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aura\Desktop\Repparfjord_stat\DATA\"/>
    </mc:Choice>
  </mc:AlternateContent>
  <xr:revisionPtr revIDLastSave="0" documentId="13_ncr:1_{FEF845ED-AC5A-4B05-ADBD-56F0F64ED839}" xr6:coauthVersionLast="47" xr6:coauthVersionMax="47" xr10:uidLastSave="{00000000-0000-0000-0000-000000000000}"/>
  <bookViews>
    <workbookView xWindow="57480" yWindow="-120" windowWidth="29040" windowHeight="15720" firstSheet="3" activeTab="8" xr2:uid="{6A333C39-C8F7-4DDB-81B5-2549EF93B2FF}"/>
  </bookViews>
  <sheets>
    <sheet name="Trends_bulk" sheetId="1" r:id="rId1"/>
    <sheet name="Trends_bulk (2)" sheetId="23" r:id="rId2"/>
    <sheet name="Semi_total_bulk" sheetId="2" r:id="rId3"/>
    <sheet name="Semi_total_bulk (2)" sheetId="21" r:id="rId4"/>
    <sheet name="PCA_TAIL_NE" sheetId="22" r:id="rId5"/>
    <sheet name="PCA_TAILINGS (2)" sheetId="26" r:id="rId6"/>
    <sheet name="PCA_TAILINGS" sheetId="25" r:id="rId7"/>
    <sheet name="PCA_CORE_352" sheetId="3" r:id="rId8"/>
    <sheet name="SEQ7" sheetId="8" r:id="rId9"/>
    <sheet name="SEP7_BCR" sheetId="18" r:id="rId10"/>
    <sheet name="SEQ7_radno" sheetId="4" r:id="rId11"/>
    <sheet name="BCR" sheetId="17" r:id="rId12"/>
    <sheet name="Sheet1" sheetId="10" r:id="rId13"/>
    <sheet name="Sheet4" sheetId="16" r:id="rId14"/>
    <sheet name="Sheet5" sheetId="24" r:id="rId15"/>
  </sheets>
  <definedNames>
    <definedName name="ExternalData_1" localSheetId="11" hidden="1">BCR!$A$1:$F$3301</definedName>
    <definedName name="ExternalData_1" localSheetId="6" hidden="1">PCA_TAILINGS!$A$1:$Q$81</definedName>
    <definedName name="ExternalData_1" localSheetId="5" hidden="1">'PCA_TAILINGS (2)'!$A$1:$Y$81</definedName>
    <definedName name="ExternalData_1" localSheetId="8" hidden="1">'SEQ7'!$A$1:$G$11221</definedName>
    <definedName name="ExternalData_2" localSheetId="9" hidden="1">SEP7_BCR!$A$1:$H$14521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37" i="1" l="1"/>
  <c r="I4063" i="23" l="1"/>
  <c r="I4062" i="23"/>
  <c r="I4061" i="23"/>
  <c r="I4060" i="23"/>
  <c r="I4059" i="23"/>
  <c r="I4058" i="23"/>
  <c r="I4057" i="23"/>
  <c r="I4056" i="23"/>
  <c r="I4055" i="23"/>
  <c r="I4054" i="23"/>
  <c r="I4053" i="23"/>
  <c r="I4052" i="23"/>
  <c r="I4051" i="23"/>
  <c r="I4050" i="23"/>
  <c r="I4049" i="23"/>
  <c r="I4048" i="23"/>
  <c r="I4047" i="23"/>
  <c r="I4046" i="23"/>
  <c r="I4045" i="23"/>
  <c r="I4044" i="23"/>
  <c r="I4043" i="23"/>
  <c r="I4042" i="23"/>
  <c r="I4041" i="23"/>
  <c r="I4040" i="23"/>
  <c r="I4039" i="23"/>
  <c r="I4038" i="23"/>
  <c r="I4037" i="23"/>
  <c r="I4036" i="23"/>
  <c r="I4035" i="23"/>
  <c r="I4034" i="23"/>
  <c r="I4033" i="23"/>
  <c r="I4032" i="23"/>
  <c r="I4031" i="23"/>
  <c r="I4030" i="23"/>
  <c r="I4029" i="23"/>
  <c r="I4028" i="23"/>
  <c r="I4027" i="23"/>
  <c r="I4026" i="23"/>
  <c r="I4025" i="23"/>
  <c r="I4024" i="23"/>
  <c r="I4023" i="23"/>
  <c r="L4022" i="23"/>
  <c r="I4022" i="23"/>
  <c r="L4021" i="23"/>
  <c r="I4021" i="23"/>
  <c r="L4020" i="23"/>
  <c r="I4020" i="23"/>
  <c r="L4019" i="23"/>
  <c r="I4019" i="23"/>
  <c r="L4018" i="23"/>
  <c r="I4018" i="23"/>
  <c r="L4017" i="23"/>
  <c r="I4017" i="23"/>
  <c r="L4016" i="23"/>
  <c r="I4016" i="23"/>
  <c r="I4015" i="23"/>
  <c r="L4014" i="23"/>
  <c r="I4014" i="23"/>
  <c r="L4013" i="23"/>
  <c r="I4013" i="23"/>
  <c r="L4012" i="23"/>
  <c r="I4012" i="23"/>
  <c r="L4011" i="23"/>
  <c r="I4011" i="23"/>
  <c r="L4010" i="23"/>
  <c r="I4010" i="23"/>
  <c r="L4009" i="23"/>
  <c r="I4009" i="23"/>
  <c r="L4008" i="23"/>
  <c r="I4008" i="23"/>
  <c r="L4007" i="23"/>
  <c r="I4007" i="23"/>
  <c r="L4006" i="23"/>
  <c r="I4006" i="23"/>
  <c r="L4005" i="23"/>
  <c r="I4005" i="23"/>
  <c r="L4004" i="23"/>
  <c r="I4004" i="23"/>
  <c r="L4003" i="23"/>
  <c r="I4003" i="23"/>
  <c r="L4002" i="23"/>
  <c r="I4002" i="23"/>
  <c r="L4001" i="23"/>
  <c r="I4001" i="23"/>
  <c r="L4000" i="23"/>
  <c r="I4000" i="23"/>
  <c r="L3999" i="23"/>
  <c r="I3999" i="23"/>
  <c r="L3998" i="23"/>
  <c r="I3998" i="23"/>
  <c r="L3997" i="23"/>
  <c r="I3997" i="23"/>
  <c r="I3996" i="23"/>
  <c r="I3995" i="23"/>
  <c r="I3994" i="23"/>
  <c r="I3993" i="23"/>
  <c r="I3992" i="23"/>
  <c r="I3991" i="23"/>
  <c r="I3990" i="23"/>
  <c r="I3989" i="23"/>
  <c r="I3988" i="23"/>
  <c r="I3987" i="23"/>
  <c r="I3986" i="23"/>
  <c r="I3985" i="23"/>
  <c r="I3984" i="23"/>
  <c r="I3983" i="23"/>
  <c r="I3982" i="23"/>
  <c r="I3981" i="23"/>
  <c r="I3980" i="23"/>
  <c r="I3979" i="23"/>
  <c r="I3978" i="23"/>
  <c r="I3977" i="23"/>
  <c r="I3976" i="23"/>
  <c r="I3975" i="23"/>
  <c r="I3974" i="23"/>
  <c r="I3973" i="23"/>
  <c r="I3972" i="23"/>
  <c r="I3971" i="23"/>
  <c r="I3970" i="23"/>
  <c r="I3969" i="23"/>
  <c r="I3968" i="23"/>
  <c r="I3967" i="23"/>
  <c r="I3966" i="23"/>
  <c r="I3965" i="23"/>
  <c r="I3964" i="23"/>
  <c r="I3963" i="23"/>
  <c r="I3962" i="23"/>
  <c r="I3961" i="23"/>
  <c r="I3960" i="23"/>
  <c r="I3959" i="23"/>
  <c r="I3958" i="23"/>
  <c r="I3957" i="23"/>
  <c r="I3956" i="23"/>
  <c r="I3955" i="23"/>
  <c r="I3954" i="23"/>
  <c r="I3953" i="23"/>
  <c r="I3952" i="23"/>
  <c r="I3951" i="23"/>
  <c r="I3950" i="23"/>
  <c r="I3949" i="23"/>
  <c r="I3948" i="23"/>
  <c r="I3947" i="23"/>
  <c r="I3946" i="23"/>
  <c r="I3945" i="23"/>
  <c r="I3944" i="23"/>
  <c r="I3943" i="23"/>
  <c r="I3942" i="23"/>
  <c r="I3941" i="23"/>
  <c r="I3940" i="23"/>
  <c r="I3939" i="23"/>
  <c r="I3938" i="23"/>
  <c r="I3937" i="23"/>
  <c r="I3936" i="23"/>
  <c r="I3935" i="23"/>
  <c r="I3934" i="23"/>
  <c r="I3933" i="23"/>
  <c r="I3932" i="23"/>
  <c r="L3931" i="23"/>
  <c r="I3931" i="23"/>
  <c r="L3930" i="23"/>
  <c r="I3930" i="23"/>
  <c r="L3929" i="23"/>
  <c r="I3929" i="23"/>
  <c r="L3928" i="23"/>
  <c r="I3928" i="23"/>
  <c r="L3927" i="23"/>
  <c r="I3927" i="23"/>
  <c r="L3926" i="23"/>
  <c r="I3926" i="23"/>
  <c r="L3925" i="23"/>
  <c r="I3925" i="23"/>
  <c r="I3924" i="23"/>
  <c r="L3923" i="23"/>
  <c r="I3923" i="23"/>
  <c r="L3922" i="23"/>
  <c r="I3922" i="23"/>
  <c r="L3921" i="23"/>
  <c r="I3921" i="23"/>
  <c r="L3920" i="23"/>
  <c r="I3920" i="23"/>
  <c r="L3919" i="23"/>
  <c r="I3919" i="23"/>
  <c r="L3918" i="23"/>
  <c r="I3918" i="23"/>
  <c r="L3917" i="23"/>
  <c r="I3917" i="23"/>
  <c r="L3916" i="23"/>
  <c r="I3916" i="23"/>
  <c r="L3915" i="23"/>
  <c r="I3915" i="23"/>
  <c r="L3914" i="23"/>
  <c r="I3914" i="23"/>
  <c r="L3913" i="23"/>
  <c r="I3913" i="23"/>
  <c r="L3912" i="23"/>
  <c r="I3912" i="23"/>
  <c r="L3911" i="23"/>
  <c r="I3911" i="23"/>
  <c r="L3910" i="23"/>
  <c r="I3910" i="23"/>
  <c r="L3909" i="23"/>
  <c r="I3909" i="23"/>
  <c r="L3908" i="23"/>
  <c r="I3908" i="23"/>
  <c r="L3907" i="23"/>
  <c r="I3907" i="23"/>
  <c r="L3906" i="23"/>
  <c r="I3906" i="23"/>
  <c r="I3905" i="23"/>
  <c r="I3904" i="23"/>
  <c r="I3903" i="23"/>
  <c r="I3902" i="23"/>
  <c r="I3901" i="23"/>
  <c r="I3900" i="23"/>
  <c r="I3899" i="23"/>
  <c r="I3898" i="23"/>
  <c r="I3897" i="23"/>
  <c r="I3896" i="23"/>
  <c r="I3895" i="23"/>
  <c r="I3894" i="23"/>
  <c r="I3893" i="23"/>
  <c r="I3892" i="23"/>
  <c r="I3891" i="23"/>
  <c r="I3890" i="23"/>
  <c r="I3889" i="23"/>
  <c r="I3888" i="23"/>
  <c r="I3887" i="23"/>
  <c r="I3886" i="23"/>
  <c r="I3885" i="23"/>
  <c r="I3884" i="23"/>
  <c r="I3883" i="23"/>
  <c r="I3882" i="23"/>
  <c r="I3881" i="23"/>
  <c r="I3880" i="23"/>
  <c r="I3879" i="23"/>
  <c r="I3878" i="23"/>
  <c r="I3877" i="23"/>
  <c r="I3876" i="23"/>
  <c r="I3875" i="23"/>
  <c r="I3874" i="23"/>
  <c r="I3873" i="23"/>
  <c r="I3872" i="23"/>
  <c r="I3871" i="23"/>
  <c r="I3870" i="23"/>
  <c r="I3869" i="23"/>
  <c r="I3868" i="23"/>
  <c r="I3867" i="23"/>
  <c r="I3866" i="23"/>
  <c r="I3865" i="23"/>
  <c r="I3864" i="23"/>
  <c r="I3863" i="23"/>
  <c r="I3862" i="23"/>
  <c r="I3861" i="23"/>
  <c r="I3860" i="23"/>
  <c r="I3859" i="23"/>
  <c r="I3858" i="23"/>
  <c r="I3857" i="23"/>
  <c r="I3856" i="23"/>
  <c r="I3855" i="23"/>
  <c r="I3854" i="23"/>
  <c r="I3853" i="23"/>
  <c r="I3852" i="23"/>
  <c r="I3851" i="23"/>
  <c r="I3850" i="23"/>
  <c r="I3849" i="23"/>
  <c r="I3848" i="23"/>
  <c r="I3847" i="23"/>
  <c r="I3846" i="23"/>
  <c r="I3845" i="23"/>
  <c r="I3844" i="23"/>
  <c r="I3843" i="23"/>
  <c r="I3842" i="23"/>
  <c r="I3841" i="23"/>
  <c r="L3840" i="23"/>
  <c r="I3840" i="23"/>
  <c r="L3839" i="23"/>
  <c r="I3839" i="23"/>
  <c r="L3838" i="23"/>
  <c r="I3838" i="23"/>
  <c r="L3837" i="23"/>
  <c r="I3837" i="23"/>
  <c r="L3836" i="23"/>
  <c r="I3836" i="23"/>
  <c r="L3835" i="23"/>
  <c r="I3835" i="23"/>
  <c r="L3834" i="23"/>
  <c r="I3834" i="23"/>
  <c r="I3833" i="23"/>
  <c r="L3832" i="23"/>
  <c r="I3832" i="23"/>
  <c r="L3831" i="23"/>
  <c r="I3831" i="23"/>
  <c r="L3830" i="23"/>
  <c r="I3830" i="23"/>
  <c r="L3829" i="23"/>
  <c r="I3829" i="23"/>
  <c r="L3828" i="23"/>
  <c r="I3828" i="23"/>
  <c r="L3827" i="23"/>
  <c r="I3827" i="23"/>
  <c r="L3826" i="23"/>
  <c r="I3826" i="23"/>
  <c r="L3825" i="23"/>
  <c r="I3825" i="23"/>
  <c r="L3824" i="23"/>
  <c r="I3824" i="23"/>
  <c r="L3823" i="23"/>
  <c r="I3823" i="23"/>
  <c r="L3822" i="23"/>
  <c r="I3822" i="23"/>
  <c r="L3821" i="23"/>
  <c r="I3821" i="23"/>
  <c r="L3820" i="23"/>
  <c r="I3820" i="23"/>
  <c r="L3819" i="23"/>
  <c r="I3819" i="23"/>
  <c r="L3818" i="23"/>
  <c r="I3818" i="23"/>
  <c r="L3817" i="23"/>
  <c r="I3817" i="23"/>
  <c r="L3816" i="23"/>
  <c r="I3816" i="23"/>
  <c r="L3815" i="23"/>
  <c r="I3815" i="23"/>
  <c r="I3814" i="23"/>
  <c r="I3813" i="23"/>
  <c r="I3812" i="23"/>
  <c r="I3811" i="23"/>
  <c r="I3810" i="23"/>
  <c r="I3809" i="23"/>
  <c r="I3808" i="23"/>
  <c r="I3807" i="23"/>
  <c r="I3806" i="23"/>
  <c r="I3805" i="23"/>
  <c r="I3804" i="23"/>
  <c r="I3803" i="23"/>
  <c r="I3802" i="23"/>
  <c r="I3801" i="23"/>
  <c r="I3800" i="23"/>
  <c r="I3799" i="23"/>
  <c r="I3798" i="23"/>
  <c r="I3797" i="23"/>
  <c r="I3796" i="23"/>
  <c r="I3795" i="23"/>
  <c r="I3794" i="23"/>
  <c r="I3793" i="23"/>
  <c r="I3792" i="23"/>
  <c r="I3791" i="23"/>
  <c r="I3790" i="23"/>
  <c r="I3789" i="23"/>
  <c r="I3788" i="23"/>
  <c r="I3787" i="23"/>
  <c r="I3786" i="23"/>
  <c r="I3785" i="23"/>
  <c r="I3784" i="23"/>
  <c r="I3783" i="23"/>
  <c r="I3782" i="23"/>
  <c r="I3781" i="23"/>
  <c r="I3780" i="23"/>
  <c r="I3779" i="23"/>
  <c r="I3778" i="23"/>
  <c r="I3777" i="23"/>
  <c r="I3776" i="23"/>
  <c r="I3775" i="23"/>
  <c r="I3774" i="23"/>
  <c r="I3773" i="23"/>
  <c r="I3772" i="23"/>
  <c r="I3771" i="23"/>
  <c r="I3770" i="23"/>
  <c r="I3769" i="23"/>
  <c r="I3768" i="23"/>
  <c r="I3767" i="23"/>
  <c r="I3766" i="23"/>
  <c r="I3765" i="23"/>
  <c r="I3764" i="23"/>
  <c r="I3763" i="23"/>
  <c r="I3762" i="23"/>
  <c r="I3761" i="23"/>
  <c r="I3760" i="23"/>
  <c r="I3759" i="23"/>
  <c r="I3758" i="23"/>
  <c r="I3757" i="23"/>
  <c r="I3756" i="23"/>
  <c r="I3755" i="23"/>
  <c r="I3754" i="23"/>
  <c r="I3753" i="23"/>
  <c r="I3752" i="23"/>
  <c r="I3751" i="23"/>
  <c r="I3750" i="23"/>
  <c r="L3749" i="23"/>
  <c r="I3749" i="23"/>
  <c r="L3748" i="23"/>
  <c r="I3748" i="23"/>
  <c r="L3747" i="23"/>
  <c r="I3747" i="23"/>
  <c r="L3746" i="23"/>
  <c r="I3746" i="23"/>
  <c r="L3745" i="23"/>
  <c r="I3745" i="23"/>
  <c r="L3744" i="23"/>
  <c r="I3744" i="23"/>
  <c r="L3743" i="23"/>
  <c r="I3743" i="23"/>
  <c r="I3742" i="23"/>
  <c r="L3741" i="23"/>
  <c r="I3741" i="23"/>
  <c r="L3740" i="23"/>
  <c r="I3740" i="23"/>
  <c r="L3739" i="23"/>
  <c r="I3739" i="23"/>
  <c r="L3738" i="23"/>
  <c r="I3738" i="23"/>
  <c r="L3737" i="23"/>
  <c r="I3737" i="23"/>
  <c r="L3736" i="23"/>
  <c r="I3736" i="23"/>
  <c r="L3735" i="23"/>
  <c r="I3735" i="23"/>
  <c r="L3734" i="23"/>
  <c r="I3734" i="23"/>
  <c r="L3733" i="23"/>
  <c r="I3733" i="23"/>
  <c r="L3732" i="23"/>
  <c r="I3732" i="23"/>
  <c r="L3731" i="23"/>
  <c r="I3731" i="23"/>
  <c r="L3730" i="23"/>
  <c r="I3730" i="23"/>
  <c r="L3729" i="23"/>
  <c r="I3729" i="23"/>
  <c r="L3728" i="23"/>
  <c r="I3728" i="23"/>
  <c r="L3727" i="23"/>
  <c r="I3727" i="23"/>
  <c r="L3726" i="23"/>
  <c r="I3726" i="23"/>
  <c r="L3725" i="23"/>
  <c r="I3725" i="23"/>
  <c r="L3724" i="23"/>
  <c r="I3724" i="23"/>
  <c r="I3723" i="23"/>
  <c r="I3722" i="23"/>
  <c r="I3721" i="23"/>
  <c r="I3720" i="23"/>
  <c r="I3719" i="23"/>
  <c r="I3718" i="23"/>
  <c r="I3717" i="23"/>
  <c r="I3716" i="23"/>
  <c r="I3715" i="23"/>
  <c r="I3714" i="23"/>
  <c r="I3713" i="23"/>
  <c r="I3712" i="23"/>
  <c r="I3711" i="23"/>
  <c r="I3710" i="23"/>
  <c r="I3709" i="23"/>
  <c r="I3708" i="23"/>
  <c r="I3707" i="23"/>
  <c r="I3706" i="23"/>
  <c r="I3705" i="23"/>
  <c r="I3704" i="23"/>
  <c r="I3703" i="23"/>
  <c r="I3702" i="23"/>
  <c r="I3701" i="23"/>
  <c r="I3700" i="23"/>
  <c r="I3699" i="23"/>
  <c r="I3698" i="23"/>
  <c r="I3697" i="23"/>
  <c r="I3696" i="23"/>
  <c r="I3695" i="23"/>
  <c r="I3694" i="23"/>
  <c r="I3693" i="23"/>
  <c r="I3692" i="23"/>
  <c r="I3691" i="23"/>
  <c r="I3690" i="23"/>
  <c r="I3689" i="23"/>
  <c r="I3688" i="23"/>
  <c r="I3687" i="23"/>
  <c r="I3686" i="23"/>
  <c r="I3685" i="23"/>
  <c r="I3684" i="23"/>
  <c r="I3683" i="23"/>
  <c r="I3682" i="23"/>
  <c r="I3681" i="23"/>
  <c r="I3680" i="23"/>
  <c r="I3679" i="23"/>
  <c r="I3678" i="23"/>
  <c r="I3677" i="23"/>
  <c r="I3676" i="23"/>
  <c r="I3675" i="23"/>
  <c r="I3674" i="23"/>
  <c r="I3673" i="23"/>
  <c r="I3672" i="23"/>
  <c r="I3671" i="23"/>
  <c r="I3670" i="23"/>
  <c r="I3669" i="23"/>
  <c r="I3668" i="23"/>
  <c r="I3667" i="23"/>
  <c r="I3666" i="23"/>
  <c r="I3665" i="23"/>
  <c r="I3664" i="23"/>
  <c r="I3663" i="23"/>
  <c r="I3662" i="23"/>
  <c r="I3661" i="23"/>
  <c r="I3660" i="23"/>
  <c r="I3659" i="23"/>
  <c r="L3658" i="23"/>
  <c r="I3658" i="23"/>
  <c r="L3657" i="23"/>
  <c r="I3657" i="23"/>
  <c r="L3656" i="23"/>
  <c r="I3656" i="23"/>
  <c r="L3655" i="23"/>
  <c r="I3655" i="23"/>
  <c r="L3654" i="23"/>
  <c r="I3654" i="23"/>
  <c r="L3653" i="23"/>
  <c r="I3653" i="23"/>
  <c r="L3652" i="23"/>
  <c r="I3652" i="23"/>
  <c r="I3651" i="23"/>
  <c r="L3650" i="23"/>
  <c r="I3650" i="23"/>
  <c r="L3649" i="23"/>
  <c r="I3649" i="23"/>
  <c r="L3648" i="23"/>
  <c r="I3648" i="23"/>
  <c r="L3647" i="23"/>
  <c r="I3647" i="23"/>
  <c r="L3646" i="23"/>
  <c r="I3646" i="23"/>
  <c r="L3645" i="23"/>
  <c r="I3645" i="23"/>
  <c r="L3644" i="23"/>
  <c r="I3644" i="23"/>
  <c r="L3643" i="23"/>
  <c r="I3643" i="23"/>
  <c r="L3642" i="23"/>
  <c r="I3642" i="23"/>
  <c r="L3641" i="23"/>
  <c r="I3641" i="23"/>
  <c r="L3640" i="23"/>
  <c r="I3640" i="23"/>
  <c r="L3639" i="23"/>
  <c r="I3639" i="23"/>
  <c r="L3638" i="23"/>
  <c r="I3638" i="23"/>
  <c r="L3637" i="23"/>
  <c r="I3637" i="23"/>
  <c r="L3636" i="23"/>
  <c r="I3636" i="23"/>
  <c r="L3635" i="23"/>
  <c r="I3635" i="23"/>
  <c r="L3634" i="23"/>
  <c r="I3634" i="23"/>
  <c r="L3633" i="23"/>
  <c r="I3633" i="23"/>
  <c r="I3632" i="23"/>
  <c r="I3631" i="23"/>
  <c r="I3630" i="23"/>
  <c r="I3629" i="23"/>
  <c r="I3628" i="23"/>
  <c r="I3627" i="23"/>
  <c r="I3626" i="23"/>
  <c r="I3625" i="23"/>
  <c r="I3624" i="23"/>
  <c r="I3623" i="23"/>
  <c r="I3622" i="23"/>
  <c r="I3621" i="23"/>
  <c r="I3620" i="23"/>
  <c r="I3619" i="23"/>
  <c r="I3618" i="23"/>
  <c r="I3617" i="23"/>
  <c r="I3616" i="23"/>
  <c r="I3615" i="23"/>
  <c r="I3614" i="23"/>
  <c r="I3613" i="23"/>
  <c r="I3612" i="23"/>
  <c r="I3611" i="23"/>
  <c r="I3610" i="23"/>
  <c r="I3609" i="23"/>
  <c r="I3608" i="23"/>
  <c r="I3607" i="23"/>
  <c r="I3606" i="23"/>
  <c r="I3605" i="23"/>
  <c r="I3604" i="23"/>
  <c r="I3603" i="23"/>
  <c r="I3602" i="23"/>
  <c r="I3601" i="23"/>
  <c r="I3600" i="23"/>
  <c r="I3599" i="23"/>
  <c r="I3598" i="23"/>
  <c r="I3597" i="23"/>
  <c r="I3596" i="23"/>
  <c r="I3595" i="23"/>
  <c r="I3594" i="23"/>
  <c r="I3593" i="23"/>
  <c r="I3592" i="23"/>
  <c r="I3591" i="23"/>
  <c r="I3590" i="23"/>
  <c r="I3589" i="23"/>
  <c r="I3588" i="23"/>
  <c r="I3587" i="23"/>
  <c r="I3586" i="23"/>
  <c r="I3585" i="23"/>
  <c r="I3584" i="23"/>
  <c r="I3583" i="23"/>
  <c r="I3582" i="23"/>
  <c r="I3581" i="23"/>
  <c r="I3580" i="23"/>
  <c r="I3579" i="23"/>
  <c r="I3578" i="23"/>
  <c r="I3577" i="23"/>
  <c r="I3576" i="23"/>
  <c r="I3575" i="23"/>
  <c r="I3574" i="23"/>
  <c r="I3573" i="23"/>
  <c r="I3572" i="23"/>
  <c r="I3571" i="23"/>
  <c r="I3570" i="23"/>
  <c r="I3569" i="23"/>
  <c r="I3568" i="23"/>
  <c r="L3567" i="23"/>
  <c r="I3567" i="23"/>
  <c r="L3566" i="23"/>
  <c r="I3566" i="23"/>
  <c r="L3565" i="23"/>
  <c r="I3565" i="23"/>
  <c r="L3564" i="23"/>
  <c r="I3564" i="23"/>
  <c r="L3563" i="23"/>
  <c r="I3563" i="23"/>
  <c r="L3562" i="23"/>
  <c r="I3562" i="23"/>
  <c r="L3561" i="23"/>
  <c r="I3561" i="23"/>
  <c r="I3560" i="23"/>
  <c r="L3559" i="23"/>
  <c r="I3559" i="23"/>
  <c r="L3558" i="23"/>
  <c r="I3558" i="23"/>
  <c r="L3557" i="23"/>
  <c r="I3557" i="23"/>
  <c r="L3556" i="23"/>
  <c r="I3556" i="23"/>
  <c r="L3555" i="23"/>
  <c r="I3555" i="23"/>
  <c r="L3554" i="23"/>
  <c r="I3554" i="23"/>
  <c r="L3553" i="23"/>
  <c r="I3553" i="23"/>
  <c r="L3552" i="23"/>
  <c r="I3552" i="23"/>
  <c r="L3551" i="23"/>
  <c r="I3551" i="23"/>
  <c r="L3550" i="23"/>
  <c r="I3550" i="23"/>
  <c r="L3549" i="23"/>
  <c r="I3549" i="23"/>
  <c r="L3548" i="23"/>
  <c r="I3548" i="23"/>
  <c r="L3547" i="23"/>
  <c r="I3547" i="23"/>
  <c r="L3546" i="23"/>
  <c r="I3546" i="23"/>
  <c r="L3545" i="23"/>
  <c r="I3545" i="23"/>
  <c r="L3544" i="23"/>
  <c r="I3544" i="23"/>
  <c r="L3543" i="23"/>
  <c r="I3543" i="23"/>
  <c r="L3542" i="23"/>
  <c r="I3542" i="23"/>
  <c r="I3541" i="23"/>
  <c r="I3540" i="23"/>
  <c r="I3539" i="23"/>
  <c r="I3538" i="23"/>
  <c r="I3537" i="23"/>
  <c r="I3536" i="23"/>
  <c r="I3535" i="23"/>
  <c r="I3534" i="23"/>
  <c r="I3533" i="23"/>
  <c r="I3532" i="23"/>
  <c r="I3531" i="23"/>
  <c r="I3530" i="23"/>
  <c r="I3529" i="23"/>
  <c r="I3528" i="23"/>
  <c r="I3527" i="23"/>
  <c r="I3526" i="23"/>
  <c r="I3525" i="23"/>
  <c r="I3524" i="23"/>
  <c r="I3523" i="23"/>
  <c r="I3522" i="23"/>
  <c r="I3521" i="23"/>
  <c r="I3520" i="23"/>
  <c r="I3519" i="23"/>
  <c r="I3518" i="23"/>
  <c r="I3517" i="23"/>
  <c r="I3516" i="23"/>
  <c r="I3515" i="23"/>
  <c r="I3514" i="23"/>
  <c r="I3513" i="23"/>
  <c r="I3512" i="23"/>
  <c r="I3511" i="23"/>
  <c r="I3510" i="23"/>
  <c r="I3509" i="23"/>
  <c r="I3508" i="23"/>
  <c r="I3507" i="23"/>
  <c r="I3506" i="23"/>
  <c r="I3505" i="23"/>
  <c r="I3504" i="23"/>
  <c r="I3503" i="23"/>
  <c r="I3502" i="23"/>
  <c r="I3501" i="23"/>
  <c r="I3500" i="23"/>
  <c r="I3499" i="23"/>
  <c r="I3498" i="23"/>
  <c r="I3497" i="23"/>
  <c r="I3496" i="23"/>
  <c r="I3495" i="23"/>
  <c r="I3494" i="23"/>
  <c r="I3493" i="23"/>
  <c r="I3492" i="23"/>
  <c r="I3491" i="23"/>
  <c r="I3490" i="23"/>
  <c r="I3489" i="23"/>
  <c r="I3488" i="23"/>
  <c r="I3487" i="23"/>
  <c r="I3486" i="23"/>
  <c r="I3485" i="23"/>
  <c r="I3484" i="23"/>
  <c r="I3483" i="23"/>
  <c r="I3482" i="23"/>
  <c r="I3481" i="23"/>
  <c r="I3480" i="23"/>
  <c r="I3479" i="23"/>
  <c r="I3478" i="23"/>
  <c r="I3477" i="23"/>
  <c r="L3476" i="23"/>
  <c r="I3476" i="23"/>
  <c r="L3475" i="23"/>
  <c r="I3475" i="23"/>
  <c r="L3474" i="23"/>
  <c r="I3474" i="23"/>
  <c r="L3473" i="23"/>
  <c r="I3473" i="23"/>
  <c r="L3472" i="23"/>
  <c r="I3472" i="23"/>
  <c r="L3471" i="23"/>
  <c r="I3471" i="23"/>
  <c r="L3470" i="23"/>
  <c r="I3470" i="23"/>
  <c r="I3469" i="23"/>
  <c r="L3468" i="23"/>
  <c r="I3468" i="23"/>
  <c r="L3467" i="23"/>
  <c r="I3467" i="23"/>
  <c r="L3466" i="23"/>
  <c r="I3466" i="23"/>
  <c r="L3465" i="23"/>
  <c r="I3465" i="23"/>
  <c r="L3464" i="23"/>
  <c r="I3464" i="23"/>
  <c r="L3463" i="23"/>
  <c r="I3463" i="23"/>
  <c r="L3462" i="23"/>
  <c r="I3462" i="23"/>
  <c r="L3461" i="23"/>
  <c r="I3461" i="23"/>
  <c r="L3460" i="23"/>
  <c r="I3460" i="23"/>
  <c r="L3459" i="23"/>
  <c r="I3459" i="23"/>
  <c r="L3458" i="23"/>
  <c r="I3458" i="23"/>
  <c r="L3457" i="23"/>
  <c r="I3457" i="23"/>
  <c r="L3456" i="23"/>
  <c r="I3456" i="23"/>
  <c r="L3455" i="23"/>
  <c r="I3455" i="23"/>
  <c r="L3454" i="23"/>
  <c r="I3454" i="23"/>
  <c r="L3453" i="23"/>
  <c r="I3453" i="23"/>
  <c r="L3452" i="23"/>
  <c r="I3452" i="23"/>
  <c r="L3451" i="23"/>
  <c r="I3451" i="23"/>
  <c r="I3450" i="23"/>
  <c r="I3449" i="23"/>
  <c r="I3448" i="23"/>
  <c r="I3447" i="23"/>
  <c r="I3446" i="23"/>
  <c r="I3445" i="23"/>
  <c r="I3444" i="23"/>
  <c r="I3443" i="23"/>
  <c r="I3442" i="23"/>
  <c r="I3441" i="23"/>
  <c r="I3440" i="23"/>
  <c r="I3439" i="23"/>
  <c r="I3438" i="23"/>
  <c r="I3437" i="23"/>
  <c r="I3436" i="23"/>
  <c r="I3435" i="23"/>
  <c r="I3434" i="23"/>
  <c r="I3433" i="23"/>
  <c r="I3432" i="23"/>
  <c r="I3431" i="23"/>
  <c r="I3430" i="23"/>
  <c r="I3429" i="23"/>
  <c r="I3428" i="23"/>
  <c r="I3427" i="23"/>
  <c r="I3426" i="23"/>
  <c r="I3425" i="23"/>
  <c r="I3424" i="23"/>
  <c r="I3423" i="23"/>
  <c r="I3422" i="23"/>
  <c r="I3421" i="23"/>
  <c r="I3420" i="23"/>
  <c r="I3419" i="23"/>
  <c r="I3418" i="23"/>
  <c r="I3417" i="23"/>
  <c r="I3416" i="23"/>
  <c r="I3415" i="23"/>
  <c r="I3414" i="23"/>
  <c r="I3413" i="23"/>
  <c r="I3412" i="23"/>
  <c r="I3411" i="23"/>
  <c r="I3410" i="23"/>
  <c r="I3409" i="23"/>
  <c r="I3408" i="23"/>
  <c r="I3407" i="23"/>
  <c r="I3406" i="23"/>
  <c r="I3405" i="23"/>
  <c r="I3404" i="23"/>
  <c r="I3403" i="23"/>
  <c r="I3402" i="23"/>
  <c r="I3401" i="23"/>
  <c r="I3400" i="23"/>
  <c r="I3399" i="23"/>
  <c r="I3398" i="23"/>
  <c r="I3397" i="23"/>
  <c r="I3396" i="23"/>
  <c r="I3395" i="23"/>
  <c r="I3394" i="23"/>
  <c r="I3393" i="23"/>
  <c r="I3392" i="23"/>
  <c r="I3391" i="23"/>
  <c r="I3390" i="23"/>
  <c r="I3389" i="23"/>
  <c r="I3388" i="23"/>
  <c r="I3387" i="23"/>
  <c r="I3386" i="23"/>
  <c r="L3385" i="23"/>
  <c r="I3385" i="23"/>
  <c r="L3384" i="23"/>
  <c r="I3384" i="23"/>
  <c r="L3383" i="23"/>
  <c r="I3383" i="23"/>
  <c r="L3382" i="23"/>
  <c r="I3382" i="23"/>
  <c r="L3381" i="23"/>
  <c r="I3381" i="23"/>
  <c r="L3380" i="23"/>
  <c r="I3380" i="23"/>
  <c r="L3379" i="23"/>
  <c r="I3379" i="23"/>
  <c r="I3378" i="23"/>
  <c r="L3377" i="23"/>
  <c r="I3377" i="23"/>
  <c r="L3376" i="23"/>
  <c r="I3376" i="23"/>
  <c r="L3375" i="23"/>
  <c r="I3375" i="23"/>
  <c r="L3374" i="23"/>
  <c r="I3374" i="23"/>
  <c r="L3373" i="23"/>
  <c r="I3373" i="23"/>
  <c r="L3372" i="23"/>
  <c r="I3372" i="23"/>
  <c r="L3371" i="23"/>
  <c r="I3371" i="23"/>
  <c r="L3370" i="23"/>
  <c r="I3370" i="23"/>
  <c r="L3369" i="23"/>
  <c r="I3369" i="23"/>
  <c r="L3368" i="23"/>
  <c r="I3368" i="23"/>
  <c r="L3367" i="23"/>
  <c r="I3367" i="23"/>
  <c r="L3366" i="23"/>
  <c r="I3366" i="23"/>
  <c r="L3365" i="23"/>
  <c r="I3365" i="23"/>
  <c r="L3364" i="23"/>
  <c r="I3364" i="23"/>
  <c r="L3363" i="23"/>
  <c r="I3363" i="23"/>
  <c r="L3362" i="23"/>
  <c r="I3362" i="23"/>
  <c r="L3361" i="23"/>
  <c r="I3361" i="23"/>
  <c r="L3360" i="23"/>
  <c r="I3360" i="23"/>
  <c r="I3359" i="23"/>
  <c r="I3358" i="23"/>
  <c r="I3357" i="23"/>
  <c r="I3356" i="23"/>
  <c r="I3355" i="23"/>
  <c r="I3354" i="23"/>
  <c r="I3353" i="23"/>
  <c r="I3352" i="23"/>
  <c r="I3351" i="23"/>
  <c r="I3350" i="23"/>
  <c r="I3349" i="23"/>
  <c r="I3348" i="23"/>
  <c r="I3347" i="23"/>
  <c r="I3346" i="23"/>
  <c r="I3345" i="23"/>
  <c r="I3344" i="23"/>
  <c r="I3343" i="23"/>
  <c r="I3342" i="23"/>
  <c r="I3341" i="23"/>
  <c r="I3340" i="23"/>
  <c r="I3339" i="23"/>
  <c r="I3338" i="23"/>
  <c r="I3337" i="23"/>
  <c r="I3336" i="23"/>
  <c r="I3335" i="23"/>
  <c r="I3334" i="23"/>
  <c r="I3333" i="23"/>
  <c r="I3332" i="23"/>
  <c r="I3331" i="23"/>
  <c r="I3330" i="23"/>
  <c r="I3329" i="23"/>
  <c r="I3328" i="23"/>
  <c r="I3327" i="23"/>
  <c r="I3326" i="23"/>
  <c r="I3325" i="23"/>
  <c r="I3324" i="23"/>
  <c r="I3323" i="23"/>
  <c r="I3322" i="23"/>
  <c r="I3321" i="23"/>
  <c r="I3320" i="23"/>
  <c r="I3319" i="23"/>
  <c r="I3318" i="23"/>
  <c r="I3317" i="23"/>
  <c r="I3316" i="23"/>
  <c r="I3315" i="23"/>
  <c r="I3314" i="23"/>
  <c r="I3313" i="23"/>
  <c r="I3312" i="23"/>
  <c r="I3311" i="23"/>
  <c r="I3310" i="23"/>
  <c r="I3309" i="23"/>
  <c r="I3308" i="23"/>
  <c r="I3307" i="23"/>
  <c r="I3306" i="23"/>
  <c r="I3305" i="23"/>
  <c r="I3304" i="23"/>
  <c r="I3303" i="23"/>
  <c r="I3302" i="23"/>
  <c r="I3301" i="23"/>
  <c r="I3300" i="23"/>
  <c r="I3299" i="23"/>
  <c r="I3298" i="23"/>
  <c r="I3297" i="23"/>
  <c r="I3296" i="23"/>
  <c r="I3295" i="23"/>
  <c r="L3294" i="23"/>
  <c r="I3294" i="23"/>
  <c r="L3293" i="23"/>
  <c r="I3293" i="23"/>
  <c r="L3292" i="23"/>
  <c r="I3292" i="23"/>
  <c r="L3291" i="23"/>
  <c r="I3291" i="23"/>
  <c r="L3290" i="23"/>
  <c r="I3290" i="23"/>
  <c r="L3289" i="23"/>
  <c r="I3289" i="23"/>
  <c r="L3288" i="23"/>
  <c r="I3288" i="23"/>
  <c r="I3287" i="23"/>
  <c r="L3286" i="23"/>
  <c r="I3286" i="23"/>
  <c r="L3285" i="23"/>
  <c r="I3285" i="23"/>
  <c r="L3284" i="23"/>
  <c r="I3284" i="23"/>
  <c r="L3283" i="23"/>
  <c r="I3283" i="23"/>
  <c r="L3282" i="23"/>
  <c r="I3282" i="23"/>
  <c r="L3281" i="23"/>
  <c r="I3281" i="23"/>
  <c r="L3280" i="23"/>
  <c r="I3280" i="23"/>
  <c r="L3279" i="23"/>
  <c r="I3279" i="23"/>
  <c r="L3278" i="23"/>
  <c r="I3278" i="23"/>
  <c r="L3277" i="23"/>
  <c r="I3277" i="23"/>
  <c r="L3276" i="23"/>
  <c r="I3276" i="23"/>
  <c r="L3275" i="23"/>
  <c r="I3275" i="23"/>
  <c r="L3274" i="23"/>
  <c r="I3274" i="23"/>
  <c r="L3273" i="23"/>
  <c r="I3273" i="23"/>
  <c r="L3272" i="23"/>
  <c r="I3272" i="23"/>
  <c r="L3271" i="23"/>
  <c r="I3271" i="23"/>
  <c r="L3270" i="23"/>
  <c r="I3270" i="23"/>
  <c r="L3269" i="23"/>
  <c r="I3269" i="23"/>
  <c r="I3268" i="23"/>
  <c r="I3267" i="23"/>
  <c r="I3266" i="23"/>
  <c r="I3265" i="23"/>
  <c r="I3264" i="23"/>
  <c r="I3263" i="23"/>
  <c r="I3262" i="23"/>
  <c r="I3261" i="23"/>
  <c r="I3260" i="23"/>
  <c r="I3259" i="23"/>
  <c r="I3258" i="23"/>
  <c r="I3257" i="23"/>
  <c r="I3256" i="23"/>
  <c r="I3255" i="23"/>
  <c r="I3254" i="23"/>
  <c r="I3253" i="23"/>
  <c r="I3252" i="23"/>
  <c r="I3251" i="23"/>
  <c r="I3250" i="23"/>
  <c r="I3249" i="23"/>
  <c r="I3248" i="23"/>
  <c r="I3247" i="23"/>
  <c r="I3246" i="23"/>
  <c r="I3245" i="23"/>
  <c r="I3244" i="23"/>
  <c r="I3243" i="23"/>
  <c r="I3242" i="23"/>
  <c r="I3241" i="23"/>
  <c r="I3240" i="23"/>
  <c r="I3239" i="23"/>
  <c r="I3238" i="23"/>
  <c r="I3237" i="23"/>
  <c r="I3236" i="23"/>
  <c r="I3235" i="23"/>
  <c r="I3234" i="23"/>
  <c r="I3233" i="23"/>
  <c r="I3232" i="23"/>
  <c r="I3231" i="23"/>
  <c r="I3230" i="23"/>
  <c r="I3229" i="23"/>
  <c r="I3228" i="23"/>
  <c r="I3227" i="23"/>
  <c r="I3226" i="23"/>
  <c r="I3225" i="23"/>
  <c r="I3224" i="23"/>
  <c r="I3223" i="23"/>
  <c r="I3222" i="23"/>
  <c r="I3221" i="23"/>
  <c r="I3220" i="23"/>
  <c r="I3219" i="23"/>
  <c r="I3218" i="23"/>
  <c r="I3217" i="23"/>
  <c r="I3216" i="23"/>
  <c r="I3215" i="23"/>
  <c r="I3214" i="23"/>
  <c r="I3213" i="23"/>
  <c r="I3212" i="23"/>
  <c r="I3211" i="23"/>
  <c r="I3210" i="23"/>
  <c r="I3209" i="23"/>
  <c r="I3208" i="23"/>
  <c r="I3207" i="23"/>
  <c r="I3206" i="23"/>
  <c r="I3205" i="23"/>
  <c r="I3204" i="23"/>
  <c r="L3203" i="23"/>
  <c r="I3203" i="23"/>
  <c r="L3202" i="23"/>
  <c r="I3202" i="23"/>
  <c r="L3201" i="23"/>
  <c r="I3201" i="23"/>
  <c r="L3200" i="23"/>
  <c r="I3200" i="23"/>
  <c r="L3199" i="23"/>
  <c r="I3199" i="23"/>
  <c r="L3198" i="23"/>
  <c r="I3198" i="23"/>
  <c r="L3197" i="23"/>
  <c r="I3197" i="23"/>
  <c r="I3196" i="23"/>
  <c r="L3195" i="23"/>
  <c r="I3195" i="23"/>
  <c r="L3194" i="23"/>
  <c r="I3194" i="23"/>
  <c r="L3193" i="23"/>
  <c r="I3193" i="23"/>
  <c r="L3192" i="23"/>
  <c r="I3192" i="23"/>
  <c r="L3191" i="23"/>
  <c r="I3191" i="23"/>
  <c r="L3190" i="23"/>
  <c r="I3190" i="23"/>
  <c r="L3189" i="23"/>
  <c r="I3189" i="23"/>
  <c r="L3188" i="23"/>
  <c r="I3188" i="23"/>
  <c r="L3187" i="23"/>
  <c r="I3187" i="23"/>
  <c r="L3186" i="23"/>
  <c r="I3186" i="23"/>
  <c r="L3185" i="23"/>
  <c r="I3185" i="23"/>
  <c r="L3184" i="23"/>
  <c r="I3184" i="23"/>
  <c r="L3183" i="23"/>
  <c r="I3183" i="23"/>
  <c r="L3182" i="23"/>
  <c r="I3182" i="23"/>
  <c r="L3181" i="23"/>
  <c r="I3181" i="23"/>
  <c r="L3180" i="23"/>
  <c r="I3180" i="23"/>
  <c r="L3179" i="23"/>
  <c r="I3179" i="23"/>
  <c r="L3178" i="23"/>
  <c r="I3178" i="23"/>
  <c r="I3177" i="23"/>
  <c r="I3176" i="23"/>
  <c r="I3175" i="23"/>
  <c r="I3174" i="23"/>
  <c r="I3173" i="23"/>
  <c r="I3172" i="23"/>
  <c r="I3171" i="23"/>
  <c r="I3170" i="23"/>
  <c r="I3169" i="23"/>
  <c r="I3168" i="23"/>
  <c r="I3167" i="23"/>
  <c r="I3166" i="23"/>
  <c r="I3165" i="23"/>
  <c r="I3164" i="23"/>
  <c r="I3163" i="23"/>
  <c r="I3162" i="23"/>
  <c r="I3161" i="23"/>
  <c r="I3160" i="23"/>
  <c r="I3159" i="23"/>
  <c r="I3158" i="23"/>
  <c r="I3157" i="23"/>
  <c r="I3156" i="23"/>
  <c r="I3155" i="23"/>
  <c r="I3154" i="23"/>
  <c r="I3153" i="23"/>
  <c r="I3152" i="23"/>
  <c r="I3151" i="23"/>
  <c r="I3150" i="23"/>
  <c r="I3149" i="23"/>
  <c r="I3148" i="23"/>
  <c r="I3147" i="23"/>
  <c r="I3146" i="23"/>
  <c r="I3145" i="23"/>
  <c r="I3144" i="23"/>
  <c r="I3143" i="23"/>
  <c r="I3142" i="23"/>
  <c r="I3141" i="23"/>
  <c r="I3140" i="23"/>
  <c r="I3139" i="23"/>
  <c r="I3138" i="23"/>
  <c r="I3137" i="23"/>
  <c r="I3136" i="23"/>
  <c r="I3135" i="23"/>
  <c r="I3134" i="23"/>
  <c r="I3133" i="23"/>
  <c r="I3132" i="23"/>
  <c r="I3131" i="23"/>
  <c r="I3130" i="23"/>
  <c r="I3129" i="23"/>
  <c r="I3128" i="23"/>
  <c r="I3127" i="23"/>
  <c r="I3126" i="23"/>
  <c r="I3125" i="23"/>
  <c r="I3124" i="23"/>
  <c r="I3123" i="23"/>
  <c r="I3122" i="23"/>
  <c r="I3121" i="23"/>
  <c r="I3120" i="23"/>
  <c r="I3119" i="23"/>
  <c r="I3118" i="23"/>
  <c r="I3117" i="23"/>
  <c r="I3116" i="23"/>
  <c r="I3115" i="23"/>
  <c r="I3114" i="23"/>
  <c r="I3113" i="23"/>
  <c r="L3112" i="23"/>
  <c r="I3112" i="23"/>
  <c r="L3111" i="23"/>
  <c r="I3111" i="23"/>
  <c r="L3110" i="23"/>
  <c r="I3110" i="23"/>
  <c r="L3109" i="23"/>
  <c r="I3109" i="23"/>
  <c r="L3108" i="23"/>
  <c r="I3108" i="23"/>
  <c r="L3107" i="23"/>
  <c r="I3107" i="23"/>
  <c r="L3106" i="23"/>
  <c r="I3106" i="23"/>
  <c r="I3105" i="23"/>
  <c r="L3104" i="23"/>
  <c r="I3104" i="23"/>
  <c r="L3103" i="23"/>
  <c r="I3103" i="23"/>
  <c r="L3102" i="23"/>
  <c r="I3102" i="23"/>
  <c r="L3101" i="23"/>
  <c r="I3101" i="23"/>
  <c r="L3100" i="23"/>
  <c r="I3100" i="23"/>
  <c r="L3099" i="23"/>
  <c r="I3099" i="23"/>
  <c r="L3098" i="23"/>
  <c r="I3098" i="23"/>
  <c r="L3097" i="23"/>
  <c r="I3097" i="23"/>
  <c r="L3096" i="23"/>
  <c r="I3096" i="23"/>
  <c r="L3095" i="23"/>
  <c r="I3095" i="23"/>
  <c r="L3094" i="23"/>
  <c r="I3094" i="23"/>
  <c r="L3093" i="23"/>
  <c r="I3093" i="23"/>
  <c r="L3092" i="23"/>
  <c r="I3092" i="23"/>
  <c r="L3091" i="23"/>
  <c r="I3091" i="23"/>
  <c r="L3090" i="23"/>
  <c r="I3090" i="23"/>
  <c r="L3089" i="23"/>
  <c r="I3089" i="23"/>
  <c r="L3088" i="23"/>
  <c r="I3088" i="23"/>
  <c r="L3087" i="23"/>
  <c r="I3087" i="23"/>
  <c r="I3086" i="23"/>
  <c r="I3085" i="23"/>
  <c r="I3084" i="23"/>
  <c r="I3083" i="23"/>
  <c r="I3082" i="23"/>
  <c r="I3081" i="23"/>
  <c r="I3080" i="23"/>
  <c r="I3079" i="23"/>
  <c r="I3078" i="23"/>
  <c r="I3077" i="23"/>
  <c r="I3076" i="23"/>
  <c r="I3075" i="23"/>
  <c r="I3074" i="23"/>
  <c r="I3073" i="23"/>
  <c r="I3072" i="23"/>
  <c r="I3071" i="23"/>
  <c r="I3070" i="23"/>
  <c r="I3069" i="23"/>
  <c r="I3068" i="23"/>
  <c r="I3067" i="23"/>
  <c r="I3066" i="23"/>
  <c r="I3065" i="23"/>
  <c r="I3064" i="23"/>
  <c r="I3063" i="23"/>
  <c r="I3062" i="23"/>
  <c r="I3061" i="23"/>
  <c r="I3060" i="23"/>
  <c r="I3059" i="23"/>
  <c r="I3058" i="23"/>
  <c r="I3057" i="23"/>
  <c r="I3056" i="23"/>
  <c r="I3055" i="23"/>
  <c r="I3054" i="23"/>
  <c r="I3053" i="23"/>
  <c r="I3052" i="23"/>
  <c r="I3051" i="23"/>
  <c r="I3050" i="23"/>
  <c r="I3049" i="23"/>
  <c r="I3048" i="23"/>
  <c r="I3047" i="23"/>
  <c r="I3046" i="23"/>
  <c r="I3045" i="23"/>
  <c r="I3044" i="23"/>
  <c r="I3043" i="23"/>
  <c r="I3042" i="23"/>
  <c r="I3041" i="23"/>
  <c r="I3040" i="23"/>
  <c r="I3039" i="23"/>
  <c r="I3038" i="23"/>
  <c r="I3037" i="23"/>
  <c r="I3036" i="23"/>
  <c r="I3035" i="23"/>
  <c r="I3034" i="23"/>
  <c r="I3033" i="23"/>
  <c r="I3032" i="23"/>
  <c r="I3031" i="23"/>
  <c r="I3030" i="23"/>
  <c r="I3029" i="23"/>
  <c r="I3028" i="23"/>
  <c r="I3027" i="23"/>
  <c r="I3026" i="23"/>
  <c r="I3025" i="23"/>
  <c r="I3024" i="23"/>
  <c r="I3023" i="23"/>
  <c r="I3022" i="23"/>
  <c r="L3021" i="23"/>
  <c r="I3021" i="23"/>
  <c r="L3020" i="23"/>
  <c r="I3020" i="23"/>
  <c r="L3019" i="23"/>
  <c r="I3019" i="23"/>
  <c r="L3018" i="23"/>
  <c r="I3018" i="23"/>
  <c r="L3017" i="23"/>
  <c r="I3017" i="23"/>
  <c r="L3016" i="23"/>
  <c r="I3016" i="23"/>
  <c r="L3015" i="23"/>
  <c r="I3015" i="23"/>
  <c r="I3014" i="23"/>
  <c r="L3013" i="23"/>
  <c r="I3013" i="23"/>
  <c r="L3012" i="23"/>
  <c r="I3012" i="23"/>
  <c r="L3011" i="23"/>
  <c r="I3011" i="23"/>
  <c r="L3010" i="23"/>
  <c r="I3010" i="23"/>
  <c r="L3009" i="23"/>
  <c r="I3009" i="23"/>
  <c r="L3008" i="23"/>
  <c r="I3008" i="23"/>
  <c r="L3007" i="23"/>
  <c r="I3007" i="23"/>
  <c r="L3006" i="23"/>
  <c r="I3006" i="23"/>
  <c r="L3005" i="23"/>
  <c r="I3005" i="23"/>
  <c r="L3004" i="23"/>
  <c r="I3004" i="23"/>
  <c r="L3003" i="23"/>
  <c r="I3003" i="23"/>
  <c r="L3002" i="23"/>
  <c r="I3002" i="23"/>
  <c r="L3001" i="23"/>
  <c r="I3001" i="23"/>
  <c r="L3000" i="23"/>
  <c r="I3000" i="23"/>
  <c r="L2999" i="23"/>
  <c r="I2999" i="23"/>
  <c r="L2998" i="23"/>
  <c r="I2998" i="23"/>
  <c r="L2997" i="23"/>
  <c r="I2997" i="23"/>
  <c r="L2996" i="23"/>
  <c r="I2996" i="23"/>
  <c r="I2995" i="23"/>
  <c r="I2994" i="23"/>
  <c r="I2993" i="23"/>
  <c r="I2992" i="23"/>
  <c r="I2991" i="23"/>
  <c r="I2990" i="23"/>
  <c r="I2989" i="23"/>
  <c r="I2988" i="23"/>
  <c r="I2987" i="23"/>
  <c r="I2986" i="23"/>
  <c r="I2985" i="23"/>
  <c r="I2984" i="23"/>
  <c r="I2983" i="23"/>
  <c r="I2982" i="23"/>
  <c r="I2981" i="23"/>
  <c r="I2980" i="23"/>
  <c r="I2979" i="23"/>
  <c r="I2978" i="23"/>
  <c r="I2977" i="23"/>
  <c r="I2976" i="23"/>
  <c r="I2975" i="23"/>
  <c r="I2974" i="23"/>
  <c r="I2973" i="23"/>
  <c r="I2972" i="23"/>
  <c r="I2971" i="23"/>
  <c r="I2970" i="23"/>
  <c r="I2969" i="23"/>
  <c r="I2968" i="23"/>
  <c r="I2967" i="23"/>
  <c r="I2966" i="23"/>
  <c r="I2965" i="23"/>
  <c r="I2964" i="23"/>
  <c r="I2963" i="23"/>
  <c r="I2962" i="23"/>
  <c r="I2961" i="23"/>
  <c r="I2960" i="23"/>
  <c r="I2959" i="23"/>
  <c r="I2958" i="23"/>
  <c r="I2957" i="23"/>
  <c r="I2956" i="23"/>
  <c r="I2955" i="23"/>
  <c r="I2954" i="23"/>
  <c r="I2953" i="23"/>
  <c r="I2952" i="23"/>
  <c r="I2951" i="23"/>
  <c r="I2950" i="23"/>
  <c r="I2949" i="23"/>
  <c r="I2948" i="23"/>
  <c r="I2947" i="23"/>
  <c r="I2946" i="23"/>
  <c r="I2945" i="23"/>
  <c r="I2944" i="23"/>
  <c r="I2943" i="23"/>
  <c r="I2942" i="23"/>
  <c r="I2941" i="23"/>
  <c r="I2940" i="23"/>
  <c r="I2939" i="23"/>
  <c r="I2938" i="23"/>
  <c r="I2937" i="23"/>
  <c r="I2936" i="23"/>
  <c r="I2935" i="23"/>
  <c r="I2934" i="23"/>
  <c r="I2933" i="23"/>
  <c r="I2932" i="23"/>
  <c r="I2931" i="23"/>
  <c r="L2930" i="23"/>
  <c r="I2930" i="23"/>
  <c r="L2929" i="23"/>
  <c r="I2929" i="23"/>
  <c r="L2928" i="23"/>
  <c r="I2928" i="23"/>
  <c r="L2927" i="23"/>
  <c r="I2927" i="23"/>
  <c r="L2926" i="23"/>
  <c r="I2926" i="23"/>
  <c r="L2925" i="23"/>
  <c r="I2925" i="23"/>
  <c r="L2924" i="23"/>
  <c r="I2924" i="23"/>
  <c r="I2923" i="23"/>
  <c r="L2922" i="23"/>
  <c r="I2922" i="23"/>
  <c r="L2921" i="23"/>
  <c r="I2921" i="23"/>
  <c r="L2920" i="23"/>
  <c r="I2920" i="23"/>
  <c r="L2919" i="23"/>
  <c r="I2919" i="23"/>
  <c r="L2918" i="23"/>
  <c r="I2918" i="23"/>
  <c r="L2917" i="23"/>
  <c r="I2917" i="23"/>
  <c r="L2916" i="23"/>
  <c r="I2916" i="23"/>
  <c r="L2915" i="23"/>
  <c r="I2915" i="23"/>
  <c r="L2914" i="23"/>
  <c r="I2914" i="23"/>
  <c r="L2913" i="23"/>
  <c r="I2913" i="23"/>
  <c r="L2912" i="23"/>
  <c r="I2912" i="23"/>
  <c r="L2911" i="23"/>
  <c r="I2911" i="23"/>
  <c r="L2910" i="23"/>
  <c r="I2910" i="23"/>
  <c r="L2909" i="23"/>
  <c r="I2909" i="23"/>
  <c r="L2908" i="23"/>
  <c r="I2908" i="23"/>
  <c r="L2907" i="23"/>
  <c r="I2907" i="23"/>
  <c r="L2906" i="23"/>
  <c r="I2906" i="23"/>
  <c r="L2905" i="23"/>
  <c r="I2905" i="23"/>
  <c r="I2904" i="23"/>
  <c r="I2903" i="23"/>
  <c r="I2902" i="23"/>
  <c r="I2901" i="23"/>
  <c r="I2900" i="23"/>
  <c r="I2899" i="23"/>
  <c r="I2898" i="23"/>
  <c r="I2897" i="23"/>
  <c r="I2896" i="23"/>
  <c r="I2895" i="23"/>
  <c r="I2894" i="23"/>
  <c r="I2893" i="23"/>
  <c r="I2892" i="23"/>
  <c r="I2891" i="23"/>
  <c r="I2890" i="23"/>
  <c r="I2889" i="23"/>
  <c r="I2888" i="23"/>
  <c r="I2887" i="23"/>
  <c r="I2886" i="23"/>
  <c r="I2885" i="23"/>
  <c r="I2884" i="23"/>
  <c r="I2883" i="23"/>
  <c r="I2882" i="23"/>
  <c r="I2881" i="23"/>
  <c r="I2880" i="23"/>
  <c r="I2879" i="23"/>
  <c r="I2878" i="23"/>
  <c r="I2877" i="23"/>
  <c r="I2876" i="23"/>
  <c r="I2875" i="23"/>
  <c r="I2874" i="23"/>
  <c r="I2873" i="23"/>
  <c r="I2872" i="23"/>
  <c r="I2871" i="23"/>
  <c r="I2870" i="23"/>
  <c r="I2869" i="23"/>
  <c r="I2868" i="23"/>
  <c r="I2867" i="23"/>
  <c r="I2866" i="23"/>
  <c r="I2865" i="23"/>
  <c r="I2864" i="23"/>
  <c r="I2863" i="23"/>
  <c r="I2862" i="23"/>
  <c r="I2861" i="23"/>
  <c r="I2860" i="23"/>
  <c r="I2859" i="23"/>
  <c r="I2858" i="23"/>
  <c r="I2857" i="23"/>
  <c r="I2856" i="23"/>
  <c r="I2855" i="23"/>
  <c r="I2854" i="23"/>
  <c r="I2853" i="23"/>
  <c r="I2852" i="23"/>
  <c r="I2851" i="23"/>
  <c r="I2850" i="23"/>
  <c r="I2849" i="23"/>
  <c r="I2848" i="23"/>
  <c r="I2847" i="23"/>
  <c r="I2846" i="23"/>
  <c r="I2845" i="23"/>
  <c r="I2844" i="23"/>
  <c r="I2843" i="23"/>
  <c r="I2842" i="23"/>
  <c r="I2841" i="23"/>
  <c r="I2840" i="23"/>
  <c r="L2839" i="23"/>
  <c r="I2839" i="23"/>
  <c r="L2838" i="23"/>
  <c r="I2838" i="23"/>
  <c r="L2837" i="23"/>
  <c r="I2837" i="23"/>
  <c r="L2836" i="23"/>
  <c r="I2836" i="23"/>
  <c r="L2835" i="23"/>
  <c r="I2835" i="23"/>
  <c r="L2834" i="23"/>
  <c r="I2834" i="23"/>
  <c r="L2833" i="23"/>
  <c r="I2833" i="23"/>
  <c r="I2832" i="23"/>
  <c r="L2831" i="23"/>
  <c r="I2831" i="23"/>
  <c r="L2830" i="23"/>
  <c r="I2830" i="23"/>
  <c r="L2829" i="23"/>
  <c r="I2829" i="23"/>
  <c r="L2828" i="23"/>
  <c r="I2828" i="23"/>
  <c r="L2827" i="23"/>
  <c r="I2827" i="23"/>
  <c r="L2826" i="23"/>
  <c r="I2826" i="23"/>
  <c r="L2825" i="23"/>
  <c r="I2825" i="23"/>
  <c r="L2824" i="23"/>
  <c r="I2824" i="23"/>
  <c r="L2823" i="23"/>
  <c r="I2823" i="23"/>
  <c r="L2822" i="23"/>
  <c r="I2822" i="23"/>
  <c r="L2821" i="23"/>
  <c r="I2821" i="23"/>
  <c r="L2820" i="23"/>
  <c r="I2820" i="23"/>
  <c r="L2819" i="23"/>
  <c r="I2819" i="23"/>
  <c r="L2818" i="23"/>
  <c r="I2818" i="23"/>
  <c r="L2817" i="23"/>
  <c r="I2817" i="23"/>
  <c r="L2816" i="23"/>
  <c r="I2816" i="23"/>
  <c r="L2815" i="23"/>
  <c r="I2815" i="23"/>
  <c r="L2814" i="23"/>
  <c r="I2814" i="23"/>
  <c r="I2813" i="23"/>
  <c r="I2812" i="23"/>
  <c r="I2811" i="23"/>
  <c r="I2810" i="23"/>
  <c r="I2809" i="23"/>
  <c r="I2808" i="23"/>
  <c r="I2807" i="23"/>
  <c r="I2806" i="23"/>
  <c r="I2805" i="23"/>
  <c r="I2804" i="23"/>
  <c r="I2803" i="23"/>
  <c r="I2802" i="23"/>
  <c r="I2801" i="23"/>
  <c r="I2800" i="23"/>
  <c r="I2799" i="23"/>
  <c r="I2798" i="23"/>
  <c r="I2797" i="23"/>
  <c r="I2796" i="23"/>
  <c r="I2795" i="23"/>
  <c r="I2794" i="23"/>
  <c r="I2793" i="23"/>
  <c r="I2792" i="23"/>
  <c r="I2791" i="23"/>
  <c r="I2790" i="23"/>
  <c r="I2789" i="23"/>
  <c r="I2788" i="23"/>
  <c r="I2787" i="23"/>
  <c r="I2786" i="23"/>
  <c r="I2785" i="23"/>
  <c r="I2784" i="23"/>
  <c r="I2783" i="23"/>
  <c r="I2782" i="23"/>
  <c r="I2781" i="23"/>
  <c r="I2780" i="23"/>
  <c r="I2779" i="23"/>
  <c r="I2778" i="23"/>
  <c r="I2777" i="23"/>
  <c r="I2776" i="23"/>
  <c r="I2775" i="23"/>
  <c r="I2774" i="23"/>
  <c r="I2773" i="23"/>
  <c r="I2772" i="23"/>
  <c r="I2771" i="23"/>
  <c r="I2770" i="23"/>
  <c r="I2769" i="23"/>
  <c r="I2768" i="23"/>
  <c r="I2767" i="23"/>
  <c r="I2766" i="23"/>
  <c r="I2765" i="23"/>
  <c r="I2764" i="23"/>
  <c r="I2763" i="23"/>
  <c r="I2762" i="23"/>
  <c r="I2761" i="23"/>
  <c r="I2760" i="23"/>
  <c r="I2759" i="23"/>
  <c r="I2758" i="23"/>
  <c r="I2757" i="23"/>
  <c r="I2756" i="23"/>
  <c r="I2755" i="23"/>
  <c r="I2754" i="23"/>
  <c r="I2753" i="23"/>
  <c r="I2752" i="23"/>
  <c r="I2751" i="23"/>
  <c r="I2750" i="23"/>
  <c r="I2749" i="23"/>
  <c r="L2748" i="23"/>
  <c r="I2748" i="23"/>
  <c r="L2747" i="23"/>
  <c r="I2747" i="23"/>
  <c r="L2746" i="23"/>
  <c r="I2746" i="23"/>
  <c r="L2745" i="23"/>
  <c r="I2745" i="23"/>
  <c r="L2744" i="23"/>
  <c r="I2744" i="23"/>
  <c r="L2743" i="23"/>
  <c r="I2743" i="23"/>
  <c r="L2742" i="23"/>
  <c r="I2742" i="23"/>
  <c r="I2741" i="23"/>
  <c r="L2740" i="23"/>
  <c r="I2740" i="23"/>
  <c r="L2739" i="23"/>
  <c r="I2739" i="23"/>
  <c r="L2738" i="23"/>
  <c r="I2738" i="23"/>
  <c r="L2737" i="23"/>
  <c r="I2737" i="23"/>
  <c r="L2736" i="23"/>
  <c r="I2736" i="23"/>
  <c r="L2735" i="23"/>
  <c r="I2735" i="23"/>
  <c r="L2734" i="23"/>
  <c r="I2734" i="23"/>
  <c r="L2733" i="23"/>
  <c r="I2733" i="23"/>
  <c r="L2732" i="23"/>
  <c r="I2732" i="23"/>
  <c r="L2731" i="23"/>
  <c r="I2731" i="23"/>
  <c r="L2730" i="23"/>
  <c r="I2730" i="23"/>
  <c r="L2729" i="23"/>
  <c r="I2729" i="23"/>
  <c r="L2728" i="23"/>
  <c r="I2728" i="23"/>
  <c r="L2727" i="23"/>
  <c r="I2727" i="23"/>
  <c r="L2726" i="23"/>
  <c r="I2726" i="23"/>
  <c r="L2725" i="23"/>
  <c r="I2725" i="23"/>
  <c r="L2724" i="23"/>
  <c r="I2724" i="23"/>
  <c r="L2723" i="23"/>
  <c r="I2723" i="23"/>
  <c r="I2722" i="23"/>
  <c r="I2721" i="23"/>
  <c r="I2720" i="23"/>
  <c r="I2719" i="23"/>
  <c r="I2718" i="23"/>
  <c r="I2717" i="23"/>
  <c r="I2716" i="23"/>
  <c r="I2715" i="23"/>
  <c r="I2714" i="23"/>
  <c r="I2713" i="23"/>
  <c r="I2712" i="23"/>
  <c r="I2711" i="23"/>
  <c r="I2710" i="23"/>
  <c r="I2709" i="23"/>
  <c r="I2708" i="23"/>
  <c r="I2707" i="23"/>
  <c r="I2706" i="23"/>
  <c r="I2705" i="23"/>
  <c r="I2704" i="23"/>
  <c r="I2703" i="23"/>
  <c r="I2702" i="23"/>
  <c r="I2701" i="23"/>
  <c r="I2700" i="23"/>
  <c r="I2699" i="23"/>
  <c r="I2698" i="23"/>
  <c r="I2697" i="23"/>
  <c r="I2696" i="23"/>
  <c r="I2695" i="23"/>
  <c r="I2694" i="23"/>
  <c r="I2693" i="23"/>
  <c r="I2692" i="23"/>
  <c r="I2691" i="23"/>
  <c r="I2690" i="23"/>
  <c r="I2689" i="23"/>
  <c r="I2688" i="23"/>
  <c r="I2687" i="23"/>
  <c r="I2686" i="23"/>
  <c r="I2685" i="23"/>
  <c r="I2684" i="23"/>
  <c r="I2683" i="23"/>
  <c r="I2682" i="23"/>
  <c r="I2681" i="23"/>
  <c r="I2680" i="23"/>
  <c r="I2679" i="23"/>
  <c r="I2678" i="23"/>
  <c r="I2677" i="23"/>
  <c r="I2676" i="23"/>
  <c r="I2675" i="23"/>
  <c r="I2674" i="23"/>
  <c r="I2673" i="23"/>
  <c r="I2672" i="23"/>
  <c r="I2671" i="23"/>
  <c r="I2670" i="23"/>
  <c r="I2669" i="23"/>
  <c r="I2668" i="23"/>
  <c r="I2667" i="23"/>
  <c r="I2666" i="23"/>
  <c r="I2665" i="23"/>
  <c r="I2664" i="23"/>
  <c r="I2663" i="23"/>
  <c r="I2662" i="23"/>
  <c r="I2661" i="23"/>
  <c r="I2660" i="23"/>
  <c r="I2659" i="23"/>
  <c r="I2658" i="23"/>
  <c r="L2657" i="23"/>
  <c r="I2657" i="23"/>
  <c r="L2656" i="23"/>
  <c r="I2656" i="23"/>
  <c r="L2655" i="23"/>
  <c r="I2655" i="23"/>
  <c r="L2654" i="23"/>
  <c r="I2654" i="23"/>
  <c r="L2653" i="23"/>
  <c r="I2653" i="23"/>
  <c r="L2652" i="23"/>
  <c r="I2652" i="23"/>
  <c r="L2651" i="23"/>
  <c r="I2651" i="23"/>
  <c r="I2650" i="23"/>
  <c r="L2649" i="23"/>
  <c r="I2649" i="23"/>
  <c r="L2648" i="23"/>
  <c r="I2648" i="23"/>
  <c r="L2647" i="23"/>
  <c r="I2647" i="23"/>
  <c r="L2646" i="23"/>
  <c r="I2646" i="23"/>
  <c r="L2645" i="23"/>
  <c r="I2645" i="23"/>
  <c r="L2644" i="23"/>
  <c r="I2644" i="23"/>
  <c r="L2643" i="23"/>
  <c r="I2643" i="23"/>
  <c r="L2642" i="23"/>
  <c r="I2642" i="23"/>
  <c r="L2641" i="23"/>
  <c r="I2641" i="23"/>
  <c r="L2640" i="23"/>
  <c r="I2640" i="23"/>
  <c r="L2639" i="23"/>
  <c r="I2639" i="23"/>
  <c r="L2638" i="23"/>
  <c r="I2638" i="23"/>
  <c r="L2637" i="23"/>
  <c r="I2637" i="23"/>
  <c r="L2636" i="23"/>
  <c r="I2636" i="23"/>
  <c r="L2635" i="23"/>
  <c r="I2635" i="23"/>
  <c r="L2634" i="23"/>
  <c r="I2634" i="23"/>
  <c r="L2633" i="23"/>
  <c r="I2633" i="23"/>
  <c r="L2632" i="23"/>
  <c r="I2632" i="23"/>
  <c r="I2631" i="23"/>
  <c r="I2630" i="23"/>
  <c r="I2629" i="23"/>
  <c r="I2628" i="23"/>
  <c r="I2627" i="23"/>
  <c r="I2626" i="23"/>
  <c r="I2625" i="23"/>
  <c r="I2624" i="23"/>
  <c r="I2623" i="23"/>
  <c r="I2622" i="23"/>
  <c r="I2621" i="23"/>
  <c r="I2620" i="23"/>
  <c r="I2619" i="23"/>
  <c r="I2618" i="23"/>
  <c r="I2617" i="23"/>
  <c r="I2616" i="23"/>
  <c r="I2615" i="23"/>
  <c r="I2614" i="23"/>
  <c r="I2613" i="23"/>
  <c r="I2612" i="23"/>
  <c r="I2611" i="23"/>
  <c r="I2610" i="23"/>
  <c r="I2609" i="23"/>
  <c r="I2608" i="23"/>
  <c r="I2607" i="23"/>
  <c r="I2606" i="23"/>
  <c r="I2605" i="23"/>
  <c r="I2604" i="23"/>
  <c r="I2603" i="23"/>
  <c r="I2602" i="23"/>
  <c r="I2601" i="23"/>
  <c r="I2600" i="23"/>
  <c r="I2599" i="23"/>
  <c r="I2598" i="23"/>
  <c r="I2597" i="23"/>
  <c r="I2596" i="23"/>
  <c r="I2595" i="23"/>
  <c r="I2594" i="23"/>
  <c r="I2593" i="23"/>
  <c r="I2592" i="23"/>
  <c r="I2591" i="23"/>
  <c r="I2590" i="23"/>
  <c r="I2589" i="23"/>
  <c r="I2588" i="23"/>
  <c r="I2587" i="23"/>
  <c r="I2586" i="23"/>
  <c r="I2585" i="23"/>
  <c r="I2584" i="23"/>
  <c r="I2583" i="23"/>
  <c r="I2582" i="23"/>
  <c r="I2581" i="23"/>
  <c r="I2580" i="23"/>
  <c r="I2579" i="23"/>
  <c r="I2578" i="23"/>
  <c r="I2577" i="23"/>
  <c r="I2576" i="23"/>
  <c r="I2575" i="23"/>
  <c r="I2574" i="23"/>
  <c r="I2573" i="23"/>
  <c r="I2572" i="23"/>
  <c r="I2571" i="23"/>
  <c r="I2570" i="23"/>
  <c r="I2569" i="23"/>
  <c r="I2568" i="23"/>
  <c r="I2567" i="23"/>
  <c r="L2566" i="23"/>
  <c r="I2566" i="23"/>
  <c r="L2565" i="23"/>
  <c r="I2565" i="23"/>
  <c r="L2564" i="23"/>
  <c r="I2564" i="23"/>
  <c r="L2563" i="23"/>
  <c r="I2563" i="23"/>
  <c r="L2562" i="23"/>
  <c r="I2562" i="23"/>
  <c r="L2561" i="23"/>
  <c r="I2561" i="23"/>
  <c r="L2560" i="23"/>
  <c r="I2560" i="23"/>
  <c r="I2559" i="23"/>
  <c r="L2558" i="23"/>
  <c r="I2558" i="23"/>
  <c r="L2557" i="23"/>
  <c r="I2557" i="23"/>
  <c r="L2556" i="23"/>
  <c r="I2556" i="23"/>
  <c r="L2555" i="23"/>
  <c r="I2555" i="23"/>
  <c r="L2554" i="23"/>
  <c r="I2554" i="23"/>
  <c r="L2553" i="23"/>
  <c r="I2553" i="23"/>
  <c r="L2552" i="23"/>
  <c r="I2552" i="23"/>
  <c r="L2551" i="23"/>
  <c r="I2551" i="23"/>
  <c r="L2550" i="23"/>
  <c r="I2550" i="23"/>
  <c r="L2549" i="23"/>
  <c r="I2549" i="23"/>
  <c r="L2548" i="23"/>
  <c r="I2548" i="23"/>
  <c r="L2547" i="23"/>
  <c r="I2547" i="23"/>
  <c r="L2546" i="23"/>
  <c r="I2546" i="23"/>
  <c r="L2545" i="23"/>
  <c r="I2545" i="23"/>
  <c r="L2544" i="23"/>
  <c r="I2544" i="23"/>
  <c r="L2543" i="23"/>
  <c r="I2543" i="23"/>
  <c r="L2542" i="23"/>
  <c r="I2542" i="23"/>
  <c r="L2541" i="23"/>
  <c r="I2541" i="23"/>
  <c r="I2540" i="23"/>
  <c r="I2539" i="23"/>
  <c r="I2538" i="23"/>
  <c r="I2537" i="23"/>
  <c r="I2536" i="23"/>
  <c r="I2535" i="23"/>
  <c r="I2534" i="23"/>
  <c r="I2533" i="23"/>
  <c r="I2532" i="23"/>
  <c r="I2531" i="23"/>
  <c r="I2530" i="23"/>
  <c r="I2529" i="23"/>
  <c r="I2528" i="23"/>
  <c r="I2527" i="23"/>
  <c r="I2526" i="23"/>
  <c r="I2525" i="23"/>
  <c r="I2524" i="23"/>
  <c r="I2523" i="23"/>
  <c r="I2522" i="23"/>
  <c r="I2521" i="23"/>
  <c r="I2520" i="23"/>
  <c r="I2519" i="23"/>
  <c r="I2518" i="23"/>
  <c r="I2517" i="23"/>
  <c r="I2516" i="23"/>
  <c r="I2515" i="23"/>
  <c r="I2514" i="23"/>
  <c r="I2513" i="23"/>
  <c r="I2512" i="23"/>
  <c r="I2511" i="23"/>
  <c r="I2510" i="23"/>
  <c r="I2509" i="23"/>
  <c r="I2508" i="23"/>
  <c r="I2507" i="23"/>
  <c r="I2506" i="23"/>
  <c r="I2505" i="23"/>
  <c r="I2504" i="23"/>
  <c r="I2503" i="23"/>
  <c r="I2502" i="23"/>
  <c r="I2501" i="23"/>
  <c r="I2500" i="23"/>
  <c r="I2499" i="23"/>
  <c r="I2498" i="23"/>
  <c r="I2497" i="23"/>
  <c r="I2496" i="23"/>
  <c r="I2495" i="23"/>
  <c r="I2494" i="23"/>
  <c r="I2493" i="23"/>
  <c r="I2492" i="23"/>
  <c r="I2491" i="23"/>
  <c r="I2490" i="23"/>
  <c r="I2489" i="23"/>
  <c r="I2488" i="23"/>
  <c r="I2487" i="23"/>
  <c r="I2486" i="23"/>
  <c r="I2485" i="23"/>
  <c r="I2484" i="23"/>
  <c r="I2483" i="23"/>
  <c r="I2482" i="23"/>
  <c r="I2481" i="23"/>
  <c r="I2480" i="23"/>
  <c r="I2479" i="23"/>
  <c r="I2478" i="23"/>
  <c r="I2477" i="23"/>
  <c r="I2476" i="23"/>
  <c r="L2475" i="23"/>
  <c r="I2475" i="23"/>
  <c r="L2474" i="23"/>
  <c r="I2474" i="23"/>
  <c r="L2473" i="23"/>
  <c r="I2473" i="23"/>
  <c r="L2472" i="23"/>
  <c r="I2472" i="23"/>
  <c r="L2471" i="23"/>
  <c r="I2471" i="23"/>
  <c r="L2470" i="23"/>
  <c r="I2470" i="23"/>
  <c r="L2469" i="23"/>
  <c r="I2469" i="23"/>
  <c r="I2468" i="23"/>
  <c r="L2467" i="23"/>
  <c r="I2467" i="23"/>
  <c r="L2466" i="23"/>
  <c r="I2466" i="23"/>
  <c r="L2465" i="23"/>
  <c r="I2465" i="23"/>
  <c r="L2464" i="23"/>
  <c r="I2464" i="23"/>
  <c r="L2463" i="23"/>
  <c r="I2463" i="23"/>
  <c r="L2462" i="23"/>
  <c r="I2462" i="23"/>
  <c r="L2461" i="23"/>
  <c r="I2461" i="23"/>
  <c r="L2460" i="23"/>
  <c r="I2460" i="23"/>
  <c r="L2459" i="23"/>
  <c r="I2459" i="23"/>
  <c r="L2458" i="23"/>
  <c r="I2458" i="23"/>
  <c r="L2457" i="23"/>
  <c r="I2457" i="23"/>
  <c r="L2456" i="23"/>
  <c r="I2456" i="23"/>
  <c r="L2455" i="23"/>
  <c r="I2455" i="23"/>
  <c r="L2454" i="23"/>
  <c r="I2454" i="23"/>
  <c r="L2453" i="23"/>
  <c r="I2453" i="23"/>
  <c r="L2452" i="23"/>
  <c r="I2452" i="23"/>
  <c r="L2451" i="23"/>
  <c r="I2451" i="23"/>
  <c r="L2450" i="23"/>
  <c r="I2450" i="23"/>
  <c r="I2449" i="23"/>
  <c r="I2448" i="23"/>
  <c r="I2447" i="23"/>
  <c r="I2446" i="23"/>
  <c r="I2445" i="23"/>
  <c r="I2444" i="23"/>
  <c r="I2443" i="23"/>
  <c r="I2442" i="23"/>
  <c r="I2441" i="23"/>
  <c r="I2440" i="23"/>
  <c r="I2439" i="23"/>
  <c r="I2438" i="23"/>
  <c r="I2437" i="23"/>
  <c r="I2436" i="23"/>
  <c r="I2435" i="23"/>
  <c r="I2434" i="23"/>
  <c r="I2433" i="23"/>
  <c r="I2432" i="23"/>
  <c r="I2431" i="23"/>
  <c r="I2430" i="23"/>
  <c r="I2429" i="23"/>
  <c r="I2428" i="23"/>
  <c r="I2427" i="23"/>
  <c r="I2426" i="23"/>
  <c r="I2425" i="23"/>
  <c r="I2424" i="23"/>
  <c r="I2423" i="23"/>
  <c r="I2422" i="23"/>
  <c r="I2421" i="23"/>
  <c r="I2420" i="23"/>
  <c r="I2419" i="23"/>
  <c r="I2418" i="23"/>
  <c r="I2417" i="23"/>
  <c r="I2416" i="23"/>
  <c r="I2415" i="23"/>
  <c r="I2414" i="23"/>
  <c r="I2413" i="23"/>
  <c r="I2412" i="23"/>
  <c r="I2411" i="23"/>
  <c r="I2410" i="23"/>
  <c r="I2409" i="23"/>
  <c r="I2408" i="23"/>
  <c r="I2407" i="23"/>
  <c r="I2406" i="23"/>
  <c r="I2405" i="23"/>
  <c r="I2404" i="23"/>
  <c r="I2403" i="23"/>
  <c r="I2402" i="23"/>
  <c r="I2401" i="23"/>
  <c r="I2400" i="23"/>
  <c r="I2399" i="23"/>
  <c r="I2398" i="23"/>
  <c r="I2397" i="23"/>
  <c r="I2396" i="23"/>
  <c r="I2395" i="23"/>
  <c r="I2394" i="23"/>
  <c r="I2393" i="23"/>
  <c r="I2392" i="23"/>
  <c r="I2391" i="23"/>
  <c r="I2390" i="23"/>
  <c r="I2389" i="23"/>
  <c r="I2388" i="23"/>
  <c r="I2387" i="23"/>
  <c r="I2386" i="23"/>
  <c r="I2385" i="23"/>
  <c r="L2384" i="23"/>
  <c r="I2384" i="23"/>
  <c r="L2383" i="23"/>
  <c r="I2383" i="23"/>
  <c r="L2382" i="23"/>
  <c r="I2382" i="23"/>
  <c r="L2381" i="23"/>
  <c r="I2381" i="23"/>
  <c r="L2380" i="23"/>
  <c r="I2380" i="23"/>
  <c r="L2379" i="23"/>
  <c r="I2379" i="23"/>
  <c r="L2378" i="23"/>
  <c r="I2378" i="23"/>
  <c r="I2377" i="23"/>
  <c r="L2376" i="23"/>
  <c r="I2376" i="23"/>
  <c r="L2375" i="23"/>
  <c r="I2375" i="23"/>
  <c r="L2374" i="23"/>
  <c r="I2374" i="23"/>
  <c r="L2373" i="23"/>
  <c r="I2373" i="23"/>
  <c r="L2372" i="23"/>
  <c r="I2372" i="23"/>
  <c r="L2371" i="23"/>
  <c r="I2371" i="23"/>
  <c r="L2370" i="23"/>
  <c r="I2370" i="23"/>
  <c r="L2369" i="23"/>
  <c r="I2369" i="23"/>
  <c r="L2368" i="23"/>
  <c r="I2368" i="23"/>
  <c r="L2367" i="23"/>
  <c r="I2367" i="23"/>
  <c r="L2366" i="23"/>
  <c r="I2366" i="23"/>
  <c r="L2365" i="23"/>
  <c r="I2365" i="23"/>
  <c r="L2364" i="23"/>
  <c r="I2364" i="23"/>
  <c r="L2363" i="23"/>
  <c r="I2363" i="23"/>
  <c r="L2362" i="23"/>
  <c r="I2362" i="23"/>
  <c r="L2361" i="23"/>
  <c r="I2361" i="23"/>
  <c r="L2360" i="23"/>
  <c r="I2360" i="23"/>
  <c r="L2359" i="23"/>
  <c r="I2359" i="23"/>
  <c r="I2358" i="23"/>
  <c r="I2357" i="23"/>
  <c r="I2356" i="23"/>
  <c r="I2355" i="23"/>
  <c r="I2354" i="23"/>
  <c r="I2353" i="23"/>
  <c r="I2352" i="23"/>
  <c r="I2351" i="23"/>
  <c r="I2350" i="23"/>
  <c r="I2349" i="23"/>
  <c r="I2348" i="23"/>
  <c r="I2347" i="23"/>
  <c r="I2346" i="23"/>
  <c r="I2345" i="23"/>
  <c r="I2344" i="23"/>
  <c r="I2343" i="23"/>
  <c r="I2342" i="23"/>
  <c r="I2341" i="23"/>
  <c r="I2340" i="23"/>
  <c r="I2339" i="23"/>
  <c r="I2338" i="23"/>
  <c r="I2337" i="23"/>
  <c r="I2336" i="23"/>
  <c r="I2335" i="23"/>
  <c r="I2334" i="23"/>
  <c r="I2333" i="23"/>
  <c r="I2332" i="23"/>
  <c r="I2331" i="23"/>
  <c r="I2330" i="23"/>
  <c r="I2329" i="23"/>
  <c r="I2328" i="23"/>
  <c r="I2327" i="23"/>
  <c r="I2326" i="23"/>
  <c r="I2325" i="23"/>
  <c r="I2324" i="23"/>
  <c r="I2323" i="23"/>
  <c r="I2322" i="23"/>
  <c r="I2321" i="23"/>
  <c r="I2320" i="23"/>
  <c r="I2319" i="23"/>
  <c r="I2318" i="23"/>
  <c r="I2317" i="23"/>
  <c r="I2316" i="23"/>
  <c r="I2315" i="23"/>
  <c r="I2314" i="23"/>
  <c r="I2313" i="23"/>
  <c r="I2312" i="23"/>
  <c r="I2311" i="23"/>
  <c r="I2310" i="23"/>
  <c r="I2309" i="23"/>
  <c r="I2308" i="23"/>
  <c r="I2307" i="23"/>
  <c r="I2306" i="23"/>
  <c r="I2305" i="23"/>
  <c r="I2304" i="23"/>
  <c r="I2303" i="23"/>
  <c r="I2302" i="23"/>
  <c r="I2301" i="23"/>
  <c r="I2300" i="23"/>
  <c r="I2299" i="23"/>
  <c r="I2298" i="23"/>
  <c r="I2297" i="23"/>
  <c r="I2296" i="23"/>
  <c r="I2295" i="23"/>
  <c r="I2294" i="23"/>
  <c r="L2293" i="23"/>
  <c r="I2293" i="23"/>
  <c r="L2292" i="23"/>
  <c r="I2292" i="23"/>
  <c r="L2291" i="23"/>
  <c r="I2291" i="23"/>
  <c r="L2290" i="23"/>
  <c r="I2290" i="23"/>
  <c r="L2289" i="23"/>
  <c r="I2289" i="23"/>
  <c r="L2288" i="23"/>
  <c r="I2288" i="23"/>
  <c r="L2287" i="23"/>
  <c r="I2287" i="23"/>
  <c r="I2286" i="23"/>
  <c r="L2285" i="23"/>
  <c r="I2285" i="23"/>
  <c r="L2284" i="23"/>
  <c r="I2284" i="23"/>
  <c r="L2283" i="23"/>
  <c r="I2283" i="23"/>
  <c r="L2282" i="23"/>
  <c r="I2282" i="23"/>
  <c r="L2281" i="23"/>
  <c r="I2281" i="23"/>
  <c r="L2280" i="23"/>
  <c r="I2280" i="23"/>
  <c r="L2279" i="23"/>
  <c r="I2279" i="23"/>
  <c r="L2278" i="23"/>
  <c r="I2278" i="23"/>
  <c r="L2277" i="23"/>
  <c r="I2277" i="23"/>
  <c r="L2276" i="23"/>
  <c r="I2276" i="23"/>
  <c r="L2275" i="23"/>
  <c r="I2275" i="23"/>
  <c r="L2274" i="23"/>
  <c r="I2274" i="23"/>
  <c r="L2273" i="23"/>
  <c r="I2273" i="23"/>
  <c r="L2272" i="23"/>
  <c r="I2272" i="23"/>
  <c r="L2271" i="23"/>
  <c r="I2271" i="23"/>
  <c r="L2270" i="23"/>
  <c r="I2270" i="23"/>
  <c r="L2269" i="23"/>
  <c r="I2269" i="23"/>
  <c r="L2268" i="23"/>
  <c r="I2268" i="23"/>
  <c r="I2267" i="23"/>
  <c r="I2266" i="23"/>
  <c r="I2265" i="23"/>
  <c r="I2264" i="23"/>
  <c r="I2263" i="23"/>
  <c r="I2262" i="23"/>
  <c r="I2261" i="23"/>
  <c r="I2260" i="23"/>
  <c r="I2259" i="23"/>
  <c r="I2258" i="23"/>
  <c r="I2257" i="23"/>
  <c r="I2256" i="23"/>
  <c r="I2255" i="23"/>
  <c r="I2254" i="23"/>
  <c r="I2253" i="23"/>
  <c r="I2252" i="23"/>
  <c r="I2251" i="23"/>
  <c r="I2250" i="23"/>
  <c r="I2249" i="23"/>
  <c r="I2248" i="23"/>
  <c r="I2247" i="23"/>
  <c r="I2246" i="23"/>
  <c r="I2245" i="23"/>
  <c r="I2244" i="23"/>
  <c r="I2243" i="23"/>
  <c r="I2242" i="23"/>
  <c r="I2241" i="23"/>
  <c r="I2240" i="23"/>
  <c r="I2239" i="23"/>
  <c r="I2238" i="23"/>
  <c r="I2237" i="23"/>
  <c r="I2236" i="23"/>
  <c r="I2235" i="23"/>
  <c r="I2234" i="23"/>
  <c r="I2233" i="23"/>
  <c r="I2232" i="23"/>
  <c r="I2231" i="23"/>
  <c r="I2230" i="23"/>
  <c r="I2229" i="23"/>
  <c r="I2228" i="23"/>
  <c r="I2227" i="23"/>
  <c r="I2226" i="23"/>
  <c r="I2225" i="23"/>
  <c r="I2224" i="23"/>
  <c r="I2223" i="23"/>
  <c r="I2222" i="23"/>
  <c r="I2221" i="23"/>
  <c r="I2220" i="23"/>
  <c r="I2219" i="23"/>
  <c r="I2218" i="23"/>
  <c r="I2217" i="23"/>
  <c r="I2216" i="23"/>
  <c r="I2215" i="23"/>
  <c r="I2214" i="23"/>
  <c r="I2213" i="23"/>
  <c r="I2212" i="23"/>
  <c r="I2211" i="23"/>
  <c r="I2210" i="23"/>
  <c r="I2209" i="23"/>
  <c r="I2208" i="23"/>
  <c r="I2207" i="23"/>
  <c r="I2206" i="23"/>
  <c r="I2205" i="23"/>
  <c r="I2204" i="23"/>
  <c r="I2203" i="23"/>
  <c r="L2202" i="23"/>
  <c r="I2202" i="23"/>
  <c r="L2201" i="23"/>
  <c r="I2201" i="23"/>
  <c r="L2200" i="23"/>
  <c r="I2200" i="23"/>
  <c r="L2199" i="23"/>
  <c r="I2199" i="23"/>
  <c r="L2198" i="23"/>
  <c r="I2198" i="23"/>
  <c r="L2197" i="23"/>
  <c r="I2197" i="23"/>
  <c r="L2196" i="23"/>
  <c r="I2196" i="23"/>
  <c r="I2195" i="23"/>
  <c r="L2194" i="23"/>
  <c r="I2194" i="23"/>
  <c r="L2193" i="23"/>
  <c r="I2193" i="23"/>
  <c r="L2192" i="23"/>
  <c r="I2192" i="23"/>
  <c r="L2191" i="23"/>
  <c r="I2191" i="23"/>
  <c r="L2190" i="23"/>
  <c r="I2190" i="23"/>
  <c r="L2189" i="23"/>
  <c r="I2189" i="23"/>
  <c r="L2188" i="23"/>
  <c r="I2188" i="23"/>
  <c r="L2187" i="23"/>
  <c r="I2187" i="23"/>
  <c r="L2186" i="23"/>
  <c r="I2186" i="23"/>
  <c r="L2185" i="23"/>
  <c r="I2185" i="23"/>
  <c r="L2184" i="23"/>
  <c r="I2184" i="23"/>
  <c r="L2183" i="23"/>
  <c r="I2183" i="23"/>
  <c r="L2182" i="23"/>
  <c r="I2182" i="23"/>
  <c r="L2181" i="23"/>
  <c r="I2181" i="23"/>
  <c r="L2180" i="23"/>
  <c r="I2180" i="23"/>
  <c r="L2179" i="23"/>
  <c r="I2179" i="23"/>
  <c r="L2178" i="23"/>
  <c r="I2178" i="23"/>
  <c r="L2177" i="23"/>
  <c r="I2177" i="23"/>
  <c r="I2176" i="23"/>
  <c r="I2175" i="23"/>
  <c r="I2174" i="23"/>
  <c r="I2173" i="23"/>
  <c r="I2172" i="23"/>
  <c r="I2171" i="23"/>
  <c r="I2170" i="23"/>
  <c r="I2169" i="23"/>
  <c r="I2168" i="23"/>
  <c r="I2167" i="23"/>
  <c r="I2166" i="23"/>
  <c r="I2165" i="23"/>
  <c r="I2164" i="23"/>
  <c r="I2163" i="23"/>
  <c r="I2162" i="23"/>
  <c r="I2161" i="23"/>
  <c r="I2160" i="23"/>
  <c r="I2159" i="23"/>
  <c r="I2158" i="23"/>
  <c r="I2157" i="23"/>
  <c r="I2156" i="23"/>
  <c r="I2155" i="23"/>
  <c r="I2154" i="23"/>
  <c r="I2153" i="23"/>
  <c r="I2152" i="23"/>
  <c r="I2151" i="23"/>
  <c r="I2150" i="23"/>
  <c r="I2149" i="23"/>
  <c r="I2148" i="23"/>
  <c r="I2147" i="23"/>
  <c r="I2146" i="23"/>
  <c r="I2145" i="23"/>
  <c r="I2144" i="23"/>
  <c r="I2143" i="23"/>
  <c r="I2142" i="23"/>
  <c r="I2141" i="23"/>
  <c r="I2140" i="23"/>
  <c r="I2139" i="23"/>
  <c r="I2138" i="23"/>
  <c r="I2137" i="23"/>
  <c r="I2136" i="23"/>
  <c r="I2135" i="23"/>
  <c r="I2134" i="23"/>
  <c r="I2133" i="23"/>
  <c r="I2132" i="23"/>
  <c r="I2131" i="23"/>
  <c r="I2130" i="23"/>
  <c r="I2129" i="23"/>
  <c r="I2128" i="23"/>
  <c r="I2127" i="23"/>
  <c r="I2126" i="23"/>
  <c r="I2125" i="23"/>
  <c r="I2124" i="23"/>
  <c r="I2123" i="23"/>
  <c r="I2122" i="23"/>
  <c r="I2121" i="23"/>
  <c r="I2120" i="23"/>
  <c r="I2119" i="23"/>
  <c r="I2118" i="23"/>
  <c r="I2117" i="23"/>
  <c r="I2116" i="23"/>
  <c r="I2115" i="23"/>
  <c r="I2114" i="23"/>
  <c r="I2113" i="23"/>
  <c r="I2112" i="23"/>
  <c r="L2111" i="23"/>
  <c r="I2111" i="23"/>
  <c r="L2110" i="23"/>
  <c r="I2110" i="23"/>
  <c r="L2109" i="23"/>
  <c r="I2109" i="23"/>
  <c r="L2108" i="23"/>
  <c r="I2108" i="23"/>
  <c r="L2107" i="23"/>
  <c r="I2107" i="23"/>
  <c r="L2106" i="23"/>
  <c r="I2106" i="23"/>
  <c r="L2105" i="23"/>
  <c r="I2105" i="23"/>
  <c r="I2104" i="23"/>
  <c r="L2103" i="23"/>
  <c r="I2103" i="23"/>
  <c r="L2102" i="23"/>
  <c r="I2102" i="23"/>
  <c r="L2101" i="23"/>
  <c r="I2101" i="23"/>
  <c r="L2100" i="23"/>
  <c r="I2100" i="23"/>
  <c r="L2099" i="23"/>
  <c r="I2099" i="23"/>
  <c r="L2098" i="23"/>
  <c r="I2098" i="23"/>
  <c r="L2097" i="23"/>
  <c r="I2097" i="23"/>
  <c r="L2096" i="23"/>
  <c r="I2096" i="23"/>
  <c r="L2095" i="23"/>
  <c r="I2095" i="23"/>
  <c r="L2094" i="23"/>
  <c r="I2094" i="23"/>
  <c r="L2093" i="23"/>
  <c r="I2093" i="23"/>
  <c r="L2092" i="23"/>
  <c r="I2092" i="23"/>
  <c r="L2091" i="23"/>
  <c r="I2091" i="23"/>
  <c r="L2090" i="23"/>
  <c r="I2090" i="23"/>
  <c r="L2089" i="23"/>
  <c r="I2089" i="23"/>
  <c r="L2088" i="23"/>
  <c r="I2088" i="23"/>
  <c r="L2087" i="23"/>
  <c r="I2087" i="23"/>
  <c r="L2086" i="23"/>
  <c r="I2086" i="23"/>
  <c r="I2085" i="23"/>
  <c r="I2084" i="23"/>
  <c r="I2083" i="23"/>
  <c r="I2082" i="23"/>
  <c r="I2081" i="23"/>
  <c r="I2080" i="23"/>
  <c r="I2079" i="23"/>
  <c r="I2078" i="23"/>
  <c r="I2077" i="23"/>
  <c r="I2076" i="23"/>
  <c r="I2075" i="23"/>
  <c r="I2074" i="23"/>
  <c r="I2073" i="23"/>
  <c r="I2072" i="23"/>
  <c r="I2071" i="23"/>
  <c r="I2070" i="23"/>
  <c r="I2069" i="23"/>
  <c r="I2068" i="23"/>
  <c r="I2067" i="23"/>
  <c r="I2066" i="23"/>
  <c r="I2065" i="23"/>
  <c r="I2064" i="23"/>
  <c r="I2063" i="23"/>
  <c r="I2062" i="23"/>
  <c r="I2061" i="23"/>
  <c r="I2060" i="23"/>
  <c r="I2059" i="23"/>
  <c r="I2058" i="23"/>
  <c r="I2057" i="23"/>
  <c r="I2056" i="23"/>
  <c r="I2055" i="23"/>
  <c r="I2054" i="23"/>
  <c r="I2053" i="23"/>
  <c r="I2052" i="23"/>
  <c r="I2051" i="23"/>
  <c r="I2050" i="23"/>
  <c r="I2049" i="23"/>
  <c r="I2048" i="23"/>
  <c r="I2047" i="23"/>
  <c r="I2046" i="23"/>
  <c r="I2045" i="23"/>
  <c r="I2044" i="23"/>
  <c r="I2043" i="23"/>
  <c r="I2042" i="23"/>
  <c r="I2041" i="23"/>
  <c r="I2040" i="23"/>
  <c r="I2039" i="23"/>
  <c r="I2038" i="23"/>
  <c r="I2037" i="23"/>
  <c r="I2036" i="23"/>
  <c r="I2035" i="23"/>
  <c r="I2034" i="23"/>
  <c r="I2033" i="23"/>
  <c r="I2032" i="23"/>
  <c r="I2031" i="23"/>
  <c r="I2030" i="23"/>
  <c r="I2029" i="23"/>
  <c r="I2028" i="23"/>
  <c r="I2027" i="23"/>
  <c r="I2026" i="23"/>
  <c r="I2025" i="23"/>
  <c r="I2024" i="23"/>
  <c r="I2023" i="23"/>
  <c r="I2022" i="23"/>
  <c r="I2021" i="23"/>
  <c r="L2020" i="23"/>
  <c r="I2020" i="23"/>
  <c r="L2019" i="23"/>
  <c r="I2019" i="23"/>
  <c r="L2018" i="23"/>
  <c r="I2018" i="23"/>
  <c r="L2017" i="23"/>
  <c r="I2017" i="23"/>
  <c r="L2016" i="23"/>
  <c r="I2016" i="23"/>
  <c r="L2015" i="23"/>
  <c r="I2015" i="23"/>
  <c r="L2014" i="23"/>
  <c r="I2014" i="23"/>
  <c r="I2013" i="23"/>
  <c r="L2012" i="23"/>
  <c r="I2012" i="23"/>
  <c r="L2011" i="23"/>
  <c r="I2011" i="23"/>
  <c r="L2010" i="23"/>
  <c r="I2010" i="23"/>
  <c r="L2009" i="23"/>
  <c r="I2009" i="23"/>
  <c r="L2008" i="23"/>
  <c r="I2008" i="23"/>
  <c r="L2007" i="23"/>
  <c r="I2007" i="23"/>
  <c r="L2006" i="23"/>
  <c r="I2006" i="23"/>
  <c r="L2005" i="23"/>
  <c r="I2005" i="23"/>
  <c r="L2004" i="23"/>
  <c r="I2004" i="23"/>
  <c r="L2003" i="23"/>
  <c r="I2003" i="23"/>
  <c r="L2002" i="23"/>
  <c r="I2002" i="23"/>
  <c r="L2001" i="23"/>
  <c r="I2001" i="23"/>
  <c r="L2000" i="23"/>
  <c r="I2000" i="23"/>
  <c r="L1999" i="23"/>
  <c r="I1999" i="23"/>
  <c r="L1998" i="23"/>
  <c r="I1998" i="23"/>
  <c r="L1997" i="23"/>
  <c r="I1997" i="23"/>
  <c r="L1996" i="23"/>
  <c r="I1996" i="23"/>
  <c r="L1995" i="23"/>
  <c r="I1995" i="23"/>
  <c r="I1994" i="23"/>
  <c r="I1993" i="23"/>
  <c r="I1992" i="23"/>
  <c r="I1991" i="23"/>
  <c r="I1990" i="23"/>
  <c r="I1989" i="23"/>
  <c r="I1988" i="23"/>
  <c r="I1987" i="23"/>
  <c r="I1986" i="23"/>
  <c r="I1985" i="23"/>
  <c r="I1984" i="23"/>
  <c r="I1983" i="23"/>
  <c r="I1982" i="23"/>
  <c r="I1981" i="23"/>
  <c r="I1980" i="23"/>
  <c r="I1979" i="23"/>
  <c r="I1978" i="23"/>
  <c r="I1977" i="23"/>
  <c r="I1976" i="23"/>
  <c r="I1975" i="23"/>
  <c r="I1974" i="23"/>
  <c r="I1973" i="23"/>
  <c r="I1972" i="23"/>
  <c r="I1971" i="23"/>
  <c r="I1970" i="23"/>
  <c r="I1969" i="23"/>
  <c r="I1968" i="23"/>
  <c r="I1967" i="23"/>
  <c r="I1966" i="23"/>
  <c r="I1965" i="23"/>
  <c r="I1964" i="23"/>
  <c r="I1963" i="23"/>
  <c r="I1962" i="23"/>
  <c r="I1961" i="23"/>
  <c r="I1960" i="23"/>
  <c r="I1959" i="23"/>
  <c r="I1958" i="23"/>
  <c r="I1957" i="23"/>
  <c r="I1956" i="23"/>
  <c r="I1955" i="23"/>
  <c r="I1954" i="23"/>
  <c r="I1953" i="23"/>
  <c r="I1952" i="23"/>
  <c r="I1951" i="23"/>
  <c r="I1950" i="23"/>
  <c r="I1949" i="23"/>
  <c r="I1948" i="23"/>
  <c r="I1947" i="23"/>
  <c r="I1946" i="23"/>
  <c r="I1945" i="23"/>
  <c r="I1944" i="23"/>
  <c r="I1943" i="23"/>
  <c r="I1942" i="23"/>
  <c r="I1941" i="23"/>
  <c r="I1940" i="23"/>
  <c r="I1939" i="23"/>
  <c r="I1938" i="23"/>
  <c r="I1937" i="23"/>
  <c r="I1936" i="23"/>
  <c r="I1935" i="23"/>
  <c r="I1934" i="23"/>
  <c r="I1933" i="23"/>
  <c r="I1932" i="23"/>
  <c r="I1931" i="23"/>
  <c r="I1930" i="23"/>
  <c r="L1929" i="23"/>
  <c r="I1929" i="23"/>
  <c r="L1928" i="23"/>
  <c r="I1928" i="23"/>
  <c r="L1927" i="23"/>
  <c r="I1927" i="23"/>
  <c r="L1926" i="23"/>
  <c r="I1926" i="23"/>
  <c r="L1925" i="23"/>
  <c r="I1925" i="23"/>
  <c r="L1924" i="23"/>
  <c r="I1924" i="23"/>
  <c r="L1923" i="23"/>
  <c r="I1923" i="23"/>
  <c r="I1922" i="23"/>
  <c r="L1921" i="23"/>
  <c r="I1921" i="23"/>
  <c r="L1920" i="23"/>
  <c r="I1920" i="23"/>
  <c r="L1919" i="23"/>
  <c r="I1919" i="23"/>
  <c r="L1918" i="23"/>
  <c r="I1918" i="23"/>
  <c r="L1917" i="23"/>
  <c r="I1917" i="23"/>
  <c r="L1916" i="23"/>
  <c r="I1916" i="23"/>
  <c r="L1915" i="23"/>
  <c r="I1915" i="23"/>
  <c r="L1914" i="23"/>
  <c r="I1914" i="23"/>
  <c r="L1913" i="23"/>
  <c r="I1913" i="23"/>
  <c r="L1912" i="23"/>
  <c r="I1912" i="23"/>
  <c r="L1911" i="23"/>
  <c r="I1911" i="23"/>
  <c r="L1910" i="23"/>
  <c r="I1910" i="23"/>
  <c r="L1909" i="23"/>
  <c r="I1909" i="23"/>
  <c r="L1908" i="23"/>
  <c r="I1908" i="23"/>
  <c r="L1907" i="23"/>
  <c r="I1907" i="23"/>
  <c r="L1906" i="23"/>
  <c r="I1906" i="23"/>
  <c r="L1905" i="23"/>
  <c r="I1905" i="23"/>
  <c r="L1904" i="23"/>
  <c r="I1904" i="23"/>
  <c r="I1903" i="23"/>
  <c r="I1902" i="23"/>
  <c r="I1901" i="23"/>
  <c r="I1900" i="23"/>
  <c r="I1899" i="23"/>
  <c r="I1898" i="23"/>
  <c r="I1897" i="23"/>
  <c r="I1896" i="23"/>
  <c r="I1895" i="23"/>
  <c r="I1894" i="23"/>
  <c r="I1893" i="23"/>
  <c r="I1892" i="23"/>
  <c r="I1891" i="23"/>
  <c r="I1890" i="23"/>
  <c r="I1889" i="23"/>
  <c r="I1888" i="23"/>
  <c r="I1887" i="23"/>
  <c r="I1886" i="23"/>
  <c r="I1885" i="23"/>
  <c r="I1884" i="23"/>
  <c r="I1883" i="23"/>
  <c r="I1882" i="23"/>
  <c r="I1881" i="23"/>
  <c r="I1880" i="23"/>
  <c r="I1879" i="23"/>
  <c r="I1878" i="23"/>
  <c r="I1877" i="23"/>
  <c r="I1876" i="23"/>
  <c r="I1875" i="23"/>
  <c r="I1874" i="23"/>
  <c r="I1873" i="23"/>
  <c r="I1872" i="23"/>
  <c r="I1871" i="23"/>
  <c r="I1870" i="23"/>
  <c r="I1869" i="23"/>
  <c r="I1868" i="23"/>
  <c r="I1867" i="23"/>
  <c r="I1866" i="23"/>
  <c r="I1865" i="23"/>
  <c r="I1864" i="23"/>
  <c r="I1863" i="23"/>
  <c r="I1862" i="23"/>
  <c r="I1861" i="23"/>
  <c r="I1860" i="23"/>
  <c r="I1859" i="23"/>
  <c r="I1858" i="23"/>
  <c r="I1857" i="23"/>
  <c r="I1856" i="23"/>
  <c r="I1855" i="23"/>
  <c r="I1854" i="23"/>
  <c r="I1853" i="23"/>
  <c r="I1852" i="23"/>
  <c r="I1851" i="23"/>
  <c r="I1850" i="23"/>
  <c r="I1849" i="23"/>
  <c r="I1848" i="23"/>
  <c r="I1847" i="23"/>
  <c r="I1846" i="23"/>
  <c r="I1845" i="23"/>
  <c r="I1844" i="23"/>
  <c r="I1843" i="23"/>
  <c r="I1842" i="23"/>
  <c r="I1841" i="23"/>
  <c r="I1840" i="23"/>
  <c r="I1839" i="23"/>
  <c r="L1838" i="23"/>
  <c r="I1838" i="23"/>
  <c r="L1837" i="23"/>
  <c r="I1837" i="23"/>
  <c r="L1836" i="23"/>
  <c r="I1836" i="23"/>
  <c r="L1835" i="23"/>
  <c r="I1835" i="23"/>
  <c r="L1834" i="23"/>
  <c r="I1834" i="23"/>
  <c r="L1833" i="23"/>
  <c r="I1833" i="23"/>
  <c r="L1832" i="23"/>
  <c r="I1832" i="23"/>
  <c r="I1831" i="23"/>
  <c r="L1830" i="23"/>
  <c r="I1830" i="23"/>
  <c r="L1829" i="23"/>
  <c r="I1829" i="23"/>
  <c r="L1828" i="23"/>
  <c r="I1828" i="23"/>
  <c r="L1827" i="23"/>
  <c r="I1827" i="23"/>
  <c r="L1826" i="23"/>
  <c r="I1826" i="23"/>
  <c r="L1825" i="23"/>
  <c r="I1825" i="23"/>
  <c r="L1824" i="23"/>
  <c r="I1824" i="23"/>
  <c r="L1823" i="23"/>
  <c r="I1823" i="23"/>
  <c r="L1822" i="23"/>
  <c r="I1822" i="23"/>
  <c r="L1821" i="23"/>
  <c r="I1821" i="23"/>
  <c r="L1820" i="23"/>
  <c r="I1820" i="23"/>
  <c r="L1819" i="23"/>
  <c r="I1819" i="23"/>
  <c r="L1818" i="23"/>
  <c r="I1818" i="23"/>
  <c r="L1817" i="23"/>
  <c r="I1817" i="23"/>
  <c r="L1816" i="23"/>
  <c r="I1816" i="23"/>
  <c r="L1815" i="23"/>
  <c r="I1815" i="23"/>
  <c r="L1814" i="23"/>
  <c r="I1814" i="23"/>
  <c r="L1813" i="23"/>
  <c r="I1813" i="23"/>
  <c r="I1812" i="23"/>
  <c r="I1811" i="23"/>
  <c r="I1810" i="23"/>
  <c r="I1809" i="23"/>
  <c r="I1808" i="23"/>
  <c r="I1807" i="23"/>
  <c r="I1806" i="23"/>
  <c r="I1805" i="23"/>
  <c r="I1804" i="23"/>
  <c r="I1803" i="23"/>
  <c r="I1802" i="23"/>
  <c r="I1801" i="23"/>
  <c r="I1800" i="23"/>
  <c r="I1799" i="23"/>
  <c r="I1798" i="23"/>
  <c r="I1797" i="23"/>
  <c r="I1796" i="23"/>
  <c r="I1795" i="23"/>
  <c r="I1794" i="23"/>
  <c r="I1793" i="23"/>
  <c r="I1792" i="23"/>
  <c r="I1791" i="23"/>
  <c r="I1790" i="23"/>
  <c r="I1789" i="23"/>
  <c r="I1788" i="23"/>
  <c r="I1787" i="23"/>
  <c r="I1786" i="23"/>
  <c r="I1785" i="23"/>
  <c r="I1784" i="23"/>
  <c r="I1783" i="23"/>
  <c r="I1782" i="23"/>
  <c r="I1781" i="23"/>
  <c r="I1780" i="23"/>
  <c r="I1779" i="23"/>
  <c r="I1778" i="23"/>
  <c r="I1777" i="23"/>
  <c r="I1776" i="23"/>
  <c r="I1775" i="23"/>
  <c r="I1774" i="23"/>
  <c r="I1773" i="23"/>
  <c r="I1772" i="23"/>
  <c r="I1771" i="23"/>
  <c r="I1770" i="23"/>
  <c r="I1769" i="23"/>
  <c r="I1768" i="23"/>
  <c r="I1767" i="23"/>
  <c r="I1766" i="23"/>
  <c r="I1765" i="23"/>
  <c r="I1764" i="23"/>
  <c r="I1763" i="23"/>
  <c r="I1762" i="23"/>
  <c r="I1761" i="23"/>
  <c r="I1760" i="23"/>
  <c r="I1759" i="23"/>
  <c r="I1758" i="23"/>
  <c r="I1757" i="23"/>
  <c r="I1756" i="23"/>
  <c r="I1755" i="23"/>
  <c r="I1754" i="23"/>
  <c r="I1753" i="23"/>
  <c r="I1752" i="23"/>
  <c r="I1751" i="23"/>
  <c r="I1750" i="23"/>
  <c r="I1749" i="23"/>
  <c r="I1748" i="23"/>
  <c r="L1747" i="23"/>
  <c r="I1747" i="23"/>
  <c r="L1746" i="23"/>
  <c r="I1746" i="23"/>
  <c r="L1745" i="23"/>
  <c r="I1745" i="23"/>
  <c r="L1744" i="23"/>
  <c r="I1744" i="23"/>
  <c r="L1743" i="23"/>
  <c r="I1743" i="23"/>
  <c r="L1742" i="23"/>
  <c r="I1742" i="23"/>
  <c r="L1741" i="23"/>
  <c r="I1741" i="23"/>
  <c r="I1740" i="23"/>
  <c r="L1739" i="23"/>
  <c r="I1739" i="23"/>
  <c r="L1738" i="23"/>
  <c r="I1738" i="23"/>
  <c r="L1737" i="23"/>
  <c r="I1737" i="23"/>
  <c r="L1736" i="23"/>
  <c r="I1736" i="23"/>
  <c r="L1735" i="23"/>
  <c r="I1735" i="23"/>
  <c r="L1734" i="23"/>
  <c r="I1734" i="23"/>
  <c r="L1733" i="23"/>
  <c r="I1733" i="23"/>
  <c r="L1732" i="23"/>
  <c r="I1732" i="23"/>
  <c r="L1731" i="23"/>
  <c r="I1731" i="23"/>
  <c r="L1730" i="23"/>
  <c r="I1730" i="23"/>
  <c r="L1729" i="23"/>
  <c r="I1729" i="23"/>
  <c r="L1728" i="23"/>
  <c r="I1728" i="23"/>
  <c r="L1727" i="23"/>
  <c r="I1727" i="23"/>
  <c r="L1726" i="23"/>
  <c r="I1726" i="23"/>
  <c r="L1725" i="23"/>
  <c r="I1725" i="23"/>
  <c r="L1724" i="23"/>
  <c r="I1724" i="23"/>
  <c r="L1723" i="23"/>
  <c r="I1723" i="23"/>
  <c r="L1722" i="23"/>
  <c r="I1722" i="23"/>
  <c r="I1721" i="23"/>
  <c r="I1720" i="23"/>
  <c r="I1719" i="23"/>
  <c r="I1718" i="23"/>
  <c r="I1717" i="23"/>
  <c r="I1716" i="23"/>
  <c r="I1715" i="23"/>
  <c r="I1714" i="23"/>
  <c r="I1713" i="23"/>
  <c r="I1712" i="23"/>
  <c r="I1711" i="23"/>
  <c r="I1710" i="23"/>
  <c r="I1709" i="23"/>
  <c r="I1708" i="23"/>
  <c r="I1707" i="23"/>
  <c r="I1706" i="23"/>
  <c r="I1705" i="23"/>
  <c r="I1704" i="23"/>
  <c r="I1703" i="23"/>
  <c r="I1702" i="23"/>
  <c r="I1701" i="23"/>
  <c r="I1700" i="23"/>
  <c r="I1699" i="23"/>
  <c r="I1698" i="23"/>
  <c r="I1697" i="23"/>
  <c r="I1696" i="23"/>
  <c r="I1695" i="23"/>
  <c r="I1694" i="23"/>
  <c r="I1693" i="23"/>
  <c r="I1692" i="23"/>
  <c r="I1691" i="23"/>
  <c r="I1690" i="23"/>
  <c r="I1689" i="23"/>
  <c r="I1688" i="23"/>
  <c r="I1687" i="23"/>
  <c r="I1686" i="23"/>
  <c r="I1685" i="23"/>
  <c r="I1684" i="23"/>
  <c r="I1683" i="23"/>
  <c r="I1682" i="23"/>
  <c r="I1681" i="23"/>
  <c r="I1680" i="23"/>
  <c r="I1679" i="23"/>
  <c r="I1678" i="23"/>
  <c r="I1677" i="23"/>
  <c r="I1676" i="23"/>
  <c r="I1675" i="23"/>
  <c r="I1674" i="23"/>
  <c r="I1673" i="23"/>
  <c r="I1672" i="23"/>
  <c r="I1671" i="23"/>
  <c r="I1670" i="23"/>
  <c r="I1669" i="23"/>
  <c r="I1668" i="23"/>
  <c r="I1667" i="23"/>
  <c r="I1666" i="23"/>
  <c r="I1665" i="23"/>
  <c r="I1664" i="23"/>
  <c r="I1663" i="23"/>
  <c r="I1662" i="23"/>
  <c r="I1661" i="23"/>
  <c r="I1660" i="23"/>
  <c r="I1659" i="23"/>
  <c r="I1658" i="23"/>
  <c r="I1657" i="23"/>
  <c r="L1656" i="23"/>
  <c r="I1656" i="23"/>
  <c r="L1655" i="23"/>
  <c r="I1655" i="23"/>
  <c r="L1654" i="23"/>
  <c r="I1654" i="23"/>
  <c r="L1653" i="23"/>
  <c r="I1653" i="23"/>
  <c r="L1652" i="23"/>
  <c r="I1652" i="23"/>
  <c r="L1651" i="23"/>
  <c r="I1651" i="23"/>
  <c r="L1650" i="23"/>
  <c r="I1650" i="23"/>
  <c r="I1649" i="23"/>
  <c r="L1648" i="23"/>
  <c r="I1648" i="23"/>
  <c r="L1647" i="23"/>
  <c r="I1647" i="23"/>
  <c r="L1646" i="23"/>
  <c r="I1646" i="23"/>
  <c r="L1645" i="23"/>
  <c r="I1645" i="23"/>
  <c r="L1644" i="23"/>
  <c r="I1644" i="23"/>
  <c r="L1643" i="23"/>
  <c r="I1643" i="23"/>
  <c r="L1642" i="23"/>
  <c r="I1642" i="23"/>
  <c r="L1641" i="23"/>
  <c r="I1641" i="23"/>
  <c r="L1640" i="23"/>
  <c r="I1640" i="23"/>
  <c r="L1639" i="23"/>
  <c r="I1639" i="23"/>
  <c r="L1638" i="23"/>
  <c r="I1638" i="23"/>
  <c r="L1637" i="23"/>
  <c r="I1637" i="23"/>
  <c r="L1636" i="23"/>
  <c r="I1636" i="23"/>
  <c r="L1635" i="23"/>
  <c r="I1635" i="23"/>
  <c r="L1634" i="23"/>
  <c r="I1634" i="23"/>
  <c r="L1633" i="23"/>
  <c r="I1633" i="23"/>
  <c r="L1632" i="23"/>
  <c r="I1632" i="23"/>
  <c r="L1631" i="23"/>
  <c r="I1631" i="23"/>
  <c r="I1630" i="23"/>
  <c r="I1629" i="23"/>
  <c r="I1628" i="23"/>
  <c r="I1627" i="23"/>
  <c r="I1626" i="23"/>
  <c r="I1625" i="23"/>
  <c r="I1624" i="23"/>
  <c r="I1623" i="23"/>
  <c r="I1622" i="23"/>
  <c r="I1621" i="23"/>
  <c r="I1620" i="23"/>
  <c r="I1619" i="23"/>
  <c r="I1618" i="23"/>
  <c r="I1617" i="23"/>
  <c r="I1616" i="23"/>
  <c r="I1615" i="23"/>
  <c r="I1614" i="23"/>
  <c r="I1613" i="23"/>
  <c r="I1612" i="23"/>
  <c r="I1611" i="23"/>
  <c r="I1610" i="23"/>
  <c r="I1609" i="23"/>
  <c r="I1608" i="23"/>
  <c r="I1607" i="23"/>
  <c r="I1606" i="23"/>
  <c r="I1605" i="23"/>
  <c r="I1604" i="23"/>
  <c r="I1603" i="23"/>
  <c r="I1602" i="23"/>
  <c r="I1601" i="23"/>
  <c r="I1600" i="23"/>
  <c r="I1599" i="23"/>
  <c r="I1598" i="23"/>
  <c r="I1597" i="23"/>
  <c r="I1596" i="23"/>
  <c r="I1595" i="23"/>
  <c r="I1594" i="23"/>
  <c r="I1593" i="23"/>
  <c r="I1592" i="23"/>
  <c r="I1591" i="23"/>
  <c r="I1590" i="23"/>
  <c r="I1589" i="23"/>
  <c r="I1588" i="23"/>
  <c r="I1587" i="23"/>
  <c r="I1586" i="23"/>
  <c r="I1585" i="23"/>
  <c r="I1584" i="23"/>
  <c r="I1583" i="23"/>
  <c r="I1582" i="23"/>
  <c r="I1581" i="23"/>
  <c r="I1580" i="23"/>
  <c r="I1579" i="23"/>
  <c r="I1578" i="23"/>
  <c r="I1577" i="23"/>
  <c r="I1576" i="23"/>
  <c r="I1575" i="23"/>
  <c r="I1574" i="23"/>
  <c r="I1573" i="23"/>
  <c r="I1572" i="23"/>
  <c r="I1571" i="23"/>
  <c r="I1570" i="23"/>
  <c r="I1569" i="23"/>
  <c r="I1568" i="23"/>
  <c r="I1567" i="23"/>
  <c r="I1566" i="23"/>
  <c r="L1565" i="23"/>
  <c r="I1565" i="23"/>
  <c r="L1564" i="23"/>
  <c r="I1564" i="23"/>
  <c r="L1563" i="23"/>
  <c r="I1563" i="23"/>
  <c r="L1562" i="23"/>
  <c r="I1562" i="23"/>
  <c r="L1561" i="23"/>
  <c r="I1561" i="23"/>
  <c r="L1560" i="23"/>
  <c r="I1560" i="23"/>
  <c r="L1559" i="23"/>
  <c r="I1559" i="23"/>
  <c r="I1558" i="23"/>
  <c r="L1557" i="23"/>
  <c r="I1557" i="23"/>
  <c r="L1556" i="23"/>
  <c r="I1556" i="23"/>
  <c r="L1555" i="23"/>
  <c r="I1555" i="23"/>
  <c r="L1554" i="23"/>
  <c r="I1554" i="23"/>
  <c r="L1553" i="23"/>
  <c r="I1553" i="23"/>
  <c r="L1552" i="23"/>
  <c r="I1552" i="23"/>
  <c r="L1551" i="23"/>
  <c r="I1551" i="23"/>
  <c r="L1550" i="23"/>
  <c r="I1550" i="23"/>
  <c r="L1549" i="23"/>
  <c r="I1549" i="23"/>
  <c r="L1548" i="23"/>
  <c r="I1548" i="23"/>
  <c r="L1547" i="23"/>
  <c r="I1547" i="23"/>
  <c r="L1546" i="23"/>
  <c r="I1546" i="23"/>
  <c r="L1545" i="23"/>
  <c r="I1545" i="23"/>
  <c r="L1544" i="23"/>
  <c r="I1544" i="23"/>
  <c r="L1543" i="23"/>
  <c r="I1543" i="23"/>
  <c r="L1542" i="23"/>
  <c r="I1542" i="23"/>
  <c r="L1541" i="23"/>
  <c r="I1541" i="23"/>
  <c r="L1540" i="23"/>
  <c r="I1540" i="23"/>
  <c r="I1539" i="23"/>
  <c r="I1538" i="23"/>
  <c r="I1537" i="23"/>
  <c r="I1536" i="23"/>
  <c r="I1535" i="23"/>
  <c r="I1534" i="23"/>
  <c r="I1533" i="23"/>
  <c r="I1532" i="23"/>
  <c r="I1531" i="23"/>
  <c r="I1530" i="23"/>
  <c r="I1529" i="23"/>
  <c r="I1528" i="23"/>
  <c r="I1527" i="23"/>
  <c r="I1526" i="23"/>
  <c r="I1525" i="23"/>
  <c r="I1524" i="23"/>
  <c r="I1523" i="23"/>
  <c r="I1522" i="23"/>
  <c r="I1521" i="23"/>
  <c r="I1520" i="23"/>
  <c r="I1519" i="23"/>
  <c r="I1518" i="23"/>
  <c r="I1517" i="23"/>
  <c r="I1516" i="23"/>
  <c r="I1515" i="23"/>
  <c r="I1514" i="23"/>
  <c r="I1513" i="23"/>
  <c r="I1512" i="23"/>
  <c r="I1511" i="23"/>
  <c r="I1510" i="23"/>
  <c r="I1509" i="23"/>
  <c r="I1508" i="23"/>
  <c r="I1507" i="23"/>
  <c r="I1506" i="23"/>
  <c r="I1505" i="23"/>
  <c r="I1504" i="23"/>
  <c r="I1503" i="23"/>
  <c r="I1502" i="23"/>
  <c r="I1501" i="23"/>
  <c r="I1500" i="23"/>
  <c r="I1499" i="23"/>
  <c r="I1498" i="23"/>
  <c r="I1497" i="23"/>
  <c r="I1496" i="23"/>
  <c r="I1495" i="23"/>
  <c r="I1494" i="23"/>
  <c r="I1493" i="23"/>
  <c r="I1492" i="23"/>
  <c r="I1491" i="23"/>
  <c r="I1490" i="23"/>
  <c r="I1489" i="23"/>
  <c r="I1488" i="23"/>
  <c r="I1487" i="23"/>
  <c r="I1486" i="23"/>
  <c r="I1485" i="23"/>
  <c r="I1484" i="23"/>
  <c r="I1483" i="23"/>
  <c r="I1482" i="23"/>
  <c r="I1481" i="23"/>
  <c r="I1480" i="23"/>
  <c r="I1479" i="23"/>
  <c r="I1478" i="23"/>
  <c r="I1477" i="23"/>
  <c r="I1476" i="23"/>
  <c r="I1475" i="23"/>
  <c r="L1474" i="23"/>
  <c r="I1474" i="23"/>
  <c r="L1473" i="23"/>
  <c r="I1473" i="23"/>
  <c r="L1472" i="23"/>
  <c r="I1472" i="23"/>
  <c r="L1471" i="23"/>
  <c r="I1471" i="23"/>
  <c r="L1470" i="23"/>
  <c r="I1470" i="23"/>
  <c r="L1469" i="23"/>
  <c r="I1469" i="23"/>
  <c r="L1468" i="23"/>
  <c r="I1468" i="23"/>
  <c r="I1467" i="23"/>
  <c r="L1466" i="23"/>
  <c r="I1466" i="23"/>
  <c r="L1465" i="23"/>
  <c r="I1465" i="23"/>
  <c r="L1464" i="23"/>
  <c r="I1464" i="23"/>
  <c r="L1463" i="23"/>
  <c r="I1463" i="23"/>
  <c r="L1462" i="23"/>
  <c r="I1462" i="23"/>
  <c r="L1461" i="23"/>
  <c r="I1461" i="23"/>
  <c r="L1460" i="23"/>
  <c r="I1460" i="23"/>
  <c r="L1459" i="23"/>
  <c r="I1459" i="23"/>
  <c r="L1458" i="23"/>
  <c r="I1458" i="23"/>
  <c r="L1457" i="23"/>
  <c r="I1457" i="23"/>
  <c r="L1456" i="23"/>
  <c r="I1456" i="23"/>
  <c r="L1455" i="23"/>
  <c r="I1455" i="23"/>
  <c r="L1454" i="23"/>
  <c r="I1454" i="23"/>
  <c r="L1453" i="23"/>
  <c r="I1453" i="23"/>
  <c r="L1452" i="23"/>
  <c r="I1452" i="23"/>
  <c r="L1451" i="23"/>
  <c r="I1451" i="23"/>
  <c r="L1450" i="23"/>
  <c r="I1450" i="23"/>
  <c r="L1449" i="23"/>
  <c r="I1449" i="23"/>
  <c r="I1448" i="23"/>
  <c r="I1447" i="23"/>
  <c r="I1446" i="23"/>
  <c r="I1445" i="23"/>
  <c r="I1444" i="23"/>
  <c r="I1443" i="23"/>
  <c r="I1442" i="23"/>
  <c r="I1441" i="23"/>
  <c r="I1440" i="23"/>
  <c r="I1439" i="23"/>
  <c r="I1438" i="23"/>
  <c r="I1437" i="23"/>
  <c r="I1436" i="23"/>
  <c r="I1435" i="23"/>
  <c r="I1434" i="23"/>
  <c r="I1433" i="23"/>
  <c r="I1432" i="23"/>
  <c r="I1431" i="23"/>
  <c r="I1430" i="23"/>
  <c r="I1429" i="23"/>
  <c r="I1428" i="23"/>
  <c r="I1427" i="23"/>
  <c r="I1426" i="23"/>
  <c r="I1425" i="23"/>
  <c r="I1424" i="23"/>
  <c r="I1423" i="23"/>
  <c r="I1422" i="23"/>
  <c r="I1421" i="23"/>
  <c r="I1420" i="23"/>
  <c r="I1419" i="23"/>
  <c r="I1418" i="23"/>
  <c r="I1417" i="23"/>
  <c r="I1416" i="23"/>
  <c r="I1415" i="23"/>
  <c r="I1414" i="23"/>
  <c r="I1413" i="23"/>
  <c r="I1412" i="23"/>
  <c r="I1411" i="23"/>
  <c r="I1410" i="23"/>
  <c r="I1409" i="23"/>
  <c r="I1408" i="23"/>
  <c r="I1407" i="23"/>
  <c r="I1406" i="23"/>
  <c r="I1405" i="23"/>
  <c r="I1404" i="23"/>
  <c r="I1403" i="23"/>
  <c r="I1402" i="23"/>
  <c r="I1401" i="23"/>
  <c r="I1400" i="23"/>
  <c r="I1399" i="23"/>
  <c r="I1398" i="23"/>
  <c r="I1397" i="23"/>
  <c r="I1396" i="23"/>
  <c r="I1395" i="23"/>
  <c r="I1394" i="23"/>
  <c r="I1393" i="23"/>
  <c r="I1392" i="23"/>
  <c r="I1391" i="23"/>
  <c r="I1390" i="23"/>
  <c r="I1389" i="23"/>
  <c r="I1388" i="23"/>
  <c r="I1387" i="23"/>
  <c r="I1386" i="23"/>
  <c r="I1385" i="23"/>
  <c r="I1384" i="23"/>
  <c r="L1383" i="23"/>
  <c r="I1383" i="23"/>
  <c r="L1382" i="23"/>
  <c r="I1382" i="23"/>
  <c r="L1381" i="23"/>
  <c r="I1381" i="23"/>
  <c r="L1380" i="23"/>
  <c r="I1380" i="23"/>
  <c r="L1379" i="23"/>
  <c r="I1379" i="23"/>
  <c r="L1378" i="23"/>
  <c r="I1378" i="23"/>
  <c r="L1377" i="23"/>
  <c r="I1377" i="23"/>
  <c r="I1376" i="23"/>
  <c r="L1375" i="23"/>
  <c r="I1375" i="23"/>
  <c r="L1374" i="23"/>
  <c r="I1374" i="23"/>
  <c r="L1373" i="23"/>
  <c r="I1373" i="23"/>
  <c r="L1372" i="23"/>
  <c r="I1372" i="23"/>
  <c r="L1371" i="23"/>
  <c r="I1371" i="23"/>
  <c r="L1370" i="23"/>
  <c r="I1370" i="23"/>
  <c r="L1369" i="23"/>
  <c r="I1369" i="23"/>
  <c r="L1368" i="23"/>
  <c r="I1368" i="23"/>
  <c r="L1367" i="23"/>
  <c r="I1367" i="23"/>
  <c r="L1366" i="23"/>
  <c r="I1366" i="23"/>
  <c r="L1365" i="23"/>
  <c r="I1365" i="23"/>
  <c r="L1364" i="23"/>
  <c r="I1364" i="23"/>
  <c r="L1363" i="23"/>
  <c r="I1363" i="23"/>
  <c r="L1362" i="23"/>
  <c r="I1362" i="23"/>
  <c r="L1361" i="23"/>
  <c r="I1361" i="23"/>
  <c r="L1360" i="23"/>
  <c r="I1360" i="23"/>
  <c r="L1359" i="23"/>
  <c r="I1359" i="23"/>
  <c r="L1358" i="23"/>
  <c r="I1358" i="23"/>
  <c r="I1357" i="23"/>
  <c r="I1356" i="23"/>
  <c r="I1355" i="23"/>
  <c r="I1354" i="23"/>
  <c r="I1353" i="23"/>
  <c r="I1352" i="23"/>
  <c r="I1351" i="23"/>
  <c r="I1350" i="23"/>
  <c r="I1349" i="23"/>
  <c r="I1348" i="23"/>
  <c r="I1347" i="23"/>
  <c r="I1346" i="23"/>
  <c r="I1345" i="23"/>
  <c r="I1344" i="23"/>
  <c r="I1343" i="23"/>
  <c r="I1342" i="23"/>
  <c r="I1341" i="23"/>
  <c r="I1340" i="23"/>
  <c r="I1339" i="23"/>
  <c r="I1338" i="23"/>
  <c r="I1337" i="23"/>
  <c r="I1336" i="23"/>
  <c r="I1335" i="23"/>
  <c r="I1334" i="23"/>
  <c r="I1333" i="23"/>
  <c r="I1332" i="23"/>
  <c r="I1331" i="23"/>
  <c r="I1330" i="23"/>
  <c r="I1329" i="23"/>
  <c r="I1328" i="23"/>
  <c r="I1327" i="23"/>
  <c r="I1326" i="23"/>
  <c r="I1325" i="23"/>
  <c r="I1324" i="23"/>
  <c r="I1323" i="23"/>
  <c r="I1322" i="23"/>
  <c r="I1321" i="23"/>
  <c r="I1320" i="23"/>
  <c r="I1319" i="23"/>
  <c r="I1318" i="23"/>
  <c r="I1317" i="23"/>
  <c r="I1316" i="23"/>
  <c r="I1315" i="23"/>
  <c r="I1314" i="23"/>
  <c r="I1313" i="23"/>
  <c r="I1312" i="23"/>
  <c r="I1311" i="23"/>
  <c r="I1310" i="23"/>
  <c r="I1309" i="23"/>
  <c r="I1308" i="23"/>
  <c r="I1307" i="23"/>
  <c r="I1306" i="23"/>
  <c r="I1305" i="23"/>
  <c r="I1304" i="23"/>
  <c r="I1303" i="23"/>
  <c r="I1302" i="23"/>
  <c r="I1301" i="23"/>
  <c r="I1300" i="23"/>
  <c r="I1299" i="23"/>
  <c r="I1298" i="23"/>
  <c r="I1297" i="23"/>
  <c r="I1296" i="23"/>
  <c r="I1295" i="23"/>
  <c r="I1294" i="23"/>
  <c r="I1293" i="23"/>
  <c r="L1292" i="23"/>
  <c r="I1292" i="23"/>
  <c r="L1291" i="23"/>
  <c r="I1291" i="23"/>
  <c r="L1290" i="23"/>
  <c r="I1290" i="23"/>
  <c r="L1289" i="23"/>
  <c r="I1289" i="23"/>
  <c r="L1288" i="23"/>
  <c r="I1288" i="23"/>
  <c r="L1287" i="23"/>
  <c r="I1287" i="23"/>
  <c r="L1286" i="23"/>
  <c r="I1286" i="23"/>
  <c r="I1285" i="23"/>
  <c r="L1284" i="23"/>
  <c r="I1284" i="23"/>
  <c r="L1283" i="23"/>
  <c r="I1283" i="23"/>
  <c r="L1282" i="23"/>
  <c r="I1282" i="23"/>
  <c r="L1281" i="23"/>
  <c r="I1281" i="23"/>
  <c r="L1280" i="23"/>
  <c r="I1280" i="23"/>
  <c r="L1279" i="23"/>
  <c r="I1279" i="23"/>
  <c r="L1278" i="23"/>
  <c r="I1278" i="23"/>
  <c r="L1277" i="23"/>
  <c r="I1277" i="23"/>
  <c r="L1276" i="23"/>
  <c r="I1276" i="23"/>
  <c r="L1275" i="23"/>
  <c r="I1275" i="23"/>
  <c r="L1274" i="23"/>
  <c r="I1274" i="23"/>
  <c r="L1273" i="23"/>
  <c r="I1273" i="23"/>
  <c r="L1272" i="23"/>
  <c r="I1272" i="23"/>
  <c r="L1271" i="23"/>
  <c r="I1271" i="23"/>
  <c r="L1270" i="23"/>
  <c r="I1270" i="23"/>
  <c r="L1269" i="23"/>
  <c r="I1269" i="23"/>
  <c r="L1268" i="23"/>
  <c r="I1268" i="23"/>
  <c r="L1267" i="23"/>
  <c r="I1267" i="23"/>
  <c r="I1266" i="23"/>
  <c r="I1265" i="23"/>
  <c r="I1264" i="23"/>
  <c r="I1263" i="23"/>
  <c r="I1262" i="23"/>
  <c r="I1261" i="23"/>
  <c r="I1260" i="23"/>
  <c r="I1259" i="23"/>
  <c r="I1258" i="23"/>
  <c r="I1257" i="23"/>
  <c r="I1256" i="23"/>
  <c r="I1255" i="23"/>
  <c r="I1254" i="23"/>
  <c r="I1253" i="23"/>
  <c r="I1252" i="23"/>
  <c r="I1251" i="23"/>
  <c r="I1250" i="23"/>
  <c r="I1249" i="23"/>
  <c r="I1248" i="23"/>
  <c r="I1247" i="23"/>
  <c r="I1246" i="23"/>
  <c r="I1245" i="23"/>
  <c r="I1244" i="23"/>
  <c r="I1243" i="23"/>
  <c r="I1242" i="23"/>
  <c r="I1241" i="23"/>
  <c r="I1240" i="23"/>
  <c r="I1239" i="23"/>
  <c r="I1238" i="23"/>
  <c r="I1237" i="23"/>
  <c r="I1236" i="23"/>
  <c r="I1235" i="23"/>
  <c r="I1234" i="23"/>
  <c r="I1233" i="23"/>
  <c r="I1232" i="23"/>
  <c r="I1231" i="23"/>
  <c r="I1230" i="23"/>
  <c r="I1229" i="23"/>
  <c r="I1228" i="23"/>
  <c r="I1227" i="23"/>
  <c r="I1226" i="23"/>
  <c r="I1225" i="23"/>
  <c r="I1224" i="23"/>
  <c r="I1223" i="23"/>
  <c r="I1222" i="23"/>
  <c r="I1221" i="23"/>
  <c r="I1220" i="23"/>
  <c r="I1219" i="23"/>
  <c r="I1218" i="23"/>
  <c r="I1217" i="23"/>
  <c r="I1216" i="23"/>
  <c r="I1215" i="23"/>
  <c r="I1214" i="23"/>
  <c r="I1213" i="23"/>
  <c r="I1212" i="23"/>
  <c r="I1211" i="23"/>
  <c r="I1210" i="23"/>
  <c r="I1209" i="23"/>
  <c r="I1208" i="23"/>
  <c r="I1207" i="23"/>
  <c r="I1206" i="23"/>
  <c r="I1205" i="23"/>
  <c r="I1204" i="23"/>
  <c r="I1203" i="23"/>
  <c r="I1202" i="23"/>
  <c r="L1201" i="23"/>
  <c r="I1201" i="23"/>
  <c r="L1200" i="23"/>
  <c r="I1200" i="23"/>
  <c r="L1199" i="23"/>
  <c r="I1199" i="23"/>
  <c r="L1198" i="23"/>
  <c r="I1198" i="23"/>
  <c r="L1197" i="23"/>
  <c r="I1197" i="23"/>
  <c r="L1196" i="23"/>
  <c r="I1196" i="23"/>
  <c r="L1195" i="23"/>
  <c r="I1195" i="23"/>
  <c r="I1194" i="23"/>
  <c r="L1193" i="23"/>
  <c r="I1193" i="23"/>
  <c r="L1192" i="23"/>
  <c r="I1192" i="23"/>
  <c r="L1191" i="23"/>
  <c r="I1191" i="23"/>
  <c r="L1190" i="23"/>
  <c r="I1190" i="23"/>
  <c r="L1189" i="23"/>
  <c r="I1189" i="23"/>
  <c r="L1188" i="23"/>
  <c r="I1188" i="23"/>
  <c r="L1187" i="23"/>
  <c r="I1187" i="23"/>
  <c r="L1186" i="23"/>
  <c r="I1186" i="23"/>
  <c r="L1185" i="23"/>
  <c r="I1185" i="23"/>
  <c r="L1184" i="23"/>
  <c r="I1184" i="23"/>
  <c r="L1183" i="23"/>
  <c r="I1183" i="23"/>
  <c r="L1182" i="23"/>
  <c r="I1182" i="23"/>
  <c r="L1181" i="23"/>
  <c r="I1181" i="23"/>
  <c r="L1180" i="23"/>
  <c r="I1180" i="23"/>
  <c r="L1179" i="23"/>
  <c r="I1179" i="23"/>
  <c r="L1178" i="23"/>
  <c r="I1178" i="23"/>
  <c r="L1177" i="23"/>
  <c r="I1177" i="23"/>
  <c r="L1176" i="23"/>
  <c r="I1176" i="23"/>
  <c r="I1175" i="23"/>
  <c r="I1174" i="23"/>
  <c r="I1173" i="23"/>
  <c r="I1172" i="23"/>
  <c r="I1171" i="23"/>
  <c r="I1170" i="23"/>
  <c r="I1169" i="23"/>
  <c r="I1168" i="23"/>
  <c r="I1167" i="23"/>
  <c r="I1166" i="23"/>
  <c r="I1165" i="23"/>
  <c r="I1164" i="23"/>
  <c r="I1163" i="23"/>
  <c r="I1162" i="23"/>
  <c r="I1161" i="23"/>
  <c r="I1160" i="23"/>
  <c r="I1159" i="23"/>
  <c r="I1158" i="23"/>
  <c r="I1157" i="23"/>
  <c r="I1156" i="23"/>
  <c r="I1155" i="23"/>
  <c r="I1154" i="23"/>
  <c r="I1153" i="23"/>
  <c r="I1152" i="23"/>
  <c r="I1151" i="23"/>
  <c r="I1150" i="23"/>
  <c r="I1149" i="23"/>
  <c r="I1148" i="23"/>
  <c r="I1147" i="23"/>
  <c r="I1146" i="23"/>
  <c r="I1145" i="23"/>
  <c r="I1144" i="23"/>
  <c r="I1143" i="23"/>
  <c r="I1142" i="23"/>
  <c r="I1141" i="23"/>
  <c r="I1140" i="23"/>
  <c r="I1139" i="23"/>
  <c r="I1138" i="23"/>
  <c r="I1137" i="23"/>
  <c r="I1136" i="23"/>
  <c r="I1135" i="23"/>
  <c r="I1134" i="23"/>
  <c r="I1133" i="23"/>
  <c r="I1132" i="23"/>
  <c r="I1131" i="23"/>
  <c r="I1130" i="23"/>
  <c r="I1129" i="23"/>
  <c r="I1128" i="23"/>
  <c r="I1127" i="23"/>
  <c r="I1126" i="23"/>
  <c r="I1125" i="23"/>
  <c r="I1124" i="23"/>
  <c r="I1123" i="23"/>
  <c r="I1122" i="23"/>
  <c r="I1121" i="23"/>
  <c r="I1120" i="23"/>
  <c r="I1119" i="23"/>
  <c r="I1118" i="23"/>
  <c r="I1117" i="23"/>
  <c r="I1116" i="23"/>
  <c r="I1115" i="23"/>
  <c r="I1114" i="23"/>
  <c r="I1113" i="23"/>
  <c r="I1112" i="23"/>
  <c r="I1111" i="23"/>
  <c r="L1110" i="23"/>
  <c r="I1110" i="23"/>
  <c r="L1109" i="23"/>
  <c r="I1109" i="23"/>
  <c r="L1108" i="23"/>
  <c r="I1108" i="23"/>
  <c r="L1107" i="23"/>
  <c r="I1107" i="23"/>
  <c r="L1106" i="23"/>
  <c r="I1106" i="23"/>
  <c r="L1105" i="23"/>
  <c r="I1105" i="23"/>
  <c r="L1104" i="23"/>
  <c r="I1104" i="23"/>
  <c r="I1103" i="23"/>
  <c r="L1102" i="23"/>
  <c r="I1102" i="23"/>
  <c r="L1101" i="23"/>
  <c r="I1101" i="23"/>
  <c r="L1100" i="23"/>
  <c r="I1100" i="23"/>
  <c r="L1099" i="23"/>
  <c r="I1099" i="23"/>
  <c r="L1098" i="23"/>
  <c r="I1098" i="23"/>
  <c r="L1097" i="23"/>
  <c r="I1097" i="23"/>
  <c r="L1096" i="23"/>
  <c r="I1096" i="23"/>
  <c r="L1095" i="23"/>
  <c r="I1095" i="23"/>
  <c r="L1094" i="23"/>
  <c r="I1094" i="23"/>
  <c r="L1093" i="23"/>
  <c r="I1093" i="23"/>
  <c r="L1092" i="23"/>
  <c r="I1092" i="23"/>
  <c r="L1091" i="23"/>
  <c r="I1091" i="23"/>
  <c r="L1090" i="23"/>
  <c r="I1090" i="23"/>
  <c r="L1089" i="23"/>
  <c r="I1089" i="23"/>
  <c r="L1088" i="23"/>
  <c r="I1088" i="23"/>
  <c r="L1087" i="23"/>
  <c r="I1087" i="23"/>
  <c r="L1086" i="23"/>
  <c r="I1086" i="23"/>
  <c r="L1085" i="23"/>
  <c r="I1085" i="23"/>
  <c r="I1084" i="23"/>
  <c r="I1083" i="23"/>
  <c r="I1082" i="23"/>
  <c r="I1081" i="23"/>
  <c r="I1080" i="23"/>
  <c r="I1079" i="23"/>
  <c r="I1078" i="23"/>
  <c r="I1077" i="23"/>
  <c r="I1076" i="23"/>
  <c r="I1075" i="23"/>
  <c r="I1074" i="23"/>
  <c r="I1073" i="23"/>
  <c r="I1072" i="23"/>
  <c r="I1071" i="23"/>
  <c r="I1070" i="23"/>
  <c r="I1069" i="23"/>
  <c r="I1068" i="23"/>
  <c r="I1067" i="23"/>
  <c r="I1066" i="23"/>
  <c r="I1065" i="23"/>
  <c r="I1064" i="23"/>
  <c r="I1063" i="23"/>
  <c r="I1062" i="23"/>
  <c r="I1061" i="23"/>
  <c r="I1060" i="23"/>
  <c r="I1059" i="23"/>
  <c r="I1058" i="23"/>
  <c r="I1057" i="23"/>
  <c r="I1056" i="23"/>
  <c r="I1055" i="23"/>
  <c r="I1054" i="23"/>
  <c r="I1053" i="23"/>
  <c r="I1052" i="23"/>
  <c r="I1051" i="23"/>
  <c r="I1050" i="23"/>
  <c r="I1049" i="23"/>
  <c r="I1048" i="23"/>
  <c r="I1047" i="23"/>
  <c r="I1046" i="23"/>
  <c r="I1045" i="23"/>
  <c r="I1044" i="23"/>
  <c r="I1043" i="23"/>
  <c r="I1042" i="23"/>
  <c r="I1041" i="23"/>
  <c r="I1040" i="23"/>
  <c r="I1039" i="23"/>
  <c r="I1038" i="23"/>
  <c r="I1037" i="23"/>
  <c r="I1036" i="23"/>
  <c r="I1035" i="23"/>
  <c r="I1034" i="23"/>
  <c r="I1033" i="23"/>
  <c r="I1032" i="23"/>
  <c r="I1031" i="23"/>
  <c r="I1030" i="23"/>
  <c r="I1029" i="23"/>
  <c r="I1028" i="23"/>
  <c r="I1027" i="23"/>
  <c r="I1026" i="23"/>
  <c r="I1025" i="23"/>
  <c r="I1024" i="23"/>
  <c r="I1023" i="23"/>
  <c r="I1022" i="23"/>
  <c r="I1021" i="23"/>
  <c r="I1020" i="23"/>
  <c r="L1019" i="23"/>
  <c r="I1019" i="23"/>
  <c r="L1018" i="23"/>
  <c r="I1018" i="23"/>
  <c r="L1017" i="23"/>
  <c r="I1017" i="23"/>
  <c r="L1016" i="23"/>
  <c r="I1016" i="23"/>
  <c r="L1015" i="23"/>
  <c r="I1015" i="23"/>
  <c r="L1014" i="23"/>
  <c r="I1014" i="23"/>
  <c r="L1013" i="23"/>
  <c r="I1013" i="23"/>
  <c r="I1012" i="23"/>
  <c r="L1011" i="23"/>
  <c r="I1011" i="23"/>
  <c r="L1010" i="23"/>
  <c r="I1010" i="23"/>
  <c r="L1009" i="23"/>
  <c r="I1009" i="23"/>
  <c r="L1008" i="23"/>
  <c r="I1008" i="23"/>
  <c r="L1007" i="23"/>
  <c r="I1007" i="23"/>
  <c r="L1006" i="23"/>
  <c r="I1006" i="23"/>
  <c r="L1005" i="23"/>
  <c r="I1005" i="23"/>
  <c r="L1004" i="23"/>
  <c r="I1004" i="23"/>
  <c r="L1003" i="23"/>
  <c r="I1003" i="23"/>
  <c r="L1002" i="23"/>
  <c r="I1002" i="23"/>
  <c r="L1001" i="23"/>
  <c r="I1001" i="23"/>
  <c r="L1000" i="23"/>
  <c r="I1000" i="23"/>
  <c r="L999" i="23"/>
  <c r="I999" i="23"/>
  <c r="L998" i="23"/>
  <c r="I998" i="23"/>
  <c r="L997" i="23"/>
  <c r="I997" i="23"/>
  <c r="L996" i="23"/>
  <c r="I996" i="23"/>
  <c r="L995" i="23"/>
  <c r="I995" i="23"/>
  <c r="L994" i="23"/>
  <c r="I994" i="23"/>
  <c r="I993" i="23"/>
  <c r="I992" i="23"/>
  <c r="I991" i="23"/>
  <c r="I990" i="23"/>
  <c r="I989" i="23"/>
  <c r="I988" i="23"/>
  <c r="I987" i="23"/>
  <c r="I986" i="23"/>
  <c r="I985" i="23"/>
  <c r="I984" i="23"/>
  <c r="I983" i="23"/>
  <c r="I982" i="23"/>
  <c r="I981" i="23"/>
  <c r="I980" i="23"/>
  <c r="I979" i="23"/>
  <c r="I978" i="23"/>
  <c r="I977" i="23"/>
  <c r="I976" i="23"/>
  <c r="I975" i="23"/>
  <c r="I974" i="23"/>
  <c r="I973" i="23"/>
  <c r="I972" i="23"/>
  <c r="I971" i="23"/>
  <c r="I970" i="23"/>
  <c r="I969" i="23"/>
  <c r="I968" i="23"/>
  <c r="I967" i="23"/>
  <c r="I966" i="23"/>
  <c r="I965" i="23"/>
  <c r="I964" i="23"/>
  <c r="I963" i="23"/>
  <c r="I962" i="23"/>
  <c r="I961" i="23"/>
  <c r="I960" i="23"/>
  <c r="I959" i="23"/>
  <c r="I958" i="23"/>
  <c r="I957" i="23"/>
  <c r="I956" i="23"/>
  <c r="I955" i="23"/>
  <c r="I954" i="23"/>
  <c r="I953" i="23"/>
  <c r="I952" i="23"/>
  <c r="I951" i="23"/>
  <c r="I950" i="23"/>
  <c r="I949" i="23"/>
  <c r="I948" i="23"/>
  <c r="I947" i="23"/>
  <c r="I946" i="23"/>
  <c r="I945" i="23"/>
  <c r="I944" i="23"/>
  <c r="I943" i="23"/>
  <c r="I942" i="23"/>
  <c r="I941" i="23"/>
  <c r="I940" i="23"/>
  <c r="I939" i="23"/>
  <c r="I938" i="23"/>
  <c r="I937" i="23"/>
  <c r="I936" i="23"/>
  <c r="I935" i="23"/>
  <c r="I934" i="23"/>
  <c r="I933" i="23"/>
  <c r="I932" i="23"/>
  <c r="I931" i="23"/>
  <c r="I930" i="23"/>
  <c r="I929" i="23"/>
  <c r="L928" i="23"/>
  <c r="I928" i="23"/>
  <c r="L927" i="23"/>
  <c r="I927" i="23"/>
  <c r="L926" i="23"/>
  <c r="I926" i="23"/>
  <c r="L925" i="23"/>
  <c r="I925" i="23"/>
  <c r="L924" i="23"/>
  <c r="I924" i="23"/>
  <c r="L923" i="23"/>
  <c r="I923" i="23"/>
  <c r="L922" i="23"/>
  <c r="I922" i="23"/>
  <c r="I921" i="23"/>
  <c r="L920" i="23"/>
  <c r="I920" i="23"/>
  <c r="L919" i="23"/>
  <c r="I919" i="23"/>
  <c r="L918" i="23"/>
  <c r="I918" i="23"/>
  <c r="L917" i="23"/>
  <c r="I917" i="23"/>
  <c r="L916" i="23"/>
  <c r="I916" i="23"/>
  <c r="L915" i="23"/>
  <c r="I915" i="23"/>
  <c r="L914" i="23"/>
  <c r="I914" i="23"/>
  <c r="I913" i="23"/>
  <c r="I912" i="23"/>
  <c r="I911" i="23"/>
  <c r="I910" i="23"/>
  <c r="I909" i="23"/>
  <c r="I908" i="23"/>
  <c r="I907" i="23"/>
  <c r="I906" i="23"/>
  <c r="I905" i="23"/>
  <c r="I904" i="23"/>
  <c r="I903" i="23"/>
  <c r="I902" i="23"/>
  <c r="I901" i="23"/>
  <c r="I900" i="23"/>
  <c r="I899" i="23"/>
  <c r="I898" i="23"/>
  <c r="I897" i="23"/>
  <c r="I896" i="23"/>
  <c r="I895" i="23"/>
  <c r="I894" i="23"/>
  <c r="I893" i="23"/>
  <c r="I892" i="23"/>
  <c r="I891" i="23"/>
  <c r="I890" i="23"/>
  <c r="I889" i="23"/>
  <c r="I888" i="23"/>
  <c r="I887" i="23"/>
  <c r="I886" i="23"/>
  <c r="I885" i="23"/>
  <c r="I884" i="23"/>
  <c r="I883" i="23"/>
  <c r="I882" i="23"/>
  <c r="I881" i="23"/>
  <c r="I880" i="23"/>
  <c r="I879" i="23"/>
  <c r="I878" i="23"/>
  <c r="I877" i="23"/>
  <c r="I876" i="23"/>
  <c r="I875" i="23"/>
  <c r="I874" i="23"/>
  <c r="I873" i="23"/>
  <c r="I872" i="23"/>
  <c r="I871" i="23"/>
  <c r="I870" i="23"/>
  <c r="I869" i="23"/>
  <c r="I868" i="23"/>
  <c r="I867" i="23"/>
  <c r="I866" i="23"/>
  <c r="I865" i="23"/>
  <c r="I864" i="23"/>
  <c r="I863" i="23"/>
  <c r="I862" i="23"/>
  <c r="I861" i="23"/>
  <c r="I860" i="23"/>
  <c r="I859" i="23"/>
  <c r="I858" i="23"/>
  <c r="I857" i="23"/>
  <c r="I856" i="23"/>
  <c r="I855" i="23"/>
  <c r="I854" i="23"/>
  <c r="I853" i="23"/>
  <c r="I852" i="23"/>
  <c r="I851" i="23"/>
  <c r="I850" i="23"/>
  <c r="I849" i="23"/>
  <c r="L848" i="23"/>
  <c r="I848" i="23"/>
  <c r="L847" i="23"/>
  <c r="I847" i="23"/>
  <c r="L846" i="23"/>
  <c r="I846" i="23"/>
  <c r="L845" i="23"/>
  <c r="I845" i="23"/>
  <c r="L844" i="23"/>
  <c r="I844" i="23"/>
  <c r="L843" i="23"/>
  <c r="I843" i="23"/>
  <c r="L842" i="23"/>
  <c r="I842" i="23"/>
  <c r="I841" i="23"/>
  <c r="L840" i="23"/>
  <c r="I840" i="23"/>
  <c r="L839" i="23"/>
  <c r="I839" i="23"/>
  <c r="L838" i="23"/>
  <c r="I838" i="23"/>
  <c r="L837" i="23"/>
  <c r="I837" i="23"/>
  <c r="L836" i="23"/>
  <c r="I836" i="23"/>
  <c r="L835" i="23"/>
  <c r="I835" i="23"/>
  <c r="L834" i="23"/>
  <c r="I834" i="23"/>
  <c r="L833" i="23"/>
  <c r="I833" i="23"/>
  <c r="L832" i="23"/>
  <c r="I832" i="23"/>
  <c r="L831" i="23"/>
  <c r="I831" i="23"/>
  <c r="L830" i="23"/>
  <c r="I830" i="23"/>
  <c r="L829" i="23"/>
  <c r="I829" i="23"/>
  <c r="L828" i="23"/>
  <c r="I828" i="23"/>
  <c r="L827" i="23"/>
  <c r="I827" i="23"/>
  <c r="L826" i="23"/>
  <c r="I826" i="23"/>
  <c r="L825" i="23"/>
  <c r="I825" i="23"/>
  <c r="L824" i="23"/>
  <c r="I824" i="23"/>
  <c r="L823" i="23"/>
  <c r="I823" i="23"/>
  <c r="I822" i="23"/>
  <c r="I821" i="23"/>
  <c r="I820" i="23"/>
  <c r="I819" i="23"/>
  <c r="I818" i="23"/>
  <c r="I817" i="23"/>
  <c r="I816" i="23"/>
  <c r="I815" i="23"/>
  <c r="I814" i="23"/>
  <c r="I813" i="23"/>
  <c r="I812" i="23"/>
  <c r="I811" i="23"/>
  <c r="I810" i="23"/>
  <c r="I809" i="23"/>
  <c r="I808" i="23"/>
  <c r="I807" i="23"/>
  <c r="I806" i="23"/>
  <c r="I805" i="23"/>
  <c r="I804" i="23"/>
  <c r="I803" i="23"/>
  <c r="I802" i="23"/>
  <c r="I801" i="23"/>
  <c r="I800" i="23"/>
  <c r="I799" i="23"/>
  <c r="I798" i="23"/>
  <c r="I797" i="23"/>
  <c r="I796" i="23"/>
  <c r="I795" i="23"/>
  <c r="I794" i="23"/>
  <c r="I793" i="23"/>
  <c r="I792" i="23"/>
  <c r="I791" i="23"/>
  <c r="I790" i="23"/>
  <c r="I789" i="23"/>
  <c r="I788" i="23"/>
  <c r="I787" i="23"/>
  <c r="I786" i="23"/>
  <c r="I785" i="23"/>
  <c r="I784" i="23"/>
  <c r="I783" i="23"/>
  <c r="I782" i="23"/>
  <c r="I781" i="23"/>
  <c r="I780" i="23"/>
  <c r="I779" i="23"/>
  <c r="I778" i="23"/>
  <c r="I777" i="23"/>
  <c r="I776" i="23"/>
  <c r="I775" i="23"/>
  <c r="I774" i="23"/>
  <c r="I773" i="23"/>
  <c r="I772" i="23"/>
  <c r="I771" i="23"/>
  <c r="I770" i="23"/>
  <c r="I769" i="23"/>
  <c r="I768" i="23"/>
  <c r="I767" i="23"/>
  <c r="I766" i="23"/>
  <c r="I765" i="23"/>
  <c r="I764" i="23"/>
  <c r="I763" i="23"/>
  <c r="I762" i="23"/>
  <c r="I761" i="23"/>
  <c r="I760" i="23"/>
  <c r="I759" i="23"/>
  <c r="I758" i="23"/>
  <c r="L757" i="23"/>
  <c r="I757" i="23"/>
  <c r="L756" i="23"/>
  <c r="I756" i="23"/>
  <c r="L755" i="23"/>
  <c r="I755" i="23"/>
  <c r="L754" i="23"/>
  <c r="I754" i="23"/>
  <c r="L753" i="23"/>
  <c r="I753" i="23"/>
  <c r="L752" i="23"/>
  <c r="I752" i="23"/>
  <c r="L751" i="23"/>
  <c r="I751" i="23"/>
  <c r="I750" i="23"/>
  <c r="L749" i="23"/>
  <c r="I749" i="23"/>
  <c r="L748" i="23"/>
  <c r="I748" i="23"/>
  <c r="L747" i="23"/>
  <c r="I747" i="23"/>
  <c r="L746" i="23"/>
  <c r="I746" i="23"/>
  <c r="L745" i="23"/>
  <c r="I745" i="23"/>
  <c r="L744" i="23"/>
  <c r="I744" i="23"/>
  <c r="L743" i="23"/>
  <c r="I743" i="23"/>
  <c r="L742" i="23"/>
  <c r="I742" i="23"/>
  <c r="L741" i="23"/>
  <c r="I741" i="23"/>
  <c r="L740" i="23"/>
  <c r="I740" i="23"/>
  <c r="L739" i="23"/>
  <c r="I739" i="23"/>
  <c r="L738" i="23"/>
  <c r="I738" i="23"/>
  <c r="L737" i="23"/>
  <c r="I737" i="23"/>
  <c r="L736" i="23"/>
  <c r="I736" i="23"/>
  <c r="L735" i="23"/>
  <c r="I735" i="23"/>
  <c r="L734" i="23"/>
  <c r="I734" i="23"/>
  <c r="L733" i="23"/>
  <c r="I733" i="23"/>
  <c r="L732" i="23"/>
  <c r="I732" i="23"/>
  <c r="I731" i="23"/>
  <c r="I730" i="23"/>
  <c r="I729" i="23"/>
  <c r="I728" i="23"/>
  <c r="I727" i="23"/>
  <c r="I726" i="23"/>
  <c r="I725" i="23"/>
  <c r="I724" i="23"/>
  <c r="I723" i="23"/>
  <c r="I722" i="23"/>
  <c r="I721" i="23"/>
  <c r="I720" i="23"/>
  <c r="I719" i="23"/>
  <c r="I718" i="23"/>
  <c r="I717" i="23"/>
  <c r="I716" i="23"/>
  <c r="I715" i="23"/>
  <c r="I714" i="23"/>
  <c r="I713" i="23"/>
  <c r="I712" i="23"/>
  <c r="I711" i="23"/>
  <c r="I710" i="23"/>
  <c r="I709" i="23"/>
  <c r="I708" i="23"/>
  <c r="I707" i="23"/>
  <c r="I706" i="23"/>
  <c r="I705" i="23"/>
  <c r="I704" i="23"/>
  <c r="I703" i="23"/>
  <c r="I702" i="23"/>
  <c r="I701" i="23"/>
  <c r="I700" i="23"/>
  <c r="I699" i="23"/>
  <c r="I698" i="23"/>
  <c r="I697" i="23"/>
  <c r="I696" i="23"/>
  <c r="I695" i="23"/>
  <c r="I694" i="23"/>
  <c r="I693" i="23"/>
  <c r="I692" i="23"/>
  <c r="I691" i="23"/>
  <c r="I690" i="23"/>
  <c r="I689" i="23"/>
  <c r="I688" i="23"/>
  <c r="I687" i="23"/>
  <c r="I686" i="23"/>
  <c r="I685" i="23"/>
  <c r="I684" i="23"/>
  <c r="I683" i="23"/>
  <c r="I682" i="23"/>
  <c r="I681" i="23"/>
  <c r="I680" i="23"/>
  <c r="I679" i="23"/>
  <c r="I678" i="23"/>
  <c r="I677" i="23"/>
  <c r="I676" i="23"/>
  <c r="I675" i="23"/>
  <c r="I674" i="23"/>
  <c r="I673" i="23"/>
  <c r="I672" i="23"/>
  <c r="I671" i="23"/>
  <c r="I670" i="23"/>
  <c r="I669" i="23"/>
  <c r="I668" i="23"/>
  <c r="I667" i="23"/>
  <c r="L666" i="23"/>
  <c r="I666" i="23"/>
  <c r="L665" i="23"/>
  <c r="I665" i="23"/>
  <c r="L664" i="23"/>
  <c r="I664" i="23"/>
  <c r="L663" i="23"/>
  <c r="I663" i="23"/>
  <c r="L662" i="23"/>
  <c r="I662" i="23"/>
  <c r="L661" i="23"/>
  <c r="I661" i="23"/>
  <c r="L660" i="23"/>
  <c r="I660" i="23"/>
  <c r="I659" i="23"/>
  <c r="L658" i="23"/>
  <c r="I658" i="23"/>
  <c r="L657" i="23"/>
  <c r="I657" i="23"/>
  <c r="L656" i="23"/>
  <c r="I656" i="23"/>
  <c r="L655" i="23"/>
  <c r="I655" i="23"/>
  <c r="L654" i="23"/>
  <c r="I654" i="23"/>
  <c r="L653" i="23"/>
  <c r="I653" i="23"/>
  <c r="L652" i="23"/>
  <c r="I652" i="23"/>
  <c r="L651" i="23"/>
  <c r="I651" i="23"/>
  <c r="L650" i="23"/>
  <c r="I650" i="23"/>
  <c r="L649" i="23"/>
  <c r="I649" i="23"/>
  <c r="L648" i="23"/>
  <c r="I648" i="23"/>
  <c r="L647" i="23"/>
  <c r="I647" i="23"/>
  <c r="L646" i="23"/>
  <c r="I646" i="23"/>
  <c r="L645" i="23"/>
  <c r="I645" i="23"/>
  <c r="L644" i="23"/>
  <c r="I644" i="23"/>
  <c r="L643" i="23"/>
  <c r="I643" i="23"/>
  <c r="L642" i="23"/>
  <c r="I642" i="23"/>
  <c r="L641" i="23"/>
  <c r="I641" i="23"/>
  <c r="I640" i="23"/>
  <c r="I639" i="23"/>
  <c r="I638" i="23"/>
  <c r="I637" i="23"/>
  <c r="I636" i="23"/>
  <c r="I635" i="23"/>
  <c r="I634" i="23"/>
  <c r="I633" i="23"/>
  <c r="I632" i="23"/>
  <c r="I631" i="23"/>
  <c r="I630" i="23"/>
  <c r="I629" i="23"/>
  <c r="I628" i="23"/>
  <c r="I627" i="23"/>
  <c r="I626" i="23"/>
  <c r="I625" i="23"/>
  <c r="I624" i="23"/>
  <c r="I623" i="23"/>
  <c r="I622" i="23"/>
  <c r="I621" i="23"/>
  <c r="I620" i="23"/>
  <c r="I619" i="23"/>
  <c r="I618" i="23"/>
  <c r="I617" i="23"/>
  <c r="I616" i="23"/>
  <c r="I615" i="23"/>
  <c r="I614" i="23"/>
  <c r="I613" i="23"/>
  <c r="I612" i="23"/>
  <c r="I611" i="23"/>
  <c r="I610" i="23"/>
  <c r="I609" i="23"/>
  <c r="I608" i="23"/>
  <c r="I607" i="23"/>
  <c r="I606" i="23"/>
  <c r="I605" i="23"/>
  <c r="I604" i="23"/>
  <c r="I603" i="23"/>
  <c r="I602" i="23"/>
  <c r="I601" i="23"/>
  <c r="I600" i="23"/>
  <c r="I599" i="23"/>
  <c r="I598" i="23"/>
  <c r="I597" i="23"/>
  <c r="I596" i="23"/>
  <c r="I595" i="23"/>
  <c r="I594" i="23"/>
  <c r="I593" i="23"/>
  <c r="I592" i="23"/>
  <c r="I591" i="23"/>
  <c r="I590" i="23"/>
  <c r="I589" i="23"/>
  <c r="I588" i="23"/>
  <c r="I587" i="23"/>
  <c r="I586" i="23"/>
  <c r="I585" i="23"/>
  <c r="I584" i="23"/>
  <c r="I583" i="23"/>
  <c r="I582" i="23"/>
  <c r="I581" i="23"/>
  <c r="I580" i="23"/>
  <c r="I579" i="23"/>
  <c r="I578" i="23"/>
  <c r="I577" i="23"/>
  <c r="I576" i="23"/>
  <c r="L575" i="23"/>
  <c r="I575" i="23"/>
  <c r="L574" i="23"/>
  <c r="I574" i="23"/>
  <c r="L573" i="23"/>
  <c r="I573" i="23"/>
  <c r="L572" i="23"/>
  <c r="I572" i="23"/>
  <c r="L571" i="23"/>
  <c r="I571" i="23"/>
  <c r="L570" i="23"/>
  <c r="I570" i="23"/>
  <c r="L569" i="23"/>
  <c r="I569" i="23"/>
  <c r="I568" i="23"/>
  <c r="L567" i="23"/>
  <c r="I567" i="23"/>
  <c r="L566" i="23"/>
  <c r="I566" i="23"/>
  <c r="L565" i="23"/>
  <c r="I565" i="23"/>
  <c r="L564" i="23"/>
  <c r="I564" i="23"/>
  <c r="L563" i="23"/>
  <c r="I563" i="23"/>
  <c r="L562" i="23"/>
  <c r="I562" i="23"/>
  <c r="L561" i="23"/>
  <c r="I561" i="23"/>
  <c r="L560" i="23"/>
  <c r="I560" i="23"/>
  <c r="L559" i="23"/>
  <c r="I559" i="23"/>
  <c r="L558" i="23"/>
  <c r="I558" i="23"/>
  <c r="L557" i="23"/>
  <c r="I557" i="23"/>
  <c r="L556" i="23"/>
  <c r="I556" i="23"/>
  <c r="L555" i="23"/>
  <c r="I555" i="23"/>
  <c r="L554" i="23"/>
  <c r="I554" i="23"/>
  <c r="L553" i="23"/>
  <c r="I553" i="23"/>
  <c r="L552" i="23"/>
  <c r="I552" i="23"/>
  <c r="L551" i="23"/>
  <c r="I551" i="23"/>
  <c r="L550" i="23"/>
  <c r="I550" i="23"/>
  <c r="I549" i="23"/>
  <c r="I548" i="23"/>
  <c r="I547" i="23"/>
  <c r="I546" i="23"/>
  <c r="I545" i="23"/>
  <c r="I544" i="23"/>
  <c r="I543" i="23"/>
  <c r="I542" i="23"/>
  <c r="I541" i="23"/>
  <c r="I540" i="23"/>
  <c r="I539" i="23"/>
  <c r="I538" i="23"/>
  <c r="I537" i="23"/>
  <c r="I536" i="23"/>
  <c r="I535" i="23"/>
  <c r="I534" i="23"/>
  <c r="I533" i="23"/>
  <c r="I532" i="23"/>
  <c r="I531" i="23"/>
  <c r="I530" i="23"/>
  <c r="I529" i="23"/>
  <c r="I528" i="23"/>
  <c r="I527" i="23"/>
  <c r="I526" i="23"/>
  <c r="I525" i="23"/>
  <c r="I524" i="23"/>
  <c r="I523" i="23"/>
  <c r="I522" i="23"/>
  <c r="I521" i="23"/>
  <c r="I520" i="23"/>
  <c r="I519" i="23"/>
  <c r="I518" i="23"/>
  <c r="I517" i="23"/>
  <c r="I516" i="23"/>
  <c r="I515" i="23"/>
  <c r="I514" i="23"/>
  <c r="I513" i="23"/>
  <c r="I512" i="23"/>
  <c r="I511" i="23"/>
  <c r="I510" i="23"/>
  <c r="I509" i="23"/>
  <c r="I508" i="23"/>
  <c r="I507" i="23"/>
  <c r="I506" i="23"/>
  <c r="I505" i="23"/>
  <c r="I504" i="23"/>
  <c r="I503" i="23"/>
  <c r="I502" i="23"/>
  <c r="I501" i="23"/>
  <c r="I500" i="23"/>
  <c r="I499" i="23"/>
  <c r="I498" i="23"/>
  <c r="I497" i="23"/>
  <c r="I496" i="23"/>
  <c r="I495" i="23"/>
  <c r="I494" i="23"/>
  <c r="I493" i="23"/>
  <c r="I492" i="23"/>
  <c r="I491" i="23"/>
  <c r="I490" i="23"/>
  <c r="I489" i="23"/>
  <c r="I488" i="23"/>
  <c r="I487" i="23"/>
  <c r="I486" i="23"/>
  <c r="I485" i="23"/>
  <c r="L484" i="23"/>
  <c r="I484" i="23"/>
  <c r="L483" i="23"/>
  <c r="I483" i="23"/>
  <c r="L482" i="23"/>
  <c r="I482" i="23"/>
  <c r="L481" i="23"/>
  <c r="I481" i="23"/>
  <c r="L480" i="23"/>
  <c r="I480" i="23"/>
  <c r="L479" i="23"/>
  <c r="I479" i="23"/>
  <c r="L478" i="23"/>
  <c r="I478" i="23"/>
  <c r="I477" i="23"/>
  <c r="L476" i="23"/>
  <c r="I476" i="23"/>
  <c r="L475" i="23"/>
  <c r="I475" i="23"/>
  <c r="L474" i="23"/>
  <c r="I474" i="23"/>
  <c r="L473" i="23"/>
  <c r="I473" i="23"/>
  <c r="L472" i="23"/>
  <c r="I472" i="23"/>
  <c r="L471" i="23"/>
  <c r="I471" i="23"/>
  <c r="L470" i="23"/>
  <c r="I470" i="23"/>
  <c r="L469" i="23"/>
  <c r="I469" i="23"/>
  <c r="L468" i="23"/>
  <c r="I468" i="23"/>
  <c r="L467" i="23"/>
  <c r="I467" i="23"/>
  <c r="L466" i="23"/>
  <c r="I466" i="23"/>
  <c r="L465" i="23"/>
  <c r="I465" i="23"/>
  <c r="L464" i="23"/>
  <c r="I464" i="23"/>
  <c r="L463" i="23"/>
  <c r="I463" i="23"/>
  <c r="L462" i="23"/>
  <c r="I462" i="23"/>
  <c r="L461" i="23"/>
  <c r="I461" i="23"/>
  <c r="L460" i="23"/>
  <c r="I460" i="23"/>
  <c r="L459" i="23"/>
  <c r="I459" i="23"/>
  <c r="I458" i="23"/>
  <c r="I457" i="23"/>
  <c r="I456" i="23"/>
  <c r="I455" i="23"/>
  <c r="I454" i="23"/>
  <c r="I453" i="23"/>
  <c r="I452" i="23"/>
  <c r="I451" i="23"/>
  <c r="I450" i="23"/>
  <c r="I449" i="23"/>
  <c r="I448" i="23"/>
  <c r="I447" i="23"/>
  <c r="I446" i="23"/>
  <c r="I445" i="23"/>
  <c r="I444" i="23"/>
  <c r="I443" i="23"/>
  <c r="I442" i="23"/>
  <c r="I441" i="23"/>
  <c r="I440" i="23"/>
  <c r="I439" i="23"/>
  <c r="I438" i="23"/>
  <c r="I437" i="23"/>
  <c r="I436" i="23"/>
  <c r="I435" i="23"/>
  <c r="I434" i="23"/>
  <c r="I433" i="23"/>
  <c r="I432" i="23"/>
  <c r="I431" i="23"/>
  <c r="I430" i="23"/>
  <c r="I429" i="23"/>
  <c r="I428" i="23"/>
  <c r="I427" i="23"/>
  <c r="I426" i="23"/>
  <c r="I425" i="23"/>
  <c r="I424" i="23"/>
  <c r="I423" i="23"/>
  <c r="I422" i="23"/>
  <c r="I421" i="23"/>
  <c r="I420" i="23"/>
  <c r="I419" i="23"/>
  <c r="I418" i="23"/>
  <c r="I417" i="23"/>
  <c r="I416" i="23"/>
  <c r="I415" i="23"/>
  <c r="I414" i="23"/>
  <c r="I413" i="23"/>
  <c r="I412" i="23"/>
  <c r="I411" i="23"/>
  <c r="I410" i="23"/>
  <c r="I409" i="23"/>
  <c r="I408" i="23"/>
  <c r="I407" i="23"/>
  <c r="I406" i="23"/>
  <c r="I405" i="23"/>
  <c r="I404" i="23"/>
  <c r="I403" i="23"/>
  <c r="I402" i="23"/>
  <c r="I401" i="23"/>
  <c r="I400" i="23"/>
  <c r="I399" i="23"/>
  <c r="I398" i="23"/>
  <c r="I397" i="23"/>
  <c r="I396" i="23"/>
  <c r="I395" i="23"/>
  <c r="I394" i="23"/>
  <c r="L393" i="23"/>
  <c r="I393" i="23"/>
  <c r="L392" i="23"/>
  <c r="I392" i="23"/>
  <c r="L391" i="23"/>
  <c r="I391" i="23"/>
  <c r="L390" i="23"/>
  <c r="I390" i="23"/>
  <c r="L389" i="23"/>
  <c r="I389" i="23"/>
  <c r="L388" i="23"/>
  <c r="I388" i="23"/>
  <c r="L387" i="23"/>
  <c r="I387" i="23"/>
  <c r="I386" i="23"/>
  <c r="L385" i="23"/>
  <c r="I385" i="23"/>
  <c r="L384" i="23"/>
  <c r="I384" i="23"/>
  <c r="L383" i="23"/>
  <c r="I383" i="23"/>
  <c r="L382" i="23"/>
  <c r="I382" i="23"/>
  <c r="L381" i="23"/>
  <c r="I381" i="23"/>
  <c r="L380" i="23"/>
  <c r="I380" i="23"/>
  <c r="L379" i="23"/>
  <c r="I379" i="23"/>
  <c r="L378" i="23"/>
  <c r="I378" i="23"/>
  <c r="L377" i="23"/>
  <c r="I377" i="23"/>
  <c r="L376" i="23"/>
  <c r="I376" i="23"/>
  <c r="L375" i="23"/>
  <c r="I375" i="23"/>
  <c r="L374" i="23"/>
  <c r="I374" i="23"/>
  <c r="L373" i="23"/>
  <c r="I373" i="23"/>
  <c r="L372" i="23"/>
  <c r="I372" i="23"/>
  <c r="L371" i="23"/>
  <c r="I371" i="23"/>
  <c r="L370" i="23"/>
  <c r="I370" i="23"/>
  <c r="L369" i="23"/>
  <c r="I369" i="23"/>
  <c r="L368" i="23"/>
  <c r="I368" i="23"/>
  <c r="I367" i="23"/>
  <c r="I366" i="23"/>
  <c r="I365" i="23"/>
  <c r="I364" i="23"/>
  <c r="I363" i="23"/>
  <c r="I362" i="23"/>
  <c r="I361" i="23"/>
  <c r="I360" i="23"/>
  <c r="I359" i="23"/>
  <c r="I358" i="23"/>
  <c r="I357" i="23"/>
  <c r="I356" i="23"/>
  <c r="I355" i="23"/>
  <c r="I354" i="23"/>
  <c r="I353" i="23"/>
  <c r="I352" i="23"/>
  <c r="I351" i="23"/>
  <c r="I350" i="23"/>
  <c r="I349" i="23"/>
  <c r="I348" i="23"/>
  <c r="I347" i="23"/>
  <c r="I346" i="23"/>
  <c r="I345" i="23"/>
  <c r="I344" i="23"/>
  <c r="I343" i="23"/>
  <c r="I342" i="23"/>
  <c r="I341" i="23"/>
  <c r="I340" i="23"/>
  <c r="I339" i="23"/>
  <c r="I338" i="23"/>
  <c r="I337" i="23"/>
  <c r="I336" i="23"/>
  <c r="I335" i="23"/>
  <c r="I334" i="23"/>
  <c r="I333" i="23"/>
  <c r="I332" i="23"/>
  <c r="I331" i="23"/>
  <c r="I330" i="23"/>
  <c r="I329" i="23"/>
  <c r="I328" i="23"/>
  <c r="I327" i="23"/>
  <c r="I326" i="23"/>
  <c r="I325" i="23"/>
  <c r="I324" i="23"/>
  <c r="I323" i="23"/>
  <c r="I322" i="23"/>
  <c r="I321" i="23"/>
  <c r="I320" i="23"/>
  <c r="I319" i="23"/>
  <c r="I318" i="23"/>
  <c r="I317" i="23"/>
  <c r="I316" i="23"/>
  <c r="I315" i="23"/>
  <c r="I314" i="23"/>
  <c r="I313" i="23"/>
  <c r="I312" i="23"/>
  <c r="I311" i="23"/>
  <c r="I310" i="23"/>
  <c r="I309" i="23"/>
  <c r="I308" i="23"/>
  <c r="I307" i="23"/>
  <c r="I306" i="23"/>
  <c r="I305" i="23"/>
  <c r="I304" i="23"/>
  <c r="I303" i="23"/>
  <c r="L302" i="23"/>
  <c r="I302" i="23"/>
  <c r="L301" i="23"/>
  <c r="I301" i="23"/>
  <c r="L300" i="23"/>
  <c r="I300" i="23"/>
  <c r="L299" i="23"/>
  <c r="I299" i="23"/>
  <c r="L298" i="23"/>
  <c r="I298" i="23"/>
  <c r="L297" i="23"/>
  <c r="I297" i="23"/>
  <c r="L296" i="23"/>
  <c r="I296" i="23"/>
  <c r="I295" i="23"/>
  <c r="L294" i="23"/>
  <c r="I294" i="23"/>
  <c r="L293" i="23"/>
  <c r="I293" i="23"/>
  <c r="L292" i="23"/>
  <c r="I292" i="23"/>
  <c r="L291" i="23"/>
  <c r="I291" i="23"/>
  <c r="L290" i="23"/>
  <c r="I290" i="23"/>
  <c r="L289" i="23"/>
  <c r="I289" i="23"/>
  <c r="L288" i="23"/>
  <c r="I288" i="23"/>
  <c r="L287" i="23"/>
  <c r="I287" i="23"/>
  <c r="L286" i="23"/>
  <c r="I286" i="23"/>
  <c r="L285" i="23"/>
  <c r="I285" i="23"/>
  <c r="L284" i="23"/>
  <c r="I284" i="23"/>
  <c r="L283" i="23"/>
  <c r="I283" i="23"/>
  <c r="L282" i="23"/>
  <c r="I282" i="23"/>
  <c r="L281" i="23"/>
  <c r="I281" i="23"/>
  <c r="L280" i="23"/>
  <c r="I280" i="23"/>
  <c r="L279" i="23"/>
  <c r="I279" i="23"/>
  <c r="L278" i="23"/>
  <c r="I278" i="23"/>
  <c r="L277" i="23"/>
  <c r="I277" i="23"/>
  <c r="I276" i="23"/>
  <c r="I275" i="23"/>
  <c r="I274" i="23"/>
  <c r="I273" i="23"/>
  <c r="I272" i="23"/>
  <c r="I271" i="23"/>
  <c r="I270" i="23"/>
  <c r="I269" i="23"/>
  <c r="I268" i="23"/>
  <c r="I267" i="23"/>
  <c r="I266" i="23"/>
  <c r="I265" i="23"/>
  <c r="I264" i="23"/>
  <c r="I263" i="23"/>
  <c r="I262" i="23"/>
  <c r="I261" i="23"/>
  <c r="I260" i="23"/>
  <c r="I259" i="23"/>
  <c r="I258" i="23"/>
  <c r="I257" i="23"/>
  <c r="I256" i="23"/>
  <c r="I255" i="23"/>
  <c r="I254" i="23"/>
  <c r="I253" i="23"/>
  <c r="I252" i="23"/>
  <c r="I251" i="23"/>
  <c r="I250" i="23"/>
  <c r="I249" i="23"/>
  <c r="I248" i="23"/>
  <c r="I247" i="23"/>
  <c r="I246" i="23"/>
  <c r="I245" i="23"/>
  <c r="I244" i="23"/>
  <c r="I243" i="23"/>
  <c r="I242" i="23"/>
  <c r="I241" i="23"/>
  <c r="I240" i="23"/>
  <c r="I239" i="23"/>
  <c r="I238" i="23"/>
  <c r="I237" i="23"/>
  <c r="I236" i="23"/>
  <c r="I235" i="23"/>
  <c r="I234" i="23"/>
  <c r="I233" i="23"/>
  <c r="I232" i="23"/>
  <c r="I231" i="23"/>
  <c r="I230" i="23"/>
  <c r="I229" i="23"/>
  <c r="I228" i="23"/>
  <c r="I227" i="23"/>
  <c r="I226" i="23"/>
  <c r="I225" i="23"/>
  <c r="I224" i="23"/>
  <c r="I223" i="23"/>
  <c r="I222" i="23"/>
  <c r="I221" i="23"/>
  <c r="I220" i="23"/>
  <c r="I219" i="23"/>
  <c r="I218" i="23"/>
  <c r="I217" i="23"/>
  <c r="I216" i="23"/>
  <c r="I215" i="23"/>
  <c r="I214" i="23"/>
  <c r="I213" i="23"/>
  <c r="I212" i="23"/>
  <c r="L211" i="23"/>
  <c r="I211" i="23"/>
  <c r="L210" i="23"/>
  <c r="I210" i="23"/>
  <c r="L209" i="23"/>
  <c r="I209" i="23"/>
  <c r="L208" i="23"/>
  <c r="I208" i="23"/>
  <c r="L207" i="23"/>
  <c r="I207" i="23"/>
  <c r="L206" i="23"/>
  <c r="I206" i="23"/>
  <c r="L205" i="23"/>
  <c r="I205" i="23"/>
  <c r="I204" i="23"/>
  <c r="L203" i="23"/>
  <c r="I203" i="23"/>
  <c r="L202" i="23"/>
  <c r="I202" i="23"/>
  <c r="L201" i="23"/>
  <c r="I201" i="23"/>
  <c r="L200" i="23"/>
  <c r="I200" i="23"/>
  <c r="L199" i="23"/>
  <c r="I199" i="23"/>
  <c r="L198" i="23"/>
  <c r="I198" i="23"/>
  <c r="L197" i="23"/>
  <c r="I197" i="23"/>
  <c r="L196" i="23"/>
  <c r="I196" i="23"/>
  <c r="L195" i="23"/>
  <c r="I195" i="23"/>
  <c r="L194" i="23"/>
  <c r="I194" i="23"/>
  <c r="L193" i="23"/>
  <c r="I193" i="23"/>
  <c r="L192" i="23"/>
  <c r="I192" i="23"/>
  <c r="L191" i="23"/>
  <c r="I191" i="23"/>
  <c r="L190" i="23"/>
  <c r="I190" i="23"/>
  <c r="L189" i="23"/>
  <c r="I189" i="23"/>
  <c r="L188" i="23"/>
  <c r="I188" i="23"/>
  <c r="L187" i="23"/>
  <c r="I187" i="23"/>
  <c r="L186" i="23"/>
  <c r="I186" i="23"/>
  <c r="I185" i="23"/>
  <c r="I184" i="23"/>
  <c r="I183" i="23"/>
  <c r="I182" i="23"/>
  <c r="I181" i="23"/>
  <c r="I180" i="23"/>
  <c r="I179" i="23"/>
  <c r="I178" i="23"/>
  <c r="I177" i="23"/>
  <c r="I176" i="23"/>
  <c r="I175" i="23"/>
  <c r="I174" i="23"/>
  <c r="I173" i="23"/>
  <c r="I172" i="23"/>
  <c r="I171" i="23"/>
  <c r="I170" i="23"/>
  <c r="I169" i="23"/>
  <c r="I168" i="23"/>
  <c r="I167" i="23"/>
  <c r="I166" i="23"/>
  <c r="I165" i="23"/>
  <c r="I164" i="23"/>
  <c r="I163" i="23"/>
  <c r="I162" i="23"/>
  <c r="I161" i="23"/>
  <c r="I160" i="23"/>
  <c r="I159" i="23"/>
  <c r="I158" i="23"/>
  <c r="I157" i="23"/>
  <c r="I156" i="23"/>
  <c r="I155" i="23"/>
  <c r="I154" i="23"/>
  <c r="I153" i="23"/>
  <c r="I152" i="23"/>
  <c r="I151" i="23"/>
  <c r="I150" i="23"/>
  <c r="I149" i="23"/>
  <c r="I148" i="23"/>
  <c r="I147" i="23"/>
  <c r="I146" i="23"/>
  <c r="I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L120" i="23"/>
  <c r="I120" i="23"/>
  <c r="L119" i="23"/>
  <c r="I119" i="23"/>
  <c r="L118" i="23"/>
  <c r="I118" i="23"/>
  <c r="L117" i="23"/>
  <c r="I117" i="23"/>
  <c r="L116" i="23"/>
  <c r="I116" i="23"/>
  <c r="L115" i="23"/>
  <c r="I115" i="23"/>
  <c r="L114" i="23"/>
  <c r="I114" i="23"/>
  <c r="I113" i="23"/>
  <c r="L112" i="23"/>
  <c r="I112" i="23"/>
  <c r="L111" i="23"/>
  <c r="I111" i="23"/>
  <c r="L110" i="23"/>
  <c r="I110" i="23"/>
  <c r="L109" i="23"/>
  <c r="I109" i="23"/>
  <c r="L108" i="23"/>
  <c r="I108" i="23"/>
  <c r="L107" i="23"/>
  <c r="I107" i="23"/>
  <c r="L106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L40" i="23"/>
  <c r="I40" i="23"/>
  <c r="L39" i="23"/>
  <c r="I39" i="23"/>
  <c r="L38" i="23"/>
  <c r="I38" i="23"/>
  <c r="L37" i="23"/>
  <c r="I37" i="23"/>
  <c r="L36" i="23"/>
  <c r="I36" i="23"/>
  <c r="L35" i="23"/>
  <c r="I35" i="23"/>
  <c r="L34" i="23"/>
  <c r="I34" i="23"/>
  <c r="I33" i="23"/>
  <c r="L32" i="23"/>
  <c r="I32" i="23"/>
  <c r="L31" i="23"/>
  <c r="I31" i="23"/>
  <c r="L30" i="23"/>
  <c r="I30" i="23"/>
  <c r="L29" i="23"/>
  <c r="I29" i="23"/>
  <c r="L28" i="23"/>
  <c r="I28" i="23"/>
  <c r="L27" i="23"/>
  <c r="I27" i="23"/>
  <c r="L26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S81" i="22"/>
  <c r="R81" i="22"/>
  <c r="P81" i="22"/>
  <c r="O81" i="22"/>
  <c r="L81" i="22"/>
  <c r="H81" i="22"/>
  <c r="S80" i="22"/>
  <c r="R80" i="22"/>
  <c r="P80" i="22"/>
  <c r="O80" i="22"/>
  <c r="L80" i="22"/>
  <c r="H80" i="22"/>
  <c r="S79" i="22"/>
  <c r="R79" i="22"/>
  <c r="P79" i="22"/>
  <c r="O79" i="22"/>
  <c r="L79" i="22"/>
  <c r="H79" i="22"/>
  <c r="S78" i="22"/>
  <c r="R78" i="22"/>
  <c r="P78" i="22"/>
  <c r="O78" i="22"/>
  <c r="L78" i="22"/>
  <c r="H78" i="22"/>
  <c r="S77" i="22"/>
  <c r="R77" i="22"/>
  <c r="P77" i="22"/>
  <c r="O77" i="22"/>
  <c r="L77" i="22"/>
  <c r="H77" i="22"/>
  <c r="S76" i="22"/>
  <c r="R76" i="22"/>
  <c r="P76" i="22"/>
  <c r="O76" i="22"/>
  <c r="L76" i="22"/>
  <c r="H76" i="22"/>
  <c r="S75" i="22"/>
  <c r="R75" i="22"/>
  <c r="P75" i="22"/>
  <c r="O75" i="22"/>
  <c r="L75" i="22"/>
  <c r="H75" i="22"/>
  <c r="S74" i="22"/>
  <c r="R74" i="22"/>
  <c r="P74" i="22"/>
  <c r="O74" i="22"/>
  <c r="L74" i="22"/>
  <c r="H74" i="22"/>
  <c r="S73" i="22"/>
  <c r="R73" i="22"/>
  <c r="P73" i="22"/>
  <c r="O73" i="22"/>
  <c r="L73" i="22"/>
  <c r="H73" i="22"/>
  <c r="S72" i="22"/>
  <c r="R72" i="22"/>
  <c r="P72" i="22"/>
  <c r="O72" i="22"/>
  <c r="L72" i="22"/>
  <c r="H72" i="22"/>
  <c r="S71" i="22"/>
  <c r="R71" i="22"/>
  <c r="P71" i="22"/>
  <c r="O71" i="22"/>
  <c r="L71" i="22"/>
  <c r="H71" i="22"/>
  <c r="S70" i="22"/>
  <c r="R70" i="22"/>
  <c r="P70" i="22"/>
  <c r="O70" i="22"/>
  <c r="L70" i="22"/>
  <c r="H70" i="22"/>
  <c r="S69" i="22"/>
  <c r="R69" i="22"/>
  <c r="P69" i="22"/>
  <c r="O69" i="22"/>
  <c r="L69" i="22"/>
  <c r="H69" i="22"/>
  <c r="S68" i="22"/>
  <c r="R68" i="22"/>
  <c r="P68" i="22"/>
  <c r="O68" i="22"/>
  <c r="L68" i="22"/>
  <c r="H68" i="22"/>
  <c r="S67" i="22"/>
  <c r="R67" i="22"/>
  <c r="P67" i="22"/>
  <c r="O67" i="22"/>
  <c r="L67" i="22"/>
  <c r="H67" i="22"/>
  <c r="S66" i="22"/>
  <c r="R66" i="22"/>
  <c r="P66" i="22"/>
  <c r="O66" i="22"/>
  <c r="L66" i="22"/>
  <c r="H66" i="22"/>
  <c r="S65" i="22"/>
  <c r="R65" i="22"/>
  <c r="P65" i="22"/>
  <c r="O65" i="22"/>
  <c r="L65" i="22"/>
  <c r="H65" i="22"/>
  <c r="S64" i="22"/>
  <c r="R64" i="22"/>
  <c r="P64" i="22"/>
  <c r="O64" i="22"/>
  <c r="L64" i="22"/>
  <c r="H64" i="22"/>
  <c r="S63" i="22"/>
  <c r="R63" i="22"/>
  <c r="P63" i="22"/>
  <c r="O63" i="22"/>
  <c r="L63" i="22"/>
  <c r="H63" i="22"/>
  <c r="S62" i="22"/>
  <c r="R62" i="22"/>
  <c r="P62" i="22"/>
  <c r="O62" i="22"/>
  <c r="L62" i="22"/>
  <c r="H62" i="22"/>
  <c r="S61" i="22"/>
  <c r="R61" i="22"/>
  <c r="P61" i="22"/>
  <c r="O61" i="22"/>
  <c r="L61" i="22"/>
  <c r="H61" i="22"/>
  <c r="S60" i="22"/>
  <c r="R60" i="22"/>
  <c r="P60" i="22"/>
  <c r="O60" i="22"/>
  <c r="L60" i="22"/>
  <c r="H60" i="22"/>
  <c r="S59" i="22"/>
  <c r="R59" i="22"/>
  <c r="P59" i="22"/>
  <c r="O59" i="22"/>
  <c r="L59" i="22"/>
  <c r="H59" i="22"/>
  <c r="S58" i="22"/>
  <c r="R58" i="22"/>
  <c r="P58" i="22"/>
  <c r="O58" i="22"/>
  <c r="L58" i="22"/>
  <c r="H58" i="22"/>
  <c r="S57" i="22"/>
  <c r="R57" i="22"/>
  <c r="P57" i="22"/>
  <c r="O57" i="22"/>
  <c r="L57" i="22"/>
  <c r="H57" i="22"/>
  <c r="S56" i="22"/>
  <c r="R56" i="22"/>
  <c r="P56" i="22"/>
  <c r="O56" i="22"/>
  <c r="L56" i="22"/>
  <c r="H56" i="22"/>
  <c r="S55" i="22"/>
  <c r="R55" i="22"/>
  <c r="P55" i="22"/>
  <c r="O55" i="22"/>
  <c r="L55" i="22"/>
  <c r="H55" i="22"/>
  <c r="S54" i="22"/>
  <c r="R54" i="22"/>
  <c r="P54" i="22"/>
  <c r="O54" i="22"/>
  <c r="L54" i="22"/>
  <c r="H54" i="22"/>
  <c r="S53" i="22"/>
  <c r="R53" i="22"/>
  <c r="P53" i="22"/>
  <c r="O53" i="22"/>
  <c r="L53" i="22"/>
  <c r="H53" i="22"/>
  <c r="S52" i="22"/>
  <c r="R52" i="22"/>
  <c r="P52" i="22"/>
  <c r="O52" i="22"/>
  <c r="L52" i="22"/>
  <c r="H52" i="22"/>
  <c r="S51" i="22"/>
  <c r="R51" i="22"/>
  <c r="P51" i="22"/>
  <c r="O51" i="22"/>
  <c r="L51" i="22"/>
  <c r="H51" i="22"/>
  <c r="S50" i="22"/>
  <c r="R50" i="22"/>
  <c r="P50" i="22"/>
  <c r="O50" i="22"/>
  <c r="L50" i="22"/>
  <c r="H50" i="22"/>
  <c r="S49" i="22"/>
  <c r="R49" i="22"/>
  <c r="P49" i="22"/>
  <c r="O49" i="22"/>
  <c r="L49" i="22"/>
  <c r="H49" i="22"/>
  <c r="S48" i="22"/>
  <c r="R48" i="22"/>
  <c r="P48" i="22"/>
  <c r="O48" i="22"/>
  <c r="L48" i="22"/>
  <c r="H48" i="22"/>
  <c r="S47" i="22"/>
  <c r="R47" i="22"/>
  <c r="P47" i="22"/>
  <c r="O47" i="22"/>
  <c r="L47" i="22"/>
  <c r="H47" i="22"/>
  <c r="S46" i="22"/>
  <c r="R46" i="22"/>
  <c r="P46" i="22"/>
  <c r="O46" i="22"/>
  <c r="L46" i="22"/>
  <c r="H46" i="22"/>
  <c r="S45" i="22"/>
  <c r="R45" i="22"/>
  <c r="P45" i="22"/>
  <c r="O45" i="22"/>
  <c r="L45" i="22"/>
  <c r="H45" i="22"/>
  <c r="S44" i="22"/>
  <c r="R44" i="22"/>
  <c r="P44" i="22"/>
  <c r="O44" i="22"/>
  <c r="L44" i="22"/>
  <c r="H44" i="22"/>
  <c r="S43" i="22"/>
  <c r="R43" i="22"/>
  <c r="P43" i="22"/>
  <c r="O43" i="22"/>
  <c r="L43" i="22"/>
  <c r="H43" i="22"/>
  <c r="S42" i="22"/>
  <c r="R42" i="22"/>
  <c r="P42" i="22"/>
  <c r="O42" i="22"/>
  <c r="L42" i="22"/>
  <c r="H42" i="22"/>
  <c r="S41" i="22"/>
  <c r="R41" i="22"/>
  <c r="P41" i="22"/>
  <c r="O41" i="22"/>
  <c r="L41" i="22"/>
  <c r="H41" i="22"/>
  <c r="S40" i="22"/>
  <c r="R40" i="22"/>
  <c r="P40" i="22"/>
  <c r="O40" i="22"/>
  <c r="L40" i="22"/>
  <c r="H40" i="22"/>
  <c r="S39" i="22"/>
  <c r="R39" i="22"/>
  <c r="P39" i="22"/>
  <c r="O39" i="22"/>
  <c r="L39" i="22"/>
  <c r="H39" i="22"/>
  <c r="S38" i="22"/>
  <c r="R38" i="22"/>
  <c r="P38" i="22"/>
  <c r="O38" i="22"/>
  <c r="L38" i="22"/>
  <c r="H38" i="22"/>
  <c r="S37" i="22"/>
  <c r="R37" i="22"/>
  <c r="P37" i="22"/>
  <c r="O37" i="22"/>
  <c r="L37" i="22"/>
  <c r="H37" i="22"/>
  <c r="S36" i="22"/>
  <c r="R36" i="22"/>
  <c r="P36" i="22"/>
  <c r="O36" i="22"/>
  <c r="L36" i="22"/>
  <c r="H36" i="22"/>
  <c r="S35" i="22"/>
  <c r="R35" i="22"/>
  <c r="P35" i="22"/>
  <c r="O35" i="22"/>
  <c r="L35" i="22"/>
  <c r="H35" i="22"/>
  <c r="S34" i="22"/>
  <c r="R34" i="22"/>
  <c r="P34" i="22"/>
  <c r="O34" i="22"/>
  <c r="L34" i="22"/>
  <c r="H34" i="22"/>
  <c r="S33" i="22"/>
  <c r="R33" i="22"/>
  <c r="P33" i="22"/>
  <c r="O33" i="22"/>
  <c r="L33" i="22"/>
  <c r="H33" i="22"/>
  <c r="S32" i="22"/>
  <c r="R32" i="22"/>
  <c r="P32" i="22"/>
  <c r="O32" i="22"/>
  <c r="L32" i="22"/>
  <c r="H32" i="22"/>
  <c r="S31" i="22"/>
  <c r="R31" i="22"/>
  <c r="P31" i="22"/>
  <c r="O31" i="22"/>
  <c r="L31" i="22"/>
  <c r="H31" i="22"/>
  <c r="S30" i="22"/>
  <c r="R30" i="22"/>
  <c r="P30" i="22"/>
  <c r="O30" i="22"/>
  <c r="L30" i="22"/>
  <c r="H30" i="22"/>
  <c r="S29" i="22"/>
  <c r="R29" i="22"/>
  <c r="P29" i="22"/>
  <c r="O29" i="22"/>
  <c r="L29" i="22"/>
  <c r="H29" i="22"/>
  <c r="S28" i="22"/>
  <c r="R28" i="22"/>
  <c r="P28" i="22"/>
  <c r="O28" i="22"/>
  <c r="L28" i="22"/>
  <c r="H28" i="22"/>
  <c r="S27" i="22"/>
  <c r="R27" i="22"/>
  <c r="P27" i="22"/>
  <c r="O27" i="22"/>
  <c r="L27" i="22"/>
  <c r="H27" i="22"/>
  <c r="S26" i="22"/>
  <c r="R26" i="22"/>
  <c r="P26" i="22"/>
  <c r="O26" i="22"/>
  <c r="L26" i="22"/>
  <c r="H26" i="22"/>
  <c r="S25" i="22"/>
  <c r="R25" i="22"/>
  <c r="P25" i="22"/>
  <c r="O25" i="22"/>
  <c r="L25" i="22"/>
  <c r="H25" i="22"/>
  <c r="S24" i="22"/>
  <c r="R24" i="22"/>
  <c r="P24" i="22"/>
  <c r="O24" i="22"/>
  <c r="L24" i="22"/>
  <c r="H24" i="22"/>
  <c r="S23" i="22"/>
  <c r="R23" i="22"/>
  <c r="P23" i="22"/>
  <c r="O23" i="22"/>
  <c r="L23" i="22"/>
  <c r="H23" i="22"/>
  <c r="S22" i="22"/>
  <c r="R22" i="22"/>
  <c r="P22" i="22"/>
  <c r="O22" i="22"/>
  <c r="L22" i="22"/>
  <c r="H22" i="22"/>
  <c r="S21" i="22"/>
  <c r="R21" i="22"/>
  <c r="P21" i="22"/>
  <c r="O21" i="22"/>
  <c r="L21" i="22"/>
  <c r="H21" i="22"/>
  <c r="S20" i="22"/>
  <c r="R20" i="22"/>
  <c r="P20" i="22"/>
  <c r="O20" i="22"/>
  <c r="L20" i="22"/>
  <c r="H20" i="22"/>
  <c r="S19" i="22"/>
  <c r="R19" i="22"/>
  <c r="P19" i="22"/>
  <c r="O19" i="22"/>
  <c r="L19" i="22"/>
  <c r="H19" i="22"/>
  <c r="S18" i="22"/>
  <c r="R18" i="22"/>
  <c r="P18" i="22"/>
  <c r="O18" i="22"/>
  <c r="L18" i="22"/>
  <c r="H18" i="22"/>
  <c r="S17" i="22"/>
  <c r="R17" i="22"/>
  <c r="P17" i="22"/>
  <c r="O17" i="22"/>
  <c r="L17" i="22"/>
  <c r="H17" i="22"/>
  <c r="S16" i="22"/>
  <c r="R16" i="22"/>
  <c r="P16" i="22"/>
  <c r="O16" i="22"/>
  <c r="L16" i="22"/>
  <c r="H16" i="22"/>
  <c r="S15" i="22"/>
  <c r="R15" i="22"/>
  <c r="P15" i="22"/>
  <c r="O15" i="22"/>
  <c r="L15" i="22"/>
  <c r="H15" i="22"/>
  <c r="S14" i="22"/>
  <c r="R14" i="22"/>
  <c r="P14" i="22"/>
  <c r="O14" i="22"/>
  <c r="L14" i="22"/>
  <c r="H14" i="22"/>
  <c r="S13" i="22"/>
  <c r="R13" i="22"/>
  <c r="P13" i="22"/>
  <c r="O13" i="22"/>
  <c r="L13" i="22"/>
  <c r="H13" i="22"/>
  <c r="S12" i="22"/>
  <c r="R12" i="22"/>
  <c r="P12" i="22"/>
  <c r="O12" i="22"/>
  <c r="L12" i="22"/>
  <c r="H12" i="22"/>
  <c r="S11" i="22"/>
  <c r="R11" i="22"/>
  <c r="P11" i="22"/>
  <c r="O11" i="22"/>
  <c r="L11" i="22"/>
  <c r="H11" i="22"/>
  <c r="S10" i="22"/>
  <c r="R10" i="22"/>
  <c r="P10" i="22"/>
  <c r="O10" i="22"/>
  <c r="L10" i="22"/>
  <c r="H10" i="22"/>
  <c r="S9" i="22"/>
  <c r="R9" i="22"/>
  <c r="P9" i="22"/>
  <c r="O9" i="22"/>
  <c r="L9" i="22"/>
  <c r="H9" i="22"/>
  <c r="S8" i="22"/>
  <c r="R8" i="22"/>
  <c r="P8" i="22"/>
  <c r="O8" i="22"/>
  <c r="L8" i="22"/>
  <c r="H8" i="22"/>
  <c r="S7" i="22"/>
  <c r="R7" i="22"/>
  <c r="P7" i="22"/>
  <c r="O7" i="22"/>
  <c r="L7" i="22"/>
  <c r="H7" i="22"/>
  <c r="S6" i="22"/>
  <c r="R6" i="22"/>
  <c r="P6" i="22"/>
  <c r="O6" i="22"/>
  <c r="L6" i="22"/>
  <c r="H6" i="22"/>
  <c r="S5" i="22"/>
  <c r="R5" i="22"/>
  <c r="P5" i="22"/>
  <c r="O5" i="22"/>
  <c r="L5" i="22"/>
  <c r="H5" i="22"/>
  <c r="S4" i="22"/>
  <c r="R4" i="22"/>
  <c r="P4" i="22"/>
  <c r="O4" i="22"/>
  <c r="L4" i="22"/>
  <c r="H4" i="22"/>
  <c r="S3" i="22"/>
  <c r="R3" i="22"/>
  <c r="P3" i="22"/>
  <c r="O3" i="22"/>
  <c r="L3" i="22"/>
  <c r="H3" i="22"/>
  <c r="S2" i="22"/>
  <c r="R2" i="22"/>
  <c r="P2" i="22"/>
  <c r="O2" i="22"/>
  <c r="L2" i="22"/>
  <c r="H2" i="22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5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H2752" i="8"/>
  <c r="H2753" i="8"/>
  <c r="H2754" i="8"/>
  <c r="H2755" i="8"/>
  <c r="H2756" i="8"/>
  <c r="H2757" i="8"/>
  <c r="H2758" i="8"/>
  <c r="H2759" i="8"/>
  <c r="H2760" i="8"/>
  <c r="H2761" i="8"/>
  <c r="H2762" i="8"/>
  <c r="H2763" i="8"/>
  <c r="H2764" i="8"/>
  <c r="H2765" i="8"/>
  <c r="H2766" i="8"/>
  <c r="H2767" i="8"/>
  <c r="H2768" i="8"/>
  <c r="H2769" i="8"/>
  <c r="H2770" i="8"/>
  <c r="H2771" i="8"/>
  <c r="H2772" i="8"/>
  <c r="H2773" i="8"/>
  <c r="H2774" i="8"/>
  <c r="H2775" i="8"/>
  <c r="H2776" i="8"/>
  <c r="H2777" i="8"/>
  <c r="H2778" i="8"/>
  <c r="H2779" i="8"/>
  <c r="H2780" i="8"/>
  <c r="H2781" i="8"/>
  <c r="H2782" i="8"/>
  <c r="H2783" i="8"/>
  <c r="H2784" i="8"/>
  <c r="H2785" i="8"/>
  <c r="H2786" i="8"/>
  <c r="H2787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H2893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907" i="8"/>
  <c r="H2908" i="8"/>
  <c r="H2909" i="8"/>
  <c r="H2910" i="8"/>
  <c r="H2911" i="8"/>
  <c r="H2912" i="8"/>
  <c r="H2913" i="8"/>
  <c r="H2914" i="8"/>
  <c r="H2915" i="8"/>
  <c r="H2916" i="8"/>
  <c r="H2917" i="8"/>
  <c r="H2918" i="8"/>
  <c r="H2919" i="8"/>
  <c r="H2920" i="8"/>
  <c r="H2921" i="8"/>
  <c r="H2922" i="8"/>
  <c r="H2923" i="8"/>
  <c r="H2924" i="8"/>
  <c r="H2925" i="8"/>
  <c r="H2926" i="8"/>
  <c r="H2927" i="8"/>
  <c r="H2928" i="8"/>
  <c r="H2929" i="8"/>
  <c r="H2930" i="8"/>
  <c r="H2931" i="8"/>
  <c r="H2932" i="8"/>
  <c r="H2933" i="8"/>
  <c r="H2934" i="8"/>
  <c r="H2935" i="8"/>
  <c r="H2936" i="8"/>
  <c r="H2937" i="8"/>
  <c r="H2938" i="8"/>
  <c r="H2939" i="8"/>
  <c r="H2940" i="8"/>
  <c r="H2941" i="8"/>
  <c r="H2942" i="8"/>
  <c r="H2943" i="8"/>
  <c r="H2944" i="8"/>
  <c r="H2945" i="8"/>
  <c r="H2946" i="8"/>
  <c r="H2947" i="8"/>
  <c r="H2948" i="8"/>
  <c r="H2949" i="8"/>
  <c r="H2950" i="8"/>
  <c r="H2951" i="8"/>
  <c r="H2952" i="8"/>
  <c r="H2953" i="8"/>
  <c r="H2954" i="8"/>
  <c r="H2955" i="8"/>
  <c r="H2956" i="8"/>
  <c r="H2957" i="8"/>
  <c r="H2958" i="8"/>
  <c r="H2959" i="8"/>
  <c r="H2960" i="8"/>
  <c r="H2961" i="8"/>
  <c r="H2962" i="8"/>
  <c r="H2963" i="8"/>
  <c r="H2964" i="8"/>
  <c r="H2965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4" i="8"/>
  <c r="H2985" i="8"/>
  <c r="H2986" i="8"/>
  <c r="H2987" i="8"/>
  <c r="H2988" i="8"/>
  <c r="H2989" i="8"/>
  <c r="H2990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34" i="8"/>
  <c r="H3035" i="8"/>
  <c r="H3036" i="8"/>
  <c r="H3037" i="8"/>
  <c r="H3038" i="8"/>
  <c r="H3039" i="8"/>
  <c r="H3040" i="8"/>
  <c r="H3041" i="8"/>
  <c r="H3042" i="8"/>
  <c r="H3043" i="8"/>
  <c r="H3044" i="8"/>
  <c r="H3045" i="8"/>
  <c r="H3046" i="8"/>
  <c r="H3047" i="8"/>
  <c r="H3048" i="8"/>
  <c r="H3049" i="8"/>
  <c r="H3050" i="8"/>
  <c r="H3051" i="8"/>
  <c r="H3052" i="8"/>
  <c r="H3053" i="8"/>
  <c r="H3054" i="8"/>
  <c r="H3055" i="8"/>
  <c r="H3056" i="8"/>
  <c r="H3057" i="8"/>
  <c r="H3058" i="8"/>
  <c r="H3059" i="8"/>
  <c r="H3060" i="8"/>
  <c r="H3061" i="8"/>
  <c r="H3062" i="8"/>
  <c r="H3063" i="8"/>
  <c r="H3064" i="8"/>
  <c r="H3065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2" i="8"/>
  <c r="H3083" i="8"/>
  <c r="H3084" i="8"/>
  <c r="H3085" i="8"/>
  <c r="H3086" i="8"/>
  <c r="H3087" i="8"/>
  <c r="H3088" i="8"/>
  <c r="H3089" i="8"/>
  <c r="H3090" i="8"/>
  <c r="H3091" i="8"/>
  <c r="H3092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1" i="8"/>
  <c r="H3132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1" i="8"/>
  <c r="H3152" i="8"/>
  <c r="H3153" i="8"/>
  <c r="H3154" i="8"/>
  <c r="H3155" i="8"/>
  <c r="H3156" i="8"/>
  <c r="H3157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3185" i="8"/>
  <c r="H3186" i="8"/>
  <c r="H3187" i="8"/>
  <c r="H3188" i="8"/>
  <c r="H3189" i="8"/>
  <c r="H3190" i="8"/>
  <c r="H3191" i="8"/>
  <c r="H3192" i="8"/>
  <c r="H3193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7" i="8"/>
  <c r="H3208" i="8"/>
  <c r="H3209" i="8"/>
  <c r="H3210" i="8"/>
  <c r="H3211" i="8"/>
  <c r="H3212" i="8"/>
  <c r="H3213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49" i="8"/>
  <c r="H3250" i="8"/>
  <c r="H3251" i="8"/>
  <c r="H3252" i="8"/>
  <c r="H3253" i="8"/>
  <c r="H3254" i="8"/>
  <c r="H3255" i="8"/>
  <c r="H3256" i="8"/>
  <c r="H3257" i="8"/>
  <c r="H3258" i="8"/>
  <c r="H3259" i="8"/>
  <c r="H3260" i="8"/>
  <c r="H3261" i="8"/>
  <c r="H3262" i="8"/>
  <c r="H3263" i="8"/>
  <c r="H3264" i="8"/>
  <c r="H3265" i="8"/>
  <c r="H3266" i="8"/>
  <c r="H3267" i="8"/>
  <c r="H3268" i="8"/>
  <c r="H3269" i="8"/>
  <c r="H3270" i="8"/>
  <c r="H3271" i="8"/>
  <c r="H3272" i="8"/>
  <c r="H3273" i="8"/>
  <c r="H3274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H3292" i="8"/>
  <c r="H3293" i="8"/>
  <c r="H3294" i="8"/>
  <c r="H3295" i="8"/>
  <c r="H3296" i="8"/>
  <c r="H3297" i="8"/>
  <c r="H3298" i="8"/>
  <c r="H3299" i="8"/>
  <c r="H3300" i="8"/>
  <c r="H3301" i="8"/>
  <c r="H3302" i="8"/>
  <c r="H3303" i="8"/>
  <c r="H3304" i="8"/>
  <c r="H3305" i="8"/>
  <c r="H3306" i="8"/>
  <c r="H3307" i="8"/>
  <c r="H3308" i="8"/>
  <c r="H3309" i="8"/>
  <c r="H3310" i="8"/>
  <c r="H3311" i="8"/>
  <c r="H3312" i="8"/>
  <c r="H3313" i="8"/>
  <c r="H3314" i="8"/>
  <c r="H3315" i="8"/>
  <c r="H3316" i="8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47" i="8"/>
  <c r="H3348" i="8"/>
  <c r="H3349" i="8"/>
  <c r="H3350" i="8"/>
  <c r="H3351" i="8"/>
  <c r="H3352" i="8"/>
  <c r="H3353" i="8"/>
  <c r="H3354" i="8"/>
  <c r="H3355" i="8"/>
  <c r="H3356" i="8"/>
  <c r="H3357" i="8"/>
  <c r="H3358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19" i="8"/>
  <c r="H3420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36" i="8"/>
  <c r="H3437" i="8"/>
  <c r="H3438" i="8"/>
  <c r="H3439" i="8"/>
  <c r="H3440" i="8"/>
  <c r="H3441" i="8"/>
  <c r="H3442" i="8"/>
  <c r="H3443" i="8"/>
  <c r="H3444" i="8"/>
  <c r="H3445" i="8"/>
  <c r="H3446" i="8"/>
  <c r="H3447" i="8"/>
  <c r="H3448" i="8"/>
  <c r="H3449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4" i="8"/>
  <c r="H3525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1" i="8"/>
  <c r="H3552" i="8"/>
  <c r="H3553" i="8"/>
  <c r="H3554" i="8"/>
  <c r="H3555" i="8"/>
  <c r="H3556" i="8"/>
  <c r="H3557" i="8"/>
  <c r="H3558" i="8"/>
  <c r="H3559" i="8"/>
  <c r="H3560" i="8"/>
  <c r="H3561" i="8"/>
  <c r="H3562" i="8"/>
  <c r="H3563" i="8"/>
  <c r="H3564" i="8"/>
  <c r="H3565" i="8"/>
  <c r="H3566" i="8"/>
  <c r="H3567" i="8"/>
  <c r="H3568" i="8"/>
  <c r="H3569" i="8"/>
  <c r="H3570" i="8"/>
  <c r="H3571" i="8"/>
  <c r="H3572" i="8"/>
  <c r="H3573" i="8"/>
  <c r="H3574" i="8"/>
  <c r="H3575" i="8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76" i="8"/>
  <c r="H3677" i="8"/>
  <c r="H3678" i="8"/>
  <c r="H3679" i="8"/>
  <c r="H3680" i="8"/>
  <c r="H3681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1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2" i="8"/>
  <c r="H3873" i="8"/>
  <c r="H3874" i="8"/>
  <c r="H3875" i="8"/>
  <c r="H3876" i="8"/>
  <c r="H3877" i="8"/>
  <c r="H3878" i="8"/>
  <c r="H3879" i="8"/>
  <c r="H3880" i="8"/>
  <c r="H3881" i="8"/>
  <c r="H3882" i="8"/>
  <c r="H3883" i="8"/>
  <c r="H3884" i="8"/>
  <c r="H3885" i="8"/>
  <c r="H3886" i="8"/>
  <c r="H3887" i="8"/>
  <c r="H3888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6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6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59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1" i="8"/>
  <c r="H3982" i="8"/>
  <c r="H3983" i="8"/>
  <c r="H3984" i="8"/>
  <c r="H3985" i="8"/>
  <c r="H3986" i="8"/>
  <c r="H3987" i="8"/>
  <c r="H3988" i="8"/>
  <c r="H3989" i="8"/>
  <c r="H3990" i="8"/>
  <c r="H3991" i="8"/>
  <c r="H3992" i="8"/>
  <c r="H3993" i="8"/>
  <c r="H3994" i="8"/>
  <c r="H3995" i="8"/>
  <c r="H3996" i="8"/>
  <c r="H3997" i="8"/>
  <c r="H3998" i="8"/>
  <c r="H3999" i="8"/>
  <c r="H4000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5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4" i="8"/>
  <c r="H4055" i="8"/>
  <c r="H4056" i="8"/>
  <c r="H4057" i="8"/>
  <c r="H4058" i="8"/>
  <c r="H4059" i="8"/>
  <c r="H4060" i="8"/>
  <c r="H4061" i="8"/>
  <c r="H4062" i="8"/>
  <c r="H4063" i="8"/>
  <c r="H4064" i="8"/>
  <c r="H4065" i="8"/>
  <c r="H4066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6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H4135" i="8"/>
  <c r="H4136" i="8"/>
  <c r="H4137" i="8"/>
  <c r="H4138" i="8"/>
  <c r="H4139" i="8"/>
  <c r="H4140" i="8"/>
  <c r="H4141" i="8"/>
  <c r="H4142" i="8"/>
  <c r="H4143" i="8"/>
  <c r="H4144" i="8"/>
  <c r="H4145" i="8"/>
  <c r="H4146" i="8"/>
  <c r="H4147" i="8"/>
  <c r="H4148" i="8"/>
  <c r="H4149" i="8"/>
  <c r="H4150" i="8"/>
  <c r="H4151" i="8"/>
  <c r="H4152" i="8"/>
  <c r="H4153" i="8"/>
  <c r="H4154" i="8"/>
  <c r="H4155" i="8"/>
  <c r="H4156" i="8"/>
  <c r="H4157" i="8"/>
  <c r="H4158" i="8"/>
  <c r="H4159" i="8"/>
  <c r="H4160" i="8"/>
  <c r="H4161" i="8"/>
  <c r="H4162" i="8"/>
  <c r="H4163" i="8"/>
  <c r="H4164" i="8"/>
  <c r="H4165" i="8"/>
  <c r="H4166" i="8"/>
  <c r="H4167" i="8"/>
  <c r="H4168" i="8"/>
  <c r="H4169" i="8"/>
  <c r="H4170" i="8"/>
  <c r="H4171" i="8"/>
  <c r="H4172" i="8"/>
  <c r="H4173" i="8"/>
  <c r="H4174" i="8"/>
  <c r="H4175" i="8"/>
  <c r="H4176" i="8"/>
  <c r="H4177" i="8"/>
  <c r="H4178" i="8"/>
  <c r="H4179" i="8"/>
  <c r="H4180" i="8"/>
  <c r="H4181" i="8"/>
  <c r="H4182" i="8"/>
  <c r="H4183" i="8"/>
  <c r="H4184" i="8"/>
  <c r="H4185" i="8"/>
  <c r="H4186" i="8"/>
  <c r="H4187" i="8"/>
  <c r="H4188" i="8"/>
  <c r="H4189" i="8"/>
  <c r="H4190" i="8"/>
  <c r="H4191" i="8"/>
  <c r="H4192" i="8"/>
  <c r="H4193" i="8"/>
  <c r="H4194" i="8"/>
  <c r="H4195" i="8"/>
  <c r="H4196" i="8"/>
  <c r="H4197" i="8"/>
  <c r="H4198" i="8"/>
  <c r="H4199" i="8"/>
  <c r="H4200" i="8"/>
  <c r="H4201" i="8"/>
  <c r="H4202" i="8"/>
  <c r="H4203" i="8"/>
  <c r="H4204" i="8"/>
  <c r="H4205" i="8"/>
  <c r="H4206" i="8"/>
  <c r="H4207" i="8"/>
  <c r="H4208" i="8"/>
  <c r="H4209" i="8"/>
  <c r="H4210" i="8"/>
  <c r="H4211" i="8"/>
  <c r="H4212" i="8"/>
  <c r="H4213" i="8"/>
  <c r="H4214" i="8"/>
  <c r="H4215" i="8"/>
  <c r="H4216" i="8"/>
  <c r="H4217" i="8"/>
  <c r="H4218" i="8"/>
  <c r="H4219" i="8"/>
  <c r="H4220" i="8"/>
  <c r="H4221" i="8"/>
  <c r="H4222" i="8"/>
  <c r="H4223" i="8"/>
  <c r="H4224" i="8"/>
  <c r="H4225" i="8"/>
  <c r="H4226" i="8"/>
  <c r="H4227" i="8"/>
  <c r="H4228" i="8"/>
  <c r="H4229" i="8"/>
  <c r="H4230" i="8"/>
  <c r="H4231" i="8"/>
  <c r="H4232" i="8"/>
  <c r="H4233" i="8"/>
  <c r="H4234" i="8"/>
  <c r="H4235" i="8"/>
  <c r="H4236" i="8"/>
  <c r="H4237" i="8"/>
  <c r="H4238" i="8"/>
  <c r="H4239" i="8"/>
  <c r="H4240" i="8"/>
  <c r="H4241" i="8"/>
  <c r="H4242" i="8"/>
  <c r="H4243" i="8"/>
  <c r="H4244" i="8"/>
  <c r="H4245" i="8"/>
  <c r="H4246" i="8"/>
  <c r="H4247" i="8"/>
  <c r="H4248" i="8"/>
  <c r="H4249" i="8"/>
  <c r="H4250" i="8"/>
  <c r="H4251" i="8"/>
  <c r="H4252" i="8"/>
  <c r="H4253" i="8"/>
  <c r="H4254" i="8"/>
  <c r="H4255" i="8"/>
  <c r="H4256" i="8"/>
  <c r="H4257" i="8"/>
  <c r="H4258" i="8"/>
  <c r="H4259" i="8"/>
  <c r="H4260" i="8"/>
  <c r="H4261" i="8"/>
  <c r="H4262" i="8"/>
  <c r="H4263" i="8"/>
  <c r="H4264" i="8"/>
  <c r="H4265" i="8"/>
  <c r="H4266" i="8"/>
  <c r="H4267" i="8"/>
  <c r="H4268" i="8"/>
  <c r="H4269" i="8"/>
  <c r="H4270" i="8"/>
  <c r="H4271" i="8"/>
  <c r="H4272" i="8"/>
  <c r="H4273" i="8"/>
  <c r="H4274" i="8"/>
  <c r="H4275" i="8"/>
  <c r="H4276" i="8"/>
  <c r="H4277" i="8"/>
  <c r="H4278" i="8"/>
  <c r="H4279" i="8"/>
  <c r="H4280" i="8"/>
  <c r="H4281" i="8"/>
  <c r="H4282" i="8"/>
  <c r="H4283" i="8"/>
  <c r="H4284" i="8"/>
  <c r="H4285" i="8"/>
  <c r="H4286" i="8"/>
  <c r="H4287" i="8"/>
  <c r="H4288" i="8"/>
  <c r="H4289" i="8"/>
  <c r="H4290" i="8"/>
  <c r="H4291" i="8"/>
  <c r="H4292" i="8"/>
  <c r="H4293" i="8"/>
  <c r="H4294" i="8"/>
  <c r="H4295" i="8"/>
  <c r="H4296" i="8"/>
  <c r="H4297" i="8"/>
  <c r="H4298" i="8"/>
  <c r="H4299" i="8"/>
  <c r="H4300" i="8"/>
  <c r="H4301" i="8"/>
  <c r="H4302" i="8"/>
  <c r="H4303" i="8"/>
  <c r="H4304" i="8"/>
  <c r="H4305" i="8"/>
  <c r="H4306" i="8"/>
  <c r="H4307" i="8"/>
  <c r="H4308" i="8"/>
  <c r="H4309" i="8"/>
  <c r="H4310" i="8"/>
  <c r="H4311" i="8"/>
  <c r="H4312" i="8"/>
  <c r="H4313" i="8"/>
  <c r="H4314" i="8"/>
  <c r="H4315" i="8"/>
  <c r="H4316" i="8"/>
  <c r="H4317" i="8"/>
  <c r="H4318" i="8"/>
  <c r="H4319" i="8"/>
  <c r="H4320" i="8"/>
  <c r="H4321" i="8"/>
  <c r="H4322" i="8"/>
  <c r="H4323" i="8"/>
  <c r="H4324" i="8"/>
  <c r="H4325" i="8"/>
  <c r="H4326" i="8"/>
  <c r="H4327" i="8"/>
  <c r="H4328" i="8"/>
  <c r="H4329" i="8"/>
  <c r="H4330" i="8"/>
  <c r="H4331" i="8"/>
  <c r="H4332" i="8"/>
  <c r="H4333" i="8"/>
  <c r="H4334" i="8"/>
  <c r="H4335" i="8"/>
  <c r="H4336" i="8"/>
  <c r="H4337" i="8"/>
  <c r="H4338" i="8"/>
  <c r="H4339" i="8"/>
  <c r="H4340" i="8"/>
  <c r="H4341" i="8"/>
  <c r="H4342" i="8"/>
  <c r="H4343" i="8"/>
  <c r="H4344" i="8"/>
  <c r="H4345" i="8"/>
  <c r="H4346" i="8"/>
  <c r="H4347" i="8"/>
  <c r="H4348" i="8"/>
  <c r="H4349" i="8"/>
  <c r="H4350" i="8"/>
  <c r="H4351" i="8"/>
  <c r="H4352" i="8"/>
  <c r="H4353" i="8"/>
  <c r="H4354" i="8"/>
  <c r="H4355" i="8"/>
  <c r="H4356" i="8"/>
  <c r="H4357" i="8"/>
  <c r="H4358" i="8"/>
  <c r="H4359" i="8"/>
  <c r="H4360" i="8"/>
  <c r="H4361" i="8"/>
  <c r="H4362" i="8"/>
  <c r="H4363" i="8"/>
  <c r="H4364" i="8"/>
  <c r="H4365" i="8"/>
  <c r="H4366" i="8"/>
  <c r="H4367" i="8"/>
  <c r="H4368" i="8"/>
  <c r="H4369" i="8"/>
  <c r="H4370" i="8"/>
  <c r="H4371" i="8"/>
  <c r="H4372" i="8"/>
  <c r="H4373" i="8"/>
  <c r="H4374" i="8"/>
  <c r="H4375" i="8"/>
  <c r="H4376" i="8"/>
  <c r="H4377" i="8"/>
  <c r="H4378" i="8"/>
  <c r="H4379" i="8"/>
  <c r="H4380" i="8"/>
  <c r="H4381" i="8"/>
  <c r="H4382" i="8"/>
  <c r="H4383" i="8"/>
  <c r="H4384" i="8"/>
  <c r="H4385" i="8"/>
  <c r="H4386" i="8"/>
  <c r="H4387" i="8"/>
  <c r="H4388" i="8"/>
  <c r="H4389" i="8"/>
  <c r="H4390" i="8"/>
  <c r="H4391" i="8"/>
  <c r="H4392" i="8"/>
  <c r="H4393" i="8"/>
  <c r="H4394" i="8"/>
  <c r="H4395" i="8"/>
  <c r="H4396" i="8"/>
  <c r="H4397" i="8"/>
  <c r="H4398" i="8"/>
  <c r="H4399" i="8"/>
  <c r="H4400" i="8"/>
  <c r="H4401" i="8"/>
  <c r="H4402" i="8"/>
  <c r="H4403" i="8"/>
  <c r="H4404" i="8"/>
  <c r="H4405" i="8"/>
  <c r="H4406" i="8"/>
  <c r="H4407" i="8"/>
  <c r="H4408" i="8"/>
  <c r="H4409" i="8"/>
  <c r="H4410" i="8"/>
  <c r="H4411" i="8"/>
  <c r="H4412" i="8"/>
  <c r="H4413" i="8"/>
  <c r="H4414" i="8"/>
  <c r="H4415" i="8"/>
  <c r="H4416" i="8"/>
  <c r="H4417" i="8"/>
  <c r="H4418" i="8"/>
  <c r="H4419" i="8"/>
  <c r="H4420" i="8"/>
  <c r="H4421" i="8"/>
  <c r="H4422" i="8"/>
  <c r="H4423" i="8"/>
  <c r="H4424" i="8"/>
  <c r="H4425" i="8"/>
  <c r="H4426" i="8"/>
  <c r="H4427" i="8"/>
  <c r="H4428" i="8"/>
  <c r="H4429" i="8"/>
  <c r="H4430" i="8"/>
  <c r="H4431" i="8"/>
  <c r="H4432" i="8"/>
  <c r="H4433" i="8"/>
  <c r="H4434" i="8"/>
  <c r="H4435" i="8"/>
  <c r="H4436" i="8"/>
  <c r="H4437" i="8"/>
  <c r="H4438" i="8"/>
  <c r="H4439" i="8"/>
  <c r="H4440" i="8"/>
  <c r="H4441" i="8"/>
  <c r="H4442" i="8"/>
  <c r="H4443" i="8"/>
  <c r="H4444" i="8"/>
  <c r="H4445" i="8"/>
  <c r="H4446" i="8"/>
  <c r="H4447" i="8"/>
  <c r="H4448" i="8"/>
  <c r="H4449" i="8"/>
  <c r="H4450" i="8"/>
  <c r="H4451" i="8"/>
  <c r="H4452" i="8"/>
  <c r="H4453" i="8"/>
  <c r="H4454" i="8"/>
  <c r="H4455" i="8"/>
  <c r="H4456" i="8"/>
  <c r="H4457" i="8"/>
  <c r="H4458" i="8"/>
  <c r="H4459" i="8"/>
  <c r="H4460" i="8"/>
  <c r="H4461" i="8"/>
  <c r="H4462" i="8"/>
  <c r="H4463" i="8"/>
  <c r="H4464" i="8"/>
  <c r="H4465" i="8"/>
  <c r="H4466" i="8"/>
  <c r="H4467" i="8"/>
  <c r="H4468" i="8"/>
  <c r="H4469" i="8"/>
  <c r="H4470" i="8"/>
  <c r="H4471" i="8"/>
  <c r="H4472" i="8"/>
  <c r="H4473" i="8"/>
  <c r="H4474" i="8"/>
  <c r="H4475" i="8"/>
  <c r="H4476" i="8"/>
  <c r="H4477" i="8"/>
  <c r="H4478" i="8"/>
  <c r="H4479" i="8"/>
  <c r="H4480" i="8"/>
  <c r="H4481" i="8"/>
  <c r="H4482" i="8"/>
  <c r="H4483" i="8"/>
  <c r="H4484" i="8"/>
  <c r="H4485" i="8"/>
  <c r="H4486" i="8"/>
  <c r="H4487" i="8"/>
  <c r="H4488" i="8"/>
  <c r="H4489" i="8"/>
  <c r="H4490" i="8"/>
  <c r="H4491" i="8"/>
  <c r="H4492" i="8"/>
  <c r="H4493" i="8"/>
  <c r="H4494" i="8"/>
  <c r="H4495" i="8"/>
  <c r="H4496" i="8"/>
  <c r="H4497" i="8"/>
  <c r="H4498" i="8"/>
  <c r="H4499" i="8"/>
  <c r="H4500" i="8"/>
  <c r="H4501" i="8"/>
  <c r="H4502" i="8"/>
  <c r="H4503" i="8"/>
  <c r="H4504" i="8"/>
  <c r="H4505" i="8"/>
  <c r="H4506" i="8"/>
  <c r="H4507" i="8"/>
  <c r="H4508" i="8"/>
  <c r="H4509" i="8"/>
  <c r="H4510" i="8"/>
  <c r="H4511" i="8"/>
  <c r="H4512" i="8"/>
  <c r="H4513" i="8"/>
  <c r="H4514" i="8"/>
  <c r="H4515" i="8"/>
  <c r="H4516" i="8"/>
  <c r="H4517" i="8"/>
  <c r="H4518" i="8"/>
  <c r="H4519" i="8"/>
  <c r="H4520" i="8"/>
  <c r="H4521" i="8"/>
  <c r="H4522" i="8"/>
  <c r="H4523" i="8"/>
  <c r="H4524" i="8"/>
  <c r="H4525" i="8"/>
  <c r="H4526" i="8"/>
  <c r="H4527" i="8"/>
  <c r="H4528" i="8"/>
  <c r="H4529" i="8"/>
  <c r="H4530" i="8"/>
  <c r="H4531" i="8"/>
  <c r="H4532" i="8"/>
  <c r="H4533" i="8"/>
  <c r="H4534" i="8"/>
  <c r="H4535" i="8"/>
  <c r="H4536" i="8"/>
  <c r="H4537" i="8"/>
  <c r="H4538" i="8"/>
  <c r="H4539" i="8"/>
  <c r="H4540" i="8"/>
  <c r="H4541" i="8"/>
  <c r="H4542" i="8"/>
  <c r="H4543" i="8"/>
  <c r="H4544" i="8"/>
  <c r="H4545" i="8"/>
  <c r="H4546" i="8"/>
  <c r="H4547" i="8"/>
  <c r="H4548" i="8"/>
  <c r="H4549" i="8"/>
  <c r="H4550" i="8"/>
  <c r="H4551" i="8"/>
  <c r="H4552" i="8"/>
  <c r="H4553" i="8"/>
  <c r="H4554" i="8"/>
  <c r="H4555" i="8"/>
  <c r="H4556" i="8"/>
  <c r="H4557" i="8"/>
  <c r="H4558" i="8"/>
  <c r="H4559" i="8"/>
  <c r="H4560" i="8"/>
  <c r="H4561" i="8"/>
  <c r="H4562" i="8"/>
  <c r="H4563" i="8"/>
  <c r="H4564" i="8"/>
  <c r="H4565" i="8"/>
  <c r="H4566" i="8"/>
  <c r="H4567" i="8"/>
  <c r="H4568" i="8"/>
  <c r="H4569" i="8"/>
  <c r="H4570" i="8"/>
  <c r="H4571" i="8"/>
  <c r="H4572" i="8"/>
  <c r="H4573" i="8"/>
  <c r="H4574" i="8"/>
  <c r="H4575" i="8"/>
  <c r="H4576" i="8"/>
  <c r="H4577" i="8"/>
  <c r="H4578" i="8"/>
  <c r="H4579" i="8"/>
  <c r="H4580" i="8"/>
  <c r="H4581" i="8"/>
  <c r="H4582" i="8"/>
  <c r="H4583" i="8"/>
  <c r="H4584" i="8"/>
  <c r="H4585" i="8"/>
  <c r="H4586" i="8"/>
  <c r="H4587" i="8"/>
  <c r="H4588" i="8"/>
  <c r="H4589" i="8"/>
  <c r="H4590" i="8"/>
  <c r="H4591" i="8"/>
  <c r="H4592" i="8"/>
  <c r="H4593" i="8"/>
  <c r="H4594" i="8"/>
  <c r="H4595" i="8"/>
  <c r="H4596" i="8"/>
  <c r="H4597" i="8"/>
  <c r="H4598" i="8"/>
  <c r="H4599" i="8"/>
  <c r="H4600" i="8"/>
  <c r="H4601" i="8"/>
  <c r="H4602" i="8"/>
  <c r="H4603" i="8"/>
  <c r="H4604" i="8"/>
  <c r="H4605" i="8"/>
  <c r="H4606" i="8"/>
  <c r="H4607" i="8"/>
  <c r="H4608" i="8"/>
  <c r="H4609" i="8"/>
  <c r="H4610" i="8"/>
  <c r="H4611" i="8"/>
  <c r="H4612" i="8"/>
  <c r="H4613" i="8"/>
  <c r="H4614" i="8"/>
  <c r="H4615" i="8"/>
  <c r="H4616" i="8"/>
  <c r="H4617" i="8"/>
  <c r="H4618" i="8"/>
  <c r="H4619" i="8"/>
  <c r="H4620" i="8"/>
  <c r="H4621" i="8"/>
  <c r="H4622" i="8"/>
  <c r="H4623" i="8"/>
  <c r="H4624" i="8"/>
  <c r="H4625" i="8"/>
  <c r="H4626" i="8"/>
  <c r="H4627" i="8"/>
  <c r="H4628" i="8"/>
  <c r="H4629" i="8"/>
  <c r="H4630" i="8"/>
  <c r="H4631" i="8"/>
  <c r="H4632" i="8"/>
  <c r="H4633" i="8"/>
  <c r="H4634" i="8"/>
  <c r="H4635" i="8"/>
  <c r="H4636" i="8"/>
  <c r="H4637" i="8"/>
  <c r="H4638" i="8"/>
  <c r="H4639" i="8"/>
  <c r="H4640" i="8"/>
  <c r="H4641" i="8"/>
  <c r="H4642" i="8"/>
  <c r="H4643" i="8"/>
  <c r="H4644" i="8"/>
  <c r="H4645" i="8"/>
  <c r="H4646" i="8"/>
  <c r="H4647" i="8"/>
  <c r="H4648" i="8"/>
  <c r="H4649" i="8"/>
  <c r="H4650" i="8"/>
  <c r="H4651" i="8"/>
  <c r="H4652" i="8"/>
  <c r="H4653" i="8"/>
  <c r="H4654" i="8"/>
  <c r="H4655" i="8"/>
  <c r="H4656" i="8"/>
  <c r="H4657" i="8"/>
  <c r="H4658" i="8"/>
  <c r="H4659" i="8"/>
  <c r="H4660" i="8"/>
  <c r="H4661" i="8"/>
  <c r="H4662" i="8"/>
  <c r="H4663" i="8"/>
  <c r="H4664" i="8"/>
  <c r="H4665" i="8"/>
  <c r="H4666" i="8"/>
  <c r="H4667" i="8"/>
  <c r="H4668" i="8"/>
  <c r="H4669" i="8"/>
  <c r="H4670" i="8"/>
  <c r="H4671" i="8"/>
  <c r="H4672" i="8"/>
  <c r="H4673" i="8"/>
  <c r="H4674" i="8"/>
  <c r="H4675" i="8"/>
  <c r="H4676" i="8"/>
  <c r="H4677" i="8"/>
  <c r="H4678" i="8"/>
  <c r="H4679" i="8"/>
  <c r="H4680" i="8"/>
  <c r="H4681" i="8"/>
  <c r="H4682" i="8"/>
  <c r="H4683" i="8"/>
  <c r="H4684" i="8"/>
  <c r="H4685" i="8"/>
  <c r="H4686" i="8"/>
  <c r="H4687" i="8"/>
  <c r="H4688" i="8"/>
  <c r="H4689" i="8"/>
  <c r="H4690" i="8"/>
  <c r="H4691" i="8"/>
  <c r="H4692" i="8"/>
  <c r="H4693" i="8"/>
  <c r="H4694" i="8"/>
  <c r="H4695" i="8"/>
  <c r="H4696" i="8"/>
  <c r="H4697" i="8"/>
  <c r="H4698" i="8"/>
  <c r="H4699" i="8"/>
  <c r="H4700" i="8"/>
  <c r="H4701" i="8"/>
  <c r="H4702" i="8"/>
  <c r="H4703" i="8"/>
  <c r="H4704" i="8"/>
  <c r="H4705" i="8"/>
  <c r="H4706" i="8"/>
  <c r="H4707" i="8"/>
  <c r="H4708" i="8"/>
  <c r="H4709" i="8"/>
  <c r="H4710" i="8"/>
  <c r="H4711" i="8"/>
  <c r="H4712" i="8"/>
  <c r="H4713" i="8"/>
  <c r="H4714" i="8"/>
  <c r="H4715" i="8"/>
  <c r="H4716" i="8"/>
  <c r="H4717" i="8"/>
  <c r="H4718" i="8"/>
  <c r="H4719" i="8"/>
  <c r="H4720" i="8"/>
  <c r="H4721" i="8"/>
  <c r="H4722" i="8"/>
  <c r="H4723" i="8"/>
  <c r="H4724" i="8"/>
  <c r="H4725" i="8"/>
  <c r="H4726" i="8"/>
  <c r="H4727" i="8"/>
  <c r="H4728" i="8"/>
  <c r="H4729" i="8"/>
  <c r="H4730" i="8"/>
  <c r="H4731" i="8"/>
  <c r="H4732" i="8"/>
  <c r="H4733" i="8"/>
  <c r="H4734" i="8"/>
  <c r="H4735" i="8"/>
  <c r="H4736" i="8"/>
  <c r="H4737" i="8"/>
  <c r="H4738" i="8"/>
  <c r="H4739" i="8"/>
  <c r="H4740" i="8"/>
  <c r="H4741" i="8"/>
  <c r="H4742" i="8"/>
  <c r="H4743" i="8"/>
  <c r="H4744" i="8"/>
  <c r="H4745" i="8"/>
  <c r="H4746" i="8"/>
  <c r="H4747" i="8"/>
  <c r="H4748" i="8"/>
  <c r="H4749" i="8"/>
  <c r="H4750" i="8"/>
  <c r="H4751" i="8"/>
  <c r="H4752" i="8"/>
  <c r="H4753" i="8"/>
  <c r="H4754" i="8"/>
  <c r="H4755" i="8"/>
  <c r="H4756" i="8"/>
  <c r="H4757" i="8"/>
  <c r="H4758" i="8"/>
  <c r="H4759" i="8"/>
  <c r="H4760" i="8"/>
  <c r="H4761" i="8"/>
  <c r="H4762" i="8"/>
  <c r="H4763" i="8"/>
  <c r="H4764" i="8"/>
  <c r="H4765" i="8"/>
  <c r="H4766" i="8"/>
  <c r="H4767" i="8"/>
  <c r="H4768" i="8"/>
  <c r="H4769" i="8"/>
  <c r="H4770" i="8"/>
  <c r="H4771" i="8"/>
  <c r="H4772" i="8"/>
  <c r="H4773" i="8"/>
  <c r="H4774" i="8"/>
  <c r="H4775" i="8"/>
  <c r="H4776" i="8"/>
  <c r="H4777" i="8"/>
  <c r="H4778" i="8"/>
  <c r="H4779" i="8"/>
  <c r="H4780" i="8"/>
  <c r="H4781" i="8"/>
  <c r="H4782" i="8"/>
  <c r="H4783" i="8"/>
  <c r="H4784" i="8"/>
  <c r="H4785" i="8"/>
  <c r="H4786" i="8"/>
  <c r="H4787" i="8"/>
  <c r="H4788" i="8"/>
  <c r="H4789" i="8"/>
  <c r="H4790" i="8"/>
  <c r="H4791" i="8"/>
  <c r="H4792" i="8"/>
  <c r="H4793" i="8"/>
  <c r="H4794" i="8"/>
  <c r="H4795" i="8"/>
  <c r="H4796" i="8"/>
  <c r="H4797" i="8"/>
  <c r="H4798" i="8"/>
  <c r="H4799" i="8"/>
  <c r="H4800" i="8"/>
  <c r="H4801" i="8"/>
  <c r="H4802" i="8"/>
  <c r="H4803" i="8"/>
  <c r="H4804" i="8"/>
  <c r="H4805" i="8"/>
  <c r="H4806" i="8"/>
  <c r="H4807" i="8"/>
  <c r="H4808" i="8"/>
  <c r="H4809" i="8"/>
  <c r="H4810" i="8"/>
  <c r="H4811" i="8"/>
  <c r="H4812" i="8"/>
  <c r="H4813" i="8"/>
  <c r="H4814" i="8"/>
  <c r="H4815" i="8"/>
  <c r="H4816" i="8"/>
  <c r="H4817" i="8"/>
  <c r="H4818" i="8"/>
  <c r="H4819" i="8"/>
  <c r="H4820" i="8"/>
  <c r="H4821" i="8"/>
  <c r="H4822" i="8"/>
  <c r="H4823" i="8"/>
  <c r="H4824" i="8"/>
  <c r="H4825" i="8"/>
  <c r="H4826" i="8"/>
  <c r="H4827" i="8"/>
  <c r="H4828" i="8"/>
  <c r="H4829" i="8"/>
  <c r="H4830" i="8"/>
  <c r="H4831" i="8"/>
  <c r="H4832" i="8"/>
  <c r="H4833" i="8"/>
  <c r="H4834" i="8"/>
  <c r="H4835" i="8"/>
  <c r="H4836" i="8"/>
  <c r="H4837" i="8"/>
  <c r="H4838" i="8"/>
  <c r="H4839" i="8"/>
  <c r="H4840" i="8"/>
  <c r="H4841" i="8"/>
  <c r="H4842" i="8"/>
  <c r="H4843" i="8"/>
  <c r="H4844" i="8"/>
  <c r="H4845" i="8"/>
  <c r="H4846" i="8"/>
  <c r="H4847" i="8"/>
  <c r="H4848" i="8"/>
  <c r="H4849" i="8"/>
  <c r="H4850" i="8"/>
  <c r="H4851" i="8"/>
  <c r="H4852" i="8"/>
  <c r="H4853" i="8"/>
  <c r="H4854" i="8"/>
  <c r="H4855" i="8"/>
  <c r="H4856" i="8"/>
  <c r="H4857" i="8"/>
  <c r="H4858" i="8"/>
  <c r="H4859" i="8"/>
  <c r="H4860" i="8"/>
  <c r="H4861" i="8"/>
  <c r="H4862" i="8"/>
  <c r="H4863" i="8"/>
  <c r="H4864" i="8"/>
  <c r="H4865" i="8"/>
  <c r="H4866" i="8"/>
  <c r="H4867" i="8"/>
  <c r="H4868" i="8"/>
  <c r="H4869" i="8"/>
  <c r="H4870" i="8"/>
  <c r="H4871" i="8"/>
  <c r="H4872" i="8"/>
  <c r="H4873" i="8"/>
  <c r="H4874" i="8"/>
  <c r="H4875" i="8"/>
  <c r="H4876" i="8"/>
  <c r="H4877" i="8"/>
  <c r="H4878" i="8"/>
  <c r="H4879" i="8"/>
  <c r="H4880" i="8"/>
  <c r="H4881" i="8"/>
  <c r="H4882" i="8"/>
  <c r="H4883" i="8"/>
  <c r="H4884" i="8"/>
  <c r="H4885" i="8"/>
  <c r="H4886" i="8"/>
  <c r="H4887" i="8"/>
  <c r="H4888" i="8"/>
  <c r="H4889" i="8"/>
  <c r="H4890" i="8"/>
  <c r="H4891" i="8"/>
  <c r="H4892" i="8"/>
  <c r="H4893" i="8"/>
  <c r="H4894" i="8"/>
  <c r="H4895" i="8"/>
  <c r="H4896" i="8"/>
  <c r="H4897" i="8"/>
  <c r="H4898" i="8"/>
  <c r="H4899" i="8"/>
  <c r="H4900" i="8"/>
  <c r="H4901" i="8"/>
  <c r="H4902" i="8"/>
  <c r="H4903" i="8"/>
  <c r="H4904" i="8"/>
  <c r="H4905" i="8"/>
  <c r="H4906" i="8"/>
  <c r="H4907" i="8"/>
  <c r="H4908" i="8"/>
  <c r="H4909" i="8"/>
  <c r="H4910" i="8"/>
  <c r="H4911" i="8"/>
  <c r="H4912" i="8"/>
  <c r="H4913" i="8"/>
  <c r="H4914" i="8"/>
  <c r="H4915" i="8"/>
  <c r="H4916" i="8"/>
  <c r="H4917" i="8"/>
  <c r="H4918" i="8"/>
  <c r="H4919" i="8"/>
  <c r="H4920" i="8"/>
  <c r="H4921" i="8"/>
  <c r="H4922" i="8"/>
  <c r="H4923" i="8"/>
  <c r="H4924" i="8"/>
  <c r="H4925" i="8"/>
  <c r="H4926" i="8"/>
  <c r="H4927" i="8"/>
  <c r="H4928" i="8"/>
  <c r="H4929" i="8"/>
  <c r="H4930" i="8"/>
  <c r="H4931" i="8"/>
  <c r="H4932" i="8"/>
  <c r="H4933" i="8"/>
  <c r="H4934" i="8"/>
  <c r="H4935" i="8"/>
  <c r="H4936" i="8"/>
  <c r="H4937" i="8"/>
  <c r="H4938" i="8"/>
  <c r="H4939" i="8"/>
  <c r="H4940" i="8"/>
  <c r="H4941" i="8"/>
  <c r="H4942" i="8"/>
  <c r="H4943" i="8"/>
  <c r="H4944" i="8"/>
  <c r="H4945" i="8"/>
  <c r="H4946" i="8"/>
  <c r="H4947" i="8"/>
  <c r="H4948" i="8"/>
  <c r="H4949" i="8"/>
  <c r="H4950" i="8"/>
  <c r="H4951" i="8"/>
  <c r="H4952" i="8"/>
  <c r="H4953" i="8"/>
  <c r="H4954" i="8"/>
  <c r="H4955" i="8"/>
  <c r="H4956" i="8"/>
  <c r="H4957" i="8"/>
  <c r="H4958" i="8"/>
  <c r="H4959" i="8"/>
  <c r="H4960" i="8"/>
  <c r="H4961" i="8"/>
  <c r="H4962" i="8"/>
  <c r="H4963" i="8"/>
  <c r="H4964" i="8"/>
  <c r="H4965" i="8"/>
  <c r="H4966" i="8"/>
  <c r="H4967" i="8"/>
  <c r="H4968" i="8"/>
  <c r="H4969" i="8"/>
  <c r="H4970" i="8"/>
  <c r="H4971" i="8"/>
  <c r="H4972" i="8"/>
  <c r="H4973" i="8"/>
  <c r="H4974" i="8"/>
  <c r="H4975" i="8"/>
  <c r="H4976" i="8"/>
  <c r="H4977" i="8"/>
  <c r="H4978" i="8"/>
  <c r="H4979" i="8"/>
  <c r="H4980" i="8"/>
  <c r="H4981" i="8"/>
  <c r="H4982" i="8"/>
  <c r="H4983" i="8"/>
  <c r="H4984" i="8"/>
  <c r="H4985" i="8"/>
  <c r="H4986" i="8"/>
  <c r="H4987" i="8"/>
  <c r="H4988" i="8"/>
  <c r="H4989" i="8"/>
  <c r="H4990" i="8"/>
  <c r="H4991" i="8"/>
  <c r="H4992" i="8"/>
  <c r="H4993" i="8"/>
  <c r="H4994" i="8"/>
  <c r="H4995" i="8"/>
  <c r="H4996" i="8"/>
  <c r="H4997" i="8"/>
  <c r="H4998" i="8"/>
  <c r="H4999" i="8"/>
  <c r="H5000" i="8"/>
  <c r="H5001" i="8"/>
  <c r="H5002" i="8"/>
  <c r="H5003" i="8"/>
  <c r="H5004" i="8"/>
  <c r="H5005" i="8"/>
  <c r="H5006" i="8"/>
  <c r="H5007" i="8"/>
  <c r="H5008" i="8"/>
  <c r="H5009" i="8"/>
  <c r="H5010" i="8"/>
  <c r="H5011" i="8"/>
  <c r="H5012" i="8"/>
  <c r="H5013" i="8"/>
  <c r="H5014" i="8"/>
  <c r="H5015" i="8"/>
  <c r="H5016" i="8"/>
  <c r="H5017" i="8"/>
  <c r="H5018" i="8"/>
  <c r="H5019" i="8"/>
  <c r="H5020" i="8"/>
  <c r="H5021" i="8"/>
  <c r="H5022" i="8"/>
  <c r="H5023" i="8"/>
  <c r="H5024" i="8"/>
  <c r="H5025" i="8"/>
  <c r="H5026" i="8"/>
  <c r="H5027" i="8"/>
  <c r="H5028" i="8"/>
  <c r="H5029" i="8"/>
  <c r="H5030" i="8"/>
  <c r="H5031" i="8"/>
  <c r="H5032" i="8"/>
  <c r="H5033" i="8"/>
  <c r="H5034" i="8"/>
  <c r="H5035" i="8"/>
  <c r="H5036" i="8"/>
  <c r="H5037" i="8"/>
  <c r="H5038" i="8"/>
  <c r="H5039" i="8"/>
  <c r="H5040" i="8"/>
  <c r="H5041" i="8"/>
  <c r="H5042" i="8"/>
  <c r="H5043" i="8"/>
  <c r="H5044" i="8"/>
  <c r="H5045" i="8"/>
  <c r="H5046" i="8"/>
  <c r="H5047" i="8"/>
  <c r="H5048" i="8"/>
  <c r="H5049" i="8"/>
  <c r="H5050" i="8"/>
  <c r="H5051" i="8"/>
  <c r="H5052" i="8"/>
  <c r="H5053" i="8"/>
  <c r="H5054" i="8"/>
  <c r="H5055" i="8"/>
  <c r="H5056" i="8"/>
  <c r="H5057" i="8"/>
  <c r="H5058" i="8"/>
  <c r="H5059" i="8"/>
  <c r="H5060" i="8"/>
  <c r="H5061" i="8"/>
  <c r="H5062" i="8"/>
  <c r="H5063" i="8"/>
  <c r="H5064" i="8"/>
  <c r="H5065" i="8"/>
  <c r="H5066" i="8"/>
  <c r="H5067" i="8"/>
  <c r="H5068" i="8"/>
  <c r="H5069" i="8"/>
  <c r="H5070" i="8"/>
  <c r="H5071" i="8"/>
  <c r="H5072" i="8"/>
  <c r="H5073" i="8"/>
  <c r="H5074" i="8"/>
  <c r="H5075" i="8"/>
  <c r="H5076" i="8"/>
  <c r="H5077" i="8"/>
  <c r="H5078" i="8"/>
  <c r="H5079" i="8"/>
  <c r="H5080" i="8"/>
  <c r="H5081" i="8"/>
  <c r="H5082" i="8"/>
  <c r="H5083" i="8"/>
  <c r="H5084" i="8"/>
  <c r="H5085" i="8"/>
  <c r="H5086" i="8"/>
  <c r="H5087" i="8"/>
  <c r="H5088" i="8"/>
  <c r="H5089" i="8"/>
  <c r="H5090" i="8"/>
  <c r="H5091" i="8"/>
  <c r="H5092" i="8"/>
  <c r="H5093" i="8"/>
  <c r="H5094" i="8"/>
  <c r="H5095" i="8"/>
  <c r="H5096" i="8"/>
  <c r="H5097" i="8"/>
  <c r="H5098" i="8"/>
  <c r="H5099" i="8"/>
  <c r="H5100" i="8"/>
  <c r="H5101" i="8"/>
  <c r="H5102" i="8"/>
  <c r="H5103" i="8"/>
  <c r="H5104" i="8"/>
  <c r="H5105" i="8"/>
  <c r="H5106" i="8"/>
  <c r="H5107" i="8"/>
  <c r="H5108" i="8"/>
  <c r="H5109" i="8"/>
  <c r="H5110" i="8"/>
  <c r="H5111" i="8"/>
  <c r="H5112" i="8"/>
  <c r="H5113" i="8"/>
  <c r="H5114" i="8"/>
  <c r="H5115" i="8"/>
  <c r="H5116" i="8"/>
  <c r="H5117" i="8"/>
  <c r="H5118" i="8"/>
  <c r="H5119" i="8"/>
  <c r="H5120" i="8"/>
  <c r="H5121" i="8"/>
  <c r="H5122" i="8"/>
  <c r="H5123" i="8"/>
  <c r="H5124" i="8"/>
  <c r="H5125" i="8"/>
  <c r="H5126" i="8"/>
  <c r="H5127" i="8"/>
  <c r="H5128" i="8"/>
  <c r="H5129" i="8"/>
  <c r="H5130" i="8"/>
  <c r="H5131" i="8"/>
  <c r="H5132" i="8"/>
  <c r="H5133" i="8"/>
  <c r="H5134" i="8"/>
  <c r="H5135" i="8"/>
  <c r="H5136" i="8"/>
  <c r="H5137" i="8"/>
  <c r="H5138" i="8"/>
  <c r="H5139" i="8"/>
  <c r="H5140" i="8"/>
  <c r="H5141" i="8"/>
  <c r="H5142" i="8"/>
  <c r="H5143" i="8"/>
  <c r="H5144" i="8"/>
  <c r="H5145" i="8"/>
  <c r="H5146" i="8"/>
  <c r="H5147" i="8"/>
  <c r="H5148" i="8"/>
  <c r="H5149" i="8"/>
  <c r="H5150" i="8"/>
  <c r="H5151" i="8"/>
  <c r="H5152" i="8"/>
  <c r="H5153" i="8"/>
  <c r="H5154" i="8"/>
  <c r="H5155" i="8"/>
  <c r="H5156" i="8"/>
  <c r="H5157" i="8"/>
  <c r="H5158" i="8"/>
  <c r="H5159" i="8"/>
  <c r="H5160" i="8"/>
  <c r="H5161" i="8"/>
  <c r="H5162" i="8"/>
  <c r="H5163" i="8"/>
  <c r="H5164" i="8"/>
  <c r="H5165" i="8"/>
  <c r="H5166" i="8"/>
  <c r="H5167" i="8"/>
  <c r="H5168" i="8"/>
  <c r="H5169" i="8"/>
  <c r="H5170" i="8"/>
  <c r="H5171" i="8"/>
  <c r="H5172" i="8"/>
  <c r="H5173" i="8"/>
  <c r="H5174" i="8"/>
  <c r="H5175" i="8"/>
  <c r="H5176" i="8"/>
  <c r="H5177" i="8"/>
  <c r="H5178" i="8"/>
  <c r="H5179" i="8"/>
  <c r="H5180" i="8"/>
  <c r="H5181" i="8"/>
  <c r="H5182" i="8"/>
  <c r="H5183" i="8"/>
  <c r="H5184" i="8"/>
  <c r="H5185" i="8"/>
  <c r="H5186" i="8"/>
  <c r="H5187" i="8"/>
  <c r="H5188" i="8"/>
  <c r="H5189" i="8"/>
  <c r="H5190" i="8"/>
  <c r="H5191" i="8"/>
  <c r="H5192" i="8"/>
  <c r="H5193" i="8"/>
  <c r="H5194" i="8"/>
  <c r="H5195" i="8"/>
  <c r="H5196" i="8"/>
  <c r="H5197" i="8"/>
  <c r="H5198" i="8"/>
  <c r="H5199" i="8"/>
  <c r="H5200" i="8"/>
  <c r="H5201" i="8"/>
  <c r="H5202" i="8"/>
  <c r="H5203" i="8"/>
  <c r="H5204" i="8"/>
  <c r="H5205" i="8"/>
  <c r="H5206" i="8"/>
  <c r="H5207" i="8"/>
  <c r="H5208" i="8"/>
  <c r="H5209" i="8"/>
  <c r="H5210" i="8"/>
  <c r="H5211" i="8"/>
  <c r="H5212" i="8"/>
  <c r="H5213" i="8"/>
  <c r="H5214" i="8"/>
  <c r="H5215" i="8"/>
  <c r="H5216" i="8"/>
  <c r="H5217" i="8"/>
  <c r="H5218" i="8"/>
  <c r="H5219" i="8"/>
  <c r="H5220" i="8"/>
  <c r="H5221" i="8"/>
  <c r="H5222" i="8"/>
  <c r="H5223" i="8"/>
  <c r="H5224" i="8"/>
  <c r="H5225" i="8"/>
  <c r="H5226" i="8"/>
  <c r="H5227" i="8"/>
  <c r="H5228" i="8"/>
  <c r="H5229" i="8"/>
  <c r="H5230" i="8"/>
  <c r="H5231" i="8"/>
  <c r="H5232" i="8"/>
  <c r="H5233" i="8"/>
  <c r="H5234" i="8"/>
  <c r="H5235" i="8"/>
  <c r="H5236" i="8"/>
  <c r="H5237" i="8"/>
  <c r="H5238" i="8"/>
  <c r="H5239" i="8"/>
  <c r="H5240" i="8"/>
  <c r="H5241" i="8"/>
  <c r="H5242" i="8"/>
  <c r="H5243" i="8"/>
  <c r="H5244" i="8"/>
  <c r="H5245" i="8"/>
  <c r="H5246" i="8"/>
  <c r="H5247" i="8"/>
  <c r="H5248" i="8"/>
  <c r="H5249" i="8"/>
  <c r="H5250" i="8"/>
  <c r="H5251" i="8"/>
  <c r="H5252" i="8"/>
  <c r="H5253" i="8"/>
  <c r="H5254" i="8"/>
  <c r="H5255" i="8"/>
  <c r="H5256" i="8"/>
  <c r="H5257" i="8"/>
  <c r="H5258" i="8"/>
  <c r="H5259" i="8"/>
  <c r="H5260" i="8"/>
  <c r="H5261" i="8"/>
  <c r="H5262" i="8"/>
  <c r="H5263" i="8"/>
  <c r="H5264" i="8"/>
  <c r="H5265" i="8"/>
  <c r="H5266" i="8"/>
  <c r="H5267" i="8"/>
  <c r="H5268" i="8"/>
  <c r="H5269" i="8"/>
  <c r="H5270" i="8"/>
  <c r="H5271" i="8"/>
  <c r="H5272" i="8"/>
  <c r="H5273" i="8"/>
  <c r="H5274" i="8"/>
  <c r="H5275" i="8"/>
  <c r="H5276" i="8"/>
  <c r="H5277" i="8"/>
  <c r="H5278" i="8"/>
  <c r="H5279" i="8"/>
  <c r="H5280" i="8"/>
  <c r="H5281" i="8"/>
  <c r="H5282" i="8"/>
  <c r="H5283" i="8"/>
  <c r="H5284" i="8"/>
  <c r="H5285" i="8"/>
  <c r="H5286" i="8"/>
  <c r="H5287" i="8"/>
  <c r="H5288" i="8"/>
  <c r="H5289" i="8"/>
  <c r="H5290" i="8"/>
  <c r="H5291" i="8"/>
  <c r="H5292" i="8"/>
  <c r="H5293" i="8"/>
  <c r="H5294" i="8"/>
  <c r="H5295" i="8"/>
  <c r="H5296" i="8"/>
  <c r="H5297" i="8"/>
  <c r="H5298" i="8"/>
  <c r="H5299" i="8"/>
  <c r="H5300" i="8"/>
  <c r="H5301" i="8"/>
  <c r="H5302" i="8"/>
  <c r="H5303" i="8"/>
  <c r="H5304" i="8"/>
  <c r="H5305" i="8"/>
  <c r="H5306" i="8"/>
  <c r="H5307" i="8"/>
  <c r="H5308" i="8"/>
  <c r="H5309" i="8"/>
  <c r="H5310" i="8"/>
  <c r="H5311" i="8"/>
  <c r="H5312" i="8"/>
  <c r="H5313" i="8"/>
  <c r="H5314" i="8"/>
  <c r="H5315" i="8"/>
  <c r="H5316" i="8"/>
  <c r="H5317" i="8"/>
  <c r="H5318" i="8"/>
  <c r="H5319" i="8"/>
  <c r="H5320" i="8"/>
  <c r="H5321" i="8"/>
  <c r="H5322" i="8"/>
  <c r="H5323" i="8"/>
  <c r="H5324" i="8"/>
  <c r="H5325" i="8"/>
  <c r="H5326" i="8"/>
  <c r="H5327" i="8"/>
  <c r="H5328" i="8"/>
  <c r="H5329" i="8"/>
  <c r="H5330" i="8"/>
  <c r="H5331" i="8"/>
  <c r="H5332" i="8"/>
  <c r="H5333" i="8"/>
  <c r="H5334" i="8"/>
  <c r="H5335" i="8"/>
  <c r="H5336" i="8"/>
  <c r="H5337" i="8"/>
  <c r="H5338" i="8"/>
  <c r="H5339" i="8"/>
  <c r="H5340" i="8"/>
  <c r="H5341" i="8"/>
  <c r="H5342" i="8"/>
  <c r="H5343" i="8"/>
  <c r="H5344" i="8"/>
  <c r="H5345" i="8"/>
  <c r="H5346" i="8"/>
  <c r="H5347" i="8"/>
  <c r="H5348" i="8"/>
  <c r="H5349" i="8"/>
  <c r="H5350" i="8"/>
  <c r="H5351" i="8"/>
  <c r="H5352" i="8"/>
  <c r="H5353" i="8"/>
  <c r="H5354" i="8"/>
  <c r="H5355" i="8"/>
  <c r="H5356" i="8"/>
  <c r="H5357" i="8"/>
  <c r="H5358" i="8"/>
  <c r="H5359" i="8"/>
  <c r="H5360" i="8"/>
  <c r="H5361" i="8"/>
  <c r="H5362" i="8"/>
  <c r="H5363" i="8"/>
  <c r="H5364" i="8"/>
  <c r="H5365" i="8"/>
  <c r="H5366" i="8"/>
  <c r="H5367" i="8"/>
  <c r="H5368" i="8"/>
  <c r="H5369" i="8"/>
  <c r="H5370" i="8"/>
  <c r="H5371" i="8"/>
  <c r="H5372" i="8"/>
  <c r="H5373" i="8"/>
  <c r="H5374" i="8"/>
  <c r="H5375" i="8"/>
  <c r="H5376" i="8"/>
  <c r="H5377" i="8"/>
  <c r="H5378" i="8"/>
  <c r="H5379" i="8"/>
  <c r="H5380" i="8"/>
  <c r="H5381" i="8"/>
  <c r="H5382" i="8"/>
  <c r="H5383" i="8"/>
  <c r="H5384" i="8"/>
  <c r="H5385" i="8"/>
  <c r="H5386" i="8"/>
  <c r="H5387" i="8"/>
  <c r="H5388" i="8"/>
  <c r="H5389" i="8"/>
  <c r="H5390" i="8"/>
  <c r="H5391" i="8"/>
  <c r="H5392" i="8"/>
  <c r="H5393" i="8"/>
  <c r="H5394" i="8"/>
  <c r="H5395" i="8"/>
  <c r="H5396" i="8"/>
  <c r="H5397" i="8"/>
  <c r="H5398" i="8"/>
  <c r="H5399" i="8"/>
  <c r="H5400" i="8"/>
  <c r="H5401" i="8"/>
  <c r="H5402" i="8"/>
  <c r="H5403" i="8"/>
  <c r="H5404" i="8"/>
  <c r="H5405" i="8"/>
  <c r="H5406" i="8"/>
  <c r="H5407" i="8"/>
  <c r="H5408" i="8"/>
  <c r="H5409" i="8"/>
  <c r="H5410" i="8"/>
  <c r="H5411" i="8"/>
  <c r="H5412" i="8"/>
  <c r="H5413" i="8"/>
  <c r="H5414" i="8"/>
  <c r="H5415" i="8"/>
  <c r="H5416" i="8"/>
  <c r="H5417" i="8"/>
  <c r="H5418" i="8"/>
  <c r="H5419" i="8"/>
  <c r="H5420" i="8"/>
  <c r="H5421" i="8"/>
  <c r="H5422" i="8"/>
  <c r="H5423" i="8"/>
  <c r="H5424" i="8"/>
  <c r="H5425" i="8"/>
  <c r="H5426" i="8"/>
  <c r="H5427" i="8"/>
  <c r="H5428" i="8"/>
  <c r="H5429" i="8"/>
  <c r="H5430" i="8"/>
  <c r="H5431" i="8"/>
  <c r="H5432" i="8"/>
  <c r="H5433" i="8"/>
  <c r="H5434" i="8"/>
  <c r="H5435" i="8"/>
  <c r="H5436" i="8"/>
  <c r="H5437" i="8"/>
  <c r="H5438" i="8"/>
  <c r="H5439" i="8"/>
  <c r="H5440" i="8"/>
  <c r="H5441" i="8"/>
  <c r="H5442" i="8"/>
  <c r="H5443" i="8"/>
  <c r="H5444" i="8"/>
  <c r="H5445" i="8"/>
  <c r="H5446" i="8"/>
  <c r="H5447" i="8"/>
  <c r="H5448" i="8"/>
  <c r="H5449" i="8"/>
  <c r="H5450" i="8"/>
  <c r="H5451" i="8"/>
  <c r="H5452" i="8"/>
  <c r="H5453" i="8"/>
  <c r="H5454" i="8"/>
  <c r="H5455" i="8"/>
  <c r="H5456" i="8"/>
  <c r="H5457" i="8"/>
  <c r="H5458" i="8"/>
  <c r="H5459" i="8"/>
  <c r="H5460" i="8"/>
  <c r="H5461" i="8"/>
  <c r="H5462" i="8"/>
  <c r="H5463" i="8"/>
  <c r="H5464" i="8"/>
  <c r="H5465" i="8"/>
  <c r="H5466" i="8"/>
  <c r="H5467" i="8"/>
  <c r="H5468" i="8"/>
  <c r="H5469" i="8"/>
  <c r="H5470" i="8"/>
  <c r="H5471" i="8"/>
  <c r="H5472" i="8"/>
  <c r="H5473" i="8"/>
  <c r="H5474" i="8"/>
  <c r="H5475" i="8"/>
  <c r="H5476" i="8"/>
  <c r="H5477" i="8"/>
  <c r="H5478" i="8"/>
  <c r="H5479" i="8"/>
  <c r="H5480" i="8"/>
  <c r="H5481" i="8"/>
  <c r="H5482" i="8"/>
  <c r="H5483" i="8"/>
  <c r="H5484" i="8"/>
  <c r="H5485" i="8"/>
  <c r="H5486" i="8"/>
  <c r="H5487" i="8"/>
  <c r="H5488" i="8"/>
  <c r="H5489" i="8"/>
  <c r="H5490" i="8"/>
  <c r="H5491" i="8"/>
  <c r="H5492" i="8"/>
  <c r="H5493" i="8"/>
  <c r="H5494" i="8"/>
  <c r="H5495" i="8"/>
  <c r="H5496" i="8"/>
  <c r="H5497" i="8"/>
  <c r="H5498" i="8"/>
  <c r="H5499" i="8"/>
  <c r="H5500" i="8"/>
  <c r="H5501" i="8"/>
  <c r="H5502" i="8"/>
  <c r="H5503" i="8"/>
  <c r="H5504" i="8"/>
  <c r="H5505" i="8"/>
  <c r="H5506" i="8"/>
  <c r="H5507" i="8"/>
  <c r="H5508" i="8"/>
  <c r="H5509" i="8"/>
  <c r="H5510" i="8"/>
  <c r="H5511" i="8"/>
  <c r="H5512" i="8"/>
  <c r="H5513" i="8"/>
  <c r="H5514" i="8"/>
  <c r="H5515" i="8"/>
  <c r="H5516" i="8"/>
  <c r="H5517" i="8"/>
  <c r="H5518" i="8"/>
  <c r="H5519" i="8"/>
  <c r="H5520" i="8"/>
  <c r="H5521" i="8"/>
  <c r="H5522" i="8"/>
  <c r="H5523" i="8"/>
  <c r="H5524" i="8"/>
  <c r="H5525" i="8"/>
  <c r="H5526" i="8"/>
  <c r="H5527" i="8"/>
  <c r="H5528" i="8"/>
  <c r="H5529" i="8"/>
  <c r="H5530" i="8"/>
  <c r="H5531" i="8"/>
  <c r="H5532" i="8"/>
  <c r="H5533" i="8"/>
  <c r="H5534" i="8"/>
  <c r="H5535" i="8"/>
  <c r="H5536" i="8"/>
  <c r="H5537" i="8"/>
  <c r="H5538" i="8"/>
  <c r="H5539" i="8"/>
  <c r="H5540" i="8"/>
  <c r="H5541" i="8"/>
  <c r="H5542" i="8"/>
  <c r="H5543" i="8"/>
  <c r="H5544" i="8"/>
  <c r="H5545" i="8"/>
  <c r="H5546" i="8"/>
  <c r="H5547" i="8"/>
  <c r="H5548" i="8"/>
  <c r="H5549" i="8"/>
  <c r="H5550" i="8"/>
  <c r="H5551" i="8"/>
  <c r="H5552" i="8"/>
  <c r="H5553" i="8"/>
  <c r="H5554" i="8"/>
  <c r="H5555" i="8"/>
  <c r="H5556" i="8"/>
  <c r="H5557" i="8"/>
  <c r="H5558" i="8"/>
  <c r="H5559" i="8"/>
  <c r="H5560" i="8"/>
  <c r="H5561" i="8"/>
  <c r="H5562" i="8"/>
  <c r="H5563" i="8"/>
  <c r="H5564" i="8"/>
  <c r="H5565" i="8"/>
  <c r="H5566" i="8"/>
  <c r="H5567" i="8"/>
  <c r="H5568" i="8"/>
  <c r="H5569" i="8"/>
  <c r="H5570" i="8"/>
  <c r="H5571" i="8"/>
  <c r="H5572" i="8"/>
  <c r="H5573" i="8"/>
  <c r="H5574" i="8"/>
  <c r="H5575" i="8"/>
  <c r="H5576" i="8"/>
  <c r="H5577" i="8"/>
  <c r="H5578" i="8"/>
  <c r="H5579" i="8"/>
  <c r="H5580" i="8"/>
  <c r="H5581" i="8"/>
  <c r="H5582" i="8"/>
  <c r="H5583" i="8"/>
  <c r="H5584" i="8"/>
  <c r="H5585" i="8"/>
  <c r="H5586" i="8"/>
  <c r="H5587" i="8"/>
  <c r="H5588" i="8"/>
  <c r="H5589" i="8"/>
  <c r="H5590" i="8"/>
  <c r="H5591" i="8"/>
  <c r="H5592" i="8"/>
  <c r="H5593" i="8"/>
  <c r="H5594" i="8"/>
  <c r="H5595" i="8"/>
  <c r="H5596" i="8"/>
  <c r="H5597" i="8"/>
  <c r="H5598" i="8"/>
  <c r="H5599" i="8"/>
  <c r="H5600" i="8"/>
  <c r="H5601" i="8"/>
  <c r="H5602" i="8"/>
  <c r="H5603" i="8"/>
  <c r="H5604" i="8"/>
  <c r="H5605" i="8"/>
  <c r="H5606" i="8"/>
  <c r="H5607" i="8"/>
  <c r="H5608" i="8"/>
  <c r="H5609" i="8"/>
  <c r="H5610" i="8"/>
  <c r="H5611" i="8"/>
  <c r="H5612" i="8"/>
  <c r="H5613" i="8"/>
  <c r="H5614" i="8"/>
  <c r="H5615" i="8"/>
  <c r="H5616" i="8"/>
  <c r="H5617" i="8"/>
  <c r="H5618" i="8"/>
  <c r="H5619" i="8"/>
  <c r="H5620" i="8"/>
  <c r="H5621" i="8"/>
  <c r="H5622" i="8"/>
  <c r="H5623" i="8"/>
  <c r="H5624" i="8"/>
  <c r="H5625" i="8"/>
  <c r="H5626" i="8"/>
  <c r="H5627" i="8"/>
  <c r="H5628" i="8"/>
  <c r="H5629" i="8"/>
  <c r="H5630" i="8"/>
  <c r="H5631" i="8"/>
  <c r="H5632" i="8"/>
  <c r="H5633" i="8"/>
  <c r="H5634" i="8"/>
  <c r="H5635" i="8"/>
  <c r="H5636" i="8"/>
  <c r="H5637" i="8"/>
  <c r="H5638" i="8"/>
  <c r="H5639" i="8"/>
  <c r="H5640" i="8"/>
  <c r="H5641" i="8"/>
  <c r="H5642" i="8"/>
  <c r="H5643" i="8"/>
  <c r="H5644" i="8"/>
  <c r="H5645" i="8"/>
  <c r="H5646" i="8"/>
  <c r="H5647" i="8"/>
  <c r="H5648" i="8"/>
  <c r="H5649" i="8"/>
  <c r="H5650" i="8"/>
  <c r="H5651" i="8"/>
  <c r="H5652" i="8"/>
  <c r="H5653" i="8"/>
  <c r="H5654" i="8"/>
  <c r="H5655" i="8"/>
  <c r="H5656" i="8"/>
  <c r="H5657" i="8"/>
  <c r="H5658" i="8"/>
  <c r="H5659" i="8"/>
  <c r="H5660" i="8"/>
  <c r="H5661" i="8"/>
  <c r="H5662" i="8"/>
  <c r="H5663" i="8"/>
  <c r="H5664" i="8"/>
  <c r="H5665" i="8"/>
  <c r="H5666" i="8"/>
  <c r="H5667" i="8"/>
  <c r="H5668" i="8"/>
  <c r="H5669" i="8"/>
  <c r="H5670" i="8"/>
  <c r="H5671" i="8"/>
  <c r="H5672" i="8"/>
  <c r="H5673" i="8"/>
  <c r="H5674" i="8"/>
  <c r="H5675" i="8"/>
  <c r="H5676" i="8"/>
  <c r="H5677" i="8"/>
  <c r="H5678" i="8"/>
  <c r="H5679" i="8"/>
  <c r="H5680" i="8"/>
  <c r="H5681" i="8"/>
  <c r="H5682" i="8"/>
  <c r="H5683" i="8"/>
  <c r="H5684" i="8"/>
  <c r="H5685" i="8"/>
  <c r="H5686" i="8"/>
  <c r="H5687" i="8"/>
  <c r="H5688" i="8"/>
  <c r="H5689" i="8"/>
  <c r="H5690" i="8"/>
  <c r="H5691" i="8"/>
  <c r="H5692" i="8"/>
  <c r="H5693" i="8"/>
  <c r="H5694" i="8"/>
  <c r="H5695" i="8"/>
  <c r="H5696" i="8"/>
  <c r="H5697" i="8"/>
  <c r="H5698" i="8"/>
  <c r="H5699" i="8"/>
  <c r="H5700" i="8"/>
  <c r="H5701" i="8"/>
  <c r="H5702" i="8"/>
  <c r="H5703" i="8"/>
  <c r="H5704" i="8"/>
  <c r="H5705" i="8"/>
  <c r="H5706" i="8"/>
  <c r="H5707" i="8"/>
  <c r="H5708" i="8"/>
  <c r="H5709" i="8"/>
  <c r="H5710" i="8"/>
  <c r="H5711" i="8"/>
  <c r="H5712" i="8"/>
  <c r="H5713" i="8"/>
  <c r="H5714" i="8"/>
  <c r="H5715" i="8"/>
  <c r="H5716" i="8"/>
  <c r="H5717" i="8"/>
  <c r="H5718" i="8"/>
  <c r="H5719" i="8"/>
  <c r="H5720" i="8"/>
  <c r="H5721" i="8"/>
  <c r="H5722" i="8"/>
  <c r="H5723" i="8"/>
  <c r="H5724" i="8"/>
  <c r="H5725" i="8"/>
  <c r="H5726" i="8"/>
  <c r="H5727" i="8"/>
  <c r="H5728" i="8"/>
  <c r="H5729" i="8"/>
  <c r="H5730" i="8"/>
  <c r="H5731" i="8"/>
  <c r="H5732" i="8"/>
  <c r="H5733" i="8"/>
  <c r="H5734" i="8"/>
  <c r="H5735" i="8"/>
  <c r="H5736" i="8"/>
  <c r="H5737" i="8"/>
  <c r="H5738" i="8"/>
  <c r="H5739" i="8"/>
  <c r="H5740" i="8"/>
  <c r="H5741" i="8"/>
  <c r="H5742" i="8"/>
  <c r="H5743" i="8"/>
  <c r="H5744" i="8"/>
  <c r="H5745" i="8"/>
  <c r="H5746" i="8"/>
  <c r="H5747" i="8"/>
  <c r="H5748" i="8"/>
  <c r="H5749" i="8"/>
  <c r="H5750" i="8"/>
  <c r="H5751" i="8"/>
  <c r="H5752" i="8"/>
  <c r="H5753" i="8"/>
  <c r="H5754" i="8"/>
  <c r="H5755" i="8"/>
  <c r="H5756" i="8"/>
  <c r="H5757" i="8"/>
  <c r="H5758" i="8"/>
  <c r="H5759" i="8"/>
  <c r="H5760" i="8"/>
  <c r="H5761" i="8"/>
  <c r="H5762" i="8"/>
  <c r="H5763" i="8"/>
  <c r="H5764" i="8"/>
  <c r="H5765" i="8"/>
  <c r="H5766" i="8"/>
  <c r="H5767" i="8"/>
  <c r="H5768" i="8"/>
  <c r="H5769" i="8"/>
  <c r="H5770" i="8"/>
  <c r="H5771" i="8"/>
  <c r="H5772" i="8"/>
  <c r="H5773" i="8"/>
  <c r="H5774" i="8"/>
  <c r="H5775" i="8"/>
  <c r="H5776" i="8"/>
  <c r="H5777" i="8"/>
  <c r="H5778" i="8"/>
  <c r="H5779" i="8"/>
  <c r="H5780" i="8"/>
  <c r="H5781" i="8"/>
  <c r="H5782" i="8"/>
  <c r="H5783" i="8"/>
  <c r="H5784" i="8"/>
  <c r="H5785" i="8"/>
  <c r="H5786" i="8"/>
  <c r="H5787" i="8"/>
  <c r="H5788" i="8"/>
  <c r="H5789" i="8"/>
  <c r="H5790" i="8"/>
  <c r="H5791" i="8"/>
  <c r="H5792" i="8"/>
  <c r="H5793" i="8"/>
  <c r="H5794" i="8"/>
  <c r="H5795" i="8"/>
  <c r="H5796" i="8"/>
  <c r="H5797" i="8"/>
  <c r="H5798" i="8"/>
  <c r="H5799" i="8"/>
  <c r="H5800" i="8"/>
  <c r="H5801" i="8"/>
  <c r="H5802" i="8"/>
  <c r="H5803" i="8"/>
  <c r="H5804" i="8"/>
  <c r="H5805" i="8"/>
  <c r="H5806" i="8"/>
  <c r="H5807" i="8"/>
  <c r="H5808" i="8"/>
  <c r="H5809" i="8"/>
  <c r="H5810" i="8"/>
  <c r="H5811" i="8"/>
  <c r="H5812" i="8"/>
  <c r="H5813" i="8"/>
  <c r="H5814" i="8"/>
  <c r="H5815" i="8"/>
  <c r="H5816" i="8"/>
  <c r="H5817" i="8"/>
  <c r="H5818" i="8"/>
  <c r="H5819" i="8"/>
  <c r="H5820" i="8"/>
  <c r="H5821" i="8"/>
  <c r="H5822" i="8"/>
  <c r="H5823" i="8"/>
  <c r="H5824" i="8"/>
  <c r="H5825" i="8"/>
  <c r="H5826" i="8"/>
  <c r="H5827" i="8"/>
  <c r="H5828" i="8"/>
  <c r="H5829" i="8"/>
  <c r="H5830" i="8"/>
  <c r="H5831" i="8"/>
  <c r="H5832" i="8"/>
  <c r="H5833" i="8"/>
  <c r="H5834" i="8"/>
  <c r="H5835" i="8"/>
  <c r="H5836" i="8"/>
  <c r="H5837" i="8"/>
  <c r="H5838" i="8"/>
  <c r="H5839" i="8"/>
  <c r="H5840" i="8"/>
  <c r="H5841" i="8"/>
  <c r="H5842" i="8"/>
  <c r="H5843" i="8"/>
  <c r="H5844" i="8"/>
  <c r="H5845" i="8"/>
  <c r="H5846" i="8"/>
  <c r="H5847" i="8"/>
  <c r="H5848" i="8"/>
  <c r="H5849" i="8"/>
  <c r="H5850" i="8"/>
  <c r="H5851" i="8"/>
  <c r="H5852" i="8"/>
  <c r="H5853" i="8"/>
  <c r="H5854" i="8"/>
  <c r="H5855" i="8"/>
  <c r="H5856" i="8"/>
  <c r="H5857" i="8"/>
  <c r="H5858" i="8"/>
  <c r="H5859" i="8"/>
  <c r="H5860" i="8"/>
  <c r="H5861" i="8"/>
  <c r="H5862" i="8"/>
  <c r="H5863" i="8"/>
  <c r="H5864" i="8"/>
  <c r="H5865" i="8"/>
  <c r="H5866" i="8"/>
  <c r="H5867" i="8"/>
  <c r="H5868" i="8"/>
  <c r="H5869" i="8"/>
  <c r="H5870" i="8"/>
  <c r="H5871" i="8"/>
  <c r="H5872" i="8"/>
  <c r="H5873" i="8"/>
  <c r="H5874" i="8"/>
  <c r="H5875" i="8"/>
  <c r="H5876" i="8"/>
  <c r="H5877" i="8"/>
  <c r="H5878" i="8"/>
  <c r="H5879" i="8"/>
  <c r="H5880" i="8"/>
  <c r="H5881" i="8"/>
  <c r="H5882" i="8"/>
  <c r="H5883" i="8"/>
  <c r="H5884" i="8"/>
  <c r="H5885" i="8"/>
  <c r="H5886" i="8"/>
  <c r="H5887" i="8"/>
  <c r="H5888" i="8"/>
  <c r="H5889" i="8"/>
  <c r="H5890" i="8"/>
  <c r="H5891" i="8"/>
  <c r="H5892" i="8"/>
  <c r="H5893" i="8"/>
  <c r="H5894" i="8"/>
  <c r="H5895" i="8"/>
  <c r="H5896" i="8"/>
  <c r="H5897" i="8"/>
  <c r="H5898" i="8"/>
  <c r="H5899" i="8"/>
  <c r="H5900" i="8"/>
  <c r="H5901" i="8"/>
  <c r="H5902" i="8"/>
  <c r="H5903" i="8"/>
  <c r="H5904" i="8"/>
  <c r="H5905" i="8"/>
  <c r="H5906" i="8"/>
  <c r="H5907" i="8"/>
  <c r="H5908" i="8"/>
  <c r="H5909" i="8"/>
  <c r="H5910" i="8"/>
  <c r="H5911" i="8"/>
  <c r="H5912" i="8"/>
  <c r="H5913" i="8"/>
  <c r="H5914" i="8"/>
  <c r="H5915" i="8"/>
  <c r="H5916" i="8"/>
  <c r="H5917" i="8"/>
  <c r="H5918" i="8"/>
  <c r="H5919" i="8"/>
  <c r="H5920" i="8"/>
  <c r="H5921" i="8"/>
  <c r="H5922" i="8"/>
  <c r="H5923" i="8"/>
  <c r="H5924" i="8"/>
  <c r="H5925" i="8"/>
  <c r="H5926" i="8"/>
  <c r="H5927" i="8"/>
  <c r="H5928" i="8"/>
  <c r="H5929" i="8"/>
  <c r="H5930" i="8"/>
  <c r="H5931" i="8"/>
  <c r="H5932" i="8"/>
  <c r="H5933" i="8"/>
  <c r="H5934" i="8"/>
  <c r="H5935" i="8"/>
  <c r="H5936" i="8"/>
  <c r="H5937" i="8"/>
  <c r="H5938" i="8"/>
  <c r="H5939" i="8"/>
  <c r="H5940" i="8"/>
  <c r="H5941" i="8"/>
  <c r="H5942" i="8"/>
  <c r="H5943" i="8"/>
  <c r="H5944" i="8"/>
  <c r="H5945" i="8"/>
  <c r="H5946" i="8"/>
  <c r="H5947" i="8"/>
  <c r="H5948" i="8"/>
  <c r="H5949" i="8"/>
  <c r="H5950" i="8"/>
  <c r="H5951" i="8"/>
  <c r="H5952" i="8"/>
  <c r="H5953" i="8"/>
  <c r="H5954" i="8"/>
  <c r="H5955" i="8"/>
  <c r="H5956" i="8"/>
  <c r="H5957" i="8"/>
  <c r="H5958" i="8"/>
  <c r="H5959" i="8"/>
  <c r="H5960" i="8"/>
  <c r="H5961" i="8"/>
  <c r="H5962" i="8"/>
  <c r="H5963" i="8"/>
  <c r="H5964" i="8"/>
  <c r="H5965" i="8"/>
  <c r="H5966" i="8"/>
  <c r="H5967" i="8"/>
  <c r="H5968" i="8"/>
  <c r="H5969" i="8"/>
  <c r="H5970" i="8"/>
  <c r="H5971" i="8"/>
  <c r="H5972" i="8"/>
  <c r="H5973" i="8"/>
  <c r="H5974" i="8"/>
  <c r="H5975" i="8"/>
  <c r="H5976" i="8"/>
  <c r="H5977" i="8"/>
  <c r="H5978" i="8"/>
  <c r="H5979" i="8"/>
  <c r="H5980" i="8"/>
  <c r="H5981" i="8"/>
  <c r="H5982" i="8"/>
  <c r="H5983" i="8"/>
  <c r="H5984" i="8"/>
  <c r="H5985" i="8"/>
  <c r="H5986" i="8"/>
  <c r="H5987" i="8"/>
  <c r="H5988" i="8"/>
  <c r="H5989" i="8"/>
  <c r="H5990" i="8"/>
  <c r="H5991" i="8"/>
  <c r="H5992" i="8"/>
  <c r="H5993" i="8"/>
  <c r="H5994" i="8"/>
  <c r="H5995" i="8"/>
  <c r="H5996" i="8"/>
  <c r="H5997" i="8"/>
  <c r="H5998" i="8"/>
  <c r="H5999" i="8"/>
  <c r="H6000" i="8"/>
  <c r="H6001" i="8"/>
  <c r="H6002" i="8"/>
  <c r="H6003" i="8"/>
  <c r="H6004" i="8"/>
  <c r="H6005" i="8"/>
  <c r="H6006" i="8"/>
  <c r="H6007" i="8"/>
  <c r="H6008" i="8"/>
  <c r="H6009" i="8"/>
  <c r="H6010" i="8"/>
  <c r="H6011" i="8"/>
  <c r="H6012" i="8"/>
  <c r="H6013" i="8"/>
  <c r="H6014" i="8"/>
  <c r="H6015" i="8"/>
  <c r="H6016" i="8"/>
  <c r="H6017" i="8"/>
  <c r="H6018" i="8"/>
  <c r="H6019" i="8"/>
  <c r="H6020" i="8"/>
  <c r="H6021" i="8"/>
  <c r="H6022" i="8"/>
  <c r="H6023" i="8"/>
  <c r="H6024" i="8"/>
  <c r="H6025" i="8"/>
  <c r="H6026" i="8"/>
  <c r="H6027" i="8"/>
  <c r="H6028" i="8"/>
  <c r="H6029" i="8"/>
  <c r="H6030" i="8"/>
  <c r="H6031" i="8"/>
  <c r="H6032" i="8"/>
  <c r="H6033" i="8"/>
  <c r="H6034" i="8"/>
  <c r="H6035" i="8"/>
  <c r="H6036" i="8"/>
  <c r="H6037" i="8"/>
  <c r="H6038" i="8"/>
  <c r="H6039" i="8"/>
  <c r="H6040" i="8"/>
  <c r="H6041" i="8"/>
  <c r="H6042" i="8"/>
  <c r="H6043" i="8"/>
  <c r="H6044" i="8"/>
  <c r="H6045" i="8"/>
  <c r="H6046" i="8"/>
  <c r="H6047" i="8"/>
  <c r="H6048" i="8"/>
  <c r="H6049" i="8"/>
  <c r="H6050" i="8"/>
  <c r="H6051" i="8"/>
  <c r="H6052" i="8"/>
  <c r="H6053" i="8"/>
  <c r="H6054" i="8"/>
  <c r="H6055" i="8"/>
  <c r="H6056" i="8"/>
  <c r="H6057" i="8"/>
  <c r="H6058" i="8"/>
  <c r="H6059" i="8"/>
  <c r="H6060" i="8"/>
  <c r="H6061" i="8"/>
  <c r="H6062" i="8"/>
  <c r="H6063" i="8"/>
  <c r="H6064" i="8"/>
  <c r="H6065" i="8"/>
  <c r="H6066" i="8"/>
  <c r="H6067" i="8"/>
  <c r="H6068" i="8"/>
  <c r="H6069" i="8"/>
  <c r="H6070" i="8"/>
  <c r="H6071" i="8"/>
  <c r="H6072" i="8"/>
  <c r="H6073" i="8"/>
  <c r="H6074" i="8"/>
  <c r="H6075" i="8"/>
  <c r="H6076" i="8"/>
  <c r="H6077" i="8"/>
  <c r="H6078" i="8"/>
  <c r="H6079" i="8"/>
  <c r="H6080" i="8"/>
  <c r="H6081" i="8"/>
  <c r="H6082" i="8"/>
  <c r="H6083" i="8"/>
  <c r="H6084" i="8"/>
  <c r="H6085" i="8"/>
  <c r="H6086" i="8"/>
  <c r="H6087" i="8"/>
  <c r="H6088" i="8"/>
  <c r="H6089" i="8"/>
  <c r="H6090" i="8"/>
  <c r="H6091" i="8"/>
  <c r="H6092" i="8"/>
  <c r="H6093" i="8"/>
  <c r="H6094" i="8"/>
  <c r="H6095" i="8"/>
  <c r="H6096" i="8"/>
  <c r="H6097" i="8"/>
  <c r="H6098" i="8"/>
  <c r="H6099" i="8"/>
  <c r="H6100" i="8"/>
  <c r="H6101" i="8"/>
  <c r="H6102" i="8"/>
  <c r="H6103" i="8"/>
  <c r="H6104" i="8"/>
  <c r="H6105" i="8"/>
  <c r="H6106" i="8"/>
  <c r="H6107" i="8"/>
  <c r="H6108" i="8"/>
  <c r="H6109" i="8"/>
  <c r="H6110" i="8"/>
  <c r="H6111" i="8"/>
  <c r="H6112" i="8"/>
  <c r="H6113" i="8"/>
  <c r="H6114" i="8"/>
  <c r="H6115" i="8"/>
  <c r="H6116" i="8"/>
  <c r="H6117" i="8"/>
  <c r="H6118" i="8"/>
  <c r="H6119" i="8"/>
  <c r="H6120" i="8"/>
  <c r="H6121" i="8"/>
  <c r="H6122" i="8"/>
  <c r="H6123" i="8"/>
  <c r="H6124" i="8"/>
  <c r="H6125" i="8"/>
  <c r="H6126" i="8"/>
  <c r="H6127" i="8"/>
  <c r="H6128" i="8"/>
  <c r="H6129" i="8"/>
  <c r="H6130" i="8"/>
  <c r="H6131" i="8"/>
  <c r="H6132" i="8"/>
  <c r="H6133" i="8"/>
  <c r="H6134" i="8"/>
  <c r="H6135" i="8"/>
  <c r="H6136" i="8"/>
  <c r="H6137" i="8"/>
  <c r="H6138" i="8"/>
  <c r="H6139" i="8"/>
  <c r="H6140" i="8"/>
  <c r="H6141" i="8"/>
  <c r="H6142" i="8"/>
  <c r="H6143" i="8"/>
  <c r="H6144" i="8"/>
  <c r="H6145" i="8"/>
  <c r="H6146" i="8"/>
  <c r="H6147" i="8"/>
  <c r="H6148" i="8"/>
  <c r="H6149" i="8"/>
  <c r="H6150" i="8"/>
  <c r="H6151" i="8"/>
  <c r="H6152" i="8"/>
  <c r="H6153" i="8"/>
  <c r="H6154" i="8"/>
  <c r="H6155" i="8"/>
  <c r="H6156" i="8"/>
  <c r="H6157" i="8"/>
  <c r="H6158" i="8"/>
  <c r="H6159" i="8"/>
  <c r="H6160" i="8"/>
  <c r="H6161" i="8"/>
  <c r="H6162" i="8"/>
  <c r="H6163" i="8"/>
  <c r="H6164" i="8"/>
  <c r="H6165" i="8"/>
  <c r="H6166" i="8"/>
  <c r="H6167" i="8"/>
  <c r="H6168" i="8"/>
  <c r="H6169" i="8"/>
  <c r="H6170" i="8"/>
  <c r="H6171" i="8"/>
  <c r="H6172" i="8"/>
  <c r="H6173" i="8"/>
  <c r="H6174" i="8"/>
  <c r="H6175" i="8"/>
  <c r="H6176" i="8"/>
  <c r="H6177" i="8"/>
  <c r="H6178" i="8"/>
  <c r="H6179" i="8"/>
  <c r="H6180" i="8"/>
  <c r="H6181" i="8"/>
  <c r="H6182" i="8"/>
  <c r="H6183" i="8"/>
  <c r="H6184" i="8"/>
  <c r="H6185" i="8"/>
  <c r="H6186" i="8"/>
  <c r="H6187" i="8"/>
  <c r="H6188" i="8"/>
  <c r="H6189" i="8"/>
  <c r="H6190" i="8"/>
  <c r="H6191" i="8"/>
  <c r="H6192" i="8"/>
  <c r="H6193" i="8"/>
  <c r="H6194" i="8"/>
  <c r="H6195" i="8"/>
  <c r="H6196" i="8"/>
  <c r="H6197" i="8"/>
  <c r="H6198" i="8"/>
  <c r="H6199" i="8"/>
  <c r="H6200" i="8"/>
  <c r="H6201" i="8"/>
  <c r="H6202" i="8"/>
  <c r="H6203" i="8"/>
  <c r="H6204" i="8"/>
  <c r="H6205" i="8"/>
  <c r="H6206" i="8"/>
  <c r="H6207" i="8"/>
  <c r="H6208" i="8"/>
  <c r="H6209" i="8"/>
  <c r="H6210" i="8"/>
  <c r="H6211" i="8"/>
  <c r="H6212" i="8"/>
  <c r="H6213" i="8"/>
  <c r="H6214" i="8"/>
  <c r="H6215" i="8"/>
  <c r="H6216" i="8"/>
  <c r="H6217" i="8"/>
  <c r="H6218" i="8"/>
  <c r="H6219" i="8"/>
  <c r="H6220" i="8"/>
  <c r="H6221" i="8"/>
  <c r="H6222" i="8"/>
  <c r="H6223" i="8"/>
  <c r="H6224" i="8"/>
  <c r="H6225" i="8"/>
  <c r="H6226" i="8"/>
  <c r="H6227" i="8"/>
  <c r="H6228" i="8"/>
  <c r="H6229" i="8"/>
  <c r="H6230" i="8"/>
  <c r="H6231" i="8"/>
  <c r="H6232" i="8"/>
  <c r="H6233" i="8"/>
  <c r="H6234" i="8"/>
  <c r="H6235" i="8"/>
  <c r="H6236" i="8"/>
  <c r="H6237" i="8"/>
  <c r="H6238" i="8"/>
  <c r="H6239" i="8"/>
  <c r="H6240" i="8"/>
  <c r="H6241" i="8"/>
  <c r="H6242" i="8"/>
  <c r="H6243" i="8"/>
  <c r="H6244" i="8"/>
  <c r="H6245" i="8"/>
  <c r="H6246" i="8"/>
  <c r="H6247" i="8"/>
  <c r="H6248" i="8"/>
  <c r="H6249" i="8"/>
  <c r="H6250" i="8"/>
  <c r="H6251" i="8"/>
  <c r="H6252" i="8"/>
  <c r="H6253" i="8"/>
  <c r="H6254" i="8"/>
  <c r="H6255" i="8"/>
  <c r="H6256" i="8"/>
  <c r="H6257" i="8"/>
  <c r="H6258" i="8"/>
  <c r="H6259" i="8"/>
  <c r="H6260" i="8"/>
  <c r="H6261" i="8"/>
  <c r="H6262" i="8"/>
  <c r="H6263" i="8"/>
  <c r="H6264" i="8"/>
  <c r="H6265" i="8"/>
  <c r="H6266" i="8"/>
  <c r="H6267" i="8"/>
  <c r="H6268" i="8"/>
  <c r="H6269" i="8"/>
  <c r="H6270" i="8"/>
  <c r="H6271" i="8"/>
  <c r="H6272" i="8"/>
  <c r="H6273" i="8"/>
  <c r="H6274" i="8"/>
  <c r="H6275" i="8"/>
  <c r="H6276" i="8"/>
  <c r="H6277" i="8"/>
  <c r="H6278" i="8"/>
  <c r="H6279" i="8"/>
  <c r="H6280" i="8"/>
  <c r="H6281" i="8"/>
  <c r="H6282" i="8"/>
  <c r="H6283" i="8"/>
  <c r="H6284" i="8"/>
  <c r="H6285" i="8"/>
  <c r="H6286" i="8"/>
  <c r="H6287" i="8"/>
  <c r="H6288" i="8"/>
  <c r="H6289" i="8"/>
  <c r="H6290" i="8"/>
  <c r="H6291" i="8"/>
  <c r="H6292" i="8"/>
  <c r="H6293" i="8"/>
  <c r="H6294" i="8"/>
  <c r="H6295" i="8"/>
  <c r="H6296" i="8"/>
  <c r="H6297" i="8"/>
  <c r="H6298" i="8"/>
  <c r="H6299" i="8"/>
  <c r="H6300" i="8"/>
  <c r="H6301" i="8"/>
  <c r="H6302" i="8"/>
  <c r="H6303" i="8"/>
  <c r="H6304" i="8"/>
  <c r="H6305" i="8"/>
  <c r="H6306" i="8"/>
  <c r="H6307" i="8"/>
  <c r="H6308" i="8"/>
  <c r="H6309" i="8"/>
  <c r="H6310" i="8"/>
  <c r="H6311" i="8"/>
  <c r="H6312" i="8"/>
  <c r="H6313" i="8"/>
  <c r="H6314" i="8"/>
  <c r="H6315" i="8"/>
  <c r="H6316" i="8"/>
  <c r="H6317" i="8"/>
  <c r="H6318" i="8"/>
  <c r="H6319" i="8"/>
  <c r="H6320" i="8"/>
  <c r="H6321" i="8"/>
  <c r="H6322" i="8"/>
  <c r="H6323" i="8"/>
  <c r="H6324" i="8"/>
  <c r="H6325" i="8"/>
  <c r="H6326" i="8"/>
  <c r="H6327" i="8"/>
  <c r="H6328" i="8"/>
  <c r="H6329" i="8"/>
  <c r="H6330" i="8"/>
  <c r="H6331" i="8"/>
  <c r="H6332" i="8"/>
  <c r="H6333" i="8"/>
  <c r="H6334" i="8"/>
  <c r="H6335" i="8"/>
  <c r="H6336" i="8"/>
  <c r="H6337" i="8"/>
  <c r="H6338" i="8"/>
  <c r="H6339" i="8"/>
  <c r="H6340" i="8"/>
  <c r="H6341" i="8"/>
  <c r="H6342" i="8"/>
  <c r="H6343" i="8"/>
  <c r="H6344" i="8"/>
  <c r="H6345" i="8"/>
  <c r="H6346" i="8"/>
  <c r="H6347" i="8"/>
  <c r="H6348" i="8"/>
  <c r="H6349" i="8"/>
  <c r="H6350" i="8"/>
  <c r="H6351" i="8"/>
  <c r="H6352" i="8"/>
  <c r="H6353" i="8"/>
  <c r="H6354" i="8"/>
  <c r="H6355" i="8"/>
  <c r="H6356" i="8"/>
  <c r="H6357" i="8"/>
  <c r="H6358" i="8"/>
  <c r="H6359" i="8"/>
  <c r="H6360" i="8"/>
  <c r="H6361" i="8"/>
  <c r="H6362" i="8"/>
  <c r="H6363" i="8"/>
  <c r="H6364" i="8"/>
  <c r="H6365" i="8"/>
  <c r="H6366" i="8"/>
  <c r="H6367" i="8"/>
  <c r="H6368" i="8"/>
  <c r="H6369" i="8"/>
  <c r="H6370" i="8"/>
  <c r="H6371" i="8"/>
  <c r="H6372" i="8"/>
  <c r="H6373" i="8"/>
  <c r="H6374" i="8"/>
  <c r="H6375" i="8"/>
  <c r="H6376" i="8"/>
  <c r="H6377" i="8"/>
  <c r="H6378" i="8"/>
  <c r="H6379" i="8"/>
  <c r="H6380" i="8"/>
  <c r="H6381" i="8"/>
  <c r="H6382" i="8"/>
  <c r="H6383" i="8"/>
  <c r="H6384" i="8"/>
  <c r="H6385" i="8"/>
  <c r="H6386" i="8"/>
  <c r="H6387" i="8"/>
  <c r="H6388" i="8"/>
  <c r="H6389" i="8"/>
  <c r="H6390" i="8"/>
  <c r="H6391" i="8"/>
  <c r="H6392" i="8"/>
  <c r="H6393" i="8"/>
  <c r="H6394" i="8"/>
  <c r="H6395" i="8"/>
  <c r="H6396" i="8"/>
  <c r="H6397" i="8"/>
  <c r="H6398" i="8"/>
  <c r="H6399" i="8"/>
  <c r="H6400" i="8"/>
  <c r="H6401" i="8"/>
  <c r="H6402" i="8"/>
  <c r="H6403" i="8"/>
  <c r="H6404" i="8"/>
  <c r="H6405" i="8"/>
  <c r="H6406" i="8"/>
  <c r="H6407" i="8"/>
  <c r="H6408" i="8"/>
  <c r="H6409" i="8"/>
  <c r="H6410" i="8"/>
  <c r="H6411" i="8"/>
  <c r="H6412" i="8"/>
  <c r="H6413" i="8"/>
  <c r="H6414" i="8"/>
  <c r="H6415" i="8"/>
  <c r="H6416" i="8"/>
  <c r="H6417" i="8"/>
  <c r="H6418" i="8"/>
  <c r="H6419" i="8"/>
  <c r="H6420" i="8"/>
  <c r="H6421" i="8"/>
  <c r="H6422" i="8"/>
  <c r="H6423" i="8"/>
  <c r="H6424" i="8"/>
  <c r="H6425" i="8"/>
  <c r="H6426" i="8"/>
  <c r="H6427" i="8"/>
  <c r="H6428" i="8"/>
  <c r="H6429" i="8"/>
  <c r="H6430" i="8"/>
  <c r="H6431" i="8"/>
  <c r="H6432" i="8"/>
  <c r="H6433" i="8"/>
  <c r="H6434" i="8"/>
  <c r="H6435" i="8"/>
  <c r="H6436" i="8"/>
  <c r="H6437" i="8"/>
  <c r="H6438" i="8"/>
  <c r="H6439" i="8"/>
  <c r="H6440" i="8"/>
  <c r="H6441" i="8"/>
  <c r="H6442" i="8"/>
  <c r="H6443" i="8"/>
  <c r="H6444" i="8"/>
  <c r="H6445" i="8"/>
  <c r="H6446" i="8"/>
  <c r="H6447" i="8"/>
  <c r="H6448" i="8"/>
  <c r="H6449" i="8"/>
  <c r="H6450" i="8"/>
  <c r="H6451" i="8"/>
  <c r="H6452" i="8"/>
  <c r="H6453" i="8"/>
  <c r="H6454" i="8"/>
  <c r="H6455" i="8"/>
  <c r="H6456" i="8"/>
  <c r="H6457" i="8"/>
  <c r="H6458" i="8"/>
  <c r="H6459" i="8"/>
  <c r="H6460" i="8"/>
  <c r="H6461" i="8"/>
  <c r="H6462" i="8"/>
  <c r="H6463" i="8"/>
  <c r="H6464" i="8"/>
  <c r="H6465" i="8"/>
  <c r="H6466" i="8"/>
  <c r="H6467" i="8"/>
  <c r="H6468" i="8"/>
  <c r="H6469" i="8"/>
  <c r="H6470" i="8"/>
  <c r="H6471" i="8"/>
  <c r="H6472" i="8"/>
  <c r="H6473" i="8"/>
  <c r="H6474" i="8"/>
  <c r="H6475" i="8"/>
  <c r="H6476" i="8"/>
  <c r="H6477" i="8"/>
  <c r="H6478" i="8"/>
  <c r="H6479" i="8"/>
  <c r="H6480" i="8"/>
  <c r="H6481" i="8"/>
  <c r="H6482" i="8"/>
  <c r="H6483" i="8"/>
  <c r="H6484" i="8"/>
  <c r="H6485" i="8"/>
  <c r="H6486" i="8"/>
  <c r="H6487" i="8"/>
  <c r="H6488" i="8"/>
  <c r="H6489" i="8"/>
  <c r="H6490" i="8"/>
  <c r="H6491" i="8"/>
  <c r="H6492" i="8"/>
  <c r="H6493" i="8"/>
  <c r="H6494" i="8"/>
  <c r="H6495" i="8"/>
  <c r="H6496" i="8"/>
  <c r="H6497" i="8"/>
  <c r="H6498" i="8"/>
  <c r="H6499" i="8"/>
  <c r="H6500" i="8"/>
  <c r="H6501" i="8"/>
  <c r="H6502" i="8"/>
  <c r="H6503" i="8"/>
  <c r="H6504" i="8"/>
  <c r="H6505" i="8"/>
  <c r="H6506" i="8"/>
  <c r="H6507" i="8"/>
  <c r="H6508" i="8"/>
  <c r="H6509" i="8"/>
  <c r="H6510" i="8"/>
  <c r="H6511" i="8"/>
  <c r="H6512" i="8"/>
  <c r="H6513" i="8"/>
  <c r="H6514" i="8"/>
  <c r="H6515" i="8"/>
  <c r="H6516" i="8"/>
  <c r="H6517" i="8"/>
  <c r="H6518" i="8"/>
  <c r="H6519" i="8"/>
  <c r="H6520" i="8"/>
  <c r="H6521" i="8"/>
  <c r="H6522" i="8"/>
  <c r="H6523" i="8"/>
  <c r="H6524" i="8"/>
  <c r="H6525" i="8"/>
  <c r="H6526" i="8"/>
  <c r="H6527" i="8"/>
  <c r="H6528" i="8"/>
  <c r="H6529" i="8"/>
  <c r="H6530" i="8"/>
  <c r="H6531" i="8"/>
  <c r="H6532" i="8"/>
  <c r="H6533" i="8"/>
  <c r="H6534" i="8"/>
  <c r="H6535" i="8"/>
  <c r="H6536" i="8"/>
  <c r="H6537" i="8"/>
  <c r="H6538" i="8"/>
  <c r="H6539" i="8"/>
  <c r="H6540" i="8"/>
  <c r="H6541" i="8"/>
  <c r="H6542" i="8"/>
  <c r="H6543" i="8"/>
  <c r="H6544" i="8"/>
  <c r="H6545" i="8"/>
  <c r="H6546" i="8"/>
  <c r="H6547" i="8"/>
  <c r="H6548" i="8"/>
  <c r="H6549" i="8"/>
  <c r="H6550" i="8"/>
  <c r="H6551" i="8"/>
  <c r="H6552" i="8"/>
  <c r="H6553" i="8"/>
  <c r="H6554" i="8"/>
  <c r="H6555" i="8"/>
  <c r="H6556" i="8"/>
  <c r="H6557" i="8"/>
  <c r="H6558" i="8"/>
  <c r="H6559" i="8"/>
  <c r="H6560" i="8"/>
  <c r="H6561" i="8"/>
  <c r="H6562" i="8"/>
  <c r="H6563" i="8"/>
  <c r="H6564" i="8"/>
  <c r="H6565" i="8"/>
  <c r="H6566" i="8"/>
  <c r="H6567" i="8"/>
  <c r="H6568" i="8"/>
  <c r="H6569" i="8"/>
  <c r="H6570" i="8"/>
  <c r="H6571" i="8"/>
  <c r="H6572" i="8"/>
  <c r="H6573" i="8"/>
  <c r="H6574" i="8"/>
  <c r="H6575" i="8"/>
  <c r="H6576" i="8"/>
  <c r="H6577" i="8"/>
  <c r="H6578" i="8"/>
  <c r="H6579" i="8"/>
  <c r="H6580" i="8"/>
  <c r="H6581" i="8"/>
  <c r="H6582" i="8"/>
  <c r="H6583" i="8"/>
  <c r="H6584" i="8"/>
  <c r="H6585" i="8"/>
  <c r="H6586" i="8"/>
  <c r="H6587" i="8"/>
  <c r="H6588" i="8"/>
  <c r="H6589" i="8"/>
  <c r="H6590" i="8"/>
  <c r="H6591" i="8"/>
  <c r="H6592" i="8"/>
  <c r="H6593" i="8"/>
  <c r="H6594" i="8"/>
  <c r="H6595" i="8"/>
  <c r="H6596" i="8"/>
  <c r="H6597" i="8"/>
  <c r="H6598" i="8"/>
  <c r="H6599" i="8"/>
  <c r="H6600" i="8"/>
  <c r="H6601" i="8"/>
  <c r="H6602" i="8"/>
  <c r="H6603" i="8"/>
  <c r="H6604" i="8"/>
  <c r="H6605" i="8"/>
  <c r="H6606" i="8"/>
  <c r="H6607" i="8"/>
  <c r="H6608" i="8"/>
  <c r="H6609" i="8"/>
  <c r="H6610" i="8"/>
  <c r="H6611" i="8"/>
  <c r="H6612" i="8"/>
  <c r="H6613" i="8"/>
  <c r="H6614" i="8"/>
  <c r="H6615" i="8"/>
  <c r="H6616" i="8"/>
  <c r="H6617" i="8"/>
  <c r="H6618" i="8"/>
  <c r="H6619" i="8"/>
  <c r="H6620" i="8"/>
  <c r="H6621" i="8"/>
  <c r="H6622" i="8"/>
  <c r="H6623" i="8"/>
  <c r="H6624" i="8"/>
  <c r="H6625" i="8"/>
  <c r="H6626" i="8"/>
  <c r="H6627" i="8"/>
  <c r="H6628" i="8"/>
  <c r="H6629" i="8"/>
  <c r="H6630" i="8"/>
  <c r="H6631" i="8"/>
  <c r="H6632" i="8"/>
  <c r="H6633" i="8"/>
  <c r="H6634" i="8"/>
  <c r="H6635" i="8"/>
  <c r="H6636" i="8"/>
  <c r="H6637" i="8"/>
  <c r="H6638" i="8"/>
  <c r="H6639" i="8"/>
  <c r="H6640" i="8"/>
  <c r="H6641" i="8"/>
  <c r="H6642" i="8"/>
  <c r="H6643" i="8"/>
  <c r="H6644" i="8"/>
  <c r="H6645" i="8"/>
  <c r="H6646" i="8"/>
  <c r="H6647" i="8"/>
  <c r="H6648" i="8"/>
  <c r="H6649" i="8"/>
  <c r="H6650" i="8"/>
  <c r="H6651" i="8"/>
  <c r="H6652" i="8"/>
  <c r="H6653" i="8"/>
  <c r="H6654" i="8"/>
  <c r="H6655" i="8"/>
  <c r="H6656" i="8"/>
  <c r="H6657" i="8"/>
  <c r="H6658" i="8"/>
  <c r="H6659" i="8"/>
  <c r="H6660" i="8"/>
  <c r="H6661" i="8"/>
  <c r="H6662" i="8"/>
  <c r="H6663" i="8"/>
  <c r="H6664" i="8"/>
  <c r="H6665" i="8"/>
  <c r="H6666" i="8"/>
  <c r="H6667" i="8"/>
  <c r="H6668" i="8"/>
  <c r="H6669" i="8"/>
  <c r="H6670" i="8"/>
  <c r="H6671" i="8"/>
  <c r="H6672" i="8"/>
  <c r="H6673" i="8"/>
  <c r="H6674" i="8"/>
  <c r="H6675" i="8"/>
  <c r="H6676" i="8"/>
  <c r="H6677" i="8"/>
  <c r="H6678" i="8"/>
  <c r="H6679" i="8"/>
  <c r="H6680" i="8"/>
  <c r="H6681" i="8"/>
  <c r="H6682" i="8"/>
  <c r="H6683" i="8"/>
  <c r="H6684" i="8"/>
  <c r="H6685" i="8"/>
  <c r="H6686" i="8"/>
  <c r="H6687" i="8"/>
  <c r="H6688" i="8"/>
  <c r="H6689" i="8"/>
  <c r="H6690" i="8"/>
  <c r="H6691" i="8"/>
  <c r="H6692" i="8"/>
  <c r="H6693" i="8"/>
  <c r="H6694" i="8"/>
  <c r="H6695" i="8"/>
  <c r="H6696" i="8"/>
  <c r="H6697" i="8"/>
  <c r="H6698" i="8"/>
  <c r="H6699" i="8"/>
  <c r="H6700" i="8"/>
  <c r="H6701" i="8"/>
  <c r="H6702" i="8"/>
  <c r="H6703" i="8"/>
  <c r="H6704" i="8"/>
  <c r="H6705" i="8"/>
  <c r="H6706" i="8"/>
  <c r="H6707" i="8"/>
  <c r="H6708" i="8"/>
  <c r="H6709" i="8"/>
  <c r="H6710" i="8"/>
  <c r="H6711" i="8"/>
  <c r="H6712" i="8"/>
  <c r="H6713" i="8"/>
  <c r="H6714" i="8"/>
  <c r="H6715" i="8"/>
  <c r="H6716" i="8"/>
  <c r="H6717" i="8"/>
  <c r="H6718" i="8"/>
  <c r="H6719" i="8"/>
  <c r="H6720" i="8"/>
  <c r="H6721" i="8"/>
  <c r="H6722" i="8"/>
  <c r="H6723" i="8"/>
  <c r="H6724" i="8"/>
  <c r="H6725" i="8"/>
  <c r="H6726" i="8"/>
  <c r="H6727" i="8"/>
  <c r="H6728" i="8"/>
  <c r="H6729" i="8"/>
  <c r="H6730" i="8"/>
  <c r="H6731" i="8"/>
  <c r="H6732" i="8"/>
  <c r="H6733" i="8"/>
  <c r="H6734" i="8"/>
  <c r="H6735" i="8"/>
  <c r="H6736" i="8"/>
  <c r="H6737" i="8"/>
  <c r="H6738" i="8"/>
  <c r="H6739" i="8"/>
  <c r="H6740" i="8"/>
  <c r="H6741" i="8"/>
  <c r="H6742" i="8"/>
  <c r="H6743" i="8"/>
  <c r="H6744" i="8"/>
  <c r="H6745" i="8"/>
  <c r="H6746" i="8"/>
  <c r="H6747" i="8"/>
  <c r="H6748" i="8"/>
  <c r="H6749" i="8"/>
  <c r="H6750" i="8"/>
  <c r="H6751" i="8"/>
  <c r="H6752" i="8"/>
  <c r="H6753" i="8"/>
  <c r="H6754" i="8"/>
  <c r="H6755" i="8"/>
  <c r="H6756" i="8"/>
  <c r="H6757" i="8"/>
  <c r="H6758" i="8"/>
  <c r="H6759" i="8"/>
  <c r="H6760" i="8"/>
  <c r="H6761" i="8"/>
  <c r="H6762" i="8"/>
  <c r="H6763" i="8"/>
  <c r="H6764" i="8"/>
  <c r="H6765" i="8"/>
  <c r="H6766" i="8"/>
  <c r="H6767" i="8"/>
  <c r="H6768" i="8"/>
  <c r="H6769" i="8"/>
  <c r="H6770" i="8"/>
  <c r="H6771" i="8"/>
  <c r="H6772" i="8"/>
  <c r="H6773" i="8"/>
  <c r="H6774" i="8"/>
  <c r="H6775" i="8"/>
  <c r="H6776" i="8"/>
  <c r="H6777" i="8"/>
  <c r="H6778" i="8"/>
  <c r="H6779" i="8"/>
  <c r="H6780" i="8"/>
  <c r="H6781" i="8"/>
  <c r="H6782" i="8"/>
  <c r="H6783" i="8"/>
  <c r="H6784" i="8"/>
  <c r="H6785" i="8"/>
  <c r="H6786" i="8"/>
  <c r="H6787" i="8"/>
  <c r="H6788" i="8"/>
  <c r="H6789" i="8"/>
  <c r="H6790" i="8"/>
  <c r="H6791" i="8"/>
  <c r="H6792" i="8"/>
  <c r="H6793" i="8"/>
  <c r="H6794" i="8"/>
  <c r="H6795" i="8"/>
  <c r="H6796" i="8"/>
  <c r="H6797" i="8"/>
  <c r="H6798" i="8"/>
  <c r="H6799" i="8"/>
  <c r="H6800" i="8"/>
  <c r="H6801" i="8"/>
  <c r="H6802" i="8"/>
  <c r="H6803" i="8"/>
  <c r="H6804" i="8"/>
  <c r="H6805" i="8"/>
  <c r="H6806" i="8"/>
  <c r="H6807" i="8"/>
  <c r="H6808" i="8"/>
  <c r="H6809" i="8"/>
  <c r="H6810" i="8"/>
  <c r="H6811" i="8"/>
  <c r="H6812" i="8"/>
  <c r="H6813" i="8"/>
  <c r="H6814" i="8"/>
  <c r="H6815" i="8"/>
  <c r="H6816" i="8"/>
  <c r="H6817" i="8"/>
  <c r="H6818" i="8"/>
  <c r="H6819" i="8"/>
  <c r="H6820" i="8"/>
  <c r="H6821" i="8"/>
  <c r="H6822" i="8"/>
  <c r="H6823" i="8"/>
  <c r="H6824" i="8"/>
  <c r="H6825" i="8"/>
  <c r="H6826" i="8"/>
  <c r="H6827" i="8"/>
  <c r="H6828" i="8"/>
  <c r="H6829" i="8"/>
  <c r="H6830" i="8"/>
  <c r="H6831" i="8"/>
  <c r="H6832" i="8"/>
  <c r="H6833" i="8"/>
  <c r="H6834" i="8"/>
  <c r="H6835" i="8"/>
  <c r="H6836" i="8"/>
  <c r="H6837" i="8"/>
  <c r="H6838" i="8"/>
  <c r="H6839" i="8"/>
  <c r="H6840" i="8"/>
  <c r="H6841" i="8"/>
  <c r="H6842" i="8"/>
  <c r="H6843" i="8"/>
  <c r="H6844" i="8"/>
  <c r="H6845" i="8"/>
  <c r="H6846" i="8"/>
  <c r="H6847" i="8"/>
  <c r="H6848" i="8"/>
  <c r="H6849" i="8"/>
  <c r="H6850" i="8"/>
  <c r="H6851" i="8"/>
  <c r="H6852" i="8"/>
  <c r="H6853" i="8"/>
  <c r="H6854" i="8"/>
  <c r="H6855" i="8"/>
  <c r="H6856" i="8"/>
  <c r="H6857" i="8"/>
  <c r="H6858" i="8"/>
  <c r="H6859" i="8"/>
  <c r="H6860" i="8"/>
  <c r="H6861" i="8"/>
  <c r="H6862" i="8"/>
  <c r="H6863" i="8"/>
  <c r="H6864" i="8"/>
  <c r="H6865" i="8"/>
  <c r="H6866" i="8"/>
  <c r="H6867" i="8"/>
  <c r="H6868" i="8"/>
  <c r="H6869" i="8"/>
  <c r="H6870" i="8"/>
  <c r="H6871" i="8"/>
  <c r="H6872" i="8"/>
  <c r="H6873" i="8"/>
  <c r="H6874" i="8"/>
  <c r="H6875" i="8"/>
  <c r="H6876" i="8"/>
  <c r="H6877" i="8"/>
  <c r="H6878" i="8"/>
  <c r="H6879" i="8"/>
  <c r="H6880" i="8"/>
  <c r="H6881" i="8"/>
  <c r="H6882" i="8"/>
  <c r="H6883" i="8"/>
  <c r="H6884" i="8"/>
  <c r="H6885" i="8"/>
  <c r="H6886" i="8"/>
  <c r="H6887" i="8"/>
  <c r="H6888" i="8"/>
  <c r="H6889" i="8"/>
  <c r="H6890" i="8"/>
  <c r="H6891" i="8"/>
  <c r="H6892" i="8"/>
  <c r="H6893" i="8"/>
  <c r="H6894" i="8"/>
  <c r="H6895" i="8"/>
  <c r="H6896" i="8"/>
  <c r="H6897" i="8"/>
  <c r="H6898" i="8"/>
  <c r="H6899" i="8"/>
  <c r="H6900" i="8"/>
  <c r="H6901" i="8"/>
  <c r="H6902" i="8"/>
  <c r="H6903" i="8"/>
  <c r="H6904" i="8"/>
  <c r="H6905" i="8"/>
  <c r="H6906" i="8"/>
  <c r="H6907" i="8"/>
  <c r="H6908" i="8"/>
  <c r="H6909" i="8"/>
  <c r="H6910" i="8"/>
  <c r="H6911" i="8"/>
  <c r="H6912" i="8"/>
  <c r="H6913" i="8"/>
  <c r="H6914" i="8"/>
  <c r="H6915" i="8"/>
  <c r="H6916" i="8"/>
  <c r="H6917" i="8"/>
  <c r="H6918" i="8"/>
  <c r="H6919" i="8"/>
  <c r="H6920" i="8"/>
  <c r="H6921" i="8"/>
  <c r="H6922" i="8"/>
  <c r="H6923" i="8"/>
  <c r="H6924" i="8"/>
  <c r="H6925" i="8"/>
  <c r="H6926" i="8"/>
  <c r="H6927" i="8"/>
  <c r="H6928" i="8"/>
  <c r="H6929" i="8"/>
  <c r="H6930" i="8"/>
  <c r="H6931" i="8"/>
  <c r="H6932" i="8"/>
  <c r="H6933" i="8"/>
  <c r="H6934" i="8"/>
  <c r="H6935" i="8"/>
  <c r="H6936" i="8"/>
  <c r="H6937" i="8"/>
  <c r="H6938" i="8"/>
  <c r="H6939" i="8"/>
  <c r="H6940" i="8"/>
  <c r="H6941" i="8"/>
  <c r="H6942" i="8"/>
  <c r="H6943" i="8"/>
  <c r="H6944" i="8"/>
  <c r="H6945" i="8"/>
  <c r="H6946" i="8"/>
  <c r="H6947" i="8"/>
  <c r="H6948" i="8"/>
  <c r="H6949" i="8"/>
  <c r="H6950" i="8"/>
  <c r="H6951" i="8"/>
  <c r="H6952" i="8"/>
  <c r="H6953" i="8"/>
  <c r="H6954" i="8"/>
  <c r="H6955" i="8"/>
  <c r="H6956" i="8"/>
  <c r="H6957" i="8"/>
  <c r="H6958" i="8"/>
  <c r="H6959" i="8"/>
  <c r="H6960" i="8"/>
  <c r="H6961" i="8"/>
  <c r="H6962" i="8"/>
  <c r="H6963" i="8"/>
  <c r="H6964" i="8"/>
  <c r="H6965" i="8"/>
  <c r="H6966" i="8"/>
  <c r="H6967" i="8"/>
  <c r="H6968" i="8"/>
  <c r="H6969" i="8"/>
  <c r="H6970" i="8"/>
  <c r="H6971" i="8"/>
  <c r="H6972" i="8"/>
  <c r="H6973" i="8"/>
  <c r="H6974" i="8"/>
  <c r="H6975" i="8"/>
  <c r="H6976" i="8"/>
  <c r="H6977" i="8"/>
  <c r="H6978" i="8"/>
  <c r="H6979" i="8"/>
  <c r="H6980" i="8"/>
  <c r="H6981" i="8"/>
  <c r="H6982" i="8"/>
  <c r="H6983" i="8"/>
  <c r="H6984" i="8"/>
  <c r="H6985" i="8"/>
  <c r="H6986" i="8"/>
  <c r="H6987" i="8"/>
  <c r="H6988" i="8"/>
  <c r="H6989" i="8"/>
  <c r="H6990" i="8"/>
  <c r="H6991" i="8"/>
  <c r="H6992" i="8"/>
  <c r="H6993" i="8"/>
  <c r="H6994" i="8"/>
  <c r="H6995" i="8"/>
  <c r="H6996" i="8"/>
  <c r="H6997" i="8"/>
  <c r="H6998" i="8"/>
  <c r="H6999" i="8"/>
  <c r="H7000" i="8"/>
  <c r="H7001" i="8"/>
  <c r="H7002" i="8"/>
  <c r="H7003" i="8"/>
  <c r="H7004" i="8"/>
  <c r="H7005" i="8"/>
  <c r="H7006" i="8"/>
  <c r="H7007" i="8"/>
  <c r="H7008" i="8"/>
  <c r="H7009" i="8"/>
  <c r="H7010" i="8"/>
  <c r="H7011" i="8"/>
  <c r="H7012" i="8"/>
  <c r="H7013" i="8"/>
  <c r="H7014" i="8"/>
  <c r="H7015" i="8"/>
  <c r="H7016" i="8"/>
  <c r="H7017" i="8"/>
  <c r="H7018" i="8"/>
  <c r="H7019" i="8"/>
  <c r="H7020" i="8"/>
  <c r="H7021" i="8"/>
  <c r="H7022" i="8"/>
  <c r="H7023" i="8"/>
  <c r="H7024" i="8"/>
  <c r="H7025" i="8"/>
  <c r="H7026" i="8"/>
  <c r="H7027" i="8"/>
  <c r="H7028" i="8"/>
  <c r="H7029" i="8"/>
  <c r="H7030" i="8"/>
  <c r="H7031" i="8"/>
  <c r="H7032" i="8"/>
  <c r="H7033" i="8"/>
  <c r="H7034" i="8"/>
  <c r="H7035" i="8"/>
  <c r="H7036" i="8"/>
  <c r="H7037" i="8"/>
  <c r="H7038" i="8"/>
  <c r="H7039" i="8"/>
  <c r="H7040" i="8"/>
  <c r="H7041" i="8"/>
  <c r="H7042" i="8"/>
  <c r="H7043" i="8"/>
  <c r="H7044" i="8"/>
  <c r="H7045" i="8"/>
  <c r="H7046" i="8"/>
  <c r="H7047" i="8"/>
  <c r="H7048" i="8"/>
  <c r="H7049" i="8"/>
  <c r="H7050" i="8"/>
  <c r="H7051" i="8"/>
  <c r="H7052" i="8"/>
  <c r="H7053" i="8"/>
  <c r="H7054" i="8"/>
  <c r="H7055" i="8"/>
  <c r="H7056" i="8"/>
  <c r="H7057" i="8"/>
  <c r="H7058" i="8"/>
  <c r="H7059" i="8"/>
  <c r="H7060" i="8"/>
  <c r="H7061" i="8"/>
  <c r="H7062" i="8"/>
  <c r="H7063" i="8"/>
  <c r="H7064" i="8"/>
  <c r="H7065" i="8"/>
  <c r="H7066" i="8"/>
  <c r="H7067" i="8"/>
  <c r="H7068" i="8"/>
  <c r="H7069" i="8"/>
  <c r="H7070" i="8"/>
  <c r="H7071" i="8"/>
  <c r="H7072" i="8"/>
  <c r="H7073" i="8"/>
  <c r="H7074" i="8"/>
  <c r="H7075" i="8"/>
  <c r="H7076" i="8"/>
  <c r="H7077" i="8"/>
  <c r="H7078" i="8"/>
  <c r="H7079" i="8"/>
  <c r="H7080" i="8"/>
  <c r="H7081" i="8"/>
  <c r="H7082" i="8"/>
  <c r="H7083" i="8"/>
  <c r="H7084" i="8"/>
  <c r="H7085" i="8"/>
  <c r="H7086" i="8"/>
  <c r="H7087" i="8"/>
  <c r="H7088" i="8"/>
  <c r="H7089" i="8"/>
  <c r="H7090" i="8"/>
  <c r="H7091" i="8"/>
  <c r="H7092" i="8"/>
  <c r="H7093" i="8"/>
  <c r="H7094" i="8"/>
  <c r="H7095" i="8"/>
  <c r="H7096" i="8"/>
  <c r="H7097" i="8"/>
  <c r="H7098" i="8"/>
  <c r="H7099" i="8"/>
  <c r="H7100" i="8"/>
  <c r="H7101" i="8"/>
  <c r="H7102" i="8"/>
  <c r="H7103" i="8"/>
  <c r="H7104" i="8"/>
  <c r="H7105" i="8"/>
  <c r="H7106" i="8"/>
  <c r="H7107" i="8"/>
  <c r="H7108" i="8"/>
  <c r="H7109" i="8"/>
  <c r="H7110" i="8"/>
  <c r="H7111" i="8"/>
  <c r="H7112" i="8"/>
  <c r="H7113" i="8"/>
  <c r="H7114" i="8"/>
  <c r="H7115" i="8"/>
  <c r="H7116" i="8"/>
  <c r="H7117" i="8"/>
  <c r="H7118" i="8"/>
  <c r="H7119" i="8"/>
  <c r="H7120" i="8"/>
  <c r="H7121" i="8"/>
  <c r="H7122" i="8"/>
  <c r="H7123" i="8"/>
  <c r="H7124" i="8"/>
  <c r="H7125" i="8"/>
  <c r="H7126" i="8"/>
  <c r="H7127" i="8"/>
  <c r="H7128" i="8"/>
  <c r="H7129" i="8"/>
  <c r="H7130" i="8"/>
  <c r="H7131" i="8"/>
  <c r="H7132" i="8"/>
  <c r="H7133" i="8"/>
  <c r="H7134" i="8"/>
  <c r="H7135" i="8"/>
  <c r="H7136" i="8"/>
  <c r="H7137" i="8"/>
  <c r="H7138" i="8"/>
  <c r="H7139" i="8"/>
  <c r="H7140" i="8"/>
  <c r="H7141" i="8"/>
  <c r="H7142" i="8"/>
  <c r="H7143" i="8"/>
  <c r="H7144" i="8"/>
  <c r="H7145" i="8"/>
  <c r="H7146" i="8"/>
  <c r="H7147" i="8"/>
  <c r="H7148" i="8"/>
  <c r="H7149" i="8"/>
  <c r="H7150" i="8"/>
  <c r="H7151" i="8"/>
  <c r="H7152" i="8"/>
  <c r="H7153" i="8"/>
  <c r="H7154" i="8"/>
  <c r="H7155" i="8"/>
  <c r="H7156" i="8"/>
  <c r="H7157" i="8"/>
  <c r="H7158" i="8"/>
  <c r="H7159" i="8"/>
  <c r="H7160" i="8"/>
  <c r="H7161" i="8"/>
  <c r="H7162" i="8"/>
  <c r="H7163" i="8"/>
  <c r="H7164" i="8"/>
  <c r="H7165" i="8"/>
  <c r="H7166" i="8"/>
  <c r="H7167" i="8"/>
  <c r="H7168" i="8"/>
  <c r="H7169" i="8"/>
  <c r="H7170" i="8"/>
  <c r="H7171" i="8"/>
  <c r="H7172" i="8"/>
  <c r="H7173" i="8"/>
  <c r="H7174" i="8"/>
  <c r="H7175" i="8"/>
  <c r="H7176" i="8"/>
  <c r="H7177" i="8"/>
  <c r="H7178" i="8"/>
  <c r="H7179" i="8"/>
  <c r="H7180" i="8"/>
  <c r="H7181" i="8"/>
  <c r="H7182" i="8"/>
  <c r="H7183" i="8"/>
  <c r="H7184" i="8"/>
  <c r="H7185" i="8"/>
  <c r="H7186" i="8"/>
  <c r="H7187" i="8"/>
  <c r="H7188" i="8"/>
  <c r="H7189" i="8"/>
  <c r="H7190" i="8"/>
  <c r="H7191" i="8"/>
  <c r="H7192" i="8"/>
  <c r="H7193" i="8"/>
  <c r="H7194" i="8"/>
  <c r="H7195" i="8"/>
  <c r="H7196" i="8"/>
  <c r="H7197" i="8"/>
  <c r="H7198" i="8"/>
  <c r="H7199" i="8"/>
  <c r="H7200" i="8"/>
  <c r="H7201" i="8"/>
  <c r="H7202" i="8"/>
  <c r="H7203" i="8"/>
  <c r="H7204" i="8"/>
  <c r="H7205" i="8"/>
  <c r="H7206" i="8"/>
  <c r="H7207" i="8"/>
  <c r="H7208" i="8"/>
  <c r="H7209" i="8"/>
  <c r="H7210" i="8"/>
  <c r="H7211" i="8"/>
  <c r="H7212" i="8"/>
  <c r="H7213" i="8"/>
  <c r="H7214" i="8"/>
  <c r="H7215" i="8"/>
  <c r="H7216" i="8"/>
  <c r="H7217" i="8"/>
  <c r="H7218" i="8"/>
  <c r="H7219" i="8"/>
  <c r="H7220" i="8"/>
  <c r="H7221" i="8"/>
  <c r="H7222" i="8"/>
  <c r="H7223" i="8"/>
  <c r="H7224" i="8"/>
  <c r="H7225" i="8"/>
  <c r="H7226" i="8"/>
  <c r="H7227" i="8"/>
  <c r="H7228" i="8"/>
  <c r="H7229" i="8"/>
  <c r="H7230" i="8"/>
  <c r="H7231" i="8"/>
  <c r="H7232" i="8"/>
  <c r="H7233" i="8"/>
  <c r="H7234" i="8"/>
  <c r="H7235" i="8"/>
  <c r="H7236" i="8"/>
  <c r="H7237" i="8"/>
  <c r="H7238" i="8"/>
  <c r="H7239" i="8"/>
  <c r="H7240" i="8"/>
  <c r="H7241" i="8"/>
  <c r="H7242" i="8"/>
  <c r="H7243" i="8"/>
  <c r="H7244" i="8"/>
  <c r="H7245" i="8"/>
  <c r="H7246" i="8"/>
  <c r="H7247" i="8"/>
  <c r="H7248" i="8"/>
  <c r="H7249" i="8"/>
  <c r="H7250" i="8"/>
  <c r="H7251" i="8"/>
  <c r="H7252" i="8"/>
  <c r="H7253" i="8"/>
  <c r="H7254" i="8"/>
  <c r="H7255" i="8"/>
  <c r="H7256" i="8"/>
  <c r="H7257" i="8"/>
  <c r="H7258" i="8"/>
  <c r="H7259" i="8"/>
  <c r="H7260" i="8"/>
  <c r="H7261" i="8"/>
  <c r="H7262" i="8"/>
  <c r="H7263" i="8"/>
  <c r="H7264" i="8"/>
  <c r="H7265" i="8"/>
  <c r="H7266" i="8"/>
  <c r="H7267" i="8"/>
  <c r="H7268" i="8"/>
  <c r="H7269" i="8"/>
  <c r="H7270" i="8"/>
  <c r="H7271" i="8"/>
  <c r="H7272" i="8"/>
  <c r="H7273" i="8"/>
  <c r="H7274" i="8"/>
  <c r="H7275" i="8"/>
  <c r="H7276" i="8"/>
  <c r="H7277" i="8"/>
  <c r="H7278" i="8"/>
  <c r="H7279" i="8"/>
  <c r="H7280" i="8"/>
  <c r="H7281" i="8"/>
  <c r="H7282" i="8"/>
  <c r="H7283" i="8"/>
  <c r="H7284" i="8"/>
  <c r="H7285" i="8"/>
  <c r="H7286" i="8"/>
  <c r="H7287" i="8"/>
  <c r="H7288" i="8"/>
  <c r="H7289" i="8"/>
  <c r="H7290" i="8"/>
  <c r="H7291" i="8"/>
  <c r="H7292" i="8"/>
  <c r="H7293" i="8"/>
  <c r="H7294" i="8"/>
  <c r="H7295" i="8"/>
  <c r="H7296" i="8"/>
  <c r="H7297" i="8"/>
  <c r="H7298" i="8"/>
  <c r="H7299" i="8"/>
  <c r="H7300" i="8"/>
  <c r="H7301" i="8"/>
  <c r="H7302" i="8"/>
  <c r="H7303" i="8"/>
  <c r="H7304" i="8"/>
  <c r="H7305" i="8"/>
  <c r="H7306" i="8"/>
  <c r="H7307" i="8"/>
  <c r="H7308" i="8"/>
  <c r="H7309" i="8"/>
  <c r="H7310" i="8"/>
  <c r="H7311" i="8"/>
  <c r="H7312" i="8"/>
  <c r="H7313" i="8"/>
  <c r="H7314" i="8"/>
  <c r="H7315" i="8"/>
  <c r="H7316" i="8"/>
  <c r="H7317" i="8"/>
  <c r="H7318" i="8"/>
  <c r="H7319" i="8"/>
  <c r="H7320" i="8"/>
  <c r="H7321" i="8"/>
  <c r="H7322" i="8"/>
  <c r="H7323" i="8"/>
  <c r="H7324" i="8"/>
  <c r="H7325" i="8"/>
  <c r="H7326" i="8"/>
  <c r="H7327" i="8"/>
  <c r="H7328" i="8"/>
  <c r="H7329" i="8"/>
  <c r="H7330" i="8"/>
  <c r="H7331" i="8"/>
  <c r="H7332" i="8"/>
  <c r="H7333" i="8"/>
  <c r="H7334" i="8"/>
  <c r="H7335" i="8"/>
  <c r="H7336" i="8"/>
  <c r="H7337" i="8"/>
  <c r="H7338" i="8"/>
  <c r="H7339" i="8"/>
  <c r="H7340" i="8"/>
  <c r="H7341" i="8"/>
  <c r="H7342" i="8"/>
  <c r="H7343" i="8"/>
  <c r="H7344" i="8"/>
  <c r="H7345" i="8"/>
  <c r="H7346" i="8"/>
  <c r="H7347" i="8"/>
  <c r="H7348" i="8"/>
  <c r="H7349" i="8"/>
  <c r="H7350" i="8"/>
  <c r="H7351" i="8"/>
  <c r="H7352" i="8"/>
  <c r="H7353" i="8"/>
  <c r="H7354" i="8"/>
  <c r="H7355" i="8"/>
  <c r="H7356" i="8"/>
  <c r="H7357" i="8"/>
  <c r="H7358" i="8"/>
  <c r="H7359" i="8"/>
  <c r="H7360" i="8"/>
  <c r="H7361" i="8"/>
  <c r="H7362" i="8"/>
  <c r="H7363" i="8"/>
  <c r="H7364" i="8"/>
  <c r="H7365" i="8"/>
  <c r="H7366" i="8"/>
  <c r="H7367" i="8"/>
  <c r="H7368" i="8"/>
  <c r="H7369" i="8"/>
  <c r="H7370" i="8"/>
  <c r="H7371" i="8"/>
  <c r="H7372" i="8"/>
  <c r="H7373" i="8"/>
  <c r="H7374" i="8"/>
  <c r="H7375" i="8"/>
  <c r="H7376" i="8"/>
  <c r="H7377" i="8"/>
  <c r="H7378" i="8"/>
  <c r="H7379" i="8"/>
  <c r="H7380" i="8"/>
  <c r="H7381" i="8"/>
  <c r="H7382" i="8"/>
  <c r="H7383" i="8"/>
  <c r="H7384" i="8"/>
  <c r="H7385" i="8"/>
  <c r="H7386" i="8"/>
  <c r="H7387" i="8"/>
  <c r="H7388" i="8"/>
  <c r="H7389" i="8"/>
  <c r="H7390" i="8"/>
  <c r="H7391" i="8"/>
  <c r="H7392" i="8"/>
  <c r="H7393" i="8"/>
  <c r="H7394" i="8"/>
  <c r="H7395" i="8"/>
  <c r="H7396" i="8"/>
  <c r="H7397" i="8"/>
  <c r="H7398" i="8"/>
  <c r="H7399" i="8"/>
  <c r="H7400" i="8"/>
  <c r="H7401" i="8"/>
  <c r="H7402" i="8"/>
  <c r="H7403" i="8"/>
  <c r="H7404" i="8"/>
  <c r="H7405" i="8"/>
  <c r="H7406" i="8"/>
  <c r="H7407" i="8"/>
  <c r="H7408" i="8"/>
  <c r="H7409" i="8"/>
  <c r="H7410" i="8"/>
  <c r="H7411" i="8"/>
  <c r="H7412" i="8"/>
  <c r="H7413" i="8"/>
  <c r="H7414" i="8"/>
  <c r="H7415" i="8"/>
  <c r="H7416" i="8"/>
  <c r="H7417" i="8"/>
  <c r="H7418" i="8"/>
  <c r="H7419" i="8"/>
  <c r="H7420" i="8"/>
  <c r="H7421" i="8"/>
  <c r="H7422" i="8"/>
  <c r="H7423" i="8"/>
  <c r="H7424" i="8"/>
  <c r="H7425" i="8"/>
  <c r="H7426" i="8"/>
  <c r="H7427" i="8"/>
  <c r="H7428" i="8"/>
  <c r="H7429" i="8"/>
  <c r="H7430" i="8"/>
  <c r="H7431" i="8"/>
  <c r="H7432" i="8"/>
  <c r="H7433" i="8"/>
  <c r="H7434" i="8"/>
  <c r="H7435" i="8"/>
  <c r="H7436" i="8"/>
  <c r="H7437" i="8"/>
  <c r="H7438" i="8"/>
  <c r="H7439" i="8"/>
  <c r="H7440" i="8"/>
  <c r="H7441" i="8"/>
  <c r="H7442" i="8"/>
  <c r="H7443" i="8"/>
  <c r="H7444" i="8"/>
  <c r="H7445" i="8"/>
  <c r="H7446" i="8"/>
  <c r="H7447" i="8"/>
  <c r="H7448" i="8"/>
  <c r="H7449" i="8"/>
  <c r="H7450" i="8"/>
  <c r="H7451" i="8"/>
  <c r="H7452" i="8"/>
  <c r="H7453" i="8"/>
  <c r="H7454" i="8"/>
  <c r="H7455" i="8"/>
  <c r="H7456" i="8"/>
  <c r="H7457" i="8"/>
  <c r="H7458" i="8"/>
  <c r="H7459" i="8"/>
  <c r="H7460" i="8"/>
  <c r="H7461" i="8"/>
  <c r="H7462" i="8"/>
  <c r="H7463" i="8"/>
  <c r="H7464" i="8"/>
  <c r="H7465" i="8"/>
  <c r="H7466" i="8"/>
  <c r="H7467" i="8"/>
  <c r="H7468" i="8"/>
  <c r="H7469" i="8"/>
  <c r="H7470" i="8"/>
  <c r="H7471" i="8"/>
  <c r="H7472" i="8"/>
  <c r="H7473" i="8"/>
  <c r="H7474" i="8"/>
  <c r="H7475" i="8"/>
  <c r="H7476" i="8"/>
  <c r="H7477" i="8"/>
  <c r="H7478" i="8"/>
  <c r="H7479" i="8"/>
  <c r="H7480" i="8"/>
  <c r="H7481" i="8"/>
  <c r="H7482" i="8"/>
  <c r="H7483" i="8"/>
  <c r="H7484" i="8"/>
  <c r="H7485" i="8"/>
  <c r="H7486" i="8"/>
  <c r="H7487" i="8"/>
  <c r="H7488" i="8"/>
  <c r="H7489" i="8"/>
  <c r="H7490" i="8"/>
  <c r="H7491" i="8"/>
  <c r="H7492" i="8"/>
  <c r="H7493" i="8"/>
  <c r="H7494" i="8"/>
  <c r="H7495" i="8"/>
  <c r="H7496" i="8"/>
  <c r="H7497" i="8"/>
  <c r="H7498" i="8"/>
  <c r="H7499" i="8"/>
  <c r="H7500" i="8"/>
  <c r="H7501" i="8"/>
  <c r="H7502" i="8"/>
  <c r="H7503" i="8"/>
  <c r="H7504" i="8"/>
  <c r="H7505" i="8"/>
  <c r="H7506" i="8"/>
  <c r="H7507" i="8"/>
  <c r="H7508" i="8"/>
  <c r="H7509" i="8"/>
  <c r="H7510" i="8"/>
  <c r="H7511" i="8"/>
  <c r="H7512" i="8"/>
  <c r="H7513" i="8"/>
  <c r="H7514" i="8"/>
  <c r="H7515" i="8"/>
  <c r="H7516" i="8"/>
  <c r="H7517" i="8"/>
  <c r="H7518" i="8"/>
  <c r="H7519" i="8"/>
  <c r="H7520" i="8"/>
  <c r="H7521" i="8"/>
  <c r="H7522" i="8"/>
  <c r="H7523" i="8"/>
  <c r="H7524" i="8"/>
  <c r="H7525" i="8"/>
  <c r="H7526" i="8"/>
  <c r="H7527" i="8"/>
  <c r="H7528" i="8"/>
  <c r="H7529" i="8"/>
  <c r="H7530" i="8"/>
  <c r="H7531" i="8"/>
  <c r="H7532" i="8"/>
  <c r="H7533" i="8"/>
  <c r="H7534" i="8"/>
  <c r="H7535" i="8"/>
  <c r="H7536" i="8"/>
  <c r="H7537" i="8"/>
  <c r="H7538" i="8"/>
  <c r="H7539" i="8"/>
  <c r="H7540" i="8"/>
  <c r="H7541" i="8"/>
  <c r="H7542" i="8"/>
  <c r="H7543" i="8"/>
  <c r="H7544" i="8"/>
  <c r="H7545" i="8"/>
  <c r="H7546" i="8"/>
  <c r="H7547" i="8"/>
  <c r="H7548" i="8"/>
  <c r="H7549" i="8"/>
  <c r="H7550" i="8"/>
  <c r="H7551" i="8"/>
  <c r="H7552" i="8"/>
  <c r="H7553" i="8"/>
  <c r="H7554" i="8"/>
  <c r="H7555" i="8"/>
  <c r="H7556" i="8"/>
  <c r="H7557" i="8"/>
  <c r="H7558" i="8"/>
  <c r="H7559" i="8"/>
  <c r="H7560" i="8"/>
  <c r="H7561" i="8"/>
  <c r="H7562" i="8"/>
  <c r="H7563" i="8"/>
  <c r="H7564" i="8"/>
  <c r="H7565" i="8"/>
  <c r="H7566" i="8"/>
  <c r="H7567" i="8"/>
  <c r="H7568" i="8"/>
  <c r="H7569" i="8"/>
  <c r="H7570" i="8"/>
  <c r="H7571" i="8"/>
  <c r="H7572" i="8"/>
  <c r="H7573" i="8"/>
  <c r="H7574" i="8"/>
  <c r="H7575" i="8"/>
  <c r="H7576" i="8"/>
  <c r="H7577" i="8"/>
  <c r="H7578" i="8"/>
  <c r="H7579" i="8"/>
  <c r="H7580" i="8"/>
  <c r="H7581" i="8"/>
  <c r="H7582" i="8"/>
  <c r="H7583" i="8"/>
  <c r="H7584" i="8"/>
  <c r="H7585" i="8"/>
  <c r="H7586" i="8"/>
  <c r="H7587" i="8"/>
  <c r="H7588" i="8"/>
  <c r="H7589" i="8"/>
  <c r="H7590" i="8"/>
  <c r="H7591" i="8"/>
  <c r="H7592" i="8"/>
  <c r="H7593" i="8"/>
  <c r="H7594" i="8"/>
  <c r="H7595" i="8"/>
  <c r="H7596" i="8"/>
  <c r="H7597" i="8"/>
  <c r="H7598" i="8"/>
  <c r="H7599" i="8"/>
  <c r="H7600" i="8"/>
  <c r="H7601" i="8"/>
  <c r="H7602" i="8"/>
  <c r="H7603" i="8"/>
  <c r="H7604" i="8"/>
  <c r="H7605" i="8"/>
  <c r="H7606" i="8"/>
  <c r="H7607" i="8"/>
  <c r="H7608" i="8"/>
  <c r="H7609" i="8"/>
  <c r="H7610" i="8"/>
  <c r="H7611" i="8"/>
  <c r="H7612" i="8"/>
  <c r="H7613" i="8"/>
  <c r="H7614" i="8"/>
  <c r="H7615" i="8"/>
  <c r="H7616" i="8"/>
  <c r="H7617" i="8"/>
  <c r="H7618" i="8"/>
  <c r="H7619" i="8"/>
  <c r="H7620" i="8"/>
  <c r="H7621" i="8"/>
  <c r="H7622" i="8"/>
  <c r="H7623" i="8"/>
  <c r="H7624" i="8"/>
  <c r="H7625" i="8"/>
  <c r="H7626" i="8"/>
  <c r="H7627" i="8"/>
  <c r="H7628" i="8"/>
  <c r="H7629" i="8"/>
  <c r="H7630" i="8"/>
  <c r="H7631" i="8"/>
  <c r="H7632" i="8"/>
  <c r="H7633" i="8"/>
  <c r="H7634" i="8"/>
  <c r="H7635" i="8"/>
  <c r="H7636" i="8"/>
  <c r="H7637" i="8"/>
  <c r="H7638" i="8"/>
  <c r="H7639" i="8"/>
  <c r="H7640" i="8"/>
  <c r="H7641" i="8"/>
  <c r="H7642" i="8"/>
  <c r="H7643" i="8"/>
  <c r="H7644" i="8"/>
  <c r="H7645" i="8"/>
  <c r="H7646" i="8"/>
  <c r="H7647" i="8"/>
  <c r="H7648" i="8"/>
  <c r="H7649" i="8"/>
  <c r="H7650" i="8"/>
  <c r="H7651" i="8"/>
  <c r="H7652" i="8"/>
  <c r="H7653" i="8"/>
  <c r="H7654" i="8"/>
  <c r="H7655" i="8"/>
  <c r="H7656" i="8"/>
  <c r="H7657" i="8"/>
  <c r="H7658" i="8"/>
  <c r="H7659" i="8"/>
  <c r="H7660" i="8"/>
  <c r="H7661" i="8"/>
  <c r="H7662" i="8"/>
  <c r="H7663" i="8"/>
  <c r="H7664" i="8"/>
  <c r="H7665" i="8"/>
  <c r="H7666" i="8"/>
  <c r="H7667" i="8"/>
  <c r="H7668" i="8"/>
  <c r="H7669" i="8"/>
  <c r="H7670" i="8"/>
  <c r="H7671" i="8"/>
  <c r="H7672" i="8"/>
  <c r="H7673" i="8"/>
  <c r="H7674" i="8"/>
  <c r="H7675" i="8"/>
  <c r="H7676" i="8"/>
  <c r="H7677" i="8"/>
  <c r="H7678" i="8"/>
  <c r="H7679" i="8"/>
  <c r="H7680" i="8"/>
  <c r="H7681" i="8"/>
  <c r="H7682" i="8"/>
  <c r="H7683" i="8"/>
  <c r="H7684" i="8"/>
  <c r="H7685" i="8"/>
  <c r="H7686" i="8"/>
  <c r="H7687" i="8"/>
  <c r="H7688" i="8"/>
  <c r="H7689" i="8"/>
  <c r="H7690" i="8"/>
  <c r="H7691" i="8"/>
  <c r="H7692" i="8"/>
  <c r="H7693" i="8"/>
  <c r="H7694" i="8"/>
  <c r="H7695" i="8"/>
  <c r="H7696" i="8"/>
  <c r="H7697" i="8"/>
  <c r="H7698" i="8"/>
  <c r="H7699" i="8"/>
  <c r="H7700" i="8"/>
  <c r="H7701" i="8"/>
  <c r="H7702" i="8"/>
  <c r="H7703" i="8"/>
  <c r="H7704" i="8"/>
  <c r="H7705" i="8"/>
  <c r="H7706" i="8"/>
  <c r="H7707" i="8"/>
  <c r="H7708" i="8"/>
  <c r="H7709" i="8"/>
  <c r="H7710" i="8"/>
  <c r="H7711" i="8"/>
  <c r="H7712" i="8"/>
  <c r="H7713" i="8"/>
  <c r="H7714" i="8"/>
  <c r="H7715" i="8"/>
  <c r="H7716" i="8"/>
  <c r="H7717" i="8"/>
  <c r="H7718" i="8"/>
  <c r="H7719" i="8"/>
  <c r="H7720" i="8"/>
  <c r="H7721" i="8"/>
  <c r="H7722" i="8"/>
  <c r="H7723" i="8"/>
  <c r="H7724" i="8"/>
  <c r="H7725" i="8"/>
  <c r="H7726" i="8"/>
  <c r="H7727" i="8"/>
  <c r="H7728" i="8"/>
  <c r="H7729" i="8"/>
  <c r="H7730" i="8"/>
  <c r="H7731" i="8"/>
  <c r="H7732" i="8"/>
  <c r="H7733" i="8"/>
  <c r="H7734" i="8"/>
  <c r="H7735" i="8"/>
  <c r="H7736" i="8"/>
  <c r="H7737" i="8"/>
  <c r="H7738" i="8"/>
  <c r="H7739" i="8"/>
  <c r="H7740" i="8"/>
  <c r="H7741" i="8"/>
  <c r="H7742" i="8"/>
  <c r="H7743" i="8"/>
  <c r="H7744" i="8"/>
  <c r="H7745" i="8"/>
  <c r="H7746" i="8"/>
  <c r="H7747" i="8"/>
  <c r="H7748" i="8"/>
  <c r="H7749" i="8"/>
  <c r="H7750" i="8"/>
  <c r="H7751" i="8"/>
  <c r="H7752" i="8"/>
  <c r="H7753" i="8"/>
  <c r="H7754" i="8"/>
  <c r="H7755" i="8"/>
  <c r="H7756" i="8"/>
  <c r="H7757" i="8"/>
  <c r="H7758" i="8"/>
  <c r="H7759" i="8"/>
  <c r="H7760" i="8"/>
  <c r="H7761" i="8"/>
  <c r="H7762" i="8"/>
  <c r="H7763" i="8"/>
  <c r="H7764" i="8"/>
  <c r="H7765" i="8"/>
  <c r="H7766" i="8"/>
  <c r="H7767" i="8"/>
  <c r="H7768" i="8"/>
  <c r="H7769" i="8"/>
  <c r="H7770" i="8"/>
  <c r="H7771" i="8"/>
  <c r="H7772" i="8"/>
  <c r="H7773" i="8"/>
  <c r="H7774" i="8"/>
  <c r="H7775" i="8"/>
  <c r="H7776" i="8"/>
  <c r="H7777" i="8"/>
  <c r="H7778" i="8"/>
  <c r="H7779" i="8"/>
  <c r="H7780" i="8"/>
  <c r="H7781" i="8"/>
  <c r="H7782" i="8"/>
  <c r="H7783" i="8"/>
  <c r="H7784" i="8"/>
  <c r="H7785" i="8"/>
  <c r="H7786" i="8"/>
  <c r="H7787" i="8"/>
  <c r="H7788" i="8"/>
  <c r="H7789" i="8"/>
  <c r="H7790" i="8"/>
  <c r="H7791" i="8"/>
  <c r="H7792" i="8"/>
  <c r="H7793" i="8"/>
  <c r="H7794" i="8"/>
  <c r="H7795" i="8"/>
  <c r="H7796" i="8"/>
  <c r="H7797" i="8"/>
  <c r="H7798" i="8"/>
  <c r="H7799" i="8"/>
  <c r="H7800" i="8"/>
  <c r="H7801" i="8"/>
  <c r="H7802" i="8"/>
  <c r="H7803" i="8"/>
  <c r="H7804" i="8"/>
  <c r="H7805" i="8"/>
  <c r="H7806" i="8"/>
  <c r="H7807" i="8"/>
  <c r="H7808" i="8"/>
  <c r="H7809" i="8"/>
  <c r="H7810" i="8"/>
  <c r="H7811" i="8"/>
  <c r="H7812" i="8"/>
  <c r="H7813" i="8"/>
  <c r="H7814" i="8"/>
  <c r="H7815" i="8"/>
  <c r="H7816" i="8"/>
  <c r="H7817" i="8"/>
  <c r="H7818" i="8"/>
  <c r="H7819" i="8"/>
  <c r="H7820" i="8"/>
  <c r="H7821" i="8"/>
  <c r="H7822" i="8"/>
  <c r="H7823" i="8"/>
  <c r="H7824" i="8"/>
  <c r="H7825" i="8"/>
  <c r="H7826" i="8"/>
  <c r="H7827" i="8"/>
  <c r="H7828" i="8"/>
  <c r="H7829" i="8"/>
  <c r="H7830" i="8"/>
  <c r="H7831" i="8"/>
  <c r="H7832" i="8"/>
  <c r="H7833" i="8"/>
  <c r="H7834" i="8"/>
  <c r="H7835" i="8"/>
  <c r="H7836" i="8"/>
  <c r="H7837" i="8"/>
  <c r="H7838" i="8"/>
  <c r="H7839" i="8"/>
  <c r="H7840" i="8"/>
  <c r="H7841" i="8"/>
  <c r="H7842" i="8"/>
  <c r="H7843" i="8"/>
  <c r="H7844" i="8"/>
  <c r="H7845" i="8"/>
  <c r="H7846" i="8"/>
  <c r="H7847" i="8"/>
  <c r="H7848" i="8"/>
  <c r="H7849" i="8"/>
  <c r="H7850" i="8"/>
  <c r="H7851" i="8"/>
  <c r="H7852" i="8"/>
  <c r="H7853" i="8"/>
  <c r="H7854" i="8"/>
  <c r="H7855" i="8"/>
  <c r="H7856" i="8"/>
  <c r="H7857" i="8"/>
  <c r="H7858" i="8"/>
  <c r="H7859" i="8"/>
  <c r="H7860" i="8"/>
  <c r="H7861" i="8"/>
  <c r="H7862" i="8"/>
  <c r="H7863" i="8"/>
  <c r="H7864" i="8"/>
  <c r="H7865" i="8"/>
  <c r="H7866" i="8"/>
  <c r="H7867" i="8"/>
  <c r="H7868" i="8"/>
  <c r="H7869" i="8"/>
  <c r="H7870" i="8"/>
  <c r="H7871" i="8"/>
  <c r="H7872" i="8"/>
  <c r="H7873" i="8"/>
  <c r="H7874" i="8"/>
  <c r="H7875" i="8"/>
  <c r="H7876" i="8"/>
  <c r="H7877" i="8"/>
  <c r="H7878" i="8"/>
  <c r="H7879" i="8"/>
  <c r="H7880" i="8"/>
  <c r="H7881" i="8"/>
  <c r="H7882" i="8"/>
  <c r="H7883" i="8"/>
  <c r="H7884" i="8"/>
  <c r="H7885" i="8"/>
  <c r="H7886" i="8"/>
  <c r="H7887" i="8"/>
  <c r="H7888" i="8"/>
  <c r="H7889" i="8"/>
  <c r="H7890" i="8"/>
  <c r="H7891" i="8"/>
  <c r="H7892" i="8"/>
  <c r="H7893" i="8"/>
  <c r="H7894" i="8"/>
  <c r="H7895" i="8"/>
  <c r="H7896" i="8"/>
  <c r="H7897" i="8"/>
  <c r="H7898" i="8"/>
  <c r="H7899" i="8"/>
  <c r="H7900" i="8"/>
  <c r="H7901" i="8"/>
  <c r="H7902" i="8"/>
  <c r="H7903" i="8"/>
  <c r="H7904" i="8"/>
  <c r="H7905" i="8"/>
  <c r="H7906" i="8"/>
  <c r="H7907" i="8"/>
  <c r="H7908" i="8"/>
  <c r="H7909" i="8"/>
  <c r="H7910" i="8"/>
  <c r="H7911" i="8"/>
  <c r="H7912" i="8"/>
  <c r="H7913" i="8"/>
  <c r="H7914" i="8"/>
  <c r="H7915" i="8"/>
  <c r="H7916" i="8"/>
  <c r="H7917" i="8"/>
  <c r="H7918" i="8"/>
  <c r="H7919" i="8"/>
  <c r="H7920" i="8"/>
  <c r="H7921" i="8"/>
  <c r="H7922" i="8"/>
  <c r="H7923" i="8"/>
  <c r="H7924" i="8"/>
  <c r="H7925" i="8"/>
  <c r="H7926" i="8"/>
  <c r="H7927" i="8"/>
  <c r="H7928" i="8"/>
  <c r="H7929" i="8"/>
  <c r="H7930" i="8"/>
  <c r="H7931" i="8"/>
  <c r="H7932" i="8"/>
  <c r="H7933" i="8"/>
  <c r="H7934" i="8"/>
  <c r="H7935" i="8"/>
  <c r="H7936" i="8"/>
  <c r="H7937" i="8"/>
  <c r="H7938" i="8"/>
  <c r="H7939" i="8"/>
  <c r="H7940" i="8"/>
  <c r="H7941" i="8"/>
  <c r="H7942" i="8"/>
  <c r="H7943" i="8"/>
  <c r="H7944" i="8"/>
  <c r="H7945" i="8"/>
  <c r="H7946" i="8"/>
  <c r="H7947" i="8"/>
  <c r="H7948" i="8"/>
  <c r="H7949" i="8"/>
  <c r="H7950" i="8"/>
  <c r="H7951" i="8"/>
  <c r="H7952" i="8"/>
  <c r="H7953" i="8"/>
  <c r="H7954" i="8"/>
  <c r="H7955" i="8"/>
  <c r="H7956" i="8"/>
  <c r="H7957" i="8"/>
  <c r="H7958" i="8"/>
  <c r="H7959" i="8"/>
  <c r="H7960" i="8"/>
  <c r="H7961" i="8"/>
  <c r="H7962" i="8"/>
  <c r="H7963" i="8"/>
  <c r="H7964" i="8"/>
  <c r="H7965" i="8"/>
  <c r="H7966" i="8"/>
  <c r="H7967" i="8"/>
  <c r="H7968" i="8"/>
  <c r="H7969" i="8"/>
  <c r="H7970" i="8"/>
  <c r="H7971" i="8"/>
  <c r="H7972" i="8"/>
  <c r="H7973" i="8"/>
  <c r="H7974" i="8"/>
  <c r="H7975" i="8"/>
  <c r="H7976" i="8"/>
  <c r="H7977" i="8"/>
  <c r="H7978" i="8"/>
  <c r="H7979" i="8"/>
  <c r="H7980" i="8"/>
  <c r="H7981" i="8"/>
  <c r="H7982" i="8"/>
  <c r="H7983" i="8"/>
  <c r="H7984" i="8"/>
  <c r="H7985" i="8"/>
  <c r="H7986" i="8"/>
  <c r="H7987" i="8"/>
  <c r="H7988" i="8"/>
  <c r="H7989" i="8"/>
  <c r="H7990" i="8"/>
  <c r="H7991" i="8"/>
  <c r="H7992" i="8"/>
  <c r="H7993" i="8"/>
  <c r="H7994" i="8"/>
  <c r="H7995" i="8"/>
  <c r="H7996" i="8"/>
  <c r="H7997" i="8"/>
  <c r="H7998" i="8"/>
  <c r="H7999" i="8"/>
  <c r="H8000" i="8"/>
  <c r="H8001" i="8"/>
  <c r="H8002" i="8"/>
  <c r="H8003" i="8"/>
  <c r="H8004" i="8"/>
  <c r="H8005" i="8"/>
  <c r="H8006" i="8"/>
  <c r="H8007" i="8"/>
  <c r="H8008" i="8"/>
  <c r="H8009" i="8"/>
  <c r="H8010" i="8"/>
  <c r="H8011" i="8"/>
  <c r="H8012" i="8"/>
  <c r="H8013" i="8"/>
  <c r="H8014" i="8"/>
  <c r="H8015" i="8"/>
  <c r="H8016" i="8"/>
  <c r="H8017" i="8"/>
  <c r="H8018" i="8"/>
  <c r="H8019" i="8"/>
  <c r="H8020" i="8"/>
  <c r="H8021" i="8"/>
  <c r="H8022" i="8"/>
  <c r="H8023" i="8"/>
  <c r="H8024" i="8"/>
  <c r="H8025" i="8"/>
  <c r="H8026" i="8"/>
  <c r="H8027" i="8"/>
  <c r="H8028" i="8"/>
  <c r="H8029" i="8"/>
  <c r="H8030" i="8"/>
  <c r="H8031" i="8"/>
  <c r="H8032" i="8"/>
  <c r="H8033" i="8"/>
  <c r="H8034" i="8"/>
  <c r="H8035" i="8"/>
  <c r="H8036" i="8"/>
  <c r="H8037" i="8"/>
  <c r="H8038" i="8"/>
  <c r="H8039" i="8"/>
  <c r="H8040" i="8"/>
  <c r="H8041" i="8"/>
  <c r="H8042" i="8"/>
  <c r="H8043" i="8"/>
  <c r="H8044" i="8"/>
  <c r="H8045" i="8"/>
  <c r="H8046" i="8"/>
  <c r="H8047" i="8"/>
  <c r="H8048" i="8"/>
  <c r="H8049" i="8"/>
  <c r="H8050" i="8"/>
  <c r="H8051" i="8"/>
  <c r="H8052" i="8"/>
  <c r="H8053" i="8"/>
  <c r="H8054" i="8"/>
  <c r="H8055" i="8"/>
  <c r="H8056" i="8"/>
  <c r="H8057" i="8"/>
  <c r="H8058" i="8"/>
  <c r="H8059" i="8"/>
  <c r="H8060" i="8"/>
  <c r="H8061" i="8"/>
  <c r="H8062" i="8"/>
  <c r="H8063" i="8"/>
  <c r="H8064" i="8"/>
  <c r="H8065" i="8"/>
  <c r="H8066" i="8"/>
  <c r="H8067" i="8"/>
  <c r="H8068" i="8"/>
  <c r="H8069" i="8"/>
  <c r="H8070" i="8"/>
  <c r="H8071" i="8"/>
  <c r="H8072" i="8"/>
  <c r="H8073" i="8"/>
  <c r="H8074" i="8"/>
  <c r="H8075" i="8"/>
  <c r="H8076" i="8"/>
  <c r="H8077" i="8"/>
  <c r="H8078" i="8"/>
  <c r="H8079" i="8"/>
  <c r="H8080" i="8"/>
  <c r="H8081" i="8"/>
  <c r="H8082" i="8"/>
  <c r="H8083" i="8"/>
  <c r="H8084" i="8"/>
  <c r="H8085" i="8"/>
  <c r="H8086" i="8"/>
  <c r="H8087" i="8"/>
  <c r="H8088" i="8"/>
  <c r="H8089" i="8"/>
  <c r="H8090" i="8"/>
  <c r="H8091" i="8"/>
  <c r="H8092" i="8"/>
  <c r="H8093" i="8"/>
  <c r="H8094" i="8"/>
  <c r="H8095" i="8"/>
  <c r="H8096" i="8"/>
  <c r="H8097" i="8"/>
  <c r="H8098" i="8"/>
  <c r="H8099" i="8"/>
  <c r="H8100" i="8"/>
  <c r="H8101" i="8"/>
  <c r="H8102" i="8"/>
  <c r="H8103" i="8"/>
  <c r="H8104" i="8"/>
  <c r="H8105" i="8"/>
  <c r="H8106" i="8"/>
  <c r="H8107" i="8"/>
  <c r="H8108" i="8"/>
  <c r="H8109" i="8"/>
  <c r="H8110" i="8"/>
  <c r="H8111" i="8"/>
  <c r="H8112" i="8"/>
  <c r="H8113" i="8"/>
  <c r="H8114" i="8"/>
  <c r="H8115" i="8"/>
  <c r="H8116" i="8"/>
  <c r="H8117" i="8"/>
  <c r="H8118" i="8"/>
  <c r="H8119" i="8"/>
  <c r="H8120" i="8"/>
  <c r="H8121" i="8"/>
  <c r="H8122" i="8"/>
  <c r="H8123" i="8"/>
  <c r="H8124" i="8"/>
  <c r="H8125" i="8"/>
  <c r="H8126" i="8"/>
  <c r="H8127" i="8"/>
  <c r="H8128" i="8"/>
  <c r="H8129" i="8"/>
  <c r="H8130" i="8"/>
  <c r="H8131" i="8"/>
  <c r="H8132" i="8"/>
  <c r="H8133" i="8"/>
  <c r="H8134" i="8"/>
  <c r="H8135" i="8"/>
  <c r="H8136" i="8"/>
  <c r="H8137" i="8"/>
  <c r="H8138" i="8"/>
  <c r="H8139" i="8"/>
  <c r="H8140" i="8"/>
  <c r="H8141" i="8"/>
  <c r="H8142" i="8"/>
  <c r="H8143" i="8"/>
  <c r="H8144" i="8"/>
  <c r="H8145" i="8"/>
  <c r="H8146" i="8"/>
  <c r="H8147" i="8"/>
  <c r="H8148" i="8"/>
  <c r="H8149" i="8"/>
  <c r="H8150" i="8"/>
  <c r="H8151" i="8"/>
  <c r="H8152" i="8"/>
  <c r="H8153" i="8"/>
  <c r="H8154" i="8"/>
  <c r="H8155" i="8"/>
  <c r="H8156" i="8"/>
  <c r="H8157" i="8"/>
  <c r="H8158" i="8"/>
  <c r="H8159" i="8"/>
  <c r="H8160" i="8"/>
  <c r="H8161" i="8"/>
  <c r="H8162" i="8"/>
  <c r="H8163" i="8"/>
  <c r="H8164" i="8"/>
  <c r="H8165" i="8"/>
  <c r="H8166" i="8"/>
  <c r="H8167" i="8"/>
  <c r="H8168" i="8"/>
  <c r="H8169" i="8"/>
  <c r="H8170" i="8"/>
  <c r="H8171" i="8"/>
  <c r="H8172" i="8"/>
  <c r="H8173" i="8"/>
  <c r="H8174" i="8"/>
  <c r="H8175" i="8"/>
  <c r="H8176" i="8"/>
  <c r="H8177" i="8"/>
  <c r="H8178" i="8"/>
  <c r="H8179" i="8"/>
  <c r="H8180" i="8"/>
  <c r="H8181" i="8"/>
  <c r="H8182" i="8"/>
  <c r="H8183" i="8"/>
  <c r="H8184" i="8"/>
  <c r="H8185" i="8"/>
  <c r="H8186" i="8"/>
  <c r="H8187" i="8"/>
  <c r="H8188" i="8"/>
  <c r="H8189" i="8"/>
  <c r="H8190" i="8"/>
  <c r="H8191" i="8"/>
  <c r="H8192" i="8"/>
  <c r="H8193" i="8"/>
  <c r="H8194" i="8"/>
  <c r="H8195" i="8"/>
  <c r="H8196" i="8"/>
  <c r="H8197" i="8"/>
  <c r="H8198" i="8"/>
  <c r="H8199" i="8"/>
  <c r="H8200" i="8"/>
  <c r="H8201" i="8"/>
  <c r="H8202" i="8"/>
  <c r="H8203" i="8"/>
  <c r="H8204" i="8"/>
  <c r="H8205" i="8"/>
  <c r="H8206" i="8"/>
  <c r="H8207" i="8"/>
  <c r="H8208" i="8"/>
  <c r="H8209" i="8"/>
  <c r="H8210" i="8"/>
  <c r="H8211" i="8"/>
  <c r="H8212" i="8"/>
  <c r="H8213" i="8"/>
  <c r="H8214" i="8"/>
  <c r="H8215" i="8"/>
  <c r="H8216" i="8"/>
  <c r="H8217" i="8"/>
  <c r="H8218" i="8"/>
  <c r="H8219" i="8"/>
  <c r="H8220" i="8"/>
  <c r="H8221" i="8"/>
  <c r="H8222" i="8"/>
  <c r="H8223" i="8"/>
  <c r="H8224" i="8"/>
  <c r="H8225" i="8"/>
  <c r="H8226" i="8"/>
  <c r="H8227" i="8"/>
  <c r="H8228" i="8"/>
  <c r="H8229" i="8"/>
  <c r="H8230" i="8"/>
  <c r="H8231" i="8"/>
  <c r="H8232" i="8"/>
  <c r="H8233" i="8"/>
  <c r="H8234" i="8"/>
  <c r="H8235" i="8"/>
  <c r="H8236" i="8"/>
  <c r="H8237" i="8"/>
  <c r="H8238" i="8"/>
  <c r="H8239" i="8"/>
  <c r="H8240" i="8"/>
  <c r="H8241" i="8"/>
  <c r="H8242" i="8"/>
  <c r="H8243" i="8"/>
  <c r="H8244" i="8"/>
  <c r="H8245" i="8"/>
  <c r="H8246" i="8"/>
  <c r="H8247" i="8"/>
  <c r="H8248" i="8"/>
  <c r="H8249" i="8"/>
  <c r="H8250" i="8"/>
  <c r="H8251" i="8"/>
  <c r="H8252" i="8"/>
  <c r="H8253" i="8"/>
  <c r="H8254" i="8"/>
  <c r="H8255" i="8"/>
  <c r="H8256" i="8"/>
  <c r="H8257" i="8"/>
  <c r="H8258" i="8"/>
  <c r="H8259" i="8"/>
  <c r="H8260" i="8"/>
  <c r="H8261" i="8"/>
  <c r="H8262" i="8"/>
  <c r="H8263" i="8"/>
  <c r="H8264" i="8"/>
  <c r="H8265" i="8"/>
  <c r="H8266" i="8"/>
  <c r="H8267" i="8"/>
  <c r="H8268" i="8"/>
  <c r="H8269" i="8"/>
  <c r="H8270" i="8"/>
  <c r="H8271" i="8"/>
  <c r="H8272" i="8"/>
  <c r="H8273" i="8"/>
  <c r="H8274" i="8"/>
  <c r="H8275" i="8"/>
  <c r="H8276" i="8"/>
  <c r="H8277" i="8"/>
  <c r="H8278" i="8"/>
  <c r="H8279" i="8"/>
  <c r="H8280" i="8"/>
  <c r="H8281" i="8"/>
  <c r="H8282" i="8"/>
  <c r="H8283" i="8"/>
  <c r="H8284" i="8"/>
  <c r="H8285" i="8"/>
  <c r="H8286" i="8"/>
  <c r="H8287" i="8"/>
  <c r="H8288" i="8"/>
  <c r="H8289" i="8"/>
  <c r="H8290" i="8"/>
  <c r="H8291" i="8"/>
  <c r="H8292" i="8"/>
  <c r="H8293" i="8"/>
  <c r="H8294" i="8"/>
  <c r="H8295" i="8"/>
  <c r="H8296" i="8"/>
  <c r="H8297" i="8"/>
  <c r="H8298" i="8"/>
  <c r="H8299" i="8"/>
  <c r="H8300" i="8"/>
  <c r="H8301" i="8"/>
  <c r="H8302" i="8"/>
  <c r="H8303" i="8"/>
  <c r="H8304" i="8"/>
  <c r="H8305" i="8"/>
  <c r="H8306" i="8"/>
  <c r="H8307" i="8"/>
  <c r="H8308" i="8"/>
  <c r="H8309" i="8"/>
  <c r="H8310" i="8"/>
  <c r="H8311" i="8"/>
  <c r="H8312" i="8"/>
  <c r="H8313" i="8"/>
  <c r="H8314" i="8"/>
  <c r="H8315" i="8"/>
  <c r="H8316" i="8"/>
  <c r="H8317" i="8"/>
  <c r="H8318" i="8"/>
  <c r="H8319" i="8"/>
  <c r="H8320" i="8"/>
  <c r="H8321" i="8"/>
  <c r="H8322" i="8"/>
  <c r="H8323" i="8"/>
  <c r="H8324" i="8"/>
  <c r="H8325" i="8"/>
  <c r="H8326" i="8"/>
  <c r="H8327" i="8"/>
  <c r="H8328" i="8"/>
  <c r="H8329" i="8"/>
  <c r="H8330" i="8"/>
  <c r="H8331" i="8"/>
  <c r="H8332" i="8"/>
  <c r="H8333" i="8"/>
  <c r="H8334" i="8"/>
  <c r="H8335" i="8"/>
  <c r="H8336" i="8"/>
  <c r="H8337" i="8"/>
  <c r="H8338" i="8"/>
  <c r="H8339" i="8"/>
  <c r="H8340" i="8"/>
  <c r="H8341" i="8"/>
  <c r="H8342" i="8"/>
  <c r="H8343" i="8"/>
  <c r="H8344" i="8"/>
  <c r="H8345" i="8"/>
  <c r="H8346" i="8"/>
  <c r="H8347" i="8"/>
  <c r="H8348" i="8"/>
  <c r="H8349" i="8"/>
  <c r="H8350" i="8"/>
  <c r="H8351" i="8"/>
  <c r="H8352" i="8"/>
  <c r="H8353" i="8"/>
  <c r="H8354" i="8"/>
  <c r="H8355" i="8"/>
  <c r="H8356" i="8"/>
  <c r="H8357" i="8"/>
  <c r="H8358" i="8"/>
  <c r="H8359" i="8"/>
  <c r="H8360" i="8"/>
  <c r="H8361" i="8"/>
  <c r="H8362" i="8"/>
  <c r="H8363" i="8"/>
  <c r="H8364" i="8"/>
  <c r="H8365" i="8"/>
  <c r="H8366" i="8"/>
  <c r="H8367" i="8"/>
  <c r="H8368" i="8"/>
  <c r="H8369" i="8"/>
  <c r="H8370" i="8"/>
  <c r="H8371" i="8"/>
  <c r="H8372" i="8"/>
  <c r="H8373" i="8"/>
  <c r="H8374" i="8"/>
  <c r="H8375" i="8"/>
  <c r="H8376" i="8"/>
  <c r="H8377" i="8"/>
  <c r="H8378" i="8"/>
  <c r="H8379" i="8"/>
  <c r="H8380" i="8"/>
  <c r="H8381" i="8"/>
  <c r="H8382" i="8"/>
  <c r="H8383" i="8"/>
  <c r="H8384" i="8"/>
  <c r="H8385" i="8"/>
  <c r="H8386" i="8"/>
  <c r="H8387" i="8"/>
  <c r="H8388" i="8"/>
  <c r="H8389" i="8"/>
  <c r="H8390" i="8"/>
  <c r="H8391" i="8"/>
  <c r="H8392" i="8"/>
  <c r="H8393" i="8"/>
  <c r="H8394" i="8"/>
  <c r="H8395" i="8"/>
  <c r="H8396" i="8"/>
  <c r="H8397" i="8"/>
  <c r="H8398" i="8"/>
  <c r="H8399" i="8"/>
  <c r="H8400" i="8"/>
  <c r="H8401" i="8"/>
  <c r="H8402" i="8"/>
  <c r="H8403" i="8"/>
  <c r="H8404" i="8"/>
  <c r="H8405" i="8"/>
  <c r="H8406" i="8"/>
  <c r="H8407" i="8"/>
  <c r="H8408" i="8"/>
  <c r="H8409" i="8"/>
  <c r="H8410" i="8"/>
  <c r="H8411" i="8"/>
  <c r="H8412" i="8"/>
  <c r="H8413" i="8"/>
  <c r="H8414" i="8"/>
  <c r="H8415" i="8"/>
  <c r="H8416" i="8"/>
  <c r="H8417" i="8"/>
  <c r="H8418" i="8"/>
  <c r="H8419" i="8"/>
  <c r="H8420" i="8"/>
  <c r="H8421" i="8"/>
  <c r="H8422" i="8"/>
  <c r="H8423" i="8"/>
  <c r="H8424" i="8"/>
  <c r="H8425" i="8"/>
  <c r="H8426" i="8"/>
  <c r="H8427" i="8"/>
  <c r="H8428" i="8"/>
  <c r="H8429" i="8"/>
  <c r="H8430" i="8"/>
  <c r="H8431" i="8"/>
  <c r="H8432" i="8"/>
  <c r="H8433" i="8"/>
  <c r="H8434" i="8"/>
  <c r="H8435" i="8"/>
  <c r="H8436" i="8"/>
  <c r="H8437" i="8"/>
  <c r="H8438" i="8"/>
  <c r="H8439" i="8"/>
  <c r="H8440" i="8"/>
  <c r="H8441" i="8"/>
  <c r="H8442" i="8"/>
  <c r="H8443" i="8"/>
  <c r="H8444" i="8"/>
  <c r="H8445" i="8"/>
  <c r="H8446" i="8"/>
  <c r="H8447" i="8"/>
  <c r="H8448" i="8"/>
  <c r="H8449" i="8"/>
  <c r="H8450" i="8"/>
  <c r="H8451" i="8"/>
  <c r="H8452" i="8"/>
  <c r="H8453" i="8"/>
  <c r="H8454" i="8"/>
  <c r="H8455" i="8"/>
  <c r="H8456" i="8"/>
  <c r="H8457" i="8"/>
  <c r="H8458" i="8"/>
  <c r="H8459" i="8"/>
  <c r="H8460" i="8"/>
  <c r="H8461" i="8"/>
  <c r="H8462" i="8"/>
  <c r="H8463" i="8"/>
  <c r="H8464" i="8"/>
  <c r="H8465" i="8"/>
  <c r="H8466" i="8"/>
  <c r="H8467" i="8"/>
  <c r="H8468" i="8"/>
  <c r="H8469" i="8"/>
  <c r="H8470" i="8"/>
  <c r="H8471" i="8"/>
  <c r="H8472" i="8"/>
  <c r="H8473" i="8"/>
  <c r="H8474" i="8"/>
  <c r="H8475" i="8"/>
  <c r="H8476" i="8"/>
  <c r="H8477" i="8"/>
  <c r="H8478" i="8"/>
  <c r="H8479" i="8"/>
  <c r="H8480" i="8"/>
  <c r="H8481" i="8"/>
  <c r="H8482" i="8"/>
  <c r="H8483" i="8"/>
  <c r="H8484" i="8"/>
  <c r="H8485" i="8"/>
  <c r="H8486" i="8"/>
  <c r="H8487" i="8"/>
  <c r="H8488" i="8"/>
  <c r="H8489" i="8"/>
  <c r="H8490" i="8"/>
  <c r="H8491" i="8"/>
  <c r="H8492" i="8"/>
  <c r="H8493" i="8"/>
  <c r="H8494" i="8"/>
  <c r="H8495" i="8"/>
  <c r="H8496" i="8"/>
  <c r="H8497" i="8"/>
  <c r="H8498" i="8"/>
  <c r="H8499" i="8"/>
  <c r="H8500" i="8"/>
  <c r="H8501" i="8"/>
  <c r="H8502" i="8"/>
  <c r="H8503" i="8"/>
  <c r="H8504" i="8"/>
  <c r="H8505" i="8"/>
  <c r="H8506" i="8"/>
  <c r="H8507" i="8"/>
  <c r="H8508" i="8"/>
  <c r="H8509" i="8"/>
  <c r="H8510" i="8"/>
  <c r="H8511" i="8"/>
  <c r="H8512" i="8"/>
  <c r="H8513" i="8"/>
  <c r="H8514" i="8"/>
  <c r="H8515" i="8"/>
  <c r="H8516" i="8"/>
  <c r="H8517" i="8"/>
  <c r="H8518" i="8"/>
  <c r="H8519" i="8"/>
  <c r="H8520" i="8"/>
  <c r="H8521" i="8"/>
  <c r="H8522" i="8"/>
  <c r="H8523" i="8"/>
  <c r="H8524" i="8"/>
  <c r="H8525" i="8"/>
  <c r="H8526" i="8"/>
  <c r="H8527" i="8"/>
  <c r="H8528" i="8"/>
  <c r="H8529" i="8"/>
  <c r="H8530" i="8"/>
  <c r="H8531" i="8"/>
  <c r="H8532" i="8"/>
  <c r="H8533" i="8"/>
  <c r="H8534" i="8"/>
  <c r="H8535" i="8"/>
  <c r="H8536" i="8"/>
  <c r="H8537" i="8"/>
  <c r="H8538" i="8"/>
  <c r="H8539" i="8"/>
  <c r="H8540" i="8"/>
  <c r="H8541" i="8"/>
  <c r="H8542" i="8"/>
  <c r="H8543" i="8"/>
  <c r="H8544" i="8"/>
  <c r="H8545" i="8"/>
  <c r="H8546" i="8"/>
  <c r="H8547" i="8"/>
  <c r="H8548" i="8"/>
  <c r="H8549" i="8"/>
  <c r="H8550" i="8"/>
  <c r="H8551" i="8"/>
  <c r="H8552" i="8"/>
  <c r="H8553" i="8"/>
  <c r="H8554" i="8"/>
  <c r="H8555" i="8"/>
  <c r="H8556" i="8"/>
  <c r="H8557" i="8"/>
  <c r="H8558" i="8"/>
  <c r="H8559" i="8"/>
  <c r="H8560" i="8"/>
  <c r="H8561" i="8"/>
  <c r="H8562" i="8"/>
  <c r="H8563" i="8"/>
  <c r="H8564" i="8"/>
  <c r="H8565" i="8"/>
  <c r="H8566" i="8"/>
  <c r="H8567" i="8"/>
  <c r="H8568" i="8"/>
  <c r="H8569" i="8"/>
  <c r="H8570" i="8"/>
  <c r="H8571" i="8"/>
  <c r="H8572" i="8"/>
  <c r="H8573" i="8"/>
  <c r="H8574" i="8"/>
  <c r="H8575" i="8"/>
  <c r="H8576" i="8"/>
  <c r="H8577" i="8"/>
  <c r="H8578" i="8"/>
  <c r="H8579" i="8"/>
  <c r="H8580" i="8"/>
  <c r="H8581" i="8"/>
  <c r="H8582" i="8"/>
  <c r="H8583" i="8"/>
  <c r="H8584" i="8"/>
  <c r="H8585" i="8"/>
  <c r="H8586" i="8"/>
  <c r="H8587" i="8"/>
  <c r="H8588" i="8"/>
  <c r="H8589" i="8"/>
  <c r="H8590" i="8"/>
  <c r="H8591" i="8"/>
  <c r="H8592" i="8"/>
  <c r="H8593" i="8"/>
  <c r="H8594" i="8"/>
  <c r="H8595" i="8"/>
  <c r="H8596" i="8"/>
  <c r="H8597" i="8"/>
  <c r="H8598" i="8"/>
  <c r="H8599" i="8"/>
  <c r="H8600" i="8"/>
  <c r="H8601" i="8"/>
  <c r="H8602" i="8"/>
  <c r="H8603" i="8"/>
  <c r="H8604" i="8"/>
  <c r="H8605" i="8"/>
  <c r="H8606" i="8"/>
  <c r="H8607" i="8"/>
  <c r="H8608" i="8"/>
  <c r="H8609" i="8"/>
  <c r="H8610" i="8"/>
  <c r="H8611" i="8"/>
  <c r="H8612" i="8"/>
  <c r="H8613" i="8"/>
  <c r="H8614" i="8"/>
  <c r="H8615" i="8"/>
  <c r="H8616" i="8"/>
  <c r="H8617" i="8"/>
  <c r="H8618" i="8"/>
  <c r="H8619" i="8"/>
  <c r="H8620" i="8"/>
  <c r="H8621" i="8"/>
  <c r="H8622" i="8"/>
  <c r="H8623" i="8"/>
  <c r="H8624" i="8"/>
  <c r="H8625" i="8"/>
  <c r="H8626" i="8"/>
  <c r="H8627" i="8"/>
  <c r="H8628" i="8"/>
  <c r="H8629" i="8"/>
  <c r="H8630" i="8"/>
  <c r="H8631" i="8"/>
  <c r="H8632" i="8"/>
  <c r="H8633" i="8"/>
  <c r="H8634" i="8"/>
  <c r="H8635" i="8"/>
  <c r="H8636" i="8"/>
  <c r="H8637" i="8"/>
  <c r="H8638" i="8"/>
  <c r="H8639" i="8"/>
  <c r="H8640" i="8"/>
  <c r="H8641" i="8"/>
  <c r="H8642" i="8"/>
  <c r="H8643" i="8"/>
  <c r="H8644" i="8"/>
  <c r="H8645" i="8"/>
  <c r="H8646" i="8"/>
  <c r="H8647" i="8"/>
  <c r="H8648" i="8"/>
  <c r="H8649" i="8"/>
  <c r="H8650" i="8"/>
  <c r="H8651" i="8"/>
  <c r="H8652" i="8"/>
  <c r="H8653" i="8"/>
  <c r="H8654" i="8"/>
  <c r="H8655" i="8"/>
  <c r="H8656" i="8"/>
  <c r="H8657" i="8"/>
  <c r="H8658" i="8"/>
  <c r="H8659" i="8"/>
  <c r="H8660" i="8"/>
  <c r="H8661" i="8"/>
  <c r="H8662" i="8"/>
  <c r="H8663" i="8"/>
  <c r="H8664" i="8"/>
  <c r="H8665" i="8"/>
  <c r="H8666" i="8"/>
  <c r="H8667" i="8"/>
  <c r="H8668" i="8"/>
  <c r="H8669" i="8"/>
  <c r="H8670" i="8"/>
  <c r="H8671" i="8"/>
  <c r="H8672" i="8"/>
  <c r="H8673" i="8"/>
  <c r="H8674" i="8"/>
  <c r="H8675" i="8"/>
  <c r="H8676" i="8"/>
  <c r="H8677" i="8"/>
  <c r="H8678" i="8"/>
  <c r="H8679" i="8"/>
  <c r="H8680" i="8"/>
  <c r="H8681" i="8"/>
  <c r="H8682" i="8"/>
  <c r="H8683" i="8"/>
  <c r="H8684" i="8"/>
  <c r="H8685" i="8"/>
  <c r="H8686" i="8"/>
  <c r="H8687" i="8"/>
  <c r="H8688" i="8"/>
  <c r="H8689" i="8"/>
  <c r="H8690" i="8"/>
  <c r="H8691" i="8"/>
  <c r="H8692" i="8"/>
  <c r="H8693" i="8"/>
  <c r="H8694" i="8"/>
  <c r="H8695" i="8"/>
  <c r="H8696" i="8"/>
  <c r="H8697" i="8"/>
  <c r="H8698" i="8"/>
  <c r="H8699" i="8"/>
  <c r="H8700" i="8"/>
  <c r="H8701" i="8"/>
  <c r="H8702" i="8"/>
  <c r="H8703" i="8"/>
  <c r="H8704" i="8"/>
  <c r="H8705" i="8"/>
  <c r="H8706" i="8"/>
  <c r="H8707" i="8"/>
  <c r="H8708" i="8"/>
  <c r="H8709" i="8"/>
  <c r="H8710" i="8"/>
  <c r="H8711" i="8"/>
  <c r="H8712" i="8"/>
  <c r="H8713" i="8"/>
  <c r="H8714" i="8"/>
  <c r="H8715" i="8"/>
  <c r="H8716" i="8"/>
  <c r="H8717" i="8"/>
  <c r="H8718" i="8"/>
  <c r="H8719" i="8"/>
  <c r="H8720" i="8"/>
  <c r="H8721" i="8"/>
  <c r="H8722" i="8"/>
  <c r="H8723" i="8"/>
  <c r="H8724" i="8"/>
  <c r="H8725" i="8"/>
  <c r="H8726" i="8"/>
  <c r="H8727" i="8"/>
  <c r="H8728" i="8"/>
  <c r="H8729" i="8"/>
  <c r="H8730" i="8"/>
  <c r="H8731" i="8"/>
  <c r="H8732" i="8"/>
  <c r="H8733" i="8"/>
  <c r="H8734" i="8"/>
  <c r="H8735" i="8"/>
  <c r="H8736" i="8"/>
  <c r="H8737" i="8"/>
  <c r="H8738" i="8"/>
  <c r="H8739" i="8"/>
  <c r="H8740" i="8"/>
  <c r="H8741" i="8"/>
  <c r="H8742" i="8"/>
  <c r="H8743" i="8"/>
  <c r="H8744" i="8"/>
  <c r="H8745" i="8"/>
  <c r="H8746" i="8"/>
  <c r="H8747" i="8"/>
  <c r="H8748" i="8"/>
  <c r="H8749" i="8"/>
  <c r="H8750" i="8"/>
  <c r="H8751" i="8"/>
  <c r="H8752" i="8"/>
  <c r="H8753" i="8"/>
  <c r="H8754" i="8"/>
  <c r="H8755" i="8"/>
  <c r="H8756" i="8"/>
  <c r="H8757" i="8"/>
  <c r="H8758" i="8"/>
  <c r="H8759" i="8"/>
  <c r="H8760" i="8"/>
  <c r="H8761" i="8"/>
  <c r="H8762" i="8"/>
  <c r="H8763" i="8"/>
  <c r="H8764" i="8"/>
  <c r="H8765" i="8"/>
  <c r="H8766" i="8"/>
  <c r="H8767" i="8"/>
  <c r="H8768" i="8"/>
  <c r="H8769" i="8"/>
  <c r="H8770" i="8"/>
  <c r="H8771" i="8"/>
  <c r="H8772" i="8"/>
  <c r="H8773" i="8"/>
  <c r="H8774" i="8"/>
  <c r="H8775" i="8"/>
  <c r="H8776" i="8"/>
  <c r="H8777" i="8"/>
  <c r="H8778" i="8"/>
  <c r="H8779" i="8"/>
  <c r="H8780" i="8"/>
  <c r="H8781" i="8"/>
  <c r="H8782" i="8"/>
  <c r="H8783" i="8"/>
  <c r="H8784" i="8"/>
  <c r="H8785" i="8"/>
  <c r="H8786" i="8"/>
  <c r="H8787" i="8"/>
  <c r="H8788" i="8"/>
  <c r="H8789" i="8"/>
  <c r="H8790" i="8"/>
  <c r="H8791" i="8"/>
  <c r="H8792" i="8"/>
  <c r="H8793" i="8"/>
  <c r="H8794" i="8"/>
  <c r="H8795" i="8"/>
  <c r="H8796" i="8"/>
  <c r="H8797" i="8"/>
  <c r="H8798" i="8"/>
  <c r="H8799" i="8"/>
  <c r="H8800" i="8"/>
  <c r="H8801" i="8"/>
  <c r="H8802" i="8"/>
  <c r="H8803" i="8"/>
  <c r="H8804" i="8"/>
  <c r="H8805" i="8"/>
  <c r="H8806" i="8"/>
  <c r="H8807" i="8"/>
  <c r="H8808" i="8"/>
  <c r="H8809" i="8"/>
  <c r="H8810" i="8"/>
  <c r="H8811" i="8"/>
  <c r="H8812" i="8"/>
  <c r="H8813" i="8"/>
  <c r="H8814" i="8"/>
  <c r="H8815" i="8"/>
  <c r="H8816" i="8"/>
  <c r="H8817" i="8"/>
  <c r="H8818" i="8"/>
  <c r="H8819" i="8"/>
  <c r="H8820" i="8"/>
  <c r="H8821" i="8"/>
  <c r="H8822" i="8"/>
  <c r="H8823" i="8"/>
  <c r="H8824" i="8"/>
  <c r="H8825" i="8"/>
  <c r="H8826" i="8"/>
  <c r="H8827" i="8"/>
  <c r="H8828" i="8"/>
  <c r="H8829" i="8"/>
  <c r="H8830" i="8"/>
  <c r="H8831" i="8"/>
  <c r="H8832" i="8"/>
  <c r="H8833" i="8"/>
  <c r="H8834" i="8"/>
  <c r="H8835" i="8"/>
  <c r="H8836" i="8"/>
  <c r="H8837" i="8"/>
  <c r="H8838" i="8"/>
  <c r="H8839" i="8"/>
  <c r="H8840" i="8"/>
  <c r="H8841" i="8"/>
  <c r="H8842" i="8"/>
  <c r="H8843" i="8"/>
  <c r="H8844" i="8"/>
  <c r="H8845" i="8"/>
  <c r="H8846" i="8"/>
  <c r="H8847" i="8"/>
  <c r="H8848" i="8"/>
  <c r="H8849" i="8"/>
  <c r="H8850" i="8"/>
  <c r="H8851" i="8"/>
  <c r="H8852" i="8"/>
  <c r="H8853" i="8"/>
  <c r="H8854" i="8"/>
  <c r="H8855" i="8"/>
  <c r="H8856" i="8"/>
  <c r="H8857" i="8"/>
  <c r="H8858" i="8"/>
  <c r="H8859" i="8"/>
  <c r="H8860" i="8"/>
  <c r="H8861" i="8"/>
  <c r="H8862" i="8"/>
  <c r="H8863" i="8"/>
  <c r="H8864" i="8"/>
  <c r="H8865" i="8"/>
  <c r="H8866" i="8"/>
  <c r="H8867" i="8"/>
  <c r="H8868" i="8"/>
  <c r="H8869" i="8"/>
  <c r="H8870" i="8"/>
  <c r="H8871" i="8"/>
  <c r="H8872" i="8"/>
  <c r="H8873" i="8"/>
  <c r="H8874" i="8"/>
  <c r="H8875" i="8"/>
  <c r="H8876" i="8"/>
  <c r="H8877" i="8"/>
  <c r="H8878" i="8"/>
  <c r="H8879" i="8"/>
  <c r="H8880" i="8"/>
  <c r="H8881" i="8"/>
  <c r="H8882" i="8"/>
  <c r="H8883" i="8"/>
  <c r="H8884" i="8"/>
  <c r="H8885" i="8"/>
  <c r="H8886" i="8"/>
  <c r="H8887" i="8"/>
  <c r="H8888" i="8"/>
  <c r="H8889" i="8"/>
  <c r="H8890" i="8"/>
  <c r="H8891" i="8"/>
  <c r="H8892" i="8"/>
  <c r="H8893" i="8"/>
  <c r="H8894" i="8"/>
  <c r="H8895" i="8"/>
  <c r="H8896" i="8"/>
  <c r="H8897" i="8"/>
  <c r="H8898" i="8"/>
  <c r="H8899" i="8"/>
  <c r="H8900" i="8"/>
  <c r="H8901" i="8"/>
  <c r="H8902" i="8"/>
  <c r="H8903" i="8"/>
  <c r="H8904" i="8"/>
  <c r="H8905" i="8"/>
  <c r="H8906" i="8"/>
  <c r="H8907" i="8"/>
  <c r="H8908" i="8"/>
  <c r="H8909" i="8"/>
  <c r="H8910" i="8"/>
  <c r="H8911" i="8"/>
  <c r="H8912" i="8"/>
  <c r="H8913" i="8"/>
  <c r="H8914" i="8"/>
  <c r="H8915" i="8"/>
  <c r="H8916" i="8"/>
  <c r="H8917" i="8"/>
  <c r="H8918" i="8"/>
  <c r="H8919" i="8"/>
  <c r="H8920" i="8"/>
  <c r="H8921" i="8"/>
  <c r="H8922" i="8"/>
  <c r="H8923" i="8"/>
  <c r="H8924" i="8"/>
  <c r="H8925" i="8"/>
  <c r="H8926" i="8"/>
  <c r="H8927" i="8"/>
  <c r="H8928" i="8"/>
  <c r="H8929" i="8"/>
  <c r="H8930" i="8"/>
  <c r="H8931" i="8"/>
  <c r="H8932" i="8"/>
  <c r="H8933" i="8"/>
  <c r="H8934" i="8"/>
  <c r="H8935" i="8"/>
  <c r="H8936" i="8"/>
  <c r="H8937" i="8"/>
  <c r="H8938" i="8"/>
  <c r="H8939" i="8"/>
  <c r="H8940" i="8"/>
  <c r="H8941" i="8"/>
  <c r="H8942" i="8"/>
  <c r="H8943" i="8"/>
  <c r="H8944" i="8"/>
  <c r="H8945" i="8"/>
  <c r="H8946" i="8"/>
  <c r="H8947" i="8"/>
  <c r="H8948" i="8"/>
  <c r="H8949" i="8"/>
  <c r="H8950" i="8"/>
  <c r="H8951" i="8"/>
  <c r="H8952" i="8"/>
  <c r="H8953" i="8"/>
  <c r="H8954" i="8"/>
  <c r="H8955" i="8"/>
  <c r="H8956" i="8"/>
  <c r="H8957" i="8"/>
  <c r="H8958" i="8"/>
  <c r="H8959" i="8"/>
  <c r="H8960" i="8"/>
  <c r="H8961" i="8"/>
  <c r="H8962" i="8"/>
  <c r="H8963" i="8"/>
  <c r="H8964" i="8"/>
  <c r="H8965" i="8"/>
  <c r="H8966" i="8"/>
  <c r="H8967" i="8"/>
  <c r="H8968" i="8"/>
  <c r="H8969" i="8"/>
  <c r="H8970" i="8"/>
  <c r="H8971" i="8"/>
  <c r="H8972" i="8"/>
  <c r="H8973" i="8"/>
  <c r="H8974" i="8"/>
  <c r="H8975" i="8"/>
  <c r="H8976" i="8"/>
  <c r="H8977" i="8"/>
  <c r="H8978" i="8"/>
  <c r="H8979" i="8"/>
  <c r="H8980" i="8"/>
  <c r="H8981" i="8"/>
  <c r="H8982" i="8"/>
  <c r="H8983" i="8"/>
  <c r="H8984" i="8"/>
  <c r="H8985" i="8"/>
  <c r="H8986" i="8"/>
  <c r="H8987" i="8"/>
  <c r="H8988" i="8"/>
  <c r="H8989" i="8"/>
  <c r="H8990" i="8"/>
  <c r="H8991" i="8"/>
  <c r="H8992" i="8"/>
  <c r="H8993" i="8"/>
  <c r="H8994" i="8"/>
  <c r="H8995" i="8"/>
  <c r="H8996" i="8"/>
  <c r="H8997" i="8"/>
  <c r="H8998" i="8"/>
  <c r="H8999" i="8"/>
  <c r="H9000" i="8"/>
  <c r="H9001" i="8"/>
  <c r="H9002" i="8"/>
  <c r="H9003" i="8"/>
  <c r="H9004" i="8"/>
  <c r="H9005" i="8"/>
  <c r="H9006" i="8"/>
  <c r="H9007" i="8"/>
  <c r="H9008" i="8"/>
  <c r="H9009" i="8"/>
  <c r="H9010" i="8"/>
  <c r="H9011" i="8"/>
  <c r="H9012" i="8"/>
  <c r="H9013" i="8"/>
  <c r="H9014" i="8"/>
  <c r="H9015" i="8"/>
  <c r="H9016" i="8"/>
  <c r="H9017" i="8"/>
  <c r="H9018" i="8"/>
  <c r="H9019" i="8"/>
  <c r="H9020" i="8"/>
  <c r="H9021" i="8"/>
  <c r="H9022" i="8"/>
  <c r="H9023" i="8"/>
  <c r="H9024" i="8"/>
  <c r="H9025" i="8"/>
  <c r="H9026" i="8"/>
  <c r="H9027" i="8"/>
  <c r="H9028" i="8"/>
  <c r="H9029" i="8"/>
  <c r="H9030" i="8"/>
  <c r="H9031" i="8"/>
  <c r="H9032" i="8"/>
  <c r="H9033" i="8"/>
  <c r="H9034" i="8"/>
  <c r="H9035" i="8"/>
  <c r="H9036" i="8"/>
  <c r="H9037" i="8"/>
  <c r="H9038" i="8"/>
  <c r="H9039" i="8"/>
  <c r="H9040" i="8"/>
  <c r="H9041" i="8"/>
  <c r="H9042" i="8"/>
  <c r="H9043" i="8"/>
  <c r="H9044" i="8"/>
  <c r="H9045" i="8"/>
  <c r="H9046" i="8"/>
  <c r="H9047" i="8"/>
  <c r="H9048" i="8"/>
  <c r="H9049" i="8"/>
  <c r="H9050" i="8"/>
  <c r="H9051" i="8"/>
  <c r="H9052" i="8"/>
  <c r="H9053" i="8"/>
  <c r="H9054" i="8"/>
  <c r="H9055" i="8"/>
  <c r="H9056" i="8"/>
  <c r="H9057" i="8"/>
  <c r="H9058" i="8"/>
  <c r="H9059" i="8"/>
  <c r="H9060" i="8"/>
  <c r="H9061" i="8"/>
  <c r="H9062" i="8"/>
  <c r="H9063" i="8"/>
  <c r="H9064" i="8"/>
  <c r="H9065" i="8"/>
  <c r="H9066" i="8"/>
  <c r="H9067" i="8"/>
  <c r="H9068" i="8"/>
  <c r="H9069" i="8"/>
  <c r="H9070" i="8"/>
  <c r="H9071" i="8"/>
  <c r="H9072" i="8"/>
  <c r="H9073" i="8"/>
  <c r="H9074" i="8"/>
  <c r="H9075" i="8"/>
  <c r="H9076" i="8"/>
  <c r="H9077" i="8"/>
  <c r="H9078" i="8"/>
  <c r="H9079" i="8"/>
  <c r="H9080" i="8"/>
  <c r="H9081" i="8"/>
  <c r="H9082" i="8"/>
  <c r="H9083" i="8"/>
  <c r="H9084" i="8"/>
  <c r="H9085" i="8"/>
  <c r="H9086" i="8"/>
  <c r="H9087" i="8"/>
  <c r="H9088" i="8"/>
  <c r="H9089" i="8"/>
  <c r="H9090" i="8"/>
  <c r="H9091" i="8"/>
  <c r="H9092" i="8"/>
  <c r="H9093" i="8"/>
  <c r="H9094" i="8"/>
  <c r="H9095" i="8"/>
  <c r="H9096" i="8"/>
  <c r="H9097" i="8"/>
  <c r="H9098" i="8"/>
  <c r="H9099" i="8"/>
  <c r="H9100" i="8"/>
  <c r="H9101" i="8"/>
  <c r="H9102" i="8"/>
  <c r="H9103" i="8"/>
  <c r="H9104" i="8"/>
  <c r="H9105" i="8"/>
  <c r="H9106" i="8"/>
  <c r="H9107" i="8"/>
  <c r="H9108" i="8"/>
  <c r="H9109" i="8"/>
  <c r="H9110" i="8"/>
  <c r="H9111" i="8"/>
  <c r="H9112" i="8"/>
  <c r="H9113" i="8"/>
  <c r="H9114" i="8"/>
  <c r="H9115" i="8"/>
  <c r="H9116" i="8"/>
  <c r="H9117" i="8"/>
  <c r="H9118" i="8"/>
  <c r="H9119" i="8"/>
  <c r="H9120" i="8"/>
  <c r="H9121" i="8"/>
  <c r="H9122" i="8"/>
  <c r="H9123" i="8"/>
  <c r="H9124" i="8"/>
  <c r="H9125" i="8"/>
  <c r="H9126" i="8"/>
  <c r="H9127" i="8"/>
  <c r="H9128" i="8"/>
  <c r="H9129" i="8"/>
  <c r="H9130" i="8"/>
  <c r="H9131" i="8"/>
  <c r="H9132" i="8"/>
  <c r="H9133" i="8"/>
  <c r="H9134" i="8"/>
  <c r="H9135" i="8"/>
  <c r="H9136" i="8"/>
  <c r="H9137" i="8"/>
  <c r="H9138" i="8"/>
  <c r="H9139" i="8"/>
  <c r="H9140" i="8"/>
  <c r="H9141" i="8"/>
  <c r="H9142" i="8"/>
  <c r="H9143" i="8"/>
  <c r="H9144" i="8"/>
  <c r="H9145" i="8"/>
  <c r="H9146" i="8"/>
  <c r="H9147" i="8"/>
  <c r="H9148" i="8"/>
  <c r="H9149" i="8"/>
  <c r="H9150" i="8"/>
  <c r="H9151" i="8"/>
  <c r="H9152" i="8"/>
  <c r="H9153" i="8"/>
  <c r="H9154" i="8"/>
  <c r="H9155" i="8"/>
  <c r="H9156" i="8"/>
  <c r="H9157" i="8"/>
  <c r="H9158" i="8"/>
  <c r="H9159" i="8"/>
  <c r="H9160" i="8"/>
  <c r="H9161" i="8"/>
  <c r="H9162" i="8"/>
  <c r="H9163" i="8"/>
  <c r="H9164" i="8"/>
  <c r="H9165" i="8"/>
  <c r="H9166" i="8"/>
  <c r="H9167" i="8"/>
  <c r="H9168" i="8"/>
  <c r="H9169" i="8"/>
  <c r="H9170" i="8"/>
  <c r="H9171" i="8"/>
  <c r="H9172" i="8"/>
  <c r="H9173" i="8"/>
  <c r="H9174" i="8"/>
  <c r="H9175" i="8"/>
  <c r="H9176" i="8"/>
  <c r="H9177" i="8"/>
  <c r="H9178" i="8"/>
  <c r="H9179" i="8"/>
  <c r="H9180" i="8"/>
  <c r="H9181" i="8"/>
  <c r="H9182" i="8"/>
  <c r="H9183" i="8"/>
  <c r="H9184" i="8"/>
  <c r="H9185" i="8"/>
  <c r="H9186" i="8"/>
  <c r="H9187" i="8"/>
  <c r="H9188" i="8"/>
  <c r="H9189" i="8"/>
  <c r="H9190" i="8"/>
  <c r="H9191" i="8"/>
  <c r="H9192" i="8"/>
  <c r="H9193" i="8"/>
  <c r="H9194" i="8"/>
  <c r="H9195" i="8"/>
  <c r="H9196" i="8"/>
  <c r="H9197" i="8"/>
  <c r="H9198" i="8"/>
  <c r="H9199" i="8"/>
  <c r="H9200" i="8"/>
  <c r="H9201" i="8"/>
  <c r="H9202" i="8"/>
  <c r="H9203" i="8"/>
  <c r="H9204" i="8"/>
  <c r="H9205" i="8"/>
  <c r="H9206" i="8"/>
  <c r="H9207" i="8"/>
  <c r="H9208" i="8"/>
  <c r="H9209" i="8"/>
  <c r="H9210" i="8"/>
  <c r="H9211" i="8"/>
  <c r="H9212" i="8"/>
  <c r="H9213" i="8"/>
  <c r="H9214" i="8"/>
  <c r="H9215" i="8"/>
  <c r="H9216" i="8"/>
  <c r="H9217" i="8"/>
  <c r="H9218" i="8"/>
  <c r="H9219" i="8"/>
  <c r="H9220" i="8"/>
  <c r="H9221" i="8"/>
  <c r="H9222" i="8"/>
  <c r="H9223" i="8"/>
  <c r="H9224" i="8"/>
  <c r="H9225" i="8"/>
  <c r="H9226" i="8"/>
  <c r="H9227" i="8"/>
  <c r="H9228" i="8"/>
  <c r="H9229" i="8"/>
  <c r="H9230" i="8"/>
  <c r="H9231" i="8"/>
  <c r="H9232" i="8"/>
  <c r="H9233" i="8"/>
  <c r="H9234" i="8"/>
  <c r="H9235" i="8"/>
  <c r="H9236" i="8"/>
  <c r="H9237" i="8"/>
  <c r="H9238" i="8"/>
  <c r="H9239" i="8"/>
  <c r="H9240" i="8"/>
  <c r="H9241" i="8"/>
  <c r="H9242" i="8"/>
  <c r="H9243" i="8"/>
  <c r="H9244" i="8"/>
  <c r="H9245" i="8"/>
  <c r="H9246" i="8"/>
  <c r="H9247" i="8"/>
  <c r="H9248" i="8"/>
  <c r="H9249" i="8"/>
  <c r="H9250" i="8"/>
  <c r="H9251" i="8"/>
  <c r="H9252" i="8"/>
  <c r="H9253" i="8"/>
  <c r="H9254" i="8"/>
  <c r="H9255" i="8"/>
  <c r="H9256" i="8"/>
  <c r="H9257" i="8"/>
  <c r="H9258" i="8"/>
  <c r="H9259" i="8"/>
  <c r="H9260" i="8"/>
  <c r="H9261" i="8"/>
  <c r="H9262" i="8"/>
  <c r="H9263" i="8"/>
  <c r="H9264" i="8"/>
  <c r="H9265" i="8"/>
  <c r="H9266" i="8"/>
  <c r="H9267" i="8"/>
  <c r="H9268" i="8"/>
  <c r="H9269" i="8"/>
  <c r="H9270" i="8"/>
  <c r="H9271" i="8"/>
  <c r="H9272" i="8"/>
  <c r="H9273" i="8"/>
  <c r="H9274" i="8"/>
  <c r="H9275" i="8"/>
  <c r="H9276" i="8"/>
  <c r="H9277" i="8"/>
  <c r="H9278" i="8"/>
  <c r="H9279" i="8"/>
  <c r="H9280" i="8"/>
  <c r="H9281" i="8"/>
  <c r="H9282" i="8"/>
  <c r="H9283" i="8"/>
  <c r="H9284" i="8"/>
  <c r="H9285" i="8"/>
  <c r="H9286" i="8"/>
  <c r="H9287" i="8"/>
  <c r="H9288" i="8"/>
  <c r="H9289" i="8"/>
  <c r="H9290" i="8"/>
  <c r="H9291" i="8"/>
  <c r="H9292" i="8"/>
  <c r="H9293" i="8"/>
  <c r="H9294" i="8"/>
  <c r="H9295" i="8"/>
  <c r="H9296" i="8"/>
  <c r="H9297" i="8"/>
  <c r="H9298" i="8"/>
  <c r="H9299" i="8"/>
  <c r="H9300" i="8"/>
  <c r="H9301" i="8"/>
  <c r="H9302" i="8"/>
  <c r="H9303" i="8"/>
  <c r="H9304" i="8"/>
  <c r="H9305" i="8"/>
  <c r="H9306" i="8"/>
  <c r="H9307" i="8"/>
  <c r="H9308" i="8"/>
  <c r="H9309" i="8"/>
  <c r="H9310" i="8"/>
  <c r="H9311" i="8"/>
  <c r="H9312" i="8"/>
  <c r="H9313" i="8"/>
  <c r="H9314" i="8"/>
  <c r="H9315" i="8"/>
  <c r="H9316" i="8"/>
  <c r="H9317" i="8"/>
  <c r="H9318" i="8"/>
  <c r="H9319" i="8"/>
  <c r="H9320" i="8"/>
  <c r="H9321" i="8"/>
  <c r="H9322" i="8"/>
  <c r="H9323" i="8"/>
  <c r="H9324" i="8"/>
  <c r="H9325" i="8"/>
  <c r="H9326" i="8"/>
  <c r="H9327" i="8"/>
  <c r="H9328" i="8"/>
  <c r="H9329" i="8"/>
  <c r="H9330" i="8"/>
  <c r="H9331" i="8"/>
  <c r="H9332" i="8"/>
  <c r="H9333" i="8"/>
  <c r="H9334" i="8"/>
  <c r="H9335" i="8"/>
  <c r="H9336" i="8"/>
  <c r="H9337" i="8"/>
  <c r="H9338" i="8"/>
  <c r="H9339" i="8"/>
  <c r="H9340" i="8"/>
  <c r="H9341" i="8"/>
  <c r="H9342" i="8"/>
  <c r="H9343" i="8"/>
  <c r="H9344" i="8"/>
  <c r="H9345" i="8"/>
  <c r="H9346" i="8"/>
  <c r="H9347" i="8"/>
  <c r="H9348" i="8"/>
  <c r="H9349" i="8"/>
  <c r="H9350" i="8"/>
  <c r="H9351" i="8"/>
  <c r="H9352" i="8"/>
  <c r="H9353" i="8"/>
  <c r="H9354" i="8"/>
  <c r="H9355" i="8"/>
  <c r="H9356" i="8"/>
  <c r="H9357" i="8"/>
  <c r="H9358" i="8"/>
  <c r="H9359" i="8"/>
  <c r="H9360" i="8"/>
  <c r="H9361" i="8"/>
  <c r="H9362" i="8"/>
  <c r="H9363" i="8"/>
  <c r="H9364" i="8"/>
  <c r="H9365" i="8"/>
  <c r="H9366" i="8"/>
  <c r="H9367" i="8"/>
  <c r="H9368" i="8"/>
  <c r="H9369" i="8"/>
  <c r="H9370" i="8"/>
  <c r="H9371" i="8"/>
  <c r="H9372" i="8"/>
  <c r="H9373" i="8"/>
  <c r="H9374" i="8"/>
  <c r="H9375" i="8"/>
  <c r="H9376" i="8"/>
  <c r="H9377" i="8"/>
  <c r="H9378" i="8"/>
  <c r="H9379" i="8"/>
  <c r="H9380" i="8"/>
  <c r="H9381" i="8"/>
  <c r="H9382" i="8"/>
  <c r="H9383" i="8"/>
  <c r="H9384" i="8"/>
  <c r="H9385" i="8"/>
  <c r="H9386" i="8"/>
  <c r="H9387" i="8"/>
  <c r="H9388" i="8"/>
  <c r="H9389" i="8"/>
  <c r="H9390" i="8"/>
  <c r="H9391" i="8"/>
  <c r="H9392" i="8"/>
  <c r="H9393" i="8"/>
  <c r="H9394" i="8"/>
  <c r="H9395" i="8"/>
  <c r="H9396" i="8"/>
  <c r="H9397" i="8"/>
  <c r="H9398" i="8"/>
  <c r="H9399" i="8"/>
  <c r="H9400" i="8"/>
  <c r="H9401" i="8"/>
  <c r="H9402" i="8"/>
  <c r="H9403" i="8"/>
  <c r="H9404" i="8"/>
  <c r="H9405" i="8"/>
  <c r="H9406" i="8"/>
  <c r="H9407" i="8"/>
  <c r="H9408" i="8"/>
  <c r="H9409" i="8"/>
  <c r="H9410" i="8"/>
  <c r="H9411" i="8"/>
  <c r="H9412" i="8"/>
  <c r="H9413" i="8"/>
  <c r="H9414" i="8"/>
  <c r="H9415" i="8"/>
  <c r="H9416" i="8"/>
  <c r="H9417" i="8"/>
  <c r="H9418" i="8"/>
  <c r="H9419" i="8"/>
  <c r="H9420" i="8"/>
  <c r="H9421" i="8"/>
  <c r="H9422" i="8"/>
  <c r="H9423" i="8"/>
  <c r="H9424" i="8"/>
  <c r="H9425" i="8"/>
  <c r="H9426" i="8"/>
  <c r="H9427" i="8"/>
  <c r="H9428" i="8"/>
  <c r="H9429" i="8"/>
  <c r="H9430" i="8"/>
  <c r="H9431" i="8"/>
  <c r="H9432" i="8"/>
  <c r="H9433" i="8"/>
  <c r="H9434" i="8"/>
  <c r="H9435" i="8"/>
  <c r="H9436" i="8"/>
  <c r="H9437" i="8"/>
  <c r="H9438" i="8"/>
  <c r="H9439" i="8"/>
  <c r="H9440" i="8"/>
  <c r="H9441" i="8"/>
  <c r="H9442" i="8"/>
  <c r="H9443" i="8"/>
  <c r="H9444" i="8"/>
  <c r="H9445" i="8"/>
  <c r="H9446" i="8"/>
  <c r="H9447" i="8"/>
  <c r="H9448" i="8"/>
  <c r="H9449" i="8"/>
  <c r="H9450" i="8"/>
  <c r="H9451" i="8"/>
  <c r="H9452" i="8"/>
  <c r="H9453" i="8"/>
  <c r="H9454" i="8"/>
  <c r="H9455" i="8"/>
  <c r="H9456" i="8"/>
  <c r="H9457" i="8"/>
  <c r="H9458" i="8"/>
  <c r="H9459" i="8"/>
  <c r="H9460" i="8"/>
  <c r="H9461" i="8"/>
  <c r="H9462" i="8"/>
  <c r="H9463" i="8"/>
  <c r="H9464" i="8"/>
  <c r="H9465" i="8"/>
  <c r="H9466" i="8"/>
  <c r="H9467" i="8"/>
  <c r="H9468" i="8"/>
  <c r="H9469" i="8"/>
  <c r="H9470" i="8"/>
  <c r="H9471" i="8"/>
  <c r="H9472" i="8"/>
  <c r="H9473" i="8"/>
  <c r="H9474" i="8"/>
  <c r="H9475" i="8"/>
  <c r="H9476" i="8"/>
  <c r="H9477" i="8"/>
  <c r="H9478" i="8"/>
  <c r="H9479" i="8"/>
  <c r="H9480" i="8"/>
  <c r="H9481" i="8"/>
  <c r="H9482" i="8"/>
  <c r="H9483" i="8"/>
  <c r="H9484" i="8"/>
  <c r="H9485" i="8"/>
  <c r="H9486" i="8"/>
  <c r="H9487" i="8"/>
  <c r="H9488" i="8"/>
  <c r="H9489" i="8"/>
  <c r="H9490" i="8"/>
  <c r="H9491" i="8"/>
  <c r="H9492" i="8"/>
  <c r="H9493" i="8"/>
  <c r="H9494" i="8"/>
  <c r="H9495" i="8"/>
  <c r="H9496" i="8"/>
  <c r="H9497" i="8"/>
  <c r="H9498" i="8"/>
  <c r="H9499" i="8"/>
  <c r="H9500" i="8"/>
  <c r="H9501" i="8"/>
  <c r="H9502" i="8"/>
  <c r="H9503" i="8"/>
  <c r="H9504" i="8"/>
  <c r="H9505" i="8"/>
  <c r="H9506" i="8"/>
  <c r="H9507" i="8"/>
  <c r="H9508" i="8"/>
  <c r="H9509" i="8"/>
  <c r="H9510" i="8"/>
  <c r="H9511" i="8"/>
  <c r="H9512" i="8"/>
  <c r="H9513" i="8"/>
  <c r="H9514" i="8"/>
  <c r="H9515" i="8"/>
  <c r="H9516" i="8"/>
  <c r="H9517" i="8"/>
  <c r="H9518" i="8"/>
  <c r="H9519" i="8"/>
  <c r="H9520" i="8"/>
  <c r="H9521" i="8"/>
  <c r="H9522" i="8"/>
  <c r="H9523" i="8"/>
  <c r="H9524" i="8"/>
  <c r="H9525" i="8"/>
  <c r="H9526" i="8"/>
  <c r="H9527" i="8"/>
  <c r="H9528" i="8"/>
  <c r="H9529" i="8"/>
  <c r="H9530" i="8"/>
  <c r="H9531" i="8"/>
  <c r="H9532" i="8"/>
  <c r="H9533" i="8"/>
  <c r="H9534" i="8"/>
  <c r="H9535" i="8"/>
  <c r="H9536" i="8"/>
  <c r="H9537" i="8"/>
  <c r="H9538" i="8"/>
  <c r="H9539" i="8"/>
  <c r="H9540" i="8"/>
  <c r="H9541" i="8"/>
  <c r="H9542" i="8"/>
  <c r="H9543" i="8"/>
  <c r="H9544" i="8"/>
  <c r="H9545" i="8"/>
  <c r="H9546" i="8"/>
  <c r="H9547" i="8"/>
  <c r="H9548" i="8"/>
  <c r="H9549" i="8"/>
  <c r="H9550" i="8"/>
  <c r="H9551" i="8"/>
  <c r="H9552" i="8"/>
  <c r="H9553" i="8"/>
  <c r="H9554" i="8"/>
  <c r="H9555" i="8"/>
  <c r="H9556" i="8"/>
  <c r="H9557" i="8"/>
  <c r="H9558" i="8"/>
  <c r="H9559" i="8"/>
  <c r="H9560" i="8"/>
  <c r="H9561" i="8"/>
  <c r="H9562" i="8"/>
  <c r="H9563" i="8"/>
  <c r="H9564" i="8"/>
  <c r="H9565" i="8"/>
  <c r="H9566" i="8"/>
  <c r="H9567" i="8"/>
  <c r="H9568" i="8"/>
  <c r="H9569" i="8"/>
  <c r="H9570" i="8"/>
  <c r="H9571" i="8"/>
  <c r="H9572" i="8"/>
  <c r="H9573" i="8"/>
  <c r="H9574" i="8"/>
  <c r="H9575" i="8"/>
  <c r="H9576" i="8"/>
  <c r="H9577" i="8"/>
  <c r="H9578" i="8"/>
  <c r="H9579" i="8"/>
  <c r="H9580" i="8"/>
  <c r="H9581" i="8"/>
  <c r="H9582" i="8"/>
  <c r="H9583" i="8"/>
  <c r="H9584" i="8"/>
  <c r="H9585" i="8"/>
  <c r="H9586" i="8"/>
  <c r="H9587" i="8"/>
  <c r="H9588" i="8"/>
  <c r="H9589" i="8"/>
  <c r="H9590" i="8"/>
  <c r="H9591" i="8"/>
  <c r="H9592" i="8"/>
  <c r="H9593" i="8"/>
  <c r="H9594" i="8"/>
  <c r="H9595" i="8"/>
  <c r="H9596" i="8"/>
  <c r="H9597" i="8"/>
  <c r="H9598" i="8"/>
  <c r="H9599" i="8"/>
  <c r="H9600" i="8"/>
  <c r="H9601" i="8"/>
  <c r="H9602" i="8"/>
  <c r="H9603" i="8"/>
  <c r="H9604" i="8"/>
  <c r="H9605" i="8"/>
  <c r="H9606" i="8"/>
  <c r="H9607" i="8"/>
  <c r="H9608" i="8"/>
  <c r="H9609" i="8"/>
  <c r="H9610" i="8"/>
  <c r="H9611" i="8"/>
  <c r="H9612" i="8"/>
  <c r="H9613" i="8"/>
  <c r="H9614" i="8"/>
  <c r="H9615" i="8"/>
  <c r="H9616" i="8"/>
  <c r="H9617" i="8"/>
  <c r="H9618" i="8"/>
  <c r="H9619" i="8"/>
  <c r="H9620" i="8"/>
  <c r="H9621" i="8"/>
  <c r="H9622" i="8"/>
  <c r="H9623" i="8"/>
  <c r="H9624" i="8"/>
  <c r="H9625" i="8"/>
  <c r="H9626" i="8"/>
  <c r="H9627" i="8"/>
  <c r="H9628" i="8"/>
  <c r="H9629" i="8"/>
  <c r="H9630" i="8"/>
  <c r="H9631" i="8"/>
  <c r="H9632" i="8"/>
  <c r="H9633" i="8"/>
  <c r="H9634" i="8"/>
  <c r="H9635" i="8"/>
  <c r="H9636" i="8"/>
  <c r="H9637" i="8"/>
  <c r="H9638" i="8"/>
  <c r="H9639" i="8"/>
  <c r="H9640" i="8"/>
  <c r="H9641" i="8"/>
  <c r="H9642" i="8"/>
  <c r="H9643" i="8"/>
  <c r="H9644" i="8"/>
  <c r="H9645" i="8"/>
  <c r="H9646" i="8"/>
  <c r="H9647" i="8"/>
  <c r="H9648" i="8"/>
  <c r="H9649" i="8"/>
  <c r="H9650" i="8"/>
  <c r="H9651" i="8"/>
  <c r="H9652" i="8"/>
  <c r="H9653" i="8"/>
  <c r="H9654" i="8"/>
  <c r="H9655" i="8"/>
  <c r="H9656" i="8"/>
  <c r="H9657" i="8"/>
  <c r="H9658" i="8"/>
  <c r="H9659" i="8"/>
  <c r="H9660" i="8"/>
  <c r="H9661" i="8"/>
  <c r="H9662" i="8"/>
  <c r="H9663" i="8"/>
  <c r="H9664" i="8"/>
  <c r="H9665" i="8"/>
  <c r="H9666" i="8"/>
  <c r="H9667" i="8"/>
  <c r="H9668" i="8"/>
  <c r="H9669" i="8"/>
  <c r="H9670" i="8"/>
  <c r="H9671" i="8"/>
  <c r="H9672" i="8"/>
  <c r="H9673" i="8"/>
  <c r="H9674" i="8"/>
  <c r="H9675" i="8"/>
  <c r="H9676" i="8"/>
  <c r="H9677" i="8"/>
  <c r="H9678" i="8"/>
  <c r="H9679" i="8"/>
  <c r="H9680" i="8"/>
  <c r="H9681" i="8"/>
  <c r="H9682" i="8"/>
  <c r="H9683" i="8"/>
  <c r="H9684" i="8"/>
  <c r="H9685" i="8"/>
  <c r="H9686" i="8"/>
  <c r="H9687" i="8"/>
  <c r="H9688" i="8"/>
  <c r="H9689" i="8"/>
  <c r="H9690" i="8"/>
  <c r="H9691" i="8"/>
  <c r="H9692" i="8"/>
  <c r="H9693" i="8"/>
  <c r="H9694" i="8"/>
  <c r="H9695" i="8"/>
  <c r="H9696" i="8"/>
  <c r="H9697" i="8"/>
  <c r="H9698" i="8"/>
  <c r="H9699" i="8"/>
  <c r="H9700" i="8"/>
  <c r="H9701" i="8"/>
  <c r="H9702" i="8"/>
  <c r="H9703" i="8"/>
  <c r="H9704" i="8"/>
  <c r="H9705" i="8"/>
  <c r="H9706" i="8"/>
  <c r="H9707" i="8"/>
  <c r="H9708" i="8"/>
  <c r="H9709" i="8"/>
  <c r="H9710" i="8"/>
  <c r="H9711" i="8"/>
  <c r="H9712" i="8"/>
  <c r="H9713" i="8"/>
  <c r="H9714" i="8"/>
  <c r="H9715" i="8"/>
  <c r="H9716" i="8"/>
  <c r="H9717" i="8"/>
  <c r="H9718" i="8"/>
  <c r="H9719" i="8"/>
  <c r="H9720" i="8"/>
  <c r="H9721" i="8"/>
  <c r="H9722" i="8"/>
  <c r="H9723" i="8"/>
  <c r="H9724" i="8"/>
  <c r="H9725" i="8"/>
  <c r="H9726" i="8"/>
  <c r="H9727" i="8"/>
  <c r="H9728" i="8"/>
  <c r="H9729" i="8"/>
  <c r="H9730" i="8"/>
  <c r="H9731" i="8"/>
  <c r="H9732" i="8"/>
  <c r="H9733" i="8"/>
  <c r="H9734" i="8"/>
  <c r="H9735" i="8"/>
  <c r="H9736" i="8"/>
  <c r="H9737" i="8"/>
  <c r="H9738" i="8"/>
  <c r="H9739" i="8"/>
  <c r="H9740" i="8"/>
  <c r="H9741" i="8"/>
  <c r="H9742" i="8"/>
  <c r="H9743" i="8"/>
  <c r="H9744" i="8"/>
  <c r="H9745" i="8"/>
  <c r="H9746" i="8"/>
  <c r="H9747" i="8"/>
  <c r="H9748" i="8"/>
  <c r="H9749" i="8"/>
  <c r="H9750" i="8"/>
  <c r="H9751" i="8"/>
  <c r="H9752" i="8"/>
  <c r="H9753" i="8"/>
  <c r="H9754" i="8"/>
  <c r="H9755" i="8"/>
  <c r="H9756" i="8"/>
  <c r="H9757" i="8"/>
  <c r="H9758" i="8"/>
  <c r="H9759" i="8"/>
  <c r="H9760" i="8"/>
  <c r="H9761" i="8"/>
  <c r="H9762" i="8"/>
  <c r="H9763" i="8"/>
  <c r="H9764" i="8"/>
  <c r="H9765" i="8"/>
  <c r="H9766" i="8"/>
  <c r="H9767" i="8"/>
  <c r="H9768" i="8"/>
  <c r="H9769" i="8"/>
  <c r="H9770" i="8"/>
  <c r="H9771" i="8"/>
  <c r="H9772" i="8"/>
  <c r="H9773" i="8"/>
  <c r="H9774" i="8"/>
  <c r="H9775" i="8"/>
  <c r="H9776" i="8"/>
  <c r="H9777" i="8"/>
  <c r="H9778" i="8"/>
  <c r="H9779" i="8"/>
  <c r="H9780" i="8"/>
  <c r="H9781" i="8"/>
  <c r="H9782" i="8"/>
  <c r="H9783" i="8"/>
  <c r="H9784" i="8"/>
  <c r="H9785" i="8"/>
  <c r="H9786" i="8"/>
  <c r="H9787" i="8"/>
  <c r="H9788" i="8"/>
  <c r="H9789" i="8"/>
  <c r="H9790" i="8"/>
  <c r="H9791" i="8"/>
  <c r="H9792" i="8"/>
  <c r="H9793" i="8"/>
  <c r="H9794" i="8"/>
  <c r="H9795" i="8"/>
  <c r="H9796" i="8"/>
  <c r="H9797" i="8"/>
  <c r="H9798" i="8"/>
  <c r="H9799" i="8"/>
  <c r="H9800" i="8"/>
  <c r="H9801" i="8"/>
  <c r="H9802" i="8"/>
  <c r="H9803" i="8"/>
  <c r="H9804" i="8"/>
  <c r="H9805" i="8"/>
  <c r="H9806" i="8"/>
  <c r="H9807" i="8"/>
  <c r="H9808" i="8"/>
  <c r="H9809" i="8"/>
  <c r="H9810" i="8"/>
  <c r="H9811" i="8"/>
  <c r="H9812" i="8"/>
  <c r="H9813" i="8"/>
  <c r="H9814" i="8"/>
  <c r="H9815" i="8"/>
  <c r="H9816" i="8"/>
  <c r="H9817" i="8"/>
  <c r="H9818" i="8"/>
  <c r="H9819" i="8"/>
  <c r="H9820" i="8"/>
  <c r="H9821" i="8"/>
  <c r="H9822" i="8"/>
  <c r="H9823" i="8"/>
  <c r="H9824" i="8"/>
  <c r="H9825" i="8"/>
  <c r="H9826" i="8"/>
  <c r="H9827" i="8"/>
  <c r="H9828" i="8"/>
  <c r="H9829" i="8"/>
  <c r="H9830" i="8"/>
  <c r="H9831" i="8"/>
  <c r="H9832" i="8"/>
  <c r="H9833" i="8"/>
  <c r="H9834" i="8"/>
  <c r="H9835" i="8"/>
  <c r="H9836" i="8"/>
  <c r="H9837" i="8"/>
  <c r="H9838" i="8"/>
  <c r="H9839" i="8"/>
  <c r="H9840" i="8"/>
  <c r="H9841" i="8"/>
  <c r="H9842" i="8"/>
  <c r="H9843" i="8"/>
  <c r="H9844" i="8"/>
  <c r="H9845" i="8"/>
  <c r="H9846" i="8"/>
  <c r="H9847" i="8"/>
  <c r="H9848" i="8"/>
  <c r="H9849" i="8"/>
  <c r="H9850" i="8"/>
  <c r="H9851" i="8"/>
  <c r="H9852" i="8"/>
  <c r="H9853" i="8"/>
  <c r="H9854" i="8"/>
  <c r="H9855" i="8"/>
  <c r="H9856" i="8"/>
  <c r="H9857" i="8"/>
  <c r="H9858" i="8"/>
  <c r="H9859" i="8"/>
  <c r="H9860" i="8"/>
  <c r="H9861" i="8"/>
  <c r="H9862" i="8"/>
  <c r="H9863" i="8"/>
  <c r="H9864" i="8"/>
  <c r="H9865" i="8"/>
  <c r="H9866" i="8"/>
  <c r="H9867" i="8"/>
  <c r="H9868" i="8"/>
  <c r="H9869" i="8"/>
  <c r="H9870" i="8"/>
  <c r="H9871" i="8"/>
  <c r="H9872" i="8"/>
  <c r="H9873" i="8"/>
  <c r="H9874" i="8"/>
  <c r="H9875" i="8"/>
  <c r="H9876" i="8"/>
  <c r="H9877" i="8"/>
  <c r="H9878" i="8"/>
  <c r="H9879" i="8"/>
  <c r="H9880" i="8"/>
  <c r="H9881" i="8"/>
  <c r="H9882" i="8"/>
  <c r="H9883" i="8"/>
  <c r="H9884" i="8"/>
  <c r="H9885" i="8"/>
  <c r="H9886" i="8"/>
  <c r="H9887" i="8"/>
  <c r="H9888" i="8"/>
  <c r="H9889" i="8"/>
  <c r="H9890" i="8"/>
  <c r="H9891" i="8"/>
  <c r="H9892" i="8"/>
  <c r="H9893" i="8"/>
  <c r="H9894" i="8"/>
  <c r="H9895" i="8"/>
  <c r="H9896" i="8"/>
  <c r="H9897" i="8"/>
  <c r="H9898" i="8"/>
  <c r="H9899" i="8"/>
  <c r="H9900" i="8"/>
  <c r="H9901" i="8"/>
  <c r="H9902" i="8"/>
  <c r="H9903" i="8"/>
  <c r="H9904" i="8"/>
  <c r="H9905" i="8"/>
  <c r="H9906" i="8"/>
  <c r="H9907" i="8"/>
  <c r="H9908" i="8"/>
  <c r="H9909" i="8"/>
  <c r="H9910" i="8"/>
  <c r="H9911" i="8"/>
  <c r="H9912" i="8"/>
  <c r="H9913" i="8"/>
  <c r="H9914" i="8"/>
  <c r="H9915" i="8"/>
  <c r="H9916" i="8"/>
  <c r="H9917" i="8"/>
  <c r="H9918" i="8"/>
  <c r="H9919" i="8"/>
  <c r="H9920" i="8"/>
  <c r="H9921" i="8"/>
  <c r="H9922" i="8"/>
  <c r="H9923" i="8"/>
  <c r="H9924" i="8"/>
  <c r="H9925" i="8"/>
  <c r="H9926" i="8"/>
  <c r="H9927" i="8"/>
  <c r="H9928" i="8"/>
  <c r="H9929" i="8"/>
  <c r="H9930" i="8"/>
  <c r="H9931" i="8"/>
  <c r="H9932" i="8"/>
  <c r="H9933" i="8"/>
  <c r="H9934" i="8"/>
  <c r="H9935" i="8"/>
  <c r="H9936" i="8"/>
  <c r="H9937" i="8"/>
  <c r="H9938" i="8"/>
  <c r="H9939" i="8"/>
  <c r="H9940" i="8"/>
  <c r="H9941" i="8"/>
  <c r="H9942" i="8"/>
  <c r="H9943" i="8"/>
  <c r="H9944" i="8"/>
  <c r="H9945" i="8"/>
  <c r="H9946" i="8"/>
  <c r="H9947" i="8"/>
  <c r="H9948" i="8"/>
  <c r="H9949" i="8"/>
  <c r="H9950" i="8"/>
  <c r="H9951" i="8"/>
  <c r="H9952" i="8"/>
  <c r="H9953" i="8"/>
  <c r="H9954" i="8"/>
  <c r="H9955" i="8"/>
  <c r="H9956" i="8"/>
  <c r="H9957" i="8"/>
  <c r="H9958" i="8"/>
  <c r="H9959" i="8"/>
  <c r="H9960" i="8"/>
  <c r="H9961" i="8"/>
  <c r="H9962" i="8"/>
  <c r="H9963" i="8"/>
  <c r="H9964" i="8"/>
  <c r="H9965" i="8"/>
  <c r="H9966" i="8"/>
  <c r="H9967" i="8"/>
  <c r="H9968" i="8"/>
  <c r="H9969" i="8"/>
  <c r="H9970" i="8"/>
  <c r="H9971" i="8"/>
  <c r="H9972" i="8"/>
  <c r="H9973" i="8"/>
  <c r="H9974" i="8"/>
  <c r="H9975" i="8"/>
  <c r="H9976" i="8"/>
  <c r="H9977" i="8"/>
  <c r="H9978" i="8"/>
  <c r="H9979" i="8"/>
  <c r="H9980" i="8"/>
  <c r="H9981" i="8"/>
  <c r="H9982" i="8"/>
  <c r="H9983" i="8"/>
  <c r="H9984" i="8"/>
  <c r="H9985" i="8"/>
  <c r="H9986" i="8"/>
  <c r="H9987" i="8"/>
  <c r="H9988" i="8"/>
  <c r="H9989" i="8"/>
  <c r="H9990" i="8"/>
  <c r="H9991" i="8"/>
  <c r="H9992" i="8"/>
  <c r="H9993" i="8"/>
  <c r="H9994" i="8"/>
  <c r="H9995" i="8"/>
  <c r="H9996" i="8"/>
  <c r="H9997" i="8"/>
  <c r="H9998" i="8"/>
  <c r="H9999" i="8"/>
  <c r="H10000" i="8"/>
  <c r="H10001" i="8"/>
  <c r="H10002" i="8"/>
  <c r="H10003" i="8"/>
  <c r="H10004" i="8"/>
  <c r="H10005" i="8"/>
  <c r="H10006" i="8"/>
  <c r="H10007" i="8"/>
  <c r="H10008" i="8"/>
  <c r="H10009" i="8"/>
  <c r="H10010" i="8"/>
  <c r="H10011" i="8"/>
  <c r="H10012" i="8"/>
  <c r="H10013" i="8"/>
  <c r="H10014" i="8"/>
  <c r="H10015" i="8"/>
  <c r="H10016" i="8"/>
  <c r="H10017" i="8"/>
  <c r="H10018" i="8"/>
  <c r="H10019" i="8"/>
  <c r="H10020" i="8"/>
  <c r="H10021" i="8"/>
  <c r="H10022" i="8"/>
  <c r="H10023" i="8"/>
  <c r="H10024" i="8"/>
  <c r="H10025" i="8"/>
  <c r="H10026" i="8"/>
  <c r="H10027" i="8"/>
  <c r="H10028" i="8"/>
  <c r="H10029" i="8"/>
  <c r="H10030" i="8"/>
  <c r="H10031" i="8"/>
  <c r="H10032" i="8"/>
  <c r="H10033" i="8"/>
  <c r="H10034" i="8"/>
  <c r="H10035" i="8"/>
  <c r="H10036" i="8"/>
  <c r="H10037" i="8"/>
  <c r="H10038" i="8"/>
  <c r="H10039" i="8"/>
  <c r="H10040" i="8"/>
  <c r="H10041" i="8"/>
  <c r="H10042" i="8"/>
  <c r="H10043" i="8"/>
  <c r="H10044" i="8"/>
  <c r="H10045" i="8"/>
  <c r="H10046" i="8"/>
  <c r="H10047" i="8"/>
  <c r="H10048" i="8"/>
  <c r="H10049" i="8"/>
  <c r="H10050" i="8"/>
  <c r="H10051" i="8"/>
  <c r="H10052" i="8"/>
  <c r="H10053" i="8"/>
  <c r="H10054" i="8"/>
  <c r="H10055" i="8"/>
  <c r="H10056" i="8"/>
  <c r="H10057" i="8"/>
  <c r="H10058" i="8"/>
  <c r="H10059" i="8"/>
  <c r="H10060" i="8"/>
  <c r="H10061" i="8"/>
  <c r="H10062" i="8"/>
  <c r="H10063" i="8"/>
  <c r="H10064" i="8"/>
  <c r="H10065" i="8"/>
  <c r="H10066" i="8"/>
  <c r="H10067" i="8"/>
  <c r="H10068" i="8"/>
  <c r="H10069" i="8"/>
  <c r="H10070" i="8"/>
  <c r="H10071" i="8"/>
  <c r="H10072" i="8"/>
  <c r="H10073" i="8"/>
  <c r="H10074" i="8"/>
  <c r="H10075" i="8"/>
  <c r="H10076" i="8"/>
  <c r="H10077" i="8"/>
  <c r="H10078" i="8"/>
  <c r="H10079" i="8"/>
  <c r="H10080" i="8"/>
  <c r="H10081" i="8"/>
  <c r="H10082" i="8"/>
  <c r="H10083" i="8"/>
  <c r="H10084" i="8"/>
  <c r="H10085" i="8"/>
  <c r="H10086" i="8"/>
  <c r="H10087" i="8"/>
  <c r="H10088" i="8"/>
  <c r="H10089" i="8"/>
  <c r="H10090" i="8"/>
  <c r="H10091" i="8"/>
  <c r="H10092" i="8"/>
  <c r="H10093" i="8"/>
  <c r="H10094" i="8"/>
  <c r="H10095" i="8"/>
  <c r="H10096" i="8"/>
  <c r="H10097" i="8"/>
  <c r="H10098" i="8"/>
  <c r="H10099" i="8"/>
  <c r="H10100" i="8"/>
  <c r="H10101" i="8"/>
  <c r="H10102" i="8"/>
  <c r="H10103" i="8"/>
  <c r="H10104" i="8"/>
  <c r="H10105" i="8"/>
  <c r="H10106" i="8"/>
  <c r="H10107" i="8"/>
  <c r="H10108" i="8"/>
  <c r="H10109" i="8"/>
  <c r="H10110" i="8"/>
  <c r="H10111" i="8"/>
  <c r="H10112" i="8"/>
  <c r="H10113" i="8"/>
  <c r="H10114" i="8"/>
  <c r="H10115" i="8"/>
  <c r="H10116" i="8"/>
  <c r="H10117" i="8"/>
  <c r="H10118" i="8"/>
  <c r="H10119" i="8"/>
  <c r="H10120" i="8"/>
  <c r="H10121" i="8"/>
  <c r="H10122" i="8"/>
  <c r="H10123" i="8"/>
  <c r="H10124" i="8"/>
  <c r="H10125" i="8"/>
  <c r="H10126" i="8"/>
  <c r="H10127" i="8"/>
  <c r="H10128" i="8"/>
  <c r="H10129" i="8"/>
  <c r="H10130" i="8"/>
  <c r="H10131" i="8"/>
  <c r="H10132" i="8"/>
  <c r="H10133" i="8"/>
  <c r="H10134" i="8"/>
  <c r="H10135" i="8"/>
  <c r="H10136" i="8"/>
  <c r="H10137" i="8"/>
  <c r="H10138" i="8"/>
  <c r="H10139" i="8"/>
  <c r="H10140" i="8"/>
  <c r="H10141" i="8"/>
  <c r="H10142" i="8"/>
  <c r="H10143" i="8"/>
  <c r="H10144" i="8"/>
  <c r="H10145" i="8"/>
  <c r="H10146" i="8"/>
  <c r="H10147" i="8"/>
  <c r="H10148" i="8"/>
  <c r="H10149" i="8"/>
  <c r="H10150" i="8"/>
  <c r="H10151" i="8"/>
  <c r="H10152" i="8"/>
  <c r="H10153" i="8"/>
  <c r="H10154" i="8"/>
  <c r="H10155" i="8"/>
  <c r="H10156" i="8"/>
  <c r="H10157" i="8"/>
  <c r="H10158" i="8"/>
  <c r="H10159" i="8"/>
  <c r="H10160" i="8"/>
  <c r="H10161" i="8"/>
  <c r="H10162" i="8"/>
  <c r="H10163" i="8"/>
  <c r="H10164" i="8"/>
  <c r="H10165" i="8"/>
  <c r="H10166" i="8"/>
  <c r="H10167" i="8"/>
  <c r="H10168" i="8"/>
  <c r="H10169" i="8"/>
  <c r="H10170" i="8"/>
  <c r="H10171" i="8"/>
  <c r="H10172" i="8"/>
  <c r="H10173" i="8"/>
  <c r="H10174" i="8"/>
  <c r="H10175" i="8"/>
  <c r="H10176" i="8"/>
  <c r="H10177" i="8"/>
  <c r="H10178" i="8"/>
  <c r="H10179" i="8"/>
  <c r="H10180" i="8"/>
  <c r="H10181" i="8"/>
  <c r="H10182" i="8"/>
  <c r="H10183" i="8"/>
  <c r="H10184" i="8"/>
  <c r="H10185" i="8"/>
  <c r="H10186" i="8"/>
  <c r="H10187" i="8"/>
  <c r="H10188" i="8"/>
  <c r="H10189" i="8"/>
  <c r="H10190" i="8"/>
  <c r="H10191" i="8"/>
  <c r="H10192" i="8"/>
  <c r="H10193" i="8"/>
  <c r="H10194" i="8"/>
  <c r="H10195" i="8"/>
  <c r="H10196" i="8"/>
  <c r="H10197" i="8"/>
  <c r="H10198" i="8"/>
  <c r="H10199" i="8"/>
  <c r="H10200" i="8"/>
  <c r="H10201" i="8"/>
  <c r="H10202" i="8"/>
  <c r="H10203" i="8"/>
  <c r="H10204" i="8"/>
  <c r="H10205" i="8"/>
  <c r="H10206" i="8"/>
  <c r="H10207" i="8"/>
  <c r="H10208" i="8"/>
  <c r="H10209" i="8"/>
  <c r="H10210" i="8"/>
  <c r="H10211" i="8"/>
  <c r="H10212" i="8"/>
  <c r="H10213" i="8"/>
  <c r="H10214" i="8"/>
  <c r="H10215" i="8"/>
  <c r="H10216" i="8"/>
  <c r="H10217" i="8"/>
  <c r="H10218" i="8"/>
  <c r="H10219" i="8"/>
  <c r="H10220" i="8"/>
  <c r="H10221" i="8"/>
  <c r="H10222" i="8"/>
  <c r="H10223" i="8"/>
  <c r="H10224" i="8"/>
  <c r="H10225" i="8"/>
  <c r="H10226" i="8"/>
  <c r="H10227" i="8"/>
  <c r="H10228" i="8"/>
  <c r="H10229" i="8"/>
  <c r="H10230" i="8"/>
  <c r="H10231" i="8"/>
  <c r="H10232" i="8"/>
  <c r="H10233" i="8"/>
  <c r="H10234" i="8"/>
  <c r="H10235" i="8"/>
  <c r="H10236" i="8"/>
  <c r="H10237" i="8"/>
  <c r="H10238" i="8"/>
  <c r="H10239" i="8"/>
  <c r="H10240" i="8"/>
  <c r="H10241" i="8"/>
  <c r="H10242" i="8"/>
  <c r="H10243" i="8"/>
  <c r="H10244" i="8"/>
  <c r="H10245" i="8"/>
  <c r="H10246" i="8"/>
  <c r="H10247" i="8"/>
  <c r="H10248" i="8"/>
  <c r="H10249" i="8"/>
  <c r="H10250" i="8"/>
  <c r="H10251" i="8"/>
  <c r="H10252" i="8"/>
  <c r="H10253" i="8"/>
  <c r="H10254" i="8"/>
  <c r="H10255" i="8"/>
  <c r="H10256" i="8"/>
  <c r="H10257" i="8"/>
  <c r="H10258" i="8"/>
  <c r="H10259" i="8"/>
  <c r="H10260" i="8"/>
  <c r="H10261" i="8"/>
  <c r="H10262" i="8"/>
  <c r="H10263" i="8"/>
  <c r="H10264" i="8"/>
  <c r="H10265" i="8"/>
  <c r="H10266" i="8"/>
  <c r="H10267" i="8"/>
  <c r="H10268" i="8"/>
  <c r="H10269" i="8"/>
  <c r="H10270" i="8"/>
  <c r="H10271" i="8"/>
  <c r="H10272" i="8"/>
  <c r="H10273" i="8"/>
  <c r="H10274" i="8"/>
  <c r="H10275" i="8"/>
  <c r="H10276" i="8"/>
  <c r="H10277" i="8"/>
  <c r="H10278" i="8"/>
  <c r="H10279" i="8"/>
  <c r="H10280" i="8"/>
  <c r="H10281" i="8"/>
  <c r="H10282" i="8"/>
  <c r="H10283" i="8"/>
  <c r="H10284" i="8"/>
  <c r="H10285" i="8"/>
  <c r="H10286" i="8"/>
  <c r="H10287" i="8"/>
  <c r="H10288" i="8"/>
  <c r="H10289" i="8"/>
  <c r="H10290" i="8"/>
  <c r="H10291" i="8"/>
  <c r="H10292" i="8"/>
  <c r="H10293" i="8"/>
  <c r="H10294" i="8"/>
  <c r="H10295" i="8"/>
  <c r="H10296" i="8"/>
  <c r="H10297" i="8"/>
  <c r="H10298" i="8"/>
  <c r="H10299" i="8"/>
  <c r="H10300" i="8"/>
  <c r="H10301" i="8"/>
  <c r="H10302" i="8"/>
  <c r="H10303" i="8"/>
  <c r="H10304" i="8"/>
  <c r="H10305" i="8"/>
  <c r="H10306" i="8"/>
  <c r="H10307" i="8"/>
  <c r="H10308" i="8"/>
  <c r="H10309" i="8"/>
  <c r="H10310" i="8"/>
  <c r="H10311" i="8"/>
  <c r="H10312" i="8"/>
  <c r="H10313" i="8"/>
  <c r="H10314" i="8"/>
  <c r="H10315" i="8"/>
  <c r="H10316" i="8"/>
  <c r="H10317" i="8"/>
  <c r="H10318" i="8"/>
  <c r="H10319" i="8"/>
  <c r="H10320" i="8"/>
  <c r="H10321" i="8"/>
  <c r="H10322" i="8"/>
  <c r="H10323" i="8"/>
  <c r="H10324" i="8"/>
  <c r="H10325" i="8"/>
  <c r="H10326" i="8"/>
  <c r="H10327" i="8"/>
  <c r="H10328" i="8"/>
  <c r="H10329" i="8"/>
  <c r="H10330" i="8"/>
  <c r="H10331" i="8"/>
  <c r="H10332" i="8"/>
  <c r="H10333" i="8"/>
  <c r="H10334" i="8"/>
  <c r="H10335" i="8"/>
  <c r="H10336" i="8"/>
  <c r="H10337" i="8"/>
  <c r="H10338" i="8"/>
  <c r="H10339" i="8"/>
  <c r="H10340" i="8"/>
  <c r="H10341" i="8"/>
  <c r="H10342" i="8"/>
  <c r="H10343" i="8"/>
  <c r="H10344" i="8"/>
  <c r="H10345" i="8"/>
  <c r="H10346" i="8"/>
  <c r="H10347" i="8"/>
  <c r="H10348" i="8"/>
  <c r="H10349" i="8"/>
  <c r="H10350" i="8"/>
  <c r="H10351" i="8"/>
  <c r="H10352" i="8"/>
  <c r="H10353" i="8"/>
  <c r="H10354" i="8"/>
  <c r="H10355" i="8"/>
  <c r="H10356" i="8"/>
  <c r="H10357" i="8"/>
  <c r="H10358" i="8"/>
  <c r="H10359" i="8"/>
  <c r="H10360" i="8"/>
  <c r="H10361" i="8"/>
  <c r="H10362" i="8"/>
  <c r="H10363" i="8"/>
  <c r="H10364" i="8"/>
  <c r="H10365" i="8"/>
  <c r="H10366" i="8"/>
  <c r="H10367" i="8"/>
  <c r="H10368" i="8"/>
  <c r="H10369" i="8"/>
  <c r="H10370" i="8"/>
  <c r="H10371" i="8"/>
  <c r="H10372" i="8"/>
  <c r="H10373" i="8"/>
  <c r="H10374" i="8"/>
  <c r="H10375" i="8"/>
  <c r="H10376" i="8"/>
  <c r="H10377" i="8"/>
  <c r="H10378" i="8"/>
  <c r="H10379" i="8"/>
  <c r="H10380" i="8"/>
  <c r="H10381" i="8"/>
  <c r="H10382" i="8"/>
  <c r="H10383" i="8"/>
  <c r="H10384" i="8"/>
  <c r="H10385" i="8"/>
  <c r="H10386" i="8"/>
  <c r="H10387" i="8"/>
  <c r="H10388" i="8"/>
  <c r="H10389" i="8"/>
  <c r="H10390" i="8"/>
  <c r="H10391" i="8"/>
  <c r="H10392" i="8"/>
  <c r="H10393" i="8"/>
  <c r="H10394" i="8"/>
  <c r="H10395" i="8"/>
  <c r="H10396" i="8"/>
  <c r="H10397" i="8"/>
  <c r="H10398" i="8"/>
  <c r="H10399" i="8"/>
  <c r="H10400" i="8"/>
  <c r="H10401" i="8"/>
  <c r="H10402" i="8"/>
  <c r="H10403" i="8"/>
  <c r="H10404" i="8"/>
  <c r="H10405" i="8"/>
  <c r="H10406" i="8"/>
  <c r="H10407" i="8"/>
  <c r="H10408" i="8"/>
  <c r="H10409" i="8"/>
  <c r="H10410" i="8"/>
  <c r="H10411" i="8"/>
  <c r="H10412" i="8"/>
  <c r="H10413" i="8"/>
  <c r="H10414" i="8"/>
  <c r="H10415" i="8"/>
  <c r="H10416" i="8"/>
  <c r="H10417" i="8"/>
  <c r="H10418" i="8"/>
  <c r="H10419" i="8"/>
  <c r="H10420" i="8"/>
  <c r="H10421" i="8"/>
  <c r="H10422" i="8"/>
  <c r="H10423" i="8"/>
  <c r="H10424" i="8"/>
  <c r="H10425" i="8"/>
  <c r="H10426" i="8"/>
  <c r="H10427" i="8"/>
  <c r="H10428" i="8"/>
  <c r="H10429" i="8"/>
  <c r="H10430" i="8"/>
  <c r="H10431" i="8"/>
  <c r="H10432" i="8"/>
  <c r="H10433" i="8"/>
  <c r="H10434" i="8"/>
  <c r="H10435" i="8"/>
  <c r="H10436" i="8"/>
  <c r="H10437" i="8"/>
  <c r="H10438" i="8"/>
  <c r="H10439" i="8"/>
  <c r="H10440" i="8"/>
  <c r="H10441" i="8"/>
  <c r="H10442" i="8"/>
  <c r="H10443" i="8"/>
  <c r="H10444" i="8"/>
  <c r="H10445" i="8"/>
  <c r="H10446" i="8"/>
  <c r="H10447" i="8"/>
  <c r="H10448" i="8"/>
  <c r="H10449" i="8"/>
  <c r="H10450" i="8"/>
  <c r="H10451" i="8"/>
  <c r="H10452" i="8"/>
  <c r="H10453" i="8"/>
  <c r="H10454" i="8"/>
  <c r="H10455" i="8"/>
  <c r="H10456" i="8"/>
  <c r="H10457" i="8"/>
  <c r="H10458" i="8"/>
  <c r="H10459" i="8"/>
  <c r="H10460" i="8"/>
  <c r="H10461" i="8"/>
  <c r="H10462" i="8"/>
  <c r="H10463" i="8"/>
  <c r="H10464" i="8"/>
  <c r="H10465" i="8"/>
  <c r="H10466" i="8"/>
  <c r="H10467" i="8"/>
  <c r="H10468" i="8"/>
  <c r="H10469" i="8"/>
  <c r="H10470" i="8"/>
  <c r="H10471" i="8"/>
  <c r="H10472" i="8"/>
  <c r="H10473" i="8"/>
  <c r="H10474" i="8"/>
  <c r="H10475" i="8"/>
  <c r="H10476" i="8"/>
  <c r="H10477" i="8"/>
  <c r="H10478" i="8"/>
  <c r="H10479" i="8"/>
  <c r="H10480" i="8"/>
  <c r="H10481" i="8"/>
  <c r="H10482" i="8"/>
  <c r="H10483" i="8"/>
  <c r="H10484" i="8"/>
  <c r="H10485" i="8"/>
  <c r="H10486" i="8"/>
  <c r="H10487" i="8"/>
  <c r="H10488" i="8"/>
  <c r="H10489" i="8"/>
  <c r="H10490" i="8"/>
  <c r="H10491" i="8"/>
  <c r="H10492" i="8"/>
  <c r="H10493" i="8"/>
  <c r="H10494" i="8"/>
  <c r="H10495" i="8"/>
  <c r="H10496" i="8"/>
  <c r="H10497" i="8"/>
  <c r="H10498" i="8"/>
  <c r="H10499" i="8"/>
  <c r="H10500" i="8"/>
  <c r="H10501" i="8"/>
  <c r="H10502" i="8"/>
  <c r="H10503" i="8"/>
  <c r="H10504" i="8"/>
  <c r="H10505" i="8"/>
  <c r="H10506" i="8"/>
  <c r="H10507" i="8"/>
  <c r="H10508" i="8"/>
  <c r="H10509" i="8"/>
  <c r="H10510" i="8"/>
  <c r="H10511" i="8"/>
  <c r="H10512" i="8"/>
  <c r="H10513" i="8"/>
  <c r="H10514" i="8"/>
  <c r="H10515" i="8"/>
  <c r="H10516" i="8"/>
  <c r="H10517" i="8"/>
  <c r="H10518" i="8"/>
  <c r="H10519" i="8"/>
  <c r="H10520" i="8"/>
  <c r="H10521" i="8"/>
  <c r="H10522" i="8"/>
  <c r="H10523" i="8"/>
  <c r="H10524" i="8"/>
  <c r="H10525" i="8"/>
  <c r="H10526" i="8"/>
  <c r="H10527" i="8"/>
  <c r="H10528" i="8"/>
  <c r="H10529" i="8"/>
  <c r="H10530" i="8"/>
  <c r="H10531" i="8"/>
  <c r="H10532" i="8"/>
  <c r="H10533" i="8"/>
  <c r="H10534" i="8"/>
  <c r="H10535" i="8"/>
  <c r="H10536" i="8"/>
  <c r="H10537" i="8"/>
  <c r="H10538" i="8"/>
  <c r="H10539" i="8"/>
  <c r="H10540" i="8"/>
  <c r="H10541" i="8"/>
  <c r="H10542" i="8"/>
  <c r="H10543" i="8"/>
  <c r="H10544" i="8"/>
  <c r="H10545" i="8"/>
  <c r="H10546" i="8"/>
  <c r="H10547" i="8"/>
  <c r="H10548" i="8"/>
  <c r="H10549" i="8"/>
  <c r="H10550" i="8"/>
  <c r="H10551" i="8"/>
  <c r="H10552" i="8"/>
  <c r="H10553" i="8"/>
  <c r="H10554" i="8"/>
  <c r="H10555" i="8"/>
  <c r="H10556" i="8"/>
  <c r="H10557" i="8"/>
  <c r="H10558" i="8"/>
  <c r="H10559" i="8"/>
  <c r="H10560" i="8"/>
  <c r="H10561" i="8"/>
  <c r="H10562" i="8"/>
  <c r="H10563" i="8"/>
  <c r="H10564" i="8"/>
  <c r="H10565" i="8"/>
  <c r="H10566" i="8"/>
  <c r="H10567" i="8"/>
  <c r="H10568" i="8"/>
  <c r="H10569" i="8"/>
  <c r="H10570" i="8"/>
  <c r="H10571" i="8"/>
  <c r="H10572" i="8"/>
  <c r="H10573" i="8"/>
  <c r="H10574" i="8"/>
  <c r="H10575" i="8"/>
  <c r="H10576" i="8"/>
  <c r="H10577" i="8"/>
  <c r="H10578" i="8"/>
  <c r="H10579" i="8"/>
  <c r="H10580" i="8"/>
  <c r="H10581" i="8"/>
  <c r="H10582" i="8"/>
  <c r="H10583" i="8"/>
  <c r="H10584" i="8"/>
  <c r="H10585" i="8"/>
  <c r="H10586" i="8"/>
  <c r="H10587" i="8"/>
  <c r="H10588" i="8"/>
  <c r="H10589" i="8"/>
  <c r="H10590" i="8"/>
  <c r="H10591" i="8"/>
  <c r="H10592" i="8"/>
  <c r="H10593" i="8"/>
  <c r="H10594" i="8"/>
  <c r="H10595" i="8"/>
  <c r="H10596" i="8"/>
  <c r="H10597" i="8"/>
  <c r="H10598" i="8"/>
  <c r="H10599" i="8"/>
  <c r="H10600" i="8"/>
  <c r="H10601" i="8"/>
  <c r="H10602" i="8"/>
  <c r="H10603" i="8"/>
  <c r="H10604" i="8"/>
  <c r="H10605" i="8"/>
  <c r="H10606" i="8"/>
  <c r="H10607" i="8"/>
  <c r="H10608" i="8"/>
  <c r="H10609" i="8"/>
  <c r="H10610" i="8"/>
  <c r="H10611" i="8"/>
  <c r="H10612" i="8"/>
  <c r="H10613" i="8"/>
  <c r="H10614" i="8"/>
  <c r="H10615" i="8"/>
  <c r="H10616" i="8"/>
  <c r="H10617" i="8"/>
  <c r="H10618" i="8"/>
  <c r="H10619" i="8"/>
  <c r="H10620" i="8"/>
  <c r="H10621" i="8"/>
  <c r="H10622" i="8"/>
  <c r="H10623" i="8"/>
  <c r="H10624" i="8"/>
  <c r="H10625" i="8"/>
  <c r="H10626" i="8"/>
  <c r="H10627" i="8"/>
  <c r="H10628" i="8"/>
  <c r="H10629" i="8"/>
  <c r="H10630" i="8"/>
  <c r="H10631" i="8"/>
  <c r="H10632" i="8"/>
  <c r="H10633" i="8"/>
  <c r="H10634" i="8"/>
  <c r="H10635" i="8"/>
  <c r="H10636" i="8"/>
  <c r="H10637" i="8"/>
  <c r="H10638" i="8"/>
  <c r="H10639" i="8"/>
  <c r="H10640" i="8"/>
  <c r="H10641" i="8"/>
  <c r="H10642" i="8"/>
  <c r="H10643" i="8"/>
  <c r="H10644" i="8"/>
  <c r="H10645" i="8"/>
  <c r="H10646" i="8"/>
  <c r="H10647" i="8"/>
  <c r="H10648" i="8"/>
  <c r="H10649" i="8"/>
  <c r="H10650" i="8"/>
  <c r="H10651" i="8"/>
  <c r="H10652" i="8"/>
  <c r="H10653" i="8"/>
  <c r="H10654" i="8"/>
  <c r="H10655" i="8"/>
  <c r="H10656" i="8"/>
  <c r="H10657" i="8"/>
  <c r="H10658" i="8"/>
  <c r="H10659" i="8"/>
  <c r="H10660" i="8"/>
  <c r="H10661" i="8"/>
  <c r="H10662" i="8"/>
  <c r="H10663" i="8"/>
  <c r="H10664" i="8"/>
  <c r="H10665" i="8"/>
  <c r="H10666" i="8"/>
  <c r="H10667" i="8"/>
  <c r="H10668" i="8"/>
  <c r="H10669" i="8"/>
  <c r="H10670" i="8"/>
  <c r="H10671" i="8"/>
  <c r="H10672" i="8"/>
  <c r="H10673" i="8"/>
  <c r="H10674" i="8"/>
  <c r="H10675" i="8"/>
  <c r="H10676" i="8"/>
  <c r="H10677" i="8"/>
  <c r="H10678" i="8"/>
  <c r="H10679" i="8"/>
  <c r="H10680" i="8"/>
  <c r="H10681" i="8"/>
  <c r="H10682" i="8"/>
  <c r="H10683" i="8"/>
  <c r="H10684" i="8"/>
  <c r="H10685" i="8"/>
  <c r="H10686" i="8"/>
  <c r="H10687" i="8"/>
  <c r="H10688" i="8"/>
  <c r="H10689" i="8"/>
  <c r="H10690" i="8"/>
  <c r="H10691" i="8"/>
  <c r="H10692" i="8"/>
  <c r="H10693" i="8"/>
  <c r="H10694" i="8"/>
  <c r="H10695" i="8"/>
  <c r="H10696" i="8"/>
  <c r="H10697" i="8"/>
  <c r="H10698" i="8"/>
  <c r="H10699" i="8"/>
  <c r="H10700" i="8"/>
  <c r="H10701" i="8"/>
  <c r="H10702" i="8"/>
  <c r="H10703" i="8"/>
  <c r="H10704" i="8"/>
  <c r="H10705" i="8"/>
  <c r="H10706" i="8"/>
  <c r="H10707" i="8"/>
  <c r="H10708" i="8"/>
  <c r="H10709" i="8"/>
  <c r="H10710" i="8"/>
  <c r="H10711" i="8"/>
  <c r="H10712" i="8"/>
  <c r="H10713" i="8"/>
  <c r="H10714" i="8"/>
  <c r="H10715" i="8"/>
  <c r="H10716" i="8"/>
  <c r="H10717" i="8"/>
  <c r="H10718" i="8"/>
  <c r="H10719" i="8"/>
  <c r="H10720" i="8"/>
  <c r="H10721" i="8"/>
  <c r="H10722" i="8"/>
  <c r="H10723" i="8"/>
  <c r="H10724" i="8"/>
  <c r="H10725" i="8"/>
  <c r="H10726" i="8"/>
  <c r="H10727" i="8"/>
  <c r="H10728" i="8"/>
  <c r="H10729" i="8"/>
  <c r="H10730" i="8"/>
  <c r="H10731" i="8"/>
  <c r="H10732" i="8"/>
  <c r="H10733" i="8"/>
  <c r="H10734" i="8"/>
  <c r="H10735" i="8"/>
  <c r="H10736" i="8"/>
  <c r="H10737" i="8"/>
  <c r="H10738" i="8"/>
  <c r="H10739" i="8"/>
  <c r="H10740" i="8"/>
  <c r="H10741" i="8"/>
  <c r="H10742" i="8"/>
  <c r="H10743" i="8"/>
  <c r="H10744" i="8"/>
  <c r="H10745" i="8"/>
  <c r="H10746" i="8"/>
  <c r="H10747" i="8"/>
  <c r="H10748" i="8"/>
  <c r="H10749" i="8"/>
  <c r="H10750" i="8"/>
  <c r="H10751" i="8"/>
  <c r="H10752" i="8"/>
  <c r="H10753" i="8"/>
  <c r="H10754" i="8"/>
  <c r="H10755" i="8"/>
  <c r="H10756" i="8"/>
  <c r="H10757" i="8"/>
  <c r="H10758" i="8"/>
  <c r="H10759" i="8"/>
  <c r="H10760" i="8"/>
  <c r="H10761" i="8"/>
  <c r="H10762" i="8"/>
  <c r="H10763" i="8"/>
  <c r="H10764" i="8"/>
  <c r="H10765" i="8"/>
  <c r="H10766" i="8"/>
  <c r="H10767" i="8"/>
  <c r="H10768" i="8"/>
  <c r="H10769" i="8"/>
  <c r="H10770" i="8"/>
  <c r="H10771" i="8"/>
  <c r="H10772" i="8"/>
  <c r="H10773" i="8"/>
  <c r="H10774" i="8"/>
  <c r="H10775" i="8"/>
  <c r="H10776" i="8"/>
  <c r="H10777" i="8"/>
  <c r="H10778" i="8"/>
  <c r="H10779" i="8"/>
  <c r="H10780" i="8"/>
  <c r="H10781" i="8"/>
  <c r="H10782" i="8"/>
  <c r="H10783" i="8"/>
  <c r="H10784" i="8"/>
  <c r="H10785" i="8"/>
  <c r="H10786" i="8"/>
  <c r="H10787" i="8"/>
  <c r="H10788" i="8"/>
  <c r="H10789" i="8"/>
  <c r="H10790" i="8"/>
  <c r="H10791" i="8"/>
  <c r="H10792" i="8"/>
  <c r="H10793" i="8"/>
  <c r="H10794" i="8"/>
  <c r="H10795" i="8"/>
  <c r="H10796" i="8"/>
  <c r="H10797" i="8"/>
  <c r="H10798" i="8"/>
  <c r="H10799" i="8"/>
  <c r="H10800" i="8"/>
  <c r="H10801" i="8"/>
  <c r="H10802" i="8"/>
  <c r="H10803" i="8"/>
  <c r="H10804" i="8"/>
  <c r="H10805" i="8"/>
  <c r="H10806" i="8"/>
  <c r="H10807" i="8"/>
  <c r="H10808" i="8"/>
  <c r="H10809" i="8"/>
  <c r="H10810" i="8"/>
  <c r="H10811" i="8"/>
  <c r="H10812" i="8"/>
  <c r="H10813" i="8"/>
  <c r="H10814" i="8"/>
  <c r="H10815" i="8"/>
  <c r="H10816" i="8"/>
  <c r="H10817" i="8"/>
  <c r="H10818" i="8"/>
  <c r="H10819" i="8"/>
  <c r="H10820" i="8"/>
  <c r="H10821" i="8"/>
  <c r="H10822" i="8"/>
  <c r="H10823" i="8"/>
  <c r="H10824" i="8"/>
  <c r="H10825" i="8"/>
  <c r="H10826" i="8"/>
  <c r="H10827" i="8"/>
  <c r="H10828" i="8"/>
  <c r="H10829" i="8"/>
  <c r="H10830" i="8"/>
  <c r="H10831" i="8"/>
  <c r="H10832" i="8"/>
  <c r="H10833" i="8"/>
  <c r="H10834" i="8"/>
  <c r="H10835" i="8"/>
  <c r="H10836" i="8"/>
  <c r="H10837" i="8"/>
  <c r="H10838" i="8"/>
  <c r="H10839" i="8"/>
  <c r="H10840" i="8"/>
  <c r="H10841" i="8"/>
  <c r="H10842" i="8"/>
  <c r="H10843" i="8"/>
  <c r="H10844" i="8"/>
  <c r="H10845" i="8"/>
  <c r="H10846" i="8"/>
  <c r="H10847" i="8"/>
  <c r="H10848" i="8"/>
  <c r="H10849" i="8"/>
  <c r="H10850" i="8"/>
  <c r="H10851" i="8"/>
  <c r="H10852" i="8"/>
  <c r="H10853" i="8"/>
  <c r="H10854" i="8"/>
  <c r="H10855" i="8"/>
  <c r="H10856" i="8"/>
  <c r="H10857" i="8"/>
  <c r="H10858" i="8"/>
  <c r="H10859" i="8"/>
  <c r="H10860" i="8"/>
  <c r="H10861" i="8"/>
  <c r="H10862" i="8"/>
  <c r="H10863" i="8"/>
  <c r="H10864" i="8"/>
  <c r="H10865" i="8"/>
  <c r="H10866" i="8"/>
  <c r="H10867" i="8"/>
  <c r="H10868" i="8"/>
  <c r="H10869" i="8"/>
  <c r="H10870" i="8"/>
  <c r="H10871" i="8"/>
  <c r="H10872" i="8"/>
  <c r="H10873" i="8"/>
  <c r="H10874" i="8"/>
  <c r="H10875" i="8"/>
  <c r="H10876" i="8"/>
  <c r="H10877" i="8"/>
  <c r="H10878" i="8"/>
  <c r="H10879" i="8"/>
  <c r="H10880" i="8"/>
  <c r="H10881" i="8"/>
  <c r="H10882" i="8"/>
  <c r="H10883" i="8"/>
  <c r="H10884" i="8"/>
  <c r="H10885" i="8"/>
  <c r="H10886" i="8"/>
  <c r="H10887" i="8"/>
  <c r="H10888" i="8"/>
  <c r="H10889" i="8"/>
  <c r="H10890" i="8"/>
  <c r="H10891" i="8"/>
  <c r="H10892" i="8"/>
  <c r="H10893" i="8"/>
  <c r="H10894" i="8"/>
  <c r="H10895" i="8"/>
  <c r="H10896" i="8"/>
  <c r="H10897" i="8"/>
  <c r="H10898" i="8"/>
  <c r="H10899" i="8"/>
  <c r="H10900" i="8"/>
  <c r="H10901" i="8"/>
  <c r="H10902" i="8"/>
  <c r="H10903" i="8"/>
  <c r="H10904" i="8"/>
  <c r="H10905" i="8"/>
  <c r="H10906" i="8"/>
  <c r="H10907" i="8"/>
  <c r="H10908" i="8"/>
  <c r="H10909" i="8"/>
  <c r="H10910" i="8"/>
  <c r="H10911" i="8"/>
  <c r="H10912" i="8"/>
  <c r="H10913" i="8"/>
  <c r="H10914" i="8"/>
  <c r="H10915" i="8"/>
  <c r="H10916" i="8"/>
  <c r="H10917" i="8"/>
  <c r="H10918" i="8"/>
  <c r="H10919" i="8"/>
  <c r="H10920" i="8"/>
  <c r="H10921" i="8"/>
  <c r="H10922" i="8"/>
  <c r="H10923" i="8"/>
  <c r="H10924" i="8"/>
  <c r="H10925" i="8"/>
  <c r="H10926" i="8"/>
  <c r="H10927" i="8"/>
  <c r="H10928" i="8"/>
  <c r="H10929" i="8"/>
  <c r="H10930" i="8"/>
  <c r="H10931" i="8"/>
  <c r="H10932" i="8"/>
  <c r="H10933" i="8"/>
  <c r="H10934" i="8"/>
  <c r="H10935" i="8"/>
  <c r="H10936" i="8"/>
  <c r="H10937" i="8"/>
  <c r="H10938" i="8"/>
  <c r="H10939" i="8"/>
  <c r="H10940" i="8"/>
  <c r="H10941" i="8"/>
  <c r="H10942" i="8"/>
  <c r="H10943" i="8"/>
  <c r="H10944" i="8"/>
  <c r="H10945" i="8"/>
  <c r="H10946" i="8"/>
  <c r="H10947" i="8"/>
  <c r="H10948" i="8"/>
  <c r="H10949" i="8"/>
  <c r="H10950" i="8"/>
  <c r="H10951" i="8"/>
  <c r="H10952" i="8"/>
  <c r="H10953" i="8"/>
  <c r="H10954" i="8"/>
  <c r="H10955" i="8"/>
  <c r="H10956" i="8"/>
  <c r="H10957" i="8"/>
  <c r="H10958" i="8"/>
  <c r="H10959" i="8"/>
  <c r="H10960" i="8"/>
  <c r="H10961" i="8"/>
  <c r="H10962" i="8"/>
  <c r="H10963" i="8"/>
  <c r="H10964" i="8"/>
  <c r="H10965" i="8"/>
  <c r="H10966" i="8"/>
  <c r="H10967" i="8"/>
  <c r="H10968" i="8"/>
  <c r="H10969" i="8"/>
  <c r="H10970" i="8"/>
  <c r="H10971" i="8"/>
  <c r="H10972" i="8"/>
  <c r="H10973" i="8"/>
  <c r="H10974" i="8"/>
  <c r="H10975" i="8"/>
  <c r="H10976" i="8"/>
  <c r="H10977" i="8"/>
  <c r="H10978" i="8"/>
  <c r="H10979" i="8"/>
  <c r="H10980" i="8"/>
  <c r="H10981" i="8"/>
  <c r="H10982" i="8"/>
  <c r="H10983" i="8"/>
  <c r="H10984" i="8"/>
  <c r="H10985" i="8"/>
  <c r="H10986" i="8"/>
  <c r="H10987" i="8"/>
  <c r="H10988" i="8"/>
  <c r="H10989" i="8"/>
  <c r="H10990" i="8"/>
  <c r="H10991" i="8"/>
  <c r="H10992" i="8"/>
  <c r="H10993" i="8"/>
  <c r="H10994" i="8"/>
  <c r="H10995" i="8"/>
  <c r="H10996" i="8"/>
  <c r="H10997" i="8"/>
  <c r="H10998" i="8"/>
  <c r="H10999" i="8"/>
  <c r="H11000" i="8"/>
  <c r="H11001" i="8"/>
  <c r="H11002" i="8"/>
  <c r="H11003" i="8"/>
  <c r="H11004" i="8"/>
  <c r="H11005" i="8"/>
  <c r="H11006" i="8"/>
  <c r="H11007" i="8"/>
  <c r="H11008" i="8"/>
  <c r="H11009" i="8"/>
  <c r="H11010" i="8"/>
  <c r="H11011" i="8"/>
  <c r="H11012" i="8"/>
  <c r="H11013" i="8"/>
  <c r="H11014" i="8"/>
  <c r="H11015" i="8"/>
  <c r="H11016" i="8"/>
  <c r="H11017" i="8"/>
  <c r="H11018" i="8"/>
  <c r="H11019" i="8"/>
  <c r="H11020" i="8"/>
  <c r="H11021" i="8"/>
  <c r="H11022" i="8"/>
  <c r="H11023" i="8"/>
  <c r="H11024" i="8"/>
  <c r="H11025" i="8"/>
  <c r="H11026" i="8"/>
  <c r="H11027" i="8"/>
  <c r="H11028" i="8"/>
  <c r="H11029" i="8"/>
  <c r="H11030" i="8"/>
  <c r="H11031" i="8"/>
  <c r="H11032" i="8"/>
  <c r="H11033" i="8"/>
  <c r="H11034" i="8"/>
  <c r="H11035" i="8"/>
  <c r="H11036" i="8"/>
  <c r="H11037" i="8"/>
  <c r="H11038" i="8"/>
  <c r="H11039" i="8"/>
  <c r="H11040" i="8"/>
  <c r="H11041" i="8"/>
  <c r="H11042" i="8"/>
  <c r="H11043" i="8"/>
  <c r="H11044" i="8"/>
  <c r="H11045" i="8"/>
  <c r="H11046" i="8"/>
  <c r="H11047" i="8"/>
  <c r="H11048" i="8"/>
  <c r="H11049" i="8"/>
  <c r="H11050" i="8"/>
  <c r="H11051" i="8"/>
  <c r="H11052" i="8"/>
  <c r="H11053" i="8"/>
  <c r="H11054" i="8"/>
  <c r="H11055" i="8"/>
  <c r="H11056" i="8"/>
  <c r="H11057" i="8"/>
  <c r="H11058" i="8"/>
  <c r="H11059" i="8"/>
  <c r="H11060" i="8"/>
  <c r="H11061" i="8"/>
  <c r="H11062" i="8"/>
  <c r="H11063" i="8"/>
  <c r="H11064" i="8"/>
  <c r="H11065" i="8"/>
  <c r="H11066" i="8"/>
  <c r="H11067" i="8"/>
  <c r="H11068" i="8"/>
  <c r="H11069" i="8"/>
  <c r="H11070" i="8"/>
  <c r="H11071" i="8"/>
  <c r="H11072" i="8"/>
  <c r="H11073" i="8"/>
  <c r="H11074" i="8"/>
  <c r="H11075" i="8"/>
  <c r="H11076" i="8"/>
  <c r="H11077" i="8"/>
  <c r="H11078" i="8"/>
  <c r="H11079" i="8"/>
  <c r="H11080" i="8"/>
  <c r="H11081" i="8"/>
  <c r="H11082" i="8"/>
  <c r="H11083" i="8"/>
  <c r="H11084" i="8"/>
  <c r="H11085" i="8"/>
  <c r="H11086" i="8"/>
  <c r="H11087" i="8"/>
  <c r="H11088" i="8"/>
  <c r="H11089" i="8"/>
  <c r="H11090" i="8"/>
  <c r="H11091" i="8"/>
  <c r="H11092" i="8"/>
  <c r="H11093" i="8"/>
  <c r="H11094" i="8"/>
  <c r="H11095" i="8"/>
  <c r="H11096" i="8"/>
  <c r="H11097" i="8"/>
  <c r="H11098" i="8"/>
  <c r="H11099" i="8"/>
  <c r="H11100" i="8"/>
  <c r="H11101" i="8"/>
  <c r="H11102" i="8"/>
  <c r="H11103" i="8"/>
  <c r="H11104" i="8"/>
  <c r="H11105" i="8"/>
  <c r="H11106" i="8"/>
  <c r="H11107" i="8"/>
  <c r="H11108" i="8"/>
  <c r="H11109" i="8"/>
  <c r="H11110" i="8"/>
  <c r="H11111" i="8"/>
  <c r="H11112" i="8"/>
  <c r="H11113" i="8"/>
  <c r="H11114" i="8"/>
  <c r="H11115" i="8"/>
  <c r="H11116" i="8"/>
  <c r="H11117" i="8"/>
  <c r="H11118" i="8"/>
  <c r="H11119" i="8"/>
  <c r="H11120" i="8"/>
  <c r="H11121" i="8"/>
  <c r="H11122" i="8"/>
  <c r="H11123" i="8"/>
  <c r="H11124" i="8"/>
  <c r="H11125" i="8"/>
  <c r="H11126" i="8"/>
  <c r="H11127" i="8"/>
  <c r="H11128" i="8"/>
  <c r="H11129" i="8"/>
  <c r="H11130" i="8"/>
  <c r="H11131" i="8"/>
  <c r="H11132" i="8"/>
  <c r="H11133" i="8"/>
  <c r="H11134" i="8"/>
  <c r="H11135" i="8"/>
  <c r="H11136" i="8"/>
  <c r="H11137" i="8"/>
  <c r="H11138" i="8"/>
  <c r="H11139" i="8"/>
  <c r="H11140" i="8"/>
  <c r="H11141" i="8"/>
  <c r="H11142" i="8"/>
  <c r="H11143" i="8"/>
  <c r="H11144" i="8"/>
  <c r="H11145" i="8"/>
  <c r="H11146" i="8"/>
  <c r="H11147" i="8"/>
  <c r="H11148" i="8"/>
  <c r="H11149" i="8"/>
  <c r="H11150" i="8"/>
  <c r="H11151" i="8"/>
  <c r="H11152" i="8"/>
  <c r="H11153" i="8"/>
  <c r="H11154" i="8"/>
  <c r="H11155" i="8"/>
  <c r="H11156" i="8"/>
  <c r="H11157" i="8"/>
  <c r="H11158" i="8"/>
  <c r="H11159" i="8"/>
  <c r="H11160" i="8"/>
  <c r="H11161" i="8"/>
  <c r="H11162" i="8"/>
  <c r="H11163" i="8"/>
  <c r="H11164" i="8"/>
  <c r="H11165" i="8"/>
  <c r="H11166" i="8"/>
  <c r="H11167" i="8"/>
  <c r="H11168" i="8"/>
  <c r="H11169" i="8"/>
  <c r="H11170" i="8"/>
  <c r="H11171" i="8"/>
  <c r="H11172" i="8"/>
  <c r="H11173" i="8"/>
  <c r="H11174" i="8"/>
  <c r="H11175" i="8"/>
  <c r="H11176" i="8"/>
  <c r="H11177" i="8"/>
  <c r="H11178" i="8"/>
  <c r="H11179" i="8"/>
  <c r="H11180" i="8"/>
  <c r="H11181" i="8"/>
  <c r="H11182" i="8"/>
  <c r="H11183" i="8"/>
  <c r="H11184" i="8"/>
  <c r="H11185" i="8"/>
  <c r="H11186" i="8"/>
  <c r="H11187" i="8"/>
  <c r="H11188" i="8"/>
  <c r="H11189" i="8"/>
  <c r="H11190" i="8"/>
  <c r="H11191" i="8"/>
  <c r="H11192" i="8"/>
  <c r="H11193" i="8"/>
  <c r="H11194" i="8"/>
  <c r="H11195" i="8"/>
  <c r="H11196" i="8"/>
  <c r="H11197" i="8"/>
  <c r="H11198" i="8"/>
  <c r="H11199" i="8"/>
  <c r="H11200" i="8"/>
  <c r="H11201" i="8"/>
  <c r="H11202" i="8"/>
  <c r="H11203" i="8"/>
  <c r="H11204" i="8"/>
  <c r="H11205" i="8"/>
  <c r="H11206" i="8"/>
  <c r="H11207" i="8"/>
  <c r="H11208" i="8"/>
  <c r="H11209" i="8"/>
  <c r="H11210" i="8"/>
  <c r="H11211" i="8"/>
  <c r="H11212" i="8"/>
  <c r="H11213" i="8"/>
  <c r="H11214" i="8"/>
  <c r="H11215" i="8"/>
  <c r="H11216" i="8"/>
  <c r="H11217" i="8"/>
  <c r="H11218" i="8"/>
  <c r="H11219" i="8"/>
  <c r="H11220" i="8"/>
  <c r="H11221" i="8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362" i="17"/>
  <c r="E363" i="17"/>
  <c r="E364" i="17"/>
  <c r="E365" i="17"/>
  <c r="E366" i="17"/>
  <c r="E367" i="17"/>
  <c r="E368" i="17"/>
  <c r="E369" i="17"/>
  <c r="E370" i="17"/>
  <c r="E371" i="17"/>
  <c r="E372" i="17"/>
  <c r="E373" i="17"/>
  <c r="E374" i="17"/>
  <c r="E375" i="17"/>
  <c r="E376" i="17"/>
  <c r="E377" i="17"/>
  <c r="E378" i="17"/>
  <c r="E379" i="17"/>
  <c r="E380" i="17"/>
  <c r="E381" i="17"/>
  <c r="E382" i="17"/>
  <c r="E383" i="17"/>
  <c r="E384" i="17"/>
  <c r="E385" i="17"/>
  <c r="E386" i="17"/>
  <c r="E387" i="17"/>
  <c r="E388" i="17"/>
  <c r="E389" i="17"/>
  <c r="E390" i="17"/>
  <c r="E391" i="17"/>
  <c r="E392" i="17"/>
  <c r="E393" i="17"/>
  <c r="E394" i="17"/>
  <c r="E395" i="17"/>
  <c r="E396" i="17"/>
  <c r="E397" i="17"/>
  <c r="E398" i="17"/>
  <c r="E399" i="17"/>
  <c r="E400" i="17"/>
  <c r="E401" i="17"/>
  <c r="E402" i="17"/>
  <c r="E403" i="17"/>
  <c r="E404" i="17"/>
  <c r="E405" i="17"/>
  <c r="E406" i="17"/>
  <c r="E407" i="17"/>
  <c r="E408" i="17"/>
  <c r="E409" i="17"/>
  <c r="E410" i="17"/>
  <c r="E411" i="17"/>
  <c r="E412" i="17"/>
  <c r="E413" i="17"/>
  <c r="E414" i="17"/>
  <c r="E415" i="17"/>
  <c r="E416" i="17"/>
  <c r="E417" i="17"/>
  <c r="E418" i="17"/>
  <c r="E419" i="17"/>
  <c r="E420" i="17"/>
  <c r="E421" i="17"/>
  <c r="E422" i="17"/>
  <c r="E423" i="17"/>
  <c r="E424" i="17"/>
  <c r="E425" i="17"/>
  <c r="E426" i="17"/>
  <c r="E427" i="17"/>
  <c r="E428" i="17"/>
  <c r="E429" i="17"/>
  <c r="E430" i="17"/>
  <c r="E431" i="17"/>
  <c r="E432" i="17"/>
  <c r="E433" i="17"/>
  <c r="E434" i="17"/>
  <c r="E435" i="17"/>
  <c r="E436" i="17"/>
  <c r="E437" i="17"/>
  <c r="E438" i="17"/>
  <c r="E439" i="17"/>
  <c r="E440" i="17"/>
  <c r="E441" i="17"/>
  <c r="E442" i="17"/>
  <c r="E443" i="17"/>
  <c r="E444" i="17"/>
  <c r="E445" i="17"/>
  <c r="E446" i="17"/>
  <c r="E447" i="17"/>
  <c r="E448" i="17"/>
  <c r="E449" i="17"/>
  <c r="E450" i="17"/>
  <c r="E451" i="17"/>
  <c r="E452" i="17"/>
  <c r="E453" i="17"/>
  <c r="E454" i="17"/>
  <c r="E455" i="17"/>
  <c r="E456" i="17"/>
  <c r="E457" i="17"/>
  <c r="E458" i="17"/>
  <c r="E459" i="17"/>
  <c r="E460" i="17"/>
  <c r="E461" i="17"/>
  <c r="E462" i="17"/>
  <c r="E463" i="17"/>
  <c r="E464" i="17"/>
  <c r="E465" i="17"/>
  <c r="E466" i="17"/>
  <c r="E467" i="17"/>
  <c r="E468" i="17"/>
  <c r="E469" i="17"/>
  <c r="E470" i="17"/>
  <c r="E471" i="17"/>
  <c r="E472" i="17"/>
  <c r="E473" i="17"/>
  <c r="E474" i="17"/>
  <c r="E475" i="17"/>
  <c r="E476" i="17"/>
  <c r="E477" i="17"/>
  <c r="E478" i="17"/>
  <c r="E479" i="17"/>
  <c r="E480" i="17"/>
  <c r="E481" i="17"/>
  <c r="E482" i="17"/>
  <c r="E483" i="17"/>
  <c r="E484" i="17"/>
  <c r="E485" i="17"/>
  <c r="E486" i="17"/>
  <c r="E487" i="17"/>
  <c r="E488" i="17"/>
  <c r="E489" i="17"/>
  <c r="E490" i="17"/>
  <c r="E491" i="17"/>
  <c r="E492" i="17"/>
  <c r="E493" i="17"/>
  <c r="E494" i="17"/>
  <c r="E495" i="17"/>
  <c r="E496" i="17"/>
  <c r="E497" i="17"/>
  <c r="E498" i="17"/>
  <c r="E499" i="17"/>
  <c r="E500" i="17"/>
  <c r="E501" i="17"/>
  <c r="E502" i="17"/>
  <c r="E503" i="17"/>
  <c r="E504" i="17"/>
  <c r="E505" i="17"/>
  <c r="E506" i="17"/>
  <c r="E507" i="17"/>
  <c r="E508" i="17"/>
  <c r="E509" i="17"/>
  <c r="E510" i="17"/>
  <c r="E511" i="17"/>
  <c r="E512" i="17"/>
  <c r="E513" i="17"/>
  <c r="E514" i="17"/>
  <c r="E515" i="17"/>
  <c r="E516" i="17"/>
  <c r="E517" i="17"/>
  <c r="E518" i="17"/>
  <c r="E519" i="17"/>
  <c r="E520" i="17"/>
  <c r="E521" i="17"/>
  <c r="E522" i="17"/>
  <c r="E523" i="17"/>
  <c r="E524" i="17"/>
  <c r="E525" i="17"/>
  <c r="E526" i="17"/>
  <c r="E527" i="17"/>
  <c r="E528" i="17"/>
  <c r="E529" i="17"/>
  <c r="E530" i="17"/>
  <c r="E531" i="17"/>
  <c r="E532" i="17"/>
  <c r="E533" i="17"/>
  <c r="E534" i="17"/>
  <c r="E535" i="17"/>
  <c r="E536" i="17"/>
  <c r="E537" i="17"/>
  <c r="E538" i="17"/>
  <c r="E539" i="17"/>
  <c r="E540" i="17"/>
  <c r="E541" i="17"/>
  <c r="E542" i="17"/>
  <c r="E543" i="17"/>
  <c r="E544" i="17"/>
  <c r="E545" i="17"/>
  <c r="E546" i="17"/>
  <c r="E547" i="17"/>
  <c r="E548" i="17"/>
  <c r="E549" i="17"/>
  <c r="E550" i="17"/>
  <c r="E551" i="17"/>
  <c r="E552" i="17"/>
  <c r="E553" i="17"/>
  <c r="E554" i="17"/>
  <c r="E555" i="17"/>
  <c r="E556" i="17"/>
  <c r="E557" i="17"/>
  <c r="E558" i="17"/>
  <c r="E559" i="17"/>
  <c r="E560" i="17"/>
  <c r="E561" i="17"/>
  <c r="E562" i="17"/>
  <c r="E563" i="17"/>
  <c r="E564" i="17"/>
  <c r="E565" i="17"/>
  <c r="E566" i="17"/>
  <c r="E567" i="17"/>
  <c r="E568" i="17"/>
  <c r="E569" i="17"/>
  <c r="E570" i="17"/>
  <c r="E571" i="17"/>
  <c r="E572" i="17"/>
  <c r="E573" i="17"/>
  <c r="E574" i="17"/>
  <c r="E575" i="17"/>
  <c r="E576" i="17"/>
  <c r="E577" i="17"/>
  <c r="E578" i="17"/>
  <c r="E579" i="17"/>
  <c r="E580" i="17"/>
  <c r="E581" i="17"/>
  <c r="E582" i="17"/>
  <c r="E583" i="17"/>
  <c r="E584" i="17"/>
  <c r="E585" i="17"/>
  <c r="E586" i="17"/>
  <c r="E587" i="17"/>
  <c r="E588" i="17"/>
  <c r="E589" i="17"/>
  <c r="E590" i="17"/>
  <c r="E591" i="17"/>
  <c r="E592" i="17"/>
  <c r="E593" i="17"/>
  <c r="E594" i="17"/>
  <c r="E595" i="17"/>
  <c r="E596" i="17"/>
  <c r="E597" i="17"/>
  <c r="E598" i="17"/>
  <c r="E599" i="17"/>
  <c r="E600" i="17"/>
  <c r="E601" i="17"/>
  <c r="E602" i="17"/>
  <c r="E603" i="17"/>
  <c r="E604" i="17"/>
  <c r="E605" i="17"/>
  <c r="E606" i="17"/>
  <c r="E607" i="17"/>
  <c r="E608" i="17"/>
  <c r="E609" i="17"/>
  <c r="E610" i="17"/>
  <c r="E611" i="17"/>
  <c r="E612" i="17"/>
  <c r="E613" i="17"/>
  <c r="E614" i="17"/>
  <c r="E615" i="17"/>
  <c r="E616" i="17"/>
  <c r="E617" i="17"/>
  <c r="E618" i="17"/>
  <c r="E619" i="17"/>
  <c r="E620" i="17"/>
  <c r="E621" i="17"/>
  <c r="E622" i="17"/>
  <c r="E623" i="17"/>
  <c r="E624" i="17"/>
  <c r="E625" i="17"/>
  <c r="E626" i="17"/>
  <c r="E627" i="17"/>
  <c r="E628" i="17"/>
  <c r="E629" i="17"/>
  <c r="E630" i="17"/>
  <c r="E631" i="17"/>
  <c r="E632" i="17"/>
  <c r="E633" i="17"/>
  <c r="E634" i="17"/>
  <c r="E635" i="17"/>
  <c r="E636" i="17"/>
  <c r="E637" i="17"/>
  <c r="E638" i="17"/>
  <c r="E639" i="17"/>
  <c r="E640" i="17"/>
  <c r="E641" i="17"/>
  <c r="E642" i="17"/>
  <c r="E643" i="17"/>
  <c r="E644" i="17"/>
  <c r="E645" i="17"/>
  <c r="E646" i="17"/>
  <c r="E647" i="17"/>
  <c r="E648" i="17"/>
  <c r="E649" i="17"/>
  <c r="E650" i="17"/>
  <c r="E651" i="17"/>
  <c r="E652" i="17"/>
  <c r="E653" i="17"/>
  <c r="E654" i="17"/>
  <c r="E655" i="17"/>
  <c r="E656" i="17"/>
  <c r="E657" i="17"/>
  <c r="E658" i="17"/>
  <c r="E659" i="17"/>
  <c r="E660" i="17"/>
  <c r="E661" i="17"/>
  <c r="E662" i="17"/>
  <c r="E663" i="17"/>
  <c r="E664" i="17"/>
  <c r="E665" i="17"/>
  <c r="E666" i="17"/>
  <c r="E667" i="17"/>
  <c r="E668" i="17"/>
  <c r="E669" i="17"/>
  <c r="E670" i="17"/>
  <c r="E671" i="17"/>
  <c r="E672" i="17"/>
  <c r="E673" i="17"/>
  <c r="E674" i="17"/>
  <c r="E675" i="17"/>
  <c r="E676" i="17"/>
  <c r="E677" i="17"/>
  <c r="E678" i="17"/>
  <c r="E679" i="17"/>
  <c r="E680" i="17"/>
  <c r="E681" i="17"/>
  <c r="E682" i="17"/>
  <c r="E683" i="17"/>
  <c r="E684" i="17"/>
  <c r="E685" i="17"/>
  <c r="E686" i="17"/>
  <c r="E687" i="17"/>
  <c r="E688" i="17"/>
  <c r="E689" i="17"/>
  <c r="E690" i="17"/>
  <c r="E691" i="17"/>
  <c r="E692" i="17"/>
  <c r="E693" i="17"/>
  <c r="E694" i="17"/>
  <c r="E695" i="17"/>
  <c r="E696" i="17"/>
  <c r="E697" i="17"/>
  <c r="E698" i="17"/>
  <c r="E699" i="17"/>
  <c r="E700" i="17"/>
  <c r="E701" i="17"/>
  <c r="E702" i="17"/>
  <c r="E703" i="17"/>
  <c r="E704" i="17"/>
  <c r="E705" i="17"/>
  <c r="E706" i="17"/>
  <c r="E707" i="17"/>
  <c r="E708" i="17"/>
  <c r="E709" i="17"/>
  <c r="E710" i="17"/>
  <c r="E711" i="17"/>
  <c r="E712" i="17"/>
  <c r="E713" i="17"/>
  <c r="E714" i="17"/>
  <c r="E715" i="17"/>
  <c r="E716" i="17"/>
  <c r="E717" i="17"/>
  <c r="E718" i="17"/>
  <c r="E719" i="17"/>
  <c r="E720" i="17"/>
  <c r="E721" i="17"/>
  <c r="E722" i="17"/>
  <c r="E723" i="17"/>
  <c r="E724" i="17"/>
  <c r="E725" i="17"/>
  <c r="E726" i="17"/>
  <c r="E727" i="17"/>
  <c r="E728" i="17"/>
  <c r="E729" i="17"/>
  <c r="E730" i="17"/>
  <c r="E731" i="17"/>
  <c r="E732" i="17"/>
  <c r="E733" i="17"/>
  <c r="E734" i="17"/>
  <c r="E735" i="17"/>
  <c r="E736" i="17"/>
  <c r="E737" i="17"/>
  <c r="E738" i="17"/>
  <c r="E739" i="17"/>
  <c r="E740" i="17"/>
  <c r="E741" i="17"/>
  <c r="E742" i="17"/>
  <c r="E743" i="17"/>
  <c r="E744" i="17"/>
  <c r="E745" i="17"/>
  <c r="E746" i="17"/>
  <c r="E747" i="17"/>
  <c r="E748" i="17"/>
  <c r="E749" i="17"/>
  <c r="E750" i="17"/>
  <c r="E751" i="17"/>
  <c r="E752" i="17"/>
  <c r="E753" i="17"/>
  <c r="E754" i="17"/>
  <c r="E755" i="17"/>
  <c r="E756" i="17"/>
  <c r="E757" i="17"/>
  <c r="E758" i="17"/>
  <c r="E759" i="17"/>
  <c r="E760" i="17"/>
  <c r="E761" i="17"/>
  <c r="E762" i="17"/>
  <c r="E763" i="17"/>
  <c r="E764" i="17"/>
  <c r="E765" i="17"/>
  <c r="E766" i="17"/>
  <c r="E767" i="17"/>
  <c r="E768" i="17"/>
  <c r="E769" i="17"/>
  <c r="E770" i="17"/>
  <c r="E771" i="17"/>
  <c r="E772" i="17"/>
  <c r="E773" i="17"/>
  <c r="E774" i="17"/>
  <c r="E775" i="17"/>
  <c r="E776" i="17"/>
  <c r="E777" i="17"/>
  <c r="E778" i="17"/>
  <c r="E779" i="17"/>
  <c r="E780" i="17"/>
  <c r="E781" i="17"/>
  <c r="E782" i="17"/>
  <c r="E783" i="17"/>
  <c r="E784" i="17"/>
  <c r="E785" i="17"/>
  <c r="E786" i="17"/>
  <c r="E787" i="17"/>
  <c r="E788" i="17"/>
  <c r="E789" i="17"/>
  <c r="E790" i="17"/>
  <c r="E791" i="17"/>
  <c r="E792" i="17"/>
  <c r="E793" i="17"/>
  <c r="E794" i="17"/>
  <c r="E795" i="17"/>
  <c r="E796" i="17"/>
  <c r="E797" i="17"/>
  <c r="E798" i="17"/>
  <c r="E799" i="17"/>
  <c r="E800" i="17"/>
  <c r="E801" i="17"/>
  <c r="E802" i="17"/>
  <c r="E803" i="17"/>
  <c r="E804" i="17"/>
  <c r="E805" i="17"/>
  <c r="E806" i="17"/>
  <c r="E807" i="17"/>
  <c r="E808" i="17"/>
  <c r="E809" i="17"/>
  <c r="E810" i="17"/>
  <c r="E811" i="17"/>
  <c r="E812" i="17"/>
  <c r="E813" i="17"/>
  <c r="E814" i="17"/>
  <c r="E815" i="17"/>
  <c r="E816" i="17"/>
  <c r="E817" i="17"/>
  <c r="E818" i="17"/>
  <c r="E819" i="17"/>
  <c r="E820" i="17"/>
  <c r="E821" i="17"/>
  <c r="E822" i="17"/>
  <c r="E823" i="17"/>
  <c r="E824" i="17"/>
  <c r="E825" i="17"/>
  <c r="E826" i="17"/>
  <c r="E827" i="17"/>
  <c r="E828" i="17"/>
  <c r="E829" i="17"/>
  <c r="E830" i="17"/>
  <c r="E831" i="17"/>
  <c r="E832" i="17"/>
  <c r="E833" i="17"/>
  <c r="E834" i="17"/>
  <c r="E835" i="17"/>
  <c r="E836" i="17"/>
  <c r="E837" i="17"/>
  <c r="E838" i="17"/>
  <c r="E839" i="17"/>
  <c r="E840" i="17"/>
  <c r="E841" i="17"/>
  <c r="E842" i="17"/>
  <c r="E843" i="17"/>
  <c r="E844" i="17"/>
  <c r="E845" i="17"/>
  <c r="E846" i="17"/>
  <c r="E847" i="17"/>
  <c r="E848" i="17"/>
  <c r="E849" i="17"/>
  <c r="E850" i="17"/>
  <c r="E851" i="17"/>
  <c r="E852" i="17"/>
  <c r="E853" i="17"/>
  <c r="E854" i="17"/>
  <c r="E855" i="17"/>
  <c r="E856" i="17"/>
  <c r="E857" i="17"/>
  <c r="E858" i="17"/>
  <c r="E859" i="17"/>
  <c r="E860" i="17"/>
  <c r="E861" i="17"/>
  <c r="E862" i="17"/>
  <c r="E863" i="17"/>
  <c r="E864" i="17"/>
  <c r="E865" i="17"/>
  <c r="E866" i="17"/>
  <c r="E867" i="17"/>
  <c r="E868" i="17"/>
  <c r="E869" i="17"/>
  <c r="E870" i="17"/>
  <c r="E871" i="17"/>
  <c r="E872" i="17"/>
  <c r="E873" i="17"/>
  <c r="E874" i="17"/>
  <c r="E875" i="17"/>
  <c r="E876" i="17"/>
  <c r="E877" i="17"/>
  <c r="E878" i="17"/>
  <c r="E879" i="17"/>
  <c r="E880" i="17"/>
  <c r="E881" i="17"/>
  <c r="E882" i="17"/>
  <c r="E883" i="17"/>
  <c r="E884" i="17"/>
  <c r="E885" i="17"/>
  <c r="E886" i="17"/>
  <c r="E887" i="17"/>
  <c r="E888" i="17"/>
  <c r="E889" i="17"/>
  <c r="E890" i="17"/>
  <c r="E891" i="17"/>
  <c r="E892" i="17"/>
  <c r="E893" i="17"/>
  <c r="E894" i="17"/>
  <c r="E895" i="17"/>
  <c r="E896" i="17"/>
  <c r="E897" i="17"/>
  <c r="E898" i="17"/>
  <c r="E899" i="17"/>
  <c r="E900" i="17"/>
  <c r="E901" i="17"/>
  <c r="E902" i="17"/>
  <c r="E903" i="17"/>
  <c r="E904" i="17"/>
  <c r="E905" i="17"/>
  <c r="E906" i="17"/>
  <c r="E907" i="17"/>
  <c r="E908" i="17"/>
  <c r="E909" i="17"/>
  <c r="E910" i="17"/>
  <c r="E911" i="17"/>
  <c r="E912" i="17"/>
  <c r="E913" i="17"/>
  <c r="E914" i="17"/>
  <c r="E915" i="17"/>
  <c r="E916" i="17"/>
  <c r="E917" i="17"/>
  <c r="E918" i="17"/>
  <c r="E919" i="17"/>
  <c r="E920" i="17"/>
  <c r="E921" i="17"/>
  <c r="E922" i="17"/>
  <c r="E923" i="17"/>
  <c r="E924" i="17"/>
  <c r="E925" i="17"/>
  <c r="E926" i="17"/>
  <c r="E927" i="17"/>
  <c r="E928" i="17"/>
  <c r="E929" i="17"/>
  <c r="E930" i="17"/>
  <c r="E931" i="17"/>
  <c r="E932" i="17"/>
  <c r="E933" i="17"/>
  <c r="E934" i="17"/>
  <c r="E935" i="17"/>
  <c r="E936" i="17"/>
  <c r="E937" i="17"/>
  <c r="E938" i="17"/>
  <c r="E939" i="17"/>
  <c r="E940" i="17"/>
  <c r="E941" i="17"/>
  <c r="E942" i="17"/>
  <c r="E943" i="17"/>
  <c r="E944" i="17"/>
  <c r="E945" i="17"/>
  <c r="E946" i="17"/>
  <c r="E947" i="17"/>
  <c r="E948" i="17"/>
  <c r="E949" i="17"/>
  <c r="E950" i="17"/>
  <c r="E951" i="17"/>
  <c r="E952" i="17"/>
  <c r="E953" i="17"/>
  <c r="E954" i="17"/>
  <c r="E955" i="17"/>
  <c r="E956" i="17"/>
  <c r="E957" i="17"/>
  <c r="E958" i="17"/>
  <c r="E959" i="17"/>
  <c r="E960" i="17"/>
  <c r="E961" i="17"/>
  <c r="E962" i="17"/>
  <c r="E963" i="17"/>
  <c r="E964" i="17"/>
  <c r="E965" i="17"/>
  <c r="E966" i="17"/>
  <c r="E967" i="17"/>
  <c r="E968" i="17"/>
  <c r="E969" i="17"/>
  <c r="E970" i="17"/>
  <c r="E971" i="17"/>
  <c r="E972" i="17"/>
  <c r="E973" i="17"/>
  <c r="E974" i="17"/>
  <c r="E975" i="17"/>
  <c r="E976" i="17"/>
  <c r="E977" i="17"/>
  <c r="E978" i="17"/>
  <c r="E979" i="17"/>
  <c r="E980" i="17"/>
  <c r="E981" i="17"/>
  <c r="E982" i="17"/>
  <c r="E983" i="17"/>
  <c r="E984" i="17"/>
  <c r="E985" i="17"/>
  <c r="E986" i="17"/>
  <c r="E987" i="17"/>
  <c r="E988" i="17"/>
  <c r="E989" i="17"/>
  <c r="E990" i="17"/>
  <c r="E991" i="17"/>
  <c r="E992" i="17"/>
  <c r="E993" i="17"/>
  <c r="E994" i="17"/>
  <c r="E995" i="17"/>
  <c r="E996" i="17"/>
  <c r="E997" i="17"/>
  <c r="E998" i="17"/>
  <c r="E999" i="17"/>
  <c r="E1000" i="17"/>
  <c r="E1001" i="17"/>
  <c r="E1002" i="17"/>
  <c r="E1003" i="17"/>
  <c r="E1004" i="17"/>
  <c r="E1005" i="17"/>
  <c r="E1006" i="17"/>
  <c r="E1007" i="17"/>
  <c r="E1008" i="17"/>
  <c r="E1009" i="17"/>
  <c r="E1010" i="17"/>
  <c r="E1011" i="17"/>
  <c r="E1012" i="17"/>
  <c r="E1013" i="17"/>
  <c r="E1014" i="17"/>
  <c r="E1015" i="17"/>
  <c r="E1016" i="17"/>
  <c r="E1017" i="17"/>
  <c r="E1018" i="17"/>
  <c r="E1019" i="17"/>
  <c r="E1020" i="17"/>
  <c r="E1021" i="17"/>
  <c r="E1022" i="17"/>
  <c r="E1023" i="17"/>
  <c r="E1024" i="17"/>
  <c r="E1025" i="17"/>
  <c r="E1026" i="17"/>
  <c r="E1027" i="17"/>
  <c r="E1028" i="17"/>
  <c r="E1029" i="17"/>
  <c r="E1030" i="17"/>
  <c r="E1031" i="17"/>
  <c r="E1032" i="17"/>
  <c r="E1033" i="17"/>
  <c r="E1034" i="17"/>
  <c r="E1035" i="17"/>
  <c r="E1036" i="17"/>
  <c r="E1037" i="17"/>
  <c r="E1038" i="17"/>
  <c r="E1039" i="17"/>
  <c r="E1040" i="17"/>
  <c r="E1041" i="17"/>
  <c r="E1042" i="17"/>
  <c r="E1043" i="17"/>
  <c r="E1044" i="17"/>
  <c r="E1045" i="17"/>
  <c r="E1046" i="17"/>
  <c r="E1047" i="17"/>
  <c r="E1048" i="17"/>
  <c r="E1049" i="17"/>
  <c r="E1050" i="17"/>
  <c r="E1051" i="17"/>
  <c r="E1052" i="17"/>
  <c r="E1053" i="17"/>
  <c r="E1054" i="17"/>
  <c r="E1055" i="17"/>
  <c r="E1056" i="17"/>
  <c r="E1057" i="17"/>
  <c r="E1058" i="17"/>
  <c r="E1059" i="17"/>
  <c r="E1060" i="17"/>
  <c r="E1061" i="17"/>
  <c r="E1062" i="17"/>
  <c r="E1063" i="17"/>
  <c r="E1064" i="17"/>
  <c r="E1065" i="17"/>
  <c r="E1066" i="17"/>
  <c r="E1067" i="17"/>
  <c r="E1068" i="17"/>
  <c r="E1069" i="17"/>
  <c r="E1070" i="17"/>
  <c r="E1071" i="17"/>
  <c r="E1072" i="17"/>
  <c r="E1073" i="17"/>
  <c r="E1074" i="17"/>
  <c r="E1075" i="17"/>
  <c r="E1076" i="17"/>
  <c r="E1077" i="17"/>
  <c r="E1078" i="17"/>
  <c r="E1079" i="17"/>
  <c r="E1080" i="17"/>
  <c r="E1081" i="17"/>
  <c r="E1082" i="17"/>
  <c r="E1083" i="17"/>
  <c r="E1084" i="17"/>
  <c r="E1085" i="17"/>
  <c r="E1086" i="17"/>
  <c r="E1087" i="17"/>
  <c r="E1088" i="17"/>
  <c r="E1089" i="17"/>
  <c r="E1090" i="17"/>
  <c r="E1091" i="17"/>
  <c r="E1092" i="17"/>
  <c r="E1093" i="17"/>
  <c r="E1094" i="17"/>
  <c r="E1095" i="17"/>
  <c r="E1096" i="17"/>
  <c r="E1097" i="17"/>
  <c r="E1098" i="17"/>
  <c r="E1099" i="17"/>
  <c r="E1100" i="17"/>
  <c r="E1101" i="17"/>
  <c r="E1102" i="17"/>
  <c r="E1103" i="17"/>
  <c r="E1104" i="17"/>
  <c r="E1105" i="17"/>
  <c r="E1106" i="17"/>
  <c r="E1107" i="17"/>
  <c r="E1108" i="17"/>
  <c r="E1109" i="17"/>
  <c r="E1110" i="17"/>
  <c r="E1111" i="17"/>
  <c r="E1112" i="17"/>
  <c r="E1113" i="17"/>
  <c r="E1114" i="17"/>
  <c r="E1115" i="17"/>
  <c r="E1116" i="17"/>
  <c r="E1117" i="17"/>
  <c r="E1118" i="17"/>
  <c r="E1119" i="17"/>
  <c r="E1120" i="17"/>
  <c r="E1121" i="17"/>
  <c r="E1122" i="17"/>
  <c r="E1123" i="17"/>
  <c r="E1124" i="17"/>
  <c r="E1125" i="17"/>
  <c r="E1126" i="17"/>
  <c r="E1127" i="17"/>
  <c r="E1128" i="17"/>
  <c r="E1129" i="17"/>
  <c r="E1130" i="17"/>
  <c r="E1131" i="17"/>
  <c r="E1132" i="17"/>
  <c r="E1133" i="17"/>
  <c r="E1134" i="17"/>
  <c r="E1135" i="17"/>
  <c r="E1136" i="17"/>
  <c r="E1137" i="17"/>
  <c r="E1138" i="17"/>
  <c r="E1139" i="17"/>
  <c r="E1140" i="17"/>
  <c r="E1141" i="17"/>
  <c r="E1142" i="17"/>
  <c r="E1143" i="17"/>
  <c r="E1144" i="17"/>
  <c r="E1145" i="17"/>
  <c r="E1146" i="17"/>
  <c r="E1147" i="17"/>
  <c r="E1148" i="17"/>
  <c r="E1149" i="17"/>
  <c r="E1150" i="17"/>
  <c r="E1151" i="17"/>
  <c r="E1152" i="17"/>
  <c r="E1153" i="17"/>
  <c r="E1154" i="17"/>
  <c r="E1155" i="17"/>
  <c r="E1156" i="17"/>
  <c r="E1157" i="17"/>
  <c r="E1158" i="17"/>
  <c r="E1159" i="17"/>
  <c r="E1160" i="17"/>
  <c r="E1161" i="17"/>
  <c r="E1162" i="17"/>
  <c r="E1163" i="17"/>
  <c r="E1164" i="17"/>
  <c r="E1165" i="17"/>
  <c r="E1166" i="17"/>
  <c r="E1167" i="17"/>
  <c r="E1168" i="17"/>
  <c r="E1169" i="17"/>
  <c r="E1170" i="17"/>
  <c r="E1171" i="17"/>
  <c r="E1172" i="17"/>
  <c r="E1173" i="17"/>
  <c r="E1174" i="17"/>
  <c r="E1175" i="17"/>
  <c r="E1176" i="17"/>
  <c r="E1177" i="17"/>
  <c r="E1178" i="17"/>
  <c r="E1179" i="17"/>
  <c r="E1180" i="17"/>
  <c r="E1181" i="17"/>
  <c r="E1182" i="17"/>
  <c r="E1183" i="17"/>
  <c r="E1184" i="17"/>
  <c r="E1185" i="17"/>
  <c r="E1186" i="17"/>
  <c r="E1187" i="17"/>
  <c r="E1188" i="17"/>
  <c r="E1189" i="17"/>
  <c r="E1190" i="17"/>
  <c r="E1191" i="17"/>
  <c r="E1192" i="17"/>
  <c r="E1193" i="17"/>
  <c r="E1194" i="17"/>
  <c r="E1195" i="17"/>
  <c r="E1196" i="17"/>
  <c r="E1197" i="17"/>
  <c r="E1198" i="17"/>
  <c r="E1199" i="17"/>
  <c r="E1200" i="17"/>
  <c r="E1201" i="17"/>
  <c r="E1202" i="17"/>
  <c r="E1203" i="17"/>
  <c r="E1204" i="17"/>
  <c r="E1205" i="17"/>
  <c r="E1206" i="17"/>
  <c r="E1207" i="17"/>
  <c r="E1208" i="17"/>
  <c r="E1209" i="17"/>
  <c r="E1210" i="17"/>
  <c r="E1211" i="17"/>
  <c r="E1212" i="17"/>
  <c r="E1213" i="17"/>
  <c r="E1214" i="17"/>
  <c r="E1215" i="17"/>
  <c r="E1216" i="17"/>
  <c r="E1217" i="17"/>
  <c r="E1218" i="17"/>
  <c r="E1219" i="17"/>
  <c r="E1220" i="17"/>
  <c r="E1221" i="17"/>
  <c r="E1222" i="17"/>
  <c r="E1223" i="17"/>
  <c r="E1224" i="17"/>
  <c r="E1225" i="17"/>
  <c r="E1226" i="17"/>
  <c r="E1227" i="17"/>
  <c r="E1228" i="17"/>
  <c r="E1229" i="17"/>
  <c r="E1230" i="17"/>
  <c r="E1231" i="17"/>
  <c r="E1232" i="17"/>
  <c r="E1233" i="17"/>
  <c r="E1234" i="17"/>
  <c r="E1235" i="17"/>
  <c r="E1236" i="17"/>
  <c r="E1237" i="17"/>
  <c r="E1238" i="17"/>
  <c r="E1239" i="17"/>
  <c r="E1240" i="17"/>
  <c r="E1241" i="17"/>
  <c r="E1242" i="17"/>
  <c r="E1243" i="17"/>
  <c r="E1244" i="17"/>
  <c r="E1245" i="17"/>
  <c r="E1246" i="17"/>
  <c r="E1247" i="17"/>
  <c r="E1248" i="17"/>
  <c r="E1249" i="17"/>
  <c r="E1250" i="17"/>
  <c r="E1251" i="17"/>
  <c r="E1252" i="17"/>
  <c r="E1253" i="17"/>
  <c r="E1254" i="17"/>
  <c r="E1255" i="17"/>
  <c r="E1256" i="17"/>
  <c r="E1257" i="17"/>
  <c r="E1258" i="17"/>
  <c r="E1259" i="17"/>
  <c r="E1260" i="17"/>
  <c r="E1261" i="17"/>
  <c r="E1262" i="17"/>
  <c r="E1263" i="17"/>
  <c r="E1264" i="17"/>
  <c r="E1265" i="17"/>
  <c r="E1266" i="17"/>
  <c r="E1267" i="17"/>
  <c r="E1268" i="17"/>
  <c r="E1269" i="17"/>
  <c r="E1270" i="17"/>
  <c r="E1271" i="17"/>
  <c r="E1272" i="17"/>
  <c r="E1273" i="17"/>
  <c r="E1274" i="17"/>
  <c r="E1275" i="17"/>
  <c r="E1276" i="17"/>
  <c r="E1277" i="17"/>
  <c r="E1278" i="17"/>
  <c r="E1279" i="17"/>
  <c r="E1280" i="17"/>
  <c r="E1281" i="17"/>
  <c r="E1282" i="17"/>
  <c r="E1283" i="17"/>
  <c r="E1284" i="17"/>
  <c r="E1285" i="17"/>
  <c r="E1286" i="17"/>
  <c r="E1287" i="17"/>
  <c r="E1288" i="17"/>
  <c r="E1289" i="17"/>
  <c r="E1290" i="17"/>
  <c r="E1291" i="17"/>
  <c r="E1292" i="17"/>
  <c r="E1293" i="17"/>
  <c r="E1294" i="17"/>
  <c r="E1295" i="17"/>
  <c r="E1296" i="17"/>
  <c r="E1297" i="17"/>
  <c r="E1298" i="17"/>
  <c r="E1299" i="17"/>
  <c r="E1300" i="17"/>
  <c r="E1301" i="17"/>
  <c r="E1302" i="17"/>
  <c r="E1303" i="17"/>
  <c r="E1304" i="17"/>
  <c r="E1305" i="17"/>
  <c r="E1306" i="17"/>
  <c r="E1307" i="17"/>
  <c r="E1308" i="17"/>
  <c r="E1309" i="17"/>
  <c r="E1310" i="17"/>
  <c r="E1311" i="17"/>
  <c r="E1312" i="17"/>
  <c r="E1313" i="17"/>
  <c r="E1314" i="17"/>
  <c r="E1315" i="17"/>
  <c r="E1316" i="17"/>
  <c r="E1317" i="17"/>
  <c r="E1318" i="17"/>
  <c r="E1319" i="17"/>
  <c r="E1320" i="17"/>
  <c r="E1321" i="17"/>
  <c r="E1322" i="17"/>
  <c r="E1323" i="17"/>
  <c r="E1324" i="17"/>
  <c r="E1325" i="17"/>
  <c r="E1326" i="17"/>
  <c r="E1327" i="17"/>
  <c r="E1328" i="17"/>
  <c r="E1329" i="17"/>
  <c r="E1330" i="17"/>
  <c r="E1331" i="17"/>
  <c r="E1332" i="17"/>
  <c r="E1333" i="17"/>
  <c r="E1334" i="17"/>
  <c r="E1335" i="17"/>
  <c r="E1336" i="17"/>
  <c r="E1337" i="17"/>
  <c r="E1338" i="17"/>
  <c r="E1339" i="17"/>
  <c r="E1340" i="17"/>
  <c r="E1341" i="17"/>
  <c r="E1342" i="17"/>
  <c r="E1343" i="17"/>
  <c r="E1344" i="17"/>
  <c r="E1345" i="17"/>
  <c r="E1346" i="17"/>
  <c r="E1347" i="17"/>
  <c r="E1348" i="17"/>
  <c r="E1349" i="17"/>
  <c r="E1350" i="17"/>
  <c r="E1351" i="17"/>
  <c r="E1352" i="17"/>
  <c r="E1353" i="17"/>
  <c r="E1354" i="17"/>
  <c r="E1355" i="17"/>
  <c r="E1356" i="17"/>
  <c r="E1357" i="17"/>
  <c r="E1358" i="17"/>
  <c r="E1359" i="17"/>
  <c r="E1360" i="17"/>
  <c r="E1361" i="17"/>
  <c r="E1362" i="17"/>
  <c r="E1363" i="17"/>
  <c r="E1364" i="17"/>
  <c r="E1365" i="17"/>
  <c r="E1366" i="17"/>
  <c r="E1367" i="17"/>
  <c r="E1368" i="17"/>
  <c r="E1369" i="17"/>
  <c r="E1370" i="17"/>
  <c r="E1371" i="17"/>
  <c r="E1372" i="17"/>
  <c r="E1373" i="17"/>
  <c r="E1374" i="17"/>
  <c r="E1375" i="17"/>
  <c r="E1376" i="17"/>
  <c r="E1377" i="17"/>
  <c r="E1378" i="17"/>
  <c r="E1379" i="17"/>
  <c r="E1380" i="17"/>
  <c r="E1381" i="17"/>
  <c r="E1382" i="17"/>
  <c r="E1383" i="17"/>
  <c r="E1384" i="17"/>
  <c r="E1385" i="17"/>
  <c r="E1386" i="17"/>
  <c r="E1387" i="17"/>
  <c r="E1388" i="17"/>
  <c r="E1389" i="17"/>
  <c r="E1390" i="17"/>
  <c r="E1391" i="17"/>
  <c r="E1392" i="17"/>
  <c r="E1393" i="17"/>
  <c r="E1394" i="17"/>
  <c r="E1395" i="17"/>
  <c r="E1396" i="17"/>
  <c r="E1397" i="17"/>
  <c r="E1398" i="17"/>
  <c r="E1399" i="17"/>
  <c r="E1400" i="17"/>
  <c r="E1401" i="17"/>
  <c r="E1402" i="17"/>
  <c r="E1403" i="17"/>
  <c r="E1404" i="17"/>
  <c r="E1405" i="17"/>
  <c r="E1406" i="17"/>
  <c r="E1407" i="17"/>
  <c r="E1408" i="17"/>
  <c r="E1409" i="17"/>
  <c r="E1410" i="17"/>
  <c r="E1411" i="17"/>
  <c r="E1412" i="17"/>
  <c r="E1413" i="17"/>
  <c r="E1414" i="17"/>
  <c r="E1415" i="17"/>
  <c r="E1416" i="17"/>
  <c r="E1417" i="17"/>
  <c r="E1418" i="17"/>
  <c r="E1419" i="17"/>
  <c r="E1420" i="17"/>
  <c r="E1421" i="17"/>
  <c r="E1422" i="17"/>
  <c r="E1423" i="17"/>
  <c r="E1424" i="17"/>
  <c r="E1425" i="17"/>
  <c r="E1426" i="17"/>
  <c r="E1427" i="17"/>
  <c r="E1428" i="17"/>
  <c r="E1429" i="17"/>
  <c r="E1430" i="17"/>
  <c r="E1431" i="17"/>
  <c r="E1432" i="17"/>
  <c r="E1433" i="17"/>
  <c r="E1434" i="17"/>
  <c r="E1435" i="17"/>
  <c r="E1436" i="17"/>
  <c r="E1437" i="17"/>
  <c r="E1438" i="17"/>
  <c r="E1439" i="17"/>
  <c r="E1440" i="17"/>
  <c r="E1441" i="17"/>
  <c r="E1442" i="17"/>
  <c r="E1443" i="17"/>
  <c r="E1444" i="17"/>
  <c r="E1445" i="17"/>
  <c r="E1446" i="17"/>
  <c r="E1447" i="17"/>
  <c r="E1448" i="17"/>
  <c r="E1449" i="17"/>
  <c r="E1450" i="17"/>
  <c r="E1451" i="17"/>
  <c r="E1452" i="17"/>
  <c r="E1453" i="17"/>
  <c r="E1454" i="17"/>
  <c r="E1455" i="17"/>
  <c r="E1456" i="17"/>
  <c r="E1457" i="17"/>
  <c r="E1458" i="17"/>
  <c r="E1459" i="17"/>
  <c r="E1460" i="17"/>
  <c r="E1461" i="17"/>
  <c r="E1462" i="17"/>
  <c r="E1463" i="17"/>
  <c r="E1464" i="17"/>
  <c r="E1465" i="17"/>
  <c r="E1466" i="17"/>
  <c r="E1467" i="17"/>
  <c r="E1468" i="17"/>
  <c r="E1469" i="17"/>
  <c r="E1470" i="17"/>
  <c r="E1471" i="17"/>
  <c r="E1472" i="17"/>
  <c r="E1473" i="17"/>
  <c r="E1474" i="17"/>
  <c r="E1475" i="17"/>
  <c r="E1476" i="17"/>
  <c r="E1477" i="17"/>
  <c r="E1478" i="17"/>
  <c r="E1479" i="17"/>
  <c r="E1480" i="17"/>
  <c r="E1481" i="17"/>
  <c r="E1482" i="17"/>
  <c r="E1483" i="17"/>
  <c r="E1484" i="17"/>
  <c r="E1485" i="17"/>
  <c r="E1486" i="17"/>
  <c r="E1487" i="17"/>
  <c r="E1488" i="17"/>
  <c r="E1489" i="17"/>
  <c r="E1490" i="17"/>
  <c r="E1491" i="17"/>
  <c r="E1492" i="17"/>
  <c r="E1493" i="17"/>
  <c r="E1494" i="17"/>
  <c r="E1495" i="17"/>
  <c r="E1496" i="17"/>
  <c r="E1497" i="17"/>
  <c r="E1498" i="17"/>
  <c r="E1499" i="17"/>
  <c r="E1500" i="17"/>
  <c r="E1501" i="17"/>
  <c r="E1502" i="17"/>
  <c r="E1503" i="17"/>
  <c r="E1504" i="17"/>
  <c r="E1505" i="17"/>
  <c r="E1506" i="17"/>
  <c r="E1507" i="17"/>
  <c r="E1508" i="17"/>
  <c r="E1509" i="17"/>
  <c r="E1510" i="17"/>
  <c r="E1511" i="17"/>
  <c r="E1512" i="17"/>
  <c r="E1513" i="17"/>
  <c r="E1514" i="17"/>
  <c r="E1515" i="17"/>
  <c r="E1516" i="17"/>
  <c r="E1517" i="17"/>
  <c r="E1518" i="17"/>
  <c r="E1519" i="17"/>
  <c r="E1520" i="17"/>
  <c r="E1521" i="17"/>
  <c r="E1522" i="17"/>
  <c r="E1523" i="17"/>
  <c r="E1524" i="17"/>
  <c r="E1525" i="17"/>
  <c r="E1526" i="17"/>
  <c r="E1527" i="17"/>
  <c r="E1528" i="17"/>
  <c r="E1529" i="17"/>
  <c r="E1530" i="17"/>
  <c r="E1531" i="17"/>
  <c r="E1532" i="17"/>
  <c r="E1533" i="17"/>
  <c r="E1534" i="17"/>
  <c r="E1535" i="17"/>
  <c r="E1536" i="17"/>
  <c r="E1537" i="17"/>
  <c r="E1538" i="17"/>
  <c r="E1539" i="17"/>
  <c r="E1540" i="17"/>
  <c r="E1541" i="17"/>
  <c r="E1542" i="17"/>
  <c r="E1543" i="17"/>
  <c r="E1544" i="17"/>
  <c r="E1545" i="17"/>
  <c r="E1546" i="17"/>
  <c r="E1547" i="17"/>
  <c r="E1548" i="17"/>
  <c r="E1549" i="17"/>
  <c r="E1550" i="17"/>
  <c r="E1551" i="17"/>
  <c r="E1552" i="17"/>
  <c r="E1553" i="17"/>
  <c r="E1554" i="17"/>
  <c r="E1555" i="17"/>
  <c r="E1556" i="17"/>
  <c r="E1557" i="17"/>
  <c r="E1558" i="17"/>
  <c r="E1559" i="17"/>
  <c r="E1560" i="17"/>
  <c r="E1561" i="17"/>
  <c r="E1562" i="17"/>
  <c r="E1563" i="17"/>
  <c r="E1564" i="17"/>
  <c r="E1565" i="17"/>
  <c r="E1566" i="17"/>
  <c r="E1567" i="17"/>
  <c r="E1568" i="17"/>
  <c r="E1569" i="17"/>
  <c r="E1570" i="17"/>
  <c r="E1571" i="17"/>
  <c r="E1572" i="17"/>
  <c r="E1573" i="17"/>
  <c r="E1574" i="17"/>
  <c r="E1575" i="17"/>
  <c r="E1576" i="17"/>
  <c r="E1577" i="17"/>
  <c r="E1578" i="17"/>
  <c r="E1579" i="17"/>
  <c r="E1580" i="17"/>
  <c r="E1581" i="17"/>
  <c r="E1582" i="17"/>
  <c r="E1583" i="17"/>
  <c r="E1584" i="17"/>
  <c r="E1585" i="17"/>
  <c r="E1586" i="17"/>
  <c r="E1587" i="17"/>
  <c r="E1588" i="17"/>
  <c r="E1589" i="17"/>
  <c r="E1590" i="17"/>
  <c r="E1591" i="17"/>
  <c r="E1592" i="17"/>
  <c r="E1593" i="17"/>
  <c r="E1594" i="17"/>
  <c r="E1595" i="17"/>
  <c r="E1596" i="17"/>
  <c r="E1597" i="17"/>
  <c r="E1598" i="17"/>
  <c r="E1599" i="17"/>
  <c r="E1600" i="17"/>
  <c r="E1601" i="17"/>
  <c r="E1602" i="17"/>
  <c r="E1603" i="17"/>
  <c r="E1604" i="17"/>
  <c r="E1605" i="17"/>
  <c r="E1606" i="17"/>
  <c r="E1607" i="17"/>
  <c r="E1608" i="17"/>
  <c r="E1609" i="17"/>
  <c r="E1610" i="17"/>
  <c r="E1611" i="17"/>
  <c r="E1612" i="17"/>
  <c r="E1613" i="17"/>
  <c r="E1614" i="17"/>
  <c r="E1615" i="17"/>
  <c r="E1616" i="17"/>
  <c r="E1617" i="17"/>
  <c r="E1618" i="17"/>
  <c r="E1619" i="17"/>
  <c r="E1620" i="17"/>
  <c r="E1621" i="17"/>
  <c r="E1622" i="17"/>
  <c r="E1623" i="17"/>
  <c r="E1624" i="17"/>
  <c r="E1625" i="17"/>
  <c r="E1626" i="17"/>
  <c r="E1627" i="17"/>
  <c r="E1628" i="17"/>
  <c r="E1629" i="17"/>
  <c r="E1630" i="17"/>
  <c r="E1631" i="17"/>
  <c r="E1632" i="17"/>
  <c r="E1633" i="17"/>
  <c r="E1634" i="17"/>
  <c r="E1635" i="17"/>
  <c r="E1636" i="17"/>
  <c r="E1637" i="17"/>
  <c r="E1638" i="17"/>
  <c r="E1639" i="17"/>
  <c r="E1640" i="17"/>
  <c r="E1641" i="17"/>
  <c r="E1642" i="17"/>
  <c r="E1643" i="17"/>
  <c r="E1644" i="17"/>
  <c r="E1645" i="17"/>
  <c r="E1646" i="17"/>
  <c r="E1647" i="17"/>
  <c r="E1648" i="17"/>
  <c r="E1649" i="17"/>
  <c r="E1650" i="17"/>
  <c r="E1651" i="17"/>
  <c r="E1652" i="17"/>
  <c r="E1653" i="17"/>
  <c r="E1654" i="17"/>
  <c r="E1655" i="17"/>
  <c r="E1656" i="17"/>
  <c r="E1657" i="17"/>
  <c r="E1658" i="17"/>
  <c r="E1659" i="17"/>
  <c r="E1660" i="17"/>
  <c r="E1661" i="17"/>
  <c r="E1662" i="17"/>
  <c r="E1663" i="17"/>
  <c r="E1664" i="17"/>
  <c r="E1665" i="17"/>
  <c r="E1666" i="17"/>
  <c r="E1667" i="17"/>
  <c r="E1668" i="17"/>
  <c r="E1669" i="17"/>
  <c r="E1670" i="17"/>
  <c r="E1671" i="17"/>
  <c r="E1672" i="17"/>
  <c r="E1673" i="17"/>
  <c r="E1674" i="17"/>
  <c r="E1675" i="17"/>
  <c r="E1676" i="17"/>
  <c r="E1677" i="17"/>
  <c r="E1678" i="17"/>
  <c r="E1679" i="17"/>
  <c r="E1680" i="17"/>
  <c r="E1681" i="17"/>
  <c r="E1682" i="17"/>
  <c r="E1683" i="17"/>
  <c r="E1684" i="17"/>
  <c r="E1685" i="17"/>
  <c r="E1686" i="17"/>
  <c r="E1687" i="17"/>
  <c r="E1688" i="17"/>
  <c r="E1689" i="17"/>
  <c r="E1690" i="17"/>
  <c r="E1691" i="17"/>
  <c r="E1692" i="17"/>
  <c r="E1693" i="17"/>
  <c r="E1694" i="17"/>
  <c r="E1695" i="17"/>
  <c r="E1696" i="17"/>
  <c r="E1697" i="17"/>
  <c r="E1698" i="17"/>
  <c r="E1699" i="17"/>
  <c r="E1700" i="17"/>
  <c r="E1701" i="17"/>
  <c r="E1702" i="17"/>
  <c r="E1703" i="17"/>
  <c r="E1704" i="17"/>
  <c r="E1705" i="17"/>
  <c r="E1706" i="17"/>
  <c r="E1707" i="17"/>
  <c r="E1708" i="17"/>
  <c r="E1709" i="17"/>
  <c r="E1710" i="17"/>
  <c r="E1711" i="17"/>
  <c r="E1712" i="17"/>
  <c r="E1713" i="17"/>
  <c r="E1714" i="17"/>
  <c r="E1715" i="17"/>
  <c r="E1716" i="17"/>
  <c r="E1717" i="17"/>
  <c r="E1718" i="17"/>
  <c r="E1719" i="17"/>
  <c r="E1720" i="17"/>
  <c r="E1721" i="17"/>
  <c r="E1722" i="17"/>
  <c r="E1723" i="17"/>
  <c r="E1724" i="17"/>
  <c r="E1725" i="17"/>
  <c r="E1726" i="17"/>
  <c r="E1727" i="17"/>
  <c r="E1728" i="17"/>
  <c r="E1729" i="17"/>
  <c r="E1730" i="17"/>
  <c r="E1731" i="17"/>
  <c r="E1732" i="17"/>
  <c r="E1733" i="17"/>
  <c r="E1734" i="17"/>
  <c r="E1735" i="17"/>
  <c r="E1736" i="17"/>
  <c r="E1737" i="17"/>
  <c r="E1738" i="17"/>
  <c r="E1739" i="17"/>
  <c r="E1740" i="17"/>
  <c r="E1741" i="17"/>
  <c r="E1742" i="17"/>
  <c r="E1743" i="17"/>
  <c r="E1744" i="17"/>
  <c r="E1745" i="17"/>
  <c r="E1746" i="17"/>
  <c r="E1747" i="17"/>
  <c r="E1748" i="17"/>
  <c r="E1749" i="17"/>
  <c r="E1750" i="17"/>
  <c r="E1751" i="17"/>
  <c r="E1752" i="17"/>
  <c r="E1753" i="17"/>
  <c r="E1754" i="17"/>
  <c r="E1755" i="17"/>
  <c r="E1756" i="17"/>
  <c r="E1757" i="17"/>
  <c r="E1758" i="17"/>
  <c r="E1759" i="17"/>
  <c r="E1760" i="17"/>
  <c r="E1761" i="17"/>
  <c r="E1762" i="17"/>
  <c r="E1763" i="17"/>
  <c r="E1764" i="17"/>
  <c r="E1765" i="17"/>
  <c r="E1766" i="17"/>
  <c r="E1767" i="17"/>
  <c r="E1768" i="17"/>
  <c r="E1769" i="17"/>
  <c r="E1770" i="17"/>
  <c r="E1771" i="17"/>
  <c r="E1772" i="17"/>
  <c r="E1773" i="17"/>
  <c r="E1774" i="17"/>
  <c r="E1775" i="17"/>
  <c r="E1776" i="17"/>
  <c r="E1777" i="17"/>
  <c r="E1778" i="17"/>
  <c r="E1779" i="17"/>
  <c r="E1780" i="17"/>
  <c r="E1781" i="17"/>
  <c r="E1782" i="17"/>
  <c r="E1783" i="17"/>
  <c r="E1784" i="17"/>
  <c r="E1785" i="17"/>
  <c r="E1786" i="17"/>
  <c r="E1787" i="17"/>
  <c r="E1788" i="17"/>
  <c r="E1789" i="17"/>
  <c r="E1790" i="17"/>
  <c r="E1791" i="17"/>
  <c r="E1792" i="17"/>
  <c r="E1793" i="17"/>
  <c r="E1794" i="17"/>
  <c r="E1795" i="17"/>
  <c r="E1796" i="17"/>
  <c r="E1797" i="17"/>
  <c r="E1798" i="17"/>
  <c r="E1799" i="17"/>
  <c r="E1800" i="17"/>
  <c r="E1801" i="17"/>
  <c r="E1802" i="17"/>
  <c r="E1803" i="17"/>
  <c r="E1804" i="17"/>
  <c r="E1805" i="17"/>
  <c r="E1806" i="17"/>
  <c r="E1807" i="17"/>
  <c r="E1808" i="17"/>
  <c r="E1809" i="17"/>
  <c r="E1810" i="17"/>
  <c r="E1811" i="17"/>
  <c r="E1812" i="17"/>
  <c r="E1813" i="17"/>
  <c r="E1814" i="17"/>
  <c r="E1815" i="17"/>
  <c r="E1816" i="17"/>
  <c r="E1817" i="17"/>
  <c r="E1818" i="17"/>
  <c r="E1819" i="17"/>
  <c r="E1820" i="17"/>
  <c r="E1821" i="17"/>
  <c r="E1822" i="17"/>
  <c r="E1823" i="17"/>
  <c r="E1824" i="17"/>
  <c r="E1825" i="17"/>
  <c r="E1826" i="17"/>
  <c r="E1827" i="17"/>
  <c r="E1828" i="17"/>
  <c r="E1829" i="17"/>
  <c r="E1830" i="17"/>
  <c r="E1831" i="17"/>
  <c r="E1832" i="17"/>
  <c r="E1833" i="17"/>
  <c r="E1834" i="17"/>
  <c r="E1835" i="17"/>
  <c r="E1836" i="17"/>
  <c r="E1837" i="17"/>
  <c r="E1838" i="17"/>
  <c r="E1839" i="17"/>
  <c r="E1840" i="17"/>
  <c r="E1841" i="17"/>
  <c r="E1842" i="17"/>
  <c r="E1843" i="17"/>
  <c r="E1844" i="17"/>
  <c r="E1845" i="17"/>
  <c r="E1846" i="17"/>
  <c r="E1847" i="17"/>
  <c r="E1848" i="17"/>
  <c r="E1849" i="17"/>
  <c r="E1850" i="17"/>
  <c r="E1851" i="17"/>
  <c r="E1852" i="17"/>
  <c r="E1853" i="17"/>
  <c r="E1854" i="17"/>
  <c r="E1855" i="17"/>
  <c r="E1856" i="17"/>
  <c r="E1857" i="17"/>
  <c r="E1858" i="17"/>
  <c r="E1859" i="17"/>
  <c r="E1860" i="17"/>
  <c r="E1861" i="17"/>
  <c r="E1862" i="17"/>
  <c r="E1863" i="17"/>
  <c r="E1864" i="17"/>
  <c r="E1865" i="17"/>
  <c r="E1866" i="17"/>
  <c r="E1867" i="17"/>
  <c r="E1868" i="17"/>
  <c r="E1869" i="17"/>
  <c r="E1870" i="17"/>
  <c r="E1871" i="17"/>
  <c r="E1872" i="17"/>
  <c r="E1873" i="17"/>
  <c r="E1874" i="17"/>
  <c r="E1875" i="17"/>
  <c r="E1876" i="17"/>
  <c r="E1877" i="17"/>
  <c r="E1878" i="17"/>
  <c r="E1879" i="17"/>
  <c r="E1880" i="17"/>
  <c r="E1881" i="17"/>
  <c r="E1882" i="17"/>
  <c r="E1883" i="17"/>
  <c r="E1884" i="17"/>
  <c r="E1885" i="17"/>
  <c r="E1886" i="17"/>
  <c r="E1887" i="17"/>
  <c r="E1888" i="17"/>
  <c r="E1889" i="17"/>
  <c r="E1890" i="17"/>
  <c r="E1891" i="17"/>
  <c r="E1892" i="17"/>
  <c r="E1893" i="17"/>
  <c r="E1894" i="17"/>
  <c r="E1895" i="17"/>
  <c r="E1896" i="17"/>
  <c r="E1897" i="17"/>
  <c r="E1898" i="17"/>
  <c r="E1899" i="17"/>
  <c r="E1900" i="17"/>
  <c r="E1901" i="17"/>
  <c r="E1902" i="17"/>
  <c r="E1903" i="17"/>
  <c r="E1904" i="17"/>
  <c r="E1905" i="17"/>
  <c r="E1906" i="17"/>
  <c r="E1907" i="17"/>
  <c r="E1908" i="17"/>
  <c r="E1909" i="17"/>
  <c r="E1910" i="17"/>
  <c r="E1911" i="17"/>
  <c r="E1912" i="17"/>
  <c r="E1913" i="17"/>
  <c r="E1914" i="17"/>
  <c r="E1915" i="17"/>
  <c r="E1916" i="17"/>
  <c r="E1917" i="17"/>
  <c r="E1918" i="17"/>
  <c r="E1919" i="17"/>
  <c r="E1920" i="17"/>
  <c r="E1921" i="17"/>
  <c r="E1922" i="17"/>
  <c r="E1923" i="17"/>
  <c r="E1924" i="17"/>
  <c r="E1925" i="17"/>
  <c r="E1926" i="17"/>
  <c r="E1927" i="17"/>
  <c r="E1928" i="17"/>
  <c r="E1929" i="17"/>
  <c r="E1930" i="17"/>
  <c r="E1931" i="17"/>
  <c r="E1932" i="17"/>
  <c r="E1933" i="17"/>
  <c r="E1934" i="17"/>
  <c r="E1935" i="17"/>
  <c r="E1936" i="17"/>
  <c r="E1937" i="17"/>
  <c r="E1938" i="17"/>
  <c r="E1939" i="17"/>
  <c r="E1940" i="17"/>
  <c r="E1941" i="17"/>
  <c r="E1942" i="17"/>
  <c r="E1943" i="17"/>
  <c r="E1944" i="17"/>
  <c r="E1945" i="17"/>
  <c r="E1946" i="17"/>
  <c r="E1947" i="17"/>
  <c r="E1948" i="17"/>
  <c r="E1949" i="17"/>
  <c r="E1950" i="17"/>
  <c r="E1951" i="17"/>
  <c r="E1952" i="17"/>
  <c r="E1953" i="17"/>
  <c r="E1954" i="17"/>
  <c r="E1955" i="17"/>
  <c r="E1956" i="17"/>
  <c r="E1957" i="17"/>
  <c r="E1958" i="17"/>
  <c r="E1959" i="17"/>
  <c r="E1960" i="17"/>
  <c r="E1961" i="17"/>
  <c r="E1962" i="17"/>
  <c r="E1963" i="17"/>
  <c r="E1964" i="17"/>
  <c r="E1965" i="17"/>
  <c r="E1966" i="17"/>
  <c r="E1967" i="17"/>
  <c r="E1968" i="17"/>
  <c r="E1969" i="17"/>
  <c r="E1970" i="17"/>
  <c r="E1971" i="17"/>
  <c r="E1972" i="17"/>
  <c r="E1973" i="17"/>
  <c r="E1974" i="17"/>
  <c r="E1975" i="17"/>
  <c r="E1976" i="17"/>
  <c r="E1977" i="17"/>
  <c r="E1978" i="17"/>
  <c r="E1979" i="17"/>
  <c r="E1980" i="17"/>
  <c r="E1981" i="17"/>
  <c r="E1982" i="17"/>
  <c r="E1983" i="17"/>
  <c r="E1984" i="17"/>
  <c r="E1985" i="17"/>
  <c r="E1986" i="17"/>
  <c r="E1987" i="17"/>
  <c r="E1988" i="17"/>
  <c r="E1989" i="17"/>
  <c r="E1990" i="17"/>
  <c r="E1991" i="17"/>
  <c r="E1992" i="17"/>
  <c r="E1993" i="17"/>
  <c r="E1994" i="17"/>
  <c r="E1995" i="17"/>
  <c r="E1996" i="17"/>
  <c r="E1997" i="17"/>
  <c r="E1998" i="17"/>
  <c r="E1999" i="17"/>
  <c r="E2000" i="17"/>
  <c r="E2001" i="17"/>
  <c r="E2002" i="17"/>
  <c r="E2003" i="17"/>
  <c r="E2004" i="17"/>
  <c r="E2005" i="17"/>
  <c r="E2006" i="17"/>
  <c r="E2007" i="17"/>
  <c r="E2008" i="17"/>
  <c r="E2009" i="17"/>
  <c r="E2010" i="17"/>
  <c r="E2011" i="17"/>
  <c r="E2012" i="17"/>
  <c r="E2013" i="17"/>
  <c r="E2014" i="17"/>
  <c r="E2015" i="17"/>
  <c r="E2016" i="17"/>
  <c r="E2017" i="17"/>
  <c r="E2018" i="17"/>
  <c r="E2019" i="17"/>
  <c r="E2020" i="17"/>
  <c r="E2021" i="17"/>
  <c r="E2022" i="17"/>
  <c r="E2023" i="17"/>
  <c r="E2024" i="17"/>
  <c r="E2025" i="17"/>
  <c r="E2026" i="17"/>
  <c r="E2027" i="17"/>
  <c r="E2028" i="17"/>
  <c r="E2029" i="17"/>
  <c r="E2030" i="17"/>
  <c r="E2031" i="17"/>
  <c r="E2032" i="17"/>
  <c r="E2033" i="17"/>
  <c r="E2034" i="17"/>
  <c r="E2035" i="17"/>
  <c r="E2036" i="17"/>
  <c r="E2037" i="17"/>
  <c r="E2038" i="17"/>
  <c r="E2039" i="17"/>
  <c r="E2040" i="17"/>
  <c r="E2041" i="17"/>
  <c r="E2042" i="17"/>
  <c r="E2043" i="17"/>
  <c r="E2044" i="17"/>
  <c r="E2045" i="17"/>
  <c r="E2046" i="17"/>
  <c r="E2047" i="17"/>
  <c r="E2048" i="17"/>
  <c r="E2049" i="17"/>
  <c r="E2050" i="17"/>
  <c r="E2051" i="17"/>
  <c r="E2052" i="17"/>
  <c r="E2053" i="17"/>
  <c r="E2054" i="17"/>
  <c r="E2055" i="17"/>
  <c r="E2056" i="17"/>
  <c r="E2057" i="17"/>
  <c r="E2058" i="17"/>
  <c r="E2059" i="17"/>
  <c r="E2060" i="17"/>
  <c r="E2061" i="17"/>
  <c r="E2062" i="17"/>
  <c r="E2063" i="17"/>
  <c r="E2064" i="17"/>
  <c r="E2065" i="17"/>
  <c r="E2066" i="17"/>
  <c r="E2067" i="17"/>
  <c r="E2068" i="17"/>
  <c r="E2069" i="17"/>
  <c r="E2070" i="17"/>
  <c r="E2071" i="17"/>
  <c r="E2072" i="17"/>
  <c r="E2073" i="17"/>
  <c r="E2074" i="17"/>
  <c r="E2075" i="17"/>
  <c r="E2076" i="17"/>
  <c r="E2077" i="17"/>
  <c r="E2078" i="17"/>
  <c r="E2079" i="17"/>
  <c r="E2080" i="17"/>
  <c r="E2081" i="17"/>
  <c r="E2082" i="17"/>
  <c r="E2083" i="17"/>
  <c r="E2084" i="17"/>
  <c r="E2085" i="17"/>
  <c r="E2086" i="17"/>
  <c r="E2087" i="17"/>
  <c r="E2088" i="17"/>
  <c r="E2089" i="17"/>
  <c r="E2090" i="17"/>
  <c r="E2091" i="17"/>
  <c r="E2092" i="17"/>
  <c r="E2093" i="17"/>
  <c r="E2094" i="17"/>
  <c r="E2095" i="17"/>
  <c r="E2096" i="17"/>
  <c r="E2097" i="17"/>
  <c r="E2098" i="17"/>
  <c r="E2099" i="17"/>
  <c r="E2100" i="17"/>
  <c r="E2101" i="17"/>
  <c r="E2102" i="17"/>
  <c r="E2103" i="17"/>
  <c r="E2104" i="17"/>
  <c r="E2105" i="17"/>
  <c r="E2106" i="17"/>
  <c r="E2107" i="17"/>
  <c r="E2108" i="17"/>
  <c r="E2109" i="17"/>
  <c r="E2110" i="17"/>
  <c r="E2111" i="17"/>
  <c r="E2112" i="17"/>
  <c r="E2113" i="17"/>
  <c r="E2114" i="17"/>
  <c r="E2115" i="17"/>
  <c r="E2116" i="17"/>
  <c r="E2117" i="17"/>
  <c r="E2118" i="17"/>
  <c r="E2119" i="17"/>
  <c r="E2120" i="17"/>
  <c r="E2121" i="17"/>
  <c r="E2122" i="17"/>
  <c r="E2123" i="17"/>
  <c r="E2124" i="17"/>
  <c r="E2125" i="17"/>
  <c r="E2126" i="17"/>
  <c r="E2127" i="17"/>
  <c r="E2128" i="17"/>
  <c r="E2129" i="17"/>
  <c r="E2130" i="17"/>
  <c r="E2131" i="17"/>
  <c r="E2132" i="17"/>
  <c r="E2133" i="17"/>
  <c r="E2134" i="17"/>
  <c r="E2135" i="17"/>
  <c r="E2136" i="17"/>
  <c r="E2137" i="17"/>
  <c r="E2138" i="17"/>
  <c r="E2139" i="17"/>
  <c r="E2140" i="17"/>
  <c r="E2141" i="17"/>
  <c r="E2142" i="17"/>
  <c r="E2143" i="17"/>
  <c r="E2144" i="17"/>
  <c r="E2145" i="17"/>
  <c r="E2146" i="17"/>
  <c r="E2147" i="17"/>
  <c r="E2148" i="17"/>
  <c r="E2149" i="17"/>
  <c r="E2150" i="17"/>
  <c r="E2151" i="17"/>
  <c r="E2152" i="17"/>
  <c r="E2153" i="17"/>
  <c r="E2154" i="17"/>
  <c r="E2155" i="17"/>
  <c r="E2156" i="17"/>
  <c r="E2157" i="17"/>
  <c r="E2158" i="17"/>
  <c r="E2159" i="17"/>
  <c r="E2160" i="17"/>
  <c r="E2161" i="17"/>
  <c r="E2162" i="17"/>
  <c r="E2163" i="17"/>
  <c r="E2164" i="17"/>
  <c r="E2165" i="17"/>
  <c r="E2166" i="17"/>
  <c r="E2167" i="17"/>
  <c r="E2168" i="17"/>
  <c r="E2169" i="17"/>
  <c r="E2170" i="17"/>
  <c r="E2171" i="17"/>
  <c r="E2172" i="17"/>
  <c r="E2173" i="17"/>
  <c r="E2174" i="17"/>
  <c r="E2175" i="17"/>
  <c r="E2176" i="17"/>
  <c r="E2177" i="17"/>
  <c r="E2178" i="17"/>
  <c r="E2179" i="17"/>
  <c r="E2180" i="17"/>
  <c r="E2181" i="17"/>
  <c r="E2182" i="17"/>
  <c r="E2183" i="17"/>
  <c r="E2184" i="17"/>
  <c r="E2185" i="17"/>
  <c r="E2186" i="17"/>
  <c r="E2187" i="17"/>
  <c r="E2188" i="17"/>
  <c r="E2189" i="17"/>
  <c r="E2190" i="17"/>
  <c r="E2191" i="17"/>
  <c r="E2192" i="17"/>
  <c r="E2193" i="17"/>
  <c r="E2194" i="17"/>
  <c r="E2195" i="17"/>
  <c r="E2196" i="17"/>
  <c r="E2197" i="17"/>
  <c r="E2198" i="17"/>
  <c r="E2199" i="17"/>
  <c r="E2200" i="17"/>
  <c r="E2201" i="17"/>
  <c r="E2202" i="17"/>
  <c r="E2203" i="17"/>
  <c r="E2204" i="17"/>
  <c r="E2205" i="17"/>
  <c r="E2206" i="17"/>
  <c r="E2207" i="17"/>
  <c r="E2208" i="17"/>
  <c r="E2209" i="17"/>
  <c r="E2210" i="17"/>
  <c r="E2211" i="17"/>
  <c r="E2212" i="17"/>
  <c r="E2213" i="17"/>
  <c r="E2214" i="17"/>
  <c r="E2215" i="17"/>
  <c r="E2216" i="17"/>
  <c r="E2217" i="17"/>
  <c r="E2218" i="17"/>
  <c r="E2219" i="17"/>
  <c r="E2220" i="17"/>
  <c r="E2221" i="17"/>
  <c r="E2222" i="17"/>
  <c r="E2223" i="17"/>
  <c r="E2224" i="17"/>
  <c r="E2225" i="17"/>
  <c r="E2226" i="17"/>
  <c r="E2227" i="17"/>
  <c r="E2228" i="17"/>
  <c r="E2229" i="17"/>
  <c r="E2230" i="17"/>
  <c r="E2231" i="17"/>
  <c r="E2232" i="17"/>
  <c r="E2233" i="17"/>
  <c r="E2234" i="17"/>
  <c r="E2235" i="17"/>
  <c r="E2236" i="17"/>
  <c r="E2237" i="17"/>
  <c r="E2238" i="17"/>
  <c r="E2239" i="17"/>
  <c r="E2240" i="17"/>
  <c r="E2241" i="17"/>
  <c r="E2242" i="17"/>
  <c r="E2243" i="17"/>
  <c r="E2244" i="17"/>
  <c r="E2245" i="17"/>
  <c r="E2246" i="17"/>
  <c r="E2247" i="17"/>
  <c r="E2248" i="17"/>
  <c r="E2249" i="17"/>
  <c r="E2250" i="17"/>
  <c r="E2251" i="17"/>
  <c r="E2252" i="17"/>
  <c r="E2253" i="17"/>
  <c r="E2254" i="17"/>
  <c r="E2255" i="17"/>
  <c r="E2256" i="17"/>
  <c r="E2257" i="17"/>
  <c r="E2258" i="17"/>
  <c r="E2259" i="17"/>
  <c r="E2260" i="17"/>
  <c r="E2261" i="17"/>
  <c r="E2262" i="17"/>
  <c r="E2263" i="17"/>
  <c r="E2264" i="17"/>
  <c r="E2265" i="17"/>
  <c r="E2266" i="17"/>
  <c r="E2267" i="17"/>
  <c r="E2268" i="17"/>
  <c r="E2269" i="17"/>
  <c r="E2270" i="17"/>
  <c r="E2271" i="17"/>
  <c r="E2272" i="17"/>
  <c r="E2273" i="17"/>
  <c r="E2274" i="17"/>
  <c r="E2275" i="17"/>
  <c r="E2276" i="17"/>
  <c r="E2277" i="17"/>
  <c r="E2278" i="17"/>
  <c r="E2279" i="17"/>
  <c r="E2280" i="17"/>
  <c r="E2281" i="17"/>
  <c r="E2282" i="17"/>
  <c r="E2283" i="17"/>
  <c r="E2284" i="17"/>
  <c r="E2285" i="17"/>
  <c r="E2286" i="17"/>
  <c r="E2287" i="17"/>
  <c r="E2288" i="17"/>
  <c r="E2289" i="17"/>
  <c r="E2290" i="17"/>
  <c r="E2291" i="17"/>
  <c r="E2292" i="17"/>
  <c r="E2293" i="17"/>
  <c r="E2294" i="17"/>
  <c r="E2295" i="17"/>
  <c r="E2296" i="17"/>
  <c r="E2297" i="17"/>
  <c r="E2298" i="17"/>
  <c r="E2299" i="17"/>
  <c r="E2300" i="17"/>
  <c r="E2301" i="17"/>
  <c r="E2302" i="17"/>
  <c r="E2303" i="17"/>
  <c r="E2304" i="17"/>
  <c r="E2305" i="17"/>
  <c r="E2306" i="17"/>
  <c r="E2307" i="17"/>
  <c r="E2308" i="17"/>
  <c r="E2309" i="17"/>
  <c r="E2310" i="17"/>
  <c r="E2311" i="17"/>
  <c r="E2312" i="17"/>
  <c r="E2313" i="17"/>
  <c r="E2314" i="17"/>
  <c r="E2315" i="17"/>
  <c r="E2316" i="17"/>
  <c r="E2317" i="17"/>
  <c r="E2318" i="17"/>
  <c r="E2319" i="17"/>
  <c r="E2320" i="17"/>
  <c r="E2321" i="17"/>
  <c r="E2322" i="17"/>
  <c r="E2323" i="17"/>
  <c r="E2324" i="17"/>
  <c r="E2325" i="17"/>
  <c r="E2326" i="17"/>
  <c r="E2327" i="17"/>
  <c r="E2328" i="17"/>
  <c r="E2329" i="17"/>
  <c r="E2330" i="17"/>
  <c r="E2331" i="17"/>
  <c r="E2332" i="17"/>
  <c r="E2333" i="17"/>
  <c r="E2334" i="17"/>
  <c r="E2335" i="17"/>
  <c r="E2336" i="17"/>
  <c r="E2337" i="17"/>
  <c r="E2338" i="17"/>
  <c r="E2339" i="17"/>
  <c r="E2340" i="17"/>
  <c r="E2341" i="17"/>
  <c r="E2342" i="17"/>
  <c r="E2343" i="17"/>
  <c r="E2344" i="17"/>
  <c r="E2345" i="17"/>
  <c r="E2346" i="17"/>
  <c r="E2347" i="17"/>
  <c r="E2348" i="17"/>
  <c r="E2349" i="17"/>
  <c r="E2350" i="17"/>
  <c r="E2351" i="17"/>
  <c r="E2352" i="17"/>
  <c r="E2353" i="17"/>
  <c r="E2354" i="17"/>
  <c r="E2355" i="17"/>
  <c r="E2356" i="17"/>
  <c r="E2357" i="17"/>
  <c r="E2358" i="17"/>
  <c r="E2359" i="17"/>
  <c r="E2360" i="17"/>
  <c r="E2361" i="17"/>
  <c r="E2362" i="17"/>
  <c r="E2363" i="17"/>
  <c r="E2364" i="17"/>
  <c r="E2365" i="17"/>
  <c r="E2366" i="17"/>
  <c r="E2367" i="17"/>
  <c r="E2368" i="17"/>
  <c r="E2369" i="17"/>
  <c r="E2370" i="17"/>
  <c r="E2371" i="17"/>
  <c r="E2372" i="17"/>
  <c r="E2373" i="17"/>
  <c r="E2374" i="17"/>
  <c r="E2375" i="17"/>
  <c r="E2376" i="17"/>
  <c r="E2377" i="17"/>
  <c r="E2378" i="17"/>
  <c r="E2379" i="17"/>
  <c r="E2380" i="17"/>
  <c r="E2381" i="17"/>
  <c r="E2382" i="17"/>
  <c r="E2383" i="17"/>
  <c r="E2384" i="17"/>
  <c r="E2385" i="17"/>
  <c r="E2386" i="17"/>
  <c r="E2387" i="17"/>
  <c r="E2388" i="17"/>
  <c r="E2389" i="17"/>
  <c r="E2390" i="17"/>
  <c r="E2391" i="17"/>
  <c r="E2392" i="17"/>
  <c r="E2393" i="17"/>
  <c r="E2394" i="17"/>
  <c r="E2395" i="17"/>
  <c r="E2396" i="17"/>
  <c r="E2397" i="17"/>
  <c r="E2398" i="17"/>
  <c r="E2399" i="17"/>
  <c r="E2400" i="17"/>
  <c r="E2401" i="17"/>
  <c r="E2402" i="17"/>
  <c r="E2403" i="17"/>
  <c r="E2404" i="17"/>
  <c r="E2405" i="17"/>
  <c r="E2406" i="17"/>
  <c r="E2407" i="17"/>
  <c r="E2408" i="17"/>
  <c r="E2409" i="17"/>
  <c r="E2410" i="17"/>
  <c r="E2411" i="17"/>
  <c r="E2412" i="17"/>
  <c r="E2413" i="17"/>
  <c r="E2414" i="17"/>
  <c r="E2415" i="17"/>
  <c r="E2416" i="17"/>
  <c r="E2417" i="17"/>
  <c r="E2418" i="17"/>
  <c r="E2419" i="17"/>
  <c r="E2420" i="17"/>
  <c r="E2421" i="17"/>
  <c r="E2422" i="17"/>
  <c r="E2423" i="17"/>
  <c r="E2424" i="17"/>
  <c r="E2425" i="17"/>
  <c r="E2426" i="17"/>
  <c r="E2427" i="17"/>
  <c r="E2428" i="17"/>
  <c r="E2429" i="17"/>
  <c r="E2430" i="17"/>
  <c r="E2431" i="17"/>
  <c r="E2432" i="17"/>
  <c r="E2433" i="17"/>
  <c r="E2434" i="17"/>
  <c r="E2435" i="17"/>
  <c r="E2436" i="17"/>
  <c r="E2437" i="17"/>
  <c r="E2438" i="17"/>
  <c r="E2439" i="17"/>
  <c r="E2440" i="17"/>
  <c r="E2441" i="17"/>
  <c r="E2442" i="17"/>
  <c r="E2443" i="17"/>
  <c r="E2444" i="17"/>
  <c r="E2445" i="17"/>
  <c r="E2446" i="17"/>
  <c r="E2447" i="17"/>
  <c r="E2448" i="17"/>
  <c r="E2449" i="17"/>
  <c r="E2450" i="17"/>
  <c r="E2451" i="17"/>
  <c r="E2452" i="17"/>
  <c r="E2453" i="17"/>
  <c r="E2454" i="17"/>
  <c r="E2455" i="17"/>
  <c r="E2456" i="17"/>
  <c r="E2457" i="17"/>
  <c r="E2458" i="17"/>
  <c r="E2459" i="17"/>
  <c r="E2460" i="17"/>
  <c r="E2461" i="17"/>
  <c r="E2462" i="17"/>
  <c r="E2463" i="17"/>
  <c r="E2464" i="17"/>
  <c r="E2465" i="17"/>
  <c r="E2466" i="17"/>
  <c r="E2467" i="17"/>
  <c r="E2468" i="17"/>
  <c r="E2469" i="17"/>
  <c r="E2470" i="17"/>
  <c r="E2471" i="17"/>
  <c r="E2472" i="17"/>
  <c r="E2473" i="17"/>
  <c r="E2474" i="17"/>
  <c r="E2475" i="17"/>
  <c r="E2476" i="17"/>
  <c r="E2477" i="17"/>
  <c r="E2478" i="17"/>
  <c r="E2479" i="17"/>
  <c r="E2480" i="17"/>
  <c r="E2481" i="17"/>
  <c r="E2482" i="17"/>
  <c r="E2483" i="17"/>
  <c r="E2484" i="17"/>
  <c r="E2485" i="17"/>
  <c r="E2486" i="17"/>
  <c r="E2487" i="17"/>
  <c r="E2488" i="17"/>
  <c r="E2489" i="17"/>
  <c r="E2490" i="17"/>
  <c r="E2491" i="17"/>
  <c r="E2492" i="17"/>
  <c r="E2493" i="17"/>
  <c r="E2494" i="17"/>
  <c r="E2495" i="17"/>
  <c r="E2496" i="17"/>
  <c r="E2497" i="17"/>
  <c r="E2498" i="17"/>
  <c r="E2499" i="17"/>
  <c r="E2500" i="17"/>
  <c r="E2501" i="17"/>
  <c r="E2502" i="17"/>
  <c r="E2503" i="17"/>
  <c r="E2504" i="17"/>
  <c r="E2505" i="17"/>
  <c r="E2506" i="17"/>
  <c r="E2507" i="17"/>
  <c r="E2508" i="17"/>
  <c r="E2509" i="17"/>
  <c r="E2510" i="17"/>
  <c r="E2511" i="17"/>
  <c r="E2512" i="17"/>
  <c r="E2513" i="17"/>
  <c r="E2514" i="17"/>
  <c r="E2515" i="17"/>
  <c r="E2516" i="17"/>
  <c r="E2517" i="17"/>
  <c r="E2518" i="17"/>
  <c r="E2519" i="17"/>
  <c r="E2520" i="17"/>
  <c r="E2521" i="17"/>
  <c r="E2522" i="17"/>
  <c r="E2523" i="17"/>
  <c r="E2524" i="17"/>
  <c r="E2525" i="17"/>
  <c r="E2526" i="17"/>
  <c r="E2527" i="17"/>
  <c r="E2528" i="17"/>
  <c r="E2529" i="17"/>
  <c r="E2530" i="17"/>
  <c r="E2531" i="17"/>
  <c r="E2532" i="17"/>
  <c r="E2533" i="17"/>
  <c r="E2534" i="17"/>
  <c r="E2535" i="17"/>
  <c r="E2536" i="17"/>
  <c r="E2537" i="17"/>
  <c r="E2538" i="17"/>
  <c r="E2539" i="17"/>
  <c r="E2540" i="17"/>
  <c r="E2541" i="17"/>
  <c r="E2542" i="17"/>
  <c r="E2543" i="17"/>
  <c r="E2544" i="17"/>
  <c r="E2545" i="17"/>
  <c r="E2546" i="17"/>
  <c r="E2547" i="17"/>
  <c r="E2548" i="17"/>
  <c r="E2549" i="17"/>
  <c r="E2550" i="17"/>
  <c r="E2551" i="17"/>
  <c r="E2552" i="17"/>
  <c r="E2553" i="17"/>
  <c r="E2554" i="17"/>
  <c r="E2555" i="17"/>
  <c r="E2556" i="17"/>
  <c r="E2557" i="17"/>
  <c r="E2558" i="17"/>
  <c r="E2559" i="17"/>
  <c r="E2560" i="17"/>
  <c r="E2561" i="17"/>
  <c r="E2562" i="17"/>
  <c r="E2563" i="17"/>
  <c r="E2564" i="17"/>
  <c r="E2565" i="17"/>
  <c r="E2566" i="17"/>
  <c r="E2567" i="17"/>
  <c r="E2568" i="17"/>
  <c r="E2569" i="17"/>
  <c r="E2570" i="17"/>
  <c r="E2571" i="17"/>
  <c r="E2572" i="17"/>
  <c r="E2573" i="17"/>
  <c r="E2574" i="17"/>
  <c r="E2575" i="17"/>
  <c r="E2576" i="17"/>
  <c r="E2577" i="17"/>
  <c r="E2578" i="17"/>
  <c r="E2579" i="17"/>
  <c r="E2580" i="17"/>
  <c r="E2581" i="17"/>
  <c r="E2582" i="17"/>
  <c r="E2583" i="17"/>
  <c r="E2584" i="17"/>
  <c r="E2585" i="17"/>
  <c r="E2586" i="17"/>
  <c r="E2587" i="17"/>
  <c r="E2588" i="17"/>
  <c r="E2589" i="17"/>
  <c r="E2590" i="17"/>
  <c r="E2591" i="17"/>
  <c r="E2592" i="17"/>
  <c r="E2593" i="17"/>
  <c r="E2594" i="17"/>
  <c r="E2595" i="17"/>
  <c r="E2596" i="17"/>
  <c r="E2597" i="17"/>
  <c r="E2598" i="17"/>
  <c r="E2599" i="17"/>
  <c r="E2600" i="17"/>
  <c r="E2601" i="17"/>
  <c r="E2602" i="17"/>
  <c r="E2603" i="17"/>
  <c r="E2604" i="17"/>
  <c r="E2605" i="17"/>
  <c r="E2606" i="17"/>
  <c r="E2607" i="17"/>
  <c r="E2608" i="17"/>
  <c r="E2609" i="17"/>
  <c r="E2610" i="17"/>
  <c r="E2611" i="17"/>
  <c r="E2612" i="17"/>
  <c r="E2613" i="17"/>
  <c r="E2614" i="17"/>
  <c r="E2615" i="17"/>
  <c r="E2616" i="17"/>
  <c r="E2617" i="17"/>
  <c r="E2618" i="17"/>
  <c r="E2619" i="17"/>
  <c r="E2620" i="17"/>
  <c r="E2621" i="17"/>
  <c r="E2622" i="17"/>
  <c r="E2623" i="17"/>
  <c r="E2624" i="17"/>
  <c r="E2625" i="17"/>
  <c r="E2626" i="17"/>
  <c r="E2627" i="17"/>
  <c r="E2628" i="17"/>
  <c r="E2629" i="17"/>
  <c r="E2630" i="17"/>
  <c r="E2631" i="17"/>
  <c r="E2632" i="17"/>
  <c r="E2633" i="17"/>
  <c r="E2634" i="17"/>
  <c r="E2635" i="17"/>
  <c r="E2636" i="17"/>
  <c r="E2637" i="17"/>
  <c r="E2638" i="17"/>
  <c r="E2639" i="17"/>
  <c r="E2640" i="17"/>
  <c r="E2641" i="17"/>
  <c r="E2642" i="17"/>
  <c r="E2643" i="17"/>
  <c r="E2644" i="17"/>
  <c r="E2645" i="17"/>
  <c r="E2646" i="17"/>
  <c r="E2647" i="17"/>
  <c r="E2648" i="17"/>
  <c r="E2649" i="17"/>
  <c r="E2650" i="17"/>
  <c r="E2651" i="17"/>
  <c r="E2652" i="17"/>
  <c r="E2653" i="17"/>
  <c r="E2654" i="17"/>
  <c r="E2655" i="17"/>
  <c r="E2656" i="17"/>
  <c r="E2657" i="17"/>
  <c r="E2658" i="17"/>
  <c r="E2659" i="17"/>
  <c r="E2660" i="17"/>
  <c r="E2661" i="17"/>
  <c r="E2662" i="17"/>
  <c r="E2663" i="17"/>
  <c r="E2664" i="17"/>
  <c r="E2665" i="17"/>
  <c r="E2666" i="17"/>
  <c r="E2667" i="17"/>
  <c r="E2668" i="17"/>
  <c r="E2669" i="17"/>
  <c r="E2670" i="17"/>
  <c r="E2671" i="17"/>
  <c r="E2672" i="17"/>
  <c r="E2673" i="17"/>
  <c r="E2674" i="17"/>
  <c r="E2675" i="17"/>
  <c r="E2676" i="17"/>
  <c r="E2677" i="17"/>
  <c r="E2678" i="17"/>
  <c r="E2679" i="17"/>
  <c r="E2680" i="17"/>
  <c r="E2681" i="17"/>
  <c r="E2682" i="17"/>
  <c r="E2683" i="17"/>
  <c r="E2684" i="17"/>
  <c r="E2685" i="17"/>
  <c r="E2686" i="17"/>
  <c r="E2687" i="17"/>
  <c r="E2688" i="17"/>
  <c r="E2689" i="17"/>
  <c r="E2690" i="17"/>
  <c r="E2691" i="17"/>
  <c r="E2692" i="17"/>
  <c r="E2693" i="17"/>
  <c r="E2694" i="17"/>
  <c r="E2695" i="17"/>
  <c r="E2696" i="17"/>
  <c r="E2697" i="17"/>
  <c r="E2698" i="17"/>
  <c r="E2699" i="17"/>
  <c r="E2700" i="17"/>
  <c r="E2701" i="17"/>
  <c r="E2702" i="17"/>
  <c r="E2703" i="17"/>
  <c r="E2704" i="17"/>
  <c r="E2705" i="17"/>
  <c r="E2706" i="17"/>
  <c r="E2707" i="17"/>
  <c r="E2708" i="17"/>
  <c r="E2709" i="17"/>
  <c r="E2710" i="17"/>
  <c r="E2711" i="17"/>
  <c r="E2712" i="17"/>
  <c r="E2713" i="17"/>
  <c r="E2714" i="17"/>
  <c r="E2715" i="17"/>
  <c r="E2716" i="17"/>
  <c r="E2717" i="17"/>
  <c r="E2718" i="17"/>
  <c r="E2719" i="17"/>
  <c r="E2720" i="17"/>
  <c r="E2721" i="17"/>
  <c r="E2722" i="17"/>
  <c r="E2723" i="17"/>
  <c r="E2724" i="17"/>
  <c r="E2725" i="17"/>
  <c r="E2726" i="17"/>
  <c r="E2727" i="17"/>
  <c r="E2728" i="17"/>
  <c r="E2729" i="17"/>
  <c r="E2730" i="17"/>
  <c r="E2731" i="17"/>
  <c r="E2732" i="17"/>
  <c r="E2733" i="17"/>
  <c r="E2734" i="17"/>
  <c r="E2735" i="17"/>
  <c r="E2736" i="17"/>
  <c r="E2737" i="17"/>
  <c r="E2738" i="17"/>
  <c r="E2739" i="17"/>
  <c r="E2740" i="17"/>
  <c r="E2741" i="17"/>
  <c r="E2742" i="17"/>
  <c r="E2743" i="17"/>
  <c r="E2744" i="17"/>
  <c r="E2745" i="17"/>
  <c r="E2746" i="17"/>
  <c r="E2747" i="17"/>
  <c r="E2748" i="17"/>
  <c r="E2749" i="17"/>
  <c r="E2750" i="17"/>
  <c r="E2751" i="17"/>
  <c r="E2752" i="17"/>
  <c r="E2753" i="17"/>
  <c r="E2754" i="17"/>
  <c r="E2755" i="17"/>
  <c r="E2756" i="17"/>
  <c r="E2757" i="17"/>
  <c r="E2758" i="17"/>
  <c r="E2759" i="17"/>
  <c r="E2760" i="17"/>
  <c r="E2761" i="17"/>
  <c r="E2762" i="17"/>
  <c r="E2763" i="17"/>
  <c r="E2764" i="17"/>
  <c r="E2765" i="17"/>
  <c r="E2766" i="17"/>
  <c r="E2767" i="17"/>
  <c r="E2768" i="17"/>
  <c r="E2769" i="17"/>
  <c r="E2770" i="17"/>
  <c r="E2771" i="17"/>
  <c r="E2772" i="17"/>
  <c r="E2773" i="17"/>
  <c r="E2774" i="17"/>
  <c r="E2775" i="17"/>
  <c r="E2776" i="17"/>
  <c r="E2777" i="17"/>
  <c r="E2778" i="17"/>
  <c r="E2779" i="17"/>
  <c r="E2780" i="17"/>
  <c r="E2781" i="17"/>
  <c r="E2782" i="17"/>
  <c r="E2783" i="17"/>
  <c r="E2784" i="17"/>
  <c r="E2785" i="17"/>
  <c r="E2786" i="17"/>
  <c r="E2787" i="17"/>
  <c r="E2788" i="17"/>
  <c r="E2789" i="17"/>
  <c r="E2790" i="17"/>
  <c r="E2791" i="17"/>
  <c r="E2792" i="17"/>
  <c r="E2793" i="17"/>
  <c r="E2794" i="17"/>
  <c r="E2795" i="17"/>
  <c r="E2796" i="17"/>
  <c r="E2797" i="17"/>
  <c r="E2798" i="17"/>
  <c r="E2799" i="17"/>
  <c r="E2800" i="17"/>
  <c r="E2801" i="17"/>
  <c r="E2802" i="17"/>
  <c r="E2803" i="17"/>
  <c r="E2804" i="17"/>
  <c r="E2805" i="17"/>
  <c r="E2806" i="17"/>
  <c r="E2807" i="17"/>
  <c r="E2808" i="17"/>
  <c r="E2809" i="17"/>
  <c r="E2810" i="17"/>
  <c r="E2811" i="17"/>
  <c r="E2812" i="17"/>
  <c r="E2813" i="17"/>
  <c r="E2814" i="17"/>
  <c r="E2815" i="17"/>
  <c r="E2816" i="17"/>
  <c r="E2817" i="17"/>
  <c r="E2818" i="17"/>
  <c r="E2819" i="17"/>
  <c r="E2820" i="17"/>
  <c r="E2821" i="17"/>
  <c r="E2822" i="17"/>
  <c r="E2823" i="17"/>
  <c r="E2824" i="17"/>
  <c r="E2825" i="17"/>
  <c r="E2826" i="17"/>
  <c r="E2827" i="17"/>
  <c r="E2828" i="17"/>
  <c r="E2829" i="17"/>
  <c r="E2830" i="17"/>
  <c r="E2831" i="17"/>
  <c r="E2832" i="17"/>
  <c r="E2833" i="17"/>
  <c r="E2834" i="17"/>
  <c r="E2835" i="17"/>
  <c r="E2836" i="17"/>
  <c r="E2837" i="17"/>
  <c r="E2838" i="17"/>
  <c r="E2839" i="17"/>
  <c r="E2840" i="17"/>
  <c r="E2841" i="17"/>
  <c r="E2842" i="17"/>
  <c r="E2843" i="17"/>
  <c r="E2844" i="17"/>
  <c r="E2845" i="17"/>
  <c r="E2846" i="17"/>
  <c r="E2847" i="17"/>
  <c r="E2848" i="17"/>
  <c r="E2849" i="17"/>
  <c r="E2850" i="17"/>
  <c r="E2851" i="17"/>
  <c r="E2852" i="17"/>
  <c r="E2853" i="17"/>
  <c r="E2854" i="17"/>
  <c r="E2855" i="17"/>
  <c r="E2856" i="17"/>
  <c r="E2857" i="17"/>
  <c r="E2858" i="17"/>
  <c r="E2859" i="17"/>
  <c r="E2860" i="17"/>
  <c r="E2861" i="17"/>
  <c r="E2862" i="17"/>
  <c r="E2863" i="17"/>
  <c r="E2864" i="17"/>
  <c r="E2865" i="17"/>
  <c r="E2866" i="17"/>
  <c r="E2867" i="17"/>
  <c r="E2868" i="17"/>
  <c r="E2869" i="17"/>
  <c r="E2870" i="17"/>
  <c r="E2871" i="17"/>
  <c r="E2872" i="17"/>
  <c r="E2873" i="17"/>
  <c r="E2874" i="17"/>
  <c r="E2875" i="17"/>
  <c r="E2876" i="17"/>
  <c r="E2877" i="17"/>
  <c r="E2878" i="17"/>
  <c r="E2879" i="17"/>
  <c r="E2880" i="17"/>
  <c r="E2881" i="17"/>
  <c r="E2882" i="17"/>
  <c r="E2883" i="17"/>
  <c r="E2884" i="17"/>
  <c r="E2885" i="17"/>
  <c r="E2886" i="17"/>
  <c r="E2887" i="17"/>
  <c r="E2888" i="17"/>
  <c r="E2889" i="17"/>
  <c r="E2890" i="17"/>
  <c r="E2891" i="17"/>
  <c r="E2892" i="17"/>
  <c r="E2893" i="17"/>
  <c r="E2894" i="17"/>
  <c r="E2895" i="17"/>
  <c r="E2896" i="17"/>
  <c r="E2897" i="17"/>
  <c r="E2898" i="17"/>
  <c r="E2899" i="17"/>
  <c r="E2900" i="17"/>
  <c r="E2901" i="17"/>
  <c r="E2902" i="17"/>
  <c r="E2903" i="17"/>
  <c r="E2904" i="17"/>
  <c r="E2905" i="17"/>
  <c r="E2906" i="17"/>
  <c r="E2907" i="17"/>
  <c r="E2908" i="17"/>
  <c r="E2909" i="17"/>
  <c r="E2910" i="17"/>
  <c r="E2911" i="17"/>
  <c r="E2912" i="17"/>
  <c r="E2913" i="17"/>
  <c r="E2914" i="17"/>
  <c r="E2915" i="17"/>
  <c r="E2916" i="17"/>
  <c r="E2917" i="17"/>
  <c r="E2918" i="17"/>
  <c r="E2919" i="17"/>
  <c r="E2920" i="17"/>
  <c r="E2921" i="17"/>
  <c r="E2922" i="17"/>
  <c r="E2923" i="17"/>
  <c r="E2924" i="17"/>
  <c r="E2925" i="17"/>
  <c r="E2926" i="17"/>
  <c r="E2927" i="17"/>
  <c r="E2928" i="17"/>
  <c r="E2929" i="17"/>
  <c r="E2930" i="17"/>
  <c r="E2931" i="17"/>
  <c r="E2932" i="17"/>
  <c r="E2933" i="17"/>
  <c r="E2934" i="17"/>
  <c r="E2935" i="17"/>
  <c r="E2936" i="17"/>
  <c r="E2937" i="17"/>
  <c r="E2938" i="17"/>
  <c r="E2939" i="17"/>
  <c r="E2940" i="17"/>
  <c r="E2941" i="17"/>
  <c r="E2942" i="17"/>
  <c r="E2943" i="17"/>
  <c r="E2944" i="17"/>
  <c r="E2945" i="17"/>
  <c r="E2946" i="17"/>
  <c r="E2947" i="17"/>
  <c r="E2948" i="17"/>
  <c r="E2949" i="17"/>
  <c r="E2950" i="17"/>
  <c r="E2951" i="17"/>
  <c r="E2952" i="17"/>
  <c r="E2953" i="17"/>
  <c r="E2954" i="17"/>
  <c r="E2955" i="17"/>
  <c r="E2956" i="17"/>
  <c r="E2957" i="17"/>
  <c r="E2958" i="17"/>
  <c r="E2959" i="17"/>
  <c r="E2960" i="17"/>
  <c r="E2961" i="17"/>
  <c r="E2962" i="17"/>
  <c r="E2963" i="17"/>
  <c r="E2964" i="17"/>
  <c r="E2965" i="17"/>
  <c r="E2966" i="17"/>
  <c r="E2967" i="17"/>
  <c r="E2968" i="17"/>
  <c r="E2969" i="17"/>
  <c r="E2970" i="17"/>
  <c r="E2971" i="17"/>
  <c r="E2972" i="17"/>
  <c r="E2973" i="17"/>
  <c r="E2974" i="17"/>
  <c r="E2975" i="17"/>
  <c r="E2976" i="17"/>
  <c r="E2977" i="17"/>
  <c r="E2978" i="17"/>
  <c r="E2979" i="17"/>
  <c r="E2980" i="17"/>
  <c r="E2981" i="17"/>
  <c r="E2982" i="17"/>
  <c r="E2983" i="17"/>
  <c r="E2984" i="17"/>
  <c r="E2985" i="17"/>
  <c r="E2986" i="17"/>
  <c r="E2987" i="17"/>
  <c r="E2988" i="17"/>
  <c r="E2989" i="17"/>
  <c r="E2990" i="17"/>
  <c r="E2991" i="17"/>
  <c r="E2992" i="17"/>
  <c r="E2993" i="17"/>
  <c r="E2994" i="17"/>
  <c r="E2995" i="17"/>
  <c r="E2996" i="17"/>
  <c r="E2997" i="17"/>
  <c r="E2998" i="17"/>
  <c r="E2999" i="17"/>
  <c r="E3000" i="17"/>
  <c r="E3001" i="17"/>
  <c r="E3002" i="17"/>
  <c r="E3003" i="17"/>
  <c r="E3004" i="17"/>
  <c r="E3005" i="17"/>
  <c r="E3006" i="17"/>
  <c r="E3007" i="17"/>
  <c r="E3008" i="17"/>
  <c r="E3009" i="17"/>
  <c r="E3010" i="17"/>
  <c r="E3011" i="17"/>
  <c r="E3012" i="17"/>
  <c r="E3013" i="17"/>
  <c r="E3014" i="17"/>
  <c r="E3015" i="17"/>
  <c r="E3016" i="17"/>
  <c r="E3017" i="17"/>
  <c r="E3018" i="17"/>
  <c r="E3019" i="17"/>
  <c r="E3020" i="17"/>
  <c r="E3021" i="17"/>
  <c r="E3022" i="17"/>
  <c r="E3023" i="17"/>
  <c r="E3024" i="17"/>
  <c r="E3025" i="17"/>
  <c r="E3026" i="17"/>
  <c r="E3027" i="17"/>
  <c r="E3028" i="17"/>
  <c r="E3029" i="17"/>
  <c r="E3030" i="17"/>
  <c r="E3031" i="17"/>
  <c r="E3032" i="17"/>
  <c r="E3033" i="17"/>
  <c r="E3034" i="17"/>
  <c r="E3035" i="17"/>
  <c r="E3036" i="17"/>
  <c r="E3037" i="17"/>
  <c r="E3038" i="17"/>
  <c r="E3039" i="17"/>
  <c r="E3040" i="17"/>
  <c r="E3041" i="17"/>
  <c r="E3042" i="17"/>
  <c r="E3043" i="17"/>
  <c r="E3044" i="17"/>
  <c r="E3045" i="17"/>
  <c r="E3046" i="17"/>
  <c r="E3047" i="17"/>
  <c r="E3048" i="17"/>
  <c r="E3049" i="17"/>
  <c r="E3050" i="17"/>
  <c r="E3051" i="17"/>
  <c r="E3052" i="17"/>
  <c r="E3053" i="17"/>
  <c r="E3054" i="17"/>
  <c r="E3055" i="17"/>
  <c r="E3056" i="17"/>
  <c r="E3057" i="17"/>
  <c r="E3058" i="17"/>
  <c r="E3059" i="17"/>
  <c r="E3060" i="17"/>
  <c r="E3061" i="17"/>
  <c r="E3062" i="17"/>
  <c r="E3063" i="17"/>
  <c r="E3064" i="17"/>
  <c r="E3065" i="17"/>
  <c r="E3066" i="17"/>
  <c r="E3067" i="17"/>
  <c r="E3068" i="17"/>
  <c r="E3069" i="17"/>
  <c r="E3070" i="17"/>
  <c r="E3071" i="17"/>
  <c r="E3072" i="17"/>
  <c r="E3073" i="17"/>
  <c r="E3074" i="17"/>
  <c r="E3075" i="17"/>
  <c r="E3076" i="17"/>
  <c r="E3077" i="17"/>
  <c r="E3078" i="17"/>
  <c r="E3079" i="17"/>
  <c r="E3080" i="17"/>
  <c r="E3081" i="17"/>
  <c r="E3082" i="17"/>
  <c r="E3083" i="17"/>
  <c r="E3084" i="17"/>
  <c r="E3085" i="17"/>
  <c r="E3086" i="17"/>
  <c r="E3087" i="17"/>
  <c r="E3088" i="17"/>
  <c r="E3089" i="17"/>
  <c r="E3090" i="17"/>
  <c r="E3091" i="17"/>
  <c r="E3092" i="17"/>
  <c r="E3093" i="17"/>
  <c r="E3094" i="17"/>
  <c r="E3095" i="17"/>
  <c r="E3096" i="17"/>
  <c r="E3097" i="17"/>
  <c r="E3098" i="17"/>
  <c r="E3099" i="17"/>
  <c r="E3100" i="17"/>
  <c r="E3101" i="17"/>
  <c r="E3102" i="17"/>
  <c r="E3103" i="17"/>
  <c r="E3104" i="17"/>
  <c r="E3105" i="17"/>
  <c r="E3106" i="17"/>
  <c r="E3107" i="17"/>
  <c r="E3108" i="17"/>
  <c r="E3109" i="17"/>
  <c r="E3110" i="17"/>
  <c r="E3111" i="17"/>
  <c r="E3112" i="17"/>
  <c r="E3113" i="17"/>
  <c r="E3114" i="17"/>
  <c r="E3115" i="17"/>
  <c r="E3116" i="17"/>
  <c r="E3117" i="17"/>
  <c r="E3118" i="17"/>
  <c r="E3119" i="17"/>
  <c r="E3120" i="17"/>
  <c r="E3121" i="17"/>
  <c r="E3122" i="17"/>
  <c r="E3123" i="17"/>
  <c r="E3124" i="17"/>
  <c r="E3125" i="17"/>
  <c r="E3126" i="17"/>
  <c r="E3127" i="17"/>
  <c r="E3128" i="17"/>
  <c r="E3129" i="17"/>
  <c r="E3130" i="17"/>
  <c r="E3131" i="17"/>
  <c r="E3132" i="17"/>
  <c r="E3133" i="17"/>
  <c r="E3134" i="17"/>
  <c r="E3135" i="17"/>
  <c r="E3136" i="17"/>
  <c r="E3137" i="17"/>
  <c r="E3138" i="17"/>
  <c r="E3139" i="17"/>
  <c r="E3140" i="17"/>
  <c r="E3141" i="17"/>
  <c r="E3142" i="17"/>
  <c r="E3143" i="17"/>
  <c r="E3144" i="17"/>
  <c r="E3145" i="17"/>
  <c r="E3146" i="17"/>
  <c r="E3147" i="17"/>
  <c r="E3148" i="17"/>
  <c r="E3149" i="17"/>
  <c r="E3150" i="17"/>
  <c r="E3151" i="17"/>
  <c r="E3152" i="17"/>
  <c r="E3153" i="17"/>
  <c r="E3154" i="17"/>
  <c r="E3155" i="17"/>
  <c r="E3156" i="17"/>
  <c r="E3157" i="17"/>
  <c r="E3158" i="17"/>
  <c r="E3159" i="17"/>
  <c r="E3160" i="17"/>
  <c r="E3161" i="17"/>
  <c r="E3162" i="17"/>
  <c r="E3163" i="17"/>
  <c r="E3164" i="17"/>
  <c r="E3165" i="17"/>
  <c r="E3166" i="17"/>
  <c r="E3167" i="17"/>
  <c r="E3168" i="17"/>
  <c r="E3169" i="17"/>
  <c r="E3170" i="17"/>
  <c r="E3171" i="17"/>
  <c r="E3172" i="17"/>
  <c r="E3173" i="17"/>
  <c r="E3174" i="17"/>
  <c r="E3175" i="17"/>
  <c r="E3176" i="17"/>
  <c r="E3177" i="17"/>
  <c r="E3178" i="17"/>
  <c r="E3179" i="17"/>
  <c r="E3180" i="17"/>
  <c r="E3181" i="17"/>
  <c r="E3182" i="17"/>
  <c r="E3183" i="17"/>
  <c r="E3184" i="17"/>
  <c r="E3185" i="17"/>
  <c r="E3186" i="17"/>
  <c r="E3187" i="17"/>
  <c r="E3188" i="17"/>
  <c r="E3189" i="17"/>
  <c r="E3190" i="17"/>
  <c r="E3191" i="17"/>
  <c r="E3192" i="17"/>
  <c r="E3193" i="17"/>
  <c r="E3194" i="17"/>
  <c r="E3195" i="17"/>
  <c r="E3196" i="17"/>
  <c r="E3197" i="17"/>
  <c r="E3198" i="17"/>
  <c r="E3199" i="17"/>
  <c r="E3200" i="17"/>
  <c r="E3201" i="17"/>
  <c r="E3202" i="17"/>
  <c r="E3203" i="17"/>
  <c r="E3204" i="17"/>
  <c r="E3205" i="17"/>
  <c r="E3206" i="17"/>
  <c r="E3207" i="17"/>
  <c r="E3208" i="17"/>
  <c r="E3209" i="17"/>
  <c r="E3210" i="17"/>
  <c r="E3211" i="17"/>
  <c r="E3212" i="17"/>
  <c r="E3213" i="17"/>
  <c r="E3214" i="17"/>
  <c r="E3215" i="17"/>
  <c r="E3216" i="17"/>
  <c r="E3217" i="17"/>
  <c r="E3218" i="17"/>
  <c r="E3219" i="17"/>
  <c r="E3220" i="17"/>
  <c r="E3221" i="17"/>
  <c r="E3222" i="17"/>
  <c r="E3223" i="17"/>
  <c r="E3224" i="17"/>
  <c r="E3225" i="17"/>
  <c r="E3226" i="17"/>
  <c r="E3227" i="17"/>
  <c r="E3228" i="17"/>
  <c r="E3229" i="17"/>
  <c r="E3230" i="17"/>
  <c r="E3231" i="17"/>
  <c r="E3232" i="17"/>
  <c r="E3233" i="17"/>
  <c r="E3234" i="17"/>
  <c r="E3235" i="17"/>
  <c r="E3236" i="17"/>
  <c r="E3237" i="17"/>
  <c r="E3238" i="17"/>
  <c r="E3239" i="17"/>
  <c r="E3240" i="17"/>
  <c r="E3241" i="17"/>
  <c r="E3242" i="17"/>
  <c r="E3243" i="17"/>
  <c r="E3244" i="17"/>
  <c r="E3245" i="17"/>
  <c r="E3246" i="17"/>
  <c r="E3247" i="17"/>
  <c r="E3248" i="17"/>
  <c r="E3249" i="17"/>
  <c r="E3250" i="17"/>
  <c r="E3251" i="17"/>
  <c r="E3252" i="17"/>
  <c r="E3253" i="17"/>
  <c r="E3254" i="17"/>
  <c r="E3255" i="17"/>
  <c r="E3256" i="17"/>
  <c r="E3257" i="17"/>
  <c r="E3258" i="17"/>
  <c r="E3259" i="17"/>
  <c r="E3260" i="17"/>
  <c r="E3261" i="17"/>
  <c r="E3262" i="17"/>
  <c r="E3263" i="17"/>
  <c r="E3264" i="17"/>
  <c r="E3265" i="17"/>
  <c r="E3266" i="17"/>
  <c r="E3267" i="17"/>
  <c r="E3268" i="17"/>
  <c r="E3269" i="17"/>
  <c r="E3270" i="17"/>
  <c r="E3271" i="17"/>
  <c r="E3272" i="17"/>
  <c r="E3273" i="17"/>
  <c r="E3274" i="17"/>
  <c r="E3275" i="17"/>
  <c r="E3276" i="17"/>
  <c r="E3277" i="17"/>
  <c r="E3278" i="17"/>
  <c r="E3279" i="17"/>
  <c r="E3280" i="17"/>
  <c r="E3281" i="17"/>
  <c r="E3282" i="17"/>
  <c r="E3283" i="17"/>
  <c r="E3284" i="17"/>
  <c r="E3285" i="17"/>
  <c r="E3286" i="17"/>
  <c r="E3287" i="17"/>
  <c r="E3288" i="17"/>
  <c r="E3289" i="17"/>
  <c r="E3290" i="17"/>
  <c r="E3291" i="17"/>
  <c r="E3292" i="17"/>
  <c r="E3293" i="17"/>
  <c r="E3294" i="17"/>
  <c r="E3295" i="17"/>
  <c r="E3296" i="17"/>
  <c r="E3297" i="17"/>
  <c r="E3298" i="17"/>
  <c r="E3299" i="17"/>
  <c r="E3300" i="17"/>
  <c r="E3301" i="17"/>
  <c r="E2" i="17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51" i="1"/>
  <c r="I1256" i="1"/>
  <c r="I1253" i="1"/>
  <c r="I1258" i="1"/>
  <c r="I1252" i="1"/>
  <c r="I1255" i="1"/>
  <c r="I1254" i="1"/>
  <c r="I1257" i="1"/>
  <c r="I1250" i="1"/>
  <c r="I1237" i="1"/>
  <c r="I1235" i="1"/>
  <c r="I1241" i="1"/>
  <c r="I1236" i="1"/>
  <c r="I1238" i="1"/>
  <c r="I1274" i="1"/>
  <c r="I1259" i="1"/>
  <c r="I1263" i="1"/>
  <c r="I1262" i="1"/>
  <c r="I1275" i="1"/>
  <c r="I1240" i="1"/>
  <c r="I1272" i="1"/>
  <c r="I1266" i="1"/>
  <c r="I1268" i="1"/>
  <c r="I1247" i="1"/>
  <c r="I1269" i="1"/>
  <c r="I1264" i="1"/>
  <c r="I1267" i="1"/>
  <c r="I1248" i="1"/>
  <c r="I1271" i="1"/>
  <c r="I1239" i="1"/>
  <c r="I1265" i="1"/>
  <c r="I1273" i="1"/>
  <c r="I1242" i="1"/>
  <c r="I1245" i="1"/>
  <c r="I1246" i="1"/>
  <c r="I1261" i="1"/>
  <c r="I1249" i="1"/>
  <c r="I1243" i="1"/>
  <c r="I1260" i="1"/>
  <c r="I1270" i="1"/>
  <c r="I1244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L3" i="21"/>
  <c r="AL4" i="21"/>
  <c r="AL5" i="21"/>
  <c r="AL6" i="21"/>
  <c r="AL7" i="21"/>
  <c r="AL8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L25" i="21"/>
  <c r="AL26" i="21"/>
  <c r="AL27" i="21"/>
  <c r="AL28" i="21"/>
  <c r="AL29" i="21"/>
  <c r="AL30" i="21"/>
  <c r="AL31" i="21"/>
  <c r="AL32" i="21"/>
  <c r="AL33" i="21"/>
  <c r="AL34" i="21"/>
  <c r="AL35" i="21"/>
  <c r="AL36" i="21"/>
  <c r="AL37" i="21"/>
  <c r="AL38" i="21"/>
  <c r="AL39" i="21"/>
  <c r="AL40" i="21"/>
  <c r="AL41" i="21"/>
  <c r="AL42" i="21"/>
  <c r="AL43" i="21"/>
  <c r="AL44" i="21"/>
  <c r="AL45" i="21"/>
  <c r="AL46" i="21"/>
  <c r="AL47" i="21"/>
  <c r="AL48" i="21"/>
  <c r="AL49" i="21"/>
  <c r="AL50" i="21"/>
  <c r="AL51" i="21"/>
  <c r="AL52" i="21"/>
  <c r="AL53" i="21"/>
  <c r="AL54" i="21"/>
  <c r="AL55" i="21"/>
  <c r="AL56" i="21"/>
  <c r="AL57" i="21"/>
  <c r="AL58" i="21"/>
  <c r="AL59" i="21"/>
  <c r="AL60" i="21"/>
  <c r="AL61" i="21"/>
  <c r="AL62" i="21"/>
  <c r="AL63" i="21"/>
  <c r="AL64" i="21"/>
  <c r="AL65" i="21"/>
  <c r="AL66" i="21"/>
  <c r="AL67" i="21"/>
  <c r="AL68" i="21"/>
  <c r="AL69" i="21"/>
  <c r="AL70" i="21"/>
  <c r="AL71" i="21"/>
  <c r="AL72" i="21"/>
  <c r="AL73" i="21"/>
  <c r="AL74" i="21"/>
  <c r="AL75" i="21"/>
  <c r="AL76" i="21"/>
  <c r="AL77" i="21"/>
  <c r="AL78" i="21"/>
  <c r="AL79" i="21"/>
  <c r="AL80" i="21"/>
  <c r="AL81" i="21"/>
  <c r="AL82" i="21"/>
  <c r="AL83" i="21"/>
  <c r="AL84" i="21"/>
  <c r="AL85" i="21"/>
  <c r="AL86" i="21"/>
  <c r="AL87" i="21"/>
  <c r="AL88" i="21"/>
  <c r="AL89" i="21"/>
  <c r="AL90" i="21"/>
  <c r="AL91" i="21"/>
  <c r="AL92" i="21"/>
  <c r="AL2" i="21"/>
  <c r="AB3" i="2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A3" i="21"/>
  <c r="AA4" i="21"/>
  <c r="AA5" i="21"/>
  <c r="AA6" i="21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Z3" i="21"/>
  <c r="Z4" i="21"/>
  <c r="Z5" i="21"/>
  <c r="Z6" i="21"/>
  <c r="Z7" i="21"/>
  <c r="Z8" i="21"/>
  <c r="Z9" i="21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91" i="21"/>
  <c r="Z92" i="21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W3" i="21"/>
  <c r="W4" i="2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W65" i="21"/>
  <c r="W66" i="21"/>
  <c r="W67" i="21"/>
  <c r="W68" i="21"/>
  <c r="W69" i="21"/>
  <c r="W70" i="21"/>
  <c r="W71" i="21"/>
  <c r="W72" i="21"/>
  <c r="W73" i="21"/>
  <c r="W74" i="21"/>
  <c r="W75" i="21"/>
  <c r="W76" i="21"/>
  <c r="W77" i="21"/>
  <c r="W78" i="21"/>
  <c r="W79" i="21"/>
  <c r="W80" i="21"/>
  <c r="W81" i="21"/>
  <c r="W82" i="21"/>
  <c r="W83" i="21"/>
  <c r="W84" i="21"/>
  <c r="W85" i="21"/>
  <c r="W86" i="21"/>
  <c r="W87" i="21"/>
  <c r="W88" i="21"/>
  <c r="W89" i="21"/>
  <c r="W90" i="21"/>
  <c r="W91" i="21"/>
  <c r="W92" i="21"/>
  <c r="AA2" i="21"/>
  <c r="AB2" i="21"/>
  <c r="Z2" i="21"/>
  <c r="Y2" i="21"/>
  <c r="W2" i="21"/>
  <c r="T3" i="2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2" i="21"/>
  <c r="S3" i="21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S49" i="21"/>
  <c r="S50" i="21"/>
  <c r="S51" i="21"/>
  <c r="S52" i="21"/>
  <c r="S53" i="21"/>
  <c r="S54" i="21"/>
  <c r="S55" i="21"/>
  <c r="S56" i="21"/>
  <c r="S57" i="21"/>
  <c r="S58" i="21"/>
  <c r="S59" i="21"/>
  <c r="S60" i="21"/>
  <c r="S61" i="21"/>
  <c r="S62" i="21"/>
  <c r="S63" i="21"/>
  <c r="S64" i="21"/>
  <c r="S65" i="21"/>
  <c r="S66" i="21"/>
  <c r="S67" i="21"/>
  <c r="S68" i="21"/>
  <c r="S69" i="21"/>
  <c r="S70" i="21"/>
  <c r="S71" i="21"/>
  <c r="S72" i="21"/>
  <c r="S73" i="21"/>
  <c r="S74" i="21"/>
  <c r="S75" i="21"/>
  <c r="S76" i="21"/>
  <c r="S77" i="21"/>
  <c r="S78" i="21"/>
  <c r="S79" i="21"/>
  <c r="S80" i="21"/>
  <c r="S81" i="21"/>
  <c r="S82" i="21"/>
  <c r="S83" i="21"/>
  <c r="S84" i="21"/>
  <c r="S85" i="21"/>
  <c r="S86" i="21"/>
  <c r="S87" i="21"/>
  <c r="S88" i="21"/>
  <c r="S89" i="21"/>
  <c r="S90" i="21"/>
  <c r="S91" i="21"/>
  <c r="S92" i="21"/>
  <c r="S2" i="2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2" i="21"/>
  <c r="AO3" i="21"/>
  <c r="AO4" i="21"/>
  <c r="AO5" i="21"/>
  <c r="AO6" i="21"/>
  <c r="AO7" i="21"/>
  <c r="AO8" i="21"/>
  <c r="AO9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O38" i="21"/>
  <c r="AO39" i="21"/>
  <c r="AO40" i="21"/>
  <c r="AO41" i="21"/>
  <c r="AO42" i="21"/>
  <c r="AO43" i="21"/>
  <c r="AO44" i="21"/>
  <c r="AO45" i="21"/>
  <c r="AO46" i="21"/>
  <c r="AO47" i="21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O87" i="21"/>
  <c r="AO88" i="21"/>
  <c r="AO89" i="21"/>
  <c r="AO90" i="21"/>
  <c r="AO91" i="21"/>
  <c r="AO92" i="21"/>
  <c r="AO2" i="21"/>
  <c r="Q3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2" i="21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2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3" i="21"/>
  <c r="F4" i="21"/>
  <c r="F5" i="21"/>
  <c r="F2" i="21"/>
  <c r="L4055" i="1"/>
  <c r="L4054" i="1"/>
  <c r="L4053" i="1"/>
  <c r="L4052" i="1"/>
  <c r="L4051" i="1"/>
  <c r="L4050" i="1"/>
  <c r="L4049" i="1"/>
  <c r="L4047" i="1"/>
  <c r="L4046" i="1"/>
  <c r="L4045" i="1"/>
  <c r="L4044" i="1"/>
  <c r="L4043" i="1"/>
  <c r="L4042" i="1"/>
  <c r="L4041" i="1"/>
  <c r="L3964" i="1"/>
  <c r="L3963" i="1"/>
  <c r="L3962" i="1"/>
  <c r="L3961" i="1"/>
  <c r="L3960" i="1"/>
  <c r="L3959" i="1"/>
  <c r="L3958" i="1"/>
  <c r="L3956" i="1"/>
  <c r="L3955" i="1"/>
  <c r="L3954" i="1"/>
  <c r="L3953" i="1"/>
  <c r="L3952" i="1"/>
  <c r="L3951" i="1"/>
  <c r="L3950" i="1"/>
  <c r="L3873" i="1"/>
  <c r="L3872" i="1"/>
  <c r="L3871" i="1"/>
  <c r="L3870" i="1"/>
  <c r="L3869" i="1"/>
  <c r="L3868" i="1"/>
  <c r="L3867" i="1"/>
  <c r="L3865" i="1"/>
  <c r="L3864" i="1"/>
  <c r="L3863" i="1"/>
  <c r="L3862" i="1"/>
  <c r="L3861" i="1"/>
  <c r="L3860" i="1"/>
  <c r="L3859" i="1"/>
  <c r="L3782" i="1"/>
  <c r="L3781" i="1"/>
  <c r="L3780" i="1"/>
  <c r="L3779" i="1"/>
  <c r="L3778" i="1"/>
  <c r="L3777" i="1"/>
  <c r="L3776" i="1"/>
  <c r="L3774" i="1"/>
  <c r="L3773" i="1"/>
  <c r="L3772" i="1"/>
  <c r="L3771" i="1"/>
  <c r="L3770" i="1"/>
  <c r="L3769" i="1"/>
  <c r="L3768" i="1"/>
  <c r="L3691" i="1"/>
  <c r="L3690" i="1"/>
  <c r="L3689" i="1"/>
  <c r="L3688" i="1"/>
  <c r="L3687" i="1"/>
  <c r="L3686" i="1"/>
  <c r="L3685" i="1"/>
  <c r="L3683" i="1"/>
  <c r="L3682" i="1"/>
  <c r="L3681" i="1"/>
  <c r="L3680" i="1"/>
  <c r="L3679" i="1"/>
  <c r="L3678" i="1"/>
  <c r="L3677" i="1"/>
  <c r="L3600" i="1"/>
  <c r="L3599" i="1"/>
  <c r="L3598" i="1"/>
  <c r="L3597" i="1"/>
  <c r="L3596" i="1"/>
  <c r="L3595" i="1"/>
  <c r="L3594" i="1"/>
  <c r="L3592" i="1"/>
  <c r="L3591" i="1"/>
  <c r="L3590" i="1"/>
  <c r="L3589" i="1"/>
  <c r="L3588" i="1"/>
  <c r="L3587" i="1"/>
  <c r="L3586" i="1"/>
  <c r="L3509" i="1"/>
  <c r="L3508" i="1"/>
  <c r="L3507" i="1"/>
  <c r="L3506" i="1"/>
  <c r="L3505" i="1"/>
  <c r="L3504" i="1"/>
  <c r="L3503" i="1"/>
  <c r="L3501" i="1"/>
  <c r="L3500" i="1"/>
  <c r="L3499" i="1"/>
  <c r="L3498" i="1"/>
  <c r="L3497" i="1"/>
  <c r="L3496" i="1"/>
  <c r="L3495" i="1"/>
  <c r="L3418" i="1"/>
  <c r="L3417" i="1"/>
  <c r="L3416" i="1"/>
  <c r="L3415" i="1"/>
  <c r="L3414" i="1"/>
  <c r="L3413" i="1"/>
  <c r="L3412" i="1"/>
  <c r="L3410" i="1"/>
  <c r="L3409" i="1"/>
  <c r="L3408" i="1"/>
  <c r="L3407" i="1"/>
  <c r="L3406" i="1"/>
  <c r="L3405" i="1"/>
  <c r="L3404" i="1"/>
  <c r="L3327" i="1"/>
  <c r="L3326" i="1"/>
  <c r="L3325" i="1"/>
  <c r="L3324" i="1"/>
  <c r="L3323" i="1"/>
  <c r="L3322" i="1"/>
  <c r="L3321" i="1"/>
  <c r="L3319" i="1"/>
  <c r="L3318" i="1"/>
  <c r="L3317" i="1"/>
  <c r="L3316" i="1"/>
  <c r="L3315" i="1"/>
  <c r="L3314" i="1"/>
  <c r="L3313" i="1"/>
  <c r="L3236" i="1"/>
  <c r="L3235" i="1"/>
  <c r="L3234" i="1"/>
  <c r="L3233" i="1"/>
  <c r="L3232" i="1"/>
  <c r="L3231" i="1"/>
  <c r="L3230" i="1"/>
  <c r="L3228" i="1"/>
  <c r="L3227" i="1"/>
  <c r="L3226" i="1"/>
  <c r="L3225" i="1"/>
  <c r="L3224" i="1"/>
  <c r="L3223" i="1"/>
  <c r="L3222" i="1"/>
  <c r="L3145" i="1"/>
  <c r="L3144" i="1"/>
  <c r="L3143" i="1"/>
  <c r="L3142" i="1"/>
  <c r="L3141" i="1"/>
  <c r="L3140" i="1"/>
  <c r="L3139" i="1"/>
  <c r="L3137" i="1"/>
  <c r="L3136" i="1"/>
  <c r="L3135" i="1"/>
  <c r="L3134" i="1"/>
  <c r="L3133" i="1"/>
  <c r="L3132" i="1"/>
  <c r="L3131" i="1"/>
  <c r="L3054" i="1"/>
  <c r="L3053" i="1"/>
  <c r="L3052" i="1"/>
  <c r="L3051" i="1"/>
  <c r="L3050" i="1"/>
  <c r="L3049" i="1"/>
  <c r="L3048" i="1"/>
  <c r="L3046" i="1"/>
  <c r="L3045" i="1"/>
  <c r="L3044" i="1"/>
  <c r="L3043" i="1"/>
  <c r="L3042" i="1"/>
  <c r="L3041" i="1"/>
  <c r="L3040" i="1"/>
  <c r="L2963" i="1"/>
  <c r="L2962" i="1"/>
  <c r="L2961" i="1"/>
  <c r="L2960" i="1"/>
  <c r="L2959" i="1"/>
  <c r="L2958" i="1"/>
  <c r="L2957" i="1"/>
  <c r="L2955" i="1"/>
  <c r="L2954" i="1"/>
  <c r="L2953" i="1"/>
  <c r="L2952" i="1"/>
  <c r="L2951" i="1"/>
  <c r="L2950" i="1"/>
  <c r="L2949" i="1"/>
  <c r="L2872" i="1"/>
  <c r="L2871" i="1"/>
  <c r="L2870" i="1"/>
  <c r="L2869" i="1"/>
  <c r="L2868" i="1"/>
  <c r="L2867" i="1"/>
  <c r="L2866" i="1"/>
  <c r="L2864" i="1"/>
  <c r="L2863" i="1"/>
  <c r="L2862" i="1"/>
  <c r="L2861" i="1"/>
  <c r="L2860" i="1"/>
  <c r="L2859" i="1"/>
  <c r="L2858" i="1"/>
  <c r="L2781" i="1"/>
  <c r="L2780" i="1"/>
  <c r="L2779" i="1"/>
  <c r="L2778" i="1"/>
  <c r="L2777" i="1"/>
  <c r="L2776" i="1"/>
  <c r="L2775" i="1"/>
  <c r="L2773" i="1"/>
  <c r="L2772" i="1"/>
  <c r="L2771" i="1"/>
  <c r="L2770" i="1"/>
  <c r="L2769" i="1"/>
  <c r="L2768" i="1"/>
  <c r="L2767" i="1"/>
  <c r="L2690" i="1"/>
  <c r="L2689" i="1"/>
  <c r="L2688" i="1"/>
  <c r="L2687" i="1"/>
  <c r="L2686" i="1"/>
  <c r="L2685" i="1"/>
  <c r="L2684" i="1"/>
  <c r="L2682" i="1"/>
  <c r="L2681" i="1"/>
  <c r="L2680" i="1"/>
  <c r="L2679" i="1"/>
  <c r="L2678" i="1"/>
  <c r="L2677" i="1"/>
  <c r="L2676" i="1"/>
  <c r="L2599" i="1"/>
  <c r="L2598" i="1"/>
  <c r="L2597" i="1"/>
  <c r="L2596" i="1"/>
  <c r="L2595" i="1"/>
  <c r="L2594" i="1"/>
  <c r="L2593" i="1"/>
  <c r="L2591" i="1"/>
  <c r="L2590" i="1"/>
  <c r="L2589" i="1"/>
  <c r="L2588" i="1"/>
  <c r="L2587" i="1"/>
  <c r="L2586" i="1"/>
  <c r="L2585" i="1"/>
  <c r="L2508" i="1"/>
  <c r="L2507" i="1"/>
  <c r="L2506" i="1"/>
  <c r="L2505" i="1"/>
  <c r="L2504" i="1"/>
  <c r="L2503" i="1"/>
  <c r="L2502" i="1"/>
  <c r="L2500" i="1"/>
  <c r="L2499" i="1"/>
  <c r="L2498" i="1"/>
  <c r="L2497" i="1"/>
  <c r="L2496" i="1"/>
  <c r="L2495" i="1"/>
  <c r="L2494" i="1"/>
  <c r="L2417" i="1"/>
  <c r="L2416" i="1"/>
  <c r="L2415" i="1"/>
  <c r="L2414" i="1"/>
  <c r="L2413" i="1"/>
  <c r="L2412" i="1"/>
  <c r="L2411" i="1"/>
  <c r="L2409" i="1"/>
  <c r="L2408" i="1"/>
  <c r="L2407" i="1"/>
  <c r="L2406" i="1"/>
  <c r="L2405" i="1"/>
  <c r="L2404" i="1"/>
  <c r="L2403" i="1"/>
  <c r="L2326" i="1"/>
  <c r="L2325" i="1"/>
  <c r="L2324" i="1"/>
  <c r="L2323" i="1"/>
  <c r="L2322" i="1"/>
  <c r="L2321" i="1"/>
  <c r="L2320" i="1"/>
  <c r="L2318" i="1"/>
  <c r="L2317" i="1"/>
  <c r="L2316" i="1"/>
  <c r="L2315" i="1"/>
  <c r="L2314" i="1"/>
  <c r="L2313" i="1"/>
  <c r="L2312" i="1"/>
  <c r="L2235" i="1"/>
  <c r="L2234" i="1"/>
  <c r="L2233" i="1"/>
  <c r="L2232" i="1"/>
  <c r="L2231" i="1"/>
  <c r="L2230" i="1"/>
  <c r="L2229" i="1"/>
  <c r="L2227" i="1"/>
  <c r="L2226" i="1"/>
  <c r="L2225" i="1"/>
  <c r="L2224" i="1"/>
  <c r="L2223" i="1"/>
  <c r="L2222" i="1"/>
  <c r="L2221" i="1"/>
  <c r="L2144" i="1"/>
  <c r="L2143" i="1"/>
  <c r="L2142" i="1"/>
  <c r="L2141" i="1"/>
  <c r="L2140" i="1"/>
  <c r="L2139" i="1"/>
  <c r="L2138" i="1"/>
  <c r="L2136" i="1"/>
  <c r="L2135" i="1"/>
  <c r="L2134" i="1"/>
  <c r="L2133" i="1"/>
  <c r="L2132" i="1"/>
  <c r="L2131" i="1"/>
  <c r="L2130" i="1"/>
  <c r="L2053" i="1"/>
  <c r="L2052" i="1"/>
  <c r="L2051" i="1"/>
  <c r="L2050" i="1"/>
  <c r="L2049" i="1"/>
  <c r="L2048" i="1"/>
  <c r="L2047" i="1"/>
  <c r="L2045" i="1"/>
  <c r="L2044" i="1"/>
  <c r="L2043" i="1"/>
  <c r="L2042" i="1"/>
  <c r="L2041" i="1"/>
  <c r="L2040" i="1"/>
  <c r="L2039" i="1"/>
  <c r="L1962" i="1"/>
  <c r="L1961" i="1"/>
  <c r="L1960" i="1"/>
  <c r="L1959" i="1"/>
  <c r="L1958" i="1"/>
  <c r="L1957" i="1"/>
  <c r="L1956" i="1"/>
  <c r="L1954" i="1"/>
  <c r="L1953" i="1"/>
  <c r="L1952" i="1"/>
  <c r="L1951" i="1"/>
  <c r="L1950" i="1"/>
  <c r="L1949" i="1"/>
  <c r="L1948" i="1"/>
  <c r="L1871" i="1"/>
  <c r="L1870" i="1"/>
  <c r="L1869" i="1"/>
  <c r="L1868" i="1"/>
  <c r="L1867" i="1"/>
  <c r="L1866" i="1"/>
  <c r="L1865" i="1"/>
  <c r="L1863" i="1"/>
  <c r="L1862" i="1"/>
  <c r="L1861" i="1"/>
  <c r="L1860" i="1"/>
  <c r="L1859" i="1"/>
  <c r="L1858" i="1"/>
  <c r="L1857" i="1"/>
  <c r="L1780" i="1"/>
  <c r="L1779" i="1"/>
  <c r="L1778" i="1"/>
  <c r="L1777" i="1"/>
  <c r="L1776" i="1"/>
  <c r="L1775" i="1"/>
  <c r="L1774" i="1"/>
  <c r="L1772" i="1"/>
  <c r="L1771" i="1"/>
  <c r="L1770" i="1"/>
  <c r="L1769" i="1"/>
  <c r="L1768" i="1"/>
  <c r="L1767" i="1"/>
  <c r="L1766" i="1"/>
  <c r="L1689" i="1"/>
  <c r="L1688" i="1"/>
  <c r="L1687" i="1"/>
  <c r="L1686" i="1"/>
  <c r="L1685" i="1"/>
  <c r="L1684" i="1"/>
  <c r="L1683" i="1"/>
  <c r="L1681" i="1"/>
  <c r="L1680" i="1"/>
  <c r="L1679" i="1"/>
  <c r="L1678" i="1"/>
  <c r="L1677" i="1"/>
  <c r="L1676" i="1"/>
  <c r="L1675" i="1"/>
  <c r="L1598" i="1"/>
  <c r="L1597" i="1"/>
  <c r="L1596" i="1"/>
  <c r="L1595" i="1"/>
  <c r="L1594" i="1"/>
  <c r="L1593" i="1"/>
  <c r="L1592" i="1"/>
  <c r="L1590" i="1"/>
  <c r="L1589" i="1"/>
  <c r="L1588" i="1"/>
  <c r="L1587" i="1"/>
  <c r="L1586" i="1"/>
  <c r="L1585" i="1"/>
  <c r="L1584" i="1"/>
  <c r="L1507" i="1"/>
  <c r="L1506" i="1"/>
  <c r="L1505" i="1"/>
  <c r="L1504" i="1"/>
  <c r="L1503" i="1"/>
  <c r="L1502" i="1"/>
  <c r="L1501" i="1"/>
  <c r="L1499" i="1"/>
  <c r="L1498" i="1"/>
  <c r="L1497" i="1"/>
  <c r="L1496" i="1"/>
  <c r="L1495" i="1"/>
  <c r="L1494" i="1"/>
  <c r="L1493" i="1"/>
  <c r="L1416" i="1"/>
  <c r="L1415" i="1"/>
  <c r="L1414" i="1"/>
  <c r="L1413" i="1"/>
  <c r="L1412" i="1"/>
  <c r="L1411" i="1"/>
  <c r="L1410" i="1"/>
  <c r="L1408" i="1"/>
  <c r="L1407" i="1"/>
  <c r="L1406" i="1"/>
  <c r="L1405" i="1"/>
  <c r="L1404" i="1"/>
  <c r="L1403" i="1"/>
  <c r="L1402" i="1"/>
  <c r="L1325" i="1"/>
  <c r="L1324" i="1"/>
  <c r="L1323" i="1"/>
  <c r="L1322" i="1"/>
  <c r="L1321" i="1"/>
  <c r="L1320" i="1"/>
  <c r="L1319" i="1"/>
  <c r="L1317" i="1"/>
  <c r="L1316" i="1"/>
  <c r="L1315" i="1"/>
  <c r="L1314" i="1"/>
  <c r="L1313" i="1"/>
  <c r="L1312" i="1"/>
  <c r="L1311" i="1"/>
  <c r="L1234" i="1"/>
  <c r="L1233" i="1"/>
  <c r="L1232" i="1"/>
  <c r="L1231" i="1"/>
  <c r="L1230" i="1"/>
  <c r="L1229" i="1"/>
  <c r="L1228" i="1"/>
  <c r="L1226" i="1"/>
  <c r="L1225" i="1"/>
  <c r="L1224" i="1"/>
  <c r="L1223" i="1"/>
  <c r="L1222" i="1"/>
  <c r="L1221" i="1"/>
  <c r="L1220" i="1"/>
  <c r="L1143" i="1"/>
  <c r="L1142" i="1"/>
  <c r="L1141" i="1"/>
  <c r="L1140" i="1"/>
  <c r="L1139" i="1"/>
  <c r="L1138" i="1"/>
  <c r="L1137" i="1"/>
  <c r="L1135" i="1"/>
  <c r="L1134" i="1"/>
  <c r="L1133" i="1"/>
  <c r="L1132" i="1"/>
  <c r="L1131" i="1"/>
  <c r="L1130" i="1"/>
  <c r="L1129" i="1"/>
  <c r="L1052" i="1"/>
  <c r="L1051" i="1"/>
  <c r="L1050" i="1"/>
  <c r="L1049" i="1"/>
  <c r="L1048" i="1"/>
  <c r="L1047" i="1"/>
  <c r="L1046" i="1"/>
  <c r="L1044" i="1"/>
  <c r="L1043" i="1"/>
  <c r="L1042" i="1"/>
  <c r="L1041" i="1"/>
  <c r="L1040" i="1"/>
  <c r="L1039" i="1"/>
  <c r="L1038" i="1"/>
  <c r="L961" i="1"/>
  <c r="L960" i="1"/>
  <c r="L959" i="1"/>
  <c r="L958" i="1"/>
  <c r="L957" i="1"/>
  <c r="L956" i="1"/>
  <c r="L955" i="1"/>
  <c r="L953" i="1"/>
  <c r="L952" i="1"/>
  <c r="L951" i="1"/>
  <c r="L950" i="1"/>
  <c r="L949" i="1"/>
  <c r="L948" i="1"/>
  <c r="L947" i="1"/>
  <c r="L870" i="1"/>
  <c r="L869" i="1"/>
  <c r="L868" i="1"/>
  <c r="L867" i="1"/>
  <c r="L866" i="1"/>
  <c r="L865" i="1"/>
  <c r="L864" i="1"/>
  <c r="L862" i="1"/>
  <c r="L861" i="1"/>
  <c r="L860" i="1"/>
  <c r="L859" i="1"/>
  <c r="L858" i="1"/>
  <c r="L857" i="1"/>
  <c r="L856" i="1"/>
  <c r="L779" i="1"/>
  <c r="L778" i="1"/>
  <c r="L777" i="1"/>
  <c r="L776" i="1"/>
  <c r="L775" i="1"/>
  <c r="L774" i="1"/>
  <c r="L773" i="1"/>
  <c r="L771" i="1"/>
  <c r="L770" i="1"/>
  <c r="L769" i="1"/>
  <c r="L768" i="1"/>
  <c r="L767" i="1"/>
  <c r="L766" i="1"/>
  <c r="L765" i="1"/>
  <c r="L688" i="1"/>
  <c r="L687" i="1"/>
  <c r="L686" i="1"/>
  <c r="L685" i="1"/>
  <c r="L684" i="1"/>
  <c r="L683" i="1"/>
  <c r="L682" i="1"/>
  <c r="L680" i="1"/>
  <c r="L679" i="1"/>
  <c r="L678" i="1"/>
  <c r="L677" i="1"/>
  <c r="L676" i="1"/>
  <c r="L675" i="1"/>
  <c r="L674" i="1"/>
  <c r="L597" i="1"/>
  <c r="L596" i="1"/>
  <c r="L595" i="1"/>
  <c r="L594" i="1"/>
  <c r="L593" i="1"/>
  <c r="L592" i="1"/>
  <c r="L591" i="1"/>
  <c r="L589" i="1"/>
  <c r="L588" i="1"/>
  <c r="L587" i="1"/>
  <c r="L586" i="1"/>
  <c r="L585" i="1"/>
  <c r="L584" i="1"/>
  <c r="L583" i="1"/>
  <c r="L506" i="1"/>
  <c r="L505" i="1"/>
  <c r="L504" i="1"/>
  <c r="L503" i="1"/>
  <c r="L502" i="1"/>
  <c r="L501" i="1"/>
  <c r="L500" i="1"/>
  <c r="L498" i="1"/>
  <c r="L497" i="1"/>
  <c r="L496" i="1"/>
  <c r="L495" i="1"/>
  <c r="L494" i="1"/>
  <c r="L493" i="1"/>
  <c r="L492" i="1"/>
  <c r="L415" i="1"/>
  <c r="L414" i="1"/>
  <c r="L413" i="1"/>
  <c r="L412" i="1"/>
  <c r="L411" i="1"/>
  <c r="L410" i="1"/>
  <c r="L409" i="1"/>
  <c r="L407" i="1"/>
  <c r="L406" i="1"/>
  <c r="L405" i="1"/>
  <c r="L404" i="1"/>
  <c r="L403" i="1"/>
  <c r="L402" i="1"/>
  <c r="L401" i="1"/>
  <c r="L324" i="1"/>
  <c r="L323" i="1"/>
  <c r="L322" i="1"/>
  <c r="L321" i="1"/>
  <c r="L320" i="1"/>
  <c r="L319" i="1"/>
  <c r="L318" i="1"/>
  <c r="L316" i="1"/>
  <c r="L315" i="1"/>
  <c r="L314" i="1"/>
  <c r="L313" i="1"/>
  <c r="L312" i="1"/>
  <c r="L311" i="1"/>
  <c r="L310" i="1"/>
  <c r="L233" i="1"/>
  <c r="L232" i="1"/>
  <c r="L231" i="1"/>
  <c r="L230" i="1"/>
  <c r="L229" i="1"/>
  <c r="L228" i="1"/>
  <c r="L227" i="1"/>
  <c r="L225" i="1"/>
  <c r="L224" i="1"/>
  <c r="L223" i="1"/>
  <c r="L222" i="1"/>
  <c r="L221" i="1"/>
  <c r="L220" i="1"/>
  <c r="L219" i="1"/>
  <c r="L142" i="1"/>
  <c r="L141" i="1"/>
  <c r="L140" i="1"/>
  <c r="L139" i="1"/>
  <c r="L138" i="1"/>
  <c r="L137" i="1"/>
  <c r="L136" i="1"/>
  <c r="L134" i="1"/>
  <c r="L133" i="1"/>
  <c r="L132" i="1"/>
  <c r="L131" i="1"/>
  <c r="L130" i="1"/>
  <c r="L129" i="1"/>
  <c r="L128" i="1"/>
  <c r="L51" i="1"/>
  <c r="L50" i="1"/>
  <c r="L49" i="1"/>
  <c r="L48" i="1"/>
  <c r="L47" i="1"/>
  <c r="L46" i="1"/>
  <c r="L45" i="1"/>
  <c r="L43" i="1"/>
  <c r="L42" i="1"/>
  <c r="L41" i="1"/>
  <c r="L40" i="1"/>
  <c r="L39" i="1"/>
  <c r="L38" i="1"/>
  <c r="L37" i="1"/>
  <c r="L4040" i="1"/>
  <c r="L4039" i="1"/>
  <c r="L4038" i="1"/>
  <c r="L4037" i="1"/>
  <c r="L4036" i="1"/>
  <c r="L4035" i="1"/>
  <c r="L4034" i="1"/>
  <c r="L4033" i="1"/>
  <c r="L4032" i="1"/>
  <c r="L4031" i="1"/>
  <c r="L4030" i="1"/>
  <c r="L3949" i="1"/>
  <c r="L3948" i="1"/>
  <c r="L3947" i="1"/>
  <c r="L3946" i="1"/>
  <c r="L3945" i="1"/>
  <c r="L3944" i="1"/>
  <c r="L3943" i="1"/>
  <c r="L3942" i="1"/>
  <c r="L3941" i="1"/>
  <c r="L3940" i="1"/>
  <c r="L3939" i="1"/>
  <c r="L3858" i="1"/>
  <c r="L3857" i="1"/>
  <c r="L3856" i="1"/>
  <c r="L3855" i="1"/>
  <c r="L3854" i="1"/>
  <c r="L3853" i="1"/>
  <c r="L3852" i="1"/>
  <c r="L3851" i="1"/>
  <c r="L3850" i="1"/>
  <c r="L3849" i="1"/>
  <c r="L3848" i="1"/>
  <c r="L3767" i="1"/>
  <c r="L3766" i="1"/>
  <c r="L3765" i="1"/>
  <c r="L3764" i="1"/>
  <c r="L3763" i="1"/>
  <c r="L3762" i="1"/>
  <c r="L3761" i="1"/>
  <c r="L3760" i="1"/>
  <c r="L3759" i="1"/>
  <c r="L3758" i="1"/>
  <c r="L3757" i="1"/>
  <c r="L3676" i="1"/>
  <c r="L3675" i="1"/>
  <c r="L3674" i="1"/>
  <c r="L3673" i="1"/>
  <c r="L3672" i="1"/>
  <c r="L3671" i="1"/>
  <c r="L3670" i="1"/>
  <c r="L3669" i="1"/>
  <c r="L3668" i="1"/>
  <c r="L3667" i="1"/>
  <c r="L3666" i="1"/>
  <c r="L3585" i="1"/>
  <c r="L3584" i="1"/>
  <c r="L3583" i="1"/>
  <c r="L3582" i="1"/>
  <c r="L3581" i="1"/>
  <c r="L3580" i="1"/>
  <c r="L3579" i="1"/>
  <c r="L3578" i="1"/>
  <c r="L3577" i="1"/>
  <c r="L3576" i="1"/>
  <c r="L3575" i="1"/>
  <c r="L3494" i="1"/>
  <c r="L3493" i="1"/>
  <c r="L3492" i="1"/>
  <c r="L3491" i="1"/>
  <c r="L3490" i="1"/>
  <c r="L3489" i="1"/>
  <c r="L3488" i="1"/>
  <c r="L3487" i="1"/>
  <c r="L3486" i="1"/>
  <c r="L3485" i="1"/>
  <c r="L3484" i="1"/>
  <c r="L3403" i="1"/>
  <c r="L3402" i="1"/>
  <c r="L3401" i="1"/>
  <c r="L3400" i="1"/>
  <c r="L3399" i="1"/>
  <c r="L3398" i="1"/>
  <c r="L3397" i="1"/>
  <c r="L3396" i="1"/>
  <c r="L3395" i="1"/>
  <c r="L3394" i="1"/>
  <c r="L3393" i="1"/>
  <c r="L3312" i="1"/>
  <c r="L3311" i="1"/>
  <c r="L3310" i="1"/>
  <c r="L3309" i="1"/>
  <c r="L3308" i="1"/>
  <c r="L3307" i="1"/>
  <c r="L3306" i="1"/>
  <c r="L3305" i="1"/>
  <c r="L3304" i="1"/>
  <c r="L3303" i="1"/>
  <c r="L3302" i="1"/>
  <c r="L3221" i="1"/>
  <c r="L3220" i="1"/>
  <c r="L3219" i="1"/>
  <c r="L3218" i="1"/>
  <c r="L3217" i="1"/>
  <c r="L3216" i="1"/>
  <c r="L3215" i="1"/>
  <c r="L3214" i="1"/>
  <c r="L3213" i="1"/>
  <c r="L3212" i="1"/>
  <c r="L3211" i="1"/>
  <c r="L3130" i="1"/>
  <c r="L3129" i="1"/>
  <c r="L3128" i="1"/>
  <c r="L3127" i="1"/>
  <c r="L3126" i="1"/>
  <c r="L3125" i="1"/>
  <c r="L3124" i="1"/>
  <c r="L3123" i="1"/>
  <c r="L3122" i="1"/>
  <c r="L3121" i="1"/>
  <c r="L3120" i="1"/>
  <c r="L3039" i="1"/>
  <c r="L3038" i="1"/>
  <c r="L3037" i="1"/>
  <c r="L3036" i="1"/>
  <c r="L3035" i="1"/>
  <c r="L3034" i="1"/>
  <c r="L3033" i="1"/>
  <c r="L3032" i="1"/>
  <c r="L3031" i="1"/>
  <c r="L3030" i="1"/>
  <c r="L3029" i="1"/>
  <c r="L2948" i="1"/>
  <c r="L2947" i="1"/>
  <c r="L2946" i="1"/>
  <c r="L2945" i="1"/>
  <c r="L2944" i="1"/>
  <c r="L2943" i="1"/>
  <c r="L2942" i="1"/>
  <c r="L2941" i="1"/>
  <c r="L2940" i="1"/>
  <c r="L2939" i="1"/>
  <c r="L2938" i="1"/>
  <c r="L2857" i="1"/>
  <c r="L2856" i="1"/>
  <c r="L2855" i="1"/>
  <c r="L2854" i="1"/>
  <c r="L2853" i="1"/>
  <c r="L2852" i="1"/>
  <c r="L2851" i="1"/>
  <c r="L2850" i="1"/>
  <c r="L2849" i="1"/>
  <c r="L2848" i="1"/>
  <c r="L2847" i="1"/>
  <c r="L2766" i="1"/>
  <c r="L2765" i="1"/>
  <c r="L2764" i="1"/>
  <c r="L2763" i="1"/>
  <c r="L2762" i="1"/>
  <c r="L2761" i="1"/>
  <c r="L2760" i="1"/>
  <c r="L2759" i="1"/>
  <c r="L2758" i="1"/>
  <c r="L2757" i="1"/>
  <c r="L2756" i="1"/>
  <c r="L2675" i="1"/>
  <c r="L2674" i="1"/>
  <c r="L2673" i="1"/>
  <c r="L2672" i="1"/>
  <c r="L2671" i="1"/>
  <c r="L2670" i="1"/>
  <c r="L2669" i="1"/>
  <c r="L2668" i="1"/>
  <c r="L2667" i="1"/>
  <c r="L2666" i="1"/>
  <c r="L2665" i="1"/>
  <c r="L2584" i="1"/>
  <c r="L2583" i="1"/>
  <c r="L2582" i="1"/>
  <c r="L2581" i="1"/>
  <c r="L2580" i="1"/>
  <c r="L2579" i="1"/>
  <c r="L2578" i="1"/>
  <c r="L2577" i="1"/>
  <c r="L2576" i="1"/>
  <c r="L2575" i="1"/>
  <c r="L2574" i="1"/>
  <c r="L2493" i="1"/>
  <c r="L2492" i="1"/>
  <c r="L2491" i="1"/>
  <c r="L2490" i="1"/>
  <c r="L2489" i="1"/>
  <c r="L2488" i="1"/>
  <c r="L2487" i="1"/>
  <c r="L2486" i="1"/>
  <c r="L2485" i="1"/>
  <c r="L2484" i="1"/>
  <c r="L2483" i="1"/>
  <c r="L2402" i="1"/>
  <c r="L2401" i="1"/>
  <c r="L2400" i="1"/>
  <c r="L2399" i="1"/>
  <c r="L2398" i="1"/>
  <c r="L2397" i="1"/>
  <c r="L2396" i="1"/>
  <c r="L2395" i="1"/>
  <c r="L2394" i="1"/>
  <c r="L2393" i="1"/>
  <c r="L2392" i="1"/>
  <c r="L2311" i="1"/>
  <c r="L2310" i="1"/>
  <c r="L2309" i="1"/>
  <c r="L2308" i="1"/>
  <c r="L2307" i="1"/>
  <c r="L2306" i="1"/>
  <c r="L2305" i="1"/>
  <c r="L2304" i="1"/>
  <c r="L2303" i="1"/>
  <c r="L2302" i="1"/>
  <c r="L2301" i="1"/>
  <c r="L2220" i="1"/>
  <c r="L2219" i="1"/>
  <c r="L2218" i="1"/>
  <c r="L2217" i="1"/>
  <c r="L2216" i="1"/>
  <c r="L2215" i="1"/>
  <c r="L2214" i="1"/>
  <c r="L2213" i="1"/>
  <c r="L2212" i="1"/>
  <c r="L2211" i="1"/>
  <c r="L2210" i="1"/>
  <c r="L2129" i="1"/>
  <c r="L2128" i="1"/>
  <c r="L2127" i="1"/>
  <c r="L2126" i="1"/>
  <c r="L2125" i="1"/>
  <c r="L2124" i="1"/>
  <c r="L2123" i="1"/>
  <c r="L2122" i="1"/>
  <c r="L2121" i="1"/>
  <c r="L2120" i="1"/>
  <c r="L2119" i="1"/>
  <c r="L2038" i="1"/>
  <c r="L2037" i="1"/>
  <c r="L2036" i="1"/>
  <c r="L2035" i="1"/>
  <c r="L2034" i="1"/>
  <c r="L2033" i="1"/>
  <c r="L2032" i="1"/>
  <c r="L2031" i="1"/>
  <c r="L2030" i="1"/>
  <c r="L2029" i="1"/>
  <c r="L2028" i="1"/>
  <c r="L1947" i="1"/>
  <c r="L1946" i="1"/>
  <c r="L1945" i="1"/>
  <c r="L1944" i="1"/>
  <c r="L1943" i="1"/>
  <c r="L1942" i="1"/>
  <c r="L1941" i="1"/>
  <c r="L1940" i="1"/>
  <c r="L1939" i="1"/>
  <c r="L1938" i="1"/>
  <c r="L1937" i="1"/>
  <c r="L1856" i="1"/>
  <c r="L1855" i="1"/>
  <c r="L1854" i="1"/>
  <c r="L1853" i="1"/>
  <c r="L1852" i="1"/>
  <c r="L1851" i="1"/>
  <c r="L1850" i="1"/>
  <c r="L1849" i="1"/>
  <c r="L1848" i="1"/>
  <c r="L1847" i="1"/>
  <c r="L1846" i="1"/>
  <c r="L1765" i="1"/>
  <c r="L1764" i="1"/>
  <c r="L1763" i="1"/>
  <c r="L1762" i="1"/>
  <c r="L1761" i="1"/>
  <c r="L1760" i="1"/>
  <c r="L1759" i="1"/>
  <c r="L1758" i="1"/>
  <c r="L1757" i="1"/>
  <c r="L1756" i="1"/>
  <c r="L1755" i="1"/>
  <c r="L1674" i="1"/>
  <c r="L1673" i="1"/>
  <c r="L1672" i="1"/>
  <c r="L1671" i="1"/>
  <c r="L1670" i="1"/>
  <c r="L1669" i="1"/>
  <c r="L1668" i="1"/>
  <c r="L1667" i="1"/>
  <c r="L1666" i="1"/>
  <c r="L1665" i="1"/>
  <c r="L1664" i="1"/>
  <c r="L1583" i="1"/>
  <c r="L1582" i="1"/>
  <c r="L1581" i="1"/>
  <c r="L1580" i="1"/>
  <c r="L1579" i="1"/>
  <c r="L1578" i="1"/>
  <c r="L1577" i="1"/>
  <c r="L1576" i="1"/>
  <c r="L1575" i="1"/>
  <c r="L1574" i="1"/>
  <c r="L1573" i="1"/>
  <c r="L1492" i="1"/>
  <c r="L1491" i="1"/>
  <c r="L1490" i="1"/>
  <c r="L1489" i="1"/>
  <c r="L1488" i="1"/>
  <c r="L1487" i="1"/>
  <c r="L1486" i="1"/>
  <c r="L1485" i="1"/>
  <c r="L1484" i="1"/>
  <c r="L1483" i="1"/>
  <c r="L1482" i="1"/>
  <c r="L1401" i="1"/>
  <c r="L1400" i="1"/>
  <c r="L1399" i="1"/>
  <c r="L1398" i="1"/>
  <c r="L1397" i="1"/>
  <c r="L1396" i="1"/>
  <c r="L1395" i="1"/>
  <c r="L1394" i="1"/>
  <c r="L1393" i="1"/>
  <c r="L1392" i="1"/>
  <c r="L1391" i="1"/>
  <c r="L1310" i="1"/>
  <c r="L1309" i="1"/>
  <c r="L1308" i="1"/>
  <c r="L1307" i="1"/>
  <c r="L1306" i="1"/>
  <c r="L1305" i="1"/>
  <c r="L1304" i="1"/>
  <c r="L1303" i="1"/>
  <c r="L1302" i="1"/>
  <c r="L1301" i="1"/>
  <c r="L1300" i="1"/>
  <c r="L1219" i="1"/>
  <c r="L1218" i="1"/>
  <c r="L1217" i="1"/>
  <c r="L1216" i="1"/>
  <c r="L1215" i="1"/>
  <c r="L1214" i="1"/>
  <c r="L1213" i="1"/>
  <c r="L1212" i="1"/>
  <c r="L1211" i="1"/>
  <c r="L1210" i="1"/>
  <c r="L1209" i="1"/>
  <c r="L1128" i="1"/>
  <c r="L1127" i="1"/>
  <c r="L1126" i="1"/>
  <c r="L1125" i="1"/>
  <c r="L1124" i="1"/>
  <c r="L1123" i="1"/>
  <c r="L1122" i="1"/>
  <c r="L1121" i="1"/>
  <c r="L1120" i="1"/>
  <c r="L1119" i="1"/>
  <c r="L1118" i="1"/>
  <c r="L1037" i="1"/>
  <c r="L1036" i="1"/>
  <c r="L1035" i="1"/>
  <c r="L1034" i="1"/>
  <c r="L1033" i="1"/>
  <c r="L1032" i="1"/>
  <c r="L1031" i="1"/>
  <c r="L1030" i="1"/>
  <c r="L1029" i="1"/>
  <c r="L1028" i="1"/>
  <c r="L1027" i="1"/>
  <c r="L946" i="1"/>
  <c r="L945" i="1"/>
  <c r="L944" i="1"/>
  <c r="L943" i="1"/>
  <c r="L942" i="1"/>
  <c r="L941" i="1"/>
  <c r="L940" i="1"/>
  <c r="L939" i="1"/>
  <c r="L938" i="1"/>
  <c r="L937" i="1"/>
  <c r="L936" i="1"/>
  <c r="L855" i="1"/>
  <c r="L854" i="1"/>
  <c r="L853" i="1"/>
  <c r="L852" i="1"/>
  <c r="L851" i="1"/>
  <c r="L850" i="1"/>
  <c r="L849" i="1"/>
  <c r="L848" i="1"/>
  <c r="L847" i="1"/>
  <c r="L846" i="1"/>
  <c r="L845" i="1"/>
  <c r="L764" i="1"/>
  <c r="L763" i="1"/>
  <c r="L762" i="1"/>
  <c r="L761" i="1"/>
  <c r="L760" i="1"/>
  <c r="L759" i="1"/>
  <c r="L758" i="1"/>
  <c r="L757" i="1"/>
  <c r="L756" i="1"/>
  <c r="L755" i="1"/>
  <c r="L754" i="1"/>
  <c r="L673" i="1"/>
  <c r="L672" i="1"/>
  <c r="L671" i="1"/>
  <c r="L670" i="1"/>
  <c r="L669" i="1"/>
  <c r="L668" i="1"/>
  <c r="L667" i="1"/>
  <c r="L666" i="1"/>
  <c r="L665" i="1"/>
  <c r="L664" i="1"/>
  <c r="L663" i="1"/>
  <c r="L582" i="1"/>
  <c r="L581" i="1"/>
  <c r="L580" i="1"/>
  <c r="L579" i="1"/>
  <c r="L578" i="1"/>
  <c r="L577" i="1"/>
  <c r="L576" i="1"/>
  <c r="L575" i="1"/>
  <c r="L574" i="1"/>
  <c r="L573" i="1"/>
  <c r="L572" i="1"/>
  <c r="L491" i="1"/>
  <c r="L490" i="1"/>
  <c r="L489" i="1"/>
  <c r="L488" i="1"/>
  <c r="L487" i="1"/>
  <c r="L486" i="1"/>
  <c r="L485" i="1"/>
  <c r="L484" i="1"/>
  <c r="L483" i="1"/>
  <c r="L482" i="1"/>
  <c r="L481" i="1"/>
  <c r="L400" i="1"/>
  <c r="L399" i="1"/>
  <c r="L398" i="1"/>
  <c r="L397" i="1"/>
  <c r="L396" i="1"/>
  <c r="L395" i="1"/>
  <c r="L394" i="1"/>
  <c r="L393" i="1"/>
  <c r="L392" i="1"/>
  <c r="L391" i="1"/>
  <c r="L390" i="1"/>
  <c r="L309" i="1"/>
  <c r="L308" i="1"/>
  <c r="L307" i="1"/>
  <c r="L306" i="1"/>
  <c r="L305" i="1"/>
  <c r="L304" i="1"/>
  <c r="L303" i="1"/>
  <c r="L302" i="1"/>
  <c r="L301" i="1"/>
  <c r="L300" i="1"/>
  <c r="L299" i="1"/>
  <c r="L218" i="1"/>
  <c r="L217" i="1"/>
  <c r="L216" i="1"/>
  <c r="L215" i="1"/>
  <c r="L214" i="1"/>
  <c r="L213" i="1"/>
  <c r="L212" i="1"/>
  <c r="L211" i="1"/>
  <c r="L210" i="1"/>
  <c r="L209" i="1"/>
  <c r="L208" i="1"/>
  <c r="L127" i="1"/>
  <c r="L126" i="1"/>
  <c r="L125" i="1"/>
  <c r="L124" i="1"/>
  <c r="L123" i="1"/>
  <c r="L122" i="1"/>
  <c r="L121" i="1"/>
  <c r="L120" i="1"/>
  <c r="L119" i="1"/>
  <c r="L118" i="1"/>
  <c r="L117" i="1"/>
  <c r="L36" i="1"/>
  <c r="L35" i="1"/>
  <c r="L34" i="1"/>
  <c r="L33" i="1"/>
  <c r="L32" i="1"/>
  <c r="L31" i="1"/>
  <c r="L30" i="1"/>
  <c r="L29" i="1"/>
  <c r="L28" i="1"/>
  <c r="L27" i="1"/>
  <c r="L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D0F0AE-F276-451A-ABBB-B8D743F9B20F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DB6137E1-D700-4605-9970-27F3C56111AE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3" xr16:uid="{134D3BF7-AC1E-44D2-876C-32BABDDEE7F8}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  <connection id="4" xr16:uid="{6D1628C1-3045-479D-9016-037CC4B89822}" keepAlive="1" name="Query - Table2 (4)" description="Connection to the 'Table2 (4)' query in the workbook." type="5" refreshedVersion="8" background="1" saveData="1">
    <dbPr connection="Provider=Microsoft.Mashup.OleDb.1;Data Source=$Workbook$;Location=&quot;Table2 (4)&quot;;Extended Properties=&quot;&quot;" command="SELECT * FROM [Table2 (4)]"/>
  </connection>
  <connection id="5" xr16:uid="{7BBCF7ED-8D6D-46E0-AE05-16A352591ABA}" keepAlive="1" name="Query - Table2__246" description="Connection to the 'Table2__246' query in the workbook." type="5" refreshedVersion="8" background="1" saveData="1">
    <dbPr connection="Provider=Microsoft.Mashup.OleDb.1;Data Source=$Workbook$;Location=Table2__246;Extended Properties=&quot;&quot;" command="SELECT * FROM [Table2__246]"/>
  </connection>
  <connection id="6" xr16:uid="{DE6D128E-CA7C-4940-B4E6-F87204DE381B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7" xr16:uid="{49506202-F93E-4788-A769-FFA3A9CD0B4A}" keepAlive="1" name="Query - Table4_1" description="Connection to the 'Table4_1' query in the workbook." type="5" refreshedVersion="0" background="1">
    <dbPr connection="Provider=Microsoft.Mashup.OleDb.1;Data Source=$Workbook$;Location=Table4_1;Extended Properties=&quot;&quot;" command="SELECT * FROM [Table4_1]"/>
  </connection>
  <connection id="8" xr16:uid="{DD7DC4AD-7CD5-4187-992F-27C4D67C4117}" keepAlive="1" name="Query - Table4_2" description="Connection to the 'Table4_2' query in the workbook." type="5" refreshedVersion="0" background="1">
    <dbPr connection="Provider=Microsoft.Mashup.OleDb.1;Data Source=$Workbook$;Location=Table4_2;Extended Properties=&quot;&quot;" command="SELECT * FROM [Table4_2]"/>
  </connection>
  <connection id="9" xr16:uid="{73AE04DA-A294-422B-9A2D-9FAEBCF94A48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10" xr16:uid="{FF8196C4-9B1B-4A74-AA89-BD6ACF8FA51E}" keepAlive="1" name="Query - Table5 (2)" description="Connection to the 'Table5 (2)' query in the workbook." type="5" refreshedVersion="0" background="1">
    <dbPr connection="Provider=Microsoft.Mashup.OleDb.1;Data Source=$Workbook$;Location=&quot;Table5 (2)&quot;;Extended Properties=&quot;&quot;" command="SELECT * FROM [Table5 (2)]"/>
  </connection>
  <connection id="11" xr16:uid="{BCAD91D7-4745-454C-8107-1962F2F7D848}" keepAlive="1" name="Query - Table8" description="Connection to the 'Table8' query in the workbook." type="5" refreshedVersion="8" background="1" saveData="1">
    <dbPr connection="Provider=Microsoft.Mashup.OleDb.1;Data Source=$Workbook$;Location=Table8;Extended Properties=&quot;&quot;" command="SELECT * FROM [Table8]"/>
  </connection>
  <connection id="12" xr16:uid="{92048182-B00E-46A7-B864-F38FD7CDC682}" keepAlive="1" name="Query - Table8 (2)" description="Connection to the 'Table8 (2)' query in the workbook." type="5" refreshedVersion="8" background="1" saveData="1">
    <dbPr connection="Provider=Microsoft.Mashup.OleDb.1;Data Source=$Workbook$;Location=&quot;Table8 (2)&quot;;Extended Properties=&quot;&quot;" command="SELECT * FROM [Table8 (2)]"/>
  </connection>
  <connection id="13" xr16:uid="{F1B6604A-EF91-4B59-A80C-521BF0A6590A}" keepAlive="1" name="Query - Table9" description="Connection to the 'Table9' query in the workbook." type="5" refreshedVersion="8" background="1" saveData="1">
    <dbPr connection="Provider=Microsoft.Mashup.OleDb.1;Data Source=$Workbook$;Location=Table9;Extended Properties=&quot;&quot;" command="SELECT * FROM [Table9]"/>
  </connection>
</connections>
</file>

<file path=xl/sharedStrings.xml><?xml version="1.0" encoding="utf-8"?>
<sst xmlns="http://schemas.openxmlformats.org/spreadsheetml/2006/main" count="193208" uniqueCount="651">
  <si>
    <t>Mo</t>
  </si>
  <si>
    <t>Cu</t>
  </si>
  <si>
    <t>Pb</t>
  </si>
  <si>
    <t>Zn</t>
  </si>
  <si>
    <t>Ag</t>
  </si>
  <si>
    <t>Ni</t>
  </si>
  <si>
    <t>Co</t>
  </si>
  <si>
    <t>Mn</t>
  </si>
  <si>
    <t>Fe</t>
  </si>
  <si>
    <t>As</t>
  </si>
  <si>
    <t>U</t>
  </si>
  <si>
    <t>Th</t>
  </si>
  <si>
    <t>Sr</t>
  </si>
  <si>
    <t>Cd</t>
  </si>
  <si>
    <t>Sb</t>
  </si>
  <si>
    <t>Bi</t>
  </si>
  <si>
    <t>V</t>
  </si>
  <si>
    <t>Ca</t>
  </si>
  <si>
    <t>P</t>
  </si>
  <si>
    <t>La</t>
  </si>
  <si>
    <t>Cr</t>
  </si>
  <si>
    <t>Mg</t>
  </si>
  <si>
    <t>Ba</t>
  </si>
  <si>
    <t>Ti</t>
  </si>
  <si>
    <t>Al</t>
  </si>
  <si>
    <t>Na</t>
  </si>
  <si>
    <t>K</t>
  </si>
  <si>
    <t>W</t>
  </si>
  <si>
    <t>Zr</t>
  </si>
  <si>
    <t>Ce</t>
  </si>
  <si>
    <t>Sn</t>
  </si>
  <si>
    <t>Y</t>
  </si>
  <si>
    <t>Nb</t>
  </si>
  <si>
    <t>Ta</t>
  </si>
  <si>
    <t>Be</t>
  </si>
  <si>
    <t>Sc</t>
  </si>
  <si>
    <t>Li</t>
  </si>
  <si>
    <t>S</t>
  </si>
  <si>
    <t>Rb</t>
  </si>
  <si>
    <t>Hf</t>
  </si>
  <si>
    <t>In</t>
  </si>
  <si>
    <t>Re</t>
  </si>
  <si>
    <t>Se</t>
  </si>
  <si>
    <t>Te</t>
  </si>
  <si>
    <t>Tl</t>
  </si>
  <si>
    <t>PPM</t>
  </si>
  <si>
    <t>%</t>
  </si>
  <si>
    <t>Sample</t>
  </si>
  <si>
    <t>Depth</t>
  </si>
  <si>
    <t>RF-01</t>
  </si>
  <si>
    <t>0-1</t>
  </si>
  <si>
    <t>RF-02</t>
  </si>
  <si>
    <t>1-2</t>
  </si>
  <si>
    <t>RF-03</t>
  </si>
  <si>
    <t>2-3</t>
  </si>
  <si>
    <t>RF-04</t>
  </si>
  <si>
    <t>3-4</t>
  </si>
  <si>
    <t>RF-05</t>
  </si>
  <si>
    <t>4-5</t>
  </si>
  <si>
    <t>RF-06</t>
  </si>
  <si>
    <t>5-6</t>
  </si>
  <si>
    <t>RF-07</t>
  </si>
  <si>
    <t>6-7</t>
  </si>
  <si>
    <t>RF-08</t>
  </si>
  <si>
    <t>7-8</t>
  </si>
  <si>
    <t>RF-09</t>
  </si>
  <si>
    <t>8-9</t>
  </si>
  <si>
    <t>RF-10</t>
  </si>
  <si>
    <t>9-10</t>
  </si>
  <si>
    <t>RF-11</t>
  </si>
  <si>
    <t>10-11</t>
  </si>
  <si>
    <t>RF-12</t>
  </si>
  <si>
    <t>11-12</t>
  </si>
  <si>
    <t>RF-13</t>
  </si>
  <si>
    <t>12-13</t>
  </si>
  <si>
    <t>RF-14</t>
  </si>
  <si>
    <t>13-14</t>
  </si>
  <si>
    <t>RF-15</t>
  </si>
  <si>
    <t>14-15</t>
  </si>
  <si>
    <t>RF-16</t>
  </si>
  <si>
    <t>15-16</t>
  </si>
  <si>
    <t>RF-17</t>
  </si>
  <si>
    <t>16-17</t>
  </si>
  <si>
    <t>RF-18</t>
  </si>
  <si>
    <t>17-18</t>
  </si>
  <si>
    <t>RF-19</t>
  </si>
  <si>
    <t>18-19</t>
  </si>
  <si>
    <t>RF-20</t>
  </si>
  <si>
    <t>19-20</t>
  </si>
  <si>
    <t>RF-21</t>
  </si>
  <si>
    <t>20-21</t>
  </si>
  <si>
    <t>RF-22</t>
  </si>
  <si>
    <t>21-22</t>
  </si>
  <si>
    <t>RF-23</t>
  </si>
  <si>
    <t>22-23</t>
  </si>
  <si>
    <t>RF-24</t>
  </si>
  <si>
    <t>23-24</t>
  </si>
  <si>
    <t>RF-25</t>
  </si>
  <si>
    <t>RF-26</t>
  </si>
  <si>
    <t>RF-27</t>
  </si>
  <si>
    <t>RF-28</t>
  </si>
  <si>
    <t>RF-29</t>
  </si>
  <si>
    <t>RF-30</t>
  </si>
  <si>
    <t>RF-31</t>
  </si>
  <si>
    <t>RF-32</t>
  </si>
  <si>
    <t>RF-33</t>
  </si>
  <si>
    <t>RF-34</t>
  </si>
  <si>
    <t>RF-35</t>
  </si>
  <si>
    <t>RF-36</t>
  </si>
  <si>
    <t>RF-37</t>
  </si>
  <si>
    <t>RF-38</t>
  </si>
  <si>
    <t>RF-39</t>
  </si>
  <si>
    <t>RF-40</t>
  </si>
  <si>
    <t>RF-41</t>
  </si>
  <si>
    <t>RF-42</t>
  </si>
  <si>
    <t>RF-43</t>
  </si>
  <si>
    <t>RF-44</t>
  </si>
  <si>
    <t>RF-45</t>
  </si>
  <si>
    <t>RF-46</t>
  </si>
  <si>
    <t>RF-47</t>
  </si>
  <si>
    <t>RF-48</t>
  </si>
  <si>
    <t>RF-49</t>
  </si>
  <si>
    <t>RF-50</t>
  </si>
  <si>
    <t>RF-51</t>
  </si>
  <si>
    <t>RF-52</t>
  </si>
  <si>
    <t>RF-53</t>
  </si>
  <si>
    <t>RF-54</t>
  </si>
  <si>
    <t>RF-55</t>
  </si>
  <si>
    <t>RF-56</t>
  </si>
  <si>
    <t>RF-57</t>
  </si>
  <si>
    <t>RF-58</t>
  </si>
  <si>
    <t>RF-59</t>
  </si>
  <si>
    <t>RF-60</t>
  </si>
  <si>
    <t>RF-61</t>
  </si>
  <si>
    <t>RF-62</t>
  </si>
  <si>
    <t>RF-63</t>
  </si>
  <si>
    <t>RF-64</t>
  </si>
  <si>
    <t>RF-65</t>
  </si>
  <si>
    <t>RF-66</t>
  </si>
  <si>
    <t>RF-67</t>
  </si>
  <si>
    <t>RF-68</t>
  </si>
  <si>
    <t>RF-69</t>
  </si>
  <si>
    <t>RF-70</t>
  </si>
  <si>
    <t>RF-71</t>
  </si>
  <si>
    <t>RF-72</t>
  </si>
  <si>
    <t>RF-73</t>
  </si>
  <si>
    <t>RF-74</t>
  </si>
  <si>
    <t>RF-75</t>
  </si>
  <si>
    <t>24-25</t>
  </si>
  <si>
    <t>RF-76</t>
  </si>
  <si>
    <t>25-26</t>
  </si>
  <si>
    <t>RF-77</t>
  </si>
  <si>
    <t>26-27</t>
  </si>
  <si>
    <t>RF-78</t>
  </si>
  <si>
    <t>27-28</t>
  </si>
  <si>
    <t>RF-79</t>
  </si>
  <si>
    <t>28-29</t>
  </si>
  <si>
    <t>RF-80</t>
  </si>
  <si>
    <t>29-30</t>
  </si>
  <si>
    <t>RF-81</t>
  </si>
  <si>
    <t>30-31</t>
  </si>
  <si>
    <t>RF-82</t>
  </si>
  <si>
    <t>31-32</t>
  </si>
  <si>
    <t>RF-83</t>
  </si>
  <si>
    <t>32-33</t>
  </si>
  <si>
    <t>RF-84</t>
  </si>
  <si>
    <t>33-34</t>
  </si>
  <si>
    <t>RF-85</t>
  </si>
  <si>
    <t>34-35</t>
  </si>
  <si>
    <t>RF-86</t>
  </si>
  <si>
    <t>35-36</t>
  </si>
  <si>
    <t>RF-87</t>
  </si>
  <si>
    <t>36-37</t>
  </si>
  <si>
    <t>RF-88</t>
  </si>
  <si>
    <t>37-38</t>
  </si>
  <si>
    <t>RF-89</t>
  </si>
  <si>
    <t>38-39</t>
  </si>
  <si>
    <t>RF-90</t>
  </si>
  <si>
    <t>39-40</t>
  </si>
  <si>
    <t>RF-91</t>
  </si>
  <si>
    <t>Element</t>
  </si>
  <si>
    <t>Unit</t>
  </si>
  <si>
    <t>LLD</t>
  </si>
  <si>
    <t>Mean_depth</t>
  </si>
  <si>
    <t>Core</t>
  </si>
  <si>
    <t>40-40.5</t>
  </si>
  <si>
    <t>BLD</t>
  </si>
  <si>
    <t>CAGE-22-1-HH-352-BC-A-0-1</t>
  </si>
  <si>
    <t>CAGE-22-1-HH-352-BC-A-1-2</t>
  </si>
  <si>
    <t>CAGE-22-1-HH-352-BC-A-2-3</t>
  </si>
  <si>
    <t>CAGE-22-1-HH-352-BC-A-3-4</t>
  </si>
  <si>
    <t>CAGE-22-1-HH-352-BC-A-4-5</t>
  </si>
  <si>
    <t>CAGE-22-1-HH-352-BC-A-5-6</t>
  </si>
  <si>
    <t>CAGE-22-1-HH-352-BC-A-6-7</t>
  </si>
  <si>
    <t>CAGE-22-1-HH-352-BC-A-7-8</t>
  </si>
  <si>
    <t>CAGE-22-1-HH-352-BC-A-8-9</t>
  </si>
  <si>
    <t>CAGE-22-1-HH-352-BC-A-9-10</t>
  </si>
  <si>
    <t>CAGE-22-1-HH-352-BC-A-10-11</t>
  </si>
  <si>
    <t>CAGE-22-1-HH-352-BC-A-11-12</t>
  </si>
  <si>
    <t>CAGE-22-1-HH-352-BC-A-12-13</t>
  </si>
  <si>
    <t>CAGE-22-1-HH-352-BC-A-13-14</t>
  </si>
  <si>
    <t>CAGE-22-1-HH-352-BC-A-14-15</t>
  </si>
  <si>
    <t>CAGE-22-1-HH-352-BC-A-15-16</t>
  </si>
  <si>
    <t>CAGE-22-1-HH-352-BC-A-16-17</t>
  </si>
  <si>
    <t>CAGE-22-1-HH-352-BC-A-17-18</t>
  </si>
  <si>
    <t>CAGE-22-1-HH-352-BC-A-18-19</t>
  </si>
  <si>
    <t>CAGE-22-1-HH-352-BC-A-19-20</t>
  </si>
  <si>
    <t>CAGE-22-1-HH-352-BC-A-20-21</t>
  </si>
  <si>
    <t>CAGE-22-1-HH-352-BC-A-21-22</t>
  </si>
  <si>
    <t>CAGE-22-1-HH-352-BC-A-22-23</t>
  </si>
  <si>
    <t>CAGE-22-1-HH-352-BC-A-23-24</t>
  </si>
  <si>
    <t>CAGE-22-1-HH-357-BC-0-1</t>
  </si>
  <si>
    <t>CAGE-22-1-HH-357-BC-1-2</t>
  </si>
  <si>
    <t>CAGE-22-1-HH-357-BC-2-3</t>
  </si>
  <si>
    <t>CAGE-22-1-HH-357-BC-3-4</t>
  </si>
  <si>
    <t>CAGE-22-1-HH-357-BC-4-5</t>
  </si>
  <si>
    <t>CAGE-22-1-HH-357-BC-5-6</t>
  </si>
  <si>
    <t>CAGE-22-1-HH-357-BC-6-7</t>
  </si>
  <si>
    <t>CAGE-22-1-HH-357-BC-7-8</t>
  </si>
  <si>
    <t>CAGE-22-1-HH-357-BC-8-9</t>
  </si>
  <si>
    <t>CAGE-22-1-HH-357-BC-9-10</t>
  </si>
  <si>
    <t>CAGE-22-1-HH-357-BC-10-11</t>
  </si>
  <si>
    <t>CAGE-22-1-HH-346-BC-A-0-1</t>
  </si>
  <si>
    <t>CAGE-22-1-HH-346-BC-A-1-2</t>
  </si>
  <si>
    <t>CAGE-22-1-HH-346-BC-A-2-3</t>
  </si>
  <si>
    <t>CAGE-22-1-HH-346-BC-A-3-4</t>
  </si>
  <si>
    <t>CAGE-22-1-HH-346-BC-A-4-5</t>
  </si>
  <si>
    <t>CAGE-22-1-HH-346-BC-A-5-6</t>
  </si>
  <si>
    <t>CAGE-22-1-HH-346-BC-A-6-7</t>
  </si>
  <si>
    <t>CAGE-22-1-HH-346-BC-A-7-8</t>
  </si>
  <si>
    <t>CAGE-22-1-HH-346-BC-A-8-9</t>
  </si>
  <si>
    <t>CAGE-22-1-HH-346-BC-A-9-10</t>
  </si>
  <si>
    <t>CAGE-22-1-HH-346-BC-A-10-11</t>
  </si>
  <si>
    <t>CAGE-22-1-HH-346-BC-A-11-12</t>
  </si>
  <si>
    <t>CAGE-22-1-HH-346-BC-A-12-13</t>
  </si>
  <si>
    <t>CAGE-22-1-HH-346-BC-A-13-14</t>
  </si>
  <si>
    <t>CAGE-22-1-HH-346-BC-A-14-15</t>
  </si>
  <si>
    <t>CAGE-22-1-HH-334-MC-B-0-1</t>
  </si>
  <si>
    <t>CAGE-22-1-HH-334-MC-B-1-2</t>
  </si>
  <si>
    <t>CAGE-22-1-HH-334-MC-B-2-3</t>
  </si>
  <si>
    <t>CAGE-22-1-HH-334-MC-B-3-4</t>
  </si>
  <si>
    <t>CAGE-22-1-HH-334-MC-B-4-5</t>
  </si>
  <si>
    <t>CAGE-22-1-HH-334-MC-B-5-6</t>
  </si>
  <si>
    <t>CAGE-22-1-HH-334-MC-B-6-7</t>
  </si>
  <si>
    <t>CAGE-22-1-HH-334-MC-B-7-8</t>
  </si>
  <si>
    <t>CAGE-22-1-HH-334-MC-B-8-9</t>
  </si>
  <si>
    <t>CAGE-22-1-HH-334-MC-B-9-10</t>
  </si>
  <si>
    <t>CAGE-22-1-HH-334-MC-B-10-11</t>
  </si>
  <si>
    <t>CAGE-22-1-HH-334-MC-B-11-12</t>
  </si>
  <si>
    <t>CAGE-22-1-HH-334-MC-B-12-13</t>
  </si>
  <si>
    <t>CAGE-22-1-HH-334-MC-B-13-14</t>
  </si>
  <si>
    <t>CAGE-22-1-HH-334-MC-B-14-15</t>
  </si>
  <si>
    <t>CAGE-22-1-HH-334-MC-B-15-16</t>
  </si>
  <si>
    <t>CAGE-22-1-HH-334-MC-B-16-17</t>
  </si>
  <si>
    <t>CAGE-22-1-HH-334-MC-B-17-18</t>
  </si>
  <si>
    <t>CAGE-22-1-HH-334-MC-B-18-19</t>
  </si>
  <si>
    <t>CAGE-22-1-HH-334-MC-B-19-20</t>
  </si>
  <si>
    <t>CAGE-22-1-HH-334-MC-B-20-21</t>
  </si>
  <si>
    <t>CAGE-22-1-HH-334-MC-B-21-22</t>
  </si>
  <si>
    <t>CAGE-22-1-HH-334-MC-B-22-23</t>
  </si>
  <si>
    <t>CAGE-22-1-HH-334-MC-B-23-24</t>
  </si>
  <si>
    <t>CAGE-22-1-HH-334-MC-B-24-25</t>
  </si>
  <si>
    <t>CAGE-22-1-HH-334-MC-B-25-26</t>
  </si>
  <si>
    <t>CAGE-22-1-HH-334-MC-B-26-27</t>
  </si>
  <si>
    <t>CAGE-22-1-HH-334-MC-B-27-28</t>
  </si>
  <si>
    <t>CAGE-22-1-HH-334-MC-B-28-29</t>
  </si>
  <si>
    <t>CAGE-22-1-HH-334-MC-B-29-30</t>
  </si>
  <si>
    <t>CAGE-22-1-HH-334-MC-B-30-31</t>
  </si>
  <si>
    <t>CAGE-22-1-HH-334-MC-B-31-32</t>
  </si>
  <si>
    <t>CAGE-22-1-HH-334-MC-B-32-33</t>
  </si>
  <si>
    <t>CAGE-22-1-HH-334-MC-B-33-34</t>
  </si>
  <si>
    <t>CAGE-22-1-HH-334-MC-B-34-35</t>
  </si>
  <si>
    <t>CAGE-22-1-HH-334-MC-B-35-36</t>
  </si>
  <si>
    <t>CAGE-22-1-HH-334-MC-B-36-37</t>
  </si>
  <si>
    <t>CAGE-22-1-HH-334-MC-B-37-38</t>
  </si>
  <si>
    <t>CAGE-22-1-HH-334-MC-B-38-39</t>
  </si>
  <si>
    <t>CAGE-22-1-HH-334-MC-B-39-40</t>
  </si>
  <si>
    <t>CAGE-22-1-HH-334-MC-B-40-40,5</t>
  </si>
  <si>
    <t>Semi_total</t>
  </si>
  <si>
    <t>CORE-352</t>
  </si>
  <si>
    <t>CORE-357</t>
  </si>
  <si>
    <t>CORE-346</t>
  </si>
  <si>
    <t>CORE-334</t>
  </si>
  <si>
    <t>TOC</t>
  </si>
  <si>
    <t>TN</t>
  </si>
  <si>
    <t>TOC_TN</t>
  </si>
  <si>
    <t>Cs</t>
  </si>
  <si>
    <t>Ga</t>
  </si>
  <si>
    <t>Ge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</si>
  <si>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</si>
  <si>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</si>
  <si>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</si>
  <si>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</si>
  <si>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</si>
  <si>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</si>
  <si>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</si>
  <si>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</si>
  <si>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</si>
  <si>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</si>
  <si>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</si>
  <si>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</si>
  <si>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LP_1_ST_7</t>
  </si>
  <si>
    <t>BDL</t>
  </si>
  <si>
    <t>LP_1_1a</t>
  </si>
  <si>
    <t>LP_1_1b</t>
  </si>
  <si>
    <t>LP_1_1c</t>
  </si>
  <si>
    <t>LP_1_2</t>
  </si>
  <si>
    <t>LP_1_3</t>
  </si>
  <si>
    <t>LP_1_4</t>
  </si>
  <si>
    <t>LP_1_5</t>
  </si>
  <si>
    <t>LP_1_6</t>
  </si>
  <si>
    <t>LP_1_7</t>
  </si>
  <si>
    <t>LP_1_8</t>
  </si>
  <si>
    <t>LP_1_9a</t>
  </si>
  <si>
    <t>LP_1_9b</t>
  </si>
  <si>
    <t>LP_1_10</t>
  </si>
  <si>
    <t>LP_1_11</t>
  </si>
  <si>
    <t>LP_1_12</t>
  </si>
  <si>
    <t>LP_1_13</t>
  </si>
  <si>
    <t>LP_1_14</t>
  </si>
  <si>
    <t>LP_1_15</t>
  </si>
  <si>
    <t>LP_1_16</t>
  </si>
  <si>
    <t>LP_1_17</t>
  </si>
  <si>
    <t>LP_1_18</t>
  </si>
  <si>
    <t>LP_1_19</t>
  </si>
  <si>
    <t>LP_1_20</t>
  </si>
  <si>
    <t>LP_1_21</t>
  </si>
  <si>
    <t>LP_1_22</t>
  </si>
  <si>
    <t>LP_1_23</t>
  </si>
  <si>
    <t>LP_1_24a</t>
  </si>
  <si>
    <t>LP_1_24b</t>
  </si>
  <si>
    <t>LP_2_ST_7</t>
  </si>
  <si>
    <t>LP_2_1a</t>
  </si>
  <si>
    <t>LP_2_1b</t>
  </si>
  <si>
    <t>LP_2_1c</t>
  </si>
  <si>
    <t>LP_2_2</t>
  </si>
  <si>
    <t>LP_2_3</t>
  </si>
  <si>
    <t>LP_2_4</t>
  </si>
  <si>
    <t>LP_2_5</t>
  </si>
  <si>
    <t>LP_2_6</t>
  </si>
  <si>
    <t>LP_2_7</t>
  </si>
  <si>
    <t>LP_2_8</t>
  </si>
  <si>
    <t>LP_2_9a</t>
  </si>
  <si>
    <t>LP_2_9b</t>
  </si>
  <si>
    <t>LP_2_10</t>
  </si>
  <si>
    <t>LP_2_11</t>
  </si>
  <si>
    <t>LP_2_12</t>
  </si>
  <si>
    <t>LP_2_13</t>
  </si>
  <si>
    <t>LP_2_14</t>
  </si>
  <si>
    <t>LP_2_15</t>
  </si>
  <si>
    <t>LP_2_16</t>
  </si>
  <si>
    <t>LP_2_17</t>
  </si>
  <si>
    <t>LP_2_18</t>
  </si>
  <si>
    <t>LP_2_19</t>
  </si>
  <si>
    <t>LP_2_20</t>
  </si>
  <si>
    <t>LP_2_21</t>
  </si>
  <si>
    <t>LP_2_22</t>
  </si>
  <si>
    <t>LP_2_23</t>
  </si>
  <si>
    <t>LP_2_24a</t>
  </si>
  <si>
    <t>LP_2_24b</t>
  </si>
  <si>
    <t>LP_3_ST_7</t>
  </si>
  <si>
    <t>LP_3_1a</t>
  </si>
  <si>
    <t>LP_3_1b</t>
  </si>
  <si>
    <t>LP_3_1c</t>
  </si>
  <si>
    <t>LP_3_2</t>
  </si>
  <si>
    <t>LP_3_3</t>
  </si>
  <si>
    <t>LP_3_4</t>
  </si>
  <si>
    <t>LP_3_5</t>
  </si>
  <si>
    <t>LP_3_6</t>
  </si>
  <si>
    <t>LP_3_7</t>
  </si>
  <si>
    <t>LP_3_8</t>
  </si>
  <si>
    <t>LP_3_9a</t>
  </si>
  <si>
    <t>LP_3_9b</t>
  </si>
  <si>
    <t>LP_3_10</t>
  </si>
  <si>
    <t>LP_3_11</t>
  </si>
  <si>
    <t>LP_3_12</t>
  </si>
  <si>
    <t>LP_3_13</t>
  </si>
  <si>
    <t>LP_3_14</t>
  </si>
  <si>
    <t>LP_3_15</t>
  </si>
  <si>
    <t>LP_3_16</t>
  </si>
  <si>
    <t>LP_3_17</t>
  </si>
  <si>
    <t>LP_3_18</t>
  </si>
  <si>
    <t>LP_3_19</t>
  </si>
  <si>
    <t>LP_3_20</t>
  </si>
  <si>
    <t>LP_3_21</t>
  </si>
  <si>
    <t>LP_3_22</t>
  </si>
  <si>
    <t>LP_3_23</t>
  </si>
  <si>
    <t>LP_3_24a</t>
  </si>
  <si>
    <t>LP_3_24b</t>
  </si>
  <si>
    <t>LP_4_ST_7</t>
  </si>
  <si>
    <t>LP_4_1a</t>
  </si>
  <si>
    <t>LP_4_1b</t>
  </si>
  <si>
    <t>LP_4_1c</t>
  </si>
  <si>
    <t>LP_4_2</t>
  </si>
  <si>
    <t>LP_4_3</t>
  </si>
  <si>
    <t>LP_4_4</t>
  </si>
  <si>
    <t>LP_4_5</t>
  </si>
  <si>
    <t>LP_4_6</t>
  </si>
  <si>
    <t>LP_4_7</t>
  </si>
  <si>
    <t>LP_4_8</t>
  </si>
  <si>
    <t>LP_4_9a</t>
  </si>
  <si>
    <t>LP_4_9b</t>
  </si>
  <si>
    <t>LP_4_10</t>
  </si>
  <si>
    <t>LP_4_11</t>
  </si>
  <si>
    <t>LP_4_12</t>
  </si>
  <si>
    <t>LP_4_13</t>
  </si>
  <si>
    <t>LP_4_14</t>
  </si>
  <si>
    <t>LP_4_15</t>
  </si>
  <si>
    <t>LP_4_16</t>
  </si>
  <si>
    <t>LP_4_17</t>
  </si>
  <si>
    <t>LP_4_18</t>
  </si>
  <si>
    <t>LP_4_19</t>
  </si>
  <si>
    <t>LP_4_20</t>
  </si>
  <si>
    <t>LP_4_21</t>
  </si>
  <si>
    <t>LP_4_22</t>
  </si>
  <si>
    <t>LP_4_23</t>
  </si>
  <si>
    <t>LP_4_24a</t>
  </si>
  <si>
    <t>LP_4_24b</t>
  </si>
  <si>
    <t>LP_5_ST_7</t>
  </si>
  <si>
    <t>LP_5_1a</t>
  </si>
  <si>
    <t>LP_5_1b</t>
  </si>
  <si>
    <t>LP_5_1c</t>
  </si>
  <si>
    <t>LP_5_2</t>
  </si>
  <si>
    <t>LP_5_3</t>
  </si>
  <si>
    <t>LP_5_4</t>
  </si>
  <si>
    <t>LP_5_5</t>
  </si>
  <si>
    <t>LP_5_6</t>
  </si>
  <si>
    <t>LP_5_7</t>
  </si>
  <si>
    <t>LP_5_8</t>
  </si>
  <si>
    <t>LP_5_9a</t>
  </si>
  <si>
    <t>LP_5_9b</t>
  </si>
  <si>
    <t>LP_5_10</t>
  </si>
  <si>
    <t>LP_5_11</t>
  </si>
  <si>
    <t>LP_5_12</t>
  </si>
  <si>
    <t>LP_5_13</t>
  </si>
  <si>
    <t>LP_5_14</t>
  </si>
  <si>
    <t>LP_5_15</t>
  </si>
  <si>
    <t>LP_5_16</t>
  </si>
  <si>
    <t>LP_5_17</t>
  </si>
  <si>
    <t>LP_5_18</t>
  </si>
  <si>
    <t>LP_5_19</t>
  </si>
  <si>
    <t>LP_5_20</t>
  </si>
  <si>
    <t>LP_5_21</t>
  </si>
  <si>
    <t>LP_5_22</t>
  </si>
  <si>
    <t>LP_5_23</t>
  </si>
  <si>
    <t>LP_5_24a</t>
  </si>
  <si>
    <t>LP_5_24b</t>
  </si>
  <si>
    <t>LP_6_ST_7</t>
  </si>
  <si>
    <t>LP_6_1a</t>
  </si>
  <si>
    <t>LP_6_1b</t>
  </si>
  <si>
    <t>LP_6_1c</t>
  </si>
  <si>
    <t>LP_6_2</t>
  </si>
  <si>
    <t>LP_6_3</t>
  </si>
  <si>
    <t>LP_6_4</t>
  </si>
  <si>
    <t>LP_6_5</t>
  </si>
  <si>
    <t>LP_6_6</t>
  </si>
  <si>
    <t>LP_6_7</t>
  </si>
  <si>
    <t>LP_6_8</t>
  </si>
  <si>
    <t>LP_6_9a</t>
  </si>
  <si>
    <t>LP_6_9b</t>
  </si>
  <si>
    <t>LP_6_10</t>
  </si>
  <si>
    <t>LP_6_11</t>
  </si>
  <si>
    <t>LP_6_12</t>
  </si>
  <si>
    <t>LP_6_13</t>
  </si>
  <si>
    <t>LP_6_14</t>
  </si>
  <si>
    <t>LP_6_15</t>
  </si>
  <si>
    <t>LP_6_16</t>
  </si>
  <si>
    <t>LP_6_17</t>
  </si>
  <si>
    <t>LP_6_18</t>
  </si>
  <si>
    <t>LP_6_19</t>
  </si>
  <si>
    <t>LP_6_20</t>
  </si>
  <si>
    <t>LP_6_21</t>
  </si>
  <si>
    <t>LP_6_22</t>
  </si>
  <si>
    <t>LP_6_23</t>
  </si>
  <si>
    <t>LP_6_24a</t>
  </si>
  <si>
    <t>LP_6_24b</t>
  </si>
  <si>
    <t>LP_7_ST_7</t>
  </si>
  <si>
    <t>LP_7_1a</t>
  </si>
  <si>
    <t>LP_7_1b</t>
  </si>
  <si>
    <t>LP_7_1c</t>
  </si>
  <si>
    <t>LP_7_2</t>
  </si>
  <si>
    <t>LP_7_3</t>
  </si>
  <si>
    <t>LP_7_4</t>
  </si>
  <si>
    <t>LP_7_5</t>
  </si>
  <si>
    <t>LP_7_6</t>
  </si>
  <si>
    <t>LP_7_7</t>
  </si>
  <si>
    <t>LP_7_8</t>
  </si>
  <si>
    <t>LP_7_9a</t>
  </si>
  <si>
    <t>LP_7_9b</t>
  </si>
  <si>
    <t>LP_7_10</t>
  </si>
  <si>
    <t>LP_7_11</t>
  </si>
  <si>
    <t>LP_7_12</t>
  </si>
  <si>
    <t>LP_7_13</t>
  </si>
  <si>
    <t>LP_7_14</t>
  </si>
  <si>
    <t>LP_7_15</t>
  </si>
  <si>
    <t>LP_7_16</t>
  </si>
  <si>
    <t>LP_7_17</t>
  </si>
  <si>
    <t>LP_7_18</t>
  </si>
  <si>
    <t>LP_7_19</t>
  </si>
  <si>
    <t>LP_7_20</t>
  </si>
  <si>
    <t>LP_7_21</t>
  </si>
  <si>
    <t>LP_7_22</t>
  </si>
  <si>
    <t>LP_7_23</t>
  </si>
  <si>
    <t>LP_7_24a</t>
  </si>
  <si>
    <t>LP_7_24b</t>
  </si>
  <si>
    <t>LP_7_TD_ST</t>
  </si>
  <si>
    <t>StepOrder</t>
  </si>
  <si>
    <t>Step</t>
  </si>
  <si>
    <t>Concentration</t>
  </si>
  <si>
    <t>SampleID</t>
  </si>
  <si>
    <t>Water soluble fraction</t>
  </si>
  <si>
    <t>ST7</t>
  </si>
  <si>
    <t>0-1a</t>
  </si>
  <si>
    <t>0-1b</t>
  </si>
  <si>
    <t>0-1c</t>
  </si>
  <si>
    <t>8-9a</t>
  </si>
  <si>
    <t>8-9b</t>
  </si>
  <si>
    <t>23-24a</t>
  </si>
  <si>
    <t>23-24b</t>
  </si>
  <si>
    <t>Exchangeable fraction</t>
  </si>
  <si>
    <t>Poorly crystalline Fe(III)-oxyhydroxides</t>
  </si>
  <si>
    <t>Crystalline Fe(III)-oxides</t>
  </si>
  <si>
    <t>Organic matter</t>
  </si>
  <si>
    <t>Primary sulfide fraction</t>
  </si>
  <si>
    <t>Residual fraction</t>
  </si>
  <si>
    <t>LP_BCR1_ST</t>
  </si>
  <si>
    <t>LP_BCR1_1</t>
  </si>
  <si>
    <t>LP_BCR1_9</t>
  </si>
  <si>
    <t>LP_BCR1_15</t>
  </si>
  <si>
    <t>LP_BCR1_16</t>
  </si>
  <si>
    <t>LP_BCR1_17</t>
  </si>
  <si>
    <t>LP_BCR1_18</t>
  </si>
  <si>
    <t>LP_BCR1_19</t>
  </si>
  <si>
    <t>LP_BCR1_20</t>
  </si>
  <si>
    <t>LP_BCR1_21</t>
  </si>
  <si>
    <t>LP_BCR1_22</t>
  </si>
  <si>
    <t>LP_BCR1_24</t>
  </si>
  <si>
    <t>LP_BCR2_ST</t>
  </si>
  <si>
    <t>LP_BCR2_1</t>
  </si>
  <si>
    <t>LP_BCR2_9</t>
  </si>
  <si>
    <t>LP_BCR2_15</t>
  </si>
  <si>
    <t>LP_BCR2_16</t>
  </si>
  <si>
    <t>LP_BCR2_17</t>
  </si>
  <si>
    <t>LP_BCR2_18</t>
  </si>
  <si>
    <t>LP_BCR2_19</t>
  </si>
  <si>
    <t>LP_BCR2_20</t>
  </si>
  <si>
    <t>LP_BCR2_21</t>
  </si>
  <si>
    <t>LP_BCR2_22</t>
  </si>
  <si>
    <t>LP_BCR2_24</t>
  </si>
  <si>
    <t>LP_BCR3_ST</t>
  </si>
  <si>
    <t>LP_BCR3_1</t>
  </si>
  <si>
    <t>LP_BCR3_9</t>
  </si>
  <si>
    <t>LP_BCR3_15</t>
  </si>
  <si>
    <t>LP_BCR3_16</t>
  </si>
  <si>
    <t>LP_BCR3_17</t>
  </si>
  <si>
    <t>LP_BCR3_18</t>
  </si>
  <si>
    <t>LP_BCR3_19</t>
  </si>
  <si>
    <t>LP_BCR3_20</t>
  </si>
  <si>
    <t>LP_BCR3_21</t>
  </si>
  <si>
    <t>LP_BCR3_22</t>
  </si>
  <si>
    <t>LP_BCR3_24</t>
  </si>
  <si>
    <t>LP_BCR4_ST</t>
  </si>
  <si>
    <t>LP_BCR4_1</t>
  </si>
  <si>
    <t>LP_BCR4_9</t>
  </si>
  <si>
    <t>LP_BCR4_15</t>
  </si>
  <si>
    <t>LP_BCR4_16</t>
  </si>
  <si>
    <t>LP_BCR4_17</t>
  </si>
  <si>
    <t>LP_BCR4_18</t>
  </si>
  <si>
    <t>LP_BCR4_19</t>
  </si>
  <si>
    <t>LP_BCR4_20</t>
  </si>
  <si>
    <t>LP_BCR4_21</t>
  </si>
  <si>
    <t>LP_BCR4_22</t>
  </si>
  <si>
    <t>LP_BCR4_24</t>
  </si>
  <si>
    <t>LP_BRC_R1-ST4</t>
  </si>
  <si>
    <t>LP_BRC_R1</t>
  </si>
  <si>
    <t>LP_BRC_R9</t>
  </si>
  <si>
    <t>LP_BRC_R15</t>
  </si>
  <si>
    <t>LP_BRC_R16</t>
  </si>
  <si>
    <t>LP_BRC_R17</t>
  </si>
  <si>
    <t>LP_BRC_R18</t>
  </si>
  <si>
    <t>LP_BRC_R19</t>
  </si>
  <si>
    <t>LP_BRC_R20</t>
  </si>
  <si>
    <t>LP_BRC_R21</t>
  </si>
  <si>
    <t>LP_BRC_R22</t>
  </si>
  <si>
    <t>LP_BRC_R24</t>
  </si>
  <si>
    <t>Column1</t>
  </si>
  <si>
    <t>TD ST</t>
  </si>
  <si>
    <t>SEP</t>
  </si>
  <si>
    <t>ST</t>
  </si>
  <si>
    <t>Reducible fraction</t>
  </si>
  <si>
    <t>Oxidizable fraction</t>
  </si>
  <si>
    <t>Column2</t>
  </si>
  <si>
    <t>Seven step sequential extraction</t>
  </si>
  <si>
    <t>BCR sequential extraction</t>
  </si>
  <si>
    <t>Uzorci</t>
  </si>
  <si>
    <t>LP_BCR5_1</t>
  </si>
  <si>
    <t>LP_BCR5-ST4</t>
  </si>
  <si>
    <t>LP_BCR5-9</t>
  </si>
  <si>
    <t>LP_BCR5_15</t>
  </si>
  <si>
    <t>LP_BCR5_16</t>
  </si>
  <si>
    <t>LP_BCR5_17</t>
  </si>
  <si>
    <t>LP_BCR5_18</t>
  </si>
  <si>
    <t>LP_BCR5_19</t>
  </si>
  <si>
    <t>LP_BCR5_20</t>
  </si>
  <si>
    <t>LP_BCR5_21</t>
  </si>
  <si>
    <t>LP_BCR5_22</t>
  </si>
  <si>
    <t>LP_BCR5_24</t>
  </si>
  <si>
    <t>Residual fraction (AR)</t>
  </si>
  <si>
    <t>Residual fraction (TOT)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</si>
  <si>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</si>
  <si>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</si>
  <si>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</si>
  <si>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</si>
  <si>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</si>
  <si>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</si>
  <si>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</si>
  <si>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</si>
  <si>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</si>
  <si>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</si>
  <si>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</si>
  <si>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</si>
  <si>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</si>
  <si>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</si>
  <si>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</si>
  <si>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</si>
  <si>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</si>
  <si>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</si>
  <si>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</si>
  <si>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</si>
  <si>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</si>
  <si>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</si>
  <si>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</si>
  <si>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</si>
  <si>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ST4</t>
  </si>
  <si>
    <t>tailings</t>
  </si>
  <si>
    <t>sediment</t>
  </si>
  <si>
    <t>Type.of.sediment</t>
  </si>
  <si>
    <t>Fe-Mn reduction zone</t>
  </si>
  <si>
    <t>Sulfate reduction zone</t>
  </si>
  <si>
    <t>O2.zone</t>
  </si>
  <si>
    <t>NA</t>
  </si>
  <si>
    <t>Semi_total_radno</t>
  </si>
  <si>
    <t>Depth2</t>
  </si>
  <si>
    <t>Step2</t>
  </si>
  <si>
    <t>Sample ID</t>
  </si>
  <si>
    <t>CORE name</t>
  </si>
  <si>
    <t>HH-352</t>
  </si>
  <si>
    <t>HH-346</t>
  </si>
  <si>
    <t>HH-334</t>
  </si>
  <si>
    <t>40-40,5</t>
  </si>
  <si>
    <t>Water-soluble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</si>
</sst>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quotePrefix="1"/>
    <xf numFmtId="3" fontId="0" fillId="0" borderId="0" xfId="0" applyNumberFormat="1"/>
    <xf numFmtId="16" fontId="0" fillId="0" borderId="0" xfId="0" quotePrefix="1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quotePrefix="1" applyFill="1"/>
    <xf numFmtId="0" fontId="3" fillId="2" borderId="0" xfId="0" applyFont="1" applyFill="1"/>
    <xf numFmtId="3" fontId="0" fillId="2" borderId="0" xfId="0" applyNumberFormat="1" applyFill="1"/>
    <xf numFmtId="0" fontId="3" fillId="0" borderId="0" xfId="0" quotePrefix="1" applyFont="1"/>
    <xf numFmtId="2" fontId="0" fillId="0" borderId="0" xfId="0" applyNumberFormat="1"/>
    <xf numFmtId="2" fontId="3" fillId="0" borderId="0" xfId="0" applyNumberFormat="1" applyFont="1"/>
    <xf numFmtId="2" fontId="3" fillId="2" borderId="0" xfId="0" applyNumberFormat="1" applyFont="1" applyFill="1"/>
    <xf numFmtId="2" fontId="0" fillId="2" borderId="0" xfId="0" applyNumberFormat="1" applyFill="1"/>
    <xf numFmtId="164" fontId="6" fillId="0" borderId="1" xfId="0" applyNumberFormat="1" applyFont="1" applyBorder="1" applyAlignment="1">
      <alignment horizontal="right" vertical="center" wrapText="1"/>
    </xf>
    <xf numFmtId="0" fontId="0" fillId="0" borderId="1" xfId="0" applyBorder="1"/>
    <xf numFmtId="164" fontId="6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7" fillId="5" borderId="0" xfId="0" applyFont="1" applyFill="1"/>
    <xf numFmtId="0" fontId="7" fillId="0" borderId="0" xfId="0" applyFont="1"/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NumberFormat="1"/>
    <xf numFmtId="0" fontId="1" fillId="5" borderId="0" xfId="0" applyFont="1" applyFill="1"/>
    <xf numFmtId="0" fontId="0" fillId="5" borderId="0" xfId="0" applyFill="1"/>
    <xf numFmtId="1" fontId="7" fillId="0" borderId="0" xfId="0" applyNumberFormat="1" applyFont="1" applyAlignment="1">
      <alignment horizontal="right"/>
    </xf>
    <xf numFmtId="0" fontId="8" fillId="5" borderId="0" xfId="0" applyFont="1" applyFill="1"/>
    <xf numFmtId="2" fontId="7" fillId="0" borderId="0" xfId="0" applyNumberFormat="1" applyFont="1" applyAlignment="1">
      <alignment horizontal="right"/>
    </xf>
    <xf numFmtId="49" fontId="0" fillId="0" borderId="0" xfId="0" applyNumberFormat="1"/>
    <xf numFmtId="165" fontId="0" fillId="0" borderId="0" xfId="0" applyNumberFormat="1"/>
    <xf numFmtId="0" fontId="0" fillId="6" borderId="0" xfId="0" applyFill="1"/>
    <xf numFmtId="0" fontId="4" fillId="6" borderId="0" xfId="0" applyFont="1" applyFill="1"/>
    <xf numFmtId="0" fontId="0" fillId="0" borderId="0" xfId="0" applyFill="1"/>
    <xf numFmtId="0" fontId="9" fillId="0" borderId="2" xfId="0" applyFont="1" applyFill="1" applyBorder="1"/>
    <xf numFmtId="0" fontId="1" fillId="0" borderId="0" xfId="0" applyFont="1" applyFill="1"/>
    <xf numFmtId="0" fontId="2" fillId="0" borderId="0" xfId="0" applyFont="1" applyFill="1"/>
    <xf numFmtId="0" fontId="0" fillId="0" borderId="4" xfId="0" quotePrefix="1" applyFont="1" applyFill="1" applyBorder="1"/>
    <xf numFmtId="0" fontId="0" fillId="0" borderId="2" xfId="0" applyFont="1" applyFill="1" applyBorder="1"/>
    <xf numFmtId="0" fontId="3" fillId="0" borderId="2" xfId="0" applyFont="1" applyFill="1" applyBorder="1"/>
    <xf numFmtId="0" fontId="3" fillId="0" borderId="0" xfId="0" applyFont="1" applyFill="1"/>
    <xf numFmtId="0" fontId="0" fillId="0" borderId="3" xfId="0" applyFont="1" applyFill="1" applyBorder="1"/>
    <xf numFmtId="0" fontId="0" fillId="0" borderId="2" xfId="0" quotePrefix="1" applyFont="1" applyFill="1" applyBorder="1"/>
    <xf numFmtId="0" fontId="0" fillId="0" borderId="0" xfId="0" quotePrefix="1" applyFill="1"/>
    <xf numFmtId="164" fontId="6" fillId="0" borderId="1" xfId="0" applyNumberFormat="1" applyFont="1" applyFill="1" applyBorder="1" applyAlignment="1">
      <alignment horizontal="right" vertical="center" wrapText="1"/>
    </xf>
    <xf numFmtId="0" fontId="0" fillId="0" borderId="1" xfId="0" applyFont="1" applyFill="1" applyBorder="1"/>
    <xf numFmtId="0" fontId="0" fillId="0" borderId="0" xfId="0" quotePrefix="1" applyFont="1" applyFill="1" applyBorder="1"/>
  </cellXfs>
  <cellStyles count="1">
    <cellStyle name="Normal" xfId="0" builtinId="0"/>
  </cellStyles>
  <dxfs count="190">
    <dxf>
      <numFmt numFmtId="1" formatCode="0"/>
    </dxf>
    <dxf>
      <numFmt numFmtId="1" formatCode="0"/>
    </dxf>
    <dxf>
      <font>
        <color auto="1"/>
      </font>
      <numFmt numFmtId="2" formatCode="0.00"/>
      <fill>
        <patternFill patternType="none">
          <bgColor auto="1"/>
        </patternFill>
      </fill>
    </dxf>
    <dxf>
      <numFmt numFmtId="166" formatCode="0.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minor"/>
      </font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theme="4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5935AD9E-DD0B-4933-BEC4-F669A2AF2067}" autoFormatId="16" applyNumberFormats="0" applyBorderFormats="0" applyFontFormats="0" applyPatternFormats="0" applyAlignmentFormats="0" applyWidthHeightFormats="0">
  <queryTableRefresh nextId="26">
    <queryTableFields count="25">
      <queryTableField id="1" name="Sample" tableColumnId="1"/>
      <queryTableField id="2" name="Type.of.sediment" tableColumnId="2"/>
      <queryTableField id="3" name="O2.zone" tableColumnId="3"/>
      <queryTableField id="4" name="Ag" tableColumnId="4"/>
      <queryTableField id="5" name="Cu" tableColumnId="5"/>
      <queryTableField id="6" name="Ni" tableColumnId="6"/>
      <queryTableField id="7" name="Sc" tableColumnId="7"/>
      <queryTableField id="8" name="Zn" tableColumnId="8"/>
      <queryTableField id="9" name="As" tableColumnId="9"/>
      <queryTableField id="10" name="Co" tableColumnId="10"/>
      <queryTableField id="11" name="Cr" tableColumnId="11"/>
      <queryTableField id="12" name="Mn" tableColumnId="12"/>
      <queryTableField id="13" name="Mo" tableColumnId="13"/>
      <queryTableField id="14" name="Pb" tableColumnId="14"/>
      <queryTableField id="15" name="Sb" tableColumnId="15"/>
      <queryTableField id="16" name="Bi" tableColumnId="16"/>
      <queryTableField id="17" name="Al" tableColumnId="17"/>
      <queryTableField id="18" name="Ca" tableColumnId="18"/>
      <queryTableField id="19" name="K" tableColumnId="19"/>
      <queryTableField id="20" name="Sr" tableColumnId="20"/>
      <queryTableField id="21" name="TOC" tableColumnId="21"/>
      <queryTableField id="22" name="TN" tableColumnId="22"/>
      <queryTableField id="23" name="TOC_TN" tableColumnId="23"/>
      <queryTableField id="24" name="CORE name" tableColumnId="24"/>
      <queryTableField id="25" name="Sample ID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71321090-39D7-43CB-8EE3-A716DEC8C0A1}" autoFormatId="16" applyNumberFormats="0" applyBorderFormats="0" applyFontFormats="0" applyPatternFormats="0" applyAlignmentFormats="0" applyWidthHeightFormats="0">
  <queryTableRefresh nextId="26">
    <queryTableFields count="17">
      <queryTableField id="1" name="Sample" tableColumnId="1"/>
      <queryTableField id="2" name="Type.of.sediment" tableColumnId="2"/>
      <queryTableField id="3" name="O2.zone" tableColumnId="3"/>
      <queryTableField id="4" name="Ag" tableColumnId="4"/>
      <queryTableField id="5" name="Cu" tableColumnId="5"/>
      <queryTableField id="6" name="Ni" tableColumnId="6"/>
      <queryTableField id="7" name="Sc" tableColumnId="7"/>
      <queryTableField id="8" name="Zn" tableColumnId="8"/>
      <queryTableField id="17" name="Al" tableColumnId="17"/>
      <queryTableField id="18" name="Ca" tableColumnId="18"/>
      <queryTableField id="19" name="K" tableColumnId="19"/>
      <queryTableField id="20" name="Sr" tableColumnId="20"/>
      <queryTableField id="21" name="TOC" tableColumnId="21"/>
      <queryTableField id="22" name="TN" tableColumnId="22"/>
      <queryTableField id="23" name="TOC_TN" tableColumnId="23"/>
      <queryTableField id="24" name="CORE name" tableColumnId="24"/>
      <queryTableField id="25" name="Sample ID" tableColumnId="25"/>
    </queryTableFields>
    <queryTableDeletedFields count="8">
      <deletedField name="As"/>
      <deletedField name="Co"/>
      <deletedField name="Cr"/>
      <deletedField name="Mn"/>
      <deletedField name="Mo"/>
      <deletedField name="Pb"/>
      <deletedField name="Sb"/>
      <deletedField name="Bi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3A452C8-46C7-4251-88D6-423AF1E95CC0}" autoFormatId="16" applyNumberFormats="0" applyBorderFormats="0" applyFontFormats="0" applyPatternFormats="0" applyAlignmentFormats="0" applyWidthHeightFormats="0">
  <queryTableRefresh nextId="20" unboundColumnsRight="1">
    <queryTableFields count="8">
      <queryTableField id="1" name="Element" tableColumnId="1"/>
      <queryTableField id="3" name="StepOrder" tableColumnId="3"/>
      <queryTableField id="4" name="Step" tableColumnId="4"/>
      <queryTableField id="5" name="Sample" tableColumnId="5"/>
      <queryTableField id="18" dataBound="0" tableColumnId="7"/>
      <queryTableField id="2" name="Concentration" tableColumnId="2"/>
      <queryTableField id="6" name="SampleID" tableColumnId="6"/>
      <queryTableField id="19" dataBound="0" tableColumnId="8"/>
    </queryTableFields>
    <queryTableDeletedFields count="8">
      <deletedField name="DepthRaw"/>
      <deletedField name="DepthTo"/>
      <deletedField name="Replication"/>
      <deletedField name="DepthFrom"/>
      <deletedField name="DepthRaw"/>
      <deletedField name="DepthTo"/>
      <deletedField name="Replication"/>
      <deletedField name="DepthFrom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799B901-EAAA-41C6-BEB0-43AB1B27E581}" autoFormatId="16" applyNumberFormats="0" applyBorderFormats="0" applyFontFormats="0" applyPatternFormats="0" applyAlignmentFormats="0" applyWidthHeightFormats="0">
  <queryTableRefresh nextId="9">
    <queryTableFields count="8">
      <queryTableField id="1" name="Element" tableColumnId="1"/>
      <queryTableField id="2" name="StepOrder" tableColumnId="2"/>
      <queryTableField id="3" name="Step" tableColumnId="3"/>
      <queryTableField id="4" name="SEP" tableColumnId="4"/>
      <queryTableField id="5" name="Sample" tableColumnId="5"/>
      <queryTableField id="6" name="Concentration" tableColumnId="6"/>
      <queryTableField id="7" name="SampleID" tableColumnId="7"/>
      <queryTableField id="8" name="Depth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E0D888C5-5419-4F04-8797-850590649D86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Element" tableColumnId="1"/>
      <queryTableField id="2" name="StepOrder" tableColumnId="2"/>
      <queryTableField id="3" name="Step" tableColumnId="3"/>
      <queryTableField id="4" name="Depth" tableColumnId="4"/>
      <queryTableField id="7" dataBound="0" tableColumnId="7"/>
      <queryTableField id="5" name="Concentration" tableColumnId="5"/>
      <queryTableField id="6" dataBound="0" tableColumnId="6"/>
    </queryTableFields>
    <queryTableDeletedFields count="1">
      <deletedField name="SampleID"/>
    </queryTableDeleted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22398-7EA2-413E-8AB9-087192B61AB2}" name="Table1" displayName="Table1" ref="A1:L4096" totalsRowShown="0">
  <autoFilter ref="A1:L4096" xr:uid="{3DB22398-7EA2-413E-8AB9-087192B61AB2}"/>
  <sortState xmlns:xlrd2="http://schemas.microsoft.com/office/spreadsheetml/2017/richdata2" ref="A1185:L1275">
    <sortCondition ref="G1:G4096"/>
  </sortState>
  <tableColumns count="12">
    <tableColumn id="1" xr3:uid="{01E468BF-52BB-4B01-9338-238A742F8E07}" name="Sample"/>
    <tableColumn id="2" xr3:uid="{225FF32E-4741-45D4-89D5-78405EA8BD1D}" name="Core"/>
    <tableColumn id="3" xr3:uid="{74736DD0-5936-489D-BD45-05804B4BD666}" name="Depth"/>
    <tableColumn id="4" xr3:uid="{C0C104C3-6A2E-46BF-BD89-AE971D51B56B}" name="Mean_depth"/>
    <tableColumn id="5" xr3:uid="{8C68CE5F-419B-45A6-A149-AC64F117958C}" name="Unit"/>
    <tableColumn id="6" xr3:uid="{A37F9DCF-19CF-4646-9146-7E6EC57656FF}" name="LLD"/>
    <tableColumn id="7" xr3:uid="{AEDD96EE-B637-4BF6-ADDF-069EFC60AD0D}" name="Element"/>
    <tableColumn id="8" xr3:uid="{0F1DB163-C702-4863-848E-DADDC7E131AB}" name="Semi_total_radno" dataDxfId="189"/>
    <tableColumn id="12" xr3:uid="{E7363DFA-F86A-417D-949F-AD4C6AA78131}" name="Semi_total" dataDxfId="188">
      <calculatedColumnFormula>IF(Table1[[#This Row],[Semi_total_radno]]="BLD", 0.65*Table1[[#This Row],[LLD]], Table1[[#This Row],[Semi_total_radno]])</calculatedColumnFormula>
    </tableColumn>
    <tableColumn id="9" xr3:uid="{B635B33D-FBC2-4432-A4BF-F47DCDFAD98C}" name="TN"/>
    <tableColumn id="10" xr3:uid="{0FA937D2-A84B-4DB8-9AB6-DE6319FBE2AA}" name="TOC"/>
    <tableColumn id="11" xr3:uid="{C3E16C13-C7D7-4AA4-85F2-D1755B0F4392}" name="TOC_T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6F45BE-7050-48B3-907B-BD87604DDD35}" name="Table18" displayName="Table18" ref="A1:L4063" totalsRowShown="0">
  <autoFilter ref="A1:L4063" xr:uid="{3DB22398-7EA2-413E-8AB9-087192B61AB2}">
    <filterColumn colId="1">
      <filters>
        <filter val="CORE-334"/>
        <filter val="CORE-346"/>
        <filter val="CORE-352"/>
      </filters>
    </filterColumn>
    <filterColumn colId="6">
      <filters>
        <filter val="Ag"/>
      </filters>
    </filterColumn>
  </autoFilter>
  <tableColumns count="12">
    <tableColumn id="1" xr3:uid="{611520F8-F06D-45A1-9535-A73A01FF1C35}" name="Sample"/>
    <tableColumn id="2" xr3:uid="{848E3DC8-1521-4395-96D6-6B94636757EF}" name="Core"/>
    <tableColumn id="3" xr3:uid="{1D6CD08C-91BE-4034-A8FB-678FD04D1C12}" name="Depth"/>
    <tableColumn id="4" xr3:uid="{75C81F71-0378-4B3E-9A53-AFF43663897F}" name="Mean_depth"/>
    <tableColumn id="5" xr3:uid="{BEFF6CCF-A437-4A97-88D9-FCD39A98CD3B}" name="Unit"/>
    <tableColumn id="6" xr3:uid="{2E78CAE8-9DE9-43F1-9AB1-500FD7A9480A}" name="LLD"/>
    <tableColumn id="7" xr3:uid="{21F3BE2A-BAEF-4B31-951A-A05B74F6767C}" name="Element"/>
    <tableColumn id="8" xr3:uid="{4337678D-1176-4308-967E-12C1B1F0FCB0}" name="Semi_total_radno" dataDxfId="187"/>
    <tableColumn id="12" xr3:uid="{FDE824AC-4596-4B0C-8388-602BD71303A3}" name="Semi_total" dataDxfId="186">
      <calculatedColumnFormula>IF(Table18[[#This Row],[Semi_total_radno]]="BLD", 0.65*Table18[[#This Row],[LLD]], Table18[[#This Row],[Semi_total_radno]])</calculatedColumnFormula>
    </tableColumn>
    <tableColumn id="9" xr3:uid="{CFBF1902-2C2C-4AD3-82BE-322E3432AA2D}" name="TN"/>
    <tableColumn id="10" xr3:uid="{350B9C90-4020-4E65-A463-2737E80CF379}" name="TOC"/>
    <tableColumn id="11" xr3:uid="{39205A9D-EC2B-4EE6-979D-AA7C387FBE55}" name="TOC_T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22A242-7B53-4ADC-9E1E-AB9E199CE3E3}" name="Table8" displayName="Table8" ref="A1:Y81" totalsRowShown="0" headerRowDxfId="185" dataDxfId="184">
  <autoFilter ref="A1:Y81" xr:uid="{6A22A242-7B53-4ADC-9E1E-AB9E199CE3E3}"/>
  <tableColumns count="25">
    <tableColumn id="1" xr3:uid="{9760E255-C2C0-4957-BBA0-A890837E2874}" name="Sample" dataDxfId="183"/>
    <tableColumn id="2" xr3:uid="{962C1A1E-2360-4752-BC61-8D3602439B9C}" name="Type.of.sediment" dataDxfId="182"/>
    <tableColumn id="3" xr3:uid="{95BC72ED-C9BF-4230-B5AA-A95B33447AD7}" name="O2.zone" dataDxfId="181"/>
    <tableColumn id="4" xr3:uid="{690D324D-B95F-4511-AF46-36F28AFC59AF}" name="Mo" dataDxfId="180"/>
    <tableColumn id="5" xr3:uid="{E693681D-9DC1-4146-B70F-45E7DE391EDD}" name="Cu" dataDxfId="179"/>
    <tableColumn id="6" xr3:uid="{1683CA71-CF57-473A-8E8E-694814EE87D5}" name="Pb" dataDxfId="178"/>
    <tableColumn id="7" xr3:uid="{3BC11C39-84E7-4D8D-8BB7-F9E6251968BA}" name="Zn" dataDxfId="177"/>
    <tableColumn id="8" xr3:uid="{D3DFFF63-E01D-4CEF-9F40-02C80A0DDBFF}" name="Ag" dataDxfId="176">
      <calculatedColumnFormula>IF(Semi_total_bulk!F13="BLD", 0.65*0.1, Semi_total_bulk!F13)</calculatedColumnFormula>
    </tableColumn>
    <tableColumn id="9" xr3:uid="{491F5891-BF6D-4B66-A7A3-CE3EB9806107}" name="Ni" dataDxfId="175"/>
    <tableColumn id="10" xr3:uid="{AE708D8C-B1BF-423E-BD79-9E7CA7BDC3E8}" name="Co" dataDxfId="174"/>
    <tableColumn id="11" xr3:uid="{6DDD7D48-FAF7-458B-A611-2014E10FD2D3}" name="Mn" dataDxfId="173"/>
    <tableColumn id="12" xr3:uid="{E7CD9A05-CA03-4896-B464-7CA86E6F1B15}" name="As" dataDxfId="172">
      <calculatedColumnFormula>IF(Semi_total_bulk!K13="BLD", 0.65*1, Semi_total_bulk!K13)</calculatedColumnFormula>
    </tableColumn>
    <tableColumn id="13" xr3:uid="{0EF7E39B-B371-4225-A6E6-55CB740294C3}" name="Sr" dataDxfId="171"/>
    <tableColumn id="14" xr3:uid="{C07B3EB6-492D-4EB6-8B65-BCB9532A141E}" name="Sb" dataDxfId="170"/>
    <tableColumn id="15" xr3:uid="{CC779E70-7274-4678-85A4-792CDF9B9FB8}" name="Bi" dataDxfId="169">
      <calculatedColumnFormula>IF(Semi_total_bulk!Q13="BLD", 0.65*0.1, Semi_total_bulk!Q13)</calculatedColumnFormula>
    </tableColumn>
    <tableColumn id="16" xr3:uid="{193C9B57-CB2E-4E2C-934A-DE65C1340E08}" name="Ca" dataDxfId="168">
      <calculatedColumnFormula>Semi_total_bulk!S13*10000</calculatedColumnFormula>
    </tableColumn>
    <tableColumn id="17" xr3:uid="{99399BA1-9AFA-40F8-B821-68CA9B42BD8E}" name="Cr" dataDxfId="167"/>
    <tableColumn id="18" xr3:uid="{40EAA0AC-A7F6-4AE1-A99C-79EFA00CC608}" name="Al" dataDxfId="166">
      <calculatedColumnFormula>Semi_total_bulk!Z13*10000</calculatedColumnFormula>
    </tableColumn>
    <tableColumn id="19" xr3:uid="{1C18E27D-A8FF-4835-8539-73CB7BCBF4D1}" name="K" dataDxfId="165">
      <calculatedColumnFormula>Semi_total_bulk!AB13*10000</calculatedColumnFormula>
    </tableColumn>
    <tableColumn id="20" xr3:uid="{649287BB-366C-46DF-AD9E-88E5D84982BE}" name="Sc" dataDxfId="164"/>
    <tableColumn id="21" xr3:uid="{763B0FE1-2F3E-4F0E-A379-E7ED58FB9AF9}" name="TOC" dataDxfId="163"/>
    <tableColumn id="22" xr3:uid="{BA8A6306-6ADC-458A-9F17-715FC095F1DF}" name="TN" dataDxfId="162"/>
    <tableColumn id="23" xr3:uid="{EF631DBF-4FCC-4B96-BE5C-D25C1468DF6D}" name="TOC_TN" dataDxfId="161"/>
    <tableColumn id="24" xr3:uid="{C674AB7A-C272-4563-855E-A28BDBF98489}" name="CORE name" dataDxfId="160"/>
    <tableColumn id="25" xr3:uid="{82871C4D-67DD-4CCE-A003-2774440730BD}" name="Sample ID" dataDxfId="1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A12B08-7A30-48EA-B7DC-968F512B748A}" name="Table8_113" displayName="Table8_113" ref="A1:Y81" tableType="queryTable" totalsRowShown="0">
  <autoFilter ref="A1:Y81" xr:uid="{785EDD59-C724-414E-ADFB-522940505FD6}"/>
  <tableColumns count="25">
    <tableColumn id="1" xr3:uid="{E7728287-4BC8-4591-9A55-47BC017751EC}" uniqueName="1" name="Sample" queryTableFieldId="1" dataDxfId="158"/>
    <tableColumn id="2" xr3:uid="{5A5C3B2E-855E-491E-BAAB-0F4E23892F4B}" uniqueName="2" name="Type.of.sediment" queryTableFieldId="2" dataDxfId="157"/>
    <tableColumn id="3" xr3:uid="{08E5FCB9-24A4-4C85-9634-381FC7BD90C1}" uniqueName="3" name="O2.zone" queryTableFieldId="3" dataDxfId="156"/>
    <tableColumn id="4" xr3:uid="{0AF1B6C6-3869-4074-AD52-5F9A0E2A4561}" uniqueName="4" name="Ag" queryTableFieldId="4"/>
    <tableColumn id="5" xr3:uid="{D0C303B1-8A68-46A5-AB29-FE49A722F05B}" uniqueName="5" name="Cu" queryTableFieldId="5"/>
    <tableColumn id="6" xr3:uid="{C8488171-F6ED-4685-B61B-57677933EB61}" uniqueName="6" name="Ni" queryTableFieldId="6"/>
    <tableColumn id="7" xr3:uid="{CE46568F-33B0-4651-AA69-C4E02B5491BA}" uniqueName="7" name="Sc" queryTableFieldId="7"/>
    <tableColumn id="8" xr3:uid="{8719A88E-0E3D-470E-BE41-D6DB739961A4}" uniqueName="8" name="Zn" queryTableFieldId="8"/>
    <tableColumn id="9" xr3:uid="{4561A239-D00C-41F4-A1E6-606C95E0A18C}" uniqueName="9" name="As" queryTableFieldId="9"/>
    <tableColumn id="10" xr3:uid="{352B8861-FF7D-49CD-8183-DE504DAE86FA}" uniqueName="10" name="Co" queryTableFieldId="10"/>
    <tableColumn id="11" xr3:uid="{D4064B4F-8C41-4FD7-BF9B-9C10DCE9E0BD}" uniqueName="11" name="Cr" queryTableFieldId="11"/>
    <tableColumn id="12" xr3:uid="{5AEBDA8A-95EE-486F-B2AD-1889B3477E65}" uniqueName="12" name="Mn" queryTableFieldId="12"/>
    <tableColumn id="13" xr3:uid="{11AE9F7C-618A-49EB-A0C4-142249F442CD}" uniqueName="13" name="Mo" queryTableFieldId="13"/>
    <tableColumn id="14" xr3:uid="{E2E1A166-8B92-4510-909B-68EF7A2CE0A6}" uniqueName="14" name="Pb" queryTableFieldId="14"/>
    <tableColumn id="15" xr3:uid="{D8404CCF-2B87-491C-895D-735B6C88DD1A}" uniqueName="15" name="Sb" queryTableFieldId="15"/>
    <tableColumn id="16" xr3:uid="{CE65E2DD-BD6E-47EA-A56B-DD6D55741A8E}" uniqueName="16" name="Bi" queryTableFieldId="16"/>
    <tableColumn id="17" xr3:uid="{8EC65B14-5392-47D1-B148-18D54C98A593}" uniqueName="17" name="Al" queryTableFieldId="17"/>
    <tableColumn id="18" xr3:uid="{BCEA0A07-F480-4432-80E6-ACAD7C245FBD}" uniqueName="18" name="Ca" queryTableFieldId="18"/>
    <tableColumn id="19" xr3:uid="{FA560773-B99E-4F62-A92D-2C90C3F89D6B}" uniqueName="19" name="K" queryTableFieldId="19"/>
    <tableColumn id="20" xr3:uid="{E3A092FA-61C8-4B09-946C-35BDDE07BFE5}" uniqueName="20" name="Sr" queryTableFieldId="20"/>
    <tableColumn id="21" xr3:uid="{C6CF1407-645B-4E62-8E02-1A66D4EDC939}" uniqueName="21" name="TOC" queryTableFieldId="21"/>
    <tableColumn id="22" xr3:uid="{54161315-91A5-46C0-88FA-95BC87DE35CB}" uniqueName="22" name="TN" queryTableFieldId="22"/>
    <tableColumn id="23" xr3:uid="{843D0E6A-6B46-4753-8074-70352858BDC0}" uniqueName="23" name="TOC_TN" queryTableFieldId="23"/>
    <tableColumn id="24" xr3:uid="{B75D0B6B-FE4A-4096-AAF7-ABA2648B1D1C}" uniqueName="24" name="CORE name" queryTableFieldId="24" dataDxfId="155"/>
    <tableColumn id="25" xr3:uid="{99B900F3-FA89-4829-A33C-E1D1DFA125F5}" uniqueName="25" name="Sample ID" queryTableFieldId="25" dataDxfId="15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85EDD59-C724-414E-ADFB-522940505FD6}" name="Table8_1" displayName="Table8_1" ref="A1:Q81" tableType="queryTable" totalsRowShown="0">
  <autoFilter ref="A1:Q81" xr:uid="{785EDD59-C724-414E-ADFB-522940505FD6}"/>
  <tableColumns count="17">
    <tableColumn id="1" xr3:uid="{94384AA8-A3E9-4C69-AA51-8E6F701E82DC}" uniqueName="1" name="Sample" queryTableFieldId="1" dataDxfId="153"/>
    <tableColumn id="2" xr3:uid="{32EB14B2-51AD-4B8C-9E47-C6AB86CD6F9E}" uniqueName="2" name="Type.of.sediment" queryTableFieldId="2" dataDxfId="152"/>
    <tableColumn id="3" xr3:uid="{5FF92567-A428-4DA9-A36C-B08CA683B687}" uniqueName="3" name="O2.zone" queryTableFieldId="3" dataDxfId="151"/>
    <tableColumn id="4" xr3:uid="{3D55BE25-5BD2-4DE6-BCEE-749D471DFDEB}" uniqueName="4" name="Ag" queryTableFieldId="4"/>
    <tableColumn id="5" xr3:uid="{C4F5F4BE-6135-4B5B-81F2-B7E0955B409C}" uniqueName="5" name="Cu" queryTableFieldId="5"/>
    <tableColumn id="6" xr3:uid="{BE1D02F0-AFDE-4848-AD38-7DFDC4FD74C9}" uniqueName="6" name="Ni" queryTableFieldId="6"/>
    <tableColumn id="7" xr3:uid="{76FB70E7-F27C-41AE-9A1C-FF970CB208BE}" uniqueName="7" name="Sc" queryTableFieldId="7"/>
    <tableColumn id="8" xr3:uid="{7C413DBA-CE53-4B70-8B58-A4EE22469615}" uniqueName="8" name="Zn" queryTableFieldId="8"/>
    <tableColumn id="17" xr3:uid="{8BB3805C-677C-4B4E-B3EF-98CBE0698374}" uniqueName="17" name="Al" queryTableFieldId="17"/>
    <tableColumn id="18" xr3:uid="{D140CD91-8265-42A1-8551-D8880AA2250C}" uniqueName="18" name="Ca" queryTableFieldId="18"/>
    <tableColumn id="19" xr3:uid="{127AF195-CE57-4B16-B3FB-D2C5D4219AB8}" uniqueName="19" name="K" queryTableFieldId="19"/>
    <tableColumn id="20" xr3:uid="{AD8286DB-C713-4573-B578-E563C7C923CF}" uniqueName="20" name="Sr" queryTableFieldId="20"/>
    <tableColumn id="21" xr3:uid="{57109C42-1BDF-4318-9BB8-A5A65295E5AF}" uniqueName="21" name="TOC" queryTableFieldId="21"/>
    <tableColumn id="22" xr3:uid="{F1873522-EF61-4BB0-B057-3D6D8E48399B}" uniqueName="22" name="TN" queryTableFieldId="22"/>
    <tableColumn id="23" xr3:uid="{B5D11AD2-D246-4A9D-92B3-6D1AAA702001}" uniqueName="23" name="TOC_TN" queryTableFieldId="23"/>
    <tableColumn id="24" xr3:uid="{0867A89D-4AA0-4E1D-A7C8-01EEF3196CF9}" uniqueName="24" name="CORE name" queryTableFieldId="24" dataDxfId="150"/>
    <tableColumn id="25" xr3:uid="{FD98974F-5FBE-45BA-893A-3450378CED89}" uniqueName="25" name="Sample ID" queryTableFieldId="25" dataDxfId="14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AC1672-8FBA-4A28-8D8F-FABF8BD0BB1D}" name="Table5" displayName="Table5" ref="A1:W25" totalsRowShown="0" headerRowDxfId="148">
  <autoFilter ref="A1:W25" xr:uid="{F6AC1672-8FBA-4A28-8D8F-FABF8BD0BB1D}"/>
  <tableColumns count="23">
    <tableColumn id="1" xr3:uid="{598EF154-1114-4A03-8485-3E88FEB0536C}" name="Sample"/>
    <tableColumn id="14" xr3:uid="{147CBAC6-D0BC-484E-8E15-ED8065D339A4}" name="Type.of.sediment" dataDxfId="147"/>
    <tableColumn id="23" xr3:uid="{7EF05861-E8DC-47A8-983D-4B95686A778C}" name="O2.zone" dataDxfId="146"/>
    <tableColumn id="2" xr3:uid="{12FF7D40-1503-476B-BA75-073F020340FE}" name="Ag" dataDxfId="145">
      <calculatedColumnFormula>IF(Semi_total_bulk!D2="BLD", 0.65*0.1, Semi_total_bulk!D2)</calculatedColumnFormula>
    </tableColumn>
    <tableColumn id="5" xr3:uid="{42299DE9-4208-4743-89DB-E71C794389F9}" name="Cu" dataDxfId="144"/>
    <tableColumn id="7" xr3:uid="{B8EF10B3-C561-4EFB-B2B6-CD6C84F2A7B7}" name="Ni" dataDxfId="143"/>
    <tableColumn id="8" xr3:uid="{D0521306-09B7-4EBE-BF40-F5EE661421D4}" name="Sc"/>
    <tableColumn id="10" xr3:uid="{9E95E4C1-FE8D-4D6D-98DE-AE741B3EB544}" name="Zn"/>
    <tableColumn id="15" xr3:uid="{F568A2FF-2310-412B-8903-2BCDD8465E55}" name="As"/>
    <tableColumn id="17" xr3:uid="{AD764D02-575C-46D2-8B42-62C2EAE86166}" name="Co" dataDxfId="142"/>
    <tableColumn id="18" xr3:uid="{07C1284F-A099-45E2-8928-51890930A931}" name="Cr"/>
    <tableColumn id="19" xr3:uid="{61232959-EB72-4511-9913-F182DE9C49F4}" name="Mn"/>
    <tableColumn id="20" xr3:uid="{E4CCCD80-FEA0-4754-8A59-3FD496DA537C}" name="Mo" dataDxfId="141"/>
    <tableColumn id="21" xr3:uid="{0F8136D4-2865-4CCC-AA6D-3837DA140106}" name="Pb" dataDxfId="140"/>
    <tableColumn id="22" xr3:uid="{2ACA292A-B065-46C7-BCBA-E89209FE9FCE}" name="Sb" dataDxfId="139"/>
    <tableColumn id="16" xr3:uid="{036D5729-F779-4684-BD98-BD63456AD809}" name="Bi" dataDxfId="138">
      <calculatedColumnFormula>IF(Semi_total_bulk!P2="BLD", 0.65*0.1, Semi_total_bulk!P2)</calculatedColumnFormula>
    </tableColumn>
    <tableColumn id="3" xr3:uid="{81B0DFCB-CE76-4F53-B2DD-7A854286487E}" name="Al" dataDxfId="137"/>
    <tableColumn id="4" xr3:uid="{9131F156-A71B-4DCF-BE1D-4463E5181839}" name="Ca" dataDxfId="136"/>
    <tableColumn id="6" xr3:uid="{D62A893D-2892-4702-AD30-8AAD2E50D47F}" name="K" dataDxfId="135"/>
    <tableColumn id="9" xr3:uid="{6E9738E4-3C30-4C62-B8B0-7AC5C6102FB3}" name="Sr" dataDxfId="134"/>
    <tableColumn id="11" xr3:uid="{293B44B5-B870-44BA-BE58-1AFD320002DD}" name="TOC" dataDxfId="133"/>
    <tableColumn id="12" xr3:uid="{6E1D9D4A-4B5E-487F-862F-1949415B3F58}" name="TN" dataDxfId="132"/>
    <tableColumn id="13" xr3:uid="{39C18224-395E-431D-A4AC-54C491CFBB64}" name="TOC_TN" dataDxfId="1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4EB856-3681-4A8E-AE29-A880D74B59BB}" name="Table2__24" displayName="Table2__24" ref="A1:H11221" tableType="queryTable" totalsRowShown="0">
  <autoFilter ref="A1:H11221" xr:uid="{C1DEDD23-863C-4109-A97D-E592DBDE6714}"/>
  <sortState xmlns:xlrd2="http://schemas.microsoft.com/office/spreadsheetml/2017/richdata2" ref="A4:G11207">
    <sortCondition ref="A1:A11221"/>
  </sortState>
  <tableColumns count="8">
    <tableColumn id="1" xr3:uid="{CF402DB9-65C9-4248-BE23-9F44B3C7AFB9}" uniqueName="1" name="Element" queryTableFieldId="1" dataDxfId="130"/>
    <tableColumn id="3" xr3:uid="{0FA88B51-231F-4EE1-AFF1-6E37AC2C4044}" uniqueName="3" name="StepOrder" queryTableFieldId="3"/>
    <tableColumn id="4" xr3:uid="{9BBB39A0-1231-4A00-8F80-211F305C9E7D}" uniqueName="4" name="Step" queryTableFieldId="4"/>
    <tableColumn id="5" xr3:uid="{5C33F04E-71CA-4517-89D8-0D60B0D7CEE7}" uniqueName="5" name="Sample" queryTableFieldId="5"/>
    <tableColumn id="7" xr3:uid="{E4CE2CDA-4C50-4FE6-87FF-AC71B02E2FFA}" uniqueName="7" name="Depth" queryTableFieldId="18"/>
    <tableColumn id="2" xr3:uid="{86600AFD-C869-4739-AB40-D88EABF773EF}" uniqueName="2" name="Concentration" queryTableFieldId="2"/>
    <tableColumn id="6" xr3:uid="{B282EC56-3C50-4F03-85EB-8AE627A59740}" uniqueName="6" name="SampleID" queryTableFieldId="6" dataDxfId="129"/>
    <tableColumn id="8" xr3:uid="{A2BC45C5-9620-4449-A604-AD2C6F0D8A5C}" uniqueName="8" name="Depth2" queryTableFieldId="19" dataDxfId="128">
      <calculatedColumnFormula>Table2__24[[#This Row],[Depth]]-0.5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3C8336-F2A1-4C97-AD4C-FA70578C851D}" name="Table2__246_1" displayName="Table2__246_1" ref="A1:H14521" tableType="queryTable" totalsRowShown="0">
  <autoFilter ref="A1:H14521" xr:uid="{683C8336-F2A1-4C97-AD4C-FA70578C851D}"/>
  <sortState xmlns:xlrd2="http://schemas.microsoft.com/office/spreadsheetml/2017/richdata2" ref="A411:H13624">
    <sortCondition ref="B1:B14521"/>
  </sortState>
  <tableColumns count="8">
    <tableColumn id="1" xr3:uid="{F2C54058-068B-4E47-B21B-E3E509D688B4}" uniqueName="1" name="Element" queryTableFieldId="1" dataDxfId="127"/>
    <tableColumn id="2" xr3:uid="{E3E7EE0E-7A47-4EA6-B2AF-0C421B42502F}" uniqueName="2" name="StepOrder" queryTableFieldId="2"/>
    <tableColumn id="3" xr3:uid="{56FE6195-85EF-411F-A16E-69191EA14910}" uniqueName="3" name="Step" queryTableFieldId="3" dataDxfId="126"/>
    <tableColumn id="4" xr3:uid="{E9196BB2-CB58-4339-95C2-592F4A562FFD}" uniqueName="4" name="SEP" queryTableFieldId="4" dataDxfId="125"/>
    <tableColumn id="5" xr3:uid="{A4A64536-BD76-48AA-BD7C-09615AC111C2}" uniqueName="5" name="Sample" queryTableFieldId="5" dataDxfId="124"/>
    <tableColumn id="6" xr3:uid="{26C8F826-E742-4074-A18C-DE04FCCE4943}" uniqueName="6" name="Concentration" queryTableFieldId="6"/>
    <tableColumn id="7" xr3:uid="{4FA50CA1-9A07-4CD9-88A4-ADFD4A19D5BF}" uniqueName="7" name="SampleID" queryTableFieldId="7" dataDxfId="123"/>
    <tableColumn id="8" xr3:uid="{53E34F41-3016-4895-A9B2-34410448AA6D}" uniqueName="8" name="Depth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3C3168-707D-457C-9B35-1CA306AFC082}" name="Table2" displayName="Table2" ref="A1:BD205" totalsRowShown="0" headerRowDxfId="122" dataDxfId="121">
  <autoFilter ref="A1:BD205" xr:uid="{1D3C3168-707D-457C-9B35-1CA306AFC082}"/>
  <tableColumns count="56">
    <tableColumn id="1" xr3:uid="{AB336766-C5DA-4B8C-8BE7-842F0E2FFCE5}" name="Sample" dataDxfId="120"/>
    <tableColumn id="2" xr3:uid="{2E11D42A-8308-4B3B-BFE1-D32835A6E801}" name="Ag" dataDxfId="119"/>
    <tableColumn id="3" xr3:uid="{14D09E59-7577-48A0-9C1F-A2BE88D1284E}" name="Al" dataDxfId="118"/>
    <tableColumn id="4" xr3:uid="{848E4DBF-10FE-474E-9FCD-D7F1A0B6455F}" name="As" dataDxfId="117"/>
    <tableColumn id="5" xr3:uid="{1E4B5071-82FE-48F1-918F-6D74A1B64A02}" name="Ba" dataDxfId="116"/>
    <tableColumn id="6" xr3:uid="{17A3712F-A42D-4BED-9CDC-3F70F3A16AEA}" name="Be" dataDxfId="115"/>
    <tableColumn id="7" xr3:uid="{71DEF632-1C78-4566-B3C0-20D7CADFFA4D}" name="Bi" dataDxfId="114"/>
    <tableColumn id="8" xr3:uid="{9660A45E-4042-4D9E-9B26-4335F22AB237}" name="Ca" dataDxfId="113"/>
    <tableColumn id="9" xr3:uid="{47460AC1-EA69-4682-8246-DE1C6E4BCB6C}" name="Cd" dataDxfId="112"/>
    <tableColumn id="10" xr3:uid="{13DA4E01-6429-4757-8B38-FFE033E9D497}" name="Co" dataDxfId="111"/>
    <tableColumn id="11" xr3:uid="{F364F266-B59D-4842-B9E5-37AA7A34205B}" name="Cr" dataDxfId="110"/>
    <tableColumn id="12" xr3:uid="{AFA0214E-790A-4BA5-A503-0750DA69E355}" name="Cs" dataDxfId="109"/>
    <tableColumn id="13" xr3:uid="{886EE586-4B44-43B8-A8F2-CFB7D0A14DA0}" name="Cu" dataDxfId="108"/>
    <tableColumn id="14" xr3:uid="{2F4FD259-520A-43D3-A635-E312FE99262A}" name="Fe" dataDxfId="107"/>
    <tableColumn id="15" xr3:uid="{3C0B2E6D-E610-4CED-B48D-200986993591}" name="Ga" dataDxfId="106"/>
    <tableColumn id="16" xr3:uid="{9DBD48C0-2CE3-4EE1-8562-EB602EF91C82}" name="Ge" dataDxfId="105"/>
    <tableColumn id="17" xr3:uid="{45F7B809-3F9E-4001-8C0D-6B5277D62B38}" name="K" dataDxfId="104"/>
    <tableColumn id="18" xr3:uid="{EA28DB0D-9D97-4C7C-9906-071E3006DDD0}" name="Li" dataDxfId="103"/>
    <tableColumn id="19" xr3:uid="{9CEC9DA7-8AAB-40F3-A2C8-97622ABE7C40}" name="Mg" dataDxfId="102"/>
    <tableColumn id="20" xr3:uid="{D5358440-3A17-4245-8AF9-D0E96EFE5EBC}" name="Mn" dataDxfId="101"/>
    <tableColumn id="21" xr3:uid="{C0B29AB9-A65D-4A25-9192-2F61B6048D0E}" name="Mo" dataDxfId="100"/>
    <tableColumn id="22" xr3:uid="{ED5B9535-4EE8-44C6-BED8-8EC3FFFF1190}" name="Na" dataDxfId="99"/>
    <tableColumn id="23" xr3:uid="{C4F19EB9-360F-4EA1-B7A4-B41F6E5A728F}" name="Nb" dataDxfId="98"/>
    <tableColumn id="24" xr3:uid="{CB0E7E98-D1B2-4C28-B7A6-5D11D8222F51}" name="Ni" dataDxfId="97"/>
    <tableColumn id="25" xr3:uid="{45A5A486-C045-4E02-A621-0E63BF552E14}" name="P" dataDxfId="96"/>
    <tableColumn id="26" xr3:uid="{E595E4D1-066B-4F47-8CF0-D9A0E372C621}" name="Pb" dataDxfId="95"/>
    <tableColumn id="27" xr3:uid="{27F73B4B-EB08-4F71-B0C5-AFB8A4BE7095}" name="Rb" dataDxfId="94"/>
    <tableColumn id="28" xr3:uid="{F9B1D14C-3F16-4E9B-9FAD-A9C8C96510C3}" name="S" dataDxfId="93"/>
    <tableColumn id="29" xr3:uid="{2B522D2D-D345-4722-AB08-71CC70DAAF3B}" name="Sb" dataDxfId="92"/>
    <tableColumn id="30" xr3:uid="{B67A8EEA-253D-4D66-9D70-25952A6D43D9}" name="Sc" dataDxfId="91"/>
    <tableColumn id="31" xr3:uid="{B86F762B-6B66-4023-8ED1-E7BA84E36531}" name="Se" dataDxfId="90"/>
    <tableColumn id="32" xr3:uid="{2D54F8D9-807D-4B02-923E-7C3E83D55C96}" name="Sn" dataDxfId="89"/>
    <tableColumn id="33" xr3:uid="{2E01882C-FA31-4724-9B12-4B95427104B0}" name="Sr" dataDxfId="88"/>
    <tableColumn id="34" xr3:uid="{CBBCEF13-C22E-4736-98E6-5F884EAAEA37}" name="Te" dataDxfId="87"/>
    <tableColumn id="35" xr3:uid="{BBC84AF2-FD56-416E-BEEF-DAA2E4F0ECDA}" name="Th" dataDxfId="86"/>
    <tableColumn id="36" xr3:uid="{07090391-D9A3-44AD-A906-498F45806192}" name="Ti" dataDxfId="85"/>
    <tableColumn id="37" xr3:uid="{F6A3E507-F261-4595-8A57-E08FAD1B9045}" name="Tl" dataDxfId="84"/>
    <tableColumn id="38" xr3:uid="{07FB4DDD-815F-4FB4-B6D3-9B22AB84F653}" name="U" dataDxfId="83"/>
    <tableColumn id="39" xr3:uid="{A880C3D4-5896-4824-914E-5406B36FDD41}" name="V" dataDxfId="82"/>
    <tableColumn id="40" xr3:uid="{9E5CAD5C-50BA-473A-8498-1F4BCE87432F}" name="W" dataDxfId="81"/>
    <tableColumn id="41" xr3:uid="{0254A387-4ADB-4620-8042-B490D1849A74}" name="Y" dataDxfId="80"/>
    <tableColumn id="42" xr3:uid="{D28863BC-8857-4553-BE31-8068ABC84188}" name="Zn" dataDxfId="79"/>
    <tableColumn id="44" xr3:uid="{C149EC76-CEFB-46E3-A9E7-E5E74E5EFC6A}" name="La" dataDxfId="78"/>
    <tableColumn id="45" xr3:uid="{9CD7F9B4-A6DD-4152-94B7-D849017730E6}" name="Ce" dataDxfId="77"/>
    <tableColumn id="46" xr3:uid="{96CAC770-0233-4FA7-B86D-3398D37644F9}" name="Pr" dataDxfId="76"/>
    <tableColumn id="47" xr3:uid="{5C35CDC2-0B7F-4E92-B95F-89AB8A828318}" name="Nd" dataDxfId="75"/>
    <tableColumn id="48" xr3:uid="{91D99526-DC69-4699-BFAC-05F540E0AD3E}" name="Sm" dataDxfId="74"/>
    <tableColumn id="49" xr3:uid="{4EDA69D2-2DC6-40C4-9505-C001616A7305}" name="Eu" dataDxfId="73"/>
    <tableColumn id="50" xr3:uid="{64AD79D5-1448-4C40-B973-D1BBEF091CE3}" name="Gd" dataDxfId="72"/>
    <tableColumn id="51" xr3:uid="{989BE92E-E7DA-400B-9C3E-543B6B276BEB}" name="Tb" dataDxfId="71"/>
    <tableColumn id="52" xr3:uid="{0B4800F0-4CE4-40D6-8DC4-18C961DE4ADA}" name="Dy" dataDxfId="70"/>
    <tableColumn id="53" xr3:uid="{F4085D04-8EAE-4FE8-AC03-8A2A7F9E4FF9}" name="Ho" dataDxfId="69"/>
    <tableColumn id="54" xr3:uid="{39F1D313-9774-4E08-8CA1-F2C9475382ED}" name="Er" dataDxfId="68"/>
    <tableColumn id="55" xr3:uid="{DFC54EB9-623D-4C16-95A8-646C7E9EAABD}" name="Tm" dataDxfId="67"/>
    <tableColumn id="56" xr3:uid="{36604242-0E2A-4AAA-B5A7-51809589221D}" name="Yb" dataDxfId="66"/>
    <tableColumn id="57" xr3:uid="{240C6EAE-7633-4D0E-B645-63F083294330}" name="Lu" dataDxfId="6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D2CD47-1B07-4AF6-B060-4E621809459F}" name="Table9_1" displayName="Table9_1" ref="A1:G3301" tableType="queryTable" totalsRowShown="0">
  <autoFilter ref="A1:G3301" xr:uid="{C6D2CD47-1B07-4AF6-B060-4E621809459F}"/>
  <tableColumns count="7">
    <tableColumn id="1" xr3:uid="{4BBC147E-976E-4EB3-950E-3C731B7BB3A4}" uniqueName="1" name="Element" queryTableFieldId="1" dataDxfId="64"/>
    <tableColumn id="2" xr3:uid="{66AFC916-B7DE-46F6-9F98-197905FA0DC4}" uniqueName="2" name="Step" queryTableFieldId="2"/>
    <tableColumn id="3" xr3:uid="{ECE8A839-0616-4E1F-9273-204718414598}" uniqueName="3" name="Step2" queryTableFieldId="3"/>
    <tableColumn id="4" xr3:uid="{8309234C-94B2-4E7B-A23E-A46E8FE9317B}" uniqueName="4" name="Sample" queryTableFieldId="4"/>
    <tableColumn id="7" xr3:uid="{3D3C49BF-B6D9-423A-A159-930FF14CB5EB}" uniqueName="7" name="Depth" queryTableFieldId="7" dataDxfId="63">
      <calculatedColumnFormula>IF(Table9_1[[#This Row],[Sample]]="ST","",VALUE(MID(Table9_1[[#This Row],[Sample]],FIND("-",Table9_1[[#This Row],[Sample]])+1,LEN(Table9_1[[#This Row],[Sample]])))-0.5)</calculatedColumnFormula>
    </tableColumn>
    <tableColumn id="5" xr3:uid="{D64A3EBA-9509-467F-AF08-6C7768120060}" uniqueName="5" name="Concentration" queryTableFieldId="5"/>
    <tableColumn id="6" xr3:uid="{3C46A4D9-5C39-425B-8FEF-D4BA94FFF063}" uniqueName="6" name="SampleID" queryTableFieldId="6" dataDxfId="6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4C59D4-7FDE-4B62-B4C5-2644746BCBF0}" name="Table4" displayName="Table4" ref="A1:BI61" totalsRowShown="0">
  <autoFilter ref="A1:BI61" xr:uid="{D24C59D4-7FDE-4B62-B4C5-2644746BCBF0}"/>
  <tableColumns count="61">
    <tableColumn id="1" xr3:uid="{3EA7E6A3-8878-43D9-8479-BFC18B4B2D6C}" name="Uzorci" dataDxfId="61"/>
    <tableColumn id="2" xr3:uid="{EFBC1341-28BA-41DD-9841-4EB8919A810F}" name="Ag" dataDxfId="60"/>
    <tableColumn id="3" xr3:uid="{00FF4B38-1FE3-4D99-B194-2A1E641D6016}" name="Al" dataDxfId="59"/>
    <tableColumn id="4" xr3:uid="{4B66CE68-3E1F-4651-A060-BD42CA6CD4BC}" name="As" dataDxfId="58"/>
    <tableColumn id="5" xr3:uid="{2FB9FF7D-E51B-4FE2-8219-EB9682C60364}" name="Ba" dataDxfId="57"/>
    <tableColumn id="6" xr3:uid="{601D8652-0896-4910-82FE-122FE47C3811}" name="Be" dataDxfId="56"/>
    <tableColumn id="7" xr3:uid="{6C3C4808-744B-45AC-BB42-BD4A21A93317}" name="Bi" dataDxfId="55"/>
    <tableColumn id="8" xr3:uid="{902A36E3-F9F3-408A-8A87-07DC4DE10758}" name="Ca" dataDxfId="54"/>
    <tableColumn id="9" xr3:uid="{A0FCCAB2-7C25-4FE0-88DB-D8A99D8EEFA3}" name="Cd" dataDxfId="53"/>
    <tableColumn id="10" xr3:uid="{6B16EBD3-3884-468F-A4D1-E33711508046}" name="Co" dataDxfId="52"/>
    <tableColumn id="11" xr3:uid="{EF3DF229-C2D6-4F89-AF97-5E0DA5E0D464}" name="Cr" dataDxfId="51"/>
    <tableColumn id="12" xr3:uid="{6CF6E85D-3BC6-4AF9-BA78-C54BD260F9BF}" name="Cs" dataDxfId="50"/>
    <tableColumn id="13" xr3:uid="{DFD27654-59CF-4873-B17F-B3ECDA5D0172}" name="Cu" dataDxfId="49"/>
    <tableColumn id="14" xr3:uid="{FBA40BD3-D66E-4966-86DA-612FCFB714B8}" name="Fe" dataDxfId="48"/>
    <tableColumn id="15" xr3:uid="{CD33873F-DEB0-47C6-AAB0-E09234FAC93D}" name="Ga" dataDxfId="47"/>
    <tableColumn id="16" xr3:uid="{2E7B18CB-ABB4-44FB-A341-9D678C82B3A4}" name="Ge" dataDxfId="46"/>
    <tableColumn id="17" xr3:uid="{D2338AC7-1460-4524-AB1F-82CB677B3A6B}" name="K" dataDxfId="45"/>
    <tableColumn id="18" xr3:uid="{12311600-A188-477E-9B3B-FB0AC700CD35}" name="Li" dataDxfId="44"/>
    <tableColumn id="19" xr3:uid="{CE1869C7-8823-4F34-BD2D-743499A99971}" name="Mg" dataDxfId="43"/>
    <tableColumn id="20" xr3:uid="{15BC71D1-964E-4EA0-A606-1CDD0529A787}" name="Mn" dataDxfId="42"/>
    <tableColumn id="21" xr3:uid="{3747A2D3-9200-4ED0-8AC2-7C7993866AB7}" name="Mo" dataDxfId="41"/>
    <tableColumn id="22" xr3:uid="{CBE8766D-8CEA-482A-A6C5-A742F53BB844}" name="Na" dataDxfId="40"/>
    <tableColumn id="23" xr3:uid="{0230824F-B7B1-4A99-A6D0-18F70CB7AFB4}" name="Nb" dataDxfId="39"/>
    <tableColumn id="24" xr3:uid="{F0BA125E-DEC3-4E34-9FF9-98EDBB23AAA0}" name="Ni" dataDxfId="38"/>
    <tableColumn id="25" xr3:uid="{DAFBC8F7-ECD4-47D3-A876-3B6FAAFC571C}" name="P" dataDxfId="37"/>
    <tableColumn id="26" xr3:uid="{8706F1DD-3138-4552-A600-8D178F3F6B5C}" name="Pb" dataDxfId="36"/>
    <tableColumn id="27" xr3:uid="{4CC9AB0E-CDF1-47CA-BF53-9A9F2AB63841}" name="Rb" dataDxfId="35"/>
    <tableColumn id="28" xr3:uid="{0D3C9DC5-F10E-4E93-985E-B0A3B2447CA9}" name="S" dataDxfId="34"/>
    <tableColumn id="29" xr3:uid="{3512AE04-2956-4004-B5EB-96373103F534}" name="Sb" dataDxfId="33"/>
    <tableColumn id="30" xr3:uid="{208B0B8E-DB10-47E5-8460-A159CDE6B494}" name="Sc" dataDxfId="32"/>
    <tableColumn id="31" xr3:uid="{03D29DA5-1443-473D-8E2D-AFAE119BC8F9}" name="Se" dataDxfId="31"/>
    <tableColumn id="32" xr3:uid="{A95F7E6C-5FFB-4F70-BFD0-3EC0E458014C}" name="Sn" dataDxfId="30"/>
    <tableColumn id="33" xr3:uid="{C1416C06-6047-4106-907B-905166D94DE8}" name="Column1" dataDxfId="29"/>
    <tableColumn id="34" xr3:uid="{A3D4FC3F-2C5C-4CF0-97D8-80BD3324B926}" name="Te" dataDxfId="28"/>
    <tableColumn id="35" xr3:uid="{C685BB2E-C7AB-4CAF-868D-AC2331DC6ADA}" name="Th" dataDxfId="27"/>
    <tableColumn id="36" xr3:uid="{5B76DD61-999E-43A9-8669-6934A2452153}" name="Ti" dataDxfId="26"/>
    <tableColumn id="37" xr3:uid="{E97F43FB-776F-4AC2-937F-520E11358D49}" name="Tl" dataDxfId="25"/>
    <tableColumn id="38" xr3:uid="{1B5B03BA-6233-4FE3-8A21-35FC5922B4BE}" name="U" dataDxfId="24"/>
    <tableColumn id="39" xr3:uid="{342517DA-DDCD-431E-9035-7588B4BD3F37}" name="V" dataDxfId="23"/>
    <tableColumn id="40" xr3:uid="{08CCE4A1-F467-4A9E-ACC3-73A3EB54C57E}" name="W" dataDxfId="22"/>
    <tableColumn id="41" xr3:uid="{C6BDD337-419E-4E82-8A7D-360D2E2F6F8D}" name="Y" dataDxfId="21"/>
    <tableColumn id="42" xr3:uid="{4F3A9507-10EC-4332-8046-5BD3D3C69E98}" name="Zn" dataDxfId="20"/>
    <tableColumn id="43" xr3:uid="{94C68641-7E2A-4974-8C93-F295D25EC351}" name="Column2" dataDxfId="19"/>
    <tableColumn id="44" xr3:uid="{FD95C847-72C6-4AFA-8C16-4A131334458D}" name="La" dataDxfId="18"/>
    <tableColumn id="45" xr3:uid="{15DF8D42-67A8-4DC2-BDCF-599C7F5F40C4}" name="Ce" dataDxfId="17"/>
    <tableColumn id="46" xr3:uid="{0BF3A197-FC8D-45AA-A26B-622C217C4970}" name="Pr" dataDxfId="16"/>
    <tableColumn id="47" xr3:uid="{E45910A8-1313-491C-BA96-79FE7078EF32}" name="Nd" dataDxfId="15"/>
    <tableColumn id="48" xr3:uid="{C1355634-6E7E-4FE1-A0DE-6ED8064A7589}" name="Sm" dataDxfId="14"/>
    <tableColumn id="49" xr3:uid="{26EA4CB5-4D27-4C54-93C2-544270D24FA2}" name="Eu" dataDxfId="13"/>
    <tableColumn id="50" xr3:uid="{83EBDD83-DEBC-4E73-ACBA-3C7B6E85EA6B}" name="Gd" dataDxfId="12"/>
    <tableColumn id="51" xr3:uid="{C9F3E4A9-3CF1-414B-AC29-460AE5A5CF29}" name="Tb" dataDxfId="11"/>
    <tableColumn id="52" xr3:uid="{3E8EEB71-0AE8-4CF7-9280-6B5790C6411B}" name="Dy" dataDxfId="10"/>
    <tableColumn id="53" xr3:uid="{A35502F0-6C85-4616-A91A-F908A6708411}" name="Ho" dataDxfId="9"/>
    <tableColumn id="54" xr3:uid="{49B1E6CF-12EA-4CD1-8908-290A79ECE23B}" name="Er" dataDxfId="8"/>
    <tableColumn id="55" xr3:uid="{2C55F551-EA11-4284-B58D-12518040B8AE}" name="Tm" dataDxfId="7"/>
    <tableColumn id="56" xr3:uid="{30DBC707-C3B0-4BF5-BA62-8DD278CD0EED}" name="Yb" dataDxfId="6"/>
    <tableColumn id="57" xr3:uid="{E3A36ED4-BA1E-4427-B332-3E07A8B36108}" name="Lu" dataDxfId="5"/>
    <tableColumn id="58" xr3:uid="{8E5326F6-4FBD-486C-924C-1492AA66A9F8}" name="LP_BRC_R20"/>
    <tableColumn id="59" xr3:uid="{40BB02FC-9EE4-4C75-AD14-D9B42CA2C4E8}" name="LP_BRC_R21"/>
    <tableColumn id="60" xr3:uid="{81D5F67E-BC02-4BD5-A51F-32C91C1DE7C9}" name="LP_BRC_R22"/>
    <tableColumn id="61" xr3:uid="{FC9577A5-9607-4866-86E7-0E234D512860}" name="LP_BRC_R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B3CE89-37BB-4A7A-BE8B-70B9F114E1A1}" name="Table9" displayName="Table9" ref="A1:BI56" totalsRowShown="0">
  <autoFilter ref="A1:BI56" xr:uid="{E9B3CE89-37BB-4A7A-BE8B-70B9F114E1A1}"/>
  <tableColumns count="61">
    <tableColumn id="1" xr3:uid="{01C4778C-064B-4D6B-9114-FCF8B02950FD}" name="Uzorci"/>
    <tableColumn id="2" xr3:uid="{5524028A-C71D-451E-89CC-E3F89153BF39}" name="LP_BCR1_ST"/>
    <tableColumn id="3" xr3:uid="{BFA140D7-F4B0-45BE-B7FE-A079F6889EA2}" name="LP_BCR1_1"/>
    <tableColumn id="4" xr3:uid="{6BD57191-0E71-4C12-98FC-D29C8ACDAAFF}" name="LP_BCR1_9"/>
    <tableColumn id="5" xr3:uid="{D54B97E9-7B1F-42FD-B6B0-86DBBD7C9EEA}" name="LP_BCR1_15"/>
    <tableColumn id="6" xr3:uid="{A33996F8-2CA2-4F39-8AE4-049CCDE562EA}" name="LP_BCR1_16"/>
    <tableColumn id="7" xr3:uid="{2CE1D07A-F9FB-4FB6-A9C9-9278B491DF23}" name="LP_BCR1_17"/>
    <tableColumn id="8" xr3:uid="{48E2BF51-CF2E-4F16-A8C3-E48E3E1F24F9}" name="LP_BCR1_18"/>
    <tableColumn id="9" xr3:uid="{9722FE8E-56DD-43A4-ABE1-AD68DCE6C61F}" name="LP_BCR1_19"/>
    <tableColumn id="10" xr3:uid="{65DCDD2C-6F74-4B78-A5F2-21F5780355F6}" name="LP_BCR1_20"/>
    <tableColumn id="11" xr3:uid="{2C8844C4-1AB7-4DF6-AC94-50B478B634F3}" name="LP_BCR1_21"/>
    <tableColumn id="12" xr3:uid="{0383DB8A-A68F-4818-B8A4-FE0F160CF8DF}" name="LP_BCR1_22"/>
    <tableColumn id="13" xr3:uid="{1D84C6A7-C350-44AD-AA97-EC2BF9C31E81}" name="LP_BCR1_24"/>
    <tableColumn id="14" xr3:uid="{39AFA1EC-B87D-4BAD-93F3-6054FA28D418}" name="LP_BCR2_ST"/>
    <tableColumn id="15" xr3:uid="{87941365-5010-4747-8E0C-7F545ECF0DA3}" name="LP_BCR2_1"/>
    <tableColumn id="16" xr3:uid="{F124D22D-0445-486B-9786-8A0CE97A6FE5}" name="LP_BCR2_9"/>
    <tableColumn id="17" xr3:uid="{4141B404-B8E1-43E7-BA79-0849490C9476}" name="LP_BCR2_15"/>
    <tableColumn id="18" xr3:uid="{3ADB1838-8162-4FBF-AF68-804FE0D9C80F}" name="LP_BCR2_16"/>
    <tableColumn id="19" xr3:uid="{83C9B908-4400-4EA5-B77A-9BB3BE718CCB}" name="LP_BCR2_17"/>
    <tableColumn id="20" xr3:uid="{A7DACD05-05AC-424F-A20F-ADCF2F2BC427}" name="LP_BCR2_18"/>
    <tableColumn id="21" xr3:uid="{5D40DB69-110E-49DD-AF71-652ABAED068F}" name="LP_BCR2_19"/>
    <tableColumn id="22" xr3:uid="{9EF02904-0082-4944-AF98-CF20B8182A18}" name="LP_BCR2_20"/>
    <tableColumn id="23" xr3:uid="{83BBDE5F-CBBA-4031-A0E8-3942D61D6160}" name="LP_BCR2_21"/>
    <tableColumn id="24" xr3:uid="{9C3902F7-1D44-4BE4-A351-103223595806}" name="LP_BCR2_22"/>
    <tableColumn id="25" xr3:uid="{D3E39E77-D582-4AF1-9255-E5B79525F4DF}" name="LP_BCR2_24"/>
    <tableColumn id="26" xr3:uid="{70616F04-3FA7-470D-8183-6A2962867079}" name="LP_BCR3_ST"/>
    <tableColumn id="27" xr3:uid="{A9B651C1-D452-418C-9D16-29050ACE17B0}" name="LP_BCR3_1"/>
    <tableColumn id="28" xr3:uid="{DAAEEE85-2766-4821-9A75-8EC0F4CF70C6}" name="LP_BCR3_9"/>
    <tableColumn id="29" xr3:uid="{9FBBE136-A29C-4E17-AF97-3FD90791C5F4}" name="LP_BCR3_15"/>
    <tableColumn id="30" xr3:uid="{66D15215-4665-4D0D-BD8F-1A123823ED31}" name="LP_BCR3_16"/>
    <tableColumn id="31" xr3:uid="{A941F13F-00E7-4654-B8F5-6E420387E750}" name="LP_BCR3_17"/>
    <tableColumn id="32" xr3:uid="{51534465-7BBD-471B-97EB-A0951079E815}" name="LP_BCR3_18"/>
    <tableColumn id="33" xr3:uid="{9A230F6C-266A-4E9A-ACFB-7E652535CD72}" name="LP_BCR3_19"/>
    <tableColumn id="34" xr3:uid="{510BC17C-B838-48B0-A927-4007FC26A7A6}" name="LP_BCR3_20"/>
    <tableColumn id="35" xr3:uid="{950B7FFF-82E2-467D-B7B6-D5498DCD5773}" name="LP_BCR3_21"/>
    <tableColumn id="36" xr3:uid="{0340A91B-8D85-47B4-B0FB-6271FD745797}" name="LP_BCR3_22"/>
    <tableColumn id="37" xr3:uid="{76DDA020-3DA8-4ABC-AA7E-69F4C12A9A5A}" name="LP_BCR3_24"/>
    <tableColumn id="38" xr3:uid="{AACADF23-C950-4B76-AA77-3963A44CC9FF}" name="LP_BCR4_ST"/>
    <tableColumn id="39" xr3:uid="{12FF45D9-D96A-4F81-BF69-B0BABB4E24E4}" name="LP_BCR4_1"/>
    <tableColumn id="40" xr3:uid="{62A3C1F6-8A58-4B3B-851D-6DEB91659187}" name="LP_BCR4_9"/>
    <tableColumn id="41" xr3:uid="{6A8F64BB-E1C9-46DE-A3A5-25A967A16F4B}" name="LP_BCR4_15"/>
    <tableColumn id="42" xr3:uid="{0EDAD3A6-F57D-42C0-98E9-B8FE29239D20}" name="LP_BCR4_16"/>
    <tableColumn id="43" xr3:uid="{AAC8E951-08F0-4DF4-AFC5-CF3E3543688B}" name="LP_BCR4_17"/>
    <tableColumn id="44" xr3:uid="{E758583A-C216-4CA2-9FC9-803B48D6D070}" name="LP_BCR4_18"/>
    <tableColumn id="45" xr3:uid="{F00D7B3F-EFEE-4F8C-9F44-AD9D91A12875}" name="LP_BCR4_19"/>
    <tableColumn id="46" xr3:uid="{E2E080D9-7108-4B94-B8D7-9DD6D8EE8C55}" name="LP_BCR4_20"/>
    <tableColumn id="47" xr3:uid="{847EAA2D-2C31-4932-8142-02004065DC32}" name="LP_BCR4_21"/>
    <tableColumn id="48" xr3:uid="{76C87E7D-10A8-406F-A050-445F88A01545}" name="LP_BCR4_22"/>
    <tableColumn id="49" xr3:uid="{97755331-F815-47BB-B0CA-5CCD5DA72403}" name="LP_BCR4_24"/>
    <tableColumn id="50" xr3:uid="{2BCB9B9A-2C40-450D-8F5F-3B46A752DE4A}" name="LP_BCR5-ST4"/>
    <tableColumn id="51" xr3:uid="{312AE1EB-397D-4734-85CF-B00CBB95C943}" name="LP_BCR5_1"/>
    <tableColumn id="52" xr3:uid="{B60C126C-B084-4353-8978-B247C2BAF01C}" name="LP_BCR5-9"/>
    <tableColumn id="53" xr3:uid="{4DFE53A2-E14D-440B-8352-C69E34530DF1}" name="LP_BCR5_15"/>
    <tableColumn id="54" xr3:uid="{30E6A708-7168-461F-B271-CEB9958DA9E2}" name="LP_BCR5_16"/>
    <tableColumn id="55" xr3:uid="{B43A0340-7C96-44C8-A4AE-76AA826EB981}" name="LP_BCR5_17"/>
    <tableColumn id="56" xr3:uid="{3D9B71EF-B9AA-48A2-888F-8A2F62E5C01A}" name="LP_BCR5_18"/>
    <tableColumn id="57" xr3:uid="{EBF3DE36-8EF5-441C-AC1D-E9EB0B7D9F82}" name="LP_BCR5_19"/>
    <tableColumn id="58" xr3:uid="{553B676E-1E4F-44B5-A869-A293DAB3FF3D}" name="LP_BCR5_20"/>
    <tableColumn id="59" xr3:uid="{0918CB76-80F6-4B4D-8637-B6F440E16311}" name="LP_BCR5_21"/>
    <tableColumn id="60" xr3:uid="{2E91AFBB-EA90-4BA6-AE21-9474F73B5226}" name="LP_BCR5_22"/>
    <tableColumn id="61" xr3:uid="{E5D4FD86-5CC6-4EF7-AEAC-0A43A5DDC06D}" name="LP_BCR5_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CAFB-6608-4329-AC0F-529389459596}">
  <sheetPr codeName="Sheet1"/>
  <dimension ref="A1:AW4096"/>
  <sheetViews>
    <sheetView workbookViewId="0">
      <selection activeCell="Q14" sqref="Q14"/>
    </sheetView>
  </sheetViews>
  <sheetFormatPr defaultRowHeight="14.5" x14ac:dyDescent="0.35"/>
  <cols>
    <col min="2" max="2" width="21.54296875" bestFit="1" customWidth="1"/>
    <col min="4" max="4" width="13.6328125" customWidth="1"/>
    <col min="7" max="7" width="9.81640625" customWidth="1"/>
    <col min="8" max="8" width="18.36328125" style="14" bestFit="1" customWidth="1"/>
    <col min="9" max="9" width="11.81640625" style="14" customWidth="1"/>
  </cols>
  <sheetData>
    <row r="1" spans="1:49" x14ac:dyDescent="0.35">
      <c r="A1" t="s">
        <v>47</v>
      </c>
      <c r="B1" t="s">
        <v>184</v>
      </c>
      <c r="C1" t="s">
        <v>48</v>
      </c>
      <c r="D1" t="s">
        <v>183</v>
      </c>
      <c r="E1" t="s">
        <v>181</v>
      </c>
      <c r="F1" t="s">
        <v>182</v>
      </c>
      <c r="G1" t="s">
        <v>180</v>
      </c>
      <c r="H1" s="14" t="s">
        <v>641</v>
      </c>
      <c r="I1" s="14" t="s">
        <v>278</v>
      </c>
      <c r="J1" t="s">
        <v>284</v>
      </c>
      <c r="K1" t="s">
        <v>283</v>
      </c>
      <c r="L1" t="s">
        <v>285</v>
      </c>
    </row>
    <row r="2" spans="1:49" x14ac:dyDescent="0.35">
      <c r="A2" t="s">
        <v>49</v>
      </c>
      <c r="B2" t="s">
        <v>279</v>
      </c>
      <c r="C2" s="5" t="s">
        <v>50</v>
      </c>
      <c r="D2" s="5">
        <v>0.5</v>
      </c>
      <c r="E2" t="s">
        <v>45</v>
      </c>
      <c r="F2" s="3">
        <v>0.1</v>
      </c>
      <c r="G2" s="5" t="s">
        <v>0</v>
      </c>
      <c r="H2" s="15">
        <v>0.7</v>
      </c>
      <c r="I2" s="15">
        <f>IF(Table1[[#This Row],[Semi_total_radno]]="BLD", 0.65*Table1[[#This Row],[LLD]], Table1[[#This Row],[Semi_total_radno]])</f>
        <v>0.7</v>
      </c>
      <c r="J2">
        <v>0.213008597493172</v>
      </c>
      <c r="K2">
        <v>1.55813443660736</v>
      </c>
      <c r="L2">
        <v>7.3148898915092193</v>
      </c>
      <c r="P2" s="3"/>
      <c r="R2" s="3"/>
      <c r="S2" s="3"/>
      <c r="T2" s="3"/>
      <c r="V2" s="3"/>
      <c r="W2" s="3"/>
      <c r="X2" s="3"/>
      <c r="Z2" s="3"/>
      <c r="AB2" s="3"/>
      <c r="AC2" s="3"/>
      <c r="AD2" s="6"/>
      <c r="AE2" s="3"/>
      <c r="AF2" s="3"/>
      <c r="AG2" s="3"/>
      <c r="AI2" s="3"/>
      <c r="AJ2" s="3"/>
      <c r="AK2" s="3"/>
      <c r="AL2" s="3"/>
      <c r="AO2" s="3"/>
      <c r="AP2" s="3"/>
      <c r="AQ2" s="3"/>
      <c r="AR2" s="3"/>
      <c r="AS2" s="3"/>
      <c r="AT2" s="3"/>
      <c r="AV2" s="3"/>
      <c r="AW2" s="3"/>
    </row>
    <row r="3" spans="1:49" x14ac:dyDescent="0.35">
      <c r="A3" t="s">
        <v>51</v>
      </c>
      <c r="B3" t="s">
        <v>279</v>
      </c>
      <c r="C3" s="5" t="s">
        <v>52</v>
      </c>
      <c r="D3" s="5">
        <v>1.5</v>
      </c>
      <c r="E3" t="s">
        <v>45</v>
      </c>
      <c r="F3" s="3">
        <v>0.1</v>
      </c>
      <c r="G3" s="5" t="s">
        <v>0</v>
      </c>
      <c r="H3" s="15">
        <v>0.7</v>
      </c>
      <c r="I3" s="15">
        <f>IF(Table1[[#This Row],[Semi_total_radno]]="BLD", 0.65*Table1[[#This Row],[LLD]], Table1[[#This Row],[Semi_total_radno]])</f>
        <v>0.7</v>
      </c>
      <c r="J3">
        <v>0.24476093053817699</v>
      </c>
      <c r="K3">
        <v>1.8220783472061199</v>
      </c>
      <c r="L3">
        <v>7.4443185977425355</v>
      </c>
      <c r="P3" s="3"/>
      <c r="R3" s="3"/>
      <c r="S3" s="3"/>
      <c r="T3" s="3"/>
      <c r="V3" s="3"/>
      <c r="W3" s="3"/>
      <c r="X3" s="3"/>
      <c r="Z3" s="3"/>
      <c r="AB3" s="3"/>
      <c r="AC3" s="3"/>
      <c r="AD3" s="6"/>
      <c r="AE3" s="3"/>
      <c r="AF3" s="3"/>
      <c r="AG3" s="3"/>
      <c r="AI3" s="3"/>
      <c r="AJ3" s="3"/>
      <c r="AK3" s="3"/>
      <c r="AL3" s="3"/>
      <c r="AO3" s="3"/>
      <c r="AP3" s="3"/>
      <c r="AQ3" s="3"/>
      <c r="AR3" s="3"/>
      <c r="AS3" s="3"/>
      <c r="AT3" s="3"/>
      <c r="AV3" s="3"/>
      <c r="AW3" s="3"/>
    </row>
    <row r="4" spans="1:49" x14ac:dyDescent="0.35">
      <c r="A4" t="s">
        <v>53</v>
      </c>
      <c r="B4" t="s">
        <v>279</v>
      </c>
      <c r="C4" s="5" t="s">
        <v>54</v>
      </c>
      <c r="D4" s="5">
        <v>2.5</v>
      </c>
      <c r="E4" t="s">
        <v>45</v>
      </c>
      <c r="F4" s="3">
        <v>0.1</v>
      </c>
      <c r="G4" s="5" t="s">
        <v>0</v>
      </c>
      <c r="H4" s="15">
        <v>1.2</v>
      </c>
      <c r="I4" s="15">
        <f>IF(Table1[[#This Row],[Semi_total_radno]]="BLD", 0.65*Table1[[#This Row],[LLD]], Table1[[#This Row],[Semi_total_radno]])</f>
        <v>1.2</v>
      </c>
      <c r="J4">
        <v>0.20878420770168299</v>
      </c>
      <c r="K4">
        <v>1.5988929271698</v>
      </c>
      <c r="L4">
        <v>7.6581123868063106</v>
      </c>
      <c r="P4" s="3"/>
      <c r="R4" s="3"/>
      <c r="S4" s="3"/>
      <c r="T4" s="3"/>
      <c r="V4" s="3"/>
      <c r="W4" s="3"/>
      <c r="X4" s="3"/>
      <c r="Z4" s="3"/>
      <c r="AB4" s="3"/>
      <c r="AC4" s="3"/>
      <c r="AD4" s="6"/>
      <c r="AE4" s="3"/>
      <c r="AF4" s="3"/>
      <c r="AG4" s="3"/>
      <c r="AI4" s="3"/>
      <c r="AJ4" s="3"/>
      <c r="AK4" s="3"/>
      <c r="AL4" s="3"/>
      <c r="AO4" s="3"/>
      <c r="AP4" s="3"/>
      <c r="AQ4" s="3"/>
      <c r="AR4" s="3"/>
      <c r="AS4" s="3"/>
      <c r="AT4" s="3"/>
      <c r="AV4" s="3"/>
      <c r="AW4" s="3"/>
    </row>
    <row r="5" spans="1:49" x14ac:dyDescent="0.35">
      <c r="A5" t="s">
        <v>55</v>
      </c>
      <c r="B5" t="s">
        <v>279</v>
      </c>
      <c r="C5" s="5" t="s">
        <v>56</v>
      </c>
      <c r="D5" s="5">
        <v>3.5</v>
      </c>
      <c r="E5" t="s">
        <v>45</v>
      </c>
      <c r="F5" s="3">
        <v>0.1</v>
      </c>
      <c r="G5" s="5" t="s">
        <v>0</v>
      </c>
      <c r="H5" s="15">
        <v>3</v>
      </c>
      <c r="I5" s="15">
        <f>IF(Table1[[#This Row],[Semi_total_radno]]="BLD", 0.65*Table1[[#This Row],[LLD]], Table1[[#This Row],[Semi_total_radno]])</f>
        <v>3</v>
      </c>
      <c r="J5">
        <v>0.26063022017478898</v>
      </c>
      <c r="K5">
        <v>1.7546205520629901</v>
      </c>
      <c r="L5">
        <v>6.7322221916026157</v>
      </c>
      <c r="P5" s="3"/>
      <c r="R5" s="3"/>
      <c r="S5" s="3"/>
      <c r="T5" s="3"/>
      <c r="V5" s="3"/>
      <c r="W5" s="3"/>
      <c r="X5" s="3"/>
      <c r="Z5" s="3"/>
      <c r="AB5" s="3"/>
      <c r="AC5" s="3"/>
      <c r="AD5" s="6"/>
      <c r="AE5" s="3"/>
      <c r="AF5" s="3"/>
      <c r="AG5" s="3"/>
      <c r="AI5" s="3"/>
      <c r="AJ5" s="3"/>
      <c r="AK5" s="3"/>
      <c r="AL5" s="3"/>
      <c r="AO5" s="3"/>
      <c r="AP5" s="3"/>
      <c r="AQ5" s="3"/>
      <c r="AR5" s="3"/>
      <c r="AS5" s="3"/>
      <c r="AT5" s="3"/>
      <c r="AV5" s="3"/>
      <c r="AW5" s="3"/>
    </row>
    <row r="6" spans="1:49" x14ac:dyDescent="0.35">
      <c r="A6" t="s">
        <v>57</v>
      </c>
      <c r="B6" t="s">
        <v>279</v>
      </c>
      <c r="C6" s="5" t="s">
        <v>58</v>
      </c>
      <c r="D6" s="5">
        <v>4.5</v>
      </c>
      <c r="E6" t="s">
        <v>45</v>
      </c>
      <c r="F6" s="3">
        <v>0.1</v>
      </c>
      <c r="G6" s="5" t="s">
        <v>0</v>
      </c>
      <c r="H6" s="15">
        <v>3.5</v>
      </c>
      <c r="I6" s="15">
        <f>IF(Table1[[#This Row],[Semi_total_radno]]="BLD", 0.65*Table1[[#This Row],[LLD]], Table1[[#This Row],[Semi_total_radno]])</f>
        <v>3.5</v>
      </c>
      <c r="J6">
        <v>0.26099950075149497</v>
      </c>
      <c r="K6">
        <v>1.78256392478943</v>
      </c>
      <c r="L6">
        <v>6.8297599024400419</v>
      </c>
      <c r="P6" s="3"/>
      <c r="R6" s="3"/>
      <c r="S6" s="3"/>
      <c r="T6" s="3"/>
      <c r="V6" s="3"/>
      <c r="W6" s="3"/>
      <c r="X6" s="3"/>
      <c r="Z6" s="3"/>
      <c r="AB6" s="3"/>
      <c r="AC6" s="3"/>
      <c r="AD6" s="6"/>
      <c r="AE6" s="3"/>
      <c r="AF6" s="3"/>
      <c r="AG6" s="3"/>
      <c r="AI6" s="3"/>
      <c r="AJ6" s="3"/>
      <c r="AK6" s="3"/>
      <c r="AL6" s="3"/>
      <c r="AO6" s="3"/>
      <c r="AP6" s="3"/>
      <c r="AQ6" s="3"/>
      <c r="AR6" s="3"/>
      <c r="AS6" s="3"/>
      <c r="AT6" s="3"/>
      <c r="AV6" s="3"/>
      <c r="AW6" s="3"/>
    </row>
    <row r="7" spans="1:49" x14ac:dyDescent="0.35">
      <c r="A7" t="s">
        <v>59</v>
      </c>
      <c r="B7" t="s">
        <v>279</v>
      </c>
      <c r="C7" s="5" t="s">
        <v>60</v>
      </c>
      <c r="D7" s="5">
        <v>5.5</v>
      </c>
      <c r="E7" t="s">
        <v>45</v>
      </c>
      <c r="F7" s="3">
        <v>0.1</v>
      </c>
      <c r="G7" s="5" t="s">
        <v>0</v>
      </c>
      <c r="H7" s="15">
        <v>3.6</v>
      </c>
      <c r="I7" s="15">
        <f>IF(Table1[[#This Row],[Semi_total_radno]]="BLD", 0.65*Table1[[#This Row],[LLD]], Table1[[#This Row],[Semi_total_radno]])</f>
        <v>3.6</v>
      </c>
      <c r="J7">
        <v>0.20869255065917999</v>
      </c>
      <c r="K7">
        <v>1.61110508441925</v>
      </c>
      <c r="L7">
        <v>7.7199932596079011</v>
      </c>
      <c r="P7" s="3"/>
      <c r="R7" s="3"/>
      <c r="S7" s="3"/>
      <c r="T7" s="3"/>
      <c r="V7" s="3"/>
      <c r="W7" s="3"/>
      <c r="X7" s="3"/>
      <c r="Z7" s="3"/>
      <c r="AB7" s="3"/>
      <c r="AC7" s="3"/>
      <c r="AD7" s="6"/>
      <c r="AE7" s="3"/>
      <c r="AF7" s="3"/>
      <c r="AG7" s="3"/>
      <c r="AI7" s="3"/>
      <c r="AJ7" s="3"/>
      <c r="AK7" s="3"/>
      <c r="AL7" s="3"/>
      <c r="AO7" s="3"/>
      <c r="AP7" s="3"/>
      <c r="AQ7" s="3"/>
      <c r="AR7" s="3"/>
      <c r="AS7" s="3"/>
      <c r="AT7" s="3"/>
      <c r="AV7" s="3"/>
      <c r="AW7" s="3"/>
    </row>
    <row r="8" spans="1:49" x14ac:dyDescent="0.35">
      <c r="A8" t="s">
        <v>61</v>
      </c>
      <c r="B8" t="s">
        <v>279</v>
      </c>
      <c r="C8" s="5" t="s">
        <v>62</v>
      </c>
      <c r="D8" s="5">
        <v>6.5</v>
      </c>
      <c r="E8" t="s">
        <v>45</v>
      </c>
      <c r="F8" s="3">
        <v>0.1</v>
      </c>
      <c r="G8" s="5" t="s">
        <v>0</v>
      </c>
      <c r="H8" s="15">
        <v>3.3</v>
      </c>
      <c r="I8" s="15">
        <f>IF(Table1[[#This Row],[Semi_total_radno]]="BLD", 0.65*Table1[[#This Row],[LLD]], Table1[[#This Row],[Semi_total_radno]])</f>
        <v>3.3</v>
      </c>
      <c r="J8">
        <v>0.25640079379081698</v>
      </c>
      <c r="K8">
        <v>1.69784879684448</v>
      </c>
      <c r="L8">
        <v>6.6218546820477453</v>
      </c>
      <c r="P8" s="3"/>
      <c r="R8" s="3"/>
      <c r="S8" s="3"/>
      <c r="T8" s="3"/>
      <c r="V8" s="3"/>
      <c r="W8" s="3"/>
      <c r="X8" s="3"/>
      <c r="Z8" s="3"/>
      <c r="AB8" s="3"/>
      <c r="AC8" s="3"/>
      <c r="AD8" s="6"/>
      <c r="AE8" s="3"/>
      <c r="AF8" s="3"/>
      <c r="AG8" s="3"/>
      <c r="AI8" s="3"/>
      <c r="AJ8" s="3"/>
      <c r="AK8" s="3"/>
      <c r="AL8" s="3"/>
      <c r="AO8" s="3"/>
      <c r="AP8" s="3"/>
      <c r="AQ8" s="3"/>
      <c r="AR8" s="3"/>
      <c r="AS8" s="3"/>
      <c r="AT8" s="3"/>
      <c r="AV8" s="3"/>
      <c r="AW8" s="3"/>
    </row>
    <row r="9" spans="1:49" x14ac:dyDescent="0.35">
      <c r="A9" t="s">
        <v>63</v>
      </c>
      <c r="B9" t="s">
        <v>279</v>
      </c>
      <c r="C9" s="5" t="s">
        <v>64</v>
      </c>
      <c r="D9" s="5">
        <v>7.5</v>
      </c>
      <c r="E9" t="s">
        <v>45</v>
      </c>
      <c r="F9" s="3">
        <v>0.1</v>
      </c>
      <c r="G9" s="5" t="s">
        <v>0</v>
      </c>
      <c r="H9" s="15">
        <v>3.2</v>
      </c>
      <c r="I9" s="15">
        <f>IF(Table1[[#This Row],[Semi_total_radno]]="BLD", 0.65*Table1[[#This Row],[LLD]], Table1[[#This Row],[Semi_total_radno]])</f>
        <v>3.2</v>
      </c>
      <c r="J9">
        <v>0.165142521262169</v>
      </c>
      <c r="K9">
        <v>1.2323353290557899</v>
      </c>
      <c r="L9">
        <v>7.4622533290467237</v>
      </c>
      <c r="P9" s="3"/>
      <c r="R9" s="3"/>
      <c r="S9" s="3"/>
      <c r="T9" s="3"/>
      <c r="V9" s="3"/>
      <c r="W9" s="3"/>
      <c r="X9" s="3"/>
      <c r="Z9" s="3"/>
      <c r="AB9" s="3"/>
      <c r="AC9" s="3"/>
      <c r="AD9" s="6"/>
      <c r="AE9" s="3"/>
      <c r="AF9" s="3"/>
      <c r="AG9" s="3"/>
      <c r="AI9" s="3"/>
      <c r="AJ9" s="3"/>
      <c r="AK9" s="3"/>
      <c r="AL9" s="3"/>
      <c r="AO9" s="3"/>
      <c r="AP9" s="3"/>
      <c r="AQ9" s="3"/>
      <c r="AR9" s="3"/>
      <c r="AS9" s="3"/>
      <c r="AT9" s="3"/>
      <c r="AV9" s="3"/>
      <c r="AW9" s="3"/>
    </row>
    <row r="10" spans="1:49" x14ac:dyDescent="0.35">
      <c r="A10" t="s">
        <v>65</v>
      </c>
      <c r="B10" t="s">
        <v>279</v>
      </c>
      <c r="C10" s="5" t="s">
        <v>66</v>
      </c>
      <c r="D10" s="5">
        <v>8.5</v>
      </c>
      <c r="E10" t="s">
        <v>45</v>
      </c>
      <c r="F10" s="3">
        <v>0.1</v>
      </c>
      <c r="G10" s="5" t="s">
        <v>0</v>
      </c>
      <c r="H10" s="15">
        <v>2.2999999999999998</v>
      </c>
      <c r="I10" s="15">
        <f>IF(Table1[[#This Row],[Semi_total_radno]]="BLD", 0.65*Table1[[#This Row],[LLD]], Table1[[#This Row],[Semi_total_radno]])</f>
        <v>2.2999999999999998</v>
      </c>
      <c r="J10">
        <v>4.9028149805962996E-3</v>
      </c>
      <c r="K10">
        <v>0.75896835327148404</v>
      </c>
      <c r="L10">
        <v>154.80256878450987</v>
      </c>
      <c r="P10" s="3"/>
      <c r="R10" s="3"/>
      <c r="S10" s="3"/>
      <c r="T10" s="3"/>
      <c r="V10" s="3"/>
      <c r="W10" s="3"/>
      <c r="X10" s="3"/>
      <c r="Z10" s="3"/>
      <c r="AB10" s="3"/>
      <c r="AC10" s="3"/>
      <c r="AD10" s="6"/>
      <c r="AE10" s="3"/>
      <c r="AF10" s="3"/>
      <c r="AG10" s="3"/>
      <c r="AI10" s="3"/>
      <c r="AJ10" s="3"/>
      <c r="AK10" s="3"/>
      <c r="AL10" s="3"/>
      <c r="AO10" s="3"/>
      <c r="AP10" s="3"/>
      <c r="AQ10" s="3"/>
      <c r="AR10" s="3"/>
      <c r="AS10" s="3"/>
      <c r="AT10" s="3"/>
      <c r="AV10" s="3"/>
      <c r="AW10" s="3"/>
    </row>
    <row r="11" spans="1:49" x14ac:dyDescent="0.35">
      <c r="A11" t="s">
        <v>67</v>
      </c>
      <c r="B11" t="s">
        <v>279</v>
      </c>
      <c r="C11" s="5" t="s">
        <v>68</v>
      </c>
      <c r="D11" s="5">
        <v>9.5</v>
      </c>
      <c r="E11" t="s">
        <v>45</v>
      </c>
      <c r="F11" s="3">
        <v>0.1</v>
      </c>
      <c r="G11" s="5" t="s">
        <v>0</v>
      </c>
      <c r="H11" s="15">
        <v>1.8</v>
      </c>
      <c r="I11" s="15">
        <f>IF(Table1[[#This Row],[Semi_total_radno]]="BLD", 0.65*Table1[[#This Row],[LLD]], Table1[[#This Row],[Semi_total_radno]])</f>
        <v>1.8</v>
      </c>
      <c r="J11">
        <v>3.07385972701013E-3</v>
      </c>
      <c r="K11">
        <v>0.477190881967545</v>
      </c>
      <c r="L11">
        <v>155.24159341900003</v>
      </c>
      <c r="P11" s="3"/>
      <c r="R11" s="3"/>
      <c r="S11" s="3"/>
      <c r="T11" s="3"/>
      <c r="V11" s="3"/>
      <c r="W11" s="3"/>
      <c r="X11" s="3"/>
      <c r="Z11" s="3"/>
      <c r="AB11" s="3"/>
      <c r="AC11" s="3"/>
      <c r="AD11" s="6"/>
      <c r="AE11" s="3"/>
      <c r="AF11" s="3"/>
      <c r="AG11" s="3"/>
      <c r="AI11" s="3"/>
      <c r="AJ11" s="3"/>
      <c r="AK11" s="3"/>
      <c r="AL11" s="3"/>
      <c r="AO11" s="3"/>
      <c r="AP11" s="3"/>
      <c r="AQ11" s="3"/>
      <c r="AR11" s="3"/>
      <c r="AS11" s="3"/>
      <c r="AT11" s="3"/>
      <c r="AV11" s="3"/>
      <c r="AW11" s="3"/>
    </row>
    <row r="12" spans="1:49" x14ac:dyDescent="0.35">
      <c r="A12" t="s">
        <v>69</v>
      </c>
      <c r="B12" t="s">
        <v>279</v>
      </c>
      <c r="C12" s="5" t="s">
        <v>70</v>
      </c>
      <c r="D12" s="5">
        <v>10.5</v>
      </c>
      <c r="E12" t="s">
        <v>45</v>
      </c>
      <c r="F12" s="3">
        <v>0.1</v>
      </c>
      <c r="G12" s="5" t="s">
        <v>0</v>
      </c>
      <c r="H12" s="15">
        <v>1.6</v>
      </c>
      <c r="I12" s="15">
        <f>IF(Table1[[#This Row],[Semi_total_radno]]="BLD", 0.65*Table1[[#This Row],[LLD]], Table1[[#This Row],[Semi_total_radno]])</f>
        <v>1.6</v>
      </c>
      <c r="J12">
        <v>0.23008805513382</v>
      </c>
      <c r="K12">
        <v>0.85805010795593295</v>
      </c>
      <c r="L12">
        <v>3.7292249154650294</v>
      </c>
      <c r="P12" s="3"/>
      <c r="R12" s="3"/>
      <c r="S12" s="3"/>
      <c r="T12" s="3"/>
      <c r="V12" s="3"/>
      <c r="W12" s="3"/>
      <c r="X12" s="3"/>
      <c r="Z12" s="3"/>
      <c r="AB12" s="3"/>
      <c r="AC12" s="3"/>
      <c r="AD12" s="6"/>
      <c r="AE12" s="3"/>
      <c r="AF12" s="3"/>
      <c r="AG12" s="3"/>
      <c r="AI12" s="3"/>
      <c r="AJ12" s="3"/>
      <c r="AK12" s="3"/>
      <c r="AL12" s="3"/>
      <c r="AO12" s="3"/>
      <c r="AP12" s="3"/>
      <c r="AQ12" s="3"/>
      <c r="AR12" s="3"/>
      <c r="AS12" s="3"/>
      <c r="AT12" s="3"/>
      <c r="AV12" s="3"/>
      <c r="AW12" s="3"/>
    </row>
    <row r="13" spans="1:49" x14ac:dyDescent="0.35">
      <c r="A13" t="s">
        <v>71</v>
      </c>
      <c r="B13" t="s">
        <v>279</v>
      </c>
      <c r="C13" s="5" t="s">
        <v>72</v>
      </c>
      <c r="D13" s="5">
        <v>11.5</v>
      </c>
      <c r="E13" t="s">
        <v>45</v>
      </c>
      <c r="F13" s="3">
        <v>0.1</v>
      </c>
      <c r="G13" s="5" t="s">
        <v>0</v>
      </c>
      <c r="H13" s="15">
        <v>1.1000000000000001</v>
      </c>
      <c r="I13" s="15">
        <f>IF(Table1[[#This Row],[Semi_total_radno]]="BLD", 0.65*Table1[[#This Row],[LLD]], Table1[[#This Row],[Semi_total_radno]])</f>
        <v>1.1000000000000001</v>
      </c>
      <c r="J13">
        <v>0.306331336498261</v>
      </c>
      <c r="K13">
        <v>0.88174587488174405</v>
      </c>
      <c r="L13">
        <v>2.8784057320454699</v>
      </c>
      <c r="P13" s="3"/>
      <c r="R13" s="3"/>
      <c r="S13" s="3"/>
      <c r="T13" s="3"/>
      <c r="V13" s="3"/>
      <c r="W13" s="3"/>
      <c r="X13" s="3"/>
      <c r="Z13" s="3"/>
      <c r="AB13" s="3"/>
      <c r="AC13" s="3"/>
      <c r="AD13" s="6"/>
      <c r="AE13" s="3"/>
      <c r="AF13" s="3"/>
      <c r="AG13" s="3"/>
      <c r="AI13" s="3"/>
      <c r="AJ13" s="3"/>
      <c r="AK13" s="3"/>
      <c r="AL13" s="3"/>
      <c r="AO13" s="3"/>
      <c r="AP13" s="3"/>
      <c r="AQ13" s="3"/>
      <c r="AR13" s="3"/>
      <c r="AS13" s="3"/>
      <c r="AT13" s="3"/>
      <c r="AV13" s="3"/>
      <c r="AW13" s="3"/>
    </row>
    <row r="14" spans="1:49" x14ac:dyDescent="0.35">
      <c r="A14" t="s">
        <v>73</v>
      </c>
      <c r="B14" t="s">
        <v>279</v>
      </c>
      <c r="C14" s="5" t="s">
        <v>74</v>
      </c>
      <c r="D14" s="5">
        <v>12.5</v>
      </c>
      <c r="E14" t="s">
        <v>45</v>
      </c>
      <c r="F14" s="3">
        <v>0.1</v>
      </c>
      <c r="G14" s="5" t="s">
        <v>0</v>
      </c>
      <c r="H14" s="15">
        <v>1.2</v>
      </c>
      <c r="I14" s="15">
        <f>IF(Table1[[#This Row],[Semi_total_radno]]="BLD", 0.65*Table1[[#This Row],[LLD]], Table1[[#This Row],[Semi_total_radno]])</f>
        <v>1.2</v>
      </c>
      <c r="J14">
        <v>1.03266257792711E-3</v>
      </c>
      <c r="K14">
        <v>1.12421077210456E-3</v>
      </c>
      <c r="L14">
        <v>1.0886525726159431</v>
      </c>
      <c r="P14" s="3"/>
      <c r="R14" s="3"/>
      <c r="S14" s="3"/>
      <c r="T14" s="3"/>
      <c r="V14" s="3"/>
      <c r="W14" s="3"/>
      <c r="X14" s="3"/>
      <c r="Z14" s="3"/>
      <c r="AB14" s="3"/>
      <c r="AC14" s="3"/>
      <c r="AD14" s="6"/>
      <c r="AE14" s="3"/>
      <c r="AF14" s="3"/>
      <c r="AG14" s="3"/>
      <c r="AI14" s="3"/>
      <c r="AJ14" s="3"/>
      <c r="AK14" s="3"/>
      <c r="AL14" s="3"/>
      <c r="AO14" s="3"/>
      <c r="AP14" s="3"/>
      <c r="AQ14" s="3"/>
      <c r="AR14" s="3"/>
      <c r="AS14" s="3"/>
      <c r="AT14" s="3"/>
      <c r="AV14" s="3"/>
      <c r="AW14" s="3"/>
    </row>
    <row r="15" spans="1:49" x14ac:dyDescent="0.35">
      <c r="A15" t="s">
        <v>75</v>
      </c>
      <c r="B15" t="s">
        <v>279</v>
      </c>
      <c r="C15" s="5" t="s">
        <v>76</v>
      </c>
      <c r="D15" s="5">
        <v>13.5</v>
      </c>
      <c r="E15" t="s">
        <v>45</v>
      </c>
      <c r="F15" s="3">
        <v>0.1</v>
      </c>
      <c r="G15" s="5" t="s">
        <v>0</v>
      </c>
      <c r="H15" s="15">
        <v>1.1000000000000001</v>
      </c>
      <c r="I15" s="15">
        <f>IF(Table1[[#This Row],[Semi_total_radno]]="BLD", 0.65*Table1[[#This Row],[LLD]], Table1[[#This Row],[Semi_total_radno]])</f>
        <v>1.1000000000000001</v>
      </c>
      <c r="J15">
        <v>7.0637674070894696E-4</v>
      </c>
      <c r="K15">
        <v>1.3329919893294579E-3</v>
      </c>
      <c r="L15">
        <v>1.799905758655191</v>
      </c>
      <c r="P15" s="3"/>
      <c r="R15" s="3"/>
      <c r="S15" s="3"/>
      <c r="T15" s="3"/>
      <c r="V15" s="3"/>
      <c r="W15" s="3"/>
      <c r="X15" s="3"/>
      <c r="Z15" s="3"/>
      <c r="AB15" s="3"/>
      <c r="AC15" s="3"/>
      <c r="AD15" s="6"/>
      <c r="AE15" s="3"/>
      <c r="AF15" s="3"/>
      <c r="AG15" s="3"/>
      <c r="AI15" s="3"/>
      <c r="AJ15" s="3"/>
      <c r="AK15" s="3"/>
      <c r="AL15" s="3"/>
      <c r="AO15" s="3"/>
      <c r="AP15" s="3"/>
      <c r="AQ15" s="3"/>
      <c r="AR15" s="3"/>
      <c r="AS15" s="3"/>
      <c r="AT15" s="3"/>
      <c r="AV15" s="3"/>
      <c r="AW15" s="3"/>
    </row>
    <row r="16" spans="1:49" x14ac:dyDescent="0.35">
      <c r="A16" t="s">
        <v>77</v>
      </c>
      <c r="B16" t="s">
        <v>279</v>
      </c>
      <c r="C16" s="7" t="s">
        <v>78</v>
      </c>
      <c r="D16" s="5">
        <v>14.5</v>
      </c>
      <c r="E16" t="s">
        <v>45</v>
      </c>
      <c r="F16" s="3">
        <v>0.1</v>
      </c>
      <c r="G16" s="5" t="s">
        <v>0</v>
      </c>
      <c r="H16" s="15">
        <v>1.2</v>
      </c>
      <c r="I16" s="15">
        <f>IF(Table1[[#This Row],[Semi_total_radno]]="BLD", 0.65*Table1[[#This Row],[LLD]], Table1[[#This Row],[Semi_total_radno]])</f>
        <v>1.2</v>
      </c>
      <c r="J16">
        <v>0.13394749164581299</v>
      </c>
      <c r="K16">
        <v>0.45204642415046697</v>
      </c>
      <c r="L16">
        <v>3.3748032053170389</v>
      </c>
      <c r="P16" s="3"/>
      <c r="R16" s="3"/>
      <c r="S16" s="3"/>
      <c r="T16" s="3"/>
      <c r="V16" s="3"/>
      <c r="W16" s="3"/>
      <c r="X16" s="3"/>
      <c r="Z16" s="3"/>
      <c r="AB16" s="3"/>
      <c r="AC16" s="3"/>
      <c r="AD16" s="6"/>
      <c r="AE16" s="3"/>
      <c r="AF16" s="3"/>
      <c r="AG16" s="3"/>
      <c r="AI16" s="3"/>
      <c r="AJ16" s="3"/>
      <c r="AK16" s="3"/>
      <c r="AL16" s="3"/>
      <c r="AO16" s="3"/>
      <c r="AP16" s="3"/>
      <c r="AQ16" s="3"/>
      <c r="AR16" s="3"/>
      <c r="AS16" s="3"/>
      <c r="AT16" s="3"/>
      <c r="AV16" s="3"/>
      <c r="AW16" s="3"/>
    </row>
    <row r="17" spans="1:49" x14ac:dyDescent="0.35">
      <c r="A17" t="s">
        <v>79</v>
      </c>
      <c r="B17" t="s">
        <v>279</v>
      </c>
      <c r="C17" s="5" t="s">
        <v>80</v>
      </c>
      <c r="D17" s="5">
        <v>15.5</v>
      </c>
      <c r="E17" t="s">
        <v>45</v>
      </c>
      <c r="F17" s="3">
        <v>0.1</v>
      </c>
      <c r="G17" s="5" t="s">
        <v>0</v>
      </c>
      <c r="H17" s="15">
        <v>1.4</v>
      </c>
      <c r="I17" s="15">
        <f>IF(Table1[[#This Row],[Semi_total_radno]]="BLD", 0.65*Table1[[#This Row],[LLD]], Table1[[#This Row],[Semi_total_radno]])</f>
        <v>1.4</v>
      </c>
      <c r="J17">
        <v>0.19273193180561099</v>
      </c>
      <c r="K17">
        <v>0.61511629819869995</v>
      </c>
      <c r="L17">
        <v>3.1915640155524665</v>
      </c>
      <c r="P17" s="3"/>
      <c r="R17" s="3"/>
      <c r="S17" s="3"/>
      <c r="T17" s="3"/>
      <c r="V17" s="3"/>
      <c r="W17" s="3"/>
      <c r="X17" s="3"/>
      <c r="Z17" s="3"/>
      <c r="AB17" s="3"/>
      <c r="AC17" s="3"/>
      <c r="AD17" s="6"/>
      <c r="AE17" s="3"/>
      <c r="AF17" s="3"/>
      <c r="AG17" s="3"/>
      <c r="AI17" s="3"/>
      <c r="AJ17" s="3"/>
      <c r="AK17" s="3"/>
      <c r="AL17" s="3"/>
      <c r="AO17" s="3"/>
      <c r="AP17" s="3"/>
      <c r="AQ17" s="3"/>
      <c r="AR17" s="3"/>
      <c r="AS17" s="3"/>
      <c r="AT17" s="3"/>
      <c r="AV17" s="3"/>
      <c r="AW17" s="3"/>
    </row>
    <row r="18" spans="1:49" x14ac:dyDescent="0.35">
      <c r="A18" t="s">
        <v>81</v>
      </c>
      <c r="B18" t="s">
        <v>279</v>
      </c>
      <c r="C18" s="5" t="s">
        <v>82</v>
      </c>
      <c r="D18" s="5">
        <v>16.5</v>
      </c>
      <c r="E18" t="s">
        <v>45</v>
      </c>
      <c r="F18" s="3">
        <v>0.1</v>
      </c>
      <c r="G18" s="5" t="s">
        <v>0</v>
      </c>
      <c r="H18" s="15">
        <v>1.3</v>
      </c>
      <c r="I18" s="15">
        <f>IF(Table1[[#This Row],[Semi_total_radno]]="BLD", 0.65*Table1[[#This Row],[LLD]], Table1[[#This Row],[Semi_total_radno]])</f>
        <v>1.3</v>
      </c>
      <c r="J18">
        <v>0.26588690280914301</v>
      </c>
      <c r="K18">
        <v>0.84849083423614502</v>
      </c>
      <c r="L18">
        <v>3.1911719805364105</v>
      </c>
      <c r="P18" s="3"/>
      <c r="R18" s="3"/>
      <c r="S18" s="3"/>
      <c r="T18" s="3"/>
      <c r="V18" s="3"/>
      <c r="W18" s="3"/>
      <c r="X18" s="3"/>
      <c r="Z18" s="3"/>
      <c r="AB18" s="3"/>
      <c r="AC18" s="3"/>
      <c r="AD18" s="6"/>
      <c r="AE18" s="3"/>
      <c r="AF18" s="3"/>
      <c r="AG18" s="3"/>
      <c r="AI18" s="3"/>
      <c r="AJ18" s="3"/>
      <c r="AK18" s="3"/>
      <c r="AL18" s="3"/>
      <c r="AO18" s="3"/>
      <c r="AP18" s="3"/>
      <c r="AQ18" s="3"/>
      <c r="AR18" s="3"/>
      <c r="AS18" s="3"/>
      <c r="AT18" s="3"/>
      <c r="AV18" s="3"/>
      <c r="AW18" s="3"/>
    </row>
    <row r="19" spans="1:49" x14ac:dyDescent="0.35">
      <c r="A19" t="s">
        <v>83</v>
      </c>
      <c r="B19" t="s">
        <v>279</v>
      </c>
      <c r="C19" s="5" t="s">
        <v>84</v>
      </c>
      <c r="D19" s="5">
        <v>17.5</v>
      </c>
      <c r="E19" t="s">
        <v>45</v>
      </c>
      <c r="F19" s="3">
        <v>0.1</v>
      </c>
      <c r="G19" s="5" t="s">
        <v>0</v>
      </c>
      <c r="H19" s="15">
        <v>0.8</v>
      </c>
      <c r="I19" s="15">
        <f>IF(Table1[[#This Row],[Semi_total_radno]]="BLD", 0.65*Table1[[#This Row],[LLD]], Table1[[#This Row],[Semi_total_radno]])</f>
        <v>0.8</v>
      </c>
      <c r="J19">
        <v>0.25323790311813399</v>
      </c>
      <c r="K19">
        <v>0.82827520370483398</v>
      </c>
      <c r="L19">
        <v>3.2707394647729666</v>
      </c>
      <c r="P19" s="3"/>
      <c r="R19" s="3"/>
      <c r="S19" s="3"/>
      <c r="T19" s="3"/>
      <c r="V19" s="3"/>
      <c r="W19" s="3"/>
      <c r="X19" s="3"/>
      <c r="Z19" s="3"/>
      <c r="AB19" s="3"/>
      <c r="AC19" s="3"/>
      <c r="AD19" s="6"/>
      <c r="AE19" s="3"/>
      <c r="AF19" s="3"/>
      <c r="AG19" s="3"/>
      <c r="AI19" s="3"/>
      <c r="AJ19" s="3"/>
      <c r="AK19" s="3"/>
      <c r="AL19" s="3"/>
      <c r="AO19" s="3"/>
      <c r="AP19" s="3"/>
      <c r="AQ19" s="3"/>
      <c r="AR19" s="3"/>
      <c r="AS19" s="3"/>
      <c r="AT19" s="3"/>
      <c r="AV19" s="3"/>
      <c r="AW19" s="3"/>
    </row>
    <row r="20" spans="1:49" x14ac:dyDescent="0.35">
      <c r="A20" t="s">
        <v>85</v>
      </c>
      <c r="B20" t="s">
        <v>279</v>
      </c>
      <c r="C20" s="5" t="s">
        <v>86</v>
      </c>
      <c r="D20" s="5">
        <v>18.5</v>
      </c>
      <c r="E20" t="s">
        <v>45</v>
      </c>
      <c r="F20" s="3">
        <v>0.1</v>
      </c>
      <c r="G20" s="5" t="s">
        <v>0</v>
      </c>
      <c r="H20" s="15">
        <v>0.4</v>
      </c>
      <c r="I20" s="15">
        <f>IF(Table1[[#This Row],[Semi_total_radno]]="BLD", 0.65*Table1[[#This Row],[LLD]], Table1[[#This Row],[Semi_total_radno]])</f>
        <v>0.4</v>
      </c>
      <c r="J20">
        <v>0.39740765094757102</v>
      </c>
      <c r="K20">
        <v>1.1307168006896999</v>
      </c>
      <c r="L20">
        <v>2.8452315852340559</v>
      </c>
      <c r="P20" s="3"/>
      <c r="R20" s="3"/>
      <c r="S20" s="3"/>
      <c r="T20" s="3"/>
      <c r="V20" s="3"/>
      <c r="W20" s="3"/>
      <c r="X20" s="3"/>
      <c r="Z20" s="3"/>
      <c r="AB20" s="3"/>
      <c r="AC20" s="3"/>
      <c r="AD20" s="6"/>
      <c r="AE20" s="3"/>
      <c r="AF20" s="3"/>
      <c r="AG20" s="3"/>
      <c r="AI20" s="3"/>
      <c r="AJ20" s="3"/>
      <c r="AK20" s="3"/>
      <c r="AL20" s="3"/>
      <c r="AO20" s="3"/>
      <c r="AP20" s="3"/>
      <c r="AQ20" s="3"/>
      <c r="AR20" s="3"/>
      <c r="AS20" s="3"/>
      <c r="AT20" s="3"/>
      <c r="AV20" s="3"/>
      <c r="AW20" s="3"/>
    </row>
    <row r="21" spans="1:49" x14ac:dyDescent="0.35">
      <c r="A21" t="s">
        <v>87</v>
      </c>
      <c r="B21" t="s">
        <v>279</v>
      </c>
      <c r="C21" s="5" t="s">
        <v>88</v>
      </c>
      <c r="D21" s="5">
        <v>19.5</v>
      </c>
      <c r="E21" t="s">
        <v>45</v>
      </c>
      <c r="F21" s="3">
        <v>0.1</v>
      </c>
      <c r="G21" s="5" t="s">
        <v>0</v>
      </c>
      <c r="H21" s="15">
        <v>0.6</v>
      </c>
      <c r="I21" s="15">
        <f>IF(Table1[[#This Row],[Semi_total_radno]]="BLD", 0.65*Table1[[#This Row],[LLD]], Table1[[#This Row],[Semi_total_radno]])</f>
        <v>0.6</v>
      </c>
      <c r="J21">
        <v>0.18366695940494501</v>
      </c>
      <c r="K21">
        <v>0.54678505659103405</v>
      </c>
      <c r="L21">
        <v>2.9770463798308655</v>
      </c>
      <c r="P21" s="3"/>
      <c r="R21" s="3"/>
      <c r="S21" s="3"/>
      <c r="T21" s="3"/>
      <c r="V21" s="3"/>
      <c r="W21" s="3"/>
      <c r="X21" s="3"/>
      <c r="Z21" s="3"/>
      <c r="AB21" s="3"/>
      <c r="AC21" s="3"/>
      <c r="AD21" s="6"/>
      <c r="AE21" s="3"/>
      <c r="AF21" s="3"/>
      <c r="AG21" s="3"/>
      <c r="AI21" s="3"/>
      <c r="AJ21" s="3"/>
      <c r="AK21" s="3"/>
      <c r="AL21" s="3"/>
      <c r="AO21" s="3"/>
      <c r="AP21" s="3"/>
      <c r="AQ21" s="3"/>
      <c r="AR21" s="3"/>
      <c r="AS21" s="3"/>
      <c r="AT21" s="3"/>
      <c r="AV21" s="3"/>
      <c r="AW21" s="3"/>
    </row>
    <row r="22" spans="1:49" x14ac:dyDescent="0.35">
      <c r="A22" t="s">
        <v>89</v>
      </c>
      <c r="B22" t="s">
        <v>279</v>
      </c>
      <c r="C22" s="5" t="s">
        <v>90</v>
      </c>
      <c r="D22" s="5">
        <v>20.5</v>
      </c>
      <c r="E22" t="s">
        <v>45</v>
      </c>
      <c r="F22" s="3">
        <v>0.1</v>
      </c>
      <c r="G22" s="5" t="s">
        <v>0</v>
      </c>
      <c r="H22" s="15">
        <v>0.8</v>
      </c>
      <c r="I22" s="15">
        <f>IF(Table1[[#This Row],[Semi_total_radno]]="BLD", 0.65*Table1[[#This Row],[LLD]], Table1[[#This Row],[Semi_total_radno]])</f>
        <v>0.8</v>
      </c>
      <c r="J22">
        <v>0.52121388912200906</v>
      </c>
      <c r="K22">
        <v>1.5363302230835001</v>
      </c>
      <c r="L22">
        <v>2.947600313705121</v>
      </c>
      <c r="P22" s="3"/>
      <c r="R22" s="3"/>
      <c r="S22" s="3"/>
      <c r="T22" s="3"/>
      <c r="V22" s="3"/>
      <c r="W22" s="3"/>
      <c r="X22" s="3"/>
      <c r="Z22" s="3"/>
      <c r="AB22" s="3"/>
      <c r="AC22" s="3"/>
      <c r="AD22" s="6"/>
      <c r="AE22" s="3"/>
      <c r="AF22" s="3"/>
      <c r="AG22" s="3"/>
      <c r="AI22" s="3"/>
      <c r="AJ22" s="3"/>
      <c r="AK22" s="3"/>
      <c r="AL22" s="3"/>
      <c r="AO22" s="3"/>
      <c r="AP22" s="3"/>
      <c r="AQ22" s="3"/>
      <c r="AR22" s="3"/>
      <c r="AS22" s="3"/>
      <c r="AT22" s="3"/>
      <c r="AV22" s="3"/>
      <c r="AW22" s="3"/>
    </row>
    <row r="23" spans="1:49" x14ac:dyDescent="0.35">
      <c r="A23" t="s">
        <v>91</v>
      </c>
      <c r="B23" t="s">
        <v>279</v>
      </c>
      <c r="C23" s="5" t="s">
        <v>92</v>
      </c>
      <c r="D23" s="5">
        <v>21.5</v>
      </c>
      <c r="E23" t="s">
        <v>45</v>
      </c>
      <c r="F23" s="3">
        <v>0.1</v>
      </c>
      <c r="G23" s="5" t="s">
        <v>0</v>
      </c>
      <c r="H23" s="15">
        <v>0.7</v>
      </c>
      <c r="I23" s="15">
        <f>IF(Table1[[#This Row],[Semi_total_radno]]="BLD", 0.65*Table1[[#This Row],[LLD]], Table1[[#This Row],[Semi_total_radno]])</f>
        <v>0.7</v>
      </c>
      <c r="J23">
        <v>0.18502551317214999</v>
      </c>
      <c r="K23">
        <v>0.52168637514114402</v>
      </c>
      <c r="L23">
        <v>2.8195375124065225</v>
      </c>
      <c r="P23" s="3"/>
      <c r="R23" s="3"/>
      <c r="S23" s="3"/>
      <c r="T23" s="3"/>
      <c r="V23" s="3"/>
      <c r="W23" s="3"/>
      <c r="X23" s="3"/>
      <c r="Z23" s="3"/>
      <c r="AB23" s="3"/>
      <c r="AC23" s="3"/>
      <c r="AD23" s="6"/>
      <c r="AE23" s="3"/>
      <c r="AF23" s="3"/>
      <c r="AG23" s="3"/>
      <c r="AI23" s="3"/>
      <c r="AJ23" s="3"/>
      <c r="AK23" s="3"/>
      <c r="AL23" s="3"/>
      <c r="AO23" s="3"/>
      <c r="AP23" s="3"/>
      <c r="AQ23" s="3"/>
      <c r="AR23" s="3"/>
      <c r="AS23" s="3"/>
      <c r="AT23" s="3"/>
      <c r="AV23" s="3"/>
      <c r="AW23" s="3"/>
    </row>
    <row r="24" spans="1:49" x14ac:dyDescent="0.35">
      <c r="A24" t="s">
        <v>93</v>
      </c>
      <c r="B24" t="s">
        <v>279</v>
      </c>
      <c r="C24" s="5" t="s">
        <v>94</v>
      </c>
      <c r="D24" s="5">
        <v>22.5</v>
      </c>
      <c r="E24" t="s">
        <v>45</v>
      </c>
      <c r="F24" s="3">
        <v>0.1</v>
      </c>
      <c r="G24" s="5" t="s">
        <v>0</v>
      </c>
      <c r="H24" s="15">
        <v>0.4</v>
      </c>
      <c r="I24" s="15">
        <f>IF(Table1[[#This Row],[Semi_total_radno]]="BLD", 0.65*Table1[[#This Row],[LLD]], Table1[[#This Row],[Semi_total_radno]])</f>
        <v>0.4</v>
      </c>
      <c r="J24">
        <v>2.792363899061455E-3</v>
      </c>
      <c r="K24">
        <v>4.2704086517915121E-3</v>
      </c>
      <c r="L24">
        <v>1.2605451616936565</v>
      </c>
      <c r="P24" s="3"/>
      <c r="R24" s="3"/>
      <c r="S24" s="3"/>
      <c r="T24" s="3"/>
      <c r="V24" s="3"/>
      <c r="W24" s="3"/>
      <c r="X24" s="3"/>
      <c r="Z24" s="3"/>
      <c r="AB24" s="3"/>
      <c r="AC24" s="3"/>
      <c r="AD24" s="6"/>
      <c r="AE24" s="3"/>
      <c r="AF24" s="3"/>
      <c r="AG24" s="3"/>
      <c r="AI24" s="3"/>
      <c r="AJ24" s="3"/>
      <c r="AK24" s="3"/>
      <c r="AL24" s="3"/>
      <c r="AO24" s="3"/>
      <c r="AP24" s="3"/>
      <c r="AQ24" s="3"/>
      <c r="AR24" s="3"/>
      <c r="AS24" s="3"/>
      <c r="AT24" s="3"/>
      <c r="AV24" s="3"/>
      <c r="AW24" s="3"/>
    </row>
    <row r="25" spans="1:49" x14ac:dyDescent="0.35">
      <c r="A25" t="s">
        <v>95</v>
      </c>
      <c r="B25" t="s">
        <v>279</v>
      </c>
      <c r="C25" s="5" t="s">
        <v>96</v>
      </c>
      <c r="D25" s="5">
        <v>23.5</v>
      </c>
      <c r="E25" t="s">
        <v>45</v>
      </c>
      <c r="F25" s="3">
        <v>0.1</v>
      </c>
      <c r="G25" s="5" t="s">
        <v>0</v>
      </c>
      <c r="H25" s="15">
        <v>0.5</v>
      </c>
      <c r="I25" s="15">
        <f>IF(Table1[[#This Row],[Semi_total_radno]]="BLD", 0.65*Table1[[#This Row],[LLD]], Table1[[#This Row],[Semi_total_radno]])</f>
        <v>0.5</v>
      </c>
      <c r="J25">
        <v>0.255171298980713</v>
      </c>
      <c r="K25">
        <v>0.80598986148834195</v>
      </c>
      <c r="L25">
        <v>3.158622716221946</v>
      </c>
      <c r="P25" s="3"/>
      <c r="R25" s="3"/>
      <c r="S25" s="3"/>
      <c r="T25" s="3"/>
      <c r="V25" s="3"/>
      <c r="W25" s="3"/>
      <c r="X25" s="3"/>
      <c r="Z25" s="3"/>
      <c r="AB25" s="3"/>
      <c r="AC25" s="3"/>
      <c r="AD25" s="6"/>
      <c r="AE25" s="3"/>
      <c r="AF25" s="3"/>
      <c r="AG25" s="3"/>
      <c r="AI25" s="3"/>
      <c r="AJ25" s="3"/>
      <c r="AK25" s="3"/>
      <c r="AL25" s="3"/>
      <c r="AO25" s="3"/>
      <c r="AP25" s="3"/>
      <c r="AQ25" s="3"/>
      <c r="AR25" s="3"/>
      <c r="AS25" s="3"/>
      <c r="AT25" s="3"/>
      <c r="AV25" s="3"/>
      <c r="AW25" s="3"/>
    </row>
    <row r="26" spans="1:49" s="8" customFormat="1" x14ac:dyDescent="0.35">
      <c r="A26" s="8" t="s">
        <v>97</v>
      </c>
      <c r="B26" s="9" t="s">
        <v>280</v>
      </c>
      <c r="C26" s="10" t="s">
        <v>50</v>
      </c>
      <c r="D26" s="10">
        <v>0.5</v>
      </c>
      <c r="E26" t="s">
        <v>45</v>
      </c>
      <c r="F26" s="3">
        <v>0.1</v>
      </c>
      <c r="G26" s="5" t="s">
        <v>0</v>
      </c>
      <c r="H26" s="16">
        <v>0.6</v>
      </c>
      <c r="I26" s="16">
        <f>IF(Table1[[#This Row],[Semi_total_radno]]="BLD", 0.65*Table1[[#This Row],[LLD]], Table1[[#This Row],[Semi_total_radno]])</f>
        <v>0.6</v>
      </c>
      <c r="J26" s="18">
        <v>0.34120833873748802</v>
      </c>
      <c r="K26" s="18">
        <v>1.51705050468445</v>
      </c>
      <c r="L26" s="19">
        <f>K26/J26</f>
        <v>4.4461120449099214</v>
      </c>
      <c r="P26" s="11"/>
      <c r="R26" s="11"/>
      <c r="S26" s="11"/>
      <c r="T26" s="11"/>
      <c r="V26" s="11"/>
      <c r="W26" s="11"/>
      <c r="X26" s="11"/>
      <c r="Z26" s="11"/>
      <c r="AB26" s="11"/>
      <c r="AC26" s="11"/>
      <c r="AD26" s="12"/>
      <c r="AE26" s="11"/>
      <c r="AF26" s="11"/>
      <c r="AG26" s="11"/>
      <c r="AI26" s="11"/>
      <c r="AJ26" s="11"/>
      <c r="AK26" s="11"/>
      <c r="AL26" s="11"/>
      <c r="AO26" s="11"/>
      <c r="AP26" s="11"/>
      <c r="AQ26" s="11"/>
      <c r="AR26" s="11"/>
      <c r="AS26" s="11"/>
      <c r="AT26" s="11"/>
      <c r="AV26" s="11"/>
      <c r="AW26" s="11"/>
    </row>
    <row r="27" spans="1:49" s="8" customFormat="1" x14ac:dyDescent="0.35">
      <c r="A27" s="8" t="s">
        <v>98</v>
      </c>
      <c r="B27" s="9" t="s">
        <v>280</v>
      </c>
      <c r="C27" s="10" t="s">
        <v>52</v>
      </c>
      <c r="D27" s="10">
        <v>1.5</v>
      </c>
      <c r="E27" t="s">
        <v>45</v>
      </c>
      <c r="F27" s="3">
        <v>0.1</v>
      </c>
      <c r="G27" s="5" t="s">
        <v>0</v>
      </c>
      <c r="H27" s="16">
        <v>0.6</v>
      </c>
      <c r="I27" s="16">
        <f>IF(Table1[[#This Row],[Semi_total_radno]]="BLD", 0.65*Table1[[#This Row],[LLD]], Table1[[#This Row],[Semi_total_radno]])</f>
        <v>0.6</v>
      </c>
      <c r="J27" s="20">
        <v>5.2734487690031502E-3</v>
      </c>
      <c r="K27" s="20">
        <v>0.87811797857284501</v>
      </c>
      <c r="L27" s="19">
        <f t="shared" ref="L27:L46" si="0">K27/J27</f>
        <v>166.51683121192761</v>
      </c>
      <c r="P27" s="11"/>
      <c r="R27" s="11"/>
      <c r="S27" s="11"/>
      <c r="T27" s="11"/>
      <c r="V27" s="11"/>
      <c r="W27" s="11"/>
      <c r="X27" s="11"/>
      <c r="Z27" s="11"/>
      <c r="AB27" s="11"/>
      <c r="AC27" s="11"/>
      <c r="AD27" s="12"/>
      <c r="AE27" s="11"/>
      <c r="AF27" s="11"/>
      <c r="AG27" s="11"/>
      <c r="AI27" s="11"/>
      <c r="AJ27" s="11"/>
      <c r="AK27" s="11"/>
      <c r="AL27" s="11"/>
      <c r="AO27" s="11"/>
      <c r="AP27" s="11"/>
      <c r="AQ27" s="11"/>
      <c r="AR27" s="11"/>
      <c r="AS27" s="11"/>
      <c r="AT27" s="11"/>
      <c r="AV27" s="11"/>
      <c r="AW27" s="11"/>
    </row>
    <row r="28" spans="1:49" s="8" customFormat="1" x14ac:dyDescent="0.35">
      <c r="A28" s="8" t="s">
        <v>99</v>
      </c>
      <c r="B28" s="9" t="s">
        <v>280</v>
      </c>
      <c r="C28" s="10" t="s">
        <v>54</v>
      </c>
      <c r="D28" s="10">
        <v>2.5</v>
      </c>
      <c r="E28" t="s">
        <v>45</v>
      </c>
      <c r="F28" s="3">
        <v>0.1</v>
      </c>
      <c r="G28" s="5" t="s">
        <v>0</v>
      </c>
      <c r="H28" s="16">
        <v>0.6</v>
      </c>
      <c r="I28" s="16">
        <f>IF(Table1[[#This Row],[Semi_total_radno]]="BLD", 0.65*Table1[[#This Row],[LLD]], Table1[[#This Row],[Semi_total_radno]])</f>
        <v>0.6</v>
      </c>
      <c r="J28" s="18">
        <v>0.251287370920181</v>
      </c>
      <c r="K28" s="18">
        <v>1.31207203865051</v>
      </c>
      <c r="L28" s="19">
        <f t="shared" si="0"/>
        <v>5.2214006372301016</v>
      </c>
      <c r="P28" s="11"/>
      <c r="R28" s="11"/>
      <c r="S28" s="11"/>
      <c r="T28" s="11"/>
      <c r="V28" s="11"/>
      <c r="W28" s="11"/>
      <c r="X28" s="11"/>
      <c r="Z28" s="11"/>
      <c r="AB28" s="11"/>
      <c r="AC28" s="11"/>
      <c r="AD28" s="12"/>
      <c r="AE28" s="11"/>
      <c r="AF28" s="11"/>
      <c r="AG28" s="11"/>
      <c r="AI28" s="11"/>
      <c r="AJ28" s="11"/>
      <c r="AK28" s="11"/>
      <c r="AL28" s="11"/>
      <c r="AO28" s="11"/>
      <c r="AP28" s="11"/>
      <c r="AQ28" s="11"/>
      <c r="AR28" s="11"/>
      <c r="AS28" s="11"/>
      <c r="AT28" s="11"/>
      <c r="AV28" s="11"/>
      <c r="AW28" s="11"/>
    </row>
    <row r="29" spans="1:49" s="8" customFormat="1" x14ac:dyDescent="0.35">
      <c r="A29" s="8" t="s">
        <v>100</v>
      </c>
      <c r="B29" s="9" t="s">
        <v>280</v>
      </c>
      <c r="C29" s="10" t="s">
        <v>56</v>
      </c>
      <c r="D29" s="10">
        <v>3.5</v>
      </c>
      <c r="E29" t="s">
        <v>45</v>
      </c>
      <c r="F29" s="3">
        <v>0.1</v>
      </c>
      <c r="G29" s="5" t="s">
        <v>0</v>
      </c>
      <c r="H29" s="16">
        <v>0.7</v>
      </c>
      <c r="I29" s="16">
        <f>IF(Table1[[#This Row],[Semi_total_radno]]="BLD", 0.65*Table1[[#This Row],[LLD]], Table1[[#This Row],[Semi_total_radno]])</f>
        <v>0.7</v>
      </c>
      <c r="J29" s="18">
        <v>0.51856994628906306</v>
      </c>
      <c r="K29" s="18">
        <v>2.0246231555938698</v>
      </c>
      <c r="L29" s="19">
        <f t="shared" si="0"/>
        <v>3.9042431403560309</v>
      </c>
      <c r="P29" s="11"/>
      <c r="R29" s="11"/>
      <c r="S29" s="11"/>
      <c r="T29" s="11"/>
      <c r="V29" s="11"/>
      <c r="W29" s="11"/>
      <c r="X29" s="11"/>
      <c r="Z29" s="11"/>
      <c r="AB29" s="11"/>
      <c r="AC29" s="11"/>
      <c r="AD29" s="12"/>
      <c r="AE29" s="11"/>
      <c r="AF29" s="11"/>
      <c r="AG29" s="11"/>
      <c r="AI29" s="11"/>
      <c r="AJ29" s="11"/>
      <c r="AK29" s="11"/>
      <c r="AL29" s="11"/>
      <c r="AO29" s="11"/>
      <c r="AP29" s="11"/>
      <c r="AQ29" s="11"/>
      <c r="AR29" s="11"/>
      <c r="AS29" s="11"/>
      <c r="AT29" s="11"/>
      <c r="AV29" s="11"/>
      <c r="AW29" s="11"/>
    </row>
    <row r="30" spans="1:49" s="8" customFormat="1" x14ac:dyDescent="0.35">
      <c r="A30" s="8" t="s">
        <v>101</v>
      </c>
      <c r="B30" s="9" t="s">
        <v>280</v>
      </c>
      <c r="C30" s="10" t="s">
        <v>58</v>
      </c>
      <c r="D30" s="10">
        <v>4.5</v>
      </c>
      <c r="E30" t="s">
        <v>45</v>
      </c>
      <c r="F30" s="3">
        <v>0.1</v>
      </c>
      <c r="G30" s="5" t="s">
        <v>0</v>
      </c>
      <c r="H30" s="16">
        <v>0.9</v>
      </c>
      <c r="I30" s="16">
        <f>IF(Table1[[#This Row],[Semi_total_radno]]="BLD", 0.65*Table1[[#This Row],[LLD]], Table1[[#This Row],[Semi_total_radno]])</f>
        <v>0.9</v>
      </c>
      <c r="J30" s="18">
        <v>0.44535508751869202</v>
      </c>
      <c r="K30" s="18">
        <v>1.79194223880768</v>
      </c>
      <c r="L30" s="19">
        <f t="shared" si="0"/>
        <v>4.0236258415538373</v>
      </c>
      <c r="P30" s="11"/>
      <c r="R30" s="11"/>
      <c r="S30" s="11"/>
      <c r="T30" s="11"/>
      <c r="V30" s="11"/>
      <c r="W30" s="11"/>
      <c r="X30" s="11"/>
      <c r="Z30" s="11"/>
      <c r="AB30" s="11"/>
      <c r="AC30" s="11"/>
      <c r="AD30" s="12"/>
      <c r="AE30" s="11"/>
      <c r="AF30" s="11"/>
      <c r="AG30" s="11"/>
      <c r="AI30" s="11"/>
      <c r="AJ30" s="11"/>
      <c r="AK30" s="11"/>
      <c r="AL30" s="11"/>
      <c r="AO30" s="11"/>
      <c r="AP30" s="11"/>
      <c r="AQ30" s="11"/>
      <c r="AR30" s="11"/>
      <c r="AS30" s="11"/>
      <c r="AT30" s="11"/>
      <c r="AV30" s="11"/>
      <c r="AW30" s="11"/>
    </row>
    <row r="31" spans="1:49" s="8" customFormat="1" x14ac:dyDescent="0.35">
      <c r="A31" s="8" t="s">
        <v>102</v>
      </c>
      <c r="B31" s="9" t="s">
        <v>280</v>
      </c>
      <c r="C31" s="10" t="s">
        <v>60</v>
      </c>
      <c r="D31" s="10">
        <v>5.5</v>
      </c>
      <c r="E31" t="s">
        <v>45</v>
      </c>
      <c r="F31" s="3">
        <v>0.1</v>
      </c>
      <c r="G31" s="5" t="s">
        <v>0</v>
      </c>
      <c r="H31" s="16">
        <v>0.7</v>
      </c>
      <c r="I31" s="16">
        <f>IF(Table1[[#This Row],[Semi_total_radno]]="BLD", 0.65*Table1[[#This Row],[LLD]], Table1[[#This Row],[Semi_total_radno]])</f>
        <v>0.7</v>
      </c>
      <c r="J31" s="18">
        <v>0.73049771785736095</v>
      </c>
      <c r="K31" s="18">
        <v>2.5906391143798801</v>
      </c>
      <c r="L31" s="19">
        <f t="shared" si="0"/>
        <v>3.5464027484966567</v>
      </c>
      <c r="P31" s="11"/>
      <c r="R31" s="11"/>
      <c r="S31" s="11"/>
      <c r="T31" s="11"/>
      <c r="V31" s="11"/>
      <c r="W31" s="11"/>
      <c r="X31" s="11"/>
      <c r="Z31" s="11"/>
      <c r="AB31" s="11"/>
      <c r="AC31" s="11"/>
      <c r="AD31" s="12"/>
      <c r="AE31" s="11"/>
      <c r="AF31" s="11"/>
      <c r="AG31" s="11"/>
      <c r="AI31" s="11"/>
      <c r="AJ31" s="11"/>
      <c r="AK31" s="11"/>
      <c r="AL31" s="11"/>
      <c r="AO31" s="11"/>
      <c r="AP31" s="11"/>
      <c r="AQ31" s="11"/>
      <c r="AR31" s="11"/>
      <c r="AS31" s="11"/>
      <c r="AT31" s="11"/>
      <c r="AV31" s="11"/>
      <c r="AW31" s="11"/>
    </row>
    <row r="32" spans="1:49" s="8" customFormat="1" x14ac:dyDescent="0.35">
      <c r="A32" s="8" t="s">
        <v>103</v>
      </c>
      <c r="B32" s="9" t="s">
        <v>280</v>
      </c>
      <c r="C32" s="10" t="s">
        <v>62</v>
      </c>
      <c r="D32" s="10">
        <v>6.5</v>
      </c>
      <c r="E32" t="s">
        <v>45</v>
      </c>
      <c r="F32" s="3">
        <v>0.1</v>
      </c>
      <c r="G32" s="5" t="s">
        <v>0</v>
      </c>
      <c r="H32" s="16">
        <v>0.8</v>
      </c>
      <c r="I32" s="16">
        <f>IF(Table1[[#This Row],[Semi_total_radno]]="BLD", 0.65*Table1[[#This Row],[LLD]], Table1[[#This Row],[Semi_total_radno]])</f>
        <v>0.8</v>
      </c>
      <c r="J32" s="18">
        <v>0.23559479415416701</v>
      </c>
      <c r="K32" s="18">
        <v>1.2447416782379199</v>
      </c>
      <c r="L32" s="19">
        <f t="shared" si="0"/>
        <v>5.2834006061415515</v>
      </c>
      <c r="P32" s="11"/>
      <c r="R32" s="11"/>
      <c r="S32" s="11"/>
      <c r="T32" s="11"/>
      <c r="V32" s="11"/>
      <c r="W32" s="11"/>
      <c r="X32" s="11"/>
      <c r="Z32" s="11"/>
      <c r="AB32" s="11"/>
      <c r="AC32" s="11"/>
      <c r="AD32" s="12"/>
      <c r="AE32" s="11"/>
      <c r="AF32" s="11"/>
      <c r="AG32" s="11"/>
      <c r="AI32" s="11"/>
      <c r="AJ32" s="11"/>
      <c r="AK32" s="11"/>
      <c r="AL32" s="11"/>
      <c r="AO32" s="11"/>
      <c r="AP32" s="11"/>
      <c r="AQ32" s="11"/>
      <c r="AR32" s="11"/>
      <c r="AS32" s="11"/>
      <c r="AT32" s="11"/>
      <c r="AV32" s="11"/>
      <c r="AW32" s="11"/>
    </row>
    <row r="33" spans="1:49" s="8" customFormat="1" x14ac:dyDescent="0.35">
      <c r="A33" s="8" t="s">
        <v>104</v>
      </c>
      <c r="B33" s="9" t="s">
        <v>280</v>
      </c>
      <c r="C33" s="10" t="s">
        <v>64</v>
      </c>
      <c r="D33" s="10">
        <v>7.5</v>
      </c>
      <c r="E33" t="s">
        <v>45</v>
      </c>
      <c r="F33" s="3">
        <v>0.1</v>
      </c>
      <c r="G33" s="5" t="s">
        <v>0</v>
      </c>
      <c r="H33" s="16">
        <v>0.8</v>
      </c>
      <c r="I33" s="16">
        <f>IF(Table1[[#This Row],[Semi_total_radno]]="BLD", 0.65*Table1[[#This Row],[LLD]], Table1[[#This Row],[Semi_total_radno]])</f>
        <v>0.8</v>
      </c>
      <c r="J33" s="20">
        <v>3.7895394489169099E-3</v>
      </c>
      <c r="K33" s="20">
        <v>7.4258851818740403E-3</v>
      </c>
      <c r="L33" s="19">
        <f t="shared" si="0"/>
        <v>1.9595745820765729</v>
      </c>
      <c r="P33" s="11"/>
      <c r="R33" s="11"/>
      <c r="S33" s="11"/>
      <c r="T33" s="11"/>
      <c r="V33" s="11"/>
      <c r="W33" s="11"/>
      <c r="X33" s="11"/>
      <c r="Z33" s="11"/>
      <c r="AB33" s="11"/>
      <c r="AC33" s="11"/>
      <c r="AD33" s="12"/>
      <c r="AE33" s="11"/>
      <c r="AF33" s="11"/>
      <c r="AG33" s="11"/>
      <c r="AI33" s="11"/>
      <c r="AJ33" s="11"/>
      <c r="AK33" s="11"/>
      <c r="AL33" s="11"/>
      <c r="AO33" s="11"/>
      <c r="AP33" s="11"/>
      <c r="AQ33" s="11"/>
      <c r="AR33" s="11"/>
      <c r="AS33" s="11"/>
      <c r="AT33" s="11"/>
      <c r="AV33" s="11"/>
      <c r="AW33" s="11"/>
    </row>
    <row r="34" spans="1:49" s="8" customFormat="1" x14ac:dyDescent="0.35">
      <c r="A34" s="8" t="s">
        <v>105</v>
      </c>
      <c r="B34" s="9" t="s">
        <v>280</v>
      </c>
      <c r="C34" s="10" t="s">
        <v>66</v>
      </c>
      <c r="D34" s="10">
        <v>8.5</v>
      </c>
      <c r="E34" t="s">
        <v>45</v>
      </c>
      <c r="F34" s="3">
        <v>0.1</v>
      </c>
      <c r="G34" s="5" t="s">
        <v>0</v>
      </c>
      <c r="H34" s="16">
        <v>0.9</v>
      </c>
      <c r="I34" s="16">
        <f>IF(Table1[[#This Row],[Semi_total_radno]]="BLD", 0.65*Table1[[#This Row],[LLD]], Table1[[#This Row],[Semi_total_radno]])</f>
        <v>0.9</v>
      </c>
      <c r="J34" s="18">
        <v>0.114164553582668</v>
      </c>
      <c r="K34" s="18">
        <v>0.98078691959381104</v>
      </c>
      <c r="L34" s="19">
        <f t="shared" si="0"/>
        <v>8.5909933408850137</v>
      </c>
      <c r="P34" s="11"/>
      <c r="R34" s="11"/>
      <c r="S34" s="11"/>
      <c r="T34" s="11"/>
      <c r="V34" s="11"/>
      <c r="W34" s="11"/>
      <c r="X34" s="11"/>
      <c r="Z34" s="11"/>
      <c r="AB34" s="11"/>
      <c r="AC34" s="11"/>
      <c r="AD34" s="12"/>
      <c r="AE34" s="11"/>
      <c r="AF34" s="11"/>
      <c r="AG34" s="11"/>
      <c r="AI34" s="11"/>
      <c r="AJ34" s="11"/>
      <c r="AK34" s="11"/>
      <c r="AL34" s="11"/>
      <c r="AO34" s="11"/>
      <c r="AP34" s="11"/>
      <c r="AQ34" s="11"/>
      <c r="AR34" s="11"/>
      <c r="AS34" s="11"/>
      <c r="AT34" s="11"/>
      <c r="AV34" s="11"/>
      <c r="AW34" s="11"/>
    </row>
    <row r="35" spans="1:49" s="8" customFormat="1" x14ac:dyDescent="0.35">
      <c r="A35" s="8" t="s">
        <v>106</v>
      </c>
      <c r="B35" s="9" t="s">
        <v>280</v>
      </c>
      <c r="C35" s="10" t="s">
        <v>68</v>
      </c>
      <c r="D35" s="10">
        <v>9.5</v>
      </c>
      <c r="E35" t="s">
        <v>45</v>
      </c>
      <c r="F35" s="3">
        <v>0.1</v>
      </c>
      <c r="G35" s="5" t="s">
        <v>0</v>
      </c>
      <c r="H35" s="16">
        <v>0.9</v>
      </c>
      <c r="I35" s="16">
        <f>IF(Table1[[#This Row],[Semi_total_radno]]="BLD", 0.65*Table1[[#This Row],[LLD]], Table1[[#This Row],[Semi_total_radno]])</f>
        <v>0.9</v>
      </c>
      <c r="J35" s="20">
        <v>2.5792727246880501E-3</v>
      </c>
      <c r="K35" s="20">
        <v>0.72248029708862305</v>
      </c>
      <c r="L35" s="19">
        <f t="shared" si="0"/>
        <v>280.11008303745911</v>
      </c>
      <c r="P35" s="11"/>
      <c r="R35" s="11"/>
      <c r="S35" s="11"/>
      <c r="T35" s="11"/>
      <c r="V35" s="11"/>
      <c r="W35" s="11"/>
      <c r="X35" s="11"/>
      <c r="Z35" s="11"/>
      <c r="AB35" s="11"/>
      <c r="AC35" s="11"/>
      <c r="AD35" s="12"/>
      <c r="AE35" s="11"/>
      <c r="AF35" s="11"/>
      <c r="AG35" s="11"/>
      <c r="AI35" s="11"/>
      <c r="AJ35" s="11"/>
      <c r="AK35" s="11"/>
      <c r="AL35" s="11"/>
      <c r="AO35" s="11"/>
      <c r="AP35" s="11"/>
      <c r="AQ35" s="11"/>
      <c r="AR35" s="11"/>
      <c r="AS35" s="11"/>
      <c r="AT35" s="11"/>
      <c r="AV35" s="11"/>
      <c r="AW35" s="11"/>
    </row>
    <row r="36" spans="1:49" s="8" customFormat="1" x14ac:dyDescent="0.35">
      <c r="A36" s="8" t="s">
        <v>107</v>
      </c>
      <c r="B36" s="9" t="s">
        <v>280</v>
      </c>
      <c r="C36" s="10" t="s">
        <v>70</v>
      </c>
      <c r="D36" s="10">
        <v>10.5</v>
      </c>
      <c r="E36" t="s">
        <v>45</v>
      </c>
      <c r="F36" s="3">
        <v>0.1</v>
      </c>
      <c r="G36" s="5" t="s">
        <v>0</v>
      </c>
      <c r="H36" s="16">
        <v>1</v>
      </c>
      <c r="I36" s="16">
        <f>IF(Table1[[#This Row],[Semi_total_radno]]="BLD", 0.65*Table1[[#This Row],[LLD]], Table1[[#This Row],[Semi_total_radno]])</f>
        <v>1</v>
      </c>
      <c r="J36" s="20">
        <v>4.1285236366093202E-3</v>
      </c>
      <c r="K36" s="20">
        <v>0.62968802452087402</v>
      </c>
      <c r="L36" s="19">
        <f t="shared" si="0"/>
        <v>152.52135628755298</v>
      </c>
      <c r="P36" s="11"/>
      <c r="R36" s="11"/>
      <c r="S36" s="11"/>
      <c r="T36" s="11"/>
      <c r="V36" s="11"/>
      <c r="W36" s="11"/>
      <c r="X36" s="11"/>
      <c r="Z36" s="11"/>
      <c r="AB36" s="11"/>
      <c r="AC36" s="11"/>
      <c r="AD36" s="12"/>
      <c r="AE36" s="11"/>
      <c r="AF36" s="11"/>
      <c r="AG36" s="11"/>
      <c r="AI36" s="11"/>
      <c r="AJ36" s="11"/>
      <c r="AK36" s="11"/>
      <c r="AL36" s="11"/>
      <c r="AO36" s="11"/>
      <c r="AP36" s="11"/>
      <c r="AQ36" s="11"/>
      <c r="AR36" s="11"/>
      <c r="AS36" s="11"/>
      <c r="AT36" s="11"/>
      <c r="AV36" s="11"/>
      <c r="AW36" s="11"/>
    </row>
    <row r="37" spans="1:49" x14ac:dyDescent="0.35">
      <c r="A37" t="s">
        <v>108</v>
      </c>
      <c r="B37" t="s">
        <v>281</v>
      </c>
      <c r="C37" s="5" t="s">
        <v>50</v>
      </c>
      <c r="D37" s="5">
        <v>0.5</v>
      </c>
      <c r="E37" t="s">
        <v>45</v>
      </c>
      <c r="F37" s="3">
        <v>0.1</v>
      </c>
      <c r="G37" s="5" t="s">
        <v>0</v>
      </c>
      <c r="H37" s="15">
        <v>0.7</v>
      </c>
      <c r="I37" s="15">
        <f>IF(Table1[[#This Row],[Semi_total_radno]]="BLD", 0.65*Table1[[#This Row],[LLD]], Table1[[#This Row],[Semi_total_radno]])</f>
        <v>0.7</v>
      </c>
      <c r="J37" s="18">
        <v>0.16807575523853299</v>
      </c>
      <c r="K37" s="18">
        <v>1.5302046537399301</v>
      </c>
      <c r="L37" s="19">
        <f t="shared" si="0"/>
        <v>9.1042557064120562</v>
      </c>
      <c r="P37" s="3"/>
      <c r="R37" s="3"/>
      <c r="S37" s="3"/>
      <c r="T37" s="3"/>
      <c r="V37" s="3"/>
      <c r="W37" s="3"/>
      <c r="X37" s="3"/>
      <c r="Z37" s="3"/>
      <c r="AB37" s="3"/>
      <c r="AC37" s="3"/>
      <c r="AD37" s="6"/>
      <c r="AE37" s="3"/>
      <c r="AF37" s="3"/>
      <c r="AG37" s="3"/>
      <c r="AI37" s="3"/>
      <c r="AJ37" s="3"/>
      <c r="AK37" s="3"/>
      <c r="AL37" s="3"/>
      <c r="AO37" s="3"/>
      <c r="AP37" s="3"/>
      <c r="AQ37" s="3"/>
      <c r="AR37" s="3"/>
      <c r="AS37" s="3"/>
      <c r="AT37" s="3"/>
      <c r="AV37" s="3"/>
      <c r="AW37" s="3"/>
    </row>
    <row r="38" spans="1:49" x14ac:dyDescent="0.35">
      <c r="A38" t="s">
        <v>109</v>
      </c>
      <c r="B38" t="s">
        <v>281</v>
      </c>
      <c r="C38" s="5" t="s">
        <v>52</v>
      </c>
      <c r="D38" s="5">
        <v>1.5</v>
      </c>
      <c r="E38" t="s">
        <v>45</v>
      </c>
      <c r="F38" s="3">
        <v>0.1</v>
      </c>
      <c r="G38" s="5" t="s">
        <v>0</v>
      </c>
      <c r="H38" s="15">
        <v>1.2</v>
      </c>
      <c r="I38" s="15">
        <f>IF(Table1[[#This Row],[Semi_total_radno]]="BLD", 0.65*Table1[[#This Row],[LLD]], Table1[[#This Row],[Semi_total_radno]])</f>
        <v>1.2</v>
      </c>
      <c r="J38" s="18">
        <v>0.16324836015701299</v>
      </c>
      <c r="K38" s="18">
        <v>1.52458536624908</v>
      </c>
      <c r="L38" s="19">
        <f t="shared" si="0"/>
        <v>9.3390547064774623</v>
      </c>
      <c r="P38" s="3"/>
      <c r="R38" s="3"/>
      <c r="S38" s="3"/>
      <c r="T38" s="3"/>
      <c r="V38" s="3"/>
      <c r="W38" s="3"/>
      <c r="X38" s="3"/>
      <c r="Z38" s="3"/>
      <c r="AB38" s="3"/>
      <c r="AC38" s="3"/>
      <c r="AD38" s="6"/>
      <c r="AE38" s="3"/>
      <c r="AF38" s="3"/>
      <c r="AG38" s="3"/>
      <c r="AI38" s="3"/>
      <c r="AJ38" s="3"/>
      <c r="AK38" s="3"/>
      <c r="AL38" s="3"/>
      <c r="AO38" s="3"/>
      <c r="AP38" s="3"/>
      <c r="AQ38" s="3"/>
      <c r="AR38" s="3"/>
      <c r="AS38" s="3"/>
      <c r="AT38" s="3"/>
      <c r="AV38" s="3"/>
      <c r="AW38" s="3"/>
    </row>
    <row r="39" spans="1:49" x14ac:dyDescent="0.35">
      <c r="A39" t="s">
        <v>110</v>
      </c>
      <c r="B39" t="s">
        <v>281</v>
      </c>
      <c r="C39" s="5" t="s">
        <v>54</v>
      </c>
      <c r="D39" s="5">
        <v>2.5</v>
      </c>
      <c r="E39" t="s">
        <v>45</v>
      </c>
      <c r="F39" s="3">
        <v>0.1</v>
      </c>
      <c r="G39" s="5" t="s">
        <v>0</v>
      </c>
      <c r="H39" s="15">
        <v>2.2000000000000002</v>
      </c>
      <c r="I39" s="15">
        <f>IF(Table1[[#This Row],[Semi_total_radno]]="BLD", 0.65*Table1[[#This Row],[LLD]], Table1[[#This Row],[Semi_total_radno]])</f>
        <v>2.2000000000000002</v>
      </c>
      <c r="J39" s="18">
        <v>0.15263675153255499</v>
      </c>
      <c r="K39" s="18">
        <v>1.33317422866821</v>
      </c>
      <c r="L39" s="19">
        <f t="shared" si="0"/>
        <v>8.7342937744836977</v>
      </c>
      <c r="P39" s="3"/>
      <c r="R39" s="3"/>
      <c r="S39" s="3"/>
      <c r="T39" s="3"/>
      <c r="V39" s="3"/>
      <c r="W39" s="3"/>
      <c r="X39" s="3"/>
      <c r="Z39" s="3"/>
      <c r="AB39" s="3"/>
      <c r="AC39" s="3"/>
      <c r="AD39" s="6"/>
      <c r="AE39" s="3"/>
      <c r="AF39" s="3"/>
      <c r="AG39" s="3"/>
      <c r="AI39" s="3"/>
      <c r="AJ39" s="3"/>
      <c r="AK39" s="3"/>
      <c r="AL39" s="3"/>
      <c r="AO39" s="3"/>
      <c r="AP39" s="3"/>
      <c r="AQ39" s="3"/>
      <c r="AR39" s="3"/>
      <c r="AS39" s="3"/>
      <c r="AT39" s="3"/>
      <c r="AV39" s="3"/>
      <c r="AW39" s="3"/>
    </row>
    <row r="40" spans="1:49" x14ac:dyDescent="0.35">
      <c r="A40" t="s">
        <v>111</v>
      </c>
      <c r="B40" t="s">
        <v>281</v>
      </c>
      <c r="C40" s="5" t="s">
        <v>56</v>
      </c>
      <c r="D40" s="5">
        <v>3.5</v>
      </c>
      <c r="E40" t="s">
        <v>45</v>
      </c>
      <c r="F40" s="3">
        <v>0.1</v>
      </c>
      <c r="G40" s="5" t="s">
        <v>0</v>
      </c>
      <c r="H40" s="15">
        <v>3.1</v>
      </c>
      <c r="I40" s="15">
        <f>IF(Table1[[#This Row],[Semi_total_radno]]="BLD", 0.65*Table1[[#This Row],[LLD]], Table1[[#This Row],[Semi_total_radno]])</f>
        <v>3.1</v>
      </c>
      <c r="J40" s="18">
        <v>0.16178780794143699</v>
      </c>
      <c r="K40" s="18">
        <v>1.3450558185577399</v>
      </c>
      <c r="L40" s="19">
        <f t="shared" si="0"/>
        <v>8.3137032120777317</v>
      </c>
      <c r="P40" s="3"/>
      <c r="R40" s="3"/>
      <c r="S40" s="3"/>
      <c r="T40" s="3"/>
      <c r="V40" s="3"/>
      <c r="W40" s="3"/>
      <c r="X40" s="3"/>
      <c r="Z40" s="3"/>
      <c r="AB40" s="3"/>
      <c r="AC40" s="3"/>
      <c r="AD40" s="6"/>
      <c r="AE40" s="3"/>
      <c r="AF40" s="3"/>
      <c r="AG40" s="3"/>
      <c r="AI40" s="3"/>
      <c r="AJ40" s="3"/>
      <c r="AK40" s="3"/>
      <c r="AL40" s="3"/>
      <c r="AO40" s="3"/>
      <c r="AP40" s="3"/>
      <c r="AQ40" s="3"/>
      <c r="AR40" s="3"/>
      <c r="AS40" s="3"/>
      <c r="AT40" s="3"/>
      <c r="AV40" s="3"/>
      <c r="AW40" s="3"/>
    </row>
    <row r="41" spans="1:49" x14ac:dyDescent="0.35">
      <c r="A41" t="s">
        <v>112</v>
      </c>
      <c r="B41" t="s">
        <v>281</v>
      </c>
      <c r="C41" s="5" t="s">
        <v>58</v>
      </c>
      <c r="D41" s="5">
        <v>4.5</v>
      </c>
      <c r="E41" t="s">
        <v>45</v>
      </c>
      <c r="F41" s="3">
        <v>0.1</v>
      </c>
      <c r="G41" s="5" t="s">
        <v>0</v>
      </c>
      <c r="H41" s="15">
        <v>4.4000000000000004</v>
      </c>
      <c r="I41" s="15">
        <f>IF(Table1[[#This Row],[Semi_total_radno]]="BLD", 0.65*Table1[[#This Row],[LLD]], Table1[[#This Row],[Semi_total_radno]])</f>
        <v>4.4000000000000004</v>
      </c>
      <c r="J41" s="18">
        <v>0.15010447800159499</v>
      </c>
      <c r="K41" s="18">
        <v>1.32600581645966</v>
      </c>
      <c r="L41" s="19">
        <f t="shared" si="0"/>
        <v>8.8338857981676604</v>
      </c>
      <c r="P41" s="3"/>
      <c r="R41" s="3"/>
      <c r="S41" s="3"/>
      <c r="T41" s="3"/>
      <c r="V41" s="3"/>
      <c r="W41" s="3"/>
      <c r="X41" s="3"/>
      <c r="Z41" s="3"/>
      <c r="AB41" s="3"/>
      <c r="AC41" s="3"/>
      <c r="AD41" s="6"/>
      <c r="AE41" s="3"/>
      <c r="AF41" s="3"/>
      <c r="AG41" s="3"/>
      <c r="AI41" s="3"/>
      <c r="AJ41" s="3"/>
      <c r="AK41" s="3"/>
      <c r="AL41" s="3"/>
      <c r="AO41" s="3"/>
      <c r="AP41" s="3"/>
      <c r="AQ41" s="3"/>
      <c r="AR41" s="3"/>
      <c r="AS41" s="3"/>
      <c r="AT41" s="3"/>
      <c r="AV41" s="3"/>
      <c r="AW41" s="3"/>
    </row>
    <row r="42" spans="1:49" x14ac:dyDescent="0.35">
      <c r="A42" t="s">
        <v>113</v>
      </c>
      <c r="B42" t="s">
        <v>281</v>
      </c>
      <c r="C42" s="5" t="s">
        <v>60</v>
      </c>
      <c r="D42" s="5">
        <v>5.5</v>
      </c>
      <c r="E42" t="s">
        <v>45</v>
      </c>
      <c r="F42" s="3">
        <v>0.1</v>
      </c>
      <c r="G42" s="5" t="s">
        <v>0</v>
      </c>
      <c r="H42" s="15">
        <v>3.4</v>
      </c>
      <c r="I42" s="15">
        <f>IF(Table1[[#This Row],[Semi_total_radno]]="BLD", 0.65*Table1[[#This Row],[LLD]], Table1[[#This Row],[Semi_total_radno]])</f>
        <v>3.4</v>
      </c>
      <c r="J42" s="18">
        <v>0.14570626616478</v>
      </c>
      <c r="K42" s="18">
        <v>1.3029922246932999</v>
      </c>
      <c r="L42" s="19">
        <f t="shared" si="0"/>
        <v>8.9425956686017809</v>
      </c>
      <c r="P42" s="3"/>
      <c r="R42" s="3"/>
      <c r="S42" s="3"/>
      <c r="T42" s="3"/>
      <c r="V42" s="3"/>
      <c r="W42" s="3"/>
      <c r="X42" s="3"/>
      <c r="Z42" s="3"/>
      <c r="AB42" s="3"/>
      <c r="AC42" s="3"/>
      <c r="AD42" s="6"/>
      <c r="AE42" s="3"/>
      <c r="AF42" s="3"/>
      <c r="AG42" s="3"/>
      <c r="AI42" s="3"/>
      <c r="AJ42" s="3"/>
      <c r="AK42" s="3"/>
      <c r="AL42" s="3"/>
      <c r="AO42" s="3"/>
      <c r="AP42" s="3"/>
      <c r="AQ42" s="3"/>
      <c r="AR42" s="3"/>
      <c r="AS42" s="3"/>
      <c r="AT42" s="3"/>
      <c r="AV42" s="3"/>
      <c r="AW42" s="3"/>
    </row>
    <row r="43" spans="1:49" x14ac:dyDescent="0.35">
      <c r="A43" t="s">
        <v>114</v>
      </c>
      <c r="B43" t="s">
        <v>281</v>
      </c>
      <c r="C43" s="5" t="s">
        <v>62</v>
      </c>
      <c r="D43" s="5">
        <v>6.5</v>
      </c>
      <c r="E43" t="s">
        <v>45</v>
      </c>
      <c r="F43" s="3">
        <v>0.1</v>
      </c>
      <c r="G43" s="5" t="s">
        <v>0</v>
      </c>
      <c r="H43" s="15">
        <v>3.8</v>
      </c>
      <c r="I43" s="15">
        <f>IF(Table1[[#This Row],[Semi_total_radno]]="BLD", 0.65*Table1[[#This Row],[LLD]], Table1[[#This Row],[Semi_total_radno]])</f>
        <v>3.8</v>
      </c>
      <c r="J43" s="20">
        <v>4.9335267394781104E-3</v>
      </c>
      <c r="K43" s="20">
        <v>1.0768021345138501</v>
      </c>
      <c r="L43" s="21">
        <f t="shared" si="0"/>
        <v>218.26214620410852</v>
      </c>
      <c r="P43" s="3"/>
      <c r="R43" s="3"/>
      <c r="S43" s="3"/>
      <c r="T43" s="3"/>
      <c r="V43" s="3"/>
      <c r="W43" s="3"/>
      <c r="X43" s="3"/>
      <c r="Z43" s="3"/>
      <c r="AB43" s="3"/>
      <c r="AC43" s="3"/>
      <c r="AD43" s="6"/>
      <c r="AE43" s="3"/>
      <c r="AF43" s="3"/>
      <c r="AG43" s="3"/>
      <c r="AI43" s="3"/>
      <c r="AJ43" s="3"/>
      <c r="AK43" s="3"/>
      <c r="AL43" s="3"/>
      <c r="AO43" s="3"/>
      <c r="AP43" s="3"/>
      <c r="AQ43" s="3"/>
      <c r="AR43" s="3"/>
      <c r="AS43" s="3"/>
      <c r="AT43" s="3"/>
      <c r="AV43" s="3"/>
      <c r="AW43" s="3"/>
    </row>
    <row r="44" spans="1:49" x14ac:dyDescent="0.35">
      <c r="A44" t="s">
        <v>115</v>
      </c>
      <c r="B44" t="s">
        <v>281</v>
      </c>
      <c r="C44" s="5" t="s">
        <v>64</v>
      </c>
      <c r="D44" s="5">
        <v>7.5</v>
      </c>
      <c r="E44" t="s">
        <v>45</v>
      </c>
      <c r="F44" s="3">
        <v>0.1</v>
      </c>
      <c r="G44" s="5" t="s">
        <v>0</v>
      </c>
      <c r="H44" s="15">
        <v>3.6</v>
      </c>
      <c r="I44" s="15">
        <f>IF(Table1[[#This Row],[Semi_total_radno]]="BLD", 0.65*Table1[[#This Row],[LLD]], Table1[[#This Row],[Semi_total_radno]])</f>
        <v>3.6</v>
      </c>
      <c r="J44" s="20"/>
      <c r="K44" s="20"/>
      <c r="L44" s="21"/>
      <c r="P44" s="3"/>
      <c r="R44" s="3"/>
      <c r="S44" s="3"/>
      <c r="T44" s="3"/>
      <c r="V44" s="3"/>
      <c r="W44" s="3"/>
      <c r="X44" s="3"/>
      <c r="Z44" s="3"/>
      <c r="AB44" s="3"/>
      <c r="AC44" s="3"/>
      <c r="AD44" s="6"/>
      <c r="AE44" s="3"/>
      <c r="AF44" s="3"/>
      <c r="AG44" s="3"/>
      <c r="AI44" s="3"/>
      <c r="AJ44" s="3"/>
      <c r="AK44" s="3"/>
      <c r="AL44" s="3"/>
      <c r="AO44" s="3"/>
      <c r="AP44" s="3"/>
      <c r="AQ44" s="3"/>
      <c r="AR44" s="3"/>
      <c r="AS44" s="3"/>
      <c r="AT44" s="3"/>
      <c r="AV44" s="3"/>
      <c r="AW44" s="3"/>
    </row>
    <row r="45" spans="1:49" x14ac:dyDescent="0.35">
      <c r="A45" t="s">
        <v>116</v>
      </c>
      <c r="B45" t="s">
        <v>281</v>
      </c>
      <c r="C45" s="5" t="s">
        <v>66</v>
      </c>
      <c r="D45" s="5">
        <v>8.5</v>
      </c>
      <c r="E45" t="s">
        <v>45</v>
      </c>
      <c r="F45" s="3">
        <v>0.1</v>
      </c>
      <c r="G45" s="5" t="s">
        <v>0</v>
      </c>
      <c r="H45" s="15">
        <v>3.3</v>
      </c>
      <c r="I45" s="15">
        <f>IF(Table1[[#This Row],[Semi_total_radno]]="BLD", 0.65*Table1[[#This Row],[LLD]], Table1[[#This Row],[Semi_total_radno]])</f>
        <v>3.3</v>
      </c>
      <c r="J45" s="20">
        <v>3.00309574231505E-3</v>
      </c>
      <c r="K45" s="20">
        <v>0.83362019062042203</v>
      </c>
      <c r="L45" s="21">
        <f t="shared" si="0"/>
        <v>277.58695098338569</v>
      </c>
      <c r="P45" s="3"/>
      <c r="R45" s="3"/>
      <c r="S45" s="3"/>
      <c r="T45" s="3"/>
      <c r="V45" s="3"/>
      <c r="W45" s="3"/>
      <c r="X45" s="3"/>
      <c r="Z45" s="3"/>
      <c r="AB45" s="3"/>
      <c r="AC45" s="3"/>
      <c r="AD45" s="6"/>
      <c r="AE45" s="3"/>
      <c r="AF45" s="3"/>
      <c r="AG45" s="3"/>
      <c r="AI45" s="3"/>
      <c r="AJ45" s="3"/>
      <c r="AK45" s="3"/>
      <c r="AL45" s="3"/>
      <c r="AO45" s="3"/>
      <c r="AP45" s="3"/>
      <c r="AQ45" s="3"/>
      <c r="AR45" s="3"/>
      <c r="AS45" s="3"/>
      <c r="AT45" s="3"/>
      <c r="AV45" s="3"/>
      <c r="AW45" s="3"/>
    </row>
    <row r="46" spans="1:49" x14ac:dyDescent="0.35">
      <c r="A46" t="s">
        <v>117</v>
      </c>
      <c r="B46" t="s">
        <v>281</v>
      </c>
      <c r="C46" s="5" t="s">
        <v>68</v>
      </c>
      <c r="D46" s="5">
        <v>9.5</v>
      </c>
      <c r="E46" t="s">
        <v>45</v>
      </c>
      <c r="F46" s="3">
        <v>0.1</v>
      </c>
      <c r="G46" s="5" t="s">
        <v>0</v>
      </c>
      <c r="H46" s="15">
        <v>2.7</v>
      </c>
      <c r="I46" s="15">
        <f>IF(Table1[[#This Row],[Semi_total_radno]]="BLD", 0.65*Table1[[#This Row],[LLD]], Table1[[#This Row],[Semi_total_radno]])</f>
        <v>2.7</v>
      </c>
      <c r="J46" s="20">
        <v>2.0532638300210198E-3</v>
      </c>
      <c r="K46" s="20">
        <v>0.66615408658981301</v>
      </c>
      <c r="L46" s="21">
        <f t="shared" si="0"/>
        <v>324.43667338307586</v>
      </c>
      <c r="P46" s="3"/>
      <c r="R46" s="3"/>
      <c r="S46" s="3"/>
      <c r="T46" s="3"/>
      <c r="V46" s="3"/>
      <c r="W46" s="3"/>
      <c r="X46" s="3"/>
      <c r="Z46" s="3"/>
      <c r="AB46" s="3"/>
      <c r="AC46" s="3"/>
      <c r="AD46" s="6"/>
      <c r="AE46" s="3"/>
      <c r="AF46" s="3"/>
      <c r="AG46" s="3"/>
      <c r="AI46" s="3"/>
      <c r="AJ46" s="3"/>
      <c r="AK46" s="3"/>
      <c r="AL46" s="3"/>
      <c r="AO46" s="3"/>
      <c r="AP46" s="3"/>
      <c r="AQ46" s="3"/>
      <c r="AR46" s="3"/>
      <c r="AS46" s="3"/>
      <c r="AT46" s="3"/>
      <c r="AV46" s="3"/>
      <c r="AW46" s="3"/>
    </row>
    <row r="47" spans="1:49" x14ac:dyDescent="0.35">
      <c r="A47" t="s">
        <v>118</v>
      </c>
      <c r="B47" t="s">
        <v>281</v>
      </c>
      <c r="C47" s="5" t="s">
        <v>70</v>
      </c>
      <c r="D47" s="5">
        <v>10.5</v>
      </c>
      <c r="E47" t="s">
        <v>45</v>
      </c>
      <c r="F47" s="3">
        <v>0.1</v>
      </c>
      <c r="G47" s="5" t="s">
        <v>0</v>
      </c>
      <c r="H47" s="15">
        <v>2.5</v>
      </c>
      <c r="I47" s="15">
        <f>IF(Table1[[#This Row],[Semi_total_radno]]="BLD", 0.65*Table1[[#This Row],[LLD]], Table1[[#This Row],[Semi_total_radno]])</f>
        <v>2.5</v>
      </c>
      <c r="J47" s="20">
        <v>2.5867882650345599E-3</v>
      </c>
      <c r="K47" s="20">
        <v>3.3793365582823801E-3</v>
      </c>
      <c r="L47" s="19">
        <f>K47/J47</f>
        <v>1.3063831330768898</v>
      </c>
      <c r="P47" s="3"/>
      <c r="R47" s="3"/>
      <c r="S47" s="3"/>
      <c r="T47" s="3"/>
      <c r="V47" s="3"/>
      <c r="W47" s="3"/>
      <c r="X47" s="3"/>
      <c r="Z47" s="3"/>
      <c r="AB47" s="3"/>
      <c r="AC47" s="3"/>
      <c r="AD47" s="6"/>
      <c r="AE47" s="3"/>
      <c r="AF47" s="3"/>
      <c r="AG47" s="3"/>
      <c r="AI47" s="3"/>
      <c r="AJ47" s="3"/>
      <c r="AK47" s="3"/>
      <c r="AL47" s="3"/>
      <c r="AO47" s="3"/>
      <c r="AP47" s="3"/>
      <c r="AQ47" s="3"/>
      <c r="AR47" s="3"/>
      <c r="AS47" s="3"/>
      <c r="AT47" s="3"/>
      <c r="AV47" s="3"/>
      <c r="AW47" s="3"/>
    </row>
    <row r="48" spans="1:49" x14ac:dyDescent="0.35">
      <c r="A48" t="s">
        <v>119</v>
      </c>
      <c r="B48" t="s">
        <v>281</v>
      </c>
      <c r="C48" s="5" t="s">
        <v>72</v>
      </c>
      <c r="D48" s="5">
        <v>11.5</v>
      </c>
      <c r="E48" t="s">
        <v>45</v>
      </c>
      <c r="F48" s="3">
        <v>0.1</v>
      </c>
      <c r="G48" s="5" t="s">
        <v>0</v>
      </c>
      <c r="H48" s="15">
        <v>2.2000000000000002</v>
      </c>
      <c r="I48" s="15">
        <f>IF(Table1[[#This Row],[Semi_total_radno]]="BLD", 0.65*Table1[[#This Row],[LLD]], Table1[[#This Row],[Semi_total_radno]])</f>
        <v>2.2000000000000002</v>
      </c>
      <c r="J48" s="18">
        <v>9.0370938414707802E-4</v>
      </c>
      <c r="K48" s="18">
        <v>0.345187067985535</v>
      </c>
      <c r="L48" s="19">
        <f>K48/J48</f>
        <v>381.96689559810534</v>
      </c>
      <c r="P48" s="3"/>
      <c r="R48" s="3"/>
      <c r="S48" s="3"/>
      <c r="T48" s="3"/>
      <c r="V48" s="3"/>
      <c r="W48" s="3"/>
      <c r="X48" s="3"/>
      <c r="Z48" s="3"/>
      <c r="AB48" s="3"/>
      <c r="AC48" s="3"/>
      <c r="AD48" s="6"/>
      <c r="AE48" s="3"/>
      <c r="AF48" s="3"/>
      <c r="AG48" s="3"/>
      <c r="AI48" s="3"/>
      <c r="AJ48" s="3"/>
      <c r="AK48" s="3"/>
      <c r="AL48" s="3"/>
      <c r="AO48" s="3"/>
      <c r="AP48" s="3"/>
      <c r="AQ48" s="3"/>
      <c r="AR48" s="3"/>
      <c r="AS48" s="3"/>
      <c r="AT48" s="3"/>
      <c r="AV48" s="3"/>
      <c r="AW48" s="3"/>
    </row>
    <row r="49" spans="1:49" x14ac:dyDescent="0.35">
      <c r="A49" t="s">
        <v>120</v>
      </c>
      <c r="B49" t="s">
        <v>281</v>
      </c>
      <c r="C49" s="5" t="s">
        <v>74</v>
      </c>
      <c r="D49" s="5">
        <v>12.5</v>
      </c>
      <c r="E49" t="s">
        <v>45</v>
      </c>
      <c r="F49" s="3">
        <v>0.1</v>
      </c>
      <c r="G49" s="5" t="s">
        <v>0</v>
      </c>
      <c r="H49" s="15">
        <v>1.9</v>
      </c>
      <c r="I49" s="15">
        <f>IF(Table1[[#This Row],[Semi_total_radno]]="BLD", 0.65*Table1[[#This Row],[LLD]], Table1[[#This Row],[Semi_total_radno]])</f>
        <v>1.9</v>
      </c>
      <c r="J49" s="18">
        <v>2.2553734015673399E-3</v>
      </c>
      <c r="K49" s="18">
        <v>1.8333044135943101E-3</v>
      </c>
      <c r="L49" s="19">
        <f>K49/J49</f>
        <v>0.81286070515874709</v>
      </c>
      <c r="P49" s="3"/>
      <c r="R49" s="3"/>
      <c r="S49" s="3"/>
      <c r="T49" s="3"/>
      <c r="V49" s="3"/>
      <c r="W49" s="3"/>
      <c r="X49" s="3"/>
      <c r="Z49" s="3"/>
      <c r="AB49" s="3"/>
      <c r="AC49" s="3"/>
      <c r="AD49" s="6"/>
      <c r="AE49" s="3"/>
      <c r="AF49" s="3"/>
      <c r="AG49" s="3"/>
      <c r="AI49" s="3"/>
      <c r="AJ49" s="3"/>
      <c r="AK49" s="3"/>
      <c r="AL49" s="3"/>
      <c r="AO49" s="3"/>
      <c r="AP49" s="3"/>
      <c r="AQ49" s="3"/>
      <c r="AR49" s="3"/>
      <c r="AS49" s="3"/>
      <c r="AT49" s="3"/>
      <c r="AV49" s="3"/>
      <c r="AW49" s="3"/>
    </row>
    <row r="50" spans="1:49" x14ac:dyDescent="0.35">
      <c r="A50" t="s">
        <v>121</v>
      </c>
      <c r="B50" t="s">
        <v>281</v>
      </c>
      <c r="C50" s="5" t="s">
        <v>76</v>
      </c>
      <c r="D50" s="5">
        <v>13.5</v>
      </c>
      <c r="E50" t="s">
        <v>45</v>
      </c>
      <c r="F50" s="3">
        <v>0.1</v>
      </c>
      <c r="G50" s="5" t="s">
        <v>0</v>
      </c>
      <c r="H50" s="15">
        <v>1.3</v>
      </c>
      <c r="I50" s="15">
        <f>IF(Table1[[#This Row],[Semi_total_radno]]="BLD", 0.65*Table1[[#This Row],[LLD]], Table1[[#This Row],[Semi_total_radno]])</f>
        <v>1.3</v>
      </c>
      <c r="J50" s="18">
        <v>2.0753995049744801E-3</v>
      </c>
      <c r="K50" s="18">
        <v>0</v>
      </c>
      <c r="L50" s="19">
        <f>K50/J50</f>
        <v>0</v>
      </c>
      <c r="P50" s="3"/>
      <c r="R50" s="3"/>
      <c r="S50" s="3"/>
      <c r="T50" s="3"/>
      <c r="V50" s="3"/>
      <c r="W50" s="3"/>
      <c r="X50" s="3"/>
      <c r="Z50" s="3"/>
      <c r="AB50" s="3"/>
      <c r="AC50" s="3"/>
      <c r="AD50" s="6"/>
      <c r="AE50" s="3"/>
      <c r="AF50" s="3"/>
      <c r="AG50" s="3"/>
      <c r="AI50" s="3"/>
      <c r="AJ50" s="3"/>
      <c r="AK50" s="3"/>
      <c r="AL50" s="3"/>
      <c r="AO50" s="3"/>
      <c r="AP50" s="3"/>
      <c r="AQ50" s="3"/>
      <c r="AR50" s="3"/>
      <c r="AS50" s="3"/>
      <c r="AT50" s="3"/>
      <c r="AV50" s="3"/>
      <c r="AW50" s="3"/>
    </row>
    <row r="51" spans="1:49" x14ac:dyDescent="0.35">
      <c r="A51" t="s">
        <v>122</v>
      </c>
      <c r="B51" t="s">
        <v>281</v>
      </c>
      <c r="C51" s="5" t="s">
        <v>78</v>
      </c>
      <c r="D51" s="5">
        <v>14.5</v>
      </c>
      <c r="E51" t="s">
        <v>45</v>
      </c>
      <c r="F51" s="3">
        <v>0.1</v>
      </c>
      <c r="G51" s="5" t="s">
        <v>0</v>
      </c>
      <c r="H51" s="15">
        <v>1.1000000000000001</v>
      </c>
      <c r="I51" s="15">
        <f>IF(Table1[[#This Row],[Semi_total_radno]]="BLD", 0.65*Table1[[#This Row],[LLD]], Table1[[#This Row],[Semi_total_radno]])</f>
        <v>1.1000000000000001</v>
      </c>
      <c r="J51" s="18">
        <v>6.0549000045284596E-4</v>
      </c>
      <c r="K51" s="18">
        <v>2.4608948733657598E-3</v>
      </c>
      <c r="L51" s="19">
        <f>K51/J51</f>
        <v>4.0643030793658967</v>
      </c>
      <c r="P51" s="3"/>
      <c r="R51" s="3"/>
      <c r="S51" s="3"/>
      <c r="T51" s="3"/>
      <c r="V51" s="3"/>
      <c r="W51" s="3"/>
      <c r="X51" s="3"/>
      <c r="Z51" s="3"/>
      <c r="AB51" s="3"/>
      <c r="AC51" s="3"/>
      <c r="AD51" s="6"/>
      <c r="AE51" s="3"/>
      <c r="AF51" s="3"/>
      <c r="AG51" s="3"/>
      <c r="AI51" s="3"/>
      <c r="AJ51" s="3"/>
      <c r="AK51" s="3"/>
      <c r="AL51" s="3"/>
      <c r="AO51" s="3"/>
      <c r="AP51" s="3"/>
      <c r="AQ51" s="3"/>
      <c r="AR51" s="3"/>
      <c r="AS51" s="3"/>
      <c r="AT51" s="3"/>
      <c r="AV51" s="3"/>
      <c r="AW51" s="3"/>
    </row>
    <row r="52" spans="1:49" x14ac:dyDescent="0.35">
      <c r="A52" t="s">
        <v>123</v>
      </c>
      <c r="B52" t="s">
        <v>282</v>
      </c>
      <c r="C52" s="5" t="s">
        <v>50</v>
      </c>
      <c r="D52" s="5">
        <v>0.5</v>
      </c>
      <c r="E52" t="s">
        <v>45</v>
      </c>
      <c r="F52" s="3">
        <v>0.1</v>
      </c>
      <c r="G52" s="5" t="s">
        <v>0</v>
      </c>
      <c r="H52" s="15">
        <v>1</v>
      </c>
      <c r="I52" s="15">
        <f>IF(Table1[[#This Row],[Semi_total_radno]]="BLD", 0.65*Table1[[#This Row],[LLD]], Table1[[#This Row],[Semi_total_radno]])</f>
        <v>1</v>
      </c>
      <c r="J52">
        <v>0.21229170262813599</v>
      </c>
      <c r="K52">
        <v>1.76952517032623</v>
      </c>
      <c r="L52">
        <v>8.335347771108351</v>
      </c>
      <c r="P52" s="3"/>
      <c r="R52" s="3"/>
      <c r="S52" s="3"/>
      <c r="T52" s="3"/>
      <c r="V52" s="3"/>
      <c r="W52" s="3"/>
      <c r="X52" s="3"/>
      <c r="Z52" s="3"/>
      <c r="AB52" s="3"/>
      <c r="AC52" s="3"/>
      <c r="AD52" s="6"/>
      <c r="AE52" s="3"/>
      <c r="AF52" s="3"/>
      <c r="AG52" s="3"/>
      <c r="AI52" s="3"/>
      <c r="AJ52" s="3"/>
      <c r="AK52" s="3"/>
      <c r="AL52" s="3"/>
      <c r="AO52" s="3"/>
      <c r="AP52" s="3"/>
      <c r="AQ52" s="3"/>
      <c r="AR52" s="3"/>
      <c r="AS52" s="3"/>
      <c r="AT52" s="3"/>
      <c r="AV52" s="3"/>
      <c r="AW52" s="3"/>
    </row>
    <row r="53" spans="1:49" x14ac:dyDescent="0.35">
      <c r="A53" t="s">
        <v>124</v>
      </c>
      <c r="B53" t="s">
        <v>282</v>
      </c>
      <c r="C53" s="5" t="s">
        <v>52</v>
      </c>
      <c r="D53" s="5">
        <v>1.5</v>
      </c>
      <c r="E53" t="s">
        <v>45</v>
      </c>
      <c r="F53" s="3">
        <v>0.1</v>
      </c>
      <c r="G53" s="5" t="s">
        <v>0</v>
      </c>
      <c r="H53" s="15">
        <v>0.5</v>
      </c>
      <c r="I53" s="15">
        <f>IF(Table1[[#This Row],[Semi_total_radno]]="BLD", 0.65*Table1[[#This Row],[LLD]], Table1[[#This Row],[Semi_total_radno]])</f>
        <v>0.5</v>
      </c>
      <c r="J53">
        <v>0.180383771657944</v>
      </c>
      <c r="K53">
        <v>1.5377279520034799</v>
      </c>
      <c r="L53">
        <v>8.5247577310858347</v>
      </c>
      <c r="P53" s="3"/>
      <c r="R53" s="3"/>
      <c r="S53" s="3"/>
      <c r="T53" s="3"/>
      <c r="V53" s="3"/>
      <c r="W53" s="3"/>
      <c r="X53" s="3"/>
      <c r="Z53" s="3"/>
      <c r="AB53" s="3"/>
      <c r="AC53" s="3"/>
      <c r="AD53" s="6"/>
      <c r="AE53" s="3"/>
      <c r="AF53" s="3"/>
      <c r="AG53" s="3"/>
      <c r="AI53" s="3"/>
      <c r="AJ53" s="3"/>
      <c r="AK53" s="3"/>
      <c r="AL53" s="3"/>
      <c r="AO53" s="3"/>
      <c r="AP53" s="3"/>
      <c r="AQ53" s="3"/>
      <c r="AR53" s="3"/>
      <c r="AS53" s="3"/>
      <c r="AT53" s="3"/>
      <c r="AV53" s="3"/>
      <c r="AW53" s="3"/>
    </row>
    <row r="54" spans="1:49" x14ac:dyDescent="0.35">
      <c r="A54" t="s">
        <v>125</v>
      </c>
      <c r="B54" t="s">
        <v>282</v>
      </c>
      <c r="C54" s="5" t="s">
        <v>54</v>
      </c>
      <c r="D54" s="5">
        <v>2.5</v>
      </c>
      <c r="E54" t="s">
        <v>45</v>
      </c>
      <c r="F54" s="3">
        <v>0.1</v>
      </c>
      <c r="G54" s="5" t="s">
        <v>0</v>
      </c>
      <c r="H54" s="15">
        <v>1</v>
      </c>
      <c r="I54" s="15">
        <f>IF(Table1[[#This Row],[Semi_total_radno]]="BLD", 0.65*Table1[[#This Row],[LLD]], Table1[[#This Row],[Semi_total_radno]])</f>
        <v>1</v>
      </c>
      <c r="J54">
        <v>0.20040309429168701</v>
      </c>
      <c r="K54">
        <v>1.6762900352478001</v>
      </c>
      <c r="L54">
        <v>8.3645915806467404</v>
      </c>
      <c r="P54" s="3"/>
      <c r="R54" s="3"/>
      <c r="S54" s="3"/>
      <c r="T54" s="3"/>
      <c r="V54" s="3"/>
      <c r="W54" s="3"/>
      <c r="X54" s="3"/>
      <c r="Z54" s="3"/>
      <c r="AB54" s="3"/>
      <c r="AC54" s="3"/>
      <c r="AD54" s="6"/>
      <c r="AE54" s="3"/>
      <c r="AF54" s="3"/>
      <c r="AG54" s="3"/>
      <c r="AI54" s="3"/>
      <c r="AJ54" s="3"/>
      <c r="AK54" s="3"/>
      <c r="AL54" s="3"/>
      <c r="AO54" s="3"/>
      <c r="AP54" s="3"/>
      <c r="AQ54" s="3"/>
      <c r="AR54" s="3"/>
      <c r="AS54" s="3"/>
      <c r="AT54" s="3"/>
      <c r="AV54" s="3"/>
      <c r="AW54" s="3"/>
    </row>
    <row r="55" spans="1:49" x14ac:dyDescent="0.35">
      <c r="A55" t="s">
        <v>126</v>
      </c>
      <c r="B55" t="s">
        <v>282</v>
      </c>
      <c r="C55" s="5" t="s">
        <v>56</v>
      </c>
      <c r="D55" s="5">
        <v>3.5</v>
      </c>
      <c r="E55" t="s">
        <v>45</v>
      </c>
      <c r="F55" s="3">
        <v>0.1</v>
      </c>
      <c r="G55" s="5" t="s">
        <v>0</v>
      </c>
      <c r="H55" s="15">
        <v>1.6</v>
      </c>
      <c r="I55" s="15">
        <f>IF(Table1[[#This Row],[Semi_total_radno]]="BLD", 0.65*Table1[[#This Row],[LLD]], Table1[[#This Row],[Semi_total_radno]])</f>
        <v>1.6</v>
      </c>
      <c r="J55">
        <v>0.183190897107124</v>
      </c>
      <c r="K55">
        <v>1.5863311290741</v>
      </c>
      <c r="L55">
        <v>8.6594429861133655</v>
      </c>
      <c r="P55" s="3"/>
      <c r="R55" s="3"/>
      <c r="S55" s="3"/>
      <c r="T55" s="3"/>
      <c r="V55" s="3"/>
      <c r="W55" s="3"/>
      <c r="X55" s="3"/>
      <c r="Z55" s="3"/>
      <c r="AB55" s="3"/>
      <c r="AC55" s="3"/>
      <c r="AD55" s="6"/>
      <c r="AE55" s="3"/>
      <c r="AF55" s="3"/>
      <c r="AG55" s="3"/>
      <c r="AI55" s="3"/>
      <c r="AJ55" s="3"/>
      <c r="AK55" s="3"/>
      <c r="AL55" s="3"/>
      <c r="AO55" s="3"/>
      <c r="AP55" s="3"/>
      <c r="AQ55" s="3"/>
      <c r="AR55" s="3"/>
      <c r="AS55" s="3"/>
      <c r="AT55" s="3"/>
      <c r="AV55" s="3"/>
      <c r="AW55" s="3"/>
    </row>
    <row r="56" spans="1:49" x14ac:dyDescent="0.35">
      <c r="A56" t="s">
        <v>127</v>
      </c>
      <c r="B56" t="s">
        <v>282</v>
      </c>
      <c r="C56" s="5" t="s">
        <v>58</v>
      </c>
      <c r="D56" s="5">
        <v>4.5</v>
      </c>
      <c r="E56" t="s">
        <v>45</v>
      </c>
      <c r="F56" s="3">
        <v>0.1</v>
      </c>
      <c r="G56" s="5" t="s">
        <v>0</v>
      </c>
      <c r="H56" s="15">
        <v>2.8</v>
      </c>
      <c r="I56" s="15">
        <f>IF(Table1[[#This Row],[Semi_total_radno]]="BLD", 0.65*Table1[[#This Row],[LLD]], Table1[[#This Row],[Semi_total_radno]])</f>
        <v>2.8</v>
      </c>
      <c r="J56">
        <v>0.17950253188610099</v>
      </c>
      <c r="K56">
        <v>1.49674808979034</v>
      </c>
      <c r="L56">
        <v>8.3383118559022087</v>
      </c>
      <c r="P56" s="3"/>
      <c r="R56" s="3"/>
      <c r="S56" s="3"/>
      <c r="T56" s="3"/>
      <c r="V56" s="3"/>
      <c r="W56" s="3"/>
      <c r="X56" s="3"/>
      <c r="Z56" s="3"/>
      <c r="AB56" s="3"/>
      <c r="AC56" s="3"/>
      <c r="AD56" s="6"/>
      <c r="AE56" s="3"/>
      <c r="AF56" s="3"/>
      <c r="AG56" s="3"/>
      <c r="AI56" s="3"/>
      <c r="AJ56" s="3"/>
      <c r="AK56" s="3"/>
      <c r="AL56" s="3"/>
      <c r="AO56" s="3"/>
      <c r="AP56" s="3"/>
      <c r="AQ56" s="3"/>
      <c r="AR56" s="3"/>
      <c r="AS56" s="3"/>
      <c r="AT56" s="3"/>
      <c r="AV56" s="3"/>
      <c r="AW56" s="3"/>
    </row>
    <row r="57" spans="1:49" x14ac:dyDescent="0.35">
      <c r="A57" t="s">
        <v>128</v>
      </c>
      <c r="B57" t="s">
        <v>282</v>
      </c>
      <c r="C57" s="5" t="s">
        <v>60</v>
      </c>
      <c r="D57" s="5">
        <v>5.5</v>
      </c>
      <c r="E57" t="s">
        <v>45</v>
      </c>
      <c r="F57" s="3">
        <v>0.1</v>
      </c>
      <c r="G57" s="5" t="s">
        <v>0</v>
      </c>
      <c r="H57" s="15">
        <v>3.2</v>
      </c>
      <c r="I57" s="15">
        <f>IF(Table1[[#This Row],[Semi_total_radno]]="BLD", 0.65*Table1[[#This Row],[LLD]], Table1[[#This Row],[Semi_total_radno]])</f>
        <v>3.2</v>
      </c>
      <c r="J57">
        <v>0.21012133359909099</v>
      </c>
      <c r="K57">
        <v>1.78055608272552</v>
      </c>
      <c r="L57">
        <v>8.4739424228231854</v>
      </c>
      <c r="P57" s="3"/>
      <c r="R57" s="3"/>
      <c r="S57" s="3"/>
      <c r="T57" s="3"/>
      <c r="V57" s="3"/>
      <c r="W57" s="3"/>
      <c r="X57" s="3"/>
      <c r="Z57" s="3"/>
      <c r="AB57" s="3"/>
      <c r="AC57" s="3"/>
      <c r="AD57" s="6"/>
      <c r="AE57" s="3"/>
      <c r="AF57" s="3"/>
      <c r="AG57" s="3"/>
      <c r="AI57" s="3"/>
      <c r="AJ57" s="3"/>
      <c r="AK57" s="3"/>
      <c r="AL57" s="3"/>
      <c r="AO57" s="3"/>
      <c r="AP57" s="3"/>
      <c r="AQ57" s="3"/>
      <c r="AR57" s="3"/>
      <c r="AS57" s="3"/>
      <c r="AT57" s="3"/>
      <c r="AV57" s="3"/>
      <c r="AW57" s="3"/>
    </row>
    <row r="58" spans="1:49" x14ac:dyDescent="0.35">
      <c r="A58" t="s">
        <v>129</v>
      </c>
      <c r="B58" t="s">
        <v>282</v>
      </c>
      <c r="C58" s="5" t="s">
        <v>62</v>
      </c>
      <c r="D58" s="5">
        <v>6.5</v>
      </c>
      <c r="E58" t="s">
        <v>45</v>
      </c>
      <c r="F58" s="3">
        <v>0.1</v>
      </c>
      <c r="G58" s="5" t="s">
        <v>0</v>
      </c>
      <c r="H58" s="15">
        <v>3.3</v>
      </c>
      <c r="I58" s="15">
        <f>IF(Table1[[#This Row],[Semi_total_radno]]="BLD", 0.65*Table1[[#This Row],[LLD]], Table1[[#This Row],[Semi_total_radno]])</f>
        <v>3.3</v>
      </c>
      <c r="J58">
        <v>0.16531734168529499</v>
      </c>
      <c r="K58">
        <v>1.38433909416199</v>
      </c>
      <c r="L58">
        <v>8.3738286621936844</v>
      </c>
      <c r="P58" s="3"/>
      <c r="R58" s="3"/>
      <c r="S58" s="3"/>
      <c r="T58" s="3"/>
      <c r="V58" s="3"/>
      <c r="W58" s="3"/>
      <c r="X58" s="3"/>
      <c r="Z58" s="3"/>
      <c r="AB58" s="3"/>
      <c r="AC58" s="3"/>
      <c r="AD58" s="6"/>
      <c r="AE58" s="3"/>
      <c r="AF58" s="3"/>
      <c r="AG58" s="3"/>
      <c r="AI58" s="3"/>
      <c r="AJ58" s="3"/>
      <c r="AK58" s="3"/>
      <c r="AL58" s="3"/>
      <c r="AO58" s="3"/>
      <c r="AP58" s="3"/>
      <c r="AQ58" s="3"/>
      <c r="AR58" s="3"/>
      <c r="AS58" s="3"/>
      <c r="AT58" s="3"/>
      <c r="AV58" s="3"/>
      <c r="AW58" s="3"/>
    </row>
    <row r="59" spans="1:49" x14ac:dyDescent="0.35">
      <c r="A59" t="s">
        <v>130</v>
      </c>
      <c r="B59" t="s">
        <v>282</v>
      </c>
      <c r="C59" s="5" t="s">
        <v>64</v>
      </c>
      <c r="D59" s="5">
        <v>7.5</v>
      </c>
      <c r="E59" t="s">
        <v>45</v>
      </c>
      <c r="F59" s="3">
        <v>0.1</v>
      </c>
      <c r="G59" s="5" t="s">
        <v>0</v>
      </c>
      <c r="H59" s="15">
        <v>3.1</v>
      </c>
      <c r="I59" s="15">
        <f>IF(Table1[[#This Row],[Semi_total_radno]]="BLD", 0.65*Table1[[#This Row],[LLD]], Table1[[#This Row],[Semi_total_radno]])</f>
        <v>3.1</v>
      </c>
      <c r="J59">
        <v>0.155876278877258</v>
      </c>
      <c r="K59">
        <v>1.3395510911941499</v>
      </c>
      <c r="L59">
        <v>8.5936814815098046</v>
      </c>
      <c r="P59" s="3"/>
      <c r="R59" s="3"/>
      <c r="S59" s="3"/>
      <c r="T59" s="3"/>
      <c r="V59" s="3"/>
      <c r="W59" s="3"/>
      <c r="X59" s="3"/>
      <c r="Z59" s="3"/>
      <c r="AB59" s="3"/>
      <c r="AC59" s="3"/>
      <c r="AD59" s="6"/>
      <c r="AE59" s="3"/>
      <c r="AF59" s="3"/>
      <c r="AG59" s="3"/>
      <c r="AI59" s="3"/>
      <c r="AJ59" s="3"/>
      <c r="AK59" s="3"/>
      <c r="AL59" s="3"/>
      <c r="AO59" s="3"/>
      <c r="AP59" s="3"/>
      <c r="AQ59" s="3"/>
      <c r="AR59" s="3"/>
      <c r="AS59" s="3"/>
      <c r="AT59" s="3"/>
      <c r="AV59" s="3"/>
      <c r="AW59" s="3"/>
    </row>
    <row r="60" spans="1:49" x14ac:dyDescent="0.35">
      <c r="A60" t="s">
        <v>131</v>
      </c>
      <c r="B60" t="s">
        <v>282</v>
      </c>
      <c r="C60" s="5" t="s">
        <v>66</v>
      </c>
      <c r="D60" s="5">
        <v>8.5</v>
      </c>
      <c r="E60" t="s">
        <v>45</v>
      </c>
      <c r="F60" s="3">
        <v>0.1</v>
      </c>
      <c r="G60" s="5" t="s">
        <v>0</v>
      </c>
      <c r="H60" s="15">
        <v>3.4</v>
      </c>
      <c r="I60" s="15">
        <f>IF(Table1[[#This Row],[Semi_total_radno]]="BLD", 0.65*Table1[[#This Row],[LLD]], Table1[[#This Row],[Semi_total_radno]])</f>
        <v>3.4</v>
      </c>
      <c r="J60">
        <v>0.123540781438351</v>
      </c>
      <c r="K60">
        <v>1.0216146707534799</v>
      </c>
      <c r="L60">
        <v>8.2694528791149295</v>
      </c>
      <c r="P60" s="3"/>
      <c r="R60" s="3"/>
      <c r="S60" s="3"/>
      <c r="T60" s="3"/>
      <c r="V60" s="3"/>
      <c r="W60" s="3"/>
      <c r="X60" s="3"/>
      <c r="Z60" s="3"/>
      <c r="AB60" s="3"/>
      <c r="AC60" s="3"/>
      <c r="AD60" s="6"/>
      <c r="AE60" s="3"/>
      <c r="AF60" s="3"/>
      <c r="AG60" s="3"/>
      <c r="AI60" s="3"/>
      <c r="AJ60" s="3"/>
      <c r="AK60" s="3"/>
      <c r="AL60" s="3"/>
      <c r="AO60" s="3"/>
      <c r="AP60" s="3"/>
      <c r="AQ60" s="3"/>
      <c r="AR60" s="3"/>
      <c r="AS60" s="3"/>
      <c r="AT60" s="3"/>
      <c r="AV60" s="3"/>
      <c r="AW60" s="3"/>
    </row>
    <row r="61" spans="1:49" x14ac:dyDescent="0.35">
      <c r="A61" t="s">
        <v>132</v>
      </c>
      <c r="B61" t="s">
        <v>282</v>
      </c>
      <c r="C61" s="5" t="s">
        <v>68</v>
      </c>
      <c r="D61" s="5">
        <v>9.5</v>
      </c>
      <c r="E61" t="s">
        <v>45</v>
      </c>
      <c r="F61" s="3">
        <v>0.1</v>
      </c>
      <c r="G61" s="5" t="s">
        <v>0</v>
      </c>
      <c r="H61" s="15">
        <v>2.9</v>
      </c>
      <c r="I61" s="15">
        <f>IF(Table1[[#This Row],[Semi_total_radno]]="BLD", 0.65*Table1[[#This Row],[LLD]], Table1[[#This Row],[Semi_total_radno]])</f>
        <v>2.9</v>
      </c>
      <c r="J61">
        <v>6.5454812720418002E-3</v>
      </c>
      <c r="K61">
        <v>6.65070489048958E-3</v>
      </c>
      <c r="L61">
        <v>1.0160757649551653</v>
      </c>
      <c r="P61" s="3"/>
      <c r="R61" s="3"/>
      <c r="S61" s="3"/>
      <c r="T61" s="3"/>
      <c r="V61" s="3"/>
      <c r="W61" s="3"/>
      <c r="X61" s="3"/>
      <c r="Z61" s="3"/>
      <c r="AB61" s="3"/>
      <c r="AC61" s="3"/>
      <c r="AD61" s="6"/>
      <c r="AE61" s="3"/>
      <c r="AF61" s="3"/>
      <c r="AG61" s="3"/>
      <c r="AI61" s="3"/>
      <c r="AJ61" s="3"/>
      <c r="AK61" s="3"/>
      <c r="AL61" s="3"/>
      <c r="AO61" s="3"/>
      <c r="AP61" s="3"/>
      <c r="AQ61" s="3"/>
      <c r="AR61" s="3"/>
      <c r="AS61" s="3"/>
      <c r="AT61" s="3"/>
      <c r="AV61" s="3"/>
      <c r="AW61" s="3"/>
    </row>
    <row r="62" spans="1:49" x14ac:dyDescent="0.35">
      <c r="A62" t="s">
        <v>133</v>
      </c>
      <c r="B62" t="s">
        <v>282</v>
      </c>
      <c r="C62" s="5" t="s">
        <v>70</v>
      </c>
      <c r="D62" s="5">
        <v>10.5</v>
      </c>
      <c r="E62" t="s">
        <v>45</v>
      </c>
      <c r="F62" s="3">
        <v>0.1</v>
      </c>
      <c r="G62" s="5" t="s">
        <v>0</v>
      </c>
      <c r="H62" s="15">
        <v>2.2999999999999998</v>
      </c>
      <c r="I62" s="15">
        <f>IF(Table1[[#This Row],[Semi_total_radno]]="BLD", 0.65*Table1[[#This Row],[LLD]], Table1[[#This Row],[Semi_total_radno]])</f>
        <v>2.2999999999999998</v>
      </c>
      <c r="J62">
        <v>1.96829624474049E-3</v>
      </c>
      <c r="K62">
        <v>1.5237623592838599E-3</v>
      </c>
      <c r="L62">
        <v>0.77415295759239755</v>
      </c>
      <c r="P62" s="3"/>
      <c r="R62" s="3"/>
      <c r="S62" s="3"/>
      <c r="T62" s="3"/>
      <c r="V62" s="3"/>
      <c r="W62" s="3"/>
      <c r="X62" s="3"/>
      <c r="Z62" s="3"/>
      <c r="AB62" s="3"/>
      <c r="AC62" s="3"/>
      <c r="AD62" s="6"/>
      <c r="AE62" s="3"/>
      <c r="AF62" s="3"/>
      <c r="AG62" s="3"/>
      <c r="AI62" s="3"/>
      <c r="AJ62" s="3"/>
      <c r="AK62" s="3"/>
      <c r="AL62" s="3"/>
      <c r="AO62" s="3"/>
      <c r="AP62" s="3"/>
      <c r="AQ62" s="3"/>
      <c r="AR62" s="3"/>
      <c r="AS62" s="3"/>
      <c r="AT62" s="3"/>
      <c r="AV62" s="3"/>
      <c r="AW62" s="3"/>
    </row>
    <row r="63" spans="1:49" x14ac:dyDescent="0.35">
      <c r="A63" t="s">
        <v>134</v>
      </c>
      <c r="B63" t="s">
        <v>282</v>
      </c>
      <c r="C63" s="5" t="s">
        <v>72</v>
      </c>
      <c r="D63" s="5">
        <v>11.5</v>
      </c>
      <c r="E63" t="s">
        <v>45</v>
      </c>
      <c r="F63" s="3">
        <v>0.1</v>
      </c>
      <c r="G63" s="5" t="s">
        <v>0</v>
      </c>
      <c r="H63" s="15">
        <v>1.9</v>
      </c>
      <c r="I63" s="15">
        <f>IF(Table1[[#This Row],[Semi_total_radno]]="BLD", 0.65*Table1[[#This Row],[LLD]], Table1[[#This Row],[Semi_total_radno]])</f>
        <v>1.9</v>
      </c>
      <c r="J63">
        <v>1.30416988395154E-3</v>
      </c>
      <c r="K63">
        <v>1.98770314455032E-3</v>
      </c>
      <c r="L63">
        <v>1.5241136672530144</v>
      </c>
      <c r="P63" s="3"/>
      <c r="R63" s="3"/>
      <c r="S63" s="3"/>
      <c r="T63" s="3"/>
      <c r="V63" s="3"/>
      <c r="W63" s="3"/>
      <c r="X63" s="3"/>
      <c r="Z63" s="3"/>
      <c r="AB63" s="3"/>
      <c r="AC63" s="3"/>
      <c r="AD63" s="6"/>
      <c r="AE63" s="3"/>
      <c r="AF63" s="3"/>
      <c r="AG63" s="3"/>
      <c r="AI63" s="3"/>
      <c r="AJ63" s="3"/>
      <c r="AK63" s="3"/>
      <c r="AL63" s="3"/>
      <c r="AO63" s="3"/>
      <c r="AP63" s="3"/>
      <c r="AQ63" s="3"/>
      <c r="AR63" s="3"/>
      <c r="AS63" s="3"/>
      <c r="AT63" s="3"/>
      <c r="AV63" s="3"/>
      <c r="AW63" s="3"/>
    </row>
    <row r="64" spans="1:49" x14ac:dyDescent="0.35">
      <c r="A64" t="s">
        <v>135</v>
      </c>
      <c r="B64" t="s">
        <v>282</v>
      </c>
      <c r="C64" s="5" t="s">
        <v>74</v>
      </c>
      <c r="D64" s="5">
        <v>12.5</v>
      </c>
      <c r="E64" t="s">
        <v>45</v>
      </c>
      <c r="F64" s="3">
        <v>0.1</v>
      </c>
      <c r="G64" s="5" t="s">
        <v>0</v>
      </c>
      <c r="H64" s="15">
        <v>1.5</v>
      </c>
      <c r="I64" s="15">
        <f>IF(Table1[[#This Row],[Semi_total_radno]]="BLD", 0.65*Table1[[#This Row],[LLD]], Table1[[#This Row],[Semi_total_radno]])</f>
        <v>1.5</v>
      </c>
      <c r="J64">
        <v>2.35832622274756E-3</v>
      </c>
      <c r="K64">
        <v>2.2406382486224201E-3</v>
      </c>
      <c r="L64">
        <v>0.95009682163987141</v>
      </c>
      <c r="P64" s="3"/>
      <c r="R64" s="3"/>
      <c r="S64" s="3"/>
      <c r="T64" s="3"/>
      <c r="V64" s="3"/>
      <c r="W64" s="3"/>
      <c r="X64" s="3"/>
      <c r="Z64" s="3"/>
      <c r="AB64" s="3"/>
      <c r="AC64" s="3"/>
      <c r="AD64" s="6"/>
      <c r="AE64" s="3"/>
      <c r="AF64" s="3"/>
      <c r="AG64" s="3"/>
      <c r="AI64" s="3"/>
      <c r="AJ64" s="3"/>
      <c r="AK64" s="3"/>
      <c r="AL64" s="3"/>
      <c r="AO64" s="3"/>
      <c r="AP64" s="3"/>
      <c r="AQ64" s="3"/>
      <c r="AR64" s="3"/>
      <c r="AS64" s="3"/>
      <c r="AT64" s="3"/>
      <c r="AV64" s="3"/>
      <c r="AW64" s="3"/>
    </row>
    <row r="65" spans="1:49" x14ac:dyDescent="0.35">
      <c r="A65" t="s">
        <v>136</v>
      </c>
      <c r="B65" t="s">
        <v>282</v>
      </c>
      <c r="C65" s="5" t="s">
        <v>76</v>
      </c>
      <c r="D65" s="5">
        <v>13.5</v>
      </c>
      <c r="E65" t="s">
        <v>45</v>
      </c>
      <c r="F65" s="3">
        <v>0.1</v>
      </c>
      <c r="G65" s="5" t="s">
        <v>0</v>
      </c>
      <c r="H65" s="15">
        <v>0.8</v>
      </c>
      <c r="I65" s="15">
        <f>IF(Table1[[#This Row],[Semi_total_radno]]="BLD", 0.65*Table1[[#This Row],[LLD]], Table1[[#This Row],[Semi_total_radno]])</f>
        <v>0.8</v>
      </c>
      <c r="J65">
        <v>2.9150891738633313E-3</v>
      </c>
      <c r="K65">
        <v>1.3814973256861167E-3</v>
      </c>
      <c r="L65">
        <v>1.1654368705726958</v>
      </c>
      <c r="P65" s="3"/>
      <c r="R65" s="3"/>
      <c r="S65" s="3"/>
      <c r="T65" s="3"/>
      <c r="V65" s="3"/>
      <c r="W65" s="3"/>
      <c r="X65" s="3"/>
      <c r="Z65" s="3"/>
      <c r="AB65" s="3"/>
      <c r="AC65" s="3"/>
      <c r="AD65" s="6"/>
      <c r="AE65" s="3"/>
      <c r="AF65" s="3"/>
      <c r="AG65" s="3"/>
      <c r="AI65" s="3"/>
      <c r="AJ65" s="3"/>
      <c r="AK65" s="3"/>
      <c r="AL65" s="3"/>
      <c r="AO65" s="3"/>
      <c r="AP65" s="3"/>
      <c r="AQ65" s="3"/>
      <c r="AR65" s="3"/>
      <c r="AS65" s="3"/>
      <c r="AT65" s="3"/>
      <c r="AV65" s="3"/>
      <c r="AW65" s="3"/>
    </row>
    <row r="66" spans="1:49" x14ac:dyDescent="0.35">
      <c r="A66" t="s">
        <v>137</v>
      </c>
      <c r="B66" t="s">
        <v>282</v>
      </c>
      <c r="C66" s="5" t="s">
        <v>78</v>
      </c>
      <c r="D66" s="5">
        <v>14.5</v>
      </c>
      <c r="E66" t="s">
        <v>45</v>
      </c>
      <c r="F66" s="3">
        <v>0.1</v>
      </c>
      <c r="G66" s="5" t="s">
        <v>0</v>
      </c>
      <c r="H66" s="15">
        <v>0.9</v>
      </c>
      <c r="I66" s="15">
        <f>IF(Table1[[#This Row],[Semi_total_radno]]="BLD", 0.65*Table1[[#This Row],[LLD]], Table1[[#This Row],[Semi_total_radno]])</f>
        <v>0.9</v>
      </c>
      <c r="J66">
        <v>1.5981536901866396E-3</v>
      </c>
      <c r="K66">
        <v>0.26474439896022278</v>
      </c>
      <c r="L66">
        <v>275.0674972782781</v>
      </c>
      <c r="P66" s="3"/>
      <c r="R66" s="3"/>
      <c r="S66" s="3"/>
      <c r="T66" s="3"/>
      <c r="V66" s="3"/>
      <c r="W66" s="3"/>
      <c r="X66" s="3"/>
      <c r="Z66" s="3"/>
      <c r="AB66" s="3"/>
      <c r="AC66" s="3"/>
      <c r="AD66" s="6"/>
      <c r="AE66" s="3"/>
      <c r="AF66" s="3"/>
      <c r="AG66" s="3"/>
      <c r="AI66" s="3"/>
      <c r="AJ66" s="3"/>
      <c r="AK66" s="3"/>
      <c r="AL66" s="3"/>
      <c r="AO66" s="3"/>
      <c r="AP66" s="3"/>
      <c r="AQ66" s="3"/>
      <c r="AR66" s="3"/>
      <c r="AS66" s="3"/>
      <c r="AT66" s="3"/>
      <c r="AV66" s="3"/>
      <c r="AW66" s="3"/>
    </row>
    <row r="67" spans="1:49" x14ac:dyDescent="0.35">
      <c r="A67" t="s">
        <v>138</v>
      </c>
      <c r="B67" t="s">
        <v>282</v>
      </c>
      <c r="C67" s="5" t="s">
        <v>80</v>
      </c>
      <c r="D67" s="5">
        <v>15.5</v>
      </c>
      <c r="E67" t="s">
        <v>45</v>
      </c>
      <c r="F67" s="3">
        <v>0.1</v>
      </c>
      <c r="G67" s="5" t="s">
        <v>0</v>
      </c>
      <c r="H67" s="15">
        <v>1</v>
      </c>
      <c r="I67" s="15">
        <f>IF(Table1[[#This Row],[Semi_total_radno]]="BLD", 0.65*Table1[[#This Row],[LLD]], Table1[[#This Row],[Semi_total_radno]])</f>
        <v>1</v>
      </c>
      <c r="J67">
        <v>4.0012004319578401E-3</v>
      </c>
      <c r="K67">
        <v>0.21320059255231158</v>
      </c>
      <c r="L67">
        <v>73.840563734158209</v>
      </c>
      <c r="P67" s="3"/>
      <c r="R67" s="3"/>
      <c r="S67" s="3"/>
      <c r="T67" s="3"/>
      <c r="V67" s="3"/>
      <c r="W67" s="3"/>
      <c r="X67" s="3"/>
      <c r="Z67" s="3"/>
      <c r="AB67" s="3"/>
      <c r="AC67" s="3"/>
      <c r="AD67" s="6"/>
      <c r="AE67" s="3"/>
      <c r="AF67" s="3"/>
      <c r="AG67" s="3"/>
      <c r="AI67" s="3"/>
      <c r="AJ67" s="3"/>
      <c r="AK67" s="3"/>
      <c r="AL67" s="3"/>
      <c r="AO67" s="3"/>
      <c r="AP67" s="3"/>
      <c r="AQ67" s="3"/>
      <c r="AR67" s="3"/>
      <c r="AS67" s="3"/>
      <c r="AT67" s="3"/>
      <c r="AV67" s="3"/>
      <c r="AW67" s="3"/>
    </row>
    <row r="68" spans="1:49" x14ac:dyDescent="0.35">
      <c r="A68" t="s">
        <v>139</v>
      </c>
      <c r="B68" t="s">
        <v>282</v>
      </c>
      <c r="C68" s="5" t="s">
        <v>82</v>
      </c>
      <c r="D68" s="5">
        <v>16.5</v>
      </c>
      <c r="E68" t="s">
        <v>45</v>
      </c>
      <c r="F68" s="3">
        <v>0.1</v>
      </c>
      <c r="G68" s="5" t="s">
        <v>0</v>
      </c>
      <c r="H68" s="15">
        <v>1</v>
      </c>
      <c r="I68" s="15">
        <f>IF(Table1[[#This Row],[Semi_total_radno]]="BLD", 0.65*Table1[[#This Row],[LLD]], Table1[[#This Row],[Semi_total_radno]])</f>
        <v>1</v>
      </c>
      <c r="J68">
        <v>4.9353404901921749E-3</v>
      </c>
      <c r="K68">
        <v>0.46628283429890854</v>
      </c>
      <c r="L68">
        <v>97.033223756615058</v>
      </c>
      <c r="P68" s="3"/>
      <c r="R68" s="3"/>
      <c r="S68" s="3"/>
      <c r="T68" s="3"/>
      <c r="V68" s="3"/>
      <c r="W68" s="3"/>
      <c r="X68" s="3"/>
      <c r="Z68" s="3"/>
      <c r="AB68" s="3"/>
      <c r="AC68" s="3"/>
      <c r="AD68" s="6"/>
      <c r="AE68" s="3"/>
      <c r="AF68" s="3"/>
      <c r="AG68" s="3"/>
      <c r="AI68" s="3"/>
      <c r="AJ68" s="3"/>
      <c r="AK68" s="3"/>
      <c r="AL68" s="3"/>
      <c r="AO68" s="3"/>
      <c r="AP68" s="3"/>
      <c r="AQ68" s="3"/>
      <c r="AR68" s="3"/>
      <c r="AS68" s="3"/>
      <c r="AT68" s="3"/>
      <c r="AV68" s="3"/>
      <c r="AW68" s="3"/>
    </row>
    <row r="69" spans="1:49" x14ac:dyDescent="0.35">
      <c r="A69" t="s">
        <v>140</v>
      </c>
      <c r="B69" t="s">
        <v>282</v>
      </c>
      <c r="C69" s="5" t="s">
        <v>84</v>
      </c>
      <c r="D69" s="5">
        <v>17.5</v>
      </c>
      <c r="E69" t="s">
        <v>45</v>
      </c>
      <c r="F69" s="3">
        <v>0.1</v>
      </c>
      <c r="G69" s="5" t="s">
        <v>0</v>
      </c>
      <c r="H69" s="15">
        <v>1.2</v>
      </c>
      <c r="I69" s="15">
        <f>IF(Table1[[#This Row],[Semi_total_radno]]="BLD", 0.65*Table1[[#This Row],[LLD]], Table1[[#This Row],[Semi_total_radno]])</f>
        <v>1.2</v>
      </c>
      <c r="J69">
        <v>9.1670993715524708E-3</v>
      </c>
      <c r="K69">
        <v>0.88189196586608898</v>
      </c>
      <c r="L69">
        <v>96.201855147637431</v>
      </c>
      <c r="P69" s="3"/>
      <c r="R69" s="3"/>
      <c r="S69" s="3"/>
      <c r="T69" s="3"/>
      <c r="V69" s="3"/>
      <c r="W69" s="3"/>
      <c r="X69" s="3"/>
      <c r="Z69" s="3"/>
      <c r="AB69" s="3"/>
      <c r="AC69" s="3"/>
      <c r="AD69" s="6"/>
      <c r="AE69" s="3"/>
      <c r="AF69" s="3"/>
      <c r="AG69" s="3"/>
      <c r="AI69" s="3"/>
      <c r="AJ69" s="3"/>
      <c r="AK69" s="3"/>
      <c r="AL69" s="3"/>
      <c r="AO69" s="3"/>
      <c r="AP69" s="3"/>
      <c r="AQ69" s="3"/>
      <c r="AR69" s="3"/>
      <c r="AS69" s="3"/>
      <c r="AT69" s="3"/>
      <c r="AV69" s="3"/>
      <c r="AW69" s="3"/>
    </row>
    <row r="70" spans="1:49" x14ac:dyDescent="0.35">
      <c r="A70" t="s">
        <v>141</v>
      </c>
      <c r="B70" t="s">
        <v>282</v>
      </c>
      <c r="C70" s="5" t="s">
        <v>86</v>
      </c>
      <c r="D70" s="5">
        <v>18.5</v>
      </c>
      <c r="E70" t="s">
        <v>45</v>
      </c>
      <c r="F70" s="3">
        <v>0.1</v>
      </c>
      <c r="G70" s="5" t="s">
        <v>0</v>
      </c>
      <c r="H70" s="15">
        <v>1.5</v>
      </c>
      <c r="I70" s="15">
        <f>IF(Table1[[#This Row],[Semi_total_radno]]="BLD", 0.65*Table1[[#This Row],[LLD]], Table1[[#This Row],[Semi_total_radno]])</f>
        <v>1.5</v>
      </c>
      <c r="J70">
        <v>2.86616268567741E-3</v>
      </c>
      <c r="K70">
        <v>0.791320741176605</v>
      </c>
      <c r="L70">
        <v>276.09065777422137</v>
      </c>
      <c r="P70" s="3"/>
      <c r="R70" s="3"/>
      <c r="S70" s="3"/>
      <c r="T70" s="3"/>
      <c r="V70" s="3"/>
      <c r="W70" s="3"/>
      <c r="X70" s="3"/>
      <c r="Z70" s="3"/>
      <c r="AB70" s="3"/>
      <c r="AC70" s="3"/>
      <c r="AD70" s="6"/>
      <c r="AE70" s="3"/>
      <c r="AF70" s="3"/>
      <c r="AG70" s="3"/>
      <c r="AI70" s="3"/>
      <c r="AJ70" s="3"/>
      <c r="AK70" s="3"/>
      <c r="AL70" s="3"/>
      <c r="AO70" s="3"/>
      <c r="AP70" s="3"/>
      <c r="AQ70" s="3"/>
      <c r="AR70" s="3"/>
      <c r="AS70" s="3"/>
      <c r="AT70" s="3"/>
      <c r="AV70" s="3"/>
      <c r="AW70" s="3"/>
    </row>
    <row r="71" spans="1:49" x14ac:dyDescent="0.35">
      <c r="A71" t="s">
        <v>142</v>
      </c>
      <c r="B71" t="s">
        <v>282</v>
      </c>
      <c r="C71" s="5" t="s">
        <v>88</v>
      </c>
      <c r="D71" s="5">
        <v>19.5</v>
      </c>
      <c r="E71" t="s">
        <v>45</v>
      </c>
      <c r="F71" s="3">
        <v>0.1</v>
      </c>
      <c r="G71" s="5" t="s">
        <v>0</v>
      </c>
      <c r="H71" s="15">
        <v>1</v>
      </c>
      <c r="I71" s="15">
        <f>IF(Table1[[#This Row],[Semi_total_radno]]="BLD", 0.65*Table1[[#This Row],[LLD]], Table1[[#This Row],[Semi_total_radno]])</f>
        <v>1</v>
      </c>
      <c r="J71">
        <v>6.7104664631187898E-3</v>
      </c>
      <c r="K71">
        <v>9.8935631103813405E-3</v>
      </c>
      <c r="L71">
        <v>1.4878251609778683</v>
      </c>
      <c r="P71" s="3"/>
      <c r="R71" s="3"/>
      <c r="S71" s="3"/>
      <c r="T71" s="3"/>
      <c r="V71" s="3"/>
      <c r="W71" s="3"/>
      <c r="X71" s="3"/>
      <c r="Z71" s="3"/>
      <c r="AB71" s="3"/>
      <c r="AC71" s="3"/>
      <c r="AD71" s="6"/>
      <c r="AE71" s="3"/>
      <c r="AF71" s="3"/>
      <c r="AG71" s="3"/>
      <c r="AI71" s="3"/>
      <c r="AJ71" s="3"/>
      <c r="AK71" s="3"/>
      <c r="AL71" s="3"/>
      <c r="AO71" s="3"/>
      <c r="AP71" s="3"/>
      <c r="AQ71" s="3"/>
      <c r="AR71" s="3"/>
      <c r="AS71" s="3"/>
      <c r="AT71" s="3"/>
      <c r="AV71" s="3"/>
      <c r="AW71" s="3"/>
    </row>
    <row r="72" spans="1:49" x14ac:dyDescent="0.35">
      <c r="A72" t="s">
        <v>143</v>
      </c>
      <c r="B72" t="s">
        <v>282</v>
      </c>
      <c r="C72" s="5" t="s">
        <v>90</v>
      </c>
      <c r="D72" s="5">
        <v>20.5</v>
      </c>
      <c r="E72" t="s">
        <v>45</v>
      </c>
      <c r="F72" s="3">
        <v>0.1</v>
      </c>
      <c r="G72" s="5" t="s">
        <v>0</v>
      </c>
      <c r="H72" s="15">
        <v>1.3</v>
      </c>
      <c r="I72" s="15">
        <f>IF(Table1[[#This Row],[Semi_total_radno]]="BLD", 0.65*Table1[[#This Row],[LLD]], Table1[[#This Row],[Semi_total_radno]])</f>
        <v>1.3</v>
      </c>
      <c r="J72">
        <v>3.7003699690103501E-3</v>
      </c>
      <c r="K72">
        <v>0.75199699401855502</v>
      </c>
      <c r="L72">
        <v>203.22211030689826</v>
      </c>
      <c r="P72" s="3"/>
      <c r="R72" s="3"/>
      <c r="S72" s="3"/>
      <c r="T72" s="3"/>
      <c r="V72" s="3"/>
      <c r="W72" s="3"/>
      <c r="X72" s="3"/>
      <c r="Z72" s="3"/>
      <c r="AB72" s="3"/>
      <c r="AC72" s="3"/>
      <c r="AD72" s="6"/>
      <c r="AE72" s="3"/>
      <c r="AF72" s="3"/>
      <c r="AG72" s="3"/>
      <c r="AI72" s="3"/>
      <c r="AJ72" s="3"/>
      <c r="AK72" s="3"/>
      <c r="AL72" s="3"/>
      <c r="AO72" s="3"/>
      <c r="AP72" s="3"/>
      <c r="AQ72" s="3"/>
      <c r="AR72" s="3"/>
      <c r="AS72" s="3"/>
      <c r="AT72" s="3"/>
      <c r="AV72" s="3"/>
      <c r="AW72" s="3"/>
    </row>
    <row r="73" spans="1:49" x14ac:dyDescent="0.35">
      <c r="A73" t="s">
        <v>144</v>
      </c>
      <c r="B73" t="s">
        <v>282</v>
      </c>
      <c r="C73" s="5" t="s">
        <v>92</v>
      </c>
      <c r="D73" s="5">
        <v>21.5</v>
      </c>
      <c r="E73" t="s">
        <v>45</v>
      </c>
      <c r="F73" s="3">
        <v>0.1</v>
      </c>
      <c r="G73" s="5" t="s">
        <v>0</v>
      </c>
      <c r="H73" s="15">
        <v>1.3</v>
      </c>
      <c r="I73" s="15">
        <f>IF(Table1[[#This Row],[Semi_total_radno]]="BLD", 0.65*Table1[[#This Row],[LLD]], Table1[[#This Row],[Semi_total_radno]])</f>
        <v>1.3</v>
      </c>
      <c r="J73">
        <v>5.3646238520741497E-3</v>
      </c>
      <c r="K73">
        <v>0.70227766036987305</v>
      </c>
      <c r="L73">
        <v>130.90902171982628</v>
      </c>
      <c r="P73" s="3"/>
      <c r="R73" s="3"/>
      <c r="S73" s="3"/>
      <c r="T73" s="3"/>
      <c r="V73" s="3"/>
      <c r="W73" s="3"/>
      <c r="X73" s="3"/>
      <c r="Z73" s="3"/>
      <c r="AB73" s="3"/>
      <c r="AC73" s="3"/>
      <c r="AD73" s="6"/>
      <c r="AE73" s="3"/>
      <c r="AF73" s="3"/>
      <c r="AG73" s="3"/>
      <c r="AI73" s="3"/>
      <c r="AJ73" s="3"/>
      <c r="AK73" s="3"/>
      <c r="AL73" s="3"/>
      <c r="AO73" s="3"/>
      <c r="AP73" s="3"/>
      <c r="AQ73" s="3"/>
      <c r="AR73" s="3"/>
      <c r="AS73" s="3"/>
      <c r="AT73" s="3"/>
      <c r="AV73" s="3"/>
      <c r="AW73" s="3"/>
    </row>
    <row r="74" spans="1:49" x14ac:dyDescent="0.35">
      <c r="A74" t="s">
        <v>145</v>
      </c>
      <c r="B74" t="s">
        <v>282</v>
      </c>
      <c r="C74" s="5" t="s">
        <v>94</v>
      </c>
      <c r="D74" s="5">
        <v>22.5</v>
      </c>
      <c r="E74" t="s">
        <v>45</v>
      </c>
      <c r="F74" s="3">
        <v>0.1</v>
      </c>
      <c r="G74" s="5" t="s">
        <v>0</v>
      </c>
      <c r="H74" s="15">
        <v>0.9</v>
      </c>
      <c r="I74" s="15">
        <f>IF(Table1[[#This Row],[Semi_total_radno]]="BLD", 0.65*Table1[[#This Row],[LLD]], Table1[[#This Row],[Semi_total_radno]])</f>
        <v>0.9</v>
      </c>
      <c r="J74">
        <v>4.4000954367220402E-3</v>
      </c>
      <c r="K74">
        <v>0.70528602600097701</v>
      </c>
      <c r="L74">
        <v>160.28880194616806</v>
      </c>
      <c r="P74" s="3"/>
      <c r="R74" s="3"/>
      <c r="S74" s="3"/>
      <c r="T74" s="3"/>
      <c r="V74" s="3"/>
      <c r="W74" s="3"/>
      <c r="X74" s="3"/>
      <c r="Z74" s="3"/>
      <c r="AB74" s="3"/>
      <c r="AC74" s="3"/>
      <c r="AD74" s="6"/>
      <c r="AE74" s="3"/>
      <c r="AF74" s="3"/>
      <c r="AG74" s="3"/>
      <c r="AI74" s="3"/>
      <c r="AJ74" s="3"/>
      <c r="AK74" s="3"/>
      <c r="AL74" s="3"/>
      <c r="AO74" s="3"/>
      <c r="AP74" s="3"/>
      <c r="AQ74" s="3"/>
      <c r="AR74" s="3"/>
      <c r="AS74" s="3"/>
      <c r="AT74" s="3"/>
      <c r="AV74" s="3"/>
      <c r="AW74" s="3"/>
    </row>
    <row r="75" spans="1:49" x14ac:dyDescent="0.35">
      <c r="A75" t="s">
        <v>146</v>
      </c>
      <c r="B75" t="s">
        <v>282</v>
      </c>
      <c r="C75" s="5" t="s">
        <v>96</v>
      </c>
      <c r="D75" s="5">
        <v>23.5</v>
      </c>
      <c r="E75" t="s">
        <v>45</v>
      </c>
      <c r="F75" s="3">
        <v>0.1</v>
      </c>
      <c r="G75" s="5" t="s">
        <v>0</v>
      </c>
      <c r="H75" s="15">
        <v>1.1000000000000001</v>
      </c>
      <c r="I75" s="15">
        <f>IF(Table1[[#This Row],[Semi_total_radno]]="BLD", 0.65*Table1[[#This Row],[LLD]], Table1[[#This Row],[Semi_total_radno]])</f>
        <v>1.1000000000000001</v>
      </c>
      <c r="J75">
        <v>0.12645477056503299</v>
      </c>
      <c r="K75">
        <v>0.85145920515060403</v>
      </c>
      <c r="L75">
        <v>6.7333102685336552</v>
      </c>
      <c r="P75" s="3"/>
      <c r="R75" s="3"/>
      <c r="S75" s="3"/>
      <c r="T75" s="3"/>
      <c r="V75" s="3"/>
      <c r="W75" s="3"/>
      <c r="X75" s="3"/>
      <c r="Z75" s="3"/>
      <c r="AB75" s="3"/>
      <c r="AC75" s="3"/>
      <c r="AD75" s="6"/>
      <c r="AE75" s="3"/>
      <c r="AF75" s="3"/>
      <c r="AG75" s="3"/>
      <c r="AI75" s="3"/>
      <c r="AJ75" s="3"/>
      <c r="AK75" s="3"/>
      <c r="AL75" s="3"/>
      <c r="AO75" s="3"/>
      <c r="AP75" s="3"/>
      <c r="AQ75" s="3"/>
      <c r="AR75" s="3"/>
      <c r="AS75" s="3"/>
      <c r="AT75" s="3"/>
      <c r="AV75" s="3"/>
      <c r="AW75" s="3"/>
    </row>
    <row r="76" spans="1:49" x14ac:dyDescent="0.35">
      <c r="A76" t="s">
        <v>147</v>
      </c>
      <c r="B76" t="s">
        <v>282</v>
      </c>
      <c r="C76" s="5" t="s">
        <v>148</v>
      </c>
      <c r="D76" s="5">
        <v>24.5</v>
      </c>
      <c r="E76" t="s">
        <v>45</v>
      </c>
      <c r="F76" s="3">
        <v>0.1</v>
      </c>
      <c r="G76" s="5" t="s">
        <v>0</v>
      </c>
      <c r="H76" s="15">
        <v>1.1000000000000001</v>
      </c>
      <c r="I76" s="15">
        <f>IF(Table1[[#This Row],[Semi_total_radno]]="BLD", 0.65*Table1[[#This Row],[LLD]], Table1[[#This Row],[Semi_total_radno]])</f>
        <v>1.1000000000000001</v>
      </c>
      <c r="J76">
        <v>4.6717706136405503E-3</v>
      </c>
      <c r="K76">
        <v>0.75721907615661599</v>
      </c>
      <c r="L76">
        <v>162.08395890536698</v>
      </c>
      <c r="P76" s="3"/>
      <c r="R76" s="3"/>
      <c r="S76" s="3"/>
      <c r="T76" s="3"/>
      <c r="V76" s="3"/>
      <c r="W76" s="3"/>
      <c r="X76" s="3"/>
      <c r="Z76" s="3"/>
      <c r="AB76" s="3"/>
      <c r="AC76" s="3"/>
      <c r="AD76" s="6"/>
      <c r="AE76" s="3"/>
      <c r="AF76" s="3"/>
      <c r="AG76" s="3"/>
      <c r="AI76" s="3"/>
      <c r="AJ76" s="3"/>
      <c r="AK76" s="3"/>
      <c r="AL76" s="3"/>
      <c r="AO76" s="3"/>
      <c r="AP76" s="3"/>
      <c r="AQ76" s="3"/>
      <c r="AR76" s="3"/>
      <c r="AS76" s="3"/>
      <c r="AT76" s="3"/>
      <c r="AV76" s="3"/>
      <c r="AW76" s="3"/>
    </row>
    <row r="77" spans="1:49" x14ac:dyDescent="0.35">
      <c r="A77" t="s">
        <v>149</v>
      </c>
      <c r="B77" t="s">
        <v>282</v>
      </c>
      <c r="C77" s="5" t="s">
        <v>150</v>
      </c>
      <c r="D77" s="5">
        <v>25.5</v>
      </c>
      <c r="E77" t="s">
        <v>45</v>
      </c>
      <c r="F77" s="3">
        <v>0.1</v>
      </c>
      <c r="G77" s="5" t="s">
        <v>0</v>
      </c>
      <c r="H77" s="15">
        <v>1.4</v>
      </c>
      <c r="I77" s="15">
        <f>IF(Table1[[#This Row],[Semi_total_radno]]="BLD", 0.65*Table1[[#This Row],[LLD]], Table1[[#This Row],[Semi_total_radno]])</f>
        <v>1.4</v>
      </c>
      <c r="J77">
        <v>7.5809713453054402E-3</v>
      </c>
      <c r="K77">
        <v>0.77315866947174094</v>
      </c>
      <c r="L77">
        <v>101.98675529231804</v>
      </c>
      <c r="P77" s="3"/>
      <c r="R77" s="3"/>
      <c r="S77" s="3"/>
      <c r="T77" s="3"/>
      <c r="V77" s="3"/>
      <c r="W77" s="3"/>
      <c r="X77" s="3"/>
      <c r="Z77" s="3"/>
      <c r="AB77" s="3"/>
      <c r="AC77" s="3"/>
      <c r="AD77" s="6"/>
      <c r="AE77" s="3"/>
      <c r="AF77" s="3"/>
      <c r="AG77" s="3"/>
      <c r="AI77" s="3"/>
      <c r="AJ77" s="3"/>
      <c r="AK77" s="3"/>
      <c r="AL77" s="3"/>
      <c r="AO77" s="3"/>
      <c r="AP77" s="3"/>
      <c r="AQ77" s="3"/>
      <c r="AR77" s="3"/>
      <c r="AS77" s="3"/>
      <c r="AT77" s="3"/>
      <c r="AV77" s="3"/>
      <c r="AW77" s="3"/>
    </row>
    <row r="78" spans="1:49" x14ac:dyDescent="0.35">
      <c r="A78" t="s">
        <v>151</v>
      </c>
      <c r="B78" t="s">
        <v>282</v>
      </c>
      <c r="C78" s="5" t="s">
        <v>152</v>
      </c>
      <c r="D78" s="5">
        <v>26.5</v>
      </c>
      <c r="E78" t="s">
        <v>45</v>
      </c>
      <c r="F78" s="3">
        <v>0.1</v>
      </c>
      <c r="G78" s="5" t="s">
        <v>0</v>
      </c>
      <c r="H78" s="15">
        <v>1.4</v>
      </c>
      <c r="I78" s="15">
        <f>IF(Table1[[#This Row],[Semi_total_radno]]="BLD", 0.65*Table1[[#This Row],[LLD]], Table1[[#This Row],[Semi_total_radno]])</f>
        <v>1.4</v>
      </c>
      <c r="J78">
        <v>4.5442925766110403E-3</v>
      </c>
      <c r="K78">
        <v>0.643393754959106</v>
      </c>
      <c r="L78">
        <v>141.58281935247322</v>
      </c>
      <c r="P78" s="3"/>
      <c r="R78" s="3"/>
      <c r="S78" s="3"/>
      <c r="T78" s="3"/>
      <c r="V78" s="3"/>
      <c r="W78" s="3"/>
      <c r="X78" s="3"/>
      <c r="Z78" s="3"/>
      <c r="AB78" s="3"/>
      <c r="AC78" s="3"/>
      <c r="AD78" s="6"/>
      <c r="AE78" s="3"/>
      <c r="AF78" s="3"/>
      <c r="AG78" s="3"/>
      <c r="AI78" s="3"/>
      <c r="AJ78" s="3"/>
      <c r="AK78" s="3"/>
      <c r="AL78" s="3"/>
      <c r="AO78" s="3"/>
      <c r="AP78" s="3"/>
      <c r="AQ78" s="3"/>
      <c r="AR78" s="3"/>
      <c r="AS78" s="3"/>
      <c r="AT78" s="3"/>
      <c r="AV78" s="3"/>
      <c r="AW78" s="3"/>
    </row>
    <row r="79" spans="1:49" x14ac:dyDescent="0.35">
      <c r="A79" t="s">
        <v>153</v>
      </c>
      <c r="B79" t="s">
        <v>282</v>
      </c>
      <c r="C79" s="5" t="s">
        <v>154</v>
      </c>
      <c r="D79" s="5">
        <v>27.5</v>
      </c>
      <c r="E79" t="s">
        <v>45</v>
      </c>
      <c r="F79" s="3">
        <v>0.1</v>
      </c>
      <c r="G79" s="5" t="s">
        <v>0</v>
      </c>
      <c r="H79" s="15">
        <v>1.4</v>
      </c>
      <c r="I79" s="15">
        <f>IF(Table1[[#This Row],[Semi_total_radno]]="BLD", 0.65*Table1[[#This Row],[LLD]], Table1[[#This Row],[Semi_total_radno]])</f>
        <v>1.4</v>
      </c>
      <c r="J79">
        <v>0.11133766919374501</v>
      </c>
      <c r="K79">
        <v>0.77587771415710405</v>
      </c>
      <c r="L79">
        <v>6.9686901097862499</v>
      </c>
      <c r="P79" s="3"/>
      <c r="R79" s="3"/>
      <c r="S79" s="3"/>
      <c r="T79" s="3"/>
      <c r="V79" s="3"/>
      <c r="W79" s="3"/>
      <c r="X79" s="3"/>
      <c r="Z79" s="3"/>
      <c r="AB79" s="3"/>
      <c r="AC79" s="3"/>
      <c r="AD79" s="6"/>
      <c r="AE79" s="3"/>
      <c r="AF79" s="3"/>
      <c r="AG79" s="3"/>
      <c r="AI79" s="3"/>
      <c r="AJ79" s="3"/>
      <c r="AK79" s="3"/>
      <c r="AL79" s="3"/>
      <c r="AO79" s="3"/>
      <c r="AP79" s="3"/>
      <c r="AQ79" s="3"/>
      <c r="AR79" s="3"/>
      <c r="AS79" s="3"/>
      <c r="AT79" s="3"/>
      <c r="AV79" s="3"/>
      <c r="AW79" s="3"/>
    </row>
    <row r="80" spans="1:49" x14ac:dyDescent="0.35">
      <c r="A80" t="s">
        <v>155</v>
      </c>
      <c r="B80" t="s">
        <v>282</v>
      </c>
      <c r="C80" s="5" t="s">
        <v>156</v>
      </c>
      <c r="D80" s="5">
        <v>28.5</v>
      </c>
      <c r="E80" t="s">
        <v>45</v>
      </c>
      <c r="F80" s="3">
        <v>0.1</v>
      </c>
      <c r="G80" s="5" t="s">
        <v>0</v>
      </c>
      <c r="H80" s="15">
        <v>1.3</v>
      </c>
      <c r="I80" s="15">
        <f>IF(Table1[[#This Row],[Semi_total_radno]]="BLD", 0.65*Table1[[#This Row],[LLD]], Table1[[#This Row],[Semi_total_radno]])</f>
        <v>1.3</v>
      </c>
      <c r="J80">
        <v>3.2196536194533101E-3</v>
      </c>
      <c r="K80">
        <v>0.61105328798294101</v>
      </c>
      <c r="L80">
        <v>189.78851771225516</v>
      </c>
      <c r="P80" s="3"/>
      <c r="R80" s="3"/>
      <c r="S80" s="3"/>
      <c r="T80" s="3"/>
      <c r="V80" s="3"/>
      <c r="W80" s="3"/>
      <c r="X80" s="3"/>
      <c r="Z80" s="3"/>
      <c r="AB80" s="3"/>
      <c r="AC80" s="3"/>
      <c r="AD80" s="6"/>
      <c r="AE80" s="3"/>
      <c r="AF80" s="3"/>
      <c r="AG80" s="3"/>
      <c r="AI80" s="3"/>
      <c r="AJ80" s="3"/>
      <c r="AK80" s="3"/>
      <c r="AL80" s="3"/>
      <c r="AO80" s="3"/>
      <c r="AP80" s="3"/>
      <c r="AQ80" s="3"/>
      <c r="AR80" s="3"/>
      <c r="AS80" s="3"/>
      <c r="AT80" s="3"/>
      <c r="AV80" s="3"/>
      <c r="AW80" s="3"/>
    </row>
    <row r="81" spans="1:49" x14ac:dyDescent="0.35">
      <c r="A81" t="s">
        <v>157</v>
      </c>
      <c r="B81" t="s">
        <v>282</v>
      </c>
      <c r="C81" s="5" t="s">
        <v>158</v>
      </c>
      <c r="D81" s="5">
        <v>29.5</v>
      </c>
      <c r="E81" t="s">
        <v>45</v>
      </c>
      <c r="F81" s="3">
        <v>0.1</v>
      </c>
      <c r="G81" s="5" t="s">
        <v>0</v>
      </c>
      <c r="H81" s="15">
        <v>1.1000000000000001</v>
      </c>
      <c r="I81" s="15">
        <f>IF(Table1[[#This Row],[Semi_total_radno]]="BLD", 0.65*Table1[[#This Row],[LLD]], Table1[[#This Row],[Semi_total_radno]])</f>
        <v>1.1000000000000001</v>
      </c>
      <c r="J81">
        <v>4.1929841972887499E-3</v>
      </c>
      <c r="K81">
        <v>5.4549048654735106E-3</v>
      </c>
      <c r="L81">
        <v>1.3238016333412053</v>
      </c>
      <c r="P81" s="3"/>
      <c r="R81" s="3"/>
      <c r="S81" s="3"/>
      <c r="T81" s="3"/>
      <c r="V81" s="3"/>
      <c r="W81" s="3"/>
      <c r="X81" s="3"/>
      <c r="Z81" s="3"/>
      <c r="AB81" s="3"/>
      <c r="AC81" s="3"/>
      <c r="AD81" s="6"/>
      <c r="AE81" s="3"/>
      <c r="AF81" s="3"/>
      <c r="AG81" s="3"/>
      <c r="AI81" s="3"/>
      <c r="AJ81" s="3"/>
      <c r="AK81" s="3"/>
      <c r="AL81" s="3"/>
      <c r="AO81" s="3"/>
      <c r="AP81" s="3"/>
      <c r="AQ81" s="3"/>
      <c r="AR81" s="3"/>
      <c r="AS81" s="3"/>
      <c r="AT81" s="3"/>
      <c r="AV81" s="3"/>
      <c r="AW81" s="3"/>
    </row>
    <row r="82" spans="1:49" x14ac:dyDescent="0.35">
      <c r="A82" t="s">
        <v>159</v>
      </c>
      <c r="B82" t="s">
        <v>282</v>
      </c>
      <c r="C82" s="5" t="s">
        <v>160</v>
      </c>
      <c r="D82" s="5">
        <v>30.5</v>
      </c>
      <c r="E82" t="s">
        <v>45</v>
      </c>
      <c r="F82" s="3">
        <v>0.1</v>
      </c>
      <c r="G82" s="5" t="s">
        <v>0</v>
      </c>
      <c r="H82" s="15">
        <v>1.1000000000000001</v>
      </c>
      <c r="I82" s="15">
        <f>IF(Table1[[#This Row],[Semi_total_radno]]="BLD", 0.65*Table1[[#This Row],[LLD]], Table1[[#This Row],[Semi_total_radno]])</f>
        <v>1.1000000000000001</v>
      </c>
      <c r="J82">
        <v>2.80562147963792E-3</v>
      </c>
      <c r="K82">
        <v>0.35114298202097427</v>
      </c>
      <c r="L82">
        <v>120.62676824996448</v>
      </c>
      <c r="P82" s="3"/>
      <c r="R82" s="3"/>
      <c r="S82" s="3"/>
      <c r="T82" s="3"/>
      <c r="V82" s="3"/>
      <c r="W82" s="3"/>
      <c r="X82" s="3"/>
      <c r="Z82" s="3"/>
      <c r="AB82" s="3"/>
      <c r="AC82" s="3"/>
      <c r="AD82" s="6"/>
      <c r="AE82" s="3"/>
      <c r="AF82" s="3"/>
      <c r="AG82" s="3"/>
      <c r="AI82" s="3"/>
      <c r="AJ82" s="3"/>
      <c r="AK82" s="3"/>
      <c r="AL82" s="3"/>
      <c r="AO82" s="3"/>
      <c r="AP82" s="3"/>
      <c r="AQ82" s="3"/>
      <c r="AR82" s="3"/>
      <c r="AS82" s="3"/>
      <c r="AT82" s="3"/>
      <c r="AV82" s="3"/>
      <c r="AW82" s="3"/>
    </row>
    <row r="83" spans="1:49" x14ac:dyDescent="0.35">
      <c r="A83" t="s">
        <v>161</v>
      </c>
      <c r="B83" t="s">
        <v>282</v>
      </c>
      <c r="C83" s="5" t="s">
        <v>162</v>
      </c>
      <c r="D83" s="5">
        <v>31.5</v>
      </c>
      <c r="E83" t="s">
        <v>45</v>
      </c>
      <c r="F83" s="3">
        <v>0.1</v>
      </c>
      <c r="G83" s="5" t="s">
        <v>0</v>
      </c>
      <c r="H83" s="15">
        <v>1</v>
      </c>
      <c r="I83" s="15">
        <f>IF(Table1[[#This Row],[Semi_total_radno]]="BLD", 0.65*Table1[[#This Row],[LLD]], Table1[[#This Row],[Semi_total_radno]])</f>
        <v>1</v>
      </c>
      <c r="J83">
        <v>2.9442918021231898E-3</v>
      </c>
      <c r="K83">
        <v>0.64287626743316695</v>
      </c>
      <c r="L83">
        <v>218.34665537212567</v>
      </c>
      <c r="P83" s="3"/>
      <c r="R83" s="3"/>
      <c r="S83" s="3"/>
      <c r="T83" s="3"/>
      <c r="V83" s="3"/>
      <c r="W83" s="3"/>
      <c r="X83" s="3"/>
      <c r="Z83" s="3"/>
      <c r="AB83" s="3"/>
      <c r="AC83" s="3"/>
      <c r="AD83" s="6"/>
      <c r="AE83" s="3"/>
      <c r="AF83" s="3"/>
      <c r="AG83" s="3"/>
      <c r="AI83" s="3"/>
      <c r="AJ83" s="3"/>
      <c r="AK83" s="3"/>
      <c r="AL83" s="3"/>
      <c r="AO83" s="3"/>
      <c r="AP83" s="3"/>
      <c r="AQ83" s="3"/>
      <c r="AR83" s="3"/>
      <c r="AS83" s="3"/>
      <c r="AT83" s="3"/>
      <c r="AV83" s="3"/>
      <c r="AW83" s="3"/>
    </row>
    <row r="84" spans="1:49" x14ac:dyDescent="0.35">
      <c r="A84" t="s">
        <v>163</v>
      </c>
      <c r="B84" t="s">
        <v>282</v>
      </c>
      <c r="C84" s="5" t="s">
        <v>164</v>
      </c>
      <c r="D84" s="5">
        <v>32.5</v>
      </c>
      <c r="E84" t="s">
        <v>45</v>
      </c>
      <c r="F84" s="3">
        <v>0.1</v>
      </c>
      <c r="G84" s="5" t="s">
        <v>0</v>
      </c>
      <c r="H84" s="15">
        <v>0.8</v>
      </c>
      <c r="I84" s="15">
        <f>IF(Table1[[#This Row],[Semi_total_radno]]="BLD", 0.65*Table1[[#This Row],[LLD]], Table1[[#This Row],[Semi_total_radno]])</f>
        <v>0.8</v>
      </c>
      <c r="J84">
        <v>0.22004885971546201</v>
      </c>
      <c r="K84">
        <v>1.14431476593018</v>
      </c>
      <c r="L84">
        <v>5.2002758269679559</v>
      </c>
      <c r="P84" s="3"/>
      <c r="R84" s="3"/>
      <c r="S84" s="3"/>
      <c r="T84" s="3"/>
      <c r="V84" s="3"/>
      <c r="W84" s="3"/>
      <c r="X84" s="3"/>
      <c r="Z84" s="3"/>
      <c r="AB84" s="3"/>
      <c r="AC84" s="3"/>
      <c r="AD84" s="6"/>
      <c r="AE84" s="3"/>
      <c r="AF84" s="3"/>
      <c r="AG84" s="3"/>
      <c r="AI84" s="3"/>
      <c r="AJ84" s="3"/>
      <c r="AK84" s="3"/>
      <c r="AL84" s="3"/>
      <c r="AO84" s="3"/>
      <c r="AP84" s="3"/>
      <c r="AQ84" s="3"/>
      <c r="AR84" s="3"/>
      <c r="AS84" s="3"/>
      <c r="AT84" s="3"/>
      <c r="AV84" s="3"/>
      <c r="AW84" s="3"/>
    </row>
    <row r="85" spans="1:49" x14ac:dyDescent="0.35">
      <c r="A85" t="s">
        <v>165</v>
      </c>
      <c r="B85" t="s">
        <v>282</v>
      </c>
      <c r="C85" s="5" t="s">
        <v>166</v>
      </c>
      <c r="D85" s="5">
        <v>33.5</v>
      </c>
      <c r="E85" t="s">
        <v>45</v>
      </c>
      <c r="F85" s="3">
        <v>0.1</v>
      </c>
      <c r="G85" s="5" t="s">
        <v>0</v>
      </c>
      <c r="H85" s="15">
        <v>0.8</v>
      </c>
      <c r="I85" s="15">
        <f>IF(Table1[[#This Row],[Semi_total_radno]]="BLD", 0.65*Table1[[#This Row],[LLD]], Table1[[#This Row],[Semi_total_radno]])</f>
        <v>0.8</v>
      </c>
      <c r="J85">
        <v>9.9223233759403201E-2</v>
      </c>
      <c r="K85">
        <v>0.65283411741256703</v>
      </c>
      <c r="L85">
        <v>6.5794481058293384</v>
      </c>
      <c r="P85" s="3"/>
      <c r="R85" s="3"/>
      <c r="S85" s="3"/>
      <c r="T85" s="3"/>
      <c r="V85" s="3"/>
      <c r="W85" s="3"/>
      <c r="X85" s="3"/>
      <c r="Z85" s="3"/>
      <c r="AB85" s="3"/>
      <c r="AC85" s="3"/>
      <c r="AD85" s="6"/>
      <c r="AE85" s="3"/>
      <c r="AF85" s="3"/>
      <c r="AG85" s="3"/>
      <c r="AI85" s="3"/>
      <c r="AJ85" s="3"/>
      <c r="AK85" s="3"/>
      <c r="AL85" s="3"/>
      <c r="AO85" s="3"/>
      <c r="AP85" s="3"/>
      <c r="AQ85" s="3"/>
      <c r="AR85" s="3"/>
      <c r="AS85" s="3"/>
      <c r="AT85" s="3"/>
      <c r="AV85" s="3"/>
      <c r="AW85" s="3"/>
    </row>
    <row r="86" spans="1:49" x14ac:dyDescent="0.35">
      <c r="A86" t="s">
        <v>167</v>
      </c>
      <c r="B86" t="s">
        <v>282</v>
      </c>
      <c r="C86" s="5" t="s">
        <v>168</v>
      </c>
      <c r="D86" s="5">
        <v>34.5</v>
      </c>
      <c r="E86" t="s">
        <v>45</v>
      </c>
      <c r="F86" s="3">
        <v>0.1</v>
      </c>
      <c r="G86" s="5" t="s">
        <v>0</v>
      </c>
      <c r="H86" s="15">
        <v>0.7</v>
      </c>
      <c r="I86" s="15">
        <f>IF(Table1[[#This Row],[Semi_total_radno]]="BLD", 0.65*Table1[[#This Row],[LLD]], Table1[[#This Row],[Semi_total_radno]])</f>
        <v>0.7</v>
      </c>
      <c r="J86">
        <v>0.105852633714676</v>
      </c>
      <c r="K86">
        <v>0.71126335859298695</v>
      </c>
      <c r="L86">
        <v>6.7193732799335484</v>
      </c>
      <c r="P86" s="3"/>
      <c r="R86" s="3"/>
      <c r="S86" s="3"/>
      <c r="T86" s="3"/>
      <c r="V86" s="3"/>
      <c r="W86" s="3"/>
      <c r="X86" s="3"/>
      <c r="Z86" s="3"/>
      <c r="AB86" s="3"/>
      <c r="AC86" s="3"/>
      <c r="AD86" s="6"/>
      <c r="AE86" s="3"/>
      <c r="AF86" s="3"/>
      <c r="AG86" s="3"/>
      <c r="AI86" s="3"/>
      <c r="AJ86" s="3"/>
      <c r="AK86" s="3"/>
      <c r="AL86" s="3"/>
      <c r="AO86" s="3"/>
      <c r="AP86" s="3"/>
      <c r="AQ86" s="3"/>
      <c r="AR86" s="3"/>
      <c r="AS86" s="3"/>
      <c r="AT86" s="3"/>
      <c r="AV86" s="3"/>
      <c r="AW86" s="3"/>
    </row>
    <row r="87" spans="1:49" x14ac:dyDescent="0.35">
      <c r="A87" t="s">
        <v>169</v>
      </c>
      <c r="B87" t="s">
        <v>282</v>
      </c>
      <c r="C87" s="5" t="s">
        <v>170</v>
      </c>
      <c r="D87" s="5">
        <v>35.5</v>
      </c>
      <c r="E87" t="s">
        <v>45</v>
      </c>
      <c r="F87" s="3">
        <v>0.1</v>
      </c>
      <c r="G87" s="5" t="s">
        <v>0</v>
      </c>
      <c r="H87" s="15">
        <v>0.7</v>
      </c>
      <c r="I87" s="15">
        <f>IF(Table1[[#This Row],[Semi_total_radno]]="BLD", 0.65*Table1[[#This Row],[LLD]], Table1[[#This Row],[Semi_total_radno]])</f>
        <v>0.7</v>
      </c>
      <c r="J87">
        <v>3.9853155612945557E-3</v>
      </c>
      <c r="K87">
        <v>0.33570869080722343</v>
      </c>
      <c r="L87">
        <v>84.790029569277735</v>
      </c>
      <c r="P87" s="3"/>
      <c r="R87" s="3"/>
      <c r="S87" s="3"/>
      <c r="T87" s="3"/>
      <c r="V87" s="3"/>
      <c r="W87" s="3"/>
      <c r="X87" s="3"/>
      <c r="Z87" s="3"/>
      <c r="AB87" s="3"/>
      <c r="AC87" s="3"/>
      <c r="AD87" s="6"/>
      <c r="AE87" s="3"/>
      <c r="AF87" s="3"/>
      <c r="AG87" s="3"/>
      <c r="AI87" s="3"/>
      <c r="AJ87" s="3"/>
      <c r="AK87" s="3"/>
      <c r="AL87" s="3"/>
      <c r="AO87" s="3"/>
      <c r="AP87" s="3"/>
      <c r="AQ87" s="3"/>
      <c r="AR87" s="3"/>
      <c r="AS87" s="3"/>
      <c r="AT87" s="3"/>
      <c r="AV87" s="3"/>
      <c r="AW87" s="3"/>
    </row>
    <row r="88" spans="1:49" x14ac:dyDescent="0.35">
      <c r="A88" t="s">
        <v>171</v>
      </c>
      <c r="B88" t="s">
        <v>282</v>
      </c>
      <c r="C88" s="5" t="s">
        <v>172</v>
      </c>
      <c r="D88" s="5">
        <v>36.5</v>
      </c>
      <c r="E88" t="s">
        <v>45</v>
      </c>
      <c r="F88" s="3">
        <v>0.1</v>
      </c>
      <c r="G88" s="5" t="s">
        <v>0</v>
      </c>
      <c r="H88" s="15">
        <v>0.6</v>
      </c>
      <c r="I88" s="15">
        <f>IF(Table1[[#This Row],[Semi_total_radno]]="BLD", 0.65*Table1[[#This Row],[LLD]], Table1[[#This Row],[Semi_total_radno]])</f>
        <v>0.6</v>
      </c>
      <c r="J88">
        <v>0.103278502821922</v>
      </c>
      <c r="K88">
        <v>0.77632200717926003</v>
      </c>
      <c r="L88">
        <v>7.5167821566684943</v>
      </c>
      <c r="P88" s="3"/>
      <c r="R88" s="3"/>
      <c r="S88" s="3"/>
      <c r="T88" s="3"/>
      <c r="V88" s="3"/>
      <c r="W88" s="3"/>
      <c r="X88" s="3"/>
      <c r="Z88" s="3"/>
      <c r="AB88" s="3"/>
      <c r="AC88" s="3"/>
      <c r="AD88" s="6"/>
      <c r="AE88" s="3"/>
      <c r="AF88" s="3"/>
      <c r="AG88" s="3"/>
      <c r="AI88" s="3"/>
      <c r="AJ88" s="3"/>
      <c r="AK88" s="3"/>
      <c r="AL88" s="3"/>
      <c r="AO88" s="3"/>
      <c r="AP88" s="3"/>
      <c r="AQ88" s="3"/>
      <c r="AR88" s="3"/>
      <c r="AS88" s="3"/>
      <c r="AT88" s="3"/>
      <c r="AV88" s="3"/>
      <c r="AW88" s="3"/>
    </row>
    <row r="89" spans="1:49" x14ac:dyDescent="0.35">
      <c r="A89" t="s">
        <v>173</v>
      </c>
      <c r="B89" t="s">
        <v>282</v>
      </c>
      <c r="C89" s="5" t="s">
        <v>174</v>
      </c>
      <c r="D89" s="5">
        <v>37.5</v>
      </c>
      <c r="E89" t="s">
        <v>45</v>
      </c>
      <c r="F89" s="3">
        <v>0.1</v>
      </c>
      <c r="G89" s="5" t="s">
        <v>0</v>
      </c>
      <c r="H89" s="15">
        <v>0.4</v>
      </c>
      <c r="I89" s="15">
        <f>IF(Table1[[#This Row],[Semi_total_radno]]="BLD", 0.65*Table1[[#This Row],[LLD]], Table1[[#This Row],[Semi_total_radno]])</f>
        <v>0.4</v>
      </c>
      <c r="J89">
        <v>3.2888703746721128E-2</v>
      </c>
      <c r="K89">
        <v>0.31405077059753228</v>
      </c>
      <c r="L89">
        <v>5.8507370657551112</v>
      </c>
      <c r="P89" s="3"/>
      <c r="R89" s="3"/>
      <c r="S89" s="3"/>
      <c r="T89" s="3"/>
      <c r="V89" s="3"/>
      <c r="W89" s="3"/>
      <c r="X89" s="3"/>
      <c r="Z89" s="3"/>
      <c r="AB89" s="3"/>
      <c r="AC89" s="3"/>
      <c r="AD89" s="6"/>
      <c r="AE89" s="3"/>
      <c r="AF89" s="3"/>
      <c r="AG89" s="3"/>
      <c r="AI89" s="3"/>
      <c r="AJ89" s="3"/>
      <c r="AK89" s="3"/>
      <c r="AL89" s="3"/>
      <c r="AO89" s="3"/>
      <c r="AP89" s="3"/>
      <c r="AQ89" s="3"/>
      <c r="AR89" s="3"/>
      <c r="AS89" s="3"/>
      <c r="AT89" s="3"/>
      <c r="AV89" s="3"/>
      <c r="AW89" s="3"/>
    </row>
    <row r="90" spans="1:49" x14ac:dyDescent="0.35">
      <c r="A90" t="s">
        <v>175</v>
      </c>
      <c r="B90" t="s">
        <v>282</v>
      </c>
      <c r="C90" s="5" t="s">
        <v>176</v>
      </c>
      <c r="D90" s="5">
        <v>38.5</v>
      </c>
      <c r="E90" t="s">
        <v>45</v>
      </c>
      <c r="F90" s="3">
        <v>0.1</v>
      </c>
      <c r="G90" s="5" t="s">
        <v>0</v>
      </c>
      <c r="H90" s="15">
        <v>0.6</v>
      </c>
      <c r="I90" s="15">
        <f>IF(Table1[[#This Row],[Semi_total_radno]]="BLD", 0.65*Table1[[#This Row],[LLD]], Table1[[#This Row],[Semi_total_radno]])</f>
        <v>0.6</v>
      </c>
      <c r="J90">
        <v>2.6430316502228401E-3</v>
      </c>
      <c r="K90">
        <v>0.24631776055321097</v>
      </c>
      <c r="L90">
        <v>80.726734053813971</v>
      </c>
      <c r="P90" s="3"/>
      <c r="R90" s="3"/>
      <c r="S90" s="3"/>
      <c r="T90" s="3"/>
      <c r="V90" s="3"/>
      <c r="W90" s="3"/>
      <c r="X90" s="3"/>
      <c r="Z90" s="3"/>
      <c r="AB90" s="3"/>
      <c r="AC90" s="3"/>
      <c r="AD90" s="6"/>
      <c r="AE90" s="3"/>
      <c r="AF90" s="3"/>
      <c r="AG90" s="3"/>
      <c r="AI90" s="3"/>
      <c r="AJ90" s="3"/>
      <c r="AK90" s="3"/>
      <c r="AL90" s="3"/>
      <c r="AO90" s="3"/>
      <c r="AP90" s="3"/>
      <c r="AQ90" s="3"/>
      <c r="AR90" s="3"/>
      <c r="AS90" s="3"/>
      <c r="AT90" s="3"/>
      <c r="AV90" s="3"/>
      <c r="AW90" s="3"/>
    </row>
    <row r="91" spans="1:49" x14ac:dyDescent="0.35">
      <c r="A91" t="s">
        <v>177</v>
      </c>
      <c r="B91" t="s">
        <v>282</v>
      </c>
      <c r="C91" s="5" t="s">
        <v>178</v>
      </c>
      <c r="D91" s="5">
        <v>39.5</v>
      </c>
      <c r="E91" t="s">
        <v>45</v>
      </c>
      <c r="F91" s="3">
        <v>0.1</v>
      </c>
      <c r="G91" s="5" t="s">
        <v>0</v>
      </c>
      <c r="H91" s="15">
        <v>1</v>
      </c>
      <c r="I91" s="15">
        <f>IF(Table1[[#This Row],[Semi_total_radno]]="BLD", 0.65*Table1[[#This Row],[LLD]], Table1[[#This Row],[Semi_total_radno]])</f>
        <v>1</v>
      </c>
      <c r="J91">
        <v>2.7010203339159502E-3</v>
      </c>
      <c r="K91">
        <v>0.46000003814697299</v>
      </c>
      <c r="L91">
        <v>170.30602560479917</v>
      </c>
      <c r="P91" s="3"/>
      <c r="R91" s="3"/>
      <c r="S91" s="3"/>
      <c r="T91" s="3"/>
      <c r="V91" s="3"/>
      <c r="W91" s="3"/>
      <c r="X91" s="3"/>
      <c r="Z91" s="3"/>
      <c r="AB91" s="3"/>
      <c r="AC91" s="3"/>
      <c r="AD91" s="6"/>
      <c r="AE91" s="3"/>
      <c r="AF91" s="3"/>
      <c r="AG91" s="3"/>
      <c r="AI91" s="3"/>
      <c r="AJ91" s="3"/>
      <c r="AK91" s="3"/>
      <c r="AL91" s="3"/>
      <c r="AO91" s="3"/>
      <c r="AP91" s="3"/>
      <c r="AQ91" s="3"/>
      <c r="AR91" s="3"/>
      <c r="AS91" s="3"/>
      <c r="AT91" s="3"/>
      <c r="AV91" s="3"/>
      <c r="AW91" s="3"/>
    </row>
    <row r="92" spans="1:49" x14ac:dyDescent="0.35">
      <c r="A92" t="s">
        <v>179</v>
      </c>
      <c r="B92" t="s">
        <v>282</v>
      </c>
      <c r="C92" s="13" t="s">
        <v>185</v>
      </c>
      <c r="D92" s="5">
        <v>40.5</v>
      </c>
      <c r="E92" t="s">
        <v>45</v>
      </c>
      <c r="F92" s="3">
        <v>0.1</v>
      </c>
      <c r="G92" s="5" t="s">
        <v>0</v>
      </c>
      <c r="H92" s="15">
        <v>1.1000000000000001</v>
      </c>
      <c r="I92" s="15">
        <f>IF(Table1[[#This Row],[Semi_total_radno]]="BLD", 0.65*Table1[[#This Row],[LLD]], Table1[[#This Row],[Semi_total_radno]])</f>
        <v>1.1000000000000001</v>
      </c>
      <c r="J92">
        <v>0.13278423249721499</v>
      </c>
      <c r="K92">
        <v>0.830455541610718</v>
      </c>
      <c r="L92">
        <v>6.2541728486334849</v>
      </c>
      <c r="P92" s="3"/>
      <c r="R92" s="3"/>
      <c r="S92" s="3"/>
      <c r="T92" s="3"/>
      <c r="V92" s="3"/>
      <c r="W92" s="3"/>
      <c r="X92" s="3"/>
      <c r="Z92" s="3"/>
      <c r="AB92" s="3"/>
      <c r="AC92" s="3"/>
      <c r="AD92" s="6"/>
      <c r="AE92" s="3"/>
      <c r="AF92" s="3"/>
      <c r="AG92" s="3"/>
      <c r="AI92" s="3"/>
      <c r="AJ92" s="3"/>
      <c r="AK92" s="3"/>
      <c r="AL92" s="3"/>
      <c r="AO92" s="3"/>
      <c r="AP92" s="3"/>
      <c r="AQ92" s="3"/>
      <c r="AR92" s="3"/>
      <c r="AS92" s="3"/>
      <c r="AT92" s="3"/>
      <c r="AV92" s="3"/>
      <c r="AW92" s="3"/>
    </row>
    <row r="93" spans="1:49" x14ac:dyDescent="0.35">
      <c r="A93" t="s">
        <v>49</v>
      </c>
      <c r="B93" t="s">
        <v>279</v>
      </c>
      <c r="C93" s="5" t="s">
        <v>50</v>
      </c>
      <c r="D93" s="5">
        <v>0.5</v>
      </c>
      <c r="E93" t="s">
        <v>45</v>
      </c>
      <c r="F93" s="3">
        <v>0.1</v>
      </c>
      <c r="G93" t="s">
        <v>1</v>
      </c>
      <c r="H93" s="15">
        <v>150.19999999999999</v>
      </c>
      <c r="I93" s="15">
        <f>IF(Table1[[#This Row],[Semi_total_radno]]="BLD", 0.65*Table1[[#This Row],[LLD]], Table1[[#This Row],[Semi_total_radno]])</f>
        <v>150.19999999999999</v>
      </c>
      <c r="J93">
        <v>0.213008597493172</v>
      </c>
      <c r="K93">
        <v>1.55813443660736</v>
      </c>
      <c r="L93">
        <v>7.3148898915092193</v>
      </c>
    </row>
    <row r="94" spans="1:49" x14ac:dyDescent="0.35">
      <c r="A94" t="s">
        <v>51</v>
      </c>
      <c r="B94" t="s">
        <v>279</v>
      </c>
      <c r="C94" s="5" t="s">
        <v>52</v>
      </c>
      <c r="D94" s="5">
        <v>1.5</v>
      </c>
      <c r="E94" t="s">
        <v>45</v>
      </c>
      <c r="F94" s="3">
        <v>0.1</v>
      </c>
      <c r="G94" t="s">
        <v>1</v>
      </c>
      <c r="H94" s="15">
        <v>129.9</v>
      </c>
      <c r="I94" s="15">
        <f>IF(Table1[[#This Row],[Semi_total_radno]]="BLD", 0.65*Table1[[#This Row],[LLD]], Table1[[#This Row],[Semi_total_radno]])</f>
        <v>129.9</v>
      </c>
      <c r="J94">
        <v>0.24476093053817699</v>
      </c>
      <c r="K94">
        <v>1.8220783472061199</v>
      </c>
      <c r="L94">
        <v>7.4443185977425355</v>
      </c>
    </row>
    <row r="95" spans="1:49" x14ac:dyDescent="0.35">
      <c r="A95" t="s">
        <v>53</v>
      </c>
      <c r="B95" t="s">
        <v>279</v>
      </c>
      <c r="C95" s="5" t="s">
        <v>54</v>
      </c>
      <c r="D95" s="5">
        <v>2.5</v>
      </c>
      <c r="E95" t="s">
        <v>45</v>
      </c>
      <c r="F95" s="3">
        <v>0.1</v>
      </c>
      <c r="G95" t="s">
        <v>1</v>
      </c>
      <c r="H95" s="15">
        <v>145.4</v>
      </c>
      <c r="I95" s="15">
        <f>IF(Table1[[#This Row],[Semi_total_radno]]="BLD", 0.65*Table1[[#This Row],[LLD]], Table1[[#This Row],[Semi_total_radno]])</f>
        <v>145.4</v>
      </c>
      <c r="J95">
        <v>0.20878420770168299</v>
      </c>
      <c r="K95">
        <v>1.5988929271698</v>
      </c>
      <c r="L95">
        <v>7.6581123868063106</v>
      </c>
    </row>
    <row r="96" spans="1:49" x14ac:dyDescent="0.35">
      <c r="A96" t="s">
        <v>55</v>
      </c>
      <c r="B96" t="s">
        <v>279</v>
      </c>
      <c r="C96" s="5" t="s">
        <v>56</v>
      </c>
      <c r="D96" s="5">
        <v>3.5</v>
      </c>
      <c r="E96" t="s">
        <v>45</v>
      </c>
      <c r="F96" s="3">
        <v>0.1</v>
      </c>
      <c r="G96" t="s">
        <v>1</v>
      </c>
      <c r="H96" s="15">
        <v>193.4</v>
      </c>
      <c r="I96" s="15">
        <f>IF(Table1[[#This Row],[Semi_total_radno]]="BLD", 0.65*Table1[[#This Row],[LLD]], Table1[[#This Row],[Semi_total_radno]])</f>
        <v>193.4</v>
      </c>
      <c r="J96">
        <v>0.26063022017478898</v>
      </c>
      <c r="K96">
        <v>1.7546205520629901</v>
      </c>
      <c r="L96">
        <v>6.7322221916026157</v>
      </c>
    </row>
    <row r="97" spans="1:12" x14ac:dyDescent="0.35">
      <c r="A97" t="s">
        <v>57</v>
      </c>
      <c r="B97" t="s">
        <v>279</v>
      </c>
      <c r="C97" s="5" t="s">
        <v>58</v>
      </c>
      <c r="D97" s="5">
        <v>4.5</v>
      </c>
      <c r="E97" t="s">
        <v>45</v>
      </c>
      <c r="F97" s="3">
        <v>0.1</v>
      </c>
      <c r="G97" t="s">
        <v>1</v>
      </c>
      <c r="H97" s="15">
        <v>215.5</v>
      </c>
      <c r="I97" s="15">
        <f>IF(Table1[[#This Row],[Semi_total_radno]]="BLD", 0.65*Table1[[#This Row],[LLD]], Table1[[#This Row],[Semi_total_radno]])</f>
        <v>215.5</v>
      </c>
      <c r="J97">
        <v>0.26099950075149497</v>
      </c>
      <c r="K97">
        <v>1.78256392478943</v>
      </c>
      <c r="L97">
        <v>6.8297599024400419</v>
      </c>
    </row>
    <row r="98" spans="1:12" x14ac:dyDescent="0.35">
      <c r="A98" t="s">
        <v>59</v>
      </c>
      <c r="B98" t="s">
        <v>279</v>
      </c>
      <c r="C98" s="5" t="s">
        <v>60</v>
      </c>
      <c r="D98" s="5">
        <v>5.5</v>
      </c>
      <c r="E98" t="s">
        <v>45</v>
      </c>
      <c r="F98" s="3">
        <v>0.1</v>
      </c>
      <c r="G98" t="s">
        <v>1</v>
      </c>
      <c r="H98" s="15">
        <v>236.4</v>
      </c>
      <c r="I98" s="15">
        <f>IF(Table1[[#This Row],[Semi_total_radno]]="BLD", 0.65*Table1[[#This Row],[LLD]], Table1[[#This Row],[Semi_total_radno]])</f>
        <v>236.4</v>
      </c>
      <c r="J98">
        <v>0.20869255065917999</v>
      </c>
      <c r="K98">
        <v>1.61110508441925</v>
      </c>
      <c r="L98">
        <v>7.7199932596079011</v>
      </c>
    </row>
    <row r="99" spans="1:12" x14ac:dyDescent="0.35">
      <c r="A99" t="s">
        <v>61</v>
      </c>
      <c r="B99" t="s">
        <v>279</v>
      </c>
      <c r="C99" s="5" t="s">
        <v>62</v>
      </c>
      <c r="D99" s="5">
        <v>6.5</v>
      </c>
      <c r="E99" t="s">
        <v>45</v>
      </c>
      <c r="F99" s="3">
        <v>0.1</v>
      </c>
      <c r="G99" t="s">
        <v>1</v>
      </c>
      <c r="H99" s="15">
        <v>292.5</v>
      </c>
      <c r="I99" s="15">
        <f>IF(Table1[[#This Row],[Semi_total_radno]]="BLD", 0.65*Table1[[#This Row],[LLD]], Table1[[#This Row],[Semi_total_radno]])</f>
        <v>292.5</v>
      </c>
      <c r="J99">
        <v>0.25640079379081698</v>
      </c>
      <c r="K99">
        <v>1.69784879684448</v>
      </c>
      <c r="L99">
        <v>6.6218546820477453</v>
      </c>
    </row>
    <row r="100" spans="1:12" x14ac:dyDescent="0.35">
      <c r="A100" t="s">
        <v>63</v>
      </c>
      <c r="B100" t="s">
        <v>279</v>
      </c>
      <c r="C100" s="5" t="s">
        <v>64</v>
      </c>
      <c r="D100" s="5">
        <v>7.5</v>
      </c>
      <c r="E100" t="s">
        <v>45</v>
      </c>
      <c r="F100" s="3">
        <v>0.1</v>
      </c>
      <c r="G100" t="s">
        <v>1</v>
      </c>
      <c r="H100" s="15">
        <v>449.3</v>
      </c>
      <c r="I100" s="15">
        <f>IF(Table1[[#This Row],[Semi_total_radno]]="BLD", 0.65*Table1[[#This Row],[LLD]], Table1[[#This Row],[Semi_total_radno]])</f>
        <v>449.3</v>
      </c>
      <c r="J100">
        <v>0.165142521262169</v>
      </c>
      <c r="K100">
        <v>1.2323353290557899</v>
      </c>
      <c r="L100">
        <v>7.4622533290467237</v>
      </c>
    </row>
    <row r="101" spans="1:12" x14ac:dyDescent="0.35">
      <c r="A101" t="s">
        <v>65</v>
      </c>
      <c r="B101" t="s">
        <v>279</v>
      </c>
      <c r="C101" s="5" t="s">
        <v>66</v>
      </c>
      <c r="D101" s="5">
        <v>8.5</v>
      </c>
      <c r="E101" t="s">
        <v>45</v>
      </c>
      <c r="F101" s="3">
        <v>0.1</v>
      </c>
      <c r="G101" t="s">
        <v>1</v>
      </c>
      <c r="H101" s="15">
        <v>700.4</v>
      </c>
      <c r="I101" s="15">
        <f>IF(Table1[[#This Row],[Semi_total_radno]]="BLD", 0.65*Table1[[#This Row],[LLD]], Table1[[#This Row],[Semi_total_radno]])</f>
        <v>700.4</v>
      </c>
      <c r="J101">
        <v>4.9028149805962996E-3</v>
      </c>
      <c r="K101">
        <v>0.75896835327148404</v>
      </c>
      <c r="L101">
        <v>154.80256878450987</v>
      </c>
    </row>
    <row r="102" spans="1:12" x14ac:dyDescent="0.35">
      <c r="A102" t="s">
        <v>67</v>
      </c>
      <c r="B102" t="s">
        <v>279</v>
      </c>
      <c r="C102" s="5" t="s">
        <v>68</v>
      </c>
      <c r="D102" s="5">
        <v>9.5</v>
      </c>
      <c r="E102" t="s">
        <v>45</v>
      </c>
      <c r="F102" s="3">
        <v>0.1</v>
      </c>
      <c r="G102" t="s">
        <v>1</v>
      </c>
      <c r="H102" s="15">
        <v>719.8</v>
      </c>
      <c r="I102" s="15">
        <f>IF(Table1[[#This Row],[Semi_total_radno]]="BLD", 0.65*Table1[[#This Row],[LLD]], Table1[[#This Row],[Semi_total_radno]])</f>
        <v>719.8</v>
      </c>
      <c r="J102">
        <v>3.07385972701013E-3</v>
      </c>
      <c r="K102">
        <v>0.477190881967545</v>
      </c>
      <c r="L102">
        <v>155.24159341900003</v>
      </c>
    </row>
    <row r="103" spans="1:12" x14ac:dyDescent="0.35">
      <c r="A103" t="s">
        <v>69</v>
      </c>
      <c r="B103" t="s">
        <v>279</v>
      </c>
      <c r="C103" s="5" t="s">
        <v>70</v>
      </c>
      <c r="D103" s="5">
        <v>10.5</v>
      </c>
      <c r="E103" t="s">
        <v>45</v>
      </c>
      <c r="F103" s="3">
        <v>0.1</v>
      </c>
      <c r="G103" t="s">
        <v>1</v>
      </c>
      <c r="H103" s="15">
        <v>670.9</v>
      </c>
      <c r="I103" s="15">
        <f>IF(Table1[[#This Row],[Semi_total_radno]]="BLD", 0.65*Table1[[#This Row],[LLD]], Table1[[#This Row],[Semi_total_radno]])</f>
        <v>670.9</v>
      </c>
      <c r="J103">
        <v>0.23008805513382</v>
      </c>
      <c r="K103">
        <v>0.85805010795593295</v>
      </c>
      <c r="L103">
        <v>3.7292249154650294</v>
      </c>
    </row>
    <row r="104" spans="1:12" x14ac:dyDescent="0.35">
      <c r="A104" t="s">
        <v>71</v>
      </c>
      <c r="B104" t="s">
        <v>279</v>
      </c>
      <c r="C104" s="5" t="s">
        <v>72</v>
      </c>
      <c r="D104" s="5">
        <v>11.5</v>
      </c>
      <c r="E104" t="s">
        <v>45</v>
      </c>
      <c r="F104" s="3">
        <v>0.1</v>
      </c>
      <c r="G104" t="s">
        <v>1</v>
      </c>
      <c r="H104" s="15">
        <v>594.70000000000005</v>
      </c>
      <c r="I104" s="15">
        <f>IF(Table1[[#This Row],[Semi_total_radno]]="BLD", 0.65*Table1[[#This Row],[LLD]], Table1[[#This Row],[Semi_total_radno]])</f>
        <v>594.70000000000005</v>
      </c>
      <c r="J104">
        <v>0.306331336498261</v>
      </c>
      <c r="K104">
        <v>0.88174587488174405</v>
      </c>
      <c r="L104">
        <v>2.8784057320454699</v>
      </c>
    </row>
    <row r="105" spans="1:12" x14ac:dyDescent="0.35">
      <c r="A105" t="s">
        <v>73</v>
      </c>
      <c r="B105" t="s">
        <v>279</v>
      </c>
      <c r="C105" s="5" t="s">
        <v>74</v>
      </c>
      <c r="D105" s="5">
        <v>12.5</v>
      </c>
      <c r="E105" t="s">
        <v>45</v>
      </c>
      <c r="F105" s="3">
        <v>0.1</v>
      </c>
      <c r="G105" t="s">
        <v>1</v>
      </c>
      <c r="H105" s="15">
        <v>558.1</v>
      </c>
      <c r="I105" s="15">
        <f>IF(Table1[[#This Row],[Semi_total_radno]]="BLD", 0.65*Table1[[#This Row],[LLD]], Table1[[#This Row],[Semi_total_radno]])</f>
        <v>558.1</v>
      </c>
      <c r="J105">
        <v>1.03266257792711E-3</v>
      </c>
      <c r="K105">
        <v>1.12421077210456E-3</v>
      </c>
      <c r="L105">
        <v>1.0886525726159431</v>
      </c>
    </row>
    <row r="106" spans="1:12" x14ac:dyDescent="0.35">
      <c r="A106" t="s">
        <v>75</v>
      </c>
      <c r="B106" t="s">
        <v>279</v>
      </c>
      <c r="C106" s="5" t="s">
        <v>76</v>
      </c>
      <c r="D106" s="5">
        <v>13.5</v>
      </c>
      <c r="E106" t="s">
        <v>45</v>
      </c>
      <c r="F106" s="3">
        <v>0.1</v>
      </c>
      <c r="G106" t="s">
        <v>1</v>
      </c>
      <c r="H106" s="15">
        <v>529.20000000000005</v>
      </c>
      <c r="I106" s="15">
        <f>IF(Table1[[#This Row],[Semi_total_radno]]="BLD", 0.65*Table1[[#This Row],[LLD]], Table1[[#This Row],[Semi_total_radno]])</f>
        <v>529.20000000000005</v>
      </c>
      <c r="J106">
        <v>7.0637674070894696E-4</v>
      </c>
      <c r="K106">
        <v>1.3329919893294579E-3</v>
      </c>
      <c r="L106">
        <v>1.799905758655191</v>
      </c>
    </row>
    <row r="107" spans="1:12" x14ac:dyDescent="0.35">
      <c r="A107" t="s">
        <v>77</v>
      </c>
      <c r="B107" t="s">
        <v>279</v>
      </c>
      <c r="C107" s="7" t="s">
        <v>78</v>
      </c>
      <c r="D107" s="5">
        <v>14.5</v>
      </c>
      <c r="E107" t="s">
        <v>45</v>
      </c>
      <c r="F107" s="3">
        <v>0.1</v>
      </c>
      <c r="G107" t="s">
        <v>1</v>
      </c>
      <c r="H107" s="15">
        <v>651.9</v>
      </c>
      <c r="I107" s="15">
        <f>IF(Table1[[#This Row],[Semi_total_radno]]="BLD", 0.65*Table1[[#This Row],[LLD]], Table1[[#This Row],[Semi_total_radno]])</f>
        <v>651.9</v>
      </c>
      <c r="J107">
        <v>0.13394749164581299</v>
      </c>
      <c r="K107">
        <v>0.45204642415046697</v>
      </c>
      <c r="L107">
        <v>3.3748032053170389</v>
      </c>
    </row>
    <row r="108" spans="1:12" x14ac:dyDescent="0.35">
      <c r="A108" t="s">
        <v>79</v>
      </c>
      <c r="B108" t="s">
        <v>279</v>
      </c>
      <c r="C108" s="5" t="s">
        <v>80</v>
      </c>
      <c r="D108" s="5">
        <v>15.5</v>
      </c>
      <c r="E108" t="s">
        <v>45</v>
      </c>
      <c r="F108" s="3">
        <v>0.1</v>
      </c>
      <c r="G108" t="s">
        <v>1</v>
      </c>
      <c r="H108" s="15">
        <v>638.5</v>
      </c>
      <c r="I108" s="15">
        <f>IF(Table1[[#This Row],[Semi_total_radno]]="BLD", 0.65*Table1[[#This Row],[LLD]], Table1[[#This Row],[Semi_total_radno]])</f>
        <v>638.5</v>
      </c>
      <c r="J108">
        <v>0.19273193180561099</v>
      </c>
      <c r="K108">
        <v>0.61511629819869995</v>
      </c>
      <c r="L108">
        <v>3.1915640155524665</v>
      </c>
    </row>
    <row r="109" spans="1:12" x14ac:dyDescent="0.35">
      <c r="A109" t="s">
        <v>81</v>
      </c>
      <c r="B109" t="s">
        <v>279</v>
      </c>
      <c r="C109" s="5" t="s">
        <v>82</v>
      </c>
      <c r="D109" s="5">
        <v>16.5</v>
      </c>
      <c r="E109" t="s">
        <v>45</v>
      </c>
      <c r="F109" s="3">
        <v>0.1</v>
      </c>
      <c r="G109" t="s">
        <v>1</v>
      </c>
      <c r="H109" s="15">
        <v>747</v>
      </c>
      <c r="I109" s="15">
        <f>IF(Table1[[#This Row],[Semi_total_radno]]="BLD", 0.65*Table1[[#This Row],[LLD]], Table1[[#This Row],[Semi_total_radno]])</f>
        <v>747</v>
      </c>
      <c r="J109">
        <v>0.26588690280914301</v>
      </c>
      <c r="K109">
        <v>0.84849083423614502</v>
      </c>
      <c r="L109">
        <v>3.1911719805364105</v>
      </c>
    </row>
    <row r="110" spans="1:12" x14ac:dyDescent="0.35">
      <c r="A110" t="s">
        <v>83</v>
      </c>
      <c r="B110" t="s">
        <v>279</v>
      </c>
      <c r="C110" s="5" t="s">
        <v>84</v>
      </c>
      <c r="D110" s="5">
        <v>17.5</v>
      </c>
      <c r="E110" t="s">
        <v>45</v>
      </c>
      <c r="F110" s="3">
        <v>0.1</v>
      </c>
      <c r="G110" t="s">
        <v>1</v>
      </c>
      <c r="H110" s="15">
        <v>815.6</v>
      </c>
      <c r="I110" s="15">
        <f>IF(Table1[[#This Row],[Semi_total_radno]]="BLD", 0.65*Table1[[#This Row],[LLD]], Table1[[#This Row],[Semi_total_radno]])</f>
        <v>815.6</v>
      </c>
      <c r="J110">
        <v>0.25323790311813399</v>
      </c>
      <c r="K110">
        <v>0.82827520370483398</v>
      </c>
      <c r="L110">
        <v>3.2707394647729666</v>
      </c>
    </row>
    <row r="111" spans="1:12" x14ac:dyDescent="0.35">
      <c r="A111" t="s">
        <v>85</v>
      </c>
      <c r="B111" t="s">
        <v>279</v>
      </c>
      <c r="C111" s="5" t="s">
        <v>86</v>
      </c>
      <c r="D111" s="5">
        <v>18.5</v>
      </c>
      <c r="E111" t="s">
        <v>45</v>
      </c>
      <c r="F111" s="3">
        <v>0.1</v>
      </c>
      <c r="G111" t="s">
        <v>1</v>
      </c>
      <c r="H111" s="15">
        <v>1033.0999999999999</v>
      </c>
      <c r="I111" s="15">
        <f>IF(Table1[[#This Row],[Semi_total_radno]]="BLD", 0.65*Table1[[#This Row],[LLD]], Table1[[#This Row],[Semi_total_radno]])</f>
        <v>1033.0999999999999</v>
      </c>
      <c r="J111">
        <v>0.39740765094757102</v>
      </c>
      <c r="K111">
        <v>1.1307168006896999</v>
      </c>
      <c r="L111">
        <v>2.8452315852340559</v>
      </c>
    </row>
    <row r="112" spans="1:12" x14ac:dyDescent="0.35">
      <c r="A112" t="s">
        <v>87</v>
      </c>
      <c r="B112" t="s">
        <v>279</v>
      </c>
      <c r="C112" s="5" t="s">
        <v>88</v>
      </c>
      <c r="D112" s="5">
        <v>19.5</v>
      </c>
      <c r="E112" t="s">
        <v>45</v>
      </c>
      <c r="F112" s="3">
        <v>0.1</v>
      </c>
      <c r="G112" t="s">
        <v>1</v>
      </c>
      <c r="H112" s="15">
        <v>1195.5999999999999</v>
      </c>
      <c r="I112" s="15">
        <f>IF(Table1[[#This Row],[Semi_total_radno]]="BLD", 0.65*Table1[[#This Row],[LLD]], Table1[[#This Row],[Semi_total_radno]])</f>
        <v>1195.5999999999999</v>
      </c>
      <c r="J112">
        <v>0.18366695940494501</v>
      </c>
      <c r="K112">
        <v>0.54678505659103405</v>
      </c>
      <c r="L112">
        <v>2.9770463798308655</v>
      </c>
    </row>
    <row r="113" spans="1:12" x14ac:dyDescent="0.35">
      <c r="A113" t="s">
        <v>89</v>
      </c>
      <c r="B113" t="s">
        <v>279</v>
      </c>
      <c r="C113" s="5" t="s">
        <v>90</v>
      </c>
      <c r="D113" s="5">
        <v>20.5</v>
      </c>
      <c r="E113" t="s">
        <v>45</v>
      </c>
      <c r="F113" s="3">
        <v>0.1</v>
      </c>
      <c r="G113" t="s">
        <v>1</v>
      </c>
      <c r="H113" s="15">
        <v>1614.9</v>
      </c>
      <c r="I113" s="15">
        <f>IF(Table1[[#This Row],[Semi_total_radno]]="BLD", 0.65*Table1[[#This Row],[LLD]], Table1[[#This Row],[Semi_total_radno]])</f>
        <v>1614.9</v>
      </c>
      <c r="J113">
        <v>0.52121388912200906</v>
      </c>
      <c r="K113">
        <v>1.5363302230835001</v>
      </c>
      <c r="L113">
        <v>2.947600313705121</v>
      </c>
    </row>
    <row r="114" spans="1:12" x14ac:dyDescent="0.35">
      <c r="A114" t="s">
        <v>91</v>
      </c>
      <c r="B114" t="s">
        <v>279</v>
      </c>
      <c r="C114" s="5" t="s">
        <v>92</v>
      </c>
      <c r="D114" s="5">
        <v>21.5</v>
      </c>
      <c r="E114" t="s">
        <v>45</v>
      </c>
      <c r="F114" s="3">
        <v>0.1</v>
      </c>
      <c r="G114" t="s">
        <v>1</v>
      </c>
      <c r="H114" s="15">
        <v>1476</v>
      </c>
      <c r="I114" s="15">
        <f>IF(Table1[[#This Row],[Semi_total_radno]]="BLD", 0.65*Table1[[#This Row],[LLD]], Table1[[#This Row],[Semi_total_radno]])</f>
        <v>1476</v>
      </c>
      <c r="J114">
        <v>0.18502551317214999</v>
      </c>
      <c r="K114">
        <v>0.52168637514114402</v>
      </c>
      <c r="L114">
        <v>2.8195375124065225</v>
      </c>
    </row>
    <row r="115" spans="1:12" x14ac:dyDescent="0.35">
      <c r="A115" t="s">
        <v>93</v>
      </c>
      <c r="B115" t="s">
        <v>279</v>
      </c>
      <c r="C115" s="5" t="s">
        <v>94</v>
      </c>
      <c r="D115" s="5">
        <v>22.5</v>
      </c>
      <c r="E115" t="s">
        <v>45</v>
      </c>
      <c r="F115" s="3">
        <v>0.1</v>
      </c>
      <c r="G115" t="s">
        <v>1</v>
      </c>
      <c r="H115" s="15">
        <v>838.9</v>
      </c>
      <c r="I115" s="15">
        <f>IF(Table1[[#This Row],[Semi_total_radno]]="BLD", 0.65*Table1[[#This Row],[LLD]], Table1[[#This Row],[Semi_total_radno]])</f>
        <v>838.9</v>
      </c>
      <c r="J115">
        <v>2.792363899061455E-3</v>
      </c>
      <c r="K115">
        <v>4.2704086517915121E-3</v>
      </c>
      <c r="L115">
        <v>1.2605451616936565</v>
      </c>
    </row>
    <row r="116" spans="1:12" x14ac:dyDescent="0.35">
      <c r="A116" t="s">
        <v>95</v>
      </c>
      <c r="B116" t="s">
        <v>279</v>
      </c>
      <c r="C116" s="5" t="s">
        <v>96</v>
      </c>
      <c r="D116" s="5">
        <v>23.5</v>
      </c>
      <c r="E116" t="s">
        <v>45</v>
      </c>
      <c r="F116" s="3">
        <v>0.1</v>
      </c>
      <c r="G116" t="s">
        <v>1</v>
      </c>
      <c r="H116" s="15">
        <v>703.8</v>
      </c>
      <c r="I116" s="15">
        <f>IF(Table1[[#This Row],[Semi_total_radno]]="BLD", 0.65*Table1[[#This Row],[LLD]], Table1[[#This Row],[Semi_total_radno]])</f>
        <v>703.8</v>
      </c>
      <c r="J116">
        <v>0.255171298980713</v>
      </c>
      <c r="K116">
        <v>0.80598986148834195</v>
      </c>
      <c r="L116">
        <v>3.158622716221946</v>
      </c>
    </row>
    <row r="117" spans="1:12" x14ac:dyDescent="0.35">
      <c r="A117" s="8" t="s">
        <v>97</v>
      </c>
      <c r="B117" s="9" t="s">
        <v>280</v>
      </c>
      <c r="C117" s="10" t="s">
        <v>50</v>
      </c>
      <c r="D117" s="10">
        <v>0.5</v>
      </c>
      <c r="E117" t="s">
        <v>45</v>
      </c>
      <c r="F117" s="3">
        <v>0.1</v>
      </c>
      <c r="G117" t="s">
        <v>1</v>
      </c>
      <c r="H117" s="16">
        <v>23.2</v>
      </c>
      <c r="I117" s="16">
        <f>IF(Table1[[#This Row],[Semi_total_radno]]="BLD", 0.65*Table1[[#This Row],[LLD]], Table1[[#This Row],[Semi_total_radno]])</f>
        <v>23.2</v>
      </c>
      <c r="J117" s="18">
        <v>0.34120833873748802</v>
      </c>
      <c r="K117" s="18">
        <v>1.51705050468445</v>
      </c>
      <c r="L117" s="19">
        <f>K117/J117</f>
        <v>4.4461120449099214</v>
      </c>
    </row>
    <row r="118" spans="1:12" x14ac:dyDescent="0.35">
      <c r="A118" s="8" t="s">
        <v>98</v>
      </c>
      <c r="B118" s="9" t="s">
        <v>280</v>
      </c>
      <c r="C118" s="10" t="s">
        <v>52</v>
      </c>
      <c r="D118" s="10">
        <v>1.5</v>
      </c>
      <c r="E118" t="s">
        <v>45</v>
      </c>
      <c r="F118" s="3">
        <v>0.1</v>
      </c>
      <c r="G118" t="s">
        <v>1</v>
      </c>
      <c r="H118" s="16">
        <v>25.1</v>
      </c>
      <c r="I118" s="16">
        <f>IF(Table1[[#This Row],[Semi_total_radno]]="BLD", 0.65*Table1[[#This Row],[LLD]], Table1[[#This Row],[Semi_total_radno]])</f>
        <v>25.1</v>
      </c>
      <c r="J118" s="20">
        <v>5.2734487690031502E-3</v>
      </c>
      <c r="K118" s="20">
        <v>0.87811797857284501</v>
      </c>
      <c r="L118" s="19">
        <f t="shared" ref="L118:L137" si="1">K118/J118</f>
        <v>166.51683121192761</v>
      </c>
    </row>
    <row r="119" spans="1:12" x14ac:dyDescent="0.35">
      <c r="A119" s="8" t="s">
        <v>99</v>
      </c>
      <c r="B119" s="9" t="s">
        <v>280</v>
      </c>
      <c r="C119" s="10" t="s">
        <v>54</v>
      </c>
      <c r="D119" s="10">
        <v>2.5</v>
      </c>
      <c r="E119" t="s">
        <v>45</v>
      </c>
      <c r="F119" s="3">
        <v>0.1</v>
      </c>
      <c r="G119" t="s">
        <v>1</v>
      </c>
      <c r="H119" s="16">
        <v>25.4</v>
      </c>
      <c r="I119" s="16">
        <f>IF(Table1[[#This Row],[Semi_total_radno]]="BLD", 0.65*Table1[[#This Row],[LLD]], Table1[[#This Row],[Semi_total_radno]])</f>
        <v>25.4</v>
      </c>
      <c r="J119" s="18">
        <v>0.251287370920181</v>
      </c>
      <c r="K119" s="18">
        <v>1.31207203865051</v>
      </c>
      <c r="L119" s="19">
        <f t="shared" si="1"/>
        <v>5.2214006372301016</v>
      </c>
    </row>
    <row r="120" spans="1:12" x14ac:dyDescent="0.35">
      <c r="A120" s="8" t="s">
        <v>100</v>
      </c>
      <c r="B120" s="9" t="s">
        <v>280</v>
      </c>
      <c r="C120" s="10" t="s">
        <v>56</v>
      </c>
      <c r="D120" s="10">
        <v>3.5</v>
      </c>
      <c r="E120" t="s">
        <v>45</v>
      </c>
      <c r="F120" s="3">
        <v>0.1</v>
      </c>
      <c r="G120" t="s">
        <v>1</v>
      </c>
      <c r="H120" s="16">
        <v>24.1</v>
      </c>
      <c r="I120" s="16">
        <f>IF(Table1[[#This Row],[Semi_total_radno]]="BLD", 0.65*Table1[[#This Row],[LLD]], Table1[[#This Row],[Semi_total_radno]])</f>
        <v>24.1</v>
      </c>
      <c r="J120" s="18">
        <v>0.51856994628906306</v>
      </c>
      <c r="K120" s="18">
        <v>2.0246231555938698</v>
      </c>
      <c r="L120" s="19">
        <f t="shared" si="1"/>
        <v>3.9042431403560309</v>
      </c>
    </row>
    <row r="121" spans="1:12" x14ac:dyDescent="0.35">
      <c r="A121" s="8" t="s">
        <v>101</v>
      </c>
      <c r="B121" s="9" t="s">
        <v>280</v>
      </c>
      <c r="C121" s="10" t="s">
        <v>58</v>
      </c>
      <c r="D121" s="10">
        <v>4.5</v>
      </c>
      <c r="E121" t="s">
        <v>45</v>
      </c>
      <c r="F121" s="3">
        <v>0.1</v>
      </c>
      <c r="G121" t="s">
        <v>1</v>
      </c>
      <c r="H121" s="16">
        <v>25.9</v>
      </c>
      <c r="I121" s="16">
        <f>IF(Table1[[#This Row],[Semi_total_radno]]="BLD", 0.65*Table1[[#This Row],[LLD]], Table1[[#This Row],[Semi_total_radno]])</f>
        <v>25.9</v>
      </c>
      <c r="J121" s="18">
        <v>0.44535508751869202</v>
      </c>
      <c r="K121" s="18">
        <v>1.79194223880768</v>
      </c>
      <c r="L121" s="19">
        <f t="shared" si="1"/>
        <v>4.0236258415538373</v>
      </c>
    </row>
    <row r="122" spans="1:12" x14ac:dyDescent="0.35">
      <c r="A122" s="8" t="s">
        <v>102</v>
      </c>
      <c r="B122" s="9" t="s">
        <v>280</v>
      </c>
      <c r="C122" s="10" t="s">
        <v>60</v>
      </c>
      <c r="D122" s="10">
        <v>5.5</v>
      </c>
      <c r="E122" t="s">
        <v>45</v>
      </c>
      <c r="F122" s="3">
        <v>0.1</v>
      </c>
      <c r="G122" t="s">
        <v>1</v>
      </c>
      <c r="H122" s="16">
        <v>25.4</v>
      </c>
      <c r="I122" s="16">
        <f>IF(Table1[[#This Row],[Semi_total_radno]]="BLD", 0.65*Table1[[#This Row],[LLD]], Table1[[#This Row],[Semi_total_radno]])</f>
        <v>25.4</v>
      </c>
      <c r="J122" s="18">
        <v>0.73049771785736095</v>
      </c>
      <c r="K122" s="18">
        <v>2.5906391143798801</v>
      </c>
      <c r="L122" s="19">
        <f t="shared" si="1"/>
        <v>3.5464027484966567</v>
      </c>
    </row>
    <row r="123" spans="1:12" x14ac:dyDescent="0.35">
      <c r="A123" s="8" t="s">
        <v>103</v>
      </c>
      <c r="B123" s="9" t="s">
        <v>280</v>
      </c>
      <c r="C123" s="10" t="s">
        <v>62</v>
      </c>
      <c r="D123" s="10">
        <v>6.5</v>
      </c>
      <c r="E123" t="s">
        <v>45</v>
      </c>
      <c r="F123" s="3">
        <v>0.1</v>
      </c>
      <c r="G123" t="s">
        <v>1</v>
      </c>
      <c r="H123" s="16">
        <v>26.7</v>
      </c>
      <c r="I123" s="16">
        <f>IF(Table1[[#This Row],[Semi_total_radno]]="BLD", 0.65*Table1[[#This Row],[LLD]], Table1[[#This Row],[Semi_total_radno]])</f>
        <v>26.7</v>
      </c>
      <c r="J123" s="18">
        <v>0.23559479415416701</v>
      </c>
      <c r="K123" s="18">
        <v>1.2447416782379199</v>
      </c>
      <c r="L123" s="19">
        <f t="shared" si="1"/>
        <v>5.2834006061415515</v>
      </c>
    </row>
    <row r="124" spans="1:12" x14ac:dyDescent="0.35">
      <c r="A124" s="8" t="s">
        <v>104</v>
      </c>
      <c r="B124" s="9" t="s">
        <v>280</v>
      </c>
      <c r="C124" s="10" t="s">
        <v>64</v>
      </c>
      <c r="D124" s="10">
        <v>7.5</v>
      </c>
      <c r="E124" t="s">
        <v>45</v>
      </c>
      <c r="F124" s="3">
        <v>0.1</v>
      </c>
      <c r="G124" t="s">
        <v>1</v>
      </c>
      <c r="H124" s="16">
        <v>27.8</v>
      </c>
      <c r="I124" s="16">
        <f>IF(Table1[[#This Row],[Semi_total_radno]]="BLD", 0.65*Table1[[#This Row],[LLD]], Table1[[#This Row],[Semi_total_radno]])</f>
        <v>27.8</v>
      </c>
      <c r="J124" s="20">
        <v>3.7895394489169099E-3</v>
      </c>
      <c r="K124" s="20">
        <v>7.4258851818740403E-3</v>
      </c>
      <c r="L124" s="19">
        <f t="shared" si="1"/>
        <v>1.9595745820765729</v>
      </c>
    </row>
    <row r="125" spans="1:12" x14ac:dyDescent="0.35">
      <c r="A125" s="8" t="s">
        <v>105</v>
      </c>
      <c r="B125" s="9" t="s">
        <v>280</v>
      </c>
      <c r="C125" s="10" t="s">
        <v>66</v>
      </c>
      <c r="D125" s="10">
        <v>8.5</v>
      </c>
      <c r="E125" t="s">
        <v>45</v>
      </c>
      <c r="F125" s="3">
        <v>0.1</v>
      </c>
      <c r="G125" t="s">
        <v>1</v>
      </c>
      <c r="H125" s="16">
        <v>23.7</v>
      </c>
      <c r="I125" s="16">
        <f>IF(Table1[[#This Row],[Semi_total_radno]]="BLD", 0.65*Table1[[#This Row],[LLD]], Table1[[#This Row],[Semi_total_radno]])</f>
        <v>23.7</v>
      </c>
      <c r="J125" s="18">
        <v>0.114164553582668</v>
      </c>
      <c r="K125" s="18">
        <v>0.98078691959381104</v>
      </c>
      <c r="L125" s="19">
        <f t="shared" si="1"/>
        <v>8.5909933408850137</v>
      </c>
    </row>
    <row r="126" spans="1:12" x14ac:dyDescent="0.35">
      <c r="A126" s="8" t="s">
        <v>106</v>
      </c>
      <c r="B126" s="9" t="s">
        <v>280</v>
      </c>
      <c r="C126" s="10" t="s">
        <v>68</v>
      </c>
      <c r="D126" s="10">
        <v>9.5</v>
      </c>
      <c r="E126" t="s">
        <v>45</v>
      </c>
      <c r="F126" s="3">
        <v>0.1</v>
      </c>
      <c r="G126" t="s">
        <v>1</v>
      </c>
      <c r="H126" s="16">
        <v>19</v>
      </c>
      <c r="I126" s="16">
        <f>IF(Table1[[#This Row],[Semi_total_radno]]="BLD", 0.65*Table1[[#This Row],[LLD]], Table1[[#This Row],[Semi_total_radno]])</f>
        <v>19</v>
      </c>
      <c r="J126" s="20">
        <v>2.5792727246880501E-3</v>
      </c>
      <c r="K126" s="20">
        <v>0.72248029708862305</v>
      </c>
      <c r="L126" s="19">
        <f t="shared" si="1"/>
        <v>280.11008303745911</v>
      </c>
    </row>
    <row r="127" spans="1:12" x14ac:dyDescent="0.35">
      <c r="A127" s="8" t="s">
        <v>107</v>
      </c>
      <c r="B127" s="9" t="s">
        <v>280</v>
      </c>
      <c r="C127" s="10" t="s">
        <v>70</v>
      </c>
      <c r="D127" s="10">
        <v>10.5</v>
      </c>
      <c r="E127" t="s">
        <v>45</v>
      </c>
      <c r="F127" s="3">
        <v>0.1</v>
      </c>
      <c r="G127" t="s">
        <v>1</v>
      </c>
      <c r="H127" s="16">
        <v>17.399999999999999</v>
      </c>
      <c r="I127" s="16">
        <f>IF(Table1[[#This Row],[Semi_total_radno]]="BLD", 0.65*Table1[[#This Row],[LLD]], Table1[[#This Row],[Semi_total_radno]])</f>
        <v>17.399999999999999</v>
      </c>
      <c r="J127" s="20">
        <v>4.1285236366093202E-3</v>
      </c>
      <c r="K127" s="20">
        <v>0.62968802452087402</v>
      </c>
      <c r="L127" s="19">
        <f t="shared" si="1"/>
        <v>152.52135628755298</v>
      </c>
    </row>
    <row r="128" spans="1:12" x14ac:dyDescent="0.35">
      <c r="A128" t="s">
        <v>108</v>
      </c>
      <c r="B128" t="s">
        <v>281</v>
      </c>
      <c r="C128" s="5" t="s">
        <v>50</v>
      </c>
      <c r="D128" s="5">
        <v>0.5</v>
      </c>
      <c r="E128" t="s">
        <v>45</v>
      </c>
      <c r="F128" s="3">
        <v>0.1</v>
      </c>
      <c r="G128" t="s">
        <v>1</v>
      </c>
      <c r="H128" s="15">
        <v>131</v>
      </c>
      <c r="I128" s="15">
        <f>IF(Table1[[#This Row],[Semi_total_radno]]="BLD", 0.65*Table1[[#This Row],[LLD]], Table1[[#This Row],[Semi_total_radno]])</f>
        <v>131</v>
      </c>
      <c r="J128" s="18">
        <v>0.16807575523853299</v>
      </c>
      <c r="K128" s="18">
        <v>1.5302046537399301</v>
      </c>
      <c r="L128" s="19">
        <f t="shared" si="1"/>
        <v>9.1042557064120562</v>
      </c>
    </row>
    <row r="129" spans="1:12" x14ac:dyDescent="0.35">
      <c r="A129" t="s">
        <v>109</v>
      </c>
      <c r="B129" t="s">
        <v>281</v>
      </c>
      <c r="C129" s="5" t="s">
        <v>52</v>
      </c>
      <c r="D129" s="5">
        <v>1.5</v>
      </c>
      <c r="E129" t="s">
        <v>45</v>
      </c>
      <c r="F129" s="3">
        <v>0.1</v>
      </c>
      <c r="G129" t="s">
        <v>1</v>
      </c>
      <c r="H129" s="15">
        <v>143.80000000000001</v>
      </c>
      <c r="I129" s="15">
        <f>IF(Table1[[#This Row],[Semi_total_radno]]="BLD", 0.65*Table1[[#This Row],[LLD]], Table1[[#This Row],[Semi_total_radno]])</f>
        <v>143.80000000000001</v>
      </c>
      <c r="J129" s="18">
        <v>0.16324836015701299</v>
      </c>
      <c r="K129" s="18">
        <v>1.52458536624908</v>
      </c>
      <c r="L129" s="19">
        <f t="shared" si="1"/>
        <v>9.3390547064774623</v>
      </c>
    </row>
    <row r="130" spans="1:12" x14ac:dyDescent="0.35">
      <c r="A130" t="s">
        <v>110</v>
      </c>
      <c r="B130" t="s">
        <v>281</v>
      </c>
      <c r="C130" s="5" t="s">
        <v>54</v>
      </c>
      <c r="D130" s="5">
        <v>2.5</v>
      </c>
      <c r="E130" t="s">
        <v>45</v>
      </c>
      <c r="F130" s="3">
        <v>0.1</v>
      </c>
      <c r="G130" t="s">
        <v>1</v>
      </c>
      <c r="H130" s="15">
        <v>157.5</v>
      </c>
      <c r="I130" s="15">
        <f>IF(Table1[[#This Row],[Semi_total_radno]]="BLD", 0.65*Table1[[#This Row],[LLD]], Table1[[#This Row],[Semi_total_radno]])</f>
        <v>157.5</v>
      </c>
      <c r="J130" s="18">
        <v>0.15263675153255499</v>
      </c>
      <c r="K130" s="18">
        <v>1.33317422866821</v>
      </c>
      <c r="L130" s="19">
        <f t="shared" si="1"/>
        <v>8.7342937744836977</v>
      </c>
    </row>
    <row r="131" spans="1:12" x14ac:dyDescent="0.35">
      <c r="A131" t="s">
        <v>111</v>
      </c>
      <c r="B131" t="s">
        <v>281</v>
      </c>
      <c r="C131" s="5" t="s">
        <v>56</v>
      </c>
      <c r="D131" s="5">
        <v>3.5</v>
      </c>
      <c r="E131" t="s">
        <v>45</v>
      </c>
      <c r="F131" s="3">
        <v>0.1</v>
      </c>
      <c r="G131" t="s">
        <v>1</v>
      </c>
      <c r="H131" s="15">
        <v>167.7</v>
      </c>
      <c r="I131" s="15">
        <f>IF(Table1[[#This Row],[Semi_total_radno]]="BLD", 0.65*Table1[[#This Row],[LLD]], Table1[[#This Row],[Semi_total_radno]])</f>
        <v>167.7</v>
      </c>
      <c r="J131" s="18">
        <v>0.16178780794143699</v>
      </c>
      <c r="K131" s="18">
        <v>1.3450558185577399</v>
      </c>
      <c r="L131" s="19">
        <f t="shared" si="1"/>
        <v>8.3137032120777317</v>
      </c>
    </row>
    <row r="132" spans="1:12" x14ac:dyDescent="0.35">
      <c r="A132" t="s">
        <v>112</v>
      </c>
      <c r="B132" t="s">
        <v>281</v>
      </c>
      <c r="C132" s="5" t="s">
        <v>58</v>
      </c>
      <c r="D132" s="5">
        <v>4.5</v>
      </c>
      <c r="E132" t="s">
        <v>45</v>
      </c>
      <c r="F132" s="3">
        <v>0.1</v>
      </c>
      <c r="G132" t="s">
        <v>1</v>
      </c>
      <c r="H132" s="15">
        <v>206.4</v>
      </c>
      <c r="I132" s="15">
        <f>IF(Table1[[#This Row],[Semi_total_radno]]="BLD", 0.65*Table1[[#This Row],[LLD]], Table1[[#This Row],[Semi_total_radno]])</f>
        <v>206.4</v>
      </c>
      <c r="J132" s="18">
        <v>0.15010447800159499</v>
      </c>
      <c r="K132" s="18">
        <v>1.32600581645966</v>
      </c>
      <c r="L132" s="19">
        <f t="shared" si="1"/>
        <v>8.8338857981676604</v>
      </c>
    </row>
    <row r="133" spans="1:12" x14ac:dyDescent="0.35">
      <c r="A133" t="s">
        <v>113</v>
      </c>
      <c r="B133" t="s">
        <v>281</v>
      </c>
      <c r="C133" s="5" t="s">
        <v>60</v>
      </c>
      <c r="D133" s="5">
        <v>5.5</v>
      </c>
      <c r="E133" t="s">
        <v>45</v>
      </c>
      <c r="F133" s="3">
        <v>0.1</v>
      </c>
      <c r="G133" t="s">
        <v>1</v>
      </c>
      <c r="H133" s="15">
        <v>190.9</v>
      </c>
      <c r="I133" s="15">
        <f>IF(Table1[[#This Row],[Semi_total_radno]]="BLD", 0.65*Table1[[#This Row],[LLD]], Table1[[#This Row],[Semi_total_radno]])</f>
        <v>190.9</v>
      </c>
      <c r="J133" s="18">
        <v>0.14570626616478</v>
      </c>
      <c r="K133" s="18">
        <v>1.3029922246932999</v>
      </c>
      <c r="L133" s="19">
        <f t="shared" si="1"/>
        <v>8.9425956686017809</v>
      </c>
    </row>
    <row r="134" spans="1:12" x14ac:dyDescent="0.35">
      <c r="A134" t="s">
        <v>114</v>
      </c>
      <c r="B134" t="s">
        <v>281</v>
      </c>
      <c r="C134" s="5" t="s">
        <v>62</v>
      </c>
      <c r="D134" s="5">
        <v>6.5</v>
      </c>
      <c r="E134" t="s">
        <v>45</v>
      </c>
      <c r="F134" s="3">
        <v>0.1</v>
      </c>
      <c r="G134" t="s">
        <v>1</v>
      </c>
      <c r="H134" s="15">
        <v>253.3</v>
      </c>
      <c r="I134" s="15">
        <f>IF(Table1[[#This Row],[Semi_total_radno]]="BLD", 0.65*Table1[[#This Row],[LLD]], Table1[[#This Row],[Semi_total_radno]])</f>
        <v>253.3</v>
      </c>
      <c r="J134" s="20">
        <v>4.9335267394781104E-3</v>
      </c>
      <c r="K134" s="20">
        <v>1.0768021345138501</v>
      </c>
      <c r="L134" s="21">
        <f t="shared" si="1"/>
        <v>218.26214620410852</v>
      </c>
    </row>
    <row r="135" spans="1:12" x14ac:dyDescent="0.35">
      <c r="A135" t="s">
        <v>115</v>
      </c>
      <c r="B135" t="s">
        <v>281</v>
      </c>
      <c r="C135" s="5" t="s">
        <v>64</v>
      </c>
      <c r="D135" s="5">
        <v>7.5</v>
      </c>
      <c r="E135" t="s">
        <v>45</v>
      </c>
      <c r="F135" s="3">
        <v>0.1</v>
      </c>
      <c r="G135" t="s">
        <v>1</v>
      </c>
      <c r="H135" s="15">
        <v>252.5</v>
      </c>
      <c r="I135" s="15">
        <f>IF(Table1[[#This Row],[Semi_total_radno]]="BLD", 0.65*Table1[[#This Row],[LLD]], Table1[[#This Row],[Semi_total_radno]])</f>
        <v>252.5</v>
      </c>
      <c r="J135" s="20"/>
      <c r="K135" s="20"/>
      <c r="L135" s="21"/>
    </row>
    <row r="136" spans="1:12" x14ac:dyDescent="0.35">
      <c r="A136" t="s">
        <v>116</v>
      </c>
      <c r="B136" t="s">
        <v>281</v>
      </c>
      <c r="C136" s="5" t="s">
        <v>66</v>
      </c>
      <c r="D136" s="5">
        <v>8.5</v>
      </c>
      <c r="E136" t="s">
        <v>45</v>
      </c>
      <c r="F136" s="3">
        <v>0.1</v>
      </c>
      <c r="G136" t="s">
        <v>1</v>
      </c>
      <c r="H136" s="15">
        <v>272.10000000000002</v>
      </c>
      <c r="I136" s="15">
        <f>IF(Table1[[#This Row],[Semi_total_radno]]="BLD", 0.65*Table1[[#This Row],[LLD]], Table1[[#This Row],[Semi_total_radno]])</f>
        <v>272.10000000000002</v>
      </c>
      <c r="J136" s="20">
        <v>3.00309574231505E-3</v>
      </c>
      <c r="K136" s="20">
        <v>0.83362019062042203</v>
      </c>
      <c r="L136" s="21">
        <f t="shared" si="1"/>
        <v>277.58695098338569</v>
      </c>
    </row>
    <row r="137" spans="1:12" x14ac:dyDescent="0.35">
      <c r="A137" t="s">
        <v>117</v>
      </c>
      <c r="B137" t="s">
        <v>281</v>
      </c>
      <c r="C137" s="5" t="s">
        <v>68</v>
      </c>
      <c r="D137" s="5">
        <v>9.5</v>
      </c>
      <c r="E137" t="s">
        <v>45</v>
      </c>
      <c r="F137" s="3">
        <v>0.1</v>
      </c>
      <c r="G137" t="s">
        <v>1</v>
      </c>
      <c r="H137" s="15">
        <v>284.39999999999998</v>
      </c>
      <c r="I137" s="15">
        <f>IF(Table1[[#This Row],[Semi_total_radno]]="BLD", 0.65*Table1[[#This Row],[LLD]], Table1[[#This Row],[Semi_total_radno]])</f>
        <v>284.39999999999998</v>
      </c>
      <c r="J137" s="20">
        <v>2.0532638300210198E-3</v>
      </c>
      <c r="K137" s="20">
        <v>0.66615408658981301</v>
      </c>
      <c r="L137" s="21">
        <f t="shared" si="1"/>
        <v>324.43667338307586</v>
      </c>
    </row>
    <row r="138" spans="1:12" x14ac:dyDescent="0.35">
      <c r="A138" t="s">
        <v>118</v>
      </c>
      <c r="B138" t="s">
        <v>281</v>
      </c>
      <c r="C138" s="5" t="s">
        <v>70</v>
      </c>
      <c r="D138" s="5">
        <v>10.5</v>
      </c>
      <c r="E138" t="s">
        <v>45</v>
      </c>
      <c r="F138" s="3">
        <v>0.1</v>
      </c>
      <c r="G138" t="s">
        <v>1</v>
      </c>
      <c r="H138" s="15">
        <v>297.60000000000002</v>
      </c>
      <c r="I138" s="15">
        <f>IF(Table1[[#This Row],[Semi_total_radno]]="BLD", 0.65*Table1[[#This Row],[LLD]], Table1[[#This Row],[Semi_total_radno]])</f>
        <v>297.60000000000002</v>
      </c>
      <c r="J138" s="20">
        <v>2.5867882650345599E-3</v>
      </c>
      <c r="K138" s="20">
        <v>3.3793365582823801E-3</v>
      </c>
      <c r="L138" s="19">
        <f>K138/J138</f>
        <v>1.3063831330768898</v>
      </c>
    </row>
    <row r="139" spans="1:12" x14ac:dyDescent="0.35">
      <c r="A139" t="s">
        <v>119</v>
      </c>
      <c r="B139" t="s">
        <v>281</v>
      </c>
      <c r="C139" s="5" t="s">
        <v>72</v>
      </c>
      <c r="D139" s="5">
        <v>11.5</v>
      </c>
      <c r="E139" t="s">
        <v>45</v>
      </c>
      <c r="F139" s="3">
        <v>0.1</v>
      </c>
      <c r="G139" t="s">
        <v>1</v>
      </c>
      <c r="H139" s="15">
        <v>323.3</v>
      </c>
      <c r="I139" s="15">
        <f>IF(Table1[[#This Row],[Semi_total_radno]]="BLD", 0.65*Table1[[#This Row],[LLD]], Table1[[#This Row],[Semi_total_radno]])</f>
        <v>323.3</v>
      </c>
      <c r="J139" s="18">
        <v>9.0370938414707802E-4</v>
      </c>
      <c r="K139" s="18">
        <v>0.345187067985535</v>
      </c>
      <c r="L139" s="19">
        <f>K139/J139</f>
        <v>381.96689559810534</v>
      </c>
    </row>
    <row r="140" spans="1:12" x14ac:dyDescent="0.35">
      <c r="A140" t="s">
        <v>120</v>
      </c>
      <c r="B140" t="s">
        <v>281</v>
      </c>
      <c r="C140" s="5" t="s">
        <v>74</v>
      </c>
      <c r="D140" s="5">
        <v>12.5</v>
      </c>
      <c r="E140" t="s">
        <v>45</v>
      </c>
      <c r="F140" s="3">
        <v>0.1</v>
      </c>
      <c r="G140" t="s">
        <v>1</v>
      </c>
      <c r="H140" s="15">
        <v>310.8</v>
      </c>
      <c r="I140" s="15">
        <f>IF(Table1[[#This Row],[Semi_total_radno]]="BLD", 0.65*Table1[[#This Row],[LLD]], Table1[[#This Row],[Semi_total_radno]])</f>
        <v>310.8</v>
      </c>
      <c r="J140" s="18">
        <v>2.2553734015673399E-3</v>
      </c>
      <c r="K140" s="18">
        <v>1.8333044135943101E-3</v>
      </c>
      <c r="L140" s="19">
        <f>K140/J140</f>
        <v>0.81286070515874709</v>
      </c>
    </row>
    <row r="141" spans="1:12" x14ac:dyDescent="0.35">
      <c r="A141" t="s">
        <v>121</v>
      </c>
      <c r="B141" t="s">
        <v>281</v>
      </c>
      <c r="C141" s="5" t="s">
        <v>76</v>
      </c>
      <c r="D141" s="5">
        <v>13.5</v>
      </c>
      <c r="E141" t="s">
        <v>45</v>
      </c>
      <c r="F141" s="3">
        <v>0.1</v>
      </c>
      <c r="G141" t="s">
        <v>1</v>
      </c>
      <c r="H141" s="15">
        <v>294.5</v>
      </c>
      <c r="I141" s="15">
        <f>IF(Table1[[#This Row],[Semi_total_radno]]="BLD", 0.65*Table1[[#This Row],[LLD]], Table1[[#This Row],[Semi_total_radno]])</f>
        <v>294.5</v>
      </c>
      <c r="J141" s="18">
        <v>2.0753995049744801E-3</v>
      </c>
      <c r="K141" s="18">
        <v>0</v>
      </c>
      <c r="L141" s="19">
        <f>K141/J141</f>
        <v>0</v>
      </c>
    </row>
    <row r="142" spans="1:12" x14ac:dyDescent="0.35">
      <c r="A142" t="s">
        <v>122</v>
      </c>
      <c r="B142" t="s">
        <v>281</v>
      </c>
      <c r="C142" s="5" t="s">
        <v>78</v>
      </c>
      <c r="D142" s="5">
        <v>14.5</v>
      </c>
      <c r="E142" t="s">
        <v>45</v>
      </c>
      <c r="F142" s="3">
        <v>0.1</v>
      </c>
      <c r="G142" t="s">
        <v>1</v>
      </c>
      <c r="H142" s="15">
        <v>319.8</v>
      </c>
      <c r="I142" s="15">
        <f>IF(Table1[[#This Row],[Semi_total_radno]]="BLD", 0.65*Table1[[#This Row],[LLD]], Table1[[#This Row],[Semi_total_radno]])</f>
        <v>319.8</v>
      </c>
      <c r="J142" s="18">
        <v>6.0549000045284596E-4</v>
      </c>
      <c r="K142" s="18">
        <v>2.4608948733657598E-3</v>
      </c>
      <c r="L142" s="19">
        <f>K142/J142</f>
        <v>4.0643030793658967</v>
      </c>
    </row>
    <row r="143" spans="1:12" x14ac:dyDescent="0.35">
      <c r="A143" t="s">
        <v>123</v>
      </c>
      <c r="B143" t="s">
        <v>282</v>
      </c>
      <c r="C143" s="5" t="s">
        <v>50</v>
      </c>
      <c r="D143" s="5">
        <v>0.5</v>
      </c>
      <c r="E143" t="s">
        <v>45</v>
      </c>
      <c r="F143" s="3">
        <v>0.1</v>
      </c>
      <c r="G143" t="s">
        <v>1</v>
      </c>
      <c r="H143" s="15">
        <v>69.8</v>
      </c>
      <c r="I143" s="15">
        <f>IF(Table1[[#This Row],[Semi_total_radno]]="BLD", 0.65*Table1[[#This Row],[LLD]], Table1[[#This Row],[Semi_total_radno]])</f>
        <v>69.8</v>
      </c>
      <c r="J143">
        <v>0.21229170262813599</v>
      </c>
      <c r="K143">
        <v>1.76952517032623</v>
      </c>
      <c r="L143">
        <v>8.335347771108351</v>
      </c>
    </row>
    <row r="144" spans="1:12" x14ac:dyDescent="0.35">
      <c r="A144" t="s">
        <v>124</v>
      </c>
      <c r="B144" t="s">
        <v>282</v>
      </c>
      <c r="C144" s="5" t="s">
        <v>52</v>
      </c>
      <c r="D144" s="5">
        <v>1.5</v>
      </c>
      <c r="E144" t="s">
        <v>45</v>
      </c>
      <c r="F144" s="3">
        <v>0.1</v>
      </c>
      <c r="G144" t="s">
        <v>1</v>
      </c>
      <c r="H144" s="15">
        <v>74.400000000000006</v>
      </c>
      <c r="I144" s="15">
        <f>IF(Table1[[#This Row],[Semi_total_radno]]="BLD", 0.65*Table1[[#This Row],[LLD]], Table1[[#This Row],[Semi_total_radno]])</f>
        <v>74.400000000000006</v>
      </c>
      <c r="J144">
        <v>0.180383771657944</v>
      </c>
      <c r="K144">
        <v>1.5377279520034799</v>
      </c>
      <c r="L144">
        <v>8.5247577310858347</v>
      </c>
    </row>
    <row r="145" spans="1:12" x14ac:dyDescent="0.35">
      <c r="A145" t="s">
        <v>125</v>
      </c>
      <c r="B145" t="s">
        <v>282</v>
      </c>
      <c r="C145" s="5" t="s">
        <v>54</v>
      </c>
      <c r="D145" s="5">
        <v>2.5</v>
      </c>
      <c r="E145" t="s">
        <v>45</v>
      </c>
      <c r="F145" s="3">
        <v>0.1</v>
      </c>
      <c r="G145" t="s">
        <v>1</v>
      </c>
      <c r="H145" s="15">
        <v>77.7</v>
      </c>
      <c r="I145" s="15">
        <f>IF(Table1[[#This Row],[Semi_total_radno]]="BLD", 0.65*Table1[[#This Row],[LLD]], Table1[[#This Row],[Semi_total_radno]])</f>
        <v>77.7</v>
      </c>
      <c r="J145">
        <v>0.20040309429168701</v>
      </c>
      <c r="K145">
        <v>1.6762900352478001</v>
      </c>
      <c r="L145">
        <v>8.3645915806467404</v>
      </c>
    </row>
    <row r="146" spans="1:12" x14ac:dyDescent="0.35">
      <c r="A146" t="s">
        <v>126</v>
      </c>
      <c r="B146" t="s">
        <v>282</v>
      </c>
      <c r="C146" s="5" t="s">
        <v>56</v>
      </c>
      <c r="D146" s="5">
        <v>3.5</v>
      </c>
      <c r="E146" t="s">
        <v>45</v>
      </c>
      <c r="F146" s="3">
        <v>0.1</v>
      </c>
      <c r="G146" t="s">
        <v>1</v>
      </c>
      <c r="H146" s="15">
        <v>84.7</v>
      </c>
      <c r="I146" s="15">
        <f>IF(Table1[[#This Row],[Semi_total_radno]]="BLD", 0.65*Table1[[#This Row],[LLD]], Table1[[#This Row],[Semi_total_radno]])</f>
        <v>84.7</v>
      </c>
      <c r="J146">
        <v>0.183190897107124</v>
      </c>
      <c r="K146">
        <v>1.5863311290741</v>
      </c>
      <c r="L146">
        <v>8.6594429861133655</v>
      </c>
    </row>
    <row r="147" spans="1:12" x14ac:dyDescent="0.35">
      <c r="A147" t="s">
        <v>127</v>
      </c>
      <c r="B147" t="s">
        <v>282</v>
      </c>
      <c r="C147" s="5" t="s">
        <v>58</v>
      </c>
      <c r="D147" s="5">
        <v>4.5</v>
      </c>
      <c r="E147" t="s">
        <v>45</v>
      </c>
      <c r="F147" s="3">
        <v>0.1</v>
      </c>
      <c r="G147" t="s">
        <v>1</v>
      </c>
      <c r="H147" s="15">
        <v>95</v>
      </c>
      <c r="I147" s="15">
        <f>IF(Table1[[#This Row],[Semi_total_radno]]="BLD", 0.65*Table1[[#This Row],[LLD]], Table1[[#This Row],[Semi_total_radno]])</f>
        <v>95</v>
      </c>
      <c r="J147">
        <v>0.17950253188610099</v>
      </c>
      <c r="K147">
        <v>1.49674808979034</v>
      </c>
      <c r="L147">
        <v>8.3383118559022087</v>
      </c>
    </row>
    <row r="148" spans="1:12" x14ac:dyDescent="0.35">
      <c r="A148" t="s">
        <v>128</v>
      </c>
      <c r="B148" t="s">
        <v>282</v>
      </c>
      <c r="C148" s="5" t="s">
        <v>60</v>
      </c>
      <c r="D148" s="5">
        <v>5.5</v>
      </c>
      <c r="E148" t="s">
        <v>45</v>
      </c>
      <c r="F148" s="3">
        <v>0.1</v>
      </c>
      <c r="G148" t="s">
        <v>1</v>
      </c>
      <c r="H148" s="15">
        <v>109.6</v>
      </c>
      <c r="I148" s="15">
        <f>IF(Table1[[#This Row],[Semi_total_radno]]="BLD", 0.65*Table1[[#This Row],[LLD]], Table1[[#This Row],[Semi_total_radno]])</f>
        <v>109.6</v>
      </c>
      <c r="J148">
        <v>0.21012133359909099</v>
      </c>
      <c r="K148">
        <v>1.78055608272552</v>
      </c>
      <c r="L148">
        <v>8.4739424228231854</v>
      </c>
    </row>
    <row r="149" spans="1:12" x14ac:dyDescent="0.35">
      <c r="A149" t="s">
        <v>129</v>
      </c>
      <c r="B149" t="s">
        <v>282</v>
      </c>
      <c r="C149" s="5" t="s">
        <v>62</v>
      </c>
      <c r="D149" s="5">
        <v>6.5</v>
      </c>
      <c r="E149" t="s">
        <v>45</v>
      </c>
      <c r="F149" s="3">
        <v>0.1</v>
      </c>
      <c r="G149" t="s">
        <v>1</v>
      </c>
      <c r="H149" s="15">
        <v>150.5</v>
      </c>
      <c r="I149" s="15">
        <f>IF(Table1[[#This Row],[Semi_total_radno]]="BLD", 0.65*Table1[[#This Row],[LLD]], Table1[[#This Row],[Semi_total_radno]])</f>
        <v>150.5</v>
      </c>
      <c r="J149">
        <v>0.16531734168529499</v>
      </c>
      <c r="K149">
        <v>1.38433909416199</v>
      </c>
      <c r="L149">
        <v>8.3738286621936844</v>
      </c>
    </row>
    <row r="150" spans="1:12" x14ac:dyDescent="0.35">
      <c r="A150" t="s">
        <v>130</v>
      </c>
      <c r="B150" t="s">
        <v>282</v>
      </c>
      <c r="C150" s="5" t="s">
        <v>64</v>
      </c>
      <c r="D150" s="5">
        <v>7.5</v>
      </c>
      <c r="E150" t="s">
        <v>45</v>
      </c>
      <c r="F150" s="3">
        <v>0.1</v>
      </c>
      <c r="G150" t="s">
        <v>1</v>
      </c>
      <c r="H150" s="15">
        <v>212</v>
      </c>
      <c r="I150" s="15">
        <f>IF(Table1[[#This Row],[Semi_total_radno]]="BLD", 0.65*Table1[[#This Row],[LLD]], Table1[[#This Row],[Semi_total_radno]])</f>
        <v>212</v>
      </c>
      <c r="J150">
        <v>0.155876278877258</v>
      </c>
      <c r="K150">
        <v>1.3395510911941499</v>
      </c>
      <c r="L150">
        <v>8.5936814815098046</v>
      </c>
    </row>
    <row r="151" spans="1:12" x14ac:dyDescent="0.35">
      <c r="A151" t="s">
        <v>131</v>
      </c>
      <c r="B151" t="s">
        <v>282</v>
      </c>
      <c r="C151" s="5" t="s">
        <v>66</v>
      </c>
      <c r="D151" s="5">
        <v>8.5</v>
      </c>
      <c r="E151" t="s">
        <v>45</v>
      </c>
      <c r="F151" s="3">
        <v>0.1</v>
      </c>
      <c r="G151" t="s">
        <v>1</v>
      </c>
      <c r="H151" s="15">
        <v>373.7</v>
      </c>
      <c r="I151" s="15">
        <f>IF(Table1[[#This Row],[Semi_total_radno]]="BLD", 0.65*Table1[[#This Row],[LLD]], Table1[[#This Row],[Semi_total_radno]])</f>
        <v>373.7</v>
      </c>
      <c r="J151">
        <v>0.123540781438351</v>
      </c>
      <c r="K151">
        <v>1.0216146707534799</v>
      </c>
      <c r="L151">
        <v>8.2694528791149295</v>
      </c>
    </row>
    <row r="152" spans="1:12" x14ac:dyDescent="0.35">
      <c r="A152" t="s">
        <v>132</v>
      </c>
      <c r="B152" t="s">
        <v>282</v>
      </c>
      <c r="C152" s="5" t="s">
        <v>68</v>
      </c>
      <c r="D152" s="5">
        <v>9.5</v>
      </c>
      <c r="E152" t="s">
        <v>45</v>
      </c>
      <c r="F152" s="3">
        <v>0.1</v>
      </c>
      <c r="G152" t="s">
        <v>1</v>
      </c>
      <c r="H152" s="15">
        <v>457.9</v>
      </c>
      <c r="I152" s="15">
        <f>IF(Table1[[#This Row],[Semi_total_radno]]="BLD", 0.65*Table1[[#This Row],[LLD]], Table1[[#This Row],[Semi_total_radno]])</f>
        <v>457.9</v>
      </c>
      <c r="J152">
        <v>6.5454812720418002E-3</v>
      </c>
      <c r="K152">
        <v>6.65070489048958E-3</v>
      </c>
      <c r="L152">
        <v>1.0160757649551653</v>
      </c>
    </row>
    <row r="153" spans="1:12" x14ac:dyDescent="0.35">
      <c r="A153" t="s">
        <v>133</v>
      </c>
      <c r="B153" t="s">
        <v>282</v>
      </c>
      <c r="C153" s="5" t="s">
        <v>70</v>
      </c>
      <c r="D153" s="5">
        <v>10.5</v>
      </c>
      <c r="E153" t="s">
        <v>45</v>
      </c>
      <c r="F153" s="3">
        <v>0.1</v>
      </c>
      <c r="G153" t="s">
        <v>1</v>
      </c>
      <c r="H153" s="15">
        <v>577.79999999999995</v>
      </c>
      <c r="I153" s="15">
        <f>IF(Table1[[#This Row],[Semi_total_radno]]="BLD", 0.65*Table1[[#This Row],[LLD]], Table1[[#This Row],[Semi_total_radno]])</f>
        <v>577.79999999999995</v>
      </c>
      <c r="J153">
        <v>1.96829624474049E-3</v>
      </c>
      <c r="K153">
        <v>1.5237623592838599E-3</v>
      </c>
      <c r="L153">
        <v>0.77415295759239755</v>
      </c>
    </row>
    <row r="154" spans="1:12" x14ac:dyDescent="0.35">
      <c r="A154" t="s">
        <v>134</v>
      </c>
      <c r="B154" t="s">
        <v>282</v>
      </c>
      <c r="C154" s="5" t="s">
        <v>72</v>
      </c>
      <c r="D154" s="5">
        <v>11.5</v>
      </c>
      <c r="E154" t="s">
        <v>45</v>
      </c>
      <c r="F154" s="3">
        <v>0.1</v>
      </c>
      <c r="G154" t="s">
        <v>1</v>
      </c>
      <c r="H154" s="15">
        <v>684.3</v>
      </c>
      <c r="I154" s="15">
        <f>IF(Table1[[#This Row],[Semi_total_radno]]="BLD", 0.65*Table1[[#This Row],[LLD]], Table1[[#This Row],[Semi_total_radno]])</f>
        <v>684.3</v>
      </c>
      <c r="J154">
        <v>1.30416988395154E-3</v>
      </c>
      <c r="K154">
        <v>1.98770314455032E-3</v>
      </c>
      <c r="L154">
        <v>1.5241136672530144</v>
      </c>
    </row>
    <row r="155" spans="1:12" x14ac:dyDescent="0.35">
      <c r="A155" t="s">
        <v>135</v>
      </c>
      <c r="B155" t="s">
        <v>282</v>
      </c>
      <c r="C155" s="5" t="s">
        <v>74</v>
      </c>
      <c r="D155" s="5">
        <v>12.5</v>
      </c>
      <c r="E155" t="s">
        <v>45</v>
      </c>
      <c r="F155" s="3">
        <v>0.1</v>
      </c>
      <c r="G155" t="s">
        <v>1</v>
      </c>
      <c r="H155" s="15">
        <v>683.7</v>
      </c>
      <c r="I155" s="15">
        <f>IF(Table1[[#This Row],[Semi_total_radno]]="BLD", 0.65*Table1[[#This Row],[LLD]], Table1[[#This Row],[Semi_total_radno]])</f>
        <v>683.7</v>
      </c>
      <c r="J155">
        <v>2.35832622274756E-3</v>
      </c>
      <c r="K155">
        <v>2.2406382486224201E-3</v>
      </c>
      <c r="L155">
        <v>0.95009682163987141</v>
      </c>
    </row>
    <row r="156" spans="1:12" x14ac:dyDescent="0.35">
      <c r="A156" t="s">
        <v>136</v>
      </c>
      <c r="B156" t="s">
        <v>282</v>
      </c>
      <c r="C156" s="5" t="s">
        <v>76</v>
      </c>
      <c r="D156" s="5">
        <v>13.5</v>
      </c>
      <c r="E156" t="s">
        <v>45</v>
      </c>
      <c r="F156" s="3">
        <v>0.1</v>
      </c>
      <c r="G156" t="s">
        <v>1</v>
      </c>
      <c r="H156" s="15">
        <v>920.4</v>
      </c>
      <c r="I156" s="15">
        <f>IF(Table1[[#This Row],[Semi_total_radno]]="BLD", 0.65*Table1[[#This Row],[LLD]], Table1[[#This Row],[Semi_total_radno]])</f>
        <v>920.4</v>
      </c>
      <c r="J156">
        <v>2.9150891738633313E-3</v>
      </c>
      <c r="K156">
        <v>1.3814973256861167E-3</v>
      </c>
      <c r="L156">
        <v>1.1654368705726958</v>
      </c>
    </row>
    <row r="157" spans="1:12" x14ac:dyDescent="0.35">
      <c r="A157" t="s">
        <v>137</v>
      </c>
      <c r="B157" t="s">
        <v>282</v>
      </c>
      <c r="C157" s="5" t="s">
        <v>78</v>
      </c>
      <c r="D157" s="5">
        <v>14.5</v>
      </c>
      <c r="E157" t="s">
        <v>45</v>
      </c>
      <c r="F157" s="3">
        <v>0.1</v>
      </c>
      <c r="G157" t="s">
        <v>1</v>
      </c>
      <c r="H157" s="15">
        <v>847.7</v>
      </c>
      <c r="I157" s="15">
        <f>IF(Table1[[#This Row],[Semi_total_radno]]="BLD", 0.65*Table1[[#This Row],[LLD]], Table1[[#This Row],[Semi_total_radno]])</f>
        <v>847.7</v>
      </c>
      <c r="J157">
        <v>1.5981536901866396E-3</v>
      </c>
      <c r="K157">
        <v>0.26474439896022278</v>
      </c>
      <c r="L157">
        <v>275.0674972782781</v>
      </c>
    </row>
    <row r="158" spans="1:12" x14ac:dyDescent="0.35">
      <c r="A158" t="s">
        <v>138</v>
      </c>
      <c r="B158" t="s">
        <v>282</v>
      </c>
      <c r="C158" s="5" t="s">
        <v>80</v>
      </c>
      <c r="D158" s="5">
        <v>15.5</v>
      </c>
      <c r="E158" t="s">
        <v>45</v>
      </c>
      <c r="F158" s="3">
        <v>0.1</v>
      </c>
      <c r="G158" t="s">
        <v>1</v>
      </c>
      <c r="H158" s="15">
        <v>628.4</v>
      </c>
      <c r="I158" s="15">
        <f>IF(Table1[[#This Row],[Semi_total_radno]]="BLD", 0.65*Table1[[#This Row],[LLD]], Table1[[#This Row],[Semi_total_radno]])</f>
        <v>628.4</v>
      </c>
      <c r="J158">
        <v>4.0012004319578401E-3</v>
      </c>
      <c r="K158">
        <v>0.21320059255231158</v>
      </c>
      <c r="L158">
        <v>73.840563734158209</v>
      </c>
    </row>
    <row r="159" spans="1:12" x14ac:dyDescent="0.35">
      <c r="A159" t="s">
        <v>139</v>
      </c>
      <c r="B159" t="s">
        <v>282</v>
      </c>
      <c r="C159" s="5" t="s">
        <v>82</v>
      </c>
      <c r="D159" s="5">
        <v>16.5</v>
      </c>
      <c r="E159" t="s">
        <v>45</v>
      </c>
      <c r="F159" s="3">
        <v>0.1</v>
      </c>
      <c r="G159" t="s">
        <v>1</v>
      </c>
      <c r="H159" s="15">
        <v>374.5</v>
      </c>
      <c r="I159" s="15">
        <f>IF(Table1[[#This Row],[Semi_total_radno]]="BLD", 0.65*Table1[[#This Row],[LLD]], Table1[[#This Row],[Semi_total_radno]])</f>
        <v>374.5</v>
      </c>
      <c r="J159">
        <v>4.9353404901921749E-3</v>
      </c>
      <c r="K159">
        <v>0.46628283429890854</v>
      </c>
      <c r="L159">
        <v>97.033223756615058</v>
      </c>
    </row>
    <row r="160" spans="1:12" x14ac:dyDescent="0.35">
      <c r="A160" t="s">
        <v>140</v>
      </c>
      <c r="B160" t="s">
        <v>282</v>
      </c>
      <c r="C160" s="5" t="s">
        <v>84</v>
      </c>
      <c r="D160" s="5">
        <v>17.5</v>
      </c>
      <c r="E160" t="s">
        <v>45</v>
      </c>
      <c r="F160" s="3">
        <v>0.1</v>
      </c>
      <c r="G160" t="s">
        <v>1</v>
      </c>
      <c r="H160" s="15">
        <v>79.7</v>
      </c>
      <c r="I160" s="15">
        <f>IF(Table1[[#This Row],[Semi_total_radno]]="BLD", 0.65*Table1[[#This Row],[LLD]], Table1[[#This Row],[Semi_total_radno]])</f>
        <v>79.7</v>
      </c>
      <c r="J160">
        <v>9.1670993715524708E-3</v>
      </c>
      <c r="K160">
        <v>0.88189196586608898</v>
      </c>
      <c r="L160">
        <v>96.201855147637431</v>
      </c>
    </row>
    <row r="161" spans="1:12" x14ac:dyDescent="0.35">
      <c r="A161" t="s">
        <v>141</v>
      </c>
      <c r="B161" t="s">
        <v>282</v>
      </c>
      <c r="C161" s="5" t="s">
        <v>86</v>
      </c>
      <c r="D161" s="5">
        <v>18.5</v>
      </c>
      <c r="E161" t="s">
        <v>45</v>
      </c>
      <c r="F161" s="3">
        <v>0.1</v>
      </c>
      <c r="G161" t="s">
        <v>1</v>
      </c>
      <c r="H161" s="15">
        <v>39.4</v>
      </c>
      <c r="I161" s="15">
        <f>IF(Table1[[#This Row],[Semi_total_radno]]="BLD", 0.65*Table1[[#This Row],[LLD]], Table1[[#This Row],[Semi_total_radno]])</f>
        <v>39.4</v>
      </c>
      <c r="J161">
        <v>2.86616268567741E-3</v>
      </c>
      <c r="K161">
        <v>0.791320741176605</v>
      </c>
      <c r="L161">
        <v>276.09065777422137</v>
      </c>
    </row>
    <row r="162" spans="1:12" x14ac:dyDescent="0.35">
      <c r="A162" t="s">
        <v>142</v>
      </c>
      <c r="B162" t="s">
        <v>282</v>
      </c>
      <c r="C162" s="5" t="s">
        <v>88</v>
      </c>
      <c r="D162" s="5">
        <v>19.5</v>
      </c>
      <c r="E162" t="s">
        <v>45</v>
      </c>
      <c r="F162" s="3">
        <v>0.1</v>
      </c>
      <c r="G162" t="s">
        <v>1</v>
      </c>
      <c r="H162" s="15">
        <v>14.5</v>
      </c>
      <c r="I162" s="15">
        <f>IF(Table1[[#This Row],[Semi_total_radno]]="BLD", 0.65*Table1[[#This Row],[LLD]], Table1[[#This Row],[Semi_total_radno]])</f>
        <v>14.5</v>
      </c>
      <c r="J162">
        <v>6.7104664631187898E-3</v>
      </c>
      <c r="K162">
        <v>9.8935631103813405E-3</v>
      </c>
      <c r="L162">
        <v>1.4878251609778683</v>
      </c>
    </row>
    <row r="163" spans="1:12" x14ac:dyDescent="0.35">
      <c r="A163" t="s">
        <v>143</v>
      </c>
      <c r="B163" t="s">
        <v>282</v>
      </c>
      <c r="C163" s="5" t="s">
        <v>90</v>
      </c>
      <c r="D163" s="5">
        <v>20.5</v>
      </c>
      <c r="E163" t="s">
        <v>45</v>
      </c>
      <c r="F163" s="3">
        <v>0.1</v>
      </c>
      <c r="G163" t="s">
        <v>1</v>
      </c>
      <c r="H163" s="15">
        <v>14.5</v>
      </c>
      <c r="I163" s="15">
        <f>IF(Table1[[#This Row],[Semi_total_radno]]="BLD", 0.65*Table1[[#This Row],[LLD]], Table1[[#This Row],[Semi_total_radno]])</f>
        <v>14.5</v>
      </c>
      <c r="J163">
        <v>3.7003699690103501E-3</v>
      </c>
      <c r="K163">
        <v>0.75199699401855502</v>
      </c>
      <c r="L163">
        <v>203.22211030689826</v>
      </c>
    </row>
    <row r="164" spans="1:12" x14ac:dyDescent="0.35">
      <c r="A164" t="s">
        <v>144</v>
      </c>
      <c r="B164" t="s">
        <v>282</v>
      </c>
      <c r="C164" s="5" t="s">
        <v>92</v>
      </c>
      <c r="D164" s="5">
        <v>21.5</v>
      </c>
      <c r="E164" t="s">
        <v>45</v>
      </c>
      <c r="F164" s="3">
        <v>0.1</v>
      </c>
      <c r="G164" t="s">
        <v>1</v>
      </c>
      <c r="H164" s="15">
        <v>20</v>
      </c>
      <c r="I164" s="15">
        <f>IF(Table1[[#This Row],[Semi_total_radno]]="BLD", 0.65*Table1[[#This Row],[LLD]], Table1[[#This Row],[Semi_total_radno]])</f>
        <v>20</v>
      </c>
      <c r="J164">
        <v>5.3646238520741497E-3</v>
      </c>
      <c r="K164">
        <v>0.70227766036987305</v>
      </c>
      <c r="L164">
        <v>130.90902171982628</v>
      </c>
    </row>
    <row r="165" spans="1:12" x14ac:dyDescent="0.35">
      <c r="A165" t="s">
        <v>145</v>
      </c>
      <c r="B165" t="s">
        <v>282</v>
      </c>
      <c r="C165" s="5" t="s">
        <v>94</v>
      </c>
      <c r="D165" s="5">
        <v>22.5</v>
      </c>
      <c r="E165" t="s">
        <v>45</v>
      </c>
      <c r="F165" s="3">
        <v>0.1</v>
      </c>
      <c r="G165" t="s">
        <v>1</v>
      </c>
      <c r="H165" s="15">
        <v>12.4</v>
      </c>
      <c r="I165" s="15">
        <f>IF(Table1[[#This Row],[Semi_total_radno]]="BLD", 0.65*Table1[[#This Row],[LLD]], Table1[[#This Row],[Semi_total_radno]])</f>
        <v>12.4</v>
      </c>
      <c r="J165">
        <v>4.4000954367220402E-3</v>
      </c>
      <c r="K165">
        <v>0.70528602600097701</v>
      </c>
      <c r="L165">
        <v>160.28880194616806</v>
      </c>
    </row>
    <row r="166" spans="1:12" x14ac:dyDescent="0.35">
      <c r="A166" t="s">
        <v>146</v>
      </c>
      <c r="B166" t="s">
        <v>282</v>
      </c>
      <c r="C166" s="5" t="s">
        <v>96</v>
      </c>
      <c r="D166" s="5">
        <v>23.5</v>
      </c>
      <c r="E166" t="s">
        <v>45</v>
      </c>
      <c r="F166" s="3">
        <v>0.1</v>
      </c>
      <c r="G166" t="s">
        <v>1</v>
      </c>
      <c r="H166" s="15">
        <v>11.3</v>
      </c>
      <c r="I166" s="15">
        <f>IF(Table1[[#This Row],[Semi_total_radno]]="BLD", 0.65*Table1[[#This Row],[LLD]], Table1[[#This Row],[Semi_total_radno]])</f>
        <v>11.3</v>
      </c>
      <c r="J166">
        <v>0.12645477056503299</v>
      </c>
      <c r="K166">
        <v>0.85145920515060403</v>
      </c>
      <c r="L166">
        <v>6.7333102685336552</v>
      </c>
    </row>
    <row r="167" spans="1:12" x14ac:dyDescent="0.35">
      <c r="A167" t="s">
        <v>147</v>
      </c>
      <c r="B167" t="s">
        <v>282</v>
      </c>
      <c r="C167" s="5" t="s">
        <v>148</v>
      </c>
      <c r="D167" s="5">
        <v>24.5</v>
      </c>
      <c r="E167" t="s">
        <v>45</v>
      </c>
      <c r="F167" s="3">
        <v>0.1</v>
      </c>
      <c r="G167" t="s">
        <v>1</v>
      </c>
      <c r="H167" s="15">
        <v>9.6999999999999993</v>
      </c>
      <c r="I167" s="15">
        <f>IF(Table1[[#This Row],[Semi_total_radno]]="BLD", 0.65*Table1[[#This Row],[LLD]], Table1[[#This Row],[Semi_total_radno]])</f>
        <v>9.6999999999999993</v>
      </c>
      <c r="J167">
        <v>4.6717706136405503E-3</v>
      </c>
      <c r="K167">
        <v>0.75721907615661599</v>
      </c>
      <c r="L167">
        <v>162.08395890536698</v>
      </c>
    </row>
    <row r="168" spans="1:12" x14ac:dyDescent="0.35">
      <c r="A168" t="s">
        <v>149</v>
      </c>
      <c r="B168" t="s">
        <v>282</v>
      </c>
      <c r="C168" s="5" t="s">
        <v>150</v>
      </c>
      <c r="D168" s="5">
        <v>25.5</v>
      </c>
      <c r="E168" t="s">
        <v>45</v>
      </c>
      <c r="F168" s="3">
        <v>0.1</v>
      </c>
      <c r="G168" t="s">
        <v>1</v>
      </c>
      <c r="H168" s="15">
        <v>10.6</v>
      </c>
      <c r="I168" s="15">
        <f>IF(Table1[[#This Row],[Semi_total_radno]]="BLD", 0.65*Table1[[#This Row],[LLD]], Table1[[#This Row],[Semi_total_radno]])</f>
        <v>10.6</v>
      </c>
      <c r="J168">
        <v>7.5809713453054402E-3</v>
      </c>
      <c r="K168">
        <v>0.77315866947174094</v>
      </c>
      <c r="L168">
        <v>101.98675529231804</v>
      </c>
    </row>
    <row r="169" spans="1:12" x14ac:dyDescent="0.35">
      <c r="A169" t="s">
        <v>151</v>
      </c>
      <c r="B169" t="s">
        <v>282</v>
      </c>
      <c r="C169" s="5" t="s">
        <v>152</v>
      </c>
      <c r="D169" s="5">
        <v>26.5</v>
      </c>
      <c r="E169" t="s">
        <v>45</v>
      </c>
      <c r="F169" s="3">
        <v>0.1</v>
      </c>
      <c r="G169" t="s">
        <v>1</v>
      </c>
      <c r="H169" s="15">
        <v>10.5</v>
      </c>
      <c r="I169" s="15">
        <f>IF(Table1[[#This Row],[Semi_total_radno]]="BLD", 0.65*Table1[[#This Row],[LLD]], Table1[[#This Row],[Semi_total_radno]])</f>
        <v>10.5</v>
      </c>
      <c r="J169">
        <v>4.5442925766110403E-3</v>
      </c>
      <c r="K169">
        <v>0.643393754959106</v>
      </c>
      <c r="L169">
        <v>141.58281935247322</v>
      </c>
    </row>
    <row r="170" spans="1:12" x14ac:dyDescent="0.35">
      <c r="A170" t="s">
        <v>153</v>
      </c>
      <c r="B170" t="s">
        <v>282</v>
      </c>
      <c r="C170" s="5" t="s">
        <v>154</v>
      </c>
      <c r="D170" s="5">
        <v>27.5</v>
      </c>
      <c r="E170" t="s">
        <v>45</v>
      </c>
      <c r="F170" s="3">
        <v>0.1</v>
      </c>
      <c r="G170" t="s">
        <v>1</v>
      </c>
      <c r="H170" s="15">
        <v>13.7</v>
      </c>
      <c r="I170" s="15">
        <f>IF(Table1[[#This Row],[Semi_total_radno]]="BLD", 0.65*Table1[[#This Row],[LLD]], Table1[[#This Row],[Semi_total_radno]])</f>
        <v>13.7</v>
      </c>
      <c r="J170">
        <v>0.11133766919374501</v>
      </c>
      <c r="K170">
        <v>0.77587771415710405</v>
      </c>
      <c r="L170">
        <v>6.9686901097862499</v>
      </c>
    </row>
    <row r="171" spans="1:12" x14ac:dyDescent="0.35">
      <c r="A171" t="s">
        <v>155</v>
      </c>
      <c r="B171" t="s">
        <v>282</v>
      </c>
      <c r="C171" s="5" t="s">
        <v>156</v>
      </c>
      <c r="D171" s="5">
        <v>28.5</v>
      </c>
      <c r="E171" t="s">
        <v>45</v>
      </c>
      <c r="F171" s="3">
        <v>0.1</v>
      </c>
      <c r="G171" t="s">
        <v>1</v>
      </c>
      <c r="H171" s="15">
        <v>10.9</v>
      </c>
      <c r="I171" s="15">
        <f>IF(Table1[[#This Row],[Semi_total_radno]]="BLD", 0.65*Table1[[#This Row],[LLD]], Table1[[#This Row],[Semi_total_radno]])</f>
        <v>10.9</v>
      </c>
      <c r="J171">
        <v>3.2196536194533101E-3</v>
      </c>
      <c r="K171">
        <v>0.61105328798294101</v>
      </c>
      <c r="L171">
        <v>189.78851771225516</v>
      </c>
    </row>
    <row r="172" spans="1:12" x14ac:dyDescent="0.35">
      <c r="A172" t="s">
        <v>157</v>
      </c>
      <c r="B172" t="s">
        <v>282</v>
      </c>
      <c r="C172" s="5" t="s">
        <v>158</v>
      </c>
      <c r="D172" s="5">
        <v>29.5</v>
      </c>
      <c r="E172" t="s">
        <v>45</v>
      </c>
      <c r="F172" s="3">
        <v>0.1</v>
      </c>
      <c r="G172" t="s">
        <v>1</v>
      </c>
      <c r="H172" s="15">
        <v>11.4</v>
      </c>
      <c r="I172" s="15">
        <f>IF(Table1[[#This Row],[Semi_total_radno]]="BLD", 0.65*Table1[[#This Row],[LLD]], Table1[[#This Row],[Semi_total_radno]])</f>
        <v>11.4</v>
      </c>
      <c r="J172">
        <v>4.1929841972887499E-3</v>
      </c>
      <c r="K172">
        <v>5.4549048654735106E-3</v>
      </c>
      <c r="L172">
        <v>1.3238016333412053</v>
      </c>
    </row>
    <row r="173" spans="1:12" x14ac:dyDescent="0.35">
      <c r="A173" t="s">
        <v>159</v>
      </c>
      <c r="B173" t="s">
        <v>282</v>
      </c>
      <c r="C173" s="5" t="s">
        <v>160</v>
      </c>
      <c r="D173" s="5">
        <v>30.5</v>
      </c>
      <c r="E173" t="s">
        <v>45</v>
      </c>
      <c r="F173" s="3">
        <v>0.1</v>
      </c>
      <c r="G173" t="s">
        <v>1</v>
      </c>
      <c r="H173" s="15">
        <v>10.199999999999999</v>
      </c>
      <c r="I173" s="15">
        <f>IF(Table1[[#This Row],[Semi_total_radno]]="BLD", 0.65*Table1[[#This Row],[LLD]], Table1[[#This Row],[Semi_total_radno]])</f>
        <v>10.199999999999999</v>
      </c>
      <c r="J173">
        <v>2.80562147963792E-3</v>
      </c>
      <c r="K173">
        <v>0.35114298202097427</v>
      </c>
      <c r="L173">
        <v>120.62676824996448</v>
      </c>
    </row>
    <row r="174" spans="1:12" x14ac:dyDescent="0.35">
      <c r="A174" t="s">
        <v>161</v>
      </c>
      <c r="B174" t="s">
        <v>282</v>
      </c>
      <c r="C174" s="5" t="s">
        <v>162</v>
      </c>
      <c r="D174" s="5">
        <v>31.5</v>
      </c>
      <c r="E174" t="s">
        <v>45</v>
      </c>
      <c r="F174" s="3">
        <v>0.1</v>
      </c>
      <c r="G174" t="s">
        <v>1</v>
      </c>
      <c r="H174" s="15">
        <v>9.5</v>
      </c>
      <c r="I174" s="15">
        <f>IF(Table1[[#This Row],[Semi_total_radno]]="BLD", 0.65*Table1[[#This Row],[LLD]], Table1[[#This Row],[Semi_total_radno]])</f>
        <v>9.5</v>
      </c>
      <c r="J174">
        <v>2.9442918021231898E-3</v>
      </c>
      <c r="K174">
        <v>0.64287626743316695</v>
      </c>
      <c r="L174">
        <v>218.34665537212567</v>
      </c>
    </row>
    <row r="175" spans="1:12" x14ac:dyDescent="0.35">
      <c r="A175" t="s">
        <v>163</v>
      </c>
      <c r="B175" t="s">
        <v>282</v>
      </c>
      <c r="C175" s="5" t="s">
        <v>164</v>
      </c>
      <c r="D175" s="5">
        <v>32.5</v>
      </c>
      <c r="E175" t="s">
        <v>45</v>
      </c>
      <c r="F175" s="3">
        <v>0.1</v>
      </c>
      <c r="G175" t="s">
        <v>1</v>
      </c>
      <c r="H175" s="15">
        <v>10.1</v>
      </c>
      <c r="I175" s="15">
        <f>IF(Table1[[#This Row],[Semi_total_radno]]="BLD", 0.65*Table1[[#This Row],[LLD]], Table1[[#This Row],[Semi_total_radno]])</f>
        <v>10.1</v>
      </c>
      <c r="J175">
        <v>0.22004885971546201</v>
      </c>
      <c r="K175">
        <v>1.14431476593018</v>
      </c>
      <c r="L175">
        <v>5.2002758269679559</v>
      </c>
    </row>
    <row r="176" spans="1:12" x14ac:dyDescent="0.35">
      <c r="A176" t="s">
        <v>165</v>
      </c>
      <c r="B176" t="s">
        <v>282</v>
      </c>
      <c r="C176" s="5" t="s">
        <v>166</v>
      </c>
      <c r="D176" s="5">
        <v>33.5</v>
      </c>
      <c r="E176" t="s">
        <v>45</v>
      </c>
      <c r="F176" s="3">
        <v>0.1</v>
      </c>
      <c r="G176" t="s">
        <v>1</v>
      </c>
      <c r="H176" s="15">
        <v>9.8000000000000007</v>
      </c>
      <c r="I176" s="15">
        <f>IF(Table1[[#This Row],[Semi_total_radno]]="BLD", 0.65*Table1[[#This Row],[LLD]], Table1[[#This Row],[Semi_total_radno]])</f>
        <v>9.8000000000000007</v>
      </c>
      <c r="J176">
        <v>9.9223233759403201E-2</v>
      </c>
      <c r="K176">
        <v>0.65283411741256703</v>
      </c>
      <c r="L176">
        <v>6.5794481058293384</v>
      </c>
    </row>
    <row r="177" spans="1:12" x14ac:dyDescent="0.35">
      <c r="A177" t="s">
        <v>167</v>
      </c>
      <c r="B177" t="s">
        <v>282</v>
      </c>
      <c r="C177" s="5" t="s">
        <v>168</v>
      </c>
      <c r="D177" s="5">
        <v>34.5</v>
      </c>
      <c r="E177" t="s">
        <v>45</v>
      </c>
      <c r="F177" s="3">
        <v>0.1</v>
      </c>
      <c r="G177" t="s">
        <v>1</v>
      </c>
      <c r="H177" s="15">
        <v>9.4</v>
      </c>
      <c r="I177" s="15">
        <f>IF(Table1[[#This Row],[Semi_total_radno]]="BLD", 0.65*Table1[[#This Row],[LLD]], Table1[[#This Row],[Semi_total_radno]])</f>
        <v>9.4</v>
      </c>
      <c r="J177">
        <v>0.105852633714676</v>
      </c>
      <c r="K177">
        <v>0.71126335859298695</v>
      </c>
      <c r="L177">
        <v>6.7193732799335484</v>
      </c>
    </row>
    <row r="178" spans="1:12" x14ac:dyDescent="0.35">
      <c r="A178" t="s">
        <v>169</v>
      </c>
      <c r="B178" t="s">
        <v>282</v>
      </c>
      <c r="C178" s="5" t="s">
        <v>170</v>
      </c>
      <c r="D178" s="5">
        <v>35.5</v>
      </c>
      <c r="E178" t="s">
        <v>45</v>
      </c>
      <c r="F178" s="3">
        <v>0.1</v>
      </c>
      <c r="G178" t="s">
        <v>1</v>
      </c>
      <c r="H178" s="15">
        <v>9.6999999999999993</v>
      </c>
      <c r="I178" s="15">
        <f>IF(Table1[[#This Row],[Semi_total_radno]]="BLD", 0.65*Table1[[#This Row],[LLD]], Table1[[#This Row],[Semi_total_radno]])</f>
        <v>9.6999999999999993</v>
      </c>
      <c r="J178">
        <v>3.9853155612945557E-3</v>
      </c>
      <c r="K178">
        <v>0.33570869080722343</v>
      </c>
      <c r="L178">
        <v>84.790029569277735</v>
      </c>
    </row>
    <row r="179" spans="1:12" x14ac:dyDescent="0.35">
      <c r="A179" t="s">
        <v>171</v>
      </c>
      <c r="B179" t="s">
        <v>282</v>
      </c>
      <c r="C179" s="5" t="s">
        <v>172</v>
      </c>
      <c r="D179" s="5">
        <v>36.5</v>
      </c>
      <c r="E179" t="s">
        <v>45</v>
      </c>
      <c r="F179" s="3">
        <v>0.1</v>
      </c>
      <c r="G179" t="s">
        <v>1</v>
      </c>
      <c r="H179" s="15">
        <v>10.3</v>
      </c>
      <c r="I179" s="15">
        <f>IF(Table1[[#This Row],[Semi_total_radno]]="BLD", 0.65*Table1[[#This Row],[LLD]], Table1[[#This Row],[Semi_total_radno]])</f>
        <v>10.3</v>
      </c>
      <c r="J179">
        <v>0.103278502821922</v>
      </c>
      <c r="K179">
        <v>0.77632200717926003</v>
      </c>
      <c r="L179">
        <v>7.5167821566684943</v>
      </c>
    </row>
    <row r="180" spans="1:12" x14ac:dyDescent="0.35">
      <c r="A180" t="s">
        <v>173</v>
      </c>
      <c r="B180" t="s">
        <v>282</v>
      </c>
      <c r="C180" s="5" t="s">
        <v>174</v>
      </c>
      <c r="D180" s="5">
        <v>37.5</v>
      </c>
      <c r="E180" t="s">
        <v>45</v>
      </c>
      <c r="F180" s="3">
        <v>0.1</v>
      </c>
      <c r="G180" t="s">
        <v>1</v>
      </c>
      <c r="H180" s="15">
        <v>8.6999999999999993</v>
      </c>
      <c r="I180" s="15">
        <f>IF(Table1[[#This Row],[Semi_total_radno]]="BLD", 0.65*Table1[[#This Row],[LLD]], Table1[[#This Row],[Semi_total_radno]])</f>
        <v>8.6999999999999993</v>
      </c>
      <c r="J180">
        <v>3.2888703746721128E-2</v>
      </c>
      <c r="K180">
        <v>0.31405077059753228</v>
      </c>
      <c r="L180">
        <v>5.8507370657551112</v>
      </c>
    </row>
    <row r="181" spans="1:12" x14ac:dyDescent="0.35">
      <c r="A181" t="s">
        <v>175</v>
      </c>
      <c r="B181" t="s">
        <v>282</v>
      </c>
      <c r="C181" s="5" t="s">
        <v>176</v>
      </c>
      <c r="D181" s="5">
        <v>38.5</v>
      </c>
      <c r="E181" t="s">
        <v>45</v>
      </c>
      <c r="F181" s="3">
        <v>0.1</v>
      </c>
      <c r="G181" t="s">
        <v>1</v>
      </c>
      <c r="H181" s="15">
        <v>8.6999999999999993</v>
      </c>
      <c r="I181" s="15">
        <f>IF(Table1[[#This Row],[Semi_total_radno]]="BLD", 0.65*Table1[[#This Row],[LLD]], Table1[[#This Row],[Semi_total_radno]])</f>
        <v>8.6999999999999993</v>
      </c>
      <c r="J181">
        <v>2.6430316502228401E-3</v>
      </c>
      <c r="K181">
        <v>0.24631776055321097</v>
      </c>
      <c r="L181">
        <v>80.726734053813971</v>
      </c>
    </row>
    <row r="182" spans="1:12" x14ac:dyDescent="0.35">
      <c r="A182" t="s">
        <v>177</v>
      </c>
      <c r="B182" t="s">
        <v>282</v>
      </c>
      <c r="C182" s="5" t="s">
        <v>178</v>
      </c>
      <c r="D182" s="5">
        <v>39.5</v>
      </c>
      <c r="E182" t="s">
        <v>45</v>
      </c>
      <c r="F182" s="3">
        <v>0.1</v>
      </c>
      <c r="G182" t="s">
        <v>1</v>
      </c>
      <c r="H182" s="15">
        <v>8.5</v>
      </c>
      <c r="I182" s="15">
        <f>IF(Table1[[#This Row],[Semi_total_radno]]="BLD", 0.65*Table1[[#This Row],[LLD]], Table1[[#This Row],[Semi_total_radno]])</f>
        <v>8.5</v>
      </c>
      <c r="J182">
        <v>2.7010203339159502E-3</v>
      </c>
      <c r="K182">
        <v>0.46000003814697299</v>
      </c>
      <c r="L182">
        <v>170.30602560479917</v>
      </c>
    </row>
    <row r="183" spans="1:12" x14ac:dyDescent="0.35">
      <c r="A183" t="s">
        <v>179</v>
      </c>
      <c r="B183" t="s">
        <v>282</v>
      </c>
      <c r="C183" s="13" t="s">
        <v>185</v>
      </c>
      <c r="D183" s="5">
        <v>40.5</v>
      </c>
      <c r="E183" t="s">
        <v>45</v>
      </c>
      <c r="F183" s="3">
        <v>0.1</v>
      </c>
      <c r="G183" t="s">
        <v>1</v>
      </c>
      <c r="H183" s="15">
        <v>16</v>
      </c>
      <c r="I183" s="15">
        <f>IF(Table1[[#This Row],[Semi_total_radno]]="BLD", 0.65*Table1[[#This Row],[LLD]], Table1[[#This Row],[Semi_total_radno]])</f>
        <v>16</v>
      </c>
      <c r="J183">
        <v>0.13278423249721499</v>
      </c>
      <c r="K183">
        <v>0.830455541610718</v>
      </c>
      <c r="L183">
        <v>6.2541728486334849</v>
      </c>
    </row>
    <row r="184" spans="1:12" x14ac:dyDescent="0.35">
      <c r="A184" t="s">
        <v>49</v>
      </c>
      <c r="B184" t="s">
        <v>279</v>
      </c>
      <c r="C184" s="5" t="s">
        <v>50</v>
      </c>
      <c r="D184" s="5">
        <v>0.5</v>
      </c>
      <c r="E184" t="s">
        <v>45</v>
      </c>
      <c r="F184" s="3">
        <v>0.1</v>
      </c>
      <c r="G184" t="s">
        <v>2</v>
      </c>
      <c r="H184" s="15">
        <v>14.7</v>
      </c>
      <c r="I184" s="15">
        <f>IF(Table1[[#This Row],[Semi_total_radno]]="BLD", 0.65*Table1[[#This Row],[LLD]], Table1[[#This Row],[Semi_total_radno]])</f>
        <v>14.7</v>
      </c>
      <c r="J184">
        <v>0.213008597493172</v>
      </c>
      <c r="K184">
        <v>1.55813443660736</v>
      </c>
      <c r="L184">
        <v>7.3148898915092193</v>
      </c>
    </row>
    <row r="185" spans="1:12" x14ac:dyDescent="0.35">
      <c r="A185" t="s">
        <v>51</v>
      </c>
      <c r="B185" t="s">
        <v>279</v>
      </c>
      <c r="C185" s="5" t="s">
        <v>52</v>
      </c>
      <c r="D185" s="5">
        <v>1.5</v>
      </c>
      <c r="E185" t="s">
        <v>45</v>
      </c>
      <c r="F185" s="3">
        <v>0.1</v>
      </c>
      <c r="G185" t="s">
        <v>2</v>
      </c>
      <c r="H185" s="15">
        <v>13.9</v>
      </c>
      <c r="I185" s="15">
        <f>IF(Table1[[#This Row],[Semi_total_radno]]="BLD", 0.65*Table1[[#This Row],[LLD]], Table1[[#This Row],[Semi_total_radno]])</f>
        <v>13.9</v>
      </c>
      <c r="J185">
        <v>0.24476093053817699</v>
      </c>
      <c r="K185">
        <v>1.8220783472061199</v>
      </c>
      <c r="L185">
        <v>7.4443185977425355</v>
      </c>
    </row>
    <row r="186" spans="1:12" x14ac:dyDescent="0.35">
      <c r="A186" t="s">
        <v>53</v>
      </c>
      <c r="B186" t="s">
        <v>279</v>
      </c>
      <c r="C186" s="5" t="s">
        <v>54</v>
      </c>
      <c r="D186" s="5">
        <v>2.5</v>
      </c>
      <c r="E186" t="s">
        <v>45</v>
      </c>
      <c r="F186" s="3">
        <v>0.1</v>
      </c>
      <c r="G186" t="s">
        <v>2</v>
      </c>
      <c r="H186" s="15">
        <v>14.2</v>
      </c>
      <c r="I186" s="15">
        <f>IF(Table1[[#This Row],[Semi_total_radno]]="BLD", 0.65*Table1[[#This Row],[LLD]], Table1[[#This Row],[Semi_total_radno]])</f>
        <v>14.2</v>
      </c>
      <c r="J186">
        <v>0.20878420770168299</v>
      </c>
      <c r="K186">
        <v>1.5988929271698</v>
      </c>
      <c r="L186">
        <v>7.6581123868063106</v>
      </c>
    </row>
    <row r="187" spans="1:12" x14ac:dyDescent="0.35">
      <c r="A187" t="s">
        <v>55</v>
      </c>
      <c r="B187" t="s">
        <v>279</v>
      </c>
      <c r="C187" s="5" t="s">
        <v>56</v>
      </c>
      <c r="D187" s="5">
        <v>3.5</v>
      </c>
      <c r="E187" t="s">
        <v>45</v>
      </c>
      <c r="F187" s="3">
        <v>0.1</v>
      </c>
      <c r="G187" t="s">
        <v>2</v>
      </c>
      <c r="H187" s="15">
        <v>14.4</v>
      </c>
      <c r="I187" s="15">
        <f>IF(Table1[[#This Row],[Semi_total_radno]]="BLD", 0.65*Table1[[#This Row],[LLD]], Table1[[#This Row],[Semi_total_radno]])</f>
        <v>14.4</v>
      </c>
      <c r="J187">
        <v>0.26063022017478898</v>
      </c>
      <c r="K187">
        <v>1.7546205520629901</v>
      </c>
      <c r="L187">
        <v>6.7322221916026157</v>
      </c>
    </row>
    <row r="188" spans="1:12" x14ac:dyDescent="0.35">
      <c r="A188" t="s">
        <v>57</v>
      </c>
      <c r="B188" t="s">
        <v>279</v>
      </c>
      <c r="C188" s="5" t="s">
        <v>58</v>
      </c>
      <c r="D188" s="5">
        <v>4.5</v>
      </c>
      <c r="E188" t="s">
        <v>45</v>
      </c>
      <c r="F188" s="3">
        <v>0.1</v>
      </c>
      <c r="G188" t="s">
        <v>2</v>
      </c>
      <c r="H188" s="15">
        <v>14.2</v>
      </c>
      <c r="I188" s="15">
        <f>IF(Table1[[#This Row],[Semi_total_radno]]="BLD", 0.65*Table1[[#This Row],[LLD]], Table1[[#This Row],[Semi_total_radno]])</f>
        <v>14.2</v>
      </c>
      <c r="J188">
        <v>0.26099950075149497</v>
      </c>
      <c r="K188">
        <v>1.78256392478943</v>
      </c>
      <c r="L188">
        <v>6.8297599024400419</v>
      </c>
    </row>
    <row r="189" spans="1:12" x14ac:dyDescent="0.35">
      <c r="A189" t="s">
        <v>59</v>
      </c>
      <c r="B189" t="s">
        <v>279</v>
      </c>
      <c r="C189" s="5" t="s">
        <v>60</v>
      </c>
      <c r="D189" s="5">
        <v>5.5</v>
      </c>
      <c r="E189" t="s">
        <v>45</v>
      </c>
      <c r="F189" s="3">
        <v>0.1</v>
      </c>
      <c r="G189" t="s">
        <v>2</v>
      </c>
      <c r="H189" s="15">
        <v>13.9</v>
      </c>
      <c r="I189" s="15">
        <f>IF(Table1[[#This Row],[Semi_total_radno]]="BLD", 0.65*Table1[[#This Row],[LLD]], Table1[[#This Row],[Semi_total_radno]])</f>
        <v>13.9</v>
      </c>
      <c r="J189">
        <v>0.20869255065917999</v>
      </c>
      <c r="K189">
        <v>1.61110508441925</v>
      </c>
      <c r="L189">
        <v>7.7199932596079011</v>
      </c>
    </row>
    <row r="190" spans="1:12" x14ac:dyDescent="0.35">
      <c r="A190" t="s">
        <v>61</v>
      </c>
      <c r="B190" t="s">
        <v>279</v>
      </c>
      <c r="C190" s="5" t="s">
        <v>62</v>
      </c>
      <c r="D190" s="5">
        <v>6.5</v>
      </c>
      <c r="E190" t="s">
        <v>45</v>
      </c>
      <c r="F190" s="3">
        <v>0.1</v>
      </c>
      <c r="G190" t="s">
        <v>2</v>
      </c>
      <c r="H190" s="15">
        <v>14.3</v>
      </c>
      <c r="I190" s="15">
        <f>IF(Table1[[#This Row],[Semi_total_radno]]="BLD", 0.65*Table1[[#This Row],[LLD]], Table1[[#This Row],[Semi_total_radno]])</f>
        <v>14.3</v>
      </c>
      <c r="J190">
        <v>0.25640079379081698</v>
      </c>
      <c r="K190">
        <v>1.69784879684448</v>
      </c>
      <c r="L190">
        <v>6.6218546820477453</v>
      </c>
    </row>
    <row r="191" spans="1:12" x14ac:dyDescent="0.35">
      <c r="A191" t="s">
        <v>63</v>
      </c>
      <c r="B191" t="s">
        <v>279</v>
      </c>
      <c r="C191" s="5" t="s">
        <v>64</v>
      </c>
      <c r="D191" s="5">
        <v>7.5</v>
      </c>
      <c r="E191" t="s">
        <v>45</v>
      </c>
      <c r="F191" s="3">
        <v>0.1</v>
      </c>
      <c r="G191" t="s">
        <v>2</v>
      </c>
      <c r="H191" s="15">
        <v>13.3</v>
      </c>
      <c r="I191" s="15">
        <f>IF(Table1[[#This Row],[Semi_total_radno]]="BLD", 0.65*Table1[[#This Row],[LLD]], Table1[[#This Row],[Semi_total_radno]])</f>
        <v>13.3</v>
      </c>
      <c r="J191">
        <v>0.165142521262169</v>
      </c>
      <c r="K191">
        <v>1.2323353290557899</v>
      </c>
      <c r="L191">
        <v>7.4622533290467237</v>
      </c>
    </row>
    <row r="192" spans="1:12" x14ac:dyDescent="0.35">
      <c r="A192" t="s">
        <v>65</v>
      </c>
      <c r="B192" t="s">
        <v>279</v>
      </c>
      <c r="C192" s="5" t="s">
        <v>66</v>
      </c>
      <c r="D192" s="5">
        <v>8.5</v>
      </c>
      <c r="E192" t="s">
        <v>45</v>
      </c>
      <c r="F192" s="3">
        <v>0.1</v>
      </c>
      <c r="G192" t="s">
        <v>2</v>
      </c>
      <c r="H192" s="15">
        <v>9.1</v>
      </c>
      <c r="I192" s="15">
        <f>IF(Table1[[#This Row],[Semi_total_radno]]="BLD", 0.65*Table1[[#This Row],[LLD]], Table1[[#This Row],[Semi_total_radno]])</f>
        <v>9.1</v>
      </c>
      <c r="J192">
        <v>4.9028149805962996E-3</v>
      </c>
      <c r="K192">
        <v>0.75896835327148404</v>
      </c>
      <c r="L192">
        <v>154.80256878450987</v>
      </c>
    </row>
    <row r="193" spans="1:12" x14ac:dyDescent="0.35">
      <c r="A193" t="s">
        <v>67</v>
      </c>
      <c r="B193" t="s">
        <v>279</v>
      </c>
      <c r="C193" s="5" t="s">
        <v>68</v>
      </c>
      <c r="D193" s="5">
        <v>9.5</v>
      </c>
      <c r="E193" t="s">
        <v>45</v>
      </c>
      <c r="F193" s="3">
        <v>0.1</v>
      </c>
      <c r="G193" t="s">
        <v>2</v>
      </c>
      <c r="H193" s="15">
        <v>6.2</v>
      </c>
      <c r="I193" s="15">
        <f>IF(Table1[[#This Row],[Semi_total_radno]]="BLD", 0.65*Table1[[#This Row],[LLD]], Table1[[#This Row],[Semi_total_radno]])</f>
        <v>6.2</v>
      </c>
      <c r="J193">
        <v>3.07385972701013E-3</v>
      </c>
      <c r="K193">
        <v>0.477190881967545</v>
      </c>
      <c r="L193">
        <v>155.24159341900003</v>
      </c>
    </row>
    <row r="194" spans="1:12" x14ac:dyDescent="0.35">
      <c r="A194" t="s">
        <v>69</v>
      </c>
      <c r="B194" t="s">
        <v>279</v>
      </c>
      <c r="C194" s="5" t="s">
        <v>70</v>
      </c>
      <c r="D194" s="5">
        <v>10.5</v>
      </c>
      <c r="E194" t="s">
        <v>45</v>
      </c>
      <c r="F194" s="3">
        <v>0.1</v>
      </c>
      <c r="G194" t="s">
        <v>2</v>
      </c>
      <c r="H194" s="15">
        <v>6.1</v>
      </c>
      <c r="I194" s="15">
        <f>IF(Table1[[#This Row],[Semi_total_radno]]="BLD", 0.65*Table1[[#This Row],[LLD]], Table1[[#This Row],[Semi_total_radno]])</f>
        <v>6.1</v>
      </c>
      <c r="J194">
        <v>0.23008805513382</v>
      </c>
      <c r="K194">
        <v>0.85805010795593295</v>
      </c>
      <c r="L194">
        <v>3.7292249154650294</v>
      </c>
    </row>
    <row r="195" spans="1:12" x14ac:dyDescent="0.35">
      <c r="A195" t="s">
        <v>71</v>
      </c>
      <c r="B195" t="s">
        <v>279</v>
      </c>
      <c r="C195" s="5" t="s">
        <v>72</v>
      </c>
      <c r="D195" s="5">
        <v>11.5</v>
      </c>
      <c r="E195" t="s">
        <v>45</v>
      </c>
      <c r="F195" s="3">
        <v>0.1</v>
      </c>
      <c r="G195" t="s">
        <v>2</v>
      </c>
      <c r="H195" s="15">
        <v>4.0999999999999996</v>
      </c>
      <c r="I195" s="15">
        <f>IF(Table1[[#This Row],[Semi_total_radno]]="BLD", 0.65*Table1[[#This Row],[LLD]], Table1[[#This Row],[Semi_total_radno]])</f>
        <v>4.0999999999999996</v>
      </c>
      <c r="J195">
        <v>0.306331336498261</v>
      </c>
      <c r="K195">
        <v>0.88174587488174405</v>
      </c>
      <c r="L195">
        <v>2.8784057320454699</v>
      </c>
    </row>
    <row r="196" spans="1:12" x14ac:dyDescent="0.35">
      <c r="A196" t="s">
        <v>73</v>
      </c>
      <c r="B196" t="s">
        <v>279</v>
      </c>
      <c r="C196" s="5" t="s">
        <v>74</v>
      </c>
      <c r="D196" s="5">
        <v>12.5</v>
      </c>
      <c r="E196" t="s">
        <v>45</v>
      </c>
      <c r="F196" s="3">
        <v>0.1</v>
      </c>
      <c r="G196" t="s">
        <v>2</v>
      </c>
      <c r="H196" s="15">
        <v>5.5</v>
      </c>
      <c r="I196" s="15">
        <f>IF(Table1[[#This Row],[Semi_total_radno]]="BLD", 0.65*Table1[[#This Row],[LLD]], Table1[[#This Row],[Semi_total_radno]])</f>
        <v>5.5</v>
      </c>
      <c r="J196">
        <v>1.03266257792711E-3</v>
      </c>
      <c r="K196">
        <v>1.12421077210456E-3</v>
      </c>
      <c r="L196">
        <v>1.0886525726159431</v>
      </c>
    </row>
    <row r="197" spans="1:12" x14ac:dyDescent="0.35">
      <c r="A197" t="s">
        <v>75</v>
      </c>
      <c r="B197" t="s">
        <v>279</v>
      </c>
      <c r="C197" s="5" t="s">
        <v>76</v>
      </c>
      <c r="D197" s="5">
        <v>13.5</v>
      </c>
      <c r="E197" t="s">
        <v>45</v>
      </c>
      <c r="F197" s="3">
        <v>0.1</v>
      </c>
      <c r="G197" t="s">
        <v>2</v>
      </c>
      <c r="H197" s="15">
        <v>3.5</v>
      </c>
      <c r="I197" s="15">
        <f>IF(Table1[[#This Row],[Semi_total_radno]]="BLD", 0.65*Table1[[#This Row],[LLD]], Table1[[#This Row],[Semi_total_radno]])</f>
        <v>3.5</v>
      </c>
      <c r="J197">
        <v>7.0637674070894696E-4</v>
      </c>
      <c r="K197">
        <v>1.3329919893294579E-3</v>
      </c>
      <c r="L197">
        <v>1.799905758655191</v>
      </c>
    </row>
    <row r="198" spans="1:12" x14ac:dyDescent="0.35">
      <c r="A198" t="s">
        <v>77</v>
      </c>
      <c r="B198" t="s">
        <v>279</v>
      </c>
      <c r="C198" s="7" t="s">
        <v>78</v>
      </c>
      <c r="D198" s="5">
        <v>14.5</v>
      </c>
      <c r="E198" t="s">
        <v>45</v>
      </c>
      <c r="F198" s="3">
        <v>0.1</v>
      </c>
      <c r="G198" t="s">
        <v>2</v>
      </c>
      <c r="H198" s="15">
        <v>3.4</v>
      </c>
      <c r="I198" s="15">
        <f>IF(Table1[[#This Row],[Semi_total_radno]]="BLD", 0.65*Table1[[#This Row],[LLD]], Table1[[#This Row],[Semi_total_radno]])</f>
        <v>3.4</v>
      </c>
      <c r="J198">
        <v>0.13394749164581299</v>
      </c>
      <c r="K198">
        <v>0.45204642415046697</v>
      </c>
      <c r="L198">
        <v>3.3748032053170389</v>
      </c>
    </row>
    <row r="199" spans="1:12" x14ac:dyDescent="0.35">
      <c r="A199" t="s">
        <v>79</v>
      </c>
      <c r="B199" t="s">
        <v>279</v>
      </c>
      <c r="C199" s="5" t="s">
        <v>80</v>
      </c>
      <c r="D199" s="5">
        <v>15.5</v>
      </c>
      <c r="E199" t="s">
        <v>45</v>
      </c>
      <c r="F199" s="3">
        <v>0.1</v>
      </c>
      <c r="G199" t="s">
        <v>2</v>
      </c>
      <c r="H199" s="15">
        <v>3.8</v>
      </c>
      <c r="I199" s="15">
        <f>IF(Table1[[#This Row],[Semi_total_radno]]="BLD", 0.65*Table1[[#This Row],[LLD]], Table1[[#This Row],[Semi_total_radno]])</f>
        <v>3.8</v>
      </c>
      <c r="J199">
        <v>0.19273193180561099</v>
      </c>
      <c r="K199">
        <v>0.61511629819869995</v>
      </c>
      <c r="L199">
        <v>3.1915640155524665</v>
      </c>
    </row>
    <row r="200" spans="1:12" x14ac:dyDescent="0.35">
      <c r="A200" t="s">
        <v>81</v>
      </c>
      <c r="B200" t="s">
        <v>279</v>
      </c>
      <c r="C200" s="5" t="s">
        <v>82</v>
      </c>
      <c r="D200" s="5">
        <v>16.5</v>
      </c>
      <c r="E200" t="s">
        <v>45</v>
      </c>
      <c r="F200" s="3">
        <v>0.1</v>
      </c>
      <c r="G200" t="s">
        <v>2</v>
      </c>
      <c r="H200" s="15">
        <v>3.5</v>
      </c>
      <c r="I200" s="15">
        <f>IF(Table1[[#This Row],[Semi_total_radno]]="BLD", 0.65*Table1[[#This Row],[LLD]], Table1[[#This Row],[Semi_total_radno]])</f>
        <v>3.5</v>
      </c>
      <c r="J200">
        <v>0.26588690280914301</v>
      </c>
      <c r="K200">
        <v>0.84849083423614502</v>
      </c>
      <c r="L200">
        <v>3.1911719805364105</v>
      </c>
    </row>
    <row r="201" spans="1:12" x14ac:dyDescent="0.35">
      <c r="A201" t="s">
        <v>83</v>
      </c>
      <c r="B201" t="s">
        <v>279</v>
      </c>
      <c r="C201" s="5" t="s">
        <v>84</v>
      </c>
      <c r="D201" s="5">
        <v>17.5</v>
      </c>
      <c r="E201" t="s">
        <v>45</v>
      </c>
      <c r="F201" s="3">
        <v>0.1</v>
      </c>
      <c r="G201" t="s">
        <v>2</v>
      </c>
      <c r="H201" s="15">
        <v>2.8</v>
      </c>
      <c r="I201" s="15">
        <f>IF(Table1[[#This Row],[Semi_total_radno]]="BLD", 0.65*Table1[[#This Row],[LLD]], Table1[[#This Row],[Semi_total_radno]])</f>
        <v>2.8</v>
      </c>
      <c r="J201">
        <v>0.25323790311813399</v>
      </c>
      <c r="K201">
        <v>0.82827520370483398</v>
      </c>
      <c r="L201">
        <v>3.2707394647729666</v>
      </c>
    </row>
    <row r="202" spans="1:12" x14ac:dyDescent="0.35">
      <c r="A202" t="s">
        <v>85</v>
      </c>
      <c r="B202" t="s">
        <v>279</v>
      </c>
      <c r="C202" s="5" t="s">
        <v>86</v>
      </c>
      <c r="D202" s="5">
        <v>18.5</v>
      </c>
      <c r="E202" t="s">
        <v>45</v>
      </c>
      <c r="F202" s="3">
        <v>0.1</v>
      </c>
      <c r="G202" t="s">
        <v>2</v>
      </c>
      <c r="H202" s="15">
        <v>2.4</v>
      </c>
      <c r="I202" s="15">
        <f>IF(Table1[[#This Row],[Semi_total_radno]]="BLD", 0.65*Table1[[#This Row],[LLD]], Table1[[#This Row],[Semi_total_radno]])</f>
        <v>2.4</v>
      </c>
      <c r="J202">
        <v>0.39740765094757102</v>
      </c>
      <c r="K202">
        <v>1.1307168006896999</v>
      </c>
      <c r="L202">
        <v>2.8452315852340559</v>
      </c>
    </row>
    <row r="203" spans="1:12" x14ac:dyDescent="0.35">
      <c r="A203" t="s">
        <v>87</v>
      </c>
      <c r="B203" t="s">
        <v>279</v>
      </c>
      <c r="C203" s="5" t="s">
        <v>88</v>
      </c>
      <c r="D203" s="5">
        <v>19.5</v>
      </c>
      <c r="E203" t="s">
        <v>45</v>
      </c>
      <c r="F203" s="3">
        <v>0.1</v>
      </c>
      <c r="G203" t="s">
        <v>2</v>
      </c>
      <c r="H203" s="15">
        <v>2.2999999999999998</v>
      </c>
      <c r="I203" s="15">
        <f>IF(Table1[[#This Row],[Semi_total_radno]]="BLD", 0.65*Table1[[#This Row],[LLD]], Table1[[#This Row],[Semi_total_radno]])</f>
        <v>2.2999999999999998</v>
      </c>
      <c r="J203">
        <v>0.18366695940494501</v>
      </c>
      <c r="K203">
        <v>0.54678505659103405</v>
      </c>
      <c r="L203">
        <v>2.9770463798308655</v>
      </c>
    </row>
    <row r="204" spans="1:12" x14ac:dyDescent="0.35">
      <c r="A204" t="s">
        <v>89</v>
      </c>
      <c r="B204" t="s">
        <v>279</v>
      </c>
      <c r="C204" s="5" t="s">
        <v>90</v>
      </c>
      <c r="D204" s="5">
        <v>20.5</v>
      </c>
      <c r="E204" t="s">
        <v>45</v>
      </c>
      <c r="F204" s="3">
        <v>0.1</v>
      </c>
      <c r="G204" t="s">
        <v>2</v>
      </c>
      <c r="H204" s="15">
        <v>2.7</v>
      </c>
      <c r="I204" s="15">
        <f>IF(Table1[[#This Row],[Semi_total_radno]]="BLD", 0.65*Table1[[#This Row],[LLD]], Table1[[#This Row],[Semi_total_radno]])</f>
        <v>2.7</v>
      </c>
      <c r="J204">
        <v>0.52121388912200906</v>
      </c>
      <c r="K204">
        <v>1.5363302230835001</v>
      </c>
      <c r="L204">
        <v>2.947600313705121</v>
      </c>
    </row>
    <row r="205" spans="1:12" x14ac:dyDescent="0.35">
      <c r="A205" t="s">
        <v>91</v>
      </c>
      <c r="B205" t="s">
        <v>279</v>
      </c>
      <c r="C205" s="5" t="s">
        <v>92</v>
      </c>
      <c r="D205" s="5">
        <v>21.5</v>
      </c>
      <c r="E205" t="s">
        <v>45</v>
      </c>
      <c r="F205" s="3">
        <v>0.1</v>
      </c>
      <c r="G205" t="s">
        <v>2</v>
      </c>
      <c r="H205" s="15">
        <v>4.0999999999999996</v>
      </c>
      <c r="I205" s="15">
        <f>IF(Table1[[#This Row],[Semi_total_radno]]="BLD", 0.65*Table1[[#This Row],[LLD]], Table1[[#This Row],[Semi_total_radno]])</f>
        <v>4.0999999999999996</v>
      </c>
      <c r="J205">
        <v>0.18502551317214999</v>
      </c>
      <c r="K205">
        <v>0.52168637514114402</v>
      </c>
      <c r="L205">
        <v>2.8195375124065225</v>
      </c>
    </row>
    <row r="206" spans="1:12" x14ac:dyDescent="0.35">
      <c r="A206" t="s">
        <v>93</v>
      </c>
      <c r="B206" t="s">
        <v>279</v>
      </c>
      <c r="C206" s="5" t="s">
        <v>94</v>
      </c>
      <c r="D206" s="5">
        <v>22.5</v>
      </c>
      <c r="E206" t="s">
        <v>45</v>
      </c>
      <c r="F206" s="3">
        <v>0.1</v>
      </c>
      <c r="G206" t="s">
        <v>2</v>
      </c>
      <c r="H206" s="15">
        <v>3.2</v>
      </c>
      <c r="I206" s="15">
        <f>IF(Table1[[#This Row],[Semi_total_radno]]="BLD", 0.65*Table1[[#This Row],[LLD]], Table1[[#This Row],[Semi_total_radno]])</f>
        <v>3.2</v>
      </c>
      <c r="J206">
        <v>2.792363899061455E-3</v>
      </c>
      <c r="K206">
        <v>4.2704086517915121E-3</v>
      </c>
      <c r="L206">
        <v>1.2605451616936565</v>
      </c>
    </row>
    <row r="207" spans="1:12" x14ac:dyDescent="0.35">
      <c r="A207" t="s">
        <v>95</v>
      </c>
      <c r="B207" t="s">
        <v>279</v>
      </c>
      <c r="C207" s="5" t="s">
        <v>96</v>
      </c>
      <c r="D207" s="5">
        <v>23.5</v>
      </c>
      <c r="E207" t="s">
        <v>45</v>
      </c>
      <c r="F207" s="3">
        <v>0.1</v>
      </c>
      <c r="G207" t="s">
        <v>2</v>
      </c>
      <c r="H207" s="15">
        <v>2.9</v>
      </c>
      <c r="I207" s="15">
        <f>IF(Table1[[#This Row],[Semi_total_radno]]="BLD", 0.65*Table1[[#This Row],[LLD]], Table1[[#This Row],[Semi_total_radno]])</f>
        <v>2.9</v>
      </c>
      <c r="J207">
        <v>0.255171298980713</v>
      </c>
      <c r="K207">
        <v>0.80598986148834195</v>
      </c>
      <c r="L207">
        <v>3.158622716221946</v>
      </c>
    </row>
    <row r="208" spans="1:12" x14ac:dyDescent="0.35">
      <c r="A208" s="8" t="s">
        <v>97</v>
      </c>
      <c r="B208" s="9" t="s">
        <v>280</v>
      </c>
      <c r="C208" s="10" t="s">
        <v>50</v>
      </c>
      <c r="D208" s="10">
        <v>0.5</v>
      </c>
      <c r="E208" t="s">
        <v>45</v>
      </c>
      <c r="F208" s="3">
        <v>0.1</v>
      </c>
      <c r="G208" t="s">
        <v>2</v>
      </c>
      <c r="H208" s="16">
        <v>12.5</v>
      </c>
      <c r="I208" s="16">
        <f>IF(Table1[[#This Row],[Semi_total_radno]]="BLD", 0.65*Table1[[#This Row],[LLD]], Table1[[#This Row],[Semi_total_radno]])</f>
        <v>12.5</v>
      </c>
      <c r="J208" s="18">
        <v>0.34120833873748802</v>
      </c>
      <c r="K208" s="18">
        <v>1.51705050468445</v>
      </c>
      <c r="L208" s="19">
        <f>K208/J208</f>
        <v>4.4461120449099214</v>
      </c>
    </row>
    <row r="209" spans="1:12" x14ac:dyDescent="0.35">
      <c r="A209" s="8" t="s">
        <v>98</v>
      </c>
      <c r="B209" s="9" t="s">
        <v>280</v>
      </c>
      <c r="C209" s="10" t="s">
        <v>52</v>
      </c>
      <c r="D209" s="10">
        <v>1.5</v>
      </c>
      <c r="E209" t="s">
        <v>45</v>
      </c>
      <c r="F209" s="3">
        <v>0.1</v>
      </c>
      <c r="G209" t="s">
        <v>2</v>
      </c>
      <c r="H209" s="16">
        <v>12.1</v>
      </c>
      <c r="I209" s="16">
        <f>IF(Table1[[#This Row],[Semi_total_radno]]="BLD", 0.65*Table1[[#This Row],[LLD]], Table1[[#This Row],[Semi_total_radno]])</f>
        <v>12.1</v>
      </c>
      <c r="J209" s="20">
        <v>5.2734487690031502E-3</v>
      </c>
      <c r="K209" s="20">
        <v>0.87811797857284501</v>
      </c>
      <c r="L209" s="19">
        <f t="shared" ref="L209:L228" si="2">K209/J209</f>
        <v>166.51683121192761</v>
      </c>
    </row>
    <row r="210" spans="1:12" x14ac:dyDescent="0.35">
      <c r="A210" s="8" t="s">
        <v>99</v>
      </c>
      <c r="B210" s="9" t="s">
        <v>280</v>
      </c>
      <c r="C210" s="10" t="s">
        <v>54</v>
      </c>
      <c r="D210" s="10">
        <v>2.5</v>
      </c>
      <c r="E210" t="s">
        <v>45</v>
      </c>
      <c r="F210" s="3">
        <v>0.1</v>
      </c>
      <c r="G210" t="s">
        <v>2</v>
      </c>
      <c r="H210" s="16">
        <v>12.6</v>
      </c>
      <c r="I210" s="16">
        <f>IF(Table1[[#This Row],[Semi_total_radno]]="BLD", 0.65*Table1[[#This Row],[LLD]], Table1[[#This Row],[Semi_total_radno]])</f>
        <v>12.6</v>
      </c>
      <c r="J210" s="18">
        <v>0.251287370920181</v>
      </c>
      <c r="K210" s="18">
        <v>1.31207203865051</v>
      </c>
      <c r="L210" s="19">
        <f t="shared" si="2"/>
        <v>5.2214006372301016</v>
      </c>
    </row>
    <row r="211" spans="1:12" x14ac:dyDescent="0.35">
      <c r="A211" s="8" t="s">
        <v>100</v>
      </c>
      <c r="B211" s="9" t="s">
        <v>280</v>
      </c>
      <c r="C211" s="10" t="s">
        <v>56</v>
      </c>
      <c r="D211" s="10">
        <v>3.5</v>
      </c>
      <c r="E211" t="s">
        <v>45</v>
      </c>
      <c r="F211" s="3">
        <v>0.1</v>
      </c>
      <c r="G211" t="s">
        <v>2</v>
      </c>
      <c r="H211" s="16">
        <v>12.8</v>
      </c>
      <c r="I211" s="16">
        <f>IF(Table1[[#This Row],[Semi_total_radno]]="BLD", 0.65*Table1[[#This Row],[LLD]], Table1[[#This Row],[Semi_total_radno]])</f>
        <v>12.8</v>
      </c>
      <c r="J211" s="18">
        <v>0.51856994628906306</v>
      </c>
      <c r="K211" s="18">
        <v>2.0246231555938698</v>
      </c>
      <c r="L211" s="19">
        <f t="shared" si="2"/>
        <v>3.9042431403560309</v>
      </c>
    </row>
    <row r="212" spans="1:12" x14ac:dyDescent="0.35">
      <c r="A212" s="8" t="s">
        <v>101</v>
      </c>
      <c r="B212" s="9" t="s">
        <v>280</v>
      </c>
      <c r="C212" s="10" t="s">
        <v>58</v>
      </c>
      <c r="D212" s="10">
        <v>4.5</v>
      </c>
      <c r="E212" t="s">
        <v>45</v>
      </c>
      <c r="F212" s="3">
        <v>0.1</v>
      </c>
      <c r="G212" t="s">
        <v>2</v>
      </c>
      <c r="H212" s="16">
        <v>13.1</v>
      </c>
      <c r="I212" s="16">
        <f>IF(Table1[[#This Row],[Semi_total_radno]]="BLD", 0.65*Table1[[#This Row],[LLD]], Table1[[#This Row],[Semi_total_radno]])</f>
        <v>13.1</v>
      </c>
      <c r="J212" s="18">
        <v>0.44535508751869202</v>
      </c>
      <c r="K212" s="18">
        <v>1.79194223880768</v>
      </c>
      <c r="L212" s="19">
        <f t="shared" si="2"/>
        <v>4.0236258415538373</v>
      </c>
    </row>
    <row r="213" spans="1:12" x14ac:dyDescent="0.35">
      <c r="A213" s="8" t="s">
        <v>102</v>
      </c>
      <c r="B213" s="9" t="s">
        <v>280</v>
      </c>
      <c r="C213" s="10" t="s">
        <v>60</v>
      </c>
      <c r="D213" s="10">
        <v>5.5</v>
      </c>
      <c r="E213" t="s">
        <v>45</v>
      </c>
      <c r="F213" s="3">
        <v>0.1</v>
      </c>
      <c r="G213" t="s">
        <v>2</v>
      </c>
      <c r="H213" s="16">
        <v>12.3</v>
      </c>
      <c r="I213" s="16">
        <f>IF(Table1[[#This Row],[Semi_total_radno]]="BLD", 0.65*Table1[[#This Row],[LLD]], Table1[[#This Row],[Semi_total_radno]])</f>
        <v>12.3</v>
      </c>
      <c r="J213" s="18">
        <v>0.73049771785736095</v>
      </c>
      <c r="K213" s="18">
        <v>2.5906391143798801</v>
      </c>
      <c r="L213" s="19">
        <f t="shared" si="2"/>
        <v>3.5464027484966567</v>
      </c>
    </row>
    <row r="214" spans="1:12" x14ac:dyDescent="0.35">
      <c r="A214" s="8" t="s">
        <v>103</v>
      </c>
      <c r="B214" s="9" t="s">
        <v>280</v>
      </c>
      <c r="C214" s="10" t="s">
        <v>62</v>
      </c>
      <c r="D214" s="10">
        <v>6.5</v>
      </c>
      <c r="E214" t="s">
        <v>45</v>
      </c>
      <c r="F214" s="3">
        <v>0.1</v>
      </c>
      <c r="G214" t="s">
        <v>2</v>
      </c>
      <c r="H214" s="16">
        <v>12.6</v>
      </c>
      <c r="I214" s="16">
        <f>IF(Table1[[#This Row],[Semi_total_radno]]="BLD", 0.65*Table1[[#This Row],[LLD]], Table1[[#This Row],[Semi_total_radno]])</f>
        <v>12.6</v>
      </c>
      <c r="J214" s="18">
        <v>0.23559479415416701</v>
      </c>
      <c r="K214" s="18">
        <v>1.2447416782379199</v>
      </c>
      <c r="L214" s="19">
        <f t="shared" si="2"/>
        <v>5.2834006061415515</v>
      </c>
    </row>
    <row r="215" spans="1:12" x14ac:dyDescent="0.35">
      <c r="A215" s="8" t="s">
        <v>104</v>
      </c>
      <c r="B215" s="9" t="s">
        <v>280</v>
      </c>
      <c r="C215" s="10" t="s">
        <v>64</v>
      </c>
      <c r="D215" s="10">
        <v>7.5</v>
      </c>
      <c r="E215" t="s">
        <v>45</v>
      </c>
      <c r="F215" s="3">
        <v>0.1</v>
      </c>
      <c r="G215" t="s">
        <v>2</v>
      </c>
      <c r="H215" s="16">
        <v>12.1</v>
      </c>
      <c r="I215" s="16">
        <f>IF(Table1[[#This Row],[Semi_total_radno]]="BLD", 0.65*Table1[[#This Row],[LLD]], Table1[[#This Row],[Semi_total_radno]])</f>
        <v>12.1</v>
      </c>
      <c r="J215" s="20">
        <v>3.7895394489169099E-3</v>
      </c>
      <c r="K215" s="20">
        <v>7.4258851818740403E-3</v>
      </c>
      <c r="L215" s="19">
        <f t="shared" si="2"/>
        <v>1.9595745820765729</v>
      </c>
    </row>
    <row r="216" spans="1:12" x14ac:dyDescent="0.35">
      <c r="A216" s="8" t="s">
        <v>105</v>
      </c>
      <c r="B216" s="9" t="s">
        <v>280</v>
      </c>
      <c r="C216" s="10" t="s">
        <v>66</v>
      </c>
      <c r="D216" s="10">
        <v>8.5</v>
      </c>
      <c r="E216" t="s">
        <v>45</v>
      </c>
      <c r="F216" s="3">
        <v>0.1</v>
      </c>
      <c r="G216" t="s">
        <v>2</v>
      </c>
      <c r="H216" s="16">
        <v>12.2</v>
      </c>
      <c r="I216" s="16">
        <f>IF(Table1[[#This Row],[Semi_total_radno]]="BLD", 0.65*Table1[[#This Row],[LLD]], Table1[[#This Row],[Semi_total_radno]])</f>
        <v>12.2</v>
      </c>
      <c r="J216" s="18">
        <v>0.114164553582668</v>
      </c>
      <c r="K216" s="18">
        <v>0.98078691959381104</v>
      </c>
      <c r="L216" s="19">
        <f t="shared" si="2"/>
        <v>8.5909933408850137</v>
      </c>
    </row>
    <row r="217" spans="1:12" x14ac:dyDescent="0.35">
      <c r="A217" s="8" t="s">
        <v>106</v>
      </c>
      <c r="B217" s="9" t="s">
        <v>280</v>
      </c>
      <c r="C217" s="10" t="s">
        <v>68</v>
      </c>
      <c r="D217" s="10">
        <v>9.5</v>
      </c>
      <c r="E217" t="s">
        <v>45</v>
      </c>
      <c r="F217" s="3">
        <v>0.1</v>
      </c>
      <c r="G217" t="s">
        <v>2</v>
      </c>
      <c r="H217" s="16">
        <v>11.3</v>
      </c>
      <c r="I217" s="16">
        <f>IF(Table1[[#This Row],[Semi_total_radno]]="BLD", 0.65*Table1[[#This Row],[LLD]], Table1[[#This Row],[Semi_total_radno]])</f>
        <v>11.3</v>
      </c>
      <c r="J217" s="20">
        <v>2.5792727246880501E-3</v>
      </c>
      <c r="K217" s="20">
        <v>0.72248029708862305</v>
      </c>
      <c r="L217" s="19">
        <f t="shared" si="2"/>
        <v>280.11008303745911</v>
      </c>
    </row>
    <row r="218" spans="1:12" x14ac:dyDescent="0.35">
      <c r="A218" s="8" t="s">
        <v>107</v>
      </c>
      <c r="B218" s="9" t="s">
        <v>280</v>
      </c>
      <c r="C218" s="10" t="s">
        <v>70</v>
      </c>
      <c r="D218" s="10">
        <v>10.5</v>
      </c>
      <c r="E218" t="s">
        <v>45</v>
      </c>
      <c r="F218" s="3">
        <v>0.1</v>
      </c>
      <c r="G218" t="s">
        <v>2</v>
      </c>
      <c r="H218" s="16">
        <v>11.3</v>
      </c>
      <c r="I218" s="16">
        <f>IF(Table1[[#This Row],[Semi_total_radno]]="BLD", 0.65*Table1[[#This Row],[LLD]], Table1[[#This Row],[Semi_total_radno]])</f>
        <v>11.3</v>
      </c>
      <c r="J218" s="20">
        <v>4.1285236366093202E-3</v>
      </c>
      <c r="K218" s="20">
        <v>0.62968802452087402</v>
      </c>
      <c r="L218" s="19">
        <f t="shared" si="2"/>
        <v>152.52135628755298</v>
      </c>
    </row>
    <row r="219" spans="1:12" x14ac:dyDescent="0.35">
      <c r="A219" t="s">
        <v>108</v>
      </c>
      <c r="B219" t="s">
        <v>281</v>
      </c>
      <c r="C219" s="5" t="s">
        <v>50</v>
      </c>
      <c r="D219" s="5">
        <v>0.5</v>
      </c>
      <c r="E219" t="s">
        <v>45</v>
      </c>
      <c r="F219" s="3">
        <v>0.1</v>
      </c>
      <c r="G219" t="s">
        <v>2</v>
      </c>
      <c r="H219" s="15">
        <v>11.3</v>
      </c>
      <c r="I219" s="15">
        <f>IF(Table1[[#This Row],[Semi_total_radno]]="BLD", 0.65*Table1[[#This Row],[LLD]], Table1[[#This Row],[Semi_total_radno]])</f>
        <v>11.3</v>
      </c>
      <c r="J219" s="18">
        <v>0.16807575523853299</v>
      </c>
      <c r="K219" s="18">
        <v>1.5302046537399301</v>
      </c>
      <c r="L219" s="19">
        <f t="shared" si="2"/>
        <v>9.1042557064120562</v>
      </c>
    </row>
    <row r="220" spans="1:12" x14ac:dyDescent="0.35">
      <c r="A220" t="s">
        <v>109</v>
      </c>
      <c r="B220" t="s">
        <v>281</v>
      </c>
      <c r="C220" s="5" t="s">
        <v>52</v>
      </c>
      <c r="D220" s="5">
        <v>1.5</v>
      </c>
      <c r="E220" t="s">
        <v>45</v>
      </c>
      <c r="F220" s="3">
        <v>0.1</v>
      </c>
      <c r="G220" t="s">
        <v>2</v>
      </c>
      <c r="H220" s="15">
        <v>11.5</v>
      </c>
      <c r="I220" s="15">
        <f>IF(Table1[[#This Row],[Semi_total_radno]]="BLD", 0.65*Table1[[#This Row],[LLD]], Table1[[#This Row],[Semi_total_radno]])</f>
        <v>11.5</v>
      </c>
      <c r="J220" s="18">
        <v>0.16324836015701299</v>
      </c>
      <c r="K220" s="18">
        <v>1.52458536624908</v>
      </c>
      <c r="L220" s="19">
        <f t="shared" si="2"/>
        <v>9.3390547064774623</v>
      </c>
    </row>
    <row r="221" spans="1:12" x14ac:dyDescent="0.35">
      <c r="A221" t="s">
        <v>110</v>
      </c>
      <c r="B221" t="s">
        <v>281</v>
      </c>
      <c r="C221" s="5" t="s">
        <v>54</v>
      </c>
      <c r="D221" s="5">
        <v>2.5</v>
      </c>
      <c r="E221" t="s">
        <v>45</v>
      </c>
      <c r="F221" s="3">
        <v>0.1</v>
      </c>
      <c r="G221" t="s">
        <v>2</v>
      </c>
      <c r="H221" s="15">
        <v>11.4</v>
      </c>
      <c r="I221" s="15">
        <f>IF(Table1[[#This Row],[Semi_total_radno]]="BLD", 0.65*Table1[[#This Row],[LLD]], Table1[[#This Row],[Semi_total_radno]])</f>
        <v>11.4</v>
      </c>
      <c r="J221" s="18">
        <v>0.15263675153255499</v>
      </c>
      <c r="K221" s="18">
        <v>1.33317422866821</v>
      </c>
      <c r="L221" s="19">
        <f t="shared" si="2"/>
        <v>8.7342937744836977</v>
      </c>
    </row>
    <row r="222" spans="1:12" x14ac:dyDescent="0.35">
      <c r="A222" t="s">
        <v>111</v>
      </c>
      <c r="B222" t="s">
        <v>281</v>
      </c>
      <c r="C222" s="5" t="s">
        <v>56</v>
      </c>
      <c r="D222" s="5">
        <v>3.5</v>
      </c>
      <c r="E222" t="s">
        <v>45</v>
      </c>
      <c r="F222" s="3">
        <v>0.1</v>
      </c>
      <c r="G222" t="s">
        <v>2</v>
      </c>
      <c r="H222" s="15">
        <v>11.7</v>
      </c>
      <c r="I222" s="15">
        <f>IF(Table1[[#This Row],[Semi_total_radno]]="BLD", 0.65*Table1[[#This Row],[LLD]], Table1[[#This Row],[Semi_total_radno]])</f>
        <v>11.7</v>
      </c>
      <c r="J222" s="18">
        <v>0.16178780794143699</v>
      </c>
      <c r="K222" s="18">
        <v>1.3450558185577399</v>
      </c>
      <c r="L222" s="19">
        <f t="shared" si="2"/>
        <v>8.3137032120777317</v>
      </c>
    </row>
    <row r="223" spans="1:12" x14ac:dyDescent="0.35">
      <c r="A223" t="s">
        <v>112</v>
      </c>
      <c r="B223" t="s">
        <v>281</v>
      </c>
      <c r="C223" s="5" t="s">
        <v>58</v>
      </c>
      <c r="D223" s="5">
        <v>4.5</v>
      </c>
      <c r="E223" t="s">
        <v>45</v>
      </c>
      <c r="F223" s="3">
        <v>0.1</v>
      </c>
      <c r="G223" t="s">
        <v>2</v>
      </c>
      <c r="H223" s="15">
        <v>11.6</v>
      </c>
      <c r="I223" s="15">
        <f>IF(Table1[[#This Row],[Semi_total_radno]]="BLD", 0.65*Table1[[#This Row],[LLD]], Table1[[#This Row],[Semi_total_radno]])</f>
        <v>11.6</v>
      </c>
      <c r="J223" s="18">
        <v>0.15010447800159499</v>
      </c>
      <c r="K223" s="18">
        <v>1.32600581645966</v>
      </c>
      <c r="L223" s="19">
        <f t="shared" si="2"/>
        <v>8.8338857981676604</v>
      </c>
    </row>
    <row r="224" spans="1:12" x14ac:dyDescent="0.35">
      <c r="A224" t="s">
        <v>113</v>
      </c>
      <c r="B224" t="s">
        <v>281</v>
      </c>
      <c r="C224" s="5" t="s">
        <v>60</v>
      </c>
      <c r="D224" s="5">
        <v>5.5</v>
      </c>
      <c r="E224" t="s">
        <v>45</v>
      </c>
      <c r="F224" s="3">
        <v>0.1</v>
      </c>
      <c r="G224" t="s">
        <v>2</v>
      </c>
      <c r="H224" s="15">
        <v>10.1</v>
      </c>
      <c r="I224" s="15">
        <f>IF(Table1[[#This Row],[Semi_total_radno]]="BLD", 0.65*Table1[[#This Row],[LLD]], Table1[[#This Row],[Semi_total_radno]])</f>
        <v>10.1</v>
      </c>
      <c r="J224" s="18">
        <v>0.14570626616478</v>
      </c>
      <c r="K224" s="18">
        <v>1.3029922246932999</v>
      </c>
      <c r="L224" s="19">
        <f t="shared" si="2"/>
        <v>8.9425956686017809</v>
      </c>
    </row>
    <row r="225" spans="1:12" x14ac:dyDescent="0.35">
      <c r="A225" t="s">
        <v>114</v>
      </c>
      <c r="B225" t="s">
        <v>281</v>
      </c>
      <c r="C225" s="5" t="s">
        <v>62</v>
      </c>
      <c r="D225" s="5">
        <v>6.5</v>
      </c>
      <c r="E225" t="s">
        <v>45</v>
      </c>
      <c r="F225" s="3">
        <v>0.1</v>
      </c>
      <c r="G225" t="s">
        <v>2</v>
      </c>
      <c r="H225" s="15">
        <v>10.7</v>
      </c>
      <c r="I225" s="15">
        <f>IF(Table1[[#This Row],[Semi_total_radno]]="BLD", 0.65*Table1[[#This Row],[LLD]], Table1[[#This Row],[Semi_total_radno]])</f>
        <v>10.7</v>
      </c>
      <c r="J225" s="20">
        <v>4.9335267394781104E-3</v>
      </c>
      <c r="K225" s="20">
        <v>1.0768021345138501</v>
      </c>
      <c r="L225" s="21">
        <f t="shared" si="2"/>
        <v>218.26214620410852</v>
      </c>
    </row>
    <row r="226" spans="1:12" x14ac:dyDescent="0.35">
      <c r="A226" t="s">
        <v>115</v>
      </c>
      <c r="B226" t="s">
        <v>281</v>
      </c>
      <c r="C226" s="5" t="s">
        <v>64</v>
      </c>
      <c r="D226" s="5">
        <v>7.5</v>
      </c>
      <c r="E226" t="s">
        <v>45</v>
      </c>
      <c r="F226" s="3">
        <v>0.1</v>
      </c>
      <c r="G226" t="s">
        <v>2</v>
      </c>
      <c r="H226" s="15">
        <v>10.199999999999999</v>
      </c>
      <c r="I226" s="15">
        <f>IF(Table1[[#This Row],[Semi_total_radno]]="BLD", 0.65*Table1[[#This Row],[LLD]], Table1[[#This Row],[Semi_total_radno]])</f>
        <v>10.199999999999999</v>
      </c>
      <c r="J226" s="20"/>
      <c r="K226" s="20"/>
      <c r="L226" s="21"/>
    </row>
    <row r="227" spans="1:12" x14ac:dyDescent="0.35">
      <c r="A227" t="s">
        <v>116</v>
      </c>
      <c r="B227" t="s">
        <v>281</v>
      </c>
      <c r="C227" s="5" t="s">
        <v>66</v>
      </c>
      <c r="D227" s="5">
        <v>8.5</v>
      </c>
      <c r="E227" t="s">
        <v>45</v>
      </c>
      <c r="F227" s="3">
        <v>0.1</v>
      </c>
      <c r="G227" t="s">
        <v>2</v>
      </c>
      <c r="H227" s="15">
        <v>9.1</v>
      </c>
      <c r="I227" s="15">
        <f>IF(Table1[[#This Row],[Semi_total_radno]]="BLD", 0.65*Table1[[#This Row],[LLD]], Table1[[#This Row],[Semi_total_radno]])</f>
        <v>9.1</v>
      </c>
      <c r="J227" s="20">
        <v>3.00309574231505E-3</v>
      </c>
      <c r="K227" s="20">
        <v>0.83362019062042203</v>
      </c>
      <c r="L227" s="21">
        <f t="shared" si="2"/>
        <v>277.58695098338569</v>
      </c>
    </row>
    <row r="228" spans="1:12" x14ac:dyDescent="0.35">
      <c r="A228" t="s">
        <v>117</v>
      </c>
      <c r="B228" t="s">
        <v>281</v>
      </c>
      <c r="C228" s="5" t="s">
        <v>68</v>
      </c>
      <c r="D228" s="5">
        <v>9.5</v>
      </c>
      <c r="E228" t="s">
        <v>45</v>
      </c>
      <c r="F228" s="3">
        <v>0.1</v>
      </c>
      <c r="G228" t="s">
        <v>2</v>
      </c>
      <c r="H228" s="15">
        <v>7.6</v>
      </c>
      <c r="I228" s="15">
        <f>IF(Table1[[#This Row],[Semi_total_radno]]="BLD", 0.65*Table1[[#This Row],[LLD]], Table1[[#This Row],[Semi_total_radno]])</f>
        <v>7.6</v>
      </c>
      <c r="J228" s="20">
        <v>2.0532638300210198E-3</v>
      </c>
      <c r="K228" s="20">
        <v>0.66615408658981301</v>
      </c>
      <c r="L228" s="21">
        <f t="shared" si="2"/>
        <v>324.43667338307586</v>
      </c>
    </row>
    <row r="229" spans="1:12" x14ac:dyDescent="0.35">
      <c r="A229" t="s">
        <v>118</v>
      </c>
      <c r="B229" t="s">
        <v>281</v>
      </c>
      <c r="C229" s="5" t="s">
        <v>70</v>
      </c>
      <c r="D229" s="5">
        <v>10.5</v>
      </c>
      <c r="E229" t="s">
        <v>45</v>
      </c>
      <c r="F229" s="3">
        <v>0.1</v>
      </c>
      <c r="G229" t="s">
        <v>2</v>
      </c>
      <c r="H229" s="15">
        <v>7.5</v>
      </c>
      <c r="I229" s="15">
        <f>IF(Table1[[#This Row],[Semi_total_radno]]="BLD", 0.65*Table1[[#This Row],[LLD]], Table1[[#This Row],[Semi_total_radno]])</f>
        <v>7.5</v>
      </c>
      <c r="J229" s="20">
        <v>2.5867882650345599E-3</v>
      </c>
      <c r="K229" s="20">
        <v>3.3793365582823801E-3</v>
      </c>
      <c r="L229" s="19">
        <f>K229/J229</f>
        <v>1.3063831330768898</v>
      </c>
    </row>
    <row r="230" spans="1:12" x14ac:dyDescent="0.35">
      <c r="A230" t="s">
        <v>119</v>
      </c>
      <c r="B230" t="s">
        <v>281</v>
      </c>
      <c r="C230" s="5" t="s">
        <v>72</v>
      </c>
      <c r="D230" s="5">
        <v>11.5</v>
      </c>
      <c r="E230" t="s">
        <v>45</v>
      </c>
      <c r="F230" s="3">
        <v>0.1</v>
      </c>
      <c r="G230" t="s">
        <v>2</v>
      </c>
      <c r="H230" s="15">
        <v>5.4</v>
      </c>
      <c r="I230" s="15">
        <f>IF(Table1[[#This Row],[Semi_total_radno]]="BLD", 0.65*Table1[[#This Row],[LLD]], Table1[[#This Row],[Semi_total_radno]])</f>
        <v>5.4</v>
      </c>
      <c r="J230" s="18">
        <v>9.0370938414707802E-4</v>
      </c>
      <c r="K230" s="18">
        <v>0.345187067985535</v>
      </c>
      <c r="L230" s="19">
        <f>K230/J230</f>
        <v>381.96689559810534</v>
      </c>
    </row>
    <row r="231" spans="1:12" x14ac:dyDescent="0.35">
      <c r="A231" t="s">
        <v>120</v>
      </c>
      <c r="B231" t="s">
        <v>281</v>
      </c>
      <c r="C231" s="5" t="s">
        <v>74</v>
      </c>
      <c r="D231" s="5">
        <v>12.5</v>
      </c>
      <c r="E231" t="s">
        <v>45</v>
      </c>
      <c r="F231" s="3">
        <v>0.1</v>
      </c>
      <c r="G231" t="s">
        <v>2</v>
      </c>
      <c r="H231" s="15">
        <v>4.4000000000000004</v>
      </c>
      <c r="I231" s="15">
        <f>IF(Table1[[#This Row],[Semi_total_radno]]="BLD", 0.65*Table1[[#This Row],[LLD]], Table1[[#This Row],[Semi_total_radno]])</f>
        <v>4.4000000000000004</v>
      </c>
      <c r="J231" s="18">
        <v>2.2553734015673399E-3</v>
      </c>
      <c r="K231" s="18">
        <v>1.8333044135943101E-3</v>
      </c>
      <c r="L231" s="19">
        <f>K231/J231</f>
        <v>0.81286070515874709</v>
      </c>
    </row>
    <row r="232" spans="1:12" x14ac:dyDescent="0.35">
      <c r="A232" t="s">
        <v>121</v>
      </c>
      <c r="B232" t="s">
        <v>281</v>
      </c>
      <c r="C232" s="5" t="s">
        <v>76</v>
      </c>
      <c r="D232" s="5">
        <v>13.5</v>
      </c>
      <c r="E232" t="s">
        <v>45</v>
      </c>
      <c r="F232" s="3">
        <v>0.1</v>
      </c>
      <c r="G232" t="s">
        <v>2</v>
      </c>
      <c r="H232" s="15">
        <v>2.6</v>
      </c>
      <c r="I232" s="15">
        <f>IF(Table1[[#This Row],[Semi_total_radno]]="BLD", 0.65*Table1[[#This Row],[LLD]], Table1[[#This Row],[Semi_total_radno]])</f>
        <v>2.6</v>
      </c>
      <c r="J232" s="18">
        <v>2.0753995049744801E-3</v>
      </c>
      <c r="K232" s="18">
        <v>0</v>
      </c>
      <c r="L232" s="19">
        <f>K232/J232</f>
        <v>0</v>
      </c>
    </row>
    <row r="233" spans="1:12" x14ac:dyDescent="0.35">
      <c r="A233" t="s">
        <v>122</v>
      </c>
      <c r="B233" t="s">
        <v>281</v>
      </c>
      <c r="C233" s="5" t="s">
        <v>78</v>
      </c>
      <c r="D233" s="5">
        <v>14.5</v>
      </c>
      <c r="E233" t="s">
        <v>45</v>
      </c>
      <c r="F233" s="3">
        <v>0.1</v>
      </c>
      <c r="G233" t="s">
        <v>2</v>
      </c>
      <c r="H233" s="15">
        <v>2.5</v>
      </c>
      <c r="I233" s="15">
        <f>IF(Table1[[#This Row],[Semi_total_radno]]="BLD", 0.65*Table1[[#This Row],[LLD]], Table1[[#This Row],[Semi_total_radno]])</f>
        <v>2.5</v>
      </c>
      <c r="J233" s="18">
        <v>6.0549000045284596E-4</v>
      </c>
      <c r="K233" s="18">
        <v>2.4608948733657598E-3</v>
      </c>
      <c r="L233" s="19">
        <f>K233/J233</f>
        <v>4.0643030793658967</v>
      </c>
    </row>
    <row r="234" spans="1:12" x14ac:dyDescent="0.35">
      <c r="A234" t="s">
        <v>123</v>
      </c>
      <c r="B234" t="s">
        <v>282</v>
      </c>
      <c r="C234" s="5" t="s">
        <v>50</v>
      </c>
      <c r="D234" s="5">
        <v>0.5</v>
      </c>
      <c r="E234" t="s">
        <v>45</v>
      </c>
      <c r="F234" s="3">
        <v>0.1</v>
      </c>
      <c r="G234" t="s">
        <v>2</v>
      </c>
      <c r="H234" s="15">
        <v>13.7</v>
      </c>
      <c r="I234" s="15">
        <f>IF(Table1[[#This Row],[Semi_total_radno]]="BLD", 0.65*Table1[[#This Row],[LLD]], Table1[[#This Row],[Semi_total_radno]])</f>
        <v>13.7</v>
      </c>
      <c r="J234">
        <v>0.21229170262813599</v>
      </c>
      <c r="K234">
        <v>1.76952517032623</v>
      </c>
      <c r="L234">
        <v>8.335347771108351</v>
      </c>
    </row>
    <row r="235" spans="1:12" x14ac:dyDescent="0.35">
      <c r="A235" t="s">
        <v>124</v>
      </c>
      <c r="B235" t="s">
        <v>282</v>
      </c>
      <c r="C235" s="5" t="s">
        <v>52</v>
      </c>
      <c r="D235" s="5">
        <v>1.5</v>
      </c>
      <c r="E235" t="s">
        <v>45</v>
      </c>
      <c r="F235" s="3">
        <v>0.1</v>
      </c>
      <c r="G235" t="s">
        <v>2</v>
      </c>
      <c r="H235" s="15">
        <v>13.8</v>
      </c>
      <c r="I235" s="15">
        <f>IF(Table1[[#This Row],[Semi_total_radno]]="BLD", 0.65*Table1[[#This Row],[LLD]], Table1[[#This Row],[Semi_total_radno]])</f>
        <v>13.8</v>
      </c>
      <c r="J235">
        <v>0.180383771657944</v>
      </c>
      <c r="K235">
        <v>1.5377279520034799</v>
      </c>
      <c r="L235">
        <v>8.5247577310858347</v>
      </c>
    </row>
    <row r="236" spans="1:12" x14ac:dyDescent="0.35">
      <c r="A236" t="s">
        <v>125</v>
      </c>
      <c r="B236" t="s">
        <v>282</v>
      </c>
      <c r="C236" s="5" t="s">
        <v>54</v>
      </c>
      <c r="D236" s="5">
        <v>2.5</v>
      </c>
      <c r="E236" t="s">
        <v>45</v>
      </c>
      <c r="F236" s="3">
        <v>0.1</v>
      </c>
      <c r="G236" t="s">
        <v>2</v>
      </c>
      <c r="H236" s="15">
        <v>14.9</v>
      </c>
      <c r="I236" s="15">
        <f>IF(Table1[[#This Row],[Semi_total_radno]]="BLD", 0.65*Table1[[#This Row],[LLD]], Table1[[#This Row],[Semi_total_radno]])</f>
        <v>14.9</v>
      </c>
      <c r="J236">
        <v>0.20040309429168701</v>
      </c>
      <c r="K236">
        <v>1.6762900352478001</v>
      </c>
      <c r="L236">
        <v>8.3645915806467404</v>
      </c>
    </row>
    <row r="237" spans="1:12" x14ac:dyDescent="0.35">
      <c r="A237" t="s">
        <v>126</v>
      </c>
      <c r="B237" t="s">
        <v>282</v>
      </c>
      <c r="C237" s="5" t="s">
        <v>56</v>
      </c>
      <c r="D237" s="5">
        <v>3.5</v>
      </c>
      <c r="E237" t="s">
        <v>45</v>
      </c>
      <c r="F237" s="3">
        <v>0.1</v>
      </c>
      <c r="G237" t="s">
        <v>2</v>
      </c>
      <c r="H237" s="15">
        <v>13.9</v>
      </c>
      <c r="I237" s="15">
        <f>IF(Table1[[#This Row],[Semi_total_radno]]="BLD", 0.65*Table1[[#This Row],[LLD]], Table1[[#This Row],[Semi_total_radno]])</f>
        <v>13.9</v>
      </c>
      <c r="J237">
        <v>0.183190897107124</v>
      </c>
      <c r="K237">
        <v>1.5863311290741</v>
      </c>
      <c r="L237">
        <v>8.6594429861133655</v>
      </c>
    </row>
    <row r="238" spans="1:12" x14ac:dyDescent="0.35">
      <c r="A238" t="s">
        <v>127</v>
      </c>
      <c r="B238" t="s">
        <v>282</v>
      </c>
      <c r="C238" s="5" t="s">
        <v>58</v>
      </c>
      <c r="D238" s="5">
        <v>4.5</v>
      </c>
      <c r="E238" t="s">
        <v>45</v>
      </c>
      <c r="F238" s="3">
        <v>0.1</v>
      </c>
      <c r="G238" t="s">
        <v>2</v>
      </c>
      <c r="H238" s="15">
        <v>14.5</v>
      </c>
      <c r="I238" s="15">
        <f>IF(Table1[[#This Row],[Semi_total_radno]]="BLD", 0.65*Table1[[#This Row],[LLD]], Table1[[#This Row],[Semi_total_radno]])</f>
        <v>14.5</v>
      </c>
      <c r="J238">
        <v>0.17950253188610099</v>
      </c>
      <c r="K238">
        <v>1.49674808979034</v>
      </c>
      <c r="L238">
        <v>8.3383118559022087</v>
      </c>
    </row>
    <row r="239" spans="1:12" x14ac:dyDescent="0.35">
      <c r="A239" t="s">
        <v>128</v>
      </c>
      <c r="B239" t="s">
        <v>282</v>
      </c>
      <c r="C239" s="5" t="s">
        <v>60</v>
      </c>
      <c r="D239" s="5">
        <v>5.5</v>
      </c>
      <c r="E239" t="s">
        <v>45</v>
      </c>
      <c r="F239" s="3">
        <v>0.1</v>
      </c>
      <c r="G239" t="s">
        <v>2</v>
      </c>
      <c r="H239" s="15">
        <v>15.1</v>
      </c>
      <c r="I239" s="15">
        <f>IF(Table1[[#This Row],[Semi_total_radno]]="BLD", 0.65*Table1[[#This Row],[LLD]], Table1[[#This Row],[Semi_total_radno]])</f>
        <v>15.1</v>
      </c>
      <c r="J239">
        <v>0.21012133359909099</v>
      </c>
      <c r="K239">
        <v>1.78055608272552</v>
      </c>
      <c r="L239">
        <v>8.4739424228231854</v>
      </c>
    </row>
    <row r="240" spans="1:12" x14ac:dyDescent="0.35">
      <c r="A240" t="s">
        <v>129</v>
      </c>
      <c r="B240" t="s">
        <v>282</v>
      </c>
      <c r="C240" s="5" t="s">
        <v>62</v>
      </c>
      <c r="D240" s="5">
        <v>6.5</v>
      </c>
      <c r="E240" t="s">
        <v>45</v>
      </c>
      <c r="F240" s="3">
        <v>0.1</v>
      </c>
      <c r="G240" t="s">
        <v>2</v>
      </c>
      <c r="H240" s="15">
        <v>14.8</v>
      </c>
      <c r="I240" s="15">
        <f>IF(Table1[[#This Row],[Semi_total_radno]]="BLD", 0.65*Table1[[#This Row],[LLD]], Table1[[#This Row],[Semi_total_radno]])</f>
        <v>14.8</v>
      </c>
      <c r="J240">
        <v>0.16531734168529499</v>
      </c>
      <c r="K240">
        <v>1.38433909416199</v>
      </c>
      <c r="L240">
        <v>8.3738286621936844</v>
      </c>
    </row>
    <row r="241" spans="1:12" x14ac:dyDescent="0.35">
      <c r="A241" t="s">
        <v>130</v>
      </c>
      <c r="B241" t="s">
        <v>282</v>
      </c>
      <c r="C241" s="5" t="s">
        <v>64</v>
      </c>
      <c r="D241" s="5">
        <v>7.5</v>
      </c>
      <c r="E241" t="s">
        <v>45</v>
      </c>
      <c r="F241" s="3">
        <v>0.1</v>
      </c>
      <c r="G241" t="s">
        <v>2</v>
      </c>
      <c r="H241" s="15">
        <v>12.8</v>
      </c>
      <c r="I241" s="15">
        <f>IF(Table1[[#This Row],[Semi_total_radno]]="BLD", 0.65*Table1[[#This Row],[LLD]], Table1[[#This Row],[Semi_total_radno]])</f>
        <v>12.8</v>
      </c>
      <c r="J241">
        <v>0.155876278877258</v>
      </c>
      <c r="K241">
        <v>1.3395510911941499</v>
      </c>
      <c r="L241">
        <v>8.5936814815098046</v>
      </c>
    </row>
    <row r="242" spans="1:12" x14ac:dyDescent="0.35">
      <c r="A242" t="s">
        <v>131</v>
      </c>
      <c r="B242" t="s">
        <v>282</v>
      </c>
      <c r="C242" s="5" t="s">
        <v>66</v>
      </c>
      <c r="D242" s="5">
        <v>8.5</v>
      </c>
      <c r="E242" t="s">
        <v>45</v>
      </c>
      <c r="F242" s="3">
        <v>0.1</v>
      </c>
      <c r="G242" t="s">
        <v>2</v>
      </c>
      <c r="H242" s="15">
        <v>12</v>
      </c>
      <c r="I242" s="15">
        <f>IF(Table1[[#This Row],[Semi_total_radno]]="BLD", 0.65*Table1[[#This Row],[LLD]], Table1[[#This Row],[Semi_total_radno]])</f>
        <v>12</v>
      </c>
      <c r="J242">
        <v>0.123540781438351</v>
      </c>
      <c r="K242">
        <v>1.0216146707534799</v>
      </c>
      <c r="L242">
        <v>8.2694528791149295</v>
      </c>
    </row>
    <row r="243" spans="1:12" x14ac:dyDescent="0.35">
      <c r="A243" t="s">
        <v>132</v>
      </c>
      <c r="B243" t="s">
        <v>282</v>
      </c>
      <c r="C243" s="5" t="s">
        <v>68</v>
      </c>
      <c r="D243" s="5">
        <v>9.5</v>
      </c>
      <c r="E243" t="s">
        <v>45</v>
      </c>
      <c r="F243" s="3">
        <v>0.1</v>
      </c>
      <c r="G243" t="s">
        <v>2</v>
      </c>
      <c r="H243" s="15">
        <v>10.199999999999999</v>
      </c>
      <c r="I243" s="15">
        <f>IF(Table1[[#This Row],[Semi_total_radno]]="BLD", 0.65*Table1[[#This Row],[LLD]], Table1[[#This Row],[Semi_total_radno]])</f>
        <v>10.199999999999999</v>
      </c>
      <c r="J243">
        <v>6.5454812720418002E-3</v>
      </c>
      <c r="K243">
        <v>6.65070489048958E-3</v>
      </c>
      <c r="L243">
        <v>1.0160757649551653</v>
      </c>
    </row>
    <row r="244" spans="1:12" x14ac:dyDescent="0.35">
      <c r="A244" t="s">
        <v>133</v>
      </c>
      <c r="B244" t="s">
        <v>282</v>
      </c>
      <c r="C244" s="5" t="s">
        <v>70</v>
      </c>
      <c r="D244" s="5">
        <v>10.5</v>
      </c>
      <c r="E244" t="s">
        <v>45</v>
      </c>
      <c r="F244" s="3">
        <v>0.1</v>
      </c>
      <c r="G244" t="s">
        <v>2</v>
      </c>
      <c r="H244" s="15">
        <v>8.4</v>
      </c>
      <c r="I244" s="15">
        <f>IF(Table1[[#This Row],[Semi_total_radno]]="BLD", 0.65*Table1[[#This Row],[LLD]], Table1[[#This Row],[Semi_total_radno]])</f>
        <v>8.4</v>
      </c>
      <c r="J244">
        <v>1.96829624474049E-3</v>
      </c>
      <c r="K244">
        <v>1.5237623592838599E-3</v>
      </c>
      <c r="L244">
        <v>0.77415295759239755</v>
      </c>
    </row>
    <row r="245" spans="1:12" x14ac:dyDescent="0.35">
      <c r="A245" t="s">
        <v>134</v>
      </c>
      <c r="B245" t="s">
        <v>282</v>
      </c>
      <c r="C245" s="5" t="s">
        <v>72</v>
      </c>
      <c r="D245" s="5">
        <v>11.5</v>
      </c>
      <c r="E245" t="s">
        <v>45</v>
      </c>
      <c r="F245" s="3">
        <v>0.1</v>
      </c>
      <c r="G245" t="s">
        <v>2</v>
      </c>
      <c r="H245" s="15">
        <v>6.4</v>
      </c>
      <c r="I245" s="15">
        <f>IF(Table1[[#This Row],[Semi_total_radno]]="BLD", 0.65*Table1[[#This Row],[LLD]], Table1[[#This Row],[Semi_total_radno]])</f>
        <v>6.4</v>
      </c>
      <c r="J245">
        <v>1.30416988395154E-3</v>
      </c>
      <c r="K245">
        <v>1.98770314455032E-3</v>
      </c>
      <c r="L245">
        <v>1.5241136672530144</v>
      </c>
    </row>
    <row r="246" spans="1:12" x14ac:dyDescent="0.35">
      <c r="A246" t="s">
        <v>135</v>
      </c>
      <c r="B246" t="s">
        <v>282</v>
      </c>
      <c r="C246" s="5" t="s">
        <v>74</v>
      </c>
      <c r="D246" s="5">
        <v>12.5</v>
      </c>
      <c r="E246" t="s">
        <v>45</v>
      </c>
      <c r="F246" s="3">
        <v>0.1</v>
      </c>
      <c r="G246" t="s">
        <v>2</v>
      </c>
      <c r="H246" s="15">
        <v>5.9</v>
      </c>
      <c r="I246" s="15">
        <f>IF(Table1[[#This Row],[Semi_total_radno]]="BLD", 0.65*Table1[[#This Row],[LLD]], Table1[[#This Row],[Semi_total_radno]])</f>
        <v>5.9</v>
      </c>
      <c r="J246">
        <v>2.35832622274756E-3</v>
      </c>
      <c r="K246">
        <v>2.2406382486224201E-3</v>
      </c>
      <c r="L246">
        <v>0.95009682163987141</v>
      </c>
    </row>
    <row r="247" spans="1:12" x14ac:dyDescent="0.35">
      <c r="A247" t="s">
        <v>136</v>
      </c>
      <c r="B247" t="s">
        <v>282</v>
      </c>
      <c r="C247" s="5" t="s">
        <v>76</v>
      </c>
      <c r="D247" s="5">
        <v>13.5</v>
      </c>
      <c r="E247" t="s">
        <v>45</v>
      </c>
      <c r="F247" s="3">
        <v>0.1</v>
      </c>
      <c r="G247" t="s">
        <v>2</v>
      </c>
      <c r="H247" s="15">
        <v>4.2</v>
      </c>
      <c r="I247" s="15">
        <f>IF(Table1[[#This Row],[Semi_total_radno]]="BLD", 0.65*Table1[[#This Row],[LLD]], Table1[[#This Row],[Semi_total_radno]])</f>
        <v>4.2</v>
      </c>
      <c r="J247">
        <v>2.9150891738633313E-3</v>
      </c>
      <c r="K247">
        <v>1.3814973256861167E-3</v>
      </c>
      <c r="L247">
        <v>1.1654368705726958</v>
      </c>
    </row>
    <row r="248" spans="1:12" x14ac:dyDescent="0.35">
      <c r="A248" t="s">
        <v>137</v>
      </c>
      <c r="B248" t="s">
        <v>282</v>
      </c>
      <c r="C248" s="5" t="s">
        <v>78</v>
      </c>
      <c r="D248" s="5">
        <v>14.5</v>
      </c>
      <c r="E248" t="s">
        <v>45</v>
      </c>
      <c r="F248" s="3">
        <v>0.1</v>
      </c>
      <c r="G248" t="s">
        <v>2</v>
      </c>
      <c r="H248" s="15">
        <v>4.2</v>
      </c>
      <c r="I248" s="15">
        <f>IF(Table1[[#This Row],[Semi_total_radno]]="BLD", 0.65*Table1[[#This Row],[LLD]], Table1[[#This Row],[Semi_total_radno]])</f>
        <v>4.2</v>
      </c>
      <c r="J248">
        <v>1.5981536901866396E-3</v>
      </c>
      <c r="K248">
        <v>0.26474439896022278</v>
      </c>
      <c r="L248">
        <v>275.0674972782781</v>
      </c>
    </row>
    <row r="249" spans="1:12" x14ac:dyDescent="0.35">
      <c r="A249" t="s">
        <v>138</v>
      </c>
      <c r="B249" t="s">
        <v>282</v>
      </c>
      <c r="C249" s="5" t="s">
        <v>80</v>
      </c>
      <c r="D249" s="5">
        <v>15.5</v>
      </c>
      <c r="E249" t="s">
        <v>45</v>
      </c>
      <c r="F249" s="3">
        <v>0.1</v>
      </c>
      <c r="G249" t="s">
        <v>2</v>
      </c>
      <c r="H249" s="15">
        <v>6.2</v>
      </c>
      <c r="I249" s="15">
        <f>IF(Table1[[#This Row],[Semi_total_radno]]="BLD", 0.65*Table1[[#This Row],[LLD]], Table1[[#This Row],[Semi_total_radno]])</f>
        <v>6.2</v>
      </c>
      <c r="J249">
        <v>4.0012004319578401E-3</v>
      </c>
      <c r="K249">
        <v>0.21320059255231158</v>
      </c>
      <c r="L249">
        <v>73.840563734158209</v>
      </c>
    </row>
    <row r="250" spans="1:12" x14ac:dyDescent="0.35">
      <c r="A250" t="s">
        <v>139</v>
      </c>
      <c r="B250" t="s">
        <v>282</v>
      </c>
      <c r="C250" s="5" t="s">
        <v>82</v>
      </c>
      <c r="D250" s="5">
        <v>16.5</v>
      </c>
      <c r="E250" t="s">
        <v>45</v>
      </c>
      <c r="F250" s="3">
        <v>0.1</v>
      </c>
      <c r="G250" t="s">
        <v>2</v>
      </c>
      <c r="H250" s="15">
        <v>9.6999999999999993</v>
      </c>
      <c r="I250" s="15">
        <f>IF(Table1[[#This Row],[Semi_total_radno]]="BLD", 0.65*Table1[[#This Row],[LLD]], Table1[[#This Row],[Semi_total_radno]])</f>
        <v>9.6999999999999993</v>
      </c>
      <c r="J250">
        <v>4.9353404901921749E-3</v>
      </c>
      <c r="K250">
        <v>0.46628283429890854</v>
      </c>
      <c r="L250">
        <v>97.033223756615058</v>
      </c>
    </row>
    <row r="251" spans="1:12" x14ac:dyDescent="0.35">
      <c r="A251" t="s">
        <v>140</v>
      </c>
      <c r="B251" t="s">
        <v>282</v>
      </c>
      <c r="C251" s="5" t="s">
        <v>84</v>
      </c>
      <c r="D251" s="5">
        <v>17.5</v>
      </c>
      <c r="E251" t="s">
        <v>45</v>
      </c>
      <c r="F251" s="3">
        <v>0.1</v>
      </c>
      <c r="G251" t="s">
        <v>2</v>
      </c>
      <c r="H251" s="15">
        <v>13.7</v>
      </c>
      <c r="I251" s="15">
        <f>IF(Table1[[#This Row],[Semi_total_radno]]="BLD", 0.65*Table1[[#This Row],[LLD]], Table1[[#This Row],[Semi_total_radno]])</f>
        <v>13.7</v>
      </c>
      <c r="J251">
        <v>9.1670993715524708E-3</v>
      </c>
      <c r="K251">
        <v>0.88189196586608898</v>
      </c>
      <c r="L251">
        <v>96.201855147637431</v>
      </c>
    </row>
    <row r="252" spans="1:12" x14ac:dyDescent="0.35">
      <c r="A252" t="s">
        <v>141</v>
      </c>
      <c r="B252" t="s">
        <v>282</v>
      </c>
      <c r="C252" s="5" t="s">
        <v>86</v>
      </c>
      <c r="D252" s="5">
        <v>18.5</v>
      </c>
      <c r="E252" t="s">
        <v>45</v>
      </c>
      <c r="F252" s="3">
        <v>0.1</v>
      </c>
      <c r="G252" t="s">
        <v>2</v>
      </c>
      <c r="H252" s="15">
        <v>13.3</v>
      </c>
      <c r="I252" s="15">
        <f>IF(Table1[[#This Row],[Semi_total_radno]]="BLD", 0.65*Table1[[#This Row],[LLD]], Table1[[#This Row],[Semi_total_radno]])</f>
        <v>13.3</v>
      </c>
      <c r="J252">
        <v>2.86616268567741E-3</v>
      </c>
      <c r="K252">
        <v>0.791320741176605</v>
      </c>
      <c r="L252">
        <v>276.09065777422137</v>
      </c>
    </row>
    <row r="253" spans="1:12" x14ac:dyDescent="0.35">
      <c r="A253" t="s">
        <v>142</v>
      </c>
      <c r="B253" t="s">
        <v>282</v>
      </c>
      <c r="C253" s="5" t="s">
        <v>88</v>
      </c>
      <c r="D253" s="5">
        <v>19.5</v>
      </c>
      <c r="E253" t="s">
        <v>45</v>
      </c>
      <c r="F253" s="3">
        <v>0.1</v>
      </c>
      <c r="G253" t="s">
        <v>2</v>
      </c>
      <c r="H253" s="15">
        <v>11.7</v>
      </c>
      <c r="I253" s="15">
        <f>IF(Table1[[#This Row],[Semi_total_radno]]="BLD", 0.65*Table1[[#This Row],[LLD]], Table1[[#This Row],[Semi_total_radno]])</f>
        <v>11.7</v>
      </c>
      <c r="J253">
        <v>6.7104664631187898E-3</v>
      </c>
      <c r="K253">
        <v>9.8935631103813405E-3</v>
      </c>
      <c r="L253">
        <v>1.4878251609778683</v>
      </c>
    </row>
    <row r="254" spans="1:12" x14ac:dyDescent="0.35">
      <c r="A254" t="s">
        <v>143</v>
      </c>
      <c r="B254" t="s">
        <v>282</v>
      </c>
      <c r="C254" s="5" t="s">
        <v>90</v>
      </c>
      <c r="D254" s="5">
        <v>20.5</v>
      </c>
      <c r="E254" t="s">
        <v>45</v>
      </c>
      <c r="F254" s="3">
        <v>0.1</v>
      </c>
      <c r="G254" t="s">
        <v>2</v>
      </c>
      <c r="H254" s="15">
        <v>12.6</v>
      </c>
      <c r="I254" s="15">
        <f>IF(Table1[[#This Row],[Semi_total_radno]]="BLD", 0.65*Table1[[#This Row],[LLD]], Table1[[#This Row],[Semi_total_radno]])</f>
        <v>12.6</v>
      </c>
      <c r="J254">
        <v>3.7003699690103501E-3</v>
      </c>
      <c r="K254">
        <v>0.75199699401855502</v>
      </c>
      <c r="L254">
        <v>203.22211030689826</v>
      </c>
    </row>
    <row r="255" spans="1:12" x14ac:dyDescent="0.35">
      <c r="A255" t="s">
        <v>144</v>
      </c>
      <c r="B255" t="s">
        <v>282</v>
      </c>
      <c r="C255" s="5" t="s">
        <v>92</v>
      </c>
      <c r="D255" s="5">
        <v>21.5</v>
      </c>
      <c r="E255" t="s">
        <v>45</v>
      </c>
      <c r="F255" s="3">
        <v>0.1</v>
      </c>
      <c r="G255" t="s">
        <v>2</v>
      </c>
      <c r="H255" s="15">
        <v>12.3</v>
      </c>
      <c r="I255" s="15">
        <f>IF(Table1[[#This Row],[Semi_total_radno]]="BLD", 0.65*Table1[[#This Row],[LLD]], Table1[[#This Row],[Semi_total_radno]])</f>
        <v>12.3</v>
      </c>
      <c r="J255">
        <v>5.3646238520741497E-3</v>
      </c>
      <c r="K255">
        <v>0.70227766036987305</v>
      </c>
      <c r="L255">
        <v>130.90902171982628</v>
      </c>
    </row>
    <row r="256" spans="1:12" x14ac:dyDescent="0.35">
      <c r="A256" t="s">
        <v>145</v>
      </c>
      <c r="B256" t="s">
        <v>282</v>
      </c>
      <c r="C256" s="5" t="s">
        <v>94</v>
      </c>
      <c r="D256" s="5">
        <v>22.5</v>
      </c>
      <c r="E256" t="s">
        <v>45</v>
      </c>
      <c r="F256" s="3">
        <v>0.1</v>
      </c>
      <c r="G256" t="s">
        <v>2</v>
      </c>
      <c r="H256" s="15">
        <v>12.9</v>
      </c>
      <c r="I256" s="15">
        <f>IF(Table1[[#This Row],[Semi_total_radno]]="BLD", 0.65*Table1[[#This Row],[LLD]], Table1[[#This Row],[Semi_total_radno]])</f>
        <v>12.9</v>
      </c>
      <c r="J256">
        <v>4.4000954367220402E-3</v>
      </c>
      <c r="K256">
        <v>0.70528602600097701</v>
      </c>
      <c r="L256">
        <v>160.28880194616806</v>
      </c>
    </row>
    <row r="257" spans="1:12" x14ac:dyDescent="0.35">
      <c r="A257" t="s">
        <v>146</v>
      </c>
      <c r="B257" t="s">
        <v>282</v>
      </c>
      <c r="C257" s="5" t="s">
        <v>96</v>
      </c>
      <c r="D257" s="5">
        <v>23.5</v>
      </c>
      <c r="E257" t="s">
        <v>45</v>
      </c>
      <c r="F257" s="3">
        <v>0.1</v>
      </c>
      <c r="G257" t="s">
        <v>2</v>
      </c>
      <c r="H257" s="15">
        <v>11.2</v>
      </c>
      <c r="I257" s="15">
        <f>IF(Table1[[#This Row],[Semi_total_radno]]="BLD", 0.65*Table1[[#This Row],[LLD]], Table1[[#This Row],[Semi_total_radno]])</f>
        <v>11.2</v>
      </c>
      <c r="J257">
        <v>0.12645477056503299</v>
      </c>
      <c r="K257">
        <v>0.85145920515060403</v>
      </c>
      <c r="L257">
        <v>6.7333102685336552</v>
      </c>
    </row>
    <row r="258" spans="1:12" x14ac:dyDescent="0.35">
      <c r="A258" t="s">
        <v>147</v>
      </c>
      <c r="B258" t="s">
        <v>282</v>
      </c>
      <c r="C258" s="5" t="s">
        <v>148</v>
      </c>
      <c r="D258" s="5">
        <v>24.5</v>
      </c>
      <c r="E258" t="s">
        <v>45</v>
      </c>
      <c r="F258" s="3">
        <v>0.1</v>
      </c>
      <c r="G258" t="s">
        <v>2</v>
      </c>
      <c r="H258" s="15">
        <v>11</v>
      </c>
      <c r="I258" s="15">
        <f>IF(Table1[[#This Row],[Semi_total_radno]]="BLD", 0.65*Table1[[#This Row],[LLD]], Table1[[#This Row],[Semi_total_radno]])</f>
        <v>11</v>
      </c>
      <c r="J258">
        <v>4.6717706136405503E-3</v>
      </c>
      <c r="K258">
        <v>0.75721907615661599</v>
      </c>
      <c r="L258">
        <v>162.08395890536698</v>
      </c>
    </row>
    <row r="259" spans="1:12" x14ac:dyDescent="0.35">
      <c r="A259" t="s">
        <v>149</v>
      </c>
      <c r="B259" t="s">
        <v>282</v>
      </c>
      <c r="C259" s="5" t="s">
        <v>150</v>
      </c>
      <c r="D259" s="5">
        <v>25.5</v>
      </c>
      <c r="E259" t="s">
        <v>45</v>
      </c>
      <c r="F259" s="3">
        <v>0.1</v>
      </c>
      <c r="G259" t="s">
        <v>2</v>
      </c>
      <c r="H259" s="15">
        <v>12.2</v>
      </c>
      <c r="I259" s="15">
        <f>IF(Table1[[#This Row],[Semi_total_radno]]="BLD", 0.65*Table1[[#This Row],[LLD]], Table1[[#This Row],[Semi_total_radno]])</f>
        <v>12.2</v>
      </c>
      <c r="J259">
        <v>7.5809713453054402E-3</v>
      </c>
      <c r="K259">
        <v>0.77315866947174094</v>
      </c>
      <c r="L259">
        <v>101.98675529231804</v>
      </c>
    </row>
    <row r="260" spans="1:12" x14ac:dyDescent="0.35">
      <c r="A260" t="s">
        <v>151</v>
      </c>
      <c r="B260" t="s">
        <v>282</v>
      </c>
      <c r="C260" s="5" t="s">
        <v>152</v>
      </c>
      <c r="D260" s="5">
        <v>26.5</v>
      </c>
      <c r="E260" t="s">
        <v>45</v>
      </c>
      <c r="F260" s="3">
        <v>0.1</v>
      </c>
      <c r="G260" t="s">
        <v>2</v>
      </c>
      <c r="H260" s="15">
        <v>11.5</v>
      </c>
      <c r="I260" s="15">
        <f>IF(Table1[[#This Row],[Semi_total_radno]]="BLD", 0.65*Table1[[#This Row],[LLD]], Table1[[#This Row],[Semi_total_radno]])</f>
        <v>11.5</v>
      </c>
      <c r="J260">
        <v>4.5442925766110403E-3</v>
      </c>
      <c r="K260">
        <v>0.643393754959106</v>
      </c>
      <c r="L260">
        <v>141.58281935247322</v>
      </c>
    </row>
    <row r="261" spans="1:12" x14ac:dyDescent="0.35">
      <c r="A261" t="s">
        <v>153</v>
      </c>
      <c r="B261" t="s">
        <v>282</v>
      </c>
      <c r="C261" s="5" t="s">
        <v>154</v>
      </c>
      <c r="D261" s="5">
        <v>27.5</v>
      </c>
      <c r="E261" t="s">
        <v>45</v>
      </c>
      <c r="F261" s="3">
        <v>0.1</v>
      </c>
      <c r="G261" t="s">
        <v>2</v>
      </c>
      <c r="H261" s="15">
        <v>10.9</v>
      </c>
      <c r="I261" s="15">
        <f>IF(Table1[[#This Row],[Semi_total_radno]]="BLD", 0.65*Table1[[#This Row],[LLD]], Table1[[#This Row],[Semi_total_radno]])</f>
        <v>10.9</v>
      </c>
      <c r="J261">
        <v>0.11133766919374501</v>
      </c>
      <c r="K261">
        <v>0.77587771415710405</v>
      </c>
      <c r="L261">
        <v>6.9686901097862499</v>
      </c>
    </row>
    <row r="262" spans="1:12" x14ac:dyDescent="0.35">
      <c r="A262" t="s">
        <v>155</v>
      </c>
      <c r="B262" t="s">
        <v>282</v>
      </c>
      <c r="C262" s="5" t="s">
        <v>156</v>
      </c>
      <c r="D262" s="5">
        <v>28.5</v>
      </c>
      <c r="E262" t="s">
        <v>45</v>
      </c>
      <c r="F262" s="3">
        <v>0.1</v>
      </c>
      <c r="G262" t="s">
        <v>2</v>
      </c>
      <c r="H262" s="15">
        <v>10.8</v>
      </c>
      <c r="I262" s="15">
        <f>IF(Table1[[#This Row],[Semi_total_radno]]="BLD", 0.65*Table1[[#This Row],[LLD]], Table1[[#This Row],[Semi_total_radno]])</f>
        <v>10.8</v>
      </c>
      <c r="J262">
        <v>3.2196536194533101E-3</v>
      </c>
      <c r="K262">
        <v>0.61105328798294101</v>
      </c>
      <c r="L262">
        <v>189.78851771225516</v>
      </c>
    </row>
    <row r="263" spans="1:12" x14ac:dyDescent="0.35">
      <c r="A263" t="s">
        <v>157</v>
      </c>
      <c r="B263" t="s">
        <v>282</v>
      </c>
      <c r="C263" s="5" t="s">
        <v>158</v>
      </c>
      <c r="D263" s="5">
        <v>29.5</v>
      </c>
      <c r="E263" t="s">
        <v>45</v>
      </c>
      <c r="F263" s="3">
        <v>0.1</v>
      </c>
      <c r="G263" t="s">
        <v>2</v>
      </c>
      <c r="H263" s="15">
        <v>10.8</v>
      </c>
      <c r="I263" s="15">
        <f>IF(Table1[[#This Row],[Semi_total_radno]]="BLD", 0.65*Table1[[#This Row],[LLD]], Table1[[#This Row],[Semi_total_radno]])</f>
        <v>10.8</v>
      </c>
      <c r="J263">
        <v>4.1929841972887499E-3</v>
      </c>
      <c r="K263">
        <v>5.4549048654735106E-3</v>
      </c>
      <c r="L263">
        <v>1.3238016333412053</v>
      </c>
    </row>
    <row r="264" spans="1:12" x14ac:dyDescent="0.35">
      <c r="A264" t="s">
        <v>159</v>
      </c>
      <c r="B264" t="s">
        <v>282</v>
      </c>
      <c r="C264" s="5" t="s">
        <v>160</v>
      </c>
      <c r="D264" s="5">
        <v>30.5</v>
      </c>
      <c r="E264" t="s">
        <v>45</v>
      </c>
      <c r="F264" s="3">
        <v>0.1</v>
      </c>
      <c r="G264" t="s">
        <v>2</v>
      </c>
      <c r="H264" s="15">
        <v>10.5</v>
      </c>
      <c r="I264" s="15">
        <f>IF(Table1[[#This Row],[Semi_total_radno]]="BLD", 0.65*Table1[[#This Row],[LLD]], Table1[[#This Row],[Semi_total_radno]])</f>
        <v>10.5</v>
      </c>
      <c r="J264">
        <v>2.80562147963792E-3</v>
      </c>
      <c r="K264">
        <v>0.35114298202097427</v>
      </c>
      <c r="L264">
        <v>120.62676824996448</v>
      </c>
    </row>
    <row r="265" spans="1:12" x14ac:dyDescent="0.35">
      <c r="A265" t="s">
        <v>161</v>
      </c>
      <c r="B265" t="s">
        <v>282</v>
      </c>
      <c r="C265" s="5" t="s">
        <v>162</v>
      </c>
      <c r="D265" s="5">
        <v>31.5</v>
      </c>
      <c r="E265" t="s">
        <v>45</v>
      </c>
      <c r="F265" s="3">
        <v>0.1</v>
      </c>
      <c r="G265" t="s">
        <v>2</v>
      </c>
      <c r="H265" s="15">
        <v>10.4</v>
      </c>
      <c r="I265" s="15">
        <f>IF(Table1[[#This Row],[Semi_total_radno]]="BLD", 0.65*Table1[[#This Row],[LLD]], Table1[[#This Row],[Semi_total_radno]])</f>
        <v>10.4</v>
      </c>
      <c r="J265">
        <v>2.9442918021231898E-3</v>
      </c>
      <c r="K265">
        <v>0.64287626743316695</v>
      </c>
      <c r="L265">
        <v>218.34665537212567</v>
      </c>
    </row>
    <row r="266" spans="1:12" x14ac:dyDescent="0.35">
      <c r="A266" t="s">
        <v>163</v>
      </c>
      <c r="B266" t="s">
        <v>282</v>
      </c>
      <c r="C266" s="5" t="s">
        <v>164</v>
      </c>
      <c r="D266" s="5">
        <v>32.5</v>
      </c>
      <c r="E266" t="s">
        <v>45</v>
      </c>
      <c r="F266" s="3">
        <v>0.1</v>
      </c>
      <c r="G266" t="s">
        <v>2</v>
      </c>
      <c r="H266" s="15">
        <v>10.5</v>
      </c>
      <c r="I266" s="15">
        <f>IF(Table1[[#This Row],[Semi_total_radno]]="BLD", 0.65*Table1[[#This Row],[LLD]], Table1[[#This Row],[Semi_total_radno]])</f>
        <v>10.5</v>
      </c>
      <c r="J266">
        <v>0.22004885971546201</v>
      </c>
      <c r="K266">
        <v>1.14431476593018</v>
      </c>
      <c r="L266">
        <v>5.2002758269679559</v>
      </c>
    </row>
    <row r="267" spans="1:12" x14ac:dyDescent="0.35">
      <c r="A267" t="s">
        <v>165</v>
      </c>
      <c r="B267" t="s">
        <v>282</v>
      </c>
      <c r="C267" s="5" t="s">
        <v>166</v>
      </c>
      <c r="D267" s="5">
        <v>33.5</v>
      </c>
      <c r="E267" t="s">
        <v>45</v>
      </c>
      <c r="F267" s="3">
        <v>0.1</v>
      </c>
      <c r="G267" t="s">
        <v>2</v>
      </c>
      <c r="H267" s="15">
        <v>10.7</v>
      </c>
      <c r="I267" s="15">
        <f>IF(Table1[[#This Row],[Semi_total_radno]]="BLD", 0.65*Table1[[#This Row],[LLD]], Table1[[#This Row],[Semi_total_radno]])</f>
        <v>10.7</v>
      </c>
      <c r="J267">
        <v>9.9223233759403201E-2</v>
      </c>
      <c r="K267">
        <v>0.65283411741256703</v>
      </c>
      <c r="L267">
        <v>6.5794481058293384</v>
      </c>
    </row>
    <row r="268" spans="1:12" x14ac:dyDescent="0.35">
      <c r="A268" t="s">
        <v>167</v>
      </c>
      <c r="B268" t="s">
        <v>282</v>
      </c>
      <c r="C268" s="5" t="s">
        <v>168</v>
      </c>
      <c r="D268" s="5">
        <v>34.5</v>
      </c>
      <c r="E268" t="s">
        <v>45</v>
      </c>
      <c r="F268" s="3">
        <v>0.1</v>
      </c>
      <c r="G268" t="s">
        <v>2</v>
      </c>
      <c r="H268" s="15">
        <v>10.7</v>
      </c>
      <c r="I268" s="15">
        <f>IF(Table1[[#This Row],[Semi_total_radno]]="BLD", 0.65*Table1[[#This Row],[LLD]], Table1[[#This Row],[Semi_total_radno]])</f>
        <v>10.7</v>
      </c>
      <c r="J268">
        <v>0.105852633714676</v>
      </c>
      <c r="K268">
        <v>0.71126335859298695</v>
      </c>
      <c r="L268">
        <v>6.7193732799335484</v>
      </c>
    </row>
    <row r="269" spans="1:12" x14ac:dyDescent="0.35">
      <c r="A269" t="s">
        <v>169</v>
      </c>
      <c r="B269" t="s">
        <v>282</v>
      </c>
      <c r="C269" s="5" t="s">
        <v>170</v>
      </c>
      <c r="D269" s="5">
        <v>35.5</v>
      </c>
      <c r="E269" t="s">
        <v>45</v>
      </c>
      <c r="F269" s="3">
        <v>0.1</v>
      </c>
      <c r="G269" t="s">
        <v>2</v>
      </c>
      <c r="H269" s="15">
        <v>10.8</v>
      </c>
      <c r="I269" s="15">
        <f>IF(Table1[[#This Row],[Semi_total_radno]]="BLD", 0.65*Table1[[#This Row],[LLD]], Table1[[#This Row],[Semi_total_radno]])</f>
        <v>10.8</v>
      </c>
      <c r="J269">
        <v>3.9853155612945557E-3</v>
      </c>
      <c r="K269">
        <v>0.33570869080722343</v>
      </c>
      <c r="L269">
        <v>84.790029569277735</v>
      </c>
    </row>
    <row r="270" spans="1:12" x14ac:dyDescent="0.35">
      <c r="A270" t="s">
        <v>171</v>
      </c>
      <c r="B270" t="s">
        <v>282</v>
      </c>
      <c r="C270" s="5" t="s">
        <v>172</v>
      </c>
      <c r="D270" s="5">
        <v>36.5</v>
      </c>
      <c r="E270" t="s">
        <v>45</v>
      </c>
      <c r="F270" s="3">
        <v>0.1</v>
      </c>
      <c r="G270" t="s">
        <v>2</v>
      </c>
      <c r="H270" s="15">
        <v>11</v>
      </c>
      <c r="I270" s="15">
        <f>IF(Table1[[#This Row],[Semi_total_radno]]="BLD", 0.65*Table1[[#This Row],[LLD]], Table1[[#This Row],[Semi_total_radno]])</f>
        <v>11</v>
      </c>
      <c r="J270">
        <v>0.103278502821922</v>
      </c>
      <c r="K270">
        <v>0.77632200717926003</v>
      </c>
      <c r="L270">
        <v>7.5167821566684943</v>
      </c>
    </row>
    <row r="271" spans="1:12" x14ac:dyDescent="0.35">
      <c r="A271" t="s">
        <v>173</v>
      </c>
      <c r="B271" t="s">
        <v>282</v>
      </c>
      <c r="C271" s="5" t="s">
        <v>174</v>
      </c>
      <c r="D271" s="5">
        <v>37.5</v>
      </c>
      <c r="E271" t="s">
        <v>45</v>
      </c>
      <c r="F271" s="3">
        <v>0.1</v>
      </c>
      <c r="G271" t="s">
        <v>2</v>
      </c>
      <c r="H271" s="15">
        <v>10.5</v>
      </c>
      <c r="I271" s="15">
        <f>IF(Table1[[#This Row],[Semi_total_radno]]="BLD", 0.65*Table1[[#This Row],[LLD]], Table1[[#This Row],[Semi_total_radno]])</f>
        <v>10.5</v>
      </c>
      <c r="J271">
        <v>3.2888703746721128E-2</v>
      </c>
      <c r="K271">
        <v>0.31405077059753228</v>
      </c>
      <c r="L271">
        <v>5.8507370657551112</v>
      </c>
    </row>
    <row r="272" spans="1:12" x14ac:dyDescent="0.35">
      <c r="A272" t="s">
        <v>175</v>
      </c>
      <c r="B272" t="s">
        <v>282</v>
      </c>
      <c r="C272" s="5" t="s">
        <v>176</v>
      </c>
      <c r="D272" s="5">
        <v>38.5</v>
      </c>
      <c r="E272" t="s">
        <v>45</v>
      </c>
      <c r="F272" s="3">
        <v>0.1</v>
      </c>
      <c r="G272" t="s">
        <v>2</v>
      </c>
      <c r="H272" s="15">
        <v>9.8000000000000007</v>
      </c>
      <c r="I272" s="15">
        <f>IF(Table1[[#This Row],[Semi_total_radno]]="BLD", 0.65*Table1[[#This Row],[LLD]], Table1[[#This Row],[Semi_total_radno]])</f>
        <v>9.8000000000000007</v>
      </c>
      <c r="J272">
        <v>2.6430316502228401E-3</v>
      </c>
      <c r="K272">
        <v>0.24631776055321097</v>
      </c>
      <c r="L272">
        <v>80.726734053813971</v>
      </c>
    </row>
    <row r="273" spans="1:12" x14ac:dyDescent="0.35">
      <c r="A273" t="s">
        <v>177</v>
      </c>
      <c r="B273" t="s">
        <v>282</v>
      </c>
      <c r="C273" s="5" t="s">
        <v>178</v>
      </c>
      <c r="D273" s="5">
        <v>39.5</v>
      </c>
      <c r="E273" t="s">
        <v>45</v>
      </c>
      <c r="F273" s="3">
        <v>0.1</v>
      </c>
      <c r="G273" t="s">
        <v>2</v>
      </c>
      <c r="H273" s="15">
        <v>10</v>
      </c>
      <c r="I273" s="15">
        <f>IF(Table1[[#This Row],[Semi_total_radno]]="BLD", 0.65*Table1[[#This Row],[LLD]], Table1[[#This Row],[Semi_total_radno]])</f>
        <v>10</v>
      </c>
      <c r="J273">
        <v>2.7010203339159502E-3</v>
      </c>
      <c r="K273">
        <v>0.46000003814697299</v>
      </c>
      <c r="L273">
        <v>170.30602560479917</v>
      </c>
    </row>
    <row r="274" spans="1:12" x14ac:dyDescent="0.35">
      <c r="A274" t="s">
        <v>179</v>
      </c>
      <c r="B274" t="s">
        <v>282</v>
      </c>
      <c r="C274" s="13" t="s">
        <v>185</v>
      </c>
      <c r="D274" s="5">
        <v>40.5</v>
      </c>
      <c r="E274" t="s">
        <v>45</v>
      </c>
      <c r="F274" s="3">
        <v>0.1</v>
      </c>
      <c r="G274" t="s">
        <v>2</v>
      </c>
      <c r="H274" s="15">
        <v>10.199999999999999</v>
      </c>
      <c r="I274" s="15">
        <f>IF(Table1[[#This Row],[Semi_total_radno]]="BLD", 0.65*Table1[[#This Row],[LLD]], Table1[[#This Row],[Semi_total_radno]])</f>
        <v>10.199999999999999</v>
      </c>
      <c r="J274">
        <v>0.13278423249721499</v>
      </c>
      <c r="K274">
        <v>0.830455541610718</v>
      </c>
      <c r="L274">
        <v>6.2541728486334849</v>
      </c>
    </row>
    <row r="275" spans="1:12" x14ac:dyDescent="0.35">
      <c r="A275" t="s">
        <v>49</v>
      </c>
      <c r="B275" t="s">
        <v>279</v>
      </c>
      <c r="C275" s="5" t="s">
        <v>50</v>
      </c>
      <c r="D275" s="5">
        <v>0.5</v>
      </c>
      <c r="E275" t="s">
        <v>45</v>
      </c>
      <c r="F275" s="3">
        <v>0.1</v>
      </c>
      <c r="G275" t="s">
        <v>3</v>
      </c>
      <c r="H275" s="14">
        <v>47</v>
      </c>
      <c r="I275" s="14">
        <f>IF(Table1[[#This Row],[Semi_total_radno]]="BLD", 0.65*Table1[[#This Row],[LLD]], Table1[[#This Row],[Semi_total_radno]])</f>
        <v>47</v>
      </c>
      <c r="J275">
        <v>0.213008597493172</v>
      </c>
      <c r="K275">
        <v>1.55813443660736</v>
      </c>
      <c r="L275">
        <v>7.3148898915092193</v>
      </c>
    </row>
    <row r="276" spans="1:12" x14ac:dyDescent="0.35">
      <c r="A276" t="s">
        <v>51</v>
      </c>
      <c r="B276" t="s">
        <v>279</v>
      </c>
      <c r="C276" s="5" t="s">
        <v>52</v>
      </c>
      <c r="D276" s="5">
        <v>1.5</v>
      </c>
      <c r="E276" t="s">
        <v>45</v>
      </c>
      <c r="F276" s="3">
        <v>0.1</v>
      </c>
      <c r="G276" t="s">
        <v>3</v>
      </c>
      <c r="H276" s="14">
        <v>46</v>
      </c>
      <c r="I276" s="14">
        <f>IF(Table1[[#This Row],[Semi_total_radno]]="BLD", 0.65*Table1[[#This Row],[LLD]], Table1[[#This Row],[Semi_total_radno]])</f>
        <v>46</v>
      </c>
      <c r="J276">
        <v>0.24476093053817699</v>
      </c>
      <c r="K276">
        <v>1.8220783472061199</v>
      </c>
      <c r="L276">
        <v>7.4443185977425355</v>
      </c>
    </row>
    <row r="277" spans="1:12" x14ac:dyDescent="0.35">
      <c r="A277" t="s">
        <v>53</v>
      </c>
      <c r="B277" t="s">
        <v>279</v>
      </c>
      <c r="C277" s="5" t="s">
        <v>54</v>
      </c>
      <c r="D277" s="5">
        <v>2.5</v>
      </c>
      <c r="E277" t="s">
        <v>45</v>
      </c>
      <c r="F277" s="3">
        <v>0.1</v>
      </c>
      <c r="G277" t="s">
        <v>3</v>
      </c>
      <c r="H277" s="14">
        <v>47</v>
      </c>
      <c r="I277" s="14">
        <f>IF(Table1[[#This Row],[Semi_total_radno]]="BLD", 0.65*Table1[[#This Row],[LLD]], Table1[[#This Row],[Semi_total_radno]])</f>
        <v>47</v>
      </c>
      <c r="J277">
        <v>0.20878420770168299</v>
      </c>
      <c r="K277">
        <v>1.5988929271698</v>
      </c>
      <c r="L277">
        <v>7.6581123868063106</v>
      </c>
    </row>
    <row r="278" spans="1:12" x14ac:dyDescent="0.35">
      <c r="A278" t="s">
        <v>55</v>
      </c>
      <c r="B278" t="s">
        <v>279</v>
      </c>
      <c r="C278" s="5" t="s">
        <v>56</v>
      </c>
      <c r="D278" s="5">
        <v>3.5</v>
      </c>
      <c r="E278" t="s">
        <v>45</v>
      </c>
      <c r="F278" s="3">
        <v>0.1</v>
      </c>
      <c r="G278" t="s">
        <v>3</v>
      </c>
      <c r="H278" s="14">
        <v>49</v>
      </c>
      <c r="I278" s="14">
        <f>IF(Table1[[#This Row],[Semi_total_radno]]="BLD", 0.65*Table1[[#This Row],[LLD]], Table1[[#This Row],[Semi_total_radno]])</f>
        <v>49</v>
      </c>
      <c r="J278">
        <v>0.26063022017478898</v>
      </c>
      <c r="K278">
        <v>1.7546205520629901</v>
      </c>
      <c r="L278">
        <v>6.7322221916026157</v>
      </c>
    </row>
    <row r="279" spans="1:12" x14ac:dyDescent="0.35">
      <c r="A279" t="s">
        <v>57</v>
      </c>
      <c r="B279" t="s">
        <v>279</v>
      </c>
      <c r="C279" s="5" t="s">
        <v>58</v>
      </c>
      <c r="D279" s="5">
        <v>4.5</v>
      </c>
      <c r="E279" t="s">
        <v>45</v>
      </c>
      <c r="F279" s="3">
        <v>0.1</v>
      </c>
      <c r="G279" t="s">
        <v>3</v>
      </c>
      <c r="H279" s="14">
        <v>48</v>
      </c>
      <c r="I279" s="14">
        <f>IF(Table1[[#This Row],[Semi_total_radno]]="BLD", 0.65*Table1[[#This Row],[LLD]], Table1[[#This Row],[Semi_total_radno]])</f>
        <v>48</v>
      </c>
      <c r="J279">
        <v>0.26099950075149497</v>
      </c>
      <c r="K279">
        <v>1.78256392478943</v>
      </c>
      <c r="L279">
        <v>6.8297599024400419</v>
      </c>
    </row>
    <row r="280" spans="1:12" x14ac:dyDescent="0.35">
      <c r="A280" t="s">
        <v>59</v>
      </c>
      <c r="B280" t="s">
        <v>279</v>
      </c>
      <c r="C280" s="5" t="s">
        <v>60</v>
      </c>
      <c r="D280" s="5">
        <v>5.5</v>
      </c>
      <c r="E280" t="s">
        <v>45</v>
      </c>
      <c r="F280" s="3">
        <v>0.1</v>
      </c>
      <c r="G280" t="s">
        <v>3</v>
      </c>
      <c r="H280" s="14">
        <v>47</v>
      </c>
      <c r="I280" s="14">
        <f>IF(Table1[[#This Row],[Semi_total_radno]]="BLD", 0.65*Table1[[#This Row],[LLD]], Table1[[#This Row],[Semi_total_radno]])</f>
        <v>47</v>
      </c>
      <c r="J280">
        <v>0.20869255065917999</v>
      </c>
      <c r="K280">
        <v>1.61110508441925</v>
      </c>
      <c r="L280">
        <v>7.7199932596079011</v>
      </c>
    </row>
    <row r="281" spans="1:12" x14ac:dyDescent="0.35">
      <c r="A281" t="s">
        <v>61</v>
      </c>
      <c r="B281" t="s">
        <v>279</v>
      </c>
      <c r="C281" s="5" t="s">
        <v>62</v>
      </c>
      <c r="D281" s="5">
        <v>6.5</v>
      </c>
      <c r="E281" t="s">
        <v>45</v>
      </c>
      <c r="F281" s="3">
        <v>0.1</v>
      </c>
      <c r="G281" t="s">
        <v>3</v>
      </c>
      <c r="H281" s="14">
        <v>47</v>
      </c>
      <c r="I281" s="14">
        <f>IF(Table1[[#This Row],[Semi_total_radno]]="BLD", 0.65*Table1[[#This Row],[LLD]], Table1[[#This Row],[Semi_total_radno]])</f>
        <v>47</v>
      </c>
      <c r="J281">
        <v>0.25640079379081698</v>
      </c>
      <c r="K281">
        <v>1.69784879684448</v>
      </c>
      <c r="L281">
        <v>6.6218546820477453</v>
      </c>
    </row>
    <row r="282" spans="1:12" x14ac:dyDescent="0.35">
      <c r="A282" t="s">
        <v>63</v>
      </c>
      <c r="B282" t="s">
        <v>279</v>
      </c>
      <c r="C282" s="5" t="s">
        <v>64</v>
      </c>
      <c r="D282" s="5">
        <v>7.5</v>
      </c>
      <c r="E282" t="s">
        <v>45</v>
      </c>
      <c r="F282" s="3">
        <v>0.1</v>
      </c>
      <c r="G282" t="s">
        <v>3</v>
      </c>
      <c r="H282" s="14">
        <v>44</v>
      </c>
      <c r="I282" s="14">
        <f>IF(Table1[[#This Row],[Semi_total_radno]]="BLD", 0.65*Table1[[#This Row],[LLD]], Table1[[#This Row],[Semi_total_radno]])</f>
        <v>44</v>
      </c>
      <c r="J282">
        <v>0.165142521262169</v>
      </c>
      <c r="K282">
        <v>1.2323353290557899</v>
      </c>
      <c r="L282">
        <v>7.4622533290467237</v>
      </c>
    </row>
    <row r="283" spans="1:12" x14ac:dyDescent="0.35">
      <c r="A283" t="s">
        <v>65</v>
      </c>
      <c r="B283" t="s">
        <v>279</v>
      </c>
      <c r="C283" s="5" t="s">
        <v>66</v>
      </c>
      <c r="D283" s="5">
        <v>8.5</v>
      </c>
      <c r="E283" t="s">
        <v>45</v>
      </c>
      <c r="F283" s="3">
        <v>0.1</v>
      </c>
      <c r="G283" t="s">
        <v>3</v>
      </c>
      <c r="H283" s="14">
        <v>36</v>
      </c>
      <c r="I283" s="14">
        <f>IF(Table1[[#This Row],[Semi_total_radno]]="BLD", 0.65*Table1[[#This Row],[LLD]], Table1[[#This Row],[Semi_total_radno]])</f>
        <v>36</v>
      </c>
      <c r="J283">
        <v>4.9028149805962996E-3</v>
      </c>
      <c r="K283">
        <v>0.75896835327148404</v>
      </c>
      <c r="L283">
        <v>154.80256878450987</v>
      </c>
    </row>
    <row r="284" spans="1:12" x14ac:dyDescent="0.35">
      <c r="A284" t="s">
        <v>67</v>
      </c>
      <c r="B284" t="s">
        <v>279</v>
      </c>
      <c r="C284" s="5" t="s">
        <v>68</v>
      </c>
      <c r="D284" s="5">
        <v>9.5</v>
      </c>
      <c r="E284" t="s">
        <v>45</v>
      </c>
      <c r="F284" s="3">
        <v>0.1</v>
      </c>
      <c r="G284" t="s">
        <v>3</v>
      </c>
      <c r="H284" s="14">
        <v>32</v>
      </c>
      <c r="I284" s="14">
        <f>IF(Table1[[#This Row],[Semi_total_radno]]="BLD", 0.65*Table1[[#This Row],[LLD]], Table1[[#This Row],[Semi_total_radno]])</f>
        <v>32</v>
      </c>
      <c r="J284">
        <v>3.07385972701013E-3</v>
      </c>
      <c r="K284">
        <v>0.477190881967545</v>
      </c>
      <c r="L284">
        <v>155.24159341900003</v>
      </c>
    </row>
    <row r="285" spans="1:12" x14ac:dyDescent="0.35">
      <c r="A285" t="s">
        <v>69</v>
      </c>
      <c r="B285" t="s">
        <v>279</v>
      </c>
      <c r="C285" s="5" t="s">
        <v>70</v>
      </c>
      <c r="D285" s="5">
        <v>10.5</v>
      </c>
      <c r="E285" t="s">
        <v>45</v>
      </c>
      <c r="F285" s="3">
        <v>0.1</v>
      </c>
      <c r="G285" t="s">
        <v>3</v>
      </c>
      <c r="H285" s="14">
        <v>30</v>
      </c>
      <c r="I285" s="14">
        <f>IF(Table1[[#This Row],[Semi_total_radno]]="BLD", 0.65*Table1[[#This Row],[LLD]], Table1[[#This Row],[Semi_total_radno]])</f>
        <v>30</v>
      </c>
      <c r="J285">
        <v>0.23008805513382</v>
      </c>
      <c r="K285">
        <v>0.85805010795593295</v>
      </c>
      <c r="L285">
        <v>3.7292249154650294</v>
      </c>
    </row>
    <row r="286" spans="1:12" x14ac:dyDescent="0.35">
      <c r="A286" t="s">
        <v>71</v>
      </c>
      <c r="B286" t="s">
        <v>279</v>
      </c>
      <c r="C286" s="5" t="s">
        <v>72</v>
      </c>
      <c r="D286" s="5">
        <v>11.5</v>
      </c>
      <c r="E286" t="s">
        <v>45</v>
      </c>
      <c r="F286" s="3">
        <v>0.1</v>
      </c>
      <c r="G286" t="s">
        <v>3</v>
      </c>
      <c r="H286" s="14">
        <v>24</v>
      </c>
      <c r="I286" s="14">
        <f>IF(Table1[[#This Row],[Semi_total_radno]]="BLD", 0.65*Table1[[#This Row],[LLD]], Table1[[#This Row],[Semi_total_radno]])</f>
        <v>24</v>
      </c>
      <c r="J286">
        <v>0.306331336498261</v>
      </c>
      <c r="K286">
        <v>0.88174587488174405</v>
      </c>
      <c r="L286">
        <v>2.8784057320454699</v>
      </c>
    </row>
    <row r="287" spans="1:12" x14ac:dyDescent="0.35">
      <c r="A287" t="s">
        <v>73</v>
      </c>
      <c r="B287" t="s">
        <v>279</v>
      </c>
      <c r="C287" s="5" t="s">
        <v>74</v>
      </c>
      <c r="D287" s="5">
        <v>12.5</v>
      </c>
      <c r="E287" t="s">
        <v>45</v>
      </c>
      <c r="F287" s="3">
        <v>0.1</v>
      </c>
      <c r="G287" t="s">
        <v>3</v>
      </c>
      <c r="H287" s="14">
        <v>24</v>
      </c>
      <c r="I287" s="14">
        <f>IF(Table1[[#This Row],[Semi_total_radno]]="BLD", 0.65*Table1[[#This Row],[LLD]], Table1[[#This Row],[Semi_total_radno]])</f>
        <v>24</v>
      </c>
      <c r="J287">
        <v>1.03266257792711E-3</v>
      </c>
      <c r="K287">
        <v>1.12421077210456E-3</v>
      </c>
      <c r="L287">
        <v>1.0886525726159431</v>
      </c>
    </row>
    <row r="288" spans="1:12" x14ac:dyDescent="0.35">
      <c r="A288" t="s">
        <v>75</v>
      </c>
      <c r="B288" t="s">
        <v>279</v>
      </c>
      <c r="C288" s="5" t="s">
        <v>76</v>
      </c>
      <c r="D288" s="5">
        <v>13.5</v>
      </c>
      <c r="E288" t="s">
        <v>45</v>
      </c>
      <c r="F288" s="3">
        <v>0.1</v>
      </c>
      <c r="G288" t="s">
        <v>3</v>
      </c>
      <c r="H288" s="14">
        <v>25</v>
      </c>
      <c r="I288" s="14">
        <f>IF(Table1[[#This Row],[Semi_total_radno]]="BLD", 0.65*Table1[[#This Row],[LLD]], Table1[[#This Row],[Semi_total_radno]])</f>
        <v>25</v>
      </c>
      <c r="J288">
        <v>7.0637674070894696E-4</v>
      </c>
      <c r="K288">
        <v>1.3329919893294579E-3</v>
      </c>
      <c r="L288">
        <v>1.799905758655191</v>
      </c>
    </row>
    <row r="289" spans="1:12" x14ac:dyDescent="0.35">
      <c r="A289" t="s">
        <v>77</v>
      </c>
      <c r="B289" t="s">
        <v>279</v>
      </c>
      <c r="C289" s="7" t="s">
        <v>78</v>
      </c>
      <c r="D289" s="5">
        <v>14.5</v>
      </c>
      <c r="E289" t="s">
        <v>45</v>
      </c>
      <c r="F289" s="3">
        <v>0.1</v>
      </c>
      <c r="G289" t="s">
        <v>3</v>
      </c>
      <c r="H289" s="14">
        <v>24</v>
      </c>
      <c r="I289" s="14">
        <f>IF(Table1[[#This Row],[Semi_total_radno]]="BLD", 0.65*Table1[[#This Row],[LLD]], Table1[[#This Row],[Semi_total_radno]])</f>
        <v>24</v>
      </c>
      <c r="J289">
        <v>0.13394749164581299</v>
      </c>
      <c r="K289">
        <v>0.45204642415046697</v>
      </c>
      <c r="L289">
        <v>3.3748032053170389</v>
      </c>
    </row>
    <row r="290" spans="1:12" x14ac:dyDescent="0.35">
      <c r="A290" t="s">
        <v>79</v>
      </c>
      <c r="B290" t="s">
        <v>279</v>
      </c>
      <c r="C290" s="5" t="s">
        <v>80</v>
      </c>
      <c r="D290" s="5">
        <v>15.5</v>
      </c>
      <c r="E290" t="s">
        <v>45</v>
      </c>
      <c r="F290" s="3">
        <v>0.1</v>
      </c>
      <c r="G290" t="s">
        <v>3</v>
      </c>
      <c r="H290" s="14">
        <v>26</v>
      </c>
      <c r="I290" s="14">
        <f>IF(Table1[[#This Row],[Semi_total_radno]]="BLD", 0.65*Table1[[#This Row],[LLD]], Table1[[#This Row],[Semi_total_radno]])</f>
        <v>26</v>
      </c>
      <c r="J290">
        <v>0.19273193180561099</v>
      </c>
      <c r="K290">
        <v>0.61511629819869995</v>
      </c>
      <c r="L290">
        <v>3.1915640155524665</v>
      </c>
    </row>
    <row r="291" spans="1:12" x14ac:dyDescent="0.35">
      <c r="A291" t="s">
        <v>81</v>
      </c>
      <c r="B291" t="s">
        <v>279</v>
      </c>
      <c r="C291" s="5" t="s">
        <v>82</v>
      </c>
      <c r="D291" s="5">
        <v>16.5</v>
      </c>
      <c r="E291" t="s">
        <v>45</v>
      </c>
      <c r="F291" s="3">
        <v>0.1</v>
      </c>
      <c r="G291" t="s">
        <v>3</v>
      </c>
      <c r="H291" s="14">
        <v>25</v>
      </c>
      <c r="I291" s="14">
        <f>IF(Table1[[#This Row],[Semi_total_radno]]="BLD", 0.65*Table1[[#This Row],[LLD]], Table1[[#This Row],[Semi_total_radno]])</f>
        <v>25</v>
      </c>
      <c r="J291">
        <v>0.26588690280914301</v>
      </c>
      <c r="K291">
        <v>0.84849083423614502</v>
      </c>
      <c r="L291">
        <v>3.1911719805364105</v>
      </c>
    </row>
    <row r="292" spans="1:12" x14ac:dyDescent="0.35">
      <c r="A292" t="s">
        <v>83</v>
      </c>
      <c r="B292" t="s">
        <v>279</v>
      </c>
      <c r="C292" s="5" t="s">
        <v>84</v>
      </c>
      <c r="D292" s="5">
        <v>17.5</v>
      </c>
      <c r="E292" t="s">
        <v>45</v>
      </c>
      <c r="F292" s="3">
        <v>0.1</v>
      </c>
      <c r="G292" t="s">
        <v>3</v>
      </c>
      <c r="H292" s="14">
        <v>24</v>
      </c>
      <c r="I292" s="14">
        <f>IF(Table1[[#This Row],[Semi_total_radno]]="BLD", 0.65*Table1[[#This Row],[LLD]], Table1[[#This Row],[Semi_total_radno]])</f>
        <v>24</v>
      </c>
      <c r="J292">
        <v>0.25323790311813399</v>
      </c>
      <c r="K292">
        <v>0.82827520370483398</v>
      </c>
      <c r="L292">
        <v>3.2707394647729666</v>
      </c>
    </row>
    <row r="293" spans="1:12" x14ac:dyDescent="0.35">
      <c r="A293" t="s">
        <v>85</v>
      </c>
      <c r="B293" t="s">
        <v>279</v>
      </c>
      <c r="C293" s="5" t="s">
        <v>86</v>
      </c>
      <c r="D293" s="5">
        <v>18.5</v>
      </c>
      <c r="E293" t="s">
        <v>45</v>
      </c>
      <c r="F293" s="3">
        <v>0.1</v>
      </c>
      <c r="G293" t="s">
        <v>3</v>
      </c>
      <c r="H293" s="14">
        <v>23</v>
      </c>
      <c r="I293" s="14">
        <f>IF(Table1[[#This Row],[Semi_total_radno]]="BLD", 0.65*Table1[[#This Row],[LLD]], Table1[[#This Row],[Semi_total_radno]])</f>
        <v>23</v>
      </c>
      <c r="J293">
        <v>0.39740765094757102</v>
      </c>
      <c r="K293">
        <v>1.1307168006896999</v>
      </c>
      <c r="L293">
        <v>2.8452315852340559</v>
      </c>
    </row>
    <row r="294" spans="1:12" x14ac:dyDescent="0.35">
      <c r="A294" t="s">
        <v>87</v>
      </c>
      <c r="B294" t="s">
        <v>279</v>
      </c>
      <c r="C294" s="5" t="s">
        <v>88</v>
      </c>
      <c r="D294" s="5">
        <v>19.5</v>
      </c>
      <c r="E294" t="s">
        <v>45</v>
      </c>
      <c r="F294" s="3">
        <v>0.1</v>
      </c>
      <c r="G294" t="s">
        <v>3</v>
      </c>
      <c r="H294" s="14">
        <v>22</v>
      </c>
      <c r="I294" s="14">
        <f>IF(Table1[[#This Row],[Semi_total_radno]]="BLD", 0.65*Table1[[#This Row],[LLD]], Table1[[#This Row],[Semi_total_radno]])</f>
        <v>22</v>
      </c>
      <c r="J294">
        <v>0.18366695940494501</v>
      </c>
      <c r="K294">
        <v>0.54678505659103405</v>
      </c>
      <c r="L294">
        <v>2.9770463798308655</v>
      </c>
    </row>
    <row r="295" spans="1:12" x14ac:dyDescent="0.35">
      <c r="A295" t="s">
        <v>89</v>
      </c>
      <c r="B295" t="s">
        <v>279</v>
      </c>
      <c r="C295" s="5" t="s">
        <v>90</v>
      </c>
      <c r="D295" s="5">
        <v>20.5</v>
      </c>
      <c r="E295" t="s">
        <v>45</v>
      </c>
      <c r="F295" s="3">
        <v>0.1</v>
      </c>
      <c r="G295" t="s">
        <v>3</v>
      </c>
      <c r="H295" s="14">
        <v>26</v>
      </c>
      <c r="I295" s="14">
        <f>IF(Table1[[#This Row],[Semi_total_radno]]="BLD", 0.65*Table1[[#This Row],[LLD]], Table1[[#This Row],[Semi_total_radno]])</f>
        <v>26</v>
      </c>
      <c r="J295">
        <v>0.52121388912200906</v>
      </c>
      <c r="K295">
        <v>1.5363302230835001</v>
      </c>
      <c r="L295">
        <v>2.947600313705121</v>
      </c>
    </row>
    <row r="296" spans="1:12" x14ac:dyDescent="0.35">
      <c r="A296" t="s">
        <v>91</v>
      </c>
      <c r="B296" t="s">
        <v>279</v>
      </c>
      <c r="C296" s="5" t="s">
        <v>92</v>
      </c>
      <c r="D296" s="5">
        <v>21.5</v>
      </c>
      <c r="E296" t="s">
        <v>45</v>
      </c>
      <c r="F296" s="3">
        <v>0.1</v>
      </c>
      <c r="G296" t="s">
        <v>3</v>
      </c>
      <c r="H296" s="14">
        <v>30</v>
      </c>
      <c r="I296" s="14">
        <f>IF(Table1[[#This Row],[Semi_total_radno]]="BLD", 0.65*Table1[[#This Row],[LLD]], Table1[[#This Row],[Semi_total_radno]])</f>
        <v>30</v>
      </c>
      <c r="J296">
        <v>0.18502551317214999</v>
      </c>
      <c r="K296">
        <v>0.52168637514114402</v>
      </c>
      <c r="L296">
        <v>2.8195375124065225</v>
      </c>
    </row>
    <row r="297" spans="1:12" x14ac:dyDescent="0.35">
      <c r="A297" t="s">
        <v>93</v>
      </c>
      <c r="B297" t="s">
        <v>279</v>
      </c>
      <c r="C297" s="5" t="s">
        <v>94</v>
      </c>
      <c r="D297" s="5">
        <v>22.5</v>
      </c>
      <c r="E297" t="s">
        <v>45</v>
      </c>
      <c r="F297" s="3">
        <v>0.1</v>
      </c>
      <c r="G297" t="s">
        <v>3</v>
      </c>
      <c r="H297" s="14">
        <v>31</v>
      </c>
      <c r="I297" s="14">
        <f>IF(Table1[[#This Row],[Semi_total_radno]]="BLD", 0.65*Table1[[#This Row],[LLD]], Table1[[#This Row],[Semi_total_radno]])</f>
        <v>31</v>
      </c>
      <c r="J297">
        <v>2.792363899061455E-3</v>
      </c>
      <c r="K297">
        <v>4.2704086517915121E-3</v>
      </c>
      <c r="L297">
        <v>1.2605451616936565</v>
      </c>
    </row>
    <row r="298" spans="1:12" x14ac:dyDescent="0.35">
      <c r="A298" t="s">
        <v>95</v>
      </c>
      <c r="B298" t="s">
        <v>279</v>
      </c>
      <c r="C298" s="5" t="s">
        <v>96</v>
      </c>
      <c r="D298" s="5">
        <v>23.5</v>
      </c>
      <c r="E298" t="s">
        <v>45</v>
      </c>
      <c r="F298" s="3">
        <v>0.1</v>
      </c>
      <c r="G298" t="s">
        <v>3</v>
      </c>
      <c r="H298" s="14">
        <v>30</v>
      </c>
      <c r="I298" s="14">
        <f>IF(Table1[[#This Row],[Semi_total_radno]]="BLD", 0.65*Table1[[#This Row],[LLD]], Table1[[#This Row],[Semi_total_radno]])</f>
        <v>30</v>
      </c>
      <c r="J298">
        <v>0.255171298980713</v>
      </c>
      <c r="K298">
        <v>0.80598986148834195</v>
      </c>
      <c r="L298">
        <v>3.158622716221946</v>
      </c>
    </row>
    <row r="299" spans="1:12" x14ac:dyDescent="0.35">
      <c r="A299" s="8" t="s">
        <v>97</v>
      </c>
      <c r="B299" s="9" t="s">
        <v>280</v>
      </c>
      <c r="C299" s="10" t="s">
        <v>50</v>
      </c>
      <c r="D299" s="10">
        <v>0.5</v>
      </c>
      <c r="E299" t="s">
        <v>45</v>
      </c>
      <c r="F299" s="3">
        <v>0.1</v>
      </c>
      <c r="G299" t="s">
        <v>3</v>
      </c>
      <c r="H299" s="17">
        <v>35</v>
      </c>
      <c r="I299" s="17">
        <f>IF(Table1[[#This Row],[Semi_total_radno]]="BLD", 0.65*Table1[[#This Row],[LLD]], Table1[[#This Row],[Semi_total_radno]])</f>
        <v>35</v>
      </c>
      <c r="J299" s="18">
        <v>0.34120833873748802</v>
      </c>
      <c r="K299" s="18">
        <v>1.51705050468445</v>
      </c>
      <c r="L299" s="19">
        <f>K299/J299</f>
        <v>4.4461120449099214</v>
      </c>
    </row>
    <row r="300" spans="1:12" x14ac:dyDescent="0.35">
      <c r="A300" s="8" t="s">
        <v>98</v>
      </c>
      <c r="B300" s="9" t="s">
        <v>280</v>
      </c>
      <c r="C300" s="10" t="s">
        <v>52</v>
      </c>
      <c r="D300" s="10">
        <v>1.5</v>
      </c>
      <c r="E300" t="s">
        <v>45</v>
      </c>
      <c r="F300" s="3">
        <v>0.1</v>
      </c>
      <c r="G300" t="s">
        <v>3</v>
      </c>
      <c r="H300" s="17">
        <v>33</v>
      </c>
      <c r="I300" s="17">
        <f>IF(Table1[[#This Row],[Semi_total_radno]]="BLD", 0.65*Table1[[#This Row],[LLD]], Table1[[#This Row],[Semi_total_radno]])</f>
        <v>33</v>
      </c>
      <c r="J300" s="20">
        <v>5.2734487690031502E-3</v>
      </c>
      <c r="K300" s="20">
        <v>0.87811797857284501</v>
      </c>
      <c r="L300" s="19">
        <f t="shared" ref="L300:L319" si="3">K300/J300</f>
        <v>166.51683121192761</v>
      </c>
    </row>
    <row r="301" spans="1:12" x14ac:dyDescent="0.35">
      <c r="A301" s="8" t="s">
        <v>99</v>
      </c>
      <c r="B301" s="9" t="s">
        <v>280</v>
      </c>
      <c r="C301" s="10" t="s">
        <v>54</v>
      </c>
      <c r="D301" s="10">
        <v>2.5</v>
      </c>
      <c r="E301" t="s">
        <v>45</v>
      </c>
      <c r="F301" s="3">
        <v>0.1</v>
      </c>
      <c r="G301" t="s">
        <v>3</v>
      </c>
      <c r="H301" s="17">
        <v>34</v>
      </c>
      <c r="I301" s="17">
        <f>IF(Table1[[#This Row],[Semi_total_radno]]="BLD", 0.65*Table1[[#This Row],[LLD]], Table1[[#This Row],[Semi_total_radno]])</f>
        <v>34</v>
      </c>
      <c r="J301" s="18">
        <v>0.251287370920181</v>
      </c>
      <c r="K301" s="18">
        <v>1.31207203865051</v>
      </c>
      <c r="L301" s="19">
        <f t="shared" si="3"/>
        <v>5.2214006372301016</v>
      </c>
    </row>
    <row r="302" spans="1:12" x14ac:dyDescent="0.35">
      <c r="A302" s="8" t="s">
        <v>100</v>
      </c>
      <c r="B302" s="9" t="s">
        <v>280</v>
      </c>
      <c r="C302" s="10" t="s">
        <v>56</v>
      </c>
      <c r="D302" s="10">
        <v>3.5</v>
      </c>
      <c r="E302" t="s">
        <v>45</v>
      </c>
      <c r="F302" s="3">
        <v>0.1</v>
      </c>
      <c r="G302" t="s">
        <v>3</v>
      </c>
      <c r="H302" s="17">
        <v>35</v>
      </c>
      <c r="I302" s="17">
        <f>IF(Table1[[#This Row],[Semi_total_radno]]="BLD", 0.65*Table1[[#This Row],[LLD]], Table1[[#This Row],[Semi_total_radno]])</f>
        <v>35</v>
      </c>
      <c r="J302" s="18">
        <v>0.51856994628906306</v>
      </c>
      <c r="K302" s="18">
        <v>2.0246231555938698</v>
      </c>
      <c r="L302" s="19">
        <f t="shared" si="3"/>
        <v>3.9042431403560309</v>
      </c>
    </row>
    <row r="303" spans="1:12" x14ac:dyDescent="0.35">
      <c r="A303" s="8" t="s">
        <v>101</v>
      </c>
      <c r="B303" s="9" t="s">
        <v>280</v>
      </c>
      <c r="C303" s="10" t="s">
        <v>58</v>
      </c>
      <c r="D303" s="10">
        <v>4.5</v>
      </c>
      <c r="E303" t="s">
        <v>45</v>
      </c>
      <c r="F303" s="3">
        <v>0.1</v>
      </c>
      <c r="G303" t="s">
        <v>3</v>
      </c>
      <c r="H303" s="17">
        <v>34</v>
      </c>
      <c r="I303" s="17">
        <f>IF(Table1[[#This Row],[Semi_total_radno]]="BLD", 0.65*Table1[[#This Row],[LLD]], Table1[[#This Row],[Semi_total_radno]])</f>
        <v>34</v>
      </c>
      <c r="J303" s="18">
        <v>0.44535508751869202</v>
      </c>
      <c r="K303" s="18">
        <v>1.79194223880768</v>
      </c>
      <c r="L303" s="19">
        <f t="shared" si="3"/>
        <v>4.0236258415538373</v>
      </c>
    </row>
    <row r="304" spans="1:12" x14ac:dyDescent="0.35">
      <c r="A304" s="8" t="s">
        <v>102</v>
      </c>
      <c r="B304" s="9" t="s">
        <v>280</v>
      </c>
      <c r="C304" s="10" t="s">
        <v>60</v>
      </c>
      <c r="D304" s="10">
        <v>5.5</v>
      </c>
      <c r="E304" t="s">
        <v>45</v>
      </c>
      <c r="F304" s="3">
        <v>0.1</v>
      </c>
      <c r="G304" t="s">
        <v>3</v>
      </c>
      <c r="H304" s="17">
        <v>31</v>
      </c>
      <c r="I304" s="17">
        <f>IF(Table1[[#This Row],[Semi_total_radno]]="BLD", 0.65*Table1[[#This Row],[LLD]], Table1[[#This Row],[Semi_total_radno]])</f>
        <v>31</v>
      </c>
      <c r="J304" s="18">
        <v>0.73049771785736095</v>
      </c>
      <c r="K304" s="18">
        <v>2.5906391143798801</v>
      </c>
      <c r="L304" s="19">
        <f t="shared" si="3"/>
        <v>3.5464027484966567</v>
      </c>
    </row>
    <row r="305" spans="1:12" x14ac:dyDescent="0.35">
      <c r="A305" s="8" t="s">
        <v>103</v>
      </c>
      <c r="B305" s="9" t="s">
        <v>280</v>
      </c>
      <c r="C305" s="10" t="s">
        <v>62</v>
      </c>
      <c r="D305" s="10">
        <v>6.5</v>
      </c>
      <c r="E305" t="s">
        <v>45</v>
      </c>
      <c r="F305" s="3">
        <v>0.1</v>
      </c>
      <c r="G305" t="s">
        <v>3</v>
      </c>
      <c r="H305" s="17">
        <v>34</v>
      </c>
      <c r="I305" s="17">
        <f>IF(Table1[[#This Row],[Semi_total_radno]]="BLD", 0.65*Table1[[#This Row],[LLD]], Table1[[#This Row],[Semi_total_radno]])</f>
        <v>34</v>
      </c>
      <c r="J305" s="18">
        <v>0.23559479415416701</v>
      </c>
      <c r="K305" s="18">
        <v>1.2447416782379199</v>
      </c>
      <c r="L305" s="19">
        <f t="shared" si="3"/>
        <v>5.2834006061415515</v>
      </c>
    </row>
    <row r="306" spans="1:12" x14ac:dyDescent="0.35">
      <c r="A306" s="8" t="s">
        <v>104</v>
      </c>
      <c r="B306" s="9" t="s">
        <v>280</v>
      </c>
      <c r="C306" s="10" t="s">
        <v>64</v>
      </c>
      <c r="D306" s="10">
        <v>7.5</v>
      </c>
      <c r="E306" t="s">
        <v>45</v>
      </c>
      <c r="F306" s="3">
        <v>0.1</v>
      </c>
      <c r="G306" t="s">
        <v>3</v>
      </c>
      <c r="H306" s="17">
        <v>30</v>
      </c>
      <c r="I306" s="17">
        <f>IF(Table1[[#This Row],[Semi_total_radno]]="BLD", 0.65*Table1[[#This Row],[LLD]], Table1[[#This Row],[Semi_total_radno]])</f>
        <v>30</v>
      </c>
      <c r="J306" s="20">
        <v>3.7895394489169099E-3</v>
      </c>
      <c r="K306" s="20">
        <v>7.4258851818740403E-3</v>
      </c>
      <c r="L306" s="19">
        <f t="shared" si="3"/>
        <v>1.9595745820765729</v>
      </c>
    </row>
    <row r="307" spans="1:12" x14ac:dyDescent="0.35">
      <c r="A307" s="8" t="s">
        <v>105</v>
      </c>
      <c r="B307" s="9" t="s">
        <v>280</v>
      </c>
      <c r="C307" s="10" t="s">
        <v>66</v>
      </c>
      <c r="D307" s="10">
        <v>8.5</v>
      </c>
      <c r="E307" t="s">
        <v>45</v>
      </c>
      <c r="F307" s="3">
        <v>0.1</v>
      </c>
      <c r="G307" t="s">
        <v>3</v>
      </c>
      <c r="H307" s="17">
        <v>32</v>
      </c>
      <c r="I307" s="17">
        <f>IF(Table1[[#This Row],[Semi_total_radno]]="BLD", 0.65*Table1[[#This Row],[LLD]], Table1[[#This Row],[Semi_total_radno]])</f>
        <v>32</v>
      </c>
      <c r="J307" s="18">
        <v>0.114164553582668</v>
      </c>
      <c r="K307" s="18">
        <v>0.98078691959381104</v>
      </c>
      <c r="L307" s="19">
        <f t="shared" si="3"/>
        <v>8.5909933408850137</v>
      </c>
    </row>
    <row r="308" spans="1:12" x14ac:dyDescent="0.35">
      <c r="A308" s="8" t="s">
        <v>106</v>
      </c>
      <c r="B308" s="9" t="s">
        <v>280</v>
      </c>
      <c r="C308" s="10" t="s">
        <v>68</v>
      </c>
      <c r="D308" s="10">
        <v>9.5</v>
      </c>
      <c r="E308" t="s">
        <v>45</v>
      </c>
      <c r="F308" s="3">
        <v>0.1</v>
      </c>
      <c r="G308" t="s">
        <v>3</v>
      </c>
      <c r="H308" s="17">
        <v>31</v>
      </c>
      <c r="I308" s="17">
        <f>IF(Table1[[#This Row],[Semi_total_radno]]="BLD", 0.65*Table1[[#This Row],[LLD]], Table1[[#This Row],[Semi_total_radno]])</f>
        <v>31</v>
      </c>
      <c r="J308" s="20">
        <v>2.5792727246880501E-3</v>
      </c>
      <c r="K308" s="20">
        <v>0.72248029708862305</v>
      </c>
      <c r="L308" s="19">
        <f t="shared" si="3"/>
        <v>280.11008303745911</v>
      </c>
    </row>
    <row r="309" spans="1:12" x14ac:dyDescent="0.35">
      <c r="A309" s="8" t="s">
        <v>107</v>
      </c>
      <c r="B309" s="9" t="s">
        <v>280</v>
      </c>
      <c r="C309" s="10" t="s">
        <v>70</v>
      </c>
      <c r="D309" s="10">
        <v>10.5</v>
      </c>
      <c r="E309" t="s">
        <v>45</v>
      </c>
      <c r="F309" s="3">
        <v>0.1</v>
      </c>
      <c r="G309" t="s">
        <v>3</v>
      </c>
      <c r="H309" s="17">
        <v>30</v>
      </c>
      <c r="I309" s="17">
        <f>IF(Table1[[#This Row],[Semi_total_radno]]="BLD", 0.65*Table1[[#This Row],[LLD]], Table1[[#This Row],[Semi_total_radno]])</f>
        <v>30</v>
      </c>
      <c r="J309" s="20">
        <v>4.1285236366093202E-3</v>
      </c>
      <c r="K309" s="20">
        <v>0.62968802452087402</v>
      </c>
      <c r="L309" s="19">
        <f t="shared" si="3"/>
        <v>152.52135628755298</v>
      </c>
    </row>
    <row r="310" spans="1:12" x14ac:dyDescent="0.35">
      <c r="A310" t="s">
        <v>108</v>
      </c>
      <c r="B310" t="s">
        <v>281</v>
      </c>
      <c r="C310" s="5" t="s">
        <v>50</v>
      </c>
      <c r="D310" s="5">
        <v>0.5</v>
      </c>
      <c r="E310" t="s">
        <v>45</v>
      </c>
      <c r="F310" s="3">
        <v>0.1</v>
      </c>
      <c r="G310" t="s">
        <v>3</v>
      </c>
      <c r="H310" s="14">
        <v>42</v>
      </c>
      <c r="I310" s="14">
        <f>IF(Table1[[#This Row],[Semi_total_radno]]="BLD", 0.65*Table1[[#This Row],[LLD]], Table1[[#This Row],[Semi_total_radno]])</f>
        <v>42</v>
      </c>
      <c r="J310" s="18">
        <v>0.16807575523853299</v>
      </c>
      <c r="K310" s="18">
        <v>1.5302046537399301</v>
      </c>
      <c r="L310" s="19">
        <f t="shared" si="3"/>
        <v>9.1042557064120562</v>
      </c>
    </row>
    <row r="311" spans="1:12" x14ac:dyDescent="0.35">
      <c r="A311" t="s">
        <v>109</v>
      </c>
      <c r="B311" t="s">
        <v>281</v>
      </c>
      <c r="C311" s="5" t="s">
        <v>52</v>
      </c>
      <c r="D311" s="5">
        <v>1.5</v>
      </c>
      <c r="E311" t="s">
        <v>45</v>
      </c>
      <c r="F311" s="3">
        <v>0.1</v>
      </c>
      <c r="G311" t="s">
        <v>3</v>
      </c>
      <c r="H311" s="14">
        <v>44</v>
      </c>
      <c r="I311" s="14">
        <f>IF(Table1[[#This Row],[Semi_total_radno]]="BLD", 0.65*Table1[[#This Row],[LLD]], Table1[[#This Row],[Semi_total_radno]])</f>
        <v>44</v>
      </c>
      <c r="J311" s="18">
        <v>0.16324836015701299</v>
      </c>
      <c r="K311" s="18">
        <v>1.52458536624908</v>
      </c>
      <c r="L311" s="19">
        <f t="shared" si="3"/>
        <v>9.3390547064774623</v>
      </c>
    </row>
    <row r="312" spans="1:12" x14ac:dyDescent="0.35">
      <c r="A312" t="s">
        <v>110</v>
      </c>
      <c r="B312" t="s">
        <v>281</v>
      </c>
      <c r="C312" s="5" t="s">
        <v>54</v>
      </c>
      <c r="D312" s="5">
        <v>2.5</v>
      </c>
      <c r="E312" t="s">
        <v>45</v>
      </c>
      <c r="F312" s="3">
        <v>0.1</v>
      </c>
      <c r="G312" t="s">
        <v>3</v>
      </c>
      <c r="H312" s="14">
        <v>42</v>
      </c>
      <c r="I312" s="14">
        <f>IF(Table1[[#This Row],[Semi_total_radno]]="BLD", 0.65*Table1[[#This Row],[LLD]], Table1[[#This Row],[Semi_total_radno]])</f>
        <v>42</v>
      </c>
      <c r="J312" s="18">
        <v>0.15263675153255499</v>
      </c>
      <c r="K312" s="18">
        <v>1.33317422866821</v>
      </c>
      <c r="L312" s="19">
        <f t="shared" si="3"/>
        <v>8.7342937744836977</v>
      </c>
    </row>
    <row r="313" spans="1:12" x14ac:dyDescent="0.35">
      <c r="A313" t="s">
        <v>111</v>
      </c>
      <c r="B313" t="s">
        <v>281</v>
      </c>
      <c r="C313" s="5" t="s">
        <v>56</v>
      </c>
      <c r="D313" s="5">
        <v>3.5</v>
      </c>
      <c r="E313" t="s">
        <v>45</v>
      </c>
      <c r="F313" s="3">
        <v>0.1</v>
      </c>
      <c r="G313" t="s">
        <v>3</v>
      </c>
      <c r="H313" s="14">
        <v>44</v>
      </c>
      <c r="I313" s="14">
        <f>IF(Table1[[#This Row],[Semi_total_radno]]="BLD", 0.65*Table1[[#This Row],[LLD]], Table1[[#This Row],[Semi_total_radno]])</f>
        <v>44</v>
      </c>
      <c r="J313" s="18">
        <v>0.16178780794143699</v>
      </c>
      <c r="K313" s="18">
        <v>1.3450558185577399</v>
      </c>
      <c r="L313" s="19">
        <f t="shared" si="3"/>
        <v>8.3137032120777317</v>
      </c>
    </row>
    <row r="314" spans="1:12" x14ac:dyDescent="0.35">
      <c r="A314" t="s">
        <v>112</v>
      </c>
      <c r="B314" t="s">
        <v>281</v>
      </c>
      <c r="C314" s="5" t="s">
        <v>58</v>
      </c>
      <c r="D314" s="5">
        <v>4.5</v>
      </c>
      <c r="E314" t="s">
        <v>45</v>
      </c>
      <c r="F314" s="3">
        <v>0.1</v>
      </c>
      <c r="G314" t="s">
        <v>3</v>
      </c>
      <c r="H314" s="14">
        <v>43</v>
      </c>
      <c r="I314" s="14">
        <f>IF(Table1[[#This Row],[Semi_total_radno]]="BLD", 0.65*Table1[[#This Row],[LLD]], Table1[[#This Row],[Semi_total_radno]])</f>
        <v>43</v>
      </c>
      <c r="J314" s="18">
        <v>0.15010447800159499</v>
      </c>
      <c r="K314" s="18">
        <v>1.32600581645966</v>
      </c>
      <c r="L314" s="19">
        <f t="shared" si="3"/>
        <v>8.8338857981676604</v>
      </c>
    </row>
    <row r="315" spans="1:12" x14ac:dyDescent="0.35">
      <c r="A315" t="s">
        <v>113</v>
      </c>
      <c r="B315" t="s">
        <v>281</v>
      </c>
      <c r="C315" s="5" t="s">
        <v>60</v>
      </c>
      <c r="D315" s="5">
        <v>5.5</v>
      </c>
      <c r="E315" t="s">
        <v>45</v>
      </c>
      <c r="F315" s="3">
        <v>0.1</v>
      </c>
      <c r="G315" t="s">
        <v>3</v>
      </c>
      <c r="H315" s="14">
        <v>38</v>
      </c>
      <c r="I315" s="14">
        <f>IF(Table1[[#This Row],[Semi_total_radno]]="BLD", 0.65*Table1[[#This Row],[LLD]], Table1[[#This Row],[Semi_total_radno]])</f>
        <v>38</v>
      </c>
      <c r="J315" s="18">
        <v>0.14570626616478</v>
      </c>
      <c r="K315" s="18">
        <v>1.3029922246932999</v>
      </c>
      <c r="L315" s="19">
        <f t="shared" si="3"/>
        <v>8.9425956686017809</v>
      </c>
    </row>
    <row r="316" spans="1:12" x14ac:dyDescent="0.35">
      <c r="A316" t="s">
        <v>114</v>
      </c>
      <c r="B316" t="s">
        <v>281</v>
      </c>
      <c r="C316" s="5" t="s">
        <v>62</v>
      </c>
      <c r="D316" s="5">
        <v>6.5</v>
      </c>
      <c r="E316" t="s">
        <v>45</v>
      </c>
      <c r="F316" s="3">
        <v>0.1</v>
      </c>
      <c r="G316" t="s">
        <v>3</v>
      </c>
      <c r="H316" s="14">
        <v>41</v>
      </c>
      <c r="I316" s="14">
        <f>IF(Table1[[#This Row],[Semi_total_radno]]="BLD", 0.65*Table1[[#This Row],[LLD]], Table1[[#This Row],[Semi_total_radno]])</f>
        <v>41</v>
      </c>
      <c r="J316" s="20">
        <v>4.9335267394781104E-3</v>
      </c>
      <c r="K316" s="20">
        <v>1.0768021345138501</v>
      </c>
      <c r="L316" s="21">
        <f t="shared" si="3"/>
        <v>218.26214620410852</v>
      </c>
    </row>
    <row r="317" spans="1:12" x14ac:dyDescent="0.35">
      <c r="A317" t="s">
        <v>115</v>
      </c>
      <c r="B317" t="s">
        <v>281</v>
      </c>
      <c r="C317" s="5" t="s">
        <v>64</v>
      </c>
      <c r="D317" s="5">
        <v>7.5</v>
      </c>
      <c r="E317" t="s">
        <v>45</v>
      </c>
      <c r="F317" s="3">
        <v>0.1</v>
      </c>
      <c r="G317" t="s">
        <v>3</v>
      </c>
      <c r="H317" s="14">
        <v>39</v>
      </c>
      <c r="I317" s="14">
        <f>IF(Table1[[#This Row],[Semi_total_radno]]="BLD", 0.65*Table1[[#This Row],[LLD]], Table1[[#This Row],[Semi_total_radno]])</f>
        <v>39</v>
      </c>
      <c r="J317" s="20"/>
      <c r="K317" s="20"/>
      <c r="L317" s="21"/>
    </row>
    <row r="318" spans="1:12" x14ac:dyDescent="0.35">
      <c r="A318" t="s">
        <v>116</v>
      </c>
      <c r="B318" t="s">
        <v>281</v>
      </c>
      <c r="C318" s="5" t="s">
        <v>66</v>
      </c>
      <c r="D318" s="5">
        <v>8.5</v>
      </c>
      <c r="E318" t="s">
        <v>45</v>
      </c>
      <c r="F318" s="3">
        <v>0.1</v>
      </c>
      <c r="G318" t="s">
        <v>3</v>
      </c>
      <c r="H318" s="14">
        <v>36</v>
      </c>
      <c r="I318" s="14">
        <f>IF(Table1[[#This Row],[Semi_total_radno]]="BLD", 0.65*Table1[[#This Row],[LLD]], Table1[[#This Row],[Semi_total_radno]])</f>
        <v>36</v>
      </c>
      <c r="J318" s="20">
        <v>3.00309574231505E-3</v>
      </c>
      <c r="K318" s="20">
        <v>0.83362019062042203</v>
      </c>
      <c r="L318" s="21">
        <f t="shared" si="3"/>
        <v>277.58695098338569</v>
      </c>
    </row>
    <row r="319" spans="1:12" x14ac:dyDescent="0.35">
      <c r="A319" t="s">
        <v>117</v>
      </c>
      <c r="B319" t="s">
        <v>281</v>
      </c>
      <c r="C319" s="5" t="s">
        <v>68</v>
      </c>
      <c r="D319" s="5">
        <v>9.5</v>
      </c>
      <c r="E319" t="s">
        <v>45</v>
      </c>
      <c r="F319" s="3">
        <v>0.1</v>
      </c>
      <c r="G319" t="s">
        <v>3</v>
      </c>
      <c r="H319" s="14">
        <v>33</v>
      </c>
      <c r="I319" s="14">
        <f>IF(Table1[[#This Row],[Semi_total_radno]]="BLD", 0.65*Table1[[#This Row],[LLD]], Table1[[#This Row],[Semi_total_radno]])</f>
        <v>33</v>
      </c>
      <c r="J319" s="20">
        <v>2.0532638300210198E-3</v>
      </c>
      <c r="K319" s="20">
        <v>0.66615408658981301</v>
      </c>
      <c r="L319" s="21">
        <f t="shared" si="3"/>
        <v>324.43667338307586</v>
      </c>
    </row>
    <row r="320" spans="1:12" x14ac:dyDescent="0.35">
      <c r="A320" t="s">
        <v>118</v>
      </c>
      <c r="B320" t="s">
        <v>281</v>
      </c>
      <c r="C320" s="5" t="s">
        <v>70</v>
      </c>
      <c r="D320" s="5">
        <v>10.5</v>
      </c>
      <c r="E320" t="s">
        <v>45</v>
      </c>
      <c r="F320" s="3">
        <v>0.1</v>
      </c>
      <c r="G320" t="s">
        <v>3</v>
      </c>
      <c r="H320" s="14">
        <v>33</v>
      </c>
      <c r="I320" s="14">
        <f>IF(Table1[[#This Row],[Semi_total_radno]]="BLD", 0.65*Table1[[#This Row],[LLD]], Table1[[#This Row],[Semi_total_radno]])</f>
        <v>33</v>
      </c>
      <c r="J320" s="20">
        <v>2.5867882650345599E-3</v>
      </c>
      <c r="K320" s="20">
        <v>3.3793365582823801E-3</v>
      </c>
      <c r="L320" s="19">
        <f>K320/J320</f>
        <v>1.3063831330768898</v>
      </c>
    </row>
    <row r="321" spans="1:12" x14ac:dyDescent="0.35">
      <c r="A321" t="s">
        <v>119</v>
      </c>
      <c r="B321" t="s">
        <v>281</v>
      </c>
      <c r="C321" s="5" t="s">
        <v>72</v>
      </c>
      <c r="D321" s="5">
        <v>11.5</v>
      </c>
      <c r="E321" t="s">
        <v>45</v>
      </c>
      <c r="F321" s="3">
        <v>0.1</v>
      </c>
      <c r="G321" t="s">
        <v>3</v>
      </c>
      <c r="H321" s="14">
        <v>30</v>
      </c>
      <c r="I321" s="14">
        <f>IF(Table1[[#This Row],[Semi_total_radno]]="BLD", 0.65*Table1[[#This Row],[LLD]], Table1[[#This Row],[Semi_total_radno]])</f>
        <v>30</v>
      </c>
      <c r="J321" s="18">
        <v>9.0370938414707802E-4</v>
      </c>
      <c r="K321" s="18">
        <v>0.345187067985535</v>
      </c>
      <c r="L321" s="19">
        <f>K321/J321</f>
        <v>381.96689559810534</v>
      </c>
    </row>
    <row r="322" spans="1:12" x14ac:dyDescent="0.35">
      <c r="A322" t="s">
        <v>120</v>
      </c>
      <c r="B322" t="s">
        <v>281</v>
      </c>
      <c r="C322" s="5" t="s">
        <v>74</v>
      </c>
      <c r="D322" s="5">
        <v>12.5</v>
      </c>
      <c r="E322" t="s">
        <v>45</v>
      </c>
      <c r="F322" s="3">
        <v>0.1</v>
      </c>
      <c r="G322" t="s">
        <v>3</v>
      </c>
      <c r="H322" s="14">
        <v>28</v>
      </c>
      <c r="I322" s="14">
        <f>IF(Table1[[#This Row],[Semi_total_radno]]="BLD", 0.65*Table1[[#This Row],[LLD]], Table1[[#This Row],[Semi_total_radno]])</f>
        <v>28</v>
      </c>
      <c r="J322" s="18">
        <v>2.2553734015673399E-3</v>
      </c>
      <c r="K322" s="18">
        <v>1.8333044135943101E-3</v>
      </c>
      <c r="L322" s="19">
        <f>K322/J322</f>
        <v>0.81286070515874709</v>
      </c>
    </row>
    <row r="323" spans="1:12" x14ac:dyDescent="0.35">
      <c r="A323" t="s">
        <v>121</v>
      </c>
      <c r="B323" t="s">
        <v>281</v>
      </c>
      <c r="C323" s="5" t="s">
        <v>76</v>
      </c>
      <c r="D323" s="5">
        <v>13.5</v>
      </c>
      <c r="E323" t="s">
        <v>45</v>
      </c>
      <c r="F323" s="3">
        <v>0.1</v>
      </c>
      <c r="G323" t="s">
        <v>3</v>
      </c>
      <c r="H323" s="14">
        <v>22</v>
      </c>
      <c r="I323" s="14">
        <f>IF(Table1[[#This Row],[Semi_total_radno]]="BLD", 0.65*Table1[[#This Row],[LLD]], Table1[[#This Row],[Semi_total_radno]])</f>
        <v>22</v>
      </c>
      <c r="J323" s="18">
        <v>2.0753995049744801E-3</v>
      </c>
      <c r="K323" s="18">
        <v>0</v>
      </c>
      <c r="L323" s="19">
        <f>K323/J323</f>
        <v>0</v>
      </c>
    </row>
    <row r="324" spans="1:12" x14ac:dyDescent="0.35">
      <c r="A324" t="s">
        <v>122</v>
      </c>
      <c r="B324" t="s">
        <v>281</v>
      </c>
      <c r="C324" s="5" t="s">
        <v>78</v>
      </c>
      <c r="D324" s="5">
        <v>14.5</v>
      </c>
      <c r="E324" t="s">
        <v>45</v>
      </c>
      <c r="F324" s="3">
        <v>0.1</v>
      </c>
      <c r="G324" t="s">
        <v>3</v>
      </c>
      <c r="H324" s="14">
        <v>23</v>
      </c>
      <c r="I324" s="14">
        <f>IF(Table1[[#This Row],[Semi_total_radno]]="BLD", 0.65*Table1[[#This Row],[LLD]], Table1[[#This Row],[Semi_total_radno]])</f>
        <v>23</v>
      </c>
      <c r="J324" s="18">
        <v>6.0549000045284596E-4</v>
      </c>
      <c r="K324" s="18">
        <v>2.4608948733657598E-3</v>
      </c>
      <c r="L324" s="19">
        <f>K324/J324</f>
        <v>4.0643030793658967</v>
      </c>
    </row>
    <row r="325" spans="1:12" x14ac:dyDescent="0.35">
      <c r="A325" t="s">
        <v>123</v>
      </c>
      <c r="B325" t="s">
        <v>282</v>
      </c>
      <c r="C325" s="5" t="s">
        <v>50</v>
      </c>
      <c r="D325" s="5">
        <v>0.5</v>
      </c>
      <c r="E325" t="s">
        <v>45</v>
      </c>
      <c r="F325" s="3">
        <v>0.1</v>
      </c>
      <c r="G325" t="s">
        <v>3</v>
      </c>
      <c r="H325" s="14">
        <v>44</v>
      </c>
      <c r="I325" s="14">
        <f>IF(Table1[[#This Row],[Semi_total_radno]]="BLD", 0.65*Table1[[#This Row],[LLD]], Table1[[#This Row],[Semi_total_radno]])</f>
        <v>44</v>
      </c>
      <c r="J325">
        <v>0.21229170262813599</v>
      </c>
      <c r="K325">
        <v>1.76952517032623</v>
      </c>
      <c r="L325">
        <v>8.335347771108351</v>
      </c>
    </row>
    <row r="326" spans="1:12" x14ac:dyDescent="0.35">
      <c r="A326" t="s">
        <v>124</v>
      </c>
      <c r="B326" t="s">
        <v>282</v>
      </c>
      <c r="C326" s="5" t="s">
        <v>52</v>
      </c>
      <c r="D326" s="5">
        <v>1.5</v>
      </c>
      <c r="E326" t="s">
        <v>45</v>
      </c>
      <c r="F326" s="3">
        <v>0.1</v>
      </c>
      <c r="G326" t="s">
        <v>3</v>
      </c>
      <c r="H326" s="14">
        <v>45</v>
      </c>
      <c r="I326" s="14">
        <f>IF(Table1[[#This Row],[Semi_total_radno]]="BLD", 0.65*Table1[[#This Row],[LLD]], Table1[[#This Row],[Semi_total_radno]])</f>
        <v>45</v>
      </c>
      <c r="J326">
        <v>0.180383771657944</v>
      </c>
      <c r="K326">
        <v>1.5377279520034799</v>
      </c>
      <c r="L326">
        <v>8.5247577310858347</v>
      </c>
    </row>
    <row r="327" spans="1:12" x14ac:dyDescent="0.35">
      <c r="A327" t="s">
        <v>125</v>
      </c>
      <c r="B327" t="s">
        <v>282</v>
      </c>
      <c r="C327" s="5" t="s">
        <v>54</v>
      </c>
      <c r="D327" s="5">
        <v>2.5</v>
      </c>
      <c r="E327" t="s">
        <v>45</v>
      </c>
      <c r="F327" s="3">
        <v>0.1</v>
      </c>
      <c r="G327" t="s">
        <v>3</v>
      </c>
      <c r="H327" s="14">
        <v>80</v>
      </c>
      <c r="I327" s="14">
        <f>IF(Table1[[#This Row],[Semi_total_radno]]="BLD", 0.65*Table1[[#This Row],[LLD]], Table1[[#This Row],[Semi_total_radno]])</f>
        <v>80</v>
      </c>
      <c r="J327">
        <v>0.20040309429168701</v>
      </c>
      <c r="K327">
        <v>1.6762900352478001</v>
      </c>
      <c r="L327">
        <v>8.3645915806467404</v>
      </c>
    </row>
    <row r="328" spans="1:12" x14ac:dyDescent="0.35">
      <c r="A328" t="s">
        <v>126</v>
      </c>
      <c r="B328" t="s">
        <v>282</v>
      </c>
      <c r="C328" s="5" t="s">
        <v>56</v>
      </c>
      <c r="D328" s="5">
        <v>3.5</v>
      </c>
      <c r="E328" t="s">
        <v>45</v>
      </c>
      <c r="F328" s="3">
        <v>0.1</v>
      </c>
      <c r="G328" t="s">
        <v>3</v>
      </c>
      <c r="H328" s="14">
        <v>45</v>
      </c>
      <c r="I328" s="14">
        <f>IF(Table1[[#This Row],[Semi_total_radno]]="BLD", 0.65*Table1[[#This Row],[LLD]], Table1[[#This Row],[Semi_total_radno]])</f>
        <v>45</v>
      </c>
      <c r="J328">
        <v>0.183190897107124</v>
      </c>
      <c r="K328">
        <v>1.5863311290741</v>
      </c>
      <c r="L328">
        <v>8.6594429861133655</v>
      </c>
    </row>
    <row r="329" spans="1:12" x14ac:dyDescent="0.35">
      <c r="A329" t="s">
        <v>127</v>
      </c>
      <c r="B329" t="s">
        <v>282</v>
      </c>
      <c r="C329" s="5" t="s">
        <v>58</v>
      </c>
      <c r="D329" s="5">
        <v>4.5</v>
      </c>
      <c r="E329" t="s">
        <v>45</v>
      </c>
      <c r="F329" s="3">
        <v>0.1</v>
      </c>
      <c r="G329" t="s">
        <v>3</v>
      </c>
      <c r="H329" s="14">
        <v>47</v>
      </c>
      <c r="I329" s="14">
        <f>IF(Table1[[#This Row],[Semi_total_radno]]="BLD", 0.65*Table1[[#This Row],[LLD]], Table1[[#This Row],[Semi_total_radno]])</f>
        <v>47</v>
      </c>
      <c r="J329">
        <v>0.17950253188610099</v>
      </c>
      <c r="K329">
        <v>1.49674808979034</v>
      </c>
      <c r="L329">
        <v>8.3383118559022087</v>
      </c>
    </row>
    <row r="330" spans="1:12" x14ac:dyDescent="0.35">
      <c r="A330" t="s">
        <v>128</v>
      </c>
      <c r="B330" t="s">
        <v>282</v>
      </c>
      <c r="C330" s="5" t="s">
        <v>60</v>
      </c>
      <c r="D330" s="5">
        <v>5.5</v>
      </c>
      <c r="E330" t="s">
        <v>45</v>
      </c>
      <c r="F330" s="3">
        <v>0.1</v>
      </c>
      <c r="G330" t="s">
        <v>3</v>
      </c>
      <c r="H330" s="14">
        <v>49</v>
      </c>
      <c r="I330" s="14">
        <f>IF(Table1[[#This Row],[Semi_total_radno]]="BLD", 0.65*Table1[[#This Row],[LLD]], Table1[[#This Row],[Semi_total_radno]])</f>
        <v>49</v>
      </c>
      <c r="J330">
        <v>0.21012133359909099</v>
      </c>
      <c r="K330">
        <v>1.78055608272552</v>
      </c>
      <c r="L330">
        <v>8.4739424228231854</v>
      </c>
    </row>
    <row r="331" spans="1:12" x14ac:dyDescent="0.35">
      <c r="A331" t="s">
        <v>129</v>
      </c>
      <c r="B331" t="s">
        <v>282</v>
      </c>
      <c r="C331" s="5" t="s">
        <v>62</v>
      </c>
      <c r="D331" s="5">
        <v>6.5</v>
      </c>
      <c r="E331" t="s">
        <v>45</v>
      </c>
      <c r="F331" s="3">
        <v>0.1</v>
      </c>
      <c r="G331" t="s">
        <v>3</v>
      </c>
      <c r="H331" s="14">
        <v>48</v>
      </c>
      <c r="I331" s="14">
        <f>IF(Table1[[#This Row],[Semi_total_radno]]="BLD", 0.65*Table1[[#This Row],[LLD]], Table1[[#This Row],[Semi_total_radno]])</f>
        <v>48</v>
      </c>
      <c r="J331">
        <v>0.16531734168529499</v>
      </c>
      <c r="K331">
        <v>1.38433909416199</v>
      </c>
      <c r="L331">
        <v>8.3738286621936844</v>
      </c>
    </row>
    <row r="332" spans="1:12" x14ac:dyDescent="0.35">
      <c r="A332" t="s">
        <v>130</v>
      </c>
      <c r="B332" t="s">
        <v>282</v>
      </c>
      <c r="C332" s="5" t="s">
        <v>64</v>
      </c>
      <c r="D332" s="5">
        <v>7.5</v>
      </c>
      <c r="E332" t="s">
        <v>45</v>
      </c>
      <c r="F332" s="3">
        <v>0.1</v>
      </c>
      <c r="G332" t="s">
        <v>3</v>
      </c>
      <c r="H332" s="14">
        <v>41</v>
      </c>
      <c r="I332" s="14">
        <f>IF(Table1[[#This Row],[Semi_total_radno]]="BLD", 0.65*Table1[[#This Row],[LLD]], Table1[[#This Row],[Semi_total_radno]])</f>
        <v>41</v>
      </c>
      <c r="J332">
        <v>0.155876278877258</v>
      </c>
      <c r="K332">
        <v>1.3395510911941499</v>
      </c>
      <c r="L332">
        <v>8.5936814815098046</v>
      </c>
    </row>
    <row r="333" spans="1:12" x14ac:dyDescent="0.35">
      <c r="A333" t="s">
        <v>131</v>
      </c>
      <c r="B333" t="s">
        <v>282</v>
      </c>
      <c r="C333" s="5" t="s">
        <v>66</v>
      </c>
      <c r="D333" s="5">
        <v>8.5</v>
      </c>
      <c r="E333" t="s">
        <v>45</v>
      </c>
      <c r="F333" s="3">
        <v>0.1</v>
      </c>
      <c r="G333" t="s">
        <v>3</v>
      </c>
      <c r="H333" s="14">
        <v>42</v>
      </c>
      <c r="I333" s="14">
        <f>IF(Table1[[#This Row],[Semi_total_radno]]="BLD", 0.65*Table1[[#This Row],[LLD]], Table1[[#This Row],[Semi_total_radno]])</f>
        <v>42</v>
      </c>
      <c r="J333">
        <v>0.123540781438351</v>
      </c>
      <c r="K333">
        <v>1.0216146707534799</v>
      </c>
      <c r="L333">
        <v>8.2694528791149295</v>
      </c>
    </row>
    <row r="334" spans="1:12" x14ac:dyDescent="0.35">
      <c r="A334" t="s">
        <v>132</v>
      </c>
      <c r="B334" t="s">
        <v>282</v>
      </c>
      <c r="C334" s="5" t="s">
        <v>68</v>
      </c>
      <c r="D334" s="5">
        <v>9.5</v>
      </c>
      <c r="E334" t="s">
        <v>45</v>
      </c>
      <c r="F334" s="3">
        <v>0.1</v>
      </c>
      <c r="G334" t="s">
        <v>3</v>
      </c>
      <c r="H334" s="14">
        <v>38</v>
      </c>
      <c r="I334" s="14">
        <f>IF(Table1[[#This Row],[Semi_total_radno]]="BLD", 0.65*Table1[[#This Row],[LLD]], Table1[[#This Row],[Semi_total_radno]])</f>
        <v>38</v>
      </c>
      <c r="J334">
        <v>6.5454812720418002E-3</v>
      </c>
      <c r="K334">
        <v>6.65070489048958E-3</v>
      </c>
      <c r="L334">
        <v>1.0160757649551653</v>
      </c>
    </row>
    <row r="335" spans="1:12" x14ac:dyDescent="0.35">
      <c r="A335" t="s">
        <v>133</v>
      </c>
      <c r="B335" t="s">
        <v>282</v>
      </c>
      <c r="C335" s="5" t="s">
        <v>70</v>
      </c>
      <c r="D335" s="5">
        <v>10.5</v>
      </c>
      <c r="E335" t="s">
        <v>45</v>
      </c>
      <c r="F335" s="3">
        <v>0.1</v>
      </c>
      <c r="G335" t="s">
        <v>3</v>
      </c>
      <c r="H335" s="14">
        <v>45</v>
      </c>
      <c r="I335" s="14">
        <f>IF(Table1[[#This Row],[Semi_total_radno]]="BLD", 0.65*Table1[[#This Row],[LLD]], Table1[[#This Row],[Semi_total_radno]])</f>
        <v>45</v>
      </c>
      <c r="J335">
        <v>1.96829624474049E-3</v>
      </c>
      <c r="K335">
        <v>1.5237623592838599E-3</v>
      </c>
      <c r="L335">
        <v>0.77415295759239755</v>
      </c>
    </row>
    <row r="336" spans="1:12" x14ac:dyDescent="0.35">
      <c r="A336" t="s">
        <v>134</v>
      </c>
      <c r="B336" t="s">
        <v>282</v>
      </c>
      <c r="C336" s="5" t="s">
        <v>72</v>
      </c>
      <c r="D336" s="5">
        <v>11.5</v>
      </c>
      <c r="E336" t="s">
        <v>45</v>
      </c>
      <c r="F336" s="3">
        <v>0.1</v>
      </c>
      <c r="G336" t="s">
        <v>3</v>
      </c>
      <c r="H336" s="14">
        <v>32</v>
      </c>
      <c r="I336" s="14">
        <f>IF(Table1[[#This Row],[Semi_total_radno]]="BLD", 0.65*Table1[[#This Row],[LLD]], Table1[[#This Row],[Semi_total_radno]])</f>
        <v>32</v>
      </c>
      <c r="J336">
        <v>1.30416988395154E-3</v>
      </c>
      <c r="K336">
        <v>1.98770314455032E-3</v>
      </c>
      <c r="L336">
        <v>1.5241136672530144</v>
      </c>
    </row>
    <row r="337" spans="1:12" x14ac:dyDescent="0.35">
      <c r="A337" t="s">
        <v>135</v>
      </c>
      <c r="B337" t="s">
        <v>282</v>
      </c>
      <c r="C337" s="5" t="s">
        <v>74</v>
      </c>
      <c r="D337" s="5">
        <v>12.5</v>
      </c>
      <c r="E337" t="s">
        <v>45</v>
      </c>
      <c r="F337" s="3">
        <v>0.1</v>
      </c>
      <c r="G337" t="s">
        <v>3</v>
      </c>
      <c r="H337" s="14">
        <v>32</v>
      </c>
      <c r="I337" s="14">
        <f>IF(Table1[[#This Row],[Semi_total_radno]]="BLD", 0.65*Table1[[#This Row],[LLD]], Table1[[#This Row],[Semi_total_radno]])</f>
        <v>32</v>
      </c>
      <c r="J337">
        <v>2.35832622274756E-3</v>
      </c>
      <c r="K337">
        <v>2.2406382486224201E-3</v>
      </c>
      <c r="L337">
        <v>0.95009682163987141</v>
      </c>
    </row>
    <row r="338" spans="1:12" x14ac:dyDescent="0.35">
      <c r="A338" t="s">
        <v>136</v>
      </c>
      <c r="B338" t="s">
        <v>282</v>
      </c>
      <c r="C338" s="5" t="s">
        <v>76</v>
      </c>
      <c r="D338" s="5">
        <v>13.5</v>
      </c>
      <c r="E338" t="s">
        <v>45</v>
      </c>
      <c r="F338" s="3">
        <v>0.1</v>
      </c>
      <c r="G338" t="s">
        <v>3</v>
      </c>
      <c r="H338" s="14">
        <v>30</v>
      </c>
      <c r="I338" s="14">
        <f>IF(Table1[[#This Row],[Semi_total_radno]]="BLD", 0.65*Table1[[#This Row],[LLD]], Table1[[#This Row],[Semi_total_radno]])</f>
        <v>30</v>
      </c>
      <c r="J338">
        <v>2.9150891738633313E-3</v>
      </c>
      <c r="K338">
        <v>1.3814973256861167E-3</v>
      </c>
      <c r="L338">
        <v>1.1654368705726958</v>
      </c>
    </row>
    <row r="339" spans="1:12" x14ac:dyDescent="0.35">
      <c r="A339" t="s">
        <v>137</v>
      </c>
      <c r="B339" t="s">
        <v>282</v>
      </c>
      <c r="C339" s="5" t="s">
        <v>78</v>
      </c>
      <c r="D339" s="5">
        <v>14.5</v>
      </c>
      <c r="E339" t="s">
        <v>45</v>
      </c>
      <c r="F339" s="3">
        <v>0.1</v>
      </c>
      <c r="G339" t="s">
        <v>3</v>
      </c>
      <c r="H339" s="14">
        <v>26</v>
      </c>
      <c r="I339" s="14">
        <f>IF(Table1[[#This Row],[Semi_total_radno]]="BLD", 0.65*Table1[[#This Row],[LLD]], Table1[[#This Row],[Semi_total_radno]])</f>
        <v>26</v>
      </c>
      <c r="J339">
        <v>1.5981536901866396E-3</v>
      </c>
      <c r="K339">
        <v>0.26474439896022278</v>
      </c>
      <c r="L339">
        <v>275.0674972782781</v>
      </c>
    </row>
    <row r="340" spans="1:12" x14ac:dyDescent="0.35">
      <c r="A340" t="s">
        <v>138</v>
      </c>
      <c r="B340" t="s">
        <v>282</v>
      </c>
      <c r="C340" s="5" t="s">
        <v>80</v>
      </c>
      <c r="D340" s="5">
        <v>15.5</v>
      </c>
      <c r="E340" t="s">
        <v>45</v>
      </c>
      <c r="F340" s="3">
        <v>0.1</v>
      </c>
      <c r="G340" t="s">
        <v>3</v>
      </c>
      <c r="H340" s="14">
        <v>30</v>
      </c>
      <c r="I340" s="14">
        <f>IF(Table1[[#This Row],[Semi_total_radno]]="BLD", 0.65*Table1[[#This Row],[LLD]], Table1[[#This Row],[Semi_total_radno]])</f>
        <v>30</v>
      </c>
      <c r="J340">
        <v>4.0012004319578401E-3</v>
      </c>
      <c r="K340">
        <v>0.21320059255231158</v>
      </c>
      <c r="L340">
        <v>73.840563734158209</v>
      </c>
    </row>
    <row r="341" spans="1:12" x14ac:dyDescent="0.35">
      <c r="A341" t="s">
        <v>139</v>
      </c>
      <c r="B341" t="s">
        <v>282</v>
      </c>
      <c r="C341" s="5" t="s">
        <v>82</v>
      </c>
      <c r="D341" s="5">
        <v>16.5</v>
      </c>
      <c r="E341" t="s">
        <v>45</v>
      </c>
      <c r="F341" s="3">
        <v>0.1</v>
      </c>
      <c r="G341" t="s">
        <v>3</v>
      </c>
      <c r="H341" s="14">
        <v>34</v>
      </c>
      <c r="I341" s="14">
        <f>IF(Table1[[#This Row],[Semi_total_radno]]="BLD", 0.65*Table1[[#This Row],[LLD]], Table1[[#This Row],[Semi_total_radno]])</f>
        <v>34</v>
      </c>
      <c r="J341">
        <v>4.9353404901921749E-3</v>
      </c>
      <c r="K341">
        <v>0.46628283429890854</v>
      </c>
      <c r="L341">
        <v>97.033223756615058</v>
      </c>
    </row>
    <row r="342" spans="1:12" x14ac:dyDescent="0.35">
      <c r="A342" t="s">
        <v>140</v>
      </c>
      <c r="B342" t="s">
        <v>282</v>
      </c>
      <c r="C342" s="5" t="s">
        <v>84</v>
      </c>
      <c r="D342" s="5">
        <v>17.5</v>
      </c>
      <c r="E342" t="s">
        <v>45</v>
      </c>
      <c r="F342" s="3">
        <v>0.1</v>
      </c>
      <c r="G342" t="s">
        <v>3</v>
      </c>
      <c r="H342" s="14">
        <v>40</v>
      </c>
      <c r="I342" s="14">
        <f>IF(Table1[[#This Row],[Semi_total_radno]]="BLD", 0.65*Table1[[#This Row],[LLD]], Table1[[#This Row],[Semi_total_radno]])</f>
        <v>40</v>
      </c>
      <c r="J342">
        <v>9.1670993715524708E-3</v>
      </c>
      <c r="K342">
        <v>0.88189196586608898</v>
      </c>
      <c r="L342">
        <v>96.201855147637431</v>
      </c>
    </row>
    <row r="343" spans="1:12" x14ac:dyDescent="0.35">
      <c r="A343" t="s">
        <v>141</v>
      </c>
      <c r="B343" t="s">
        <v>282</v>
      </c>
      <c r="C343" s="5" t="s">
        <v>86</v>
      </c>
      <c r="D343" s="5">
        <v>18.5</v>
      </c>
      <c r="E343" t="s">
        <v>45</v>
      </c>
      <c r="F343" s="3">
        <v>0.1</v>
      </c>
      <c r="G343" t="s">
        <v>3</v>
      </c>
      <c r="H343" s="14">
        <v>37</v>
      </c>
      <c r="I343" s="14">
        <f>IF(Table1[[#This Row],[Semi_total_radno]]="BLD", 0.65*Table1[[#This Row],[LLD]], Table1[[#This Row],[Semi_total_radno]])</f>
        <v>37</v>
      </c>
      <c r="J343">
        <v>2.86616268567741E-3</v>
      </c>
      <c r="K343">
        <v>0.791320741176605</v>
      </c>
      <c r="L343">
        <v>276.09065777422137</v>
      </c>
    </row>
    <row r="344" spans="1:12" x14ac:dyDescent="0.35">
      <c r="A344" t="s">
        <v>142</v>
      </c>
      <c r="B344" t="s">
        <v>282</v>
      </c>
      <c r="C344" s="5" t="s">
        <v>88</v>
      </c>
      <c r="D344" s="5">
        <v>19.5</v>
      </c>
      <c r="E344" t="s">
        <v>45</v>
      </c>
      <c r="F344" s="3">
        <v>0.1</v>
      </c>
      <c r="G344" t="s">
        <v>3</v>
      </c>
      <c r="H344" s="14">
        <v>32</v>
      </c>
      <c r="I344" s="14">
        <f>IF(Table1[[#This Row],[Semi_total_radno]]="BLD", 0.65*Table1[[#This Row],[LLD]], Table1[[#This Row],[Semi_total_radno]])</f>
        <v>32</v>
      </c>
      <c r="J344">
        <v>6.7104664631187898E-3</v>
      </c>
      <c r="K344">
        <v>9.8935631103813405E-3</v>
      </c>
      <c r="L344">
        <v>1.4878251609778683</v>
      </c>
    </row>
    <row r="345" spans="1:12" x14ac:dyDescent="0.35">
      <c r="A345" t="s">
        <v>143</v>
      </c>
      <c r="B345" t="s">
        <v>282</v>
      </c>
      <c r="C345" s="5" t="s">
        <v>90</v>
      </c>
      <c r="D345" s="5">
        <v>20.5</v>
      </c>
      <c r="E345" t="s">
        <v>45</v>
      </c>
      <c r="F345" s="3">
        <v>0.1</v>
      </c>
      <c r="G345" t="s">
        <v>3</v>
      </c>
      <c r="H345" s="14">
        <v>36</v>
      </c>
      <c r="I345" s="14">
        <f>IF(Table1[[#This Row],[Semi_total_radno]]="BLD", 0.65*Table1[[#This Row],[LLD]], Table1[[#This Row],[Semi_total_radno]])</f>
        <v>36</v>
      </c>
      <c r="J345">
        <v>3.7003699690103501E-3</v>
      </c>
      <c r="K345">
        <v>0.75199699401855502</v>
      </c>
      <c r="L345">
        <v>203.22211030689826</v>
      </c>
    </row>
    <row r="346" spans="1:12" x14ac:dyDescent="0.35">
      <c r="A346" t="s">
        <v>144</v>
      </c>
      <c r="B346" t="s">
        <v>282</v>
      </c>
      <c r="C346" s="5" t="s">
        <v>92</v>
      </c>
      <c r="D346" s="5">
        <v>21.5</v>
      </c>
      <c r="E346" t="s">
        <v>45</v>
      </c>
      <c r="F346" s="3">
        <v>0.1</v>
      </c>
      <c r="G346" t="s">
        <v>3</v>
      </c>
      <c r="H346" s="14">
        <v>35</v>
      </c>
      <c r="I346" s="14">
        <f>IF(Table1[[#This Row],[Semi_total_radno]]="BLD", 0.65*Table1[[#This Row],[LLD]], Table1[[#This Row],[Semi_total_radno]])</f>
        <v>35</v>
      </c>
      <c r="J346">
        <v>5.3646238520741497E-3</v>
      </c>
      <c r="K346">
        <v>0.70227766036987305</v>
      </c>
      <c r="L346">
        <v>130.90902171982628</v>
      </c>
    </row>
    <row r="347" spans="1:12" x14ac:dyDescent="0.35">
      <c r="A347" t="s">
        <v>145</v>
      </c>
      <c r="B347" t="s">
        <v>282</v>
      </c>
      <c r="C347" s="5" t="s">
        <v>94</v>
      </c>
      <c r="D347" s="5">
        <v>22.5</v>
      </c>
      <c r="E347" t="s">
        <v>45</v>
      </c>
      <c r="F347" s="3">
        <v>0.1</v>
      </c>
      <c r="G347" t="s">
        <v>3</v>
      </c>
      <c r="H347" s="14">
        <v>34</v>
      </c>
      <c r="I347" s="14">
        <f>IF(Table1[[#This Row],[Semi_total_radno]]="BLD", 0.65*Table1[[#This Row],[LLD]], Table1[[#This Row],[Semi_total_radno]])</f>
        <v>34</v>
      </c>
      <c r="J347">
        <v>4.4000954367220402E-3</v>
      </c>
      <c r="K347">
        <v>0.70528602600097701</v>
      </c>
      <c r="L347">
        <v>160.28880194616806</v>
      </c>
    </row>
    <row r="348" spans="1:12" x14ac:dyDescent="0.35">
      <c r="A348" t="s">
        <v>146</v>
      </c>
      <c r="B348" t="s">
        <v>282</v>
      </c>
      <c r="C348" s="5" t="s">
        <v>96</v>
      </c>
      <c r="D348" s="5">
        <v>23.5</v>
      </c>
      <c r="E348" t="s">
        <v>45</v>
      </c>
      <c r="F348" s="3">
        <v>0.1</v>
      </c>
      <c r="G348" t="s">
        <v>3</v>
      </c>
      <c r="H348" s="14">
        <v>32</v>
      </c>
      <c r="I348" s="14">
        <f>IF(Table1[[#This Row],[Semi_total_radno]]="BLD", 0.65*Table1[[#This Row],[LLD]], Table1[[#This Row],[Semi_total_radno]])</f>
        <v>32</v>
      </c>
      <c r="J348">
        <v>0.12645477056503299</v>
      </c>
      <c r="K348">
        <v>0.85145920515060403</v>
      </c>
      <c r="L348">
        <v>6.7333102685336552</v>
      </c>
    </row>
    <row r="349" spans="1:12" x14ac:dyDescent="0.35">
      <c r="A349" t="s">
        <v>147</v>
      </c>
      <c r="B349" t="s">
        <v>282</v>
      </c>
      <c r="C349" s="5" t="s">
        <v>148</v>
      </c>
      <c r="D349" s="5">
        <v>24.5</v>
      </c>
      <c r="E349" t="s">
        <v>45</v>
      </c>
      <c r="F349" s="3">
        <v>0.1</v>
      </c>
      <c r="G349" t="s">
        <v>3</v>
      </c>
      <c r="H349" s="14">
        <v>30</v>
      </c>
      <c r="I349" s="14">
        <f>IF(Table1[[#This Row],[Semi_total_radno]]="BLD", 0.65*Table1[[#This Row],[LLD]], Table1[[#This Row],[Semi_total_radno]])</f>
        <v>30</v>
      </c>
      <c r="J349">
        <v>4.6717706136405503E-3</v>
      </c>
      <c r="K349">
        <v>0.75721907615661599</v>
      </c>
      <c r="L349">
        <v>162.08395890536698</v>
      </c>
    </row>
    <row r="350" spans="1:12" x14ac:dyDescent="0.35">
      <c r="A350" t="s">
        <v>149</v>
      </c>
      <c r="B350" t="s">
        <v>282</v>
      </c>
      <c r="C350" s="5" t="s">
        <v>150</v>
      </c>
      <c r="D350" s="5">
        <v>25.5</v>
      </c>
      <c r="E350" t="s">
        <v>45</v>
      </c>
      <c r="F350" s="3">
        <v>0.1</v>
      </c>
      <c r="G350" t="s">
        <v>3</v>
      </c>
      <c r="H350" s="14">
        <v>32</v>
      </c>
      <c r="I350" s="14">
        <f>IF(Table1[[#This Row],[Semi_total_radno]]="BLD", 0.65*Table1[[#This Row],[LLD]], Table1[[#This Row],[Semi_total_radno]])</f>
        <v>32</v>
      </c>
      <c r="J350">
        <v>7.5809713453054402E-3</v>
      </c>
      <c r="K350">
        <v>0.77315866947174094</v>
      </c>
      <c r="L350">
        <v>101.98675529231804</v>
      </c>
    </row>
    <row r="351" spans="1:12" x14ac:dyDescent="0.35">
      <c r="A351" t="s">
        <v>151</v>
      </c>
      <c r="B351" t="s">
        <v>282</v>
      </c>
      <c r="C351" s="5" t="s">
        <v>152</v>
      </c>
      <c r="D351" s="5">
        <v>26.5</v>
      </c>
      <c r="E351" t="s">
        <v>45</v>
      </c>
      <c r="F351" s="3">
        <v>0.1</v>
      </c>
      <c r="G351" t="s">
        <v>3</v>
      </c>
      <c r="H351" s="14">
        <v>30</v>
      </c>
      <c r="I351" s="14">
        <f>IF(Table1[[#This Row],[Semi_total_radno]]="BLD", 0.65*Table1[[#This Row],[LLD]], Table1[[#This Row],[Semi_total_radno]])</f>
        <v>30</v>
      </c>
      <c r="J351">
        <v>4.5442925766110403E-3</v>
      </c>
      <c r="K351">
        <v>0.643393754959106</v>
      </c>
      <c r="L351">
        <v>141.58281935247322</v>
      </c>
    </row>
    <row r="352" spans="1:12" x14ac:dyDescent="0.35">
      <c r="A352" t="s">
        <v>153</v>
      </c>
      <c r="B352" t="s">
        <v>282</v>
      </c>
      <c r="C352" s="5" t="s">
        <v>154</v>
      </c>
      <c r="D352" s="5">
        <v>27.5</v>
      </c>
      <c r="E352" t="s">
        <v>45</v>
      </c>
      <c r="F352" s="3">
        <v>0.1</v>
      </c>
      <c r="G352" t="s">
        <v>3</v>
      </c>
      <c r="H352" s="14">
        <v>31</v>
      </c>
      <c r="I352" s="14">
        <f>IF(Table1[[#This Row],[Semi_total_radno]]="BLD", 0.65*Table1[[#This Row],[LLD]], Table1[[#This Row],[Semi_total_radno]])</f>
        <v>31</v>
      </c>
      <c r="J352">
        <v>0.11133766919374501</v>
      </c>
      <c r="K352">
        <v>0.77587771415710405</v>
      </c>
      <c r="L352">
        <v>6.9686901097862499</v>
      </c>
    </row>
    <row r="353" spans="1:12" x14ac:dyDescent="0.35">
      <c r="A353" t="s">
        <v>155</v>
      </c>
      <c r="B353" t="s">
        <v>282</v>
      </c>
      <c r="C353" s="5" t="s">
        <v>156</v>
      </c>
      <c r="D353" s="5">
        <v>28.5</v>
      </c>
      <c r="E353" t="s">
        <v>45</v>
      </c>
      <c r="F353" s="3">
        <v>0.1</v>
      </c>
      <c r="G353" t="s">
        <v>3</v>
      </c>
      <c r="H353" s="14">
        <v>30</v>
      </c>
      <c r="I353" s="14">
        <f>IF(Table1[[#This Row],[Semi_total_radno]]="BLD", 0.65*Table1[[#This Row],[LLD]], Table1[[#This Row],[Semi_total_radno]])</f>
        <v>30</v>
      </c>
      <c r="J353">
        <v>3.2196536194533101E-3</v>
      </c>
      <c r="K353">
        <v>0.61105328798294101</v>
      </c>
      <c r="L353">
        <v>189.78851771225516</v>
      </c>
    </row>
    <row r="354" spans="1:12" x14ac:dyDescent="0.35">
      <c r="A354" t="s">
        <v>157</v>
      </c>
      <c r="B354" t="s">
        <v>282</v>
      </c>
      <c r="C354" s="5" t="s">
        <v>158</v>
      </c>
      <c r="D354" s="5">
        <v>29.5</v>
      </c>
      <c r="E354" t="s">
        <v>45</v>
      </c>
      <c r="F354" s="3">
        <v>0.1</v>
      </c>
      <c r="G354" t="s">
        <v>3</v>
      </c>
      <c r="H354" s="14">
        <v>29</v>
      </c>
      <c r="I354" s="14">
        <f>IF(Table1[[#This Row],[Semi_total_radno]]="BLD", 0.65*Table1[[#This Row],[LLD]], Table1[[#This Row],[Semi_total_radno]])</f>
        <v>29</v>
      </c>
      <c r="J354">
        <v>4.1929841972887499E-3</v>
      </c>
      <c r="K354">
        <v>5.4549048654735106E-3</v>
      </c>
      <c r="L354">
        <v>1.3238016333412053</v>
      </c>
    </row>
    <row r="355" spans="1:12" x14ac:dyDescent="0.35">
      <c r="A355" t="s">
        <v>159</v>
      </c>
      <c r="B355" t="s">
        <v>282</v>
      </c>
      <c r="C355" s="5" t="s">
        <v>160</v>
      </c>
      <c r="D355" s="5">
        <v>30.5</v>
      </c>
      <c r="E355" t="s">
        <v>45</v>
      </c>
      <c r="F355" s="3">
        <v>0.1</v>
      </c>
      <c r="G355" t="s">
        <v>3</v>
      </c>
      <c r="H355" s="14">
        <v>29</v>
      </c>
      <c r="I355" s="14">
        <f>IF(Table1[[#This Row],[Semi_total_radno]]="BLD", 0.65*Table1[[#This Row],[LLD]], Table1[[#This Row],[Semi_total_radno]])</f>
        <v>29</v>
      </c>
      <c r="J355">
        <v>2.80562147963792E-3</v>
      </c>
      <c r="K355">
        <v>0.35114298202097427</v>
      </c>
      <c r="L355">
        <v>120.62676824996448</v>
      </c>
    </row>
    <row r="356" spans="1:12" x14ac:dyDescent="0.35">
      <c r="A356" t="s">
        <v>161</v>
      </c>
      <c r="B356" t="s">
        <v>282</v>
      </c>
      <c r="C356" s="5" t="s">
        <v>162</v>
      </c>
      <c r="D356" s="5">
        <v>31.5</v>
      </c>
      <c r="E356" t="s">
        <v>45</v>
      </c>
      <c r="F356" s="3">
        <v>0.1</v>
      </c>
      <c r="G356" t="s">
        <v>3</v>
      </c>
      <c r="H356" s="14">
        <v>28</v>
      </c>
      <c r="I356" s="14">
        <f>IF(Table1[[#This Row],[Semi_total_radno]]="BLD", 0.65*Table1[[#This Row],[LLD]], Table1[[#This Row],[Semi_total_radno]])</f>
        <v>28</v>
      </c>
      <c r="J356">
        <v>2.9442918021231898E-3</v>
      </c>
      <c r="K356">
        <v>0.64287626743316695</v>
      </c>
      <c r="L356">
        <v>218.34665537212567</v>
      </c>
    </row>
    <row r="357" spans="1:12" x14ac:dyDescent="0.35">
      <c r="A357" t="s">
        <v>163</v>
      </c>
      <c r="B357" t="s">
        <v>282</v>
      </c>
      <c r="C357" s="5" t="s">
        <v>164</v>
      </c>
      <c r="D357" s="5">
        <v>32.5</v>
      </c>
      <c r="E357" t="s">
        <v>45</v>
      </c>
      <c r="F357" s="3">
        <v>0.1</v>
      </c>
      <c r="G357" t="s">
        <v>3</v>
      </c>
      <c r="H357" s="14">
        <v>28</v>
      </c>
      <c r="I357" s="14">
        <f>IF(Table1[[#This Row],[Semi_total_radno]]="BLD", 0.65*Table1[[#This Row],[LLD]], Table1[[#This Row],[Semi_total_radno]])</f>
        <v>28</v>
      </c>
      <c r="J357">
        <v>0.22004885971546201</v>
      </c>
      <c r="K357">
        <v>1.14431476593018</v>
      </c>
      <c r="L357">
        <v>5.2002758269679559</v>
      </c>
    </row>
    <row r="358" spans="1:12" x14ac:dyDescent="0.35">
      <c r="A358" t="s">
        <v>165</v>
      </c>
      <c r="B358" t="s">
        <v>282</v>
      </c>
      <c r="C358" s="5" t="s">
        <v>166</v>
      </c>
      <c r="D358" s="5">
        <v>33.5</v>
      </c>
      <c r="E358" t="s">
        <v>45</v>
      </c>
      <c r="F358" s="3">
        <v>0.1</v>
      </c>
      <c r="G358" t="s">
        <v>3</v>
      </c>
      <c r="H358" s="14">
        <v>29</v>
      </c>
      <c r="I358" s="14">
        <f>IF(Table1[[#This Row],[Semi_total_radno]]="BLD", 0.65*Table1[[#This Row],[LLD]], Table1[[#This Row],[Semi_total_radno]])</f>
        <v>29</v>
      </c>
      <c r="J358">
        <v>9.9223233759403201E-2</v>
      </c>
      <c r="K358">
        <v>0.65283411741256703</v>
      </c>
      <c r="L358">
        <v>6.5794481058293384</v>
      </c>
    </row>
    <row r="359" spans="1:12" x14ac:dyDescent="0.35">
      <c r="A359" t="s">
        <v>167</v>
      </c>
      <c r="B359" t="s">
        <v>282</v>
      </c>
      <c r="C359" s="5" t="s">
        <v>168</v>
      </c>
      <c r="D359" s="5">
        <v>34.5</v>
      </c>
      <c r="E359" t="s">
        <v>45</v>
      </c>
      <c r="F359" s="3">
        <v>0.1</v>
      </c>
      <c r="G359" t="s">
        <v>3</v>
      </c>
      <c r="H359" s="14">
        <v>29</v>
      </c>
      <c r="I359" s="14">
        <f>IF(Table1[[#This Row],[Semi_total_radno]]="BLD", 0.65*Table1[[#This Row],[LLD]], Table1[[#This Row],[Semi_total_radno]])</f>
        <v>29</v>
      </c>
      <c r="J359">
        <v>0.105852633714676</v>
      </c>
      <c r="K359">
        <v>0.71126335859298695</v>
      </c>
      <c r="L359">
        <v>6.7193732799335484</v>
      </c>
    </row>
    <row r="360" spans="1:12" x14ac:dyDescent="0.35">
      <c r="A360" t="s">
        <v>169</v>
      </c>
      <c r="B360" t="s">
        <v>282</v>
      </c>
      <c r="C360" s="5" t="s">
        <v>170</v>
      </c>
      <c r="D360" s="5">
        <v>35.5</v>
      </c>
      <c r="E360" t="s">
        <v>45</v>
      </c>
      <c r="F360" s="3">
        <v>0.1</v>
      </c>
      <c r="G360" t="s">
        <v>3</v>
      </c>
      <c r="H360" s="14">
        <v>29</v>
      </c>
      <c r="I360" s="14">
        <f>IF(Table1[[#This Row],[Semi_total_radno]]="BLD", 0.65*Table1[[#This Row],[LLD]], Table1[[#This Row],[Semi_total_radno]])</f>
        <v>29</v>
      </c>
      <c r="J360">
        <v>3.9853155612945557E-3</v>
      </c>
      <c r="K360">
        <v>0.33570869080722343</v>
      </c>
      <c r="L360">
        <v>84.790029569277735</v>
      </c>
    </row>
    <row r="361" spans="1:12" x14ac:dyDescent="0.35">
      <c r="A361" t="s">
        <v>171</v>
      </c>
      <c r="B361" t="s">
        <v>282</v>
      </c>
      <c r="C361" s="5" t="s">
        <v>172</v>
      </c>
      <c r="D361" s="5">
        <v>36.5</v>
      </c>
      <c r="E361" t="s">
        <v>45</v>
      </c>
      <c r="F361" s="3">
        <v>0.1</v>
      </c>
      <c r="G361" t="s">
        <v>3</v>
      </c>
      <c r="H361" s="14">
        <v>30</v>
      </c>
      <c r="I361" s="14">
        <f>IF(Table1[[#This Row],[Semi_total_radno]]="BLD", 0.65*Table1[[#This Row],[LLD]], Table1[[#This Row],[Semi_total_radno]])</f>
        <v>30</v>
      </c>
      <c r="J361">
        <v>0.103278502821922</v>
      </c>
      <c r="K361">
        <v>0.77632200717926003</v>
      </c>
      <c r="L361">
        <v>7.5167821566684943</v>
      </c>
    </row>
    <row r="362" spans="1:12" x14ac:dyDescent="0.35">
      <c r="A362" t="s">
        <v>173</v>
      </c>
      <c r="B362" t="s">
        <v>282</v>
      </c>
      <c r="C362" s="5" t="s">
        <v>174</v>
      </c>
      <c r="D362" s="5">
        <v>37.5</v>
      </c>
      <c r="E362" t="s">
        <v>45</v>
      </c>
      <c r="F362" s="3">
        <v>0.1</v>
      </c>
      <c r="G362" t="s">
        <v>3</v>
      </c>
      <c r="H362" s="14">
        <v>29</v>
      </c>
      <c r="I362" s="14">
        <f>IF(Table1[[#This Row],[Semi_total_radno]]="BLD", 0.65*Table1[[#This Row],[LLD]], Table1[[#This Row],[Semi_total_radno]])</f>
        <v>29</v>
      </c>
      <c r="J362">
        <v>3.2888703746721128E-2</v>
      </c>
      <c r="K362">
        <v>0.31405077059753228</v>
      </c>
      <c r="L362">
        <v>5.8507370657551112</v>
      </c>
    </row>
    <row r="363" spans="1:12" x14ac:dyDescent="0.35">
      <c r="A363" t="s">
        <v>175</v>
      </c>
      <c r="B363" t="s">
        <v>282</v>
      </c>
      <c r="C363" s="5" t="s">
        <v>176</v>
      </c>
      <c r="D363" s="5">
        <v>38.5</v>
      </c>
      <c r="E363" t="s">
        <v>45</v>
      </c>
      <c r="F363" s="3">
        <v>0.1</v>
      </c>
      <c r="G363" t="s">
        <v>3</v>
      </c>
      <c r="H363" s="14">
        <v>28</v>
      </c>
      <c r="I363" s="14">
        <f>IF(Table1[[#This Row],[Semi_total_radno]]="BLD", 0.65*Table1[[#This Row],[LLD]], Table1[[#This Row],[Semi_total_radno]])</f>
        <v>28</v>
      </c>
      <c r="J363">
        <v>2.6430316502228401E-3</v>
      </c>
      <c r="K363">
        <v>0.24631776055321097</v>
      </c>
      <c r="L363">
        <v>80.726734053813971</v>
      </c>
    </row>
    <row r="364" spans="1:12" x14ac:dyDescent="0.35">
      <c r="A364" t="s">
        <v>177</v>
      </c>
      <c r="B364" t="s">
        <v>282</v>
      </c>
      <c r="C364" s="5" t="s">
        <v>178</v>
      </c>
      <c r="D364" s="5">
        <v>39.5</v>
      </c>
      <c r="E364" t="s">
        <v>45</v>
      </c>
      <c r="F364" s="3">
        <v>0.1</v>
      </c>
      <c r="G364" t="s">
        <v>3</v>
      </c>
      <c r="H364" s="14">
        <v>27</v>
      </c>
      <c r="I364" s="14">
        <f>IF(Table1[[#This Row],[Semi_total_radno]]="BLD", 0.65*Table1[[#This Row],[LLD]], Table1[[#This Row],[Semi_total_radno]])</f>
        <v>27</v>
      </c>
      <c r="J364">
        <v>2.7010203339159502E-3</v>
      </c>
      <c r="K364">
        <v>0.46000003814697299</v>
      </c>
      <c r="L364">
        <v>170.30602560479917</v>
      </c>
    </row>
    <row r="365" spans="1:12" x14ac:dyDescent="0.35">
      <c r="A365" t="s">
        <v>179</v>
      </c>
      <c r="B365" t="s">
        <v>282</v>
      </c>
      <c r="C365" s="13" t="s">
        <v>185</v>
      </c>
      <c r="D365" s="5">
        <v>40.5</v>
      </c>
      <c r="E365" t="s">
        <v>45</v>
      </c>
      <c r="F365" s="3">
        <v>0.1</v>
      </c>
      <c r="G365" t="s">
        <v>3</v>
      </c>
      <c r="H365" s="14">
        <v>27</v>
      </c>
      <c r="I365" s="14">
        <f>IF(Table1[[#This Row],[Semi_total_radno]]="BLD", 0.65*Table1[[#This Row],[LLD]], Table1[[#This Row],[Semi_total_radno]])</f>
        <v>27</v>
      </c>
      <c r="J365">
        <v>0.13278423249721499</v>
      </c>
      <c r="K365">
        <v>0.830455541610718</v>
      </c>
      <c r="L365">
        <v>6.2541728486334849</v>
      </c>
    </row>
    <row r="366" spans="1:12" x14ac:dyDescent="0.35">
      <c r="A366" t="s">
        <v>49</v>
      </c>
      <c r="B366" t="s">
        <v>279</v>
      </c>
      <c r="C366" s="5" t="s">
        <v>50</v>
      </c>
      <c r="D366" s="5">
        <v>0.5</v>
      </c>
      <c r="E366" t="s">
        <v>45</v>
      </c>
      <c r="F366" s="3">
        <v>0.1</v>
      </c>
      <c r="G366" t="s">
        <v>4</v>
      </c>
      <c r="H366" s="15">
        <v>0.1</v>
      </c>
      <c r="I366" s="15">
        <f>IF(Table1[[#This Row],[Semi_total_radno]]="BLD", 0.65*Table1[[#This Row],[LLD]], Table1[[#This Row],[Semi_total_radno]])</f>
        <v>0.1</v>
      </c>
      <c r="J366">
        <v>0.213008597493172</v>
      </c>
      <c r="K366">
        <v>1.55813443660736</v>
      </c>
      <c r="L366">
        <v>7.3148898915092193</v>
      </c>
    </row>
    <row r="367" spans="1:12" x14ac:dyDescent="0.35">
      <c r="A367" t="s">
        <v>51</v>
      </c>
      <c r="B367" t="s">
        <v>279</v>
      </c>
      <c r="C367" s="5" t="s">
        <v>52</v>
      </c>
      <c r="D367" s="5">
        <v>1.5</v>
      </c>
      <c r="E367" t="s">
        <v>45</v>
      </c>
      <c r="F367" s="3">
        <v>0.1</v>
      </c>
      <c r="G367" t="s">
        <v>4</v>
      </c>
      <c r="H367" s="15" t="s">
        <v>186</v>
      </c>
      <c r="I367" s="15">
        <f>IF(Table1[[#This Row],[Semi_total_radno]]="BLD", 0.65*Table1[[#This Row],[LLD]], Table1[[#This Row],[Semi_total_radno]])</f>
        <v>6.5000000000000002E-2</v>
      </c>
      <c r="J367">
        <v>0.24476093053817699</v>
      </c>
      <c r="K367">
        <v>1.8220783472061199</v>
      </c>
      <c r="L367">
        <v>7.4443185977425355</v>
      </c>
    </row>
    <row r="368" spans="1:12" x14ac:dyDescent="0.35">
      <c r="A368" t="s">
        <v>53</v>
      </c>
      <c r="B368" t="s">
        <v>279</v>
      </c>
      <c r="C368" s="5" t="s">
        <v>54</v>
      </c>
      <c r="D368" s="5">
        <v>2.5</v>
      </c>
      <c r="E368" t="s">
        <v>45</v>
      </c>
      <c r="F368" s="3">
        <v>0.1</v>
      </c>
      <c r="G368" t="s">
        <v>4</v>
      </c>
      <c r="H368" s="15" t="s">
        <v>186</v>
      </c>
      <c r="I368" s="15">
        <f>IF(Table1[[#This Row],[Semi_total_radno]]="BLD", 0.65*Table1[[#This Row],[LLD]], Table1[[#This Row],[Semi_total_radno]])</f>
        <v>6.5000000000000002E-2</v>
      </c>
      <c r="J368">
        <v>0.20878420770168299</v>
      </c>
      <c r="K368">
        <v>1.5988929271698</v>
      </c>
      <c r="L368">
        <v>7.6581123868063106</v>
      </c>
    </row>
    <row r="369" spans="1:12" x14ac:dyDescent="0.35">
      <c r="A369" t="s">
        <v>55</v>
      </c>
      <c r="B369" t="s">
        <v>279</v>
      </c>
      <c r="C369" s="5" t="s">
        <v>56</v>
      </c>
      <c r="D369" s="5">
        <v>3.5</v>
      </c>
      <c r="E369" t="s">
        <v>45</v>
      </c>
      <c r="F369" s="3">
        <v>0.1</v>
      </c>
      <c r="G369" t="s">
        <v>4</v>
      </c>
      <c r="H369" s="15">
        <v>0.1</v>
      </c>
      <c r="I369" s="15">
        <f>IF(Table1[[#This Row],[Semi_total_radno]]="BLD", 0.65*Table1[[#This Row],[LLD]], Table1[[#This Row],[Semi_total_radno]])</f>
        <v>0.1</v>
      </c>
      <c r="J369">
        <v>0.26063022017478898</v>
      </c>
      <c r="K369">
        <v>1.7546205520629901</v>
      </c>
      <c r="L369">
        <v>6.7322221916026157</v>
      </c>
    </row>
    <row r="370" spans="1:12" x14ac:dyDescent="0.35">
      <c r="A370" t="s">
        <v>57</v>
      </c>
      <c r="B370" t="s">
        <v>279</v>
      </c>
      <c r="C370" s="5" t="s">
        <v>58</v>
      </c>
      <c r="D370" s="5">
        <v>4.5</v>
      </c>
      <c r="E370" t="s">
        <v>45</v>
      </c>
      <c r="F370" s="3">
        <v>0.1</v>
      </c>
      <c r="G370" t="s">
        <v>4</v>
      </c>
      <c r="H370" s="15">
        <v>0.1</v>
      </c>
      <c r="I370" s="15">
        <f>IF(Table1[[#This Row],[Semi_total_radno]]="BLD", 0.65*Table1[[#This Row],[LLD]], Table1[[#This Row],[Semi_total_radno]])</f>
        <v>0.1</v>
      </c>
      <c r="J370">
        <v>0.26099950075149497</v>
      </c>
      <c r="K370">
        <v>1.78256392478943</v>
      </c>
      <c r="L370">
        <v>6.8297599024400419</v>
      </c>
    </row>
    <row r="371" spans="1:12" x14ac:dyDescent="0.35">
      <c r="A371" t="s">
        <v>59</v>
      </c>
      <c r="B371" t="s">
        <v>279</v>
      </c>
      <c r="C371" s="5" t="s">
        <v>60</v>
      </c>
      <c r="D371" s="5">
        <v>5.5</v>
      </c>
      <c r="E371" t="s">
        <v>45</v>
      </c>
      <c r="F371" s="3">
        <v>0.1</v>
      </c>
      <c r="G371" t="s">
        <v>4</v>
      </c>
      <c r="H371" s="15">
        <v>0.1</v>
      </c>
      <c r="I371" s="15">
        <f>IF(Table1[[#This Row],[Semi_total_radno]]="BLD", 0.65*Table1[[#This Row],[LLD]], Table1[[#This Row],[Semi_total_radno]])</f>
        <v>0.1</v>
      </c>
      <c r="J371">
        <v>0.20869255065917999</v>
      </c>
      <c r="K371">
        <v>1.61110508441925</v>
      </c>
      <c r="L371">
        <v>7.7199932596079011</v>
      </c>
    </row>
    <row r="372" spans="1:12" x14ac:dyDescent="0.35">
      <c r="A372" t="s">
        <v>61</v>
      </c>
      <c r="B372" t="s">
        <v>279</v>
      </c>
      <c r="C372" s="5" t="s">
        <v>62</v>
      </c>
      <c r="D372" s="5">
        <v>6.5</v>
      </c>
      <c r="E372" t="s">
        <v>45</v>
      </c>
      <c r="F372" s="3">
        <v>0.1</v>
      </c>
      <c r="G372" t="s">
        <v>4</v>
      </c>
      <c r="H372" s="15">
        <v>0.1</v>
      </c>
      <c r="I372" s="15">
        <f>IF(Table1[[#This Row],[Semi_total_radno]]="BLD", 0.65*Table1[[#This Row],[LLD]], Table1[[#This Row],[Semi_total_radno]])</f>
        <v>0.1</v>
      </c>
      <c r="J372">
        <v>0.25640079379081698</v>
      </c>
      <c r="K372">
        <v>1.69784879684448</v>
      </c>
      <c r="L372">
        <v>6.6218546820477453</v>
      </c>
    </row>
    <row r="373" spans="1:12" x14ac:dyDescent="0.35">
      <c r="A373" t="s">
        <v>63</v>
      </c>
      <c r="B373" t="s">
        <v>279</v>
      </c>
      <c r="C373" s="5" t="s">
        <v>64</v>
      </c>
      <c r="D373" s="5">
        <v>7.5</v>
      </c>
      <c r="E373" t="s">
        <v>45</v>
      </c>
      <c r="F373" s="3">
        <v>0.1</v>
      </c>
      <c r="G373" t="s">
        <v>4</v>
      </c>
      <c r="H373" s="15">
        <v>0.1</v>
      </c>
      <c r="I373" s="15">
        <f>IF(Table1[[#This Row],[Semi_total_radno]]="BLD", 0.65*Table1[[#This Row],[LLD]], Table1[[#This Row],[Semi_total_radno]])</f>
        <v>0.1</v>
      </c>
      <c r="J373">
        <v>0.165142521262169</v>
      </c>
      <c r="K373">
        <v>1.2323353290557899</v>
      </c>
      <c r="L373">
        <v>7.4622533290467237</v>
      </c>
    </row>
    <row r="374" spans="1:12" x14ac:dyDescent="0.35">
      <c r="A374" t="s">
        <v>65</v>
      </c>
      <c r="B374" t="s">
        <v>279</v>
      </c>
      <c r="C374" s="5" t="s">
        <v>66</v>
      </c>
      <c r="D374" s="5">
        <v>8.5</v>
      </c>
      <c r="E374" t="s">
        <v>45</v>
      </c>
      <c r="F374" s="3">
        <v>0.1</v>
      </c>
      <c r="G374" t="s">
        <v>4</v>
      </c>
      <c r="H374" s="15">
        <v>0.2</v>
      </c>
      <c r="I374" s="15">
        <f>IF(Table1[[#This Row],[Semi_total_radno]]="BLD", 0.65*Table1[[#This Row],[LLD]], Table1[[#This Row],[Semi_total_radno]])</f>
        <v>0.2</v>
      </c>
      <c r="J374">
        <v>4.9028149805962996E-3</v>
      </c>
      <c r="K374">
        <v>0.75896835327148404</v>
      </c>
      <c r="L374">
        <v>154.80256878450987</v>
      </c>
    </row>
    <row r="375" spans="1:12" x14ac:dyDescent="0.35">
      <c r="A375" t="s">
        <v>67</v>
      </c>
      <c r="B375" t="s">
        <v>279</v>
      </c>
      <c r="C375" s="5" t="s">
        <v>68</v>
      </c>
      <c r="D375" s="5">
        <v>9.5</v>
      </c>
      <c r="E375" t="s">
        <v>45</v>
      </c>
      <c r="F375" s="3">
        <v>0.1</v>
      </c>
      <c r="G375" t="s">
        <v>4</v>
      </c>
      <c r="H375" s="15">
        <v>0.2</v>
      </c>
      <c r="I375" s="15">
        <f>IF(Table1[[#This Row],[Semi_total_radno]]="BLD", 0.65*Table1[[#This Row],[LLD]], Table1[[#This Row],[Semi_total_radno]])</f>
        <v>0.2</v>
      </c>
      <c r="J375">
        <v>3.07385972701013E-3</v>
      </c>
      <c r="K375">
        <v>0.477190881967545</v>
      </c>
      <c r="L375">
        <v>155.24159341900003</v>
      </c>
    </row>
    <row r="376" spans="1:12" x14ac:dyDescent="0.35">
      <c r="A376" t="s">
        <v>69</v>
      </c>
      <c r="B376" t="s">
        <v>279</v>
      </c>
      <c r="C376" s="5" t="s">
        <v>70</v>
      </c>
      <c r="D376" s="5">
        <v>10.5</v>
      </c>
      <c r="E376" t="s">
        <v>45</v>
      </c>
      <c r="F376" s="3">
        <v>0.1</v>
      </c>
      <c r="G376" t="s">
        <v>4</v>
      </c>
      <c r="H376" s="15">
        <v>0.1</v>
      </c>
      <c r="I376" s="15">
        <f>IF(Table1[[#This Row],[Semi_total_radno]]="BLD", 0.65*Table1[[#This Row],[LLD]], Table1[[#This Row],[Semi_total_radno]])</f>
        <v>0.1</v>
      </c>
      <c r="J376">
        <v>0.23008805513382</v>
      </c>
      <c r="K376">
        <v>0.85805010795593295</v>
      </c>
      <c r="L376">
        <v>3.7292249154650294</v>
      </c>
    </row>
    <row r="377" spans="1:12" x14ac:dyDescent="0.35">
      <c r="A377" t="s">
        <v>71</v>
      </c>
      <c r="B377" t="s">
        <v>279</v>
      </c>
      <c r="C377" s="5" t="s">
        <v>72</v>
      </c>
      <c r="D377" s="5">
        <v>11.5</v>
      </c>
      <c r="E377" t="s">
        <v>45</v>
      </c>
      <c r="F377" s="3">
        <v>0.1</v>
      </c>
      <c r="G377" t="s">
        <v>4</v>
      </c>
      <c r="H377" s="15" t="s">
        <v>186</v>
      </c>
      <c r="I377" s="15">
        <f>IF(Table1[[#This Row],[Semi_total_radno]]="BLD", 0.65*Table1[[#This Row],[LLD]], Table1[[#This Row],[Semi_total_radno]])</f>
        <v>6.5000000000000002E-2</v>
      </c>
      <c r="J377">
        <v>0.306331336498261</v>
      </c>
      <c r="K377">
        <v>0.88174587488174405</v>
      </c>
      <c r="L377">
        <v>2.8784057320454699</v>
      </c>
    </row>
    <row r="378" spans="1:12" x14ac:dyDescent="0.35">
      <c r="A378" t="s">
        <v>73</v>
      </c>
      <c r="B378" t="s">
        <v>279</v>
      </c>
      <c r="C378" s="5" t="s">
        <v>74</v>
      </c>
      <c r="D378" s="5">
        <v>12.5</v>
      </c>
      <c r="E378" t="s">
        <v>45</v>
      </c>
      <c r="F378" s="3">
        <v>0.1</v>
      </c>
      <c r="G378" t="s">
        <v>4</v>
      </c>
      <c r="H378" s="15" t="s">
        <v>186</v>
      </c>
      <c r="I378" s="15">
        <f>IF(Table1[[#This Row],[Semi_total_radno]]="BLD", 0.65*Table1[[#This Row],[LLD]], Table1[[#This Row],[Semi_total_radno]])</f>
        <v>6.5000000000000002E-2</v>
      </c>
      <c r="J378">
        <v>1.03266257792711E-3</v>
      </c>
      <c r="K378">
        <v>1.12421077210456E-3</v>
      </c>
      <c r="L378">
        <v>1.0886525726159431</v>
      </c>
    </row>
    <row r="379" spans="1:12" x14ac:dyDescent="0.35">
      <c r="A379" t="s">
        <v>75</v>
      </c>
      <c r="B379" t="s">
        <v>279</v>
      </c>
      <c r="C379" s="5" t="s">
        <v>76</v>
      </c>
      <c r="D379" s="5">
        <v>13.5</v>
      </c>
      <c r="E379" t="s">
        <v>45</v>
      </c>
      <c r="F379" s="3">
        <v>0.1</v>
      </c>
      <c r="G379" t="s">
        <v>4</v>
      </c>
      <c r="H379" s="15" t="s">
        <v>186</v>
      </c>
      <c r="I379" s="15">
        <f>IF(Table1[[#This Row],[Semi_total_radno]]="BLD", 0.65*Table1[[#This Row],[LLD]], Table1[[#This Row],[Semi_total_radno]])</f>
        <v>6.5000000000000002E-2</v>
      </c>
      <c r="J379">
        <v>7.0637674070894696E-4</v>
      </c>
      <c r="K379">
        <v>1.3329919893294579E-3</v>
      </c>
      <c r="L379">
        <v>1.799905758655191</v>
      </c>
    </row>
    <row r="380" spans="1:12" x14ac:dyDescent="0.35">
      <c r="A380" t="s">
        <v>77</v>
      </c>
      <c r="B380" t="s">
        <v>279</v>
      </c>
      <c r="C380" s="7" t="s">
        <v>78</v>
      </c>
      <c r="D380" s="5">
        <v>14.5</v>
      </c>
      <c r="E380" t="s">
        <v>45</v>
      </c>
      <c r="F380" s="3">
        <v>0.1</v>
      </c>
      <c r="G380" t="s">
        <v>4</v>
      </c>
      <c r="H380" s="15">
        <v>0.1</v>
      </c>
      <c r="I380" s="15">
        <f>IF(Table1[[#This Row],[Semi_total_radno]]="BLD", 0.65*Table1[[#This Row],[LLD]], Table1[[#This Row],[Semi_total_radno]])</f>
        <v>0.1</v>
      </c>
      <c r="J380">
        <v>0.13394749164581299</v>
      </c>
      <c r="K380">
        <v>0.45204642415046697</v>
      </c>
      <c r="L380">
        <v>3.3748032053170389</v>
      </c>
    </row>
    <row r="381" spans="1:12" x14ac:dyDescent="0.35">
      <c r="A381" t="s">
        <v>79</v>
      </c>
      <c r="B381" t="s">
        <v>279</v>
      </c>
      <c r="C381" s="5" t="s">
        <v>80</v>
      </c>
      <c r="D381" s="5">
        <v>15.5</v>
      </c>
      <c r="E381" t="s">
        <v>45</v>
      </c>
      <c r="F381" s="3">
        <v>0.1</v>
      </c>
      <c r="G381" t="s">
        <v>4</v>
      </c>
      <c r="H381" s="15">
        <v>0.1</v>
      </c>
      <c r="I381" s="15">
        <f>IF(Table1[[#This Row],[Semi_total_radno]]="BLD", 0.65*Table1[[#This Row],[LLD]], Table1[[#This Row],[Semi_total_radno]])</f>
        <v>0.1</v>
      </c>
      <c r="J381">
        <v>0.19273193180561099</v>
      </c>
      <c r="K381">
        <v>0.61511629819869995</v>
      </c>
      <c r="L381">
        <v>3.1915640155524665</v>
      </c>
    </row>
    <row r="382" spans="1:12" x14ac:dyDescent="0.35">
      <c r="A382" t="s">
        <v>81</v>
      </c>
      <c r="B382" t="s">
        <v>279</v>
      </c>
      <c r="C382" s="5" t="s">
        <v>82</v>
      </c>
      <c r="D382" s="5">
        <v>16.5</v>
      </c>
      <c r="E382" t="s">
        <v>45</v>
      </c>
      <c r="F382" s="3">
        <v>0.1</v>
      </c>
      <c r="G382" t="s">
        <v>4</v>
      </c>
      <c r="H382" s="15" t="s">
        <v>186</v>
      </c>
      <c r="I382" s="15">
        <f>IF(Table1[[#This Row],[Semi_total_radno]]="BLD", 0.65*Table1[[#This Row],[LLD]], Table1[[#This Row],[Semi_total_radno]])</f>
        <v>6.5000000000000002E-2</v>
      </c>
      <c r="J382">
        <v>0.26588690280914301</v>
      </c>
      <c r="K382">
        <v>0.84849083423614502</v>
      </c>
      <c r="L382">
        <v>3.1911719805364105</v>
      </c>
    </row>
    <row r="383" spans="1:12" x14ac:dyDescent="0.35">
      <c r="A383" t="s">
        <v>83</v>
      </c>
      <c r="B383" t="s">
        <v>279</v>
      </c>
      <c r="C383" s="5" t="s">
        <v>84</v>
      </c>
      <c r="D383" s="5">
        <v>17.5</v>
      </c>
      <c r="E383" t="s">
        <v>45</v>
      </c>
      <c r="F383" s="3">
        <v>0.1</v>
      </c>
      <c r="G383" t="s">
        <v>4</v>
      </c>
      <c r="H383" s="15">
        <v>0.1</v>
      </c>
      <c r="I383" s="15">
        <f>IF(Table1[[#This Row],[Semi_total_radno]]="BLD", 0.65*Table1[[#This Row],[LLD]], Table1[[#This Row],[Semi_total_radno]])</f>
        <v>0.1</v>
      </c>
      <c r="J383">
        <v>0.25323790311813399</v>
      </c>
      <c r="K383">
        <v>0.82827520370483398</v>
      </c>
      <c r="L383">
        <v>3.2707394647729666</v>
      </c>
    </row>
    <row r="384" spans="1:12" x14ac:dyDescent="0.35">
      <c r="A384" t="s">
        <v>85</v>
      </c>
      <c r="B384" t="s">
        <v>279</v>
      </c>
      <c r="C384" s="5" t="s">
        <v>86</v>
      </c>
      <c r="D384" s="5">
        <v>18.5</v>
      </c>
      <c r="E384" t="s">
        <v>45</v>
      </c>
      <c r="F384" s="3">
        <v>0.1</v>
      </c>
      <c r="G384" t="s">
        <v>4</v>
      </c>
      <c r="H384" s="15">
        <v>0.1</v>
      </c>
      <c r="I384" s="15">
        <f>IF(Table1[[#This Row],[Semi_total_radno]]="BLD", 0.65*Table1[[#This Row],[LLD]], Table1[[#This Row],[Semi_total_radno]])</f>
        <v>0.1</v>
      </c>
      <c r="J384">
        <v>0.39740765094757102</v>
      </c>
      <c r="K384">
        <v>1.1307168006896999</v>
      </c>
      <c r="L384">
        <v>2.8452315852340559</v>
      </c>
    </row>
    <row r="385" spans="1:12" x14ac:dyDescent="0.35">
      <c r="A385" t="s">
        <v>87</v>
      </c>
      <c r="B385" t="s">
        <v>279</v>
      </c>
      <c r="C385" s="5" t="s">
        <v>88</v>
      </c>
      <c r="D385" s="5">
        <v>19.5</v>
      </c>
      <c r="E385" t="s">
        <v>45</v>
      </c>
      <c r="F385" s="3">
        <v>0.1</v>
      </c>
      <c r="G385" t="s">
        <v>4</v>
      </c>
      <c r="H385" s="15">
        <v>0.1</v>
      </c>
      <c r="I385" s="15">
        <f>IF(Table1[[#This Row],[Semi_total_radno]]="BLD", 0.65*Table1[[#This Row],[LLD]], Table1[[#This Row],[Semi_total_radno]])</f>
        <v>0.1</v>
      </c>
      <c r="J385">
        <v>0.18366695940494501</v>
      </c>
      <c r="K385">
        <v>0.54678505659103405</v>
      </c>
      <c r="L385">
        <v>2.9770463798308655</v>
      </c>
    </row>
    <row r="386" spans="1:12" x14ac:dyDescent="0.35">
      <c r="A386" t="s">
        <v>89</v>
      </c>
      <c r="B386" t="s">
        <v>279</v>
      </c>
      <c r="C386" s="5" t="s">
        <v>90</v>
      </c>
      <c r="D386" s="5">
        <v>20.5</v>
      </c>
      <c r="E386" t="s">
        <v>45</v>
      </c>
      <c r="F386" s="3">
        <v>0.1</v>
      </c>
      <c r="G386" t="s">
        <v>4</v>
      </c>
      <c r="H386" s="15">
        <v>0.2</v>
      </c>
      <c r="I386" s="15">
        <f>IF(Table1[[#This Row],[Semi_total_radno]]="BLD", 0.65*Table1[[#This Row],[LLD]], Table1[[#This Row],[Semi_total_radno]])</f>
        <v>0.2</v>
      </c>
      <c r="J386">
        <v>0.52121388912200906</v>
      </c>
      <c r="K386">
        <v>1.5363302230835001</v>
      </c>
      <c r="L386">
        <v>2.947600313705121</v>
      </c>
    </row>
    <row r="387" spans="1:12" x14ac:dyDescent="0.35">
      <c r="A387" t="s">
        <v>91</v>
      </c>
      <c r="B387" t="s">
        <v>279</v>
      </c>
      <c r="C387" s="5" t="s">
        <v>92</v>
      </c>
      <c r="D387" s="5">
        <v>21.5</v>
      </c>
      <c r="E387" t="s">
        <v>45</v>
      </c>
      <c r="F387" s="3">
        <v>0.1</v>
      </c>
      <c r="G387" t="s">
        <v>4</v>
      </c>
      <c r="H387" s="15">
        <v>0.2</v>
      </c>
      <c r="I387" s="15">
        <f>IF(Table1[[#This Row],[Semi_total_radno]]="BLD", 0.65*Table1[[#This Row],[LLD]], Table1[[#This Row],[Semi_total_radno]])</f>
        <v>0.2</v>
      </c>
      <c r="J387">
        <v>0.18502551317214999</v>
      </c>
      <c r="K387">
        <v>0.52168637514114402</v>
      </c>
      <c r="L387">
        <v>2.8195375124065225</v>
      </c>
    </row>
    <row r="388" spans="1:12" x14ac:dyDescent="0.35">
      <c r="A388" t="s">
        <v>93</v>
      </c>
      <c r="B388" t="s">
        <v>279</v>
      </c>
      <c r="C388" s="5" t="s">
        <v>94</v>
      </c>
      <c r="D388" s="5">
        <v>22.5</v>
      </c>
      <c r="E388" t="s">
        <v>45</v>
      </c>
      <c r="F388" s="3">
        <v>0.1</v>
      </c>
      <c r="G388" t="s">
        <v>4</v>
      </c>
      <c r="H388" s="15">
        <v>0.1</v>
      </c>
      <c r="I388" s="15">
        <f>IF(Table1[[#This Row],[Semi_total_radno]]="BLD", 0.65*Table1[[#This Row],[LLD]], Table1[[#This Row],[Semi_total_radno]])</f>
        <v>0.1</v>
      </c>
      <c r="J388">
        <v>2.792363899061455E-3</v>
      </c>
      <c r="K388">
        <v>4.2704086517915121E-3</v>
      </c>
      <c r="L388">
        <v>1.2605451616936565</v>
      </c>
    </row>
    <row r="389" spans="1:12" x14ac:dyDescent="0.35">
      <c r="A389" t="s">
        <v>95</v>
      </c>
      <c r="B389" t="s">
        <v>279</v>
      </c>
      <c r="C389" s="5" t="s">
        <v>96</v>
      </c>
      <c r="D389" s="5">
        <v>23.5</v>
      </c>
      <c r="E389" t="s">
        <v>45</v>
      </c>
      <c r="F389" s="3">
        <v>0.1</v>
      </c>
      <c r="G389" t="s">
        <v>4</v>
      </c>
      <c r="H389" s="15" t="s">
        <v>186</v>
      </c>
      <c r="I389" s="15">
        <f>IF(Table1[[#This Row],[Semi_total_radno]]="BLD", 0.65*Table1[[#This Row],[LLD]], Table1[[#This Row],[Semi_total_radno]])</f>
        <v>6.5000000000000002E-2</v>
      </c>
      <c r="J389">
        <v>0.255171298980713</v>
      </c>
      <c r="K389">
        <v>0.80598986148834195</v>
      </c>
      <c r="L389">
        <v>3.158622716221946</v>
      </c>
    </row>
    <row r="390" spans="1:12" x14ac:dyDescent="0.35">
      <c r="A390" s="8" t="s">
        <v>97</v>
      </c>
      <c r="B390" s="9" t="s">
        <v>280</v>
      </c>
      <c r="C390" s="10" t="s">
        <v>50</v>
      </c>
      <c r="D390" s="10">
        <v>0.5</v>
      </c>
      <c r="E390" t="s">
        <v>45</v>
      </c>
      <c r="F390" s="3">
        <v>0.1</v>
      </c>
      <c r="G390" t="s">
        <v>4</v>
      </c>
      <c r="H390" s="16" t="s">
        <v>186</v>
      </c>
      <c r="I390" s="16">
        <f>IF(Table1[[#This Row],[Semi_total_radno]]="BLD", 0.65*Table1[[#This Row],[LLD]], Table1[[#This Row],[Semi_total_radno]])</f>
        <v>6.5000000000000002E-2</v>
      </c>
      <c r="J390" s="18">
        <v>0.34120833873748802</v>
      </c>
      <c r="K390" s="18">
        <v>1.51705050468445</v>
      </c>
      <c r="L390" s="19">
        <f>K390/J390</f>
        <v>4.4461120449099214</v>
      </c>
    </row>
    <row r="391" spans="1:12" x14ac:dyDescent="0.35">
      <c r="A391" s="8" t="s">
        <v>98</v>
      </c>
      <c r="B391" s="9" t="s">
        <v>280</v>
      </c>
      <c r="C391" s="10" t="s">
        <v>52</v>
      </c>
      <c r="D391" s="10">
        <v>1.5</v>
      </c>
      <c r="E391" t="s">
        <v>45</v>
      </c>
      <c r="F391" s="3">
        <v>0.1</v>
      </c>
      <c r="G391" t="s">
        <v>4</v>
      </c>
      <c r="H391" s="16" t="s">
        <v>186</v>
      </c>
      <c r="I391" s="16">
        <f>IF(Table1[[#This Row],[Semi_total_radno]]="BLD", 0.65*Table1[[#This Row],[LLD]], Table1[[#This Row],[Semi_total_radno]])</f>
        <v>6.5000000000000002E-2</v>
      </c>
      <c r="J391" s="20">
        <v>5.2734487690031502E-3</v>
      </c>
      <c r="K391" s="20">
        <v>0.87811797857284501</v>
      </c>
      <c r="L391" s="19">
        <f t="shared" ref="L391:L410" si="4">K391/J391</f>
        <v>166.51683121192761</v>
      </c>
    </row>
    <row r="392" spans="1:12" x14ac:dyDescent="0.35">
      <c r="A392" s="8" t="s">
        <v>99</v>
      </c>
      <c r="B392" s="9" t="s">
        <v>280</v>
      </c>
      <c r="C392" s="10" t="s">
        <v>54</v>
      </c>
      <c r="D392" s="10">
        <v>2.5</v>
      </c>
      <c r="E392" t="s">
        <v>45</v>
      </c>
      <c r="F392" s="3">
        <v>0.1</v>
      </c>
      <c r="G392" t="s">
        <v>4</v>
      </c>
      <c r="H392" s="16" t="s">
        <v>186</v>
      </c>
      <c r="I392" s="16">
        <f>IF(Table1[[#This Row],[Semi_total_radno]]="BLD", 0.65*Table1[[#This Row],[LLD]], Table1[[#This Row],[Semi_total_radno]])</f>
        <v>6.5000000000000002E-2</v>
      </c>
      <c r="J392" s="18">
        <v>0.251287370920181</v>
      </c>
      <c r="K392" s="18">
        <v>1.31207203865051</v>
      </c>
      <c r="L392" s="19">
        <f t="shared" si="4"/>
        <v>5.2214006372301016</v>
      </c>
    </row>
    <row r="393" spans="1:12" x14ac:dyDescent="0.35">
      <c r="A393" s="8" t="s">
        <v>100</v>
      </c>
      <c r="B393" s="9" t="s">
        <v>280</v>
      </c>
      <c r="C393" s="10" t="s">
        <v>56</v>
      </c>
      <c r="D393" s="10">
        <v>3.5</v>
      </c>
      <c r="E393" t="s">
        <v>45</v>
      </c>
      <c r="F393" s="3">
        <v>0.1</v>
      </c>
      <c r="G393" t="s">
        <v>4</v>
      </c>
      <c r="H393" s="16" t="s">
        <v>186</v>
      </c>
      <c r="I393" s="16">
        <f>IF(Table1[[#This Row],[Semi_total_radno]]="BLD", 0.65*Table1[[#This Row],[LLD]], Table1[[#This Row],[Semi_total_radno]])</f>
        <v>6.5000000000000002E-2</v>
      </c>
      <c r="J393" s="18">
        <v>0.51856994628906306</v>
      </c>
      <c r="K393" s="18">
        <v>2.0246231555938698</v>
      </c>
      <c r="L393" s="19">
        <f t="shared" si="4"/>
        <v>3.9042431403560309</v>
      </c>
    </row>
    <row r="394" spans="1:12" x14ac:dyDescent="0.35">
      <c r="A394" s="8" t="s">
        <v>101</v>
      </c>
      <c r="B394" s="9" t="s">
        <v>280</v>
      </c>
      <c r="C394" s="10" t="s">
        <v>58</v>
      </c>
      <c r="D394" s="10">
        <v>4.5</v>
      </c>
      <c r="E394" t="s">
        <v>45</v>
      </c>
      <c r="F394" s="3">
        <v>0.1</v>
      </c>
      <c r="G394" t="s">
        <v>4</v>
      </c>
      <c r="H394" s="16" t="s">
        <v>186</v>
      </c>
      <c r="I394" s="16">
        <f>IF(Table1[[#This Row],[Semi_total_radno]]="BLD", 0.65*Table1[[#This Row],[LLD]], Table1[[#This Row],[Semi_total_radno]])</f>
        <v>6.5000000000000002E-2</v>
      </c>
      <c r="J394" s="18">
        <v>0.44535508751869202</v>
      </c>
      <c r="K394" s="18">
        <v>1.79194223880768</v>
      </c>
      <c r="L394" s="19">
        <f t="shared" si="4"/>
        <v>4.0236258415538373</v>
      </c>
    </row>
    <row r="395" spans="1:12" x14ac:dyDescent="0.35">
      <c r="A395" s="8" t="s">
        <v>102</v>
      </c>
      <c r="B395" s="9" t="s">
        <v>280</v>
      </c>
      <c r="C395" s="10" t="s">
        <v>60</v>
      </c>
      <c r="D395" s="10">
        <v>5.5</v>
      </c>
      <c r="E395" t="s">
        <v>45</v>
      </c>
      <c r="F395" s="3">
        <v>0.1</v>
      </c>
      <c r="G395" t="s">
        <v>4</v>
      </c>
      <c r="H395" s="16" t="s">
        <v>186</v>
      </c>
      <c r="I395" s="16">
        <f>IF(Table1[[#This Row],[Semi_total_radno]]="BLD", 0.65*Table1[[#This Row],[LLD]], Table1[[#This Row],[Semi_total_radno]])</f>
        <v>6.5000000000000002E-2</v>
      </c>
      <c r="J395" s="18">
        <v>0.73049771785736095</v>
      </c>
      <c r="K395" s="18">
        <v>2.5906391143798801</v>
      </c>
      <c r="L395" s="19">
        <f t="shared" si="4"/>
        <v>3.5464027484966567</v>
      </c>
    </row>
    <row r="396" spans="1:12" x14ac:dyDescent="0.35">
      <c r="A396" s="8" t="s">
        <v>103</v>
      </c>
      <c r="B396" s="9" t="s">
        <v>280</v>
      </c>
      <c r="C396" s="10" t="s">
        <v>62</v>
      </c>
      <c r="D396" s="10">
        <v>6.5</v>
      </c>
      <c r="E396" t="s">
        <v>45</v>
      </c>
      <c r="F396" s="3">
        <v>0.1</v>
      </c>
      <c r="G396" t="s">
        <v>4</v>
      </c>
      <c r="H396" s="16" t="s">
        <v>186</v>
      </c>
      <c r="I396" s="16">
        <f>IF(Table1[[#This Row],[Semi_total_radno]]="BLD", 0.65*Table1[[#This Row],[LLD]], Table1[[#This Row],[Semi_total_radno]])</f>
        <v>6.5000000000000002E-2</v>
      </c>
      <c r="J396" s="18">
        <v>0.23559479415416701</v>
      </c>
      <c r="K396" s="18">
        <v>1.2447416782379199</v>
      </c>
      <c r="L396" s="19">
        <f t="shared" si="4"/>
        <v>5.2834006061415515</v>
      </c>
    </row>
    <row r="397" spans="1:12" x14ac:dyDescent="0.35">
      <c r="A397" s="8" t="s">
        <v>104</v>
      </c>
      <c r="B397" s="9" t="s">
        <v>280</v>
      </c>
      <c r="C397" s="10" t="s">
        <v>64</v>
      </c>
      <c r="D397" s="10">
        <v>7.5</v>
      </c>
      <c r="E397" t="s">
        <v>45</v>
      </c>
      <c r="F397" s="3">
        <v>0.1</v>
      </c>
      <c r="G397" t="s">
        <v>4</v>
      </c>
      <c r="H397" s="16" t="s">
        <v>186</v>
      </c>
      <c r="I397" s="16">
        <f>IF(Table1[[#This Row],[Semi_total_radno]]="BLD", 0.65*Table1[[#This Row],[LLD]], Table1[[#This Row],[Semi_total_radno]])</f>
        <v>6.5000000000000002E-2</v>
      </c>
      <c r="J397" s="20">
        <v>3.7895394489169099E-3</v>
      </c>
      <c r="K397" s="20">
        <v>7.4258851818740403E-3</v>
      </c>
      <c r="L397" s="19">
        <f t="shared" si="4"/>
        <v>1.9595745820765729</v>
      </c>
    </row>
    <row r="398" spans="1:12" x14ac:dyDescent="0.35">
      <c r="A398" s="8" t="s">
        <v>105</v>
      </c>
      <c r="B398" s="9" t="s">
        <v>280</v>
      </c>
      <c r="C398" s="10" t="s">
        <v>66</v>
      </c>
      <c r="D398" s="10">
        <v>8.5</v>
      </c>
      <c r="E398" t="s">
        <v>45</v>
      </c>
      <c r="F398" s="3">
        <v>0.1</v>
      </c>
      <c r="G398" t="s">
        <v>4</v>
      </c>
      <c r="H398" s="16" t="s">
        <v>186</v>
      </c>
      <c r="I398" s="16">
        <f>IF(Table1[[#This Row],[Semi_total_radno]]="BLD", 0.65*Table1[[#This Row],[LLD]], Table1[[#This Row],[Semi_total_radno]])</f>
        <v>6.5000000000000002E-2</v>
      </c>
      <c r="J398" s="18">
        <v>0.114164553582668</v>
      </c>
      <c r="K398" s="18">
        <v>0.98078691959381104</v>
      </c>
      <c r="L398" s="19">
        <f t="shared" si="4"/>
        <v>8.5909933408850137</v>
      </c>
    </row>
    <row r="399" spans="1:12" x14ac:dyDescent="0.35">
      <c r="A399" s="8" t="s">
        <v>106</v>
      </c>
      <c r="B399" s="9" t="s">
        <v>280</v>
      </c>
      <c r="C399" s="10" t="s">
        <v>68</v>
      </c>
      <c r="D399" s="10">
        <v>9.5</v>
      </c>
      <c r="E399" t="s">
        <v>45</v>
      </c>
      <c r="F399" s="3">
        <v>0.1</v>
      </c>
      <c r="G399" t="s">
        <v>4</v>
      </c>
      <c r="H399" s="16" t="s">
        <v>186</v>
      </c>
      <c r="I399" s="16">
        <f>IF(Table1[[#This Row],[Semi_total_radno]]="BLD", 0.65*Table1[[#This Row],[LLD]], Table1[[#This Row],[Semi_total_radno]])</f>
        <v>6.5000000000000002E-2</v>
      </c>
      <c r="J399" s="20">
        <v>2.5792727246880501E-3</v>
      </c>
      <c r="K399" s="20">
        <v>0.72248029708862305</v>
      </c>
      <c r="L399" s="19">
        <f t="shared" si="4"/>
        <v>280.11008303745911</v>
      </c>
    </row>
    <row r="400" spans="1:12" x14ac:dyDescent="0.35">
      <c r="A400" s="8" t="s">
        <v>107</v>
      </c>
      <c r="B400" s="9" t="s">
        <v>280</v>
      </c>
      <c r="C400" s="10" t="s">
        <v>70</v>
      </c>
      <c r="D400" s="10">
        <v>10.5</v>
      </c>
      <c r="E400" t="s">
        <v>45</v>
      </c>
      <c r="F400" s="3">
        <v>0.1</v>
      </c>
      <c r="G400" t="s">
        <v>4</v>
      </c>
      <c r="H400" s="16" t="s">
        <v>186</v>
      </c>
      <c r="I400" s="16">
        <f>IF(Table1[[#This Row],[Semi_total_radno]]="BLD", 0.65*Table1[[#This Row],[LLD]], Table1[[#This Row],[Semi_total_radno]])</f>
        <v>6.5000000000000002E-2</v>
      </c>
      <c r="J400" s="20">
        <v>4.1285236366093202E-3</v>
      </c>
      <c r="K400" s="20">
        <v>0.62968802452087402</v>
      </c>
      <c r="L400" s="19">
        <f t="shared" si="4"/>
        <v>152.52135628755298</v>
      </c>
    </row>
    <row r="401" spans="1:12" x14ac:dyDescent="0.35">
      <c r="A401" t="s">
        <v>108</v>
      </c>
      <c r="B401" t="s">
        <v>281</v>
      </c>
      <c r="C401" s="5" t="s">
        <v>50</v>
      </c>
      <c r="D401" s="5">
        <v>0.5</v>
      </c>
      <c r="E401" t="s">
        <v>45</v>
      </c>
      <c r="F401" s="3">
        <v>0.1</v>
      </c>
      <c r="G401" t="s">
        <v>4</v>
      </c>
      <c r="H401" s="15" t="s">
        <v>186</v>
      </c>
      <c r="I401" s="15">
        <f>IF(Table1[[#This Row],[Semi_total_radno]]="BLD", 0.65*Table1[[#This Row],[LLD]], Table1[[#This Row],[Semi_total_radno]])</f>
        <v>6.5000000000000002E-2</v>
      </c>
      <c r="J401" s="18">
        <v>0.16807575523853299</v>
      </c>
      <c r="K401" s="18">
        <v>1.5302046537399301</v>
      </c>
      <c r="L401" s="19">
        <f t="shared" si="4"/>
        <v>9.1042557064120562</v>
      </c>
    </row>
    <row r="402" spans="1:12" x14ac:dyDescent="0.35">
      <c r="A402" t="s">
        <v>109</v>
      </c>
      <c r="B402" t="s">
        <v>281</v>
      </c>
      <c r="C402" s="5" t="s">
        <v>52</v>
      </c>
      <c r="D402" s="5">
        <v>1.5</v>
      </c>
      <c r="E402" t="s">
        <v>45</v>
      </c>
      <c r="F402" s="3">
        <v>0.1</v>
      </c>
      <c r="G402" t="s">
        <v>4</v>
      </c>
      <c r="H402" s="15">
        <v>0.1</v>
      </c>
      <c r="I402" s="15">
        <f>IF(Table1[[#This Row],[Semi_total_radno]]="BLD", 0.65*Table1[[#This Row],[LLD]], Table1[[#This Row],[Semi_total_radno]])</f>
        <v>0.1</v>
      </c>
      <c r="J402" s="18">
        <v>0.16324836015701299</v>
      </c>
      <c r="K402" s="18">
        <v>1.52458536624908</v>
      </c>
      <c r="L402" s="19">
        <f t="shared" si="4"/>
        <v>9.3390547064774623</v>
      </c>
    </row>
    <row r="403" spans="1:12" x14ac:dyDescent="0.35">
      <c r="A403" t="s">
        <v>110</v>
      </c>
      <c r="B403" t="s">
        <v>281</v>
      </c>
      <c r="C403" s="5" t="s">
        <v>54</v>
      </c>
      <c r="D403" s="5">
        <v>2.5</v>
      </c>
      <c r="E403" t="s">
        <v>45</v>
      </c>
      <c r="F403" s="3">
        <v>0.1</v>
      </c>
      <c r="G403" t="s">
        <v>4</v>
      </c>
      <c r="H403" s="15">
        <v>0.1</v>
      </c>
      <c r="I403" s="15">
        <f>IF(Table1[[#This Row],[Semi_total_radno]]="BLD", 0.65*Table1[[#This Row],[LLD]], Table1[[#This Row],[Semi_total_radno]])</f>
        <v>0.1</v>
      </c>
      <c r="J403" s="18">
        <v>0.15263675153255499</v>
      </c>
      <c r="K403" s="18">
        <v>1.33317422866821</v>
      </c>
      <c r="L403" s="19">
        <f t="shared" si="4"/>
        <v>8.7342937744836977</v>
      </c>
    </row>
    <row r="404" spans="1:12" x14ac:dyDescent="0.35">
      <c r="A404" t="s">
        <v>111</v>
      </c>
      <c r="B404" t="s">
        <v>281</v>
      </c>
      <c r="C404" s="5" t="s">
        <v>56</v>
      </c>
      <c r="D404" s="5">
        <v>3.5</v>
      </c>
      <c r="E404" t="s">
        <v>45</v>
      </c>
      <c r="F404" s="3">
        <v>0.1</v>
      </c>
      <c r="G404" t="s">
        <v>4</v>
      </c>
      <c r="H404" s="15">
        <v>0.1</v>
      </c>
      <c r="I404" s="15">
        <f>IF(Table1[[#This Row],[Semi_total_radno]]="BLD", 0.65*Table1[[#This Row],[LLD]], Table1[[#This Row],[Semi_total_radno]])</f>
        <v>0.1</v>
      </c>
      <c r="J404" s="18">
        <v>0.16178780794143699</v>
      </c>
      <c r="K404" s="18">
        <v>1.3450558185577399</v>
      </c>
      <c r="L404" s="19">
        <f t="shared" si="4"/>
        <v>8.3137032120777317</v>
      </c>
    </row>
    <row r="405" spans="1:12" x14ac:dyDescent="0.35">
      <c r="A405" t="s">
        <v>112</v>
      </c>
      <c r="B405" t="s">
        <v>281</v>
      </c>
      <c r="C405" s="5" t="s">
        <v>58</v>
      </c>
      <c r="D405" s="5">
        <v>4.5</v>
      </c>
      <c r="E405" t="s">
        <v>45</v>
      </c>
      <c r="F405" s="3">
        <v>0.1</v>
      </c>
      <c r="G405" t="s">
        <v>4</v>
      </c>
      <c r="H405" s="15">
        <v>0.1</v>
      </c>
      <c r="I405" s="15">
        <f>IF(Table1[[#This Row],[Semi_total_radno]]="BLD", 0.65*Table1[[#This Row],[LLD]], Table1[[#This Row],[Semi_total_radno]])</f>
        <v>0.1</v>
      </c>
      <c r="J405" s="18">
        <v>0.15010447800159499</v>
      </c>
      <c r="K405" s="18">
        <v>1.32600581645966</v>
      </c>
      <c r="L405" s="19">
        <f t="shared" si="4"/>
        <v>8.8338857981676604</v>
      </c>
    </row>
    <row r="406" spans="1:12" x14ac:dyDescent="0.35">
      <c r="A406" t="s">
        <v>113</v>
      </c>
      <c r="B406" t="s">
        <v>281</v>
      </c>
      <c r="C406" s="5" t="s">
        <v>60</v>
      </c>
      <c r="D406" s="5">
        <v>5.5</v>
      </c>
      <c r="E406" t="s">
        <v>45</v>
      </c>
      <c r="F406" s="3">
        <v>0.1</v>
      </c>
      <c r="G406" t="s">
        <v>4</v>
      </c>
      <c r="H406" s="15">
        <v>0.1</v>
      </c>
      <c r="I406" s="15">
        <f>IF(Table1[[#This Row],[Semi_total_radno]]="BLD", 0.65*Table1[[#This Row],[LLD]], Table1[[#This Row],[Semi_total_radno]])</f>
        <v>0.1</v>
      </c>
      <c r="J406" s="18">
        <v>0.14570626616478</v>
      </c>
      <c r="K406" s="18">
        <v>1.3029922246932999</v>
      </c>
      <c r="L406" s="19">
        <f t="shared" si="4"/>
        <v>8.9425956686017809</v>
      </c>
    </row>
    <row r="407" spans="1:12" x14ac:dyDescent="0.35">
      <c r="A407" t="s">
        <v>114</v>
      </c>
      <c r="B407" t="s">
        <v>281</v>
      </c>
      <c r="C407" s="5" t="s">
        <v>62</v>
      </c>
      <c r="D407" s="5">
        <v>6.5</v>
      </c>
      <c r="E407" t="s">
        <v>45</v>
      </c>
      <c r="F407" s="3">
        <v>0.1</v>
      </c>
      <c r="G407" t="s">
        <v>4</v>
      </c>
      <c r="H407" s="15">
        <v>0.1</v>
      </c>
      <c r="I407" s="15">
        <f>IF(Table1[[#This Row],[Semi_total_radno]]="BLD", 0.65*Table1[[#This Row],[LLD]], Table1[[#This Row],[Semi_total_radno]])</f>
        <v>0.1</v>
      </c>
      <c r="J407" s="20">
        <v>4.9335267394781104E-3</v>
      </c>
      <c r="K407" s="20">
        <v>1.0768021345138501</v>
      </c>
      <c r="L407" s="21">
        <f t="shared" si="4"/>
        <v>218.26214620410852</v>
      </c>
    </row>
    <row r="408" spans="1:12" x14ac:dyDescent="0.35">
      <c r="A408" t="s">
        <v>115</v>
      </c>
      <c r="B408" t="s">
        <v>281</v>
      </c>
      <c r="C408" s="5" t="s">
        <v>64</v>
      </c>
      <c r="D408" s="5">
        <v>7.5</v>
      </c>
      <c r="E408" t="s">
        <v>45</v>
      </c>
      <c r="F408" s="3">
        <v>0.1</v>
      </c>
      <c r="G408" t="s">
        <v>4</v>
      </c>
      <c r="H408" s="15">
        <v>0.1</v>
      </c>
      <c r="I408" s="15">
        <f>IF(Table1[[#This Row],[Semi_total_radno]]="BLD", 0.65*Table1[[#This Row],[LLD]], Table1[[#This Row],[Semi_total_radno]])</f>
        <v>0.1</v>
      </c>
      <c r="J408" s="20"/>
      <c r="K408" s="20"/>
      <c r="L408" s="21"/>
    </row>
    <row r="409" spans="1:12" x14ac:dyDescent="0.35">
      <c r="A409" t="s">
        <v>116</v>
      </c>
      <c r="B409" t="s">
        <v>281</v>
      </c>
      <c r="C409" s="5" t="s">
        <v>66</v>
      </c>
      <c r="D409" s="5">
        <v>8.5</v>
      </c>
      <c r="E409" t="s">
        <v>45</v>
      </c>
      <c r="F409" s="3">
        <v>0.1</v>
      </c>
      <c r="G409" t="s">
        <v>4</v>
      </c>
      <c r="H409" s="15">
        <v>0.1</v>
      </c>
      <c r="I409" s="15">
        <f>IF(Table1[[#This Row],[Semi_total_radno]]="BLD", 0.65*Table1[[#This Row],[LLD]], Table1[[#This Row],[Semi_total_radno]])</f>
        <v>0.1</v>
      </c>
      <c r="J409" s="20">
        <v>3.00309574231505E-3</v>
      </c>
      <c r="K409" s="20">
        <v>0.83362019062042203</v>
      </c>
      <c r="L409" s="21">
        <f t="shared" si="4"/>
        <v>277.58695098338569</v>
      </c>
    </row>
    <row r="410" spans="1:12" x14ac:dyDescent="0.35">
      <c r="A410" t="s">
        <v>117</v>
      </c>
      <c r="B410" t="s">
        <v>281</v>
      </c>
      <c r="C410" s="5" t="s">
        <v>68</v>
      </c>
      <c r="D410" s="5">
        <v>9.5</v>
      </c>
      <c r="E410" t="s">
        <v>45</v>
      </c>
      <c r="F410" s="3">
        <v>0.1</v>
      </c>
      <c r="G410" t="s">
        <v>4</v>
      </c>
      <c r="H410" s="15" t="s">
        <v>186</v>
      </c>
      <c r="I410" s="15">
        <f>IF(Table1[[#This Row],[Semi_total_radno]]="BLD", 0.65*Table1[[#This Row],[LLD]], Table1[[#This Row],[Semi_total_radno]])</f>
        <v>6.5000000000000002E-2</v>
      </c>
      <c r="J410" s="20">
        <v>2.0532638300210198E-3</v>
      </c>
      <c r="K410" s="20">
        <v>0.66615408658981301</v>
      </c>
      <c r="L410" s="21">
        <f t="shared" si="4"/>
        <v>324.43667338307586</v>
      </c>
    </row>
    <row r="411" spans="1:12" x14ac:dyDescent="0.35">
      <c r="A411" t="s">
        <v>118</v>
      </c>
      <c r="B411" t="s">
        <v>281</v>
      </c>
      <c r="C411" s="5" t="s">
        <v>70</v>
      </c>
      <c r="D411" s="5">
        <v>10.5</v>
      </c>
      <c r="E411" t="s">
        <v>45</v>
      </c>
      <c r="F411" s="3">
        <v>0.1</v>
      </c>
      <c r="G411" t="s">
        <v>4</v>
      </c>
      <c r="H411" s="15">
        <v>0.1</v>
      </c>
      <c r="I411" s="15">
        <f>IF(Table1[[#This Row],[Semi_total_radno]]="BLD", 0.65*Table1[[#This Row],[LLD]], Table1[[#This Row],[Semi_total_radno]])</f>
        <v>0.1</v>
      </c>
      <c r="J411" s="20">
        <v>2.5867882650345599E-3</v>
      </c>
      <c r="K411" s="20">
        <v>3.3793365582823801E-3</v>
      </c>
      <c r="L411" s="19">
        <f>K411/J411</f>
        <v>1.3063831330768898</v>
      </c>
    </row>
    <row r="412" spans="1:12" x14ac:dyDescent="0.35">
      <c r="A412" t="s">
        <v>119</v>
      </c>
      <c r="B412" t="s">
        <v>281</v>
      </c>
      <c r="C412" s="5" t="s">
        <v>72</v>
      </c>
      <c r="D412" s="5">
        <v>11.5</v>
      </c>
      <c r="E412" t="s">
        <v>45</v>
      </c>
      <c r="F412" s="3">
        <v>0.1</v>
      </c>
      <c r="G412" t="s">
        <v>4</v>
      </c>
      <c r="H412" s="15" t="s">
        <v>186</v>
      </c>
      <c r="I412" s="15">
        <f>IF(Table1[[#This Row],[Semi_total_radno]]="BLD", 0.65*Table1[[#This Row],[LLD]], Table1[[#This Row],[Semi_total_radno]])</f>
        <v>6.5000000000000002E-2</v>
      </c>
      <c r="J412" s="18">
        <v>9.0370938414707802E-4</v>
      </c>
      <c r="K412" s="18">
        <v>0.345187067985535</v>
      </c>
      <c r="L412" s="19">
        <f>K412/J412</f>
        <v>381.96689559810534</v>
      </c>
    </row>
    <row r="413" spans="1:12" x14ac:dyDescent="0.35">
      <c r="A413" t="s">
        <v>120</v>
      </c>
      <c r="B413" t="s">
        <v>281</v>
      </c>
      <c r="C413" s="5" t="s">
        <v>74</v>
      </c>
      <c r="D413" s="5">
        <v>12.5</v>
      </c>
      <c r="E413" t="s">
        <v>45</v>
      </c>
      <c r="F413" s="3">
        <v>0.1</v>
      </c>
      <c r="G413" t="s">
        <v>4</v>
      </c>
      <c r="H413" s="15" t="s">
        <v>186</v>
      </c>
      <c r="I413" s="15">
        <f>IF(Table1[[#This Row],[Semi_total_radno]]="BLD", 0.65*Table1[[#This Row],[LLD]], Table1[[#This Row],[Semi_total_radno]])</f>
        <v>6.5000000000000002E-2</v>
      </c>
      <c r="J413" s="18">
        <v>2.2553734015673399E-3</v>
      </c>
      <c r="K413" s="18">
        <v>1.8333044135943101E-3</v>
      </c>
      <c r="L413" s="19">
        <f>K413/J413</f>
        <v>0.81286070515874709</v>
      </c>
    </row>
    <row r="414" spans="1:12" x14ac:dyDescent="0.35">
      <c r="A414" t="s">
        <v>121</v>
      </c>
      <c r="B414" t="s">
        <v>281</v>
      </c>
      <c r="C414" s="5" t="s">
        <v>76</v>
      </c>
      <c r="D414" s="5">
        <v>13.5</v>
      </c>
      <c r="E414" t="s">
        <v>45</v>
      </c>
      <c r="F414" s="3">
        <v>0.1</v>
      </c>
      <c r="G414" t="s">
        <v>4</v>
      </c>
      <c r="H414" s="15" t="s">
        <v>186</v>
      </c>
      <c r="I414" s="15">
        <f>IF(Table1[[#This Row],[Semi_total_radno]]="BLD", 0.65*Table1[[#This Row],[LLD]], Table1[[#This Row],[Semi_total_radno]])</f>
        <v>6.5000000000000002E-2</v>
      </c>
      <c r="J414" s="18">
        <v>2.0753995049744801E-3</v>
      </c>
      <c r="K414" s="18">
        <v>0</v>
      </c>
      <c r="L414" s="19">
        <f>K414/J414</f>
        <v>0</v>
      </c>
    </row>
    <row r="415" spans="1:12" x14ac:dyDescent="0.35">
      <c r="A415" t="s">
        <v>122</v>
      </c>
      <c r="B415" t="s">
        <v>281</v>
      </c>
      <c r="C415" s="5" t="s">
        <v>78</v>
      </c>
      <c r="D415" s="5">
        <v>14.5</v>
      </c>
      <c r="E415" t="s">
        <v>45</v>
      </c>
      <c r="F415" s="3">
        <v>0.1</v>
      </c>
      <c r="G415" t="s">
        <v>4</v>
      </c>
      <c r="H415" s="15" t="s">
        <v>186</v>
      </c>
      <c r="I415" s="15">
        <f>IF(Table1[[#This Row],[Semi_total_radno]]="BLD", 0.65*Table1[[#This Row],[LLD]], Table1[[#This Row],[Semi_total_radno]])</f>
        <v>6.5000000000000002E-2</v>
      </c>
      <c r="J415" s="18">
        <v>6.0549000045284596E-4</v>
      </c>
      <c r="K415" s="18">
        <v>2.4608948733657598E-3</v>
      </c>
      <c r="L415" s="19">
        <f>K415/J415</f>
        <v>4.0643030793658967</v>
      </c>
    </row>
    <row r="416" spans="1:12" x14ac:dyDescent="0.35">
      <c r="A416" t="s">
        <v>123</v>
      </c>
      <c r="B416" t="s">
        <v>282</v>
      </c>
      <c r="C416" s="5" t="s">
        <v>50</v>
      </c>
      <c r="D416" s="5">
        <v>0.5</v>
      </c>
      <c r="E416" t="s">
        <v>45</v>
      </c>
      <c r="F416" s="3">
        <v>0.1</v>
      </c>
      <c r="G416" t="s">
        <v>4</v>
      </c>
      <c r="H416" s="15" t="s">
        <v>186</v>
      </c>
      <c r="I416" s="15">
        <f>IF(Table1[[#This Row],[Semi_total_radno]]="BLD", 0.65*Table1[[#This Row],[LLD]], Table1[[#This Row],[Semi_total_radno]])</f>
        <v>6.5000000000000002E-2</v>
      </c>
      <c r="J416">
        <v>0.21229170262813599</v>
      </c>
      <c r="K416">
        <v>1.76952517032623</v>
      </c>
      <c r="L416">
        <v>8.335347771108351</v>
      </c>
    </row>
    <row r="417" spans="1:12" x14ac:dyDescent="0.35">
      <c r="A417" t="s">
        <v>124</v>
      </c>
      <c r="B417" t="s">
        <v>282</v>
      </c>
      <c r="C417" s="5" t="s">
        <v>52</v>
      </c>
      <c r="D417" s="5">
        <v>1.5</v>
      </c>
      <c r="E417" t="s">
        <v>45</v>
      </c>
      <c r="F417" s="3">
        <v>0.1</v>
      </c>
      <c r="G417" t="s">
        <v>4</v>
      </c>
      <c r="H417" s="15" t="s">
        <v>186</v>
      </c>
      <c r="I417" s="15">
        <f>IF(Table1[[#This Row],[Semi_total_radno]]="BLD", 0.65*Table1[[#This Row],[LLD]], Table1[[#This Row],[Semi_total_radno]])</f>
        <v>6.5000000000000002E-2</v>
      </c>
      <c r="J417">
        <v>0.180383771657944</v>
      </c>
      <c r="K417">
        <v>1.5377279520034799</v>
      </c>
      <c r="L417">
        <v>8.5247577310858347</v>
      </c>
    </row>
    <row r="418" spans="1:12" x14ac:dyDescent="0.35">
      <c r="A418" t="s">
        <v>125</v>
      </c>
      <c r="B418" t="s">
        <v>282</v>
      </c>
      <c r="C418" s="5" t="s">
        <v>54</v>
      </c>
      <c r="D418" s="5">
        <v>2.5</v>
      </c>
      <c r="E418" t="s">
        <v>45</v>
      </c>
      <c r="F418" s="3">
        <v>0.1</v>
      </c>
      <c r="G418" t="s">
        <v>4</v>
      </c>
      <c r="H418" s="15" t="s">
        <v>186</v>
      </c>
      <c r="I418" s="15">
        <f>IF(Table1[[#This Row],[Semi_total_radno]]="BLD", 0.65*Table1[[#This Row],[LLD]], Table1[[#This Row],[Semi_total_radno]])</f>
        <v>6.5000000000000002E-2</v>
      </c>
      <c r="J418">
        <v>0.20040309429168701</v>
      </c>
      <c r="K418">
        <v>1.6762900352478001</v>
      </c>
      <c r="L418">
        <v>8.3645915806467404</v>
      </c>
    </row>
    <row r="419" spans="1:12" x14ac:dyDescent="0.35">
      <c r="A419" t="s">
        <v>126</v>
      </c>
      <c r="B419" t="s">
        <v>282</v>
      </c>
      <c r="C419" s="5" t="s">
        <v>56</v>
      </c>
      <c r="D419" s="5">
        <v>3.5</v>
      </c>
      <c r="E419" t="s">
        <v>45</v>
      </c>
      <c r="F419" s="3">
        <v>0.1</v>
      </c>
      <c r="G419" t="s">
        <v>4</v>
      </c>
      <c r="H419" s="15" t="s">
        <v>186</v>
      </c>
      <c r="I419" s="15">
        <f>IF(Table1[[#This Row],[Semi_total_radno]]="BLD", 0.65*Table1[[#This Row],[LLD]], Table1[[#This Row],[Semi_total_radno]])</f>
        <v>6.5000000000000002E-2</v>
      </c>
      <c r="J419">
        <v>0.183190897107124</v>
      </c>
      <c r="K419">
        <v>1.5863311290741</v>
      </c>
      <c r="L419">
        <v>8.6594429861133655</v>
      </c>
    </row>
    <row r="420" spans="1:12" x14ac:dyDescent="0.35">
      <c r="A420" t="s">
        <v>127</v>
      </c>
      <c r="B420" t="s">
        <v>282</v>
      </c>
      <c r="C420" s="5" t="s">
        <v>58</v>
      </c>
      <c r="D420" s="5">
        <v>4.5</v>
      </c>
      <c r="E420" t="s">
        <v>45</v>
      </c>
      <c r="F420" s="3">
        <v>0.1</v>
      </c>
      <c r="G420" t="s">
        <v>4</v>
      </c>
      <c r="H420" s="15" t="s">
        <v>186</v>
      </c>
      <c r="I420" s="15">
        <f>IF(Table1[[#This Row],[Semi_total_radno]]="BLD", 0.65*Table1[[#This Row],[LLD]], Table1[[#This Row],[Semi_total_radno]])</f>
        <v>6.5000000000000002E-2</v>
      </c>
      <c r="J420">
        <v>0.17950253188610099</v>
      </c>
      <c r="K420">
        <v>1.49674808979034</v>
      </c>
      <c r="L420">
        <v>8.3383118559022087</v>
      </c>
    </row>
    <row r="421" spans="1:12" x14ac:dyDescent="0.35">
      <c r="A421" t="s">
        <v>128</v>
      </c>
      <c r="B421" t="s">
        <v>282</v>
      </c>
      <c r="C421" s="5" t="s">
        <v>60</v>
      </c>
      <c r="D421" s="5">
        <v>5.5</v>
      </c>
      <c r="E421" t="s">
        <v>45</v>
      </c>
      <c r="F421" s="3">
        <v>0.1</v>
      </c>
      <c r="G421" t="s">
        <v>4</v>
      </c>
      <c r="H421" s="15">
        <v>0.1</v>
      </c>
      <c r="I421" s="15">
        <f>IF(Table1[[#This Row],[Semi_total_radno]]="BLD", 0.65*Table1[[#This Row],[LLD]], Table1[[#This Row],[Semi_total_radno]])</f>
        <v>0.1</v>
      </c>
      <c r="J421">
        <v>0.21012133359909099</v>
      </c>
      <c r="K421">
        <v>1.78055608272552</v>
      </c>
      <c r="L421">
        <v>8.4739424228231854</v>
      </c>
    </row>
    <row r="422" spans="1:12" x14ac:dyDescent="0.35">
      <c r="A422" t="s">
        <v>129</v>
      </c>
      <c r="B422" t="s">
        <v>282</v>
      </c>
      <c r="C422" s="5" t="s">
        <v>62</v>
      </c>
      <c r="D422" s="5">
        <v>6.5</v>
      </c>
      <c r="E422" t="s">
        <v>45</v>
      </c>
      <c r="F422" s="3">
        <v>0.1</v>
      </c>
      <c r="G422" t="s">
        <v>4</v>
      </c>
      <c r="H422" s="15" t="s">
        <v>186</v>
      </c>
      <c r="I422" s="15">
        <f>IF(Table1[[#This Row],[Semi_total_radno]]="BLD", 0.65*Table1[[#This Row],[LLD]], Table1[[#This Row],[Semi_total_radno]])</f>
        <v>6.5000000000000002E-2</v>
      </c>
      <c r="J422">
        <v>0.16531734168529499</v>
      </c>
      <c r="K422">
        <v>1.38433909416199</v>
      </c>
      <c r="L422">
        <v>8.3738286621936844</v>
      </c>
    </row>
    <row r="423" spans="1:12" x14ac:dyDescent="0.35">
      <c r="A423" t="s">
        <v>130</v>
      </c>
      <c r="B423" t="s">
        <v>282</v>
      </c>
      <c r="C423" s="5" t="s">
        <v>64</v>
      </c>
      <c r="D423" s="5">
        <v>7.5</v>
      </c>
      <c r="E423" t="s">
        <v>45</v>
      </c>
      <c r="F423" s="3">
        <v>0.1</v>
      </c>
      <c r="G423" t="s">
        <v>4</v>
      </c>
      <c r="H423" s="15">
        <v>0.1</v>
      </c>
      <c r="I423" s="15">
        <f>IF(Table1[[#This Row],[Semi_total_radno]]="BLD", 0.65*Table1[[#This Row],[LLD]], Table1[[#This Row],[Semi_total_radno]])</f>
        <v>0.1</v>
      </c>
      <c r="J423">
        <v>0.155876278877258</v>
      </c>
      <c r="K423">
        <v>1.3395510911941499</v>
      </c>
      <c r="L423">
        <v>8.5936814815098046</v>
      </c>
    </row>
    <row r="424" spans="1:12" x14ac:dyDescent="0.35">
      <c r="A424" t="s">
        <v>131</v>
      </c>
      <c r="B424" t="s">
        <v>282</v>
      </c>
      <c r="C424" s="5" t="s">
        <v>66</v>
      </c>
      <c r="D424" s="5">
        <v>8.5</v>
      </c>
      <c r="E424" t="s">
        <v>45</v>
      </c>
      <c r="F424" s="3">
        <v>0.1</v>
      </c>
      <c r="G424" t="s">
        <v>4</v>
      </c>
      <c r="H424" s="15">
        <v>0.1</v>
      </c>
      <c r="I424" s="15">
        <f>IF(Table1[[#This Row],[Semi_total_radno]]="BLD", 0.65*Table1[[#This Row],[LLD]], Table1[[#This Row],[Semi_total_radno]])</f>
        <v>0.1</v>
      </c>
      <c r="J424">
        <v>0.123540781438351</v>
      </c>
      <c r="K424">
        <v>1.0216146707534799</v>
      </c>
      <c r="L424">
        <v>8.2694528791149295</v>
      </c>
    </row>
    <row r="425" spans="1:12" x14ac:dyDescent="0.35">
      <c r="A425" t="s">
        <v>132</v>
      </c>
      <c r="B425" t="s">
        <v>282</v>
      </c>
      <c r="C425" s="5" t="s">
        <v>68</v>
      </c>
      <c r="D425" s="5">
        <v>9.5</v>
      </c>
      <c r="E425" t="s">
        <v>45</v>
      </c>
      <c r="F425" s="3">
        <v>0.1</v>
      </c>
      <c r="G425" t="s">
        <v>4</v>
      </c>
      <c r="H425" s="15">
        <v>0.1</v>
      </c>
      <c r="I425" s="15">
        <f>IF(Table1[[#This Row],[Semi_total_radno]]="BLD", 0.65*Table1[[#This Row],[LLD]], Table1[[#This Row],[Semi_total_radno]])</f>
        <v>0.1</v>
      </c>
      <c r="J425">
        <v>6.5454812720418002E-3</v>
      </c>
      <c r="K425">
        <v>6.65070489048958E-3</v>
      </c>
      <c r="L425">
        <v>1.0160757649551653</v>
      </c>
    </row>
    <row r="426" spans="1:12" x14ac:dyDescent="0.35">
      <c r="A426" t="s">
        <v>133</v>
      </c>
      <c r="B426" t="s">
        <v>282</v>
      </c>
      <c r="C426" s="5" t="s">
        <v>70</v>
      </c>
      <c r="D426" s="5">
        <v>10.5</v>
      </c>
      <c r="E426" t="s">
        <v>45</v>
      </c>
      <c r="F426" s="3">
        <v>0.1</v>
      </c>
      <c r="G426" t="s">
        <v>4</v>
      </c>
      <c r="H426" s="15">
        <v>0.1</v>
      </c>
      <c r="I426" s="15">
        <f>IF(Table1[[#This Row],[Semi_total_radno]]="BLD", 0.65*Table1[[#This Row],[LLD]], Table1[[#This Row],[Semi_total_radno]])</f>
        <v>0.1</v>
      </c>
      <c r="J426">
        <v>1.96829624474049E-3</v>
      </c>
      <c r="K426">
        <v>1.5237623592838599E-3</v>
      </c>
      <c r="L426">
        <v>0.77415295759239755</v>
      </c>
    </row>
    <row r="427" spans="1:12" x14ac:dyDescent="0.35">
      <c r="A427" t="s">
        <v>134</v>
      </c>
      <c r="B427" t="s">
        <v>282</v>
      </c>
      <c r="C427" s="5" t="s">
        <v>72</v>
      </c>
      <c r="D427" s="5">
        <v>11.5</v>
      </c>
      <c r="E427" t="s">
        <v>45</v>
      </c>
      <c r="F427" s="3">
        <v>0.1</v>
      </c>
      <c r="G427" t="s">
        <v>4</v>
      </c>
      <c r="H427" s="15">
        <v>0.1</v>
      </c>
      <c r="I427" s="15">
        <f>IF(Table1[[#This Row],[Semi_total_radno]]="BLD", 0.65*Table1[[#This Row],[LLD]], Table1[[#This Row],[Semi_total_radno]])</f>
        <v>0.1</v>
      </c>
      <c r="J427">
        <v>1.30416988395154E-3</v>
      </c>
      <c r="K427">
        <v>1.98770314455032E-3</v>
      </c>
      <c r="L427">
        <v>1.5241136672530144</v>
      </c>
    </row>
    <row r="428" spans="1:12" x14ac:dyDescent="0.35">
      <c r="A428" t="s">
        <v>135</v>
      </c>
      <c r="B428" t="s">
        <v>282</v>
      </c>
      <c r="C428" s="5" t="s">
        <v>74</v>
      </c>
      <c r="D428" s="5">
        <v>12.5</v>
      </c>
      <c r="E428" t="s">
        <v>45</v>
      </c>
      <c r="F428" s="3">
        <v>0.1</v>
      </c>
      <c r="G428" t="s">
        <v>4</v>
      </c>
      <c r="H428" s="15" t="s">
        <v>186</v>
      </c>
      <c r="I428" s="15">
        <f>IF(Table1[[#This Row],[Semi_total_radno]]="BLD", 0.65*Table1[[#This Row],[LLD]], Table1[[#This Row],[Semi_total_radno]])</f>
        <v>6.5000000000000002E-2</v>
      </c>
      <c r="J428">
        <v>2.35832622274756E-3</v>
      </c>
      <c r="K428">
        <v>2.2406382486224201E-3</v>
      </c>
      <c r="L428">
        <v>0.95009682163987141</v>
      </c>
    </row>
    <row r="429" spans="1:12" x14ac:dyDescent="0.35">
      <c r="A429" t="s">
        <v>136</v>
      </c>
      <c r="B429" t="s">
        <v>282</v>
      </c>
      <c r="C429" s="5" t="s">
        <v>76</v>
      </c>
      <c r="D429" s="5">
        <v>13.5</v>
      </c>
      <c r="E429" t="s">
        <v>45</v>
      </c>
      <c r="F429" s="3">
        <v>0.1</v>
      </c>
      <c r="G429" t="s">
        <v>4</v>
      </c>
      <c r="H429" s="15">
        <v>0.1</v>
      </c>
      <c r="I429" s="15">
        <f>IF(Table1[[#This Row],[Semi_total_radno]]="BLD", 0.65*Table1[[#This Row],[LLD]], Table1[[#This Row],[Semi_total_radno]])</f>
        <v>0.1</v>
      </c>
      <c r="J429">
        <v>2.9150891738633313E-3</v>
      </c>
      <c r="K429">
        <v>1.3814973256861167E-3</v>
      </c>
      <c r="L429">
        <v>1.1654368705726958</v>
      </c>
    </row>
    <row r="430" spans="1:12" x14ac:dyDescent="0.35">
      <c r="A430" t="s">
        <v>137</v>
      </c>
      <c r="B430" t="s">
        <v>282</v>
      </c>
      <c r="C430" s="5" t="s">
        <v>78</v>
      </c>
      <c r="D430" s="5">
        <v>14.5</v>
      </c>
      <c r="E430" t="s">
        <v>45</v>
      </c>
      <c r="F430" s="3">
        <v>0.1</v>
      </c>
      <c r="G430" t="s">
        <v>4</v>
      </c>
      <c r="H430" s="15">
        <v>0.1</v>
      </c>
      <c r="I430" s="15">
        <f>IF(Table1[[#This Row],[Semi_total_radno]]="BLD", 0.65*Table1[[#This Row],[LLD]], Table1[[#This Row],[Semi_total_radno]])</f>
        <v>0.1</v>
      </c>
      <c r="J430">
        <v>1.5981536901866396E-3</v>
      </c>
      <c r="K430">
        <v>0.26474439896022278</v>
      </c>
      <c r="L430">
        <v>275.0674972782781</v>
      </c>
    </row>
    <row r="431" spans="1:12" x14ac:dyDescent="0.35">
      <c r="A431" t="s">
        <v>138</v>
      </c>
      <c r="B431" t="s">
        <v>282</v>
      </c>
      <c r="C431" s="5" t="s">
        <v>80</v>
      </c>
      <c r="D431" s="5">
        <v>15.5</v>
      </c>
      <c r="E431" t="s">
        <v>45</v>
      </c>
      <c r="F431" s="3">
        <v>0.1</v>
      </c>
      <c r="G431" t="s">
        <v>4</v>
      </c>
      <c r="H431" s="15">
        <v>0.1</v>
      </c>
      <c r="I431" s="15">
        <f>IF(Table1[[#This Row],[Semi_total_radno]]="BLD", 0.65*Table1[[#This Row],[LLD]], Table1[[#This Row],[Semi_total_radno]])</f>
        <v>0.1</v>
      </c>
      <c r="J431">
        <v>4.0012004319578401E-3</v>
      </c>
      <c r="K431">
        <v>0.21320059255231158</v>
      </c>
      <c r="L431">
        <v>73.840563734158209</v>
      </c>
    </row>
    <row r="432" spans="1:12" x14ac:dyDescent="0.35">
      <c r="A432" t="s">
        <v>139</v>
      </c>
      <c r="B432" t="s">
        <v>282</v>
      </c>
      <c r="C432" s="5" t="s">
        <v>82</v>
      </c>
      <c r="D432" s="5">
        <v>16.5</v>
      </c>
      <c r="E432" t="s">
        <v>45</v>
      </c>
      <c r="F432" s="3">
        <v>0.1</v>
      </c>
      <c r="G432" t="s">
        <v>4</v>
      </c>
      <c r="H432" s="15">
        <v>0.1</v>
      </c>
      <c r="I432" s="15">
        <f>IF(Table1[[#This Row],[Semi_total_radno]]="BLD", 0.65*Table1[[#This Row],[LLD]], Table1[[#This Row],[Semi_total_radno]])</f>
        <v>0.1</v>
      </c>
      <c r="J432">
        <v>4.9353404901921749E-3</v>
      </c>
      <c r="K432">
        <v>0.46628283429890854</v>
      </c>
      <c r="L432">
        <v>97.033223756615058</v>
      </c>
    </row>
    <row r="433" spans="1:12" x14ac:dyDescent="0.35">
      <c r="A433" t="s">
        <v>140</v>
      </c>
      <c r="B433" t="s">
        <v>282</v>
      </c>
      <c r="C433" s="5" t="s">
        <v>84</v>
      </c>
      <c r="D433" s="5">
        <v>17.5</v>
      </c>
      <c r="E433" t="s">
        <v>45</v>
      </c>
      <c r="F433" s="3">
        <v>0.1</v>
      </c>
      <c r="G433" t="s">
        <v>4</v>
      </c>
      <c r="H433" s="15" t="s">
        <v>186</v>
      </c>
      <c r="I433" s="15">
        <f>IF(Table1[[#This Row],[Semi_total_radno]]="BLD", 0.65*Table1[[#This Row],[LLD]], Table1[[#This Row],[Semi_total_radno]])</f>
        <v>6.5000000000000002E-2</v>
      </c>
      <c r="J433">
        <v>9.1670993715524708E-3</v>
      </c>
      <c r="K433">
        <v>0.88189196586608898</v>
      </c>
      <c r="L433">
        <v>96.201855147637431</v>
      </c>
    </row>
    <row r="434" spans="1:12" x14ac:dyDescent="0.35">
      <c r="A434" t="s">
        <v>141</v>
      </c>
      <c r="B434" t="s">
        <v>282</v>
      </c>
      <c r="C434" s="5" t="s">
        <v>86</v>
      </c>
      <c r="D434" s="5">
        <v>18.5</v>
      </c>
      <c r="E434" t="s">
        <v>45</v>
      </c>
      <c r="F434" s="3">
        <v>0.1</v>
      </c>
      <c r="G434" t="s">
        <v>4</v>
      </c>
      <c r="H434" s="15" t="s">
        <v>186</v>
      </c>
      <c r="I434" s="15">
        <f>IF(Table1[[#This Row],[Semi_total_radno]]="BLD", 0.65*Table1[[#This Row],[LLD]], Table1[[#This Row],[Semi_total_radno]])</f>
        <v>6.5000000000000002E-2</v>
      </c>
      <c r="J434">
        <v>2.86616268567741E-3</v>
      </c>
      <c r="K434">
        <v>0.791320741176605</v>
      </c>
      <c r="L434">
        <v>276.09065777422137</v>
      </c>
    </row>
    <row r="435" spans="1:12" x14ac:dyDescent="0.35">
      <c r="A435" t="s">
        <v>142</v>
      </c>
      <c r="B435" t="s">
        <v>282</v>
      </c>
      <c r="C435" s="5" t="s">
        <v>88</v>
      </c>
      <c r="D435" s="5">
        <v>19.5</v>
      </c>
      <c r="E435" t="s">
        <v>45</v>
      </c>
      <c r="F435" s="3">
        <v>0.1</v>
      </c>
      <c r="G435" t="s">
        <v>4</v>
      </c>
      <c r="H435" s="15" t="s">
        <v>186</v>
      </c>
      <c r="I435" s="15">
        <f>IF(Table1[[#This Row],[Semi_total_radno]]="BLD", 0.65*Table1[[#This Row],[LLD]], Table1[[#This Row],[Semi_total_radno]])</f>
        <v>6.5000000000000002E-2</v>
      </c>
      <c r="J435">
        <v>6.7104664631187898E-3</v>
      </c>
      <c r="K435">
        <v>9.8935631103813405E-3</v>
      </c>
      <c r="L435">
        <v>1.4878251609778683</v>
      </c>
    </row>
    <row r="436" spans="1:12" x14ac:dyDescent="0.35">
      <c r="A436" t="s">
        <v>143</v>
      </c>
      <c r="B436" t="s">
        <v>282</v>
      </c>
      <c r="C436" s="5" t="s">
        <v>90</v>
      </c>
      <c r="D436" s="5">
        <v>20.5</v>
      </c>
      <c r="E436" t="s">
        <v>45</v>
      </c>
      <c r="F436" s="3">
        <v>0.1</v>
      </c>
      <c r="G436" t="s">
        <v>4</v>
      </c>
      <c r="H436" s="15" t="s">
        <v>186</v>
      </c>
      <c r="I436" s="15">
        <f>IF(Table1[[#This Row],[Semi_total_radno]]="BLD", 0.65*Table1[[#This Row],[LLD]], Table1[[#This Row],[Semi_total_radno]])</f>
        <v>6.5000000000000002E-2</v>
      </c>
      <c r="J436">
        <v>3.7003699690103501E-3</v>
      </c>
      <c r="K436">
        <v>0.75199699401855502</v>
      </c>
      <c r="L436">
        <v>203.22211030689826</v>
      </c>
    </row>
    <row r="437" spans="1:12" x14ac:dyDescent="0.35">
      <c r="A437" t="s">
        <v>144</v>
      </c>
      <c r="B437" t="s">
        <v>282</v>
      </c>
      <c r="C437" s="5" t="s">
        <v>92</v>
      </c>
      <c r="D437" s="5">
        <v>21.5</v>
      </c>
      <c r="E437" t="s">
        <v>45</v>
      </c>
      <c r="F437" s="3">
        <v>0.1</v>
      </c>
      <c r="G437" t="s">
        <v>4</v>
      </c>
      <c r="H437" s="15" t="s">
        <v>186</v>
      </c>
      <c r="I437" s="15">
        <f>IF(Table1[[#This Row],[Semi_total_radno]]="BLD", 0.65*Table1[[#This Row],[LLD]], Table1[[#This Row],[Semi_total_radno]])</f>
        <v>6.5000000000000002E-2</v>
      </c>
      <c r="J437">
        <v>5.3646238520741497E-3</v>
      </c>
      <c r="K437">
        <v>0.70227766036987305</v>
      </c>
      <c r="L437">
        <v>130.90902171982628</v>
      </c>
    </row>
    <row r="438" spans="1:12" x14ac:dyDescent="0.35">
      <c r="A438" t="s">
        <v>145</v>
      </c>
      <c r="B438" t="s">
        <v>282</v>
      </c>
      <c r="C438" s="5" t="s">
        <v>94</v>
      </c>
      <c r="D438" s="5">
        <v>22.5</v>
      </c>
      <c r="E438" t="s">
        <v>45</v>
      </c>
      <c r="F438" s="3">
        <v>0.1</v>
      </c>
      <c r="G438" t="s">
        <v>4</v>
      </c>
      <c r="H438" s="15" t="s">
        <v>186</v>
      </c>
      <c r="I438" s="15">
        <f>IF(Table1[[#This Row],[Semi_total_radno]]="BLD", 0.65*Table1[[#This Row],[LLD]], Table1[[#This Row],[Semi_total_radno]])</f>
        <v>6.5000000000000002E-2</v>
      </c>
      <c r="J438">
        <v>4.4000954367220402E-3</v>
      </c>
      <c r="K438">
        <v>0.70528602600097701</v>
      </c>
      <c r="L438">
        <v>160.28880194616806</v>
      </c>
    </row>
    <row r="439" spans="1:12" x14ac:dyDescent="0.35">
      <c r="A439" t="s">
        <v>146</v>
      </c>
      <c r="B439" t="s">
        <v>282</v>
      </c>
      <c r="C439" s="5" t="s">
        <v>96</v>
      </c>
      <c r="D439" s="5">
        <v>23.5</v>
      </c>
      <c r="E439" t="s">
        <v>45</v>
      </c>
      <c r="F439" s="3">
        <v>0.1</v>
      </c>
      <c r="G439" t="s">
        <v>4</v>
      </c>
      <c r="H439" s="15" t="s">
        <v>186</v>
      </c>
      <c r="I439" s="15">
        <f>IF(Table1[[#This Row],[Semi_total_radno]]="BLD", 0.65*Table1[[#This Row],[LLD]], Table1[[#This Row],[Semi_total_radno]])</f>
        <v>6.5000000000000002E-2</v>
      </c>
      <c r="J439">
        <v>0.12645477056503299</v>
      </c>
      <c r="K439">
        <v>0.85145920515060403</v>
      </c>
      <c r="L439">
        <v>6.7333102685336552</v>
      </c>
    </row>
    <row r="440" spans="1:12" x14ac:dyDescent="0.35">
      <c r="A440" t="s">
        <v>147</v>
      </c>
      <c r="B440" t="s">
        <v>282</v>
      </c>
      <c r="C440" s="5" t="s">
        <v>148</v>
      </c>
      <c r="D440" s="5">
        <v>24.5</v>
      </c>
      <c r="E440" t="s">
        <v>45</v>
      </c>
      <c r="F440" s="3">
        <v>0.1</v>
      </c>
      <c r="G440" t="s">
        <v>4</v>
      </c>
      <c r="H440" s="15" t="s">
        <v>186</v>
      </c>
      <c r="I440" s="15">
        <f>IF(Table1[[#This Row],[Semi_total_radno]]="BLD", 0.65*Table1[[#This Row],[LLD]], Table1[[#This Row],[Semi_total_radno]])</f>
        <v>6.5000000000000002E-2</v>
      </c>
      <c r="J440">
        <v>4.6717706136405503E-3</v>
      </c>
      <c r="K440">
        <v>0.75721907615661599</v>
      </c>
      <c r="L440">
        <v>162.08395890536698</v>
      </c>
    </row>
    <row r="441" spans="1:12" x14ac:dyDescent="0.35">
      <c r="A441" t="s">
        <v>149</v>
      </c>
      <c r="B441" t="s">
        <v>282</v>
      </c>
      <c r="C441" s="5" t="s">
        <v>150</v>
      </c>
      <c r="D441" s="5">
        <v>25.5</v>
      </c>
      <c r="E441" t="s">
        <v>45</v>
      </c>
      <c r="F441" s="3">
        <v>0.1</v>
      </c>
      <c r="G441" t="s">
        <v>4</v>
      </c>
      <c r="H441" s="15" t="s">
        <v>186</v>
      </c>
      <c r="I441" s="15">
        <f>IF(Table1[[#This Row],[Semi_total_radno]]="BLD", 0.65*Table1[[#This Row],[LLD]], Table1[[#This Row],[Semi_total_radno]])</f>
        <v>6.5000000000000002E-2</v>
      </c>
      <c r="J441">
        <v>7.5809713453054402E-3</v>
      </c>
      <c r="K441">
        <v>0.77315866947174094</v>
      </c>
      <c r="L441">
        <v>101.98675529231804</v>
      </c>
    </row>
    <row r="442" spans="1:12" x14ac:dyDescent="0.35">
      <c r="A442" t="s">
        <v>151</v>
      </c>
      <c r="B442" t="s">
        <v>282</v>
      </c>
      <c r="C442" s="5" t="s">
        <v>152</v>
      </c>
      <c r="D442" s="5">
        <v>26.5</v>
      </c>
      <c r="E442" t="s">
        <v>45</v>
      </c>
      <c r="F442" s="3">
        <v>0.1</v>
      </c>
      <c r="G442" t="s">
        <v>4</v>
      </c>
      <c r="H442" s="15" t="s">
        <v>186</v>
      </c>
      <c r="I442" s="15">
        <f>IF(Table1[[#This Row],[Semi_total_radno]]="BLD", 0.65*Table1[[#This Row],[LLD]], Table1[[#This Row],[Semi_total_radno]])</f>
        <v>6.5000000000000002E-2</v>
      </c>
      <c r="J442">
        <v>4.5442925766110403E-3</v>
      </c>
      <c r="K442">
        <v>0.643393754959106</v>
      </c>
      <c r="L442">
        <v>141.58281935247322</v>
      </c>
    </row>
    <row r="443" spans="1:12" x14ac:dyDescent="0.35">
      <c r="A443" t="s">
        <v>153</v>
      </c>
      <c r="B443" t="s">
        <v>282</v>
      </c>
      <c r="C443" s="5" t="s">
        <v>154</v>
      </c>
      <c r="D443" s="5">
        <v>27.5</v>
      </c>
      <c r="E443" t="s">
        <v>45</v>
      </c>
      <c r="F443" s="3">
        <v>0.1</v>
      </c>
      <c r="G443" t="s">
        <v>4</v>
      </c>
      <c r="H443" s="15" t="s">
        <v>186</v>
      </c>
      <c r="I443" s="15">
        <f>IF(Table1[[#This Row],[Semi_total_radno]]="BLD", 0.65*Table1[[#This Row],[LLD]], Table1[[#This Row],[Semi_total_radno]])</f>
        <v>6.5000000000000002E-2</v>
      </c>
      <c r="J443">
        <v>0.11133766919374501</v>
      </c>
      <c r="K443">
        <v>0.77587771415710405</v>
      </c>
      <c r="L443">
        <v>6.9686901097862499</v>
      </c>
    </row>
    <row r="444" spans="1:12" x14ac:dyDescent="0.35">
      <c r="A444" t="s">
        <v>155</v>
      </c>
      <c r="B444" t="s">
        <v>282</v>
      </c>
      <c r="C444" s="5" t="s">
        <v>156</v>
      </c>
      <c r="D444" s="5">
        <v>28.5</v>
      </c>
      <c r="E444" t="s">
        <v>45</v>
      </c>
      <c r="F444" s="3">
        <v>0.1</v>
      </c>
      <c r="G444" t="s">
        <v>4</v>
      </c>
      <c r="H444" s="15" t="s">
        <v>186</v>
      </c>
      <c r="I444" s="15">
        <f>IF(Table1[[#This Row],[Semi_total_radno]]="BLD", 0.65*Table1[[#This Row],[LLD]], Table1[[#This Row],[Semi_total_radno]])</f>
        <v>6.5000000000000002E-2</v>
      </c>
      <c r="J444">
        <v>3.2196536194533101E-3</v>
      </c>
      <c r="K444">
        <v>0.61105328798294101</v>
      </c>
      <c r="L444">
        <v>189.78851771225516</v>
      </c>
    </row>
    <row r="445" spans="1:12" x14ac:dyDescent="0.35">
      <c r="A445" t="s">
        <v>157</v>
      </c>
      <c r="B445" t="s">
        <v>282</v>
      </c>
      <c r="C445" s="5" t="s">
        <v>158</v>
      </c>
      <c r="D445" s="5">
        <v>29.5</v>
      </c>
      <c r="E445" t="s">
        <v>45</v>
      </c>
      <c r="F445" s="3">
        <v>0.1</v>
      </c>
      <c r="G445" t="s">
        <v>4</v>
      </c>
      <c r="H445" s="15" t="s">
        <v>186</v>
      </c>
      <c r="I445" s="15">
        <f>IF(Table1[[#This Row],[Semi_total_radno]]="BLD", 0.65*Table1[[#This Row],[LLD]], Table1[[#This Row],[Semi_total_radno]])</f>
        <v>6.5000000000000002E-2</v>
      </c>
      <c r="J445">
        <v>4.1929841972887499E-3</v>
      </c>
      <c r="K445">
        <v>5.4549048654735106E-3</v>
      </c>
      <c r="L445">
        <v>1.3238016333412053</v>
      </c>
    </row>
    <row r="446" spans="1:12" x14ac:dyDescent="0.35">
      <c r="A446" t="s">
        <v>159</v>
      </c>
      <c r="B446" t="s">
        <v>282</v>
      </c>
      <c r="C446" s="5" t="s">
        <v>160</v>
      </c>
      <c r="D446" s="5">
        <v>30.5</v>
      </c>
      <c r="E446" t="s">
        <v>45</v>
      </c>
      <c r="F446" s="3">
        <v>0.1</v>
      </c>
      <c r="G446" t="s">
        <v>4</v>
      </c>
      <c r="H446" s="15" t="s">
        <v>186</v>
      </c>
      <c r="I446" s="15">
        <f>IF(Table1[[#This Row],[Semi_total_radno]]="BLD", 0.65*Table1[[#This Row],[LLD]], Table1[[#This Row],[Semi_total_radno]])</f>
        <v>6.5000000000000002E-2</v>
      </c>
      <c r="J446">
        <v>2.80562147963792E-3</v>
      </c>
      <c r="K446">
        <v>0.35114298202097427</v>
      </c>
      <c r="L446">
        <v>120.62676824996448</v>
      </c>
    </row>
    <row r="447" spans="1:12" x14ac:dyDescent="0.35">
      <c r="A447" t="s">
        <v>161</v>
      </c>
      <c r="B447" t="s">
        <v>282</v>
      </c>
      <c r="C447" s="5" t="s">
        <v>162</v>
      </c>
      <c r="D447" s="5">
        <v>31.5</v>
      </c>
      <c r="E447" t="s">
        <v>45</v>
      </c>
      <c r="F447" s="3">
        <v>0.1</v>
      </c>
      <c r="G447" t="s">
        <v>4</v>
      </c>
      <c r="H447" s="15" t="s">
        <v>186</v>
      </c>
      <c r="I447" s="15">
        <f>IF(Table1[[#This Row],[Semi_total_radno]]="BLD", 0.65*Table1[[#This Row],[LLD]], Table1[[#This Row],[Semi_total_radno]])</f>
        <v>6.5000000000000002E-2</v>
      </c>
      <c r="J447">
        <v>2.9442918021231898E-3</v>
      </c>
      <c r="K447">
        <v>0.64287626743316695</v>
      </c>
      <c r="L447">
        <v>218.34665537212567</v>
      </c>
    </row>
    <row r="448" spans="1:12" x14ac:dyDescent="0.35">
      <c r="A448" t="s">
        <v>163</v>
      </c>
      <c r="B448" t="s">
        <v>282</v>
      </c>
      <c r="C448" s="5" t="s">
        <v>164</v>
      </c>
      <c r="D448" s="5">
        <v>32.5</v>
      </c>
      <c r="E448" t="s">
        <v>45</v>
      </c>
      <c r="F448" s="3">
        <v>0.1</v>
      </c>
      <c r="G448" t="s">
        <v>4</v>
      </c>
      <c r="H448" s="15" t="s">
        <v>186</v>
      </c>
      <c r="I448" s="15">
        <f>IF(Table1[[#This Row],[Semi_total_radno]]="BLD", 0.65*Table1[[#This Row],[LLD]], Table1[[#This Row],[Semi_total_radno]])</f>
        <v>6.5000000000000002E-2</v>
      </c>
      <c r="J448">
        <v>0.22004885971546201</v>
      </c>
      <c r="K448">
        <v>1.14431476593018</v>
      </c>
      <c r="L448">
        <v>5.2002758269679559</v>
      </c>
    </row>
    <row r="449" spans="1:12" x14ac:dyDescent="0.35">
      <c r="A449" t="s">
        <v>165</v>
      </c>
      <c r="B449" t="s">
        <v>282</v>
      </c>
      <c r="C449" s="5" t="s">
        <v>166</v>
      </c>
      <c r="D449" s="5">
        <v>33.5</v>
      </c>
      <c r="E449" t="s">
        <v>45</v>
      </c>
      <c r="F449" s="3">
        <v>0.1</v>
      </c>
      <c r="G449" t="s">
        <v>4</v>
      </c>
      <c r="H449" s="15" t="s">
        <v>186</v>
      </c>
      <c r="I449" s="15">
        <f>IF(Table1[[#This Row],[Semi_total_radno]]="BLD", 0.65*Table1[[#This Row],[LLD]], Table1[[#This Row],[Semi_total_radno]])</f>
        <v>6.5000000000000002E-2</v>
      </c>
      <c r="J449">
        <v>9.9223233759403201E-2</v>
      </c>
      <c r="K449">
        <v>0.65283411741256703</v>
      </c>
      <c r="L449">
        <v>6.5794481058293384</v>
      </c>
    </row>
    <row r="450" spans="1:12" x14ac:dyDescent="0.35">
      <c r="A450" t="s">
        <v>167</v>
      </c>
      <c r="B450" t="s">
        <v>282</v>
      </c>
      <c r="C450" s="5" t="s">
        <v>168</v>
      </c>
      <c r="D450" s="5">
        <v>34.5</v>
      </c>
      <c r="E450" t="s">
        <v>45</v>
      </c>
      <c r="F450" s="3">
        <v>0.1</v>
      </c>
      <c r="G450" t="s">
        <v>4</v>
      </c>
      <c r="H450" s="15" t="s">
        <v>186</v>
      </c>
      <c r="I450" s="15">
        <f>IF(Table1[[#This Row],[Semi_total_radno]]="BLD", 0.65*Table1[[#This Row],[LLD]], Table1[[#This Row],[Semi_total_radno]])</f>
        <v>6.5000000000000002E-2</v>
      </c>
      <c r="J450">
        <v>0.105852633714676</v>
      </c>
      <c r="K450">
        <v>0.71126335859298695</v>
      </c>
      <c r="L450">
        <v>6.7193732799335484</v>
      </c>
    </row>
    <row r="451" spans="1:12" x14ac:dyDescent="0.35">
      <c r="A451" t="s">
        <v>169</v>
      </c>
      <c r="B451" t="s">
        <v>282</v>
      </c>
      <c r="C451" s="5" t="s">
        <v>170</v>
      </c>
      <c r="D451" s="5">
        <v>35.5</v>
      </c>
      <c r="E451" t="s">
        <v>45</v>
      </c>
      <c r="F451" s="3">
        <v>0.1</v>
      </c>
      <c r="G451" t="s">
        <v>4</v>
      </c>
      <c r="H451" s="15" t="s">
        <v>186</v>
      </c>
      <c r="I451" s="15">
        <f>IF(Table1[[#This Row],[Semi_total_radno]]="BLD", 0.65*Table1[[#This Row],[LLD]], Table1[[#This Row],[Semi_total_radno]])</f>
        <v>6.5000000000000002E-2</v>
      </c>
      <c r="J451">
        <v>3.9853155612945557E-3</v>
      </c>
      <c r="K451">
        <v>0.33570869080722343</v>
      </c>
      <c r="L451">
        <v>84.790029569277735</v>
      </c>
    </row>
    <row r="452" spans="1:12" x14ac:dyDescent="0.35">
      <c r="A452" t="s">
        <v>171</v>
      </c>
      <c r="B452" t="s">
        <v>282</v>
      </c>
      <c r="C452" s="5" t="s">
        <v>172</v>
      </c>
      <c r="D452" s="5">
        <v>36.5</v>
      </c>
      <c r="E452" t="s">
        <v>45</v>
      </c>
      <c r="F452" s="3">
        <v>0.1</v>
      </c>
      <c r="G452" t="s">
        <v>4</v>
      </c>
      <c r="H452" s="15" t="s">
        <v>186</v>
      </c>
      <c r="I452" s="15">
        <f>IF(Table1[[#This Row],[Semi_total_radno]]="BLD", 0.65*Table1[[#This Row],[LLD]], Table1[[#This Row],[Semi_total_radno]])</f>
        <v>6.5000000000000002E-2</v>
      </c>
      <c r="J452">
        <v>0.103278502821922</v>
      </c>
      <c r="K452">
        <v>0.77632200717926003</v>
      </c>
      <c r="L452">
        <v>7.5167821566684943</v>
      </c>
    </row>
    <row r="453" spans="1:12" x14ac:dyDescent="0.35">
      <c r="A453" t="s">
        <v>173</v>
      </c>
      <c r="B453" t="s">
        <v>282</v>
      </c>
      <c r="C453" s="5" t="s">
        <v>174</v>
      </c>
      <c r="D453" s="5">
        <v>37.5</v>
      </c>
      <c r="E453" t="s">
        <v>45</v>
      </c>
      <c r="F453" s="3">
        <v>0.1</v>
      </c>
      <c r="G453" t="s">
        <v>4</v>
      </c>
      <c r="H453" s="15" t="s">
        <v>186</v>
      </c>
      <c r="I453" s="15">
        <f>IF(Table1[[#This Row],[Semi_total_radno]]="BLD", 0.65*Table1[[#This Row],[LLD]], Table1[[#This Row],[Semi_total_radno]])</f>
        <v>6.5000000000000002E-2</v>
      </c>
      <c r="J453">
        <v>3.2888703746721128E-2</v>
      </c>
      <c r="K453">
        <v>0.31405077059753228</v>
      </c>
      <c r="L453">
        <v>5.8507370657551112</v>
      </c>
    </row>
    <row r="454" spans="1:12" x14ac:dyDescent="0.35">
      <c r="A454" t="s">
        <v>175</v>
      </c>
      <c r="B454" t="s">
        <v>282</v>
      </c>
      <c r="C454" s="5" t="s">
        <v>176</v>
      </c>
      <c r="D454" s="5">
        <v>38.5</v>
      </c>
      <c r="E454" t="s">
        <v>45</v>
      </c>
      <c r="F454" s="3">
        <v>0.1</v>
      </c>
      <c r="G454" t="s">
        <v>4</v>
      </c>
      <c r="H454" s="15" t="s">
        <v>186</v>
      </c>
      <c r="I454" s="15">
        <f>IF(Table1[[#This Row],[Semi_total_radno]]="BLD", 0.65*Table1[[#This Row],[LLD]], Table1[[#This Row],[Semi_total_radno]])</f>
        <v>6.5000000000000002E-2</v>
      </c>
      <c r="J454">
        <v>2.6430316502228401E-3</v>
      </c>
      <c r="K454">
        <v>0.24631776055321097</v>
      </c>
      <c r="L454">
        <v>80.726734053813971</v>
      </c>
    </row>
    <row r="455" spans="1:12" x14ac:dyDescent="0.35">
      <c r="A455" t="s">
        <v>177</v>
      </c>
      <c r="B455" t="s">
        <v>282</v>
      </c>
      <c r="C455" s="5" t="s">
        <v>178</v>
      </c>
      <c r="D455" s="5">
        <v>39.5</v>
      </c>
      <c r="E455" t="s">
        <v>45</v>
      </c>
      <c r="F455" s="3">
        <v>0.1</v>
      </c>
      <c r="G455" t="s">
        <v>4</v>
      </c>
      <c r="H455" s="15" t="s">
        <v>186</v>
      </c>
      <c r="I455" s="15">
        <f>IF(Table1[[#This Row],[Semi_total_radno]]="BLD", 0.65*Table1[[#This Row],[LLD]], Table1[[#This Row],[Semi_total_radno]])</f>
        <v>6.5000000000000002E-2</v>
      </c>
      <c r="J455">
        <v>2.7010203339159502E-3</v>
      </c>
      <c r="K455">
        <v>0.46000003814697299</v>
      </c>
      <c r="L455">
        <v>170.30602560479917</v>
      </c>
    </row>
    <row r="456" spans="1:12" x14ac:dyDescent="0.35">
      <c r="A456" t="s">
        <v>179</v>
      </c>
      <c r="B456" t="s">
        <v>282</v>
      </c>
      <c r="C456" s="13" t="s">
        <v>185</v>
      </c>
      <c r="D456" s="5">
        <v>40.5</v>
      </c>
      <c r="E456" t="s">
        <v>45</v>
      </c>
      <c r="F456" s="3">
        <v>0.1</v>
      </c>
      <c r="G456" t="s">
        <v>4</v>
      </c>
      <c r="H456" s="15" t="s">
        <v>186</v>
      </c>
      <c r="I456" s="15">
        <f>IF(Table1[[#This Row],[Semi_total_radno]]="BLD", 0.65*Table1[[#This Row],[LLD]], Table1[[#This Row],[Semi_total_radno]])</f>
        <v>6.5000000000000002E-2</v>
      </c>
      <c r="J456">
        <v>0.13278423249721499</v>
      </c>
      <c r="K456">
        <v>0.830455541610718</v>
      </c>
      <c r="L456">
        <v>6.2541728486334849</v>
      </c>
    </row>
    <row r="457" spans="1:12" x14ac:dyDescent="0.35">
      <c r="A457" t="s">
        <v>49</v>
      </c>
      <c r="B457" t="s">
        <v>279</v>
      </c>
      <c r="C457" s="5" t="s">
        <v>50</v>
      </c>
      <c r="D457" s="5">
        <v>0.5</v>
      </c>
      <c r="E457" t="s">
        <v>45</v>
      </c>
      <c r="F457" s="3">
        <v>0.1</v>
      </c>
      <c r="G457" t="s">
        <v>5</v>
      </c>
      <c r="H457" s="15">
        <v>30.9</v>
      </c>
      <c r="I457" s="15">
        <f>IF(Table1[[#This Row],[Semi_total_radno]]="BLD", 0.65*Table1[[#This Row],[LLD]], Table1[[#This Row],[Semi_total_radno]])</f>
        <v>30.9</v>
      </c>
      <c r="J457">
        <v>0.213008597493172</v>
      </c>
      <c r="K457">
        <v>1.55813443660736</v>
      </c>
      <c r="L457">
        <v>7.3148898915092193</v>
      </c>
    </row>
    <row r="458" spans="1:12" x14ac:dyDescent="0.35">
      <c r="A458" t="s">
        <v>51</v>
      </c>
      <c r="B458" t="s">
        <v>279</v>
      </c>
      <c r="C458" s="5" t="s">
        <v>52</v>
      </c>
      <c r="D458" s="5">
        <v>1.5</v>
      </c>
      <c r="E458" t="s">
        <v>45</v>
      </c>
      <c r="F458" s="3">
        <v>0.1</v>
      </c>
      <c r="G458" t="s">
        <v>5</v>
      </c>
      <c r="H458" s="15">
        <v>31.9</v>
      </c>
      <c r="I458" s="15">
        <f>IF(Table1[[#This Row],[Semi_total_radno]]="BLD", 0.65*Table1[[#This Row],[LLD]], Table1[[#This Row],[Semi_total_radno]])</f>
        <v>31.9</v>
      </c>
      <c r="J458">
        <v>0.24476093053817699</v>
      </c>
      <c r="K458">
        <v>1.8220783472061199</v>
      </c>
      <c r="L458">
        <v>7.4443185977425355</v>
      </c>
    </row>
    <row r="459" spans="1:12" x14ac:dyDescent="0.35">
      <c r="A459" t="s">
        <v>53</v>
      </c>
      <c r="B459" t="s">
        <v>279</v>
      </c>
      <c r="C459" s="5" t="s">
        <v>54</v>
      </c>
      <c r="D459" s="5">
        <v>2.5</v>
      </c>
      <c r="E459" t="s">
        <v>45</v>
      </c>
      <c r="F459" s="3">
        <v>0.1</v>
      </c>
      <c r="G459" t="s">
        <v>5</v>
      </c>
      <c r="H459" s="15">
        <v>33.799999999999997</v>
      </c>
      <c r="I459" s="15">
        <f>IF(Table1[[#This Row],[Semi_total_radno]]="BLD", 0.65*Table1[[#This Row],[LLD]], Table1[[#This Row],[Semi_total_radno]])</f>
        <v>33.799999999999997</v>
      </c>
      <c r="J459">
        <v>0.20878420770168299</v>
      </c>
      <c r="K459">
        <v>1.5988929271698</v>
      </c>
      <c r="L459">
        <v>7.6581123868063106</v>
      </c>
    </row>
    <row r="460" spans="1:12" x14ac:dyDescent="0.35">
      <c r="A460" t="s">
        <v>55</v>
      </c>
      <c r="B460" t="s">
        <v>279</v>
      </c>
      <c r="C460" s="5" t="s">
        <v>56</v>
      </c>
      <c r="D460" s="5">
        <v>3.5</v>
      </c>
      <c r="E460" t="s">
        <v>45</v>
      </c>
      <c r="F460" s="3">
        <v>0.1</v>
      </c>
      <c r="G460" t="s">
        <v>5</v>
      </c>
      <c r="H460" s="15">
        <v>35.799999999999997</v>
      </c>
      <c r="I460" s="15">
        <f>IF(Table1[[#This Row],[Semi_total_radno]]="BLD", 0.65*Table1[[#This Row],[LLD]], Table1[[#This Row],[Semi_total_radno]])</f>
        <v>35.799999999999997</v>
      </c>
      <c r="J460">
        <v>0.26063022017478898</v>
      </c>
      <c r="K460">
        <v>1.7546205520629901</v>
      </c>
      <c r="L460">
        <v>6.7322221916026157</v>
      </c>
    </row>
    <row r="461" spans="1:12" x14ac:dyDescent="0.35">
      <c r="A461" t="s">
        <v>57</v>
      </c>
      <c r="B461" t="s">
        <v>279</v>
      </c>
      <c r="C461" s="5" t="s">
        <v>58</v>
      </c>
      <c r="D461" s="5">
        <v>4.5</v>
      </c>
      <c r="E461" t="s">
        <v>45</v>
      </c>
      <c r="F461" s="3">
        <v>0.1</v>
      </c>
      <c r="G461" t="s">
        <v>5</v>
      </c>
      <c r="H461" s="15">
        <v>37.1</v>
      </c>
      <c r="I461" s="15">
        <f>IF(Table1[[#This Row],[Semi_total_radno]]="BLD", 0.65*Table1[[#This Row],[LLD]], Table1[[#This Row],[Semi_total_radno]])</f>
        <v>37.1</v>
      </c>
      <c r="J461">
        <v>0.26099950075149497</v>
      </c>
      <c r="K461">
        <v>1.78256392478943</v>
      </c>
      <c r="L461">
        <v>6.8297599024400419</v>
      </c>
    </row>
    <row r="462" spans="1:12" x14ac:dyDescent="0.35">
      <c r="A462" t="s">
        <v>59</v>
      </c>
      <c r="B462" t="s">
        <v>279</v>
      </c>
      <c r="C462" s="5" t="s">
        <v>60</v>
      </c>
      <c r="D462" s="5">
        <v>5.5</v>
      </c>
      <c r="E462" t="s">
        <v>45</v>
      </c>
      <c r="F462" s="3">
        <v>0.1</v>
      </c>
      <c r="G462" t="s">
        <v>5</v>
      </c>
      <c r="H462" s="15">
        <v>37.799999999999997</v>
      </c>
      <c r="I462" s="15">
        <f>IF(Table1[[#This Row],[Semi_total_radno]]="BLD", 0.65*Table1[[#This Row],[LLD]], Table1[[#This Row],[Semi_total_radno]])</f>
        <v>37.799999999999997</v>
      </c>
      <c r="J462">
        <v>0.20869255065917999</v>
      </c>
      <c r="K462">
        <v>1.61110508441925</v>
      </c>
      <c r="L462">
        <v>7.7199932596079011</v>
      </c>
    </row>
    <row r="463" spans="1:12" x14ac:dyDescent="0.35">
      <c r="A463" t="s">
        <v>61</v>
      </c>
      <c r="B463" t="s">
        <v>279</v>
      </c>
      <c r="C463" s="5" t="s">
        <v>62</v>
      </c>
      <c r="D463" s="5">
        <v>6.5</v>
      </c>
      <c r="E463" t="s">
        <v>45</v>
      </c>
      <c r="F463" s="3">
        <v>0.1</v>
      </c>
      <c r="G463" t="s">
        <v>5</v>
      </c>
      <c r="H463" s="15">
        <v>39.299999999999997</v>
      </c>
      <c r="I463" s="15">
        <f>IF(Table1[[#This Row],[Semi_total_radno]]="BLD", 0.65*Table1[[#This Row],[LLD]], Table1[[#This Row],[Semi_total_radno]])</f>
        <v>39.299999999999997</v>
      </c>
      <c r="J463">
        <v>0.25640079379081698</v>
      </c>
      <c r="K463">
        <v>1.69784879684448</v>
      </c>
      <c r="L463">
        <v>6.6218546820477453</v>
      </c>
    </row>
    <row r="464" spans="1:12" x14ac:dyDescent="0.35">
      <c r="A464" t="s">
        <v>63</v>
      </c>
      <c r="B464" t="s">
        <v>279</v>
      </c>
      <c r="C464" s="5" t="s">
        <v>64</v>
      </c>
      <c r="D464" s="5">
        <v>7.5</v>
      </c>
      <c r="E464" t="s">
        <v>45</v>
      </c>
      <c r="F464" s="3">
        <v>0.1</v>
      </c>
      <c r="G464" t="s">
        <v>5</v>
      </c>
      <c r="H464" s="15">
        <v>42.6</v>
      </c>
      <c r="I464" s="15">
        <f>IF(Table1[[#This Row],[Semi_total_radno]]="BLD", 0.65*Table1[[#This Row],[LLD]], Table1[[#This Row],[Semi_total_radno]])</f>
        <v>42.6</v>
      </c>
      <c r="J464">
        <v>0.165142521262169</v>
      </c>
      <c r="K464">
        <v>1.2323353290557899</v>
      </c>
      <c r="L464">
        <v>7.4622533290467237</v>
      </c>
    </row>
    <row r="465" spans="1:12" x14ac:dyDescent="0.35">
      <c r="A465" t="s">
        <v>65</v>
      </c>
      <c r="B465" t="s">
        <v>279</v>
      </c>
      <c r="C465" s="5" t="s">
        <v>66</v>
      </c>
      <c r="D465" s="5">
        <v>8.5</v>
      </c>
      <c r="E465" t="s">
        <v>45</v>
      </c>
      <c r="F465" s="3">
        <v>0.1</v>
      </c>
      <c r="G465" t="s">
        <v>5</v>
      </c>
      <c r="H465" s="15">
        <v>46.2</v>
      </c>
      <c r="I465" s="15">
        <f>IF(Table1[[#This Row],[Semi_total_radno]]="BLD", 0.65*Table1[[#This Row],[LLD]], Table1[[#This Row],[Semi_total_radno]])</f>
        <v>46.2</v>
      </c>
      <c r="J465">
        <v>4.9028149805962996E-3</v>
      </c>
      <c r="K465">
        <v>0.75896835327148404</v>
      </c>
      <c r="L465">
        <v>154.80256878450987</v>
      </c>
    </row>
    <row r="466" spans="1:12" x14ac:dyDescent="0.35">
      <c r="A466" t="s">
        <v>67</v>
      </c>
      <c r="B466" t="s">
        <v>279</v>
      </c>
      <c r="C466" s="5" t="s">
        <v>68</v>
      </c>
      <c r="D466" s="5">
        <v>9.5</v>
      </c>
      <c r="E466" t="s">
        <v>45</v>
      </c>
      <c r="F466" s="3">
        <v>0.1</v>
      </c>
      <c r="G466" t="s">
        <v>5</v>
      </c>
      <c r="H466" s="15">
        <v>50</v>
      </c>
      <c r="I466" s="15">
        <f>IF(Table1[[#This Row],[Semi_total_radno]]="BLD", 0.65*Table1[[#This Row],[LLD]], Table1[[#This Row],[Semi_total_radno]])</f>
        <v>50</v>
      </c>
      <c r="J466">
        <v>3.07385972701013E-3</v>
      </c>
      <c r="K466">
        <v>0.477190881967545</v>
      </c>
      <c r="L466">
        <v>155.24159341900003</v>
      </c>
    </row>
    <row r="467" spans="1:12" x14ac:dyDescent="0.35">
      <c r="A467" t="s">
        <v>69</v>
      </c>
      <c r="B467" t="s">
        <v>279</v>
      </c>
      <c r="C467" s="5" t="s">
        <v>70</v>
      </c>
      <c r="D467" s="5">
        <v>10.5</v>
      </c>
      <c r="E467" t="s">
        <v>45</v>
      </c>
      <c r="F467" s="3">
        <v>0.1</v>
      </c>
      <c r="G467" t="s">
        <v>5</v>
      </c>
      <c r="H467" s="15">
        <v>50.4</v>
      </c>
      <c r="I467" s="15">
        <f>IF(Table1[[#This Row],[Semi_total_radno]]="BLD", 0.65*Table1[[#This Row],[LLD]], Table1[[#This Row],[Semi_total_radno]])</f>
        <v>50.4</v>
      </c>
      <c r="J467">
        <v>0.23008805513382</v>
      </c>
      <c r="K467">
        <v>0.85805010795593295</v>
      </c>
      <c r="L467">
        <v>3.7292249154650294</v>
      </c>
    </row>
    <row r="468" spans="1:12" x14ac:dyDescent="0.35">
      <c r="A468" t="s">
        <v>71</v>
      </c>
      <c r="B468" t="s">
        <v>279</v>
      </c>
      <c r="C468" s="5" t="s">
        <v>72</v>
      </c>
      <c r="D468" s="5">
        <v>11.5</v>
      </c>
      <c r="E468" t="s">
        <v>45</v>
      </c>
      <c r="F468" s="3">
        <v>0.1</v>
      </c>
      <c r="G468" t="s">
        <v>5</v>
      </c>
      <c r="H468" s="15">
        <v>50</v>
      </c>
      <c r="I468" s="15">
        <f>IF(Table1[[#This Row],[Semi_total_radno]]="BLD", 0.65*Table1[[#This Row],[LLD]], Table1[[#This Row],[Semi_total_radno]])</f>
        <v>50</v>
      </c>
      <c r="J468">
        <v>0.306331336498261</v>
      </c>
      <c r="K468">
        <v>0.88174587488174405</v>
      </c>
      <c r="L468">
        <v>2.8784057320454699</v>
      </c>
    </row>
    <row r="469" spans="1:12" x14ac:dyDescent="0.35">
      <c r="A469" t="s">
        <v>73</v>
      </c>
      <c r="B469" t="s">
        <v>279</v>
      </c>
      <c r="C469" s="5" t="s">
        <v>74</v>
      </c>
      <c r="D469" s="5">
        <v>12.5</v>
      </c>
      <c r="E469" t="s">
        <v>45</v>
      </c>
      <c r="F469" s="3">
        <v>0.1</v>
      </c>
      <c r="G469" t="s">
        <v>5</v>
      </c>
      <c r="H469" s="15">
        <v>51.2</v>
      </c>
      <c r="I469" s="15">
        <f>IF(Table1[[#This Row],[Semi_total_radno]]="BLD", 0.65*Table1[[#This Row],[LLD]], Table1[[#This Row],[Semi_total_radno]])</f>
        <v>51.2</v>
      </c>
      <c r="J469">
        <v>1.03266257792711E-3</v>
      </c>
      <c r="K469">
        <v>1.12421077210456E-3</v>
      </c>
      <c r="L469">
        <v>1.0886525726159431</v>
      </c>
    </row>
    <row r="470" spans="1:12" x14ac:dyDescent="0.35">
      <c r="A470" t="s">
        <v>75</v>
      </c>
      <c r="B470" t="s">
        <v>279</v>
      </c>
      <c r="C470" s="5" t="s">
        <v>76</v>
      </c>
      <c r="D470" s="5">
        <v>13.5</v>
      </c>
      <c r="E470" t="s">
        <v>45</v>
      </c>
      <c r="F470" s="3">
        <v>0.1</v>
      </c>
      <c r="G470" t="s">
        <v>5</v>
      </c>
      <c r="H470" s="15">
        <v>54.5</v>
      </c>
      <c r="I470" s="15">
        <f>IF(Table1[[#This Row],[Semi_total_radno]]="BLD", 0.65*Table1[[#This Row],[LLD]], Table1[[#This Row],[Semi_total_radno]])</f>
        <v>54.5</v>
      </c>
      <c r="J470">
        <v>7.0637674070894696E-4</v>
      </c>
      <c r="K470">
        <v>1.3329919893294579E-3</v>
      </c>
      <c r="L470">
        <v>1.799905758655191</v>
      </c>
    </row>
    <row r="471" spans="1:12" x14ac:dyDescent="0.35">
      <c r="A471" t="s">
        <v>77</v>
      </c>
      <c r="B471" t="s">
        <v>279</v>
      </c>
      <c r="C471" s="7" t="s">
        <v>78</v>
      </c>
      <c r="D471" s="5">
        <v>14.5</v>
      </c>
      <c r="E471" t="s">
        <v>45</v>
      </c>
      <c r="F471" s="3">
        <v>0.1</v>
      </c>
      <c r="G471" t="s">
        <v>5</v>
      </c>
      <c r="H471" s="15">
        <v>53.9</v>
      </c>
      <c r="I471" s="15">
        <f>IF(Table1[[#This Row],[Semi_total_radno]]="BLD", 0.65*Table1[[#This Row],[LLD]], Table1[[#This Row],[Semi_total_radno]])</f>
        <v>53.9</v>
      </c>
      <c r="J471">
        <v>0.13394749164581299</v>
      </c>
      <c r="K471">
        <v>0.45204642415046697</v>
      </c>
      <c r="L471">
        <v>3.3748032053170389</v>
      </c>
    </row>
    <row r="472" spans="1:12" x14ac:dyDescent="0.35">
      <c r="A472" t="s">
        <v>79</v>
      </c>
      <c r="B472" t="s">
        <v>279</v>
      </c>
      <c r="C472" s="5" t="s">
        <v>80</v>
      </c>
      <c r="D472" s="5">
        <v>15.5</v>
      </c>
      <c r="E472" t="s">
        <v>45</v>
      </c>
      <c r="F472" s="3">
        <v>0.1</v>
      </c>
      <c r="G472" t="s">
        <v>5</v>
      </c>
      <c r="H472" s="15">
        <v>54.2</v>
      </c>
      <c r="I472" s="15">
        <f>IF(Table1[[#This Row],[Semi_total_radno]]="BLD", 0.65*Table1[[#This Row],[LLD]], Table1[[#This Row],[Semi_total_radno]])</f>
        <v>54.2</v>
      </c>
      <c r="J472">
        <v>0.19273193180561099</v>
      </c>
      <c r="K472">
        <v>0.61511629819869995</v>
      </c>
      <c r="L472">
        <v>3.1915640155524665</v>
      </c>
    </row>
    <row r="473" spans="1:12" x14ac:dyDescent="0.35">
      <c r="A473" t="s">
        <v>81</v>
      </c>
      <c r="B473" t="s">
        <v>279</v>
      </c>
      <c r="C473" s="5" t="s">
        <v>82</v>
      </c>
      <c r="D473" s="5">
        <v>16.5</v>
      </c>
      <c r="E473" t="s">
        <v>45</v>
      </c>
      <c r="F473" s="3">
        <v>0.1</v>
      </c>
      <c r="G473" t="s">
        <v>5</v>
      </c>
      <c r="H473" s="15">
        <v>55.4</v>
      </c>
      <c r="I473" s="15">
        <f>IF(Table1[[#This Row],[Semi_total_radno]]="BLD", 0.65*Table1[[#This Row],[LLD]], Table1[[#This Row],[Semi_total_radno]])</f>
        <v>55.4</v>
      </c>
      <c r="J473">
        <v>0.26588690280914301</v>
      </c>
      <c r="K473">
        <v>0.84849083423614502</v>
      </c>
      <c r="L473">
        <v>3.1911719805364105</v>
      </c>
    </row>
    <row r="474" spans="1:12" x14ac:dyDescent="0.35">
      <c r="A474" t="s">
        <v>83</v>
      </c>
      <c r="B474" t="s">
        <v>279</v>
      </c>
      <c r="C474" s="5" t="s">
        <v>84</v>
      </c>
      <c r="D474" s="5">
        <v>17.5</v>
      </c>
      <c r="E474" t="s">
        <v>45</v>
      </c>
      <c r="F474" s="3">
        <v>0.1</v>
      </c>
      <c r="G474" t="s">
        <v>5</v>
      </c>
      <c r="H474" s="15">
        <v>54.8</v>
      </c>
      <c r="I474" s="15">
        <f>IF(Table1[[#This Row],[Semi_total_radno]]="BLD", 0.65*Table1[[#This Row],[LLD]], Table1[[#This Row],[Semi_total_radno]])</f>
        <v>54.8</v>
      </c>
      <c r="J474">
        <v>0.25323790311813399</v>
      </c>
      <c r="K474">
        <v>0.82827520370483398</v>
      </c>
      <c r="L474">
        <v>3.2707394647729666</v>
      </c>
    </row>
    <row r="475" spans="1:12" x14ac:dyDescent="0.35">
      <c r="A475" t="s">
        <v>85</v>
      </c>
      <c r="B475" t="s">
        <v>279</v>
      </c>
      <c r="C475" s="5" t="s">
        <v>86</v>
      </c>
      <c r="D475" s="5">
        <v>18.5</v>
      </c>
      <c r="E475" t="s">
        <v>45</v>
      </c>
      <c r="F475" s="3">
        <v>0.1</v>
      </c>
      <c r="G475" t="s">
        <v>5</v>
      </c>
      <c r="H475" s="15">
        <v>52.6</v>
      </c>
      <c r="I475" s="15">
        <f>IF(Table1[[#This Row],[Semi_total_radno]]="BLD", 0.65*Table1[[#This Row],[LLD]], Table1[[#This Row],[Semi_total_radno]])</f>
        <v>52.6</v>
      </c>
      <c r="J475">
        <v>0.39740765094757102</v>
      </c>
      <c r="K475">
        <v>1.1307168006896999</v>
      </c>
      <c r="L475">
        <v>2.8452315852340559</v>
      </c>
    </row>
    <row r="476" spans="1:12" x14ac:dyDescent="0.35">
      <c r="A476" t="s">
        <v>87</v>
      </c>
      <c r="B476" t="s">
        <v>279</v>
      </c>
      <c r="C476" s="5" t="s">
        <v>88</v>
      </c>
      <c r="D476" s="5">
        <v>19.5</v>
      </c>
      <c r="E476" t="s">
        <v>45</v>
      </c>
      <c r="F476" s="3">
        <v>0.1</v>
      </c>
      <c r="G476" t="s">
        <v>5</v>
      </c>
      <c r="H476" s="15">
        <v>49.3</v>
      </c>
      <c r="I476" s="15">
        <f>IF(Table1[[#This Row],[Semi_total_radno]]="BLD", 0.65*Table1[[#This Row],[LLD]], Table1[[#This Row],[Semi_total_radno]])</f>
        <v>49.3</v>
      </c>
      <c r="J476">
        <v>0.18366695940494501</v>
      </c>
      <c r="K476">
        <v>0.54678505659103405</v>
      </c>
      <c r="L476">
        <v>2.9770463798308655</v>
      </c>
    </row>
    <row r="477" spans="1:12" x14ac:dyDescent="0.35">
      <c r="A477" t="s">
        <v>89</v>
      </c>
      <c r="B477" t="s">
        <v>279</v>
      </c>
      <c r="C477" s="5" t="s">
        <v>90</v>
      </c>
      <c r="D477" s="5">
        <v>20.5</v>
      </c>
      <c r="E477" t="s">
        <v>45</v>
      </c>
      <c r="F477" s="3">
        <v>0.1</v>
      </c>
      <c r="G477" t="s">
        <v>5</v>
      </c>
      <c r="H477" s="15">
        <v>52.5</v>
      </c>
      <c r="I477" s="15">
        <f>IF(Table1[[#This Row],[Semi_total_radno]]="BLD", 0.65*Table1[[#This Row],[LLD]], Table1[[#This Row],[Semi_total_radno]])</f>
        <v>52.5</v>
      </c>
      <c r="J477">
        <v>0.52121388912200906</v>
      </c>
      <c r="K477">
        <v>1.5363302230835001</v>
      </c>
      <c r="L477">
        <v>2.947600313705121</v>
      </c>
    </row>
    <row r="478" spans="1:12" x14ac:dyDescent="0.35">
      <c r="A478" t="s">
        <v>91</v>
      </c>
      <c r="B478" t="s">
        <v>279</v>
      </c>
      <c r="C478" s="5" t="s">
        <v>92</v>
      </c>
      <c r="D478" s="5">
        <v>21.5</v>
      </c>
      <c r="E478" t="s">
        <v>45</v>
      </c>
      <c r="F478" s="3">
        <v>0.1</v>
      </c>
      <c r="G478" t="s">
        <v>5</v>
      </c>
      <c r="H478" s="15">
        <v>54.7</v>
      </c>
      <c r="I478" s="15">
        <f>IF(Table1[[#This Row],[Semi_total_radno]]="BLD", 0.65*Table1[[#This Row],[LLD]], Table1[[#This Row],[Semi_total_radno]])</f>
        <v>54.7</v>
      </c>
      <c r="J478">
        <v>0.18502551317214999</v>
      </c>
      <c r="K478">
        <v>0.52168637514114402</v>
      </c>
      <c r="L478">
        <v>2.8195375124065225</v>
      </c>
    </row>
    <row r="479" spans="1:12" x14ac:dyDescent="0.35">
      <c r="A479" t="s">
        <v>93</v>
      </c>
      <c r="B479" t="s">
        <v>279</v>
      </c>
      <c r="C479" s="5" t="s">
        <v>94</v>
      </c>
      <c r="D479" s="5">
        <v>22.5</v>
      </c>
      <c r="E479" t="s">
        <v>45</v>
      </c>
      <c r="F479" s="3">
        <v>0.1</v>
      </c>
      <c r="G479" t="s">
        <v>5</v>
      </c>
      <c r="H479" s="15">
        <v>60.9</v>
      </c>
      <c r="I479" s="15">
        <f>IF(Table1[[#This Row],[Semi_total_radno]]="BLD", 0.65*Table1[[#This Row],[LLD]], Table1[[#This Row],[Semi_total_radno]])</f>
        <v>60.9</v>
      </c>
      <c r="J479">
        <v>2.792363899061455E-3</v>
      </c>
      <c r="K479">
        <v>4.2704086517915121E-3</v>
      </c>
      <c r="L479">
        <v>1.2605451616936565</v>
      </c>
    </row>
    <row r="480" spans="1:12" x14ac:dyDescent="0.35">
      <c r="A480" t="s">
        <v>95</v>
      </c>
      <c r="B480" t="s">
        <v>279</v>
      </c>
      <c r="C480" s="5" t="s">
        <v>96</v>
      </c>
      <c r="D480" s="5">
        <v>23.5</v>
      </c>
      <c r="E480" t="s">
        <v>45</v>
      </c>
      <c r="F480" s="3">
        <v>0.1</v>
      </c>
      <c r="G480" t="s">
        <v>5</v>
      </c>
      <c r="H480" s="15">
        <v>61.1</v>
      </c>
      <c r="I480" s="15">
        <f>IF(Table1[[#This Row],[Semi_total_radno]]="BLD", 0.65*Table1[[#This Row],[LLD]], Table1[[#This Row],[Semi_total_radno]])</f>
        <v>61.1</v>
      </c>
      <c r="J480">
        <v>0.255171298980713</v>
      </c>
      <c r="K480">
        <v>0.80598986148834195</v>
      </c>
      <c r="L480">
        <v>3.158622716221946</v>
      </c>
    </row>
    <row r="481" spans="1:12" x14ac:dyDescent="0.35">
      <c r="A481" s="8" t="s">
        <v>97</v>
      </c>
      <c r="B481" s="9" t="s">
        <v>280</v>
      </c>
      <c r="C481" s="10" t="s">
        <v>50</v>
      </c>
      <c r="D481" s="10">
        <v>0.5</v>
      </c>
      <c r="E481" t="s">
        <v>45</v>
      </c>
      <c r="F481" s="3">
        <v>0.1</v>
      </c>
      <c r="G481" t="s">
        <v>5</v>
      </c>
      <c r="H481" s="16">
        <v>23.4</v>
      </c>
      <c r="I481" s="16">
        <f>IF(Table1[[#This Row],[Semi_total_radno]]="BLD", 0.65*Table1[[#This Row],[LLD]], Table1[[#This Row],[Semi_total_radno]])</f>
        <v>23.4</v>
      </c>
      <c r="J481" s="18">
        <v>0.34120833873748802</v>
      </c>
      <c r="K481" s="18">
        <v>1.51705050468445</v>
      </c>
      <c r="L481" s="19">
        <f>K481/J481</f>
        <v>4.4461120449099214</v>
      </c>
    </row>
    <row r="482" spans="1:12" x14ac:dyDescent="0.35">
      <c r="A482" s="8" t="s">
        <v>98</v>
      </c>
      <c r="B482" s="9" t="s">
        <v>280</v>
      </c>
      <c r="C482" s="10" t="s">
        <v>52</v>
      </c>
      <c r="D482" s="10">
        <v>1.5</v>
      </c>
      <c r="E482" t="s">
        <v>45</v>
      </c>
      <c r="F482" s="3">
        <v>0.1</v>
      </c>
      <c r="G482" t="s">
        <v>5</v>
      </c>
      <c r="H482" s="16">
        <v>22.6</v>
      </c>
      <c r="I482" s="16">
        <f>IF(Table1[[#This Row],[Semi_total_radno]]="BLD", 0.65*Table1[[#This Row],[LLD]], Table1[[#This Row],[Semi_total_radno]])</f>
        <v>22.6</v>
      </c>
      <c r="J482" s="20">
        <v>5.2734487690031502E-3</v>
      </c>
      <c r="K482" s="20">
        <v>0.87811797857284501</v>
      </c>
      <c r="L482" s="19">
        <f t="shared" ref="L482:L501" si="5">K482/J482</f>
        <v>166.51683121192761</v>
      </c>
    </row>
    <row r="483" spans="1:12" x14ac:dyDescent="0.35">
      <c r="A483" s="8" t="s">
        <v>99</v>
      </c>
      <c r="B483" s="9" t="s">
        <v>280</v>
      </c>
      <c r="C483" s="10" t="s">
        <v>54</v>
      </c>
      <c r="D483" s="10">
        <v>2.5</v>
      </c>
      <c r="E483" t="s">
        <v>45</v>
      </c>
      <c r="F483" s="3">
        <v>0.1</v>
      </c>
      <c r="G483" t="s">
        <v>5</v>
      </c>
      <c r="H483" s="16">
        <v>22.9</v>
      </c>
      <c r="I483" s="16">
        <f>IF(Table1[[#This Row],[Semi_total_radno]]="BLD", 0.65*Table1[[#This Row],[LLD]], Table1[[#This Row],[Semi_total_radno]])</f>
        <v>22.9</v>
      </c>
      <c r="J483" s="18">
        <v>0.251287370920181</v>
      </c>
      <c r="K483" s="18">
        <v>1.31207203865051</v>
      </c>
      <c r="L483" s="19">
        <f t="shared" si="5"/>
        <v>5.2214006372301016</v>
      </c>
    </row>
    <row r="484" spans="1:12" x14ac:dyDescent="0.35">
      <c r="A484" s="8" t="s">
        <v>100</v>
      </c>
      <c r="B484" s="9" t="s">
        <v>280</v>
      </c>
      <c r="C484" s="10" t="s">
        <v>56</v>
      </c>
      <c r="D484" s="10">
        <v>3.5</v>
      </c>
      <c r="E484" t="s">
        <v>45</v>
      </c>
      <c r="F484" s="3">
        <v>0.1</v>
      </c>
      <c r="G484" t="s">
        <v>5</v>
      </c>
      <c r="H484" s="16">
        <v>23.5</v>
      </c>
      <c r="I484" s="16">
        <f>IF(Table1[[#This Row],[Semi_total_radno]]="BLD", 0.65*Table1[[#This Row],[LLD]], Table1[[#This Row],[Semi_total_radno]])</f>
        <v>23.5</v>
      </c>
      <c r="J484" s="18">
        <v>0.51856994628906306</v>
      </c>
      <c r="K484" s="18">
        <v>2.0246231555938698</v>
      </c>
      <c r="L484" s="19">
        <f t="shared" si="5"/>
        <v>3.9042431403560309</v>
      </c>
    </row>
    <row r="485" spans="1:12" x14ac:dyDescent="0.35">
      <c r="A485" s="8" t="s">
        <v>101</v>
      </c>
      <c r="B485" s="9" t="s">
        <v>280</v>
      </c>
      <c r="C485" s="10" t="s">
        <v>58</v>
      </c>
      <c r="D485" s="10">
        <v>4.5</v>
      </c>
      <c r="E485" t="s">
        <v>45</v>
      </c>
      <c r="F485" s="3">
        <v>0.1</v>
      </c>
      <c r="G485" t="s">
        <v>5</v>
      </c>
      <c r="H485" s="16">
        <v>23.2</v>
      </c>
      <c r="I485" s="16">
        <f>IF(Table1[[#This Row],[Semi_total_radno]]="BLD", 0.65*Table1[[#This Row],[LLD]], Table1[[#This Row],[Semi_total_radno]])</f>
        <v>23.2</v>
      </c>
      <c r="J485" s="18">
        <v>0.44535508751869202</v>
      </c>
      <c r="K485" s="18">
        <v>1.79194223880768</v>
      </c>
      <c r="L485" s="19">
        <f t="shared" si="5"/>
        <v>4.0236258415538373</v>
      </c>
    </row>
    <row r="486" spans="1:12" x14ac:dyDescent="0.35">
      <c r="A486" s="8" t="s">
        <v>102</v>
      </c>
      <c r="B486" s="9" t="s">
        <v>280</v>
      </c>
      <c r="C486" s="10" t="s">
        <v>60</v>
      </c>
      <c r="D486" s="10">
        <v>5.5</v>
      </c>
      <c r="E486" t="s">
        <v>45</v>
      </c>
      <c r="F486" s="3">
        <v>0.1</v>
      </c>
      <c r="G486" t="s">
        <v>5</v>
      </c>
      <c r="H486" s="16">
        <v>21.4</v>
      </c>
      <c r="I486" s="16">
        <f>IF(Table1[[#This Row],[Semi_total_radno]]="BLD", 0.65*Table1[[#This Row],[LLD]], Table1[[#This Row],[Semi_total_radno]])</f>
        <v>21.4</v>
      </c>
      <c r="J486" s="18">
        <v>0.73049771785736095</v>
      </c>
      <c r="K486" s="18">
        <v>2.5906391143798801</v>
      </c>
      <c r="L486" s="19">
        <f t="shared" si="5"/>
        <v>3.5464027484966567</v>
      </c>
    </row>
    <row r="487" spans="1:12" x14ac:dyDescent="0.35">
      <c r="A487" s="8" t="s">
        <v>103</v>
      </c>
      <c r="B487" s="9" t="s">
        <v>280</v>
      </c>
      <c r="C487" s="10" t="s">
        <v>62</v>
      </c>
      <c r="D487" s="10">
        <v>6.5</v>
      </c>
      <c r="E487" t="s">
        <v>45</v>
      </c>
      <c r="F487" s="3">
        <v>0.1</v>
      </c>
      <c r="G487" t="s">
        <v>5</v>
      </c>
      <c r="H487" s="16">
        <v>22.6</v>
      </c>
      <c r="I487" s="16">
        <f>IF(Table1[[#This Row],[Semi_total_radno]]="BLD", 0.65*Table1[[#This Row],[LLD]], Table1[[#This Row],[Semi_total_radno]])</f>
        <v>22.6</v>
      </c>
      <c r="J487" s="18">
        <v>0.23559479415416701</v>
      </c>
      <c r="K487" s="18">
        <v>1.2447416782379199</v>
      </c>
      <c r="L487" s="19">
        <f t="shared" si="5"/>
        <v>5.2834006061415515</v>
      </c>
    </row>
    <row r="488" spans="1:12" x14ac:dyDescent="0.35">
      <c r="A488" s="8" t="s">
        <v>104</v>
      </c>
      <c r="B488" s="9" t="s">
        <v>280</v>
      </c>
      <c r="C488" s="10" t="s">
        <v>64</v>
      </c>
      <c r="D488" s="10">
        <v>7.5</v>
      </c>
      <c r="E488" t="s">
        <v>45</v>
      </c>
      <c r="F488" s="3">
        <v>0.1</v>
      </c>
      <c r="G488" t="s">
        <v>5</v>
      </c>
      <c r="H488" s="16">
        <v>21.1</v>
      </c>
      <c r="I488" s="16">
        <f>IF(Table1[[#This Row],[Semi_total_radno]]="BLD", 0.65*Table1[[#This Row],[LLD]], Table1[[#This Row],[Semi_total_radno]])</f>
        <v>21.1</v>
      </c>
      <c r="J488" s="20">
        <v>3.7895394489169099E-3</v>
      </c>
      <c r="K488" s="20">
        <v>7.4258851818740403E-3</v>
      </c>
      <c r="L488" s="19">
        <f t="shared" si="5"/>
        <v>1.9595745820765729</v>
      </c>
    </row>
    <row r="489" spans="1:12" x14ac:dyDescent="0.35">
      <c r="A489" s="8" t="s">
        <v>105</v>
      </c>
      <c r="B489" s="9" t="s">
        <v>280</v>
      </c>
      <c r="C489" s="10" t="s">
        <v>66</v>
      </c>
      <c r="D489" s="10">
        <v>8.5</v>
      </c>
      <c r="E489" t="s">
        <v>45</v>
      </c>
      <c r="F489" s="3">
        <v>0.1</v>
      </c>
      <c r="G489" t="s">
        <v>5</v>
      </c>
      <c r="H489" s="16">
        <v>22.1</v>
      </c>
      <c r="I489" s="16">
        <f>IF(Table1[[#This Row],[Semi_total_radno]]="BLD", 0.65*Table1[[#This Row],[LLD]], Table1[[#This Row],[Semi_total_radno]])</f>
        <v>22.1</v>
      </c>
      <c r="J489" s="18">
        <v>0.114164553582668</v>
      </c>
      <c r="K489" s="18">
        <v>0.98078691959381104</v>
      </c>
      <c r="L489" s="19">
        <f t="shared" si="5"/>
        <v>8.5909933408850137</v>
      </c>
    </row>
    <row r="490" spans="1:12" x14ac:dyDescent="0.35">
      <c r="A490" s="8" t="s">
        <v>106</v>
      </c>
      <c r="B490" s="9" t="s">
        <v>280</v>
      </c>
      <c r="C490" s="10" t="s">
        <v>68</v>
      </c>
      <c r="D490" s="10">
        <v>9.5</v>
      </c>
      <c r="E490" t="s">
        <v>45</v>
      </c>
      <c r="F490" s="3">
        <v>0.1</v>
      </c>
      <c r="G490" t="s">
        <v>5</v>
      </c>
      <c r="H490" s="16">
        <v>22</v>
      </c>
      <c r="I490" s="16">
        <f>IF(Table1[[#This Row],[Semi_total_radno]]="BLD", 0.65*Table1[[#This Row],[LLD]], Table1[[#This Row],[Semi_total_radno]])</f>
        <v>22</v>
      </c>
      <c r="J490" s="20">
        <v>2.5792727246880501E-3</v>
      </c>
      <c r="K490" s="20">
        <v>0.72248029708862305</v>
      </c>
      <c r="L490" s="19">
        <f t="shared" si="5"/>
        <v>280.11008303745911</v>
      </c>
    </row>
    <row r="491" spans="1:12" x14ac:dyDescent="0.35">
      <c r="A491" s="8" t="s">
        <v>107</v>
      </c>
      <c r="B491" s="9" t="s">
        <v>280</v>
      </c>
      <c r="C491" s="10" t="s">
        <v>70</v>
      </c>
      <c r="D491" s="10">
        <v>10.5</v>
      </c>
      <c r="E491" t="s">
        <v>45</v>
      </c>
      <c r="F491" s="3">
        <v>0.1</v>
      </c>
      <c r="G491" t="s">
        <v>5</v>
      </c>
      <c r="H491" s="16">
        <v>21.7</v>
      </c>
      <c r="I491" s="16">
        <f>IF(Table1[[#This Row],[Semi_total_radno]]="BLD", 0.65*Table1[[#This Row],[LLD]], Table1[[#This Row],[Semi_total_radno]])</f>
        <v>21.7</v>
      </c>
      <c r="J491" s="20">
        <v>4.1285236366093202E-3</v>
      </c>
      <c r="K491" s="20">
        <v>0.62968802452087402</v>
      </c>
      <c r="L491" s="19">
        <f t="shared" si="5"/>
        <v>152.52135628755298</v>
      </c>
    </row>
    <row r="492" spans="1:12" x14ac:dyDescent="0.35">
      <c r="A492" t="s">
        <v>108</v>
      </c>
      <c r="B492" t="s">
        <v>281</v>
      </c>
      <c r="C492" s="5" t="s">
        <v>50</v>
      </c>
      <c r="D492" s="5">
        <v>0.5</v>
      </c>
      <c r="E492" t="s">
        <v>45</v>
      </c>
      <c r="F492" s="3">
        <v>0.1</v>
      </c>
      <c r="G492" t="s">
        <v>5</v>
      </c>
      <c r="H492" s="15">
        <v>32.4</v>
      </c>
      <c r="I492" s="15">
        <f>IF(Table1[[#This Row],[Semi_total_radno]]="BLD", 0.65*Table1[[#This Row],[LLD]], Table1[[#This Row],[Semi_total_radno]])</f>
        <v>32.4</v>
      </c>
      <c r="J492" s="18">
        <v>0.16807575523853299</v>
      </c>
      <c r="K492" s="18">
        <v>1.5302046537399301</v>
      </c>
      <c r="L492" s="19">
        <f t="shared" si="5"/>
        <v>9.1042557064120562</v>
      </c>
    </row>
    <row r="493" spans="1:12" x14ac:dyDescent="0.35">
      <c r="A493" t="s">
        <v>109</v>
      </c>
      <c r="B493" t="s">
        <v>281</v>
      </c>
      <c r="C493" s="5" t="s">
        <v>52</v>
      </c>
      <c r="D493" s="5">
        <v>1.5</v>
      </c>
      <c r="E493" t="s">
        <v>45</v>
      </c>
      <c r="F493" s="3">
        <v>0.1</v>
      </c>
      <c r="G493" t="s">
        <v>5</v>
      </c>
      <c r="H493" s="15">
        <v>32.299999999999997</v>
      </c>
      <c r="I493" s="15">
        <f>IF(Table1[[#This Row],[Semi_total_radno]]="BLD", 0.65*Table1[[#This Row],[LLD]], Table1[[#This Row],[Semi_total_radno]])</f>
        <v>32.299999999999997</v>
      </c>
      <c r="J493" s="18">
        <v>0.16324836015701299</v>
      </c>
      <c r="K493" s="18">
        <v>1.52458536624908</v>
      </c>
      <c r="L493" s="19">
        <f t="shared" si="5"/>
        <v>9.3390547064774623</v>
      </c>
    </row>
    <row r="494" spans="1:12" x14ac:dyDescent="0.35">
      <c r="A494" t="s">
        <v>110</v>
      </c>
      <c r="B494" t="s">
        <v>281</v>
      </c>
      <c r="C494" s="5" t="s">
        <v>54</v>
      </c>
      <c r="D494" s="5">
        <v>2.5</v>
      </c>
      <c r="E494" t="s">
        <v>45</v>
      </c>
      <c r="F494" s="3">
        <v>0.1</v>
      </c>
      <c r="G494" t="s">
        <v>5</v>
      </c>
      <c r="H494" s="15">
        <v>32.9</v>
      </c>
      <c r="I494" s="15">
        <f>IF(Table1[[#This Row],[Semi_total_radno]]="BLD", 0.65*Table1[[#This Row],[LLD]], Table1[[#This Row],[Semi_total_radno]])</f>
        <v>32.9</v>
      </c>
      <c r="J494" s="18">
        <v>0.15263675153255499</v>
      </c>
      <c r="K494" s="18">
        <v>1.33317422866821</v>
      </c>
      <c r="L494" s="19">
        <f t="shared" si="5"/>
        <v>8.7342937744836977</v>
      </c>
    </row>
    <row r="495" spans="1:12" x14ac:dyDescent="0.35">
      <c r="A495" t="s">
        <v>111</v>
      </c>
      <c r="B495" t="s">
        <v>281</v>
      </c>
      <c r="C495" s="5" t="s">
        <v>56</v>
      </c>
      <c r="D495" s="5">
        <v>3.5</v>
      </c>
      <c r="E495" t="s">
        <v>45</v>
      </c>
      <c r="F495" s="3">
        <v>0.1</v>
      </c>
      <c r="G495" t="s">
        <v>5</v>
      </c>
      <c r="H495" s="15">
        <v>33.700000000000003</v>
      </c>
      <c r="I495" s="15">
        <f>IF(Table1[[#This Row],[Semi_total_radno]]="BLD", 0.65*Table1[[#This Row],[LLD]], Table1[[#This Row],[Semi_total_radno]])</f>
        <v>33.700000000000003</v>
      </c>
      <c r="J495" s="18">
        <v>0.16178780794143699</v>
      </c>
      <c r="K495" s="18">
        <v>1.3450558185577399</v>
      </c>
      <c r="L495" s="19">
        <f t="shared" si="5"/>
        <v>8.3137032120777317</v>
      </c>
    </row>
    <row r="496" spans="1:12" x14ac:dyDescent="0.35">
      <c r="A496" t="s">
        <v>112</v>
      </c>
      <c r="B496" t="s">
        <v>281</v>
      </c>
      <c r="C496" s="5" t="s">
        <v>58</v>
      </c>
      <c r="D496" s="5">
        <v>4.5</v>
      </c>
      <c r="E496" t="s">
        <v>45</v>
      </c>
      <c r="F496" s="3">
        <v>0.1</v>
      </c>
      <c r="G496" t="s">
        <v>5</v>
      </c>
      <c r="H496" s="15">
        <v>35.5</v>
      </c>
      <c r="I496" s="15">
        <f>IF(Table1[[#This Row],[Semi_total_radno]]="BLD", 0.65*Table1[[#This Row],[LLD]], Table1[[#This Row],[Semi_total_radno]])</f>
        <v>35.5</v>
      </c>
      <c r="J496" s="18">
        <v>0.15010447800159499</v>
      </c>
      <c r="K496" s="18">
        <v>1.32600581645966</v>
      </c>
      <c r="L496" s="19">
        <f t="shared" si="5"/>
        <v>8.8338857981676604</v>
      </c>
    </row>
    <row r="497" spans="1:12" x14ac:dyDescent="0.35">
      <c r="A497" t="s">
        <v>113</v>
      </c>
      <c r="B497" t="s">
        <v>281</v>
      </c>
      <c r="C497" s="5" t="s">
        <v>60</v>
      </c>
      <c r="D497" s="5">
        <v>5.5</v>
      </c>
      <c r="E497" t="s">
        <v>45</v>
      </c>
      <c r="F497" s="3">
        <v>0.1</v>
      </c>
      <c r="G497" t="s">
        <v>5</v>
      </c>
      <c r="H497" s="15">
        <v>32.6</v>
      </c>
      <c r="I497" s="15">
        <f>IF(Table1[[#This Row],[Semi_total_radno]]="BLD", 0.65*Table1[[#This Row],[LLD]], Table1[[#This Row],[Semi_total_radno]])</f>
        <v>32.6</v>
      </c>
      <c r="J497" s="18">
        <v>0.14570626616478</v>
      </c>
      <c r="K497" s="18">
        <v>1.3029922246932999</v>
      </c>
      <c r="L497" s="19">
        <f t="shared" si="5"/>
        <v>8.9425956686017809</v>
      </c>
    </row>
    <row r="498" spans="1:12" x14ac:dyDescent="0.35">
      <c r="A498" t="s">
        <v>114</v>
      </c>
      <c r="B498" t="s">
        <v>281</v>
      </c>
      <c r="C498" s="5" t="s">
        <v>62</v>
      </c>
      <c r="D498" s="5">
        <v>6.5</v>
      </c>
      <c r="E498" t="s">
        <v>45</v>
      </c>
      <c r="F498" s="3">
        <v>0.1</v>
      </c>
      <c r="G498" t="s">
        <v>5</v>
      </c>
      <c r="H498" s="15">
        <v>37.299999999999997</v>
      </c>
      <c r="I498" s="15">
        <f>IF(Table1[[#This Row],[Semi_total_radno]]="BLD", 0.65*Table1[[#This Row],[LLD]], Table1[[#This Row],[Semi_total_radno]])</f>
        <v>37.299999999999997</v>
      </c>
      <c r="J498" s="20">
        <v>4.9335267394781104E-3</v>
      </c>
      <c r="K498" s="20">
        <v>1.0768021345138501</v>
      </c>
      <c r="L498" s="21">
        <f t="shared" si="5"/>
        <v>218.26214620410852</v>
      </c>
    </row>
    <row r="499" spans="1:12" x14ac:dyDescent="0.35">
      <c r="A499" t="s">
        <v>115</v>
      </c>
      <c r="B499" t="s">
        <v>281</v>
      </c>
      <c r="C499" s="5" t="s">
        <v>64</v>
      </c>
      <c r="D499" s="5">
        <v>7.5</v>
      </c>
      <c r="E499" t="s">
        <v>45</v>
      </c>
      <c r="F499" s="3">
        <v>0.1</v>
      </c>
      <c r="G499" t="s">
        <v>5</v>
      </c>
      <c r="H499" s="15">
        <v>36.200000000000003</v>
      </c>
      <c r="I499" s="15">
        <f>IF(Table1[[#This Row],[Semi_total_radno]]="BLD", 0.65*Table1[[#This Row],[LLD]], Table1[[#This Row],[Semi_total_radno]])</f>
        <v>36.200000000000003</v>
      </c>
      <c r="J499" s="20"/>
      <c r="K499" s="20"/>
      <c r="L499" s="21"/>
    </row>
    <row r="500" spans="1:12" x14ac:dyDescent="0.35">
      <c r="A500" t="s">
        <v>116</v>
      </c>
      <c r="B500" t="s">
        <v>281</v>
      </c>
      <c r="C500" s="5" t="s">
        <v>66</v>
      </c>
      <c r="D500" s="5">
        <v>8.5</v>
      </c>
      <c r="E500" t="s">
        <v>45</v>
      </c>
      <c r="F500" s="3">
        <v>0.1</v>
      </c>
      <c r="G500" t="s">
        <v>5</v>
      </c>
      <c r="H500" s="15">
        <v>37.6</v>
      </c>
      <c r="I500" s="15">
        <f>IF(Table1[[#This Row],[Semi_total_radno]]="BLD", 0.65*Table1[[#This Row],[LLD]], Table1[[#This Row],[Semi_total_radno]])</f>
        <v>37.6</v>
      </c>
      <c r="J500" s="20">
        <v>3.00309574231505E-3</v>
      </c>
      <c r="K500" s="20">
        <v>0.83362019062042203</v>
      </c>
      <c r="L500" s="21">
        <f t="shared" si="5"/>
        <v>277.58695098338569</v>
      </c>
    </row>
    <row r="501" spans="1:12" x14ac:dyDescent="0.35">
      <c r="A501" t="s">
        <v>117</v>
      </c>
      <c r="B501" t="s">
        <v>281</v>
      </c>
      <c r="C501" s="5" t="s">
        <v>68</v>
      </c>
      <c r="D501" s="5">
        <v>9.5</v>
      </c>
      <c r="E501" t="s">
        <v>45</v>
      </c>
      <c r="F501" s="3">
        <v>0.1</v>
      </c>
      <c r="G501" t="s">
        <v>5</v>
      </c>
      <c r="H501" s="15">
        <v>39.799999999999997</v>
      </c>
      <c r="I501" s="15">
        <f>IF(Table1[[#This Row],[Semi_total_radno]]="BLD", 0.65*Table1[[#This Row],[LLD]], Table1[[#This Row],[Semi_total_radno]])</f>
        <v>39.799999999999997</v>
      </c>
      <c r="J501" s="20">
        <v>2.0532638300210198E-3</v>
      </c>
      <c r="K501" s="20">
        <v>0.66615408658981301</v>
      </c>
      <c r="L501" s="21">
        <f t="shared" si="5"/>
        <v>324.43667338307586</v>
      </c>
    </row>
    <row r="502" spans="1:12" x14ac:dyDescent="0.35">
      <c r="A502" t="s">
        <v>118</v>
      </c>
      <c r="B502" t="s">
        <v>281</v>
      </c>
      <c r="C502" s="5" t="s">
        <v>70</v>
      </c>
      <c r="D502" s="5">
        <v>10.5</v>
      </c>
      <c r="E502" t="s">
        <v>45</v>
      </c>
      <c r="F502" s="3">
        <v>0.1</v>
      </c>
      <c r="G502" t="s">
        <v>5</v>
      </c>
      <c r="H502" s="15">
        <v>39.799999999999997</v>
      </c>
      <c r="I502" s="15">
        <f>IF(Table1[[#This Row],[Semi_total_radno]]="BLD", 0.65*Table1[[#This Row],[LLD]], Table1[[#This Row],[Semi_total_radno]])</f>
        <v>39.799999999999997</v>
      </c>
      <c r="J502" s="20">
        <v>2.5867882650345599E-3</v>
      </c>
      <c r="K502" s="20">
        <v>3.3793365582823801E-3</v>
      </c>
      <c r="L502" s="19">
        <f>K502/J502</f>
        <v>1.3063831330768898</v>
      </c>
    </row>
    <row r="503" spans="1:12" x14ac:dyDescent="0.35">
      <c r="A503" t="s">
        <v>119</v>
      </c>
      <c r="B503" t="s">
        <v>281</v>
      </c>
      <c r="C503" s="5" t="s">
        <v>72</v>
      </c>
      <c r="D503" s="5">
        <v>11.5</v>
      </c>
      <c r="E503" t="s">
        <v>45</v>
      </c>
      <c r="F503" s="3">
        <v>0.1</v>
      </c>
      <c r="G503" t="s">
        <v>5</v>
      </c>
      <c r="H503" s="15">
        <v>46.3</v>
      </c>
      <c r="I503" s="15">
        <f>IF(Table1[[#This Row],[Semi_total_radno]]="BLD", 0.65*Table1[[#This Row],[LLD]], Table1[[#This Row],[Semi_total_radno]])</f>
        <v>46.3</v>
      </c>
      <c r="J503" s="18">
        <v>9.0370938414707802E-4</v>
      </c>
      <c r="K503" s="18">
        <v>0.345187067985535</v>
      </c>
      <c r="L503" s="19">
        <f>K503/J503</f>
        <v>381.96689559810534</v>
      </c>
    </row>
    <row r="504" spans="1:12" x14ac:dyDescent="0.35">
      <c r="A504" t="s">
        <v>120</v>
      </c>
      <c r="B504" t="s">
        <v>281</v>
      </c>
      <c r="C504" s="5" t="s">
        <v>74</v>
      </c>
      <c r="D504" s="5">
        <v>12.5</v>
      </c>
      <c r="E504" t="s">
        <v>45</v>
      </c>
      <c r="F504" s="3">
        <v>0.1</v>
      </c>
      <c r="G504" t="s">
        <v>5</v>
      </c>
      <c r="H504" s="15">
        <v>47.3</v>
      </c>
      <c r="I504" s="15">
        <f>IF(Table1[[#This Row],[Semi_total_radno]]="BLD", 0.65*Table1[[#This Row],[LLD]], Table1[[#This Row],[Semi_total_radno]])</f>
        <v>47.3</v>
      </c>
      <c r="J504" s="18">
        <v>2.2553734015673399E-3</v>
      </c>
      <c r="K504" s="18">
        <v>1.8333044135943101E-3</v>
      </c>
      <c r="L504" s="19">
        <f>K504/J504</f>
        <v>0.81286070515874709</v>
      </c>
    </row>
    <row r="505" spans="1:12" x14ac:dyDescent="0.35">
      <c r="A505" t="s">
        <v>121</v>
      </c>
      <c r="B505" t="s">
        <v>281</v>
      </c>
      <c r="C505" s="5" t="s">
        <v>76</v>
      </c>
      <c r="D505" s="5">
        <v>13.5</v>
      </c>
      <c r="E505" t="s">
        <v>45</v>
      </c>
      <c r="F505" s="3">
        <v>0.1</v>
      </c>
      <c r="G505" t="s">
        <v>5</v>
      </c>
      <c r="H505" s="15">
        <v>44</v>
      </c>
      <c r="I505" s="15">
        <f>IF(Table1[[#This Row],[Semi_total_radno]]="BLD", 0.65*Table1[[#This Row],[LLD]], Table1[[#This Row],[Semi_total_radno]])</f>
        <v>44</v>
      </c>
      <c r="J505" s="18">
        <v>2.0753995049744801E-3</v>
      </c>
      <c r="K505" s="18">
        <v>0</v>
      </c>
      <c r="L505" s="19">
        <f>K505/J505</f>
        <v>0</v>
      </c>
    </row>
    <row r="506" spans="1:12" x14ac:dyDescent="0.35">
      <c r="A506" t="s">
        <v>122</v>
      </c>
      <c r="B506" t="s">
        <v>281</v>
      </c>
      <c r="C506" s="5" t="s">
        <v>78</v>
      </c>
      <c r="D506" s="5">
        <v>14.5</v>
      </c>
      <c r="E506" t="s">
        <v>45</v>
      </c>
      <c r="F506" s="3">
        <v>0.1</v>
      </c>
      <c r="G506" t="s">
        <v>5</v>
      </c>
      <c r="H506" s="15">
        <v>51.9</v>
      </c>
      <c r="I506" s="15">
        <f>IF(Table1[[#This Row],[Semi_total_radno]]="BLD", 0.65*Table1[[#This Row],[LLD]], Table1[[#This Row],[Semi_total_radno]])</f>
        <v>51.9</v>
      </c>
      <c r="J506" s="18">
        <v>6.0549000045284596E-4</v>
      </c>
      <c r="K506" s="18">
        <v>2.4608948733657598E-3</v>
      </c>
      <c r="L506" s="19">
        <f>K506/J506</f>
        <v>4.0643030793658967</v>
      </c>
    </row>
    <row r="507" spans="1:12" x14ac:dyDescent="0.35">
      <c r="A507" t="s">
        <v>123</v>
      </c>
      <c r="B507" t="s">
        <v>282</v>
      </c>
      <c r="C507" s="5" t="s">
        <v>50</v>
      </c>
      <c r="D507" s="5">
        <v>0.5</v>
      </c>
      <c r="E507" t="s">
        <v>45</v>
      </c>
      <c r="F507" s="3">
        <v>0.1</v>
      </c>
      <c r="G507" t="s">
        <v>5</v>
      </c>
      <c r="H507" s="15">
        <v>29.9</v>
      </c>
      <c r="I507" s="15">
        <f>IF(Table1[[#This Row],[Semi_total_radno]]="BLD", 0.65*Table1[[#This Row],[LLD]], Table1[[#This Row],[Semi_total_radno]])</f>
        <v>29.9</v>
      </c>
      <c r="J507">
        <v>0.21229170262813599</v>
      </c>
      <c r="K507">
        <v>1.76952517032623</v>
      </c>
      <c r="L507">
        <v>8.335347771108351</v>
      </c>
    </row>
    <row r="508" spans="1:12" x14ac:dyDescent="0.35">
      <c r="A508" t="s">
        <v>124</v>
      </c>
      <c r="B508" t="s">
        <v>282</v>
      </c>
      <c r="C508" s="5" t="s">
        <v>52</v>
      </c>
      <c r="D508" s="5">
        <v>1.5</v>
      </c>
      <c r="E508" t="s">
        <v>45</v>
      </c>
      <c r="F508" s="3">
        <v>0.1</v>
      </c>
      <c r="G508" t="s">
        <v>5</v>
      </c>
      <c r="H508" s="15">
        <v>31.5</v>
      </c>
      <c r="I508" s="15">
        <f>IF(Table1[[#This Row],[Semi_total_radno]]="BLD", 0.65*Table1[[#This Row],[LLD]], Table1[[#This Row],[Semi_total_radno]])</f>
        <v>31.5</v>
      </c>
      <c r="J508">
        <v>0.180383771657944</v>
      </c>
      <c r="K508">
        <v>1.5377279520034799</v>
      </c>
      <c r="L508">
        <v>8.5247577310858347</v>
      </c>
    </row>
    <row r="509" spans="1:12" x14ac:dyDescent="0.35">
      <c r="A509" t="s">
        <v>125</v>
      </c>
      <c r="B509" t="s">
        <v>282</v>
      </c>
      <c r="C509" s="5" t="s">
        <v>54</v>
      </c>
      <c r="D509" s="5">
        <v>2.5</v>
      </c>
      <c r="E509" t="s">
        <v>45</v>
      </c>
      <c r="F509" s="3">
        <v>0.1</v>
      </c>
      <c r="G509" t="s">
        <v>5</v>
      </c>
      <c r="H509" s="15">
        <v>31.6</v>
      </c>
      <c r="I509" s="15">
        <f>IF(Table1[[#This Row],[Semi_total_radno]]="BLD", 0.65*Table1[[#This Row],[LLD]], Table1[[#This Row],[Semi_total_radno]])</f>
        <v>31.6</v>
      </c>
      <c r="J509">
        <v>0.20040309429168701</v>
      </c>
      <c r="K509">
        <v>1.6762900352478001</v>
      </c>
      <c r="L509">
        <v>8.3645915806467404</v>
      </c>
    </row>
    <row r="510" spans="1:12" x14ac:dyDescent="0.35">
      <c r="A510" t="s">
        <v>126</v>
      </c>
      <c r="B510" t="s">
        <v>282</v>
      </c>
      <c r="C510" s="5" t="s">
        <v>56</v>
      </c>
      <c r="D510" s="5">
        <v>3.5</v>
      </c>
      <c r="E510" t="s">
        <v>45</v>
      </c>
      <c r="F510" s="3">
        <v>0.1</v>
      </c>
      <c r="G510" t="s">
        <v>5</v>
      </c>
      <c r="H510" s="15">
        <v>32.200000000000003</v>
      </c>
      <c r="I510" s="15">
        <f>IF(Table1[[#This Row],[Semi_total_radno]]="BLD", 0.65*Table1[[#This Row],[LLD]], Table1[[#This Row],[Semi_total_radno]])</f>
        <v>32.200000000000003</v>
      </c>
      <c r="J510">
        <v>0.183190897107124</v>
      </c>
      <c r="K510">
        <v>1.5863311290741</v>
      </c>
      <c r="L510">
        <v>8.6594429861133655</v>
      </c>
    </row>
    <row r="511" spans="1:12" x14ac:dyDescent="0.35">
      <c r="A511" t="s">
        <v>127</v>
      </c>
      <c r="B511" t="s">
        <v>282</v>
      </c>
      <c r="C511" s="5" t="s">
        <v>58</v>
      </c>
      <c r="D511" s="5">
        <v>4.5</v>
      </c>
      <c r="E511" t="s">
        <v>45</v>
      </c>
      <c r="F511" s="3">
        <v>0.1</v>
      </c>
      <c r="G511" t="s">
        <v>5</v>
      </c>
      <c r="H511" s="15">
        <v>32.9</v>
      </c>
      <c r="I511" s="15">
        <f>IF(Table1[[#This Row],[Semi_total_radno]]="BLD", 0.65*Table1[[#This Row],[LLD]], Table1[[#This Row],[Semi_total_radno]])</f>
        <v>32.9</v>
      </c>
      <c r="J511">
        <v>0.17950253188610099</v>
      </c>
      <c r="K511">
        <v>1.49674808979034</v>
      </c>
      <c r="L511">
        <v>8.3383118559022087</v>
      </c>
    </row>
    <row r="512" spans="1:12" x14ac:dyDescent="0.35">
      <c r="A512" t="s">
        <v>128</v>
      </c>
      <c r="B512" t="s">
        <v>282</v>
      </c>
      <c r="C512" s="5" t="s">
        <v>60</v>
      </c>
      <c r="D512" s="5">
        <v>5.5</v>
      </c>
      <c r="E512" t="s">
        <v>45</v>
      </c>
      <c r="F512" s="3">
        <v>0.1</v>
      </c>
      <c r="G512" t="s">
        <v>5</v>
      </c>
      <c r="H512" s="15">
        <v>33.9</v>
      </c>
      <c r="I512" s="15">
        <f>IF(Table1[[#This Row],[Semi_total_radno]]="BLD", 0.65*Table1[[#This Row],[LLD]], Table1[[#This Row],[Semi_total_radno]])</f>
        <v>33.9</v>
      </c>
      <c r="J512">
        <v>0.21012133359909099</v>
      </c>
      <c r="K512">
        <v>1.78055608272552</v>
      </c>
      <c r="L512">
        <v>8.4739424228231854</v>
      </c>
    </row>
    <row r="513" spans="1:12" x14ac:dyDescent="0.35">
      <c r="A513" t="s">
        <v>129</v>
      </c>
      <c r="B513" t="s">
        <v>282</v>
      </c>
      <c r="C513" s="5" t="s">
        <v>62</v>
      </c>
      <c r="D513" s="5">
        <v>6.5</v>
      </c>
      <c r="E513" t="s">
        <v>45</v>
      </c>
      <c r="F513" s="3">
        <v>0.1</v>
      </c>
      <c r="G513" t="s">
        <v>5</v>
      </c>
      <c r="H513" s="15">
        <v>35.200000000000003</v>
      </c>
      <c r="I513" s="15">
        <f>IF(Table1[[#This Row],[Semi_total_radno]]="BLD", 0.65*Table1[[#This Row],[LLD]], Table1[[#This Row],[Semi_total_radno]])</f>
        <v>35.200000000000003</v>
      </c>
      <c r="J513">
        <v>0.16531734168529499</v>
      </c>
      <c r="K513">
        <v>1.38433909416199</v>
      </c>
      <c r="L513">
        <v>8.3738286621936844</v>
      </c>
    </row>
    <row r="514" spans="1:12" x14ac:dyDescent="0.35">
      <c r="A514" t="s">
        <v>130</v>
      </c>
      <c r="B514" t="s">
        <v>282</v>
      </c>
      <c r="C514" s="5" t="s">
        <v>64</v>
      </c>
      <c r="D514" s="5">
        <v>7.5</v>
      </c>
      <c r="E514" t="s">
        <v>45</v>
      </c>
      <c r="F514" s="3">
        <v>0.1</v>
      </c>
      <c r="G514" t="s">
        <v>5</v>
      </c>
      <c r="H514" s="15">
        <v>33.200000000000003</v>
      </c>
      <c r="I514" s="15">
        <f>IF(Table1[[#This Row],[Semi_total_radno]]="BLD", 0.65*Table1[[#This Row],[LLD]], Table1[[#This Row],[Semi_total_radno]])</f>
        <v>33.200000000000003</v>
      </c>
      <c r="J514">
        <v>0.155876278877258</v>
      </c>
      <c r="K514">
        <v>1.3395510911941499</v>
      </c>
      <c r="L514">
        <v>8.5936814815098046</v>
      </c>
    </row>
    <row r="515" spans="1:12" x14ac:dyDescent="0.35">
      <c r="A515" t="s">
        <v>131</v>
      </c>
      <c r="B515" t="s">
        <v>282</v>
      </c>
      <c r="C515" s="5" t="s">
        <v>66</v>
      </c>
      <c r="D515" s="5">
        <v>8.5</v>
      </c>
      <c r="E515" t="s">
        <v>45</v>
      </c>
      <c r="F515" s="3">
        <v>0.1</v>
      </c>
      <c r="G515" t="s">
        <v>5</v>
      </c>
      <c r="H515" s="15">
        <v>43.3</v>
      </c>
      <c r="I515" s="15">
        <f>IF(Table1[[#This Row],[Semi_total_radno]]="BLD", 0.65*Table1[[#This Row],[LLD]], Table1[[#This Row],[Semi_total_radno]])</f>
        <v>43.3</v>
      </c>
      <c r="J515">
        <v>0.123540781438351</v>
      </c>
      <c r="K515">
        <v>1.0216146707534799</v>
      </c>
      <c r="L515">
        <v>8.2694528791149295</v>
      </c>
    </row>
    <row r="516" spans="1:12" x14ac:dyDescent="0.35">
      <c r="A516" t="s">
        <v>132</v>
      </c>
      <c r="B516" t="s">
        <v>282</v>
      </c>
      <c r="C516" s="5" t="s">
        <v>68</v>
      </c>
      <c r="D516" s="5">
        <v>9.5</v>
      </c>
      <c r="E516" t="s">
        <v>45</v>
      </c>
      <c r="F516" s="3">
        <v>0.1</v>
      </c>
      <c r="G516" t="s">
        <v>5</v>
      </c>
      <c r="H516" s="15">
        <v>46.9</v>
      </c>
      <c r="I516" s="15">
        <f>IF(Table1[[#This Row],[Semi_total_radno]]="BLD", 0.65*Table1[[#This Row],[LLD]], Table1[[#This Row],[Semi_total_radno]])</f>
        <v>46.9</v>
      </c>
      <c r="J516">
        <v>6.5454812720418002E-3</v>
      </c>
      <c r="K516">
        <v>6.65070489048958E-3</v>
      </c>
      <c r="L516">
        <v>1.0160757649551653</v>
      </c>
    </row>
    <row r="517" spans="1:12" x14ac:dyDescent="0.35">
      <c r="A517" t="s">
        <v>133</v>
      </c>
      <c r="B517" t="s">
        <v>282</v>
      </c>
      <c r="C517" s="5" t="s">
        <v>70</v>
      </c>
      <c r="D517" s="5">
        <v>10.5</v>
      </c>
      <c r="E517" t="s">
        <v>45</v>
      </c>
      <c r="F517" s="3">
        <v>0.1</v>
      </c>
      <c r="G517" t="s">
        <v>5</v>
      </c>
      <c r="H517" s="15">
        <v>50.2</v>
      </c>
      <c r="I517" s="15">
        <f>IF(Table1[[#This Row],[Semi_total_radno]]="BLD", 0.65*Table1[[#This Row],[LLD]], Table1[[#This Row],[Semi_total_radno]])</f>
        <v>50.2</v>
      </c>
      <c r="J517">
        <v>1.96829624474049E-3</v>
      </c>
      <c r="K517">
        <v>1.5237623592838599E-3</v>
      </c>
      <c r="L517">
        <v>0.77415295759239755</v>
      </c>
    </row>
    <row r="518" spans="1:12" x14ac:dyDescent="0.35">
      <c r="A518" t="s">
        <v>134</v>
      </c>
      <c r="B518" t="s">
        <v>282</v>
      </c>
      <c r="C518" s="5" t="s">
        <v>72</v>
      </c>
      <c r="D518" s="5">
        <v>11.5</v>
      </c>
      <c r="E518" t="s">
        <v>45</v>
      </c>
      <c r="F518" s="3">
        <v>0.1</v>
      </c>
      <c r="G518" t="s">
        <v>5</v>
      </c>
      <c r="H518" s="15">
        <v>52.8</v>
      </c>
      <c r="I518" s="15">
        <f>IF(Table1[[#This Row],[Semi_total_radno]]="BLD", 0.65*Table1[[#This Row],[LLD]], Table1[[#This Row],[Semi_total_radno]])</f>
        <v>52.8</v>
      </c>
      <c r="J518">
        <v>1.30416988395154E-3</v>
      </c>
      <c r="K518">
        <v>1.98770314455032E-3</v>
      </c>
      <c r="L518">
        <v>1.5241136672530144</v>
      </c>
    </row>
    <row r="519" spans="1:12" x14ac:dyDescent="0.35">
      <c r="A519" t="s">
        <v>135</v>
      </c>
      <c r="B519" t="s">
        <v>282</v>
      </c>
      <c r="C519" s="5" t="s">
        <v>74</v>
      </c>
      <c r="D519" s="5">
        <v>12.5</v>
      </c>
      <c r="E519" t="s">
        <v>45</v>
      </c>
      <c r="F519" s="3">
        <v>0.1</v>
      </c>
      <c r="G519" t="s">
        <v>5</v>
      </c>
      <c r="H519" s="15">
        <v>54</v>
      </c>
      <c r="I519" s="15">
        <f>IF(Table1[[#This Row],[Semi_total_radno]]="BLD", 0.65*Table1[[#This Row],[LLD]], Table1[[#This Row],[Semi_total_radno]])</f>
        <v>54</v>
      </c>
      <c r="J519">
        <v>2.35832622274756E-3</v>
      </c>
      <c r="K519">
        <v>2.2406382486224201E-3</v>
      </c>
      <c r="L519">
        <v>0.95009682163987141</v>
      </c>
    </row>
    <row r="520" spans="1:12" x14ac:dyDescent="0.35">
      <c r="A520" t="s">
        <v>136</v>
      </c>
      <c r="B520" t="s">
        <v>282</v>
      </c>
      <c r="C520" s="5" t="s">
        <v>76</v>
      </c>
      <c r="D520" s="5">
        <v>13.5</v>
      </c>
      <c r="E520" t="s">
        <v>45</v>
      </c>
      <c r="F520" s="3">
        <v>0.1</v>
      </c>
      <c r="G520" t="s">
        <v>5</v>
      </c>
      <c r="H520" s="15">
        <v>58.1</v>
      </c>
      <c r="I520" s="15">
        <f>IF(Table1[[#This Row],[Semi_total_radno]]="BLD", 0.65*Table1[[#This Row],[LLD]], Table1[[#This Row],[Semi_total_radno]])</f>
        <v>58.1</v>
      </c>
      <c r="J520">
        <v>2.9150891738633313E-3</v>
      </c>
      <c r="K520">
        <v>1.3814973256861167E-3</v>
      </c>
      <c r="L520">
        <v>1.1654368705726958</v>
      </c>
    </row>
    <row r="521" spans="1:12" x14ac:dyDescent="0.35">
      <c r="A521" t="s">
        <v>137</v>
      </c>
      <c r="B521" t="s">
        <v>282</v>
      </c>
      <c r="C521" s="5" t="s">
        <v>78</v>
      </c>
      <c r="D521" s="5">
        <v>14.5</v>
      </c>
      <c r="E521" t="s">
        <v>45</v>
      </c>
      <c r="F521" s="3">
        <v>0.1</v>
      </c>
      <c r="G521" t="s">
        <v>5</v>
      </c>
      <c r="H521" s="15">
        <v>55</v>
      </c>
      <c r="I521" s="15">
        <f>IF(Table1[[#This Row],[Semi_total_radno]]="BLD", 0.65*Table1[[#This Row],[LLD]], Table1[[#This Row],[Semi_total_radno]])</f>
        <v>55</v>
      </c>
      <c r="J521">
        <v>1.5981536901866396E-3</v>
      </c>
      <c r="K521">
        <v>0.26474439896022278</v>
      </c>
      <c r="L521">
        <v>275.0674972782781</v>
      </c>
    </row>
    <row r="522" spans="1:12" x14ac:dyDescent="0.35">
      <c r="A522" t="s">
        <v>138</v>
      </c>
      <c r="B522" t="s">
        <v>282</v>
      </c>
      <c r="C522" s="5" t="s">
        <v>80</v>
      </c>
      <c r="D522" s="5">
        <v>15.5</v>
      </c>
      <c r="E522" t="s">
        <v>45</v>
      </c>
      <c r="F522" s="3">
        <v>0.1</v>
      </c>
      <c r="G522" t="s">
        <v>5</v>
      </c>
      <c r="H522" s="15">
        <v>49.1</v>
      </c>
      <c r="I522" s="15">
        <f>IF(Table1[[#This Row],[Semi_total_radno]]="BLD", 0.65*Table1[[#This Row],[LLD]], Table1[[#This Row],[Semi_total_radno]])</f>
        <v>49.1</v>
      </c>
      <c r="J522">
        <v>4.0012004319578401E-3</v>
      </c>
      <c r="K522">
        <v>0.21320059255231158</v>
      </c>
      <c r="L522">
        <v>73.840563734158209</v>
      </c>
    </row>
    <row r="523" spans="1:12" x14ac:dyDescent="0.35">
      <c r="A523" t="s">
        <v>139</v>
      </c>
      <c r="B523" t="s">
        <v>282</v>
      </c>
      <c r="C523" s="5" t="s">
        <v>82</v>
      </c>
      <c r="D523" s="5">
        <v>16.5</v>
      </c>
      <c r="E523" t="s">
        <v>45</v>
      </c>
      <c r="F523" s="3">
        <v>0.1</v>
      </c>
      <c r="G523" t="s">
        <v>5</v>
      </c>
      <c r="H523" s="15">
        <v>42.2</v>
      </c>
      <c r="I523" s="15">
        <f>IF(Table1[[#This Row],[Semi_total_radno]]="BLD", 0.65*Table1[[#This Row],[LLD]], Table1[[#This Row],[Semi_total_radno]])</f>
        <v>42.2</v>
      </c>
      <c r="J523">
        <v>4.9353404901921749E-3</v>
      </c>
      <c r="K523">
        <v>0.46628283429890854</v>
      </c>
      <c r="L523">
        <v>97.033223756615058</v>
      </c>
    </row>
    <row r="524" spans="1:12" x14ac:dyDescent="0.35">
      <c r="A524" t="s">
        <v>140</v>
      </c>
      <c r="B524" t="s">
        <v>282</v>
      </c>
      <c r="C524" s="5" t="s">
        <v>84</v>
      </c>
      <c r="D524" s="5">
        <v>17.5</v>
      </c>
      <c r="E524" t="s">
        <v>45</v>
      </c>
      <c r="F524" s="3">
        <v>0.1</v>
      </c>
      <c r="G524" t="s">
        <v>5</v>
      </c>
      <c r="H524" s="15">
        <v>28.5</v>
      </c>
      <c r="I524" s="15">
        <f>IF(Table1[[#This Row],[Semi_total_radno]]="BLD", 0.65*Table1[[#This Row],[LLD]], Table1[[#This Row],[Semi_total_radno]])</f>
        <v>28.5</v>
      </c>
      <c r="J524">
        <v>9.1670993715524708E-3</v>
      </c>
      <c r="K524">
        <v>0.88189196586608898</v>
      </c>
      <c r="L524">
        <v>96.201855147637431</v>
      </c>
    </row>
    <row r="525" spans="1:12" x14ac:dyDescent="0.35">
      <c r="A525" t="s">
        <v>141</v>
      </c>
      <c r="B525" t="s">
        <v>282</v>
      </c>
      <c r="C525" s="5" t="s">
        <v>86</v>
      </c>
      <c r="D525" s="5">
        <v>18.5</v>
      </c>
      <c r="E525" t="s">
        <v>45</v>
      </c>
      <c r="F525" s="3">
        <v>0.1</v>
      </c>
      <c r="G525" t="s">
        <v>5</v>
      </c>
      <c r="H525" s="15">
        <v>26.7</v>
      </c>
      <c r="I525" s="15">
        <f>IF(Table1[[#This Row],[Semi_total_radno]]="BLD", 0.65*Table1[[#This Row],[LLD]], Table1[[#This Row],[Semi_total_radno]])</f>
        <v>26.7</v>
      </c>
      <c r="J525">
        <v>2.86616268567741E-3</v>
      </c>
      <c r="K525">
        <v>0.791320741176605</v>
      </c>
      <c r="L525">
        <v>276.09065777422137</v>
      </c>
    </row>
    <row r="526" spans="1:12" x14ac:dyDescent="0.35">
      <c r="A526" t="s">
        <v>142</v>
      </c>
      <c r="B526" t="s">
        <v>282</v>
      </c>
      <c r="C526" s="5" t="s">
        <v>88</v>
      </c>
      <c r="D526" s="5">
        <v>19.5</v>
      </c>
      <c r="E526" t="s">
        <v>45</v>
      </c>
      <c r="F526" s="3">
        <v>0.1</v>
      </c>
      <c r="G526" t="s">
        <v>5</v>
      </c>
      <c r="H526" s="15">
        <v>22</v>
      </c>
      <c r="I526" s="15">
        <f>IF(Table1[[#This Row],[Semi_total_radno]]="BLD", 0.65*Table1[[#This Row],[LLD]], Table1[[#This Row],[Semi_total_radno]])</f>
        <v>22</v>
      </c>
      <c r="J526">
        <v>6.7104664631187898E-3</v>
      </c>
      <c r="K526">
        <v>9.8935631103813405E-3</v>
      </c>
      <c r="L526">
        <v>1.4878251609778683</v>
      </c>
    </row>
    <row r="527" spans="1:12" x14ac:dyDescent="0.35">
      <c r="A527" t="s">
        <v>143</v>
      </c>
      <c r="B527" t="s">
        <v>282</v>
      </c>
      <c r="C527" s="5" t="s">
        <v>90</v>
      </c>
      <c r="D527" s="5">
        <v>20.5</v>
      </c>
      <c r="E527" t="s">
        <v>45</v>
      </c>
      <c r="F527" s="3">
        <v>0.1</v>
      </c>
      <c r="G527" t="s">
        <v>5</v>
      </c>
      <c r="H527" s="15">
        <v>25.5</v>
      </c>
      <c r="I527" s="15">
        <f>IF(Table1[[#This Row],[Semi_total_radno]]="BLD", 0.65*Table1[[#This Row],[LLD]], Table1[[#This Row],[Semi_total_radno]])</f>
        <v>25.5</v>
      </c>
      <c r="J527">
        <v>3.7003699690103501E-3</v>
      </c>
      <c r="K527">
        <v>0.75199699401855502</v>
      </c>
      <c r="L527">
        <v>203.22211030689826</v>
      </c>
    </row>
    <row r="528" spans="1:12" x14ac:dyDescent="0.35">
      <c r="A528" t="s">
        <v>144</v>
      </c>
      <c r="B528" t="s">
        <v>282</v>
      </c>
      <c r="C528" s="5" t="s">
        <v>92</v>
      </c>
      <c r="D528" s="5">
        <v>21.5</v>
      </c>
      <c r="E528" t="s">
        <v>45</v>
      </c>
      <c r="F528" s="3">
        <v>0.1</v>
      </c>
      <c r="G528" t="s">
        <v>5</v>
      </c>
      <c r="H528" s="15">
        <v>24.6</v>
      </c>
      <c r="I528" s="15">
        <f>IF(Table1[[#This Row],[Semi_total_radno]]="BLD", 0.65*Table1[[#This Row],[LLD]], Table1[[#This Row],[Semi_total_radno]])</f>
        <v>24.6</v>
      </c>
      <c r="J528">
        <v>5.3646238520741497E-3</v>
      </c>
      <c r="K528">
        <v>0.70227766036987305</v>
      </c>
      <c r="L528">
        <v>130.90902171982628</v>
      </c>
    </row>
    <row r="529" spans="1:12" x14ac:dyDescent="0.35">
      <c r="A529" t="s">
        <v>145</v>
      </c>
      <c r="B529" t="s">
        <v>282</v>
      </c>
      <c r="C529" s="5" t="s">
        <v>94</v>
      </c>
      <c r="D529" s="5">
        <v>22.5</v>
      </c>
      <c r="E529" t="s">
        <v>45</v>
      </c>
      <c r="F529" s="3">
        <v>0.1</v>
      </c>
      <c r="G529" t="s">
        <v>5</v>
      </c>
      <c r="H529" s="15">
        <v>21.4</v>
      </c>
      <c r="I529" s="15">
        <f>IF(Table1[[#This Row],[Semi_total_radno]]="BLD", 0.65*Table1[[#This Row],[LLD]], Table1[[#This Row],[Semi_total_radno]])</f>
        <v>21.4</v>
      </c>
      <c r="J529">
        <v>4.4000954367220402E-3</v>
      </c>
      <c r="K529">
        <v>0.70528602600097701</v>
      </c>
      <c r="L529">
        <v>160.28880194616806</v>
      </c>
    </row>
    <row r="530" spans="1:12" x14ac:dyDescent="0.35">
      <c r="A530" t="s">
        <v>146</v>
      </c>
      <c r="B530" t="s">
        <v>282</v>
      </c>
      <c r="C530" s="5" t="s">
        <v>96</v>
      </c>
      <c r="D530" s="5">
        <v>23.5</v>
      </c>
      <c r="E530" t="s">
        <v>45</v>
      </c>
      <c r="F530" s="3">
        <v>0.1</v>
      </c>
      <c r="G530" t="s">
        <v>5</v>
      </c>
      <c r="H530" s="15">
        <v>20.100000000000001</v>
      </c>
      <c r="I530" s="15">
        <f>IF(Table1[[#This Row],[Semi_total_radno]]="BLD", 0.65*Table1[[#This Row],[LLD]], Table1[[#This Row],[Semi_total_radno]])</f>
        <v>20.100000000000001</v>
      </c>
      <c r="J530">
        <v>0.12645477056503299</v>
      </c>
      <c r="K530">
        <v>0.85145920515060403</v>
      </c>
      <c r="L530">
        <v>6.7333102685336552</v>
      </c>
    </row>
    <row r="531" spans="1:12" x14ac:dyDescent="0.35">
      <c r="A531" t="s">
        <v>147</v>
      </c>
      <c r="B531" t="s">
        <v>282</v>
      </c>
      <c r="C531" s="5" t="s">
        <v>148</v>
      </c>
      <c r="D531" s="5">
        <v>24.5</v>
      </c>
      <c r="E531" t="s">
        <v>45</v>
      </c>
      <c r="F531" s="3">
        <v>0.1</v>
      </c>
      <c r="G531" t="s">
        <v>5</v>
      </c>
      <c r="H531" s="15">
        <v>21.8</v>
      </c>
      <c r="I531" s="15">
        <f>IF(Table1[[#This Row],[Semi_total_radno]]="BLD", 0.65*Table1[[#This Row],[LLD]], Table1[[#This Row],[Semi_total_radno]])</f>
        <v>21.8</v>
      </c>
      <c r="J531">
        <v>4.6717706136405503E-3</v>
      </c>
      <c r="K531">
        <v>0.75721907615661599</v>
      </c>
      <c r="L531">
        <v>162.08395890536698</v>
      </c>
    </row>
    <row r="532" spans="1:12" x14ac:dyDescent="0.35">
      <c r="A532" t="s">
        <v>149</v>
      </c>
      <c r="B532" t="s">
        <v>282</v>
      </c>
      <c r="C532" s="5" t="s">
        <v>150</v>
      </c>
      <c r="D532" s="5">
        <v>25.5</v>
      </c>
      <c r="E532" t="s">
        <v>45</v>
      </c>
      <c r="F532" s="3">
        <v>0.1</v>
      </c>
      <c r="G532" t="s">
        <v>5</v>
      </c>
      <c r="H532" s="15">
        <v>22.4</v>
      </c>
      <c r="I532" s="15">
        <f>IF(Table1[[#This Row],[Semi_total_radno]]="BLD", 0.65*Table1[[#This Row],[LLD]], Table1[[#This Row],[Semi_total_radno]])</f>
        <v>22.4</v>
      </c>
      <c r="J532">
        <v>7.5809713453054402E-3</v>
      </c>
      <c r="K532">
        <v>0.77315866947174094</v>
      </c>
      <c r="L532">
        <v>101.98675529231804</v>
      </c>
    </row>
    <row r="533" spans="1:12" x14ac:dyDescent="0.35">
      <c r="A533" t="s">
        <v>151</v>
      </c>
      <c r="B533" t="s">
        <v>282</v>
      </c>
      <c r="C533" s="5" t="s">
        <v>152</v>
      </c>
      <c r="D533" s="5">
        <v>26.5</v>
      </c>
      <c r="E533" t="s">
        <v>45</v>
      </c>
      <c r="F533" s="3">
        <v>0.1</v>
      </c>
      <c r="G533" t="s">
        <v>5</v>
      </c>
      <c r="H533" s="15">
        <v>21.5</v>
      </c>
      <c r="I533" s="15">
        <f>IF(Table1[[#This Row],[Semi_total_radno]]="BLD", 0.65*Table1[[#This Row],[LLD]], Table1[[#This Row],[Semi_total_radno]])</f>
        <v>21.5</v>
      </c>
      <c r="J533">
        <v>4.5442925766110403E-3</v>
      </c>
      <c r="K533">
        <v>0.643393754959106</v>
      </c>
      <c r="L533">
        <v>141.58281935247322</v>
      </c>
    </row>
    <row r="534" spans="1:12" x14ac:dyDescent="0.35">
      <c r="A534" t="s">
        <v>153</v>
      </c>
      <c r="B534" t="s">
        <v>282</v>
      </c>
      <c r="C534" s="5" t="s">
        <v>154</v>
      </c>
      <c r="D534" s="5">
        <v>27.5</v>
      </c>
      <c r="E534" t="s">
        <v>45</v>
      </c>
      <c r="F534" s="3">
        <v>0.1</v>
      </c>
      <c r="G534" t="s">
        <v>5</v>
      </c>
      <c r="H534" s="15">
        <v>23.1</v>
      </c>
      <c r="I534" s="15">
        <f>IF(Table1[[#This Row],[Semi_total_radno]]="BLD", 0.65*Table1[[#This Row],[LLD]], Table1[[#This Row],[Semi_total_radno]])</f>
        <v>23.1</v>
      </c>
      <c r="J534">
        <v>0.11133766919374501</v>
      </c>
      <c r="K534">
        <v>0.77587771415710405</v>
      </c>
      <c r="L534">
        <v>6.9686901097862499</v>
      </c>
    </row>
    <row r="535" spans="1:12" x14ac:dyDescent="0.35">
      <c r="A535" t="s">
        <v>155</v>
      </c>
      <c r="B535" t="s">
        <v>282</v>
      </c>
      <c r="C535" s="5" t="s">
        <v>156</v>
      </c>
      <c r="D535" s="5">
        <v>28.5</v>
      </c>
      <c r="E535" t="s">
        <v>45</v>
      </c>
      <c r="F535" s="3">
        <v>0.1</v>
      </c>
      <c r="G535" t="s">
        <v>5</v>
      </c>
      <c r="H535" s="15">
        <v>23.3</v>
      </c>
      <c r="I535" s="15">
        <f>IF(Table1[[#This Row],[Semi_total_radno]]="BLD", 0.65*Table1[[#This Row],[LLD]], Table1[[#This Row],[Semi_total_radno]])</f>
        <v>23.3</v>
      </c>
      <c r="J535">
        <v>3.2196536194533101E-3</v>
      </c>
      <c r="K535">
        <v>0.61105328798294101</v>
      </c>
      <c r="L535">
        <v>189.78851771225516</v>
      </c>
    </row>
    <row r="536" spans="1:12" x14ac:dyDescent="0.35">
      <c r="A536" t="s">
        <v>157</v>
      </c>
      <c r="B536" t="s">
        <v>282</v>
      </c>
      <c r="C536" s="5" t="s">
        <v>158</v>
      </c>
      <c r="D536" s="5">
        <v>29.5</v>
      </c>
      <c r="E536" t="s">
        <v>45</v>
      </c>
      <c r="F536" s="3">
        <v>0.1</v>
      </c>
      <c r="G536" t="s">
        <v>5</v>
      </c>
      <c r="H536" s="15">
        <v>22.8</v>
      </c>
      <c r="I536" s="15">
        <f>IF(Table1[[#This Row],[Semi_total_radno]]="BLD", 0.65*Table1[[#This Row],[LLD]], Table1[[#This Row],[Semi_total_radno]])</f>
        <v>22.8</v>
      </c>
      <c r="J536">
        <v>4.1929841972887499E-3</v>
      </c>
      <c r="K536">
        <v>5.4549048654735106E-3</v>
      </c>
      <c r="L536">
        <v>1.3238016333412053</v>
      </c>
    </row>
    <row r="537" spans="1:12" x14ac:dyDescent="0.35">
      <c r="A537" t="s">
        <v>159</v>
      </c>
      <c r="B537" t="s">
        <v>282</v>
      </c>
      <c r="C537" s="5" t="s">
        <v>160</v>
      </c>
      <c r="D537" s="5">
        <v>30.5</v>
      </c>
      <c r="E537" t="s">
        <v>45</v>
      </c>
      <c r="F537" s="3">
        <v>0.1</v>
      </c>
      <c r="G537" t="s">
        <v>5</v>
      </c>
      <c r="H537" s="15">
        <v>24.6</v>
      </c>
      <c r="I537" s="15">
        <f>IF(Table1[[#This Row],[Semi_total_radno]]="BLD", 0.65*Table1[[#This Row],[LLD]], Table1[[#This Row],[Semi_total_radno]])</f>
        <v>24.6</v>
      </c>
      <c r="J537">
        <v>2.80562147963792E-3</v>
      </c>
      <c r="K537">
        <v>0.35114298202097427</v>
      </c>
      <c r="L537">
        <v>120.62676824996448</v>
      </c>
    </row>
    <row r="538" spans="1:12" x14ac:dyDescent="0.35">
      <c r="A538" t="s">
        <v>161</v>
      </c>
      <c r="B538" t="s">
        <v>282</v>
      </c>
      <c r="C538" s="5" t="s">
        <v>162</v>
      </c>
      <c r="D538" s="5">
        <v>31.5</v>
      </c>
      <c r="E538" t="s">
        <v>45</v>
      </c>
      <c r="F538" s="3">
        <v>0.1</v>
      </c>
      <c r="G538" t="s">
        <v>5</v>
      </c>
      <c r="H538" s="15">
        <v>22.3</v>
      </c>
      <c r="I538" s="15">
        <f>IF(Table1[[#This Row],[Semi_total_radno]]="BLD", 0.65*Table1[[#This Row],[LLD]], Table1[[#This Row],[Semi_total_radno]])</f>
        <v>22.3</v>
      </c>
      <c r="J538">
        <v>2.9442918021231898E-3</v>
      </c>
      <c r="K538">
        <v>0.64287626743316695</v>
      </c>
      <c r="L538">
        <v>218.34665537212567</v>
      </c>
    </row>
    <row r="539" spans="1:12" x14ac:dyDescent="0.35">
      <c r="A539" t="s">
        <v>163</v>
      </c>
      <c r="B539" t="s">
        <v>282</v>
      </c>
      <c r="C539" s="5" t="s">
        <v>164</v>
      </c>
      <c r="D539" s="5">
        <v>32.5</v>
      </c>
      <c r="E539" t="s">
        <v>45</v>
      </c>
      <c r="F539" s="3">
        <v>0.1</v>
      </c>
      <c r="G539" t="s">
        <v>5</v>
      </c>
      <c r="H539" s="15">
        <v>21.6</v>
      </c>
      <c r="I539" s="15">
        <f>IF(Table1[[#This Row],[Semi_total_radno]]="BLD", 0.65*Table1[[#This Row],[LLD]], Table1[[#This Row],[Semi_total_radno]])</f>
        <v>21.6</v>
      </c>
      <c r="J539">
        <v>0.22004885971546201</v>
      </c>
      <c r="K539">
        <v>1.14431476593018</v>
      </c>
      <c r="L539">
        <v>5.2002758269679559</v>
      </c>
    </row>
    <row r="540" spans="1:12" x14ac:dyDescent="0.35">
      <c r="A540" t="s">
        <v>165</v>
      </c>
      <c r="B540" t="s">
        <v>282</v>
      </c>
      <c r="C540" s="5" t="s">
        <v>166</v>
      </c>
      <c r="D540" s="5">
        <v>33.5</v>
      </c>
      <c r="E540" t="s">
        <v>45</v>
      </c>
      <c r="F540" s="3">
        <v>0.1</v>
      </c>
      <c r="G540" t="s">
        <v>5</v>
      </c>
      <c r="H540" s="15">
        <v>21.7</v>
      </c>
      <c r="I540" s="15">
        <f>IF(Table1[[#This Row],[Semi_total_radno]]="BLD", 0.65*Table1[[#This Row],[LLD]], Table1[[#This Row],[Semi_total_radno]])</f>
        <v>21.7</v>
      </c>
      <c r="J540">
        <v>9.9223233759403201E-2</v>
      </c>
      <c r="K540">
        <v>0.65283411741256703</v>
      </c>
      <c r="L540">
        <v>6.5794481058293384</v>
      </c>
    </row>
    <row r="541" spans="1:12" x14ac:dyDescent="0.35">
      <c r="A541" t="s">
        <v>167</v>
      </c>
      <c r="B541" t="s">
        <v>282</v>
      </c>
      <c r="C541" s="5" t="s">
        <v>168</v>
      </c>
      <c r="D541" s="5">
        <v>34.5</v>
      </c>
      <c r="E541" t="s">
        <v>45</v>
      </c>
      <c r="F541" s="3">
        <v>0.1</v>
      </c>
      <c r="G541" t="s">
        <v>5</v>
      </c>
      <c r="H541" s="15">
        <v>21.6</v>
      </c>
      <c r="I541" s="15">
        <f>IF(Table1[[#This Row],[Semi_total_radno]]="BLD", 0.65*Table1[[#This Row],[LLD]], Table1[[#This Row],[Semi_total_radno]])</f>
        <v>21.6</v>
      </c>
      <c r="J541">
        <v>0.105852633714676</v>
      </c>
      <c r="K541">
        <v>0.71126335859298695</v>
      </c>
      <c r="L541">
        <v>6.7193732799335484</v>
      </c>
    </row>
    <row r="542" spans="1:12" x14ac:dyDescent="0.35">
      <c r="A542" t="s">
        <v>169</v>
      </c>
      <c r="B542" t="s">
        <v>282</v>
      </c>
      <c r="C542" s="5" t="s">
        <v>170</v>
      </c>
      <c r="D542" s="5">
        <v>35.5</v>
      </c>
      <c r="E542" t="s">
        <v>45</v>
      </c>
      <c r="F542" s="3">
        <v>0.1</v>
      </c>
      <c r="G542" t="s">
        <v>5</v>
      </c>
      <c r="H542" s="15">
        <v>21.9</v>
      </c>
      <c r="I542" s="15">
        <f>IF(Table1[[#This Row],[Semi_total_radno]]="BLD", 0.65*Table1[[#This Row],[LLD]], Table1[[#This Row],[Semi_total_radno]])</f>
        <v>21.9</v>
      </c>
      <c r="J542">
        <v>3.9853155612945557E-3</v>
      </c>
      <c r="K542">
        <v>0.33570869080722343</v>
      </c>
      <c r="L542">
        <v>84.790029569277735</v>
      </c>
    </row>
    <row r="543" spans="1:12" x14ac:dyDescent="0.35">
      <c r="A543" t="s">
        <v>171</v>
      </c>
      <c r="B543" t="s">
        <v>282</v>
      </c>
      <c r="C543" s="5" t="s">
        <v>172</v>
      </c>
      <c r="D543" s="5">
        <v>36.5</v>
      </c>
      <c r="E543" t="s">
        <v>45</v>
      </c>
      <c r="F543" s="3">
        <v>0.1</v>
      </c>
      <c r="G543" t="s">
        <v>5</v>
      </c>
      <c r="H543" s="15">
        <v>22.1</v>
      </c>
      <c r="I543" s="15">
        <f>IF(Table1[[#This Row],[Semi_total_radno]]="BLD", 0.65*Table1[[#This Row],[LLD]], Table1[[#This Row],[Semi_total_radno]])</f>
        <v>22.1</v>
      </c>
      <c r="J543">
        <v>0.103278502821922</v>
      </c>
      <c r="K543">
        <v>0.77632200717926003</v>
      </c>
      <c r="L543">
        <v>7.5167821566684943</v>
      </c>
    </row>
    <row r="544" spans="1:12" x14ac:dyDescent="0.35">
      <c r="A544" t="s">
        <v>173</v>
      </c>
      <c r="B544" t="s">
        <v>282</v>
      </c>
      <c r="C544" s="5" t="s">
        <v>174</v>
      </c>
      <c r="D544" s="5">
        <v>37.5</v>
      </c>
      <c r="E544" t="s">
        <v>45</v>
      </c>
      <c r="F544" s="3">
        <v>0.1</v>
      </c>
      <c r="G544" t="s">
        <v>5</v>
      </c>
      <c r="H544" s="15">
        <v>20.100000000000001</v>
      </c>
      <c r="I544" s="15">
        <f>IF(Table1[[#This Row],[Semi_total_radno]]="BLD", 0.65*Table1[[#This Row],[LLD]], Table1[[#This Row],[Semi_total_radno]])</f>
        <v>20.100000000000001</v>
      </c>
      <c r="J544">
        <v>3.2888703746721128E-2</v>
      </c>
      <c r="K544">
        <v>0.31405077059753228</v>
      </c>
      <c r="L544">
        <v>5.8507370657551112</v>
      </c>
    </row>
    <row r="545" spans="1:12" x14ac:dyDescent="0.35">
      <c r="A545" t="s">
        <v>175</v>
      </c>
      <c r="B545" t="s">
        <v>282</v>
      </c>
      <c r="C545" s="5" t="s">
        <v>176</v>
      </c>
      <c r="D545" s="5">
        <v>38.5</v>
      </c>
      <c r="E545" t="s">
        <v>45</v>
      </c>
      <c r="F545" s="3">
        <v>0.1</v>
      </c>
      <c r="G545" t="s">
        <v>5</v>
      </c>
      <c r="H545" s="15">
        <v>17.8</v>
      </c>
      <c r="I545" s="15">
        <f>IF(Table1[[#This Row],[Semi_total_radno]]="BLD", 0.65*Table1[[#This Row],[LLD]], Table1[[#This Row],[Semi_total_radno]])</f>
        <v>17.8</v>
      </c>
      <c r="J545">
        <v>2.6430316502228401E-3</v>
      </c>
      <c r="K545">
        <v>0.24631776055321097</v>
      </c>
      <c r="L545">
        <v>80.726734053813971</v>
      </c>
    </row>
    <row r="546" spans="1:12" x14ac:dyDescent="0.35">
      <c r="A546" t="s">
        <v>177</v>
      </c>
      <c r="B546" t="s">
        <v>282</v>
      </c>
      <c r="C546" s="5" t="s">
        <v>178</v>
      </c>
      <c r="D546" s="5">
        <v>39.5</v>
      </c>
      <c r="E546" t="s">
        <v>45</v>
      </c>
      <c r="F546" s="3">
        <v>0.1</v>
      </c>
      <c r="G546" t="s">
        <v>5</v>
      </c>
      <c r="H546" s="15">
        <v>21</v>
      </c>
      <c r="I546" s="15">
        <f>IF(Table1[[#This Row],[Semi_total_radno]]="BLD", 0.65*Table1[[#This Row],[LLD]], Table1[[#This Row],[Semi_total_radno]])</f>
        <v>21</v>
      </c>
      <c r="J546">
        <v>2.7010203339159502E-3</v>
      </c>
      <c r="K546">
        <v>0.46000003814697299</v>
      </c>
      <c r="L546">
        <v>170.30602560479917</v>
      </c>
    </row>
    <row r="547" spans="1:12" x14ac:dyDescent="0.35">
      <c r="A547" t="s">
        <v>179</v>
      </c>
      <c r="B547" t="s">
        <v>282</v>
      </c>
      <c r="C547" s="13" t="s">
        <v>185</v>
      </c>
      <c r="D547" s="5">
        <v>40.5</v>
      </c>
      <c r="E547" t="s">
        <v>45</v>
      </c>
      <c r="F547" s="3">
        <v>0.1</v>
      </c>
      <c r="G547" t="s">
        <v>5</v>
      </c>
      <c r="H547" s="15">
        <v>21.3</v>
      </c>
      <c r="I547" s="15">
        <f>IF(Table1[[#This Row],[Semi_total_radno]]="BLD", 0.65*Table1[[#This Row],[LLD]], Table1[[#This Row],[Semi_total_radno]])</f>
        <v>21.3</v>
      </c>
      <c r="J547">
        <v>0.13278423249721499</v>
      </c>
      <c r="K547">
        <v>0.830455541610718</v>
      </c>
      <c r="L547">
        <v>6.2541728486334849</v>
      </c>
    </row>
    <row r="548" spans="1:12" x14ac:dyDescent="0.35">
      <c r="A548" t="s">
        <v>49</v>
      </c>
      <c r="B548" t="s">
        <v>279</v>
      </c>
      <c r="C548" s="5" t="s">
        <v>50</v>
      </c>
      <c r="D548" s="5">
        <v>0.5</v>
      </c>
      <c r="E548" t="s">
        <v>45</v>
      </c>
      <c r="F548">
        <v>0.2</v>
      </c>
      <c r="G548" t="s">
        <v>6</v>
      </c>
      <c r="H548" s="15">
        <v>10</v>
      </c>
      <c r="I548" s="15">
        <f>IF(Table1[[#This Row],[Semi_total_radno]]="BLD", 0.65*Table1[[#This Row],[LLD]], Table1[[#This Row],[Semi_total_radno]])</f>
        <v>10</v>
      </c>
      <c r="J548">
        <v>0.213008597493172</v>
      </c>
      <c r="K548">
        <v>1.55813443660736</v>
      </c>
      <c r="L548">
        <v>7.3148898915092193</v>
      </c>
    </row>
    <row r="549" spans="1:12" x14ac:dyDescent="0.35">
      <c r="A549" t="s">
        <v>51</v>
      </c>
      <c r="B549" t="s">
        <v>279</v>
      </c>
      <c r="C549" s="5" t="s">
        <v>52</v>
      </c>
      <c r="D549" s="5">
        <v>1.5</v>
      </c>
      <c r="E549" t="s">
        <v>45</v>
      </c>
      <c r="F549">
        <v>0.2</v>
      </c>
      <c r="G549" t="s">
        <v>6</v>
      </c>
      <c r="H549" s="15">
        <v>9.6</v>
      </c>
      <c r="I549" s="15">
        <f>IF(Table1[[#This Row],[Semi_total_radno]]="BLD", 0.65*Table1[[#This Row],[LLD]], Table1[[#This Row],[Semi_total_radno]])</f>
        <v>9.6</v>
      </c>
      <c r="J549">
        <v>0.24476093053817699</v>
      </c>
      <c r="K549">
        <v>1.8220783472061199</v>
      </c>
      <c r="L549">
        <v>7.4443185977425355</v>
      </c>
    </row>
    <row r="550" spans="1:12" x14ac:dyDescent="0.35">
      <c r="A550" t="s">
        <v>53</v>
      </c>
      <c r="B550" t="s">
        <v>279</v>
      </c>
      <c r="C550" s="5" t="s">
        <v>54</v>
      </c>
      <c r="D550" s="5">
        <v>2.5</v>
      </c>
      <c r="E550" t="s">
        <v>45</v>
      </c>
      <c r="F550">
        <v>0.2</v>
      </c>
      <c r="G550" t="s">
        <v>6</v>
      </c>
      <c r="H550" s="15">
        <v>9.9</v>
      </c>
      <c r="I550" s="15">
        <f>IF(Table1[[#This Row],[Semi_total_radno]]="BLD", 0.65*Table1[[#This Row],[LLD]], Table1[[#This Row],[Semi_total_radno]])</f>
        <v>9.9</v>
      </c>
      <c r="J550">
        <v>0.20878420770168299</v>
      </c>
      <c r="K550">
        <v>1.5988929271698</v>
      </c>
      <c r="L550">
        <v>7.6581123868063106</v>
      </c>
    </row>
    <row r="551" spans="1:12" x14ac:dyDescent="0.35">
      <c r="A551" t="s">
        <v>55</v>
      </c>
      <c r="B551" t="s">
        <v>279</v>
      </c>
      <c r="C551" s="5" t="s">
        <v>56</v>
      </c>
      <c r="D551" s="5">
        <v>3.5</v>
      </c>
      <c r="E551" t="s">
        <v>45</v>
      </c>
      <c r="F551">
        <v>0.2</v>
      </c>
      <c r="G551" t="s">
        <v>6</v>
      </c>
      <c r="H551" s="15">
        <v>10.199999999999999</v>
      </c>
      <c r="I551" s="15">
        <f>IF(Table1[[#This Row],[Semi_total_radno]]="BLD", 0.65*Table1[[#This Row],[LLD]], Table1[[#This Row],[Semi_total_radno]])</f>
        <v>10.199999999999999</v>
      </c>
      <c r="J551">
        <v>0.26063022017478898</v>
      </c>
      <c r="K551">
        <v>1.7546205520629901</v>
      </c>
      <c r="L551">
        <v>6.7322221916026157</v>
      </c>
    </row>
    <row r="552" spans="1:12" x14ac:dyDescent="0.35">
      <c r="A552" t="s">
        <v>57</v>
      </c>
      <c r="B552" t="s">
        <v>279</v>
      </c>
      <c r="C552" s="5" t="s">
        <v>58</v>
      </c>
      <c r="D552" s="5">
        <v>4.5</v>
      </c>
      <c r="E552" t="s">
        <v>45</v>
      </c>
      <c r="F552">
        <v>0.2</v>
      </c>
      <c r="G552" t="s">
        <v>6</v>
      </c>
      <c r="H552" s="15">
        <v>10.6</v>
      </c>
      <c r="I552" s="15">
        <f>IF(Table1[[#This Row],[Semi_total_radno]]="BLD", 0.65*Table1[[#This Row],[LLD]], Table1[[#This Row],[Semi_total_radno]])</f>
        <v>10.6</v>
      </c>
      <c r="J552">
        <v>0.26099950075149497</v>
      </c>
      <c r="K552">
        <v>1.78256392478943</v>
      </c>
      <c r="L552">
        <v>6.8297599024400419</v>
      </c>
    </row>
    <row r="553" spans="1:12" x14ac:dyDescent="0.35">
      <c r="A553" t="s">
        <v>59</v>
      </c>
      <c r="B553" t="s">
        <v>279</v>
      </c>
      <c r="C553" s="5" t="s">
        <v>60</v>
      </c>
      <c r="D553" s="5">
        <v>5.5</v>
      </c>
      <c r="E553" t="s">
        <v>45</v>
      </c>
      <c r="F553">
        <v>0.2</v>
      </c>
      <c r="G553" t="s">
        <v>6</v>
      </c>
      <c r="H553" s="15">
        <v>10.5</v>
      </c>
      <c r="I553" s="15">
        <f>IF(Table1[[#This Row],[Semi_total_radno]]="BLD", 0.65*Table1[[#This Row],[LLD]], Table1[[#This Row],[Semi_total_radno]])</f>
        <v>10.5</v>
      </c>
      <c r="J553">
        <v>0.20869255065917999</v>
      </c>
      <c r="K553">
        <v>1.61110508441925</v>
      </c>
      <c r="L553">
        <v>7.7199932596079011</v>
      </c>
    </row>
    <row r="554" spans="1:12" x14ac:dyDescent="0.35">
      <c r="A554" t="s">
        <v>61</v>
      </c>
      <c r="B554" t="s">
        <v>279</v>
      </c>
      <c r="C554" s="5" t="s">
        <v>62</v>
      </c>
      <c r="D554" s="5">
        <v>6.5</v>
      </c>
      <c r="E554" t="s">
        <v>45</v>
      </c>
      <c r="F554">
        <v>0.2</v>
      </c>
      <c r="G554" t="s">
        <v>6</v>
      </c>
      <c r="H554" s="15">
        <v>10.9</v>
      </c>
      <c r="I554" s="15">
        <f>IF(Table1[[#This Row],[Semi_total_radno]]="BLD", 0.65*Table1[[#This Row],[LLD]], Table1[[#This Row],[Semi_total_radno]])</f>
        <v>10.9</v>
      </c>
      <c r="J554">
        <v>0.25640079379081698</v>
      </c>
      <c r="K554">
        <v>1.69784879684448</v>
      </c>
      <c r="L554">
        <v>6.6218546820477453</v>
      </c>
    </row>
    <row r="555" spans="1:12" x14ac:dyDescent="0.35">
      <c r="A555" t="s">
        <v>63</v>
      </c>
      <c r="B555" t="s">
        <v>279</v>
      </c>
      <c r="C555" s="5" t="s">
        <v>64</v>
      </c>
      <c r="D555" s="5">
        <v>7.5</v>
      </c>
      <c r="E555" t="s">
        <v>45</v>
      </c>
      <c r="F555">
        <v>0.2</v>
      </c>
      <c r="G555" t="s">
        <v>6</v>
      </c>
      <c r="H555" s="15">
        <v>11.4</v>
      </c>
      <c r="I555" s="15">
        <f>IF(Table1[[#This Row],[Semi_total_radno]]="BLD", 0.65*Table1[[#This Row],[LLD]], Table1[[#This Row],[Semi_total_radno]])</f>
        <v>11.4</v>
      </c>
      <c r="J555">
        <v>0.165142521262169</v>
      </c>
      <c r="K555">
        <v>1.2323353290557899</v>
      </c>
      <c r="L555">
        <v>7.4622533290467237</v>
      </c>
    </row>
    <row r="556" spans="1:12" x14ac:dyDescent="0.35">
      <c r="A556" t="s">
        <v>65</v>
      </c>
      <c r="B556" t="s">
        <v>279</v>
      </c>
      <c r="C556" s="5" t="s">
        <v>66</v>
      </c>
      <c r="D556" s="5">
        <v>8.5</v>
      </c>
      <c r="E556" t="s">
        <v>45</v>
      </c>
      <c r="F556">
        <v>0.2</v>
      </c>
      <c r="G556" t="s">
        <v>6</v>
      </c>
      <c r="H556" s="15">
        <v>11.7</v>
      </c>
      <c r="I556" s="15">
        <f>IF(Table1[[#This Row],[Semi_total_radno]]="BLD", 0.65*Table1[[#This Row],[LLD]], Table1[[#This Row],[Semi_total_radno]])</f>
        <v>11.7</v>
      </c>
      <c r="J556">
        <v>4.9028149805962996E-3</v>
      </c>
      <c r="K556">
        <v>0.75896835327148404</v>
      </c>
      <c r="L556">
        <v>154.80256878450987</v>
      </c>
    </row>
    <row r="557" spans="1:12" x14ac:dyDescent="0.35">
      <c r="A557" t="s">
        <v>67</v>
      </c>
      <c r="B557" t="s">
        <v>279</v>
      </c>
      <c r="C557" s="5" t="s">
        <v>68</v>
      </c>
      <c r="D557" s="5">
        <v>9.5</v>
      </c>
      <c r="E557" t="s">
        <v>45</v>
      </c>
      <c r="F557">
        <v>0.2</v>
      </c>
      <c r="G557" t="s">
        <v>6</v>
      </c>
      <c r="H557" s="15">
        <v>13</v>
      </c>
      <c r="I557" s="15">
        <f>IF(Table1[[#This Row],[Semi_total_radno]]="BLD", 0.65*Table1[[#This Row],[LLD]], Table1[[#This Row],[Semi_total_radno]])</f>
        <v>13</v>
      </c>
      <c r="J557">
        <v>3.07385972701013E-3</v>
      </c>
      <c r="K557">
        <v>0.477190881967545</v>
      </c>
      <c r="L557">
        <v>155.24159341900003</v>
      </c>
    </row>
    <row r="558" spans="1:12" x14ac:dyDescent="0.35">
      <c r="A558" t="s">
        <v>69</v>
      </c>
      <c r="B558" t="s">
        <v>279</v>
      </c>
      <c r="C558" s="5" t="s">
        <v>70</v>
      </c>
      <c r="D558" s="5">
        <v>10.5</v>
      </c>
      <c r="E558" t="s">
        <v>45</v>
      </c>
      <c r="F558">
        <v>0.2</v>
      </c>
      <c r="G558" t="s">
        <v>6</v>
      </c>
      <c r="H558" s="15">
        <v>11.9</v>
      </c>
      <c r="I558" s="15">
        <f>IF(Table1[[#This Row],[Semi_total_radno]]="BLD", 0.65*Table1[[#This Row],[LLD]], Table1[[#This Row],[Semi_total_radno]])</f>
        <v>11.9</v>
      </c>
      <c r="J558">
        <v>0.23008805513382</v>
      </c>
      <c r="K558">
        <v>0.85805010795593295</v>
      </c>
      <c r="L558">
        <v>3.7292249154650294</v>
      </c>
    </row>
    <row r="559" spans="1:12" x14ac:dyDescent="0.35">
      <c r="A559" t="s">
        <v>71</v>
      </c>
      <c r="B559" t="s">
        <v>279</v>
      </c>
      <c r="C559" s="5" t="s">
        <v>72</v>
      </c>
      <c r="D559" s="5">
        <v>11.5</v>
      </c>
      <c r="E559" t="s">
        <v>45</v>
      </c>
      <c r="F559">
        <v>0.2</v>
      </c>
      <c r="G559" t="s">
        <v>6</v>
      </c>
      <c r="H559" s="15">
        <v>10.8</v>
      </c>
      <c r="I559" s="15">
        <f>IF(Table1[[#This Row],[Semi_total_radno]]="BLD", 0.65*Table1[[#This Row],[LLD]], Table1[[#This Row],[Semi_total_radno]])</f>
        <v>10.8</v>
      </c>
      <c r="J559">
        <v>0.306331336498261</v>
      </c>
      <c r="K559">
        <v>0.88174587488174405</v>
      </c>
      <c r="L559">
        <v>2.8784057320454699</v>
      </c>
    </row>
    <row r="560" spans="1:12" x14ac:dyDescent="0.35">
      <c r="A560" t="s">
        <v>73</v>
      </c>
      <c r="B560" t="s">
        <v>279</v>
      </c>
      <c r="C560" s="5" t="s">
        <v>74</v>
      </c>
      <c r="D560" s="5">
        <v>12.5</v>
      </c>
      <c r="E560" t="s">
        <v>45</v>
      </c>
      <c r="F560">
        <v>0.2</v>
      </c>
      <c r="G560" t="s">
        <v>6</v>
      </c>
      <c r="H560" s="15">
        <v>11</v>
      </c>
      <c r="I560" s="15">
        <f>IF(Table1[[#This Row],[Semi_total_radno]]="BLD", 0.65*Table1[[#This Row],[LLD]], Table1[[#This Row],[Semi_total_radno]])</f>
        <v>11</v>
      </c>
      <c r="J560">
        <v>1.03266257792711E-3</v>
      </c>
      <c r="K560">
        <v>1.12421077210456E-3</v>
      </c>
      <c r="L560">
        <v>1.0886525726159431</v>
      </c>
    </row>
    <row r="561" spans="1:12" x14ac:dyDescent="0.35">
      <c r="A561" t="s">
        <v>75</v>
      </c>
      <c r="B561" t="s">
        <v>279</v>
      </c>
      <c r="C561" s="5" t="s">
        <v>76</v>
      </c>
      <c r="D561" s="5">
        <v>13.5</v>
      </c>
      <c r="E561" t="s">
        <v>45</v>
      </c>
      <c r="F561">
        <v>0.2</v>
      </c>
      <c r="G561" t="s">
        <v>6</v>
      </c>
      <c r="H561" s="15">
        <v>12.2</v>
      </c>
      <c r="I561" s="15">
        <f>IF(Table1[[#This Row],[Semi_total_radno]]="BLD", 0.65*Table1[[#This Row],[LLD]], Table1[[#This Row],[Semi_total_radno]])</f>
        <v>12.2</v>
      </c>
      <c r="J561">
        <v>7.0637674070894696E-4</v>
      </c>
      <c r="K561">
        <v>1.3329919893294579E-3</v>
      </c>
      <c r="L561">
        <v>1.799905758655191</v>
      </c>
    </row>
    <row r="562" spans="1:12" x14ac:dyDescent="0.35">
      <c r="A562" t="s">
        <v>77</v>
      </c>
      <c r="B562" t="s">
        <v>279</v>
      </c>
      <c r="C562" s="7" t="s">
        <v>78</v>
      </c>
      <c r="D562" s="5">
        <v>14.5</v>
      </c>
      <c r="E562" t="s">
        <v>45</v>
      </c>
      <c r="F562">
        <v>0.2</v>
      </c>
      <c r="G562" t="s">
        <v>6</v>
      </c>
      <c r="H562" s="15">
        <v>12</v>
      </c>
      <c r="I562" s="15">
        <f>IF(Table1[[#This Row],[Semi_total_radno]]="BLD", 0.65*Table1[[#This Row],[LLD]], Table1[[#This Row],[Semi_total_radno]])</f>
        <v>12</v>
      </c>
      <c r="J562">
        <v>0.13394749164581299</v>
      </c>
      <c r="K562">
        <v>0.45204642415046697</v>
      </c>
      <c r="L562">
        <v>3.3748032053170389</v>
      </c>
    </row>
    <row r="563" spans="1:12" x14ac:dyDescent="0.35">
      <c r="A563" t="s">
        <v>79</v>
      </c>
      <c r="B563" t="s">
        <v>279</v>
      </c>
      <c r="C563" s="5" t="s">
        <v>80</v>
      </c>
      <c r="D563" s="5">
        <v>15.5</v>
      </c>
      <c r="E563" t="s">
        <v>45</v>
      </c>
      <c r="F563">
        <v>0.2</v>
      </c>
      <c r="G563" t="s">
        <v>6</v>
      </c>
      <c r="H563" s="15">
        <v>12.6</v>
      </c>
      <c r="I563" s="15">
        <f>IF(Table1[[#This Row],[Semi_total_radno]]="BLD", 0.65*Table1[[#This Row],[LLD]], Table1[[#This Row],[Semi_total_radno]])</f>
        <v>12.6</v>
      </c>
      <c r="J563">
        <v>0.19273193180561099</v>
      </c>
      <c r="K563">
        <v>0.61511629819869995</v>
      </c>
      <c r="L563">
        <v>3.1915640155524665</v>
      </c>
    </row>
    <row r="564" spans="1:12" x14ac:dyDescent="0.35">
      <c r="A564" t="s">
        <v>81</v>
      </c>
      <c r="B564" t="s">
        <v>279</v>
      </c>
      <c r="C564" s="5" t="s">
        <v>82</v>
      </c>
      <c r="D564" s="5">
        <v>16.5</v>
      </c>
      <c r="E564" t="s">
        <v>45</v>
      </c>
      <c r="F564">
        <v>0.2</v>
      </c>
      <c r="G564" t="s">
        <v>6</v>
      </c>
      <c r="H564" s="15">
        <v>12.6</v>
      </c>
      <c r="I564" s="15">
        <f>IF(Table1[[#This Row],[Semi_total_radno]]="BLD", 0.65*Table1[[#This Row],[LLD]], Table1[[#This Row],[Semi_total_radno]])</f>
        <v>12.6</v>
      </c>
      <c r="J564">
        <v>0.26588690280914301</v>
      </c>
      <c r="K564">
        <v>0.84849083423614502</v>
      </c>
      <c r="L564">
        <v>3.1911719805364105</v>
      </c>
    </row>
    <row r="565" spans="1:12" x14ac:dyDescent="0.35">
      <c r="A565" t="s">
        <v>83</v>
      </c>
      <c r="B565" t="s">
        <v>279</v>
      </c>
      <c r="C565" s="5" t="s">
        <v>84</v>
      </c>
      <c r="D565" s="5">
        <v>17.5</v>
      </c>
      <c r="E565" t="s">
        <v>45</v>
      </c>
      <c r="F565">
        <v>0.2</v>
      </c>
      <c r="G565" t="s">
        <v>6</v>
      </c>
      <c r="H565" s="15">
        <v>12.4</v>
      </c>
      <c r="I565" s="15">
        <f>IF(Table1[[#This Row],[Semi_total_radno]]="BLD", 0.65*Table1[[#This Row],[LLD]], Table1[[#This Row],[Semi_total_radno]])</f>
        <v>12.4</v>
      </c>
      <c r="J565">
        <v>0.25323790311813399</v>
      </c>
      <c r="K565">
        <v>0.82827520370483398</v>
      </c>
      <c r="L565">
        <v>3.2707394647729666</v>
      </c>
    </row>
    <row r="566" spans="1:12" x14ac:dyDescent="0.35">
      <c r="A566" t="s">
        <v>85</v>
      </c>
      <c r="B566" t="s">
        <v>279</v>
      </c>
      <c r="C566" s="5" t="s">
        <v>86</v>
      </c>
      <c r="D566" s="5">
        <v>18.5</v>
      </c>
      <c r="E566" t="s">
        <v>45</v>
      </c>
      <c r="F566">
        <v>0.2</v>
      </c>
      <c r="G566" t="s">
        <v>6</v>
      </c>
      <c r="H566" s="15">
        <v>12.2</v>
      </c>
      <c r="I566" s="15">
        <f>IF(Table1[[#This Row],[Semi_total_radno]]="BLD", 0.65*Table1[[#This Row],[LLD]], Table1[[#This Row],[Semi_total_radno]])</f>
        <v>12.2</v>
      </c>
      <c r="J566">
        <v>0.39740765094757102</v>
      </c>
      <c r="K566">
        <v>1.1307168006896999</v>
      </c>
      <c r="L566">
        <v>2.8452315852340559</v>
      </c>
    </row>
    <row r="567" spans="1:12" x14ac:dyDescent="0.35">
      <c r="A567" t="s">
        <v>87</v>
      </c>
      <c r="B567" t="s">
        <v>279</v>
      </c>
      <c r="C567" s="5" t="s">
        <v>88</v>
      </c>
      <c r="D567" s="5">
        <v>19.5</v>
      </c>
      <c r="E567" t="s">
        <v>45</v>
      </c>
      <c r="F567">
        <v>0.2</v>
      </c>
      <c r="G567" t="s">
        <v>6</v>
      </c>
      <c r="H567" s="15">
        <v>12</v>
      </c>
      <c r="I567" s="15">
        <f>IF(Table1[[#This Row],[Semi_total_radno]]="BLD", 0.65*Table1[[#This Row],[LLD]], Table1[[#This Row],[Semi_total_radno]])</f>
        <v>12</v>
      </c>
      <c r="J567">
        <v>0.18366695940494501</v>
      </c>
      <c r="K567">
        <v>0.54678505659103405</v>
      </c>
      <c r="L567">
        <v>2.9770463798308655</v>
      </c>
    </row>
    <row r="568" spans="1:12" x14ac:dyDescent="0.35">
      <c r="A568" t="s">
        <v>89</v>
      </c>
      <c r="B568" t="s">
        <v>279</v>
      </c>
      <c r="C568" s="5" t="s">
        <v>90</v>
      </c>
      <c r="D568" s="5">
        <v>20.5</v>
      </c>
      <c r="E568" t="s">
        <v>45</v>
      </c>
      <c r="F568">
        <v>0.2</v>
      </c>
      <c r="G568" t="s">
        <v>6</v>
      </c>
      <c r="H568" s="15">
        <v>13</v>
      </c>
      <c r="I568" s="15">
        <f>IF(Table1[[#This Row],[Semi_total_radno]]="BLD", 0.65*Table1[[#This Row],[LLD]], Table1[[#This Row],[Semi_total_radno]])</f>
        <v>13</v>
      </c>
      <c r="J568">
        <v>0.52121388912200906</v>
      </c>
      <c r="K568">
        <v>1.5363302230835001</v>
      </c>
      <c r="L568">
        <v>2.947600313705121</v>
      </c>
    </row>
    <row r="569" spans="1:12" x14ac:dyDescent="0.35">
      <c r="A569" t="s">
        <v>91</v>
      </c>
      <c r="B569" t="s">
        <v>279</v>
      </c>
      <c r="C569" s="5" t="s">
        <v>92</v>
      </c>
      <c r="D569" s="5">
        <v>21.5</v>
      </c>
      <c r="E569" t="s">
        <v>45</v>
      </c>
      <c r="F569">
        <v>0.2</v>
      </c>
      <c r="G569" t="s">
        <v>6</v>
      </c>
      <c r="H569" s="15">
        <v>13.3</v>
      </c>
      <c r="I569" s="15">
        <f>IF(Table1[[#This Row],[Semi_total_radno]]="BLD", 0.65*Table1[[#This Row],[LLD]], Table1[[#This Row],[Semi_total_radno]])</f>
        <v>13.3</v>
      </c>
      <c r="J569">
        <v>0.18502551317214999</v>
      </c>
      <c r="K569">
        <v>0.52168637514114402</v>
      </c>
      <c r="L569">
        <v>2.8195375124065225</v>
      </c>
    </row>
    <row r="570" spans="1:12" x14ac:dyDescent="0.35">
      <c r="A570" t="s">
        <v>93</v>
      </c>
      <c r="B570" t="s">
        <v>279</v>
      </c>
      <c r="C570" s="5" t="s">
        <v>94</v>
      </c>
      <c r="D570" s="5">
        <v>22.5</v>
      </c>
      <c r="E570" t="s">
        <v>45</v>
      </c>
      <c r="F570">
        <v>0.2</v>
      </c>
      <c r="G570" t="s">
        <v>6</v>
      </c>
      <c r="H570" s="15">
        <v>14.8</v>
      </c>
      <c r="I570" s="15">
        <f>IF(Table1[[#This Row],[Semi_total_radno]]="BLD", 0.65*Table1[[#This Row],[LLD]], Table1[[#This Row],[Semi_total_radno]])</f>
        <v>14.8</v>
      </c>
      <c r="J570">
        <v>2.792363899061455E-3</v>
      </c>
      <c r="K570">
        <v>4.2704086517915121E-3</v>
      </c>
      <c r="L570">
        <v>1.2605451616936565</v>
      </c>
    </row>
    <row r="571" spans="1:12" x14ac:dyDescent="0.35">
      <c r="A571" t="s">
        <v>95</v>
      </c>
      <c r="B571" t="s">
        <v>279</v>
      </c>
      <c r="C571" s="5" t="s">
        <v>96</v>
      </c>
      <c r="D571" s="5">
        <v>23.5</v>
      </c>
      <c r="E571" t="s">
        <v>45</v>
      </c>
      <c r="F571">
        <v>0.2</v>
      </c>
      <c r="G571" t="s">
        <v>6</v>
      </c>
      <c r="H571" s="15">
        <v>14.8</v>
      </c>
      <c r="I571" s="15">
        <f>IF(Table1[[#This Row],[Semi_total_radno]]="BLD", 0.65*Table1[[#This Row],[LLD]], Table1[[#This Row],[Semi_total_radno]])</f>
        <v>14.8</v>
      </c>
      <c r="J571">
        <v>0.255171298980713</v>
      </c>
      <c r="K571">
        <v>0.80598986148834195</v>
      </c>
      <c r="L571">
        <v>3.158622716221946</v>
      </c>
    </row>
    <row r="572" spans="1:12" x14ac:dyDescent="0.35">
      <c r="A572" s="8" t="s">
        <v>97</v>
      </c>
      <c r="B572" s="9" t="s">
        <v>280</v>
      </c>
      <c r="C572" s="10" t="s">
        <v>50</v>
      </c>
      <c r="D572" s="10">
        <v>0.5</v>
      </c>
      <c r="E572" t="s">
        <v>45</v>
      </c>
      <c r="F572">
        <v>0.2</v>
      </c>
      <c r="G572" t="s">
        <v>6</v>
      </c>
      <c r="H572" s="16">
        <v>7.3</v>
      </c>
      <c r="I572" s="16">
        <f>IF(Table1[[#This Row],[Semi_total_radno]]="BLD", 0.65*Table1[[#This Row],[LLD]], Table1[[#This Row],[Semi_total_radno]])</f>
        <v>7.3</v>
      </c>
      <c r="J572" s="18">
        <v>0.34120833873748802</v>
      </c>
      <c r="K572" s="18">
        <v>1.51705050468445</v>
      </c>
      <c r="L572" s="19">
        <f>K572/J572</f>
        <v>4.4461120449099214</v>
      </c>
    </row>
    <row r="573" spans="1:12" x14ac:dyDescent="0.35">
      <c r="A573" s="8" t="s">
        <v>98</v>
      </c>
      <c r="B573" s="9" t="s">
        <v>280</v>
      </c>
      <c r="C573" s="10" t="s">
        <v>52</v>
      </c>
      <c r="D573" s="10">
        <v>1.5</v>
      </c>
      <c r="E573" t="s">
        <v>45</v>
      </c>
      <c r="F573">
        <v>0.2</v>
      </c>
      <c r="G573" t="s">
        <v>6</v>
      </c>
      <c r="H573" s="16">
        <v>7</v>
      </c>
      <c r="I573" s="16">
        <f>IF(Table1[[#This Row],[Semi_total_radno]]="BLD", 0.65*Table1[[#This Row],[LLD]], Table1[[#This Row],[Semi_total_radno]])</f>
        <v>7</v>
      </c>
      <c r="J573" s="20">
        <v>5.2734487690031502E-3</v>
      </c>
      <c r="K573" s="20">
        <v>0.87811797857284501</v>
      </c>
      <c r="L573" s="19">
        <f t="shared" ref="L573:L592" si="6">K573/J573</f>
        <v>166.51683121192761</v>
      </c>
    </row>
    <row r="574" spans="1:12" x14ac:dyDescent="0.35">
      <c r="A574" s="8" t="s">
        <v>99</v>
      </c>
      <c r="B574" s="9" t="s">
        <v>280</v>
      </c>
      <c r="C574" s="10" t="s">
        <v>54</v>
      </c>
      <c r="D574" s="10">
        <v>2.5</v>
      </c>
      <c r="E574" t="s">
        <v>45</v>
      </c>
      <c r="F574">
        <v>0.2</v>
      </c>
      <c r="G574" t="s">
        <v>6</v>
      </c>
      <c r="H574" s="16">
        <v>7.3</v>
      </c>
      <c r="I574" s="16">
        <f>IF(Table1[[#This Row],[Semi_total_radno]]="BLD", 0.65*Table1[[#This Row],[LLD]], Table1[[#This Row],[Semi_total_radno]])</f>
        <v>7.3</v>
      </c>
      <c r="J574" s="18">
        <v>0.251287370920181</v>
      </c>
      <c r="K574" s="18">
        <v>1.31207203865051</v>
      </c>
      <c r="L574" s="19">
        <f t="shared" si="6"/>
        <v>5.2214006372301016</v>
      </c>
    </row>
    <row r="575" spans="1:12" x14ac:dyDescent="0.35">
      <c r="A575" s="8" t="s">
        <v>100</v>
      </c>
      <c r="B575" s="9" t="s">
        <v>280</v>
      </c>
      <c r="C575" s="10" t="s">
        <v>56</v>
      </c>
      <c r="D575" s="10">
        <v>3.5</v>
      </c>
      <c r="E575" t="s">
        <v>45</v>
      </c>
      <c r="F575">
        <v>0.2</v>
      </c>
      <c r="G575" t="s">
        <v>6</v>
      </c>
      <c r="H575" s="16">
        <v>7.4</v>
      </c>
      <c r="I575" s="16">
        <f>IF(Table1[[#This Row],[Semi_total_radno]]="BLD", 0.65*Table1[[#This Row],[LLD]], Table1[[#This Row],[Semi_total_radno]])</f>
        <v>7.4</v>
      </c>
      <c r="J575" s="18">
        <v>0.51856994628906306</v>
      </c>
      <c r="K575" s="18">
        <v>2.0246231555938698</v>
      </c>
      <c r="L575" s="19">
        <f t="shared" si="6"/>
        <v>3.9042431403560309</v>
      </c>
    </row>
    <row r="576" spans="1:12" x14ac:dyDescent="0.35">
      <c r="A576" s="8" t="s">
        <v>101</v>
      </c>
      <c r="B576" s="9" t="s">
        <v>280</v>
      </c>
      <c r="C576" s="10" t="s">
        <v>58</v>
      </c>
      <c r="D576" s="10">
        <v>4.5</v>
      </c>
      <c r="E576" t="s">
        <v>45</v>
      </c>
      <c r="F576">
        <v>0.2</v>
      </c>
      <c r="G576" t="s">
        <v>6</v>
      </c>
      <c r="H576" s="16">
        <v>7.2</v>
      </c>
      <c r="I576" s="16">
        <f>IF(Table1[[#This Row],[Semi_total_radno]]="BLD", 0.65*Table1[[#This Row],[LLD]], Table1[[#This Row],[Semi_total_radno]])</f>
        <v>7.2</v>
      </c>
      <c r="J576" s="18">
        <v>0.44535508751869202</v>
      </c>
      <c r="K576" s="18">
        <v>1.79194223880768</v>
      </c>
      <c r="L576" s="19">
        <f t="shared" si="6"/>
        <v>4.0236258415538373</v>
      </c>
    </row>
    <row r="577" spans="1:12" x14ac:dyDescent="0.35">
      <c r="A577" s="8" t="s">
        <v>102</v>
      </c>
      <c r="B577" s="9" t="s">
        <v>280</v>
      </c>
      <c r="C577" s="10" t="s">
        <v>60</v>
      </c>
      <c r="D577" s="10">
        <v>5.5</v>
      </c>
      <c r="E577" t="s">
        <v>45</v>
      </c>
      <c r="F577">
        <v>0.2</v>
      </c>
      <c r="G577" t="s">
        <v>6</v>
      </c>
      <c r="H577" s="16">
        <v>6.8</v>
      </c>
      <c r="I577" s="16">
        <f>IF(Table1[[#This Row],[Semi_total_radno]]="BLD", 0.65*Table1[[#This Row],[LLD]], Table1[[#This Row],[Semi_total_radno]])</f>
        <v>6.8</v>
      </c>
      <c r="J577" s="18">
        <v>0.73049771785736095</v>
      </c>
      <c r="K577" s="18">
        <v>2.5906391143798801</v>
      </c>
      <c r="L577" s="19">
        <f t="shared" si="6"/>
        <v>3.5464027484966567</v>
      </c>
    </row>
    <row r="578" spans="1:12" x14ac:dyDescent="0.35">
      <c r="A578" s="8" t="s">
        <v>103</v>
      </c>
      <c r="B578" s="9" t="s">
        <v>280</v>
      </c>
      <c r="C578" s="10" t="s">
        <v>62</v>
      </c>
      <c r="D578" s="10">
        <v>6.5</v>
      </c>
      <c r="E578" t="s">
        <v>45</v>
      </c>
      <c r="F578">
        <v>0.2</v>
      </c>
      <c r="G578" t="s">
        <v>6</v>
      </c>
      <c r="H578" s="16">
        <v>7.3</v>
      </c>
      <c r="I578" s="16">
        <f>IF(Table1[[#This Row],[Semi_total_radno]]="BLD", 0.65*Table1[[#This Row],[LLD]], Table1[[#This Row],[Semi_total_radno]])</f>
        <v>7.3</v>
      </c>
      <c r="J578" s="18">
        <v>0.23559479415416701</v>
      </c>
      <c r="K578" s="18">
        <v>1.2447416782379199</v>
      </c>
      <c r="L578" s="19">
        <f t="shared" si="6"/>
        <v>5.2834006061415515</v>
      </c>
    </row>
    <row r="579" spans="1:12" x14ac:dyDescent="0.35">
      <c r="A579" s="8" t="s">
        <v>104</v>
      </c>
      <c r="B579" s="9" t="s">
        <v>280</v>
      </c>
      <c r="C579" s="10" t="s">
        <v>64</v>
      </c>
      <c r="D579" s="10">
        <v>7.5</v>
      </c>
      <c r="E579" t="s">
        <v>45</v>
      </c>
      <c r="F579">
        <v>0.2</v>
      </c>
      <c r="G579" t="s">
        <v>6</v>
      </c>
      <c r="H579" s="16">
        <v>6.6</v>
      </c>
      <c r="I579" s="16">
        <f>IF(Table1[[#This Row],[Semi_total_radno]]="BLD", 0.65*Table1[[#This Row],[LLD]], Table1[[#This Row],[Semi_total_radno]])</f>
        <v>6.6</v>
      </c>
      <c r="J579" s="20">
        <v>3.7895394489169099E-3</v>
      </c>
      <c r="K579" s="20">
        <v>7.4258851818740403E-3</v>
      </c>
      <c r="L579" s="19">
        <f t="shared" si="6"/>
        <v>1.9595745820765729</v>
      </c>
    </row>
    <row r="580" spans="1:12" x14ac:dyDescent="0.35">
      <c r="A580" s="8" t="s">
        <v>105</v>
      </c>
      <c r="B580" s="9" t="s">
        <v>280</v>
      </c>
      <c r="C580" s="10" t="s">
        <v>66</v>
      </c>
      <c r="D580" s="10">
        <v>8.5</v>
      </c>
      <c r="E580" t="s">
        <v>45</v>
      </c>
      <c r="F580">
        <v>0.2</v>
      </c>
      <c r="G580" t="s">
        <v>6</v>
      </c>
      <c r="H580" s="16">
        <v>7.1</v>
      </c>
      <c r="I580" s="16">
        <f>IF(Table1[[#This Row],[Semi_total_radno]]="BLD", 0.65*Table1[[#This Row],[LLD]], Table1[[#This Row],[Semi_total_radno]])</f>
        <v>7.1</v>
      </c>
      <c r="J580" s="18">
        <v>0.114164553582668</v>
      </c>
      <c r="K580" s="18">
        <v>0.98078691959381104</v>
      </c>
      <c r="L580" s="19">
        <f t="shared" si="6"/>
        <v>8.5909933408850137</v>
      </c>
    </row>
    <row r="581" spans="1:12" x14ac:dyDescent="0.35">
      <c r="A581" s="8" t="s">
        <v>106</v>
      </c>
      <c r="B581" s="9" t="s">
        <v>280</v>
      </c>
      <c r="C581" s="10" t="s">
        <v>68</v>
      </c>
      <c r="D581" s="10">
        <v>9.5</v>
      </c>
      <c r="E581" t="s">
        <v>45</v>
      </c>
      <c r="F581">
        <v>0.2</v>
      </c>
      <c r="G581" t="s">
        <v>6</v>
      </c>
      <c r="H581" s="16">
        <v>6.9</v>
      </c>
      <c r="I581" s="16">
        <f>IF(Table1[[#This Row],[Semi_total_radno]]="BLD", 0.65*Table1[[#This Row],[LLD]], Table1[[#This Row],[Semi_total_radno]])</f>
        <v>6.9</v>
      </c>
      <c r="J581" s="20">
        <v>2.5792727246880501E-3</v>
      </c>
      <c r="K581" s="20">
        <v>0.72248029708862305</v>
      </c>
      <c r="L581" s="19">
        <f t="shared" si="6"/>
        <v>280.11008303745911</v>
      </c>
    </row>
    <row r="582" spans="1:12" x14ac:dyDescent="0.35">
      <c r="A582" s="8" t="s">
        <v>107</v>
      </c>
      <c r="B582" s="9" t="s">
        <v>280</v>
      </c>
      <c r="C582" s="10" t="s">
        <v>70</v>
      </c>
      <c r="D582" s="10">
        <v>10.5</v>
      </c>
      <c r="E582" t="s">
        <v>45</v>
      </c>
      <c r="F582">
        <v>0.2</v>
      </c>
      <c r="G582" t="s">
        <v>6</v>
      </c>
      <c r="H582" s="16">
        <v>6.8</v>
      </c>
      <c r="I582" s="16">
        <f>IF(Table1[[#This Row],[Semi_total_radno]]="BLD", 0.65*Table1[[#This Row],[LLD]], Table1[[#This Row],[Semi_total_radno]])</f>
        <v>6.8</v>
      </c>
      <c r="J582" s="20">
        <v>4.1285236366093202E-3</v>
      </c>
      <c r="K582" s="20">
        <v>0.62968802452087402</v>
      </c>
      <c r="L582" s="19">
        <f t="shared" si="6"/>
        <v>152.52135628755298</v>
      </c>
    </row>
    <row r="583" spans="1:12" x14ac:dyDescent="0.35">
      <c r="A583" t="s">
        <v>108</v>
      </c>
      <c r="B583" t="s">
        <v>281</v>
      </c>
      <c r="C583" s="5" t="s">
        <v>50</v>
      </c>
      <c r="D583" s="5">
        <v>0.5</v>
      </c>
      <c r="E583" t="s">
        <v>45</v>
      </c>
      <c r="F583">
        <v>0.2</v>
      </c>
      <c r="G583" t="s">
        <v>6</v>
      </c>
      <c r="H583" s="15">
        <v>9.6999999999999993</v>
      </c>
      <c r="I583" s="15">
        <f>IF(Table1[[#This Row],[Semi_total_radno]]="BLD", 0.65*Table1[[#This Row],[LLD]], Table1[[#This Row],[Semi_total_radno]])</f>
        <v>9.6999999999999993</v>
      </c>
      <c r="J583" s="18">
        <v>0.16807575523853299</v>
      </c>
      <c r="K583" s="18">
        <v>1.5302046537399301</v>
      </c>
      <c r="L583" s="19">
        <f t="shared" si="6"/>
        <v>9.1042557064120562</v>
      </c>
    </row>
    <row r="584" spans="1:12" x14ac:dyDescent="0.35">
      <c r="A584" t="s">
        <v>109</v>
      </c>
      <c r="B584" t="s">
        <v>281</v>
      </c>
      <c r="C584" s="5" t="s">
        <v>52</v>
      </c>
      <c r="D584" s="5">
        <v>1.5</v>
      </c>
      <c r="E584" t="s">
        <v>45</v>
      </c>
      <c r="F584">
        <v>0.2</v>
      </c>
      <c r="G584" t="s">
        <v>6</v>
      </c>
      <c r="H584" s="15">
        <v>9.6999999999999993</v>
      </c>
      <c r="I584" s="15">
        <f>IF(Table1[[#This Row],[Semi_total_radno]]="BLD", 0.65*Table1[[#This Row],[LLD]], Table1[[#This Row],[Semi_total_radno]])</f>
        <v>9.6999999999999993</v>
      </c>
      <c r="J584" s="18">
        <v>0.16324836015701299</v>
      </c>
      <c r="K584" s="18">
        <v>1.52458536624908</v>
      </c>
      <c r="L584" s="19">
        <f t="shared" si="6"/>
        <v>9.3390547064774623</v>
      </c>
    </row>
    <row r="585" spans="1:12" x14ac:dyDescent="0.35">
      <c r="A585" t="s">
        <v>110</v>
      </c>
      <c r="B585" t="s">
        <v>281</v>
      </c>
      <c r="C585" s="5" t="s">
        <v>54</v>
      </c>
      <c r="D585" s="5">
        <v>2.5</v>
      </c>
      <c r="E585" t="s">
        <v>45</v>
      </c>
      <c r="F585">
        <v>0.2</v>
      </c>
      <c r="G585" t="s">
        <v>6</v>
      </c>
      <c r="H585" s="15">
        <v>9.8000000000000007</v>
      </c>
      <c r="I585" s="15">
        <f>IF(Table1[[#This Row],[Semi_total_radno]]="BLD", 0.65*Table1[[#This Row],[LLD]], Table1[[#This Row],[Semi_total_radno]])</f>
        <v>9.8000000000000007</v>
      </c>
      <c r="J585" s="18">
        <v>0.15263675153255499</v>
      </c>
      <c r="K585" s="18">
        <v>1.33317422866821</v>
      </c>
      <c r="L585" s="19">
        <f t="shared" si="6"/>
        <v>8.7342937744836977</v>
      </c>
    </row>
    <row r="586" spans="1:12" x14ac:dyDescent="0.35">
      <c r="A586" t="s">
        <v>111</v>
      </c>
      <c r="B586" t="s">
        <v>281</v>
      </c>
      <c r="C586" s="5" t="s">
        <v>56</v>
      </c>
      <c r="D586" s="5">
        <v>3.5</v>
      </c>
      <c r="E586" t="s">
        <v>45</v>
      </c>
      <c r="F586">
        <v>0.2</v>
      </c>
      <c r="G586" t="s">
        <v>6</v>
      </c>
      <c r="H586" s="15">
        <v>9.9</v>
      </c>
      <c r="I586" s="15">
        <f>IF(Table1[[#This Row],[Semi_total_radno]]="BLD", 0.65*Table1[[#This Row],[LLD]], Table1[[#This Row],[Semi_total_radno]])</f>
        <v>9.9</v>
      </c>
      <c r="J586" s="18">
        <v>0.16178780794143699</v>
      </c>
      <c r="K586" s="18">
        <v>1.3450558185577399</v>
      </c>
      <c r="L586" s="19">
        <f t="shared" si="6"/>
        <v>8.3137032120777317</v>
      </c>
    </row>
    <row r="587" spans="1:12" x14ac:dyDescent="0.35">
      <c r="A587" t="s">
        <v>112</v>
      </c>
      <c r="B587" t="s">
        <v>281</v>
      </c>
      <c r="C587" s="5" t="s">
        <v>58</v>
      </c>
      <c r="D587" s="5">
        <v>4.5</v>
      </c>
      <c r="E587" t="s">
        <v>45</v>
      </c>
      <c r="F587">
        <v>0.2</v>
      </c>
      <c r="G587" t="s">
        <v>6</v>
      </c>
      <c r="H587" s="15">
        <v>10.3</v>
      </c>
      <c r="I587" s="15">
        <f>IF(Table1[[#This Row],[Semi_total_radno]]="BLD", 0.65*Table1[[#This Row],[LLD]], Table1[[#This Row],[Semi_total_radno]])</f>
        <v>10.3</v>
      </c>
      <c r="J587" s="18">
        <v>0.15010447800159499</v>
      </c>
      <c r="K587" s="18">
        <v>1.32600581645966</v>
      </c>
      <c r="L587" s="19">
        <f t="shared" si="6"/>
        <v>8.8338857981676604</v>
      </c>
    </row>
    <row r="588" spans="1:12" x14ac:dyDescent="0.35">
      <c r="A588" t="s">
        <v>113</v>
      </c>
      <c r="B588" t="s">
        <v>281</v>
      </c>
      <c r="C588" s="5" t="s">
        <v>60</v>
      </c>
      <c r="D588" s="5">
        <v>5.5</v>
      </c>
      <c r="E588" t="s">
        <v>45</v>
      </c>
      <c r="F588">
        <v>0.2</v>
      </c>
      <c r="G588" t="s">
        <v>6</v>
      </c>
      <c r="H588" s="15">
        <v>9.4</v>
      </c>
      <c r="I588" s="15">
        <f>IF(Table1[[#This Row],[Semi_total_radno]]="BLD", 0.65*Table1[[#This Row],[LLD]], Table1[[#This Row],[Semi_total_radno]])</f>
        <v>9.4</v>
      </c>
      <c r="J588" s="18">
        <v>0.14570626616478</v>
      </c>
      <c r="K588" s="18">
        <v>1.3029922246932999</v>
      </c>
      <c r="L588" s="19">
        <f t="shared" si="6"/>
        <v>8.9425956686017809</v>
      </c>
    </row>
    <row r="589" spans="1:12" x14ac:dyDescent="0.35">
      <c r="A589" t="s">
        <v>114</v>
      </c>
      <c r="B589" t="s">
        <v>281</v>
      </c>
      <c r="C589" s="5" t="s">
        <v>62</v>
      </c>
      <c r="D589" s="5">
        <v>6.5</v>
      </c>
      <c r="E589" t="s">
        <v>45</v>
      </c>
      <c r="F589">
        <v>0.2</v>
      </c>
      <c r="G589" t="s">
        <v>6</v>
      </c>
      <c r="H589" s="15">
        <v>10.5</v>
      </c>
      <c r="I589" s="15">
        <f>IF(Table1[[#This Row],[Semi_total_radno]]="BLD", 0.65*Table1[[#This Row],[LLD]], Table1[[#This Row],[Semi_total_radno]])</f>
        <v>10.5</v>
      </c>
      <c r="J589" s="20">
        <v>4.9335267394781104E-3</v>
      </c>
      <c r="K589" s="20">
        <v>1.0768021345138501</v>
      </c>
      <c r="L589" s="21">
        <f t="shared" si="6"/>
        <v>218.26214620410852</v>
      </c>
    </row>
    <row r="590" spans="1:12" x14ac:dyDescent="0.35">
      <c r="A590" t="s">
        <v>115</v>
      </c>
      <c r="B590" t="s">
        <v>281</v>
      </c>
      <c r="C590" s="5" t="s">
        <v>64</v>
      </c>
      <c r="D590" s="5">
        <v>7.5</v>
      </c>
      <c r="E590" t="s">
        <v>45</v>
      </c>
      <c r="F590">
        <v>0.2</v>
      </c>
      <c r="G590" t="s">
        <v>6</v>
      </c>
      <c r="H590" s="15">
        <v>10.199999999999999</v>
      </c>
      <c r="I590" s="15">
        <f>IF(Table1[[#This Row],[Semi_total_radno]]="BLD", 0.65*Table1[[#This Row],[LLD]], Table1[[#This Row],[Semi_total_radno]])</f>
        <v>10.199999999999999</v>
      </c>
      <c r="J590" s="20"/>
      <c r="K590" s="20"/>
      <c r="L590" s="21"/>
    </row>
    <row r="591" spans="1:12" x14ac:dyDescent="0.35">
      <c r="A591" t="s">
        <v>116</v>
      </c>
      <c r="B591" t="s">
        <v>281</v>
      </c>
      <c r="C591" s="5" t="s">
        <v>66</v>
      </c>
      <c r="D591" s="5">
        <v>8.5</v>
      </c>
      <c r="E591" t="s">
        <v>45</v>
      </c>
      <c r="F591">
        <v>0.2</v>
      </c>
      <c r="G591" t="s">
        <v>6</v>
      </c>
      <c r="H591" s="15">
        <v>10.3</v>
      </c>
      <c r="I591" s="15">
        <f>IF(Table1[[#This Row],[Semi_total_radno]]="BLD", 0.65*Table1[[#This Row],[LLD]], Table1[[#This Row],[Semi_total_radno]])</f>
        <v>10.3</v>
      </c>
      <c r="J591" s="20">
        <v>3.00309574231505E-3</v>
      </c>
      <c r="K591" s="20">
        <v>0.83362019062042203</v>
      </c>
      <c r="L591" s="21">
        <f t="shared" si="6"/>
        <v>277.58695098338569</v>
      </c>
    </row>
    <row r="592" spans="1:12" x14ac:dyDescent="0.35">
      <c r="A592" t="s">
        <v>117</v>
      </c>
      <c r="B592" t="s">
        <v>281</v>
      </c>
      <c r="C592" s="5" t="s">
        <v>68</v>
      </c>
      <c r="D592" s="5">
        <v>9.5</v>
      </c>
      <c r="E592" t="s">
        <v>45</v>
      </c>
      <c r="F592">
        <v>0.2</v>
      </c>
      <c r="G592" t="s">
        <v>6</v>
      </c>
      <c r="H592" s="15">
        <v>10.6</v>
      </c>
      <c r="I592" s="15">
        <f>IF(Table1[[#This Row],[Semi_total_radno]]="BLD", 0.65*Table1[[#This Row],[LLD]], Table1[[#This Row],[Semi_total_radno]])</f>
        <v>10.6</v>
      </c>
      <c r="J592" s="20">
        <v>2.0532638300210198E-3</v>
      </c>
      <c r="K592" s="20">
        <v>0.66615408658981301</v>
      </c>
      <c r="L592" s="21">
        <f t="shared" si="6"/>
        <v>324.43667338307586</v>
      </c>
    </row>
    <row r="593" spans="1:12" x14ac:dyDescent="0.35">
      <c r="A593" t="s">
        <v>118</v>
      </c>
      <c r="B593" t="s">
        <v>281</v>
      </c>
      <c r="C593" s="5" t="s">
        <v>70</v>
      </c>
      <c r="D593" s="5">
        <v>10.5</v>
      </c>
      <c r="E593" t="s">
        <v>45</v>
      </c>
      <c r="F593">
        <v>0.2</v>
      </c>
      <c r="G593" t="s">
        <v>6</v>
      </c>
      <c r="H593" s="15">
        <v>10.5</v>
      </c>
      <c r="I593" s="15">
        <f>IF(Table1[[#This Row],[Semi_total_radno]]="BLD", 0.65*Table1[[#This Row],[LLD]], Table1[[#This Row],[Semi_total_radno]])</f>
        <v>10.5</v>
      </c>
      <c r="J593" s="20">
        <v>2.5867882650345599E-3</v>
      </c>
      <c r="K593" s="20">
        <v>3.3793365582823801E-3</v>
      </c>
      <c r="L593" s="19">
        <f>K593/J593</f>
        <v>1.3063831330768898</v>
      </c>
    </row>
    <row r="594" spans="1:12" x14ac:dyDescent="0.35">
      <c r="A594" t="s">
        <v>119</v>
      </c>
      <c r="B594" t="s">
        <v>281</v>
      </c>
      <c r="C594" s="5" t="s">
        <v>72</v>
      </c>
      <c r="D594" s="5">
        <v>11.5</v>
      </c>
      <c r="E594" t="s">
        <v>45</v>
      </c>
      <c r="F594">
        <v>0.2</v>
      </c>
      <c r="G594" t="s">
        <v>6</v>
      </c>
      <c r="H594" s="15">
        <v>11.9</v>
      </c>
      <c r="I594" s="15">
        <f>IF(Table1[[#This Row],[Semi_total_radno]]="BLD", 0.65*Table1[[#This Row],[LLD]], Table1[[#This Row],[Semi_total_radno]])</f>
        <v>11.9</v>
      </c>
      <c r="J594" s="18">
        <v>9.0370938414707802E-4</v>
      </c>
      <c r="K594" s="18">
        <v>0.345187067985535</v>
      </c>
      <c r="L594" s="19">
        <f>K594/J594</f>
        <v>381.96689559810534</v>
      </c>
    </row>
    <row r="595" spans="1:12" x14ac:dyDescent="0.35">
      <c r="A595" t="s">
        <v>120</v>
      </c>
      <c r="B595" t="s">
        <v>281</v>
      </c>
      <c r="C595" s="5" t="s">
        <v>74</v>
      </c>
      <c r="D595" s="5">
        <v>12.5</v>
      </c>
      <c r="E595" t="s">
        <v>45</v>
      </c>
      <c r="F595">
        <v>0.2</v>
      </c>
      <c r="G595" t="s">
        <v>6</v>
      </c>
      <c r="H595" s="15">
        <v>11.9</v>
      </c>
      <c r="I595" s="15">
        <f>IF(Table1[[#This Row],[Semi_total_radno]]="BLD", 0.65*Table1[[#This Row],[LLD]], Table1[[#This Row],[Semi_total_radno]])</f>
        <v>11.9</v>
      </c>
      <c r="J595" s="18">
        <v>2.2553734015673399E-3</v>
      </c>
      <c r="K595" s="18">
        <v>1.8333044135943101E-3</v>
      </c>
      <c r="L595" s="19">
        <f>K595/J595</f>
        <v>0.81286070515874709</v>
      </c>
    </row>
    <row r="596" spans="1:12" x14ac:dyDescent="0.35">
      <c r="A596" t="s">
        <v>121</v>
      </c>
      <c r="B596" t="s">
        <v>281</v>
      </c>
      <c r="C596" s="5" t="s">
        <v>76</v>
      </c>
      <c r="D596" s="5">
        <v>13.5</v>
      </c>
      <c r="E596" t="s">
        <v>45</v>
      </c>
      <c r="F596">
        <v>0.2</v>
      </c>
      <c r="G596" t="s">
        <v>6</v>
      </c>
      <c r="H596" s="15">
        <v>10.6</v>
      </c>
      <c r="I596" s="15">
        <f>IF(Table1[[#This Row],[Semi_total_radno]]="BLD", 0.65*Table1[[#This Row],[LLD]], Table1[[#This Row],[Semi_total_radno]])</f>
        <v>10.6</v>
      </c>
      <c r="J596" s="18">
        <v>2.0753995049744801E-3</v>
      </c>
      <c r="K596" s="18">
        <v>0</v>
      </c>
      <c r="L596" s="19">
        <f>K596/J596</f>
        <v>0</v>
      </c>
    </row>
    <row r="597" spans="1:12" x14ac:dyDescent="0.35">
      <c r="A597" t="s">
        <v>122</v>
      </c>
      <c r="B597" t="s">
        <v>281</v>
      </c>
      <c r="C597" s="5" t="s">
        <v>78</v>
      </c>
      <c r="D597" s="5">
        <v>14.5</v>
      </c>
      <c r="E597" t="s">
        <v>45</v>
      </c>
      <c r="F597">
        <v>0.2</v>
      </c>
      <c r="G597" t="s">
        <v>6</v>
      </c>
      <c r="H597" s="15">
        <v>11.9</v>
      </c>
      <c r="I597" s="15">
        <f>IF(Table1[[#This Row],[Semi_total_radno]]="BLD", 0.65*Table1[[#This Row],[LLD]], Table1[[#This Row],[Semi_total_radno]])</f>
        <v>11.9</v>
      </c>
      <c r="J597" s="18">
        <v>6.0549000045284596E-4</v>
      </c>
      <c r="K597" s="18">
        <v>2.4608948733657598E-3</v>
      </c>
      <c r="L597" s="19">
        <f>K597/J597</f>
        <v>4.0643030793658967</v>
      </c>
    </row>
    <row r="598" spans="1:12" x14ac:dyDescent="0.35">
      <c r="A598" t="s">
        <v>123</v>
      </c>
      <c r="B598" t="s">
        <v>282</v>
      </c>
      <c r="C598" s="5" t="s">
        <v>50</v>
      </c>
      <c r="D598" s="5">
        <v>0.5</v>
      </c>
      <c r="E598" t="s">
        <v>45</v>
      </c>
      <c r="F598">
        <v>0.2</v>
      </c>
      <c r="G598" t="s">
        <v>6</v>
      </c>
      <c r="H598" s="15">
        <v>9.3000000000000007</v>
      </c>
      <c r="I598" s="15">
        <f>IF(Table1[[#This Row],[Semi_total_radno]]="BLD", 0.65*Table1[[#This Row],[LLD]], Table1[[#This Row],[Semi_total_radno]])</f>
        <v>9.3000000000000007</v>
      </c>
      <c r="J598">
        <v>0.21229170262813599</v>
      </c>
      <c r="K598">
        <v>1.76952517032623</v>
      </c>
      <c r="L598">
        <v>8.335347771108351</v>
      </c>
    </row>
    <row r="599" spans="1:12" x14ac:dyDescent="0.35">
      <c r="A599" t="s">
        <v>124</v>
      </c>
      <c r="B599" t="s">
        <v>282</v>
      </c>
      <c r="C599" s="5" t="s">
        <v>52</v>
      </c>
      <c r="D599" s="5">
        <v>1.5</v>
      </c>
      <c r="E599" t="s">
        <v>45</v>
      </c>
      <c r="F599">
        <v>0.2</v>
      </c>
      <c r="G599" t="s">
        <v>6</v>
      </c>
      <c r="H599" s="15">
        <v>9.6</v>
      </c>
      <c r="I599" s="15">
        <f>IF(Table1[[#This Row],[Semi_total_radno]]="BLD", 0.65*Table1[[#This Row],[LLD]], Table1[[#This Row],[Semi_total_radno]])</f>
        <v>9.6</v>
      </c>
      <c r="J599">
        <v>0.180383771657944</v>
      </c>
      <c r="K599">
        <v>1.5377279520034799</v>
      </c>
      <c r="L599">
        <v>8.5247577310858347</v>
      </c>
    </row>
    <row r="600" spans="1:12" x14ac:dyDescent="0.35">
      <c r="A600" t="s">
        <v>125</v>
      </c>
      <c r="B600" t="s">
        <v>282</v>
      </c>
      <c r="C600" s="5" t="s">
        <v>54</v>
      </c>
      <c r="D600" s="5">
        <v>2.5</v>
      </c>
      <c r="E600" t="s">
        <v>45</v>
      </c>
      <c r="F600">
        <v>0.2</v>
      </c>
      <c r="G600" t="s">
        <v>6</v>
      </c>
      <c r="H600" s="15">
        <v>9.6999999999999993</v>
      </c>
      <c r="I600" s="15">
        <f>IF(Table1[[#This Row],[Semi_total_radno]]="BLD", 0.65*Table1[[#This Row],[LLD]], Table1[[#This Row],[Semi_total_radno]])</f>
        <v>9.6999999999999993</v>
      </c>
      <c r="J600">
        <v>0.20040309429168701</v>
      </c>
      <c r="K600">
        <v>1.6762900352478001</v>
      </c>
      <c r="L600">
        <v>8.3645915806467404</v>
      </c>
    </row>
    <row r="601" spans="1:12" x14ac:dyDescent="0.35">
      <c r="A601" t="s">
        <v>126</v>
      </c>
      <c r="B601" t="s">
        <v>282</v>
      </c>
      <c r="C601" s="5" t="s">
        <v>56</v>
      </c>
      <c r="D601" s="5">
        <v>3.5</v>
      </c>
      <c r="E601" t="s">
        <v>45</v>
      </c>
      <c r="F601">
        <v>0.2</v>
      </c>
      <c r="G601" t="s">
        <v>6</v>
      </c>
      <c r="H601" s="15">
        <v>9.8000000000000007</v>
      </c>
      <c r="I601" s="15">
        <f>IF(Table1[[#This Row],[Semi_total_radno]]="BLD", 0.65*Table1[[#This Row],[LLD]], Table1[[#This Row],[Semi_total_radno]])</f>
        <v>9.8000000000000007</v>
      </c>
      <c r="J601">
        <v>0.183190897107124</v>
      </c>
      <c r="K601">
        <v>1.5863311290741</v>
      </c>
      <c r="L601">
        <v>8.6594429861133655</v>
      </c>
    </row>
    <row r="602" spans="1:12" x14ac:dyDescent="0.35">
      <c r="A602" t="s">
        <v>127</v>
      </c>
      <c r="B602" t="s">
        <v>282</v>
      </c>
      <c r="C602" s="5" t="s">
        <v>58</v>
      </c>
      <c r="D602" s="5">
        <v>4.5</v>
      </c>
      <c r="E602" t="s">
        <v>45</v>
      </c>
      <c r="F602">
        <v>0.2</v>
      </c>
      <c r="G602" t="s">
        <v>6</v>
      </c>
      <c r="H602" s="15">
        <v>10</v>
      </c>
      <c r="I602" s="15">
        <f>IF(Table1[[#This Row],[Semi_total_radno]]="BLD", 0.65*Table1[[#This Row],[LLD]], Table1[[#This Row],[Semi_total_radno]])</f>
        <v>10</v>
      </c>
      <c r="J602">
        <v>0.17950253188610099</v>
      </c>
      <c r="K602">
        <v>1.49674808979034</v>
      </c>
      <c r="L602">
        <v>8.3383118559022087</v>
      </c>
    </row>
    <row r="603" spans="1:12" x14ac:dyDescent="0.35">
      <c r="A603" t="s">
        <v>128</v>
      </c>
      <c r="B603" t="s">
        <v>282</v>
      </c>
      <c r="C603" s="5" t="s">
        <v>60</v>
      </c>
      <c r="D603" s="5">
        <v>5.5</v>
      </c>
      <c r="E603" t="s">
        <v>45</v>
      </c>
      <c r="F603">
        <v>0.2</v>
      </c>
      <c r="G603" t="s">
        <v>6</v>
      </c>
      <c r="H603" s="15">
        <v>10.3</v>
      </c>
      <c r="I603" s="15">
        <f>IF(Table1[[#This Row],[Semi_total_radno]]="BLD", 0.65*Table1[[#This Row],[LLD]], Table1[[#This Row],[Semi_total_radno]])</f>
        <v>10.3</v>
      </c>
      <c r="J603">
        <v>0.21012133359909099</v>
      </c>
      <c r="K603">
        <v>1.78055608272552</v>
      </c>
      <c r="L603">
        <v>8.4739424228231854</v>
      </c>
    </row>
    <row r="604" spans="1:12" x14ac:dyDescent="0.35">
      <c r="A604" t="s">
        <v>129</v>
      </c>
      <c r="B604" t="s">
        <v>282</v>
      </c>
      <c r="C604" s="5" t="s">
        <v>62</v>
      </c>
      <c r="D604" s="5">
        <v>6.5</v>
      </c>
      <c r="E604" t="s">
        <v>45</v>
      </c>
      <c r="F604">
        <v>0.2</v>
      </c>
      <c r="G604" t="s">
        <v>6</v>
      </c>
      <c r="H604" s="15">
        <v>10.3</v>
      </c>
      <c r="I604" s="15">
        <f>IF(Table1[[#This Row],[Semi_total_radno]]="BLD", 0.65*Table1[[#This Row],[LLD]], Table1[[#This Row],[Semi_total_radno]])</f>
        <v>10.3</v>
      </c>
      <c r="J604">
        <v>0.16531734168529499</v>
      </c>
      <c r="K604">
        <v>1.38433909416199</v>
      </c>
      <c r="L604">
        <v>8.3738286621936844</v>
      </c>
    </row>
    <row r="605" spans="1:12" x14ac:dyDescent="0.35">
      <c r="A605" t="s">
        <v>130</v>
      </c>
      <c r="B605" t="s">
        <v>282</v>
      </c>
      <c r="C605" s="5" t="s">
        <v>64</v>
      </c>
      <c r="D605" s="5">
        <v>7.5</v>
      </c>
      <c r="E605" t="s">
        <v>45</v>
      </c>
      <c r="F605">
        <v>0.2</v>
      </c>
      <c r="G605" t="s">
        <v>6</v>
      </c>
      <c r="H605" s="15">
        <v>9.3000000000000007</v>
      </c>
      <c r="I605" s="15">
        <f>IF(Table1[[#This Row],[Semi_total_radno]]="BLD", 0.65*Table1[[#This Row],[LLD]], Table1[[#This Row],[Semi_total_radno]])</f>
        <v>9.3000000000000007</v>
      </c>
      <c r="J605">
        <v>0.155876278877258</v>
      </c>
      <c r="K605">
        <v>1.3395510911941499</v>
      </c>
      <c r="L605">
        <v>8.5936814815098046</v>
      </c>
    </row>
    <row r="606" spans="1:12" x14ac:dyDescent="0.35">
      <c r="A606" t="s">
        <v>131</v>
      </c>
      <c r="B606" t="s">
        <v>282</v>
      </c>
      <c r="C606" s="5" t="s">
        <v>66</v>
      </c>
      <c r="D606" s="5">
        <v>8.5</v>
      </c>
      <c r="E606" t="s">
        <v>45</v>
      </c>
      <c r="F606">
        <v>0.2</v>
      </c>
      <c r="G606" t="s">
        <v>6</v>
      </c>
      <c r="H606" s="15">
        <v>11.3</v>
      </c>
      <c r="I606" s="15">
        <f>IF(Table1[[#This Row],[Semi_total_radno]]="BLD", 0.65*Table1[[#This Row],[LLD]], Table1[[#This Row],[Semi_total_radno]])</f>
        <v>11.3</v>
      </c>
      <c r="J606">
        <v>0.123540781438351</v>
      </c>
      <c r="K606">
        <v>1.0216146707534799</v>
      </c>
      <c r="L606">
        <v>8.2694528791149295</v>
      </c>
    </row>
    <row r="607" spans="1:12" x14ac:dyDescent="0.35">
      <c r="A607" t="s">
        <v>132</v>
      </c>
      <c r="B607" t="s">
        <v>282</v>
      </c>
      <c r="C607" s="5" t="s">
        <v>68</v>
      </c>
      <c r="D607" s="5">
        <v>9.5</v>
      </c>
      <c r="E607" t="s">
        <v>45</v>
      </c>
      <c r="F607">
        <v>0.2</v>
      </c>
      <c r="G607" t="s">
        <v>6</v>
      </c>
      <c r="H607" s="15">
        <v>11.9</v>
      </c>
      <c r="I607" s="15">
        <f>IF(Table1[[#This Row],[Semi_total_radno]]="BLD", 0.65*Table1[[#This Row],[LLD]], Table1[[#This Row],[Semi_total_radno]])</f>
        <v>11.9</v>
      </c>
      <c r="J607">
        <v>6.5454812720418002E-3</v>
      </c>
      <c r="K607">
        <v>6.65070489048958E-3</v>
      </c>
      <c r="L607">
        <v>1.0160757649551653</v>
      </c>
    </row>
    <row r="608" spans="1:12" x14ac:dyDescent="0.35">
      <c r="A608" t="s">
        <v>133</v>
      </c>
      <c r="B608" t="s">
        <v>282</v>
      </c>
      <c r="C608" s="5" t="s">
        <v>70</v>
      </c>
      <c r="D608" s="5">
        <v>10.5</v>
      </c>
      <c r="E608" t="s">
        <v>45</v>
      </c>
      <c r="F608">
        <v>0.2</v>
      </c>
      <c r="G608" t="s">
        <v>6</v>
      </c>
      <c r="H608" s="15">
        <v>12.1</v>
      </c>
      <c r="I608" s="15">
        <f>IF(Table1[[#This Row],[Semi_total_radno]]="BLD", 0.65*Table1[[#This Row],[LLD]], Table1[[#This Row],[Semi_total_radno]])</f>
        <v>12.1</v>
      </c>
      <c r="J608">
        <v>1.96829624474049E-3</v>
      </c>
      <c r="K608">
        <v>1.5237623592838599E-3</v>
      </c>
      <c r="L608">
        <v>0.77415295759239755</v>
      </c>
    </row>
    <row r="609" spans="1:12" x14ac:dyDescent="0.35">
      <c r="A609" t="s">
        <v>134</v>
      </c>
      <c r="B609" t="s">
        <v>282</v>
      </c>
      <c r="C609" s="5" t="s">
        <v>72</v>
      </c>
      <c r="D609" s="5">
        <v>11.5</v>
      </c>
      <c r="E609" t="s">
        <v>45</v>
      </c>
      <c r="F609">
        <v>0.2</v>
      </c>
      <c r="G609" t="s">
        <v>6</v>
      </c>
      <c r="H609" s="15">
        <v>12.9</v>
      </c>
      <c r="I609" s="15">
        <f>IF(Table1[[#This Row],[Semi_total_radno]]="BLD", 0.65*Table1[[#This Row],[LLD]], Table1[[#This Row],[Semi_total_radno]])</f>
        <v>12.9</v>
      </c>
      <c r="J609">
        <v>1.30416988395154E-3</v>
      </c>
      <c r="K609">
        <v>1.98770314455032E-3</v>
      </c>
      <c r="L609">
        <v>1.5241136672530144</v>
      </c>
    </row>
    <row r="610" spans="1:12" x14ac:dyDescent="0.35">
      <c r="A610" t="s">
        <v>135</v>
      </c>
      <c r="B610" t="s">
        <v>282</v>
      </c>
      <c r="C610" s="5" t="s">
        <v>74</v>
      </c>
      <c r="D610" s="5">
        <v>12.5</v>
      </c>
      <c r="E610" t="s">
        <v>45</v>
      </c>
      <c r="F610">
        <v>0.2</v>
      </c>
      <c r="G610" t="s">
        <v>6</v>
      </c>
      <c r="H610" s="15">
        <v>13.3</v>
      </c>
      <c r="I610" s="15">
        <f>IF(Table1[[#This Row],[Semi_total_radno]]="BLD", 0.65*Table1[[#This Row],[LLD]], Table1[[#This Row],[Semi_total_radno]])</f>
        <v>13.3</v>
      </c>
      <c r="J610">
        <v>2.35832622274756E-3</v>
      </c>
      <c r="K610">
        <v>2.2406382486224201E-3</v>
      </c>
      <c r="L610">
        <v>0.95009682163987141</v>
      </c>
    </row>
    <row r="611" spans="1:12" x14ac:dyDescent="0.35">
      <c r="A611" t="s">
        <v>136</v>
      </c>
      <c r="B611" t="s">
        <v>282</v>
      </c>
      <c r="C611" s="5" t="s">
        <v>76</v>
      </c>
      <c r="D611" s="5">
        <v>13.5</v>
      </c>
      <c r="E611" t="s">
        <v>45</v>
      </c>
      <c r="F611">
        <v>0.2</v>
      </c>
      <c r="G611" t="s">
        <v>6</v>
      </c>
      <c r="H611" s="15">
        <v>14.6</v>
      </c>
      <c r="I611" s="15">
        <f>IF(Table1[[#This Row],[Semi_total_radno]]="BLD", 0.65*Table1[[#This Row],[LLD]], Table1[[#This Row],[Semi_total_radno]])</f>
        <v>14.6</v>
      </c>
      <c r="J611">
        <v>2.9150891738633313E-3</v>
      </c>
      <c r="K611">
        <v>1.3814973256861167E-3</v>
      </c>
      <c r="L611">
        <v>1.1654368705726958</v>
      </c>
    </row>
    <row r="612" spans="1:12" x14ac:dyDescent="0.35">
      <c r="A612" t="s">
        <v>137</v>
      </c>
      <c r="B612" t="s">
        <v>282</v>
      </c>
      <c r="C612" s="5" t="s">
        <v>78</v>
      </c>
      <c r="D612" s="5">
        <v>14.5</v>
      </c>
      <c r="E612" t="s">
        <v>45</v>
      </c>
      <c r="F612">
        <v>0.2</v>
      </c>
      <c r="G612" t="s">
        <v>6</v>
      </c>
      <c r="H612" s="15">
        <v>13.8</v>
      </c>
      <c r="I612" s="15">
        <f>IF(Table1[[#This Row],[Semi_total_radno]]="BLD", 0.65*Table1[[#This Row],[LLD]], Table1[[#This Row],[Semi_total_radno]])</f>
        <v>13.8</v>
      </c>
      <c r="J612">
        <v>1.5981536901866396E-3</v>
      </c>
      <c r="K612">
        <v>0.26474439896022278</v>
      </c>
      <c r="L612">
        <v>275.0674972782781</v>
      </c>
    </row>
    <row r="613" spans="1:12" x14ac:dyDescent="0.35">
      <c r="A613" t="s">
        <v>138</v>
      </c>
      <c r="B613" t="s">
        <v>282</v>
      </c>
      <c r="C613" s="5" t="s">
        <v>80</v>
      </c>
      <c r="D613" s="5">
        <v>15.5</v>
      </c>
      <c r="E613" t="s">
        <v>45</v>
      </c>
      <c r="F613">
        <v>0.2</v>
      </c>
      <c r="G613" t="s">
        <v>6</v>
      </c>
      <c r="H613" s="15">
        <v>13.1</v>
      </c>
      <c r="I613" s="15">
        <f>IF(Table1[[#This Row],[Semi_total_radno]]="BLD", 0.65*Table1[[#This Row],[LLD]], Table1[[#This Row],[Semi_total_radno]])</f>
        <v>13.1</v>
      </c>
      <c r="J613">
        <v>4.0012004319578401E-3</v>
      </c>
      <c r="K613">
        <v>0.21320059255231158</v>
      </c>
      <c r="L613">
        <v>73.840563734158209</v>
      </c>
    </row>
    <row r="614" spans="1:12" x14ac:dyDescent="0.35">
      <c r="A614" t="s">
        <v>139</v>
      </c>
      <c r="B614" t="s">
        <v>282</v>
      </c>
      <c r="C614" s="5" t="s">
        <v>82</v>
      </c>
      <c r="D614" s="5">
        <v>16.5</v>
      </c>
      <c r="E614" t="s">
        <v>45</v>
      </c>
      <c r="F614">
        <v>0.2</v>
      </c>
      <c r="G614" t="s">
        <v>6</v>
      </c>
      <c r="H614" s="15">
        <v>11.6</v>
      </c>
      <c r="I614" s="15">
        <f>IF(Table1[[#This Row],[Semi_total_radno]]="BLD", 0.65*Table1[[#This Row],[LLD]], Table1[[#This Row],[Semi_total_radno]])</f>
        <v>11.6</v>
      </c>
      <c r="J614">
        <v>4.9353404901921749E-3</v>
      </c>
      <c r="K614">
        <v>0.46628283429890854</v>
      </c>
      <c r="L614">
        <v>97.033223756615058</v>
      </c>
    </row>
    <row r="615" spans="1:12" x14ac:dyDescent="0.35">
      <c r="A615" t="s">
        <v>140</v>
      </c>
      <c r="B615" t="s">
        <v>282</v>
      </c>
      <c r="C615" s="5" t="s">
        <v>84</v>
      </c>
      <c r="D615" s="5">
        <v>17.5</v>
      </c>
      <c r="E615" t="s">
        <v>45</v>
      </c>
      <c r="F615">
        <v>0.2</v>
      </c>
      <c r="G615" t="s">
        <v>6</v>
      </c>
      <c r="H615" s="15">
        <v>8.6999999999999993</v>
      </c>
      <c r="I615" s="15">
        <f>IF(Table1[[#This Row],[Semi_total_radno]]="BLD", 0.65*Table1[[#This Row],[LLD]], Table1[[#This Row],[Semi_total_radno]])</f>
        <v>8.6999999999999993</v>
      </c>
      <c r="J615">
        <v>9.1670993715524708E-3</v>
      </c>
      <c r="K615">
        <v>0.88189196586608898</v>
      </c>
      <c r="L615">
        <v>96.201855147637431</v>
      </c>
    </row>
    <row r="616" spans="1:12" x14ac:dyDescent="0.35">
      <c r="A616" t="s">
        <v>141</v>
      </c>
      <c r="B616" t="s">
        <v>282</v>
      </c>
      <c r="C616" s="5" t="s">
        <v>86</v>
      </c>
      <c r="D616" s="5">
        <v>18.5</v>
      </c>
      <c r="E616" t="s">
        <v>45</v>
      </c>
      <c r="F616">
        <v>0.2</v>
      </c>
      <c r="G616" t="s">
        <v>6</v>
      </c>
      <c r="H616" s="15">
        <v>8</v>
      </c>
      <c r="I616" s="15">
        <f>IF(Table1[[#This Row],[Semi_total_radno]]="BLD", 0.65*Table1[[#This Row],[LLD]], Table1[[#This Row],[Semi_total_radno]])</f>
        <v>8</v>
      </c>
      <c r="J616">
        <v>2.86616268567741E-3</v>
      </c>
      <c r="K616">
        <v>0.791320741176605</v>
      </c>
      <c r="L616">
        <v>276.09065777422137</v>
      </c>
    </row>
    <row r="617" spans="1:12" x14ac:dyDescent="0.35">
      <c r="A617" t="s">
        <v>142</v>
      </c>
      <c r="B617" t="s">
        <v>282</v>
      </c>
      <c r="C617" s="5" t="s">
        <v>88</v>
      </c>
      <c r="D617" s="5">
        <v>19.5</v>
      </c>
      <c r="E617" t="s">
        <v>45</v>
      </c>
      <c r="F617">
        <v>0.2</v>
      </c>
      <c r="G617" t="s">
        <v>6</v>
      </c>
      <c r="H617" s="15">
        <v>6.8</v>
      </c>
      <c r="I617" s="15">
        <f>IF(Table1[[#This Row],[Semi_total_radno]]="BLD", 0.65*Table1[[#This Row],[LLD]], Table1[[#This Row],[Semi_total_radno]])</f>
        <v>6.8</v>
      </c>
      <c r="J617">
        <v>6.7104664631187898E-3</v>
      </c>
      <c r="K617">
        <v>9.8935631103813405E-3</v>
      </c>
      <c r="L617">
        <v>1.4878251609778683</v>
      </c>
    </row>
    <row r="618" spans="1:12" x14ac:dyDescent="0.35">
      <c r="A618" t="s">
        <v>143</v>
      </c>
      <c r="B618" t="s">
        <v>282</v>
      </c>
      <c r="C618" s="5" t="s">
        <v>90</v>
      </c>
      <c r="D618" s="5">
        <v>20.5</v>
      </c>
      <c r="E618" t="s">
        <v>45</v>
      </c>
      <c r="F618">
        <v>0.2</v>
      </c>
      <c r="G618" t="s">
        <v>6</v>
      </c>
      <c r="H618" s="15">
        <v>7.8</v>
      </c>
      <c r="I618" s="15">
        <f>IF(Table1[[#This Row],[Semi_total_radno]]="BLD", 0.65*Table1[[#This Row],[LLD]], Table1[[#This Row],[Semi_total_radno]])</f>
        <v>7.8</v>
      </c>
      <c r="J618">
        <v>3.7003699690103501E-3</v>
      </c>
      <c r="K618">
        <v>0.75199699401855502</v>
      </c>
      <c r="L618">
        <v>203.22211030689826</v>
      </c>
    </row>
    <row r="619" spans="1:12" x14ac:dyDescent="0.35">
      <c r="A619" t="s">
        <v>144</v>
      </c>
      <c r="B619" t="s">
        <v>282</v>
      </c>
      <c r="C619" s="5" t="s">
        <v>92</v>
      </c>
      <c r="D619" s="5">
        <v>21.5</v>
      </c>
      <c r="E619" t="s">
        <v>45</v>
      </c>
      <c r="F619">
        <v>0.2</v>
      </c>
      <c r="G619" t="s">
        <v>6</v>
      </c>
      <c r="H619" s="15">
        <v>7.7</v>
      </c>
      <c r="I619" s="15">
        <f>IF(Table1[[#This Row],[Semi_total_radno]]="BLD", 0.65*Table1[[#This Row],[LLD]], Table1[[#This Row],[Semi_total_radno]])</f>
        <v>7.7</v>
      </c>
      <c r="J619">
        <v>5.3646238520741497E-3</v>
      </c>
      <c r="K619">
        <v>0.70227766036987305</v>
      </c>
      <c r="L619">
        <v>130.90902171982628</v>
      </c>
    </row>
    <row r="620" spans="1:12" x14ac:dyDescent="0.35">
      <c r="A620" t="s">
        <v>145</v>
      </c>
      <c r="B620" t="s">
        <v>282</v>
      </c>
      <c r="C620" s="5" t="s">
        <v>94</v>
      </c>
      <c r="D620" s="5">
        <v>22.5</v>
      </c>
      <c r="E620" t="s">
        <v>45</v>
      </c>
      <c r="F620">
        <v>0.2</v>
      </c>
      <c r="G620" t="s">
        <v>6</v>
      </c>
      <c r="H620" s="15">
        <v>7.9</v>
      </c>
      <c r="I620" s="15">
        <f>IF(Table1[[#This Row],[Semi_total_radno]]="BLD", 0.65*Table1[[#This Row],[LLD]], Table1[[#This Row],[Semi_total_radno]])</f>
        <v>7.9</v>
      </c>
      <c r="J620">
        <v>4.4000954367220402E-3</v>
      </c>
      <c r="K620">
        <v>0.70528602600097701</v>
      </c>
      <c r="L620">
        <v>160.28880194616806</v>
      </c>
    </row>
    <row r="621" spans="1:12" x14ac:dyDescent="0.35">
      <c r="A621" t="s">
        <v>146</v>
      </c>
      <c r="B621" t="s">
        <v>282</v>
      </c>
      <c r="C621" s="5" t="s">
        <v>96</v>
      </c>
      <c r="D621" s="5">
        <v>23.5</v>
      </c>
      <c r="E621" t="s">
        <v>45</v>
      </c>
      <c r="F621">
        <v>0.2</v>
      </c>
      <c r="G621" t="s">
        <v>6</v>
      </c>
      <c r="H621" s="15">
        <v>6.5</v>
      </c>
      <c r="I621" s="15">
        <f>IF(Table1[[#This Row],[Semi_total_radno]]="BLD", 0.65*Table1[[#This Row],[LLD]], Table1[[#This Row],[Semi_total_radno]])</f>
        <v>6.5</v>
      </c>
      <c r="J621">
        <v>0.12645477056503299</v>
      </c>
      <c r="K621">
        <v>0.85145920515060403</v>
      </c>
      <c r="L621">
        <v>6.7333102685336552</v>
      </c>
    </row>
    <row r="622" spans="1:12" x14ac:dyDescent="0.35">
      <c r="A622" t="s">
        <v>147</v>
      </c>
      <c r="B622" t="s">
        <v>282</v>
      </c>
      <c r="C622" s="5" t="s">
        <v>148</v>
      </c>
      <c r="D622" s="5">
        <v>24.5</v>
      </c>
      <c r="E622" t="s">
        <v>45</v>
      </c>
      <c r="F622">
        <v>0.2</v>
      </c>
      <c r="G622" t="s">
        <v>6</v>
      </c>
      <c r="H622" s="15">
        <v>7.5</v>
      </c>
      <c r="I622" s="15">
        <f>IF(Table1[[#This Row],[Semi_total_radno]]="BLD", 0.65*Table1[[#This Row],[LLD]], Table1[[#This Row],[Semi_total_radno]])</f>
        <v>7.5</v>
      </c>
      <c r="J622">
        <v>4.6717706136405503E-3</v>
      </c>
      <c r="K622">
        <v>0.75721907615661599</v>
      </c>
      <c r="L622">
        <v>162.08395890536698</v>
      </c>
    </row>
    <row r="623" spans="1:12" x14ac:dyDescent="0.35">
      <c r="A623" t="s">
        <v>149</v>
      </c>
      <c r="B623" t="s">
        <v>282</v>
      </c>
      <c r="C623" s="5" t="s">
        <v>150</v>
      </c>
      <c r="D623" s="5">
        <v>25.5</v>
      </c>
      <c r="E623" t="s">
        <v>45</v>
      </c>
      <c r="F623">
        <v>0.2</v>
      </c>
      <c r="G623" t="s">
        <v>6</v>
      </c>
      <c r="H623" s="15">
        <v>7.5</v>
      </c>
      <c r="I623" s="15">
        <f>IF(Table1[[#This Row],[Semi_total_radno]]="BLD", 0.65*Table1[[#This Row],[LLD]], Table1[[#This Row],[Semi_total_radno]])</f>
        <v>7.5</v>
      </c>
      <c r="J623">
        <v>7.5809713453054402E-3</v>
      </c>
      <c r="K623">
        <v>0.77315866947174094</v>
      </c>
      <c r="L623">
        <v>101.98675529231804</v>
      </c>
    </row>
    <row r="624" spans="1:12" x14ac:dyDescent="0.35">
      <c r="A624" t="s">
        <v>151</v>
      </c>
      <c r="B624" t="s">
        <v>282</v>
      </c>
      <c r="C624" s="5" t="s">
        <v>152</v>
      </c>
      <c r="D624" s="5">
        <v>26.5</v>
      </c>
      <c r="E624" t="s">
        <v>45</v>
      </c>
      <c r="F624">
        <v>0.2</v>
      </c>
      <c r="G624" t="s">
        <v>6</v>
      </c>
      <c r="H624" s="15">
        <v>7.3</v>
      </c>
      <c r="I624" s="15">
        <f>IF(Table1[[#This Row],[Semi_total_radno]]="BLD", 0.65*Table1[[#This Row],[LLD]], Table1[[#This Row],[Semi_total_radno]])</f>
        <v>7.3</v>
      </c>
      <c r="J624">
        <v>4.5442925766110403E-3</v>
      </c>
      <c r="K624">
        <v>0.643393754959106</v>
      </c>
      <c r="L624">
        <v>141.58281935247322</v>
      </c>
    </row>
    <row r="625" spans="1:12" x14ac:dyDescent="0.35">
      <c r="A625" t="s">
        <v>153</v>
      </c>
      <c r="B625" t="s">
        <v>282</v>
      </c>
      <c r="C625" s="5" t="s">
        <v>154</v>
      </c>
      <c r="D625" s="5">
        <v>27.5</v>
      </c>
      <c r="E625" t="s">
        <v>45</v>
      </c>
      <c r="F625">
        <v>0.2</v>
      </c>
      <c r="G625" t="s">
        <v>6</v>
      </c>
      <c r="H625" s="15">
        <v>7.7</v>
      </c>
      <c r="I625" s="15">
        <f>IF(Table1[[#This Row],[Semi_total_radno]]="BLD", 0.65*Table1[[#This Row],[LLD]], Table1[[#This Row],[Semi_total_radno]])</f>
        <v>7.7</v>
      </c>
      <c r="J625">
        <v>0.11133766919374501</v>
      </c>
      <c r="K625">
        <v>0.77587771415710405</v>
      </c>
      <c r="L625">
        <v>6.9686901097862499</v>
      </c>
    </row>
    <row r="626" spans="1:12" x14ac:dyDescent="0.35">
      <c r="A626" t="s">
        <v>155</v>
      </c>
      <c r="B626" t="s">
        <v>282</v>
      </c>
      <c r="C626" s="5" t="s">
        <v>156</v>
      </c>
      <c r="D626" s="5">
        <v>28.5</v>
      </c>
      <c r="E626" t="s">
        <v>45</v>
      </c>
      <c r="F626">
        <v>0.2</v>
      </c>
      <c r="G626" t="s">
        <v>6</v>
      </c>
      <c r="H626" s="15">
        <v>7.6</v>
      </c>
      <c r="I626" s="15">
        <f>IF(Table1[[#This Row],[Semi_total_radno]]="BLD", 0.65*Table1[[#This Row],[LLD]], Table1[[#This Row],[Semi_total_radno]])</f>
        <v>7.6</v>
      </c>
      <c r="J626">
        <v>3.2196536194533101E-3</v>
      </c>
      <c r="K626">
        <v>0.61105328798294101</v>
      </c>
      <c r="L626">
        <v>189.78851771225516</v>
      </c>
    </row>
    <row r="627" spans="1:12" x14ac:dyDescent="0.35">
      <c r="A627" t="s">
        <v>157</v>
      </c>
      <c r="B627" t="s">
        <v>282</v>
      </c>
      <c r="C627" s="5" t="s">
        <v>158</v>
      </c>
      <c r="D627" s="5">
        <v>29.5</v>
      </c>
      <c r="E627" t="s">
        <v>45</v>
      </c>
      <c r="F627">
        <v>0.2</v>
      </c>
      <c r="G627" t="s">
        <v>6</v>
      </c>
      <c r="H627" s="15">
        <v>7.5</v>
      </c>
      <c r="I627" s="15">
        <f>IF(Table1[[#This Row],[Semi_total_radno]]="BLD", 0.65*Table1[[#This Row],[LLD]], Table1[[#This Row],[Semi_total_radno]])</f>
        <v>7.5</v>
      </c>
      <c r="J627">
        <v>4.1929841972887499E-3</v>
      </c>
      <c r="K627">
        <v>5.4549048654735106E-3</v>
      </c>
      <c r="L627">
        <v>1.3238016333412053</v>
      </c>
    </row>
    <row r="628" spans="1:12" x14ac:dyDescent="0.35">
      <c r="A628" t="s">
        <v>159</v>
      </c>
      <c r="B628" t="s">
        <v>282</v>
      </c>
      <c r="C628" s="5" t="s">
        <v>160</v>
      </c>
      <c r="D628" s="5">
        <v>30.5</v>
      </c>
      <c r="E628" t="s">
        <v>45</v>
      </c>
      <c r="F628">
        <v>0.2</v>
      </c>
      <c r="G628" t="s">
        <v>6</v>
      </c>
      <c r="H628" s="15">
        <v>7.6</v>
      </c>
      <c r="I628" s="15">
        <f>IF(Table1[[#This Row],[Semi_total_radno]]="BLD", 0.65*Table1[[#This Row],[LLD]], Table1[[#This Row],[Semi_total_radno]])</f>
        <v>7.6</v>
      </c>
      <c r="J628">
        <v>2.80562147963792E-3</v>
      </c>
      <c r="K628">
        <v>0.35114298202097427</v>
      </c>
      <c r="L628">
        <v>120.62676824996448</v>
      </c>
    </row>
    <row r="629" spans="1:12" x14ac:dyDescent="0.35">
      <c r="A629" t="s">
        <v>161</v>
      </c>
      <c r="B629" t="s">
        <v>282</v>
      </c>
      <c r="C629" s="5" t="s">
        <v>162</v>
      </c>
      <c r="D629" s="5">
        <v>31.5</v>
      </c>
      <c r="E629" t="s">
        <v>45</v>
      </c>
      <c r="F629">
        <v>0.2</v>
      </c>
      <c r="G629" t="s">
        <v>6</v>
      </c>
      <c r="H629" s="15">
        <v>7.3</v>
      </c>
      <c r="I629" s="15">
        <f>IF(Table1[[#This Row],[Semi_total_radno]]="BLD", 0.65*Table1[[#This Row],[LLD]], Table1[[#This Row],[Semi_total_radno]])</f>
        <v>7.3</v>
      </c>
      <c r="J629">
        <v>2.9442918021231898E-3</v>
      </c>
      <c r="K629">
        <v>0.64287626743316695</v>
      </c>
      <c r="L629">
        <v>218.34665537212567</v>
      </c>
    </row>
    <row r="630" spans="1:12" x14ac:dyDescent="0.35">
      <c r="A630" t="s">
        <v>163</v>
      </c>
      <c r="B630" t="s">
        <v>282</v>
      </c>
      <c r="C630" s="5" t="s">
        <v>164</v>
      </c>
      <c r="D630" s="5">
        <v>32.5</v>
      </c>
      <c r="E630" t="s">
        <v>45</v>
      </c>
      <c r="F630">
        <v>0.2</v>
      </c>
      <c r="G630" t="s">
        <v>6</v>
      </c>
      <c r="H630" s="15">
        <v>7.1</v>
      </c>
      <c r="I630" s="15">
        <f>IF(Table1[[#This Row],[Semi_total_radno]]="BLD", 0.65*Table1[[#This Row],[LLD]], Table1[[#This Row],[Semi_total_radno]])</f>
        <v>7.1</v>
      </c>
      <c r="J630">
        <v>0.22004885971546201</v>
      </c>
      <c r="K630">
        <v>1.14431476593018</v>
      </c>
      <c r="L630">
        <v>5.2002758269679559</v>
      </c>
    </row>
    <row r="631" spans="1:12" x14ac:dyDescent="0.35">
      <c r="A631" t="s">
        <v>165</v>
      </c>
      <c r="B631" t="s">
        <v>282</v>
      </c>
      <c r="C631" s="5" t="s">
        <v>166</v>
      </c>
      <c r="D631" s="5">
        <v>33.5</v>
      </c>
      <c r="E631" t="s">
        <v>45</v>
      </c>
      <c r="F631">
        <v>0.2</v>
      </c>
      <c r="G631" t="s">
        <v>6</v>
      </c>
      <c r="H631" s="15">
        <v>7.3</v>
      </c>
      <c r="I631" s="15">
        <f>IF(Table1[[#This Row],[Semi_total_radno]]="BLD", 0.65*Table1[[#This Row],[LLD]], Table1[[#This Row],[Semi_total_radno]])</f>
        <v>7.3</v>
      </c>
      <c r="J631">
        <v>9.9223233759403201E-2</v>
      </c>
      <c r="K631">
        <v>0.65283411741256703</v>
      </c>
      <c r="L631">
        <v>6.5794481058293384</v>
      </c>
    </row>
    <row r="632" spans="1:12" x14ac:dyDescent="0.35">
      <c r="A632" t="s">
        <v>167</v>
      </c>
      <c r="B632" t="s">
        <v>282</v>
      </c>
      <c r="C632" s="5" t="s">
        <v>168</v>
      </c>
      <c r="D632" s="5">
        <v>34.5</v>
      </c>
      <c r="E632" t="s">
        <v>45</v>
      </c>
      <c r="F632">
        <v>0.2</v>
      </c>
      <c r="G632" t="s">
        <v>6</v>
      </c>
      <c r="H632" s="15">
        <v>7.3</v>
      </c>
      <c r="I632" s="15">
        <f>IF(Table1[[#This Row],[Semi_total_radno]]="BLD", 0.65*Table1[[#This Row],[LLD]], Table1[[#This Row],[Semi_total_radno]])</f>
        <v>7.3</v>
      </c>
      <c r="J632">
        <v>0.105852633714676</v>
      </c>
      <c r="K632">
        <v>0.71126335859298695</v>
      </c>
      <c r="L632">
        <v>6.7193732799335484</v>
      </c>
    </row>
    <row r="633" spans="1:12" x14ac:dyDescent="0.35">
      <c r="A633" t="s">
        <v>169</v>
      </c>
      <c r="B633" t="s">
        <v>282</v>
      </c>
      <c r="C633" s="5" t="s">
        <v>170</v>
      </c>
      <c r="D633" s="5">
        <v>35.5</v>
      </c>
      <c r="E633" t="s">
        <v>45</v>
      </c>
      <c r="F633">
        <v>0.2</v>
      </c>
      <c r="G633" t="s">
        <v>6</v>
      </c>
      <c r="H633" s="15">
        <v>7.3</v>
      </c>
      <c r="I633" s="15">
        <f>IF(Table1[[#This Row],[Semi_total_radno]]="BLD", 0.65*Table1[[#This Row],[LLD]], Table1[[#This Row],[Semi_total_radno]])</f>
        <v>7.3</v>
      </c>
      <c r="J633">
        <v>3.9853155612945557E-3</v>
      </c>
      <c r="K633">
        <v>0.33570869080722343</v>
      </c>
      <c r="L633">
        <v>84.790029569277735</v>
      </c>
    </row>
    <row r="634" spans="1:12" x14ac:dyDescent="0.35">
      <c r="A634" t="s">
        <v>171</v>
      </c>
      <c r="B634" t="s">
        <v>282</v>
      </c>
      <c r="C634" s="5" t="s">
        <v>172</v>
      </c>
      <c r="D634" s="5">
        <v>36.5</v>
      </c>
      <c r="E634" t="s">
        <v>45</v>
      </c>
      <c r="F634">
        <v>0.2</v>
      </c>
      <c r="G634" t="s">
        <v>6</v>
      </c>
      <c r="H634" s="15">
        <v>7.5</v>
      </c>
      <c r="I634" s="15">
        <f>IF(Table1[[#This Row],[Semi_total_radno]]="BLD", 0.65*Table1[[#This Row],[LLD]], Table1[[#This Row],[Semi_total_radno]])</f>
        <v>7.5</v>
      </c>
      <c r="J634">
        <v>0.103278502821922</v>
      </c>
      <c r="K634">
        <v>0.77632200717926003</v>
      </c>
      <c r="L634">
        <v>7.5167821566684943</v>
      </c>
    </row>
    <row r="635" spans="1:12" x14ac:dyDescent="0.35">
      <c r="A635" t="s">
        <v>173</v>
      </c>
      <c r="B635" t="s">
        <v>282</v>
      </c>
      <c r="C635" s="5" t="s">
        <v>174</v>
      </c>
      <c r="D635" s="5">
        <v>37.5</v>
      </c>
      <c r="E635" t="s">
        <v>45</v>
      </c>
      <c r="F635">
        <v>0.2</v>
      </c>
      <c r="G635" t="s">
        <v>6</v>
      </c>
      <c r="H635" s="15">
        <v>6.9</v>
      </c>
      <c r="I635" s="15">
        <f>IF(Table1[[#This Row],[Semi_total_radno]]="BLD", 0.65*Table1[[#This Row],[LLD]], Table1[[#This Row],[Semi_total_radno]])</f>
        <v>6.9</v>
      </c>
      <c r="J635">
        <v>3.2888703746721128E-2</v>
      </c>
      <c r="K635">
        <v>0.31405077059753228</v>
      </c>
      <c r="L635">
        <v>5.8507370657551112</v>
      </c>
    </row>
    <row r="636" spans="1:12" x14ac:dyDescent="0.35">
      <c r="A636" t="s">
        <v>175</v>
      </c>
      <c r="B636" t="s">
        <v>282</v>
      </c>
      <c r="C636" s="5" t="s">
        <v>176</v>
      </c>
      <c r="D636" s="5">
        <v>38.5</v>
      </c>
      <c r="E636" t="s">
        <v>45</v>
      </c>
      <c r="F636">
        <v>0.2</v>
      </c>
      <c r="G636" t="s">
        <v>6</v>
      </c>
      <c r="H636" s="15">
        <v>6.3</v>
      </c>
      <c r="I636" s="15">
        <f>IF(Table1[[#This Row],[Semi_total_radno]]="BLD", 0.65*Table1[[#This Row],[LLD]], Table1[[#This Row],[Semi_total_radno]])</f>
        <v>6.3</v>
      </c>
      <c r="J636">
        <v>2.6430316502228401E-3</v>
      </c>
      <c r="K636">
        <v>0.24631776055321097</v>
      </c>
      <c r="L636">
        <v>80.726734053813971</v>
      </c>
    </row>
    <row r="637" spans="1:12" x14ac:dyDescent="0.35">
      <c r="A637" t="s">
        <v>177</v>
      </c>
      <c r="B637" t="s">
        <v>282</v>
      </c>
      <c r="C637" s="5" t="s">
        <v>178</v>
      </c>
      <c r="D637" s="5">
        <v>39.5</v>
      </c>
      <c r="E637" t="s">
        <v>45</v>
      </c>
      <c r="F637">
        <v>0.2</v>
      </c>
      <c r="G637" t="s">
        <v>6</v>
      </c>
      <c r="H637" s="15">
        <v>7.1</v>
      </c>
      <c r="I637" s="15">
        <f>IF(Table1[[#This Row],[Semi_total_radno]]="BLD", 0.65*Table1[[#This Row],[LLD]], Table1[[#This Row],[Semi_total_radno]])</f>
        <v>7.1</v>
      </c>
      <c r="J637">
        <v>2.7010203339159502E-3</v>
      </c>
      <c r="K637">
        <v>0.46000003814697299</v>
      </c>
      <c r="L637">
        <v>170.30602560479917</v>
      </c>
    </row>
    <row r="638" spans="1:12" x14ac:dyDescent="0.35">
      <c r="A638" t="s">
        <v>179</v>
      </c>
      <c r="B638" t="s">
        <v>282</v>
      </c>
      <c r="C638" s="13" t="s">
        <v>185</v>
      </c>
      <c r="D638" s="5">
        <v>40.5</v>
      </c>
      <c r="E638" t="s">
        <v>45</v>
      </c>
      <c r="F638">
        <v>0.2</v>
      </c>
      <c r="G638" t="s">
        <v>6</v>
      </c>
      <c r="H638" s="15">
        <v>7.1</v>
      </c>
      <c r="I638" s="15">
        <f>IF(Table1[[#This Row],[Semi_total_radno]]="BLD", 0.65*Table1[[#This Row],[LLD]], Table1[[#This Row],[Semi_total_radno]])</f>
        <v>7.1</v>
      </c>
      <c r="J638">
        <v>0.13278423249721499</v>
      </c>
      <c r="K638">
        <v>0.830455541610718</v>
      </c>
      <c r="L638">
        <v>6.2541728486334849</v>
      </c>
    </row>
    <row r="639" spans="1:12" x14ac:dyDescent="0.35">
      <c r="A639" t="s">
        <v>49</v>
      </c>
      <c r="B639" t="s">
        <v>279</v>
      </c>
      <c r="C639" s="5" t="s">
        <v>50</v>
      </c>
      <c r="D639" s="5">
        <v>0.5</v>
      </c>
      <c r="E639" t="s">
        <v>45</v>
      </c>
      <c r="F639">
        <v>0.1</v>
      </c>
      <c r="G639" t="s">
        <v>7</v>
      </c>
      <c r="H639" s="14">
        <v>308</v>
      </c>
      <c r="I639" s="14">
        <f>IF(Table1[[#This Row],[Semi_total_radno]]="BLD", 0.65*Table1[[#This Row],[LLD]], Table1[[#This Row],[Semi_total_radno]])</f>
        <v>308</v>
      </c>
      <c r="J639">
        <v>0.213008597493172</v>
      </c>
      <c r="K639">
        <v>1.55813443660736</v>
      </c>
      <c r="L639">
        <v>7.3148898915092193</v>
      </c>
    </row>
    <row r="640" spans="1:12" x14ac:dyDescent="0.35">
      <c r="A640" t="s">
        <v>51</v>
      </c>
      <c r="B640" t="s">
        <v>279</v>
      </c>
      <c r="C640" s="5" t="s">
        <v>52</v>
      </c>
      <c r="D640" s="5">
        <v>1.5</v>
      </c>
      <c r="E640" t="s">
        <v>45</v>
      </c>
      <c r="F640">
        <v>0.1</v>
      </c>
      <c r="G640" t="s">
        <v>7</v>
      </c>
      <c r="H640" s="14">
        <v>297</v>
      </c>
      <c r="I640" s="14">
        <f>IF(Table1[[#This Row],[Semi_total_radno]]="BLD", 0.65*Table1[[#This Row],[LLD]], Table1[[#This Row],[Semi_total_radno]])</f>
        <v>297</v>
      </c>
      <c r="J640">
        <v>0.24476093053817699</v>
      </c>
      <c r="K640">
        <v>1.8220783472061199</v>
      </c>
      <c r="L640">
        <v>7.4443185977425355</v>
      </c>
    </row>
    <row r="641" spans="1:12" x14ac:dyDescent="0.35">
      <c r="A641" t="s">
        <v>53</v>
      </c>
      <c r="B641" t="s">
        <v>279</v>
      </c>
      <c r="C641" s="5" t="s">
        <v>54</v>
      </c>
      <c r="D641" s="5">
        <v>2.5</v>
      </c>
      <c r="E641" t="s">
        <v>45</v>
      </c>
      <c r="F641">
        <v>0.1</v>
      </c>
      <c r="G641" t="s">
        <v>7</v>
      </c>
      <c r="H641" s="14">
        <v>296</v>
      </c>
      <c r="I641" s="14">
        <f>IF(Table1[[#This Row],[Semi_total_radno]]="BLD", 0.65*Table1[[#This Row],[LLD]], Table1[[#This Row],[Semi_total_radno]])</f>
        <v>296</v>
      </c>
      <c r="J641">
        <v>0.20878420770168299</v>
      </c>
      <c r="K641">
        <v>1.5988929271698</v>
      </c>
      <c r="L641">
        <v>7.6581123868063106</v>
      </c>
    </row>
    <row r="642" spans="1:12" x14ac:dyDescent="0.35">
      <c r="A642" t="s">
        <v>55</v>
      </c>
      <c r="B642" t="s">
        <v>279</v>
      </c>
      <c r="C642" s="5" t="s">
        <v>56</v>
      </c>
      <c r="D642" s="5">
        <v>3.5</v>
      </c>
      <c r="E642" t="s">
        <v>45</v>
      </c>
      <c r="F642">
        <v>0.1</v>
      </c>
      <c r="G642" t="s">
        <v>7</v>
      </c>
      <c r="H642" s="14">
        <v>282</v>
      </c>
      <c r="I642" s="14">
        <f>IF(Table1[[#This Row],[Semi_total_radno]]="BLD", 0.65*Table1[[#This Row],[LLD]], Table1[[#This Row],[Semi_total_radno]])</f>
        <v>282</v>
      </c>
      <c r="J642">
        <v>0.26063022017478898</v>
      </c>
      <c r="K642">
        <v>1.7546205520629901</v>
      </c>
      <c r="L642">
        <v>6.7322221916026157</v>
      </c>
    </row>
    <row r="643" spans="1:12" x14ac:dyDescent="0.35">
      <c r="A643" t="s">
        <v>57</v>
      </c>
      <c r="B643" t="s">
        <v>279</v>
      </c>
      <c r="C643" s="5" t="s">
        <v>58</v>
      </c>
      <c r="D643" s="5">
        <v>4.5</v>
      </c>
      <c r="E643" t="s">
        <v>45</v>
      </c>
      <c r="F643">
        <v>0.1</v>
      </c>
      <c r="G643" t="s">
        <v>7</v>
      </c>
      <c r="H643" s="14">
        <v>285</v>
      </c>
      <c r="I643" s="14">
        <f>IF(Table1[[#This Row],[Semi_total_radno]]="BLD", 0.65*Table1[[#This Row],[LLD]], Table1[[#This Row],[Semi_total_radno]])</f>
        <v>285</v>
      </c>
      <c r="J643">
        <v>0.26099950075149497</v>
      </c>
      <c r="K643">
        <v>1.78256392478943</v>
      </c>
      <c r="L643">
        <v>6.8297599024400419</v>
      </c>
    </row>
    <row r="644" spans="1:12" x14ac:dyDescent="0.35">
      <c r="A644" t="s">
        <v>59</v>
      </c>
      <c r="B644" t="s">
        <v>279</v>
      </c>
      <c r="C644" s="5" t="s">
        <v>60</v>
      </c>
      <c r="D644" s="5">
        <v>5.5</v>
      </c>
      <c r="E644" t="s">
        <v>45</v>
      </c>
      <c r="F644">
        <v>0.1</v>
      </c>
      <c r="G644" t="s">
        <v>7</v>
      </c>
      <c r="H644" s="14">
        <v>270</v>
      </c>
      <c r="I644" s="14">
        <f>IF(Table1[[#This Row],[Semi_total_radno]]="BLD", 0.65*Table1[[#This Row],[LLD]], Table1[[#This Row],[Semi_total_radno]])</f>
        <v>270</v>
      </c>
      <c r="J644">
        <v>0.20869255065917999</v>
      </c>
      <c r="K644">
        <v>1.61110508441925</v>
      </c>
      <c r="L644">
        <v>7.7199932596079011</v>
      </c>
    </row>
    <row r="645" spans="1:12" x14ac:dyDescent="0.35">
      <c r="A645" t="s">
        <v>61</v>
      </c>
      <c r="B645" t="s">
        <v>279</v>
      </c>
      <c r="C645" s="5" t="s">
        <v>62</v>
      </c>
      <c r="D645" s="5">
        <v>6.5</v>
      </c>
      <c r="E645" t="s">
        <v>45</v>
      </c>
      <c r="F645">
        <v>0.1</v>
      </c>
      <c r="G645" t="s">
        <v>7</v>
      </c>
      <c r="H645" s="14">
        <v>265</v>
      </c>
      <c r="I645" s="14">
        <f>IF(Table1[[#This Row],[Semi_total_radno]]="BLD", 0.65*Table1[[#This Row],[LLD]], Table1[[#This Row],[Semi_total_radno]])</f>
        <v>265</v>
      </c>
      <c r="J645">
        <v>0.25640079379081698</v>
      </c>
      <c r="K645">
        <v>1.69784879684448</v>
      </c>
      <c r="L645">
        <v>6.6218546820477453</v>
      </c>
    </row>
    <row r="646" spans="1:12" x14ac:dyDescent="0.35">
      <c r="A646" t="s">
        <v>63</v>
      </c>
      <c r="B646" t="s">
        <v>279</v>
      </c>
      <c r="C646" s="5" t="s">
        <v>64</v>
      </c>
      <c r="D646" s="5">
        <v>7.5</v>
      </c>
      <c r="E646" t="s">
        <v>45</v>
      </c>
      <c r="F646">
        <v>0.1</v>
      </c>
      <c r="G646" t="s">
        <v>7</v>
      </c>
      <c r="H646" s="14">
        <v>254</v>
      </c>
      <c r="I646" s="14">
        <f>IF(Table1[[#This Row],[Semi_total_radno]]="BLD", 0.65*Table1[[#This Row],[LLD]], Table1[[#This Row],[Semi_total_radno]])</f>
        <v>254</v>
      </c>
      <c r="J646">
        <v>0.165142521262169</v>
      </c>
      <c r="K646">
        <v>1.2323353290557899</v>
      </c>
      <c r="L646">
        <v>7.4622533290467237</v>
      </c>
    </row>
    <row r="647" spans="1:12" x14ac:dyDescent="0.35">
      <c r="A647" t="s">
        <v>65</v>
      </c>
      <c r="B647" t="s">
        <v>279</v>
      </c>
      <c r="C647" s="5" t="s">
        <v>66</v>
      </c>
      <c r="D647" s="5">
        <v>8.5</v>
      </c>
      <c r="E647" t="s">
        <v>45</v>
      </c>
      <c r="F647">
        <v>0.1</v>
      </c>
      <c r="G647" t="s">
        <v>7</v>
      </c>
      <c r="H647" s="14">
        <v>211</v>
      </c>
      <c r="I647" s="14">
        <f>IF(Table1[[#This Row],[Semi_total_radno]]="BLD", 0.65*Table1[[#This Row],[LLD]], Table1[[#This Row],[Semi_total_radno]])</f>
        <v>211</v>
      </c>
      <c r="J647">
        <v>4.9028149805962996E-3</v>
      </c>
      <c r="K647">
        <v>0.75896835327148404</v>
      </c>
      <c r="L647">
        <v>154.80256878450987</v>
      </c>
    </row>
    <row r="648" spans="1:12" x14ac:dyDescent="0.35">
      <c r="A648" t="s">
        <v>67</v>
      </c>
      <c r="B648" t="s">
        <v>279</v>
      </c>
      <c r="C648" s="5" t="s">
        <v>68</v>
      </c>
      <c r="D648" s="5">
        <v>9.5</v>
      </c>
      <c r="E648" t="s">
        <v>45</v>
      </c>
      <c r="F648">
        <v>0.1</v>
      </c>
      <c r="G648" t="s">
        <v>7</v>
      </c>
      <c r="H648" s="14">
        <v>224</v>
      </c>
      <c r="I648" s="14">
        <f>IF(Table1[[#This Row],[Semi_total_radno]]="BLD", 0.65*Table1[[#This Row],[LLD]], Table1[[#This Row],[Semi_total_radno]])</f>
        <v>224</v>
      </c>
      <c r="J648">
        <v>3.07385972701013E-3</v>
      </c>
      <c r="K648">
        <v>0.477190881967545</v>
      </c>
      <c r="L648">
        <v>155.24159341900003</v>
      </c>
    </row>
    <row r="649" spans="1:12" x14ac:dyDescent="0.35">
      <c r="A649" t="s">
        <v>69</v>
      </c>
      <c r="B649" t="s">
        <v>279</v>
      </c>
      <c r="C649" s="5" t="s">
        <v>70</v>
      </c>
      <c r="D649" s="5">
        <v>10.5</v>
      </c>
      <c r="E649" t="s">
        <v>45</v>
      </c>
      <c r="F649">
        <v>0.1</v>
      </c>
      <c r="G649" t="s">
        <v>7</v>
      </c>
      <c r="H649" s="14">
        <v>190</v>
      </c>
      <c r="I649" s="14">
        <f>IF(Table1[[#This Row],[Semi_total_radno]]="BLD", 0.65*Table1[[#This Row],[LLD]], Table1[[#This Row],[Semi_total_radno]])</f>
        <v>190</v>
      </c>
      <c r="J649">
        <v>0.23008805513382</v>
      </c>
      <c r="K649">
        <v>0.85805010795593295</v>
      </c>
      <c r="L649">
        <v>3.7292249154650294</v>
      </c>
    </row>
    <row r="650" spans="1:12" x14ac:dyDescent="0.35">
      <c r="A650" t="s">
        <v>71</v>
      </c>
      <c r="B650" t="s">
        <v>279</v>
      </c>
      <c r="C650" s="5" t="s">
        <v>72</v>
      </c>
      <c r="D650" s="5">
        <v>11.5</v>
      </c>
      <c r="E650" t="s">
        <v>45</v>
      </c>
      <c r="F650">
        <v>0.1</v>
      </c>
      <c r="G650" t="s">
        <v>7</v>
      </c>
      <c r="H650" s="14">
        <v>165</v>
      </c>
      <c r="I650" s="14">
        <f>IF(Table1[[#This Row],[Semi_total_radno]]="BLD", 0.65*Table1[[#This Row],[LLD]], Table1[[#This Row],[Semi_total_radno]])</f>
        <v>165</v>
      </c>
      <c r="J650">
        <v>0.306331336498261</v>
      </c>
      <c r="K650">
        <v>0.88174587488174405</v>
      </c>
      <c r="L650">
        <v>2.8784057320454699</v>
      </c>
    </row>
    <row r="651" spans="1:12" x14ac:dyDescent="0.35">
      <c r="A651" t="s">
        <v>73</v>
      </c>
      <c r="B651" t="s">
        <v>279</v>
      </c>
      <c r="C651" s="5" t="s">
        <v>74</v>
      </c>
      <c r="D651" s="5">
        <v>12.5</v>
      </c>
      <c r="E651" t="s">
        <v>45</v>
      </c>
      <c r="F651">
        <v>0.1</v>
      </c>
      <c r="G651" t="s">
        <v>7</v>
      </c>
      <c r="H651" s="14">
        <v>164</v>
      </c>
      <c r="I651" s="14">
        <f>IF(Table1[[#This Row],[Semi_total_radno]]="BLD", 0.65*Table1[[#This Row],[LLD]], Table1[[#This Row],[Semi_total_radno]])</f>
        <v>164</v>
      </c>
      <c r="J651">
        <v>1.03266257792711E-3</v>
      </c>
      <c r="K651">
        <v>1.12421077210456E-3</v>
      </c>
      <c r="L651">
        <v>1.0886525726159431</v>
      </c>
    </row>
    <row r="652" spans="1:12" x14ac:dyDescent="0.35">
      <c r="A652" t="s">
        <v>75</v>
      </c>
      <c r="B652" t="s">
        <v>279</v>
      </c>
      <c r="C652" s="5" t="s">
        <v>76</v>
      </c>
      <c r="D652" s="5">
        <v>13.5</v>
      </c>
      <c r="E652" t="s">
        <v>45</v>
      </c>
      <c r="F652">
        <v>0.1</v>
      </c>
      <c r="G652" t="s">
        <v>7</v>
      </c>
      <c r="H652" s="14">
        <v>181</v>
      </c>
      <c r="I652" s="14">
        <f>IF(Table1[[#This Row],[Semi_total_radno]]="BLD", 0.65*Table1[[#This Row],[LLD]], Table1[[#This Row],[Semi_total_radno]])</f>
        <v>181</v>
      </c>
      <c r="J652">
        <v>7.0637674070894696E-4</v>
      </c>
      <c r="K652">
        <v>1.3329919893294579E-3</v>
      </c>
      <c r="L652">
        <v>1.799905758655191</v>
      </c>
    </row>
    <row r="653" spans="1:12" x14ac:dyDescent="0.35">
      <c r="A653" t="s">
        <v>77</v>
      </c>
      <c r="B653" t="s">
        <v>279</v>
      </c>
      <c r="C653" s="7" t="s">
        <v>78</v>
      </c>
      <c r="D653" s="5">
        <v>14.5</v>
      </c>
      <c r="E653" t="s">
        <v>45</v>
      </c>
      <c r="F653">
        <v>0.1</v>
      </c>
      <c r="G653" t="s">
        <v>7</v>
      </c>
      <c r="H653" s="14">
        <v>180</v>
      </c>
      <c r="I653" s="14">
        <f>IF(Table1[[#This Row],[Semi_total_radno]]="BLD", 0.65*Table1[[#This Row],[LLD]], Table1[[#This Row],[Semi_total_radno]])</f>
        <v>180</v>
      </c>
      <c r="J653">
        <v>0.13394749164581299</v>
      </c>
      <c r="K653">
        <v>0.45204642415046697</v>
      </c>
      <c r="L653">
        <v>3.3748032053170389</v>
      </c>
    </row>
    <row r="654" spans="1:12" x14ac:dyDescent="0.35">
      <c r="A654" t="s">
        <v>79</v>
      </c>
      <c r="B654" t="s">
        <v>279</v>
      </c>
      <c r="C654" s="5" t="s">
        <v>80</v>
      </c>
      <c r="D654" s="5">
        <v>15.5</v>
      </c>
      <c r="E654" t="s">
        <v>45</v>
      </c>
      <c r="F654">
        <v>0.1</v>
      </c>
      <c r="G654" t="s">
        <v>7</v>
      </c>
      <c r="H654" s="14">
        <v>186</v>
      </c>
      <c r="I654" s="14">
        <f>IF(Table1[[#This Row],[Semi_total_radno]]="BLD", 0.65*Table1[[#This Row],[LLD]], Table1[[#This Row],[Semi_total_radno]])</f>
        <v>186</v>
      </c>
      <c r="J654">
        <v>0.19273193180561099</v>
      </c>
      <c r="K654">
        <v>0.61511629819869995</v>
      </c>
      <c r="L654">
        <v>3.1915640155524665</v>
      </c>
    </row>
    <row r="655" spans="1:12" x14ac:dyDescent="0.35">
      <c r="A655" t="s">
        <v>81</v>
      </c>
      <c r="B655" t="s">
        <v>279</v>
      </c>
      <c r="C655" s="5" t="s">
        <v>82</v>
      </c>
      <c r="D655" s="5">
        <v>16.5</v>
      </c>
      <c r="E655" t="s">
        <v>45</v>
      </c>
      <c r="F655">
        <v>0.1</v>
      </c>
      <c r="G655" t="s">
        <v>7</v>
      </c>
      <c r="H655" s="14">
        <v>187</v>
      </c>
      <c r="I655" s="14">
        <f>IF(Table1[[#This Row],[Semi_total_radno]]="BLD", 0.65*Table1[[#This Row],[LLD]], Table1[[#This Row],[Semi_total_radno]])</f>
        <v>187</v>
      </c>
      <c r="J655">
        <v>0.26588690280914301</v>
      </c>
      <c r="K655">
        <v>0.84849083423614502</v>
      </c>
      <c r="L655">
        <v>3.1911719805364105</v>
      </c>
    </row>
    <row r="656" spans="1:12" x14ac:dyDescent="0.35">
      <c r="A656" t="s">
        <v>83</v>
      </c>
      <c r="B656" t="s">
        <v>279</v>
      </c>
      <c r="C656" s="5" t="s">
        <v>84</v>
      </c>
      <c r="D656" s="5">
        <v>17.5</v>
      </c>
      <c r="E656" t="s">
        <v>45</v>
      </c>
      <c r="F656">
        <v>0.1</v>
      </c>
      <c r="G656" t="s">
        <v>7</v>
      </c>
      <c r="H656" s="14">
        <v>190</v>
      </c>
      <c r="I656" s="14">
        <f>IF(Table1[[#This Row],[Semi_total_radno]]="BLD", 0.65*Table1[[#This Row],[LLD]], Table1[[#This Row],[Semi_total_radno]])</f>
        <v>190</v>
      </c>
      <c r="J656">
        <v>0.25323790311813399</v>
      </c>
      <c r="K656">
        <v>0.82827520370483398</v>
      </c>
      <c r="L656">
        <v>3.2707394647729666</v>
      </c>
    </row>
    <row r="657" spans="1:12" x14ac:dyDescent="0.35">
      <c r="A657" t="s">
        <v>85</v>
      </c>
      <c r="B657" t="s">
        <v>279</v>
      </c>
      <c r="C657" s="5" t="s">
        <v>86</v>
      </c>
      <c r="D657" s="5">
        <v>18.5</v>
      </c>
      <c r="E657" t="s">
        <v>45</v>
      </c>
      <c r="F657">
        <v>0.1</v>
      </c>
      <c r="G657" t="s">
        <v>7</v>
      </c>
      <c r="H657" s="14">
        <v>183</v>
      </c>
      <c r="I657" s="14">
        <f>IF(Table1[[#This Row],[Semi_total_radno]]="BLD", 0.65*Table1[[#This Row],[LLD]], Table1[[#This Row],[Semi_total_radno]])</f>
        <v>183</v>
      </c>
      <c r="J657">
        <v>0.39740765094757102</v>
      </c>
      <c r="K657">
        <v>1.1307168006896999</v>
      </c>
      <c r="L657">
        <v>2.8452315852340559</v>
      </c>
    </row>
    <row r="658" spans="1:12" x14ac:dyDescent="0.35">
      <c r="A658" t="s">
        <v>87</v>
      </c>
      <c r="B658" t="s">
        <v>279</v>
      </c>
      <c r="C658" s="5" t="s">
        <v>88</v>
      </c>
      <c r="D658" s="5">
        <v>19.5</v>
      </c>
      <c r="E658" t="s">
        <v>45</v>
      </c>
      <c r="F658">
        <v>0.1</v>
      </c>
      <c r="G658" t="s">
        <v>7</v>
      </c>
      <c r="H658" s="14">
        <v>164</v>
      </c>
      <c r="I658" s="14">
        <f>IF(Table1[[#This Row],[Semi_total_radno]]="BLD", 0.65*Table1[[#This Row],[LLD]], Table1[[#This Row],[Semi_total_radno]])</f>
        <v>164</v>
      </c>
      <c r="J658">
        <v>0.18366695940494501</v>
      </c>
      <c r="K658">
        <v>0.54678505659103405</v>
      </c>
      <c r="L658">
        <v>2.9770463798308655</v>
      </c>
    </row>
    <row r="659" spans="1:12" x14ac:dyDescent="0.35">
      <c r="A659" t="s">
        <v>89</v>
      </c>
      <c r="B659" t="s">
        <v>279</v>
      </c>
      <c r="C659" s="5" t="s">
        <v>90</v>
      </c>
      <c r="D659" s="5">
        <v>20.5</v>
      </c>
      <c r="E659" t="s">
        <v>45</v>
      </c>
      <c r="F659">
        <v>0.1</v>
      </c>
      <c r="G659" t="s">
        <v>7</v>
      </c>
      <c r="H659" s="14">
        <v>194</v>
      </c>
      <c r="I659" s="14">
        <f>IF(Table1[[#This Row],[Semi_total_radno]]="BLD", 0.65*Table1[[#This Row],[LLD]], Table1[[#This Row],[Semi_total_radno]])</f>
        <v>194</v>
      </c>
      <c r="J659">
        <v>0.52121388912200906</v>
      </c>
      <c r="K659">
        <v>1.5363302230835001</v>
      </c>
      <c r="L659">
        <v>2.947600313705121</v>
      </c>
    </row>
    <row r="660" spans="1:12" x14ac:dyDescent="0.35">
      <c r="A660" t="s">
        <v>91</v>
      </c>
      <c r="B660" t="s">
        <v>279</v>
      </c>
      <c r="C660" s="5" t="s">
        <v>92</v>
      </c>
      <c r="D660" s="5">
        <v>21.5</v>
      </c>
      <c r="E660" t="s">
        <v>45</v>
      </c>
      <c r="F660">
        <v>0.1</v>
      </c>
      <c r="G660" t="s">
        <v>7</v>
      </c>
      <c r="H660" s="14">
        <v>202</v>
      </c>
      <c r="I660" s="14">
        <f>IF(Table1[[#This Row],[Semi_total_radno]]="BLD", 0.65*Table1[[#This Row],[LLD]], Table1[[#This Row],[Semi_total_radno]])</f>
        <v>202</v>
      </c>
      <c r="J660">
        <v>0.18502551317214999</v>
      </c>
      <c r="K660">
        <v>0.52168637514114402</v>
      </c>
      <c r="L660">
        <v>2.8195375124065225</v>
      </c>
    </row>
    <row r="661" spans="1:12" x14ac:dyDescent="0.35">
      <c r="A661" t="s">
        <v>93</v>
      </c>
      <c r="B661" t="s">
        <v>279</v>
      </c>
      <c r="C661" s="5" t="s">
        <v>94</v>
      </c>
      <c r="D661" s="5">
        <v>22.5</v>
      </c>
      <c r="E661" t="s">
        <v>45</v>
      </c>
      <c r="F661">
        <v>0.1</v>
      </c>
      <c r="G661" t="s">
        <v>7</v>
      </c>
      <c r="H661" s="14">
        <v>255</v>
      </c>
      <c r="I661" s="14">
        <f>IF(Table1[[#This Row],[Semi_total_radno]]="BLD", 0.65*Table1[[#This Row],[LLD]], Table1[[#This Row],[Semi_total_radno]])</f>
        <v>255</v>
      </c>
      <c r="J661">
        <v>2.792363899061455E-3</v>
      </c>
      <c r="K661">
        <v>4.2704086517915121E-3</v>
      </c>
      <c r="L661">
        <v>1.2605451616936565</v>
      </c>
    </row>
    <row r="662" spans="1:12" x14ac:dyDescent="0.35">
      <c r="A662" t="s">
        <v>95</v>
      </c>
      <c r="B662" t="s">
        <v>279</v>
      </c>
      <c r="C662" s="5" t="s">
        <v>96</v>
      </c>
      <c r="D662" s="5">
        <v>23.5</v>
      </c>
      <c r="E662" t="s">
        <v>45</v>
      </c>
      <c r="F662">
        <v>0.1</v>
      </c>
      <c r="G662" t="s">
        <v>7</v>
      </c>
      <c r="H662" s="14">
        <v>264</v>
      </c>
      <c r="I662" s="14">
        <f>IF(Table1[[#This Row],[Semi_total_radno]]="BLD", 0.65*Table1[[#This Row],[LLD]], Table1[[#This Row],[Semi_total_radno]])</f>
        <v>264</v>
      </c>
      <c r="J662">
        <v>0.255171298980713</v>
      </c>
      <c r="K662">
        <v>0.80598986148834195</v>
      </c>
      <c r="L662">
        <v>3.158622716221946</v>
      </c>
    </row>
    <row r="663" spans="1:12" x14ac:dyDescent="0.35">
      <c r="A663" s="8" t="s">
        <v>97</v>
      </c>
      <c r="B663" s="9" t="s">
        <v>280</v>
      </c>
      <c r="C663" s="10" t="s">
        <v>50</v>
      </c>
      <c r="D663" s="10">
        <v>0.5</v>
      </c>
      <c r="E663" t="s">
        <v>45</v>
      </c>
      <c r="F663">
        <v>0.1</v>
      </c>
      <c r="G663" t="s">
        <v>7</v>
      </c>
      <c r="H663" s="17">
        <v>324</v>
      </c>
      <c r="I663" s="17">
        <f>IF(Table1[[#This Row],[Semi_total_radno]]="BLD", 0.65*Table1[[#This Row],[LLD]], Table1[[#This Row],[Semi_total_radno]])</f>
        <v>324</v>
      </c>
      <c r="J663" s="18">
        <v>0.34120833873748802</v>
      </c>
      <c r="K663" s="18">
        <v>1.51705050468445</v>
      </c>
      <c r="L663" s="19">
        <f>K663/J663</f>
        <v>4.4461120449099214</v>
      </c>
    </row>
    <row r="664" spans="1:12" x14ac:dyDescent="0.35">
      <c r="A664" s="8" t="s">
        <v>98</v>
      </c>
      <c r="B664" s="9" t="s">
        <v>280</v>
      </c>
      <c r="C664" s="10" t="s">
        <v>52</v>
      </c>
      <c r="D664" s="10">
        <v>1.5</v>
      </c>
      <c r="E664" t="s">
        <v>45</v>
      </c>
      <c r="F664">
        <v>0.1</v>
      </c>
      <c r="G664" t="s">
        <v>7</v>
      </c>
      <c r="H664" s="17">
        <v>309</v>
      </c>
      <c r="I664" s="17">
        <f>IF(Table1[[#This Row],[Semi_total_radno]]="BLD", 0.65*Table1[[#This Row],[LLD]], Table1[[#This Row],[Semi_total_radno]])</f>
        <v>309</v>
      </c>
      <c r="J664" s="20">
        <v>5.2734487690031502E-3</v>
      </c>
      <c r="K664" s="20">
        <v>0.87811797857284501</v>
      </c>
      <c r="L664" s="19">
        <f t="shared" ref="L664:L683" si="7">K664/J664</f>
        <v>166.51683121192761</v>
      </c>
    </row>
    <row r="665" spans="1:12" x14ac:dyDescent="0.35">
      <c r="A665" s="8" t="s">
        <v>99</v>
      </c>
      <c r="B665" s="9" t="s">
        <v>280</v>
      </c>
      <c r="C665" s="10" t="s">
        <v>54</v>
      </c>
      <c r="D665" s="10">
        <v>2.5</v>
      </c>
      <c r="E665" t="s">
        <v>45</v>
      </c>
      <c r="F665">
        <v>0.1</v>
      </c>
      <c r="G665" t="s">
        <v>7</v>
      </c>
      <c r="H665" s="17">
        <v>314</v>
      </c>
      <c r="I665" s="17">
        <f>IF(Table1[[#This Row],[Semi_total_radno]]="BLD", 0.65*Table1[[#This Row],[LLD]], Table1[[#This Row],[Semi_total_radno]])</f>
        <v>314</v>
      </c>
      <c r="J665" s="18">
        <v>0.251287370920181</v>
      </c>
      <c r="K665" s="18">
        <v>1.31207203865051</v>
      </c>
      <c r="L665" s="19">
        <f t="shared" si="7"/>
        <v>5.2214006372301016</v>
      </c>
    </row>
    <row r="666" spans="1:12" x14ac:dyDescent="0.35">
      <c r="A666" s="8" t="s">
        <v>100</v>
      </c>
      <c r="B666" s="9" t="s">
        <v>280</v>
      </c>
      <c r="C666" s="10" t="s">
        <v>56</v>
      </c>
      <c r="D666" s="10">
        <v>3.5</v>
      </c>
      <c r="E666" t="s">
        <v>45</v>
      </c>
      <c r="F666">
        <v>0.1</v>
      </c>
      <c r="G666" t="s">
        <v>7</v>
      </c>
      <c r="H666" s="17">
        <v>325</v>
      </c>
      <c r="I666" s="17">
        <f>IF(Table1[[#This Row],[Semi_total_radno]]="BLD", 0.65*Table1[[#This Row],[LLD]], Table1[[#This Row],[Semi_total_radno]])</f>
        <v>325</v>
      </c>
      <c r="J666" s="18">
        <v>0.51856994628906306</v>
      </c>
      <c r="K666" s="18">
        <v>2.0246231555938698</v>
      </c>
      <c r="L666" s="19">
        <f t="shared" si="7"/>
        <v>3.9042431403560309</v>
      </c>
    </row>
    <row r="667" spans="1:12" x14ac:dyDescent="0.35">
      <c r="A667" s="8" t="s">
        <v>101</v>
      </c>
      <c r="B667" s="9" t="s">
        <v>280</v>
      </c>
      <c r="C667" s="10" t="s">
        <v>58</v>
      </c>
      <c r="D667" s="10">
        <v>4.5</v>
      </c>
      <c r="E667" t="s">
        <v>45</v>
      </c>
      <c r="F667">
        <v>0.1</v>
      </c>
      <c r="G667" t="s">
        <v>7</v>
      </c>
      <c r="H667" s="17">
        <v>324</v>
      </c>
      <c r="I667" s="17">
        <f>IF(Table1[[#This Row],[Semi_total_radno]]="BLD", 0.65*Table1[[#This Row],[LLD]], Table1[[#This Row],[Semi_total_radno]])</f>
        <v>324</v>
      </c>
      <c r="J667" s="18">
        <v>0.44535508751869202</v>
      </c>
      <c r="K667" s="18">
        <v>1.79194223880768</v>
      </c>
      <c r="L667" s="19">
        <f t="shared" si="7"/>
        <v>4.0236258415538373</v>
      </c>
    </row>
    <row r="668" spans="1:12" x14ac:dyDescent="0.35">
      <c r="A668" s="8" t="s">
        <v>102</v>
      </c>
      <c r="B668" s="9" t="s">
        <v>280</v>
      </c>
      <c r="C668" s="10" t="s">
        <v>60</v>
      </c>
      <c r="D668" s="10">
        <v>5.5</v>
      </c>
      <c r="E668" t="s">
        <v>45</v>
      </c>
      <c r="F668">
        <v>0.1</v>
      </c>
      <c r="G668" t="s">
        <v>7</v>
      </c>
      <c r="H668" s="17">
        <v>322</v>
      </c>
      <c r="I668" s="17">
        <f>IF(Table1[[#This Row],[Semi_total_radno]]="BLD", 0.65*Table1[[#This Row],[LLD]], Table1[[#This Row],[Semi_total_radno]])</f>
        <v>322</v>
      </c>
      <c r="J668" s="18">
        <v>0.73049771785736095</v>
      </c>
      <c r="K668" s="18">
        <v>2.5906391143798801</v>
      </c>
      <c r="L668" s="19">
        <f t="shared" si="7"/>
        <v>3.5464027484966567</v>
      </c>
    </row>
    <row r="669" spans="1:12" x14ac:dyDescent="0.35">
      <c r="A669" s="8" t="s">
        <v>103</v>
      </c>
      <c r="B669" s="9" t="s">
        <v>280</v>
      </c>
      <c r="C669" s="10" t="s">
        <v>62</v>
      </c>
      <c r="D669" s="10">
        <v>6.5</v>
      </c>
      <c r="E669" t="s">
        <v>45</v>
      </c>
      <c r="F669">
        <v>0.1</v>
      </c>
      <c r="G669" t="s">
        <v>7</v>
      </c>
      <c r="H669" s="17">
        <v>322</v>
      </c>
      <c r="I669" s="17">
        <f>IF(Table1[[#This Row],[Semi_total_radno]]="BLD", 0.65*Table1[[#This Row],[LLD]], Table1[[#This Row],[Semi_total_radno]])</f>
        <v>322</v>
      </c>
      <c r="J669" s="18">
        <v>0.23559479415416701</v>
      </c>
      <c r="K669" s="18">
        <v>1.2447416782379199</v>
      </c>
      <c r="L669" s="19">
        <f t="shared" si="7"/>
        <v>5.2834006061415515</v>
      </c>
    </row>
    <row r="670" spans="1:12" x14ac:dyDescent="0.35">
      <c r="A670" s="8" t="s">
        <v>104</v>
      </c>
      <c r="B670" s="9" t="s">
        <v>280</v>
      </c>
      <c r="C670" s="10" t="s">
        <v>64</v>
      </c>
      <c r="D670" s="10">
        <v>7.5</v>
      </c>
      <c r="E670" t="s">
        <v>45</v>
      </c>
      <c r="F670">
        <v>0.1</v>
      </c>
      <c r="G670" t="s">
        <v>7</v>
      </c>
      <c r="H670" s="17">
        <v>298</v>
      </c>
      <c r="I670" s="17">
        <f>IF(Table1[[#This Row],[Semi_total_radno]]="BLD", 0.65*Table1[[#This Row],[LLD]], Table1[[#This Row],[Semi_total_radno]])</f>
        <v>298</v>
      </c>
      <c r="J670" s="20">
        <v>3.7895394489169099E-3</v>
      </c>
      <c r="K670" s="20">
        <v>7.4258851818740403E-3</v>
      </c>
      <c r="L670" s="19">
        <f t="shared" si="7"/>
        <v>1.9595745820765729</v>
      </c>
    </row>
    <row r="671" spans="1:12" x14ac:dyDescent="0.35">
      <c r="A671" s="8" t="s">
        <v>105</v>
      </c>
      <c r="B671" s="9" t="s">
        <v>280</v>
      </c>
      <c r="C671" s="10" t="s">
        <v>66</v>
      </c>
      <c r="D671" s="10">
        <v>8.5</v>
      </c>
      <c r="E671" t="s">
        <v>45</v>
      </c>
      <c r="F671">
        <v>0.1</v>
      </c>
      <c r="G671" t="s">
        <v>7</v>
      </c>
      <c r="H671" s="17">
        <v>322</v>
      </c>
      <c r="I671" s="17">
        <f>IF(Table1[[#This Row],[Semi_total_radno]]="BLD", 0.65*Table1[[#This Row],[LLD]], Table1[[#This Row],[Semi_total_radno]])</f>
        <v>322</v>
      </c>
      <c r="J671" s="18">
        <v>0.114164553582668</v>
      </c>
      <c r="K671" s="18">
        <v>0.98078691959381104</v>
      </c>
      <c r="L671" s="19">
        <f t="shared" si="7"/>
        <v>8.5909933408850137</v>
      </c>
    </row>
    <row r="672" spans="1:12" x14ac:dyDescent="0.35">
      <c r="A672" s="8" t="s">
        <v>106</v>
      </c>
      <c r="B672" s="9" t="s">
        <v>280</v>
      </c>
      <c r="C672" s="10" t="s">
        <v>68</v>
      </c>
      <c r="D672" s="10">
        <v>9.5</v>
      </c>
      <c r="E672" t="s">
        <v>45</v>
      </c>
      <c r="F672">
        <v>0.1</v>
      </c>
      <c r="G672" t="s">
        <v>7</v>
      </c>
      <c r="H672" s="17">
        <v>310</v>
      </c>
      <c r="I672" s="17">
        <f>IF(Table1[[#This Row],[Semi_total_radno]]="BLD", 0.65*Table1[[#This Row],[LLD]], Table1[[#This Row],[Semi_total_radno]])</f>
        <v>310</v>
      </c>
      <c r="J672" s="20">
        <v>2.5792727246880501E-3</v>
      </c>
      <c r="K672" s="20">
        <v>0.72248029708862305</v>
      </c>
      <c r="L672" s="19">
        <f t="shared" si="7"/>
        <v>280.11008303745911</v>
      </c>
    </row>
    <row r="673" spans="1:12" x14ac:dyDescent="0.35">
      <c r="A673" s="8" t="s">
        <v>107</v>
      </c>
      <c r="B673" s="9" t="s">
        <v>280</v>
      </c>
      <c r="C673" s="10" t="s">
        <v>70</v>
      </c>
      <c r="D673" s="10">
        <v>10.5</v>
      </c>
      <c r="E673" t="s">
        <v>45</v>
      </c>
      <c r="F673">
        <v>0.1</v>
      </c>
      <c r="G673" t="s">
        <v>7</v>
      </c>
      <c r="H673" s="17">
        <v>302</v>
      </c>
      <c r="I673" s="17">
        <f>IF(Table1[[#This Row],[Semi_total_radno]]="BLD", 0.65*Table1[[#This Row],[LLD]], Table1[[#This Row],[Semi_total_radno]])</f>
        <v>302</v>
      </c>
      <c r="J673" s="20">
        <v>4.1285236366093202E-3</v>
      </c>
      <c r="K673" s="20">
        <v>0.62968802452087402</v>
      </c>
      <c r="L673" s="19">
        <f t="shared" si="7"/>
        <v>152.52135628755298</v>
      </c>
    </row>
    <row r="674" spans="1:12" x14ac:dyDescent="0.35">
      <c r="A674" t="s">
        <v>108</v>
      </c>
      <c r="B674" t="s">
        <v>281</v>
      </c>
      <c r="C674" s="5" t="s">
        <v>50</v>
      </c>
      <c r="D674" s="5">
        <v>0.5</v>
      </c>
      <c r="E674" t="s">
        <v>45</v>
      </c>
      <c r="F674">
        <v>0.1</v>
      </c>
      <c r="G674" t="s">
        <v>7</v>
      </c>
      <c r="H674" s="14">
        <v>273</v>
      </c>
      <c r="I674" s="14">
        <f>IF(Table1[[#This Row],[Semi_total_radno]]="BLD", 0.65*Table1[[#This Row],[LLD]], Table1[[#This Row],[Semi_total_radno]])</f>
        <v>273</v>
      </c>
      <c r="J674" s="18">
        <v>0.16807575523853299</v>
      </c>
      <c r="K674" s="18">
        <v>1.5302046537399301</v>
      </c>
      <c r="L674" s="19">
        <f t="shared" si="7"/>
        <v>9.1042557064120562</v>
      </c>
    </row>
    <row r="675" spans="1:12" x14ac:dyDescent="0.35">
      <c r="A675" t="s">
        <v>109</v>
      </c>
      <c r="B675" t="s">
        <v>281</v>
      </c>
      <c r="C675" s="5" t="s">
        <v>52</v>
      </c>
      <c r="D675" s="5">
        <v>1.5</v>
      </c>
      <c r="E675" t="s">
        <v>45</v>
      </c>
      <c r="F675">
        <v>0.1</v>
      </c>
      <c r="G675" t="s">
        <v>7</v>
      </c>
      <c r="H675" s="14">
        <v>267</v>
      </c>
      <c r="I675" s="14">
        <f>IF(Table1[[#This Row],[Semi_total_radno]]="BLD", 0.65*Table1[[#This Row],[LLD]], Table1[[#This Row],[Semi_total_radno]])</f>
        <v>267</v>
      </c>
      <c r="J675" s="18">
        <v>0.16324836015701299</v>
      </c>
      <c r="K675" s="18">
        <v>1.52458536624908</v>
      </c>
      <c r="L675" s="19">
        <f t="shared" si="7"/>
        <v>9.3390547064774623</v>
      </c>
    </row>
    <row r="676" spans="1:12" x14ac:dyDescent="0.35">
      <c r="A676" t="s">
        <v>110</v>
      </c>
      <c r="B676" t="s">
        <v>281</v>
      </c>
      <c r="C676" s="5" t="s">
        <v>54</v>
      </c>
      <c r="D676" s="5">
        <v>2.5</v>
      </c>
      <c r="E676" t="s">
        <v>45</v>
      </c>
      <c r="F676">
        <v>0.1</v>
      </c>
      <c r="G676" t="s">
        <v>7</v>
      </c>
      <c r="H676" s="14">
        <v>273</v>
      </c>
      <c r="I676" s="14">
        <f>IF(Table1[[#This Row],[Semi_total_radno]]="BLD", 0.65*Table1[[#This Row],[LLD]], Table1[[#This Row],[Semi_total_radno]])</f>
        <v>273</v>
      </c>
      <c r="J676" s="18">
        <v>0.15263675153255499</v>
      </c>
      <c r="K676" s="18">
        <v>1.33317422866821</v>
      </c>
      <c r="L676" s="19">
        <f t="shared" si="7"/>
        <v>8.7342937744836977</v>
      </c>
    </row>
    <row r="677" spans="1:12" x14ac:dyDescent="0.35">
      <c r="A677" t="s">
        <v>111</v>
      </c>
      <c r="B677" t="s">
        <v>281</v>
      </c>
      <c r="C677" s="5" t="s">
        <v>56</v>
      </c>
      <c r="D677" s="5">
        <v>3.5</v>
      </c>
      <c r="E677" t="s">
        <v>45</v>
      </c>
      <c r="F677">
        <v>0.1</v>
      </c>
      <c r="G677" t="s">
        <v>7</v>
      </c>
      <c r="H677" s="14">
        <v>253</v>
      </c>
      <c r="I677" s="14">
        <f>IF(Table1[[#This Row],[Semi_total_radno]]="BLD", 0.65*Table1[[#This Row],[LLD]], Table1[[#This Row],[Semi_total_radno]])</f>
        <v>253</v>
      </c>
      <c r="J677" s="18">
        <v>0.16178780794143699</v>
      </c>
      <c r="K677" s="18">
        <v>1.3450558185577399</v>
      </c>
      <c r="L677" s="19">
        <f t="shared" si="7"/>
        <v>8.3137032120777317</v>
      </c>
    </row>
    <row r="678" spans="1:12" x14ac:dyDescent="0.35">
      <c r="A678" t="s">
        <v>112</v>
      </c>
      <c r="B678" t="s">
        <v>281</v>
      </c>
      <c r="C678" s="5" t="s">
        <v>58</v>
      </c>
      <c r="D678" s="5">
        <v>4.5</v>
      </c>
      <c r="E678" t="s">
        <v>45</v>
      </c>
      <c r="F678">
        <v>0.1</v>
      </c>
      <c r="G678" t="s">
        <v>7</v>
      </c>
      <c r="H678" s="14">
        <v>257</v>
      </c>
      <c r="I678" s="14">
        <f>IF(Table1[[#This Row],[Semi_total_radno]]="BLD", 0.65*Table1[[#This Row],[LLD]], Table1[[#This Row],[Semi_total_radno]])</f>
        <v>257</v>
      </c>
      <c r="J678" s="18">
        <v>0.15010447800159499</v>
      </c>
      <c r="K678" s="18">
        <v>1.32600581645966</v>
      </c>
      <c r="L678" s="19">
        <f t="shared" si="7"/>
        <v>8.8338857981676604</v>
      </c>
    </row>
    <row r="679" spans="1:12" x14ac:dyDescent="0.35">
      <c r="A679" t="s">
        <v>113</v>
      </c>
      <c r="B679" t="s">
        <v>281</v>
      </c>
      <c r="C679" s="5" t="s">
        <v>60</v>
      </c>
      <c r="D679" s="5">
        <v>5.5</v>
      </c>
      <c r="E679" t="s">
        <v>45</v>
      </c>
      <c r="F679">
        <v>0.1</v>
      </c>
      <c r="G679" t="s">
        <v>7</v>
      </c>
      <c r="H679" s="14">
        <v>222</v>
      </c>
      <c r="I679" s="14">
        <f>IF(Table1[[#This Row],[Semi_total_radno]]="BLD", 0.65*Table1[[#This Row],[LLD]], Table1[[#This Row],[Semi_total_radno]])</f>
        <v>222</v>
      </c>
      <c r="J679" s="18">
        <v>0.14570626616478</v>
      </c>
      <c r="K679" s="18">
        <v>1.3029922246932999</v>
      </c>
      <c r="L679" s="19">
        <f t="shared" si="7"/>
        <v>8.9425956686017809</v>
      </c>
    </row>
    <row r="680" spans="1:12" x14ac:dyDescent="0.35">
      <c r="A680" t="s">
        <v>114</v>
      </c>
      <c r="B680" t="s">
        <v>281</v>
      </c>
      <c r="C680" s="5" t="s">
        <v>62</v>
      </c>
      <c r="D680" s="5">
        <v>6.5</v>
      </c>
      <c r="E680" t="s">
        <v>45</v>
      </c>
      <c r="F680">
        <v>0.1</v>
      </c>
      <c r="G680" t="s">
        <v>7</v>
      </c>
      <c r="H680" s="14">
        <v>238</v>
      </c>
      <c r="I680" s="14">
        <f>IF(Table1[[#This Row],[Semi_total_radno]]="BLD", 0.65*Table1[[#This Row],[LLD]], Table1[[#This Row],[Semi_total_radno]])</f>
        <v>238</v>
      </c>
      <c r="J680" s="20">
        <v>4.9335267394781104E-3</v>
      </c>
      <c r="K680" s="20">
        <v>1.0768021345138501</v>
      </c>
      <c r="L680" s="21">
        <f t="shared" si="7"/>
        <v>218.26214620410852</v>
      </c>
    </row>
    <row r="681" spans="1:12" x14ac:dyDescent="0.35">
      <c r="A681" t="s">
        <v>115</v>
      </c>
      <c r="B681" t="s">
        <v>281</v>
      </c>
      <c r="C681" s="5" t="s">
        <v>64</v>
      </c>
      <c r="D681" s="5">
        <v>7.5</v>
      </c>
      <c r="E681" t="s">
        <v>45</v>
      </c>
      <c r="F681">
        <v>0.1</v>
      </c>
      <c r="G681" t="s">
        <v>7</v>
      </c>
      <c r="H681" s="14">
        <v>223</v>
      </c>
      <c r="I681" s="14">
        <f>IF(Table1[[#This Row],[Semi_total_radno]]="BLD", 0.65*Table1[[#This Row],[LLD]], Table1[[#This Row],[Semi_total_radno]])</f>
        <v>223</v>
      </c>
      <c r="J681" s="20"/>
      <c r="K681" s="20"/>
      <c r="L681" s="21"/>
    </row>
    <row r="682" spans="1:12" x14ac:dyDescent="0.35">
      <c r="A682" t="s">
        <v>116</v>
      </c>
      <c r="B682" t="s">
        <v>281</v>
      </c>
      <c r="C682" s="5" t="s">
        <v>66</v>
      </c>
      <c r="D682" s="5">
        <v>8.5</v>
      </c>
      <c r="E682" t="s">
        <v>45</v>
      </c>
      <c r="F682">
        <v>0.1</v>
      </c>
      <c r="G682" t="s">
        <v>7</v>
      </c>
      <c r="H682" s="14">
        <v>211</v>
      </c>
      <c r="I682" s="14">
        <f>IF(Table1[[#This Row],[Semi_total_radno]]="BLD", 0.65*Table1[[#This Row],[LLD]], Table1[[#This Row],[Semi_total_radno]])</f>
        <v>211</v>
      </c>
      <c r="J682" s="20">
        <v>3.00309574231505E-3</v>
      </c>
      <c r="K682" s="20">
        <v>0.83362019062042203</v>
      </c>
      <c r="L682" s="21">
        <f t="shared" si="7"/>
        <v>277.58695098338569</v>
      </c>
    </row>
    <row r="683" spans="1:12" x14ac:dyDescent="0.35">
      <c r="A683" t="s">
        <v>117</v>
      </c>
      <c r="B683" t="s">
        <v>281</v>
      </c>
      <c r="C683" s="5" t="s">
        <v>68</v>
      </c>
      <c r="D683" s="5">
        <v>9.5</v>
      </c>
      <c r="E683" t="s">
        <v>45</v>
      </c>
      <c r="F683">
        <v>0.1</v>
      </c>
      <c r="G683" t="s">
        <v>7</v>
      </c>
      <c r="H683" s="14">
        <v>197</v>
      </c>
      <c r="I683" s="14">
        <f>IF(Table1[[#This Row],[Semi_total_radno]]="BLD", 0.65*Table1[[#This Row],[LLD]], Table1[[#This Row],[Semi_total_radno]])</f>
        <v>197</v>
      </c>
      <c r="J683" s="20">
        <v>2.0532638300210198E-3</v>
      </c>
      <c r="K683" s="20">
        <v>0.66615408658981301</v>
      </c>
      <c r="L683" s="21">
        <f t="shared" si="7"/>
        <v>324.43667338307586</v>
      </c>
    </row>
    <row r="684" spans="1:12" x14ac:dyDescent="0.35">
      <c r="A684" t="s">
        <v>118</v>
      </c>
      <c r="B684" t="s">
        <v>281</v>
      </c>
      <c r="C684" s="5" t="s">
        <v>70</v>
      </c>
      <c r="D684" s="5">
        <v>10.5</v>
      </c>
      <c r="E684" t="s">
        <v>45</v>
      </c>
      <c r="F684">
        <v>0.1</v>
      </c>
      <c r="G684" t="s">
        <v>7</v>
      </c>
      <c r="H684" s="14">
        <v>198</v>
      </c>
      <c r="I684" s="14">
        <f>IF(Table1[[#This Row],[Semi_total_radno]]="BLD", 0.65*Table1[[#This Row],[LLD]], Table1[[#This Row],[Semi_total_radno]])</f>
        <v>198</v>
      </c>
      <c r="J684" s="20">
        <v>2.5867882650345599E-3</v>
      </c>
      <c r="K684" s="20">
        <v>3.3793365582823801E-3</v>
      </c>
      <c r="L684" s="19">
        <f>K684/J684</f>
        <v>1.3063831330768898</v>
      </c>
    </row>
    <row r="685" spans="1:12" x14ac:dyDescent="0.35">
      <c r="A685" t="s">
        <v>119</v>
      </c>
      <c r="B685" t="s">
        <v>281</v>
      </c>
      <c r="C685" s="5" t="s">
        <v>72</v>
      </c>
      <c r="D685" s="5">
        <v>11.5</v>
      </c>
      <c r="E685" t="s">
        <v>45</v>
      </c>
      <c r="F685">
        <v>0.1</v>
      </c>
      <c r="G685" t="s">
        <v>7</v>
      </c>
      <c r="H685" s="14">
        <v>191</v>
      </c>
      <c r="I685" s="14">
        <f>IF(Table1[[#This Row],[Semi_total_radno]]="BLD", 0.65*Table1[[#This Row],[LLD]], Table1[[#This Row],[Semi_total_radno]])</f>
        <v>191</v>
      </c>
      <c r="J685" s="18">
        <v>9.0370938414707802E-4</v>
      </c>
      <c r="K685" s="18">
        <v>0.345187067985535</v>
      </c>
      <c r="L685" s="19">
        <f>K685/J685</f>
        <v>381.96689559810534</v>
      </c>
    </row>
    <row r="686" spans="1:12" x14ac:dyDescent="0.35">
      <c r="A686" t="s">
        <v>120</v>
      </c>
      <c r="B686" t="s">
        <v>281</v>
      </c>
      <c r="C686" s="5" t="s">
        <v>74</v>
      </c>
      <c r="D686" s="5">
        <v>12.5</v>
      </c>
      <c r="E686" t="s">
        <v>45</v>
      </c>
      <c r="F686">
        <v>0.1</v>
      </c>
      <c r="G686" t="s">
        <v>7</v>
      </c>
      <c r="H686" s="14">
        <v>180</v>
      </c>
      <c r="I686" s="14">
        <f>IF(Table1[[#This Row],[Semi_total_radno]]="BLD", 0.65*Table1[[#This Row],[LLD]], Table1[[#This Row],[Semi_total_radno]])</f>
        <v>180</v>
      </c>
      <c r="J686" s="18">
        <v>2.2553734015673399E-3</v>
      </c>
      <c r="K686" s="18">
        <v>1.8333044135943101E-3</v>
      </c>
      <c r="L686" s="19">
        <f>K686/J686</f>
        <v>0.81286070515874709</v>
      </c>
    </row>
    <row r="687" spans="1:12" x14ac:dyDescent="0.35">
      <c r="A687" t="s">
        <v>121</v>
      </c>
      <c r="B687" t="s">
        <v>281</v>
      </c>
      <c r="C687" s="5" t="s">
        <v>76</v>
      </c>
      <c r="D687" s="5">
        <v>13.5</v>
      </c>
      <c r="E687" t="s">
        <v>45</v>
      </c>
      <c r="F687">
        <v>0.1</v>
      </c>
      <c r="G687" t="s">
        <v>7</v>
      </c>
      <c r="H687" s="14">
        <v>146</v>
      </c>
      <c r="I687" s="14">
        <f>IF(Table1[[#This Row],[Semi_total_radno]]="BLD", 0.65*Table1[[#This Row],[LLD]], Table1[[#This Row],[Semi_total_radno]])</f>
        <v>146</v>
      </c>
      <c r="J687" s="18">
        <v>2.0753995049744801E-3</v>
      </c>
      <c r="K687" s="18">
        <v>0</v>
      </c>
      <c r="L687" s="19">
        <f>K687/J687</f>
        <v>0</v>
      </c>
    </row>
    <row r="688" spans="1:12" x14ac:dyDescent="0.35">
      <c r="A688" t="s">
        <v>122</v>
      </c>
      <c r="B688" t="s">
        <v>281</v>
      </c>
      <c r="C688" s="5" t="s">
        <v>78</v>
      </c>
      <c r="D688" s="5">
        <v>14.5</v>
      </c>
      <c r="E688" t="s">
        <v>45</v>
      </c>
      <c r="F688">
        <v>0.1</v>
      </c>
      <c r="G688" t="s">
        <v>7</v>
      </c>
      <c r="H688" s="14">
        <v>166</v>
      </c>
      <c r="I688" s="14">
        <f>IF(Table1[[#This Row],[Semi_total_radno]]="BLD", 0.65*Table1[[#This Row],[LLD]], Table1[[#This Row],[Semi_total_radno]])</f>
        <v>166</v>
      </c>
      <c r="J688" s="18">
        <v>6.0549000045284596E-4</v>
      </c>
      <c r="K688" s="18">
        <v>2.4608948733657598E-3</v>
      </c>
      <c r="L688" s="19">
        <f>K688/J688</f>
        <v>4.0643030793658967</v>
      </c>
    </row>
    <row r="689" spans="1:12" x14ac:dyDescent="0.35">
      <c r="A689" t="s">
        <v>123</v>
      </c>
      <c r="B689" t="s">
        <v>282</v>
      </c>
      <c r="C689" s="5" t="s">
        <v>50</v>
      </c>
      <c r="D689" s="5">
        <v>0.5</v>
      </c>
      <c r="E689" t="s">
        <v>45</v>
      </c>
      <c r="F689">
        <v>0.1</v>
      </c>
      <c r="G689" t="s">
        <v>7</v>
      </c>
      <c r="H689" s="14">
        <v>341</v>
      </c>
      <c r="I689" s="14">
        <f>IF(Table1[[#This Row],[Semi_total_radno]]="BLD", 0.65*Table1[[#This Row],[LLD]], Table1[[#This Row],[Semi_total_radno]])</f>
        <v>341</v>
      </c>
      <c r="J689">
        <v>0.21229170262813599</v>
      </c>
      <c r="K689">
        <v>1.76952517032623</v>
      </c>
      <c r="L689">
        <v>8.335347771108351</v>
      </c>
    </row>
    <row r="690" spans="1:12" x14ac:dyDescent="0.35">
      <c r="A690" t="s">
        <v>124</v>
      </c>
      <c r="B690" t="s">
        <v>282</v>
      </c>
      <c r="C690" s="5" t="s">
        <v>52</v>
      </c>
      <c r="D690" s="5">
        <v>1.5</v>
      </c>
      <c r="E690" t="s">
        <v>45</v>
      </c>
      <c r="F690">
        <v>0.1</v>
      </c>
      <c r="G690" t="s">
        <v>7</v>
      </c>
      <c r="H690" s="14">
        <v>308</v>
      </c>
      <c r="I690" s="14">
        <f>IF(Table1[[#This Row],[Semi_total_radno]]="BLD", 0.65*Table1[[#This Row],[LLD]], Table1[[#This Row],[Semi_total_radno]])</f>
        <v>308</v>
      </c>
      <c r="J690">
        <v>0.180383771657944</v>
      </c>
      <c r="K690">
        <v>1.5377279520034799</v>
      </c>
      <c r="L690">
        <v>8.5247577310858347</v>
      </c>
    </row>
    <row r="691" spans="1:12" x14ac:dyDescent="0.35">
      <c r="A691" t="s">
        <v>125</v>
      </c>
      <c r="B691" t="s">
        <v>282</v>
      </c>
      <c r="C691" s="5" t="s">
        <v>54</v>
      </c>
      <c r="D691" s="5">
        <v>2.5</v>
      </c>
      <c r="E691" t="s">
        <v>45</v>
      </c>
      <c r="F691">
        <v>0.1</v>
      </c>
      <c r="G691" t="s">
        <v>7</v>
      </c>
      <c r="H691" s="14">
        <v>299</v>
      </c>
      <c r="I691" s="14">
        <f>IF(Table1[[#This Row],[Semi_total_radno]]="BLD", 0.65*Table1[[#This Row],[LLD]], Table1[[#This Row],[Semi_total_radno]])</f>
        <v>299</v>
      </c>
      <c r="J691">
        <v>0.20040309429168701</v>
      </c>
      <c r="K691">
        <v>1.6762900352478001</v>
      </c>
      <c r="L691">
        <v>8.3645915806467404</v>
      </c>
    </row>
    <row r="692" spans="1:12" x14ac:dyDescent="0.35">
      <c r="A692" t="s">
        <v>126</v>
      </c>
      <c r="B692" t="s">
        <v>282</v>
      </c>
      <c r="C692" s="5" t="s">
        <v>56</v>
      </c>
      <c r="D692" s="5">
        <v>3.5</v>
      </c>
      <c r="E692" t="s">
        <v>45</v>
      </c>
      <c r="F692">
        <v>0.1</v>
      </c>
      <c r="G692" t="s">
        <v>7</v>
      </c>
      <c r="H692" s="14">
        <v>300</v>
      </c>
      <c r="I692" s="14">
        <f>IF(Table1[[#This Row],[Semi_total_radno]]="BLD", 0.65*Table1[[#This Row],[LLD]], Table1[[#This Row],[Semi_total_radno]])</f>
        <v>300</v>
      </c>
      <c r="J692">
        <v>0.183190897107124</v>
      </c>
      <c r="K692">
        <v>1.5863311290741</v>
      </c>
      <c r="L692">
        <v>8.6594429861133655</v>
      </c>
    </row>
    <row r="693" spans="1:12" x14ac:dyDescent="0.35">
      <c r="A693" t="s">
        <v>127</v>
      </c>
      <c r="B693" t="s">
        <v>282</v>
      </c>
      <c r="C693" s="5" t="s">
        <v>58</v>
      </c>
      <c r="D693" s="5">
        <v>4.5</v>
      </c>
      <c r="E693" t="s">
        <v>45</v>
      </c>
      <c r="F693">
        <v>0.1</v>
      </c>
      <c r="G693" t="s">
        <v>7</v>
      </c>
      <c r="H693" s="14">
        <v>300</v>
      </c>
      <c r="I693" s="14">
        <f>IF(Table1[[#This Row],[Semi_total_radno]]="BLD", 0.65*Table1[[#This Row],[LLD]], Table1[[#This Row],[Semi_total_radno]])</f>
        <v>300</v>
      </c>
      <c r="J693">
        <v>0.17950253188610099</v>
      </c>
      <c r="K693">
        <v>1.49674808979034</v>
      </c>
      <c r="L693">
        <v>8.3383118559022087</v>
      </c>
    </row>
    <row r="694" spans="1:12" x14ac:dyDescent="0.35">
      <c r="A694" t="s">
        <v>128</v>
      </c>
      <c r="B694" t="s">
        <v>282</v>
      </c>
      <c r="C694" s="5" t="s">
        <v>60</v>
      </c>
      <c r="D694" s="5">
        <v>5.5</v>
      </c>
      <c r="E694" t="s">
        <v>45</v>
      </c>
      <c r="F694">
        <v>0.1</v>
      </c>
      <c r="G694" t="s">
        <v>7</v>
      </c>
      <c r="H694" s="14">
        <v>301</v>
      </c>
      <c r="I694" s="14">
        <f>IF(Table1[[#This Row],[Semi_total_radno]]="BLD", 0.65*Table1[[#This Row],[LLD]], Table1[[#This Row],[Semi_total_radno]])</f>
        <v>301</v>
      </c>
      <c r="J694">
        <v>0.21012133359909099</v>
      </c>
      <c r="K694">
        <v>1.78055608272552</v>
      </c>
      <c r="L694">
        <v>8.4739424228231854</v>
      </c>
    </row>
    <row r="695" spans="1:12" x14ac:dyDescent="0.35">
      <c r="A695" t="s">
        <v>129</v>
      </c>
      <c r="B695" t="s">
        <v>282</v>
      </c>
      <c r="C695" s="5" t="s">
        <v>62</v>
      </c>
      <c r="D695" s="5">
        <v>6.5</v>
      </c>
      <c r="E695" t="s">
        <v>45</v>
      </c>
      <c r="F695">
        <v>0.1</v>
      </c>
      <c r="G695" t="s">
        <v>7</v>
      </c>
      <c r="H695" s="14">
        <v>295</v>
      </c>
      <c r="I695" s="14">
        <f>IF(Table1[[#This Row],[Semi_total_radno]]="BLD", 0.65*Table1[[#This Row],[LLD]], Table1[[#This Row],[Semi_total_radno]])</f>
        <v>295</v>
      </c>
      <c r="J695">
        <v>0.16531734168529499</v>
      </c>
      <c r="K695">
        <v>1.38433909416199</v>
      </c>
      <c r="L695">
        <v>8.3738286621936844</v>
      </c>
    </row>
    <row r="696" spans="1:12" x14ac:dyDescent="0.35">
      <c r="A696" t="s">
        <v>130</v>
      </c>
      <c r="B696" t="s">
        <v>282</v>
      </c>
      <c r="C696" s="5" t="s">
        <v>64</v>
      </c>
      <c r="D696" s="5">
        <v>7.5</v>
      </c>
      <c r="E696" t="s">
        <v>45</v>
      </c>
      <c r="F696">
        <v>0.1</v>
      </c>
      <c r="G696" t="s">
        <v>7</v>
      </c>
      <c r="H696" s="14">
        <v>248</v>
      </c>
      <c r="I696" s="14">
        <f>IF(Table1[[#This Row],[Semi_total_radno]]="BLD", 0.65*Table1[[#This Row],[LLD]], Table1[[#This Row],[Semi_total_radno]])</f>
        <v>248</v>
      </c>
      <c r="J696">
        <v>0.155876278877258</v>
      </c>
      <c r="K696">
        <v>1.3395510911941499</v>
      </c>
      <c r="L696">
        <v>8.5936814815098046</v>
      </c>
    </row>
    <row r="697" spans="1:12" x14ac:dyDescent="0.35">
      <c r="A697" t="s">
        <v>131</v>
      </c>
      <c r="B697" t="s">
        <v>282</v>
      </c>
      <c r="C697" s="5" t="s">
        <v>66</v>
      </c>
      <c r="D697" s="5">
        <v>8.5</v>
      </c>
      <c r="E697" t="s">
        <v>45</v>
      </c>
      <c r="F697">
        <v>0.1</v>
      </c>
      <c r="G697" t="s">
        <v>7</v>
      </c>
      <c r="H697" s="14">
        <v>247</v>
      </c>
      <c r="I697" s="14">
        <f>IF(Table1[[#This Row],[Semi_total_radno]]="BLD", 0.65*Table1[[#This Row],[LLD]], Table1[[#This Row],[Semi_total_radno]])</f>
        <v>247</v>
      </c>
      <c r="J697">
        <v>0.123540781438351</v>
      </c>
      <c r="K697">
        <v>1.0216146707534799</v>
      </c>
      <c r="L697">
        <v>8.2694528791149295</v>
      </c>
    </row>
    <row r="698" spans="1:12" x14ac:dyDescent="0.35">
      <c r="A698" t="s">
        <v>132</v>
      </c>
      <c r="B698" t="s">
        <v>282</v>
      </c>
      <c r="C698" s="5" t="s">
        <v>68</v>
      </c>
      <c r="D698" s="5">
        <v>9.5</v>
      </c>
      <c r="E698" t="s">
        <v>45</v>
      </c>
      <c r="F698">
        <v>0.1</v>
      </c>
      <c r="G698" t="s">
        <v>7</v>
      </c>
      <c r="H698" s="14">
        <v>235</v>
      </c>
      <c r="I698" s="14">
        <f>IF(Table1[[#This Row],[Semi_total_radno]]="BLD", 0.65*Table1[[#This Row],[LLD]], Table1[[#This Row],[Semi_total_radno]])</f>
        <v>235</v>
      </c>
      <c r="J698">
        <v>6.5454812720418002E-3</v>
      </c>
      <c r="K698">
        <v>6.65070489048958E-3</v>
      </c>
      <c r="L698">
        <v>1.0160757649551653</v>
      </c>
    </row>
    <row r="699" spans="1:12" x14ac:dyDescent="0.35">
      <c r="A699" t="s">
        <v>133</v>
      </c>
      <c r="B699" t="s">
        <v>282</v>
      </c>
      <c r="C699" s="5" t="s">
        <v>70</v>
      </c>
      <c r="D699" s="5">
        <v>10.5</v>
      </c>
      <c r="E699" t="s">
        <v>45</v>
      </c>
      <c r="F699">
        <v>0.1</v>
      </c>
      <c r="G699" t="s">
        <v>7</v>
      </c>
      <c r="H699" s="14">
        <v>216</v>
      </c>
      <c r="I699" s="14">
        <f>IF(Table1[[#This Row],[Semi_total_radno]]="BLD", 0.65*Table1[[#This Row],[LLD]], Table1[[#This Row],[Semi_total_radno]])</f>
        <v>216</v>
      </c>
      <c r="J699">
        <v>1.96829624474049E-3</v>
      </c>
      <c r="K699">
        <v>1.5237623592838599E-3</v>
      </c>
      <c r="L699">
        <v>0.77415295759239755</v>
      </c>
    </row>
    <row r="700" spans="1:12" x14ac:dyDescent="0.35">
      <c r="A700" t="s">
        <v>134</v>
      </c>
      <c r="B700" t="s">
        <v>282</v>
      </c>
      <c r="C700" s="5" t="s">
        <v>72</v>
      </c>
      <c r="D700" s="5">
        <v>11.5</v>
      </c>
      <c r="E700" t="s">
        <v>45</v>
      </c>
      <c r="F700">
        <v>0.1</v>
      </c>
      <c r="G700" t="s">
        <v>7</v>
      </c>
      <c r="H700" s="14">
        <v>213</v>
      </c>
      <c r="I700" s="14">
        <f>IF(Table1[[#This Row],[Semi_total_radno]]="BLD", 0.65*Table1[[#This Row],[LLD]], Table1[[#This Row],[Semi_total_radno]])</f>
        <v>213</v>
      </c>
      <c r="J700">
        <v>1.30416988395154E-3</v>
      </c>
      <c r="K700">
        <v>1.98770314455032E-3</v>
      </c>
      <c r="L700">
        <v>1.5241136672530144</v>
      </c>
    </row>
    <row r="701" spans="1:12" x14ac:dyDescent="0.35">
      <c r="A701" t="s">
        <v>135</v>
      </c>
      <c r="B701" t="s">
        <v>282</v>
      </c>
      <c r="C701" s="5" t="s">
        <v>74</v>
      </c>
      <c r="D701" s="5">
        <v>12.5</v>
      </c>
      <c r="E701" t="s">
        <v>45</v>
      </c>
      <c r="F701">
        <v>0.1</v>
      </c>
      <c r="G701" t="s">
        <v>7</v>
      </c>
      <c r="H701" s="14">
        <v>221</v>
      </c>
      <c r="I701" s="14">
        <f>IF(Table1[[#This Row],[Semi_total_radno]]="BLD", 0.65*Table1[[#This Row],[LLD]], Table1[[#This Row],[Semi_total_radno]])</f>
        <v>221</v>
      </c>
      <c r="J701">
        <v>2.35832622274756E-3</v>
      </c>
      <c r="K701">
        <v>2.2406382486224201E-3</v>
      </c>
      <c r="L701">
        <v>0.95009682163987141</v>
      </c>
    </row>
    <row r="702" spans="1:12" x14ac:dyDescent="0.35">
      <c r="A702" t="s">
        <v>136</v>
      </c>
      <c r="B702" t="s">
        <v>282</v>
      </c>
      <c r="C702" s="5" t="s">
        <v>76</v>
      </c>
      <c r="D702" s="5">
        <v>13.5</v>
      </c>
      <c r="E702" t="s">
        <v>45</v>
      </c>
      <c r="F702">
        <v>0.1</v>
      </c>
      <c r="G702" t="s">
        <v>7</v>
      </c>
      <c r="H702" s="14">
        <v>233</v>
      </c>
      <c r="I702" s="14">
        <f>IF(Table1[[#This Row],[Semi_total_radno]]="BLD", 0.65*Table1[[#This Row],[LLD]], Table1[[#This Row],[Semi_total_radno]])</f>
        <v>233</v>
      </c>
      <c r="J702">
        <v>2.9150891738633313E-3</v>
      </c>
      <c r="K702">
        <v>1.3814973256861167E-3</v>
      </c>
      <c r="L702">
        <v>1.1654368705726958</v>
      </c>
    </row>
    <row r="703" spans="1:12" x14ac:dyDescent="0.35">
      <c r="A703" t="s">
        <v>137</v>
      </c>
      <c r="B703" t="s">
        <v>282</v>
      </c>
      <c r="C703" s="5" t="s">
        <v>78</v>
      </c>
      <c r="D703" s="5">
        <v>14.5</v>
      </c>
      <c r="E703" t="s">
        <v>45</v>
      </c>
      <c r="F703">
        <v>0.1</v>
      </c>
      <c r="G703" t="s">
        <v>7</v>
      </c>
      <c r="H703" s="14">
        <v>201</v>
      </c>
      <c r="I703" s="14">
        <f>IF(Table1[[#This Row],[Semi_total_radno]]="BLD", 0.65*Table1[[#This Row],[LLD]], Table1[[#This Row],[Semi_total_radno]])</f>
        <v>201</v>
      </c>
      <c r="J703">
        <v>1.5981536901866396E-3</v>
      </c>
      <c r="K703">
        <v>0.26474439896022278</v>
      </c>
      <c r="L703">
        <v>275.0674972782781</v>
      </c>
    </row>
    <row r="704" spans="1:12" x14ac:dyDescent="0.35">
      <c r="A704" t="s">
        <v>138</v>
      </c>
      <c r="B704" t="s">
        <v>282</v>
      </c>
      <c r="C704" s="5" t="s">
        <v>80</v>
      </c>
      <c r="D704" s="5">
        <v>15.5</v>
      </c>
      <c r="E704" t="s">
        <v>45</v>
      </c>
      <c r="F704">
        <v>0.1</v>
      </c>
      <c r="G704" t="s">
        <v>7</v>
      </c>
      <c r="H704" s="14">
        <v>226</v>
      </c>
      <c r="I704" s="14">
        <f>IF(Table1[[#This Row],[Semi_total_radno]]="BLD", 0.65*Table1[[#This Row],[LLD]], Table1[[#This Row],[Semi_total_radno]])</f>
        <v>226</v>
      </c>
      <c r="J704">
        <v>4.0012004319578401E-3</v>
      </c>
      <c r="K704">
        <v>0.21320059255231158</v>
      </c>
      <c r="L704">
        <v>73.840563734158209</v>
      </c>
    </row>
    <row r="705" spans="1:12" x14ac:dyDescent="0.35">
      <c r="A705" t="s">
        <v>139</v>
      </c>
      <c r="B705" t="s">
        <v>282</v>
      </c>
      <c r="C705" s="5" t="s">
        <v>82</v>
      </c>
      <c r="D705" s="5">
        <v>16.5</v>
      </c>
      <c r="E705" t="s">
        <v>45</v>
      </c>
      <c r="F705">
        <v>0.1</v>
      </c>
      <c r="G705" t="s">
        <v>7</v>
      </c>
      <c r="H705" s="14">
        <v>262</v>
      </c>
      <c r="I705" s="14">
        <f>IF(Table1[[#This Row],[Semi_total_radno]]="BLD", 0.65*Table1[[#This Row],[LLD]], Table1[[#This Row],[Semi_total_radno]])</f>
        <v>262</v>
      </c>
      <c r="J705">
        <v>4.9353404901921749E-3</v>
      </c>
      <c r="K705">
        <v>0.46628283429890854</v>
      </c>
      <c r="L705">
        <v>97.033223756615058</v>
      </c>
    </row>
    <row r="706" spans="1:12" x14ac:dyDescent="0.35">
      <c r="A706" t="s">
        <v>140</v>
      </c>
      <c r="B706" t="s">
        <v>282</v>
      </c>
      <c r="C706" s="5" t="s">
        <v>84</v>
      </c>
      <c r="D706" s="5">
        <v>17.5</v>
      </c>
      <c r="E706" t="s">
        <v>45</v>
      </c>
      <c r="F706">
        <v>0.1</v>
      </c>
      <c r="G706" t="s">
        <v>7</v>
      </c>
      <c r="H706" s="14">
        <v>302</v>
      </c>
      <c r="I706" s="14">
        <f>IF(Table1[[#This Row],[Semi_total_radno]]="BLD", 0.65*Table1[[#This Row],[LLD]], Table1[[#This Row],[Semi_total_radno]])</f>
        <v>302</v>
      </c>
      <c r="J706">
        <v>9.1670993715524708E-3</v>
      </c>
      <c r="K706">
        <v>0.88189196586608898</v>
      </c>
      <c r="L706">
        <v>96.201855147637431</v>
      </c>
    </row>
    <row r="707" spans="1:12" x14ac:dyDescent="0.35">
      <c r="A707" t="s">
        <v>141</v>
      </c>
      <c r="B707" t="s">
        <v>282</v>
      </c>
      <c r="C707" s="5" t="s">
        <v>86</v>
      </c>
      <c r="D707" s="5">
        <v>18.5</v>
      </c>
      <c r="E707" t="s">
        <v>45</v>
      </c>
      <c r="F707">
        <v>0.1</v>
      </c>
      <c r="G707" t="s">
        <v>7</v>
      </c>
      <c r="H707" s="14">
        <v>294</v>
      </c>
      <c r="I707" s="14">
        <f>IF(Table1[[#This Row],[Semi_total_radno]]="BLD", 0.65*Table1[[#This Row],[LLD]], Table1[[#This Row],[Semi_total_radno]])</f>
        <v>294</v>
      </c>
      <c r="J707">
        <v>2.86616268567741E-3</v>
      </c>
      <c r="K707">
        <v>0.791320741176605</v>
      </c>
      <c r="L707">
        <v>276.09065777422137</v>
      </c>
    </row>
    <row r="708" spans="1:12" x14ac:dyDescent="0.35">
      <c r="A708" t="s">
        <v>142</v>
      </c>
      <c r="B708" t="s">
        <v>282</v>
      </c>
      <c r="C708" s="5" t="s">
        <v>88</v>
      </c>
      <c r="D708" s="5">
        <v>19.5</v>
      </c>
      <c r="E708" t="s">
        <v>45</v>
      </c>
      <c r="F708">
        <v>0.1</v>
      </c>
      <c r="G708" t="s">
        <v>7</v>
      </c>
      <c r="H708" s="14">
        <v>257</v>
      </c>
      <c r="I708" s="14">
        <f>IF(Table1[[#This Row],[Semi_total_radno]]="BLD", 0.65*Table1[[#This Row],[LLD]], Table1[[#This Row],[Semi_total_radno]])</f>
        <v>257</v>
      </c>
      <c r="J708">
        <v>6.7104664631187898E-3</v>
      </c>
      <c r="K708">
        <v>9.8935631103813405E-3</v>
      </c>
      <c r="L708">
        <v>1.4878251609778683</v>
      </c>
    </row>
    <row r="709" spans="1:12" x14ac:dyDescent="0.35">
      <c r="A709" t="s">
        <v>143</v>
      </c>
      <c r="B709" t="s">
        <v>282</v>
      </c>
      <c r="C709" s="5" t="s">
        <v>90</v>
      </c>
      <c r="D709" s="5">
        <v>20.5</v>
      </c>
      <c r="E709" t="s">
        <v>45</v>
      </c>
      <c r="F709">
        <v>0.1</v>
      </c>
      <c r="G709" t="s">
        <v>7</v>
      </c>
      <c r="H709" s="14">
        <v>304</v>
      </c>
      <c r="I709" s="14">
        <f>IF(Table1[[#This Row],[Semi_total_radno]]="BLD", 0.65*Table1[[#This Row],[LLD]], Table1[[#This Row],[Semi_total_radno]])</f>
        <v>304</v>
      </c>
      <c r="J709">
        <v>3.7003699690103501E-3</v>
      </c>
      <c r="K709">
        <v>0.75199699401855502</v>
      </c>
      <c r="L709">
        <v>203.22211030689826</v>
      </c>
    </row>
    <row r="710" spans="1:12" x14ac:dyDescent="0.35">
      <c r="A710" t="s">
        <v>144</v>
      </c>
      <c r="B710" t="s">
        <v>282</v>
      </c>
      <c r="C710" s="5" t="s">
        <v>92</v>
      </c>
      <c r="D710" s="5">
        <v>21.5</v>
      </c>
      <c r="E710" t="s">
        <v>45</v>
      </c>
      <c r="F710">
        <v>0.1</v>
      </c>
      <c r="G710" t="s">
        <v>7</v>
      </c>
      <c r="H710" s="14">
        <v>301</v>
      </c>
      <c r="I710" s="14">
        <f>IF(Table1[[#This Row],[Semi_total_radno]]="BLD", 0.65*Table1[[#This Row],[LLD]], Table1[[#This Row],[Semi_total_radno]])</f>
        <v>301</v>
      </c>
      <c r="J710">
        <v>5.3646238520741497E-3</v>
      </c>
      <c r="K710">
        <v>0.70227766036987305</v>
      </c>
      <c r="L710">
        <v>130.90902171982628</v>
      </c>
    </row>
    <row r="711" spans="1:12" x14ac:dyDescent="0.35">
      <c r="A711" t="s">
        <v>145</v>
      </c>
      <c r="B711" t="s">
        <v>282</v>
      </c>
      <c r="C711" s="5" t="s">
        <v>94</v>
      </c>
      <c r="D711" s="5">
        <v>22.5</v>
      </c>
      <c r="E711" t="s">
        <v>45</v>
      </c>
      <c r="F711">
        <v>0.1</v>
      </c>
      <c r="G711" t="s">
        <v>7</v>
      </c>
      <c r="H711" s="14">
        <v>313</v>
      </c>
      <c r="I711" s="14">
        <f>IF(Table1[[#This Row],[Semi_total_radno]]="BLD", 0.65*Table1[[#This Row],[LLD]], Table1[[#This Row],[Semi_total_radno]])</f>
        <v>313</v>
      </c>
      <c r="J711">
        <v>4.4000954367220402E-3</v>
      </c>
      <c r="K711">
        <v>0.70528602600097701</v>
      </c>
      <c r="L711">
        <v>160.28880194616806</v>
      </c>
    </row>
    <row r="712" spans="1:12" x14ac:dyDescent="0.35">
      <c r="A712" t="s">
        <v>146</v>
      </c>
      <c r="B712" t="s">
        <v>282</v>
      </c>
      <c r="C712" s="5" t="s">
        <v>96</v>
      </c>
      <c r="D712" s="5">
        <v>23.5</v>
      </c>
      <c r="E712" t="s">
        <v>45</v>
      </c>
      <c r="F712">
        <v>0.1</v>
      </c>
      <c r="G712" t="s">
        <v>7</v>
      </c>
      <c r="H712" s="14">
        <v>275</v>
      </c>
      <c r="I712" s="14">
        <f>IF(Table1[[#This Row],[Semi_total_radno]]="BLD", 0.65*Table1[[#This Row],[LLD]], Table1[[#This Row],[Semi_total_radno]])</f>
        <v>275</v>
      </c>
      <c r="J712">
        <v>0.12645477056503299</v>
      </c>
      <c r="K712">
        <v>0.85145920515060403</v>
      </c>
      <c r="L712">
        <v>6.7333102685336552</v>
      </c>
    </row>
    <row r="713" spans="1:12" x14ac:dyDescent="0.35">
      <c r="A713" t="s">
        <v>147</v>
      </c>
      <c r="B713" t="s">
        <v>282</v>
      </c>
      <c r="C713" s="5" t="s">
        <v>148</v>
      </c>
      <c r="D713" s="5">
        <v>24.5</v>
      </c>
      <c r="E713" t="s">
        <v>45</v>
      </c>
      <c r="F713">
        <v>0.1</v>
      </c>
      <c r="G713" t="s">
        <v>7</v>
      </c>
      <c r="H713" s="14">
        <v>295</v>
      </c>
      <c r="I713" s="14">
        <f>IF(Table1[[#This Row],[Semi_total_radno]]="BLD", 0.65*Table1[[#This Row],[LLD]], Table1[[#This Row],[Semi_total_radno]])</f>
        <v>295</v>
      </c>
      <c r="J713">
        <v>4.6717706136405503E-3</v>
      </c>
      <c r="K713">
        <v>0.75721907615661599</v>
      </c>
      <c r="L713">
        <v>162.08395890536698</v>
      </c>
    </row>
    <row r="714" spans="1:12" x14ac:dyDescent="0.35">
      <c r="A714" t="s">
        <v>149</v>
      </c>
      <c r="B714" t="s">
        <v>282</v>
      </c>
      <c r="C714" s="5" t="s">
        <v>150</v>
      </c>
      <c r="D714" s="5">
        <v>25.5</v>
      </c>
      <c r="E714" t="s">
        <v>45</v>
      </c>
      <c r="F714">
        <v>0.1</v>
      </c>
      <c r="G714" t="s">
        <v>7</v>
      </c>
      <c r="H714" s="14">
        <v>293</v>
      </c>
      <c r="I714" s="14">
        <f>IF(Table1[[#This Row],[Semi_total_radno]]="BLD", 0.65*Table1[[#This Row],[LLD]], Table1[[#This Row],[Semi_total_radno]])</f>
        <v>293</v>
      </c>
      <c r="J714">
        <v>7.5809713453054402E-3</v>
      </c>
      <c r="K714">
        <v>0.77315866947174094</v>
      </c>
      <c r="L714">
        <v>101.98675529231804</v>
      </c>
    </row>
    <row r="715" spans="1:12" x14ac:dyDescent="0.35">
      <c r="A715" t="s">
        <v>151</v>
      </c>
      <c r="B715" t="s">
        <v>282</v>
      </c>
      <c r="C715" s="5" t="s">
        <v>152</v>
      </c>
      <c r="D715" s="5">
        <v>26.5</v>
      </c>
      <c r="E715" t="s">
        <v>45</v>
      </c>
      <c r="F715">
        <v>0.1</v>
      </c>
      <c r="G715" t="s">
        <v>7</v>
      </c>
      <c r="H715" s="14">
        <v>287</v>
      </c>
      <c r="I715" s="14">
        <f>IF(Table1[[#This Row],[Semi_total_radno]]="BLD", 0.65*Table1[[#This Row],[LLD]], Table1[[#This Row],[Semi_total_radno]])</f>
        <v>287</v>
      </c>
      <c r="J715">
        <v>4.5442925766110403E-3</v>
      </c>
      <c r="K715">
        <v>0.643393754959106</v>
      </c>
      <c r="L715">
        <v>141.58281935247322</v>
      </c>
    </row>
    <row r="716" spans="1:12" x14ac:dyDescent="0.35">
      <c r="A716" t="s">
        <v>153</v>
      </c>
      <c r="B716" t="s">
        <v>282</v>
      </c>
      <c r="C716" s="5" t="s">
        <v>154</v>
      </c>
      <c r="D716" s="5">
        <v>27.5</v>
      </c>
      <c r="E716" t="s">
        <v>45</v>
      </c>
      <c r="F716">
        <v>0.1</v>
      </c>
      <c r="G716" t="s">
        <v>7</v>
      </c>
      <c r="H716" s="14">
        <v>287</v>
      </c>
      <c r="I716" s="14">
        <f>IF(Table1[[#This Row],[Semi_total_radno]]="BLD", 0.65*Table1[[#This Row],[LLD]], Table1[[#This Row],[Semi_total_radno]])</f>
        <v>287</v>
      </c>
      <c r="J716">
        <v>0.11133766919374501</v>
      </c>
      <c r="K716">
        <v>0.77587771415710405</v>
      </c>
      <c r="L716">
        <v>6.9686901097862499</v>
      </c>
    </row>
    <row r="717" spans="1:12" x14ac:dyDescent="0.35">
      <c r="A717" t="s">
        <v>155</v>
      </c>
      <c r="B717" t="s">
        <v>282</v>
      </c>
      <c r="C717" s="5" t="s">
        <v>156</v>
      </c>
      <c r="D717" s="5">
        <v>28.5</v>
      </c>
      <c r="E717" t="s">
        <v>45</v>
      </c>
      <c r="F717">
        <v>0.1</v>
      </c>
      <c r="G717" t="s">
        <v>7</v>
      </c>
      <c r="H717" s="14">
        <v>277</v>
      </c>
      <c r="I717" s="14">
        <f>IF(Table1[[#This Row],[Semi_total_radno]]="BLD", 0.65*Table1[[#This Row],[LLD]], Table1[[#This Row],[Semi_total_radno]])</f>
        <v>277</v>
      </c>
      <c r="J717">
        <v>3.2196536194533101E-3</v>
      </c>
      <c r="K717">
        <v>0.61105328798294101</v>
      </c>
      <c r="L717">
        <v>189.78851771225516</v>
      </c>
    </row>
    <row r="718" spans="1:12" x14ac:dyDescent="0.35">
      <c r="A718" t="s">
        <v>157</v>
      </c>
      <c r="B718" t="s">
        <v>282</v>
      </c>
      <c r="C718" s="5" t="s">
        <v>158</v>
      </c>
      <c r="D718" s="5">
        <v>29.5</v>
      </c>
      <c r="E718" t="s">
        <v>45</v>
      </c>
      <c r="F718">
        <v>0.1</v>
      </c>
      <c r="G718" t="s">
        <v>7</v>
      </c>
      <c r="H718" s="14">
        <v>273</v>
      </c>
      <c r="I718" s="14">
        <f>IF(Table1[[#This Row],[Semi_total_radno]]="BLD", 0.65*Table1[[#This Row],[LLD]], Table1[[#This Row],[Semi_total_radno]])</f>
        <v>273</v>
      </c>
      <c r="J718">
        <v>4.1929841972887499E-3</v>
      </c>
      <c r="K718">
        <v>5.4549048654735106E-3</v>
      </c>
      <c r="L718">
        <v>1.3238016333412053</v>
      </c>
    </row>
    <row r="719" spans="1:12" x14ac:dyDescent="0.35">
      <c r="A719" t="s">
        <v>159</v>
      </c>
      <c r="B719" t="s">
        <v>282</v>
      </c>
      <c r="C719" s="5" t="s">
        <v>160</v>
      </c>
      <c r="D719" s="5">
        <v>30.5</v>
      </c>
      <c r="E719" t="s">
        <v>45</v>
      </c>
      <c r="F719">
        <v>0.1</v>
      </c>
      <c r="G719" t="s">
        <v>7</v>
      </c>
      <c r="H719" s="14">
        <v>286</v>
      </c>
      <c r="I719" s="14">
        <f>IF(Table1[[#This Row],[Semi_total_radno]]="BLD", 0.65*Table1[[#This Row],[LLD]], Table1[[#This Row],[Semi_total_radno]])</f>
        <v>286</v>
      </c>
      <c r="J719">
        <v>2.80562147963792E-3</v>
      </c>
      <c r="K719">
        <v>0.35114298202097427</v>
      </c>
      <c r="L719">
        <v>120.62676824996448</v>
      </c>
    </row>
    <row r="720" spans="1:12" x14ac:dyDescent="0.35">
      <c r="A720" t="s">
        <v>161</v>
      </c>
      <c r="B720" t="s">
        <v>282</v>
      </c>
      <c r="C720" s="5" t="s">
        <v>162</v>
      </c>
      <c r="D720" s="5">
        <v>31.5</v>
      </c>
      <c r="E720" t="s">
        <v>45</v>
      </c>
      <c r="F720">
        <v>0.1</v>
      </c>
      <c r="G720" t="s">
        <v>7</v>
      </c>
      <c r="H720" s="14">
        <v>287</v>
      </c>
      <c r="I720" s="14">
        <f>IF(Table1[[#This Row],[Semi_total_radno]]="BLD", 0.65*Table1[[#This Row],[LLD]], Table1[[#This Row],[Semi_total_radno]])</f>
        <v>287</v>
      </c>
      <c r="J720">
        <v>2.9442918021231898E-3</v>
      </c>
      <c r="K720">
        <v>0.64287626743316695</v>
      </c>
      <c r="L720">
        <v>218.34665537212567</v>
      </c>
    </row>
    <row r="721" spans="1:12" x14ac:dyDescent="0.35">
      <c r="A721" t="s">
        <v>163</v>
      </c>
      <c r="B721" t="s">
        <v>282</v>
      </c>
      <c r="C721" s="5" t="s">
        <v>164</v>
      </c>
      <c r="D721" s="5">
        <v>32.5</v>
      </c>
      <c r="E721" t="s">
        <v>45</v>
      </c>
      <c r="F721">
        <v>0.1</v>
      </c>
      <c r="G721" t="s">
        <v>7</v>
      </c>
      <c r="H721" s="14">
        <v>271</v>
      </c>
      <c r="I721" s="14">
        <f>IF(Table1[[#This Row],[Semi_total_radno]]="BLD", 0.65*Table1[[#This Row],[LLD]], Table1[[#This Row],[Semi_total_radno]])</f>
        <v>271</v>
      </c>
      <c r="J721">
        <v>0.22004885971546201</v>
      </c>
      <c r="K721">
        <v>1.14431476593018</v>
      </c>
      <c r="L721">
        <v>5.2002758269679559</v>
      </c>
    </row>
    <row r="722" spans="1:12" x14ac:dyDescent="0.35">
      <c r="A722" t="s">
        <v>165</v>
      </c>
      <c r="B722" t="s">
        <v>282</v>
      </c>
      <c r="C722" s="5" t="s">
        <v>166</v>
      </c>
      <c r="D722" s="5">
        <v>33.5</v>
      </c>
      <c r="E722" t="s">
        <v>45</v>
      </c>
      <c r="F722">
        <v>0.1</v>
      </c>
      <c r="G722" t="s">
        <v>7</v>
      </c>
      <c r="H722" s="14">
        <v>301</v>
      </c>
      <c r="I722" s="14">
        <f>IF(Table1[[#This Row],[Semi_total_radno]]="BLD", 0.65*Table1[[#This Row],[LLD]], Table1[[#This Row],[Semi_total_radno]])</f>
        <v>301</v>
      </c>
      <c r="J722">
        <v>9.9223233759403201E-2</v>
      </c>
      <c r="K722">
        <v>0.65283411741256703</v>
      </c>
      <c r="L722">
        <v>6.5794481058293384</v>
      </c>
    </row>
    <row r="723" spans="1:12" x14ac:dyDescent="0.35">
      <c r="A723" t="s">
        <v>167</v>
      </c>
      <c r="B723" t="s">
        <v>282</v>
      </c>
      <c r="C723" s="5" t="s">
        <v>168</v>
      </c>
      <c r="D723" s="5">
        <v>34.5</v>
      </c>
      <c r="E723" t="s">
        <v>45</v>
      </c>
      <c r="F723">
        <v>0.1</v>
      </c>
      <c r="G723" t="s">
        <v>7</v>
      </c>
      <c r="H723" s="14">
        <v>304</v>
      </c>
      <c r="I723" s="14">
        <f>IF(Table1[[#This Row],[Semi_total_radno]]="BLD", 0.65*Table1[[#This Row],[LLD]], Table1[[#This Row],[Semi_total_radno]])</f>
        <v>304</v>
      </c>
      <c r="J723">
        <v>0.105852633714676</v>
      </c>
      <c r="K723">
        <v>0.71126335859298695</v>
      </c>
      <c r="L723">
        <v>6.7193732799335484</v>
      </c>
    </row>
    <row r="724" spans="1:12" x14ac:dyDescent="0.35">
      <c r="A724" t="s">
        <v>169</v>
      </c>
      <c r="B724" t="s">
        <v>282</v>
      </c>
      <c r="C724" s="5" t="s">
        <v>170</v>
      </c>
      <c r="D724" s="5">
        <v>35.5</v>
      </c>
      <c r="E724" t="s">
        <v>45</v>
      </c>
      <c r="F724">
        <v>0.1</v>
      </c>
      <c r="G724" t="s">
        <v>7</v>
      </c>
      <c r="H724" s="14">
        <v>307</v>
      </c>
      <c r="I724" s="14">
        <f>IF(Table1[[#This Row],[Semi_total_radno]]="BLD", 0.65*Table1[[#This Row],[LLD]], Table1[[#This Row],[Semi_total_radno]])</f>
        <v>307</v>
      </c>
      <c r="J724">
        <v>3.9853155612945557E-3</v>
      </c>
      <c r="K724">
        <v>0.33570869080722343</v>
      </c>
      <c r="L724">
        <v>84.790029569277735</v>
      </c>
    </row>
    <row r="725" spans="1:12" x14ac:dyDescent="0.35">
      <c r="A725" t="s">
        <v>171</v>
      </c>
      <c r="B725" t="s">
        <v>282</v>
      </c>
      <c r="C725" s="5" t="s">
        <v>172</v>
      </c>
      <c r="D725" s="5">
        <v>36.5</v>
      </c>
      <c r="E725" t="s">
        <v>45</v>
      </c>
      <c r="F725">
        <v>0.1</v>
      </c>
      <c r="G725" t="s">
        <v>7</v>
      </c>
      <c r="H725" s="14">
        <v>281</v>
      </c>
      <c r="I725" s="14">
        <f>IF(Table1[[#This Row],[Semi_total_radno]]="BLD", 0.65*Table1[[#This Row],[LLD]], Table1[[#This Row],[Semi_total_radno]])</f>
        <v>281</v>
      </c>
      <c r="J725">
        <v>0.103278502821922</v>
      </c>
      <c r="K725">
        <v>0.77632200717926003</v>
      </c>
      <c r="L725">
        <v>7.5167821566684943</v>
      </c>
    </row>
    <row r="726" spans="1:12" x14ac:dyDescent="0.35">
      <c r="A726" t="s">
        <v>173</v>
      </c>
      <c r="B726" t="s">
        <v>282</v>
      </c>
      <c r="C726" s="5" t="s">
        <v>174</v>
      </c>
      <c r="D726" s="5">
        <v>37.5</v>
      </c>
      <c r="E726" t="s">
        <v>45</v>
      </c>
      <c r="F726">
        <v>0.1</v>
      </c>
      <c r="G726" t="s">
        <v>7</v>
      </c>
      <c r="H726" s="14">
        <v>270</v>
      </c>
      <c r="I726" s="14">
        <f>IF(Table1[[#This Row],[Semi_total_radno]]="BLD", 0.65*Table1[[#This Row],[LLD]], Table1[[#This Row],[Semi_total_radno]])</f>
        <v>270</v>
      </c>
      <c r="J726">
        <v>3.2888703746721128E-2</v>
      </c>
      <c r="K726">
        <v>0.31405077059753228</v>
      </c>
      <c r="L726">
        <v>5.8507370657551112</v>
      </c>
    </row>
    <row r="727" spans="1:12" x14ac:dyDescent="0.35">
      <c r="A727" t="s">
        <v>175</v>
      </c>
      <c r="B727" t="s">
        <v>282</v>
      </c>
      <c r="C727" s="5" t="s">
        <v>176</v>
      </c>
      <c r="D727" s="5">
        <v>38.5</v>
      </c>
      <c r="E727" t="s">
        <v>45</v>
      </c>
      <c r="F727">
        <v>0.1</v>
      </c>
      <c r="G727" t="s">
        <v>7</v>
      </c>
      <c r="H727" s="14">
        <v>277</v>
      </c>
      <c r="I727" s="14">
        <f>IF(Table1[[#This Row],[Semi_total_radno]]="BLD", 0.65*Table1[[#This Row],[LLD]], Table1[[#This Row],[Semi_total_radno]])</f>
        <v>277</v>
      </c>
      <c r="J727">
        <v>2.6430316502228401E-3</v>
      </c>
      <c r="K727">
        <v>0.24631776055321097</v>
      </c>
      <c r="L727">
        <v>80.726734053813971</v>
      </c>
    </row>
    <row r="728" spans="1:12" x14ac:dyDescent="0.35">
      <c r="A728" t="s">
        <v>177</v>
      </c>
      <c r="B728" t="s">
        <v>282</v>
      </c>
      <c r="C728" s="5" t="s">
        <v>178</v>
      </c>
      <c r="D728" s="5">
        <v>39.5</v>
      </c>
      <c r="E728" t="s">
        <v>45</v>
      </c>
      <c r="F728">
        <v>0.1</v>
      </c>
      <c r="G728" t="s">
        <v>7</v>
      </c>
      <c r="H728" s="14">
        <v>276</v>
      </c>
      <c r="I728" s="14">
        <f>IF(Table1[[#This Row],[Semi_total_radno]]="BLD", 0.65*Table1[[#This Row],[LLD]], Table1[[#This Row],[Semi_total_radno]])</f>
        <v>276</v>
      </c>
      <c r="J728">
        <v>2.7010203339159502E-3</v>
      </c>
      <c r="K728">
        <v>0.46000003814697299</v>
      </c>
      <c r="L728">
        <v>170.30602560479917</v>
      </c>
    </row>
    <row r="729" spans="1:12" x14ac:dyDescent="0.35">
      <c r="A729" t="s">
        <v>179</v>
      </c>
      <c r="B729" t="s">
        <v>282</v>
      </c>
      <c r="C729" s="13" t="s">
        <v>185</v>
      </c>
      <c r="D729" s="5">
        <v>40.5</v>
      </c>
      <c r="E729" t="s">
        <v>45</v>
      </c>
      <c r="F729">
        <v>0.1</v>
      </c>
      <c r="G729" t="s">
        <v>7</v>
      </c>
      <c r="H729" s="14">
        <v>269</v>
      </c>
      <c r="I729" s="14">
        <f>IF(Table1[[#This Row],[Semi_total_radno]]="BLD", 0.65*Table1[[#This Row],[LLD]], Table1[[#This Row],[Semi_total_radno]])</f>
        <v>269</v>
      </c>
      <c r="J729">
        <v>0.13278423249721499</v>
      </c>
      <c r="K729">
        <v>0.830455541610718</v>
      </c>
      <c r="L729">
        <v>6.2541728486334849</v>
      </c>
    </row>
    <row r="730" spans="1:12" x14ac:dyDescent="0.35">
      <c r="A730" t="s">
        <v>49</v>
      </c>
      <c r="B730" t="s">
        <v>279</v>
      </c>
      <c r="C730" s="5" t="s">
        <v>50</v>
      </c>
      <c r="D730" s="5">
        <v>0.5</v>
      </c>
      <c r="E730" t="s">
        <v>46</v>
      </c>
      <c r="F730">
        <v>0.01</v>
      </c>
      <c r="G730" t="s">
        <v>8</v>
      </c>
      <c r="H730" s="15">
        <v>2.64</v>
      </c>
      <c r="I730" s="15">
        <f>IF(Table1[[#This Row],[Semi_total_radno]]="BLD", 0.65*Table1[[#This Row],[LLD]], Table1[[#This Row],[Semi_total_radno]])</f>
        <v>2.64</v>
      </c>
      <c r="J730">
        <v>0.213008597493172</v>
      </c>
      <c r="K730">
        <v>1.55813443660736</v>
      </c>
      <c r="L730">
        <v>7.3148898915092193</v>
      </c>
    </row>
    <row r="731" spans="1:12" x14ac:dyDescent="0.35">
      <c r="A731" t="s">
        <v>51</v>
      </c>
      <c r="B731" t="s">
        <v>279</v>
      </c>
      <c r="C731" s="5" t="s">
        <v>52</v>
      </c>
      <c r="D731" s="5">
        <v>1.5</v>
      </c>
      <c r="E731" t="s">
        <v>46</v>
      </c>
      <c r="F731">
        <v>0.01</v>
      </c>
      <c r="G731" t="s">
        <v>8</v>
      </c>
      <c r="H731" s="15">
        <v>2.63</v>
      </c>
      <c r="I731" s="15">
        <f>IF(Table1[[#This Row],[Semi_total_radno]]="BLD", 0.65*Table1[[#This Row],[LLD]], Table1[[#This Row],[Semi_total_radno]])</f>
        <v>2.63</v>
      </c>
      <c r="J731">
        <v>0.24476093053817699</v>
      </c>
      <c r="K731">
        <v>1.8220783472061199</v>
      </c>
      <c r="L731">
        <v>7.4443185977425355</v>
      </c>
    </row>
    <row r="732" spans="1:12" x14ac:dyDescent="0.35">
      <c r="A732" t="s">
        <v>53</v>
      </c>
      <c r="B732" t="s">
        <v>279</v>
      </c>
      <c r="C732" s="5" t="s">
        <v>54</v>
      </c>
      <c r="D732" s="5">
        <v>2.5</v>
      </c>
      <c r="E732" t="s">
        <v>46</v>
      </c>
      <c r="F732">
        <v>0.01</v>
      </c>
      <c r="G732" t="s">
        <v>8</v>
      </c>
      <c r="H732" s="15">
        <v>2.63</v>
      </c>
      <c r="I732" s="15">
        <f>IF(Table1[[#This Row],[Semi_total_radno]]="BLD", 0.65*Table1[[#This Row],[LLD]], Table1[[#This Row],[Semi_total_radno]])</f>
        <v>2.63</v>
      </c>
      <c r="J732">
        <v>0.20878420770168299</v>
      </c>
      <c r="K732">
        <v>1.5988929271698</v>
      </c>
      <c r="L732">
        <v>7.6581123868063106</v>
      </c>
    </row>
    <row r="733" spans="1:12" x14ac:dyDescent="0.35">
      <c r="A733" t="s">
        <v>55</v>
      </c>
      <c r="B733" t="s">
        <v>279</v>
      </c>
      <c r="C733" s="5" t="s">
        <v>56</v>
      </c>
      <c r="D733" s="5">
        <v>3.5</v>
      </c>
      <c r="E733" t="s">
        <v>46</v>
      </c>
      <c r="F733">
        <v>0.01</v>
      </c>
      <c r="G733" t="s">
        <v>8</v>
      </c>
      <c r="H733" s="15">
        <v>2.67</v>
      </c>
      <c r="I733" s="15">
        <f>IF(Table1[[#This Row],[Semi_total_radno]]="BLD", 0.65*Table1[[#This Row],[LLD]], Table1[[#This Row],[Semi_total_radno]])</f>
        <v>2.67</v>
      </c>
      <c r="J733">
        <v>0.26063022017478898</v>
      </c>
      <c r="K733">
        <v>1.7546205520629901</v>
      </c>
      <c r="L733">
        <v>6.7322221916026157</v>
      </c>
    </row>
    <row r="734" spans="1:12" x14ac:dyDescent="0.35">
      <c r="A734" t="s">
        <v>57</v>
      </c>
      <c r="B734" t="s">
        <v>279</v>
      </c>
      <c r="C734" s="5" t="s">
        <v>58</v>
      </c>
      <c r="D734" s="5">
        <v>4.5</v>
      </c>
      <c r="E734" t="s">
        <v>46</v>
      </c>
      <c r="F734">
        <v>0.01</v>
      </c>
      <c r="G734" t="s">
        <v>8</v>
      </c>
      <c r="H734" s="15">
        <v>2.83</v>
      </c>
      <c r="I734" s="15">
        <f>IF(Table1[[#This Row],[Semi_total_radno]]="BLD", 0.65*Table1[[#This Row],[LLD]], Table1[[#This Row],[Semi_total_radno]])</f>
        <v>2.83</v>
      </c>
      <c r="J734">
        <v>0.26099950075149497</v>
      </c>
      <c r="K734">
        <v>1.78256392478943</v>
      </c>
      <c r="L734">
        <v>6.8297599024400419</v>
      </c>
    </row>
    <row r="735" spans="1:12" x14ac:dyDescent="0.35">
      <c r="A735" t="s">
        <v>59</v>
      </c>
      <c r="B735" t="s">
        <v>279</v>
      </c>
      <c r="C735" s="5" t="s">
        <v>60</v>
      </c>
      <c r="D735" s="5">
        <v>5.5</v>
      </c>
      <c r="E735" t="s">
        <v>46</v>
      </c>
      <c r="F735">
        <v>0.01</v>
      </c>
      <c r="G735" t="s">
        <v>8</v>
      </c>
      <c r="H735" s="15">
        <v>2.86</v>
      </c>
      <c r="I735" s="15">
        <f>IF(Table1[[#This Row],[Semi_total_radno]]="BLD", 0.65*Table1[[#This Row],[LLD]], Table1[[#This Row],[Semi_total_radno]])</f>
        <v>2.86</v>
      </c>
      <c r="J735">
        <v>0.20869255065917999</v>
      </c>
      <c r="K735">
        <v>1.61110508441925</v>
      </c>
      <c r="L735">
        <v>7.7199932596079011</v>
      </c>
    </row>
    <row r="736" spans="1:12" x14ac:dyDescent="0.35">
      <c r="A736" t="s">
        <v>61</v>
      </c>
      <c r="B736" t="s">
        <v>279</v>
      </c>
      <c r="C736" s="5" t="s">
        <v>62</v>
      </c>
      <c r="D736" s="5">
        <v>6.5</v>
      </c>
      <c r="E736" t="s">
        <v>46</v>
      </c>
      <c r="F736">
        <v>0.01</v>
      </c>
      <c r="G736" t="s">
        <v>8</v>
      </c>
      <c r="H736" s="15">
        <v>2.87</v>
      </c>
      <c r="I736" s="15">
        <f>IF(Table1[[#This Row],[Semi_total_radno]]="BLD", 0.65*Table1[[#This Row],[LLD]], Table1[[#This Row],[Semi_total_radno]])</f>
        <v>2.87</v>
      </c>
      <c r="J736">
        <v>0.25640079379081698</v>
      </c>
      <c r="K736">
        <v>1.69784879684448</v>
      </c>
      <c r="L736">
        <v>6.6218546820477453</v>
      </c>
    </row>
    <row r="737" spans="1:12" x14ac:dyDescent="0.35">
      <c r="A737" t="s">
        <v>63</v>
      </c>
      <c r="B737" t="s">
        <v>279</v>
      </c>
      <c r="C737" s="5" t="s">
        <v>64</v>
      </c>
      <c r="D737" s="5">
        <v>7.5</v>
      </c>
      <c r="E737" t="s">
        <v>46</v>
      </c>
      <c r="F737">
        <v>0.01</v>
      </c>
      <c r="G737" t="s">
        <v>8</v>
      </c>
      <c r="H737" s="15">
        <v>3.02</v>
      </c>
      <c r="I737" s="15">
        <f>IF(Table1[[#This Row],[Semi_total_radno]]="BLD", 0.65*Table1[[#This Row],[LLD]], Table1[[#This Row],[Semi_total_radno]])</f>
        <v>3.02</v>
      </c>
      <c r="J737">
        <v>0.165142521262169</v>
      </c>
      <c r="K737">
        <v>1.2323353290557899</v>
      </c>
      <c r="L737">
        <v>7.4622533290467237</v>
      </c>
    </row>
    <row r="738" spans="1:12" x14ac:dyDescent="0.35">
      <c r="A738" t="s">
        <v>65</v>
      </c>
      <c r="B738" t="s">
        <v>279</v>
      </c>
      <c r="C738" s="5" t="s">
        <v>66</v>
      </c>
      <c r="D738" s="5">
        <v>8.5</v>
      </c>
      <c r="E738" t="s">
        <v>46</v>
      </c>
      <c r="F738">
        <v>0.01</v>
      </c>
      <c r="G738" t="s">
        <v>8</v>
      </c>
      <c r="H738" s="15">
        <v>2.97</v>
      </c>
      <c r="I738" s="15">
        <f>IF(Table1[[#This Row],[Semi_total_radno]]="BLD", 0.65*Table1[[#This Row],[LLD]], Table1[[#This Row],[Semi_total_radno]])</f>
        <v>2.97</v>
      </c>
      <c r="J738">
        <v>4.9028149805962996E-3</v>
      </c>
      <c r="K738">
        <v>0.75896835327148404</v>
      </c>
      <c r="L738">
        <v>154.80256878450987</v>
      </c>
    </row>
    <row r="739" spans="1:12" x14ac:dyDescent="0.35">
      <c r="A739" t="s">
        <v>67</v>
      </c>
      <c r="B739" t="s">
        <v>279</v>
      </c>
      <c r="C739" s="5" t="s">
        <v>68</v>
      </c>
      <c r="D739" s="5">
        <v>9.5</v>
      </c>
      <c r="E739" t="s">
        <v>46</v>
      </c>
      <c r="F739">
        <v>0.01</v>
      </c>
      <c r="G739" t="s">
        <v>8</v>
      </c>
      <c r="H739" s="15">
        <v>3.18</v>
      </c>
      <c r="I739" s="15">
        <f>IF(Table1[[#This Row],[Semi_total_radno]]="BLD", 0.65*Table1[[#This Row],[LLD]], Table1[[#This Row],[Semi_total_radno]])</f>
        <v>3.18</v>
      </c>
      <c r="J739">
        <v>3.07385972701013E-3</v>
      </c>
      <c r="K739">
        <v>0.477190881967545</v>
      </c>
      <c r="L739">
        <v>155.24159341900003</v>
      </c>
    </row>
    <row r="740" spans="1:12" x14ac:dyDescent="0.35">
      <c r="A740" t="s">
        <v>69</v>
      </c>
      <c r="B740" t="s">
        <v>279</v>
      </c>
      <c r="C740" s="5" t="s">
        <v>70</v>
      </c>
      <c r="D740" s="5">
        <v>10.5</v>
      </c>
      <c r="E740" t="s">
        <v>46</v>
      </c>
      <c r="F740">
        <v>0.01</v>
      </c>
      <c r="G740" t="s">
        <v>8</v>
      </c>
      <c r="H740" s="15">
        <v>3.06</v>
      </c>
      <c r="I740" s="15">
        <f>IF(Table1[[#This Row],[Semi_total_radno]]="BLD", 0.65*Table1[[#This Row],[LLD]], Table1[[#This Row],[Semi_total_radno]])</f>
        <v>3.06</v>
      </c>
      <c r="J740">
        <v>0.23008805513382</v>
      </c>
      <c r="K740">
        <v>0.85805010795593295</v>
      </c>
      <c r="L740">
        <v>3.7292249154650294</v>
      </c>
    </row>
    <row r="741" spans="1:12" x14ac:dyDescent="0.35">
      <c r="A741" t="s">
        <v>71</v>
      </c>
      <c r="B741" t="s">
        <v>279</v>
      </c>
      <c r="C741" s="5" t="s">
        <v>72</v>
      </c>
      <c r="D741" s="5">
        <v>11.5</v>
      </c>
      <c r="E741" t="s">
        <v>46</v>
      </c>
      <c r="F741">
        <v>0.01</v>
      </c>
      <c r="G741" t="s">
        <v>8</v>
      </c>
      <c r="H741" s="15">
        <v>2.94</v>
      </c>
      <c r="I741" s="15">
        <f>IF(Table1[[#This Row],[Semi_total_radno]]="BLD", 0.65*Table1[[#This Row],[LLD]], Table1[[#This Row],[Semi_total_radno]])</f>
        <v>2.94</v>
      </c>
      <c r="J741">
        <v>0.306331336498261</v>
      </c>
      <c r="K741">
        <v>0.88174587488174405</v>
      </c>
      <c r="L741">
        <v>2.8784057320454699</v>
      </c>
    </row>
    <row r="742" spans="1:12" x14ac:dyDescent="0.35">
      <c r="A742" t="s">
        <v>73</v>
      </c>
      <c r="B742" t="s">
        <v>279</v>
      </c>
      <c r="C742" s="5" t="s">
        <v>74</v>
      </c>
      <c r="D742" s="5">
        <v>12.5</v>
      </c>
      <c r="E742" t="s">
        <v>46</v>
      </c>
      <c r="F742">
        <v>0.01</v>
      </c>
      <c r="G742" t="s">
        <v>8</v>
      </c>
      <c r="H742" s="15">
        <v>3.01</v>
      </c>
      <c r="I742" s="15">
        <f>IF(Table1[[#This Row],[Semi_total_radno]]="BLD", 0.65*Table1[[#This Row],[LLD]], Table1[[#This Row],[Semi_total_radno]])</f>
        <v>3.01</v>
      </c>
      <c r="J742">
        <v>1.03266257792711E-3</v>
      </c>
      <c r="K742">
        <v>1.12421077210456E-3</v>
      </c>
      <c r="L742">
        <v>1.0886525726159431</v>
      </c>
    </row>
    <row r="743" spans="1:12" x14ac:dyDescent="0.35">
      <c r="A743" t="s">
        <v>75</v>
      </c>
      <c r="B743" t="s">
        <v>279</v>
      </c>
      <c r="C743" s="5" t="s">
        <v>76</v>
      </c>
      <c r="D743" s="5">
        <v>13.5</v>
      </c>
      <c r="E743" t="s">
        <v>46</v>
      </c>
      <c r="F743">
        <v>0.01</v>
      </c>
      <c r="G743" t="s">
        <v>8</v>
      </c>
      <c r="H743" s="15">
        <v>3.17</v>
      </c>
      <c r="I743" s="15">
        <f>IF(Table1[[#This Row],[Semi_total_radno]]="BLD", 0.65*Table1[[#This Row],[LLD]], Table1[[#This Row],[Semi_total_radno]])</f>
        <v>3.17</v>
      </c>
      <c r="J743">
        <v>7.0637674070894696E-4</v>
      </c>
      <c r="K743">
        <v>1.3329919893294579E-3</v>
      </c>
      <c r="L743">
        <v>1.799905758655191</v>
      </c>
    </row>
    <row r="744" spans="1:12" x14ac:dyDescent="0.35">
      <c r="A744" t="s">
        <v>77</v>
      </c>
      <c r="B744" t="s">
        <v>279</v>
      </c>
      <c r="C744" s="7" t="s">
        <v>78</v>
      </c>
      <c r="D744" s="5">
        <v>14.5</v>
      </c>
      <c r="E744" t="s">
        <v>46</v>
      </c>
      <c r="F744">
        <v>0.01</v>
      </c>
      <c r="G744" t="s">
        <v>8</v>
      </c>
      <c r="H744" s="15">
        <v>3.18</v>
      </c>
      <c r="I744" s="15">
        <f>IF(Table1[[#This Row],[Semi_total_radno]]="BLD", 0.65*Table1[[#This Row],[LLD]], Table1[[#This Row],[Semi_total_radno]])</f>
        <v>3.18</v>
      </c>
      <c r="J744">
        <v>0.13394749164581299</v>
      </c>
      <c r="K744">
        <v>0.45204642415046697</v>
      </c>
      <c r="L744">
        <v>3.3748032053170389</v>
      </c>
    </row>
    <row r="745" spans="1:12" x14ac:dyDescent="0.35">
      <c r="A745" t="s">
        <v>79</v>
      </c>
      <c r="B745" t="s">
        <v>279</v>
      </c>
      <c r="C745" s="5" t="s">
        <v>80</v>
      </c>
      <c r="D745" s="5">
        <v>15.5</v>
      </c>
      <c r="E745" t="s">
        <v>46</v>
      </c>
      <c r="F745">
        <v>0.01</v>
      </c>
      <c r="G745" t="s">
        <v>8</v>
      </c>
      <c r="H745" s="15">
        <v>3.18</v>
      </c>
      <c r="I745" s="15">
        <f>IF(Table1[[#This Row],[Semi_total_radno]]="BLD", 0.65*Table1[[#This Row],[LLD]], Table1[[#This Row],[Semi_total_radno]])</f>
        <v>3.18</v>
      </c>
      <c r="J745">
        <v>0.19273193180561099</v>
      </c>
      <c r="K745">
        <v>0.61511629819869995</v>
      </c>
      <c r="L745">
        <v>3.1915640155524665</v>
      </c>
    </row>
    <row r="746" spans="1:12" x14ac:dyDescent="0.35">
      <c r="A746" t="s">
        <v>81</v>
      </c>
      <c r="B746" t="s">
        <v>279</v>
      </c>
      <c r="C746" s="5" t="s">
        <v>82</v>
      </c>
      <c r="D746" s="5">
        <v>16.5</v>
      </c>
      <c r="E746" t="s">
        <v>46</v>
      </c>
      <c r="F746">
        <v>0.01</v>
      </c>
      <c r="G746" t="s">
        <v>8</v>
      </c>
      <c r="H746" s="15">
        <v>3.19</v>
      </c>
      <c r="I746" s="15">
        <f>IF(Table1[[#This Row],[Semi_total_radno]]="BLD", 0.65*Table1[[#This Row],[LLD]], Table1[[#This Row],[Semi_total_radno]])</f>
        <v>3.19</v>
      </c>
      <c r="J746">
        <v>0.26588690280914301</v>
      </c>
      <c r="K746">
        <v>0.84849083423614502</v>
      </c>
      <c r="L746">
        <v>3.1911719805364105</v>
      </c>
    </row>
    <row r="747" spans="1:12" x14ac:dyDescent="0.35">
      <c r="A747" t="s">
        <v>83</v>
      </c>
      <c r="B747" t="s">
        <v>279</v>
      </c>
      <c r="C747" s="5" t="s">
        <v>84</v>
      </c>
      <c r="D747" s="5">
        <v>17.5</v>
      </c>
      <c r="E747" t="s">
        <v>46</v>
      </c>
      <c r="F747">
        <v>0.01</v>
      </c>
      <c r="G747" t="s">
        <v>8</v>
      </c>
      <c r="H747" s="15">
        <v>3.08</v>
      </c>
      <c r="I747" s="15">
        <f>IF(Table1[[#This Row],[Semi_total_radno]]="BLD", 0.65*Table1[[#This Row],[LLD]], Table1[[#This Row],[Semi_total_radno]])</f>
        <v>3.08</v>
      </c>
      <c r="J747">
        <v>0.25323790311813399</v>
      </c>
      <c r="K747">
        <v>0.82827520370483398</v>
      </c>
      <c r="L747">
        <v>3.2707394647729666</v>
      </c>
    </row>
    <row r="748" spans="1:12" x14ac:dyDescent="0.35">
      <c r="A748" t="s">
        <v>85</v>
      </c>
      <c r="B748" t="s">
        <v>279</v>
      </c>
      <c r="C748" s="5" t="s">
        <v>86</v>
      </c>
      <c r="D748" s="5">
        <v>18.5</v>
      </c>
      <c r="E748" t="s">
        <v>46</v>
      </c>
      <c r="F748">
        <v>0.01</v>
      </c>
      <c r="G748" t="s">
        <v>8</v>
      </c>
      <c r="H748" s="15">
        <v>2.88</v>
      </c>
      <c r="I748" s="15">
        <f>IF(Table1[[#This Row],[Semi_total_radno]]="BLD", 0.65*Table1[[#This Row],[LLD]], Table1[[#This Row],[Semi_total_radno]])</f>
        <v>2.88</v>
      </c>
      <c r="J748">
        <v>0.39740765094757102</v>
      </c>
      <c r="K748">
        <v>1.1307168006896999</v>
      </c>
      <c r="L748">
        <v>2.8452315852340559</v>
      </c>
    </row>
    <row r="749" spans="1:12" x14ac:dyDescent="0.35">
      <c r="A749" t="s">
        <v>87</v>
      </c>
      <c r="B749" t="s">
        <v>279</v>
      </c>
      <c r="C749" s="5" t="s">
        <v>88</v>
      </c>
      <c r="D749" s="5">
        <v>19.5</v>
      </c>
      <c r="E749" t="s">
        <v>46</v>
      </c>
      <c r="F749">
        <v>0.01</v>
      </c>
      <c r="G749" t="s">
        <v>8</v>
      </c>
      <c r="H749" s="15">
        <v>2.8</v>
      </c>
      <c r="I749" s="15">
        <f>IF(Table1[[#This Row],[Semi_total_radno]]="BLD", 0.65*Table1[[#This Row],[LLD]], Table1[[#This Row],[Semi_total_radno]])</f>
        <v>2.8</v>
      </c>
      <c r="J749">
        <v>0.18366695940494501</v>
      </c>
      <c r="K749">
        <v>0.54678505659103405</v>
      </c>
      <c r="L749">
        <v>2.9770463798308655</v>
      </c>
    </row>
    <row r="750" spans="1:12" x14ac:dyDescent="0.35">
      <c r="A750" t="s">
        <v>89</v>
      </c>
      <c r="B750" t="s">
        <v>279</v>
      </c>
      <c r="C750" s="5" t="s">
        <v>90</v>
      </c>
      <c r="D750" s="5">
        <v>20.5</v>
      </c>
      <c r="E750" t="s">
        <v>46</v>
      </c>
      <c r="F750">
        <v>0.01</v>
      </c>
      <c r="G750" t="s">
        <v>8</v>
      </c>
      <c r="H750" s="15">
        <v>3.15</v>
      </c>
      <c r="I750" s="15">
        <f>IF(Table1[[#This Row],[Semi_total_radno]]="BLD", 0.65*Table1[[#This Row],[LLD]], Table1[[#This Row],[Semi_total_radno]])</f>
        <v>3.15</v>
      </c>
      <c r="J750">
        <v>0.52121388912200906</v>
      </c>
      <c r="K750">
        <v>1.5363302230835001</v>
      </c>
      <c r="L750">
        <v>2.947600313705121</v>
      </c>
    </row>
    <row r="751" spans="1:12" x14ac:dyDescent="0.35">
      <c r="A751" t="s">
        <v>91</v>
      </c>
      <c r="B751" t="s">
        <v>279</v>
      </c>
      <c r="C751" s="5" t="s">
        <v>92</v>
      </c>
      <c r="D751" s="5">
        <v>21.5</v>
      </c>
      <c r="E751" t="s">
        <v>46</v>
      </c>
      <c r="F751">
        <v>0.01</v>
      </c>
      <c r="G751" t="s">
        <v>8</v>
      </c>
      <c r="H751" s="15">
        <v>3.1</v>
      </c>
      <c r="I751" s="15">
        <f>IF(Table1[[#This Row],[Semi_total_radno]]="BLD", 0.65*Table1[[#This Row],[LLD]], Table1[[#This Row],[Semi_total_radno]])</f>
        <v>3.1</v>
      </c>
      <c r="J751">
        <v>0.18502551317214999</v>
      </c>
      <c r="K751">
        <v>0.52168637514114402</v>
      </c>
      <c r="L751">
        <v>2.8195375124065225</v>
      </c>
    </row>
    <row r="752" spans="1:12" x14ac:dyDescent="0.35">
      <c r="A752" t="s">
        <v>93</v>
      </c>
      <c r="B752" t="s">
        <v>279</v>
      </c>
      <c r="C752" s="5" t="s">
        <v>94</v>
      </c>
      <c r="D752" s="5">
        <v>22.5</v>
      </c>
      <c r="E752" t="s">
        <v>46</v>
      </c>
      <c r="F752">
        <v>0.01</v>
      </c>
      <c r="G752" t="s">
        <v>8</v>
      </c>
      <c r="H752" s="15">
        <v>3.25</v>
      </c>
      <c r="I752" s="15">
        <f>IF(Table1[[#This Row],[Semi_total_radno]]="BLD", 0.65*Table1[[#This Row],[LLD]], Table1[[#This Row],[Semi_total_radno]])</f>
        <v>3.25</v>
      </c>
      <c r="J752">
        <v>2.792363899061455E-3</v>
      </c>
      <c r="K752">
        <v>4.2704086517915121E-3</v>
      </c>
      <c r="L752">
        <v>1.2605451616936565</v>
      </c>
    </row>
    <row r="753" spans="1:12" x14ac:dyDescent="0.35">
      <c r="A753" t="s">
        <v>95</v>
      </c>
      <c r="B753" t="s">
        <v>279</v>
      </c>
      <c r="C753" s="5" t="s">
        <v>96</v>
      </c>
      <c r="D753" s="5">
        <v>23.5</v>
      </c>
      <c r="E753" t="s">
        <v>46</v>
      </c>
      <c r="F753">
        <v>0.01</v>
      </c>
      <c r="G753" t="s">
        <v>8</v>
      </c>
      <c r="H753" s="15">
        <v>3.36</v>
      </c>
      <c r="I753" s="15">
        <f>IF(Table1[[#This Row],[Semi_total_radno]]="BLD", 0.65*Table1[[#This Row],[LLD]], Table1[[#This Row],[Semi_total_radno]])</f>
        <v>3.36</v>
      </c>
      <c r="J753">
        <v>0.255171298980713</v>
      </c>
      <c r="K753">
        <v>0.80598986148834195</v>
      </c>
      <c r="L753">
        <v>3.158622716221946</v>
      </c>
    </row>
    <row r="754" spans="1:12" x14ac:dyDescent="0.35">
      <c r="A754" s="8" t="s">
        <v>97</v>
      </c>
      <c r="B754" s="9" t="s">
        <v>280</v>
      </c>
      <c r="C754" s="10" t="s">
        <v>50</v>
      </c>
      <c r="D754" s="10">
        <v>0.5</v>
      </c>
      <c r="E754" t="s">
        <v>46</v>
      </c>
      <c r="F754">
        <v>0.01</v>
      </c>
      <c r="G754" t="s">
        <v>8</v>
      </c>
      <c r="H754" s="16">
        <v>2.1</v>
      </c>
      <c r="I754" s="16">
        <f>IF(Table1[[#This Row],[Semi_total_radno]]="BLD", 0.65*Table1[[#This Row],[LLD]], Table1[[#This Row],[Semi_total_radno]])</f>
        <v>2.1</v>
      </c>
      <c r="J754" s="18">
        <v>0.34120833873748802</v>
      </c>
      <c r="K754" s="18">
        <v>1.51705050468445</v>
      </c>
      <c r="L754" s="19">
        <f>K754/J754</f>
        <v>4.4461120449099214</v>
      </c>
    </row>
    <row r="755" spans="1:12" x14ac:dyDescent="0.35">
      <c r="A755" s="8" t="s">
        <v>98</v>
      </c>
      <c r="B755" s="9" t="s">
        <v>280</v>
      </c>
      <c r="C755" s="10" t="s">
        <v>52</v>
      </c>
      <c r="D755" s="10">
        <v>1.5</v>
      </c>
      <c r="E755" t="s">
        <v>46</v>
      </c>
      <c r="F755">
        <v>0.01</v>
      </c>
      <c r="G755" t="s">
        <v>8</v>
      </c>
      <c r="H755" s="16">
        <v>1.97</v>
      </c>
      <c r="I755" s="16">
        <f>IF(Table1[[#This Row],[Semi_total_radno]]="BLD", 0.65*Table1[[#This Row],[LLD]], Table1[[#This Row],[Semi_total_radno]])</f>
        <v>1.97</v>
      </c>
      <c r="J755" s="20">
        <v>5.2734487690031502E-3</v>
      </c>
      <c r="K755" s="20">
        <v>0.87811797857284501</v>
      </c>
      <c r="L755" s="19">
        <f t="shared" ref="L755:L774" si="8">K755/J755</f>
        <v>166.51683121192761</v>
      </c>
    </row>
    <row r="756" spans="1:12" x14ac:dyDescent="0.35">
      <c r="A756" s="8" t="s">
        <v>99</v>
      </c>
      <c r="B756" s="9" t="s">
        <v>280</v>
      </c>
      <c r="C756" s="10" t="s">
        <v>54</v>
      </c>
      <c r="D756" s="10">
        <v>2.5</v>
      </c>
      <c r="E756" t="s">
        <v>46</v>
      </c>
      <c r="F756">
        <v>0.01</v>
      </c>
      <c r="G756" t="s">
        <v>8</v>
      </c>
      <c r="H756" s="16">
        <v>2.0499999999999998</v>
      </c>
      <c r="I756" s="16">
        <f>IF(Table1[[#This Row],[Semi_total_radno]]="BLD", 0.65*Table1[[#This Row],[LLD]], Table1[[#This Row],[Semi_total_radno]])</f>
        <v>2.0499999999999998</v>
      </c>
      <c r="J756" s="18">
        <v>0.251287370920181</v>
      </c>
      <c r="K756" s="18">
        <v>1.31207203865051</v>
      </c>
      <c r="L756" s="19">
        <f t="shared" si="8"/>
        <v>5.2214006372301016</v>
      </c>
    </row>
    <row r="757" spans="1:12" x14ac:dyDescent="0.35">
      <c r="A757" s="8" t="s">
        <v>100</v>
      </c>
      <c r="B757" s="9" t="s">
        <v>280</v>
      </c>
      <c r="C757" s="10" t="s">
        <v>56</v>
      </c>
      <c r="D757" s="10">
        <v>3.5</v>
      </c>
      <c r="E757" t="s">
        <v>46</v>
      </c>
      <c r="F757">
        <v>0.01</v>
      </c>
      <c r="G757" t="s">
        <v>8</v>
      </c>
      <c r="H757" s="16">
        <v>2.0499999999999998</v>
      </c>
      <c r="I757" s="16">
        <f>IF(Table1[[#This Row],[Semi_total_radno]]="BLD", 0.65*Table1[[#This Row],[LLD]], Table1[[#This Row],[Semi_total_radno]])</f>
        <v>2.0499999999999998</v>
      </c>
      <c r="J757" s="18">
        <v>0.51856994628906306</v>
      </c>
      <c r="K757" s="18">
        <v>2.0246231555938698</v>
      </c>
      <c r="L757" s="19">
        <f t="shared" si="8"/>
        <v>3.9042431403560309</v>
      </c>
    </row>
    <row r="758" spans="1:12" x14ac:dyDescent="0.35">
      <c r="A758" s="8" t="s">
        <v>101</v>
      </c>
      <c r="B758" s="9" t="s">
        <v>280</v>
      </c>
      <c r="C758" s="10" t="s">
        <v>58</v>
      </c>
      <c r="D758" s="10">
        <v>4.5</v>
      </c>
      <c r="E758" t="s">
        <v>46</v>
      </c>
      <c r="F758">
        <v>0.01</v>
      </c>
      <c r="G758" t="s">
        <v>8</v>
      </c>
      <c r="H758" s="16">
        <v>2.06</v>
      </c>
      <c r="I758" s="16">
        <f>IF(Table1[[#This Row],[Semi_total_radno]]="BLD", 0.65*Table1[[#This Row],[LLD]], Table1[[#This Row],[Semi_total_radno]])</f>
        <v>2.06</v>
      </c>
      <c r="J758" s="18">
        <v>0.44535508751869202</v>
      </c>
      <c r="K758" s="18">
        <v>1.79194223880768</v>
      </c>
      <c r="L758" s="19">
        <f t="shared" si="8"/>
        <v>4.0236258415538373</v>
      </c>
    </row>
    <row r="759" spans="1:12" x14ac:dyDescent="0.35">
      <c r="A759" s="8" t="s">
        <v>102</v>
      </c>
      <c r="B759" s="9" t="s">
        <v>280</v>
      </c>
      <c r="C759" s="10" t="s">
        <v>60</v>
      </c>
      <c r="D759" s="10">
        <v>5.5</v>
      </c>
      <c r="E759" t="s">
        <v>46</v>
      </c>
      <c r="F759">
        <v>0.01</v>
      </c>
      <c r="G759" t="s">
        <v>8</v>
      </c>
      <c r="H759" s="16">
        <v>1.94</v>
      </c>
      <c r="I759" s="16">
        <f>IF(Table1[[#This Row],[Semi_total_radno]]="BLD", 0.65*Table1[[#This Row],[LLD]], Table1[[#This Row],[Semi_total_radno]])</f>
        <v>1.94</v>
      </c>
      <c r="J759" s="18">
        <v>0.73049771785736095</v>
      </c>
      <c r="K759" s="18">
        <v>2.5906391143798801</v>
      </c>
      <c r="L759" s="19">
        <f t="shared" si="8"/>
        <v>3.5464027484966567</v>
      </c>
    </row>
    <row r="760" spans="1:12" x14ac:dyDescent="0.35">
      <c r="A760" s="8" t="s">
        <v>103</v>
      </c>
      <c r="B760" s="9" t="s">
        <v>280</v>
      </c>
      <c r="C760" s="10" t="s">
        <v>62</v>
      </c>
      <c r="D760" s="10">
        <v>6.5</v>
      </c>
      <c r="E760" t="s">
        <v>46</v>
      </c>
      <c r="F760">
        <v>0.01</v>
      </c>
      <c r="G760" t="s">
        <v>8</v>
      </c>
      <c r="H760" s="16">
        <v>2.04</v>
      </c>
      <c r="I760" s="16">
        <f>IF(Table1[[#This Row],[Semi_total_radno]]="BLD", 0.65*Table1[[#This Row],[LLD]], Table1[[#This Row],[Semi_total_radno]])</f>
        <v>2.04</v>
      </c>
      <c r="J760" s="18">
        <v>0.23559479415416701</v>
      </c>
      <c r="K760" s="18">
        <v>1.2447416782379199</v>
      </c>
      <c r="L760" s="19">
        <f t="shared" si="8"/>
        <v>5.2834006061415515</v>
      </c>
    </row>
    <row r="761" spans="1:12" x14ac:dyDescent="0.35">
      <c r="A761" s="8" t="s">
        <v>104</v>
      </c>
      <c r="B761" s="9" t="s">
        <v>280</v>
      </c>
      <c r="C761" s="10" t="s">
        <v>64</v>
      </c>
      <c r="D761" s="10">
        <v>7.5</v>
      </c>
      <c r="E761" t="s">
        <v>46</v>
      </c>
      <c r="F761">
        <v>0.01</v>
      </c>
      <c r="G761" t="s">
        <v>8</v>
      </c>
      <c r="H761" s="16">
        <v>1.9</v>
      </c>
      <c r="I761" s="16">
        <f>IF(Table1[[#This Row],[Semi_total_radno]]="BLD", 0.65*Table1[[#This Row],[LLD]], Table1[[#This Row],[Semi_total_radno]])</f>
        <v>1.9</v>
      </c>
      <c r="J761" s="20">
        <v>3.7895394489169099E-3</v>
      </c>
      <c r="K761" s="20">
        <v>7.4258851818740403E-3</v>
      </c>
      <c r="L761" s="19">
        <f t="shared" si="8"/>
        <v>1.9595745820765729</v>
      </c>
    </row>
    <row r="762" spans="1:12" x14ac:dyDescent="0.35">
      <c r="A762" s="8" t="s">
        <v>105</v>
      </c>
      <c r="B762" s="9" t="s">
        <v>280</v>
      </c>
      <c r="C762" s="10" t="s">
        <v>66</v>
      </c>
      <c r="D762" s="10">
        <v>8.5</v>
      </c>
      <c r="E762" t="s">
        <v>46</v>
      </c>
      <c r="F762">
        <v>0.01</v>
      </c>
      <c r="G762" t="s">
        <v>8</v>
      </c>
      <c r="H762" s="16">
        <v>2.0099999999999998</v>
      </c>
      <c r="I762" s="16">
        <f>IF(Table1[[#This Row],[Semi_total_radno]]="BLD", 0.65*Table1[[#This Row],[LLD]], Table1[[#This Row],[Semi_total_radno]])</f>
        <v>2.0099999999999998</v>
      </c>
      <c r="J762" s="18">
        <v>0.114164553582668</v>
      </c>
      <c r="K762" s="18">
        <v>0.98078691959381104</v>
      </c>
      <c r="L762" s="19">
        <f t="shared" si="8"/>
        <v>8.5909933408850137</v>
      </c>
    </row>
    <row r="763" spans="1:12" x14ac:dyDescent="0.35">
      <c r="A763" s="8" t="s">
        <v>106</v>
      </c>
      <c r="B763" s="9" t="s">
        <v>280</v>
      </c>
      <c r="C763" s="10" t="s">
        <v>68</v>
      </c>
      <c r="D763" s="10">
        <v>9.5</v>
      </c>
      <c r="E763" t="s">
        <v>46</v>
      </c>
      <c r="F763">
        <v>0.01</v>
      </c>
      <c r="G763" t="s">
        <v>8</v>
      </c>
      <c r="H763" s="16">
        <v>1.95</v>
      </c>
      <c r="I763" s="16">
        <f>IF(Table1[[#This Row],[Semi_total_radno]]="BLD", 0.65*Table1[[#This Row],[LLD]], Table1[[#This Row],[Semi_total_radno]])</f>
        <v>1.95</v>
      </c>
      <c r="J763" s="20">
        <v>2.5792727246880501E-3</v>
      </c>
      <c r="K763" s="20">
        <v>0.72248029708862305</v>
      </c>
      <c r="L763" s="19">
        <f t="shared" si="8"/>
        <v>280.11008303745911</v>
      </c>
    </row>
    <row r="764" spans="1:12" x14ac:dyDescent="0.35">
      <c r="A764" s="8" t="s">
        <v>107</v>
      </c>
      <c r="B764" s="9" t="s">
        <v>280</v>
      </c>
      <c r="C764" s="10" t="s">
        <v>70</v>
      </c>
      <c r="D764" s="10">
        <v>10.5</v>
      </c>
      <c r="E764" t="s">
        <v>46</v>
      </c>
      <c r="F764">
        <v>0.01</v>
      </c>
      <c r="G764" t="s">
        <v>8</v>
      </c>
      <c r="H764" s="16">
        <v>1.93</v>
      </c>
      <c r="I764" s="16">
        <f>IF(Table1[[#This Row],[Semi_total_radno]]="BLD", 0.65*Table1[[#This Row],[LLD]], Table1[[#This Row],[Semi_total_radno]])</f>
        <v>1.93</v>
      </c>
      <c r="J764" s="20">
        <v>4.1285236366093202E-3</v>
      </c>
      <c r="K764" s="20">
        <v>0.62968802452087402</v>
      </c>
      <c r="L764" s="19">
        <f t="shared" si="8"/>
        <v>152.52135628755298</v>
      </c>
    </row>
    <row r="765" spans="1:12" x14ac:dyDescent="0.35">
      <c r="A765" t="s">
        <v>108</v>
      </c>
      <c r="B765" t="s">
        <v>281</v>
      </c>
      <c r="C765" s="5" t="s">
        <v>50</v>
      </c>
      <c r="D765" s="5">
        <v>0.5</v>
      </c>
      <c r="E765" t="s">
        <v>46</v>
      </c>
      <c r="F765">
        <v>0.01</v>
      </c>
      <c r="G765" t="s">
        <v>8</v>
      </c>
      <c r="H765" s="15">
        <v>2.4900000000000002</v>
      </c>
      <c r="I765" s="15">
        <f>IF(Table1[[#This Row],[Semi_total_radno]]="BLD", 0.65*Table1[[#This Row],[LLD]], Table1[[#This Row],[Semi_total_radno]])</f>
        <v>2.4900000000000002</v>
      </c>
      <c r="J765" s="18">
        <v>0.16807575523853299</v>
      </c>
      <c r="K765" s="18">
        <v>1.5302046537399301</v>
      </c>
      <c r="L765" s="19">
        <f t="shared" si="8"/>
        <v>9.1042557064120562</v>
      </c>
    </row>
    <row r="766" spans="1:12" x14ac:dyDescent="0.35">
      <c r="A766" t="s">
        <v>109</v>
      </c>
      <c r="B766" t="s">
        <v>281</v>
      </c>
      <c r="C766" s="5" t="s">
        <v>52</v>
      </c>
      <c r="D766" s="5">
        <v>1.5</v>
      </c>
      <c r="E766" t="s">
        <v>46</v>
      </c>
      <c r="F766">
        <v>0.01</v>
      </c>
      <c r="G766" t="s">
        <v>8</v>
      </c>
      <c r="H766" s="15">
        <v>2.5</v>
      </c>
      <c r="I766" s="15">
        <f>IF(Table1[[#This Row],[Semi_total_radno]]="BLD", 0.65*Table1[[#This Row],[LLD]], Table1[[#This Row],[Semi_total_radno]])</f>
        <v>2.5</v>
      </c>
      <c r="J766" s="18">
        <v>0.16324836015701299</v>
      </c>
      <c r="K766" s="18">
        <v>1.52458536624908</v>
      </c>
      <c r="L766" s="19">
        <f t="shared" si="8"/>
        <v>9.3390547064774623</v>
      </c>
    </row>
    <row r="767" spans="1:12" x14ac:dyDescent="0.35">
      <c r="A767" t="s">
        <v>110</v>
      </c>
      <c r="B767" t="s">
        <v>281</v>
      </c>
      <c r="C767" s="5" t="s">
        <v>54</v>
      </c>
      <c r="D767" s="5">
        <v>2.5</v>
      </c>
      <c r="E767" t="s">
        <v>46</v>
      </c>
      <c r="F767">
        <v>0.01</v>
      </c>
      <c r="G767" t="s">
        <v>8</v>
      </c>
      <c r="H767" s="15">
        <v>2.46</v>
      </c>
      <c r="I767" s="15">
        <f>IF(Table1[[#This Row],[Semi_total_radno]]="BLD", 0.65*Table1[[#This Row],[LLD]], Table1[[#This Row],[Semi_total_radno]])</f>
        <v>2.46</v>
      </c>
      <c r="J767" s="18">
        <v>0.15263675153255499</v>
      </c>
      <c r="K767" s="18">
        <v>1.33317422866821</v>
      </c>
      <c r="L767" s="19">
        <f t="shared" si="8"/>
        <v>8.7342937744836977</v>
      </c>
    </row>
    <row r="768" spans="1:12" x14ac:dyDescent="0.35">
      <c r="A768" t="s">
        <v>111</v>
      </c>
      <c r="B768" t="s">
        <v>281</v>
      </c>
      <c r="C768" s="5" t="s">
        <v>56</v>
      </c>
      <c r="D768" s="5">
        <v>3.5</v>
      </c>
      <c r="E768" t="s">
        <v>46</v>
      </c>
      <c r="F768">
        <v>0.01</v>
      </c>
      <c r="G768" t="s">
        <v>8</v>
      </c>
      <c r="H768" s="15">
        <v>2.4900000000000002</v>
      </c>
      <c r="I768" s="15">
        <f>IF(Table1[[#This Row],[Semi_total_radno]]="BLD", 0.65*Table1[[#This Row],[LLD]], Table1[[#This Row],[Semi_total_radno]])</f>
        <v>2.4900000000000002</v>
      </c>
      <c r="J768" s="18">
        <v>0.16178780794143699</v>
      </c>
      <c r="K768" s="18">
        <v>1.3450558185577399</v>
      </c>
      <c r="L768" s="19">
        <f t="shared" si="8"/>
        <v>8.3137032120777317</v>
      </c>
    </row>
    <row r="769" spans="1:12" x14ac:dyDescent="0.35">
      <c r="A769" t="s">
        <v>112</v>
      </c>
      <c r="B769" t="s">
        <v>281</v>
      </c>
      <c r="C769" s="5" t="s">
        <v>58</v>
      </c>
      <c r="D769" s="5">
        <v>4.5</v>
      </c>
      <c r="E769" t="s">
        <v>46</v>
      </c>
      <c r="F769">
        <v>0.01</v>
      </c>
      <c r="G769" t="s">
        <v>8</v>
      </c>
      <c r="H769" s="15">
        <v>2.6</v>
      </c>
      <c r="I769" s="15">
        <f>IF(Table1[[#This Row],[Semi_total_radno]]="BLD", 0.65*Table1[[#This Row],[LLD]], Table1[[#This Row],[Semi_total_radno]])</f>
        <v>2.6</v>
      </c>
      <c r="J769" s="18">
        <v>0.15010447800159499</v>
      </c>
      <c r="K769" s="18">
        <v>1.32600581645966</v>
      </c>
      <c r="L769" s="19">
        <f t="shared" si="8"/>
        <v>8.8338857981676604</v>
      </c>
    </row>
    <row r="770" spans="1:12" x14ac:dyDescent="0.35">
      <c r="A770" t="s">
        <v>113</v>
      </c>
      <c r="B770" t="s">
        <v>281</v>
      </c>
      <c r="C770" s="5" t="s">
        <v>60</v>
      </c>
      <c r="D770" s="5">
        <v>5.5</v>
      </c>
      <c r="E770" t="s">
        <v>46</v>
      </c>
      <c r="F770">
        <v>0.01</v>
      </c>
      <c r="G770" t="s">
        <v>8</v>
      </c>
      <c r="H770" s="15">
        <v>2.34</v>
      </c>
      <c r="I770" s="15">
        <f>IF(Table1[[#This Row],[Semi_total_radno]]="BLD", 0.65*Table1[[#This Row],[LLD]], Table1[[#This Row],[Semi_total_radno]])</f>
        <v>2.34</v>
      </c>
      <c r="J770" s="18">
        <v>0.14570626616478</v>
      </c>
      <c r="K770" s="18">
        <v>1.3029922246932999</v>
      </c>
      <c r="L770" s="19">
        <f t="shared" si="8"/>
        <v>8.9425956686017809</v>
      </c>
    </row>
    <row r="771" spans="1:12" x14ac:dyDescent="0.35">
      <c r="A771" t="s">
        <v>114</v>
      </c>
      <c r="B771" t="s">
        <v>281</v>
      </c>
      <c r="C771" s="5" t="s">
        <v>62</v>
      </c>
      <c r="D771" s="5">
        <v>6.5</v>
      </c>
      <c r="E771" t="s">
        <v>46</v>
      </c>
      <c r="F771">
        <v>0.01</v>
      </c>
      <c r="G771" t="s">
        <v>8</v>
      </c>
      <c r="H771" s="15">
        <v>2.65</v>
      </c>
      <c r="I771" s="15">
        <f>IF(Table1[[#This Row],[Semi_total_radno]]="BLD", 0.65*Table1[[#This Row],[LLD]], Table1[[#This Row],[Semi_total_radno]])</f>
        <v>2.65</v>
      </c>
      <c r="J771" s="20">
        <v>4.9335267394781104E-3</v>
      </c>
      <c r="K771" s="20">
        <v>1.0768021345138501</v>
      </c>
      <c r="L771" s="21">
        <f t="shared" si="8"/>
        <v>218.26214620410852</v>
      </c>
    </row>
    <row r="772" spans="1:12" x14ac:dyDescent="0.35">
      <c r="A772" t="s">
        <v>115</v>
      </c>
      <c r="B772" t="s">
        <v>281</v>
      </c>
      <c r="C772" s="5" t="s">
        <v>64</v>
      </c>
      <c r="D772" s="5">
        <v>7.5</v>
      </c>
      <c r="E772" t="s">
        <v>46</v>
      </c>
      <c r="F772">
        <v>0.01</v>
      </c>
      <c r="G772" t="s">
        <v>8</v>
      </c>
      <c r="H772" s="15">
        <v>2.56</v>
      </c>
      <c r="I772" s="15">
        <f>IF(Table1[[#This Row],[Semi_total_radno]]="BLD", 0.65*Table1[[#This Row],[LLD]], Table1[[#This Row],[Semi_total_radno]])</f>
        <v>2.56</v>
      </c>
      <c r="J772" s="20"/>
      <c r="K772" s="20"/>
      <c r="L772" s="21"/>
    </row>
    <row r="773" spans="1:12" x14ac:dyDescent="0.35">
      <c r="A773" t="s">
        <v>116</v>
      </c>
      <c r="B773" t="s">
        <v>281</v>
      </c>
      <c r="C773" s="5" t="s">
        <v>66</v>
      </c>
      <c r="D773" s="5">
        <v>8.5</v>
      </c>
      <c r="E773" t="s">
        <v>46</v>
      </c>
      <c r="F773">
        <v>0.01</v>
      </c>
      <c r="G773" t="s">
        <v>8</v>
      </c>
      <c r="H773" s="15">
        <v>2.5499999999999998</v>
      </c>
      <c r="I773" s="15">
        <f>IF(Table1[[#This Row],[Semi_total_radno]]="BLD", 0.65*Table1[[#This Row],[LLD]], Table1[[#This Row],[Semi_total_radno]])</f>
        <v>2.5499999999999998</v>
      </c>
      <c r="J773" s="20">
        <v>3.00309574231505E-3</v>
      </c>
      <c r="K773" s="20">
        <v>0.83362019062042203</v>
      </c>
      <c r="L773" s="21">
        <f t="shared" si="8"/>
        <v>277.58695098338569</v>
      </c>
    </row>
    <row r="774" spans="1:12" x14ac:dyDescent="0.35">
      <c r="A774" t="s">
        <v>117</v>
      </c>
      <c r="B774" t="s">
        <v>281</v>
      </c>
      <c r="C774" s="5" t="s">
        <v>68</v>
      </c>
      <c r="D774" s="5">
        <v>9.5</v>
      </c>
      <c r="E774" t="s">
        <v>46</v>
      </c>
      <c r="F774">
        <v>0.01</v>
      </c>
      <c r="G774" t="s">
        <v>8</v>
      </c>
      <c r="H774" s="15">
        <v>2.5499999999999998</v>
      </c>
      <c r="I774" s="15">
        <f>IF(Table1[[#This Row],[Semi_total_radno]]="BLD", 0.65*Table1[[#This Row],[LLD]], Table1[[#This Row],[Semi_total_radno]])</f>
        <v>2.5499999999999998</v>
      </c>
      <c r="J774" s="20">
        <v>2.0532638300210198E-3</v>
      </c>
      <c r="K774" s="20">
        <v>0.66615408658981301</v>
      </c>
      <c r="L774" s="21">
        <f t="shared" si="8"/>
        <v>324.43667338307586</v>
      </c>
    </row>
    <row r="775" spans="1:12" x14ac:dyDescent="0.35">
      <c r="A775" t="s">
        <v>118</v>
      </c>
      <c r="B775" t="s">
        <v>281</v>
      </c>
      <c r="C775" s="5" t="s">
        <v>70</v>
      </c>
      <c r="D775" s="5">
        <v>10.5</v>
      </c>
      <c r="E775" t="s">
        <v>46</v>
      </c>
      <c r="F775">
        <v>0.01</v>
      </c>
      <c r="G775" t="s">
        <v>8</v>
      </c>
      <c r="H775" s="15">
        <v>2.52</v>
      </c>
      <c r="I775" s="15">
        <f>IF(Table1[[#This Row],[Semi_total_radno]]="BLD", 0.65*Table1[[#This Row],[LLD]], Table1[[#This Row],[Semi_total_radno]])</f>
        <v>2.52</v>
      </c>
      <c r="J775" s="20">
        <v>2.5867882650345599E-3</v>
      </c>
      <c r="K775" s="20">
        <v>3.3793365582823801E-3</v>
      </c>
      <c r="L775" s="19">
        <f>K775/J775</f>
        <v>1.3063831330768898</v>
      </c>
    </row>
    <row r="776" spans="1:12" x14ac:dyDescent="0.35">
      <c r="A776" t="s">
        <v>119</v>
      </c>
      <c r="B776" t="s">
        <v>281</v>
      </c>
      <c r="C776" s="5" t="s">
        <v>72</v>
      </c>
      <c r="D776" s="5">
        <v>11.5</v>
      </c>
      <c r="E776" t="s">
        <v>46</v>
      </c>
      <c r="F776">
        <v>0.01</v>
      </c>
      <c r="G776" t="s">
        <v>8</v>
      </c>
      <c r="H776" s="15">
        <v>2.67</v>
      </c>
      <c r="I776" s="15">
        <f>IF(Table1[[#This Row],[Semi_total_radno]]="BLD", 0.65*Table1[[#This Row],[LLD]], Table1[[#This Row],[Semi_total_radno]])</f>
        <v>2.67</v>
      </c>
      <c r="J776" s="18">
        <v>9.0370938414707802E-4</v>
      </c>
      <c r="K776" s="18">
        <v>0.345187067985535</v>
      </c>
      <c r="L776" s="19">
        <f>K776/J776</f>
        <v>381.96689559810534</v>
      </c>
    </row>
    <row r="777" spans="1:12" x14ac:dyDescent="0.35">
      <c r="A777" t="s">
        <v>120</v>
      </c>
      <c r="B777" t="s">
        <v>281</v>
      </c>
      <c r="C777" s="5" t="s">
        <v>74</v>
      </c>
      <c r="D777" s="5">
        <v>12.5</v>
      </c>
      <c r="E777" t="s">
        <v>46</v>
      </c>
      <c r="F777">
        <v>0.01</v>
      </c>
      <c r="G777" t="s">
        <v>8</v>
      </c>
      <c r="H777" s="15">
        <v>2.6</v>
      </c>
      <c r="I777" s="15">
        <f>IF(Table1[[#This Row],[Semi_total_radno]]="BLD", 0.65*Table1[[#This Row],[LLD]], Table1[[#This Row],[Semi_total_radno]])</f>
        <v>2.6</v>
      </c>
      <c r="J777" s="18">
        <v>2.2553734015673399E-3</v>
      </c>
      <c r="K777" s="18">
        <v>1.8333044135943101E-3</v>
      </c>
      <c r="L777" s="19">
        <f>K777/J777</f>
        <v>0.81286070515874709</v>
      </c>
    </row>
    <row r="778" spans="1:12" x14ac:dyDescent="0.35">
      <c r="A778" t="s">
        <v>121</v>
      </c>
      <c r="B778" t="s">
        <v>281</v>
      </c>
      <c r="C778" s="5" t="s">
        <v>76</v>
      </c>
      <c r="D778" s="5">
        <v>13.5</v>
      </c>
      <c r="E778" t="s">
        <v>46</v>
      </c>
      <c r="F778">
        <v>0.01</v>
      </c>
      <c r="G778" t="s">
        <v>8</v>
      </c>
      <c r="H778" s="15">
        <v>2.39</v>
      </c>
      <c r="I778" s="15">
        <f>IF(Table1[[#This Row],[Semi_total_radno]]="BLD", 0.65*Table1[[#This Row],[LLD]], Table1[[#This Row],[Semi_total_radno]])</f>
        <v>2.39</v>
      </c>
      <c r="J778" s="18">
        <v>2.0753995049744801E-3</v>
      </c>
      <c r="K778" s="18">
        <v>0</v>
      </c>
      <c r="L778" s="19">
        <f>K778/J778</f>
        <v>0</v>
      </c>
    </row>
    <row r="779" spans="1:12" x14ac:dyDescent="0.35">
      <c r="A779" t="s">
        <v>122</v>
      </c>
      <c r="B779" t="s">
        <v>281</v>
      </c>
      <c r="C779" s="5" t="s">
        <v>78</v>
      </c>
      <c r="D779" s="5">
        <v>14.5</v>
      </c>
      <c r="E779" t="s">
        <v>46</v>
      </c>
      <c r="F779">
        <v>0.01</v>
      </c>
      <c r="G779" t="s">
        <v>8</v>
      </c>
      <c r="H779" s="15">
        <v>2.72</v>
      </c>
      <c r="I779" s="15">
        <f>IF(Table1[[#This Row],[Semi_total_radno]]="BLD", 0.65*Table1[[#This Row],[LLD]], Table1[[#This Row],[Semi_total_radno]])</f>
        <v>2.72</v>
      </c>
      <c r="J779" s="18">
        <v>6.0549000045284596E-4</v>
      </c>
      <c r="K779" s="18">
        <v>2.4608948733657598E-3</v>
      </c>
      <c r="L779" s="19">
        <f>K779/J779</f>
        <v>4.0643030793658967</v>
      </c>
    </row>
    <row r="780" spans="1:12" x14ac:dyDescent="0.35">
      <c r="A780" t="s">
        <v>123</v>
      </c>
      <c r="B780" t="s">
        <v>282</v>
      </c>
      <c r="C780" s="5" t="s">
        <v>50</v>
      </c>
      <c r="D780" s="5">
        <v>0.5</v>
      </c>
      <c r="E780" t="s">
        <v>46</v>
      </c>
      <c r="F780">
        <v>0.01</v>
      </c>
      <c r="G780" t="s">
        <v>8</v>
      </c>
      <c r="H780" s="15">
        <v>2.59</v>
      </c>
      <c r="I780" s="15">
        <f>IF(Table1[[#This Row],[Semi_total_radno]]="BLD", 0.65*Table1[[#This Row],[LLD]], Table1[[#This Row],[Semi_total_radno]])</f>
        <v>2.59</v>
      </c>
      <c r="J780">
        <v>0.21229170262813599</v>
      </c>
      <c r="K780">
        <v>1.76952517032623</v>
      </c>
      <c r="L780">
        <v>8.335347771108351</v>
      </c>
    </row>
    <row r="781" spans="1:12" x14ac:dyDescent="0.35">
      <c r="A781" t="s">
        <v>124</v>
      </c>
      <c r="B781" t="s">
        <v>282</v>
      </c>
      <c r="C781" s="5" t="s">
        <v>52</v>
      </c>
      <c r="D781" s="5">
        <v>1.5</v>
      </c>
      <c r="E781" t="s">
        <v>46</v>
      </c>
      <c r="F781">
        <v>0.01</v>
      </c>
      <c r="G781" t="s">
        <v>8</v>
      </c>
      <c r="H781" s="15">
        <v>2.57</v>
      </c>
      <c r="I781" s="15">
        <f>IF(Table1[[#This Row],[Semi_total_radno]]="BLD", 0.65*Table1[[#This Row],[LLD]], Table1[[#This Row],[Semi_total_radno]])</f>
        <v>2.57</v>
      </c>
      <c r="J781">
        <v>0.180383771657944</v>
      </c>
      <c r="K781">
        <v>1.5377279520034799</v>
      </c>
      <c r="L781">
        <v>8.5247577310858347</v>
      </c>
    </row>
    <row r="782" spans="1:12" x14ac:dyDescent="0.35">
      <c r="A782" t="s">
        <v>125</v>
      </c>
      <c r="B782" t="s">
        <v>282</v>
      </c>
      <c r="C782" s="5" t="s">
        <v>54</v>
      </c>
      <c r="D782" s="5">
        <v>2.5</v>
      </c>
      <c r="E782" t="s">
        <v>46</v>
      </c>
      <c r="F782">
        <v>0.01</v>
      </c>
      <c r="G782" t="s">
        <v>8</v>
      </c>
      <c r="H782" s="15">
        <v>2.46</v>
      </c>
      <c r="I782" s="15">
        <f>IF(Table1[[#This Row],[Semi_total_radno]]="BLD", 0.65*Table1[[#This Row],[LLD]], Table1[[#This Row],[Semi_total_radno]])</f>
        <v>2.46</v>
      </c>
      <c r="J782">
        <v>0.20040309429168701</v>
      </c>
      <c r="K782">
        <v>1.6762900352478001</v>
      </c>
      <c r="L782">
        <v>8.3645915806467404</v>
      </c>
    </row>
    <row r="783" spans="1:12" x14ac:dyDescent="0.35">
      <c r="A783" t="s">
        <v>126</v>
      </c>
      <c r="B783" t="s">
        <v>282</v>
      </c>
      <c r="C783" s="5" t="s">
        <v>56</v>
      </c>
      <c r="D783" s="5">
        <v>3.5</v>
      </c>
      <c r="E783" t="s">
        <v>46</v>
      </c>
      <c r="F783">
        <v>0.01</v>
      </c>
      <c r="G783" t="s">
        <v>8</v>
      </c>
      <c r="H783" s="15">
        <v>2.4700000000000002</v>
      </c>
      <c r="I783" s="15">
        <f>IF(Table1[[#This Row],[Semi_total_radno]]="BLD", 0.65*Table1[[#This Row],[LLD]], Table1[[#This Row],[Semi_total_radno]])</f>
        <v>2.4700000000000002</v>
      </c>
      <c r="J783">
        <v>0.183190897107124</v>
      </c>
      <c r="K783">
        <v>1.5863311290741</v>
      </c>
      <c r="L783">
        <v>8.6594429861133655</v>
      </c>
    </row>
    <row r="784" spans="1:12" x14ac:dyDescent="0.35">
      <c r="A784" t="s">
        <v>127</v>
      </c>
      <c r="B784" t="s">
        <v>282</v>
      </c>
      <c r="C784" s="5" t="s">
        <v>58</v>
      </c>
      <c r="D784" s="5">
        <v>4.5</v>
      </c>
      <c r="E784" t="s">
        <v>46</v>
      </c>
      <c r="F784">
        <v>0.01</v>
      </c>
      <c r="G784" t="s">
        <v>8</v>
      </c>
      <c r="H784" s="15">
        <v>2.58</v>
      </c>
      <c r="I784" s="15">
        <f>IF(Table1[[#This Row],[Semi_total_radno]]="BLD", 0.65*Table1[[#This Row],[LLD]], Table1[[#This Row],[Semi_total_radno]])</f>
        <v>2.58</v>
      </c>
      <c r="J784">
        <v>0.17950253188610099</v>
      </c>
      <c r="K784">
        <v>1.49674808979034</v>
      </c>
      <c r="L784">
        <v>8.3383118559022087</v>
      </c>
    </row>
    <row r="785" spans="1:12" x14ac:dyDescent="0.35">
      <c r="A785" t="s">
        <v>128</v>
      </c>
      <c r="B785" t="s">
        <v>282</v>
      </c>
      <c r="C785" s="5" t="s">
        <v>60</v>
      </c>
      <c r="D785" s="5">
        <v>5.5</v>
      </c>
      <c r="E785" t="s">
        <v>46</v>
      </c>
      <c r="F785">
        <v>0.01</v>
      </c>
      <c r="G785" t="s">
        <v>8</v>
      </c>
      <c r="H785" s="15">
        <v>2.71</v>
      </c>
      <c r="I785" s="15">
        <f>IF(Table1[[#This Row],[Semi_total_radno]]="BLD", 0.65*Table1[[#This Row],[LLD]], Table1[[#This Row],[Semi_total_radno]])</f>
        <v>2.71</v>
      </c>
      <c r="J785">
        <v>0.21012133359909099</v>
      </c>
      <c r="K785">
        <v>1.78055608272552</v>
      </c>
      <c r="L785">
        <v>8.4739424228231854</v>
      </c>
    </row>
    <row r="786" spans="1:12" x14ac:dyDescent="0.35">
      <c r="A786" t="s">
        <v>129</v>
      </c>
      <c r="B786" t="s">
        <v>282</v>
      </c>
      <c r="C786" s="5" t="s">
        <v>62</v>
      </c>
      <c r="D786" s="5">
        <v>6.5</v>
      </c>
      <c r="E786" t="s">
        <v>46</v>
      </c>
      <c r="F786">
        <v>0.01</v>
      </c>
      <c r="G786" t="s">
        <v>8</v>
      </c>
      <c r="H786" s="15">
        <v>2.75</v>
      </c>
      <c r="I786" s="15">
        <f>IF(Table1[[#This Row],[Semi_total_radno]]="BLD", 0.65*Table1[[#This Row],[LLD]], Table1[[#This Row],[Semi_total_radno]])</f>
        <v>2.75</v>
      </c>
      <c r="J786">
        <v>0.16531734168529499</v>
      </c>
      <c r="K786">
        <v>1.38433909416199</v>
      </c>
      <c r="L786">
        <v>8.3738286621936844</v>
      </c>
    </row>
    <row r="787" spans="1:12" x14ac:dyDescent="0.35">
      <c r="A787" t="s">
        <v>130</v>
      </c>
      <c r="B787" t="s">
        <v>282</v>
      </c>
      <c r="C787" s="5" t="s">
        <v>64</v>
      </c>
      <c r="D787" s="5">
        <v>7.5</v>
      </c>
      <c r="E787" t="s">
        <v>46</v>
      </c>
      <c r="F787">
        <v>0.01</v>
      </c>
      <c r="G787" t="s">
        <v>8</v>
      </c>
      <c r="H787" s="15">
        <v>2.52</v>
      </c>
      <c r="I787" s="15">
        <f>IF(Table1[[#This Row],[Semi_total_radno]]="BLD", 0.65*Table1[[#This Row],[LLD]], Table1[[#This Row],[Semi_total_radno]])</f>
        <v>2.52</v>
      </c>
      <c r="J787">
        <v>0.155876278877258</v>
      </c>
      <c r="K787">
        <v>1.3395510911941499</v>
      </c>
      <c r="L787">
        <v>8.5936814815098046</v>
      </c>
    </row>
    <row r="788" spans="1:12" x14ac:dyDescent="0.35">
      <c r="A788" t="s">
        <v>131</v>
      </c>
      <c r="B788" t="s">
        <v>282</v>
      </c>
      <c r="C788" s="5" t="s">
        <v>66</v>
      </c>
      <c r="D788" s="5">
        <v>8.5</v>
      </c>
      <c r="E788" t="s">
        <v>46</v>
      </c>
      <c r="F788">
        <v>0.01</v>
      </c>
      <c r="G788" t="s">
        <v>8</v>
      </c>
      <c r="H788" s="15">
        <v>2.92</v>
      </c>
      <c r="I788" s="15">
        <f>IF(Table1[[#This Row],[Semi_total_radno]]="BLD", 0.65*Table1[[#This Row],[LLD]], Table1[[#This Row],[Semi_total_radno]])</f>
        <v>2.92</v>
      </c>
      <c r="J788">
        <v>0.123540781438351</v>
      </c>
      <c r="K788">
        <v>1.0216146707534799</v>
      </c>
      <c r="L788">
        <v>8.2694528791149295</v>
      </c>
    </row>
    <row r="789" spans="1:12" x14ac:dyDescent="0.35">
      <c r="A789" t="s">
        <v>132</v>
      </c>
      <c r="B789" t="s">
        <v>282</v>
      </c>
      <c r="C789" s="5" t="s">
        <v>68</v>
      </c>
      <c r="D789" s="5">
        <v>9.5</v>
      </c>
      <c r="E789" t="s">
        <v>46</v>
      </c>
      <c r="F789">
        <v>0.01</v>
      </c>
      <c r="G789" t="s">
        <v>8</v>
      </c>
      <c r="H789" s="15">
        <v>3</v>
      </c>
      <c r="I789" s="15">
        <f>IF(Table1[[#This Row],[Semi_total_radno]]="BLD", 0.65*Table1[[#This Row],[LLD]], Table1[[#This Row],[Semi_total_radno]])</f>
        <v>3</v>
      </c>
      <c r="J789">
        <v>6.5454812720418002E-3</v>
      </c>
      <c r="K789">
        <v>6.65070489048958E-3</v>
      </c>
      <c r="L789">
        <v>1.0160757649551653</v>
      </c>
    </row>
    <row r="790" spans="1:12" x14ac:dyDescent="0.35">
      <c r="A790" t="s">
        <v>133</v>
      </c>
      <c r="B790" t="s">
        <v>282</v>
      </c>
      <c r="C790" s="5" t="s">
        <v>70</v>
      </c>
      <c r="D790" s="5">
        <v>10.5</v>
      </c>
      <c r="E790" t="s">
        <v>46</v>
      </c>
      <c r="F790">
        <v>0.01</v>
      </c>
      <c r="G790" t="s">
        <v>8</v>
      </c>
      <c r="H790" s="15">
        <v>3.05</v>
      </c>
      <c r="I790" s="15">
        <f>IF(Table1[[#This Row],[Semi_total_radno]]="BLD", 0.65*Table1[[#This Row],[LLD]], Table1[[#This Row],[Semi_total_radno]])</f>
        <v>3.05</v>
      </c>
      <c r="J790">
        <v>1.96829624474049E-3</v>
      </c>
      <c r="K790">
        <v>1.5237623592838599E-3</v>
      </c>
      <c r="L790">
        <v>0.77415295759239755</v>
      </c>
    </row>
    <row r="791" spans="1:12" x14ac:dyDescent="0.35">
      <c r="A791" t="s">
        <v>134</v>
      </c>
      <c r="B791" t="s">
        <v>282</v>
      </c>
      <c r="C791" s="5" t="s">
        <v>72</v>
      </c>
      <c r="D791" s="5">
        <v>11.5</v>
      </c>
      <c r="E791" t="s">
        <v>46</v>
      </c>
      <c r="F791">
        <v>0.01</v>
      </c>
      <c r="G791" t="s">
        <v>8</v>
      </c>
      <c r="H791" s="15">
        <v>3.11</v>
      </c>
      <c r="I791" s="15">
        <f>IF(Table1[[#This Row],[Semi_total_radno]]="BLD", 0.65*Table1[[#This Row],[LLD]], Table1[[#This Row],[Semi_total_radno]])</f>
        <v>3.11</v>
      </c>
      <c r="J791">
        <v>1.30416988395154E-3</v>
      </c>
      <c r="K791">
        <v>1.98770314455032E-3</v>
      </c>
      <c r="L791">
        <v>1.5241136672530144</v>
      </c>
    </row>
    <row r="792" spans="1:12" x14ac:dyDescent="0.35">
      <c r="A792" t="s">
        <v>135</v>
      </c>
      <c r="B792" t="s">
        <v>282</v>
      </c>
      <c r="C792" s="5" t="s">
        <v>74</v>
      </c>
      <c r="D792" s="5">
        <v>12.5</v>
      </c>
      <c r="E792" t="s">
        <v>46</v>
      </c>
      <c r="F792">
        <v>0.01</v>
      </c>
      <c r="G792" t="s">
        <v>8</v>
      </c>
      <c r="H792" s="15">
        <v>3.12</v>
      </c>
      <c r="I792" s="15">
        <f>IF(Table1[[#This Row],[Semi_total_radno]]="BLD", 0.65*Table1[[#This Row],[LLD]], Table1[[#This Row],[Semi_total_radno]])</f>
        <v>3.12</v>
      </c>
      <c r="J792">
        <v>2.35832622274756E-3</v>
      </c>
      <c r="K792">
        <v>2.2406382486224201E-3</v>
      </c>
      <c r="L792">
        <v>0.95009682163987141</v>
      </c>
    </row>
    <row r="793" spans="1:12" x14ac:dyDescent="0.35">
      <c r="A793" t="s">
        <v>136</v>
      </c>
      <c r="B793" t="s">
        <v>282</v>
      </c>
      <c r="C793" s="5" t="s">
        <v>76</v>
      </c>
      <c r="D793" s="5">
        <v>13.5</v>
      </c>
      <c r="E793" t="s">
        <v>46</v>
      </c>
      <c r="F793">
        <v>0.01</v>
      </c>
      <c r="G793" t="s">
        <v>8</v>
      </c>
      <c r="H793" s="15">
        <v>3.3</v>
      </c>
      <c r="I793" s="15">
        <f>IF(Table1[[#This Row],[Semi_total_radno]]="BLD", 0.65*Table1[[#This Row],[LLD]], Table1[[#This Row],[Semi_total_radno]])</f>
        <v>3.3</v>
      </c>
      <c r="J793">
        <v>2.9150891738633313E-3</v>
      </c>
      <c r="K793">
        <v>1.3814973256861167E-3</v>
      </c>
      <c r="L793">
        <v>1.1654368705726958</v>
      </c>
    </row>
    <row r="794" spans="1:12" x14ac:dyDescent="0.35">
      <c r="A794" t="s">
        <v>137</v>
      </c>
      <c r="B794" t="s">
        <v>282</v>
      </c>
      <c r="C794" s="5" t="s">
        <v>78</v>
      </c>
      <c r="D794" s="5">
        <v>14.5</v>
      </c>
      <c r="E794" t="s">
        <v>46</v>
      </c>
      <c r="F794">
        <v>0.01</v>
      </c>
      <c r="G794" t="s">
        <v>8</v>
      </c>
      <c r="H794" s="15">
        <v>3.16</v>
      </c>
      <c r="I794" s="15">
        <f>IF(Table1[[#This Row],[Semi_total_radno]]="BLD", 0.65*Table1[[#This Row],[LLD]], Table1[[#This Row],[Semi_total_radno]])</f>
        <v>3.16</v>
      </c>
      <c r="J794">
        <v>1.5981536901866396E-3</v>
      </c>
      <c r="K794">
        <v>0.26474439896022278</v>
      </c>
      <c r="L794">
        <v>275.0674972782781</v>
      </c>
    </row>
    <row r="795" spans="1:12" x14ac:dyDescent="0.35">
      <c r="A795" t="s">
        <v>138</v>
      </c>
      <c r="B795" t="s">
        <v>282</v>
      </c>
      <c r="C795" s="5" t="s">
        <v>80</v>
      </c>
      <c r="D795" s="5">
        <v>15.5</v>
      </c>
      <c r="E795" t="s">
        <v>46</v>
      </c>
      <c r="F795">
        <v>0.01</v>
      </c>
      <c r="G795" t="s">
        <v>8</v>
      </c>
      <c r="H795" s="15">
        <v>3.05</v>
      </c>
      <c r="I795" s="15">
        <f>IF(Table1[[#This Row],[Semi_total_radno]]="BLD", 0.65*Table1[[#This Row],[LLD]], Table1[[#This Row],[Semi_total_radno]])</f>
        <v>3.05</v>
      </c>
      <c r="J795">
        <v>4.0012004319578401E-3</v>
      </c>
      <c r="K795">
        <v>0.21320059255231158</v>
      </c>
      <c r="L795">
        <v>73.840563734158209</v>
      </c>
    </row>
    <row r="796" spans="1:12" x14ac:dyDescent="0.35">
      <c r="A796" t="s">
        <v>139</v>
      </c>
      <c r="B796" t="s">
        <v>282</v>
      </c>
      <c r="C796" s="5" t="s">
        <v>82</v>
      </c>
      <c r="D796" s="5">
        <v>16.5</v>
      </c>
      <c r="E796" t="s">
        <v>46</v>
      </c>
      <c r="F796">
        <v>0.01</v>
      </c>
      <c r="G796" t="s">
        <v>8</v>
      </c>
      <c r="H796" s="15">
        <v>2.88</v>
      </c>
      <c r="I796" s="15">
        <f>IF(Table1[[#This Row],[Semi_total_radno]]="BLD", 0.65*Table1[[#This Row],[LLD]], Table1[[#This Row],[Semi_total_radno]])</f>
        <v>2.88</v>
      </c>
      <c r="J796">
        <v>4.9353404901921749E-3</v>
      </c>
      <c r="K796">
        <v>0.46628283429890854</v>
      </c>
      <c r="L796">
        <v>97.033223756615058</v>
      </c>
    </row>
    <row r="797" spans="1:12" x14ac:dyDescent="0.35">
      <c r="A797" t="s">
        <v>140</v>
      </c>
      <c r="B797" t="s">
        <v>282</v>
      </c>
      <c r="C797" s="5" t="s">
        <v>84</v>
      </c>
      <c r="D797" s="5">
        <v>17.5</v>
      </c>
      <c r="E797" t="s">
        <v>46</v>
      </c>
      <c r="F797">
        <v>0.01</v>
      </c>
      <c r="G797" t="s">
        <v>8</v>
      </c>
      <c r="H797" s="15">
        <v>2.42</v>
      </c>
      <c r="I797" s="15">
        <f>IF(Table1[[#This Row],[Semi_total_radno]]="BLD", 0.65*Table1[[#This Row],[LLD]], Table1[[#This Row],[Semi_total_radno]])</f>
        <v>2.42</v>
      </c>
      <c r="J797">
        <v>9.1670993715524708E-3</v>
      </c>
      <c r="K797">
        <v>0.88189196586608898</v>
      </c>
      <c r="L797">
        <v>96.201855147637431</v>
      </c>
    </row>
    <row r="798" spans="1:12" x14ac:dyDescent="0.35">
      <c r="A798" t="s">
        <v>141</v>
      </c>
      <c r="B798" t="s">
        <v>282</v>
      </c>
      <c r="C798" s="5" t="s">
        <v>86</v>
      </c>
      <c r="D798" s="5">
        <v>18.5</v>
      </c>
      <c r="E798" t="s">
        <v>46</v>
      </c>
      <c r="F798">
        <v>0.01</v>
      </c>
      <c r="G798" t="s">
        <v>8</v>
      </c>
      <c r="H798" s="15">
        <v>2.2400000000000002</v>
      </c>
      <c r="I798" s="15">
        <f>IF(Table1[[#This Row],[Semi_total_radno]]="BLD", 0.65*Table1[[#This Row],[LLD]], Table1[[#This Row],[Semi_total_radno]])</f>
        <v>2.2400000000000002</v>
      </c>
      <c r="J798">
        <v>2.86616268567741E-3</v>
      </c>
      <c r="K798">
        <v>0.791320741176605</v>
      </c>
      <c r="L798">
        <v>276.09065777422137</v>
      </c>
    </row>
    <row r="799" spans="1:12" x14ac:dyDescent="0.35">
      <c r="A799" t="s">
        <v>142</v>
      </c>
      <c r="B799" t="s">
        <v>282</v>
      </c>
      <c r="C799" s="5" t="s">
        <v>88</v>
      </c>
      <c r="D799" s="5">
        <v>19.5</v>
      </c>
      <c r="E799" t="s">
        <v>46</v>
      </c>
      <c r="F799">
        <v>0.01</v>
      </c>
      <c r="G799" t="s">
        <v>8</v>
      </c>
      <c r="H799" s="15">
        <v>1.86</v>
      </c>
      <c r="I799" s="15">
        <f>IF(Table1[[#This Row],[Semi_total_radno]]="BLD", 0.65*Table1[[#This Row],[LLD]], Table1[[#This Row],[Semi_total_radno]])</f>
        <v>1.86</v>
      </c>
      <c r="J799">
        <v>6.7104664631187898E-3</v>
      </c>
      <c r="K799">
        <v>9.8935631103813405E-3</v>
      </c>
      <c r="L799">
        <v>1.4878251609778683</v>
      </c>
    </row>
    <row r="800" spans="1:12" x14ac:dyDescent="0.35">
      <c r="A800" t="s">
        <v>143</v>
      </c>
      <c r="B800" t="s">
        <v>282</v>
      </c>
      <c r="C800" s="5" t="s">
        <v>90</v>
      </c>
      <c r="D800" s="5">
        <v>20.5</v>
      </c>
      <c r="E800" t="s">
        <v>46</v>
      </c>
      <c r="F800">
        <v>0.01</v>
      </c>
      <c r="G800" t="s">
        <v>8</v>
      </c>
      <c r="H800" s="15">
        <v>2.19</v>
      </c>
      <c r="I800" s="15">
        <f>IF(Table1[[#This Row],[Semi_total_radno]]="BLD", 0.65*Table1[[#This Row],[LLD]], Table1[[#This Row],[Semi_total_radno]])</f>
        <v>2.19</v>
      </c>
      <c r="J800">
        <v>3.7003699690103501E-3</v>
      </c>
      <c r="K800">
        <v>0.75199699401855502</v>
      </c>
      <c r="L800">
        <v>203.22211030689826</v>
      </c>
    </row>
    <row r="801" spans="1:12" x14ac:dyDescent="0.35">
      <c r="A801" t="s">
        <v>144</v>
      </c>
      <c r="B801" t="s">
        <v>282</v>
      </c>
      <c r="C801" s="5" t="s">
        <v>92</v>
      </c>
      <c r="D801" s="5">
        <v>21.5</v>
      </c>
      <c r="E801" t="s">
        <v>46</v>
      </c>
      <c r="F801">
        <v>0.01</v>
      </c>
      <c r="G801" t="s">
        <v>8</v>
      </c>
      <c r="H801" s="15">
        <v>2.14</v>
      </c>
      <c r="I801" s="15">
        <f>IF(Table1[[#This Row],[Semi_total_radno]]="BLD", 0.65*Table1[[#This Row],[LLD]], Table1[[#This Row],[Semi_total_radno]])</f>
        <v>2.14</v>
      </c>
      <c r="J801">
        <v>5.3646238520741497E-3</v>
      </c>
      <c r="K801">
        <v>0.70227766036987305</v>
      </c>
      <c r="L801">
        <v>130.90902171982628</v>
      </c>
    </row>
    <row r="802" spans="1:12" x14ac:dyDescent="0.35">
      <c r="A802" t="s">
        <v>145</v>
      </c>
      <c r="B802" t="s">
        <v>282</v>
      </c>
      <c r="C802" s="5" t="s">
        <v>94</v>
      </c>
      <c r="D802" s="5">
        <v>22.5</v>
      </c>
      <c r="E802" t="s">
        <v>46</v>
      </c>
      <c r="F802">
        <v>0.01</v>
      </c>
      <c r="G802" t="s">
        <v>8</v>
      </c>
      <c r="H802" s="15">
        <v>2.13</v>
      </c>
      <c r="I802" s="15">
        <f>IF(Table1[[#This Row],[Semi_total_radno]]="BLD", 0.65*Table1[[#This Row],[LLD]], Table1[[#This Row],[Semi_total_radno]])</f>
        <v>2.13</v>
      </c>
      <c r="J802">
        <v>4.4000954367220402E-3</v>
      </c>
      <c r="K802">
        <v>0.70528602600097701</v>
      </c>
      <c r="L802">
        <v>160.28880194616806</v>
      </c>
    </row>
    <row r="803" spans="1:12" x14ac:dyDescent="0.35">
      <c r="A803" t="s">
        <v>146</v>
      </c>
      <c r="B803" t="s">
        <v>282</v>
      </c>
      <c r="C803" s="5" t="s">
        <v>96</v>
      </c>
      <c r="D803" s="5">
        <v>23.5</v>
      </c>
      <c r="E803" t="s">
        <v>46</v>
      </c>
      <c r="F803">
        <v>0.01</v>
      </c>
      <c r="G803" t="s">
        <v>8</v>
      </c>
      <c r="H803" s="15">
        <v>2.0299999999999998</v>
      </c>
      <c r="I803" s="15">
        <f>IF(Table1[[#This Row],[Semi_total_radno]]="BLD", 0.65*Table1[[#This Row],[LLD]], Table1[[#This Row],[Semi_total_radno]])</f>
        <v>2.0299999999999998</v>
      </c>
      <c r="J803">
        <v>0.12645477056503299</v>
      </c>
      <c r="K803">
        <v>0.85145920515060403</v>
      </c>
      <c r="L803">
        <v>6.7333102685336552</v>
      </c>
    </row>
    <row r="804" spans="1:12" x14ac:dyDescent="0.35">
      <c r="A804" t="s">
        <v>147</v>
      </c>
      <c r="B804" t="s">
        <v>282</v>
      </c>
      <c r="C804" s="5" t="s">
        <v>148</v>
      </c>
      <c r="D804" s="5">
        <v>24.5</v>
      </c>
      <c r="E804" t="s">
        <v>46</v>
      </c>
      <c r="F804">
        <v>0.01</v>
      </c>
      <c r="G804" t="s">
        <v>8</v>
      </c>
      <c r="H804" s="15">
        <v>2.0299999999999998</v>
      </c>
      <c r="I804" s="15">
        <f>IF(Table1[[#This Row],[Semi_total_radno]]="BLD", 0.65*Table1[[#This Row],[LLD]], Table1[[#This Row],[Semi_total_radno]])</f>
        <v>2.0299999999999998</v>
      </c>
      <c r="J804">
        <v>4.6717706136405503E-3</v>
      </c>
      <c r="K804">
        <v>0.75721907615661599</v>
      </c>
      <c r="L804">
        <v>162.08395890536698</v>
      </c>
    </row>
    <row r="805" spans="1:12" x14ac:dyDescent="0.35">
      <c r="A805" t="s">
        <v>149</v>
      </c>
      <c r="B805" t="s">
        <v>282</v>
      </c>
      <c r="C805" s="5" t="s">
        <v>150</v>
      </c>
      <c r="D805" s="5">
        <v>25.5</v>
      </c>
      <c r="E805" t="s">
        <v>46</v>
      </c>
      <c r="F805">
        <v>0.01</v>
      </c>
      <c r="G805" t="s">
        <v>8</v>
      </c>
      <c r="H805" s="15">
        <v>2.0299999999999998</v>
      </c>
      <c r="I805" s="15">
        <f>IF(Table1[[#This Row],[Semi_total_radno]]="BLD", 0.65*Table1[[#This Row],[LLD]], Table1[[#This Row],[Semi_total_radno]])</f>
        <v>2.0299999999999998</v>
      </c>
      <c r="J805">
        <v>7.5809713453054402E-3</v>
      </c>
      <c r="K805">
        <v>0.77315866947174094</v>
      </c>
      <c r="L805">
        <v>101.98675529231804</v>
      </c>
    </row>
    <row r="806" spans="1:12" x14ac:dyDescent="0.35">
      <c r="A806" t="s">
        <v>151</v>
      </c>
      <c r="B806" t="s">
        <v>282</v>
      </c>
      <c r="C806" s="5" t="s">
        <v>152</v>
      </c>
      <c r="D806" s="5">
        <v>26.5</v>
      </c>
      <c r="E806" t="s">
        <v>46</v>
      </c>
      <c r="F806">
        <v>0.01</v>
      </c>
      <c r="G806" t="s">
        <v>8</v>
      </c>
      <c r="H806" s="15">
        <v>2.0499999999999998</v>
      </c>
      <c r="I806" s="15">
        <f>IF(Table1[[#This Row],[Semi_total_radno]]="BLD", 0.65*Table1[[#This Row],[LLD]], Table1[[#This Row],[Semi_total_radno]])</f>
        <v>2.0499999999999998</v>
      </c>
      <c r="J806">
        <v>4.5442925766110403E-3</v>
      </c>
      <c r="K806">
        <v>0.643393754959106</v>
      </c>
      <c r="L806">
        <v>141.58281935247322</v>
      </c>
    </row>
    <row r="807" spans="1:12" x14ac:dyDescent="0.35">
      <c r="A807" t="s">
        <v>153</v>
      </c>
      <c r="B807" t="s">
        <v>282</v>
      </c>
      <c r="C807" s="5" t="s">
        <v>154</v>
      </c>
      <c r="D807" s="5">
        <v>27.5</v>
      </c>
      <c r="E807" t="s">
        <v>46</v>
      </c>
      <c r="F807">
        <v>0.01</v>
      </c>
      <c r="G807" t="s">
        <v>8</v>
      </c>
      <c r="H807" s="15">
        <v>2.11</v>
      </c>
      <c r="I807" s="15">
        <f>IF(Table1[[#This Row],[Semi_total_radno]]="BLD", 0.65*Table1[[#This Row],[LLD]], Table1[[#This Row],[Semi_total_radno]])</f>
        <v>2.11</v>
      </c>
      <c r="J807">
        <v>0.11133766919374501</v>
      </c>
      <c r="K807">
        <v>0.77587771415710405</v>
      </c>
      <c r="L807">
        <v>6.9686901097862499</v>
      </c>
    </row>
    <row r="808" spans="1:12" x14ac:dyDescent="0.35">
      <c r="A808" t="s">
        <v>155</v>
      </c>
      <c r="B808" t="s">
        <v>282</v>
      </c>
      <c r="C808" s="5" t="s">
        <v>156</v>
      </c>
      <c r="D808" s="5">
        <v>28.5</v>
      </c>
      <c r="E808" t="s">
        <v>46</v>
      </c>
      <c r="F808">
        <v>0.01</v>
      </c>
      <c r="G808" t="s">
        <v>8</v>
      </c>
      <c r="H808" s="15">
        <v>2.06</v>
      </c>
      <c r="I808" s="15">
        <f>IF(Table1[[#This Row],[Semi_total_radno]]="BLD", 0.65*Table1[[#This Row],[LLD]], Table1[[#This Row],[Semi_total_radno]])</f>
        <v>2.06</v>
      </c>
      <c r="J808">
        <v>3.2196536194533101E-3</v>
      </c>
      <c r="K808">
        <v>0.61105328798294101</v>
      </c>
      <c r="L808">
        <v>189.78851771225516</v>
      </c>
    </row>
    <row r="809" spans="1:12" x14ac:dyDescent="0.35">
      <c r="A809" t="s">
        <v>157</v>
      </c>
      <c r="B809" t="s">
        <v>282</v>
      </c>
      <c r="C809" s="5" t="s">
        <v>158</v>
      </c>
      <c r="D809" s="5">
        <v>29.5</v>
      </c>
      <c r="E809" t="s">
        <v>46</v>
      </c>
      <c r="F809">
        <v>0.01</v>
      </c>
      <c r="G809" t="s">
        <v>8</v>
      </c>
      <c r="H809" s="15">
        <v>2</v>
      </c>
      <c r="I809" s="15">
        <f>IF(Table1[[#This Row],[Semi_total_radno]]="BLD", 0.65*Table1[[#This Row],[LLD]], Table1[[#This Row],[Semi_total_radno]])</f>
        <v>2</v>
      </c>
      <c r="J809">
        <v>4.1929841972887499E-3</v>
      </c>
      <c r="K809">
        <v>5.4549048654735106E-3</v>
      </c>
      <c r="L809">
        <v>1.3238016333412053</v>
      </c>
    </row>
    <row r="810" spans="1:12" x14ac:dyDescent="0.35">
      <c r="A810" t="s">
        <v>159</v>
      </c>
      <c r="B810" t="s">
        <v>282</v>
      </c>
      <c r="C810" s="5" t="s">
        <v>160</v>
      </c>
      <c r="D810" s="5">
        <v>30.5</v>
      </c>
      <c r="E810" t="s">
        <v>46</v>
      </c>
      <c r="F810">
        <v>0.01</v>
      </c>
      <c r="G810" t="s">
        <v>8</v>
      </c>
      <c r="H810" s="15">
        <v>2.04</v>
      </c>
      <c r="I810" s="15">
        <f>IF(Table1[[#This Row],[Semi_total_radno]]="BLD", 0.65*Table1[[#This Row],[LLD]], Table1[[#This Row],[Semi_total_radno]])</f>
        <v>2.04</v>
      </c>
      <c r="J810">
        <v>2.80562147963792E-3</v>
      </c>
      <c r="K810">
        <v>0.35114298202097427</v>
      </c>
      <c r="L810">
        <v>120.62676824996448</v>
      </c>
    </row>
    <row r="811" spans="1:12" x14ac:dyDescent="0.35">
      <c r="A811" t="s">
        <v>161</v>
      </c>
      <c r="B811" t="s">
        <v>282</v>
      </c>
      <c r="C811" s="5" t="s">
        <v>162</v>
      </c>
      <c r="D811" s="5">
        <v>31.5</v>
      </c>
      <c r="E811" t="s">
        <v>46</v>
      </c>
      <c r="F811">
        <v>0.01</v>
      </c>
      <c r="G811" t="s">
        <v>8</v>
      </c>
      <c r="H811" s="15">
        <v>2</v>
      </c>
      <c r="I811" s="15">
        <f>IF(Table1[[#This Row],[Semi_total_radno]]="BLD", 0.65*Table1[[#This Row],[LLD]], Table1[[#This Row],[Semi_total_radno]])</f>
        <v>2</v>
      </c>
      <c r="J811">
        <v>2.9442918021231898E-3</v>
      </c>
      <c r="K811">
        <v>0.64287626743316695</v>
      </c>
      <c r="L811">
        <v>218.34665537212567</v>
      </c>
    </row>
    <row r="812" spans="1:12" x14ac:dyDescent="0.35">
      <c r="A812" t="s">
        <v>163</v>
      </c>
      <c r="B812" t="s">
        <v>282</v>
      </c>
      <c r="C812" s="5" t="s">
        <v>164</v>
      </c>
      <c r="D812" s="5">
        <v>32.5</v>
      </c>
      <c r="E812" t="s">
        <v>46</v>
      </c>
      <c r="F812">
        <v>0.01</v>
      </c>
      <c r="G812" t="s">
        <v>8</v>
      </c>
      <c r="H812" s="15">
        <v>1.93</v>
      </c>
      <c r="I812" s="15">
        <f>IF(Table1[[#This Row],[Semi_total_radno]]="BLD", 0.65*Table1[[#This Row],[LLD]], Table1[[#This Row],[Semi_total_radno]])</f>
        <v>1.93</v>
      </c>
      <c r="J812">
        <v>0.22004885971546201</v>
      </c>
      <c r="K812">
        <v>1.14431476593018</v>
      </c>
      <c r="L812">
        <v>5.2002758269679559</v>
      </c>
    </row>
    <row r="813" spans="1:12" x14ac:dyDescent="0.35">
      <c r="A813" t="s">
        <v>165</v>
      </c>
      <c r="B813" t="s">
        <v>282</v>
      </c>
      <c r="C813" s="5" t="s">
        <v>166</v>
      </c>
      <c r="D813" s="5">
        <v>33.5</v>
      </c>
      <c r="E813" t="s">
        <v>46</v>
      </c>
      <c r="F813">
        <v>0.01</v>
      </c>
      <c r="G813" t="s">
        <v>8</v>
      </c>
      <c r="H813" s="15">
        <v>2.0099999999999998</v>
      </c>
      <c r="I813" s="15">
        <f>IF(Table1[[#This Row],[Semi_total_radno]]="BLD", 0.65*Table1[[#This Row],[LLD]], Table1[[#This Row],[Semi_total_radno]])</f>
        <v>2.0099999999999998</v>
      </c>
      <c r="J813">
        <v>9.9223233759403201E-2</v>
      </c>
      <c r="K813">
        <v>0.65283411741256703</v>
      </c>
      <c r="L813">
        <v>6.5794481058293384</v>
      </c>
    </row>
    <row r="814" spans="1:12" x14ac:dyDescent="0.35">
      <c r="A814" t="s">
        <v>167</v>
      </c>
      <c r="B814" t="s">
        <v>282</v>
      </c>
      <c r="C814" s="5" t="s">
        <v>168</v>
      </c>
      <c r="D814" s="5">
        <v>34.5</v>
      </c>
      <c r="E814" t="s">
        <v>46</v>
      </c>
      <c r="F814">
        <v>0.01</v>
      </c>
      <c r="G814" t="s">
        <v>8</v>
      </c>
      <c r="H814" s="15">
        <v>2.0099999999999998</v>
      </c>
      <c r="I814" s="15">
        <f>IF(Table1[[#This Row],[Semi_total_radno]]="BLD", 0.65*Table1[[#This Row],[LLD]], Table1[[#This Row],[Semi_total_radno]])</f>
        <v>2.0099999999999998</v>
      </c>
      <c r="J814">
        <v>0.105852633714676</v>
      </c>
      <c r="K814">
        <v>0.71126335859298695</v>
      </c>
      <c r="L814">
        <v>6.7193732799335484</v>
      </c>
    </row>
    <row r="815" spans="1:12" x14ac:dyDescent="0.35">
      <c r="A815" t="s">
        <v>169</v>
      </c>
      <c r="B815" t="s">
        <v>282</v>
      </c>
      <c r="C815" s="5" t="s">
        <v>170</v>
      </c>
      <c r="D815" s="5">
        <v>35.5</v>
      </c>
      <c r="E815" t="s">
        <v>46</v>
      </c>
      <c r="F815">
        <v>0.01</v>
      </c>
      <c r="G815" t="s">
        <v>8</v>
      </c>
      <c r="H815" s="15">
        <v>1.99</v>
      </c>
      <c r="I815" s="15">
        <f>IF(Table1[[#This Row],[Semi_total_radno]]="BLD", 0.65*Table1[[#This Row],[LLD]], Table1[[#This Row],[Semi_total_radno]])</f>
        <v>1.99</v>
      </c>
      <c r="J815">
        <v>3.9853155612945557E-3</v>
      </c>
      <c r="K815">
        <v>0.33570869080722343</v>
      </c>
      <c r="L815">
        <v>84.790029569277735</v>
      </c>
    </row>
    <row r="816" spans="1:12" x14ac:dyDescent="0.35">
      <c r="A816" t="s">
        <v>171</v>
      </c>
      <c r="B816" t="s">
        <v>282</v>
      </c>
      <c r="C816" s="5" t="s">
        <v>172</v>
      </c>
      <c r="D816" s="5">
        <v>36.5</v>
      </c>
      <c r="E816" t="s">
        <v>46</v>
      </c>
      <c r="F816">
        <v>0.01</v>
      </c>
      <c r="G816" t="s">
        <v>8</v>
      </c>
      <c r="H816" s="15">
        <v>2</v>
      </c>
      <c r="I816" s="15">
        <f>IF(Table1[[#This Row],[Semi_total_radno]]="BLD", 0.65*Table1[[#This Row],[LLD]], Table1[[#This Row],[Semi_total_radno]])</f>
        <v>2</v>
      </c>
      <c r="J816">
        <v>0.103278502821922</v>
      </c>
      <c r="K816">
        <v>0.77632200717926003</v>
      </c>
      <c r="L816">
        <v>7.5167821566684943</v>
      </c>
    </row>
    <row r="817" spans="1:12" x14ac:dyDescent="0.35">
      <c r="A817" t="s">
        <v>173</v>
      </c>
      <c r="B817" t="s">
        <v>282</v>
      </c>
      <c r="C817" s="5" t="s">
        <v>174</v>
      </c>
      <c r="D817" s="5">
        <v>37.5</v>
      </c>
      <c r="E817" t="s">
        <v>46</v>
      </c>
      <c r="F817">
        <v>0.01</v>
      </c>
      <c r="G817" t="s">
        <v>8</v>
      </c>
      <c r="H817" s="15">
        <v>1.84</v>
      </c>
      <c r="I817" s="15">
        <f>IF(Table1[[#This Row],[Semi_total_radno]]="BLD", 0.65*Table1[[#This Row],[LLD]], Table1[[#This Row],[Semi_total_radno]])</f>
        <v>1.84</v>
      </c>
      <c r="J817">
        <v>3.2888703746721128E-2</v>
      </c>
      <c r="K817">
        <v>0.31405077059753228</v>
      </c>
      <c r="L817">
        <v>5.8507370657551112</v>
      </c>
    </row>
    <row r="818" spans="1:12" x14ac:dyDescent="0.35">
      <c r="A818" t="s">
        <v>175</v>
      </c>
      <c r="B818" t="s">
        <v>282</v>
      </c>
      <c r="C818" s="5" t="s">
        <v>176</v>
      </c>
      <c r="D818" s="5">
        <v>38.5</v>
      </c>
      <c r="E818" t="s">
        <v>46</v>
      </c>
      <c r="F818">
        <v>0.01</v>
      </c>
      <c r="G818" t="s">
        <v>8</v>
      </c>
      <c r="H818" s="15">
        <v>1.87</v>
      </c>
      <c r="I818" s="15">
        <f>IF(Table1[[#This Row],[Semi_total_radno]]="BLD", 0.65*Table1[[#This Row],[LLD]], Table1[[#This Row],[Semi_total_radno]])</f>
        <v>1.87</v>
      </c>
      <c r="J818">
        <v>2.6430316502228401E-3</v>
      </c>
      <c r="K818">
        <v>0.24631776055321097</v>
      </c>
      <c r="L818">
        <v>80.726734053813971</v>
      </c>
    </row>
    <row r="819" spans="1:12" x14ac:dyDescent="0.35">
      <c r="A819" t="s">
        <v>177</v>
      </c>
      <c r="B819" t="s">
        <v>282</v>
      </c>
      <c r="C819" s="5" t="s">
        <v>178</v>
      </c>
      <c r="D819" s="5">
        <v>39.5</v>
      </c>
      <c r="E819" t="s">
        <v>46</v>
      </c>
      <c r="F819">
        <v>0.01</v>
      </c>
      <c r="G819" t="s">
        <v>8</v>
      </c>
      <c r="H819" s="15">
        <v>1.93</v>
      </c>
      <c r="I819" s="15">
        <f>IF(Table1[[#This Row],[Semi_total_radno]]="BLD", 0.65*Table1[[#This Row],[LLD]], Table1[[#This Row],[Semi_total_radno]])</f>
        <v>1.93</v>
      </c>
      <c r="J819">
        <v>2.7010203339159502E-3</v>
      </c>
      <c r="K819">
        <v>0.46000003814697299</v>
      </c>
      <c r="L819">
        <v>170.30602560479917</v>
      </c>
    </row>
    <row r="820" spans="1:12" x14ac:dyDescent="0.35">
      <c r="A820" t="s">
        <v>179</v>
      </c>
      <c r="B820" t="s">
        <v>282</v>
      </c>
      <c r="C820" s="13" t="s">
        <v>185</v>
      </c>
      <c r="D820" s="5">
        <v>40.5</v>
      </c>
      <c r="E820" t="s">
        <v>46</v>
      </c>
      <c r="F820">
        <v>0.01</v>
      </c>
      <c r="G820" t="s">
        <v>8</v>
      </c>
      <c r="H820" s="15">
        <v>1.91</v>
      </c>
      <c r="I820" s="15">
        <f>IF(Table1[[#This Row],[Semi_total_radno]]="BLD", 0.65*Table1[[#This Row],[LLD]], Table1[[#This Row],[Semi_total_radno]])</f>
        <v>1.91</v>
      </c>
      <c r="J820">
        <v>0.13278423249721499</v>
      </c>
      <c r="K820">
        <v>0.830455541610718</v>
      </c>
      <c r="L820">
        <v>6.2541728486334849</v>
      </c>
    </row>
    <row r="821" spans="1:12" x14ac:dyDescent="0.35">
      <c r="A821" t="s">
        <v>49</v>
      </c>
      <c r="B821" t="s">
        <v>279</v>
      </c>
      <c r="C821" s="5" t="s">
        <v>50</v>
      </c>
      <c r="D821" s="5">
        <v>0.5</v>
      </c>
      <c r="E821" t="s">
        <v>45</v>
      </c>
      <c r="F821">
        <v>1</v>
      </c>
      <c r="G821" t="s">
        <v>9</v>
      </c>
      <c r="H821" s="14">
        <v>7</v>
      </c>
      <c r="I821" s="14">
        <f>IF(Table1[[#This Row],[Semi_total_radno]]="BLD", 0.65*Table1[[#This Row],[LLD]], Table1[[#This Row],[Semi_total_radno]])</f>
        <v>7</v>
      </c>
      <c r="J821">
        <v>0.213008597493172</v>
      </c>
      <c r="K821">
        <v>1.55813443660736</v>
      </c>
      <c r="L821">
        <v>7.3148898915092193</v>
      </c>
    </row>
    <row r="822" spans="1:12" x14ac:dyDescent="0.35">
      <c r="A822" t="s">
        <v>51</v>
      </c>
      <c r="B822" t="s">
        <v>279</v>
      </c>
      <c r="C822" s="5" t="s">
        <v>52</v>
      </c>
      <c r="D822" s="5">
        <v>1.5</v>
      </c>
      <c r="E822" t="s">
        <v>45</v>
      </c>
      <c r="F822">
        <v>1</v>
      </c>
      <c r="G822" t="s">
        <v>9</v>
      </c>
      <c r="H822" s="14">
        <v>4</v>
      </c>
      <c r="I822" s="14">
        <f>IF(Table1[[#This Row],[Semi_total_radno]]="BLD", 0.65*Table1[[#This Row],[LLD]], Table1[[#This Row],[Semi_total_radno]])</f>
        <v>4</v>
      </c>
      <c r="J822">
        <v>0.24476093053817699</v>
      </c>
      <c r="K822">
        <v>1.8220783472061199</v>
      </c>
      <c r="L822">
        <v>7.4443185977425355</v>
      </c>
    </row>
    <row r="823" spans="1:12" x14ac:dyDescent="0.35">
      <c r="A823" t="s">
        <v>53</v>
      </c>
      <c r="B823" t="s">
        <v>279</v>
      </c>
      <c r="C823" s="5" t="s">
        <v>54</v>
      </c>
      <c r="D823" s="5">
        <v>2.5</v>
      </c>
      <c r="E823" t="s">
        <v>45</v>
      </c>
      <c r="F823">
        <v>1</v>
      </c>
      <c r="G823" t="s">
        <v>9</v>
      </c>
      <c r="H823" s="14">
        <v>5</v>
      </c>
      <c r="I823" s="14">
        <f>IF(Table1[[#This Row],[Semi_total_radno]]="BLD", 0.65*Table1[[#This Row],[LLD]], Table1[[#This Row],[Semi_total_radno]])</f>
        <v>5</v>
      </c>
      <c r="J823">
        <v>0.20878420770168299</v>
      </c>
      <c r="K823">
        <v>1.5988929271698</v>
      </c>
      <c r="L823">
        <v>7.6581123868063106</v>
      </c>
    </row>
    <row r="824" spans="1:12" x14ac:dyDescent="0.35">
      <c r="A824" t="s">
        <v>55</v>
      </c>
      <c r="B824" t="s">
        <v>279</v>
      </c>
      <c r="C824" s="5" t="s">
        <v>56</v>
      </c>
      <c r="D824" s="5">
        <v>3.5</v>
      </c>
      <c r="E824" t="s">
        <v>45</v>
      </c>
      <c r="F824">
        <v>1</v>
      </c>
      <c r="G824" t="s">
        <v>9</v>
      </c>
      <c r="H824" s="14">
        <v>5</v>
      </c>
      <c r="I824" s="14">
        <f>IF(Table1[[#This Row],[Semi_total_radno]]="BLD", 0.65*Table1[[#This Row],[LLD]], Table1[[#This Row],[Semi_total_radno]])</f>
        <v>5</v>
      </c>
      <c r="J824">
        <v>0.26063022017478898</v>
      </c>
      <c r="K824">
        <v>1.7546205520629901</v>
      </c>
      <c r="L824">
        <v>6.7322221916026157</v>
      </c>
    </row>
    <row r="825" spans="1:12" x14ac:dyDescent="0.35">
      <c r="A825" t="s">
        <v>57</v>
      </c>
      <c r="B825" t="s">
        <v>279</v>
      </c>
      <c r="C825" s="5" t="s">
        <v>58</v>
      </c>
      <c r="D825" s="5">
        <v>4.5</v>
      </c>
      <c r="E825" t="s">
        <v>45</v>
      </c>
      <c r="F825">
        <v>1</v>
      </c>
      <c r="G825" t="s">
        <v>9</v>
      </c>
      <c r="H825" s="14">
        <v>6</v>
      </c>
      <c r="I825" s="14">
        <f>IF(Table1[[#This Row],[Semi_total_radno]]="BLD", 0.65*Table1[[#This Row],[LLD]], Table1[[#This Row],[Semi_total_radno]])</f>
        <v>6</v>
      </c>
      <c r="J825">
        <v>0.26099950075149497</v>
      </c>
      <c r="K825">
        <v>1.78256392478943</v>
      </c>
      <c r="L825">
        <v>6.8297599024400419</v>
      </c>
    </row>
    <row r="826" spans="1:12" x14ac:dyDescent="0.35">
      <c r="A826" t="s">
        <v>59</v>
      </c>
      <c r="B826" t="s">
        <v>279</v>
      </c>
      <c r="C826" s="5" t="s">
        <v>60</v>
      </c>
      <c r="D826" s="5">
        <v>5.5</v>
      </c>
      <c r="E826" t="s">
        <v>45</v>
      </c>
      <c r="F826">
        <v>1</v>
      </c>
      <c r="G826" t="s">
        <v>9</v>
      </c>
      <c r="H826" s="14">
        <v>7</v>
      </c>
      <c r="I826" s="14">
        <f>IF(Table1[[#This Row],[Semi_total_radno]]="BLD", 0.65*Table1[[#This Row],[LLD]], Table1[[#This Row],[Semi_total_radno]])</f>
        <v>7</v>
      </c>
      <c r="J826">
        <v>0.20869255065917999</v>
      </c>
      <c r="K826">
        <v>1.61110508441925</v>
      </c>
      <c r="L826">
        <v>7.7199932596079011</v>
      </c>
    </row>
    <row r="827" spans="1:12" x14ac:dyDescent="0.35">
      <c r="A827" t="s">
        <v>61</v>
      </c>
      <c r="B827" t="s">
        <v>279</v>
      </c>
      <c r="C827" s="5" t="s">
        <v>62</v>
      </c>
      <c r="D827" s="5">
        <v>6.5</v>
      </c>
      <c r="E827" t="s">
        <v>45</v>
      </c>
      <c r="F827">
        <v>1</v>
      </c>
      <c r="G827" t="s">
        <v>9</v>
      </c>
      <c r="H827" s="14">
        <v>8</v>
      </c>
      <c r="I827" s="14">
        <f>IF(Table1[[#This Row],[Semi_total_radno]]="BLD", 0.65*Table1[[#This Row],[LLD]], Table1[[#This Row],[Semi_total_radno]])</f>
        <v>8</v>
      </c>
      <c r="J827">
        <v>0.25640079379081698</v>
      </c>
      <c r="K827">
        <v>1.69784879684448</v>
      </c>
      <c r="L827">
        <v>6.6218546820477453</v>
      </c>
    </row>
    <row r="828" spans="1:12" x14ac:dyDescent="0.35">
      <c r="A828" t="s">
        <v>63</v>
      </c>
      <c r="B828" t="s">
        <v>279</v>
      </c>
      <c r="C828" s="5" t="s">
        <v>64</v>
      </c>
      <c r="D828" s="5">
        <v>7.5</v>
      </c>
      <c r="E828" t="s">
        <v>45</v>
      </c>
      <c r="F828">
        <v>1</v>
      </c>
      <c r="G828" t="s">
        <v>9</v>
      </c>
      <c r="H828" s="14">
        <v>6</v>
      </c>
      <c r="I828" s="14">
        <f>IF(Table1[[#This Row],[Semi_total_radno]]="BLD", 0.65*Table1[[#This Row],[LLD]], Table1[[#This Row],[Semi_total_radno]])</f>
        <v>6</v>
      </c>
      <c r="J828">
        <v>0.165142521262169</v>
      </c>
      <c r="K828">
        <v>1.2323353290557899</v>
      </c>
      <c r="L828">
        <v>7.4622533290467237</v>
      </c>
    </row>
    <row r="829" spans="1:12" x14ac:dyDescent="0.35">
      <c r="A829" t="s">
        <v>65</v>
      </c>
      <c r="B829" t="s">
        <v>279</v>
      </c>
      <c r="C829" s="5" t="s">
        <v>66</v>
      </c>
      <c r="D829" s="5">
        <v>8.5</v>
      </c>
      <c r="E829" t="s">
        <v>45</v>
      </c>
      <c r="F829">
        <v>1</v>
      </c>
      <c r="G829" t="s">
        <v>9</v>
      </c>
      <c r="H829" s="14">
        <v>7</v>
      </c>
      <c r="I829" s="14">
        <f>IF(Table1[[#This Row],[Semi_total_radno]]="BLD", 0.65*Table1[[#This Row],[LLD]], Table1[[#This Row],[Semi_total_radno]])</f>
        <v>7</v>
      </c>
      <c r="J829">
        <v>4.9028149805962996E-3</v>
      </c>
      <c r="K829">
        <v>0.75896835327148404</v>
      </c>
      <c r="L829">
        <v>154.80256878450987</v>
      </c>
    </row>
    <row r="830" spans="1:12" x14ac:dyDescent="0.35">
      <c r="A830" t="s">
        <v>67</v>
      </c>
      <c r="B830" t="s">
        <v>279</v>
      </c>
      <c r="C830" s="5" t="s">
        <v>68</v>
      </c>
      <c r="D830" s="5">
        <v>9.5</v>
      </c>
      <c r="E830" t="s">
        <v>45</v>
      </c>
      <c r="F830">
        <v>1</v>
      </c>
      <c r="G830" t="s">
        <v>9</v>
      </c>
      <c r="H830" s="14">
        <v>3</v>
      </c>
      <c r="I830" s="14">
        <f>IF(Table1[[#This Row],[Semi_total_radno]]="BLD", 0.65*Table1[[#This Row],[LLD]], Table1[[#This Row],[Semi_total_radno]])</f>
        <v>3</v>
      </c>
      <c r="J830">
        <v>3.07385972701013E-3</v>
      </c>
      <c r="K830">
        <v>0.477190881967545</v>
      </c>
      <c r="L830">
        <v>155.24159341900003</v>
      </c>
    </row>
    <row r="831" spans="1:12" x14ac:dyDescent="0.35">
      <c r="A831" t="s">
        <v>69</v>
      </c>
      <c r="B831" t="s">
        <v>279</v>
      </c>
      <c r="C831" s="5" t="s">
        <v>70</v>
      </c>
      <c r="D831" s="5">
        <v>10.5</v>
      </c>
      <c r="E831" t="s">
        <v>45</v>
      </c>
      <c r="F831">
        <v>1</v>
      </c>
      <c r="G831" t="s">
        <v>9</v>
      </c>
      <c r="H831" s="14">
        <v>3</v>
      </c>
      <c r="I831" s="14">
        <f>IF(Table1[[#This Row],[Semi_total_radno]]="BLD", 0.65*Table1[[#This Row],[LLD]], Table1[[#This Row],[Semi_total_radno]])</f>
        <v>3</v>
      </c>
      <c r="J831">
        <v>0.23008805513382</v>
      </c>
      <c r="K831">
        <v>0.85805010795593295</v>
      </c>
      <c r="L831">
        <v>3.7292249154650294</v>
      </c>
    </row>
    <row r="832" spans="1:12" x14ac:dyDescent="0.35">
      <c r="A832" t="s">
        <v>71</v>
      </c>
      <c r="B832" t="s">
        <v>279</v>
      </c>
      <c r="C832" s="5" t="s">
        <v>72</v>
      </c>
      <c r="D832" s="5">
        <v>11.5</v>
      </c>
      <c r="E832" t="s">
        <v>45</v>
      </c>
      <c r="F832">
        <v>1</v>
      </c>
      <c r="G832" t="s">
        <v>9</v>
      </c>
      <c r="H832" s="14">
        <v>3</v>
      </c>
      <c r="I832" s="14">
        <f>IF(Table1[[#This Row],[Semi_total_radno]]="BLD", 0.65*Table1[[#This Row],[LLD]], Table1[[#This Row],[Semi_total_radno]])</f>
        <v>3</v>
      </c>
      <c r="J832">
        <v>0.306331336498261</v>
      </c>
      <c r="K832">
        <v>0.88174587488174405</v>
      </c>
      <c r="L832">
        <v>2.8784057320454699</v>
      </c>
    </row>
    <row r="833" spans="1:12" x14ac:dyDescent="0.35">
      <c r="A833" t="s">
        <v>73</v>
      </c>
      <c r="B833" t="s">
        <v>279</v>
      </c>
      <c r="C833" s="5" t="s">
        <v>74</v>
      </c>
      <c r="D833" s="5">
        <v>12.5</v>
      </c>
      <c r="E833" t="s">
        <v>45</v>
      </c>
      <c r="F833">
        <v>1</v>
      </c>
      <c r="G833" t="s">
        <v>9</v>
      </c>
      <c r="H833" s="14">
        <v>2</v>
      </c>
      <c r="I833" s="14">
        <f>IF(Table1[[#This Row],[Semi_total_radno]]="BLD", 0.65*Table1[[#This Row],[LLD]], Table1[[#This Row],[Semi_total_radno]])</f>
        <v>2</v>
      </c>
      <c r="J833">
        <v>1.03266257792711E-3</v>
      </c>
      <c r="K833">
        <v>1.12421077210456E-3</v>
      </c>
      <c r="L833">
        <v>1.0886525726159431</v>
      </c>
    </row>
    <row r="834" spans="1:12" x14ac:dyDescent="0.35">
      <c r="A834" t="s">
        <v>75</v>
      </c>
      <c r="B834" t="s">
        <v>279</v>
      </c>
      <c r="C834" s="5" t="s">
        <v>76</v>
      </c>
      <c r="D834" s="5">
        <v>13.5</v>
      </c>
      <c r="E834" t="s">
        <v>45</v>
      </c>
      <c r="F834">
        <v>1</v>
      </c>
      <c r="G834" t="s">
        <v>9</v>
      </c>
      <c r="H834" s="14">
        <v>2</v>
      </c>
      <c r="I834" s="14">
        <f>IF(Table1[[#This Row],[Semi_total_radno]]="BLD", 0.65*Table1[[#This Row],[LLD]], Table1[[#This Row],[Semi_total_radno]])</f>
        <v>2</v>
      </c>
      <c r="J834">
        <v>7.0637674070894696E-4</v>
      </c>
      <c r="K834">
        <v>1.3329919893294579E-3</v>
      </c>
      <c r="L834">
        <v>1.799905758655191</v>
      </c>
    </row>
    <row r="835" spans="1:12" x14ac:dyDescent="0.35">
      <c r="A835" t="s">
        <v>77</v>
      </c>
      <c r="B835" t="s">
        <v>279</v>
      </c>
      <c r="C835" s="7" t="s">
        <v>78</v>
      </c>
      <c r="D835" s="5">
        <v>14.5</v>
      </c>
      <c r="E835" t="s">
        <v>45</v>
      </c>
      <c r="F835">
        <v>1</v>
      </c>
      <c r="G835" t="s">
        <v>9</v>
      </c>
      <c r="H835" s="14">
        <v>2</v>
      </c>
      <c r="I835" s="14">
        <f>IF(Table1[[#This Row],[Semi_total_radno]]="BLD", 0.65*Table1[[#This Row],[LLD]], Table1[[#This Row],[Semi_total_radno]])</f>
        <v>2</v>
      </c>
      <c r="J835">
        <v>0.13394749164581299</v>
      </c>
      <c r="K835">
        <v>0.45204642415046697</v>
      </c>
      <c r="L835">
        <v>3.3748032053170389</v>
      </c>
    </row>
    <row r="836" spans="1:12" x14ac:dyDescent="0.35">
      <c r="A836" t="s">
        <v>79</v>
      </c>
      <c r="B836" t="s">
        <v>279</v>
      </c>
      <c r="C836" s="5" t="s">
        <v>80</v>
      </c>
      <c r="D836" s="5">
        <v>15.5</v>
      </c>
      <c r="E836" t="s">
        <v>45</v>
      </c>
      <c r="F836">
        <v>1</v>
      </c>
      <c r="G836" t="s">
        <v>9</v>
      </c>
      <c r="H836" s="14">
        <v>1</v>
      </c>
      <c r="I836" s="14">
        <f>IF(Table1[[#This Row],[Semi_total_radno]]="BLD", 0.65*Table1[[#This Row],[LLD]], Table1[[#This Row],[Semi_total_radno]])</f>
        <v>1</v>
      </c>
      <c r="J836">
        <v>0.19273193180561099</v>
      </c>
      <c r="K836">
        <v>0.61511629819869995</v>
      </c>
      <c r="L836">
        <v>3.1915640155524665</v>
      </c>
    </row>
    <row r="837" spans="1:12" x14ac:dyDescent="0.35">
      <c r="A837" t="s">
        <v>81</v>
      </c>
      <c r="B837" t="s">
        <v>279</v>
      </c>
      <c r="C837" s="5" t="s">
        <v>82</v>
      </c>
      <c r="D837" s="5">
        <v>16.5</v>
      </c>
      <c r="E837" t="s">
        <v>45</v>
      </c>
      <c r="F837">
        <v>1</v>
      </c>
      <c r="G837" t="s">
        <v>9</v>
      </c>
      <c r="H837" s="14">
        <v>2</v>
      </c>
      <c r="I837" s="14">
        <f>IF(Table1[[#This Row],[Semi_total_radno]]="BLD", 0.65*Table1[[#This Row],[LLD]], Table1[[#This Row],[Semi_total_radno]])</f>
        <v>2</v>
      </c>
      <c r="J837">
        <v>0.26588690280914301</v>
      </c>
      <c r="K837">
        <v>0.84849083423614502</v>
      </c>
      <c r="L837">
        <v>3.1911719805364105</v>
      </c>
    </row>
    <row r="838" spans="1:12" x14ac:dyDescent="0.35">
      <c r="A838" t="s">
        <v>83</v>
      </c>
      <c r="B838" t="s">
        <v>279</v>
      </c>
      <c r="C838" s="5" t="s">
        <v>84</v>
      </c>
      <c r="D838" s="5">
        <v>17.5</v>
      </c>
      <c r="E838" t="s">
        <v>45</v>
      </c>
      <c r="F838">
        <v>1</v>
      </c>
      <c r="G838" t="s">
        <v>9</v>
      </c>
      <c r="H838" s="14">
        <v>1</v>
      </c>
      <c r="I838" s="14">
        <f>IF(Table1[[#This Row],[Semi_total_radno]]="BLD", 0.65*Table1[[#This Row],[LLD]], Table1[[#This Row],[Semi_total_radno]])</f>
        <v>1</v>
      </c>
      <c r="J838">
        <v>0.25323790311813399</v>
      </c>
      <c r="K838">
        <v>0.82827520370483398</v>
      </c>
      <c r="L838">
        <v>3.2707394647729666</v>
      </c>
    </row>
    <row r="839" spans="1:12" x14ac:dyDescent="0.35">
      <c r="A839" t="s">
        <v>85</v>
      </c>
      <c r="B839" t="s">
        <v>279</v>
      </c>
      <c r="C839" s="5" t="s">
        <v>86</v>
      </c>
      <c r="D839" s="5">
        <v>18.5</v>
      </c>
      <c r="E839" t="s">
        <v>45</v>
      </c>
      <c r="F839">
        <v>1</v>
      </c>
      <c r="G839" t="s">
        <v>9</v>
      </c>
      <c r="H839" s="14">
        <v>2</v>
      </c>
      <c r="I839" s="14">
        <f>IF(Table1[[#This Row],[Semi_total_radno]]="BLD", 0.65*Table1[[#This Row],[LLD]], Table1[[#This Row],[Semi_total_radno]])</f>
        <v>2</v>
      </c>
      <c r="J839">
        <v>0.39740765094757102</v>
      </c>
      <c r="K839">
        <v>1.1307168006896999</v>
      </c>
      <c r="L839">
        <v>2.8452315852340559</v>
      </c>
    </row>
    <row r="840" spans="1:12" x14ac:dyDescent="0.35">
      <c r="A840" t="s">
        <v>87</v>
      </c>
      <c r="B840" t="s">
        <v>279</v>
      </c>
      <c r="C840" s="5" t="s">
        <v>88</v>
      </c>
      <c r="D840" s="5">
        <v>19.5</v>
      </c>
      <c r="E840" t="s">
        <v>45</v>
      </c>
      <c r="F840">
        <v>1</v>
      </c>
      <c r="G840" t="s">
        <v>9</v>
      </c>
      <c r="H840" s="14" t="s">
        <v>186</v>
      </c>
      <c r="I840" s="14">
        <f>IF(Table1[[#This Row],[Semi_total_radno]]="BLD", 0.65*Table1[[#This Row],[LLD]], Table1[[#This Row],[Semi_total_radno]])</f>
        <v>0.65</v>
      </c>
      <c r="J840">
        <v>0.18366695940494501</v>
      </c>
      <c r="K840">
        <v>0.54678505659103405</v>
      </c>
      <c r="L840">
        <v>2.9770463798308655</v>
      </c>
    </row>
    <row r="841" spans="1:12" x14ac:dyDescent="0.35">
      <c r="A841" t="s">
        <v>89</v>
      </c>
      <c r="B841" t="s">
        <v>279</v>
      </c>
      <c r="C841" s="5" t="s">
        <v>90</v>
      </c>
      <c r="D841" s="5">
        <v>20.5</v>
      </c>
      <c r="E841" t="s">
        <v>45</v>
      </c>
      <c r="F841">
        <v>1</v>
      </c>
      <c r="G841" t="s">
        <v>9</v>
      </c>
      <c r="H841" s="14">
        <v>1</v>
      </c>
      <c r="I841" s="14">
        <f>IF(Table1[[#This Row],[Semi_total_radno]]="BLD", 0.65*Table1[[#This Row],[LLD]], Table1[[#This Row],[Semi_total_radno]])</f>
        <v>1</v>
      </c>
      <c r="J841">
        <v>0.52121388912200906</v>
      </c>
      <c r="K841">
        <v>1.5363302230835001</v>
      </c>
      <c r="L841">
        <v>2.947600313705121</v>
      </c>
    </row>
    <row r="842" spans="1:12" x14ac:dyDescent="0.35">
      <c r="A842" t="s">
        <v>91</v>
      </c>
      <c r="B842" t="s">
        <v>279</v>
      </c>
      <c r="C842" s="5" t="s">
        <v>92</v>
      </c>
      <c r="D842" s="5">
        <v>21.5</v>
      </c>
      <c r="E842" t="s">
        <v>45</v>
      </c>
      <c r="F842">
        <v>1</v>
      </c>
      <c r="G842" t="s">
        <v>9</v>
      </c>
      <c r="H842" s="14">
        <v>2</v>
      </c>
      <c r="I842" s="14">
        <f>IF(Table1[[#This Row],[Semi_total_radno]]="BLD", 0.65*Table1[[#This Row],[LLD]], Table1[[#This Row],[Semi_total_radno]])</f>
        <v>2</v>
      </c>
      <c r="J842">
        <v>0.18502551317214999</v>
      </c>
      <c r="K842">
        <v>0.52168637514114402</v>
      </c>
      <c r="L842">
        <v>2.8195375124065225</v>
      </c>
    </row>
    <row r="843" spans="1:12" x14ac:dyDescent="0.35">
      <c r="A843" t="s">
        <v>93</v>
      </c>
      <c r="B843" t="s">
        <v>279</v>
      </c>
      <c r="C843" s="5" t="s">
        <v>94</v>
      </c>
      <c r="D843" s="5">
        <v>22.5</v>
      </c>
      <c r="E843" t="s">
        <v>45</v>
      </c>
      <c r="F843">
        <v>1</v>
      </c>
      <c r="G843" t="s">
        <v>9</v>
      </c>
      <c r="H843" s="14" t="s">
        <v>186</v>
      </c>
      <c r="I843" s="14">
        <f>IF(Table1[[#This Row],[Semi_total_radno]]="BLD", 0.65*Table1[[#This Row],[LLD]], Table1[[#This Row],[Semi_total_radno]])</f>
        <v>0.65</v>
      </c>
      <c r="J843">
        <v>2.792363899061455E-3</v>
      </c>
      <c r="K843">
        <v>4.2704086517915121E-3</v>
      </c>
      <c r="L843">
        <v>1.2605451616936565</v>
      </c>
    </row>
    <row r="844" spans="1:12" x14ac:dyDescent="0.35">
      <c r="A844" t="s">
        <v>95</v>
      </c>
      <c r="B844" t="s">
        <v>279</v>
      </c>
      <c r="C844" s="5" t="s">
        <v>96</v>
      </c>
      <c r="D844" s="5">
        <v>23.5</v>
      </c>
      <c r="E844" t="s">
        <v>45</v>
      </c>
      <c r="F844">
        <v>1</v>
      </c>
      <c r="G844" t="s">
        <v>9</v>
      </c>
      <c r="H844" s="14">
        <v>1</v>
      </c>
      <c r="I844" s="14">
        <f>IF(Table1[[#This Row],[Semi_total_radno]]="BLD", 0.65*Table1[[#This Row],[LLD]], Table1[[#This Row],[Semi_total_radno]])</f>
        <v>1</v>
      </c>
      <c r="J844">
        <v>0.255171298980713</v>
      </c>
      <c r="K844">
        <v>0.80598986148834195</v>
      </c>
      <c r="L844">
        <v>3.158622716221946</v>
      </c>
    </row>
    <row r="845" spans="1:12" x14ac:dyDescent="0.35">
      <c r="A845" s="8" t="s">
        <v>97</v>
      </c>
      <c r="B845" s="9" t="s">
        <v>280</v>
      </c>
      <c r="C845" s="10" t="s">
        <v>50</v>
      </c>
      <c r="D845" s="10">
        <v>0.5</v>
      </c>
      <c r="E845" t="s">
        <v>45</v>
      </c>
      <c r="F845">
        <v>1</v>
      </c>
      <c r="G845" t="s">
        <v>9</v>
      </c>
      <c r="H845" s="17">
        <v>1</v>
      </c>
      <c r="I845" s="17">
        <f>IF(Table1[[#This Row],[Semi_total_radno]]="BLD", 0.65*Table1[[#This Row],[LLD]], Table1[[#This Row],[Semi_total_radno]])</f>
        <v>1</v>
      </c>
      <c r="J845" s="18">
        <v>0.34120833873748802</v>
      </c>
      <c r="K845" s="18">
        <v>1.51705050468445</v>
      </c>
      <c r="L845" s="19">
        <f>K845/J845</f>
        <v>4.4461120449099214</v>
      </c>
    </row>
    <row r="846" spans="1:12" x14ac:dyDescent="0.35">
      <c r="A846" s="8" t="s">
        <v>98</v>
      </c>
      <c r="B846" s="9" t="s">
        <v>280</v>
      </c>
      <c r="C846" s="10" t="s">
        <v>52</v>
      </c>
      <c r="D846" s="10">
        <v>1.5</v>
      </c>
      <c r="E846" t="s">
        <v>45</v>
      </c>
      <c r="F846">
        <v>1</v>
      </c>
      <c r="G846" t="s">
        <v>9</v>
      </c>
      <c r="H846" s="17">
        <v>2</v>
      </c>
      <c r="I846" s="17">
        <f>IF(Table1[[#This Row],[Semi_total_radno]]="BLD", 0.65*Table1[[#This Row],[LLD]], Table1[[#This Row],[Semi_total_radno]])</f>
        <v>2</v>
      </c>
      <c r="J846" s="20">
        <v>5.2734487690031502E-3</v>
      </c>
      <c r="K846" s="20">
        <v>0.87811797857284501</v>
      </c>
      <c r="L846" s="19">
        <f t="shared" ref="L846:L865" si="9">K846/J846</f>
        <v>166.51683121192761</v>
      </c>
    </row>
    <row r="847" spans="1:12" x14ac:dyDescent="0.35">
      <c r="A847" s="8" t="s">
        <v>99</v>
      </c>
      <c r="B847" s="9" t="s">
        <v>280</v>
      </c>
      <c r="C847" s="10" t="s">
        <v>54</v>
      </c>
      <c r="D847" s="10">
        <v>2.5</v>
      </c>
      <c r="E847" t="s">
        <v>45</v>
      </c>
      <c r="F847">
        <v>1</v>
      </c>
      <c r="G847" t="s">
        <v>9</v>
      </c>
      <c r="H847" s="17" t="s">
        <v>186</v>
      </c>
      <c r="I847" s="17">
        <f>IF(Table1[[#This Row],[Semi_total_radno]]="BLD", 0.65*Table1[[#This Row],[LLD]], Table1[[#This Row],[Semi_total_radno]])</f>
        <v>0.65</v>
      </c>
      <c r="J847" s="18">
        <v>0.251287370920181</v>
      </c>
      <c r="K847" s="18">
        <v>1.31207203865051</v>
      </c>
      <c r="L847" s="19">
        <f t="shared" si="9"/>
        <v>5.2214006372301016</v>
      </c>
    </row>
    <row r="848" spans="1:12" x14ac:dyDescent="0.35">
      <c r="A848" s="8" t="s">
        <v>100</v>
      </c>
      <c r="B848" s="9" t="s">
        <v>280</v>
      </c>
      <c r="C848" s="10" t="s">
        <v>56</v>
      </c>
      <c r="D848" s="10">
        <v>3.5</v>
      </c>
      <c r="E848" t="s">
        <v>45</v>
      </c>
      <c r="F848">
        <v>1</v>
      </c>
      <c r="G848" t="s">
        <v>9</v>
      </c>
      <c r="H848" s="17">
        <v>2</v>
      </c>
      <c r="I848" s="17">
        <f>IF(Table1[[#This Row],[Semi_total_radno]]="BLD", 0.65*Table1[[#This Row],[LLD]], Table1[[#This Row],[Semi_total_radno]])</f>
        <v>2</v>
      </c>
      <c r="J848" s="18">
        <v>0.51856994628906306</v>
      </c>
      <c r="K848" s="18">
        <v>2.0246231555938698</v>
      </c>
      <c r="L848" s="19">
        <f t="shared" si="9"/>
        <v>3.9042431403560309</v>
      </c>
    </row>
    <row r="849" spans="1:12" x14ac:dyDescent="0.35">
      <c r="A849" s="8" t="s">
        <v>101</v>
      </c>
      <c r="B849" s="9" t="s">
        <v>280</v>
      </c>
      <c r="C849" s="10" t="s">
        <v>58</v>
      </c>
      <c r="D849" s="10">
        <v>4.5</v>
      </c>
      <c r="E849" t="s">
        <v>45</v>
      </c>
      <c r="F849">
        <v>1</v>
      </c>
      <c r="G849" t="s">
        <v>9</v>
      </c>
      <c r="H849" s="17">
        <v>2</v>
      </c>
      <c r="I849" s="17">
        <f>IF(Table1[[#This Row],[Semi_total_radno]]="BLD", 0.65*Table1[[#This Row],[LLD]], Table1[[#This Row],[Semi_total_radno]])</f>
        <v>2</v>
      </c>
      <c r="J849" s="18">
        <v>0.44535508751869202</v>
      </c>
      <c r="K849" s="18">
        <v>1.79194223880768</v>
      </c>
      <c r="L849" s="19">
        <f t="shared" si="9"/>
        <v>4.0236258415538373</v>
      </c>
    </row>
    <row r="850" spans="1:12" x14ac:dyDescent="0.35">
      <c r="A850" s="8" t="s">
        <v>102</v>
      </c>
      <c r="B850" s="9" t="s">
        <v>280</v>
      </c>
      <c r="C850" s="10" t="s">
        <v>60</v>
      </c>
      <c r="D850" s="10">
        <v>5.5</v>
      </c>
      <c r="E850" t="s">
        <v>45</v>
      </c>
      <c r="F850">
        <v>1</v>
      </c>
      <c r="G850" t="s">
        <v>9</v>
      </c>
      <c r="H850" s="17">
        <v>1</v>
      </c>
      <c r="I850" s="17">
        <f>IF(Table1[[#This Row],[Semi_total_radno]]="BLD", 0.65*Table1[[#This Row],[LLD]], Table1[[#This Row],[Semi_total_radno]])</f>
        <v>1</v>
      </c>
      <c r="J850" s="18">
        <v>0.73049771785736095</v>
      </c>
      <c r="K850" s="18">
        <v>2.5906391143798801</v>
      </c>
      <c r="L850" s="19">
        <f t="shared" si="9"/>
        <v>3.5464027484966567</v>
      </c>
    </row>
    <row r="851" spans="1:12" x14ac:dyDescent="0.35">
      <c r="A851" s="8" t="s">
        <v>103</v>
      </c>
      <c r="B851" s="9" t="s">
        <v>280</v>
      </c>
      <c r="C851" s="10" t="s">
        <v>62</v>
      </c>
      <c r="D851" s="10">
        <v>6.5</v>
      </c>
      <c r="E851" t="s">
        <v>45</v>
      </c>
      <c r="F851">
        <v>1</v>
      </c>
      <c r="G851" t="s">
        <v>9</v>
      </c>
      <c r="H851" s="17">
        <v>1</v>
      </c>
      <c r="I851" s="17">
        <f>IF(Table1[[#This Row],[Semi_total_radno]]="BLD", 0.65*Table1[[#This Row],[LLD]], Table1[[#This Row],[Semi_total_radno]])</f>
        <v>1</v>
      </c>
      <c r="J851" s="18">
        <v>0.23559479415416701</v>
      </c>
      <c r="K851" s="18">
        <v>1.2447416782379199</v>
      </c>
      <c r="L851" s="19">
        <f t="shared" si="9"/>
        <v>5.2834006061415515</v>
      </c>
    </row>
    <row r="852" spans="1:12" x14ac:dyDescent="0.35">
      <c r="A852" s="8" t="s">
        <v>104</v>
      </c>
      <c r="B852" s="9" t="s">
        <v>280</v>
      </c>
      <c r="C852" s="10" t="s">
        <v>64</v>
      </c>
      <c r="D852" s="10">
        <v>7.5</v>
      </c>
      <c r="E852" t="s">
        <v>45</v>
      </c>
      <c r="F852">
        <v>1</v>
      </c>
      <c r="G852" t="s">
        <v>9</v>
      </c>
      <c r="H852" s="17">
        <v>3</v>
      </c>
      <c r="I852" s="17">
        <f>IF(Table1[[#This Row],[Semi_total_radno]]="BLD", 0.65*Table1[[#This Row],[LLD]], Table1[[#This Row],[Semi_total_radno]])</f>
        <v>3</v>
      </c>
      <c r="J852" s="20">
        <v>3.7895394489169099E-3</v>
      </c>
      <c r="K852" s="20">
        <v>7.4258851818740403E-3</v>
      </c>
      <c r="L852" s="19">
        <f t="shared" si="9"/>
        <v>1.9595745820765729</v>
      </c>
    </row>
    <row r="853" spans="1:12" x14ac:dyDescent="0.35">
      <c r="A853" s="8" t="s">
        <v>105</v>
      </c>
      <c r="B853" s="9" t="s">
        <v>280</v>
      </c>
      <c r="C853" s="10" t="s">
        <v>66</v>
      </c>
      <c r="D853" s="10">
        <v>8.5</v>
      </c>
      <c r="E853" t="s">
        <v>45</v>
      </c>
      <c r="F853">
        <v>1</v>
      </c>
      <c r="G853" t="s">
        <v>9</v>
      </c>
      <c r="H853" s="17">
        <v>3</v>
      </c>
      <c r="I853" s="17">
        <f>IF(Table1[[#This Row],[Semi_total_radno]]="BLD", 0.65*Table1[[#This Row],[LLD]], Table1[[#This Row],[Semi_total_radno]])</f>
        <v>3</v>
      </c>
      <c r="J853" s="18">
        <v>0.114164553582668</v>
      </c>
      <c r="K853" s="18">
        <v>0.98078691959381104</v>
      </c>
      <c r="L853" s="19">
        <f t="shared" si="9"/>
        <v>8.5909933408850137</v>
      </c>
    </row>
    <row r="854" spans="1:12" x14ac:dyDescent="0.35">
      <c r="A854" s="8" t="s">
        <v>106</v>
      </c>
      <c r="B854" s="9" t="s">
        <v>280</v>
      </c>
      <c r="C854" s="10" t="s">
        <v>68</v>
      </c>
      <c r="D854" s="10">
        <v>9.5</v>
      </c>
      <c r="E854" t="s">
        <v>45</v>
      </c>
      <c r="F854">
        <v>1</v>
      </c>
      <c r="G854" t="s">
        <v>9</v>
      </c>
      <c r="H854" s="17">
        <v>2</v>
      </c>
      <c r="I854" s="17">
        <f>IF(Table1[[#This Row],[Semi_total_radno]]="BLD", 0.65*Table1[[#This Row],[LLD]], Table1[[#This Row],[Semi_total_radno]])</f>
        <v>2</v>
      </c>
      <c r="J854" s="20">
        <v>2.5792727246880501E-3</v>
      </c>
      <c r="K854" s="20">
        <v>0.72248029708862305</v>
      </c>
      <c r="L854" s="19">
        <f t="shared" si="9"/>
        <v>280.11008303745911</v>
      </c>
    </row>
    <row r="855" spans="1:12" x14ac:dyDescent="0.35">
      <c r="A855" s="8" t="s">
        <v>107</v>
      </c>
      <c r="B855" s="9" t="s">
        <v>280</v>
      </c>
      <c r="C855" s="10" t="s">
        <v>70</v>
      </c>
      <c r="D855" s="10">
        <v>10.5</v>
      </c>
      <c r="E855" t="s">
        <v>45</v>
      </c>
      <c r="F855">
        <v>1</v>
      </c>
      <c r="G855" t="s">
        <v>9</v>
      </c>
      <c r="H855" s="17">
        <v>3</v>
      </c>
      <c r="I855" s="17">
        <f>IF(Table1[[#This Row],[Semi_total_radno]]="BLD", 0.65*Table1[[#This Row],[LLD]], Table1[[#This Row],[Semi_total_radno]])</f>
        <v>3</v>
      </c>
      <c r="J855" s="20">
        <v>4.1285236366093202E-3</v>
      </c>
      <c r="K855" s="20">
        <v>0.62968802452087402</v>
      </c>
      <c r="L855" s="19">
        <f t="shared" si="9"/>
        <v>152.52135628755298</v>
      </c>
    </row>
    <row r="856" spans="1:12" x14ac:dyDescent="0.35">
      <c r="A856" t="s">
        <v>108</v>
      </c>
      <c r="B856" t="s">
        <v>281</v>
      </c>
      <c r="C856" s="5" t="s">
        <v>50</v>
      </c>
      <c r="D856" s="5">
        <v>0.5</v>
      </c>
      <c r="E856" t="s">
        <v>45</v>
      </c>
      <c r="F856">
        <v>1</v>
      </c>
      <c r="G856" t="s">
        <v>9</v>
      </c>
      <c r="H856" s="14">
        <v>4</v>
      </c>
      <c r="I856" s="14">
        <f>IF(Table1[[#This Row],[Semi_total_radno]]="BLD", 0.65*Table1[[#This Row],[LLD]], Table1[[#This Row],[Semi_total_radno]])</f>
        <v>4</v>
      </c>
      <c r="J856" s="18">
        <v>0.16807575523853299</v>
      </c>
      <c r="K856" s="18">
        <v>1.5302046537399301</v>
      </c>
      <c r="L856" s="19">
        <f t="shared" si="9"/>
        <v>9.1042557064120562</v>
      </c>
    </row>
    <row r="857" spans="1:12" x14ac:dyDescent="0.35">
      <c r="A857" t="s">
        <v>109</v>
      </c>
      <c r="B857" t="s">
        <v>281</v>
      </c>
      <c r="C857" s="5" t="s">
        <v>52</v>
      </c>
      <c r="D857" s="5">
        <v>1.5</v>
      </c>
      <c r="E857" t="s">
        <v>45</v>
      </c>
      <c r="F857">
        <v>1</v>
      </c>
      <c r="G857" t="s">
        <v>9</v>
      </c>
      <c r="H857" s="14">
        <v>5</v>
      </c>
      <c r="I857" s="14">
        <f>IF(Table1[[#This Row],[Semi_total_radno]]="BLD", 0.65*Table1[[#This Row],[LLD]], Table1[[#This Row],[Semi_total_radno]])</f>
        <v>5</v>
      </c>
      <c r="J857" s="18">
        <v>0.16324836015701299</v>
      </c>
      <c r="K857" s="18">
        <v>1.52458536624908</v>
      </c>
      <c r="L857" s="19">
        <f t="shared" si="9"/>
        <v>9.3390547064774623</v>
      </c>
    </row>
    <row r="858" spans="1:12" x14ac:dyDescent="0.35">
      <c r="A858" t="s">
        <v>110</v>
      </c>
      <c r="B858" t="s">
        <v>281</v>
      </c>
      <c r="C858" s="5" t="s">
        <v>54</v>
      </c>
      <c r="D858" s="5">
        <v>2.5</v>
      </c>
      <c r="E858" t="s">
        <v>45</v>
      </c>
      <c r="F858">
        <v>1</v>
      </c>
      <c r="G858" t="s">
        <v>9</v>
      </c>
      <c r="H858" s="14">
        <v>5</v>
      </c>
      <c r="I858" s="14">
        <f>IF(Table1[[#This Row],[Semi_total_radno]]="BLD", 0.65*Table1[[#This Row],[LLD]], Table1[[#This Row],[Semi_total_radno]])</f>
        <v>5</v>
      </c>
      <c r="J858" s="18">
        <v>0.15263675153255499</v>
      </c>
      <c r="K858" s="18">
        <v>1.33317422866821</v>
      </c>
      <c r="L858" s="19">
        <f t="shared" si="9"/>
        <v>8.7342937744836977</v>
      </c>
    </row>
    <row r="859" spans="1:12" x14ac:dyDescent="0.35">
      <c r="A859" t="s">
        <v>111</v>
      </c>
      <c r="B859" t="s">
        <v>281</v>
      </c>
      <c r="C859" s="5" t="s">
        <v>56</v>
      </c>
      <c r="D859" s="5">
        <v>3.5</v>
      </c>
      <c r="E859" t="s">
        <v>45</v>
      </c>
      <c r="F859">
        <v>1</v>
      </c>
      <c r="G859" t="s">
        <v>9</v>
      </c>
      <c r="H859" s="14">
        <v>6</v>
      </c>
      <c r="I859" s="14">
        <f>IF(Table1[[#This Row],[Semi_total_radno]]="BLD", 0.65*Table1[[#This Row],[LLD]], Table1[[#This Row],[Semi_total_radno]])</f>
        <v>6</v>
      </c>
      <c r="J859" s="18">
        <v>0.16178780794143699</v>
      </c>
      <c r="K859" s="18">
        <v>1.3450558185577399</v>
      </c>
      <c r="L859" s="19">
        <f t="shared" si="9"/>
        <v>8.3137032120777317</v>
      </c>
    </row>
    <row r="860" spans="1:12" x14ac:dyDescent="0.35">
      <c r="A860" t="s">
        <v>112</v>
      </c>
      <c r="B860" t="s">
        <v>281</v>
      </c>
      <c r="C860" s="5" t="s">
        <v>58</v>
      </c>
      <c r="D860" s="5">
        <v>4.5</v>
      </c>
      <c r="E860" t="s">
        <v>45</v>
      </c>
      <c r="F860">
        <v>1</v>
      </c>
      <c r="G860" t="s">
        <v>9</v>
      </c>
      <c r="H860" s="14">
        <v>6</v>
      </c>
      <c r="I860" s="14">
        <f>IF(Table1[[#This Row],[Semi_total_radno]]="BLD", 0.65*Table1[[#This Row],[LLD]], Table1[[#This Row],[Semi_total_radno]])</f>
        <v>6</v>
      </c>
      <c r="J860" s="18">
        <v>0.15010447800159499</v>
      </c>
      <c r="K860" s="18">
        <v>1.32600581645966</v>
      </c>
      <c r="L860" s="19">
        <f t="shared" si="9"/>
        <v>8.8338857981676604</v>
      </c>
    </row>
    <row r="861" spans="1:12" x14ac:dyDescent="0.35">
      <c r="A861" t="s">
        <v>113</v>
      </c>
      <c r="B861" t="s">
        <v>281</v>
      </c>
      <c r="C861" s="5" t="s">
        <v>60</v>
      </c>
      <c r="D861" s="5">
        <v>5.5</v>
      </c>
      <c r="E861" t="s">
        <v>45</v>
      </c>
      <c r="F861">
        <v>1</v>
      </c>
      <c r="G861" t="s">
        <v>9</v>
      </c>
      <c r="H861" s="14">
        <v>6</v>
      </c>
      <c r="I861" s="14">
        <f>IF(Table1[[#This Row],[Semi_total_radno]]="BLD", 0.65*Table1[[#This Row],[LLD]], Table1[[#This Row],[Semi_total_radno]])</f>
        <v>6</v>
      </c>
      <c r="J861" s="18">
        <v>0.14570626616478</v>
      </c>
      <c r="K861" s="18">
        <v>1.3029922246932999</v>
      </c>
      <c r="L861" s="19">
        <f t="shared" si="9"/>
        <v>8.9425956686017809</v>
      </c>
    </row>
    <row r="862" spans="1:12" x14ac:dyDescent="0.35">
      <c r="A862" t="s">
        <v>114</v>
      </c>
      <c r="B862" t="s">
        <v>281</v>
      </c>
      <c r="C862" s="5" t="s">
        <v>62</v>
      </c>
      <c r="D862" s="5">
        <v>6.5</v>
      </c>
      <c r="E862" t="s">
        <v>45</v>
      </c>
      <c r="F862">
        <v>1</v>
      </c>
      <c r="G862" t="s">
        <v>9</v>
      </c>
      <c r="H862" s="14">
        <v>7</v>
      </c>
      <c r="I862" s="14">
        <f>IF(Table1[[#This Row],[Semi_total_radno]]="BLD", 0.65*Table1[[#This Row],[LLD]], Table1[[#This Row],[Semi_total_radno]])</f>
        <v>7</v>
      </c>
      <c r="J862" s="20">
        <v>4.9335267394781104E-3</v>
      </c>
      <c r="K862" s="20">
        <v>1.0768021345138501</v>
      </c>
      <c r="L862" s="21">
        <f t="shared" si="9"/>
        <v>218.26214620410852</v>
      </c>
    </row>
    <row r="863" spans="1:12" x14ac:dyDescent="0.35">
      <c r="A863" t="s">
        <v>115</v>
      </c>
      <c r="B863" t="s">
        <v>281</v>
      </c>
      <c r="C863" s="5" t="s">
        <v>64</v>
      </c>
      <c r="D863" s="5">
        <v>7.5</v>
      </c>
      <c r="E863" t="s">
        <v>45</v>
      </c>
      <c r="F863">
        <v>1</v>
      </c>
      <c r="G863" t="s">
        <v>9</v>
      </c>
      <c r="H863" s="14">
        <v>6</v>
      </c>
      <c r="I863" s="14">
        <f>IF(Table1[[#This Row],[Semi_total_radno]]="BLD", 0.65*Table1[[#This Row],[LLD]], Table1[[#This Row],[Semi_total_radno]])</f>
        <v>6</v>
      </c>
      <c r="J863" s="20"/>
      <c r="K863" s="20"/>
      <c r="L863" s="21"/>
    </row>
    <row r="864" spans="1:12" x14ac:dyDescent="0.35">
      <c r="A864" t="s">
        <v>116</v>
      </c>
      <c r="B864" t="s">
        <v>281</v>
      </c>
      <c r="C864" s="5" t="s">
        <v>66</v>
      </c>
      <c r="D864" s="5">
        <v>8.5</v>
      </c>
      <c r="E864" t="s">
        <v>45</v>
      </c>
      <c r="F864">
        <v>1</v>
      </c>
      <c r="G864" t="s">
        <v>9</v>
      </c>
      <c r="H864" s="14">
        <v>6</v>
      </c>
      <c r="I864" s="14">
        <f>IF(Table1[[#This Row],[Semi_total_radno]]="BLD", 0.65*Table1[[#This Row],[LLD]], Table1[[#This Row],[Semi_total_radno]])</f>
        <v>6</v>
      </c>
      <c r="J864" s="20">
        <v>3.00309574231505E-3</v>
      </c>
      <c r="K864" s="20">
        <v>0.83362019062042203</v>
      </c>
      <c r="L864" s="21">
        <f t="shared" si="9"/>
        <v>277.58695098338569</v>
      </c>
    </row>
    <row r="865" spans="1:12" x14ac:dyDescent="0.35">
      <c r="A865" t="s">
        <v>117</v>
      </c>
      <c r="B865" t="s">
        <v>281</v>
      </c>
      <c r="C865" s="5" t="s">
        <v>68</v>
      </c>
      <c r="D865" s="5">
        <v>9.5</v>
      </c>
      <c r="E865" t="s">
        <v>45</v>
      </c>
      <c r="F865">
        <v>1</v>
      </c>
      <c r="G865" t="s">
        <v>9</v>
      </c>
      <c r="H865" s="14">
        <v>5</v>
      </c>
      <c r="I865" s="14">
        <f>IF(Table1[[#This Row],[Semi_total_radno]]="BLD", 0.65*Table1[[#This Row],[LLD]], Table1[[#This Row],[Semi_total_radno]])</f>
        <v>5</v>
      </c>
      <c r="J865" s="20">
        <v>2.0532638300210198E-3</v>
      </c>
      <c r="K865" s="20">
        <v>0.66615408658981301</v>
      </c>
      <c r="L865" s="21">
        <f t="shared" si="9"/>
        <v>324.43667338307586</v>
      </c>
    </row>
    <row r="866" spans="1:12" x14ac:dyDescent="0.35">
      <c r="A866" t="s">
        <v>118</v>
      </c>
      <c r="B866" t="s">
        <v>281</v>
      </c>
      <c r="C866" s="5" t="s">
        <v>70</v>
      </c>
      <c r="D866" s="5">
        <v>10.5</v>
      </c>
      <c r="E866" t="s">
        <v>45</v>
      </c>
      <c r="F866">
        <v>1</v>
      </c>
      <c r="G866" t="s">
        <v>9</v>
      </c>
      <c r="H866" s="14">
        <v>4</v>
      </c>
      <c r="I866" s="14">
        <f>IF(Table1[[#This Row],[Semi_total_radno]]="BLD", 0.65*Table1[[#This Row],[LLD]], Table1[[#This Row],[Semi_total_radno]])</f>
        <v>4</v>
      </c>
      <c r="J866" s="20">
        <v>2.5867882650345599E-3</v>
      </c>
      <c r="K866" s="20">
        <v>3.3793365582823801E-3</v>
      </c>
      <c r="L866" s="19">
        <f>K866/J866</f>
        <v>1.3063831330768898</v>
      </c>
    </row>
    <row r="867" spans="1:12" x14ac:dyDescent="0.35">
      <c r="A867" t="s">
        <v>119</v>
      </c>
      <c r="B867" t="s">
        <v>281</v>
      </c>
      <c r="C867" s="5" t="s">
        <v>72</v>
      </c>
      <c r="D867" s="5">
        <v>11.5</v>
      </c>
      <c r="E867" t="s">
        <v>45</v>
      </c>
      <c r="F867">
        <v>1</v>
      </c>
      <c r="G867" t="s">
        <v>9</v>
      </c>
      <c r="H867" s="14">
        <v>4</v>
      </c>
      <c r="I867" s="14">
        <f>IF(Table1[[#This Row],[Semi_total_radno]]="BLD", 0.65*Table1[[#This Row],[LLD]], Table1[[#This Row],[Semi_total_radno]])</f>
        <v>4</v>
      </c>
      <c r="J867" s="18">
        <v>9.0370938414707802E-4</v>
      </c>
      <c r="K867" s="18">
        <v>0.345187067985535</v>
      </c>
      <c r="L867" s="19">
        <f>K867/J867</f>
        <v>381.96689559810534</v>
      </c>
    </row>
    <row r="868" spans="1:12" x14ac:dyDescent="0.35">
      <c r="A868" t="s">
        <v>120</v>
      </c>
      <c r="B868" t="s">
        <v>281</v>
      </c>
      <c r="C868" s="5" t="s">
        <v>74</v>
      </c>
      <c r="D868" s="5">
        <v>12.5</v>
      </c>
      <c r="E868" t="s">
        <v>45</v>
      </c>
      <c r="F868">
        <v>1</v>
      </c>
      <c r="G868" t="s">
        <v>9</v>
      </c>
      <c r="H868" s="14">
        <v>4</v>
      </c>
      <c r="I868" s="14">
        <f>IF(Table1[[#This Row],[Semi_total_radno]]="BLD", 0.65*Table1[[#This Row],[LLD]], Table1[[#This Row],[Semi_total_radno]])</f>
        <v>4</v>
      </c>
      <c r="J868" s="18">
        <v>2.2553734015673399E-3</v>
      </c>
      <c r="K868" s="18">
        <v>1.8333044135943101E-3</v>
      </c>
      <c r="L868" s="19">
        <f>K868/J868</f>
        <v>0.81286070515874709</v>
      </c>
    </row>
    <row r="869" spans="1:12" x14ac:dyDescent="0.35">
      <c r="A869" t="s">
        <v>121</v>
      </c>
      <c r="B869" t="s">
        <v>281</v>
      </c>
      <c r="C869" s="5" t="s">
        <v>76</v>
      </c>
      <c r="D869" s="5">
        <v>13.5</v>
      </c>
      <c r="E869" t="s">
        <v>45</v>
      </c>
      <c r="F869">
        <v>1</v>
      </c>
      <c r="G869" t="s">
        <v>9</v>
      </c>
      <c r="H869" s="14">
        <v>2</v>
      </c>
      <c r="I869" s="14">
        <f>IF(Table1[[#This Row],[Semi_total_radno]]="BLD", 0.65*Table1[[#This Row],[LLD]], Table1[[#This Row],[Semi_total_radno]])</f>
        <v>2</v>
      </c>
      <c r="J869" s="18">
        <v>2.0753995049744801E-3</v>
      </c>
      <c r="K869" s="18">
        <v>0</v>
      </c>
      <c r="L869" s="19">
        <f>K869/J869</f>
        <v>0</v>
      </c>
    </row>
    <row r="870" spans="1:12" x14ac:dyDescent="0.35">
      <c r="A870" t="s">
        <v>122</v>
      </c>
      <c r="B870" t="s">
        <v>281</v>
      </c>
      <c r="C870" s="5" t="s">
        <v>78</v>
      </c>
      <c r="D870" s="5">
        <v>14.5</v>
      </c>
      <c r="E870" t="s">
        <v>45</v>
      </c>
      <c r="F870">
        <v>1</v>
      </c>
      <c r="G870" t="s">
        <v>9</v>
      </c>
      <c r="H870" s="14">
        <v>3</v>
      </c>
      <c r="I870" s="14">
        <f>IF(Table1[[#This Row],[Semi_total_radno]]="BLD", 0.65*Table1[[#This Row],[LLD]], Table1[[#This Row],[Semi_total_radno]])</f>
        <v>3</v>
      </c>
      <c r="J870" s="18">
        <v>6.0549000045284596E-4</v>
      </c>
      <c r="K870" s="18">
        <v>2.4608948733657598E-3</v>
      </c>
      <c r="L870" s="19">
        <f>K870/J870</f>
        <v>4.0643030793658967</v>
      </c>
    </row>
    <row r="871" spans="1:12" x14ac:dyDescent="0.35">
      <c r="A871" t="s">
        <v>123</v>
      </c>
      <c r="B871" t="s">
        <v>282</v>
      </c>
      <c r="C871" s="5" t="s">
        <v>50</v>
      </c>
      <c r="D871" s="5">
        <v>0.5</v>
      </c>
      <c r="E871" t="s">
        <v>45</v>
      </c>
      <c r="F871">
        <v>1</v>
      </c>
      <c r="G871" t="s">
        <v>9</v>
      </c>
      <c r="H871" s="14">
        <v>7</v>
      </c>
      <c r="I871" s="14">
        <f>IF(Table1[[#This Row],[Semi_total_radno]]="BLD", 0.65*Table1[[#This Row],[LLD]], Table1[[#This Row],[Semi_total_radno]])</f>
        <v>7</v>
      </c>
      <c r="J871">
        <v>0.21229170262813599</v>
      </c>
      <c r="K871">
        <v>1.76952517032623</v>
      </c>
      <c r="L871">
        <v>8.335347771108351</v>
      </c>
    </row>
    <row r="872" spans="1:12" x14ac:dyDescent="0.35">
      <c r="A872" t="s">
        <v>124</v>
      </c>
      <c r="B872" t="s">
        <v>282</v>
      </c>
      <c r="C872" s="5" t="s">
        <v>52</v>
      </c>
      <c r="D872" s="5">
        <v>1.5</v>
      </c>
      <c r="E872" t="s">
        <v>45</v>
      </c>
      <c r="F872">
        <v>1</v>
      </c>
      <c r="G872" t="s">
        <v>9</v>
      </c>
      <c r="H872" s="14">
        <v>5</v>
      </c>
      <c r="I872" s="14">
        <f>IF(Table1[[#This Row],[Semi_total_radno]]="BLD", 0.65*Table1[[#This Row],[LLD]], Table1[[#This Row],[Semi_total_radno]])</f>
        <v>5</v>
      </c>
      <c r="J872">
        <v>0.180383771657944</v>
      </c>
      <c r="K872">
        <v>1.5377279520034799</v>
      </c>
      <c r="L872">
        <v>8.5247577310858347</v>
      </c>
    </row>
    <row r="873" spans="1:12" x14ac:dyDescent="0.35">
      <c r="A873" t="s">
        <v>125</v>
      </c>
      <c r="B873" t="s">
        <v>282</v>
      </c>
      <c r="C873" s="5" t="s">
        <v>54</v>
      </c>
      <c r="D873" s="5">
        <v>2.5</v>
      </c>
      <c r="E873" t="s">
        <v>45</v>
      </c>
      <c r="F873">
        <v>1</v>
      </c>
      <c r="G873" t="s">
        <v>9</v>
      </c>
      <c r="H873" s="14">
        <v>5</v>
      </c>
      <c r="I873" s="14">
        <f>IF(Table1[[#This Row],[Semi_total_radno]]="BLD", 0.65*Table1[[#This Row],[LLD]], Table1[[#This Row],[Semi_total_radno]])</f>
        <v>5</v>
      </c>
      <c r="J873">
        <v>0.20040309429168701</v>
      </c>
      <c r="K873">
        <v>1.6762900352478001</v>
      </c>
      <c r="L873">
        <v>8.3645915806467404</v>
      </c>
    </row>
    <row r="874" spans="1:12" x14ac:dyDescent="0.35">
      <c r="A874" t="s">
        <v>126</v>
      </c>
      <c r="B874" t="s">
        <v>282</v>
      </c>
      <c r="C874" s="5" t="s">
        <v>56</v>
      </c>
      <c r="D874" s="5">
        <v>3.5</v>
      </c>
      <c r="E874" t="s">
        <v>45</v>
      </c>
      <c r="F874">
        <v>1</v>
      </c>
      <c r="G874" t="s">
        <v>9</v>
      </c>
      <c r="H874" s="14">
        <v>5</v>
      </c>
      <c r="I874" s="14">
        <f>IF(Table1[[#This Row],[Semi_total_radno]]="BLD", 0.65*Table1[[#This Row],[LLD]], Table1[[#This Row],[Semi_total_radno]])</f>
        <v>5</v>
      </c>
      <c r="J874">
        <v>0.183190897107124</v>
      </c>
      <c r="K874">
        <v>1.5863311290741</v>
      </c>
      <c r="L874">
        <v>8.6594429861133655</v>
      </c>
    </row>
    <row r="875" spans="1:12" x14ac:dyDescent="0.35">
      <c r="A875" t="s">
        <v>127</v>
      </c>
      <c r="B875" t="s">
        <v>282</v>
      </c>
      <c r="C875" s="5" t="s">
        <v>58</v>
      </c>
      <c r="D875" s="5">
        <v>4.5</v>
      </c>
      <c r="E875" t="s">
        <v>45</v>
      </c>
      <c r="F875">
        <v>1</v>
      </c>
      <c r="G875" t="s">
        <v>9</v>
      </c>
      <c r="H875" s="14">
        <v>6</v>
      </c>
      <c r="I875" s="14">
        <f>IF(Table1[[#This Row],[Semi_total_radno]]="BLD", 0.65*Table1[[#This Row],[LLD]], Table1[[#This Row],[Semi_total_radno]])</f>
        <v>6</v>
      </c>
      <c r="J875">
        <v>0.17950253188610099</v>
      </c>
      <c r="K875">
        <v>1.49674808979034</v>
      </c>
      <c r="L875">
        <v>8.3383118559022087</v>
      </c>
    </row>
    <row r="876" spans="1:12" x14ac:dyDescent="0.35">
      <c r="A876" t="s">
        <v>128</v>
      </c>
      <c r="B876" t="s">
        <v>282</v>
      </c>
      <c r="C876" s="5" t="s">
        <v>60</v>
      </c>
      <c r="D876" s="5">
        <v>5.5</v>
      </c>
      <c r="E876" t="s">
        <v>45</v>
      </c>
      <c r="F876">
        <v>1</v>
      </c>
      <c r="G876" t="s">
        <v>9</v>
      </c>
      <c r="H876" s="14">
        <v>6</v>
      </c>
      <c r="I876" s="14">
        <f>IF(Table1[[#This Row],[Semi_total_radno]]="BLD", 0.65*Table1[[#This Row],[LLD]], Table1[[#This Row],[Semi_total_radno]])</f>
        <v>6</v>
      </c>
      <c r="J876">
        <v>0.21012133359909099</v>
      </c>
      <c r="K876">
        <v>1.78055608272552</v>
      </c>
      <c r="L876">
        <v>8.4739424228231854</v>
      </c>
    </row>
    <row r="877" spans="1:12" x14ac:dyDescent="0.35">
      <c r="A877" t="s">
        <v>129</v>
      </c>
      <c r="B877" t="s">
        <v>282</v>
      </c>
      <c r="C877" s="5" t="s">
        <v>62</v>
      </c>
      <c r="D877" s="5">
        <v>6.5</v>
      </c>
      <c r="E877" t="s">
        <v>45</v>
      </c>
      <c r="F877">
        <v>1</v>
      </c>
      <c r="G877" t="s">
        <v>9</v>
      </c>
      <c r="H877" s="14">
        <v>8</v>
      </c>
      <c r="I877" s="14">
        <f>IF(Table1[[#This Row],[Semi_total_radno]]="BLD", 0.65*Table1[[#This Row],[LLD]], Table1[[#This Row],[Semi_total_radno]])</f>
        <v>8</v>
      </c>
      <c r="J877">
        <v>0.16531734168529499</v>
      </c>
      <c r="K877">
        <v>1.38433909416199</v>
      </c>
      <c r="L877">
        <v>8.3738286621936844</v>
      </c>
    </row>
    <row r="878" spans="1:12" x14ac:dyDescent="0.35">
      <c r="A878" t="s">
        <v>130</v>
      </c>
      <c r="B878" t="s">
        <v>282</v>
      </c>
      <c r="C878" s="5" t="s">
        <v>64</v>
      </c>
      <c r="D878" s="5">
        <v>7.5</v>
      </c>
      <c r="E878" t="s">
        <v>45</v>
      </c>
      <c r="F878">
        <v>1</v>
      </c>
      <c r="G878" t="s">
        <v>9</v>
      </c>
      <c r="H878" s="14">
        <v>8</v>
      </c>
      <c r="I878" s="14">
        <f>IF(Table1[[#This Row],[Semi_total_radno]]="BLD", 0.65*Table1[[#This Row],[LLD]], Table1[[#This Row],[Semi_total_radno]])</f>
        <v>8</v>
      </c>
      <c r="J878">
        <v>0.155876278877258</v>
      </c>
      <c r="K878">
        <v>1.3395510911941499</v>
      </c>
      <c r="L878">
        <v>8.5936814815098046</v>
      </c>
    </row>
    <row r="879" spans="1:12" x14ac:dyDescent="0.35">
      <c r="A879" t="s">
        <v>131</v>
      </c>
      <c r="B879" t="s">
        <v>282</v>
      </c>
      <c r="C879" s="5" t="s">
        <v>66</v>
      </c>
      <c r="D879" s="5">
        <v>8.5</v>
      </c>
      <c r="E879" t="s">
        <v>45</v>
      </c>
      <c r="F879">
        <v>1</v>
      </c>
      <c r="G879" t="s">
        <v>9</v>
      </c>
      <c r="H879" s="14">
        <v>8</v>
      </c>
      <c r="I879" s="14">
        <f>IF(Table1[[#This Row],[Semi_total_radno]]="BLD", 0.65*Table1[[#This Row],[LLD]], Table1[[#This Row],[Semi_total_radno]])</f>
        <v>8</v>
      </c>
      <c r="J879">
        <v>0.123540781438351</v>
      </c>
      <c r="K879">
        <v>1.0216146707534799</v>
      </c>
      <c r="L879">
        <v>8.2694528791149295</v>
      </c>
    </row>
    <row r="880" spans="1:12" x14ac:dyDescent="0.35">
      <c r="A880" t="s">
        <v>132</v>
      </c>
      <c r="B880" t="s">
        <v>282</v>
      </c>
      <c r="C880" s="5" t="s">
        <v>68</v>
      </c>
      <c r="D880" s="5">
        <v>9.5</v>
      </c>
      <c r="E880" t="s">
        <v>45</v>
      </c>
      <c r="F880">
        <v>1</v>
      </c>
      <c r="G880" t="s">
        <v>9</v>
      </c>
      <c r="H880" s="14">
        <v>7</v>
      </c>
      <c r="I880" s="14">
        <f>IF(Table1[[#This Row],[Semi_total_radno]]="BLD", 0.65*Table1[[#This Row],[LLD]], Table1[[#This Row],[Semi_total_radno]])</f>
        <v>7</v>
      </c>
      <c r="J880">
        <v>6.5454812720418002E-3</v>
      </c>
      <c r="K880">
        <v>6.65070489048958E-3</v>
      </c>
      <c r="L880">
        <v>1.0160757649551653</v>
      </c>
    </row>
    <row r="881" spans="1:12" x14ac:dyDescent="0.35">
      <c r="A881" t="s">
        <v>133</v>
      </c>
      <c r="B881" t="s">
        <v>282</v>
      </c>
      <c r="C881" s="5" t="s">
        <v>70</v>
      </c>
      <c r="D881" s="5">
        <v>10.5</v>
      </c>
      <c r="E881" t="s">
        <v>45</v>
      </c>
      <c r="F881">
        <v>1</v>
      </c>
      <c r="G881" t="s">
        <v>9</v>
      </c>
      <c r="H881" s="14">
        <v>5</v>
      </c>
      <c r="I881" s="14">
        <f>IF(Table1[[#This Row],[Semi_total_radno]]="BLD", 0.65*Table1[[#This Row],[LLD]], Table1[[#This Row],[Semi_total_radno]])</f>
        <v>5</v>
      </c>
      <c r="J881">
        <v>1.96829624474049E-3</v>
      </c>
      <c r="K881">
        <v>1.5237623592838599E-3</v>
      </c>
      <c r="L881">
        <v>0.77415295759239755</v>
      </c>
    </row>
    <row r="882" spans="1:12" x14ac:dyDescent="0.35">
      <c r="A882" t="s">
        <v>134</v>
      </c>
      <c r="B882" t="s">
        <v>282</v>
      </c>
      <c r="C882" s="5" t="s">
        <v>72</v>
      </c>
      <c r="D882" s="5">
        <v>11.5</v>
      </c>
      <c r="E882" t="s">
        <v>45</v>
      </c>
      <c r="F882">
        <v>1</v>
      </c>
      <c r="G882" t="s">
        <v>9</v>
      </c>
      <c r="H882" s="14">
        <v>5</v>
      </c>
      <c r="I882" s="14">
        <f>IF(Table1[[#This Row],[Semi_total_radno]]="BLD", 0.65*Table1[[#This Row],[LLD]], Table1[[#This Row],[Semi_total_radno]])</f>
        <v>5</v>
      </c>
      <c r="J882">
        <v>1.30416988395154E-3</v>
      </c>
      <c r="K882">
        <v>1.98770314455032E-3</v>
      </c>
      <c r="L882">
        <v>1.5241136672530144</v>
      </c>
    </row>
    <row r="883" spans="1:12" x14ac:dyDescent="0.35">
      <c r="A883" t="s">
        <v>135</v>
      </c>
      <c r="B883" t="s">
        <v>282</v>
      </c>
      <c r="C883" s="5" t="s">
        <v>74</v>
      </c>
      <c r="D883" s="5">
        <v>12.5</v>
      </c>
      <c r="E883" t="s">
        <v>45</v>
      </c>
      <c r="F883">
        <v>1</v>
      </c>
      <c r="G883" t="s">
        <v>9</v>
      </c>
      <c r="H883" s="14">
        <v>4</v>
      </c>
      <c r="I883" s="14">
        <f>IF(Table1[[#This Row],[Semi_total_radno]]="BLD", 0.65*Table1[[#This Row],[LLD]], Table1[[#This Row],[Semi_total_radno]])</f>
        <v>4</v>
      </c>
      <c r="J883">
        <v>2.35832622274756E-3</v>
      </c>
      <c r="K883">
        <v>2.2406382486224201E-3</v>
      </c>
      <c r="L883">
        <v>0.95009682163987141</v>
      </c>
    </row>
    <row r="884" spans="1:12" x14ac:dyDescent="0.35">
      <c r="A884" t="s">
        <v>136</v>
      </c>
      <c r="B884" t="s">
        <v>282</v>
      </c>
      <c r="C884" s="5" t="s">
        <v>76</v>
      </c>
      <c r="D884" s="5">
        <v>13.5</v>
      </c>
      <c r="E884" t="s">
        <v>45</v>
      </c>
      <c r="F884">
        <v>1</v>
      </c>
      <c r="G884" t="s">
        <v>9</v>
      </c>
      <c r="H884" s="14">
        <v>3</v>
      </c>
      <c r="I884" s="14">
        <f>IF(Table1[[#This Row],[Semi_total_radno]]="BLD", 0.65*Table1[[#This Row],[LLD]], Table1[[#This Row],[Semi_total_radno]])</f>
        <v>3</v>
      </c>
      <c r="J884">
        <v>2.9150891738633313E-3</v>
      </c>
      <c r="K884">
        <v>1.3814973256861167E-3</v>
      </c>
      <c r="L884">
        <v>1.1654368705726958</v>
      </c>
    </row>
    <row r="885" spans="1:12" x14ac:dyDescent="0.35">
      <c r="A885" t="s">
        <v>137</v>
      </c>
      <c r="B885" t="s">
        <v>282</v>
      </c>
      <c r="C885" s="5" t="s">
        <v>78</v>
      </c>
      <c r="D885" s="5">
        <v>14.5</v>
      </c>
      <c r="E885" t="s">
        <v>45</v>
      </c>
      <c r="F885">
        <v>1</v>
      </c>
      <c r="G885" t="s">
        <v>9</v>
      </c>
      <c r="H885" s="14">
        <v>3</v>
      </c>
      <c r="I885" s="14">
        <f>IF(Table1[[#This Row],[Semi_total_radno]]="BLD", 0.65*Table1[[#This Row],[LLD]], Table1[[#This Row],[Semi_total_radno]])</f>
        <v>3</v>
      </c>
      <c r="J885">
        <v>1.5981536901866396E-3</v>
      </c>
      <c r="K885">
        <v>0.26474439896022278</v>
      </c>
      <c r="L885">
        <v>275.0674972782781</v>
      </c>
    </row>
    <row r="886" spans="1:12" x14ac:dyDescent="0.35">
      <c r="A886" t="s">
        <v>138</v>
      </c>
      <c r="B886" t="s">
        <v>282</v>
      </c>
      <c r="C886" s="5" t="s">
        <v>80</v>
      </c>
      <c r="D886" s="5">
        <v>15.5</v>
      </c>
      <c r="E886" t="s">
        <v>45</v>
      </c>
      <c r="F886">
        <v>1</v>
      </c>
      <c r="G886" t="s">
        <v>9</v>
      </c>
      <c r="H886" s="14">
        <v>3</v>
      </c>
      <c r="I886" s="14">
        <f>IF(Table1[[#This Row],[Semi_total_radno]]="BLD", 0.65*Table1[[#This Row],[LLD]], Table1[[#This Row],[Semi_total_radno]])</f>
        <v>3</v>
      </c>
      <c r="J886">
        <v>4.0012004319578401E-3</v>
      </c>
      <c r="K886">
        <v>0.21320059255231158</v>
      </c>
      <c r="L886">
        <v>73.840563734158209</v>
      </c>
    </row>
    <row r="887" spans="1:12" x14ac:dyDescent="0.35">
      <c r="A887" t="s">
        <v>139</v>
      </c>
      <c r="B887" t="s">
        <v>282</v>
      </c>
      <c r="C887" s="5" t="s">
        <v>82</v>
      </c>
      <c r="D887" s="5">
        <v>16.5</v>
      </c>
      <c r="E887" t="s">
        <v>45</v>
      </c>
      <c r="F887">
        <v>1</v>
      </c>
      <c r="G887" t="s">
        <v>9</v>
      </c>
      <c r="H887" s="14">
        <v>4</v>
      </c>
      <c r="I887" s="14">
        <f>IF(Table1[[#This Row],[Semi_total_radno]]="BLD", 0.65*Table1[[#This Row],[LLD]], Table1[[#This Row],[Semi_total_radno]])</f>
        <v>4</v>
      </c>
      <c r="J887">
        <v>4.9353404901921749E-3</v>
      </c>
      <c r="K887">
        <v>0.46628283429890854</v>
      </c>
      <c r="L887">
        <v>97.033223756615058</v>
      </c>
    </row>
    <row r="888" spans="1:12" x14ac:dyDescent="0.35">
      <c r="A888" t="s">
        <v>140</v>
      </c>
      <c r="B888" t="s">
        <v>282</v>
      </c>
      <c r="C888" s="5" t="s">
        <v>84</v>
      </c>
      <c r="D888" s="5">
        <v>17.5</v>
      </c>
      <c r="E888" t="s">
        <v>45</v>
      </c>
      <c r="F888">
        <v>1</v>
      </c>
      <c r="G888" t="s">
        <v>9</v>
      </c>
      <c r="H888" s="14">
        <v>4</v>
      </c>
      <c r="I888" s="14">
        <f>IF(Table1[[#This Row],[Semi_total_radno]]="BLD", 0.65*Table1[[#This Row],[LLD]], Table1[[#This Row],[Semi_total_radno]])</f>
        <v>4</v>
      </c>
      <c r="J888">
        <v>9.1670993715524708E-3</v>
      </c>
      <c r="K888">
        <v>0.88189196586608898</v>
      </c>
      <c r="L888">
        <v>96.201855147637431</v>
      </c>
    </row>
    <row r="889" spans="1:12" x14ac:dyDescent="0.35">
      <c r="A889" t="s">
        <v>141</v>
      </c>
      <c r="B889" t="s">
        <v>282</v>
      </c>
      <c r="C889" s="5" t="s">
        <v>86</v>
      </c>
      <c r="D889" s="5">
        <v>18.5</v>
      </c>
      <c r="E889" t="s">
        <v>45</v>
      </c>
      <c r="F889">
        <v>1</v>
      </c>
      <c r="G889" t="s">
        <v>9</v>
      </c>
      <c r="H889" s="14">
        <v>3</v>
      </c>
      <c r="I889" s="14">
        <f>IF(Table1[[#This Row],[Semi_total_radno]]="BLD", 0.65*Table1[[#This Row],[LLD]], Table1[[#This Row],[Semi_total_radno]])</f>
        <v>3</v>
      </c>
      <c r="J889">
        <v>2.86616268567741E-3</v>
      </c>
      <c r="K889">
        <v>0.791320741176605</v>
      </c>
      <c r="L889">
        <v>276.09065777422137</v>
      </c>
    </row>
    <row r="890" spans="1:12" x14ac:dyDescent="0.35">
      <c r="A890" t="s">
        <v>142</v>
      </c>
      <c r="B890" t="s">
        <v>282</v>
      </c>
      <c r="C890" s="5" t="s">
        <v>88</v>
      </c>
      <c r="D890" s="5">
        <v>19.5</v>
      </c>
      <c r="E890" t="s">
        <v>45</v>
      </c>
      <c r="F890">
        <v>1</v>
      </c>
      <c r="G890" t="s">
        <v>9</v>
      </c>
      <c r="H890" s="14">
        <v>3</v>
      </c>
      <c r="I890" s="14">
        <f>IF(Table1[[#This Row],[Semi_total_radno]]="BLD", 0.65*Table1[[#This Row],[LLD]], Table1[[#This Row],[Semi_total_radno]])</f>
        <v>3</v>
      </c>
      <c r="J890">
        <v>6.7104664631187898E-3</v>
      </c>
      <c r="K890">
        <v>9.8935631103813405E-3</v>
      </c>
      <c r="L890">
        <v>1.4878251609778683</v>
      </c>
    </row>
    <row r="891" spans="1:12" x14ac:dyDescent="0.35">
      <c r="A891" t="s">
        <v>143</v>
      </c>
      <c r="B891" t="s">
        <v>282</v>
      </c>
      <c r="C891" s="5" t="s">
        <v>90</v>
      </c>
      <c r="D891" s="5">
        <v>20.5</v>
      </c>
      <c r="E891" t="s">
        <v>45</v>
      </c>
      <c r="F891">
        <v>1</v>
      </c>
      <c r="G891" t="s">
        <v>9</v>
      </c>
      <c r="H891" s="14">
        <v>5</v>
      </c>
      <c r="I891" s="14">
        <f>IF(Table1[[#This Row],[Semi_total_radno]]="BLD", 0.65*Table1[[#This Row],[LLD]], Table1[[#This Row],[Semi_total_radno]])</f>
        <v>5</v>
      </c>
      <c r="J891">
        <v>3.7003699690103501E-3</v>
      </c>
      <c r="K891">
        <v>0.75199699401855502</v>
      </c>
      <c r="L891">
        <v>203.22211030689826</v>
      </c>
    </row>
    <row r="892" spans="1:12" x14ac:dyDescent="0.35">
      <c r="A892" t="s">
        <v>144</v>
      </c>
      <c r="B892" t="s">
        <v>282</v>
      </c>
      <c r="C892" s="5" t="s">
        <v>92</v>
      </c>
      <c r="D892" s="5">
        <v>21.5</v>
      </c>
      <c r="E892" t="s">
        <v>45</v>
      </c>
      <c r="F892">
        <v>1</v>
      </c>
      <c r="G892" t="s">
        <v>9</v>
      </c>
      <c r="H892" s="14">
        <v>3</v>
      </c>
      <c r="I892" s="14">
        <f>IF(Table1[[#This Row],[Semi_total_radno]]="BLD", 0.65*Table1[[#This Row],[LLD]], Table1[[#This Row],[Semi_total_radno]])</f>
        <v>3</v>
      </c>
      <c r="J892">
        <v>5.3646238520741497E-3</v>
      </c>
      <c r="K892">
        <v>0.70227766036987305</v>
      </c>
      <c r="L892">
        <v>130.90902171982628</v>
      </c>
    </row>
    <row r="893" spans="1:12" x14ac:dyDescent="0.35">
      <c r="A893" t="s">
        <v>145</v>
      </c>
      <c r="B893" t="s">
        <v>282</v>
      </c>
      <c r="C893" s="5" t="s">
        <v>94</v>
      </c>
      <c r="D893" s="5">
        <v>22.5</v>
      </c>
      <c r="E893" t="s">
        <v>45</v>
      </c>
      <c r="F893">
        <v>1</v>
      </c>
      <c r="G893" t="s">
        <v>9</v>
      </c>
      <c r="H893" s="14">
        <v>5</v>
      </c>
      <c r="I893" s="14">
        <f>IF(Table1[[#This Row],[Semi_total_radno]]="BLD", 0.65*Table1[[#This Row],[LLD]], Table1[[#This Row],[Semi_total_radno]])</f>
        <v>5</v>
      </c>
      <c r="J893">
        <v>4.4000954367220402E-3</v>
      </c>
      <c r="K893">
        <v>0.70528602600097701</v>
      </c>
      <c r="L893">
        <v>160.28880194616806</v>
      </c>
    </row>
    <row r="894" spans="1:12" x14ac:dyDescent="0.35">
      <c r="A894" t="s">
        <v>146</v>
      </c>
      <c r="B894" t="s">
        <v>282</v>
      </c>
      <c r="C894" s="5" t="s">
        <v>96</v>
      </c>
      <c r="D894" s="5">
        <v>23.5</v>
      </c>
      <c r="E894" t="s">
        <v>45</v>
      </c>
      <c r="F894">
        <v>1</v>
      </c>
      <c r="G894" t="s">
        <v>9</v>
      </c>
      <c r="H894" s="14">
        <v>4</v>
      </c>
      <c r="I894" s="14">
        <f>IF(Table1[[#This Row],[Semi_total_radno]]="BLD", 0.65*Table1[[#This Row],[LLD]], Table1[[#This Row],[Semi_total_radno]])</f>
        <v>4</v>
      </c>
      <c r="J894">
        <v>0.12645477056503299</v>
      </c>
      <c r="K894">
        <v>0.85145920515060403</v>
      </c>
      <c r="L894">
        <v>6.7333102685336552</v>
      </c>
    </row>
    <row r="895" spans="1:12" x14ac:dyDescent="0.35">
      <c r="A895" t="s">
        <v>147</v>
      </c>
      <c r="B895" t="s">
        <v>282</v>
      </c>
      <c r="C895" s="5" t="s">
        <v>148</v>
      </c>
      <c r="D895" s="5">
        <v>24.5</v>
      </c>
      <c r="E895" t="s">
        <v>45</v>
      </c>
      <c r="F895">
        <v>1</v>
      </c>
      <c r="G895" t="s">
        <v>9</v>
      </c>
      <c r="H895" s="14">
        <v>4</v>
      </c>
      <c r="I895" s="14">
        <f>IF(Table1[[#This Row],[Semi_total_radno]]="BLD", 0.65*Table1[[#This Row],[LLD]], Table1[[#This Row],[Semi_total_radno]])</f>
        <v>4</v>
      </c>
      <c r="J895">
        <v>4.6717706136405503E-3</v>
      </c>
      <c r="K895">
        <v>0.75721907615661599</v>
      </c>
      <c r="L895">
        <v>162.08395890536698</v>
      </c>
    </row>
    <row r="896" spans="1:12" x14ac:dyDescent="0.35">
      <c r="A896" t="s">
        <v>149</v>
      </c>
      <c r="B896" t="s">
        <v>282</v>
      </c>
      <c r="C896" s="5" t="s">
        <v>150</v>
      </c>
      <c r="D896" s="5">
        <v>25.5</v>
      </c>
      <c r="E896" t="s">
        <v>45</v>
      </c>
      <c r="F896">
        <v>1</v>
      </c>
      <c r="G896" t="s">
        <v>9</v>
      </c>
      <c r="H896" s="14">
        <v>3</v>
      </c>
      <c r="I896" s="14">
        <f>IF(Table1[[#This Row],[Semi_total_radno]]="BLD", 0.65*Table1[[#This Row],[LLD]], Table1[[#This Row],[Semi_total_radno]])</f>
        <v>3</v>
      </c>
      <c r="J896">
        <v>7.5809713453054402E-3</v>
      </c>
      <c r="K896">
        <v>0.77315866947174094</v>
      </c>
      <c r="L896">
        <v>101.98675529231804</v>
      </c>
    </row>
    <row r="897" spans="1:12" x14ac:dyDescent="0.35">
      <c r="A897" t="s">
        <v>151</v>
      </c>
      <c r="B897" t="s">
        <v>282</v>
      </c>
      <c r="C897" s="5" t="s">
        <v>152</v>
      </c>
      <c r="D897" s="5">
        <v>26.5</v>
      </c>
      <c r="E897" t="s">
        <v>45</v>
      </c>
      <c r="F897">
        <v>1</v>
      </c>
      <c r="G897" t="s">
        <v>9</v>
      </c>
      <c r="H897" s="14">
        <v>5</v>
      </c>
      <c r="I897" s="14">
        <f>IF(Table1[[#This Row],[Semi_total_radno]]="BLD", 0.65*Table1[[#This Row],[LLD]], Table1[[#This Row],[Semi_total_radno]])</f>
        <v>5</v>
      </c>
      <c r="J897">
        <v>4.5442925766110403E-3</v>
      </c>
      <c r="K897">
        <v>0.643393754959106</v>
      </c>
      <c r="L897">
        <v>141.58281935247322</v>
      </c>
    </row>
    <row r="898" spans="1:12" x14ac:dyDescent="0.35">
      <c r="A898" t="s">
        <v>153</v>
      </c>
      <c r="B898" t="s">
        <v>282</v>
      </c>
      <c r="C898" s="5" t="s">
        <v>154</v>
      </c>
      <c r="D898" s="5">
        <v>27.5</v>
      </c>
      <c r="E898" t="s">
        <v>45</v>
      </c>
      <c r="F898">
        <v>1</v>
      </c>
      <c r="G898" t="s">
        <v>9</v>
      </c>
      <c r="H898" s="14">
        <v>4</v>
      </c>
      <c r="I898" s="14">
        <f>IF(Table1[[#This Row],[Semi_total_radno]]="BLD", 0.65*Table1[[#This Row],[LLD]], Table1[[#This Row],[Semi_total_radno]])</f>
        <v>4</v>
      </c>
      <c r="J898">
        <v>0.11133766919374501</v>
      </c>
      <c r="K898">
        <v>0.77587771415710405</v>
      </c>
      <c r="L898">
        <v>6.9686901097862499</v>
      </c>
    </row>
    <row r="899" spans="1:12" x14ac:dyDescent="0.35">
      <c r="A899" t="s">
        <v>155</v>
      </c>
      <c r="B899" t="s">
        <v>282</v>
      </c>
      <c r="C899" s="5" t="s">
        <v>156</v>
      </c>
      <c r="D899" s="5">
        <v>28.5</v>
      </c>
      <c r="E899" t="s">
        <v>45</v>
      </c>
      <c r="F899">
        <v>1</v>
      </c>
      <c r="G899" t="s">
        <v>9</v>
      </c>
      <c r="H899" s="14">
        <v>4</v>
      </c>
      <c r="I899" s="14">
        <f>IF(Table1[[#This Row],[Semi_total_radno]]="BLD", 0.65*Table1[[#This Row],[LLD]], Table1[[#This Row],[Semi_total_radno]])</f>
        <v>4</v>
      </c>
      <c r="J899">
        <v>3.2196536194533101E-3</v>
      </c>
      <c r="K899">
        <v>0.61105328798294101</v>
      </c>
      <c r="L899">
        <v>189.78851771225516</v>
      </c>
    </row>
    <row r="900" spans="1:12" x14ac:dyDescent="0.35">
      <c r="A900" t="s">
        <v>157</v>
      </c>
      <c r="B900" t="s">
        <v>282</v>
      </c>
      <c r="C900" s="5" t="s">
        <v>158</v>
      </c>
      <c r="D900" s="5">
        <v>29.5</v>
      </c>
      <c r="E900" t="s">
        <v>45</v>
      </c>
      <c r="F900">
        <v>1</v>
      </c>
      <c r="G900" t="s">
        <v>9</v>
      </c>
      <c r="H900" s="14">
        <v>3</v>
      </c>
      <c r="I900" s="14">
        <f>IF(Table1[[#This Row],[Semi_total_radno]]="BLD", 0.65*Table1[[#This Row],[LLD]], Table1[[#This Row],[Semi_total_radno]])</f>
        <v>3</v>
      </c>
      <c r="J900">
        <v>4.1929841972887499E-3</v>
      </c>
      <c r="K900">
        <v>5.4549048654735106E-3</v>
      </c>
      <c r="L900">
        <v>1.3238016333412053</v>
      </c>
    </row>
    <row r="901" spans="1:12" x14ac:dyDescent="0.35">
      <c r="A901" t="s">
        <v>159</v>
      </c>
      <c r="B901" t="s">
        <v>282</v>
      </c>
      <c r="C901" s="5" t="s">
        <v>160</v>
      </c>
      <c r="D901" s="5">
        <v>30.5</v>
      </c>
      <c r="E901" t="s">
        <v>45</v>
      </c>
      <c r="F901">
        <v>1</v>
      </c>
      <c r="G901" t="s">
        <v>9</v>
      </c>
      <c r="H901" s="14">
        <v>3</v>
      </c>
      <c r="I901" s="14">
        <f>IF(Table1[[#This Row],[Semi_total_radno]]="BLD", 0.65*Table1[[#This Row],[LLD]], Table1[[#This Row],[Semi_total_radno]])</f>
        <v>3</v>
      </c>
      <c r="J901">
        <v>2.80562147963792E-3</v>
      </c>
      <c r="K901">
        <v>0.35114298202097427</v>
      </c>
      <c r="L901">
        <v>120.62676824996448</v>
      </c>
    </row>
    <row r="902" spans="1:12" x14ac:dyDescent="0.35">
      <c r="A902" t="s">
        <v>161</v>
      </c>
      <c r="B902" t="s">
        <v>282</v>
      </c>
      <c r="C902" s="5" t="s">
        <v>162</v>
      </c>
      <c r="D902" s="5">
        <v>31.5</v>
      </c>
      <c r="E902" t="s">
        <v>45</v>
      </c>
      <c r="F902">
        <v>1</v>
      </c>
      <c r="G902" t="s">
        <v>9</v>
      </c>
      <c r="H902" s="14">
        <v>3</v>
      </c>
      <c r="I902" s="14">
        <f>IF(Table1[[#This Row],[Semi_total_radno]]="BLD", 0.65*Table1[[#This Row],[LLD]], Table1[[#This Row],[Semi_total_radno]])</f>
        <v>3</v>
      </c>
      <c r="J902">
        <v>2.9442918021231898E-3</v>
      </c>
      <c r="K902">
        <v>0.64287626743316695</v>
      </c>
      <c r="L902">
        <v>218.34665537212567</v>
      </c>
    </row>
    <row r="903" spans="1:12" x14ac:dyDescent="0.35">
      <c r="A903" t="s">
        <v>163</v>
      </c>
      <c r="B903" t="s">
        <v>282</v>
      </c>
      <c r="C903" s="5" t="s">
        <v>164</v>
      </c>
      <c r="D903" s="5">
        <v>32.5</v>
      </c>
      <c r="E903" t="s">
        <v>45</v>
      </c>
      <c r="F903">
        <v>1</v>
      </c>
      <c r="G903" t="s">
        <v>9</v>
      </c>
      <c r="H903" s="14">
        <v>2</v>
      </c>
      <c r="I903" s="14">
        <f>IF(Table1[[#This Row],[Semi_total_radno]]="BLD", 0.65*Table1[[#This Row],[LLD]], Table1[[#This Row],[Semi_total_radno]])</f>
        <v>2</v>
      </c>
      <c r="J903">
        <v>0.22004885971546201</v>
      </c>
      <c r="K903">
        <v>1.14431476593018</v>
      </c>
      <c r="L903">
        <v>5.2002758269679559</v>
      </c>
    </row>
    <row r="904" spans="1:12" x14ac:dyDescent="0.35">
      <c r="A904" t="s">
        <v>165</v>
      </c>
      <c r="B904" t="s">
        <v>282</v>
      </c>
      <c r="C904" s="5" t="s">
        <v>166</v>
      </c>
      <c r="D904" s="5">
        <v>33.5</v>
      </c>
      <c r="E904" t="s">
        <v>45</v>
      </c>
      <c r="F904">
        <v>1</v>
      </c>
      <c r="G904" t="s">
        <v>9</v>
      </c>
      <c r="H904" s="14">
        <v>2</v>
      </c>
      <c r="I904" s="14">
        <f>IF(Table1[[#This Row],[Semi_total_radno]]="BLD", 0.65*Table1[[#This Row],[LLD]], Table1[[#This Row],[Semi_total_radno]])</f>
        <v>2</v>
      </c>
      <c r="J904">
        <v>9.9223233759403201E-2</v>
      </c>
      <c r="K904">
        <v>0.65283411741256703</v>
      </c>
      <c r="L904">
        <v>6.5794481058293384</v>
      </c>
    </row>
    <row r="905" spans="1:12" x14ac:dyDescent="0.35">
      <c r="A905" t="s">
        <v>167</v>
      </c>
      <c r="B905" t="s">
        <v>282</v>
      </c>
      <c r="C905" s="5" t="s">
        <v>168</v>
      </c>
      <c r="D905" s="5">
        <v>34.5</v>
      </c>
      <c r="E905" t="s">
        <v>45</v>
      </c>
      <c r="F905">
        <v>1</v>
      </c>
      <c r="G905" t="s">
        <v>9</v>
      </c>
      <c r="H905" s="14">
        <v>3</v>
      </c>
      <c r="I905" s="14">
        <f>IF(Table1[[#This Row],[Semi_total_radno]]="BLD", 0.65*Table1[[#This Row],[LLD]], Table1[[#This Row],[Semi_total_radno]])</f>
        <v>3</v>
      </c>
      <c r="J905">
        <v>0.105852633714676</v>
      </c>
      <c r="K905">
        <v>0.71126335859298695</v>
      </c>
      <c r="L905">
        <v>6.7193732799335484</v>
      </c>
    </row>
    <row r="906" spans="1:12" x14ac:dyDescent="0.35">
      <c r="A906" t="s">
        <v>169</v>
      </c>
      <c r="B906" t="s">
        <v>282</v>
      </c>
      <c r="C906" s="5" t="s">
        <v>170</v>
      </c>
      <c r="D906" s="5">
        <v>35.5</v>
      </c>
      <c r="E906" t="s">
        <v>45</v>
      </c>
      <c r="F906">
        <v>1</v>
      </c>
      <c r="G906" t="s">
        <v>9</v>
      </c>
      <c r="H906" s="14">
        <v>2</v>
      </c>
      <c r="I906" s="14">
        <f>IF(Table1[[#This Row],[Semi_total_radno]]="BLD", 0.65*Table1[[#This Row],[LLD]], Table1[[#This Row],[Semi_total_radno]])</f>
        <v>2</v>
      </c>
      <c r="J906">
        <v>3.9853155612945557E-3</v>
      </c>
      <c r="K906">
        <v>0.33570869080722343</v>
      </c>
      <c r="L906">
        <v>84.790029569277735</v>
      </c>
    </row>
    <row r="907" spans="1:12" x14ac:dyDescent="0.35">
      <c r="A907" t="s">
        <v>171</v>
      </c>
      <c r="B907" t="s">
        <v>282</v>
      </c>
      <c r="C907" s="5" t="s">
        <v>172</v>
      </c>
      <c r="D907" s="5">
        <v>36.5</v>
      </c>
      <c r="E907" t="s">
        <v>45</v>
      </c>
      <c r="F907">
        <v>1</v>
      </c>
      <c r="G907" t="s">
        <v>9</v>
      </c>
      <c r="H907" s="14">
        <v>3</v>
      </c>
      <c r="I907" s="14">
        <f>IF(Table1[[#This Row],[Semi_total_radno]]="BLD", 0.65*Table1[[#This Row],[LLD]], Table1[[#This Row],[Semi_total_radno]])</f>
        <v>3</v>
      </c>
      <c r="J907">
        <v>0.103278502821922</v>
      </c>
      <c r="K907">
        <v>0.77632200717926003</v>
      </c>
      <c r="L907">
        <v>7.5167821566684943</v>
      </c>
    </row>
    <row r="908" spans="1:12" x14ac:dyDescent="0.35">
      <c r="A908" t="s">
        <v>173</v>
      </c>
      <c r="B908" t="s">
        <v>282</v>
      </c>
      <c r="C908" s="5" t="s">
        <v>174</v>
      </c>
      <c r="D908" s="5">
        <v>37.5</v>
      </c>
      <c r="E908" t="s">
        <v>45</v>
      </c>
      <c r="F908">
        <v>1</v>
      </c>
      <c r="G908" t="s">
        <v>9</v>
      </c>
      <c r="H908" s="14">
        <v>4</v>
      </c>
      <c r="I908" s="14">
        <f>IF(Table1[[#This Row],[Semi_total_radno]]="BLD", 0.65*Table1[[#This Row],[LLD]], Table1[[#This Row],[Semi_total_radno]])</f>
        <v>4</v>
      </c>
      <c r="J908">
        <v>3.2888703746721128E-2</v>
      </c>
      <c r="K908">
        <v>0.31405077059753228</v>
      </c>
      <c r="L908">
        <v>5.8507370657551112</v>
      </c>
    </row>
    <row r="909" spans="1:12" x14ac:dyDescent="0.35">
      <c r="A909" t="s">
        <v>175</v>
      </c>
      <c r="B909" t="s">
        <v>282</v>
      </c>
      <c r="C909" s="5" t="s">
        <v>176</v>
      </c>
      <c r="D909" s="5">
        <v>38.5</v>
      </c>
      <c r="E909" t="s">
        <v>45</v>
      </c>
      <c r="F909">
        <v>1</v>
      </c>
      <c r="G909" t="s">
        <v>9</v>
      </c>
      <c r="H909" s="14">
        <v>4</v>
      </c>
      <c r="I909" s="14">
        <f>IF(Table1[[#This Row],[Semi_total_radno]]="BLD", 0.65*Table1[[#This Row],[LLD]], Table1[[#This Row],[Semi_total_radno]])</f>
        <v>4</v>
      </c>
      <c r="J909">
        <v>2.6430316502228401E-3</v>
      </c>
      <c r="K909">
        <v>0.24631776055321097</v>
      </c>
      <c r="L909">
        <v>80.726734053813971</v>
      </c>
    </row>
    <row r="910" spans="1:12" x14ac:dyDescent="0.35">
      <c r="A910" t="s">
        <v>177</v>
      </c>
      <c r="B910" t="s">
        <v>282</v>
      </c>
      <c r="C910" s="5" t="s">
        <v>178</v>
      </c>
      <c r="D910" s="5">
        <v>39.5</v>
      </c>
      <c r="E910" t="s">
        <v>45</v>
      </c>
      <c r="F910">
        <v>1</v>
      </c>
      <c r="G910" t="s">
        <v>9</v>
      </c>
      <c r="H910" s="14">
        <v>2</v>
      </c>
      <c r="I910" s="14">
        <f>IF(Table1[[#This Row],[Semi_total_radno]]="BLD", 0.65*Table1[[#This Row],[LLD]], Table1[[#This Row],[Semi_total_radno]])</f>
        <v>2</v>
      </c>
      <c r="J910">
        <v>2.7010203339159502E-3</v>
      </c>
      <c r="K910">
        <v>0.46000003814697299</v>
      </c>
      <c r="L910">
        <v>170.30602560479917</v>
      </c>
    </row>
    <row r="911" spans="1:12" x14ac:dyDescent="0.35">
      <c r="A911" t="s">
        <v>179</v>
      </c>
      <c r="B911" t="s">
        <v>282</v>
      </c>
      <c r="C911" s="13" t="s">
        <v>185</v>
      </c>
      <c r="D911" s="5">
        <v>40.5</v>
      </c>
      <c r="E911" t="s">
        <v>45</v>
      </c>
      <c r="F911">
        <v>1</v>
      </c>
      <c r="G911" t="s">
        <v>9</v>
      </c>
      <c r="H911" s="14">
        <v>3</v>
      </c>
      <c r="I911" s="14">
        <f>IF(Table1[[#This Row],[Semi_total_radno]]="BLD", 0.65*Table1[[#This Row],[LLD]], Table1[[#This Row],[Semi_total_radno]])</f>
        <v>3</v>
      </c>
      <c r="J911">
        <v>0.13278423249721499</v>
      </c>
      <c r="K911">
        <v>0.830455541610718</v>
      </c>
      <c r="L911">
        <v>6.2541728486334849</v>
      </c>
    </row>
    <row r="912" spans="1:12" x14ac:dyDescent="0.35">
      <c r="A912" t="s">
        <v>49</v>
      </c>
      <c r="B912" t="s">
        <v>279</v>
      </c>
      <c r="C912" s="5" t="s">
        <v>50</v>
      </c>
      <c r="D912" s="5">
        <v>0.5</v>
      </c>
      <c r="E912" t="s">
        <v>45</v>
      </c>
      <c r="F912">
        <v>0.1</v>
      </c>
      <c r="G912" t="s">
        <v>10</v>
      </c>
      <c r="H912" s="15">
        <v>1.6</v>
      </c>
      <c r="I912" s="15">
        <f>IF(Table1[[#This Row],[Semi_total_radno]]="BLD", 0.65*Table1[[#This Row],[LLD]], Table1[[#This Row],[Semi_total_radno]])</f>
        <v>1.6</v>
      </c>
      <c r="J912">
        <v>0.213008597493172</v>
      </c>
      <c r="K912">
        <v>1.55813443660736</v>
      </c>
      <c r="L912">
        <v>7.3148898915092193</v>
      </c>
    </row>
    <row r="913" spans="1:12" x14ac:dyDescent="0.35">
      <c r="A913" t="s">
        <v>51</v>
      </c>
      <c r="B913" t="s">
        <v>279</v>
      </c>
      <c r="C913" s="5" t="s">
        <v>52</v>
      </c>
      <c r="D913" s="5">
        <v>1.5</v>
      </c>
      <c r="E913" t="s">
        <v>45</v>
      </c>
      <c r="F913">
        <v>0.1</v>
      </c>
      <c r="G913" t="s">
        <v>10</v>
      </c>
      <c r="H913" s="15">
        <v>1.8</v>
      </c>
      <c r="I913" s="15">
        <f>IF(Table1[[#This Row],[Semi_total_radno]]="BLD", 0.65*Table1[[#This Row],[LLD]], Table1[[#This Row],[Semi_total_radno]])</f>
        <v>1.8</v>
      </c>
      <c r="J913">
        <v>0.24476093053817699</v>
      </c>
      <c r="K913">
        <v>1.8220783472061199</v>
      </c>
      <c r="L913">
        <v>7.4443185977425355</v>
      </c>
    </row>
    <row r="914" spans="1:12" x14ac:dyDescent="0.35">
      <c r="A914" t="s">
        <v>53</v>
      </c>
      <c r="B914" t="s">
        <v>279</v>
      </c>
      <c r="C914" s="5" t="s">
        <v>54</v>
      </c>
      <c r="D914" s="5">
        <v>2.5</v>
      </c>
      <c r="E914" t="s">
        <v>45</v>
      </c>
      <c r="F914">
        <v>0.1</v>
      </c>
      <c r="G914" t="s">
        <v>10</v>
      </c>
      <c r="H914" s="15">
        <v>2</v>
      </c>
      <c r="I914" s="15">
        <f>IF(Table1[[#This Row],[Semi_total_radno]]="BLD", 0.65*Table1[[#This Row],[LLD]], Table1[[#This Row],[Semi_total_radno]])</f>
        <v>2</v>
      </c>
      <c r="J914">
        <v>0.20878420770168299</v>
      </c>
      <c r="K914">
        <v>1.5988929271698</v>
      </c>
      <c r="L914">
        <v>7.6581123868063106</v>
      </c>
    </row>
    <row r="915" spans="1:12" x14ac:dyDescent="0.35">
      <c r="A915" t="s">
        <v>55</v>
      </c>
      <c r="B915" t="s">
        <v>279</v>
      </c>
      <c r="C915" s="5" t="s">
        <v>56</v>
      </c>
      <c r="D915" s="5">
        <v>3.5</v>
      </c>
      <c r="E915" t="s">
        <v>45</v>
      </c>
      <c r="F915">
        <v>0.1</v>
      </c>
      <c r="G915" t="s">
        <v>10</v>
      </c>
      <c r="H915" s="15">
        <v>2.5</v>
      </c>
      <c r="I915" s="15">
        <f>IF(Table1[[#This Row],[Semi_total_radno]]="BLD", 0.65*Table1[[#This Row],[LLD]], Table1[[#This Row],[Semi_total_radno]])</f>
        <v>2.5</v>
      </c>
      <c r="J915">
        <v>0.26063022017478898</v>
      </c>
      <c r="K915">
        <v>1.7546205520629901</v>
      </c>
      <c r="L915">
        <v>6.7322221916026157</v>
      </c>
    </row>
    <row r="916" spans="1:12" x14ac:dyDescent="0.35">
      <c r="A916" t="s">
        <v>57</v>
      </c>
      <c r="B916" t="s">
        <v>279</v>
      </c>
      <c r="C916" s="5" t="s">
        <v>58</v>
      </c>
      <c r="D916" s="5">
        <v>4.5</v>
      </c>
      <c r="E916" t="s">
        <v>45</v>
      </c>
      <c r="F916">
        <v>0.1</v>
      </c>
      <c r="G916" t="s">
        <v>10</v>
      </c>
      <c r="H916" s="15">
        <v>2.4</v>
      </c>
      <c r="I916" s="15">
        <f>IF(Table1[[#This Row],[Semi_total_radno]]="BLD", 0.65*Table1[[#This Row],[LLD]], Table1[[#This Row],[Semi_total_radno]])</f>
        <v>2.4</v>
      </c>
      <c r="J916">
        <v>0.26099950075149497</v>
      </c>
      <c r="K916">
        <v>1.78256392478943</v>
      </c>
      <c r="L916">
        <v>6.8297599024400419</v>
      </c>
    </row>
    <row r="917" spans="1:12" x14ac:dyDescent="0.35">
      <c r="A917" t="s">
        <v>59</v>
      </c>
      <c r="B917" t="s">
        <v>279</v>
      </c>
      <c r="C917" s="5" t="s">
        <v>60</v>
      </c>
      <c r="D917" s="5">
        <v>5.5</v>
      </c>
      <c r="E917" t="s">
        <v>45</v>
      </c>
      <c r="F917">
        <v>0.1</v>
      </c>
      <c r="G917" t="s">
        <v>10</v>
      </c>
      <c r="H917" s="15">
        <v>2.4</v>
      </c>
      <c r="I917" s="15">
        <f>IF(Table1[[#This Row],[Semi_total_radno]]="BLD", 0.65*Table1[[#This Row],[LLD]], Table1[[#This Row],[Semi_total_radno]])</f>
        <v>2.4</v>
      </c>
      <c r="J917">
        <v>0.20869255065917999</v>
      </c>
      <c r="K917">
        <v>1.61110508441925</v>
      </c>
      <c r="L917">
        <v>7.7199932596079011</v>
      </c>
    </row>
    <row r="918" spans="1:12" x14ac:dyDescent="0.35">
      <c r="A918" t="s">
        <v>61</v>
      </c>
      <c r="B918" t="s">
        <v>279</v>
      </c>
      <c r="C918" s="5" t="s">
        <v>62</v>
      </c>
      <c r="D918" s="5">
        <v>6.5</v>
      </c>
      <c r="E918" t="s">
        <v>45</v>
      </c>
      <c r="F918">
        <v>0.1</v>
      </c>
      <c r="G918" t="s">
        <v>10</v>
      </c>
      <c r="H918" s="15">
        <v>2.4</v>
      </c>
      <c r="I918" s="15">
        <f>IF(Table1[[#This Row],[Semi_total_radno]]="BLD", 0.65*Table1[[#This Row],[LLD]], Table1[[#This Row],[Semi_total_radno]])</f>
        <v>2.4</v>
      </c>
      <c r="J918">
        <v>0.25640079379081698</v>
      </c>
      <c r="K918">
        <v>1.69784879684448</v>
      </c>
      <c r="L918">
        <v>6.6218546820477453</v>
      </c>
    </row>
    <row r="919" spans="1:12" x14ac:dyDescent="0.35">
      <c r="A919" t="s">
        <v>63</v>
      </c>
      <c r="B919" t="s">
        <v>279</v>
      </c>
      <c r="C919" s="5" t="s">
        <v>64</v>
      </c>
      <c r="D919" s="5">
        <v>7.5</v>
      </c>
      <c r="E919" t="s">
        <v>45</v>
      </c>
      <c r="F919">
        <v>0.1</v>
      </c>
      <c r="G919" t="s">
        <v>10</v>
      </c>
      <c r="H919" s="15">
        <v>2.2999999999999998</v>
      </c>
      <c r="I919" s="15">
        <f>IF(Table1[[#This Row],[Semi_total_radno]]="BLD", 0.65*Table1[[#This Row],[LLD]], Table1[[#This Row],[Semi_total_radno]])</f>
        <v>2.2999999999999998</v>
      </c>
      <c r="J919">
        <v>0.165142521262169</v>
      </c>
      <c r="K919">
        <v>1.2323353290557899</v>
      </c>
      <c r="L919">
        <v>7.4622533290467237</v>
      </c>
    </row>
    <row r="920" spans="1:12" x14ac:dyDescent="0.35">
      <c r="A920" t="s">
        <v>65</v>
      </c>
      <c r="B920" t="s">
        <v>279</v>
      </c>
      <c r="C920" s="5" t="s">
        <v>66</v>
      </c>
      <c r="D920" s="5">
        <v>8.5</v>
      </c>
      <c r="E920" t="s">
        <v>45</v>
      </c>
      <c r="F920">
        <v>0.1</v>
      </c>
      <c r="G920" t="s">
        <v>10</v>
      </c>
      <c r="H920" s="15">
        <v>2.1</v>
      </c>
      <c r="I920" s="15">
        <f>IF(Table1[[#This Row],[Semi_total_radno]]="BLD", 0.65*Table1[[#This Row],[LLD]], Table1[[#This Row],[Semi_total_radno]])</f>
        <v>2.1</v>
      </c>
      <c r="J920">
        <v>4.9028149805962996E-3</v>
      </c>
      <c r="K920">
        <v>0.75896835327148404</v>
      </c>
      <c r="L920">
        <v>154.80256878450987</v>
      </c>
    </row>
    <row r="921" spans="1:12" x14ac:dyDescent="0.35">
      <c r="A921" t="s">
        <v>67</v>
      </c>
      <c r="B921" t="s">
        <v>279</v>
      </c>
      <c r="C921" s="5" t="s">
        <v>68</v>
      </c>
      <c r="D921" s="5">
        <v>9.5</v>
      </c>
      <c r="E921" t="s">
        <v>45</v>
      </c>
      <c r="F921">
        <v>0.1</v>
      </c>
      <c r="G921" t="s">
        <v>10</v>
      </c>
      <c r="H921" s="15">
        <v>1.9</v>
      </c>
      <c r="I921" s="15">
        <f>IF(Table1[[#This Row],[Semi_total_radno]]="BLD", 0.65*Table1[[#This Row],[LLD]], Table1[[#This Row],[Semi_total_radno]])</f>
        <v>1.9</v>
      </c>
      <c r="J921">
        <v>3.07385972701013E-3</v>
      </c>
      <c r="K921">
        <v>0.477190881967545</v>
      </c>
      <c r="L921">
        <v>155.24159341900003</v>
      </c>
    </row>
    <row r="922" spans="1:12" x14ac:dyDescent="0.35">
      <c r="A922" t="s">
        <v>69</v>
      </c>
      <c r="B922" t="s">
        <v>279</v>
      </c>
      <c r="C922" s="5" t="s">
        <v>70</v>
      </c>
      <c r="D922" s="5">
        <v>10.5</v>
      </c>
      <c r="E922" t="s">
        <v>45</v>
      </c>
      <c r="F922">
        <v>0.1</v>
      </c>
      <c r="G922" t="s">
        <v>10</v>
      </c>
      <c r="H922" s="15">
        <v>1.9</v>
      </c>
      <c r="I922" s="15">
        <f>IF(Table1[[#This Row],[Semi_total_radno]]="BLD", 0.65*Table1[[#This Row],[LLD]], Table1[[#This Row],[Semi_total_radno]])</f>
        <v>1.9</v>
      </c>
      <c r="J922">
        <v>0.23008805513382</v>
      </c>
      <c r="K922">
        <v>0.85805010795593295</v>
      </c>
      <c r="L922">
        <v>3.7292249154650294</v>
      </c>
    </row>
    <row r="923" spans="1:12" x14ac:dyDescent="0.35">
      <c r="A923" t="s">
        <v>71</v>
      </c>
      <c r="B923" t="s">
        <v>279</v>
      </c>
      <c r="C923" s="5" t="s">
        <v>72</v>
      </c>
      <c r="D923" s="5">
        <v>11.5</v>
      </c>
      <c r="E923" t="s">
        <v>45</v>
      </c>
      <c r="F923">
        <v>0.1</v>
      </c>
      <c r="G923" t="s">
        <v>10</v>
      </c>
      <c r="H923" s="15">
        <v>1.7</v>
      </c>
      <c r="I923" s="15">
        <f>IF(Table1[[#This Row],[Semi_total_radno]]="BLD", 0.65*Table1[[#This Row],[LLD]], Table1[[#This Row],[Semi_total_radno]])</f>
        <v>1.7</v>
      </c>
      <c r="J923">
        <v>0.306331336498261</v>
      </c>
      <c r="K923">
        <v>0.88174587488174405</v>
      </c>
      <c r="L923">
        <v>2.8784057320454699</v>
      </c>
    </row>
    <row r="924" spans="1:12" x14ac:dyDescent="0.35">
      <c r="A924" t="s">
        <v>73</v>
      </c>
      <c r="B924" t="s">
        <v>279</v>
      </c>
      <c r="C924" s="5" t="s">
        <v>74</v>
      </c>
      <c r="D924" s="5">
        <v>12.5</v>
      </c>
      <c r="E924" t="s">
        <v>45</v>
      </c>
      <c r="F924">
        <v>0.1</v>
      </c>
      <c r="G924" t="s">
        <v>10</v>
      </c>
      <c r="H924" s="15">
        <v>1.7</v>
      </c>
      <c r="I924" s="15">
        <f>IF(Table1[[#This Row],[Semi_total_radno]]="BLD", 0.65*Table1[[#This Row],[LLD]], Table1[[#This Row],[Semi_total_radno]])</f>
        <v>1.7</v>
      </c>
      <c r="J924">
        <v>1.03266257792711E-3</v>
      </c>
      <c r="K924">
        <v>1.12421077210456E-3</v>
      </c>
      <c r="L924">
        <v>1.0886525726159431</v>
      </c>
    </row>
    <row r="925" spans="1:12" x14ac:dyDescent="0.35">
      <c r="A925" t="s">
        <v>75</v>
      </c>
      <c r="B925" t="s">
        <v>279</v>
      </c>
      <c r="C925" s="5" t="s">
        <v>76</v>
      </c>
      <c r="D925" s="5">
        <v>13.5</v>
      </c>
      <c r="E925" t="s">
        <v>45</v>
      </c>
      <c r="F925">
        <v>0.1</v>
      </c>
      <c r="G925" t="s">
        <v>10</v>
      </c>
      <c r="H925" s="15">
        <v>1.7</v>
      </c>
      <c r="I925" s="15">
        <f>IF(Table1[[#This Row],[Semi_total_radno]]="BLD", 0.65*Table1[[#This Row],[LLD]], Table1[[#This Row],[Semi_total_radno]])</f>
        <v>1.7</v>
      </c>
      <c r="J925">
        <v>7.0637674070894696E-4</v>
      </c>
      <c r="K925">
        <v>1.3329919893294579E-3</v>
      </c>
      <c r="L925">
        <v>1.799905758655191</v>
      </c>
    </row>
    <row r="926" spans="1:12" x14ac:dyDescent="0.35">
      <c r="A926" t="s">
        <v>77</v>
      </c>
      <c r="B926" t="s">
        <v>279</v>
      </c>
      <c r="C926" s="7" t="s">
        <v>78</v>
      </c>
      <c r="D926" s="5">
        <v>14.5</v>
      </c>
      <c r="E926" t="s">
        <v>45</v>
      </c>
      <c r="F926">
        <v>0.1</v>
      </c>
      <c r="G926" t="s">
        <v>10</v>
      </c>
      <c r="H926" s="15">
        <v>1.6</v>
      </c>
      <c r="I926" s="15">
        <f>IF(Table1[[#This Row],[Semi_total_radno]]="BLD", 0.65*Table1[[#This Row],[LLD]], Table1[[#This Row],[Semi_total_radno]])</f>
        <v>1.6</v>
      </c>
      <c r="J926">
        <v>0.13394749164581299</v>
      </c>
      <c r="K926">
        <v>0.45204642415046697</v>
      </c>
      <c r="L926">
        <v>3.3748032053170389</v>
      </c>
    </row>
    <row r="927" spans="1:12" x14ac:dyDescent="0.35">
      <c r="A927" t="s">
        <v>79</v>
      </c>
      <c r="B927" t="s">
        <v>279</v>
      </c>
      <c r="C927" s="5" t="s">
        <v>80</v>
      </c>
      <c r="D927" s="5">
        <v>15.5</v>
      </c>
      <c r="E927" t="s">
        <v>45</v>
      </c>
      <c r="F927">
        <v>0.1</v>
      </c>
      <c r="G927" t="s">
        <v>10</v>
      </c>
      <c r="H927" s="15">
        <v>1.7</v>
      </c>
      <c r="I927" s="15">
        <f>IF(Table1[[#This Row],[Semi_total_radno]]="BLD", 0.65*Table1[[#This Row],[LLD]], Table1[[#This Row],[Semi_total_radno]])</f>
        <v>1.7</v>
      </c>
      <c r="J927">
        <v>0.19273193180561099</v>
      </c>
      <c r="K927">
        <v>0.61511629819869995</v>
      </c>
      <c r="L927">
        <v>3.1915640155524665</v>
      </c>
    </row>
    <row r="928" spans="1:12" x14ac:dyDescent="0.35">
      <c r="A928" t="s">
        <v>81</v>
      </c>
      <c r="B928" t="s">
        <v>279</v>
      </c>
      <c r="C928" s="5" t="s">
        <v>82</v>
      </c>
      <c r="D928" s="5">
        <v>16.5</v>
      </c>
      <c r="E928" t="s">
        <v>45</v>
      </c>
      <c r="F928">
        <v>0.1</v>
      </c>
      <c r="G928" t="s">
        <v>10</v>
      </c>
      <c r="H928" s="15">
        <v>1.6</v>
      </c>
      <c r="I928" s="15">
        <f>IF(Table1[[#This Row],[Semi_total_radno]]="BLD", 0.65*Table1[[#This Row],[LLD]], Table1[[#This Row],[Semi_total_radno]])</f>
        <v>1.6</v>
      </c>
      <c r="J928">
        <v>0.26588690280914301</v>
      </c>
      <c r="K928">
        <v>0.84849083423614502</v>
      </c>
      <c r="L928">
        <v>3.1911719805364105</v>
      </c>
    </row>
    <row r="929" spans="1:12" x14ac:dyDescent="0.35">
      <c r="A929" t="s">
        <v>83</v>
      </c>
      <c r="B929" t="s">
        <v>279</v>
      </c>
      <c r="C929" s="5" t="s">
        <v>84</v>
      </c>
      <c r="D929" s="5">
        <v>17.5</v>
      </c>
      <c r="E929" t="s">
        <v>45</v>
      </c>
      <c r="F929">
        <v>0.1</v>
      </c>
      <c r="G929" t="s">
        <v>10</v>
      </c>
      <c r="H929" s="15">
        <v>1.5</v>
      </c>
      <c r="I929" s="15">
        <f>IF(Table1[[#This Row],[Semi_total_radno]]="BLD", 0.65*Table1[[#This Row],[LLD]], Table1[[#This Row],[Semi_total_radno]])</f>
        <v>1.5</v>
      </c>
      <c r="J929">
        <v>0.25323790311813399</v>
      </c>
      <c r="K929">
        <v>0.82827520370483398</v>
      </c>
      <c r="L929">
        <v>3.2707394647729666</v>
      </c>
    </row>
    <row r="930" spans="1:12" x14ac:dyDescent="0.35">
      <c r="A930" t="s">
        <v>85</v>
      </c>
      <c r="B930" t="s">
        <v>279</v>
      </c>
      <c r="C930" s="5" t="s">
        <v>86</v>
      </c>
      <c r="D930" s="5">
        <v>18.5</v>
      </c>
      <c r="E930" t="s">
        <v>45</v>
      </c>
      <c r="F930">
        <v>0.1</v>
      </c>
      <c r="G930" t="s">
        <v>10</v>
      </c>
      <c r="H930" s="15">
        <v>1.4</v>
      </c>
      <c r="I930" s="15">
        <f>IF(Table1[[#This Row],[Semi_total_radno]]="BLD", 0.65*Table1[[#This Row],[LLD]], Table1[[#This Row],[Semi_total_radno]])</f>
        <v>1.4</v>
      </c>
      <c r="J930">
        <v>0.39740765094757102</v>
      </c>
      <c r="K930">
        <v>1.1307168006896999</v>
      </c>
      <c r="L930">
        <v>2.8452315852340559</v>
      </c>
    </row>
    <row r="931" spans="1:12" x14ac:dyDescent="0.35">
      <c r="A931" t="s">
        <v>87</v>
      </c>
      <c r="B931" t="s">
        <v>279</v>
      </c>
      <c r="C931" s="5" t="s">
        <v>88</v>
      </c>
      <c r="D931" s="5">
        <v>19.5</v>
      </c>
      <c r="E931" t="s">
        <v>45</v>
      </c>
      <c r="F931">
        <v>0.1</v>
      </c>
      <c r="G931" t="s">
        <v>10</v>
      </c>
      <c r="H931" s="15">
        <v>1.3</v>
      </c>
      <c r="I931" s="15">
        <f>IF(Table1[[#This Row],[Semi_total_radno]]="BLD", 0.65*Table1[[#This Row],[LLD]], Table1[[#This Row],[Semi_total_radno]])</f>
        <v>1.3</v>
      </c>
      <c r="J931">
        <v>0.18366695940494501</v>
      </c>
      <c r="K931">
        <v>0.54678505659103405</v>
      </c>
      <c r="L931">
        <v>2.9770463798308655</v>
      </c>
    </row>
    <row r="932" spans="1:12" x14ac:dyDescent="0.35">
      <c r="A932" t="s">
        <v>89</v>
      </c>
      <c r="B932" t="s">
        <v>279</v>
      </c>
      <c r="C932" s="5" t="s">
        <v>90</v>
      </c>
      <c r="D932" s="5">
        <v>20.5</v>
      </c>
      <c r="E932" t="s">
        <v>45</v>
      </c>
      <c r="F932">
        <v>0.1</v>
      </c>
      <c r="G932" t="s">
        <v>10</v>
      </c>
      <c r="H932" s="15">
        <v>1.4</v>
      </c>
      <c r="I932" s="15">
        <f>IF(Table1[[#This Row],[Semi_total_radno]]="BLD", 0.65*Table1[[#This Row],[LLD]], Table1[[#This Row],[Semi_total_radno]])</f>
        <v>1.4</v>
      </c>
      <c r="J932">
        <v>0.52121388912200906</v>
      </c>
      <c r="K932">
        <v>1.5363302230835001</v>
      </c>
      <c r="L932">
        <v>2.947600313705121</v>
      </c>
    </row>
    <row r="933" spans="1:12" x14ac:dyDescent="0.35">
      <c r="A933" t="s">
        <v>91</v>
      </c>
      <c r="B933" t="s">
        <v>279</v>
      </c>
      <c r="C933" s="5" t="s">
        <v>92</v>
      </c>
      <c r="D933" s="5">
        <v>21.5</v>
      </c>
      <c r="E933" t="s">
        <v>45</v>
      </c>
      <c r="F933">
        <v>0.1</v>
      </c>
      <c r="G933" t="s">
        <v>10</v>
      </c>
      <c r="H933" s="15">
        <v>1.4</v>
      </c>
      <c r="I933" s="15">
        <f>IF(Table1[[#This Row],[Semi_total_radno]]="BLD", 0.65*Table1[[#This Row],[LLD]], Table1[[#This Row],[Semi_total_radno]])</f>
        <v>1.4</v>
      </c>
      <c r="J933">
        <v>0.18502551317214999</v>
      </c>
      <c r="K933">
        <v>0.52168637514114402</v>
      </c>
      <c r="L933">
        <v>2.8195375124065225</v>
      </c>
    </row>
    <row r="934" spans="1:12" x14ac:dyDescent="0.35">
      <c r="A934" t="s">
        <v>93</v>
      </c>
      <c r="B934" t="s">
        <v>279</v>
      </c>
      <c r="C934" s="5" t="s">
        <v>94</v>
      </c>
      <c r="D934" s="5">
        <v>22.5</v>
      </c>
      <c r="E934" t="s">
        <v>45</v>
      </c>
      <c r="F934">
        <v>0.1</v>
      </c>
      <c r="G934" t="s">
        <v>10</v>
      </c>
      <c r="H934" s="15">
        <v>1.5</v>
      </c>
      <c r="I934" s="15">
        <f>IF(Table1[[#This Row],[Semi_total_radno]]="BLD", 0.65*Table1[[#This Row],[LLD]], Table1[[#This Row],[Semi_total_radno]])</f>
        <v>1.5</v>
      </c>
      <c r="J934">
        <v>2.792363899061455E-3</v>
      </c>
      <c r="K934">
        <v>4.2704086517915121E-3</v>
      </c>
      <c r="L934">
        <v>1.2605451616936565</v>
      </c>
    </row>
    <row r="935" spans="1:12" x14ac:dyDescent="0.35">
      <c r="A935" t="s">
        <v>95</v>
      </c>
      <c r="B935" t="s">
        <v>279</v>
      </c>
      <c r="C935" s="5" t="s">
        <v>96</v>
      </c>
      <c r="D935" s="5">
        <v>23.5</v>
      </c>
      <c r="E935" t="s">
        <v>45</v>
      </c>
      <c r="F935">
        <v>0.1</v>
      </c>
      <c r="G935" t="s">
        <v>10</v>
      </c>
      <c r="H935" s="15">
        <v>1.5</v>
      </c>
      <c r="I935" s="15">
        <f>IF(Table1[[#This Row],[Semi_total_radno]]="BLD", 0.65*Table1[[#This Row],[LLD]], Table1[[#This Row],[Semi_total_radno]])</f>
        <v>1.5</v>
      </c>
      <c r="J935">
        <v>0.255171298980713</v>
      </c>
      <c r="K935">
        <v>0.80598986148834195</v>
      </c>
      <c r="L935">
        <v>3.158622716221946</v>
      </c>
    </row>
    <row r="936" spans="1:12" x14ac:dyDescent="0.35">
      <c r="A936" s="8" t="s">
        <v>97</v>
      </c>
      <c r="B936" s="9" t="s">
        <v>280</v>
      </c>
      <c r="C936" s="10" t="s">
        <v>50</v>
      </c>
      <c r="D936" s="10">
        <v>0.5</v>
      </c>
      <c r="E936" t="s">
        <v>45</v>
      </c>
      <c r="F936">
        <v>0.1</v>
      </c>
      <c r="G936" t="s">
        <v>10</v>
      </c>
      <c r="H936" s="16">
        <v>1.8</v>
      </c>
      <c r="I936" s="16">
        <f>IF(Table1[[#This Row],[Semi_total_radno]]="BLD", 0.65*Table1[[#This Row],[LLD]], Table1[[#This Row],[Semi_total_radno]])</f>
        <v>1.8</v>
      </c>
      <c r="J936" s="18">
        <v>0.34120833873748802</v>
      </c>
      <c r="K936" s="18">
        <v>1.51705050468445</v>
      </c>
      <c r="L936" s="19">
        <f>K936/J936</f>
        <v>4.4461120449099214</v>
      </c>
    </row>
    <row r="937" spans="1:12" x14ac:dyDescent="0.35">
      <c r="A937" s="8" t="s">
        <v>98</v>
      </c>
      <c r="B937" s="9" t="s">
        <v>280</v>
      </c>
      <c r="C937" s="10" t="s">
        <v>52</v>
      </c>
      <c r="D937" s="10">
        <v>1.5</v>
      </c>
      <c r="E937" t="s">
        <v>45</v>
      </c>
      <c r="F937">
        <v>0.1</v>
      </c>
      <c r="G937" t="s">
        <v>10</v>
      </c>
      <c r="H937" s="16">
        <v>1.8</v>
      </c>
      <c r="I937" s="16">
        <f>IF(Table1[[#This Row],[Semi_total_radno]]="BLD", 0.65*Table1[[#This Row],[LLD]], Table1[[#This Row],[Semi_total_radno]])</f>
        <v>1.8</v>
      </c>
      <c r="J937" s="20">
        <v>5.2734487690031502E-3</v>
      </c>
      <c r="K937" s="20">
        <v>0.87811797857284501</v>
      </c>
      <c r="L937" s="19">
        <f t="shared" ref="L937:L956" si="10">K937/J937</f>
        <v>166.51683121192761</v>
      </c>
    </row>
    <row r="938" spans="1:12" x14ac:dyDescent="0.35">
      <c r="A938" s="8" t="s">
        <v>99</v>
      </c>
      <c r="B938" s="9" t="s">
        <v>280</v>
      </c>
      <c r="C938" s="10" t="s">
        <v>54</v>
      </c>
      <c r="D938" s="10">
        <v>2.5</v>
      </c>
      <c r="E938" t="s">
        <v>45</v>
      </c>
      <c r="F938">
        <v>0.1</v>
      </c>
      <c r="G938" t="s">
        <v>10</v>
      </c>
      <c r="H938" s="16">
        <v>1.8</v>
      </c>
      <c r="I938" s="16">
        <f>IF(Table1[[#This Row],[Semi_total_radno]]="BLD", 0.65*Table1[[#This Row],[LLD]], Table1[[#This Row],[Semi_total_radno]])</f>
        <v>1.8</v>
      </c>
      <c r="J938" s="18">
        <v>0.251287370920181</v>
      </c>
      <c r="K938" s="18">
        <v>1.31207203865051</v>
      </c>
      <c r="L938" s="19">
        <f t="shared" si="10"/>
        <v>5.2214006372301016</v>
      </c>
    </row>
    <row r="939" spans="1:12" x14ac:dyDescent="0.35">
      <c r="A939" s="8" t="s">
        <v>100</v>
      </c>
      <c r="B939" s="9" t="s">
        <v>280</v>
      </c>
      <c r="C939" s="10" t="s">
        <v>56</v>
      </c>
      <c r="D939" s="10">
        <v>3.5</v>
      </c>
      <c r="E939" t="s">
        <v>45</v>
      </c>
      <c r="F939">
        <v>0.1</v>
      </c>
      <c r="G939" t="s">
        <v>10</v>
      </c>
      <c r="H939" s="16">
        <v>1.8</v>
      </c>
      <c r="I939" s="16">
        <f>IF(Table1[[#This Row],[Semi_total_radno]]="BLD", 0.65*Table1[[#This Row],[LLD]], Table1[[#This Row],[Semi_total_radno]])</f>
        <v>1.8</v>
      </c>
      <c r="J939" s="18">
        <v>0.51856994628906306</v>
      </c>
      <c r="K939" s="18">
        <v>2.0246231555938698</v>
      </c>
      <c r="L939" s="19">
        <f t="shared" si="10"/>
        <v>3.9042431403560309</v>
      </c>
    </row>
    <row r="940" spans="1:12" x14ac:dyDescent="0.35">
      <c r="A940" s="8" t="s">
        <v>101</v>
      </c>
      <c r="B940" s="9" t="s">
        <v>280</v>
      </c>
      <c r="C940" s="10" t="s">
        <v>58</v>
      </c>
      <c r="D940" s="10">
        <v>4.5</v>
      </c>
      <c r="E940" t="s">
        <v>45</v>
      </c>
      <c r="F940">
        <v>0.1</v>
      </c>
      <c r="G940" t="s">
        <v>10</v>
      </c>
      <c r="H940" s="16">
        <v>1.8</v>
      </c>
      <c r="I940" s="16">
        <f>IF(Table1[[#This Row],[Semi_total_radno]]="BLD", 0.65*Table1[[#This Row],[LLD]], Table1[[#This Row],[Semi_total_radno]])</f>
        <v>1.8</v>
      </c>
      <c r="J940" s="18">
        <v>0.44535508751869202</v>
      </c>
      <c r="K940" s="18">
        <v>1.79194223880768</v>
      </c>
      <c r="L940" s="19">
        <f t="shared" si="10"/>
        <v>4.0236258415538373</v>
      </c>
    </row>
    <row r="941" spans="1:12" x14ac:dyDescent="0.35">
      <c r="A941" s="8" t="s">
        <v>102</v>
      </c>
      <c r="B941" s="9" t="s">
        <v>280</v>
      </c>
      <c r="C941" s="10" t="s">
        <v>60</v>
      </c>
      <c r="D941" s="10">
        <v>5.5</v>
      </c>
      <c r="E941" t="s">
        <v>45</v>
      </c>
      <c r="F941">
        <v>0.1</v>
      </c>
      <c r="G941" t="s">
        <v>10</v>
      </c>
      <c r="H941" s="16">
        <v>1.6</v>
      </c>
      <c r="I941" s="16">
        <f>IF(Table1[[#This Row],[Semi_total_radno]]="BLD", 0.65*Table1[[#This Row],[LLD]], Table1[[#This Row],[Semi_total_radno]])</f>
        <v>1.6</v>
      </c>
      <c r="J941" s="18">
        <v>0.73049771785736095</v>
      </c>
      <c r="K941" s="18">
        <v>2.5906391143798801</v>
      </c>
      <c r="L941" s="19">
        <f t="shared" si="10"/>
        <v>3.5464027484966567</v>
      </c>
    </row>
    <row r="942" spans="1:12" x14ac:dyDescent="0.35">
      <c r="A942" s="8" t="s">
        <v>103</v>
      </c>
      <c r="B942" s="9" t="s">
        <v>280</v>
      </c>
      <c r="C942" s="10" t="s">
        <v>62</v>
      </c>
      <c r="D942" s="10">
        <v>6.5</v>
      </c>
      <c r="E942" t="s">
        <v>45</v>
      </c>
      <c r="F942">
        <v>0.1</v>
      </c>
      <c r="G942" t="s">
        <v>10</v>
      </c>
      <c r="H942" s="16">
        <v>1.9</v>
      </c>
      <c r="I942" s="16">
        <f>IF(Table1[[#This Row],[Semi_total_radno]]="BLD", 0.65*Table1[[#This Row],[LLD]], Table1[[#This Row],[Semi_total_radno]])</f>
        <v>1.9</v>
      </c>
      <c r="J942" s="18">
        <v>0.23559479415416701</v>
      </c>
      <c r="K942" s="18">
        <v>1.2447416782379199</v>
      </c>
      <c r="L942" s="19">
        <f t="shared" si="10"/>
        <v>5.2834006061415515</v>
      </c>
    </row>
    <row r="943" spans="1:12" x14ac:dyDescent="0.35">
      <c r="A943" s="8" t="s">
        <v>104</v>
      </c>
      <c r="B943" s="9" t="s">
        <v>280</v>
      </c>
      <c r="C943" s="10" t="s">
        <v>64</v>
      </c>
      <c r="D943" s="10">
        <v>7.5</v>
      </c>
      <c r="E943" t="s">
        <v>45</v>
      </c>
      <c r="F943">
        <v>0.1</v>
      </c>
      <c r="G943" t="s">
        <v>10</v>
      </c>
      <c r="H943" s="16">
        <v>1.8</v>
      </c>
      <c r="I943" s="16">
        <f>IF(Table1[[#This Row],[Semi_total_radno]]="BLD", 0.65*Table1[[#This Row],[LLD]], Table1[[#This Row],[Semi_total_radno]])</f>
        <v>1.8</v>
      </c>
      <c r="J943" s="20">
        <v>3.7895394489169099E-3</v>
      </c>
      <c r="K943" s="20">
        <v>7.4258851818740403E-3</v>
      </c>
      <c r="L943" s="19">
        <f t="shared" si="10"/>
        <v>1.9595745820765729</v>
      </c>
    </row>
    <row r="944" spans="1:12" x14ac:dyDescent="0.35">
      <c r="A944" s="8" t="s">
        <v>105</v>
      </c>
      <c r="B944" s="9" t="s">
        <v>280</v>
      </c>
      <c r="C944" s="10" t="s">
        <v>66</v>
      </c>
      <c r="D944" s="10">
        <v>8.5</v>
      </c>
      <c r="E944" t="s">
        <v>45</v>
      </c>
      <c r="F944">
        <v>0.1</v>
      </c>
      <c r="G944" t="s">
        <v>10</v>
      </c>
      <c r="H944" s="16">
        <v>1.8</v>
      </c>
      <c r="I944" s="16">
        <f>IF(Table1[[#This Row],[Semi_total_radno]]="BLD", 0.65*Table1[[#This Row],[LLD]], Table1[[#This Row],[Semi_total_radno]])</f>
        <v>1.8</v>
      </c>
      <c r="J944" s="18">
        <v>0.114164553582668</v>
      </c>
      <c r="K944" s="18">
        <v>0.98078691959381104</v>
      </c>
      <c r="L944" s="19">
        <f t="shared" si="10"/>
        <v>8.5909933408850137</v>
      </c>
    </row>
    <row r="945" spans="1:12" x14ac:dyDescent="0.35">
      <c r="A945" s="8" t="s">
        <v>106</v>
      </c>
      <c r="B945" s="9" t="s">
        <v>280</v>
      </c>
      <c r="C945" s="10" t="s">
        <v>68</v>
      </c>
      <c r="D945" s="10">
        <v>9.5</v>
      </c>
      <c r="E945" t="s">
        <v>45</v>
      </c>
      <c r="F945">
        <v>0.1</v>
      </c>
      <c r="G945" t="s">
        <v>10</v>
      </c>
      <c r="H945" s="16">
        <v>1.9</v>
      </c>
      <c r="I945" s="16">
        <f>IF(Table1[[#This Row],[Semi_total_radno]]="BLD", 0.65*Table1[[#This Row],[LLD]], Table1[[#This Row],[Semi_total_radno]])</f>
        <v>1.9</v>
      </c>
      <c r="J945" s="20">
        <v>2.5792727246880501E-3</v>
      </c>
      <c r="K945" s="20">
        <v>0.72248029708862305</v>
      </c>
      <c r="L945" s="19">
        <f t="shared" si="10"/>
        <v>280.11008303745911</v>
      </c>
    </row>
    <row r="946" spans="1:12" x14ac:dyDescent="0.35">
      <c r="A946" s="8" t="s">
        <v>107</v>
      </c>
      <c r="B946" s="9" t="s">
        <v>280</v>
      </c>
      <c r="C946" s="10" t="s">
        <v>70</v>
      </c>
      <c r="D946" s="10">
        <v>10.5</v>
      </c>
      <c r="E946" t="s">
        <v>45</v>
      </c>
      <c r="F946">
        <v>0.1</v>
      </c>
      <c r="G946" t="s">
        <v>10</v>
      </c>
      <c r="H946" s="16">
        <v>1.9</v>
      </c>
      <c r="I946" s="16">
        <f>IF(Table1[[#This Row],[Semi_total_radno]]="BLD", 0.65*Table1[[#This Row],[LLD]], Table1[[#This Row],[Semi_total_radno]])</f>
        <v>1.9</v>
      </c>
      <c r="J946" s="20">
        <v>4.1285236366093202E-3</v>
      </c>
      <c r="K946" s="20">
        <v>0.62968802452087402</v>
      </c>
      <c r="L946" s="19">
        <f t="shared" si="10"/>
        <v>152.52135628755298</v>
      </c>
    </row>
    <row r="947" spans="1:12" x14ac:dyDescent="0.35">
      <c r="A947" t="s">
        <v>108</v>
      </c>
      <c r="B947" t="s">
        <v>281</v>
      </c>
      <c r="C947" s="5" t="s">
        <v>50</v>
      </c>
      <c r="D947" s="5">
        <v>0.5</v>
      </c>
      <c r="E947" t="s">
        <v>45</v>
      </c>
      <c r="F947">
        <v>0.1</v>
      </c>
      <c r="G947" t="s">
        <v>10</v>
      </c>
      <c r="H947" s="15">
        <v>1.6</v>
      </c>
      <c r="I947" s="15">
        <f>IF(Table1[[#This Row],[Semi_total_radno]]="BLD", 0.65*Table1[[#This Row],[LLD]], Table1[[#This Row],[Semi_total_radno]])</f>
        <v>1.6</v>
      </c>
      <c r="J947" s="18">
        <v>0.16807575523853299</v>
      </c>
      <c r="K947" s="18">
        <v>1.5302046537399301</v>
      </c>
      <c r="L947" s="19">
        <f t="shared" si="10"/>
        <v>9.1042557064120562</v>
      </c>
    </row>
    <row r="948" spans="1:12" x14ac:dyDescent="0.35">
      <c r="A948" t="s">
        <v>109</v>
      </c>
      <c r="B948" t="s">
        <v>281</v>
      </c>
      <c r="C948" s="5" t="s">
        <v>52</v>
      </c>
      <c r="D948" s="5">
        <v>1.5</v>
      </c>
      <c r="E948" t="s">
        <v>45</v>
      </c>
      <c r="F948">
        <v>0.1</v>
      </c>
      <c r="G948" t="s">
        <v>10</v>
      </c>
      <c r="H948" s="15">
        <v>2</v>
      </c>
      <c r="I948" s="15">
        <f>IF(Table1[[#This Row],[Semi_total_radno]]="BLD", 0.65*Table1[[#This Row],[LLD]], Table1[[#This Row],[Semi_total_radno]])</f>
        <v>2</v>
      </c>
      <c r="J948" s="18">
        <v>0.16324836015701299</v>
      </c>
      <c r="K948" s="18">
        <v>1.52458536624908</v>
      </c>
      <c r="L948" s="19">
        <f t="shared" si="10"/>
        <v>9.3390547064774623</v>
      </c>
    </row>
    <row r="949" spans="1:12" x14ac:dyDescent="0.35">
      <c r="A949" t="s">
        <v>110</v>
      </c>
      <c r="B949" t="s">
        <v>281</v>
      </c>
      <c r="C949" s="5" t="s">
        <v>54</v>
      </c>
      <c r="D949" s="5">
        <v>2.5</v>
      </c>
      <c r="E949" t="s">
        <v>45</v>
      </c>
      <c r="F949">
        <v>0.1</v>
      </c>
      <c r="G949" t="s">
        <v>10</v>
      </c>
      <c r="H949" s="15">
        <v>2.2999999999999998</v>
      </c>
      <c r="I949" s="15">
        <f>IF(Table1[[#This Row],[Semi_total_radno]]="BLD", 0.65*Table1[[#This Row],[LLD]], Table1[[#This Row],[Semi_total_radno]])</f>
        <v>2.2999999999999998</v>
      </c>
      <c r="J949" s="18">
        <v>0.15263675153255499</v>
      </c>
      <c r="K949" s="18">
        <v>1.33317422866821</v>
      </c>
      <c r="L949" s="19">
        <f t="shared" si="10"/>
        <v>8.7342937744836977</v>
      </c>
    </row>
    <row r="950" spans="1:12" x14ac:dyDescent="0.35">
      <c r="A950" t="s">
        <v>111</v>
      </c>
      <c r="B950" t="s">
        <v>281</v>
      </c>
      <c r="C950" s="5" t="s">
        <v>56</v>
      </c>
      <c r="D950" s="5">
        <v>3.5</v>
      </c>
      <c r="E950" t="s">
        <v>45</v>
      </c>
      <c r="F950">
        <v>0.1</v>
      </c>
      <c r="G950" t="s">
        <v>10</v>
      </c>
      <c r="H950" s="15">
        <v>2.7</v>
      </c>
      <c r="I950" s="15">
        <f>IF(Table1[[#This Row],[Semi_total_radno]]="BLD", 0.65*Table1[[#This Row],[LLD]], Table1[[#This Row],[Semi_total_radno]])</f>
        <v>2.7</v>
      </c>
      <c r="J950" s="18">
        <v>0.16178780794143699</v>
      </c>
      <c r="K950" s="18">
        <v>1.3450558185577399</v>
      </c>
      <c r="L950" s="19">
        <f t="shared" si="10"/>
        <v>8.3137032120777317</v>
      </c>
    </row>
    <row r="951" spans="1:12" x14ac:dyDescent="0.35">
      <c r="A951" t="s">
        <v>112</v>
      </c>
      <c r="B951" t="s">
        <v>281</v>
      </c>
      <c r="C951" s="5" t="s">
        <v>58</v>
      </c>
      <c r="D951" s="5">
        <v>4.5</v>
      </c>
      <c r="E951" t="s">
        <v>45</v>
      </c>
      <c r="F951">
        <v>0.1</v>
      </c>
      <c r="G951" t="s">
        <v>10</v>
      </c>
      <c r="H951" s="15">
        <v>2.5</v>
      </c>
      <c r="I951" s="15">
        <f>IF(Table1[[#This Row],[Semi_total_radno]]="BLD", 0.65*Table1[[#This Row],[LLD]], Table1[[#This Row],[Semi_total_radno]])</f>
        <v>2.5</v>
      </c>
      <c r="J951" s="18">
        <v>0.15010447800159499</v>
      </c>
      <c r="K951" s="18">
        <v>1.32600581645966</v>
      </c>
      <c r="L951" s="19">
        <f t="shared" si="10"/>
        <v>8.8338857981676604</v>
      </c>
    </row>
    <row r="952" spans="1:12" x14ac:dyDescent="0.35">
      <c r="A952" t="s">
        <v>113</v>
      </c>
      <c r="B952" t="s">
        <v>281</v>
      </c>
      <c r="C952" s="5" t="s">
        <v>60</v>
      </c>
      <c r="D952" s="5">
        <v>5.5</v>
      </c>
      <c r="E952" t="s">
        <v>45</v>
      </c>
      <c r="F952">
        <v>0.1</v>
      </c>
      <c r="G952" t="s">
        <v>10</v>
      </c>
      <c r="H952" s="15">
        <v>2.2000000000000002</v>
      </c>
      <c r="I952" s="15">
        <f>IF(Table1[[#This Row],[Semi_total_radno]]="BLD", 0.65*Table1[[#This Row],[LLD]], Table1[[#This Row],[Semi_total_radno]])</f>
        <v>2.2000000000000002</v>
      </c>
      <c r="J952" s="18">
        <v>0.14570626616478</v>
      </c>
      <c r="K952" s="18">
        <v>1.3029922246932999</v>
      </c>
      <c r="L952" s="19">
        <f t="shared" si="10"/>
        <v>8.9425956686017809</v>
      </c>
    </row>
    <row r="953" spans="1:12" x14ac:dyDescent="0.35">
      <c r="A953" t="s">
        <v>114</v>
      </c>
      <c r="B953" t="s">
        <v>281</v>
      </c>
      <c r="C953" s="5" t="s">
        <v>62</v>
      </c>
      <c r="D953" s="5">
        <v>6.5</v>
      </c>
      <c r="E953" t="s">
        <v>45</v>
      </c>
      <c r="F953">
        <v>0.1</v>
      </c>
      <c r="G953" t="s">
        <v>10</v>
      </c>
      <c r="H953" s="15">
        <v>2.2999999999999998</v>
      </c>
      <c r="I953" s="15">
        <f>IF(Table1[[#This Row],[Semi_total_radno]]="BLD", 0.65*Table1[[#This Row],[LLD]], Table1[[#This Row],[Semi_total_radno]])</f>
        <v>2.2999999999999998</v>
      </c>
      <c r="J953" s="20">
        <v>4.9335267394781104E-3</v>
      </c>
      <c r="K953" s="20">
        <v>1.0768021345138501</v>
      </c>
      <c r="L953" s="21">
        <f t="shared" si="10"/>
        <v>218.26214620410852</v>
      </c>
    </row>
    <row r="954" spans="1:12" x14ac:dyDescent="0.35">
      <c r="A954" t="s">
        <v>115</v>
      </c>
      <c r="B954" t="s">
        <v>281</v>
      </c>
      <c r="C954" s="5" t="s">
        <v>64</v>
      </c>
      <c r="D954" s="5">
        <v>7.5</v>
      </c>
      <c r="E954" t="s">
        <v>45</v>
      </c>
      <c r="F954">
        <v>0.1</v>
      </c>
      <c r="G954" t="s">
        <v>10</v>
      </c>
      <c r="H954" s="15">
        <v>2.2000000000000002</v>
      </c>
      <c r="I954" s="15">
        <f>IF(Table1[[#This Row],[Semi_total_radno]]="BLD", 0.65*Table1[[#This Row],[LLD]], Table1[[#This Row],[Semi_total_radno]])</f>
        <v>2.2000000000000002</v>
      </c>
      <c r="J954" s="20"/>
      <c r="K954" s="20"/>
      <c r="L954" s="21"/>
    </row>
    <row r="955" spans="1:12" x14ac:dyDescent="0.35">
      <c r="A955" t="s">
        <v>116</v>
      </c>
      <c r="B955" t="s">
        <v>281</v>
      </c>
      <c r="C955" s="5" t="s">
        <v>66</v>
      </c>
      <c r="D955" s="5">
        <v>8.5</v>
      </c>
      <c r="E955" t="s">
        <v>45</v>
      </c>
      <c r="F955">
        <v>0.1</v>
      </c>
      <c r="G955" t="s">
        <v>10</v>
      </c>
      <c r="H955" s="15">
        <v>2</v>
      </c>
      <c r="I955" s="15">
        <f>IF(Table1[[#This Row],[Semi_total_radno]]="BLD", 0.65*Table1[[#This Row],[LLD]], Table1[[#This Row],[Semi_total_radno]])</f>
        <v>2</v>
      </c>
      <c r="J955" s="20">
        <v>3.00309574231505E-3</v>
      </c>
      <c r="K955" s="20">
        <v>0.83362019062042203</v>
      </c>
      <c r="L955" s="21">
        <f t="shared" si="10"/>
        <v>277.58695098338569</v>
      </c>
    </row>
    <row r="956" spans="1:12" x14ac:dyDescent="0.35">
      <c r="A956" t="s">
        <v>117</v>
      </c>
      <c r="B956" t="s">
        <v>281</v>
      </c>
      <c r="C956" s="5" t="s">
        <v>68</v>
      </c>
      <c r="D956" s="5">
        <v>9.5</v>
      </c>
      <c r="E956" t="s">
        <v>45</v>
      </c>
      <c r="F956">
        <v>0.1</v>
      </c>
      <c r="G956" t="s">
        <v>10</v>
      </c>
      <c r="H956" s="15">
        <v>1.8</v>
      </c>
      <c r="I956" s="15">
        <f>IF(Table1[[#This Row],[Semi_total_radno]]="BLD", 0.65*Table1[[#This Row],[LLD]], Table1[[#This Row],[Semi_total_radno]])</f>
        <v>1.8</v>
      </c>
      <c r="J956" s="20">
        <v>2.0532638300210198E-3</v>
      </c>
      <c r="K956" s="20">
        <v>0.66615408658981301</v>
      </c>
      <c r="L956" s="21">
        <f t="shared" si="10"/>
        <v>324.43667338307586</v>
      </c>
    </row>
    <row r="957" spans="1:12" x14ac:dyDescent="0.35">
      <c r="A957" t="s">
        <v>118</v>
      </c>
      <c r="B957" t="s">
        <v>281</v>
      </c>
      <c r="C957" s="5" t="s">
        <v>70</v>
      </c>
      <c r="D957" s="5">
        <v>10.5</v>
      </c>
      <c r="E957" t="s">
        <v>45</v>
      </c>
      <c r="F957">
        <v>0.1</v>
      </c>
      <c r="G957" t="s">
        <v>10</v>
      </c>
      <c r="H957" s="15">
        <v>1.8</v>
      </c>
      <c r="I957" s="15">
        <f>IF(Table1[[#This Row],[Semi_total_radno]]="BLD", 0.65*Table1[[#This Row],[LLD]], Table1[[#This Row],[Semi_total_radno]])</f>
        <v>1.8</v>
      </c>
      <c r="J957" s="20">
        <v>2.5867882650345599E-3</v>
      </c>
      <c r="K957" s="20">
        <v>3.3793365582823801E-3</v>
      </c>
      <c r="L957" s="19">
        <f>K957/J957</f>
        <v>1.3063831330768898</v>
      </c>
    </row>
    <row r="958" spans="1:12" x14ac:dyDescent="0.35">
      <c r="A958" t="s">
        <v>119</v>
      </c>
      <c r="B958" t="s">
        <v>281</v>
      </c>
      <c r="C958" s="5" t="s">
        <v>72</v>
      </c>
      <c r="D958" s="5">
        <v>11.5</v>
      </c>
      <c r="E958" t="s">
        <v>45</v>
      </c>
      <c r="F958">
        <v>0.1</v>
      </c>
      <c r="G958" t="s">
        <v>10</v>
      </c>
      <c r="H958" s="15">
        <v>1.8</v>
      </c>
      <c r="I958" s="15">
        <f>IF(Table1[[#This Row],[Semi_total_radno]]="BLD", 0.65*Table1[[#This Row],[LLD]], Table1[[#This Row],[Semi_total_radno]])</f>
        <v>1.8</v>
      </c>
      <c r="J958" s="18">
        <v>9.0370938414707802E-4</v>
      </c>
      <c r="K958" s="18">
        <v>0.345187067985535</v>
      </c>
      <c r="L958" s="19">
        <f>K958/J958</f>
        <v>381.96689559810534</v>
      </c>
    </row>
    <row r="959" spans="1:12" x14ac:dyDescent="0.35">
      <c r="A959" t="s">
        <v>120</v>
      </c>
      <c r="B959" t="s">
        <v>281</v>
      </c>
      <c r="C959" s="5" t="s">
        <v>74</v>
      </c>
      <c r="D959" s="5">
        <v>12.5</v>
      </c>
      <c r="E959" t="s">
        <v>45</v>
      </c>
      <c r="F959">
        <v>0.1</v>
      </c>
      <c r="G959" t="s">
        <v>10</v>
      </c>
      <c r="H959" s="15">
        <v>1.8</v>
      </c>
      <c r="I959" s="15">
        <f>IF(Table1[[#This Row],[Semi_total_radno]]="BLD", 0.65*Table1[[#This Row],[LLD]], Table1[[#This Row],[Semi_total_radno]])</f>
        <v>1.8</v>
      </c>
      <c r="J959" s="18">
        <v>2.2553734015673399E-3</v>
      </c>
      <c r="K959" s="18">
        <v>1.8333044135943101E-3</v>
      </c>
      <c r="L959" s="19">
        <f>K959/J959</f>
        <v>0.81286070515874709</v>
      </c>
    </row>
    <row r="960" spans="1:12" x14ac:dyDescent="0.35">
      <c r="A960" t="s">
        <v>121</v>
      </c>
      <c r="B960" t="s">
        <v>281</v>
      </c>
      <c r="C960" s="5" t="s">
        <v>76</v>
      </c>
      <c r="D960" s="5">
        <v>13.5</v>
      </c>
      <c r="E960" t="s">
        <v>45</v>
      </c>
      <c r="F960">
        <v>0.1</v>
      </c>
      <c r="G960" t="s">
        <v>10</v>
      </c>
      <c r="H960" s="15">
        <v>1.4</v>
      </c>
      <c r="I960" s="15">
        <f>IF(Table1[[#This Row],[Semi_total_radno]]="BLD", 0.65*Table1[[#This Row],[LLD]], Table1[[#This Row],[Semi_total_radno]])</f>
        <v>1.4</v>
      </c>
      <c r="J960" s="18">
        <v>2.0753995049744801E-3</v>
      </c>
      <c r="K960" s="18">
        <v>0</v>
      </c>
      <c r="L960" s="19">
        <f>K960/J960</f>
        <v>0</v>
      </c>
    </row>
    <row r="961" spans="1:12" x14ac:dyDescent="0.35">
      <c r="A961" t="s">
        <v>122</v>
      </c>
      <c r="B961" t="s">
        <v>281</v>
      </c>
      <c r="C961" s="5" t="s">
        <v>78</v>
      </c>
      <c r="D961" s="5">
        <v>14.5</v>
      </c>
      <c r="E961" t="s">
        <v>45</v>
      </c>
      <c r="F961">
        <v>0.1</v>
      </c>
      <c r="G961" t="s">
        <v>10</v>
      </c>
      <c r="H961" s="15">
        <v>1.4</v>
      </c>
      <c r="I961" s="15">
        <f>IF(Table1[[#This Row],[Semi_total_radno]]="BLD", 0.65*Table1[[#This Row],[LLD]], Table1[[#This Row],[Semi_total_radno]])</f>
        <v>1.4</v>
      </c>
      <c r="J961" s="18">
        <v>6.0549000045284596E-4</v>
      </c>
      <c r="K961" s="18">
        <v>2.4608948733657598E-3</v>
      </c>
      <c r="L961" s="19">
        <f>K961/J961</f>
        <v>4.0643030793658967</v>
      </c>
    </row>
    <row r="962" spans="1:12" x14ac:dyDescent="0.35">
      <c r="A962" t="s">
        <v>123</v>
      </c>
      <c r="B962" t="s">
        <v>282</v>
      </c>
      <c r="C962" s="5" t="s">
        <v>50</v>
      </c>
      <c r="D962" s="5">
        <v>0.5</v>
      </c>
      <c r="E962" t="s">
        <v>45</v>
      </c>
      <c r="F962">
        <v>0.1</v>
      </c>
      <c r="G962" t="s">
        <v>10</v>
      </c>
      <c r="H962" s="15">
        <v>1.6</v>
      </c>
      <c r="I962" s="15">
        <f>IF(Table1[[#This Row],[Semi_total_radno]]="BLD", 0.65*Table1[[#This Row],[LLD]], Table1[[#This Row],[Semi_total_radno]])</f>
        <v>1.6</v>
      </c>
      <c r="J962">
        <v>0.21229170262813599</v>
      </c>
      <c r="K962">
        <v>1.76952517032623</v>
      </c>
      <c r="L962">
        <v>8.335347771108351</v>
      </c>
    </row>
    <row r="963" spans="1:12" x14ac:dyDescent="0.35">
      <c r="A963" t="s">
        <v>124</v>
      </c>
      <c r="B963" t="s">
        <v>282</v>
      </c>
      <c r="C963" s="5" t="s">
        <v>52</v>
      </c>
      <c r="D963" s="5">
        <v>1.5</v>
      </c>
      <c r="E963" t="s">
        <v>45</v>
      </c>
      <c r="F963">
        <v>0.1</v>
      </c>
      <c r="G963" t="s">
        <v>10</v>
      </c>
      <c r="H963" s="15">
        <v>1.7</v>
      </c>
      <c r="I963" s="15">
        <f>IF(Table1[[#This Row],[Semi_total_radno]]="BLD", 0.65*Table1[[#This Row],[LLD]], Table1[[#This Row],[Semi_total_radno]])</f>
        <v>1.7</v>
      </c>
      <c r="J963">
        <v>0.180383771657944</v>
      </c>
      <c r="K963">
        <v>1.5377279520034799</v>
      </c>
      <c r="L963">
        <v>8.5247577310858347</v>
      </c>
    </row>
    <row r="964" spans="1:12" x14ac:dyDescent="0.35">
      <c r="A964" t="s">
        <v>125</v>
      </c>
      <c r="B964" t="s">
        <v>282</v>
      </c>
      <c r="C964" s="5" t="s">
        <v>54</v>
      </c>
      <c r="D964" s="5">
        <v>2.5</v>
      </c>
      <c r="E964" t="s">
        <v>45</v>
      </c>
      <c r="F964">
        <v>0.1</v>
      </c>
      <c r="G964" t="s">
        <v>10</v>
      </c>
      <c r="H964" s="15">
        <v>2</v>
      </c>
      <c r="I964" s="15">
        <f>IF(Table1[[#This Row],[Semi_total_radno]]="BLD", 0.65*Table1[[#This Row],[LLD]], Table1[[#This Row],[Semi_total_radno]])</f>
        <v>2</v>
      </c>
      <c r="J964">
        <v>0.20040309429168701</v>
      </c>
      <c r="K964">
        <v>1.6762900352478001</v>
      </c>
      <c r="L964">
        <v>8.3645915806467404</v>
      </c>
    </row>
    <row r="965" spans="1:12" x14ac:dyDescent="0.35">
      <c r="A965" t="s">
        <v>126</v>
      </c>
      <c r="B965" t="s">
        <v>282</v>
      </c>
      <c r="C965" s="5" t="s">
        <v>56</v>
      </c>
      <c r="D965" s="5">
        <v>3.5</v>
      </c>
      <c r="E965" t="s">
        <v>45</v>
      </c>
      <c r="F965">
        <v>0.1</v>
      </c>
      <c r="G965" t="s">
        <v>10</v>
      </c>
      <c r="H965" s="15">
        <v>2.2999999999999998</v>
      </c>
      <c r="I965" s="15">
        <f>IF(Table1[[#This Row],[Semi_total_radno]]="BLD", 0.65*Table1[[#This Row],[LLD]], Table1[[#This Row],[Semi_total_radno]])</f>
        <v>2.2999999999999998</v>
      </c>
      <c r="J965">
        <v>0.183190897107124</v>
      </c>
      <c r="K965">
        <v>1.5863311290741</v>
      </c>
      <c r="L965">
        <v>8.6594429861133655</v>
      </c>
    </row>
    <row r="966" spans="1:12" x14ac:dyDescent="0.35">
      <c r="A966" t="s">
        <v>127</v>
      </c>
      <c r="B966" t="s">
        <v>282</v>
      </c>
      <c r="C966" s="5" t="s">
        <v>58</v>
      </c>
      <c r="D966" s="5">
        <v>4.5</v>
      </c>
      <c r="E966" t="s">
        <v>45</v>
      </c>
      <c r="F966">
        <v>0.1</v>
      </c>
      <c r="G966" t="s">
        <v>10</v>
      </c>
      <c r="H966" s="15">
        <v>2.5</v>
      </c>
      <c r="I966" s="15">
        <f>IF(Table1[[#This Row],[Semi_total_radno]]="BLD", 0.65*Table1[[#This Row],[LLD]], Table1[[#This Row],[Semi_total_radno]])</f>
        <v>2.5</v>
      </c>
      <c r="J966">
        <v>0.17950253188610099</v>
      </c>
      <c r="K966">
        <v>1.49674808979034</v>
      </c>
      <c r="L966">
        <v>8.3383118559022087</v>
      </c>
    </row>
    <row r="967" spans="1:12" x14ac:dyDescent="0.35">
      <c r="A967" t="s">
        <v>128</v>
      </c>
      <c r="B967" t="s">
        <v>282</v>
      </c>
      <c r="C967" s="5" t="s">
        <v>60</v>
      </c>
      <c r="D967" s="5">
        <v>5.5</v>
      </c>
      <c r="E967" t="s">
        <v>45</v>
      </c>
      <c r="F967">
        <v>0.1</v>
      </c>
      <c r="G967" t="s">
        <v>10</v>
      </c>
      <c r="H967" s="15">
        <v>2.4</v>
      </c>
      <c r="I967" s="15">
        <f>IF(Table1[[#This Row],[Semi_total_radno]]="BLD", 0.65*Table1[[#This Row],[LLD]], Table1[[#This Row],[Semi_total_radno]])</f>
        <v>2.4</v>
      </c>
      <c r="J967">
        <v>0.21012133359909099</v>
      </c>
      <c r="K967">
        <v>1.78055608272552</v>
      </c>
      <c r="L967">
        <v>8.4739424228231854</v>
      </c>
    </row>
    <row r="968" spans="1:12" x14ac:dyDescent="0.35">
      <c r="A968" t="s">
        <v>129</v>
      </c>
      <c r="B968" t="s">
        <v>282</v>
      </c>
      <c r="C968" s="5" t="s">
        <v>62</v>
      </c>
      <c r="D968" s="5">
        <v>6.5</v>
      </c>
      <c r="E968" t="s">
        <v>45</v>
      </c>
      <c r="F968">
        <v>0.1</v>
      </c>
      <c r="G968" t="s">
        <v>10</v>
      </c>
      <c r="H968" s="15">
        <v>2.5</v>
      </c>
      <c r="I968" s="15">
        <f>IF(Table1[[#This Row],[Semi_total_radno]]="BLD", 0.65*Table1[[#This Row],[LLD]], Table1[[#This Row],[Semi_total_radno]])</f>
        <v>2.5</v>
      </c>
      <c r="J968">
        <v>0.16531734168529499</v>
      </c>
      <c r="K968">
        <v>1.38433909416199</v>
      </c>
      <c r="L968">
        <v>8.3738286621936844</v>
      </c>
    </row>
    <row r="969" spans="1:12" x14ac:dyDescent="0.35">
      <c r="A969" t="s">
        <v>130</v>
      </c>
      <c r="B969" t="s">
        <v>282</v>
      </c>
      <c r="C969" s="5" t="s">
        <v>64</v>
      </c>
      <c r="D969" s="5">
        <v>7.5</v>
      </c>
      <c r="E969" t="s">
        <v>45</v>
      </c>
      <c r="F969">
        <v>0.1</v>
      </c>
      <c r="G969" t="s">
        <v>10</v>
      </c>
      <c r="H969" s="15">
        <v>2.2000000000000002</v>
      </c>
      <c r="I969" s="15">
        <f>IF(Table1[[#This Row],[Semi_total_radno]]="BLD", 0.65*Table1[[#This Row],[LLD]], Table1[[#This Row],[Semi_total_radno]])</f>
        <v>2.2000000000000002</v>
      </c>
      <c r="J969">
        <v>0.155876278877258</v>
      </c>
      <c r="K969">
        <v>1.3395510911941499</v>
      </c>
      <c r="L969">
        <v>8.5936814815098046</v>
      </c>
    </row>
    <row r="970" spans="1:12" x14ac:dyDescent="0.35">
      <c r="A970" t="s">
        <v>131</v>
      </c>
      <c r="B970" t="s">
        <v>282</v>
      </c>
      <c r="C970" s="5" t="s">
        <v>66</v>
      </c>
      <c r="D970" s="5">
        <v>8.5</v>
      </c>
      <c r="E970" t="s">
        <v>45</v>
      </c>
      <c r="F970">
        <v>0.1</v>
      </c>
      <c r="G970" t="s">
        <v>10</v>
      </c>
      <c r="H970" s="15">
        <v>2.2999999999999998</v>
      </c>
      <c r="I970" s="15">
        <f>IF(Table1[[#This Row],[Semi_total_radno]]="BLD", 0.65*Table1[[#This Row],[LLD]], Table1[[#This Row],[Semi_total_radno]])</f>
        <v>2.2999999999999998</v>
      </c>
      <c r="J970">
        <v>0.123540781438351</v>
      </c>
      <c r="K970">
        <v>1.0216146707534799</v>
      </c>
      <c r="L970">
        <v>8.2694528791149295</v>
      </c>
    </row>
    <row r="971" spans="1:12" x14ac:dyDescent="0.35">
      <c r="A971" t="s">
        <v>132</v>
      </c>
      <c r="B971" t="s">
        <v>282</v>
      </c>
      <c r="C971" s="5" t="s">
        <v>68</v>
      </c>
      <c r="D971" s="5">
        <v>9.5</v>
      </c>
      <c r="E971" t="s">
        <v>45</v>
      </c>
      <c r="F971">
        <v>0.1</v>
      </c>
      <c r="G971" t="s">
        <v>10</v>
      </c>
      <c r="H971" s="15">
        <v>2.2000000000000002</v>
      </c>
      <c r="I971" s="15">
        <f>IF(Table1[[#This Row],[Semi_total_radno]]="BLD", 0.65*Table1[[#This Row],[LLD]], Table1[[#This Row],[Semi_total_radno]])</f>
        <v>2.2000000000000002</v>
      </c>
      <c r="J971">
        <v>6.5454812720418002E-3</v>
      </c>
      <c r="K971">
        <v>6.65070489048958E-3</v>
      </c>
      <c r="L971">
        <v>1.0160757649551653</v>
      </c>
    </row>
    <row r="972" spans="1:12" x14ac:dyDescent="0.35">
      <c r="A972" t="s">
        <v>133</v>
      </c>
      <c r="B972" t="s">
        <v>282</v>
      </c>
      <c r="C972" s="5" t="s">
        <v>70</v>
      </c>
      <c r="D972" s="5">
        <v>10.5</v>
      </c>
      <c r="E972" t="s">
        <v>45</v>
      </c>
      <c r="F972">
        <v>0.1</v>
      </c>
      <c r="G972" t="s">
        <v>10</v>
      </c>
      <c r="H972" s="15">
        <v>2</v>
      </c>
      <c r="I972" s="15">
        <f>IF(Table1[[#This Row],[Semi_total_radno]]="BLD", 0.65*Table1[[#This Row],[LLD]], Table1[[#This Row],[Semi_total_radno]])</f>
        <v>2</v>
      </c>
      <c r="J972">
        <v>1.96829624474049E-3</v>
      </c>
      <c r="K972">
        <v>1.5237623592838599E-3</v>
      </c>
      <c r="L972">
        <v>0.77415295759239755</v>
      </c>
    </row>
    <row r="973" spans="1:12" x14ac:dyDescent="0.35">
      <c r="A973" t="s">
        <v>134</v>
      </c>
      <c r="B973" t="s">
        <v>282</v>
      </c>
      <c r="C973" s="5" t="s">
        <v>72</v>
      </c>
      <c r="D973" s="5">
        <v>11.5</v>
      </c>
      <c r="E973" t="s">
        <v>45</v>
      </c>
      <c r="F973">
        <v>0.1</v>
      </c>
      <c r="G973" t="s">
        <v>10</v>
      </c>
      <c r="H973" s="15">
        <v>1.8</v>
      </c>
      <c r="I973" s="15">
        <f>IF(Table1[[#This Row],[Semi_total_radno]]="BLD", 0.65*Table1[[#This Row],[LLD]], Table1[[#This Row],[Semi_total_radno]])</f>
        <v>1.8</v>
      </c>
      <c r="J973">
        <v>1.30416988395154E-3</v>
      </c>
      <c r="K973">
        <v>1.98770314455032E-3</v>
      </c>
      <c r="L973">
        <v>1.5241136672530144</v>
      </c>
    </row>
    <row r="974" spans="1:12" x14ac:dyDescent="0.35">
      <c r="A974" t="s">
        <v>135</v>
      </c>
      <c r="B974" t="s">
        <v>282</v>
      </c>
      <c r="C974" s="5" t="s">
        <v>74</v>
      </c>
      <c r="D974" s="5">
        <v>12.5</v>
      </c>
      <c r="E974" t="s">
        <v>45</v>
      </c>
      <c r="F974">
        <v>0.1</v>
      </c>
      <c r="G974" t="s">
        <v>10</v>
      </c>
      <c r="H974" s="15">
        <v>1.7</v>
      </c>
      <c r="I974" s="15">
        <f>IF(Table1[[#This Row],[Semi_total_radno]]="BLD", 0.65*Table1[[#This Row],[LLD]], Table1[[#This Row],[Semi_total_radno]])</f>
        <v>1.7</v>
      </c>
      <c r="J974">
        <v>2.35832622274756E-3</v>
      </c>
      <c r="K974">
        <v>2.2406382486224201E-3</v>
      </c>
      <c r="L974">
        <v>0.95009682163987141</v>
      </c>
    </row>
    <row r="975" spans="1:12" x14ac:dyDescent="0.35">
      <c r="A975" t="s">
        <v>136</v>
      </c>
      <c r="B975" t="s">
        <v>282</v>
      </c>
      <c r="C975" s="5" t="s">
        <v>76</v>
      </c>
      <c r="D975" s="5">
        <v>13.5</v>
      </c>
      <c r="E975" t="s">
        <v>45</v>
      </c>
      <c r="F975">
        <v>0.1</v>
      </c>
      <c r="G975" t="s">
        <v>10</v>
      </c>
      <c r="H975" s="15">
        <v>1.7</v>
      </c>
      <c r="I975" s="15">
        <f>IF(Table1[[#This Row],[Semi_total_radno]]="BLD", 0.65*Table1[[#This Row],[LLD]], Table1[[#This Row],[Semi_total_radno]])</f>
        <v>1.7</v>
      </c>
      <c r="J975">
        <v>2.9150891738633313E-3</v>
      </c>
      <c r="K975">
        <v>1.3814973256861167E-3</v>
      </c>
      <c r="L975">
        <v>1.1654368705726958</v>
      </c>
    </row>
    <row r="976" spans="1:12" x14ac:dyDescent="0.35">
      <c r="A976" t="s">
        <v>137</v>
      </c>
      <c r="B976" t="s">
        <v>282</v>
      </c>
      <c r="C976" s="5" t="s">
        <v>78</v>
      </c>
      <c r="D976" s="5">
        <v>14.5</v>
      </c>
      <c r="E976" t="s">
        <v>45</v>
      </c>
      <c r="F976">
        <v>0.1</v>
      </c>
      <c r="G976" t="s">
        <v>10</v>
      </c>
      <c r="H976" s="15">
        <v>1.7</v>
      </c>
      <c r="I976" s="15">
        <f>IF(Table1[[#This Row],[Semi_total_radno]]="BLD", 0.65*Table1[[#This Row],[LLD]], Table1[[#This Row],[Semi_total_radno]])</f>
        <v>1.7</v>
      </c>
      <c r="J976">
        <v>1.5981536901866396E-3</v>
      </c>
      <c r="K976">
        <v>0.26474439896022278</v>
      </c>
      <c r="L976">
        <v>275.0674972782781</v>
      </c>
    </row>
    <row r="977" spans="1:12" x14ac:dyDescent="0.35">
      <c r="A977" t="s">
        <v>138</v>
      </c>
      <c r="B977" t="s">
        <v>282</v>
      </c>
      <c r="C977" s="5" t="s">
        <v>80</v>
      </c>
      <c r="D977" s="5">
        <v>15.5</v>
      </c>
      <c r="E977" t="s">
        <v>45</v>
      </c>
      <c r="F977">
        <v>0.1</v>
      </c>
      <c r="G977" t="s">
        <v>10</v>
      </c>
      <c r="H977" s="15">
        <v>1.6</v>
      </c>
      <c r="I977" s="15">
        <f>IF(Table1[[#This Row],[Semi_total_radno]]="BLD", 0.65*Table1[[#This Row],[LLD]], Table1[[#This Row],[Semi_total_radno]])</f>
        <v>1.6</v>
      </c>
      <c r="J977">
        <v>4.0012004319578401E-3</v>
      </c>
      <c r="K977">
        <v>0.21320059255231158</v>
      </c>
      <c r="L977">
        <v>73.840563734158209</v>
      </c>
    </row>
    <row r="978" spans="1:12" x14ac:dyDescent="0.35">
      <c r="A978" t="s">
        <v>139</v>
      </c>
      <c r="B978" t="s">
        <v>282</v>
      </c>
      <c r="C978" s="5" t="s">
        <v>82</v>
      </c>
      <c r="D978" s="5">
        <v>16.5</v>
      </c>
      <c r="E978" t="s">
        <v>45</v>
      </c>
      <c r="F978">
        <v>0.1</v>
      </c>
      <c r="G978" t="s">
        <v>10</v>
      </c>
      <c r="H978" s="15">
        <v>1.9</v>
      </c>
      <c r="I978" s="15">
        <f>IF(Table1[[#This Row],[Semi_total_radno]]="BLD", 0.65*Table1[[#This Row],[LLD]], Table1[[#This Row],[Semi_total_radno]])</f>
        <v>1.9</v>
      </c>
      <c r="J978">
        <v>4.9353404901921749E-3</v>
      </c>
      <c r="K978">
        <v>0.46628283429890854</v>
      </c>
      <c r="L978">
        <v>97.033223756615058</v>
      </c>
    </row>
    <row r="979" spans="1:12" x14ac:dyDescent="0.35">
      <c r="A979" t="s">
        <v>140</v>
      </c>
      <c r="B979" t="s">
        <v>282</v>
      </c>
      <c r="C979" s="5" t="s">
        <v>84</v>
      </c>
      <c r="D979" s="5">
        <v>17.5</v>
      </c>
      <c r="E979" t="s">
        <v>45</v>
      </c>
      <c r="F979">
        <v>0.1</v>
      </c>
      <c r="G979" t="s">
        <v>10</v>
      </c>
      <c r="H979" s="15">
        <v>1.9</v>
      </c>
      <c r="I979" s="15">
        <f>IF(Table1[[#This Row],[Semi_total_radno]]="BLD", 0.65*Table1[[#This Row],[LLD]], Table1[[#This Row],[Semi_total_radno]])</f>
        <v>1.9</v>
      </c>
      <c r="J979">
        <v>9.1670993715524708E-3</v>
      </c>
      <c r="K979">
        <v>0.88189196586608898</v>
      </c>
      <c r="L979">
        <v>96.201855147637431</v>
      </c>
    </row>
    <row r="980" spans="1:12" x14ac:dyDescent="0.35">
      <c r="A980" t="s">
        <v>141</v>
      </c>
      <c r="B980" t="s">
        <v>282</v>
      </c>
      <c r="C980" s="5" t="s">
        <v>86</v>
      </c>
      <c r="D980" s="5">
        <v>18.5</v>
      </c>
      <c r="E980" t="s">
        <v>45</v>
      </c>
      <c r="F980">
        <v>0.1</v>
      </c>
      <c r="G980" t="s">
        <v>10</v>
      </c>
      <c r="H980" s="15">
        <v>2</v>
      </c>
      <c r="I980" s="15">
        <f>IF(Table1[[#This Row],[Semi_total_radno]]="BLD", 0.65*Table1[[#This Row],[LLD]], Table1[[#This Row],[Semi_total_radno]])</f>
        <v>2</v>
      </c>
      <c r="J980">
        <v>2.86616268567741E-3</v>
      </c>
      <c r="K980">
        <v>0.791320741176605</v>
      </c>
      <c r="L980">
        <v>276.09065777422137</v>
      </c>
    </row>
    <row r="981" spans="1:12" x14ac:dyDescent="0.35">
      <c r="A981" t="s">
        <v>142</v>
      </c>
      <c r="B981" t="s">
        <v>282</v>
      </c>
      <c r="C981" s="5" t="s">
        <v>88</v>
      </c>
      <c r="D981" s="5">
        <v>19.5</v>
      </c>
      <c r="E981" t="s">
        <v>45</v>
      </c>
      <c r="F981">
        <v>0.1</v>
      </c>
      <c r="G981" t="s">
        <v>10</v>
      </c>
      <c r="H981" s="15">
        <v>1.7</v>
      </c>
      <c r="I981" s="15">
        <f>IF(Table1[[#This Row],[Semi_total_radno]]="BLD", 0.65*Table1[[#This Row],[LLD]], Table1[[#This Row],[Semi_total_radno]])</f>
        <v>1.7</v>
      </c>
      <c r="J981">
        <v>6.7104664631187898E-3</v>
      </c>
      <c r="K981">
        <v>9.8935631103813405E-3</v>
      </c>
      <c r="L981">
        <v>1.4878251609778683</v>
      </c>
    </row>
    <row r="982" spans="1:12" x14ac:dyDescent="0.35">
      <c r="A982" t="s">
        <v>143</v>
      </c>
      <c r="B982" t="s">
        <v>282</v>
      </c>
      <c r="C982" s="5" t="s">
        <v>90</v>
      </c>
      <c r="D982" s="5">
        <v>20.5</v>
      </c>
      <c r="E982" t="s">
        <v>45</v>
      </c>
      <c r="F982">
        <v>0.1</v>
      </c>
      <c r="G982" t="s">
        <v>10</v>
      </c>
      <c r="H982" s="15">
        <v>2.1</v>
      </c>
      <c r="I982" s="15">
        <f>IF(Table1[[#This Row],[Semi_total_radno]]="BLD", 0.65*Table1[[#This Row],[LLD]], Table1[[#This Row],[Semi_total_radno]])</f>
        <v>2.1</v>
      </c>
      <c r="J982">
        <v>3.7003699690103501E-3</v>
      </c>
      <c r="K982">
        <v>0.75199699401855502</v>
      </c>
      <c r="L982">
        <v>203.22211030689826</v>
      </c>
    </row>
    <row r="983" spans="1:12" x14ac:dyDescent="0.35">
      <c r="A983" t="s">
        <v>144</v>
      </c>
      <c r="B983" t="s">
        <v>282</v>
      </c>
      <c r="C983" s="5" t="s">
        <v>92</v>
      </c>
      <c r="D983" s="5">
        <v>21.5</v>
      </c>
      <c r="E983" t="s">
        <v>45</v>
      </c>
      <c r="F983">
        <v>0.1</v>
      </c>
      <c r="G983" t="s">
        <v>10</v>
      </c>
      <c r="H983" s="15">
        <v>2</v>
      </c>
      <c r="I983" s="15">
        <f>IF(Table1[[#This Row],[Semi_total_radno]]="BLD", 0.65*Table1[[#This Row],[LLD]], Table1[[#This Row],[Semi_total_radno]])</f>
        <v>2</v>
      </c>
      <c r="J983">
        <v>5.3646238520741497E-3</v>
      </c>
      <c r="K983">
        <v>0.70227766036987305</v>
      </c>
      <c r="L983">
        <v>130.90902171982628</v>
      </c>
    </row>
    <row r="984" spans="1:12" x14ac:dyDescent="0.35">
      <c r="A984" t="s">
        <v>145</v>
      </c>
      <c r="B984" t="s">
        <v>282</v>
      </c>
      <c r="C984" s="5" t="s">
        <v>94</v>
      </c>
      <c r="D984" s="5">
        <v>22.5</v>
      </c>
      <c r="E984" t="s">
        <v>45</v>
      </c>
      <c r="F984">
        <v>0.1</v>
      </c>
      <c r="G984" t="s">
        <v>10</v>
      </c>
      <c r="H984" s="15">
        <v>2.2999999999999998</v>
      </c>
      <c r="I984" s="15">
        <f>IF(Table1[[#This Row],[Semi_total_radno]]="BLD", 0.65*Table1[[#This Row],[LLD]], Table1[[#This Row],[Semi_total_radno]])</f>
        <v>2.2999999999999998</v>
      </c>
      <c r="J984">
        <v>4.4000954367220402E-3</v>
      </c>
      <c r="K984">
        <v>0.70528602600097701</v>
      </c>
      <c r="L984">
        <v>160.28880194616806</v>
      </c>
    </row>
    <row r="985" spans="1:12" x14ac:dyDescent="0.35">
      <c r="A985" t="s">
        <v>146</v>
      </c>
      <c r="B985" t="s">
        <v>282</v>
      </c>
      <c r="C985" s="5" t="s">
        <v>96</v>
      </c>
      <c r="D985" s="5">
        <v>23.5</v>
      </c>
      <c r="E985" t="s">
        <v>45</v>
      </c>
      <c r="F985">
        <v>0.1</v>
      </c>
      <c r="G985" t="s">
        <v>10</v>
      </c>
      <c r="H985" s="15">
        <v>2.1</v>
      </c>
      <c r="I985" s="15">
        <f>IF(Table1[[#This Row],[Semi_total_radno]]="BLD", 0.65*Table1[[#This Row],[LLD]], Table1[[#This Row],[Semi_total_radno]])</f>
        <v>2.1</v>
      </c>
      <c r="J985">
        <v>0.12645477056503299</v>
      </c>
      <c r="K985">
        <v>0.85145920515060403</v>
      </c>
      <c r="L985">
        <v>6.7333102685336552</v>
      </c>
    </row>
    <row r="986" spans="1:12" x14ac:dyDescent="0.35">
      <c r="A986" t="s">
        <v>147</v>
      </c>
      <c r="B986" t="s">
        <v>282</v>
      </c>
      <c r="C986" s="5" t="s">
        <v>148</v>
      </c>
      <c r="D986" s="5">
        <v>24.5</v>
      </c>
      <c r="E986" t="s">
        <v>45</v>
      </c>
      <c r="F986">
        <v>0.1</v>
      </c>
      <c r="G986" t="s">
        <v>10</v>
      </c>
      <c r="H986" s="15">
        <v>2.1</v>
      </c>
      <c r="I986" s="15">
        <f>IF(Table1[[#This Row],[Semi_total_radno]]="BLD", 0.65*Table1[[#This Row],[LLD]], Table1[[#This Row],[Semi_total_radno]])</f>
        <v>2.1</v>
      </c>
      <c r="J986">
        <v>4.6717706136405503E-3</v>
      </c>
      <c r="K986">
        <v>0.75721907615661599</v>
      </c>
      <c r="L986">
        <v>162.08395890536698</v>
      </c>
    </row>
    <row r="987" spans="1:12" x14ac:dyDescent="0.35">
      <c r="A987" t="s">
        <v>149</v>
      </c>
      <c r="B987" t="s">
        <v>282</v>
      </c>
      <c r="C987" s="5" t="s">
        <v>150</v>
      </c>
      <c r="D987" s="5">
        <v>25.5</v>
      </c>
      <c r="E987" t="s">
        <v>45</v>
      </c>
      <c r="F987">
        <v>0.1</v>
      </c>
      <c r="G987" t="s">
        <v>10</v>
      </c>
      <c r="H987" s="15">
        <v>2.1</v>
      </c>
      <c r="I987" s="15">
        <f>IF(Table1[[#This Row],[Semi_total_radno]]="BLD", 0.65*Table1[[#This Row],[LLD]], Table1[[#This Row],[Semi_total_radno]])</f>
        <v>2.1</v>
      </c>
      <c r="J987">
        <v>7.5809713453054402E-3</v>
      </c>
      <c r="K987">
        <v>0.77315866947174094</v>
      </c>
      <c r="L987">
        <v>101.98675529231804</v>
      </c>
    </row>
    <row r="988" spans="1:12" x14ac:dyDescent="0.35">
      <c r="A988" t="s">
        <v>151</v>
      </c>
      <c r="B988" t="s">
        <v>282</v>
      </c>
      <c r="C988" s="5" t="s">
        <v>152</v>
      </c>
      <c r="D988" s="5">
        <v>26.5</v>
      </c>
      <c r="E988" t="s">
        <v>45</v>
      </c>
      <c r="F988">
        <v>0.1</v>
      </c>
      <c r="G988" t="s">
        <v>10</v>
      </c>
      <c r="H988" s="15">
        <v>2.1</v>
      </c>
      <c r="I988" s="15">
        <f>IF(Table1[[#This Row],[Semi_total_radno]]="BLD", 0.65*Table1[[#This Row],[LLD]], Table1[[#This Row],[Semi_total_radno]])</f>
        <v>2.1</v>
      </c>
      <c r="J988">
        <v>4.5442925766110403E-3</v>
      </c>
      <c r="K988">
        <v>0.643393754959106</v>
      </c>
      <c r="L988">
        <v>141.58281935247322</v>
      </c>
    </row>
    <row r="989" spans="1:12" x14ac:dyDescent="0.35">
      <c r="A989" t="s">
        <v>153</v>
      </c>
      <c r="B989" t="s">
        <v>282</v>
      </c>
      <c r="C989" s="5" t="s">
        <v>154</v>
      </c>
      <c r="D989" s="5">
        <v>27.5</v>
      </c>
      <c r="E989" t="s">
        <v>45</v>
      </c>
      <c r="F989">
        <v>0.1</v>
      </c>
      <c r="G989" t="s">
        <v>10</v>
      </c>
      <c r="H989" s="15">
        <v>1.9</v>
      </c>
      <c r="I989" s="15">
        <f>IF(Table1[[#This Row],[Semi_total_radno]]="BLD", 0.65*Table1[[#This Row],[LLD]], Table1[[#This Row],[Semi_total_radno]])</f>
        <v>1.9</v>
      </c>
      <c r="J989">
        <v>0.11133766919374501</v>
      </c>
      <c r="K989">
        <v>0.77587771415710405</v>
      </c>
      <c r="L989">
        <v>6.9686901097862499</v>
      </c>
    </row>
    <row r="990" spans="1:12" x14ac:dyDescent="0.35">
      <c r="A990" t="s">
        <v>155</v>
      </c>
      <c r="B990" t="s">
        <v>282</v>
      </c>
      <c r="C990" s="5" t="s">
        <v>156</v>
      </c>
      <c r="D990" s="5">
        <v>28.5</v>
      </c>
      <c r="E990" t="s">
        <v>45</v>
      </c>
      <c r="F990">
        <v>0.1</v>
      </c>
      <c r="G990" t="s">
        <v>10</v>
      </c>
      <c r="H990" s="15">
        <v>2</v>
      </c>
      <c r="I990" s="15">
        <f>IF(Table1[[#This Row],[Semi_total_radno]]="BLD", 0.65*Table1[[#This Row],[LLD]], Table1[[#This Row],[Semi_total_radno]])</f>
        <v>2</v>
      </c>
      <c r="J990">
        <v>3.2196536194533101E-3</v>
      </c>
      <c r="K990">
        <v>0.61105328798294101</v>
      </c>
      <c r="L990">
        <v>189.78851771225516</v>
      </c>
    </row>
    <row r="991" spans="1:12" x14ac:dyDescent="0.35">
      <c r="A991" t="s">
        <v>157</v>
      </c>
      <c r="B991" t="s">
        <v>282</v>
      </c>
      <c r="C991" s="5" t="s">
        <v>158</v>
      </c>
      <c r="D991" s="5">
        <v>29.5</v>
      </c>
      <c r="E991" t="s">
        <v>45</v>
      </c>
      <c r="F991">
        <v>0.1</v>
      </c>
      <c r="G991" t="s">
        <v>10</v>
      </c>
      <c r="H991" s="15">
        <v>2</v>
      </c>
      <c r="I991" s="15">
        <f>IF(Table1[[#This Row],[Semi_total_radno]]="BLD", 0.65*Table1[[#This Row],[LLD]], Table1[[#This Row],[Semi_total_radno]])</f>
        <v>2</v>
      </c>
      <c r="J991">
        <v>4.1929841972887499E-3</v>
      </c>
      <c r="K991">
        <v>5.4549048654735106E-3</v>
      </c>
      <c r="L991">
        <v>1.3238016333412053</v>
      </c>
    </row>
    <row r="992" spans="1:12" x14ac:dyDescent="0.35">
      <c r="A992" t="s">
        <v>159</v>
      </c>
      <c r="B992" t="s">
        <v>282</v>
      </c>
      <c r="C992" s="5" t="s">
        <v>160</v>
      </c>
      <c r="D992" s="5">
        <v>30.5</v>
      </c>
      <c r="E992" t="s">
        <v>45</v>
      </c>
      <c r="F992">
        <v>0.1</v>
      </c>
      <c r="G992" t="s">
        <v>10</v>
      </c>
      <c r="H992" s="15">
        <v>1.9</v>
      </c>
      <c r="I992" s="15">
        <f>IF(Table1[[#This Row],[Semi_total_radno]]="BLD", 0.65*Table1[[#This Row],[LLD]], Table1[[#This Row],[Semi_total_radno]])</f>
        <v>1.9</v>
      </c>
      <c r="J992">
        <v>2.80562147963792E-3</v>
      </c>
      <c r="K992">
        <v>0.35114298202097427</v>
      </c>
      <c r="L992">
        <v>120.62676824996448</v>
      </c>
    </row>
    <row r="993" spans="1:12" x14ac:dyDescent="0.35">
      <c r="A993" t="s">
        <v>161</v>
      </c>
      <c r="B993" t="s">
        <v>282</v>
      </c>
      <c r="C993" s="5" t="s">
        <v>162</v>
      </c>
      <c r="D993" s="5">
        <v>31.5</v>
      </c>
      <c r="E993" t="s">
        <v>45</v>
      </c>
      <c r="F993">
        <v>0.1</v>
      </c>
      <c r="G993" t="s">
        <v>10</v>
      </c>
      <c r="H993" s="15">
        <v>1.9</v>
      </c>
      <c r="I993" s="15">
        <f>IF(Table1[[#This Row],[Semi_total_radno]]="BLD", 0.65*Table1[[#This Row],[LLD]], Table1[[#This Row],[Semi_total_radno]])</f>
        <v>1.9</v>
      </c>
      <c r="J993">
        <v>2.9442918021231898E-3</v>
      </c>
      <c r="K993">
        <v>0.64287626743316695</v>
      </c>
      <c r="L993">
        <v>218.34665537212567</v>
      </c>
    </row>
    <row r="994" spans="1:12" x14ac:dyDescent="0.35">
      <c r="A994" t="s">
        <v>163</v>
      </c>
      <c r="B994" t="s">
        <v>282</v>
      </c>
      <c r="C994" s="5" t="s">
        <v>164</v>
      </c>
      <c r="D994" s="5">
        <v>32.5</v>
      </c>
      <c r="E994" t="s">
        <v>45</v>
      </c>
      <c r="F994">
        <v>0.1</v>
      </c>
      <c r="G994" t="s">
        <v>10</v>
      </c>
      <c r="H994" s="15">
        <v>1.8</v>
      </c>
      <c r="I994" s="15">
        <f>IF(Table1[[#This Row],[Semi_total_radno]]="BLD", 0.65*Table1[[#This Row],[LLD]], Table1[[#This Row],[Semi_total_radno]])</f>
        <v>1.8</v>
      </c>
      <c r="J994">
        <v>0.22004885971546201</v>
      </c>
      <c r="K994">
        <v>1.14431476593018</v>
      </c>
      <c r="L994">
        <v>5.2002758269679559</v>
      </c>
    </row>
    <row r="995" spans="1:12" x14ac:dyDescent="0.35">
      <c r="A995" t="s">
        <v>165</v>
      </c>
      <c r="B995" t="s">
        <v>282</v>
      </c>
      <c r="C995" s="5" t="s">
        <v>166</v>
      </c>
      <c r="D995" s="5">
        <v>33.5</v>
      </c>
      <c r="E995" t="s">
        <v>45</v>
      </c>
      <c r="F995">
        <v>0.1</v>
      </c>
      <c r="G995" t="s">
        <v>10</v>
      </c>
      <c r="H995" s="15">
        <v>1.8</v>
      </c>
      <c r="I995" s="15">
        <f>IF(Table1[[#This Row],[Semi_total_radno]]="BLD", 0.65*Table1[[#This Row],[LLD]], Table1[[#This Row],[Semi_total_radno]])</f>
        <v>1.8</v>
      </c>
      <c r="J995">
        <v>9.9223233759403201E-2</v>
      </c>
      <c r="K995">
        <v>0.65283411741256703</v>
      </c>
      <c r="L995">
        <v>6.5794481058293384</v>
      </c>
    </row>
    <row r="996" spans="1:12" x14ac:dyDescent="0.35">
      <c r="A996" t="s">
        <v>167</v>
      </c>
      <c r="B996" t="s">
        <v>282</v>
      </c>
      <c r="C996" s="5" t="s">
        <v>168</v>
      </c>
      <c r="D996" s="5">
        <v>34.5</v>
      </c>
      <c r="E996" t="s">
        <v>45</v>
      </c>
      <c r="F996">
        <v>0.1</v>
      </c>
      <c r="G996" t="s">
        <v>10</v>
      </c>
      <c r="H996" s="15">
        <v>2</v>
      </c>
      <c r="I996" s="15">
        <f>IF(Table1[[#This Row],[Semi_total_radno]]="BLD", 0.65*Table1[[#This Row],[LLD]], Table1[[#This Row],[Semi_total_radno]])</f>
        <v>2</v>
      </c>
      <c r="J996">
        <v>0.105852633714676</v>
      </c>
      <c r="K996">
        <v>0.71126335859298695</v>
      </c>
      <c r="L996">
        <v>6.7193732799335484</v>
      </c>
    </row>
    <row r="997" spans="1:12" x14ac:dyDescent="0.35">
      <c r="A997" t="s">
        <v>169</v>
      </c>
      <c r="B997" t="s">
        <v>282</v>
      </c>
      <c r="C997" s="5" t="s">
        <v>170</v>
      </c>
      <c r="D997" s="5">
        <v>35.5</v>
      </c>
      <c r="E997" t="s">
        <v>45</v>
      </c>
      <c r="F997">
        <v>0.1</v>
      </c>
      <c r="G997" t="s">
        <v>10</v>
      </c>
      <c r="H997" s="15">
        <v>1.9</v>
      </c>
      <c r="I997" s="15">
        <f>IF(Table1[[#This Row],[Semi_total_radno]]="BLD", 0.65*Table1[[#This Row],[LLD]], Table1[[#This Row],[Semi_total_radno]])</f>
        <v>1.9</v>
      </c>
      <c r="J997">
        <v>3.9853155612945557E-3</v>
      </c>
      <c r="K997">
        <v>0.33570869080722343</v>
      </c>
      <c r="L997">
        <v>84.790029569277735</v>
      </c>
    </row>
    <row r="998" spans="1:12" x14ac:dyDescent="0.35">
      <c r="A998" t="s">
        <v>171</v>
      </c>
      <c r="B998" t="s">
        <v>282</v>
      </c>
      <c r="C998" s="5" t="s">
        <v>172</v>
      </c>
      <c r="D998" s="5">
        <v>36.5</v>
      </c>
      <c r="E998" t="s">
        <v>45</v>
      </c>
      <c r="F998">
        <v>0.1</v>
      </c>
      <c r="G998" t="s">
        <v>10</v>
      </c>
      <c r="H998" s="15">
        <v>1.9</v>
      </c>
      <c r="I998" s="15">
        <f>IF(Table1[[#This Row],[Semi_total_radno]]="BLD", 0.65*Table1[[#This Row],[LLD]], Table1[[#This Row],[Semi_total_radno]])</f>
        <v>1.9</v>
      </c>
      <c r="J998">
        <v>0.103278502821922</v>
      </c>
      <c r="K998">
        <v>0.77632200717926003</v>
      </c>
      <c r="L998">
        <v>7.5167821566684943</v>
      </c>
    </row>
    <row r="999" spans="1:12" x14ac:dyDescent="0.35">
      <c r="A999" t="s">
        <v>173</v>
      </c>
      <c r="B999" t="s">
        <v>282</v>
      </c>
      <c r="C999" s="5" t="s">
        <v>174</v>
      </c>
      <c r="D999" s="5">
        <v>37.5</v>
      </c>
      <c r="E999" t="s">
        <v>45</v>
      </c>
      <c r="F999">
        <v>0.1</v>
      </c>
      <c r="G999" t="s">
        <v>10</v>
      </c>
      <c r="H999" s="15">
        <v>1.9</v>
      </c>
      <c r="I999" s="15">
        <f>IF(Table1[[#This Row],[Semi_total_radno]]="BLD", 0.65*Table1[[#This Row],[LLD]], Table1[[#This Row],[Semi_total_radno]])</f>
        <v>1.9</v>
      </c>
      <c r="J999">
        <v>3.2888703746721128E-2</v>
      </c>
      <c r="K999">
        <v>0.31405077059753228</v>
      </c>
      <c r="L999">
        <v>5.8507370657551112</v>
      </c>
    </row>
    <row r="1000" spans="1:12" x14ac:dyDescent="0.35">
      <c r="A1000" t="s">
        <v>175</v>
      </c>
      <c r="B1000" t="s">
        <v>282</v>
      </c>
      <c r="C1000" s="5" t="s">
        <v>176</v>
      </c>
      <c r="D1000" s="5">
        <v>38.5</v>
      </c>
      <c r="E1000" t="s">
        <v>45</v>
      </c>
      <c r="F1000">
        <v>0.1</v>
      </c>
      <c r="G1000" t="s">
        <v>10</v>
      </c>
      <c r="H1000" s="15">
        <v>2</v>
      </c>
      <c r="I1000" s="15">
        <f>IF(Table1[[#This Row],[Semi_total_radno]]="BLD", 0.65*Table1[[#This Row],[LLD]], Table1[[#This Row],[Semi_total_radno]])</f>
        <v>2</v>
      </c>
      <c r="J1000">
        <v>2.6430316502228401E-3</v>
      </c>
      <c r="K1000">
        <v>0.24631776055321097</v>
      </c>
      <c r="L1000">
        <v>80.726734053813971</v>
      </c>
    </row>
    <row r="1001" spans="1:12" x14ac:dyDescent="0.35">
      <c r="A1001" t="s">
        <v>177</v>
      </c>
      <c r="B1001" t="s">
        <v>282</v>
      </c>
      <c r="C1001" s="5" t="s">
        <v>178</v>
      </c>
      <c r="D1001" s="5">
        <v>39.5</v>
      </c>
      <c r="E1001" t="s">
        <v>45</v>
      </c>
      <c r="F1001">
        <v>0.1</v>
      </c>
      <c r="G1001" t="s">
        <v>10</v>
      </c>
      <c r="H1001" s="15">
        <v>2</v>
      </c>
      <c r="I1001" s="15">
        <f>IF(Table1[[#This Row],[Semi_total_radno]]="BLD", 0.65*Table1[[#This Row],[LLD]], Table1[[#This Row],[Semi_total_radno]])</f>
        <v>2</v>
      </c>
      <c r="J1001">
        <v>2.7010203339159502E-3</v>
      </c>
      <c r="K1001">
        <v>0.46000003814697299</v>
      </c>
      <c r="L1001">
        <v>170.30602560479917</v>
      </c>
    </row>
    <row r="1002" spans="1:12" x14ac:dyDescent="0.35">
      <c r="A1002" t="s">
        <v>179</v>
      </c>
      <c r="B1002" t="s">
        <v>282</v>
      </c>
      <c r="C1002" s="13" t="s">
        <v>185</v>
      </c>
      <c r="D1002" s="5">
        <v>40.5</v>
      </c>
      <c r="E1002" t="s">
        <v>45</v>
      </c>
      <c r="F1002">
        <v>0.1</v>
      </c>
      <c r="G1002" t="s">
        <v>10</v>
      </c>
      <c r="H1002" s="15">
        <v>1.9</v>
      </c>
      <c r="I1002" s="15">
        <f>IF(Table1[[#This Row],[Semi_total_radno]]="BLD", 0.65*Table1[[#This Row],[LLD]], Table1[[#This Row],[Semi_total_radno]])</f>
        <v>1.9</v>
      </c>
      <c r="J1002">
        <v>0.13278423249721499</v>
      </c>
      <c r="K1002">
        <v>0.830455541610718</v>
      </c>
      <c r="L1002">
        <v>6.2541728486334849</v>
      </c>
    </row>
    <row r="1003" spans="1:12" x14ac:dyDescent="0.35">
      <c r="A1003" t="s">
        <v>49</v>
      </c>
      <c r="B1003" t="s">
        <v>279</v>
      </c>
      <c r="C1003" s="5" t="s">
        <v>50</v>
      </c>
      <c r="D1003" s="5">
        <v>0.5</v>
      </c>
      <c r="E1003" t="s">
        <v>45</v>
      </c>
      <c r="F1003">
        <v>0.1</v>
      </c>
      <c r="G1003" t="s">
        <v>11</v>
      </c>
      <c r="H1003" s="15">
        <v>6.1</v>
      </c>
      <c r="I1003" s="15">
        <f>IF(Table1[[#This Row],[Semi_total_radno]]="BLD", 0.65*Table1[[#This Row],[LLD]], Table1[[#This Row],[Semi_total_radno]])</f>
        <v>6.1</v>
      </c>
      <c r="J1003">
        <v>0.213008597493172</v>
      </c>
      <c r="K1003">
        <v>1.55813443660736</v>
      </c>
      <c r="L1003">
        <v>7.3148898915092193</v>
      </c>
    </row>
    <row r="1004" spans="1:12" x14ac:dyDescent="0.35">
      <c r="A1004" t="s">
        <v>51</v>
      </c>
      <c r="B1004" t="s">
        <v>279</v>
      </c>
      <c r="C1004" s="5" t="s">
        <v>52</v>
      </c>
      <c r="D1004" s="5">
        <v>1.5</v>
      </c>
      <c r="E1004" t="s">
        <v>45</v>
      </c>
      <c r="F1004">
        <v>0.1</v>
      </c>
      <c r="G1004" t="s">
        <v>11</v>
      </c>
      <c r="H1004" s="15">
        <v>6</v>
      </c>
      <c r="I1004" s="15">
        <f>IF(Table1[[#This Row],[Semi_total_radno]]="BLD", 0.65*Table1[[#This Row],[LLD]], Table1[[#This Row],[Semi_total_radno]])</f>
        <v>6</v>
      </c>
      <c r="J1004">
        <v>0.24476093053817699</v>
      </c>
      <c r="K1004">
        <v>1.8220783472061199</v>
      </c>
      <c r="L1004">
        <v>7.4443185977425355</v>
      </c>
    </row>
    <row r="1005" spans="1:12" x14ac:dyDescent="0.35">
      <c r="A1005" t="s">
        <v>53</v>
      </c>
      <c r="B1005" t="s">
        <v>279</v>
      </c>
      <c r="C1005" s="5" t="s">
        <v>54</v>
      </c>
      <c r="D1005" s="5">
        <v>2.5</v>
      </c>
      <c r="E1005" t="s">
        <v>45</v>
      </c>
      <c r="F1005">
        <v>0.1</v>
      </c>
      <c r="G1005" t="s">
        <v>11</v>
      </c>
      <c r="H1005" s="15">
        <v>6.3</v>
      </c>
      <c r="I1005" s="15">
        <f>IF(Table1[[#This Row],[Semi_total_radno]]="BLD", 0.65*Table1[[#This Row],[LLD]], Table1[[#This Row],[Semi_total_radno]])</f>
        <v>6.3</v>
      </c>
      <c r="J1005">
        <v>0.20878420770168299</v>
      </c>
      <c r="K1005">
        <v>1.5988929271698</v>
      </c>
      <c r="L1005">
        <v>7.6581123868063106</v>
      </c>
    </row>
    <row r="1006" spans="1:12" x14ac:dyDescent="0.35">
      <c r="A1006" t="s">
        <v>55</v>
      </c>
      <c r="B1006" t="s">
        <v>279</v>
      </c>
      <c r="C1006" s="5" t="s">
        <v>56</v>
      </c>
      <c r="D1006" s="5">
        <v>3.5</v>
      </c>
      <c r="E1006" t="s">
        <v>45</v>
      </c>
      <c r="F1006">
        <v>0.1</v>
      </c>
      <c r="G1006" t="s">
        <v>11</v>
      </c>
      <c r="H1006" s="15">
        <v>6.5</v>
      </c>
      <c r="I1006" s="15">
        <f>IF(Table1[[#This Row],[Semi_total_radno]]="BLD", 0.65*Table1[[#This Row],[LLD]], Table1[[#This Row],[Semi_total_radno]])</f>
        <v>6.5</v>
      </c>
      <c r="J1006">
        <v>0.26063022017478898</v>
      </c>
      <c r="K1006">
        <v>1.7546205520629901</v>
      </c>
      <c r="L1006">
        <v>6.7322221916026157</v>
      </c>
    </row>
    <row r="1007" spans="1:12" x14ac:dyDescent="0.35">
      <c r="A1007" t="s">
        <v>57</v>
      </c>
      <c r="B1007" t="s">
        <v>279</v>
      </c>
      <c r="C1007" s="5" t="s">
        <v>58</v>
      </c>
      <c r="D1007" s="5">
        <v>4.5</v>
      </c>
      <c r="E1007" t="s">
        <v>45</v>
      </c>
      <c r="F1007">
        <v>0.1</v>
      </c>
      <c r="G1007" t="s">
        <v>11</v>
      </c>
      <c r="H1007" s="15">
        <v>6.6</v>
      </c>
      <c r="I1007" s="15">
        <f>IF(Table1[[#This Row],[Semi_total_radno]]="BLD", 0.65*Table1[[#This Row],[LLD]], Table1[[#This Row],[Semi_total_radno]])</f>
        <v>6.6</v>
      </c>
      <c r="J1007">
        <v>0.26099950075149497</v>
      </c>
      <c r="K1007">
        <v>1.78256392478943</v>
      </c>
      <c r="L1007">
        <v>6.8297599024400419</v>
      </c>
    </row>
    <row r="1008" spans="1:12" x14ac:dyDescent="0.35">
      <c r="A1008" t="s">
        <v>59</v>
      </c>
      <c r="B1008" t="s">
        <v>279</v>
      </c>
      <c r="C1008" s="5" t="s">
        <v>60</v>
      </c>
      <c r="D1008" s="5">
        <v>5.5</v>
      </c>
      <c r="E1008" t="s">
        <v>45</v>
      </c>
      <c r="F1008">
        <v>0.1</v>
      </c>
      <c r="G1008" t="s">
        <v>11</v>
      </c>
      <c r="H1008" s="15">
        <v>6.3</v>
      </c>
      <c r="I1008" s="15">
        <f>IF(Table1[[#This Row],[Semi_total_radno]]="BLD", 0.65*Table1[[#This Row],[LLD]], Table1[[#This Row],[Semi_total_radno]])</f>
        <v>6.3</v>
      </c>
      <c r="J1008">
        <v>0.20869255065917999</v>
      </c>
      <c r="K1008">
        <v>1.61110508441925</v>
      </c>
      <c r="L1008">
        <v>7.7199932596079011</v>
      </c>
    </row>
    <row r="1009" spans="1:12" x14ac:dyDescent="0.35">
      <c r="A1009" t="s">
        <v>61</v>
      </c>
      <c r="B1009" t="s">
        <v>279</v>
      </c>
      <c r="C1009" s="5" t="s">
        <v>62</v>
      </c>
      <c r="D1009" s="5">
        <v>6.5</v>
      </c>
      <c r="E1009" t="s">
        <v>45</v>
      </c>
      <c r="F1009">
        <v>0.1</v>
      </c>
      <c r="G1009" t="s">
        <v>11</v>
      </c>
      <c r="H1009" s="15">
        <v>6.5</v>
      </c>
      <c r="I1009" s="15">
        <f>IF(Table1[[#This Row],[Semi_total_radno]]="BLD", 0.65*Table1[[#This Row],[LLD]], Table1[[#This Row],[Semi_total_radno]])</f>
        <v>6.5</v>
      </c>
      <c r="J1009">
        <v>0.25640079379081698</v>
      </c>
      <c r="K1009">
        <v>1.69784879684448</v>
      </c>
      <c r="L1009">
        <v>6.6218546820477453</v>
      </c>
    </row>
    <row r="1010" spans="1:12" x14ac:dyDescent="0.35">
      <c r="A1010" t="s">
        <v>63</v>
      </c>
      <c r="B1010" t="s">
        <v>279</v>
      </c>
      <c r="C1010" s="5" t="s">
        <v>64</v>
      </c>
      <c r="D1010" s="5">
        <v>7.5</v>
      </c>
      <c r="E1010" t="s">
        <v>45</v>
      </c>
      <c r="F1010">
        <v>0.1</v>
      </c>
      <c r="G1010" t="s">
        <v>11</v>
      </c>
      <c r="H1010" s="15">
        <v>6.4</v>
      </c>
      <c r="I1010" s="15">
        <f>IF(Table1[[#This Row],[Semi_total_radno]]="BLD", 0.65*Table1[[#This Row],[LLD]], Table1[[#This Row],[Semi_total_radno]])</f>
        <v>6.4</v>
      </c>
      <c r="J1010">
        <v>0.165142521262169</v>
      </c>
      <c r="K1010">
        <v>1.2323353290557899</v>
      </c>
      <c r="L1010">
        <v>7.4622533290467237</v>
      </c>
    </row>
    <row r="1011" spans="1:12" x14ac:dyDescent="0.35">
      <c r="A1011" t="s">
        <v>65</v>
      </c>
      <c r="B1011" t="s">
        <v>279</v>
      </c>
      <c r="C1011" s="5" t="s">
        <v>66</v>
      </c>
      <c r="D1011" s="5">
        <v>8.5</v>
      </c>
      <c r="E1011" t="s">
        <v>45</v>
      </c>
      <c r="F1011">
        <v>0.1</v>
      </c>
      <c r="G1011" t="s">
        <v>11</v>
      </c>
      <c r="H1011" s="15">
        <v>6.2</v>
      </c>
      <c r="I1011" s="15">
        <f>IF(Table1[[#This Row],[Semi_total_radno]]="BLD", 0.65*Table1[[#This Row],[LLD]], Table1[[#This Row],[Semi_total_radno]])</f>
        <v>6.2</v>
      </c>
      <c r="J1011">
        <v>4.9028149805962996E-3</v>
      </c>
      <c r="K1011">
        <v>0.75896835327148404</v>
      </c>
      <c r="L1011">
        <v>154.80256878450987</v>
      </c>
    </row>
    <row r="1012" spans="1:12" x14ac:dyDescent="0.35">
      <c r="A1012" t="s">
        <v>67</v>
      </c>
      <c r="B1012" t="s">
        <v>279</v>
      </c>
      <c r="C1012" s="5" t="s">
        <v>68</v>
      </c>
      <c r="D1012" s="5">
        <v>9.5</v>
      </c>
      <c r="E1012" t="s">
        <v>45</v>
      </c>
      <c r="F1012">
        <v>0.1</v>
      </c>
      <c r="G1012" t="s">
        <v>11</v>
      </c>
      <c r="H1012" s="15">
        <v>5.9</v>
      </c>
      <c r="I1012" s="15">
        <f>IF(Table1[[#This Row],[Semi_total_radno]]="BLD", 0.65*Table1[[#This Row],[LLD]], Table1[[#This Row],[Semi_total_radno]])</f>
        <v>5.9</v>
      </c>
      <c r="J1012">
        <v>3.07385972701013E-3</v>
      </c>
      <c r="K1012">
        <v>0.477190881967545</v>
      </c>
      <c r="L1012">
        <v>155.24159341900003</v>
      </c>
    </row>
    <row r="1013" spans="1:12" x14ac:dyDescent="0.35">
      <c r="A1013" t="s">
        <v>69</v>
      </c>
      <c r="B1013" t="s">
        <v>279</v>
      </c>
      <c r="C1013" s="5" t="s">
        <v>70</v>
      </c>
      <c r="D1013" s="5">
        <v>10.5</v>
      </c>
      <c r="E1013" t="s">
        <v>45</v>
      </c>
      <c r="F1013">
        <v>0.1</v>
      </c>
      <c r="G1013" t="s">
        <v>11</v>
      </c>
      <c r="H1013" s="15">
        <v>6</v>
      </c>
      <c r="I1013" s="15">
        <f>IF(Table1[[#This Row],[Semi_total_radno]]="BLD", 0.65*Table1[[#This Row],[LLD]], Table1[[#This Row],[Semi_total_radno]])</f>
        <v>6</v>
      </c>
      <c r="J1013">
        <v>0.23008805513382</v>
      </c>
      <c r="K1013">
        <v>0.85805010795593295</v>
      </c>
      <c r="L1013">
        <v>3.7292249154650294</v>
      </c>
    </row>
    <row r="1014" spans="1:12" x14ac:dyDescent="0.35">
      <c r="A1014" t="s">
        <v>71</v>
      </c>
      <c r="B1014" t="s">
        <v>279</v>
      </c>
      <c r="C1014" s="5" t="s">
        <v>72</v>
      </c>
      <c r="D1014" s="5">
        <v>11.5</v>
      </c>
      <c r="E1014" t="s">
        <v>45</v>
      </c>
      <c r="F1014">
        <v>0.1</v>
      </c>
      <c r="G1014" t="s">
        <v>11</v>
      </c>
      <c r="H1014" s="15">
        <v>6.1</v>
      </c>
      <c r="I1014" s="15">
        <f>IF(Table1[[#This Row],[Semi_total_radno]]="BLD", 0.65*Table1[[#This Row],[LLD]], Table1[[#This Row],[Semi_total_radno]])</f>
        <v>6.1</v>
      </c>
      <c r="J1014">
        <v>0.306331336498261</v>
      </c>
      <c r="K1014">
        <v>0.88174587488174405</v>
      </c>
      <c r="L1014">
        <v>2.8784057320454699</v>
      </c>
    </row>
    <row r="1015" spans="1:12" x14ac:dyDescent="0.35">
      <c r="A1015" t="s">
        <v>73</v>
      </c>
      <c r="B1015" t="s">
        <v>279</v>
      </c>
      <c r="C1015" s="5" t="s">
        <v>74</v>
      </c>
      <c r="D1015" s="5">
        <v>12.5</v>
      </c>
      <c r="E1015" t="s">
        <v>45</v>
      </c>
      <c r="F1015">
        <v>0.1</v>
      </c>
      <c r="G1015" t="s">
        <v>11</v>
      </c>
      <c r="H1015" s="15">
        <v>5.9</v>
      </c>
      <c r="I1015" s="15">
        <f>IF(Table1[[#This Row],[Semi_total_radno]]="BLD", 0.65*Table1[[#This Row],[LLD]], Table1[[#This Row],[Semi_total_radno]])</f>
        <v>5.9</v>
      </c>
      <c r="J1015">
        <v>1.03266257792711E-3</v>
      </c>
      <c r="K1015">
        <v>1.12421077210456E-3</v>
      </c>
      <c r="L1015">
        <v>1.0886525726159431</v>
      </c>
    </row>
    <row r="1016" spans="1:12" x14ac:dyDescent="0.35">
      <c r="A1016" t="s">
        <v>75</v>
      </c>
      <c r="B1016" t="s">
        <v>279</v>
      </c>
      <c r="C1016" s="5" t="s">
        <v>76</v>
      </c>
      <c r="D1016" s="5">
        <v>13.5</v>
      </c>
      <c r="E1016" t="s">
        <v>45</v>
      </c>
      <c r="F1016">
        <v>0.1</v>
      </c>
      <c r="G1016" t="s">
        <v>11</v>
      </c>
      <c r="H1016" s="15">
        <v>6.4</v>
      </c>
      <c r="I1016" s="15">
        <f>IF(Table1[[#This Row],[Semi_total_radno]]="BLD", 0.65*Table1[[#This Row],[LLD]], Table1[[#This Row],[Semi_total_radno]])</f>
        <v>6.4</v>
      </c>
      <c r="J1016">
        <v>7.0637674070894696E-4</v>
      </c>
      <c r="K1016">
        <v>1.3329919893294579E-3</v>
      </c>
      <c r="L1016">
        <v>1.799905758655191</v>
      </c>
    </row>
    <row r="1017" spans="1:12" x14ac:dyDescent="0.35">
      <c r="A1017" t="s">
        <v>77</v>
      </c>
      <c r="B1017" t="s">
        <v>279</v>
      </c>
      <c r="C1017" s="7" t="s">
        <v>78</v>
      </c>
      <c r="D1017" s="5">
        <v>14.5</v>
      </c>
      <c r="E1017" t="s">
        <v>45</v>
      </c>
      <c r="F1017">
        <v>0.1</v>
      </c>
      <c r="G1017" t="s">
        <v>11</v>
      </c>
      <c r="H1017" s="15">
        <v>6</v>
      </c>
      <c r="I1017" s="15">
        <f>IF(Table1[[#This Row],[Semi_total_radno]]="BLD", 0.65*Table1[[#This Row],[LLD]], Table1[[#This Row],[Semi_total_radno]])</f>
        <v>6</v>
      </c>
      <c r="J1017">
        <v>0.13394749164581299</v>
      </c>
      <c r="K1017">
        <v>0.45204642415046697</v>
      </c>
      <c r="L1017">
        <v>3.3748032053170389</v>
      </c>
    </row>
    <row r="1018" spans="1:12" x14ac:dyDescent="0.35">
      <c r="A1018" t="s">
        <v>79</v>
      </c>
      <c r="B1018" t="s">
        <v>279</v>
      </c>
      <c r="C1018" s="5" t="s">
        <v>80</v>
      </c>
      <c r="D1018" s="5">
        <v>15.5</v>
      </c>
      <c r="E1018" t="s">
        <v>45</v>
      </c>
      <c r="F1018">
        <v>0.1</v>
      </c>
      <c r="G1018" t="s">
        <v>11</v>
      </c>
      <c r="H1018" s="15">
        <v>6.1</v>
      </c>
      <c r="I1018" s="15">
        <f>IF(Table1[[#This Row],[Semi_total_radno]]="BLD", 0.65*Table1[[#This Row],[LLD]], Table1[[#This Row],[Semi_total_radno]])</f>
        <v>6.1</v>
      </c>
      <c r="J1018">
        <v>0.19273193180561099</v>
      </c>
      <c r="K1018">
        <v>0.61511629819869995</v>
      </c>
      <c r="L1018">
        <v>3.1915640155524665</v>
      </c>
    </row>
    <row r="1019" spans="1:12" x14ac:dyDescent="0.35">
      <c r="A1019" t="s">
        <v>81</v>
      </c>
      <c r="B1019" t="s">
        <v>279</v>
      </c>
      <c r="C1019" s="5" t="s">
        <v>82</v>
      </c>
      <c r="D1019" s="5">
        <v>16.5</v>
      </c>
      <c r="E1019" t="s">
        <v>45</v>
      </c>
      <c r="F1019">
        <v>0.1</v>
      </c>
      <c r="G1019" t="s">
        <v>11</v>
      </c>
      <c r="H1019" s="15">
        <v>6</v>
      </c>
      <c r="I1019" s="15">
        <f>IF(Table1[[#This Row],[Semi_total_radno]]="BLD", 0.65*Table1[[#This Row],[LLD]], Table1[[#This Row],[Semi_total_radno]])</f>
        <v>6</v>
      </c>
      <c r="J1019">
        <v>0.26588690280914301</v>
      </c>
      <c r="K1019">
        <v>0.84849083423614502</v>
      </c>
      <c r="L1019">
        <v>3.1911719805364105</v>
      </c>
    </row>
    <row r="1020" spans="1:12" x14ac:dyDescent="0.35">
      <c r="A1020" t="s">
        <v>83</v>
      </c>
      <c r="B1020" t="s">
        <v>279</v>
      </c>
      <c r="C1020" s="5" t="s">
        <v>84</v>
      </c>
      <c r="D1020" s="5">
        <v>17.5</v>
      </c>
      <c r="E1020" t="s">
        <v>45</v>
      </c>
      <c r="F1020">
        <v>0.1</v>
      </c>
      <c r="G1020" t="s">
        <v>11</v>
      </c>
      <c r="H1020" s="15">
        <v>5.6</v>
      </c>
      <c r="I1020" s="15">
        <f>IF(Table1[[#This Row],[Semi_total_radno]]="BLD", 0.65*Table1[[#This Row],[LLD]], Table1[[#This Row],[Semi_total_radno]])</f>
        <v>5.6</v>
      </c>
      <c r="J1020">
        <v>0.25323790311813399</v>
      </c>
      <c r="K1020">
        <v>0.82827520370483398</v>
      </c>
      <c r="L1020">
        <v>3.2707394647729666</v>
      </c>
    </row>
    <row r="1021" spans="1:12" x14ac:dyDescent="0.35">
      <c r="A1021" t="s">
        <v>85</v>
      </c>
      <c r="B1021" t="s">
        <v>279</v>
      </c>
      <c r="C1021" s="5" t="s">
        <v>86</v>
      </c>
      <c r="D1021" s="5">
        <v>18.5</v>
      </c>
      <c r="E1021" t="s">
        <v>45</v>
      </c>
      <c r="F1021">
        <v>0.1</v>
      </c>
      <c r="G1021" t="s">
        <v>11</v>
      </c>
      <c r="H1021" s="15">
        <v>5.4</v>
      </c>
      <c r="I1021" s="15">
        <f>IF(Table1[[#This Row],[Semi_total_radno]]="BLD", 0.65*Table1[[#This Row],[LLD]], Table1[[#This Row],[Semi_total_radno]])</f>
        <v>5.4</v>
      </c>
      <c r="J1021">
        <v>0.39740765094757102</v>
      </c>
      <c r="K1021">
        <v>1.1307168006896999</v>
      </c>
      <c r="L1021">
        <v>2.8452315852340559</v>
      </c>
    </row>
    <row r="1022" spans="1:12" x14ac:dyDescent="0.35">
      <c r="A1022" t="s">
        <v>87</v>
      </c>
      <c r="B1022" t="s">
        <v>279</v>
      </c>
      <c r="C1022" s="5" t="s">
        <v>88</v>
      </c>
      <c r="D1022" s="5">
        <v>19.5</v>
      </c>
      <c r="E1022" t="s">
        <v>45</v>
      </c>
      <c r="F1022">
        <v>0.1</v>
      </c>
      <c r="G1022" t="s">
        <v>11</v>
      </c>
      <c r="H1022" s="15">
        <v>5.0999999999999996</v>
      </c>
      <c r="I1022" s="15">
        <f>IF(Table1[[#This Row],[Semi_total_radno]]="BLD", 0.65*Table1[[#This Row],[LLD]], Table1[[#This Row],[Semi_total_radno]])</f>
        <v>5.0999999999999996</v>
      </c>
      <c r="J1022">
        <v>0.18366695940494501</v>
      </c>
      <c r="K1022">
        <v>0.54678505659103405</v>
      </c>
      <c r="L1022">
        <v>2.9770463798308655</v>
      </c>
    </row>
    <row r="1023" spans="1:12" x14ac:dyDescent="0.35">
      <c r="A1023" t="s">
        <v>89</v>
      </c>
      <c r="B1023" t="s">
        <v>279</v>
      </c>
      <c r="C1023" s="5" t="s">
        <v>90</v>
      </c>
      <c r="D1023" s="5">
        <v>20.5</v>
      </c>
      <c r="E1023" t="s">
        <v>45</v>
      </c>
      <c r="F1023">
        <v>0.1</v>
      </c>
      <c r="G1023" t="s">
        <v>11</v>
      </c>
      <c r="H1023" s="15">
        <v>5.3</v>
      </c>
      <c r="I1023" s="15">
        <f>IF(Table1[[#This Row],[Semi_total_radno]]="BLD", 0.65*Table1[[#This Row],[LLD]], Table1[[#This Row],[Semi_total_radno]])</f>
        <v>5.3</v>
      </c>
      <c r="J1023">
        <v>0.52121388912200906</v>
      </c>
      <c r="K1023">
        <v>1.5363302230835001</v>
      </c>
      <c r="L1023">
        <v>2.947600313705121</v>
      </c>
    </row>
    <row r="1024" spans="1:12" x14ac:dyDescent="0.35">
      <c r="A1024" t="s">
        <v>91</v>
      </c>
      <c r="B1024" t="s">
        <v>279</v>
      </c>
      <c r="C1024" s="5" t="s">
        <v>92</v>
      </c>
      <c r="D1024" s="5">
        <v>21.5</v>
      </c>
      <c r="E1024" t="s">
        <v>45</v>
      </c>
      <c r="F1024">
        <v>0.1</v>
      </c>
      <c r="G1024" t="s">
        <v>11</v>
      </c>
      <c r="H1024" s="15">
        <v>5.3</v>
      </c>
      <c r="I1024" s="15">
        <f>IF(Table1[[#This Row],[Semi_total_radno]]="BLD", 0.65*Table1[[#This Row],[LLD]], Table1[[#This Row],[Semi_total_radno]])</f>
        <v>5.3</v>
      </c>
      <c r="J1024">
        <v>0.18502551317214999</v>
      </c>
      <c r="K1024">
        <v>0.52168637514114402</v>
      </c>
      <c r="L1024">
        <v>2.8195375124065225</v>
      </c>
    </row>
    <row r="1025" spans="1:12" x14ac:dyDescent="0.35">
      <c r="A1025" t="s">
        <v>93</v>
      </c>
      <c r="B1025" t="s">
        <v>279</v>
      </c>
      <c r="C1025" s="5" t="s">
        <v>94</v>
      </c>
      <c r="D1025" s="5">
        <v>22.5</v>
      </c>
      <c r="E1025" t="s">
        <v>45</v>
      </c>
      <c r="F1025">
        <v>0.1</v>
      </c>
      <c r="G1025" t="s">
        <v>11</v>
      </c>
      <c r="H1025" s="15">
        <v>5.6</v>
      </c>
      <c r="I1025" s="15">
        <f>IF(Table1[[#This Row],[Semi_total_radno]]="BLD", 0.65*Table1[[#This Row],[LLD]], Table1[[#This Row],[Semi_total_radno]])</f>
        <v>5.6</v>
      </c>
      <c r="J1025">
        <v>2.792363899061455E-3</v>
      </c>
      <c r="K1025">
        <v>4.2704086517915121E-3</v>
      </c>
      <c r="L1025">
        <v>1.2605451616936565</v>
      </c>
    </row>
    <row r="1026" spans="1:12" x14ac:dyDescent="0.35">
      <c r="A1026" t="s">
        <v>95</v>
      </c>
      <c r="B1026" t="s">
        <v>279</v>
      </c>
      <c r="C1026" s="5" t="s">
        <v>96</v>
      </c>
      <c r="D1026" s="5">
        <v>23.5</v>
      </c>
      <c r="E1026" t="s">
        <v>45</v>
      </c>
      <c r="F1026">
        <v>0.1</v>
      </c>
      <c r="G1026" t="s">
        <v>11</v>
      </c>
      <c r="H1026" s="15">
        <v>5.7</v>
      </c>
      <c r="I1026" s="15">
        <f>IF(Table1[[#This Row],[Semi_total_radno]]="BLD", 0.65*Table1[[#This Row],[LLD]], Table1[[#This Row],[Semi_total_radno]])</f>
        <v>5.7</v>
      </c>
      <c r="J1026">
        <v>0.255171298980713</v>
      </c>
      <c r="K1026">
        <v>0.80598986148834195</v>
      </c>
      <c r="L1026">
        <v>3.158622716221946</v>
      </c>
    </row>
    <row r="1027" spans="1:12" x14ac:dyDescent="0.35">
      <c r="A1027" s="8" t="s">
        <v>97</v>
      </c>
      <c r="B1027" s="9" t="s">
        <v>280</v>
      </c>
      <c r="C1027" s="10" t="s">
        <v>50</v>
      </c>
      <c r="D1027" s="10">
        <v>0.5</v>
      </c>
      <c r="E1027" t="s">
        <v>45</v>
      </c>
      <c r="F1027">
        <v>0.1</v>
      </c>
      <c r="G1027" t="s">
        <v>11</v>
      </c>
      <c r="H1027" s="16">
        <v>7.3</v>
      </c>
      <c r="I1027" s="16">
        <f>IF(Table1[[#This Row],[Semi_total_radno]]="BLD", 0.65*Table1[[#This Row],[LLD]], Table1[[#This Row],[Semi_total_radno]])</f>
        <v>7.3</v>
      </c>
      <c r="J1027" s="18">
        <v>0.34120833873748802</v>
      </c>
      <c r="K1027" s="18">
        <v>1.51705050468445</v>
      </c>
      <c r="L1027" s="19">
        <f>K1027/J1027</f>
        <v>4.4461120449099214</v>
      </c>
    </row>
    <row r="1028" spans="1:12" x14ac:dyDescent="0.35">
      <c r="A1028" s="8" t="s">
        <v>98</v>
      </c>
      <c r="B1028" s="9" t="s">
        <v>280</v>
      </c>
      <c r="C1028" s="10" t="s">
        <v>52</v>
      </c>
      <c r="D1028" s="10">
        <v>1.5</v>
      </c>
      <c r="E1028" t="s">
        <v>45</v>
      </c>
      <c r="F1028">
        <v>0.1</v>
      </c>
      <c r="G1028" t="s">
        <v>11</v>
      </c>
      <c r="H1028" s="16">
        <v>5.0999999999999996</v>
      </c>
      <c r="I1028" s="16">
        <f>IF(Table1[[#This Row],[Semi_total_radno]]="BLD", 0.65*Table1[[#This Row],[LLD]], Table1[[#This Row],[Semi_total_radno]])</f>
        <v>5.0999999999999996</v>
      </c>
      <c r="J1028" s="20">
        <v>5.2734487690031502E-3</v>
      </c>
      <c r="K1028" s="20">
        <v>0.87811797857284501</v>
      </c>
      <c r="L1028" s="19">
        <f t="shared" ref="L1028:L1047" si="11">K1028/J1028</f>
        <v>166.51683121192761</v>
      </c>
    </row>
    <row r="1029" spans="1:12" x14ac:dyDescent="0.35">
      <c r="A1029" s="8" t="s">
        <v>99</v>
      </c>
      <c r="B1029" s="9" t="s">
        <v>280</v>
      </c>
      <c r="C1029" s="10" t="s">
        <v>54</v>
      </c>
      <c r="D1029" s="10">
        <v>2.5</v>
      </c>
      <c r="E1029" t="s">
        <v>45</v>
      </c>
      <c r="F1029">
        <v>0.1</v>
      </c>
      <c r="G1029" t="s">
        <v>11</v>
      </c>
      <c r="H1029" s="16">
        <v>5.4</v>
      </c>
      <c r="I1029" s="16">
        <f>IF(Table1[[#This Row],[Semi_total_radno]]="BLD", 0.65*Table1[[#This Row],[LLD]], Table1[[#This Row],[Semi_total_radno]])</f>
        <v>5.4</v>
      </c>
      <c r="J1029" s="18">
        <v>0.251287370920181</v>
      </c>
      <c r="K1029" s="18">
        <v>1.31207203865051</v>
      </c>
      <c r="L1029" s="19">
        <f t="shared" si="11"/>
        <v>5.2214006372301016</v>
      </c>
    </row>
    <row r="1030" spans="1:12" x14ac:dyDescent="0.35">
      <c r="A1030" s="8" t="s">
        <v>100</v>
      </c>
      <c r="B1030" s="9" t="s">
        <v>280</v>
      </c>
      <c r="C1030" s="10" t="s">
        <v>56</v>
      </c>
      <c r="D1030" s="10">
        <v>3.5</v>
      </c>
      <c r="E1030" t="s">
        <v>45</v>
      </c>
      <c r="F1030">
        <v>0.1</v>
      </c>
      <c r="G1030" t="s">
        <v>11</v>
      </c>
      <c r="H1030" s="16">
        <v>5.0999999999999996</v>
      </c>
      <c r="I1030" s="16">
        <f>IF(Table1[[#This Row],[Semi_total_radno]]="BLD", 0.65*Table1[[#This Row],[LLD]], Table1[[#This Row],[Semi_total_radno]])</f>
        <v>5.0999999999999996</v>
      </c>
      <c r="J1030" s="18">
        <v>0.51856994628906306</v>
      </c>
      <c r="K1030" s="18">
        <v>2.0246231555938698</v>
      </c>
      <c r="L1030" s="19">
        <f t="shared" si="11"/>
        <v>3.9042431403560309</v>
      </c>
    </row>
    <row r="1031" spans="1:12" x14ac:dyDescent="0.35">
      <c r="A1031" s="8" t="s">
        <v>101</v>
      </c>
      <c r="B1031" s="9" t="s">
        <v>280</v>
      </c>
      <c r="C1031" s="10" t="s">
        <v>58</v>
      </c>
      <c r="D1031" s="10">
        <v>4.5</v>
      </c>
      <c r="E1031" t="s">
        <v>45</v>
      </c>
      <c r="F1031">
        <v>0.1</v>
      </c>
      <c r="G1031" t="s">
        <v>11</v>
      </c>
      <c r="H1031" s="16">
        <v>5.6</v>
      </c>
      <c r="I1031" s="16">
        <f>IF(Table1[[#This Row],[Semi_total_radno]]="BLD", 0.65*Table1[[#This Row],[LLD]], Table1[[#This Row],[Semi_total_radno]])</f>
        <v>5.6</v>
      </c>
      <c r="J1031" s="18">
        <v>0.44535508751869202</v>
      </c>
      <c r="K1031" s="18">
        <v>1.79194223880768</v>
      </c>
      <c r="L1031" s="19">
        <f t="shared" si="11"/>
        <v>4.0236258415538373</v>
      </c>
    </row>
    <row r="1032" spans="1:12" x14ac:dyDescent="0.35">
      <c r="A1032" s="8" t="s">
        <v>102</v>
      </c>
      <c r="B1032" s="9" t="s">
        <v>280</v>
      </c>
      <c r="C1032" s="10" t="s">
        <v>60</v>
      </c>
      <c r="D1032" s="10">
        <v>5.5</v>
      </c>
      <c r="E1032" t="s">
        <v>45</v>
      </c>
      <c r="F1032">
        <v>0.1</v>
      </c>
      <c r="G1032" t="s">
        <v>11</v>
      </c>
      <c r="H1032" s="16">
        <v>5</v>
      </c>
      <c r="I1032" s="16">
        <f>IF(Table1[[#This Row],[Semi_total_radno]]="BLD", 0.65*Table1[[#This Row],[LLD]], Table1[[#This Row],[Semi_total_radno]])</f>
        <v>5</v>
      </c>
      <c r="J1032" s="18">
        <v>0.73049771785736095</v>
      </c>
      <c r="K1032" s="18">
        <v>2.5906391143798801</v>
      </c>
      <c r="L1032" s="19">
        <f t="shared" si="11"/>
        <v>3.5464027484966567</v>
      </c>
    </row>
    <row r="1033" spans="1:12" x14ac:dyDescent="0.35">
      <c r="A1033" s="8" t="s">
        <v>103</v>
      </c>
      <c r="B1033" s="9" t="s">
        <v>280</v>
      </c>
      <c r="C1033" s="10" t="s">
        <v>62</v>
      </c>
      <c r="D1033" s="10">
        <v>6.5</v>
      </c>
      <c r="E1033" t="s">
        <v>45</v>
      </c>
      <c r="F1033">
        <v>0.1</v>
      </c>
      <c r="G1033" t="s">
        <v>11</v>
      </c>
      <c r="H1033" s="16">
        <v>5.4</v>
      </c>
      <c r="I1033" s="16">
        <f>IF(Table1[[#This Row],[Semi_total_radno]]="BLD", 0.65*Table1[[#This Row],[LLD]], Table1[[#This Row],[Semi_total_radno]])</f>
        <v>5.4</v>
      </c>
      <c r="J1033" s="18">
        <v>0.23559479415416701</v>
      </c>
      <c r="K1033" s="18">
        <v>1.2447416782379199</v>
      </c>
      <c r="L1033" s="19">
        <f t="shared" si="11"/>
        <v>5.2834006061415515</v>
      </c>
    </row>
    <row r="1034" spans="1:12" x14ac:dyDescent="0.35">
      <c r="A1034" s="8" t="s">
        <v>104</v>
      </c>
      <c r="B1034" s="9" t="s">
        <v>280</v>
      </c>
      <c r="C1034" s="10" t="s">
        <v>64</v>
      </c>
      <c r="D1034" s="10">
        <v>7.5</v>
      </c>
      <c r="E1034" t="s">
        <v>45</v>
      </c>
      <c r="F1034">
        <v>0.1</v>
      </c>
      <c r="G1034" t="s">
        <v>11</v>
      </c>
      <c r="H1034" s="16">
        <v>5.4</v>
      </c>
      <c r="I1034" s="16">
        <f>IF(Table1[[#This Row],[Semi_total_radno]]="BLD", 0.65*Table1[[#This Row],[LLD]], Table1[[#This Row],[Semi_total_radno]])</f>
        <v>5.4</v>
      </c>
      <c r="J1034" s="20">
        <v>3.7895394489169099E-3</v>
      </c>
      <c r="K1034" s="20">
        <v>7.4258851818740403E-3</v>
      </c>
      <c r="L1034" s="19">
        <f t="shared" si="11"/>
        <v>1.9595745820765729</v>
      </c>
    </row>
    <row r="1035" spans="1:12" x14ac:dyDescent="0.35">
      <c r="A1035" s="8" t="s">
        <v>105</v>
      </c>
      <c r="B1035" s="9" t="s">
        <v>280</v>
      </c>
      <c r="C1035" s="10" t="s">
        <v>66</v>
      </c>
      <c r="D1035" s="10">
        <v>8.5</v>
      </c>
      <c r="E1035" t="s">
        <v>45</v>
      </c>
      <c r="F1035">
        <v>0.1</v>
      </c>
      <c r="G1035" t="s">
        <v>11</v>
      </c>
      <c r="H1035" s="16">
        <v>4.9000000000000004</v>
      </c>
      <c r="I1035" s="16">
        <f>IF(Table1[[#This Row],[Semi_total_radno]]="BLD", 0.65*Table1[[#This Row],[LLD]], Table1[[#This Row],[Semi_total_radno]])</f>
        <v>4.9000000000000004</v>
      </c>
      <c r="J1035" s="18">
        <v>0.114164553582668</v>
      </c>
      <c r="K1035" s="18">
        <v>0.98078691959381104</v>
      </c>
      <c r="L1035" s="19">
        <f t="shared" si="11"/>
        <v>8.5909933408850137</v>
      </c>
    </row>
    <row r="1036" spans="1:12" x14ac:dyDescent="0.35">
      <c r="A1036" s="8" t="s">
        <v>106</v>
      </c>
      <c r="B1036" s="9" t="s">
        <v>280</v>
      </c>
      <c r="C1036" s="10" t="s">
        <v>68</v>
      </c>
      <c r="D1036" s="10">
        <v>9.5</v>
      </c>
      <c r="E1036" t="s">
        <v>45</v>
      </c>
      <c r="F1036">
        <v>0.1</v>
      </c>
      <c r="G1036" t="s">
        <v>11</v>
      </c>
      <c r="H1036" s="16">
        <v>5.0999999999999996</v>
      </c>
      <c r="I1036" s="16">
        <f>IF(Table1[[#This Row],[Semi_total_radno]]="BLD", 0.65*Table1[[#This Row],[LLD]], Table1[[#This Row],[Semi_total_radno]])</f>
        <v>5.0999999999999996</v>
      </c>
      <c r="J1036" s="20">
        <v>2.5792727246880501E-3</v>
      </c>
      <c r="K1036" s="20">
        <v>0.72248029708862305</v>
      </c>
      <c r="L1036" s="19">
        <f t="shared" si="11"/>
        <v>280.11008303745911</v>
      </c>
    </row>
    <row r="1037" spans="1:12" x14ac:dyDescent="0.35">
      <c r="A1037" s="8" t="s">
        <v>107</v>
      </c>
      <c r="B1037" s="9" t="s">
        <v>280</v>
      </c>
      <c r="C1037" s="10" t="s">
        <v>70</v>
      </c>
      <c r="D1037" s="10">
        <v>10.5</v>
      </c>
      <c r="E1037" t="s">
        <v>45</v>
      </c>
      <c r="F1037">
        <v>0.1</v>
      </c>
      <c r="G1037" t="s">
        <v>11</v>
      </c>
      <c r="H1037" s="16">
        <v>4.7</v>
      </c>
      <c r="I1037" s="16">
        <f>IF(Table1[[#This Row],[Semi_total_radno]]="BLD", 0.65*Table1[[#This Row],[LLD]], Table1[[#This Row],[Semi_total_radno]])</f>
        <v>4.7</v>
      </c>
      <c r="J1037" s="20">
        <v>4.1285236366093202E-3</v>
      </c>
      <c r="K1037" s="20">
        <v>0.62968802452087402</v>
      </c>
      <c r="L1037" s="19">
        <f t="shared" si="11"/>
        <v>152.52135628755298</v>
      </c>
    </row>
    <row r="1038" spans="1:12" x14ac:dyDescent="0.35">
      <c r="A1038" t="s">
        <v>108</v>
      </c>
      <c r="B1038" t="s">
        <v>281</v>
      </c>
      <c r="C1038" s="5" t="s">
        <v>50</v>
      </c>
      <c r="D1038" s="5">
        <v>0.5</v>
      </c>
      <c r="E1038" t="s">
        <v>45</v>
      </c>
      <c r="F1038">
        <v>0.1</v>
      </c>
      <c r="G1038" t="s">
        <v>11</v>
      </c>
      <c r="H1038" s="15">
        <v>5.6</v>
      </c>
      <c r="I1038" s="15">
        <f>IF(Table1[[#This Row],[Semi_total_radno]]="BLD", 0.65*Table1[[#This Row],[LLD]], Table1[[#This Row],[Semi_total_radno]])</f>
        <v>5.6</v>
      </c>
      <c r="J1038" s="18">
        <v>0.16807575523853299</v>
      </c>
      <c r="K1038" s="18">
        <v>1.5302046537399301</v>
      </c>
      <c r="L1038" s="19">
        <f t="shared" si="11"/>
        <v>9.1042557064120562</v>
      </c>
    </row>
    <row r="1039" spans="1:12" x14ac:dyDescent="0.35">
      <c r="A1039" t="s">
        <v>109</v>
      </c>
      <c r="B1039" t="s">
        <v>281</v>
      </c>
      <c r="C1039" s="5" t="s">
        <v>52</v>
      </c>
      <c r="D1039" s="5">
        <v>1.5</v>
      </c>
      <c r="E1039" t="s">
        <v>45</v>
      </c>
      <c r="F1039">
        <v>0.1</v>
      </c>
      <c r="G1039" t="s">
        <v>11</v>
      </c>
      <c r="H1039" s="15">
        <v>6.1</v>
      </c>
      <c r="I1039" s="15">
        <f>IF(Table1[[#This Row],[Semi_total_radno]]="BLD", 0.65*Table1[[#This Row],[LLD]], Table1[[#This Row],[Semi_total_radno]])</f>
        <v>6.1</v>
      </c>
      <c r="J1039" s="18">
        <v>0.16324836015701299</v>
      </c>
      <c r="K1039" s="18">
        <v>1.52458536624908</v>
      </c>
      <c r="L1039" s="19">
        <f t="shared" si="11"/>
        <v>9.3390547064774623</v>
      </c>
    </row>
    <row r="1040" spans="1:12" x14ac:dyDescent="0.35">
      <c r="A1040" t="s">
        <v>110</v>
      </c>
      <c r="B1040" t="s">
        <v>281</v>
      </c>
      <c r="C1040" s="5" t="s">
        <v>54</v>
      </c>
      <c r="D1040" s="5">
        <v>2.5</v>
      </c>
      <c r="E1040" t="s">
        <v>45</v>
      </c>
      <c r="F1040">
        <v>0.1</v>
      </c>
      <c r="G1040" t="s">
        <v>11</v>
      </c>
      <c r="H1040" s="15">
        <v>5.9</v>
      </c>
      <c r="I1040" s="15">
        <f>IF(Table1[[#This Row],[Semi_total_radno]]="BLD", 0.65*Table1[[#This Row],[LLD]], Table1[[#This Row],[Semi_total_radno]])</f>
        <v>5.9</v>
      </c>
      <c r="J1040" s="18">
        <v>0.15263675153255499</v>
      </c>
      <c r="K1040" s="18">
        <v>1.33317422866821</v>
      </c>
      <c r="L1040" s="19">
        <f t="shared" si="11"/>
        <v>8.7342937744836977</v>
      </c>
    </row>
    <row r="1041" spans="1:12" x14ac:dyDescent="0.35">
      <c r="A1041" t="s">
        <v>111</v>
      </c>
      <c r="B1041" t="s">
        <v>281</v>
      </c>
      <c r="C1041" s="5" t="s">
        <v>56</v>
      </c>
      <c r="D1041" s="5">
        <v>3.5</v>
      </c>
      <c r="E1041" t="s">
        <v>45</v>
      </c>
      <c r="F1041">
        <v>0.1</v>
      </c>
      <c r="G1041" t="s">
        <v>11</v>
      </c>
      <c r="H1041" s="15">
        <v>5.9</v>
      </c>
      <c r="I1041" s="15">
        <f>IF(Table1[[#This Row],[Semi_total_radno]]="BLD", 0.65*Table1[[#This Row],[LLD]], Table1[[#This Row],[Semi_total_radno]])</f>
        <v>5.9</v>
      </c>
      <c r="J1041" s="18">
        <v>0.16178780794143699</v>
      </c>
      <c r="K1041" s="18">
        <v>1.3450558185577399</v>
      </c>
      <c r="L1041" s="19">
        <f t="shared" si="11"/>
        <v>8.3137032120777317</v>
      </c>
    </row>
    <row r="1042" spans="1:12" x14ac:dyDescent="0.35">
      <c r="A1042" t="s">
        <v>112</v>
      </c>
      <c r="B1042" t="s">
        <v>281</v>
      </c>
      <c r="C1042" s="5" t="s">
        <v>58</v>
      </c>
      <c r="D1042" s="5">
        <v>4.5</v>
      </c>
      <c r="E1042" t="s">
        <v>45</v>
      </c>
      <c r="F1042">
        <v>0.1</v>
      </c>
      <c r="G1042" t="s">
        <v>11</v>
      </c>
      <c r="H1042" s="15">
        <v>5.7</v>
      </c>
      <c r="I1042" s="15">
        <f>IF(Table1[[#This Row],[Semi_total_radno]]="BLD", 0.65*Table1[[#This Row],[LLD]], Table1[[#This Row],[Semi_total_radno]])</f>
        <v>5.7</v>
      </c>
      <c r="J1042" s="18">
        <v>0.15010447800159499</v>
      </c>
      <c r="K1042" s="18">
        <v>1.32600581645966</v>
      </c>
      <c r="L1042" s="19">
        <f t="shared" si="11"/>
        <v>8.8338857981676604</v>
      </c>
    </row>
    <row r="1043" spans="1:12" x14ac:dyDescent="0.35">
      <c r="A1043" t="s">
        <v>113</v>
      </c>
      <c r="B1043" t="s">
        <v>281</v>
      </c>
      <c r="C1043" s="5" t="s">
        <v>60</v>
      </c>
      <c r="D1043" s="5">
        <v>5.5</v>
      </c>
      <c r="E1043" t="s">
        <v>45</v>
      </c>
      <c r="F1043">
        <v>0.1</v>
      </c>
      <c r="G1043" t="s">
        <v>11</v>
      </c>
      <c r="H1043" s="15">
        <v>5.0999999999999996</v>
      </c>
      <c r="I1043" s="15">
        <f>IF(Table1[[#This Row],[Semi_total_radno]]="BLD", 0.65*Table1[[#This Row],[LLD]], Table1[[#This Row],[Semi_total_radno]])</f>
        <v>5.0999999999999996</v>
      </c>
      <c r="J1043" s="18">
        <v>0.14570626616478</v>
      </c>
      <c r="K1043" s="18">
        <v>1.3029922246932999</v>
      </c>
      <c r="L1043" s="19">
        <f t="shared" si="11"/>
        <v>8.9425956686017809</v>
      </c>
    </row>
    <row r="1044" spans="1:12" x14ac:dyDescent="0.35">
      <c r="A1044" t="s">
        <v>114</v>
      </c>
      <c r="B1044" t="s">
        <v>281</v>
      </c>
      <c r="C1044" s="5" t="s">
        <v>62</v>
      </c>
      <c r="D1044" s="5">
        <v>6.5</v>
      </c>
      <c r="E1044" t="s">
        <v>45</v>
      </c>
      <c r="F1044">
        <v>0.1</v>
      </c>
      <c r="G1044" t="s">
        <v>11</v>
      </c>
      <c r="H1044" s="15">
        <v>5.6</v>
      </c>
      <c r="I1044" s="15">
        <f>IF(Table1[[#This Row],[Semi_total_radno]]="BLD", 0.65*Table1[[#This Row],[LLD]], Table1[[#This Row],[Semi_total_radno]])</f>
        <v>5.6</v>
      </c>
      <c r="J1044" s="20">
        <v>4.9335267394781104E-3</v>
      </c>
      <c r="K1044" s="20">
        <v>1.0768021345138501</v>
      </c>
      <c r="L1044" s="21">
        <f t="shared" si="11"/>
        <v>218.26214620410852</v>
      </c>
    </row>
    <row r="1045" spans="1:12" x14ac:dyDescent="0.35">
      <c r="A1045" t="s">
        <v>115</v>
      </c>
      <c r="B1045" t="s">
        <v>281</v>
      </c>
      <c r="C1045" s="5" t="s">
        <v>64</v>
      </c>
      <c r="D1045" s="5">
        <v>7.5</v>
      </c>
      <c r="E1045" t="s">
        <v>45</v>
      </c>
      <c r="F1045">
        <v>0.1</v>
      </c>
      <c r="G1045" t="s">
        <v>11</v>
      </c>
      <c r="H1045" s="15">
        <v>5.6</v>
      </c>
      <c r="I1045" s="15">
        <f>IF(Table1[[#This Row],[Semi_total_radno]]="BLD", 0.65*Table1[[#This Row],[LLD]], Table1[[#This Row],[Semi_total_radno]])</f>
        <v>5.6</v>
      </c>
      <c r="J1045" s="20"/>
      <c r="K1045" s="20"/>
      <c r="L1045" s="21"/>
    </row>
    <row r="1046" spans="1:12" x14ac:dyDescent="0.35">
      <c r="A1046" t="s">
        <v>116</v>
      </c>
      <c r="B1046" t="s">
        <v>281</v>
      </c>
      <c r="C1046" s="5" t="s">
        <v>66</v>
      </c>
      <c r="D1046" s="5">
        <v>8.5</v>
      </c>
      <c r="E1046" t="s">
        <v>45</v>
      </c>
      <c r="F1046">
        <v>0.1</v>
      </c>
      <c r="G1046" t="s">
        <v>11</v>
      </c>
      <c r="H1046" s="15">
        <v>5.3</v>
      </c>
      <c r="I1046" s="15">
        <f>IF(Table1[[#This Row],[Semi_total_radno]]="BLD", 0.65*Table1[[#This Row],[LLD]], Table1[[#This Row],[Semi_total_radno]])</f>
        <v>5.3</v>
      </c>
      <c r="J1046" s="20">
        <v>3.00309574231505E-3</v>
      </c>
      <c r="K1046" s="20">
        <v>0.83362019062042203</v>
      </c>
      <c r="L1046" s="21">
        <f t="shared" si="11"/>
        <v>277.58695098338569</v>
      </c>
    </row>
    <row r="1047" spans="1:12" x14ac:dyDescent="0.35">
      <c r="A1047" t="s">
        <v>117</v>
      </c>
      <c r="B1047" t="s">
        <v>281</v>
      </c>
      <c r="C1047" s="5" t="s">
        <v>68</v>
      </c>
      <c r="D1047" s="5">
        <v>9.5</v>
      </c>
      <c r="E1047" t="s">
        <v>45</v>
      </c>
      <c r="F1047">
        <v>0.1</v>
      </c>
      <c r="G1047" t="s">
        <v>11</v>
      </c>
      <c r="H1047" s="15">
        <v>5.0999999999999996</v>
      </c>
      <c r="I1047" s="15">
        <f>IF(Table1[[#This Row],[Semi_total_radno]]="BLD", 0.65*Table1[[#This Row],[LLD]], Table1[[#This Row],[Semi_total_radno]])</f>
        <v>5.0999999999999996</v>
      </c>
      <c r="J1047" s="20">
        <v>2.0532638300210198E-3</v>
      </c>
      <c r="K1047" s="20">
        <v>0.66615408658981301</v>
      </c>
      <c r="L1047" s="21">
        <f t="shared" si="11"/>
        <v>324.43667338307586</v>
      </c>
    </row>
    <row r="1048" spans="1:12" x14ac:dyDescent="0.35">
      <c r="A1048" t="s">
        <v>118</v>
      </c>
      <c r="B1048" t="s">
        <v>281</v>
      </c>
      <c r="C1048" s="5" t="s">
        <v>70</v>
      </c>
      <c r="D1048" s="5">
        <v>10.5</v>
      </c>
      <c r="E1048" t="s">
        <v>45</v>
      </c>
      <c r="F1048">
        <v>0.1</v>
      </c>
      <c r="G1048" t="s">
        <v>11</v>
      </c>
      <c r="H1048" s="15">
        <v>5</v>
      </c>
      <c r="I1048" s="15">
        <f>IF(Table1[[#This Row],[Semi_total_radno]]="BLD", 0.65*Table1[[#This Row],[LLD]], Table1[[#This Row],[Semi_total_radno]])</f>
        <v>5</v>
      </c>
      <c r="J1048" s="20">
        <v>2.5867882650345599E-3</v>
      </c>
      <c r="K1048" s="20">
        <v>3.3793365582823801E-3</v>
      </c>
      <c r="L1048" s="19">
        <f>K1048/J1048</f>
        <v>1.3063831330768898</v>
      </c>
    </row>
    <row r="1049" spans="1:12" x14ac:dyDescent="0.35">
      <c r="A1049" t="s">
        <v>119</v>
      </c>
      <c r="B1049" t="s">
        <v>281</v>
      </c>
      <c r="C1049" s="5" t="s">
        <v>72</v>
      </c>
      <c r="D1049" s="5">
        <v>11.5</v>
      </c>
      <c r="E1049" t="s">
        <v>45</v>
      </c>
      <c r="F1049">
        <v>0.1</v>
      </c>
      <c r="G1049" t="s">
        <v>11</v>
      </c>
      <c r="H1049" s="15">
        <v>5</v>
      </c>
      <c r="I1049" s="15">
        <f>IF(Table1[[#This Row],[Semi_total_radno]]="BLD", 0.65*Table1[[#This Row],[LLD]], Table1[[#This Row],[Semi_total_radno]])</f>
        <v>5</v>
      </c>
      <c r="J1049" s="18">
        <v>9.0370938414707802E-4</v>
      </c>
      <c r="K1049" s="18">
        <v>0.345187067985535</v>
      </c>
      <c r="L1049" s="19">
        <f>K1049/J1049</f>
        <v>381.96689559810534</v>
      </c>
    </row>
    <row r="1050" spans="1:12" x14ac:dyDescent="0.35">
      <c r="A1050" t="s">
        <v>120</v>
      </c>
      <c r="B1050" t="s">
        <v>281</v>
      </c>
      <c r="C1050" s="5" t="s">
        <v>74</v>
      </c>
      <c r="D1050" s="5">
        <v>12.5</v>
      </c>
      <c r="E1050" t="s">
        <v>45</v>
      </c>
      <c r="F1050">
        <v>0.1</v>
      </c>
      <c r="G1050" t="s">
        <v>11</v>
      </c>
      <c r="H1050" s="15">
        <v>4.9000000000000004</v>
      </c>
      <c r="I1050" s="15">
        <f>IF(Table1[[#This Row],[Semi_total_radno]]="BLD", 0.65*Table1[[#This Row],[LLD]], Table1[[#This Row],[Semi_total_radno]])</f>
        <v>4.9000000000000004</v>
      </c>
      <c r="J1050" s="18">
        <v>2.2553734015673399E-3</v>
      </c>
      <c r="K1050" s="18">
        <v>1.8333044135943101E-3</v>
      </c>
      <c r="L1050" s="19">
        <f>K1050/J1050</f>
        <v>0.81286070515874709</v>
      </c>
    </row>
    <row r="1051" spans="1:12" x14ac:dyDescent="0.35">
      <c r="A1051" t="s">
        <v>121</v>
      </c>
      <c r="B1051" t="s">
        <v>281</v>
      </c>
      <c r="C1051" s="5" t="s">
        <v>76</v>
      </c>
      <c r="D1051" s="5">
        <v>13.5</v>
      </c>
      <c r="E1051" t="s">
        <v>45</v>
      </c>
      <c r="F1051">
        <v>0.1</v>
      </c>
      <c r="G1051" t="s">
        <v>11</v>
      </c>
      <c r="H1051" s="15">
        <v>4.2</v>
      </c>
      <c r="I1051" s="15">
        <f>IF(Table1[[#This Row],[Semi_total_radno]]="BLD", 0.65*Table1[[#This Row],[LLD]], Table1[[#This Row],[Semi_total_radno]])</f>
        <v>4.2</v>
      </c>
      <c r="J1051" s="18">
        <v>2.0753995049744801E-3</v>
      </c>
      <c r="K1051" s="18">
        <v>0</v>
      </c>
      <c r="L1051" s="19">
        <f>K1051/J1051</f>
        <v>0</v>
      </c>
    </row>
    <row r="1052" spans="1:12" x14ac:dyDescent="0.35">
      <c r="A1052" t="s">
        <v>122</v>
      </c>
      <c r="B1052" t="s">
        <v>281</v>
      </c>
      <c r="C1052" s="5" t="s">
        <v>78</v>
      </c>
      <c r="D1052" s="5">
        <v>14.5</v>
      </c>
      <c r="E1052" t="s">
        <v>45</v>
      </c>
      <c r="F1052">
        <v>0.1</v>
      </c>
      <c r="G1052" t="s">
        <v>11</v>
      </c>
      <c r="H1052" s="15">
        <v>4.5999999999999996</v>
      </c>
      <c r="I1052" s="15">
        <f>IF(Table1[[#This Row],[Semi_total_radno]]="BLD", 0.65*Table1[[#This Row],[LLD]], Table1[[#This Row],[Semi_total_radno]])</f>
        <v>4.5999999999999996</v>
      </c>
      <c r="J1052" s="18">
        <v>6.0549000045284596E-4</v>
      </c>
      <c r="K1052" s="18">
        <v>2.4608948733657598E-3</v>
      </c>
      <c r="L1052" s="19">
        <f>K1052/J1052</f>
        <v>4.0643030793658967</v>
      </c>
    </row>
    <row r="1053" spans="1:12" x14ac:dyDescent="0.35">
      <c r="A1053" t="s">
        <v>123</v>
      </c>
      <c r="B1053" t="s">
        <v>282</v>
      </c>
      <c r="C1053" s="5" t="s">
        <v>50</v>
      </c>
      <c r="D1053" s="5">
        <v>0.5</v>
      </c>
      <c r="E1053" t="s">
        <v>45</v>
      </c>
      <c r="F1053">
        <v>0.1</v>
      </c>
      <c r="G1053" t="s">
        <v>11</v>
      </c>
      <c r="H1053" s="15">
        <v>6</v>
      </c>
      <c r="I1053" s="15">
        <f>IF(Table1[[#This Row],[Semi_total_radno]]="BLD", 0.65*Table1[[#This Row],[LLD]], Table1[[#This Row],[Semi_total_radno]])</f>
        <v>6</v>
      </c>
      <c r="J1053">
        <v>0.21229170262813599</v>
      </c>
      <c r="K1053">
        <v>1.76952517032623</v>
      </c>
      <c r="L1053">
        <v>8.335347771108351</v>
      </c>
    </row>
    <row r="1054" spans="1:12" x14ac:dyDescent="0.35">
      <c r="A1054" t="s">
        <v>124</v>
      </c>
      <c r="B1054" t="s">
        <v>282</v>
      </c>
      <c r="C1054" s="5" t="s">
        <v>52</v>
      </c>
      <c r="D1054" s="5">
        <v>1.5</v>
      </c>
      <c r="E1054" t="s">
        <v>45</v>
      </c>
      <c r="F1054">
        <v>0.1</v>
      </c>
      <c r="G1054" t="s">
        <v>11</v>
      </c>
      <c r="H1054" s="15">
        <v>6.7</v>
      </c>
      <c r="I1054" s="15">
        <f>IF(Table1[[#This Row],[Semi_total_radno]]="BLD", 0.65*Table1[[#This Row],[LLD]], Table1[[#This Row],[Semi_total_radno]])</f>
        <v>6.7</v>
      </c>
      <c r="J1054">
        <v>0.180383771657944</v>
      </c>
      <c r="K1054">
        <v>1.5377279520034799</v>
      </c>
      <c r="L1054">
        <v>8.5247577310858347</v>
      </c>
    </row>
    <row r="1055" spans="1:12" x14ac:dyDescent="0.35">
      <c r="A1055" t="s">
        <v>125</v>
      </c>
      <c r="B1055" t="s">
        <v>282</v>
      </c>
      <c r="C1055" s="5" t="s">
        <v>54</v>
      </c>
      <c r="D1055" s="5">
        <v>2.5</v>
      </c>
      <c r="E1055" t="s">
        <v>45</v>
      </c>
      <c r="F1055">
        <v>0.1</v>
      </c>
      <c r="G1055" t="s">
        <v>11</v>
      </c>
      <c r="H1055" s="15">
        <v>6</v>
      </c>
      <c r="I1055" s="15">
        <f>IF(Table1[[#This Row],[Semi_total_radno]]="BLD", 0.65*Table1[[#This Row],[LLD]], Table1[[#This Row],[Semi_total_radno]])</f>
        <v>6</v>
      </c>
      <c r="J1055">
        <v>0.20040309429168701</v>
      </c>
      <c r="K1055">
        <v>1.6762900352478001</v>
      </c>
      <c r="L1055">
        <v>8.3645915806467404</v>
      </c>
    </row>
    <row r="1056" spans="1:12" x14ac:dyDescent="0.35">
      <c r="A1056" t="s">
        <v>126</v>
      </c>
      <c r="B1056" t="s">
        <v>282</v>
      </c>
      <c r="C1056" s="5" t="s">
        <v>56</v>
      </c>
      <c r="D1056" s="5">
        <v>3.5</v>
      </c>
      <c r="E1056" t="s">
        <v>45</v>
      </c>
      <c r="F1056">
        <v>0.1</v>
      </c>
      <c r="G1056" t="s">
        <v>11</v>
      </c>
      <c r="H1056" s="15">
        <v>6.2</v>
      </c>
      <c r="I1056" s="15">
        <f>IF(Table1[[#This Row],[Semi_total_radno]]="BLD", 0.65*Table1[[#This Row],[LLD]], Table1[[#This Row],[Semi_total_radno]])</f>
        <v>6.2</v>
      </c>
      <c r="J1056">
        <v>0.183190897107124</v>
      </c>
      <c r="K1056">
        <v>1.5863311290741</v>
      </c>
      <c r="L1056">
        <v>8.6594429861133655</v>
      </c>
    </row>
    <row r="1057" spans="1:12" x14ac:dyDescent="0.35">
      <c r="A1057" t="s">
        <v>127</v>
      </c>
      <c r="B1057" t="s">
        <v>282</v>
      </c>
      <c r="C1057" s="5" t="s">
        <v>58</v>
      </c>
      <c r="D1057" s="5">
        <v>4.5</v>
      </c>
      <c r="E1057" t="s">
        <v>45</v>
      </c>
      <c r="F1057">
        <v>0.1</v>
      </c>
      <c r="G1057" t="s">
        <v>11</v>
      </c>
      <c r="H1057" s="15">
        <v>6.2</v>
      </c>
      <c r="I1057" s="15">
        <f>IF(Table1[[#This Row],[Semi_total_radno]]="BLD", 0.65*Table1[[#This Row],[LLD]], Table1[[#This Row],[Semi_total_radno]])</f>
        <v>6.2</v>
      </c>
      <c r="J1057">
        <v>0.17950253188610099</v>
      </c>
      <c r="K1057">
        <v>1.49674808979034</v>
      </c>
      <c r="L1057">
        <v>8.3383118559022087</v>
      </c>
    </row>
    <row r="1058" spans="1:12" x14ac:dyDescent="0.35">
      <c r="A1058" t="s">
        <v>128</v>
      </c>
      <c r="B1058" t="s">
        <v>282</v>
      </c>
      <c r="C1058" s="5" t="s">
        <v>60</v>
      </c>
      <c r="D1058" s="5">
        <v>5.5</v>
      </c>
      <c r="E1058" t="s">
        <v>45</v>
      </c>
      <c r="F1058">
        <v>0.1</v>
      </c>
      <c r="G1058" t="s">
        <v>11</v>
      </c>
      <c r="H1058" s="15">
        <v>6.6</v>
      </c>
      <c r="I1058" s="15">
        <f>IF(Table1[[#This Row],[Semi_total_radno]]="BLD", 0.65*Table1[[#This Row],[LLD]], Table1[[#This Row],[Semi_total_radno]])</f>
        <v>6.6</v>
      </c>
      <c r="J1058">
        <v>0.21012133359909099</v>
      </c>
      <c r="K1058">
        <v>1.78055608272552</v>
      </c>
      <c r="L1058">
        <v>8.4739424228231854</v>
      </c>
    </row>
    <row r="1059" spans="1:12" x14ac:dyDescent="0.35">
      <c r="A1059" t="s">
        <v>129</v>
      </c>
      <c r="B1059" t="s">
        <v>282</v>
      </c>
      <c r="C1059" s="5" t="s">
        <v>62</v>
      </c>
      <c r="D1059" s="5">
        <v>6.5</v>
      </c>
      <c r="E1059" t="s">
        <v>45</v>
      </c>
      <c r="F1059">
        <v>0.1</v>
      </c>
      <c r="G1059" t="s">
        <v>11</v>
      </c>
      <c r="H1059" s="15">
        <v>6.3</v>
      </c>
      <c r="I1059" s="15">
        <f>IF(Table1[[#This Row],[Semi_total_radno]]="BLD", 0.65*Table1[[#This Row],[LLD]], Table1[[#This Row],[Semi_total_radno]])</f>
        <v>6.3</v>
      </c>
      <c r="J1059">
        <v>0.16531734168529499</v>
      </c>
      <c r="K1059">
        <v>1.38433909416199</v>
      </c>
      <c r="L1059">
        <v>8.3738286621936844</v>
      </c>
    </row>
    <row r="1060" spans="1:12" x14ac:dyDescent="0.35">
      <c r="A1060" t="s">
        <v>130</v>
      </c>
      <c r="B1060" t="s">
        <v>282</v>
      </c>
      <c r="C1060" s="5" t="s">
        <v>64</v>
      </c>
      <c r="D1060" s="5">
        <v>7.5</v>
      </c>
      <c r="E1060" t="s">
        <v>45</v>
      </c>
      <c r="F1060">
        <v>0.1</v>
      </c>
      <c r="G1060" t="s">
        <v>11</v>
      </c>
      <c r="H1060" s="15">
        <v>5.7</v>
      </c>
      <c r="I1060" s="15">
        <f>IF(Table1[[#This Row],[Semi_total_radno]]="BLD", 0.65*Table1[[#This Row],[LLD]], Table1[[#This Row],[Semi_total_radno]])</f>
        <v>5.7</v>
      </c>
      <c r="J1060">
        <v>0.155876278877258</v>
      </c>
      <c r="K1060">
        <v>1.3395510911941499</v>
      </c>
      <c r="L1060">
        <v>8.5936814815098046</v>
      </c>
    </row>
    <row r="1061" spans="1:12" x14ac:dyDescent="0.35">
      <c r="A1061" t="s">
        <v>131</v>
      </c>
      <c r="B1061" t="s">
        <v>282</v>
      </c>
      <c r="C1061" s="5" t="s">
        <v>66</v>
      </c>
      <c r="D1061" s="5">
        <v>8.5</v>
      </c>
      <c r="E1061" t="s">
        <v>45</v>
      </c>
      <c r="F1061">
        <v>0.1</v>
      </c>
      <c r="G1061" t="s">
        <v>11</v>
      </c>
      <c r="H1061" s="15">
        <v>6.2</v>
      </c>
      <c r="I1061" s="15">
        <f>IF(Table1[[#This Row],[Semi_total_radno]]="BLD", 0.65*Table1[[#This Row],[LLD]], Table1[[#This Row],[Semi_total_radno]])</f>
        <v>6.2</v>
      </c>
      <c r="J1061">
        <v>0.123540781438351</v>
      </c>
      <c r="K1061">
        <v>1.0216146707534799</v>
      </c>
      <c r="L1061">
        <v>8.2694528791149295</v>
      </c>
    </row>
    <row r="1062" spans="1:12" x14ac:dyDescent="0.35">
      <c r="A1062" t="s">
        <v>132</v>
      </c>
      <c r="B1062" t="s">
        <v>282</v>
      </c>
      <c r="C1062" s="5" t="s">
        <v>68</v>
      </c>
      <c r="D1062" s="5">
        <v>9.5</v>
      </c>
      <c r="E1062" t="s">
        <v>45</v>
      </c>
      <c r="F1062">
        <v>0.1</v>
      </c>
      <c r="G1062" t="s">
        <v>11</v>
      </c>
      <c r="H1062" s="15">
        <v>6.3</v>
      </c>
      <c r="I1062" s="15">
        <f>IF(Table1[[#This Row],[Semi_total_radno]]="BLD", 0.65*Table1[[#This Row],[LLD]], Table1[[#This Row],[Semi_total_radno]])</f>
        <v>6.3</v>
      </c>
      <c r="J1062">
        <v>6.5454812720418002E-3</v>
      </c>
      <c r="K1062">
        <v>6.65070489048958E-3</v>
      </c>
      <c r="L1062">
        <v>1.0160757649551653</v>
      </c>
    </row>
    <row r="1063" spans="1:12" x14ac:dyDescent="0.35">
      <c r="A1063" t="s">
        <v>133</v>
      </c>
      <c r="B1063" t="s">
        <v>282</v>
      </c>
      <c r="C1063" s="5" t="s">
        <v>70</v>
      </c>
      <c r="D1063" s="5">
        <v>10.5</v>
      </c>
      <c r="E1063" t="s">
        <v>45</v>
      </c>
      <c r="F1063">
        <v>0.1</v>
      </c>
      <c r="G1063" t="s">
        <v>11</v>
      </c>
      <c r="H1063" s="15">
        <v>6.1</v>
      </c>
      <c r="I1063" s="15">
        <f>IF(Table1[[#This Row],[Semi_total_radno]]="BLD", 0.65*Table1[[#This Row],[LLD]], Table1[[#This Row],[Semi_total_radno]])</f>
        <v>6.1</v>
      </c>
      <c r="J1063">
        <v>1.96829624474049E-3</v>
      </c>
      <c r="K1063">
        <v>1.5237623592838599E-3</v>
      </c>
      <c r="L1063">
        <v>0.77415295759239755</v>
      </c>
    </row>
    <row r="1064" spans="1:12" x14ac:dyDescent="0.35">
      <c r="A1064" t="s">
        <v>134</v>
      </c>
      <c r="B1064" t="s">
        <v>282</v>
      </c>
      <c r="C1064" s="5" t="s">
        <v>72</v>
      </c>
      <c r="D1064" s="5">
        <v>11.5</v>
      </c>
      <c r="E1064" t="s">
        <v>45</v>
      </c>
      <c r="F1064">
        <v>0.1</v>
      </c>
      <c r="G1064" t="s">
        <v>11</v>
      </c>
      <c r="H1064" s="15">
        <v>5.9</v>
      </c>
      <c r="I1064" s="15">
        <f>IF(Table1[[#This Row],[Semi_total_radno]]="BLD", 0.65*Table1[[#This Row],[LLD]], Table1[[#This Row],[Semi_total_radno]])</f>
        <v>5.9</v>
      </c>
      <c r="J1064">
        <v>1.30416988395154E-3</v>
      </c>
      <c r="K1064">
        <v>1.98770314455032E-3</v>
      </c>
      <c r="L1064">
        <v>1.5241136672530144</v>
      </c>
    </row>
    <row r="1065" spans="1:12" x14ac:dyDescent="0.35">
      <c r="A1065" t="s">
        <v>135</v>
      </c>
      <c r="B1065" t="s">
        <v>282</v>
      </c>
      <c r="C1065" s="5" t="s">
        <v>74</v>
      </c>
      <c r="D1065" s="5">
        <v>12.5</v>
      </c>
      <c r="E1065" t="s">
        <v>45</v>
      </c>
      <c r="F1065">
        <v>0.1</v>
      </c>
      <c r="G1065" t="s">
        <v>11</v>
      </c>
      <c r="H1065" s="15">
        <v>5.9</v>
      </c>
      <c r="I1065" s="15">
        <f>IF(Table1[[#This Row],[Semi_total_radno]]="BLD", 0.65*Table1[[#This Row],[LLD]], Table1[[#This Row],[Semi_total_radno]])</f>
        <v>5.9</v>
      </c>
      <c r="J1065">
        <v>2.35832622274756E-3</v>
      </c>
      <c r="K1065">
        <v>2.2406382486224201E-3</v>
      </c>
      <c r="L1065">
        <v>0.95009682163987141</v>
      </c>
    </row>
    <row r="1066" spans="1:12" x14ac:dyDescent="0.35">
      <c r="A1066" t="s">
        <v>136</v>
      </c>
      <c r="B1066" t="s">
        <v>282</v>
      </c>
      <c r="C1066" s="5" t="s">
        <v>76</v>
      </c>
      <c r="D1066" s="5">
        <v>13.5</v>
      </c>
      <c r="E1066" t="s">
        <v>45</v>
      </c>
      <c r="F1066">
        <v>0.1</v>
      </c>
      <c r="G1066" t="s">
        <v>11</v>
      </c>
      <c r="H1066" s="15">
        <v>5.9</v>
      </c>
      <c r="I1066" s="15">
        <f>IF(Table1[[#This Row],[Semi_total_radno]]="BLD", 0.65*Table1[[#This Row],[LLD]], Table1[[#This Row],[Semi_total_radno]])</f>
        <v>5.9</v>
      </c>
      <c r="J1066">
        <v>2.9150891738633313E-3</v>
      </c>
      <c r="K1066">
        <v>1.3814973256861167E-3</v>
      </c>
      <c r="L1066">
        <v>1.1654368705726958</v>
      </c>
    </row>
    <row r="1067" spans="1:12" x14ac:dyDescent="0.35">
      <c r="A1067" t="s">
        <v>137</v>
      </c>
      <c r="B1067" t="s">
        <v>282</v>
      </c>
      <c r="C1067" s="5" t="s">
        <v>78</v>
      </c>
      <c r="D1067" s="5">
        <v>14.5</v>
      </c>
      <c r="E1067" t="s">
        <v>45</v>
      </c>
      <c r="F1067">
        <v>0.1</v>
      </c>
      <c r="G1067" t="s">
        <v>11</v>
      </c>
      <c r="H1067" s="15">
        <v>6</v>
      </c>
      <c r="I1067" s="15">
        <f>IF(Table1[[#This Row],[Semi_total_radno]]="BLD", 0.65*Table1[[#This Row],[LLD]], Table1[[#This Row],[Semi_total_radno]])</f>
        <v>6</v>
      </c>
      <c r="J1067">
        <v>1.5981536901866396E-3</v>
      </c>
      <c r="K1067">
        <v>0.26474439896022278</v>
      </c>
      <c r="L1067">
        <v>275.0674972782781</v>
      </c>
    </row>
    <row r="1068" spans="1:12" x14ac:dyDescent="0.35">
      <c r="A1068" t="s">
        <v>138</v>
      </c>
      <c r="B1068" t="s">
        <v>282</v>
      </c>
      <c r="C1068" s="5" t="s">
        <v>80</v>
      </c>
      <c r="D1068" s="5">
        <v>15.5</v>
      </c>
      <c r="E1068" t="s">
        <v>45</v>
      </c>
      <c r="F1068">
        <v>0.1</v>
      </c>
      <c r="G1068" t="s">
        <v>11</v>
      </c>
      <c r="H1068" s="15">
        <v>5.8</v>
      </c>
      <c r="I1068" s="15">
        <f>IF(Table1[[#This Row],[Semi_total_radno]]="BLD", 0.65*Table1[[#This Row],[LLD]], Table1[[#This Row],[Semi_total_radno]])</f>
        <v>5.8</v>
      </c>
      <c r="J1068">
        <v>4.0012004319578401E-3</v>
      </c>
      <c r="K1068">
        <v>0.21320059255231158</v>
      </c>
      <c r="L1068">
        <v>73.840563734158209</v>
      </c>
    </row>
    <row r="1069" spans="1:12" x14ac:dyDescent="0.35">
      <c r="A1069" t="s">
        <v>139</v>
      </c>
      <c r="B1069" t="s">
        <v>282</v>
      </c>
      <c r="C1069" s="5" t="s">
        <v>82</v>
      </c>
      <c r="D1069" s="5">
        <v>16.5</v>
      </c>
      <c r="E1069" t="s">
        <v>45</v>
      </c>
      <c r="F1069">
        <v>0.1</v>
      </c>
      <c r="G1069" t="s">
        <v>11</v>
      </c>
      <c r="H1069" s="15">
        <v>6.7</v>
      </c>
      <c r="I1069" s="15">
        <f>IF(Table1[[#This Row],[Semi_total_radno]]="BLD", 0.65*Table1[[#This Row],[LLD]], Table1[[#This Row],[Semi_total_radno]])</f>
        <v>6.7</v>
      </c>
      <c r="J1069">
        <v>4.9353404901921749E-3</v>
      </c>
      <c r="K1069">
        <v>0.46628283429890854</v>
      </c>
      <c r="L1069">
        <v>97.033223756615058</v>
      </c>
    </row>
    <row r="1070" spans="1:12" x14ac:dyDescent="0.35">
      <c r="A1070" t="s">
        <v>140</v>
      </c>
      <c r="B1070" t="s">
        <v>282</v>
      </c>
      <c r="C1070" s="5" t="s">
        <v>84</v>
      </c>
      <c r="D1070" s="5">
        <v>17.5</v>
      </c>
      <c r="E1070" t="s">
        <v>45</v>
      </c>
      <c r="F1070">
        <v>0.1</v>
      </c>
      <c r="G1070" t="s">
        <v>11</v>
      </c>
      <c r="H1070" s="15">
        <v>5.9</v>
      </c>
      <c r="I1070" s="15">
        <f>IF(Table1[[#This Row],[Semi_total_radno]]="BLD", 0.65*Table1[[#This Row],[LLD]], Table1[[#This Row],[Semi_total_radno]])</f>
        <v>5.9</v>
      </c>
      <c r="J1070">
        <v>9.1670993715524708E-3</v>
      </c>
      <c r="K1070">
        <v>0.88189196586608898</v>
      </c>
      <c r="L1070">
        <v>96.201855147637431</v>
      </c>
    </row>
    <row r="1071" spans="1:12" x14ac:dyDescent="0.35">
      <c r="A1071" t="s">
        <v>141</v>
      </c>
      <c r="B1071" t="s">
        <v>282</v>
      </c>
      <c r="C1071" s="5" t="s">
        <v>86</v>
      </c>
      <c r="D1071" s="5">
        <v>18.5</v>
      </c>
      <c r="E1071" t="s">
        <v>45</v>
      </c>
      <c r="F1071">
        <v>0.1</v>
      </c>
      <c r="G1071" t="s">
        <v>11</v>
      </c>
      <c r="H1071" s="15">
        <v>5.7</v>
      </c>
      <c r="I1071" s="15">
        <f>IF(Table1[[#This Row],[Semi_total_radno]]="BLD", 0.65*Table1[[#This Row],[LLD]], Table1[[#This Row],[Semi_total_radno]])</f>
        <v>5.7</v>
      </c>
      <c r="J1071">
        <v>2.86616268567741E-3</v>
      </c>
      <c r="K1071">
        <v>0.791320741176605</v>
      </c>
      <c r="L1071">
        <v>276.09065777422137</v>
      </c>
    </row>
    <row r="1072" spans="1:12" x14ac:dyDescent="0.35">
      <c r="A1072" t="s">
        <v>142</v>
      </c>
      <c r="B1072" t="s">
        <v>282</v>
      </c>
      <c r="C1072" s="5" t="s">
        <v>88</v>
      </c>
      <c r="D1072" s="5">
        <v>19.5</v>
      </c>
      <c r="E1072" t="s">
        <v>45</v>
      </c>
      <c r="F1072">
        <v>0.1</v>
      </c>
      <c r="G1072" t="s">
        <v>11</v>
      </c>
      <c r="H1072" s="15">
        <v>4.4000000000000004</v>
      </c>
      <c r="I1072" s="15">
        <f>IF(Table1[[#This Row],[Semi_total_radno]]="BLD", 0.65*Table1[[#This Row],[LLD]], Table1[[#This Row],[Semi_total_radno]])</f>
        <v>4.4000000000000004</v>
      </c>
      <c r="J1072">
        <v>6.7104664631187898E-3</v>
      </c>
      <c r="K1072">
        <v>9.8935631103813405E-3</v>
      </c>
      <c r="L1072">
        <v>1.4878251609778683</v>
      </c>
    </row>
    <row r="1073" spans="1:12" x14ac:dyDescent="0.35">
      <c r="A1073" t="s">
        <v>143</v>
      </c>
      <c r="B1073" t="s">
        <v>282</v>
      </c>
      <c r="C1073" s="5" t="s">
        <v>90</v>
      </c>
      <c r="D1073" s="5">
        <v>20.5</v>
      </c>
      <c r="E1073" t="s">
        <v>45</v>
      </c>
      <c r="F1073">
        <v>0.1</v>
      </c>
      <c r="G1073" t="s">
        <v>11</v>
      </c>
      <c r="H1073" s="15">
        <v>5.5</v>
      </c>
      <c r="I1073" s="15">
        <f>IF(Table1[[#This Row],[Semi_total_radno]]="BLD", 0.65*Table1[[#This Row],[LLD]], Table1[[#This Row],[Semi_total_radno]])</f>
        <v>5.5</v>
      </c>
      <c r="J1073">
        <v>3.7003699690103501E-3</v>
      </c>
      <c r="K1073">
        <v>0.75199699401855502</v>
      </c>
      <c r="L1073">
        <v>203.22211030689826</v>
      </c>
    </row>
    <row r="1074" spans="1:12" x14ac:dyDescent="0.35">
      <c r="A1074" t="s">
        <v>144</v>
      </c>
      <c r="B1074" t="s">
        <v>282</v>
      </c>
      <c r="C1074" s="5" t="s">
        <v>92</v>
      </c>
      <c r="D1074" s="5">
        <v>21.5</v>
      </c>
      <c r="E1074" t="s">
        <v>45</v>
      </c>
      <c r="F1074">
        <v>0.1</v>
      </c>
      <c r="G1074" t="s">
        <v>11</v>
      </c>
      <c r="H1074" s="15">
        <v>5.3</v>
      </c>
      <c r="I1074" s="15">
        <f>IF(Table1[[#This Row],[Semi_total_radno]]="BLD", 0.65*Table1[[#This Row],[LLD]], Table1[[#This Row],[Semi_total_radno]])</f>
        <v>5.3</v>
      </c>
      <c r="J1074">
        <v>5.3646238520741497E-3</v>
      </c>
      <c r="K1074">
        <v>0.70227766036987305</v>
      </c>
      <c r="L1074">
        <v>130.90902171982628</v>
      </c>
    </row>
    <row r="1075" spans="1:12" x14ac:dyDescent="0.35">
      <c r="A1075" t="s">
        <v>145</v>
      </c>
      <c r="B1075" t="s">
        <v>282</v>
      </c>
      <c r="C1075" s="5" t="s">
        <v>94</v>
      </c>
      <c r="D1075" s="5">
        <v>22.5</v>
      </c>
      <c r="E1075" t="s">
        <v>45</v>
      </c>
      <c r="F1075">
        <v>0.1</v>
      </c>
      <c r="G1075" t="s">
        <v>11</v>
      </c>
      <c r="H1075" s="15">
        <v>6.1</v>
      </c>
      <c r="I1075" s="15">
        <f>IF(Table1[[#This Row],[Semi_total_radno]]="BLD", 0.65*Table1[[#This Row],[LLD]], Table1[[#This Row],[Semi_total_radno]])</f>
        <v>6.1</v>
      </c>
      <c r="J1075">
        <v>4.4000954367220402E-3</v>
      </c>
      <c r="K1075">
        <v>0.70528602600097701</v>
      </c>
      <c r="L1075">
        <v>160.28880194616806</v>
      </c>
    </row>
    <row r="1076" spans="1:12" x14ac:dyDescent="0.35">
      <c r="A1076" t="s">
        <v>146</v>
      </c>
      <c r="B1076" t="s">
        <v>282</v>
      </c>
      <c r="C1076" s="5" t="s">
        <v>96</v>
      </c>
      <c r="D1076" s="5">
        <v>23.5</v>
      </c>
      <c r="E1076" t="s">
        <v>45</v>
      </c>
      <c r="F1076">
        <v>0.1</v>
      </c>
      <c r="G1076" t="s">
        <v>11</v>
      </c>
      <c r="H1076" s="15">
        <v>5.5</v>
      </c>
      <c r="I1076" s="15">
        <f>IF(Table1[[#This Row],[Semi_total_radno]]="BLD", 0.65*Table1[[#This Row],[LLD]], Table1[[#This Row],[Semi_total_radno]])</f>
        <v>5.5</v>
      </c>
      <c r="J1076">
        <v>0.12645477056503299</v>
      </c>
      <c r="K1076">
        <v>0.85145920515060403</v>
      </c>
      <c r="L1076">
        <v>6.7333102685336552</v>
      </c>
    </row>
    <row r="1077" spans="1:12" x14ac:dyDescent="0.35">
      <c r="A1077" t="s">
        <v>147</v>
      </c>
      <c r="B1077" t="s">
        <v>282</v>
      </c>
      <c r="C1077" s="5" t="s">
        <v>148</v>
      </c>
      <c r="D1077" s="5">
        <v>24.5</v>
      </c>
      <c r="E1077" t="s">
        <v>45</v>
      </c>
      <c r="F1077">
        <v>0.1</v>
      </c>
      <c r="G1077" t="s">
        <v>11</v>
      </c>
      <c r="H1077" s="15">
        <v>5.9</v>
      </c>
      <c r="I1077" s="15">
        <f>IF(Table1[[#This Row],[Semi_total_radno]]="BLD", 0.65*Table1[[#This Row],[LLD]], Table1[[#This Row],[Semi_total_radno]])</f>
        <v>5.9</v>
      </c>
      <c r="J1077">
        <v>4.6717706136405503E-3</v>
      </c>
      <c r="K1077">
        <v>0.75721907615661599</v>
      </c>
      <c r="L1077">
        <v>162.08395890536698</v>
      </c>
    </row>
    <row r="1078" spans="1:12" x14ac:dyDescent="0.35">
      <c r="A1078" t="s">
        <v>149</v>
      </c>
      <c r="B1078" t="s">
        <v>282</v>
      </c>
      <c r="C1078" s="5" t="s">
        <v>150</v>
      </c>
      <c r="D1078" s="5">
        <v>25.5</v>
      </c>
      <c r="E1078" t="s">
        <v>45</v>
      </c>
      <c r="F1078">
        <v>0.1</v>
      </c>
      <c r="G1078" t="s">
        <v>11</v>
      </c>
      <c r="H1078" s="15">
        <v>6.1</v>
      </c>
      <c r="I1078" s="15">
        <f>IF(Table1[[#This Row],[Semi_total_radno]]="BLD", 0.65*Table1[[#This Row],[LLD]], Table1[[#This Row],[Semi_total_radno]])</f>
        <v>6.1</v>
      </c>
      <c r="J1078">
        <v>7.5809713453054402E-3</v>
      </c>
      <c r="K1078">
        <v>0.77315866947174094</v>
      </c>
      <c r="L1078">
        <v>101.98675529231804</v>
      </c>
    </row>
    <row r="1079" spans="1:12" x14ac:dyDescent="0.35">
      <c r="A1079" t="s">
        <v>151</v>
      </c>
      <c r="B1079" t="s">
        <v>282</v>
      </c>
      <c r="C1079" s="5" t="s">
        <v>152</v>
      </c>
      <c r="D1079" s="5">
        <v>26.5</v>
      </c>
      <c r="E1079" t="s">
        <v>45</v>
      </c>
      <c r="F1079">
        <v>0.1</v>
      </c>
      <c r="G1079" t="s">
        <v>11</v>
      </c>
      <c r="H1079" s="15">
        <v>6.4</v>
      </c>
      <c r="I1079" s="15">
        <f>IF(Table1[[#This Row],[Semi_total_radno]]="BLD", 0.65*Table1[[#This Row],[LLD]], Table1[[#This Row],[Semi_total_radno]])</f>
        <v>6.4</v>
      </c>
      <c r="J1079">
        <v>4.5442925766110403E-3</v>
      </c>
      <c r="K1079">
        <v>0.643393754959106</v>
      </c>
      <c r="L1079">
        <v>141.58281935247322</v>
      </c>
    </row>
    <row r="1080" spans="1:12" x14ac:dyDescent="0.35">
      <c r="A1080" t="s">
        <v>153</v>
      </c>
      <c r="B1080" t="s">
        <v>282</v>
      </c>
      <c r="C1080" s="5" t="s">
        <v>154</v>
      </c>
      <c r="D1080" s="5">
        <v>27.5</v>
      </c>
      <c r="E1080" t="s">
        <v>45</v>
      </c>
      <c r="F1080">
        <v>0.1</v>
      </c>
      <c r="G1080" t="s">
        <v>11</v>
      </c>
      <c r="H1080" s="15">
        <v>5.4</v>
      </c>
      <c r="I1080" s="15">
        <f>IF(Table1[[#This Row],[Semi_total_radno]]="BLD", 0.65*Table1[[#This Row],[LLD]], Table1[[#This Row],[Semi_total_radno]])</f>
        <v>5.4</v>
      </c>
      <c r="J1080">
        <v>0.11133766919374501</v>
      </c>
      <c r="K1080">
        <v>0.77587771415710405</v>
      </c>
      <c r="L1080">
        <v>6.9686901097862499</v>
      </c>
    </row>
    <row r="1081" spans="1:12" x14ac:dyDescent="0.35">
      <c r="A1081" t="s">
        <v>155</v>
      </c>
      <c r="B1081" t="s">
        <v>282</v>
      </c>
      <c r="C1081" s="5" t="s">
        <v>156</v>
      </c>
      <c r="D1081" s="5">
        <v>28.5</v>
      </c>
      <c r="E1081" t="s">
        <v>45</v>
      </c>
      <c r="F1081">
        <v>0.1</v>
      </c>
      <c r="G1081" t="s">
        <v>11</v>
      </c>
      <c r="H1081" s="15">
        <v>5.5</v>
      </c>
      <c r="I1081" s="15">
        <f>IF(Table1[[#This Row],[Semi_total_radno]]="BLD", 0.65*Table1[[#This Row],[LLD]], Table1[[#This Row],[Semi_total_radno]])</f>
        <v>5.5</v>
      </c>
      <c r="J1081">
        <v>3.2196536194533101E-3</v>
      </c>
      <c r="K1081">
        <v>0.61105328798294101</v>
      </c>
      <c r="L1081">
        <v>189.78851771225516</v>
      </c>
    </row>
    <row r="1082" spans="1:12" x14ac:dyDescent="0.35">
      <c r="A1082" t="s">
        <v>157</v>
      </c>
      <c r="B1082" t="s">
        <v>282</v>
      </c>
      <c r="C1082" s="5" t="s">
        <v>158</v>
      </c>
      <c r="D1082" s="5">
        <v>29.5</v>
      </c>
      <c r="E1082" t="s">
        <v>45</v>
      </c>
      <c r="F1082">
        <v>0.1</v>
      </c>
      <c r="G1082" t="s">
        <v>11</v>
      </c>
      <c r="H1082" s="15">
        <v>5.4</v>
      </c>
      <c r="I1082" s="15">
        <f>IF(Table1[[#This Row],[Semi_total_radno]]="BLD", 0.65*Table1[[#This Row],[LLD]], Table1[[#This Row],[Semi_total_radno]])</f>
        <v>5.4</v>
      </c>
      <c r="J1082">
        <v>4.1929841972887499E-3</v>
      </c>
      <c r="K1082">
        <v>5.4549048654735106E-3</v>
      </c>
      <c r="L1082">
        <v>1.3238016333412053</v>
      </c>
    </row>
    <row r="1083" spans="1:12" x14ac:dyDescent="0.35">
      <c r="A1083" t="s">
        <v>159</v>
      </c>
      <c r="B1083" t="s">
        <v>282</v>
      </c>
      <c r="C1083" s="5" t="s">
        <v>160</v>
      </c>
      <c r="D1083" s="5">
        <v>30.5</v>
      </c>
      <c r="E1083" t="s">
        <v>45</v>
      </c>
      <c r="F1083">
        <v>0.1</v>
      </c>
      <c r="G1083" t="s">
        <v>11</v>
      </c>
      <c r="H1083" s="15">
        <v>5.5</v>
      </c>
      <c r="I1083" s="15">
        <f>IF(Table1[[#This Row],[Semi_total_radno]]="BLD", 0.65*Table1[[#This Row],[LLD]], Table1[[#This Row],[Semi_total_radno]])</f>
        <v>5.5</v>
      </c>
      <c r="J1083">
        <v>2.80562147963792E-3</v>
      </c>
      <c r="K1083">
        <v>0.35114298202097427</v>
      </c>
      <c r="L1083">
        <v>120.62676824996448</v>
      </c>
    </row>
    <row r="1084" spans="1:12" x14ac:dyDescent="0.35">
      <c r="A1084" t="s">
        <v>161</v>
      </c>
      <c r="B1084" t="s">
        <v>282</v>
      </c>
      <c r="C1084" s="5" t="s">
        <v>162</v>
      </c>
      <c r="D1084" s="5">
        <v>31.5</v>
      </c>
      <c r="E1084" t="s">
        <v>45</v>
      </c>
      <c r="F1084">
        <v>0.1</v>
      </c>
      <c r="G1084" t="s">
        <v>11</v>
      </c>
      <c r="H1084" s="15">
        <v>5.9</v>
      </c>
      <c r="I1084" s="15">
        <f>IF(Table1[[#This Row],[Semi_total_radno]]="BLD", 0.65*Table1[[#This Row],[LLD]], Table1[[#This Row],[Semi_total_radno]])</f>
        <v>5.9</v>
      </c>
      <c r="J1084">
        <v>2.9442918021231898E-3</v>
      </c>
      <c r="K1084">
        <v>0.64287626743316695</v>
      </c>
      <c r="L1084">
        <v>218.34665537212567</v>
      </c>
    </row>
    <row r="1085" spans="1:12" x14ac:dyDescent="0.35">
      <c r="A1085" t="s">
        <v>163</v>
      </c>
      <c r="B1085" t="s">
        <v>282</v>
      </c>
      <c r="C1085" s="5" t="s">
        <v>164</v>
      </c>
      <c r="D1085" s="5">
        <v>32.5</v>
      </c>
      <c r="E1085" t="s">
        <v>45</v>
      </c>
      <c r="F1085">
        <v>0.1</v>
      </c>
      <c r="G1085" t="s">
        <v>11</v>
      </c>
      <c r="H1085" s="15">
        <v>4.9000000000000004</v>
      </c>
      <c r="I1085" s="15">
        <f>IF(Table1[[#This Row],[Semi_total_radno]]="BLD", 0.65*Table1[[#This Row],[LLD]], Table1[[#This Row],[Semi_total_radno]])</f>
        <v>4.9000000000000004</v>
      </c>
      <c r="J1085">
        <v>0.22004885971546201</v>
      </c>
      <c r="K1085">
        <v>1.14431476593018</v>
      </c>
      <c r="L1085">
        <v>5.2002758269679559</v>
      </c>
    </row>
    <row r="1086" spans="1:12" x14ac:dyDescent="0.35">
      <c r="A1086" t="s">
        <v>165</v>
      </c>
      <c r="B1086" t="s">
        <v>282</v>
      </c>
      <c r="C1086" s="5" t="s">
        <v>166</v>
      </c>
      <c r="D1086" s="5">
        <v>33.5</v>
      </c>
      <c r="E1086" t="s">
        <v>45</v>
      </c>
      <c r="F1086">
        <v>0.1</v>
      </c>
      <c r="G1086" t="s">
        <v>11</v>
      </c>
      <c r="H1086" s="15">
        <v>4.9000000000000004</v>
      </c>
      <c r="I1086" s="15">
        <f>IF(Table1[[#This Row],[Semi_total_radno]]="BLD", 0.65*Table1[[#This Row],[LLD]], Table1[[#This Row],[Semi_total_radno]])</f>
        <v>4.9000000000000004</v>
      </c>
      <c r="J1086">
        <v>9.9223233759403201E-2</v>
      </c>
      <c r="K1086">
        <v>0.65283411741256703</v>
      </c>
      <c r="L1086">
        <v>6.5794481058293384</v>
      </c>
    </row>
    <row r="1087" spans="1:12" x14ac:dyDescent="0.35">
      <c r="A1087" t="s">
        <v>167</v>
      </c>
      <c r="B1087" t="s">
        <v>282</v>
      </c>
      <c r="C1087" s="5" t="s">
        <v>168</v>
      </c>
      <c r="D1087" s="5">
        <v>34.5</v>
      </c>
      <c r="E1087" t="s">
        <v>45</v>
      </c>
      <c r="F1087">
        <v>0.1</v>
      </c>
      <c r="G1087" t="s">
        <v>11</v>
      </c>
      <c r="H1087" s="15">
        <v>5.5</v>
      </c>
      <c r="I1087" s="15">
        <f>IF(Table1[[#This Row],[Semi_total_radno]]="BLD", 0.65*Table1[[#This Row],[LLD]], Table1[[#This Row],[Semi_total_radno]])</f>
        <v>5.5</v>
      </c>
      <c r="J1087">
        <v>0.105852633714676</v>
      </c>
      <c r="K1087">
        <v>0.71126335859298695</v>
      </c>
      <c r="L1087">
        <v>6.7193732799335484</v>
      </c>
    </row>
    <row r="1088" spans="1:12" x14ac:dyDescent="0.35">
      <c r="A1088" t="s">
        <v>169</v>
      </c>
      <c r="B1088" t="s">
        <v>282</v>
      </c>
      <c r="C1088" s="5" t="s">
        <v>170</v>
      </c>
      <c r="D1088" s="5">
        <v>35.5</v>
      </c>
      <c r="E1088" t="s">
        <v>45</v>
      </c>
      <c r="F1088">
        <v>0.1</v>
      </c>
      <c r="G1088" t="s">
        <v>11</v>
      </c>
      <c r="H1088" s="15">
        <v>5.2</v>
      </c>
      <c r="I1088" s="15">
        <f>IF(Table1[[#This Row],[Semi_total_radno]]="BLD", 0.65*Table1[[#This Row],[LLD]], Table1[[#This Row],[Semi_total_radno]])</f>
        <v>5.2</v>
      </c>
      <c r="J1088">
        <v>3.9853155612945557E-3</v>
      </c>
      <c r="K1088">
        <v>0.33570869080722343</v>
      </c>
      <c r="L1088">
        <v>84.790029569277735</v>
      </c>
    </row>
    <row r="1089" spans="1:12" x14ac:dyDescent="0.35">
      <c r="A1089" t="s">
        <v>171</v>
      </c>
      <c r="B1089" t="s">
        <v>282</v>
      </c>
      <c r="C1089" s="5" t="s">
        <v>172</v>
      </c>
      <c r="D1089" s="5">
        <v>36.5</v>
      </c>
      <c r="E1089" t="s">
        <v>45</v>
      </c>
      <c r="F1089">
        <v>0.1</v>
      </c>
      <c r="G1089" t="s">
        <v>11</v>
      </c>
      <c r="H1089" s="15">
        <v>5.9</v>
      </c>
      <c r="I1089" s="15">
        <f>IF(Table1[[#This Row],[Semi_total_radno]]="BLD", 0.65*Table1[[#This Row],[LLD]], Table1[[#This Row],[Semi_total_radno]])</f>
        <v>5.9</v>
      </c>
      <c r="J1089">
        <v>0.103278502821922</v>
      </c>
      <c r="K1089">
        <v>0.77632200717926003</v>
      </c>
      <c r="L1089">
        <v>7.5167821566684943</v>
      </c>
    </row>
    <row r="1090" spans="1:12" x14ac:dyDescent="0.35">
      <c r="A1090" t="s">
        <v>173</v>
      </c>
      <c r="B1090" t="s">
        <v>282</v>
      </c>
      <c r="C1090" s="5" t="s">
        <v>174</v>
      </c>
      <c r="D1090" s="5">
        <v>37.5</v>
      </c>
      <c r="E1090" t="s">
        <v>45</v>
      </c>
      <c r="F1090">
        <v>0.1</v>
      </c>
      <c r="G1090" t="s">
        <v>11</v>
      </c>
      <c r="H1090" s="15">
        <v>5.3</v>
      </c>
      <c r="I1090" s="15">
        <f>IF(Table1[[#This Row],[Semi_total_radno]]="BLD", 0.65*Table1[[#This Row],[LLD]], Table1[[#This Row],[Semi_total_radno]])</f>
        <v>5.3</v>
      </c>
      <c r="J1090">
        <v>3.2888703746721128E-2</v>
      </c>
      <c r="K1090">
        <v>0.31405077059753228</v>
      </c>
      <c r="L1090">
        <v>5.8507370657551112</v>
      </c>
    </row>
    <row r="1091" spans="1:12" x14ac:dyDescent="0.35">
      <c r="A1091" t="s">
        <v>175</v>
      </c>
      <c r="B1091" t="s">
        <v>282</v>
      </c>
      <c r="C1091" s="5" t="s">
        <v>176</v>
      </c>
      <c r="D1091" s="5">
        <v>38.5</v>
      </c>
      <c r="E1091" t="s">
        <v>45</v>
      </c>
      <c r="F1091">
        <v>0.1</v>
      </c>
      <c r="G1091" t="s">
        <v>11</v>
      </c>
      <c r="H1091" s="15">
        <v>6.5</v>
      </c>
      <c r="I1091" s="15">
        <f>IF(Table1[[#This Row],[Semi_total_radno]]="BLD", 0.65*Table1[[#This Row],[LLD]], Table1[[#This Row],[Semi_total_radno]])</f>
        <v>6.5</v>
      </c>
      <c r="J1091">
        <v>2.6430316502228401E-3</v>
      </c>
      <c r="K1091">
        <v>0.24631776055321097</v>
      </c>
      <c r="L1091">
        <v>80.726734053813971</v>
      </c>
    </row>
    <row r="1092" spans="1:12" x14ac:dyDescent="0.35">
      <c r="A1092" t="s">
        <v>177</v>
      </c>
      <c r="B1092" t="s">
        <v>282</v>
      </c>
      <c r="C1092" s="5" t="s">
        <v>178</v>
      </c>
      <c r="D1092" s="5">
        <v>39.5</v>
      </c>
      <c r="E1092" t="s">
        <v>45</v>
      </c>
      <c r="F1092">
        <v>0.1</v>
      </c>
      <c r="G1092" t="s">
        <v>11</v>
      </c>
      <c r="H1092" s="15">
        <v>5.0999999999999996</v>
      </c>
      <c r="I1092" s="15">
        <f>IF(Table1[[#This Row],[Semi_total_radno]]="BLD", 0.65*Table1[[#This Row],[LLD]], Table1[[#This Row],[Semi_total_radno]])</f>
        <v>5.0999999999999996</v>
      </c>
      <c r="J1092">
        <v>2.7010203339159502E-3</v>
      </c>
      <c r="K1092">
        <v>0.46000003814697299</v>
      </c>
      <c r="L1092">
        <v>170.30602560479917</v>
      </c>
    </row>
    <row r="1093" spans="1:12" x14ac:dyDescent="0.35">
      <c r="A1093" t="s">
        <v>179</v>
      </c>
      <c r="B1093" t="s">
        <v>282</v>
      </c>
      <c r="C1093" s="13" t="s">
        <v>185</v>
      </c>
      <c r="D1093" s="5">
        <v>40.5</v>
      </c>
      <c r="E1093" t="s">
        <v>45</v>
      </c>
      <c r="F1093">
        <v>0.1</v>
      </c>
      <c r="G1093" t="s">
        <v>11</v>
      </c>
      <c r="H1093" s="15">
        <v>5</v>
      </c>
      <c r="I1093" s="15">
        <f>IF(Table1[[#This Row],[Semi_total_radno]]="BLD", 0.65*Table1[[#This Row],[LLD]], Table1[[#This Row],[Semi_total_radno]])</f>
        <v>5</v>
      </c>
      <c r="J1093">
        <v>0.13278423249721499</v>
      </c>
      <c r="K1093">
        <v>0.830455541610718</v>
      </c>
      <c r="L1093">
        <v>6.2541728486334849</v>
      </c>
    </row>
    <row r="1094" spans="1:12" x14ac:dyDescent="0.35">
      <c r="A1094" t="s">
        <v>49</v>
      </c>
      <c r="B1094" t="s">
        <v>279</v>
      </c>
      <c r="C1094" s="5" t="s">
        <v>50</v>
      </c>
      <c r="D1094" s="5">
        <v>0.5</v>
      </c>
      <c r="E1094" t="s">
        <v>45</v>
      </c>
      <c r="F1094">
        <v>1</v>
      </c>
      <c r="G1094" t="s">
        <v>12</v>
      </c>
      <c r="H1094" s="14">
        <v>170</v>
      </c>
      <c r="I1094" s="14">
        <f>IF(Table1[[#This Row],[Semi_total_radno]]="BLD", 0.65*Table1[[#This Row],[LLD]], Table1[[#This Row],[Semi_total_radno]])</f>
        <v>170</v>
      </c>
      <c r="J1094">
        <v>0.213008597493172</v>
      </c>
      <c r="K1094">
        <v>1.55813443660736</v>
      </c>
      <c r="L1094">
        <v>7.3148898915092193</v>
      </c>
    </row>
    <row r="1095" spans="1:12" x14ac:dyDescent="0.35">
      <c r="A1095" t="s">
        <v>51</v>
      </c>
      <c r="B1095" t="s">
        <v>279</v>
      </c>
      <c r="C1095" s="5" t="s">
        <v>52</v>
      </c>
      <c r="D1095" s="5">
        <v>1.5</v>
      </c>
      <c r="E1095" t="s">
        <v>45</v>
      </c>
      <c r="F1095">
        <v>1</v>
      </c>
      <c r="G1095" t="s">
        <v>12</v>
      </c>
      <c r="H1095" s="14">
        <v>166</v>
      </c>
      <c r="I1095" s="14">
        <f>IF(Table1[[#This Row],[Semi_total_radno]]="BLD", 0.65*Table1[[#This Row],[LLD]], Table1[[#This Row],[Semi_total_radno]])</f>
        <v>166</v>
      </c>
      <c r="J1095">
        <v>0.24476093053817699</v>
      </c>
      <c r="K1095">
        <v>1.8220783472061199</v>
      </c>
      <c r="L1095">
        <v>7.4443185977425355</v>
      </c>
    </row>
    <row r="1096" spans="1:12" x14ac:dyDescent="0.35">
      <c r="A1096" t="s">
        <v>53</v>
      </c>
      <c r="B1096" t="s">
        <v>279</v>
      </c>
      <c r="C1096" s="5" t="s">
        <v>54</v>
      </c>
      <c r="D1096" s="5">
        <v>2.5</v>
      </c>
      <c r="E1096" t="s">
        <v>45</v>
      </c>
      <c r="F1096">
        <v>1</v>
      </c>
      <c r="G1096" t="s">
        <v>12</v>
      </c>
      <c r="H1096" s="14">
        <v>164</v>
      </c>
      <c r="I1096" s="14">
        <f>IF(Table1[[#This Row],[Semi_total_radno]]="BLD", 0.65*Table1[[#This Row],[LLD]], Table1[[#This Row],[Semi_total_radno]])</f>
        <v>164</v>
      </c>
      <c r="J1096">
        <v>0.20878420770168299</v>
      </c>
      <c r="K1096">
        <v>1.5988929271698</v>
      </c>
      <c r="L1096">
        <v>7.6581123868063106</v>
      </c>
    </row>
    <row r="1097" spans="1:12" x14ac:dyDescent="0.35">
      <c r="A1097" t="s">
        <v>55</v>
      </c>
      <c r="B1097" t="s">
        <v>279</v>
      </c>
      <c r="C1097" s="5" t="s">
        <v>56</v>
      </c>
      <c r="D1097" s="5">
        <v>3.5</v>
      </c>
      <c r="E1097" t="s">
        <v>45</v>
      </c>
      <c r="F1097">
        <v>1</v>
      </c>
      <c r="G1097" t="s">
        <v>12</v>
      </c>
      <c r="H1097" s="14">
        <v>154</v>
      </c>
      <c r="I1097" s="14">
        <f>IF(Table1[[#This Row],[Semi_total_radno]]="BLD", 0.65*Table1[[#This Row],[LLD]], Table1[[#This Row],[Semi_total_radno]])</f>
        <v>154</v>
      </c>
      <c r="J1097">
        <v>0.26063022017478898</v>
      </c>
      <c r="K1097">
        <v>1.7546205520629901</v>
      </c>
      <c r="L1097">
        <v>6.7322221916026157</v>
      </c>
    </row>
    <row r="1098" spans="1:12" x14ac:dyDescent="0.35">
      <c r="A1098" t="s">
        <v>57</v>
      </c>
      <c r="B1098" t="s">
        <v>279</v>
      </c>
      <c r="C1098" s="5" t="s">
        <v>58</v>
      </c>
      <c r="D1098" s="5">
        <v>4.5</v>
      </c>
      <c r="E1098" t="s">
        <v>45</v>
      </c>
      <c r="F1098">
        <v>1</v>
      </c>
      <c r="G1098" t="s">
        <v>12</v>
      </c>
      <c r="H1098" s="14">
        <v>148</v>
      </c>
      <c r="I1098" s="14">
        <f>IF(Table1[[#This Row],[Semi_total_radno]]="BLD", 0.65*Table1[[#This Row],[LLD]], Table1[[#This Row],[Semi_total_radno]])</f>
        <v>148</v>
      </c>
      <c r="J1098">
        <v>0.26099950075149497</v>
      </c>
      <c r="K1098">
        <v>1.78256392478943</v>
      </c>
      <c r="L1098">
        <v>6.8297599024400419</v>
      </c>
    </row>
    <row r="1099" spans="1:12" x14ac:dyDescent="0.35">
      <c r="A1099" t="s">
        <v>59</v>
      </c>
      <c r="B1099" t="s">
        <v>279</v>
      </c>
      <c r="C1099" s="5" t="s">
        <v>60</v>
      </c>
      <c r="D1099" s="5">
        <v>5.5</v>
      </c>
      <c r="E1099" t="s">
        <v>45</v>
      </c>
      <c r="F1099">
        <v>1</v>
      </c>
      <c r="G1099" t="s">
        <v>12</v>
      </c>
      <c r="H1099" s="14">
        <v>145</v>
      </c>
      <c r="I1099" s="14">
        <f>IF(Table1[[#This Row],[Semi_total_radno]]="BLD", 0.65*Table1[[#This Row],[LLD]], Table1[[#This Row],[Semi_total_radno]])</f>
        <v>145</v>
      </c>
      <c r="J1099">
        <v>0.20869255065917999</v>
      </c>
      <c r="K1099">
        <v>1.61110508441925</v>
      </c>
      <c r="L1099">
        <v>7.7199932596079011</v>
      </c>
    </row>
    <row r="1100" spans="1:12" x14ac:dyDescent="0.35">
      <c r="A1100" t="s">
        <v>61</v>
      </c>
      <c r="B1100" t="s">
        <v>279</v>
      </c>
      <c r="C1100" s="5" t="s">
        <v>62</v>
      </c>
      <c r="D1100" s="5">
        <v>6.5</v>
      </c>
      <c r="E1100" t="s">
        <v>45</v>
      </c>
      <c r="F1100">
        <v>1</v>
      </c>
      <c r="G1100" t="s">
        <v>12</v>
      </c>
      <c r="H1100" s="14">
        <v>136</v>
      </c>
      <c r="I1100" s="14">
        <f>IF(Table1[[#This Row],[Semi_total_radno]]="BLD", 0.65*Table1[[#This Row],[LLD]], Table1[[#This Row],[Semi_total_radno]])</f>
        <v>136</v>
      </c>
      <c r="J1100">
        <v>0.25640079379081698</v>
      </c>
      <c r="K1100">
        <v>1.69784879684448</v>
      </c>
      <c r="L1100">
        <v>6.6218546820477453</v>
      </c>
    </row>
    <row r="1101" spans="1:12" x14ac:dyDescent="0.35">
      <c r="A1101" t="s">
        <v>63</v>
      </c>
      <c r="B1101" t="s">
        <v>279</v>
      </c>
      <c r="C1101" s="5" t="s">
        <v>64</v>
      </c>
      <c r="D1101" s="5">
        <v>7.5</v>
      </c>
      <c r="E1101" t="s">
        <v>45</v>
      </c>
      <c r="F1101">
        <v>1</v>
      </c>
      <c r="G1101" t="s">
        <v>12</v>
      </c>
      <c r="H1101" s="14">
        <v>125</v>
      </c>
      <c r="I1101" s="14">
        <f>IF(Table1[[#This Row],[Semi_total_radno]]="BLD", 0.65*Table1[[#This Row],[LLD]], Table1[[#This Row],[Semi_total_radno]])</f>
        <v>125</v>
      </c>
      <c r="J1101">
        <v>0.165142521262169</v>
      </c>
      <c r="K1101">
        <v>1.2323353290557899</v>
      </c>
      <c r="L1101">
        <v>7.4622533290467237</v>
      </c>
    </row>
    <row r="1102" spans="1:12" x14ac:dyDescent="0.35">
      <c r="A1102" t="s">
        <v>65</v>
      </c>
      <c r="B1102" t="s">
        <v>279</v>
      </c>
      <c r="C1102" s="5" t="s">
        <v>66</v>
      </c>
      <c r="D1102" s="5">
        <v>8.5</v>
      </c>
      <c r="E1102" t="s">
        <v>45</v>
      </c>
      <c r="F1102">
        <v>1</v>
      </c>
      <c r="G1102" t="s">
        <v>12</v>
      </c>
      <c r="H1102" s="14">
        <v>97</v>
      </c>
      <c r="I1102" s="14">
        <f>IF(Table1[[#This Row],[Semi_total_radno]]="BLD", 0.65*Table1[[#This Row],[LLD]], Table1[[#This Row],[Semi_total_radno]])</f>
        <v>97</v>
      </c>
      <c r="J1102">
        <v>4.9028149805962996E-3</v>
      </c>
      <c r="K1102">
        <v>0.75896835327148404</v>
      </c>
      <c r="L1102">
        <v>154.80256878450987</v>
      </c>
    </row>
    <row r="1103" spans="1:12" x14ac:dyDescent="0.35">
      <c r="A1103" t="s">
        <v>67</v>
      </c>
      <c r="B1103" t="s">
        <v>279</v>
      </c>
      <c r="C1103" s="5" t="s">
        <v>68</v>
      </c>
      <c r="D1103" s="5">
        <v>9.5</v>
      </c>
      <c r="E1103" t="s">
        <v>45</v>
      </c>
      <c r="F1103">
        <v>1</v>
      </c>
      <c r="G1103" t="s">
        <v>12</v>
      </c>
      <c r="H1103" s="14">
        <v>76</v>
      </c>
      <c r="I1103" s="14">
        <f>IF(Table1[[#This Row],[Semi_total_radno]]="BLD", 0.65*Table1[[#This Row],[LLD]], Table1[[#This Row],[Semi_total_radno]])</f>
        <v>76</v>
      </c>
      <c r="J1103">
        <v>3.07385972701013E-3</v>
      </c>
      <c r="K1103">
        <v>0.477190881967545</v>
      </c>
      <c r="L1103">
        <v>155.24159341900003</v>
      </c>
    </row>
    <row r="1104" spans="1:12" x14ac:dyDescent="0.35">
      <c r="A1104" t="s">
        <v>69</v>
      </c>
      <c r="B1104" t="s">
        <v>279</v>
      </c>
      <c r="C1104" s="5" t="s">
        <v>70</v>
      </c>
      <c r="D1104" s="5">
        <v>10.5</v>
      </c>
      <c r="E1104" t="s">
        <v>45</v>
      </c>
      <c r="F1104">
        <v>1</v>
      </c>
      <c r="G1104" t="s">
        <v>12</v>
      </c>
      <c r="H1104" s="14">
        <v>77</v>
      </c>
      <c r="I1104" s="14">
        <f>IF(Table1[[#This Row],[Semi_total_radno]]="BLD", 0.65*Table1[[#This Row],[LLD]], Table1[[#This Row],[Semi_total_radno]])</f>
        <v>77</v>
      </c>
      <c r="J1104">
        <v>0.23008805513382</v>
      </c>
      <c r="K1104">
        <v>0.85805010795593295</v>
      </c>
      <c r="L1104">
        <v>3.7292249154650294</v>
      </c>
    </row>
    <row r="1105" spans="1:12" x14ac:dyDescent="0.35">
      <c r="A1105" t="s">
        <v>71</v>
      </c>
      <c r="B1105" t="s">
        <v>279</v>
      </c>
      <c r="C1105" s="5" t="s">
        <v>72</v>
      </c>
      <c r="D1105" s="5">
        <v>11.5</v>
      </c>
      <c r="E1105" t="s">
        <v>45</v>
      </c>
      <c r="F1105">
        <v>1</v>
      </c>
      <c r="G1105" t="s">
        <v>12</v>
      </c>
      <c r="H1105" s="14">
        <v>67</v>
      </c>
      <c r="I1105" s="14">
        <f>IF(Table1[[#This Row],[Semi_total_radno]]="BLD", 0.65*Table1[[#This Row],[LLD]], Table1[[#This Row],[Semi_total_radno]])</f>
        <v>67</v>
      </c>
      <c r="J1105">
        <v>0.306331336498261</v>
      </c>
      <c r="K1105">
        <v>0.88174587488174405</v>
      </c>
      <c r="L1105">
        <v>2.8784057320454699</v>
      </c>
    </row>
    <row r="1106" spans="1:12" x14ac:dyDescent="0.35">
      <c r="A1106" t="s">
        <v>73</v>
      </c>
      <c r="B1106" t="s">
        <v>279</v>
      </c>
      <c r="C1106" s="5" t="s">
        <v>74</v>
      </c>
      <c r="D1106" s="5">
        <v>12.5</v>
      </c>
      <c r="E1106" t="s">
        <v>45</v>
      </c>
      <c r="F1106">
        <v>1</v>
      </c>
      <c r="G1106" t="s">
        <v>12</v>
      </c>
      <c r="H1106" s="14">
        <v>67</v>
      </c>
      <c r="I1106" s="14">
        <f>IF(Table1[[#This Row],[Semi_total_radno]]="BLD", 0.65*Table1[[#This Row],[LLD]], Table1[[#This Row],[Semi_total_radno]])</f>
        <v>67</v>
      </c>
      <c r="J1106">
        <v>1.03266257792711E-3</v>
      </c>
      <c r="K1106">
        <v>1.12421077210456E-3</v>
      </c>
      <c r="L1106">
        <v>1.0886525726159431</v>
      </c>
    </row>
    <row r="1107" spans="1:12" x14ac:dyDescent="0.35">
      <c r="A1107" t="s">
        <v>75</v>
      </c>
      <c r="B1107" t="s">
        <v>279</v>
      </c>
      <c r="C1107" s="5" t="s">
        <v>76</v>
      </c>
      <c r="D1107" s="5">
        <v>13.5</v>
      </c>
      <c r="E1107" t="s">
        <v>45</v>
      </c>
      <c r="F1107">
        <v>1</v>
      </c>
      <c r="G1107" t="s">
        <v>12</v>
      </c>
      <c r="H1107" s="14">
        <v>65</v>
      </c>
      <c r="I1107" s="14">
        <f>IF(Table1[[#This Row],[Semi_total_radno]]="BLD", 0.65*Table1[[#This Row],[LLD]], Table1[[#This Row],[Semi_total_radno]])</f>
        <v>65</v>
      </c>
      <c r="J1107">
        <v>7.0637674070894696E-4</v>
      </c>
      <c r="K1107">
        <v>1.3329919893294579E-3</v>
      </c>
      <c r="L1107">
        <v>1.799905758655191</v>
      </c>
    </row>
    <row r="1108" spans="1:12" x14ac:dyDescent="0.35">
      <c r="A1108" t="s">
        <v>77</v>
      </c>
      <c r="B1108" t="s">
        <v>279</v>
      </c>
      <c r="C1108" s="7" t="s">
        <v>78</v>
      </c>
      <c r="D1108" s="5">
        <v>14.5</v>
      </c>
      <c r="E1108" t="s">
        <v>45</v>
      </c>
      <c r="F1108">
        <v>1</v>
      </c>
      <c r="G1108" t="s">
        <v>12</v>
      </c>
      <c r="H1108" s="14">
        <v>66</v>
      </c>
      <c r="I1108" s="14">
        <f>IF(Table1[[#This Row],[Semi_total_radno]]="BLD", 0.65*Table1[[#This Row],[LLD]], Table1[[#This Row],[Semi_total_radno]])</f>
        <v>66</v>
      </c>
      <c r="J1108">
        <v>0.13394749164581299</v>
      </c>
      <c r="K1108">
        <v>0.45204642415046697</v>
      </c>
      <c r="L1108">
        <v>3.3748032053170389</v>
      </c>
    </row>
    <row r="1109" spans="1:12" x14ac:dyDescent="0.35">
      <c r="A1109" t="s">
        <v>79</v>
      </c>
      <c r="B1109" t="s">
        <v>279</v>
      </c>
      <c r="C1109" s="5" t="s">
        <v>80</v>
      </c>
      <c r="D1109" s="5">
        <v>15.5</v>
      </c>
      <c r="E1109" t="s">
        <v>45</v>
      </c>
      <c r="F1109">
        <v>1</v>
      </c>
      <c r="G1109" t="s">
        <v>12</v>
      </c>
      <c r="H1109" s="14">
        <v>65</v>
      </c>
      <c r="I1109" s="14">
        <f>IF(Table1[[#This Row],[Semi_total_radno]]="BLD", 0.65*Table1[[#This Row],[LLD]], Table1[[#This Row],[Semi_total_radno]])</f>
        <v>65</v>
      </c>
      <c r="J1109">
        <v>0.19273193180561099</v>
      </c>
      <c r="K1109">
        <v>0.61511629819869995</v>
      </c>
      <c r="L1109">
        <v>3.1915640155524665</v>
      </c>
    </row>
    <row r="1110" spans="1:12" x14ac:dyDescent="0.35">
      <c r="A1110" t="s">
        <v>81</v>
      </c>
      <c r="B1110" t="s">
        <v>279</v>
      </c>
      <c r="C1110" s="5" t="s">
        <v>82</v>
      </c>
      <c r="D1110" s="5">
        <v>16.5</v>
      </c>
      <c r="E1110" t="s">
        <v>45</v>
      </c>
      <c r="F1110">
        <v>1</v>
      </c>
      <c r="G1110" t="s">
        <v>12</v>
      </c>
      <c r="H1110" s="14">
        <v>66</v>
      </c>
      <c r="I1110" s="14">
        <f>IF(Table1[[#This Row],[Semi_total_radno]]="BLD", 0.65*Table1[[#This Row],[LLD]], Table1[[#This Row],[Semi_total_radno]])</f>
        <v>66</v>
      </c>
      <c r="J1110">
        <v>0.26588690280914301</v>
      </c>
      <c r="K1110">
        <v>0.84849083423614502</v>
      </c>
      <c r="L1110">
        <v>3.1911719805364105</v>
      </c>
    </row>
    <row r="1111" spans="1:12" x14ac:dyDescent="0.35">
      <c r="A1111" t="s">
        <v>83</v>
      </c>
      <c r="B1111" t="s">
        <v>279</v>
      </c>
      <c r="C1111" s="5" t="s">
        <v>84</v>
      </c>
      <c r="D1111" s="5">
        <v>17.5</v>
      </c>
      <c r="E1111" t="s">
        <v>45</v>
      </c>
      <c r="F1111">
        <v>1</v>
      </c>
      <c r="G1111" t="s">
        <v>12</v>
      </c>
      <c r="H1111" s="14">
        <v>64</v>
      </c>
      <c r="I1111" s="14">
        <f>IF(Table1[[#This Row],[Semi_total_radno]]="BLD", 0.65*Table1[[#This Row],[LLD]], Table1[[#This Row],[Semi_total_radno]])</f>
        <v>64</v>
      </c>
      <c r="J1111">
        <v>0.25323790311813399</v>
      </c>
      <c r="K1111">
        <v>0.82827520370483398</v>
      </c>
      <c r="L1111">
        <v>3.2707394647729666</v>
      </c>
    </row>
    <row r="1112" spans="1:12" x14ac:dyDescent="0.35">
      <c r="A1112" t="s">
        <v>85</v>
      </c>
      <c r="B1112" t="s">
        <v>279</v>
      </c>
      <c r="C1112" s="5" t="s">
        <v>86</v>
      </c>
      <c r="D1112" s="5">
        <v>18.5</v>
      </c>
      <c r="E1112" t="s">
        <v>45</v>
      </c>
      <c r="F1112">
        <v>1</v>
      </c>
      <c r="G1112" t="s">
        <v>12</v>
      </c>
      <c r="H1112" s="14">
        <v>64</v>
      </c>
      <c r="I1112" s="14">
        <f>IF(Table1[[#This Row],[Semi_total_radno]]="BLD", 0.65*Table1[[#This Row],[LLD]], Table1[[#This Row],[Semi_total_radno]])</f>
        <v>64</v>
      </c>
      <c r="J1112">
        <v>0.39740765094757102</v>
      </c>
      <c r="K1112">
        <v>1.1307168006896999</v>
      </c>
      <c r="L1112">
        <v>2.8452315852340559</v>
      </c>
    </row>
    <row r="1113" spans="1:12" x14ac:dyDescent="0.35">
      <c r="A1113" t="s">
        <v>87</v>
      </c>
      <c r="B1113" t="s">
        <v>279</v>
      </c>
      <c r="C1113" s="5" t="s">
        <v>88</v>
      </c>
      <c r="D1113" s="5">
        <v>19.5</v>
      </c>
      <c r="E1113" t="s">
        <v>45</v>
      </c>
      <c r="F1113">
        <v>1</v>
      </c>
      <c r="G1113" t="s">
        <v>12</v>
      </c>
      <c r="H1113" s="14">
        <v>61</v>
      </c>
      <c r="I1113" s="14">
        <f>IF(Table1[[#This Row],[Semi_total_radno]]="BLD", 0.65*Table1[[#This Row],[LLD]], Table1[[#This Row],[Semi_total_radno]])</f>
        <v>61</v>
      </c>
      <c r="J1113">
        <v>0.18366695940494501</v>
      </c>
      <c r="K1113">
        <v>0.54678505659103405</v>
      </c>
      <c r="L1113">
        <v>2.9770463798308655</v>
      </c>
    </row>
    <row r="1114" spans="1:12" x14ac:dyDescent="0.35">
      <c r="A1114" t="s">
        <v>89</v>
      </c>
      <c r="B1114" t="s">
        <v>279</v>
      </c>
      <c r="C1114" s="5" t="s">
        <v>90</v>
      </c>
      <c r="D1114" s="5">
        <v>20.5</v>
      </c>
      <c r="E1114" t="s">
        <v>45</v>
      </c>
      <c r="F1114">
        <v>1</v>
      </c>
      <c r="G1114" t="s">
        <v>12</v>
      </c>
      <c r="H1114" s="14">
        <v>63</v>
      </c>
      <c r="I1114" s="14">
        <f>IF(Table1[[#This Row],[Semi_total_radno]]="BLD", 0.65*Table1[[#This Row],[LLD]], Table1[[#This Row],[Semi_total_radno]])</f>
        <v>63</v>
      </c>
      <c r="J1114">
        <v>0.52121388912200906</v>
      </c>
      <c r="K1114">
        <v>1.5363302230835001</v>
      </c>
      <c r="L1114">
        <v>2.947600313705121</v>
      </c>
    </row>
    <row r="1115" spans="1:12" x14ac:dyDescent="0.35">
      <c r="A1115" t="s">
        <v>91</v>
      </c>
      <c r="B1115" t="s">
        <v>279</v>
      </c>
      <c r="C1115" s="5" t="s">
        <v>92</v>
      </c>
      <c r="D1115" s="5">
        <v>21.5</v>
      </c>
      <c r="E1115" t="s">
        <v>45</v>
      </c>
      <c r="F1115">
        <v>1</v>
      </c>
      <c r="G1115" t="s">
        <v>12</v>
      </c>
      <c r="H1115" s="14">
        <v>58</v>
      </c>
      <c r="I1115" s="14">
        <f>IF(Table1[[#This Row],[Semi_total_radno]]="BLD", 0.65*Table1[[#This Row],[LLD]], Table1[[#This Row],[Semi_total_radno]])</f>
        <v>58</v>
      </c>
      <c r="J1115">
        <v>0.18502551317214999</v>
      </c>
      <c r="K1115">
        <v>0.52168637514114402</v>
      </c>
      <c r="L1115">
        <v>2.8195375124065225</v>
      </c>
    </row>
    <row r="1116" spans="1:12" x14ac:dyDescent="0.35">
      <c r="A1116" t="s">
        <v>93</v>
      </c>
      <c r="B1116" t="s">
        <v>279</v>
      </c>
      <c r="C1116" s="5" t="s">
        <v>94</v>
      </c>
      <c r="D1116" s="5">
        <v>22.5</v>
      </c>
      <c r="E1116" t="s">
        <v>45</v>
      </c>
      <c r="F1116">
        <v>1</v>
      </c>
      <c r="G1116" t="s">
        <v>12</v>
      </c>
      <c r="H1116" s="14">
        <v>53</v>
      </c>
      <c r="I1116" s="14">
        <f>IF(Table1[[#This Row],[Semi_total_radno]]="BLD", 0.65*Table1[[#This Row],[LLD]], Table1[[#This Row],[Semi_total_radno]])</f>
        <v>53</v>
      </c>
      <c r="J1116">
        <v>2.792363899061455E-3</v>
      </c>
      <c r="K1116">
        <v>4.2704086517915121E-3</v>
      </c>
      <c r="L1116">
        <v>1.2605451616936565</v>
      </c>
    </row>
    <row r="1117" spans="1:12" x14ac:dyDescent="0.35">
      <c r="A1117" t="s">
        <v>95</v>
      </c>
      <c r="B1117" t="s">
        <v>279</v>
      </c>
      <c r="C1117" s="5" t="s">
        <v>96</v>
      </c>
      <c r="D1117" s="5">
        <v>23.5</v>
      </c>
      <c r="E1117" t="s">
        <v>45</v>
      </c>
      <c r="F1117">
        <v>1</v>
      </c>
      <c r="G1117" t="s">
        <v>12</v>
      </c>
      <c r="H1117" s="14">
        <v>56</v>
      </c>
      <c r="I1117" s="14">
        <f>IF(Table1[[#This Row],[Semi_total_radno]]="BLD", 0.65*Table1[[#This Row],[LLD]], Table1[[#This Row],[Semi_total_radno]])</f>
        <v>56</v>
      </c>
      <c r="J1117">
        <v>0.255171298980713</v>
      </c>
      <c r="K1117">
        <v>0.80598986148834195</v>
      </c>
      <c r="L1117">
        <v>3.158622716221946</v>
      </c>
    </row>
    <row r="1118" spans="1:12" x14ac:dyDescent="0.35">
      <c r="A1118" s="8" t="s">
        <v>97</v>
      </c>
      <c r="B1118" s="9" t="s">
        <v>280</v>
      </c>
      <c r="C1118" s="10" t="s">
        <v>50</v>
      </c>
      <c r="D1118" s="10">
        <v>0.5</v>
      </c>
      <c r="E1118" t="s">
        <v>45</v>
      </c>
      <c r="F1118">
        <v>1</v>
      </c>
      <c r="G1118" t="s">
        <v>12</v>
      </c>
      <c r="H1118" s="17">
        <v>182</v>
      </c>
      <c r="I1118" s="17">
        <f>IF(Table1[[#This Row],[Semi_total_radno]]="BLD", 0.65*Table1[[#This Row],[LLD]], Table1[[#This Row],[Semi_total_radno]])</f>
        <v>182</v>
      </c>
      <c r="J1118" s="18">
        <v>0.34120833873748802</v>
      </c>
      <c r="K1118" s="18">
        <v>1.51705050468445</v>
      </c>
      <c r="L1118" s="19">
        <f>K1118/J1118</f>
        <v>4.4461120449099214</v>
      </c>
    </row>
    <row r="1119" spans="1:12" x14ac:dyDescent="0.35">
      <c r="A1119" s="8" t="s">
        <v>98</v>
      </c>
      <c r="B1119" s="9" t="s">
        <v>280</v>
      </c>
      <c r="C1119" s="10" t="s">
        <v>52</v>
      </c>
      <c r="D1119" s="10">
        <v>1.5</v>
      </c>
      <c r="E1119" t="s">
        <v>45</v>
      </c>
      <c r="F1119">
        <v>1</v>
      </c>
      <c r="G1119" t="s">
        <v>12</v>
      </c>
      <c r="H1119" s="17">
        <v>172</v>
      </c>
      <c r="I1119" s="17">
        <f>IF(Table1[[#This Row],[Semi_total_radno]]="BLD", 0.65*Table1[[#This Row],[LLD]], Table1[[#This Row],[Semi_total_radno]])</f>
        <v>172</v>
      </c>
      <c r="J1119" s="20">
        <v>5.2734487690031502E-3</v>
      </c>
      <c r="K1119" s="20">
        <v>0.87811797857284501</v>
      </c>
      <c r="L1119" s="19">
        <f t="shared" ref="L1119:L1138" si="12">K1119/J1119</f>
        <v>166.51683121192761</v>
      </c>
    </row>
    <row r="1120" spans="1:12" x14ac:dyDescent="0.35">
      <c r="A1120" s="8" t="s">
        <v>99</v>
      </c>
      <c r="B1120" s="9" t="s">
        <v>280</v>
      </c>
      <c r="C1120" s="10" t="s">
        <v>54</v>
      </c>
      <c r="D1120" s="10">
        <v>2.5</v>
      </c>
      <c r="E1120" t="s">
        <v>45</v>
      </c>
      <c r="F1120">
        <v>1</v>
      </c>
      <c r="G1120" t="s">
        <v>12</v>
      </c>
      <c r="H1120" s="17">
        <v>183</v>
      </c>
      <c r="I1120" s="17">
        <f>IF(Table1[[#This Row],[Semi_total_radno]]="BLD", 0.65*Table1[[#This Row],[LLD]], Table1[[#This Row],[Semi_total_radno]])</f>
        <v>183</v>
      </c>
      <c r="J1120" s="18">
        <v>0.251287370920181</v>
      </c>
      <c r="K1120" s="18">
        <v>1.31207203865051</v>
      </c>
      <c r="L1120" s="19">
        <f t="shared" si="12"/>
        <v>5.2214006372301016</v>
      </c>
    </row>
    <row r="1121" spans="1:12" x14ac:dyDescent="0.35">
      <c r="A1121" s="8" t="s">
        <v>100</v>
      </c>
      <c r="B1121" s="9" t="s">
        <v>280</v>
      </c>
      <c r="C1121" s="10" t="s">
        <v>56</v>
      </c>
      <c r="D1121" s="10">
        <v>3.5</v>
      </c>
      <c r="E1121" t="s">
        <v>45</v>
      </c>
      <c r="F1121">
        <v>1</v>
      </c>
      <c r="G1121" t="s">
        <v>12</v>
      </c>
      <c r="H1121" s="17">
        <v>187</v>
      </c>
      <c r="I1121" s="17">
        <f>IF(Table1[[#This Row],[Semi_total_radno]]="BLD", 0.65*Table1[[#This Row],[LLD]], Table1[[#This Row],[Semi_total_radno]])</f>
        <v>187</v>
      </c>
      <c r="J1121" s="18">
        <v>0.51856994628906306</v>
      </c>
      <c r="K1121" s="18">
        <v>2.0246231555938698</v>
      </c>
      <c r="L1121" s="19">
        <f t="shared" si="12"/>
        <v>3.9042431403560309</v>
      </c>
    </row>
    <row r="1122" spans="1:12" x14ac:dyDescent="0.35">
      <c r="A1122" s="8" t="s">
        <v>101</v>
      </c>
      <c r="B1122" s="9" t="s">
        <v>280</v>
      </c>
      <c r="C1122" s="10" t="s">
        <v>58</v>
      </c>
      <c r="D1122" s="10">
        <v>4.5</v>
      </c>
      <c r="E1122" t="s">
        <v>45</v>
      </c>
      <c r="F1122">
        <v>1</v>
      </c>
      <c r="G1122" t="s">
        <v>12</v>
      </c>
      <c r="H1122" s="17">
        <v>183</v>
      </c>
      <c r="I1122" s="17">
        <f>IF(Table1[[#This Row],[Semi_total_radno]]="BLD", 0.65*Table1[[#This Row],[LLD]], Table1[[#This Row],[Semi_total_radno]])</f>
        <v>183</v>
      </c>
      <c r="J1122" s="18">
        <v>0.44535508751869202</v>
      </c>
      <c r="K1122" s="18">
        <v>1.79194223880768</v>
      </c>
      <c r="L1122" s="19">
        <f t="shared" si="12"/>
        <v>4.0236258415538373</v>
      </c>
    </row>
    <row r="1123" spans="1:12" x14ac:dyDescent="0.35">
      <c r="A1123" s="8" t="s">
        <v>102</v>
      </c>
      <c r="B1123" s="9" t="s">
        <v>280</v>
      </c>
      <c r="C1123" s="10" t="s">
        <v>60</v>
      </c>
      <c r="D1123" s="10">
        <v>5.5</v>
      </c>
      <c r="E1123" t="s">
        <v>45</v>
      </c>
      <c r="F1123">
        <v>1</v>
      </c>
      <c r="G1123" t="s">
        <v>12</v>
      </c>
      <c r="H1123" s="17">
        <v>177</v>
      </c>
      <c r="I1123" s="17">
        <f>IF(Table1[[#This Row],[Semi_total_radno]]="BLD", 0.65*Table1[[#This Row],[LLD]], Table1[[#This Row],[Semi_total_radno]])</f>
        <v>177</v>
      </c>
      <c r="J1123" s="18">
        <v>0.73049771785736095</v>
      </c>
      <c r="K1123" s="18">
        <v>2.5906391143798801</v>
      </c>
      <c r="L1123" s="19">
        <f t="shared" si="12"/>
        <v>3.5464027484966567</v>
      </c>
    </row>
    <row r="1124" spans="1:12" x14ac:dyDescent="0.35">
      <c r="A1124" s="8" t="s">
        <v>103</v>
      </c>
      <c r="B1124" s="9" t="s">
        <v>280</v>
      </c>
      <c r="C1124" s="10" t="s">
        <v>62</v>
      </c>
      <c r="D1124" s="10">
        <v>6.5</v>
      </c>
      <c r="E1124" t="s">
        <v>45</v>
      </c>
      <c r="F1124">
        <v>1</v>
      </c>
      <c r="G1124" t="s">
        <v>12</v>
      </c>
      <c r="H1124" s="17">
        <v>183</v>
      </c>
      <c r="I1124" s="17">
        <f>IF(Table1[[#This Row],[Semi_total_radno]]="BLD", 0.65*Table1[[#This Row],[LLD]], Table1[[#This Row],[Semi_total_radno]])</f>
        <v>183</v>
      </c>
      <c r="J1124" s="18">
        <v>0.23559479415416701</v>
      </c>
      <c r="K1124" s="18">
        <v>1.2447416782379199</v>
      </c>
      <c r="L1124" s="19">
        <f t="shared" si="12"/>
        <v>5.2834006061415515</v>
      </c>
    </row>
    <row r="1125" spans="1:12" x14ac:dyDescent="0.35">
      <c r="A1125" s="8" t="s">
        <v>104</v>
      </c>
      <c r="B1125" s="9" t="s">
        <v>280</v>
      </c>
      <c r="C1125" s="10" t="s">
        <v>64</v>
      </c>
      <c r="D1125" s="10">
        <v>7.5</v>
      </c>
      <c r="E1125" t="s">
        <v>45</v>
      </c>
      <c r="F1125">
        <v>1</v>
      </c>
      <c r="G1125" t="s">
        <v>12</v>
      </c>
      <c r="H1125" s="17">
        <v>195</v>
      </c>
      <c r="I1125" s="17">
        <f>IF(Table1[[#This Row],[Semi_total_radno]]="BLD", 0.65*Table1[[#This Row],[LLD]], Table1[[#This Row],[Semi_total_radno]])</f>
        <v>195</v>
      </c>
      <c r="J1125" s="20">
        <v>3.7895394489169099E-3</v>
      </c>
      <c r="K1125" s="20">
        <v>7.4258851818740403E-3</v>
      </c>
      <c r="L1125" s="19">
        <f t="shared" si="12"/>
        <v>1.9595745820765729</v>
      </c>
    </row>
    <row r="1126" spans="1:12" x14ac:dyDescent="0.35">
      <c r="A1126" s="8" t="s">
        <v>105</v>
      </c>
      <c r="B1126" s="9" t="s">
        <v>280</v>
      </c>
      <c r="C1126" s="10" t="s">
        <v>66</v>
      </c>
      <c r="D1126" s="10">
        <v>8.5</v>
      </c>
      <c r="E1126" t="s">
        <v>45</v>
      </c>
      <c r="F1126">
        <v>1</v>
      </c>
      <c r="G1126" t="s">
        <v>12</v>
      </c>
      <c r="H1126" s="17">
        <v>178</v>
      </c>
      <c r="I1126" s="17">
        <f>IF(Table1[[#This Row],[Semi_total_radno]]="BLD", 0.65*Table1[[#This Row],[LLD]], Table1[[#This Row],[Semi_total_radno]])</f>
        <v>178</v>
      </c>
      <c r="J1126" s="18">
        <v>0.114164553582668</v>
      </c>
      <c r="K1126" s="18">
        <v>0.98078691959381104</v>
      </c>
      <c r="L1126" s="19">
        <f t="shared" si="12"/>
        <v>8.5909933408850137</v>
      </c>
    </row>
    <row r="1127" spans="1:12" x14ac:dyDescent="0.35">
      <c r="A1127" s="8" t="s">
        <v>106</v>
      </c>
      <c r="B1127" s="9" t="s">
        <v>280</v>
      </c>
      <c r="C1127" s="10" t="s">
        <v>68</v>
      </c>
      <c r="D1127" s="10">
        <v>9.5</v>
      </c>
      <c r="E1127" t="s">
        <v>45</v>
      </c>
      <c r="F1127">
        <v>1</v>
      </c>
      <c r="G1127" t="s">
        <v>12</v>
      </c>
      <c r="H1127" s="17">
        <v>175</v>
      </c>
      <c r="I1127" s="17">
        <f>IF(Table1[[#This Row],[Semi_total_radno]]="BLD", 0.65*Table1[[#This Row],[LLD]], Table1[[#This Row],[Semi_total_radno]])</f>
        <v>175</v>
      </c>
      <c r="J1127" s="20">
        <v>2.5792727246880501E-3</v>
      </c>
      <c r="K1127" s="20">
        <v>0.72248029708862305</v>
      </c>
      <c r="L1127" s="19">
        <f t="shared" si="12"/>
        <v>280.11008303745911</v>
      </c>
    </row>
    <row r="1128" spans="1:12" x14ac:dyDescent="0.35">
      <c r="A1128" s="8" t="s">
        <v>107</v>
      </c>
      <c r="B1128" s="9" t="s">
        <v>280</v>
      </c>
      <c r="C1128" s="10" t="s">
        <v>70</v>
      </c>
      <c r="D1128" s="10">
        <v>10.5</v>
      </c>
      <c r="E1128" t="s">
        <v>45</v>
      </c>
      <c r="F1128">
        <v>1</v>
      </c>
      <c r="G1128" t="s">
        <v>12</v>
      </c>
      <c r="H1128" s="17">
        <v>184</v>
      </c>
      <c r="I1128" s="17">
        <f>IF(Table1[[#This Row],[Semi_total_radno]]="BLD", 0.65*Table1[[#This Row],[LLD]], Table1[[#This Row],[Semi_total_radno]])</f>
        <v>184</v>
      </c>
      <c r="J1128" s="20">
        <v>4.1285236366093202E-3</v>
      </c>
      <c r="K1128" s="20">
        <v>0.62968802452087402</v>
      </c>
      <c r="L1128" s="19">
        <f t="shared" si="12"/>
        <v>152.52135628755298</v>
      </c>
    </row>
    <row r="1129" spans="1:12" x14ac:dyDescent="0.35">
      <c r="A1129" t="s">
        <v>108</v>
      </c>
      <c r="B1129" t="s">
        <v>281</v>
      </c>
      <c r="C1129" s="5" t="s">
        <v>50</v>
      </c>
      <c r="D1129" s="5">
        <v>0.5</v>
      </c>
      <c r="E1129" t="s">
        <v>45</v>
      </c>
      <c r="F1129">
        <v>1</v>
      </c>
      <c r="G1129" t="s">
        <v>12</v>
      </c>
      <c r="H1129" s="14">
        <v>145</v>
      </c>
      <c r="I1129" s="14">
        <f>IF(Table1[[#This Row],[Semi_total_radno]]="BLD", 0.65*Table1[[#This Row],[LLD]], Table1[[#This Row],[Semi_total_radno]])</f>
        <v>145</v>
      </c>
      <c r="J1129" s="18">
        <v>0.16807575523853299</v>
      </c>
      <c r="K1129" s="18">
        <v>1.5302046537399301</v>
      </c>
      <c r="L1129" s="19">
        <f t="shared" si="12"/>
        <v>9.1042557064120562</v>
      </c>
    </row>
    <row r="1130" spans="1:12" x14ac:dyDescent="0.35">
      <c r="A1130" t="s">
        <v>109</v>
      </c>
      <c r="B1130" t="s">
        <v>281</v>
      </c>
      <c r="C1130" s="5" t="s">
        <v>52</v>
      </c>
      <c r="D1130" s="5">
        <v>1.5</v>
      </c>
      <c r="E1130" t="s">
        <v>45</v>
      </c>
      <c r="F1130">
        <v>1</v>
      </c>
      <c r="G1130" t="s">
        <v>12</v>
      </c>
      <c r="H1130" s="14">
        <v>143</v>
      </c>
      <c r="I1130" s="14">
        <f>IF(Table1[[#This Row],[Semi_total_radno]]="BLD", 0.65*Table1[[#This Row],[LLD]], Table1[[#This Row],[Semi_total_radno]])</f>
        <v>143</v>
      </c>
      <c r="J1130" s="18">
        <v>0.16324836015701299</v>
      </c>
      <c r="K1130" s="18">
        <v>1.52458536624908</v>
      </c>
      <c r="L1130" s="19">
        <f t="shared" si="12"/>
        <v>9.3390547064774623</v>
      </c>
    </row>
    <row r="1131" spans="1:12" x14ac:dyDescent="0.35">
      <c r="A1131" t="s">
        <v>110</v>
      </c>
      <c r="B1131" t="s">
        <v>281</v>
      </c>
      <c r="C1131" s="5" t="s">
        <v>54</v>
      </c>
      <c r="D1131" s="5">
        <v>2.5</v>
      </c>
      <c r="E1131" t="s">
        <v>45</v>
      </c>
      <c r="F1131">
        <v>1</v>
      </c>
      <c r="G1131" t="s">
        <v>12</v>
      </c>
      <c r="H1131" s="14">
        <v>141</v>
      </c>
      <c r="I1131" s="14">
        <f>IF(Table1[[#This Row],[Semi_total_radno]]="BLD", 0.65*Table1[[#This Row],[LLD]], Table1[[#This Row],[Semi_total_radno]])</f>
        <v>141</v>
      </c>
      <c r="J1131" s="18">
        <v>0.15263675153255499</v>
      </c>
      <c r="K1131" s="18">
        <v>1.33317422866821</v>
      </c>
      <c r="L1131" s="19">
        <f t="shared" si="12"/>
        <v>8.7342937744836977</v>
      </c>
    </row>
    <row r="1132" spans="1:12" x14ac:dyDescent="0.35">
      <c r="A1132" t="s">
        <v>111</v>
      </c>
      <c r="B1132" t="s">
        <v>281</v>
      </c>
      <c r="C1132" s="5" t="s">
        <v>56</v>
      </c>
      <c r="D1132" s="5">
        <v>3.5</v>
      </c>
      <c r="E1132" t="s">
        <v>45</v>
      </c>
      <c r="F1132">
        <v>1</v>
      </c>
      <c r="G1132" t="s">
        <v>12</v>
      </c>
      <c r="H1132" s="14">
        <v>147</v>
      </c>
      <c r="I1132" s="14">
        <f>IF(Table1[[#This Row],[Semi_total_radno]]="BLD", 0.65*Table1[[#This Row],[LLD]], Table1[[#This Row],[Semi_total_radno]])</f>
        <v>147</v>
      </c>
      <c r="J1132" s="18">
        <v>0.16178780794143699</v>
      </c>
      <c r="K1132" s="18">
        <v>1.3450558185577399</v>
      </c>
      <c r="L1132" s="19">
        <f t="shared" si="12"/>
        <v>8.3137032120777317</v>
      </c>
    </row>
    <row r="1133" spans="1:12" x14ac:dyDescent="0.35">
      <c r="A1133" t="s">
        <v>112</v>
      </c>
      <c r="B1133" t="s">
        <v>281</v>
      </c>
      <c r="C1133" s="5" t="s">
        <v>58</v>
      </c>
      <c r="D1133" s="5">
        <v>4.5</v>
      </c>
      <c r="E1133" t="s">
        <v>45</v>
      </c>
      <c r="F1133">
        <v>1</v>
      </c>
      <c r="G1133" t="s">
        <v>12</v>
      </c>
      <c r="H1133" s="14">
        <v>133</v>
      </c>
      <c r="I1133" s="14">
        <f>IF(Table1[[#This Row],[Semi_total_radno]]="BLD", 0.65*Table1[[#This Row],[LLD]], Table1[[#This Row],[Semi_total_radno]])</f>
        <v>133</v>
      </c>
      <c r="J1133" s="18">
        <v>0.15010447800159499</v>
      </c>
      <c r="K1133" s="18">
        <v>1.32600581645966</v>
      </c>
      <c r="L1133" s="19">
        <f t="shared" si="12"/>
        <v>8.8338857981676604</v>
      </c>
    </row>
    <row r="1134" spans="1:12" x14ac:dyDescent="0.35">
      <c r="A1134" t="s">
        <v>113</v>
      </c>
      <c r="B1134" t="s">
        <v>281</v>
      </c>
      <c r="C1134" s="5" t="s">
        <v>60</v>
      </c>
      <c r="D1134" s="5">
        <v>5.5</v>
      </c>
      <c r="E1134" t="s">
        <v>45</v>
      </c>
      <c r="F1134">
        <v>1</v>
      </c>
      <c r="G1134" t="s">
        <v>12</v>
      </c>
      <c r="H1134" s="14">
        <v>114</v>
      </c>
      <c r="I1134" s="14">
        <f>IF(Table1[[#This Row],[Semi_total_radno]]="BLD", 0.65*Table1[[#This Row],[LLD]], Table1[[#This Row],[Semi_total_radno]])</f>
        <v>114</v>
      </c>
      <c r="J1134" s="18">
        <v>0.14570626616478</v>
      </c>
      <c r="K1134" s="18">
        <v>1.3029922246932999</v>
      </c>
      <c r="L1134" s="19">
        <f t="shared" si="12"/>
        <v>8.9425956686017809</v>
      </c>
    </row>
    <row r="1135" spans="1:12" x14ac:dyDescent="0.35">
      <c r="A1135" t="s">
        <v>114</v>
      </c>
      <c r="B1135" t="s">
        <v>281</v>
      </c>
      <c r="C1135" s="5" t="s">
        <v>62</v>
      </c>
      <c r="D1135" s="5">
        <v>6.5</v>
      </c>
      <c r="E1135" t="s">
        <v>45</v>
      </c>
      <c r="F1135">
        <v>1</v>
      </c>
      <c r="G1135" t="s">
        <v>12</v>
      </c>
      <c r="H1135" s="14">
        <v>122</v>
      </c>
      <c r="I1135" s="14">
        <f>IF(Table1[[#This Row],[Semi_total_radno]]="BLD", 0.65*Table1[[#This Row],[LLD]], Table1[[#This Row],[Semi_total_radno]])</f>
        <v>122</v>
      </c>
      <c r="J1135" s="20">
        <v>4.9335267394781104E-3</v>
      </c>
      <c r="K1135" s="20">
        <v>1.0768021345138501</v>
      </c>
      <c r="L1135" s="21">
        <f t="shared" si="12"/>
        <v>218.26214620410852</v>
      </c>
    </row>
    <row r="1136" spans="1:12" x14ac:dyDescent="0.35">
      <c r="A1136" t="s">
        <v>115</v>
      </c>
      <c r="B1136" t="s">
        <v>281</v>
      </c>
      <c r="C1136" s="5" t="s">
        <v>64</v>
      </c>
      <c r="D1136" s="5">
        <v>7.5</v>
      </c>
      <c r="E1136" t="s">
        <v>45</v>
      </c>
      <c r="F1136">
        <v>1</v>
      </c>
      <c r="G1136" t="s">
        <v>12</v>
      </c>
      <c r="H1136" s="14">
        <v>115</v>
      </c>
      <c r="I1136" s="14">
        <f>IF(Table1[[#This Row],[Semi_total_radno]]="BLD", 0.65*Table1[[#This Row],[LLD]], Table1[[#This Row],[Semi_total_radno]])</f>
        <v>115</v>
      </c>
      <c r="J1136" s="20"/>
      <c r="K1136" s="20"/>
      <c r="L1136" s="21"/>
    </row>
    <row r="1137" spans="1:12" x14ac:dyDescent="0.35">
      <c r="A1137" t="s">
        <v>116</v>
      </c>
      <c r="B1137" t="s">
        <v>281</v>
      </c>
      <c r="C1137" s="5" t="s">
        <v>66</v>
      </c>
      <c r="D1137" s="5">
        <v>8.5</v>
      </c>
      <c r="E1137" t="s">
        <v>45</v>
      </c>
      <c r="F1137">
        <v>1</v>
      </c>
      <c r="G1137" t="s">
        <v>12</v>
      </c>
      <c r="H1137" s="14">
        <v>105</v>
      </c>
      <c r="I1137" s="14">
        <f>IF(Table1[[#This Row],[Semi_total_radno]]="BLD", 0.65*Table1[[#This Row],[LLD]], Table1[[#This Row],[Semi_total_radno]])</f>
        <v>105</v>
      </c>
      <c r="J1137" s="20">
        <v>3.00309574231505E-3</v>
      </c>
      <c r="K1137" s="20">
        <v>0.83362019062042203</v>
      </c>
      <c r="L1137" s="21">
        <f t="shared" si="12"/>
        <v>277.58695098338569</v>
      </c>
    </row>
    <row r="1138" spans="1:12" x14ac:dyDescent="0.35">
      <c r="A1138" t="s">
        <v>117</v>
      </c>
      <c r="B1138" t="s">
        <v>281</v>
      </c>
      <c r="C1138" s="5" t="s">
        <v>68</v>
      </c>
      <c r="D1138" s="5">
        <v>9.5</v>
      </c>
      <c r="E1138" t="s">
        <v>45</v>
      </c>
      <c r="F1138">
        <v>1</v>
      </c>
      <c r="G1138" t="s">
        <v>12</v>
      </c>
      <c r="H1138" s="14">
        <v>97</v>
      </c>
      <c r="I1138" s="14">
        <f>IF(Table1[[#This Row],[Semi_total_radno]]="BLD", 0.65*Table1[[#This Row],[LLD]], Table1[[#This Row],[Semi_total_radno]])</f>
        <v>97</v>
      </c>
      <c r="J1138" s="20">
        <v>2.0532638300210198E-3</v>
      </c>
      <c r="K1138" s="20">
        <v>0.66615408658981301</v>
      </c>
      <c r="L1138" s="21">
        <f t="shared" si="12"/>
        <v>324.43667338307586</v>
      </c>
    </row>
    <row r="1139" spans="1:12" x14ac:dyDescent="0.35">
      <c r="A1139" t="s">
        <v>118</v>
      </c>
      <c r="B1139" t="s">
        <v>281</v>
      </c>
      <c r="C1139" s="5" t="s">
        <v>70</v>
      </c>
      <c r="D1139" s="5">
        <v>10.5</v>
      </c>
      <c r="E1139" t="s">
        <v>45</v>
      </c>
      <c r="F1139">
        <v>1</v>
      </c>
      <c r="G1139" t="s">
        <v>12</v>
      </c>
      <c r="H1139" s="14">
        <v>96</v>
      </c>
      <c r="I1139" s="14">
        <f>IF(Table1[[#This Row],[Semi_total_radno]]="BLD", 0.65*Table1[[#This Row],[LLD]], Table1[[#This Row],[Semi_total_radno]])</f>
        <v>96</v>
      </c>
      <c r="J1139" s="20">
        <v>2.5867882650345599E-3</v>
      </c>
      <c r="K1139" s="20">
        <v>3.3793365582823801E-3</v>
      </c>
      <c r="L1139" s="19">
        <f>K1139/J1139</f>
        <v>1.3063831330768898</v>
      </c>
    </row>
    <row r="1140" spans="1:12" x14ac:dyDescent="0.35">
      <c r="A1140" t="s">
        <v>119</v>
      </c>
      <c r="B1140" t="s">
        <v>281</v>
      </c>
      <c r="C1140" s="5" t="s">
        <v>72</v>
      </c>
      <c r="D1140" s="5">
        <v>11.5</v>
      </c>
      <c r="E1140" t="s">
        <v>45</v>
      </c>
      <c r="F1140">
        <v>1</v>
      </c>
      <c r="G1140" t="s">
        <v>12</v>
      </c>
      <c r="H1140" s="14">
        <v>81</v>
      </c>
      <c r="I1140" s="14">
        <f>IF(Table1[[#This Row],[Semi_total_radno]]="BLD", 0.65*Table1[[#This Row],[LLD]], Table1[[#This Row],[Semi_total_radno]])</f>
        <v>81</v>
      </c>
      <c r="J1140" s="18">
        <v>9.0370938414707802E-4</v>
      </c>
      <c r="K1140" s="18">
        <v>0.345187067985535</v>
      </c>
      <c r="L1140" s="19">
        <f>K1140/J1140</f>
        <v>381.96689559810534</v>
      </c>
    </row>
    <row r="1141" spans="1:12" x14ac:dyDescent="0.35">
      <c r="A1141" t="s">
        <v>120</v>
      </c>
      <c r="B1141" t="s">
        <v>281</v>
      </c>
      <c r="C1141" s="5" t="s">
        <v>74</v>
      </c>
      <c r="D1141" s="5">
        <v>12.5</v>
      </c>
      <c r="E1141" t="s">
        <v>45</v>
      </c>
      <c r="F1141">
        <v>1</v>
      </c>
      <c r="G1141" t="s">
        <v>12</v>
      </c>
      <c r="H1141" s="14">
        <v>76</v>
      </c>
      <c r="I1141" s="14">
        <f>IF(Table1[[#This Row],[Semi_total_radno]]="BLD", 0.65*Table1[[#This Row],[LLD]], Table1[[#This Row],[Semi_total_radno]])</f>
        <v>76</v>
      </c>
      <c r="J1141" s="18">
        <v>2.2553734015673399E-3</v>
      </c>
      <c r="K1141" s="18">
        <v>1.8333044135943101E-3</v>
      </c>
      <c r="L1141" s="19">
        <f>K1141/J1141</f>
        <v>0.81286070515874709</v>
      </c>
    </row>
    <row r="1142" spans="1:12" x14ac:dyDescent="0.35">
      <c r="A1142" t="s">
        <v>121</v>
      </c>
      <c r="B1142" t="s">
        <v>281</v>
      </c>
      <c r="C1142" s="5" t="s">
        <v>76</v>
      </c>
      <c r="D1142" s="5">
        <v>13.5</v>
      </c>
      <c r="E1142" t="s">
        <v>45</v>
      </c>
      <c r="F1142">
        <v>1</v>
      </c>
      <c r="G1142" t="s">
        <v>12</v>
      </c>
      <c r="H1142" s="14">
        <v>66</v>
      </c>
      <c r="I1142" s="14">
        <f>IF(Table1[[#This Row],[Semi_total_radno]]="BLD", 0.65*Table1[[#This Row],[LLD]], Table1[[#This Row],[Semi_total_radno]])</f>
        <v>66</v>
      </c>
      <c r="J1142" s="18">
        <v>2.0753995049744801E-3</v>
      </c>
      <c r="K1142" s="18">
        <v>0</v>
      </c>
      <c r="L1142" s="19">
        <f>K1142/J1142</f>
        <v>0</v>
      </c>
    </row>
    <row r="1143" spans="1:12" x14ac:dyDescent="0.35">
      <c r="A1143" t="s">
        <v>122</v>
      </c>
      <c r="B1143" t="s">
        <v>281</v>
      </c>
      <c r="C1143" s="5" t="s">
        <v>78</v>
      </c>
      <c r="D1143" s="5">
        <v>14.5</v>
      </c>
      <c r="E1143" t="s">
        <v>45</v>
      </c>
      <c r="F1143">
        <v>1</v>
      </c>
      <c r="G1143" t="s">
        <v>12</v>
      </c>
      <c r="H1143" s="14">
        <v>66</v>
      </c>
      <c r="I1143" s="14">
        <f>IF(Table1[[#This Row],[Semi_total_radno]]="BLD", 0.65*Table1[[#This Row],[LLD]], Table1[[#This Row],[Semi_total_radno]])</f>
        <v>66</v>
      </c>
      <c r="J1143" s="18">
        <v>6.0549000045284596E-4</v>
      </c>
      <c r="K1143" s="18">
        <v>2.4608948733657598E-3</v>
      </c>
      <c r="L1143" s="19">
        <f>K1143/J1143</f>
        <v>4.0643030793658967</v>
      </c>
    </row>
    <row r="1144" spans="1:12" x14ac:dyDescent="0.35">
      <c r="A1144" t="s">
        <v>123</v>
      </c>
      <c r="B1144" t="s">
        <v>282</v>
      </c>
      <c r="C1144" s="5" t="s">
        <v>50</v>
      </c>
      <c r="D1144" s="5">
        <v>0.5</v>
      </c>
      <c r="E1144" t="s">
        <v>45</v>
      </c>
      <c r="F1144">
        <v>1</v>
      </c>
      <c r="G1144" t="s">
        <v>12</v>
      </c>
      <c r="H1144" s="14">
        <v>176</v>
      </c>
      <c r="I1144" s="14">
        <f>IF(Table1[[#This Row],[Semi_total_radno]]="BLD", 0.65*Table1[[#This Row],[LLD]], Table1[[#This Row],[Semi_total_radno]])</f>
        <v>176</v>
      </c>
      <c r="J1144">
        <v>0.21229170262813599</v>
      </c>
      <c r="K1144">
        <v>1.76952517032623</v>
      </c>
      <c r="L1144">
        <v>8.335347771108351</v>
      </c>
    </row>
    <row r="1145" spans="1:12" x14ac:dyDescent="0.35">
      <c r="A1145" t="s">
        <v>124</v>
      </c>
      <c r="B1145" t="s">
        <v>282</v>
      </c>
      <c r="C1145" s="5" t="s">
        <v>52</v>
      </c>
      <c r="D1145" s="5">
        <v>1.5</v>
      </c>
      <c r="E1145" t="s">
        <v>45</v>
      </c>
      <c r="F1145">
        <v>1</v>
      </c>
      <c r="G1145" t="s">
        <v>12</v>
      </c>
      <c r="H1145" s="14">
        <v>176</v>
      </c>
      <c r="I1145" s="14">
        <f>IF(Table1[[#This Row],[Semi_total_radno]]="BLD", 0.65*Table1[[#This Row],[LLD]], Table1[[#This Row],[Semi_total_radno]])</f>
        <v>176</v>
      </c>
      <c r="J1145">
        <v>0.180383771657944</v>
      </c>
      <c r="K1145">
        <v>1.5377279520034799</v>
      </c>
      <c r="L1145">
        <v>8.5247577310858347</v>
      </c>
    </row>
    <row r="1146" spans="1:12" x14ac:dyDescent="0.35">
      <c r="A1146" t="s">
        <v>125</v>
      </c>
      <c r="B1146" t="s">
        <v>282</v>
      </c>
      <c r="C1146" s="5" t="s">
        <v>54</v>
      </c>
      <c r="D1146" s="5">
        <v>2.5</v>
      </c>
      <c r="E1146" t="s">
        <v>45</v>
      </c>
      <c r="F1146">
        <v>1</v>
      </c>
      <c r="G1146" t="s">
        <v>12</v>
      </c>
      <c r="H1146" s="14">
        <v>174</v>
      </c>
      <c r="I1146" s="14">
        <f>IF(Table1[[#This Row],[Semi_total_radno]]="BLD", 0.65*Table1[[#This Row],[LLD]], Table1[[#This Row],[Semi_total_radno]])</f>
        <v>174</v>
      </c>
      <c r="J1146">
        <v>0.20040309429168701</v>
      </c>
      <c r="K1146">
        <v>1.6762900352478001</v>
      </c>
      <c r="L1146">
        <v>8.3645915806467404</v>
      </c>
    </row>
    <row r="1147" spans="1:12" x14ac:dyDescent="0.35">
      <c r="A1147" t="s">
        <v>126</v>
      </c>
      <c r="B1147" t="s">
        <v>282</v>
      </c>
      <c r="C1147" s="5" t="s">
        <v>56</v>
      </c>
      <c r="D1147" s="5">
        <v>3.5</v>
      </c>
      <c r="E1147" t="s">
        <v>45</v>
      </c>
      <c r="F1147">
        <v>1</v>
      </c>
      <c r="G1147" t="s">
        <v>12</v>
      </c>
      <c r="H1147" s="14">
        <v>171</v>
      </c>
      <c r="I1147" s="14">
        <f>IF(Table1[[#This Row],[Semi_total_radno]]="BLD", 0.65*Table1[[#This Row],[LLD]], Table1[[#This Row],[Semi_total_radno]])</f>
        <v>171</v>
      </c>
      <c r="J1147">
        <v>0.183190897107124</v>
      </c>
      <c r="K1147">
        <v>1.5863311290741</v>
      </c>
      <c r="L1147">
        <v>8.6594429861133655</v>
      </c>
    </row>
    <row r="1148" spans="1:12" x14ac:dyDescent="0.35">
      <c r="A1148" t="s">
        <v>127</v>
      </c>
      <c r="B1148" t="s">
        <v>282</v>
      </c>
      <c r="C1148" s="5" t="s">
        <v>58</v>
      </c>
      <c r="D1148" s="5">
        <v>4.5</v>
      </c>
      <c r="E1148" t="s">
        <v>45</v>
      </c>
      <c r="F1148">
        <v>1</v>
      </c>
      <c r="G1148" t="s">
        <v>12</v>
      </c>
      <c r="H1148" s="14">
        <v>171</v>
      </c>
      <c r="I1148" s="14">
        <f>IF(Table1[[#This Row],[Semi_total_radno]]="BLD", 0.65*Table1[[#This Row],[LLD]], Table1[[#This Row],[Semi_total_radno]])</f>
        <v>171</v>
      </c>
      <c r="J1148">
        <v>0.17950253188610099</v>
      </c>
      <c r="K1148">
        <v>1.49674808979034</v>
      </c>
      <c r="L1148">
        <v>8.3383118559022087</v>
      </c>
    </row>
    <row r="1149" spans="1:12" x14ac:dyDescent="0.35">
      <c r="A1149" t="s">
        <v>128</v>
      </c>
      <c r="B1149" t="s">
        <v>282</v>
      </c>
      <c r="C1149" s="5" t="s">
        <v>60</v>
      </c>
      <c r="D1149" s="5">
        <v>5.5</v>
      </c>
      <c r="E1149" t="s">
        <v>45</v>
      </c>
      <c r="F1149">
        <v>1</v>
      </c>
      <c r="G1149" t="s">
        <v>12</v>
      </c>
      <c r="H1149" s="14">
        <v>176</v>
      </c>
      <c r="I1149" s="14">
        <f>IF(Table1[[#This Row],[Semi_total_radno]]="BLD", 0.65*Table1[[#This Row],[LLD]], Table1[[#This Row],[Semi_total_radno]])</f>
        <v>176</v>
      </c>
      <c r="J1149">
        <v>0.21012133359909099</v>
      </c>
      <c r="K1149">
        <v>1.78055608272552</v>
      </c>
      <c r="L1149">
        <v>8.4739424228231854</v>
      </c>
    </row>
    <row r="1150" spans="1:12" x14ac:dyDescent="0.35">
      <c r="A1150" t="s">
        <v>129</v>
      </c>
      <c r="B1150" t="s">
        <v>282</v>
      </c>
      <c r="C1150" s="5" t="s">
        <v>62</v>
      </c>
      <c r="D1150" s="5">
        <v>6.5</v>
      </c>
      <c r="E1150" t="s">
        <v>45</v>
      </c>
      <c r="F1150">
        <v>1</v>
      </c>
      <c r="G1150" t="s">
        <v>12</v>
      </c>
      <c r="H1150" s="14">
        <v>161</v>
      </c>
      <c r="I1150" s="14">
        <f>IF(Table1[[#This Row],[Semi_total_radno]]="BLD", 0.65*Table1[[#This Row],[LLD]], Table1[[#This Row],[Semi_total_radno]])</f>
        <v>161</v>
      </c>
      <c r="J1150">
        <v>0.16531734168529499</v>
      </c>
      <c r="K1150">
        <v>1.38433909416199</v>
      </c>
      <c r="L1150">
        <v>8.3738286621936844</v>
      </c>
    </row>
    <row r="1151" spans="1:12" x14ac:dyDescent="0.35">
      <c r="A1151" t="s">
        <v>130</v>
      </c>
      <c r="B1151" t="s">
        <v>282</v>
      </c>
      <c r="C1151" s="5" t="s">
        <v>64</v>
      </c>
      <c r="D1151" s="5">
        <v>7.5</v>
      </c>
      <c r="E1151" t="s">
        <v>45</v>
      </c>
      <c r="F1151">
        <v>1</v>
      </c>
      <c r="G1151" t="s">
        <v>12</v>
      </c>
      <c r="H1151" s="14">
        <v>132</v>
      </c>
      <c r="I1151" s="14">
        <f>IF(Table1[[#This Row],[Semi_total_radno]]="BLD", 0.65*Table1[[#This Row],[LLD]], Table1[[#This Row],[Semi_total_radno]])</f>
        <v>132</v>
      </c>
      <c r="J1151">
        <v>0.155876278877258</v>
      </c>
      <c r="K1151">
        <v>1.3395510911941499</v>
      </c>
      <c r="L1151">
        <v>8.5936814815098046</v>
      </c>
    </row>
    <row r="1152" spans="1:12" x14ac:dyDescent="0.35">
      <c r="A1152" t="s">
        <v>131</v>
      </c>
      <c r="B1152" t="s">
        <v>282</v>
      </c>
      <c r="C1152" s="5" t="s">
        <v>66</v>
      </c>
      <c r="D1152" s="5">
        <v>8.5</v>
      </c>
      <c r="E1152" t="s">
        <v>45</v>
      </c>
      <c r="F1152">
        <v>1</v>
      </c>
      <c r="G1152" t="s">
        <v>12</v>
      </c>
      <c r="H1152" s="14">
        <v>117</v>
      </c>
      <c r="I1152" s="14">
        <f>IF(Table1[[#This Row],[Semi_total_radno]]="BLD", 0.65*Table1[[#This Row],[LLD]], Table1[[#This Row],[Semi_total_radno]])</f>
        <v>117</v>
      </c>
      <c r="J1152">
        <v>0.123540781438351</v>
      </c>
      <c r="K1152">
        <v>1.0216146707534799</v>
      </c>
      <c r="L1152">
        <v>8.2694528791149295</v>
      </c>
    </row>
    <row r="1153" spans="1:12" x14ac:dyDescent="0.35">
      <c r="A1153" t="s">
        <v>132</v>
      </c>
      <c r="B1153" t="s">
        <v>282</v>
      </c>
      <c r="C1153" s="5" t="s">
        <v>68</v>
      </c>
      <c r="D1153" s="5">
        <v>9.5</v>
      </c>
      <c r="E1153" t="s">
        <v>45</v>
      </c>
      <c r="F1153">
        <v>1</v>
      </c>
      <c r="G1153" t="s">
        <v>12</v>
      </c>
      <c r="H1153" s="14">
        <v>106</v>
      </c>
      <c r="I1153" s="14">
        <f>IF(Table1[[#This Row],[Semi_total_radno]]="BLD", 0.65*Table1[[#This Row],[LLD]], Table1[[#This Row],[Semi_total_radno]])</f>
        <v>106</v>
      </c>
      <c r="J1153">
        <v>6.5454812720418002E-3</v>
      </c>
      <c r="K1153">
        <v>6.65070489048958E-3</v>
      </c>
      <c r="L1153">
        <v>1.0160757649551653</v>
      </c>
    </row>
    <row r="1154" spans="1:12" x14ac:dyDescent="0.35">
      <c r="A1154" t="s">
        <v>133</v>
      </c>
      <c r="B1154" t="s">
        <v>282</v>
      </c>
      <c r="C1154" s="5" t="s">
        <v>70</v>
      </c>
      <c r="D1154" s="5">
        <v>10.5</v>
      </c>
      <c r="E1154" t="s">
        <v>45</v>
      </c>
      <c r="F1154">
        <v>1</v>
      </c>
      <c r="G1154" t="s">
        <v>12</v>
      </c>
      <c r="H1154" s="14">
        <v>89</v>
      </c>
      <c r="I1154" s="14">
        <f>IF(Table1[[#This Row],[Semi_total_radno]]="BLD", 0.65*Table1[[#This Row],[LLD]], Table1[[#This Row],[Semi_total_radno]])</f>
        <v>89</v>
      </c>
      <c r="J1154">
        <v>1.96829624474049E-3</v>
      </c>
      <c r="K1154">
        <v>1.5237623592838599E-3</v>
      </c>
      <c r="L1154">
        <v>0.77415295759239755</v>
      </c>
    </row>
    <row r="1155" spans="1:12" x14ac:dyDescent="0.35">
      <c r="A1155" t="s">
        <v>134</v>
      </c>
      <c r="B1155" t="s">
        <v>282</v>
      </c>
      <c r="C1155" s="5" t="s">
        <v>72</v>
      </c>
      <c r="D1155" s="5">
        <v>11.5</v>
      </c>
      <c r="E1155" t="s">
        <v>45</v>
      </c>
      <c r="F1155">
        <v>1</v>
      </c>
      <c r="G1155" t="s">
        <v>12</v>
      </c>
      <c r="H1155" s="14">
        <v>78</v>
      </c>
      <c r="I1155" s="14">
        <f>IF(Table1[[#This Row],[Semi_total_radno]]="BLD", 0.65*Table1[[#This Row],[LLD]], Table1[[#This Row],[Semi_total_radno]])</f>
        <v>78</v>
      </c>
      <c r="J1155">
        <v>1.30416988395154E-3</v>
      </c>
      <c r="K1155">
        <v>1.98770314455032E-3</v>
      </c>
      <c r="L1155">
        <v>1.5241136672530144</v>
      </c>
    </row>
    <row r="1156" spans="1:12" x14ac:dyDescent="0.35">
      <c r="A1156" t="s">
        <v>135</v>
      </c>
      <c r="B1156" t="s">
        <v>282</v>
      </c>
      <c r="C1156" s="5" t="s">
        <v>74</v>
      </c>
      <c r="D1156" s="5">
        <v>12.5</v>
      </c>
      <c r="E1156" t="s">
        <v>45</v>
      </c>
      <c r="F1156">
        <v>1</v>
      </c>
      <c r="G1156" t="s">
        <v>12</v>
      </c>
      <c r="H1156" s="14">
        <v>74</v>
      </c>
      <c r="I1156" s="14">
        <f>IF(Table1[[#This Row],[Semi_total_radno]]="BLD", 0.65*Table1[[#This Row],[LLD]], Table1[[#This Row],[Semi_total_radno]])</f>
        <v>74</v>
      </c>
      <c r="J1156">
        <v>2.35832622274756E-3</v>
      </c>
      <c r="K1156">
        <v>2.2406382486224201E-3</v>
      </c>
      <c r="L1156">
        <v>0.95009682163987141</v>
      </c>
    </row>
    <row r="1157" spans="1:12" x14ac:dyDescent="0.35">
      <c r="A1157" t="s">
        <v>136</v>
      </c>
      <c r="B1157" t="s">
        <v>282</v>
      </c>
      <c r="C1157" s="5" t="s">
        <v>76</v>
      </c>
      <c r="D1157" s="5">
        <v>13.5</v>
      </c>
      <c r="E1157" t="s">
        <v>45</v>
      </c>
      <c r="F1157">
        <v>1</v>
      </c>
      <c r="G1157" t="s">
        <v>12</v>
      </c>
      <c r="H1157" s="14">
        <v>62</v>
      </c>
      <c r="I1157" s="14">
        <f>IF(Table1[[#This Row],[Semi_total_radno]]="BLD", 0.65*Table1[[#This Row],[LLD]], Table1[[#This Row],[Semi_total_radno]])</f>
        <v>62</v>
      </c>
      <c r="J1157">
        <v>2.9150891738633313E-3</v>
      </c>
      <c r="K1157">
        <v>1.3814973256861167E-3</v>
      </c>
      <c r="L1157">
        <v>1.1654368705726958</v>
      </c>
    </row>
    <row r="1158" spans="1:12" x14ac:dyDescent="0.35">
      <c r="A1158" t="s">
        <v>137</v>
      </c>
      <c r="B1158" t="s">
        <v>282</v>
      </c>
      <c r="C1158" s="5" t="s">
        <v>78</v>
      </c>
      <c r="D1158" s="5">
        <v>14.5</v>
      </c>
      <c r="E1158" t="s">
        <v>45</v>
      </c>
      <c r="F1158">
        <v>1</v>
      </c>
      <c r="G1158" t="s">
        <v>12</v>
      </c>
      <c r="H1158" s="14">
        <v>61</v>
      </c>
      <c r="I1158" s="14">
        <f>IF(Table1[[#This Row],[Semi_total_radno]]="BLD", 0.65*Table1[[#This Row],[LLD]], Table1[[#This Row],[Semi_total_radno]])</f>
        <v>61</v>
      </c>
      <c r="J1158">
        <v>1.5981536901866396E-3</v>
      </c>
      <c r="K1158">
        <v>0.26474439896022278</v>
      </c>
      <c r="L1158">
        <v>275.0674972782781</v>
      </c>
    </row>
    <row r="1159" spans="1:12" x14ac:dyDescent="0.35">
      <c r="A1159" t="s">
        <v>138</v>
      </c>
      <c r="B1159" t="s">
        <v>282</v>
      </c>
      <c r="C1159" s="5" t="s">
        <v>80</v>
      </c>
      <c r="D1159" s="5">
        <v>15.5</v>
      </c>
      <c r="E1159" t="s">
        <v>45</v>
      </c>
      <c r="F1159">
        <v>1</v>
      </c>
      <c r="G1159" t="s">
        <v>12</v>
      </c>
      <c r="H1159" s="14">
        <v>84</v>
      </c>
      <c r="I1159" s="14">
        <f>IF(Table1[[#This Row],[Semi_total_radno]]="BLD", 0.65*Table1[[#This Row],[LLD]], Table1[[#This Row],[Semi_total_radno]])</f>
        <v>84</v>
      </c>
      <c r="J1159">
        <v>4.0012004319578401E-3</v>
      </c>
      <c r="K1159">
        <v>0.21320059255231158</v>
      </c>
      <c r="L1159">
        <v>73.840563734158209</v>
      </c>
    </row>
    <row r="1160" spans="1:12" x14ac:dyDescent="0.35">
      <c r="A1160" t="s">
        <v>139</v>
      </c>
      <c r="B1160" t="s">
        <v>282</v>
      </c>
      <c r="C1160" s="5" t="s">
        <v>82</v>
      </c>
      <c r="D1160" s="5">
        <v>16.5</v>
      </c>
      <c r="E1160" t="s">
        <v>45</v>
      </c>
      <c r="F1160">
        <v>1</v>
      </c>
      <c r="G1160" t="s">
        <v>12</v>
      </c>
      <c r="H1160" s="14">
        <v>132</v>
      </c>
      <c r="I1160" s="14">
        <f>IF(Table1[[#This Row],[Semi_total_radno]]="BLD", 0.65*Table1[[#This Row],[LLD]], Table1[[#This Row],[Semi_total_radno]])</f>
        <v>132</v>
      </c>
      <c r="J1160">
        <v>4.9353404901921749E-3</v>
      </c>
      <c r="K1160">
        <v>0.46628283429890854</v>
      </c>
      <c r="L1160">
        <v>97.033223756615058</v>
      </c>
    </row>
    <row r="1161" spans="1:12" x14ac:dyDescent="0.35">
      <c r="A1161" t="s">
        <v>140</v>
      </c>
      <c r="B1161" t="s">
        <v>282</v>
      </c>
      <c r="C1161" s="5" t="s">
        <v>84</v>
      </c>
      <c r="D1161" s="5">
        <v>17.5</v>
      </c>
      <c r="E1161" t="s">
        <v>45</v>
      </c>
      <c r="F1161">
        <v>1</v>
      </c>
      <c r="G1161" t="s">
        <v>12</v>
      </c>
      <c r="H1161" s="14">
        <v>167</v>
      </c>
      <c r="I1161" s="14">
        <f>IF(Table1[[#This Row],[Semi_total_radno]]="BLD", 0.65*Table1[[#This Row],[LLD]], Table1[[#This Row],[Semi_total_radno]])</f>
        <v>167</v>
      </c>
      <c r="J1161">
        <v>9.1670993715524708E-3</v>
      </c>
      <c r="K1161">
        <v>0.88189196586608898</v>
      </c>
      <c r="L1161">
        <v>96.201855147637431</v>
      </c>
    </row>
    <row r="1162" spans="1:12" x14ac:dyDescent="0.35">
      <c r="A1162" t="s">
        <v>141</v>
      </c>
      <c r="B1162" t="s">
        <v>282</v>
      </c>
      <c r="C1162" s="5" t="s">
        <v>86</v>
      </c>
      <c r="D1162" s="5">
        <v>18.5</v>
      </c>
      <c r="E1162" t="s">
        <v>45</v>
      </c>
      <c r="F1162">
        <v>1</v>
      </c>
      <c r="G1162" t="s">
        <v>12</v>
      </c>
      <c r="H1162" s="14">
        <v>167</v>
      </c>
      <c r="I1162" s="14">
        <f>IF(Table1[[#This Row],[Semi_total_radno]]="BLD", 0.65*Table1[[#This Row],[LLD]], Table1[[#This Row],[Semi_total_radno]])</f>
        <v>167</v>
      </c>
      <c r="J1162">
        <v>2.86616268567741E-3</v>
      </c>
      <c r="K1162">
        <v>0.791320741176605</v>
      </c>
      <c r="L1162">
        <v>276.09065777422137</v>
      </c>
    </row>
    <row r="1163" spans="1:12" x14ac:dyDescent="0.35">
      <c r="A1163" t="s">
        <v>142</v>
      </c>
      <c r="B1163" t="s">
        <v>282</v>
      </c>
      <c r="C1163" s="5" t="s">
        <v>88</v>
      </c>
      <c r="D1163" s="5">
        <v>19.5</v>
      </c>
      <c r="E1163" t="s">
        <v>45</v>
      </c>
      <c r="F1163">
        <v>1</v>
      </c>
      <c r="G1163" t="s">
        <v>12</v>
      </c>
      <c r="H1163" s="14">
        <v>158</v>
      </c>
      <c r="I1163" s="14">
        <f>IF(Table1[[#This Row],[Semi_total_radno]]="BLD", 0.65*Table1[[#This Row],[LLD]], Table1[[#This Row],[Semi_total_radno]])</f>
        <v>158</v>
      </c>
      <c r="J1163">
        <v>6.7104664631187898E-3</v>
      </c>
      <c r="K1163">
        <v>9.8935631103813405E-3</v>
      </c>
      <c r="L1163">
        <v>1.4878251609778683</v>
      </c>
    </row>
    <row r="1164" spans="1:12" x14ac:dyDescent="0.35">
      <c r="A1164" t="s">
        <v>143</v>
      </c>
      <c r="B1164" t="s">
        <v>282</v>
      </c>
      <c r="C1164" s="5" t="s">
        <v>90</v>
      </c>
      <c r="D1164" s="5">
        <v>20.5</v>
      </c>
      <c r="E1164" t="s">
        <v>45</v>
      </c>
      <c r="F1164">
        <v>1</v>
      </c>
      <c r="G1164" t="s">
        <v>12</v>
      </c>
      <c r="H1164" s="14">
        <v>173</v>
      </c>
      <c r="I1164" s="14">
        <f>IF(Table1[[#This Row],[Semi_total_radno]]="BLD", 0.65*Table1[[#This Row],[LLD]], Table1[[#This Row],[Semi_total_radno]])</f>
        <v>173</v>
      </c>
      <c r="J1164">
        <v>3.7003699690103501E-3</v>
      </c>
      <c r="K1164">
        <v>0.75199699401855502</v>
      </c>
      <c r="L1164">
        <v>203.22211030689826</v>
      </c>
    </row>
    <row r="1165" spans="1:12" x14ac:dyDescent="0.35">
      <c r="A1165" t="s">
        <v>144</v>
      </c>
      <c r="B1165" t="s">
        <v>282</v>
      </c>
      <c r="C1165" s="5" t="s">
        <v>92</v>
      </c>
      <c r="D1165" s="5">
        <v>21.5</v>
      </c>
      <c r="E1165" t="s">
        <v>45</v>
      </c>
      <c r="F1165">
        <v>1</v>
      </c>
      <c r="G1165" t="s">
        <v>12</v>
      </c>
      <c r="H1165" s="14">
        <v>175</v>
      </c>
      <c r="I1165" s="14">
        <f>IF(Table1[[#This Row],[Semi_total_radno]]="BLD", 0.65*Table1[[#This Row],[LLD]], Table1[[#This Row],[Semi_total_radno]])</f>
        <v>175</v>
      </c>
      <c r="J1165">
        <v>5.3646238520741497E-3</v>
      </c>
      <c r="K1165">
        <v>0.70227766036987305</v>
      </c>
      <c r="L1165">
        <v>130.90902171982628</v>
      </c>
    </row>
    <row r="1166" spans="1:12" x14ac:dyDescent="0.35">
      <c r="A1166" t="s">
        <v>145</v>
      </c>
      <c r="B1166" t="s">
        <v>282</v>
      </c>
      <c r="C1166" s="5" t="s">
        <v>94</v>
      </c>
      <c r="D1166" s="5">
        <v>22.5</v>
      </c>
      <c r="E1166" t="s">
        <v>45</v>
      </c>
      <c r="F1166">
        <v>1</v>
      </c>
      <c r="G1166" t="s">
        <v>12</v>
      </c>
      <c r="H1166" s="14">
        <v>194</v>
      </c>
      <c r="I1166" s="14">
        <f>IF(Table1[[#This Row],[Semi_total_radno]]="BLD", 0.65*Table1[[#This Row],[LLD]], Table1[[#This Row],[Semi_total_radno]])</f>
        <v>194</v>
      </c>
      <c r="J1166">
        <v>4.4000954367220402E-3</v>
      </c>
      <c r="K1166">
        <v>0.70528602600097701</v>
      </c>
      <c r="L1166">
        <v>160.28880194616806</v>
      </c>
    </row>
    <row r="1167" spans="1:12" x14ac:dyDescent="0.35">
      <c r="A1167" t="s">
        <v>146</v>
      </c>
      <c r="B1167" t="s">
        <v>282</v>
      </c>
      <c r="C1167" s="5" t="s">
        <v>96</v>
      </c>
      <c r="D1167" s="5">
        <v>23.5</v>
      </c>
      <c r="E1167" t="s">
        <v>45</v>
      </c>
      <c r="F1167">
        <v>1</v>
      </c>
      <c r="G1167" t="s">
        <v>12</v>
      </c>
      <c r="H1167" s="14">
        <v>180</v>
      </c>
      <c r="I1167" s="14">
        <f>IF(Table1[[#This Row],[Semi_total_radno]]="BLD", 0.65*Table1[[#This Row],[LLD]], Table1[[#This Row],[Semi_total_radno]])</f>
        <v>180</v>
      </c>
      <c r="J1167">
        <v>0.12645477056503299</v>
      </c>
      <c r="K1167">
        <v>0.85145920515060403</v>
      </c>
      <c r="L1167">
        <v>6.7333102685336552</v>
      </c>
    </row>
    <row r="1168" spans="1:12" x14ac:dyDescent="0.35">
      <c r="A1168" t="s">
        <v>147</v>
      </c>
      <c r="B1168" t="s">
        <v>282</v>
      </c>
      <c r="C1168" s="5" t="s">
        <v>148</v>
      </c>
      <c r="D1168" s="5">
        <v>24.5</v>
      </c>
      <c r="E1168" t="s">
        <v>45</v>
      </c>
      <c r="F1168">
        <v>1</v>
      </c>
      <c r="G1168" t="s">
        <v>12</v>
      </c>
      <c r="H1168" s="14">
        <v>177</v>
      </c>
      <c r="I1168" s="14">
        <f>IF(Table1[[#This Row],[Semi_total_radno]]="BLD", 0.65*Table1[[#This Row],[LLD]], Table1[[#This Row],[Semi_total_radno]])</f>
        <v>177</v>
      </c>
      <c r="J1168">
        <v>4.6717706136405503E-3</v>
      </c>
      <c r="K1168">
        <v>0.75721907615661599</v>
      </c>
      <c r="L1168">
        <v>162.08395890536698</v>
      </c>
    </row>
    <row r="1169" spans="1:12" x14ac:dyDescent="0.35">
      <c r="A1169" t="s">
        <v>149</v>
      </c>
      <c r="B1169" t="s">
        <v>282</v>
      </c>
      <c r="C1169" s="5" t="s">
        <v>150</v>
      </c>
      <c r="D1169" s="5">
        <v>25.5</v>
      </c>
      <c r="E1169" t="s">
        <v>45</v>
      </c>
      <c r="F1169">
        <v>1</v>
      </c>
      <c r="G1169" t="s">
        <v>12</v>
      </c>
      <c r="H1169" s="14">
        <v>191</v>
      </c>
      <c r="I1169" s="14">
        <f>IF(Table1[[#This Row],[Semi_total_radno]]="BLD", 0.65*Table1[[#This Row],[LLD]], Table1[[#This Row],[Semi_total_radno]])</f>
        <v>191</v>
      </c>
      <c r="J1169">
        <v>7.5809713453054402E-3</v>
      </c>
      <c r="K1169">
        <v>0.77315866947174094</v>
      </c>
      <c r="L1169">
        <v>101.98675529231804</v>
      </c>
    </row>
    <row r="1170" spans="1:12" x14ac:dyDescent="0.35">
      <c r="A1170" t="s">
        <v>151</v>
      </c>
      <c r="B1170" t="s">
        <v>282</v>
      </c>
      <c r="C1170" s="5" t="s">
        <v>152</v>
      </c>
      <c r="D1170" s="5">
        <v>26.5</v>
      </c>
      <c r="E1170" t="s">
        <v>45</v>
      </c>
      <c r="F1170">
        <v>1</v>
      </c>
      <c r="G1170" t="s">
        <v>12</v>
      </c>
      <c r="H1170" s="14">
        <v>184</v>
      </c>
      <c r="I1170" s="14">
        <f>IF(Table1[[#This Row],[Semi_total_radno]]="BLD", 0.65*Table1[[#This Row],[LLD]], Table1[[#This Row],[Semi_total_radno]])</f>
        <v>184</v>
      </c>
      <c r="J1170">
        <v>4.5442925766110403E-3</v>
      </c>
      <c r="K1170">
        <v>0.643393754959106</v>
      </c>
      <c r="L1170">
        <v>141.58281935247322</v>
      </c>
    </row>
    <row r="1171" spans="1:12" x14ac:dyDescent="0.35">
      <c r="A1171" t="s">
        <v>153</v>
      </c>
      <c r="B1171" t="s">
        <v>282</v>
      </c>
      <c r="C1171" s="5" t="s">
        <v>154</v>
      </c>
      <c r="D1171" s="5">
        <v>27.5</v>
      </c>
      <c r="E1171" t="s">
        <v>45</v>
      </c>
      <c r="F1171">
        <v>1</v>
      </c>
      <c r="G1171" t="s">
        <v>12</v>
      </c>
      <c r="H1171" s="14">
        <v>173</v>
      </c>
      <c r="I1171" s="14">
        <f>IF(Table1[[#This Row],[Semi_total_radno]]="BLD", 0.65*Table1[[#This Row],[LLD]], Table1[[#This Row],[Semi_total_radno]])</f>
        <v>173</v>
      </c>
      <c r="J1171">
        <v>0.11133766919374501</v>
      </c>
      <c r="K1171">
        <v>0.77587771415710405</v>
      </c>
      <c r="L1171">
        <v>6.9686901097862499</v>
      </c>
    </row>
    <row r="1172" spans="1:12" x14ac:dyDescent="0.35">
      <c r="A1172" t="s">
        <v>155</v>
      </c>
      <c r="B1172" t="s">
        <v>282</v>
      </c>
      <c r="C1172" s="5" t="s">
        <v>156</v>
      </c>
      <c r="D1172" s="5">
        <v>28.5</v>
      </c>
      <c r="E1172" t="s">
        <v>45</v>
      </c>
      <c r="F1172">
        <v>1</v>
      </c>
      <c r="G1172" t="s">
        <v>12</v>
      </c>
      <c r="H1172" s="14">
        <v>169</v>
      </c>
      <c r="I1172" s="14">
        <f>IF(Table1[[#This Row],[Semi_total_radno]]="BLD", 0.65*Table1[[#This Row],[LLD]], Table1[[#This Row],[Semi_total_radno]])</f>
        <v>169</v>
      </c>
      <c r="J1172">
        <v>3.2196536194533101E-3</v>
      </c>
      <c r="K1172">
        <v>0.61105328798294101</v>
      </c>
      <c r="L1172">
        <v>189.78851771225516</v>
      </c>
    </row>
    <row r="1173" spans="1:12" x14ac:dyDescent="0.35">
      <c r="A1173" t="s">
        <v>157</v>
      </c>
      <c r="B1173" t="s">
        <v>282</v>
      </c>
      <c r="C1173" s="5" t="s">
        <v>158</v>
      </c>
      <c r="D1173" s="5">
        <v>29.5</v>
      </c>
      <c r="E1173" t="s">
        <v>45</v>
      </c>
      <c r="F1173">
        <v>1</v>
      </c>
      <c r="G1173" t="s">
        <v>12</v>
      </c>
      <c r="H1173" s="14">
        <v>171</v>
      </c>
      <c r="I1173" s="14">
        <f>IF(Table1[[#This Row],[Semi_total_radno]]="BLD", 0.65*Table1[[#This Row],[LLD]], Table1[[#This Row],[Semi_total_radno]])</f>
        <v>171</v>
      </c>
      <c r="J1173">
        <v>4.1929841972887499E-3</v>
      </c>
      <c r="K1173">
        <v>5.4549048654735106E-3</v>
      </c>
      <c r="L1173">
        <v>1.3238016333412053</v>
      </c>
    </row>
    <row r="1174" spans="1:12" x14ac:dyDescent="0.35">
      <c r="A1174" t="s">
        <v>159</v>
      </c>
      <c r="B1174" t="s">
        <v>282</v>
      </c>
      <c r="C1174" s="5" t="s">
        <v>160</v>
      </c>
      <c r="D1174" s="5">
        <v>30.5</v>
      </c>
      <c r="E1174" t="s">
        <v>45</v>
      </c>
      <c r="F1174">
        <v>1</v>
      </c>
      <c r="G1174" t="s">
        <v>12</v>
      </c>
      <c r="H1174" s="14">
        <v>169</v>
      </c>
      <c r="I1174" s="14">
        <f>IF(Table1[[#This Row],[Semi_total_radno]]="BLD", 0.65*Table1[[#This Row],[LLD]], Table1[[#This Row],[Semi_total_radno]])</f>
        <v>169</v>
      </c>
      <c r="J1174">
        <v>2.80562147963792E-3</v>
      </c>
      <c r="K1174">
        <v>0.35114298202097427</v>
      </c>
      <c r="L1174">
        <v>120.62676824996448</v>
      </c>
    </row>
    <row r="1175" spans="1:12" x14ac:dyDescent="0.35">
      <c r="A1175" t="s">
        <v>161</v>
      </c>
      <c r="B1175" t="s">
        <v>282</v>
      </c>
      <c r="C1175" s="5" t="s">
        <v>162</v>
      </c>
      <c r="D1175" s="5">
        <v>31.5</v>
      </c>
      <c r="E1175" t="s">
        <v>45</v>
      </c>
      <c r="F1175">
        <v>1</v>
      </c>
      <c r="G1175" t="s">
        <v>12</v>
      </c>
      <c r="H1175" s="14">
        <v>173</v>
      </c>
      <c r="I1175" s="14">
        <f>IF(Table1[[#This Row],[Semi_total_radno]]="BLD", 0.65*Table1[[#This Row],[LLD]], Table1[[#This Row],[Semi_total_radno]])</f>
        <v>173</v>
      </c>
      <c r="J1175">
        <v>2.9442918021231898E-3</v>
      </c>
      <c r="K1175">
        <v>0.64287626743316695</v>
      </c>
      <c r="L1175">
        <v>218.34665537212567</v>
      </c>
    </row>
    <row r="1176" spans="1:12" x14ac:dyDescent="0.35">
      <c r="A1176" t="s">
        <v>163</v>
      </c>
      <c r="B1176" t="s">
        <v>282</v>
      </c>
      <c r="C1176" s="5" t="s">
        <v>164</v>
      </c>
      <c r="D1176" s="5">
        <v>32.5</v>
      </c>
      <c r="E1176" t="s">
        <v>45</v>
      </c>
      <c r="F1176">
        <v>1</v>
      </c>
      <c r="G1176" t="s">
        <v>12</v>
      </c>
      <c r="H1176" s="14">
        <v>169</v>
      </c>
      <c r="I1176" s="14">
        <f>IF(Table1[[#This Row],[Semi_total_radno]]="BLD", 0.65*Table1[[#This Row],[LLD]], Table1[[#This Row],[Semi_total_radno]])</f>
        <v>169</v>
      </c>
      <c r="J1176">
        <v>0.22004885971546201</v>
      </c>
      <c r="K1176">
        <v>1.14431476593018</v>
      </c>
      <c r="L1176">
        <v>5.2002758269679559</v>
      </c>
    </row>
    <row r="1177" spans="1:12" x14ac:dyDescent="0.35">
      <c r="A1177" t="s">
        <v>165</v>
      </c>
      <c r="B1177" t="s">
        <v>282</v>
      </c>
      <c r="C1177" s="5" t="s">
        <v>166</v>
      </c>
      <c r="D1177" s="5">
        <v>33.5</v>
      </c>
      <c r="E1177" t="s">
        <v>45</v>
      </c>
      <c r="F1177">
        <v>1</v>
      </c>
      <c r="G1177" t="s">
        <v>12</v>
      </c>
      <c r="H1177" s="14">
        <v>175</v>
      </c>
      <c r="I1177" s="14">
        <f>IF(Table1[[#This Row],[Semi_total_radno]]="BLD", 0.65*Table1[[#This Row],[LLD]], Table1[[#This Row],[Semi_total_radno]])</f>
        <v>175</v>
      </c>
      <c r="J1177">
        <v>9.9223233759403201E-2</v>
      </c>
      <c r="K1177">
        <v>0.65283411741256703</v>
      </c>
      <c r="L1177">
        <v>6.5794481058293384</v>
      </c>
    </row>
    <row r="1178" spans="1:12" x14ac:dyDescent="0.35">
      <c r="A1178" t="s">
        <v>167</v>
      </c>
      <c r="B1178" t="s">
        <v>282</v>
      </c>
      <c r="C1178" s="5" t="s">
        <v>168</v>
      </c>
      <c r="D1178" s="5">
        <v>34.5</v>
      </c>
      <c r="E1178" t="s">
        <v>45</v>
      </c>
      <c r="F1178">
        <v>1</v>
      </c>
      <c r="G1178" t="s">
        <v>12</v>
      </c>
      <c r="H1178" s="14">
        <v>175</v>
      </c>
      <c r="I1178" s="14">
        <f>IF(Table1[[#This Row],[Semi_total_radno]]="BLD", 0.65*Table1[[#This Row],[LLD]], Table1[[#This Row],[Semi_total_radno]])</f>
        <v>175</v>
      </c>
      <c r="J1178">
        <v>0.105852633714676</v>
      </c>
      <c r="K1178">
        <v>0.71126335859298695</v>
      </c>
      <c r="L1178">
        <v>6.7193732799335484</v>
      </c>
    </row>
    <row r="1179" spans="1:12" x14ac:dyDescent="0.35">
      <c r="A1179" t="s">
        <v>169</v>
      </c>
      <c r="B1179" t="s">
        <v>282</v>
      </c>
      <c r="C1179" s="5" t="s">
        <v>170</v>
      </c>
      <c r="D1179" s="5">
        <v>35.5</v>
      </c>
      <c r="E1179" t="s">
        <v>45</v>
      </c>
      <c r="F1179">
        <v>1</v>
      </c>
      <c r="G1179" t="s">
        <v>12</v>
      </c>
      <c r="H1179" s="14">
        <v>169</v>
      </c>
      <c r="I1179" s="14">
        <f>IF(Table1[[#This Row],[Semi_total_radno]]="BLD", 0.65*Table1[[#This Row],[LLD]], Table1[[#This Row],[Semi_total_radno]])</f>
        <v>169</v>
      </c>
      <c r="J1179">
        <v>3.9853155612945557E-3</v>
      </c>
      <c r="K1179">
        <v>0.33570869080722343</v>
      </c>
      <c r="L1179">
        <v>84.790029569277735</v>
      </c>
    </row>
    <row r="1180" spans="1:12" x14ac:dyDescent="0.35">
      <c r="A1180" t="s">
        <v>171</v>
      </c>
      <c r="B1180" t="s">
        <v>282</v>
      </c>
      <c r="C1180" s="5" t="s">
        <v>172</v>
      </c>
      <c r="D1180" s="5">
        <v>36.5</v>
      </c>
      <c r="E1180" t="s">
        <v>45</v>
      </c>
      <c r="F1180">
        <v>1</v>
      </c>
      <c r="G1180" t="s">
        <v>12</v>
      </c>
      <c r="H1180" s="14">
        <v>173</v>
      </c>
      <c r="I1180" s="14">
        <f>IF(Table1[[#This Row],[Semi_total_radno]]="BLD", 0.65*Table1[[#This Row],[LLD]], Table1[[#This Row],[Semi_total_radno]])</f>
        <v>173</v>
      </c>
      <c r="J1180">
        <v>0.103278502821922</v>
      </c>
      <c r="K1180">
        <v>0.77632200717926003</v>
      </c>
      <c r="L1180">
        <v>7.5167821566684943</v>
      </c>
    </row>
    <row r="1181" spans="1:12" x14ac:dyDescent="0.35">
      <c r="A1181" t="s">
        <v>173</v>
      </c>
      <c r="B1181" t="s">
        <v>282</v>
      </c>
      <c r="C1181" s="5" t="s">
        <v>174</v>
      </c>
      <c r="D1181" s="5">
        <v>37.5</v>
      </c>
      <c r="E1181" t="s">
        <v>45</v>
      </c>
      <c r="F1181">
        <v>1</v>
      </c>
      <c r="G1181" t="s">
        <v>12</v>
      </c>
      <c r="H1181" s="14">
        <v>187</v>
      </c>
      <c r="I1181" s="14">
        <f>IF(Table1[[#This Row],[Semi_total_radno]]="BLD", 0.65*Table1[[#This Row],[LLD]], Table1[[#This Row],[Semi_total_radno]])</f>
        <v>187</v>
      </c>
      <c r="J1181">
        <v>3.2888703746721128E-2</v>
      </c>
      <c r="K1181">
        <v>0.31405077059753228</v>
      </c>
      <c r="L1181">
        <v>5.8507370657551112</v>
      </c>
    </row>
    <row r="1182" spans="1:12" x14ac:dyDescent="0.35">
      <c r="A1182" t="s">
        <v>175</v>
      </c>
      <c r="B1182" t="s">
        <v>282</v>
      </c>
      <c r="C1182" s="5" t="s">
        <v>176</v>
      </c>
      <c r="D1182" s="5">
        <v>38.5</v>
      </c>
      <c r="E1182" t="s">
        <v>45</v>
      </c>
      <c r="F1182">
        <v>1</v>
      </c>
      <c r="G1182" t="s">
        <v>12</v>
      </c>
      <c r="H1182" s="14">
        <v>186</v>
      </c>
      <c r="I1182" s="14">
        <f>IF(Table1[[#This Row],[Semi_total_radno]]="BLD", 0.65*Table1[[#This Row],[LLD]], Table1[[#This Row],[Semi_total_radno]])</f>
        <v>186</v>
      </c>
      <c r="J1182">
        <v>2.6430316502228401E-3</v>
      </c>
      <c r="K1182">
        <v>0.24631776055321097</v>
      </c>
      <c r="L1182">
        <v>80.726734053813971</v>
      </c>
    </row>
    <row r="1183" spans="1:12" x14ac:dyDescent="0.35">
      <c r="A1183" t="s">
        <v>177</v>
      </c>
      <c r="B1183" t="s">
        <v>282</v>
      </c>
      <c r="C1183" s="5" t="s">
        <v>178</v>
      </c>
      <c r="D1183" s="5">
        <v>39.5</v>
      </c>
      <c r="E1183" t="s">
        <v>45</v>
      </c>
      <c r="F1183">
        <v>1</v>
      </c>
      <c r="G1183" t="s">
        <v>12</v>
      </c>
      <c r="H1183" s="14">
        <v>174</v>
      </c>
      <c r="I1183" s="14">
        <f>IF(Table1[[#This Row],[Semi_total_radno]]="BLD", 0.65*Table1[[#This Row],[LLD]], Table1[[#This Row],[Semi_total_radno]])</f>
        <v>174</v>
      </c>
      <c r="J1183">
        <v>2.7010203339159502E-3</v>
      </c>
      <c r="K1183">
        <v>0.46000003814697299</v>
      </c>
      <c r="L1183">
        <v>170.30602560479917</v>
      </c>
    </row>
    <row r="1184" spans="1:12" x14ac:dyDescent="0.35">
      <c r="A1184" t="s">
        <v>179</v>
      </c>
      <c r="B1184" t="s">
        <v>282</v>
      </c>
      <c r="C1184" s="13" t="s">
        <v>185</v>
      </c>
      <c r="D1184" s="5">
        <v>40.5</v>
      </c>
      <c r="E1184" t="s">
        <v>45</v>
      </c>
      <c r="F1184">
        <v>1</v>
      </c>
      <c r="G1184" t="s">
        <v>12</v>
      </c>
      <c r="H1184" s="14">
        <v>170</v>
      </c>
      <c r="I1184" s="14">
        <f>IF(Table1[[#This Row],[Semi_total_radno]]="BLD", 0.65*Table1[[#This Row],[LLD]], Table1[[#This Row],[Semi_total_radno]])</f>
        <v>170</v>
      </c>
      <c r="J1184">
        <v>0.13278423249721499</v>
      </c>
      <c r="K1184">
        <v>0.830455541610718</v>
      </c>
      <c r="L1184">
        <v>6.2541728486334849</v>
      </c>
    </row>
    <row r="1185" spans="1:12" x14ac:dyDescent="0.35">
      <c r="A1185" t="s">
        <v>49</v>
      </c>
      <c r="B1185" t="s">
        <v>279</v>
      </c>
      <c r="C1185" s="5" t="s">
        <v>50</v>
      </c>
      <c r="D1185" s="5">
        <v>0.5</v>
      </c>
      <c r="E1185" t="s">
        <v>45</v>
      </c>
      <c r="F1185">
        <v>0.1</v>
      </c>
      <c r="G1185" t="s">
        <v>13</v>
      </c>
      <c r="H1185" s="15" t="s">
        <v>186</v>
      </c>
      <c r="I1185" s="15">
        <f>IF(Table1[[#This Row],[Semi_total_radno]]="BLD", 0.65*Table1[[#This Row],[LLD]], Table1[[#This Row],[Semi_total_radno]])</f>
        <v>6.5000000000000002E-2</v>
      </c>
      <c r="J1185">
        <v>0.213008597493172</v>
      </c>
      <c r="K1185">
        <v>1.55813443660736</v>
      </c>
      <c r="L1185">
        <v>7.3148898915092193</v>
      </c>
    </row>
    <row r="1186" spans="1:12" x14ac:dyDescent="0.35">
      <c r="A1186" t="s">
        <v>51</v>
      </c>
      <c r="B1186" t="s">
        <v>279</v>
      </c>
      <c r="C1186" s="5" t="s">
        <v>52</v>
      </c>
      <c r="D1186" s="5">
        <v>1.5</v>
      </c>
      <c r="E1186" t="s">
        <v>45</v>
      </c>
      <c r="F1186">
        <v>0.1</v>
      </c>
      <c r="G1186" t="s">
        <v>13</v>
      </c>
      <c r="H1186" s="15" t="s">
        <v>186</v>
      </c>
      <c r="I1186" s="15">
        <f>IF(Table1[[#This Row],[Semi_total_radno]]="BLD", 0.65*Table1[[#This Row],[LLD]], Table1[[#This Row],[Semi_total_radno]])</f>
        <v>6.5000000000000002E-2</v>
      </c>
      <c r="J1186">
        <v>0.24476093053817699</v>
      </c>
      <c r="K1186">
        <v>1.8220783472061199</v>
      </c>
      <c r="L1186">
        <v>7.4443185977425355</v>
      </c>
    </row>
    <row r="1187" spans="1:12" x14ac:dyDescent="0.35">
      <c r="A1187" t="s">
        <v>53</v>
      </c>
      <c r="B1187" t="s">
        <v>279</v>
      </c>
      <c r="C1187" s="5" t="s">
        <v>54</v>
      </c>
      <c r="D1187" s="5">
        <v>2.5</v>
      </c>
      <c r="E1187" t="s">
        <v>45</v>
      </c>
      <c r="F1187">
        <v>0.1</v>
      </c>
      <c r="G1187" t="s">
        <v>13</v>
      </c>
      <c r="H1187" s="15" t="s">
        <v>186</v>
      </c>
      <c r="I1187" s="15">
        <f>IF(Table1[[#This Row],[Semi_total_radno]]="BLD", 0.65*Table1[[#This Row],[LLD]], Table1[[#This Row],[Semi_total_radno]])</f>
        <v>6.5000000000000002E-2</v>
      </c>
      <c r="J1187">
        <v>0.20878420770168299</v>
      </c>
      <c r="K1187">
        <v>1.5988929271698</v>
      </c>
      <c r="L1187">
        <v>7.6581123868063106</v>
      </c>
    </row>
    <row r="1188" spans="1:12" x14ac:dyDescent="0.35">
      <c r="A1188" t="s">
        <v>55</v>
      </c>
      <c r="B1188" t="s">
        <v>279</v>
      </c>
      <c r="C1188" s="5" t="s">
        <v>56</v>
      </c>
      <c r="D1188" s="5">
        <v>3.5</v>
      </c>
      <c r="E1188" t="s">
        <v>45</v>
      </c>
      <c r="F1188">
        <v>0.1</v>
      </c>
      <c r="G1188" t="s">
        <v>13</v>
      </c>
      <c r="H1188" s="15" t="s">
        <v>186</v>
      </c>
      <c r="I1188" s="15">
        <f>IF(Table1[[#This Row],[Semi_total_radno]]="BLD", 0.65*Table1[[#This Row],[LLD]], Table1[[#This Row],[Semi_total_radno]])</f>
        <v>6.5000000000000002E-2</v>
      </c>
      <c r="J1188">
        <v>0.26063022017478898</v>
      </c>
      <c r="K1188">
        <v>1.7546205520629901</v>
      </c>
      <c r="L1188">
        <v>6.7322221916026157</v>
      </c>
    </row>
    <row r="1189" spans="1:12" x14ac:dyDescent="0.35">
      <c r="A1189" t="s">
        <v>57</v>
      </c>
      <c r="B1189" t="s">
        <v>279</v>
      </c>
      <c r="C1189" s="5" t="s">
        <v>58</v>
      </c>
      <c r="D1189" s="5">
        <v>4.5</v>
      </c>
      <c r="E1189" t="s">
        <v>45</v>
      </c>
      <c r="F1189">
        <v>0.1</v>
      </c>
      <c r="G1189" t="s">
        <v>13</v>
      </c>
      <c r="H1189" s="15" t="s">
        <v>186</v>
      </c>
      <c r="I1189" s="15">
        <f>IF(Table1[[#This Row],[Semi_total_radno]]="BLD", 0.65*Table1[[#This Row],[LLD]], Table1[[#This Row],[Semi_total_radno]])</f>
        <v>6.5000000000000002E-2</v>
      </c>
      <c r="J1189">
        <v>0.26099950075149497</v>
      </c>
      <c r="K1189">
        <v>1.78256392478943</v>
      </c>
      <c r="L1189">
        <v>6.8297599024400419</v>
      </c>
    </row>
    <row r="1190" spans="1:12" x14ac:dyDescent="0.35">
      <c r="A1190" t="s">
        <v>59</v>
      </c>
      <c r="B1190" t="s">
        <v>279</v>
      </c>
      <c r="C1190" s="5" t="s">
        <v>60</v>
      </c>
      <c r="D1190" s="5">
        <v>5.5</v>
      </c>
      <c r="E1190" t="s">
        <v>45</v>
      </c>
      <c r="F1190">
        <v>0.1</v>
      </c>
      <c r="G1190" t="s">
        <v>13</v>
      </c>
      <c r="H1190" s="15" t="s">
        <v>186</v>
      </c>
      <c r="I1190" s="15">
        <f>IF(Table1[[#This Row],[Semi_total_radno]]="BLD", 0.65*Table1[[#This Row],[LLD]], Table1[[#This Row],[Semi_total_radno]])</f>
        <v>6.5000000000000002E-2</v>
      </c>
      <c r="J1190">
        <v>0.20869255065917999</v>
      </c>
      <c r="K1190">
        <v>1.61110508441925</v>
      </c>
      <c r="L1190">
        <v>7.7199932596079011</v>
      </c>
    </row>
    <row r="1191" spans="1:12" x14ac:dyDescent="0.35">
      <c r="A1191" t="s">
        <v>61</v>
      </c>
      <c r="B1191" t="s">
        <v>279</v>
      </c>
      <c r="C1191" s="5" t="s">
        <v>62</v>
      </c>
      <c r="D1191" s="5">
        <v>6.5</v>
      </c>
      <c r="E1191" t="s">
        <v>45</v>
      </c>
      <c r="F1191">
        <v>0.1</v>
      </c>
      <c r="G1191" t="s">
        <v>13</v>
      </c>
      <c r="H1191" s="15" t="s">
        <v>186</v>
      </c>
      <c r="I1191" s="15">
        <f>IF(Table1[[#This Row],[Semi_total_radno]]="BLD", 0.65*Table1[[#This Row],[LLD]], Table1[[#This Row],[Semi_total_radno]])</f>
        <v>6.5000000000000002E-2</v>
      </c>
      <c r="J1191">
        <v>0.25640079379081698</v>
      </c>
      <c r="K1191">
        <v>1.69784879684448</v>
      </c>
      <c r="L1191">
        <v>6.6218546820477453</v>
      </c>
    </row>
    <row r="1192" spans="1:12" x14ac:dyDescent="0.35">
      <c r="A1192" t="s">
        <v>63</v>
      </c>
      <c r="B1192" t="s">
        <v>279</v>
      </c>
      <c r="C1192" s="5" t="s">
        <v>64</v>
      </c>
      <c r="D1192" s="5">
        <v>7.5</v>
      </c>
      <c r="E1192" t="s">
        <v>45</v>
      </c>
      <c r="F1192">
        <v>0.1</v>
      </c>
      <c r="G1192" t="s">
        <v>13</v>
      </c>
      <c r="H1192" s="15" t="s">
        <v>186</v>
      </c>
      <c r="I1192" s="15">
        <f>IF(Table1[[#This Row],[Semi_total_radno]]="BLD", 0.65*Table1[[#This Row],[LLD]], Table1[[#This Row],[Semi_total_radno]])</f>
        <v>6.5000000000000002E-2</v>
      </c>
      <c r="J1192">
        <v>0.165142521262169</v>
      </c>
      <c r="K1192">
        <v>1.2323353290557899</v>
      </c>
      <c r="L1192">
        <v>7.4622533290467237</v>
      </c>
    </row>
    <row r="1193" spans="1:12" x14ac:dyDescent="0.35">
      <c r="A1193" t="s">
        <v>65</v>
      </c>
      <c r="B1193" t="s">
        <v>279</v>
      </c>
      <c r="C1193" s="5" t="s">
        <v>66</v>
      </c>
      <c r="D1193" s="5">
        <v>8.5</v>
      </c>
      <c r="E1193" t="s">
        <v>45</v>
      </c>
      <c r="F1193">
        <v>0.1</v>
      </c>
      <c r="G1193" t="s">
        <v>13</v>
      </c>
      <c r="H1193" s="15" t="s">
        <v>186</v>
      </c>
      <c r="I1193" s="15">
        <f>IF(Table1[[#This Row],[Semi_total_radno]]="BLD", 0.65*Table1[[#This Row],[LLD]], Table1[[#This Row],[Semi_total_radno]])</f>
        <v>6.5000000000000002E-2</v>
      </c>
      <c r="J1193">
        <v>4.9028149805962996E-3</v>
      </c>
      <c r="K1193">
        <v>0.75896835327148404</v>
      </c>
      <c r="L1193">
        <v>154.80256878450987</v>
      </c>
    </row>
    <row r="1194" spans="1:12" x14ac:dyDescent="0.35">
      <c r="A1194" t="s">
        <v>67</v>
      </c>
      <c r="B1194" t="s">
        <v>279</v>
      </c>
      <c r="C1194" s="5" t="s">
        <v>68</v>
      </c>
      <c r="D1194" s="5">
        <v>9.5</v>
      </c>
      <c r="E1194" t="s">
        <v>45</v>
      </c>
      <c r="F1194">
        <v>0.1</v>
      </c>
      <c r="G1194" t="s">
        <v>13</v>
      </c>
      <c r="H1194" s="15" t="s">
        <v>186</v>
      </c>
      <c r="I1194" s="15">
        <f>IF(Table1[[#This Row],[Semi_total_radno]]="BLD", 0.65*Table1[[#This Row],[LLD]], Table1[[#This Row],[Semi_total_radno]])</f>
        <v>6.5000000000000002E-2</v>
      </c>
      <c r="J1194">
        <v>3.07385972701013E-3</v>
      </c>
      <c r="K1194">
        <v>0.477190881967545</v>
      </c>
      <c r="L1194">
        <v>155.24159341900003</v>
      </c>
    </row>
    <row r="1195" spans="1:12" x14ac:dyDescent="0.35">
      <c r="A1195" t="s">
        <v>69</v>
      </c>
      <c r="B1195" t="s">
        <v>279</v>
      </c>
      <c r="C1195" s="5" t="s">
        <v>70</v>
      </c>
      <c r="D1195" s="5">
        <v>10.5</v>
      </c>
      <c r="E1195" t="s">
        <v>45</v>
      </c>
      <c r="F1195">
        <v>0.1</v>
      </c>
      <c r="G1195" t="s">
        <v>13</v>
      </c>
      <c r="H1195" s="15" t="s">
        <v>186</v>
      </c>
      <c r="I1195" s="15">
        <f>IF(Table1[[#This Row],[Semi_total_radno]]="BLD", 0.65*Table1[[#This Row],[LLD]], Table1[[#This Row],[Semi_total_radno]])</f>
        <v>6.5000000000000002E-2</v>
      </c>
      <c r="J1195">
        <v>0.23008805513382</v>
      </c>
      <c r="K1195">
        <v>0.85805010795593295</v>
      </c>
      <c r="L1195">
        <v>3.7292249154650294</v>
      </c>
    </row>
    <row r="1196" spans="1:12" x14ac:dyDescent="0.35">
      <c r="A1196" t="s">
        <v>71</v>
      </c>
      <c r="B1196" t="s">
        <v>279</v>
      </c>
      <c r="C1196" s="5" t="s">
        <v>72</v>
      </c>
      <c r="D1196" s="5">
        <v>11.5</v>
      </c>
      <c r="E1196" t="s">
        <v>45</v>
      </c>
      <c r="F1196">
        <v>0.1</v>
      </c>
      <c r="G1196" t="s">
        <v>13</v>
      </c>
      <c r="H1196" s="15" t="s">
        <v>186</v>
      </c>
      <c r="I1196" s="15">
        <f>IF(Table1[[#This Row],[Semi_total_radno]]="BLD", 0.65*Table1[[#This Row],[LLD]], Table1[[#This Row],[Semi_total_radno]])</f>
        <v>6.5000000000000002E-2</v>
      </c>
      <c r="J1196">
        <v>0.306331336498261</v>
      </c>
      <c r="K1196">
        <v>0.88174587488174405</v>
      </c>
      <c r="L1196">
        <v>2.8784057320454699</v>
      </c>
    </row>
    <row r="1197" spans="1:12" x14ac:dyDescent="0.35">
      <c r="A1197" t="s">
        <v>73</v>
      </c>
      <c r="B1197" t="s">
        <v>279</v>
      </c>
      <c r="C1197" s="5" t="s">
        <v>74</v>
      </c>
      <c r="D1197" s="5">
        <v>12.5</v>
      </c>
      <c r="E1197" t="s">
        <v>45</v>
      </c>
      <c r="F1197">
        <v>0.1</v>
      </c>
      <c r="G1197" t="s">
        <v>13</v>
      </c>
      <c r="H1197" s="15" t="s">
        <v>186</v>
      </c>
      <c r="I1197" s="15">
        <f>IF(Table1[[#This Row],[Semi_total_radno]]="BLD", 0.65*Table1[[#This Row],[LLD]], Table1[[#This Row],[Semi_total_radno]])</f>
        <v>6.5000000000000002E-2</v>
      </c>
      <c r="J1197">
        <v>1.03266257792711E-3</v>
      </c>
      <c r="K1197">
        <v>1.12421077210456E-3</v>
      </c>
      <c r="L1197">
        <v>1.0886525726159431</v>
      </c>
    </row>
    <row r="1198" spans="1:12" x14ac:dyDescent="0.35">
      <c r="A1198" t="s">
        <v>75</v>
      </c>
      <c r="B1198" t="s">
        <v>279</v>
      </c>
      <c r="C1198" s="5" t="s">
        <v>76</v>
      </c>
      <c r="D1198" s="5">
        <v>13.5</v>
      </c>
      <c r="E1198" t="s">
        <v>45</v>
      </c>
      <c r="F1198">
        <v>0.1</v>
      </c>
      <c r="G1198" t="s">
        <v>13</v>
      </c>
      <c r="H1198" s="15" t="s">
        <v>186</v>
      </c>
      <c r="I1198" s="15">
        <f>IF(Table1[[#This Row],[Semi_total_radno]]="BLD", 0.65*Table1[[#This Row],[LLD]], Table1[[#This Row],[Semi_total_radno]])</f>
        <v>6.5000000000000002E-2</v>
      </c>
      <c r="J1198">
        <v>7.0637674070894696E-4</v>
      </c>
      <c r="K1198">
        <v>1.3329919893294579E-3</v>
      </c>
      <c r="L1198">
        <v>1.799905758655191</v>
      </c>
    </row>
    <row r="1199" spans="1:12" x14ac:dyDescent="0.35">
      <c r="A1199" t="s">
        <v>77</v>
      </c>
      <c r="B1199" t="s">
        <v>279</v>
      </c>
      <c r="C1199" s="7" t="s">
        <v>78</v>
      </c>
      <c r="D1199" s="5">
        <v>14.5</v>
      </c>
      <c r="E1199" t="s">
        <v>45</v>
      </c>
      <c r="F1199">
        <v>0.1</v>
      </c>
      <c r="G1199" t="s">
        <v>13</v>
      </c>
      <c r="H1199" s="15" t="s">
        <v>186</v>
      </c>
      <c r="I1199" s="15">
        <f>IF(Table1[[#This Row],[Semi_total_radno]]="BLD", 0.65*Table1[[#This Row],[LLD]], Table1[[#This Row],[Semi_total_radno]])</f>
        <v>6.5000000000000002E-2</v>
      </c>
      <c r="J1199">
        <v>0.13394749164581299</v>
      </c>
      <c r="K1199">
        <v>0.45204642415046697</v>
      </c>
      <c r="L1199">
        <v>3.3748032053170389</v>
      </c>
    </row>
    <row r="1200" spans="1:12" x14ac:dyDescent="0.35">
      <c r="A1200" t="s">
        <v>79</v>
      </c>
      <c r="B1200" t="s">
        <v>279</v>
      </c>
      <c r="C1200" s="5" t="s">
        <v>80</v>
      </c>
      <c r="D1200" s="5">
        <v>15.5</v>
      </c>
      <c r="E1200" t="s">
        <v>45</v>
      </c>
      <c r="F1200">
        <v>0.1</v>
      </c>
      <c r="G1200" t="s">
        <v>13</v>
      </c>
      <c r="H1200" s="15" t="s">
        <v>186</v>
      </c>
      <c r="I1200" s="15">
        <f>IF(Table1[[#This Row],[Semi_total_radno]]="BLD", 0.65*Table1[[#This Row],[LLD]], Table1[[#This Row],[Semi_total_radno]])</f>
        <v>6.5000000000000002E-2</v>
      </c>
      <c r="J1200">
        <v>0.19273193180561099</v>
      </c>
      <c r="K1200">
        <v>0.61511629819869995</v>
      </c>
      <c r="L1200">
        <v>3.1915640155524665</v>
      </c>
    </row>
    <row r="1201" spans="1:12" x14ac:dyDescent="0.35">
      <c r="A1201" t="s">
        <v>81</v>
      </c>
      <c r="B1201" t="s">
        <v>279</v>
      </c>
      <c r="C1201" s="5" t="s">
        <v>82</v>
      </c>
      <c r="D1201" s="5">
        <v>16.5</v>
      </c>
      <c r="E1201" t="s">
        <v>45</v>
      </c>
      <c r="F1201">
        <v>0.1</v>
      </c>
      <c r="G1201" t="s">
        <v>13</v>
      </c>
      <c r="H1201" s="15" t="s">
        <v>186</v>
      </c>
      <c r="I1201" s="15">
        <f>IF(Table1[[#This Row],[Semi_total_radno]]="BLD", 0.65*Table1[[#This Row],[LLD]], Table1[[#This Row],[Semi_total_radno]])</f>
        <v>6.5000000000000002E-2</v>
      </c>
      <c r="J1201">
        <v>0.26588690280914301</v>
      </c>
      <c r="K1201">
        <v>0.84849083423614502</v>
      </c>
      <c r="L1201">
        <v>3.1911719805364105</v>
      </c>
    </row>
    <row r="1202" spans="1:12" x14ac:dyDescent="0.35">
      <c r="A1202" t="s">
        <v>83</v>
      </c>
      <c r="B1202" t="s">
        <v>279</v>
      </c>
      <c r="C1202" s="5" t="s">
        <v>84</v>
      </c>
      <c r="D1202" s="5">
        <v>17.5</v>
      </c>
      <c r="E1202" t="s">
        <v>45</v>
      </c>
      <c r="F1202">
        <v>0.1</v>
      </c>
      <c r="G1202" t="s">
        <v>13</v>
      </c>
      <c r="H1202" s="15" t="s">
        <v>186</v>
      </c>
      <c r="I1202" s="15">
        <f>IF(Table1[[#This Row],[Semi_total_radno]]="BLD", 0.65*Table1[[#This Row],[LLD]], Table1[[#This Row],[Semi_total_radno]])</f>
        <v>6.5000000000000002E-2</v>
      </c>
      <c r="J1202">
        <v>0.25323790311813399</v>
      </c>
      <c r="K1202">
        <v>0.82827520370483398</v>
      </c>
      <c r="L1202">
        <v>3.2707394647729666</v>
      </c>
    </row>
    <row r="1203" spans="1:12" x14ac:dyDescent="0.35">
      <c r="A1203" t="s">
        <v>85</v>
      </c>
      <c r="B1203" t="s">
        <v>279</v>
      </c>
      <c r="C1203" s="5" t="s">
        <v>86</v>
      </c>
      <c r="D1203" s="5">
        <v>18.5</v>
      </c>
      <c r="E1203" t="s">
        <v>45</v>
      </c>
      <c r="F1203">
        <v>0.1</v>
      </c>
      <c r="G1203" t="s">
        <v>13</v>
      </c>
      <c r="H1203" s="15" t="s">
        <v>186</v>
      </c>
      <c r="I1203" s="15">
        <f>IF(Table1[[#This Row],[Semi_total_radno]]="BLD", 0.65*Table1[[#This Row],[LLD]], Table1[[#This Row],[Semi_total_radno]])</f>
        <v>6.5000000000000002E-2</v>
      </c>
      <c r="J1203">
        <v>0.39740765094757102</v>
      </c>
      <c r="K1203">
        <v>1.1307168006896999</v>
      </c>
      <c r="L1203">
        <v>2.8452315852340559</v>
      </c>
    </row>
    <row r="1204" spans="1:12" x14ac:dyDescent="0.35">
      <c r="A1204" t="s">
        <v>87</v>
      </c>
      <c r="B1204" t="s">
        <v>279</v>
      </c>
      <c r="C1204" s="5" t="s">
        <v>88</v>
      </c>
      <c r="D1204" s="5">
        <v>19.5</v>
      </c>
      <c r="E1204" t="s">
        <v>45</v>
      </c>
      <c r="F1204">
        <v>0.1</v>
      </c>
      <c r="G1204" t="s">
        <v>13</v>
      </c>
      <c r="H1204" s="15" t="s">
        <v>186</v>
      </c>
      <c r="I1204" s="15">
        <f>IF(Table1[[#This Row],[Semi_total_radno]]="BLD", 0.65*Table1[[#This Row],[LLD]], Table1[[#This Row],[Semi_total_radno]])</f>
        <v>6.5000000000000002E-2</v>
      </c>
      <c r="J1204">
        <v>0.18366695940494501</v>
      </c>
      <c r="K1204">
        <v>0.54678505659103405</v>
      </c>
      <c r="L1204">
        <v>2.9770463798308655</v>
      </c>
    </row>
    <row r="1205" spans="1:12" x14ac:dyDescent="0.35">
      <c r="A1205" t="s">
        <v>89</v>
      </c>
      <c r="B1205" t="s">
        <v>279</v>
      </c>
      <c r="C1205" s="5" t="s">
        <v>90</v>
      </c>
      <c r="D1205" s="5">
        <v>20.5</v>
      </c>
      <c r="E1205" t="s">
        <v>45</v>
      </c>
      <c r="F1205">
        <v>0.1</v>
      </c>
      <c r="G1205" t="s">
        <v>13</v>
      </c>
      <c r="H1205" s="15" t="s">
        <v>186</v>
      </c>
      <c r="I1205" s="15">
        <f>IF(Table1[[#This Row],[Semi_total_radno]]="BLD", 0.65*Table1[[#This Row],[LLD]], Table1[[#This Row],[Semi_total_radno]])</f>
        <v>6.5000000000000002E-2</v>
      </c>
      <c r="J1205">
        <v>0.52121388912200906</v>
      </c>
      <c r="K1205">
        <v>1.5363302230835001</v>
      </c>
      <c r="L1205">
        <v>2.947600313705121</v>
      </c>
    </row>
    <row r="1206" spans="1:12" x14ac:dyDescent="0.35">
      <c r="A1206" t="s">
        <v>91</v>
      </c>
      <c r="B1206" t="s">
        <v>279</v>
      </c>
      <c r="C1206" s="5" t="s">
        <v>92</v>
      </c>
      <c r="D1206" s="5">
        <v>21.5</v>
      </c>
      <c r="E1206" t="s">
        <v>45</v>
      </c>
      <c r="F1206">
        <v>0.1</v>
      </c>
      <c r="G1206" t="s">
        <v>13</v>
      </c>
      <c r="H1206" s="15" t="s">
        <v>186</v>
      </c>
      <c r="I1206" s="15">
        <f>IF(Table1[[#This Row],[Semi_total_radno]]="BLD", 0.65*Table1[[#This Row],[LLD]], Table1[[#This Row],[Semi_total_radno]])</f>
        <v>6.5000000000000002E-2</v>
      </c>
      <c r="J1206">
        <v>0.18502551317214999</v>
      </c>
      <c r="K1206">
        <v>0.52168637514114402</v>
      </c>
      <c r="L1206">
        <v>2.8195375124065225</v>
      </c>
    </row>
    <row r="1207" spans="1:12" x14ac:dyDescent="0.35">
      <c r="A1207" t="s">
        <v>93</v>
      </c>
      <c r="B1207" t="s">
        <v>279</v>
      </c>
      <c r="C1207" s="5" t="s">
        <v>94</v>
      </c>
      <c r="D1207" s="5">
        <v>22.5</v>
      </c>
      <c r="E1207" t="s">
        <v>45</v>
      </c>
      <c r="F1207">
        <v>0.1</v>
      </c>
      <c r="G1207" t="s">
        <v>13</v>
      </c>
      <c r="H1207" s="15" t="s">
        <v>186</v>
      </c>
      <c r="I1207" s="15">
        <f>IF(Table1[[#This Row],[Semi_total_radno]]="BLD", 0.65*Table1[[#This Row],[LLD]], Table1[[#This Row],[Semi_total_radno]])</f>
        <v>6.5000000000000002E-2</v>
      </c>
      <c r="J1207">
        <v>2.792363899061455E-3</v>
      </c>
      <c r="K1207">
        <v>4.2704086517915121E-3</v>
      </c>
      <c r="L1207">
        <v>1.2605451616936565</v>
      </c>
    </row>
    <row r="1208" spans="1:12" x14ac:dyDescent="0.35">
      <c r="A1208" t="s">
        <v>95</v>
      </c>
      <c r="B1208" t="s">
        <v>279</v>
      </c>
      <c r="C1208" s="5" t="s">
        <v>96</v>
      </c>
      <c r="D1208" s="5">
        <v>23.5</v>
      </c>
      <c r="E1208" t="s">
        <v>45</v>
      </c>
      <c r="F1208">
        <v>0.1</v>
      </c>
      <c r="G1208" t="s">
        <v>13</v>
      </c>
      <c r="H1208" s="15" t="s">
        <v>186</v>
      </c>
      <c r="I1208" s="15">
        <f>IF(Table1[[#This Row],[Semi_total_radno]]="BLD", 0.65*Table1[[#This Row],[LLD]], Table1[[#This Row],[Semi_total_radno]])</f>
        <v>6.5000000000000002E-2</v>
      </c>
      <c r="J1208">
        <v>0.255171298980713</v>
      </c>
      <c r="K1208">
        <v>0.80598986148834195</v>
      </c>
      <c r="L1208">
        <v>3.158622716221946</v>
      </c>
    </row>
    <row r="1209" spans="1:12" x14ac:dyDescent="0.35">
      <c r="A1209" s="8" t="s">
        <v>97</v>
      </c>
      <c r="B1209" s="9" t="s">
        <v>280</v>
      </c>
      <c r="C1209" s="10" t="s">
        <v>50</v>
      </c>
      <c r="D1209" s="10">
        <v>0.5</v>
      </c>
      <c r="E1209" t="s">
        <v>45</v>
      </c>
      <c r="F1209">
        <v>0.1</v>
      </c>
      <c r="G1209" t="s">
        <v>13</v>
      </c>
      <c r="H1209" s="16" t="s">
        <v>186</v>
      </c>
      <c r="I1209" s="16">
        <f>IF(Table1[[#This Row],[Semi_total_radno]]="BLD", 0.65*Table1[[#This Row],[LLD]], Table1[[#This Row],[Semi_total_radno]])</f>
        <v>6.5000000000000002E-2</v>
      </c>
      <c r="J1209" s="18">
        <v>0.34120833873748802</v>
      </c>
      <c r="K1209" s="18">
        <v>1.51705050468445</v>
      </c>
      <c r="L1209" s="19">
        <f t="shared" ref="L1209:L1226" si="13">K1209/J1209</f>
        <v>4.4461120449099214</v>
      </c>
    </row>
    <row r="1210" spans="1:12" x14ac:dyDescent="0.35">
      <c r="A1210" s="8" t="s">
        <v>98</v>
      </c>
      <c r="B1210" s="9" t="s">
        <v>280</v>
      </c>
      <c r="C1210" s="10" t="s">
        <v>52</v>
      </c>
      <c r="D1210" s="10">
        <v>1.5</v>
      </c>
      <c r="E1210" t="s">
        <v>45</v>
      </c>
      <c r="F1210">
        <v>0.1</v>
      </c>
      <c r="G1210" t="s">
        <v>13</v>
      </c>
      <c r="H1210" s="16" t="s">
        <v>186</v>
      </c>
      <c r="I1210" s="16">
        <f>IF(Table1[[#This Row],[Semi_total_radno]]="BLD", 0.65*Table1[[#This Row],[LLD]], Table1[[#This Row],[Semi_total_radno]])</f>
        <v>6.5000000000000002E-2</v>
      </c>
      <c r="J1210" s="20">
        <v>5.2734487690031502E-3</v>
      </c>
      <c r="K1210" s="20">
        <v>0.87811797857284501</v>
      </c>
      <c r="L1210" s="19">
        <f t="shared" si="13"/>
        <v>166.51683121192761</v>
      </c>
    </row>
    <row r="1211" spans="1:12" x14ac:dyDescent="0.35">
      <c r="A1211" s="8" t="s">
        <v>99</v>
      </c>
      <c r="B1211" s="9" t="s">
        <v>280</v>
      </c>
      <c r="C1211" s="10" t="s">
        <v>54</v>
      </c>
      <c r="D1211" s="10">
        <v>2.5</v>
      </c>
      <c r="E1211" t="s">
        <v>45</v>
      </c>
      <c r="F1211">
        <v>0.1</v>
      </c>
      <c r="G1211" t="s">
        <v>13</v>
      </c>
      <c r="H1211" s="16" t="s">
        <v>186</v>
      </c>
      <c r="I1211" s="16">
        <f>IF(Table1[[#This Row],[Semi_total_radno]]="BLD", 0.65*Table1[[#This Row],[LLD]], Table1[[#This Row],[Semi_total_radno]])</f>
        <v>6.5000000000000002E-2</v>
      </c>
      <c r="J1211" s="18">
        <v>0.251287370920181</v>
      </c>
      <c r="K1211" s="18">
        <v>1.31207203865051</v>
      </c>
      <c r="L1211" s="19">
        <f t="shared" si="13"/>
        <v>5.2214006372301016</v>
      </c>
    </row>
    <row r="1212" spans="1:12" x14ac:dyDescent="0.35">
      <c r="A1212" s="8" t="s">
        <v>100</v>
      </c>
      <c r="B1212" s="9" t="s">
        <v>280</v>
      </c>
      <c r="C1212" s="10" t="s">
        <v>56</v>
      </c>
      <c r="D1212" s="10">
        <v>3.5</v>
      </c>
      <c r="E1212" t="s">
        <v>45</v>
      </c>
      <c r="F1212">
        <v>0.1</v>
      </c>
      <c r="G1212" t="s">
        <v>13</v>
      </c>
      <c r="H1212" s="16" t="s">
        <v>186</v>
      </c>
      <c r="I1212" s="16">
        <f>IF(Table1[[#This Row],[Semi_total_radno]]="BLD", 0.65*Table1[[#This Row],[LLD]], Table1[[#This Row],[Semi_total_radno]])</f>
        <v>6.5000000000000002E-2</v>
      </c>
      <c r="J1212" s="18">
        <v>0.51856994628906306</v>
      </c>
      <c r="K1212" s="18">
        <v>2.0246231555938698</v>
      </c>
      <c r="L1212" s="19">
        <f t="shared" si="13"/>
        <v>3.9042431403560309</v>
      </c>
    </row>
    <row r="1213" spans="1:12" x14ac:dyDescent="0.35">
      <c r="A1213" s="8" t="s">
        <v>101</v>
      </c>
      <c r="B1213" s="9" t="s">
        <v>280</v>
      </c>
      <c r="C1213" s="10" t="s">
        <v>58</v>
      </c>
      <c r="D1213" s="10">
        <v>4.5</v>
      </c>
      <c r="E1213" t="s">
        <v>45</v>
      </c>
      <c r="F1213">
        <v>0.1</v>
      </c>
      <c r="G1213" t="s">
        <v>13</v>
      </c>
      <c r="H1213" s="16" t="s">
        <v>186</v>
      </c>
      <c r="I1213" s="16">
        <f>IF(Table1[[#This Row],[Semi_total_radno]]="BLD", 0.65*Table1[[#This Row],[LLD]], Table1[[#This Row],[Semi_total_radno]])</f>
        <v>6.5000000000000002E-2</v>
      </c>
      <c r="J1213" s="18">
        <v>0.44535508751869202</v>
      </c>
      <c r="K1213" s="18">
        <v>1.79194223880768</v>
      </c>
      <c r="L1213" s="19">
        <f t="shared" si="13"/>
        <v>4.0236258415538373</v>
      </c>
    </row>
    <row r="1214" spans="1:12" x14ac:dyDescent="0.35">
      <c r="A1214" s="8" t="s">
        <v>102</v>
      </c>
      <c r="B1214" s="9" t="s">
        <v>280</v>
      </c>
      <c r="C1214" s="10" t="s">
        <v>60</v>
      </c>
      <c r="D1214" s="10">
        <v>5.5</v>
      </c>
      <c r="E1214" t="s">
        <v>45</v>
      </c>
      <c r="F1214">
        <v>0.1</v>
      </c>
      <c r="G1214" t="s">
        <v>13</v>
      </c>
      <c r="H1214" s="16" t="s">
        <v>186</v>
      </c>
      <c r="I1214" s="16">
        <f>IF(Table1[[#This Row],[Semi_total_radno]]="BLD", 0.65*Table1[[#This Row],[LLD]], Table1[[#This Row],[Semi_total_radno]])</f>
        <v>6.5000000000000002E-2</v>
      </c>
      <c r="J1214" s="18">
        <v>0.73049771785736095</v>
      </c>
      <c r="K1214" s="18">
        <v>2.5906391143798801</v>
      </c>
      <c r="L1214" s="19">
        <f t="shared" si="13"/>
        <v>3.5464027484966567</v>
      </c>
    </row>
    <row r="1215" spans="1:12" x14ac:dyDescent="0.35">
      <c r="A1215" s="8" t="s">
        <v>103</v>
      </c>
      <c r="B1215" s="9" t="s">
        <v>280</v>
      </c>
      <c r="C1215" s="10" t="s">
        <v>62</v>
      </c>
      <c r="D1215" s="10">
        <v>6.5</v>
      </c>
      <c r="E1215" t="s">
        <v>45</v>
      </c>
      <c r="F1215">
        <v>0.1</v>
      </c>
      <c r="G1215" t="s">
        <v>13</v>
      </c>
      <c r="H1215" s="16" t="s">
        <v>186</v>
      </c>
      <c r="I1215" s="16">
        <f>IF(Table1[[#This Row],[Semi_total_radno]]="BLD", 0.65*Table1[[#This Row],[LLD]], Table1[[#This Row],[Semi_total_radno]])</f>
        <v>6.5000000000000002E-2</v>
      </c>
      <c r="J1215" s="18">
        <v>0.23559479415416701</v>
      </c>
      <c r="K1215" s="18">
        <v>1.2447416782379199</v>
      </c>
      <c r="L1215" s="19">
        <f t="shared" si="13"/>
        <v>5.2834006061415515</v>
      </c>
    </row>
    <row r="1216" spans="1:12" x14ac:dyDescent="0.35">
      <c r="A1216" s="8" t="s">
        <v>104</v>
      </c>
      <c r="B1216" s="9" t="s">
        <v>280</v>
      </c>
      <c r="C1216" s="10" t="s">
        <v>64</v>
      </c>
      <c r="D1216" s="10">
        <v>7.5</v>
      </c>
      <c r="E1216" t="s">
        <v>45</v>
      </c>
      <c r="F1216">
        <v>0.1</v>
      </c>
      <c r="G1216" t="s">
        <v>13</v>
      </c>
      <c r="H1216" s="16" t="s">
        <v>186</v>
      </c>
      <c r="I1216" s="16">
        <f>IF(Table1[[#This Row],[Semi_total_radno]]="BLD", 0.65*Table1[[#This Row],[LLD]], Table1[[#This Row],[Semi_total_radno]])</f>
        <v>6.5000000000000002E-2</v>
      </c>
      <c r="J1216" s="20">
        <v>3.7895394489169099E-3</v>
      </c>
      <c r="K1216" s="20">
        <v>7.4258851818740403E-3</v>
      </c>
      <c r="L1216" s="19">
        <f t="shared" si="13"/>
        <v>1.9595745820765729</v>
      </c>
    </row>
    <row r="1217" spans="1:12" x14ac:dyDescent="0.35">
      <c r="A1217" s="8" t="s">
        <v>105</v>
      </c>
      <c r="B1217" s="9" t="s">
        <v>280</v>
      </c>
      <c r="C1217" s="10" t="s">
        <v>66</v>
      </c>
      <c r="D1217" s="10">
        <v>8.5</v>
      </c>
      <c r="E1217" t="s">
        <v>45</v>
      </c>
      <c r="F1217">
        <v>0.1</v>
      </c>
      <c r="G1217" t="s">
        <v>13</v>
      </c>
      <c r="H1217" s="16" t="s">
        <v>186</v>
      </c>
      <c r="I1217" s="16">
        <f>IF(Table1[[#This Row],[Semi_total_radno]]="BLD", 0.65*Table1[[#This Row],[LLD]], Table1[[#This Row],[Semi_total_radno]])</f>
        <v>6.5000000000000002E-2</v>
      </c>
      <c r="J1217" s="18">
        <v>0.114164553582668</v>
      </c>
      <c r="K1217" s="18">
        <v>0.98078691959381104</v>
      </c>
      <c r="L1217" s="19">
        <f t="shared" si="13"/>
        <v>8.5909933408850137</v>
      </c>
    </row>
    <row r="1218" spans="1:12" x14ac:dyDescent="0.35">
      <c r="A1218" s="8" t="s">
        <v>106</v>
      </c>
      <c r="B1218" s="9" t="s">
        <v>280</v>
      </c>
      <c r="C1218" s="10" t="s">
        <v>68</v>
      </c>
      <c r="D1218" s="10">
        <v>9.5</v>
      </c>
      <c r="E1218" t="s">
        <v>45</v>
      </c>
      <c r="F1218">
        <v>0.1</v>
      </c>
      <c r="G1218" t="s">
        <v>13</v>
      </c>
      <c r="H1218" s="16" t="s">
        <v>186</v>
      </c>
      <c r="I1218" s="16">
        <f>IF(Table1[[#This Row],[Semi_total_radno]]="BLD", 0.65*Table1[[#This Row],[LLD]], Table1[[#This Row],[Semi_total_radno]])</f>
        <v>6.5000000000000002E-2</v>
      </c>
      <c r="J1218" s="20">
        <v>2.5792727246880501E-3</v>
      </c>
      <c r="K1218" s="20">
        <v>0.72248029708862305</v>
      </c>
      <c r="L1218" s="19">
        <f t="shared" si="13"/>
        <v>280.11008303745911</v>
      </c>
    </row>
    <row r="1219" spans="1:12" x14ac:dyDescent="0.35">
      <c r="A1219" s="8" t="s">
        <v>107</v>
      </c>
      <c r="B1219" s="9" t="s">
        <v>280</v>
      </c>
      <c r="C1219" s="10" t="s">
        <v>70</v>
      </c>
      <c r="D1219" s="10">
        <v>10.5</v>
      </c>
      <c r="E1219" t="s">
        <v>45</v>
      </c>
      <c r="F1219">
        <v>0.1</v>
      </c>
      <c r="G1219" t="s">
        <v>13</v>
      </c>
      <c r="H1219" s="16" t="s">
        <v>186</v>
      </c>
      <c r="I1219" s="16">
        <f>IF(Table1[[#This Row],[Semi_total_radno]]="BLD", 0.65*Table1[[#This Row],[LLD]], Table1[[#This Row],[Semi_total_radno]])</f>
        <v>6.5000000000000002E-2</v>
      </c>
      <c r="J1219" s="20">
        <v>4.1285236366093202E-3</v>
      </c>
      <c r="K1219" s="20">
        <v>0.62968802452087402</v>
      </c>
      <c r="L1219" s="19">
        <f t="shared" si="13"/>
        <v>152.52135628755298</v>
      </c>
    </row>
    <row r="1220" spans="1:12" x14ac:dyDescent="0.35">
      <c r="A1220" t="s">
        <v>108</v>
      </c>
      <c r="B1220" t="s">
        <v>281</v>
      </c>
      <c r="C1220" s="5" t="s">
        <v>50</v>
      </c>
      <c r="D1220" s="5">
        <v>0.5</v>
      </c>
      <c r="E1220" t="s">
        <v>45</v>
      </c>
      <c r="F1220">
        <v>0.1</v>
      </c>
      <c r="G1220" t="s">
        <v>13</v>
      </c>
      <c r="H1220" s="15" t="s">
        <v>186</v>
      </c>
      <c r="I1220" s="15">
        <f>IF(Table1[[#This Row],[Semi_total_radno]]="BLD", 0.65*Table1[[#This Row],[LLD]], Table1[[#This Row],[Semi_total_radno]])</f>
        <v>6.5000000000000002E-2</v>
      </c>
      <c r="J1220" s="18">
        <v>0.16807575523853299</v>
      </c>
      <c r="K1220" s="18">
        <v>1.5302046537399301</v>
      </c>
      <c r="L1220" s="19">
        <f t="shared" si="13"/>
        <v>9.1042557064120562</v>
      </c>
    </row>
    <row r="1221" spans="1:12" x14ac:dyDescent="0.35">
      <c r="A1221" t="s">
        <v>109</v>
      </c>
      <c r="B1221" t="s">
        <v>281</v>
      </c>
      <c r="C1221" s="5" t="s">
        <v>52</v>
      </c>
      <c r="D1221" s="5">
        <v>1.5</v>
      </c>
      <c r="E1221" t="s">
        <v>45</v>
      </c>
      <c r="F1221">
        <v>0.1</v>
      </c>
      <c r="G1221" t="s">
        <v>13</v>
      </c>
      <c r="H1221" s="15" t="s">
        <v>186</v>
      </c>
      <c r="I1221" s="15">
        <f>IF(Table1[[#This Row],[Semi_total_radno]]="BLD", 0.65*Table1[[#This Row],[LLD]], Table1[[#This Row],[Semi_total_radno]])</f>
        <v>6.5000000000000002E-2</v>
      </c>
      <c r="J1221" s="18">
        <v>0.16324836015701299</v>
      </c>
      <c r="K1221" s="18">
        <v>1.52458536624908</v>
      </c>
      <c r="L1221" s="19">
        <f t="shared" si="13"/>
        <v>9.3390547064774623</v>
      </c>
    </row>
    <row r="1222" spans="1:12" x14ac:dyDescent="0.35">
      <c r="A1222" t="s">
        <v>110</v>
      </c>
      <c r="B1222" t="s">
        <v>281</v>
      </c>
      <c r="C1222" s="5" t="s">
        <v>54</v>
      </c>
      <c r="D1222" s="5">
        <v>2.5</v>
      </c>
      <c r="E1222" t="s">
        <v>45</v>
      </c>
      <c r="F1222">
        <v>0.1</v>
      </c>
      <c r="G1222" t="s">
        <v>13</v>
      </c>
      <c r="H1222" s="15" t="s">
        <v>186</v>
      </c>
      <c r="I1222" s="15">
        <f>IF(Table1[[#This Row],[Semi_total_radno]]="BLD", 0.65*Table1[[#This Row],[LLD]], Table1[[#This Row],[Semi_total_radno]])</f>
        <v>6.5000000000000002E-2</v>
      </c>
      <c r="J1222" s="18">
        <v>0.15263675153255499</v>
      </c>
      <c r="K1222" s="18">
        <v>1.33317422866821</v>
      </c>
      <c r="L1222" s="19">
        <f t="shared" si="13"/>
        <v>8.7342937744836977</v>
      </c>
    </row>
    <row r="1223" spans="1:12" x14ac:dyDescent="0.35">
      <c r="A1223" t="s">
        <v>111</v>
      </c>
      <c r="B1223" t="s">
        <v>281</v>
      </c>
      <c r="C1223" s="5" t="s">
        <v>56</v>
      </c>
      <c r="D1223" s="5">
        <v>3.5</v>
      </c>
      <c r="E1223" t="s">
        <v>45</v>
      </c>
      <c r="F1223">
        <v>0.1</v>
      </c>
      <c r="G1223" t="s">
        <v>13</v>
      </c>
      <c r="H1223" s="15" t="s">
        <v>186</v>
      </c>
      <c r="I1223" s="15">
        <f>IF(Table1[[#This Row],[Semi_total_radno]]="BLD", 0.65*Table1[[#This Row],[LLD]], Table1[[#This Row],[Semi_total_radno]])</f>
        <v>6.5000000000000002E-2</v>
      </c>
      <c r="J1223" s="18">
        <v>0.16178780794143699</v>
      </c>
      <c r="K1223" s="18">
        <v>1.3450558185577399</v>
      </c>
      <c r="L1223" s="19">
        <f t="shared" si="13"/>
        <v>8.3137032120777317</v>
      </c>
    </row>
    <row r="1224" spans="1:12" x14ac:dyDescent="0.35">
      <c r="A1224" t="s">
        <v>112</v>
      </c>
      <c r="B1224" t="s">
        <v>281</v>
      </c>
      <c r="C1224" s="5" t="s">
        <v>58</v>
      </c>
      <c r="D1224" s="5">
        <v>4.5</v>
      </c>
      <c r="E1224" t="s">
        <v>45</v>
      </c>
      <c r="F1224">
        <v>0.1</v>
      </c>
      <c r="G1224" t="s">
        <v>13</v>
      </c>
      <c r="H1224" s="15" t="s">
        <v>186</v>
      </c>
      <c r="I1224" s="15">
        <f>IF(Table1[[#This Row],[Semi_total_radno]]="BLD", 0.65*Table1[[#This Row],[LLD]], Table1[[#This Row],[Semi_total_radno]])</f>
        <v>6.5000000000000002E-2</v>
      </c>
      <c r="J1224" s="18">
        <v>0.15010447800159499</v>
      </c>
      <c r="K1224" s="18">
        <v>1.32600581645966</v>
      </c>
      <c r="L1224" s="19">
        <f t="shared" si="13"/>
        <v>8.8338857981676604</v>
      </c>
    </row>
    <row r="1225" spans="1:12" x14ac:dyDescent="0.35">
      <c r="A1225" t="s">
        <v>113</v>
      </c>
      <c r="B1225" t="s">
        <v>281</v>
      </c>
      <c r="C1225" s="5" t="s">
        <v>60</v>
      </c>
      <c r="D1225" s="5">
        <v>5.5</v>
      </c>
      <c r="E1225" t="s">
        <v>45</v>
      </c>
      <c r="F1225">
        <v>0.1</v>
      </c>
      <c r="G1225" t="s">
        <v>13</v>
      </c>
      <c r="H1225" s="15" t="s">
        <v>186</v>
      </c>
      <c r="I1225" s="15">
        <f>IF(Table1[[#This Row],[Semi_total_radno]]="BLD", 0.65*Table1[[#This Row],[LLD]], Table1[[#This Row],[Semi_total_radno]])</f>
        <v>6.5000000000000002E-2</v>
      </c>
      <c r="J1225" s="18">
        <v>0.14570626616478</v>
      </c>
      <c r="K1225" s="18">
        <v>1.3029922246932999</v>
      </c>
      <c r="L1225" s="19">
        <f t="shared" si="13"/>
        <v>8.9425956686017809</v>
      </c>
    </row>
    <row r="1226" spans="1:12" x14ac:dyDescent="0.35">
      <c r="A1226" t="s">
        <v>114</v>
      </c>
      <c r="B1226" t="s">
        <v>281</v>
      </c>
      <c r="C1226" s="5" t="s">
        <v>62</v>
      </c>
      <c r="D1226" s="5">
        <v>6.5</v>
      </c>
      <c r="E1226" t="s">
        <v>45</v>
      </c>
      <c r="F1226">
        <v>0.1</v>
      </c>
      <c r="G1226" t="s">
        <v>13</v>
      </c>
      <c r="H1226" s="15" t="s">
        <v>186</v>
      </c>
      <c r="I1226" s="15">
        <f>IF(Table1[[#This Row],[Semi_total_radno]]="BLD", 0.65*Table1[[#This Row],[LLD]], Table1[[#This Row],[Semi_total_radno]])</f>
        <v>6.5000000000000002E-2</v>
      </c>
      <c r="J1226" s="20">
        <v>4.9335267394781104E-3</v>
      </c>
      <c r="K1226" s="20">
        <v>1.0768021345138501</v>
      </c>
      <c r="L1226" s="21">
        <f t="shared" si="13"/>
        <v>218.26214620410852</v>
      </c>
    </row>
    <row r="1227" spans="1:12" x14ac:dyDescent="0.35">
      <c r="A1227" t="s">
        <v>115</v>
      </c>
      <c r="B1227" t="s">
        <v>281</v>
      </c>
      <c r="C1227" s="5" t="s">
        <v>64</v>
      </c>
      <c r="D1227" s="5">
        <v>7.5</v>
      </c>
      <c r="E1227" t="s">
        <v>45</v>
      </c>
      <c r="F1227">
        <v>0.1</v>
      </c>
      <c r="G1227" t="s">
        <v>13</v>
      </c>
      <c r="H1227" s="15" t="s">
        <v>186</v>
      </c>
      <c r="I1227" s="15">
        <f>IF(Table1[[#This Row],[Semi_total_radno]]="BLD", 0.65*Table1[[#This Row],[LLD]], Table1[[#This Row],[Semi_total_radno]])</f>
        <v>6.5000000000000002E-2</v>
      </c>
      <c r="J1227" s="20"/>
      <c r="K1227" s="20"/>
      <c r="L1227" s="21"/>
    </row>
    <row r="1228" spans="1:12" x14ac:dyDescent="0.35">
      <c r="A1228" t="s">
        <v>116</v>
      </c>
      <c r="B1228" t="s">
        <v>281</v>
      </c>
      <c r="C1228" s="5" t="s">
        <v>66</v>
      </c>
      <c r="D1228" s="5">
        <v>8.5</v>
      </c>
      <c r="E1228" t="s">
        <v>45</v>
      </c>
      <c r="F1228">
        <v>0.1</v>
      </c>
      <c r="G1228" t="s">
        <v>13</v>
      </c>
      <c r="H1228" s="15" t="s">
        <v>186</v>
      </c>
      <c r="I1228" s="15">
        <f>IF(Table1[[#This Row],[Semi_total_radno]]="BLD", 0.65*Table1[[#This Row],[LLD]], Table1[[#This Row],[Semi_total_radno]])</f>
        <v>6.5000000000000002E-2</v>
      </c>
      <c r="J1228" s="20">
        <v>3.00309574231505E-3</v>
      </c>
      <c r="K1228" s="20">
        <v>0.83362019062042203</v>
      </c>
      <c r="L1228" s="21">
        <f t="shared" ref="L1228:L1234" si="14">K1228/J1228</f>
        <v>277.58695098338569</v>
      </c>
    </row>
    <row r="1229" spans="1:12" x14ac:dyDescent="0.35">
      <c r="A1229" t="s">
        <v>117</v>
      </c>
      <c r="B1229" t="s">
        <v>281</v>
      </c>
      <c r="C1229" s="5" t="s">
        <v>68</v>
      </c>
      <c r="D1229" s="5">
        <v>9.5</v>
      </c>
      <c r="E1229" t="s">
        <v>45</v>
      </c>
      <c r="F1229">
        <v>0.1</v>
      </c>
      <c r="G1229" t="s">
        <v>13</v>
      </c>
      <c r="H1229" s="15" t="s">
        <v>186</v>
      </c>
      <c r="I1229" s="15">
        <f>IF(Table1[[#This Row],[Semi_total_radno]]="BLD", 0.65*Table1[[#This Row],[LLD]], Table1[[#This Row],[Semi_total_radno]])</f>
        <v>6.5000000000000002E-2</v>
      </c>
      <c r="J1229" s="20">
        <v>2.0532638300210198E-3</v>
      </c>
      <c r="K1229" s="20">
        <v>0.66615408658981301</v>
      </c>
      <c r="L1229" s="21">
        <f t="shared" si="14"/>
        <v>324.43667338307586</v>
      </c>
    </row>
    <row r="1230" spans="1:12" x14ac:dyDescent="0.35">
      <c r="A1230" t="s">
        <v>118</v>
      </c>
      <c r="B1230" t="s">
        <v>281</v>
      </c>
      <c r="C1230" s="5" t="s">
        <v>70</v>
      </c>
      <c r="D1230" s="5">
        <v>10.5</v>
      </c>
      <c r="E1230" t="s">
        <v>45</v>
      </c>
      <c r="F1230">
        <v>0.1</v>
      </c>
      <c r="G1230" t="s">
        <v>13</v>
      </c>
      <c r="H1230" s="15" t="s">
        <v>186</v>
      </c>
      <c r="I1230" s="15">
        <f>IF(Table1[[#This Row],[Semi_total_radno]]="BLD", 0.65*Table1[[#This Row],[LLD]], Table1[[#This Row],[Semi_total_radno]])</f>
        <v>6.5000000000000002E-2</v>
      </c>
      <c r="J1230" s="20">
        <v>2.5867882650345599E-3</v>
      </c>
      <c r="K1230" s="20">
        <v>3.3793365582823801E-3</v>
      </c>
      <c r="L1230" s="19">
        <f t="shared" si="14"/>
        <v>1.3063831330768898</v>
      </c>
    </row>
    <row r="1231" spans="1:12" x14ac:dyDescent="0.35">
      <c r="A1231" t="s">
        <v>119</v>
      </c>
      <c r="B1231" t="s">
        <v>281</v>
      </c>
      <c r="C1231" s="5" t="s">
        <v>72</v>
      </c>
      <c r="D1231" s="5">
        <v>11.5</v>
      </c>
      <c r="E1231" t="s">
        <v>45</v>
      </c>
      <c r="F1231">
        <v>0.1</v>
      </c>
      <c r="G1231" t="s">
        <v>13</v>
      </c>
      <c r="H1231" s="15" t="s">
        <v>186</v>
      </c>
      <c r="I1231" s="15">
        <f>IF(Table1[[#This Row],[Semi_total_radno]]="BLD", 0.65*Table1[[#This Row],[LLD]], Table1[[#This Row],[Semi_total_radno]])</f>
        <v>6.5000000000000002E-2</v>
      </c>
      <c r="J1231" s="18">
        <v>9.0370938414707802E-4</v>
      </c>
      <c r="K1231" s="18">
        <v>0.345187067985535</v>
      </c>
      <c r="L1231" s="19">
        <f t="shared" si="14"/>
        <v>381.96689559810534</v>
      </c>
    </row>
    <row r="1232" spans="1:12" x14ac:dyDescent="0.35">
      <c r="A1232" t="s">
        <v>120</v>
      </c>
      <c r="B1232" t="s">
        <v>281</v>
      </c>
      <c r="C1232" s="5" t="s">
        <v>74</v>
      </c>
      <c r="D1232" s="5">
        <v>12.5</v>
      </c>
      <c r="E1232" t="s">
        <v>45</v>
      </c>
      <c r="F1232">
        <v>0.1</v>
      </c>
      <c r="G1232" t="s">
        <v>13</v>
      </c>
      <c r="H1232" s="15" t="s">
        <v>186</v>
      </c>
      <c r="I1232" s="15">
        <f>IF(Table1[[#This Row],[Semi_total_radno]]="BLD", 0.65*Table1[[#This Row],[LLD]], Table1[[#This Row],[Semi_total_radno]])</f>
        <v>6.5000000000000002E-2</v>
      </c>
      <c r="J1232" s="18">
        <v>2.2553734015673399E-3</v>
      </c>
      <c r="K1232" s="18">
        <v>1.8333044135943101E-3</v>
      </c>
      <c r="L1232" s="19">
        <f t="shared" si="14"/>
        <v>0.81286070515874709</v>
      </c>
    </row>
    <row r="1233" spans="1:15" x14ac:dyDescent="0.35">
      <c r="A1233" t="s">
        <v>121</v>
      </c>
      <c r="B1233" t="s">
        <v>281</v>
      </c>
      <c r="C1233" s="5" t="s">
        <v>76</v>
      </c>
      <c r="D1233" s="5">
        <v>13.5</v>
      </c>
      <c r="E1233" t="s">
        <v>45</v>
      </c>
      <c r="F1233">
        <v>0.1</v>
      </c>
      <c r="G1233" t="s">
        <v>13</v>
      </c>
      <c r="H1233" s="15" t="s">
        <v>186</v>
      </c>
      <c r="I1233" s="15">
        <f>IF(Table1[[#This Row],[Semi_total_radno]]="BLD", 0.65*Table1[[#This Row],[LLD]], Table1[[#This Row],[Semi_total_radno]])</f>
        <v>6.5000000000000002E-2</v>
      </c>
      <c r="J1233" s="18">
        <v>2.0753995049744801E-3</v>
      </c>
      <c r="K1233" s="18">
        <v>0</v>
      </c>
      <c r="L1233" s="19">
        <f t="shared" si="14"/>
        <v>0</v>
      </c>
    </row>
    <row r="1234" spans="1:15" x14ac:dyDescent="0.35">
      <c r="A1234" t="s">
        <v>122</v>
      </c>
      <c r="B1234" t="s">
        <v>281</v>
      </c>
      <c r="C1234" s="5" t="s">
        <v>78</v>
      </c>
      <c r="D1234" s="5">
        <v>14.5</v>
      </c>
      <c r="E1234" t="s">
        <v>45</v>
      </c>
      <c r="F1234">
        <v>0.1</v>
      </c>
      <c r="G1234" t="s">
        <v>13</v>
      </c>
      <c r="H1234" s="15" t="s">
        <v>186</v>
      </c>
      <c r="I1234" s="15">
        <f>IF(Table1[[#This Row],[Semi_total_radno]]="BLD", 0.65*Table1[[#This Row],[LLD]], Table1[[#This Row],[Semi_total_radno]])</f>
        <v>6.5000000000000002E-2</v>
      </c>
      <c r="J1234" s="18">
        <v>6.0549000045284596E-4</v>
      </c>
      <c r="K1234" s="18">
        <v>2.4608948733657598E-3</v>
      </c>
      <c r="L1234" s="19">
        <f t="shared" si="14"/>
        <v>4.0643030793658967</v>
      </c>
    </row>
    <row r="1235" spans="1:15" x14ac:dyDescent="0.35">
      <c r="A1235" t="s">
        <v>133</v>
      </c>
      <c r="B1235" t="s">
        <v>282</v>
      </c>
      <c r="C1235" s="5" t="s">
        <v>70</v>
      </c>
      <c r="D1235" s="5">
        <v>10.5</v>
      </c>
      <c r="E1235" t="s">
        <v>45</v>
      </c>
      <c r="F1235">
        <v>0.1</v>
      </c>
      <c r="G1235" t="s">
        <v>13</v>
      </c>
      <c r="H1235" s="15" t="s">
        <v>186</v>
      </c>
      <c r="I1235" s="15">
        <f>IF(Table1[[#This Row],[Semi_total_radno]]="BLD", 0.65*Table1[[#This Row],[LLD]], Table1[[#This Row],[Semi_total_radno]])</f>
        <v>6.5000000000000002E-2</v>
      </c>
      <c r="J1235">
        <v>1.96829624474049E-3</v>
      </c>
      <c r="K1235">
        <v>1.5237623592838599E-3</v>
      </c>
      <c r="L1235">
        <v>0.77415295759239755</v>
      </c>
    </row>
    <row r="1236" spans="1:15" x14ac:dyDescent="0.35">
      <c r="A1236" t="s">
        <v>135</v>
      </c>
      <c r="B1236" t="s">
        <v>282</v>
      </c>
      <c r="C1236" s="5" t="s">
        <v>74</v>
      </c>
      <c r="D1236" s="5">
        <v>12.5</v>
      </c>
      <c r="E1236" t="s">
        <v>45</v>
      </c>
      <c r="F1236">
        <v>0.1</v>
      </c>
      <c r="G1236" t="s">
        <v>13</v>
      </c>
      <c r="H1236" s="15" t="s">
        <v>186</v>
      </c>
      <c r="I1236" s="15">
        <f>IF(Table1[[#This Row],[Semi_total_radno]]="BLD", 0.65*Table1[[#This Row],[LLD]], Table1[[#This Row],[Semi_total_radno]])</f>
        <v>6.5000000000000002E-2</v>
      </c>
      <c r="J1236">
        <v>2.35832622274756E-3</v>
      </c>
      <c r="K1236">
        <v>2.2406382486224201E-3</v>
      </c>
      <c r="L1236">
        <v>0.95009682163987141</v>
      </c>
    </row>
    <row r="1237" spans="1:15" x14ac:dyDescent="0.35">
      <c r="A1237" t="s">
        <v>132</v>
      </c>
      <c r="B1237" t="s">
        <v>282</v>
      </c>
      <c r="C1237" s="5" t="s">
        <v>68</v>
      </c>
      <c r="D1237" s="5">
        <v>9.5</v>
      </c>
      <c r="E1237" t="s">
        <v>45</v>
      </c>
      <c r="F1237">
        <v>0.1</v>
      </c>
      <c r="G1237" t="s">
        <v>13</v>
      </c>
      <c r="H1237" s="15" t="s">
        <v>186</v>
      </c>
      <c r="I1237" s="15">
        <f>IF(Table1[[#This Row],[Semi_total_radno]]="BLD", 0.65*Table1[[#This Row],[LLD]], Table1[[#This Row],[Semi_total_radno]])</f>
        <v>6.5000000000000002E-2</v>
      </c>
      <c r="J1237">
        <v>6.5454812720418002E-3</v>
      </c>
      <c r="K1237">
        <v>6.65070489048958E-3</v>
      </c>
      <c r="L1237">
        <v>1.0160757649551653</v>
      </c>
      <c r="O1237">
        <f>PEARSON(J1235:J1275,K1235:K1275)</f>
        <v>0.85133393263768997</v>
      </c>
    </row>
    <row r="1238" spans="1:15" x14ac:dyDescent="0.35">
      <c r="A1238" t="s">
        <v>136</v>
      </c>
      <c r="B1238" t="s">
        <v>282</v>
      </c>
      <c r="C1238" s="5" t="s">
        <v>76</v>
      </c>
      <c r="D1238" s="5">
        <v>13.5</v>
      </c>
      <c r="E1238" t="s">
        <v>45</v>
      </c>
      <c r="F1238">
        <v>0.1</v>
      </c>
      <c r="G1238" t="s">
        <v>13</v>
      </c>
      <c r="H1238" s="15" t="s">
        <v>186</v>
      </c>
      <c r="I1238" s="15">
        <f>IF(Table1[[#This Row],[Semi_total_radno]]="BLD", 0.65*Table1[[#This Row],[LLD]], Table1[[#This Row],[Semi_total_radno]])</f>
        <v>6.5000000000000002E-2</v>
      </c>
      <c r="J1238">
        <v>2.9150891738633313E-3</v>
      </c>
      <c r="K1238">
        <v>1.3814973256861167E-3</v>
      </c>
      <c r="L1238">
        <v>1.1654368705726958</v>
      </c>
    </row>
    <row r="1239" spans="1:15" x14ac:dyDescent="0.35">
      <c r="A1239" t="s">
        <v>157</v>
      </c>
      <c r="B1239" t="s">
        <v>282</v>
      </c>
      <c r="C1239" s="5" t="s">
        <v>158</v>
      </c>
      <c r="D1239" s="5">
        <v>29.5</v>
      </c>
      <c r="E1239" t="s">
        <v>45</v>
      </c>
      <c r="F1239">
        <v>0.1</v>
      </c>
      <c r="G1239" t="s">
        <v>13</v>
      </c>
      <c r="H1239" s="15" t="s">
        <v>186</v>
      </c>
      <c r="I1239" s="15">
        <f>IF(Table1[[#This Row],[Semi_total_radno]]="BLD", 0.65*Table1[[#This Row],[LLD]], Table1[[#This Row],[Semi_total_radno]])</f>
        <v>6.5000000000000002E-2</v>
      </c>
      <c r="J1239">
        <v>4.1929841972887499E-3</v>
      </c>
      <c r="K1239">
        <v>5.4549048654735106E-3</v>
      </c>
      <c r="L1239">
        <v>1.3238016333412053</v>
      </c>
    </row>
    <row r="1240" spans="1:15" x14ac:dyDescent="0.35">
      <c r="A1240" t="s">
        <v>142</v>
      </c>
      <c r="B1240" t="s">
        <v>282</v>
      </c>
      <c r="C1240" s="5" t="s">
        <v>88</v>
      </c>
      <c r="D1240" s="5">
        <v>19.5</v>
      </c>
      <c r="E1240" t="s">
        <v>45</v>
      </c>
      <c r="F1240">
        <v>0.1</v>
      </c>
      <c r="G1240" t="s">
        <v>13</v>
      </c>
      <c r="H1240" s="15" t="s">
        <v>186</v>
      </c>
      <c r="I1240" s="15">
        <f>IF(Table1[[#This Row],[Semi_total_radno]]="BLD", 0.65*Table1[[#This Row],[LLD]], Table1[[#This Row],[Semi_total_radno]])</f>
        <v>6.5000000000000002E-2</v>
      </c>
      <c r="J1240">
        <v>6.7104664631187898E-3</v>
      </c>
      <c r="K1240">
        <v>9.8935631103813405E-3</v>
      </c>
      <c r="L1240">
        <v>1.4878251609778683</v>
      </c>
    </row>
    <row r="1241" spans="1:15" x14ac:dyDescent="0.35">
      <c r="A1241" t="s">
        <v>134</v>
      </c>
      <c r="B1241" t="s">
        <v>282</v>
      </c>
      <c r="C1241" s="5" t="s">
        <v>72</v>
      </c>
      <c r="D1241" s="5">
        <v>11.5</v>
      </c>
      <c r="E1241" t="s">
        <v>45</v>
      </c>
      <c r="F1241">
        <v>0.1</v>
      </c>
      <c r="G1241" t="s">
        <v>13</v>
      </c>
      <c r="H1241" s="15" t="s">
        <v>186</v>
      </c>
      <c r="I1241" s="15">
        <f>IF(Table1[[#This Row],[Semi_total_radno]]="BLD", 0.65*Table1[[#This Row],[LLD]], Table1[[#This Row],[Semi_total_radno]])</f>
        <v>6.5000000000000002E-2</v>
      </c>
      <c r="J1241">
        <v>1.30416988395154E-3</v>
      </c>
      <c r="K1241">
        <v>1.98770314455032E-3</v>
      </c>
      <c r="L1241">
        <v>1.5241136672530144</v>
      </c>
    </row>
    <row r="1242" spans="1:15" x14ac:dyDescent="0.35">
      <c r="A1242" t="s">
        <v>163</v>
      </c>
      <c r="B1242" t="s">
        <v>282</v>
      </c>
      <c r="C1242" s="5" t="s">
        <v>164</v>
      </c>
      <c r="D1242" s="5">
        <v>32.5</v>
      </c>
      <c r="E1242" t="s">
        <v>45</v>
      </c>
      <c r="F1242">
        <v>0.1</v>
      </c>
      <c r="G1242" t="s">
        <v>13</v>
      </c>
      <c r="H1242" s="15" t="s">
        <v>186</v>
      </c>
      <c r="I1242" s="15">
        <f>IF(Table1[[#This Row],[Semi_total_radno]]="BLD", 0.65*Table1[[#This Row],[LLD]], Table1[[#This Row],[Semi_total_radno]])</f>
        <v>6.5000000000000002E-2</v>
      </c>
      <c r="J1242">
        <v>0.22004885971546201</v>
      </c>
      <c r="K1242">
        <v>1.14431476593018</v>
      </c>
      <c r="L1242">
        <v>5.2002758269679559</v>
      </c>
    </row>
    <row r="1243" spans="1:15" x14ac:dyDescent="0.35">
      <c r="A1243" t="s">
        <v>173</v>
      </c>
      <c r="B1243" t="s">
        <v>282</v>
      </c>
      <c r="C1243" s="5" t="s">
        <v>174</v>
      </c>
      <c r="D1243" s="5">
        <v>37.5</v>
      </c>
      <c r="E1243" t="s">
        <v>45</v>
      </c>
      <c r="F1243">
        <v>0.1</v>
      </c>
      <c r="G1243" t="s">
        <v>13</v>
      </c>
      <c r="H1243" s="15" t="s">
        <v>186</v>
      </c>
      <c r="I1243" s="15">
        <f>IF(Table1[[#This Row],[Semi_total_radno]]="BLD", 0.65*Table1[[#This Row],[LLD]], Table1[[#This Row],[Semi_total_radno]])</f>
        <v>6.5000000000000002E-2</v>
      </c>
      <c r="J1243">
        <v>3.2888703746721128E-2</v>
      </c>
      <c r="K1243">
        <v>0.31405077059753228</v>
      </c>
      <c r="L1243">
        <v>5.8507370657551112</v>
      </c>
    </row>
    <row r="1244" spans="1:15" x14ac:dyDescent="0.35">
      <c r="A1244" t="s">
        <v>179</v>
      </c>
      <c r="B1244" t="s">
        <v>282</v>
      </c>
      <c r="C1244" s="13" t="s">
        <v>185</v>
      </c>
      <c r="D1244" s="5">
        <v>40.5</v>
      </c>
      <c r="E1244" t="s">
        <v>45</v>
      </c>
      <c r="F1244">
        <v>0.1</v>
      </c>
      <c r="G1244" t="s">
        <v>13</v>
      </c>
      <c r="H1244" s="15" t="s">
        <v>186</v>
      </c>
      <c r="I1244" s="15">
        <f>IF(Table1[[#This Row],[Semi_total_radno]]="BLD", 0.65*Table1[[#This Row],[LLD]], Table1[[#This Row],[Semi_total_radno]])</f>
        <v>6.5000000000000002E-2</v>
      </c>
      <c r="J1244">
        <v>0.13278423249721499</v>
      </c>
      <c r="K1244">
        <v>0.830455541610718</v>
      </c>
      <c r="L1244">
        <v>6.2541728486334849</v>
      </c>
    </row>
    <row r="1245" spans="1:15" x14ac:dyDescent="0.35">
      <c r="A1245" t="s">
        <v>165</v>
      </c>
      <c r="B1245" t="s">
        <v>282</v>
      </c>
      <c r="C1245" s="5" t="s">
        <v>166</v>
      </c>
      <c r="D1245" s="5">
        <v>33.5</v>
      </c>
      <c r="E1245" t="s">
        <v>45</v>
      </c>
      <c r="F1245">
        <v>0.1</v>
      </c>
      <c r="G1245" t="s">
        <v>13</v>
      </c>
      <c r="H1245" s="15" t="s">
        <v>186</v>
      </c>
      <c r="I1245" s="15">
        <f>IF(Table1[[#This Row],[Semi_total_radno]]="BLD", 0.65*Table1[[#This Row],[LLD]], Table1[[#This Row],[Semi_total_radno]])</f>
        <v>6.5000000000000002E-2</v>
      </c>
      <c r="J1245">
        <v>9.9223233759403201E-2</v>
      </c>
      <c r="K1245">
        <v>0.65283411741256703</v>
      </c>
      <c r="L1245">
        <v>6.5794481058293384</v>
      </c>
    </row>
    <row r="1246" spans="1:15" x14ac:dyDescent="0.35">
      <c r="A1246" t="s">
        <v>167</v>
      </c>
      <c r="B1246" t="s">
        <v>282</v>
      </c>
      <c r="C1246" s="5" t="s">
        <v>168</v>
      </c>
      <c r="D1246" s="5">
        <v>34.5</v>
      </c>
      <c r="E1246" t="s">
        <v>45</v>
      </c>
      <c r="F1246">
        <v>0.1</v>
      </c>
      <c r="G1246" t="s">
        <v>13</v>
      </c>
      <c r="H1246" s="15" t="s">
        <v>186</v>
      </c>
      <c r="I1246" s="15">
        <f>IF(Table1[[#This Row],[Semi_total_radno]]="BLD", 0.65*Table1[[#This Row],[LLD]], Table1[[#This Row],[Semi_total_radno]])</f>
        <v>6.5000000000000002E-2</v>
      </c>
      <c r="J1246">
        <v>0.105852633714676</v>
      </c>
      <c r="K1246">
        <v>0.71126335859298695</v>
      </c>
      <c r="L1246">
        <v>6.7193732799335484</v>
      </c>
    </row>
    <row r="1247" spans="1:15" x14ac:dyDescent="0.35">
      <c r="A1247" t="s">
        <v>146</v>
      </c>
      <c r="B1247" t="s">
        <v>282</v>
      </c>
      <c r="C1247" s="5" t="s">
        <v>96</v>
      </c>
      <c r="D1247" s="5">
        <v>23.5</v>
      </c>
      <c r="E1247" t="s">
        <v>45</v>
      </c>
      <c r="F1247">
        <v>0.1</v>
      </c>
      <c r="G1247" t="s">
        <v>13</v>
      </c>
      <c r="H1247" s="15">
        <v>0.1</v>
      </c>
      <c r="I1247" s="15">
        <f>IF(Table1[[#This Row],[Semi_total_radno]]="BLD", 0.65*Table1[[#This Row],[LLD]], Table1[[#This Row],[Semi_total_radno]])</f>
        <v>0.1</v>
      </c>
      <c r="J1247">
        <v>0.12645477056503299</v>
      </c>
      <c r="K1247">
        <v>0.85145920515060403</v>
      </c>
      <c r="L1247">
        <v>6.7333102685336552</v>
      </c>
    </row>
    <row r="1248" spans="1:15" x14ac:dyDescent="0.35">
      <c r="A1248" t="s">
        <v>153</v>
      </c>
      <c r="B1248" t="s">
        <v>282</v>
      </c>
      <c r="C1248" s="5" t="s">
        <v>154</v>
      </c>
      <c r="D1248" s="5">
        <v>27.5</v>
      </c>
      <c r="E1248" t="s">
        <v>45</v>
      </c>
      <c r="F1248">
        <v>0.1</v>
      </c>
      <c r="G1248" t="s">
        <v>13</v>
      </c>
      <c r="H1248" s="15" t="s">
        <v>186</v>
      </c>
      <c r="I1248" s="15">
        <f>IF(Table1[[#This Row],[Semi_total_radno]]="BLD", 0.65*Table1[[#This Row],[LLD]], Table1[[#This Row],[Semi_total_radno]])</f>
        <v>6.5000000000000002E-2</v>
      </c>
      <c r="J1248">
        <v>0.11133766919374501</v>
      </c>
      <c r="K1248">
        <v>0.77587771415710405</v>
      </c>
      <c r="L1248">
        <v>6.9686901097862499</v>
      </c>
    </row>
    <row r="1249" spans="1:12" x14ac:dyDescent="0.35">
      <c r="A1249" t="s">
        <v>171</v>
      </c>
      <c r="B1249" t="s">
        <v>282</v>
      </c>
      <c r="C1249" s="5" t="s">
        <v>172</v>
      </c>
      <c r="D1249" s="5">
        <v>36.5</v>
      </c>
      <c r="E1249" t="s">
        <v>45</v>
      </c>
      <c r="F1249">
        <v>0.1</v>
      </c>
      <c r="G1249" t="s">
        <v>13</v>
      </c>
      <c r="H1249" s="15" t="s">
        <v>186</v>
      </c>
      <c r="I1249" s="15">
        <f>IF(Table1[[#This Row],[Semi_total_radno]]="BLD", 0.65*Table1[[#This Row],[LLD]], Table1[[#This Row],[Semi_total_radno]])</f>
        <v>6.5000000000000002E-2</v>
      </c>
      <c r="J1249">
        <v>0.103278502821922</v>
      </c>
      <c r="K1249">
        <v>0.77632200717926003</v>
      </c>
      <c r="L1249">
        <v>7.5167821566684943</v>
      </c>
    </row>
    <row r="1250" spans="1:12" x14ac:dyDescent="0.35">
      <c r="A1250" t="s">
        <v>131</v>
      </c>
      <c r="B1250" t="s">
        <v>282</v>
      </c>
      <c r="C1250" s="5" t="s">
        <v>66</v>
      </c>
      <c r="D1250" s="5">
        <v>8.5</v>
      </c>
      <c r="E1250" t="s">
        <v>45</v>
      </c>
      <c r="F1250">
        <v>0.1</v>
      </c>
      <c r="G1250" t="s">
        <v>13</v>
      </c>
      <c r="H1250" s="15" t="s">
        <v>186</v>
      </c>
      <c r="I1250" s="15">
        <f>IF(Table1[[#This Row],[Semi_total_radno]]="BLD", 0.65*Table1[[#This Row],[LLD]], Table1[[#This Row],[Semi_total_radno]])</f>
        <v>6.5000000000000002E-2</v>
      </c>
      <c r="J1250">
        <v>0.123540781438351</v>
      </c>
      <c r="K1250">
        <v>1.0216146707534799</v>
      </c>
      <c r="L1250">
        <v>8.2694528791149295</v>
      </c>
    </row>
    <row r="1251" spans="1:12" x14ac:dyDescent="0.35">
      <c r="A1251" t="s">
        <v>123</v>
      </c>
      <c r="B1251" t="s">
        <v>282</v>
      </c>
      <c r="C1251" s="5" t="s">
        <v>50</v>
      </c>
      <c r="D1251" s="5">
        <v>0.5</v>
      </c>
      <c r="E1251" t="s">
        <v>45</v>
      </c>
      <c r="F1251">
        <v>0.1</v>
      </c>
      <c r="G1251" t="s">
        <v>13</v>
      </c>
      <c r="H1251" s="15" t="s">
        <v>186</v>
      </c>
      <c r="I1251" s="15">
        <f>IF(Table1[[#This Row],[Semi_total_radno]]="BLD", 0.65*Table1[[#This Row],[LLD]], Table1[[#This Row],[Semi_total_radno]])</f>
        <v>6.5000000000000002E-2</v>
      </c>
      <c r="J1251">
        <v>0.21229170262813599</v>
      </c>
      <c r="K1251">
        <v>1.76952517032623</v>
      </c>
      <c r="L1251">
        <v>8.335347771108351</v>
      </c>
    </row>
    <row r="1252" spans="1:12" x14ac:dyDescent="0.35">
      <c r="A1252" t="s">
        <v>127</v>
      </c>
      <c r="B1252" t="s">
        <v>282</v>
      </c>
      <c r="C1252" s="5" t="s">
        <v>58</v>
      </c>
      <c r="D1252" s="5">
        <v>4.5</v>
      </c>
      <c r="E1252" t="s">
        <v>45</v>
      </c>
      <c r="F1252">
        <v>0.1</v>
      </c>
      <c r="G1252" t="s">
        <v>13</v>
      </c>
      <c r="H1252" s="15" t="s">
        <v>186</v>
      </c>
      <c r="I1252" s="15">
        <f>IF(Table1[[#This Row],[Semi_total_radno]]="BLD", 0.65*Table1[[#This Row],[LLD]], Table1[[#This Row],[Semi_total_radno]])</f>
        <v>6.5000000000000002E-2</v>
      </c>
      <c r="J1252">
        <v>0.17950253188610099</v>
      </c>
      <c r="K1252">
        <v>1.49674808979034</v>
      </c>
      <c r="L1252">
        <v>8.3383118559022087</v>
      </c>
    </row>
    <row r="1253" spans="1:12" x14ac:dyDescent="0.35">
      <c r="A1253" t="s">
        <v>125</v>
      </c>
      <c r="B1253" t="s">
        <v>282</v>
      </c>
      <c r="C1253" s="5" t="s">
        <v>54</v>
      </c>
      <c r="D1253" s="5">
        <v>2.5</v>
      </c>
      <c r="E1253" t="s">
        <v>45</v>
      </c>
      <c r="F1253">
        <v>0.1</v>
      </c>
      <c r="G1253" t="s">
        <v>13</v>
      </c>
      <c r="H1253" s="15" t="s">
        <v>186</v>
      </c>
      <c r="I1253" s="15">
        <f>IF(Table1[[#This Row],[Semi_total_radno]]="BLD", 0.65*Table1[[#This Row],[LLD]], Table1[[#This Row],[Semi_total_radno]])</f>
        <v>6.5000000000000002E-2</v>
      </c>
      <c r="J1253">
        <v>0.20040309429168701</v>
      </c>
      <c r="K1253">
        <v>1.6762900352478001</v>
      </c>
      <c r="L1253">
        <v>8.3645915806467404</v>
      </c>
    </row>
    <row r="1254" spans="1:12" x14ac:dyDescent="0.35">
      <c r="A1254" t="s">
        <v>129</v>
      </c>
      <c r="B1254" t="s">
        <v>282</v>
      </c>
      <c r="C1254" s="5" t="s">
        <v>62</v>
      </c>
      <c r="D1254" s="5">
        <v>6.5</v>
      </c>
      <c r="E1254" t="s">
        <v>45</v>
      </c>
      <c r="F1254">
        <v>0.1</v>
      </c>
      <c r="G1254" t="s">
        <v>13</v>
      </c>
      <c r="H1254" s="15" t="s">
        <v>186</v>
      </c>
      <c r="I1254" s="15">
        <f>IF(Table1[[#This Row],[Semi_total_radno]]="BLD", 0.65*Table1[[#This Row],[LLD]], Table1[[#This Row],[Semi_total_radno]])</f>
        <v>6.5000000000000002E-2</v>
      </c>
      <c r="J1254">
        <v>0.16531734168529499</v>
      </c>
      <c r="K1254">
        <v>1.38433909416199</v>
      </c>
      <c r="L1254">
        <v>8.3738286621936844</v>
      </c>
    </row>
    <row r="1255" spans="1:12" x14ac:dyDescent="0.35">
      <c r="A1255" t="s">
        <v>128</v>
      </c>
      <c r="B1255" t="s">
        <v>282</v>
      </c>
      <c r="C1255" s="5" t="s">
        <v>60</v>
      </c>
      <c r="D1255" s="5">
        <v>5.5</v>
      </c>
      <c r="E1255" t="s">
        <v>45</v>
      </c>
      <c r="F1255">
        <v>0.1</v>
      </c>
      <c r="G1255" t="s">
        <v>13</v>
      </c>
      <c r="H1255" s="15" t="s">
        <v>186</v>
      </c>
      <c r="I1255" s="15">
        <f>IF(Table1[[#This Row],[Semi_total_radno]]="BLD", 0.65*Table1[[#This Row],[LLD]], Table1[[#This Row],[Semi_total_radno]])</f>
        <v>6.5000000000000002E-2</v>
      </c>
      <c r="J1255">
        <v>0.21012133359909099</v>
      </c>
      <c r="K1255">
        <v>1.78055608272552</v>
      </c>
      <c r="L1255">
        <v>8.4739424228231854</v>
      </c>
    </row>
    <row r="1256" spans="1:12" x14ac:dyDescent="0.35">
      <c r="A1256" t="s">
        <v>124</v>
      </c>
      <c r="B1256" t="s">
        <v>282</v>
      </c>
      <c r="C1256" s="5" t="s">
        <v>52</v>
      </c>
      <c r="D1256" s="5">
        <v>1.5</v>
      </c>
      <c r="E1256" t="s">
        <v>45</v>
      </c>
      <c r="F1256">
        <v>0.1</v>
      </c>
      <c r="G1256" t="s">
        <v>13</v>
      </c>
      <c r="H1256" s="15" t="s">
        <v>186</v>
      </c>
      <c r="I1256" s="15">
        <f>IF(Table1[[#This Row],[Semi_total_radno]]="BLD", 0.65*Table1[[#This Row],[LLD]], Table1[[#This Row],[Semi_total_radno]])</f>
        <v>6.5000000000000002E-2</v>
      </c>
      <c r="J1256">
        <v>0.180383771657944</v>
      </c>
      <c r="K1256">
        <v>1.5377279520034799</v>
      </c>
      <c r="L1256">
        <v>8.5247577310858347</v>
      </c>
    </row>
    <row r="1257" spans="1:12" x14ac:dyDescent="0.35">
      <c r="A1257" t="s">
        <v>130</v>
      </c>
      <c r="B1257" t="s">
        <v>282</v>
      </c>
      <c r="C1257" s="5" t="s">
        <v>64</v>
      </c>
      <c r="D1257" s="5">
        <v>7.5</v>
      </c>
      <c r="E1257" t="s">
        <v>45</v>
      </c>
      <c r="F1257">
        <v>0.1</v>
      </c>
      <c r="G1257" t="s">
        <v>13</v>
      </c>
      <c r="H1257" s="15" t="s">
        <v>186</v>
      </c>
      <c r="I1257" s="15">
        <f>IF(Table1[[#This Row],[Semi_total_radno]]="BLD", 0.65*Table1[[#This Row],[LLD]], Table1[[#This Row],[Semi_total_radno]])</f>
        <v>6.5000000000000002E-2</v>
      </c>
      <c r="J1257">
        <v>0.155876278877258</v>
      </c>
      <c r="K1257">
        <v>1.3395510911941499</v>
      </c>
      <c r="L1257">
        <v>8.5936814815098046</v>
      </c>
    </row>
    <row r="1258" spans="1:12" x14ac:dyDescent="0.35">
      <c r="A1258" t="s">
        <v>126</v>
      </c>
      <c r="B1258" t="s">
        <v>282</v>
      </c>
      <c r="C1258" s="5" t="s">
        <v>56</v>
      </c>
      <c r="D1258" s="5">
        <v>3.5</v>
      </c>
      <c r="E1258" t="s">
        <v>45</v>
      </c>
      <c r="F1258">
        <v>0.1</v>
      </c>
      <c r="G1258" t="s">
        <v>13</v>
      </c>
      <c r="H1258" s="15" t="s">
        <v>186</v>
      </c>
      <c r="I1258" s="15">
        <f>IF(Table1[[#This Row],[Semi_total_radno]]="BLD", 0.65*Table1[[#This Row],[LLD]], Table1[[#This Row],[Semi_total_radno]])</f>
        <v>6.5000000000000002E-2</v>
      </c>
      <c r="J1258">
        <v>0.183190897107124</v>
      </c>
      <c r="K1258">
        <v>1.5863311290741</v>
      </c>
      <c r="L1258">
        <v>8.6594429861133655</v>
      </c>
    </row>
    <row r="1259" spans="1:12" x14ac:dyDescent="0.35">
      <c r="A1259" t="s">
        <v>138</v>
      </c>
      <c r="B1259" t="s">
        <v>282</v>
      </c>
      <c r="C1259" s="5" t="s">
        <v>80</v>
      </c>
      <c r="D1259" s="5">
        <v>15.5</v>
      </c>
      <c r="E1259" t="s">
        <v>45</v>
      </c>
      <c r="F1259">
        <v>0.1</v>
      </c>
      <c r="G1259" t="s">
        <v>13</v>
      </c>
      <c r="H1259" s="15" t="s">
        <v>186</v>
      </c>
      <c r="I1259" s="15">
        <f>IF(Table1[[#This Row],[Semi_total_radno]]="BLD", 0.65*Table1[[#This Row],[LLD]], Table1[[#This Row],[Semi_total_radno]])</f>
        <v>6.5000000000000002E-2</v>
      </c>
      <c r="J1259">
        <v>4.0012004319578401E-3</v>
      </c>
      <c r="K1259">
        <v>0.21320059255231158</v>
      </c>
      <c r="L1259">
        <v>73.840563734158209</v>
      </c>
    </row>
    <row r="1260" spans="1:12" x14ac:dyDescent="0.35">
      <c r="A1260" t="s">
        <v>175</v>
      </c>
      <c r="B1260" t="s">
        <v>282</v>
      </c>
      <c r="C1260" s="5" t="s">
        <v>176</v>
      </c>
      <c r="D1260" s="5">
        <v>38.5</v>
      </c>
      <c r="E1260" t="s">
        <v>45</v>
      </c>
      <c r="F1260">
        <v>0.1</v>
      </c>
      <c r="G1260" t="s">
        <v>13</v>
      </c>
      <c r="H1260" s="15">
        <v>0.2</v>
      </c>
      <c r="I1260" s="15">
        <f>IF(Table1[[#This Row],[Semi_total_radno]]="BLD", 0.65*Table1[[#This Row],[LLD]], Table1[[#This Row],[Semi_total_radno]])</f>
        <v>0.2</v>
      </c>
      <c r="J1260">
        <v>2.6430316502228401E-3</v>
      </c>
      <c r="K1260">
        <v>0.24631776055321097</v>
      </c>
      <c r="L1260">
        <v>80.726734053813971</v>
      </c>
    </row>
    <row r="1261" spans="1:12" x14ac:dyDescent="0.35">
      <c r="A1261" t="s">
        <v>169</v>
      </c>
      <c r="B1261" t="s">
        <v>282</v>
      </c>
      <c r="C1261" s="5" t="s">
        <v>170</v>
      </c>
      <c r="D1261" s="5">
        <v>35.5</v>
      </c>
      <c r="E1261" t="s">
        <v>45</v>
      </c>
      <c r="F1261">
        <v>0.1</v>
      </c>
      <c r="G1261" t="s">
        <v>13</v>
      </c>
      <c r="H1261" s="15" t="s">
        <v>186</v>
      </c>
      <c r="I1261" s="15">
        <f>IF(Table1[[#This Row],[Semi_total_radno]]="BLD", 0.65*Table1[[#This Row],[LLD]], Table1[[#This Row],[Semi_total_radno]])</f>
        <v>6.5000000000000002E-2</v>
      </c>
      <c r="J1261">
        <v>3.9853155612945557E-3</v>
      </c>
      <c r="K1261">
        <v>0.33570869080722343</v>
      </c>
      <c r="L1261">
        <v>84.790029569277735</v>
      </c>
    </row>
    <row r="1262" spans="1:12" x14ac:dyDescent="0.35">
      <c r="A1262" t="s">
        <v>140</v>
      </c>
      <c r="B1262" t="s">
        <v>282</v>
      </c>
      <c r="C1262" s="5" t="s">
        <v>84</v>
      </c>
      <c r="D1262" s="5">
        <v>17.5</v>
      </c>
      <c r="E1262" t="s">
        <v>45</v>
      </c>
      <c r="F1262">
        <v>0.1</v>
      </c>
      <c r="G1262" t="s">
        <v>13</v>
      </c>
      <c r="H1262" s="15" t="s">
        <v>186</v>
      </c>
      <c r="I1262" s="15">
        <f>IF(Table1[[#This Row],[Semi_total_radno]]="BLD", 0.65*Table1[[#This Row],[LLD]], Table1[[#This Row],[Semi_total_radno]])</f>
        <v>6.5000000000000002E-2</v>
      </c>
      <c r="J1262">
        <v>9.1670993715524708E-3</v>
      </c>
      <c r="K1262">
        <v>0.88189196586608898</v>
      </c>
      <c r="L1262">
        <v>96.201855147637431</v>
      </c>
    </row>
    <row r="1263" spans="1:12" x14ac:dyDescent="0.35">
      <c r="A1263" t="s">
        <v>139</v>
      </c>
      <c r="B1263" t="s">
        <v>282</v>
      </c>
      <c r="C1263" s="5" t="s">
        <v>82</v>
      </c>
      <c r="D1263" s="5">
        <v>16.5</v>
      </c>
      <c r="E1263" t="s">
        <v>45</v>
      </c>
      <c r="F1263">
        <v>0.1</v>
      </c>
      <c r="G1263" t="s">
        <v>13</v>
      </c>
      <c r="H1263" s="15" t="s">
        <v>186</v>
      </c>
      <c r="I1263" s="15">
        <f>IF(Table1[[#This Row],[Semi_total_radno]]="BLD", 0.65*Table1[[#This Row],[LLD]], Table1[[#This Row],[Semi_total_radno]])</f>
        <v>6.5000000000000002E-2</v>
      </c>
      <c r="J1263">
        <v>4.9353404901921749E-3</v>
      </c>
      <c r="K1263">
        <v>0.46628283429890854</v>
      </c>
      <c r="L1263">
        <v>97.033223756615058</v>
      </c>
    </row>
    <row r="1264" spans="1:12" x14ac:dyDescent="0.35">
      <c r="A1264" t="s">
        <v>149</v>
      </c>
      <c r="B1264" t="s">
        <v>282</v>
      </c>
      <c r="C1264" s="5" t="s">
        <v>150</v>
      </c>
      <c r="D1264" s="5">
        <v>25.5</v>
      </c>
      <c r="E1264" t="s">
        <v>45</v>
      </c>
      <c r="F1264">
        <v>0.1</v>
      </c>
      <c r="G1264" t="s">
        <v>13</v>
      </c>
      <c r="H1264" s="15" t="s">
        <v>186</v>
      </c>
      <c r="I1264" s="15">
        <f>IF(Table1[[#This Row],[Semi_total_radno]]="BLD", 0.65*Table1[[#This Row],[LLD]], Table1[[#This Row],[Semi_total_radno]])</f>
        <v>6.5000000000000002E-2</v>
      </c>
      <c r="J1264">
        <v>7.5809713453054402E-3</v>
      </c>
      <c r="K1264">
        <v>0.77315866947174094</v>
      </c>
      <c r="L1264">
        <v>101.98675529231804</v>
      </c>
    </row>
    <row r="1265" spans="1:12" x14ac:dyDescent="0.35">
      <c r="A1265" t="s">
        <v>159</v>
      </c>
      <c r="B1265" t="s">
        <v>282</v>
      </c>
      <c r="C1265" s="5" t="s">
        <v>160</v>
      </c>
      <c r="D1265" s="5">
        <v>30.5</v>
      </c>
      <c r="E1265" t="s">
        <v>45</v>
      </c>
      <c r="F1265">
        <v>0.1</v>
      </c>
      <c r="G1265" t="s">
        <v>13</v>
      </c>
      <c r="H1265" s="15" t="s">
        <v>186</v>
      </c>
      <c r="I1265" s="15">
        <f>IF(Table1[[#This Row],[Semi_total_radno]]="BLD", 0.65*Table1[[#This Row],[LLD]], Table1[[#This Row],[Semi_total_radno]])</f>
        <v>6.5000000000000002E-2</v>
      </c>
      <c r="J1265">
        <v>2.80562147963792E-3</v>
      </c>
      <c r="K1265">
        <v>0.35114298202097427</v>
      </c>
      <c r="L1265">
        <v>120.62676824996448</v>
      </c>
    </row>
    <row r="1266" spans="1:12" x14ac:dyDescent="0.35">
      <c r="A1266" t="s">
        <v>144</v>
      </c>
      <c r="B1266" t="s">
        <v>282</v>
      </c>
      <c r="C1266" s="5" t="s">
        <v>92</v>
      </c>
      <c r="D1266" s="5">
        <v>21.5</v>
      </c>
      <c r="E1266" t="s">
        <v>45</v>
      </c>
      <c r="F1266">
        <v>0.1</v>
      </c>
      <c r="G1266" t="s">
        <v>13</v>
      </c>
      <c r="H1266" s="15" t="s">
        <v>186</v>
      </c>
      <c r="I1266" s="15">
        <f>IF(Table1[[#This Row],[Semi_total_radno]]="BLD", 0.65*Table1[[#This Row],[LLD]], Table1[[#This Row],[Semi_total_radno]])</f>
        <v>6.5000000000000002E-2</v>
      </c>
      <c r="J1266">
        <v>5.3646238520741497E-3</v>
      </c>
      <c r="K1266">
        <v>0.70227766036987305</v>
      </c>
      <c r="L1266">
        <v>130.90902171982628</v>
      </c>
    </row>
    <row r="1267" spans="1:12" x14ac:dyDescent="0.35">
      <c r="A1267" t="s">
        <v>151</v>
      </c>
      <c r="B1267" t="s">
        <v>282</v>
      </c>
      <c r="C1267" s="5" t="s">
        <v>152</v>
      </c>
      <c r="D1267" s="5">
        <v>26.5</v>
      </c>
      <c r="E1267" t="s">
        <v>45</v>
      </c>
      <c r="F1267">
        <v>0.1</v>
      </c>
      <c r="G1267" t="s">
        <v>13</v>
      </c>
      <c r="H1267" s="15" t="s">
        <v>186</v>
      </c>
      <c r="I1267" s="15">
        <f>IF(Table1[[#This Row],[Semi_total_radno]]="BLD", 0.65*Table1[[#This Row],[LLD]], Table1[[#This Row],[Semi_total_radno]])</f>
        <v>6.5000000000000002E-2</v>
      </c>
      <c r="J1267">
        <v>4.5442925766110403E-3</v>
      </c>
      <c r="K1267">
        <v>0.643393754959106</v>
      </c>
      <c r="L1267">
        <v>141.58281935247322</v>
      </c>
    </row>
    <row r="1268" spans="1:12" x14ac:dyDescent="0.35">
      <c r="A1268" t="s">
        <v>145</v>
      </c>
      <c r="B1268" t="s">
        <v>282</v>
      </c>
      <c r="C1268" s="5" t="s">
        <v>94</v>
      </c>
      <c r="D1268" s="5">
        <v>22.5</v>
      </c>
      <c r="E1268" t="s">
        <v>45</v>
      </c>
      <c r="F1268">
        <v>0.1</v>
      </c>
      <c r="G1268" t="s">
        <v>13</v>
      </c>
      <c r="H1268" s="15" t="s">
        <v>186</v>
      </c>
      <c r="I1268" s="15">
        <f>IF(Table1[[#This Row],[Semi_total_radno]]="BLD", 0.65*Table1[[#This Row],[LLD]], Table1[[#This Row],[Semi_total_radno]])</f>
        <v>6.5000000000000002E-2</v>
      </c>
      <c r="J1268">
        <v>4.4000954367220402E-3</v>
      </c>
      <c r="K1268">
        <v>0.70528602600097701</v>
      </c>
      <c r="L1268">
        <v>160.28880194616806</v>
      </c>
    </row>
    <row r="1269" spans="1:12" x14ac:dyDescent="0.35">
      <c r="A1269" t="s">
        <v>147</v>
      </c>
      <c r="B1269" t="s">
        <v>282</v>
      </c>
      <c r="C1269" s="5" t="s">
        <v>148</v>
      </c>
      <c r="D1269" s="5">
        <v>24.5</v>
      </c>
      <c r="E1269" t="s">
        <v>45</v>
      </c>
      <c r="F1269">
        <v>0.1</v>
      </c>
      <c r="G1269" t="s">
        <v>13</v>
      </c>
      <c r="H1269" s="15" t="s">
        <v>186</v>
      </c>
      <c r="I1269" s="15">
        <f>IF(Table1[[#This Row],[Semi_total_radno]]="BLD", 0.65*Table1[[#This Row],[LLD]], Table1[[#This Row],[Semi_total_radno]])</f>
        <v>6.5000000000000002E-2</v>
      </c>
      <c r="J1269">
        <v>4.6717706136405503E-3</v>
      </c>
      <c r="K1269">
        <v>0.75721907615661599</v>
      </c>
      <c r="L1269">
        <v>162.08395890536698</v>
      </c>
    </row>
    <row r="1270" spans="1:12" x14ac:dyDescent="0.35">
      <c r="A1270" t="s">
        <v>177</v>
      </c>
      <c r="B1270" t="s">
        <v>282</v>
      </c>
      <c r="C1270" s="5" t="s">
        <v>178</v>
      </c>
      <c r="D1270" s="5">
        <v>39.5</v>
      </c>
      <c r="E1270" t="s">
        <v>45</v>
      </c>
      <c r="F1270">
        <v>0.1</v>
      </c>
      <c r="G1270" t="s">
        <v>13</v>
      </c>
      <c r="H1270" s="15" t="s">
        <v>186</v>
      </c>
      <c r="I1270" s="15">
        <f>IF(Table1[[#This Row],[Semi_total_radno]]="BLD", 0.65*Table1[[#This Row],[LLD]], Table1[[#This Row],[Semi_total_radno]])</f>
        <v>6.5000000000000002E-2</v>
      </c>
      <c r="J1270">
        <v>2.7010203339159502E-3</v>
      </c>
      <c r="K1270">
        <v>0.46000003814697299</v>
      </c>
      <c r="L1270">
        <v>170.30602560479917</v>
      </c>
    </row>
    <row r="1271" spans="1:12" x14ac:dyDescent="0.35">
      <c r="A1271" t="s">
        <v>155</v>
      </c>
      <c r="B1271" t="s">
        <v>282</v>
      </c>
      <c r="C1271" s="5" t="s">
        <v>156</v>
      </c>
      <c r="D1271" s="5">
        <v>28.5</v>
      </c>
      <c r="E1271" t="s">
        <v>45</v>
      </c>
      <c r="F1271">
        <v>0.1</v>
      </c>
      <c r="G1271" t="s">
        <v>13</v>
      </c>
      <c r="H1271" s="15" t="s">
        <v>186</v>
      </c>
      <c r="I1271" s="15">
        <f>IF(Table1[[#This Row],[Semi_total_radno]]="BLD", 0.65*Table1[[#This Row],[LLD]], Table1[[#This Row],[Semi_total_radno]])</f>
        <v>6.5000000000000002E-2</v>
      </c>
      <c r="J1271">
        <v>3.2196536194533101E-3</v>
      </c>
      <c r="K1271">
        <v>0.61105328798294101</v>
      </c>
      <c r="L1271">
        <v>189.78851771225516</v>
      </c>
    </row>
    <row r="1272" spans="1:12" x14ac:dyDescent="0.35">
      <c r="A1272" t="s">
        <v>143</v>
      </c>
      <c r="B1272" t="s">
        <v>282</v>
      </c>
      <c r="C1272" s="5" t="s">
        <v>90</v>
      </c>
      <c r="D1272" s="5">
        <v>20.5</v>
      </c>
      <c r="E1272" t="s">
        <v>45</v>
      </c>
      <c r="F1272">
        <v>0.1</v>
      </c>
      <c r="G1272" t="s">
        <v>13</v>
      </c>
      <c r="H1272" s="15" t="s">
        <v>186</v>
      </c>
      <c r="I1272" s="15">
        <f>IF(Table1[[#This Row],[Semi_total_radno]]="BLD", 0.65*Table1[[#This Row],[LLD]], Table1[[#This Row],[Semi_total_radno]])</f>
        <v>6.5000000000000002E-2</v>
      </c>
      <c r="J1272">
        <v>3.7003699690103501E-3</v>
      </c>
      <c r="K1272">
        <v>0.75199699401855502</v>
      </c>
      <c r="L1272">
        <v>203.22211030689826</v>
      </c>
    </row>
    <row r="1273" spans="1:12" x14ac:dyDescent="0.35">
      <c r="A1273" t="s">
        <v>161</v>
      </c>
      <c r="B1273" t="s">
        <v>282</v>
      </c>
      <c r="C1273" s="5" t="s">
        <v>162</v>
      </c>
      <c r="D1273" s="5">
        <v>31.5</v>
      </c>
      <c r="E1273" t="s">
        <v>45</v>
      </c>
      <c r="F1273">
        <v>0.1</v>
      </c>
      <c r="G1273" t="s">
        <v>13</v>
      </c>
      <c r="H1273" s="15" t="s">
        <v>186</v>
      </c>
      <c r="I1273" s="15">
        <f>IF(Table1[[#This Row],[Semi_total_radno]]="BLD", 0.65*Table1[[#This Row],[LLD]], Table1[[#This Row],[Semi_total_radno]])</f>
        <v>6.5000000000000002E-2</v>
      </c>
      <c r="J1273">
        <v>2.9442918021231898E-3</v>
      </c>
      <c r="K1273">
        <v>0.64287626743316695</v>
      </c>
      <c r="L1273">
        <v>218.34665537212567</v>
      </c>
    </row>
    <row r="1274" spans="1:12" x14ac:dyDescent="0.35">
      <c r="A1274" t="s">
        <v>137</v>
      </c>
      <c r="B1274" t="s">
        <v>282</v>
      </c>
      <c r="C1274" s="5" t="s">
        <v>78</v>
      </c>
      <c r="D1274" s="5">
        <v>14.5</v>
      </c>
      <c r="E1274" t="s">
        <v>45</v>
      </c>
      <c r="F1274">
        <v>0.1</v>
      </c>
      <c r="G1274" t="s">
        <v>13</v>
      </c>
      <c r="H1274" s="15" t="s">
        <v>186</v>
      </c>
      <c r="I1274" s="15">
        <f>IF(Table1[[#This Row],[Semi_total_radno]]="BLD", 0.65*Table1[[#This Row],[LLD]], Table1[[#This Row],[Semi_total_radno]])</f>
        <v>6.5000000000000002E-2</v>
      </c>
      <c r="J1274">
        <v>1.5981536901866396E-3</v>
      </c>
      <c r="K1274">
        <v>0.26474439896022278</v>
      </c>
      <c r="L1274">
        <v>275.0674972782781</v>
      </c>
    </row>
    <row r="1275" spans="1:12" x14ac:dyDescent="0.35">
      <c r="A1275" t="s">
        <v>141</v>
      </c>
      <c r="B1275" t="s">
        <v>282</v>
      </c>
      <c r="C1275" s="5" t="s">
        <v>86</v>
      </c>
      <c r="D1275" s="5">
        <v>18.5</v>
      </c>
      <c r="E1275" t="s">
        <v>45</v>
      </c>
      <c r="F1275">
        <v>0.1</v>
      </c>
      <c r="G1275" t="s">
        <v>13</v>
      </c>
      <c r="H1275" s="15" t="s">
        <v>186</v>
      </c>
      <c r="I1275" s="15">
        <f>IF(Table1[[#This Row],[Semi_total_radno]]="BLD", 0.65*Table1[[#This Row],[LLD]], Table1[[#This Row],[Semi_total_radno]])</f>
        <v>6.5000000000000002E-2</v>
      </c>
      <c r="J1275">
        <v>2.86616268567741E-3</v>
      </c>
      <c r="K1275">
        <v>0.791320741176605</v>
      </c>
      <c r="L1275">
        <v>276.09065777422137</v>
      </c>
    </row>
    <row r="1276" spans="1:12" x14ac:dyDescent="0.35">
      <c r="A1276" t="s">
        <v>49</v>
      </c>
      <c r="B1276" t="s">
        <v>279</v>
      </c>
      <c r="C1276" s="5" t="s">
        <v>50</v>
      </c>
      <c r="D1276" s="5">
        <v>0.5</v>
      </c>
      <c r="E1276" t="s">
        <v>45</v>
      </c>
      <c r="F1276">
        <v>0.1</v>
      </c>
      <c r="G1276" t="s">
        <v>14</v>
      </c>
      <c r="H1276" s="15">
        <v>0.3</v>
      </c>
      <c r="I1276" s="15">
        <f>IF(Table1[[#This Row],[Semi_total_radno]]="BLD", 0.65*Table1[[#This Row],[LLD]], Table1[[#This Row],[Semi_total_radno]])</f>
        <v>0.3</v>
      </c>
      <c r="J1276">
        <v>0.213008597493172</v>
      </c>
      <c r="K1276">
        <v>1.55813443660736</v>
      </c>
      <c r="L1276">
        <v>7.3148898915092193</v>
      </c>
    </row>
    <row r="1277" spans="1:12" x14ac:dyDescent="0.35">
      <c r="A1277" t="s">
        <v>51</v>
      </c>
      <c r="B1277" t="s">
        <v>279</v>
      </c>
      <c r="C1277" s="5" t="s">
        <v>52</v>
      </c>
      <c r="D1277" s="5">
        <v>1.5</v>
      </c>
      <c r="E1277" t="s">
        <v>45</v>
      </c>
      <c r="F1277">
        <v>0.1</v>
      </c>
      <c r="G1277" t="s">
        <v>14</v>
      </c>
      <c r="H1277" s="15">
        <v>0.3</v>
      </c>
      <c r="I1277" s="15">
        <f>IF(Table1[[#This Row],[Semi_total_radno]]="BLD", 0.65*Table1[[#This Row],[LLD]], Table1[[#This Row],[Semi_total_radno]])</f>
        <v>0.3</v>
      </c>
      <c r="J1277">
        <v>0.24476093053817699</v>
      </c>
      <c r="K1277">
        <v>1.8220783472061199</v>
      </c>
      <c r="L1277">
        <v>7.4443185977425355</v>
      </c>
    </row>
    <row r="1278" spans="1:12" x14ac:dyDescent="0.35">
      <c r="A1278" t="s">
        <v>53</v>
      </c>
      <c r="B1278" t="s">
        <v>279</v>
      </c>
      <c r="C1278" s="5" t="s">
        <v>54</v>
      </c>
      <c r="D1278" s="5">
        <v>2.5</v>
      </c>
      <c r="E1278" t="s">
        <v>45</v>
      </c>
      <c r="F1278">
        <v>0.1</v>
      </c>
      <c r="G1278" t="s">
        <v>14</v>
      </c>
      <c r="H1278" s="15">
        <v>0.3</v>
      </c>
      <c r="I1278" s="15">
        <f>IF(Table1[[#This Row],[Semi_total_radno]]="BLD", 0.65*Table1[[#This Row],[LLD]], Table1[[#This Row],[Semi_total_radno]])</f>
        <v>0.3</v>
      </c>
      <c r="J1278">
        <v>0.20878420770168299</v>
      </c>
      <c r="K1278">
        <v>1.5988929271698</v>
      </c>
      <c r="L1278">
        <v>7.6581123868063106</v>
      </c>
    </row>
    <row r="1279" spans="1:12" x14ac:dyDescent="0.35">
      <c r="A1279" t="s">
        <v>55</v>
      </c>
      <c r="B1279" t="s">
        <v>279</v>
      </c>
      <c r="C1279" s="5" t="s">
        <v>56</v>
      </c>
      <c r="D1279" s="5">
        <v>3.5</v>
      </c>
      <c r="E1279" t="s">
        <v>45</v>
      </c>
      <c r="F1279">
        <v>0.1</v>
      </c>
      <c r="G1279" t="s">
        <v>14</v>
      </c>
      <c r="H1279" s="15">
        <v>0.3</v>
      </c>
      <c r="I1279" s="15">
        <f>IF(Table1[[#This Row],[Semi_total_radno]]="BLD", 0.65*Table1[[#This Row],[LLD]], Table1[[#This Row],[Semi_total_radno]])</f>
        <v>0.3</v>
      </c>
      <c r="J1279">
        <v>0.26063022017478898</v>
      </c>
      <c r="K1279">
        <v>1.7546205520629901</v>
      </c>
      <c r="L1279">
        <v>6.7322221916026157</v>
      </c>
    </row>
    <row r="1280" spans="1:12" x14ac:dyDescent="0.35">
      <c r="A1280" t="s">
        <v>57</v>
      </c>
      <c r="B1280" t="s">
        <v>279</v>
      </c>
      <c r="C1280" s="5" t="s">
        <v>58</v>
      </c>
      <c r="D1280" s="5">
        <v>4.5</v>
      </c>
      <c r="E1280" t="s">
        <v>45</v>
      </c>
      <c r="F1280">
        <v>0.1</v>
      </c>
      <c r="G1280" t="s">
        <v>14</v>
      </c>
      <c r="H1280" s="15">
        <v>0.3</v>
      </c>
      <c r="I1280" s="15">
        <f>IF(Table1[[#This Row],[Semi_total_radno]]="BLD", 0.65*Table1[[#This Row],[LLD]], Table1[[#This Row],[Semi_total_radno]])</f>
        <v>0.3</v>
      </c>
      <c r="J1280">
        <v>0.26099950075149497</v>
      </c>
      <c r="K1280">
        <v>1.78256392478943</v>
      </c>
      <c r="L1280">
        <v>6.8297599024400419</v>
      </c>
    </row>
    <row r="1281" spans="1:12" x14ac:dyDescent="0.35">
      <c r="A1281" t="s">
        <v>59</v>
      </c>
      <c r="B1281" t="s">
        <v>279</v>
      </c>
      <c r="C1281" s="5" t="s">
        <v>60</v>
      </c>
      <c r="D1281" s="5">
        <v>5.5</v>
      </c>
      <c r="E1281" t="s">
        <v>45</v>
      </c>
      <c r="F1281">
        <v>0.1</v>
      </c>
      <c r="G1281" t="s">
        <v>14</v>
      </c>
      <c r="H1281" s="15">
        <v>0.3</v>
      </c>
      <c r="I1281" s="15">
        <f>IF(Table1[[#This Row],[Semi_total_radno]]="BLD", 0.65*Table1[[#This Row],[LLD]], Table1[[#This Row],[Semi_total_radno]])</f>
        <v>0.3</v>
      </c>
      <c r="J1281">
        <v>0.20869255065917999</v>
      </c>
      <c r="K1281">
        <v>1.61110508441925</v>
      </c>
      <c r="L1281">
        <v>7.7199932596079011</v>
      </c>
    </row>
    <row r="1282" spans="1:12" x14ac:dyDescent="0.35">
      <c r="A1282" t="s">
        <v>61</v>
      </c>
      <c r="B1282" t="s">
        <v>279</v>
      </c>
      <c r="C1282" s="5" t="s">
        <v>62</v>
      </c>
      <c r="D1282" s="5">
        <v>6.5</v>
      </c>
      <c r="E1282" t="s">
        <v>45</v>
      </c>
      <c r="F1282">
        <v>0.1</v>
      </c>
      <c r="G1282" t="s">
        <v>14</v>
      </c>
      <c r="H1282" s="15">
        <v>0.3</v>
      </c>
      <c r="I1282" s="15">
        <f>IF(Table1[[#This Row],[Semi_total_radno]]="BLD", 0.65*Table1[[#This Row],[LLD]], Table1[[#This Row],[Semi_total_radno]])</f>
        <v>0.3</v>
      </c>
      <c r="J1282">
        <v>0.25640079379081698</v>
      </c>
      <c r="K1282">
        <v>1.69784879684448</v>
      </c>
      <c r="L1282">
        <v>6.6218546820477453</v>
      </c>
    </row>
    <row r="1283" spans="1:12" x14ac:dyDescent="0.35">
      <c r="A1283" t="s">
        <v>63</v>
      </c>
      <c r="B1283" t="s">
        <v>279</v>
      </c>
      <c r="C1283" s="5" t="s">
        <v>64</v>
      </c>
      <c r="D1283" s="5">
        <v>7.5</v>
      </c>
      <c r="E1283" t="s">
        <v>45</v>
      </c>
      <c r="F1283">
        <v>0.1</v>
      </c>
      <c r="G1283" t="s">
        <v>14</v>
      </c>
      <c r="H1283" s="15">
        <v>0.3</v>
      </c>
      <c r="I1283" s="15">
        <f>IF(Table1[[#This Row],[Semi_total_radno]]="BLD", 0.65*Table1[[#This Row],[LLD]], Table1[[#This Row],[Semi_total_radno]])</f>
        <v>0.3</v>
      </c>
      <c r="J1283">
        <v>0.165142521262169</v>
      </c>
      <c r="K1283">
        <v>1.2323353290557899</v>
      </c>
      <c r="L1283">
        <v>7.4622533290467237</v>
      </c>
    </row>
    <row r="1284" spans="1:12" x14ac:dyDescent="0.35">
      <c r="A1284" t="s">
        <v>65</v>
      </c>
      <c r="B1284" t="s">
        <v>279</v>
      </c>
      <c r="C1284" s="5" t="s">
        <v>66</v>
      </c>
      <c r="D1284" s="5">
        <v>8.5</v>
      </c>
      <c r="E1284" t="s">
        <v>45</v>
      </c>
      <c r="F1284">
        <v>0.1</v>
      </c>
      <c r="G1284" t="s">
        <v>14</v>
      </c>
      <c r="H1284" s="15">
        <v>0.3</v>
      </c>
      <c r="I1284" s="15">
        <f>IF(Table1[[#This Row],[Semi_total_radno]]="BLD", 0.65*Table1[[#This Row],[LLD]], Table1[[#This Row],[Semi_total_radno]])</f>
        <v>0.3</v>
      </c>
      <c r="J1284">
        <v>4.9028149805962996E-3</v>
      </c>
      <c r="K1284">
        <v>0.75896835327148404</v>
      </c>
      <c r="L1284">
        <v>154.80256878450987</v>
      </c>
    </row>
    <row r="1285" spans="1:12" x14ac:dyDescent="0.35">
      <c r="A1285" t="s">
        <v>67</v>
      </c>
      <c r="B1285" t="s">
        <v>279</v>
      </c>
      <c r="C1285" s="5" t="s">
        <v>68</v>
      </c>
      <c r="D1285" s="5">
        <v>9.5</v>
      </c>
      <c r="E1285" t="s">
        <v>45</v>
      </c>
      <c r="F1285">
        <v>0.1</v>
      </c>
      <c r="G1285" t="s">
        <v>14</v>
      </c>
      <c r="H1285" s="15">
        <v>0.3</v>
      </c>
      <c r="I1285" s="15">
        <f>IF(Table1[[#This Row],[Semi_total_radno]]="BLD", 0.65*Table1[[#This Row],[LLD]], Table1[[#This Row],[Semi_total_radno]])</f>
        <v>0.3</v>
      </c>
      <c r="J1285">
        <v>3.07385972701013E-3</v>
      </c>
      <c r="K1285">
        <v>0.477190881967545</v>
      </c>
      <c r="L1285">
        <v>155.24159341900003</v>
      </c>
    </row>
    <row r="1286" spans="1:12" x14ac:dyDescent="0.35">
      <c r="A1286" t="s">
        <v>69</v>
      </c>
      <c r="B1286" t="s">
        <v>279</v>
      </c>
      <c r="C1286" s="5" t="s">
        <v>70</v>
      </c>
      <c r="D1286" s="5">
        <v>10.5</v>
      </c>
      <c r="E1286" t="s">
        <v>45</v>
      </c>
      <c r="F1286">
        <v>0.1</v>
      </c>
      <c r="G1286" t="s">
        <v>14</v>
      </c>
      <c r="H1286" s="15">
        <v>0.2</v>
      </c>
      <c r="I1286" s="15">
        <f>IF(Table1[[#This Row],[Semi_total_radno]]="BLD", 0.65*Table1[[#This Row],[LLD]], Table1[[#This Row],[Semi_total_radno]])</f>
        <v>0.2</v>
      </c>
      <c r="J1286">
        <v>0.23008805513382</v>
      </c>
      <c r="K1286">
        <v>0.85805010795593295</v>
      </c>
      <c r="L1286">
        <v>3.7292249154650294</v>
      </c>
    </row>
    <row r="1287" spans="1:12" x14ac:dyDescent="0.35">
      <c r="A1287" t="s">
        <v>71</v>
      </c>
      <c r="B1287" t="s">
        <v>279</v>
      </c>
      <c r="C1287" s="5" t="s">
        <v>72</v>
      </c>
      <c r="D1287" s="5">
        <v>11.5</v>
      </c>
      <c r="E1287" t="s">
        <v>45</v>
      </c>
      <c r="F1287">
        <v>0.1</v>
      </c>
      <c r="G1287" t="s">
        <v>14</v>
      </c>
      <c r="H1287" s="15">
        <v>0.2</v>
      </c>
      <c r="I1287" s="15">
        <f>IF(Table1[[#This Row],[Semi_total_radno]]="BLD", 0.65*Table1[[#This Row],[LLD]], Table1[[#This Row],[Semi_total_radno]])</f>
        <v>0.2</v>
      </c>
      <c r="J1287">
        <v>0.306331336498261</v>
      </c>
      <c r="K1287">
        <v>0.88174587488174405</v>
      </c>
      <c r="L1287">
        <v>2.8784057320454699</v>
      </c>
    </row>
    <row r="1288" spans="1:12" x14ac:dyDescent="0.35">
      <c r="A1288" t="s">
        <v>73</v>
      </c>
      <c r="B1288" t="s">
        <v>279</v>
      </c>
      <c r="C1288" s="5" t="s">
        <v>74</v>
      </c>
      <c r="D1288" s="5">
        <v>12.5</v>
      </c>
      <c r="E1288" t="s">
        <v>45</v>
      </c>
      <c r="F1288">
        <v>0.1</v>
      </c>
      <c r="G1288" t="s">
        <v>14</v>
      </c>
      <c r="H1288" s="15">
        <v>0.2</v>
      </c>
      <c r="I1288" s="15">
        <f>IF(Table1[[#This Row],[Semi_total_radno]]="BLD", 0.65*Table1[[#This Row],[LLD]], Table1[[#This Row],[Semi_total_radno]])</f>
        <v>0.2</v>
      </c>
      <c r="J1288">
        <v>1.03266257792711E-3</v>
      </c>
      <c r="K1288">
        <v>1.12421077210456E-3</v>
      </c>
      <c r="L1288">
        <v>1.0886525726159431</v>
      </c>
    </row>
    <row r="1289" spans="1:12" x14ac:dyDescent="0.35">
      <c r="A1289" t="s">
        <v>75</v>
      </c>
      <c r="B1289" t="s">
        <v>279</v>
      </c>
      <c r="C1289" s="5" t="s">
        <v>76</v>
      </c>
      <c r="D1289" s="5">
        <v>13.5</v>
      </c>
      <c r="E1289" t="s">
        <v>45</v>
      </c>
      <c r="F1289">
        <v>0.1</v>
      </c>
      <c r="G1289" t="s">
        <v>14</v>
      </c>
      <c r="H1289" s="15">
        <v>0.2</v>
      </c>
      <c r="I1289" s="15">
        <f>IF(Table1[[#This Row],[Semi_total_radno]]="BLD", 0.65*Table1[[#This Row],[LLD]], Table1[[#This Row],[Semi_total_radno]])</f>
        <v>0.2</v>
      </c>
      <c r="J1289">
        <v>7.0637674070894696E-4</v>
      </c>
      <c r="K1289">
        <v>1.3329919893294579E-3</v>
      </c>
      <c r="L1289">
        <v>1.799905758655191</v>
      </c>
    </row>
    <row r="1290" spans="1:12" x14ac:dyDescent="0.35">
      <c r="A1290" t="s">
        <v>77</v>
      </c>
      <c r="B1290" t="s">
        <v>279</v>
      </c>
      <c r="C1290" s="7" t="s">
        <v>78</v>
      </c>
      <c r="D1290" s="5">
        <v>14.5</v>
      </c>
      <c r="E1290" t="s">
        <v>45</v>
      </c>
      <c r="F1290">
        <v>0.1</v>
      </c>
      <c r="G1290" t="s">
        <v>14</v>
      </c>
      <c r="H1290" s="15">
        <v>0.2</v>
      </c>
      <c r="I1290" s="15">
        <f>IF(Table1[[#This Row],[Semi_total_radno]]="BLD", 0.65*Table1[[#This Row],[LLD]], Table1[[#This Row],[Semi_total_radno]])</f>
        <v>0.2</v>
      </c>
      <c r="J1290">
        <v>0.13394749164581299</v>
      </c>
      <c r="K1290">
        <v>0.45204642415046697</v>
      </c>
      <c r="L1290">
        <v>3.3748032053170389</v>
      </c>
    </row>
    <row r="1291" spans="1:12" x14ac:dyDescent="0.35">
      <c r="A1291" t="s">
        <v>79</v>
      </c>
      <c r="B1291" t="s">
        <v>279</v>
      </c>
      <c r="C1291" s="5" t="s">
        <v>80</v>
      </c>
      <c r="D1291" s="5">
        <v>15.5</v>
      </c>
      <c r="E1291" t="s">
        <v>45</v>
      </c>
      <c r="F1291">
        <v>0.1</v>
      </c>
      <c r="G1291" t="s">
        <v>14</v>
      </c>
      <c r="H1291" s="15">
        <v>0.2</v>
      </c>
      <c r="I1291" s="15">
        <f>IF(Table1[[#This Row],[Semi_total_radno]]="BLD", 0.65*Table1[[#This Row],[LLD]], Table1[[#This Row],[Semi_total_radno]])</f>
        <v>0.2</v>
      </c>
      <c r="J1291">
        <v>0.19273193180561099</v>
      </c>
      <c r="K1291">
        <v>0.61511629819869995</v>
      </c>
      <c r="L1291">
        <v>3.1915640155524665</v>
      </c>
    </row>
    <row r="1292" spans="1:12" x14ac:dyDescent="0.35">
      <c r="A1292" t="s">
        <v>81</v>
      </c>
      <c r="B1292" t="s">
        <v>279</v>
      </c>
      <c r="C1292" s="5" t="s">
        <v>82</v>
      </c>
      <c r="D1292" s="5">
        <v>16.5</v>
      </c>
      <c r="E1292" t="s">
        <v>45</v>
      </c>
      <c r="F1292">
        <v>0.1</v>
      </c>
      <c r="G1292" t="s">
        <v>14</v>
      </c>
      <c r="H1292" s="15">
        <v>0.2</v>
      </c>
      <c r="I1292" s="15">
        <f>IF(Table1[[#This Row],[Semi_total_radno]]="BLD", 0.65*Table1[[#This Row],[LLD]], Table1[[#This Row],[Semi_total_radno]])</f>
        <v>0.2</v>
      </c>
      <c r="J1292">
        <v>0.26588690280914301</v>
      </c>
      <c r="K1292">
        <v>0.84849083423614502</v>
      </c>
      <c r="L1292">
        <v>3.1911719805364105</v>
      </c>
    </row>
    <row r="1293" spans="1:12" x14ac:dyDescent="0.35">
      <c r="A1293" t="s">
        <v>83</v>
      </c>
      <c r="B1293" t="s">
        <v>279</v>
      </c>
      <c r="C1293" s="5" t="s">
        <v>84</v>
      </c>
      <c r="D1293" s="5">
        <v>17.5</v>
      </c>
      <c r="E1293" t="s">
        <v>45</v>
      </c>
      <c r="F1293">
        <v>0.1</v>
      </c>
      <c r="G1293" t="s">
        <v>14</v>
      </c>
      <c r="H1293" s="15">
        <v>0.2</v>
      </c>
      <c r="I1293" s="15">
        <f>IF(Table1[[#This Row],[Semi_total_radno]]="BLD", 0.65*Table1[[#This Row],[LLD]], Table1[[#This Row],[Semi_total_radno]])</f>
        <v>0.2</v>
      </c>
      <c r="J1293">
        <v>0.25323790311813399</v>
      </c>
      <c r="K1293">
        <v>0.82827520370483398</v>
      </c>
      <c r="L1293">
        <v>3.2707394647729666</v>
      </c>
    </row>
    <row r="1294" spans="1:12" x14ac:dyDescent="0.35">
      <c r="A1294" t="s">
        <v>85</v>
      </c>
      <c r="B1294" t="s">
        <v>279</v>
      </c>
      <c r="C1294" s="5" t="s">
        <v>86</v>
      </c>
      <c r="D1294" s="5">
        <v>18.5</v>
      </c>
      <c r="E1294" t="s">
        <v>45</v>
      </c>
      <c r="F1294">
        <v>0.1</v>
      </c>
      <c r="G1294" t="s">
        <v>14</v>
      </c>
      <c r="H1294" s="15">
        <v>0.2</v>
      </c>
      <c r="I1294" s="15">
        <f>IF(Table1[[#This Row],[Semi_total_radno]]="BLD", 0.65*Table1[[#This Row],[LLD]], Table1[[#This Row],[Semi_total_radno]])</f>
        <v>0.2</v>
      </c>
      <c r="J1294">
        <v>0.39740765094757102</v>
      </c>
      <c r="K1294">
        <v>1.1307168006896999</v>
      </c>
      <c r="L1294">
        <v>2.8452315852340559</v>
      </c>
    </row>
    <row r="1295" spans="1:12" x14ac:dyDescent="0.35">
      <c r="A1295" t="s">
        <v>87</v>
      </c>
      <c r="B1295" t="s">
        <v>279</v>
      </c>
      <c r="C1295" s="5" t="s">
        <v>88</v>
      </c>
      <c r="D1295" s="5">
        <v>19.5</v>
      </c>
      <c r="E1295" t="s">
        <v>45</v>
      </c>
      <c r="F1295">
        <v>0.1</v>
      </c>
      <c r="G1295" t="s">
        <v>14</v>
      </c>
      <c r="H1295" s="15">
        <v>0.2</v>
      </c>
      <c r="I1295" s="15">
        <f>IF(Table1[[#This Row],[Semi_total_radno]]="BLD", 0.65*Table1[[#This Row],[LLD]], Table1[[#This Row],[Semi_total_radno]])</f>
        <v>0.2</v>
      </c>
      <c r="J1295">
        <v>0.18366695940494501</v>
      </c>
      <c r="K1295">
        <v>0.54678505659103405</v>
      </c>
      <c r="L1295">
        <v>2.9770463798308655</v>
      </c>
    </row>
    <row r="1296" spans="1:12" x14ac:dyDescent="0.35">
      <c r="A1296" t="s">
        <v>89</v>
      </c>
      <c r="B1296" t="s">
        <v>279</v>
      </c>
      <c r="C1296" s="5" t="s">
        <v>90</v>
      </c>
      <c r="D1296" s="5">
        <v>20.5</v>
      </c>
      <c r="E1296" t="s">
        <v>45</v>
      </c>
      <c r="F1296">
        <v>0.1</v>
      </c>
      <c r="G1296" t="s">
        <v>14</v>
      </c>
      <c r="H1296" s="15">
        <v>0.2</v>
      </c>
      <c r="I1296" s="15">
        <f>IF(Table1[[#This Row],[Semi_total_radno]]="BLD", 0.65*Table1[[#This Row],[LLD]], Table1[[#This Row],[Semi_total_radno]])</f>
        <v>0.2</v>
      </c>
      <c r="J1296">
        <v>0.52121388912200906</v>
      </c>
      <c r="K1296">
        <v>1.5363302230835001</v>
      </c>
      <c r="L1296">
        <v>2.947600313705121</v>
      </c>
    </row>
    <row r="1297" spans="1:12" x14ac:dyDescent="0.35">
      <c r="A1297" t="s">
        <v>91</v>
      </c>
      <c r="B1297" t="s">
        <v>279</v>
      </c>
      <c r="C1297" s="5" t="s">
        <v>92</v>
      </c>
      <c r="D1297" s="5">
        <v>21.5</v>
      </c>
      <c r="E1297" t="s">
        <v>45</v>
      </c>
      <c r="F1297">
        <v>0.1</v>
      </c>
      <c r="G1297" t="s">
        <v>14</v>
      </c>
      <c r="H1297" s="15">
        <v>0.3</v>
      </c>
      <c r="I1297" s="15">
        <f>IF(Table1[[#This Row],[Semi_total_radno]]="BLD", 0.65*Table1[[#This Row],[LLD]], Table1[[#This Row],[Semi_total_radno]])</f>
        <v>0.3</v>
      </c>
      <c r="J1297">
        <v>0.18502551317214999</v>
      </c>
      <c r="K1297">
        <v>0.52168637514114402</v>
      </c>
      <c r="L1297">
        <v>2.8195375124065225</v>
      </c>
    </row>
    <row r="1298" spans="1:12" x14ac:dyDescent="0.35">
      <c r="A1298" t="s">
        <v>93</v>
      </c>
      <c r="B1298" t="s">
        <v>279</v>
      </c>
      <c r="C1298" s="5" t="s">
        <v>94</v>
      </c>
      <c r="D1298" s="5">
        <v>22.5</v>
      </c>
      <c r="E1298" t="s">
        <v>45</v>
      </c>
      <c r="F1298">
        <v>0.1</v>
      </c>
      <c r="G1298" t="s">
        <v>14</v>
      </c>
      <c r="H1298" s="15">
        <v>0.2</v>
      </c>
      <c r="I1298" s="15">
        <f>IF(Table1[[#This Row],[Semi_total_radno]]="BLD", 0.65*Table1[[#This Row],[LLD]], Table1[[#This Row],[Semi_total_radno]])</f>
        <v>0.2</v>
      </c>
      <c r="J1298">
        <v>2.792363899061455E-3</v>
      </c>
      <c r="K1298">
        <v>4.2704086517915121E-3</v>
      </c>
      <c r="L1298">
        <v>1.2605451616936565</v>
      </c>
    </row>
    <row r="1299" spans="1:12" x14ac:dyDescent="0.35">
      <c r="A1299" t="s">
        <v>95</v>
      </c>
      <c r="B1299" t="s">
        <v>279</v>
      </c>
      <c r="C1299" s="5" t="s">
        <v>96</v>
      </c>
      <c r="D1299" s="5">
        <v>23.5</v>
      </c>
      <c r="E1299" t="s">
        <v>45</v>
      </c>
      <c r="F1299">
        <v>0.1</v>
      </c>
      <c r="G1299" t="s">
        <v>14</v>
      </c>
      <c r="H1299" s="15">
        <v>0.2</v>
      </c>
      <c r="I1299" s="15">
        <f>IF(Table1[[#This Row],[Semi_total_radno]]="BLD", 0.65*Table1[[#This Row],[LLD]], Table1[[#This Row],[Semi_total_radno]])</f>
        <v>0.2</v>
      </c>
      <c r="J1299">
        <v>0.255171298980713</v>
      </c>
      <c r="K1299">
        <v>0.80598986148834195</v>
      </c>
      <c r="L1299">
        <v>3.158622716221946</v>
      </c>
    </row>
    <row r="1300" spans="1:12" x14ac:dyDescent="0.35">
      <c r="A1300" s="8" t="s">
        <v>97</v>
      </c>
      <c r="B1300" s="9" t="s">
        <v>280</v>
      </c>
      <c r="C1300" s="10" t="s">
        <v>50</v>
      </c>
      <c r="D1300" s="10">
        <v>0.5</v>
      </c>
      <c r="E1300" t="s">
        <v>45</v>
      </c>
      <c r="F1300">
        <v>0.1</v>
      </c>
      <c r="G1300" t="s">
        <v>14</v>
      </c>
      <c r="H1300" s="16">
        <v>0.2</v>
      </c>
      <c r="I1300" s="16">
        <f>IF(Table1[[#This Row],[Semi_total_radno]]="BLD", 0.65*Table1[[#This Row],[LLD]], Table1[[#This Row],[Semi_total_radno]])</f>
        <v>0.2</v>
      </c>
      <c r="J1300" s="18">
        <v>0.34120833873748802</v>
      </c>
      <c r="K1300" s="18">
        <v>1.51705050468445</v>
      </c>
      <c r="L1300" s="19">
        <f>K1300/J1300</f>
        <v>4.4461120449099214</v>
      </c>
    </row>
    <row r="1301" spans="1:12" x14ac:dyDescent="0.35">
      <c r="A1301" s="8" t="s">
        <v>98</v>
      </c>
      <c r="B1301" s="9" t="s">
        <v>280</v>
      </c>
      <c r="C1301" s="10" t="s">
        <v>52</v>
      </c>
      <c r="D1301" s="10">
        <v>1.5</v>
      </c>
      <c r="E1301" t="s">
        <v>45</v>
      </c>
      <c r="F1301">
        <v>0.1</v>
      </c>
      <c r="G1301" t="s">
        <v>14</v>
      </c>
      <c r="H1301" s="16">
        <v>0.2</v>
      </c>
      <c r="I1301" s="16">
        <f>IF(Table1[[#This Row],[Semi_total_radno]]="BLD", 0.65*Table1[[#This Row],[LLD]], Table1[[#This Row],[Semi_total_radno]])</f>
        <v>0.2</v>
      </c>
      <c r="J1301" s="20">
        <v>5.2734487690031502E-3</v>
      </c>
      <c r="K1301" s="20">
        <v>0.87811797857284501</v>
      </c>
      <c r="L1301" s="19">
        <f t="shared" ref="L1301:L1320" si="15">K1301/J1301</f>
        <v>166.51683121192761</v>
      </c>
    </row>
    <row r="1302" spans="1:12" x14ac:dyDescent="0.35">
      <c r="A1302" s="8" t="s">
        <v>99</v>
      </c>
      <c r="B1302" s="9" t="s">
        <v>280</v>
      </c>
      <c r="C1302" s="10" t="s">
        <v>54</v>
      </c>
      <c r="D1302" s="10">
        <v>2.5</v>
      </c>
      <c r="E1302" t="s">
        <v>45</v>
      </c>
      <c r="F1302">
        <v>0.1</v>
      </c>
      <c r="G1302" t="s">
        <v>14</v>
      </c>
      <c r="H1302" s="16">
        <v>0.2</v>
      </c>
      <c r="I1302" s="16">
        <f>IF(Table1[[#This Row],[Semi_total_radno]]="BLD", 0.65*Table1[[#This Row],[LLD]], Table1[[#This Row],[Semi_total_radno]])</f>
        <v>0.2</v>
      </c>
      <c r="J1302" s="18">
        <v>0.251287370920181</v>
      </c>
      <c r="K1302" s="18">
        <v>1.31207203865051</v>
      </c>
      <c r="L1302" s="19">
        <f t="shared" si="15"/>
        <v>5.2214006372301016</v>
      </c>
    </row>
    <row r="1303" spans="1:12" x14ac:dyDescent="0.35">
      <c r="A1303" s="8" t="s">
        <v>100</v>
      </c>
      <c r="B1303" s="9" t="s">
        <v>280</v>
      </c>
      <c r="C1303" s="10" t="s">
        <v>56</v>
      </c>
      <c r="D1303" s="10">
        <v>3.5</v>
      </c>
      <c r="E1303" t="s">
        <v>45</v>
      </c>
      <c r="F1303">
        <v>0.1</v>
      </c>
      <c r="G1303" t="s">
        <v>14</v>
      </c>
      <c r="H1303" s="16">
        <v>0.2</v>
      </c>
      <c r="I1303" s="16">
        <f>IF(Table1[[#This Row],[Semi_total_radno]]="BLD", 0.65*Table1[[#This Row],[LLD]], Table1[[#This Row],[Semi_total_radno]])</f>
        <v>0.2</v>
      </c>
      <c r="J1303" s="18">
        <v>0.51856994628906306</v>
      </c>
      <c r="K1303" s="18">
        <v>2.0246231555938698</v>
      </c>
      <c r="L1303" s="19">
        <f t="shared" si="15"/>
        <v>3.9042431403560309</v>
      </c>
    </row>
    <row r="1304" spans="1:12" x14ac:dyDescent="0.35">
      <c r="A1304" s="8" t="s">
        <v>101</v>
      </c>
      <c r="B1304" s="9" t="s">
        <v>280</v>
      </c>
      <c r="C1304" s="10" t="s">
        <v>58</v>
      </c>
      <c r="D1304" s="10">
        <v>4.5</v>
      </c>
      <c r="E1304" t="s">
        <v>45</v>
      </c>
      <c r="F1304">
        <v>0.1</v>
      </c>
      <c r="G1304" t="s">
        <v>14</v>
      </c>
      <c r="H1304" s="16">
        <v>0.2</v>
      </c>
      <c r="I1304" s="16">
        <f>IF(Table1[[#This Row],[Semi_total_radno]]="BLD", 0.65*Table1[[#This Row],[LLD]], Table1[[#This Row],[Semi_total_radno]])</f>
        <v>0.2</v>
      </c>
      <c r="J1304" s="18">
        <v>0.44535508751869202</v>
      </c>
      <c r="K1304" s="18">
        <v>1.79194223880768</v>
      </c>
      <c r="L1304" s="19">
        <f t="shared" si="15"/>
        <v>4.0236258415538373</v>
      </c>
    </row>
    <row r="1305" spans="1:12" x14ac:dyDescent="0.35">
      <c r="A1305" s="8" t="s">
        <v>102</v>
      </c>
      <c r="B1305" s="9" t="s">
        <v>280</v>
      </c>
      <c r="C1305" s="10" t="s">
        <v>60</v>
      </c>
      <c r="D1305" s="10">
        <v>5.5</v>
      </c>
      <c r="E1305" t="s">
        <v>45</v>
      </c>
      <c r="F1305">
        <v>0.1</v>
      </c>
      <c r="G1305" t="s">
        <v>14</v>
      </c>
      <c r="H1305" s="16">
        <v>0.2</v>
      </c>
      <c r="I1305" s="16">
        <f>IF(Table1[[#This Row],[Semi_total_radno]]="BLD", 0.65*Table1[[#This Row],[LLD]], Table1[[#This Row],[Semi_total_radno]])</f>
        <v>0.2</v>
      </c>
      <c r="J1305" s="18">
        <v>0.73049771785736095</v>
      </c>
      <c r="K1305" s="18">
        <v>2.5906391143798801</v>
      </c>
      <c r="L1305" s="19">
        <f t="shared" si="15"/>
        <v>3.5464027484966567</v>
      </c>
    </row>
    <row r="1306" spans="1:12" x14ac:dyDescent="0.35">
      <c r="A1306" s="8" t="s">
        <v>103</v>
      </c>
      <c r="B1306" s="9" t="s">
        <v>280</v>
      </c>
      <c r="C1306" s="10" t="s">
        <v>62</v>
      </c>
      <c r="D1306" s="10">
        <v>6.5</v>
      </c>
      <c r="E1306" t="s">
        <v>45</v>
      </c>
      <c r="F1306">
        <v>0.1</v>
      </c>
      <c r="G1306" t="s">
        <v>14</v>
      </c>
      <c r="H1306" s="16">
        <v>0.3</v>
      </c>
      <c r="I1306" s="16">
        <f>IF(Table1[[#This Row],[Semi_total_radno]]="BLD", 0.65*Table1[[#This Row],[LLD]], Table1[[#This Row],[Semi_total_radno]])</f>
        <v>0.3</v>
      </c>
      <c r="J1306" s="18">
        <v>0.23559479415416701</v>
      </c>
      <c r="K1306" s="18">
        <v>1.2447416782379199</v>
      </c>
      <c r="L1306" s="19">
        <f t="shared" si="15"/>
        <v>5.2834006061415515</v>
      </c>
    </row>
    <row r="1307" spans="1:12" x14ac:dyDescent="0.35">
      <c r="A1307" s="8" t="s">
        <v>104</v>
      </c>
      <c r="B1307" s="9" t="s">
        <v>280</v>
      </c>
      <c r="C1307" s="10" t="s">
        <v>64</v>
      </c>
      <c r="D1307" s="10">
        <v>7.5</v>
      </c>
      <c r="E1307" t="s">
        <v>45</v>
      </c>
      <c r="F1307">
        <v>0.1</v>
      </c>
      <c r="G1307" t="s">
        <v>14</v>
      </c>
      <c r="H1307" s="16">
        <v>0.2</v>
      </c>
      <c r="I1307" s="16">
        <f>IF(Table1[[#This Row],[Semi_total_radno]]="BLD", 0.65*Table1[[#This Row],[LLD]], Table1[[#This Row],[Semi_total_radno]])</f>
        <v>0.2</v>
      </c>
      <c r="J1307" s="20">
        <v>3.7895394489169099E-3</v>
      </c>
      <c r="K1307" s="20">
        <v>7.4258851818740403E-3</v>
      </c>
      <c r="L1307" s="19">
        <f t="shared" si="15"/>
        <v>1.9595745820765729</v>
      </c>
    </row>
    <row r="1308" spans="1:12" x14ac:dyDescent="0.35">
      <c r="A1308" s="8" t="s">
        <v>105</v>
      </c>
      <c r="B1308" s="9" t="s">
        <v>280</v>
      </c>
      <c r="C1308" s="10" t="s">
        <v>66</v>
      </c>
      <c r="D1308" s="10">
        <v>8.5</v>
      </c>
      <c r="E1308" t="s">
        <v>45</v>
      </c>
      <c r="F1308">
        <v>0.1</v>
      </c>
      <c r="G1308" t="s">
        <v>14</v>
      </c>
      <c r="H1308" s="16">
        <v>0.2</v>
      </c>
      <c r="I1308" s="16">
        <f>IF(Table1[[#This Row],[Semi_total_radno]]="BLD", 0.65*Table1[[#This Row],[LLD]], Table1[[#This Row],[Semi_total_radno]])</f>
        <v>0.2</v>
      </c>
      <c r="J1308" s="18">
        <v>0.114164553582668</v>
      </c>
      <c r="K1308" s="18">
        <v>0.98078691959381104</v>
      </c>
      <c r="L1308" s="19">
        <f t="shared" si="15"/>
        <v>8.5909933408850137</v>
      </c>
    </row>
    <row r="1309" spans="1:12" x14ac:dyDescent="0.35">
      <c r="A1309" s="8" t="s">
        <v>106</v>
      </c>
      <c r="B1309" s="9" t="s">
        <v>280</v>
      </c>
      <c r="C1309" s="10" t="s">
        <v>68</v>
      </c>
      <c r="D1309" s="10">
        <v>9.5</v>
      </c>
      <c r="E1309" t="s">
        <v>45</v>
      </c>
      <c r="F1309">
        <v>0.1</v>
      </c>
      <c r="G1309" t="s">
        <v>14</v>
      </c>
      <c r="H1309" s="16">
        <v>0.3</v>
      </c>
      <c r="I1309" s="16">
        <f>IF(Table1[[#This Row],[Semi_total_radno]]="BLD", 0.65*Table1[[#This Row],[LLD]], Table1[[#This Row],[Semi_total_radno]])</f>
        <v>0.3</v>
      </c>
      <c r="J1309" s="20">
        <v>2.5792727246880501E-3</v>
      </c>
      <c r="K1309" s="20">
        <v>0.72248029708862305</v>
      </c>
      <c r="L1309" s="19">
        <f t="shared" si="15"/>
        <v>280.11008303745911</v>
      </c>
    </row>
    <row r="1310" spans="1:12" x14ac:dyDescent="0.35">
      <c r="A1310" s="8" t="s">
        <v>107</v>
      </c>
      <c r="B1310" s="9" t="s">
        <v>280</v>
      </c>
      <c r="C1310" s="10" t="s">
        <v>70</v>
      </c>
      <c r="D1310" s="10">
        <v>10.5</v>
      </c>
      <c r="E1310" t="s">
        <v>45</v>
      </c>
      <c r="F1310">
        <v>0.1</v>
      </c>
      <c r="G1310" t="s">
        <v>14</v>
      </c>
      <c r="H1310" s="16">
        <v>0.2</v>
      </c>
      <c r="I1310" s="16">
        <f>IF(Table1[[#This Row],[Semi_total_radno]]="BLD", 0.65*Table1[[#This Row],[LLD]], Table1[[#This Row],[Semi_total_radno]])</f>
        <v>0.2</v>
      </c>
      <c r="J1310" s="20">
        <v>4.1285236366093202E-3</v>
      </c>
      <c r="K1310" s="20">
        <v>0.62968802452087402</v>
      </c>
      <c r="L1310" s="19">
        <f t="shared" si="15"/>
        <v>152.52135628755298</v>
      </c>
    </row>
    <row r="1311" spans="1:12" x14ac:dyDescent="0.35">
      <c r="A1311" t="s">
        <v>108</v>
      </c>
      <c r="B1311" t="s">
        <v>281</v>
      </c>
      <c r="C1311" s="5" t="s">
        <v>50</v>
      </c>
      <c r="D1311" s="5">
        <v>0.5</v>
      </c>
      <c r="E1311" t="s">
        <v>45</v>
      </c>
      <c r="F1311">
        <v>0.1</v>
      </c>
      <c r="G1311" t="s">
        <v>14</v>
      </c>
      <c r="H1311" s="15">
        <v>0.3</v>
      </c>
      <c r="I1311" s="15">
        <f>IF(Table1[[#This Row],[Semi_total_radno]]="BLD", 0.65*Table1[[#This Row],[LLD]], Table1[[#This Row],[Semi_total_radno]])</f>
        <v>0.3</v>
      </c>
      <c r="J1311" s="18">
        <v>0.16807575523853299</v>
      </c>
      <c r="K1311" s="18">
        <v>1.5302046537399301</v>
      </c>
      <c r="L1311" s="19">
        <f t="shared" si="15"/>
        <v>9.1042557064120562</v>
      </c>
    </row>
    <row r="1312" spans="1:12" x14ac:dyDescent="0.35">
      <c r="A1312" t="s">
        <v>109</v>
      </c>
      <c r="B1312" t="s">
        <v>281</v>
      </c>
      <c r="C1312" s="5" t="s">
        <v>52</v>
      </c>
      <c r="D1312" s="5">
        <v>1.5</v>
      </c>
      <c r="E1312" t="s">
        <v>45</v>
      </c>
      <c r="F1312">
        <v>0.1</v>
      </c>
      <c r="G1312" t="s">
        <v>14</v>
      </c>
      <c r="H1312" s="15">
        <v>0.3</v>
      </c>
      <c r="I1312" s="15">
        <f>IF(Table1[[#This Row],[Semi_total_radno]]="BLD", 0.65*Table1[[#This Row],[LLD]], Table1[[#This Row],[Semi_total_radno]])</f>
        <v>0.3</v>
      </c>
      <c r="J1312" s="18">
        <v>0.16324836015701299</v>
      </c>
      <c r="K1312" s="18">
        <v>1.52458536624908</v>
      </c>
      <c r="L1312" s="19">
        <f t="shared" si="15"/>
        <v>9.3390547064774623</v>
      </c>
    </row>
    <row r="1313" spans="1:12" x14ac:dyDescent="0.35">
      <c r="A1313" t="s">
        <v>110</v>
      </c>
      <c r="B1313" t="s">
        <v>281</v>
      </c>
      <c r="C1313" s="5" t="s">
        <v>54</v>
      </c>
      <c r="D1313" s="5">
        <v>2.5</v>
      </c>
      <c r="E1313" t="s">
        <v>45</v>
      </c>
      <c r="F1313">
        <v>0.1</v>
      </c>
      <c r="G1313" t="s">
        <v>14</v>
      </c>
      <c r="H1313" s="15">
        <v>0.3</v>
      </c>
      <c r="I1313" s="15">
        <f>IF(Table1[[#This Row],[Semi_total_radno]]="BLD", 0.65*Table1[[#This Row],[LLD]], Table1[[#This Row],[Semi_total_radno]])</f>
        <v>0.3</v>
      </c>
      <c r="J1313" s="18">
        <v>0.15263675153255499</v>
      </c>
      <c r="K1313" s="18">
        <v>1.33317422866821</v>
      </c>
      <c r="L1313" s="19">
        <f t="shared" si="15"/>
        <v>8.7342937744836977</v>
      </c>
    </row>
    <row r="1314" spans="1:12" x14ac:dyDescent="0.35">
      <c r="A1314" t="s">
        <v>111</v>
      </c>
      <c r="B1314" t="s">
        <v>281</v>
      </c>
      <c r="C1314" s="5" t="s">
        <v>56</v>
      </c>
      <c r="D1314" s="5">
        <v>3.5</v>
      </c>
      <c r="E1314" t="s">
        <v>45</v>
      </c>
      <c r="F1314">
        <v>0.1</v>
      </c>
      <c r="G1314" t="s">
        <v>14</v>
      </c>
      <c r="H1314" s="15">
        <v>0.3</v>
      </c>
      <c r="I1314" s="15">
        <f>IF(Table1[[#This Row],[Semi_total_radno]]="BLD", 0.65*Table1[[#This Row],[LLD]], Table1[[#This Row],[Semi_total_radno]])</f>
        <v>0.3</v>
      </c>
      <c r="J1314" s="18">
        <v>0.16178780794143699</v>
      </c>
      <c r="K1314" s="18">
        <v>1.3450558185577399</v>
      </c>
      <c r="L1314" s="19">
        <f t="shared" si="15"/>
        <v>8.3137032120777317</v>
      </c>
    </row>
    <row r="1315" spans="1:12" x14ac:dyDescent="0.35">
      <c r="A1315" t="s">
        <v>112</v>
      </c>
      <c r="B1315" t="s">
        <v>281</v>
      </c>
      <c r="C1315" s="5" t="s">
        <v>58</v>
      </c>
      <c r="D1315" s="5">
        <v>4.5</v>
      </c>
      <c r="E1315" t="s">
        <v>45</v>
      </c>
      <c r="F1315">
        <v>0.1</v>
      </c>
      <c r="G1315" t="s">
        <v>14</v>
      </c>
      <c r="H1315" s="15">
        <v>0.3</v>
      </c>
      <c r="I1315" s="15">
        <f>IF(Table1[[#This Row],[Semi_total_radno]]="BLD", 0.65*Table1[[#This Row],[LLD]], Table1[[#This Row],[Semi_total_radno]])</f>
        <v>0.3</v>
      </c>
      <c r="J1315" s="18">
        <v>0.15010447800159499</v>
      </c>
      <c r="K1315" s="18">
        <v>1.32600581645966</v>
      </c>
      <c r="L1315" s="19">
        <f t="shared" si="15"/>
        <v>8.8338857981676604</v>
      </c>
    </row>
    <row r="1316" spans="1:12" x14ac:dyDescent="0.35">
      <c r="A1316" t="s">
        <v>113</v>
      </c>
      <c r="B1316" t="s">
        <v>281</v>
      </c>
      <c r="C1316" s="5" t="s">
        <v>60</v>
      </c>
      <c r="D1316" s="5">
        <v>5.5</v>
      </c>
      <c r="E1316" t="s">
        <v>45</v>
      </c>
      <c r="F1316">
        <v>0.1</v>
      </c>
      <c r="G1316" t="s">
        <v>14</v>
      </c>
      <c r="H1316" s="15">
        <v>0.3</v>
      </c>
      <c r="I1316" s="15">
        <f>IF(Table1[[#This Row],[Semi_total_radno]]="BLD", 0.65*Table1[[#This Row],[LLD]], Table1[[#This Row],[Semi_total_radno]])</f>
        <v>0.3</v>
      </c>
      <c r="J1316" s="18">
        <v>0.14570626616478</v>
      </c>
      <c r="K1316" s="18">
        <v>1.3029922246932999</v>
      </c>
      <c r="L1316" s="19">
        <f t="shared" si="15"/>
        <v>8.9425956686017809</v>
      </c>
    </row>
    <row r="1317" spans="1:12" x14ac:dyDescent="0.35">
      <c r="A1317" t="s">
        <v>114</v>
      </c>
      <c r="B1317" t="s">
        <v>281</v>
      </c>
      <c r="C1317" s="5" t="s">
        <v>62</v>
      </c>
      <c r="D1317" s="5">
        <v>6.5</v>
      </c>
      <c r="E1317" t="s">
        <v>45</v>
      </c>
      <c r="F1317">
        <v>0.1</v>
      </c>
      <c r="G1317" t="s">
        <v>14</v>
      </c>
      <c r="H1317" s="15">
        <v>0.3</v>
      </c>
      <c r="I1317" s="15">
        <f>IF(Table1[[#This Row],[Semi_total_radno]]="BLD", 0.65*Table1[[#This Row],[LLD]], Table1[[#This Row],[Semi_total_radno]])</f>
        <v>0.3</v>
      </c>
      <c r="J1317" s="20">
        <v>4.9335267394781104E-3</v>
      </c>
      <c r="K1317" s="20">
        <v>1.0768021345138501</v>
      </c>
      <c r="L1317" s="21">
        <f t="shared" si="15"/>
        <v>218.26214620410852</v>
      </c>
    </row>
    <row r="1318" spans="1:12" x14ac:dyDescent="0.35">
      <c r="A1318" t="s">
        <v>115</v>
      </c>
      <c r="B1318" t="s">
        <v>281</v>
      </c>
      <c r="C1318" s="5" t="s">
        <v>64</v>
      </c>
      <c r="D1318" s="5">
        <v>7.5</v>
      </c>
      <c r="E1318" t="s">
        <v>45</v>
      </c>
      <c r="F1318">
        <v>0.1</v>
      </c>
      <c r="G1318" t="s">
        <v>14</v>
      </c>
      <c r="H1318" s="15">
        <v>0.3</v>
      </c>
      <c r="I1318" s="15">
        <f>IF(Table1[[#This Row],[Semi_total_radno]]="BLD", 0.65*Table1[[#This Row],[LLD]], Table1[[#This Row],[Semi_total_radno]])</f>
        <v>0.3</v>
      </c>
      <c r="J1318" s="20"/>
      <c r="K1318" s="20"/>
      <c r="L1318" s="21"/>
    </row>
    <row r="1319" spans="1:12" x14ac:dyDescent="0.35">
      <c r="A1319" t="s">
        <v>116</v>
      </c>
      <c r="B1319" t="s">
        <v>281</v>
      </c>
      <c r="C1319" s="5" t="s">
        <v>66</v>
      </c>
      <c r="D1319" s="5">
        <v>8.5</v>
      </c>
      <c r="E1319" t="s">
        <v>45</v>
      </c>
      <c r="F1319">
        <v>0.1</v>
      </c>
      <c r="G1319" t="s">
        <v>14</v>
      </c>
      <c r="H1319" s="15">
        <v>0.3</v>
      </c>
      <c r="I1319" s="15">
        <f>IF(Table1[[#This Row],[Semi_total_radno]]="BLD", 0.65*Table1[[#This Row],[LLD]], Table1[[#This Row],[Semi_total_radno]])</f>
        <v>0.3</v>
      </c>
      <c r="J1319" s="20">
        <v>3.00309574231505E-3</v>
      </c>
      <c r="K1319" s="20">
        <v>0.83362019062042203</v>
      </c>
      <c r="L1319" s="21">
        <f t="shared" si="15"/>
        <v>277.58695098338569</v>
      </c>
    </row>
    <row r="1320" spans="1:12" x14ac:dyDescent="0.35">
      <c r="A1320" t="s">
        <v>117</v>
      </c>
      <c r="B1320" t="s">
        <v>281</v>
      </c>
      <c r="C1320" s="5" t="s">
        <v>68</v>
      </c>
      <c r="D1320" s="5">
        <v>9.5</v>
      </c>
      <c r="E1320" t="s">
        <v>45</v>
      </c>
      <c r="F1320">
        <v>0.1</v>
      </c>
      <c r="G1320" t="s">
        <v>14</v>
      </c>
      <c r="H1320" s="15">
        <v>0.3</v>
      </c>
      <c r="I1320" s="15">
        <f>IF(Table1[[#This Row],[Semi_total_radno]]="BLD", 0.65*Table1[[#This Row],[LLD]], Table1[[#This Row],[Semi_total_radno]])</f>
        <v>0.3</v>
      </c>
      <c r="J1320" s="20">
        <v>2.0532638300210198E-3</v>
      </c>
      <c r="K1320" s="20">
        <v>0.66615408658981301</v>
      </c>
      <c r="L1320" s="21">
        <f t="shared" si="15"/>
        <v>324.43667338307586</v>
      </c>
    </row>
    <row r="1321" spans="1:12" x14ac:dyDescent="0.35">
      <c r="A1321" t="s">
        <v>118</v>
      </c>
      <c r="B1321" t="s">
        <v>281</v>
      </c>
      <c r="C1321" s="5" t="s">
        <v>70</v>
      </c>
      <c r="D1321" s="5">
        <v>10.5</v>
      </c>
      <c r="E1321" t="s">
        <v>45</v>
      </c>
      <c r="F1321">
        <v>0.1</v>
      </c>
      <c r="G1321" t="s">
        <v>14</v>
      </c>
      <c r="H1321" s="15">
        <v>0.2</v>
      </c>
      <c r="I1321" s="15">
        <f>IF(Table1[[#This Row],[Semi_total_radno]]="BLD", 0.65*Table1[[#This Row],[LLD]], Table1[[#This Row],[Semi_total_radno]])</f>
        <v>0.2</v>
      </c>
      <c r="J1321" s="20">
        <v>2.5867882650345599E-3</v>
      </c>
      <c r="K1321" s="20">
        <v>3.3793365582823801E-3</v>
      </c>
      <c r="L1321" s="19">
        <f>K1321/J1321</f>
        <v>1.3063831330768898</v>
      </c>
    </row>
    <row r="1322" spans="1:12" x14ac:dyDescent="0.35">
      <c r="A1322" t="s">
        <v>119</v>
      </c>
      <c r="B1322" t="s">
        <v>281</v>
      </c>
      <c r="C1322" s="5" t="s">
        <v>72</v>
      </c>
      <c r="D1322" s="5">
        <v>11.5</v>
      </c>
      <c r="E1322" t="s">
        <v>45</v>
      </c>
      <c r="F1322">
        <v>0.1</v>
      </c>
      <c r="G1322" t="s">
        <v>14</v>
      </c>
      <c r="H1322" s="15">
        <v>0.2</v>
      </c>
      <c r="I1322" s="15">
        <f>IF(Table1[[#This Row],[Semi_total_radno]]="BLD", 0.65*Table1[[#This Row],[LLD]], Table1[[#This Row],[Semi_total_radno]])</f>
        <v>0.2</v>
      </c>
      <c r="J1322" s="18">
        <v>9.0370938414707802E-4</v>
      </c>
      <c r="K1322" s="18">
        <v>0.345187067985535</v>
      </c>
      <c r="L1322" s="19">
        <f>K1322/J1322</f>
        <v>381.96689559810534</v>
      </c>
    </row>
    <row r="1323" spans="1:12" x14ac:dyDescent="0.35">
      <c r="A1323" t="s">
        <v>120</v>
      </c>
      <c r="B1323" t="s">
        <v>281</v>
      </c>
      <c r="C1323" s="5" t="s">
        <v>74</v>
      </c>
      <c r="D1323" s="5">
        <v>12.5</v>
      </c>
      <c r="E1323" t="s">
        <v>45</v>
      </c>
      <c r="F1323">
        <v>0.1</v>
      </c>
      <c r="G1323" t="s">
        <v>14</v>
      </c>
      <c r="H1323" s="15">
        <v>0.2</v>
      </c>
      <c r="I1323" s="15">
        <f>IF(Table1[[#This Row],[Semi_total_radno]]="BLD", 0.65*Table1[[#This Row],[LLD]], Table1[[#This Row],[Semi_total_radno]])</f>
        <v>0.2</v>
      </c>
      <c r="J1323" s="18">
        <v>2.2553734015673399E-3</v>
      </c>
      <c r="K1323" s="18">
        <v>1.8333044135943101E-3</v>
      </c>
      <c r="L1323" s="19">
        <f>K1323/J1323</f>
        <v>0.81286070515874709</v>
      </c>
    </row>
    <row r="1324" spans="1:12" x14ac:dyDescent="0.35">
      <c r="A1324" t="s">
        <v>121</v>
      </c>
      <c r="B1324" t="s">
        <v>281</v>
      </c>
      <c r="C1324" s="5" t="s">
        <v>76</v>
      </c>
      <c r="D1324" s="5">
        <v>13.5</v>
      </c>
      <c r="E1324" t="s">
        <v>45</v>
      </c>
      <c r="F1324">
        <v>0.1</v>
      </c>
      <c r="G1324" t="s">
        <v>14</v>
      </c>
      <c r="H1324" s="15">
        <v>0.2</v>
      </c>
      <c r="I1324" s="15">
        <f>IF(Table1[[#This Row],[Semi_total_radno]]="BLD", 0.65*Table1[[#This Row],[LLD]], Table1[[#This Row],[Semi_total_radno]])</f>
        <v>0.2</v>
      </c>
      <c r="J1324" s="18">
        <v>2.0753995049744801E-3</v>
      </c>
      <c r="K1324" s="18">
        <v>0</v>
      </c>
      <c r="L1324" s="19">
        <f>K1324/J1324</f>
        <v>0</v>
      </c>
    </row>
    <row r="1325" spans="1:12" x14ac:dyDescent="0.35">
      <c r="A1325" t="s">
        <v>122</v>
      </c>
      <c r="B1325" t="s">
        <v>281</v>
      </c>
      <c r="C1325" s="5" t="s">
        <v>78</v>
      </c>
      <c r="D1325" s="5">
        <v>14.5</v>
      </c>
      <c r="E1325" t="s">
        <v>45</v>
      </c>
      <c r="F1325">
        <v>0.1</v>
      </c>
      <c r="G1325" t="s">
        <v>14</v>
      </c>
      <c r="H1325" s="15">
        <v>0.2</v>
      </c>
      <c r="I1325" s="15">
        <f>IF(Table1[[#This Row],[Semi_total_radno]]="BLD", 0.65*Table1[[#This Row],[LLD]], Table1[[#This Row],[Semi_total_radno]])</f>
        <v>0.2</v>
      </c>
      <c r="J1325" s="18">
        <v>6.0549000045284596E-4</v>
      </c>
      <c r="K1325" s="18">
        <v>2.4608948733657598E-3</v>
      </c>
      <c r="L1325" s="19">
        <f>K1325/J1325</f>
        <v>4.0643030793658967</v>
      </c>
    </row>
    <row r="1326" spans="1:12" x14ac:dyDescent="0.35">
      <c r="A1326" t="s">
        <v>123</v>
      </c>
      <c r="B1326" t="s">
        <v>282</v>
      </c>
      <c r="C1326" s="5" t="s">
        <v>50</v>
      </c>
      <c r="D1326" s="5">
        <v>0.5</v>
      </c>
      <c r="E1326" t="s">
        <v>45</v>
      </c>
      <c r="F1326">
        <v>0.1</v>
      </c>
      <c r="G1326" t="s">
        <v>14</v>
      </c>
      <c r="H1326" s="15">
        <v>0.3</v>
      </c>
      <c r="I1326" s="15">
        <f>IF(Table1[[#This Row],[Semi_total_radno]]="BLD", 0.65*Table1[[#This Row],[LLD]], Table1[[#This Row],[Semi_total_radno]])</f>
        <v>0.3</v>
      </c>
      <c r="J1326">
        <v>0.21229170262813599</v>
      </c>
      <c r="K1326">
        <v>1.76952517032623</v>
      </c>
      <c r="L1326">
        <v>8.335347771108351</v>
      </c>
    </row>
    <row r="1327" spans="1:12" x14ac:dyDescent="0.35">
      <c r="A1327" t="s">
        <v>124</v>
      </c>
      <c r="B1327" t="s">
        <v>282</v>
      </c>
      <c r="C1327" s="5" t="s">
        <v>52</v>
      </c>
      <c r="D1327" s="5">
        <v>1.5</v>
      </c>
      <c r="E1327" t="s">
        <v>45</v>
      </c>
      <c r="F1327">
        <v>0.1</v>
      </c>
      <c r="G1327" t="s">
        <v>14</v>
      </c>
      <c r="H1327" s="15">
        <v>0.2</v>
      </c>
      <c r="I1327" s="15">
        <f>IF(Table1[[#This Row],[Semi_total_radno]]="BLD", 0.65*Table1[[#This Row],[LLD]], Table1[[#This Row],[Semi_total_radno]])</f>
        <v>0.2</v>
      </c>
      <c r="J1327">
        <v>0.180383771657944</v>
      </c>
      <c r="K1327">
        <v>1.5377279520034799</v>
      </c>
      <c r="L1327">
        <v>8.5247577310858347</v>
      </c>
    </row>
    <row r="1328" spans="1:12" x14ac:dyDescent="0.35">
      <c r="A1328" t="s">
        <v>125</v>
      </c>
      <c r="B1328" t="s">
        <v>282</v>
      </c>
      <c r="C1328" s="5" t="s">
        <v>54</v>
      </c>
      <c r="D1328" s="5">
        <v>2.5</v>
      </c>
      <c r="E1328" t="s">
        <v>45</v>
      </c>
      <c r="F1328">
        <v>0.1</v>
      </c>
      <c r="G1328" t="s">
        <v>14</v>
      </c>
      <c r="H1328" s="15">
        <v>0.3</v>
      </c>
      <c r="I1328" s="15">
        <f>IF(Table1[[#This Row],[Semi_total_radno]]="BLD", 0.65*Table1[[#This Row],[LLD]], Table1[[#This Row],[Semi_total_radno]])</f>
        <v>0.3</v>
      </c>
      <c r="J1328">
        <v>0.20040309429168701</v>
      </c>
      <c r="K1328">
        <v>1.6762900352478001</v>
      </c>
      <c r="L1328">
        <v>8.3645915806467404</v>
      </c>
    </row>
    <row r="1329" spans="1:12" x14ac:dyDescent="0.35">
      <c r="A1329" t="s">
        <v>126</v>
      </c>
      <c r="B1329" t="s">
        <v>282</v>
      </c>
      <c r="C1329" s="5" t="s">
        <v>56</v>
      </c>
      <c r="D1329" s="5">
        <v>3.5</v>
      </c>
      <c r="E1329" t="s">
        <v>45</v>
      </c>
      <c r="F1329">
        <v>0.1</v>
      </c>
      <c r="G1329" t="s">
        <v>14</v>
      </c>
      <c r="H1329" s="15">
        <v>0.3</v>
      </c>
      <c r="I1329" s="15">
        <f>IF(Table1[[#This Row],[Semi_total_radno]]="BLD", 0.65*Table1[[#This Row],[LLD]], Table1[[#This Row],[Semi_total_radno]])</f>
        <v>0.3</v>
      </c>
      <c r="J1329">
        <v>0.183190897107124</v>
      </c>
      <c r="K1329">
        <v>1.5863311290741</v>
      </c>
      <c r="L1329">
        <v>8.6594429861133655</v>
      </c>
    </row>
    <row r="1330" spans="1:12" x14ac:dyDescent="0.35">
      <c r="A1330" t="s">
        <v>127</v>
      </c>
      <c r="B1330" t="s">
        <v>282</v>
      </c>
      <c r="C1330" s="5" t="s">
        <v>58</v>
      </c>
      <c r="D1330" s="5">
        <v>4.5</v>
      </c>
      <c r="E1330" t="s">
        <v>45</v>
      </c>
      <c r="F1330">
        <v>0.1</v>
      </c>
      <c r="G1330" t="s">
        <v>14</v>
      </c>
      <c r="H1330" s="15">
        <v>0.3</v>
      </c>
      <c r="I1330" s="15">
        <f>IF(Table1[[#This Row],[Semi_total_radno]]="BLD", 0.65*Table1[[#This Row],[LLD]], Table1[[#This Row],[Semi_total_radno]])</f>
        <v>0.3</v>
      </c>
      <c r="J1330">
        <v>0.17950253188610099</v>
      </c>
      <c r="K1330">
        <v>1.49674808979034</v>
      </c>
      <c r="L1330">
        <v>8.3383118559022087</v>
      </c>
    </row>
    <row r="1331" spans="1:12" x14ac:dyDescent="0.35">
      <c r="A1331" t="s">
        <v>128</v>
      </c>
      <c r="B1331" t="s">
        <v>282</v>
      </c>
      <c r="C1331" s="5" t="s">
        <v>60</v>
      </c>
      <c r="D1331" s="5">
        <v>5.5</v>
      </c>
      <c r="E1331" t="s">
        <v>45</v>
      </c>
      <c r="F1331">
        <v>0.1</v>
      </c>
      <c r="G1331" t="s">
        <v>14</v>
      </c>
      <c r="H1331" s="15">
        <v>0.3</v>
      </c>
      <c r="I1331" s="15">
        <f>IF(Table1[[#This Row],[Semi_total_radno]]="BLD", 0.65*Table1[[#This Row],[LLD]], Table1[[#This Row],[Semi_total_radno]])</f>
        <v>0.3</v>
      </c>
      <c r="J1331">
        <v>0.21012133359909099</v>
      </c>
      <c r="K1331">
        <v>1.78055608272552</v>
      </c>
      <c r="L1331">
        <v>8.4739424228231854</v>
      </c>
    </row>
    <row r="1332" spans="1:12" x14ac:dyDescent="0.35">
      <c r="A1332" t="s">
        <v>129</v>
      </c>
      <c r="B1332" t="s">
        <v>282</v>
      </c>
      <c r="C1332" s="5" t="s">
        <v>62</v>
      </c>
      <c r="D1332" s="5">
        <v>6.5</v>
      </c>
      <c r="E1332" t="s">
        <v>45</v>
      </c>
      <c r="F1332">
        <v>0.1</v>
      </c>
      <c r="G1332" t="s">
        <v>14</v>
      </c>
      <c r="H1332" s="15">
        <v>0.3</v>
      </c>
      <c r="I1332" s="15">
        <f>IF(Table1[[#This Row],[Semi_total_radno]]="BLD", 0.65*Table1[[#This Row],[LLD]], Table1[[#This Row],[Semi_total_radno]])</f>
        <v>0.3</v>
      </c>
      <c r="J1332">
        <v>0.16531734168529499</v>
      </c>
      <c r="K1332">
        <v>1.38433909416199</v>
      </c>
      <c r="L1332">
        <v>8.3738286621936844</v>
      </c>
    </row>
    <row r="1333" spans="1:12" x14ac:dyDescent="0.35">
      <c r="A1333" t="s">
        <v>130</v>
      </c>
      <c r="B1333" t="s">
        <v>282</v>
      </c>
      <c r="C1333" s="5" t="s">
        <v>64</v>
      </c>
      <c r="D1333" s="5">
        <v>7.5</v>
      </c>
      <c r="E1333" t="s">
        <v>45</v>
      </c>
      <c r="F1333">
        <v>0.1</v>
      </c>
      <c r="G1333" t="s">
        <v>14</v>
      </c>
      <c r="H1333" s="15">
        <v>0.3</v>
      </c>
      <c r="I1333" s="15">
        <f>IF(Table1[[#This Row],[Semi_total_radno]]="BLD", 0.65*Table1[[#This Row],[LLD]], Table1[[#This Row],[Semi_total_radno]])</f>
        <v>0.3</v>
      </c>
      <c r="J1333">
        <v>0.155876278877258</v>
      </c>
      <c r="K1333">
        <v>1.3395510911941499</v>
      </c>
      <c r="L1333">
        <v>8.5936814815098046</v>
      </c>
    </row>
    <row r="1334" spans="1:12" x14ac:dyDescent="0.35">
      <c r="A1334" t="s">
        <v>131</v>
      </c>
      <c r="B1334" t="s">
        <v>282</v>
      </c>
      <c r="C1334" s="5" t="s">
        <v>66</v>
      </c>
      <c r="D1334" s="5">
        <v>8.5</v>
      </c>
      <c r="E1334" t="s">
        <v>45</v>
      </c>
      <c r="F1334">
        <v>0.1</v>
      </c>
      <c r="G1334" t="s">
        <v>14</v>
      </c>
      <c r="H1334" s="15">
        <v>0.3</v>
      </c>
      <c r="I1334" s="15">
        <f>IF(Table1[[#This Row],[Semi_total_radno]]="BLD", 0.65*Table1[[#This Row],[LLD]], Table1[[#This Row],[Semi_total_radno]])</f>
        <v>0.3</v>
      </c>
      <c r="J1334">
        <v>0.123540781438351</v>
      </c>
      <c r="K1334">
        <v>1.0216146707534799</v>
      </c>
      <c r="L1334">
        <v>8.2694528791149295</v>
      </c>
    </row>
    <row r="1335" spans="1:12" x14ac:dyDescent="0.35">
      <c r="A1335" t="s">
        <v>132</v>
      </c>
      <c r="B1335" t="s">
        <v>282</v>
      </c>
      <c r="C1335" s="5" t="s">
        <v>68</v>
      </c>
      <c r="D1335" s="5">
        <v>9.5</v>
      </c>
      <c r="E1335" t="s">
        <v>45</v>
      </c>
      <c r="F1335">
        <v>0.1</v>
      </c>
      <c r="G1335" t="s">
        <v>14</v>
      </c>
      <c r="H1335" s="15">
        <v>0.3</v>
      </c>
      <c r="I1335" s="15">
        <f>IF(Table1[[#This Row],[Semi_total_radno]]="BLD", 0.65*Table1[[#This Row],[LLD]], Table1[[#This Row],[Semi_total_radno]])</f>
        <v>0.3</v>
      </c>
      <c r="J1335">
        <v>6.5454812720418002E-3</v>
      </c>
      <c r="K1335">
        <v>6.65070489048958E-3</v>
      </c>
      <c r="L1335">
        <v>1.0160757649551653</v>
      </c>
    </row>
    <row r="1336" spans="1:12" x14ac:dyDescent="0.35">
      <c r="A1336" t="s">
        <v>133</v>
      </c>
      <c r="B1336" t="s">
        <v>282</v>
      </c>
      <c r="C1336" s="5" t="s">
        <v>70</v>
      </c>
      <c r="D1336" s="5">
        <v>10.5</v>
      </c>
      <c r="E1336" t="s">
        <v>45</v>
      </c>
      <c r="F1336">
        <v>0.1</v>
      </c>
      <c r="G1336" t="s">
        <v>14</v>
      </c>
      <c r="H1336" s="15">
        <v>0.2</v>
      </c>
      <c r="I1336" s="15">
        <f>IF(Table1[[#This Row],[Semi_total_radno]]="BLD", 0.65*Table1[[#This Row],[LLD]], Table1[[#This Row],[Semi_total_radno]])</f>
        <v>0.2</v>
      </c>
      <c r="J1336">
        <v>1.96829624474049E-3</v>
      </c>
      <c r="K1336">
        <v>1.5237623592838599E-3</v>
      </c>
      <c r="L1336">
        <v>0.77415295759239755</v>
      </c>
    </row>
    <row r="1337" spans="1:12" x14ac:dyDescent="0.35">
      <c r="A1337" t="s">
        <v>134</v>
      </c>
      <c r="B1337" t="s">
        <v>282</v>
      </c>
      <c r="C1337" s="5" t="s">
        <v>72</v>
      </c>
      <c r="D1337" s="5">
        <v>11.5</v>
      </c>
      <c r="E1337" t="s">
        <v>45</v>
      </c>
      <c r="F1337">
        <v>0.1</v>
      </c>
      <c r="G1337" t="s">
        <v>14</v>
      </c>
      <c r="H1337" s="15">
        <v>0.2</v>
      </c>
      <c r="I1337" s="15">
        <f>IF(Table1[[#This Row],[Semi_total_radno]]="BLD", 0.65*Table1[[#This Row],[LLD]], Table1[[#This Row],[Semi_total_radno]])</f>
        <v>0.2</v>
      </c>
      <c r="J1337">
        <v>1.30416988395154E-3</v>
      </c>
      <c r="K1337">
        <v>1.98770314455032E-3</v>
      </c>
      <c r="L1337">
        <v>1.5241136672530144</v>
      </c>
    </row>
    <row r="1338" spans="1:12" x14ac:dyDescent="0.35">
      <c r="A1338" t="s">
        <v>135</v>
      </c>
      <c r="B1338" t="s">
        <v>282</v>
      </c>
      <c r="C1338" s="5" t="s">
        <v>74</v>
      </c>
      <c r="D1338" s="5">
        <v>12.5</v>
      </c>
      <c r="E1338" t="s">
        <v>45</v>
      </c>
      <c r="F1338">
        <v>0.1</v>
      </c>
      <c r="G1338" t="s">
        <v>14</v>
      </c>
      <c r="H1338" s="15">
        <v>0.2</v>
      </c>
      <c r="I1338" s="15">
        <f>IF(Table1[[#This Row],[Semi_total_radno]]="BLD", 0.65*Table1[[#This Row],[LLD]], Table1[[#This Row],[Semi_total_radno]])</f>
        <v>0.2</v>
      </c>
      <c r="J1338">
        <v>2.35832622274756E-3</v>
      </c>
      <c r="K1338">
        <v>2.2406382486224201E-3</v>
      </c>
      <c r="L1338">
        <v>0.95009682163987141</v>
      </c>
    </row>
    <row r="1339" spans="1:12" x14ac:dyDescent="0.35">
      <c r="A1339" t="s">
        <v>136</v>
      </c>
      <c r="B1339" t="s">
        <v>282</v>
      </c>
      <c r="C1339" s="5" t="s">
        <v>76</v>
      </c>
      <c r="D1339" s="5">
        <v>13.5</v>
      </c>
      <c r="E1339" t="s">
        <v>45</v>
      </c>
      <c r="F1339">
        <v>0.1</v>
      </c>
      <c r="G1339" t="s">
        <v>14</v>
      </c>
      <c r="H1339" s="15">
        <v>0.1</v>
      </c>
      <c r="I1339" s="15">
        <f>IF(Table1[[#This Row],[Semi_total_radno]]="BLD", 0.65*Table1[[#This Row],[LLD]], Table1[[#This Row],[Semi_total_radno]])</f>
        <v>0.1</v>
      </c>
      <c r="J1339">
        <v>2.9150891738633313E-3</v>
      </c>
      <c r="K1339">
        <v>1.3814973256861167E-3</v>
      </c>
      <c r="L1339">
        <v>1.1654368705726958</v>
      </c>
    </row>
    <row r="1340" spans="1:12" x14ac:dyDescent="0.35">
      <c r="A1340" t="s">
        <v>137</v>
      </c>
      <c r="B1340" t="s">
        <v>282</v>
      </c>
      <c r="C1340" s="5" t="s">
        <v>78</v>
      </c>
      <c r="D1340" s="5">
        <v>14.5</v>
      </c>
      <c r="E1340" t="s">
        <v>45</v>
      </c>
      <c r="F1340">
        <v>0.1</v>
      </c>
      <c r="G1340" t="s">
        <v>14</v>
      </c>
      <c r="H1340" s="15">
        <v>0.1</v>
      </c>
      <c r="I1340" s="15">
        <f>IF(Table1[[#This Row],[Semi_total_radno]]="BLD", 0.65*Table1[[#This Row],[LLD]], Table1[[#This Row],[Semi_total_radno]])</f>
        <v>0.1</v>
      </c>
      <c r="J1340">
        <v>1.5981536901866396E-3</v>
      </c>
      <c r="K1340">
        <v>0.26474439896022278</v>
      </c>
      <c r="L1340">
        <v>275.0674972782781</v>
      </c>
    </row>
    <row r="1341" spans="1:12" x14ac:dyDescent="0.35">
      <c r="A1341" t="s">
        <v>138</v>
      </c>
      <c r="B1341" t="s">
        <v>282</v>
      </c>
      <c r="C1341" s="5" t="s">
        <v>80</v>
      </c>
      <c r="D1341" s="5">
        <v>15.5</v>
      </c>
      <c r="E1341" t="s">
        <v>45</v>
      </c>
      <c r="F1341">
        <v>0.1</v>
      </c>
      <c r="G1341" t="s">
        <v>14</v>
      </c>
      <c r="H1341" s="15">
        <v>0.2</v>
      </c>
      <c r="I1341" s="15">
        <f>IF(Table1[[#This Row],[Semi_total_radno]]="BLD", 0.65*Table1[[#This Row],[LLD]], Table1[[#This Row],[Semi_total_radno]])</f>
        <v>0.2</v>
      </c>
      <c r="J1341">
        <v>4.0012004319578401E-3</v>
      </c>
      <c r="K1341">
        <v>0.21320059255231158</v>
      </c>
      <c r="L1341">
        <v>73.840563734158209</v>
      </c>
    </row>
    <row r="1342" spans="1:12" x14ac:dyDescent="0.35">
      <c r="A1342" t="s">
        <v>139</v>
      </c>
      <c r="B1342" t="s">
        <v>282</v>
      </c>
      <c r="C1342" s="5" t="s">
        <v>82</v>
      </c>
      <c r="D1342" s="5">
        <v>16.5</v>
      </c>
      <c r="E1342" t="s">
        <v>45</v>
      </c>
      <c r="F1342">
        <v>0.1</v>
      </c>
      <c r="G1342" t="s">
        <v>14</v>
      </c>
      <c r="H1342" s="15">
        <v>0.2</v>
      </c>
      <c r="I1342" s="15">
        <f>IF(Table1[[#This Row],[Semi_total_radno]]="BLD", 0.65*Table1[[#This Row],[LLD]], Table1[[#This Row],[Semi_total_radno]])</f>
        <v>0.2</v>
      </c>
      <c r="J1342">
        <v>4.9353404901921749E-3</v>
      </c>
      <c r="K1342">
        <v>0.46628283429890854</v>
      </c>
      <c r="L1342">
        <v>97.033223756615058</v>
      </c>
    </row>
    <row r="1343" spans="1:12" x14ac:dyDescent="0.35">
      <c r="A1343" t="s">
        <v>140</v>
      </c>
      <c r="B1343" t="s">
        <v>282</v>
      </c>
      <c r="C1343" s="5" t="s">
        <v>84</v>
      </c>
      <c r="D1343" s="5">
        <v>17.5</v>
      </c>
      <c r="E1343" t="s">
        <v>45</v>
      </c>
      <c r="F1343">
        <v>0.1</v>
      </c>
      <c r="G1343" t="s">
        <v>14</v>
      </c>
      <c r="H1343" s="15">
        <v>0.2</v>
      </c>
      <c r="I1343" s="15">
        <f>IF(Table1[[#This Row],[Semi_total_radno]]="BLD", 0.65*Table1[[#This Row],[LLD]], Table1[[#This Row],[Semi_total_radno]])</f>
        <v>0.2</v>
      </c>
      <c r="J1343">
        <v>9.1670993715524708E-3</v>
      </c>
      <c r="K1343">
        <v>0.88189196586608898</v>
      </c>
      <c r="L1343">
        <v>96.201855147637431</v>
      </c>
    </row>
    <row r="1344" spans="1:12" x14ac:dyDescent="0.35">
      <c r="A1344" t="s">
        <v>141</v>
      </c>
      <c r="B1344" t="s">
        <v>282</v>
      </c>
      <c r="C1344" s="5" t="s">
        <v>86</v>
      </c>
      <c r="D1344" s="5">
        <v>18.5</v>
      </c>
      <c r="E1344" t="s">
        <v>45</v>
      </c>
      <c r="F1344">
        <v>0.1</v>
      </c>
      <c r="G1344" t="s">
        <v>14</v>
      </c>
      <c r="H1344" s="15">
        <v>0.3</v>
      </c>
      <c r="I1344" s="15">
        <f>IF(Table1[[#This Row],[Semi_total_radno]]="BLD", 0.65*Table1[[#This Row],[LLD]], Table1[[#This Row],[Semi_total_radno]])</f>
        <v>0.3</v>
      </c>
      <c r="J1344">
        <v>2.86616268567741E-3</v>
      </c>
      <c r="K1344">
        <v>0.791320741176605</v>
      </c>
      <c r="L1344">
        <v>276.09065777422137</v>
      </c>
    </row>
    <row r="1345" spans="1:12" x14ac:dyDescent="0.35">
      <c r="A1345" t="s">
        <v>142</v>
      </c>
      <c r="B1345" t="s">
        <v>282</v>
      </c>
      <c r="C1345" s="5" t="s">
        <v>88</v>
      </c>
      <c r="D1345" s="5">
        <v>19.5</v>
      </c>
      <c r="E1345" t="s">
        <v>45</v>
      </c>
      <c r="F1345">
        <v>0.1</v>
      </c>
      <c r="G1345" t="s">
        <v>14</v>
      </c>
      <c r="H1345" s="15">
        <v>0.2</v>
      </c>
      <c r="I1345" s="15">
        <f>IF(Table1[[#This Row],[Semi_total_radno]]="BLD", 0.65*Table1[[#This Row],[LLD]], Table1[[#This Row],[Semi_total_radno]])</f>
        <v>0.2</v>
      </c>
      <c r="J1345">
        <v>6.7104664631187898E-3</v>
      </c>
      <c r="K1345">
        <v>9.8935631103813405E-3</v>
      </c>
      <c r="L1345">
        <v>1.4878251609778683</v>
      </c>
    </row>
    <row r="1346" spans="1:12" x14ac:dyDescent="0.35">
      <c r="A1346" t="s">
        <v>143</v>
      </c>
      <c r="B1346" t="s">
        <v>282</v>
      </c>
      <c r="C1346" s="5" t="s">
        <v>90</v>
      </c>
      <c r="D1346" s="5">
        <v>20.5</v>
      </c>
      <c r="E1346" t="s">
        <v>45</v>
      </c>
      <c r="F1346">
        <v>0.1</v>
      </c>
      <c r="G1346" t="s">
        <v>14</v>
      </c>
      <c r="H1346" s="15">
        <v>0.2</v>
      </c>
      <c r="I1346" s="15">
        <f>IF(Table1[[#This Row],[Semi_total_radno]]="BLD", 0.65*Table1[[#This Row],[LLD]], Table1[[#This Row],[Semi_total_radno]])</f>
        <v>0.2</v>
      </c>
      <c r="J1346">
        <v>3.7003699690103501E-3</v>
      </c>
      <c r="K1346">
        <v>0.75199699401855502</v>
      </c>
      <c r="L1346">
        <v>203.22211030689826</v>
      </c>
    </row>
    <row r="1347" spans="1:12" x14ac:dyDescent="0.35">
      <c r="A1347" t="s">
        <v>144</v>
      </c>
      <c r="B1347" t="s">
        <v>282</v>
      </c>
      <c r="C1347" s="5" t="s">
        <v>92</v>
      </c>
      <c r="D1347" s="5">
        <v>21.5</v>
      </c>
      <c r="E1347" t="s">
        <v>45</v>
      </c>
      <c r="F1347">
        <v>0.1</v>
      </c>
      <c r="G1347" t="s">
        <v>14</v>
      </c>
      <c r="H1347" s="15">
        <v>0.2</v>
      </c>
      <c r="I1347" s="15">
        <f>IF(Table1[[#This Row],[Semi_total_radno]]="BLD", 0.65*Table1[[#This Row],[LLD]], Table1[[#This Row],[Semi_total_radno]])</f>
        <v>0.2</v>
      </c>
      <c r="J1347">
        <v>5.3646238520741497E-3</v>
      </c>
      <c r="K1347">
        <v>0.70227766036987305</v>
      </c>
      <c r="L1347">
        <v>130.90902171982628</v>
      </c>
    </row>
    <row r="1348" spans="1:12" x14ac:dyDescent="0.35">
      <c r="A1348" t="s">
        <v>145</v>
      </c>
      <c r="B1348" t="s">
        <v>282</v>
      </c>
      <c r="C1348" s="5" t="s">
        <v>94</v>
      </c>
      <c r="D1348" s="5">
        <v>22.5</v>
      </c>
      <c r="E1348" t="s">
        <v>45</v>
      </c>
      <c r="F1348">
        <v>0.1</v>
      </c>
      <c r="G1348" t="s">
        <v>14</v>
      </c>
      <c r="H1348" s="15">
        <v>0.3</v>
      </c>
      <c r="I1348" s="15">
        <f>IF(Table1[[#This Row],[Semi_total_radno]]="BLD", 0.65*Table1[[#This Row],[LLD]], Table1[[#This Row],[Semi_total_radno]])</f>
        <v>0.3</v>
      </c>
      <c r="J1348">
        <v>4.4000954367220402E-3</v>
      </c>
      <c r="K1348">
        <v>0.70528602600097701</v>
      </c>
      <c r="L1348">
        <v>160.28880194616806</v>
      </c>
    </row>
    <row r="1349" spans="1:12" x14ac:dyDescent="0.35">
      <c r="A1349" t="s">
        <v>146</v>
      </c>
      <c r="B1349" t="s">
        <v>282</v>
      </c>
      <c r="C1349" s="5" t="s">
        <v>96</v>
      </c>
      <c r="D1349" s="5">
        <v>23.5</v>
      </c>
      <c r="E1349" t="s">
        <v>45</v>
      </c>
      <c r="F1349">
        <v>0.1</v>
      </c>
      <c r="G1349" t="s">
        <v>14</v>
      </c>
      <c r="H1349" s="15">
        <v>0.3</v>
      </c>
      <c r="I1349" s="15">
        <f>IF(Table1[[#This Row],[Semi_total_radno]]="BLD", 0.65*Table1[[#This Row],[LLD]], Table1[[#This Row],[Semi_total_radno]])</f>
        <v>0.3</v>
      </c>
      <c r="J1349">
        <v>0.12645477056503299</v>
      </c>
      <c r="K1349">
        <v>0.85145920515060403</v>
      </c>
      <c r="L1349">
        <v>6.7333102685336552</v>
      </c>
    </row>
    <row r="1350" spans="1:12" x14ac:dyDescent="0.35">
      <c r="A1350" t="s">
        <v>147</v>
      </c>
      <c r="B1350" t="s">
        <v>282</v>
      </c>
      <c r="C1350" s="5" t="s">
        <v>148</v>
      </c>
      <c r="D1350" s="5">
        <v>24.5</v>
      </c>
      <c r="E1350" t="s">
        <v>45</v>
      </c>
      <c r="F1350">
        <v>0.1</v>
      </c>
      <c r="G1350" t="s">
        <v>14</v>
      </c>
      <c r="H1350" s="15">
        <v>0.2</v>
      </c>
      <c r="I1350" s="15">
        <f>IF(Table1[[#This Row],[Semi_total_radno]]="BLD", 0.65*Table1[[#This Row],[LLD]], Table1[[#This Row],[Semi_total_radno]])</f>
        <v>0.2</v>
      </c>
      <c r="J1350">
        <v>4.6717706136405503E-3</v>
      </c>
      <c r="K1350">
        <v>0.75721907615661599</v>
      </c>
      <c r="L1350">
        <v>162.08395890536698</v>
      </c>
    </row>
    <row r="1351" spans="1:12" x14ac:dyDescent="0.35">
      <c r="A1351" t="s">
        <v>149</v>
      </c>
      <c r="B1351" t="s">
        <v>282</v>
      </c>
      <c r="C1351" s="5" t="s">
        <v>150</v>
      </c>
      <c r="D1351" s="5">
        <v>25.5</v>
      </c>
      <c r="E1351" t="s">
        <v>45</v>
      </c>
      <c r="F1351">
        <v>0.1</v>
      </c>
      <c r="G1351" t="s">
        <v>14</v>
      </c>
      <c r="H1351" s="15">
        <v>0.2</v>
      </c>
      <c r="I1351" s="15">
        <f>IF(Table1[[#This Row],[Semi_total_radno]]="BLD", 0.65*Table1[[#This Row],[LLD]], Table1[[#This Row],[Semi_total_radno]])</f>
        <v>0.2</v>
      </c>
      <c r="J1351">
        <v>7.5809713453054402E-3</v>
      </c>
      <c r="K1351">
        <v>0.77315866947174094</v>
      </c>
      <c r="L1351">
        <v>101.98675529231804</v>
      </c>
    </row>
    <row r="1352" spans="1:12" x14ac:dyDescent="0.35">
      <c r="A1352" t="s">
        <v>151</v>
      </c>
      <c r="B1352" t="s">
        <v>282</v>
      </c>
      <c r="C1352" s="5" t="s">
        <v>152</v>
      </c>
      <c r="D1352" s="5">
        <v>26.5</v>
      </c>
      <c r="E1352" t="s">
        <v>45</v>
      </c>
      <c r="F1352">
        <v>0.1</v>
      </c>
      <c r="G1352" t="s">
        <v>14</v>
      </c>
      <c r="H1352" s="15">
        <v>0.3</v>
      </c>
      <c r="I1352" s="15">
        <f>IF(Table1[[#This Row],[Semi_total_radno]]="BLD", 0.65*Table1[[#This Row],[LLD]], Table1[[#This Row],[Semi_total_radno]])</f>
        <v>0.3</v>
      </c>
      <c r="J1352">
        <v>4.5442925766110403E-3</v>
      </c>
      <c r="K1352">
        <v>0.643393754959106</v>
      </c>
      <c r="L1352">
        <v>141.58281935247322</v>
      </c>
    </row>
    <row r="1353" spans="1:12" x14ac:dyDescent="0.35">
      <c r="A1353" t="s">
        <v>153</v>
      </c>
      <c r="B1353" t="s">
        <v>282</v>
      </c>
      <c r="C1353" s="5" t="s">
        <v>154</v>
      </c>
      <c r="D1353" s="5">
        <v>27.5</v>
      </c>
      <c r="E1353" t="s">
        <v>45</v>
      </c>
      <c r="F1353">
        <v>0.1</v>
      </c>
      <c r="G1353" t="s">
        <v>14</v>
      </c>
      <c r="H1353" s="15">
        <v>0.2</v>
      </c>
      <c r="I1353" s="15">
        <f>IF(Table1[[#This Row],[Semi_total_radno]]="BLD", 0.65*Table1[[#This Row],[LLD]], Table1[[#This Row],[Semi_total_radno]])</f>
        <v>0.2</v>
      </c>
      <c r="J1353">
        <v>0.11133766919374501</v>
      </c>
      <c r="K1353">
        <v>0.77587771415710405</v>
      </c>
      <c r="L1353">
        <v>6.9686901097862499</v>
      </c>
    </row>
    <row r="1354" spans="1:12" x14ac:dyDescent="0.35">
      <c r="A1354" t="s">
        <v>155</v>
      </c>
      <c r="B1354" t="s">
        <v>282</v>
      </c>
      <c r="C1354" s="5" t="s">
        <v>156</v>
      </c>
      <c r="D1354" s="5">
        <v>28.5</v>
      </c>
      <c r="E1354" t="s">
        <v>45</v>
      </c>
      <c r="F1354">
        <v>0.1</v>
      </c>
      <c r="G1354" t="s">
        <v>14</v>
      </c>
      <c r="H1354" s="15">
        <v>0.2</v>
      </c>
      <c r="I1354" s="15">
        <f>IF(Table1[[#This Row],[Semi_total_radno]]="BLD", 0.65*Table1[[#This Row],[LLD]], Table1[[#This Row],[Semi_total_radno]])</f>
        <v>0.2</v>
      </c>
      <c r="J1354">
        <v>3.2196536194533101E-3</v>
      </c>
      <c r="K1354">
        <v>0.61105328798294101</v>
      </c>
      <c r="L1354">
        <v>189.78851771225516</v>
      </c>
    </row>
    <row r="1355" spans="1:12" x14ac:dyDescent="0.35">
      <c r="A1355" t="s">
        <v>157</v>
      </c>
      <c r="B1355" t="s">
        <v>282</v>
      </c>
      <c r="C1355" s="5" t="s">
        <v>158</v>
      </c>
      <c r="D1355" s="5">
        <v>29.5</v>
      </c>
      <c r="E1355" t="s">
        <v>45</v>
      </c>
      <c r="F1355">
        <v>0.1</v>
      </c>
      <c r="G1355" t="s">
        <v>14</v>
      </c>
      <c r="H1355" s="15">
        <v>0.2</v>
      </c>
      <c r="I1355" s="15">
        <f>IF(Table1[[#This Row],[Semi_total_radno]]="BLD", 0.65*Table1[[#This Row],[LLD]], Table1[[#This Row],[Semi_total_radno]])</f>
        <v>0.2</v>
      </c>
      <c r="J1355">
        <v>4.1929841972887499E-3</v>
      </c>
      <c r="K1355">
        <v>5.4549048654735106E-3</v>
      </c>
      <c r="L1355">
        <v>1.3238016333412053</v>
      </c>
    </row>
    <row r="1356" spans="1:12" x14ac:dyDescent="0.35">
      <c r="A1356" t="s">
        <v>159</v>
      </c>
      <c r="B1356" t="s">
        <v>282</v>
      </c>
      <c r="C1356" s="5" t="s">
        <v>160</v>
      </c>
      <c r="D1356" s="5">
        <v>30.5</v>
      </c>
      <c r="E1356" t="s">
        <v>45</v>
      </c>
      <c r="F1356">
        <v>0.1</v>
      </c>
      <c r="G1356" t="s">
        <v>14</v>
      </c>
      <c r="H1356" s="15">
        <v>0.2</v>
      </c>
      <c r="I1356" s="15">
        <f>IF(Table1[[#This Row],[Semi_total_radno]]="BLD", 0.65*Table1[[#This Row],[LLD]], Table1[[#This Row],[Semi_total_radno]])</f>
        <v>0.2</v>
      </c>
      <c r="J1356">
        <v>2.80562147963792E-3</v>
      </c>
      <c r="K1356">
        <v>0.35114298202097427</v>
      </c>
      <c r="L1356">
        <v>120.62676824996448</v>
      </c>
    </row>
    <row r="1357" spans="1:12" x14ac:dyDescent="0.35">
      <c r="A1357" t="s">
        <v>161</v>
      </c>
      <c r="B1357" t="s">
        <v>282</v>
      </c>
      <c r="C1357" s="5" t="s">
        <v>162</v>
      </c>
      <c r="D1357" s="5">
        <v>31.5</v>
      </c>
      <c r="E1357" t="s">
        <v>45</v>
      </c>
      <c r="F1357">
        <v>0.1</v>
      </c>
      <c r="G1357" t="s">
        <v>14</v>
      </c>
      <c r="H1357" s="15">
        <v>0.2</v>
      </c>
      <c r="I1357" s="15">
        <f>IF(Table1[[#This Row],[Semi_total_radno]]="BLD", 0.65*Table1[[#This Row],[LLD]], Table1[[#This Row],[Semi_total_radno]])</f>
        <v>0.2</v>
      </c>
      <c r="J1357">
        <v>2.9442918021231898E-3</v>
      </c>
      <c r="K1357">
        <v>0.64287626743316695</v>
      </c>
      <c r="L1357">
        <v>218.34665537212567</v>
      </c>
    </row>
    <row r="1358" spans="1:12" x14ac:dyDescent="0.35">
      <c r="A1358" t="s">
        <v>163</v>
      </c>
      <c r="B1358" t="s">
        <v>282</v>
      </c>
      <c r="C1358" s="5" t="s">
        <v>164</v>
      </c>
      <c r="D1358" s="5">
        <v>32.5</v>
      </c>
      <c r="E1358" t="s">
        <v>45</v>
      </c>
      <c r="F1358">
        <v>0.1</v>
      </c>
      <c r="G1358" t="s">
        <v>14</v>
      </c>
      <c r="H1358" s="15">
        <v>0.2</v>
      </c>
      <c r="I1358" s="15">
        <f>IF(Table1[[#This Row],[Semi_total_radno]]="BLD", 0.65*Table1[[#This Row],[LLD]], Table1[[#This Row],[Semi_total_radno]])</f>
        <v>0.2</v>
      </c>
      <c r="J1358">
        <v>0.22004885971546201</v>
      </c>
      <c r="K1358">
        <v>1.14431476593018</v>
      </c>
      <c r="L1358">
        <v>5.2002758269679559</v>
      </c>
    </row>
    <row r="1359" spans="1:12" x14ac:dyDescent="0.35">
      <c r="A1359" t="s">
        <v>165</v>
      </c>
      <c r="B1359" t="s">
        <v>282</v>
      </c>
      <c r="C1359" s="5" t="s">
        <v>166</v>
      </c>
      <c r="D1359" s="5">
        <v>33.5</v>
      </c>
      <c r="E1359" t="s">
        <v>45</v>
      </c>
      <c r="F1359">
        <v>0.1</v>
      </c>
      <c r="G1359" t="s">
        <v>14</v>
      </c>
      <c r="H1359" s="15">
        <v>0.2</v>
      </c>
      <c r="I1359" s="15">
        <f>IF(Table1[[#This Row],[Semi_total_radno]]="BLD", 0.65*Table1[[#This Row],[LLD]], Table1[[#This Row],[Semi_total_radno]])</f>
        <v>0.2</v>
      </c>
      <c r="J1359">
        <v>9.9223233759403201E-2</v>
      </c>
      <c r="K1359">
        <v>0.65283411741256703</v>
      </c>
      <c r="L1359">
        <v>6.5794481058293384</v>
      </c>
    </row>
    <row r="1360" spans="1:12" x14ac:dyDescent="0.35">
      <c r="A1360" t="s">
        <v>167</v>
      </c>
      <c r="B1360" t="s">
        <v>282</v>
      </c>
      <c r="C1360" s="5" t="s">
        <v>168</v>
      </c>
      <c r="D1360" s="5">
        <v>34.5</v>
      </c>
      <c r="E1360" t="s">
        <v>45</v>
      </c>
      <c r="F1360">
        <v>0.1</v>
      </c>
      <c r="G1360" t="s">
        <v>14</v>
      </c>
      <c r="H1360" s="15">
        <v>0.2</v>
      </c>
      <c r="I1360" s="15">
        <f>IF(Table1[[#This Row],[Semi_total_radno]]="BLD", 0.65*Table1[[#This Row],[LLD]], Table1[[#This Row],[Semi_total_radno]])</f>
        <v>0.2</v>
      </c>
      <c r="J1360">
        <v>0.105852633714676</v>
      </c>
      <c r="K1360">
        <v>0.71126335859298695</v>
      </c>
      <c r="L1360">
        <v>6.7193732799335484</v>
      </c>
    </row>
    <row r="1361" spans="1:12" x14ac:dyDescent="0.35">
      <c r="A1361" t="s">
        <v>169</v>
      </c>
      <c r="B1361" t="s">
        <v>282</v>
      </c>
      <c r="C1361" s="5" t="s">
        <v>170</v>
      </c>
      <c r="D1361" s="5">
        <v>35.5</v>
      </c>
      <c r="E1361" t="s">
        <v>45</v>
      </c>
      <c r="F1361">
        <v>0.1</v>
      </c>
      <c r="G1361" t="s">
        <v>14</v>
      </c>
      <c r="H1361" s="15">
        <v>0.2</v>
      </c>
      <c r="I1361" s="15">
        <f>IF(Table1[[#This Row],[Semi_total_radno]]="BLD", 0.65*Table1[[#This Row],[LLD]], Table1[[#This Row],[Semi_total_radno]])</f>
        <v>0.2</v>
      </c>
      <c r="J1361">
        <v>3.9853155612945557E-3</v>
      </c>
      <c r="K1361">
        <v>0.33570869080722343</v>
      </c>
      <c r="L1361">
        <v>84.790029569277735</v>
      </c>
    </row>
    <row r="1362" spans="1:12" x14ac:dyDescent="0.35">
      <c r="A1362" t="s">
        <v>171</v>
      </c>
      <c r="B1362" t="s">
        <v>282</v>
      </c>
      <c r="C1362" s="5" t="s">
        <v>172</v>
      </c>
      <c r="D1362" s="5">
        <v>36.5</v>
      </c>
      <c r="E1362" t="s">
        <v>45</v>
      </c>
      <c r="F1362">
        <v>0.1</v>
      </c>
      <c r="G1362" t="s">
        <v>14</v>
      </c>
      <c r="H1362" s="15">
        <v>0.2</v>
      </c>
      <c r="I1362" s="15">
        <f>IF(Table1[[#This Row],[Semi_total_radno]]="BLD", 0.65*Table1[[#This Row],[LLD]], Table1[[#This Row],[Semi_total_radno]])</f>
        <v>0.2</v>
      </c>
      <c r="J1362">
        <v>0.103278502821922</v>
      </c>
      <c r="K1362">
        <v>0.77632200717926003</v>
      </c>
      <c r="L1362">
        <v>7.5167821566684943</v>
      </c>
    </row>
    <row r="1363" spans="1:12" x14ac:dyDescent="0.35">
      <c r="A1363" t="s">
        <v>173</v>
      </c>
      <c r="B1363" t="s">
        <v>282</v>
      </c>
      <c r="C1363" s="5" t="s">
        <v>174</v>
      </c>
      <c r="D1363" s="5">
        <v>37.5</v>
      </c>
      <c r="E1363" t="s">
        <v>45</v>
      </c>
      <c r="F1363">
        <v>0.1</v>
      </c>
      <c r="G1363" t="s">
        <v>14</v>
      </c>
      <c r="H1363" s="15">
        <v>0.3</v>
      </c>
      <c r="I1363" s="15">
        <f>IF(Table1[[#This Row],[Semi_total_radno]]="BLD", 0.65*Table1[[#This Row],[LLD]], Table1[[#This Row],[Semi_total_radno]])</f>
        <v>0.3</v>
      </c>
      <c r="J1363">
        <v>3.2888703746721128E-2</v>
      </c>
      <c r="K1363">
        <v>0.31405077059753228</v>
      </c>
      <c r="L1363">
        <v>5.8507370657551112</v>
      </c>
    </row>
    <row r="1364" spans="1:12" x14ac:dyDescent="0.35">
      <c r="A1364" t="s">
        <v>175</v>
      </c>
      <c r="B1364" t="s">
        <v>282</v>
      </c>
      <c r="C1364" s="5" t="s">
        <v>176</v>
      </c>
      <c r="D1364" s="5">
        <v>38.5</v>
      </c>
      <c r="E1364" t="s">
        <v>45</v>
      </c>
      <c r="F1364">
        <v>0.1</v>
      </c>
      <c r="G1364" t="s">
        <v>14</v>
      </c>
      <c r="H1364" s="15">
        <v>0.3</v>
      </c>
      <c r="I1364" s="15">
        <f>IF(Table1[[#This Row],[Semi_total_radno]]="BLD", 0.65*Table1[[#This Row],[LLD]], Table1[[#This Row],[Semi_total_radno]])</f>
        <v>0.3</v>
      </c>
      <c r="J1364">
        <v>2.6430316502228401E-3</v>
      </c>
      <c r="K1364">
        <v>0.24631776055321097</v>
      </c>
      <c r="L1364">
        <v>80.726734053813971</v>
      </c>
    </row>
    <row r="1365" spans="1:12" x14ac:dyDescent="0.35">
      <c r="A1365" t="s">
        <v>177</v>
      </c>
      <c r="B1365" t="s">
        <v>282</v>
      </c>
      <c r="C1365" s="5" t="s">
        <v>178</v>
      </c>
      <c r="D1365" s="5">
        <v>39.5</v>
      </c>
      <c r="E1365" t="s">
        <v>45</v>
      </c>
      <c r="F1365">
        <v>0.1</v>
      </c>
      <c r="G1365" t="s">
        <v>14</v>
      </c>
      <c r="H1365" s="15">
        <v>0.2</v>
      </c>
      <c r="I1365" s="15">
        <f>IF(Table1[[#This Row],[Semi_total_radno]]="BLD", 0.65*Table1[[#This Row],[LLD]], Table1[[#This Row],[Semi_total_radno]])</f>
        <v>0.2</v>
      </c>
      <c r="J1365">
        <v>2.7010203339159502E-3</v>
      </c>
      <c r="K1365">
        <v>0.46000003814697299</v>
      </c>
      <c r="L1365">
        <v>170.30602560479917</v>
      </c>
    </row>
    <row r="1366" spans="1:12" x14ac:dyDescent="0.35">
      <c r="A1366" t="s">
        <v>179</v>
      </c>
      <c r="B1366" t="s">
        <v>282</v>
      </c>
      <c r="C1366" s="13" t="s">
        <v>185</v>
      </c>
      <c r="D1366" s="5">
        <v>40.5</v>
      </c>
      <c r="E1366" t="s">
        <v>45</v>
      </c>
      <c r="F1366">
        <v>0.1</v>
      </c>
      <c r="G1366" t="s">
        <v>14</v>
      </c>
      <c r="H1366" s="15">
        <v>0.2</v>
      </c>
      <c r="I1366" s="15">
        <f>IF(Table1[[#This Row],[Semi_total_radno]]="BLD", 0.65*Table1[[#This Row],[LLD]], Table1[[#This Row],[Semi_total_radno]])</f>
        <v>0.2</v>
      </c>
      <c r="J1366">
        <v>0.13278423249721499</v>
      </c>
      <c r="K1366">
        <v>0.830455541610718</v>
      </c>
      <c r="L1366">
        <v>6.2541728486334849</v>
      </c>
    </row>
    <row r="1367" spans="1:12" x14ac:dyDescent="0.35">
      <c r="A1367" t="s">
        <v>49</v>
      </c>
      <c r="B1367" t="s">
        <v>279</v>
      </c>
      <c r="C1367" s="5" t="s">
        <v>50</v>
      </c>
      <c r="D1367" s="5">
        <v>0.5</v>
      </c>
      <c r="E1367" t="s">
        <v>45</v>
      </c>
      <c r="F1367">
        <v>0.1</v>
      </c>
      <c r="G1367" t="s">
        <v>15</v>
      </c>
      <c r="H1367" s="15">
        <v>0.2</v>
      </c>
      <c r="I1367" s="15">
        <f>IF(Table1[[#This Row],[Semi_total_radno]]="BLD", 0.65*Table1[[#This Row],[LLD]], Table1[[#This Row],[Semi_total_radno]])</f>
        <v>0.2</v>
      </c>
      <c r="J1367">
        <v>0.213008597493172</v>
      </c>
      <c r="K1367">
        <v>1.55813443660736</v>
      </c>
      <c r="L1367">
        <v>7.3148898915092193</v>
      </c>
    </row>
    <row r="1368" spans="1:12" x14ac:dyDescent="0.35">
      <c r="A1368" t="s">
        <v>51</v>
      </c>
      <c r="B1368" t="s">
        <v>279</v>
      </c>
      <c r="C1368" s="5" t="s">
        <v>52</v>
      </c>
      <c r="D1368" s="5">
        <v>1.5</v>
      </c>
      <c r="E1368" t="s">
        <v>45</v>
      </c>
      <c r="F1368">
        <v>0.1</v>
      </c>
      <c r="G1368" t="s">
        <v>15</v>
      </c>
      <c r="H1368" s="15">
        <v>0.2</v>
      </c>
      <c r="I1368" s="15">
        <f>IF(Table1[[#This Row],[Semi_total_radno]]="BLD", 0.65*Table1[[#This Row],[LLD]], Table1[[#This Row],[Semi_total_radno]])</f>
        <v>0.2</v>
      </c>
      <c r="J1368">
        <v>0.24476093053817699</v>
      </c>
      <c r="K1368">
        <v>1.8220783472061199</v>
      </c>
      <c r="L1368">
        <v>7.4443185977425355</v>
      </c>
    </row>
    <row r="1369" spans="1:12" x14ac:dyDescent="0.35">
      <c r="A1369" t="s">
        <v>53</v>
      </c>
      <c r="B1369" t="s">
        <v>279</v>
      </c>
      <c r="C1369" s="5" t="s">
        <v>54</v>
      </c>
      <c r="D1369" s="5">
        <v>2.5</v>
      </c>
      <c r="E1369" t="s">
        <v>45</v>
      </c>
      <c r="F1369">
        <v>0.1</v>
      </c>
      <c r="G1369" t="s">
        <v>15</v>
      </c>
      <c r="H1369" s="15">
        <v>0.2</v>
      </c>
      <c r="I1369" s="15">
        <f>IF(Table1[[#This Row],[Semi_total_radno]]="BLD", 0.65*Table1[[#This Row],[LLD]], Table1[[#This Row],[Semi_total_radno]])</f>
        <v>0.2</v>
      </c>
      <c r="J1369">
        <v>0.20878420770168299</v>
      </c>
      <c r="K1369">
        <v>1.5988929271698</v>
      </c>
      <c r="L1369">
        <v>7.6581123868063106</v>
      </c>
    </row>
    <row r="1370" spans="1:12" x14ac:dyDescent="0.35">
      <c r="A1370" t="s">
        <v>55</v>
      </c>
      <c r="B1370" t="s">
        <v>279</v>
      </c>
      <c r="C1370" s="5" t="s">
        <v>56</v>
      </c>
      <c r="D1370" s="5">
        <v>3.5</v>
      </c>
      <c r="E1370" t="s">
        <v>45</v>
      </c>
      <c r="F1370">
        <v>0.1</v>
      </c>
      <c r="G1370" t="s">
        <v>15</v>
      </c>
      <c r="H1370" s="15">
        <v>0.2</v>
      </c>
      <c r="I1370" s="15">
        <f>IF(Table1[[#This Row],[Semi_total_radno]]="BLD", 0.65*Table1[[#This Row],[LLD]], Table1[[#This Row],[Semi_total_radno]])</f>
        <v>0.2</v>
      </c>
      <c r="J1370">
        <v>0.26063022017478898</v>
      </c>
      <c r="K1370">
        <v>1.7546205520629901</v>
      </c>
      <c r="L1370">
        <v>6.7322221916026157</v>
      </c>
    </row>
    <row r="1371" spans="1:12" x14ac:dyDescent="0.35">
      <c r="A1371" t="s">
        <v>57</v>
      </c>
      <c r="B1371" t="s">
        <v>279</v>
      </c>
      <c r="C1371" s="5" t="s">
        <v>58</v>
      </c>
      <c r="D1371" s="5">
        <v>4.5</v>
      </c>
      <c r="E1371" t="s">
        <v>45</v>
      </c>
      <c r="F1371">
        <v>0.1</v>
      </c>
      <c r="G1371" t="s">
        <v>15</v>
      </c>
      <c r="H1371" s="15">
        <v>0.2</v>
      </c>
      <c r="I1371" s="15">
        <f>IF(Table1[[#This Row],[Semi_total_radno]]="BLD", 0.65*Table1[[#This Row],[LLD]], Table1[[#This Row],[Semi_total_radno]])</f>
        <v>0.2</v>
      </c>
      <c r="J1371">
        <v>0.26099950075149497</v>
      </c>
      <c r="K1371">
        <v>1.78256392478943</v>
      </c>
      <c r="L1371">
        <v>6.8297599024400419</v>
      </c>
    </row>
    <row r="1372" spans="1:12" x14ac:dyDescent="0.35">
      <c r="A1372" t="s">
        <v>59</v>
      </c>
      <c r="B1372" t="s">
        <v>279</v>
      </c>
      <c r="C1372" s="5" t="s">
        <v>60</v>
      </c>
      <c r="D1372" s="5">
        <v>5.5</v>
      </c>
      <c r="E1372" t="s">
        <v>45</v>
      </c>
      <c r="F1372">
        <v>0.1</v>
      </c>
      <c r="G1372" t="s">
        <v>15</v>
      </c>
      <c r="H1372" s="15">
        <v>0.2</v>
      </c>
      <c r="I1372" s="15">
        <f>IF(Table1[[#This Row],[Semi_total_radno]]="BLD", 0.65*Table1[[#This Row],[LLD]], Table1[[#This Row],[Semi_total_radno]])</f>
        <v>0.2</v>
      </c>
      <c r="J1372">
        <v>0.20869255065917999</v>
      </c>
      <c r="K1372">
        <v>1.61110508441925</v>
      </c>
      <c r="L1372">
        <v>7.7199932596079011</v>
      </c>
    </row>
    <row r="1373" spans="1:12" x14ac:dyDescent="0.35">
      <c r="A1373" t="s">
        <v>61</v>
      </c>
      <c r="B1373" t="s">
        <v>279</v>
      </c>
      <c r="C1373" s="5" t="s">
        <v>62</v>
      </c>
      <c r="D1373" s="5">
        <v>6.5</v>
      </c>
      <c r="E1373" t="s">
        <v>45</v>
      </c>
      <c r="F1373">
        <v>0.1</v>
      </c>
      <c r="G1373" t="s">
        <v>15</v>
      </c>
      <c r="H1373" s="15">
        <v>0.2</v>
      </c>
      <c r="I1373" s="15">
        <f>IF(Table1[[#This Row],[Semi_total_radno]]="BLD", 0.65*Table1[[#This Row],[LLD]], Table1[[#This Row],[Semi_total_radno]])</f>
        <v>0.2</v>
      </c>
      <c r="J1373">
        <v>0.25640079379081698</v>
      </c>
      <c r="K1373">
        <v>1.69784879684448</v>
      </c>
      <c r="L1373">
        <v>6.6218546820477453</v>
      </c>
    </row>
    <row r="1374" spans="1:12" x14ac:dyDescent="0.35">
      <c r="A1374" t="s">
        <v>63</v>
      </c>
      <c r="B1374" t="s">
        <v>279</v>
      </c>
      <c r="C1374" s="5" t="s">
        <v>64</v>
      </c>
      <c r="D1374" s="5">
        <v>7.5</v>
      </c>
      <c r="E1374" t="s">
        <v>45</v>
      </c>
      <c r="F1374">
        <v>0.1</v>
      </c>
      <c r="G1374" t="s">
        <v>15</v>
      </c>
      <c r="H1374" s="15">
        <v>0.3</v>
      </c>
      <c r="I1374" s="15">
        <f>IF(Table1[[#This Row],[Semi_total_radno]]="BLD", 0.65*Table1[[#This Row],[LLD]], Table1[[#This Row],[Semi_total_radno]])</f>
        <v>0.3</v>
      </c>
      <c r="J1374">
        <v>0.165142521262169</v>
      </c>
      <c r="K1374">
        <v>1.2323353290557899</v>
      </c>
      <c r="L1374">
        <v>7.4622533290467237</v>
      </c>
    </row>
    <row r="1375" spans="1:12" x14ac:dyDescent="0.35">
      <c r="A1375" t="s">
        <v>65</v>
      </c>
      <c r="B1375" t="s">
        <v>279</v>
      </c>
      <c r="C1375" s="5" t="s">
        <v>66</v>
      </c>
      <c r="D1375" s="5">
        <v>8.5</v>
      </c>
      <c r="E1375" t="s">
        <v>45</v>
      </c>
      <c r="F1375">
        <v>0.1</v>
      </c>
      <c r="G1375" t="s">
        <v>15</v>
      </c>
      <c r="H1375" s="15">
        <v>0.4</v>
      </c>
      <c r="I1375" s="15">
        <f>IF(Table1[[#This Row],[Semi_total_radno]]="BLD", 0.65*Table1[[#This Row],[LLD]], Table1[[#This Row],[Semi_total_radno]])</f>
        <v>0.4</v>
      </c>
      <c r="J1375">
        <v>4.9028149805962996E-3</v>
      </c>
      <c r="K1375">
        <v>0.75896835327148404</v>
      </c>
      <c r="L1375">
        <v>154.80256878450987</v>
      </c>
    </row>
    <row r="1376" spans="1:12" x14ac:dyDescent="0.35">
      <c r="A1376" t="s">
        <v>67</v>
      </c>
      <c r="B1376" t="s">
        <v>279</v>
      </c>
      <c r="C1376" s="5" t="s">
        <v>68</v>
      </c>
      <c r="D1376" s="5">
        <v>9.5</v>
      </c>
      <c r="E1376" t="s">
        <v>45</v>
      </c>
      <c r="F1376">
        <v>0.1</v>
      </c>
      <c r="G1376" t="s">
        <v>15</v>
      </c>
      <c r="H1376" s="15">
        <v>0.4</v>
      </c>
      <c r="I1376" s="15">
        <f>IF(Table1[[#This Row],[Semi_total_radno]]="BLD", 0.65*Table1[[#This Row],[LLD]], Table1[[#This Row],[Semi_total_radno]])</f>
        <v>0.4</v>
      </c>
      <c r="J1376">
        <v>3.07385972701013E-3</v>
      </c>
      <c r="K1376">
        <v>0.477190881967545</v>
      </c>
      <c r="L1376">
        <v>155.24159341900003</v>
      </c>
    </row>
    <row r="1377" spans="1:12" x14ac:dyDescent="0.35">
      <c r="A1377" t="s">
        <v>69</v>
      </c>
      <c r="B1377" t="s">
        <v>279</v>
      </c>
      <c r="C1377" s="5" t="s">
        <v>70</v>
      </c>
      <c r="D1377" s="5">
        <v>10.5</v>
      </c>
      <c r="E1377" t="s">
        <v>45</v>
      </c>
      <c r="F1377">
        <v>0.1</v>
      </c>
      <c r="G1377" t="s">
        <v>15</v>
      </c>
      <c r="H1377" s="15">
        <v>0.4</v>
      </c>
      <c r="I1377" s="15">
        <f>IF(Table1[[#This Row],[Semi_total_radno]]="BLD", 0.65*Table1[[#This Row],[LLD]], Table1[[#This Row],[Semi_total_radno]])</f>
        <v>0.4</v>
      </c>
      <c r="J1377">
        <v>0.23008805513382</v>
      </c>
      <c r="K1377">
        <v>0.85805010795593295</v>
      </c>
      <c r="L1377">
        <v>3.7292249154650294</v>
      </c>
    </row>
    <row r="1378" spans="1:12" x14ac:dyDescent="0.35">
      <c r="A1378" t="s">
        <v>71</v>
      </c>
      <c r="B1378" t="s">
        <v>279</v>
      </c>
      <c r="C1378" s="5" t="s">
        <v>72</v>
      </c>
      <c r="D1378" s="5">
        <v>11.5</v>
      </c>
      <c r="E1378" t="s">
        <v>45</v>
      </c>
      <c r="F1378">
        <v>0.1</v>
      </c>
      <c r="G1378" t="s">
        <v>15</v>
      </c>
      <c r="H1378" s="15">
        <v>0.4</v>
      </c>
      <c r="I1378" s="15">
        <f>IF(Table1[[#This Row],[Semi_total_radno]]="BLD", 0.65*Table1[[#This Row],[LLD]], Table1[[#This Row],[Semi_total_radno]])</f>
        <v>0.4</v>
      </c>
      <c r="J1378">
        <v>0.306331336498261</v>
      </c>
      <c r="K1378">
        <v>0.88174587488174405</v>
      </c>
      <c r="L1378">
        <v>2.8784057320454699</v>
      </c>
    </row>
    <row r="1379" spans="1:12" x14ac:dyDescent="0.35">
      <c r="A1379" t="s">
        <v>73</v>
      </c>
      <c r="B1379" t="s">
        <v>279</v>
      </c>
      <c r="C1379" s="5" t="s">
        <v>74</v>
      </c>
      <c r="D1379" s="5">
        <v>12.5</v>
      </c>
      <c r="E1379" t="s">
        <v>45</v>
      </c>
      <c r="F1379">
        <v>0.1</v>
      </c>
      <c r="G1379" t="s">
        <v>15</v>
      </c>
      <c r="H1379" s="15">
        <v>0.4</v>
      </c>
      <c r="I1379" s="15">
        <f>IF(Table1[[#This Row],[Semi_total_radno]]="BLD", 0.65*Table1[[#This Row],[LLD]], Table1[[#This Row],[Semi_total_radno]])</f>
        <v>0.4</v>
      </c>
      <c r="J1379">
        <v>1.03266257792711E-3</v>
      </c>
      <c r="K1379">
        <v>1.12421077210456E-3</v>
      </c>
      <c r="L1379">
        <v>1.0886525726159431</v>
      </c>
    </row>
    <row r="1380" spans="1:12" x14ac:dyDescent="0.35">
      <c r="A1380" t="s">
        <v>75</v>
      </c>
      <c r="B1380" t="s">
        <v>279</v>
      </c>
      <c r="C1380" s="5" t="s">
        <v>76</v>
      </c>
      <c r="D1380" s="5">
        <v>13.5</v>
      </c>
      <c r="E1380" t="s">
        <v>45</v>
      </c>
      <c r="F1380">
        <v>0.1</v>
      </c>
      <c r="G1380" t="s">
        <v>15</v>
      </c>
      <c r="H1380" s="15">
        <v>0.4</v>
      </c>
      <c r="I1380" s="15">
        <f>IF(Table1[[#This Row],[Semi_total_radno]]="BLD", 0.65*Table1[[#This Row],[LLD]], Table1[[#This Row],[Semi_total_radno]])</f>
        <v>0.4</v>
      </c>
      <c r="J1380">
        <v>7.0637674070894696E-4</v>
      </c>
      <c r="K1380">
        <v>1.3329919893294579E-3</v>
      </c>
      <c r="L1380">
        <v>1.799905758655191</v>
      </c>
    </row>
    <row r="1381" spans="1:12" x14ac:dyDescent="0.35">
      <c r="A1381" t="s">
        <v>77</v>
      </c>
      <c r="B1381" t="s">
        <v>279</v>
      </c>
      <c r="C1381" s="7" t="s">
        <v>78</v>
      </c>
      <c r="D1381" s="5">
        <v>14.5</v>
      </c>
      <c r="E1381" t="s">
        <v>45</v>
      </c>
      <c r="F1381">
        <v>0.1</v>
      </c>
      <c r="G1381" t="s">
        <v>15</v>
      </c>
      <c r="H1381" s="15">
        <v>0.4</v>
      </c>
      <c r="I1381" s="15">
        <f>IF(Table1[[#This Row],[Semi_total_radno]]="BLD", 0.65*Table1[[#This Row],[LLD]], Table1[[#This Row],[Semi_total_radno]])</f>
        <v>0.4</v>
      </c>
      <c r="J1381">
        <v>0.13394749164581299</v>
      </c>
      <c r="K1381">
        <v>0.45204642415046697</v>
      </c>
      <c r="L1381">
        <v>3.3748032053170389</v>
      </c>
    </row>
    <row r="1382" spans="1:12" x14ac:dyDescent="0.35">
      <c r="A1382" t="s">
        <v>79</v>
      </c>
      <c r="B1382" t="s">
        <v>279</v>
      </c>
      <c r="C1382" s="5" t="s">
        <v>80</v>
      </c>
      <c r="D1382" s="5">
        <v>15.5</v>
      </c>
      <c r="E1382" t="s">
        <v>45</v>
      </c>
      <c r="F1382">
        <v>0.1</v>
      </c>
      <c r="G1382" t="s">
        <v>15</v>
      </c>
      <c r="H1382" s="15">
        <v>0.4</v>
      </c>
      <c r="I1382" s="15">
        <f>IF(Table1[[#This Row],[Semi_total_radno]]="BLD", 0.65*Table1[[#This Row],[LLD]], Table1[[#This Row],[Semi_total_radno]])</f>
        <v>0.4</v>
      </c>
      <c r="J1382">
        <v>0.19273193180561099</v>
      </c>
      <c r="K1382">
        <v>0.61511629819869995</v>
      </c>
      <c r="L1382">
        <v>3.1915640155524665</v>
      </c>
    </row>
    <row r="1383" spans="1:12" x14ac:dyDescent="0.35">
      <c r="A1383" t="s">
        <v>81</v>
      </c>
      <c r="B1383" t="s">
        <v>279</v>
      </c>
      <c r="C1383" s="5" t="s">
        <v>82</v>
      </c>
      <c r="D1383" s="5">
        <v>16.5</v>
      </c>
      <c r="E1383" t="s">
        <v>45</v>
      </c>
      <c r="F1383">
        <v>0.1</v>
      </c>
      <c r="G1383" t="s">
        <v>15</v>
      </c>
      <c r="H1383" s="15">
        <v>0.4</v>
      </c>
      <c r="I1383" s="15">
        <f>IF(Table1[[#This Row],[Semi_total_radno]]="BLD", 0.65*Table1[[#This Row],[LLD]], Table1[[#This Row],[Semi_total_radno]])</f>
        <v>0.4</v>
      </c>
      <c r="J1383">
        <v>0.26588690280914301</v>
      </c>
      <c r="K1383">
        <v>0.84849083423614502</v>
      </c>
      <c r="L1383">
        <v>3.1911719805364105</v>
      </c>
    </row>
    <row r="1384" spans="1:12" x14ac:dyDescent="0.35">
      <c r="A1384" t="s">
        <v>83</v>
      </c>
      <c r="B1384" t="s">
        <v>279</v>
      </c>
      <c r="C1384" s="5" t="s">
        <v>84</v>
      </c>
      <c r="D1384" s="5">
        <v>17.5</v>
      </c>
      <c r="E1384" t="s">
        <v>45</v>
      </c>
      <c r="F1384">
        <v>0.1</v>
      </c>
      <c r="G1384" t="s">
        <v>15</v>
      </c>
      <c r="H1384" s="15">
        <v>0.4</v>
      </c>
      <c r="I1384" s="15">
        <f>IF(Table1[[#This Row],[Semi_total_radno]]="BLD", 0.65*Table1[[#This Row],[LLD]], Table1[[#This Row],[Semi_total_radno]])</f>
        <v>0.4</v>
      </c>
      <c r="J1384">
        <v>0.25323790311813399</v>
      </c>
      <c r="K1384">
        <v>0.82827520370483398</v>
      </c>
      <c r="L1384">
        <v>3.2707394647729666</v>
      </c>
    </row>
    <row r="1385" spans="1:12" x14ac:dyDescent="0.35">
      <c r="A1385" t="s">
        <v>85</v>
      </c>
      <c r="B1385" t="s">
        <v>279</v>
      </c>
      <c r="C1385" s="5" t="s">
        <v>86</v>
      </c>
      <c r="D1385" s="5">
        <v>18.5</v>
      </c>
      <c r="E1385" t="s">
        <v>45</v>
      </c>
      <c r="F1385">
        <v>0.1</v>
      </c>
      <c r="G1385" t="s">
        <v>15</v>
      </c>
      <c r="H1385" s="15">
        <v>0.4</v>
      </c>
      <c r="I1385" s="15">
        <f>IF(Table1[[#This Row],[Semi_total_radno]]="BLD", 0.65*Table1[[#This Row],[LLD]], Table1[[#This Row],[Semi_total_radno]])</f>
        <v>0.4</v>
      </c>
      <c r="J1385">
        <v>0.39740765094757102</v>
      </c>
      <c r="K1385">
        <v>1.1307168006896999</v>
      </c>
      <c r="L1385">
        <v>2.8452315852340559</v>
      </c>
    </row>
    <row r="1386" spans="1:12" x14ac:dyDescent="0.35">
      <c r="A1386" t="s">
        <v>87</v>
      </c>
      <c r="B1386" t="s">
        <v>279</v>
      </c>
      <c r="C1386" s="5" t="s">
        <v>88</v>
      </c>
      <c r="D1386" s="5">
        <v>19.5</v>
      </c>
      <c r="E1386" t="s">
        <v>45</v>
      </c>
      <c r="F1386">
        <v>0.1</v>
      </c>
      <c r="G1386" t="s">
        <v>15</v>
      </c>
      <c r="H1386" s="15">
        <v>0.4</v>
      </c>
      <c r="I1386" s="15">
        <f>IF(Table1[[#This Row],[Semi_total_radno]]="BLD", 0.65*Table1[[#This Row],[LLD]], Table1[[#This Row],[Semi_total_radno]])</f>
        <v>0.4</v>
      </c>
      <c r="J1386">
        <v>0.18366695940494501</v>
      </c>
      <c r="K1386">
        <v>0.54678505659103405</v>
      </c>
      <c r="L1386">
        <v>2.9770463798308655</v>
      </c>
    </row>
    <row r="1387" spans="1:12" x14ac:dyDescent="0.35">
      <c r="A1387" t="s">
        <v>89</v>
      </c>
      <c r="B1387" t="s">
        <v>279</v>
      </c>
      <c r="C1387" s="5" t="s">
        <v>90</v>
      </c>
      <c r="D1387" s="5">
        <v>20.5</v>
      </c>
      <c r="E1387" t="s">
        <v>45</v>
      </c>
      <c r="F1387">
        <v>0.1</v>
      </c>
      <c r="G1387" t="s">
        <v>15</v>
      </c>
      <c r="H1387" s="15">
        <v>0.6</v>
      </c>
      <c r="I1387" s="15">
        <f>IF(Table1[[#This Row],[Semi_total_radno]]="BLD", 0.65*Table1[[#This Row],[LLD]], Table1[[#This Row],[Semi_total_radno]])</f>
        <v>0.6</v>
      </c>
      <c r="J1387">
        <v>0.52121388912200906</v>
      </c>
      <c r="K1387">
        <v>1.5363302230835001</v>
      </c>
      <c r="L1387">
        <v>2.947600313705121</v>
      </c>
    </row>
    <row r="1388" spans="1:12" x14ac:dyDescent="0.35">
      <c r="A1388" t="s">
        <v>91</v>
      </c>
      <c r="B1388" t="s">
        <v>279</v>
      </c>
      <c r="C1388" s="5" t="s">
        <v>92</v>
      </c>
      <c r="D1388" s="5">
        <v>21.5</v>
      </c>
      <c r="E1388" t="s">
        <v>45</v>
      </c>
      <c r="F1388">
        <v>0.1</v>
      </c>
      <c r="G1388" t="s">
        <v>15</v>
      </c>
      <c r="H1388" s="15">
        <v>0.5</v>
      </c>
      <c r="I1388" s="15">
        <f>IF(Table1[[#This Row],[Semi_total_radno]]="BLD", 0.65*Table1[[#This Row],[LLD]], Table1[[#This Row],[Semi_total_radno]])</f>
        <v>0.5</v>
      </c>
      <c r="J1388">
        <v>0.18502551317214999</v>
      </c>
      <c r="K1388">
        <v>0.52168637514114402</v>
      </c>
      <c r="L1388">
        <v>2.8195375124065225</v>
      </c>
    </row>
    <row r="1389" spans="1:12" x14ac:dyDescent="0.35">
      <c r="A1389" t="s">
        <v>93</v>
      </c>
      <c r="B1389" t="s">
        <v>279</v>
      </c>
      <c r="C1389" s="5" t="s">
        <v>94</v>
      </c>
      <c r="D1389" s="5">
        <v>22.5</v>
      </c>
      <c r="E1389" t="s">
        <v>45</v>
      </c>
      <c r="F1389">
        <v>0.1</v>
      </c>
      <c r="G1389" t="s">
        <v>15</v>
      </c>
      <c r="H1389" s="15">
        <v>0.4</v>
      </c>
      <c r="I1389" s="15">
        <f>IF(Table1[[#This Row],[Semi_total_radno]]="BLD", 0.65*Table1[[#This Row],[LLD]], Table1[[#This Row],[Semi_total_radno]])</f>
        <v>0.4</v>
      </c>
      <c r="J1389">
        <v>2.792363899061455E-3</v>
      </c>
      <c r="K1389">
        <v>4.2704086517915121E-3</v>
      </c>
      <c r="L1389">
        <v>1.2605451616936565</v>
      </c>
    </row>
    <row r="1390" spans="1:12" x14ac:dyDescent="0.35">
      <c r="A1390" t="s">
        <v>95</v>
      </c>
      <c r="B1390" t="s">
        <v>279</v>
      </c>
      <c r="C1390" s="5" t="s">
        <v>96</v>
      </c>
      <c r="D1390" s="5">
        <v>23.5</v>
      </c>
      <c r="E1390" t="s">
        <v>45</v>
      </c>
      <c r="F1390">
        <v>0.1</v>
      </c>
      <c r="G1390" t="s">
        <v>15</v>
      </c>
      <c r="H1390" s="15">
        <v>0.4</v>
      </c>
      <c r="I1390" s="15">
        <f>IF(Table1[[#This Row],[Semi_total_radno]]="BLD", 0.65*Table1[[#This Row],[LLD]], Table1[[#This Row],[Semi_total_radno]])</f>
        <v>0.4</v>
      </c>
      <c r="J1390">
        <v>0.255171298980713</v>
      </c>
      <c r="K1390">
        <v>0.80598986148834195</v>
      </c>
      <c r="L1390">
        <v>3.158622716221946</v>
      </c>
    </row>
    <row r="1391" spans="1:12" x14ac:dyDescent="0.35">
      <c r="A1391" s="8" t="s">
        <v>97</v>
      </c>
      <c r="B1391" s="9" t="s">
        <v>280</v>
      </c>
      <c r="C1391" s="10" t="s">
        <v>50</v>
      </c>
      <c r="D1391" s="10">
        <v>0.5</v>
      </c>
      <c r="E1391" t="s">
        <v>45</v>
      </c>
      <c r="F1391">
        <v>0.1</v>
      </c>
      <c r="G1391" t="s">
        <v>15</v>
      </c>
      <c r="H1391" s="16">
        <v>0.1</v>
      </c>
      <c r="I1391" s="16">
        <f>IF(Table1[[#This Row],[Semi_total_radno]]="BLD", 0.65*Table1[[#This Row],[LLD]], Table1[[#This Row],[Semi_total_radno]])</f>
        <v>0.1</v>
      </c>
      <c r="J1391" s="18">
        <v>0.34120833873748802</v>
      </c>
      <c r="K1391" s="18">
        <v>1.51705050468445</v>
      </c>
      <c r="L1391" s="19">
        <f>K1391/J1391</f>
        <v>4.4461120449099214</v>
      </c>
    </row>
    <row r="1392" spans="1:12" x14ac:dyDescent="0.35">
      <c r="A1392" s="8" t="s">
        <v>98</v>
      </c>
      <c r="B1392" s="9" t="s">
        <v>280</v>
      </c>
      <c r="C1392" s="10" t="s">
        <v>52</v>
      </c>
      <c r="D1392" s="10">
        <v>1.5</v>
      </c>
      <c r="E1392" t="s">
        <v>45</v>
      </c>
      <c r="F1392">
        <v>0.1</v>
      </c>
      <c r="G1392" t="s">
        <v>15</v>
      </c>
      <c r="H1392" s="16">
        <v>0.1</v>
      </c>
      <c r="I1392" s="16">
        <f>IF(Table1[[#This Row],[Semi_total_radno]]="BLD", 0.65*Table1[[#This Row],[LLD]], Table1[[#This Row],[Semi_total_radno]])</f>
        <v>0.1</v>
      </c>
      <c r="J1392" s="20">
        <v>5.2734487690031502E-3</v>
      </c>
      <c r="K1392" s="20">
        <v>0.87811797857284501</v>
      </c>
      <c r="L1392" s="19">
        <f t="shared" ref="L1392:L1411" si="16">K1392/J1392</f>
        <v>166.51683121192761</v>
      </c>
    </row>
    <row r="1393" spans="1:12" x14ac:dyDescent="0.35">
      <c r="A1393" s="8" t="s">
        <v>99</v>
      </c>
      <c r="B1393" s="9" t="s">
        <v>280</v>
      </c>
      <c r="C1393" s="10" t="s">
        <v>54</v>
      </c>
      <c r="D1393" s="10">
        <v>2.5</v>
      </c>
      <c r="E1393" t="s">
        <v>45</v>
      </c>
      <c r="F1393">
        <v>0.1</v>
      </c>
      <c r="G1393" t="s">
        <v>15</v>
      </c>
      <c r="H1393" s="16">
        <v>0.1</v>
      </c>
      <c r="I1393" s="16">
        <f>IF(Table1[[#This Row],[Semi_total_radno]]="BLD", 0.65*Table1[[#This Row],[LLD]], Table1[[#This Row],[Semi_total_radno]])</f>
        <v>0.1</v>
      </c>
      <c r="J1393" s="18">
        <v>0.251287370920181</v>
      </c>
      <c r="K1393" s="18">
        <v>1.31207203865051</v>
      </c>
      <c r="L1393" s="19">
        <f t="shared" si="16"/>
        <v>5.2214006372301016</v>
      </c>
    </row>
    <row r="1394" spans="1:12" x14ac:dyDescent="0.35">
      <c r="A1394" s="8" t="s">
        <v>100</v>
      </c>
      <c r="B1394" s="9" t="s">
        <v>280</v>
      </c>
      <c r="C1394" s="10" t="s">
        <v>56</v>
      </c>
      <c r="D1394" s="10">
        <v>3.5</v>
      </c>
      <c r="E1394" t="s">
        <v>45</v>
      </c>
      <c r="F1394">
        <v>0.1</v>
      </c>
      <c r="G1394" t="s">
        <v>15</v>
      </c>
      <c r="H1394" s="16">
        <v>0.1</v>
      </c>
      <c r="I1394" s="16">
        <f>IF(Table1[[#This Row],[Semi_total_radno]]="BLD", 0.65*Table1[[#This Row],[LLD]], Table1[[#This Row],[Semi_total_radno]])</f>
        <v>0.1</v>
      </c>
      <c r="J1394" s="18">
        <v>0.51856994628906306</v>
      </c>
      <c r="K1394" s="18">
        <v>2.0246231555938698</v>
      </c>
      <c r="L1394" s="19">
        <f t="shared" si="16"/>
        <v>3.9042431403560309</v>
      </c>
    </row>
    <row r="1395" spans="1:12" x14ac:dyDescent="0.35">
      <c r="A1395" s="8" t="s">
        <v>101</v>
      </c>
      <c r="B1395" s="9" t="s">
        <v>280</v>
      </c>
      <c r="C1395" s="10" t="s">
        <v>58</v>
      </c>
      <c r="D1395" s="10">
        <v>4.5</v>
      </c>
      <c r="E1395" t="s">
        <v>45</v>
      </c>
      <c r="F1395">
        <v>0.1</v>
      </c>
      <c r="G1395" t="s">
        <v>15</v>
      </c>
      <c r="H1395" s="16">
        <v>0.1</v>
      </c>
      <c r="I1395" s="16">
        <f>IF(Table1[[#This Row],[Semi_total_radno]]="BLD", 0.65*Table1[[#This Row],[LLD]], Table1[[#This Row],[Semi_total_radno]])</f>
        <v>0.1</v>
      </c>
      <c r="J1395" s="18">
        <v>0.44535508751869202</v>
      </c>
      <c r="K1395" s="18">
        <v>1.79194223880768</v>
      </c>
      <c r="L1395" s="19">
        <f t="shared" si="16"/>
        <v>4.0236258415538373</v>
      </c>
    </row>
    <row r="1396" spans="1:12" x14ac:dyDescent="0.35">
      <c r="A1396" s="8" t="s">
        <v>102</v>
      </c>
      <c r="B1396" s="9" t="s">
        <v>280</v>
      </c>
      <c r="C1396" s="10" t="s">
        <v>60</v>
      </c>
      <c r="D1396" s="10">
        <v>5.5</v>
      </c>
      <c r="E1396" t="s">
        <v>45</v>
      </c>
      <c r="F1396">
        <v>0.1</v>
      </c>
      <c r="G1396" t="s">
        <v>15</v>
      </c>
      <c r="H1396" s="16" t="s">
        <v>186</v>
      </c>
      <c r="I1396" s="16">
        <f>IF(Table1[[#This Row],[Semi_total_radno]]="BLD", 0.65*Table1[[#This Row],[LLD]], Table1[[#This Row],[Semi_total_radno]])</f>
        <v>6.5000000000000002E-2</v>
      </c>
      <c r="J1396" s="18">
        <v>0.73049771785736095</v>
      </c>
      <c r="K1396" s="18">
        <v>2.5906391143798801</v>
      </c>
      <c r="L1396" s="19">
        <f t="shared" si="16"/>
        <v>3.5464027484966567</v>
      </c>
    </row>
    <row r="1397" spans="1:12" x14ac:dyDescent="0.35">
      <c r="A1397" s="8" t="s">
        <v>103</v>
      </c>
      <c r="B1397" s="9" t="s">
        <v>280</v>
      </c>
      <c r="C1397" s="10" t="s">
        <v>62</v>
      </c>
      <c r="D1397" s="10">
        <v>6.5</v>
      </c>
      <c r="E1397" t="s">
        <v>45</v>
      </c>
      <c r="F1397">
        <v>0.1</v>
      </c>
      <c r="G1397" t="s">
        <v>15</v>
      </c>
      <c r="H1397" s="16">
        <v>0.1</v>
      </c>
      <c r="I1397" s="16">
        <f>IF(Table1[[#This Row],[Semi_total_radno]]="BLD", 0.65*Table1[[#This Row],[LLD]], Table1[[#This Row],[Semi_total_radno]])</f>
        <v>0.1</v>
      </c>
      <c r="J1397" s="18">
        <v>0.23559479415416701</v>
      </c>
      <c r="K1397" s="18">
        <v>1.2447416782379199</v>
      </c>
      <c r="L1397" s="19">
        <f t="shared" si="16"/>
        <v>5.2834006061415515</v>
      </c>
    </row>
    <row r="1398" spans="1:12" x14ac:dyDescent="0.35">
      <c r="A1398" s="8" t="s">
        <v>104</v>
      </c>
      <c r="B1398" s="9" t="s">
        <v>280</v>
      </c>
      <c r="C1398" s="10" t="s">
        <v>64</v>
      </c>
      <c r="D1398" s="10">
        <v>7.5</v>
      </c>
      <c r="E1398" t="s">
        <v>45</v>
      </c>
      <c r="F1398">
        <v>0.1</v>
      </c>
      <c r="G1398" t="s">
        <v>15</v>
      </c>
      <c r="H1398" s="16">
        <v>0.1</v>
      </c>
      <c r="I1398" s="16">
        <f>IF(Table1[[#This Row],[Semi_total_radno]]="BLD", 0.65*Table1[[#This Row],[LLD]], Table1[[#This Row],[Semi_total_radno]])</f>
        <v>0.1</v>
      </c>
      <c r="J1398" s="20">
        <v>3.7895394489169099E-3</v>
      </c>
      <c r="K1398" s="20">
        <v>7.4258851818740403E-3</v>
      </c>
      <c r="L1398" s="19">
        <f t="shared" si="16"/>
        <v>1.9595745820765729</v>
      </c>
    </row>
    <row r="1399" spans="1:12" x14ac:dyDescent="0.35">
      <c r="A1399" s="8" t="s">
        <v>105</v>
      </c>
      <c r="B1399" s="9" t="s">
        <v>280</v>
      </c>
      <c r="C1399" s="10" t="s">
        <v>66</v>
      </c>
      <c r="D1399" s="10">
        <v>8.5</v>
      </c>
      <c r="E1399" t="s">
        <v>45</v>
      </c>
      <c r="F1399">
        <v>0.1</v>
      </c>
      <c r="G1399" t="s">
        <v>15</v>
      </c>
      <c r="H1399" s="16" t="s">
        <v>186</v>
      </c>
      <c r="I1399" s="16">
        <f>IF(Table1[[#This Row],[Semi_total_radno]]="BLD", 0.65*Table1[[#This Row],[LLD]], Table1[[#This Row],[Semi_total_radno]])</f>
        <v>6.5000000000000002E-2</v>
      </c>
      <c r="J1399" s="18">
        <v>0.114164553582668</v>
      </c>
      <c r="K1399" s="18">
        <v>0.98078691959381104</v>
      </c>
      <c r="L1399" s="19">
        <f t="shared" si="16"/>
        <v>8.5909933408850137</v>
      </c>
    </row>
    <row r="1400" spans="1:12" x14ac:dyDescent="0.35">
      <c r="A1400" s="8" t="s">
        <v>106</v>
      </c>
      <c r="B1400" s="9" t="s">
        <v>280</v>
      </c>
      <c r="C1400" s="10" t="s">
        <v>68</v>
      </c>
      <c r="D1400" s="10">
        <v>9.5</v>
      </c>
      <c r="E1400" t="s">
        <v>45</v>
      </c>
      <c r="F1400">
        <v>0.1</v>
      </c>
      <c r="G1400" t="s">
        <v>15</v>
      </c>
      <c r="H1400" s="16" t="s">
        <v>186</v>
      </c>
      <c r="I1400" s="16">
        <f>IF(Table1[[#This Row],[Semi_total_radno]]="BLD", 0.65*Table1[[#This Row],[LLD]], Table1[[#This Row],[Semi_total_radno]])</f>
        <v>6.5000000000000002E-2</v>
      </c>
      <c r="J1400" s="20">
        <v>2.5792727246880501E-3</v>
      </c>
      <c r="K1400" s="20">
        <v>0.72248029708862305</v>
      </c>
      <c r="L1400" s="19">
        <f t="shared" si="16"/>
        <v>280.11008303745911</v>
      </c>
    </row>
    <row r="1401" spans="1:12" x14ac:dyDescent="0.35">
      <c r="A1401" s="8" t="s">
        <v>107</v>
      </c>
      <c r="B1401" s="9" t="s">
        <v>280</v>
      </c>
      <c r="C1401" s="10" t="s">
        <v>70</v>
      </c>
      <c r="D1401" s="10">
        <v>10.5</v>
      </c>
      <c r="E1401" t="s">
        <v>45</v>
      </c>
      <c r="F1401">
        <v>0.1</v>
      </c>
      <c r="G1401" t="s">
        <v>15</v>
      </c>
      <c r="H1401" s="16" t="s">
        <v>186</v>
      </c>
      <c r="I1401" s="16">
        <f>IF(Table1[[#This Row],[Semi_total_radno]]="BLD", 0.65*Table1[[#This Row],[LLD]], Table1[[#This Row],[Semi_total_radno]])</f>
        <v>6.5000000000000002E-2</v>
      </c>
      <c r="J1401" s="20">
        <v>4.1285236366093202E-3</v>
      </c>
      <c r="K1401" s="20">
        <v>0.62968802452087402</v>
      </c>
      <c r="L1401" s="19">
        <f t="shared" si="16"/>
        <v>152.52135628755298</v>
      </c>
    </row>
    <row r="1402" spans="1:12" x14ac:dyDescent="0.35">
      <c r="A1402" t="s">
        <v>108</v>
      </c>
      <c r="B1402" t="s">
        <v>281</v>
      </c>
      <c r="C1402" s="5" t="s">
        <v>50</v>
      </c>
      <c r="D1402" s="5">
        <v>0.5</v>
      </c>
      <c r="E1402" t="s">
        <v>45</v>
      </c>
      <c r="F1402">
        <v>0.1</v>
      </c>
      <c r="G1402" t="s">
        <v>15</v>
      </c>
      <c r="H1402" s="15">
        <v>0.1</v>
      </c>
      <c r="I1402" s="15">
        <f>IF(Table1[[#This Row],[Semi_total_radno]]="BLD", 0.65*Table1[[#This Row],[LLD]], Table1[[#This Row],[Semi_total_radno]])</f>
        <v>0.1</v>
      </c>
      <c r="J1402" s="18">
        <v>0.16807575523853299</v>
      </c>
      <c r="K1402" s="18">
        <v>1.5302046537399301</v>
      </c>
      <c r="L1402" s="19">
        <f t="shared" si="16"/>
        <v>9.1042557064120562</v>
      </c>
    </row>
    <row r="1403" spans="1:12" x14ac:dyDescent="0.35">
      <c r="A1403" t="s">
        <v>109</v>
      </c>
      <c r="B1403" t="s">
        <v>281</v>
      </c>
      <c r="C1403" s="5" t="s">
        <v>52</v>
      </c>
      <c r="D1403" s="5">
        <v>1.5</v>
      </c>
      <c r="E1403" t="s">
        <v>45</v>
      </c>
      <c r="F1403">
        <v>0.1</v>
      </c>
      <c r="G1403" t="s">
        <v>15</v>
      </c>
      <c r="H1403" s="15">
        <v>0.2</v>
      </c>
      <c r="I1403" s="15">
        <f>IF(Table1[[#This Row],[Semi_total_radno]]="BLD", 0.65*Table1[[#This Row],[LLD]], Table1[[#This Row],[Semi_total_radno]])</f>
        <v>0.2</v>
      </c>
      <c r="J1403" s="18">
        <v>0.16324836015701299</v>
      </c>
      <c r="K1403" s="18">
        <v>1.52458536624908</v>
      </c>
      <c r="L1403" s="19">
        <f t="shared" si="16"/>
        <v>9.3390547064774623</v>
      </c>
    </row>
    <row r="1404" spans="1:12" x14ac:dyDescent="0.35">
      <c r="A1404" t="s">
        <v>110</v>
      </c>
      <c r="B1404" t="s">
        <v>281</v>
      </c>
      <c r="C1404" s="5" t="s">
        <v>54</v>
      </c>
      <c r="D1404" s="5">
        <v>2.5</v>
      </c>
      <c r="E1404" t="s">
        <v>45</v>
      </c>
      <c r="F1404">
        <v>0.1</v>
      </c>
      <c r="G1404" t="s">
        <v>15</v>
      </c>
      <c r="H1404" s="15">
        <v>0.2</v>
      </c>
      <c r="I1404" s="15">
        <f>IF(Table1[[#This Row],[Semi_total_radno]]="BLD", 0.65*Table1[[#This Row],[LLD]], Table1[[#This Row],[Semi_total_radno]])</f>
        <v>0.2</v>
      </c>
      <c r="J1404" s="18">
        <v>0.15263675153255499</v>
      </c>
      <c r="K1404" s="18">
        <v>1.33317422866821</v>
      </c>
      <c r="L1404" s="19">
        <f t="shared" si="16"/>
        <v>8.7342937744836977</v>
      </c>
    </row>
    <row r="1405" spans="1:12" x14ac:dyDescent="0.35">
      <c r="A1405" t="s">
        <v>111</v>
      </c>
      <c r="B1405" t="s">
        <v>281</v>
      </c>
      <c r="C1405" s="5" t="s">
        <v>56</v>
      </c>
      <c r="D1405" s="5">
        <v>3.5</v>
      </c>
      <c r="E1405" t="s">
        <v>45</v>
      </c>
      <c r="F1405">
        <v>0.1</v>
      </c>
      <c r="G1405" t="s">
        <v>15</v>
      </c>
      <c r="H1405" s="15">
        <v>0.2</v>
      </c>
      <c r="I1405" s="15">
        <f>IF(Table1[[#This Row],[Semi_total_radno]]="BLD", 0.65*Table1[[#This Row],[LLD]], Table1[[#This Row],[Semi_total_radno]])</f>
        <v>0.2</v>
      </c>
      <c r="J1405" s="18">
        <v>0.16178780794143699</v>
      </c>
      <c r="K1405" s="18">
        <v>1.3450558185577399</v>
      </c>
      <c r="L1405" s="19">
        <f t="shared" si="16"/>
        <v>8.3137032120777317</v>
      </c>
    </row>
    <row r="1406" spans="1:12" x14ac:dyDescent="0.35">
      <c r="A1406" t="s">
        <v>112</v>
      </c>
      <c r="B1406" t="s">
        <v>281</v>
      </c>
      <c r="C1406" s="5" t="s">
        <v>58</v>
      </c>
      <c r="D1406" s="5">
        <v>4.5</v>
      </c>
      <c r="E1406" t="s">
        <v>45</v>
      </c>
      <c r="F1406">
        <v>0.1</v>
      </c>
      <c r="G1406" t="s">
        <v>15</v>
      </c>
      <c r="H1406" s="15">
        <v>0.6</v>
      </c>
      <c r="I1406" s="15">
        <f>IF(Table1[[#This Row],[Semi_total_radno]]="BLD", 0.65*Table1[[#This Row],[LLD]], Table1[[#This Row],[Semi_total_radno]])</f>
        <v>0.6</v>
      </c>
      <c r="J1406" s="18">
        <v>0.15010447800159499</v>
      </c>
      <c r="K1406" s="18">
        <v>1.32600581645966</v>
      </c>
      <c r="L1406" s="19">
        <f t="shared" si="16"/>
        <v>8.8338857981676604</v>
      </c>
    </row>
    <row r="1407" spans="1:12" x14ac:dyDescent="0.35">
      <c r="A1407" t="s">
        <v>113</v>
      </c>
      <c r="B1407" t="s">
        <v>281</v>
      </c>
      <c r="C1407" s="5" t="s">
        <v>60</v>
      </c>
      <c r="D1407" s="5">
        <v>5.5</v>
      </c>
      <c r="E1407" t="s">
        <v>45</v>
      </c>
      <c r="F1407">
        <v>0.1</v>
      </c>
      <c r="G1407" t="s">
        <v>15</v>
      </c>
      <c r="H1407" s="15">
        <v>0.2</v>
      </c>
      <c r="I1407" s="15">
        <f>IF(Table1[[#This Row],[Semi_total_radno]]="BLD", 0.65*Table1[[#This Row],[LLD]], Table1[[#This Row],[Semi_total_radno]])</f>
        <v>0.2</v>
      </c>
      <c r="J1407" s="18">
        <v>0.14570626616478</v>
      </c>
      <c r="K1407" s="18">
        <v>1.3029922246932999</v>
      </c>
      <c r="L1407" s="19">
        <f t="shared" si="16"/>
        <v>8.9425956686017809</v>
      </c>
    </row>
    <row r="1408" spans="1:12" x14ac:dyDescent="0.35">
      <c r="A1408" t="s">
        <v>114</v>
      </c>
      <c r="B1408" t="s">
        <v>281</v>
      </c>
      <c r="C1408" s="5" t="s">
        <v>62</v>
      </c>
      <c r="D1408" s="5">
        <v>6.5</v>
      </c>
      <c r="E1408" t="s">
        <v>45</v>
      </c>
      <c r="F1408">
        <v>0.1</v>
      </c>
      <c r="G1408" t="s">
        <v>15</v>
      </c>
      <c r="H1408" s="15">
        <v>0.2</v>
      </c>
      <c r="I1408" s="15">
        <f>IF(Table1[[#This Row],[Semi_total_radno]]="BLD", 0.65*Table1[[#This Row],[LLD]], Table1[[#This Row],[Semi_total_radno]])</f>
        <v>0.2</v>
      </c>
      <c r="J1408" s="20">
        <v>4.9335267394781104E-3</v>
      </c>
      <c r="K1408" s="20">
        <v>1.0768021345138501</v>
      </c>
      <c r="L1408" s="21">
        <f t="shared" si="16"/>
        <v>218.26214620410852</v>
      </c>
    </row>
    <row r="1409" spans="1:12" x14ac:dyDescent="0.35">
      <c r="A1409" t="s">
        <v>115</v>
      </c>
      <c r="B1409" t="s">
        <v>281</v>
      </c>
      <c r="C1409" s="5" t="s">
        <v>64</v>
      </c>
      <c r="D1409" s="5">
        <v>7.5</v>
      </c>
      <c r="E1409" t="s">
        <v>45</v>
      </c>
      <c r="F1409">
        <v>0.1</v>
      </c>
      <c r="G1409" t="s">
        <v>15</v>
      </c>
      <c r="H1409" s="15">
        <v>0.2</v>
      </c>
      <c r="I1409" s="15">
        <f>IF(Table1[[#This Row],[Semi_total_radno]]="BLD", 0.65*Table1[[#This Row],[LLD]], Table1[[#This Row],[Semi_total_radno]])</f>
        <v>0.2</v>
      </c>
      <c r="J1409" s="20"/>
      <c r="K1409" s="20"/>
      <c r="L1409" s="21"/>
    </row>
    <row r="1410" spans="1:12" x14ac:dyDescent="0.35">
      <c r="A1410" t="s">
        <v>116</v>
      </c>
      <c r="B1410" t="s">
        <v>281</v>
      </c>
      <c r="C1410" s="5" t="s">
        <v>66</v>
      </c>
      <c r="D1410" s="5">
        <v>8.5</v>
      </c>
      <c r="E1410" t="s">
        <v>45</v>
      </c>
      <c r="F1410">
        <v>0.1</v>
      </c>
      <c r="G1410" t="s">
        <v>15</v>
      </c>
      <c r="H1410" s="15">
        <v>0.2</v>
      </c>
      <c r="I1410" s="15">
        <f>IF(Table1[[#This Row],[Semi_total_radno]]="BLD", 0.65*Table1[[#This Row],[LLD]], Table1[[#This Row],[Semi_total_radno]])</f>
        <v>0.2</v>
      </c>
      <c r="J1410" s="20">
        <v>3.00309574231505E-3</v>
      </c>
      <c r="K1410" s="20">
        <v>0.83362019062042203</v>
      </c>
      <c r="L1410" s="21">
        <f t="shared" si="16"/>
        <v>277.58695098338569</v>
      </c>
    </row>
    <row r="1411" spans="1:12" x14ac:dyDescent="0.35">
      <c r="A1411" t="s">
        <v>117</v>
      </c>
      <c r="B1411" t="s">
        <v>281</v>
      </c>
      <c r="C1411" s="5" t="s">
        <v>68</v>
      </c>
      <c r="D1411" s="5">
        <v>9.5</v>
      </c>
      <c r="E1411" t="s">
        <v>45</v>
      </c>
      <c r="F1411">
        <v>0.1</v>
      </c>
      <c r="G1411" t="s">
        <v>15</v>
      </c>
      <c r="H1411" s="15">
        <v>0.2</v>
      </c>
      <c r="I1411" s="15">
        <f>IF(Table1[[#This Row],[Semi_total_radno]]="BLD", 0.65*Table1[[#This Row],[LLD]], Table1[[#This Row],[Semi_total_radno]])</f>
        <v>0.2</v>
      </c>
      <c r="J1411" s="20">
        <v>2.0532638300210198E-3</v>
      </c>
      <c r="K1411" s="20">
        <v>0.66615408658981301</v>
      </c>
      <c r="L1411" s="21">
        <f t="shared" si="16"/>
        <v>324.43667338307586</v>
      </c>
    </row>
    <row r="1412" spans="1:12" x14ac:dyDescent="0.35">
      <c r="A1412" t="s">
        <v>118</v>
      </c>
      <c r="B1412" t="s">
        <v>281</v>
      </c>
      <c r="C1412" s="5" t="s">
        <v>70</v>
      </c>
      <c r="D1412" s="5">
        <v>10.5</v>
      </c>
      <c r="E1412" t="s">
        <v>45</v>
      </c>
      <c r="F1412">
        <v>0.1</v>
      </c>
      <c r="G1412" t="s">
        <v>15</v>
      </c>
      <c r="H1412" s="15">
        <v>0.2</v>
      </c>
      <c r="I1412" s="15">
        <f>IF(Table1[[#This Row],[Semi_total_radno]]="BLD", 0.65*Table1[[#This Row],[LLD]], Table1[[#This Row],[Semi_total_radno]])</f>
        <v>0.2</v>
      </c>
      <c r="J1412" s="20">
        <v>2.5867882650345599E-3</v>
      </c>
      <c r="K1412" s="20">
        <v>3.3793365582823801E-3</v>
      </c>
      <c r="L1412" s="19">
        <f>K1412/J1412</f>
        <v>1.3063831330768898</v>
      </c>
    </row>
    <row r="1413" spans="1:12" x14ac:dyDescent="0.35">
      <c r="A1413" t="s">
        <v>119</v>
      </c>
      <c r="B1413" t="s">
        <v>281</v>
      </c>
      <c r="C1413" s="5" t="s">
        <v>72</v>
      </c>
      <c r="D1413" s="5">
        <v>11.5</v>
      </c>
      <c r="E1413" t="s">
        <v>45</v>
      </c>
      <c r="F1413">
        <v>0.1</v>
      </c>
      <c r="G1413" t="s">
        <v>15</v>
      </c>
      <c r="H1413" s="15">
        <v>0.2</v>
      </c>
      <c r="I1413" s="15">
        <f>IF(Table1[[#This Row],[Semi_total_radno]]="BLD", 0.65*Table1[[#This Row],[LLD]], Table1[[#This Row],[Semi_total_radno]])</f>
        <v>0.2</v>
      </c>
      <c r="J1413" s="18">
        <v>9.0370938414707802E-4</v>
      </c>
      <c r="K1413" s="18">
        <v>0.345187067985535</v>
      </c>
      <c r="L1413" s="19">
        <f>K1413/J1413</f>
        <v>381.96689559810534</v>
      </c>
    </row>
    <row r="1414" spans="1:12" x14ac:dyDescent="0.35">
      <c r="A1414" t="s">
        <v>120</v>
      </c>
      <c r="B1414" t="s">
        <v>281</v>
      </c>
      <c r="C1414" s="5" t="s">
        <v>74</v>
      </c>
      <c r="D1414" s="5">
        <v>12.5</v>
      </c>
      <c r="E1414" t="s">
        <v>45</v>
      </c>
      <c r="F1414">
        <v>0.1</v>
      </c>
      <c r="G1414" t="s">
        <v>15</v>
      </c>
      <c r="H1414" s="15">
        <v>0.2</v>
      </c>
      <c r="I1414" s="15">
        <f>IF(Table1[[#This Row],[Semi_total_radno]]="BLD", 0.65*Table1[[#This Row],[LLD]], Table1[[#This Row],[Semi_total_radno]])</f>
        <v>0.2</v>
      </c>
      <c r="J1414" s="18">
        <v>2.2553734015673399E-3</v>
      </c>
      <c r="K1414" s="18">
        <v>1.8333044135943101E-3</v>
      </c>
      <c r="L1414" s="19">
        <f>K1414/J1414</f>
        <v>0.81286070515874709</v>
      </c>
    </row>
    <row r="1415" spans="1:12" x14ac:dyDescent="0.35">
      <c r="A1415" t="s">
        <v>121</v>
      </c>
      <c r="B1415" t="s">
        <v>281</v>
      </c>
      <c r="C1415" s="5" t="s">
        <v>76</v>
      </c>
      <c r="D1415" s="5">
        <v>13.5</v>
      </c>
      <c r="E1415" t="s">
        <v>45</v>
      </c>
      <c r="F1415">
        <v>0.1</v>
      </c>
      <c r="G1415" t="s">
        <v>15</v>
      </c>
      <c r="H1415" s="15">
        <v>0.2</v>
      </c>
      <c r="I1415" s="15">
        <f>IF(Table1[[#This Row],[Semi_total_radno]]="BLD", 0.65*Table1[[#This Row],[LLD]], Table1[[#This Row],[Semi_total_radno]])</f>
        <v>0.2</v>
      </c>
      <c r="J1415" s="18">
        <v>2.0753995049744801E-3</v>
      </c>
      <c r="K1415" s="18">
        <v>0</v>
      </c>
      <c r="L1415" s="19">
        <f>K1415/J1415</f>
        <v>0</v>
      </c>
    </row>
    <row r="1416" spans="1:12" x14ac:dyDescent="0.35">
      <c r="A1416" t="s">
        <v>122</v>
      </c>
      <c r="B1416" t="s">
        <v>281</v>
      </c>
      <c r="C1416" s="5" t="s">
        <v>78</v>
      </c>
      <c r="D1416" s="5">
        <v>14.5</v>
      </c>
      <c r="E1416" t="s">
        <v>45</v>
      </c>
      <c r="F1416">
        <v>0.1</v>
      </c>
      <c r="G1416" t="s">
        <v>15</v>
      </c>
      <c r="H1416" s="15">
        <v>0.2</v>
      </c>
      <c r="I1416" s="15">
        <f>IF(Table1[[#This Row],[Semi_total_radno]]="BLD", 0.65*Table1[[#This Row],[LLD]], Table1[[#This Row],[Semi_total_radno]])</f>
        <v>0.2</v>
      </c>
      <c r="J1416" s="18">
        <v>6.0549000045284596E-4</v>
      </c>
      <c r="K1416" s="18">
        <v>2.4608948733657598E-3</v>
      </c>
      <c r="L1416" s="19">
        <f>K1416/J1416</f>
        <v>4.0643030793658967</v>
      </c>
    </row>
    <row r="1417" spans="1:12" x14ac:dyDescent="0.35">
      <c r="A1417" t="s">
        <v>123</v>
      </c>
      <c r="B1417" t="s">
        <v>282</v>
      </c>
      <c r="C1417" s="5" t="s">
        <v>50</v>
      </c>
      <c r="D1417" s="5">
        <v>0.5</v>
      </c>
      <c r="E1417" t="s">
        <v>45</v>
      </c>
      <c r="F1417">
        <v>0.1</v>
      </c>
      <c r="G1417" t="s">
        <v>15</v>
      </c>
      <c r="H1417" s="15">
        <v>0.1</v>
      </c>
      <c r="I1417" s="15">
        <f>IF(Table1[[#This Row],[Semi_total_radno]]="BLD", 0.65*Table1[[#This Row],[LLD]], Table1[[#This Row],[Semi_total_radno]])</f>
        <v>0.1</v>
      </c>
      <c r="J1417">
        <v>0.21229170262813599</v>
      </c>
      <c r="K1417">
        <v>1.76952517032623</v>
      </c>
      <c r="L1417">
        <v>8.335347771108351</v>
      </c>
    </row>
    <row r="1418" spans="1:12" x14ac:dyDescent="0.35">
      <c r="A1418" t="s">
        <v>124</v>
      </c>
      <c r="B1418" t="s">
        <v>282</v>
      </c>
      <c r="C1418" s="5" t="s">
        <v>52</v>
      </c>
      <c r="D1418" s="5">
        <v>1.5</v>
      </c>
      <c r="E1418" t="s">
        <v>45</v>
      </c>
      <c r="F1418">
        <v>0.1</v>
      </c>
      <c r="G1418" t="s">
        <v>15</v>
      </c>
      <c r="H1418" s="15">
        <v>0.1</v>
      </c>
      <c r="I1418" s="15">
        <f>IF(Table1[[#This Row],[Semi_total_radno]]="BLD", 0.65*Table1[[#This Row],[LLD]], Table1[[#This Row],[Semi_total_radno]])</f>
        <v>0.1</v>
      </c>
      <c r="J1418">
        <v>0.180383771657944</v>
      </c>
      <c r="K1418">
        <v>1.5377279520034799</v>
      </c>
      <c r="L1418">
        <v>8.5247577310858347</v>
      </c>
    </row>
    <row r="1419" spans="1:12" x14ac:dyDescent="0.35">
      <c r="A1419" t="s">
        <v>125</v>
      </c>
      <c r="B1419" t="s">
        <v>282</v>
      </c>
      <c r="C1419" s="5" t="s">
        <v>54</v>
      </c>
      <c r="D1419" s="5">
        <v>2.5</v>
      </c>
      <c r="E1419" t="s">
        <v>45</v>
      </c>
      <c r="F1419">
        <v>0.1</v>
      </c>
      <c r="G1419" t="s">
        <v>15</v>
      </c>
      <c r="H1419" s="15">
        <v>0.2</v>
      </c>
      <c r="I1419" s="15">
        <f>IF(Table1[[#This Row],[Semi_total_radno]]="BLD", 0.65*Table1[[#This Row],[LLD]], Table1[[#This Row],[Semi_total_radno]])</f>
        <v>0.2</v>
      </c>
      <c r="J1419">
        <v>0.20040309429168701</v>
      </c>
      <c r="K1419">
        <v>1.6762900352478001</v>
      </c>
      <c r="L1419">
        <v>8.3645915806467404</v>
      </c>
    </row>
    <row r="1420" spans="1:12" x14ac:dyDescent="0.35">
      <c r="A1420" t="s">
        <v>126</v>
      </c>
      <c r="B1420" t="s">
        <v>282</v>
      </c>
      <c r="C1420" s="5" t="s">
        <v>56</v>
      </c>
      <c r="D1420" s="5">
        <v>3.5</v>
      </c>
      <c r="E1420" t="s">
        <v>45</v>
      </c>
      <c r="F1420">
        <v>0.1</v>
      </c>
      <c r="G1420" t="s">
        <v>15</v>
      </c>
      <c r="H1420" s="15">
        <v>0.1</v>
      </c>
      <c r="I1420" s="15">
        <f>IF(Table1[[#This Row],[Semi_total_radno]]="BLD", 0.65*Table1[[#This Row],[LLD]], Table1[[#This Row],[Semi_total_radno]])</f>
        <v>0.1</v>
      </c>
      <c r="J1420">
        <v>0.183190897107124</v>
      </c>
      <c r="K1420">
        <v>1.5863311290741</v>
      </c>
      <c r="L1420">
        <v>8.6594429861133655</v>
      </c>
    </row>
    <row r="1421" spans="1:12" x14ac:dyDescent="0.35">
      <c r="A1421" t="s">
        <v>127</v>
      </c>
      <c r="B1421" t="s">
        <v>282</v>
      </c>
      <c r="C1421" s="5" t="s">
        <v>58</v>
      </c>
      <c r="D1421" s="5">
        <v>4.5</v>
      </c>
      <c r="E1421" t="s">
        <v>45</v>
      </c>
      <c r="F1421">
        <v>0.1</v>
      </c>
      <c r="G1421" t="s">
        <v>15</v>
      </c>
      <c r="H1421" s="15">
        <v>0.2</v>
      </c>
      <c r="I1421" s="15">
        <f>IF(Table1[[#This Row],[Semi_total_radno]]="BLD", 0.65*Table1[[#This Row],[LLD]], Table1[[#This Row],[Semi_total_radno]])</f>
        <v>0.2</v>
      </c>
      <c r="J1421">
        <v>0.17950253188610099</v>
      </c>
      <c r="K1421">
        <v>1.49674808979034</v>
      </c>
      <c r="L1421">
        <v>8.3383118559022087</v>
      </c>
    </row>
    <row r="1422" spans="1:12" x14ac:dyDescent="0.35">
      <c r="A1422" t="s">
        <v>128</v>
      </c>
      <c r="B1422" t="s">
        <v>282</v>
      </c>
      <c r="C1422" s="5" t="s">
        <v>60</v>
      </c>
      <c r="D1422" s="5">
        <v>5.5</v>
      </c>
      <c r="E1422" t="s">
        <v>45</v>
      </c>
      <c r="F1422">
        <v>0.1</v>
      </c>
      <c r="G1422" t="s">
        <v>15</v>
      </c>
      <c r="H1422" s="15">
        <v>0.2</v>
      </c>
      <c r="I1422" s="15">
        <f>IF(Table1[[#This Row],[Semi_total_radno]]="BLD", 0.65*Table1[[#This Row],[LLD]], Table1[[#This Row],[Semi_total_radno]])</f>
        <v>0.2</v>
      </c>
      <c r="J1422">
        <v>0.21012133359909099</v>
      </c>
      <c r="K1422">
        <v>1.78055608272552</v>
      </c>
      <c r="L1422">
        <v>8.4739424228231854</v>
      </c>
    </row>
    <row r="1423" spans="1:12" x14ac:dyDescent="0.35">
      <c r="A1423" t="s">
        <v>129</v>
      </c>
      <c r="B1423" t="s">
        <v>282</v>
      </c>
      <c r="C1423" s="5" t="s">
        <v>62</v>
      </c>
      <c r="D1423" s="5">
        <v>6.5</v>
      </c>
      <c r="E1423" t="s">
        <v>45</v>
      </c>
      <c r="F1423">
        <v>0.1</v>
      </c>
      <c r="G1423" t="s">
        <v>15</v>
      </c>
      <c r="H1423" s="15">
        <v>0.2</v>
      </c>
      <c r="I1423" s="15">
        <f>IF(Table1[[#This Row],[Semi_total_radno]]="BLD", 0.65*Table1[[#This Row],[LLD]], Table1[[#This Row],[Semi_total_radno]])</f>
        <v>0.2</v>
      </c>
      <c r="J1423">
        <v>0.16531734168529499</v>
      </c>
      <c r="K1423">
        <v>1.38433909416199</v>
      </c>
      <c r="L1423">
        <v>8.3738286621936844</v>
      </c>
    </row>
    <row r="1424" spans="1:12" x14ac:dyDescent="0.35">
      <c r="A1424" t="s">
        <v>130</v>
      </c>
      <c r="B1424" t="s">
        <v>282</v>
      </c>
      <c r="C1424" s="5" t="s">
        <v>64</v>
      </c>
      <c r="D1424" s="5">
        <v>7.5</v>
      </c>
      <c r="E1424" t="s">
        <v>45</v>
      </c>
      <c r="F1424">
        <v>0.1</v>
      </c>
      <c r="G1424" t="s">
        <v>15</v>
      </c>
      <c r="H1424" s="15">
        <v>0.2</v>
      </c>
      <c r="I1424" s="15">
        <f>IF(Table1[[#This Row],[Semi_total_radno]]="BLD", 0.65*Table1[[#This Row],[LLD]], Table1[[#This Row],[Semi_total_radno]])</f>
        <v>0.2</v>
      </c>
      <c r="J1424">
        <v>0.155876278877258</v>
      </c>
      <c r="K1424">
        <v>1.3395510911941499</v>
      </c>
      <c r="L1424">
        <v>8.5936814815098046</v>
      </c>
    </row>
    <row r="1425" spans="1:12" x14ac:dyDescent="0.35">
      <c r="A1425" t="s">
        <v>131</v>
      </c>
      <c r="B1425" t="s">
        <v>282</v>
      </c>
      <c r="C1425" s="5" t="s">
        <v>66</v>
      </c>
      <c r="D1425" s="5">
        <v>8.5</v>
      </c>
      <c r="E1425" t="s">
        <v>45</v>
      </c>
      <c r="F1425">
        <v>0.1</v>
      </c>
      <c r="G1425" t="s">
        <v>15</v>
      </c>
      <c r="H1425" s="15">
        <v>0.3</v>
      </c>
      <c r="I1425" s="15">
        <f>IF(Table1[[#This Row],[Semi_total_radno]]="BLD", 0.65*Table1[[#This Row],[LLD]], Table1[[#This Row],[Semi_total_radno]])</f>
        <v>0.3</v>
      </c>
      <c r="J1425">
        <v>0.123540781438351</v>
      </c>
      <c r="K1425">
        <v>1.0216146707534799</v>
      </c>
      <c r="L1425">
        <v>8.2694528791149295</v>
      </c>
    </row>
    <row r="1426" spans="1:12" x14ac:dyDescent="0.35">
      <c r="A1426" t="s">
        <v>132</v>
      </c>
      <c r="B1426" t="s">
        <v>282</v>
      </c>
      <c r="C1426" s="5" t="s">
        <v>68</v>
      </c>
      <c r="D1426" s="5">
        <v>9.5</v>
      </c>
      <c r="E1426" t="s">
        <v>45</v>
      </c>
      <c r="F1426">
        <v>0.1</v>
      </c>
      <c r="G1426" t="s">
        <v>15</v>
      </c>
      <c r="H1426" s="15">
        <v>0.3</v>
      </c>
      <c r="I1426" s="15">
        <f>IF(Table1[[#This Row],[Semi_total_radno]]="BLD", 0.65*Table1[[#This Row],[LLD]], Table1[[#This Row],[Semi_total_radno]])</f>
        <v>0.3</v>
      </c>
      <c r="J1426">
        <v>6.5454812720418002E-3</v>
      </c>
      <c r="K1426">
        <v>6.65070489048958E-3</v>
      </c>
      <c r="L1426">
        <v>1.0160757649551653</v>
      </c>
    </row>
    <row r="1427" spans="1:12" x14ac:dyDescent="0.35">
      <c r="A1427" t="s">
        <v>133</v>
      </c>
      <c r="B1427" t="s">
        <v>282</v>
      </c>
      <c r="C1427" s="5" t="s">
        <v>70</v>
      </c>
      <c r="D1427" s="5">
        <v>10.5</v>
      </c>
      <c r="E1427" t="s">
        <v>45</v>
      </c>
      <c r="F1427">
        <v>0.1</v>
      </c>
      <c r="G1427" t="s">
        <v>15</v>
      </c>
      <c r="H1427" s="15">
        <v>0.4</v>
      </c>
      <c r="I1427" s="15">
        <f>IF(Table1[[#This Row],[Semi_total_radno]]="BLD", 0.65*Table1[[#This Row],[LLD]], Table1[[#This Row],[Semi_total_radno]])</f>
        <v>0.4</v>
      </c>
      <c r="J1427">
        <v>1.96829624474049E-3</v>
      </c>
      <c r="K1427">
        <v>1.5237623592838599E-3</v>
      </c>
      <c r="L1427">
        <v>0.77415295759239755</v>
      </c>
    </row>
    <row r="1428" spans="1:12" x14ac:dyDescent="0.35">
      <c r="A1428" t="s">
        <v>134</v>
      </c>
      <c r="B1428" t="s">
        <v>282</v>
      </c>
      <c r="C1428" s="5" t="s">
        <v>72</v>
      </c>
      <c r="D1428" s="5">
        <v>11.5</v>
      </c>
      <c r="E1428" t="s">
        <v>45</v>
      </c>
      <c r="F1428">
        <v>0.1</v>
      </c>
      <c r="G1428" t="s">
        <v>15</v>
      </c>
      <c r="H1428" s="15">
        <v>0.4</v>
      </c>
      <c r="I1428" s="15">
        <f>IF(Table1[[#This Row],[Semi_total_radno]]="BLD", 0.65*Table1[[#This Row],[LLD]], Table1[[#This Row],[Semi_total_radno]])</f>
        <v>0.4</v>
      </c>
      <c r="J1428">
        <v>1.30416988395154E-3</v>
      </c>
      <c r="K1428">
        <v>1.98770314455032E-3</v>
      </c>
      <c r="L1428">
        <v>1.5241136672530144</v>
      </c>
    </row>
    <row r="1429" spans="1:12" x14ac:dyDescent="0.35">
      <c r="A1429" t="s">
        <v>135</v>
      </c>
      <c r="B1429" t="s">
        <v>282</v>
      </c>
      <c r="C1429" s="5" t="s">
        <v>74</v>
      </c>
      <c r="D1429" s="5">
        <v>12.5</v>
      </c>
      <c r="E1429" t="s">
        <v>45</v>
      </c>
      <c r="F1429">
        <v>0.1</v>
      </c>
      <c r="G1429" t="s">
        <v>15</v>
      </c>
      <c r="H1429" s="15">
        <v>0.4</v>
      </c>
      <c r="I1429" s="15">
        <f>IF(Table1[[#This Row],[Semi_total_radno]]="BLD", 0.65*Table1[[#This Row],[LLD]], Table1[[#This Row],[Semi_total_radno]])</f>
        <v>0.4</v>
      </c>
      <c r="J1429">
        <v>2.35832622274756E-3</v>
      </c>
      <c r="K1429">
        <v>2.2406382486224201E-3</v>
      </c>
      <c r="L1429">
        <v>0.95009682163987141</v>
      </c>
    </row>
    <row r="1430" spans="1:12" x14ac:dyDescent="0.35">
      <c r="A1430" t="s">
        <v>136</v>
      </c>
      <c r="B1430" t="s">
        <v>282</v>
      </c>
      <c r="C1430" s="5" t="s">
        <v>76</v>
      </c>
      <c r="D1430" s="5">
        <v>13.5</v>
      </c>
      <c r="E1430" t="s">
        <v>45</v>
      </c>
      <c r="F1430">
        <v>0.1</v>
      </c>
      <c r="G1430" t="s">
        <v>15</v>
      </c>
      <c r="H1430" s="15">
        <v>0.4</v>
      </c>
      <c r="I1430" s="15">
        <f>IF(Table1[[#This Row],[Semi_total_radno]]="BLD", 0.65*Table1[[#This Row],[LLD]], Table1[[#This Row],[Semi_total_radno]])</f>
        <v>0.4</v>
      </c>
      <c r="J1430">
        <v>2.9150891738633313E-3</v>
      </c>
      <c r="K1430">
        <v>1.3814973256861167E-3</v>
      </c>
      <c r="L1430">
        <v>1.1654368705726958</v>
      </c>
    </row>
    <row r="1431" spans="1:12" x14ac:dyDescent="0.35">
      <c r="A1431" t="s">
        <v>137</v>
      </c>
      <c r="B1431" t="s">
        <v>282</v>
      </c>
      <c r="C1431" s="5" t="s">
        <v>78</v>
      </c>
      <c r="D1431" s="5">
        <v>14.5</v>
      </c>
      <c r="E1431" t="s">
        <v>45</v>
      </c>
      <c r="F1431">
        <v>0.1</v>
      </c>
      <c r="G1431" t="s">
        <v>15</v>
      </c>
      <c r="H1431" s="15">
        <v>0.5</v>
      </c>
      <c r="I1431" s="15">
        <f>IF(Table1[[#This Row],[Semi_total_radno]]="BLD", 0.65*Table1[[#This Row],[LLD]], Table1[[#This Row],[Semi_total_radno]])</f>
        <v>0.5</v>
      </c>
      <c r="J1431">
        <v>1.5981536901866396E-3</v>
      </c>
      <c r="K1431">
        <v>0.26474439896022278</v>
      </c>
      <c r="L1431">
        <v>275.0674972782781</v>
      </c>
    </row>
    <row r="1432" spans="1:12" x14ac:dyDescent="0.35">
      <c r="A1432" t="s">
        <v>138</v>
      </c>
      <c r="B1432" t="s">
        <v>282</v>
      </c>
      <c r="C1432" s="5" t="s">
        <v>80</v>
      </c>
      <c r="D1432" s="5">
        <v>15.5</v>
      </c>
      <c r="E1432" t="s">
        <v>45</v>
      </c>
      <c r="F1432">
        <v>0.1</v>
      </c>
      <c r="G1432" t="s">
        <v>15</v>
      </c>
      <c r="H1432" s="15">
        <v>0.3</v>
      </c>
      <c r="I1432" s="15">
        <f>IF(Table1[[#This Row],[Semi_total_radno]]="BLD", 0.65*Table1[[#This Row],[LLD]], Table1[[#This Row],[Semi_total_radno]])</f>
        <v>0.3</v>
      </c>
      <c r="J1432">
        <v>4.0012004319578401E-3</v>
      </c>
      <c r="K1432">
        <v>0.21320059255231158</v>
      </c>
      <c r="L1432">
        <v>73.840563734158209</v>
      </c>
    </row>
    <row r="1433" spans="1:12" x14ac:dyDescent="0.35">
      <c r="A1433" t="s">
        <v>139</v>
      </c>
      <c r="B1433" t="s">
        <v>282</v>
      </c>
      <c r="C1433" s="5" t="s">
        <v>82</v>
      </c>
      <c r="D1433" s="5">
        <v>16.5</v>
      </c>
      <c r="E1433" t="s">
        <v>45</v>
      </c>
      <c r="F1433">
        <v>0.1</v>
      </c>
      <c r="G1433" t="s">
        <v>15</v>
      </c>
      <c r="H1433" s="15">
        <v>0.2</v>
      </c>
      <c r="I1433" s="15">
        <f>IF(Table1[[#This Row],[Semi_total_radno]]="BLD", 0.65*Table1[[#This Row],[LLD]], Table1[[#This Row],[Semi_total_radno]])</f>
        <v>0.2</v>
      </c>
      <c r="J1433">
        <v>4.9353404901921749E-3</v>
      </c>
      <c r="K1433">
        <v>0.46628283429890854</v>
      </c>
      <c r="L1433">
        <v>97.033223756615058</v>
      </c>
    </row>
    <row r="1434" spans="1:12" x14ac:dyDescent="0.35">
      <c r="A1434" t="s">
        <v>140</v>
      </c>
      <c r="B1434" t="s">
        <v>282</v>
      </c>
      <c r="C1434" s="5" t="s">
        <v>84</v>
      </c>
      <c r="D1434" s="5">
        <v>17.5</v>
      </c>
      <c r="E1434" t="s">
        <v>45</v>
      </c>
      <c r="F1434">
        <v>0.1</v>
      </c>
      <c r="G1434" t="s">
        <v>15</v>
      </c>
      <c r="H1434" s="15">
        <v>0.1</v>
      </c>
      <c r="I1434" s="15">
        <f>IF(Table1[[#This Row],[Semi_total_radno]]="BLD", 0.65*Table1[[#This Row],[LLD]], Table1[[#This Row],[Semi_total_radno]])</f>
        <v>0.1</v>
      </c>
      <c r="J1434">
        <v>9.1670993715524708E-3</v>
      </c>
      <c r="K1434">
        <v>0.88189196586608898</v>
      </c>
      <c r="L1434">
        <v>96.201855147637431</v>
      </c>
    </row>
    <row r="1435" spans="1:12" x14ac:dyDescent="0.35">
      <c r="A1435" t="s">
        <v>141</v>
      </c>
      <c r="B1435" t="s">
        <v>282</v>
      </c>
      <c r="C1435" s="5" t="s">
        <v>86</v>
      </c>
      <c r="D1435" s="5">
        <v>18.5</v>
      </c>
      <c r="E1435" t="s">
        <v>45</v>
      </c>
      <c r="F1435">
        <v>0.1</v>
      </c>
      <c r="G1435" t="s">
        <v>15</v>
      </c>
      <c r="H1435" s="15">
        <v>0.1</v>
      </c>
      <c r="I1435" s="15">
        <f>IF(Table1[[#This Row],[Semi_total_radno]]="BLD", 0.65*Table1[[#This Row],[LLD]], Table1[[#This Row],[Semi_total_radno]])</f>
        <v>0.1</v>
      </c>
      <c r="J1435">
        <v>2.86616268567741E-3</v>
      </c>
      <c r="K1435">
        <v>0.791320741176605</v>
      </c>
      <c r="L1435">
        <v>276.09065777422137</v>
      </c>
    </row>
    <row r="1436" spans="1:12" x14ac:dyDescent="0.35">
      <c r="A1436" t="s">
        <v>142</v>
      </c>
      <c r="B1436" t="s">
        <v>282</v>
      </c>
      <c r="C1436" s="5" t="s">
        <v>88</v>
      </c>
      <c r="D1436" s="5">
        <v>19.5</v>
      </c>
      <c r="E1436" t="s">
        <v>45</v>
      </c>
      <c r="F1436">
        <v>0.1</v>
      </c>
      <c r="G1436" t="s">
        <v>15</v>
      </c>
      <c r="H1436" s="15" t="s">
        <v>186</v>
      </c>
      <c r="I1436" s="15">
        <f>IF(Table1[[#This Row],[Semi_total_radno]]="BLD", 0.65*Table1[[#This Row],[LLD]], Table1[[#This Row],[Semi_total_radno]])</f>
        <v>6.5000000000000002E-2</v>
      </c>
      <c r="J1436">
        <v>6.7104664631187898E-3</v>
      </c>
      <c r="K1436">
        <v>9.8935631103813405E-3</v>
      </c>
      <c r="L1436">
        <v>1.4878251609778683</v>
      </c>
    </row>
    <row r="1437" spans="1:12" x14ac:dyDescent="0.35">
      <c r="A1437" t="s">
        <v>143</v>
      </c>
      <c r="B1437" t="s">
        <v>282</v>
      </c>
      <c r="C1437" s="5" t="s">
        <v>90</v>
      </c>
      <c r="D1437" s="5">
        <v>20.5</v>
      </c>
      <c r="E1437" t="s">
        <v>45</v>
      </c>
      <c r="F1437">
        <v>0.1</v>
      </c>
      <c r="G1437" t="s">
        <v>15</v>
      </c>
      <c r="H1437" s="15" t="s">
        <v>186</v>
      </c>
      <c r="I1437" s="15">
        <f>IF(Table1[[#This Row],[Semi_total_radno]]="BLD", 0.65*Table1[[#This Row],[LLD]], Table1[[#This Row],[Semi_total_radno]])</f>
        <v>6.5000000000000002E-2</v>
      </c>
      <c r="J1437">
        <v>3.7003699690103501E-3</v>
      </c>
      <c r="K1437">
        <v>0.75199699401855502</v>
      </c>
      <c r="L1437">
        <v>203.22211030689826</v>
      </c>
    </row>
    <row r="1438" spans="1:12" x14ac:dyDescent="0.35">
      <c r="A1438" t="s">
        <v>144</v>
      </c>
      <c r="B1438" t="s">
        <v>282</v>
      </c>
      <c r="C1438" s="5" t="s">
        <v>92</v>
      </c>
      <c r="D1438" s="5">
        <v>21.5</v>
      </c>
      <c r="E1438" t="s">
        <v>45</v>
      </c>
      <c r="F1438">
        <v>0.1</v>
      </c>
      <c r="G1438" t="s">
        <v>15</v>
      </c>
      <c r="H1438" s="15" t="s">
        <v>186</v>
      </c>
      <c r="I1438" s="15">
        <f>IF(Table1[[#This Row],[Semi_total_radno]]="BLD", 0.65*Table1[[#This Row],[LLD]], Table1[[#This Row],[Semi_total_radno]])</f>
        <v>6.5000000000000002E-2</v>
      </c>
      <c r="J1438">
        <v>5.3646238520741497E-3</v>
      </c>
      <c r="K1438">
        <v>0.70227766036987305</v>
      </c>
      <c r="L1438">
        <v>130.90902171982628</v>
      </c>
    </row>
    <row r="1439" spans="1:12" x14ac:dyDescent="0.35">
      <c r="A1439" t="s">
        <v>145</v>
      </c>
      <c r="B1439" t="s">
        <v>282</v>
      </c>
      <c r="C1439" s="5" t="s">
        <v>94</v>
      </c>
      <c r="D1439" s="5">
        <v>22.5</v>
      </c>
      <c r="E1439" t="s">
        <v>45</v>
      </c>
      <c r="F1439">
        <v>0.1</v>
      </c>
      <c r="G1439" t="s">
        <v>15</v>
      </c>
      <c r="H1439" s="15">
        <v>0.2</v>
      </c>
      <c r="I1439" s="15">
        <f>IF(Table1[[#This Row],[Semi_total_radno]]="BLD", 0.65*Table1[[#This Row],[LLD]], Table1[[#This Row],[Semi_total_radno]])</f>
        <v>0.2</v>
      </c>
      <c r="J1439">
        <v>4.4000954367220402E-3</v>
      </c>
      <c r="K1439">
        <v>0.70528602600097701</v>
      </c>
      <c r="L1439">
        <v>160.28880194616806</v>
      </c>
    </row>
    <row r="1440" spans="1:12" x14ac:dyDescent="0.35">
      <c r="A1440" t="s">
        <v>146</v>
      </c>
      <c r="B1440" t="s">
        <v>282</v>
      </c>
      <c r="C1440" s="5" t="s">
        <v>96</v>
      </c>
      <c r="D1440" s="5">
        <v>23.5</v>
      </c>
      <c r="E1440" t="s">
        <v>45</v>
      </c>
      <c r="F1440">
        <v>0.1</v>
      </c>
      <c r="G1440" t="s">
        <v>15</v>
      </c>
      <c r="H1440" s="15">
        <v>0.2</v>
      </c>
      <c r="I1440" s="15">
        <f>IF(Table1[[#This Row],[Semi_total_radno]]="BLD", 0.65*Table1[[#This Row],[LLD]], Table1[[#This Row],[Semi_total_radno]])</f>
        <v>0.2</v>
      </c>
      <c r="J1440">
        <v>0.12645477056503299</v>
      </c>
      <c r="K1440">
        <v>0.85145920515060403</v>
      </c>
      <c r="L1440">
        <v>6.7333102685336552</v>
      </c>
    </row>
    <row r="1441" spans="1:12" x14ac:dyDescent="0.35">
      <c r="A1441" t="s">
        <v>147</v>
      </c>
      <c r="B1441" t="s">
        <v>282</v>
      </c>
      <c r="C1441" s="5" t="s">
        <v>148</v>
      </c>
      <c r="D1441" s="5">
        <v>24.5</v>
      </c>
      <c r="E1441" t="s">
        <v>45</v>
      </c>
      <c r="F1441">
        <v>0.1</v>
      </c>
      <c r="G1441" t="s">
        <v>15</v>
      </c>
      <c r="H1441" s="15">
        <v>0.2</v>
      </c>
      <c r="I1441" s="15">
        <f>IF(Table1[[#This Row],[Semi_total_radno]]="BLD", 0.65*Table1[[#This Row],[LLD]], Table1[[#This Row],[Semi_total_radno]])</f>
        <v>0.2</v>
      </c>
      <c r="J1441">
        <v>4.6717706136405503E-3</v>
      </c>
      <c r="K1441">
        <v>0.75721907615661599</v>
      </c>
      <c r="L1441">
        <v>162.08395890536698</v>
      </c>
    </row>
    <row r="1442" spans="1:12" x14ac:dyDescent="0.35">
      <c r="A1442" t="s">
        <v>149</v>
      </c>
      <c r="B1442" t="s">
        <v>282</v>
      </c>
      <c r="C1442" s="5" t="s">
        <v>150</v>
      </c>
      <c r="D1442" s="5">
        <v>25.5</v>
      </c>
      <c r="E1442" t="s">
        <v>45</v>
      </c>
      <c r="F1442">
        <v>0.1</v>
      </c>
      <c r="G1442" t="s">
        <v>15</v>
      </c>
      <c r="H1442" s="15" t="s">
        <v>186</v>
      </c>
      <c r="I1442" s="15">
        <f>IF(Table1[[#This Row],[Semi_total_radno]]="BLD", 0.65*Table1[[#This Row],[LLD]], Table1[[#This Row],[Semi_total_radno]])</f>
        <v>6.5000000000000002E-2</v>
      </c>
      <c r="J1442">
        <v>7.5809713453054402E-3</v>
      </c>
      <c r="K1442">
        <v>0.77315866947174094</v>
      </c>
      <c r="L1442">
        <v>101.98675529231804</v>
      </c>
    </row>
    <row r="1443" spans="1:12" x14ac:dyDescent="0.35">
      <c r="A1443" t="s">
        <v>151</v>
      </c>
      <c r="B1443" t="s">
        <v>282</v>
      </c>
      <c r="C1443" s="5" t="s">
        <v>152</v>
      </c>
      <c r="D1443" s="5">
        <v>26.5</v>
      </c>
      <c r="E1443" t="s">
        <v>45</v>
      </c>
      <c r="F1443">
        <v>0.1</v>
      </c>
      <c r="G1443" t="s">
        <v>15</v>
      </c>
      <c r="H1443" s="15" t="s">
        <v>186</v>
      </c>
      <c r="I1443" s="15">
        <f>IF(Table1[[#This Row],[Semi_total_radno]]="BLD", 0.65*Table1[[#This Row],[LLD]], Table1[[#This Row],[Semi_total_radno]])</f>
        <v>6.5000000000000002E-2</v>
      </c>
      <c r="J1443">
        <v>4.5442925766110403E-3</v>
      </c>
      <c r="K1443">
        <v>0.643393754959106</v>
      </c>
      <c r="L1443">
        <v>141.58281935247322</v>
      </c>
    </row>
    <row r="1444" spans="1:12" x14ac:dyDescent="0.35">
      <c r="A1444" t="s">
        <v>153</v>
      </c>
      <c r="B1444" t="s">
        <v>282</v>
      </c>
      <c r="C1444" s="5" t="s">
        <v>154</v>
      </c>
      <c r="D1444" s="5">
        <v>27.5</v>
      </c>
      <c r="E1444" t="s">
        <v>45</v>
      </c>
      <c r="F1444">
        <v>0.1</v>
      </c>
      <c r="G1444" t="s">
        <v>15</v>
      </c>
      <c r="H1444" s="15" t="s">
        <v>186</v>
      </c>
      <c r="I1444" s="15">
        <f>IF(Table1[[#This Row],[Semi_total_radno]]="BLD", 0.65*Table1[[#This Row],[LLD]], Table1[[#This Row],[Semi_total_radno]])</f>
        <v>6.5000000000000002E-2</v>
      </c>
      <c r="J1444">
        <v>0.11133766919374501</v>
      </c>
      <c r="K1444">
        <v>0.77587771415710405</v>
      </c>
      <c r="L1444">
        <v>6.9686901097862499</v>
      </c>
    </row>
    <row r="1445" spans="1:12" x14ac:dyDescent="0.35">
      <c r="A1445" t="s">
        <v>155</v>
      </c>
      <c r="B1445" t="s">
        <v>282</v>
      </c>
      <c r="C1445" s="5" t="s">
        <v>156</v>
      </c>
      <c r="D1445" s="5">
        <v>28.5</v>
      </c>
      <c r="E1445" t="s">
        <v>45</v>
      </c>
      <c r="F1445">
        <v>0.1</v>
      </c>
      <c r="G1445" t="s">
        <v>15</v>
      </c>
      <c r="H1445" s="15" t="s">
        <v>186</v>
      </c>
      <c r="I1445" s="15">
        <f>IF(Table1[[#This Row],[Semi_total_radno]]="BLD", 0.65*Table1[[#This Row],[LLD]], Table1[[#This Row],[Semi_total_radno]])</f>
        <v>6.5000000000000002E-2</v>
      </c>
      <c r="J1445">
        <v>3.2196536194533101E-3</v>
      </c>
      <c r="K1445">
        <v>0.61105328798294101</v>
      </c>
      <c r="L1445">
        <v>189.78851771225516</v>
      </c>
    </row>
    <row r="1446" spans="1:12" x14ac:dyDescent="0.35">
      <c r="A1446" t="s">
        <v>157</v>
      </c>
      <c r="B1446" t="s">
        <v>282</v>
      </c>
      <c r="C1446" s="5" t="s">
        <v>158</v>
      </c>
      <c r="D1446" s="5">
        <v>29.5</v>
      </c>
      <c r="E1446" t="s">
        <v>45</v>
      </c>
      <c r="F1446">
        <v>0.1</v>
      </c>
      <c r="G1446" t="s">
        <v>15</v>
      </c>
      <c r="H1446" s="15" t="s">
        <v>186</v>
      </c>
      <c r="I1446" s="15">
        <f>IF(Table1[[#This Row],[Semi_total_radno]]="BLD", 0.65*Table1[[#This Row],[LLD]], Table1[[#This Row],[Semi_total_radno]])</f>
        <v>6.5000000000000002E-2</v>
      </c>
      <c r="J1446">
        <v>4.1929841972887499E-3</v>
      </c>
      <c r="K1446">
        <v>5.4549048654735106E-3</v>
      </c>
      <c r="L1446">
        <v>1.3238016333412053</v>
      </c>
    </row>
    <row r="1447" spans="1:12" x14ac:dyDescent="0.35">
      <c r="A1447" t="s">
        <v>159</v>
      </c>
      <c r="B1447" t="s">
        <v>282</v>
      </c>
      <c r="C1447" s="5" t="s">
        <v>160</v>
      </c>
      <c r="D1447" s="5">
        <v>30.5</v>
      </c>
      <c r="E1447" t="s">
        <v>45</v>
      </c>
      <c r="F1447">
        <v>0.1</v>
      </c>
      <c r="G1447" t="s">
        <v>15</v>
      </c>
      <c r="H1447" s="15" t="s">
        <v>186</v>
      </c>
      <c r="I1447" s="15">
        <f>IF(Table1[[#This Row],[Semi_total_radno]]="BLD", 0.65*Table1[[#This Row],[LLD]], Table1[[#This Row],[Semi_total_radno]])</f>
        <v>6.5000000000000002E-2</v>
      </c>
      <c r="J1447">
        <v>2.80562147963792E-3</v>
      </c>
      <c r="K1447">
        <v>0.35114298202097427</v>
      </c>
      <c r="L1447">
        <v>120.62676824996448</v>
      </c>
    </row>
    <row r="1448" spans="1:12" x14ac:dyDescent="0.35">
      <c r="A1448" t="s">
        <v>161</v>
      </c>
      <c r="B1448" t="s">
        <v>282</v>
      </c>
      <c r="C1448" s="5" t="s">
        <v>162</v>
      </c>
      <c r="D1448" s="5">
        <v>31.5</v>
      </c>
      <c r="E1448" t="s">
        <v>45</v>
      </c>
      <c r="F1448">
        <v>0.1</v>
      </c>
      <c r="G1448" t="s">
        <v>15</v>
      </c>
      <c r="H1448" s="15" t="s">
        <v>186</v>
      </c>
      <c r="I1448" s="15">
        <f>IF(Table1[[#This Row],[Semi_total_radno]]="BLD", 0.65*Table1[[#This Row],[LLD]], Table1[[#This Row],[Semi_total_radno]])</f>
        <v>6.5000000000000002E-2</v>
      </c>
      <c r="J1448">
        <v>2.9442918021231898E-3</v>
      </c>
      <c r="K1448">
        <v>0.64287626743316695</v>
      </c>
      <c r="L1448">
        <v>218.34665537212567</v>
      </c>
    </row>
    <row r="1449" spans="1:12" x14ac:dyDescent="0.35">
      <c r="A1449" t="s">
        <v>163</v>
      </c>
      <c r="B1449" t="s">
        <v>282</v>
      </c>
      <c r="C1449" s="5" t="s">
        <v>164</v>
      </c>
      <c r="D1449" s="5">
        <v>32.5</v>
      </c>
      <c r="E1449" t="s">
        <v>45</v>
      </c>
      <c r="F1449">
        <v>0.1</v>
      </c>
      <c r="G1449" t="s">
        <v>15</v>
      </c>
      <c r="H1449" s="15" t="s">
        <v>186</v>
      </c>
      <c r="I1449" s="15">
        <f>IF(Table1[[#This Row],[Semi_total_radno]]="BLD", 0.65*Table1[[#This Row],[LLD]], Table1[[#This Row],[Semi_total_radno]])</f>
        <v>6.5000000000000002E-2</v>
      </c>
      <c r="J1449">
        <v>0.22004885971546201</v>
      </c>
      <c r="K1449">
        <v>1.14431476593018</v>
      </c>
      <c r="L1449">
        <v>5.2002758269679559</v>
      </c>
    </row>
    <row r="1450" spans="1:12" x14ac:dyDescent="0.35">
      <c r="A1450" t="s">
        <v>165</v>
      </c>
      <c r="B1450" t="s">
        <v>282</v>
      </c>
      <c r="C1450" s="5" t="s">
        <v>166</v>
      </c>
      <c r="D1450" s="5">
        <v>33.5</v>
      </c>
      <c r="E1450" t="s">
        <v>45</v>
      </c>
      <c r="F1450">
        <v>0.1</v>
      </c>
      <c r="G1450" t="s">
        <v>15</v>
      </c>
      <c r="H1450" s="15" t="s">
        <v>186</v>
      </c>
      <c r="I1450" s="15">
        <f>IF(Table1[[#This Row],[Semi_total_radno]]="BLD", 0.65*Table1[[#This Row],[LLD]], Table1[[#This Row],[Semi_total_radno]])</f>
        <v>6.5000000000000002E-2</v>
      </c>
      <c r="J1450">
        <v>9.9223233759403201E-2</v>
      </c>
      <c r="K1450">
        <v>0.65283411741256703</v>
      </c>
      <c r="L1450">
        <v>6.5794481058293384</v>
      </c>
    </row>
    <row r="1451" spans="1:12" x14ac:dyDescent="0.35">
      <c r="A1451" t="s">
        <v>167</v>
      </c>
      <c r="B1451" t="s">
        <v>282</v>
      </c>
      <c r="C1451" s="5" t="s">
        <v>168</v>
      </c>
      <c r="D1451" s="5">
        <v>34.5</v>
      </c>
      <c r="E1451" t="s">
        <v>45</v>
      </c>
      <c r="F1451">
        <v>0.1</v>
      </c>
      <c r="G1451" t="s">
        <v>15</v>
      </c>
      <c r="H1451" s="15" t="s">
        <v>186</v>
      </c>
      <c r="I1451" s="15">
        <f>IF(Table1[[#This Row],[Semi_total_radno]]="BLD", 0.65*Table1[[#This Row],[LLD]], Table1[[#This Row],[Semi_total_radno]])</f>
        <v>6.5000000000000002E-2</v>
      </c>
      <c r="J1451">
        <v>0.105852633714676</v>
      </c>
      <c r="K1451">
        <v>0.71126335859298695</v>
      </c>
      <c r="L1451">
        <v>6.7193732799335484</v>
      </c>
    </row>
    <row r="1452" spans="1:12" x14ac:dyDescent="0.35">
      <c r="A1452" t="s">
        <v>169</v>
      </c>
      <c r="B1452" t="s">
        <v>282</v>
      </c>
      <c r="C1452" s="5" t="s">
        <v>170</v>
      </c>
      <c r="D1452" s="5">
        <v>35.5</v>
      </c>
      <c r="E1452" t="s">
        <v>45</v>
      </c>
      <c r="F1452">
        <v>0.1</v>
      </c>
      <c r="G1452" t="s">
        <v>15</v>
      </c>
      <c r="H1452" s="15" t="s">
        <v>186</v>
      </c>
      <c r="I1452" s="15">
        <f>IF(Table1[[#This Row],[Semi_total_radno]]="BLD", 0.65*Table1[[#This Row],[LLD]], Table1[[#This Row],[Semi_total_radno]])</f>
        <v>6.5000000000000002E-2</v>
      </c>
      <c r="J1452">
        <v>3.9853155612945557E-3</v>
      </c>
      <c r="K1452">
        <v>0.33570869080722343</v>
      </c>
      <c r="L1452">
        <v>84.790029569277735</v>
      </c>
    </row>
    <row r="1453" spans="1:12" x14ac:dyDescent="0.35">
      <c r="A1453" t="s">
        <v>171</v>
      </c>
      <c r="B1453" t="s">
        <v>282</v>
      </c>
      <c r="C1453" s="5" t="s">
        <v>172</v>
      </c>
      <c r="D1453" s="5">
        <v>36.5</v>
      </c>
      <c r="E1453" t="s">
        <v>45</v>
      </c>
      <c r="F1453">
        <v>0.1</v>
      </c>
      <c r="G1453" t="s">
        <v>15</v>
      </c>
      <c r="H1453" s="15" t="s">
        <v>186</v>
      </c>
      <c r="I1453" s="15">
        <f>IF(Table1[[#This Row],[Semi_total_radno]]="BLD", 0.65*Table1[[#This Row],[LLD]], Table1[[#This Row],[Semi_total_radno]])</f>
        <v>6.5000000000000002E-2</v>
      </c>
      <c r="J1453">
        <v>0.103278502821922</v>
      </c>
      <c r="K1453">
        <v>0.77632200717926003</v>
      </c>
      <c r="L1453">
        <v>7.5167821566684943</v>
      </c>
    </row>
    <row r="1454" spans="1:12" x14ac:dyDescent="0.35">
      <c r="A1454" t="s">
        <v>173</v>
      </c>
      <c r="B1454" t="s">
        <v>282</v>
      </c>
      <c r="C1454" s="5" t="s">
        <v>174</v>
      </c>
      <c r="D1454" s="5">
        <v>37.5</v>
      </c>
      <c r="E1454" t="s">
        <v>45</v>
      </c>
      <c r="F1454">
        <v>0.1</v>
      </c>
      <c r="G1454" t="s">
        <v>15</v>
      </c>
      <c r="H1454" s="15" t="s">
        <v>186</v>
      </c>
      <c r="I1454" s="15">
        <f>IF(Table1[[#This Row],[Semi_total_radno]]="BLD", 0.65*Table1[[#This Row],[LLD]], Table1[[#This Row],[Semi_total_radno]])</f>
        <v>6.5000000000000002E-2</v>
      </c>
      <c r="J1454">
        <v>3.2888703746721128E-2</v>
      </c>
      <c r="K1454">
        <v>0.31405077059753228</v>
      </c>
      <c r="L1454">
        <v>5.8507370657551112</v>
      </c>
    </row>
    <row r="1455" spans="1:12" x14ac:dyDescent="0.35">
      <c r="A1455" t="s">
        <v>175</v>
      </c>
      <c r="B1455" t="s">
        <v>282</v>
      </c>
      <c r="C1455" s="5" t="s">
        <v>176</v>
      </c>
      <c r="D1455" s="5">
        <v>38.5</v>
      </c>
      <c r="E1455" t="s">
        <v>45</v>
      </c>
      <c r="F1455">
        <v>0.1</v>
      </c>
      <c r="G1455" t="s">
        <v>15</v>
      </c>
      <c r="H1455" s="15" t="s">
        <v>186</v>
      </c>
      <c r="I1455" s="15">
        <f>IF(Table1[[#This Row],[Semi_total_radno]]="BLD", 0.65*Table1[[#This Row],[LLD]], Table1[[#This Row],[Semi_total_radno]])</f>
        <v>6.5000000000000002E-2</v>
      </c>
      <c r="J1455">
        <v>2.6430316502228401E-3</v>
      </c>
      <c r="K1455">
        <v>0.24631776055321097</v>
      </c>
      <c r="L1455">
        <v>80.726734053813971</v>
      </c>
    </row>
    <row r="1456" spans="1:12" x14ac:dyDescent="0.35">
      <c r="A1456" t="s">
        <v>177</v>
      </c>
      <c r="B1456" t="s">
        <v>282</v>
      </c>
      <c r="C1456" s="5" t="s">
        <v>178</v>
      </c>
      <c r="D1456" s="5">
        <v>39.5</v>
      </c>
      <c r="E1456" t="s">
        <v>45</v>
      </c>
      <c r="F1456">
        <v>0.1</v>
      </c>
      <c r="G1456" t="s">
        <v>15</v>
      </c>
      <c r="H1456" s="15" t="s">
        <v>186</v>
      </c>
      <c r="I1456" s="15">
        <f>IF(Table1[[#This Row],[Semi_total_radno]]="BLD", 0.65*Table1[[#This Row],[LLD]], Table1[[#This Row],[Semi_total_radno]])</f>
        <v>6.5000000000000002E-2</v>
      </c>
      <c r="J1456">
        <v>2.7010203339159502E-3</v>
      </c>
      <c r="K1456">
        <v>0.46000003814697299</v>
      </c>
      <c r="L1456">
        <v>170.30602560479917</v>
      </c>
    </row>
    <row r="1457" spans="1:12" x14ac:dyDescent="0.35">
      <c r="A1457" t="s">
        <v>179</v>
      </c>
      <c r="B1457" t="s">
        <v>282</v>
      </c>
      <c r="C1457" s="13" t="s">
        <v>185</v>
      </c>
      <c r="D1457" s="5">
        <v>40.5</v>
      </c>
      <c r="E1457" t="s">
        <v>45</v>
      </c>
      <c r="F1457">
        <v>0.1</v>
      </c>
      <c r="G1457" t="s">
        <v>15</v>
      </c>
      <c r="H1457" s="15" t="s">
        <v>186</v>
      </c>
      <c r="I1457" s="15">
        <f>IF(Table1[[#This Row],[Semi_total_radno]]="BLD", 0.65*Table1[[#This Row],[LLD]], Table1[[#This Row],[Semi_total_radno]])</f>
        <v>6.5000000000000002E-2</v>
      </c>
      <c r="J1457">
        <v>0.13278423249721499</v>
      </c>
      <c r="K1457">
        <v>0.830455541610718</v>
      </c>
      <c r="L1457">
        <v>6.2541728486334849</v>
      </c>
    </row>
    <row r="1458" spans="1:12" x14ac:dyDescent="0.35">
      <c r="A1458" t="s">
        <v>49</v>
      </c>
      <c r="B1458" t="s">
        <v>279</v>
      </c>
      <c r="C1458" s="5" t="s">
        <v>50</v>
      </c>
      <c r="D1458" s="5">
        <v>0.5</v>
      </c>
      <c r="E1458" t="s">
        <v>45</v>
      </c>
      <c r="F1458">
        <v>1</v>
      </c>
      <c r="G1458" t="s">
        <v>16</v>
      </c>
      <c r="H1458" s="14">
        <v>64</v>
      </c>
      <c r="I1458" s="14">
        <f>IF(Table1[[#This Row],[Semi_total_radno]]="BLD", 0.65*Table1[[#This Row],[LLD]], Table1[[#This Row],[Semi_total_radno]])</f>
        <v>64</v>
      </c>
      <c r="J1458">
        <v>0.213008597493172</v>
      </c>
      <c r="K1458">
        <v>1.55813443660736</v>
      </c>
      <c r="L1458">
        <v>7.3148898915092193</v>
      </c>
    </row>
    <row r="1459" spans="1:12" x14ac:dyDescent="0.35">
      <c r="A1459" t="s">
        <v>51</v>
      </c>
      <c r="B1459" t="s">
        <v>279</v>
      </c>
      <c r="C1459" s="5" t="s">
        <v>52</v>
      </c>
      <c r="D1459" s="5">
        <v>1.5</v>
      </c>
      <c r="E1459" t="s">
        <v>45</v>
      </c>
      <c r="F1459">
        <v>1</v>
      </c>
      <c r="G1459" t="s">
        <v>16</v>
      </c>
      <c r="H1459" s="14">
        <v>67</v>
      </c>
      <c r="I1459" s="14">
        <f>IF(Table1[[#This Row],[Semi_total_radno]]="BLD", 0.65*Table1[[#This Row],[LLD]], Table1[[#This Row],[Semi_total_radno]])</f>
        <v>67</v>
      </c>
      <c r="J1459">
        <v>0.24476093053817699</v>
      </c>
      <c r="K1459">
        <v>1.8220783472061199</v>
      </c>
      <c r="L1459">
        <v>7.4443185977425355</v>
      </c>
    </row>
    <row r="1460" spans="1:12" x14ac:dyDescent="0.35">
      <c r="A1460" t="s">
        <v>53</v>
      </c>
      <c r="B1460" t="s">
        <v>279</v>
      </c>
      <c r="C1460" s="5" t="s">
        <v>54</v>
      </c>
      <c r="D1460" s="5">
        <v>2.5</v>
      </c>
      <c r="E1460" t="s">
        <v>45</v>
      </c>
      <c r="F1460">
        <v>1</v>
      </c>
      <c r="G1460" t="s">
        <v>16</v>
      </c>
      <c r="H1460" s="14">
        <v>70</v>
      </c>
      <c r="I1460" s="14">
        <f>IF(Table1[[#This Row],[Semi_total_radno]]="BLD", 0.65*Table1[[#This Row],[LLD]], Table1[[#This Row],[Semi_total_radno]])</f>
        <v>70</v>
      </c>
      <c r="J1460">
        <v>0.20878420770168299</v>
      </c>
      <c r="K1460">
        <v>1.5988929271698</v>
      </c>
      <c r="L1460">
        <v>7.6581123868063106</v>
      </c>
    </row>
    <row r="1461" spans="1:12" x14ac:dyDescent="0.35">
      <c r="A1461" t="s">
        <v>55</v>
      </c>
      <c r="B1461" t="s">
        <v>279</v>
      </c>
      <c r="C1461" s="5" t="s">
        <v>56</v>
      </c>
      <c r="D1461" s="5">
        <v>3.5</v>
      </c>
      <c r="E1461" t="s">
        <v>45</v>
      </c>
      <c r="F1461">
        <v>1</v>
      </c>
      <c r="G1461" t="s">
        <v>16</v>
      </c>
      <c r="H1461" s="14">
        <v>69</v>
      </c>
      <c r="I1461" s="14">
        <f>IF(Table1[[#This Row],[Semi_total_radno]]="BLD", 0.65*Table1[[#This Row],[LLD]], Table1[[#This Row],[Semi_total_radno]])</f>
        <v>69</v>
      </c>
      <c r="J1461">
        <v>0.26063022017478898</v>
      </c>
      <c r="K1461">
        <v>1.7546205520629901</v>
      </c>
      <c r="L1461">
        <v>6.7322221916026157</v>
      </c>
    </row>
    <row r="1462" spans="1:12" x14ac:dyDescent="0.35">
      <c r="A1462" t="s">
        <v>57</v>
      </c>
      <c r="B1462" t="s">
        <v>279</v>
      </c>
      <c r="C1462" s="5" t="s">
        <v>58</v>
      </c>
      <c r="D1462" s="5">
        <v>4.5</v>
      </c>
      <c r="E1462" t="s">
        <v>45</v>
      </c>
      <c r="F1462">
        <v>1</v>
      </c>
      <c r="G1462" t="s">
        <v>16</v>
      </c>
      <c r="H1462" s="14">
        <v>72</v>
      </c>
      <c r="I1462" s="14">
        <f>IF(Table1[[#This Row],[Semi_total_radno]]="BLD", 0.65*Table1[[#This Row],[LLD]], Table1[[#This Row],[Semi_total_radno]])</f>
        <v>72</v>
      </c>
      <c r="J1462">
        <v>0.26099950075149497</v>
      </c>
      <c r="K1462">
        <v>1.78256392478943</v>
      </c>
      <c r="L1462">
        <v>6.8297599024400419</v>
      </c>
    </row>
    <row r="1463" spans="1:12" x14ac:dyDescent="0.35">
      <c r="A1463" t="s">
        <v>59</v>
      </c>
      <c r="B1463" t="s">
        <v>279</v>
      </c>
      <c r="C1463" s="5" t="s">
        <v>60</v>
      </c>
      <c r="D1463" s="5">
        <v>5.5</v>
      </c>
      <c r="E1463" t="s">
        <v>45</v>
      </c>
      <c r="F1463">
        <v>1</v>
      </c>
      <c r="G1463" t="s">
        <v>16</v>
      </c>
      <c r="H1463" s="14">
        <v>75</v>
      </c>
      <c r="I1463" s="14">
        <f>IF(Table1[[#This Row],[Semi_total_radno]]="BLD", 0.65*Table1[[#This Row],[LLD]], Table1[[#This Row],[Semi_total_radno]])</f>
        <v>75</v>
      </c>
      <c r="J1463">
        <v>0.20869255065917999</v>
      </c>
      <c r="K1463">
        <v>1.61110508441925</v>
      </c>
      <c r="L1463">
        <v>7.7199932596079011</v>
      </c>
    </row>
    <row r="1464" spans="1:12" x14ac:dyDescent="0.35">
      <c r="A1464" t="s">
        <v>61</v>
      </c>
      <c r="B1464" t="s">
        <v>279</v>
      </c>
      <c r="C1464" s="5" t="s">
        <v>62</v>
      </c>
      <c r="D1464" s="5">
        <v>6.5</v>
      </c>
      <c r="E1464" t="s">
        <v>45</v>
      </c>
      <c r="F1464">
        <v>1</v>
      </c>
      <c r="G1464" t="s">
        <v>16</v>
      </c>
      <c r="H1464" s="14">
        <v>75</v>
      </c>
      <c r="I1464" s="14">
        <f>IF(Table1[[#This Row],[Semi_total_radno]]="BLD", 0.65*Table1[[#This Row],[LLD]], Table1[[#This Row],[Semi_total_radno]])</f>
        <v>75</v>
      </c>
      <c r="J1464">
        <v>0.25640079379081698</v>
      </c>
      <c r="K1464">
        <v>1.69784879684448</v>
      </c>
      <c r="L1464">
        <v>6.6218546820477453</v>
      </c>
    </row>
    <row r="1465" spans="1:12" x14ac:dyDescent="0.35">
      <c r="A1465" t="s">
        <v>63</v>
      </c>
      <c r="B1465" t="s">
        <v>279</v>
      </c>
      <c r="C1465" s="5" t="s">
        <v>64</v>
      </c>
      <c r="D1465" s="5">
        <v>7.5</v>
      </c>
      <c r="E1465" t="s">
        <v>45</v>
      </c>
      <c r="F1465">
        <v>1</v>
      </c>
      <c r="G1465" t="s">
        <v>16</v>
      </c>
      <c r="H1465" s="14">
        <v>79</v>
      </c>
      <c r="I1465" s="14">
        <f>IF(Table1[[#This Row],[Semi_total_radno]]="BLD", 0.65*Table1[[#This Row],[LLD]], Table1[[#This Row],[Semi_total_radno]])</f>
        <v>79</v>
      </c>
      <c r="J1465">
        <v>0.165142521262169</v>
      </c>
      <c r="K1465">
        <v>1.2323353290557899</v>
      </c>
      <c r="L1465">
        <v>7.4622533290467237</v>
      </c>
    </row>
    <row r="1466" spans="1:12" x14ac:dyDescent="0.35">
      <c r="A1466" t="s">
        <v>65</v>
      </c>
      <c r="B1466" t="s">
        <v>279</v>
      </c>
      <c r="C1466" s="5" t="s">
        <v>66</v>
      </c>
      <c r="D1466" s="5">
        <v>8.5</v>
      </c>
      <c r="E1466" t="s">
        <v>45</v>
      </c>
      <c r="F1466">
        <v>1</v>
      </c>
      <c r="G1466" t="s">
        <v>16</v>
      </c>
      <c r="H1466" s="14">
        <v>79</v>
      </c>
      <c r="I1466" s="14">
        <f>IF(Table1[[#This Row],[Semi_total_radno]]="BLD", 0.65*Table1[[#This Row],[LLD]], Table1[[#This Row],[Semi_total_radno]])</f>
        <v>79</v>
      </c>
      <c r="J1466">
        <v>4.9028149805962996E-3</v>
      </c>
      <c r="K1466">
        <v>0.75896835327148404</v>
      </c>
      <c r="L1466">
        <v>154.80256878450987</v>
      </c>
    </row>
    <row r="1467" spans="1:12" x14ac:dyDescent="0.35">
      <c r="A1467" t="s">
        <v>67</v>
      </c>
      <c r="B1467" t="s">
        <v>279</v>
      </c>
      <c r="C1467" s="5" t="s">
        <v>68</v>
      </c>
      <c r="D1467" s="5">
        <v>9.5</v>
      </c>
      <c r="E1467" t="s">
        <v>45</v>
      </c>
      <c r="F1467">
        <v>1</v>
      </c>
      <c r="G1467" t="s">
        <v>16</v>
      </c>
      <c r="H1467" s="14">
        <v>82</v>
      </c>
      <c r="I1467" s="14">
        <f>IF(Table1[[#This Row],[Semi_total_radno]]="BLD", 0.65*Table1[[#This Row],[LLD]], Table1[[#This Row],[Semi_total_radno]])</f>
        <v>82</v>
      </c>
      <c r="J1467">
        <v>3.07385972701013E-3</v>
      </c>
      <c r="K1467">
        <v>0.477190881967545</v>
      </c>
      <c r="L1467">
        <v>155.24159341900003</v>
      </c>
    </row>
    <row r="1468" spans="1:12" x14ac:dyDescent="0.35">
      <c r="A1468" t="s">
        <v>69</v>
      </c>
      <c r="B1468" t="s">
        <v>279</v>
      </c>
      <c r="C1468" s="5" t="s">
        <v>70</v>
      </c>
      <c r="D1468" s="5">
        <v>10.5</v>
      </c>
      <c r="E1468" t="s">
        <v>45</v>
      </c>
      <c r="F1468">
        <v>1</v>
      </c>
      <c r="G1468" t="s">
        <v>16</v>
      </c>
      <c r="H1468" s="14">
        <v>81</v>
      </c>
      <c r="I1468" s="14">
        <f>IF(Table1[[#This Row],[Semi_total_radno]]="BLD", 0.65*Table1[[#This Row],[LLD]], Table1[[#This Row],[Semi_total_radno]])</f>
        <v>81</v>
      </c>
      <c r="J1468">
        <v>0.23008805513382</v>
      </c>
      <c r="K1468">
        <v>0.85805010795593295</v>
      </c>
      <c r="L1468">
        <v>3.7292249154650294</v>
      </c>
    </row>
    <row r="1469" spans="1:12" x14ac:dyDescent="0.35">
      <c r="A1469" t="s">
        <v>71</v>
      </c>
      <c r="B1469" t="s">
        <v>279</v>
      </c>
      <c r="C1469" s="5" t="s">
        <v>72</v>
      </c>
      <c r="D1469" s="5">
        <v>11.5</v>
      </c>
      <c r="E1469" t="s">
        <v>45</v>
      </c>
      <c r="F1469">
        <v>1</v>
      </c>
      <c r="G1469" t="s">
        <v>16</v>
      </c>
      <c r="H1469" s="14">
        <v>80</v>
      </c>
      <c r="I1469" s="14">
        <f>IF(Table1[[#This Row],[Semi_total_radno]]="BLD", 0.65*Table1[[#This Row],[LLD]], Table1[[#This Row],[Semi_total_radno]])</f>
        <v>80</v>
      </c>
      <c r="J1469">
        <v>0.306331336498261</v>
      </c>
      <c r="K1469">
        <v>0.88174587488174405</v>
      </c>
      <c r="L1469">
        <v>2.8784057320454699</v>
      </c>
    </row>
    <row r="1470" spans="1:12" x14ac:dyDescent="0.35">
      <c r="A1470" t="s">
        <v>73</v>
      </c>
      <c r="B1470" t="s">
        <v>279</v>
      </c>
      <c r="C1470" s="5" t="s">
        <v>74</v>
      </c>
      <c r="D1470" s="5">
        <v>12.5</v>
      </c>
      <c r="E1470" t="s">
        <v>45</v>
      </c>
      <c r="F1470">
        <v>1</v>
      </c>
      <c r="G1470" t="s">
        <v>16</v>
      </c>
      <c r="H1470" s="14">
        <v>79</v>
      </c>
      <c r="I1470" s="14">
        <f>IF(Table1[[#This Row],[Semi_total_radno]]="BLD", 0.65*Table1[[#This Row],[LLD]], Table1[[#This Row],[Semi_total_radno]])</f>
        <v>79</v>
      </c>
      <c r="J1470">
        <v>1.03266257792711E-3</v>
      </c>
      <c r="K1470">
        <v>1.12421077210456E-3</v>
      </c>
      <c r="L1470">
        <v>1.0886525726159431</v>
      </c>
    </row>
    <row r="1471" spans="1:12" x14ac:dyDescent="0.35">
      <c r="A1471" t="s">
        <v>75</v>
      </c>
      <c r="B1471" t="s">
        <v>279</v>
      </c>
      <c r="C1471" s="5" t="s">
        <v>76</v>
      </c>
      <c r="D1471" s="5">
        <v>13.5</v>
      </c>
      <c r="E1471" t="s">
        <v>45</v>
      </c>
      <c r="F1471">
        <v>1</v>
      </c>
      <c r="G1471" t="s">
        <v>16</v>
      </c>
      <c r="H1471" s="14">
        <v>82</v>
      </c>
      <c r="I1471" s="14">
        <f>IF(Table1[[#This Row],[Semi_total_radno]]="BLD", 0.65*Table1[[#This Row],[LLD]], Table1[[#This Row],[Semi_total_radno]])</f>
        <v>82</v>
      </c>
      <c r="J1471">
        <v>7.0637674070894696E-4</v>
      </c>
      <c r="K1471">
        <v>1.3329919893294579E-3</v>
      </c>
      <c r="L1471">
        <v>1.799905758655191</v>
      </c>
    </row>
    <row r="1472" spans="1:12" x14ac:dyDescent="0.35">
      <c r="A1472" t="s">
        <v>77</v>
      </c>
      <c r="B1472" t="s">
        <v>279</v>
      </c>
      <c r="C1472" s="7" t="s">
        <v>78</v>
      </c>
      <c r="D1472" s="5">
        <v>14.5</v>
      </c>
      <c r="E1472" t="s">
        <v>45</v>
      </c>
      <c r="F1472">
        <v>1</v>
      </c>
      <c r="G1472" t="s">
        <v>16</v>
      </c>
      <c r="H1472" s="14">
        <v>84</v>
      </c>
      <c r="I1472" s="14">
        <f>IF(Table1[[#This Row],[Semi_total_radno]]="BLD", 0.65*Table1[[#This Row],[LLD]], Table1[[#This Row],[Semi_total_radno]])</f>
        <v>84</v>
      </c>
      <c r="J1472">
        <v>0.13394749164581299</v>
      </c>
      <c r="K1472">
        <v>0.45204642415046697</v>
      </c>
      <c r="L1472">
        <v>3.3748032053170389</v>
      </c>
    </row>
    <row r="1473" spans="1:12" x14ac:dyDescent="0.35">
      <c r="A1473" t="s">
        <v>79</v>
      </c>
      <c r="B1473" t="s">
        <v>279</v>
      </c>
      <c r="C1473" s="5" t="s">
        <v>80</v>
      </c>
      <c r="D1473" s="5">
        <v>15.5</v>
      </c>
      <c r="E1473" t="s">
        <v>45</v>
      </c>
      <c r="F1473">
        <v>1</v>
      </c>
      <c r="G1473" t="s">
        <v>16</v>
      </c>
      <c r="H1473" s="14">
        <v>84</v>
      </c>
      <c r="I1473" s="14">
        <f>IF(Table1[[#This Row],[Semi_total_radno]]="BLD", 0.65*Table1[[#This Row],[LLD]], Table1[[#This Row],[Semi_total_radno]])</f>
        <v>84</v>
      </c>
      <c r="J1473">
        <v>0.19273193180561099</v>
      </c>
      <c r="K1473">
        <v>0.61511629819869995</v>
      </c>
      <c r="L1473">
        <v>3.1915640155524665</v>
      </c>
    </row>
    <row r="1474" spans="1:12" x14ac:dyDescent="0.35">
      <c r="A1474" t="s">
        <v>81</v>
      </c>
      <c r="B1474" t="s">
        <v>279</v>
      </c>
      <c r="C1474" s="5" t="s">
        <v>82</v>
      </c>
      <c r="D1474" s="5">
        <v>16.5</v>
      </c>
      <c r="E1474" t="s">
        <v>45</v>
      </c>
      <c r="F1474">
        <v>1</v>
      </c>
      <c r="G1474" t="s">
        <v>16</v>
      </c>
      <c r="H1474" s="14">
        <v>83</v>
      </c>
      <c r="I1474" s="14">
        <f>IF(Table1[[#This Row],[Semi_total_radno]]="BLD", 0.65*Table1[[#This Row],[LLD]], Table1[[#This Row],[Semi_total_radno]])</f>
        <v>83</v>
      </c>
      <c r="J1474">
        <v>0.26588690280914301</v>
      </c>
      <c r="K1474">
        <v>0.84849083423614502</v>
      </c>
      <c r="L1474">
        <v>3.1911719805364105</v>
      </c>
    </row>
    <row r="1475" spans="1:12" x14ac:dyDescent="0.35">
      <c r="A1475" t="s">
        <v>83</v>
      </c>
      <c r="B1475" t="s">
        <v>279</v>
      </c>
      <c r="C1475" s="5" t="s">
        <v>84</v>
      </c>
      <c r="D1475" s="5">
        <v>17.5</v>
      </c>
      <c r="E1475" t="s">
        <v>45</v>
      </c>
      <c r="F1475">
        <v>1</v>
      </c>
      <c r="G1475" t="s">
        <v>16</v>
      </c>
      <c r="H1475" s="14">
        <v>77</v>
      </c>
      <c r="I1475" s="14">
        <f>IF(Table1[[#This Row],[Semi_total_radno]]="BLD", 0.65*Table1[[#This Row],[LLD]], Table1[[#This Row],[Semi_total_radno]])</f>
        <v>77</v>
      </c>
      <c r="J1475">
        <v>0.25323790311813399</v>
      </c>
      <c r="K1475">
        <v>0.82827520370483398</v>
      </c>
      <c r="L1475">
        <v>3.2707394647729666</v>
      </c>
    </row>
    <row r="1476" spans="1:12" x14ac:dyDescent="0.35">
      <c r="A1476" t="s">
        <v>85</v>
      </c>
      <c r="B1476" t="s">
        <v>279</v>
      </c>
      <c r="C1476" s="5" t="s">
        <v>86</v>
      </c>
      <c r="D1476" s="5">
        <v>18.5</v>
      </c>
      <c r="E1476" t="s">
        <v>45</v>
      </c>
      <c r="F1476">
        <v>1</v>
      </c>
      <c r="G1476" t="s">
        <v>16</v>
      </c>
      <c r="H1476" s="14">
        <v>72</v>
      </c>
      <c r="I1476" s="14">
        <f>IF(Table1[[#This Row],[Semi_total_radno]]="BLD", 0.65*Table1[[#This Row],[LLD]], Table1[[#This Row],[Semi_total_radno]])</f>
        <v>72</v>
      </c>
      <c r="J1476">
        <v>0.39740765094757102</v>
      </c>
      <c r="K1476">
        <v>1.1307168006896999</v>
      </c>
      <c r="L1476">
        <v>2.8452315852340559</v>
      </c>
    </row>
    <row r="1477" spans="1:12" x14ac:dyDescent="0.35">
      <c r="A1477" t="s">
        <v>87</v>
      </c>
      <c r="B1477" t="s">
        <v>279</v>
      </c>
      <c r="C1477" s="5" t="s">
        <v>88</v>
      </c>
      <c r="D1477" s="5">
        <v>19.5</v>
      </c>
      <c r="E1477" t="s">
        <v>45</v>
      </c>
      <c r="F1477">
        <v>1</v>
      </c>
      <c r="G1477" t="s">
        <v>16</v>
      </c>
      <c r="H1477" s="14">
        <v>70</v>
      </c>
      <c r="I1477" s="14">
        <f>IF(Table1[[#This Row],[Semi_total_radno]]="BLD", 0.65*Table1[[#This Row],[LLD]], Table1[[#This Row],[Semi_total_radno]])</f>
        <v>70</v>
      </c>
      <c r="J1477">
        <v>0.18366695940494501</v>
      </c>
      <c r="K1477">
        <v>0.54678505659103405</v>
      </c>
      <c r="L1477">
        <v>2.9770463798308655</v>
      </c>
    </row>
    <row r="1478" spans="1:12" x14ac:dyDescent="0.35">
      <c r="A1478" t="s">
        <v>89</v>
      </c>
      <c r="B1478" t="s">
        <v>279</v>
      </c>
      <c r="C1478" s="5" t="s">
        <v>90</v>
      </c>
      <c r="D1478" s="5">
        <v>20.5</v>
      </c>
      <c r="E1478" t="s">
        <v>45</v>
      </c>
      <c r="F1478">
        <v>1</v>
      </c>
      <c r="G1478" t="s">
        <v>16</v>
      </c>
      <c r="H1478" s="14">
        <v>81</v>
      </c>
      <c r="I1478" s="14">
        <f>IF(Table1[[#This Row],[Semi_total_radno]]="BLD", 0.65*Table1[[#This Row],[LLD]], Table1[[#This Row],[Semi_total_radno]])</f>
        <v>81</v>
      </c>
      <c r="J1478">
        <v>0.52121388912200906</v>
      </c>
      <c r="K1478">
        <v>1.5363302230835001</v>
      </c>
      <c r="L1478">
        <v>2.947600313705121</v>
      </c>
    </row>
    <row r="1479" spans="1:12" x14ac:dyDescent="0.35">
      <c r="A1479" t="s">
        <v>91</v>
      </c>
      <c r="B1479" t="s">
        <v>279</v>
      </c>
      <c r="C1479" s="5" t="s">
        <v>92</v>
      </c>
      <c r="D1479" s="5">
        <v>21.5</v>
      </c>
      <c r="E1479" t="s">
        <v>45</v>
      </c>
      <c r="F1479">
        <v>1</v>
      </c>
      <c r="G1479" t="s">
        <v>16</v>
      </c>
      <c r="H1479" s="14">
        <v>80</v>
      </c>
      <c r="I1479" s="14">
        <f>IF(Table1[[#This Row],[Semi_total_radno]]="BLD", 0.65*Table1[[#This Row],[LLD]], Table1[[#This Row],[Semi_total_radno]])</f>
        <v>80</v>
      </c>
      <c r="J1479">
        <v>0.18502551317214999</v>
      </c>
      <c r="K1479">
        <v>0.52168637514114402</v>
      </c>
      <c r="L1479">
        <v>2.8195375124065225</v>
      </c>
    </row>
    <row r="1480" spans="1:12" x14ac:dyDescent="0.35">
      <c r="A1480" t="s">
        <v>93</v>
      </c>
      <c r="B1480" t="s">
        <v>279</v>
      </c>
      <c r="C1480" s="5" t="s">
        <v>94</v>
      </c>
      <c r="D1480" s="5">
        <v>22.5</v>
      </c>
      <c r="E1480" t="s">
        <v>45</v>
      </c>
      <c r="F1480">
        <v>1</v>
      </c>
      <c r="G1480" t="s">
        <v>16</v>
      </c>
      <c r="H1480" s="14">
        <v>88</v>
      </c>
      <c r="I1480" s="14">
        <f>IF(Table1[[#This Row],[Semi_total_radno]]="BLD", 0.65*Table1[[#This Row],[LLD]], Table1[[#This Row],[Semi_total_radno]])</f>
        <v>88</v>
      </c>
      <c r="J1480">
        <v>2.792363899061455E-3</v>
      </c>
      <c r="K1480">
        <v>4.2704086517915121E-3</v>
      </c>
      <c r="L1480">
        <v>1.2605451616936565</v>
      </c>
    </row>
    <row r="1481" spans="1:12" x14ac:dyDescent="0.35">
      <c r="A1481" t="s">
        <v>95</v>
      </c>
      <c r="B1481" t="s">
        <v>279</v>
      </c>
      <c r="C1481" s="5" t="s">
        <v>96</v>
      </c>
      <c r="D1481" s="5">
        <v>23.5</v>
      </c>
      <c r="E1481" t="s">
        <v>45</v>
      </c>
      <c r="F1481">
        <v>1</v>
      </c>
      <c r="G1481" t="s">
        <v>16</v>
      </c>
      <c r="H1481" s="14">
        <v>89</v>
      </c>
      <c r="I1481" s="14">
        <f>IF(Table1[[#This Row],[Semi_total_radno]]="BLD", 0.65*Table1[[#This Row],[LLD]], Table1[[#This Row],[Semi_total_radno]])</f>
        <v>89</v>
      </c>
      <c r="J1481">
        <v>0.255171298980713</v>
      </c>
      <c r="K1481">
        <v>0.80598986148834195</v>
      </c>
      <c r="L1481">
        <v>3.158622716221946</v>
      </c>
    </row>
    <row r="1482" spans="1:12" x14ac:dyDescent="0.35">
      <c r="A1482" s="8" t="s">
        <v>97</v>
      </c>
      <c r="B1482" s="9" t="s">
        <v>280</v>
      </c>
      <c r="C1482" s="10" t="s">
        <v>50</v>
      </c>
      <c r="D1482" s="10">
        <v>0.5</v>
      </c>
      <c r="E1482" t="s">
        <v>45</v>
      </c>
      <c r="F1482">
        <v>1</v>
      </c>
      <c r="G1482" t="s">
        <v>16</v>
      </c>
      <c r="H1482" s="17">
        <v>54</v>
      </c>
      <c r="I1482" s="17">
        <f>IF(Table1[[#This Row],[Semi_total_radno]]="BLD", 0.65*Table1[[#This Row],[LLD]], Table1[[#This Row],[Semi_total_radno]])</f>
        <v>54</v>
      </c>
      <c r="J1482" s="18">
        <v>0.34120833873748802</v>
      </c>
      <c r="K1482" s="18">
        <v>1.51705050468445</v>
      </c>
      <c r="L1482" s="19">
        <f>K1482/J1482</f>
        <v>4.4461120449099214</v>
      </c>
    </row>
    <row r="1483" spans="1:12" x14ac:dyDescent="0.35">
      <c r="A1483" s="8" t="s">
        <v>98</v>
      </c>
      <c r="B1483" s="9" t="s">
        <v>280</v>
      </c>
      <c r="C1483" s="10" t="s">
        <v>52</v>
      </c>
      <c r="D1483" s="10">
        <v>1.5</v>
      </c>
      <c r="E1483" t="s">
        <v>45</v>
      </c>
      <c r="F1483">
        <v>1</v>
      </c>
      <c r="G1483" t="s">
        <v>16</v>
      </c>
      <c r="H1483" s="17">
        <v>53</v>
      </c>
      <c r="I1483" s="17">
        <f>IF(Table1[[#This Row],[Semi_total_radno]]="BLD", 0.65*Table1[[#This Row],[LLD]], Table1[[#This Row],[Semi_total_radno]])</f>
        <v>53</v>
      </c>
      <c r="J1483" s="20">
        <v>5.2734487690031502E-3</v>
      </c>
      <c r="K1483" s="20">
        <v>0.87811797857284501</v>
      </c>
      <c r="L1483" s="19">
        <f t="shared" ref="L1483:L1502" si="17">K1483/J1483</f>
        <v>166.51683121192761</v>
      </c>
    </row>
    <row r="1484" spans="1:12" x14ac:dyDescent="0.35">
      <c r="A1484" s="8" t="s">
        <v>99</v>
      </c>
      <c r="B1484" s="9" t="s">
        <v>280</v>
      </c>
      <c r="C1484" s="10" t="s">
        <v>54</v>
      </c>
      <c r="D1484" s="10">
        <v>2.5</v>
      </c>
      <c r="E1484" t="s">
        <v>45</v>
      </c>
      <c r="F1484">
        <v>1</v>
      </c>
      <c r="G1484" t="s">
        <v>16</v>
      </c>
      <c r="H1484" s="17">
        <v>54</v>
      </c>
      <c r="I1484" s="17">
        <f>IF(Table1[[#This Row],[Semi_total_radno]]="BLD", 0.65*Table1[[#This Row],[LLD]], Table1[[#This Row],[Semi_total_radno]])</f>
        <v>54</v>
      </c>
      <c r="J1484" s="18">
        <v>0.251287370920181</v>
      </c>
      <c r="K1484" s="18">
        <v>1.31207203865051</v>
      </c>
      <c r="L1484" s="19">
        <f t="shared" si="17"/>
        <v>5.2214006372301016</v>
      </c>
    </row>
    <row r="1485" spans="1:12" x14ac:dyDescent="0.35">
      <c r="A1485" s="8" t="s">
        <v>100</v>
      </c>
      <c r="B1485" s="9" t="s">
        <v>280</v>
      </c>
      <c r="C1485" s="10" t="s">
        <v>56</v>
      </c>
      <c r="D1485" s="10">
        <v>3.5</v>
      </c>
      <c r="E1485" t="s">
        <v>45</v>
      </c>
      <c r="F1485">
        <v>1</v>
      </c>
      <c r="G1485" t="s">
        <v>16</v>
      </c>
      <c r="H1485" s="17">
        <v>54</v>
      </c>
      <c r="I1485" s="17">
        <f>IF(Table1[[#This Row],[Semi_total_radno]]="BLD", 0.65*Table1[[#This Row],[LLD]], Table1[[#This Row],[Semi_total_radno]])</f>
        <v>54</v>
      </c>
      <c r="J1485" s="18">
        <v>0.51856994628906306</v>
      </c>
      <c r="K1485" s="18">
        <v>2.0246231555938698</v>
      </c>
      <c r="L1485" s="19">
        <f t="shared" si="17"/>
        <v>3.9042431403560309</v>
      </c>
    </row>
    <row r="1486" spans="1:12" x14ac:dyDescent="0.35">
      <c r="A1486" s="8" t="s">
        <v>101</v>
      </c>
      <c r="B1486" s="9" t="s">
        <v>280</v>
      </c>
      <c r="C1486" s="10" t="s">
        <v>58</v>
      </c>
      <c r="D1486" s="10">
        <v>4.5</v>
      </c>
      <c r="E1486" t="s">
        <v>45</v>
      </c>
      <c r="F1486">
        <v>1</v>
      </c>
      <c r="G1486" t="s">
        <v>16</v>
      </c>
      <c r="H1486" s="17">
        <v>53</v>
      </c>
      <c r="I1486" s="17">
        <f>IF(Table1[[#This Row],[Semi_total_radno]]="BLD", 0.65*Table1[[#This Row],[LLD]], Table1[[#This Row],[Semi_total_radno]])</f>
        <v>53</v>
      </c>
      <c r="J1486" s="18">
        <v>0.44535508751869202</v>
      </c>
      <c r="K1486" s="18">
        <v>1.79194223880768</v>
      </c>
      <c r="L1486" s="19">
        <f t="shared" si="17"/>
        <v>4.0236258415538373</v>
      </c>
    </row>
    <row r="1487" spans="1:12" x14ac:dyDescent="0.35">
      <c r="A1487" s="8" t="s">
        <v>102</v>
      </c>
      <c r="B1487" s="9" t="s">
        <v>280</v>
      </c>
      <c r="C1487" s="10" t="s">
        <v>60</v>
      </c>
      <c r="D1487" s="10">
        <v>5.5</v>
      </c>
      <c r="E1487" t="s">
        <v>45</v>
      </c>
      <c r="F1487">
        <v>1</v>
      </c>
      <c r="G1487" t="s">
        <v>16</v>
      </c>
      <c r="H1487" s="17">
        <v>50</v>
      </c>
      <c r="I1487" s="17">
        <f>IF(Table1[[#This Row],[Semi_total_radno]]="BLD", 0.65*Table1[[#This Row],[LLD]], Table1[[#This Row],[Semi_total_radno]])</f>
        <v>50</v>
      </c>
      <c r="J1487" s="18">
        <v>0.73049771785736095</v>
      </c>
      <c r="K1487" s="18">
        <v>2.5906391143798801</v>
      </c>
      <c r="L1487" s="19">
        <f t="shared" si="17"/>
        <v>3.5464027484966567</v>
      </c>
    </row>
    <row r="1488" spans="1:12" x14ac:dyDescent="0.35">
      <c r="A1488" s="8" t="s">
        <v>103</v>
      </c>
      <c r="B1488" s="9" t="s">
        <v>280</v>
      </c>
      <c r="C1488" s="10" t="s">
        <v>62</v>
      </c>
      <c r="D1488" s="10">
        <v>6.5</v>
      </c>
      <c r="E1488" t="s">
        <v>45</v>
      </c>
      <c r="F1488">
        <v>1</v>
      </c>
      <c r="G1488" t="s">
        <v>16</v>
      </c>
      <c r="H1488" s="17">
        <v>53</v>
      </c>
      <c r="I1488" s="17">
        <f>IF(Table1[[#This Row],[Semi_total_radno]]="BLD", 0.65*Table1[[#This Row],[LLD]], Table1[[#This Row],[Semi_total_radno]])</f>
        <v>53</v>
      </c>
      <c r="J1488" s="18">
        <v>0.23559479415416701</v>
      </c>
      <c r="K1488" s="18">
        <v>1.2447416782379199</v>
      </c>
      <c r="L1488" s="19">
        <f t="shared" si="17"/>
        <v>5.2834006061415515</v>
      </c>
    </row>
    <row r="1489" spans="1:12" x14ac:dyDescent="0.35">
      <c r="A1489" s="8" t="s">
        <v>104</v>
      </c>
      <c r="B1489" s="9" t="s">
        <v>280</v>
      </c>
      <c r="C1489" s="10" t="s">
        <v>64</v>
      </c>
      <c r="D1489" s="10">
        <v>7.5</v>
      </c>
      <c r="E1489" t="s">
        <v>45</v>
      </c>
      <c r="F1489">
        <v>1</v>
      </c>
      <c r="G1489" t="s">
        <v>16</v>
      </c>
      <c r="H1489" s="17">
        <v>48</v>
      </c>
      <c r="I1489" s="17">
        <f>IF(Table1[[#This Row],[Semi_total_radno]]="BLD", 0.65*Table1[[#This Row],[LLD]], Table1[[#This Row],[Semi_total_radno]])</f>
        <v>48</v>
      </c>
      <c r="J1489" s="20">
        <v>3.7895394489169099E-3</v>
      </c>
      <c r="K1489" s="20">
        <v>7.4258851818740403E-3</v>
      </c>
      <c r="L1489" s="19">
        <f t="shared" si="17"/>
        <v>1.9595745820765729</v>
      </c>
    </row>
    <row r="1490" spans="1:12" x14ac:dyDescent="0.35">
      <c r="A1490" s="8" t="s">
        <v>105</v>
      </c>
      <c r="B1490" s="9" t="s">
        <v>280</v>
      </c>
      <c r="C1490" s="10" t="s">
        <v>66</v>
      </c>
      <c r="D1490" s="10">
        <v>8.5</v>
      </c>
      <c r="E1490" t="s">
        <v>45</v>
      </c>
      <c r="F1490">
        <v>1</v>
      </c>
      <c r="G1490" t="s">
        <v>16</v>
      </c>
      <c r="H1490" s="17">
        <v>51</v>
      </c>
      <c r="I1490" s="17">
        <f>IF(Table1[[#This Row],[Semi_total_radno]]="BLD", 0.65*Table1[[#This Row],[LLD]], Table1[[#This Row],[Semi_total_radno]])</f>
        <v>51</v>
      </c>
      <c r="J1490" s="18">
        <v>0.114164553582668</v>
      </c>
      <c r="K1490" s="18">
        <v>0.98078691959381104</v>
      </c>
      <c r="L1490" s="19">
        <f t="shared" si="17"/>
        <v>8.5909933408850137</v>
      </c>
    </row>
    <row r="1491" spans="1:12" x14ac:dyDescent="0.35">
      <c r="A1491" s="8" t="s">
        <v>106</v>
      </c>
      <c r="B1491" s="9" t="s">
        <v>280</v>
      </c>
      <c r="C1491" s="10" t="s">
        <v>68</v>
      </c>
      <c r="D1491" s="10">
        <v>9.5</v>
      </c>
      <c r="E1491" t="s">
        <v>45</v>
      </c>
      <c r="F1491">
        <v>1</v>
      </c>
      <c r="G1491" t="s">
        <v>16</v>
      </c>
      <c r="H1491" s="17">
        <v>50</v>
      </c>
      <c r="I1491" s="17">
        <f>IF(Table1[[#This Row],[Semi_total_radno]]="BLD", 0.65*Table1[[#This Row],[LLD]], Table1[[#This Row],[Semi_total_radno]])</f>
        <v>50</v>
      </c>
      <c r="J1491" s="20">
        <v>2.5792727246880501E-3</v>
      </c>
      <c r="K1491" s="20">
        <v>0.72248029708862305</v>
      </c>
      <c r="L1491" s="19">
        <f t="shared" si="17"/>
        <v>280.11008303745911</v>
      </c>
    </row>
    <row r="1492" spans="1:12" x14ac:dyDescent="0.35">
      <c r="A1492" s="8" t="s">
        <v>107</v>
      </c>
      <c r="B1492" s="9" t="s">
        <v>280</v>
      </c>
      <c r="C1492" s="10" t="s">
        <v>70</v>
      </c>
      <c r="D1492" s="10">
        <v>10.5</v>
      </c>
      <c r="E1492" t="s">
        <v>45</v>
      </c>
      <c r="F1492">
        <v>1</v>
      </c>
      <c r="G1492" t="s">
        <v>16</v>
      </c>
      <c r="H1492" s="17">
        <v>50</v>
      </c>
      <c r="I1492" s="17">
        <f>IF(Table1[[#This Row],[Semi_total_radno]]="BLD", 0.65*Table1[[#This Row],[LLD]], Table1[[#This Row],[Semi_total_radno]])</f>
        <v>50</v>
      </c>
      <c r="J1492" s="20">
        <v>4.1285236366093202E-3</v>
      </c>
      <c r="K1492" s="20">
        <v>0.62968802452087402</v>
      </c>
      <c r="L1492" s="19">
        <f t="shared" si="17"/>
        <v>152.52135628755298</v>
      </c>
    </row>
    <row r="1493" spans="1:12" x14ac:dyDescent="0.35">
      <c r="A1493" t="s">
        <v>108</v>
      </c>
      <c r="B1493" t="s">
        <v>281</v>
      </c>
      <c r="C1493" s="5" t="s">
        <v>50</v>
      </c>
      <c r="D1493" s="5">
        <v>0.5</v>
      </c>
      <c r="E1493" t="s">
        <v>45</v>
      </c>
      <c r="F1493">
        <v>1</v>
      </c>
      <c r="G1493" t="s">
        <v>16</v>
      </c>
      <c r="H1493" s="14">
        <v>61</v>
      </c>
      <c r="I1493" s="14">
        <f>IF(Table1[[#This Row],[Semi_total_radno]]="BLD", 0.65*Table1[[#This Row],[LLD]], Table1[[#This Row],[Semi_total_radno]])</f>
        <v>61</v>
      </c>
      <c r="J1493" s="18">
        <v>0.16807575523853299</v>
      </c>
      <c r="K1493" s="18">
        <v>1.5302046537399301</v>
      </c>
      <c r="L1493" s="19">
        <f t="shared" si="17"/>
        <v>9.1042557064120562</v>
      </c>
    </row>
    <row r="1494" spans="1:12" x14ac:dyDescent="0.35">
      <c r="A1494" t="s">
        <v>109</v>
      </c>
      <c r="B1494" t="s">
        <v>281</v>
      </c>
      <c r="C1494" s="5" t="s">
        <v>52</v>
      </c>
      <c r="D1494" s="5">
        <v>1.5</v>
      </c>
      <c r="E1494" t="s">
        <v>45</v>
      </c>
      <c r="F1494">
        <v>1</v>
      </c>
      <c r="G1494" t="s">
        <v>16</v>
      </c>
      <c r="H1494" s="14">
        <v>65</v>
      </c>
      <c r="I1494" s="14">
        <f>IF(Table1[[#This Row],[Semi_total_radno]]="BLD", 0.65*Table1[[#This Row],[LLD]], Table1[[#This Row],[Semi_total_radno]])</f>
        <v>65</v>
      </c>
      <c r="J1494" s="18">
        <v>0.16324836015701299</v>
      </c>
      <c r="K1494" s="18">
        <v>1.52458536624908</v>
      </c>
      <c r="L1494" s="19">
        <f t="shared" si="17"/>
        <v>9.3390547064774623</v>
      </c>
    </row>
    <row r="1495" spans="1:12" x14ac:dyDescent="0.35">
      <c r="A1495" t="s">
        <v>110</v>
      </c>
      <c r="B1495" t="s">
        <v>281</v>
      </c>
      <c r="C1495" s="5" t="s">
        <v>54</v>
      </c>
      <c r="D1495" s="5">
        <v>2.5</v>
      </c>
      <c r="E1495" t="s">
        <v>45</v>
      </c>
      <c r="F1495">
        <v>1</v>
      </c>
      <c r="G1495" t="s">
        <v>16</v>
      </c>
      <c r="H1495" s="14">
        <v>64</v>
      </c>
      <c r="I1495" s="14">
        <f>IF(Table1[[#This Row],[Semi_total_radno]]="BLD", 0.65*Table1[[#This Row],[LLD]], Table1[[#This Row],[Semi_total_radno]])</f>
        <v>64</v>
      </c>
      <c r="J1495" s="18">
        <v>0.15263675153255499</v>
      </c>
      <c r="K1495" s="18">
        <v>1.33317422866821</v>
      </c>
      <c r="L1495" s="19">
        <f t="shared" si="17"/>
        <v>8.7342937744836977</v>
      </c>
    </row>
    <row r="1496" spans="1:12" x14ac:dyDescent="0.35">
      <c r="A1496" t="s">
        <v>111</v>
      </c>
      <c r="B1496" t="s">
        <v>281</v>
      </c>
      <c r="C1496" s="5" t="s">
        <v>56</v>
      </c>
      <c r="D1496" s="5">
        <v>3.5</v>
      </c>
      <c r="E1496" t="s">
        <v>45</v>
      </c>
      <c r="F1496">
        <v>1</v>
      </c>
      <c r="G1496" t="s">
        <v>16</v>
      </c>
      <c r="H1496" s="14">
        <v>65</v>
      </c>
      <c r="I1496" s="14">
        <f>IF(Table1[[#This Row],[Semi_total_radno]]="BLD", 0.65*Table1[[#This Row],[LLD]], Table1[[#This Row],[Semi_total_radno]])</f>
        <v>65</v>
      </c>
      <c r="J1496" s="18">
        <v>0.16178780794143699</v>
      </c>
      <c r="K1496" s="18">
        <v>1.3450558185577399</v>
      </c>
      <c r="L1496" s="19">
        <f t="shared" si="17"/>
        <v>8.3137032120777317</v>
      </c>
    </row>
    <row r="1497" spans="1:12" x14ac:dyDescent="0.35">
      <c r="A1497" t="s">
        <v>112</v>
      </c>
      <c r="B1497" t="s">
        <v>281</v>
      </c>
      <c r="C1497" s="5" t="s">
        <v>58</v>
      </c>
      <c r="D1497" s="5">
        <v>4.5</v>
      </c>
      <c r="E1497" t="s">
        <v>45</v>
      </c>
      <c r="F1497">
        <v>1</v>
      </c>
      <c r="G1497" t="s">
        <v>16</v>
      </c>
      <c r="H1497" s="14">
        <v>66</v>
      </c>
      <c r="I1497" s="14">
        <f>IF(Table1[[#This Row],[Semi_total_radno]]="BLD", 0.65*Table1[[#This Row],[LLD]], Table1[[#This Row],[Semi_total_radno]])</f>
        <v>66</v>
      </c>
      <c r="J1497" s="18">
        <v>0.15010447800159499</v>
      </c>
      <c r="K1497" s="18">
        <v>1.32600581645966</v>
      </c>
      <c r="L1497" s="19">
        <f t="shared" si="17"/>
        <v>8.8338857981676604</v>
      </c>
    </row>
    <row r="1498" spans="1:12" x14ac:dyDescent="0.35">
      <c r="A1498" t="s">
        <v>113</v>
      </c>
      <c r="B1498" t="s">
        <v>281</v>
      </c>
      <c r="C1498" s="5" t="s">
        <v>60</v>
      </c>
      <c r="D1498" s="5">
        <v>5.5</v>
      </c>
      <c r="E1498" t="s">
        <v>45</v>
      </c>
      <c r="F1498">
        <v>1</v>
      </c>
      <c r="G1498" t="s">
        <v>16</v>
      </c>
      <c r="H1498" s="14">
        <v>60</v>
      </c>
      <c r="I1498" s="14">
        <f>IF(Table1[[#This Row],[Semi_total_radno]]="BLD", 0.65*Table1[[#This Row],[LLD]], Table1[[#This Row],[Semi_total_radno]])</f>
        <v>60</v>
      </c>
      <c r="J1498" s="18">
        <v>0.14570626616478</v>
      </c>
      <c r="K1498" s="18">
        <v>1.3029922246932999</v>
      </c>
      <c r="L1498" s="19">
        <f t="shared" si="17"/>
        <v>8.9425956686017809</v>
      </c>
    </row>
    <row r="1499" spans="1:12" x14ac:dyDescent="0.35">
      <c r="A1499" t="s">
        <v>114</v>
      </c>
      <c r="B1499" t="s">
        <v>281</v>
      </c>
      <c r="C1499" s="5" t="s">
        <v>62</v>
      </c>
      <c r="D1499" s="5">
        <v>6.5</v>
      </c>
      <c r="E1499" t="s">
        <v>45</v>
      </c>
      <c r="F1499">
        <v>1</v>
      </c>
      <c r="G1499" t="s">
        <v>16</v>
      </c>
      <c r="H1499" s="14">
        <v>67</v>
      </c>
      <c r="I1499" s="14">
        <f>IF(Table1[[#This Row],[Semi_total_radno]]="BLD", 0.65*Table1[[#This Row],[LLD]], Table1[[#This Row],[Semi_total_radno]])</f>
        <v>67</v>
      </c>
      <c r="J1499" s="20">
        <v>4.9335267394781104E-3</v>
      </c>
      <c r="K1499" s="20">
        <v>1.0768021345138501</v>
      </c>
      <c r="L1499" s="21">
        <f t="shared" si="17"/>
        <v>218.26214620410852</v>
      </c>
    </row>
    <row r="1500" spans="1:12" x14ac:dyDescent="0.35">
      <c r="A1500" t="s">
        <v>115</v>
      </c>
      <c r="B1500" t="s">
        <v>281</v>
      </c>
      <c r="C1500" s="5" t="s">
        <v>64</v>
      </c>
      <c r="D1500" s="5">
        <v>7.5</v>
      </c>
      <c r="E1500" t="s">
        <v>45</v>
      </c>
      <c r="F1500">
        <v>1</v>
      </c>
      <c r="G1500" t="s">
        <v>16</v>
      </c>
      <c r="H1500" s="14">
        <v>67</v>
      </c>
      <c r="I1500" s="14">
        <f>IF(Table1[[#This Row],[Semi_total_radno]]="BLD", 0.65*Table1[[#This Row],[LLD]], Table1[[#This Row],[Semi_total_radno]])</f>
        <v>67</v>
      </c>
      <c r="J1500" s="20"/>
      <c r="K1500" s="20"/>
      <c r="L1500" s="21"/>
    </row>
    <row r="1501" spans="1:12" x14ac:dyDescent="0.35">
      <c r="A1501" t="s">
        <v>116</v>
      </c>
      <c r="B1501" t="s">
        <v>281</v>
      </c>
      <c r="C1501" s="5" t="s">
        <v>66</v>
      </c>
      <c r="D1501" s="5">
        <v>8.5</v>
      </c>
      <c r="E1501" t="s">
        <v>45</v>
      </c>
      <c r="F1501">
        <v>1</v>
      </c>
      <c r="G1501" t="s">
        <v>16</v>
      </c>
      <c r="H1501" s="14">
        <v>63</v>
      </c>
      <c r="I1501" s="14">
        <f>IF(Table1[[#This Row],[Semi_total_radno]]="BLD", 0.65*Table1[[#This Row],[LLD]], Table1[[#This Row],[Semi_total_radno]])</f>
        <v>63</v>
      </c>
      <c r="J1501" s="20">
        <v>3.00309574231505E-3</v>
      </c>
      <c r="K1501" s="20">
        <v>0.83362019062042203</v>
      </c>
      <c r="L1501" s="21">
        <f t="shared" si="17"/>
        <v>277.58695098338569</v>
      </c>
    </row>
    <row r="1502" spans="1:12" x14ac:dyDescent="0.35">
      <c r="A1502" t="s">
        <v>117</v>
      </c>
      <c r="B1502" t="s">
        <v>281</v>
      </c>
      <c r="C1502" s="5" t="s">
        <v>68</v>
      </c>
      <c r="D1502" s="5">
        <v>9.5</v>
      </c>
      <c r="E1502" t="s">
        <v>45</v>
      </c>
      <c r="F1502">
        <v>1</v>
      </c>
      <c r="G1502" t="s">
        <v>16</v>
      </c>
      <c r="H1502" s="14">
        <v>63</v>
      </c>
      <c r="I1502" s="14">
        <f>IF(Table1[[#This Row],[Semi_total_radno]]="BLD", 0.65*Table1[[#This Row],[LLD]], Table1[[#This Row],[Semi_total_radno]])</f>
        <v>63</v>
      </c>
      <c r="J1502" s="20">
        <v>2.0532638300210198E-3</v>
      </c>
      <c r="K1502" s="20">
        <v>0.66615408658981301</v>
      </c>
      <c r="L1502" s="21">
        <f t="shared" si="17"/>
        <v>324.43667338307586</v>
      </c>
    </row>
    <row r="1503" spans="1:12" x14ac:dyDescent="0.35">
      <c r="A1503" t="s">
        <v>118</v>
      </c>
      <c r="B1503" t="s">
        <v>281</v>
      </c>
      <c r="C1503" s="5" t="s">
        <v>70</v>
      </c>
      <c r="D1503" s="5">
        <v>10.5</v>
      </c>
      <c r="E1503" t="s">
        <v>45</v>
      </c>
      <c r="F1503">
        <v>1</v>
      </c>
      <c r="G1503" t="s">
        <v>16</v>
      </c>
      <c r="H1503" s="14">
        <v>62</v>
      </c>
      <c r="I1503" s="14">
        <f>IF(Table1[[#This Row],[Semi_total_radno]]="BLD", 0.65*Table1[[#This Row],[LLD]], Table1[[#This Row],[Semi_total_radno]])</f>
        <v>62</v>
      </c>
      <c r="J1503" s="20">
        <v>2.5867882650345599E-3</v>
      </c>
      <c r="K1503" s="20">
        <v>3.3793365582823801E-3</v>
      </c>
      <c r="L1503" s="19">
        <f>K1503/J1503</f>
        <v>1.3063831330768898</v>
      </c>
    </row>
    <row r="1504" spans="1:12" x14ac:dyDescent="0.35">
      <c r="A1504" t="s">
        <v>119</v>
      </c>
      <c r="B1504" t="s">
        <v>281</v>
      </c>
      <c r="C1504" s="5" t="s">
        <v>72</v>
      </c>
      <c r="D1504" s="5">
        <v>11.5</v>
      </c>
      <c r="E1504" t="s">
        <v>45</v>
      </c>
      <c r="F1504">
        <v>1</v>
      </c>
      <c r="G1504" t="s">
        <v>16</v>
      </c>
      <c r="H1504" s="14">
        <v>65</v>
      </c>
      <c r="I1504" s="14">
        <f>IF(Table1[[#This Row],[Semi_total_radno]]="BLD", 0.65*Table1[[#This Row],[LLD]], Table1[[#This Row],[Semi_total_radno]])</f>
        <v>65</v>
      </c>
      <c r="J1504" s="18">
        <v>9.0370938414707802E-4</v>
      </c>
      <c r="K1504" s="18">
        <v>0.345187067985535</v>
      </c>
      <c r="L1504" s="19">
        <f>K1504/J1504</f>
        <v>381.96689559810534</v>
      </c>
    </row>
    <row r="1505" spans="1:12" x14ac:dyDescent="0.35">
      <c r="A1505" t="s">
        <v>120</v>
      </c>
      <c r="B1505" t="s">
        <v>281</v>
      </c>
      <c r="C1505" s="5" t="s">
        <v>74</v>
      </c>
      <c r="D1505" s="5">
        <v>12.5</v>
      </c>
      <c r="E1505" t="s">
        <v>45</v>
      </c>
      <c r="F1505">
        <v>1</v>
      </c>
      <c r="G1505" t="s">
        <v>16</v>
      </c>
      <c r="H1505" s="14">
        <v>63</v>
      </c>
      <c r="I1505" s="14">
        <f>IF(Table1[[#This Row],[Semi_total_radno]]="BLD", 0.65*Table1[[#This Row],[LLD]], Table1[[#This Row],[Semi_total_radno]])</f>
        <v>63</v>
      </c>
      <c r="J1505" s="18">
        <v>2.2553734015673399E-3</v>
      </c>
      <c r="K1505" s="18">
        <v>1.8333044135943101E-3</v>
      </c>
      <c r="L1505" s="19">
        <f>K1505/J1505</f>
        <v>0.81286070515874709</v>
      </c>
    </row>
    <row r="1506" spans="1:12" x14ac:dyDescent="0.35">
      <c r="A1506" t="s">
        <v>121</v>
      </c>
      <c r="B1506" t="s">
        <v>281</v>
      </c>
      <c r="C1506" s="5" t="s">
        <v>76</v>
      </c>
      <c r="D1506" s="5">
        <v>13.5</v>
      </c>
      <c r="E1506" t="s">
        <v>45</v>
      </c>
      <c r="F1506">
        <v>1</v>
      </c>
      <c r="G1506" t="s">
        <v>16</v>
      </c>
      <c r="H1506" s="14">
        <v>55</v>
      </c>
      <c r="I1506" s="14">
        <f>IF(Table1[[#This Row],[Semi_total_radno]]="BLD", 0.65*Table1[[#This Row],[LLD]], Table1[[#This Row],[Semi_total_radno]])</f>
        <v>55</v>
      </c>
      <c r="J1506" s="18">
        <v>2.0753995049744801E-3</v>
      </c>
      <c r="K1506" s="18">
        <v>0</v>
      </c>
      <c r="L1506" s="19">
        <f>K1506/J1506</f>
        <v>0</v>
      </c>
    </row>
    <row r="1507" spans="1:12" x14ac:dyDescent="0.35">
      <c r="A1507" t="s">
        <v>122</v>
      </c>
      <c r="B1507" t="s">
        <v>281</v>
      </c>
      <c r="C1507" s="5" t="s">
        <v>78</v>
      </c>
      <c r="D1507" s="5">
        <v>14.5</v>
      </c>
      <c r="E1507" t="s">
        <v>45</v>
      </c>
      <c r="F1507">
        <v>1</v>
      </c>
      <c r="G1507" t="s">
        <v>16</v>
      </c>
      <c r="H1507" s="14">
        <v>64</v>
      </c>
      <c r="I1507" s="14">
        <f>IF(Table1[[#This Row],[Semi_total_radno]]="BLD", 0.65*Table1[[#This Row],[LLD]], Table1[[#This Row],[Semi_total_radno]])</f>
        <v>64</v>
      </c>
      <c r="J1507" s="18">
        <v>6.0549000045284596E-4</v>
      </c>
      <c r="K1507" s="18">
        <v>2.4608948733657598E-3</v>
      </c>
      <c r="L1507" s="19">
        <f>K1507/J1507</f>
        <v>4.0643030793658967</v>
      </c>
    </row>
    <row r="1508" spans="1:12" x14ac:dyDescent="0.35">
      <c r="A1508" t="s">
        <v>123</v>
      </c>
      <c r="B1508" t="s">
        <v>282</v>
      </c>
      <c r="C1508" s="5" t="s">
        <v>50</v>
      </c>
      <c r="D1508" s="5">
        <v>0.5</v>
      </c>
      <c r="E1508" t="s">
        <v>45</v>
      </c>
      <c r="F1508">
        <v>1</v>
      </c>
      <c r="G1508" t="s">
        <v>16</v>
      </c>
      <c r="H1508" s="14">
        <v>65</v>
      </c>
      <c r="I1508" s="14">
        <f>IF(Table1[[#This Row],[Semi_total_radno]]="BLD", 0.65*Table1[[#This Row],[LLD]], Table1[[#This Row],[Semi_total_radno]])</f>
        <v>65</v>
      </c>
      <c r="J1508">
        <v>0.21229170262813599</v>
      </c>
      <c r="K1508">
        <v>1.76952517032623</v>
      </c>
      <c r="L1508">
        <v>8.335347771108351</v>
      </c>
    </row>
    <row r="1509" spans="1:12" x14ac:dyDescent="0.35">
      <c r="A1509" t="s">
        <v>124</v>
      </c>
      <c r="B1509" t="s">
        <v>282</v>
      </c>
      <c r="C1509" s="5" t="s">
        <v>52</v>
      </c>
      <c r="D1509" s="5">
        <v>1.5</v>
      </c>
      <c r="E1509" t="s">
        <v>45</v>
      </c>
      <c r="F1509">
        <v>1</v>
      </c>
      <c r="G1509" t="s">
        <v>16</v>
      </c>
      <c r="H1509" s="14">
        <v>67</v>
      </c>
      <c r="I1509" s="14">
        <f>IF(Table1[[#This Row],[Semi_total_radno]]="BLD", 0.65*Table1[[#This Row],[LLD]], Table1[[#This Row],[Semi_total_radno]])</f>
        <v>67</v>
      </c>
      <c r="J1509">
        <v>0.180383771657944</v>
      </c>
      <c r="K1509">
        <v>1.5377279520034799</v>
      </c>
      <c r="L1509">
        <v>8.5247577310858347</v>
      </c>
    </row>
    <row r="1510" spans="1:12" x14ac:dyDescent="0.35">
      <c r="A1510" t="s">
        <v>125</v>
      </c>
      <c r="B1510" t="s">
        <v>282</v>
      </c>
      <c r="C1510" s="5" t="s">
        <v>54</v>
      </c>
      <c r="D1510" s="5">
        <v>2.5</v>
      </c>
      <c r="E1510" t="s">
        <v>45</v>
      </c>
      <c r="F1510">
        <v>1</v>
      </c>
      <c r="G1510" t="s">
        <v>16</v>
      </c>
      <c r="H1510" s="14">
        <v>66</v>
      </c>
      <c r="I1510" s="14">
        <f>IF(Table1[[#This Row],[Semi_total_radno]]="BLD", 0.65*Table1[[#This Row],[LLD]], Table1[[#This Row],[Semi_total_radno]])</f>
        <v>66</v>
      </c>
      <c r="J1510">
        <v>0.20040309429168701</v>
      </c>
      <c r="K1510">
        <v>1.6762900352478001</v>
      </c>
      <c r="L1510">
        <v>8.3645915806467404</v>
      </c>
    </row>
    <row r="1511" spans="1:12" x14ac:dyDescent="0.35">
      <c r="A1511" t="s">
        <v>126</v>
      </c>
      <c r="B1511" t="s">
        <v>282</v>
      </c>
      <c r="C1511" s="5" t="s">
        <v>56</v>
      </c>
      <c r="D1511" s="5">
        <v>3.5</v>
      </c>
      <c r="E1511" t="s">
        <v>45</v>
      </c>
      <c r="F1511">
        <v>1</v>
      </c>
      <c r="G1511" t="s">
        <v>16</v>
      </c>
      <c r="H1511" s="14">
        <v>68</v>
      </c>
      <c r="I1511" s="14">
        <f>IF(Table1[[#This Row],[Semi_total_radno]]="BLD", 0.65*Table1[[#This Row],[LLD]], Table1[[#This Row],[Semi_total_radno]])</f>
        <v>68</v>
      </c>
      <c r="J1511">
        <v>0.183190897107124</v>
      </c>
      <c r="K1511">
        <v>1.5863311290741</v>
      </c>
      <c r="L1511">
        <v>8.6594429861133655</v>
      </c>
    </row>
    <row r="1512" spans="1:12" x14ac:dyDescent="0.35">
      <c r="A1512" t="s">
        <v>127</v>
      </c>
      <c r="B1512" t="s">
        <v>282</v>
      </c>
      <c r="C1512" s="5" t="s">
        <v>58</v>
      </c>
      <c r="D1512" s="5">
        <v>4.5</v>
      </c>
      <c r="E1512" t="s">
        <v>45</v>
      </c>
      <c r="F1512">
        <v>1</v>
      </c>
      <c r="G1512" t="s">
        <v>16</v>
      </c>
      <c r="H1512" s="14">
        <v>71</v>
      </c>
      <c r="I1512" s="14">
        <f>IF(Table1[[#This Row],[Semi_total_radno]]="BLD", 0.65*Table1[[#This Row],[LLD]], Table1[[#This Row],[Semi_total_radno]])</f>
        <v>71</v>
      </c>
      <c r="J1512">
        <v>0.17950253188610099</v>
      </c>
      <c r="K1512">
        <v>1.49674808979034</v>
      </c>
      <c r="L1512">
        <v>8.3383118559022087</v>
      </c>
    </row>
    <row r="1513" spans="1:12" x14ac:dyDescent="0.35">
      <c r="A1513" t="s">
        <v>128</v>
      </c>
      <c r="B1513" t="s">
        <v>282</v>
      </c>
      <c r="C1513" s="5" t="s">
        <v>60</v>
      </c>
      <c r="D1513" s="5">
        <v>5.5</v>
      </c>
      <c r="E1513" t="s">
        <v>45</v>
      </c>
      <c r="F1513">
        <v>1</v>
      </c>
      <c r="G1513" t="s">
        <v>16</v>
      </c>
      <c r="H1513" s="14">
        <v>71</v>
      </c>
      <c r="I1513" s="14">
        <f>IF(Table1[[#This Row],[Semi_total_radno]]="BLD", 0.65*Table1[[#This Row],[LLD]], Table1[[#This Row],[Semi_total_radno]])</f>
        <v>71</v>
      </c>
      <c r="J1513">
        <v>0.21012133359909099</v>
      </c>
      <c r="K1513">
        <v>1.78055608272552</v>
      </c>
      <c r="L1513">
        <v>8.4739424228231854</v>
      </c>
    </row>
    <row r="1514" spans="1:12" x14ac:dyDescent="0.35">
      <c r="A1514" t="s">
        <v>129</v>
      </c>
      <c r="B1514" t="s">
        <v>282</v>
      </c>
      <c r="C1514" s="5" t="s">
        <v>62</v>
      </c>
      <c r="D1514" s="5">
        <v>6.5</v>
      </c>
      <c r="E1514" t="s">
        <v>45</v>
      </c>
      <c r="F1514">
        <v>1</v>
      </c>
      <c r="G1514" t="s">
        <v>16</v>
      </c>
      <c r="H1514" s="14">
        <v>73</v>
      </c>
      <c r="I1514" s="14">
        <f>IF(Table1[[#This Row],[Semi_total_radno]]="BLD", 0.65*Table1[[#This Row],[LLD]], Table1[[#This Row],[Semi_total_radno]])</f>
        <v>73</v>
      </c>
      <c r="J1514">
        <v>0.16531734168529499</v>
      </c>
      <c r="K1514">
        <v>1.38433909416199</v>
      </c>
      <c r="L1514">
        <v>8.3738286621936844</v>
      </c>
    </row>
    <row r="1515" spans="1:12" x14ac:dyDescent="0.35">
      <c r="A1515" t="s">
        <v>130</v>
      </c>
      <c r="B1515" t="s">
        <v>282</v>
      </c>
      <c r="C1515" s="5" t="s">
        <v>64</v>
      </c>
      <c r="D1515" s="5">
        <v>7.5</v>
      </c>
      <c r="E1515" t="s">
        <v>45</v>
      </c>
      <c r="F1515">
        <v>1</v>
      </c>
      <c r="G1515" t="s">
        <v>16</v>
      </c>
      <c r="H1515" s="14">
        <v>69</v>
      </c>
      <c r="I1515" s="14">
        <f>IF(Table1[[#This Row],[Semi_total_radno]]="BLD", 0.65*Table1[[#This Row],[LLD]], Table1[[#This Row],[Semi_total_radno]])</f>
        <v>69</v>
      </c>
      <c r="J1515">
        <v>0.155876278877258</v>
      </c>
      <c r="K1515">
        <v>1.3395510911941499</v>
      </c>
      <c r="L1515">
        <v>8.5936814815098046</v>
      </c>
    </row>
    <row r="1516" spans="1:12" x14ac:dyDescent="0.35">
      <c r="A1516" t="s">
        <v>131</v>
      </c>
      <c r="B1516" t="s">
        <v>282</v>
      </c>
      <c r="C1516" s="5" t="s">
        <v>66</v>
      </c>
      <c r="D1516" s="5">
        <v>8.5</v>
      </c>
      <c r="E1516" t="s">
        <v>45</v>
      </c>
      <c r="F1516">
        <v>1</v>
      </c>
      <c r="G1516" t="s">
        <v>16</v>
      </c>
      <c r="H1516" s="14">
        <v>81</v>
      </c>
      <c r="I1516" s="14">
        <f>IF(Table1[[#This Row],[Semi_total_radno]]="BLD", 0.65*Table1[[#This Row],[LLD]], Table1[[#This Row],[Semi_total_radno]])</f>
        <v>81</v>
      </c>
      <c r="J1516">
        <v>0.123540781438351</v>
      </c>
      <c r="K1516">
        <v>1.0216146707534799</v>
      </c>
      <c r="L1516">
        <v>8.2694528791149295</v>
      </c>
    </row>
    <row r="1517" spans="1:12" x14ac:dyDescent="0.35">
      <c r="A1517" t="s">
        <v>132</v>
      </c>
      <c r="B1517" t="s">
        <v>282</v>
      </c>
      <c r="C1517" s="5" t="s">
        <v>68</v>
      </c>
      <c r="D1517" s="5">
        <v>9.5</v>
      </c>
      <c r="E1517" t="s">
        <v>45</v>
      </c>
      <c r="F1517">
        <v>1</v>
      </c>
      <c r="G1517" t="s">
        <v>16</v>
      </c>
      <c r="H1517" s="14">
        <v>85</v>
      </c>
      <c r="I1517" s="14">
        <f>IF(Table1[[#This Row],[Semi_total_radno]]="BLD", 0.65*Table1[[#This Row],[LLD]], Table1[[#This Row],[Semi_total_radno]])</f>
        <v>85</v>
      </c>
      <c r="J1517">
        <v>6.5454812720418002E-3</v>
      </c>
      <c r="K1517">
        <v>6.65070489048958E-3</v>
      </c>
      <c r="L1517">
        <v>1.0160757649551653</v>
      </c>
    </row>
    <row r="1518" spans="1:12" x14ac:dyDescent="0.35">
      <c r="A1518" t="s">
        <v>133</v>
      </c>
      <c r="B1518" t="s">
        <v>282</v>
      </c>
      <c r="C1518" s="5" t="s">
        <v>70</v>
      </c>
      <c r="D1518" s="5">
        <v>10.5</v>
      </c>
      <c r="E1518" t="s">
        <v>45</v>
      </c>
      <c r="F1518">
        <v>1</v>
      </c>
      <c r="G1518" t="s">
        <v>16</v>
      </c>
      <c r="H1518" s="14">
        <v>84</v>
      </c>
      <c r="I1518" s="14">
        <f>IF(Table1[[#This Row],[Semi_total_radno]]="BLD", 0.65*Table1[[#This Row],[LLD]], Table1[[#This Row],[Semi_total_radno]])</f>
        <v>84</v>
      </c>
      <c r="J1518">
        <v>1.96829624474049E-3</v>
      </c>
      <c r="K1518">
        <v>1.5237623592838599E-3</v>
      </c>
      <c r="L1518">
        <v>0.77415295759239755</v>
      </c>
    </row>
    <row r="1519" spans="1:12" x14ac:dyDescent="0.35">
      <c r="A1519" t="s">
        <v>134</v>
      </c>
      <c r="B1519" t="s">
        <v>282</v>
      </c>
      <c r="C1519" s="5" t="s">
        <v>72</v>
      </c>
      <c r="D1519" s="5">
        <v>11.5</v>
      </c>
      <c r="E1519" t="s">
        <v>45</v>
      </c>
      <c r="F1519">
        <v>1</v>
      </c>
      <c r="G1519" t="s">
        <v>16</v>
      </c>
      <c r="H1519" s="14">
        <v>89</v>
      </c>
      <c r="I1519" s="14">
        <f>IF(Table1[[#This Row],[Semi_total_radno]]="BLD", 0.65*Table1[[#This Row],[LLD]], Table1[[#This Row],[Semi_total_radno]])</f>
        <v>89</v>
      </c>
      <c r="J1519">
        <v>1.30416988395154E-3</v>
      </c>
      <c r="K1519">
        <v>1.98770314455032E-3</v>
      </c>
      <c r="L1519">
        <v>1.5241136672530144</v>
      </c>
    </row>
    <row r="1520" spans="1:12" x14ac:dyDescent="0.35">
      <c r="A1520" t="s">
        <v>135</v>
      </c>
      <c r="B1520" t="s">
        <v>282</v>
      </c>
      <c r="C1520" s="5" t="s">
        <v>74</v>
      </c>
      <c r="D1520" s="5">
        <v>12.5</v>
      </c>
      <c r="E1520" t="s">
        <v>45</v>
      </c>
      <c r="F1520">
        <v>1</v>
      </c>
      <c r="G1520" t="s">
        <v>16</v>
      </c>
      <c r="H1520" s="14">
        <v>85</v>
      </c>
      <c r="I1520" s="14">
        <f>IF(Table1[[#This Row],[Semi_total_radno]]="BLD", 0.65*Table1[[#This Row],[LLD]], Table1[[#This Row],[Semi_total_radno]])</f>
        <v>85</v>
      </c>
      <c r="J1520">
        <v>2.35832622274756E-3</v>
      </c>
      <c r="K1520">
        <v>2.2406382486224201E-3</v>
      </c>
      <c r="L1520">
        <v>0.95009682163987141</v>
      </c>
    </row>
    <row r="1521" spans="1:12" x14ac:dyDescent="0.35">
      <c r="A1521" t="s">
        <v>136</v>
      </c>
      <c r="B1521" t="s">
        <v>282</v>
      </c>
      <c r="C1521" s="5" t="s">
        <v>76</v>
      </c>
      <c r="D1521" s="5">
        <v>13.5</v>
      </c>
      <c r="E1521" t="s">
        <v>45</v>
      </c>
      <c r="F1521">
        <v>1</v>
      </c>
      <c r="G1521" t="s">
        <v>16</v>
      </c>
      <c r="H1521" s="14">
        <v>91</v>
      </c>
      <c r="I1521" s="14">
        <f>IF(Table1[[#This Row],[Semi_total_radno]]="BLD", 0.65*Table1[[#This Row],[LLD]], Table1[[#This Row],[Semi_total_radno]])</f>
        <v>91</v>
      </c>
      <c r="J1521">
        <v>2.9150891738633313E-3</v>
      </c>
      <c r="K1521">
        <v>1.3814973256861167E-3</v>
      </c>
      <c r="L1521">
        <v>1.1654368705726958</v>
      </c>
    </row>
    <row r="1522" spans="1:12" x14ac:dyDescent="0.35">
      <c r="A1522" t="s">
        <v>137</v>
      </c>
      <c r="B1522" t="s">
        <v>282</v>
      </c>
      <c r="C1522" s="5" t="s">
        <v>78</v>
      </c>
      <c r="D1522" s="5">
        <v>14.5</v>
      </c>
      <c r="E1522" t="s">
        <v>45</v>
      </c>
      <c r="F1522">
        <v>1</v>
      </c>
      <c r="G1522" t="s">
        <v>16</v>
      </c>
      <c r="H1522" s="14">
        <v>86</v>
      </c>
      <c r="I1522" s="14">
        <f>IF(Table1[[#This Row],[Semi_total_radno]]="BLD", 0.65*Table1[[#This Row],[LLD]], Table1[[#This Row],[Semi_total_radno]])</f>
        <v>86</v>
      </c>
      <c r="J1522">
        <v>1.5981536901866396E-3</v>
      </c>
      <c r="K1522">
        <v>0.26474439896022278</v>
      </c>
      <c r="L1522">
        <v>275.0674972782781</v>
      </c>
    </row>
    <row r="1523" spans="1:12" x14ac:dyDescent="0.35">
      <c r="A1523" t="s">
        <v>138</v>
      </c>
      <c r="B1523" t="s">
        <v>282</v>
      </c>
      <c r="C1523" s="5" t="s">
        <v>80</v>
      </c>
      <c r="D1523" s="5">
        <v>15.5</v>
      </c>
      <c r="E1523" t="s">
        <v>45</v>
      </c>
      <c r="F1523">
        <v>1</v>
      </c>
      <c r="G1523" t="s">
        <v>16</v>
      </c>
      <c r="H1523" s="14">
        <v>83</v>
      </c>
      <c r="I1523" s="14">
        <f>IF(Table1[[#This Row],[Semi_total_radno]]="BLD", 0.65*Table1[[#This Row],[LLD]], Table1[[#This Row],[Semi_total_radno]])</f>
        <v>83</v>
      </c>
      <c r="J1523">
        <v>4.0012004319578401E-3</v>
      </c>
      <c r="K1523">
        <v>0.21320059255231158</v>
      </c>
      <c r="L1523">
        <v>73.840563734158209</v>
      </c>
    </row>
    <row r="1524" spans="1:12" x14ac:dyDescent="0.35">
      <c r="A1524" t="s">
        <v>139</v>
      </c>
      <c r="B1524" t="s">
        <v>282</v>
      </c>
      <c r="C1524" s="5" t="s">
        <v>82</v>
      </c>
      <c r="D1524" s="5">
        <v>16.5</v>
      </c>
      <c r="E1524" t="s">
        <v>45</v>
      </c>
      <c r="F1524">
        <v>1</v>
      </c>
      <c r="G1524" t="s">
        <v>16</v>
      </c>
      <c r="H1524" s="14">
        <v>75</v>
      </c>
      <c r="I1524" s="14">
        <f>IF(Table1[[#This Row],[Semi_total_radno]]="BLD", 0.65*Table1[[#This Row],[LLD]], Table1[[#This Row],[Semi_total_radno]])</f>
        <v>75</v>
      </c>
      <c r="J1524">
        <v>4.9353404901921749E-3</v>
      </c>
      <c r="K1524">
        <v>0.46628283429890854</v>
      </c>
      <c r="L1524">
        <v>97.033223756615058</v>
      </c>
    </row>
    <row r="1525" spans="1:12" x14ac:dyDescent="0.35">
      <c r="A1525" t="s">
        <v>140</v>
      </c>
      <c r="B1525" t="s">
        <v>282</v>
      </c>
      <c r="C1525" s="5" t="s">
        <v>84</v>
      </c>
      <c r="D1525" s="5">
        <v>17.5</v>
      </c>
      <c r="E1525" t="s">
        <v>45</v>
      </c>
      <c r="F1525">
        <v>1</v>
      </c>
      <c r="G1525" t="s">
        <v>16</v>
      </c>
      <c r="H1525" s="14">
        <v>62</v>
      </c>
      <c r="I1525" s="14">
        <f>IF(Table1[[#This Row],[Semi_total_radno]]="BLD", 0.65*Table1[[#This Row],[LLD]], Table1[[#This Row],[Semi_total_radno]])</f>
        <v>62</v>
      </c>
      <c r="J1525">
        <v>9.1670993715524708E-3</v>
      </c>
      <c r="K1525">
        <v>0.88189196586608898</v>
      </c>
      <c r="L1525">
        <v>96.201855147637431</v>
      </c>
    </row>
    <row r="1526" spans="1:12" x14ac:dyDescent="0.35">
      <c r="A1526" t="s">
        <v>141</v>
      </c>
      <c r="B1526" t="s">
        <v>282</v>
      </c>
      <c r="C1526" s="5" t="s">
        <v>86</v>
      </c>
      <c r="D1526" s="5">
        <v>18.5</v>
      </c>
      <c r="E1526" t="s">
        <v>45</v>
      </c>
      <c r="F1526">
        <v>1</v>
      </c>
      <c r="G1526" t="s">
        <v>16</v>
      </c>
      <c r="H1526" s="14">
        <v>58</v>
      </c>
      <c r="I1526" s="14">
        <f>IF(Table1[[#This Row],[Semi_total_radno]]="BLD", 0.65*Table1[[#This Row],[LLD]], Table1[[#This Row],[Semi_total_radno]])</f>
        <v>58</v>
      </c>
      <c r="J1526">
        <v>2.86616268567741E-3</v>
      </c>
      <c r="K1526">
        <v>0.791320741176605</v>
      </c>
      <c r="L1526">
        <v>276.09065777422137</v>
      </c>
    </row>
    <row r="1527" spans="1:12" x14ac:dyDescent="0.35">
      <c r="A1527" t="s">
        <v>142</v>
      </c>
      <c r="B1527" t="s">
        <v>282</v>
      </c>
      <c r="C1527" s="5" t="s">
        <v>88</v>
      </c>
      <c r="D1527" s="5">
        <v>19.5</v>
      </c>
      <c r="E1527" t="s">
        <v>45</v>
      </c>
      <c r="F1527">
        <v>1</v>
      </c>
      <c r="G1527" t="s">
        <v>16</v>
      </c>
      <c r="H1527" s="14">
        <v>51</v>
      </c>
      <c r="I1527" s="14">
        <f>IF(Table1[[#This Row],[Semi_total_radno]]="BLD", 0.65*Table1[[#This Row],[LLD]], Table1[[#This Row],[Semi_total_radno]])</f>
        <v>51</v>
      </c>
      <c r="J1527">
        <v>6.7104664631187898E-3</v>
      </c>
      <c r="K1527">
        <v>9.8935631103813405E-3</v>
      </c>
      <c r="L1527">
        <v>1.4878251609778683</v>
      </c>
    </row>
    <row r="1528" spans="1:12" x14ac:dyDescent="0.35">
      <c r="A1528" t="s">
        <v>143</v>
      </c>
      <c r="B1528" t="s">
        <v>282</v>
      </c>
      <c r="C1528" s="5" t="s">
        <v>90</v>
      </c>
      <c r="D1528" s="5">
        <v>20.5</v>
      </c>
      <c r="E1528" t="s">
        <v>45</v>
      </c>
      <c r="F1528">
        <v>1</v>
      </c>
      <c r="G1528" t="s">
        <v>16</v>
      </c>
      <c r="H1528" s="14">
        <v>60</v>
      </c>
      <c r="I1528" s="14">
        <f>IF(Table1[[#This Row],[Semi_total_radno]]="BLD", 0.65*Table1[[#This Row],[LLD]], Table1[[#This Row],[Semi_total_radno]])</f>
        <v>60</v>
      </c>
      <c r="J1528">
        <v>3.7003699690103501E-3</v>
      </c>
      <c r="K1528">
        <v>0.75199699401855502</v>
      </c>
      <c r="L1528">
        <v>203.22211030689826</v>
      </c>
    </row>
    <row r="1529" spans="1:12" x14ac:dyDescent="0.35">
      <c r="A1529" t="s">
        <v>144</v>
      </c>
      <c r="B1529" t="s">
        <v>282</v>
      </c>
      <c r="C1529" s="5" t="s">
        <v>92</v>
      </c>
      <c r="D1529" s="5">
        <v>21.5</v>
      </c>
      <c r="E1529" t="s">
        <v>45</v>
      </c>
      <c r="F1529">
        <v>1</v>
      </c>
      <c r="G1529" t="s">
        <v>16</v>
      </c>
      <c r="H1529" s="14">
        <v>59</v>
      </c>
      <c r="I1529" s="14">
        <f>IF(Table1[[#This Row],[Semi_total_radno]]="BLD", 0.65*Table1[[#This Row],[LLD]], Table1[[#This Row],[Semi_total_radno]])</f>
        <v>59</v>
      </c>
      <c r="J1529">
        <v>5.3646238520741497E-3</v>
      </c>
      <c r="K1529">
        <v>0.70227766036987305</v>
      </c>
      <c r="L1529">
        <v>130.90902171982628</v>
      </c>
    </row>
    <row r="1530" spans="1:12" x14ac:dyDescent="0.35">
      <c r="A1530" t="s">
        <v>145</v>
      </c>
      <c r="B1530" t="s">
        <v>282</v>
      </c>
      <c r="C1530" s="5" t="s">
        <v>94</v>
      </c>
      <c r="D1530" s="5">
        <v>22.5</v>
      </c>
      <c r="E1530" t="s">
        <v>45</v>
      </c>
      <c r="F1530">
        <v>1</v>
      </c>
      <c r="G1530" t="s">
        <v>16</v>
      </c>
      <c r="H1530" s="14">
        <v>62</v>
      </c>
      <c r="I1530" s="14">
        <f>IF(Table1[[#This Row],[Semi_total_radno]]="BLD", 0.65*Table1[[#This Row],[LLD]], Table1[[#This Row],[Semi_total_radno]])</f>
        <v>62</v>
      </c>
      <c r="J1530">
        <v>4.4000954367220402E-3</v>
      </c>
      <c r="K1530">
        <v>0.70528602600097701</v>
      </c>
      <c r="L1530">
        <v>160.28880194616806</v>
      </c>
    </row>
    <row r="1531" spans="1:12" x14ac:dyDescent="0.35">
      <c r="A1531" t="s">
        <v>146</v>
      </c>
      <c r="B1531" t="s">
        <v>282</v>
      </c>
      <c r="C1531" s="5" t="s">
        <v>96</v>
      </c>
      <c r="D1531" s="5">
        <v>23.5</v>
      </c>
      <c r="E1531" t="s">
        <v>45</v>
      </c>
      <c r="F1531">
        <v>1</v>
      </c>
      <c r="G1531" t="s">
        <v>16</v>
      </c>
      <c r="H1531" s="14">
        <v>58</v>
      </c>
      <c r="I1531" s="14">
        <f>IF(Table1[[#This Row],[Semi_total_radno]]="BLD", 0.65*Table1[[#This Row],[LLD]], Table1[[#This Row],[Semi_total_radno]])</f>
        <v>58</v>
      </c>
      <c r="J1531">
        <v>0.12645477056503299</v>
      </c>
      <c r="K1531">
        <v>0.85145920515060403</v>
      </c>
      <c r="L1531">
        <v>6.7333102685336552</v>
      </c>
    </row>
    <row r="1532" spans="1:12" x14ac:dyDescent="0.35">
      <c r="A1532" t="s">
        <v>147</v>
      </c>
      <c r="B1532" t="s">
        <v>282</v>
      </c>
      <c r="C1532" s="5" t="s">
        <v>148</v>
      </c>
      <c r="D1532" s="5">
        <v>24.5</v>
      </c>
      <c r="E1532" t="s">
        <v>45</v>
      </c>
      <c r="F1532">
        <v>1</v>
      </c>
      <c r="G1532" t="s">
        <v>16</v>
      </c>
      <c r="H1532" s="14">
        <v>59</v>
      </c>
      <c r="I1532" s="14">
        <f>IF(Table1[[#This Row],[Semi_total_radno]]="BLD", 0.65*Table1[[#This Row],[LLD]], Table1[[#This Row],[Semi_total_radno]])</f>
        <v>59</v>
      </c>
      <c r="J1532">
        <v>4.6717706136405503E-3</v>
      </c>
      <c r="K1532">
        <v>0.75721907615661599</v>
      </c>
      <c r="L1532">
        <v>162.08395890536698</v>
      </c>
    </row>
    <row r="1533" spans="1:12" x14ac:dyDescent="0.35">
      <c r="A1533" t="s">
        <v>149</v>
      </c>
      <c r="B1533" t="s">
        <v>282</v>
      </c>
      <c r="C1533" s="5" t="s">
        <v>150</v>
      </c>
      <c r="D1533" s="5">
        <v>25.5</v>
      </c>
      <c r="E1533" t="s">
        <v>45</v>
      </c>
      <c r="F1533">
        <v>1</v>
      </c>
      <c r="G1533" t="s">
        <v>16</v>
      </c>
      <c r="H1533" s="14">
        <v>59</v>
      </c>
      <c r="I1533" s="14">
        <f>IF(Table1[[#This Row],[Semi_total_radno]]="BLD", 0.65*Table1[[#This Row],[LLD]], Table1[[#This Row],[Semi_total_radno]])</f>
        <v>59</v>
      </c>
      <c r="J1533">
        <v>7.5809713453054402E-3</v>
      </c>
      <c r="K1533">
        <v>0.77315866947174094</v>
      </c>
      <c r="L1533">
        <v>101.98675529231804</v>
      </c>
    </row>
    <row r="1534" spans="1:12" x14ac:dyDescent="0.35">
      <c r="A1534" t="s">
        <v>151</v>
      </c>
      <c r="B1534" t="s">
        <v>282</v>
      </c>
      <c r="C1534" s="5" t="s">
        <v>152</v>
      </c>
      <c r="D1534" s="5">
        <v>26.5</v>
      </c>
      <c r="E1534" t="s">
        <v>45</v>
      </c>
      <c r="F1534">
        <v>1</v>
      </c>
      <c r="G1534" t="s">
        <v>16</v>
      </c>
      <c r="H1534" s="14">
        <v>60</v>
      </c>
      <c r="I1534" s="14">
        <f>IF(Table1[[#This Row],[Semi_total_radno]]="BLD", 0.65*Table1[[#This Row],[LLD]], Table1[[#This Row],[Semi_total_radno]])</f>
        <v>60</v>
      </c>
      <c r="J1534">
        <v>4.5442925766110403E-3</v>
      </c>
      <c r="K1534">
        <v>0.643393754959106</v>
      </c>
      <c r="L1534">
        <v>141.58281935247322</v>
      </c>
    </row>
    <row r="1535" spans="1:12" x14ac:dyDescent="0.35">
      <c r="A1535" t="s">
        <v>153</v>
      </c>
      <c r="B1535" t="s">
        <v>282</v>
      </c>
      <c r="C1535" s="5" t="s">
        <v>154</v>
      </c>
      <c r="D1535" s="5">
        <v>27.5</v>
      </c>
      <c r="E1535" t="s">
        <v>45</v>
      </c>
      <c r="F1535">
        <v>1</v>
      </c>
      <c r="G1535" t="s">
        <v>16</v>
      </c>
      <c r="H1535" s="14">
        <v>59</v>
      </c>
      <c r="I1535" s="14">
        <f>IF(Table1[[#This Row],[Semi_total_radno]]="BLD", 0.65*Table1[[#This Row],[LLD]], Table1[[#This Row],[Semi_total_radno]])</f>
        <v>59</v>
      </c>
      <c r="J1535">
        <v>0.11133766919374501</v>
      </c>
      <c r="K1535">
        <v>0.77587771415710405</v>
      </c>
      <c r="L1535">
        <v>6.9686901097862499</v>
      </c>
    </row>
    <row r="1536" spans="1:12" x14ac:dyDescent="0.35">
      <c r="A1536" t="s">
        <v>155</v>
      </c>
      <c r="B1536" t="s">
        <v>282</v>
      </c>
      <c r="C1536" s="5" t="s">
        <v>156</v>
      </c>
      <c r="D1536" s="5">
        <v>28.5</v>
      </c>
      <c r="E1536" t="s">
        <v>45</v>
      </c>
      <c r="F1536">
        <v>1</v>
      </c>
      <c r="G1536" t="s">
        <v>16</v>
      </c>
      <c r="H1536" s="14">
        <v>57</v>
      </c>
      <c r="I1536" s="14">
        <f>IF(Table1[[#This Row],[Semi_total_radno]]="BLD", 0.65*Table1[[#This Row],[LLD]], Table1[[#This Row],[Semi_total_radno]])</f>
        <v>57</v>
      </c>
      <c r="J1536">
        <v>3.2196536194533101E-3</v>
      </c>
      <c r="K1536">
        <v>0.61105328798294101</v>
      </c>
      <c r="L1536">
        <v>189.78851771225516</v>
      </c>
    </row>
    <row r="1537" spans="1:12" x14ac:dyDescent="0.35">
      <c r="A1537" t="s">
        <v>157</v>
      </c>
      <c r="B1537" t="s">
        <v>282</v>
      </c>
      <c r="C1537" s="5" t="s">
        <v>158</v>
      </c>
      <c r="D1537" s="5">
        <v>29.5</v>
      </c>
      <c r="E1537" t="s">
        <v>45</v>
      </c>
      <c r="F1537">
        <v>1</v>
      </c>
      <c r="G1537" t="s">
        <v>16</v>
      </c>
      <c r="H1537" s="14">
        <v>56</v>
      </c>
      <c r="I1537" s="14">
        <f>IF(Table1[[#This Row],[Semi_total_radno]]="BLD", 0.65*Table1[[#This Row],[LLD]], Table1[[#This Row],[Semi_total_radno]])</f>
        <v>56</v>
      </c>
      <c r="J1537">
        <v>4.1929841972887499E-3</v>
      </c>
      <c r="K1537">
        <v>5.4549048654735106E-3</v>
      </c>
      <c r="L1537">
        <v>1.3238016333412053</v>
      </c>
    </row>
    <row r="1538" spans="1:12" x14ac:dyDescent="0.35">
      <c r="A1538" t="s">
        <v>159</v>
      </c>
      <c r="B1538" t="s">
        <v>282</v>
      </c>
      <c r="C1538" s="5" t="s">
        <v>160</v>
      </c>
      <c r="D1538" s="5">
        <v>30.5</v>
      </c>
      <c r="E1538" t="s">
        <v>45</v>
      </c>
      <c r="F1538">
        <v>1</v>
      </c>
      <c r="G1538" t="s">
        <v>16</v>
      </c>
      <c r="H1538" s="14">
        <v>57</v>
      </c>
      <c r="I1538" s="14">
        <f>IF(Table1[[#This Row],[Semi_total_radno]]="BLD", 0.65*Table1[[#This Row],[LLD]], Table1[[#This Row],[Semi_total_radno]])</f>
        <v>57</v>
      </c>
      <c r="J1538">
        <v>2.80562147963792E-3</v>
      </c>
      <c r="K1538">
        <v>0.35114298202097427</v>
      </c>
      <c r="L1538">
        <v>120.62676824996448</v>
      </c>
    </row>
    <row r="1539" spans="1:12" x14ac:dyDescent="0.35">
      <c r="A1539" t="s">
        <v>161</v>
      </c>
      <c r="B1539" t="s">
        <v>282</v>
      </c>
      <c r="C1539" s="5" t="s">
        <v>162</v>
      </c>
      <c r="D1539" s="5">
        <v>31.5</v>
      </c>
      <c r="E1539" t="s">
        <v>45</v>
      </c>
      <c r="F1539">
        <v>1</v>
      </c>
      <c r="G1539" t="s">
        <v>16</v>
      </c>
      <c r="H1539" s="14">
        <v>56</v>
      </c>
      <c r="I1539" s="14">
        <f>IF(Table1[[#This Row],[Semi_total_radno]]="BLD", 0.65*Table1[[#This Row],[LLD]], Table1[[#This Row],[Semi_total_radno]])</f>
        <v>56</v>
      </c>
      <c r="J1539">
        <v>2.9442918021231898E-3</v>
      </c>
      <c r="K1539">
        <v>0.64287626743316695</v>
      </c>
      <c r="L1539">
        <v>218.34665537212567</v>
      </c>
    </row>
    <row r="1540" spans="1:12" x14ac:dyDescent="0.35">
      <c r="A1540" t="s">
        <v>163</v>
      </c>
      <c r="B1540" t="s">
        <v>282</v>
      </c>
      <c r="C1540" s="5" t="s">
        <v>164</v>
      </c>
      <c r="D1540" s="5">
        <v>32.5</v>
      </c>
      <c r="E1540" t="s">
        <v>45</v>
      </c>
      <c r="F1540">
        <v>1</v>
      </c>
      <c r="G1540" t="s">
        <v>16</v>
      </c>
      <c r="H1540" s="14">
        <v>53</v>
      </c>
      <c r="I1540" s="14">
        <f>IF(Table1[[#This Row],[Semi_total_radno]]="BLD", 0.65*Table1[[#This Row],[LLD]], Table1[[#This Row],[Semi_total_radno]])</f>
        <v>53</v>
      </c>
      <c r="J1540">
        <v>0.22004885971546201</v>
      </c>
      <c r="K1540">
        <v>1.14431476593018</v>
      </c>
      <c r="L1540">
        <v>5.2002758269679559</v>
      </c>
    </row>
    <row r="1541" spans="1:12" x14ac:dyDescent="0.35">
      <c r="A1541" t="s">
        <v>165</v>
      </c>
      <c r="B1541" t="s">
        <v>282</v>
      </c>
      <c r="C1541" s="5" t="s">
        <v>166</v>
      </c>
      <c r="D1541" s="5">
        <v>33.5</v>
      </c>
      <c r="E1541" t="s">
        <v>45</v>
      </c>
      <c r="F1541">
        <v>1</v>
      </c>
      <c r="G1541" t="s">
        <v>16</v>
      </c>
      <c r="H1541" s="14">
        <v>56</v>
      </c>
      <c r="I1541" s="14">
        <f>IF(Table1[[#This Row],[Semi_total_radno]]="BLD", 0.65*Table1[[#This Row],[LLD]], Table1[[#This Row],[Semi_total_radno]])</f>
        <v>56</v>
      </c>
      <c r="J1541">
        <v>9.9223233759403201E-2</v>
      </c>
      <c r="K1541">
        <v>0.65283411741256703</v>
      </c>
      <c r="L1541">
        <v>6.5794481058293384</v>
      </c>
    </row>
    <row r="1542" spans="1:12" x14ac:dyDescent="0.35">
      <c r="A1542" t="s">
        <v>167</v>
      </c>
      <c r="B1542" t="s">
        <v>282</v>
      </c>
      <c r="C1542" s="5" t="s">
        <v>168</v>
      </c>
      <c r="D1542" s="5">
        <v>34.5</v>
      </c>
      <c r="E1542" t="s">
        <v>45</v>
      </c>
      <c r="F1542">
        <v>1</v>
      </c>
      <c r="G1542" t="s">
        <v>16</v>
      </c>
      <c r="H1542" s="14">
        <v>56</v>
      </c>
      <c r="I1542" s="14">
        <f>IF(Table1[[#This Row],[Semi_total_radno]]="BLD", 0.65*Table1[[#This Row],[LLD]], Table1[[#This Row],[Semi_total_radno]])</f>
        <v>56</v>
      </c>
      <c r="J1542">
        <v>0.105852633714676</v>
      </c>
      <c r="K1542">
        <v>0.71126335859298695</v>
      </c>
      <c r="L1542">
        <v>6.7193732799335484</v>
      </c>
    </row>
    <row r="1543" spans="1:12" x14ac:dyDescent="0.35">
      <c r="A1543" t="s">
        <v>169</v>
      </c>
      <c r="B1543" t="s">
        <v>282</v>
      </c>
      <c r="C1543" s="5" t="s">
        <v>170</v>
      </c>
      <c r="D1543" s="5">
        <v>35.5</v>
      </c>
      <c r="E1543" t="s">
        <v>45</v>
      </c>
      <c r="F1543">
        <v>1</v>
      </c>
      <c r="G1543" t="s">
        <v>16</v>
      </c>
      <c r="H1543" s="14">
        <v>55</v>
      </c>
      <c r="I1543" s="14">
        <f>IF(Table1[[#This Row],[Semi_total_radno]]="BLD", 0.65*Table1[[#This Row],[LLD]], Table1[[#This Row],[Semi_total_radno]])</f>
        <v>55</v>
      </c>
      <c r="J1543">
        <v>3.9853155612945557E-3</v>
      </c>
      <c r="K1543">
        <v>0.33570869080722343</v>
      </c>
      <c r="L1543">
        <v>84.790029569277735</v>
      </c>
    </row>
    <row r="1544" spans="1:12" x14ac:dyDescent="0.35">
      <c r="A1544" t="s">
        <v>171</v>
      </c>
      <c r="B1544" t="s">
        <v>282</v>
      </c>
      <c r="C1544" s="5" t="s">
        <v>172</v>
      </c>
      <c r="D1544" s="5">
        <v>36.5</v>
      </c>
      <c r="E1544" t="s">
        <v>45</v>
      </c>
      <c r="F1544">
        <v>1</v>
      </c>
      <c r="G1544" t="s">
        <v>16</v>
      </c>
      <c r="H1544" s="14">
        <v>57</v>
      </c>
      <c r="I1544" s="14">
        <f>IF(Table1[[#This Row],[Semi_total_radno]]="BLD", 0.65*Table1[[#This Row],[LLD]], Table1[[#This Row],[Semi_total_radno]])</f>
        <v>57</v>
      </c>
      <c r="J1544">
        <v>0.103278502821922</v>
      </c>
      <c r="K1544">
        <v>0.77632200717926003</v>
      </c>
      <c r="L1544">
        <v>7.5167821566684943</v>
      </c>
    </row>
    <row r="1545" spans="1:12" x14ac:dyDescent="0.35">
      <c r="A1545" t="s">
        <v>173</v>
      </c>
      <c r="B1545" t="s">
        <v>282</v>
      </c>
      <c r="C1545" s="5" t="s">
        <v>174</v>
      </c>
      <c r="D1545" s="5">
        <v>37.5</v>
      </c>
      <c r="E1545" t="s">
        <v>45</v>
      </c>
      <c r="F1545">
        <v>1</v>
      </c>
      <c r="G1545" t="s">
        <v>16</v>
      </c>
      <c r="H1545" s="14">
        <v>52</v>
      </c>
      <c r="I1545" s="14">
        <f>IF(Table1[[#This Row],[Semi_total_radno]]="BLD", 0.65*Table1[[#This Row],[LLD]], Table1[[#This Row],[Semi_total_radno]])</f>
        <v>52</v>
      </c>
      <c r="J1545">
        <v>3.2888703746721128E-2</v>
      </c>
      <c r="K1545">
        <v>0.31405077059753228</v>
      </c>
      <c r="L1545">
        <v>5.8507370657551112</v>
      </c>
    </row>
    <row r="1546" spans="1:12" x14ac:dyDescent="0.35">
      <c r="A1546" t="s">
        <v>175</v>
      </c>
      <c r="B1546" t="s">
        <v>282</v>
      </c>
      <c r="C1546" s="5" t="s">
        <v>176</v>
      </c>
      <c r="D1546" s="5">
        <v>38.5</v>
      </c>
      <c r="E1546" t="s">
        <v>45</v>
      </c>
      <c r="F1546">
        <v>1</v>
      </c>
      <c r="G1546" t="s">
        <v>16</v>
      </c>
      <c r="H1546" s="14">
        <v>55</v>
      </c>
      <c r="I1546" s="14">
        <f>IF(Table1[[#This Row],[Semi_total_radno]]="BLD", 0.65*Table1[[#This Row],[LLD]], Table1[[#This Row],[Semi_total_radno]])</f>
        <v>55</v>
      </c>
      <c r="J1546">
        <v>2.6430316502228401E-3</v>
      </c>
      <c r="K1546">
        <v>0.24631776055321097</v>
      </c>
      <c r="L1546">
        <v>80.726734053813971</v>
      </c>
    </row>
    <row r="1547" spans="1:12" x14ac:dyDescent="0.35">
      <c r="A1547" t="s">
        <v>177</v>
      </c>
      <c r="B1547" t="s">
        <v>282</v>
      </c>
      <c r="C1547" s="5" t="s">
        <v>178</v>
      </c>
      <c r="D1547" s="5">
        <v>39.5</v>
      </c>
      <c r="E1547" t="s">
        <v>45</v>
      </c>
      <c r="F1547">
        <v>1</v>
      </c>
      <c r="G1547" t="s">
        <v>16</v>
      </c>
      <c r="H1547" s="14">
        <v>55</v>
      </c>
      <c r="I1547" s="14">
        <f>IF(Table1[[#This Row],[Semi_total_radno]]="BLD", 0.65*Table1[[#This Row],[LLD]], Table1[[#This Row],[Semi_total_radno]])</f>
        <v>55</v>
      </c>
      <c r="J1547">
        <v>2.7010203339159502E-3</v>
      </c>
      <c r="K1547">
        <v>0.46000003814697299</v>
      </c>
      <c r="L1547">
        <v>170.30602560479917</v>
      </c>
    </row>
    <row r="1548" spans="1:12" x14ac:dyDescent="0.35">
      <c r="A1548" t="s">
        <v>179</v>
      </c>
      <c r="B1548" t="s">
        <v>282</v>
      </c>
      <c r="C1548" s="13" t="s">
        <v>185</v>
      </c>
      <c r="D1548" s="5">
        <v>40.5</v>
      </c>
      <c r="E1548" t="s">
        <v>45</v>
      </c>
      <c r="F1548">
        <v>1</v>
      </c>
      <c r="G1548" t="s">
        <v>16</v>
      </c>
      <c r="H1548" s="14">
        <v>54</v>
      </c>
      <c r="I1548" s="14">
        <f>IF(Table1[[#This Row],[Semi_total_radno]]="BLD", 0.65*Table1[[#This Row],[LLD]], Table1[[#This Row],[Semi_total_radno]])</f>
        <v>54</v>
      </c>
      <c r="J1548">
        <v>0.13278423249721499</v>
      </c>
      <c r="K1548">
        <v>0.830455541610718</v>
      </c>
      <c r="L1548">
        <v>6.2541728486334849</v>
      </c>
    </row>
    <row r="1549" spans="1:12" x14ac:dyDescent="0.35">
      <c r="A1549" t="s">
        <v>49</v>
      </c>
      <c r="B1549" t="s">
        <v>279</v>
      </c>
      <c r="C1549" s="5" t="s">
        <v>50</v>
      </c>
      <c r="D1549" s="5">
        <v>0.5</v>
      </c>
      <c r="E1549" t="s">
        <v>46</v>
      </c>
      <c r="F1549">
        <v>0.01</v>
      </c>
      <c r="G1549" t="s">
        <v>17</v>
      </c>
      <c r="H1549" s="15">
        <v>1.36</v>
      </c>
      <c r="I1549" s="15">
        <f>IF(Table1[[#This Row],[Semi_total_radno]]="BLD", 0.65*Table1[[#This Row],[LLD]], Table1[[#This Row],[Semi_total_radno]])</f>
        <v>1.36</v>
      </c>
      <c r="J1549">
        <v>0.213008597493172</v>
      </c>
      <c r="K1549">
        <v>1.55813443660736</v>
      </c>
      <c r="L1549">
        <v>7.3148898915092193</v>
      </c>
    </row>
    <row r="1550" spans="1:12" x14ac:dyDescent="0.35">
      <c r="A1550" t="s">
        <v>51</v>
      </c>
      <c r="B1550" t="s">
        <v>279</v>
      </c>
      <c r="C1550" s="5" t="s">
        <v>52</v>
      </c>
      <c r="D1550" s="5">
        <v>1.5</v>
      </c>
      <c r="E1550" t="s">
        <v>46</v>
      </c>
      <c r="F1550">
        <v>0.01</v>
      </c>
      <c r="G1550" t="s">
        <v>17</v>
      </c>
      <c r="H1550" s="15">
        <v>1.38</v>
      </c>
      <c r="I1550" s="15">
        <f>IF(Table1[[#This Row],[Semi_total_radno]]="BLD", 0.65*Table1[[#This Row],[LLD]], Table1[[#This Row],[Semi_total_radno]])</f>
        <v>1.38</v>
      </c>
      <c r="J1550">
        <v>0.24476093053817699</v>
      </c>
      <c r="K1550">
        <v>1.8220783472061199</v>
      </c>
      <c r="L1550">
        <v>7.4443185977425355</v>
      </c>
    </row>
    <row r="1551" spans="1:12" x14ac:dyDescent="0.35">
      <c r="A1551" t="s">
        <v>53</v>
      </c>
      <c r="B1551" t="s">
        <v>279</v>
      </c>
      <c r="C1551" s="5" t="s">
        <v>54</v>
      </c>
      <c r="D1551" s="5">
        <v>2.5</v>
      </c>
      <c r="E1551" t="s">
        <v>46</v>
      </c>
      <c r="F1551">
        <v>0.01</v>
      </c>
      <c r="G1551" t="s">
        <v>17</v>
      </c>
      <c r="H1551" s="15">
        <v>1.34</v>
      </c>
      <c r="I1551" s="15">
        <f>IF(Table1[[#This Row],[Semi_total_radno]]="BLD", 0.65*Table1[[#This Row],[LLD]], Table1[[#This Row],[Semi_total_radno]])</f>
        <v>1.34</v>
      </c>
      <c r="J1551">
        <v>0.20878420770168299</v>
      </c>
      <c r="K1551">
        <v>1.5988929271698</v>
      </c>
      <c r="L1551">
        <v>7.6581123868063106</v>
      </c>
    </row>
    <row r="1552" spans="1:12" x14ac:dyDescent="0.35">
      <c r="A1552" t="s">
        <v>55</v>
      </c>
      <c r="B1552" t="s">
        <v>279</v>
      </c>
      <c r="C1552" s="5" t="s">
        <v>56</v>
      </c>
      <c r="D1552" s="5">
        <v>3.5</v>
      </c>
      <c r="E1552" t="s">
        <v>46</v>
      </c>
      <c r="F1552">
        <v>0.01</v>
      </c>
      <c r="G1552" t="s">
        <v>17</v>
      </c>
      <c r="H1552" s="15">
        <v>1.25</v>
      </c>
      <c r="I1552" s="15">
        <f>IF(Table1[[#This Row],[Semi_total_radno]]="BLD", 0.65*Table1[[#This Row],[LLD]], Table1[[#This Row],[Semi_total_radno]])</f>
        <v>1.25</v>
      </c>
      <c r="J1552">
        <v>0.26063022017478898</v>
      </c>
      <c r="K1552">
        <v>1.7546205520629901</v>
      </c>
      <c r="L1552">
        <v>6.7322221916026157</v>
      </c>
    </row>
    <row r="1553" spans="1:12" x14ac:dyDescent="0.35">
      <c r="A1553" t="s">
        <v>57</v>
      </c>
      <c r="B1553" t="s">
        <v>279</v>
      </c>
      <c r="C1553" s="5" t="s">
        <v>58</v>
      </c>
      <c r="D1553" s="5">
        <v>4.5</v>
      </c>
      <c r="E1553" t="s">
        <v>46</v>
      </c>
      <c r="F1553">
        <v>0.01</v>
      </c>
      <c r="G1553" t="s">
        <v>17</v>
      </c>
      <c r="H1553" s="15">
        <v>1.24</v>
      </c>
      <c r="I1553" s="15">
        <f>IF(Table1[[#This Row],[Semi_total_radno]]="BLD", 0.65*Table1[[#This Row],[LLD]], Table1[[#This Row],[Semi_total_radno]])</f>
        <v>1.24</v>
      </c>
      <c r="J1553">
        <v>0.26099950075149497</v>
      </c>
      <c r="K1553">
        <v>1.78256392478943</v>
      </c>
      <c r="L1553">
        <v>6.8297599024400419</v>
      </c>
    </row>
    <row r="1554" spans="1:12" x14ac:dyDescent="0.35">
      <c r="A1554" t="s">
        <v>59</v>
      </c>
      <c r="B1554" t="s">
        <v>279</v>
      </c>
      <c r="C1554" s="5" t="s">
        <v>60</v>
      </c>
      <c r="D1554" s="5">
        <v>5.5</v>
      </c>
      <c r="E1554" t="s">
        <v>46</v>
      </c>
      <c r="F1554">
        <v>0.01</v>
      </c>
      <c r="G1554" t="s">
        <v>17</v>
      </c>
      <c r="H1554" s="15">
        <v>1.2</v>
      </c>
      <c r="I1554" s="15">
        <f>IF(Table1[[#This Row],[Semi_total_radno]]="BLD", 0.65*Table1[[#This Row],[LLD]], Table1[[#This Row],[Semi_total_radno]])</f>
        <v>1.2</v>
      </c>
      <c r="J1554">
        <v>0.20869255065917999</v>
      </c>
      <c r="K1554">
        <v>1.61110508441925</v>
      </c>
      <c r="L1554">
        <v>7.7199932596079011</v>
      </c>
    </row>
    <row r="1555" spans="1:12" x14ac:dyDescent="0.35">
      <c r="A1555" t="s">
        <v>61</v>
      </c>
      <c r="B1555" t="s">
        <v>279</v>
      </c>
      <c r="C1555" s="5" t="s">
        <v>62</v>
      </c>
      <c r="D1555" s="5">
        <v>6.5</v>
      </c>
      <c r="E1555" t="s">
        <v>46</v>
      </c>
      <c r="F1555">
        <v>0.01</v>
      </c>
      <c r="G1555" t="s">
        <v>17</v>
      </c>
      <c r="H1555" s="15">
        <v>1.07</v>
      </c>
      <c r="I1555" s="15">
        <f>IF(Table1[[#This Row],[Semi_total_radno]]="BLD", 0.65*Table1[[#This Row],[LLD]], Table1[[#This Row],[Semi_total_radno]])</f>
        <v>1.07</v>
      </c>
      <c r="J1555">
        <v>0.25640079379081698</v>
      </c>
      <c r="K1555">
        <v>1.69784879684448</v>
      </c>
      <c r="L1555">
        <v>6.6218546820477453</v>
      </c>
    </row>
    <row r="1556" spans="1:12" x14ac:dyDescent="0.35">
      <c r="A1556" t="s">
        <v>63</v>
      </c>
      <c r="B1556" t="s">
        <v>279</v>
      </c>
      <c r="C1556" s="5" t="s">
        <v>64</v>
      </c>
      <c r="D1556" s="5">
        <v>7.5</v>
      </c>
      <c r="E1556" t="s">
        <v>46</v>
      </c>
      <c r="F1556">
        <v>0.01</v>
      </c>
      <c r="G1556" t="s">
        <v>17</v>
      </c>
      <c r="H1556" s="15">
        <v>0.91</v>
      </c>
      <c r="I1556" s="15">
        <f>IF(Table1[[#This Row],[Semi_total_radno]]="BLD", 0.65*Table1[[#This Row],[LLD]], Table1[[#This Row],[Semi_total_radno]])</f>
        <v>0.91</v>
      </c>
      <c r="J1556">
        <v>0.165142521262169</v>
      </c>
      <c r="K1556">
        <v>1.2323353290557899</v>
      </c>
      <c r="L1556">
        <v>7.4622533290467237</v>
      </c>
    </row>
    <row r="1557" spans="1:12" x14ac:dyDescent="0.35">
      <c r="A1557" t="s">
        <v>65</v>
      </c>
      <c r="B1557" t="s">
        <v>279</v>
      </c>
      <c r="C1557" s="5" t="s">
        <v>66</v>
      </c>
      <c r="D1557" s="5">
        <v>8.5</v>
      </c>
      <c r="E1557" t="s">
        <v>46</v>
      </c>
      <c r="F1557">
        <v>0.01</v>
      </c>
      <c r="G1557" t="s">
        <v>17</v>
      </c>
      <c r="H1557" s="15">
        <v>0.55000000000000004</v>
      </c>
      <c r="I1557" s="15">
        <f>IF(Table1[[#This Row],[Semi_total_radno]]="BLD", 0.65*Table1[[#This Row],[LLD]], Table1[[#This Row],[Semi_total_radno]])</f>
        <v>0.55000000000000004</v>
      </c>
      <c r="J1557">
        <v>4.9028149805962996E-3</v>
      </c>
      <c r="K1557">
        <v>0.75896835327148404</v>
      </c>
      <c r="L1557">
        <v>154.80256878450987</v>
      </c>
    </row>
    <row r="1558" spans="1:12" x14ac:dyDescent="0.35">
      <c r="A1558" t="s">
        <v>67</v>
      </c>
      <c r="B1558" t="s">
        <v>279</v>
      </c>
      <c r="C1558" s="5" t="s">
        <v>68</v>
      </c>
      <c r="D1558" s="5">
        <v>9.5</v>
      </c>
      <c r="E1558" t="s">
        <v>46</v>
      </c>
      <c r="F1558">
        <v>0.01</v>
      </c>
      <c r="G1558" t="s">
        <v>17</v>
      </c>
      <c r="H1558" s="15">
        <v>0.39</v>
      </c>
      <c r="I1558" s="15">
        <f>IF(Table1[[#This Row],[Semi_total_radno]]="BLD", 0.65*Table1[[#This Row],[LLD]], Table1[[#This Row],[Semi_total_radno]])</f>
        <v>0.39</v>
      </c>
      <c r="J1558">
        <v>3.07385972701013E-3</v>
      </c>
      <c r="K1558">
        <v>0.477190881967545</v>
      </c>
      <c r="L1558">
        <v>155.24159341900003</v>
      </c>
    </row>
    <row r="1559" spans="1:12" x14ac:dyDescent="0.35">
      <c r="A1559" t="s">
        <v>69</v>
      </c>
      <c r="B1559" t="s">
        <v>279</v>
      </c>
      <c r="C1559" s="5" t="s">
        <v>70</v>
      </c>
      <c r="D1559" s="5">
        <v>10.5</v>
      </c>
      <c r="E1559" t="s">
        <v>46</v>
      </c>
      <c r="F1559">
        <v>0.01</v>
      </c>
      <c r="G1559" t="s">
        <v>17</v>
      </c>
      <c r="H1559" s="15">
        <v>0.37</v>
      </c>
      <c r="I1559" s="15">
        <f>IF(Table1[[#This Row],[Semi_total_radno]]="BLD", 0.65*Table1[[#This Row],[LLD]], Table1[[#This Row],[Semi_total_radno]])</f>
        <v>0.37</v>
      </c>
      <c r="J1559">
        <v>0.23008805513382</v>
      </c>
      <c r="K1559">
        <v>0.85805010795593295</v>
      </c>
      <c r="L1559">
        <v>3.7292249154650294</v>
      </c>
    </row>
    <row r="1560" spans="1:12" x14ac:dyDescent="0.35">
      <c r="A1560" t="s">
        <v>71</v>
      </c>
      <c r="B1560" t="s">
        <v>279</v>
      </c>
      <c r="C1560" s="5" t="s">
        <v>72</v>
      </c>
      <c r="D1560" s="5">
        <v>11.5</v>
      </c>
      <c r="E1560" t="s">
        <v>46</v>
      </c>
      <c r="F1560">
        <v>0.01</v>
      </c>
      <c r="G1560" t="s">
        <v>17</v>
      </c>
      <c r="H1560" s="15">
        <v>0.22</v>
      </c>
      <c r="I1560" s="15">
        <f>IF(Table1[[#This Row],[Semi_total_radno]]="BLD", 0.65*Table1[[#This Row],[LLD]], Table1[[#This Row],[Semi_total_radno]])</f>
        <v>0.22</v>
      </c>
      <c r="J1560">
        <v>0.306331336498261</v>
      </c>
      <c r="K1560">
        <v>0.88174587488174405</v>
      </c>
      <c r="L1560">
        <v>2.8784057320454699</v>
      </c>
    </row>
    <row r="1561" spans="1:12" x14ac:dyDescent="0.35">
      <c r="A1561" t="s">
        <v>73</v>
      </c>
      <c r="B1561" t="s">
        <v>279</v>
      </c>
      <c r="C1561" s="5" t="s">
        <v>74</v>
      </c>
      <c r="D1561" s="5">
        <v>12.5</v>
      </c>
      <c r="E1561" t="s">
        <v>46</v>
      </c>
      <c r="F1561">
        <v>0.01</v>
      </c>
      <c r="G1561" t="s">
        <v>17</v>
      </c>
      <c r="H1561" s="15">
        <v>0.2</v>
      </c>
      <c r="I1561" s="15">
        <f>IF(Table1[[#This Row],[Semi_total_radno]]="BLD", 0.65*Table1[[#This Row],[LLD]], Table1[[#This Row],[Semi_total_radno]])</f>
        <v>0.2</v>
      </c>
      <c r="J1561">
        <v>1.03266257792711E-3</v>
      </c>
      <c r="K1561">
        <v>1.12421077210456E-3</v>
      </c>
      <c r="L1561">
        <v>1.0886525726159431</v>
      </c>
    </row>
    <row r="1562" spans="1:12" x14ac:dyDescent="0.35">
      <c r="A1562" t="s">
        <v>75</v>
      </c>
      <c r="B1562" t="s">
        <v>279</v>
      </c>
      <c r="C1562" s="5" t="s">
        <v>76</v>
      </c>
      <c r="D1562" s="5">
        <v>13.5</v>
      </c>
      <c r="E1562" t="s">
        <v>46</v>
      </c>
      <c r="F1562">
        <v>0.01</v>
      </c>
      <c r="G1562" t="s">
        <v>17</v>
      </c>
      <c r="H1562" s="15">
        <v>0.18</v>
      </c>
      <c r="I1562" s="15">
        <f>IF(Table1[[#This Row],[Semi_total_radno]]="BLD", 0.65*Table1[[#This Row],[LLD]], Table1[[#This Row],[Semi_total_radno]])</f>
        <v>0.18</v>
      </c>
      <c r="J1562">
        <v>7.0637674070894696E-4</v>
      </c>
      <c r="K1562">
        <v>1.3329919893294579E-3</v>
      </c>
      <c r="L1562">
        <v>1.799905758655191</v>
      </c>
    </row>
    <row r="1563" spans="1:12" x14ac:dyDescent="0.35">
      <c r="A1563" t="s">
        <v>77</v>
      </c>
      <c r="B1563" t="s">
        <v>279</v>
      </c>
      <c r="C1563" s="7" t="s">
        <v>78</v>
      </c>
      <c r="D1563" s="5">
        <v>14.5</v>
      </c>
      <c r="E1563" t="s">
        <v>46</v>
      </c>
      <c r="F1563">
        <v>0.01</v>
      </c>
      <c r="G1563" t="s">
        <v>17</v>
      </c>
      <c r="H1563" s="15">
        <v>0.21</v>
      </c>
      <c r="I1563" s="15">
        <f>IF(Table1[[#This Row],[Semi_total_radno]]="BLD", 0.65*Table1[[#This Row],[LLD]], Table1[[#This Row],[Semi_total_radno]])</f>
        <v>0.21</v>
      </c>
      <c r="J1563">
        <v>0.13394749164581299</v>
      </c>
      <c r="K1563">
        <v>0.45204642415046697</v>
      </c>
      <c r="L1563">
        <v>3.3748032053170389</v>
      </c>
    </row>
    <row r="1564" spans="1:12" x14ac:dyDescent="0.35">
      <c r="A1564" t="s">
        <v>79</v>
      </c>
      <c r="B1564" t="s">
        <v>279</v>
      </c>
      <c r="C1564" s="5" t="s">
        <v>80</v>
      </c>
      <c r="D1564" s="5">
        <v>15.5</v>
      </c>
      <c r="E1564" t="s">
        <v>46</v>
      </c>
      <c r="F1564">
        <v>0.01</v>
      </c>
      <c r="G1564" t="s">
        <v>17</v>
      </c>
      <c r="H1564" s="15">
        <v>0.23</v>
      </c>
      <c r="I1564" s="15">
        <f>IF(Table1[[#This Row],[Semi_total_radno]]="BLD", 0.65*Table1[[#This Row],[LLD]], Table1[[#This Row],[Semi_total_radno]])</f>
        <v>0.23</v>
      </c>
      <c r="J1564">
        <v>0.19273193180561099</v>
      </c>
      <c r="K1564">
        <v>0.61511629819869995</v>
      </c>
      <c r="L1564">
        <v>3.1915640155524665</v>
      </c>
    </row>
    <row r="1565" spans="1:12" x14ac:dyDescent="0.35">
      <c r="A1565" t="s">
        <v>81</v>
      </c>
      <c r="B1565" t="s">
        <v>279</v>
      </c>
      <c r="C1565" s="5" t="s">
        <v>82</v>
      </c>
      <c r="D1565" s="5">
        <v>16.5</v>
      </c>
      <c r="E1565" t="s">
        <v>46</v>
      </c>
      <c r="F1565">
        <v>0.01</v>
      </c>
      <c r="G1565" t="s">
        <v>17</v>
      </c>
      <c r="H1565" s="15">
        <v>0.23</v>
      </c>
      <c r="I1565" s="15">
        <f>IF(Table1[[#This Row],[Semi_total_radno]]="BLD", 0.65*Table1[[#This Row],[LLD]], Table1[[#This Row],[Semi_total_radno]])</f>
        <v>0.23</v>
      </c>
      <c r="J1565">
        <v>0.26588690280914301</v>
      </c>
      <c r="K1565">
        <v>0.84849083423614502</v>
      </c>
      <c r="L1565">
        <v>3.1911719805364105</v>
      </c>
    </row>
    <row r="1566" spans="1:12" x14ac:dyDescent="0.35">
      <c r="A1566" t="s">
        <v>83</v>
      </c>
      <c r="B1566" t="s">
        <v>279</v>
      </c>
      <c r="C1566" s="5" t="s">
        <v>84</v>
      </c>
      <c r="D1566" s="5">
        <v>17.5</v>
      </c>
      <c r="E1566" t="s">
        <v>46</v>
      </c>
      <c r="F1566">
        <v>0.01</v>
      </c>
      <c r="G1566" t="s">
        <v>17</v>
      </c>
      <c r="H1566" s="15">
        <v>0.24</v>
      </c>
      <c r="I1566" s="15">
        <f>IF(Table1[[#This Row],[Semi_total_radno]]="BLD", 0.65*Table1[[#This Row],[LLD]], Table1[[#This Row],[Semi_total_radno]])</f>
        <v>0.24</v>
      </c>
      <c r="J1566">
        <v>0.25323790311813399</v>
      </c>
      <c r="K1566">
        <v>0.82827520370483398</v>
      </c>
      <c r="L1566">
        <v>3.2707394647729666</v>
      </c>
    </row>
    <row r="1567" spans="1:12" x14ac:dyDescent="0.35">
      <c r="A1567" t="s">
        <v>85</v>
      </c>
      <c r="B1567" t="s">
        <v>279</v>
      </c>
      <c r="C1567" s="5" t="s">
        <v>86</v>
      </c>
      <c r="D1567" s="5">
        <v>18.5</v>
      </c>
      <c r="E1567" t="s">
        <v>46</v>
      </c>
      <c r="F1567">
        <v>0.01</v>
      </c>
      <c r="G1567" t="s">
        <v>17</v>
      </c>
      <c r="H1567" s="15">
        <v>0.21</v>
      </c>
      <c r="I1567" s="15">
        <f>IF(Table1[[#This Row],[Semi_total_radno]]="BLD", 0.65*Table1[[#This Row],[LLD]], Table1[[#This Row],[Semi_total_radno]])</f>
        <v>0.21</v>
      </c>
      <c r="J1567">
        <v>0.39740765094757102</v>
      </c>
      <c r="K1567">
        <v>1.1307168006896999</v>
      </c>
      <c r="L1567">
        <v>2.8452315852340559</v>
      </c>
    </row>
    <row r="1568" spans="1:12" x14ac:dyDescent="0.35">
      <c r="A1568" t="s">
        <v>87</v>
      </c>
      <c r="B1568" t="s">
        <v>279</v>
      </c>
      <c r="C1568" s="5" t="s">
        <v>88</v>
      </c>
      <c r="D1568" s="5">
        <v>19.5</v>
      </c>
      <c r="E1568" t="s">
        <v>46</v>
      </c>
      <c r="F1568">
        <v>0.01</v>
      </c>
      <c r="G1568" t="s">
        <v>17</v>
      </c>
      <c r="H1568" s="15">
        <v>0.19</v>
      </c>
      <c r="I1568" s="15">
        <f>IF(Table1[[#This Row],[Semi_total_radno]]="BLD", 0.65*Table1[[#This Row],[LLD]], Table1[[#This Row],[Semi_total_radno]])</f>
        <v>0.19</v>
      </c>
      <c r="J1568">
        <v>0.18366695940494501</v>
      </c>
      <c r="K1568">
        <v>0.54678505659103405</v>
      </c>
      <c r="L1568">
        <v>2.9770463798308655</v>
      </c>
    </row>
    <row r="1569" spans="1:12" x14ac:dyDescent="0.35">
      <c r="A1569" t="s">
        <v>89</v>
      </c>
      <c r="B1569" t="s">
        <v>279</v>
      </c>
      <c r="C1569" s="5" t="s">
        <v>90</v>
      </c>
      <c r="D1569" s="5">
        <v>20.5</v>
      </c>
      <c r="E1569" t="s">
        <v>46</v>
      </c>
      <c r="F1569">
        <v>0.01</v>
      </c>
      <c r="G1569" t="s">
        <v>17</v>
      </c>
      <c r="H1569" s="15">
        <v>0.27</v>
      </c>
      <c r="I1569" s="15">
        <f>IF(Table1[[#This Row],[Semi_total_radno]]="BLD", 0.65*Table1[[#This Row],[LLD]], Table1[[#This Row],[Semi_total_radno]])</f>
        <v>0.27</v>
      </c>
      <c r="J1569">
        <v>0.52121388912200906</v>
      </c>
      <c r="K1569">
        <v>1.5363302230835001</v>
      </c>
      <c r="L1569">
        <v>2.947600313705121</v>
      </c>
    </row>
    <row r="1570" spans="1:12" x14ac:dyDescent="0.35">
      <c r="A1570" t="s">
        <v>91</v>
      </c>
      <c r="B1570" t="s">
        <v>279</v>
      </c>
      <c r="C1570" s="5" t="s">
        <v>92</v>
      </c>
      <c r="D1570" s="5">
        <v>21.5</v>
      </c>
      <c r="E1570" t="s">
        <v>46</v>
      </c>
      <c r="F1570">
        <v>0.01</v>
      </c>
      <c r="G1570" t="s">
        <v>17</v>
      </c>
      <c r="H1570" s="15">
        <v>0.24</v>
      </c>
      <c r="I1570" s="15">
        <f>IF(Table1[[#This Row],[Semi_total_radno]]="BLD", 0.65*Table1[[#This Row],[LLD]], Table1[[#This Row],[Semi_total_radno]])</f>
        <v>0.24</v>
      </c>
      <c r="J1570">
        <v>0.18502551317214999</v>
      </c>
      <c r="K1570">
        <v>0.52168637514114402</v>
      </c>
      <c r="L1570">
        <v>2.8195375124065225</v>
      </c>
    </row>
    <row r="1571" spans="1:12" x14ac:dyDescent="0.35">
      <c r="A1571" t="s">
        <v>93</v>
      </c>
      <c r="B1571" t="s">
        <v>279</v>
      </c>
      <c r="C1571" s="5" t="s">
        <v>94</v>
      </c>
      <c r="D1571" s="5">
        <v>22.5</v>
      </c>
      <c r="E1571" t="s">
        <v>46</v>
      </c>
      <c r="F1571">
        <v>0.01</v>
      </c>
      <c r="G1571" t="s">
        <v>17</v>
      </c>
      <c r="H1571" s="15">
        <v>0.33</v>
      </c>
      <c r="I1571" s="15">
        <f>IF(Table1[[#This Row],[Semi_total_radno]]="BLD", 0.65*Table1[[#This Row],[LLD]], Table1[[#This Row],[Semi_total_radno]])</f>
        <v>0.33</v>
      </c>
      <c r="J1571">
        <v>2.792363899061455E-3</v>
      </c>
      <c r="K1571">
        <v>4.2704086517915121E-3</v>
      </c>
      <c r="L1571">
        <v>1.2605451616936565</v>
      </c>
    </row>
    <row r="1572" spans="1:12" x14ac:dyDescent="0.35">
      <c r="A1572" t="s">
        <v>95</v>
      </c>
      <c r="B1572" t="s">
        <v>279</v>
      </c>
      <c r="C1572" s="5" t="s">
        <v>96</v>
      </c>
      <c r="D1572" s="5">
        <v>23.5</v>
      </c>
      <c r="E1572" t="s">
        <v>46</v>
      </c>
      <c r="F1572">
        <v>0.01</v>
      </c>
      <c r="G1572" t="s">
        <v>17</v>
      </c>
      <c r="H1572" s="15">
        <v>0.37</v>
      </c>
      <c r="I1572" s="15">
        <f>IF(Table1[[#This Row],[Semi_total_radno]]="BLD", 0.65*Table1[[#This Row],[LLD]], Table1[[#This Row],[Semi_total_radno]])</f>
        <v>0.37</v>
      </c>
      <c r="J1572">
        <v>0.255171298980713</v>
      </c>
      <c r="K1572">
        <v>0.80598986148834195</v>
      </c>
      <c r="L1572">
        <v>3.158622716221946</v>
      </c>
    </row>
    <row r="1573" spans="1:12" x14ac:dyDescent="0.35">
      <c r="A1573" s="8" t="s">
        <v>97</v>
      </c>
      <c r="B1573" s="9" t="s">
        <v>280</v>
      </c>
      <c r="C1573" s="10" t="s">
        <v>50</v>
      </c>
      <c r="D1573" s="10">
        <v>0.5</v>
      </c>
      <c r="E1573" t="s">
        <v>46</v>
      </c>
      <c r="F1573">
        <v>0.01</v>
      </c>
      <c r="G1573" t="s">
        <v>17</v>
      </c>
      <c r="H1573" s="16">
        <v>1.77</v>
      </c>
      <c r="I1573" s="16">
        <f>IF(Table1[[#This Row],[Semi_total_radno]]="BLD", 0.65*Table1[[#This Row],[LLD]], Table1[[#This Row],[Semi_total_radno]])</f>
        <v>1.77</v>
      </c>
      <c r="J1573" s="18">
        <v>0.34120833873748802</v>
      </c>
      <c r="K1573" s="18">
        <v>1.51705050468445</v>
      </c>
      <c r="L1573" s="19">
        <f>K1573/J1573</f>
        <v>4.4461120449099214</v>
      </c>
    </row>
    <row r="1574" spans="1:12" x14ac:dyDescent="0.35">
      <c r="A1574" s="8" t="s">
        <v>98</v>
      </c>
      <c r="B1574" s="9" t="s">
        <v>280</v>
      </c>
      <c r="C1574" s="10" t="s">
        <v>52</v>
      </c>
      <c r="D1574" s="10">
        <v>1.5</v>
      </c>
      <c r="E1574" t="s">
        <v>46</v>
      </c>
      <c r="F1574">
        <v>0.01</v>
      </c>
      <c r="G1574" t="s">
        <v>17</v>
      </c>
      <c r="H1574" s="16">
        <v>1.73</v>
      </c>
      <c r="I1574" s="16">
        <f>IF(Table1[[#This Row],[Semi_total_radno]]="BLD", 0.65*Table1[[#This Row],[LLD]], Table1[[#This Row],[Semi_total_radno]])</f>
        <v>1.73</v>
      </c>
      <c r="J1574" s="20">
        <v>5.2734487690031502E-3</v>
      </c>
      <c r="K1574" s="20">
        <v>0.87811797857284501</v>
      </c>
      <c r="L1574" s="19">
        <f t="shared" ref="L1574:L1593" si="18">K1574/J1574</f>
        <v>166.51683121192761</v>
      </c>
    </row>
    <row r="1575" spans="1:12" x14ac:dyDescent="0.35">
      <c r="A1575" s="8" t="s">
        <v>99</v>
      </c>
      <c r="B1575" s="9" t="s">
        <v>280</v>
      </c>
      <c r="C1575" s="10" t="s">
        <v>54</v>
      </c>
      <c r="D1575" s="10">
        <v>2.5</v>
      </c>
      <c r="E1575" t="s">
        <v>46</v>
      </c>
      <c r="F1575">
        <v>0.01</v>
      </c>
      <c r="G1575" t="s">
        <v>17</v>
      </c>
      <c r="H1575" s="16">
        <v>1.83</v>
      </c>
      <c r="I1575" s="16">
        <f>IF(Table1[[#This Row],[Semi_total_radno]]="BLD", 0.65*Table1[[#This Row],[LLD]], Table1[[#This Row],[Semi_total_radno]])</f>
        <v>1.83</v>
      </c>
      <c r="J1575" s="18">
        <v>0.251287370920181</v>
      </c>
      <c r="K1575" s="18">
        <v>1.31207203865051</v>
      </c>
      <c r="L1575" s="19">
        <f t="shared" si="18"/>
        <v>5.2214006372301016</v>
      </c>
    </row>
    <row r="1576" spans="1:12" x14ac:dyDescent="0.35">
      <c r="A1576" s="8" t="s">
        <v>100</v>
      </c>
      <c r="B1576" s="9" t="s">
        <v>280</v>
      </c>
      <c r="C1576" s="10" t="s">
        <v>56</v>
      </c>
      <c r="D1576" s="10">
        <v>3.5</v>
      </c>
      <c r="E1576" t="s">
        <v>46</v>
      </c>
      <c r="F1576">
        <v>0.01</v>
      </c>
      <c r="G1576" t="s">
        <v>17</v>
      </c>
      <c r="H1576" s="16">
        <v>1.88</v>
      </c>
      <c r="I1576" s="16">
        <f>IF(Table1[[#This Row],[Semi_total_radno]]="BLD", 0.65*Table1[[#This Row],[LLD]], Table1[[#This Row],[Semi_total_radno]])</f>
        <v>1.88</v>
      </c>
      <c r="J1576" s="18">
        <v>0.51856994628906306</v>
      </c>
      <c r="K1576" s="18">
        <v>2.0246231555938698</v>
      </c>
      <c r="L1576" s="19">
        <f t="shared" si="18"/>
        <v>3.9042431403560309</v>
      </c>
    </row>
    <row r="1577" spans="1:12" x14ac:dyDescent="0.35">
      <c r="A1577" s="8" t="s">
        <v>101</v>
      </c>
      <c r="B1577" s="9" t="s">
        <v>280</v>
      </c>
      <c r="C1577" s="10" t="s">
        <v>58</v>
      </c>
      <c r="D1577" s="10">
        <v>4.5</v>
      </c>
      <c r="E1577" t="s">
        <v>46</v>
      </c>
      <c r="F1577">
        <v>0.01</v>
      </c>
      <c r="G1577" t="s">
        <v>17</v>
      </c>
      <c r="H1577" s="16">
        <v>1.77</v>
      </c>
      <c r="I1577" s="16">
        <f>IF(Table1[[#This Row],[Semi_total_radno]]="BLD", 0.65*Table1[[#This Row],[LLD]], Table1[[#This Row],[Semi_total_radno]])</f>
        <v>1.77</v>
      </c>
      <c r="J1577" s="18">
        <v>0.44535508751869202</v>
      </c>
      <c r="K1577" s="18">
        <v>1.79194223880768</v>
      </c>
      <c r="L1577" s="19">
        <f t="shared" si="18"/>
        <v>4.0236258415538373</v>
      </c>
    </row>
    <row r="1578" spans="1:12" x14ac:dyDescent="0.35">
      <c r="A1578" s="8" t="s">
        <v>102</v>
      </c>
      <c r="B1578" s="9" t="s">
        <v>280</v>
      </c>
      <c r="C1578" s="10" t="s">
        <v>60</v>
      </c>
      <c r="D1578" s="10">
        <v>5.5</v>
      </c>
      <c r="E1578" t="s">
        <v>46</v>
      </c>
      <c r="F1578">
        <v>0.01</v>
      </c>
      <c r="G1578" t="s">
        <v>17</v>
      </c>
      <c r="H1578" s="16">
        <v>1.68</v>
      </c>
      <c r="I1578" s="16">
        <f>IF(Table1[[#This Row],[Semi_total_radno]]="BLD", 0.65*Table1[[#This Row],[LLD]], Table1[[#This Row],[Semi_total_radno]])</f>
        <v>1.68</v>
      </c>
      <c r="J1578" s="18">
        <v>0.73049771785736095</v>
      </c>
      <c r="K1578" s="18">
        <v>2.5906391143798801</v>
      </c>
      <c r="L1578" s="19">
        <f t="shared" si="18"/>
        <v>3.5464027484966567</v>
      </c>
    </row>
    <row r="1579" spans="1:12" x14ac:dyDescent="0.35">
      <c r="A1579" s="8" t="s">
        <v>103</v>
      </c>
      <c r="B1579" s="9" t="s">
        <v>280</v>
      </c>
      <c r="C1579" s="10" t="s">
        <v>62</v>
      </c>
      <c r="D1579" s="10">
        <v>6.5</v>
      </c>
      <c r="E1579" t="s">
        <v>46</v>
      </c>
      <c r="F1579">
        <v>0.01</v>
      </c>
      <c r="G1579" t="s">
        <v>17</v>
      </c>
      <c r="H1579" s="16">
        <v>1.94</v>
      </c>
      <c r="I1579" s="16">
        <f>IF(Table1[[#This Row],[Semi_total_radno]]="BLD", 0.65*Table1[[#This Row],[LLD]], Table1[[#This Row],[Semi_total_radno]])</f>
        <v>1.94</v>
      </c>
      <c r="J1579" s="18">
        <v>0.23559479415416701</v>
      </c>
      <c r="K1579" s="18">
        <v>1.2447416782379199</v>
      </c>
      <c r="L1579" s="19">
        <f t="shared" si="18"/>
        <v>5.2834006061415515</v>
      </c>
    </row>
    <row r="1580" spans="1:12" x14ac:dyDescent="0.35">
      <c r="A1580" s="8" t="s">
        <v>104</v>
      </c>
      <c r="B1580" s="9" t="s">
        <v>280</v>
      </c>
      <c r="C1580" s="10" t="s">
        <v>64</v>
      </c>
      <c r="D1580" s="10">
        <v>7.5</v>
      </c>
      <c r="E1580" t="s">
        <v>46</v>
      </c>
      <c r="F1580">
        <v>0.01</v>
      </c>
      <c r="G1580" t="s">
        <v>17</v>
      </c>
      <c r="H1580" s="16">
        <v>1.89</v>
      </c>
      <c r="I1580" s="16">
        <f>IF(Table1[[#This Row],[Semi_total_radno]]="BLD", 0.65*Table1[[#This Row],[LLD]], Table1[[#This Row],[Semi_total_radno]])</f>
        <v>1.89</v>
      </c>
      <c r="J1580" s="20">
        <v>3.7895394489169099E-3</v>
      </c>
      <c r="K1580" s="20">
        <v>7.4258851818740403E-3</v>
      </c>
      <c r="L1580" s="19">
        <f t="shared" si="18"/>
        <v>1.9595745820765729</v>
      </c>
    </row>
    <row r="1581" spans="1:12" x14ac:dyDescent="0.35">
      <c r="A1581" s="8" t="s">
        <v>105</v>
      </c>
      <c r="B1581" s="9" t="s">
        <v>280</v>
      </c>
      <c r="C1581" s="10" t="s">
        <v>66</v>
      </c>
      <c r="D1581" s="10">
        <v>8.5</v>
      </c>
      <c r="E1581" t="s">
        <v>46</v>
      </c>
      <c r="F1581">
        <v>0.01</v>
      </c>
      <c r="G1581" t="s">
        <v>17</v>
      </c>
      <c r="H1581" s="16">
        <v>1.68</v>
      </c>
      <c r="I1581" s="16">
        <f>IF(Table1[[#This Row],[Semi_total_radno]]="BLD", 0.65*Table1[[#This Row],[LLD]], Table1[[#This Row],[Semi_total_radno]])</f>
        <v>1.68</v>
      </c>
      <c r="J1581" s="18">
        <v>0.114164553582668</v>
      </c>
      <c r="K1581" s="18">
        <v>0.98078691959381104</v>
      </c>
      <c r="L1581" s="19">
        <f t="shared" si="18"/>
        <v>8.5909933408850137</v>
      </c>
    </row>
    <row r="1582" spans="1:12" x14ac:dyDescent="0.35">
      <c r="A1582" s="8" t="s">
        <v>106</v>
      </c>
      <c r="B1582" s="9" t="s">
        <v>280</v>
      </c>
      <c r="C1582" s="10" t="s">
        <v>68</v>
      </c>
      <c r="D1582" s="10">
        <v>9.5</v>
      </c>
      <c r="E1582" t="s">
        <v>46</v>
      </c>
      <c r="F1582">
        <v>0.01</v>
      </c>
      <c r="G1582" t="s">
        <v>17</v>
      </c>
      <c r="H1582" s="16">
        <v>1.68</v>
      </c>
      <c r="I1582" s="16">
        <f>IF(Table1[[#This Row],[Semi_total_radno]]="BLD", 0.65*Table1[[#This Row],[LLD]], Table1[[#This Row],[Semi_total_radno]])</f>
        <v>1.68</v>
      </c>
      <c r="J1582" s="20">
        <v>2.5792727246880501E-3</v>
      </c>
      <c r="K1582" s="20">
        <v>0.72248029708862305</v>
      </c>
      <c r="L1582" s="19">
        <f t="shared" si="18"/>
        <v>280.11008303745911</v>
      </c>
    </row>
    <row r="1583" spans="1:12" x14ac:dyDescent="0.35">
      <c r="A1583" s="8" t="s">
        <v>107</v>
      </c>
      <c r="B1583" s="9" t="s">
        <v>280</v>
      </c>
      <c r="C1583" s="10" t="s">
        <v>70</v>
      </c>
      <c r="D1583" s="10">
        <v>10.5</v>
      </c>
      <c r="E1583" t="s">
        <v>46</v>
      </c>
      <c r="F1583">
        <v>0.01</v>
      </c>
      <c r="G1583" t="s">
        <v>17</v>
      </c>
      <c r="H1583" s="16">
        <v>2.0499999999999998</v>
      </c>
      <c r="I1583" s="16">
        <f>IF(Table1[[#This Row],[Semi_total_radno]]="BLD", 0.65*Table1[[#This Row],[LLD]], Table1[[#This Row],[Semi_total_radno]])</f>
        <v>2.0499999999999998</v>
      </c>
      <c r="J1583" s="20">
        <v>4.1285236366093202E-3</v>
      </c>
      <c r="K1583" s="20">
        <v>0.62968802452087402</v>
      </c>
      <c r="L1583" s="19">
        <f t="shared" si="18"/>
        <v>152.52135628755298</v>
      </c>
    </row>
    <row r="1584" spans="1:12" x14ac:dyDescent="0.35">
      <c r="A1584" t="s">
        <v>108</v>
      </c>
      <c r="B1584" t="s">
        <v>281</v>
      </c>
      <c r="C1584" s="5" t="s">
        <v>50</v>
      </c>
      <c r="D1584" s="5">
        <v>0.5</v>
      </c>
      <c r="E1584" t="s">
        <v>46</v>
      </c>
      <c r="F1584">
        <v>0.01</v>
      </c>
      <c r="G1584" t="s">
        <v>17</v>
      </c>
      <c r="H1584" s="15">
        <v>1.03</v>
      </c>
      <c r="I1584" s="15">
        <f>IF(Table1[[#This Row],[Semi_total_radno]]="BLD", 0.65*Table1[[#This Row],[LLD]], Table1[[#This Row],[Semi_total_radno]])</f>
        <v>1.03</v>
      </c>
      <c r="J1584" s="18">
        <v>0.16807575523853299</v>
      </c>
      <c r="K1584" s="18">
        <v>1.5302046537399301</v>
      </c>
      <c r="L1584" s="19">
        <f t="shared" si="18"/>
        <v>9.1042557064120562</v>
      </c>
    </row>
    <row r="1585" spans="1:12" x14ac:dyDescent="0.35">
      <c r="A1585" t="s">
        <v>109</v>
      </c>
      <c r="B1585" t="s">
        <v>281</v>
      </c>
      <c r="C1585" s="5" t="s">
        <v>52</v>
      </c>
      <c r="D1585" s="5">
        <v>1.5</v>
      </c>
      <c r="E1585" t="s">
        <v>46</v>
      </c>
      <c r="F1585">
        <v>0.01</v>
      </c>
      <c r="G1585" t="s">
        <v>17</v>
      </c>
      <c r="H1585" s="15">
        <v>0.99</v>
      </c>
      <c r="I1585" s="15">
        <f>IF(Table1[[#This Row],[Semi_total_radno]]="BLD", 0.65*Table1[[#This Row],[LLD]], Table1[[#This Row],[Semi_total_radno]])</f>
        <v>0.99</v>
      </c>
      <c r="J1585" s="18">
        <v>0.16324836015701299</v>
      </c>
      <c r="K1585" s="18">
        <v>1.52458536624908</v>
      </c>
      <c r="L1585" s="19">
        <f t="shared" si="18"/>
        <v>9.3390547064774623</v>
      </c>
    </row>
    <row r="1586" spans="1:12" x14ac:dyDescent="0.35">
      <c r="A1586" t="s">
        <v>110</v>
      </c>
      <c r="B1586" t="s">
        <v>281</v>
      </c>
      <c r="C1586" s="5" t="s">
        <v>54</v>
      </c>
      <c r="D1586" s="5">
        <v>2.5</v>
      </c>
      <c r="E1586" t="s">
        <v>46</v>
      </c>
      <c r="F1586">
        <v>0.01</v>
      </c>
      <c r="G1586" t="s">
        <v>17</v>
      </c>
      <c r="H1586" s="15">
        <v>1.01</v>
      </c>
      <c r="I1586" s="15">
        <f>IF(Table1[[#This Row],[Semi_total_radno]]="BLD", 0.65*Table1[[#This Row],[LLD]], Table1[[#This Row],[Semi_total_radno]])</f>
        <v>1.01</v>
      </c>
      <c r="J1586" s="18">
        <v>0.15263675153255499</v>
      </c>
      <c r="K1586" s="18">
        <v>1.33317422866821</v>
      </c>
      <c r="L1586" s="19">
        <f t="shared" si="18"/>
        <v>8.7342937744836977</v>
      </c>
    </row>
    <row r="1587" spans="1:12" x14ac:dyDescent="0.35">
      <c r="A1587" t="s">
        <v>111</v>
      </c>
      <c r="B1587" t="s">
        <v>281</v>
      </c>
      <c r="C1587" s="5" t="s">
        <v>56</v>
      </c>
      <c r="D1587" s="5">
        <v>3.5</v>
      </c>
      <c r="E1587" t="s">
        <v>46</v>
      </c>
      <c r="F1587">
        <v>0.01</v>
      </c>
      <c r="G1587" t="s">
        <v>17</v>
      </c>
      <c r="H1587" s="15">
        <v>1.06</v>
      </c>
      <c r="I1587" s="15">
        <f>IF(Table1[[#This Row],[Semi_total_radno]]="BLD", 0.65*Table1[[#This Row],[LLD]], Table1[[#This Row],[Semi_total_radno]])</f>
        <v>1.06</v>
      </c>
      <c r="J1587" s="18">
        <v>0.16178780794143699</v>
      </c>
      <c r="K1587" s="18">
        <v>1.3450558185577399</v>
      </c>
      <c r="L1587" s="19">
        <f t="shared" si="18"/>
        <v>8.3137032120777317</v>
      </c>
    </row>
    <row r="1588" spans="1:12" x14ac:dyDescent="0.35">
      <c r="A1588" t="s">
        <v>112</v>
      </c>
      <c r="B1588" t="s">
        <v>281</v>
      </c>
      <c r="C1588" s="5" t="s">
        <v>58</v>
      </c>
      <c r="D1588" s="5">
        <v>4.5</v>
      </c>
      <c r="E1588" t="s">
        <v>46</v>
      </c>
      <c r="F1588">
        <v>0.01</v>
      </c>
      <c r="G1588" t="s">
        <v>17</v>
      </c>
      <c r="H1588" s="15">
        <v>0.86</v>
      </c>
      <c r="I1588" s="15">
        <f>IF(Table1[[#This Row],[Semi_total_radno]]="BLD", 0.65*Table1[[#This Row],[LLD]], Table1[[#This Row],[Semi_total_radno]])</f>
        <v>0.86</v>
      </c>
      <c r="J1588" s="18">
        <v>0.15010447800159499</v>
      </c>
      <c r="K1588" s="18">
        <v>1.32600581645966</v>
      </c>
      <c r="L1588" s="19">
        <f t="shared" si="18"/>
        <v>8.8338857981676604</v>
      </c>
    </row>
    <row r="1589" spans="1:12" x14ac:dyDescent="0.35">
      <c r="A1589" t="s">
        <v>113</v>
      </c>
      <c r="B1589" t="s">
        <v>281</v>
      </c>
      <c r="C1589" s="5" t="s">
        <v>60</v>
      </c>
      <c r="D1589" s="5">
        <v>5.5</v>
      </c>
      <c r="E1589" t="s">
        <v>46</v>
      </c>
      <c r="F1589">
        <v>0.01</v>
      </c>
      <c r="G1589" t="s">
        <v>17</v>
      </c>
      <c r="H1589" s="15">
        <v>0.82</v>
      </c>
      <c r="I1589" s="15">
        <f>IF(Table1[[#This Row],[Semi_total_radno]]="BLD", 0.65*Table1[[#This Row],[LLD]], Table1[[#This Row],[Semi_total_radno]])</f>
        <v>0.82</v>
      </c>
      <c r="J1589" s="18">
        <v>0.14570626616478</v>
      </c>
      <c r="K1589" s="18">
        <v>1.3029922246932999</v>
      </c>
      <c r="L1589" s="19">
        <f t="shared" si="18"/>
        <v>8.9425956686017809</v>
      </c>
    </row>
    <row r="1590" spans="1:12" x14ac:dyDescent="0.35">
      <c r="A1590" t="s">
        <v>114</v>
      </c>
      <c r="B1590" t="s">
        <v>281</v>
      </c>
      <c r="C1590" s="5" t="s">
        <v>62</v>
      </c>
      <c r="D1590" s="5">
        <v>6.5</v>
      </c>
      <c r="E1590" t="s">
        <v>46</v>
      </c>
      <c r="F1590">
        <v>0.01</v>
      </c>
      <c r="G1590" t="s">
        <v>17</v>
      </c>
      <c r="H1590" s="15">
        <v>0.75</v>
      </c>
      <c r="I1590" s="15">
        <f>IF(Table1[[#This Row],[Semi_total_radno]]="BLD", 0.65*Table1[[#This Row],[LLD]], Table1[[#This Row],[Semi_total_radno]])</f>
        <v>0.75</v>
      </c>
      <c r="J1590" s="20">
        <v>4.9335267394781104E-3</v>
      </c>
      <c r="K1590" s="20">
        <v>1.0768021345138501</v>
      </c>
      <c r="L1590" s="21">
        <f t="shared" si="18"/>
        <v>218.26214620410852</v>
      </c>
    </row>
    <row r="1591" spans="1:12" x14ac:dyDescent="0.35">
      <c r="A1591" t="s">
        <v>115</v>
      </c>
      <c r="B1591" t="s">
        <v>281</v>
      </c>
      <c r="C1591" s="5" t="s">
        <v>64</v>
      </c>
      <c r="D1591" s="5">
        <v>7.5</v>
      </c>
      <c r="E1591" t="s">
        <v>46</v>
      </c>
      <c r="F1591">
        <v>0.01</v>
      </c>
      <c r="G1591" t="s">
        <v>17</v>
      </c>
      <c r="H1591" s="15">
        <v>0.73</v>
      </c>
      <c r="I1591" s="15">
        <f>IF(Table1[[#This Row],[Semi_total_radno]]="BLD", 0.65*Table1[[#This Row],[LLD]], Table1[[#This Row],[Semi_total_radno]])</f>
        <v>0.73</v>
      </c>
      <c r="J1591" s="20"/>
      <c r="K1591" s="20"/>
      <c r="L1591" s="21"/>
    </row>
    <row r="1592" spans="1:12" x14ac:dyDescent="0.35">
      <c r="A1592" t="s">
        <v>116</v>
      </c>
      <c r="B1592" t="s">
        <v>281</v>
      </c>
      <c r="C1592" s="5" t="s">
        <v>66</v>
      </c>
      <c r="D1592" s="5">
        <v>8.5</v>
      </c>
      <c r="E1592" t="s">
        <v>46</v>
      </c>
      <c r="F1592">
        <v>0.01</v>
      </c>
      <c r="G1592" t="s">
        <v>17</v>
      </c>
      <c r="H1592" s="15">
        <v>0.57999999999999996</v>
      </c>
      <c r="I1592" s="15">
        <f>IF(Table1[[#This Row],[Semi_total_radno]]="BLD", 0.65*Table1[[#This Row],[LLD]], Table1[[#This Row],[Semi_total_radno]])</f>
        <v>0.57999999999999996</v>
      </c>
      <c r="J1592" s="20">
        <v>3.00309574231505E-3</v>
      </c>
      <c r="K1592" s="20">
        <v>0.83362019062042203</v>
      </c>
      <c r="L1592" s="21">
        <f t="shared" si="18"/>
        <v>277.58695098338569</v>
      </c>
    </row>
    <row r="1593" spans="1:12" x14ac:dyDescent="0.35">
      <c r="A1593" t="s">
        <v>117</v>
      </c>
      <c r="B1593" t="s">
        <v>281</v>
      </c>
      <c r="C1593" s="5" t="s">
        <v>68</v>
      </c>
      <c r="D1593" s="5">
        <v>9.5</v>
      </c>
      <c r="E1593" t="s">
        <v>46</v>
      </c>
      <c r="F1593">
        <v>0.01</v>
      </c>
      <c r="G1593" t="s">
        <v>17</v>
      </c>
      <c r="H1593" s="15">
        <v>0.47</v>
      </c>
      <c r="I1593" s="15">
        <f>IF(Table1[[#This Row],[Semi_total_radno]]="BLD", 0.65*Table1[[#This Row],[LLD]], Table1[[#This Row],[Semi_total_radno]])</f>
        <v>0.47</v>
      </c>
      <c r="J1593" s="20">
        <v>2.0532638300210198E-3</v>
      </c>
      <c r="K1593" s="20">
        <v>0.66615408658981301</v>
      </c>
      <c r="L1593" s="21">
        <f t="shared" si="18"/>
        <v>324.43667338307586</v>
      </c>
    </row>
    <row r="1594" spans="1:12" x14ac:dyDescent="0.35">
      <c r="A1594" t="s">
        <v>118</v>
      </c>
      <c r="B1594" t="s">
        <v>281</v>
      </c>
      <c r="C1594" s="5" t="s">
        <v>70</v>
      </c>
      <c r="D1594" s="5">
        <v>10.5</v>
      </c>
      <c r="E1594" t="s">
        <v>46</v>
      </c>
      <c r="F1594">
        <v>0.01</v>
      </c>
      <c r="G1594" t="s">
        <v>17</v>
      </c>
      <c r="H1594" s="15">
        <v>0.45</v>
      </c>
      <c r="I1594" s="15">
        <f>IF(Table1[[#This Row],[Semi_total_radno]]="BLD", 0.65*Table1[[#This Row],[LLD]], Table1[[#This Row],[Semi_total_radno]])</f>
        <v>0.45</v>
      </c>
      <c r="J1594" s="20">
        <v>2.5867882650345599E-3</v>
      </c>
      <c r="K1594" s="20">
        <v>3.3793365582823801E-3</v>
      </c>
      <c r="L1594" s="19">
        <f>K1594/J1594</f>
        <v>1.3063831330768898</v>
      </c>
    </row>
    <row r="1595" spans="1:12" x14ac:dyDescent="0.35">
      <c r="A1595" t="s">
        <v>119</v>
      </c>
      <c r="B1595" t="s">
        <v>281</v>
      </c>
      <c r="C1595" s="5" t="s">
        <v>72</v>
      </c>
      <c r="D1595" s="5">
        <v>11.5</v>
      </c>
      <c r="E1595" t="s">
        <v>46</v>
      </c>
      <c r="F1595">
        <v>0.01</v>
      </c>
      <c r="G1595" t="s">
        <v>17</v>
      </c>
      <c r="H1595" s="15">
        <v>0.3</v>
      </c>
      <c r="I1595" s="15">
        <f>IF(Table1[[#This Row],[Semi_total_radno]]="BLD", 0.65*Table1[[#This Row],[LLD]], Table1[[#This Row],[Semi_total_radno]])</f>
        <v>0.3</v>
      </c>
      <c r="J1595" s="18">
        <v>9.0370938414707802E-4</v>
      </c>
      <c r="K1595" s="18">
        <v>0.345187067985535</v>
      </c>
      <c r="L1595" s="19">
        <f>K1595/J1595</f>
        <v>381.96689559810534</v>
      </c>
    </row>
    <row r="1596" spans="1:12" x14ac:dyDescent="0.35">
      <c r="A1596" t="s">
        <v>120</v>
      </c>
      <c r="B1596" t="s">
        <v>281</v>
      </c>
      <c r="C1596" s="5" t="s">
        <v>74</v>
      </c>
      <c r="D1596" s="5">
        <v>12.5</v>
      </c>
      <c r="E1596" t="s">
        <v>46</v>
      </c>
      <c r="F1596">
        <v>0.01</v>
      </c>
      <c r="G1596" t="s">
        <v>17</v>
      </c>
      <c r="H1596" s="15">
        <v>0.24</v>
      </c>
      <c r="I1596" s="15">
        <f>IF(Table1[[#This Row],[Semi_total_radno]]="BLD", 0.65*Table1[[#This Row],[LLD]], Table1[[#This Row],[Semi_total_radno]])</f>
        <v>0.24</v>
      </c>
      <c r="J1596" s="18">
        <v>2.2553734015673399E-3</v>
      </c>
      <c r="K1596" s="18">
        <v>1.8333044135943101E-3</v>
      </c>
      <c r="L1596" s="19">
        <f>K1596/J1596</f>
        <v>0.81286070515874709</v>
      </c>
    </row>
    <row r="1597" spans="1:12" x14ac:dyDescent="0.35">
      <c r="A1597" t="s">
        <v>121</v>
      </c>
      <c r="B1597" t="s">
        <v>281</v>
      </c>
      <c r="C1597" s="5" t="s">
        <v>76</v>
      </c>
      <c r="D1597" s="5">
        <v>13.5</v>
      </c>
      <c r="E1597" t="s">
        <v>46</v>
      </c>
      <c r="F1597">
        <v>0.01</v>
      </c>
      <c r="G1597" t="s">
        <v>17</v>
      </c>
      <c r="H1597" s="15">
        <v>0.14000000000000001</v>
      </c>
      <c r="I1597" s="15">
        <f>IF(Table1[[#This Row],[Semi_total_radno]]="BLD", 0.65*Table1[[#This Row],[LLD]], Table1[[#This Row],[Semi_total_radno]])</f>
        <v>0.14000000000000001</v>
      </c>
      <c r="J1597" s="18">
        <v>2.0753995049744801E-3</v>
      </c>
      <c r="K1597" s="18">
        <v>0</v>
      </c>
      <c r="L1597" s="19">
        <f>K1597/J1597</f>
        <v>0</v>
      </c>
    </row>
    <row r="1598" spans="1:12" x14ac:dyDescent="0.35">
      <c r="A1598" t="s">
        <v>122</v>
      </c>
      <c r="B1598" t="s">
        <v>281</v>
      </c>
      <c r="C1598" s="5" t="s">
        <v>78</v>
      </c>
      <c r="D1598" s="5">
        <v>14.5</v>
      </c>
      <c r="E1598" t="s">
        <v>46</v>
      </c>
      <c r="F1598">
        <v>0.01</v>
      </c>
      <c r="G1598" t="s">
        <v>17</v>
      </c>
      <c r="H1598" s="15">
        <v>0.13</v>
      </c>
      <c r="I1598" s="15">
        <f>IF(Table1[[#This Row],[Semi_total_radno]]="BLD", 0.65*Table1[[#This Row],[LLD]], Table1[[#This Row],[Semi_total_radno]])</f>
        <v>0.13</v>
      </c>
      <c r="J1598" s="18">
        <v>6.0549000045284596E-4</v>
      </c>
      <c r="K1598" s="18">
        <v>2.4608948733657598E-3</v>
      </c>
      <c r="L1598" s="19">
        <f>K1598/J1598</f>
        <v>4.0643030793658967</v>
      </c>
    </row>
    <row r="1599" spans="1:12" x14ac:dyDescent="0.35">
      <c r="A1599" t="s">
        <v>123</v>
      </c>
      <c r="B1599" t="s">
        <v>282</v>
      </c>
      <c r="C1599" s="5" t="s">
        <v>50</v>
      </c>
      <c r="D1599" s="5">
        <v>0.5</v>
      </c>
      <c r="E1599" t="s">
        <v>46</v>
      </c>
      <c r="F1599">
        <v>0.01</v>
      </c>
      <c r="G1599" t="s">
        <v>17</v>
      </c>
      <c r="H1599" s="15">
        <v>1.55</v>
      </c>
      <c r="I1599" s="15">
        <f>IF(Table1[[#This Row],[Semi_total_radno]]="BLD", 0.65*Table1[[#This Row],[LLD]], Table1[[#This Row],[Semi_total_radno]])</f>
        <v>1.55</v>
      </c>
      <c r="J1599">
        <v>0.21229170262813599</v>
      </c>
      <c r="K1599">
        <v>1.76952517032623</v>
      </c>
      <c r="L1599">
        <v>8.335347771108351</v>
      </c>
    </row>
    <row r="1600" spans="1:12" x14ac:dyDescent="0.35">
      <c r="A1600" t="s">
        <v>124</v>
      </c>
      <c r="B1600" t="s">
        <v>282</v>
      </c>
      <c r="C1600" s="5" t="s">
        <v>52</v>
      </c>
      <c r="D1600" s="5">
        <v>1.5</v>
      </c>
      <c r="E1600" t="s">
        <v>46</v>
      </c>
      <c r="F1600">
        <v>0.01</v>
      </c>
      <c r="G1600" t="s">
        <v>17</v>
      </c>
      <c r="H1600" s="15">
        <v>1.52</v>
      </c>
      <c r="I1600" s="15">
        <f>IF(Table1[[#This Row],[Semi_total_radno]]="BLD", 0.65*Table1[[#This Row],[LLD]], Table1[[#This Row],[Semi_total_radno]])</f>
        <v>1.52</v>
      </c>
      <c r="J1600">
        <v>0.180383771657944</v>
      </c>
      <c r="K1600">
        <v>1.5377279520034799</v>
      </c>
      <c r="L1600">
        <v>8.5247577310858347</v>
      </c>
    </row>
    <row r="1601" spans="1:12" x14ac:dyDescent="0.35">
      <c r="A1601" t="s">
        <v>125</v>
      </c>
      <c r="B1601" t="s">
        <v>282</v>
      </c>
      <c r="C1601" s="5" t="s">
        <v>54</v>
      </c>
      <c r="D1601" s="5">
        <v>2.5</v>
      </c>
      <c r="E1601" t="s">
        <v>46</v>
      </c>
      <c r="F1601">
        <v>0.01</v>
      </c>
      <c r="G1601" t="s">
        <v>17</v>
      </c>
      <c r="H1601" s="15">
        <v>1.48</v>
      </c>
      <c r="I1601" s="15">
        <f>IF(Table1[[#This Row],[Semi_total_radno]]="BLD", 0.65*Table1[[#This Row],[LLD]], Table1[[#This Row],[Semi_total_radno]])</f>
        <v>1.48</v>
      </c>
      <c r="J1601">
        <v>0.20040309429168701</v>
      </c>
      <c r="K1601">
        <v>1.6762900352478001</v>
      </c>
      <c r="L1601">
        <v>8.3645915806467404</v>
      </c>
    </row>
    <row r="1602" spans="1:12" x14ac:dyDescent="0.35">
      <c r="A1602" t="s">
        <v>126</v>
      </c>
      <c r="B1602" t="s">
        <v>282</v>
      </c>
      <c r="C1602" s="5" t="s">
        <v>56</v>
      </c>
      <c r="D1602" s="5">
        <v>3.5</v>
      </c>
      <c r="E1602" t="s">
        <v>46</v>
      </c>
      <c r="F1602">
        <v>0.01</v>
      </c>
      <c r="G1602" t="s">
        <v>17</v>
      </c>
      <c r="H1602" s="15">
        <v>1.54</v>
      </c>
      <c r="I1602" s="15">
        <f>IF(Table1[[#This Row],[Semi_total_radno]]="BLD", 0.65*Table1[[#This Row],[LLD]], Table1[[#This Row],[Semi_total_radno]])</f>
        <v>1.54</v>
      </c>
      <c r="J1602">
        <v>0.183190897107124</v>
      </c>
      <c r="K1602">
        <v>1.5863311290741</v>
      </c>
      <c r="L1602">
        <v>8.6594429861133655</v>
      </c>
    </row>
    <row r="1603" spans="1:12" x14ac:dyDescent="0.35">
      <c r="A1603" t="s">
        <v>127</v>
      </c>
      <c r="B1603" t="s">
        <v>282</v>
      </c>
      <c r="C1603" s="5" t="s">
        <v>58</v>
      </c>
      <c r="D1603" s="5">
        <v>4.5</v>
      </c>
      <c r="E1603" t="s">
        <v>46</v>
      </c>
      <c r="F1603">
        <v>0.01</v>
      </c>
      <c r="G1603" t="s">
        <v>17</v>
      </c>
      <c r="H1603" s="15">
        <v>1.5</v>
      </c>
      <c r="I1603" s="15">
        <f>IF(Table1[[#This Row],[Semi_total_radno]]="BLD", 0.65*Table1[[#This Row],[LLD]], Table1[[#This Row],[Semi_total_radno]])</f>
        <v>1.5</v>
      </c>
      <c r="J1603">
        <v>0.17950253188610099</v>
      </c>
      <c r="K1603">
        <v>1.49674808979034</v>
      </c>
      <c r="L1603">
        <v>8.3383118559022087</v>
      </c>
    </row>
    <row r="1604" spans="1:12" x14ac:dyDescent="0.35">
      <c r="A1604" t="s">
        <v>128</v>
      </c>
      <c r="B1604" t="s">
        <v>282</v>
      </c>
      <c r="C1604" s="5" t="s">
        <v>60</v>
      </c>
      <c r="D1604" s="5">
        <v>5.5</v>
      </c>
      <c r="E1604" t="s">
        <v>46</v>
      </c>
      <c r="F1604">
        <v>0.01</v>
      </c>
      <c r="G1604" t="s">
        <v>17</v>
      </c>
      <c r="H1604" s="15">
        <v>1.65</v>
      </c>
      <c r="I1604" s="15">
        <f>IF(Table1[[#This Row],[Semi_total_radno]]="BLD", 0.65*Table1[[#This Row],[LLD]], Table1[[#This Row],[Semi_total_radno]])</f>
        <v>1.65</v>
      </c>
      <c r="J1604">
        <v>0.21012133359909099</v>
      </c>
      <c r="K1604">
        <v>1.78055608272552</v>
      </c>
      <c r="L1604">
        <v>8.4739424228231854</v>
      </c>
    </row>
    <row r="1605" spans="1:12" x14ac:dyDescent="0.35">
      <c r="A1605" t="s">
        <v>129</v>
      </c>
      <c r="B1605" t="s">
        <v>282</v>
      </c>
      <c r="C1605" s="5" t="s">
        <v>62</v>
      </c>
      <c r="D1605" s="5">
        <v>6.5</v>
      </c>
      <c r="E1605" t="s">
        <v>46</v>
      </c>
      <c r="F1605">
        <v>0.01</v>
      </c>
      <c r="G1605" t="s">
        <v>17</v>
      </c>
      <c r="H1605" s="15">
        <v>1.33</v>
      </c>
      <c r="I1605" s="15">
        <f>IF(Table1[[#This Row],[Semi_total_radno]]="BLD", 0.65*Table1[[#This Row],[LLD]], Table1[[#This Row],[Semi_total_radno]])</f>
        <v>1.33</v>
      </c>
      <c r="J1605">
        <v>0.16531734168529499</v>
      </c>
      <c r="K1605">
        <v>1.38433909416199</v>
      </c>
      <c r="L1605">
        <v>8.3738286621936844</v>
      </c>
    </row>
    <row r="1606" spans="1:12" x14ac:dyDescent="0.35">
      <c r="A1606" t="s">
        <v>130</v>
      </c>
      <c r="B1606" t="s">
        <v>282</v>
      </c>
      <c r="C1606" s="5" t="s">
        <v>64</v>
      </c>
      <c r="D1606" s="5">
        <v>7.5</v>
      </c>
      <c r="E1606" t="s">
        <v>46</v>
      </c>
      <c r="F1606">
        <v>0.01</v>
      </c>
      <c r="G1606" t="s">
        <v>17</v>
      </c>
      <c r="H1606" s="15">
        <v>1</v>
      </c>
      <c r="I1606" s="15">
        <f>IF(Table1[[#This Row],[Semi_total_radno]]="BLD", 0.65*Table1[[#This Row],[LLD]], Table1[[#This Row],[Semi_total_radno]])</f>
        <v>1</v>
      </c>
      <c r="J1606">
        <v>0.155876278877258</v>
      </c>
      <c r="K1606">
        <v>1.3395510911941499</v>
      </c>
      <c r="L1606">
        <v>8.5936814815098046</v>
      </c>
    </row>
    <row r="1607" spans="1:12" x14ac:dyDescent="0.35">
      <c r="A1607" t="s">
        <v>131</v>
      </c>
      <c r="B1607" t="s">
        <v>282</v>
      </c>
      <c r="C1607" s="5" t="s">
        <v>66</v>
      </c>
      <c r="D1607" s="5">
        <v>8.5</v>
      </c>
      <c r="E1607" t="s">
        <v>46</v>
      </c>
      <c r="F1607">
        <v>0.01</v>
      </c>
      <c r="G1607" t="s">
        <v>17</v>
      </c>
      <c r="H1607" s="15">
        <v>0.82</v>
      </c>
      <c r="I1607" s="15">
        <f>IF(Table1[[#This Row],[Semi_total_radno]]="BLD", 0.65*Table1[[#This Row],[LLD]], Table1[[#This Row],[Semi_total_radno]])</f>
        <v>0.82</v>
      </c>
      <c r="J1607">
        <v>0.123540781438351</v>
      </c>
      <c r="K1607">
        <v>1.0216146707534799</v>
      </c>
      <c r="L1607">
        <v>8.2694528791149295</v>
      </c>
    </row>
    <row r="1608" spans="1:12" x14ac:dyDescent="0.35">
      <c r="A1608" t="s">
        <v>132</v>
      </c>
      <c r="B1608" t="s">
        <v>282</v>
      </c>
      <c r="C1608" s="5" t="s">
        <v>68</v>
      </c>
      <c r="D1608" s="5">
        <v>9.5</v>
      </c>
      <c r="E1608" t="s">
        <v>46</v>
      </c>
      <c r="F1608">
        <v>0.01</v>
      </c>
      <c r="G1608" t="s">
        <v>17</v>
      </c>
      <c r="H1608" s="15">
        <v>0.68</v>
      </c>
      <c r="I1608" s="15">
        <f>IF(Table1[[#This Row],[Semi_total_radno]]="BLD", 0.65*Table1[[#This Row],[LLD]], Table1[[#This Row],[Semi_total_radno]])</f>
        <v>0.68</v>
      </c>
      <c r="J1608">
        <v>6.5454812720418002E-3</v>
      </c>
      <c r="K1608">
        <v>6.65070489048958E-3</v>
      </c>
      <c r="L1608">
        <v>1.0160757649551653</v>
      </c>
    </row>
    <row r="1609" spans="1:12" x14ac:dyDescent="0.35">
      <c r="A1609" t="s">
        <v>133</v>
      </c>
      <c r="B1609" t="s">
        <v>282</v>
      </c>
      <c r="C1609" s="5" t="s">
        <v>70</v>
      </c>
      <c r="D1609" s="5">
        <v>10.5</v>
      </c>
      <c r="E1609" t="s">
        <v>46</v>
      </c>
      <c r="F1609">
        <v>0.01</v>
      </c>
      <c r="G1609" t="s">
        <v>17</v>
      </c>
      <c r="H1609" s="15">
        <v>0.51</v>
      </c>
      <c r="I1609" s="15">
        <f>IF(Table1[[#This Row],[Semi_total_radno]]="BLD", 0.65*Table1[[#This Row],[LLD]], Table1[[#This Row],[Semi_total_radno]])</f>
        <v>0.51</v>
      </c>
      <c r="J1609">
        <v>1.96829624474049E-3</v>
      </c>
      <c r="K1609">
        <v>1.5237623592838599E-3</v>
      </c>
      <c r="L1609">
        <v>0.77415295759239755</v>
      </c>
    </row>
    <row r="1610" spans="1:12" x14ac:dyDescent="0.35">
      <c r="A1610" t="s">
        <v>134</v>
      </c>
      <c r="B1610" t="s">
        <v>282</v>
      </c>
      <c r="C1610" s="5" t="s">
        <v>72</v>
      </c>
      <c r="D1610" s="5">
        <v>11.5</v>
      </c>
      <c r="E1610" t="s">
        <v>46</v>
      </c>
      <c r="F1610">
        <v>0.01</v>
      </c>
      <c r="G1610" t="s">
        <v>17</v>
      </c>
      <c r="H1610" s="15">
        <v>0.48</v>
      </c>
      <c r="I1610" s="15">
        <f>IF(Table1[[#This Row],[Semi_total_radno]]="BLD", 0.65*Table1[[#This Row],[LLD]], Table1[[#This Row],[Semi_total_radno]])</f>
        <v>0.48</v>
      </c>
      <c r="J1610">
        <v>1.30416988395154E-3</v>
      </c>
      <c r="K1610">
        <v>1.98770314455032E-3</v>
      </c>
      <c r="L1610">
        <v>1.5241136672530144</v>
      </c>
    </row>
    <row r="1611" spans="1:12" x14ac:dyDescent="0.35">
      <c r="A1611" t="s">
        <v>135</v>
      </c>
      <c r="B1611" t="s">
        <v>282</v>
      </c>
      <c r="C1611" s="5" t="s">
        <v>74</v>
      </c>
      <c r="D1611" s="5">
        <v>12.5</v>
      </c>
      <c r="E1611" t="s">
        <v>46</v>
      </c>
      <c r="F1611">
        <v>0.01</v>
      </c>
      <c r="G1611" t="s">
        <v>17</v>
      </c>
      <c r="H1611" s="15">
        <v>0.45</v>
      </c>
      <c r="I1611" s="15">
        <f>IF(Table1[[#This Row],[Semi_total_radno]]="BLD", 0.65*Table1[[#This Row],[LLD]], Table1[[#This Row],[Semi_total_radno]])</f>
        <v>0.45</v>
      </c>
      <c r="J1611">
        <v>2.35832622274756E-3</v>
      </c>
      <c r="K1611">
        <v>2.2406382486224201E-3</v>
      </c>
      <c r="L1611">
        <v>0.95009682163987141</v>
      </c>
    </row>
    <row r="1612" spans="1:12" x14ac:dyDescent="0.35">
      <c r="A1612" t="s">
        <v>136</v>
      </c>
      <c r="B1612" t="s">
        <v>282</v>
      </c>
      <c r="C1612" s="5" t="s">
        <v>76</v>
      </c>
      <c r="D1612" s="5">
        <v>13.5</v>
      </c>
      <c r="E1612" t="s">
        <v>46</v>
      </c>
      <c r="F1612">
        <v>0.01</v>
      </c>
      <c r="G1612" t="s">
        <v>17</v>
      </c>
      <c r="H1612" s="15">
        <v>0.42</v>
      </c>
      <c r="I1612" s="15">
        <f>IF(Table1[[#This Row],[Semi_total_radno]]="BLD", 0.65*Table1[[#This Row],[LLD]], Table1[[#This Row],[Semi_total_radno]])</f>
        <v>0.42</v>
      </c>
      <c r="J1612">
        <v>2.9150891738633313E-3</v>
      </c>
      <c r="K1612">
        <v>1.3814973256861167E-3</v>
      </c>
      <c r="L1612">
        <v>1.1654368705726958</v>
      </c>
    </row>
    <row r="1613" spans="1:12" x14ac:dyDescent="0.35">
      <c r="A1613" t="s">
        <v>137</v>
      </c>
      <c r="B1613" t="s">
        <v>282</v>
      </c>
      <c r="C1613" s="5" t="s">
        <v>78</v>
      </c>
      <c r="D1613" s="5">
        <v>14.5</v>
      </c>
      <c r="E1613" t="s">
        <v>46</v>
      </c>
      <c r="F1613">
        <v>0.01</v>
      </c>
      <c r="G1613" t="s">
        <v>17</v>
      </c>
      <c r="H1613" s="15">
        <v>0.4</v>
      </c>
      <c r="I1613" s="15">
        <f>IF(Table1[[#This Row],[Semi_total_radno]]="BLD", 0.65*Table1[[#This Row],[LLD]], Table1[[#This Row],[Semi_total_radno]])</f>
        <v>0.4</v>
      </c>
      <c r="J1613">
        <v>1.5981536901866396E-3</v>
      </c>
      <c r="K1613">
        <v>0.26474439896022278</v>
      </c>
      <c r="L1613">
        <v>275.0674972782781</v>
      </c>
    </row>
    <row r="1614" spans="1:12" x14ac:dyDescent="0.35">
      <c r="A1614" t="s">
        <v>138</v>
      </c>
      <c r="B1614" t="s">
        <v>282</v>
      </c>
      <c r="C1614" s="5" t="s">
        <v>80</v>
      </c>
      <c r="D1614" s="5">
        <v>15.5</v>
      </c>
      <c r="E1614" t="s">
        <v>46</v>
      </c>
      <c r="F1614">
        <v>0.01</v>
      </c>
      <c r="G1614" t="s">
        <v>17</v>
      </c>
      <c r="H1614" s="15">
        <v>0.6</v>
      </c>
      <c r="I1614" s="15">
        <f>IF(Table1[[#This Row],[Semi_total_radno]]="BLD", 0.65*Table1[[#This Row],[LLD]], Table1[[#This Row],[Semi_total_radno]])</f>
        <v>0.6</v>
      </c>
      <c r="J1614">
        <v>4.0012004319578401E-3</v>
      </c>
      <c r="K1614">
        <v>0.21320059255231158</v>
      </c>
      <c r="L1614">
        <v>73.840563734158209</v>
      </c>
    </row>
    <row r="1615" spans="1:12" x14ac:dyDescent="0.35">
      <c r="A1615" t="s">
        <v>139</v>
      </c>
      <c r="B1615" t="s">
        <v>282</v>
      </c>
      <c r="C1615" s="5" t="s">
        <v>82</v>
      </c>
      <c r="D1615" s="5">
        <v>16.5</v>
      </c>
      <c r="E1615" t="s">
        <v>46</v>
      </c>
      <c r="F1615">
        <v>0.01</v>
      </c>
      <c r="G1615" t="s">
        <v>17</v>
      </c>
      <c r="H1615" s="15">
        <v>1.33</v>
      </c>
      <c r="I1615" s="15">
        <f>IF(Table1[[#This Row],[Semi_total_radno]]="BLD", 0.65*Table1[[#This Row],[LLD]], Table1[[#This Row],[Semi_total_radno]])</f>
        <v>1.33</v>
      </c>
      <c r="J1615">
        <v>4.9353404901921749E-3</v>
      </c>
      <c r="K1615">
        <v>0.46628283429890854</v>
      </c>
      <c r="L1615">
        <v>97.033223756615058</v>
      </c>
    </row>
    <row r="1616" spans="1:12" x14ac:dyDescent="0.35">
      <c r="A1616" t="s">
        <v>140</v>
      </c>
      <c r="B1616" t="s">
        <v>282</v>
      </c>
      <c r="C1616" s="5" t="s">
        <v>84</v>
      </c>
      <c r="D1616" s="5">
        <v>17.5</v>
      </c>
      <c r="E1616" t="s">
        <v>46</v>
      </c>
      <c r="F1616">
        <v>0.01</v>
      </c>
      <c r="G1616" t="s">
        <v>17</v>
      </c>
      <c r="H1616" s="15">
        <v>1.24</v>
      </c>
      <c r="I1616" s="15">
        <f>IF(Table1[[#This Row],[Semi_total_radno]]="BLD", 0.65*Table1[[#This Row],[LLD]], Table1[[#This Row],[Semi_total_radno]])</f>
        <v>1.24</v>
      </c>
      <c r="J1616">
        <v>9.1670993715524708E-3</v>
      </c>
      <c r="K1616">
        <v>0.88189196586608898</v>
      </c>
      <c r="L1616">
        <v>96.201855147637431</v>
      </c>
    </row>
    <row r="1617" spans="1:12" x14ac:dyDescent="0.35">
      <c r="A1617" t="s">
        <v>141</v>
      </c>
      <c r="B1617" t="s">
        <v>282</v>
      </c>
      <c r="C1617" s="5" t="s">
        <v>86</v>
      </c>
      <c r="D1617" s="5">
        <v>18.5</v>
      </c>
      <c r="E1617" t="s">
        <v>46</v>
      </c>
      <c r="F1617">
        <v>0.01</v>
      </c>
      <c r="G1617" t="s">
        <v>17</v>
      </c>
      <c r="H1617" s="15">
        <v>1.21</v>
      </c>
      <c r="I1617" s="15">
        <f>IF(Table1[[#This Row],[Semi_total_radno]]="BLD", 0.65*Table1[[#This Row],[LLD]], Table1[[#This Row],[Semi_total_radno]])</f>
        <v>1.21</v>
      </c>
      <c r="J1617">
        <v>2.86616268567741E-3</v>
      </c>
      <c r="K1617">
        <v>0.791320741176605</v>
      </c>
      <c r="L1617">
        <v>276.09065777422137</v>
      </c>
    </row>
    <row r="1618" spans="1:12" x14ac:dyDescent="0.35">
      <c r="A1618" t="s">
        <v>142</v>
      </c>
      <c r="B1618" t="s">
        <v>282</v>
      </c>
      <c r="C1618" s="5" t="s">
        <v>88</v>
      </c>
      <c r="D1618" s="5">
        <v>19.5</v>
      </c>
      <c r="E1618" t="s">
        <v>46</v>
      </c>
      <c r="F1618">
        <v>0.01</v>
      </c>
      <c r="G1618" t="s">
        <v>17</v>
      </c>
      <c r="H1618" s="15">
        <v>1.1599999999999999</v>
      </c>
      <c r="I1618" s="15">
        <f>IF(Table1[[#This Row],[Semi_total_radno]]="BLD", 0.65*Table1[[#This Row],[LLD]], Table1[[#This Row],[Semi_total_radno]])</f>
        <v>1.1599999999999999</v>
      </c>
      <c r="J1618">
        <v>6.7104664631187898E-3</v>
      </c>
      <c r="K1618">
        <v>9.8935631103813405E-3</v>
      </c>
      <c r="L1618">
        <v>1.4878251609778683</v>
      </c>
    </row>
    <row r="1619" spans="1:12" x14ac:dyDescent="0.35">
      <c r="A1619" t="s">
        <v>143</v>
      </c>
      <c r="B1619" t="s">
        <v>282</v>
      </c>
      <c r="C1619" s="5" t="s">
        <v>90</v>
      </c>
      <c r="D1619" s="5">
        <v>20.5</v>
      </c>
      <c r="E1619" t="s">
        <v>46</v>
      </c>
      <c r="F1619">
        <v>0.01</v>
      </c>
      <c r="G1619" t="s">
        <v>17</v>
      </c>
      <c r="H1619" s="15">
        <v>1.32</v>
      </c>
      <c r="I1619" s="15">
        <f>IF(Table1[[#This Row],[Semi_total_radno]]="BLD", 0.65*Table1[[#This Row],[LLD]], Table1[[#This Row],[Semi_total_radno]])</f>
        <v>1.32</v>
      </c>
      <c r="J1619">
        <v>3.7003699690103501E-3</v>
      </c>
      <c r="K1619">
        <v>0.75199699401855502</v>
      </c>
      <c r="L1619">
        <v>203.22211030689826</v>
      </c>
    </row>
    <row r="1620" spans="1:12" x14ac:dyDescent="0.35">
      <c r="A1620" t="s">
        <v>144</v>
      </c>
      <c r="B1620" t="s">
        <v>282</v>
      </c>
      <c r="C1620" s="5" t="s">
        <v>92</v>
      </c>
      <c r="D1620" s="5">
        <v>21.5</v>
      </c>
      <c r="E1620" t="s">
        <v>46</v>
      </c>
      <c r="F1620">
        <v>0.01</v>
      </c>
      <c r="G1620" t="s">
        <v>17</v>
      </c>
      <c r="H1620" s="15">
        <v>1.3</v>
      </c>
      <c r="I1620" s="15">
        <f>IF(Table1[[#This Row],[Semi_total_radno]]="BLD", 0.65*Table1[[#This Row],[LLD]], Table1[[#This Row],[Semi_total_radno]])</f>
        <v>1.3</v>
      </c>
      <c r="J1620">
        <v>5.3646238520741497E-3</v>
      </c>
      <c r="K1620">
        <v>0.70227766036987305</v>
      </c>
      <c r="L1620">
        <v>130.90902171982628</v>
      </c>
    </row>
    <row r="1621" spans="1:12" x14ac:dyDescent="0.35">
      <c r="A1621" t="s">
        <v>145</v>
      </c>
      <c r="B1621" t="s">
        <v>282</v>
      </c>
      <c r="C1621" s="5" t="s">
        <v>94</v>
      </c>
      <c r="D1621" s="5">
        <v>22.5</v>
      </c>
      <c r="E1621" t="s">
        <v>46</v>
      </c>
      <c r="F1621">
        <v>0.01</v>
      </c>
      <c r="G1621" t="s">
        <v>17</v>
      </c>
      <c r="H1621" s="15">
        <v>1.28</v>
      </c>
      <c r="I1621" s="15">
        <f>IF(Table1[[#This Row],[Semi_total_radno]]="BLD", 0.65*Table1[[#This Row],[LLD]], Table1[[#This Row],[Semi_total_radno]])</f>
        <v>1.28</v>
      </c>
      <c r="J1621">
        <v>4.4000954367220402E-3</v>
      </c>
      <c r="K1621">
        <v>0.70528602600097701</v>
      </c>
      <c r="L1621">
        <v>160.28880194616806</v>
      </c>
    </row>
    <row r="1622" spans="1:12" x14ac:dyDescent="0.35">
      <c r="A1622" t="s">
        <v>146</v>
      </c>
      <c r="B1622" t="s">
        <v>282</v>
      </c>
      <c r="C1622" s="5" t="s">
        <v>96</v>
      </c>
      <c r="D1622" s="5">
        <v>23.5</v>
      </c>
      <c r="E1622" t="s">
        <v>46</v>
      </c>
      <c r="F1622">
        <v>0.01</v>
      </c>
      <c r="G1622" t="s">
        <v>17</v>
      </c>
      <c r="H1622" s="15">
        <v>1.22</v>
      </c>
      <c r="I1622" s="15">
        <f>IF(Table1[[#This Row],[Semi_total_radno]]="BLD", 0.65*Table1[[#This Row],[LLD]], Table1[[#This Row],[Semi_total_radno]])</f>
        <v>1.22</v>
      </c>
      <c r="J1622">
        <v>0.12645477056503299</v>
      </c>
      <c r="K1622">
        <v>0.85145920515060403</v>
      </c>
      <c r="L1622">
        <v>6.7333102685336552</v>
      </c>
    </row>
    <row r="1623" spans="1:12" x14ac:dyDescent="0.35">
      <c r="A1623" t="s">
        <v>147</v>
      </c>
      <c r="B1623" t="s">
        <v>282</v>
      </c>
      <c r="C1623" s="5" t="s">
        <v>148</v>
      </c>
      <c r="D1623" s="5">
        <v>24.5</v>
      </c>
      <c r="E1623" t="s">
        <v>46</v>
      </c>
      <c r="F1623">
        <v>0.01</v>
      </c>
      <c r="G1623" t="s">
        <v>17</v>
      </c>
      <c r="H1623" s="15">
        <v>1.27</v>
      </c>
      <c r="I1623" s="15">
        <f>IF(Table1[[#This Row],[Semi_total_radno]]="BLD", 0.65*Table1[[#This Row],[LLD]], Table1[[#This Row],[Semi_total_radno]])</f>
        <v>1.27</v>
      </c>
      <c r="J1623">
        <v>4.6717706136405503E-3</v>
      </c>
      <c r="K1623">
        <v>0.75721907615661599</v>
      </c>
      <c r="L1623">
        <v>162.08395890536698</v>
      </c>
    </row>
    <row r="1624" spans="1:12" x14ac:dyDescent="0.35">
      <c r="A1624" t="s">
        <v>149</v>
      </c>
      <c r="B1624" t="s">
        <v>282</v>
      </c>
      <c r="C1624" s="5" t="s">
        <v>150</v>
      </c>
      <c r="D1624" s="5">
        <v>25.5</v>
      </c>
      <c r="E1624" t="s">
        <v>46</v>
      </c>
      <c r="F1624">
        <v>0.01</v>
      </c>
      <c r="G1624" t="s">
        <v>17</v>
      </c>
      <c r="H1624" s="15">
        <v>1.25</v>
      </c>
      <c r="I1624" s="15">
        <f>IF(Table1[[#This Row],[Semi_total_radno]]="BLD", 0.65*Table1[[#This Row],[LLD]], Table1[[#This Row],[Semi_total_radno]])</f>
        <v>1.25</v>
      </c>
      <c r="J1624">
        <v>7.5809713453054402E-3</v>
      </c>
      <c r="K1624">
        <v>0.77315866947174094</v>
      </c>
      <c r="L1624">
        <v>101.98675529231804</v>
      </c>
    </row>
    <row r="1625" spans="1:12" x14ac:dyDescent="0.35">
      <c r="A1625" t="s">
        <v>151</v>
      </c>
      <c r="B1625" t="s">
        <v>282</v>
      </c>
      <c r="C1625" s="5" t="s">
        <v>152</v>
      </c>
      <c r="D1625" s="5">
        <v>26.5</v>
      </c>
      <c r="E1625" t="s">
        <v>46</v>
      </c>
      <c r="F1625">
        <v>0.01</v>
      </c>
      <c r="G1625" t="s">
        <v>17</v>
      </c>
      <c r="H1625" s="15">
        <v>1.18</v>
      </c>
      <c r="I1625" s="15">
        <f>IF(Table1[[#This Row],[Semi_total_radno]]="BLD", 0.65*Table1[[#This Row],[LLD]], Table1[[#This Row],[Semi_total_radno]])</f>
        <v>1.18</v>
      </c>
      <c r="J1625">
        <v>4.5442925766110403E-3</v>
      </c>
      <c r="K1625">
        <v>0.643393754959106</v>
      </c>
      <c r="L1625">
        <v>141.58281935247322</v>
      </c>
    </row>
    <row r="1626" spans="1:12" x14ac:dyDescent="0.35">
      <c r="A1626" t="s">
        <v>153</v>
      </c>
      <c r="B1626" t="s">
        <v>282</v>
      </c>
      <c r="C1626" s="5" t="s">
        <v>154</v>
      </c>
      <c r="D1626" s="5">
        <v>27.5</v>
      </c>
      <c r="E1626" t="s">
        <v>46</v>
      </c>
      <c r="F1626">
        <v>0.01</v>
      </c>
      <c r="G1626" t="s">
        <v>17</v>
      </c>
      <c r="H1626" s="15">
        <v>1.22</v>
      </c>
      <c r="I1626" s="15">
        <f>IF(Table1[[#This Row],[Semi_total_radno]]="BLD", 0.65*Table1[[#This Row],[LLD]], Table1[[#This Row],[Semi_total_radno]])</f>
        <v>1.22</v>
      </c>
      <c r="J1626">
        <v>0.11133766919374501</v>
      </c>
      <c r="K1626">
        <v>0.77587771415710405</v>
      </c>
      <c r="L1626">
        <v>6.9686901097862499</v>
      </c>
    </row>
    <row r="1627" spans="1:12" x14ac:dyDescent="0.35">
      <c r="A1627" t="s">
        <v>155</v>
      </c>
      <c r="B1627" t="s">
        <v>282</v>
      </c>
      <c r="C1627" s="5" t="s">
        <v>156</v>
      </c>
      <c r="D1627" s="5">
        <v>28.5</v>
      </c>
      <c r="E1627" t="s">
        <v>46</v>
      </c>
      <c r="F1627">
        <v>0.01</v>
      </c>
      <c r="G1627" t="s">
        <v>17</v>
      </c>
      <c r="H1627" s="15">
        <v>1.19</v>
      </c>
      <c r="I1627" s="15">
        <f>IF(Table1[[#This Row],[Semi_total_radno]]="BLD", 0.65*Table1[[#This Row],[LLD]], Table1[[#This Row],[Semi_total_radno]])</f>
        <v>1.19</v>
      </c>
      <c r="J1627">
        <v>3.2196536194533101E-3</v>
      </c>
      <c r="K1627">
        <v>0.61105328798294101</v>
      </c>
      <c r="L1627">
        <v>189.78851771225516</v>
      </c>
    </row>
    <row r="1628" spans="1:12" x14ac:dyDescent="0.35">
      <c r="A1628" t="s">
        <v>157</v>
      </c>
      <c r="B1628" t="s">
        <v>282</v>
      </c>
      <c r="C1628" s="5" t="s">
        <v>158</v>
      </c>
      <c r="D1628" s="5">
        <v>29.5</v>
      </c>
      <c r="E1628" t="s">
        <v>46</v>
      </c>
      <c r="F1628">
        <v>0.01</v>
      </c>
      <c r="G1628" t="s">
        <v>17</v>
      </c>
      <c r="H1628" s="15">
        <v>1.2</v>
      </c>
      <c r="I1628" s="15">
        <f>IF(Table1[[#This Row],[Semi_total_radno]]="BLD", 0.65*Table1[[#This Row],[LLD]], Table1[[#This Row],[Semi_total_radno]])</f>
        <v>1.2</v>
      </c>
      <c r="J1628">
        <v>4.1929841972887499E-3</v>
      </c>
      <c r="K1628">
        <v>5.4549048654735106E-3</v>
      </c>
      <c r="L1628">
        <v>1.3238016333412053</v>
      </c>
    </row>
    <row r="1629" spans="1:12" x14ac:dyDescent="0.35">
      <c r="A1629" t="s">
        <v>159</v>
      </c>
      <c r="B1629" t="s">
        <v>282</v>
      </c>
      <c r="C1629" s="5" t="s">
        <v>160</v>
      </c>
      <c r="D1629" s="5">
        <v>30.5</v>
      </c>
      <c r="E1629" t="s">
        <v>46</v>
      </c>
      <c r="F1629">
        <v>0.01</v>
      </c>
      <c r="G1629" t="s">
        <v>17</v>
      </c>
      <c r="H1629" s="15">
        <v>1.21</v>
      </c>
      <c r="I1629" s="15">
        <f>IF(Table1[[#This Row],[Semi_total_radno]]="BLD", 0.65*Table1[[#This Row],[LLD]], Table1[[#This Row],[Semi_total_radno]])</f>
        <v>1.21</v>
      </c>
      <c r="J1629">
        <v>2.80562147963792E-3</v>
      </c>
      <c r="K1629">
        <v>0.35114298202097427</v>
      </c>
      <c r="L1629">
        <v>120.62676824996448</v>
      </c>
    </row>
    <row r="1630" spans="1:12" x14ac:dyDescent="0.35">
      <c r="A1630" t="s">
        <v>161</v>
      </c>
      <c r="B1630" t="s">
        <v>282</v>
      </c>
      <c r="C1630" s="5" t="s">
        <v>162</v>
      </c>
      <c r="D1630" s="5">
        <v>31.5</v>
      </c>
      <c r="E1630" t="s">
        <v>46</v>
      </c>
      <c r="F1630">
        <v>0.01</v>
      </c>
      <c r="G1630" t="s">
        <v>17</v>
      </c>
      <c r="H1630" s="15">
        <v>1.25</v>
      </c>
      <c r="I1630" s="15">
        <f>IF(Table1[[#This Row],[Semi_total_radno]]="BLD", 0.65*Table1[[#This Row],[LLD]], Table1[[#This Row],[Semi_total_radno]])</f>
        <v>1.25</v>
      </c>
      <c r="J1630">
        <v>2.9442918021231898E-3</v>
      </c>
      <c r="K1630">
        <v>0.64287626743316695</v>
      </c>
      <c r="L1630">
        <v>218.34665537212567</v>
      </c>
    </row>
    <row r="1631" spans="1:12" x14ac:dyDescent="0.35">
      <c r="A1631" t="s">
        <v>163</v>
      </c>
      <c r="B1631" t="s">
        <v>282</v>
      </c>
      <c r="C1631" s="5" t="s">
        <v>164</v>
      </c>
      <c r="D1631" s="5">
        <v>32.5</v>
      </c>
      <c r="E1631" t="s">
        <v>46</v>
      </c>
      <c r="F1631">
        <v>0.01</v>
      </c>
      <c r="G1631" t="s">
        <v>17</v>
      </c>
      <c r="H1631" s="15">
        <v>1.24</v>
      </c>
      <c r="I1631" s="15">
        <f>IF(Table1[[#This Row],[Semi_total_radno]]="BLD", 0.65*Table1[[#This Row],[LLD]], Table1[[#This Row],[Semi_total_radno]])</f>
        <v>1.24</v>
      </c>
      <c r="J1631">
        <v>0.22004885971546201</v>
      </c>
      <c r="K1631">
        <v>1.14431476593018</v>
      </c>
      <c r="L1631">
        <v>5.2002758269679559</v>
      </c>
    </row>
    <row r="1632" spans="1:12" x14ac:dyDescent="0.35">
      <c r="A1632" t="s">
        <v>165</v>
      </c>
      <c r="B1632" t="s">
        <v>282</v>
      </c>
      <c r="C1632" s="5" t="s">
        <v>166</v>
      </c>
      <c r="D1632" s="5">
        <v>33.5</v>
      </c>
      <c r="E1632" t="s">
        <v>46</v>
      </c>
      <c r="F1632">
        <v>0.01</v>
      </c>
      <c r="G1632" t="s">
        <v>17</v>
      </c>
      <c r="H1632" s="15">
        <v>1.36</v>
      </c>
      <c r="I1632" s="15">
        <f>IF(Table1[[#This Row],[Semi_total_radno]]="BLD", 0.65*Table1[[#This Row],[LLD]], Table1[[#This Row],[Semi_total_radno]])</f>
        <v>1.36</v>
      </c>
      <c r="J1632">
        <v>9.9223233759403201E-2</v>
      </c>
      <c r="K1632">
        <v>0.65283411741256703</v>
      </c>
      <c r="L1632">
        <v>6.5794481058293384</v>
      </c>
    </row>
    <row r="1633" spans="1:12" x14ac:dyDescent="0.35">
      <c r="A1633" t="s">
        <v>167</v>
      </c>
      <c r="B1633" t="s">
        <v>282</v>
      </c>
      <c r="C1633" s="5" t="s">
        <v>168</v>
      </c>
      <c r="D1633" s="5">
        <v>34.5</v>
      </c>
      <c r="E1633" t="s">
        <v>46</v>
      </c>
      <c r="F1633">
        <v>0.01</v>
      </c>
      <c r="G1633" t="s">
        <v>17</v>
      </c>
      <c r="H1633" s="15">
        <v>1.3</v>
      </c>
      <c r="I1633" s="15">
        <f>IF(Table1[[#This Row],[Semi_total_radno]]="BLD", 0.65*Table1[[#This Row],[LLD]], Table1[[#This Row],[Semi_total_radno]])</f>
        <v>1.3</v>
      </c>
      <c r="J1633">
        <v>0.105852633714676</v>
      </c>
      <c r="K1633">
        <v>0.71126335859298695</v>
      </c>
      <c r="L1633">
        <v>6.7193732799335484</v>
      </c>
    </row>
    <row r="1634" spans="1:12" x14ac:dyDescent="0.35">
      <c r="A1634" t="s">
        <v>169</v>
      </c>
      <c r="B1634" t="s">
        <v>282</v>
      </c>
      <c r="C1634" s="5" t="s">
        <v>170</v>
      </c>
      <c r="D1634" s="5">
        <v>35.5</v>
      </c>
      <c r="E1634" t="s">
        <v>46</v>
      </c>
      <c r="F1634">
        <v>0.01</v>
      </c>
      <c r="G1634" t="s">
        <v>17</v>
      </c>
      <c r="H1634" s="15">
        <v>1.26</v>
      </c>
      <c r="I1634" s="15">
        <f>IF(Table1[[#This Row],[Semi_total_radno]]="BLD", 0.65*Table1[[#This Row],[LLD]], Table1[[#This Row],[Semi_total_radno]])</f>
        <v>1.26</v>
      </c>
      <c r="J1634">
        <v>3.9853155612945557E-3</v>
      </c>
      <c r="K1634">
        <v>0.33570869080722343</v>
      </c>
      <c r="L1634">
        <v>84.790029569277735</v>
      </c>
    </row>
    <row r="1635" spans="1:12" x14ac:dyDescent="0.35">
      <c r="A1635" t="s">
        <v>171</v>
      </c>
      <c r="B1635" t="s">
        <v>282</v>
      </c>
      <c r="C1635" s="5" t="s">
        <v>172</v>
      </c>
      <c r="D1635" s="5">
        <v>36.5</v>
      </c>
      <c r="E1635" t="s">
        <v>46</v>
      </c>
      <c r="F1635">
        <v>0.01</v>
      </c>
      <c r="G1635" t="s">
        <v>17</v>
      </c>
      <c r="H1635" s="15">
        <v>1.26</v>
      </c>
      <c r="I1635" s="15">
        <f>IF(Table1[[#This Row],[Semi_total_radno]]="BLD", 0.65*Table1[[#This Row],[LLD]], Table1[[#This Row],[Semi_total_radno]])</f>
        <v>1.26</v>
      </c>
      <c r="J1635">
        <v>0.103278502821922</v>
      </c>
      <c r="K1635">
        <v>0.77632200717926003</v>
      </c>
      <c r="L1635">
        <v>7.5167821566684943</v>
      </c>
    </row>
    <row r="1636" spans="1:12" x14ac:dyDescent="0.35">
      <c r="A1636" t="s">
        <v>173</v>
      </c>
      <c r="B1636" t="s">
        <v>282</v>
      </c>
      <c r="C1636" s="5" t="s">
        <v>174</v>
      </c>
      <c r="D1636" s="5">
        <v>37.5</v>
      </c>
      <c r="E1636" t="s">
        <v>46</v>
      </c>
      <c r="F1636">
        <v>0.01</v>
      </c>
      <c r="G1636" t="s">
        <v>17</v>
      </c>
      <c r="H1636" s="15">
        <v>1.19</v>
      </c>
      <c r="I1636" s="15">
        <f>IF(Table1[[#This Row],[Semi_total_radno]]="BLD", 0.65*Table1[[#This Row],[LLD]], Table1[[#This Row],[Semi_total_radno]])</f>
        <v>1.19</v>
      </c>
      <c r="J1636">
        <v>3.2888703746721128E-2</v>
      </c>
      <c r="K1636">
        <v>0.31405077059753228</v>
      </c>
      <c r="L1636">
        <v>5.8507370657551112</v>
      </c>
    </row>
    <row r="1637" spans="1:12" x14ac:dyDescent="0.35">
      <c r="A1637" t="s">
        <v>175</v>
      </c>
      <c r="B1637" t="s">
        <v>282</v>
      </c>
      <c r="C1637" s="5" t="s">
        <v>176</v>
      </c>
      <c r="D1637" s="5">
        <v>38.5</v>
      </c>
      <c r="E1637" t="s">
        <v>46</v>
      </c>
      <c r="F1637">
        <v>0.01</v>
      </c>
      <c r="G1637" t="s">
        <v>17</v>
      </c>
      <c r="H1637" s="15">
        <v>1.32</v>
      </c>
      <c r="I1637" s="15">
        <f>IF(Table1[[#This Row],[Semi_total_radno]]="BLD", 0.65*Table1[[#This Row],[LLD]], Table1[[#This Row],[Semi_total_radno]])</f>
        <v>1.32</v>
      </c>
      <c r="J1637">
        <v>2.6430316502228401E-3</v>
      </c>
      <c r="K1637">
        <v>0.24631776055321097</v>
      </c>
      <c r="L1637">
        <v>80.726734053813971</v>
      </c>
    </row>
    <row r="1638" spans="1:12" x14ac:dyDescent="0.35">
      <c r="A1638" t="s">
        <v>177</v>
      </c>
      <c r="B1638" t="s">
        <v>282</v>
      </c>
      <c r="C1638" s="5" t="s">
        <v>178</v>
      </c>
      <c r="D1638" s="5">
        <v>39.5</v>
      </c>
      <c r="E1638" t="s">
        <v>46</v>
      </c>
      <c r="F1638">
        <v>0.01</v>
      </c>
      <c r="G1638" t="s">
        <v>17</v>
      </c>
      <c r="H1638" s="15">
        <v>1.31</v>
      </c>
      <c r="I1638" s="15">
        <f>IF(Table1[[#This Row],[Semi_total_radno]]="BLD", 0.65*Table1[[#This Row],[LLD]], Table1[[#This Row],[Semi_total_radno]])</f>
        <v>1.31</v>
      </c>
      <c r="J1638">
        <v>2.7010203339159502E-3</v>
      </c>
      <c r="K1638">
        <v>0.46000003814697299</v>
      </c>
      <c r="L1638">
        <v>170.30602560479917</v>
      </c>
    </row>
    <row r="1639" spans="1:12" x14ac:dyDescent="0.35">
      <c r="A1639" t="s">
        <v>179</v>
      </c>
      <c r="B1639" t="s">
        <v>282</v>
      </c>
      <c r="C1639" s="13" t="s">
        <v>185</v>
      </c>
      <c r="D1639" s="5">
        <v>40.5</v>
      </c>
      <c r="E1639" t="s">
        <v>46</v>
      </c>
      <c r="F1639">
        <v>0.01</v>
      </c>
      <c r="G1639" t="s">
        <v>17</v>
      </c>
      <c r="H1639" s="15">
        <v>1.25</v>
      </c>
      <c r="I1639" s="15">
        <f>IF(Table1[[#This Row],[Semi_total_radno]]="BLD", 0.65*Table1[[#This Row],[LLD]], Table1[[#This Row],[Semi_total_radno]])</f>
        <v>1.25</v>
      </c>
      <c r="J1639">
        <v>0.13278423249721499</v>
      </c>
      <c r="K1639">
        <v>0.830455541610718</v>
      </c>
      <c r="L1639">
        <v>6.2541728486334849</v>
      </c>
    </row>
    <row r="1640" spans="1:12" x14ac:dyDescent="0.35">
      <c r="A1640" t="s">
        <v>49</v>
      </c>
      <c r="B1640" t="s">
        <v>279</v>
      </c>
      <c r="C1640" s="5" t="s">
        <v>50</v>
      </c>
      <c r="D1640" s="5">
        <v>0.5</v>
      </c>
      <c r="E1640" t="s">
        <v>46</v>
      </c>
      <c r="F1640">
        <v>1E-3</v>
      </c>
      <c r="G1640" t="s">
        <v>18</v>
      </c>
      <c r="H1640" s="15">
        <v>6.7000000000000004E-2</v>
      </c>
      <c r="I1640" s="15">
        <f>IF(Table1[[#This Row],[Semi_total_radno]]="BLD", 0.65*Table1[[#This Row],[LLD]], Table1[[#This Row],[Semi_total_radno]])</f>
        <v>6.7000000000000004E-2</v>
      </c>
      <c r="J1640">
        <v>0.213008597493172</v>
      </c>
      <c r="K1640">
        <v>1.55813443660736</v>
      </c>
      <c r="L1640">
        <v>7.3148898915092193</v>
      </c>
    </row>
    <row r="1641" spans="1:12" x14ac:dyDescent="0.35">
      <c r="A1641" t="s">
        <v>51</v>
      </c>
      <c r="B1641" t="s">
        <v>279</v>
      </c>
      <c r="C1641" s="5" t="s">
        <v>52</v>
      </c>
      <c r="D1641" s="5">
        <v>1.5</v>
      </c>
      <c r="E1641" t="s">
        <v>46</v>
      </c>
      <c r="F1641">
        <v>1E-3</v>
      </c>
      <c r="G1641" t="s">
        <v>18</v>
      </c>
      <c r="H1641" s="15">
        <v>6.3E-2</v>
      </c>
      <c r="I1641" s="15">
        <f>IF(Table1[[#This Row],[Semi_total_radno]]="BLD", 0.65*Table1[[#This Row],[LLD]], Table1[[#This Row],[Semi_total_radno]])</f>
        <v>6.3E-2</v>
      </c>
      <c r="J1641">
        <v>0.24476093053817699</v>
      </c>
      <c r="K1641">
        <v>1.8220783472061199</v>
      </c>
      <c r="L1641">
        <v>7.4443185977425355</v>
      </c>
    </row>
    <row r="1642" spans="1:12" x14ac:dyDescent="0.35">
      <c r="A1642" t="s">
        <v>53</v>
      </c>
      <c r="B1642" t="s">
        <v>279</v>
      </c>
      <c r="C1642" s="5" t="s">
        <v>54</v>
      </c>
      <c r="D1642" s="5">
        <v>2.5</v>
      </c>
      <c r="E1642" t="s">
        <v>46</v>
      </c>
      <c r="F1642">
        <v>1E-3</v>
      </c>
      <c r="G1642" t="s">
        <v>18</v>
      </c>
      <c r="H1642" s="15">
        <v>5.6000000000000001E-2</v>
      </c>
      <c r="I1642" s="15">
        <f>IF(Table1[[#This Row],[Semi_total_radno]]="BLD", 0.65*Table1[[#This Row],[LLD]], Table1[[#This Row],[Semi_total_radno]])</f>
        <v>5.6000000000000001E-2</v>
      </c>
      <c r="J1642">
        <v>0.20878420770168299</v>
      </c>
      <c r="K1642">
        <v>1.5988929271698</v>
      </c>
      <c r="L1642">
        <v>7.6581123868063106</v>
      </c>
    </row>
    <row r="1643" spans="1:12" x14ac:dyDescent="0.35">
      <c r="A1643" t="s">
        <v>55</v>
      </c>
      <c r="B1643" t="s">
        <v>279</v>
      </c>
      <c r="C1643" s="5" t="s">
        <v>56</v>
      </c>
      <c r="D1643" s="5">
        <v>3.5</v>
      </c>
      <c r="E1643" t="s">
        <v>46</v>
      </c>
      <c r="F1643">
        <v>1E-3</v>
      </c>
      <c r="G1643" t="s">
        <v>18</v>
      </c>
      <c r="H1643" s="15">
        <v>5.2999999999999999E-2</v>
      </c>
      <c r="I1643" s="15">
        <f>IF(Table1[[#This Row],[Semi_total_radno]]="BLD", 0.65*Table1[[#This Row],[LLD]], Table1[[#This Row],[Semi_total_radno]])</f>
        <v>5.2999999999999999E-2</v>
      </c>
      <c r="J1643">
        <v>0.26063022017478898</v>
      </c>
      <c r="K1643">
        <v>1.7546205520629901</v>
      </c>
      <c r="L1643">
        <v>6.7322221916026157</v>
      </c>
    </row>
    <row r="1644" spans="1:12" x14ac:dyDescent="0.35">
      <c r="A1644" t="s">
        <v>57</v>
      </c>
      <c r="B1644" t="s">
        <v>279</v>
      </c>
      <c r="C1644" s="5" t="s">
        <v>58</v>
      </c>
      <c r="D1644" s="5">
        <v>4.5</v>
      </c>
      <c r="E1644" t="s">
        <v>46</v>
      </c>
      <c r="F1644">
        <v>1E-3</v>
      </c>
      <c r="G1644" t="s">
        <v>18</v>
      </c>
      <c r="H1644" s="15">
        <v>5.5E-2</v>
      </c>
      <c r="I1644" s="15">
        <f>IF(Table1[[#This Row],[Semi_total_radno]]="BLD", 0.65*Table1[[#This Row],[LLD]], Table1[[#This Row],[Semi_total_radno]])</f>
        <v>5.5E-2</v>
      </c>
      <c r="J1644">
        <v>0.26099950075149497</v>
      </c>
      <c r="K1644">
        <v>1.78256392478943</v>
      </c>
      <c r="L1644">
        <v>6.8297599024400419</v>
      </c>
    </row>
    <row r="1645" spans="1:12" x14ac:dyDescent="0.35">
      <c r="A1645" t="s">
        <v>59</v>
      </c>
      <c r="B1645" t="s">
        <v>279</v>
      </c>
      <c r="C1645" s="5" t="s">
        <v>60</v>
      </c>
      <c r="D1645" s="5">
        <v>5.5</v>
      </c>
      <c r="E1645" t="s">
        <v>46</v>
      </c>
      <c r="F1645">
        <v>1E-3</v>
      </c>
      <c r="G1645" t="s">
        <v>18</v>
      </c>
      <c r="H1645" s="15">
        <v>4.9000000000000002E-2</v>
      </c>
      <c r="I1645" s="15">
        <f>IF(Table1[[#This Row],[Semi_total_radno]]="BLD", 0.65*Table1[[#This Row],[LLD]], Table1[[#This Row],[Semi_total_radno]])</f>
        <v>4.9000000000000002E-2</v>
      </c>
      <c r="J1645">
        <v>0.20869255065917999</v>
      </c>
      <c r="K1645">
        <v>1.61110508441925</v>
      </c>
      <c r="L1645">
        <v>7.7199932596079011</v>
      </c>
    </row>
    <row r="1646" spans="1:12" x14ac:dyDescent="0.35">
      <c r="A1646" t="s">
        <v>61</v>
      </c>
      <c r="B1646" t="s">
        <v>279</v>
      </c>
      <c r="C1646" s="5" t="s">
        <v>62</v>
      </c>
      <c r="D1646" s="5">
        <v>6.5</v>
      </c>
      <c r="E1646" t="s">
        <v>46</v>
      </c>
      <c r="F1646">
        <v>1E-3</v>
      </c>
      <c r="G1646" t="s">
        <v>18</v>
      </c>
      <c r="H1646" s="15">
        <v>4.8000000000000001E-2</v>
      </c>
      <c r="I1646" s="15">
        <f>IF(Table1[[#This Row],[Semi_total_radno]]="BLD", 0.65*Table1[[#This Row],[LLD]], Table1[[#This Row],[Semi_total_radno]])</f>
        <v>4.8000000000000001E-2</v>
      </c>
      <c r="J1646">
        <v>0.25640079379081698</v>
      </c>
      <c r="K1646">
        <v>1.69784879684448</v>
      </c>
      <c r="L1646">
        <v>6.6218546820477453</v>
      </c>
    </row>
    <row r="1647" spans="1:12" x14ac:dyDescent="0.35">
      <c r="A1647" t="s">
        <v>63</v>
      </c>
      <c r="B1647" t="s">
        <v>279</v>
      </c>
      <c r="C1647" s="5" t="s">
        <v>64</v>
      </c>
      <c r="D1647" s="5">
        <v>7.5</v>
      </c>
      <c r="E1647" t="s">
        <v>46</v>
      </c>
      <c r="F1647">
        <v>1E-3</v>
      </c>
      <c r="G1647" t="s">
        <v>18</v>
      </c>
      <c r="H1647" s="15">
        <v>4.5999999999999999E-2</v>
      </c>
      <c r="I1647" s="15">
        <f>IF(Table1[[#This Row],[Semi_total_radno]]="BLD", 0.65*Table1[[#This Row],[LLD]], Table1[[#This Row],[Semi_total_radno]])</f>
        <v>4.5999999999999999E-2</v>
      </c>
      <c r="J1647">
        <v>0.165142521262169</v>
      </c>
      <c r="K1647">
        <v>1.2323353290557899</v>
      </c>
      <c r="L1647">
        <v>7.4622533290467237</v>
      </c>
    </row>
    <row r="1648" spans="1:12" x14ac:dyDescent="0.35">
      <c r="A1648" t="s">
        <v>65</v>
      </c>
      <c r="B1648" t="s">
        <v>279</v>
      </c>
      <c r="C1648" s="5" t="s">
        <v>66</v>
      </c>
      <c r="D1648" s="5">
        <v>8.5</v>
      </c>
      <c r="E1648" t="s">
        <v>46</v>
      </c>
      <c r="F1648">
        <v>1E-3</v>
      </c>
      <c r="G1648" t="s">
        <v>18</v>
      </c>
      <c r="H1648" s="15">
        <v>3.4000000000000002E-2</v>
      </c>
      <c r="I1648" s="15">
        <f>IF(Table1[[#This Row],[Semi_total_radno]]="BLD", 0.65*Table1[[#This Row],[LLD]], Table1[[#This Row],[Semi_total_radno]])</f>
        <v>3.4000000000000002E-2</v>
      </c>
      <c r="J1648">
        <v>4.9028149805962996E-3</v>
      </c>
      <c r="K1648">
        <v>0.75896835327148404</v>
      </c>
      <c r="L1648">
        <v>154.80256878450987</v>
      </c>
    </row>
    <row r="1649" spans="1:12" x14ac:dyDescent="0.35">
      <c r="A1649" t="s">
        <v>67</v>
      </c>
      <c r="B1649" t="s">
        <v>279</v>
      </c>
      <c r="C1649" s="5" t="s">
        <v>68</v>
      </c>
      <c r="D1649" s="5">
        <v>9.5</v>
      </c>
      <c r="E1649" t="s">
        <v>46</v>
      </c>
      <c r="F1649">
        <v>1E-3</v>
      </c>
      <c r="G1649" t="s">
        <v>18</v>
      </c>
      <c r="H1649" s="15">
        <v>2.9000000000000001E-2</v>
      </c>
      <c r="I1649" s="15">
        <f>IF(Table1[[#This Row],[Semi_total_radno]]="BLD", 0.65*Table1[[#This Row],[LLD]], Table1[[#This Row],[Semi_total_radno]])</f>
        <v>2.9000000000000001E-2</v>
      </c>
      <c r="J1649">
        <v>3.07385972701013E-3</v>
      </c>
      <c r="K1649">
        <v>0.477190881967545</v>
      </c>
      <c r="L1649">
        <v>155.24159341900003</v>
      </c>
    </row>
    <row r="1650" spans="1:12" x14ac:dyDescent="0.35">
      <c r="A1650" t="s">
        <v>69</v>
      </c>
      <c r="B1650" t="s">
        <v>279</v>
      </c>
      <c r="C1650" s="5" t="s">
        <v>70</v>
      </c>
      <c r="D1650" s="5">
        <v>10.5</v>
      </c>
      <c r="E1650" t="s">
        <v>46</v>
      </c>
      <c r="F1650">
        <v>1E-3</v>
      </c>
      <c r="G1650" t="s">
        <v>18</v>
      </c>
      <c r="H1650" s="15">
        <v>2.8000000000000001E-2</v>
      </c>
      <c r="I1650" s="15">
        <f>IF(Table1[[#This Row],[Semi_total_radno]]="BLD", 0.65*Table1[[#This Row],[LLD]], Table1[[#This Row],[Semi_total_radno]])</f>
        <v>2.8000000000000001E-2</v>
      </c>
      <c r="J1650">
        <v>0.23008805513382</v>
      </c>
      <c r="K1650">
        <v>0.85805010795593295</v>
      </c>
      <c r="L1650">
        <v>3.7292249154650294</v>
      </c>
    </row>
    <row r="1651" spans="1:12" x14ac:dyDescent="0.35">
      <c r="A1651" t="s">
        <v>71</v>
      </c>
      <c r="B1651" t="s">
        <v>279</v>
      </c>
      <c r="C1651" s="5" t="s">
        <v>72</v>
      </c>
      <c r="D1651" s="5">
        <v>11.5</v>
      </c>
      <c r="E1651" t="s">
        <v>46</v>
      </c>
      <c r="F1651">
        <v>1E-3</v>
      </c>
      <c r="G1651" t="s">
        <v>18</v>
      </c>
      <c r="H1651" s="15">
        <v>2.5000000000000001E-2</v>
      </c>
      <c r="I1651" s="15">
        <f>IF(Table1[[#This Row],[Semi_total_radno]]="BLD", 0.65*Table1[[#This Row],[LLD]], Table1[[#This Row],[Semi_total_radno]])</f>
        <v>2.5000000000000001E-2</v>
      </c>
      <c r="J1651">
        <v>0.306331336498261</v>
      </c>
      <c r="K1651">
        <v>0.88174587488174405</v>
      </c>
      <c r="L1651">
        <v>2.8784057320454699</v>
      </c>
    </row>
    <row r="1652" spans="1:12" x14ac:dyDescent="0.35">
      <c r="A1652" t="s">
        <v>73</v>
      </c>
      <c r="B1652" t="s">
        <v>279</v>
      </c>
      <c r="C1652" s="5" t="s">
        <v>74</v>
      </c>
      <c r="D1652" s="5">
        <v>12.5</v>
      </c>
      <c r="E1652" t="s">
        <v>46</v>
      </c>
      <c r="F1652">
        <v>1E-3</v>
      </c>
      <c r="G1652" t="s">
        <v>18</v>
      </c>
      <c r="H1652" s="15">
        <v>2.5000000000000001E-2</v>
      </c>
      <c r="I1652" s="15">
        <f>IF(Table1[[#This Row],[Semi_total_radno]]="BLD", 0.65*Table1[[#This Row],[LLD]], Table1[[#This Row],[Semi_total_radno]])</f>
        <v>2.5000000000000001E-2</v>
      </c>
      <c r="J1652">
        <v>1.03266257792711E-3</v>
      </c>
      <c r="K1652">
        <v>1.12421077210456E-3</v>
      </c>
      <c r="L1652">
        <v>1.0886525726159431</v>
      </c>
    </row>
    <row r="1653" spans="1:12" x14ac:dyDescent="0.35">
      <c r="A1653" t="s">
        <v>75</v>
      </c>
      <c r="B1653" t="s">
        <v>279</v>
      </c>
      <c r="C1653" s="5" t="s">
        <v>76</v>
      </c>
      <c r="D1653" s="5">
        <v>13.5</v>
      </c>
      <c r="E1653" t="s">
        <v>46</v>
      </c>
      <c r="F1653">
        <v>1E-3</v>
      </c>
      <c r="G1653" t="s">
        <v>18</v>
      </c>
      <c r="H1653" s="15">
        <v>2.5000000000000001E-2</v>
      </c>
      <c r="I1653" s="15">
        <f>IF(Table1[[#This Row],[Semi_total_radno]]="BLD", 0.65*Table1[[#This Row],[LLD]], Table1[[#This Row],[Semi_total_radno]])</f>
        <v>2.5000000000000001E-2</v>
      </c>
      <c r="J1653">
        <v>7.0637674070894696E-4</v>
      </c>
      <c r="K1653">
        <v>1.3329919893294579E-3</v>
      </c>
      <c r="L1653">
        <v>1.799905758655191</v>
      </c>
    </row>
    <row r="1654" spans="1:12" x14ac:dyDescent="0.35">
      <c r="A1654" t="s">
        <v>77</v>
      </c>
      <c r="B1654" t="s">
        <v>279</v>
      </c>
      <c r="C1654" s="7" t="s">
        <v>78</v>
      </c>
      <c r="D1654" s="5">
        <v>14.5</v>
      </c>
      <c r="E1654" t="s">
        <v>46</v>
      </c>
      <c r="F1654">
        <v>1E-3</v>
      </c>
      <c r="G1654" t="s">
        <v>18</v>
      </c>
      <c r="H1654" s="15">
        <v>2.5000000000000001E-2</v>
      </c>
      <c r="I1654" s="15">
        <f>IF(Table1[[#This Row],[Semi_total_radno]]="BLD", 0.65*Table1[[#This Row],[LLD]], Table1[[#This Row],[Semi_total_radno]])</f>
        <v>2.5000000000000001E-2</v>
      </c>
      <c r="J1654">
        <v>0.13394749164581299</v>
      </c>
      <c r="K1654">
        <v>0.45204642415046697</v>
      </c>
      <c r="L1654">
        <v>3.3748032053170389</v>
      </c>
    </row>
    <row r="1655" spans="1:12" x14ac:dyDescent="0.35">
      <c r="A1655" t="s">
        <v>79</v>
      </c>
      <c r="B1655" t="s">
        <v>279</v>
      </c>
      <c r="C1655" s="5" t="s">
        <v>80</v>
      </c>
      <c r="D1655" s="5">
        <v>15.5</v>
      </c>
      <c r="E1655" t="s">
        <v>46</v>
      </c>
      <c r="F1655">
        <v>1E-3</v>
      </c>
      <c r="G1655" t="s">
        <v>18</v>
      </c>
      <c r="H1655" s="15">
        <v>2.5000000000000001E-2</v>
      </c>
      <c r="I1655" s="15">
        <f>IF(Table1[[#This Row],[Semi_total_radno]]="BLD", 0.65*Table1[[#This Row],[LLD]], Table1[[#This Row],[Semi_total_radno]])</f>
        <v>2.5000000000000001E-2</v>
      </c>
      <c r="J1655">
        <v>0.19273193180561099</v>
      </c>
      <c r="K1655">
        <v>0.61511629819869995</v>
      </c>
      <c r="L1655">
        <v>3.1915640155524665</v>
      </c>
    </row>
    <row r="1656" spans="1:12" x14ac:dyDescent="0.35">
      <c r="A1656" t="s">
        <v>81</v>
      </c>
      <c r="B1656" t="s">
        <v>279</v>
      </c>
      <c r="C1656" s="5" t="s">
        <v>82</v>
      </c>
      <c r="D1656" s="5">
        <v>16.5</v>
      </c>
      <c r="E1656" t="s">
        <v>46</v>
      </c>
      <c r="F1656">
        <v>1E-3</v>
      </c>
      <c r="G1656" t="s">
        <v>18</v>
      </c>
      <c r="H1656" s="15">
        <v>2.5000000000000001E-2</v>
      </c>
      <c r="I1656" s="15">
        <f>IF(Table1[[#This Row],[Semi_total_radno]]="BLD", 0.65*Table1[[#This Row],[LLD]], Table1[[#This Row],[Semi_total_radno]])</f>
        <v>2.5000000000000001E-2</v>
      </c>
      <c r="J1656">
        <v>0.26588690280914301</v>
      </c>
      <c r="K1656">
        <v>0.84849083423614502</v>
      </c>
      <c r="L1656">
        <v>3.1911719805364105</v>
      </c>
    </row>
    <row r="1657" spans="1:12" x14ac:dyDescent="0.35">
      <c r="A1657" t="s">
        <v>83</v>
      </c>
      <c r="B1657" t="s">
        <v>279</v>
      </c>
      <c r="C1657" s="5" t="s">
        <v>84</v>
      </c>
      <c r="D1657" s="5">
        <v>17.5</v>
      </c>
      <c r="E1657" t="s">
        <v>46</v>
      </c>
      <c r="F1657">
        <v>1E-3</v>
      </c>
      <c r="G1657" t="s">
        <v>18</v>
      </c>
      <c r="H1657" s="15">
        <v>2.4E-2</v>
      </c>
      <c r="I1657" s="15">
        <f>IF(Table1[[#This Row],[Semi_total_radno]]="BLD", 0.65*Table1[[#This Row],[LLD]], Table1[[#This Row],[Semi_total_radno]])</f>
        <v>2.4E-2</v>
      </c>
      <c r="J1657">
        <v>0.25323790311813399</v>
      </c>
      <c r="K1657">
        <v>0.82827520370483398</v>
      </c>
      <c r="L1657">
        <v>3.2707394647729666</v>
      </c>
    </row>
    <row r="1658" spans="1:12" x14ac:dyDescent="0.35">
      <c r="A1658" t="s">
        <v>85</v>
      </c>
      <c r="B1658" t="s">
        <v>279</v>
      </c>
      <c r="C1658" s="5" t="s">
        <v>86</v>
      </c>
      <c r="D1658" s="5">
        <v>18.5</v>
      </c>
      <c r="E1658" t="s">
        <v>46</v>
      </c>
      <c r="F1658">
        <v>1E-3</v>
      </c>
      <c r="G1658" t="s">
        <v>18</v>
      </c>
      <c r="H1658" s="15">
        <v>2.1999999999999999E-2</v>
      </c>
      <c r="I1658" s="15">
        <f>IF(Table1[[#This Row],[Semi_total_radno]]="BLD", 0.65*Table1[[#This Row],[LLD]], Table1[[#This Row],[Semi_total_radno]])</f>
        <v>2.1999999999999999E-2</v>
      </c>
      <c r="J1658">
        <v>0.39740765094757102</v>
      </c>
      <c r="K1658">
        <v>1.1307168006896999</v>
      </c>
      <c r="L1658">
        <v>2.8452315852340559</v>
      </c>
    </row>
    <row r="1659" spans="1:12" x14ac:dyDescent="0.35">
      <c r="A1659" t="s">
        <v>87</v>
      </c>
      <c r="B1659" t="s">
        <v>279</v>
      </c>
      <c r="C1659" s="5" t="s">
        <v>88</v>
      </c>
      <c r="D1659" s="5">
        <v>19.5</v>
      </c>
      <c r="E1659" t="s">
        <v>46</v>
      </c>
      <c r="F1659">
        <v>1E-3</v>
      </c>
      <c r="G1659" t="s">
        <v>18</v>
      </c>
      <c r="H1659" s="15">
        <v>2.1000000000000001E-2</v>
      </c>
      <c r="I1659" s="15">
        <f>IF(Table1[[#This Row],[Semi_total_radno]]="BLD", 0.65*Table1[[#This Row],[LLD]], Table1[[#This Row],[Semi_total_radno]])</f>
        <v>2.1000000000000001E-2</v>
      </c>
      <c r="J1659">
        <v>0.18366695940494501</v>
      </c>
      <c r="K1659">
        <v>0.54678505659103405</v>
      </c>
      <c r="L1659">
        <v>2.9770463798308655</v>
      </c>
    </row>
    <row r="1660" spans="1:12" x14ac:dyDescent="0.35">
      <c r="A1660" t="s">
        <v>89</v>
      </c>
      <c r="B1660" t="s">
        <v>279</v>
      </c>
      <c r="C1660" s="5" t="s">
        <v>90</v>
      </c>
      <c r="D1660" s="5">
        <v>20.5</v>
      </c>
      <c r="E1660" t="s">
        <v>46</v>
      </c>
      <c r="F1660">
        <v>1E-3</v>
      </c>
      <c r="G1660" t="s">
        <v>18</v>
      </c>
      <c r="H1660" s="15">
        <v>2.5000000000000001E-2</v>
      </c>
      <c r="I1660" s="15">
        <f>IF(Table1[[#This Row],[Semi_total_radno]]="BLD", 0.65*Table1[[#This Row],[LLD]], Table1[[#This Row],[Semi_total_radno]])</f>
        <v>2.5000000000000001E-2</v>
      </c>
      <c r="J1660">
        <v>0.52121388912200906</v>
      </c>
      <c r="K1660">
        <v>1.5363302230835001</v>
      </c>
      <c r="L1660">
        <v>2.947600313705121</v>
      </c>
    </row>
    <row r="1661" spans="1:12" x14ac:dyDescent="0.35">
      <c r="A1661" t="s">
        <v>91</v>
      </c>
      <c r="B1661" t="s">
        <v>279</v>
      </c>
      <c r="C1661" s="5" t="s">
        <v>92</v>
      </c>
      <c r="D1661" s="5">
        <v>21.5</v>
      </c>
      <c r="E1661" t="s">
        <v>46</v>
      </c>
      <c r="F1661">
        <v>1E-3</v>
      </c>
      <c r="G1661" t="s">
        <v>18</v>
      </c>
      <c r="H1661" s="15">
        <v>2.5000000000000001E-2</v>
      </c>
      <c r="I1661" s="15">
        <f>IF(Table1[[#This Row],[Semi_total_radno]]="BLD", 0.65*Table1[[#This Row],[LLD]], Table1[[#This Row],[Semi_total_radno]])</f>
        <v>2.5000000000000001E-2</v>
      </c>
      <c r="J1661">
        <v>0.18502551317214999</v>
      </c>
      <c r="K1661">
        <v>0.52168637514114402</v>
      </c>
      <c r="L1661">
        <v>2.8195375124065225</v>
      </c>
    </row>
    <row r="1662" spans="1:12" x14ac:dyDescent="0.35">
      <c r="A1662" t="s">
        <v>93</v>
      </c>
      <c r="B1662" t="s">
        <v>279</v>
      </c>
      <c r="C1662" s="5" t="s">
        <v>94</v>
      </c>
      <c r="D1662" s="5">
        <v>22.5</v>
      </c>
      <c r="E1662" t="s">
        <v>46</v>
      </c>
      <c r="F1662">
        <v>1E-3</v>
      </c>
      <c r="G1662" t="s">
        <v>18</v>
      </c>
      <c r="H1662" s="15">
        <v>2.7E-2</v>
      </c>
      <c r="I1662" s="15">
        <f>IF(Table1[[#This Row],[Semi_total_radno]]="BLD", 0.65*Table1[[#This Row],[LLD]], Table1[[#This Row],[Semi_total_radno]])</f>
        <v>2.7E-2</v>
      </c>
      <c r="J1662">
        <v>2.792363899061455E-3</v>
      </c>
      <c r="K1662">
        <v>4.2704086517915121E-3</v>
      </c>
      <c r="L1662">
        <v>1.2605451616936565</v>
      </c>
    </row>
    <row r="1663" spans="1:12" x14ac:dyDescent="0.35">
      <c r="A1663" t="s">
        <v>95</v>
      </c>
      <c r="B1663" t="s">
        <v>279</v>
      </c>
      <c r="C1663" s="5" t="s">
        <v>96</v>
      </c>
      <c r="D1663" s="5">
        <v>23.5</v>
      </c>
      <c r="E1663" t="s">
        <v>46</v>
      </c>
      <c r="F1663">
        <v>1E-3</v>
      </c>
      <c r="G1663" t="s">
        <v>18</v>
      </c>
      <c r="H1663" s="15">
        <v>2.8000000000000001E-2</v>
      </c>
      <c r="I1663" s="15">
        <f>IF(Table1[[#This Row],[Semi_total_radno]]="BLD", 0.65*Table1[[#This Row],[LLD]], Table1[[#This Row],[Semi_total_radno]])</f>
        <v>2.8000000000000001E-2</v>
      </c>
      <c r="J1663">
        <v>0.255171298980713</v>
      </c>
      <c r="K1663">
        <v>0.80598986148834195</v>
      </c>
      <c r="L1663">
        <v>3.158622716221946</v>
      </c>
    </row>
    <row r="1664" spans="1:12" x14ac:dyDescent="0.35">
      <c r="A1664" s="8" t="s">
        <v>97</v>
      </c>
      <c r="B1664" s="9" t="s">
        <v>280</v>
      </c>
      <c r="C1664" s="10" t="s">
        <v>50</v>
      </c>
      <c r="D1664" s="10">
        <v>0.5</v>
      </c>
      <c r="E1664" t="s">
        <v>46</v>
      </c>
      <c r="F1664">
        <v>1E-3</v>
      </c>
      <c r="G1664" t="s">
        <v>18</v>
      </c>
      <c r="H1664" s="16">
        <v>6.2E-2</v>
      </c>
      <c r="I1664" s="16">
        <f>IF(Table1[[#This Row],[Semi_total_radno]]="BLD", 0.65*Table1[[#This Row],[LLD]], Table1[[#This Row],[Semi_total_radno]])</f>
        <v>6.2E-2</v>
      </c>
      <c r="J1664" s="18">
        <v>0.34120833873748802</v>
      </c>
      <c r="K1664" s="18">
        <v>1.51705050468445</v>
      </c>
      <c r="L1664" s="19">
        <f>K1664/J1664</f>
        <v>4.4461120449099214</v>
      </c>
    </row>
    <row r="1665" spans="1:12" x14ac:dyDescent="0.35">
      <c r="A1665" s="8" t="s">
        <v>98</v>
      </c>
      <c r="B1665" s="9" t="s">
        <v>280</v>
      </c>
      <c r="C1665" s="10" t="s">
        <v>52</v>
      </c>
      <c r="D1665" s="10">
        <v>1.5</v>
      </c>
      <c r="E1665" t="s">
        <v>46</v>
      </c>
      <c r="F1665">
        <v>1E-3</v>
      </c>
      <c r="G1665" t="s">
        <v>18</v>
      </c>
      <c r="H1665" s="16">
        <v>5.3999999999999999E-2</v>
      </c>
      <c r="I1665" s="16">
        <f>IF(Table1[[#This Row],[Semi_total_radno]]="BLD", 0.65*Table1[[#This Row],[LLD]], Table1[[#This Row],[Semi_total_radno]])</f>
        <v>5.3999999999999999E-2</v>
      </c>
      <c r="J1665" s="20">
        <v>5.2734487690031502E-3</v>
      </c>
      <c r="K1665" s="20">
        <v>0.87811797857284501</v>
      </c>
      <c r="L1665" s="19">
        <f t="shared" ref="L1665:L1684" si="19">K1665/J1665</f>
        <v>166.51683121192761</v>
      </c>
    </row>
    <row r="1666" spans="1:12" x14ac:dyDescent="0.35">
      <c r="A1666" s="8" t="s">
        <v>99</v>
      </c>
      <c r="B1666" s="9" t="s">
        <v>280</v>
      </c>
      <c r="C1666" s="10" t="s">
        <v>54</v>
      </c>
      <c r="D1666" s="10">
        <v>2.5</v>
      </c>
      <c r="E1666" t="s">
        <v>46</v>
      </c>
      <c r="F1666">
        <v>1E-3</v>
      </c>
      <c r="G1666" t="s">
        <v>18</v>
      </c>
      <c r="H1666" s="16">
        <v>5.8000000000000003E-2</v>
      </c>
      <c r="I1666" s="16">
        <f>IF(Table1[[#This Row],[Semi_total_radno]]="BLD", 0.65*Table1[[#This Row],[LLD]], Table1[[#This Row],[Semi_total_radno]])</f>
        <v>5.8000000000000003E-2</v>
      </c>
      <c r="J1666" s="18">
        <v>0.251287370920181</v>
      </c>
      <c r="K1666" s="18">
        <v>1.31207203865051</v>
      </c>
      <c r="L1666" s="19">
        <f t="shared" si="19"/>
        <v>5.2214006372301016</v>
      </c>
    </row>
    <row r="1667" spans="1:12" x14ac:dyDescent="0.35">
      <c r="A1667" s="8" t="s">
        <v>100</v>
      </c>
      <c r="B1667" s="9" t="s">
        <v>280</v>
      </c>
      <c r="C1667" s="10" t="s">
        <v>56</v>
      </c>
      <c r="D1667" s="10">
        <v>3.5</v>
      </c>
      <c r="E1667" t="s">
        <v>46</v>
      </c>
      <c r="F1667">
        <v>1E-3</v>
      </c>
      <c r="G1667" t="s">
        <v>18</v>
      </c>
      <c r="H1667" s="16">
        <v>5.8000000000000003E-2</v>
      </c>
      <c r="I1667" s="16">
        <f>IF(Table1[[#This Row],[Semi_total_radno]]="BLD", 0.65*Table1[[#This Row],[LLD]], Table1[[#This Row],[Semi_total_radno]])</f>
        <v>5.8000000000000003E-2</v>
      </c>
      <c r="J1667" s="18">
        <v>0.51856994628906306</v>
      </c>
      <c r="K1667" s="18">
        <v>2.0246231555938698</v>
      </c>
      <c r="L1667" s="19">
        <f t="shared" si="19"/>
        <v>3.9042431403560309</v>
      </c>
    </row>
    <row r="1668" spans="1:12" x14ac:dyDescent="0.35">
      <c r="A1668" s="8" t="s">
        <v>101</v>
      </c>
      <c r="B1668" s="9" t="s">
        <v>280</v>
      </c>
      <c r="C1668" s="10" t="s">
        <v>58</v>
      </c>
      <c r="D1668" s="10">
        <v>4.5</v>
      </c>
      <c r="E1668" t="s">
        <v>46</v>
      </c>
      <c r="F1668">
        <v>1E-3</v>
      </c>
      <c r="G1668" t="s">
        <v>18</v>
      </c>
      <c r="H1668" s="16">
        <v>5.5E-2</v>
      </c>
      <c r="I1668" s="16">
        <f>IF(Table1[[#This Row],[Semi_total_radno]]="BLD", 0.65*Table1[[#This Row],[LLD]], Table1[[#This Row],[Semi_total_radno]])</f>
        <v>5.5E-2</v>
      </c>
      <c r="J1668" s="18">
        <v>0.44535508751869202</v>
      </c>
      <c r="K1668" s="18">
        <v>1.79194223880768</v>
      </c>
      <c r="L1668" s="19">
        <f t="shared" si="19"/>
        <v>4.0236258415538373</v>
      </c>
    </row>
    <row r="1669" spans="1:12" x14ac:dyDescent="0.35">
      <c r="A1669" s="8" t="s">
        <v>102</v>
      </c>
      <c r="B1669" s="9" t="s">
        <v>280</v>
      </c>
      <c r="C1669" s="10" t="s">
        <v>60</v>
      </c>
      <c r="D1669" s="10">
        <v>5.5</v>
      </c>
      <c r="E1669" t="s">
        <v>46</v>
      </c>
      <c r="F1669">
        <v>1E-3</v>
      </c>
      <c r="G1669" t="s">
        <v>18</v>
      </c>
      <c r="H1669" s="16">
        <v>5.8000000000000003E-2</v>
      </c>
      <c r="I1669" s="16">
        <f>IF(Table1[[#This Row],[Semi_total_radno]]="BLD", 0.65*Table1[[#This Row],[LLD]], Table1[[#This Row],[Semi_total_radno]])</f>
        <v>5.8000000000000003E-2</v>
      </c>
      <c r="J1669" s="18">
        <v>0.73049771785736095</v>
      </c>
      <c r="K1669" s="18">
        <v>2.5906391143798801</v>
      </c>
      <c r="L1669" s="19">
        <f t="shared" si="19"/>
        <v>3.5464027484966567</v>
      </c>
    </row>
    <row r="1670" spans="1:12" x14ac:dyDescent="0.35">
      <c r="A1670" s="8" t="s">
        <v>103</v>
      </c>
      <c r="B1670" s="9" t="s">
        <v>280</v>
      </c>
      <c r="C1670" s="10" t="s">
        <v>62</v>
      </c>
      <c r="D1670" s="10">
        <v>6.5</v>
      </c>
      <c r="E1670" t="s">
        <v>46</v>
      </c>
      <c r="F1670">
        <v>1E-3</v>
      </c>
      <c r="G1670" t="s">
        <v>18</v>
      </c>
      <c r="H1670" s="16">
        <v>5.3999999999999999E-2</v>
      </c>
      <c r="I1670" s="16">
        <f>IF(Table1[[#This Row],[Semi_total_radno]]="BLD", 0.65*Table1[[#This Row],[LLD]], Table1[[#This Row],[Semi_total_radno]])</f>
        <v>5.3999999999999999E-2</v>
      </c>
      <c r="J1670" s="18">
        <v>0.23559479415416701</v>
      </c>
      <c r="K1670" s="18">
        <v>1.2447416782379199</v>
      </c>
      <c r="L1670" s="19">
        <f t="shared" si="19"/>
        <v>5.2834006061415515</v>
      </c>
    </row>
    <row r="1671" spans="1:12" x14ac:dyDescent="0.35">
      <c r="A1671" s="8" t="s">
        <v>104</v>
      </c>
      <c r="B1671" s="9" t="s">
        <v>280</v>
      </c>
      <c r="C1671" s="10" t="s">
        <v>64</v>
      </c>
      <c r="D1671" s="10">
        <v>7.5</v>
      </c>
      <c r="E1671" t="s">
        <v>46</v>
      </c>
      <c r="F1671">
        <v>1E-3</v>
      </c>
      <c r="G1671" t="s">
        <v>18</v>
      </c>
      <c r="H1671" s="16">
        <v>5.3999999999999999E-2</v>
      </c>
      <c r="I1671" s="16">
        <f>IF(Table1[[#This Row],[Semi_total_radno]]="BLD", 0.65*Table1[[#This Row],[LLD]], Table1[[#This Row],[Semi_total_radno]])</f>
        <v>5.3999999999999999E-2</v>
      </c>
      <c r="J1671" s="20">
        <v>3.7895394489169099E-3</v>
      </c>
      <c r="K1671" s="20">
        <v>7.4258851818740403E-3</v>
      </c>
      <c r="L1671" s="19">
        <f t="shared" si="19"/>
        <v>1.9595745820765729</v>
      </c>
    </row>
    <row r="1672" spans="1:12" x14ac:dyDescent="0.35">
      <c r="A1672" s="8" t="s">
        <v>105</v>
      </c>
      <c r="B1672" s="9" t="s">
        <v>280</v>
      </c>
      <c r="C1672" s="10" t="s">
        <v>66</v>
      </c>
      <c r="D1672" s="10">
        <v>8.5</v>
      </c>
      <c r="E1672" t="s">
        <v>46</v>
      </c>
      <c r="F1672">
        <v>1E-3</v>
      </c>
      <c r="G1672" t="s">
        <v>18</v>
      </c>
      <c r="H1672" s="16">
        <v>5.0999999999999997E-2</v>
      </c>
      <c r="I1672" s="16">
        <f>IF(Table1[[#This Row],[Semi_total_radno]]="BLD", 0.65*Table1[[#This Row],[LLD]], Table1[[#This Row],[Semi_total_radno]])</f>
        <v>5.0999999999999997E-2</v>
      </c>
      <c r="J1672" s="18">
        <v>0.114164553582668</v>
      </c>
      <c r="K1672" s="18">
        <v>0.98078691959381104</v>
      </c>
      <c r="L1672" s="19">
        <f t="shared" si="19"/>
        <v>8.5909933408850137</v>
      </c>
    </row>
    <row r="1673" spans="1:12" x14ac:dyDescent="0.35">
      <c r="A1673" s="8" t="s">
        <v>106</v>
      </c>
      <c r="B1673" s="9" t="s">
        <v>280</v>
      </c>
      <c r="C1673" s="10" t="s">
        <v>68</v>
      </c>
      <c r="D1673" s="10">
        <v>9.5</v>
      </c>
      <c r="E1673" t="s">
        <v>46</v>
      </c>
      <c r="F1673">
        <v>1E-3</v>
      </c>
      <c r="G1673" t="s">
        <v>18</v>
      </c>
      <c r="H1673" s="16">
        <v>0.05</v>
      </c>
      <c r="I1673" s="16">
        <f>IF(Table1[[#This Row],[Semi_total_radno]]="BLD", 0.65*Table1[[#This Row],[LLD]], Table1[[#This Row],[Semi_total_radno]])</f>
        <v>0.05</v>
      </c>
      <c r="J1673" s="20">
        <v>2.5792727246880501E-3</v>
      </c>
      <c r="K1673" s="20">
        <v>0.72248029708862305</v>
      </c>
      <c r="L1673" s="19">
        <f t="shared" si="19"/>
        <v>280.11008303745911</v>
      </c>
    </row>
    <row r="1674" spans="1:12" x14ac:dyDescent="0.35">
      <c r="A1674" s="8" t="s">
        <v>107</v>
      </c>
      <c r="B1674" s="9" t="s">
        <v>280</v>
      </c>
      <c r="C1674" s="10" t="s">
        <v>70</v>
      </c>
      <c r="D1674" s="10">
        <v>10.5</v>
      </c>
      <c r="E1674" t="s">
        <v>46</v>
      </c>
      <c r="F1674">
        <v>1E-3</v>
      </c>
      <c r="G1674" t="s">
        <v>18</v>
      </c>
      <c r="H1674" s="16">
        <v>4.8000000000000001E-2</v>
      </c>
      <c r="I1674" s="16">
        <f>IF(Table1[[#This Row],[Semi_total_radno]]="BLD", 0.65*Table1[[#This Row],[LLD]], Table1[[#This Row],[Semi_total_radno]])</f>
        <v>4.8000000000000001E-2</v>
      </c>
      <c r="J1674" s="20">
        <v>4.1285236366093202E-3</v>
      </c>
      <c r="K1674" s="20">
        <v>0.62968802452087402</v>
      </c>
      <c r="L1674" s="19">
        <f t="shared" si="19"/>
        <v>152.52135628755298</v>
      </c>
    </row>
    <row r="1675" spans="1:12" x14ac:dyDescent="0.35">
      <c r="A1675" t="s">
        <v>108</v>
      </c>
      <c r="B1675" t="s">
        <v>281</v>
      </c>
      <c r="C1675" s="5" t="s">
        <v>50</v>
      </c>
      <c r="D1675" s="5">
        <v>0.5</v>
      </c>
      <c r="E1675" t="s">
        <v>46</v>
      </c>
      <c r="F1675">
        <v>1E-3</v>
      </c>
      <c r="G1675" t="s">
        <v>18</v>
      </c>
      <c r="H1675" s="15">
        <v>0.06</v>
      </c>
      <c r="I1675" s="15">
        <f>IF(Table1[[#This Row],[Semi_total_radno]]="BLD", 0.65*Table1[[#This Row],[LLD]], Table1[[#This Row],[Semi_total_radno]])</f>
        <v>0.06</v>
      </c>
      <c r="J1675" s="18">
        <v>0.16807575523853299</v>
      </c>
      <c r="K1675" s="18">
        <v>1.5302046537399301</v>
      </c>
      <c r="L1675" s="19">
        <f t="shared" si="19"/>
        <v>9.1042557064120562</v>
      </c>
    </row>
    <row r="1676" spans="1:12" x14ac:dyDescent="0.35">
      <c r="A1676" t="s">
        <v>109</v>
      </c>
      <c r="B1676" t="s">
        <v>281</v>
      </c>
      <c r="C1676" s="5" t="s">
        <v>52</v>
      </c>
      <c r="D1676" s="5">
        <v>1.5</v>
      </c>
      <c r="E1676" t="s">
        <v>46</v>
      </c>
      <c r="F1676">
        <v>1E-3</v>
      </c>
      <c r="G1676" t="s">
        <v>18</v>
      </c>
      <c r="H1676" s="15">
        <v>4.9000000000000002E-2</v>
      </c>
      <c r="I1676" s="15">
        <f>IF(Table1[[#This Row],[Semi_total_radno]]="BLD", 0.65*Table1[[#This Row],[LLD]], Table1[[#This Row],[Semi_total_radno]])</f>
        <v>4.9000000000000002E-2</v>
      </c>
      <c r="J1676" s="18">
        <v>0.16324836015701299</v>
      </c>
      <c r="K1676" s="18">
        <v>1.52458536624908</v>
      </c>
      <c r="L1676" s="19">
        <f t="shared" si="19"/>
        <v>9.3390547064774623</v>
      </c>
    </row>
    <row r="1677" spans="1:12" x14ac:dyDescent="0.35">
      <c r="A1677" t="s">
        <v>110</v>
      </c>
      <c r="B1677" t="s">
        <v>281</v>
      </c>
      <c r="C1677" s="5" t="s">
        <v>54</v>
      </c>
      <c r="D1677" s="5">
        <v>2.5</v>
      </c>
      <c r="E1677" t="s">
        <v>46</v>
      </c>
      <c r="F1677">
        <v>1E-3</v>
      </c>
      <c r="G1677" t="s">
        <v>18</v>
      </c>
      <c r="H1677" s="15">
        <v>4.7E-2</v>
      </c>
      <c r="I1677" s="15">
        <f>IF(Table1[[#This Row],[Semi_total_radno]]="BLD", 0.65*Table1[[#This Row],[LLD]], Table1[[#This Row],[Semi_total_radno]])</f>
        <v>4.7E-2</v>
      </c>
      <c r="J1677" s="18">
        <v>0.15263675153255499</v>
      </c>
      <c r="K1677" s="18">
        <v>1.33317422866821</v>
      </c>
      <c r="L1677" s="19">
        <f t="shared" si="19"/>
        <v>8.7342937744836977</v>
      </c>
    </row>
    <row r="1678" spans="1:12" x14ac:dyDescent="0.35">
      <c r="A1678" t="s">
        <v>111</v>
      </c>
      <c r="B1678" t="s">
        <v>281</v>
      </c>
      <c r="C1678" s="5" t="s">
        <v>56</v>
      </c>
      <c r="D1678" s="5">
        <v>3.5</v>
      </c>
      <c r="E1678" t="s">
        <v>46</v>
      </c>
      <c r="F1678">
        <v>1E-3</v>
      </c>
      <c r="G1678" t="s">
        <v>18</v>
      </c>
      <c r="H1678" s="15">
        <v>7.4999999999999997E-2</v>
      </c>
      <c r="I1678" s="15">
        <f>IF(Table1[[#This Row],[Semi_total_radno]]="BLD", 0.65*Table1[[#This Row],[LLD]], Table1[[#This Row],[Semi_total_radno]])</f>
        <v>7.4999999999999997E-2</v>
      </c>
      <c r="J1678" s="18">
        <v>0.16178780794143699</v>
      </c>
      <c r="K1678" s="18">
        <v>1.3450558185577399</v>
      </c>
      <c r="L1678" s="19">
        <f t="shared" si="19"/>
        <v>8.3137032120777317</v>
      </c>
    </row>
    <row r="1679" spans="1:12" x14ac:dyDescent="0.35">
      <c r="A1679" t="s">
        <v>112</v>
      </c>
      <c r="B1679" t="s">
        <v>281</v>
      </c>
      <c r="C1679" s="5" t="s">
        <v>58</v>
      </c>
      <c r="D1679" s="5">
        <v>4.5</v>
      </c>
      <c r="E1679" t="s">
        <v>46</v>
      </c>
      <c r="F1679">
        <v>1E-3</v>
      </c>
      <c r="G1679" t="s">
        <v>18</v>
      </c>
      <c r="H1679" s="15">
        <v>4.3999999999999997E-2</v>
      </c>
      <c r="I1679" s="15">
        <f>IF(Table1[[#This Row],[Semi_total_radno]]="BLD", 0.65*Table1[[#This Row],[LLD]], Table1[[#This Row],[Semi_total_radno]])</f>
        <v>4.3999999999999997E-2</v>
      </c>
      <c r="J1679" s="18">
        <v>0.15010447800159499</v>
      </c>
      <c r="K1679" s="18">
        <v>1.32600581645966</v>
      </c>
      <c r="L1679" s="19">
        <f t="shared" si="19"/>
        <v>8.8338857981676604</v>
      </c>
    </row>
    <row r="1680" spans="1:12" x14ac:dyDescent="0.35">
      <c r="A1680" t="s">
        <v>113</v>
      </c>
      <c r="B1680" t="s">
        <v>281</v>
      </c>
      <c r="C1680" s="5" t="s">
        <v>60</v>
      </c>
      <c r="D1680" s="5">
        <v>5.5</v>
      </c>
      <c r="E1680" t="s">
        <v>46</v>
      </c>
      <c r="F1680">
        <v>1E-3</v>
      </c>
      <c r="G1680" t="s">
        <v>18</v>
      </c>
      <c r="H1680" s="15">
        <v>3.9E-2</v>
      </c>
      <c r="I1680" s="15">
        <f>IF(Table1[[#This Row],[Semi_total_radno]]="BLD", 0.65*Table1[[#This Row],[LLD]], Table1[[#This Row],[Semi_total_radno]])</f>
        <v>3.9E-2</v>
      </c>
      <c r="J1680" s="18">
        <v>0.14570626616478</v>
      </c>
      <c r="K1680" s="18">
        <v>1.3029922246932999</v>
      </c>
      <c r="L1680" s="19">
        <f t="shared" si="19"/>
        <v>8.9425956686017809</v>
      </c>
    </row>
    <row r="1681" spans="1:12" x14ac:dyDescent="0.35">
      <c r="A1681" t="s">
        <v>114</v>
      </c>
      <c r="B1681" t="s">
        <v>281</v>
      </c>
      <c r="C1681" s="5" t="s">
        <v>62</v>
      </c>
      <c r="D1681" s="5">
        <v>6.5</v>
      </c>
      <c r="E1681" t="s">
        <v>46</v>
      </c>
      <c r="F1681">
        <v>1E-3</v>
      </c>
      <c r="G1681" t="s">
        <v>18</v>
      </c>
      <c r="H1681" s="15">
        <v>4.2000000000000003E-2</v>
      </c>
      <c r="I1681" s="15">
        <f>IF(Table1[[#This Row],[Semi_total_radno]]="BLD", 0.65*Table1[[#This Row],[LLD]], Table1[[#This Row],[Semi_total_radno]])</f>
        <v>4.2000000000000003E-2</v>
      </c>
      <c r="J1681" s="20">
        <v>4.9335267394781104E-3</v>
      </c>
      <c r="K1681" s="20">
        <v>1.0768021345138501</v>
      </c>
      <c r="L1681" s="21">
        <f t="shared" si="19"/>
        <v>218.26214620410852</v>
      </c>
    </row>
    <row r="1682" spans="1:12" x14ac:dyDescent="0.35">
      <c r="A1682" t="s">
        <v>115</v>
      </c>
      <c r="B1682" t="s">
        <v>281</v>
      </c>
      <c r="C1682" s="5" t="s">
        <v>64</v>
      </c>
      <c r="D1682" s="5">
        <v>7.5</v>
      </c>
      <c r="E1682" t="s">
        <v>46</v>
      </c>
      <c r="F1682">
        <v>1E-3</v>
      </c>
      <c r="G1682" t="s">
        <v>18</v>
      </c>
      <c r="H1682" s="15">
        <v>0.04</v>
      </c>
      <c r="I1682" s="15">
        <f>IF(Table1[[#This Row],[Semi_total_radno]]="BLD", 0.65*Table1[[#This Row],[LLD]], Table1[[#This Row],[Semi_total_radno]])</f>
        <v>0.04</v>
      </c>
      <c r="J1682" s="20"/>
      <c r="K1682" s="20"/>
      <c r="L1682" s="21"/>
    </row>
    <row r="1683" spans="1:12" x14ac:dyDescent="0.35">
      <c r="A1683" t="s">
        <v>116</v>
      </c>
      <c r="B1683" t="s">
        <v>281</v>
      </c>
      <c r="C1683" s="5" t="s">
        <v>66</v>
      </c>
      <c r="D1683" s="5">
        <v>8.5</v>
      </c>
      <c r="E1683" t="s">
        <v>46</v>
      </c>
      <c r="F1683">
        <v>1E-3</v>
      </c>
      <c r="G1683" t="s">
        <v>18</v>
      </c>
      <c r="H1683" s="15">
        <v>3.5000000000000003E-2</v>
      </c>
      <c r="I1683" s="15">
        <f>IF(Table1[[#This Row],[Semi_total_radno]]="BLD", 0.65*Table1[[#This Row],[LLD]], Table1[[#This Row],[Semi_total_radno]])</f>
        <v>3.5000000000000003E-2</v>
      </c>
      <c r="J1683" s="20">
        <v>3.00309574231505E-3</v>
      </c>
      <c r="K1683" s="20">
        <v>0.83362019062042203</v>
      </c>
      <c r="L1683" s="21">
        <f t="shared" si="19"/>
        <v>277.58695098338569</v>
      </c>
    </row>
    <row r="1684" spans="1:12" x14ac:dyDescent="0.35">
      <c r="A1684" t="s">
        <v>117</v>
      </c>
      <c r="B1684" t="s">
        <v>281</v>
      </c>
      <c r="C1684" s="5" t="s">
        <v>68</v>
      </c>
      <c r="D1684" s="5">
        <v>9.5</v>
      </c>
      <c r="E1684" t="s">
        <v>46</v>
      </c>
      <c r="F1684">
        <v>1E-3</v>
      </c>
      <c r="G1684" t="s">
        <v>18</v>
      </c>
      <c r="H1684" s="15">
        <v>3.1E-2</v>
      </c>
      <c r="I1684" s="15">
        <f>IF(Table1[[#This Row],[Semi_total_radno]]="BLD", 0.65*Table1[[#This Row],[LLD]], Table1[[#This Row],[Semi_total_radno]])</f>
        <v>3.1E-2</v>
      </c>
      <c r="J1684" s="20">
        <v>2.0532638300210198E-3</v>
      </c>
      <c r="K1684" s="20">
        <v>0.66615408658981301</v>
      </c>
      <c r="L1684" s="21">
        <f t="shared" si="19"/>
        <v>324.43667338307586</v>
      </c>
    </row>
    <row r="1685" spans="1:12" x14ac:dyDescent="0.35">
      <c r="A1685" t="s">
        <v>118</v>
      </c>
      <c r="B1685" t="s">
        <v>281</v>
      </c>
      <c r="C1685" s="5" t="s">
        <v>70</v>
      </c>
      <c r="D1685" s="5">
        <v>10.5</v>
      </c>
      <c r="E1685" t="s">
        <v>46</v>
      </c>
      <c r="F1685">
        <v>1E-3</v>
      </c>
      <c r="G1685" t="s">
        <v>18</v>
      </c>
      <c r="H1685" s="15">
        <v>3.2000000000000001E-2</v>
      </c>
      <c r="I1685" s="15">
        <f>IF(Table1[[#This Row],[Semi_total_radno]]="BLD", 0.65*Table1[[#This Row],[LLD]], Table1[[#This Row],[Semi_total_radno]])</f>
        <v>3.2000000000000001E-2</v>
      </c>
      <c r="J1685" s="20">
        <v>2.5867882650345599E-3</v>
      </c>
      <c r="K1685" s="20">
        <v>3.3793365582823801E-3</v>
      </c>
      <c r="L1685" s="19">
        <f>K1685/J1685</f>
        <v>1.3063831330768898</v>
      </c>
    </row>
    <row r="1686" spans="1:12" x14ac:dyDescent="0.35">
      <c r="A1686" t="s">
        <v>119</v>
      </c>
      <c r="B1686" t="s">
        <v>281</v>
      </c>
      <c r="C1686" s="5" t="s">
        <v>72</v>
      </c>
      <c r="D1686" s="5">
        <v>11.5</v>
      </c>
      <c r="E1686" t="s">
        <v>46</v>
      </c>
      <c r="F1686">
        <v>1E-3</v>
      </c>
      <c r="G1686" t="s">
        <v>18</v>
      </c>
      <c r="H1686" s="15">
        <v>2.8000000000000001E-2</v>
      </c>
      <c r="I1686" s="15">
        <f>IF(Table1[[#This Row],[Semi_total_radno]]="BLD", 0.65*Table1[[#This Row],[LLD]], Table1[[#This Row],[Semi_total_radno]])</f>
        <v>2.8000000000000001E-2</v>
      </c>
      <c r="J1686" s="18">
        <v>9.0370938414707802E-4</v>
      </c>
      <c r="K1686" s="18">
        <v>0.345187067985535</v>
      </c>
      <c r="L1686" s="19">
        <f>K1686/J1686</f>
        <v>381.96689559810534</v>
      </c>
    </row>
    <row r="1687" spans="1:12" x14ac:dyDescent="0.35">
      <c r="A1687" t="s">
        <v>120</v>
      </c>
      <c r="B1687" t="s">
        <v>281</v>
      </c>
      <c r="C1687" s="5" t="s">
        <v>74</v>
      </c>
      <c r="D1687" s="5">
        <v>12.5</v>
      </c>
      <c r="E1687" t="s">
        <v>46</v>
      </c>
      <c r="F1687">
        <v>1E-3</v>
      </c>
      <c r="G1687" t="s">
        <v>18</v>
      </c>
      <c r="H1687" s="15">
        <v>2.5999999999999999E-2</v>
      </c>
      <c r="I1687" s="15">
        <f>IF(Table1[[#This Row],[Semi_total_radno]]="BLD", 0.65*Table1[[#This Row],[LLD]], Table1[[#This Row],[Semi_total_radno]])</f>
        <v>2.5999999999999999E-2</v>
      </c>
      <c r="J1687" s="18">
        <v>2.2553734015673399E-3</v>
      </c>
      <c r="K1687" s="18">
        <v>1.8333044135943101E-3</v>
      </c>
      <c r="L1687" s="19">
        <f>K1687/J1687</f>
        <v>0.81286070515874709</v>
      </c>
    </row>
    <row r="1688" spans="1:12" x14ac:dyDescent="0.35">
      <c r="A1688" t="s">
        <v>121</v>
      </c>
      <c r="B1688" t="s">
        <v>281</v>
      </c>
      <c r="C1688" s="5" t="s">
        <v>76</v>
      </c>
      <c r="D1688" s="5">
        <v>13.5</v>
      </c>
      <c r="E1688" t="s">
        <v>46</v>
      </c>
      <c r="F1688">
        <v>1E-3</v>
      </c>
      <c r="G1688" t="s">
        <v>18</v>
      </c>
      <c r="H1688" s="15">
        <v>0.02</v>
      </c>
      <c r="I1688" s="15">
        <f>IF(Table1[[#This Row],[Semi_total_radno]]="BLD", 0.65*Table1[[#This Row],[LLD]], Table1[[#This Row],[Semi_total_radno]])</f>
        <v>0.02</v>
      </c>
      <c r="J1688" s="18">
        <v>2.0753995049744801E-3</v>
      </c>
      <c r="K1688" s="18">
        <v>0</v>
      </c>
      <c r="L1688" s="19">
        <f>K1688/J1688</f>
        <v>0</v>
      </c>
    </row>
    <row r="1689" spans="1:12" x14ac:dyDescent="0.35">
      <c r="A1689" t="s">
        <v>122</v>
      </c>
      <c r="B1689" t="s">
        <v>281</v>
      </c>
      <c r="C1689" s="5" t="s">
        <v>78</v>
      </c>
      <c r="D1689" s="5">
        <v>14.5</v>
      </c>
      <c r="E1689" t="s">
        <v>46</v>
      </c>
      <c r="F1689">
        <v>1E-3</v>
      </c>
      <c r="G1689" t="s">
        <v>18</v>
      </c>
      <c r="H1689" s="15">
        <v>2.1999999999999999E-2</v>
      </c>
      <c r="I1689" s="15">
        <f>IF(Table1[[#This Row],[Semi_total_radno]]="BLD", 0.65*Table1[[#This Row],[LLD]], Table1[[#This Row],[Semi_total_radno]])</f>
        <v>2.1999999999999999E-2</v>
      </c>
      <c r="J1689" s="18">
        <v>6.0549000045284596E-4</v>
      </c>
      <c r="K1689" s="18">
        <v>2.4608948733657598E-3</v>
      </c>
      <c r="L1689" s="19">
        <f>K1689/J1689</f>
        <v>4.0643030793658967</v>
      </c>
    </row>
    <row r="1690" spans="1:12" x14ac:dyDescent="0.35">
      <c r="A1690" t="s">
        <v>123</v>
      </c>
      <c r="B1690" t="s">
        <v>282</v>
      </c>
      <c r="C1690" s="5" t="s">
        <v>50</v>
      </c>
      <c r="D1690" s="5">
        <v>0.5</v>
      </c>
      <c r="E1690" t="s">
        <v>46</v>
      </c>
      <c r="F1690">
        <v>1E-3</v>
      </c>
      <c r="G1690" t="s">
        <v>18</v>
      </c>
      <c r="H1690" s="15">
        <v>8.2000000000000003E-2</v>
      </c>
      <c r="I1690" s="15">
        <f>IF(Table1[[#This Row],[Semi_total_radno]]="BLD", 0.65*Table1[[#This Row],[LLD]], Table1[[#This Row],[Semi_total_radno]])</f>
        <v>8.2000000000000003E-2</v>
      </c>
      <c r="J1690">
        <v>0.21229170262813599</v>
      </c>
      <c r="K1690">
        <v>1.76952517032623</v>
      </c>
      <c r="L1690">
        <v>8.335347771108351</v>
      </c>
    </row>
    <row r="1691" spans="1:12" x14ac:dyDescent="0.35">
      <c r="A1691" t="s">
        <v>124</v>
      </c>
      <c r="B1691" t="s">
        <v>282</v>
      </c>
      <c r="C1691" s="5" t="s">
        <v>52</v>
      </c>
      <c r="D1691" s="5">
        <v>1.5</v>
      </c>
      <c r="E1691" t="s">
        <v>46</v>
      </c>
      <c r="F1691">
        <v>1E-3</v>
      </c>
      <c r="G1691" t="s">
        <v>18</v>
      </c>
      <c r="H1691" s="15">
        <v>6.7000000000000004E-2</v>
      </c>
      <c r="I1691" s="15">
        <f>IF(Table1[[#This Row],[Semi_total_radno]]="BLD", 0.65*Table1[[#This Row],[LLD]], Table1[[#This Row],[Semi_total_radno]])</f>
        <v>6.7000000000000004E-2</v>
      </c>
      <c r="J1691">
        <v>0.180383771657944</v>
      </c>
      <c r="K1691">
        <v>1.5377279520034799</v>
      </c>
      <c r="L1691">
        <v>8.5247577310858347</v>
      </c>
    </row>
    <row r="1692" spans="1:12" x14ac:dyDescent="0.35">
      <c r="A1692" t="s">
        <v>125</v>
      </c>
      <c r="B1692" t="s">
        <v>282</v>
      </c>
      <c r="C1692" s="5" t="s">
        <v>54</v>
      </c>
      <c r="D1692" s="5">
        <v>2.5</v>
      </c>
      <c r="E1692" t="s">
        <v>46</v>
      </c>
      <c r="F1692">
        <v>1E-3</v>
      </c>
      <c r="G1692" t="s">
        <v>18</v>
      </c>
      <c r="H1692" s="15">
        <v>5.8999999999999997E-2</v>
      </c>
      <c r="I1692" s="15">
        <f>IF(Table1[[#This Row],[Semi_total_radno]]="BLD", 0.65*Table1[[#This Row],[LLD]], Table1[[#This Row],[Semi_total_radno]])</f>
        <v>5.8999999999999997E-2</v>
      </c>
      <c r="J1692">
        <v>0.20040309429168701</v>
      </c>
      <c r="K1692">
        <v>1.6762900352478001</v>
      </c>
      <c r="L1692">
        <v>8.3645915806467404</v>
      </c>
    </row>
    <row r="1693" spans="1:12" x14ac:dyDescent="0.35">
      <c r="A1693" t="s">
        <v>126</v>
      </c>
      <c r="B1693" t="s">
        <v>282</v>
      </c>
      <c r="C1693" s="5" t="s">
        <v>56</v>
      </c>
      <c r="D1693" s="5">
        <v>3.5</v>
      </c>
      <c r="E1693" t="s">
        <v>46</v>
      </c>
      <c r="F1693">
        <v>1E-3</v>
      </c>
      <c r="G1693" t="s">
        <v>18</v>
      </c>
      <c r="H1693" s="15">
        <v>5.7000000000000002E-2</v>
      </c>
      <c r="I1693" s="15">
        <f>IF(Table1[[#This Row],[Semi_total_radno]]="BLD", 0.65*Table1[[#This Row],[LLD]], Table1[[#This Row],[Semi_total_radno]])</f>
        <v>5.7000000000000002E-2</v>
      </c>
      <c r="J1693">
        <v>0.183190897107124</v>
      </c>
      <c r="K1693">
        <v>1.5863311290741</v>
      </c>
      <c r="L1693">
        <v>8.6594429861133655</v>
      </c>
    </row>
    <row r="1694" spans="1:12" x14ac:dyDescent="0.35">
      <c r="A1694" t="s">
        <v>127</v>
      </c>
      <c r="B1694" t="s">
        <v>282</v>
      </c>
      <c r="C1694" s="5" t="s">
        <v>58</v>
      </c>
      <c r="D1694" s="5">
        <v>4.5</v>
      </c>
      <c r="E1694" t="s">
        <v>46</v>
      </c>
      <c r="F1694">
        <v>1E-3</v>
      </c>
      <c r="G1694" t="s">
        <v>18</v>
      </c>
      <c r="H1694" s="15">
        <v>5.8000000000000003E-2</v>
      </c>
      <c r="I1694" s="15">
        <f>IF(Table1[[#This Row],[Semi_total_radno]]="BLD", 0.65*Table1[[#This Row],[LLD]], Table1[[#This Row],[Semi_total_radno]])</f>
        <v>5.8000000000000003E-2</v>
      </c>
      <c r="J1694">
        <v>0.17950253188610099</v>
      </c>
      <c r="K1694">
        <v>1.49674808979034</v>
      </c>
      <c r="L1694">
        <v>8.3383118559022087</v>
      </c>
    </row>
    <row r="1695" spans="1:12" x14ac:dyDescent="0.35">
      <c r="A1695" t="s">
        <v>128</v>
      </c>
      <c r="B1695" t="s">
        <v>282</v>
      </c>
      <c r="C1695" s="5" t="s">
        <v>60</v>
      </c>
      <c r="D1695" s="5">
        <v>5.5</v>
      </c>
      <c r="E1695" t="s">
        <v>46</v>
      </c>
      <c r="F1695">
        <v>1E-3</v>
      </c>
      <c r="G1695" t="s">
        <v>18</v>
      </c>
      <c r="H1695" s="15">
        <v>5.8999999999999997E-2</v>
      </c>
      <c r="I1695" s="15">
        <f>IF(Table1[[#This Row],[Semi_total_radno]]="BLD", 0.65*Table1[[#This Row],[LLD]], Table1[[#This Row],[Semi_total_radno]])</f>
        <v>5.8999999999999997E-2</v>
      </c>
      <c r="J1695">
        <v>0.21012133359909099</v>
      </c>
      <c r="K1695">
        <v>1.78055608272552</v>
      </c>
      <c r="L1695">
        <v>8.4739424228231854</v>
      </c>
    </row>
    <row r="1696" spans="1:12" x14ac:dyDescent="0.35">
      <c r="A1696" t="s">
        <v>129</v>
      </c>
      <c r="B1696" t="s">
        <v>282</v>
      </c>
      <c r="C1696" s="5" t="s">
        <v>62</v>
      </c>
      <c r="D1696" s="5">
        <v>6.5</v>
      </c>
      <c r="E1696" t="s">
        <v>46</v>
      </c>
      <c r="F1696">
        <v>1E-3</v>
      </c>
      <c r="G1696" t="s">
        <v>18</v>
      </c>
      <c r="H1696" s="15">
        <v>5.3999999999999999E-2</v>
      </c>
      <c r="I1696" s="15">
        <f>IF(Table1[[#This Row],[Semi_total_radno]]="BLD", 0.65*Table1[[#This Row],[LLD]], Table1[[#This Row],[Semi_total_radno]])</f>
        <v>5.3999999999999999E-2</v>
      </c>
      <c r="J1696">
        <v>0.16531734168529499</v>
      </c>
      <c r="K1696">
        <v>1.38433909416199</v>
      </c>
      <c r="L1696">
        <v>8.3738286621936844</v>
      </c>
    </row>
    <row r="1697" spans="1:12" x14ac:dyDescent="0.35">
      <c r="A1697" t="s">
        <v>130</v>
      </c>
      <c r="B1697" t="s">
        <v>282</v>
      </c>
      <c r="C1697" s="5" t="s">
        <v>64</v>
      </c>
      <c r="D1697" s="5">
        <v>7.5</v>
      </c>
      <c r="E1697" t="s">
        <v>46</v>
      </c>
      <c r="F1697">
        <v>1E-3</v>
      </c>
      <c r="G1697" t="s">
        <v>18</v>
      </c>
      <c r="H1697" s="15">
        <v>4.2999999999999997E-2</v>
      </c>
      <c r="I1697" s="15">
        <f>IF(Table1[[#This Row],[Semi_total_radno]]="BLD", 0.65*Table1[[#This Row],[LLD]], Table1[[#This Row],[Semi_total_radno]])</f>
        <v>4.2999999999999997E-2</v>
      </c>
      <c r="J1697">
        <v>0.155876278877258</v>
      </c>
      <c r="K1697">
        <v>1.3395510911941499</v>
      </c>
      <c r="L1697">
        <v>8.5936814815098046</v>
      </c>
    </row>
    <row r="1698" spans="1:12" x14ac:dyDescent="0.35">
      <c r="A1698" t="s">
        <v>131</v>
      </c>
      <c r="B1698" t="s">
        <v>282</v>
      </c>
      <c r="C1698" s="5" t="s">
        <v>66</v>
      </c>
      <c r="D1698" s="5">
        <v>8.5</v>
      </c>
      <c r="E1698" t="s">
        <v>46</v>
      </c>
      <c r="F1698">
        <v>1E-3</v>
      </c>
      <c r="G1698" t="s">
        <v>18</v>
      </c>
      <c r="H1698" s="15">
        <v>4.1000000000000002E-2</v>
      </c>
      <c r="I1698" s="15">
        <f>IF(Table1[[#This Row],[Semi_total_radno]]="BLD", 0.65*Table1[[#This Row],[LLD]], Table1[[#This Row],[Semi_total_radno]])</f>
        <v>4.1000000000000002E-2</v>
      </c>
      <c r="J1698">
        <v>0.123540781438351</v>
      </c>
      <c r="K1698">
        <v>1.0216146707534799</v>
      </c>
      <c r="L1698">
        <v>8.2694528791149295</v>
      </c>
    </row>
    <row r="1699" spans="1:12" x14ac:dyDescent="0.35">
      <c r="A1699" t="s">
        <v>132</v>
      </c>
      <c r="B1699" t="s">
        <v>282</v>
      </c>
      <c r="C1699" s="5" t="s">
        <v>68</v>
      </c>
      <c r="D1699" s="5">
        <v>9.5</v>
      </c>
      <c r="E1699" t="s">
        <v>46</v>
      </c>
      <c r="F1699">
        <v>1E-3</v>
      </c>
      <c r="G1699" t="s">
        <v>18</v>
      </c>
      <c r="H1699" s="15">
        <v>3.6999999999999998E-2</v>
      </c>
      <c r="I1699" s="15">
        <f>IF(Table1[[#This Row],[Semi_total_radno]]="BLD", 0.65*Table1[[#This Row],[LLD]], Table1[[#This Row],[Semi_total_radno]])</f>
        <v>3.6999999999999998E-2</v>
      </c>
      <c r="J1699">
        <v>6.5454812720418002E-3</v>
      </c>
      <c r="K1699">
        <v>6.65070489048958E-3</v>
      </c>
      <c r="L1699">
        <v>1.0160757649551653</v>
      </c>
    </row>
    <row r="1700" spans="1:12" x14ac:dyDescent="0.35">
      <c r="A1700" t="s">
        <v>133</v>
      </c>
      <c r="B1700" t="s">
        <v>282</v>
      </c>
      <c r="C1700" s="5" t="s">
        <v>70</v>
      </c>
      <c r="D1700" s="5">
        <v>10.5</v>
      </c>
      <c r="E1700" t="s">
        <v>46</v>
      </c>
      <c r="F1700">
        <v>1E-3</v>
      </c>
      <c r="G1700" t="s">
        <v>18</v>
      </c>
      <c r="H1700" s="15">
        <v>3.1E-2</v>
      </c>
      <c r="I1700" s="15">
        <f>IF(Table1[[#This Row],[Semi_total_radno]]="BLD", 0.65*Table1[[#This Row],[LLD]], Table1[[#This Row],[Semi_total_radno]])</f>
        <v>3.1E-2</v>
      </c>
      <c r="J1700">
        <v>1.96829624474049E-3</v>
      </c>
      <c r="K1700">
        <v>1.5237623592838599E-3</v>
      </c>
      <c r="L1700">
        <v>0.77415295759239755</v>
      </c>
    </row>
    <row r="1701" spans="1:12" x14ac:dyDescent="0.35">
      <c r="A1701" t="s">
        <v>134</v>
      </c>
      <c r="B1701" t="s">
        <v>282</v>
      </c>
      <c r="C1701" s="5" t="s">
        <v>72</v>
      </c>
      <c r="D1701" s="5">
        <v>11.5</v>
      </c>
      <c r="E1701" t="s">
        <v>46</v>
      </c>
      <c r="F1701">
        <v>1E-3</v>
      </c>
      <c r="G1701" t="s">
        <v>18</v>
      </c>
      <c r="H1701" s="15">
        <v>2.9000000000000001E-2</v>
      </c>
      <c r="I1701" s="15">
        <f>IF(Table1[[#This Row],[Semi_total_radno]]="BLD", 0.65*Table1[[#This Row],[LLD]], Table1[[#This Row],[Semi_total_radno]])</f>
        <v>2.9000000000000001E-2</v>
      </c>
      <c r="J1701">
        <v>1.30416988395154E-3</v>
      </c>
      <c r="K1701">
        <v>1.98770314455032E-3</v>
      </c>
      <c r="L1701">
        <v>1.5241136672530144</v>
      </c>
    </row>
    <row r="1702" spans="1:12" x14ac:dyDescent="0.35">
      <c r="A1702" t="s">
        <v>135</v>
      </c>
      <c r="B1702" t="s">
        <v>282</v>
      </c>
      <c r="C1702" s="5" t="s">
        <v>74</v>
      </c>
      <c r="D1702" s="5">
        <v>12.5</v>
      </c>
      <c r="E1702" t="s">
        <v>46</v>
      </c>
      <c r="F1702">
        <v>1E-3</v>
      </c>
      <c r="G1702" t="s">
        <v>18</v>
      </c>
      <c r="H1702" s="15">
        <v>2.9000000000000001E-2</v>
      </c>
      <c r="I1702" s="15">
        <f>IF(Table1[[#This Row],[Semi_total_radno]]="BLD", 0.65*Table1[[#This Row],[LLD]], Table1[[#This Row],[Semi_total_radno]])</f>
        <v>2.9000000000000001E-2</v>
      </c>
      <c r="J1702">
        <v>2.35832622274756E-3</v>
      </c>
      <c r="K1702">
        <v>2.2406382486224201E-3</v>
      </c>
      <c r="L1702">
        <v>0.95009682163987141</v>
      </c>
    </row>
    <row r="1703" spans="1:12" x14ac:dyDescent="0.35">
      <c r="A1703" t="s">
        <v>136</v>
      </c>
      <c r="B1703" t="s">
        <v>282</v>
      </c>
      <c r="C1703" s="5" t="s">
        <v>76</v>
      </c>
      <c r="D1703" s="5">
        <v>13.5</v>
      </c>
      <c r="E1703" t="s">
        <v>46</v>
      </c>
      <c r="F1703">
        <v>1E-3</v>
      </c>
      <c r="G1703" t="s">
        <v>18</v>
      </c>
      <c r="H1703" s="15">
        <v>2.7E-2</v>
      </c>
      <c r="I1703" s="15">
        <f>IF(Table1[[#This Row],[Semi_total_radno]]="BLD", 0.65*Table1[[#This Row],[LLD]], Table1[[#This Row],[Semi_total_radno]])</f>
        <v>2.7E-2</v>
      </c>
      <c r="J1703">
        <v>2.9150891738633313E-3</v>
      </c>
      <c r="K1703">
        <v>1.3814973256861167E-3</v>
      </c>
      <c r="L1703">
        <v>1.1654368705726958</v>
      </c>
    </row>
    <row r="1704" spans="1:12" x14ac:dyDescent="0.35">
      <c r="A1704" t="s">
        <v>137</v>
      </c>
      <c r="B1704" t="s">
        <v>282</v>
      </c>
      <c r="C1704" s="5" t="s">
        <v>78</v>
      </c>
      <c r="D1704" s="5">
        <v>14.5</v>
      </c>
      <c r="E1704" t="s">
        <v>46</v>
      </c>
      <c r="F1704">
        <v>1E-3</v>
      </c>
      <c r="G1704" t="s">
        <v>18</v>
      </c>
      <c r="H1704" s="15">
        <v>2.7E-2</v>
      </c>
      <c r="I1704" s="15">
        <f>IF(Table1[[#This Row],[Semi_total_radno]]="BLD", 0.65*Table1[[#This Row],[LLD]], Table1[[#This Row],[Semi_total_radno]])</f>
        <v>2.7E-2</v>
      </c>
      <c r="J1704">
        <v>1.5981536901866396E-3</v>
      </c>
      <c r="K1704">
        <v>0.26474439896022278</v>
      </c>
      <c r="L1704">
        <v>275.0674972782781</v>
      </c>
    </row>
    <row r="1705" spans="1:12" x14ac:dyDescent="0.35">
      <c r="A1705" t="s">
        <v>138</v>
      </c>
      <c r="B1705" t="s">
        <v>282</v>
      </c>
      <c r="C1705" s="5" t="s">
        <v>80</v>
      </c>
      <c r="D1705" s="5">
        <v>15.5</v>
      </c>
      <c r="E1705" t="s">
        <v>46</v>
      </c>
      <c r="F1705">
        <v>1E-3</v>
      </c>
      <c r="G1705" t="s">
        <v>18</v>
      </c>
      <c r="H1705" s="15">
        <v>3.2000000000000001E-2</v>
      </c>
      <c r="I1705" s="15">
        <f>IF(Table1[[#This Row],[Semi_total_radno]]="BLD", 0.65*Table1[[#This Row],[LLD]], Table1[[#This Row],[Semi_total_radno]])</f>
        <v>3.2000000000000001E-2</v>
      </c>
      <c r="J1705">
        <v>4.0012004319578401E-3</v>
      </c>
      <c r="K1705">
        <v>0.21320059255231158</v>
      </c>
      <c r="L1705">
        <v>73.840563734158209</v>
      </c>
    </row>
    <row r="1706" spans="1:12" x14ac:dyDescent="0.35">
      <c r="A1706" t="s">
        <v>139</v>
      </c>
      <c r="B1706" t="s">
        <v>282</v>
      </c>
      <c r="C1706" s="5" t="s">
        <v>82</v>
      </c>
      <c r="D1706" s="5">
        <v>16.5</v>
      </c>
      <c r="E1706" t="s">
        <v>46</v>
      </c>
      <c r="F1706">
        <v>1E-3</v>
      </c>
      <c r="G1706" t="s">
        <v>18</v>
      </c>
      <c r="H1706" s="15">
        <v>4.2000000000000003E-2</v>
      </c>
      <c r="I1706" s="15">
        <f>IF(Table1[[#This Row],[Semi_total_radno]]="BLD", 0.65*Table1[[#This Row],[LLD]], Table1[[#This Row],[Semi_total_radno]])</f>
        <v>4.2000000000000003E-2</v>
      </c>
      <c r="J1706">
        <v>4.9353404901921749E-3</v>
      </c>
      <c r="K1706">
        <v>0.46628283429890854</v>
      </c>
      <c r="L1706">
        <v>97.033223756615058</v>
      </c>
    </row>
    <row r="1707" spans="1:12" x14ac:dyDescent="0.35">
      <c r="A1707" t="s">
        <v>140</v>
      </c>
      <c r="B1707" t="s">
        <v>282</v>
      </c>
      <c r="C1707" s="5" t="s">
        <v>84</v>
      </c>
      <c r="D1707" s="5">
        <v>17.5</v>
      </c>
      <c r="E1707" t="s">
        <v>46</v>
      </c>
      <c r="F1707">
        <v>1E-3</v>
      </c>
      <c r="G1707" t="s">
        <v>18</v>
      </c>
      <c r="H1707" s="15">
        <v>5.1999999999999998E-2</v>
      </c>
      <c r="I1707" s="15">
        <f>IF(Table1[[#This Row],[Semi_total_radno]]="BLD", 0.65*Table1[[#This Row],[LLD]], Table1[[#This Row],[Semi_total_radno]])</f>
        <v>5.1999999999999998E-2</v>
      </c>
      <c r="J1707">
        <v>9.1670993715524708E-3</v>
      </c>
      <c r="K1707">
        <v>0.88189196586608898</v>
      </c>
      <c r="L1707">
        <v>96.201855147637431</v>
      </c>
    </row>
    <row r="1708" spans="1:12" x14ac:dyDescent="0.35">
      <c r="A1708" t="s">
        <v>141</v>
      </c>
      <c r="B1708" t="s">
        <v>282</v>
      </c>
      <c r="C1708" s="5" t="s">
        <v>86</v>
      </c>
      <c r="D1708" s="5">
        <v>18.5</v>
      </c>
      <c r="E1708" t="s">
        <v>46</v>
      </c>
      <c r="F1708">
        <v>1E-3</v>
      </c>
      <c r="G1708" t="s">
        <v>18</v>
      </c>
      <c r="H1708" s="15">
        <v>0.05</v>
      </c>
      <c r="I1708" s="15">
        <f>IF(Table1[[#This Row],[Semi_total_radno]]="BLD", 0.65*Table1[[#This Row],[LLD]], Table1[[#This Row],[Semi_total_radno]])</f>
        <v>0.05</v>
      </c>
      <c r="J1708">
        <v>2.86616268567741E-3</v>
      </c>
      <c r="K1708">
        <v>0.791320741176605</v>
      </c>
      <c r="L1708">
        <v>276.09065777422137</v>
      </c>
    </row>
    <row r="1709" spans="1:12" x14ac:dyDescent="0.35">
      <c r="A1709" t="s">
        <v>142</v>
      </c>
      <c r="B1709" t="s">
        <v>282</v>
      </c>
      <c r="C1709" s="5" t="s">
        <v>88</v>
      </c>
      <c r="D1709" s="5">
        <v>19.5</v>
      </c>
      <c r="E1709" t="s">
        <v>46</v>
      </c>
      <c r="F1709">
        <v>1E-3</v>
      </c>
      <c r="G1709" t="s">
        <v>18</v>
      </c>
      <c r="H1709" s="15">
        <v>4.2999999999999997E-2</v>
      </c>
      <c r="I1709" s="15">
        <f>IF(Table1[[#This Row],[Semi_total_radno]]="BLD", 0.65*Table1[[#This Row],[LLD]], Table1[[#This Row],[Semi_total_radno]])</f>
        <v>4.2999999999999997E-2</v>
      </c>
      <c r="J1709">
        <v>6.7104664631187898E-3</v>
      </c>
      <c r="K1709">
        <v>9.8935631103813405E-3</v>
      </c>
      <c r="L1709">
        <v>1.4878251609778683</v>
      </c>
    </row>
    <row r="1710" spans="1:12" x14ac:dyDescent="0.35">
      <c r="A1710" t="s">
        <v>143</v>
      </c>
      <c r="B1710" t="s">
        <v>282</v>
      </c>
      <c r="C1710" s="5" t="s">
        <v>90</v>
      </c>
      <c r="D1710" s="5">
        <v>20.5</v>
      </c>
      <c r="E1710" t="s">
        <v>46</v>
      </c>
      <c r="F1710">
        <v>1E-3</v>
      </c>
      <c r="G1710" t="s">
        <v>18</v>
      </c>
      <c r="H1710" s="15">
        <v>5.2999999999999999E-2</v>
      </c>
      <c r="I1710" s="15">
        <f>IF(Table1[[#This Row],[Semi_total_radno]]="BLD", 0.65*Table1[[#This Row],[LLD]], Table1[[#This Row],[Semi_total_radno]])</f>
        <v>5.2999999999999999E-2</v>
      </c>
      <c r="J1710">
        <v>3.7003699690103501E-3</v>
      </c>
      <c r="K1710">
        <v>0.75199699401855502</v>
      </c>
      <c r="L1710">
        <v>203.22211030689826</v>
      </c>
    </row>
    <row r="1711" spans="1:12" x14ac:dyDescent="0.35">
      <c r="A1711" t="s">
        <v>144</v>
      </c>
      <c r="B1711" t="s">
        <v>282</v>
      </c>
      <c r="C1711" s="5" t="s">
        <v>92</v>
      </c>
      <c r="D1711" s="5">
        <v>21.5</v>
      </c>
      <c r="E1711" t="s">
        <v>46</v>
      </c>
      <c r="F1711">
        <v>1E-3</v>
      </c>
      <c r="G1711" t="s">
        <v>18</v>
      </c>
      <c r="H1711" s="15">
        <v>5.1999999999999998E-2</v>
      </c>
      <c r="I1711" s="15">
        <f>IF(Table1[[#This Row],[Semi_total_radno]]="BLD", 0.65*Table1[[#This Row],[LLD]], Table1[[#This Row],[Semi_total_radno]])</f>
        <v>5.1999999999999998E-2</v>
      </c>
      <c r="J1711">
        <v>5.3646238520741497E-3</v>
      </c>
      <c r="K1711">
        <v>0.70227766036987305</v>
      </c>
      <c r="L1711">
        <v>130.90902171982628</v>
      </c>
    </row>
    <row r="1712" spans="1:12" x14ac:dyDescent="0.35">
      <c r="A1712" t="s">
        <v>145</v>
      </c>
      <c r="B1712" t="s">
        <v>282</v>
      </c>
      <c r="C1712" s="5" t="s">
        <v>94</v>
      </c>
      <c r="D1712" s="5">
        <v>22.5</v>
      </c>
      <c r="E1712" t="s">
        <v>46</v>
      </c>
      <c r="F1712">
        <v>1E-3</v>
      </c>
      <c r="G1712" t="s">
        <v>18</v>
      </c>
      <c r="H1712" s="15">
        <v>5.2999999999999999E-2</v>
      </c>
      <c r="I1712" s="15">
        <f>IF(Table1[[#This Row],[Semi_total_radno]]="BLD", 0.65*Table1[[#This Row],[LLD]], Table1[[#This Row],[Semi_total_radno]])</f>
        <v>5.2999999999999999E-2</v>
      </c>
      <c r="J1712">
        <v>4.4000954367220402E-3</v>
      </c>
      <c r="K1712">
        <v>0.70528602600097701</v>
      </c>
      <c r="L1712">
        <v>160.28880194616806</v>
      </c>
    </row>
    <row r="1713" spans="1:12" x14ac:dyDescent="0.35">
      <c r="A1713" t="s">
        <v>146</v>
      </c>
      <c r="B1713" t="s">
        <v>282</v>
      </c>
      <c r="C1713" s="5" t="s">
        <v>96</v>
      </c>
      <c r="D1713" s="5">
        <v>23.5</v>
      </c>
      <c r="E1713" t="s">
        <v>46</v>
      </c>
      <c r="F1713">
        <v>1E-3</v>
      </c>
      <c r="G1713" t="s">
        <v>18</v>
      </c>
      <c r="H1713" s="15">
        <v>5.5E-2</v>
      </c>
      <c r="I1713" s="15">
        <f>IF(Table1[[#This Row],[Semi_total_radno]]="BLD", 0.65*Table1[[#This Row],[LLD]], Table1[[#This Row],[Semi_total_radno]])</f>
        <v>5.5E-2</v>
      </c>
      <c r="J1713">
        <v>0.12645477056503299</v>
      </c>
      <c r="K1713">
        <v>0.85145920515060403</v>
      </c>
      <c r="L1713">
        <v>6.7333102685336552</v>
      </c>
    </row>
    <row r="1714" spans="1:12" x14ac:dyDescent="0.35">
      <c r="A1714" t="s">
        <v>147</v>
      </c>
      <c r="B1714" t="s">
        <v>282</v>
      </c>
      <c r="C1714" s="5" t="s">
        <v>148</v>
      </c>
      <c r="D1714" s="5">
        <v>24.5</v>
      </c>
      <c r="E1714" t="s">
        <v>46</v>
      </c>
      <c r="F1714">
        <v>1E-3</v>
      </c>
      <c r="G1714" t="s">
        <v>18</v>
      </c>
      <c r="H1714" s="15">
        <v>5.0999999999999997E-2</v>
      </c>
      <c r="I1714" s="15">
        <f>IF(Table1[[#This Row],[Semi_total_radno]]="BLD", 0.65*Table1[[#This Row],[LLD]], Table1[[#This Row],[Semi_total_radno]])</f>
        <v>5.0999999999999997E-2</v>
      </c>
      <c r="J1714">
        <v>4.6717706136405503E-3</v>
      </c>
      <c r="K1714">
        <v>0.75721907615661599</v>
      </c>
      <c r="L1714">
        <v>162.08395890536698</v>
      </c>
    </row>
    <row r="1715" spans="1:12" x14ac:dyDescent="0.35">
      <c r="A1715" t="s">
        <v>149</v>
      </c>
      <c r="B1715" t="s">
        <v>282</v>
      </c>
      <c r="C1715" s="5" t="s">
        <v>150</v>
      </c>
      <c r="D1715" s="5">
        <v>25.5</v>
      </c>
      <c r="E1715" t="s">
        <v>46</v>
      </c>
      <c r="F1715">
        <v>1E-3</v>
      </c>
      <c r="G1715" t="s">
        <v>18</v>
      </c>
      <c r="H1715" s="15">
        <v>5.7000000000000002E-2</v>
      </c>
      <c r="I1715" s="15">
        <f>IF(Table1[[#This Row],[Semi_total_radno]]="BLD", 0.65*Table1[[#This Row],[LLD]], Table1[[#This Row],[Semi_total_radno]])</f>
        <v>5.7000000000000002E-2</v>
      </c>
      <c r="J1715">
        <v>7.5809713453054402E-3</v>
      </c>
      <c r="K1715">
        <v>0.77315866947174094</v>
      </c>
      <c r="L1715">
        <v>101.98675529231804</v>
      </c>
    </row>
    <row r="1716" spans="1:12" x14ac:dyDescent="0.35">
      <c r="A1716" t="s">
        <v>151</v>
      </c>
      <c r="B1716" t="s">
        <v>282</v>
      </c>
      <c r="C1716" s="5" t="s">
        <v>152</v>
      </c>
      <c r="D1716" s="5">
        <v>26.5</v>
      </c>
      <c r="E1716" t="s">
        <v>46</v>
      </c>
      <c r="F1716">
        <v>1E-3</v>
      </c>
      <c r="G1716" t="s">
        <v>18</v>
      </c>
      <c r="H1716" s="15">
        <v>4.9000000000000002E-2</v>
      </c>
      <c r="I1716" s="15">
        <f>IF(Table1[[#This Row],[Semi_total_radno]]="BLD", 0.65*Table1[[#This Row],[LLD]], Table1[[#This Row],[Semi_total_radno]])</f>
        <v>4.9000000000000002E-2</v>
      </c>
      <c r="J1716">
        <v>4.5442925766110403E-3</v>
      </c>
      <c r="K1716">
        <v>0.643393754959106</v>
      </c>
      <c r="L1716">
        <v>141.58281935247322</v>
      </c>
    </row>
    <row r="1717" spans="1:12" x14ac:dyDescent="0.35">
      <c r="A1717" t="s">
        <v>153</v>
      </c>
      <c r="B1717" t="s">
        <v>282</v>
      </c>
      <c r="C1717" s="5" t="s">
        <v>154</v>
      </c>
      <c r="D1717" s="5">
        <v>27.5</v>
      </c>
      <c r="E1717" t="s">
        <v>46</v>
      </c>
      <c r="F1717">
        <v>1E-3</v>
      </c>
      <c r="G1717" t="s">
        <v>18</v>
      </c>
      <c r="H1717" s="15">
        <v>4.8000000000000001E-2</v>
      </c>
      <c r="I1717" s="15">
        <f>IF(Table1[[#This Row],[Semi_total_radno]]="BLD", 0.65*Table1[[#This Row],[LLD]], Table1[[#This Row],[Semi_total_radno]])</f>
        <v>4.8000000000000001E-2</v>
      </c>
      <c r="J1717">
        <v>0.11133766919374501</v>
      </c>
      <c r="K1717">
        <v>0.77587771415710405</v>
      </c>
      <c r="L1717">
        <v>6.9686901097862499</v>
      </c>
    </row>
    <row r="1718" spans="1:12" x14ac:dyDescent="0.35">
      <c r="A1718" t="s">
        <v>155</v>
      </c>
      <c r="B1718" t="s">
        <v>282</v>
      </c>
      <c r="C1718" s="5" t="s">
        <v>156</v>
      </c>
      <c r="D1718" s="5">
        <v>28.5</v>
      </c>
      <c r="E1718" t="s">
        <v>46</v>
      </c>
      <c r="F1718">
        <v>1E-3</v>
      </c>
      <c r="G1718" t="s">
        <v>18</v>
      </c>
      <c r="H1718" s="15">
        <v>4.9000000000000002E-2</v>
      </c>
      <c r="I1718" s="15">
        <f>IF(Table1[[#This Row],[Semi_total_radno]]="BLD", 0.65*Table1[[#This Row],[LLD]], Table1[[#This Row],[Semi_total_radno]])</f>
        <v>4.9000000000000002E-2</v>
      </c>
      <c r="J1718">
        <v>3.2196536194533101E-3</v>
      </c>
      <c r="K1718">
        <v>0.61105328798294101</v>
      </c>
      <c r="L1718">
        <v>189.78851771225516</v>
      </c>
    </row>
    <row r="1719" spans="1:12" x14ac:dyDescent="0.35">
      <c r="A1719" t="s">
        <v>157</v>
      </c>
      <c r="B1719" t="s">
        <v>282</v>
      </c>
      <c r="C1719" s="5" t="s">
        <v>158</v>
      </c>
      <c r="D1719" s="5">
        <v>29.5</v>
      </c>
      <c r="E1719" t="s">
        <v>46</v>
      </c>
      <c r="F1719">
        <v>1E-3</v>
      </c>
      <c r="G1719" t="s">
        <v>18</v>
      </c>
      <c r="H1719" s="15">
        <v>4.5999999999999999E-2</v>
      </c>
      <c r="I1719" s="15">
        <f>IF(Table1[[#This Row],[Semi_total_radno]]="BLD", 0.65*Table1[[#This Row],[LLD]], Table1[[#This Row],[Semi_total_radno]])</f>
        <v>4.5999999999999999E-2</v>
      </c>
      <c r="J1719">
        <v>4.1929841972887499E-3</v>
      </c>
      <c r="K1719">
        <v>5.4549048654735106E-3</v>
      </c>
      <c r="L1719">
        <v>1.3238016333412053</v>
      </c>
    </row>
    <row r="1720" spans="1:12" x14ac:dyDescent="0.35">
      <c r="A1720" t="s">
        <v>159</v>
      </c>
      <c r="B1720" t="s">
        <v>282</v>
      </c>
      <c r="C1720" s="5" t="s">
        <v>160</v>
      </c>
      <c r="D1720" s="5">
        <v>30.5</v>
      </c>
      <c r="E1720" t="s">
        <v>46</v>
      </c>
      <c r="F1720">
        <v>1E-3</v>
      </c>
      <c r="G1720" t="s">
        <v>18</v>
      </c>
      <c r="H1720" s="15">
        <v>4.9000000000000002E-2</v>
      </c>
      <c r="I1720" s="15">
        <f>IF(Table1[[#This Row],[Semi_total_radno]]="BLD", 0.65*Table1[[#This Row],[LLD]], Table1[[#This Row],[Semi_total_radno]])</f>
        <v>4.9000000000000002E-2</v>
      </c>
      <c r="J1720">
        <v>2.80562147963792E-3</v>
      </c>
      <c r="K1720">
        <v>0.35114298202097427</v>
      </c>
      <c r="L1720">
        <v>120.62676824996448</v>
      </c>
    </row>
    <row r="1721" spans="1:12" x14ac:dyDescent="0.35">
      <c r="A1721" t="s">
        <v>161</v>
      </c>
      <c r="B1721" t="s">
        <v>282</v>
      </c>
      <c r="C1721" s="5" t="s">
        <v>162</v>
      </c>
      <c r="D1721" s="5">
        <v>31.5</v>
      </c>
      <c r="E1721" t="s">
        <v>46</v>
      </c>
      <c r="F1721">
        <v>1E-3</v>
      </c>
      <c r="G1721" t="s">
        <v>18</v>
      </c>
      <c r="H1721" s="15">
        <v>5.0999999999999997E-2</v>
      </c>
      <c r="I1721" s="15">
        <f>IF(Table1[[#This Row],[Semi_total_radno]]="BLD", 0.65*Table1[[#This Row],[LLD]], Table1[[#This Row],[Semi_total_radno]])</f>
        <v>5.0999999999999997E-2</v>
      </c>
      <c r="J1721">
        <v>2.9442918021231898E-3</v>
      </c>
      <c r="K1721">
        <v>0.64287626743316695</v>
      </c>
      <c r="L1721">
        <v>218.34665537212567</v>
      </c>
    </row>
    <row r="1722" spans="1:12" x14ac:dyDescent="0.35">
      <c r="A1722" t="s">
        <v>163</v>
      </c>
      <c r="B1722" t="s">
        <v>282</v>
      </c>
      <c r="C1722" s="5" t="s">
        <v>164</v>
      </c>
      <c r="D1722" s="5">
        <v>32.5</v>
      </c>
      <c r="E1722" t="s">
        <v>46</v>
      </c>
      <c r="F1722">
        <v>1E-3</v>
      </c>
      <c r="G1722" t="s">
        <v>18</v>
      </c>
      <c r="H1722" s="15">
        <v>0.05</v>
      </c>
      <c r="I1722" s="15">
        <f>IF(Table1[[#This Row],[Semi_total_radno]]="BLD", 0.65*Table1[[#This Row],[LLD]], Table1[[#This Row],[Semi_total_radno]])</f>
        <v>0.05</v>
      </c>
      <c r="J1722">
        <v>0.22004885971546201</v>
      </c>
      <c r="K1722">
        <v>1.14431476593018</v>
      </c>
      <c r="L1722">
        <v>5.2002758269679559</v>
      </c>
    </row>
    <row r="1723" spans="1:12" x14ac:dyDescent="0.35">
      <c r="A1723" t="s">
        <v>165</v>
      </c>
      <c r="B1723" t="s">
        <v>282</v>
      </c>
      <c r="C1723" s="5" t="s">
        <v>166</v>
      </c>
      <c r="D1723" s="5">
        <v>33.5</v>
      </c>
      <c r="E1723" t="s">
        <v>46</v>
      </c>
      <c r="F1723">
        <v>1E-3</v>
      </c>
      <c r="G1723" t="s">
        <v>18</v>
      </c>
      <c r="H1723" s="15">
        <v>0.05</v>
      </c>
      <c r="I1723" s="15">
        <f>IF(Table1[[#This Row],[Semi_total_radno]]="BLD", 0.65*Table1[[#This Row],[LLD]], Table1[[#This Row],[Semi_total_radno]])</f>
        <v>0.05</v>
      </c>
      <c r="J1723">
        <v>9.9223233759403201E-2</v>
      </c>
      <c r="K1723">
        <v>0.65283411741256703</v>
      </c>
      <c r="L1723">
        <v>6.5794481058293384</v>
      </c>
    </row>
    <row r="1724" spans="1:12" x14ac:dyDescent="0.35">
      <c r="A1724" t="s">
        <v>167</v>
      </c>
      <c r="B1724" t="s">
        <v>282</v>
      </c>
      <c r="C1724" s="5" t="s">
        <v>168</v>
      </c>
      <c r="D1724" s="5">
        <v>34.5</v>
      </c>
      <c r="E1724" t="s">
        <v>46</v>
      </c>
      <c r="F1724">
        <v>1E-3</v>
      </c>
      <c r="G1724" t="s">
        <v>18</v>
      </c>
      <c r="H1724" s="15">
        <v>0.05</v>
      </c>
      <c r="I1724" s="15">
        <f>IF(Table1[[#This Row],[Semi_total_radno]]="BLD", 0.65*Table1[[#This Row],[LLD]], Table1[[#This Row],[Semi_total_radno]])</f>
        <v>0.05</v>
      </c>
      <c r="J1724">
        <v>0.105852633714676</v>
      </c>
      <c r="K1724">
        <v>0.71126335859298695</v>
      </c>
      <c r="L1724">
        <v>6.7193732799335484</v>
      </c>
    </row>
    <row r="1725" spans="1:12" x14ac:dyDescent="0.35">
      <c r="A1725" t="s">
        <v>169</v>
      </c>
      <c r="B1725" t="s">
        <v>282</v>
      </c>
      <c r="C1725" s="5" t="s">
        <v>170</v>
      </c>
      <c r="D1725" s="5">
        <v>35.5</v>
      </c>
      <c r="E1725" t="s">
        <v>46</v>
      </c>
      <c r="F1725">
        <v>1E-3</v>
      </c>
      <c r="G1725" t="s">
        <v>18</v>
      </c>
      <c r="H1725" s="15">
        <v>4.8000000000000001E-2</v>
      </c>
      <c r="I1725" s="15">
        <f>IF(Table1[[#This Row],[Semi_total_radno]]="BLD", 0.65*Table1[[#This Row],[LLD]], Table1[[#This Row],[Semi_total_radno]])</f>
        <v>4.8000000000000001E-2</v>
      </c>
      <c r="J1725">
        <v>3.9853155612945557E-3</v>
      </c>
      <c r="K1725">
        <v>0.33570869080722343</v>
      </c>
      <c r="L1725">
        <v>84.790029569277735</v>
      </c>
    </row>
    <row r="1726" spans="1:12" x14ac:dyDescent="0.35">
      <c r="A1726" t="s">
        <v>171</v>
      </c>
      <c r="B1726" t="s">
        <v>282</v>
      </c>
      <c r="C1726" s="5" t="s">
        <v>172</v>
      </c>
      <c r="D1726" s="5">
        <v>36.5</v>
      </c>
      <c r="E1726" t="s">
        <v>46</v>
      </c>
      <c r="F1726">
        <v>1E-3</v>
      </c>
      <c r="G1726" t="s">
        <v>18</v>
      </c>
      <c r="H1726" s="15">
        <v>4.7E-2</v>
      </c>
      <c r="I1726" s="15">
        <f>IF(Table1[[#This Row],[Semi_total_radno]]="BLD", 0.65*Table1[[#This Row],[LLD]], Table1[[#This Row],[Semi_total_radno]])</f>
        <v>4.7E-2</v>
      </c>
      <c r="J1726">
        <v>0.103278502821922</v>
      </c>
      <c r="K1726">
        <v>0.77632200717926003</v>
      </c>
      <c r="L1726">
        <v>7.5167821566684943</v>
      </c>
    </row>
    <row r="1727" spans="1:12" x14ac:dyDescent="0.35">
      <c r="A1727" t="s">
        <v>173</v>
      </c>
      <c r="B1727" t="s">
        <v>282</v>
      </c>
      <c r="C1727" s="5" t="s">
        <v>174</v>
      </c>
      <c r="D1727" s="5">
        <v>37.5</v>
      </c>
      <c r="E1727" t="s">
        <v>46</v>
      </c>
      <c r="F1727">
        <v>1E-3</v>
      </c>
      <c r="G1727" t="s">
        <v>18</v>
      </c>
      <c r="H1727" s="15">
        <v>4.9000000000000002E-2</v>
      </c>
      <c r="I1727" s="15">
        <f>IF(Table1[[#This Row],[Semi_total_radno]]="BLD", 0.65*Table1[[#This Row],[LLD]], Table1[[#This Row],[Semi_total_radno]])</f>
        <v>4.9000000000000002E-2</v>
      </c>
      <c r="J1727">
        <v>3.2888703746721128E-2</v>
      </c>
      <c r="K1727">
        <v>0.31405077059753228</v>
      </c>
      <c r="L1727">
        <v>5.8507370657551112</v>
      </c>
    </row>
    <row r="1728" spans="1:12" x14ac:dyDescent="0.35">
      <c r="A1728" t="s">
        <v>175</v>
      </c>
      <c r="B1728" t="s">
        <v>282</v>
      </c>
      <c r="C1728" s="5" t="s">
        <v>176</v>
      </c>
      <c r="D1728" s="5">
        <v>38.5</v>
      </c>
      <c r="E1728" t="s">
        <v>46</v>
      </c>
      <c r="F1728">
        <v>1E-3</v>
      </c>
      <c r="G1728" t="s">
        <v>18</v>
      </c>
      <c r="H1728" s="15">
        <v>5.0999999999999997E-2</v>
      </c>
      <c r="I1728" s="15">
        <f>IF(Table1[[#This Row],[Semi_total_radno]]="BLD", 0.65*Table1[[#This Row],[LLD]], Table1[[#This Row],[Semi_total_radno]])</f>
        <v>5.0999999999999997E-2</v>
      </c>
      <c r="J1728">
        <v>2.6430316502228401E-3</v>
      </c>
      <c r="K1728">
        <v>0.24631776055321097</v>
      </c>
      <c r="L1728">
        <v>80.726734053813971</v>
      </c>
    </row>
    <row r="1729" spans="1:12" x14ac:dyDescent="0.35">
      <c r="A1729" t="s">
        <v>177</v>
      </c>
      <c r="B1729" t="s">
        <v>282</v>
      </c>
      <c r="C1729" s="5" t="s">
        <v>178</v>
      </c>
      <c r="D1729" s="5">
        <v>39.5</v>
      </c>
      <c r="E1729" t="s">
        <v>46</v>
      </c>
      <c r="F1729">
        <v>1E-3</v>
      </c>
      <c r="G1729" t="s">
        <v>18</v>
      </c>
      <c r="H1729" s="15">
        <v>4.8000000000000001E-2</v>
      </c>
      <c r="I1729" s="15">
        <f>IF(Table1[[#This Row],[Semi_total_radno]]="BLD", 0.65*Table1[[#This Row],[LLD]], Table1[[#This Row],[Semi_total_radno]])</f>
        <v>4.8000000000000001E-2</v>
      </c>
      <c r="J1729">
        <v>2.7010203339159502E-3</v>
      </c>
      <c r="K1729">
        <v>0.46000003814697299</v>
      </c>
      <c r="L1729">
        <v>170.30602560479917</v>
      </c>
    </row>
    <row r="1730" spans="1:12" x14ac:dyDescent="0.35">
      <c r="A1730" t="s">
        <v>179</v>
      </c>
      <c r="B1730" t="s">
        <v>282</v>
      </c>
      <c r="C1730" s="13" t="s">
        <v>185</v>
      </c>
      <c r="D1730" s="5">
        <v>40.5</v>
      </c>
      <c r="E1730" t="s">
        <v>46</v>
      </c>
      <c r="F1730">
        <v>1E-3</v>
      </c>
      <c r="G1730" t="s">
        <v>18</v>
      </c>
      <c r="H1730" s="15">
        <v>4.3999999999999997E-2</v>
      </c>
      <c r="I1730" s="15">
        <f>IF(Table1[[#This Row],[Semi_total_radno]]="BLD", 0.65*Table1[[#This Row],[LLD]], Table1[[#This Row],[Semi_total_radno]])</f>
        <v>4.3999999999999997E-2</v>
      </c>
      <c r="J1730">
        <v>0.13278423249721499</v>
      </c>
      <c r="K1730">
        <v>0.830455541610718</v>
      </c>
      <c r="L1730">
        <v>6.2541728486334849</v>
      </c>
    </row>
    <row r="1731" spans="1:12" x14ac:dyDescent="0.35">
      <c r="A1731" t="s">
        <v>49</v>
      </c>
      <c r="B1731" t="s">
        <v>279</v>
      </c>
      <c r="C1731" s="5" t="s">
        <v>50</v>
      </c>
      <c r="D1731" s="5">
        <v>0.5</v>
      </c>
      <c r="E1731" t="s">
        <v>45</v>
      </c>
      <c r="F1731">
        <v>0.1</v>
      </c>
      <c r="G1731" t="s">
        <v>19</v>
      </c>
      <c r="H1731" s="15">
        <v>22.8</v>
      </c>
      <c r="I1731" s="15">
        <f>IF(Table1[[#This Row],[Semi_total_radno]]="BLD", 0.65*Table1[[#This Row],[LLD]], Table1[[#This Row],[Semi_total_radno]])</f>
        <v>22.8</v>
      </c>
      <c r="J1731">
        <v>0.213008597493172</v>
      </c>
      <c r="K1731">
        <v>1.55813443660736</v>
      </c>
      <c r="L1731">
        <v>7.3148898915092193</v>
      </c>
    </row>
    <row r="1732" spans="1:12" x14ac:dyDescent="0.35">
      <c r="A1732" t="s">
        <v>51</v>
      </c>
      <c r="B1732" t="s">
        <v>279</v>
      </c>
      <c r="C1732" s="5" t="s">
        <v>52</v>
      </c>
      <c r="D1732" s="5">
        <v>1.5</v>
      </c>
      <c r="E1732" t="s">
        <v>45</v>
      </c>
      <c r="F1732">
        <v>0.1</v>
      </c>
      <c r="G1732" t="s">
        <v>19</v>
      </c>
      <c r="H1732" s="15">
        <v>23.2</v>
      </c>
      <c r="I1732" s="15">
        <f>IF(Table1[[#This Row],[Semi_total_radno]]="BLD", 0.65*Table1[[#This Row],[LLD]], Table1[[#This Row],[Semi_total_radno]])</f>
        <v>23.2</v>
      </c>
      <c r="J1732">
        <v>0.24476093053817699</v>
      </c>
      <c r="K1732">
        <v>1.8220783472061199</v>
      </c>
      <c r="L1732">
        <v>7.4443185977425355</v>
      </c>
    </row>
    <row r="1733" spans="1:12" x14ac:dyDescent="0.35">
      <c r="A1733" t="s">
        <v>53</v>
      </c>
      <c r="B1733" t="s">
        <v>279</v>
      </c>
      <c r="C1733" s="5" t="s">
        <v>54</v>
      </c>
      <c r="D1733" s="5">
        <v>2.5</v>
      </c>
      <c r="E1733" t="s">
        <v>45</v>
      </c>
      <c r="F1733">
        <v>0.1</v>
      </c>
      <c r="G1733" t="s">
        <v>19</v>
      </c>
      <c r="H1733" s="15">
        <v>23.8</v>
      </c>
      <c r="I1733" s="15">
        <f>IF(Table1[[#This Row],[Semi_total_radno]]="BLD", 0.65*Table1[[#This Row],[LLD]], Table1[[#This Row],[Semi_total_radno]])</f>
        <v>23.8</v>
      </c>
      <c r="J1733">
        <v>0.20878420770168299</v>
      </c>
      <c r="K1733">
        <v>1.5988929271698</v>
      </c>
      <c r="L1733">
        <v>7.6581123868063106</v>
      </c>
    </row>
    <row r="1734" spans="1:12" x14ac:dyDescent="0.35">
      <c r="A1734" t="s">
        <v>55</v>
      </c>
      <c r="B1734" t="s">
        <v>279</v>
      </c>
      <c r="C1734" s="5" t="s">
        <v>56</v>
      </c>
      <c r="D1734" s="5">
        <v>3.5</v>
      </c>
      <c r="E1734" t="s">
        <v>45</v>
      </c>
      <c r="F1734">
        <v>0.1</v>
      </c>
      <c r="G1734" t="s">
        <v>19</v>
      </c>
      <c r="H1734" s="15">
        <v>23.7</v>
      </c>
      <c r="I1734" s="15">
        <f>IF(Table1[[#This Row],[Semi_total_radno]]="BLD", 0.65*Table1[[#This Row],[LLD]], Table1[[#This Row],[Semi_total_radno]])</f>
        <v>23.7</v>
      </c>
      <c r="J1734">
        <v>0.26063022017478898</v>
      </c>
      <c r="K1734">
        <v>1.7546205520629901</v>
      </c>
      <c r="L1734">
        <v>6.7322221916026157</v>
      </c>
    </row>
    <row r="1735" spans="1:12" x14ac:dyDescent="0.35">
      <c r="A1735" t="s">
        <v>57</v>
      </c>
      <c r="B1735" t="s">
        <v>279</v>
      </c>
      <c r="C1735" s="5" t="s">
        <v>58</v>
      </c>
      <c r="D1735" s="5">
        <v>4.5</v>
      </c>
      <c r="E1735" t="s">
        <v>45</v>
      </c>
      <c r="F1735">
        <v>0.1</v>
      </c>
      <c r="G1735" t="s">
        <v>19</v>
      </c>
      <c r="H1735" s="15">
        <v>23.9</v>
      </c>
      <c r="I1735" s="15">
        <f>IF(Table1[[#This Row],[Semi_total_radno]]="BLD", 0.65*Table1[[#This Row],[LLD]], Table1[[#This Row],[Semi_total_radno]])</f>
        <v>23.9</v>
      </c>
      <c r="J1735">
        <v>0.26099950075149497</v>
      </c>
      <c r="K1735">
        <v>1.78256392478943</v>
      </c>
      <c r="L1735">
        <v>6.8297599024400419</v>
      </c>
    </row>
    <row r="1736" spans="1:12" x14ac:dyDescent="0.35">
      <c r="A1736" t="s">
        <v>59</v>
      </c>
      <c r="B1736" t="s">
        <v>279</v>
      </c>
      <c r="C1736" s="5" t="s">
        <v>60</v>
      </c>
      <c r="D1736" s="5">
        <v>5.5</v>
      </c>
      <c r="E1736" t="s">
        <v>45</v>
      </c>
      <c r="F1736">
        <v>0.1</v>
      </c>
      <c r="G1736" t="s">
        <v>19</v>
      </c>
      <c r="H1736" s="15">
        <v>23.2</v>
      </c>
      <c r="I1736" s="15">
        <f>IF(Table1[[#This Row],[Semi_total_radno]]="BLD", 0.65*Table1[[#This Row],[LLD]], Table1[[#This Row],[Semi_total_radno]])</f>
        <v>23.2</v>
      </c>
      <c r="J1736">
        <v>0.20869255065917999</v>
      </c>
      <c r="K1736">
        <v>1.61110508441925</v>
      </c>
      <c r="L1736">
        <v>7.7199932596079011</v>
      </c>
    </row>
    <row r="1737" spans="1:12" x14ac:dyDescent="0.35">
      <c r="A1737" t="s">
        <v>61</v>
      </c>
      <c r="B1737" t="s">
        <v>279</v>
      </c>
      <c r="C1737" s="5" t="s">
        <v>62</v>
      </c>
      <c r="D1737" s="5">
        <v>6.5</v>
      </c>
      <c r="E1737" t="s">
        <v>45</v>
      </c>
      <c r="F1737">
        <v>0.1</v>
      </c>
      <c r="G1737" t="s">
        <v>19</v>
      </c>
      <c r="H1737" s="15">
        <v>23.7</v>
      </c>
      <c r="I1737" s="15">
        <f>IF(Table1[[#This Row],[Semi_total_radno]]="BLD", 0.65*Table1[[#This Row],[LLD]], Table1[[#This Row],[Semi_total_radno]])</f>
        <v>23.7</v>
      </c>
      <c r="J1737">
        <v>0.25640079379081698</v>
      </c>
      <c r="K1737">
        <v>1.69784879684448</v>
      </c>
      <c r="L1737">
        <v>6.6218546820477453</v>
      </c>
    </row>
    <row r="1738" spans="1:12" x14ac:dyDescent="0.35">
      <c r="A1738" t="s">
        <v>63</v>
      </c>
      <c r="B1738" t="s">
        <v>279</v>
      </c>
      <c r="C1738" s="5" t="s">
        <v>64</v>
      </c>
      <c r="D1738" s="5">
        <v>7.5</v>
      </c>
      <c r="E1738" t="s">
        <v>45</v>
      </c>
      <c r="F1738">
        <v>0.1</v>
      </c>
      <c r="G1738" t="s">
        <v>19</v>
      </c>
      <c r="H1738" s="15">
        <v>22.8</v>
      </c>
      <c r="I1738" s="15">
        <f>IF(Table1[[#This Row],[Semi_total_radno]]="BLD", 0.65*Table1[[#This Row],[LLD]], Table1[[#This Row],[Semi_total_radno]])</f>
        <v>22.8</v>
      </c>
      <c r="J1738">
        <v>0.165142521262169</v>
      </c>
      <c r="K1738">
        <v>1.2323353290557899</v>
      </c>
      <c r="L1738">
        <v>7.4622533290467237</v>
      </c>
    </row>
    <row r="1739" spans="1:12" x14ac:dyDescent="0.35">
      <c r="A1739" t="s">
        <v>65</v>
      </c>
      <c r="B1739" t="s">
        <v>279</v>
      </c>
      <c r="C1739" s="5" t="s">
        <v>66</v>
      </c>
      <c r="D1739" s="5">
        <v>8.5</v>
      </c>
      <c r="E1739" t="s">
        <v>45</v>
      </c>
      <c r="F1739">
        <v>0.1</v>
      </c>
      <c r="G1739" t="s">
        <v>19</v>
      </c>
      <c r="H1739" s="15">
        <v>21</v>
      </c>
      <c r="I1739" s="15">
        <f>IF(Table1[[#This Row],[Semi_total_radno]]="BLD", 0.65*Table1[[#This Row],[LLD]], Table1[[#This Row],[Semi_total_radno]])</f>
        <v>21</v>
      </c>
      <c r="J1739">
        <v>4.9028149805962996E-3</v>
      </c>
      <c r="K1739">
        <v>0.75896835327148404</v>
      </c>
      <c r="L1739">
        <v>154.80256878450987</v>
      </c>
    </row>
    <row r="1740" spans="1:12" x14ac:dyDescent="0.35">
      <c r="A1740" t="s">
        <v>67</v>
      </c>
      <c r="B1740" t="s">
        <v>279</v>
      </c>
      <c r="C1740" s="5" t="s">
        <v>68</v>
      </c>
      <c r="D1740" s="5">
        <v>9.5</v>
      </c>
      <c r="E1740" t="s">
        <v>45</v>
      </c>
      <c r="F1740">
        <v>0.1</v>
      </c>
      <c r="G1740" t="s">
        <v>19</v>
      </c>
      <c r="H1740" s="15">
        <v>19.399999999999999</v>
      </c>
      <c r="I1740" s="15">
        <f>IF(Table1[[#This Row],[Semi_total_radno]]="BLD", 0.65*Table1[[#This Row],[LLD]], Table1[[#This Row],[Semi_total_radno]])</f>
        <v>19.399999999999999</v>
      </c>
      <c r="J1740">
        <v>3.07385972701013E-3</v>
      </c>
      <c r="K1740">
        <v>0.477190881967545</v>
      </c>
      <c r="L1740">
        <v>155.24159341900003</v>
      </c>
    </row>
    <row r="1741" spans="1:12" x14ac:dyDescent="0.35">
      <c r="A1741" t="s">
        <v>69</v>
      </c>
      <c r="B1741" t="s">
        <v>279</v>
      </c>
      <c r="C1741" s="5" t="s">
        <v>70</v>
      </c>
      <c r="D1741" s="5">
        <v>10.5</v>
      </c>
      <c r="E1741" t="s">
        <v>45</v>
      </c>
      <c r="F1741">
        <v>0.1</v>
      </c>
      <c r="G1741" t="s">
        <v>19</v>
      </c>
      <c r="H1741" s="15">
        <v>19.600000000000001</v>
      </c>
      <c r="I1741" s="15">
        <f>IF(Table1[[#This Row],[Semi_total_radno]]="BLD", 0.65*Table1[[#This Row],[LLD]], Table1[[#This Row],[Semi_total_radno]])</f>
        <v>19.600000000000001</v>
      </c>
      <c r="J1741">
        <v>0.23008805513382</v>
      </c>
      <c r="K1741">
        <v>0.85805010795593295</v>
      </c>
      <c r="L1741">
        <v>3.7292249154650294</v>
      </c>
    </row>
    <row r="1742" spans="1:12" x14ac:dyDescent="0.35">
      <c r="A1742" t="s">
        <v>71</v>
      </c>
      <c r="B1742" t="s">
        <v>279</v>
      </c>
      <c r="C1742" s="5" t="s">
        <v>72</v>
      </c>
      <c r="D1742" s="5">
        <v>11.5</v>
      </c>
      <c r="E1742" t="s">
        <v>45</v>
      </c>
      <c r="F1742">
        <v>0.1</v>
      </c>
      <c r="G1742" t="s">
        <v>19</v>
      </c>
      <c r="H1742" s="15">
        <v>19.3</v>
      </c>
      <c r="I1742" s="15">
        <f>IF(Table1[[#This Row],[Semi_total_radno]]="BLD", 0.65*Table1[[#This Row],[LLD]], Table1[[#This Row],[Semi_total_radno]])</f>
        <v>19.3</v>
      </c>
      <c r="J1742">
        <v>0.306331336498261</v>
      </c>
      <c r="K1742">
        <v>0.88174587488174405</v>
      </c>
      <c r="L1742">
        <v>2.8784057320454699</v>
      </c>
    </row>
    <row r="1743" spans="1:12" x14ac:dyDescent="0.35">
      <c r="A1743" t="s">
        <v>73</v>
      </c>
      <c r="B1743" t="s">
        <v>279</v>
      </c>
      <c r="C1743" s="5" t="s">
        <v>74</v>
      </c>
      <c r="D1743" s="5">
        <v>12.5</v>
      </c>
      <c r="E1743" t="s">
        <v>45</v>
      </c>
      <c r="F1743">
        <v>0.1</v>
      </c>
      <c r="G1743" t="s">
        <v>19</v>
      </c>
      <c r="H1743" s="15">
        <v>19</v>
      </c>
      <c r="I1743" s="15">
        <f>IF(Table1[[#This Row],[Semi_total_radno]]="BLD", 0.65*Table1[[#This Row],[LLD]], Table1[[#This Row],[Semi_total_radno]])</f>
        <v>19</v>
      </c>
      <c r="J1743">
        <v>1.03266257792711E-3</v>
      </c>
      <c r="K1743">
        <v>1.12421077210456E-3</v>
      </c>
      <c r="L1743">
        <v>1.0886525726159431</v>
      </c>
    </row>
    <row r="1744" spans="1:12" x14ac:dyDescent="0.35">
      <c r="A1744" t="s">
        <v>75</v>
      </c>
      <c r="B1744" t="s">
        <v>279</v>
      </c>
      <c r="C1744" s="5" t="s">
        <v>76</v>
      </c>
      <c r="D1744" s="5">
        <v>13.5</v>
      </c>
      <c r="E1744" t="s">
        <v>45</v>
      </c>
      <c r="F1744">
        <v>0.1</v>
      </c>
      <c r="G1744" t="s">
        <v>19</v>
      </c>
      <c r="H1744" s="15">
        <v>19.5</v>
      </c>
      <c r="I1744" s="15">
        <f>IF(Table1[[#This Row],[Semi_total_radno]]="BLD", 0.65*Table1[[#This Row],[LLD]], Table1[[#This Row],[Semi_total_radno]])</f>
        <v>19.5</v>
      </c>
      <c r="J1744">
        <v>7.0637674070894696E-4</v>
      </c>
      <c r="K1744">
        <v>1.3329919893294579E-3</v>
      </c>
      <c r="L1744">
        <v>1.799905758655191</v>
      </c>
    </row>
    <row r="1745" spans="1:12" x14ac:dyDescent="0.35">
      <c r="A1745" t="s">
        <v>77</v>
      </c>
      <c r="B1745" t="s">
        <v>279</v>
      </c>
      <c r="C1745" s="7" t="s">
        <v>78</v>
      </c>
      <c r="D1745" s="5">
        <v>14.5</v>
      </c>
      <c r="E1745" t="s">
        <v>45</v>
      </c>
      <c r="F1745">
        <v>0.1</v>
      </c>
      <c r="G1745" t="s">
        <v>19</v>
      </c>
      <c r="H1745" s="15">
        <v>19.100000000000001</v>
      </c>
      <c r="I1745" s="15">
        <f>IF(Table1[[#This Row],[Semi_total_radno]]="BLD", 0.65*Table1[[#This Row],[LLD]], Table1[[#This Row],[Semi_total_radno]])</f>
        <v>19.100000000000001</v>
      </c>
      <c r="J1745">
        <v>0.13394749164581299</v>
      </c>
      <c r="K1745">
        <v>0.45204642415046697</v>
      </c>
      <c r="L1745">
        <v>3.3748032053170389</v>
      </c>
    </row>
    <row r="1746" spans="1:12" x14ac:dyDescent="0.35">
      <c r="A1746" t="s">
        <v>79</v>
      </c>
      <c r="B1746" t="s">
        <v>279</v>
      </c>
      <c r="C1746" s="5" t="s">
        <v>80</v>
      </c>
      <c r="D1746" s="5">
        <v>15.5</v>
      </c>
      <c r="E1746" t="s">
        <v>45</v>
      </c>
      <c r="F1746">
        <v>0.1</v>
      </c>
      <c r="G1746" t="s">
        <v>19</v>
      </c>
      <c r="H1746" s="15">
        <v>19.100000000000001</v>
      </c>
      <c r="I1746" s="15">
        <f>IF(Table1[[#This Row],[Semi_total_radno]]="BLD", 0.65*Table1[[#This Row],[LLD]], Table1[[#This Row],[Semi_total_radno]])</f>
        <v>19.100000000000001</v>
      </c>
      <c r="J1746">
        <v>0.19273193180561099</v>
      </c>
      <c r="K1746">
        <v>0.61511629819869995</v>
      </c>
      <c r="L1746">
        <v>3.1915640155524665</v>
      </c>
    </row>
    <row r="1747" spans="1:12" x14ac:dyDescent="0.35">
      <c r="A1747" t="s">
        <v>81</v>
      </c>
      <c r="B1747" t="s">
        <v>279</v>
      </c>
      <c r="C1747" s="5" t="s">
        <v>82</v>
      </c>
      <c r="D1747" s="5">
        <v>16.5</v>
      </c>
      <c r="E1747" t="s">
        <v>45</v>
      </c>
      <c r="F1747">
        <v>0.1</v>
      </c>
      <c r="G1747" t="s">
        <v>19</v>
      </c>
      <c r="H1747" s="15">
        <v>18.8</v>
      </c>
      <c r="I1747" s="15">
        <f>IF(Table1[[#This Row],[Semi_total_radno]]="BLD", 0.65*Table1[[#This Row],[LLD]], Table1[[#This Row],[Semi_total_radno]])</f>
        <v>18.8</v>
      </c>
      <c r="J1747">
        <v>0.26588690280914301</v>
      </c>
      <c r="K1747">
        <v>0.84849083423614502</v>
      </c>
      <c r="L1747">
        <v>3.1911719805364105</v>
      </c>
    </row>
    <row r="1748" spans="1:12" x14ac:dyDescent="0.35">
      <c r="A1748" t="s">
        <v>83</v>
      </c>
      <c r="B1748" t="s">
        <v>279</v>
      </c>
      <c r="C1748" s="5" t="s">
        <v>84</v>
      </c>
      <c r="D1748" s="5">
        <v>17.5</v>
      </c>
      <c r="E1748" t="s">
        <v>45</v>
      </c>
      <c r="F1748">
        <v>0.1</v>
      </c>
      <c r="G1748" t="s">
        <v>19</v>
      </c>
      <c r="H1748" s="15">
        <v>18.2</v>
      </c>
      <c r="I1748" s="15">
        <f>IF(Table1[[#This Row],[Semi_total_radno]]="BLD", 0.65*Table1[[#This Row],[LLD]], Table1[[#This Row],[Semi_total_radno]])</f>
        <v>18.2</v>
      </c>
      <c r="J1748">
        <v>0.25323790311813399</v>
      </c>
      <c r="K1748">
        <v>0.82827520370483398</v>
      </c>
      <c r="L1748">
        <v>3.2707394647729666</v>
      </c>
    </row>
    <row r="1749" spans="1:12" x14ac:dyDescent="0.35">
      <c r="A1749" t="s">
        <v>85</v>
      </c>
      <c r="B1749" t="s">
        <v>279</v>
      </c>
      <c r="C1749" s="5" t="s">
        <v>86</v>
      </c>
      <c r="D1749" s="5">
        <v>18.5</v>
      </c>
      <c r="E1749" t="s">
        <v>45</v>
      </c>
      <c r="F1749">
        <v>0.1</v>
      </c>
      <c r="G1749" t="s">
        <v>19</v>
      </c>
      <c r="H1749" s="15">
        <v>19.2</v>
      </c>
      <c r="I1749" s="15">
        <f>IF(Table1[[#This Row],[Semi_total_radno]]="BLD", 0.65*Table1[[#This Row],[LLD]], Table1[[#This Row],[Semi_total_radno]])</f>
        <v>19.2</v>
      </c>
      <c r="J1749">
        <v>0.39740765094757102</v>
      </c>
      <c r="K1749">
        <v>1.1307168006896999</v>
      </c>
      <c r="L1749">
        <v>2.8452315852340559</v>
      </c>
    </row>
    <row r="1750" spans="1:12" x14ac:dyDescent="0.35">
      <c r="A1750" t="s">
        <v>87</v>
      </c>
      <c r="B1750" t="s">
        <v>279</v>
      </c>
      <c r="C1750" s="5" t="s">
        <v>88</v>
      </c>
      <c r="D1750" s="5">
        <v>19.5</v>
      </c>
      <c r="E1750" t="s">
        <v>45</v>
      </c>
      <c r="F1750">
        <v>0.1</v>
      </c>
      <c r="G1750" t="s">
        <v>19</v>
      </c>
      <c r="H1750" s="15">
        <v>18.100000000000001</v>
      </c>
      <c r="I1750" s="15">
        <f>IF(Table1[[#This Row],[Semi_total_radno]]="BLD", 0.65*Table1[[#This Row],[LLD]], Table1[[#This Row],[Semi_total_radno]])</f>
        <v>18.100000000000001</v>
      </c>
      <c r="J1750">
        <v>0.18366695940494501</v>
      </c>
      <c r="K1750">
        <v>0.54678505659103405</v>
      </c>
      <c r="L1750">
        <v>2.9770463798308655</v>
      </c>
    </row>
    <row r="1751" spans="1:12" x14ac:dyDescent="0.35">
      <c r="A1751" t="s">
        <v>89</v>
      </c>
      <c r="B1751" t="s">
        <v>279</v>
      </c>
      <c r="C1751" s="5" t="s">
        <v>90</v>
      </c>
      <c r="D1751" s="5">
        <v>20.5</v>
      </c>
      <c r="E1751" t="s">
        <v>45</v>
      </c>
      <c r="F1751">
        <v>0.1</v>
      </c>
      <c r="G1751" t="s">
        <v>19</v>
      </c>
      <c r="H1751" s="15">
        <v>18</v>
      </c>
      <c r="I1751" s="15">
        <f>IF(Table1[[#This Row],[Semi_total_radno]]="BLD", 0.65*Table1[[#This Row],[LLD]], Table1[[#This Row],[Semi_total_radno]])</f>
        <v>18</v>
      </c>
      <c r="J1751">
        <v>0.52121388912200906</v>
      </c>
      <c r="K1751">
        <v>1.5363302230835001</v>
      </c>
      <c r="L1751">
        <v>2.947600313705121</v>
      </c>
    </row>
    <row r="1752" spans="1:12" x14ac:dyDescent="0.35">
      <c r="A1752" t="s">
        <v>91</v>
      </c>
      <c r="B1752" t="s">
        <v>279</v>
      </c>
      <c r="C1752" s="5" t="s">
        <v>92</v>
      </c>
      <c r="D1752" s="5">
        <v>21.5</v>
      </c>
      <c r="E1752" t="s">
        <v>45</v>
      </c>
      <c r="F1752">
        <v>0.1</v>
      </c>
      <c r="G1752" t="s">
        <v>19</v>
      </c>
      <c r="H1752" s="15">
        <v>17.399999999999999</v>
      </c>
      <c r="I1752" s="15">
        <f>IF(Table1[[#This Row],[Semi_total_radno]]="BLD", 0.65*Table1[[#This Row],[LLD]], Table1[[#This Row],[Semi_total_radno]])</f>
        <v>17.399999999999999</v>
      </c>
      <c r="J1752">
        <v>0.18502551317214999</v>
      </c>
      <c r="K1752">
        <v>0.52168637514114402</v>
      </c>
      <c r="L1752">
        <v>2.8195375124065225</v>
      </c>
    </row>
    <row r="1753" spans="1:12" x14ac:dyDescent="0.35">
      <c r="A1753" t="s">
        <v>93</v>
      </c>
      <c r="B1753" t="s">
        <v>279</v>
      </c>
      <c r="C1753" s="5" t="s">
        <v>94</v>
      </c>
      <c r="D1753" s="5">
        <v>22.5</v>
      </c>
      <c r="E1753" t="s">
        <v>45</v>
      </c>
      <c r="F1753">
        <v>0.1</v>
      </c>
      <c r="G1753" t="s">
        <v>19</v>
      </c>
      <c r="H1753" s="15">
        <v>17.5</v>
      </c>
      <c r="I1753" s="15">
        <f>IF(Table1[[#This Row],[Semi_total_radno]]="BLD", 0.65*Table1[[#This Row],[LLD]], Table1[[#This Row],[Semi_total_radno]])</f>
        <v>17.5</v>
      </c>
      <c r="J1753">
        <v>2.792363899061455E-3</v>
      </c>
      <c r="K1753">
        <v>4.2704086517915121E-3</v>
      </c>
      <c r="L1753">
        <v>1.2605451616936565</v>
      </c>
    </row>
    <row r="1754" spans="1:12" x14ac:dyDescent="0.35">
      <c r="A1754" t="s">
        <v>95</v>
      </c>
      <c r="B1754" t="s">
        <v>279</v>
      </c>
      <c r="C1754" s="5" t="s">
        <v>96</v>
      </c>
      <c r="D1754" s="5">
        <v>23.5</v>
      </c>
      <c r="E1754" t="s">
        <v>45</v>
      </c>
      <c r="F1754">
        <v>0.1</v>
      </c>
      <c r="G1754" t="s">
        <v>19</v>
      </c>
      <c r="H1754" s="15">
        <v>18</v>
      </c>
      <c r="I1754" s="15">
        <f>IF(Table1[[#This Row],[Semi_total_radno]]="BLD", 0.65*Table1[[#This Row],[LLD]], Table1[[#This Row],[Semi_total_radno]])</f>
        <v>18</v>
      </c>
      <c r="J1754">
        <v>0.255171298980713</v>
      </c>
      <c r="K1754">
        <v>0.80598986148834195</v>
      </c>
      <c r="L1754">
        <v>3.158622716221946</v>
      </c>
    </row>
    <row r="1755" spans="1:12" x14ac:dyDescent="0.35">
      <c r="A1755" s="8" t="s">
        <v>97</v>
      </c>
      <c r="B1755" s="9" t="s">
        <v>280</v>
      </c>
      <c r="C1755" s="10" t="s">
        <v>50</v>
      </c>
      <c r="D1755" s="10">
        <v>0.5</v>
      </c>
      <c r="E1755" t="s">
        <v>45</v>
      </c>
      <c r="F1755">
        <v>0.1</v>
      </c>
      <c r="G1755" t="s">
        <v>19</v>
      </c>
      <c r="H1755" s="16">
        <v>21.6</v>
      </c>
      <c r="I1755" s="16">
        <f>IF(Table1[[#This Row],[Semi_total_radno]]="BLD", 0.65*Table1[[#This Row],[LLD]], Table1[[#This Row],[Semi_total_radno]])</f>
        <v>21.6</v>
      </c>
      <c r="J1755" s="18">
        <v>0.34120833873748802</v>
      </c>
      <c r="K1755" s="18">
        <v>1.51705050468445</v>
      </c>
      <c r="L1755" s="19">
        <f>K1755/J1755</f>
        <v>4.4461120449099214</v>
      </c>
    </row>
    <row r="1756" spans="1:12" x14ac:dyDescent="0.35">
      <c r="A1756" s="8" t="s">
        <v>98</v>
      </c>
      <c r="B1756" s="9" t="s">
        <v>280</v>
      </c>
      <c r="C1756" s="10" t="s">
        <v>52</v>
      </c>
      <c r="D1756" s="10">
        <v>1.5</v>
      </c>
      <c r="E1756" t="s">
        <v>45</v>
      </c>
      <c r="F1756">
        <v>0.1</v>
      </c>
      <c r="G1756" t="s">
        <v>19</v>
      </c>
      <c r="H1756" s="16">
        <v>23.2</v>
      </c>
      <c r="I1756" s="16">
        <f>IF(Table1[[#This Row],[Semi_total_radno]]="BLD", 0.65*Table1[[#This Row],[LLD]], Table1[[#This Row],[Semi_total_radno]])</f>
        <v>23.2</v>
      </c>
      <c r="J1756" s="20">
        <v>5.2734487690031502E-3</v>
      </c>
      <c r="K1756" s="20">
        <v>0.87811797857284501</v>
      </c>
      <c r="L1756" s="19">
        <f t="shared" ref="L1756:L1775" si="20">K1756/J1756</f>
        <v>166.51683121192761</v>
      </c>
    </row>
    <row r="1757" spans="1:12" x14ac:dyDescent="0.35">
      <c r="A1757" s="8" t="s">
        <v>99</v>
      </c>
      <c r="B1757" s="9" t="s">
        <v>280</v>
      </c>
      <c r="C1757" s="10" t="s">
        <v>54</v>
      </c>
      <c r="D1757" s="10">
        <v>2.5</v>
      </c>
      <c r="E1757" t="s">
        <v>45</v>
      </c>
      <c r="F1757">
        <v>0.1</v>
      </c>
      <c r="G1757" t="s">
        <v>19</v>
      </c>
      <c r="H1757" s="16">
        <v>23.4</v>
      </c>
      <c r="I1757" s="16">
        <f>IF(Table1[[#This Row],[Semi_total_radno]]="BLD", 0.65*Table1[[#This Row],[LLD]], Table1[[#This Row],[Semi_total_radno]])</f>
        <v>23.4</v>
      </c>
      <c r="J1757" s="18">
        <v>0.251287370920181</v>
      </c>
      <c r="K1757" s="18">
        <v>1.31207203865051</v>
      </c>
      <c r="L1757" s="19">
        <f t="shared" si="20"/>
        <v>5.2214006372301016</v>
      </c>
    </row>
    <row r="1758" spans="1:12" x14ac:dyDescent="0.35">
      <c r="A1758" s="8" t="s">
        <v>100</v>
      </c>
      <c r="B1758" s="9" t="s">
        <v>280</v>
      </c>
      <c r="C1758" s="10" t="s">
        <v>56</v>
      </c>
      <c r="D1758" s="10">
        <v>3.5</v>
      </c>
      <c r="E1758" t="s">
        <v>45</v>
      </c>
      <c r="F1758">
        <v>0.1</v>
      </c>
      <c r="G1758" t="s">
        <v>19</v>
      </c>
      <c r="H1758" s="16">
        <v>22.6</v>
      </c>
      <c r="I1758" s="16">
        <f>IF(Table1[[#This Row],[Semi_total_radno]]="BLD", 0.65*Table1[[#This Row],[LLD]], Table1[[#This Row],[Semi_total_radno]])</f>
        <v>22.6</v>
      </c>
      <c r="J1758" s="18">
        <v>0.51856994628906306</v>
      </c>
      <c r="K1758" s="18">
        <v>2.0246231555938698</v>
      </c>
      <c r="L1758" s="19">
        <f t="shared" si="20"/>
        <v>3.9042431403560309</v>
      </c>
    </row>
    <row r="1759" spans="1:12" x14ac:dyDescent="0.35">
      <c r="A1759" s="8" t="s">
        <v>101</v>
      </c>
      <c r="B1759" s="9" t="s">
        <v>280</v>
      </c>
      <c r="C1759" s="10" t="s">
        <v>58</v>
      </c>
      <c r="D1759" s="10">
        <v>4.5</v>
      </c>
      <c r="E1759" t="s">
        <v>45</v>
      </c>
      <c r="F1759">
        <v>0.1</v>
      </c>
      <c r="G1759" t="s">
        <v>19</v>
      </c>
      <c r="H1759" s="16">
        <v>23.3</v>
      </c>
      <c r="I1759" s="16">
        <f>IF(Table1[[#This Row],[Semi_total_radno]]="BLD", 0.65*Table1[[#This Row],[LLD]], Table1[[#This Row],[Semi_total_radno]])</f>
        <v>23.3</v>
      </c>
      <c r="J1759" s="18">
        <v>0.44535508751869202</v>
      </c>
      <c r="K1759" s="18">
        <v>1.79194223880768</v>
      </c>
      <c r="L1759" s="19">
        <f t="shared" si="20"/>
        <v>4.0236258415538373</v>
      </c>
    </row>
    <row r="1760" spans="1:12" x14ac:dyDescent="0.35">
      <c r="A1760" s="8" t="s">
        <v>102</v>
      </c>
      <c r="B1760" s="9" t="s">
        <v>280</v>
      </c>
      <c r="C1760" s="10" t="s">
        <v>60</v>
      </c>
      <c r="D1760" s="10">
        <v>5.5</v>
      </c>
      <c r="E1760" t="s">
        <v>45</v>
      </c>
      <c r="F1760">
        <v>0.1</v>
      </c>
      <c r="G1760" t="s">
        <v>19</v>
      </c>
      <c r="H1760" s="16">
        <v>22.5</v>
      </c>
      <c r="I1760" s="16">
        <f>IF(Table1[[#This Row],[Semi_total_radno]]="BLD", 0.65*Table1[[#This Row],[LLD]], Table1[[#This Row],[Semi_total_radno]])</f>
        <v>22.5</v>
      </c>
      <c r="J1760" s="18">
        <v>0.73049771785736095</v>
      </c>
      <c r="K1760" s="18">
        <v>2.5906391143798801</v>
      </c>
      <c r="L1760" s="19">
        <f t="shared" si="20"/>
        <v>3.5464027484966567</v>
      </c>
    </row>
    <row r="1761" spans="1:12" x14ac:dyDescent="0.35">
      <c r="A1761" s="8" t="s">
        <v>103</v>
      </c>
      <c r="B1761" s="9" t="s">
        <v>280</v>
      </c>
      <c r="C1761" s="10" t="s">
        <v>62</v>
      </c>
      <c r="D1761" s="10">
        <v>6.5</v>
      </c>
      <c r="E1761" t="s">
        <v>45</v>
      </c>
      <c r="F1761">
        <v>0.1</v>
      </c>
      <c r="G1761" t="s">
        <v>19</v>
      </c>
      <c r="H1761" s="16">
        <v>22.5</v>
      </c>
      <c r="I1761" s="16">
        <f>IF(Table1[[#This Row],[Semi_total_radno]]="BLD", 0.65*Table1[[#This Row],[LLD]], Table1[[#This Row],[Semi_total_radno]])</f>
        <v>22.5</v>
      </c>
      <c r="J1761" s="18">
        <v>0.23559479415416701</v>
      </c>
      <c r="K1761" s="18">
        <v>1.2447416782379199</v>
      </c>
      <c r="L1761" s="19">
        <f t="shared" si="20"/>
        <v>5.2834006061415515</v>
      </c>
    </row>
    <row r="1762" spans="1:12" x14ac:dyDescent="0.35">
      <c r="A1762" s="8" t="s">
        <v>104</v>
      </c>
      <c r="B1762" s="9" t="s">
        <v>280</v>
      </c>
      <c r="C1762" s="10" t="s">
        <v>64</v>
      </c>
      <c r="D1762" s="10">
        <v>7.5</v>
      </c>
      <c r="E1762" t="s">
        <v>45</v>
      </c>
      <c r="F1762">
        <v>0.1</v>
      </c>
      <c r="G1762" t="s">
        <v>19</v>
      </c>
      <c r="H1762" s="16">
        <v>23.8</v>
      </c>
      <c r="I1762" s="16">
        <f>IF(Table1[[#This Row],[Semi_total_radno]]="BLD", 0.65*Table1[[#This Row],[LLD]], Table1[[#This Row],[Semi_total_radno]])</f>
        <v>23.8</v>
      </c>
      <c r="J1762" s="20">
        <v>3.7895394489169099E-3</v>
      </c>
      <c r="K1762" s="20">
        <v>7.4258851818740403E-3</v>
      </c>
      <c r="L1762" s="19">
        <f t="shared" si="20"/>
        <v>1.9595745820765729</v>
      </c>
    </row>
    <row r="1763" spans="1:12" x14ac:dyDescent="0.35">
      <c r="A1763" s="8" t="s">
        <v>105</v>
      </c>
      <c r="B1763" s="9" t="s">
        <v>280</v>
      </c>
      <c r="C1763" s="10" t="s">
        <v>66</v>
      </c>
      <c r="D1763" s="10">
        <v>8.5</v>
      </c>
      <c r="E1763" t="s">
        <v>45</v>
      </c>
      <c r="F1763">
        <v>0.1</v>
      </c>
      <c r="G1763" t="s">
        <v>19</v>
      </c>
      <c r="H1763" s="16">
        <v>21.6</v>
      </c>
      <c r="I1763" s="16">
        <f>IF(Table1[[#This Row],[Semi_total_radno]]="BLD", 0.65*Table1[[#This Row],[LLD]], Table1[[#This Row],[Semi_total_radno]])</f>
        <v>21.6</v>
      </c>
      <c r="J1763" s="18">
        <v>0.114164553582668</v>
      </c>
      <c r="K1763" s="18">
        <v>0.98078691959381104</v>
      </c>
      <c r="L1763" s="19">
        <f t="shared" si="20"/>
        <v>8.5909933408850137</v>
      </c>
    </row>
    <row r="1764" spans="1:12" x14ac:dyDescent="0.35">
      <c r="A1764" s="8" t="s">
        <v>106</v>
      </c>
      <c r="B1764" s="9" t="s">
        <v>280</v>
      </c>
      <c r="C1764" s="10" t="s">
        <v>68</v>
      </c>
      <c r="D1764" s="10">
        <v>9.5</v>
      </c>
      <c r="E1764" t="s">
        <v>45</v>
      </c>
      <c r="F1764">
        <v>0.1</v>
      </c>
      <c r="G1764" t="s">
        <v>19</v>
      </c>
      <c r="H1764" s="16">
        <v>22.8</v>
      </c>
      <c r="I1764" s="16">
        <f>IF(Table1[[#This Row],[Semi_total_radno]]="BLD", 0.65*Table1[[#This Row],[LLD]], Table1[[#This Row],[Semi_total_radno]])</f>
        <v>22.8</v>
      </c>
      <c r="J1764" s="20">
        <v>2.5792727246880501E-3</v>
      </c>
      <c r="K1764" s="20">
        <v>0.72248029708862305</v>
      </c>
      <c r="L1764" s="19">
        <f t="shared" si="20"/>
        <v>280.11008303745911</v>
      </c>
    </row>
    <row r="1765" spans="1:12" x14ac:dyDescent="0.35">
      <c r="A1765" s="8" t="s">
        <v>107</v>
      </c>
      <c r="B1765" s="9" t="s">
        <v>280</v>
      </c>
      <c r="C1765" s="10" t="s">
        <v>70</v>
      </c>
      <c r="D1765" s="10">
        <v>10.5</v>
      </c>
      <c r="E1765" t="s">
        <v>45</v>
      </c>
      <c r="F1765">
        <v>0.1</v>
      </c>
      <c r="G1765" t="s">
        <v>19</v>
      </c>
      <c r="H1765" s="16">
        <v>20.8</v>
      </c>
      <c r="I1765" s="16">
        <f>IF(Table1[[#This Row],[Semi_total_radno]]="BLD", 0.65*Table1[[#This Row],[LLD]], Table1[[#This Row],[Semi_total_radno]])</f>
        <v>20.8</v>
      </c>
      <c r="J1765" s="20">
        <v>4.1285236366093202E-3</v>
      </c>
      <c r="K1765" s="20">
        <v>0.62968802452087402</v>
      </c>
      <c r="L1765" s="19">
        <f t="shared" si="20"/>
        <v>152.52135628755298</v>
      </c>
    </row>
    <row r="1766" spans="1:12" x14ac:dyDescent="0.35">
      <c r="A1766" t="s">
        <v>108</v>
      </c>
      <c r="B1766" t="s">
        <v>281</v>
      </c>
      <c r="C1766" s="5" t="s">
        <v>50</v>
      </c>
      <c r="D1766" s="5">
        <v>0.5</v>
      </c>
      <c r="E1766" t="s">
        <v>45</v>
      </c>
      <c r="F1766">
        <v>0.1</v>
      </c>
      <c r="G1766" t="s">
        <v>19</v>
      </c>
      <c r="H1766" s="15">
        <v>22.3</v>
      </c>
      <c r="I1766" s="15">
        <f>IF(Table1[[#This Row],[Semi_total_radno]]="BLD", 0.65*Table1[[#This Row],[LLD]], Table1[[#This Row],[Semi_total_radno]])</f>
        <v>22.3</v>
      </c>
      <c r="J1766" s="18">
        <v>0.16807575523853299</v>
      </c>
      <c r="K1766" s="18">
        <v>1.5302046537399301</v>
      </c>
      <c r="L1766" s="19">
        <f t="shared" si="20"/>
        <v>9.1042557064120562</v>
      </c>
    </row>
    <row r="1767" spans="1:12" x14ac:dyDescent="0.35">
      <c r="A1767" t="s">
        <v>109</v>
      </c>
      <c r="B1767" t="s">
        <v>281</v>
      </c>
      <c r="C1767" s="5" t="s">
        <v>52</v>
      </c>
      <c r="D1767" s="5">
        <v>1.5</v>
      </c>
      <c r="E1767" t="s">
        <v>45</v>
      </c>
      <c r="F1767">
        <v>0.1</v>
      </c>
      <c r="G1767" t="s">
        <v>19</v>
      </c>
      <c r="H1767" s="15">
        <v>23.1</v>
      </c>
      <c r="I1767" s="15">
        <f>IF(Table1[[#This Row],[Semi_total_radno]]="BLD", 0.65*Table1[[#This Row],[LLD]], Table1[[#This Row],[Semi_total_radno]])</f>
        <v>23.1</v>
      </c>
      <c r="J1767" s="18">
        <v>0.16324836015701299</v>
      </c>
      <c r="K1767" s="18">
        <v>1.52458536624908</v>
      </c>
      <c r="L1767" s="19">
        <f t="shared" si="20"/>
        <v>9.3390547064774623</v>
      </c>
    </row>
    <row r="1768" spans="1:12" x14ac:dyDescent="0.35">
      <c r="A1768" t="s">
        <v>110</v>
      </c>
      <c r="B1768" t="s">
        <v>281</v>
      </c>
      <c r="C1768" s="5" t="s">
        <v>54</v>
      </c>
      <c r="D1768" s="5">
        <v>2.5</v>
      </c>
      <c r="E1768" t="s">
        <v>45</v>
      </c>
      <c r="F1768">
        <v>0.1</v>
      </c>
      <c r="G1768" t="s">
        <v>19</v>
      </c>
      <c r="H1768" s="15">
        <v>22.1</v>
      </c>
      <c r="I1768" s="15">
        <f>IF(Table1[[#This Row],[Semi_total_radno]]="BLD", 0.65*Table1[[#This Row],[LLD]], Table1[[#This Row],[Semi_total_radno]])</f>
        <v>22.1</v>
      </c>
      <c r="J1768" s="18">
        <v>0.15263675153255499</v>
      </c>
      <c r="K1768" s="18">
        <v>1.33317422866821</v>
      </c>
      <c r="L1768" s="19">
        <f t="shared" si="20"/>
        <v>8.7342937744836977</v>
      </c>
    </row>
    <row r="1769" spans="1:12" x14ac:dyDescent="0.35">
      <c r="A1769" t="s">
        <v>111</v>
      </c>
      <c r="B1769" t="s">
        <v>281</v>
      </c>
      <c r="C1769" s="5" t="s">
        <v>56</v>
      </c>
      <c r="D1769" s="5">
        <v>3.5</v>
      </c>
      <c r="E1769" t="s">
        <v>45</v>
      </c>
      <c r="F1769">
        <v>0.1</v>
      </c>
      <c r="G1769" t="s">
        <v>19</v>
      </c>
      <c r="H1769" s="15">
        <v>23.7</v>
      </c>
      <c r="I1769" s="15">
        <f>IF(Table1[[#This Row],[Semi_total_radno]]="BLD", 0.65*Table1[[#This Row],[LLD]], Table1[[#This Row],[Semi_total_radno]])</f>
        <v>23.7</v>
      </c>
      <c r="J1769" s="18">
        <v>0.16178780794143699</v>
      </c>
      <c r="K1769" s="18">
        <v>1.3450558185577399</v>
      </c>
      <c r="L1769" s="19">
        <f t="shared" si="20"/>
        <v>8.3137032120777317</v>
      </c>
    </row>
    <row r="1770" spans="1:12" x14ac:dyDescent="0.35">
      <c r="A1770" t="s">
        <v>112</v>
      </c>
      <c r="B1770" t="s">
        <v>281</v>
      </c>
      <c r="C1770" s="5" t="s">
        <v>58</v>
      </c>
      <c r="D1770" s="5">
        <v>4.5</v>
      </c>
      <c r="E1770" t="s">
        <v>45</v>
      </c>
      <c r="F1770">
        <v>0.1</v>
      </c>
      <c r="G1770" t="s">
        <v>19</v>
      </c>
      <c r="H1770" s="15">
        <v>22.2</v>
      </c>
      <c r="I1770" s="15">
        <f>IF(Table1[[#This Row],[Semi_total_radno]]="BLD", 0.65*Table1[[#This Row],[LLD]], Table1[[#This Row],[Semi_total_radno]])</f>
        <v>22.2</v>
      </c>
      <c r="J1770" s="18">
        <v>0.15010447800159499</v>
      </c>
      <c r="K1770" s="18">
        <v>1.32600581645966</v>
      </c>
      <c r="L1770" s="19">
        <f t="shared" si="20"/>
        <v>8.8338857981676604</v>
      </c>
    </row>
    <row r="1771" spans="1:12" x14ac:dyDescent="0.35">
      <c r="A1771" t="s">
        <v>113</v>
      </c>
      <c r="B1771" t="s">
        <v>281</v>
      </c>
      <c r="C1771" s="5" t="s">
        <v>60</v>
      </c>
      <c r="D1771" s="5">
        <v>5.5</v>
      </c>
      <c r="E1771" t="s">
        <v>45</v>
      </c>
      <c r="F1771">
        <v>0.1</v>
      </c>
      <c r="G1771" t="s">
        <v>19</v>
      </c>
      <c r="H1771" s="15">
        <v>20.7</v>
      </c>
      <c r="I1771" s="15">
        <f>IF(Table1[[#This Row],[Semi_total_radno]]="BLD", 0.65*Table1[[#This Row],[LLD]], Table1[[#This Row],[Semi_total_radno]])</f>
        <v>20.7</v>
      </c>
      <c r="J1771" s="18">
        <v>0.14570626616478</v>
      </c>
      <c r="K1771" s="18">
        <v>1.3029922246932999</v>
      </c>
      <c r="L1771" s="19">
        <f t="shared" si="20"/>
        <v>8.9425956686017809</v>
      </c>
    </row>
    <row r="1772" spans="1:12" x14ac:dyDescent="0.35">
      <c r="A1772" t="s">
        <v>114</v>
      </c>
      <c r="B1772" t="s">
        <v>281</v>
      </c>
      <c r="C1772" s="5" t="s">
        <v>62</v>
      </c>
      <c r="D1772" s="5">
        <v>6.5</v>
      </c>
      <c r="E1772" t="s">
        <v>45</v>
      </c>
      <c r="F1772">
        <v>0.1</v>
      </c>
      <c r="G1772" t="s">
        <v>19</v>
      </c>
      <c r="H1772" s="15">
        <v>22.4</v>
      </c>
      <c r="I1772" s="15">
        <f>IF(Table1[[#This Row],[Semi_total_radno]]="BLD", 0.65*Table1[[#This Row],[LLD]], Table1[[#This Row],[Semi_total_radno]])</f>
        <v>22.4</v>
      </c>
      <c r="J1772" s="20">
        <v>4.9335267394781104E-3</v>
      </c>
      <c r="K1772" s="20">
        <v>1.0768021345138501</v>
      </c>
      <c r="L1772" s="21">
        <f t="shared" si="20"/>
        <v>218.26214620410852</v>
      </c>
    </row>
    <row r="1773" spans="1:12" x14ac:dyDescent="0.35">
      <c r="A1773" t="s">
        <v>115</v>
      </c>
      <c r="B1773" t="s">
        <v>281</v>
      </c>
      <c r="C1773" s="5" t="s">
        <v>64</v>
      </c>
      <c r="D1773" s="5">
        <v>7.5</v>
      </c>
      <c r="E1773" t="s">
        <v>45</v>
      </c>
      <c r="F1773">
        <v>0.1</v>
      </c>
      <c r="G1773" t="s">
        <v>19</v>
      </c>
      <c r="H1773" s="15">
        <v>21.4</v>
      </c>
      <c r="I1773" s="15">
        <f>IF(Table1[[#This Row],[Semi_total_radno]]="BLD", 0.65*Table1[[#This Row],[LLD]], Table1[[#This Row],[Semi_total_radno]])</f>
        <v>21.4</v>
      </c>
      <c r="J1773" s="20"/>
      <c r="K1773" s="20"/>
      <c r="L1773" s="21"/>
    </row>
    <row r="1774" spans="1:12" x14ac:dyDescent="0.35">
      <c r="A1774" t="s">
        <v>116</v>
      </c>
      <c r="B1774" t="s">
        <v>281</v>
      </c>
      <c r="C1774" s="5" t="s">
        <v>66</v>
      </c>
      <c r="D1774" s="5">
        <v>8.5</v>
      </c>
      <c r="E1774" t="s">
        <v>45</v>
      </c>
      <c r="F1774">
        <v>0.1</v>
      </c>
      <c r="G1774" t="s">
        <v>19</v>
      </c>
      <c r="H1774" s="15">
        <v>20.3</v>
      </c>
      <c r="I1774" s="15">
        <f>IF(Table1[[#This Row],[Semi_total_radno]]="BLD", 0.65*Table1[[#This Row],[LLD]], Table1[[#This Row],[Semi_total_radno]])</f>
        <v>20.3</v>
      </c>
      <c r="J1774" s="20">
        <v>3.00309574231505E-3</v>
      </c>
      <c r="K1774" s="20">
        <v>0.83362019062042203</v>
      </c>
      <c r="L1774" s="21">
        <f t="shared" si="20"/>
        <v>277.58695098338569</v>
      </c>
    </row>
    <row r="1775" spans="1:12" x14ac:dyDescent="0.35">
      <c r="A1775" t="s">
        <v>117</v>
      </c>
      <c r="B1775" t="s">
        <v>281</v>
      </c>
      <c r="C1775" s="5" t="s">
        <v>68</v>
      </c>
      <c r="D1775" s="5">
        <v>9.5</v>
      </c>
      <c r="E1775" t="s">
        <v>45</v>
      </c>
      <c r="F1775">
        <v>0.1</v>
      </c>
      <c r="G1775" t="s">
        <v>19</v>
      </c>
      <c r="H1775" s="15">
        <v>19.600000000000001</v>
      </c>
      <c r="I1775" s="15">
        <f>IF(Table1[[#This Row],[Semi_total_radno]]="BLD", 0.65*Table1[[#This Row],[LLD]], Table1[[#This Row],[Semi_total_radno]])</f>
        <v>19.600000000000001</v>
      </c>
      <c r="J1775" s="20">
        <v>2.0532638300210198E-3</v>
      </c>
      <c r="K1775" s="20">
        <v>0.66615408658981301</v>
      </c>
      <c r="L1775" s="21">
        <f t="shared" si="20"/>
        <v>324.43667338307586</v>
      </c>
    </row>
    <row r="1776" spans="1:12" x14ac:dyDescent="0.35">
      <c r="A1776" t="s">
        <v>118</v>
      </c>
      <c r="B1776" t="s">
        <v>281</v>
      </c>
      <c r="C1776" s="5" t="s">
        <v>70</v>
      </c>
      <c r="D1776" s="5">
        <v>10.5</v>
      </c>
      <c r="E1776" t="s">
        <v>45</v>
      </c>
      <c r="F1776">
        <v>0.1</v>
      </c>
      <c r="G1776" t="s">
        <v>19</v>
      </c>
      <c r="H1776" s="15">
        <v>20</v>
      </c>
      <c r="I1776" s="15">
        <f>IF(Table1[[#This Row],[Semi_total_radno]]="BLD", 0.65*Table1[[#This Row],[LLD]], Table1[[#This Row],[Semi_total_radno]])</f>
        <v>20</v>
      </c>
      <c r="J1776" s="20">
        <v>2.5867882650345599E-3</v>
      </c>
      <c r="K1776" s="20">
        <v>3.3793365582823801E-3</v>
      </c>
      <c r="L1776" s="19">
        <f>K1776/J1776</f>
        <v>1.3063831330768898</v>
      </c>
    </row>
    <row r="1777" spans="1:12" x14ac:dyDescent="0.35">
      <c r="A1777" t="s">
        <v>119</v>
      </c>
      <c r="B1777" t="s">
        <v>281</v>
      </c>
      <c r="C1777" s="5" t="s">
        <v>72</v>
      </c>
      <c r="D1777" s="5">
        <v>11.5</v>
      </c>
      <c r="E1777" t="s">
        <v>45</v>
      </c>
      <c r="F1777">
        <v>0.1</v>
      </c>
      <c r="G1777" t="s">
        <v>19</v>
      </c>
      <c r="H1777" s="15">
        <v>18.8</v>
      </c>
      <c r="I1777" s="15">
        <f>IF(Table1[[#This Row],[Semi_total_radno]]="BLD", 0.65*Table1[[#This Row],[LLD]], Table1[[#This Row],[Semi_total_radno]])</f>
        <v>18.8</v>
      </c>
      <c r="J1777" s="18">
        <v>9.0370938414707802E-4</v>
      </c>
      <c r="K1777" s="18">
        <v>0.345187067985535</v>
      </c>
      <c r="L1777" s="19">
        <f>K1777/J1777</f>
        <v>381.96689559810534</v>
      </c>
    </row>
    <row r="1778" spans="1:12" x14ac:dyDescent="0.35">
      <c r="A1778" t="s">
        <v>120</v>
      </c>
      <c r="B1778" t="s">
        <v>281</v>
      </c>
      <c r="C1778" s="5" t="s">
        <v>74</v>
      </c>
      <c r="D1778" s="5">
        <v>12.5</v>
      </c>
      <c r="E1778" t="s">
        <v>45</v>
      </c>
      <c r="F1778">
        <v>0.1</v>
      </c>
      <c r="G1778" t="s">
        <v>19</v>
      </c>
      <c r="H1778" s="15">
        <v>18.7</v>
      </c>
      <c r="I1778" s="15">
        <f>IF(Table1[[#This Row],[Semi_total_radno]]="BLD", 0.65*Table1[[#This Row],[LLD]], Table1[[#This Row],[Semi_total_radno]])</f>
        <v>18.7</v>
      </c>
      <c r="J1778" s="18">
        <v>2.2553734015673399E-3</v>
      </c>
      <c r="K1778" s="18">
        <v>1.8333044135943101E-3</v>
      </c>
      <c r="L1778" s="19">
        <f>K1778/J1778</f>
        <v>0.81286070515874709</v>
      </c>
    </row>
    <row r="1779" spans="1:12" x14ac:dyDescent="0.35">
      <c r="A1779" t="s">
        <v>121</v>
      </c>
      <c r="B1779" t="s">
        <v>281</v>
      </c>
      <c r="C1779" s="5" t="s">
        <v>76</v>
      </c>
      <c r="D1779" s="5">
        <v>13.5</v>
      </c>
      <c r="E1779" t="s">
        <v>45</v>
      </c>
      <c r="F1779">
        <v>0.1</v>
      </c>
      <c r="G1779" t="s">
        <v>19</v>
      </c>
      <c r="H1779" s="15">
        <v>17.7</v>
      </c>
      <c r="I1779" s="15">
        <f>IF(Table1[[#This Row],[Semi_total_radno]]="BLD", 0.65*Table1[[#This Row],[LLD]], Table1[[#This Row],[Semi_total_radno]])</f>
        <v>17.7</v>
      </c>
      <c r="J1779" s="18">
        <v>2.0753995049744801E-3</v>
      </c>
      <c r="K1779" s="18">
        <v>0</v>
      </c>
      <c r="L1779" s="19">
        <f>K1779/J1779</f>
        <v>0</v>
      </c>
    </row>
    <row r="1780" spans="1:12" x14ac:dyDescent="0.35">
      <c r="A1780" t="s">
        <v>122</v>
      </c>
      <c r="B1780" t="s">
        <v>281</v>
      </c>
      <c r="C1780" s="5" t="s">
        <v>78</v>
      </c>
      <c r="D1780" s="5">
        <v>14.5</v>
      </c>
      <c r="E1780" t="s">
        <v>45</v>
      </c>
      <c r="F1780">
        <v>0.1</v>
      </c>
      <c r="G1780" t="s">
        <v>19</v>
      </c>
      <c r="H1780" s="15">
        <v>17.8</v>
      </c>
      <c r="I1780" s="15">
        <f>IF(Table1[[#This Row],[Semi_total_radno]]="BLD", 0.65*Table1[[#This Row],[LLD]], Table1[[#This Row],[Semi_total_radno]])</f>
        <v>17.8</v>
      </c>
      <c r="J1780" s="18">
        <v>6.0549000045284596E-4</v>
      </c>
      <c r="K1780" s="18">
        <v>2.4608948733657598E-3</v>
      </c>
      <c r="L1780" s="19">
        <f>K1780/J1780</f>
        <v>4.0643030793658967</v>
      </c>
    </row>
    <row r="1781" spans="1:12" x14ac:dyDescent="0.35">
      <c r="A1781" t="s">
        <v>123</v>
      </c>
      <c r="B1781" t="s">
        <v>282</v>
      </c>
      <c r="C1781" s="5" t="s">
        <v>50</v>
      </c>
      <c r="D1781" s="5">
        <v>0.5</v>
      </c>
      <c r="E1781" t="s">
        <v>45</v>
      </c>
      <c r="F1781">
        <v>0.1</v>
      </c>
      <c r="G1781" t="s">
        <v>19</v>
      </c>
      <c r="H1781" s="15">
        <v>24.1</v>
      </c>
      <c r="I1781" s="15">
        <f>IF(Table1[[#This Row],[Semi_total_radno]]="BLD", 0.65*Table1[[#This Row],[LLD]], Table1[[#This Row],[Semi_total_radno]])</f>
        <v>24.1</v>
      </c>
      <c r="J1781">
        <v>0.21229170262813599</v>
      </c>
      <c r="K1781">
        <v>1.76952517032623</v>
      </c>
      <c r="L1781">
        <v>8.335347771108351</v>
      </c>
    </row>
    <row r="1782" spans="1:12" x14ac:dyDescent="0.35">
      <c r="A1782" t="s">
        <v>124</v>
      </c>
      <c r="B1782" t="s">
        <v>282</v>
      </c>
      <c r="C1782" s="5" t="s">
        <v>52</v>
      </c>
      <c r="D1782" s="5">
        <v>1.5</v>
      </c>
      <c r="E1782" t="s">
        <v>45</v>
      </c>
      <c r="F1782">
        <v>0.1</v>
      </c>
      <c r="G1782" t="s">
        <v>19</v>
      </c>
      <c r="H1782" s="15">
        <v>25.5</v>
      </c>
      <c r="I1782" s="15">
        <f>IF(Table1[[#This Row],[Semi_total_radno]]="BLD", 0.65*Table1[[#This Row],[LLD]], Table1[[#This Row],[Semi_total_radno]])</f>
        <v>25.5</v>
      </c>
      <c r="J1782">
        <v>0.180383771657944</v>
      </c>
      <c r="K1782">
        <v>1.5377279520034799</v>
      </c>
      <c r="L1782">
        <v>8.5247577310858347</v>
      </c>
    </row>
    <row r="1783" spans="1:12" x14ac:dyDescent="0.35">
      <c r="A1783" t="s">
        <v>125</v>
      </c>
      <c r="B1783" t="s">
        <v>282</v>
      </c>
      <c r="C1783" s="5" t="s">
        <v>54</v>
      </c>
      <c r="D1783" s="5">
        <v>2.5</v>
      </c>
      <c r="E1783" t="s">
        <v>45</v>
      </c>
      <c r="F1783">
        <v>0.1</v>
      </c>
      <c r="G1783" t="s">
        <v>19</v>
      </c>
      <c r="H1783" s="15">
        <v>24.5</v>
      </c>
      <c r="I1783" s="15">
        <f>IF(Table1[[#This Row],[Semi_total_radno]]="BLD", 0.65*Table1[[#This Row],[LLD]], Table1[[#This Row],[Semi_total_radno]])</f>
        <v>24.5</v>
      </c>
      <c r="J1783">
        <v>0.20040309429168701</v>
      </c>
      <c r="K1783">
        <v>1.6762900352478001</v>
      </c>
      <c r="L1783">
        <v>8.3645915806467404</v>
      </c>
    </row>
    <row r="1784" spans="1:12" x14ac:dyDescent="0.35">
      <c r="A1784" t="s">
        <v>126</v>
      </c>
      <c r="B1784" t="s">
        <v>282</v>
      </c>
      <c r="C1784" s="5" t="s">
        <v>56</v>
      </c>
      <c r="D1784" s="5">
        <v>3.5</v>
      </c>
      <c r="E1784" t="s">
        <v>45</v>
      </c>
      <c r="F1784">
        <v>0.1</v>
      </c>
      <c r="G1784" t="s">
        <v>19</v>
      </c>
      <c r="H1784" s="15">
        <v>24.7</v>
      </c>
      <c r="I1784" s="15">
        <f>IF(Table1[[#This Row],[Semi_total_radno]]="BLD", 0.65*Table1[[#This Row],[LLD]], Table1[[#This Row],[Semi_total_radno]])</f>
        <v>24.7</v>
      </c>
      <c r="J1784">
        <v>0.183190897107124</v>
      </c>
      <c r="K1784">
        <v>1.5863311290741</v>
      </c>
      <c r="L1784">
        <v>8.6594429861133655</v>
      </c>
    </row>
    <row r="1785" spans="1:12" x14ac:dyDescent="0.35">
      <c r="A1785" t="s">
        <v>127</v>
      </c>
      <c r="B1785" t="s">
        <v>282</v>
      </c>
      <c r="C1785" s="5" t="s">
        <v>58</v>
      </c>
      <c r="D1785" s="5">
        <v>4.5</v>
      </c>
      <c r="E1785" t="s">
        <v>45</v>
      </c>
      <c r="F1785">
        <v>0.1</v>
      </c>
      <c r="G1785" t="s">
        <v>19</v>
      </c>
      <c r="H1785" s="15">
        <v>25</v>
      </c>
      <c r="I1785" s="15">
        <f>IF(Table1[[#This Row],[Semi_total_radno]]="BLD", 0.65*Table1[[#This Row],[LLD]], Table1[[#This Row],[Semi_total_radno]])</f>
        <v>25</v>
      </c>
      <c r="J1785">
        <v>0.17950253188610099</v>
      </c>
      <c r="K1785">
        <v>1.49674808979034</v>
      </c>
      <c r="L1785">
        <v>8.3383118559022087</v>
      </c>
    </row>
    <row r="1786" spans="1:12" x14ac:dyDescent="0.35">
      <c r="A1786" t="s">
        <v>128</v>
      </c>
      <c r="B1786" t="s">
        <v>282</v>
      </c>
      <c r="C1786" s="5" t="s">
        <v>60</v>
      </c>
      <c r="D1786" s="5">
        <v>5.5</v>
      </c>
      <c r="E1786" t="s">
        <v>45</v>
      </c>
      <c r="F1786">
        <v>0.1</v>
      </c>
      <c r="G1786" t="s">
        <v>19</v>
      </c>
      <c r="H1786" s="15">
        <v>25.4</v>
      </c>
      <c r="I1786" s="15">
        <f>IF(Table1[[#This Row],[Semi_total_radno]]="BLD", 0.65*Table1[[#This Row],[LLD]], Table1[[#This Row],[Semi_total_radno]])</f>
        <v>25.4</v>
      </c>
      <c r="J1786">
        <v>0.21012133359909099</v>
      </c>
      <c r="K1786">
        <v>1.78055608272552</v>
      </c>
      <c r="L1786">
        <v>8.4739424228231854</v>
      </c>
    </row>
    <row r="1787" spans="1:12" x14ac:dyDescent="0.35">
      <c r="A1787" t="s">
        <v>129</v>
      </c>
      <c r="B1787" t="s">
        <v>282</v>
      </c>
      <c r="C1787" s="5" t="s">
        <v>62</v>
      </c>
      <c r="D1787" s="5">
        <v>6.5</v>
      </c>
      <c r="E1787" t="s">
        <v>45</v>
      </c>
      <c r="F1787">
        <v>0.1</v>
      </c>
      <c r="G1787" t="s">
        <v>19</v>
      </c>
      <c r="H1787" s="15">
        <v>24.6</v>
      </c>
      <c r="I1787" s="15">
        <f>IF(Table1[[#This Row],[Semi_total_radno]]="BLD", 0.65*Table1[[#This Row],[LLD]], Table1[[#This Row],[Semi_total_radno]])</f>
        <v>24.6</v>
      </c>
      <c r="J1787">
        <v>0.16531734168529499</v>
      </c>
      <c r="K1787">
        <v>1.38433909416199</v>
      </c>
      <c r="L1787">
        <v>8.3738286621936844</v>
      </c>
    </row>
    <row r="1788" spans="1:12" x14ac:dyDescent="0.35">
      <c r="A1788" t="s">
        <v>130</v>
      </c>
      <c r="B1788" t="s">
        <v>282</v>
      </c>
      <c r="C1788" s="5" t="s">
        <v>64</v>
      </c>
      <c r="D1788" s="5">
        <v>7.5</v>
      </c>
      <c r="E1788" t="s">
        <v>45</v>
      </c>
      <c r="F1788">
        <v>0.1</v>
      </c>
      <c r="G1788" t="s">
        <v>19</v>
      </c>
      <c r="H1788" s="15">
        <v>21.5</v>
      </c>
      <c r="I1788" s="15">
        <f>IF(Table1[[#This Row],[Semi_total_radno]]="BLD", 0.65*Table1[[#This Row],[LLD]], Table1[[#This Row],[Semi_total_radno]])</f>
        <v>21.5</v>
      </c>
      <c r="J1788">
        <v>0.155876278877258</v>
      </c>
      <c r="K1788">
        <v>1.3395510911941499</v>
      </c>
      <c r="L1788">
        <v>8.5936814815098046</v>
      </c>
    </row>
    <row r="1789" spans="1:12" x14ac:dyDescent="0.35">
      <c r="A1789" t="s">
        <v>131</v>
      </c>
      <c r="B1789" t="s">
        <v>282</v>
      </c>
      <c r="C1789" s="5" t="s">
        <v>66</v>
      </c>
      <c r="D1789" s="5">
        <v>8.5</v>
      </c>
      <c r="E1789" t="s">
        <v>45</v>
      </c>
      <c r="F1789">
        <v>0.1</v>
      </c>
      <c r="G1789" t="s">
        <v>19</v>
      </c>
      <c r="H1789" s="15">
        <v>22.1</v>
      </c>
      <c r="I1789" s="15">
        <f>IF(Table1[[#This Row],[Semi_total_radno]]="BLD", 0.65*Table1[[#This Row],[LLD]], Table1[[#This Row],[Semi_total_radno]])</f>
        <v>22.1</v>
      </c>
      <c r="J1789">
        <v>0.123540781438351</v>
      </c>
      <c r="K1789">
        <v>1.0216146707534799</v>
      </c>
      <c r="L1789">
        <v>8.2694528791149295</v>
      </c>
    </row>
    <row r="1790" spans="1:12" x14ac:dyDescent="0.35">
      <c r="A1790" t="s">
        <v>132</v>
      </c>
      <c r="B1790" t="s">
        <v>282</v>
      </c>
      <c r="C1790" s="5" t="s">
        <v>68</v>
      </c>
      <c r="D1790" s="5">
        <v>9.5</v>
      </c>
      <c r="E1790" t="s">
        <v>45</v>
      </c>
      <c r="F1790">
        <v>0.1</v>
      </c>
      <c r="G1790" t="s">
        <v>19</v>
      </c>
      <c r="H1790" s="15">
        <v>21.8</v>
      </c>
      <c r="I1790" s="15">
        <f>IF(Table1[[#This Row],[Semi_total_radno]]="BLD", 0.65*Table1[[#This Row],[LLD]], Table1[[#This Row],[Semi_total_radno]])</f>
        <v>21.8</v>
      </c>
      <c r="J1790">
        <v>6.5454812720418002E-3</v>
      </c>
      <c r="K1790">
        <v>6.65070489048958E-3</v>
      </c>
      <c r="L1790">
        <v>1.0160757649551653</v>
      </c>
    </row>
    <row r="1791" spans="1:12" x14ac:dyDescent="0.35">
      <c r="A1791" t="s">
        <v>133</v>
      </c>
      <c r="B1791" t="s">
        <v>282</v>
      </c>
      <c r="C1791" s="5" t="s">
        <v>70</v>
      </c>
      <c r="D1791" s="5">
        <v>10.5</v>
      </c>
      <c r="E1791" t="s">
        <v>45</v>
      </c>
      <c r="F1791">
        <v>0.1</v>
      </c>
      <c r="G1791" t="s">
        <v>19</v>
      </c>
      <c r="H1791" s="15">
        <v>20.399999999999999</v>
      </c>
      <c r="I1791" s="15">
        <f>IF(Table1[[#This Row],[Semi_total_radno]]="BLD", 0.65*Table1[[#This Row],[LLD]], Table1[[#This Row],[Semi_total_radno]])</f>
        <v>20.399999999999999</v>
      </c>
      <c r="J1791">
        <v>1.96829624474049E-3</v>
      </c>
      <c r="K1791">
        <v>1.5237623592838599E-3</v>
      </c>
      <c r="L1791">
        <v>0.77415295759239755</v>
      </c>
    </row>
    <row r="1792" spans="1:12" x14ac:dyDescent="0.35">
      <c r="A1792" t="s">
        <v>134</v>
      </c>
      <c r="B1792" t="s">
        <v>282</v>
      </c>
      <c r="C1792" s="5" t="s">
        <v>72</v>
      </c>
      <c r="D1792" s="5">
        <v>11.5</v>
      </c>
      <c r="E1792" t="s">
        <v>45</v>
      </c>
      <c r="F1792">
        <v>0.1</v>
      </c>
      <c r="G1792" t="s">
        <v>19</v>
      </c>
      <c r="H1792" s="15">
        <v>19.5</v>
      </c>
      <c r="I1792" s="15">
        <f>IF(Table1[[#This Row],[Semi_total_radno]]="BLD", 0.65*Table1[[#This Row],[LLD]], Table1[[#This Row],[Semi_total_radno]])</f>
        <v>19.5</v>
      </c>
      <c r="J1792">
        <v>1.30416988395154E-3</v>
      </c>
      <c r="K1792">
        <v>1.98770314455032E-3</v>
      </c>
      <c r="L1792">
        <v>1.5241136672530144</v>
      </c>
    </row>
    <row r="1793" spans="1:12" x14ac:dyDescent="0.35">
      <c r="A1793" t="s">
        <v>135</v>
      </c>
      <c r="B1793" t="s">
        <v>282</v>
      </c>
      <c r="C1793" s="5" t="s">
        <v>74</v>
      </c>
      <c r="D1793" s="5">
        <v>12.5</v>
      </c>
      <c r="E1793" t="s">
        <v>45</v>
      </c>
      <c r="F1793">
        <v>0.1</v>
      </c>
      <c r="G1793" t="s">
        <v>19</v>
      </c>
      <c r="H1793" s="15">
        <v>19.2</v>
      </c>
      <c r="I1793" s="15">
        <f>IF(Table1[[#This Row],[Semi_total_radno]]="BLD", 0.65*Table1[[#This Row],[LLD]], Table1[[#This Row],[Semi_total_radno]])</f>
        <v>19.2</v>
      </c>
      <c r="J1793">
        <v>2.35832622274756E-3</v>
      </c>
      <c r="K1793">
        <v>2.2406382486224201E-3</v>
      </c>
      <c r="L1793">
        <v>0.95009682163987141</v>
      </c>
    </row>
    <row r="1794" spans="1:12" x14ac:dyDescent="0.35">
      <c r="A1794" t="s">
        <v>136</v>
      </c>
      <c r="B1794" t="s">
        <v>282</v>
      </c>
      <c r="C1794" s="5" t="s">
        <v>76</v>
      </c>
      <c r="D1794" s="5">
        <v>13.5</v>
      </c>
      <c r="E1794" t="s">
        <v>45</v>
      </c>
      <c r="F1794">
        <v>0.1</v>
      </c>
      <c r="G1794" t="s">
        <v>19</v>
      </c>
      <c r="H1794" s="15">
        <v>19.5</v>
      </c>
      <c r="I1794" s="15">
        <f>IF(Table1[[#This Row],[Semi_total_radno]]="BLD", 0.65*Table1[[#This Row],[LLD]], Table1[[#This Row],[Semi_total_radno]])</f>
        <v>19.5</v>
      </c>
      <c r="J1794">
        <v>2.9150891738633313E-3</v>
      </c>
      <c r="K1794">
        <v>1.3814973256861167E-3</v>
      </c>
      <c r="L1794">
        <v>1.1654368705726958</v>
      </c>
    </row>
    <row r="1795" spans="1:12" x14ac:dyDescent="0.35">
      <c r="A1795" t="s">
        <v>137</v>
      </c>
      <c r="B1795" t="s">
        <v>282</v>
      </c>
      <c r="C1795" s="5" t="s">
        <v>78</v>
      </c>
      <c r="D1795" s="5">
        <v>14.5</v>
      </c>
      <c r="E1795" t="s">
        <v>45</v>
      </c>
      <c r="F1795">
        <v>0.1</v>
      </c>
      <c r="G1795" t="s">
        <v>19</v>
      </c>
      <c r="H1795" s="15">
        <v>20.6</v>
      </c>
      <c r="I1795" s="15">
        <f>IF(Table1[[#This Row],[Semi_total_radno]]="BLD", 0.65*Table1[[#This Row],[LLD]], Table1[[#This Row],[Semi_total_radno]])</f>
        <v>20.6</v>
      </c>
      <c r="J1795">
        <v>1.5981536901866396E-3</v>
      </c>
      <c r="K1795">
        <v>0.26474439896022278</v>
      </c>
      <c r="L1795">
        <v>275.0674972782781</v>
      </c>
    </row>
    <row r="1796" spans="1:12" x14ac:dyDescent="0.35">
      <c r="A1796" t="s">
        <v>138</v>
      </c>
      <c r="B1796" t="s">
        <v>282</v>
      </c>
      <c r="C1796" s="5" t="s">
        <v>80</v>
      </c>
      <c r="D1796" s="5">
        <v>15.5</v>
      </c>
      <c r="E1796" t="s">
        <v>45</v>
      </c>
      <c r="F1796">
        <v>0.1</v>
      </c>
      <c r="G1796" t="s">
        <v>19</v>
      </c>
      <c r="H1796" s="15">
        <v>21</v>
      </c>
      <c r="I1796" s="15">
        <f>IF(Table1[[#This Row],[Semi_total_radno]]="BLD", 0.65*Table1[[#This Row],[LLD]], Table1[[#This Row],[Semi_total_radno]])</f>
        <v>21</v>
      </c>
      <c r="J1796">
        <v>4.0012004319578401E-3</v>
      </c>
      <c r="K1796">
        <v>0.21320059255231158</v>
      </c>
      <c r="L1796">
        <v>73.840563734158209</v>
      </c>
    </row>
    <row r="1797" spans="1:12" x14ac:dyDescent="0.35">
      <c r="A1797" t="s">
        <v>139</v>
      </c>
      <c r="B1797" t="s">
        <v>282</v>
      </c>
      <c r="C1797" s="5" t="s">
        <v>82</v>
      </c>
      <c r="D1797" s="5">
        <v>16.5</v>
      </c>
      <c r="E1797" t="s">
        <v>45</v>
      </c>
      <c r="F1797">
        <v>0.1</v>
      </c>
      <c r="G1797" t="s">
        <v>19</v>
      </c>
      <c r="H1797" s="15">
        <v>24.3</v>
      </c>
      <c r="I1797" s="15">
        <f>IF(Table1[[#This Row],[Semi_total_radno]]="BLD", 0.65*Table1[[#This Row],[LLD]], Table1[[#This Row],[Semi_total_radno]])</f>
        <v>24.3</v>
      </c>
      <c r="J1797">
        <v>4.9353404901921749E-3</v>
      </c>
      <c r="K1797">
        <v>0.46628283429890854</v>
      </c>
      <c r="L1797">
        <v>97.033223756615058</v>
      </c>
    </row>
    <row r="1798" spans="1:12" x14ac:dyDescent="0.35">
      <c r="A1798" t="s">
        <v>140</v>
      </c>
      <c r="B1798" t="s">
        <v>282</v>
      </c>
      <c r="C1798" s="5" t="s">
        <v>84</v>
      </c>
      <c r="D1798" s="5">
        <v>17.5</v>
      </c>
      <c r="E1798" t="s">
        <v>45</v>
      </c>
      <c r="F1798">
        <v>0.1</v>
      </c>
      <c r="G1798" t="s">
        <v>19</v>
      </c>
      <c r="H1798" s="15">
        <v>24.3</v>
      </c>
      <c r="I1798" s="15">
        <f>IF(Table1[[#This Row],[Semi_total_radno]]="BLD", 0.65*Table1[[#This Row],[LLD]], Table1[[#This Row],[Semi_total_radno]])</f>
        <v>24.3</v>
      </c>
      <c r="J1798">
        <v>9.1670993715524708E-3</v>
      </c>
      <c r="K1798">
        <v>0.88189196586608898</v>
      </c>
      <c r="L1798">
        <v>96.201855147637431</v>
      </c>
    </row>
    <row r="1799" spans="1:12" x14ac:dyDescent="0.35">
      <c r="A1799" t="s">
        <v>141</v>
      </c>
      <c r="B1799" t="s">
        <v>282</v>
      </c>
      <c r="C1799" s="5" t="s">
        <v>86</v>
      </c>
      <c r="D1799" s="5">
        <v>18.5</v>
      </c>
      <c r="E1799" t="s">
        <v>45</v>
      </c>
      <c r="F1799">
        <v>0.1</v>
      </c>
      <c r="G1799" t="s">
        <v>19</v>
      </c>
      <c r="H1799" s="15">
        <v>23.4</v>
      </c>
      <c r="I1799" s="15">
        <f>IF(Table1[[#This Row],[Semi_total_radno]]="BLD", 0.65*Table1[[#This Row],[LLD]], Table1[[#This Row],[Semi_total_radno]])</f>
        <v>23.4</v>
      </c>
      <c r="J1799">
        <v>2.86616268567741E-3</v>
      </c>
      <c r="K1799">
        <v>0.791320741176605</v>
      </c>
      <c r="L1799">
        <v>276.09065777422137</v>
      </c>
    </row>
    <row r="1800" spans="1:12" x14ac:dyDescent="0.35">
      <c r="A1800" t="s">
        <v>142</v>
      </c>
      <c r="B1800" t="s">
        <v>282</v>
      </c>
      <c r="C1800" s="5" t="s">
        <v>88</v>
      </c>
      <c r="D1800" s="5">
        <v>19.5</v>
      </c>
      <c r="E1800" t="s">
        <v>45</v>
      </c>
      <c r="F1800">
        <v>0.1</v>
      </c>
      <c r="G1800" t="s">
        <v>19</v>
      </c>
      <c r="H1800" s="15">
        <v>19.7</v>
      </c>
      <c r="I1800" s="15">
        <f>IF(Table1[[#This Row],[Semi_total_radno]]="BLD", 0.65*Table1[[#This Row],[LLD]], Table1[[#This Row],[Semi_total_radno]])</f>
        <v>19.7</v>
      </c>
      <c r="J1800">
        <v>6.7104664631187898E-3</v>
      </c>
      <c r="K1800">
        <v>9.8935631103813405E-3</v>
      </c>
      <c r="L1800">
        <v>1.4878251609778683</v>
      </c>
    </row>
    <row r="1801" spans="1:12" x14ac:dyDescent="0.35">
      <c r="A1801" t="s">
        <v>143</v>
      </c>
      <c r="B1801" t="s">
        <v>282</v>
      </c>
      <c r="C1801" s="5" t="s">
        <v>90</v>
      </c>
      <c r="D1801" s="5">
        <v>20.5</v>
      </c>
      <c r="E1801" t="s">
        <v>45</v>
      </c>
      <c r="F1801">
        <v>0.1</v>
      </c>
      <c r="G1801" t="s">
        <v>19</v>
      </c>
      <c r="H1801" s="15">
        <v>23.7</v>
      </c>
      <c r="I1801" s="15">
        <f>IF(Table1[[#This Row],[Semi_total_radno]]="BLD", 0.65*Table1[[#This Row],[LLD]], Table1[[#This Row],[Semi_total_radno]])</f>
        <v>23.7</v>
      </c>
      <c r="J1801">
        <v>3.7003699690103501E-3</v>
      </c>
      <c r="K1801">
        <v>0.75199699401855502</v>
      </c>
      <c r="L1801">
        <v>203.22211030689826</v>
      </c>
    </row>
    <row r="1802" spans="1:12" x14ac:dyDescent="0.35">
      <c r="A1802" t="s">
        <v>144</v>
      </c>
      <c r="B1802" t="s">
        <v>282</v>
      </c>
      <c r="C1802" s="5" t="s">
        <v>92</v>
      </c>
      <c r="D1802" s="5">
        <v>21.5</v>
      </c>
      <c r="E1802" t="s">
        <v>45</v>
      </c>
      <c r="F1802">
        <v>0.1</v>
      </c>
      <c r="G1802" t="s">
        <v>19</v>
      </c>
      <c r="H1802" s="15">
        <v>22.9</v>
      </c>
      <c r="I1802" s="15">
        <f>IF(Table1[[#This Row],[Semi_total_radno]]="BLD", 0.65*Table1[[#This Row],[LLD]], Table1[[#This Row],[Semi_total_radno]])</f>
        <v>22.9</v>
      </c>
      <c r="J1802">
        <v>5.3646238520741497E-3</v>
      </c>
      <c r="K1802">
        <v>0.70227766036987305</v>
      </c>
      <c r="L1802">
        <v>130.90902171982628</v>
      </c>
    </row>
    <row r="1803" spans="1:12" x14ac:dyDescent="0.35">
      <c r="A1803" t="s">
        <v>145</v>
      </c>
      <c r="B1803" t="s">
        <v>282</v>
      </c>
      <c r="C1803" s="5" t="s">
        <v>94</v>
      </c>
      <c r="D1803" s="5">
        <v>22.5</v>
      </c>
      <c r="E1803" t="s">
        <v>45</v>
      </c>
      <c r="F1803">
        <v>0.1</v>
      </c>
      <c r="G1803" t="s">
        <v>19</v>
      </c>
      <c r="H1803" s="15">
        <v>23.7</v>
      </c>
      <c r="I1803" s="15">
        <f>IF(Table1[[#This Row],[Semi_total_radno]]="BLD", 0.65*Table1[[#This Row],[LLD]], Table1[[#This Row],[Semi_total_radno]])</f>
        <v>23.7</v>
      </c>
      <c r="J1803">
        <v>4.4000954367220402E-3</v>
      </c>
      <c r="K1803">
        <v>0.70528602600097701</v>
      </c>
      <c r="L1803">
        <v>160.28880194616806</v>
      </c>
    </row>
    <row r="1804" spans="1:12" x14ac:dyDescent="0.35">
      <c r="A1804" t="s">
        <v>146</v>
      </c>
      <c r="B1804" t="s">
        <v>282</v>
      </c>
      <c r="C1804" s="5" t="s">
        <v>96</v>
      </c>
      <c r="D1804" s="5">
        <v>23.5</v>
      </c>
      <c r="E1804" t="s">
        <v>45</v>
      </c>
      <c r="F1804">
        <v>0.1</v>
      </c>
      <c r="G1804" t="s">
        <v>19</v>
      </c>
      <c r="H1804" s="15">
        <v>22.3</v>
      </c>
      <c r="I1804" s="15">
        <f>IF(Table1[[#This Row],[Semi_total_radno]]="BLD", 0.65*Table1[[#This Row],[LLD]], Table1[[#This Row],[Semi_total_radno]])</f>
        <v>22.3</v>
      </c>
      <c r="J1804">
        <v>0.12645477056503299</v>
      </c>
      <c r="K1804">
        <v>0.85145920515060403</v>
      </c>
      <c r="L1804">
        <v>6.7333102685336552</v>
      </c>
    </row>
    <row r="1805" spans="1:12" x14ac:dyDescent="0.35">
      <c r="A1805" t="s">
        <v>147</v>
      </c>
      <c r="B1805" t="s">
        <v>282</v>
      </c>
      <c r="C1805" s="5" t="s">
        <v>148</v>
      </c>
      <c r="D1805" s="5">
        <v>24.5</v>
      </c>
      <c r="E1805" t="s">
        <v>45</v>
      </c>
      <c r="F1805">
        <v>0.1</v>
      </c>
      <c r="G1805" t="s">
        <v>19</v>
      </c>
      <c r="H1805" s="15">
        <v>21.7</v>
      </c>
      <c r="I1805" s="15">
        <f>IF(Table1[[#This Row],[Semi_total_radno]]="BLD", 0.65*Table1[[#This Row],[LLD]], Table1[[#This Row],[Semi_total_radno]])</f>
        <v>21.7</v>
      </c>
      <c r="J1805">
        <v>4.6717706136405503E-3</v>
      </c>
      <c r="K1805">
        <v>0.75721907615661599</v>
      </c>
      <c r="L1805">
        <v>162.08395890536698</v>
      </c>
    </row>
    <row r="1806" spans="1:12" x14ac:dyDescent="0.35">
      <c r="A1806" t="s">
        <v>149</v>
      </c>
      <c r="B1806" t="s">
        <v>282</v>
      </c>
      <c r="C1806" s="5" t="s">
        <v>150</v>
      </c>
      <c r="D1806" s="5">
        <v>25.5</v>
      </c>
      <c r="E1806" t="s">
        <v>45</v>
      </c>
      <c r="F1806">
        <v>0.1</v>
      </c>
      <c r="G1806" t="s">
        <v>19</v>
      </c>
      <c r="H1806" s="15">
        <v>23.3</v>
      </c>
      <c r="I1806" s="15">
        <f>IF(Table1[[#This Row],[Semi_total_radno]]="BLD", 0.65*Table1[[#This Row],[LLD]], Table1[[#This Row],[Semi_total_radno]])</f>
        <v>23.3</v>
      </c>
      <c r="J1806">
        <v>7.5809713453054402E-3</v>
      </c>
      <c r="K1806">
        <v>0.77315866947174094</v>
      </c>
      <c r="L1806">
        <v>101.98675529231804</v>
      </c>
    </row>
    <row r="1807" spans="1:12" x14ac:dyDescent="0.35">
      <c r="A1807" t="s">
        <v>151</v>
      </c>
      <c r="B1807" t="s">
        <v>282</v>
      </c>
      <c r="C1807" s="5" t="s">
        <v>152</v>
      </c>
      <c r="D1807" s="5">
        <v>26.5</v>
      </c>
      <c r="E1807" t="s">
        <v>45</v>
      </c>
      <c r="F1807">
        <v>0.1</v>
      </c>
      <c r="G1807" t="s">
        <v>19</v>
      </c>
      <c r="H1807" s="15">
        <v>23.1</v>
      </c>
      <c r="I1807" s="15">
        <f>IF(Table1[[#This Row],[Semi_total_radno]]="BLD", 0.65*Table1[[#This Row],[LLD]], Table1[[#This Row],[Semi_total_radno]])</f>
        <v>23.1</v>
      </c>
      <c r="J1807">
        <v>4.5442925766110403E-3</v>
      </c>
      <c r="K1807">
        <v>0.643393754959106</v>
      </c>
      <c r="L1807">
        <v>141.58281935247322</v>
      </c>
    </row>
    <row r="1808" spans="1:12" x14ac:dyDescent="0.35">
      <c r="A1808" t="s">
        <v>153</v>
      </c>
      <c r="B1808" t="s">
        <v>282</v>
      </c>
      <c r="C1808" s="5" t="s">
        <v>154</v>
      </c>
      <c r="D1808" s="5">
        <v>27.5</v>
      </c>
      <c r="E1808" t="s">
        <v>45</v>
      </c>
      <c r="F1808">
        <v>0.1</v>
      </c>
      <c r="G1808" t="s">
        <v>19</v>
      </c>
      <c r="H1808" s="15">
        <v>23.1</v>
      </c>
      <c r="I1808" s="15">
        <f>IF(Table1[[#This Row],[Semi_total_radno]]="BLD", 0.65*Table1[[#This Row],[LLD]], Table1[[#This Row],[Semi_total_radno]])</f>
        <v>23.1</v>
      </c>
      <c r="J1808">
        <v>0.11133766919374501</v>
      </c>
      <c r="K1808">
        <v>0.77587771415710405</v>
      </c>
      <c r="L1808">
        <v>6.9686901097862499</v>
      </c>
    </row>
    <row r="1809" spans="1:12" x14ac:dyDescent="0.35">
      <c r="A1809" t="s">
        <v>155</v>
      </c>
      <c r="B1809" t="s">
        <v>282</v>
      </c>
      <c r="C1809" s="5" t="s">
        <v>156</v>
      </c>
      <c r="D1809" s="5">
        <v>28.5</v>
      </c>
      <c r="E1809" t="s">
        <v>45</v>
      </c>
      <c r="F1809">
        <v>0.1</v>
      </c>
      <c r="G1809" t="s">
        <v>19</v>
      </c>
      <c r="H1809" s="15">
        <v>22.9</v>
      </c>
      <c r="I1809" s="15">
        <f>IF(Table1[[#This Row],[Semi_total_radno]]="BLD", 0.65*Table1[[#This Row],[LLD]], Table1[[#This Row],[Semi_total_radno]])</f>
        <v>22.9</v>
      </c>
      <c r="J1809">
        <v>3.2196536194533101E-3</v>
      </c>
      <c r="K1809">
        <v>0.61105328798294101</v>
      </c>
      <c r="L1809">
        <v>189.78851771225516</v>
      </c>
    </row>
    <row r="1810" spans="1:12" x14ac:dyDescent="0.35">
      <c r="A1810" t="s">
        <v>157</v>
      </c>
      <c r="B1810" t="s">
        <v>282</v>
      </c>
      <c r="C1810" s="5" t="s">
        <v>158</v>
      </c>
      <c r="D1810" s="5">
        <v>29.5</v>
      </c>
      <c r="E1810" t="s">
        <v>45</v>
      </c>
      <c r="F1810">
        <v>0.1</v>
      </c>
      <c r="G1810" t="s">
        <v>19</v>
      </c>
      <c r="H1810" s="15">
        <v>22.8</v>
      </c>
      <c r="I1810" s="15">
        <f>IF(Table1[[#This Row],[Semi_total_radno]]="BLD", 0.65*Table1[[#This Row],[LLD]], Table1[[#This Row],[Semi_total_radno]])</f>
        <v>22.8</v>
      </c>
      <c r="J1810">
        <v>4.1929841972887499E-3</v>
      </c>
      <c r="K1810">
        <v>5.4549048654735106E-3</v>
      </c>
      <c r="L1810">
        <v>1.3238016333412053</v>
      </c>
    </row>
    <row r="1811" spans="1:12" x14ac:dyDescent="0.35">
      <c r="A1811" t="s">
        <v>159</v>
      </c>
      <c r="B1811" t="s">
        <v>282</v>
      </c>
      <c r="C1811" s="5" t="s">
        <v>160</v>
      </c>
      <c r="D1811" s="5">
        <v>30.5</v>
      </c>
      <c r="E1811" t="s">
        <v>45</v>
      </c>
      <c r="F1811">
        <v>0.1</v>
      </c>
      <c r="G1811" t="s">
        <v>19</v>
      </c>
      <c r="H1811" s="15">
        <v>22.3</v>
      </c>
      <c r="I1811" s="15">
        <f>IF(Table1[[#This Row],[Semi_total_radno]]="BLD", 0.65*Table1[[#This Row],[LLD]], Table1[[#This Row],[Semi_total_radno]])</f>
        <v>22.3</v>
      </c>
      <c r="J1811">
        <v>2.80562147963792E-3</v>
      </c>
      <c r="K1811">
        <v>0.35114298202097427</v>
      </c>
      <c r="L1811">
        <v>120.62676824996448</v>
      </c>
    </row>
    <row r="1812" spans="1:12" x14ac:dyDescent="0.35">
      <c r="A1812" t="s">
        <v>161</v>
      </c>
      <c r="B1812" t="s">
        <v>282</v>
      </c>
      <c r="C1812" s="5" t="s">
        <v>162</v>
      </c>
      <c r="D1812" s="5">
        <v>31.5</v>
      </c>
      <c r="E1812" t="s">
        <v>45</v>
      </c>
      <c r="F1812">
        <v>0.1</v>
      </c>
      <c r="G1812" t="s">
        <v>19</v>
      </c>
      <c r="H1812" s="15">
        <v>23.3</v>
      </c>
      <c r="I1812" s="15">
        <f>IF(Table1[[#This Row],[Semi_total_radno]]="BLD", 0.65*Table1[[#This Row],[LLD]], Table1[[#This Row],[Semi_total_radno]])</f>
        <v>23.3</v>
      </c>
      <c r="J1812">
        <v>2.9442918021231898E-3</v>
      </c>
      <c r="K1812">
        <v>0.64287626743316695</v>
      </c>
      <c r="L1812">
        <v>218.34665537212567</v>
      </c>
    </row>
    <row r="1813" spans="1:12" x14ac:dyDescent="0.35">
      <c r="A1813" t="s">
        <v>163</v>
      </c>
      <c r="B1813" t="s">
        <v>282</v>
      </c>
      <c r="C1813" s="5" t="s">
        <v>164</v>
      </c>
      <c r="D1813" s="5">
        <v>32.5</v>
      </c>
      <c r="E1813" t="s">
        <v>45</v>
      </c>
      <c r="F1813">
        <v>0.1</v>
      </c>
      <c r="G1813" t="s">
        <v>19</v>
      </c>
      <c r="H1813" s="15">
        <v>21.6</v>
      </c>
      <c r="I1813" s="15">
        <f>IF(Table1[[#This Row],[Semi_total_radno]]="BLD", 0.65*Table1[[#This Row],[LLD]], Table1[[#This Row],[Semi_total_radno]])</f>
        <v>21.6</v>
      </c>
      <c r="J1813">
        <v>0.22004885971546201</v>
      </c>
      <c r="K1813">
        <v>1.14431476593018</v>
      </c>
      <c r="L1813">
        <v>5.2002758269679559</v>
      </c>
    </row>
    <row r="1814" spans="1:12" x14ac:dyDescent="0.35">
      <c r="A1814" t="s">
        <v>165</v>
      </c>
      <c r="B1814" t="s">
        <v>282</v>
      </c>
      <c r="C1814" s="5" t="s">
        <v>166</v>
      </c>
      <c r="D1814" s="5">
        <v>33.5</v>
      </c>
      <c r="E1814" t="s">
        <v>45</v>
      </c>
      <c r="F1814">
        <v>0.1</v>
      </c>
      <c r="G1814" t="s">
        <v>19</v>
      </c>
      <c r="H1814" s="15">
        <v>22.2</v>
      </c>
      <c r="I1814" s="15">
        <f>IF(Table1[[#This Row],[Semi_total_radno]]="BLD", 0.65*Table1[[#This Row],[LLD]], Table1[[#This Row],[Semi_total_radno]])</f>
        <v>22.2</v>
      </c>
      <c r="J1814">
        <v>9.9223233759403201E-2</v>
      </c>
      <c r="K1814">
        <v>0.65283411741256703</v>
      </c>
      <c r="L1814">
        <v>6.5794481058293384</v>
      </c>
    </row>
    <row r="1815" spans="1:12" x14ac:dyDescent="0.35">
      <c r="A1815" t="s">
        <v>167</v>
      </c>
      <c r="B1815" t="s">
        <v>282</v>
      </c>
      <c r="C1815" s="5" t="s">
        <v>168</v>
      </c>
      <c r="D1815" s="5">
        <v>34.5</v>
      </c>
      <c r="E1815" t="s">
        <v>45</v>
      </c>
      <c r="F1815">
        <v>0.1</v>
      </c>
      <c r="G1815" t="s">
        <v>19</v>
      </c>
      <c r="H1815" s="15">
        <v>24.1</v>
      </c>
      <c r="I1815" s="15">
        <f>IF(Table1[[#This Row],[Semi_total_radno]]="BLD", 0.65*Table1[[#This Row],[LLD]], Table1[[#This Row],[Semi_total_radno]])</f>
        <v>24.1</v>
      </c>
      <c r="J1815">
        <v>0.105852633714676</v>
      </c>
      <c r="K1815">
        <v>0.71126335859298695</v>
      </c>
      <c r="L1815">
        <v>6.7193732799335484</v>
      </c>
    </row>
    <row r="1816" spans="1:12" x14ac:dyDescent="0.35">
      <c r="A1816" t="s">
        <v>169</v>
      </c>
      <c r="B1816" t="s">
        <v>282</v>
      </c>
      <c r="C1816" s="5" t="s">
        <v>170</v>
      </c>
      <c r="D1816" s="5">
        <v>35.5</v>
      </c>
      <c r="E1816" t="s">
        <v>45</v>
      </c>
      <c r="F1816">
        <v>0.1</v>
      </c>
      <c r="G1816" t="s">
        <v>19</v>
      </c>
      <c r="H1816" s="15">
        <v>24.9</v>
      </c>
      <c r="I1816" s="15">
        <f>IF(Table1[[#This Row],[Semi_total_radno]]="BLD", 0.65*Table1[[#This Row],[LLD]], Table1[[#This Row],[Semi_total_radno]])</f>
        <v>24.9</v>
      </c>
      <c r="J1816">
        <v>3.9853155612945557E-3</v>
      </c>
      <c r="K1816">
        <v>0.33570869080722343</v>
      </c>
      <c r="L1816">
        <v>84.790029569277735</v>
      </c>
    </row>
    <row r="1817" spans="1:12" x14ac:dyDescent="0.35">
      <c r="A1817" t="s">
        <v>171</v>
      </c>
      <c r="B1817" t="s">
        <v>282</v>
      </c>
      <c r="C1817" s="5" t="s">
        <v>172</v>
      </c>
      <c r="D1817" s="5">
        <v>36.5</v>
      </c>
      <c r="E1817" t="s">
        <v>45</v>
      </c>
      <c r="F1817">
        <v>0.1</v>
      </c>
      <c r="G1817" t="s">
        <v>19</v>
      </c>
      <c r="H1817" s="15">
        <v>22.9</v>
      </c>
      <c r="I1817" s="15">
        <f>IF(Table1[[#This Row],[Semi_total_radno]]="BLD", 0.65*Table1[[#This Row],[LLD]], Table1[[#This Row],[Semi_total_radno]])</f>
        <v>22.9</v>
      </c>
      <c r="J1817">
        <v>0.103278502821922</v>
      </c>
      <c r="K1817">
        <v>0.77632200717926003</v>
      </c>
      <c r="L1817">
        <v>7.5167821566684943</v>
      </c>
    </row>
    <row r="1818" spans="1:12" x14ac:dyDescent="0.35">
      <c r="A1818" t="s">
        <v>173</v>
      </c>
      <c r="B1818" t="s">
        <v>282</v>
      </c>
      <c r="C1818" s="5" t="s">
        <v>174</v>
      </c>
      <c r="D1818" s="5">
        <v>37.5</v>
      </c>
      <c r="E1818" t="s">
        <v>45</v>
      </c>
      <c r="F1818">
        <v>0.1</v>
      </c>
      <c r="G1818" t="s">
        <v>19</v>
      </c>
      <c r="H1818" s="15">
        <v>22.2</v>
      </c>
      <c r="I1818" s="15">
        <f>IF(Table1[[#This Row],[Semi_total_radno]]="BLD", 0.65*Table1[[#This Row],[LLD]], Table1[[#This Row],[Semi_total_radno]])</f>
        <v>22.2</v>
      </c>
      <c r="J1818">
        <v>3.2888703746721128E-2</v>
      </c>
      <c r="K1818">
        <v>0.31405077059753228</v>
      </c>
      <c r="L1818">
        <v>5.8507370657551112</v>
      </c>
    </row>
    <row r="1819" spans="1:12" x14ac:dyDescent="0.35">
      <c r="A1819" t="s">
        <v>175</v>
      </c>
      <c r="B1819" t="s">
        <v>282</v>
      </c>
      <c r="C1819" s="5" t="s">
        <v>176</v>
      </c>
      <c r="D1819" s="5">
        <v>38.5</v>
      </c>
      <c r="E1819" t="s">
        <v>45</v>
      </c>
      <c r="F1819">
        <v>0.1</v>
      </c>
      <c r="G1819" t="s">
        <v>19</v>
      </c>
      <c r="H1819" s="15">
        <v>22.2</v>
      </c>
      <c r="I1819" s="15">
        <f>IF(Table1[[#This Row],[Semi_total_radno]]="BLD", 0.65*Table1[[#This Row],[LLD]], Table1[[#This Row],[Semi_total_radno]])</f>
        <v>22.2</v>
      </c>
      <c r="J1819">
        <v>2.6430316502228401E-3</v>
      </c>
      <c r="K1819">
        <v>0.24631776055321097</v>
      </c>
      <c r="L1819">
        <v>80.726734053813971</v>
      </c>
    </row>
    <row r="1820" spans="1:12" x14ac:dyDescent="0.35">
      <c r="A1820" t="s">
        <v>177</v>
      </c>
      <c r="B1820" t="s">
        <v>282</v>
      </c>
      <c r="C1820" s="5" t="s">
        <v>178</v>
      </c>
      <c r="D1820" s="5">
        <v>39.5</v>
      </c>
      <c r="E1820" t="s">
        <v>45</v>
      </c>
      <c r="F1820">
        <v>0.1</v>
      </c>
      <c r="G1820" t="s">
        <v>19</v>
      </c>
      <c r="H1820" s="15">
        <v>23.4</v>
      </c>
      <c r="I1820" s="15">
        <f>IF(Table1[[#This Row],[Semi_total_radno]]="BLD", 0.65*Table1[[#This Row],[LLD]], Table1[[#This Row],[Semi_total_radno]])</f>
        <v>23.4</v>
      </c>
      <c r="J1820">
        <v>2.7010203339159502E-3</v>
      </c>
      <c r="K1820">
        <v>0.46000003814697299</v>
      </c>
      <c r="L1820">
        <v>170.30602560479917</v>
      </c>
    </row>
    <row r="1821" spans="1:12" x14ac:dyDescent="0.35">
      <c r="A1821" t="s">
        <v>179</v>
      </c>
      <c r="B1821" t="s">
        <v>282</v>
      </c>
      <c r="C1821" s="13" t="s">
        <v>185</v>
      </c>
      <c r="D1821" s="5">
        <v>40.5</v>
      </c>
      <c r="E1821" t="s">
        <v>45</v>
      </c>
      <c r="F1821">
        <v>0.1</v>
      </c>
      <c r="G1821" t="s">
        <v>19</v>
      </c>
      <c r="H1821" s="15">
        <v>23</v>
      </c>
      <c r="I1821" s="15">
        <f>IF(Table1[[#This Row],[Semi_total_radno]]="BLD", 0.65*Table1[[#This Row],[LLD]], Table1[[#This Row],[Semi_total_radno]])</f>
        <v>23</v>
      </c>
      <c r="J1821">
        <v>0.13278423249721499</v>
      </c>
      <c r="K1821">
        <v>0.830455541610718</v>
      </c>
      <c r="L1821">
        <v>6.2541728486334849</v>
      </c>
    </row>
    <row r="1822" spans="1:12" x14ac:dyDescent="0.35">
      <c r="A1822" t="s">
        <v>49</v>
      </c>
      <c r="B1822" t="s">
        <v>279</v>
      </c>
      <c r="C1822" s="5" t="s">
        <v>50</v>
      </c>
      <c r="D1822" s="5">
        <v>0.5</v>
      </c>
      <c r="E1822" t="s">
        <v>45</v>
      </c>
      <c r="F1822">
        <v>1</v>
      </c>
      <c r="G1822" t="s">
        <v>20</v>
      </c>
      <c r="H1822" s="14">
        <v>110</v>
      </c>
      <c r="I1822" s="14">
        <f>IF(Table1[[#This Row],[Semi_total_radno]]="BLD", 0.65*Table1[[#This Row],[LLD]], Table1[[#This Row],[Semi_total_radno]])</f>
        <v>110</v>
      </c>
      <c r="J1822">
        <v>0.213008597493172</v>
      </c>
      <c r="K1822">
        <v>1.55813443660736</v>
      </c>
      <c r="L1822">
        <v>7.3148898915092193</v>
      </c>
    </row>
    <row r="1823" spans="1:12" x14ac:dyDescent="0.35">
      <c r="A1823" t="s">
        <v>51</v>
      </c>
      <c r="B1823" t="s">
        <v>279</v>
      </c>
      <c r="C1823" s="5" t="s">
        <v>52</v>
      </c>
      <c r="D1823" s="5">
        <v>1.5</v>
      </c>
      <c r="E1823" t="s">
        <v>45</v>
      </c>
      <c r="F1823">
        <v>1</v>
      </c>
      <c r="G1823" t="s">
        <v>20</v>
      </c>
      <c r="H1823" s="14">
        <v>115</v>
      </c>
      <c r="I1823" s="14">
        <f>IF(Table1[[#This Row],[Semi_total_radno]]="BLD", 0.65*Table1[[#This Row],[LLD]], Table1[[#This Row],[Semi_total_radno]])</f>
        <v>115</v>
      </c>
      <c r="J1823">
        <v>0.24476093053817699</v>
      </c>
      <c r="K1823">
        <v>1.8220783472061199</v>
      </c>
      <c r="L1823">
        <v>7.4443185977425355</v>
      </c>
    </row>
    <row r="1824" spans="1:12" x14ac:dyDescent="0.35">
      <c r="A1824" t="s">
        <v>53</v>
      </c>
      <c r="B1824" t="s">
        <v>279</v>
      </c>
      <c r="C1824" s="5" t="s">
        <v>54</v>
      </c>
      <c r="D1824" s="5">
        <v>2.5</v>
      </c>
      <c r="E1824" t="s">
        <v>45</v>
      </c>
      <c r="F1824">
        <v>1</v>
      </c>
      <c r="G1824" t="s">
        <v>20</v>
      </c>
      <c r="H1824" s="14">
        <v>119</v>
      </c>
      <c r="I1824" s="14">
        <f>IF(Table1[[#This Row],[Semi_total_radno]]="BLD", 0.65*Table1[[#This Row],[LLD]], Table1[[#This Row],[Semi_total_radno]])</f>
        <v>119</v>
      </c>
      <c r="J1824">
        <v>0.20878420770168299</v>
      </c>
      <c r="K1824">
        <v>1.5988929271698</v>
      </c>
      <c r="L1824">
        <v>7.6581123868063106</v>
      </c>
    </row>
    <row r="1825" spans="1:12" x14ac:dyDescent="0.35">
      <c r="A1825" t="s">
        <v>55</v>
      </c>
      <c r="B1825" t="s">
        <v>279</v>
      </c>
      <c r="C1825" s="5" t="s">
        <v>56</v>
      </c>
      <c r="D1825" s="5">
        <v>3.5</v>
      </c>
      <c r="E1825" t="s">
        <v>45</v>
      </c>
      <c r="F1825">
        <v>1</v>
      </c>
      <c r="G1825" t="s">
        <v>20</v>
      </c>
      <c r="H1825" s="14">
        <v>131</v>
      </c>
      <c r="I1825" s="14">
        <f>IF(Table1[[#This Row],[Semi_total_radno]]="BLD", 0.65*Table1[[#This Row],[LLD]], Table1[[#This Row],[Semi_total_radno]])</f>
        <v>131</v>
      </c>
      <c r="J1825">
        <v>0.26063022017478898</v>
      </c>
      <c r="K1825">
        <v>1.7546205520629901</v>
      </c>
      <c r="L1825">
        <v>6.7322221916026157</v>
      </c>
    </row>
    <row r="1826" spans="1:12" x14ac:dyDescent="0.35">
      <c r="A1826" t="s">
        <v>57</v>
      </c>
      <c r="B1826" t="s">
        <v>279</v>
      </c>
      <c r="C1826" s="5" t="s">
        <v>58</v>
      </c>
      <c r="D1826" s="5">
        <v>4.5</v>
      </c>
      <c r="E1826" t="s">
        <v>45</v>
      </c>
      <c r="F1826">
        <v>1</v>
      </c>
      <c r="G1826" t="s">
        <v>20</v>
      </c>
      <c r="H1826" s="14">
        <v>157</v>
      </c>
      <c r="I1826" s="14">
        <f>IF(Table1[[#This Row],[Semi_total_radno]]="BLD", 0.65*Table1[[#This Row],[LLD]], Table1[[#This Row],[Semi_total_radno]])</f>
        <v>157</v>
      </c>
      <c r="J1826">
        <v>0.26099950075149497</v>
      </c>
      <c r="K1826">
        <v>1.78256392478943</v>
      </c>
      <c r="L1826">
        <v>6.8297599024400419</v>
      </c>
    </row>
    <row r="1827" spans="1:12" x14ac:dyDescent="0.35">
      <c r="A1827" t="s">
        <v>59</v>
      </c>
      <c r="B1827" t="s">
        <v>279</v>
      </c>
      <c r="C1827" s="5" t="s">
        <v>60</v>
      </c>
      <c r="D1827" s="5">
        <v>5.5</v>
      </c>
      <c r="E1827" t="s">
        <v>45</v>
      </c>
      <c r="F1827">
        <v>1</v>
      </c>
      <c r="G1827" t="s">
        <v>20</v>
      </c>
      <c r="H1827" s="14">
        <v>157</v>
      </c>
      <c r="I1827" s="14">
        <f>IF(Table1[[#This Row],[Semi_total_radno]]="BLD", 0.65*Table1[[#This Row],[LLD]], Table1[[#This Row],[Semi_total_radno]])</f>
        <v>157</v>
      </c>
      <c r="J1827">
        <v>0.20869255065917999</v>
      </c>
      <c r="K1827">
        <v>1.61110508441925</v>
      </c>
      <c r="L1827">
        <v>7.7199932596079011</v>
      </c>
    </row>
    <row r="1828" spans="1:12" x14ac:dyDescent="0.35">
      <c r="A1828" t="s">
        <v>61</v>
      </c>
      <c r="B1828" t="s">
        <v>279</v>
      </c>
      <c r="C1828" s="5" t="s">
        <v>62</v>
      </c>
      <c r="D1828" s="5">
        <v>6.5</v>
      </c>
      <c r="E1828" t="s">
        <v>45</v>
      </c>
      <c r="F1828">
        <v>1</v>
      </c>
      <c r="G1828" t="s">
        <v>20</v>
      </c>
      <c r="H1828" s="14">
        <v>176</v>
      </c>
      <c r="I1828" s="14">
        <f>IF(Table1[[#This Row],[Semi_total_radno]]="BLD", 0.65*Table1[[#This Row],[LLD]], Table1[[#This Row],[Semi_total_radno]])</f>
        <v>176</v>
      </c>
      <c r="J1828">
        <v>0.25640079379081698</v>
      </c>
      <c r="K1828">
        <v>1.69784879684448</v>
      </c>
      <c r="L1828">
        <v>6.6218546820477453</v>
      </c>
    </row>
    <row r="1829" spans="1:12" x14ac:dyDescent="0.35">
      <c r="A1829" t="s">
        <v>63</v>
      </c>
      <c r="B1829" t="s">
        <v>279</v>
      </c>
      <c r="C1829" s="5" t="s">
        <v>64</v>
      </c>
      <c r="D1829" s="5">
        <v>7.5</v>
      </c>
      <c r="E1829" t="s">
        <v>45</v>
      </c>
      <c r="F1829">
        <v>1</v>
      </c>
      <c r="G1829" t="s">
        <v>20</v>
      </c>
      <c r="H1829" s="14">
        <v>201</v>
      </c>
      <c r="I1829" s="14">
        <f>IF(Table1[[#This Row],[Semi_total_radno]]="BLD", 0.65*Table1[[#This Row],[LLD]], Table1[[#This Row],[Semi_total_radno]])</f>
        <v>201</v>
      </c>
      <c r="J1829">
        <v>0.165142521262169</v>
      </c>
      <c r="K1829">
        <v>1.2323353290557899</v>
      </c>
      <c r="L1829">
        <v>7.4622533290467237</v>
      </c>
    </row>
    <row r="1830" spans="1:12" x14ac:dyDescent="0.35">
      <c r="A1830" t="s">
        <v>65</v>
      </c>
      <c r="B1830" t="s">
        <v>279</v>
      </c>
      <c r="C1830" s="5" t="s">
        <v>66</v>
      </c>
      <c r="D1830" s="5">
        <v>8.5</v>
      </c>
      <c r="E1830" t="s">
        <v>45</v>
      </c>
      <c r="F1830">
        <v>1</v>
      </c>
      <c r="G1830" t="s">
        <v>20</v>
      </c>
      <c r="H1830" s="14">
        <v>277</v>
      </c>
      <c r="I1830" s="14">
        <f>IF(Table1[[#This Row],[Semi_total_radno]]="BLD", 0.65*Table1[[#This Row],[LLD]], Table1[[#This Row],[Semi_total_radno]])</f>
        <v>277</v>
      </c>
      <c r="J1830">
        <v>4.9028149805962996E-3</v>
      </c>
      <c r="K1830">
        <v>0.75896835327148404</v>
      </c>
      <c r="L1830">
        <v>154.80256878450987</v>
      </c>
    </row>
    <row r="1831" spans="1:12" x14ac:dyDescent="0.35">
      <c r="A1831" t="s">
        <v>67</v>
      </c>
      <c r="B1831" t="s">
        <v>279</v>
      </c>
      <c r="C1831" s="5" t="s">
        <v>68</v>
      </c>
      <c r="D1831" s="5">
        <v>9.5</v>
      </c>
      <c r="E1831" t="s">
        <v>45</v>
      </c>
      <c r="F1831">
        <v>1</v>
      </c>
      <c r="G1831" t="s">
        <v>20</v>
      </c>
      <c r="H1831" s="14">
        <v>321</v>
      </c>
      <c r="I1831" s="14">
        <f>IF(Table1[[#This Row],[Semi_total_radno]]="BLD", 0.65*Table1[[#This Row],[LLD]], Table1[[#This Row],[Semi_total_radno]])</f>
        <v>321</v>
      </c>
      <c r="J1831">
        <v>3.07385972701013E-3</v>
      </c>
      <c r="K1831">
        <v>0.477190881967545</v>
      </c>
      <c r="L1831">
        <v>155.24159341900003</v>
      </c>
    </row>
    <row r="1832" spans="1:12" x14ac:dyDescent="0.35">
      <c r="A1832" t="s">
        <v>69</v>
      </c>
      <c r="B1832" t="s">
        <v>279</v>
      </c>
      <c r="C1832" s="5" t="s">
        <v>70</v>
      </c>
      <c r="D1832" s="5">
        <v>10.5</v>
      </c>
      <c r="E1832" t="s">
        <v>45</v>
      </c>
      <c r="F1832">
        <v>1</v>
      </c>
      <c r="G1832" t="s">
        <v>20</v>
      </c>
      <c r="H1832" s="14">
        <v>307</v>
      </c>
      <c r="I1832" s="14">
        <f>IF(Table1[[#This Row],[Semi_total_radno]]="BLD", 0.65*Table1[[#This Row],[LLD]], Table1[[#This Row],[Semi_total_radno]])</f>
        <v>307</v>
      </c>
      <c r="J1832">
        <v>0.23008805513382</v>
      </c>
      <c r="K1832">
        <v>0.85805010795593295</v>
      </c>
      <c r="L1832">
        <v>3.7292249154650294</v>
      </c>
    </row>
    <row r="1833" spans="1:12" x14ac:dyDescent="0.35">
      <c r="A1833" t="s">
        <v>71</v>
      </c>
      <c r="B1833" t="s">
        <v>279</v>
      </c>
      <c r="C1833" s="5" t="s">
        <v>72</v>
      </c>
      <c r="D1833" s="5">
        <v>11.5</v>
      </c>
      <c r="E1833" t="s">
        <v>45</v>
      </c>
      <c r="F1833">
        <v>1</v>
      </c>
      <c r="G1833" t="s">
        <v>20</v>
      </c>
      <c r="H1833" s="14">
        <v>309</v>
      </c>
      <c r="I1833" s="14">
        <f>IF(Table1[[#This Row],[Semi_total_radno]]="BLD", 0.65*Table1[[#This Row],[LLD]], Table1[[#This Row],[Semi_total_radno]])</f>
        <v>309</v>
      </c>
      <c r="J1833">
        <v>0.306331336498261</v>
      </c>
      <c r="K1833">
        <v>0.88174587488174405</v>
      </c>
      <c r="L1833">
        <v>2.8784057320454699</v>
      </c>
    </row>
    <row r="1834" spans="1:12" x14ac:dyDescent="0.35">
      <c r="A1834" t="s">
        <v>73</v>
      </c>
      <c r="B1834" t="s">
        <v>279</v>
      </c>
      <c r="C1834" s="5" t="s">
        <v>74</v>
      </c>
      <c r="D1834" s="5">
        <v>12.5</v>
      </c>
      <c r="E1834" t="s">
        <v>45</v>
      </c>
      <c r="F1834">
        <v>1</v>
      </c>
      <c r="G1834" t="s">
        <v>20</v>
      </c>
      <c r="H1834" s="14">
        <v>323</v>
      </c>
      <c r="I1834" s="14">
        <f>IF(Table1[[#This Row],[Semi_total_radno]]="BLD", 0.65*Table1[[#This Row],[LLD]], Table1[[#This Row],[Semi_total_radno]])</f>
        <v>323</v>
      </c>
      <c r="J1834">
        <v>1.03266257792711E-3</v>
      </c>
      <c r="K1834">
        <v>1.12421077210456E-3</v>
      </c>
      <c r="L1834">
        <v>1.0886525726159431</v>
      </c>
    </row>
    <row r="1835" spans="1:12" x14ac:dyDescent="0.35">
      <c r="A1835" t="s">
        <v>75</v>
      </c>
      <c r="B1835" t="s">
        <v>279</v>
      </c>
      <c r="C1835" s="5" t="s">
        <v>76</v>
      </c>
      <c r="D1835" s="5">
        <v>13.5</v>
      </c>
      <c r="E1835" t="s">
        <v>45</v>
      </c>
      <c r="F1835">
        <v>1</v>
      </c>
      <c r="G1835" t="s">
        <v>20</v>
      </c>
      <c r="H1835" s="14">
        <v>343</v>
      </c>
      <c r="I1835" s="14">
        <f>IF(Table1[[#This Row],[Semi_total_radno]]="BLD", 0.65*Table1[[#This Row],[LLD]], Table1[[#This Row],[Semi_total_radno]])</f>
        <v>343</v>
      </c>
      <c r="J1835">
        <v>7.0637674070894696E-4</v>
      </c>
      <c r="K1835">
        <v>1.3329919893294579E-3</v>
      </c>
      <c r="L1835">
        <v>1.799905758655191</v>
      </c>
    </row>
    <row r="1836" spans="1:12" x14ac:dyDescent="0.35">
      <c r="A1836" t="s">
        <v>77</v>
      </c>
      <c r="B1836" t="s">
        <v>279</v>
      </c>
      <c r="C1836" s="7" t="s">
        <v>78</v>
      </c>
      <c r="D1836" s="5">
        <v>14.5</v>
      </c>
      <c r="E1836" t="s">
        <v>45</v>
      </c>
      <c r="F1836">
        <v>1</v>
      </c>
      <c r="G1836" t="s">
        <v>20</v>
      </c>
      <c r="H1836" s="14">
        <v>331</v>
      </c>
      <c r="I1836" s="14">
        <f>IF(Table1[[#This Row],[Semi_total_radno]]="BLD", 0.65*Table1[[#This Row],[LLD]], Table1[[#This Row],[Semi_total_radno]])</f>
        <v>331</v>
      </c>
      <c r="J1836">
        <v>0.13394749164581299</v>
      </c>
      <c r="K1836">
        <v>0.45204642415046697</v>
      </c>
      <c r="L1836">
        <v>3.3748032053170389</v>
      </c>
    </row>
    <row r="1837" spans="1:12" x14ac:dyDescent="0.35">
      <c r="A1837" t="s">
        <v>79</v>
      </c>
      <c r="B1837" t="s">
        <v>279</v>
      </c>
      <c r="C1837" s="5" t="s">
        <v>80</v>
      </c>
      <c r="D1837" s="5">
        <v>15.5</v>
      </c>
      <c r="E1837" t="s">
        <v>45</v>
      </c>
      <c r="F1837">
        <v>1</v>
      </c>
      <c r="G1837" t="s">
        <v>20</v>
      </c>
      <c r="H1837" s="14">
        <v>339</v>
      </c>
      <c r="I1837" s="14">
        <f>IF(Table1[[#This Row],[Semi_total_radno]]="BLD", 0.65*Table1[[#This Row],[LLD]], Table1[[#This Row],[Semi_total_radno]])</f>
        <v>339</v>
      </c>
      <c r="J1837">
        <v>0.19273193180561099</v>
      </c>
      <c r="K1837">
        <v>0.61511629819869995</v>
      </c>
      <c r="L1837">
        <v>3.1915640155524665</v>
      </c>
    </row>
    <row r="1838" spans="1:12" x14ac:dyDescent="0.35">
      <c r="A1838" t="s">
        <v>81</v>
      </c>
      <c r="B1838" t="s">
        <v>279</v>
      </c>
      <c r="C1838" s="5" t="s">
        <v>82</v>
      </c>
      <c r="D1838" s="5">
        <v>16.5</v>
      </c>
      <c r="E1838" t="s">
        <v>45</v>
      </c>
      <c r="F1838">
        <v>1</v>
      </c>
      <c r="G1838" t="s">
        <v>20</v>
      </c>
      <c r="H1838" s="14">
        <v>356</v>
      </c>
      <c r="I1838" s="14">
        <f>IF(Table1[[#This Row],[Semi_total_radno]]="BLD", 0.65*Table1[[#This Row],[LLD]], Table1[[#This Row],[Semi_total_radno]])</f>
        <v>356</v>
      </c>
      <c r="J1838">
        <v>0.26588690280914301</v>
      </c>
      <c r="K1838">
        <v>0.84849083423614502</v>
      </c>
      <c r="L1838">
        <v>3.1911719805364105</v>
      </c>
    </row>
    <row r="1839" spans="1:12" x14ac:dyDescent="0.35">
      <c r="A1839" t="s">
        <v>83</v>
      </c>
      <c r="B1839" t="s">
        <v>279</v>
      </c>
      <c r="C1839" s="5" t="s">
        <v>84</v>
      </c>
      <c r="D1839" s="5">
        <v>17.5</v>
      </c>
      <c r="E1839" t="s">
        <v>45</v>
      </c>
      <c r="F1839">
        <v>1</v>
      </c>
      <c r="G1839" t="s">
        <v>20</v>
      </c>
      <c r="H1839" s="14">
        <v>331</v>
      </c>
      <c r="I1839" s="14">
        <f>IF(Table1[[#This Row],[Semi_total_radno]]="BLD", 0.65*Table1[[#This Row],[LLD]], Table1[[#This Row],[Semi_total_radno]])</f>
        <v>331</v>
      </c>
      <c r="J1839">
        <v>0.25323790311813399</v>
      </c>
      <c r="K1839">
        <v>0.82827520370483398</v>
      </c>
      <c r="L1839">
        <v>3.2707394647729666</v>
      </c>
    </row>
    <row r="1840" spans="1:12" x14ac:dyDescent="0.35">
      <c r="A1840" t="s">
        <v>85</v>
      </c>
      <c r="B1840" t="s">
        <v>279</v>
      </c>
      <c r="C1840" s="5" t="s">
        <v>86</v>
      </c>
      <c r="D1840" s="5">
        <v>18.5</v>
      </c>
      <c r="E1840" t="s">
        <v>45</v>
      </c>
      <c r="F1840">
        <v>1</v>
      </c>
      <c r="G1840" t="s">
        <v>20</v>
      </c>
      <c r="H1840" s="14">
        <v>309</v>
      </c>
      <c r="I1840" s="14">
        <f>IF(Table1[[#This Row],[Semi_total_radno]]="BLD", 0.65*Table1[[#This Row],[LLD]], Table1[[#This Row],[Semi_total_radno]])</f>
        <v>309</v>
      </c>
      <c r="J1840">
        <v>0.39740765094757102</v>
      </c>
      <c r="K1840">
        <v>1.1307168006896999</v>
      </c>
      <c r="L1840">
        <v>2.8452315852340559</v>
      </c>
    </row>
    <row r="1841" spans="1:12" x14ac:dyDescent="0.35">
      <c r="A1841" t="s">
        <v>87</v>
      </c>
      <c r="B1841" t="s">
        <v>279</v>
      </c>
      <c r="C1841" s="5" t="s">
        <v>88</v>
      </c>
      <c r="D1841" s="5">
        <v>19.5</v>
      </c>
      <c r="E1841" t="s">
        <v>45</v>
      </c>
      <c r="F1841">
        <v>1</v>
      </c>
      <c r="G1841" t="s">
        <v>20</v>
      </c>
      <c r="H1841" s="14">
        <v>283</v>
      </c>
      <c r="I1841" s="14">
        <f>IF(Table1[[#This Row],[Semi_total_radno]]="BLD", 0.65*Table1[[#This Row],[LLD]], Table1[[#This Row],[Semi_total_radno]])</f>
        <v>283</v>
      </c>
      <c r="J1841">
        <v>0.18366695940494501</v>
      </c>
      <c r="K1841">
        <v>0.54678505659103405</v>
      </c>
      <c r="L1841">
        <v>2.9770463798308655</v>
      </c>
    </row>
    <row r="1842" spans="1:12" x14ac:dyDescent="0.35">
      <c r="A1842" t="s">
        <v>89</v>
      </c>
      <c r="B1842" t="s">
        <v>279</v>
      </c>
      <c r="C1842" s="5" t="s">
        <v>90</v>
      </c>
      <c r="D1842" s="5">
        <v>20.5</v>
      </c>
      <c r="E1842" t="s">
        <v>45</v>
      </c>
      <c r="F1842">
        <v>1</v>
      </c>
      <c r="G1842" t="s">
        <v>20</v>
      </c>
      <c r="H1842" s="14">
        <v>295</v>
      </c>
      <c r="I1842" s="14">
        <f>IF(Table1[[#This Row],[Semi_total_radno]]="BLD", 0.65*Table1[[#This Row],[LLD]], Table1[[#This Row],[Semi_total_radno]])</f>
        <v>295</v>
      </c>
      <c r="J1842">
        <v>0.52121388912200906</v>
      </c>
      <c r="K1842">
        <v>1.5363302230835001</v>
      </c>
      <c r="L1842">
        <v>2.947600313705121</v>
      </c>
    </row>
    <row r="1843" spans="1:12" x14ac:dyDescent="0.35">
      <c r="A1843" t="s">
        <v>91</v>
      </c>
      <c r="B1843" t="s">
        <v>279</v>
      </c>
      <c r="C1843" s="5" t="s">
        <v>92</v>
      </c>
      <c r="D1843" s="5">
        <v>21.5</v>
      </c>
      <c r="E1843" t="s">
        <v>45</v>
      </c>
      <c r="F1843">
        <v>1</v>
      </c>
      <c r="G1843" t="s">
        <v>20</v>
      </c>
      <c r="H1843" s="14">
        <v>293</v>
      </c>
      <c r="I1843" s="14">
        <f>IF(Table1[[#This Row],[Semi_total_radno]]="BLD", 0.65*Table1[[#This Row],[LLD]], Table1[[#This Row],[Semi_total_radno]])</f>
        <v>293</v>
      </c>
      <c r="J1843">
        <v>0.18502551317214999</v>
      </c>
      <c r="K1843">
        <v>0.52168637514114402</v>
      </c>
      <c r="L1843">
        <v>2.8195375124065225</v>
      </c>
    </row>
    <row r="1844" spans="1:12" x14ac:dyDescent="0.35">
      <c r="A1844" t="s">
        <v>93</v>
      </c>
      <c r="B1844" t="s">
        <v>279</v>
      </c>
      <c r="C1844" s="5" t="s">
        <v>94</v>
      </c>
      <c r="D1844" s="5">
        <v>22.5</v>
      </c>
      <c r="E1844" t="s">
        <v>45</v>
      </c>
      <c r="F1844">
        <v>1</v>
      </c>
      <c r="G1844" t="s">
        <v>20</v>
      </c>
      <c r="H1844" s="14">
        <v>312</v>
      </c>
      <c r="I1844" s="14">
        <f>IF(Table1[[#This Row],[Semi_total_radno]]="BLD", 0.65*Table1[[#This Row],[LLD]], Table1[[#This Row],[Semi_total_radno]])</f>
        <v>312</v>
      </c>
      <c r="J1844">
        <v>2.792363899061455E-3</v>
      </c>
      <c r="K1844">
        <v>4.2704086517915121E-3</v>
      </c>
      <c r="L1844">
        <v>1.2605451616936565</v>
      </c>
    </row>
    <row r="1845" spans="1:12" x14ac:dyDescent="0.35">
      <c r="A1845" t="s">
        <v>95</v>
      </c>
      <c r="B1845" t="s">
        <v>279</v>
      </c>
      <c r="C1845" s="5" t="s">
        <v>96</v>
      </c>
      <c r="D1845" s="5">
        <v>23.5</v>
      </c>
      <c r="E1845" t="s">
        <v>45</v>
      </c>
      <c r="F1845">
        <v>1</v>
      </c>
      <c r="G1845" t="s">
        <v>20</v>
      </c>
      <c r="H1845" s="14">
        <v>325</v>
      </c>
      <c r="I1845" s="14">
        <f>IF(Table1[[#This Row],[Semi_total_radno]]="BLD", 0.65*Table1[[#This Row],[LLD]], Table1[[#This Row],[Semi_total_radno]])</f>
        <v>325</v>
      </c>
      <c r="J1845">
        <v>0.255171298980713</v>
      </c>
      <c r="K1845">
        <v>0.80598986148834195</v>
      </c>
      <c r="L1845">
        <v>3.158622716221946</v>
      </c>
    </row>
    <row r="1846" spans="1:12" x14ac:dyDescent="0.35">
      <c r="A1846" s="8" t="s">
        <v>97</v>
      </c>
      <c r="B1846" s="9" t="s">
        <v>280</v>
      </c>
      <c r="C1846" s="10" t="s">
        <v>50</v>
      </c>
      <c r="D1846" s="10">
        <v>0.5</v>
      </c>
      <c r="E1846" t="s">
        <v>45</v>
      </c>
      <c r="F1846">
        <v>1</v>
      </c>
      <c r="G1846" t="s">
        <v>20</v>
      </c>
      <c r="H1846" s="17">
        <v>67</v>
      </c>
      <c r="I1846" s="17">
        <f>IF(Table1[[#This Row],[Semi_total_radno]]="BLD", 0.65*Table1[[#This Row],[LLD]], Table1[[#This Row],[Semi_total_radno]])</f>
        <v>67</v>
      </c>
      <c r="J1846" s="18">
        <v>0.34120833873748802</v>
      </c>
      <c r="K1846" s="18">
        <v>1.51705050468445</v>
      </c>
      <c r="L1846" s="19">
        <f>K1846/J1846</f>
        <v>4.4461120449099214</v>
      </c>
    </row>
    <row r="1847" spans="1:12" x14ac:dyDescent="0.35">
      <c r="A1847" s="8" t="s">
        <v>98</v>
      </c>
      <c r="B1847" s="9" t="s">
        <v>280</v>
      </c>
      <c r="C1847" s="10" t="s">
        <v>52</v>
      </c>
      <c r="D1847" s="10">
        <v>1.5</v>
      </c>
      <c r="E1847" t="s">
        <v>45</v>
      </c>
      <c r="F1847">
        <v>1</v>
      </c>
      <c r="G1847" t="s">
        <v>20</v>
      </c>
      <c r="H1847" s="17">
        <v>71</v>
      </c>
      <c r="I1847" s="17">
        <f>IF(Table1[[#This Row],[Semi_total_radno]]="BLD", 0.65*Table1[[#This Row],[LLD]], Table1[[#This Row],[Semi_total_radno]])</f>
        <v>71</v>
      </c>
      <c r="J1847" s="20">
        <v>5.2734487690031502E-3</v>
      </c>
      <c r="K1847" s="20">
        <v>0.87811797857284501</v>
      </c>
      <c r="L1847" s="19">
        <f t="shared" ref="L1847:L1866" si="21">K1847/J1847</f>
        <v>166.51683121192761</v>
      </c>
    </row>
    <row r="1848" spans="1:12" x14ac:dyDescent="0.35">
      <c r="A1848" s="8" t="s">
        <v>99</v>
      </c>
      <c r="B1848" s="9" t="s">
        <v>280</v>
      </c>
      <c r="C1848" s="10" t="s">
        <v>54</v>
      </c>
      <c r="D1848" s="10">
        <v>2.5</v>
      </c>
      <c r="E1848" t="s">
        <v>45</v>
      </c>
      <c r="F1848">
        <v>1</v>
      </c>
      <c r="G1848" t="s">
        <v>20</v>
      </c>
      <c r="H1848" s="17">
        <v>68</v>
      </c>
      <c r="I1848" s="17">
        <f>IF(Table1[[#This Row],[Semi_total_radno]]="BLD", 0.65*Table1[[#This Row],[LLD]], Table1[[#This Row],[Semi_total_radno]])</f>
        <v>68</v>
      </c>
      <c r="J1848" s="18">
        <v>0.251287370920181</v>
      </c>
      <c r="K1848" s="18">
        <v>1.31207203865051</v>
      </c>
      <c r="L1848" s="19">
        <f t="shared" si="21"/>
        <v>5.2214006372301016</v>
      </c>
    </row>
    <row r="1849" spans="1:12" x14ac:dyDescent="0.35">
      <c r="A1849" s="8" t="s">
        <v>100</v>
      </c>
      <c r="B1849" s="9" t="s">
        <v>280</v>
      </c>
      <c r="C1849" s="10" t="s">
        <v>56</v>
      </c>
      <c r="D1849" s="10">
        <v>3.5</v>
      </c>
      <c r="E1849" t="s">
        <v>45</v>
      </c>
      <c r="F1849">
        <v>1</v>
      </c>
      <c r="G1849" t="s">
        <v>20</v>
      </c>
      <c r="H1849" s="17">
        <v>70</v>
      </c>
      <c r="I1849" s="17">
        <f>IF(Table1[[#This Row],[Semi_total_radno]]="BLD", 0.65*Table1[[#This Row],[LLD]], Table1[[#This Row],[Semi_total_radno]])</f>
        <v>70</v>
      </c>
      <c r="J1849" s="18">
        <v>0.51856994628906306</v>
      </c>
      <c r="K1849" s="18">
        <v>2.0246231555938698</v>
      </c>
      <c r="L1849" s="19">
        <f t="shared" si="21"/>
        <v>3.9042431403560309</v>
      </c>
    </row>
    <row r="1850" spans="1:12" x14ac:dyDescent="0.35">
      <c r="A1850" s="8" t="s">
        <v>101</v>
      </c>
      <c r="B1850" s="9" t="s">
        <v>280</v>
      </c>
      <c r="C1850" s="10" t="s">
        <v>58</v>
      </c>
      <c r="D1850" s="10">
        <v>4.5</v>
      </c>
      <c r="E1850" t="s">
        <v>45</v>
      </c>
      <c r="F1850">
        <v>1</v>
      </c>
      <c r="G1850" t="s">
        <v>20</v>
      </c>
      <c r="H1850" s="17">
        <v>71</v>
      </c>
      <c r="I1850" s="17">
        <f>IF(Table1[[#This Row],[Semi_total_radno]]="BLD", 0.65*Table1[[#This Row],[LLD]], Table1[[#This Row],[Semi_total_radno]])</f>
        <v>71</v>
      </c>
      <c r="J1850" s="18">
        <v>0.44535508751869202</v>
      </c>
      <c r="K1850" s="18">
        <v>1.79194223880768</v>
      </c>
      <c r="L1850" s="19">
        <f t="shared" si="21"/>
        <v>4.0236258415538373</v>
      </c>
    </row>
    <row r="1851" spans="1:12" x14ac:dyDescent="0.35">
      <c r="A1851" s="8" t="s">
        <v>102</v>
      </c>
      <c r="B1851" s="9" t="s">
        <v>280</v>
      </c>
      <c r="C1851" s="10" t="s">
        <v>60</v>
      </c>
      <c r="D1851" s="10">
        <v>5.5</v>
      </c>
      <c r="E1851" t="s">
        <v>45</v>
      </c>
      <c r="F1851">
        <v>1</v>
      </c>
      <c r="G1851" t="s">
        <v>20</v>
      </c>
      <c r="H1851" s="17">
        <v>61</v>
      </c>
      <c r="I1851" s="17">
        <f>IF(Table1[[#This Row],[Semi_total_radno]]="BLD", 0.65*Table1[[#This Row],[LLD]], Table1[[#This Row],[Semi_total_radno]])</f>
        <v>61</v>
      </c>
      <c r="J1851" s="18">
        <v>0.73049771785736095</v>
      </c>
      <c r="K1851" s="18">
        <v>2.5906391143798801</v>
      </c>
      <c r="L1851" s="19">
        <f t="shared" si="21"/>
        <v>3.5464027484966567</v>
      </c>
    </row>
    <row r="1852" spans="1:12" x14ac:dyDescent="0.35">
      <c r="A1852" s="8" t="s">
        <v>103</v>
      </c>
      <c r="B1852" s="9" t="s">
        <v>280</v>
      </c>
      <c r="C1852" s="10" t="s">
        <v>62</v>
      </c>
      <c r="D1852" s="10">
        <v>6.5</v>
      </c>
      <c r="E1852" t="s">
        <v>45</v>
      </c>
      <c r="F1852">
        <v>1</v>
      </c>
      <c r="G1852" t="s">
        <v>20</v>
      </c>
      <c r="H1852" s="17">
        <v>68</v>
      </c>
      <c r="I1852" s="17">
        <f>IF(Table1[[#This Row],[Semi_total_radno]]="BLD", 0.65*Table1[[#This Row],[LLD]], Table1[[#This Row],[Semi_total_radno]])</f>
        <v>68</v>
      </c>
      <c r="J1852" s="18">
        <v>0.23559479415416701</v>
      </c>
      <c r="K1852" s="18">
        <v>1.2447416782379199</v>
      </c>
      <c r="L1852" s="19">
        <f t="shared" si="21"/>
        <v>5.2834006061415515</v>
      </c>
    </row>
    <row r="1853" spans="1:12" x14ac:dyDescent="0.35">
      <c r="A1853" s="8" t="s">
        <v>104</v>
      </c>
      <c r="B1853" s="9" t="s">
        <v>280</v>
      </c>
      <c r="C1853" s="10" t="s">
        <v>64</v>
      </c>
      <c r="D1853" s="10">
        <v>7.5</v>
      </c>
      <c r="E1853" t="s">
        <v>45</v>
      </c>
      <c r="F1853">
        <v>1</v>
      </c>
      <c r="G1853" t="s">
        <v>20</v>
      </c>
      <c r="H1853" s="17">
        <v>63</v>
      </c>
      <c r="I1853" s="17">
        <f>IF(Table1[[#This Row],[Semi_total_radno]]="BLD", 0.65*Table1[[#This Row],[LLD]], Table1[[#This Row],[Semi_total_radno]])</f>
        <v>63</v>
      </c>
      <c r="J1853" s="20">
        <v>3.7895394489169099E-3</v>
      </c>
      <c r="K1853" s="20">
        <v>7.4258851818740403E-3</v>
      </c>
      <c r="L1853" s="19">
        <f t="shared" si="21"/>
        <v>1.9595745820765729</v>
      </c>
    </row>
    <row r="1854" spans="1:12" x14ac:dyDescent="0.35">
      <c r="A1854" s="8" t="s">
        <v>105</v>
      </c>
      <c r="B1854" s="9" t="s">
        <v>280</v>
      </c>
      <c r="C1854" s="10" t="s">
        <v>66</v>
      </c>
      <c r="D1854" s="10">
        <v>8.5</v>
      </c>
      <c r="E1854" t="s">
        <v>45</v>
      </c>
      <c r="F1854">
        <v>1</v>
      </c>
      <c r="G1854" t="s">
        <v>20</v>
      </c>
      <c r="H1854" s="17">
        <v>62</v>
      </c>
      <c r="I1854" s="17">
        <f>IF(Table1[[#This Row],[Semi_total_radno]]="BLD", 0.65*Table1[[#This Row],[LLD]], Table1[[#This Row],[Semi_total_radno]])</f>
        <v>62</v>
      </c>
      <c r="J1854" s="18">
        <v>0.114164553582668</v>
      </c>
      <c r="K1854" s="18">
        <v>0.98078691959381104</v>
      </c>
      <c r="L1854" s="19">
        <f t="shared" si="21"/>
        <v>8.5909933408850137</v>
      </c>
    </row>
    <row r="1855" spans="1:12" x14ac:dyDescent="0.35">
      <c r="A1855" s="8" t="s">
        <v>106</v>
      </c>
      <c r="B1855" s="9" t="s">
        <v>280</v>
      </c>
      <c r="C1855" s="10" t="s">
        <v>68</v>
      </c>
      <c r="D1855" s="10">
        <v>9.5</v>
      </c>
      <c r="E1855" t="s">
        <v>45</v>
      </c>
      <c r="F1855">
        <v>1</v>
      </c>
      <c r="G1855" t="s">
        <v>20</v>
      </c>
      <c r="H1855" s="17">
        <v>57</v>
      </c>
      <c r="I1855" s="17">
        <f>IF(Table1[[#This Row],[Semi_total_radno]]="BLD", 0.65*Table1[[#This Row],[LLD]], Table1[[#This Row],[Semi_total_radno]])</f>
        <v>57</v>
      </c>
      <c r="J1855" s="20">
        <v>2.5792727246880501E-3</v>
      </c>
      <c r="K1855" s="20">
        <v>0.72248029708862305</v>
      </c>
      <c r="L1855" s="19">
        <f t="shared" si="21"/>
        <v>280.11008303745911</v>
      </c>
    </row>
    <row r="1856" spans="1:12" x14ac:dyDescent="0.35">
      <c r="A1856" s="8" t="s">
        <v>107</v>
      </c>
      <c r="B1856" s="9" t="s">
        <v>280</v>
      </c>
      <c r="C1856" s="10" t="s">
        <v>70</v>
      </c>
      <c r="D1856" s="10">
        <v>10.5</v>
      </c>
      <c r="E1856" t="s">
        <v>45</v>
      </c>
      <c r="F1856">
        <v>1</v>
      </c>
      <c r="G1856" t="s">
        <v>20</v>
      </c>
      <c r="H1856" s="17">
        <v>63</v>
      </c>
      <c r="I1856" s="17">
        <f>IF(Table1[[#This Row],[Semi_total_radno]]="BLD", 0.65*Table1[[#This Row],[LLD]], Table1[[#This Row],[Semi_total_radno]])</f>
        <v>63</v>
      </c>
      <c r="J1856" s="20">
        <v>4.1285236366093202E-3</v>
      </c>
      <c r="K1856" s="20">
        <v>0.62968802452087402</v>
      </c>
      <c r="L1856" s="19">
        <f t="shared" si="21"/>
        <v>152.52135628755298</v>
      </c>
    </row>
    <row r="1857" spans="1:12" x14ac:dyDescent="0.35">
      <c r="A1857" t="s">
        <v>108</v>
      </c>
      <c r="B1857" t="s">
        <v>281</v>
      </c>
      <c r="C1857" s="5" t="s">
        <v>50</v>
      </c>
      <c r="D1857" s="5">
        <v>0.5</v>
      </c>
      <c r="E1857" t="s">
        <v>45</v>
      </c>
      <c r="F1857">
        <v>1</v>
      </c>
      <c r="G1857" t="s">
        <v>20</v>
      </c>
      <c r="H1857" s="14">
        <v>129</v>
      </c>
      <c r="I1857" s="14">
        <f>IF(Table1[[#This Row],[Semi_total_radno]]="BLD", 0.65*Table1[[#This Row],[LLD]], Table1[[#This Row],[Semi_total_radno]])</f>
        <v>129</v>
      </c>
      <c r="J1857" s="18">
        <v>0.16807575523853299</v>
      </c>
      <c r="K1857" s="18">
        <v>1.5302046537399301</v>
      </c>
      <c r="L1857" s="19">
        <f t="shared" si="21"/>
        <v>9.1042557064120562</v>
      </c>
    </row>
    <row r="1858" spans="1:12" x14ac:dyDescent="0.35">
      <c r="A1858" t="s">
        <v>109</v>
      </c>
      <c r="B1858" t="s">
        <v>281</v>
      </c>
      <c r="C1858" s="5" t="s">
        <v>52</v>
      </c>
      <c r="D1858" s="5">
        <v>1.5</v>
      </c>
      <c r="E1858" t="s">
        <v>45</v>
      </c>
      <c r="F1858">
        <v>1</v>
      </c>
      <c r="G1858" t="s">
        <v>20</v>
      </c>
      <c r="H1858" s="14">
        <v>138</v>
      </c>
      <c r="I1858" s="14">
        <f>IF(Table1[[#This Row],[Semi_total_radno]]="BLD", 0.65*Table1[[#This Row],[LLD]], Table1[[#This Row],[Semi_total_radno]])</f>
        <v>138</v>
      </c>
      <c r="J1858" s="18">
        <v>0.16324836015701299</v>
      </c>
      <c r="K1858" s="18">
        <v>1.52458536624908</v>
      </c>
      <c r="L1858" s="19">
        <f t="shared" si="21"/>
        <v>9.3390547064774623</v>
      </c>
    </row>
    <row r="1859" spans="1:12" x14ac:dyDescent="0.35">
      <c r="A1859" t="s">
        <v>110</v>
      </c>
      <c r="B1859" t="s">
        <v>281</v>
      </c>
      <c r="C1859" s="5" t="s">
        <v>54</v>
      </c>
      <c r="D1859" s="5">
        <v>2.5</v>
      </c>
      <c r="E1859" t="s">
        <v>45</v>
      </c>
      <c r="F1859">
        <v>1</v>
      </c>
      <c r="G1859" t="s">
        <v>20</v>
      </c>
      <c r="H1859" s="14">
        <v>146</v>
      </c>
      <c r="I1859" s="14">
        <f>IF(Table1[[#This Row],[Semi_total_radno]]="BLD", 0.65*Table1[[#This Row],[LLD]], Table1[[#This Row],[Semi_total_radno]])</f>
        <v>146</v>
      </c>
      <c r="J1859" s="18">
        <v>0.15263675153255499</v>
      </c>
      <c r="K1859" s="18">
        <v>1.33317422866821</v>
      </c>
      <c r="L1859" s="19">
        <f t="shared" si="21"/>
        <v>8.7342937744836977</v>
      </c>
    </row>
    <row r="1860" spans="1:12" x14ac:dyDescent="0.35">
      <c r="A1860" t="s">
        <v>111</v>
      </c>
      <c r="B1860" t="s">
        <v>281</v>
      </c>
      <c r="C1860" s="5" t="s">
        <v>56</v>
      </c>
      <c r="D1860" s="5">
        <v>3.5</v>
      </c>
      <c r="E1860" t="s">
        <v>45</v>
      </c>
      <c r="F1860">
        <v>1</v>
      </c>
      <c r="G1860" t="s">
        <v>20</v>
      </c>
      <c r="H1860" s="14">
        <v>152</v>
      </c>
      <c r="I1860" s="14">
        <f>IF(Table1[[#This Row],[Semi_total_radno]]="BLD", 0.65*Table1[[#This Row],[LLD]], Table1[[#This Row],[Semi_total_radno]])</f>
        <v>152</v>
      </c>
      <c r="J1860" s="18">
        <v>0.16178780794143699</v>
      </c>
      <c r="K1860" s="18">
        <v>1.3450558185577399</v>
      </c>
      <c r="L1860" s="19">
        <f t="shared" si="21"/>
        <v>8.3137032120777317</v>
      </c>
    </row>
    <row r="1861" spans="1:12" x14ac:dyDescent="0.35">
      <c r="A1861" t="s">
        <v>112</v>
      </c>
      <c r="B1861" t="s">
        <v>281</v>
      </c>
      <c r="C1861" s="5" t="s">
        <v>58</v>
      </c>
      <c r="D1861" s="5">
        <v>4.5</v>
      </c>
      <c r="E1861" t="s">
        <v>45</v>
      </c>
      <c r="F1861">
        <v>1</v>
      </c>
      <c r="G1861" t="s">
        <v>20</v>
      </c>
      <c r="H1861" s="14">
        <v>170</v>
      </c>
      <c r="I1861" s="14">
        <f>IF(Table1[[#This Row],[Semi_total_radno]]="BLD", 0.65*Table1[[#This Row],[LLD]], Table1[[#This Row],[Semi_total_radno]])</f>
        <v>170</v>
      </c>
      <c r="J1861" s="18">
        <v>0.15010447800159499</v>
      </c>
      <c r="K1861" s="18">
        <v>1.32600581645966</v>
      </c>
      <c r="L1861" s="19">
        <f t="shared" si="21"/>
        <v>8.8338857981676604</v>
      </c>
    </row>
    <row r="1862" spans="1:12" x14ac:dyDescent="0.35">
      <c r="A1862" t="s">
        <v>113</v>
      </c>
      <c r="B1862" t="s">
        <v>281</v>
      </c>
      <c r="C1862" s="5" t="s">
        <v>60</v>
      </c>
      <c r="D1862" s="5">
        <v>5.5</v>
      </c>
      <c r="E1862" t="s">
        <v>45</v>
      </c>
      <c r="F1862">
        <v>1</v>
      </c>
      <c r="G1862" t="s">
        <v>20</v>
      </c>
      <c r="H1862" s="14">
        <v>155</v>
      </c>
      <c r="I1862" s="14">
        <f>IF(Table1[[#This Row],[Semi_total_radno]]="BLD", 0.65*Table1[[#This Row],[LLD]], Table1[[#This Row],[Semi_total_radno]])</f>
        <v>155</v>
      </c>
      <c r="J1862" s="18">
        <v>0.14570626616478</v>
      </c>
      <c r="K1862" s="18">
        <v>1.3029922246932999</v>
      </c>
      <c r="L1862" s="19">
        <f t="shared" si="21"/>
        <v>8.9425956686017809</v>
      </c>
    </row>
    <row r="1863" spans="1:12" x14ac:dyDescent="0.35">
      <c r="A1863" t="s">
        <v>114</v>
      </c>
      <c r="B1863" t="s">
        <v>281</v>
      </c>
      <c r="C1863" s="5" t="s">
        <v>62</v>
      </c>
      <c r="D1863" s="5">
        <v>6.5</v>
      </c>
      <c r="E1863" t="s">
        <v>45</v>
      </c>
      <c r="F1863">
        <v>1</v>
      </c>
      <c r="G1863" t="s">
        <v>20</v>
      </c>
      <c r="H1863" s="14">
        <v>188</v>
      </c>
      <c r="I1863" s="14">
        <f>IF(Table1[[#This Row],[Semi_total_radno]]="BLD", 0.65*Table1[[#This Row],[LLD]], Table1[[#This Row],[Semi_total_radno]])</f>
        <v>188</v>
      </c>
      <c r="J1863" s="20">
        <v>4.9335267394781104E-3</v>
      </c>
      <c r="K1863" s="20">
        <v>1.0768021345138501</v>
      </c>
      <c r="L1863" s="21">
        <f t="shared" si="21"/>
        <v>218.26214620410852</v>
      </c>
    </row>
    <row r="1864" spans="1:12" x14ac:dyDescent="0.35">
      <c r="A1864" t="s">
        <v>115</v>
      </c>
      <c r="B1864" t="s">
        <v>281</v>
      </c>
      <c r="C1864" s="5" t="s">
        <v>64</v>
      </c>
      <c r="D1864" s="5">
        <v>7.5</v>
      </c>
      <c r="E1864" t="s">
        <v>45</v>
      </c>
      <c r="F1864">
        <v>1</v>
      </c>
      <c r="G1864" t="s">
        <v>20</v>
      </c>
      <c r="H1864" s="14">
        <v>181</v>
      </c>
      <c r="I1864" s="14">
        <f>IF(Table1[[#This Row],[Semi_total_radno]]="BLD", 0.65*Table1[[#This Row],[LLD]], Table1[[#This Row],[Semi_total_radno]])</f>
        <v>181</v>
      </c>
      <c r="J1864" s="20"/>
      <c r="K1864" s="20"/>
      <c r="L1864" s="21"/>
    </row>
    <row r="1865" spans="1:12" x14ac:dyDescent="0.35">
      <c r="A1865" t="s">
        <v>116</v>
      </c>
      <c r="B1865" t="s">
        <v>281</v>
      </c>
      <c r="C1865" s="5" t="s">
        <v>66</v>
      </c>
      <c r="D1865" s="5">
        <v>8.5</v>
      </c>
      <c r="E1865" t="s">
        <v>45</v>
      </c>
      <c r="F1865">
        <v>1</v>
      </c>
      <c r="G1865" t="s">
        <v>20</v>
      </c>
      <c r="H1865" s="14">
        <v>195</v>
      </c>
      <c r="I1865" s="14">
        <f>IF(Table1[[#This Row],[Semi_total_radno]]="BLD", 0.65*Table1[[#This Row],[LLD]], Table1[[#This Row],[Semi_total_radno]])</f>
        <v>195</v>
      </c>
      <c r="J1865" s="20">
        <v>3.00309574231505E-3</v>
      </c>
      <c r="K1865" s="20">
        <v>0.83362019062042203</v>
      </c>
      <c r="L1865" s="21">
        <f t="shared" si="21"/>
        <v>277.58695098338569</v>
      </c>
    </row>
    <row r="1866" spans="1:12" x14ac:dyDescent="0.35">
      <c r="A1866" t="s">
        <v>117</v>
      </c>
      <c r="B1866" t="s">
        <v>281</v>
      </c>
      <c r="C1866" s="5" t="s">
        <v>68</v>
      </c>
      <c r="D1866" s="5">
        <v>9.5</v>
      </c>
      <c r="E1866" t="s">
        <v>45</v>
      </c>
      <c r="F1866">
        <v>1</v>
      </c>
      <c r="G1866" t="s">
        <v>20</v>
      </c>
      <c r="H1866" s="14">
        <v>228</v>
      </c>
      <c r="I1866" s="14">
        <f>IF(Table1[[#This Row],[Semi_total_radno]]="BLD", 0.65*Table1[[#This Row],[LLD]], Table1[[#This Row],[Semi_total_radno]])</f>
        <v>228</v>
      </c>
      <c r="J1866" s="20">
        <v>2.0532638300210198E-3</v>
      </c>
      <c r="K1866" s="20">
        <v>0.66615408658981301</v>
      </c>
      <c r="L1866" s="21">
        <f t="shared" si="21"/>
        <v>324.43667338307586</v>
      </c>
    </row>
    <row r="1867" spans="1:12" x14ac:dyDescent="0.35">
      <c r="A1867" t="s">
        <v>118</v>
      </c>
      <c r="B1867" t="s">
        <v>281</v>
      </c>
      <c r="C1867" s="5" t="s">
        <v>70</v>
      </c>
      <c r="D1867" s="5">
        <v>10.5</v>
      </c>
      <c r="E1867" t="s">
        <v>45</v>
      </c>
      <c r="F1867">
        <v>1</v>
      </c>
      <c r="G1867" t="s">
        <v>20</v>
      </c>
      <c r="H1867" s="14">
        <v>234</v>
      </c>
      <c r="I1867" s="14">
        <f>IF(Table1[[#This Row],[Semi_total_radno]]="BLD", 0.65*Table1[[#This Row],[LLD]], Table1[[#This Row],[Semi_total_radno]])</f>
        <v>234</v>
      </c>
      <c r="J1867" s="20">
        <v>2.5867882650345599E-3</v>
      </c>
      <c r="K1867" s="20">
        <v>3.3793365582823801E-3</v>
      </c>
      <c r="L1867" s="19">
        <f>K1867/J1867</f>
        <v>1.3063831330768898</v>
      </c>
    </row>
    <row r="1868" spans="1:12" x14ac:dyDescent="0.35">
      <c r="A1868" t="s">
        <v>119</v>
      </c>
      <c r="B1868" t="s">
        <v>281</v>
      </c>
      <c r="C1868" s="5" t="s">
        <v>72</v>
      </c>
      <c r="D1868" s="5">
        <v>11.5</v>
      </c>
      <c r="E1868" t="s">
        <v>45</v>
      </c>
      <c r="F1868">
        <v>1</v>
      </c>
      <c r="G1868" t="s">
        <v>20</v>
      </c>
      <c r="H1868" s="14">
        <v>266</v>
      </c>
      <c r="I1868" s="14">
        <f>IF(Table1[[#This Row],[Semi_total_radno]]="BLD", 0.65*Table1[[#This Row],[LLD]], Table1[[#This Row],[Semi_total_radno]])</f>
        <v>266</v>
      </c>
      <c r="J1868" s="18">
        <v>9.0370938414707802E-4</v>
      </c>
      <c r="K1868" s="18">
        <v>0.345187067985535</v>
      </c>
      <c r="L1868" s="19">
        <f>K1868/J1868</f>
        <v>381.96689559810534</v>
      </c>
    </row>
    <row r="1869" spans="1:12" x14ac:dyDescent="0.35">
      <c r="A1869" t="s">
        <v>120</v>
      </c>
      <c r="B1869" t="s">
        <v>281</v>
      </c>
      <c r="C1869" s="5" t="s">
        <v>74</v>
      </c>
      <c r="D1869" s="5">
        <v>12.5</v>
      </c>
      <c r="E1869" t="s">
        <v>45</v>
      </c>
      <c r="F1869">
        <v>1</v>
      </c>
      <c r="G1869" t="s">
        <v>20</v>
      </c>
      <c r="H1869" s="14">
        <v>271</v>
      </c>
      <c r="I1869" s="14">
        <f>IF(Table1[[#This Row],[Semi_total_radno]]="BLD", 0.65*Table1[[#This Row],[LLD]], Table1[[#This Row],[Semi_total_radno]])</f>
        <v>271</v>
      </c>
      <c r="J1869" s="18">
        <v>2.2553734015673399E-3</v>
      </c>
      <c r="K1869" s="18">
        <v>1.8333044135943101E-3</v>
      </c>
      <c r="L1869" s="19">
        <f>K1869/J1869</f>
        <v>0.81286070515874709</v>
      </c>
    </row>
    <row r="1870" spans="1:12" x14ac:dyDescent="0.35">
      <c r="A1870" t="s">
        <v>121</v>
      </c>
      <c r="B1870" t="s">
        <v>281</v>
      </c>
      <c r="C1870" s="5" t="s">
        <v>76</v>
      </c>
      <c r="D1870" s="5">
        <v>13.5</v>
      </c>
      <c r="E1870" t="s">
        <v>45</v>
      </c>
      <c r="F1870">
        <v>1</v>
      </c>
      <c r="G1870" t="s">
        <v>20</v>
      </c>
      <c r="H1870" s="14">
        <v>247</v>
      </c>
      <c r="I1870" s="14">
        <f>IF(Table1[[#This Row],[Semi_total_radno]]="BLD", 0.65*Table1[[#This Row],[LLD]], Table1[[#This Row],[Semi_total_radno]])</f>
        <v>247</v>
      </c>
      <c r="J1870" s="18">
        <v>2.0753995049744801E-3</v>
      </c>
      <c r="K1870" s="18">
        <v>0</v>
      </c>
      <c r="L1870" s="19">
        <f>K1870/J1870</f>
        <v>0</v>
      </c>
    </row>
    <row r="1871" spans="1:12" x14ac:dyDescent="0.35">
      <c r="A1871" t="s">
        <v>122</v>
      </c>
      <c r="B1871" t="s">
        <v>281</v>
      </c>
      <c r="C1871" s="5" t="s">
        <v>78</v>
      </c>
      <c r="D1871" s="5">
        <v>14.5</v>
      </c>
      <c r="E1871" t="s">
        <v>45</v>
      </c>
      <c r="F1871">
        <v>1</v>
      </c>
      <c r="G1871" t="s">
        <v>20</v>
      </c>
      <c r="H1871" s="14">
        <v>312</v>
      </c>
      <c r="I1871" s="14">
        <f>IF(Table1[[#This Row],[Semi_total_radno]]="BLD", 0.65*Table1[[#This Row],[LLD]], Table1[[#This Row],[Semi_total_radno]])</f>
        <v>312</v>
      </c>
      <c r="J1871" s="18">
        <v>6.0549000045284596E-4</v>
      </c>
      <c r="K1871" s="18">
        <v>2.4608948733657598E-3</v>
      </c>
      <c r="L1871" s="19">
        <f>K1871/J1871</f>
        <v>4.0643030793658967</v>
      </c>
    </row>
    <row r="1872" spans="1:12" x14ac:dyDescent="0.35">
      <c r="A1872" t="s">
        <v>123</v>
      </c>
      <c r="B1872" t="s">
        <v>282</v>
      </c>
      <c r="C1872" s="5" t="s">
        <v>50</v>
      </c>
      <c r="D1872" s="5">
        <v>0.5</v>
      </c>
      <c r="E1872" t="s">
        <v>45</v>
      </c>
      <c r="F1872">
        <v>1</v>
      </c>
      <c r="G1872" t="s">
        <v>20</v>
      </c>
      <c r="H1872" s="14">
        <v>110</v>
      </c>
      <c r="I1872" s="14">
        <f>IF(Table1[[#This Row],[Semi_total_radno]]="BLD", 0.65*Table1[[#This Row],[LLD]], Table1[[#This Row],[Semi_total_radno]])</f>
        <v>110</v>
      </c>
      <c r="J1872">
        <v>0.21229170262813599</v>
      </c>
      <c r="K1872">
        <v>1.76952517032623</v>
      </c>
      <c r="L1872">
        <v>8.335347771108351</v>
      </c>
    </row>
    <row r="1873" spans="1:12" x14ac:dyDescent="0.35">
      <c r="A1873" t="s">
        <v>124</v>
      </c>
      <c r="B1873" t="s">
        <v>282</v>
      </c>
      <c r="C1873" s="5" t="s">
        <v>52</v>
      </c>
      <c r="D1873" s="5">
        <v>1.5</v>
      </c>
      <c r="E1873" t="s">
        <v>45</v>
      </c>
      <c r="F1873">
        <v>1</v>
      </c>
      <c r="G1873" t="s">
        <v>20</v>
      </c>
      <c r="H1873" s="14">
        <v>113</v>
      </c>
      <c r="I1873" s="14">
        <f>IF(Table1[[#This Row],[Semi_total_radno]]="BLD", 0.65*Table1[[#This Row],[LLD]], Table1[[#This Row],[Semi_total_radno]])</f>
        <v>113</v>
      </c>
      <c r="J1873">
        <v>0.180383771657944</v>
      </c>
      <c r="K1873">
        <v>1.5377279520034799</v>
      </c>
      <c r="L1873">
        <v>8.5247577310858347</v>
      </c>
    </row>
    <row r="1874" spans="1:12" x14ac:dyDescent="0.35">
      <c r="A1874" t="s">
        <v>125</v>
      </c>
      <c r="B1874" t="s">
        <v>282</v>
      </c>
      <c r="C1874" s="5" t="s">
        <v>54</v>
      </c>
      <c r="D1874" s="5">
        <v>2.5</v>
      </c>
      <c r="E1874" t="s">
        <v>45</v>
      </c>
      <c r="F1874">
        <v>1</v>
      </c>
      <c r="G1874" t="s">
        <v>20</v>
      </c>
      <c r="H1874" s="14">
        <v>110</v>
      </c>
      <c r="I1874" s="14">
        <f>IF(Table1[[#This Row],[Semi_total_radno]]="BLD", 0.65*Table1[[#This Row],[LLD]], Table1[[#This Row],[Semi_total_radno]])</f>
        <v>110</v>
      </c>
      <c r="J1874">
        <v>0.20040309429168701</v>
      </c>
      <c r="K1874">
        <v>1.6762900352478001</v>
      </c>
      <c r="L1874">
        <v>8.3645915806467404</v>
      </c>
    </row>
    <row r="1875" spans="1:12" x14ac:dyDescent="0.35">
      <c r="A1875" t="s">
        <v>126</v>
      </c>
      <c r="B1875" t="s">
        <v>282</v>
      </c>
      <c r="C1875" s="5" t="s">
        <v>56</v>
      </c>
      <c r="D1875" s="5">
        <v>3.5</v>
      </c>
      <c r="E1875" t="s">
        <v>45</v>
      </c>
      <c r="F1875">
        <v>1</v>
      </c>
      <c r="G1875" t="s">
        <v>20</v>
      </c>
      <c r="H1875" s="14">
        <v>116</v>
      </c>
      <c r="I1875" s="14">
        <f>IF(Table1[[#This Row],[Semi_total_radno]]="BLD", 0.65*Table1[[#This Row],[LLD]], Table1[[#This Row],[Semi_total_radno]])</f>
        <v>116</v>
      </c>
      <c r="J1875">
        <v>0.183190897107124</v>
      </c>
      <c r="K1875">
        <v>1.5863311290741</v>
      </c>
      <c r="L1875">
        <v>8.6594429861133655</v>
      </c>
    </row>
    <row r="1876" spans="1:12" x14ac:dyDescent="0.35">
      <c r="A1876" t="s">
        <v>127</v>
      </c>
      <c r="B1876" t="s">
        <v>282</v>
      </c>
      <c r="C1876" s="5" t="s">
        <v>58</v>
      </c>
      <c r="D1876" s="5">
        <v>4.5</v>
      </c>
      <c r="E1876" t="s">
        <v>45</v>
      </c>
      <c r="F1876">
        <v>1</v>
      </c>
      <c r="G1876" t="s">
        <v>20</v>
      </c>
      <c r="H1876" s="14">
        <v>121</v>
      </c>
      <c r="I1876" s="14">
        <f>IF(Table1[[#This Row],[Semi_total_radno]]="BLD", 0.65*Table1[[#This Row],[LLD]], Table1[[#This Row],[Semi_total_radno]])</f>
        <v>121</v>
      </c>
      <c r="J1876">
        <v>0.17950253188610099</v>
      </c>
      <c r="K1876">
        <v>1.49674808979034</v>
      </c>
      <c r="L1876">
        <v>8.3383118559022087</v>
      </c>
    </row>
    <row r="1877" spans="1:12" x14ac:dyDescent="0.35">
      <c r="A1877" t="s">
        <v>128</v>
      </c>
      <c r="B1877" t="s">
        <v>282</v>
      </c>
      <c r="C1877" s="5" t="s">
        <v>60</v>
      </c>
      <c r="D1877" s="5">
        <v>5.5</v>
      </c>
      <c r="E1877" t="s">
        <v>45</v>
      </c>
      <c r="F1877">
        <v>1</v>
      </c>
      <c r="G1877" t="s">
        <v>20</v>
      </c>
      <c r="H1877" s="14">
        <v>138</v>
      </c>
      <c r="I1877" s="14">
        <f>IF(Table1[[#This Row],[Semi_total_radno]]="BLD", 0.65*Table1[[#This Row],[LLD]], Table1[[#This Row],[Semi_total_radno]])</f>
        <v>138</v>
      </c>
      <c r="J1877">
        <v>0.21012133359909099</v>
      </c>
      <c r="K1877">
        <v>1.78055608272552</v>
      </c>
      <c r="L1877">
        <v>8.4739424228231854</v>
      </c>
    </row>
    <row r="1878" spans="1:12" x14ac:dyDescent="0.35">
      <c r="A1878" t="s">
        <v>129</v>
      </c>
      <c r="B1878" t="s">
        <v>282</v>
      </c>
      <c r="C1878" s="5" t="s">
        <v>62</v>
      </c>
      <c r="D1878" s="5">
        <v>6.5</v>
      </c>
      <c r="E1878" t="s">
        <v>45</v>
      </c>
      <c r="F1878">
        <v>1</v>
      </c>
      <c r="G1878" t="s">
        <v>20</v>
      </c>
      <c r="H1878" s="14">
        <v>144</v>
      </c>
      <c r="I1878" s="14">
        <f>IF(Table1[[#This Row],[Semi_total_radno]]="BLD", 0.65*Table1[[#This Row],[LLD]], Table1[[#This Row],[Semi_total_radno]])</f>
        <v>144</v>
      </c>
      <c r="J1878">
        <v>0.16531734168529499</v>
      </c>
      <c r="K1878">
        <v>1.38433909416199</v>
      </c>
      <c r="L1878">
        <v>8.3738286621936844</v>
      </c>
    </row>
    <row r="1879" spans="1:12" x14ac:dyDescent="0.35">
      <c r="A1879" t="s">
        <v>130</v>
      </c>
      <c r="B1879" t="s">
        <v>282</v>
      </c>
      <c r="C1879" s="5" t="s">
        <v>64</v>
      </c>
      <c r="D1879" s="5">
        <v>7.5</v>
      </c>
      <c r="E1879" t="s">
        <v>45</v>
      </c>
      <c r="F1879">
        <v>1</v>
      </c>
      <c r="G1879" t="s">
        <v>20</v>
      </c>
      <c r="H1879" s="14">
        <v>153</v>
      </c>
      <c r="I1879" s="14">
        <f>IF(Table1[[#This Row],[Semi_total_radno]]="BLD", 0.65*Table1[[#This Row],[LLD]], Table1[[#This Row],[Semi_total_radno]])</f>
        <v>153</v>
      </c>
      <c r="J1879">
        <v>0.155876278877258</v>
      </c>
      <c r="K1879">
        <v>1.3395510911941499</v>
      </c>
      <c r="L1879">
        <v>8.5936814815098046</v>
      </c>
    </row>
    <row r="1880" spans="1:12" x14ac:dyDescent="0.35">
      <c r="A1880" t="s">
        <v>131</v>
      </c>
      <c r="B1880" t="s">
        <v>282</v>
      </c>
      <c r="C1880" s="5" t="s">
        <v>66</v>
      </c>
      <c r="D1880" s="5">
        <v>8.5</v>
      </c>
      <c r="E1880" t="s">
        <v>45</v>
      </c>
      <c r="F1880">
        <v>1</v>
      </c>
      <c r="G1880" t="s">
        <v>20</v>
      </c>
      <c r="H1880" s="14">
        <v>234</v>
      </c>
      <c r="I1880" s="14">
        <f>IF(Table1[[#This Row],[Semi_total_radno]]="BLD", 0.65*Table1[[#This Row],[LLD]], Table1[[#This Row],[Semi_total_radno]])</f>
        <v>234</v>
      </c>
      <c r="J1880">
        <v>0.123540781438351</v>
      </c>
      <c r="K1880">
        <v>1.0216146707534799</v>
      </c>
      <c r="L1880">
        <v>8.2694528791149295</v>
      </c>
    </row>
    <row r="1881" spans="1:12" x14ac:dyDescent="0.35">
      <c r="A1881" t="s">
        <v>132</v>
      </c>
      <c r="B1881" t="s">
        <v>282</v>
      </c>
      <c r="C1881" s="5" t="s">
        <v>68</v>
      </c>
      <c r="D1881" s="5">
        <v>9.5</v>
      </c>
      <c r="E1881" t="s">
        <v>45</v>
      </c>
      <c r="F1881">
        <v>1</v>
      </c>
      <c r="G1881" t="s">
        <v>20</v>
      </c>
      <c r="H1881" s="14">
        <v>273</v>
      </c>
      <c r="I1881" s="14">
        <f>IF(Table1[[#This Row],[Semi_total_radno]]="BLD", 0.65*Table1[[#This Row],[LLD]], Table1[[#This Row],[Semi_total_radno]])</f>
        <v>273</v>
      </c>
      <c r="J1881">
        <v>6.5454812720418002E-3</v>
      </c>
      <c r="K1881">
        <v>6.65070489048958E-3</v>
      </c>
      <c r="L1881">
        <v>1.0160757649551653</v>
      </c>
    </row>
    <row r="1882" spans="1:12" x14ac:dyDescent="0.35">
      <c r="A1882" t="s">
        <v>133</v>
      </c>
      <c r="B1882" t="s">
        <v>282</v>
      </c>
      <c r="C1882" s="5" t="s">
        <v>70</v>
      </c>
      <c r="D1882" s="5">
        <v>10.5</v>
      </c>
      <c r="E1882" t="s">
        <v>45</v>
      </c>
      <c r="F1882">
        <v>1</v>
      </c>
      <c r="G1882" t="s">
        <v>20</v>
      </c>
      <c r="H1882" s="14">
        <v>319</v>
      </c>
      <c r="I1882" s="14">
        <f>IF(Table1[[#This Row],[Semi_total_radno]]="BLD", 0.65*Table1[[#This Row],[LLD]], Table1[[#This Row],[Semi_total_radno]])</f>
        <v>319</v>
      </c>
      <c r="J1882">
        <v>1.96829624474049E-3</v>
      </c>
      <c r="K1882">
        <v>1.5237623592838599E-3</v>
      </c>
      <c r="L1882">
        <v>0.77415295759239755</v>
      </c>
    </row>
    <row r="1883" spans="1:12" x14ac:dyDescent="0.35">
      <c r="A1883" t="s">
        <v>134</v>
      </c>
      <c r="B1883" t="s">
        <v>282</v>
      </c>
      <c r="C1883" s="5" t="s">
        <v>72</v>
      </c>
      <c r="D1883" s="5">
        <v>11.5</v>
      </c>
      <c r="E1883" t="s">
        <v>45</v>
      </c>
      <c r="F1883">
        <v>1</v>
      </c>
      <c r="G1883" t="s">
        <v>20</v>
      </c>
      <c r="H1883" s="14">
        <v>323</v>
      </c>
      <c r="I1883" s="14">
        <f>IF(Table1[[#This Row],[Semi_total_radno]]="BLD", 0.65*Table1[[#This Row],[LLD]], Table1[[#This Row],[Semi_total_radno]])</f>
        <v>323</v>
      </c>
      <c r="J1883">
        <v>1.30416988395154E-3</v>
      </c>
      <c r="K1883">
        <v>1.98770314455032E-3</v>
      </c>
      <c r="L1883">
        <v>1.5241136672530144</v>
      </c>
    </row>
    <row r="1884" spans="1:12" x14ac:dyDescent="0.35">
      <c r="A1884" t="s">
        <v>135</v>
      </c>
      <c r="B1884" t="s">
        <v>282</v>
      </c>
      <c r="C1884" s="5" t="s">
        <v>74</v>
      </c>
      <c r="D1884" s="5">
        <v>12.5</v>
      </c>
      <c r="E1884" t="s">
        <v>45</v>
      </c>
      <c r="F1884">
        <v>1</v>
      </c>
      <c r="G1884" t="s">
        <v>20</v>
      </c>
      <c r="H1884" s="14">
        <v>315</v>
      </c>
      <c r="I1884" s="14">
        <f>IF(Table1[[#This Row],[Semi_total_radno]]="BLD", 0.65*Table1[[#This Row],[LLD]], Table1[[#This Row],[Semi_total_radno]])</f>
        <v>315</v>
      </c>
      <c r="J1884">
        <v>2.35832622274756E-3</v>
      </c>
      <c r="K1884">
        <v>2.2406382486224201E-3</v>
      </c>
      <c r="L1884">
        <v>0.95009682163987141</v>
      </c>
    </row>
    <row r="1885" spans="1:12" x14ac:dyDescent="0.35">
      <c r="A1885" t="s">
        <v>136</v>
      </c>
      <c r="B1885" t="s">
        <v>282</v>
      </c>
      <c r="C1885" s="5" t="s">
        <v>76</v>
      </c>
      <c r="D1885" s="5">
        <v>13.5</v>
      </c>
      <c r="E1885" t="s">
        <v>45</v>
      </c>
      <c r="F1885">
        <v>1</v>
      </c>
      <c r="G1885" t="s">
        <v>20</v>
      </c>
      <c r="H1885" s="14">
        <v>316</v>
      </c>
      <c r="I1885" s="14">
        <f>IF(Table1[[#This Row],[Semi_total_radno]]="BLD", 0.65*Table1[[#This Row],[LLD]], Table1[[#This Row],[Semi_total_radno]])</f>
        <v>316</v>
      </c>
      <c r="J1885">
        <v>2.9150891738633313E-3</v>
      </c>
      <c r="K1885">
        <v>1.3814973256861167E-3</v>
      </c>
      <c r="L1885">
        <v>1.1654368705726958</v>
      </c>
    </row>
    <row r="1886" spans="1:12" x14ac:dyDescent="0.35">
      <c r="A1886" t="s">
        <v>137</v>
      </c>
      <c r="B1886" t="s">
        <v>282</v>
      </c>
      <c r="C1886" s="5" t="s">
        <v>78</v>
      </c>
      <c r="D1886" s="5">
        <v>14.5</v>
      </c>
      <c r="E1886" t="s">
        <v>45</v>
      </c>
      <c r="F1886">
        <v>1</v>
      </c>
      <c r="G1886" t="s">
        <v>20</v>
      </c>
      <c r="H1886" s="14">
        <v>311</v>
      </c>
      <c r="I1886" s="14">
        <f>IF(Table1[[#This Row],[Semi_total_radno]]="BLD", 0.65*Table1[[#This Row],[LLD]], Table1[[#This Row],[Semi_total_radno]])</f>
        <v>311</v>
      </c>
      <c r="J1886">
        <v>1.5981536901866396E-3</v>
      </c>
      <c r="K1886">
        <v>0.26474439896022278</v>
      </c>
      <c r="L1886">
        <v>275.0674972782781</v>
      </c>
    </row>
    <row r="1887" spans="1:12" x14ac:dyDescent="0.35">
      <c r="A1887" t="s">
        <v>138</v>
      </c>
      <c r="B1887" t="s">
        <v>282</v>
      </c>
      <c r="C1887" s="5" t="s">
        <v>80</v>
      </c>
      <c r="D1887" s="5">
        <v>15.5</v>
      </c>
      <c r="E1887" t="s">
        <v>45</v>
      </c>
      <c r="F1887">
        <v>1</v>
      </c>
      <c r="G1887" t="s">
        <v>20</v>
      </c>
      <c r="H1887" s="14">
        <v>270</v>
      </c>
      <c r="I1887" s="14">
        <f>IF(Table1[[#This Row],[Semi_total_radno]]="BLD", 0.65*Table1[[#This Row],[LLD]], Table1[[#This Row],[Semi_total_radno]])</f>
        <v>270</v>
      </c>
      <c r="J1887">
        <v>4.0012004319578401E-3</v>
      </c>
      <c r="K1887">
        <v>0.21320059255231158</v>
      </c>
      <c r="L1887">
        <v>73.840563734158209</v>
      </c>
    </row>
    <row r="1888" spans="1:12" x14ac:dyDescent="0.35">
      <c r="A1888" t="s">
        <v>139</v>
      </c>
      <c r="B1888" t="s">
        <v>282</v>
      </c>
      <c r="C1888" s="5" t="s">
        <v>82</v>
      </c>
      <c r="D1888" s="5">
        <v>16.5</v>
      </c>
      <c r="E1888" t="s">
        <v>45</v>
      </c>
      <c r="F1888">
        <v>1</v>
      </c>
      <c r="G1888" t="s">
        <v>20</v>
      </c>
      <c r="H1888" s="14">
        <v>202</v>
      </c>
      <c r="I1888" s="14">
        <f>IF(Table1[[#This Row],[Semi_total_radno]]="BLD", 0.65*Table1[[#This Row],[LLD]], Table1[[#This Row],[Semi_total_radno]])</f>
        <v>202</v>
      </c>
      <c r="J1888">
        <v>4.9353404901921749E-3</v>
      </c>
      <c r="K1888">
        <v>0.46628283429890854</v>
      </c>
      <c r="L1888">
        <v>97.033223756615058</v>
      </c>
    </row>
    <row r="1889" spans="1:12" x14ac:dyDescent="0.35">
      <c r="A1889" t="s">
        <v>140</v>
      </c>
      <c r="B1889" t="s">
        <v>282</v>
      </c>
      <c r="C1889" s="5" t="s">
        <v>84</v>
      </c>
      <c r="D1889" s="5">
        <v>17.5</v>
      </c>
      <c r="E1889" t="s">
        <v>45</v>
      </c>
      <c r="F1889">
        <v>1</v>
      </c>
      <c r="G1889" t="s">
        <v>20</v>
      </c>
      <c r="H1889" s="14">
        <v>100</v>
      </c>
      <c r="I1889" s="14">
        <f>IF(Table1[[#This Row],[Semi_total_radno]]="BLD", 0.65*Table1[[#This Row],[LLD]], Table1[[#This Row],[Semi_total_radno]])</f>
        <v>100</v>
      </c>
      <c r="J1889">
        <v>9.1670993715524708E-3</v>
      </c>
      <c r="K1889">
        <v>0.88189196586608898</v>
      </c>
      <c r="L1889">
        <v>96.201855147637431</v>
      </c>
    </row>
    <row r="1890" spans="1:12" x14ac:dyDescent="0.35">
      <c r="A1890" t="s">
        <v>141</v>
      </c>
      <c r="B1890" t="s">
        <v>282</v>
      </c>
      <c r="C1890" s="5" t="s">
        <v>86</v>
      </c>
      <c r="D1890" s="5">
        <v>18.5</v>
      </c>
      <c r="E1890" t="s">
        <v>45</v>
      </c>
      <c r="F1890">
        <v>1</v>
      </c>
      <c r="G1890" t="s">
        <v>20</v>
      </c>
      <c r="H1890" s="14">
        <v>85</v>
      </c>
      <c r="I1890" s="14">
        <f>IF(Table1[[#This Row],[Semi_total_radno]]="BLD", 0.65*Table1[[#This Row],[LLD]], Table1[[#This Row],[Semi_total_radno]])</f>
        <v>85</v>
      </c>
      <c r="J1890">
        <v>2.86616268567741E-3</v>
      </c>
      <c r="K1890">
        <v>0.791320741176605</v>
      </c>
      <c r="L1890">
        <v>276.09065777422137</v>
      </c>
    </row>
    <row r="1891" spans="1:12" x14ac:dyDescent="0.35">
      <c r="A1891" t="s">
        <v>142</v>
      </c>
      <c r="B1891" t="s">
        <v>282</v>
      </c>
      <c r="C1891" s="5" t="s">
        <v>88</v>
      </c>
      <c r="D1891" s="5">
        <v>19.5</v>
      </c>
      <c r="E1891" t="s">
        <v>45</v>
      </c>
      <c r="F1891">
        <v>1</v>
      </c>
      <c r="G1891" t="s">
        <v>20</v>
      </c>
      <c r="H1891" s="14">
        <v>66</v>
      </c>
      <c r="I1891" s="14">
        <f>IF(Table1[[#This Row],[Semi_total_radno]]="BLD", 0.65*Table1[[#This Row],[LLD]], Table1[[#This Row],[Semi_total_radno]])</f>
        <v>66</v>
      </c>
      <c r="J1891">
        <v>6.7104664631187898E-3</v>
      </c>
      <c r="K1891">
        <v>9.8935631103813405E-3</v>
      </c>
      <c r="L1891">
        <v>1.4878251609778683</v>
      </c>
    </row>
    <row r="1892" spans="1:12" x14ac:dyDescent="0.35">
      <c r="A1892" t="s">
        <v>143</v>
      </c>
      <c r="B1892" t="s">
        <v>282</v>
      </c>
      <c r="C1892" s="5" t="s">
        <v>90</v>
      </c>
      <c r="D1892" s="5">
        <v>20.5</v>
      </c>
      <c r="E1892" t="s">
        <v>45</v>
      </c>
      <c r="F1892">
        <v>1</v>
      </c>
      <c r="G1892" t="s">
        <v>20</v>
      </c>
      <c r="H1892" s="14">
        <v>79</v>
      </c>
      <c r="I1892" s="14">
        <f>IF(Table1[[#This Row],[Semi_total_radno]]="BLD", 0.65*Table1[[#This Row],[LLD]], Table1[[#This Row],[Semi_total_radno]])</f>
        <v>79</v>
      </c>
      <c r="J1892">
        <v>3.7003699690103501E-3</v>
      </c>
      <c r="K1892">
        <v>0.75199699401855502</v>
      </c>
      <c r="L1892">
        <v>203.22211030689826</v>
      </c>
    </row>
    <row r="1893" spans="1:12" x14ac:dyDescent="0.35">
      <c r="A1893" t="s">
        <v>144</v>
      </c>
      <c r="B1893" t="s">
        <v>282</v>
      </c>
      <c r="C1893" s="5" t="s">
        <v>92</v>
      </c>
      <c r="D1893" s="5">
        <v>21.5</v>
      </c>
      <c r="E1893" t="s">
        <v>45</v>
      </c>
      <c r="F1893">
        <v>1</v>
      </c>
      <c r="G1893" t="s">
        <v>20</v>
      </c>
      <c r="H1893" s="14">
        <v>80</v>
      </c>
      <c r="I1893" s="14">
        <f>IF(Table1[[#This Row],[Semi_total_radno]]="BLD", 0.65*Table1[[#This Row],[LLD]], Table1[[#This Row],[Semi_total_radno]])</f>
        <v>80</v>
      </c>
      <c r="J1893">
        <v>5.3646238520741497E-3</v>
      </c>
      <c r="K1893">
        <v>0.70227766036987305</v>
      </c>
      <c r="L1893">
        <v>130.90902171982628</v>
      </c>
    </row>
    <row r="1894" spans="1:12" x14ac:dyDescent="0.35">
      <c r="A1894" t="s">
        <v>145</v>
      </c>
      <c r="B1894" t="s">
        <v>282</v>
      </c>
      <c r="C1894" s="5" t="s">
        <v>94</v>
      </c>
      <c r="D1894" s="5">
        <v>22.5</v>
      </c>
      <c r="E1894" t="s">
        <v>45</v>
      </c>
      <c r="F1894">
        <v>1</v>
      </c>
      <c r="G1894" t="s">
        <v>20</v>
      </c>
      <c r="H1894" s="14">
        <v>64</v>
      </c>
      <c r="I1894" s="14">
        <f>IF(Table1[[#This Row],[Semi_total_radno]]="BLD", 0.65*Table1[[#This Row],[LLD]], Table1[[#This Row],[Semi_total_radno]])</f>
        <v>64</v>
      </c>
      <c r="J1894">
        <v>4.4000954367220402E-3</v>
      </c>
      <c r="K1894">
        <v>0.70528602600097701</v>
      </c>
      <c r="L1894">
        <v>160.28880194616806</v>
      </c>
    </row>
    <row r="1895" spans="1:12" x14ac:dyDescent="0.35">
      <c r="A1895" t="s">
        <v>146</v>
      </c>
      <c r="B1895" t="s">
        <v>282</v>
      </c>
      <c r="C1895" s="5" t="s">
        <v>96</v>
      </c>
      <c r="D1895" s="5">
        <v>23.5</v>
      </c>
      <c r="E1895" t="s">
        <v>45</v>
      </c>
      <c r="F1895">
        <v>1</v>
      </c>
      <c r="G1895" t="s">
        <v>20</v>
      </c>
      <c r="H1895" s="14">
        <v>50</v>
      </c>
      <c r="I1895" s="14">
        <f>IF(Table1[[#This Row],[Semi_total_radno]]="BLD", 0.65*Table1[[#This Row],[LLD]], Table1[[#This Row],[Semi_total_radno]])</f>
        <v>50</v>
      </c>
      <c r="J1895">
        <v>0.12645477056503299</v>
      </c>
      <c r="K1895">
        <v>0.85145920515060403</v>
      </c>
      <c r="L1895">
        <v>6.7333102685336552</v>
      </c>
    </row>
    <row r="1896" spans="1:12" x14ac:dyDescent="0.35">
      <c r="A1896" t="s">
        <v>147</v>
      </c>
      <c r="B1896" t="s">
        <v>282</v>
      </c>
      <c r="C1896" s="5" t="s">
        <v>148</v>
      </c>
      <c r="D1896" s="5">
        <v>24.5</v>
      </c>
      <c r="E1896" t="s">
        <v>45</v>
      </c>
      <c r="F1896">
        <v>1</v>
      </c>
      <c r="G1896" t="s">
        <v>20</v>
      </c>
      <c r="H1896" s="14">
        <v>58</v>
      </c>
      <c r="I1896" s="14">
        <f>IF(Table1[[#This Row],[Semi_total_radno]]="BLD", 0.65*Table1[[#This Row],[LLD]], Table1[[#This Row],[Semi_total_radno]])</f>
        <v>58</v>
      </c>
      <c r="J1896">
        <v>4.6717706136405503E-3</v>
      </c>
      <c r="K1896">
        <v>0.75721907615661599</v>
      </c>
      <c r="L1896">
        <v>162.08395890536698</v>
      </c>
    </row>
    <row r="1897" spans="1:12" x14ac:dyDescent="0.35">
      <c r="A1897" t="s">
        <v>149</v>
      </c>
      <c r="B1897" t="s">
        <v>282</v>
      </c>
      <c r="C1897" s="5" t="s">
        <v>150</v>
      </c>
      <c r="D1897" s="5">
        <v>25.5</v>
      </c>
      <c r="E1897" t="s">
        <v>45</v>
      </c>
      <c r="F1897">
        <v>1</v>
      </c>
      <c r="G1897" t="s">
        <v>20</v>
      </c>
      <c r="H1897" s="14">
        <v>60</v>
      </c>
      <c r="I1897" s="14">
        <f>IF(Table1[[#This Row],[Semi_total_radno]]="BLD", 0.65*Table1[[#This Row],[LLD]], Table1[[#This Row],[Semi_total_radno]])</f>
        <v>60</v>
      </c>
      <c r="J1897">
        <v>7.5809713453054402E-3</v>
      </c>
      <c r="K1897">
        <v>0.77315866947174094</v>
      </c>
      <c r="L1897">
        <v>101.98675529231804</v>
      </c>
    </row>
    <row r="1898" spans="1:12" x14ac:dyDescent="0.35">
      <c r="A1898" t="s">
        <v>151</v>
      </c>
      <c r="B1898" t="s">
        <v>282</v>
      </c>
      <c r="C1898" s="5" t="s">
        <v>152</v>
      </c>
      <c r="D1898" s="5">
        <v>26.5</v>
      </c>
      <c r="E1898" t="s">
        <v>45</v>
      </c>
      <c r="F1898">
        <v>1</v>
      </c>
      <c r="G1898" t="s">
        <v>20</v>
      </c>
      <c r="H1898" s="14">
        <v>60</v>
      </c>
      <c r="I1898" s="14">
        <f>IF(Table1[[#This Row],[Semi_total_radno]]="BLD", 0.65*Table1[[#This Row],[LLD]], Table1[[#This Row],[Semi_total_radno]])</f>
        <v>60</v>
      </c>
      <c r="J1898">
        <v>4.5442925766110403E-3</v>
      </c>
      <c r="K1898">
        <v>0.643393754959106</v>
      </c>
      <c r="L1898">
        <v>141.58281935247322</v>
      </c>
    </row>
    <row r="1899" spans="1:12" x14ac:dyDescent="0.35">
      <c r="A1899" t="s">
        <v>153</v>
      </c>
      <c r="B1899" t="s">
        <v>282</v>
      </c>
      <c r="C1899" s="5" t="s">
        <v>154</v>
      </c>
      <c r="D1899" s="5">
        <v>27.5</v>
      </c>
      <c r="E1899" t="s">
        <v>45</v>
      </c>
      <c r="F1899">
        <v>1</v>
      </c>
      <c r="G1899" t="s">
        <v>20</v>
      </c>
      <c r="H1899" s="14">
        <v>67</v>
      </c>
      <c r="I1899" s="14">
        <f>IF(Table1[[#This Row],[Semi_total_radno]]="BLD", 0.65*Table1[[#This Row],[LLD]], Table1[[#This Row],[Semi_total_radno]])</f>
        <v>67</v>
      </c>
      <c r="J1899">
        <v>0.11133766919374501</v>
      </c>
      <c r="K1899">
        <v>0.77587771415710405</v>
      </c>
      <c r="L1899">
        <v>6.9686901097862499</v>
      </c>
    </row>
    <row r="1900" spans="1:12" x14ac:dyDescent="0.35">
      <c r="A1900" t="s">
        <v>155</v>
      </c>
      <c r="B1900" t="s">
        <v>282</v>
      </c>
      <c r="C1900" s="5" t="s">
        <v>156</v>
      </c>
      <c r="D1900" s="5">
        <v>28.5</v>
      </c>
      <c r="E1900" t="s">
        <v>45</v>
      </c>
      <c r="F1900">
        <v>1</v>
      </c>
      <c r="G1900" t="s">
        <v>20</v>
      </c>
      <c r="H1900" s="14">
        <v>64</v>
      </c>
      <c r="I1900" s="14">
        <f>IF(Table1[[#This Row],[Semi_total_radno]]="BLD", 0.65*Table1[[#This Row],[LLD]], Table1[[#This Row],[Semi_total_radno]])</f>
        <v>64</v>
      </c>
      <c r="J1900">
        <v>3.2196536194533101E-3</v>
      </c>
      <c r="K1900">
        <v>0.61105328798294101</v>
      </c>
      <c r="L1900">
        <v>189.78851771225516</v>
      </c>
    </row>
    <row r="1901" spans="1:12" x14ac:dyDescent="0.35">
      <c r="A1901" t="s">
        <v>157</v>
      </c>
      <c r="B1901" t="s">
        <v>282</v>
      </c>
      <c r="C1901" s="5" t="s">
        <v>158</v>
      </c>
      <c r="D1901" s="5">
        <v>29.5</v>
      </c>
      <c r="E1901" t="s">
        <v>45</v>
      </c>
      <c r="F1901">
        <v>1</v>
      </c>
      <c r="G1901" t="s">
        <v>20</v>
      </c>
      <c r="H1901" s="14">
        <v>66</v>
      </c>
      <c r="I1901" s="14">
        <f>IF(Table1[[#This Row],[Semi_total_radno]]="BLD", 0.65*Table1[[#This Row],[LLD]], Table1[[#This Row],[Semi_total_radno]])</f>
        <v>66</v>
      </c>
      <c r="J1901">
        <v>4.1929841972887499E-3</v>
      </c>
      <c r="K1901">
        <v>5.4549048654735106E-3</v>
      </c>
      <c r="L1901">
        <v>1.3238016333412053</v>
      </c>
    </row>
    <row r="1902" spans="1:12" x14ac:dyDescent="0.35">
      <c r="A1902" t="s">
        <v>159</v>
      </c>
      <c r="B1902" t="s">
        <v>282</v>
      </c>
      <c r="C1902" s="5" t="s">
        <v>160</v>
      </c>
      <c r="D1902" s="5">
        <v>30.5</v>
      </c>
      <c r="E1902" t="s">
        <v>45</v>
      </c>
      <c r="F1902">
        <v>1</v>
      </c>
      <c r="G1902" t="s">
        <v>20</v>
      </c>
      <c r="H1902" s="14">
        <v>61</v>
      </c>
      <c r="I1902" s="14">
        <f>IF(Table1[[#This Row],[Semi_total_radno]]="BLD", 0.65*Table1[[#This Row],[LLD]], Table1[[#This Row],[Semi_total_radno]])</f>
        <v>61</v>
      </c>
      <c r="J1902">
        <v>2.80562147963792E-3</v>
      </c>
      <c r="K1902">
        <v>0.35114298202097427</v>
      </c>
      <c r="L1902">
        <v>120.62676824996448</v>
      </c>
    </row>
    <row r="1903" spans="1:12" x14ac:dyDescent="0.35">
      <c r="A1903" t="s">
        <v>161</v>
      </c>
      <c r="B1903" t="s">
        <v>282</v>
      </c>
      <c r="C1903" s="5" t="s">
        <v>162</v>
      </c>
      <c r="D1903" s="5">
        <v>31.5</v>
      </c>
      <c r="E1903" t="s">
        <v>45</v>
      </c>
      <c r="F1903">
        <v>1</v>
      </c>
      <c r="G1903" t="s">
        <v>20</v>
      </c>
      <c r="H1903" s="14">
        <v>63</v>
      </c>
      <c r="I1903" s="14">
        <f>IF(Table1[[#This Row],[Semi_total_radno]]="BLD", 0.65*Table1[[#This Row],[LLD]], Table1[[#This Row],[Semi_total_radno]])</f>
        <v>63</v>
      </c>
      <c r="J1903">
        <v>2.9442918021231898E-3</v>
      </c>
      <c r="K1903">
        <v>0.64287626743316695</v>
      </c>
      <c r="L1903">
        <v>218.34665537212567</v>
      </c>
    </row>
    <row r="1904" spans="1:12" x14ac:dyDescent="0.35">
      <c r="A1904" t="s">
        <v>163</v>
      </c>
      <c r="B1904" t="s">
        <v>282</v>
      </c>
      <c r="C1904" s="5" t="s">
        <v>164</v>
      </c>
      <c r="D1904" s="5">
        <v>32.5</v>
      </c>
      <c r="E1904" t="s">
        <v>45</v>
      </c>
      <c r="F1904">
        <v>1</v>
      </c>
      <c r="G1904" t="s">
        <v>20</v>
      </c>
      <c r="H1904" s="14">
        <v>65</v>
      </c>
      <c r="I1904" s="14">
        <f>IF(Table1[[#This Row],[Semi_total_radno]]="BLD", 0.65*Table1[[#This Row],[LLD]], Table1[[#This Row],[Semi_total_radno]])</f>
        <v>65</v>
      </c>
      <c r="J1904">
        <v>0.22004885971546201</v>
      </c>
      <c r="K1904">
        <v>1.14431476593018</v>
      </c>
      <c r="L1904">
        <v>5.2002758269679559</v>
      </c>
    </row>
    <row r="1905" spans="1:12" x14ac:dyDescent="0.35">
      <c r="A1905" t="s">
        <v>165</v>
      </c>
      <c r="B1905" t="s">
        <v>282</v>
      </c>
      <c r="C1905" s="5" t="s">
        <v>166</v>
      </c>
      <c r="D1905" s="5">
        <v>33.5</v>
      </c>
      <c r="E1905" t="s">
        <v>45</v>
      </c>
      <c r="F1905">
        <v>1</v>
      </c>
      <c r="G1905" t="s">
        <v>20</v>
      </c>
      <c r="H1905" s="14">
        <v>62</v>
      </c>
      <c r="I1905" s="14">
        <f>IF(Table1[[#This Row],[Semi_total_radno]]="BLD", 0.65*Table1[[#This Row],[LLD]], Table1[[#This Row],[Semi_total_radno]])</f>
        <v>62</v>
      </c>
      <c r="J1905">
        <v>9.9223233759403201E-2</v>
      </c>
      <c r="K1905">
        <v>0.65283411741256703</v>
      </c>
      <c r="L1905">
        <v>6.5794481058293384</v>
      </c>
    </row>
    <row r="1906" spans="1:12" x14ac:dyDescent="0.35">
      <c r="A1906" t="s">
        <v>167</v>
      </c>
      <c r="B1906" t="s">
        <v>282</v>
      </c>
      <c r="C1906" s="5" t="s">
        <v>168</v>
      </c>
      <c r="D1906" s="5">
        <v>34.5</v>
      </c>
      <c r="E1906" t="s">
        <v>45</v>
      </c>
      <c r="F1906">
        <v>1</v>
      </c>
      <c r="G1906" t="s">
        <v>20</v>
      </c>
      <c r="H1906" s="14">
        <v>65</v>
      </c>
      <c r="I1906" s="14">
        <f>IF(Table1[[#This Row],[Semi_total_radno]]="BLD", 0.65*Table1[[#This Row],[LLD]], Table1[[#This Row],[Semi_total_radno]])</f>
        <v>65</v>
      </c>
      <c r="J1906">
        <v>0.105852633714676</v>
      </c>
      <c r="K1906">
        <v>0.71126335859298695</v>
      </c>
      <c r="L1906">
        <v>6.7193732799335484</v>
      </c>
    </row>
    <row r="1907" spans="1:12" x14ac:dyDescent="0.35">
      <c r="A1907" t="s">
        <v>169</v>
      </c>
      <c r="B1907" t="s">
        <v>282</v>
      </c>
      <c r="C1907" s="5" t="s">
        <v>170</v>
      </c>
      <c r="D1907" s="5">
        <v>35.5</v>
      </c>
      <c r="E1907" t="s">
        <v>45</v>
      </c>
      <c r="F1907">
        <v>1</v>
      </c>
      <c r="G1907" t="s">
        <v>20</v>
      </c>
      <c r="H1907" s="14">
        <v>66</v>
      </c>
      <c r="I1907" s="14">
        <f>IF(Table1[[#This Row],[Semi_total_radno]]="BLD", 0.65*Table1[[#This Row],[LLD]], Table1[[#This Row],[Semi_total_radno]])</f>
        <v>66</v>
      </c>
      <c r="J1907">
        <v>3.9853155612945557E-3</v>
      </c>
      <c r="K1907">
        <v>0.33570869080722343</v>
      </c>
      <c r="L1907">
        <v>84.790029569277735</v>
      </c>
    </row>
    <row r="1908" spans="1:12" x14ac:dyDescent="0.35">
      <c r="A1908" t="s">
        <v>171</v>
      </c>
      <c r="B1908" t="s">
        <v>282</v>
      </c>
      <c r="C1908" s="5" t="s">
        <v>172</v>
      </c>
      <c r="D1908" s="5">
        <v>36.5</v>
      </c>
      <c r="E1908" t="s">
        <v>45</v>
      </c>
      <c r="F1908">
        <v>1</v>
      </c>
      <c r="G1908" t="s">
        <v>20</v>
      </c>
      <c r="H1908" s="14">
        <v>63</v>
      </c>
      <c r="I1908" s="14">
        <f>IF(Table1[[#This Row],[Semi_total_radno]]="BLD", 0.65*Table1[[#This Row],[LLD]], Table1[[#This Row],[Semi_total_radno]])</f>
        <v>63</v>
      </c>
      <c r="J1908">
        <v>0.103278502821922</v>
      </c>
      <c r="K1908">
        <v>0.77632200717926003</v>
      </c>
      <c r="L1908">
        <v>7.5167821566684943</v>
      </c>
    </row>
    <row r="1909" spans="1:12" x14ac:dyDescent="0.35">
      <c r="A1909" t="s">
        <v>173</v>
      </c>
      <c r="B1909" t="s">
        <v>282</v>
      </c>
      <c r="C1909" s="5" t="s">
        <v>174</v>
      </c>
      <c r="D1909" s="5">
        <v>37.5</v>
      </c>
      <c r="E1909" t="s">
        <v>45</v>
      </c>
      <c r="F1909">
        <v>1</v>
      </c>
      <c r="G1909" t="s">
        <v>20</v>
      </c>
      <c r="H1909" s="14">
        <v>47</v>
      </c>
      <c r="I1909" s="14">
        <f>IF(Table1[[#This Row],[Semi_total_radno]]="BLD", 0.65*Table1[[#This Row],[LLD]], Table1[[#This Row],[Semi_total_radno]])</f>
        <v>47</v>
      </c>
      <c r="J1909">
        <v>3.2888703746721128E-2</v>
      </c>
      <c r="K1909">
        <v>0.31405077059753228</v>
      </c>
      <c r="L1909">
        <v>5.8507370657551112</v>
      </c>
    </row>
    <row r="1910" spans="1:12" x14ac:dyDescent="0.35">
      <c r="A1910" t="s">
        <v>175</v>
      </c>
      <c r="B1910" t="s">
        <v>282</v>
      </c>
      <c r="C1910" s="5" t="s">
        <v>176</v>
      </c>
      <c r="D1910" s="5">
        <v>38.5</v>
      </c>
      <c r="E1910" t="s">
        <v>45</v>
      </c>
      <c r="F1910">
        <v>1</v>
      </c>
      <c r="G1910" t="s">
        <v>20</v>
      </c>
      <c r="H1910" s="14">
        <v>53</v>
      </c>
      <c r="I1910" s="14">
        <f>IF(Table1[[#This Row],[Semi_total_radno]]="BLD", 0.65*Table1[[#This Row],[LLD]], Table1[[#This Row],[Semi_total_radno]])</f>
        <v>53</v>
      </c>
      <c r="J1910">
        <v>2.6430316502228401E-3</v>
      </c>
      <c r="K1910">
        <v>0.24631776055321097</v>
      </c>
      <c r="L1910">
        <v>80.726734053813971</v>
      </c>
    </row>
    <row r="1911" spans="1:12" x14ac:dyDescent="0.35">
      <c r="A1911" t="s">
        <v>177</v>
      </c>
      <c r="B1911" t="s">
        <v>282</v>
      </c>
      <c r="C1911" s="5" t="s">
        <v>178</v>
      </c>
      <c r="D1911" s="5">
        <v>39.5</v>
      </c>
      <c r="E1911" t="s">
        <v>45</v>
      </c>
      <c r="F1911">
        <v>1</v>
      </c>
      <c r="G1911" t="s">
        <v>20</v>
      </c>
      <c r="H1911" s="14">
        <v>58</v>
      </c>
      <c r="I1911" s="14">
        <f>IF(Table1[[#This Row],[Semi_total_radno]]="BLD", 0.65*Table1[[#This Row],[LLD]], Table1[[#This Row],[Semi_total_radno]])</f>
        <v>58</v>
      </c>
      <c r="J1911">
        <v>2.7010203339159502E-3</v>
      </c>
      <c r="K1911">
        <v>0.46000003814697299</v>
      </c>
      <c r="L1911">
        <v>170.30602560479917</v>
      </c>
    </row>
    <row r="1912" spans="1:12" x14ac:dyDescent="0.35">
      <c r="A1912" t="s">
        <v>179</v>
      </c>
      <c r="B1912" t="s">
        <v>282</v>
      </c>
      <c r="C1912" s="13" t="s">
        <v>185</v>
      </c>
      <c r="D1912" s="5">
        <v>40.5</v>
      </c>
      <c r="E1912" t="s">
        <v>45</v>
      </c>
      <c r="F1912">
        <v>1</v>
      </c>
      <c r="G1912" t="s">
        <v>20</v>
      </c>
      <c r="H1912" s="14">
        <v>58</v>
      </c>
      <c r="I1912" s="14">
        <f>IF(Table1[[#This Row],[Semi_total_radno]]="BLD", 0.65*Table1[[#This Row],[LLD]], Table1[[#This Row],[Semi_total_radno]])</f>
        <v>58</v>
      </c>
      <c r="J1912">
        <v>0.13278423249721499</v>
      </c>
      <c r="K1912">
        <v>0.830455541610718</v>
      </c>
      <c r="L1912">
        <v>6.2541728486334849</v>
      </c>
    </row>
    <row r="1913" spans="1:12" x14ac:dyDescent="0.35">
      <c r="A1913" t="s">
        <v>49</v>
      </c>
      <c r="B1913" t="s">
        <v>279</v>
      </c>
      <c r="C1913" s="5" t="s">
        <v>50</v>
      </c>
      <c r="D1913" s="5">
        <v>0.5</v>
      </c>
      <c r="E1913" t="s">
        <v>46</v>
      </c>
      <c r="F1913">
        <v>0.01</v>
      </c>
      <c r="G1913" t="s">
        <v>21</v>
      </c>
      <c r="H1913" s="15">
        <v>1.02</v>
      </c>
      <c r="I1913" s="15">
        <f>IF(Table1[[#This Row],[Semi_total_radno]]="BLD", 0.65*Table1[[#This Row],[LLD]], Table1[[#This Row],[Semi_total_radno]])</f>
        <v>1.02</v>
      </c>
      <c r="J1913">
        <v>0.213008597493172</v>
      </c>
      <c r="K1913">
        <v>1.55813443660736</v>
      </c>
      <c r="L1913">
        <v>7.3148898915092193</v>
      </c>
    </row>
    <row r="1914" spans="1:12" x14ac:dyDescent="0.35">
      <c r="A1914" t="s">
        <v>51</v>
      </c>
      <c r="B1914" t="s">
        <v>279</v>
      </c>
      <c r="C1914" s="5" t="s">
        <v>52</v>
      </c>
      <c r="D1914" s="5">
        <v>1.5</v>
      </c>
      <c r="E1914" t="s">
        <v>46</v>
      </c>
      <c r="F1914">
        <v>0.01</v>
      </c>
      <c r="G1914" t="s">
        <v>21</v>
      </c>
      <c r="H1914" s="15">
        <v>1.05</v>
      </c>
      <c r="I1914" s="15">
        <f>IF(Table1[[#This Row],[Semi_total_radno]]="BLD", 0.65*Table1[[#This Row],[LLD]], Table1[[#This Row],[Semi_total_radno]])</f>
        <v>1.05</v>
      </c>
      <c r="J1914">
        <v>0.24476093053817699</v>
      </c>
      <c r="K1914">
        <v>1.8220783472061199</v>
      </c>
      <c r="L1914">
        <v>7.4443185977425355</v>
      </c>
    </row>
    <row r="1915" spans="1:12" x14ac:dyDescent="0.35">
      <c r="A1915" t="s">
        <v>53</v>
      </c>
      <c r="B1915" t="s">
        <v>279</v>
      </c>
      <c r="C1915" s="5" t="s">
        <v>54</v>
      </c>
      <c r="D1915" s="5">
        <v>2.5</v>
      </c>
      <c r="E1915" t="s">
        <v>46</v>
      </c>
      <c r="F1915">
        <v>0.01</v>
      </c>
      <c r="G1915" t="s">
        <v>21</v>
      </c>
      <c r="H1915" s="15">
        <v>1.07</v>
      </c>
      <c r="I1915" s="15">
        <f>IF(Table1[[#This Row],[Semi_total_radno]]="BLD", 0.65*Table1[[#This Row],[LLD]], Table1[[#This Row],[Semi_total_radno]])</f>
        <v>1.07</v>
      </c>
      <c r="J1915">
        <v>0.20878420770168299</v>
      </c>
      <c r="K1915">
        <v>1.5988929271698</v>
      </c>
      <c r="L1915">
        <v>7.6581123868063106</v>
      </c>
    </row>
    <row r="1916" spans="1:12" x14ac:dyDescent="0.35">
      <c r="A1916" t="s">
        <v>55</v>
      </c>
      <c r="B1916" t="s">
        <v>279</v>
      </c>
      <c r="C1916" s="5" t="s">
        <v>56</v>
      </c>
      <c r="D1916" s="5">
        <v>3.5</v>
      </c>
      <c r="E1916" t="s">
        <v>46</v>
      </c>
      <c r="F1916">
        <v>0.01</v>
      </c>
      <c r="G1916" t="s">
        <v>21</v>
      </c>
      <c r="H1916" s="15">
        <v>1.08</v>
      </c>
      <c r="I1916" s="15">
        <f>IF(Table1[[#This Row],[Semi_total_radno]]="BLD", 0.65*Table1[[#This Row],[LLD]], Table1[[#This Row],[Semi_total_radno]])</f>
        <v>1.08</v>
      </c>
      <c r="J1916">
        <v>0.26063022017478898</v>
      </c>
      <c r="K1916">
        <v>1.7546205520629901</v>
      </c>
      <c r="L1916">
        <v>6.7322221916026157</v>
      </c>
    </row>
    <row r="1917" spans="1:12" x14ac:dyDescent="0.35">
      <c r="A1917" t="s">
        <v>57</v>
      </c>
      <c r="B1917" t="s">
        <v>279</v>
      </c>
      <c r="C1917" s="5" t="s">
        <v>58</v>
      </c>
      <c r="D1917" s="5">
        <v>4.5</v>
      </c>
      <c r="E1917" t="s">
        <v>46</v>
      </c>
      <c r="F1917">
        <v>0.01</v>
      </c>
      <c r="G1917" t="s">
        <v>21</v>
      </c>
      <c r="H1917" s="15">
        <v>1.0900000000000001</v>
      </c>
      <c r="I1917" s="15">
        <f>IF(Table1[[#This Row],[Semi_total_radno]]="BLD", 0.65*Table1[[#This Row],[LLD]], Table1[[#This Row],[Semi_total_radno]])</f>
        <v>1.0900000000000001</v>
      </c>
      <c r="J1917">
        <v>0.26099950075149497</v>
      </c>
      <c r="K1917">
        <v>1.78256392478943</v>
      </c>
      <c r="L1917">
        <v>6.8297599024400419</v>
      </c>
    </row>
    <row r="1918" spans="1:12" x14ac:dyDescent="0.35">
      <c r="A1918" t="s">
        <v>59</v>
      </c>
      <c r="B1918" t="s">
        <v>279</v>
      </c>
      <c r="C1918" s="5" t="s">
        <v>60</v>
      </c>
      <c r="D1918" s="5">
        <v>5.5</v>
      </c>
      <c r="E1918" t="s">
        <v>46</v>
      </c>
      <c r="F1918">
        <v>0.01</v>
      </c>
      <c r="G1918" t="s">
        <v>21</v>
      </c>
      <c r="H1918" s="15">
        <v>1.1000000000000001</v>
      </c>
      <c r="I1918" s="15">
        <f>IF(Table1[[#This Row],[Semi_total_radno]]="BLD", 0.65*Table1[[#This Row],[LLD]], Table1[[#This Row],[Semi_total_radno]])</f>
        <v>1.1000000000000001</v>
      </c>
      <c r="J1918">
        <v>0.20869255065917999</v>
      </c>
      <c r="K1918">
        <v>1.61110508441925</v>
      </c>
      <c r="L1918">
        <v>7.7199932596079011</v>
      </c>
    </row>
    <row r="1919" spans="1:12" x14ac:dyDescent="0.35">
      <c r="A1919" t="s">
        <v>61</v>
      </c>
      <c r="B1919" t="s">
        <v>279</v>
      </c>
      <c r="C1919" s="5" t="s">
        <v>62</v>
      </c>
      <c r="D1919" s="5">
        <v>6.5</v>
      </c>
      <c r="E1919" t="s">
        <v>46</v>
      </c>
      <c r="F1919">
        <v>0.01</v>
      </c>
      <c r="G1919" t="s">
        <v>21</v>
      </c>
      <c r="H1919" s="15">
        <v>1.1000000000000001</v>
      </c>
      <c r="I1919" s="15">
        <f>IF(Table1[[#This Row],[Semi_total_radno]]="BLD", 0.65*Table1[[#This Row],[LLD]], Table1[[#This Row],[Semi_total_radno]])</f>
        <v>1.1000000000000001</v>
      </c>
      <c r="J1919">
        <v>0.25640079379081698</v>
      </c>
      <c r="K1919">
        <v>1.69784879684448</v>
      </c>
      <c r="L1919">
        <v>6.6218546820477453</v>
      </c>
    </row>
    <row r="1920" spans="1:12" x14ac:dyDescent="0.35">
      <c r="A1920" t="s">
        <v>63</v>
      </c>
      <c r="B1920" t="s">
        <v>279</v>
      </c>
      <c r="C1920" s="5" t="s">
        <v>64</v>
      </c>
      <c r="D1920" s="5">
        <v>7.5</v>
      </c>
      <c r="E1920" t="s">
        <v>46</v>
      </c>
      <c r="F1920">
        <v>0.01</v>
      </c>
      <c r="G1920" t="s">
        <v>21</v>
      </c>
      <c r="H1920" s="15">
        <v>1.08</v>
      </c>
      <c r="I1920" s="15">
        <f>IF(Table1[[#This Row],[Semi_total_radno]]="BLD", 0.65*Table1[[#This Row],[LLD]], Table1[[#This Row],[Semi_total_radno]])</f>
        <v>1.08</v>
      </c>
      <c r="J1920">
        <v>0.165142521262169</v>
      </c>
      <c r="K1920">
        <v>1.2323353290557899</v>
      </c>
      <c r="L1920">
        <v>7.4622533290467237</v>
      </c>
    </row>
    <row r="1921" spans="1:12" x14ac:dyDescent="0.35">
      <c r="A1921" t="s">
        <v>65</v>
      </c>
      <c r="B1921" t="s">
        <v>279</v>
      </c>
      <c r="C1921" s="5" t="s">
        <v>66</v>
      </c>
      <c r="D1921" s="5">
        <v>8.5</v>
      </c>
      <c r="E1921" t="s">
        <v>46</v>
      </c>
      <c r="F1921">
        <v>0.01</v>
      </c>
      <c r="G1921" t="s">
        <v>21</v>
      </c>
      <c r="H1921" s="15">
        <v>0.99</v>
      </c>
      <c r="I1921" s="15">
        <f>IF(Table1[[#This Row],[Semi_total_radno]]="BLD", 0.65*Table1[[#This Row],[LLD]], Table1[[#This Row],[Semi_total_radno]])</f>
        <v>0.99</v>
      </c>
      <c r="J1921">
        <v>4.9028149805962996E-3</v>
      </c>
      <c r="K1921">
        <v>0.75896835327148404</v>
      </c>
      <c r="L1921">
        <v>154.80256878450987</v>
      </c>
    </row>
    <row r="1922" spans="1:12" x14ac:dyDescent="0.35">
      <c r="A1922" t="s">
        <v>67</v>
      </c>
      <c r="B1922" t="s">
        <v>279</v>
      </c>
      <c r="C1922" s="5" t="s">
        <v>68</v>
      </c>
      <c r="D1922" s="5">
        <v>9.5</v>
      </c>
      <c r="E1922" t="s">
        <v>46</v>
      </c>
      <c r="F1922">
        <v>0.01</v>
      </c>
      <c r="G1922" t="s">
        <v>21</v>
      </c>
      <c r="H1922" s="15">
        <v>1.03</v>
      </c>
      <c r="I1922" s="15">
        <f>IF(Table1[[#This Row],[Semi_total_radno]]="BLD", 0.65*Table1[[#This Row],[LLD]], Table1[[#This Row],[Semi_total_radno]])</f>
        <v>1.03</v>
      </c>
      <c r="J1922">
        <v>3.07385972701013E-3</v>
      </c>
      <c r="K1922">
        <v>0.477190881967545</v>
      </c>
      <c r="L1922">
        <v>155.24159341900003</v>
      </c>
    </row>
    <row r="1923" spans="1:12" x14ac:dyDescent="0.35">
      <c r="A1923" t="s">
        <v>69</v>
      </c>
      <c r="B1923" t="s">
        <v>279</v>
      </c>
      <c r="C1923" s="5" t="s">
        <v>70</v>
      </c>
      <c r="D1923" s="5">
        <v>10.5</v>
      </c>
      <c r="E1923" t="s">
        <v>46</v>
      </c>
      <c r="F1923">
        <v>0.01</v>
      </c>
      <c r="G1923" t="s">
        <v>21</v>
      </c>
      <c r="H1923" s="15">
        <v>1</v>
      </c>
      <c r="I1923" s="15">
        <f>IF(Table1[[#This Row],[Semi_total_radno]]="BLD", 0.65*Table1[[#This Row],[LLD]], Table1[[#This Row],[Semi_total_radno]])</f>
        <v>1</v>
      </c>
      <c r="J1923">
        <v>0.23008805513382</v>
      </c>
      <c r="K1923">
        <v>0.85805010795593295</v>
      </c>
      <c r="L1923">
        <v>3.7292249154650294</v>
      </c>
    </row>
    <row r="1924" spans="1:12" x14ac:dyDescent="0.35">
      <c r="A1924" t="s">
        <v>71</v>
      </c>
      <c r="B1924" t="s">
        <v>279</v>
      </c>
      <c r="C1924" s="5" t="s">
        <v>72</v>
      </c>
      <c r="D1924" s="5">
        <v>11.5</v>
      </c>
      <c r="E1924" t="s">
        <v>46</v>
      </c>
      <c r="F1924">
        <v>0.01</v>
      </c>
      <c r="G1924" t="s">
        <v>21</v>
      </c>
      <c r="H1924" s="15">
        <v>0.93</v>
      </c>
      <c r="I1924" s="15">
        <f>IF(Table1[[#This Row],[Semi_total_radno]]="BLD", 0.65*Table1[[#This Row],[LLD]], Table1[[#This Row],[Semi_total_radno]])</f>
        <v>0.93</v>
      </c>
      <c r="J1924">
        <v>0.306331336498261</v>
      </c>
      <c r="K1924">
        <v>0.88174587488174405</v>
      </c>
      <c r="L1924">
        <v>2.8784057320454699</v>
      </c>
    </row>
    <row r="1925" spans="1:12" x14ac:dyDescent="0.35">
      <c r="A1925" t="s">
        <v>73</v>
      </c>
      <c r="B1925" t="s">
        <v>279</v>
      </c>
      <c r="C1925" s="5" t="s">
        <v>74</v>
      </c>
      <c r="D1925" s="5">
        <v>12.5</v>
      </c>
      <c r="E1925" t="s">
        <v>46</v>
      </c>
      <c r="F1925">
        <v>0.01</v>
      </c>
      <c r="G1925" t="s">
        <v>21</v>
      </c>
      <c r="H1925" s="15">
        <v>0.92</v>
      </c>
      <c r="I1925" s="15">
        <f>IF(Table1[[#This Row],[Semi_total_radno]]="BLD", 0.65*Table1[[#This Row],[LLD]], Table1[[#This Row],[Semi_total_radno]])</f>
        <v>0.92</v>
      </c>
      <c r="J1925">
        <v>1.03266257792711E-3</v>
      </c>
      <c r="K1925">
        <v>1.12421077210456E-3</v>
      </c>
      <c r="L1925">
        <v>1.0886525726159431</v>
      </c>
    </row>
    <row r="1926" spans="1:12" x14ac:dyDescent="0.35">
      <c r="A1926" t="s">
        <v>75</v>
      </c>
      <c r="B1926" t="s">
        <v>279</v>
      </c>
      <c r="C1926" s="5" t="s">
        <v>76</v>
      </c>
      <c r="D1926" s="5">
        <v>13.5</v>
      </c>
      <c r="E1926" t="s">
        <v>46</v>
      </c>
      <c r="F1926">
        <v>0.01</v>
      </c>
      <c r="G1926" t="s">
        <v>21</v>
      </c>
      <c r="H1926" s="15">
        <v>1.03</v>
      </c>
      <c r="I1926" s="15">
        <f>IF(Table1[[#This Row],[Semi_total_radno]]="BLD", 0.65*Table1[[#This Row],[LLD]], Table1[[#This Row],[Semi_total_radno]])</f>
        <v>1.03</v>
      </c>
      <c r="J1926">
        <v>7.0637674070894696E-4</v>
      </c>
      <c r="K1926">
        <v>1.3329919893294579E-3</v>
      </c>
      <c r="L1926">
        <v>1.799905758655191</v>
      </c>
    </row>
    <row r="1927" spans="1:12" x14ac:dyDescent="0.35">
      <c r="A1927" t="s">
        <v>77</v>
      </c>
      <c r="B1927" t="s">
        <v>279</v>
      </c>
      <c r="C1927" s="7" t="s">
        <v>78</v>
      </c>
      <c r="D1927" s="5">
        <v>14.5</v>
      </c>
      <c r="E1927" t="s">
        <v>46</v>
      </c>
      <c r="F1927">
        <v>0.01</v>
      </c>
      <c r="G1927" t="s">
        <v>21</v>
      </c>
      <c r="H1927" s="15">
        <v>1.01</v>
      </c>
      <c r="I1927" s="15">
        <f>IF(Table1[[#This Row],[Semi_total_radno]]="BLD", 0.65*Table1[[#This Row],[LLD]], Table1[[#This Row],[Semi_total_radno]])</f>
        <v>1.01</v>
      </c>
      <c r="J1927">
        <v>0.13394749164581299</v>
      </c>
      <c r="K1927">
        <v>0.45204642415046697</v>
      </c>
      <c r="L1927">
        <v>3.3748032053170389</v>
      </c>
    </row>
    <row r="1928" spans="1:12" x14ac:dyDescent="0.35">
      <c r="A1928" t="s">
        <v>79</v>
      </c>
      <c r="B1928" t="s">
        <v>279</v>
      </c>
      <c r="C1928" s="5" t="s">
        <v>80</v>
      </c>
      <c r="D1928" s="5">
        <v>15.5</v>
      </c>
      <c r="E1928" t="s">
        <v>46</v>
      </c>
      <c r="F1928">
        <v>0.01</v>
      </c>
      <c r="G1928" t="s">
        <v>21</v>
      </c>
      <c r="H1928" s="15">
        <v>1.06</v>
      </c>
      <c r="I1928" s="15">
        <f>IF(Table1[[#This Row],[Semi_total_radno]]="BLD", 0.65*Table1[[#This Row],[LLD]], Table1[[#This Row],[Semi_total_radno]])</f>
        <v>1.06</v>
      </c>
      <c r="J1928">
        <v>0.19273193180561099</v>
      </c>
      <c r="K1928">
        <v>0.61511629819869995</v>
      </c>
      <c r="L1928">
        <v>3.1915640155524665</v>
      </c>
    </row>
    <row r="1929" spans="1:12" x14ac:dyDescent="0.35">
      <c r="A1929" t="s">
        <v>81</v>
      </c>
      <c r="B1929" t="s">
        <v>279</v>
      </c>
      <c r="C1929" s="5" t="s">
        <v>82</v>
      </c>
      <c r="D1929" s="5">
        <v>16.5</v>
      </c>
      <c r="E1929" t="s">
        <v>46</v>
      </c>
      <c r="F1929">
        <v>0.01</v>
      </c>
      <c r="G1929" t="s">
        <v>21</v>
      </c>
      <c r="H1929" s="15">
        <v>1.06</v>
      </c>
      <c r="I1929" s="15">
        <f>IF(Table1[[#This Row],[Semi_total_radno]]="BLD", 0.65*Table1[[#This Row],[LLD]], Table1[[#This Row],[Semi_total_radno]])</f>
        <v>1.06</v>
      </c>
      <c r="J1929">
        <v>0.26588690280914301</v>
      </c>
      <c r="K1929">
        <v>0.84849083423614502</v>
      </c>
      <c r="L1929">
        <v>3.1911719805364105</v>
      </c>
    </row>
    <row r="1930" spans="1:12" x14ac:dyDescent="0.35">
      <c r="A1930" t="s">
        <v>83</v>
      </c>
      <c r="B1930" t="s">
        <v>279</v>
      </c>
      <c r="C1930" s="5" t="s">
        <v>84</v>
      </c>
      <c r="D1930" s="5">
        <v>17.5</v>
      </c>
      <c r="E1930" t="s">
        <v>46</v>
      </c>
      <c r="F1930">
        <v>0.01</v>
      </c>
      <c r="G1930" t="s">
        <v>21</v>
      </c>
      <c r="H1930" s="15">
        <v>1.03</v>
      </c>
      <c r="I1930" s="15">
        <f>IF(Table1[[#This Row],[Semi_total_radno]]="BLD", 0.65*Table1[[#This Row],[LLD]], Table1[[#This Row],[Semi_total_radno]])</f>
        <v>1.03</v>
      </c>
      <c r="J1930">
        <v>0.25323790311813399</v>
      </c>
      <c r="K1930">
        <v>0.82827520370483398</v>
      </c>
      <c r="L1930">
        <v>3.2707394647729666</v>
      </c>
    </row>
    <row r="1931" spans="1:12" x14ac:dyDescent="0.35">
      <c r="A1931" t="s">
        <v>85</v>
      </c>
      <c r="B1931" t="s">
        <v>279</v>
      </c>
      <c r="C1931" s="5" t="s">
        <v>86</v>
      </c>
      <c r="D1931" s="5">
        <v>18.5</v>
      </c>
      <c r="E1931" t="s">
        <v>46</v>
      </c>
      <c r="F1931">
        <v>0.01</v>
      </c>
      <c r="G1931" t="s">
        <v>21</v>
      </c>
      <c r="H1931" s="15">
        <v>0.96</v>
      </c>
      <c r="I1931" s="15">
        <f>IF(Table1[[#This Row],[Semi_total_radno]]="BLD", 0.65*Table1[[#This Row],[LLD]], Table1[[#This Row],[Semi_total_radno]])</f>
        <v>0.96</v>
      </c>
      <c r="J1931">
        <v>0.39740765094757102</v>
      </c>
      <c r="K1931">
        <v>1.1307168006896999</v>
      </c>
      <c r="L1931">
        <v>2.8452315852340559</v>
      </c>
    </row>
    <row r="1932" spans="1:12" x14ac:dyDescent="0.35">
      <c r="A1932" t="s">
        <v>87</v>
      </c>
      <c r="B1932" t="s">
        <v>279</v>
      </c>
      <c r="C1932" s="5" t="s">
        <v>88</v>
      </c>
      <c r="D1932" s="5">
        <v>19.5</v>
      </c>
      <c r="E1932" t="s">
        <v>46</v>
      </c>
      <c r="F1932">
        <v>0.01</v>
      </c>
      <c r="G1932" t="s">
        <v>21</v>
      </c>
      <c r="H1932" s="15">
        <v>0.9</v>
      </c>
      <c r="I1932" s="15">
        <f>IF(Table1[[#This Row],[Semi_total_radno]]="BLD", 0.65*Table1[[#This Row],[LLD]], Table1[[#This Row],[Semi_total_radno]])</f>
        <v>0.9</v>
      </c>
      <c r="J1932">
        <v>0.18366695940494501</v>
      </c>
      <c r="K1932">
        <v>0.54678505659103405</v>
      </c>
      <c r="L1932">
        <v>2.9770463798308655</v>
      </c>
    </row>
    <row r="1933" spans="1:12" x14ac:dyDescent="0.35">
      <c r="A1933" t="s">
        <v>89</v>
      </c>
      <c r="B1933" t="s">
        <v>279</v>
      </c>
      <c r="C1933" s="5" t="s">
        <v>90</v>
      </c>
      <c r="D1933" s="5">
        <v>20.5</v>
      </c>
      <c r="E1933" t="s">
        <v>46</v>
      </c>
      <c r="F1933">
        <v>0.01</v>
      </c>
      <c r="G1933" t="s">
        <v>21</v>
      </c>
      <c r="H1933" s="15">
        <v>1.03</v>
      </c>
      <c r="I1933" s="15">
        <f>IF(Table1[[#This Row],[Semi_total_radno]]="BLD", 0.65*Table1[[#This Row],[LLD]], Table1[[#This Row],[Semi_total_radno]])</f>
        <v>1.03</v>
      </c>
      <c r="J1933">
        <v>0.52121388912200906</v>
      </c>
      <c r="K1933">
        <v>1.5363302230835001</v>
      </c>
      <c r="L1933">
        <v>2.947600313705121</v>
      </c>
    </row>
    <row r="1934" spans="1:12" x14ac:dyDescent="0.35">
      <c r="A1934" t="s">
        <v>91</v>
      </c>
      <c r="B1934" t="s">
        <v>279</v>
      </c>
      <c r="C1934" s="5" t="s">
        <v>92</v>
      </c>
      <c r="D1934" s="5">
        <v>21.5</v>
      </c>
      <c r="E1934" t="s">
        <v>46</v>
      </c>
      <c r="F1934">
        <v>0.01</v>
      </c>
      <c r="G1934" t="s">
        <v>21</v>
      </c>
      <c r="H1934" s="15">
        <v>1.04</v>
      </c>
      <c r="I1934" s="15">
        <f>IF(Table1[[#This Row],[Semi_total_radno]]="BLD", 0.65*Table1[[#This Row],[LLD]], Table1[[#This Row],[Semi_total_radno]])</f>
        <v>1.04</v>
      </c>
      <c r="J1934">
        <v>0.18502551317214999</v>
      </c>
      <c r="K1934">
        <v>0.52168637514114402</v>
      </c>
      <c r="L1934">
        <v>2.8195375124065225</v>
      </c>
    </row>
    <row r="1935" spans="1:12" x14ac:dyDescent="0.35">
      <c r="A1935" t="s">
        <v>93</v>
      </c>
      <c r="B1935" t="s">
        <v>279</v>
      </c>
      <c r="C1935" s="5" t="s">
        <v>94</v>
      </c>
      <c r="D1935" s="5">
        <v>22.5</v>
      </c>
      <c r="E1935" t="s">
        <v>46</v>
      </c>
      <c r="F1935">
        <v>0.01</v>
      </c>
      <c r="G1935" t="s">
        <v>21</v>
      </c>
      <c r="H1935" s="15">
        <v>1.27</v>
      </c>
      <c r="I1935" s="15">
        <f>IF(Table1[[#This Row],[Semi_total_radno]]="BLD", 0.65*Table1[[#This Row],[LLD]], Table1[[#This Row],[Semi_total_radno]])</f>
        <v>1.27</v>
      </c>
      <c r="J1935">
        <v>2.792363899061455E-3</v>
      </c>
      <c r="K1935">
        <v>4.2704086517915121E-3</v>
      </c>
      <c r="L1935">
        <v>1.2605451616936565</v>
      </c>
    </row>
    <row r="1936" spans="1:12" x14ac:dyDescent="0.35">
      <c r="A1936" t="s">
        <v>95</v>
      </c>
      <c r="B1936" t="s">
        <v>279</v>
      </c>
      <c r="C1936" s="5" t="s">
        <v>96</v>
      </c>
      <c r="D1936" s="5">
        <v>23.5</v>
      </c>
      <c r="E1936" t="s">
        <v>46</v>
      </c>
      <c r="F1936">
        <v>0.01</v>
      </c>
      <c r="G1936" t="s">
        <v>21</v>
      </c>
      <c r="H1936" s="15">
        <v>1.28</v>
      </c>
      <c r="I1936" s="15">
        <f>IF(Table1[[#This Row],[Semi_total_radno]]="BLD", 0.65*Table1[[#This Row],[LLD]], Table1[[#This Row],[Semi_total_radno]])</f>
        <v>1.28</v>
      </c>
      <c r="J1936">
        <v>0.255171298980713</v>
      </c>
      <c r="K1936">
        <v>0.80598986148834195</v>
      </c>
      <c r="L1936">
        <v>3.158622716221946</v>
      </c>
    </row>
    <row r="1937" spans="1:12" x14ac:dyDescent="0.35">
      <c r="A1937" s="8" t="s">
        <v>97</v>
      </c>
      <c r="B1937" s="9" t="s">
        <v>280</v>
      </c>
      <c r="C1937" s="10" t="s">
        <v>50</v>
      </c>
      <c r="D1937" s="10">
        <v>0.5</v>
      </c>
      <c r="E1937" t="s">
        <v>46</v>
      </c>
      <c r="F1937">
        <v>0.01</v>
      </c>
      <c r="G1937" t="s">
        <v>21</v>
      </c>
      <c r="H1937" s="16">
        <v>0.81</v>
      </c>
      <c r="I1937" s="16">
        <f>IF(Table1[[#This Row],[Semi_total_radno]]="BLD", 0.65*Table1[[#This Row],[LLD]], Table1[[#This Row],[Semi_total_radno]])</f>
        <v>0.81</v>
      </c>
      <c r="J1937" s="18">
        <v>0.34120833873748802</v>
      </c>
      <c r="K1937" s="18">
        <v>1.51705050468445</v>
      </c>
      <c r="L1937" s="19">
        <f>K1937/J1937</f>
        <v>4.4461120449099214</v>
      </c>
    </row>
    <row r="1938" spans="1:12" x14ac:dyDescent="0.35">
      <c r="A1938" s="8" t="s">
        <v>98</v>
      </c>
      <c r="B1938" s="9" t="s">
        <v>280</v>
      </c>
      <c r="C1938" s="10" t="s">
        <v>52</v>
      </c>
      <c r="D1938" s="10">
        <v>1.5</v>
      </c>
      <c r="E1938" t="s">
        <v>46</v>
      </c>
      <c r="F1938">
        <v>0.01</v>
      </c>
      <c r="G1938" t="s">
        <v>21</v>
      </c>
      <c r="H1938" s="16">
        <v>0.77</v>
      </c>
      <c r="I1938" s="16">
        <f>IF(Table1[[#This Row],[Semi_total_radno]]="BLD", 0.65*Table1[[#This Row],[LLD]], Table1[[#This Row],[Semi_total_radno]])</f>
        <v>0.77</v>
      </c>
      <c r="J1938" s="20">
        <v>5.2734487690031502E-3</v>
      </c>
      <c r="K1938" s="20">
        <v>0.87811797857284501</v>
      </c>
      <c r="L1938" s="19">
        <f t="shared" ref="L1938:L1957" si="22">K1938/J1938</f>
        <v>166.51683121192761</v>
      </c>
    </row>
    <row r="1939" spans="1:12" x14ac:dyDescent="0.35">
      <c r="A1939" s="8" t="s">
        <v>99</v>
      </c>
      <c r="B1939" s="9" t="s">
        <v>280</v>
      </c>
      <c r="C1939" s="10" t="s">
        <v>54</v>
      </c>
      <c r="D1939" s="10">
        <v>2.5</v>
      </c>
      <c r="E1939" t="s">
        <v>46</v>
      </c>
      <c r="F1939">
        <v>0.01</v>
      </c>
      <c r="G1939" t="s">
        <v>21</v>
      </c>
      <c r="H1939" s="16">
        <v>0.79</v>
      </c>
      <c r="I1939" s="16">
        <f>IF(Table1[[#This Row],[Semi_total_radno]]="BLD", 0.65*Table1[[#This Row],[LLD]], Table1[[#This Row],[Semi_total_radno]])</f>
        <v>0.79</v>
      </c>
      <c r="J1939" s="18">
        <v>0.251287370920181</v>
      </c>
      <c r="K1939" s="18">
        <v>1.31207203865051</v>
      </c>
      <c r="L1939" s="19">
        <f t="shared" si="22"/>
        <v>5.2214006372301016</v>
      </c>
    </row>
    <row r="1940" spans="1:12" x14ac:dyDescent="0.35">
      <c r="A1940" s="8" t="s">
        <v>100</v>
      </c>
      <c r="B1940" s="9" t="s">
        <v>280</v>
      </c>
      <c r="C1940" s="10" t="s">
        <v>56</v>
      </c>
      <c r="D1940" s="10">
        <v>3.5</v>
      </c>
      <c r="E1940" t="s">
        <v>46</v>
      </c>
      <c r="F1940">
        <v>0.01</v>
      </c>
      <c r="G1940" t="s">
        <v>21</v>
      </c>
      <c r="H1940" s="16">
        <v>0.8</v>
      </c>
      <c r="I1940" s="16">
        <f>IF(Table1[[#This Row],[Semi_total_radno]]="BLD", 0.65*Table1[[#This Row],[LLD]], Table1[[#This Row],[Semi_total_radno]])</f>
        <v>0.8</v>
      </c>
      <c r="J1940" s="18">
        <v>0.51856994628906306</v>
      </c>
      <c r="K1940" s="18">
        <v>2.0246231555938698</v>
      </c>
      <c r="L1940" s="19">
        <f t="shared" si="22"/>
        <v>3.9042431403560309</v>
      </c>
    </row>
    <row r="1941" spans="1:12" x14ac:dyDescent="0.35">
      <c r="A1941" s="8" t="s">
        <v>101</v>
      </c>
      <c r="B1941" s="9" t="s">
        <v>280</v>
      </c>
      <c r="C1941" s="10" t="s">
        <v>58</v>
      </c>
      <c r="D1941" s="10">
        <v>4.5</v>
      </c>
      <c r="E1941" t="s">
        <v>46</v>
      </c>
      <c r="F1941">
        <v>0.01</v>
      </c>
      <c r="G1941" t="s">
        <v>21</v>
      </c>
      <c r="H1941" s="16">
        <v>0.8</v>
      </c>
      <c r="I1941" s="16">
        <f>IF(Table1[[#This Row],[Semi_total_radno]]="BLD", 0.65*Table1[[#This Row],[LLD]], Table1[[#This Row],[Semi_total_radno]])</f>
        <v>0.8</v>
      </c>
      <c r="J1941" s="18">
        <v>0.44535508751869202</v>
      </c>
      <c r="K1941" s="18">
        <v>1.79194223880768</v>
      </c>
      <c r="L1941" s="19">
        <f t="shared" si="22"/>
        <v>4.0236258415538373</v>
      </c>
    </row>
    <row r="1942" spans="1:12" x14ac:dyDescent="0.35">
      <c r="A1942" s="8" t="s">
        <v>102</v>
      </c>
      <c r="B1942" s="9" t="s">
        <v>280</v>
      </c>
      <c r="C1942" s="10" t="s">
        <v>60</v>
      </c>
      <c r="D1942" s="10">
        <v>5.5</v>
      </c>
      <c r="E1942" t="s">
        <v>46</v>
      </c>
      <c r="F1942">
        <v>0.01</v>
      </c>
      <c r="G1942" t="s">
        <v>21</v>
      </c>
      <c r="H1942" s="16">
        <v>0.73</v>
      </c>
      <c r="I1942" s="16">
        <f>IF(Table1[[#This Row],[Semi_total_radno]]="BLD", 0.65*Table1[[#This Row],[LLD]], Table1[[#This Row],[Semi_total_radno]])</f>
        <v>0.73</v>
      </c>
      <c r="J1942" s="18">
        <v>0.73049771785736095</v>
      </c>
      <c r="K1942" s="18">
        <v>2.5906391143798801</v>
      </c>
      <c r="L1942" s="19">
        <f t="shared" si="22"/>
        <v>3.5464027484966567</v>
      </c>
    </row>
    <row r="1943" spans="1:12" x14ac:dyDescent="0.35">
      <c r="A1943" s="8" t="s">
        <v>103</v>
      </c>
      <c r="B1943" s="9" t="s">
        <v>280</v>
      </c>
      <c r="C1943" s="10" t="s">
        <v>62</v>
      </c>
      <c r="D1943" s="10">
        <v>6.5</v>
      </c>
      <c r="E1943" t="s">
        <v>46</v>
      </c>
      <c r="F1943">
        <v>0.01</v>
      </c>
      <c r="G1943" t="s">
        <v>21</v>
      </c>
      <c r="H1943" s="16">
        <v>0.78</v>
      </c>
      <c r="I1943" s="16">
        <f>IF(Table1[[#This Row],[Semi_total_radno]]="BLD", 0.65*Table1[[#This Row],[LLD]], Table1[[#This Row],[Semi_total_radno]])</f>
        <v>0.78</v>
      </c>
      <c r="J1943" s="18">
        <v>0.23559479415416701</v>
      </c>
      <c r="K1943" s="18">
        <v>1.2447416782379199</v>
      </c>
      <c r="L1943" s="19">
        <f t="shared" si="22"/>
        <v>5.2834006061415515</v>
      </c>
    </row>
    <row r="1944" spans="1:12" x14ac:dyDescent="0.35">
      <c r="A1944" s="8" t="s">
        <v>104</v>
      </c>
      <c r="B1944" s="9" t="s">
        <v>280</v>
      </c>
      <c r="C1944" s="10" t="s">
        <v>64</v>
      </c>
      <c r="D1944" s="10">
        <v>7.5</v>
      </c>
      <c r="E1944" t="s">
        <v>46</v>
      </c>
      <c r="F1944">
        <v>0.01</v>
      </c>
      <c r="G1944" t="s">
        <v>21</v>
      </c>
      <c r="H1944" s="16">
        <v>0.71</v>
      </c>
      <c r="I1944" s="16">
        <f>IF(Table1[[#This Row],[Semi_total_radno]]="BLD", 0.65*Table1[[#This Row],[LLD]], Table1[[#This Row],[Semi_total_radno]])</f>
        <v>0.71</v>
      </c>
      <c r="J1944" s="20">
        <v>3.7895394489169099E-3</v>
      </c>
      <c r="K1944" s="20">
        <v>7.4258851818740403E-3</v>
      </c>
      <c r="L1944" s="19">
        <f t="shared" si="22"/>
        <v>1.9595745820765729</v>
      </c>
    </row>
    <row r="1945" spans="1:12" x14ac:dyDescent="0.35">
      <c r="A1945" s="8" t="s">
        <v>105</v>
      </c>
      <c r="B1945" s="9" t="s">
        <v>280</v>
      </c>
      <c r="C1945" s="10" t="s">
        <v>66</v>
      </c>
      <c r="D1945" s="10">
        <v>8.5</v>
      </c>
      <c r="E1945" t="s">
        <v>46</v>
      </c>
      <c r="F1945">
        <v>0.01</v>
      </c>
      <c r="G1945" t="s">
        <v>21</v>
      </c>
      <c r="H1945" s="16">
        <v>0.76</v>
      </c>
      <c r="I1945" s="16">
        <f>IF(Table1[[#This Row],[Semi_total_radno]]="BLD", 0.65*Table1[[#This Row],[LLD]], Table1[[#This Row],[Semi_total_radno]])</f>
        <v>0.76</v>
      </c>
      <c r="J1945" s="18">
        <v>0.114164553582668</v>
      </c>
      <c r="K1945" s="18">
        <v>0.98078691959381104</v>
      </c>
      <c r="L1945" s="19">
        <f t="shared" si="22"/>
        <v>8.5909933408850137</v>
      </c>
    </row>
    <row r="1946" spans="1:12" x14ac:dyDescent="0.35">
      <c r="A1946" s="8" t="s">
        <v>106</v>
      </c>
      <c r="B1946" s="9" t="s">
        <v>280</v>
      </c>
      <c r="C1946" s="10" t="s">
        <v>68</v>
      </c>
      <c r="D1946" s="10">
        <v>9.5</v>
      </c>
      <c r="E1946" t="s">
        <v>46</v>
      </c>
      <c r="F1946">
        <v>0.01</v>
      </c>
      <c r="G1946" t="s">
        <v>21</v>
      </c>
      <c r="H1946" s="16">
        <v>0.76</v>
      </c>
      <c r="I1946" s="16">
        <f>IF(Table1[[#This Row],[Semi_total_radno]]="BLD", 0.65*Table1[[#This Row],[LLD]], Table1[[#This Row],[Semi_total_radno]])</f>
        <v>0.76</v>
      </c>
      <c r="J1946" s="20">
        <v>2.5792727246880501E-3</v>
      </c>
      <c r="K1946" s="20">
        <v>0.72248029708862305</v>
      </c>
      <c r="L1946" s="19">
        <f t="shared" si="22"/>
        <v>280.11008303745911</v>
      </c>
    </row>
    <row r="1947" spans="1:12" x14ac:dyDescent="0.35">
      <c r="A1947" s="8" t="s">
        <v>107</v>
      </c>
      <c r="B1947" s="9" t="s">
        <v>280</v>
      </c>
      <c r="C1947" s="10" t="s">
        <v>70</v>
      </c>
      <c r="D1947" s="10">
        <v>10.5</v>
      </c>
      <c r="E1947" t="s">
        <v>46</v>
      </c>
      <c r="F1947">
        <v>0.01</v>
      </c>
      <c r="G1947" t="s">
        <v>21</v>
      </c>
      <c r="H1947" s="16">
        <v>0.72</v>
      </c>
      <c r="I1947" s="16">
        <f>IF(Table1[[#This Row],[Semi_total_radno]]="BLD", 0.65*Table1[[#This Row],[LLD]], Table1[[#This Row],[Semi_total_radno]])</f>
        <v>0.72</v>
      </c>
      <c r="J1947" s="20">
        <v>4.1285236366093202E-3</v>
      </c>
      <c r="K1947" s="20">
        <v>0.62968802452087402</v>
      </c>
      <c r="L1947" s="19">
        <f t="shared" si="22"/>
        <v>152.52135628755298</v>
      </c>
    </row>
    <row r="1948" spans="1:12" x14ac:dyDescent="0.35">
      <c r="A1948" t="s">
        <v>108</v>
      </c>
      <c r="B1948" t="s">
        <v>281</v>
      </c>
      <c r="C1948" s="5" t="s">
        <v>50</v>
      </c>
      <c r="D1948" s="5">
        <v>0.5</v>
      </c>
      <c r="E1948" t="s">
        <v>46</v>
      </c>
      <c r="F1948">
        <v>0.01</v>
      </c>
      <c r="G1948" t="s">
        <v>21</v>
      </c>
      <c r="H1948" s="15">
        <v>0.97</v>
      </c>
      <c r="I1948" s="15">
        <f>IF(Table1[[#This Row],[Semi_total_radno]]="BLD", 0.65*Table1[[#This Row],[LLD]], Table1[[#This Row],[Semi_total_radno]])</f>
        <v>0.97</v>
      </c>
      <c r="J1948" s="18">
        <v>0.16807575523853299</v>
      </c>
      <c r="K1948" s="18">
        <v>1.5302046537399301</v>
      </c>
      <c r="L1948" s="19">
        <f t="shared" si="22"/>
        <v>9.1042557064120562</v>
      </c>
    </row>
    <row r="1949" spans="1:12" x14ac:dyDescent="0.35">
      <c r="A1949" t="s">
        <v>109</v>
      </c>
      <c r="B1949" t="s">
        <v>281</v>
      </c>
      <c r="C1949" s="5" t="s">
        <v>52</v>
      </c>
      <c r="D1949" s="5">
        <v>1.5</v>
      </c>
      <c r="E1949" t="s">
        <v>46</v>
      </c>
      <c r="F1949">
        <v>0.01</v>
      </c>
      <c r="G1949" t="s">
        <v>21</v>
      </c>
      <c r="H1949" s="15">
        <v>0.98</v>
      </c>
      <c r="I1949" s="15">
        <f>IF(Table1[[#This Row],[Semi_total_radno]]="BLD", 0.65*Table1[[#This Row],[LLD]], Table1[[#This Row],[Semi_total_radno]])</f>
        <v>0.98</v>
      </c>
      <c r="J1949" s="18">
        <v>0.16324836015701299</v>
      </c>
      <c r="K1949" s="18">
        <v>1.52458536624908</v>
      </c>
      <c r="L1949" s="19">
        <f t="shared" si="22"/>
        <v>9.3390547064774623</v>
      </c>
    </row>
    <row r="1950" spans="1:12" x14ac:dyDescent="0.35">
      <c r="A1950" t="s">
        <v>110</v>
      </c>
      <c r="B1950" t="s">
        <v>281</v>
      </c>
      <c r="C1950" s="5" t="s">
        <v>54</v>
      </c>
      <c r="D1950" s="5">
        <v>2.5</v>
      </c>
      <c r="E1950" t="s">
        <v>46</v>
      </c>
      <c r="F1950">
        <v>0.01</v>
      </c>
      <c r="G1950" t="s">
        <v>21</v>
      </c>
      <c r="H1950" s="15">
        <v>0.95</v>
      </c>
      <c r="I1950" s="15">
        <f>IF(Table1[[#This Row],[Semi_total_radno]]="BLD", 0.65*Table1[[#This Row],[LLD]], Table1[[#This Row],[Semi_total_radno]])</f>
        <v>0.95</v>
      </c>
      <c r="J1950" s="18">
        <v>0.15263675153255499</v>
      </c>
      <c r="K1950" s="18">
        <v>1.33317422866821</v>
      </c>
      <c r="L1950" s="19">
        <f t="shared" si="22"/>
        <v>8.7342937744836977</v>
      </c>
    </row>
    <row r="1951" spans="1:12" x14ac:dyDescent="0.35">
      <c r="A1951" t="s">
        <v>111</v>
      </c>
      <c r="B1951" t="s">
        <v>281</v>
      </c>
      <c r="C1951" s="5" t="s">
        <v>56</v>
      </c>
      <c r="D1951" s="5">
        <v>3.5</v>
      </c>
      <c r="E1951" t="s">
        <v>46</v>
      </c>
      <c r="F1951">
        <v>0.01</v>
      </c>
      <c r="G1951" t="s">
        <v>21</v>
      </c>
      <c r="H1951" s="15">
        <v>0.95</v>
      </c>
      <c r="I1951" s="15">
        <f>IF(Table1[[#This Row],[Semi_total_radno]]="BLD", 0.65*Table1[[#This Row],[LLD]], Table1[[#This Row],[Semi_total_radno]])</f>
        <v>0.95</v>
      </c>
      <c r="J1951" s="18">
        <v>0.16178780794143699</v>
      </c>
      <c r="K1951" s="18">
        <v>1.3450558185577399</v>
      </c>
      <c r="L1951" s="19">
        <f t="shared" si="22"/>
        <v>8.3137032120777317</v>
      </c>
    </row>
    <row r="1952" spans="1:12" x14ac:dyDescent="0.35">
      <c r="A1952" t="s">
        <v>112</v>
      </c>
      <c r="B1952" t="s">
        <v>281</v>
      </c>
      <c r="C1952" s="5" t="s">
        <v>58</v>
      </c>
      <c r="D1952" s="5">
        <v>4.5</v>
      </c>
      <c r="E1952" t="s">
        <v>46</v>
      </c>
      <c r="F1952">
        <v>0.01</v>
      </c>
      <c r="G1952" t="s">
        <v>21</v>
      </c>
      <c r="H1952" s="15">
        <v>0.96</v>
      </c>
      <c r="I1952" s="15">
        <f>IF(Table1[[#This Row],[Semi_total_radno]]="BLD", 0.65*Table1[[#This Row],[LLD]], Table1[[#This Row],[Semi_total_radno]])</f>
        <v>0.96</v>
      </c>
      <c r="J1952" s="18">
        <v>0.15010447800159499</v>
      </c>
      <c r="K1952" s="18">
        <v>1.32600581645966</v>
      </c>
      <c r="L1952" s="19">
        <f t="shared" si="22"/>
        <v>8.8338857981676604</v>
      </c>
    </row>
    <row r="1953" spans="1:12" x14ac:dyDescent="0.35">
      <c r="A1953" t="s">
        <v>113</v>
      </c>
      <c r="B1953" t="s">
        <v>281</v>
      </c>
      <c r="C1953" s="5" t="s">
        <v>60</v>
      </c>
      <c r="D1953" s="5">
        <v>5.5</v>
      </c>
      <c r="E1953" t="s">
        <v>46</v>
      </c>
      <c r="F1953">
        <v>0.01</v>
      </c>
      <c r="G1953" t="s">
        <v>21</v>
      </c>
      <c r="H1953" s="15">
        <v>0.86</v>
      </c>
      <c r="I1953" s="15">
        <f>IF(Table1[[#This Row],[Semi_total_radno]]="BLD", 0.65*Table1[[#This Row],[LLD]], Table1[[#This Row],[Semi_total_radno]])</f>
        <v>0.86</v>
      </c>
      <c r="J1953" s="18">
        <v>0.14570626616478</v>
      </c>
      <c r="K1953" s="18">
        <v>1.3029922246932999</v>
      </c>
      <c r="L1953" s="19">
        <f t="shared" si="22"/>
        <v>8.9425956686017809</v>
      </c>
    </row>
    <row r="1954" spans="1:12" x14ac:dyDescent="0.35">
      <c r="A1954" t="s">
        <v>114</v>
      </c>
      <c r="B1954" t="s">
        <v>281</v>
      </c>
      <c r="C1954" s="5" t="s">
        <v>62</v>
      </c>
      <c r="D1954" s="5">
        <v>6.5</v>
      </c>
      <c r="E1954" t="s">
        <v>46</v>
      </c>
      <c r="F1954">
        <v>0.01</v>
      </c>
      <c r="G1954" t="s">
        <v>21</v>
      </c>
      <c r="H1954" s="15">
        <v>0.96</v>
      </c>
      <c r="I1954" s="15">
        <f>IF(Table1[[#This Row],[Semi_total_radno]]="BLD", 0.65*Table1[[#This Row],[LLD]], Table1[[#This Row],[Semi_total_radno]])</f>
        <v>0.96</v>
      </c>
      <c r="J1954" s="20">
        <v>4.9335267394781104E-3</v>
      </c>
      <c r="K1954" s="20">
        <v>1.0768021345138501</v>
      </c>
      <c r="L1954" s="21">
        <f t="shared" si="22"/>
        <v>218.26214620410852</v>
      </c>
    </row>
    <row r="1955" spans="1:12" x14ac:dyDescent="0.35">
      <c r="A1955" t="s">
        <v>115</v>
      </c>
      <c r="B1955" t="s">
        <v>281</v>
      </c>
      <c r="C1955" s="5" t="s">
        <v>64</v>
      </c>
      <c r="D1955" s="5">
        <v>7.5</v>
      </c>
      <c r="E1955" t="s">
        <v>46</v>
      </c>
      <c r="F1955">
        <v>0.01</v>
      </c>
      <c r="G1955" t="s">
        <v>21</v>
      </c>
      <c r="H1955" s="15">
        <v>0.91</v>
      </c>
      <c r="I1955" s="15">
        <f>IF(Table1[[#This Row],[Semi_total_radno]]="BLD", 0.65*Table1[[#This Row],[LLD]], Table1[[#This Row],[Semi_total_radno]])</f>
        <v>0.91</v>
      </c>
      <c r="J1955" s="20"/>
      <c r="K1955" s="20"/>
      <c r="L1955" s="21"/>
    </row>
    <row r="1956" spans="1:12" x14ac:dyDescent="0.35">
      <c r="A1956" t="s">
        <v>116</v>
      </c>
      <c r="B1956" t="s">
        <v>281</v>
      </c>
      <c r="C1956" s="5" t="s">
        <v>66</v>
      </c>
      <c r="D1956" s="5">
        <v>8.5</v>
      </c>
      <c r="E1956" t="s">
        <v>46</v>
      </c>
      <c r="F1956">
        <v>0.01</v>
      </c>
      <c r="G1956" t="s">
        <v>21</v>
      </c>
      <c r="H1956" s="15">
        <v>0.9</v>
      </c>
      <c r="I1956" s="15">
        <f>IF(Table1[[#This Row],[Semi_total_radno]]="BLD", 0.65*Table1[[#This Row],[LLD]], Table1[[#This Row],[Semi_total_radno]])</f>
        <v>0.9</v>
      </c>
      <c r="J1956" s="20">
        <v>3.00309574231505E-3</v>
      </c>
      <c r="K1956" s="20">
        <v>0.83362019062042203</v>
      </c>
      <c r="L1956" s="21">
        <f t="shared" si="22"/>
        <v>277.58695098338569</v>
      </c>
    </row>
    <row r="1957" spans="1:12" x14ac:dyDescent="0.35">
      <c r="A1957" t="s">
        <v>117</v>
      </c>
      <c r="B1957" t="s">
        <v>281</v>
      </c>
      <c r="C1957" s="5" t="s">
        <v>68</v>
      </c>
      <c r="D1957" s="5">
        <v>9.5</v>
      </c>
      <c r="E1957" t="s">
        <v>46</v>
      </c>
      <c r="F1957">
        <v>0.01</v>
      </c>
      <c r="G1957" t="s">
        <v>21</v>
      </c>
      <c r="H1957" s="15">
        <v>0.89</v>
      </c>
      <c r="I1957" s="15">
        <f>IF(Table1[[#This Row],[Semi_total_radno]]="BLD", 0.65*Table1[[#This Row],[LLD]], Table1[[#This Row],[Semi_total_radno]])</f>
        <v>0.89</v>
      </c>
      <c r="J1957" s="20">
        <v>2.0532638300210198E-3</v>
      </c>
      <c r="K1957" s="20">
        <v>0.66615408658981301</v>
      </c>
      <c r="L1957" s="21">
        <f t="shared" si="22"/>
        <v>324.43667338307586</v>
      </c>
    </row>
    <row r="1958" spans="1:12" x14ac:dyDescent="0.35">
      <c r="A1958" t="s">
        <v>118</v>
      </c>
      <c r="B1958" t="s">
        <v>281</v>
      </c>
      <c r="C1958" s="5" t="s">
        <v>70</v>
      </c>
      <c r="D1958" s="5">
        <v>10.5</v>
      </c>
      <c r="E1958" t="s">
        <v>46</v>
      </c>
      <c r="F1958">
        <v>0.01</v>
      </c>
      <c r="G1958" t="s">
        <v>21</v>
      </c>
      <c r="H1958" s="15">
        <v>0.88</v>
      </c>
      <c r="I1958" s="15">
        <f>IF(Table1[[#This Row],[Semi_total_radno]]="BLD", 0.65*Table1[[#This Row],[LLD]], Table1[[#This Row],[Semi_total_radno]])</f>
        <v>0.88</v>
      </c>
      <c r="J1958" s="20">
        <v>2.5867882650345599E-3</v>
      </c>
      <c r="K1958" s="20">
        <v>3.3793365582823801E-3</v>
      </c>
      <c r="L1958" s="19">
        <f>K1958/J1958</f>
        <v>1.3063831330768898</v>
      </c>
    </row>
    <row r="1959" spans="1:12" x14ac:dyDescent="0.35">
      <c r="A1959" t="s">
        <v>119</v>
      </c>
      <c r="B1959" t="s">
        <v>281</v>
      </c>
      <c r="C1959" s="5" t="s">
        <v>72</v>
      </c>
      <c r="D1959" s="5">
        <v>11.5</v>
      </c>
      <c r="E1959" t="s">
        <v>46</v>
      </c>
      <c r="F1959">
        <v>0.01</v>
      </c>
      <c r="G1959" t="s">
        <v>21</v>
      </c>
      <c r="H1959" s="15">
        <v>0.96</v>
      </c>
      <c r="I1959" s="15">
        <f>IF(Table1[[#This Row],[Semi_total_radno]]="BLD", 0.65*Table1[[#This Row],[LLD]], Table1[[#This Row],[Semi_total_radno]])</f>
        <v>0.96</v>
      </c>
      <c r="J1959" s="18">
        <v>9.0370938414707802E-4</v>
      </c>
      <c r="K1959" s="18">
        <v>0.345187067985535</v>
      </c>
      <c r="L1959" s="19">
        <f>K1959/J1959</f>
        <v>381.96689559810534</v>
      </c>
    </row>
    <row r="1960" spans="1:12" x14ac:dyDescent="0.35">
      <c r="A1960" t="s">
        <v>120</v>
      </c>
      <c r="B1960" t="s">
        <v>281</v>
      </c>
      <c r="C1960" s="5" t="s">
        <v>74</v>
      </c>
      <c r="D1960" s="5">
        <v>12.5</v>
      </c>
      <c r="E1960" t="s">
        <v>46</v>
      </c>
      <c r="F1960">
        <v>0.01</v>
      </c>
      <c r="G1960" t="s">
        <v>21</v>
      </c>
      <c r="H1960" s="15">
        <v>0.93</v>
      </c>
      <c r="I1960" s="15">
        <f>IF(Table1[[#This Row],[Semi_total_radno]]="BLD", 0.65*Table1[[#This Row],[LLD]], Table1[[#This Row],[Semi_total_radno]])</f>
        <v>0.93</v>
      </c>
      <c r="J1960" s="18">
        <v>2.2553734015673399E-3</v>
      </c>
      <c r="K1960" s="18">
        <v>1.8333044135943101E-3</v>
      </c>
      <c r="L1960" s="19">
        <f>K1960/J1960</f>
        <v>0.81286070515874709</v>
      </c>
    </row>
    <row r="1961" spans="1:12" x14ac:dyDescent="0.35">
      <c r="A1961" t="s">
        <v>121</v>
      </c>
      <c r="B1961" t="s">
        <v>281</v>
      </c>
      <c r="C1961" s="5" t="s">
        <v>76</v>
      </c>
      <c r="D1961" s="5">
        <v>13.5</v>
      </c>
      <c r="E1961" t="s">
        <v>46</v>
      </c>
      <c r="F1961">
        <v>0.01</v>
      </c>
      <c r="G1961" t="s">
        <v>21</v>
      </c>
      <c r="H1961" s="15">
        <v>0.82</v>
      </c>
      <c r="I1961" s="15">
        <f>IF(Table1[[#This Row],[Semi_total_radno]]="BLD", 0.65*Table1[[#This Row],[LLD]], Table1[[#This Row],[Semi_total_radno]])</f>
        <v>0.82</v>
      </c>
      <c r="J1961" s="18">
        <v>2.0753995049744801E-3</v>
      </c>
      <c r="K1961" s="18">
        <v>0</v>
      </c>
      <c r="L1961" s="19">
        <f>K1961/J1961</f>
        <v>0</v>
      </c>
    </row>
    <row r="1962" spans="1:12" x14ac:dyDescent="0.35">
      <c r="A1962" t="s">
        <v>122</v>
      </c>
      <c r="B1962" t="s">
        <v>281</v>
      </c>
      <c r="C1962" s="5" t="s">
        <v>78</v>
      </c>
      <c r="D1962" s="5">
        <v>14.5</v>
      </c>
      <c r="E1962" t="s">
        <v>46</v>
      </c>
      <c r="F1962">
        <v>0.01</v>
      </c>
      <c r="G1962" t="s">
        <v>21</v>
      </c>
      <c r="H1962" s="15">
        <v>0.94</v>
      </c>
      <c r="I1962" s="15">
        <f>IF(Table1[[#This Row],[Semi_total_radno]]="BLD", 0.65*Table1[[#This Row],[LLD]], Table1[[#This Row],[Semi_total_radno]])</f>
        <v>0.94</v>
      </c>
      <c r="J1962" s="18">
        <v>6.0549000045284596E-4</v>
      </c>
      <c r="K1962" s="18">
        <v>2.4608948733657598E-3</v>
      </c>
      <c r="L1962" s="19">
        <f>K1962/J1962</f>
        <v>4.0643030793658967</v>
      </c>
    </row>
    <row r="1963" spans="1:12" x14ac:dyDescent="0.35">
      <c r="A1963" t="s">
        <v>123</v>
      </c>
      <c r="B1963" t="s">
        <v>282</v>
      </c>
      <c r="C1963" s="5" t="s">
        <v>50</v>
      </c>
      <c r="D1963" s="5">
        <v>0.5</v>
      </c>
      <c r="E1963" t="s">
        <v>46</v>
      </c>
      <c r="F1963">
        <v>0.01</v>
      </c>
      <c r="G1963" t="s">
        <v>21</v>
      </c>
      <c r="H1963" s="15">
        <v>0.99</v>
      </c>
      <c r="I1963" s="15">
        <f>IF(Table1[[#This Row],[Semi_total_radno]]="BLD", 0.65*Table1[[#This Row],[LLD]], Table1[[#This Row],[Semi_total_radno]])</f>
        <v>0.99</v>
      </c>
      <c r="J1963">
        <v>0.21229170262813599</v>
      </c>
      <c r="K1963">
        <v>1.76952517032623</v>
      </c>
      <c r="L1963">
        <v>8.335347771108351</v>
      </c>
    </row>
    <row r="1964" spans="1:12" x14ac:dyDescent="0.35">
      <c r="A1964" t="s">
        <v>124</v>
      </c>
      <c r="B1964" t="s">
        <v>282</v>
      </c>
      <c r="C1964" s="5" t="s">
        <v>52</v>
      </c>
      <c r="D1964" s="5">
        <v>1.5</v>
      </c>
      <c r="E1964" t="s">
        <v>46</v>
      </c>
      <c r="F1964">
        <v>0.01</v>
      </c>
      <c r="G1964" t="s">
        <v>21</v>
      </c>
      <c r="H1964" s="15">
        <v>1.02</v>
      </c>
      <c r="I1964" s="15">
        <f>IF(Table1[[#This Row],[Semi_total_radno]]="BLD", 0.65*Table1[[#This Row],[LLD]], Table1[[#This Row],[Semi_total_radno]])</f>
        <v>1.02</v>
      </c>
      <c r="J1964">
        <v>0.180383771657944</v>
      </c>
      <c r="K1964">
        <v>1.5377279520034799</v>
      </c>
      <c r="L1964">
        <v>8.5247577310858347</v>
      </c>
    </row>
    <row r="1965" spans="1:12" x14ac:dyDescent="0.35">
      <c r="A1965" t="s">
        <v>125</v>
      </c>
      <c r="B1965" t="s">
        <v>282</v>
      </c>
      <c r="C1965" s="5" t="s">
        <v>54</v>
      </c>
      <c r="D1965" s="5">
        <v>2.5</v>
      </c>
      <c r="E1965" t="s">
        <v>46</v>
      </c>
      <c r="F1965">
        <v>0.01</v>
      </c>
      <c r="G1965" t="s">
        <v>21</v>
      </c>
      <c r="H1965" s="15">
        <v>0.98</v>
      </c>
      <c r="I1965" s="15">
        <f>IF(Table1[[#This Row],[Semi_total_radno]]="BLD", 0.65*Table1[[#This Row],[LLD]], Table1[[#This Row],[Semi_total_radno]])</f>
        <v>0.98</v>
      </c>
      <c r="J1965">
        <v>0.20040309429168701</v>
      </c>
      <c r="K1965">
        <v>1.6762900352478001</v>
      </c>
      <c r="L1965">
        <v>8.3645915806467404</v>
      </c>
    </row>
    <row r="1966" spans="1:12" x14ac:dyDescent="0.35">
      <c r="A1966" t="s">
        <v>126</v>
      </c>
      <c r="B1966" t="s">
        <v>282</v>
      </c>
      <c r="C1966" s="5" t="s">
        <v>56</v>
      </c>
      <c r="D1966" s="5">
        <v>3.5</v>
      </c>
      <c r="E1966" t="s">
        <v>46</v>
      </c>
      <c r="F1966">
        <v>0.01</v>
      </c>
      <c r="G1966" t="s">
        <v>21</v>
      </c>
      <c r="H1966" s="15">
        <v>0.99</v>
      </c>
      <c r="I1966" s="15">
        <f>IF(Table1[[#This Row],[Semi_total_radno]]="BLD", 0.65*Table1[[#This Row],[LLD]], Table1[[#This Row],[Semi_total_radno]])</f>
        <v>0.99</v>
      </c>
      <c r="J1966">
        <v>0.183190897107124</v>
      </c>
      <c r="K1966">
        <v>1.5863311290741</v>
      </c>
      <c r="L1966">
        <v>8.6594429861133655</v>
      </c>
    </row>
    <row r="1967" spans="1:12" x14ac:dyDescent="0.35">
      <c r="A1967" t="s">
        <v>127</v>
      </c>
      <c r="B1967" t="s">
        <v>282</v>
      </c>
      <c r="C1967" s="5" t="s">
        <v>58</v>
      </c>
      <c r="D1967" s="5">
        <v>4.5</v>
      </c>
      <c r="E1967" t="s">
        <v>46</v>
      </c>
      <c r="F1967">
        <v>0.01</v>
      </c>
      <c r="G1967" t="s">
        <v>21</v>
      </c>
      <c r="H1967" s="15">
        <v>1</v>
      </c>
      <c r="I1967" s="15">
        <f>IF(Table1[[#This Row],[Semi_total_radno]]="BLD", 0.65*Table1[[#This Row],[LLD]], Table1[[#This Row],[Semi_total_radno]])</f>
        <v>1</v>
      </c>
      <c r="J1967">
        <v>0.17950253188610099</v>
      </c>
      <c r="K1967">
        <v>1.49674808979034</v>
      </c>
      <c r="L1967">
        <v>8.3383118559022087</v>
      </c>
    </row>
    <row r="1968" spans="1:12" x14ac:dyDescent="0.35">
      <c r="A1968" t="s">
        <v>128</v>
      </c>
      <c r="B1968" t="s">
        <v>282</v>
      </c>
      <c r="C1968" s="5" t="s">
        <v>60</v>
      </c>
      <c r="D1968" s="5">
        <v>5.5</v>
      </c>
      <c r="E1968" t="s">
        <v>46</v>
      </c>
      <c r="F1968">
        <v>0.01</v>
      </c>
      <c r="G1968" t="s">
        <v>21</v>
      </c>
      <c r="H1968" s="15">
        <v>1.06</v>
      </c>
      <c r="I1968" s="15">
        <f>IF(Table1[[#This Row],[Semi_total_radno]]="BLD", 0.65*Table1[[#This Row],[LLD]], Table1[[#This Row],[Semi_total_radno]])</f>
        <v>1.06</v>
      </c>
      <c r="J1968">
        <v>0.21012133359909099</v>
      </c>
      <c r="K1968">
        <v>1.78055608272552</v>
      </c>
      <c r="L1968">
        <v>8.4739424228231854</v>
      </c>
    </row>
    <row r="1969" spans="1:12" x14ac:dyDescent="0.35">
      <c r="A1969" t="s">
        <v>129</v>
      </c>
      <c r="B1969" t="s">
        <v>282</v>
      </c>
      <c r="C1969" s="5" t="s">
        <v>62</v>
      </c>
      <c r="D1969" s="5">
        <v>6.5</v>
      </c>
      <c r="E1969" t="s">
        <v>46</v>
      </c>
      <c r="F1969">
        <v>0.01</v>
      </c>
      <c r="G1969" t="s">
        <v>21</v>
      </c>
      <c r="H1969" s="15">
        <v>1.03</v>
      </c>
      <c r="I1969" s="15">
        <f>IF(Table1[[#This Row],[Semi_total_radno]]="BLD", 0.65*Table1[[#This Row],[LLD]], Table1[[#This Row],[Semi_total_radno]])</f>
        <v>1.03</v>
      </c>
      <c r="J1969">
        <v>0.16531734168529499</v>
      </c>
      <c r="K1969">
        <v>1.38433909416199</v>
      </c>
      <c r="L1969">
        <v>8.3738286621936844</v>
      </c>
    </row>
    <row r="1970" spans="1:12" x14ac:dyDescent="0.35">
      <c r="A1970" t="s">
        <v>130</v>
      </c>
      <c r="B1970" t="s">
        <v>282</v>
      </c>
      <c r="C1970" s="5" t="s">
        <v>64</v>
      </c>
      <c r="D1970" s="5">
        <v>7.5</v>
      </c>
      <c r="E1970" t="s">
        <v>46</v>
      </c>
      <c r="F1970">
        <v>0.01</v>
      </c>
      <c r="G1970" t="s">
        <v>21</v>
      </c>
      <c r="H1970" s="15">
        <v>0.9</v>
      </c>
      <c r="I1970" s="15">
        <f>IF(Table1[[#This Row],[Semi_total_radno]]="BLD", 0.65*Table1[[#This Row],[LLD]], Table1[[#This Row],[Semi_total_radno]])</f>
        <v>0.9</v>
      </c>
      <c r="J1970">
        <v>0.155876278877258</v>
      </c>
      <c r="K1970">
        <v>1.3395510911941499</v>
      </c>
      <c r="L1970">
        <v>8.5936814815098046</v>
      </c>
    </row>
    <row r="1971" spans="1:12" x14ac:dyDescent="0.35">
      <c r="A1971" t="s">
        <v>131</v>
      </c>
      <c r="B1971" t="s">
        <v>282</v>
      </c>
      <c r="C1971" s="5" t="s">
        <v>66</v>
      </c>
      <c r="D1971" s="5">
        <v>8.5</v>
      </c>
      <c r="E1971" t="s">
        <v>46</v>
      </c>
      <c r="F1971">
        <v>0.01</v>
      </c>
      <c r="G1971" t="s">
        <v>21</v>
      </c>
      <c r="H1971" s="15">
        <v>1.03</v>
      </c>
      <c r="I1971" s="15">
        <f>IF(Table1[[#This Row],[Semi_total_radno]]="BLD", 0.65*Table1[[#This Row],[LLD]], Table1[[#This Row],[Semi_total_radno]])</f>
        <v>1.03</v>
      </c>
      <c r="J1971">
        <v>0.123540781438351</v>
      </c>
      <c r="K1971">
        <v>1.0216146707534799</v>
      </c>
      <c r="L1971">
        <v>8.2694528791149295</v>
      </c>
    </row>
    <row r="1972" spans="1:12" x14ac:dyDescent="0.35">
      <c r="A1972" t="s">
        <v>132</v>
      </c>
      <c r="B1972" t="s">
        <v>282</v>
      </c>
      <c r="C1972" s="5" t="s">
        <v>68</v>
      </c>
      <c r="D1972" s="5">
        <v>9.5</v>
      </c>
      <c r="E1972" t="s">
        <v>46</v>
      </c>
      <c r="F1972">
        <v>0.01</v>
      </c>
      <c r="G1972" t="s">
        <v>21</v>
      </c>
      <c r="H1972" s="15">
        <v>1.05</v>
      </c>
      <c r="I1972" s="15">
        <f>IF(Table1[[#This Row],[Semi_total_radno]]="BLD", 0.65*Table1[[#This Row],[LLD]], Table1[[#This Row],[Semi_total_radno]])</f>
        <v>1.05</v>
      </c>
      <c r="J1972">
        <v>6.5454812720418002E-3</v>
      </c>
      <c r="K1972">
        <v>6.65070489048958E-3</v>
      </c>
      <c r="L1972">
        <v>1.0160757649551653</v>
      </c>
    </row>
    <row r="1973" spans="1:12" x14ac:dyDescent="0.35">
      <c r="A1973" t="s">
        <v>133</v>
      </c>
      <c r="B1973" t="s">
        <v>282</v>
      </c>
      <c r="C1973" s="5" t="s">
        <v>70</v>
      </c>
      <c r="D1973" s="5">
        <v>10.5</v>
      </c>
      <c r="E1973" t="s">
        <v>46</v>
      </c>
      <c r="F1973">
        <v>0.01</v>
      </c>
      <c r="G1973" t="s">
        <v>21</v>
      </c>
      <c r="H1973" s="15">
        <v>1.05</v>
      </c>
      <c r="I1973" s="15">
        <f>IF(Table1[[#This Row],[Semi_total_radno]]="BLD", 0.65*Table1[[#This Row],[LLD]], Table1[[#This Row],[Semi_total_radno]])</f>
        <v>1.05</v>
      </c>
      <c r="J1973">
        <v>1.96829624474049E-3</v>
      </c>
      <c r="K1973">
        <v>1.5237623592838599E-3</v>
      </c>
      <c r="L1973">
        <v>0.77415295759239755</v>
      </c>
    </row>
    <row r="1974" spans="1:12" x14ac:dyDescent="0.35">
      <c r="A1974" t="s">
        <v>134</v>
      </c>
      <c r="B1974" t="s">
        <v>282</v>
      </c>
      <c r="C1974" s="5" t="s">
        <v>72</v>
      </c>
      <c r="D1974" s="5">
        <v>11.5</v>
      </c>
      <c r="E1974" t="s">
        <v>46</v>
      </c>
      <c r="F1974">
        <v>0.01</v>
      </c>
      <c r="G1974" t="s">
        <v>21</v>
      </c>
      <c r="H1974" s="15">
        <v>1.08</v>
      </c>
      <c r="I1974" s="15">
        <f>IF(Table1[[#This Row],[Semi_total_radno]]="BLD", 0.65*Table1[[#This Row],[LLD]], Table1[[#This Row],[Semi_total_radno]])</f>
        <v>1.08</v>
      </c>
      <c r="J1974">
        <v>1.30416988395154E-3</v>
      </c>
      <c r="K1974">
        <v>1.98770314455032E-3</v>
      </c>
      <c r="L1974">
        <v>1.5241136672530144</v>
      </c>
    </row>
    <row r="1975" spans="1:12" x14ac:dyDescent="0.35">
      <c r="A1975" t="s">
        <v>135</v>
      </c>
      <c r="B1975" t="s">
        <v>282</v>
      </c>
      <c r="C1975" s="5" t="s">
        <v>74</v>
      </c>
      <c r="D1975" s="5">
        <v>12.5</v>
      </c>
      <c r="E1975" t="s">
        <v>46</v>
      </c>
      <c r="F1975">
        <v>0.01</v>
      </c>
      <c r="G1975" t="s">
        <v>21</v>
      </c>
      <c r="H1975" s="15">
        <v>1.1200000000000001</v>
      </c>
      <c r="I1975" s="15">
        <f>IF(Table1[[#This Row],[Semi_total_radno]]="BLD", 0.65*Table1[[#This Row],[LLD]], Table1[[#This Row],[Semi_total_radno]])</f>
        <v>1.1200000000000001</v>
      </c>
      <c r="J1975">
        <v>2.35832622274756E-3</v>
      </c>
      <c r="K1975">
        <v>2.2406382486224201E-3</v>
      </c>
      <c r="L1975">
        <v>0.95009682163987141</v>
      </c>
    </row>
    <row r="1976" spans="1:12" x14ac:dyDescent="0.35">
      <c r="A1976" t="s">
        <v>136</v>
      </c>
      <c r="B1976" t="s">
        <v>282</v>
      </c>
      <c r="C1976" s="5" t="s">
        <v>76</v>
      </c>
      <c r="D1976" s="5">
        <v>13.5</v>
      </c>
      <c r="E1976" t="s">
        <v>46</v>
      </c>
      <c r="F1976">
        <v>0.01</v>
      </c>
      <c r="G1976" t="s">
        <v>21</v>
      </c>
      <c r="H1976" s="15">
        <v>1.23</v>
      </c>
      <c r="I1976" s="15">
        <f>IF(Table1[[#This Row],[Semi_total_radno]]="BLD", 0.65*Table1[[#This Row],[LLD]], Table1[[#This Row],[Semi_total_radno]])</f>
        <v>1.23</v>
      </c>
      <c r="J1976">
        <v>2.9150891738633313E-3</v>
      </c>
      <c r="K1976">
        <v>1.3814973256861167E-3</v>
      </c>
      <c r="L1976">
        <v>1.1654368705726958</v>
      </c>
    </row>
    <row r="1977" spans="1:12" x14ac:dyDescent="0.35">
      <c r="A1977" t="s">
        <v>137</v>
      </c>
      <c r="B1977" t="s">
        <v>282</v>
      </c>
      <c r="C1977" s="5" t="s">
        <v>78</v>
      </c>
      <c r="D1977" s="5">
        <v>14.5</v>
      </c>
      <c r="E1977" t="s">
        <v>46</v>
      </c>
      <c r="F1977">
        <v>0.01</v>
      </c>
      <c r="G1977" t="s">
        <v>21</v>
      </c>
      <c r="H1977" s="15">
        <v>1.1200000000000001</v>
      </c>
      <c r="I1977" s="15">
        <f>IF(Table1[[#This Row],[Semi_total_radno]]="BLD", 0.65*Table1[[#This Row],[LLD]], Table1[[#This Row],[Semi_total_radno]])</f>
        <v>1.1200000000000001</v>
      </c>
      <c r="J1977">
        <v>1.5981536901866396E-3</v>
      </c>
      <c r="K1977">
        <v>0.26474439896022278</v>
      </c>
      <c r="L1977">
        <v>275.0674972782781</v>
      </c>
    </row>
    <row r="1978" spans="1:12" x14ac:dyDescent="0.35">
      <c r="A1978" t="s">
        <v>138</v>
      </c>
      <c r="B1978" t="s">
        <v>282</v>
      </c>
      <c r="C1978" s="5" t="s">
        <v>80</v>
      </c>
      <c r="D1978" s="5">
        <v>15.5</v>
      </c>
      <c r="E1978" t="s">
        <v>46</v>
      </c>
      <c r="F1978">
        <v>0.01</v>
      </c>
      <c r="G1978" t="s">
        <v>21</v>
      </c>
      <c r="H1978" s="15">
        <v>1.07</v>
      </c>
      <c r="I1978" s="15">
        <f>IF(Table1[[#This Row],[Semi_total_radno]]="BLD", 0.65*Table1[[#This Row],[LLD]], Table1[[#This Row],[Semi_total_radno]])</f>
        <v>1.07</v>
      </c>
      <c r="J1978">
        <v>4.0012004319578401E-3</v>
      </c>
      <c r="K1978">
        <v>0.21320059255231158</v>
      </c>
      <c r="L1978">
        <v>73.840563734158209</v>
      </c>
    </row>
    <row r="1979" spans="1:12" x14ac:dyDescent="0.35">
      <c r="A1979" t="s">
        <v>139</v>
      </c>
      <c r="B1979" t="s">
        <v>282</v>
      </c>
      <c r="C1979" s="5" t="s">
        <v>82</v>
      </c>
      <c r="D1979" s="5">
        <v>16.5</v>
      </c>
      <c r="E1979" t="s">
        <v>46</v>
      </c>
      <c r="F1979">
        <v>0.01</v>
      </c>
      <c r="G1979" t="s">
        <v>21</v>
      </c>
      <c r="H1979" s="15">
        <v>1.01</v>
      </c>
      <c r="I1979" s="15">
        <f>IF(Table1[[#This Row],[Semi_total_radno]]="BLD", 0.65*Table1[[#This Row],[LLD]], Table1[[#This Row],[Semi_total_radno]])</f>
        <v>1.01</v>
      </c>
      <c r="J1979">
        <v>4.9353404901921749E-3</v>
      </c>
      <c r="K1979">
        <v>0.46628283429890854</v>
      </c>
      <c r="L1979">
        <v>97.033223756615058</v>
      </c>
    </row>
    <row r="1980" spans="1:12" x14ac:dyDescent="0.35">
      <c r="A1980" t="s">
        <v>140</v>
      </c>
      <c r="B1980" t="s">
        <v>282</v>
      </c>
      <c r="C1980" s="5" t="s">
        <v>84</v>
      </c>
      <c r="D1980" s="5">
        <v>17.5</v>
      </c>
      <c r="E1980" t="s">
        <v>46</v>
      </c>
      <c r="F1980">
        <v>0.01</v>
      </c>
      <c r="G1980" t="s">
        <v>21</v>
      </c>
      <c r="H1980" s="15">
        <v>0.84</v>
      </c>
      <c r="I1980" s="15">
        <f>IF(Table1[[#This Row],[Semi_total_radno]]="BLD", 0.65*Table1[[#This Row],[LLD]], Table1[[#This Row],[Semi_total_radno]])</f>
        <v>0.84</v>
      </c>
      <c r="J1980">
        <v>9.1670993715524708E-3</v>
      </c>
      <c r="K1980">
        <v>0.88189196586608898</v>
      </c>
      <c r="L1980">
        <v>96.201855147637431</v>
      </c>
    </row>
    <row r="1981" spans="1:12" x14ac:dyDescent="0.35">
      <c r="A1981" t="s">
        <v>141</v>
      </c>
      <c r="B1981" t="s">
        <v>282</v>
      </c>
      <c r="C1981" s="5" t="s">
        <v>86</v>
      </c>
      <c r="D1981" s="5">
        <v>18.5</v>
      </c>
      <c r="E1981" t="s">
        <v>46</v>
      </c>
      <c r="F1981">
        <v>0.01</v>
      </c>
      <c r="G1981" t="s">
        <v>21</v>
      </c>
      <c r="H1981" s="15">
        <v>0.8</v>
      </c>
      <c r="I1981" s="15">
        <f>IF(Table1[[#This Row],[Semi_total_radno]]="BLD", 0.65*Table1[[#This Row],[LLD]], Table1[[#This Row],[Semi_total_radno]])</f>
        <v>0.8</v>
      </c>
      <c r="J1981">
        <v>2.86616268567741E-3</v>
      </c>
      <c r="K1981">
        <v>0.791320741176605</v>
      </c>
      <c r="L1981">
        <v>276.09065777422137</v>
      </c>
    </row>
    <row r="1982" spans="1:12" x14ac:dyDescent="0.35">
      <c r="A1982" t="s">
        <v>142</v>
      </c>
      <c r="B1982" t="s">
        <v>282</v>
      </c>
      <c r="C1982" s="5" t="s">
        <v>88</v>
      </c>
      <c r="D1982" s="5">
        <v>19.5</v>
      </c>
      <c r="E1982" t="s">
        <v>46</v>
      </c>
      <c r="F1982">
        <v>0.01</v>
      </c>
      <c r="G1982" t="s">
        <v>21</v>
      </c>
      <c r="H1982" s="15">
        <v>0.68</v>
      </c>
      <c r="I1982" s="15">
        <f>IF(Table1[[#This Row],[Semi_total_radno]]="BLD", 0.65*Table1[[#This Row],[LLD]], Table1[[#This Row],[Semi_total_radno]])</f>
        <v>0.68</v>
      </c>
      <c r="J1982">
        <v>6.7104664631187898E-3</v>
      </c>
      <c r="K1982">
        <v>9.8935631103813405E-3</v>
      </c>
      <c r="L1982">
        <v>1.4878251609778683</v>
      </c>
    </row>
    <row r="1983" spans="1:12" x14ac:dyDescent="0.35">
      <c r="A1983" t="s">
        <v>143</v>
      </c>
      <c r="B1983" t="s">
        <v>282</v>
      </c>
      <c r="C1983" s="5" t="s">
        <v>90</v>
      </c>
      <c r="D1983" s="5">
        <v>20.5</v>
      </c>
      <c r="E1983" t="s">
        <v>46</v>
      </c>
      <c r="F1983">
        <v>0.01</v>
      </c>
      <c r="G1983" t="s">
        <v>21</v>
      </c>
      <c r="H1983" s="15">
        <v>0.78</v>
      </c>
      <c r="I1983" s="15">
        <f>IF(Table1[[#This Row],[Semi_total_radno]]="BLD", 0.65*Table1[[#This Row],[LLD]], Table1[[#This Row],[Semi_total_radno]])</f>
        <v>0.78</v>
      </c>
      <c r="J1983">
        <v>3.7003699690103501E-3</v>
      </c>
      <c r="K1983">
        <v>0.75199699401855502</v>
      </c>
      <c r="L1983">
        <v>203.22211030689826</v>
      </c>
    </row>
    <row r="1984" spans="1:12" x14ac:dyDescent="0.35">
      <c r="A1984" t="s">
        <v>144</v>
      </c>
      <c r="B1984" t="s">
        <v>282</v>
      </c>
      <c r="C1984" s="5" t="s">
        <v>92</v>
      </c>
      <c r="D1984" s="5">
        <v>21.5</v>
      </c>
      <c r="E1984" t="s">
        <v>46</v>
      </c>
      <c r="F1984">
        <v>0.01</v>
      </c>
      <c r="G1984" t="s">
        <v>21</v>
      </c>
      <c r="H1984" s="15">
        <v>0.76</v>
      </c>
      <c r="I1984" s="15">
        <f>IF(Table1[[#This Row],[Semi_total_radno]]="BLD", 0.65*Table1[[#This Row],[LLD]], Table1[[#This Row],[Semi_total_radno]])</f>
        <v>0.76</v>
      </c>
      <c r="J1984">
        <v>5.3646238520741497E-3</v>
      </c>
      <c r="K1984">
        <v>0.70227766036987305</v>
      </c>
      <c r="L1984">
        <v>130.90902171982628</v>
      </c>
    </row>
    <row r="1985" spans="1:12" x14ac:dyDescent="0.35">
      <c r="A1985" t="s">
        <v>145</v>
      </c>
      <c r="B1985" t="s">
        <v>282</v>
      </c>
      <c r="C1985" s="5" t="s">
        <v>94</v>
      </c>
      <c r="D1985" s="5">
        <v>22.5</v>
      </c>
      <c r="E1985" t="s">
        <v>46</v>
      </c>
      <c r="F1985">
        <v>0.01</v>
      </c>
      <c r="G1985" t="s">
        <v>21</v>
      </c>
      <c r="H1985" s="15">
        <v>0.77</v>
      </c>
      <c r="I1985" s="15">
        <f>IF(Table1[[#This Row],[Semi_total_radno]]="BLD", 0.65*Table1[[#This Row],[LLD]], Table1[[#This Row],[Semi_total_radno]])</f>
        <v>0.77</v>
      </c>
      <c r="J1985">
        <v>4.4000954367220402E-3</v>
      </c>
      <c r="K1985">
        <v>0.70528602600097701</v>
      </c>
      <c r="L1985">
        <v>160.28880194616806</v>
      </c>
    </row>
    <row r="1986" spans="1:12" x14ac:dyDescent="0.35">
      <c r="A1986" t="s">
        <v>146</v>
      </c>
      <c r="B1986" t="s">
        <v>282</v>
      </c>
      <c r="C1986" s="5" t="s">
        <v>96</v>
      </c>
      <c r="D1986" s="5">
        <v>23.5</v>
      </c>
      <c r="E1986" t="s">
        <v>46</v>
      </c>
      <c r="F1986">
        <v>0.01</v>
      </c>
      <c r="G1986" t="s">
        <v>21</v>
      </c>
      <c r="H1986" s="15">
        <v>0.71</v>
      </c>
      <c r="I1986" s="15">
        <f>IF(Table1[[#This Row],[Semi_total_radno]]="BLD", 0.65*Table1[[#This Row],[LLD]], Table1[[#This Row],[Semi_total_radno]])</f>
        <v>0.71</v>
      </c>
      <c r="J1986">
        <v>0.12645477056503299</v>
      </c>
      <c r="K1986">
        <v>0.85145920515060403</v>
      </c>
      <c r="L1986">
        <v>6.7333102685336552</v>
      </c>
    </row>
    <row r="1987" spans="1:12" x14ac:dyDescent="0.35">
      <c r="A1987" t="s">
        <v>147</v>
      </c>
      <c r="B1987" t="s">
        <v>282</v>
      </c>
      <c r="C1987" s="5" t="s">
        <v>148</v>
      </c>
      <c r="D1987" s="5">
        <v>24.5</v>
      </c>
      <c r="E1987" t="s">
        <v>46</v>
      </c>
      <c r="F1987">
        <v>0.01</v>
      </c>
      <c r="G1987" t="s">
        <v>21</v>
      </c>
      <c r="H1987" s="15">
        <v>0.74</v>
      </c>
      <c r="I1987" s="15">
        <f>IF(Table1[[#This Row],[Semi_total_radno]]="BLD", 0.65*Table1[[#This Row],[LLD]], Table1[[#This Row],[Semi_total_radno]])</f>
        <v>0.74</v>
      </c>
      <c r="J1987">
        <v>4.6717706136405503E-3</v>
      </c>
      <c r="K1987">
        <v>0.75721907615661599</v>
      </c>
      <c r="L1987">
        <v>162.08395890536698</v>
      </c>
    </row>
    <row r="1988" spans="1:12" x14ac:dyDescent="0.35">
      <c r="A1988" t="s">
        <v>149</v>
      </c>
      <c r="B1988" t="s">
        <v>282</v>
      </c>
      <c r="C1988" s="5" t="s">
        <v>150</v>
      </c>
      <c r="D1988" s="5">
        <v>25.5</v>
      </c>
      <c r="E1988" t="s">
        <v>46</v>
      </c>
      <c r="F1988">
        <v>0.01</v>
      </c>
      <c r="G1988" t="s">
        <v>21</v>
      </c>
      <c r="H1988" s="15">
        <v>0.75</v>
      </c>
      <c r="I1988" s="15">
        <f>IF(Table1[[#This Row],[Semi_total_radno]]="BLD", 0.65*Table1[[#This Row],[LLD]], Table1[[#This Row],[Semi_total_radno]])</f>
        <v>0.75</v>
      </c>
      <c r="J1988">
        <v>7.5809713453054402E-3</v>
      </c>
      <c r="K1988">
        <v>0.77315866947174094</v>
      </c>
      <c r="L1988">
        <v>101.98675529231804</v>
      </c>
    </row>
    <row r="1989" spans="1:12" x14ac:dyDescent="0.35">
      <c r="A1989" t="s">
        <v>151</v>
      </c>
      <c r="B1989" t="s">
        <v>282</v>
      </c>
      <c r="C1989" s="5" t="s">
        <v>152</v>
      </c>
      <c r="D1989" s="5">
        <v>26.5</v>
      </c>
      <c r="E1989" t="s">
        <v>46</v>
      </c>
      <c r="F1989">
        <v>0.01</v>
      </c>
      <c r="G1989" t="s">
        <v>21</v>
      </c>
      <c r="H1989" s="15">
        <v>0.74</v>
      </c>
      <c r="I1989" s="15">
        <f>IF(Table1[[#This Row],[Semi_total_radno]]="BLD", 0.65*Table1[[#This Row],[LLD]], Table1[[#This Row],[Semi_total_radno]])</f>
        <v>0.74</v>
      </c>
      <c r="J1989">
        <v>4.5442925766110403E-3</v>
      </c>
      <c r="K1989">
        <v>0.643393754959106</v>
      </c>
      <c r="L1989">
        <v>141.58281935247322</v>
      </c>
    </row>
    <row r="1990" spans="1:12" x14ac:dyDescent="0.35">
      <c r="A1990" t="s">
        <v>153</v>
      </c>
      <c r="B1990" t="s">
        <v>282</v>
      </c>
      <c r="C1990" s="5" t="s">
        <v>154</v>
      </c>
      <c r="D1990" s="5">
        <v>27.5</v>
      </c>
      <c r="E1990" t="s">
        <v>46</v>
      </c>
      <c r="F1990">
        <v>0.01</v>
      </c>
      <c r="G1990" t="s">
        <v>21</v>
      </c>
      <c r="H1990" s="15">
        <v>0.74</v>
      </c>
      <c r="I1990" s="15">
        <f>IF(Table1[[#This Row],[Semi_total_radno]]="BLD", 0.65*Table1[[#This Row],[LLD]], Table1[[#This Row],[Semi_total_radno]])</f>
        <v>0.74</v>
      </c>
      <c r="J1990">
        <v>0.11133766919374501</v>
      </c>
      <c r="K1990">
        <v>0.77587771415710405</v>
      </c>
      <c r="L1990">
        <v>6.9686901097862499</v>
      </c>
    </row>
    <row r="1991" spans="1:12" x14ac:dyDescent="0.35">
      <c r="A1991" t="s">
        <v>155</v>
      </c>
      <c r="B1991" t="s">
        <v>282</v>
      </c>
      <c r="C1991" s="5" t="s">
        <v>156</v>
      </c>
      <c r="D1991" s="5">
        <v>28.5</v>
      </c>
      <c r="E1991" t="s">
        <v>46</v>
      </c>
      <c r="F1991">
        <v>0.01</v>
      </c>
      <c r="G1991" t="s">
        <v>21</v>
      </c>
      <c r="H1991" s="15">
        <v>0.72</v>
      </c>
      <c r="I1991" s="15">
        <f>IF(Table1[[#This Row],[Semi_total_radno]]="BLD", 0.65*Table1[[#This Row],[LLD]], Table1[[#This Row],[Semi_total_radno]])</f>
        <v>0.72</v>
      </c>
      <c r="J1991">
        <v>3.2196536194533101E-3</v>
      </c>
      <c r="K1991">
        <v>0.61105328798294101</v>
      </c>
      <c r="L1991">
        <v>189.78851771225516</v>
      </c>
    </row>
    <row r="1992" spans="1:12" x14ac:dyDescent="0.35">
      <c r="A1992" t="s">
        <v>157</v>
      </c>
      <c r="B1992" t="s">
        <v>282</v>
      </c>
      <c r="C1992" s="5" t="s">
        <v>158</v>
      </c>
      <c r="D1992" s="5">
        <v>29.5</v>
      </c>
      <c r="E1992" t="s">
        <v>46</v>
      </c>
      <c r="F1992">
        <v>0.01</v>
      </c>
      <c r="G1992" t="s">
        <v>21</v>
      </c>
      <c r="H1992" s="15">
        <v>0.7</v>
      </c>
      <c r="I1992" s="15">
        <f>IF(Table1[[#This Row],[Semi_total_radno]]="BLD", 0.65*Table1[[#This Row],[LLD]], Table1[[#This Row],[Semi_total_radno]])</f>
        <v>0.7</v>
      </c>
      <c r="J1992">
        <v>4.1929841972887499E-3</v>
      </c>
      <c r="K1992">
        <v>5.4549048654735106E-3</v>
      </c>
      <c r="L1992">
        <v>1.3238016333412053</v>
      </c>
    </row>
    <row r="1993" spans="1:12" x14ac:dyDescent="0.35">
      <c r="A1993" t="s">
        <v>159</v>
      </c>
      <c r="B1993" t="s">
        <v>282</v>
      </c>
      <c r="C1993" s="5" t="s">
        <v>160</v>
      </c>
      <c r="D1993" s="5">
        <v>30.5</v>
      </c>
      <c r="E1993" t="s">
        <v>46</v>
      </c>
      <c r="F1993">
        <v>0.01</v>
      </c>
      <c r="G1993" t="s">
        <v>21</v>
      </c>
      <c r="H1993" s="15">
        <v>0.74</v>
      </c>
      <c r="I1993" s="15">
        <f>IF(Table1[[#This Row],[Semi_total_radno]]="BLD", 0.65*Table1[[#This Row],[LLD]], Table1[[#This Row],[Semi_total_radno]])</f>
        <v>0.74</v>
      </c>
      <c r="J1993">
        <v>2.80562147963792E-3</v>
      </c>
      <c r="K1993">
        <v>0.35114298202097427</v>
      </c>
      <c r="L1993">
        <v>120.62676824996448</v>
      </c>
    </row>
    <row r="1994" spans="1:12" x14ac:dyDescent="0.35">
      <c r="A1994" t="s">
        <v>161</v>
      </c>
      <c r="B1994" t="s">
        <v>282</v>
      </c>
      <c r="C1994" s="5" t="s">
        <v>162</v>
      </c>
      <c r="D1994" s="5">
        <v>31.5</v>
      </c>
      <c r="E1994" t="s">
        <v>46</v>
      </c>
      <c r="F1994">
        <v>0.01</v>
      </c>
      <c r="G1994" t="s">
        <v>21</v>
      </c>
      <c r="H1994" s="15">
        <v>0.69</v>
      </c>
      <c r="I1994" s="15">
        <f>IF(Table1[[#This Row],[Semi_total_radno]]="BLD", 0.65*Table1[[#This Row],[LLD]], Table1[[#This Row],[Semi_total_radno]])</f>
        <v>0.69</v>
      </c>
      <c r="J1994">
        <v>2.9442918021231898E-3</v>
      </c>
      <c r="K1994">
        <v>0.64287626743316695</v>
      </c>
      <c r="L1994">
        <v>218.34665537212567</v>
      </c>
    </row>
    <row r="1995" spans="1:12" x14ac:dyDescent="0.35">
      <c r="A1995" t="s">
        <v>163</v>
      </c>
      <c r="B1995" t="s">
        <v>282</v>
      </c>
      <c r="C1995" s="5" t="s">
        <v>164</v>
      </c>
      <c r="D1995" s="5">
        <v>32.5</v>
      </c>
      <c r="E1995" t="s">
        <v>46</v>
      </c>
      <c r="F1995">
        <v>0.01</v>
      </c>
      <c r="G1995" t="s">
        <v>21</v>
      </c>
      <c r="H1995" s="15">
        <v>0.67</v>
      </c>
      <c r="I1995" s="15">
        <f>IF(Table1[[#This Row],[Semi_total_radno]]="BLD", 0.65*Table1[[#This Row],[LLD]], Table1[[#This Row],[Semi_total_radno]])</f>
        <v>0.67</v>
      </c>
      <c r="J1995">
        <v>0.22004885971546201</v>
      </c>
      <c r="K1995">
        <v>1.14431476593018</v>
      </c>
      <c r="L1995">
        <v>5.2002758269679559</v>
      </c>
    </row>
    <row r="1996" spans="1:12" x14ac:dyDescent="0.35">
      <c r="A1996" t="s">
        <v>165</v>
      </c>
      <c r="B1996" t="s">
        <v>282</v>
      </c>
      <c r="C1996" s="5" t="s">
        <v>166</v>
      </c>
      <c r="D1996" s="5">
        <v>33.5</v>
      </c>
      <c r="E1996" t="s">
        <v>46</v>
      </c>
      <c r="F1996">
        <v>0.01</v>
      </c>
      <c r="G1996" t="s">
        <v>21</v>
      </c>
      <c r="H1996" s="15">
        <v>0.7</v>
      </c>
      <c r="I1996" s="15">
        <f>IF(Table1[[#This Row],[Semi_total_radno]]="BLD", 0.65*Table1[[#This Row],[LLD]], Table1[[#This Row],[Semi_total_radno]])</f>
        <v>0.7</v>
      </c>
      <c r="J1996">
        <v>9.9223233759403201E-2</v>
      </c>
      <c r="K1996">
        <v>0.65283411741256703</v>
      </c>
      <c r="L1996">
        <v>6.5794481058293384</v>
      </c>
    </row>
    <row r="1997" spans="1:12" x14ac:dyDescent="0.35">
      <c r="A1997" t="s">
        <v>167</v>
      </c>
      <c r="B1997" t="s">
        <v>282</v>
      </c>
      <c r="C1997" s="5" t="s">
        <v>168</v>
      </c>
      <c r="D1997" s="5">
        <v>34.5</v>
      </c>
      <c r="E1997" t="s">
        <v>46</v>
      </c>
      <c r="F1997">
        <v>0.01</v>
      </c>
      <c r="G1997" t="s">
        <v>21</v>
      </c>
      <c r="H1997" s="15">
        <v>0.69</v>
      </c>
      <c r="I1997" s="15">
        <f>IF(Table1[[#This Row],[Semi_total_radno]]="BLD", 0.65*Table1[[#This Row],[LLD]], Table1[[#This Row],[Semi_total_radno]])</f>
        <v>0.69</v>
      </c>
      <c r="J1997">
        <v>0.105852633714676</v>
      </c>
      <c r="K1997">
        <v>0.71126335859298695</v>
      </c>
      <c r="L1997">
        <v>6.7193732799335484</v>
      </c>
    </row>
    <row r="1998" spans="1:12" x14ac:dyDescent="0.35">
      <c r="A1998" t="s">
        <v>169</v>
      </c>
      <c r="B1998" t="s">
        <v>282</v>
      </c>
      <c r="C1998" s="5" t="s">
        <v>170</v>
      </c>
      <c r="D1998" s="5">
        <v>35.5</v>
      </c>
      <c r="E1998" t="s">
        <v>46</v>
      </c>
      <c r="F1998">
        <v>0.01</v>
      </c>
      <c r="G1998" t="s">
        <v>21</v>
      </c>
      <c r="H1998" s="15">
        <v>0.69</v>
      </c>
      <c r="I1998" s="15">
        <f>IF(Table1[[#This Row],[Semi_total_radno]]="BLD", 0.65*Table1[[#This Row],[LLD]], Table1[[#This Row],[Semi_total_radno]])</f>
        <v>0.69</v>
      </c>
      <c r="J1998">
        <v>3.9853155612945557E-3</v>
      </c>
      <c r="K1998">
        <v>0.33570869080722343</v>
      </c>
      <c r="L1998">
        <v>84.790029569277735</v>
      </c>
    </row>
    <row r="1999" spans="1:12" x14ac:dyDescent="0.35">
      <c r="A1999" t="s">
        <v>171</v>
      </c>
      <c r="B1999" t="s">
        <v>282</v>
      </c>
      <c r="C1999" s="5" t="s">
        <v>172</v>
      </c>
      <c r="D1999" s="5">
        <v>36.5</v>
      </c>
      <c r="E1999" t="s">
        <v>46</v>
      </c>
      <c r="F1999">
        <v>0.01</v>
      </c>
      <c r="G1999" t="s">
        <v>21</v>
      </c>
      <c r="H1999" s="15">
        <v>0.7</v>
      </c>
      <c r="I1999" s="15">
        <f>IF(Table1[[#This Row],[Semi_total_radno]]="BLD", 0.65*Table1[[#This Row],[LLD]], Table1[[#This Row],[Semi_total_radno]])</f>
        <v>0.7</v>
      </c>
      <c r="J1999">
        <v>0.103278502821922</v>
      </c>
      <c r="K1999">
        <v>0.77632200717926003</v>
      </c>
      <c r="L1999">
        <v>7.5167821566684943</v>
      </c>
    </row>
    <row r="2000" spans="1:12" x14ac:dyDescent="0.35">
      <c r="A2000" t="s">
        <v>173</v>
      </c>
      <c r="B2000" t="s">
        <v>282</v>
      </c>
      <c r="C2000" s="5" t="s">
        <v>174</v>
      </c>
      <c r="D2000" s="5">
        <v>37.5</v>
      </c>
      <c r="E2000" t="s">
        <v>46</v>
      </c>
      <c r="F2000">
        <v>0.01</v>
      </c>
      <c r="G2000" t="s">
        <v>21</v>
      </c>
      <c r="H2000" s="15">
        <v>0.62</v>
      </c>
      <c r="I2000" s="15">
        <f>IF(Table1[[#This Row],[Semi_total_radno]]="BLD", 0.65*Table1[[#This Row],[LLD]], Table1[[#This Row],[Semi_total_radno]])</f>
        <v>0.62</v>
      </c>
      <c r="J2000">
        <v>3.2888703746721128E-2</v>
      </c>
      <c r="K2000">
        <v>0.31405077059753228</v>
      </c>
      <c r="L2000">
        <v>5.8507370657551112</v>
      </c>
    </row>
    <row r="2001" spans="1:12" x14ac:dyDescent="0.35">
      <c r="A2001" t="s">
        <v>175</v>
      </c>
      <c r="B2001" t="s">
        <v>282</v>
      </c>
      <c r="C2001" s="5" t="s">
        <v>176</v>
      </c>
      <c r="D2001" s="5">
        <v>38.5</v>
      </c>
      <c r="E2001" t="s">
        <v>46</v>
      </c>
      <c r="F2001">
        <v>0.01</v>
      </c>
      <c r="G2001" t="s">
        <v>21</v>
      </c>
      <c r="H2001" s="15">
        <v>0.65</v>
      </c>
      <c r="I2001" s="15">
        <f>IF(Table1[[#This Row],[Semi_total_radno]]="BLD", 0.65*Table1[[#This Row],[LLD]], Table1[[#This Row],[Semi_total_radno]])</f>
        <v>0.65</v>
      </c>
      <c r="J2001">
        <v>2.6430316502228401E-3</v>
      </c>
      <c r="K2001">
        <v>0.24631776055321097</v>
      </c>
      <c r="L2001">
        <v>80.726734053813971</v>
      </c>
    </row>
    <row r="2002" spans="1:12" x14ac:dyDescent="0.35">
      <c r="A2002" t="s">
        <v>177</v>
      </c>
      <c r="B2002" t="s">
        <v>282</v>
      </c>
      <c r="C2002" s="5" t="s">
        <v>178</v>
      </c>
      <c r="D2002" s="5">
        <v>39.5</v>
      </c>
      <c r="E2002" t="s">
        <v>46</v>
      </c>
      <c r="F2002">
        <v>0.01</v>
      </c>
      <c r="G2002" t="s">
        <v>21</v>
      </c>
      <c r="H2002" s="15">
        <v>0.66</v>
      </c>
      <c r="I2002" s="15">
        <f>IF(Table1[[#This Row],[Semi_total_radno]]="BLD", 0.65*Table1[[#This Row],[LLD]], Table1[[#This Row],[Semi_total_radno]])</f>
        <v>0.66</v>
      </c>
      <c r="J2002">
        <v>2.7010203339159502E-3</v>
      </c>
      <c r="K2002">
        <v>0.46000003814697299</v>
      </c>
      <c r="L2002">
        <v>170.30602560479917</v>
      </c>
    </row>
    <row r="2003" spans="1:12" x14ac:dyDescent="0.35">
      <c r="A2003" t="s">
        <v>179</v>
      </c>
      <c r="B2003" t="s">
        <v>282</v>
      </c>
      <c r="C2003" s="13" t="s">
        <v>185</v>
      </c>
      <c r="D2003" s="5">
        <v>40.5</v>
      </c>
      <c r="E2003" t="s">
        <v>46</v>
      </c>
      <c r="F2003">
        <v>0.01</v>
      </c>
      <c r="G2003" t="s">
        <v>21</v>
      </c>
      <c r="H2003" s="15">
        <v>0.68</v>
      </c>
      <c r="I2003" s="15">
        <f>IF(Table1[[#This Row],[Semi_total_radno]]="BLD", 0.65*Table1[[#This Row],[LLD]], Table1[[#This Row],[Semi_total_radno]])</f>
        <v>0.68</v>
      </c>
      <c r="J2003">
        <v>0.13278423249721499</v>
      </c>
      <c r="K2003">
        <v>0.830455541610718</v>
      </c>
      <c r="L2003">
        <v>6.2541728486334849</v>
      </c>
    </row>
    <row r="2004" spans="1:12" x14ac:dyDescent="0.35">
      <c r="A2004" t="s">
        <v>49</v>
      </c>
      <c r="B2004" t="s">
        <v>279</v>
      </c>
      <c r="C2004" s="5" t="s">
        <v>50</v>
      </c>
      <c r="D2004" s="5">
        <v>0.5</v>
      </c>
      <c r="E2004" t="s">
        <v>45</v>
      </c>
      <c r="F2004">
        <v>1</v>
      </c>
      <c r="G2004" t="s">
        <v>22</v>
      </c>
      <c r="H2004" s="14">
        <v>549</v>
      </c>
      <c r="I2004" s="14">
        <f>IF(Table1[[#This Row],[Semi_total_radno]]="BLD", 0.65*Table1[[#This Row],[LLD]], Table1[[#This Row],[Semi_total_radno]])</f>
        <v>549</v>
      </c>
      <c r="J2004">
        <v>0.213008597493172</v>
      </c>
      <c r="K2004">
        <v>1.55813443660736</v>
      </c>
      <c r="L2004">
        <v>7.3148898915092193</v>
      </c>
    </row>
    <row r="2005" spans="1:12" x14ac:dyDescent="0.35">
      <c r="A2005" t="s">
        <v>51</v>
      </c>
      <c r="B2005" t="s">
        <v>279</v>
      </c>
      <c r="C2005" s="5" t="s">
        <v>52</v>
      </c>
      <c r="D2005" s="5">
        <v>1.5</v>
      </c>
      <c r="E2005" t="s">
        <v>45</v>
      </c>
      <c r="F2005">
        <v>1</v>
      </c>
      <c r="G2005" t="s">
        <v>22</v>
      </c>
      <c r="H2005" s="14">
        <v>589</v>
      </c>
      <c r="I2005" s="14">
        <f>IF(Table1[[#This Row],[Semi_total_radno]]="BLD", 0.65*Table1[[#This Row],[LLD]], Table1[[#This Row],[Semi_total_radno]])</f>
        <v>589</v>
      </c>
      <c r="J2005">
        <v>0.24476093053817699</v>
      </c>
      <c r="K2005">
        <v>1.8220783472061199</v>
      </c>
      <c r="L2005">
        <v>7.4443185977425355</v>
      </c>
    </row>
    <row r="2006" spans="1:12" x14ac:dyDescent="0.35">
      <c r="A2006" t="s">
        <v>53</v>
      </c>
      <c r="B2006" t="s">
        <v>279</v>
      </c>
      <c r="C2006" s="5" t="s">
        <v>54</v>
      </c>
      <c r="D2006" s="5">
        <v>2.5</v>
      </c>
      <c r="E2006" t="s">
        <v>45</v>
      </c>
      <c r="F2006">
        <v>1</v>
      </c>
      <c r="G2006" t="s">
        <v>22</v>
      </c>
      <c r="H2006" s="14">
        <v>622</v>
      </c>
      <c r="I2006" s="14">
        <f>IF(Table1[[#This Row],[Semi_total_radno]]="BLD", 0.65*Table1[[#This Row],[LLD]], Table1[[#This Row],[Semi_total_radno]])</f>
        <v>622</v>
      </c>
      <c r="J2006">
        <v>0.20878420770168299</v>
      </c>
      <c r="K2006">
        <v>1.5988929271698</v>
      </c>
      <c r="L2006">
        <v>7.6581123868063106</v>
      </c>
    </row>
    <row r="2007" spans="1:12" x14ac:dyDescent="0.35">
      <c r="A2007" t="s">
        <v>55</v>
      </c>
      <c r="B2007" t="s">
        <v>279</v>
      </c>
      <c r="C2007" s="5" t="s">
        <v>56</v>
      </c>
      <c r="D2007" s="5">
        <v>3.5</v>
      </c>
      <c r="E2007" t="s">
        <v>45</v>
      </c>
      <c r="F2007">
        <v>1</v>
      </c>
      <c r="G2007" t="s">
        <v>22</v>
      </c>
      <c r="H2007" s="14">
        <v>651</v>
      </c>
      <c r="I2007" s="14">
        <f>IF(Table1[[#This Row],[Semi_total_radno]]="BLD", 0.65*Table1[[#This Row],[LLD]], Table1[[#This Row],[Semi_total_radno]])</f>
        <v>651</v>
      </c>
      <c r="J2007">
        <v>0.26063022017478898</v>
      </c>
      <c r="K2007">
        <v>1.7546205520629901</v>
      </c>
      <c r="L2007">
        <v>6.7322221916026157</v>
      </c>
    </row>
    <row r="2008" spans="1:12" x14ac:dyDescent="0.35">
      <c r="A2008" t="s">
        <v>57</v>
      </c>
      <c r="B2008" t="s">
        <v>279</v>
      </c>
      <c r="C2008" s="5" t="s">
        <v>58</v>
      </c>
      <c r="D2008" s="5">
        <v>4.5</v>
      </c>
      <c r="E2008" t="s">
        <v>45</v>
      </c>
      <c r="F2008">
        <v>1</v>
      </c>
      <c r="G2008" t="s">
        <v>22</v>
      </c>
      <c r="H2008" s="14">
        <v>693</v>
      </c>
      <c r="I2008" s="14">
        <f>IF(Table1[[#This Row],[Semi_total_radno]]="BLD", 0.65*Table1[[#This Row],[LLD]], Table1[[#This Row],[Semi_total_radno]])</f>
        <v>693</v>
      </c>
      <c r="J2008">
        <v>0.26099950075149497</v>
      </c>
      <c r="K2008">
        <v>1.78256392478943</v>
      </c>
      <c r="L2008">
        <v>6.8297599024400419</v>
      </c>
    </row>
    <row r="2009" spans="1:12" x14ac:dyDescent="0.35">
      <c r="A2009" t="s">
        <v>59</v>
      </c>
      <c r="B2009" t="s">
        <v>279</v>
      </c>
      <c r="C2009" s="5" t="s">
        <v>60</v>
      </c>
      <c r="D2009" s="5">
        <v>5.5</v>
      </c>
      <c r="E2009" t="s">
        <v>45</v>
      </c>
      <c r="F2009">
        <v>1</v>
      </c>
      <c r="G2009" t="s">
        <v>22</v>
      </c>
      <c r="H2009" s="14">
        <v>722</v>
      </c>
      <c r="I2009" s="14">
        <f>IF(Table1[[#This Row],[Semi_total_radno]]="BLD", 0.65*Table1[[#This Row],[LLD]], Table1[[#This Row],[Semi_total_radno]])</f>
        <v>722</v>
      </c>
      <c r="J2009">
        <v>0.20869255065917999</v>
      </c>
      <c r="K2009">
        <v>1.61110508441925</v>
      </c>
      <c r="L2009">
        <v>7.7199932596079011</v>
      </c>
    </row>
    <row r="2010" spans="1:12" x14ac:dyDescent="0.35">
      <c r="A2010" t="s">
        <v>61</v>
      </c>
      <c r="B2010" t="s">
        <v>279</v>
      </c>
      <c r="C2010" s="5" t="s">
        <v>62</v>
      </c>
      <c r="D2010" s="5">
        <v>6.5</v>
      </c>
      <c r="E2010" t="s">
        <v>45</v>
      </c>
      <c r="F2010">
        <v>1</v>
      </c>
      <c r="G2010" t="s">
        <v>22</v>
      </c>
      <c r="H2010" s="14">
        <v>787</v>
      </c>
      <c r="I2010" s="14">
        <f>IF(Table1[[#This Row],[Semi_total_radno]]="BLD", 0.65*Table1[[#This Row],[LLD]], Table1[[#This Row],[Semi_total_radno]])</f>
        <v>787</v>
      </c>
      <c r="J2010">
        <v>0.25640079379081698</v>
      </c>
      <c r="K2010">
        <v>1.69784879684448</v>
      </c>
      <c r="L2010">
        <v>6.6218546820477453</v>
      </c>
    </row>
    <row r="2011" spans="1:12" x14ac:dyDescent="0.35">
      <c r="A2011" t="s">
        <v>63</v>
      </c>
      <c r="B2011" t="s">
        <v>279</v>
      </c>
      <c r="C2011" s="5" t="s">
        <v>64</v>
      </c>
      <c r="D2011" s="5">
        <v>7.5</v>
      </c>
      <c r="E2011" t="s">
        <v>45</v>
      </c>
      <c r="F2011">
        <v>1</v>
      </c>
      <c r="G2011" t="s">
        <v>22</v>
      </c>
      <c r="H2011" s="14">
        <v>899</v>
      </c>
      <c r="I2011" s="14">
        <f>IF(Table1[[#This Row],[Semi_total_radno]]="BLD", 0.65*Table1[[#This Row],[LLD]], Table1[[#This Row],[Semi_total_radno]])</f>
        <v>899</v>
      </c>
      <c r="J2011">
        <v>0.165142521262169</v>
      </c>
      <c r="K2011">
        <v>1.2323353290557899</v>
      </c>
      <c r="L2011">
        <v>7.4622533290467237</v>
      </c>
    </row>
    <row r="2012" spans="1:12" x14ac:dyDescent="0.35">
      <c r="A2012" t="s">
        <v>65</v>
      </c>
      <c r="B2012" t="s">
        <v>279</v>
      </c>
      <c r="C2012" s="5" t="s">
        <v>66</v>
      </c>
      <c r="D2012" s="5">
        <v>8.5</v>
      </c>
      <c r="E2012" t="s">
        <v>45</v>
      </c>
      <c r="F2012">
        <v>1</v>
      </c>
      <c r="G2012" t="s">
        <v>22</v>
      </c>
      <c r="H2012" s="14">
        <v>1121</v>
      </c>
      <c r="I2012" s="14">
        <f>IF(Table1[[#This Row],[Semi_total_radno]]="BLD", 0.65*Table1[[#This Row],[LLD]], Table1[[#This Row],[Semi_total_radno]])</f>
        <v>1121</v>
      </c>
      <c r="J2012">
        <v>4.9028149805962996E-3</v>
      </c>
      <c r="K2012">
        <v>0.75896835327148404</v>
      </c>
      <c r="L2012">
        <v>154.80256878450987</v>
      </c>
    </row>
    <row r="2013" spans="1:12" x14ac:dyDescent="0.35">
      <c r="A2013" t="s">
        <v>67</v>
      </c>
      <c r="B2013" t="s">
        <v>279</v>
      </c>
      <c r="C2013" s="5" t="s">
        <v>68</v>
      </c>
      <c r="D2013" s="5">
        <v>9.5</v>
      </c>
      <c r="E2013" t="s">
        <v>45</v>
      </c>
      <c r="F2013">
        <v>1</v>
      </c>
      <c r="G2013" t="s">
        <v>22</v>
      </c>
      <c r="H2013" s="14">
        <v>1204</v>
      </c>
      <c r="I2013" s="14">
        <f>IF(Table1[[#This Row],[Semi_total_radno]]="BLD", 0.65*Table1[[#This Row],[LLD]], Table1[[#This Row],[Semi_total_radno]])</f>
        <v>1204</v>
      </c>
      <c r="J2013">
        <v>3.07385972701013E-3</v>
      </c>
      <c r="K2013">
        <v>0.477190881967545</v>
      </c>
      <c r="L2013">
        <v>155.24159341900003</v>
      </c>
    </row>
    <row r="2014" spans="1:12" x14ac:dyDescent="0.35">
      <c r="A2014" t="s">
        <v>69</v>
      </c>
      <c r="B2014" t="s">
        <v>279</v>
      </c>
      <c r="C2014" s="5" t="s">
        <v>70</v>
      </c>
      <c r="D2014" s="5">
        <v>10.5</v>
      </c>
      <c r="E2014" t="s">
        <v>45</v>
      </c>
      <c r="F2014">
        <v>1</v>
      </c>
      <c r="G2014" t="s">
        <v>22</v>
      </c>
      <c r="H2014" s="14">
        <v>1274</v>
      </c>
      <c r="I2014" s="14">
        <f>IF(Table1[[#This Row],[Semi_total_radno]]="BLD", 0.65*Table1[[#This Row],[LLD]], Table1[[#This Row],[Semi_total_radno]])</f>
        <v>1274</v>
      </c>
      <c r="J2014">
        <v>0.23008805513382</v>
      </c>
      <c r="K2014">
        <v>0.85805010795593295</v>
      </c>
      <c r="L2014">
        <v>3.7292249154650294</v>
      </c>
    </row>
    <row r="2015" spans="1:12" x14ac:dyDescent="0.35">
      <c r="A2015" t="s">
        <v>71</v>
      </c>
      <c r="B2015" t="s">
        <v>279</v>
      </c>
      <c r="C2015" s="5" t="s">
        <v>72</v>
      </c>
      <c r="D2015" s="5">
        <v>11.5</v>
      </c>
      <c r="E2015" t="s">
        <v>45</v>
      </c>
      <c r="F2015">
        <v>1</v>
      </c>
      <c r="G2015" t="s">
        <v>22</v>
      </c>
      <c r="H2015" s="14">
        <v>1330</v>
      </c>
      <c r="I2015" s="14">
        <f>IF(Table1[[#This Row],[Semi_total_radno]]="BLD", 0.65*Table1[[#This Row],[LLD]], Table1[[#This Row],[Semi_total_radno]])</f>
        <v>1330</v>
      </c>
      <c r="J2015">
        <v>0.306331336498261</v>
      </c>
      <c r="K2015">
        <v>0.88174587488174405</v>
      </c>
      <c r="L2015">
        <v>2.8784057320454699</v>
      </c>
    </row>
    <row r="2016" spans="1:12" x14ac:dyDescent="0.35">
      <c r="A2016" t="s">
        <v>73</v>
      </c>
      <c r="B2016" t="s">
        <v>279</v>
      </c>
      <c r="C2016" s="5" t="s">
        <v>74</v>
      </c>
      <c r="D2016" s="5">
        <v>12.5</v>
      </c>
      <c r="E2016" t="s">
        <v>45</v>
      </c>
      <c r="F2016">
        <v>1</v>
      </c>
      <c r="G2016" t="s">
        <v>22</v>
      </c>
      <c r="H2016" s="14">
        <v>1360</v>
      </c>
      <c r="I2016" s="14">
        <f>IF(Table1[[#This Row],[Semi_total_radno]]="BLD", 0.65*Table1[[#This Row],[LLD]], Table1[[#This Row],[Semi_total_radno]])</f>
        <v>1360</v>
      </c>
      <c r="J2016">
        <v>1.03266257792711E-3</v>
      </c>
      <c r="K2016">
        <v>1.12421077210456E-3</v>
      </c>
      <c r="L2016">
        <v>1.0886525726159431</v>
      </c>
    </row>
    <row r="2017" spans="1:12" x14ac:dyDescent="0.35">
      <c r="A2017" t="s">
        <v>75</v>
      </c>
      <c r="B2017" t="s">
        <v>279</v>
      </c>
      <c r="C2017" s="5" t="s">
        <v>76</v>
      </c>
      <c r="D2017" s="5">
        <v>13.5</v>
      </c>
      <c r="E2017" t="s">
        <v>45</v>
      </c>
      <c r="F2017">
        <v>1</v>
      </c>
      <c r="G2017" t="s">
        <v>22</v>
      </c>
      <c r="H2017" s="14">
        <v>1476</v>
      </c>
      <c r="I2017" s="14">
        <f>IF(Table1[[#This Row],[Semi_total_radno]]="BLD", 0.65*Table1[[#This Row],[LLD]], Table1[[#This Row],[Semi_total_radno]])</f>
        <v>1476</v>
      </c>
      <c r="J2017">
        <v>7.0637674070894696E-4</v>
      </c>
      <c r="K2017">
        <v>1.3329919893294579E-3</v>
      </c>
      <c r="L2017">
        <v>1.799905758655191</v>
      </c>
    </row>
    <row r="2018" spans="1:12" x14ac:dyDescent="0.35">
      <c r="A2018" t="s">
        <v>77</v>
      </c>
      <c r="B2018" t="s">
        <v>279</v>
      </c>
      <c r="C2018" s="7" t="s">
        <v>78</v>
      </c>
      <c r="D2018" s="5">
        <v>14.5</v>
      </c>
      <c r="E2018" t="s">
        <v>45</v>
      </c>
      <c r="F2018">
        <v>1</v>
      </c>
      <c r="G2018" t="s">
        <v>22</v>
      </c>
      <c r="H2018" s="14">
        <v>1472</v>
      </c>
      <c r="I2018" s="14">
        <f>IF(Table1[[#This Row],[Semi_total_radno]]="BLD", 0.65*Table1[[#This Row],[LLD]], Table1[[#This Row],[Semi_total_radno]])</f>
        <v>1472</v>
      </c>
      <c r="J2018">
        <v>0.13394749164581299</v>
      </c>
      <c r="K2018">
        <v>0.45204642415046697</v>
      </c>
      <c r="L2018">
        <v>3.3748032053170389</v>
      </c>
    </row>
    <row r="2019" spans="1:12" x14ac:dyDescent="0.35">
      <c r="A2019" t="s">
        <v>79</v>
      </c>
      <c r="B2019" t="s">
        <v>279</v>
      </c>
      <c r="C2019" s="5" t="s">
        <v>80</v>
      </c>
      <c r="D2019" s="5">
        <v>15.5</v>
      </c>
      <c r="E2019" t="s">
        <v>45</v>
      </c>
      <c r="F2019">
        <v>1</v>
      </c>
      <c r="G2019" t="s">
        <v>22</v>
      </c>
      <c r="H2019" s="14">
        <v>1500</v>
      </c>
      <c r="I2019" s="14">
        <f>IF(Table1[[#This Row],[Semi_total_radno]]="BLD", 0.65*Table1[[#This Row],[LLD]], Table1[[#This Row],[Semi_total_radno]])</f>
        <v>1500</v>
      </c>
      <c r="J2019">
        <v>0.19273193180561099</v>
      </c>
      <c r="K2019">
        <v>0.61511629819869995</v>
      </c>
      <c r="L2019">
        <v>3.1915640155524665</v>
      </c>
    </row>
    <row r="2020" spans="1:12" x14ac:dyDescent="0.35">
      <c r="A2020" t="s">
        <v>81</v>
      </c>
      <c r="B2020" t="s">
        <v>279</v>
      </c>
      <c r="C2020" s="5" t="s">
        <v>82</v>
      </c>
      <c r="D2020" s="5">
        <v>16.5</v>
      </c>
      <c r="E2020" t="s">
        <v>45</v>
      </c>
      <c r="F2020">
        <v>1</v>
      </c>
      <c r="G2020" t="s">
        <v>22</v>
      </c>
      <c r="H2020" s="14">
        <v>1549</v>
      </c>
      <c r="I2020" s="14">
        <f>IF(Table1[[#This Row],[Semi_total_radno]]="BLD", 0.65*Table1[[#This Row],[LLD]], Table1[[#This Row],[Semi_total_radno]])</f>
        <v>1549</v>
      </c>
      <c r="J2020">
        <v>0.26588690280914301</v>
      </c>
      <c r="K2020">
        <v>0.84849083423614502</v>
      </c>
      <c r="L2020">
        <v>3.1911719805364105</v>
      </c>
    </row>
    <row r="2021" spans="1:12" x14ac:dyDescent="0.35">
      <c r="A2021" t="s">
        <v>83</v>
      </c>
      <c r="B2021" t="s">
        <v>279</v>
      </c>
      <c r="C2021" s="5" t="s">
        <v>84</v>
      </c>
      <c r="D2021" s="5">
        <v>17.5</v>
      </c>
      <c r="E2021" t="s">
        <v>45</v>
      </c>
      <c r="F2021">
        <v>1</v>
      </c>
      <c r="G2021" t="s">
        <v>22</v>
      </c>
      <c r="H2021" s="14">
        <v>1451</v>
      </c>
      <c r="I2021" s="14">
        <f>IF(Table1[[#This Row],[Semi_total_radno]]="BLD", 0.65*Table1[[#This Row],[LLD]], Table1[[#This Row],[Semi_total_radno]])</f>
        <v>1451</v>
      </c>
      <c r="J2021">
        <v>0.25323790311813399</v>
      </c>
      <c r="K2021">
        <v>0.82827520370483398</v>
      </c>
      <c r="L2021">
        <v>3.2707394647729666</v>
      </c>
    </row>
    <row r="2022" spans="1:12" x14ac:dyDescent="0.35">
      <c r="A2022" t="s">
        <v>85</v>
      </c>
      <c r="B2022" t="s">
        <v>279</v>
      </c>
      <c r="C2022" s="5" t="s">
        <v>86</v>
      </c>
      <c r="D2022" s="5">
        <v>18.5</v>
      </c>
      <c r="E2022" t="s">
        <v>45</v>
      </c>
      <c r="F2022">
        <v>1</v>
      </c>
      <c r="G2022" t="s">
        <v>22</v>
      </c>
      <c r="H2022" s="14">
        <v>1536</v>
      </c>
      <c r="I2022" s="14">
        <f>IF(Table1[[#This Row],[Semi_total_radno]]="BLD", 0.65*Table1[[#This Row],[LLD]], Table1[[#This Row],[Semi_total_radno]])</f>
        <v>1536</v>
      </c>
      <c r="J2022">
        <v>0.39740765094757102</v>
      </c>
      <c r="K2022">
        <v>1.1307168006896999</v>
      </c>
      <c r="L2022">
        <v>2.8452315852340559</v>
      </c>
    </row>
    <row r="2023" spans="1:12" x14ac:dyDescent="0.35">
      <c r="A2023" t="s">
        <v>87</v>
      </c>
      <c r="B2023" t="s">
        <v>279</v>
      </c>
      <c r="C2023" s="5" t="s">
        <v>88</v>
      </c>
      <c r="D2023" s="5">
        <v>19.5</v>
      </c>
      <c r="E2023" t="s">
        <v>45</v>
      </c>
      <c r="F2023">
        <v>1</v>
      </c>
      <c r="G2023" t="s">
        <v>22</v>
      </c>
      <c r="H2023" s="14">
        <v>1449</v>
      </c>
      <c r="I2023" s="14">
        <f>IF(Table1[[#This Row],[Semi_total_radno]]="BLD", 0.65*Table1[[#This Row],[LLD]], Table1[[#This Row],[Semi_total_radno]])</f>
        <v>1449</v>
      </c>
      <c r="J2023">
        <v>0.18366695940494501</v>
      </c>
      <c r="K2023">
        <v>0.54678505659103405</v>
      </c>
      <c r="L2023">
        <v>2.9770463798308655</v>
      </c>
    </row>
    <row r="2024" spans="1:12" x14ac:dyDescent="0.35">
      <c r="A2024" t="s">
        <v>89</v>
      </c>
      <c r="B2024" t="s">
        <v>279</v>
      </c>
      <c r="C2024" s="5" t="s">
        <v>90</v>
      </c>
      <c r="D2024" s="5">
        <v>20.5</v>
      </c>
      <c r="E2024" t="s">
        <v>45</v>
      </c>
      <c r="F2024">
        <v>1</v>
      </c>
      <c r="G2024" t="s">
        <v>22</v>
      </c>
      <c r="H2024" s="14">
        <v>1211</v>
      </c>
      <c r="I2024" s="14">
        <f>IF(Table1[[#This Row],[Semi_total_radno]]="BLD", 0.65*Table1[[#This Row],[LLD]], Table1[[#This Row],[Semi_total_radno]])</f>
        <v>1211</v>
      </c>
      <c r="J2024">
        <v>0.52121388912200906</v>
      </c>
      <c r="K2024">
        <v>1.5363302230835001</v>
      </c>
      <c r="L2024">
        <v>2.947600313705121</v>
      </c>
    </row>
    <row r="2025" spans="1:12" x14ac:dyDescent="0.35">
      <c r="A2025" t="s">
        <v>91</v>
      </c>
      <c r="B2025" t="s">
        <v>279</v>
      </c>
      <c r="C2025" s="5" t="s">
        <v>92</v>
      </c>
      <c r="D2025" s="5">
        <v>21.5</v>
      </c>
      <c r="E2025" t="s">
        <v>45</v>
      </c>
      <c r="F2025">
        <v>1</v>
      </c>
      <c r="G2025" t="s">
        <v>22</v>
      </c>
      <c r="H2025" s="14">
        <v>1088</v>
      </c>
      <c r="I2025" s="14">
        <f>IF(Table1[[#This Row],[Semi_total_radno]]="BLD", 0.65*Table1[[#This Row],[LLD]], Table1[[#This Row],[Semi_total_radno]])</f>
        <v>1088</v>
      </c>
      <c r="J2025">
        <v>0.18502551317214999</v>
      </c>
      <c r="K2025">
        <v>0.52168637514114402</v>
      </c>
      <c r="L2025">
        <v>2.8195375124065225</v>
      </c>
    </row>
    <row r="2026" spans="1:12" x14ac:dyDescent="0.35">
      <c r="A2026" t="s">
        <v>93</v>
      </c>
      <c r="B2026" t="s">
        <v>279</v>
      </c>
      <c r="C2026" s="5" t="s">
        <v>94</v>
      </c>
      <c r="D2026" s="5">
        <v>22.5</v>
      </c>
      <c r="E2026" t="s">
        <v>45</v>
      </c>
      <c r="F2026">
        <v>1</v>
      </c>
      <c r="G2026" t="s">
        <v>22</v>
      </c>
      <c r="H2026" s="14">
        <v>945</v>
      </c>
      <c r="I2026" s="14">
        <f>IF(Table1[[#This Row],[Semi_total_radno]]="BLD", 0.65*Table1[[#This Row],[LLD]], Table1[[#This Row],[Semi_total_radno]])</f>
        <v>945</v>
      </c>
      <c r="J2026">
        <v>2.792363899061455E-3</v>
      </c>
      <c r="K2026">
        <v>4.2704086517915121E-3</v>
      </c>
      <c r="L2026">
        <v>1.2605451616936565</v>
      </c>
    </row>
    <row r="2027" spans="1:12" x14ac:dyDescent="0.35">
      <c r="A2027" t="s">
        <v>95</v>
      </c>
      <c r="B2027" t="s">
        <v>279</v>
      </c>
      <c r="C2027" s="5" t="s">
        <v>96</v>
      </c>
      <c r="D2027" s="5">
        <v>23.5</v>
      </c>
      <c r="E2027" t="s">
        <v>45</v>
      </c>
      <c r="F2027">
        <v>1</v>
      </c>
      <c r="G2027" t="s">
        <v>22</v>
      </c>
      <c r="H2027" s="14">
        <v>973</v>
      </c>
      <c r="I2027" s="14">
        <f>IF(Table1[[#This Row],[Semi_total_radno]]="BLD", 0.65*Table1[[#This Row],[LLD]], Table1[[#This Row],[Semi_total_radno]])</f>
        <v>973</v>
      </c>
      <c r="J2027">
        <v>0.255171298980713</v>
      </c>
      <c r="K2027">
        <v>0.80598986148834195</v>
      </c>
      <c r="L2027">
        <v>3.158622716221946</v>
      </c>
    </row>
    <row r="2028" spans="1:12" x14ac:dyDescent="0.35">
      <c r="A2028" s="8" t="s">
        <v>97</v>
      </c>
      <c r="B2028" s="9" t="s">
        <v>280</v>
      </c>
      <c r="C2028" s="10" t="s">
        <v>50</v>
      </c>
      <c r="D2028" s="10">
        <v>0.5</v>
      </c>
      <c r="E2028" t="s">
        <v>45</v>
      </c>
      <c r="F2028">
        <v>1</v>
      </c>
      <c r="G2028" t="s">
        <v>22</v>
      </c>
      <c r="H2028" s="17">
        <v>379</v>
      </c>
      <c r="I2028" s="17">
        <f>IF(Table1[[#This Row],[Semi_total_radno]]="BLD", 0.65*Table1[[#This Row],[LLD]], Table1[[#This Row],[Semi_total_radno]])</f>
        <v>379</v>
      </c>
      <c r="J2028" s="18">
        <v>0.34120833873748802</v>
      </c>
      <c r="K2028" s="18">
        <v>1.51705050468445</v>
      </c>
      <c r="L2028" s="19">
        <f>K2028/J2028</f>
        <v>4.4461120449099214</v>
      </c>
    </row>
    <row r="2029" spans="1:12" x14ac:dyDescent="0.35">
      <c r="A2029" s="8" t="s">
        <v>98</v>
      </c>
      <c r="B2029" s="9" t="s">
        <v>280</v>
      </c>
      <c r="C2029" s="10" t="s">
        <v>52</v>
      </c>
      <c r="D2029" s="10">
        <v>1.5</v>
      </c>
      <c r="E2029" t="s">
        <v>45</v>
      </c>
      <c r="F2029">
        <v>1</v>
      </c>
      <c r="G2029" t="s">
        <v>22</v>
      </c>
      <c r="H2029" s="17">
        <v>357</v>
      </c>
      <c r="I2029" s="17">
        <f>IF(Table1[[#This Row],[Semi_total_radno]]="BLD", 0.65*Table1[[#This Row],[LLD]], Table1[[#This Row],[Semi_total_radno]])</f>
        <v>357</v>
      </c>
      <c r="J2029" s="20">
        <v>5.2734487690031502E-3</v>
      </c>
      <c r="K2029" s="20">
        <v>0.87811797857284501</v>
      </c>
      <c r="L2029" s="19">
        <f t="shared" ref="L2029:L2048" si="23">K2029/J2029</f>
        <v>166.51683121192761</v>
      </c>
    </row>
    <row r="2030" spans="1:12" x14ac:dyDescent="0.35">
      <c r="A2030" s="8" t="s">
        <v>99</v>
      </c>
      <c r="B2030" s="9" t="s">
        <v>280</v>
      </c>
      <c r="C2030" s="10" t="s">
        <v>54</v>
      </c>
      <c r="D2030" s="10">
        <v>2.5</v>
      </c>
      <c r="E2030" t="s">
        <v>45</v>
      </c>
      <c r="F2030">
        <v>1</v>
      </c>
      <c r="G2030" t="s">
        <v>22</v>
      </c>
      <c r="H2030" s="17">
        <v>373</v>
      </c>
      <c r="I2030" s="17">
        <f>IF(Table1[[#This Row],[Semi_total_radno]]="BLD", 0.65*Table1[[#This Row],[LLD]], Table1[[#This Row],[Semi_total_radno]])</f>
        <v>373</v>
      </c>
      <c r="J2030" s="18">
        <v>0.251287370920181</v>
      </c>
      <c r="K2030" s="18">
        <v>1.31207203865051</v>
      </c>
      <c r="L2030" s="19">
        <f t="shared" si="23"/>
        <v>5.2214006372301016</v>
      </c>
    </row>
    <row r="2031" spans="1:12" x14ac:dyDescent="0.35">
      <c r="A2031" s="8" t="s">
        <v>100</v>
      </c>
      <c r="B2031" s="9" t="s">
        <v>280</v>
      </c>
      <c r="C2031" s="10" t="s">
        <v>56</v>
      </c>
      <c r="D2031" s="10">
        <v>3.5</v>
      </c>
      <c r="E2031" t="s">
        <v>45</v>
      </c>
      <c r="F2031">
        <v>1</v>
      </c>
      <c r="G2031" t="s">
        <v>22</v>
      </c>
      <c r="H2031" s="17">
        <v>370</v>
      </c>
      <c r="I2031" s="17">
        <f>IF(Table1[[#This Row],[Semi_total_radno]]="BLD", 0.65*Table1[[#This Row],[LLD]], Table1[[#This Row],[Semi_total_radno]])</f>
        <v>370</v>
      </c>
      <c r="J2031" s="18">
        <v>0.51856994628906306</v>
      </c>
      <c r="K2031" s="18">
        <v>2.0246231555938698</v>
      </c>
      <c r="L2031" s="19">
        <f t="shared" si="23"/>
        <v>3.9042431403560309</v>
      </c>
    </row>
    <row r="2032" spans="1:12" x14ac:dyDescent="0.35">
      <c r="A2032" s="8" t="s">
        <v>101</v>
      </c>
      <c r="B2032" s="9" t="s">
        <v>280</v>
      </c>
      <c r="C2032" s="10" t="s">
        <v>58</v>
      </c>
      <c r="D2032" s="10">
        <v>4.5</v>
      </c>
      <c r="E2032" t="s">
        <v>45</v>
      </c>
      <c r="F2032">
        <v>1</v>
      </c>
      <c r="G2032" t="s">
        <v>22</v>
      </c>
      <c r="H2032" s="17">
        <v>378</v>
      </c>
      <c r="I2032" s="17">
        <f>IF(Table1[[#This Row],[Semi_total_radno]]="BLD", 0.65*Table1[[#This Row],[LLD]], Table1[[#This Row],[Semi_total_radno]])</f>
        <v>378</v>
      </c>
      <c r="J2032" s="18">
        <v>0.44535508751869202</v>
      </c>
      <c r="K2032" s="18">
        <v>1.79194223880768</v>
      </c>
      <c r="L2032" s="19">
        <f t="shared" si="23"/>
        <v>4.0236258415538373</v>
      </c>
    </row>
    <row r="2033" spans="1:12" x14ac:dyDescent="0.35">
      <c r="A2033" s="8" t="s">
        <v>102</v>
      </c>
      <c r="B2033" s="9" t="s">
        <v>280</v>
      </c>
      <c r="C2033" s="10" t="s">
        <v>60</v>
      </c>
      <c r="D2033" s="10">
        <v>5.5</v>
      </c>
      <c r="E2033" t="s">
        <v>45</v>
      </c>
      <c r="F2033">
        <v>1</v>
      </c>
      <c r="G2033" t="s">
        <v>22</v>
      </c>
      <c r="H2033" s="17">
        <v>350</v>
      </c>
      <c r="I2033" s="17">
        <f>IF(Table1[[#This Row],[Semi_total_radno]]="BLD", 0.65*Table1[[#This Row],[LLD]], Table1[[#This Row],[Semi_total_radno]])</f>
        <v>350</v>
      </c>
      <c r="J2033" s="18">
        <v>0.73049771785736095</v>
      </c>
      <c r="K2033" s="18">
        <v>2.5906391143798801</v>
      </c>
      <c r="L2033" s="19">
        <f t="shared" si="23"/>
        <v>3.5464027484966567</v>
      </c>
    </row>
    <row r="2034" spans="1:12" x14ac:dyDescent="0.35">
      <c r="A2034" s="8" t="s">
        <v>103</v>
      </c>
      <c r="B2034" s="9" t="s">
        <v>280</v>
      </c>
      <c r="C2034" s="10" t="s">
        <v>62</v>
      </c>
      <c r="D2034" s="10">
        <v>6.5</v>
      </c>
      <c r="E2034" t="s">
        <v>45</v>
      </c>
      <c r="F2034">
        <v>1</v>
      </c>
      <c r="G2034" t="s">
        <v>22</v>
      </c>
      <c r="H2034" s="17">
        <v>367</v>
      </c>
      <c r="I2034" s="17">
        <f>IF(Table1[[#This Row],[Semi_total_radno]]="BLD", 0.65*Table1[[#This Row],[LLD]], Table1[[#This Row],[Semi_total_radno]])</f>
        <v>367</v>
      </c>
      <c r="J2034" s="18">
        <v>0.23559479415416701</v>
      </c>
      <c r="K2034" s="18">
        <v>1.2447416782379199</v>
      </c>
      <c r="L2034" s="19">
        <f t="shared" si="23"/>
        <v>5.2834006061415515</v>
      </c>
    </row>
    <row r="2035" spans="1:12" x14ac:dyDescent="0.35">
      <c r="A2035" s="8" t="s">
        <v>104</v>
      </c>
      <c r="B2035" s="9" t="s">
        <v>280</v>
      </c>
      <c r="C2035" s="10" t="s">
        <v>64</v>
      </c>
      <c r="D2035" s="10">
        <v>7.5</v>
      </c>
      <c r="E2035" t="s">
        <v>45</v>
      </c>
      <c r="F2035">
        <v>1</v>
      </c>
      <c r="G2035" t="s">
        <v>22</v>
      </c>
      <c r="H2035" s="17">
        <v>354</v>
      </c>
      <c r="I2035" s="17">
        <f>IF(Table1[[#This Row],[Semi_total_radno]]="BLD", 0.65*Table1[[#This Row],[LLD]], Table1[[#This Row],[Semi_total_radno]])</f>
        <v>354</v>
      </c>
      <c r="J2035" s="20">
        <v>3.7895394489169099E-3</v>
      </c>
      <c r="K2035" s="20">
        <v>7.4258851818740403E-3</v>
      </c>
      <c r="L2035" s="19">
        <f t="shared" si="23"/>
        <v>1.9595745820765729</v>
      </c>
    </row>
    <row r="2036" spans="1:12" x14ac:dyDescent="0.35">
      <c r="A2036" s="8" t="s">
        <v>105</v>
      </c>
      <c r="B2036" s="9" t="s">
        <v>280</v>
      </c>
      <c r="C2036" s="10" t="s">
        <v>66</v>
      </c>
      <c r="D2036" s="10">
        <v>8.5</v>
      </c>
      <c r="E2036" t="s">
        <v>45</v>
      </c>
      <c r="F2036">
        <v>1</v>
      </c>
      <c r="G2036" t="s">
        <v>22</v>
      </c>
      <c r="H2036" s="17">
        <v>357</v>
      </c>
      <c r="I2036" s="17">
        <f>IF(Table1[[#This Row],[Semi_total_radno]]="BLD", 0.65*Table1[[#This Row],[LLD]], Table1[[#This Row],[Semi_total_radno]])</f>
        <v>357</v>
      </c>
      <c r="J2036" s="18">
        <v>0.114164553582668</v>
      </c>
      <c r="K2036" s="18">
        <v>0.98078691959381104</v>
      </c>
      <c r="L2036" s="19">
        <f t="shared" si="23"/>
        <v>8.5909933408850137</v>
      </c>
    </row>
    <row r="2037" spans="1:12" x14ac:dyDescent="0.35">
      <c r="A2037" s="8" t="s">
        <v>106</v>
      </c>
      <c r="B2037" s="9" t="s">
        <v>280</v>
      </c>
      <c r="C2037" s="10" t="s">
        <v>68</v>
      </c>
      <c r="D2037" s="10">
        <v>9.5</v>
      </c>
      <c r="E2037" t="s">
        <v>45</v>
      </c>
      <c r="F2037">
        <v>1</v>
      </c>
      <c r="G2037" t="s">
        <v>22</v>
      </c>
      <c r="H2037" s="17">
        <v>346</v>
      </c>
      <c r="I2037" s="17">
        <f>IF(Table1[[#This Row],[Semi_total_radno]]="BLD", 0.65*Table1[[#This Row],[LLD]], Table1[[#This Row],[Semi_total_radno]])</f>
        <v>346</v>
      </c>
      <c r="J2037" s="20">
        <v>2.5792727246880501E-3</v>
      </c>
      <c r="K2037" s="20">
        <v>0.72248029708862305</v>
      </c>
      <c r="L2037" s="19">
        <f t="shared" si="23"/>
        <v>280.11008303745911</v>
      </c>
    </row>
    <row r="2038" spans="1:12" x14ac:dyDescent="0.35">
      <c r="A2038" s="8" t="s">
        <v>107</v>
      </c>
      <c r="B2038" s="9" t="s">
        <v>280</v>
      </c>
      <c r="C2038" s="10" t="s">
        <v>70</v>
      </c>
      <c r="D2038" s="10">
        <v>10.5</v>
      </c>
      <c r="E2038" t="s">
        <v>45</v>
      </c>
      <c r="F2038">
        <v>1</v>
      </c>
      <c r="G2038" t="s">
        <v>22</v>
      </c>
      <c r="H2038" s="17">
        <v>343</v>
      </c>
      <c r="I2038" s="17">
        <f>IF(Table1[[#This Row],[Semi_total_radno]]="BLD", 0.65*Table1[[#This Row],[LLD]], Table1[[#This Row],[Semi_total_radno]])</f>
        <v>343</v>
      </c>
      <c r="J2038" s="20">
        <v>4.1285236366093202E-3</v>
      </c>
      <c r="K2038" s="20">
        <v>0.62968802452087402</v>
      </c>
      <c r="L2038" s="19">
        <f t="shared" si="23"/>
        <v>152.52135628755298</v>
      </c>
    </row>
    <row r="2039" spans="1:12" x14ac:dyDescent="0.35">
      <c r="A2039" t="s">
        <v>108</v>
      </c>
      <c r="B2039" t="s">
        <v>281</v>
      </c>
      <c r="C2039" s="5" t="s">
        <v>50</v>
      </c>
      <c r="D2039" s="5">
        <v>0.5</v>
      </c>
      <c r="E2039" t="s">
        <v>45</v>
      </c>
      <c r="F2039">
        <v>1</v>
      </c>
      <c r="G2039" t="s">
        <v>22</v>
      </c>
      <c r="H2039" s="14">
        <v>542</v>
      </c>
      <c r="I2039" s="14">
        <f>IF(Table1[[#This Row],[Semi_total_radno]]="BLD", 0.65*Table1[[#This Row],[LLD]], Table1[[#This Row],[Semi_total_radno]])</f>
        <v>542</v>
      </c>
      <c r="J2039" s="18">
        <v>0.16807575523853299</v>
      </c>
      <c r="K2039" s="18">
        <v>1.5302046537399301</v>
      </c>
      <c r="L2039" s="19">
        <f t="shared" si="23"/>
        <v>9.1042557064120562</v>
      </c>
    </row>
    <row r="2040" spans="1:12" x14ac:dyDescent="0.35">
      <c r="A2040" t="s">
        <v>109</v>
      </c>
      <c r="B2040" t="s">
        <v>281</v>
      </c>
      <c r="C2040" s="5" t="s">
        <v>52</v>
      </c>
      <c r="D2040" s="5">
        <v>1.5</v>
      </c>
      <c r="E2040" t="s">
        <v>45</v>
      </c>
      <c r="F2040">
        <v>1</v>
      </c>
      <c r="G2040" t="s">
        <v>22</v>
      </c>
      <c r="H2040" s="14">
        <v>568</v>
      </c>
      <c r="I2040" s="14">
        <f>IF(Table1[[#This Row],[Semi_total_radno]]="BLD", 0.65*Table1[[#This Row],[LLD]], Table1[[#This Row],[Semi_total_radno]])</f>
        <v>568</v>
      </c>
      <c r="J2040" s="18">
        <v>0.16324836015701299</v>
      </c>
      <c r="K2040" s="18">
        <v>1.52458536624908</v>
      </c>
      <c r="L2040" s="19">
        <f t="shared" si="23"/>
        <v>9.3390547064774623</v>
      </c>
    </row>
    <row r="2041" spans="1:12" x14ac:dyDescent="0.35">
      <c r="A2041" t="s">
        <v>110</v>
      </c>
      <c r="B2041" t="s">
        <v>281</v>
      </c>
      <c r="C2041" s="5" t="s">
        <v>54</v>
      </c>
      <c r="D2041" s="5">
        <v>2.5</v>
      </c>
      <c r="E2041" t="s">
        <v>45</v>
      </c>
      <c r="F2041">
        <v>1</v>
      </c>
      <c r="G2041" t="s">
        <v>22</v>
      </c>
      <c r="H2041" s="14">
        <v>593</v>
      </c>
      <c r="I2041" s="14">
        <f>IF(Table1[[#This Row],[Semi_total_radno]]="BLD", 0.65*Table1[[#This Row],[LLD]], Table1[[#This Row],[Semi_total_radno]])</f>
        <v>593</v>
      </c>
      <c r="J2041" s="18">
        <v>0.15263675153255499</v>
      </c>
      <c r="K2041" s="18">
        <v>1.33317422866821</v>
      </c>
      <c r="L2041" s="19">
        <f t="shared" si="23"/>
        <v>8.7342937744836977</v>
      </c>
    </row>
    <row r="2042" spans="1:12" x14ac:dyDescent="0.35">
      <c r="A2042" t="s">
        <v>111</v>
      </c>
      <c r="B2042" t="s">
        <v>281</v>
      </c>
      <c r="C2042" s="5" t="s">
        <v>56</v>
      </c>
      <c r="D2042" s="5">
        <v>3.5</v>
      </c>
      <c r="E2042" t="s">
        <v>45</v>
      </c>
      <c r="F2042">
        <v>1</v>
      </c>
      <c r="G2042" t="s">
        <v>22</v>
      </c>
      <c r="H2042" s="14">
        <v>614</v>
      </c>
      <c r="I2042" s="14">
        <f>IF(Table1[[#This Row],[Semi_total_radno]]="BLD", 0.65*Table1[[#This Row],[LLD]], Table1[[#This Row],[Semi_total_radno]])</f>
        <v>614</v>
      </c>
      <c r="J2042" s="18">
        <v>0.16178780794143699</v>
      </c>
      <c r="K2042" s="18">
        <v>1.3450558185577399</v>
      </c>
      <c r="L2042" s="19">
        <f t="shared" si="23"/>
        <v>8.3137032120777317</v>
      </c>
    </row>
    <row r="2043" spans="1:12" x14ac:dyDescent="0.35">
      <c r="A2043" t="s">
        <v>112</v>
      </c>
      <c r="B2043" t="s">
        <v>281</v>
      </c>
      <c r="C2043" s="5" t="s">
        <v>58</v>
      </c>
      <c r="D2043" s="5">
        <v>4.5</v>
      </c>
      <c r="E2043" t="s">
        <v>45</v>
      </c>
      <c r="F2043">
        <v>1</v>
      </c>
      <c r="G2043" t="s">
        <v>22</v>
      </c>
      <c r="H2043" s="14">
        <v>642</v>
      </c>
      <c r="I2043" s="14">
        <f>IF(Table1[[#This Row],[Semi_total_radno]]="BLD", 0.65*Table1[[#This Row],[LLD]], Table1[[#This Row],[Semi_total_radno]])</f>
        <v>642</v>
      </c>
      <c r="J2043" s="18">
        <v>0.15010447800159499</v>
      </c>
      <c r="K2043" s="18">
        <v>1.32600581645966</v>
      </c>
      <c r="L2043" s="19">
        <f t="shared" si="23"/>
        <v>8.8338857981676604</v>
      </c>
    </row>
    <row r="2044" spans="1:12" x14ac:dyDescent="0.35">
      <c r="A2044" t="s">
        <v>113</v>
      </c>
      <c r="B2044" t="s">
        <v>281</v>
      </c>
      <c r="C2044" s="5" t="s">
        <v>60</v>
      </c>
      <c r="D2044" s="5">
        <v>5.5</v>
      </c>
      <c r="E2044" t="s">
        <v>45</v>
      </c>
      <c r="F2044">
        <v>1</v>
      </c>
      <c r="G2044" t="s">
        <v>22</v>
      </c>
      <c r="H2044" s="14">
        <v>580</v>
      </c>
      <c r="I2044" s="14">
        <f>IF(Table1[[#This Row],[Semi_total_radno]]="BLD", 0.65*Table1[[#This Row],[LLD]], Table1[[#This Row],[Semi_total_radno]])</f>
        <v>580</v>
      </c>
      <c r="J2044" s="18">
        <v>0.14570626616478</v>
      </c>
      <c r="K2044" s="18">
        <v>1.3029922246932999</v>
      </c>
      <c r="L2044" s="19">
        <f t="shared" si="23"/>
        <v>8.9425956686017809</v>
      </c>
    </row>
    <row r="2045" spans="1:12" x14ac:dyDescent="0.35">
      <c r="A2045" t="s">
        <v>114</v>
      </c>
      <c r="B2045" t="s">
        <v>281</v>
      </c>
      <c r="C2045" s="5" t="s">
        <v>62</v>
      </c>
      <c r="D2045" s="5">
        <v>6.5</v>
      </c>
      <c r="E2045" t="s">
        <v>45</v>
      </c>
      <c r="F2045">
        <v>1</v>
      </c>
      <c r="G2045" t="s">
        <v>22</v>
      </c>
      <c r="H2045" s="14">
        <v>671</v>
      </c>
      <c r="I2045" s="14">
        <f>IF(Table1[[#This Row],[Semi_total_radno]]="BLD", 0.65*Table1[[#This Row],[LLD]], Table1[[#This Row],[Semi_total_radno]])</f>
        <v>671</v>
      </c>
      <c r="J2045" s="20">
        <v>4.9335267394781104E-3</v>
      </c>
      <c r="K2045" s="20">
        <v>1.0768021345138501</v>
      </c>
      <c r="L2045" s="21">
        <f t="shared" si="23"/>
        <v>218.26214620410852</v>
      </c>
    </row>
    <row r="2046" spans="1:12" x14ac:dyDescent="0.35">
      <c r="A2046" t="s">
        <v>115</v>
      </c>
      <c r="B2046" t="s">
        <v>281</v>
      </c>
      <c r="C2046" s="5" t="s">
        <v>64</v>
      </c>
      <c r="D2046" s="5">
        <v>7.5</v>
      </c>
      <c r="E2046" t="s">
        <v>45</v>
      </c>
      <c r="F2046">
        <v>1</v>
      </c>
      <c r="G2046" t="s">
        <v>22</v>
      </c>
      <c r="H2046" s="14">
        <v>655</v>
      </c>
      <c r="I2046" s="14">
        <f>IF(Table1[[#This Row],[Semi_total_radno]]="BLD", 0.65*Table1[[#This Row],[LLD]], Table1[[#This Row],[Semi_total_radno]])</f>
        <v>655</v>
      </c>
      <c r="J2046" s="20"/>
      <c r="K2046" s="20"/>
      <c r="L2046" s="21"/>
    </row>
    <row r="2047" spans="1:12" x14ac:dyDescent="0.35">
      <c r="A2047" t="s">
        <v>116</v>
      </c>
      <c r="B2047" t="s">
        <v>281</v>
      </c>
      <c r="C2047" s="5" t="s">
        <v>66</v>
      </c>
      <c r="D2047" s="5">
        <v>8.5</v>
      </c>
      <c r="E2047" t="s">
        <v>45</v>
      </c>
      <c r="F2047">
        <v>1</v>
      </c>
      <c r="G2047" t="s">
        <v>22</v>
      </c>
      <c r="H2047" s="14">
        <v>688</v>
      </c>
      <c r="I2047" s="14">
        <f>IF(Table1[[#This Row],[Semi_total_radno]]="BLD", 0.65*Table1[[#This Row],[LLD]], Table1[[#This Row],[Semi_total_radno]])</f>
        <v>688</v>
      </c>
      <c r="J2047" s="20">
        <v>3.00309574231505E-3</v>
      </c>
      <c r="K2047" s="20">
        <v>0.83362019062042203</v>
      </c>
      <c r="L2047" s="21">
        <f t="shared" si="23"/>
        <v>277.58695098338569</v>
      </c>
    </row>
    <row r="2048" spans="1:12" x14ac:dyDescent="0.35">
      <c r="A2048" t="s">
        <v>117</v>
      </c>
      <c r="B2048" t="s">
        <v>281</v>
      </c>
      <c r="C2048" s="5" t="s">
        <v>68</v>
      </c>
      <c r="D2048" s="5">
        <v>9.5</v>
      </c>
      <c r="E2048" t="s">
        <v>45</v>
      </c>
      <c r="F2048">
        <v>1</v>
      </c>
      <c r="G2048" t="s">
        <v>22</v>
      </c>
      <c r="H2048" s="14">
        <v>712</v>
      </c>
      <c r="I2048" s="14">
        <f>IF(Table1[[#This Row],[Semi_total_radno]]="BLD", 0.65*Table1[[#This Row],[LLD]], Table1[[#This Row],[Semi_total_radno]])</f>
        <v>712</v>
      </c>
      <c r="J2048" s="20">
        <v>2.0532638300210198E-3</v>
      </c>
      <c r="K2048" s="20">
        <v>0.66615408658981301</v>
      </c>
      <c r="L2048" s="21">
        <f t="shared" si="23"/>
        <v>324.43667338307586</v>
      </c>
    </row>
    <row r="2049" spans="1:12" x14ac:dyDescent="0.35">
      <c r="A2049" t="s">
        <v>118</v>
      </c>
      <c r="B2049" t="s">
        <v>281</v>
      </c>
      <c r="C2049" s="5" t="s">
        <v>70</v>
      </c>
      <c r="D2049" s="5">
        <v>10.5</v>
      </c>
      <c r="E2049" t="s">
        <v>45</v>
      </c>
      <c r="F2049">
        <v>1</v>
      </c>
      <c r="G2049" t="s">
        <v>22</v>
      </c>
      <c r="H2049" s="14">
        <v>732</v>
      </c>
      <c r="I2049" s="14">
        <f>IF(Table1[[#This Row],[Semi_total_radno]]="BLD", 0.65*Table1[[#This Row],[LLD]], Table1[[#This Row],[Semi_total_radno]])</f>
        <v>732</v>
      </c>
      <c r="J2049" s="20">
        <v>2.5867882650345599E-3</v>
      </c>
      <c r="K2049" s="20">
        <v>3.3793365582823801E-3</v>
      </c>
      <c r="L2049" s="19">
        <f>K2049/J2049</f>
        <v>1.3063831330768898</v>
      </c>
    </row>
    <row r="2050" spans="1:12" x14ac:dyDescent="0.35">
      <c r="A2050" t="s">
        <v>119</v>
      </c>
      <c r="B2050" t="s">
        <v>281</v>
      </c>
      <c r="C2050" s="5" t="s">
        <v>72</v>
      </c>
      <c r="D2050" s="5">
        <v>11.5</v>
      </c>
      <c r="E2050" t="s">
        <v>45</v>
      </c>
      <c r="F2050">
        <v>1</v>
      </c>
      <c r="G2050" t="s">
        <v>22</v>
      </c>
      <c r="H2050" s="14">
        <v>842</v>
      </c>
      <c r="I2050" s="14">
        <f>IF(Table1[[#This Row],[Semi_total_radno]]="BLD", 0.65*Table1[[#This Row],[LLD]], Table1[[#This Row],[Semi_total_radno]])</f>
        <v>842</v>
      </c>
      <c r="J2050" s="18">
        <v>9.0370938414707802E-4</v>
      </c>
      <c r="K2050" s="18">
        <v>0.345187067985535</v>
      </c>
      <c r="L2050" s="19">
        <f>K2050/J2050</f>
        <v>381.96689559810534</v>
      </c>
    </row>
    <row r="2051" spans="1:12" x14ac:dyDescent="0.35">
      <c r="A2051" t="s">
        <v>120</v>
      </c>
      <c r="B2051" t="s">
        <v>281</v>
      </c>
      <c r="C2051" s="5" t="s">
        <v>74</v>
      </c>
      <c r="D2051" s="5">
        <v>12.5</v>
      </c>
      <c r="E2051" t="s">
        <v>45</v>
      </c>
      <c r="F2051">
        <v>1</v>
      </c>
      <c r="G2051" t="s">
        <v>22</v>
      </c>
      <c r="H2051" s="14">
        <v>874</v>
      </c>
      <c r="I2051" s="14">
        <f>IF(Table1[[#This Row],[Semi_total_radno]]="BLD", 0.65*Table1[[#This Row],[LLD]], Table1[[#This Row],[Semi_total_radno]])</f>
        <v>874</v>
      </c>
      <c r="J2051" s="18">
        <v>2.2553734015673399E-3</v>
      </c>
      <c r="K2051" s="18">
        <v>1.8333044135943101E-3</v>
      </c>
      <c r="L2051" s="19">
        <f>K2051/J2051</f>
        <v>0.81286070515874709</v>
      </c>
    </row>
    <row r="2052" spans="1:12" x14ac:dyDescent="0.35">
      <c r="A2052" t="s">
        <v>121</v>
      </c>
      <c r="B2052" t="s">
        <v>281</v>
      </c>
      <c r="C2052" s="5" t="s">
        <v>76</v>
      </c>
      <c r="D2052" s="5">
        <v>13.5</v>
      </c>
      <c r="E2052" t="s">
        <v>45</v>
      </c>
      <c r="F2052">
        <v>1</v>
      </c>
      <c r="G2052" t="s">
        <v>22</v>
      </c>
      <c r="H2052" s="14">
        <v>759</v>
      </c>
      <c r="I2052" s="14">
        <f>IF(Table1[[#This Row],[Semi_total_radno]]="BLD", 0.65*Table1[[#This Row],[LLD]], Table1[[#This Row],[Semi_total_radno]])</f>
        <v>759</v>
      </c>
      <c r="J2052" s="18">
        <v>2.0753995049744801E-3</v>
      </c>
      <c r="K2052" s="18">
        <v>0</v>
      </c>
      <c r="L2052" s="19">
        <f>K2052/J2052</f>
        <v>0</v>
      </c>
    </row>
    <row r="2053" spans="1:12" x14ac:dyDescent="0.35">
      <c r="A2053" t="s">
        <v>122</v>
      </c>
      <c r="B2053" t="s">
        <v>281</v>
      </c>
      <c r="C2053" s="5" t="s">
        <v>78</v>
      </c>
      <c r="D2053" s="5">
        <v>14.5</v>
      </c>
      <c r="E2053" t="s">
        <v>45</v>
      </c>
      <c r="F2053">
        <v>1</v>
      </c>
      <c r="G2053" t="s">
        <v>22</v>
      </c>
      <c r="H2053" s="14">
        <v>883</v>
      </c>
      <c r="I2053" s="14">
        <f>IF(Table1[[#This Row],[Semi_total_radno]]="BLD", 0.65*Table1[[#This Row],[LLD]], Table1[[#This Row],[Semi_total_radno]])</f>
        <v>883</v>
      </c>
      <c r="J2053" s="18">
        <v>6.0549000045284596E-4</v>
      </c>
      <c r="K2053" s="18">
        <v>2.4608948733657598E-3</v>
      </c>
      <c r="L2053" s="19">
        <f>K2053/J2053</f>
        <v>4.0643030793658967</v>
      </c>
    </row>
    <row r="2054" spans="1:12" x14ac:dyDescent="0.35">
      <c r="A2054" t="s">
        <v>123</v>
      </c>
      <c r="B2054" t="s">
        <v>282</v>
      </c>
      <c r="C2054" s="5" t="s">
        <v>50</v>
      </c>
      <c r="D2054" s="5">
        <v>0.5</v>
      </c>
      <c r="E2054" t="s">
        <v>45</v>
      </c>
      <c r="F2054">
        <v>1</v>
      </c>
      <c r="G2054" t="s">
        <v>22</v>
      </c>
      <c r="H2054" s="14">
        <v>494</v>
      </c>
      <c r="I2054" s="14">
        <f>IF(Table1[[#This Row],[Semi_total_radno]]="BLD", 0.65*Table1[[#This Row],[LLD]], Table1[[#This Row],[Semi_total_radno]])</f>
        <v>494</v>
      </c>
      <c r="J2054">
        <v>0.21229170262813599</v>
      </c>
      <c r="K2054">
        <v>1.76952517032623</v>
      </c>
      <c r="L2054">
        <v>8.335347771108351</v>
      </c>
    </row>
    <row r="2055" spans="1:12" x14ac:dyDescent="0.35">
      <c r="A2055" t="s">
        <v>124</v>
      </c>
      <c r="B2055" t="s">
        <v>282</v>
      </c>
      <c r="C2055" s="5" t="s">
        <v>52</v>
      </c>
      <c r="D2055" s="5">
        <v>1.5</v>
      </c>
      <c r="E2055" t="s">
        <v>45</v>
      </c>
      <c r="F2055">
        <v>1</v>
      </c>
      <c r="G2055" t="s">
        <v>22</v>
      </c>
      <c r="H2055" s="14">
        <v>524</v>
      </c>
      <c r="I2055" s="14">
        <f>IF(Table1[[#This Row],[Semi_total_radno]]="BLD", 0.65*Table1[[#This Row],[LLD]], Table1[[#This Row],[Semi_total_radno]])</f>
        <v>524</v>
      </c>
      <c r="J2055">
        <v>0.180383771657944</v>
      </c>
      <c r="K2055">
        <v>1.5377279520034799</v>
      </c>
      <c r="L2055">
        <v>8.5247577310858347</v>
      </c>
    </row>
    <row r="2056" spans="1:12" x14ac:dyDescent="0.35">
      <c r="A2056" t="s">
        <v>125</v>
      </c>
      <c r="B2056" t="s">
        <v>282</v>
      </c>
      <c r="C2056" s="5" t="s">
        <v>54</v>
      </c>
      <c r="D2056" s="5">
        <v>2.5</v>
      </c>
      <c r="E2056" t="s">
        <v>45</v>
      </c>
      <c r="F2056">
        <v>1</v>
      </c>
      <c r="G2056" t="s">
        <v>22</v>
      </c>
      <c r="H2056" s="14">
        <v>526</v>
      </c>
      <c r="I2056" s="14">
        <f>IF(Table1[[#This Row],[Semi_total_radno]]="BLD", 0.65*Table1[[#This Row],[LLD]], Table1[[#This Row],[Semi_total_radno]])</f>
        <v>526</v>
      </c>
      <c r="J2056">
        <v>0.20040309429168701</v>
      </c>
      <c r="K2056">
        <v>1.6762900352478001</v>
      </c>
      <c r="L2056">
        <v>8.3645915806467404</v>
      </c>
    </row>
    <row r="2057" spans="1:12" x14ac:dyDescent="0.35">
      <c r="A2057" t="s">
        <v>126</v>
      </c>
      <c r="B2057" t="s">
        <v>282</v>
      </c>
      <c r="C2057" s="5" t="s">
        <v>56</v>
      </c>
      <c r="D2057" s="5">
        <v>3.5</v>
      </c>
      <c r="E2057" t="s">
        <v>45</v>
      </c>
      <c r="F2057">
        <v>1</v>
      </c>
      <c r="G2057" t="s">
        <v>22</v>
      </c>
      <c r="H2057" s="14">
        <v>527</v>
      </c>
      <c r="I2057" s="14">
        <f>IF(Table1[[#This Row],[Semi_total_radno]]="BLD", 0.65*Table1[[#This Row],[LLD]], Table1[[#This Row],[Semi_total_radno]])</f>
        <v>527</v>
      </c>
      <c r="J2057">
        <v>0.183190897107124</v>
      </c>
      <c r="K2057">
        <v>1.5863311290741</v>
      </c>
      <c r="L2057">
        <v>8.6594429861133655</v>
      </c>
    </row>
    <row r="2058" spans="1:12" x14ac:dyDescent="0.35">
      <c r="A2058" t="s">
        <v>127</v>
      </c>
      <c r="B2058" t="s">
        <v>282</v>
      </c>
      <c r="C2058" s="5" t="s">
        <v>58</v>
      </c>
      <c r="D2058" s="5">
        <v>4.5</v>
      </c>
      <c r="E2058" t="s">
        <v>45</v>
      </c>
      <c r="F2058">
        <v>1</v>
      </c>
      <c r="G2058" t="s">
        <v>22</v>
      </c>
      <c r="H2058" s="14">
        <v>549</v>
      </c>
      <c r="I2058" s="14">
        <f>IF(Table1[[#This Row],[Semi_total_radno]]="BLD", 0.65*Table1[[#This Row],[LLD]], Table1[[#This Row],[Semi_total_radno]])</f>
        <v>549</v>
      </c>
      <c r="J2058">
        <v>0.17950253188610099</v>
      </c>
      <c r="K2058">
        <v>1.49674808979034</v>
      </c>
      <c r="L2058">
        <v>8.3383118559022087</v>
      </c>
    </row>
    <row r="2059" spans="1:12" x14ac:dyDescent="0.35">
      <c r="A2059" t="s">
        <v>128</v>
      </c>
      <c r="B2059" t="s">
        <v>282</v>
      </c>
      <c r="C2059" s="5" t="s">
        <v>60</v>
      </c>
      <c r="D2059" s="5">
        <v>5.5</v>
      </c>
      <c r="E2059" t="s">
        <v>45</v>
      </c>
      <c r="F2059">
        <v>1</v>
      </c>
      <c r="G2059" t="s">
        <v>22</v>
      </c>
      <c r="H2059" s="14">
        <v>583</v>
      </c>
      <c r="I2059" s="14">
        <f>IF(Table1[[#This Row],[Semi_total_radno]]="BLD", 0.65*Table1[[#This Row],[LLD]], Table1[[#This Row],[Semi_total_radno]])</f>
        <v>583</v>
      </c>
      <c r="J2059">
        <v>0.21012133359909099</v>
      </c>
      <c r="K2059">
        <v>1.78055608272552</v>
      </c>
      <c r="L2059">
        <v>8.4739424228231854</v>
      </c>
    </row>
    <row r="2060" spans="1:12" x14ac:dyDescent="0.35">
      <c r="A2060" t="s">
        <v>129</v>
      </c>
      <c r="B2060" t="s">
        <v>282</v>
      </c>
      <c r="C2060" s="5" t="s">
        <v>62</v>
      </c>
      <c r="D2060" s="5">
        <v>6.5</v>
      </c>
      <c r="E2060" t="s">
        <v>45</v>
      </c>
      <c r="F2060">
        <v>1</v>
      </c>
      <c r="G2060" t="s">
        <v>22</v>
      </c>
      <c r="H2060" s="14">
        <v>639</v>
      </c>
      <c r="I2060" s="14">
        <f>IF(Table1[[#This Row],[Semi_total_radno]]="BLD", 0.65*Table1[[#This Row],[LLD]], Table1[[#This Row],[Semi_total_radno]])</f>
        <v>639</v>
      </c>
      <c r="J2060">
        <v>0.16531734168529499</v>
      </c>
      <c r="K2060">
        <v>1.38433909416199</v>
      </c>
      <c r="L2060">
        <v>8.3738286621936844</v>
      </c>
    </row>
    <row r="2061" spans="1:12" x14ac:dyDescent="0.35">
      <c r="A2061" t="s">
        <v>130</v>
      </c>
      <c r="B2061" t="s">
        <v>282</v>
      </c>
      <c r="C2061" s="5" t="s">
        <v>64</v>
      </c>
      <c r="D2061" s="5">
        <v>7.5</v>
      </c>
      <c r="E2061" t="s">
        <v>45</v>
      </c>
      <c r="F2061">
        <v>1</v>
      </c>
      <c r="G2061" t="s">
        <v>22</v>
      </c>
      <c r="H2061" s="14">
        <v>694</v>
      </c>
      <c r="I2061" s="14">
        <f>IF(Table1[[#This Row],[Semi_total_radno]]="BLD", 0.65*Table1[[#This Row],[LLD]], Table1[[#This Row],[Semi_total_radno]])</f>
        <v>694</v>
      </c>
      <c r="J2061">
        <v>0.155876278877258</v>
      </c>
      <c r="K2061">
        <v>1.3395510911941499</v>
      </c>
      <c r="L2061">
        <v>8.5936814815098046</v>
      </c>
    </row>
    <row r="2062" spans="1:12" x14ac:dyDescent="0.35">
      <c r="A2062" t="s">
        <v>131</v>
      </c>
      <c r="B2062" t="s">
        <v>282</v>
      </c>
      <c r="C2062" s="5" t="s">
        <v>66</v>
      </c>
      <c r="D2062" s="5">
        <v>8.5</v>
      </c>
      <c r="E2062" t="s">
        <v>45</v>
      </c>
      <c r="F2062">
        <v>1</v>
      </c>
      <c r="G2062" t="s">
        <v>22</v>
      </c>
      <c r="H2062" s="14">
        <v>912</v>
      </c>
      <c r="I2062" s="14">
        <f>IF(Table1[[#This Row],[Semi_total_radno]]="BLD", 0.65*Table1[[#This Row],[LLD]], Table1[[#This Row],[Semi_total_radno]])</f>
        <v>912</v>
      </c>
      <c r="J2062">
        <v>0.123540781438351</v>
      </c>
      <c r="K2062">
        <v>1.0216146707534799</v>
      </c>
      <c r="L2062">
        <v>8.2694528791149295</v>
      </c>
    </row>
    <row r="2063" spans="1:12" x14ac:dyDescent="0.35">
      <c r="A2063" t="s">
        <v>132</v>
      </c>
      <c r="B2063" t="s">
        <v>282</v>
      </c>
      <c r="C2063" s="5" t="s">
        <v>68</v>
      </c>
      <c r="D2063" s="5">
        <v>9.5</v>
      </c>
      <c r="E2063" t="s">
        <v>45</v>
      </c>
      <c r="F2063">
        <v>1</v>
      </c>
      <c r="G2063" t="s">
        <v>22</v>
      </c>
      <c r="H2063" s="14">
        <v>1076</v>
      </c>
      <c r="I2063" s="14">
        <f>IF(Table1[[#This Row],[Semi_total_radno]]="BLD", 0.65*Table1[[#This Row],[LLD]], Table1[[#This Row],[Semi_total_radno]])</f>
        <v>1076</v>
      </c>
      <c r="J2063">
        <v>6.5454812720418002E-3</v>
      </c>
      <c r="K2063">
        <v>6.65070489048958E-3</v>
      </c>
      <c r="L2063">
        <v>1.0160757649551653</v>
      </c>
    </row>
    <row r="2064" spans="1:12" x14ac:dyDescent="0.35">
      <c r="A2064" t="s">
        <v>133</v>
      </c>
      <c r="B2064" t="s">
        <v>282</v>
      </c>
      <c r="C2064" s="5" t="s">
        <v>70</v>
      </c>
      <c r="D2064" s="5">
        <v>10.5</v>
      </c>
      <c r="E2064" t="s">
        <v>45</v>
      </c>
      <c r="F2064">
        <v>1</v>
      </c>
      <c r="G2064" t="s">
        <v>22</v>
      </c>
      <c r="H2064" s="14">
        <v>1202</v>
      </c>
      <c r="I2064" s="14">
        <f>IF(Table1[[#This Row],[Semi_total_radno]]="BLD", 0.65*Table1[[#This Row],[LLD]], Table1[[#This Row],[Semi_total_radno]])</f>
        <v>1202</v>
      </c>
      <c r="J2064">
        <v>1.96829624474049E-3</v>
      </c>
      <c r="K2064">
        <v>1.5237623592838599E-3</v>
      </c>
      <c r="L2064">
        <v>0.77415295759239755</v>
      </c>
    </row>
    <row r="2065" spans="1:12" x14ac:dyDescent="0.35">
      <c r="A2065" t="s">
        <v>134</v>
      </c>
      <c r="B2065" t="s">
        <v>282</v>
      </c>
      <c r="C2065" s="5" t="s">
        <v>72</v>
      </c>
      <c r="D2065" s="5">
        <v>11.5</v>
      </c>
      <c r="E2065" t="s">
        <v>45</v>
      </c>
      <c r="F2065">
        <v>1</v>
      </c>
      <c r="G2065" t="s">
        <v>22</v>
      </c>
      <c r="H2065" s="14">
        <v>1198</v>
      </c>
      <c r="I2065" s="14">
        <f>IF(Table1[[#This Row],[Semi_total_radno]]="BLD", 0.65*Table1[[#This Row],[LLD]], Table1[[#This Row],[Semi_total_radno]])</f>
        <v>1198</v>
      </c>
      <c r="J2065">
        <v>1.30416988395154E-3</v>
      </c>
      <c r="K2065">
        <v>1.98770314455032E-3</v>
      </c>
      <c r="L2065">
        <v>1.5241136672530144</v>
      </c>
    </row>
    <row r="2066" spans="1:12" x14ac:dyDescent="0.35">
      <c r="A2066" t="s">
        <v>135</v>
      </c>
      <c r="B2066" t="s">
        <v>282</v>
      </c>
      <c r="C2066" s="5" t="s">
        <v>74</v>
      </c>
      <c r="D2066" s="5">
        <v>12.5</v>
      </c>
      <c r="E2066" t="s">
        <v>45</v>
      </c>
      <c r="F2066">
        <v>1</v>
      </c>
      <c r="G2066" t="s">
        <v>22</v>
      </c>
      <c r="H2066" s="14">
        <v>1131</v>
      </c>
      <c r="I2066" s="14">
        <f>IF(Table1[[#This Row],[Semi_total_radno]]="BLD", 0.65*Table1[[#This Row],[LLD]], Table1[[#This Row],[Semi_total_radno]])</f>
        <v>1131</v>
      </c>
      <c r="J2066">
        <v>2.35832622274756E-3</v>
      </c>
      <c r="K2066">
        <v>2.2406382486224201E-3</v>
      </c>
      <c r="L2066">
        <v>0.95009682163987141</v>
      </c>
    </row>
    <row r="2067" spans="1:12" x14ac:dyDescent="0.35">
      <c r="A2067" t="s">
        <v>136</v>
      </c>
      <c r="B2067" t="s">
        <v>282</v>
      </c>
      <c r="C2067" s="5" t="s">
        <v>76</v>
      </c>
      <c r="D2067" s="5">
        <v>13.5</v>
      </c>
      <c r="E2067" t="s">
        <v>45</v>
      </c>
      <c r="F2067">
        <v>1</v>
      </c>
      <c r="G2067" t="s">
        <v>22</v>
      </c>
      <c r="H2067" s="14">
        <v>1030</v>
      </c>
      <c r="I2067" s="14">
        <f>IF(Table1[[#This Row],[Semi_total_radno]]="BLD", 0.65*Table1[[#This Row],[LLD]], Table1[[#This Row],[Semi_total_radno]])</f>
        <v>1030</v>
      </c>
      <c r="J2067">
        <v>2.9150891738633313E-3</v>
      </c>
      <c r="K2067">
        <v>1.3814973256861167E-3</v>
      </c>
      <c r="L2067">
        <v>1.1654368705726958</v>
      </c>
    </row>
    <row r="2068" spans="1:12" x14ac:dyDescent="0.35">
      <c r="A2068" t="s">
        <v>137</v>
      </c>
      <c r="B2068" t="s">
        <v>282</v>
      </c>
      <c r="C2068" s="5" t="s">
        <v>78</v>
      </c>
      <c r="D2068" s="5">
        <v>14.5</v>
      </c>
      <c r="E2068" t="s">
        <v>45</v>
      </c>
      <c r="F2068">
        <v>1</v>
      </c>
      <c r="G2068" t="s">
        <v>22</v>
      </c>
      <c r="H2068" s="14">
        <v>1017</v>
      </c>
      <c r="I2068" s="14">
        <f>IF(Table1[[#This Row],[Semi_total_radno]]="BLD", 0.65*Table1[[#This Row],[LLD]], Table1[[#This Row],[Semi_total_radno]])</f>
        <v>1017</v>
      </c>
      <c r="J2068">
        <v>1.5981536901866396E-3</v>
      </c>
      <c r="K2068">
        <v>0.26474439896022278</v>
      </c>
      <c r="L2068">
        <v>275.0674972782781</v>
      </c>
    </row>
    <row r="2069" spans="1:12" x14ac:dyDescent="0.35">
      <c r="A2069" t="s">
        <v>138</v>
      </c>
      <c r="B2069" t="s">
        <v>282</v>
      </c>
      <c r="C2069" s="5" t="s">
        <v>80</v>
      </c>
      <c r="D2069" s="5">
        <v>15.5</v>
      </c>
      <c r="E2069" t="s">
        <v>45</v>
      </c>
      <c r="F2069">
        <v>1</v>
      </c>
      <c r="G2069" t="s">
        <v>22</v>
      </c>
      <c r="H2069" s="14">
        <v>920</v>
      </c>
      <c r="I2069" s="14">
        <f>IF(Table1[[#This Row],[Semi_total_radno]]="BLD", 0.65*Table1[[#This Row],[LLD]], Table1[[#This Row],[Semi_total_radno]])</f>
        <v>920</v>
      </c>
      <c r="J2069">
        <v>4.0012004319578401E-3</v>
      </c>
      <c r="K2069">
        <v>0.21320059255231158</v>
      </c>
      <c r="L2069">
        <v>73.840563734158209</v>
      </c>
    </row>
    <row r="2070" spans="1:12" x14ac:dyDescent="0.35">
      <c r="A2070" t="s">
        <v>139</v>
      </c>
      <c r="B2070" t="s">
        <v>282</v>
      </c>
      <c r="C2070" s="5" t="s">
        <v>82</v>
      </c>
      <c r="D2070" s="5">
        <v>16.5</v>
      </c>
      <c r="E2070" t="s">
        <v>45</v>
      </c>
      <c r="F2070">
        <v>1</v>
      </c>
      <c r="G2070" t="s">
        <v>22</v>
      </c>
      <c r="H2070" s="14">
        <v>765</v>
      </c>
      <c r="I2070" s="14">
        <f>IF(Table1[[#This Row],[Semi_total_radno]]="BLD", 0.65*Table1[[#This Row],[LLD]], Table1[[#This Row],[Semi_total_radno]])</f>
        <v>765</v>
      </c>
      <c r="J2070">
        <v>4.9353404901921749E-3</v>
      </c>
      <c r="K2070">
        <v>0.46628283429890854</v>
      </c>
      <c r="L2070">
        <v>97.033223756615058</v>
      </c>
    </row>
    <row r="2071" spans="1:12" x14ac:dyDescent="0.35">
      <c r="A2071" t="s">
        <v>140</v>
      </c>
      <c r="B2071" t="s">
        <v>282</v>
      </c>
      <c r="C2071" s="5" t="s">
        <v>84</v>
      </c>
      <c r="D2071" s="5">
        <v>17.5</v>
      </c>
      <c r="E2071" t="s">
        <v>45</v>
      </c>
      <c r="F2071">
        <v>1</v>
      </c>
      <c r="G2071" t="s">
        <v>22</v>
      </c>
      <c r="H2071" s="14">
        <v>476</v>
      </c>
      <c r="I2071" s="14">
        <f>IF(Table1[[#This Row],[Semi_total_radno]]="BLD", 0.65*Table1[[#This Row],[LLD]], Table1[[#This Row],[Semi_total_radno]])</f>
        <v>476</v>
      </c>
      <c r="J2071">
        <v>9.1670993715524708E-3</v>
      </c>
      <c r="K2071">
        <v>0.88189196586608898</v>
      </c>
      <c r="L2071">
        <v>96.201855147637431</v>
      </c>
    </row>
    <row r="2072" spans="1:12" x14ac:dyDescent="0.35">
      <c r="A2072" t="s">
        <v>141</v>
      </c>
      <c r="B2072" t="s">
        <v>282</v>
      </c>
      <c r="C2072" s="5" t="s">
        <v>86</v>
      </c>
      <c r="D2072" s="5">
        <v>18.5</v>
      </c>
      <c r="E2072" t="s">
        <v>45</v>
      </c>
      <c r="F2072">
        <v>1</v>
      </c>
      <c r="G2072" t="s">
        <v>22</v>
      </c>
      <c r="H2072" s="14">
        <v>440</v>
      </c>
      <c r="I2072" s="14">
        <f>IF(Table1[[#This Row],[Semi_total_radno]]="BLD", 0.65*Table1[[#This Row],[LLD]], Table1[[#This Row],[Semi_total_radno]])</f>
        <v>440</v>
      </c>
      <c r="J2072">
        <v>2.86616268567741E-3</v>
      </c>
      <c r="K2072">
        <v>0.791320741176605</v>
      </c>
      <c r="L2072">
        <v>276.09065777422137</v>
      </c>
    </row>
    <row r="2073" spans="1:12" x14ac:dyDescent="0.35">
      <c r="A2073" t="s">
        <v>142</v>
      </c>
      <c r="B2073" t="s">
        <v>282</v>
      </c>
      <c r="C2073" s="5" t="s">
        <v>88</v>
      </c>
      <c r="D2073" s="5">
        <v>19.5</v>
      </c>
      <c r="E2073" t="s">
        <v>45</v>
      </c>
      <c r="F2073">
        <v>1</v>
      </c>
      <c r="G2073" t="s">
        <v>22</v>
      </c>
      <c r="H2073" s="14">
        <v>377</v>
      </c>
      <c r="I2073" s="14">
        <f>IF(Table1[[#This Row],[Semi_total_radno]]="BLD", 0.65*Table1[[#This Row],[LLD]], Table1[[#This Row],[Semi_total_radno]])</f>
        <v>377</v>
      </c>
      <c r="J2073">
        <v>6.7104664631187898E-3</v>
      </c>
      <c r="K2073">
        <v>9.8935631103813405E-3</v>
      </c>
      <c r="L2073">
        <v>1.4878251609778683</v>
      </c>
    </row>
    <row r="2074" spans="1:12" x14ac:dyDescent="0.35">
      <c r="A2074" t="s">
        <v>143</v>
      </c>
      <c r="B2074" t="s">
        <v>282</v>
      </c>
      <c r="C2074" s="5" t="s">
        <v>90</v>
      </c>
      <c r="D2074" s="5">
        <v>20.5</v>
      </c>
      <c r="E2074" t="s">
        <v>45</v>
      </c>
      <c r="F2074">
        <v>1</v>
      </c>
      <c r="G2074" t="s">
        <v>22</v>
      </c>
      <c r="H2074" s="14">
        <v>416</v>
      </c>
      <c r="I2074" s="14">
        <f>IF(Table1[[#This Row],[Semi_total_radno]]="BLD", 0.65*Table1[[#This Row],[LLD]], Table1[[#This Row],[Semi_total_radno]])</f>
        <v>416</v>
      </c>
      <c r="J2074">
        <v>3.7003699690103501E-3</v>
      </c>
      <c r="K2074">
        <v>0.75199699401855502</v>
      </c>
      <c r="L2074">
        <v>203.22211030689826</v>
      </c>
    </row>
    <row r="2075" spans="1:12" x14ac:dyDescent="0.35">
      <c r="A2075" t="s">
        <v>144</v>
      </c>
      <c r="B2075" t="s">
        <v>282</v>
      </c>
      <c r="C2075" s="5" t="s">
        <v>92</v>
      </c>
      <c r="D2075" s="5">
        <v>21.5</v>
      </c>
      <c r="E2075" t="s">
        <v>45</v>
      </c>
      <c r="F2075">
        <v>1</v>
      </c>
      <c r="G2075" t="s">
        <v>22</v>
      </c>
      <c r="H2075" s="14">
        <v>418</v>
      </c>
      <c r="I2075" s="14">
        <f>IF(Table1[[#This Row],[Semi_total_radno]]="BLD", 0.65*Table1[[#This Row],[LLD]], Table1[[#This Row],[Semi_total_radno]])</f>
        <v>418</v>
      </c>
      <c r="J2075">
        <v>5.3646238520741497E-3</v>
      </c>
      <c r="K2075">
        <v>0.70227766036987305</v>
      </c>
      <c r="L2075">
        <v>130.90902171982628</v>
      </c>
    </row>
    <row r="2076" spans="1:12" x14ac:dyDescent="0.35">
      <c r="A2076" t="s">
        <v>145</v>
      </c>
      <c r="B2076" t="s">
        <v>282</v>
      </c>
      <c r="C2076" s="5" t="s">
        <v>94</v>
      </c>
      <c r="D2076" s="5">
        <v>22.5</v>
      </c>
      <c r="E2076" t="s">
        <v>45</v>
      </c>
      <c r="F2076">
        <v>1</v>
      </c>
      <c r="G2076" t="s">
        <v>22</v>
      </c>
      <c r="H2076" s="14">
        <v>450</v>
      </c>
      <c r="I2076" s="14">
        <f>IF(Table1[[#This Row],[Semi_total_radno]]="BLD", 0.65*Table1[[#This Row],[LLD]], Table1[[#This Row],[Semi_total_radno]])</f>
        <v>450</v>
      </c>
      <c r="J2076">
        <v>4.4000954367220402E-3</v>
      </c>
      <c r="K2076">
        <v>0.70528602600097701</v>
      </c>
      <c r="L2076">
        <v>160.28880194616806</v>
      </c>
    </row>
    <row r="2077" spans="1:12" x14ac:dyDescent="0.35">
      <c r="A2077" t="s">
        <v>146</v>
      </c>
      <c r="B2077" t="s">
        <v>282</v>
      </c>
      <c r="C2077" s="5" t="s">
        <v>96</v>
      </c>
      <c r="D2077" s="5">
        <v>23.5</v>
      </c>
      <c r="E2077" t="s">
        <v>45</v>
      </c>
      <c r="F2077">
        <v>1</v>
      </c>
      <c r="G2077" t="s">
        <v>22</v>
      </c>
      <c r="H2077" s="14">
        <v>408</v>
      </c>
      <c r="I2077" s="14">
        <f>IF(Table1[[#This Row],[Semi_total_radno]]="BLD", 0.65*Table1[[#This Row],[LLD]], Table1[[#This Row],[Semi_total_radno]])</f>
        <v>408</v>
      </c>
      <c r="J2077">
        <v>0.12645477056503299</v>
      </c>
      <c r="K2077">
        <v>0.85145920515060403</v>
      </c>
      <c r="L2077">
        <v>6.7333102685336552</v>
      </c>
    </row>
    <row r="2078" spans="1:12" x14ac:dyDescent="0.35">
      <c r="A2078" t="s">
        <v>147</v>
      </c>
      <c r="B2078" t="s">
        <v>282</v>
      </c>
      <c r="C2078" s="5" t="s">
        <v>148</v>
      </c>
      <c r="D2078" s="5">
        <v>24.5</v>
      </c>
      <c r="E2078" t="s">
        <v>45</v>
      </c>
      <c r="F2078">
        <v>1</v>
      </c>
      <c r="G2078" t="s">
        <v>22</v>
      </c>
      <c r="H2078" s="14">
        <v>425</v>
      </c>
      <c r="I2078" s="14">
        <f>IF(Table1[[#This Row],[Semi_total_radno]]="BLD", 0.65*Table1[[#This Row],[LLD]], Table1[[#This Row],[Semi_total_radno]])</f>
        <v>425</v>
      </c>
      <c r="J2078">
        <v>4.6717706136405503E-3</v>
      </c>
      <c r="K2078">
        <v>0.75721907615661599</v>
      </c>
      <c r="L2078">
        <v>162.08395890536698</v>
      </c>
    </row>
    <row r="2079" spans="1:12" x14ac:dyDescent="0.35">
      <c r="A2079" t="s">
        <v>149</v>
      </c>
      <c r="B2079" t="s">
        <v>282</v>
      </c>
      <c r="C2079" s="5" t="s">
        <v>150</v>
      </c>
      <c r="D2079" s="5">
        <v>25.5</v>
      </c>
      <c r="E2079" t="s">
        <v>45</v>
      </c>
      <c r="F2079">
        <v>1</v>
      </c>
      <c r="G2079" t="s">
        <v>22</v>
      </c>
      <c r="H2079" s="14">
        <v>452</v>
      </c>
      <c r="I2079" s="14">
        <f>IF(Table1[[#This Row],[Semi_total_radno]]="BLD", 0.65*Table1[[#This Row],[LLD]], Table1[[#This Row],[Semi_total_radno]])</f>
        <v>452</v>
      </c>
      <c r="J2079">
        <v>7.5809713453054402E-3</v>
      </c>
      <c r="K2079">
        <v>0.77315866947174094</v>
      </c>
      <c r="L2079">
        <v>101.98675529231804</v>
      </c>
    </row>
    <row r="2080" spans="1:12" x14ac:dyDescent="0.35">
      <c r="A2080" t="s">
        <v>151</v>
      </c>
      <c r="B2080" t="s">
        <v>282</v>
      </c>
      <c r="C2080" s="5" t="s">
        <v>152</v>
      </c>
      <c r="D2080" s="5">
        <v>26.5</v>
      </c>
      <c r="E2080" t="s">
        <v>45</v>
      </c>
      <c r="F2080">
        <v>1</v>
      </c>
      <c r="G2080" t="s">
        <v>22</v>
      </c>
      <c r="H2080" s="14">
        <v>442</v>
      </c>
      <c r="I2080" s="14">
        <f>IF(Table1[[#This Row],[Semi_total_radno]]="BLD", 0.65*Table1[[#This Row],[LLD]], Table1[[#This Row],[Semi_total_radno]])</f>
        <v>442</v>
      </c>
      <c r="J2080">
        <v>4.5442925766110403E-3</v>
      </c>
      <c r="K2080">
        <v>0.643393754959106</v>
      </c>
      <c r="L2080">
        <v>141.58281935247322</v>
      </c>
    </row>
    <row r="2081" spans="1:12" x14ac:dyDescent="0.35">
      <c r="A2081" t="s">
        <v>153</v>
      </c>
      <c r="B2081" t="s">
        <v>282</v>
      </c>
      <c r="C2081" s="5" t="s">
        <v>154</v>
      </c>
      <c r="D2081" s="5">
        <v>27.5</v>
      </c>
      <c r="E2081" t="s">
        <v>45</v>
      </c>
      <c r="F2081">
        <v>1</v>
      </c>
      <c r="G2081" t="s">
        <v>22</v>
      </c>
      <c r="H2081" s="14">
        <v>407</v>
      </c>
      <c r="I2081" s="14">
        <f>IF(Table1[[#This Row],[Semi_total_radno]]="BLD", 0.65*Table1[[#This Row],[LLD]], Table1[[#This Row],[Semi_total_radno]])</f>
        <v>407</v>
      </c>
      <c r="J2081">
        <v>0.11133766919374501</v>
      </c>
      <c r="K2081">
        <v>0.77587771415710405</v>
      </c>
      <c r="L2081">
        <v>6.9686901097862499</v>
      </c>
    </row>
    <row r="2082" spans="1:12" x14ac:dyDescent="0.35">
      <c r="A2082" t="s">
        <v>155</v>
      </c>
      <c r="B2082" t="s">
        <v>282</v>
      </c>
      <c r="C2082" s="5" t="s">
        <v>156</v>
      </c>
      <c r="D2082" s="5">
        <v>28.5</v>
      </c>
      <c r="E2082" t="s">
        <v>45</v>
      </c>
      <c r="F2082">
        <v>1</v>
      </c>
      <c r="G2082" t="s">
        <v>22</v>
      </c>
      <c r="H2082" s="14">
        <v>405</v>
      </c>
      <c r="I2082" s="14">
        <f>IF(Table1[[#This Row],[Semi_total_radno]]="BLD", 0.65*Table1[[#This Row],[LLD]], Table1[[#This Row],[Semi_total_radno]])</f>
        <v>405</v>
      </c>
      <c r="J2082">
        <v>3.2196536194533101E-3</v>
      </c>
      <c r="K2082">
        <v>0.61105328798294101</v>
      </c>
      <c r="L2082">
        <v>189.78851771225516</v>
      </c>
    </row>
    <row r="2083" spans="1:12" x14ac:dyDescent="0.35">
      <c r="A2083" t="s">
        <v>157</v>
      </c>
      <c r="B2083" t="s">
        <v>282</v>
      </c>
      <c r="C2083" s="5" t="s">
        <v>158</v>
      </c>
      <c r="D2083" s="5">
        <v>29.5</v>
      </c>
      <c r="E2083" t="s">
        <v>45</v>
      </c>
      <c r="F2083">
        <v>1</v>
      </c>
      <c r="G2083" t="s">
        <v>22</v>
      </c>
      <c r="H2083" s="14">
        <v>398</v>
      </c>
      <c r="I2083" s="14">
        <f>IF(Table1[[#This Row],[Semi_total_radno]]="BLD", 0.65*Table1[[#This Row],[LLD]], Table1[[#This Row],[Semi_total_radno]])</f>
        <v>398</v>
      </c>
      <c r="J2083">
        <v>4.1929841972887499E-3</v>
      </c>
      <c r="K2083">
        <v>5.4549048654735106E-3</v>
      </c>
      <c r="L2083">
        <v>1.3238016333412053</v>
      </c>
    </row>
    <row r="2084" spans="1:12" x14ac:dyDescent="0.35">
      <c r="A2084" t="s">
        <v>159</v>
      </c>
      <c r="B2084" t="s">
        <v>282</v>
      </c>
      <c r="C2084" s="5" t="s">
        <v>160</v>
      </c>
      <c r="D2084" s="5">
        <v>30.5</v>
      </c>
      <c r="E2084" t="s">
        <v>45</v>
      </c>
      <c r="F2084">
        <v>1</v>
      </c>
      <c r="G2084" t="s">
        <v>22</v>
      </c>
      <c r="H2084" s="14">
        <v>397</v>
      </c>
      <c r="I2084" s="14">
        <f>IF(Table1[[#This Row],[Semi_total_radno]]="BLD", 0.65*Table1[[#This Row],[LLD]], Table1[[#This Row],[Semi_total_radno]])</f>
        <v>397</v>
      </c>
      <c r="J2084">
        <v>2.80562147963792E-3</v>
      </c>
      <c r="K2084">
        <v>0.35114298202097427</v>
      </c>
      <c r="L2084">
        <v>120.62676824996448</v>
      </c>
    </row>
    <row r="2085" spans="1:12" x14ac:dyDescent="0.35">
      <c r="A2085" t="s">
        <v>161</v>
      </c>
      <c r="B2085" t="s">
        <v>282</v>
      </c>
      <c r="C2085" s="5" t="s">
        <v>162</v>
      </c>
      <c r="D2085" s="5">
        <v>31.5</v>
      </c>
      <c r="E2085" t="s">
        <v>45</v>
      </c>
      <c r="F2085">
        <v>1</v>
      </c>
      <c r="G2085" t="s">
        <v>22</v>
      </c>
      <c r="H2085" s="14">
        <v>389</v>
      </c>
      <c r="I2085" s="14">
        <f>IF(Table1[[#This Row],[Semi_total_radno]]="BLD", 0.65*Table1[[#This Row],[LLD]], Table1[[#This Row],[Semi_total_radno]])</f>
        <v>389</v>
      </c>
      <c r="J2085">
        <v>2.9442918021231898E-3</v>
      </c>
      <c r="K2085">
        <v>0.64287626743316695</v>
      </c>
      <c r="L2085">
        <v>218.34665537212567</v>
      </c>
    </row>
    <row r="2086" spans="1:12" x14ac:dyDescent="0.35">
      <c r="A2086" t="s">
        <v>163</v>
      </c>
      <c r="B2086" t="s">
        <v>282</v>
      </c>
      <c r="C2086" s="5" t="s">
        <v>164</v>
      </c>
      <c r="D2086" s="5">
        <v>32.5</v>
      </c>
      <c r="E2086" t="s">
        <v>45</v>
      </c>
      <c r="F2086">
        <v>1</v>
      </c>
      <c r="G2086" t="s">
        <v>22</v>
      </c>
      <c r="H2086" s="14">
        <v>384</v>
      </c>
      <c r="I2086" s="14">
        <f>IF(Table1[[#This Row],[Semi_total_radno]]="BLD", 0.65*Table1[[#This Row],[LLD]], Table1[[#This Row],[Semi_total_radno]])</f>
        <v>384</v>
      </c>
      <c r="J2086">
        <v>0.22004885971546201</v>
      </c>
      <c r="K2086">
        <v>1.14431476593018</v>
      </c>
      <c r="L2086">
        <v>5.2002758269679559</v>
      </c>
    </row>
    <row r="2087" spans="1:12" x14ac:dyDescent="0.35">
      <c r="A2087" t="s">
        <v>165</v>
      </c>
      <c r="B2087" t="s">
        <v>282</v>
      </c>
      <c r="C2087" s="5" t="s">
        <v>166</v>
      </c>
      <c r="D2087" s="5">
        <v>33.5</v>
      </c>
      <c r="E2087" t="s">
        <v>45</v>
      </c>
      <c r="F2087">
        <v>1</v>
      </c>
      <c r="G2087" t="s">
        <v>22</v>
      </c>
      <c r="H2087" s="14">
        <v>382</v>
      </c>
      <c r="I2087" s="14">
        <f>IF(Table1[[#This Row],[Semi_total_radno]]="BLD", 0.65*Table1[[#This Row],[LLD]], Table1[[#This Row],[Semi_total_radno]])</f>
        <v>382</v>
      </c>
      <c r="J2087">
        <v>9.9223233759403201E-2</v>
      </c>
      <c r="K2087">
        <v>0.65283411741256703</v>
      </c>
      <c r="L2087">
        <v>6.5794481058293384</v>
      </c>
    </row>
    <row r="2088" spans="1:12" x14ac:dyDescent="0.35">
      <c r="A2088" t="s">
        <v>167</v>
      </c>
      <c r="B2088" t="s">
        <v>282</v>
      </c>
      <c r="C2088" s="5" t="s">
        <v>168</v>
      </c>
      <c r="D2088" s="5">
        <v>34.5</v>
      </c>
      <c r="E2088" t="s">
        <v>45</v>
      </c>
      <c r="F2088">
        <v>1</v>
      </c>
      <c r="G2088" t="s">
        <v>22</v>
      </c>
      <c r="H2088" s="14">
        <v>389</v>
      </c>
      <c r="I2088" s="14">
        <f>IF(Table1[[#This Row],[Semi_total_radno]]="BLD", 0.65*Table1[[#This Row],[LLD]], Table1[[#This Row],[Semi_total_radno]])</f>
        <v>389</v>
      </c>
      <c r="J2088">
        <v>0.105852633714676</v>
      </c>
      <c r="K2088">
        <v>0.71126335859298695</v>
      </c>
      <c r="L2088">
        <v>6.7193732799335484</v>
      </c>
    </row>
    <row r="2089" spans="1:12" x14ac:dyDescent="0.35">
      <c r="A2089" t="s">
        <v>169</v>
      </c>
      <c r="B2089" t="s">
        <v>282</v>
      </c>
      <c r="C2089" s="5" t="s">
        <v>170</v>
      </c>
      <c r="D2089" s="5">
        <v>35.5</v>
      </c>
      <c r="E2089" t="s">
        <v>45</v>
      </c>
      <c r="F2089">
        <v>1</v>
      </c>
      <c r="G2089" t="s">
        <v>22</v>
      </c>
      <c r="H2089" s="14">
        <v>382</v>
      </c>
      <c r="I2089" s="14">
        <f>IF(Table1[[#This Row],[Semi_total_radno]]="BLD", 0.65*Table1[[#This Row],[LLD]], Table1[[#This Row],[Semi_total_radno]])</f>
        <v>382</v>
      </c>
      <c r="J2089">
        <v>3.9853155612945557E-3</v>
      </c>
      <c r="K2089">
        <v>0.33570869080722343</v>
      </c>
      <c r="L2089">
        <v>84.790029569277735</v>
      </c>
    </row>
    <row r="2090" spans="1:12" x14ac:dyDescent="0.35">
      <c r="A2090" t="s">
        <v>171</v>
      </c>
      <c r="B2090" t="s">
        <v>282</v>
      </c>
      <c r="C2090" s="5" t="s">
        <v>172</v>
      </c>
      <c r="D2090" s="5">
        <v>36.5</v>
      </c>
      <c r="E2090" t="s">
        <v>45</v>
      </c>
      <c r="F2090">
        <v>1</v>
      </c>
      <c r="G2090" t="s">
        <v>22</v>
      </c>
      <c r="H2090" s="14">
        <v>394</v>
      </c>
      <c r="I2090" s="14">
        <f>IF(Table1[[#This Row],[Semi_total_radno]]="BLD", 0.65*Table1[[#This Row],[LLD]], Table1[[#This Row],[Semi_total_radno]])</f>
        <v>394</v>
      </c>
      <c r="J2090">
        <v>0.103278502821922</v>
      </c>
      <c r="K2090">
        <v>0.77632200717926003</v>
      </c>
      <c r="L2090">
        <v>7.5167821566684943</v>
      </c>
    </row>
    <row r="2091" spans="1:12" x14ac:dyDescent="0.35">
      <c r="A2091" t="s">
        <v>173</v>
      </c>
      <c r="B2091" t="s">
        <v>282</v>
      </c>
      <c r="C2091" s="5" t="s">
        <v>174</v>
      </c>
      <c r="D2091" s="5">
        <v>37.5</v>
      </c>
      <c r="E2091" t="s">
        <v>45</v>
      </c>
      <c r="F2091">
        <v>1</v>
      </c>
      <c r="G2091" t="s">
        <v>22</v>
      </c>
      <c r="H2091" s="14">
        <v>397</v>
      </c>
      <c r="I2091" s="14">
        <f>IF(Table1[[#This Row],[Semi_total_radno]]="BLD", 0.65*Table1[[#This Row],[LLD]], Table1[[#This Row],[Semi_total_radno]])</f>
        <v>397</v>
      </c>
      <c r="J2091">
        <v>3.2888703746721128E-2</v>
      </c>
      <c r="K2091">
        <v>0.31405077059753228</v>
      </c>
      <c r="L2091">
        <v>5.8507370657551112</v>
      </c>
    </row>
    <row r="2092" spans="1:12" x14ac:dyDescent="0.35">
      <c r="A2092" t="s">
        <v>175</v>
      </c>
      <c r="B2092" t="s">
        <v>282</v>
      </c>
      <c r="C2092" s="5" t="s">
        <v>176</v>
      </c>
      <c r="D2092" s="5">
        <v>38.5</v>
      </c>
      <c r="E2092" t="s">
        <v>45</v>
      </c>
      <c r="F2092">
        <v>1</v>
      </c>
      <c r="G2092" t="s">
        <v>22</v>
      </c>
      <c r="H2092" s="14">
        <v>392</v>
      </c>
      <c r="I2092" s="14">
        <f>IF(Table1[[#This Row],[Semi_total_radno]]="BLD", 0.65*Table1[[#This Row],[LLD]], Table1[[#This Row],[Semi_total_radno]])</f>
        <v>392</v>
      </c>
      <c r="J2092">
        <v>2.6430316502228401E-3</v>
      </c>
      <c r="K2092">
        <v>0.24631776055321097</v>
      </c>
      <c r="L2092">
        <v>80.726734053813971</v>
      </c>
    </row>
    <row r="2093" spans="1:12" x14ac:dyDescent="0.35">
      <c r="A2093" t="s">
        <v>177</v>
      </c>
      <c r="B2093" t="s">
        <v>282</v>
      </c>
      <c r="C2093" s="5" t="s">
        <v>178</v>
      </c>
      <c r="D2093" s="5">
        <v>39.5</v>
      </c>
      <c r="E2093" t="s">
        <v>45</v>
      </c>
      <c r="F2093">
        <v>1</v>
      </c>
      <c r="G2093" t="s">
        <v>22</v>
      </c>
      <c r="H2093" s="14">
        <v>377</v>
      </c>
      <c r="I2093" s="14">
        <f>IF(Table1[[#This Row],[Semi_total_radno]]="BLD", 0.65*Table1[[#This Row],[LLD]], Table1[[#This Row],[Semi_total_radno]])</f>
        <v>377</v>
      </c>
      <c r="J2093">
        <v>2.7010203339159502E-3</v>
      </c>
      <c r="K2093">
        <v>0.46000003814697299</v>
      </c>
      <c r="L2093">
        <v>170.30602560479917</v>
      </c>
    </row>
    <row r="2094" spans="1:12" x14ac:dyDescent="0.35">
      <c r="A2094" t="s">
        <v>179</v>
      </c>
      <c r="B2094" t="s">
        <v>282</v>
      </c>
      <c r="C2094" s="13" t="s">
        <v>185</v>
      </c>
      <c r="D2094" s="5">
        <v>40.5</v>
      </c>
      <c r="E2094" t="s">
        <v>45</v>
      </c>
      <c r="F2094">
        <v>1</v>
      </c>
      <c r="G2094" t="s">
        <v>22</v>
      </c>
      <c r="H2094" s="14">
        <v>379</v>
      </c>
      <c r="I2094" s="14">
        <f>IF(Table1[[#This Row],[Semi_total_radno]]="BLD", 0.65*Table1[[#This Row],[LLD]], Table1[[#This Row],[Semi_total_radno]])</f>
        <v>379</v>
      </c>
      <c r="J2094">
        <v>0.13278423249721499</v>
      </c>
      <c r="K2094">
        <v>0.830455541610718</v>
      </c>
      <c r="L2094">
        <v>6.2541728486334849</v>
      </c>
    </row>
    <row r="2095" spans="1:12" x14ac:dyDescent="0.35">
      <c r="A2095" t="s">
        <v>49</v>
      </c>
      <c r="B2095" t="s">
        <v>279</v>
      </c>
      <c r="C2095" s="5" t="s">
        <v>50</v>
      </c>
      <c r="D2095" s="5">
        <v>0.5</v>
      </c>
      <c r="E2095" t="s">
        <v>46</v>
      </c>
      <c r="F2095">
        <v>1E-3</v>
      </c>
      <c r="G2095" t="s">
        <v>23</v>
      </c>
      <c r="H2095" s="15">
        <v>0.3</v>
      </c>
      <c r="I2095" s="15">
        <f>IF(Table1[[#This Row],[Semi_total_radno]]="BLD", 0.65*Table1[[#This Row],[LLD]], Table1[[#This Row],[Semi_total_radno]])</f>
        <v>0.3</v>
      </c>
      <c r="J2095">
        <v>0.213008597493172</v>
      </c>
      <c r="K2095">
        <v>1.55813443660736</v>
      </c>
      <c r="L2095">
        <v>7.3148898915092193</v>
      </c>
    </row>
    <row r="2096" spans="1:12" x14ac:dyDescent="0.35">
      <c r="A2096" t="s">
        <v>51</v>
      </c>
      <c r="B2096" t="s">
        <v>279</v>
      </c>
      <c r="C2096" s="5" t="s">
        <v>52</v>
      </c>
      <c r="D2096" s="5">
        <v>1.5</v>
      </c>
      <c r="E2096" t="s">
        <v>46</v>
      </c>
      <c r="F2096">
        <v>1E-3</v>
      </c>
      <c r="G2096" t="s">
        <v>23</v>
      </c>
      <c r="H2096" s="15">
        <v>0.307</v>
      </c>
      <c r="I2096" s="15">
        <f>IF(Table1[[#This Row],[Semi_total_radno]]="BLD", 0.65*Table1[[#This Row],[LLD]], Table1[[#This Row],[Semi_total_radno]])</f>
        <v>0.307</v>
      </c>
      <c r="J2096">
        <v>0.24476093053817699</v>
      </c>
      <c r="K2096">
        <v>1.8220783472061199</v>
      </c>
      <c r="L2096">
        <v>7.4443185977425355</v>
      </c>
    </row>
    <row r="2097" spans="1:12" x14ac:dyDescent="0.35">
      <c r="A2097" t="s">
        <v>53</v>
      </c>
      <c r="B2097" t="s">
        <v>279</v>
      </c>
      <c r="C2097" s="5" t="s">
        <v>54</v>
      </c>
      <c r="D2097" s="5">
        <v>2.5</v>
      </c>
      <c r="E2097" t="s">
        <v>46</v>
      </c>
      <c r="F2097">
        <v>1E-3</v>
      </c>
      <c r="G2097" t="s">
        <v>23</v>
      </c>
      <c r="H2097" s="15">
        <v>0.314</v>
      </c>
      <c r="I2097" s="15">
        <f>IF(Table1[[#This Row],[Semi_total_radno]]="BLD", 0.65*Table1[[#This Row],[LLD]], Table1[[#This Row],[Semi_total_radno]])</f>
        <v>0.314</v>
      </c>
      <c r="J2097">
        <v>0.20878420770168299</v>
      </c>
      <c r="K2097">
        <v>1.5988929271698</v>
      </c>
      <c r="L2097">
        <v>7.6581123868063106</v>
      </c>
    </row>
    <row r="2098" spans="1:12" x14ac:dyDescent="0.35">
      <c r="A2098" t="s">
        <v>55</v>
      </c>
      <c r="B2098" t="s">
        <v>279</v>
      </c>
      <c r="C2098" s="5" t="s">
        <v>56</v>
      </c>
      <c r="D2098" s="5">
        <v>3.5</v>
      </c>
      <c r="E2098" t="s">
        <v>46</v>
      </c>
      <c r="F2098">
        <v>1E-3</v>
      </c>
      <c r="G2098" t="s">
        <v>23</v>
      </c>
      <c r="H2098" s="15">
        <v>0.30199999999999999</v>
      </c>
      <c r="I2098" s="15">
        <f>IF(Table1[[#This Row],[Semi_total_radno]]="BLD", 0.65*Table1[[#This Row],[LLD]], Table1[[#This Row],[Semi_total_radno]])</f>
        <v>0.30199999999999999</v>
      </c>
      <c r="J2098">
        <v>0.26063022017478898</v>
      </c>
      <c r="K2098">
        <v>1.7546205520629901</v>
      </c>
      <c r="L2098">
        <v>6.7322221916026157</v>
      </c>
    </row>
    <row r="2099" spans="1:12" x14ac:dyDescent="0.35">
      <c r="A2099" t="s">
        <v>57</v>
      </c>
      <c r="B2099" t="s">
        <v>279</v>
      </c>
      <c r="C2099" s="5" t="s">
        <v>58</v>
      </c>
      <c r="D2099" s="5">
        <v>4.5</v>
      </c>
      <c r="E2099" t="s">
        <v>46</v>
      </c>
      <c r="F2099">
        <v>1E-3</v>
      </c>
      <c r="G2099" t="s">
        <v>23</v>
      </c>
      <c r="H2099" s="15">
        <v>0.29199999999999998</v>
      </c>
      <c r="I2099" s="15">
        <f>IF(Table1[[#This Row],[Semi_total_radno]]="BLD", 0.65*Table1[[#This Row],[LLD]], Table1[[#This Row],[Semi_total_radno]])</f>
        <v>0.29199999999999998</v>
      </c>
      <c r="J2099">
        <v>0.26099950075149497</v>
      </c>
      <c r="K2099">
        <v>1.78256392478943</v>
      </c>
      <c r="L2099">
        <v>6.8297599024400419</v>
      </c>
    </row>
    <row r="2100" spans="1:12" x14ac:dyDescent="0.35">
      <c r="A2100" t="s">
        <v>59</v>
      </c>
      <c r="B2100" t="s">
        <v>279</v>
      </c>
      <c r="C2100" s="5" t="s">
        <v>60</v>
      </c>
      <c r="D2100" s="5">
        <v>5.5</v>
      </c>
      <c r="E2100" t="s">
        <v>46</v>
      </c>
      <c r="F2100">
        <v>1E-3</v>
      </c>
      <c r="G2100" t="s">
        <v>23</v>
      </c>
      <c r="H2100" s="15">
        <v>0.28499999999999998</v>
      </c>
      <c r="I2100" s="15">
        <f>IF(Table1[[#This Row],[Semi_total_radno]]="BLD", 0.65*Table1[[#This Row],[LLD]], Table1[[#This Row],[Semi_total_radno]])</f>
        <v>0.28499999999999998</v>
      </c>
      <c r="J2100">
        <v>0.20869255065917999</v>
      </c>
      <c r="K2100">
        <v>1.61110508441925</v>
      </c>
      <c r="L2100">
        <v>7.7199932596079011</v>
      </c>
    </row>
    <row r="2101" spans="1:12" x14ac:dyDescent="0.35">
      <c r="A2101" t="s">
        <v>61</v>
      </c>
      <c r="B2101" t="s">
        <v>279</v>
      </c>
      <c r="C2101" s="5" t="s">
        <v>62</v>
      </c>
      <c r="D2101" s="5">
        <v>6.5</v>
      </c>
      <c r="E2101" t="s">
        <v>46</v>
      </c>
      <c r="F2101">
        <v>1E-3</v>
      </c>
      <c r="G2101" t="s">
        <v>23</v>
      </c>
      <c r="H2101" s="15">
        <v>0.28399999999999997</v>
      </c>
      <c r="I2101" s="15">
        <f>IF(Table1[[#This Row],[Semi_total_radno]]="BLD", 0.65*Table1[[#This Row],[LLD]], Table1[[#This Row],[Semi_total_radno]])</f>
        <v>0.28399999999999997</v>
      </c>
      <c r="J2101">
        <v>0.25640079379081698</v>
      </c>
      <c r="K2101">
        <v>1.69784879684448</v>
      </c>
      <c r="L2101">
        <v>6.6218546820477453</v>
      </c>
    </row>
    <row r="2102" spans="1:12" x14ac:dyDescent="0.35">
      <c r="A2102" t="s">
        <v>63</v>
      </c>
      <c r="B2102" t="s">
        <v>279</v>
      </c>
      <c r="C2102" s="5" t="s">
        <v>64</v>
      </c>
      <c r="D2102" s="5">
        <v>7.5</v>
      </c>
      <c r="E2102" t="s">
        <v>46</v>
      </c>
      <c r="F2102">
        <v>1E-3</v>
      </c>
      <c r="G2102" t="s">
        <v>23</v>
      </c>
      <c r="H2102" s="15">
        <v>0.27600000000000002</v>
      </c>
      <c r="I2102" s="15">
        <f>IF(Table1[[#This Row],[Semi_total_radno]]="BLD", 0.65*Table1[[#This Row],[LLD]], Table1[[#This Row],[Semi_total_radno]])</f>
        <v>0.27600000000000002</v>
      </c>
      <c r="J2102">
        <v>0.165142521262169</v>
      </c>
      <c r="K2102">
        <v>1.2323353290557899</v>
      </c>
      <c r="L2102">
        <v>7.4622533290467237</v>
      </c>
    </row>
    <row r="2103" spans="1:12" x14ac:dyDescent="0.35">
      <c r="A2103" t="s">
        <v>65</v>
      </c>
      <c r="B2103" t="s">
        <v>279</v>
      </c>
      <c r="C2103" s="5" t="s">
        <v>66</v>
      </c>
      <c r="D2103" s="5">
        <v>8.5</v>
      </c>
      <c r="E2103" t="s">
        <v>46</v>
      </c>
      <c r="F2103">
        <v>1E-3</v>
      </c>
      <c r="G2103" t="s">
        <v>23</v>
      </c>
      <c r="H2103" s="15">
        <v>0.24</v>
      </c>
      <c r="I2103" s="15">
        <f>IF(Table1[[#This Row],[Semi_total_radno]]="BLD", 0.65*Table1[[#This Row],[LLD]], Table1[[#This Row],[Semi_total_radno]])</f>
        <v>0.24</v>
      </c>
      <c r="J2103">
        <v>4.9028149805962996E-3</v>
      </c>
      <c r="K2103">
        <v>0.75896835327148404</v>
      </c>
      <c r="L2103">
        <v>154.80256878450987</v>
      </c>
    </row>
    <row r="2104" spans="1:12" x14ac:dyDescent="0.35">
      <c r="A2104" t="s">
        <v>67</v>
      </c>
      <c r="B2104" t="s">
        <v>279</v>
      </c>
      <c r="C2104" s="5" t="s">
        <v>68</v>
      </c>
      <c r="D2104" s="5">
        <v>9.5</v>
      </c>
      <c r="E2104" t="s">
        <v>46</v>
      </c>
      <c r="F2104">
        <v>1E-3</v>
      </c>
      <c r="G2104" t="s">
        <v>23</v>
      </c>
      <c r="H2104" s="15">
        <v>0.23</v>
      </c>
      <c r="I2104" s="15">
        <f>IF(Table1[[#This Row],[Semi_total_radno]]="BLD", 0.65*Table1[[#This Row],[LLD]], Table1[[#This Row],[Semi_total_radno]])</f>
        <v>0.23</v>
      </c>
      <c r="J2104">
        <v>3.07385972701013E-3</v>
      </c>
      <c r="K2104">
        <v>0.477190881967545</v>
      </c>
      <c r="L2104">
        <v>155.24159341900003</v>
      </c>
    </row>
    <row r="2105" spans="1:12" x14ac:dyDescent="0.35">
      <c r="A2105" t="s">
        <v>69</v>
      </c>
      <c r="B2105" t="s">
        <v>279</v>
      </c>
      <c r="C2105" s="5" t="s">
        <v>70</v>
      </c>
      <c r="D2105" s="5">
        <v>10.5</v>
      </c>
      <c r="E2105" t="s">
        <v>46</v>
      </c>
      <c r="F2105">
        <v>1E-3</v>
      </c>
      <c r="G2105" t="s">
        <v>23</v>
      </c>
      <c r="H2105" s="15">
        <v>0.217</v>
      </c>
      <c r="I2105" s="15">
        <f>IF(Table1[[#This Row],[Semi_total_radno]]="BLD", 0.65*Table1[[#This Row],[LLD]], Table1[[#This Row],[Semi_total_radno]])</f>
        <v>0.217</v>
      </c>
      <c r="J2105">
        <v>0.23008805513382</v>
      </c>
      <c r="K2105">
        <v>0.85805010795593295</v>
      </c>
      <c r="L2105">
        <v>3.7292249154650294</v>
      </c>
    </row>
    <row r="2106" spans="1:12" x14ac:dyDescent="0.35">
      <c r="A2106" t="s">
        <v>71</v>
      </c>
      <c r="B2106" t="s">
        <v>279</v>
      </c>
      <c r="C2106" s="5" t="s">
        <v>72</v>
      </c>
      <c r="D2106" s="5">
        <v>11.5</v>
      </c>
      <c r="E2106" t="s">
        <v>46</v>
      </c>
      <c r="F2106">
        <v>1E-3</v>
      </c>
      <c r="G2106" t="s">
        <v>23</v>
      </c>
      <c r="H2106" s="15">
        <v>0.2</v>
      </c>
      <c r="I2106" s="15">
        <f>IF(Table1[[#This Row],[Semi_total_radno]]="BLD", 0.65*Table1[[#This Row],[LLD]], Table1[[#This Row],[Semi_total_radno]])</f>
        <v>0.2</v>
      </c>
      <c r="J2106">
        <v>0.306331336498261</v>
      </c>
      <c r="K2106">
        <v>0.88174587488174405</v>
      </c>
      <c r="L2106">
        <v>2.8784057320454699</v>
      </c>
    </row>
    <row r="2107" spans="1:12" x14ac:dyDescent="0.35">
      <c r="A2107" t="s">
        <v>73</v>
      </c>
      <c r="B2107" t="s">
        <v>279</v>
      </c>
      <c r="C2107" s="5" t="s">
        <v>74</v>
      </c>
      <c r="D2107" s="5">
        <v>12.5</v>
      </c>
      <c r="E2107" t="s">
        <v>46</v>
      </c>
      <c r="F2107">
        <v>1E-3</v>
      </c>
      <c r="G2107" t="s">
        <v>23</v>
      </c>
      <c r="H2107" s="15">
        <v>0.20200000000000001</v>
      </c>
      <c r="I2107" s="15">
        <f>IF(Table1[[#This Row],[Semi_total_radno]]="BLD", 0.65*Table1[[#This Row],[LLD]], Table1[[#This Row],[Semi_total_radno]])</f>
        <v>0.20200000000000001</v>
      </c>
      <c r="J2107">
        <v>1.03266257792711E-3</v>
      </c>
      <c r="K2107">
        <v>1.12421077210456E-3</v>
      </c>
      <c r="L2107">
        <v>1.0886525726159431</v>
      </c>
    </row>
    <row r="2108" spans="1:12" x14ac:dyDescent="0.35">
      <c r="A2108" t="s">
        <v>75</v>
      </c>
      <c r="B2108" t="s">
        <v>279</v>
      </c>
      <c r="C2108" s="5" t="s">
        <v>76</v>
      </c>
      <c r="D2108" s="5">
        <v>13.5</v>
      </c>
      <c r="E2108" t="s">
        <v>46</v>
      </c>
      <c r="F2108">
        <v>1E-3</v>
      </c>
      <c r="G2108" t="s">
        <v>23</v>
      </c>
      <c r="H2108" s="15">
        <v>0.20799999999999999</v>
      </c>
      <c r="I2108" s="15">
        <f>IF(Table1[[#This Row],[Semi_total_radno]]="BLD", 0.65*Table1[[#This Row],[LLD]], Table1[[#This Row],[Semi_total_radno]])</f>
        <v>0.20799999999999999</v>
      </c>
      <c r="J2108">
        <v>7.0637674070894696E-4</v>
      </c>
      <c r="K2108">
        <v>1.3329919893294579E-3</v>
      </c>
      <c r="L2108">
        <v>1.799905758655191</v>
      </c>
    </row>
    <row r="2109" spans="1:12" x14ac:dyDescent="0.35">
      <c r="A2109" t="s">
        <v>77</v>
      </c>
      <c r="B2109" t="s">
        <v>279</v>
      </c>
      <c r="C2109" s="7" t="s">
        <v>78</v>
      </c>
      <c r="D2109" s="5">
        <v>14.5</v>
      </c>
      <c r="E2109" t="s">
        <v>46</v>
      </c>
      <c r="F2109">
        <v>1E-3</v>
      </c>
      <c r="G2109" t="s">
        <v>23</v>
      </c>
      <c r="H2109" s="15">
        <v>0.2</v>
      </c>
      <c r="I2109" s="15">
        <f>IF(Table1[[#This Row],[Semi_total_radno]]="BLD", 0.65*Table1[[#This Row],[LLD]], Table1[[#This Row],[Semi_total_radno]])</f>
        <v>0.2</v>
      </c>
      <c r="J2109">
        <v>0.13394749164581299</v>
      </c>
      <c r="K2109">
        <v>0.45204642415046697</v>
      </c>
      <c r="L2109">
        <v>3.3748032053170389</v>
      </c>
    </row>
    <row r="2110" spans="1:12" x14ac:dyDescent="0.35">
      <c r="A2110" t="s">
        <v>79</v>
      </c>
      <c r="B2110" t="s">
        <v>279</v>
      </c>
      <c r="C2110" s="5" t="s">
        <v>80</v>
      </c>
      <c r="D2110" s="5">
        <v>15.5</v>
      </c>
      <c r="E2110" t="s">
        <v>46</v>
      </c>
      <c r="F2110">
        <v>1E-3</v>
      </c>
      <c r="G2110" t="s">
        <v>23</v>
      </c>
      <c r="H2110" s="15">
        <v>0.20399999999999999</v>
      </c>
      <c r="I2110" s="15">
        <f>IF(Table1[[#This Row],[Semi_total_radno]]="BLD", 0.65*Table1[[#This Row],[LLD]], Table1[[#This Row],[Semi_total_radno]])</f>
        <v>0.20399999999999999</v>
      </c>
      <c r="J2110">
        <v>0.19273193180561099</v>
      </c>
      <c r="K2110">
        <v>0.61511629819869995</v>
      </c>
      <c r="L2110">
        <v>3.1915640155524665</v>
      </c>
    </row>
    <row r="2111" spans="1:12" x14ac:dyDescent="0.35">
      <c r="A2111" t="s">
        <v>81</v>
      </c>
      <c r="B2111" t="s">
        <v>279</v>
      </c>
      <c r="C2111" s="5" t="s">
        <v>82</v>
      </c>
      <c r="D2111" s="5">
        <v>16.5</v>
      </c>
      <c r="E2111" t="s">
        <v>46</v>
      </c>
      <c r="F2111">
        <v>1E-3</v>
      </c>
      <c r="G2111" t="s">
        <v>23</v>
      </c>
      <c r="H2111" s="15">
        <v>0.20699999999999999</v>
      </c>
      <c r="I2111" s="15">
        <f>IF(Table1[[#This Row],[Semi_total_radno]]="BLD", 0.65*Table1[[#This Row],[LLD]], Table1[[#This Row],[Semi_total_radno]])</f>
        <v>0.20699999999999999</v>
      </c>
      <c r="J2111">
        <v>0.26588690280914301</v>
      </c>
      <c r="K2111">
        <v>0.84849083423614502</v>
      </c>
      <c r="L2111">
        <v>3.1911719805364105</v>
      </c>
    </row>
    <row r="2112" spans="1:12" x14ac:dyDescent="0.35">
      <c r="A2112" t="s">
        <v>83</v>
      </c>
      <c r="B2112" t="s">
        <v>279</v>
      </c>
      <c r="C2112" s="5" t="s">
        <v>84</v>
      </c>
      <c r="D2112" s="5">
        <v>17.5</v>
      </c>
      <c r="E2112" t="s">
        <v>46</v>
      </c>
      <c r="F2112">
        <v>1E-3</v>
      </c>
      <c r="G2112" t="s">
        <v>23</v>
      </c>
      <c r="H2112" s="15">
        <v>0.191</v>
      </c>
      <c r="I2112" s="15">
        <f>IF(Table1[[#This Row],[Semi_total_radno]]="BLD", 0.65*Table1[[#This Row],[LLD]], Table1[[#This Row],[Semi_total_radno]])</f>
        <v>0.191</v>
      </c>
      <c r="J2112">
        <v>0.25323790311813399</v>
      </c>
      <c r="K2112">
        <v>0.82827520370483398</v>
      </c>
      <c r="L2112">
        <v>3.2707394647729666</v>
      </c>
    </row>
    <row r="2113" spans="1:12" x14ac:dyDescent="0.35">
      <c r="A2113" t="s">
        <v>85</v>
      </c>
      <c r="B2113" t="s">
        <v>279</v>
      </c>
      <c r="C2113" s="5" t="s">
        <v>86</v>
      </c>
      <c r="D2113" s="5">
        <v>18.5</v>
      </c>
      <c r="E2113" t="s">
        <v>46</v>
      </c>
      <c r="F2113">
        <v>1E-3</v>
      </c>
      <c r="G2113" t="s">
        <v>23</v>
      </c>
      <c r="H2113" s="15">
        <v>0.186</v>
      </c>
      <c r="I2113" s="15">
        <f>IF(Table1[[#This Row],[Semi_total_radno]]="BLD", 0.65*Table1[[#This Row],[LLD]], Table1[[#This Row],[Semi_total_radno]])</f>
        <v>0.186</v>
      </c>
      <c r="J2113">
        <v>0.39740765094757102</v>
      </c>
      <c r="K2113">
        <v>1.1307168006896999</v>
      </c>
      <c r="L2113">
        <v>2.8452315852340559</v>
      </c>
    </row>
    <row r="2114" spans="1:12" x14ac:dyDescent="0.35">
      <c r="A2114" t="s">
        <v>87</v>
      </c>
      <c r="B2114" t="s">
        <v>279</v>
      </c>
      <c r="C2114" s="5" t="s">
        <v>88</v>
      </c>
      <c r="D2114" s="5">
        <v>19.5</v>
      </c>
      <c r="E2114" t="s">
        <v>46</v>
      </c>
      <c r="F2114">
        <v>1E-3</v>
      </c>
      <c r="G2114" t="s">
        <v>23</v>
      </c>
      <c r="H2114" s="15">
        <v>0.17499999999999999</v>
      </c>
      <c r="I2114" s="15">
        <f>IF(Table1[[#This Row],[Semi_total_radno]]="BLD", 0.65*Table1[[#This Row],[LLD]], Table1[[#This Row],[Semi_total_radno]])</f>
        <v>0.17499999999999999</v>
      </c>
      <c r="J2114">
        <v>0.18366695940494501</v>
      </c>
      <c r="K2114">
        <v>0.54678505659103405</v>
      </c>
      <c r="L2114">
        <v>2.9770463798308655</v>
      </c>
    </row>
    <row r="2115" spans="1:12" x14ac:dyDescent="0.35">
      <c r="A2115" t="s">
        <v>89</v>
      </c>
      <c r="B2115" t="s">
        <v>279</v>
      </c>
      <c r="C2115" s="5" t="s">
        <v>90</v>
      </c>
      <c r="D2115" s="5">
        <v>20.5</v>
      </c>
      <c r="E2115" t="s">
        <v>46</v>
      </c>
      <c r="F2115">
        <v>1E-3</v>
      </c>
      <c r="G2115" t="s">
        <v>23</v>
      </c>
      <c r="H2115" s="15">
        <v>0.184</v>
      </c>
      <c r="I2115" s="15">
        <f>IF(Table1[[#This Row],[Semi_total_radno]]="BLD", 0.65*Table1[[#This Row],[LLD]], Table1[[#This Row],[Semi_total_radno]])</f>
        <v>0.184</v>
      </c>
      <c r="J2115">
        <v>0.52121388912200906</v>
      </c>
      <c r="K2115">
        <v>1.5363302230835001</v>
      </c>
      <c r="L2115">
        <v>2.947600313705121</v>
      </c>
    </row>
    <row r="2116" spans="1:12" x14ac:dyDescent="0.35">
      <c r="A2116" t="s">
        <v>91</v>
      </c>
      <c r="B2116" t="s">
        <v>279</v>
      </c>
      <c r="C2116" s="5" t="s">
        <v>92</v>
      </c>
      <c r="D2116" s="5">
        <v>21.5</v>
      </c>
      <c r="E2116" t="s">
        <v>46</v>
      </c>
      <c r="F2116">
        <v>1E-3</v>
      </c>
      <c r="G2116" t="s">
        <v>23</v>
      </c>
      <c r="H2116" s="15">
        <v>0.182</v>
      </c>
      <c r="I2116" s="15">
        <f>IF(Table1[[#This Row],[Semi_total_radno]]="BLD", 0.65*Table1[[#This Row],[LLD]], Table1[[#This Row],[Semi_total_radno]])</f>
        <v>0.182</v>
      </c>
      <c r="J2116">
        <v>0.18502551317214999</v>
      </c>
      <c r="K2116">
        <v>0.52168637514114402</v>
      </c>
      <c r="L2116">
        <v>2.8195375124065225</v>
      </c>
    </row>
    <row r="2117" spans="1:12" x14ac:dyDescent="0.35">
      <c r="A2117" t="s">
        <v>93</v>
      </c>
      <c r="B2117" t="s">
        <v>279</v>
      </c>
      <c r="C2117" s="5" t="s">
        <v>94</v>
      </c>
      <c r="D2117" s="5">
        <v>22.5</v>
      </c>
      <c r="E2117" t="s">
        <v>46</v>
      </c>
      <c r="F2117">
        <v>1E-3</v>
      </c>
      <c r="G2117" t="s">
        <v>23</v>
      </c>
      <c r="H2117" s="15">
        <v>0.19400000000000001</v>
      </c>
      <c r="I2117" s="15">
        <f>IF(Table1[[#This Row],[Semi_total_radno]]="BLD", 0.65*Table1[[#This Row],[LLD]], Table1[[#This Row],[Semi_total_radno]])</f>
        <v>0.19400000000000001</v>
      </c>
      <c r="J2117">
        <v>2.792363899061455E-3</v>
      </c>
      <c r="K2117">
        <v>4.2704086517915121E-3</v>
      </c>
      <c r="L2117">
        <v>1.2605451616936565</v>
      </c>
    </row>
    <row r="2118" spans="1:12" x14ac:dyDescent="0.35">
      <c r="A2118" t="s">
        <v>95</v>
      </c>
      <c r="B2118" t="s">
        <v>279</v>
      </c>
      <c r="C2118" s="5" t="s">
        <v>96</v>
      </c>
      <c r="D2118" s="5">
        <v>23.5</v>
      </c>
      <c r="E2118" t="s">
        <v>46</v>
      </c>
      <c r="F2118">
        <v>1E-3</v>
      </c>
      <c r="G2118" t="s">
        <v>23</v>
      </c>
      <c r="H2118" s="15">
        <v>0.19900000000000001</v>
      </c>
      <c r="I2118" s="15">
        <f>IF(Table1[[#This Row],[Semi_total_radno]]="BLD", 0.65*Table1[[#This Row],[LLD]], Table1[[#This Row],[Semi_total_radno]])</f>
        <v>0.19900000000000001</v>
      </c>
      <c r="J2118">
        <v>0.255171298980713</v>
      </c>
      <c r="K2118">
        <v>0.80598986148834195</v>
      </c>
      <c r="L2118">
        <v>3.158622716221946</v>
      </c>
    </row>
    <row r="2119" spans="1:12" x14ac:dyDescent="0.35">
      <c r="A2119" s="8" t="s">
        <v>97</v>
      </c>
      <c r="B2119" s="9" t="s">
        <v>280</v>
      </c>
      <c r="C2119" s="10" t="s">
        <v>50</v>
      </c>
      <c r="D2119" s="10">
        <v>0.5</v>
      </c>
      <c r="E2119" t="s">
        <v>46</v>
      </c>
      <c r="F2119">
        <v>1E-3</v>
      </c>
      <c r="G2119" t="s">
        <v>23</v>
      </c>
      <c r="H2119" s="16">
        <v>0.314</v>
      </c>
      <c r="I2119" s="16">
        <f>IF(Table1[[#This Row],[Semi_total_radno]]="BLD", 0.65*Table1[[#This Row],[LLD]], Table1[[#This Row],[Semi_total_radno]])</f>
        <v>0.314</v>
      </c>
      <c r="J2119" s="18">
        <v>0.34120833873748802</v>
      </c>
      <c r="K2119" s="18">
        <v>1.51705050468445</v>
      </c>
      <c r="L2119" s="19">
        <f>K2119/J2119</f>
        <v>4.4461120449099214</v>
      </c>
    </row>
    <row r="2120" spans="1:12" x14ac:dyDescent="0.35">
      <c r="A2120" s="8" t="s">
        <v>98</v>
      </c>
      <c r="B2120" s="9" t="s">
        <v>280</v>
      </c>
      <c r="C2120" s="10" t="s">
        <v>52</v>
      </c>
      <c r="D2120" s="10">
        <v>1.5</v>
      </c>
      <c r="E2120" t="s">
        <v>46</v>
      </c>
      <c r="F2120">
        <v>1E-3</v>
      </c>
      <c r="G2120" t="s">
        <v>23</v>
      </c>
      <c r="H2120" s="16">
        <v>0.30099999999999999</v>
      </c>
      <c r="I2120" s="16">
        <f>IF(Table1[[#This Row],[Semi_total_radno]]="BLD", 0.65*Table1[[#This Row],[LLD]], Table1[[#This Row],[Semi_total_radno]])</f>
        <v>0.30099999999999999</v>
      </c>
      <c r="J2120" s="20">
        <v>5.2734487690031502E-3</v>
      </c>
      <c r="K2120" s="20">
        <v>0.87811797857284501</v>
      </c>
      <c r="L2120" s="19">
        <f t="shared" ref="L2120:L2139" si="24">K2120/J2120</f>
        <v>166.51683121192761</v>
      </c>
    </row>
    <row r="2121" spans="1:12" x14ac:dyDescent="0.35">
      <c r="A2121" s="8" t="s">
        <v>99</v>
      </c>
      <c r="B2121" s="9" t="s">
        <v>280</v>
      </c>
      <c r="C2121" s="10" t="s">
        <v>54</v>
      </c>
      <c r="D2121" s="10">
        <v>2.5</v>
      </c>
      <c r="E2121" t="s">
        <v>46</v>
      </c>
      <c r="F2121">
        <v>1E-3</v>
      </c>
      <c r="G2121" t="s">
        <v>23</v>
      </c>
      <c r="H2121" s="16">
        <v>0.31900000000000001</v>
      </c>
      <c r="I2121" s="16">
        <f>IF(Table1[[#This Row],[Semi_total_radno]]="BLD", 0.65*Table1[[#This Row],[LLD]], Table1[[#This Row],[Semi_total_radno]])</f>
        <v>0.31900000000000001</v>
      </c>
      <c r="J2121" s="18">
        <v>0.251287370920181</v>
      </c>
      <c r="K2121" s="18">
        <v>1.31207203865051</v>
      </c>
      <c r="L2121" s="19">
        <f t="shared" si="24"/>
        <v>5.2214006372301016</v>
      </c>
    </row>
    <row r="2122" spans="1:12" x14ac:dyDescent="0.35">
      <c r="A2122" s="8" t="s">
        <v>100</v>
      </c>
      <c r="B2122" s="9" t="s">
        <v>280</v>
      </c>
      <c r="C2122" s="10" t="s">
        <v>56</v>
      </c>
      <c r="D2122" s="10">
        <v>3.5</v>
      </c>
      <c r="E2122" t="s">
        <v>46</v>
      </c>
      <c r="F2122">
        <v>1E-3</v>
      </c>
      <c r="G2122" t="s">
        <v>23</v>
      </c>
      <c r="H2122" s="16">
        <v>0.31900000000000001</v>
      </c>
      <c r="I2122" s="16">
        <f>IF(Table1[[#This Row],[Semi_total_radno]]="BLD", 0.65*Table1[[#This Row],[LLD]], Table1[[#This Row],[Semi_total_radno]])</f>
        <v>0.31900000000000001</v>
      </c>
      <c r="J2122" s="18">
        <v>0.51856994628906306</v>
      </c>
      <c r="K2122" s="18">
        <v>2.0246231555938698</v>
      </c>
      <c r="L2122" s="19">
        <f t="shared" si="24"/>
        <v>3.9042431403560309</v>
      </c>
    </row>
    <row r="2123" spans="1:12" x14ac:dyDescent="0.35">
      <c r="A2123" s="8" t="s">
        <v>101</v>
      </c>
      <c r="B2123" s="9" t="s">
        <v>280</v>
      </c>
      <c r="C2123" s="10" t="s">
        <v>58</v>
      </c>
      <c r="D2123" s="10">
        <v>4.5</v>
      </c>
      <c r="E2123" t="s">
        <v>46</v>
      </c>
      <c r="F2123">
        <v>1E-3</v>
      </c>
      <c r="G2123" t="s">
        <v>23</v>
      </c>
      <c r="H2123" s="16">
        <v>0.314</v>
      </c>
      <c r="I2123" s="16">
        <f>IF(Table1[[#This Row],[Semi_total_radno]]="BLD", 0.65*Table1[[#This Row],[LLD]], Table1[[#This Row],[Semi_total_radno]])</f>
        <v>0.314</v>
      </c>
      <c r="J2123" s="18">
        <v>0.44535508751869202</v>
      </c>
      <c r="K2123" s="18">
        <v>1.79194223880768</v>
      </c>
      <c r="L2123" s="19">
        <f t="shared" si="24"/>
        <v>4.0236258415538373</v>
      </c>
    </row>
    <row r="2124" spans="1:12" x14ac:dyDescent="0.35">
      <c r="A2124" s="8" t="s">
        <v>102</v>
      </c>
      <c r="B2124" s="9" t="s">
        <v>280</v>
      </c>
      <c r="C2124" s="10" t="s">
        <v>60</v>
      </c>
      <c r="D2124" s="10">
        <v>5.5</v>
      </c>
      <c r="E2124" t="s">
        <v>46</v>
      </c>
      <c r="F2124">
        <v>1E-3</v>
      </c>
      <c r="G2124" t="s">
        <v>23</v>
      </c>
      <c r="H2124" s="16">
        <v>0.30199999999999999</v>
      </c>
      <c r="I2124" s="16">
        <f>IF(Table1[[#This Row],[Semi_total_radno]]="BLD", 0.65*Table1[[#This Row],[LLD]], Table1[[#This Row],[Semi_total_radno]])</f>
        <v>0.30199999999999999</v>
      </c>
      <c r="J2124" s="18">
        <v>0.73049771785736095</v>
      </c>
      <c r="K2124" s="18">
        <v>2.5906391143798801</v>
      </c>
      <c r="L2124" s="19">
        <f t="shared" si="24"/>
        <v>3.5464027484966567</v>
      </c>
    </row>
    <row r="2125" spans="1:12" x14ac:dyDescent="0.35">
      <c r="A2125" s="8" t="s">
        <v>103</v>
      </c>
      <c r="B2125" s="9" t="s">
        <v>280</v>
      </c>
      <c r="C2125" s="10" t="s">
        <v>62</v>
      </c>
      <c r="D2125" s="10">
        <v>6.5</v>
      </c>
      <c r="E2125" t="s">
        <v>46</v>
      </c>
      <c r="F2125">
        <v>1E-3</v>
      </c>
      <c r="G2125" t="s">
        <v>23</v>
      </c>
      <c r="H2125" s="16">
        <v>0.315</v>
      </c>
      <c r="I2125" s="16">
        <f>IF(Table1[[#This Row],[Semi_total_radno]]="BLD", 0.65*Table1[[#This Row],[LLD]], Table1[[#This Row],[Semi_total_radno]])</f>
        <v>0.315</v>
      </c>
      <c r="J2125" s="18">
        <v>0.23559479415416701</v>
      </c>
      <c r="K2125" s="18">
        <v>1.2447416782379199</v>
      </c>
      <c r="L2125" s="19">
        <f t="shared" si="24"/>
        <v>5.2834006061415515</v>
      </c>
    </row>
    <row r="2126" spans="1:12" x14ac:dyDescent="0.35">
      <c r="A2126" s="8" t="s">
        <v>104</v>
      </c>
      <c r="B2126" s="9" t="s">
        <v>280</v>
      </c>
      <c r="C2126" s="10" t="s">
        <v>64</v>
      </c>
      <c r="D2126" s="10">
        <v>7.5</v>
      </c>
      <c r="E2126" t="s">
        <v>46</v>
      </c>
      <c r="F2126">
        <v>1E-3</v>
      </c>
      <c r="G2126" t="s">
        <v>23</v>
      </c>
      <c r="H2126" s="16">
        <v>0.308</v>
      </c>
      <c r="I2126" s="16">
        <f>IF(Table1[[#This Row],[Semi_total_radno]]="BLD", 0.65*Table1[[#This Row],[LLD]], Table1[[#This Row],[Semi_total_radno]])</f>
        <v>0.308</v>
      </c>
      <c r="J2126" s="20">
        <v>3.7895394489169099E-3</v>
      </c>
      <c r="K2126" s="20">
        <v>7.4258851818740403E-3</v>
      </c>
      <c r="L2126" s="19">
        <f t="shared" si="24"/>
        <v>1.9595745820765729</v>
      </c>
    </row>
    <row r="2127" spans="1:12" x14ac:dyDescent="0.35">
      <c r="A2127" s="8" t="s">
        <v>105</v>
      </c>
      <c r="B2127" s="9" t="s">
        <v>280</v>
      </c>
      <c r="C2127" s="10" t="s">
        <v>66</v>
      </c>
      <c r="D2127" s="10">
        <v>8.5</v>
      </c>
      <c r="E2127" t="s">
        <v>46</v>
      </c>
      <c r="F2127">
        <v>1E-3</v>
      </c>
      <c r="G2127" t="s">
        <v>23</v>
      </c>
      <c r="H2127" s="16">
        <v>0.30599999999999999</v>
      </c>
      <c r="I2127" s="16">
        <f>IF(Table1[[#This Row],[Semi_total_radno]]="BLD", 0.65*Table1[[#This Row],[LLD]], Table1[[#This Row],[Semi_total_radno]])</f>
        <v>0.30599999999999999</v>
      </c>
      <c r="J2127" s="18">
        <v>0.114164553582668</v>
      </c>
      <c r="K2127" s="18">
        <v>0.98078691959381104</v>
      </c>
      <c r="L2127" s="19">
        <f t="shared" si="24"/>
        <v>8.5909933408850137</v>
      </c>
    </row>
    <row r="2128" spans="1:12" x14ac:dyDescent="0.35">
      <c r="A2128" s="8" t="s">
        <v>106</v>
      </c>
      <c r="B2128" s="9" t="s">
        <v>280</v>
      </c>
      <c r="C2128" s="10" t="s">
        <v>68</v>
      </c>
      <c r="D2128" s="10">
        <v>9.5</v>
      </c>
      <c r="E2128" t="s">
        <v>46</v>
      </c>
      <c r="F2128">
        <v>1E-3</v>
      </c>
      <c r="G2128" t="s">
        <v>23</v>
      </c>
      <c r="H2128" s="16">
        <v>0.30099999999999999</v>
      </c>
      <c r="I2128" s="16">
        <f>IF(Table1[[#This Row],[Semi_total_radno]]="BLD", 0.65*Table1[[#This Row],[LLD]], Table1[[#This Row],[Semi_total_radno]])</f>
        <v>0.30099999999999999</v>
      </c>
      <c r="J2128" s="20">
        <v>2.5792727246880501E-3</v>
      </c>
      <c r="K2128" s="20">
        <v>0.72248029708862305</v>
      </c>
      <c r="L2128" s="19">
        <f t="shared" si="24"/>
        <v>280.11008303745911</v>
      </c>
    </row>
    <row r="2129" spans="1:12" x14ac:dyDescent="0.35">
      <c r="A2129" s="8" t="s">
        <v>107</v>
      </c>
      <c r="B2129" s="9" t="s">
        <v>280</v>
      </c>
      <c r="C2129" s="10" t="s">
        <v>70</v>
      </c>
      <c r="D2129" s="10">
        <v>10.5</v>
      </c>
      <c r="E2129" t="s">
        <v>46</v>
      </c>
      <c r="F2129">
        <v>1E-3</v>
      </c>
      <c r="G2129" t="s">
        <v>23</v>
      </c>
      <c r="H2129" s="16">
        <v>0.29399999999999998</v>
      </c>
      <c r="I2129" s="16">
        <f>IF(Table1[[#This Row],[Semi_total_radno]]="BLD", 0.65*Table1[[#This Row],[LLD]], Table1[[#This Row],[Semi_total_radno]])</f>
        <v>0.29399999999999998</v>
      </c>
      <c r="J2129" s="20">
        <v>4.1285236366093202E-3</v>
      </c>
      <c r="K2129" s="20">
        <v>0.62968802452087402</v>
      </c>
      <c r="L2129" s="19">
        <f t="shared" si="24"/>
        <v>152.52135628755298</v>
      </c>
    </row>
    <row r="2130" spans="1:12" x14ac:dyDescent="0.35">
      <c r="A2130" t="s">
        <v>108</v>
      </c>
      <c r="B2130" t="s">
        <v>281</v>
      </c>
      <c r="C2130" s="5" t="s">
        <v>50</v>
      </c>
      <c r="D2130" s="5">
        <v>0.5</v>
      </c>
      <c r="E2130" t="s">
        <v>46</v>
      </c>
      <c r="F2130">
        <v>1E-3</v>
      </c>
      <c r="G2130" t="s">
        <v>23</v>
      </c>
      <c r="H2130" s="15">
        <v>0.28899999999999998</v>
      </c>
      <c r="I2130" s="15">
        <f>IF(Table1[[#This Row],[Semi_total_radno]]="BLD", 0.65*Table1[[#This Row],[LLD]], Table1[[#This Row],[Semi_total_radno]])</f>
        <v>0.28899999999999998</v>
      </c>
      <c r="J2130" s="18">
        <v>0.16807575523853299</v>
      </c>
      <c r="K2130" s="18">
        <v>1.5302046537399301</v>
      </c>
      <c r="L2130" s="19">
        <f t="shared" si="24"/>
        <v>9.1042557064120562</v>
      </c>
    </row>
    <row r="2131" spans="1:12" x14ac:dyDescent="0.35">
      <c r="A2131" t="s">
        <v>109</v>
      </c>
      <c r="B2131" t="s">
        <v>281</v>
      </c>
      <c r="C2131" s="5" t="s">
        <v>52</v>
      </c>
      <c r="D2131" s="5">
        <v>1.5</v>
      </c>
      <c r="E2131" t="s">
        <v>46</v>
      </c>
      <c r="F2131">
        <v>1E-3</v>
      </c>
      <c r="G2131" t="s">
        <v>23</v>
      </c>
      <c r="H2131" s="15">
        <v>0.27600000000000002</v>
      </c>
      <c r="I2131" s="15">
        <f>IF(Table1[[#This Row],[Semi_total_radno]]="BLD", 0.65*Table1[[#This Row],[LLD]], Table1[[#This Row],[Semi_total_radno]])</f>
        <v>0.27600000000000002</v>
      </c>
      <c r="J2131" s="18">
        <v>0.16324836015701299</v>
      </c>
      <c r="K2131" s="18">
        <v>1.52458536624908</v>
      </c>
      <c r="L2131" s="19">
        <f t="shared" si="24"/>
        <v>9.3390547064774623</v>
      </c>
    </row>
    <row r="2132" spans="1:12" x14ac:dyDescent="0.35">
      <c r="A2132" t="s">
        <v>110</v>
      </c>
      <c r="B2132" t="s">
        <v>281</v>
      </c>
      <c r="C2132" s="5" t="s">
        <v>54</v>
      </c>
      <c r="D2132" s="5">
        <v>2.5</v>
      </c>
      <c r="E2132" t="s">
        <v>46</v>
      </c>
      <c r="F2132">
        <v>1E-3</v>
      </c>
      <c r="G2132" t="s">
        <v>23</v>
      </c>
      <c r="H2132" s="15">
        <v>0.27</v>
      </c>
      <c r="I2132" s="15">
        <f>IF(Table1[[#This Row],[Semi_total_radno]]="BLD", 0.65*Table1[[#This Row],[LLD]], Table1[[#This Row],[Semi_total_radno]])</f>
        <v>0.27</v>
      </c>
      <c r="J2132" s="18">
        <v>0.15263675153255499</v>
      </c>
      <c r="K2132" s="18">
        <v>1.33317422866821</v>
      </c>
      <c r="L2132" s="19">
        <f t="shared" si="24"/>
        <v>8.7342937744836977</v>
      </c>
    </row>
    <row r="2133" spans="1:12" x14ac:dyDescent="0.35">
      <c r="A2133" t="s">
        <v>111</v>
      </c>
      <c r="B2133" t="s">
        <v>281</v>
      </c>
      <c r="C2133" s="5" t="s">
        <v>56</v>
      </c>
      <c r="D2133" s="5">
        <v>3.5</v>
      </c>
      <c r="E2133" t="s">
        <v>46</v>
      </c>
      <c r="F2133">
        <v>1E-3</v>
      </c>
      <c r="G2133" t="s">
        <v>23</v>
      </c>
      <c r="H2133" s="15">
        <v>0.28000000000000003</v>
      </c>
      <c r="I2133" s="15">
        <f>IF(Table1[[#This Row],[Semi_total_radno]]="BLD", 0.65*Table1[[#This Row],[LLD]], Table1[[#This Row],[Semi_total_radno]])</f>
        <v>0.28000000000000003</v>
      </c>
      <c r="J2133" s="18">
        <v>0.16178780794143699</v>
      </c>
      <c r="K2133" s="18">
        <v>1.3450558185577399</v>
      </c>
      <c r="L2133" s="19">
        <f t="shared" si="24"/>
        <v>8.3137032120777317</v>
      </c>
    </row>
    <row r="2134" spans="1:12" x14ac:dyDescent="0.35">
      <c r="A2134" t="s">
        <v>112</v>
      </c>
      <c r="B2134" t="s">
        <v>281</v>
      </c>
      <c r="C2134" s="5" t="s">
        <v>58</v>
      </c>
      <c r="D2134" s="5">
        <v>4.5</v>
      </c>
      <c r="E2134" t="s">
        <v>46</v>
      </c>
      <c r="F2134">
        <v>1E-3</v>
      </c>
      <c r="G2134" t="s">
        <v>23</v>
      </c>
      <c r="H2134" s="15">
        <v>0.26</v>
      </c>
      <c r="I2134" s="15">
        <f>IF(Table1[[#This Row],[Semi_total_radno]]="BLD", 0.65*Table1[[#This Row],[LLD]], Table1[[#This Row],[Semi_total_radno]])</f>
        <v>0.26</v>
      </c>
      <c r="J2134" s="18">
        <v>0.15010447800159499</v>
      </c>
      <c r="K2134" s="18">
        <v>1.32600581645966</v>
      </c>
      <c r="L2134" s="19">
        <f t="shared" si="24"/>
        <v>8.8338857981676604</v>
      </c>
    </row>
    <row r="2135" spans="1:12" x14ac:dyDescent="0.35">
      <c r="A2135" t="s">
        <v>113</v>
      </c>
      <c r="B2135" t="s">
        <v>281</v>
      </c>
      <c r="C2135" s="5" t="s">
        <v>60</v>
      </c>
      <c r="D2135" s="5">
        <v>5.5</v>
      </c>
      <c r="E2135" t="s">
        <v>46</v>
      </c>
      <c r="F2135">
        <v>1E-3</v>
      </c>
      <c r="G2135" t="s">
        <v>23</v>
      </c>
      <c r="H2135" s="15">
        <v>0.23499999999999999</v>
      </c>
      <c r="I2135" s="15">
        <f>IF(Table1[[#This Row],[Semi_total_radno]]="BLD", 0.65*Table1[[#This Row],[LLD]], Table1[[#This Row],[Semi_total_radno]])</f>
        <v>0.23499999999999999</v>
      </c>
      <c r="J2135" s="18">
        <v>0.14570626616478</v>
      </c>
      <c r="K2135" s="18">
        <v>1.3029922246932999</v>
      </c>
      <c r="L2135" s="19">
        <f t="shared" si="24"/>
        <v>8.9425956686017809</v>
      </c>
    </row>
    <row r="2136" spans="1:12" x14ac:dyDescent="0.35">
      <c r="A2136" t="s">
        <v>114</v>
      </c>
      <c r="B2136" t="s">
        <v>281</v>
      </c>
      <c r="C2136" s="5" t="s">
        <v>62</v>
      </c>
      <c r="D2136" s="5">
        <v>6.5</v>
      </c>
      <c r="E2136" t="s">
        <v>46</v>
      </c>
      <c r="F2136">
        <v>1E-3</v>
      </c>
      <c r="G2136" t="s">
        <v>23</v>
      </c>
      <c r="H2136" s="15">
        <v>0.254</v>
      </c>
      <c r="I2136" s="15">
        <f>IF(Table1[[#This Row],[Semi_total_radno]]="BLD", 0.65*Table1[[#This Row],[LLD]], Table1[[#This Row],[Semi_total_radno]])</f>
        <v>0.254</v>
      </c>
      <c r="J2136" s="20">
        <v>4.9335267394781104E-3</v>
      </c>
      <c r="K2136" s="20">
        <v>1.0768021345138501</v>
      </c>
      <c r="L2136" s="21">
        <f t="shared" si="24"/>
        <v>218.26214620410852</v>
      </c>
    </row>
    <row r="2137" spans="1:12" x14ac:dyDescent="0.35">
      <c r="A2137" t="s">
        <v>115</v>
      </c>
      <c r="B2137" t="s">
        <v>281</v>
      </c>
      <c r="C2137" s="5" t="s">
        <v>64</v>
      </c>
      <c r="D2137" s="5">
        <v>7.5</v>
      </c>
      <c r="E2137" t="s">
        <v>46</v>
      </c>
      <c r="F2137">
        <v>1E-3</v>
      </c>
      <c r="G2137" t="s">
        <v>23</v>
      </c>
      <c r="H2137" s="15">
        <v>0.23799999999999999</v>
      </c>
      <c r="I2137" s="15">
        <f>IF(Table1[[#This Row],[Semi_total_radno]]="BLD", 0.65*Table1[[#This Row],[LLD]], Table1[[#This Row],[Semi_total_radno]])</f>
        <v>0.23799999999999999</v>
      </c>
      <c r="J2137" s="20"/>
      <c r="K2137" s="20"/>
      <c r="L2137" s="21"/>
    </row>
    <row r="2138" spans="1:12" x14ac:dyDescent="0.35">
      <c r="A2138" t="s">
        <v>116</v>
      </c>
      <c r="B2138" t="s">
        <v>281</v>
      </c>
      <c r="C2138" s="5" t="s">
        <v>66</v>
      </c>
      <c r="D2138" s="5">
        <v>8.5</v>
      </c>
      <c r="E2138" t="s">
        <v>46</v>
      </c>
      <c r="F2138">
        <v>1E-3</v>
      </c>
      <c r="G2138" t="s">
        <v>23</v>
      </c>
      <c r="H2138" s="15">
        <v>0.224</v>
      </c>
      <c r="I2138" s="15">
        <f>IF(Table1[[#This Row],[Semi_total_radno]]="BLD", 0.65*Table1[[#This Row],[LLD]], Table1[[#This Row],[Semi_total_radno]])</f>
        <v>0.224</v>
      </c>
      <c r="J2138" s="20">
        <v>3.00309574231505E-3</v>
      </c>
      <c r="K2138" s="20">
        <v>0.83362019062042203</v>
      </c>
      <c r="L2138" s="21">
        <f t="shared" si="24"/>
        <v>277.58695098338569</v>
      </c>
    </row>
    <row r="2139" spans="1:12" x14ac:dyDescent="0.35">
      <c r="A2139" t="s">
        <v>117</v>
      </c>
      <c r="B2139" t="s">
        <v>281</v>
      </c>
      <c r="C2139" s="5" t="s">
        <v>68</v>
      </c>
      <c r="D2139" s="5">
        <v>9.5</v>
      </c>
      <c r="E2139" t="s">
        <v>46</v>
      </c>
      <c r="F2139">
        <v>1E-3</v>
      </c>
      <c r="G2139" t="s">
        <v>23</v>
      </c>
      <c r="H2139" s="15">
        <v>0.20699999999999999</v>
      </c>
      <c r="I2139" s="15">
        <f>IF(Table1[[#This Row],[Semi_total_radno]]="BLD", 0.65*Table1[[#This Row],[LLD]], Table1[[#This Row],[Semi_total_radno]])</f>
        <v>0.20699999999999999</v>
      </c>
      <c r="J2139" s="20">
        <v>2.0532638300210198E-3</v>
      </c>
      <c r="K2139" s="20">
        <v>0.66615408658981301</v>
      </c>
      <c r="L2139" s="21">
        <f t="shared" si="24"/>
        <v>324.43667338307586</v>
      </c>
    </row>
    <row r="2140" spans="1:12" x14ac:dyDescent="0.35">
      <c r="A2140" t="s">
        <v>118</v>
      </c>
      <c r="B2140" t="s">
        <v>281</v>
      </c>
      <c r="C2140" s="5" t="s">
        <v>70</v>
      </c>
      <c r="D2140" s="5">
        <v>10.5</v>
      </c>
      <c r="E2140" t="s">
        <v>46</v>
      </c>
      <c r="F2140">
        <v>1E-3</v>
      </c>
      <c r="G2140" t="s">
        <v>23</v>
      </c>
      <c r="H2140" s="15">
        <v>0.20799999999999999</v>
      </c>
      <c r="I2140" s="15">
        <f>IF(Table1[[#This Row],[Semi_total_radno]]="BLD", 0.65*Table1[[#This Row],[LLD]], Table1[[#This Row],[Semi_total_radno]])</f>
        <v>0.20799999999999999</v>
      </c>
      <c r="J2140" s="20">
        <v>2.5867882650345599E-3</v>
      </c>
      <c r="K2140" s="20">
        <v>3.3793365582823801E-3</v>
      </c>
      <c r="L2140" s="19">
        <f>K2140/J2140</f>
        <v>1.3063831330768898</v>
      </c>
    </row>
    <row r="2141" spans="1:12" x14ac:dyDescent="0.35">
      <c r="A2141" t="s">
        <v>119</v>
      </c>
      <c r="B2141" t="s">
        <v>281</v>
      </c>
      <c r="C2141" s="5" t="s">
        <v>72</v>
      </c>
      <c r="D2141" s="5">
        <v>11.5</v>
      </c>
      <c r="E2141" t="s">
        <v>46</v>
      </c>
      <c r="F2141">
        <v>1E-3</v>
      </c>
      <c r="G2141" t="s">
        <v>23</v>
      </c>
      <c r="H2141" s="15">
        <v>0.188</v>
      </c>
      <c r="I2141" s="15">
        <f>IF(Table1[[#This Row],[Semi_total_radno]]="BLD", 0.65*Table1[[#This Row],[LLD]], Table1[[#This Row],[Semi_total_radno]])</f>
        <v>0.188</v>
      </c>
      <c r="J2141" s="18">
        <v>9.0370938414707802E-4</v>
      </c>
      <c r="K2141" s="18">
        <v>0.345187067985535</v>
      </c>
      <c r="L2141" s="19">
        <f>K2141/J2141</f>
        <v>381.96689559810534</v>
      </c>
    </row>
    <row r="2142" spans="1:12" x14ac:dyDescent="0.35">
      <c r="A2142" t="s">
        <v>120</v>
      </c>
      <c r="B2142" t="s">
        <v>281</v>
      </c>
      <c r="C2142" s="5" t="s">
        <v>74</v>
      </c>
      <c r="D2142" s="5">
        <v>12.5</v>
      </c>
      <c r="E2142" t="s">
        <v>46</v>
      </c>
      <c r="F2142">
        <v>1E-3</v>
      </c>
      <c r="G2142" t="s">
        <v>23</v>
      </c>
      <c r="H2142" s="15">
        <v>0.17299999999999999</v>
      </c>
      <c r="I2142" s="15">
        <f>IF(Table1[[#This Row],[Semi_total_radno]]="BLD", 0.65*Table1[[#This Row],[LLD]], Table1[[#This Row],[Semi_total_radno]])</f>
        <v>0.17299999999999999</v>
      </c>
      <c r="J2142" s="18">
        <v>2.2553734015673399E-3</v>
      </c>
      <c r="K2142" s="18">
        <v>1.8333044135943101E-3</v>
      </c>
      <c r="L2142" s="19">
        <f>K2142/J2142</f>
        <v>0.81286070515874709</v>
      </c>
    </row>
    <row r="2143" spans="1:12" x14ac:dyDescent="0.35">
      <c r="A2143" t="s">
        <v>121</v>
      </c>
      <c r="B2143" t="s">
        <v>281</v>
      </c>
      <c r="C2143" s="5" t="s">
        <v>76</v>
      </c>
      <c r="D2143" s="5">
        <v>13.5</v>
      </c>
      <c r="E2143" t="s">
        <v>46</v>
      </c>
      <c r="F2143">
        <v>1E-3</v>
      </c>
      <c r="G2143" t="s">
        <v>23</v>
      </c>
      <c r="H2143" s="15">
        <v>0.154</v>
      </c>
      <c r="I2143" s="15">
        <f>IF(Table1[[#This Row],[Semi_total_radno]]="BLD", 0.65*Table1[[#This Row],[LLD]], Table1[[#This Row],[Semi_total_radno]])</f>
        <v>0.154</v>
      </c>
      <c r="J2143" s="18">
        <v>2.0753995049744801E-3</v>
      </c>
      <c r="K2143" s="18">
        <v>0</v>
      </c>
      <c r="L2143" s="19">
        <f>K2143/J2143</f>
        <v>0</v>
      </c>
    </row>
    <row r="2144" spans="1:12" x14ac:dyDescent="0.35">
      <c r="A2144" t="s">
        <v>122</v>
      </c>
      <c r="B2144" t="s">
        <v>281</v>
      </c>
      <c r="C2144" s="5" t="s">
        <v>78</v>
      </c>
      <c r="D2144" s="5">
        <v>14.5</v>
      </c>
      <c r="E2144" t="s">
        <v>46</v>
      </c>
      <c r="F2144">
        <v>1E-3</v>
      </c>
      <c r="G2144" t="s">
        <v>23</v>
      </c>
      <c r="H2144" s="15">
        <v>0.16400000000000001</v>
      </c>
      <c r="I2144" s="15">
        <f>IF(Table1[[#This Row],[Semi_total_radno]]="BLD", 0.65*Table1[[#This Row],[LLD]], Table1[[#This Row],[Semi_total_radno]])</f>
        <v>0.16400000000000001</v>
      </c>
      <c r="J2144" s="18">
        <v>6.0549000045284596E-4</v>
      </c>
      <c r="K2144" s="18">
        <v>2.4608948733657598E-3</v>
      </c>
      <c r="L2144" s="19">
        <f>K2144/J2144</f>
        <v>4.0643030793658967</v>
      </c>
    </row>
    <row r="2145" spans="1:12" x14ac:dyDescent="0.35">
      <c r="A2145" t="s">
        <v>123</v>
      </c>
      <c r="B2145" t="s">
        <v>282</v>
      </c>
      <c r="C2145" s="5" t="s">
        <v>50</v>
      </c>
      <c r="D2145" s="5">
        <v>0.5</v>
      </c>
      <c r="E2145" t="s">
        <v>46</v>
      </c>
      <c r="F2145">
        <v>1E-3</v>
      </c>
      <c r="G2145" t="s">
        <v>23</v>
      </c>
      <c r="H2145" s="15">
        <v>0.315</v>
      </c>
      <c r="I2145" s="15">
        <f>IF(Table1[[#This Row],[Semi_total_radno]]="BLD", 0.65*Table1[[#This Row],[LLD]], Table1[[#This Row],[Semi_total_radno]])</f>
        <v>0.315</v>
      </c>
      <c r="J2145">
        <v>0.21229170262813599</v>
      </c>
      <c r="K2145">
        <v>1.76952517032623</v>
      </c>
      <c r="L2145">
        <v>8.335347771108351</v>
      </c>
    </row>
    <row r="2146" spans="1:12" x14ac:dyDescent="0.35">
      <c r="A2146" t="s">
        <v>124</v>
      </c>
      <c r="B2146" t="s">
        <v>282</v>
      </c>
      <c r="C2146" s="5" t="s">
        <v>52</v>
      </c>
      <c r="D2146" s="5">
        <v>1.5</v>
      </c>
      <c r="E2146" t="s">
        <v>46</v>
      </c>
      <c r="F2146">
        <v>1E-3</v>
      </c>
      <c r="G2146" t="s">
        <v>23</v>
      </c>
      <c r="H2146" s="15">
        <v>0.33300000000000002</v>
      </c>
      <c r="I2146" s="15">
        <f>IF(Table1[[#This Row],[Semi_total_radno]]="BLD", 0.65*Table1[[#This Row],[LLD]], Table1[[#This Row],[Semi_total_radno]])</f>
        <v>0.33300000000000002</v>
      </c>
      <c r="J2146">
        <v>0.180383771657944</v>
      </c>
      <c r="K2146">
        <v>1.5377279520034799</v>
      </c>
      <c r="L2146">
        <v>8.5247577310858347</v>
      </c>
    </row>
    <row r="2147" spans="1:12" x14ac:dyDescent="0.35">
      <c r="A2147" t="s">
        <v>125</v>
      </c>
      <c r="B2147" t="s">
        <v>282</v>
      </c>
      <c r="C2147" s="5" t="s">
        <v>54</v>
      </c>
      <c r="D2147" s="5">
        <v>2.5</v>
      </c>
      <c r="E2147" t="s">
        <v>46</v>
      </c>
      <c r="F2147">
        <v>1E-3</v>
      </c>
      <c r="G2147" t="s">
        <v>23</v>
      </c>
      <c r="H2147" s="15">
        <v>0.32800000000000001</v>
      </c>
      <c r="I2147" s="15">
        <f>IF(Table1[[#This Row],[Semi_total_radno]]="BLD", 0.65*Table1[[#This Row],[LLD]], Table1[[#This Row],[Semi_total_radno]])</f>
        <v>0.32800000000000001</v>
      </c>
      <c r="J2147">
        <v>0.20040309429168701</v>
      </c>
      <c r="K2147">
        <v>1.6762900352478001</v>
      </c>
      <c r="L2147">
        <v>8.3645915806467404</v>
      </c>
    </row>
    <row r="2148" spans="1:12" x14ac:dyDescent="0.35">
      <c r="A2148" t="s">
        <v>126</v>
      </c>
      <c r="B2148" t="s">
        <v>282</v>
      </c>
      <c r="C2148" s="5" t="s">
        <v>56</v>
      </c>
      <c r="D2148" s="5">
        <v>3.5</v>
      </c>
      <c r="E2148" t="s">
        <v>46</v>
      </c>
      <c r="F2148">
        <v>1E-3</v>
      </c>
      <c r="G2148" t="s">
        <v>23</v>
      </c>
      <c r="H2148" s="15">
        <v>0.32700000000000001</v>
      </c>
      <c r="I2148" s="15">
        <f>IF(Table1[[#This Row],[Semi_total_radno]]="BLD", 0.65*Table1[[#This Row],[LLD]], Table1[[#This Row],[Semi_total_radno]])</f>
        <v>0.32700000000000001</v>
      </c>
      <c r="J2148">
        <v>0.183190897107124</v>
      </c>
      <c r="K2148">
        <v>1.5863311290741</v>
      </c>
      <c r="L2148">
        <v>8.6594429861133655</v>
      </c>
    </row>
    <row r="2149" spans="1:12" x14ac:dyDescent="0.35">
      <c r="A2149" t="s">
        <v>127</v>
      </c>
      <c r="B2149" t="s">
        <v>282</v>
      </c>
      <c r="C2149" s="5" t="s">
        <v>58</v>
      </c>
      <c r="D2149" s="5">
        <v>4.5</v>
      </c>
      <c r="E2149" t="s">
        <v>46</v>
      </c>
      <c r="F2149">
        <v>1E-3</v>
      </c>
      <c r="G2149" t="s">
        <v>23</v>
      </c>
      <c r="H2149" s="15">
        <v>0.32200000000000001</v>
      </c>
      <c r="I2149" s="15">
        <f>IF(Table1[[#This Row],[Semi_total_radno]]="BLD", 0.65*Table1[[#This Row],[LLD]], Table1[[#This Row],[Semi_total_radno]])</f>
        <v>0.32200000000000001</v>
      </c>
      <c r="J2149">
        <v>0.17950253188610099</v>
      </c>
      <c r="K2149">
        <v>1.49674808979034</v>
      </c>
      <c r="L2149">
        <v>8.3383118559022087</v>
      </c>
    </row>
    <row r="2150" spans="1:12" x14ac:dyDescent="0.35">
      <c r="A2150" t="s">
        <v>128</v>
      </c>
      <c r="B2150" t="s">
        <v>282</v>
      </c>
      <c r="C2150" s="5" t="s">
        <v>60</v>
      </c>
      <c r="D2150" s="5">
        <v>5.5</v>
      </c>
      <c r="E2150" t="s">
        <v>46</v>
      </c>
      <c r="F2150">
        <v>1E-3</v>
      </c>
      <c r="G2150" t="s">
        <v>23</v>
      </c>
      <c r="H2150" s="15">
        <v>0.32200000000000001</v>
      </c>
      <c r="I2150" s="15">
        <f>IF(Table1[[#This Row],[Semi_total_radno]]="BLD", 0.65*Table1[[#This Row],[LLD]], Table1[[#This Row],[Semi_total_radno]])</f>
        <v>0.32200000000000001</v>
      </c>
      <c r="J2150">
        <v>0.21012133359909099</v>
      </c>
      <c r="K2150">
        <v>1.78055608272552</v>
      </c>
      <c r="L2150">
        <v>8.4739424228231854</v>
      </c>
    </row>
    <row r="2151" spans="1:12" x14ac:dyDescent="0.35">
      <c r="A2151" t="s">
        <v>129</v>
      </c>
      <c r="B2151" t="s">
        <v>282</v>
      </c>
      <c r="C2151" s="5" t="s">
        <v>62</v>
      </c>
      <c r="D2151" s="5">
        <v>6.5</v>
      </c>
      <c r="E2151" t="s">
        <v>46</v>
      </c>
      <c r="F2151">
        <v>1E-3</v>
      </c>
      <c r="G2151" t="s">
        <v>23</v>
      </c>
      <c r="H2151" s="15">
        <v>0.32</v>
      </c>
      <c r="I2151" s="15">
        <f>IF(Table1[[#This Row],[Semi_total_radno]]="BLD", 0.65*Table1[[#This Row],[LLD]], Table1[[#This Row],[Semi_total_radno]])</f>
        <v>0.32</v>
      </c>
      <c r="J2151">
        <v>0.16531734168529499</v>
      </c>
      <c r="K2151">
        <v>1.38433909416199</v>
      </c>
      <c r="L2151">
        <v>8.3738286621936844</v>
      </c>
    </row>
    <row r="2152" spans="1:12" x14ac:dyDescent="0.35">
      <c r="A2152" t="s">
        <v>130</v>
      </c>
      <c r="B2152" t="s">
        <v>282</v>
      </c>
      <c r="C2152" s="5" t="s">
        <v>64</v>
      </c>
      <c r="D2152" s="5">
        <v>7.5</v>
      </c>
      <c r="E2152" t="s">
        <v>46</v>
      </c>
      <c r="F2152">
        <v>1E-3</v>
      </c>
      <c r="G2152" t="s">
        <v>23</v>
      </c>
      <c r="H2152" s="15">
        <v>0.28199999999999997</v>
      </c>
      <c r="I2152" s="15">
        <f>IF(Table1[[#This Row],[Semi_total_radno]]="BLD", 0.65*Table1[[#This Row],[LLD]], Table1[[#This Row],[Semi_total_radno]])</f>
        <v>0.28199999999999997</v>
      </c>
      <c r="J2152">
        <v>0.155876278877258</v>
      </c>
      <c r="K2152">
        <v>1.3395510911941499</v>
      </c>
      <c r="L2152">
        <v>8.5936814815098046</v>
      </c>
    </row>
    <row r="2153" spans="1:12" x14ac:dyDescent="0.35">
      <c r="A2153" t="s">
        <v>131</v>
      </c>
      <c r="B2153" t="s">
        <v>282</v>
      </c>
      <c r="C2153" s="5" t="s">
        <v>66</v>
      </c>
      <c r="D2153" s="5">
        <v>8.5</v>
      </c>
      <c r="E2153" t="s">
        <v>46</v>
      </c>
      <c r="F2153">
        <v>1E-3</v>
      </c>
      <c r="G2153" t="s">
        <v>23</v>
      </c>
      <c r="H2153" s="15">
        <v>0.27</v>
      </c>
      <c r="I2153" s="15">
        <f>IF(Table1[[#This Row],[Semi_total_radno]]="BLD", 0.65*Table1[[#This Row],[LLD]], Table1[[#This Row],[Semi_total_radno]])</f>
        <v>0.27</v>
      </c>
      <c r="J2153">
        <v>0.123540781438351</v>
      </c>
      <c r="K2153">
        <v>1.0216146707534799</v>
      </c>
      <c r="L2153">
        <v>8.2694528791149295</v>
      </c>
    </row>
    <row r="2154" spans="1:12" x14ac:dyDescent="0.35">
      <c r="A2154" t="s">
        <v>132</v>
      </c>
      <c r="B2154" t="s">
        <v>282</v>
      </c>
      <c r="C2154" s="5" t="s">
        <v>68</v>
      </c>
      <c r="D2154" s="5">
        <v>9.5</v>
      </c>
      <c r="E2154" t="s">
        <v>46</v>
      </c>
      <c r="F2154">
        <v>1E-3</v>
      </c>
      <c r="G2154" t="s">
        <v>23</v>
      </c>
      <c r="H2154" s="15">
        <v>0.25800000000000001</v>
      </c>
      <c r="I2154" s="15">
        <f>IF(Table1[[#This Row],[Semi_total_radno]]="BLD", 0.65*Table1[[#This Row],[LLD]], Table1[[#This Row],[Semi_total_radno]])</f>
        <v>0.25800000000000001</v>
      </c>
      <c r="J2154">
        <v>6.5454812720418002E-3</v>
      </c>
      <c r="K2154">
        <v>6.65070489048958E-3</v>
      </c>
      <c r="L2154">
        <v>1.0160757649551653</v>
      </c>
    </row>
    <row r="2155" spans="1:12" x14ac:dyDescent="0.35">
      <c r="A2155" t="s">
        <v>133</v>
      </c>
      <c r="B2155" t="s">
        <v>282</v>
      </c>
      <c r="C2155" s="5" t="s">
        <v>70</v>
      </c>
      <c r="D2155" s="5">
        <v>10.5</v>
      </c>
      <c r="E2155" t="s">
        <v>46</v>
      </c>
      <c r="F2155">
        <v>1E-3</v>
      </c>
      <c r="G2155" t="s">
        <v>23</v>
      </c>
      <c r="H2155" s="15">
        <v>0.23499999999999999</v>
      </c>
      <c r="I2155" s="15">
        <f>IF(Table1[[#This Row],[Semi_total_radno]]="BLD", 0.65*Table1[[#This Row],[LLD]], Table1[[#This Row],[Semi_total_radno]])</f>
        <v>0.23499999999999999</v>
      </c>
      <c r="J2155">
        <v>1.96829624474049E-3</v>
      </c>
      <c r="K2155">
        <v>1.5237623592838599E-3</v>
      </c>
      <c r="L2155">
        <v>0.77415295759239755</v>
      </c>
    </row>
    <row r="2156" spans="1:12" x14ac:dyDescent="0.35">
      <c r="A2156" t="s">
        <v>134</v>
      </c>
      <c r="B2156" t="s">
        <v>282</v>
      </c>
      <c r="C2156" s="5" t="s">
        <v>72</v>
      </c>
      <c r="D2156" s="5">
        <v>11.5</v>
      </c>
      <c r="E2156" t="s">
        <v>46</v>
      </c>
      <c r="F2156">
        <v>1E-3</v>
      </c>
      <c r="G2156" t="s">
        <v>23</v>
      </c>
      <c r="H2156" s="15">
        <v>0.223</v>
      </c>
      <c r="I2156" s="15">
        <f>IF(Table1[[#This Row],[Semi_total_radno]]="BLD", 0.65*Table1[[#This Row],[LLD]], Table1[[#This Row],[Semi_total_radno]])</f>
        <v>0.223</v>
      </c>
      <c r="J2156">
        <v>1.30416988395154E-3</v>
      </c>
      <c r="K2156">
        <v>1.98770314455032E-3</v>
      </c>
      <c r="L2156">
        <v>1.5241136672530144</v>
      </c>
    </row>
    <row r="2157" spans="1:12" x14ac:dyDescent="0.35">
      <c r="A2157" t="s">
        <v>135</v>
      </c>
      <c r="B2157" t="s">
        <v>282</v>
      </c>
      <c r="C2157" s="5" t="s">
        <v>74</v>
      </c>
      <c r="D2157" s="5">
        <v>12.5</v>
      </c>
      <c r="E2157" t="s">
        <v>46</v>
      </c>
      <c r="F2157">
        <v>1E-3</v>
      </c>
      <c r="G2157" t="s">
        <v>23</v>
      </c>
      <c r="H2157" s="15">
        <v>0.221</v>
      </c>
      <c r="I2157" s="15">
        <f>IF(Table1[[#This Row],[Semi_total_radno]]="BLD", 0.65*Table1[[#This Row],[LLD]], Table1[[#This Row],[Semi_total_radno]])</f>
        <v>0.221</v>
      </c>
      <c r="J2157">
        <v>2.35832622274756E-3</v>
      </c>
      <c r="K2157">
        <v>2.2406382486224201E-3</v>
      </c>
      <c r="L2157">
        <v>0.95009682163987141</v>
      </c>
    </row>
    <row r="2158" spans="1:12" x14ac:dyDescent="0.35">
      <c r="A2158" t="s">
        <v>136</v>
      </c>
      <c r="B2158" t="s">
        <v>282</v>
      </c>
      <c r="C2158" s="5" t="s">
        <v>76</v>
      </c>
      <c r="D2158" s="5">
        <v>13.5</v>
      </c>
      <c r="E2158" t="s">
        <v>46</v>
      </c>
      <c r="F2158">
        <v>1E-3</v>
      </c>
      <c r="G2158" t="s">
        <v>23</v>
      </c>
      <c r="H2158" s="15">
        <v>0.216</v>
      </c>
      <c r="I2158" s="15">
        <f>IF(Table1[[#This Row],[Semi_total_radno]]="BLD", 0.65*Table1[[#This Row],[LLD]], Table1[[#This Row],[Semi_total_radno]])</f>
        <v>0.216</v>
      </c>
      <c r="J2158">
        <v>2.9150891738633313E-3</v>
      </c>
      <c r="K2158">
        <v>1.3814973256861167E-3</v>
      </c>
      <c r="L2158">
        <v>1.1654368705726958</v>
      </c>
    </row>
    <row r="2159" spans="1:12" x14ac:dyDescent="0.35">
      <c r="A2159" t="s">
        <v>137</v>
      </c>
      <c r="B2159" t="s">
        <v>282</v>
      </c>
      <c r="C2159" s="5" t="s">
        <v>78</v>
      </c>
      <c r="D2159" s="5">
        <v>14.5</v>
      </c>
      <c r="E2159" t="s">
        <v>46</v>
      </c>
      <c r="F2159">
        <v>1E-3</v>
      </c>
      <c r="G2159" t="s">
        <v>23</v>
      </c>
      <c r="H2159" s="15">
        <v>0.218</v>
      </c>
      <c r="I2159" s="15">
        <f>IF(Table1[[#This Row],[Semi_total_radno]]="BLD", 0.65*Table1[[#This Row],[LLD]], Table1[[#This Row],[Semi_total_radno]])</f>
        <v>0.218</v>
      </c>
      <c r="J2159">
        <v>1.5981536901866396E-3</v>
      </c>
      <c r="K2159">
        <v>0.26474439896022278</v>
      </c>
      <c r="L2159">
        <v>275.0674972782781</v>
      </c>
    </row>
    <row r="2160" spans="1:12" x14ac:dyDescent="0.35">
      <c r="A2160" t="s">
        <v>138</v>
      </c>
      <c r="B2160" t="s">
        <v>282</v>
      </c>
      <c r="C2160" s="5" t="s">
        <v>80</v>
      </c>
      <c r="D2160" s="5">
        <v>15.5</v>
      </c>
      <c r="E2160" t="s">
        <v>46</v>
      </c>
      <c r="F2160">
        <v>1E-3</v>
      </c>
      <c r="G2160" t="s">
        <v>23</v>
      </c>
      <c r="H2160" s="15">
        <v>0.246</v>
      </c>
      <c r="I2160" s="15">
        <f>IF(Table1[[#This Row],[Semi_total_radno]]="BLD", 0.65*Table1[[#This Row],[LLD]], Table1[[#This Row],[Semi_total_radno]])</f>
        <v>0.246</v>
      </c>
      <c r="J2160">
        <v>4.0012004319578401E-3</v>
      </c>
      <c r="K2160">
        <v>0.21320059255231158</v>
      </c>
      <c r="L2160">
        <v>73.840563734158209</v>
      </c>
    </row>
    <row r="2161" spans="1:12" x14ac:dyDescent="0.35">
      <c r="A2161" t="s">
        <v>139</v>
      </c>
      <c r="B2161" t="s">
        <v>282</v>
      </c>
      <c r="C2161" s="5" t="s">
        <v>82</v>
      </c>
      <c r="D2161" s="5">
        <v>16.5</v>
      </c>
      <c r="E2161" t="s">
        <v>46</v>
      </c>
      <c r="F2161">
        <v>1E-3</v>
      </c>
      <c r="G2161" t="s">
        <v>23</v>
      </c>
      <c r="H2161" s="15">
        <v>0.29399999999999998</v>
      </c>
      <c r="I2161" s="15">
        <f>IF(Table1[[#This Row],[Semi_total_radno]]="BLD", 0.65*Table1[[#This Row],[LLD]], Table1[[#This Row],[Semi_total_radno]])</f>
        <v>0.29399999999999998</v>
      </c>
      <c r="J2161">
        <v>4.9353404901921749E-3</v>
      </c>
      <c r="K2161">
        <v>0.46628283429890854</v>
      </c>
      <c r="L2161">
        <v>97.033223756615058</v>
      </c>
    </row>
    <row r="2162" spans="1:12" x14ac:dyDescent="0.35">
      <c r="A2162" t="s">
        <v>140</v>
      </c>
      <c r="B2162" t="s">
        <v>282</v>
      </c>
      <c r="C2162" s="5" t="s">
        <v>84</v>
      </c>
      <c r="D2162" s="5">
        <v>17.5</v>
      </c>
      <c r="E2162" t="s">
        <v>46</v>
      </c>
      <c r="F2162">
        <v>1E-3</v>
      </c>
      <c r="G2162" t="s">
        <v>23</v>
      </c>
      <c r="H2162" s="15">
        <v>0.34799999999999998</v>
      </c>
      <c r="I2162" s="15">
        <f>IF(Table1[[#This Row],[Semi_total_radno]]="BLD", 0.65*Table1[[#This Row],[LLD]], Table1[[#This Row],[Semi_total_radno]])</f>
        <v>0.34799999999999998</v>
      </c>
      <c r="J2162">
        <v>9.1670993715524708E-3</v>
      </c>
      <c r="K2162">
        <v>0.88189196586608898</v>
      </c>
      <c r="L2162">
        <v>96.201855147637431</v>
      </c>
    </row>
    <row r="2163" spans="1:12" x14ac:dyDescent="0.35">
      <c r="A2163" t="s">
        <v>141</v>
      </c>
      <c r="B2163" t="s">
        <v>282</v>
      </c>
      <c r="C2163" s="5" t="s">
        <v>86</v>
      </c>
      <c r="D2163" s="5">
        <v>18.5</v>
      </c>
      <c r="E2163" t="s">
        <v>46</v>
      </c>
      <c r="F2163">
        <v>1E-3</v>
      </c>
      <c r="G2163" t="s">
        <v>23</v>
      </c>
      <c r="H2163" s="15">
        <v>0.33700000000000002</v>
      </c>
      <c r="I2163" s="15">
        <f>IF(Table1[[#This Row],[Semi_total_radno]]="BLD", 0.65*Table1[[#This Row],[LLD]], Table1[[#This Row],[Semi_total_radno]])</f>
        <v>0.33700000000000002</v>
      </c>
      <c r="J2163">
        <v>2.86616268567741E-3</v>
      </c>
      <c r="K2163">
        <v>0.791320741176605</v>
      </c>
      <c r="L2163">
        <v>276.09065777422137</v>
      </c>
    </row>
    <row r="2164" spans="1:12" x14ac:dyDescent="0.35">
      <c r="A2164" t="s">
        <v>142</v>
      </c>
      <c r="B2164" t="s">
        <v>282</v>
      </c>
      <c r="C2164" s="5" t="s">
        <v>88</v>
      </c>
      <c r="D2164" s="5">
        <v>19.5</v>
      </c>
      <c r="E2164" t="s">
        <v>46</v>
      </c>
      <c r="F2164">
        <v>1E-3</v>
      </c>
      <c r="G2164" t="s">
        <v>23</v>
      </c>
      <c r="H2164" s="15">
        <v>0.28899999999999998</v>
      </c>
      <c r="I2164" s="15">
        <f>IF(Table1[[#This Row],[Semi_total_radno]]="BLD", 0.65*Table1[[#This Row],[LLD]], Table1[[#This Row],[Semi_total_radno]])</f>
        <v>0.28899999999999998</v>
      </c>
      <c r="J2164">
        <v>6.7104664631187898E-3</v>
      </c>
      <c r="K2164">
        <v>9.8935631103813405E-3</v>
      </c>
      <c r="L2164">
        <v>1.4878251609778683</v>
      </c>
    </row>
    <row r="2165" spans="1:12" x14ac:dyDescent="0.35">
      <c r="A2165" t="s">
        <v>143</v>
      </c>
      <c r="B2165" t="s">
        <v>282</v>
      </c>
      <c r="C2165" s="5" t="s">
        <v>90</v>
      </c>
      <c r="D2165" s="5">
        <v>20.5</v>
      </c>
      <c r="E2165" t="s">
        <v>46</v>
      </c>
      <c r="F2165">
        <v>1E-3</v>
      </c>
      <c r="G2165" t="s">
        <v>23</v>
      </c>
      <c r="H2165" s="15">
        <v>0.34699999999999998</v>
      </c>
      <c r="I2165" s="15">
        <f>IF(Table1[[#This Row],[Semi_total_radno]]="BLD", 0.65*Table1[[#This Row],[LLD]], Table1[[#This Row],[Semi_total_radno]])</f>
        <v>0.34699999999999998</v>
      </c>
      <c r="J2165">
        <v>3.7003699690103501E-3</v>
      </c>
      <c r="K2165">
        <v>0.75199699401855502</v>
      </c>
      <c r="L2165">
        <v>203.22211030689826</v>
      </c>
    </row>
    <row r="2166" spans="1:12" x14ac:dyDescent="0.35">
      <c r="A2166" t="s">
        <v>144</v>
      </c>
      <c r="B2166" t="s">
        <v>282</v>
      </c>
      <c r="C2166" s="5" t="s">
        <v>92</v>
      </c>
      <c r="D2166" s="5">
        <v>21.5</v>
      </c>
      <c r="E2166" t="s">
        <v>46</v>
      </c>
      <c r="F2166">
        <v>1E-3</v>
      </c>
      <c r="G2166" t="s">
        <v>23</v>
      </c>
      <c r="H2166" s="15">
        <v>0.34499999999999997</v>
      </c>
      <c r="I2166" s="15">
        <f>IF(Table1[[#This Row],[Semi_total_radno]]="BLD", 0.65*Table1[[#This Row],[LLD]], Table1[[#This Row],[Semi_total_radno]])</f>
        <v>0.34499999999999997</v>
      </c>
      <c r="J2166">
        <v>5.3646238520741497E-3</v>
      </c>
      <c r="K2166">
        <v>0.70227766036987305</v>
      </c>
      <c r="L2166">
        <v>130.90902171982628</v>
      </c>
    </row>
    <row r="2167" spans="1:12" x14ac:dyDescent="0.35">
      <c r="A2167" t="s">
        <v>145</v>
      </c>
      <c r="B2167" t="s">
        <v>282</v>
      </c>
      <c r="C2167" s="5" t="s">
        <v>94</v>
      </c>
      <c r="D2167" s="5">
        <v>22.5</v>
      </c>
      <c r="E2167" t="s">
        <v>46</v>
      </c>
      <c r="F2167">
        <v>1E-3</v>
      </c>
      <c r="G2167" t="s">
        <v>23</v>
      </c>
      <c r="H2167" s="15">
        <v>0.375</v>
      </c>
      <c r="I2167" s="15">
        <f>IF(Table1[[#This Row],[Semi_total_radno]]="BLD", 0.65*Table1[[#This Row],[LLD]], Table1[[#This Row],[Semi_total_radno]])</f>
        <v>0.375</v>
      </c>
      <c r="J2167">
        <v>4.4000954367220402E-3</v>
      </c>
      <c r="K2167">
        <v>0.70528602600097701</v>
      </c>
      <c r="L2167">
        <v>160.28880194616806</v>
      </c>
    </row>
    <row r="2168" spans="1:12" x14ac:dyDescent="0.35">
      <c r="A2168" t="s">
        <v>146</v>
      </c>
      <c r="B2168" t="s">
        <v>282</v>
      </c>
      <c r="C2168" s="5" t="s">
        <v>96</v>
      </c>
      <c r="D2168" s="5">
        <v>23.5</v>
      </c>
      <c r="E2168" t="s">
        <v>46</v>
      </c>
      <c r="F2168">
        <v>1E-3</v>
      </c>
      <c r="G2168" t="s">
        <v>23</v>
      </c>
      <c r="H2168" s="15">
        <v>0.33100000000000002</v>
      </c>
      <c r="I2168" s="15">
        <f>IF(Table1[[#This Row],[Semi_total_radno]]="BLD", 0.65*Table1[[#This Row],[LLD]], Table1[[#This Row],[Semi_total_radno]])</f>
        <v>0.33100000000000002</v>
      </c>
      <c r="J2168">
        <v>0.12645477056503299</v>
      </c>
      <c r="K2168">
        <v>0.85145920515060403</v>
      </c>
      <c r="L2168">
        <v>6.7333102685336552</v>
      </c>
    </row>
    <row r="2169" spans="1:12" x14ac:dyDescent="0.35">
      <c r="A2169" t="s">
        <v>147</v>
      </c>
      <c r="B2169" t="s">
        <v>282</v>
      </c>
      <c r="C2169" s="5" t="s">
        <v>148</v>
      </c>
      <c r="D2169" s="5">
        <v>24.5</v>
      </c>
      <c r="E2169" t="s">
        <v>46</v>
      </c>
      <c r="F2169">
        <v>1E-3</v>
      </c>
      <c r="G2169" t="s">
        <v>23</v>
      </c>
      <c r="H2169" s="15">
        <v>0.33800000000000002</v>
      </c>
      <c r="I2169" s="15">
        <f>IF(Table1[[#This Row],[Semi_total_radno]]="BLD", 0.65*Table1[[#This Row],[LLD]], Table1[[#This Row],[Semi_total_radno]])</f>
        <v>0.33800000000000002</v>
      </c>
      <c r="J2169">
        <v>4.6717706136405503E-3</v>
      </c>
      <c r="K2169">
        <v>0.75721907615661599</v>
      </c>
      <c r="L2169">
        <v>162.08395890536698</v>
      </c>
    </row>
    <row r="2170" spans="1:12" x14ac:dyDescent="0.35">
      <c r="A2170" t="s">
        <v>149</v>
      </c>
      <c r="B2170" t="s">
        <v>282</v>
      </c>
      <c r="C2170" s="5" t="s">
        <v>150</v>
      </c>
      <c r="D2170" s="5">
        <v>25.5</v>
      </c>
      <c r="E2170" t="s">
        <v>46</v>
      </c>
      <c r="F2170">
        <v>1E-3</v>
      </c>
      <c r="G2170" t="s">
        <v>23</v>
      </c>
      <c r="H2170" s="15">
        <v>0.33800000000000002</v>
      </c>
      <c r="I2170" s="15">
        <f>IF(Table1[[#This Row],[Semi_total_radno]]="BLD", 0.65*Table1[[#This Row],[LLD]], Table1[[#This Row],[Semi_total_radno]])</f>
        <v>0.33800000000000002</v>
      </c>
      <c r="J2170">
        <v>7.5809713453054402E-3</v>
      </c>
      <c r="K2170">
        <v>0.77315866947174094</v>
      </c>
      <c r="L2170">
        <v>101.98675529231804</v>
      </c>
    </row>
    <row r="2171" spans="1:12" x14ac:dyDescent="0.35">
      <c r="A2171" t="s">
        <v>151</v>
      </c>
      <c r="B2171" t="s">
        <v>282</v>
      </c>
      <c r="C2171" s="5" t="s">
        <v>152</v>
      </c>
      <c r="D2171" s="5">
        <v>26.5</v>
      </c>
      <c r="E2171" t="s">
        <v>46</v>
      </c>
      <c r="F2171">
        <v>1E-3</v>
      </c>
      <c r="G2171" t="s">
        <v>23</v>
      </c>
      <c r="H2171" s="15">
        <v>0.33900000000000002</v>
      </c>
      <c r="I2171" s="15">
        <f>IF(Table1[[#This Row],[Semi_total_radno]]="BLD", 0.65*Table1[[#This Row],[LLD]], Table1[[#This Row],[Semi_total_radno]])</f>
        <v>0.33900000000000002</v>
      </c>
      <c r="J2171">
        <v>4.5442925766110403E-3</v>
      </c>
      <c r="K2171">
        <v>0.643393754959106</v>
      </c>
      <c r="L2171">
        <v>141.58281935247322</v>
      </c>
    </row>
    <row r="2172" spans="1:12" x14ac:dyDescent="0.35">
      <c r="A2172" t="s">
        <v>153</v>
      </c>
      <c r="B2172" t="s">
        <v>282</v>
      </c>
      <c r="C2172" s="5" t="s">
        <v>154</v>
      </c>
      <c r="D2172" s="5">
        <v>27.5</v>
      </c>
      <c r="E2172" t="s">
        <v>46</v>
      </c>
      <c r="F2172">
        <v>1E-3</v>
      </c>
      <c r="G2172" t="s">
        <v>23</v>
      </c>
      <c r="H2172" s="15">
        <v>0.32400000000000001</v>
      </c>
      <c r="I2172" s="15">
        <f>IF(Table1[[#This Row],[Semi_total_radno]]="BLD", 0.65*Table1[[#This Row],[LLD]], Table1[[#This Row],[Semi_total_radno]])</f>
        <v>0.32400000000000001</v>
      </c>
      <c r="J2172">
        <v>0.11133766919374501</v>
      </c>
      <c r="K2172">
        <v>0.77587771415710405</v>
      </c>
      <c r="L2172">
        <v>6.9686901097862499</v>
      </c>
    </row>
    <row r="2173" spans="1:12" x14ac:dyDescent="0.35">
      <c r="A2173" t="s">
        <v>155</v>
      </c>
      <c r="B2173" t="s">
        <v>282</v>
      </c>
      <c r="C2173" s="5" t="s">
        <v>156</v>
      </c>
      <c r="D2173" s="5">
        <v>28.5</v>
      </c>
      <c r="E2173" t="s">
        <v>46</v>
      </c>
      <c r="F2173">
        <v>1E-3</v>
      </c>
      <c r="G2173" t="s">
        <v>23</v>
      </c>
      <c r="H2173" s="15">
        <v>0.32700000000000001</v>
      </c>
      <c r="I2173" s="15">
        <f>IF(Table1[[#This Row],[Semi_total_radno]]="BLD", 0.65*Table1[[#This Row],[LLD]], Table1[[#This Row],[Semi_total_radno]])</f>
        <v>0.32700000000000001</v>
      </c>
      <c r="J2173">
        <v>3.2196536194533101E-3</v>
      </c>
      <c r="K2173">
        <v>0.61105328798294101</v>
      </c>
      <c r="L2173">
        <v>189.78851771225516</v>
      </c>
    </row>
    <row r="2174" spans="1:12" x14ac:dyDescent="0.35">
      <c r="A2174" t="s">
        <v>157</v>
      </c>
      <c r="B2174" t="s">
        <v>282</v>
      </c>
      <c r="C2174" s="5" t="s">
        <v>158</v>
      </c>
      <c r="D2174" s="5">
        <v>29.5</v>
      </c>
      <c r="E2174" t="s">
        <v>46</v>
      </c>
      <c r="F2174">
        <v>1E-3</v>
      </c>
      <c r="G2174" t="s">
        <v>23</v>
      </c>
      <c r="H2174" s="15">
        <v>0.31900000000000001</v>
      </c>
      <c r="I2174" s="15">
        <f>IF(Table1[[#This Row],[Semi_total_radno]]="BLD", 0.65*Table1[[#This Row],[LLD]], Table1[[#This Row],[Semi_total_radno]])</f>
        <v>0.31900000000000001</v>
      </c>
      <c r="J2174">
        <v>4.1929841972887499E-3</v>
      </c>
      <c r="K2174">
        <v>5.4549048654735106E-3</v>
      </c>
      <c r="L2174">
        <v>1.3238016333412053</v>
      </c>
    </row>
    <row r="2175" spans="1:12" x14ac:dyDescent="0.35">
      <c r="A2175" t="s">
        <v>159</v>
      </c>
      <c r="B2175" t="s">
        <v>282</v>
      </c>
      <c r="C2175" s="5" t="s">
        <v>160</v>
      </c>
      <c r="D2175" s="5">
        <v>30.5</v>
      </c>
      <c r="E2175" t="s">
        <v>46</v>
      </c>
      <c r="F2175">
        <v>1E-3</v>
      </c>
      <c r="G2175" t="s">
        <v>23</v>
      </c>
      <c r="H2175" s="15">
        <v>0.33</v>
      </c>
      <c r="I2175" s="15">
        <f>IF(Table1[[#This Row],[Semi_total_radno]]="BLD", 0.65*Table1[[#This Row],[LLD]], Table1[[#This Row],[Semi_total_radno]])</f>
        <v>0.33</v>
      </c>
      <c r="J2175">
        <v>2.80562147963792E-3</v>
      </c>
      <c r="K2175">
        <v>0.35114298202097427</v>
      </c>
      <c r="L2175">
        <v>120.62676824996448</v>
      </c>
    </row>
    <row r="2176" spans="1:12" x14ac:dyDescent="0.35">
      <c r="A2176" t="s">
        <v>161</v>
      </c>
      <c r="B2176" t="s">
        <v>282</v>
      </c>
      <c r="C2176" s="5" t="s">
        <v>162</v>
      </c>
      <c r="D2176" s="5">
        <v>31.5</v>
      </c>
      <c r="E2176" t="s">
        <v>46</v>
      </c>
      <c r="F2176">
        <v>1E-3</v>
      </c>
      <c r="G2176" t="s">
        <v>23</v>
      </c>
      <c r="H2176" s="15">
        <v>0.33</v>
      </c>
      <c r="I2176" s="15">
        <f>IF(Table1[[#This Row],[Semi_total_radno]]="BLD", 0.65*Table1[[#This Row],[LLD]], Table1[[#This Row],[Semi_total_radno]])</f>
        <v>0.33</v>
      </c>
      <c r="J2176">
        <v>2.9442918021231898E-3</v>
      </c>
      <c r="K2176">
        <v>0.64287626743316695</v>
      </c>
      <c r="L2176">
        <v>218.34665537212567</v>
      </c>
    </row>
    <row r="2177" spans="1:12" x14ac:dyDescent="0.35">
      <c r="A2177" t="s">
        <v>163</v>
      </c>
      <c r="B2177" t="s">
        <v>282</v>
      </c>
      <c r="C2177" s="5" t="s">
        <v>164</v>
      </c>
      <c r="D2177" s="5">
        <v>32.5</v>
      </c>
      <c r="E2177" t="s">
        <v>46</v>
      </c>
      <c r="F2177">
        <v>1E-3</v>
      </c>
      <c r="G2177" t="s">
        <v>23</v>
      </c>
      <c r="H2177" s="15">
        <v>0.32200000000000001</v>
      </c>
      <c r="I2177" s="15">
        <f>IF(Table1[[#This Row],[Semi_total_radno]]="BLD", 0.65*Table1[[#This Row],[LLD]], Table1[[#This Row],[Semi_total_radno]])</f>
        <v>0.32200000000000001</v>
      </c>
      <c r="J2177">
        <v>0.22004885971546201</v>
      </c>
      <c r="K2177">
        <v>1.14431476593018</v>
      </c>
      <c r="L2177">
        <v>5.2002758269679559</v>
      </c>
    </row>
    <row r="2178" spans="1:12" x14ac:dyDescent="0.35">
      <c r="A2178" t="s">
        <v>165</v>
      </c>
      <c r="B2178" t="s">
        <v>282</v>
      </c>
      <c r="C2178" s="5" t="s">
        <v>166</v>
      </c>
      <c r="D2178" s="5">
        <v>33.5</v>
      </c>
      <c r="E2178" t="s">
        <v>46</v>
      </c>
      <c r="F2178">
        <v>1E-3</v>
      </c>
      <c r="G2178" t="s">
        <v>23</v>
      </c>
      <c r="H2178" s="15">
        <v>0.33100000000000002</v>
      </c>
      <c r="I2178" s="15">
        <f>IF(Table1[[#This Row],[Semi_total_radno]]="BLD", 0.65*Table1[[#This Row],[LLD]], Table1[[#This Row],[Semi_total_radno]])</f>
        <v>0.33100000000000002</v>
      </c>
      <c r="J2178">
        <v>9.9223233759403201E-2</v>
      </c>
      <c r="K2178">
        <v>0.65283411741256703</v>
      </c>
      <c r="L2178">
        <v>6.5794481058293384</v>
      </c>
    </row>
    <row r="2179" spans="1:12" x14ac:dyDescent="0.35">
      <c r="A2179" t="s">
        <v>167</v>
      </c>
      <c r="B2179" t="s">
        <v>282</v>
      </c>
      <c r="C2179" s="5" t="s">
        <v>168</v>
      </c>
      <c r="D2179" s="5">
        <v>34.5</v>
      </c>
      <c r="E2179" t="s">
        <v>46</v>
      </c>
      <c r="F2179">
        <v>1E-3</v>
      </c>
      <c r="G2179" t="s">
        <v>23</v>
      </c>
      <c r="H2179" s="15">
        <v>0.33700000000000002</v>
      </c>
      <c r="I2179" s="15">
        <f>IF(Table1[[#This Row],[Semi_total_radno]]="BLD", 0.65*Table1[[#This Row],[LLD]], Table1[[#This Row],[Semi_total_radno]])</f>
        <v>0.33700000000000002</v>
      </c>
      <c r="J2179">
        <v>0.105852633714676</v>
      </c>
      <c r="K2179">
        <v>0.71126335859298695</v>
      </c>
      <c r="L2179">
        <v>6.7193732799335484</v>
      </c>
    </row>
    <row r="2180" spans="1:12" x14ac:dyDescent="0.35">
      <c r="A2180" t="s">
        <v>169</v>
      </c>
      <c r="B2180" t="s">
        <v>282</v>
      </c>
      <c r="C2180" s="5" t="s">
        <v>170</v>
      </c>
      <c r="D2180" s="5">
        <v>35.5</v>
      </c>
      <c r="E2180" t="s">
        <v>46</v>
      </c>
      <c r="F2180">
        <v>1E-3</v>
      </c>
      <c r="G2180" t="s">
        <v>23</v>
      </c>
      <c r="H2180" s="15">
        <v>0.33</v>
      </c>
      <c r="I2180" s="15">
        <f>IF(Table1[[#This Row],[Semi_total_radno]]="BLD", 0.65*Table1[[#This Row],[LLD]], Table1[[#This Row],[Semi_total_radno]])</f>
        <v>0.33</v>
      </c>
      <c r="J2180">
        <v>3.9853155612945557E-3</v>
      </c>
      <c r="K2180">
        <v>0.33570869080722343</v>
      </c>
      <c r="L2180">
        <v>84.790029569277735</v>
      </c>
    </row>
    <row r="2181" spans="1:12" x14ac:dyDescent="0.35">
      <c r="A2181" t="s">
        <v>171</v>
      </c>
      <c r="B2181" t="s">
        <v>282</v>
      </c>
      <c r="C2181" s="5" t="s">
        <v>172</v>
      </c>
      <c r="D2181" s="5">
        <v>36.5</v>
      </c>
      <c r="E2181" t="s">
        <v>46</v>
      </c>
      <c r="F2181">
        <v>1E-3</v>
      </c>
      <c r="G2181" t="s">
        <v>23</v>
      </c>
      <c r="H2181" s="15">
        <v>0.32500000000000001</v>
      </c>
      <c r="I2181" s="15">
        <f>IF(Table1[[#This Row],[Semi_total_radno]]="BLD", 0.65*Table1[[#This Row],[LLD]], Table1[[#This Row],[Semi_total_radno]])</f>
        <v>0.32500000000000001</v>
      </c>
      <c r="J2181">
        <v>0.103278502821922</v>
      </c>
      <c r="K2181">
        <v>0.77632200717926003</v>
      </c>
      <c r="L2181">
        <v>7.5167821566684943</v>
      </c>
    </row>
    <row r="2182" spans="1:12" x14ac:dyDescent="0.35">
      <c r="A2182" t="s">
        <v>173</v>
      </c>
      <c r="B2182" t="s">
        <v>282</v>
      </c>
      <c r="C2182" s="5" t="s">
        <v>174</v>
      </c>
      <c r="D2182" s="5">
        <v>37.5</v>
      </c>
      <c r="E2182" t="s">
        <v>46</v>
      </c>
      <c r="F2182">
        <v>1E-3</v>
      </c>
      <c r="G2182" t="s">
        <v>23</v>
      </c>
      <c r="H2182" s="15">
        <v>0.33300000000000002</v>
      </c>
      <c r="I2182" s="15">
        <f>IF(Table1[[#This Row],[Semi_total_radno]]="BLD", 0.65*Table1[[#This Row],[LLD]], Table1[[#This Row],[Semi_total_radno]])</f>
        <v>0.33300000000000002</v>
      </c>
      <c r="J2182">
        <v>3.2888703746721128E-2</v>
      </c>
      <c r="K2182">
        <v>0.31405077059753228</v>
      </c>
      <c r="L2182">
        <v>5.8507370657551112</v>
      </c>
    </row>
    <row r="2183" spans="1:12" x14ac:dyDescent="0.35">
      <c r="A2183" t="s">
        <v>175</v>
      </c>
      <c r="B2183" t="s">
        <v>282</v>
      </c>
      <c r="C2183" s="5" t="s">
        <v>176</v>
      </c>
      <c r="D2183" s="5">
        <v>38.5</v>
      </c>
      <c r="E2183" t="s">
        <v>46</v>
      </c>
      <c r="F2183">
        <v>1E-3</v>
      </c>
      <c r="G2183" t="s">
        <v>23</v>
      </c>
      <c r="H2183" s="15">
        <v>0.33200000000000002</v>
      </c>
      <c r="I2183" s="15">
        <f>IF(Table1[[#This Row],[Semi_total_radno]]="BLD", 0.65*Table1[[#This Row],[LLD]], Table1[[#This Row],[Semi_total_radno]])</f>
        <v>0.33200000000000002</v>
      </c>
      <c r="J2183">
        <v>2.6430316502228401E-3</v>
      </c>
      <c r="K2183">
        <v>0.24631776055321097</v>
      </c>
      <c r="L2183">
        <v>80.726734053813971</v>
      </c>
    </row>
    <row r="2184" spans="1:12" x14ac:dyDescent="0.35">
      <c r="A2184" t="s">
        <v>177</v>
      </c>
      <c r="B2184" t="s">
        <v>282</v>
      </c>
      <c r="C2184" s="5" t="s">
        <v>178</v>
      </c>
      <c r="D2184" s="5">
        <v>39.5</v>
      </c>
      <c r="E2184" t="s">
        <v>46</v>
      </c>
      <c r="F2184">
        <v>1E-3</v>
      </c>
      <c r="G2184" t="s">
        <v>23</v>
      </c>
      <c r="H2184" s="15">
        <v>0.33600000000000002</v>
      </c>
      <c r="I2184" s="15">
        <f>IF(Table1[[#This Row],[Semi_total_radno]]="BLD", 0.65*Table1[[#This Row],[LLD]], Table1[[#This Row],[Semi_total_radno]])</f>
        <v>0.33600000000000002</v>
      </c>
      <c r="J2184">
        <v>2.7010203339159502E-3</v>
      </c>
      <c r="K2184">
        <v>0.46000003814697299</v>
      </c>
      <c r="L2184">
        <v>170.30602560479917</v>
      </c>
    </row>
    <row r="2185" spans="1:12" x14ac:dyDescent="0.35">
      <c r="A2185" t="s">
        <v>179</v>
      </c>
      <c r="B2185" t="s">
        <v>282</v>
      </c>
      <c r="C2185" s="13" t="s">
        <v>185</v>
      </c>
      <c r="D2185" s="5">
        <v>40.5</v>
      </c>
      <c r="E2185" t="s">
        <v>46</v>
      </c>
      <c r="F2185">
        <v>1E-3</v>
      </c>
      <c r="G2185" t="s">
        <v>23</v>
      </c>
      <c r="H2185" s="15">
        <v>0.313</v>
      </c>
      <c r="I2185" s="15">
        <f>IF(Table1[[#This Row],[Semi_total_radno]]="BLD", 0.65*Table1[[#This Row],[LLD]], Table1[[#This Row],[Semi_total_radno]])</f>
        <v>0.313</v>
      </c>
      <c r="J2185">
        <v>0.13278423249721499</v>
      </c>
      <c r="K2185">
        <v>0.830455541610718</v>
      </c>
      <c r="L2185">
        <v>6.2541728486334849</v>
      </c>
    </row>
    <row r="2186" spans="1:12" x14ac:dyDescent="0.35">
      <c r="A2186" t="s">
        <v>49</v>
      </c>
      <c r="B2186" t="s">
        <v>279</v>
      </c>
      <c r="C2186" s="5" t="s">
        <v>50</v>
      </c>
      <c r="D2186" s="5">
        <v>0.5</v>
      </c>
      <c r="E2186" t="s">
        <v>46</v>
      </c>
      <c r="F2186">
        <v>0.01</v>
      </c>
      <c r="G2186" t="s">
        <v>24</v>
      </c>
      <c r="H2186" s="15">
        <v>5.16</v>
      </c>
      <c r="I2186" s="15">
        <f>IF(Table1[[#This Row],[Semi_total_radno]]="BLD", 0.65*Table1[[#This Row],[LLD]], Table1[[#This Row],[Semi_total_radno]])</f>
        <v>5.16</v>
      </c>
      <c r="J2186">
        <v>0.213008597493172</v>
      </c>
      <c r="K2186">
        <v>1.55813443660736</v>
      </c>
      <c r="L2186">
        <v>7.3148898915092193</v>
      </c>
    </row>
    <row r="2187" spans="1:12" x14ac:dyDescent="0.35">
      <c r="A2187" t="s">
        <v>51</v>
      </c>
      <c r="B2187" t="s">
        <v>279</v>
      </c>
      <c r="C2187" s="5" t="s">
        <v>52</v>
      </c>
      <c r="D2187" s="5">
        <v>1.5</v>
      </c>
      <c r="E2187" t="s">
        <v>46</v>
      </c>
      <c r="F2187">
        <v>0.01</v>
      </c>
      <c r="G2187" t="s">
        <v>24</v>
      </c>
      <c r="H2187" s="15">
        <v>5.4</v>
      </c>
      <c r="I2187" s="15">
        <f>IF(Table1[[#This Row],[Semi_total_radno]]="BLD", 0.65*Table1[[#This Row],[LLD]], Table1[[#This Row],[Semi_total_radno]])</f>
        <v>5.4</v>
      </c>
      <c r="J2187">
        <v>0.24476093053817699</v>
      </c>
      <c r="K2187">
        <v>1.8220783472061199</v>
      </c>
      <c r="L2187">
        <v>7.4443185977425355</v>
      </c>
    </row>
    <row r="2188" spans="1:12" x14ac:dyDescent="0.35">
      <c r="A2188" t="s">
        <v>53</v>
      </c>
      <c r="B2188" t="s">
        <v>279</v>
      </c>
      <c r="C2188" s="5" t="s">
        <v>54</v>
      </c>
      <c r="D2188" s="5">
        <v>2.5</v>
      </c>
      <c r="E2188" t="s">
        <v>46</v>
      </c>
      <c r="F2188">
        <v>0.01</v>
      </c>
      <c r="G2188" t="s">
        <v>24</v>
      </c>
      <c r="H2188" s="15">
        <v>5.43</v>
      </c>
      <c r="I2188" s="15">
        <f>IF(Table1[[#This Row],[Semi_total_radno]]="BLD", 0.65*Table1[[#This Row],[LLD]], Table1[[#This Row],[Semi_total_radno]])</f>
        <v>5.43</v>
      </c>
      <c r="J2188">
        <v>0.20878420770168299</v>
      </c>
      <c r="K2188">
        <v>1.5988929271698</v>
      </c>
      <c r="L2188">
        <v>7.6581123868063106</v>
      </c>
    </row>
    <row r="2189" spans="1:12" x14ac:dyDescent="0.35">
      <c r="A2189" t="s">
        <v>55</v>
      </c>
      <c r="B2189" t="s">
        <v>279</v>
      </c>
      <c r="C2189" s="5" t="s">
        <v>56</v>
      </c>
      <c r="D2189" s="5">
        <v>3.5</v>
      </c>
      <c r="E2189" t="s">
        <v>46</v>
      </c>
      <c r="F2189">
        <v>0.01</v>
      </c>
      <c r="G2189" t="s">
        <v>24</v>
      </c>
      <c r="H2189" s="15">
        <v>5.38</v>
      </c>
      <c r="I2189" s="15">
        <f>IF(Table1[[#This Row],[Semi_total_radno]]="BLD", 0.65*Table1[[#This Row],[LLD]], Table1[[#This Row],[Semi_total_radno]])</f>
        <v>5.38</v>
      </c>
      <c r="J2189">
        <v>0.26063022017478898</v>
      </c>
      <c r="K2189">
        <v>1.7546205520629901</v>
      </c>
      <c r="L2189">
        <v>6.7322221916026157</v>
      </c>
    </row>
    <row r="2190" spans="1:12" x14ac:dyDescent="0.35">
      <c r="A2190" t="s">
        <v>57</v>
      </c>
      <c r="B2190" t="s">
        <v>279</v>
      </c>
      <c r="C2190" s="5" t="s">
        <v>58</v>
      </c>
      <c r="D2190" s="5">
        <v>4.5</v>
      </c>
      <c r="E2190" t="s">
        <v>46</v>
      </c>
      <c r="F2190">
        <v>0.01</v>
      </c>
      <c r="G2190" t="s">
        <v>24</v>
      </c>
      <c r="H2190" s="15">
        <v>5.49</v>
      </c>
      <c r="I2190" s="15">
        <f>IF(Table1[[#This Row],[Semi_total_radno]]="BLD", 0.65*Table1[[#This Row],[LLD]], Table1[[#This Row],[Semi_total_radno]])</f>
        <v>5.49</v>
      </c>
      <c r="J2190">
        <v>0.26099950075149497</v>
      </c>
      <c r="K2190">
        <v>1.78256392478943</v>
      </c>
      <c r="L2190">
        <v>6.8297599024400419</v>
      </c>
    </row>
    <row r="2191" spans="1:12" x14ac:dyDescent="0.35">
      <c r="A2191" t="s">
        <v>59</v>
      </c>
      <c r="B2191" t="s">
        <v>279</v>
      </c>
      <c r="C2191" s="5" t="s">
        <v>60</v>
      </c>
      <c r="D2191" s="5">
        <v>5.5</v>
      </c>
      <c r="E2191" t="s">
        <v>46</v>
      </c>
      <c r="F2191">
        <v>0.01</v>
      </c>
      <c r="G2191" t="s">
        <v>24</v>
      </c>
      <c r="H2191" s="15">
        <v>5.59</v>
      </c>
      <c r="I2191" s="15">
        <f>IF(Table1[[#This Row],[Semi_total_radno]]="BLD", 0.65*Table1[[#This Row],[LLD]], Table1[[#This Row],[Semi_total_radno]])</f>
        <v>5.59</v>
      </c>
      <c r="J2191">
        <v>0.20869255065917999</v>
      </c>
      <c r="K2191">
        <v>1.61110508441925</v>
      </c>
      <c r="L2191">
        <v>7.7199932596079011</v>
      </c>
    </row>
    <row r="2192" spans="1:12" x14ac:dyDescent="0.35">
      <c r="A2192" t="s">
        <v>61</v>
      </c>
      <c r="B2192" t="s">
        <v>279</v>
      </c>
      <c r="C2192" s="5" t="s">
        <v>62</v>
      </c>
      <c r="D2192" s="5">
        <v>6.5</v>
      </c>
      <c r="E2192" t="s">
        <v>46</v>
      </c>
      <c r="F2192">
        <v>0.01</v>
      </c>
      <c r="G2192" t="s">
        <v>24</v>
      </c>
      <c r="H2192" s="15">
        <v>5.76</v>
      </c>
      <c r="I2192" s="15">
        <f>IF(Table1[[#This Row],[Semi_total_radno]]="BLD", 0.65*Table1[[#This Row],[LLD]], Table1[[#This Row],[Semi_total_radno]])</f>
        <v>5.76</v>
      </c>
      <c r="J2192">
        <v>0.25640079379081698</v>
      </c>
      <c r="K2192">
        <v>1.69784879684448</v>
      </c>
      <c r="L2192">
        <v>6.6218546820477453</v>
      </c>
    </row>
    <row r="2193" spans="1:12" x14ac:dyDescent="0.35">
      <c r="A2193" t="s">
        <v>63</v>
      </c>
      <c r="B2193" t="s">
        <v>279</v>
      </c>
      <c r="C2193" s="5" t="s">
        <v>64</v>
      </c>
      <c r="D2193" s="5">
        <v>7.5</v>
      </c>
      <c r="E2193" t="s">
        <v>46</v>
      </c>
      <c r="F2193">
        <v>0.01</v>
      </c>
      <c r="G2193" t="s">
        <v>24</v>
      </c>
      <c r="H2193" s="15">
        <v>5.89</v>
      </c>
      <c r="I2193" s="15">
        <f>IF(Table1[[#This Row],[Semi_total_radno]]="BLD", 0.65*Table1[[#This Row],[LLD]], Table1[[#This Row],[Semi_total_radno]])</f>
        <v>5.89</v>
      </c>
      <c r="J2193">
        <v>0.165142521262169</v>
      </c>
      <c r="K2193">
        <v>1.2323353290557899</v>
      </c>
      <c r="L2193">
        <v>7.4622533290467237</v>
      </c>
    </row>
    <row r="2194" spans="1:12" x14ac:dyDescent="0.35">
      <c r="A2194" t="s">
        <v>65</v>
      </c>
      <c r="B2194" t="s">
        <v>279</v>
      </c>
      <c r="C2194" s="5" t="s">
        <v>66</v>
      </c>
      <c r="D2194" s="5">
        <v>8.5</v>
      </c>
      <c r="E2194" t="s">
        <v>46</v>
      </c>
      <c r="F2194">
        <v>0.01</v>
      </c>
      <c r="G2194" t="s">
        <v>24</v>
      </c>
      <c r="H2194" s="15">
        <v>5.9</v>
      </c>
      <c r="I2194" s="15">
        <f>IF(Table1[[#This Row],[Semi_total_radno]]="BLD", 0.65*Table1[[#This Row],[LLD]], Table1[[#This Row],[Semi_total_radno]])</f>
        <v>5.9</v>
      </c>
      <c r="J2194">
        <v>4.9028149805962996E-3</v>
      </c>
      <c r="K2194">
        <v>0.75896835327148404</v>
      </c>
      <c r="L2194">
        <v>154.80256878450987</v>
      </c>
    </row>
    <row r="2195" spans="1:12" x14ac:dyDescent="0.35">
      <c r="A2195" t="s">
        <v>67</v>
      </c>
      <c r="B2195" t="s">
        <v>279</v>
      </c>
      <c r="C2195" s="5" t="s">
        <v>68</v>
      </c>
      <c r="D2195" s="5">
        <v>9.5</v>
      </c>
      <c r="E2195" t="s">
        <v>46</v>
      </c>
      <c r="F2195">
        <v>0.01</v>
      </c>
      <c r="G2195" t="s">
        <v>24</v>
      </c>
      <c r="H2195" s="15">
        <v>6.03</v>
      </c>
      <c r="I2195" s="15">
        <f>IF(Table1[[#This Row],[Semi_total_radno]]="BLD", 0.65*Table1[[#This Row],[LLD]], Table1[[#This Row],[Semi_total_radno]])</f>
        <v>6.03</v>
      </c>
      <c r="J2195">
        <v>3.07385972701013E-3</v>
      </c>
      <c r="K2195">
        <v>0.477190881967545</v>
      </c>
      <c r="L2195">
        <v>155.24159341900003</v>
      </c>
    </row>
    <row r="2196" spans="1:12" x14ac:dyDescent="0.35">
      <c r="A2196" t="s">
        <v>69</v>
      </c>
      <c r="B2196" t="s">
        <v>279</v>
      </c>
      <c r="C2196" s="5" t="s">
        <v>70</v>
      </c>
      <c r="D2196" s="5">
        <v>10.5</v>
      </c>
      <c r="E2196" t="s">
        <v>46</v>
      </c>
      <c r="F2196">
        <v>0.01</v>
      </c>
      <c r="G2196" t="s">
        <v>24</v>
      </c>
      <c r="H2196" s="15">
        <v>6.38</v>
      </c>
      <c r="I2196" s="15">
        <f>IF(Table1[[#This Row],[Semi_total_radno]]="BLD", 0.65*Table1[[#This Row],[LLD]], Table1[[#This Row],[Semi_total_radno]])</f>
        <v>6.38</v>
      </c>
      <c r="J2196">
        <v>0.23008805513382</v>
      </c>
      <c r="K2196">
        <v>0.85805010795593295</v>
      </c>
      <c r="L2196">
        <v>3.7292249154650294</v>
      </c>
    </row>
    <row r="2197" spans="1:12" x14ac:dyDescent="0.35">
      <c r="A2197" t="s">
        <v>71</v>
      </c>
      <c r="B2197" t="s">
        <v>279</v>
      </c>
      <c r="C2197" s="5" t="s">
        <v>72</v>
      </c>
      <c r="D2197" s="5">
        <v>11.5</v>
      </c>
      <c r="E2197" t="s">
        <v>46</v>
      </c>
      <c r="F2197">
        <v>0.01</v>
      </c>
      <c r="G2197" t="s">
        <v>24</v>
      </c>
      <c r="H2197" s="15">
        <v>6.27</v>
      </c>
      <c r="I2197" s="15">
        <f>IF(Table1[[#This Row],[Semi_total_radno]]="BLD", 0.65*Table1[[#This Row],[LLD]], Table1[[#This Row],[Semi_total_radno]])</f>
        <v>6.27</v>
      </c>
      <c r="J2197">
        <v>0.306331336498261</v>
      </c>
      <c r="K2197">
        <v>0.88174587488174405</v>
      </c>
      <c r="L2197">
        <v>2.8784057320454699</v>
      </c>
    </row>
    <row r="2198" spans="1:12" x14ac:dyDescent="0.35">
      <c r="A2198" t="s">
        <v>73</v>
      </c>
      <c r="B2198" t="s">
        <v>279</v>
      </c>
      <c r="C2198" s="5" t="s">
        <v>74</v>
      </c>
      <c r="D2198" s="5">
        <v>12.5</v>
      </c>
      <c r="E2198" t="s">
        <v>46</v>
      </c>
      <c r="F2198">
        <v>0.01</v>
      </c>
      <c r="G2198" t="s">
        <v>24</v>
      </c>
      <c r="H2198" s="15">
        <v>6.23</v>
      </c>
      <c r="I2198" s="15">
        <f>IF(Table1[[#This Row],[Semi_total_radno]]="BLD", 0.65*Table1[[#This Row],[LLD]], Table1[[#This Row],[Semi_total_radno]])</f>
        <v>6.23</v>
      </c>
      <c r="J2198">
        <v>1.03266257792711E-3</v>
      </c>
      <c r="K2198">
        <v>1.12421077210456E-3</v>
      </c>
      <c r="L2198">
        <v>1.0886525726159431</v>
      </c>
    </row>
    <row r="2199" spans="1:12" x14ac:dyDescent="0.35">
      <c r="A2199" t="s">
        <v>75</v>
      </c>
      <c r="B2199" t="s">
        <v>279</v>
      </c>
      <c r="C2199" s="5" t="s">
        <v>76</v>
      </c>
      <c r="D2199" s="5">
        <v>13.5</v>
      </c>
      <c r="E2199" t="s">
        <v>46</v>
      </c>
      <c r="F2199">
        <v>0.01</v>
      </c>
      <c r="G2199" t="s">
        <v>24</v>
      </c>
      <c r="H2199" s="15">
        <v>6.52</v>
      </c>
      <c r="I2199" s="15">
        <f>IF(Table1[[#This Row],[Semi_total_radno]]="BLD", 0.65*Table1[[#This Row],[LLD]], Table1[[#This Row],[Semi_total_radno]])</f>
        <v>6.52</v>
      </c>
      <c r="J2199">
        <v>7.0637674070894696E-4</v>
      </c>
      <c r="K2199">
        <v>1.3329919893294579E-3</v>
      </c>
      <c r="L2199">
        <v>1.799905758655191</v>
      </c>
    </row>
    <row r="2200" spans="1:12" x14ac:dyDescent="0.35">
      <c r="A2200" t="s">
        <v>77</v>
      </c>
      <c r="B2200" t="s">
        <v>279</v>
      </c>
      <c r="C2200" s="7" t="s">
        <v>78</v>
      </c>
      <c r="D2200" s="5">
        <v>14.5</v>
      </c>
      <c r="E2200" t="s">
        <v>46</v>
      </c>
      <c r="F2200">
        <v>0.01</v>
      </c>
      <c r="G2200" t="s">
        <v>24</v>
      </c>
      <c r="H2200" s="15">
        <v>6.46</v>
      </c>
      <c r="I2200" s="15">
        <f>IF(Table1[[#This Row],[Semi_total_radno]]="BLD", 0.65*Table1[[#This Row],[LLD]], Table1[[#This Row],[Semi_total_radno]])</f>
        <v>6.46</v>
      </c>
      <c r="J2200">
        <v>0.13394749164581299</v>
      </c>
      <c r="K2200">
        <v>0.45204642415046697</v>
      </c>
      <c r="L2200">
        <v>3.3748032053170389</v>
      </c>
    </row>
    <row r="2201" spans="1:12" x14ac:dyDescent="0.35">
      <c r="A2201" t="s">
        <v>79</v>
      </c>
      <c r="B2201" t="s">
        <v>279</v>
      </c>
      <c r="C2201" s="5" t="s">
        <v>80</v>
      </c>
      <c r="D2201" s="5">
        <v>15.5</v>
      </c>
      <c r="E2201" t="s">
        <v>46</v>
      </c>
      <c r="F2201">
        <v>0.01</v>
      </c>
      <c r="G2201" t="s">
        <v>24</v>
      </c>
      <c r="H2201" s="15">
        <v>6.47</v>
      </c>
      <c r="I2201" s="15">
        <f>IF(Table1[[#This Row],[Semi_total_radno]]="BLD", 0.65*Table1[[#This Row],[LLD]], Table1[[#This Row],[Semi_total_radno]])</f>
        <v>6.47</v>
      </c>
      <c r="J2201">
        <v>0.19273193180561099</v>
      </c>
      <c r="K2201">
        <v>0.61511629819869995</v>
      </c>
      <c r="L2201">
        <v>3.1915640155524665</v>
      </c>
    </row>
    <row r="2202" spans="1:12" x14ac:dyDescent="0.35">
      <c r="A2202" t="s">
        <v>81</v>
      </c>
      <c r="B2202" t="s">
        <v>279</v>
      </c>
      <c r="C2202" s="5" t="s">
        <v>82</v>
      </c>
      <c r="D2202" s="5">
        <v>16.5</v>
      </c>
      <c r="E2202" t="s">
        <v>46</v>
      </c>
      <c r="F2202">
        <v>0.01</v>
      </c>
      <c r="G2202" t="s">
        <v>24</v>
      </c>
      <c r="H2202" s="15">
        <v>6.5</v>
      </c>
      <c r="I2202" s="15">
        <f>IF(Table1[[#This Row],[Semi_total_radno]]="BLD", 0.65*Table1[[#This Row],[LLD]], Table1[[#This Row],[Semi_total_radno]])</f>
        <v>6.5</v>
      </c>
      <c r="J2202">
        <v>0.26588690280914301</v>
      </c>
      <c r="K2202">
        <v>0.84849083423614502</v>
      </c>
      <c r="L2202">
        <v>3.1911719805364105</v>
      </c>
    </row>
    <row r="2203" spans="1:12" x14ac:dyDescent="0.35">
      <c r="A2203" t="s">
        <v>83</v>
      </c>
      <c r="B2203" t="s">
        <v>279</v>
      </c>
      <c r="C2203" s="5" t="s">
        <v>84</v>
      </c>
      <c r="D2203" s="5">
        <v>17.5</v>
      </c>
      <c r="E2203" t="s">
        <v>46</v>
      </c>
      <c r="F2203">
        <v>0.01</v>
      </c>
      <c r="G2203" t="s">
        <v>24</v>
      </c>
      <c r="H2203" s="15">
        <v>6.28</v>
      </c>
      <c r="I2203" s="15">
        <f>IF(Table1[[#This Row],[Semi_total_radno]]="BLD", 0.65*Table1[[#This Row],[LLD]], Table1[[#This Row],[Semi_total_radno]])</f>
        <v>6.28</v>
      </c>
      <c r="J2203">
        <v>0.25323790311813399</v>
      </c>
      <c r="K2203">
        <v>0.82827520370483398</v>
      </c>
      <c r="L2203">
        <v>3.2707394647729666</v>
      </c>
    </row>
    <row r="2204" spans="1:12" x14ac:dyDescent="0.35">
      <c r="A2204" t="s">
        <v>85</v>
      </c>
      <c r="B2204" t="s">
        <v>279</v>
      </c>
      <c r="C2204" s="5" t="s">
        <v>86</v>
      </c>
      <c r="D2204" s="5">
        <v>18.5</v>
      </c>
      <c r="E2204" t="s">
        <v>46</v>
      </c>
      <c r="F2204">
        <v>0.01</v>
      </c>
      <c r="G2204" t="s">
        <v>24</v>
      </c>
      <c r="H2204" s="15">
        <v>6.04</v>
      </c>
      <c r="I2204" s="15">
        <f>IF(Table1[[#This Row],[Semi_total_radno]]="BLD", 0.65*Table1[[#This Row],[LLD]], Table1[[#This Row],[Semi_total_radno]])</f>
        <v>6.04</v>
      </c>
      <c r="J2204">
        <v>0.39740765094757102</v>
      </c>
      <c r="K2204">
        <v>1.1307168006896999</v>
      </c>
      <c r="L2204">
        <v>2.8452315852340559</v>
      </c>
    </row>
    <row r="2205" spans="1:12" x14ac:dyDescent="0.35">
      <c r="A2205" t="s">
        <v>87</v>
      </c>
      <c r="B2205" t="s">
        <v>279</v>
      </c>
      <c r="C2205" s="5" t="s">
        <v>88</v>
      </c>
      <c r="D2205" s="5">
        <v>19.5</v>
      </c>
      <c r="E2205" t="s">
        <v>46</v>
      </c>
      <c r="F2205">
        <v>0.01</v>
      </c>
      <c r="G2205" t="s">
        <v>24</v>
      </c>
      <c r="H2205" s="15">
        <v>5.77</v>
      </c>
      <c r="I2205" s="15">
        <f>IF(Table1[[#This Row],[Semi_total_radno]]="BLD", 0.65*Table1[[#This Row],[LLD]], Table1[[#This Row],[Semi_total_radno]])</f>
        <v>5.77</v>
      </c>
      <c r="J2205">
        <v>0.18366695940494501</v>
      </c>
      <c r="K2205">
        <v>0.54678505659103405</v>
      </c>
      <c r="L2205">
        <v>2.9770463798308655</v>
      </c>
    </row>
    <row r="2206" spans="1:12" x14ac:dyDescent="0.35">
      <c r="A2206" t="s">
        <v>89</v>
      </c>
      <c r="B2206" t="s">
        <v>279</v>
      </c>
      <c r="C2206" s="5" t="s">
        <v>90</v>
      </c>
      <c r="D2206" s="5">
        <v>20.5</v>
      </c>
      <c r="E2206" t="s">
        <v>46</v>
      </c>
      <c r="F2206">
        <v>0.01</v>
      </c>
      <c r="G2206" t="s">
        <v>24</v>
      </c>
      <c r="H2206" s="15">
        <v>6.15</v>
      </c>
      <c r="I2206" s="15">
        <f>IF(Table1[[#This Row],[Semi_total_radno]]="BLD", 0.65*Table1[[#This Row],[LLD]], Table1[[#This Row],[Semi_total_radno]])</f>
        <v>6.15</v>
      </c>
      <c r="J2206">
        <v>0.52121388912200906</v>
      </c>
      <c r="K2206">
        <v>1.5363302230835001</v>
      </c>
      <c r="L2206">
        <v>2.947600313705121</v>
      </c>
    </row>
    <row r="2207" spans="1:12" x14ac:dyDescent="0.35">
      <c r="A2207" t="s">
        <v>91</v>
      </c>
      <c r="B2207" t="s">
        <v>279</v>
      </c>
      <c r="C2207" s="5" t="s">
        <v>92</v>
      </c>
      <c r="D2207" s="5">
        <v>21.5</v>
      </c>
      <c r="E2207" t="s">
        <v>46</v>
      </c>
      <c r="F2207">
        <v>0.01</v>
      </c>
      <c r="G2207" t="s">
        <v>24</v>
      </c>
      <c r="H2207" s="15">
        <v>5.93</v>
      </c>
      <c r="I2207" s="15">
        <f>IF(Table1[[#This Row],[Semi_total_radno]]="BLD", 0.65*Table1[[#This Row],[LLD]], Table1[[#This Row],[Semi_total_radno]])</f>
        <v>5.93</v>
      </c>
      <c r="J2207">
        <v>0.18502551317214999</v>
      </c>
      <c r="K2207">
        <v>0.52168637514114402</v>
      </c>
      <c r="L2207">
        <v>2.8195375124065225</v>
      </c>
    </row>
    <row r="2208" spans="1:12" x14ac:dyDescent="0.35">
      <c r="A2208" t="s">
        <v>93</v>
      </c>
      <c r="B2208" t="s">
        <v>279</v>
      </c>
      <c r="C2208" s="5" t="s">
        <v>94</v>
      </c>
      <c r="D2208" s="5">
        <v>22.5</v>
      </c>
      <c r="E2208" t="s">
        <v>46</v>
      </c>
      <c r="F2208">
        <v>0.01</v>
      </c>
      <c r="G2208" t="s">
        <v>24</v>
      </c>
      <c r="H2208" s="15">
        <v>6.33</v>
      </c>
      <c r="I2208" s="15">
        <f>IF(Table1[[#This Row],[Semi_total_radno]]="BLD", 0.65*Table1[[#This Row],[LLD]], Table1[[#This Row],[Semi_total_radno]])</f>
        <v>6.33</v>
      </c>
      <c r="J2208">
        <v>2.792363899061455E-3</v>
      </c>
      <c r="K2208">
        <v>4.2704086517915121E-3</v>
      </c>
      <c r="L2208">
        <v>1.2605451616936565</v>
      </c>
    </row>
    <row r="2209" spans="1:12" x14ac:dyDescent="0.35">
      <c r="A2209" t="s">
        <v>95</v>
      </c>
      <c r="B2209" t="s">
        <v>279</v>
      </c>
      <c r="C2209" s="5" t="s">
        <v>96</v>
      </c>
      <c r="D2209" s="5">
        <v>23.5</v>
      </c>
      <c r="E2209" t="s">
        <v>46</v>
      </c>
      <c r="F2209">
        <v>0.01</v>
      </c>
      <c r="G2209" t="s">
        <v>24</v>
      </c>
      <c r="H2209" s="15">
        <v>6.38</v>
      </c>
      <c r="I2209" s="15">
        <f>IF(Table1[[#This Row],[Semi_total_radno]]="BLD", 0.65*Table1[[#This Row],[LLD]], Table1[[#This Row],[Semi_total_radno]])</f>
        <v>6.38</v>
      </c>
      <c r="J2209">
        <v>0.255171298980713</v>
      </c>
      <c r="K2209">
        <v>0.80598986148834195</v>
      </c>
      <c r="L2209">
        <v>3.158622716221946</v>
      </c>
    </row>
    <row r="2210" spans="1:12" x14ac:dyDescent="0.35">
      <c r="A2210" s="8" t="s">
        <v>97</v>
      </c>
      <c r="B2210" s="9" t="s">
        <v>280</v>
      </c>
      <c r="C2210" s="10" t="s">
        <v>50</v>
      </c>
      <c r="D2210" s="10">
        <v>0.5</v>
      </c>
      <c r="E2210" t="s">
        <v>46</v>
      </c>
      <c r="F2210">
        <v>0.01</v>
      </c>
      <c r="G2210" t="s">
        <v>24</v>
      </c>
      <c r="H2210" s="16">
        <v>4.63</v>
      </c>
      <c r="I2210" s="16">
        <f>IF(Table1[[#This Row],[Semi_total_radno]]="BLD", 0.65*Table1[[#This Row],[LLD]], Table1[[#This Row],[Semi_total_radno]])</f>
        <v>4.63</v>
      </c>
      <c r="J2210" s="18">
        <v>0.34120833873748802</v>
      </c>
      <c r="K2210" s="18">
        <v>1.51705050468445</v>
      </c>
      <c r="L2210" s="19">
        <f>K2210/J2210</f>
        <v>4.4461120449099214</v>
      </c>
    </row>
    <row r="2211" spans="1:12" x14ac:dyDescent="0.35">
      <c r="A2211" s="8" t="s">
        <v>98</v>
      </c>
      <c r="B2211" s="9" t="s">
        <v>280</v>
      </c>
      <c r="C2211" s="10" t="s">
        <v>52</v>
      </c>
      <c r="D2211" s="10">
        <v>1.5</v>
      </c>
      <c r="E2211" t="s">
        <v>46</v>
      </c>
      <c r="F2211">
        <v>0.01</v>
      </c>
      <c r="G2211" t="s">
        <v>24</v>
      </c>
      <c r="H2211" s="16">
        <v>4.4000000000000004</v>
      </c>
      <c r="I2211" s="16">
        <f>IF(Table1[[#This Row],[Semi_total_radno]]="BLD", 0.65*Table1[[#This Row],[LLD]], Table1[[#This Row],[Semi_total_radno]])</f>
        <v>4.4000000000000004</v>
      </c>
      <c r="J2211" s="20">
        <v>5.2734487690031502E-3</v>
      </c>
      <c r="K2211" s="20">
        <v>0.87811797857284501</v>
      </c>
      <c r="L2211" s="19">
        <f t="shared" ref="L2211:L2230" si="25">K2211/J2211</f>
        <v>166.51683121192761</v>
      </c>
    </row>
    <row r="2212" spans="1:12" x14ac:dyDescent="0.35">
      <c r="A2212" s="8" t="s">
        <v>99</v>
      </c>
      <c r="B2212" s="9" t="s">
        <v>280</v>
      </c>
      <c r="C2212" s="10" t="s">
        <v>54</v>
      </c>
      <c r="D2212" s="10">
        <v>2.5</v>
      </c>
      <c r="E2212" t="s">
        <v>46</v>
      </c>
      <c r="F2212">
        <v>0.01</v>
      </c>
      <c r="G2212" t="s">
        <v>24</v>
      </c>
      <c r="H2212" s="16">
        <v>4.66</v>
      </c>
      <c r="I2212" s="16">
        <f>IF(Table1[[#This Row],[Semi_total_radno]]="BLD", 0.65*Table1[[#This Row],[LLD]], Table1[[#This Row],[Semi_total_radno]])</f>
        <v>4.66</v>
      </c>
      <c r="J2212" s="18">
        <v>0.251287370920181</v>
      </c>
      <c r="K2212" s="18">
        <v>1.31207203865051</v>
      </c>
      <c r="L2212" s="19">
        <f t="shared" si="25"/>
        <v>5.2214006372301016</v>
      </c>
    </row>
    <row r="2213" spans="1:12" x14ac:dyDescent="0.35">
      <c r="A2213" s="8" t="s">
        <v>100</v>
      </c>
      <c r="B2213" s="9" t="s">
        <v>280</v>
      </c>
      <c r="C2213" s="10" t="s">
        <v>56</v>
      </c>
      <c r="D2213" s="10">
        <v>3.5</v>
      </c>
      <c r="E2213" t="s">
        <v>46</v>
      </c>
      <c r="F2213">
        <v>0.01</v>
      </c>
      <c r="G2213" t="s">
        <v>24</v>
      </c>
      <c r="H2213" s="16">
        <v>4.71</v>
      </c>
      <c r="I2213" s="16">
        <f>IF(Table1[[#This Row],[Semi_total_radno]]="BLD", 0.65*Table1[[#This Row],[LLD]], Table1[[#This Row],[Semi_total_radno]])</f>
        <v>4.71</v>
      </c>
      <c r="J2213" s="18">
        <v>0.51856994628906306</v>
      </c>
      <c r="K2213" s="18">
        <v>2.0246231555938698</v>
      </c>
      <c r="L2213" s="19">
        <f t="shared" si="25"/>
        <v>3.9042431403560309</v>
      </c>
    </row>
    <row r="2214" spans="1:12" x14ac:dyDescent="0.35">
      <c r="A2214" s="8" t="s">
        <v>101</v>
      </c>
      <c r="B2214" s="9" t="s">
        <v>280</v>
      </c>
      <c r="C2214" s="10" t="s">
        <v>58</v>
      </c>
      <c r="D2214" s="10">
        <v>4.5</v>
      </c>
      <c r="E2214" t="s">
        <v>46</v>
      </c>
      <c r="F2214">
        <v>0.01</v>
      </c>
      <c r="G2214" t="s">
        <v>24</v>
      </c>
      <c r="H2214" s="16">
        <v>4.57</v>
      </c>
      <c r="I2214" s="16">
        <f>IF(Table1[[#This Row],[Semi_total_radno]]="BLD", 0.65*Table1[[#This Row],[LLD]], Table1[[#This Row],[Semi_total_radno]])</f>
        <v>4.57</v>
      </c>
      <c r="J2214" s="18">
        <v>0.44535508751869202</v>
      </c>
      <c r="K2214" s="18">
        <v>1.79194223880768</v>
      </c>
      <c r="L2214" s="19">
        <f t="shared" si="25"/>
        <v>4.0236258415538373</v>
      </c>
    </row>
    <row r="2215" spans="1:12" x14ac:dyDescent="0.35">
      <c r="A2215" s="8" t="s">
        <v>102</v>
      </c>
      <c r="B2215" s="9" t="s">
        <v>280</v>
      </c>
      <c r="C2215" s="10" t="s">
        <v>60</v>
      </c>
      <c r="D2215" s="10">
        <v>5.5</v>
      </c>
      <c r="E2215" t="s">
        <v>46</v>
      </c>
      <c r="F2215">
        <v>0.01</v>
      </c>
      <c r="G2215" t="s">
        <v>24</v>
      </c>
      <c r="H2215" s="16">
        <v>4.46</v>
      </c>
      <c r="I2215" s="16">
        <f>IF(Table1[[#This Row],[Semi_total_radno]]="BLD", 0.65*Table1[[#This Row],[LLD]], Table1[[#This Row],[Semi_total_radno]])</f>
        <v>4.46</v>
      </c>
      <c r="J2215" s="18">
        <v>0.73049771785736095</v>
      </c>
      <c r="K2215" s="18">
        <v>2.5906391143798801</v>
      </c>
      <c r="L2215" s="19">
        <f t="shared" si="25"/>
        <v>3.5464027484966567</v>
      </c>
    </row>
    <row r="2216" spans="1:12" x14ac:dyDescent="0.35">
      <c r="A2216" s="8" t="s">
        <v>103</v>
      </c>
      <c r="B2216" s="9" t="s">
        <v>280</v>
      </c>
      <c r="C2216" s="10" t="s">
        <v>62</v>
      </c>
      <c r="D2216" s="10">
        <v>6.5</v>
      </c>
      <c r="E2216" t="s">
        <v>46</v>
      </c>
      <c r="F2216">
        <v>0.01</v>
      </c>
      <c r="G2216" t="s">
        <v>24</v>
      </c>
      <c r="H2216" s="16">
        <v>4.66</v>
      </c>
      <c r="I2216" s="16">
        <f>IF(Table1[[#This Row],[Semi_total_radno]]="BLD", 0.65*Table1[[#This Row],[LLD]], Table1[[#This Row],[Semi_total_radno]])</f>
        <v>4.66</v>
      </c>
      <c r="J2216" s="18">
        <v>0.23559479415416701</v>
      </c>
      <c r="K2216" s="18">
        <v>1.2447416782379199</v>
      </c>
      <c r="L2216" s="19">
        <f t="shared" si="25"/>
        <v>5.2834006061415515</v>
      </c>
    </row>
    <row r="2217" spans="1:12" x14ac:dyDescent="0.35">
      <c r="A2217" s="8" t="s">
        <v>104</v>
      </c>
      <c r="B2217" s="9" t="s">
        <v>280</v>
      </c>
      <c r="C2217" s="10" t="s">
        <v>64</v>
      </c>
      <c r="D2217" s="10">
        <v>7.5</v>
      </c>
      <c r="E2217" t="s">
        <v>46</v>
      </c>
      <c r="F2217">
        <v>0.01</v>
      </c>
      <c r="G2217" t="s">
        <v>24</v>
      </c>
      <c r="H2217" s="16">
        <v>4.4400000000000004</v>
      </c>
      <c r="I2217" s="16">
        <f>IF(Table1[[#This Row],[Semi_total_radno]]="BLD", 0.65*Table1[[#This Row],[LLD]], Table1[[#This Row],[Semi_total_radno]])</f>
        <v>4.4400000000000004</v>
      </c>
      <c r="J2217" s="20">
        <v>3.7895394489169099E-3</v>
      </c>
      <c r="K2217" s="20">
        <v>7.4258851818740403E-3</v>
      </c>
      <c r="L2217" s="19">
        <f t="shared" si="25"/>
        <v>1.9595745820765729</v>
      </c>
    </row>
    <row r="2218" spans="1:12" x14ac:dyDescent="0.35">
      <c r="A2218" s="8" t="s">
        <v>105</v>
      </c>
      <c r="B2218" s="9" t="s">
        <v>280</v>
      </c>
      <c r="C2218" s="10" t="s">
        <v>66</v>
      </c>
      <c r="D2218" s="10">
        <v>8.5</v>
      </c>
      <c r="E2218" t="s">
        <v>46</v>
      </c>
      <c r="F2218">
        <v>0.01</v>
      </c>
      <c r="G2218" t="s">
        <v>24</v>
      </c>
      <c r="H2218" s="16">
        <v>4.62</v>
      </c>
      <c r="I2218" s="16">
        <f>IF(Table1[[#This Row],[Semi_total_radno]]="BLD", 0.65*Table1[[#This Row],[LLD]], Table1[[#This Row],[Semi_total_radno]])</f>
        <v>4.62</v>
      </c>
      <c r="J2218" s="18">
        <v>0.114164553582668</v>
      </c>
      <c r="K2218" s="18">
        <v>0.98078691959381104</v>
      </c>
      <c r="L2218" s="19">
        <f t="shared" si="25"/>
        <v>8.5909933408850137</v>
      </c>
    </row>
    <row r="2219" spans="1:12" x14ac:dyDescent="0.35">
      <c r="A2219" s="8" t="s">
        <v>106</v>
      </c>
      <c r="B2219" s="9" t="s">
        <v>280</v>
      </c>
      <c r="C2219" s="10" t="s">
        <v>68</v>
      </c>
      <c r="D2219" s="10">
        <v>9.5</v>
      </c>
      <c r="E2219" t="s">
        <v>46</v>
      </c>
      <c r="F2219">
        <v>0.01</v>
      </c>
      <c r="G2219" t="s">
        <v>24</v>
      </c>
      <c r="H2219" s="16">
        <v>4.4400000000000004</v>
      </c>
      <c r="I2219" s="16">
        <f>IF(Table1[[#This Row],[Semi_total_radno]]="BLD", 0.65*Table1[[#This Row],[LLD]], Table1[[#This Row],[Semi_total_radno]])</f>
        <v>4.4400000000000004</v>
      </c>
      <c r="J2219" s="20">
        <v>2.5792727246880501E-3</v>
      </c>
      <c r="K2219" s="20">
        <v>0.72248029708862305</v>
      </c>
      <c r="L2219" s="19">
        <f t="shared" si="25"/>
        <v>280.11008303745911</v>
      </c>
    </row>
    <row r="2220" spans="1:12" x14ac:dyDescent="0.35">
      <c r="A2220" s="8" t="s">
        <v>107</v>
      </c>
      <c r="B2220" s="9" t="s">
        <v>280</v>
      </c>
      <c r="C2220" s="10" t="s">
        <v>70</v>
      </c>
      <c r="D2220" s="10">
        <v>10.5</v>
      </c>
      <c r="E2220" t="s">
        <v>46</v>
      </c>
      <c r="F2220">
        <v>0.01</v>
      </c>
      <c r="G2220" t="s">
        <v>24</v>
      </c>
      <c r="H2220" s="16">
        <v>4.42</v>
      </c>
      <c r="I2220" s="16">
        <f>IF(Table1[[#This Row],[Semi_total_radno]]="BLD", 0.65*Table1[[#This Row],[LLD]], Table1[[#This Row],[Semi_total_radno]])</f>
        <v>4.42</v>
      </c>
      <c r="J2220" s="20">
        <v>4.1285236366093202E-3</v>
      </c>
      <c r="K2220" s="20">
        <v>0.62968802452087402</v>
      </c>
      <c r="L2220" s="19">
        <f t="shared" si="25"/>
        <v>152.52135628755298</v>
      </c>
    </row>
    <row r="2221" spans="1:12" x14ac:dyDescent="0.35">
      <c r="A2221" t="s">
        <v>108</v>
      </c>
      <c r="B2221" t="s">
        <v>281</v>
      </c>
      <c r="C2221" s="5" t="s">
        <v>50</v>
      </c>
      <c r="D2221" s="5">
        <v>0.5</v>
      </c>
      <c r="E2221" t="s">
        <v>46</v>
      </c>
      <c r="F2221">
        <v>0.01</v>
      </c>
      <c r="G2221" t="s">
        <v>24</v>
      </c>
      <c r="H2221" s="15">
        <v>5.21</v>
      </c>
      <c r="I2221" s="15">
        <f>IF(Table1[[#This Row],[Semi_total_radno]]="BLD", 0.65*Table1[[#This Row],[LLD]], Table1[[#This Row],[Semi_total_radno]])</f>
        <v>5.21</v>
      </c>
      <c r="J2221" s="18">
        <v>0.16807575523853299</v>
      </c>
      <c r="K2221" s="18">
        <v>1.5302046537399301</v>
      </c>
      <c r="L2221" s="19">
        <f t="shared" si="25"/>
        <v>9.1042557064120562</v>
      </c>
    </row>
    <row r="2222" spans="1:12" x14ac:dyDescent="0.35">
      <c r="A2222" t="s">
        <v>109</v>
      </c>
      <c r="B2222" t="s">
        <v>281</v>
      </c>
      <c r="C2222" s="5" t="s">
        <v>52</v>
      </c>
      <c r="D2222" s="5">
        <v>1.5</v>
      </c>
      <c r="E2222" t="s">
        <v>46</v>
      </c>
      <c r="F2222">
        <v>0.01</v>
      </c>
      <c r="G2222" t="s">
        <v>24</v>
      </c>
      <c r="H2222" s="15">
        <v>4.99</v>
      </c>
      <c r="I2222" s="15">
        <f>IF(Table1[[#This Row],[Semi_total_radno]]="BLD", 0.65*Table1[[#This Row],[LLD]], Table1[[#This Row],[Semi_total_radno]])</f>
        <v>4.99</v>
      </c>
      <c r="J2222" s="18">
        <v>0.16324836015701299</v>
      </c>
      <c r="K2222" s="18">
        <v>1.52458536624908</v>
      </c>
      <c r="L2222" s="19">
        <f t="shared" si="25"/>
        <v>9.3390547064774623</v>
      </c>
    </row>
    <row r="2223" spans="1:12" x14ac:dyDescent="0.35">
      <c r="A2223" t="s">
        <v>110</v>
      </c>
      <c r="B2223" t="s">
        <v>281</v>
      </c>
      <c r="C2223" s="5" t="s">
        <v>54</v>
      </c>
      <c r="D2223" s="5">
        <v>2.5</v>
      </c>
      <c r="E2223" t="s">
        <v>46</v>
      </c>
      <c r="F2223">
        <v>0.01</v>
      </c>
      <c r="G2223" t="s">
        <v>24</v>
      </c>
      <c r="H2223" s="15">
        <v>5.08</v>
      </c>
      <c r="I2223" s="15">
        <f>IF(Table1[[#This Row],[Semi_total_radno]]="BLD", 0.65*Table1[[#This Row],[LLD]], Table1[[#This Row],[Semi_total_radno]])</f>
        <v>5.08</v>
      </c>
      <c r="J2223" s="18">
        <v>0.15263675153255499</v>
      </c>
      <c r="K2223" s="18">
        <v>1.33317422866821</v>
      </c>
      <c r="L2223" s="19">
        <f t="shared" si="25"/>
        <v>8.7342937744836977</v>
      </c>
    </row>
    <row r="2224" spans="1:12" x14ac:dyDescent="0.35">
      <c r="A2224" t="s">
        <v>111</v>
      </c>
      <c r="B2224" t="s">
        <v>281</v>
      </c>
      <c r="C2224" s="5" t="s">
        <v>56</v>
      </c>
      <c r="D2224" s="5">
        <v>3.5</v>
      </c>
      <c r="E2224" t="s">
        <v>46</v>
      </c>
      <c r="F2224">
        <v>0.01</v>
      </c>
      <c r="G2224" t="s">
        <v>24</v>
      </c>
      <c r="H2224" s="15">
        <v>5.14</v>
      </c>
      <c r="I2224" s="15">
        <f>IF(Table1[[#This Row],[Semi_total_radno]]="BLD", 0.65*Table1[[#This Row],[LLD]], Table1[[#This Row],[Semi_total_radno]])</f>
        <v>5.14</v>
      </c>
      <c r="J2224" s="18">
        <v>0.16178780794143699</v>
      </c>
      <c r="K2224" s="18">
        <v>1.3450558185577399</v>
      </c>
      <c r="L2224" s="19">
        <f t="shared" si="25"/>
        <v>8.3137032120777317</v>
      </c>
    </row>
    <row r="2225" spans="1:12" x14ac:dyDescent="0.35">
      <c r="A2225" t="s">
        <v>112</v>
      </c>
      <c r="B2225" t="s">
        <v>281</v>
      </c>
      <c r="C2225" s="5" t="s">
        <v>58</v>
      </c>
      <c r="D2225" s="5">
        <v>4.5</v>
      </c>
      <c r="E2225" t="s">
        <v>46</v>
      </c>
      <c r="F2225">
        <v>0.01</v>
      </c>
      <c r="G2225" t="s">
        <v>24</v>
      </c>
      <c r="H2225" s="15">
        <v>5.2</v>
      </c>
      <c r="I2225" s="15">
        <f>IF(Table1[[#This Row],[Semi_total_radno]]="BLD", 0.65*Table1[[#This Row],[LLD]], Table1[[#This Row],[Semi_total_radno]])</f>
        <v>5.2</v>
      </c>
      <c r="J2225" s="18">
        <v>0.15010447800159499</v>
      </c>
      <c r="K2225" s="18">
        <v>1.32600581645966</v>
      </c>
      <c r="L2225" s="19">
        <f t="shared" si="25"/>
        <v>8.8338857981676604</v>
      </c>
    </row>
    <row r="2226" spans="1:12" x14ac:dyDescent="0.35">
      <c r="A2226" t="s">
        <v>113</v>
      </c>
      <c r="B2226" t="s">
        <v>281</v>
      </c>
      <c r="C2226" s="5" t="s">
        <v>60</v>
      </c>
      <c r="D2226" s="5">
        <v>5.5</v>
      </c>
      <c r="E2226" t="s">
        <v>46</v>
      </c>
      <c r="F2226">
        <v>0.01</v>
      </c>
      <c r="G2226" t="s">
        <v>24</v>
      </c>
      <c r="H2226" s="15">
        <v>4.68</v>
      </c>
      <c r="I2226" s="15">
        <f>IF(Table1[[#This Row],[Semi_total_radno]]="BLD", 0.65*Table1[[#This Row],[LLD]], Table1[[#This Row],[Semi_total_radno]])</f>
        <v>4.68</v>
      </c>
      <c r="J2226" s="18">
        <v>0.14570626616478</v>
      </c>
      <c r="K2226" s="18">
        <v>1.3029922246932999</v>
      </c>
      <c r="L2226" s="19">
        <f t="shared" si="25"/>
        <v>8.9425956686017809</v>
      </c>
    </row>
    <row r="2227" spans="1:12" x14ac:dyDescent="0.35">
      <c r="A2227" t="s">
        <v>114</v>
      </c>
      <c r="B2227" t="s">
        <v>281</v>
      </c>
      <c r="C2227" s="5" t="s">
        <v>62</v>
      </c>
      <c r="D2227" s="5">
        <v>6.5</v>
      </c>
      <c r="E2227" t="s">
        <v>46</v>
      </c>
      <c r="F2227">
        <v>0.01</v>
      </c>
      <c r="G2227" t="s">
        <v>24</v>
      </c>
      <c r="H2227" s="15">
        <v>5.26</v>
      </c>
      <c r="I2227" s="15">
        <f>IF(Table1[[#This Row],[Semi_total_radno]]="BLD", 0.65*Table1[[#This Row],[LLD]], Table1[[#This Row],[Semi_total_radno]])</f>
        <v>5.26</v>
      </c>
      <c r="J2227" s="20">
        <v>4.9335267394781104E-3</v>
      </c>
      <c r="K2227" s="20">
        <v>1.0768021345138501</v>
      </c>
      <c r="L2227" s="21">
        <f t="shared" si="25"/>
        <v>218.26214620410852</v>
      </c>
    </row>
    <row r="2228" spans="1:12" x14ac:dyDescent="0.35">
      <c r="A2228" t="s">
        <v>115</v>
      </c>
      <c r="B2228" t="s">
        <v>281</v>
      </c>
      <c r="C2228" s="5" t="s">
        <v>64</v>
      </c>
      <c r="D2228" s="5">
        <v>7.5</v>
      </c>
      <c r="E2228" t="s">
        <v>46</v>
      </c>
      <c r="F2228">
        <v>0.01</v>
      </c>
      <c r="G2228" t="s">
        <v>24</v>
      </c>
      <c r="H2228" s="15">
        <v>5.05</v>
      </c>
      <c r="I2228" s="15">
        <f>IF(Table1[[#This Row],[Semi_total_radno]]="BLD", 0.65*Table1[[#This Row],[LLD]], Table1[[#This Row],[Semi_total_radno]])</f>
        <v>5.05</v>
      </c>
      <c r="J2228" s="20"/>
      <c r="K2228" s="20"/>
      <c r="L2228" s="21"/>
    </row>
    <row r="2229" spans="1:12" x14ac:dyDescent="0.35">
      <c r="A2229" t="s">
        <v>116</v>
      </c>
      <c r="B2229" t="s">
        <v>281</v>
      </c>
      <c r="C2229" s="5" t="s">
        <v>66</v>
      </c>
      <c r="D2229" s="5">
        <v>8.5</v>
      </c>
      <c r="E2229" t="s">
        <v>46</v>
      </c>
      <c r="F2229">
        <v>0.01</v>
      </c>
      <c r="G2229" t="s">
        <v>24</v>
      </c>
      <c r="H2229" s="15">
        <v>5.09</v>
      </c>
      <c r="I2229" s="15">
        <f>IF(Table1[[#This Row],[Semi_total_radno]]="BLD", 0.65*Table1[[#This Row],[LLD]], Table1[[#This Row],[Semi_total_radno]])</f>
        <v>5.09</v>
      </c>
      <c r="J2229" s="20">
        <v>3.00309574231505E-3</v>
      </c>
      <c r="K2229" s="20">
        <v>0.83362019062042203</v>
      </c>
      <c r="L2229" s="21">
        <f t="shared" si="25"/>
        <v>277.58695098338569</v>
      </c>
    </row>
    <row r="2230" spans="1:12" x14ac:dyDescent="0.35">
      <c r="A2230" t="s">
        <v>117</v>
      </c>
      <c r="B2230" t="s">
        <v>281</v>
      </c>
      <c r="C2230" s="5" t="s">
        <v>68</v>
      </c>
      <c r="D2230" s="5">
        <v>9.5</v>
      </c>
      <c r="E2230" t="s">
        <v>46</v>
      </c>
      <c r="F2230">
        <v>0.01</v>
      </c>
      <c r="G2230" t="s">
        <v>24</v>
      </c>
      <c r="H2230" s="15">
        <v>5.15</v>
      </c>
      <c r="I2230" s="15">
        <f>IF(Table1[[#This Row],[Semi_total_radno]]="BLD", 0.65*Table1[[#This Row],[LLD]], Table1[[#This Row],[Semi_total_radno]])</f>
        <v>5.15</v>
      </c>
      <c r="J2230" s="20">
        <v>2.0532638300210198E-3</v>
      </c>
      <c r="K2230" s="20">
        <v>0.66615408658981301</v>
      </c>
      <c r="L2230" s="21">
        <f t="shared" si="25"/>
        <v>324.43667338307586</v>
      </c>
    </row>
    <row r="2231" spans="1:12" x14ac:dyDescent="0.35">
      <c r="A2231" t="s">
        <v>118</v>
      </c>
      <c r="B2231" t="s">
        <v>281</v>
      </c>
      <c r="C2231" s="5" t="s">
        <v>70</v>
      </c>
      <c r="D2231" s="5">
        <v>10.5</v>
      </c>
      <c r="E2231" t="s">
        <v>46</v>
      </c>
      <c r="F2231">
        <v>0.01</v>
      </c>
      <c r="G2231" t="s">
        <v>24</v>
      </c>
      <c r="H2231" s="15">
        <v>5.18</v>
      </c>
      <c r="I2231" s="15">
        <f>IF(Table1[[#This Row],[Semi_total_radno]]="BLD", 0.65*Table1[[#This Row],[LLD]], Table1[[#This Row],[Semi_total_radno]])</f>
        <v>5.18</v>
      </c>
      <c r="J2231" s="20">
        <v>2.5867882650345599E-3</v>
      </c>
      <c r="K2231" s="20">
        <v>3.3793365582823801E-3</v>
      </c>
      <c r="L2231" s="19">
        <f>K2231/J2231</f>
        <v>1.3063831330768898</v>
      </c>
    </row>
    <row r="2232" spans="1:12" x14ac:dyDescent="0.35">
      <c r="A2232" t="s">
        <v>119</v>
      </c>
      <c r="B2232" t="s">
        <v>281</v>
      </c>
      <c r="C2232" s="5" t="s">
        <v>72</v>
      </c>
      <c r="D2232" s="5">
        <v>11.5</v>
      </c>
      <c r="E2232" t="s">
        <v>46</v>
      </c>
      <c r="F2232">
        <v>0.01</v>
      </c>
      <c r="G2232" t="s">
        <v>24</v>
      </c>
      <c r="H2232" s="15">
        <v>5.43</v>
      </c>
      <c r="I2232" s="15">
        <f>IF(Table1[[#This Row],[Semi_total_radno]]="BLD", 0.65*Table1[[#This Row],[LLD]], Table1[[#This Row],[Semi_total_radno]])</f>
        <v>5.43</v>
      </c>
      <c r="J2232" s="18">
        <v>9.0370938414707802E-4</v>
      </c>
      <c r="K2232" s="18">
        <v>0.345187067985535</v>
      </c>
      <c r="L2232" s="19">
        <f>K2232/J2232</f>
        <v>381.96689559810534</v>
      </c>
    </row>
    <row r="2233" spans="1:12" x14ac:dyDescent="0.35">
      <c r="A2233" t="s">
        <v>120</v>
      </c>
      <c r="B2233" t="s">
        <v>281</v>
      </c>
      <c r="C2233" s="5" t="s">
        <v>74</v>
      </c>
      <c r="D2233" s="5">
        <v>12.5</v>
      </c>
      <c r="E2233" t="s">
        <v>46</v>
      </c>
      <c r="F2233">
        <v>0.01</v>
      </c>
      <c r="G2233" t="s">
        <v>24</v>
      </c>
      <c r="H2233" s="15">
        <v>5.26</v>
      </c>
      <c r="I2233" s="15">
        <f>IF(Table1[[#This Row],[Semi_total_radno]]="BLD", 0.65*Table1[[#This Row],[LLD]], Table1[[#This Row],[Semi_total_radno]])</f>
        <v>5.26</v>
      </c>
      <c r="J2233" s="18">
        <v>2.2553734015673399E-3</v>
      </c>
      <c r="K2233" s="18">
        <v>1.8333044135943101E-3</v>
      </c>
      <c r="L2233" s="19">
        <f>K2233/J2233</f>
        <v>0.81286070515874709</v>
      </c>
    </row>
    <row r="2234" spans="1:12" x14ac:dyDescent="0.35">
      <c r="A2234" t="s">
        <v>121</v>
      </c>
      <c r="B2234" t="s">
        <v>281</v>
      </c>
      <c r="C2234" s="5" t="s">
        <v>76</v>
      </c>
      <c r="D2234" s="5">
        <v>13.5</v>
      </c>
      <c r="E2234" t="s">
        <v>46</v>
      </c>
      <c r="F2234">
        <v>0.01</v>
      </c>
      <c r="G2234" t="s">
        <v>24</v>
      </c>
      <c r="H2234" s="15">
        <v>4.95</v>
      </c>
      <c r="I2234" s="15">
        <f>IF(Table1[[#This Row],[Semi_total_radno]]="BLD", 0.65*Table1[[#This Row],[LLD]], Table1[[#This Row],[Semi_total_radno]])</f>
        <v>4.95</v>
      </c>
      <c r="J2234" s="18">
        <v>2.0753995049744801E-3</v>
      </c>
      <c r="K2234" s="18">
        <v>0</v>
      </c>
      <c r="L2234" s="19">
        <f>K2234/J2234</f>
        <v>0</v>
      </c>
    </row>
    <row r="2235" spans="1:12" x14ac:dyDescent="0.35">
      <c r="A2235" t="s">
        <v>122</v>
      </c>
      <c r="B2235" t="s">
        <v>281</v>
      </c>
      <c r="C2235" s="5" t="s">
        <v>78</v>
      </c>
      <c r="D2235" s="5">
        <v>14.5</v>
      </c>
      <c r="E2235" t="s">
        <v>46</v>
      </c>
      <c r="F2235">
        <v>0.01</v>
      </c>
      <c r="G2235" t="s">
        <v>24</v>
      </c>
      <c r="H2235" s="15">
        <v>5.72</v>
      </c>
      <c r="I2235" s="15">
        <f>IF(Table1[[#This Row],[Semi_total_radno]]="BLD", 0.65*Table1[[#This Row],[LLD]], Table1[[#This Row],[Semi_total_radno]])</f>
        <v>5.72</v>
      </c>
      <c r="J2235" s="18">
        <v>6.0549000045284596E-4</v>
      </c>
      <c r="K2235" s="18">
        <v>2.4608948733657598E-3</v>
      </c>
      <c r="L2235" s="19">
        <f>K2235/J2235</f>
        <v>4.0643030793658967</v>
      </c>
    </row>
    <row r="2236" spans="1:12" x14ac:dyDescent="0.35">
      <c r="A2236" t="s">
        <v>123</v>
      </c>
      <c r="B2236" t="s">
        <v>282</v>
      </c>
      <c r="C2236" s="5" t="s">
        <v>50</v>
      </c>
      <c r="D2236" s="5">
        <v>0.5</v>
      </c>
      <c r="E2236" t="s">
        <v>46</v>
      </c>
      <c r="F2236">
        <v>0.01</v>
      </c>
      <c r="G2236" t="s">
        <v>24</v>
      </c>
      <c r="H2236" s="15">
        <v>4.9400000000000004</v>
      </c>
      <c r="I2236" s="15">
        <f>IF(Table1[[#This Row],[Semi_total_radno]]="BLD", 0.65*Table1[[#This Row],[LLD]], Table1[[#This Row],[Semi_total_radno]])</f>
        <v>4.9400000000000004</v>
      </c>
      <c r="J2236">
        <v>0.21229170262813599</v>
      </c>
      <c r="K2236">
        <v>1.76952517032623</v>
      </c>
      <c r="L2236">
        <v>8.335347771108351</v>
      </c>
    </row>
    <row r="2237" spans="1:12" x14ac:dyDescent="0.35">
      <c r="A2237" t="s">
        <v>124</v>
      </c>
      <c r="B2237" t="s">
        <v>282</v>
      </c>
      <c r="C2237" s="5" t="s">
        <v>52</v>
      </c>
      <c r="D2237" s="5">
        <v>1.5</v>
      </c>
      <c r="E2237" t="s">
        <v>46</v>
      </c>
      <c r="F2237">
        <v>0.01</v>
      </c>
      <c r="G2237" t="s">
        <v>24</v>
      </c>
      <c r="H2237" s="15">
    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</c>
      <c r="K2237">
        <v>1.5377279520034799</v>
      </c>
      <c r="L2237">
        <v>8.5247577310858347</v>
      </c>
    </row>
    <row r="2238" spans="1:12" x14ac:dyDescent="0.35">
      <c r="A2238" t="s">
        <v>125</v>
      </c>
      <c r="B2238" t="s">
        <v>282</v>
      </c>
      <c r="C2238" s="5" t="s">
        <v>54</v>
      </c>
      <c r="D2238" s="5">
        <v>2.5</v>
      </c>
      <c r="E2238" t="s">
        <v>46</v>
      </c>
      <c r="F2238">
        <v>0.01</v>
      </c>
      <c r="G2238" t="s">
        <v>24</v>
      </c>
      <c r="H2238" s="15">
        <v>5.16</v>
      </c>
      <c r="I2238" s="15">
        <f>IF(Table1[[#This Row],[Semi_total_radno]]="BLD", 0.65*Table1[[#This Row],[LLD]], Table1[[#This Row],[Semi_total_radno]])</f>
        <v>5.16</v>
      </c>
      <c r="J2238">
        <v>0.20040309429168701</v>
      </c>
      <c r="K2238">
        <v>1.6762900352478001</v>
      </c>
      <c r="L2238">
        <v>8.3645915806467404</v>
      </c>
    </row>
    <row r="2239" spans="1:12" x14ac:dyDescent="0.35">
      <c r="A2239" t="s">
        <v>126</v>
      </c>
      <c r="B2239" t="s">
        <v>282</v>
      </c>
      <c r="C2239" s="5" t="s">
        <v>56</v>
      </c>
      <c r="D2239" s="5">
        <v>3.5</v>
      </c>
      <c r="E2239" t="s">
        <v>46</v>
      </c>
      <c r="F2239">
        <v>0.01</v>
      </c>
      <c r="G2239" t="s">
        <v>24</v>
      </c>
      <c r="H2239" s="15">
        <v>5.23</v>
      </c>
      <c r="I2239" s="15">
        <f>IF(Table1[[#This Row],[Semi_total_radno]]="BLD", 0.65*Table1[[#This Row],[LLD]], Table1[[#This Row],[Semi_total_radno]])</f>
        <v>5.23</v>
      </c>
      <c r="J2239">
        <v>0.183190897107124</v>
      </c>
      <c r="K2239">
        <v>1.5863311290741</v>
      </c>
      <c r="L2239">
        <v>8.6594429861133655</v>
      </c>
    </row>
    <row r="2240" spans="1:12" x14ac:dyDescent="0.35">
      <c r="A2240" t="s">
        <v>127</v>
      </c>
      <c r="B2240" t="s">
        <v>282</v>
      </c>
      <c r="C2240" s="5" t="s">
        <v>58</v>
      </c>
      <c r="D2240" s="5">
        <v>4.5</v>
      </c>
      <c r="E2240" t="s">
        <v>46</v>
      </c>
      <c r="F2240">
        <v>0.01</v>
      </c>
      <c r="G2240" t="s">
        <v>24</v>
      </c>
      <c r="H2240" s="15">
        <v>5.22</v>
      </c>
      <c r="I2240" s="15">
        <f>IF(Table1[[#This Row],[Semi_total_radno]]="BLD", 0.65*Table1[[#This Row],[LLD]], Table1[[#This Row],[Semi_total_radno]])</f>
        <v>5.22</v>
      </c>
      <c r="J2240">
        <v>0.17950253188610099</v>
      </c>
      <c r="K2240">
        <v>1.49674808979034</v>
      </c>
      <c r="L2240">
        <v>8.3383118559022087</v>
      </c>
    </row>
    <row r="2241" spans="1:12" x14ac:dyDescent="0.35">
      <c r="A2241" t="s">
        <v>128</v>
      </c>
      <c r="B2241" t="s">
        <v>282</v>
      </c>
      <c r="C2241" s="5" t="s">
        <v>60</v>
      </c>
      <c r="D2241" s="5">
        <v>5.5</v>
      </c>
      <c r="E2241" t="s">
        <v>46</v>
      </c>
      <c r="F2241">
        <v>0.01</v>
      </c>
      <c r="G2241" t="s">
        <v>24</v>
      </c>
      <c r="H2241" s="15">
        <v>5.4</v>
      </c>
      <c r="I2241" s="15">
        <f>IF(Table1[[#This Row],[Semi_total_radno]]="BLD", 0.65*Table1[[#This Row],[LLD]], Table1[[#This Row],[Semi_total_radno]])</f>
        <v>5.4</v>
      </c>
      <c r="J2241">
        <v>0.21012133359909099</v>
      </c>
      <c r="K2241">
        <v>1.78055608272552</v>
      </c>
      <c r="L2241">
        <v>8.4739424228231854</v>
      </c>
    </row>
    <row r="2242" spans="1:12" x14ac:dyDescent="0.35">
      <c r="A2242" t="s">
        <v>129</v>
      </c>
      <c r="B2242" t="s">
        <v>282</v>
      </c>
      <c r="C2242" s="5" t="s">
        <v>62</v>
      </c>
      <c r="D2242" s="5">
        <v>6.5</v>
      </c>
      <c r="E2242" t="s">
        <v>46</v>
      </c>
      <c r="F2242">
        <v>0.01</v>
      </c>
      <c r="G2242" t="s">
        <v>24</v>
      </c>
      <c r="H2242" s="15">
        <v>5.42</v>
      </c>
      <c r="I2242" s="15">
        <f>IF(Table1[[#This Row],[Semi_total_radno]]="BLD", 0.65*Table1[[#This Row],[LLD]], Table1[[#This Row],[Semi_total_radno]])</f>
        <v>5.42</v>
      </c>
      <c r="J2242">
        <v>0.16531734168529499</v>
      </c>
      <c r="K2242">
        <v>1.38433909416199</v>
      </c>
      <c r="L2242">
        <v>8.3738286621936844</v>
      </c>
    </row>
    <row r="2243" spans="1:12" x14ac:dyDescent="0.35">
      <c r="A2243" t="s">
        <v>130</v>
      </c>
      <c r="B2243" t="s">
        <v>282</v>
      </c>
      <c r="C2243" s="5" t="s">
        <v>64</v>
      </c>
      <c r="D2243" s="5">
        <v>7.5</v>
      </c>
      <c r="E2243" t="s">
        <v>46</v>
      </c>
      <c r="F2243">
        <v>0.01</v>
      </c>
      <c r="G2243" t="s">
        <v>24</v>
      </c>
      <c r="H2243" s="15">
        <v>5.14</v>
      </c>
      <c r="I2243" s="15">
        <f>IF(Table1[[#This Row],[Semi_total_radno]]="BLD", 0.65*Table1[[#This Row],[LLD]], Table1[[#This Row],[Semi_total_radno]])</f>
        <v>5.14</v>
      </c>
      <c r="J2243">
        <v>0.155876278877258</v>
      </c>
      <c r="K2243">
        <v>1.3395510911941499</v>
      </c>
      <c r="L2243">
        <v>8.5936814815098046</v>
      </c>
    </row>
    <row r="2244" spans="1:12" x14ac:dyDescent="0.35">
      <c r="A2244" t="s">
        <v>131</v>
      </c>
      <c r="B2244" t="s">
        <v>282</v>
      </c>
      <c r="C2244" s="5" t="s">
        <v>66</v>
      </c>
      <c r="D2244" s="5">
        <v>8.5</v>
      </c>
      <c r="E2244" t="s">
        <v>46</v>
      </c>
      <c r="F2244">
        <v>0.01</v>
      </c>
      <c r="G2244" t="s">
        <v>24</v>
      </c>
      <c r="H2244" s="15">
        <v>5.92</v>
      </c>
      <c r="I2244" s="15">
        <f>IF(Table1[[#This Row],[Semi_total_radno]]="BLD", 0.65*Table1[[#This Row],[LLD]], Table1[[#This Row],[Semi_total_radno]])</f>
        <v>5.92</v>
      </c>
      <c r="J2244">
        <v>0.123540781438351</v>
      </c>
      <c r="K2244">
        <v>1.0216146707534799</v>
      </c>
      <c r="L2244">
        <v>8.2694528791149295</v>
      </c>
    </row>
    <row r="2245" spans="1:12" x14ac:dyDescent="0.35">
      <c r="A2245" t="s">
        <v>132</v>
      </c>
      <c r="B2245" t="s">
        <v>282</v>
      </c>
      <c r="C2245" s="5" t="s">
        <v>68</v>
      </c>
      <c r="D2245" s="5">
        <v>9.5</v>
      </c>
      <c r="E2245" t="s">
        <v>46</v>
      </c>
      <c r="F2245">
        <v>0.01</v>
      </c>
      <c r="G2245" t="s">
        <v>24</v>
      </c>
      <c r="H2245" s="15">
        <v>6.14</v>
      </c>
      <c r="I2245" s="15">
        <f>IF(Table1[[#This Row],[Semi_total_radno]]="BLD", 0.65*Table1[[#This Row],[LLD]], Table1[[#This Row],[Semi_total_radno]])</f>
        <v>6.14</v>
      </c>
      <c r="J2245">
        <v>6.5454812720418002E-3</v>
      </c>
      <c r="K2245">
        <v>6.65070489048958E-3</v>
      </c>
      <c r="L2245">
        <v>1.0160757649551653</v>
      </c>
    </row>
    <row r="2246" spans="1:12" x14ac:dyDescent="0.35">
      <c r="A2246" t="s">
        <v>133</v>
      </c>
      <c r="B2246" t="s">
        <v>282</v>
      </c>
      <c r="C2246" s="5" t="s">
        <v>70</v>
      </c>
      <c r="D2246" s="5">
        <v>10.5</v>
      </c>
      <c r="E2246" t="s">
        <v>46</v>
      </c>
      <c r="F2246">
        <v>0.01</v>
      </c>
      <c r="G2246" t="s">
        <v>24</v>
      </c>
      <c r="H2246" s="15">
        <v>6.17</v>
      </c>
      <c r="I2246" s="15">
        <f>IF(Table1[[#This Row],[Semi_total_radno]]="BLD", 0.65*Table1[[#This Row],[LLD]], Table1[[#This Row],[Semi_total_radno]])</f>
        <v>6.17</v>
      </c>
      <c r="J2246">
        <v>1.96829624474049E-3</v>
      </c>
      <c r="K2246">
        <v>1.5237623592838599E-3</v>
      </c>
      <c r="L2246">
        <v>0.77415295759239755</v>
      </c>
    </row>
    <row r="2247" spans="1:12" x14ac:dyDescent="0.35">
      <c r="A2247" t="s">
        <v>134</v>
      </c>
      <c r="B2247" t="s">
        <v>282</v>
      </c>
      <c r="C2247" s="5" t="s">
        <v>72</v>
      </c>
      <c r="D2247" s="5">
        <v>11.5</v>
      </c>
      <c r="E2247" t="s">
        <v>46</v>
      </c>
      <c r="F2247">
        <v>0.01</v>
      </c>
      <c r="G2247" t="s">
        <v>24</v>
      </c>
      <c r="H2247" s="15">
        <v>6.15</v>
      </c>
      <c r="I2247" s="15">
        <f>IF(Table1[[#This Row],[Semi_total_radno]]="BLD", 0.65*Table1[[#This Row],[LLD]], Table1[[#This Row],[Semi_total_radno]])</f>
        <v>6.15</v>
      </c>
      <c r="J2247">
        <v>1.30416988395154E-3</v>
      </c>
      <c r="K2247">
        <v>1.98770314455032E-3</v>
      </c>
      <c r="L2247">
        <v>1.5241136672530144</v>
      </c>
    </row>
    <row r="2248" spans="1:12" x14ac:dyDescent="0.35">
      <c r="A2248" t="s">
        <v>135</v>
      </c>
      <c r="B2248" t="s">
        <v>282</v>
      </c>
      <c r="C2248" s="5" t="s">
        <v>74</v>
      </c>
      <c r="D2248" s="5">
        <v>12.5</v>
      </c>
      <c r="E2248" t="s">
        <v>46</v>
      </c>
      <c r="F2248">
        <v>0.01</v>
      </c>
      <c r="G2248" t="s">
        <v>24</v>
      </c>
      <c r="H2248" s="15">
        <v>6.12</v>
      </c>
      <c r="I2248" s="15">
        <f>IF(Table1[[#This Row],[Semi_total_radno]]="BLD", 0.65*Table1[[#This Row],[LLD]], Table1[[#This Row],[Semi_total_radno]])</f>
        <v>6.12</v>
      </c>
      <c r="J2248">
        <v>2.35832622274756E-3</v>
      </c>
      <c r="K2248">
        <v>2.2406382486224201E-3</v>
      </c>
      <c r="L2248">
        <v>0.95009682163987141</v>
      </c>
    </row>
    <row r="2249" spans="1:12" x14ac:dyDescent="0.35">
      <c r="A2249" t="s">
        <v>136</v>
      </c>
      <c r="B2249" t="s">
        <v>282</v>
      </c>
      <c r="C2249" s="5" t="s">
        <v>76</v>
      </c>
      <c r="D2249" s="5">
        <v>13.5</v>
      </c>
      <c r="E2249" t="s">
        <v>46</v>
      </c>
      <c r="F2249">
        <v>0.01</v>
      </c>
      <c r="G2249" t="s">
        <v>24</v>
      </c>
      <c r="H2249" s="15">
        <v>6.42</v>
      </c>
      <c r="I2249" s="15">
        <f>IF(Table1[[#This Row],[Semi_total_radno]]="BLD", 0.65*Table1[[#This Row],[LLD]], Table1[[#This Row],[Semi_total_radno]])</f>
        <v>6.42</v>
      </c>
      <c r="J2249">
        <v>2.9150891738633313E-3</v>
      </c>
      <c r="K2249">
        <v>1.3814973256861167E-3</v>
      </c>
      <c r="L2249">
        <v>1.1654368705726958</v>
      </c>
    </row>
    <row r="2250" spans="1:12" x14ac:dyDescent="0.35">
      <c r="A2250" t="s">
        <v>137</v>
      </c>
      <c r="B2250" t="s">
        <v>282</v>
      </c>
      <c r="C2250" s="5" t="s">
        <v>78</v>
      </c>
      <c r="D2250" s="5">
        <v>14.5</v>
      </c>
      <c r="E2250" t="s">
        <v>46</v>
      </c>
      <c r="F2250">
        <v>0.01</v>
      </c>
      <c r="G2250" t="s">
        <v>24</v>
      </c>
      <c r="H2250" s="15">
        <v>6.33</v>
      </c>
      <c r="I2250" s="15">
        <f>IF(Table1[[#This Row],[Semi_total_radno]]="BLD", 0.65*Table1[[#This Row],[LLD]], Table1[[#This Row],[Semi_total_radno]])</f>
        <v>6.33</v>
      </c>
      <c r="J2250">
        <v>1.5981536901866396E-3</v>
      </c>
      <c r="K2250">
        <v>0.26474439896022278</v>
      </c>
      <c r="L2250">
        <v>275.0674972782781</v>
      </c>
    </row>
    <row r="2251" spans="1:12" x14ac:dyDescent="0.35">
      <c r="A2251" t="s">
        <v>138</v>
      </c>
      <c r="B2251" t="s">
        <v>282</v>
      </c>
      <c r="C2251" s="5" t="s">
        <v>80</v>
      </c>
      <c r="D2251" s="5">
        <v>15.5</v>
      </c>
      <c r="E2251" t="s">
        <v>46</v>
      </c>
      <c r="F2251">
        <v>0.01</v>
      </c>
      <c r="G2251" t="s">
        <v>24</v>
      </c>
      <c r="H2251" s="15">
        <v>6.04</v>
      </c>
      <c r="I2251" s="15">
        <f>IF(Table1[[#This Row],[Semi_total_radno]]="BLD", 0.65*Table1[[#This Row],[LLD]], Table1[[#This Row],[Semi_total_radno]])</f>
        <v>6.04</v>
      </c>
      <c r="J2251">
        <v>4.0012004319578401E-3</v>
      </c>
      <c r="K2251">
        <v>0.21320059255231158</v>
      </c>
      <c r="L2251">
        <v>73.840563734158209</v>
      </c>
    </row>
    <row r="2252" spans="1:12" x14ac:dyDescent="0.35">
      <c r="A2252" t="s">
        <v>139</v>
      </c>
      <c r="B2252" t="s">
        <v>282</v>
      </c>
      <c r="C2252" s="5" t="s">
        <v>82</v>
      </c>
      <c r="D2252" s="5">
        <v>16.5</v>
      </c>
      <c r="E2252" t="s">
        <v>46</v>
      </c>
      <c r="F2252">
        <v>0.01</v>
      </c>
      <c r="G2252" t="s">
        <v>24</v>
      </c>
      <c r="H2252" s="15">
        <v>5.85</v>
      </c>
      <c r="I2252" s="15">
        <f>IF(Table1[[#This Row],[Semi_total_radno]]="BLD", 0.65*Table1[[#This Row],[LLD]], Table1[[#This Row],[Semi_total_radno]])</f>
        <v>5.85</v>
      </c>
      <c r="J2252">
        <v>4.9353404901921749E-3</v>
      </c>
      <c r="K2252">
        <v>0.46628283429890854</v>
      </c>
      <c r="L2252">
        <v>97.033223756615058</v>
      </c>
    </row>
    <row r="2253" spans="1:12" x14ac:dyDescent="0.35">
      <c r="A2253" t="s">
        <v>140</v>
      </c>
      <c r="B2253" t="s">
        <v>282</v>
      </c>
      <c r="C2253" s="5" t="s">
        <v>84</v>
      </c>
      <c r="D2253" s="5">
        <v>17.5</v>
      </c>
      <c r="E2253" t="s">
        <v>46</v>
      </c>
      <c r="F2253">
        <v>0.01</v>
      </c>
      <c r="G2253" t="s">
        <v>24</v>
      </c>
      <c r="H2253" s="15">
        <v>5.0199999999999996</v>
      </c>
      <c r="I2253" s="15">
        <f>IF(Table1[[#This Row],[Semi_total_radno]]="BLD", 0.65*Table1[[#This Row],[LLD]], Table1[[#This Row],[Semi_total_radno]])</f>
        <v>5.0199999999999996</v>
      </c>
      <c r="J2253">
        <v>9.1670993715524708E-3</v>
      </c>
      <c r="K2253">
        <v>0.88189196586608898</v>
      </c>
      <c r="L2253">
        <v>96.201855147637431</v>
      </c>
    </row>
    <row r="2254" spans="1:12" x14ac:dyDescent="0.35">
      <c r="A2254" t="s">
        <v>141</v>
      </c>
      <c r="B2254" t="s">
        <v>282</v>
      </c>
      <c r="C2254" s="5" t="s">
        <v>86</v>
      </c>
      <c r="D2254" s="5">
        <v>18.5</v>
      </c>
      <c r="E2254" t="s">
        <v>46</v>
      </c>
      <c r="F2254">
        <v>0.01</v>
      </c>
      <c r="G2254" t="s">
        <v>24</v>
      </c>
      <c r="H2254" s="15">
        <v>4.92</v>
      </c>
      <c r="I2254" s="15">
        <f>IF(Table1[[#This Row],[Semi_total_radno]]="BLD", 0.65*Table1[[#This Row],[LLD]], Table1[[#This Row],[Semi_total_radno]])</f>
        <v>4.92</v>
      </c>
      <c r="J2254">
        <v>2.86616268567741E-3</v>
      </c>
      <c r="K2254">
        <v>0.791320741176605</v>
      </c>
      <c r="L2254">
        <v>276.09065777422137</v>
      </c>
    </row>
    <row r="2255" spans="1:12" x14ac:dyDescent="0.35">
      <c r="A2255" t="s">
        <v>142</v>
      </c>
      <c r="B2255" t="s">
        <v>282</v>
      </c>
      <c r="C2255" s="5" t="s">
        <v>88</v>
      </c>
      <c r="D2255" s="5">
        <v>19.5</v>
      </c>
      <c r="E2255" t="s">
        <v>46</v>
      </c>
      <c r="F2255">
        <v>0.01</v>
      </c>
      <c r="G2255" t="s">
        <v>24</v>
      </c>
      <c r="H2255" s="15">
        <v>4.4800000000000004</v>
      </c>
      <c r="I2255" s="15">
        <f>IF(Table1[[#This Row],[Semi_total_radno]]="BLD", 0.65*Table1[[#This Row],[LLD]], Table1[[#This Row],[Semi_total_radno]])</f>
        <v>4.4800000000000004</v>
      </c>
      <c r="J2255">
        <v>6.7104664631187898E-3</v>
      </c>
      <c r="K2255">
        <v>9.8935631103813405E-3</v>
      </c>
      <c r="L2255">
        <v>1.4878251609778683</v>
      </c>
    </row>
    <row r="2256" spans="1:12" x14ac:dyDescent="0.35">
      <c r="A2256" t="s">
        <v>143</v>
      </c>
      <c r="B2256" t="s">
        <v>282</v>
      </c>
      <c r="C2256" s="5" t="s">
        <v>90</v>
      </c>
      <c r="D2256" s="5">
        <v>20.5</v>
      </c>
      <c r="E2256" t="s">
        <v>46</v>
      </c>
      <c r="F2256">
        <v>0.01</v>
      </c>
      <c r="G2256" t="s">
        <v>24</v>
      </c>
      <c r="H2256" s="15">
        <v>4.83</v>
      </c>
      <c r="I2256" s="15">
        <f>IF(Table1[[#This Row],[Semi_total_radno]]="BLD", 0.65*Table1[[#This Row],[LLD]], Table1[[#This Row],[Semi_total_radno]])</f>
        <v>4.83</v>
      </c>
      <c r="J2256">
        <v>3.7003699690103501E-3</v>
      </c>
      <c r="K2256">
        <v>0.75199699401855502</v>
      </c>
      <c r="L2256">
        <v>203.22211030689826</v>
      </c>
    </row>
    <row r="2257" spans="1:12" x14ac:dyDescent="0.35">
      <c r="A2257" t="s">
        <v>144</v>
      </c>
      <c r="B2257" t="s">
        <v>282</v>
      </c>
      <c r="C2257" s="5" t="s">
        <v>92</v>
      </c>
      <c r="D2257" s="5">
        <v>21.5</v>
      </c>
      <c r="E2257" t="s">
        <v>46</v>
      </c>
      <c r="F2257">
        <v>0.01</v>
      </c>
      <c r="G2257" t="s">
        <v>24</v>
      </c>
      <c r="H2257" s="15">
        <v>4.88</v>
      </c>
      <c r="I2257" s="15">
        <f>IF(Table1[[#This Row],[Semi_total_radno]]="BLD", 0.65*Table1[[#This Row],[LLD]], Table1[[#This Row],[Semi_total_radno]])</f>
        <v>4.88</v>
      </c>
      <c r="J2257">
        <v>5.3646238520741497E-3</v>
      </c>
      <c r="K2257">
        <v>0.70227766036987305</v>
      </c>
      <c r="L2257">
        <v>130.90902171982628</v>
      </c>
    </row>
    <row r="2258" spans="1:12" x14ac:dyDescent="0.35">
      <c r="A2258" t="s">
        <v>145</v>
      </c>
      <c r="B2258" t="s">
        <v>282</v>
      </c>
      <c r="C2258" s="5" t="s">
        <v>94</v>
      </c>
      <c r="D2258" s="5">
        <v>22.5</v>
      </c>
      <c r="E2258" t="s">
        <v>46</v>
      </c>
      <c r="F2258">
        <v>0.01</v>
      </c>
      <c r="G2258" t="s">
        <v>24</v>
      </c>
      <c r="H2258" s="15">
        <v>4.91</v>
      </c>
      <c r="I2258" s="15">
        <f>IF(Table1[[#This Row],[Semi_total_radno]]="BLD", 0.65*Table1[[#This Row],[LLD]], Table1[[#This Row],[Semi_total_radno]])</f>
        <v>4.91</v>
      </c>
      <c r="J2258">
        <v>4.4000954367220402E-3</v>
      </c>
      <c r="K2258">
        <v>0.70528602600097701</v>
      </c>
      <c r="L2258">
        <v>160.28880194616806</v>
      </c>
    </row>
    <row r="2259" spans="1:12" x14ac:dyDescent="0.35">
      <c r="A2259" t="s">
        <v>146</v>
      </c>
      <c r="B2259" t="s">
        <v>282</v>
      </c>
      <c r="C2259" s="5" t="s">
        <v>96</v>
      </c>
      <c r="D2259" s="5">
        <v>23.5</v>
      </c>
      <c r="E2259" t="s">
        <v>46</v>
      </c>
      <c r="F2259">
        <v>0.01</v>
      </c>
      <c r="G2259" t="s">
        <v>24</v>
      </c>
      <c r="H2259" s="15">
        <v>4.47</v>
      </c>
      <c r="I2259" s="15">
        <f>IF(Table1[[#This Row],[Semi_total_radno]]="BLD", 0.65*Table1[[#This Row],[LLD]], Table1[[#This Row],[Semi_total_radno]])</f>
        <v>4.47</v>
      </c>
      <c r="J2259">
        <v>0.12645477056503299</v>
      </c>
      <c r="K2259">
        <v>0.85145920515060403</v>
      </c>
      <c r="L2259">
        <v>6.7333102685336552</v>
      </c>
    </row>
    <row r="2260" spans="1:12" x14ac:dyDescent="0.35">
      <c r="A2260" t="s">
        <v>147</v>
      </c>
      <c r="B2260" t="s">
        <v>282</v>
      </c>
      <c r="C2260" s="5" t="s">
        <v>148</v>
      </c>
      <c r="D2260" s="5">
        <v>24.5</v>
      </c>
      <c r="E2260" t="s">
        <v>46</v>
      </c>
      <c r="F2260">
        <v>0.01</v>
      </c>
      <c r="G2260" t="s">
        <v>24</v>
      </c>
      <c r="H2260" s="15">
        <v>4.7699999999999996</v>
      </c>
      <c r="I2260" s="15">
        <f>IF(Table1[[#This Row],[Semi_total_radno]]="BLD", 0.65*Table1[[#This Row],[LLD]], Table1[[#This Row],[Semi_total_radno]])</f>
        <v>4.7699999999999996</v>
      </c>
      <c r="J2260">
        <v>4.6717706136405503E-3</v>
      </c>
      <c r="K2260">
        <v>0.75721907615661599</v>
      </c>
      <c r="L2260">
        <v>162.08395890536698</v>
      </c>
    </row>
    <row r="2261" spans="1:12" x14ac:dyDescent="0.35">
      <c r="A2261" t="s">
        <v>149</v>
      </c>
      <c r="B2261" t="s">
        <v>282</v>
      </c>
      <c r="C2261" s="5" t="s">
        <v>150</v>
      </c>
      <c r="D2261" s="5">
        <v>25.5</v>
      </c>
      <c r="E2261" t="s">
        <v>46</v>
      </c>
      <c r="F2261">
        <v>0.01</v>
      </c>
      <c r="G2261" t="s">
        <v>24</v>
      </c>
      <c r="H2261" s="15">
        <v>4.84</v>
      </c>
      <c r="I2261" s="15">
        <f>IF(Table1[[#This Row],[Semi_total_radno]]="BLD", 0.65*Table1[[#This Row],[LLD]], Table1[[#This Row],[Semi_total_radno]])</f>
        <v>4.84</v>
      </c>
      <c r="J2261">
        <v>7.5809713453054402E-3</v>
      </c>
      <c r="K2261">
        <v>0.77315866947174094</v>
      </c>
      <c r="L2261">
        <v>101.98675529231804</v>
      </c>
    </row>
    <row r="2262" spans="1:12" x14ac:dyDescent="0.35">
      <c r="A2262" t="s">
        <v>151</v>
      </c>
      <c r="B2262" t="s">
        <v>282</v>
      </c>
      <c r="C2262" s="5" t="s">
        <v>152</v>
      </c>
      <c r="D2262" s="5">
        <v>26.5</v>
      </c>
      <c r="E2262" t="s">
        <v>46</v>
      </c>
      <c r="F2262">
        <v>0.01</v>
      </c>
      <c r="G2262" t="s">
        <v>24</v>
      </c>
      <c r="H2262" s="15">
        <v>4.8</v>
      </c>
      <c r="I2262" s="15">
        <f>IF(Table1[[#This Row],[Semi_total_radno]]="BLD", 0.65*Table1[[#This Row],[LLD]], Table1[[#This Row],[Semi_total_radno]])</f>
        <v>4.8</v>
      </c>
      <c r="J2262">
        <v>4.5442925766110403E-3</v>
      </c>
      <c r="K2262">
        <v>0.643393754959106</v>
      </c>
      <c r="L2262">
        <v>141.58281935247322</v>
      </c>
    </row>
    <row r="2263" spans="1:12" x14ac:dyDescent="0.35">
      <c r="A2263" t="s">
        <v>153</v>
      </c>
      <c r="B2263" t="s">
        <v>282</v>
      </c>
      <c r="C2263" s="5" t="s">
        <v>154</v>
      </c>
      <c r="D2263" s="5">
        <v>27.5</v>
      </c>
      <c r="E2263" t="s">
        <v>46</v>
      </c>
      <c r="F2263">
        <v>0.01</v>
      </c>
      <c r="G2263" t="s">
        <v>24</v>
      </c>
      <c r="H2263" s="15">
        <v>4.8899999999999997</v>
      </c>
      <c r="I2263" s="15">
        <f>IF(Table1[[#This Row],[Semi_total_radno]]="BLD", 0.65*Table1[[#This Row],[LLD]], Table1[[#This Row],[Semi_total_radno]])</f>
        <v>4.8899999999999997</v>
      </c>
      <c r="J2263">
        <v>0.11133766919374501</v>
      </c>
      <c r="K2263">
        <v>0.77587771415710405</v>
      </c>
      <c r="L2263">
        <v>6.9686901097862499</v>
      </c>
    </row>
    <row r="2264" spans="1:12" x14ac:dyDescent="0.35">
      <c r="A2264" t="s">
        <v>155</v>
      </c>
      <c r="B2264" t="s">
        <v>282</v>
      </c>
      <c r="C2264" s="5" t="s">
        <v>156</v>
      </c>
      <c r="D2264" s="5">
        <v>28.5</v>
      </c>
      <c r="E2264" t="s">
        <v>46</v>
      </c>
      <c r="F2264">
        <v>0.01</v>
      </c>
      <c r="G2264" t="s">
        <v>24</v>
      </c>
      <c r="H2264" s="15">
        <v>4.7300000000000004</v>
      </c>
      <c r="I2264" s="15">
        <f>IF(Table1[[#This Row],[Semi_total_radno]]="BLD", 0.65*Table1[[#This Row],[LLD]], Table1[[#This Row],[Semi_total_radno]])</f>
        <v>4.7300000000000004</v>
      </c>
      <c r="J2264">
        <v>3.2196536194533101E-3</v>
      </c>
      <c r="K2264">
        <v>0.61105328798294101</v>
      </c>
      <c r="L2264">
        <v>189.78851771225516</v>
      </c>
    </row>
    <row r="2265" spans="1:12" x14ac:dyDescent="0.35">
      <c r="A2265" t="s">
        <v>157</v>
      </c>
      <c r="B2265" t="s">
        <v>282</v>
      </c>
      <c r="C2265" s="5" t="s">
        <v>158</v>
      </c>
      <c r="D2265" s="5">
        <v>29.5</v>
      </c>
      <c r="E2265" t="s">
        <v>46</v>
      </c>
      <c r="F2265">
        <v>0.01</v>
      </c>
      <c r="G2265" t="s">
        <v>24</v>
      </c>
      <c r="H2265" s="15">
        <v>4.72</v>
      </c>
      <c r="I2265" s="15">
        <f>IF(Table1[[#This Row],[Semi_total_radno]]="BLD", 0.65*Table1[[#This Row],[LLD]], Table1[[#This Row],[Semi_total_radno]])</f>
        <v>4.72</v>
      </c>
      <c r="J2265">
        <v>4.1929841972887499E-3</v>
      </c>
      <c r="K2265">
        <v>5.4549048654735106E-3</v>
      </c>
      <c r="L2265">
        <v>1.3238016333412053</v>
      </c>
    </row>
    <row r="2266" spans="1:12" x14ac:dyDescent="0.35">
      <c r="A2266" t="s">
        <v>159</v>
      </c>
      <c r="B2266" t="s">
        <v>282</v>
      </c>
      <c r="C2266" s="5" t="s">
        <v>160</v>
      </c>
      <c r="D2266" s="5">
        <v>30.5</v>
      </c>
      <c r="E2266" t="s">
        <v>46</v>
      </c>
      <c r="F2266">
        <v>0.01</v>
      </c>
      <c r="G2266" t="s">
        <v>24</v>
      </c>
      <c r="H2266" s="15">
        <v>4.66</v>
      </c>
      <c r="I2266" s="15">
        <f>IF(Table1[[#This Row],[Semi_total_radno]]="BLD", 0.65*Table1[[#This Row],[LLD]], Table1[[#This Row],[Semi_total_radno]])</f>
        <v>4.66</v>
      </c>
      <c r="J2266">
        <v>2.80562147963792E-3</v>
      </c>
      <c r="K2266">
        <v>0.35114298202097427</v>
      </c>
      <c r="L2266">
        <v>120.62676824996448</v>
      </c>
    </row>
    <row r="2267" spans="1:12" x14ac:dyDescent="0.35">
      <c r="A2267" t="s">
        <v>161</v>
      </c>
      <c r="B2267" t="s">
        <v>282</v>
      </c>
      <c r="C2267" s="5" t="s">
        <v>162</v>
      </c>
      <c r="D2267" s="5">
        <v>31.5</v>
      </c>
      <c r="E2267" t="s">
        <v>46</v>
      </c>
      <c r="F2267">
        <v>0.01</v>
      </c>
      <c r="G2267" t="s">
        <v>24</v>
      </c>
      <c r="H2267" s="15">
        <v>4.68</v>
      </c>
      <c r="I2267" s="15">
        <f>IF(Table1[[#This Row],[Semi_total_radno]]="BLD", 0.65*Table1[[#This Row],[LLD]], Table1[[#This Row],[Semi_total_radno]])</f>
        <v>4.68</v>
      </c>
      <c r="J2267">
        <v>2.9442918021231898E-3</v>
      </c>
      <c r="K2267">
        <v>0.64287626743316695</v>
      </c>
      <c r="L2267">
        <v>218.34665537212567</v>
      </c>
    </row>
    <row r="2268" spans="1:12" x14ac:dyDescent="0.35">
      <c r="A2268" t="s">
        <v>163</v>
      </c>
      <c r="B2268" t="s">
        <v>282</v>
      </c>
      <c r="C2268" s="5" t="s">
        <v>164</v>
      </c>
      <c r="D2268" s="5">
        <v>32.5</v>
      </c>
      <c r="E2268" t="s">
        <v>46</v>
      </c>
      <c r="F2268">
        <v>0.01</v>
      </c>
      <c r="G2268" t="s">
        <v>24</v>
      </c>
      <c r="H2268" s="15">
        <v>4.55</v>
      </c>
      <c r="I2268" s="15">
        <f>IF(Table1[[#This Row],[Semi_total_radno]]="BLD", 0.65*Table1[[#This Row],[LLD]], Table1[[#This Row],[Semi_total_radno]])</f>
        <v>4.55</v>
      </c>
      <c r="J2268">
        <v>0.22004885971546201</v>
      </c>
      <c r="K2268">
        <v>1.14431476593018</v>
      </c>
      <c r="L2268">
        <v>5.2002758269679559</v>
      </c>
    </row>
    <row r="2269" spans="1:12" x14ac:dyDescent="0.35">
      <c r="A2269" t="s">
        <v>165</v>
      </c>
      <c r="B2269" t="s">
        <v>282</v>
      </c>
      <c r="C2269" s="5" t="s">
        <v>166</v>
      </c>
      <c r="D2269" s="5">
        <v>33.5</v>
      </c>
      <c r="E2269" t="s">
        <v>46</v>
      </c>
      <c r="F2269">
        <v>0.01</v>
      </c>
      <c r="G2269" t="s">
        <v>24</v>
      </c>
      <c r="H2269" s="15">
        <v>4.66</v>
      </c>
      <c r="I2269" s="15">
        <f>IF(Table1[[#This Row],[Semi_total_radno]]="BLD", 0.65*Table1[[#This Row],[LLD]], Table1[[#This Row],[Semi_total_radno]])</f>
        <v>4.66</v>
      </c>
      <c r="J2269">
        <v>9.9223233759403201E-2</v>
      </c>
      <c r="K2269">
        <v>0.65283411741256703</v>
      </c>
      <c r="L2269">
        <v>6.5794481058293384</v>
      </c>
    </row>
    <row r="2270" spans="1:12" x14ac:dyDescent="0.35">
      <c r="A2270" t="s">
        <v>167</v>
      </c>
      <c r="B2270" t="s">
        <v>282</v>
      </c>
      <c r="C2270" s="5" t="s">
        <v>168</v>
      </c>
      <c r="D2270" s="5">
        <v>34.5</v>
      </c>
      <c r="E2270" t="s">
        <v>46</v>
      </c>
      <c r="F2270">
        <v>0.01</v>
      </c>
      <c r="G2270" t="s">
        <v>24</v>
      </c>
      <c r="H2270" s="15">
        <v>4.67</v>
      </c>
      <c r="I2270" s="15">
        <f>IF(Table1[[#This Row],[Semi_total_radno]]="BLD", 0.65*Table1[[#This Row],[LLD]], Table1[[#This Row],[Semi_total_radno]])</f>
        <v>4.67</v>
      </c>
      <c r="J2270">
        <v>0.105852633714676</v>
      </c>
      <c r="K2270">
        <v>0.71126335859298695</v>
      </c>
      <c r="L2270">
        <v>6.7193732799335484</v>
      </c>
    </row>
    <row r="2271" spans="1:12" x14ac:dyDescent="0.35">
      <c r="A2271" t="s">
        <v>169</v>
      </c>
      <c r="B2271" t="s">
        <v>282</v>
      </c>
      <c r="C2271" s="5" t="s">
        <v>170</v>
      </c>
      <c r="D2271" s="5">
        <v>35.5</v>
      </c>
      <c r="E2271" t="s">
        <v>46</v>
      </c>
      <c r="F2271">
        <v>0.01</v>
      </c>
      <c r="G2271" t="s">
        <v>24</v>
      </c>
      <c r="H2271" s="15">
        <v>4.6100000000000003</v>
      </c>
      <c r="I2271" s="15">
        <f>IF(Table1[[#This Row],[Semi_total_radno]]="BLD", 0.65*Table1[[#This Row],[LLD]], Table1[[#This Row],[Semi_total_radno]])</f>
        <v>4.6100000000000003</v>
      </c>
      <c r="J2271">
        <v>3.9853155612945557E-3</v>
      </c>
      <c r="K2271">
        <v>0.33570869080722343</v>
      </c>
      <c r="L2271">
        <v>84.790029569277735</v>
      </c>
    </row>
    <row r="2272" spans="1:12" x14ac:dyDescent="0.35">
      <c r="A2272" t="s">
        <v>171</v>
      </c>
      <c r="B2272" t="s">
        <v>282</v>
      </c>
      <c r="C2272" s="5" t="s">
        <v>172</v>
      </c>
      <c r="D2272" s="5">
        <v>36.5</v>
      </c>
      <c r="E2272" t="s">
        <v>46</v>
      </c>
      <c r="F2272">
        <v>0.01</v>
      </c>
      <c r="G2272" t="s">
        <v>24</v>
      </c>
      <c r="H2272" s="15">
        <v>4.67</v>
      </c>
      <c r="I2272" s="15">
        <f>IF(Table1[[#This Row],[Semi_total_radno]]="BLD", 0.65*Table1[[#This Row],[LLD]], Table1[[#This Row],[Semi_total_radno]])</f>
        <v>4.67</v>
      </c>
      <c r="J2272">
        <v>0.103278502821922</v>
      </c>
      <c r="K2272">
        <v>0.77632200717926003</v>
      </c>
      <c r="L2272">
        <v>7.5167821566684943</v>
      </c>
    </row>
    <row r="2273" spans="1:12" x14ac:dyDescent="0.35">
      <c r="A2273" t="s">
        <v>173</v>
      </c>
      <c r="B2273" t="s">
        <v>282</v>
      </c>
      <c r="C2273" s="5" t="s">
        <v>174</v>
      </c>
      <c r="D2273" s="5">
        <v>37.5</v>
      </c>
      <c r="E2273" t="s">
        <v>46</v>
      </c>
      <c r="F2273">
        <v>0.01</v>
      </c>
      <c r="G2273" t="s">
        <v>24</v>
      </c>
      <c r="H2273" s="15">
        <v>4.21</v>
      </c>
      <c r="I2273" s="15">
        <f>IF(Table1[[#This Row],[Semi_total_radno]]="BLD", 0.65*Table1[[#This Row],[LLD]], Table1[[#This Row],[Semi_total_radno]])</f>
        <v>4.21</v>
      </c>
      <c r="J2273">
        <v>3.2888703746721128E-2</v>
      </c>
      <c r="K2273">
        <v>0.31405077059753228</v>
      </c>
      <c r="L2273">
        <v>5.8507370657551112</v>
      </c>
    </row>
    <row r="2274" spans="1:12" x14ac:dyDescent="0.35">
      <c r="A2274" t="s">
        <v>175</v>
      </c>
      <c r="B2274" t="s">
        <v>282</v>
      </c>
      <c r="C2274" s="5" t="s">
        <v>176</v>
      </c>
      <c r="D2274" s="5">
        <v>38.5</v>
      </c>
      <c r="E2274" t="s">
        <v>46</v>
      </c>
      <c r="F2274">
        <v>0.01</v>
      </c>
      <c r="G2274" t="s">
        <v>24</v>
      </c>
      <c r="H2274" s="15">
        <v>4.47</v>
      </c>
      <c r="I2274" s="15">
        <f>IF(Table1[[#This Row],[Semi_total_radno]]="BLD", 0.65*Table1[[#This Row],[LLD]], Table1[[#This Row],[Semi_total_radno]])</f>
        <v>4.47</v>
      </c>
      <c r="J2274">
        <v>2.6430316502228401E-3</v>
      </c>
      <c r="K2274">
        <v>0.24631776055321097</v>
      </c>
      <c r="L2274">
        <v>80.726734053813971</v>
      </c>
    </row>
    <row r="2275" spans="1:12" x14ac:dyDescent="0.35">
      <c r="A2275" t="s">
        <v>177</v>
      </c>
      <c r="B2275" t="s">
        <v>282</v>
      </c>
      <c r="C2275" s="5" t="s">
        <v>178</v>
      </c>
      <c r="D2275" s="5">
        <v>39.5</v>
      </c>
      <c r="E2275" t="s">
        <v>46</v>
      </c>
      <c r="F2275">
        <v>0.01</v>
      </c>
      <c r="G2275" t="s">
        <v>24</v>
      </c>
      <c r="H2275" s="15">
        <v>4.58</v>
      </c>
      <c r="I2275" s="15">
        <f>IF(Table1[[#This Row],[Semi_total_radno]]="BLD", 0.65*Table1[[#This Row],[LLD]], Table1[[#This Row],[Semi_total_radno]])</f>
        <v>4.58</v>
      </c>
      <c r="J2275">
        <v>2.7010203339159502E-3</v>
      </c>
      <c r="K2275">
        <v>0.46000003814697299</v>
      </c>
      <c r="L2275">
        <v>170.30602560479917</v>
      </c>
    </row>
    <row r="2276" spans="1:12" x14ac:dyDescent="0.35">
      <c r="A2276" t="s">
        <v>179</v>
      </c>
      <c r="B2276" t="s">
        <v>282</v>
      </c>
      <c r="C2276" s="13" t="s">
        <v>185</v>
      </c>
      <c r="D2276" s="5">
        <v>40.5</v>
      </c>
      <c r="E2276" t="s">
        <v>46</v>
      </c>
      <c r="F2276">
        <v>0.01</v>
      </c>
      <c r="G2276" t="s">
        <v>24</v>
      </c>
      <c r="H2276" s="15">
        <v>4.5199999999999996</v>
      </c>
      <c r="I2276" s="15">
        <f>IF(Table1[[#This Row],[Semi_total_radno]]="BLD", 0.65*Table1[[#This Row],[LLD]], Table1[[#This Row],[Semi_total_radno]])</f>
        <v>4.5199999999999996</v>
      </c>
      <c r="J2276">
        <v>0.13278423249721499</v>
      </c>
      <c r="K2276">
        <v>0.830455541610718</v>
      </c>
      <c r="L2276">
        <v>6.2541728486334849</v>
      </c>
    </row>
    <row r="2277" spans="1:12" x14ac:dyDescent="0.35">
      <c r="A2277" t="s">
        <v>49</v>
      </c>
      <c r="B2277" t="s">
        <v>279</v>
      </c>
      <c r="C2277" s="5" t="s">
        <v>50</v>
      </c>
      <c r="D2277" s="5">
        <v>0.5</v>
      </c>
      <c r="E2277" t="s">
        <v>46</v>
      </c>
      <c r="F2277">
        <v>1E-3</v>
      </c>
      <c r="G2277" t="s">
        <v>25</v>
      </c>
      <c r="H2277" s="14">
        <v>2.8679999999999999</v>
      </c>
      <c r="I2277" s="14">
        <f>IF(Table1[[#This Row],[Semi_total_radno]]="BLD", 0.65*Table1[[#This Row],[LLD]], Table1[[#This Row],[Semi_total_radno]])</f>
        <v>2.8679999999999999</v>
      </c>
      <c r="J2277">
        <v>0.213008597493172</v>
      </c>
      <c r="K2277">
        <v>1.55813443660736</v>
      </c>
      <c r="L2277">
        <v>7.3148898915092193</v>
      </c>
    </row>
    <row r="2278" spans="1:12" x14ac:dyDescent="0.35">
      <c r="A2278" t="s">
        <v>51</v>
      </c>
      <c r="B2278" t="s">
        <v>279</v>
      </c>
      <c r="C2278" s="5" t="s">
        <v>52</v>
      </c>
      <c r="D2278" s="5">
        <v>1.5</v>
      </c>
      <c r="E2278" t="s">
        <v>46</v>
      </c>
      <c r="F2278">
        <v>1E-3</v>
      </c>
      <c r="G2278" t="s">
        <v>25</v>
      </c>
      <c r="H2278" s="14">
        <v>2.835</v>
      </c>
      <c r="I2278" s="14">
        <f>IF(Table1[[#This Row],[Semi_total_radno]]="BLD", 0.65*Table1[[#This Row],[LLD]], Table1[[#This Row],[Semi_total_radno]])</f>
        <v>2.835</v>
      </c>
      <c r="J2278">
        <v>0.24476093053817699</v>
      </c>
      <c r="K2278">
        <v>1.8220783472061199</v>
      </c>
      <c r="L2278">
        <v>7.4443185977425355</v>
      </c>
    </row>
    <row r="2279" spans="1:12" x14ac:dyDescent="0.35">
      <c r="A2279" t="s">
        <v>53</v>
      </c>
      <c r="B2279" t="s">
        <v>279</v>
      </c>
      <c r="C2279" s="5" t="s">
        <v>54</v>
      </c>
      <c r="D2279" s="5">
        <v>2.5</v>
      </c>
      <c r="E2279" t="s">
        <v>46</v>
      </c>
      <c r="F2279">
        <v>1E-3</v>
      </c>
      <c r="G2279" t="s">
        <v>25</v>
      </c>
      <c r="H2279" s="14">
        <v>2.7389999999999999</v>
      </c>
      <c r="I2279" s="14">
        <f>IF(Table1[[#This Row],[Semi_total_radno]]="BLD", 0.65*Table1[[#This Row],[LLD]], Table1[[#This Row],[Semi_total_radno]])</f>
        <v>2.7389999999999999</v>
      </c>
      <c r="J2279">
        <v>0.20878420770168299</v>
      </c>
      <c r="K2279">
        <v>1.5988929271698</v>
      </c>
      <c r="L2279">
        <v>7.6581123868063106</v>
      </c>
    </row>
    <row r="2280" spans="1:12" x14ac:dyDescent="0.35">
      <c r="A2280" t="s">
        <v>55</v>
      </c>
      <c r="B2280" t="s">
        <v>279</v>
      </c>
      <c r="C2280" s="5" t="s">
        <v>56</v>
      </c>
      <c r="D2280" s="5">
        <v>3.5</v>
      </c>
      <c r="E2280" t="s">
        <v>46</v>
      </c>
      <c r="F2280">
        <v>1E-3</v>
      </c>
      <c r="G2280" t="s">
        <v>25</v>
      </c>
      <c r="H2280" s="14">
        <v>2.7050000000000001</v>
      </c>
      <c r="I2280" s="14">
        <f>IF(Table1[[#This Row],[Semi_total_radno]]="BLD", 0.65*Table1[[#This Row],[LLD]], Table1[[#This Row],[Semi_total_radno]])</f>
        <v>2.7050000000000001</v>
      </c>
      <c r="J2280">
        <v>0.26063022017478898</v>
      </c>
      <c r="K2280">
        <v>1.7546205520629901</v>
      </c>
      <c r="L2280">
        <v>6.7322221916026157</v>
      </c>
    </row>
    <row r="2281" spans="1:12" x14ac:dyDescent="0.35">
      <c r="A2281" t="s">
        <v>57</v>
      </c>
      <c r="B2281" t="s">
        <v>279</v>
      </c>
      <c r="C2281" s="5" t="s">
        <v>58</v>
      </c>
      <c r="D2281" s="5">
        <v>4.5</v>
      </c>
      <c r="E2281" t="s">
        <v>46</v>
      </c>
      <c r="F2281">
        <v>1E-3</v>
      </c>
      <c r="G2281" t="s">
        <v>25</v>
      </c>
      <c r="H2281" s="14">
        <v>2.6629999999999998</v>
      </c>
      <c r="I2281" s="14">
        <f>IF(Table1[[#This Row],[Semi_total_radno]]="BLD", 0.65*Table1[[#This Row],[LLD]], Table1[[#This Row],[Semi_total_radno]])</f>
        <v>2.6629999999999998</v>
      </c>
      <c r="J2281">
        <v>0.26099950075149497</v>
      </c>
      <c r="K2281">
        <v>1.78256392478943</v>
      </c>
      <c r="L2281">
        <v>6.8297599024400419</v>
      </c>
    </row>
    <row r="2282" spans="1:12" x14ac:dyDescent="0.35">
      <c r="A2282" t="s">
        <v>59</v>
      </c>
      <c r="B2282" t="s">
        <v>279</v>
      </c>
      <c r="C2282" s="5" t="s">
        <v>60</v>
      </c>
      <c r="D2282" s="5">
        <v>5.5</v>
      </c>
      <c r="E2282" t="s">
        <v>46</v>
      </c>
      <c r="F2282">
        <v>1E-3</v>
      </c>
      <c r="G2282" t="s">
        <v>25</v>
      </c>
      <c r="H2282" s="14">
        <v>2.6560000000000001</v>
      </c>
      <c r="I2282" s="14">
        <f>IF(Table1[[#This Row],[Semi_total_radno]]="BLD", 0.65*Table1[[#This Row],[LLD]], Table1[[#This Row],[Semi_total_radno]])</f>
        <v>2.6560000000000001</v>
      </c>
      <c r="J2282">
        <v>0.20869255065917999</v>
      </c>
      <c r="K2282">
        <v>1.61110508441925</v>
      </c>
      <c r="L2282">
        <v>7.7199932596079011</v>
      </c>
    </row>
    <row r="2283" spans="1:12" x14ac:dyDescent="0.35">
      <c r="A2283" t="s">
        <v>61</v>
      </c>
      <c r="B2283" t="s">
        <v>279</v>
      </c>
      <c r="C2283" s="5" t="s">
        <v>62</v>
      </c>
      <c r="D2283" s="5">
        <v>6.5</v>
      </c>
      <c r="E2283" t="s">
        <v>46</v>
      </c>
      <c r="F2283">
        <v>1E-3</v>
      </c>
      <c r="G2283" t="s">
        <v>25</v>
      </c>
      <c r="H2283" s="14">
        <v>2.625</v>
      </c>
      <c r="I2283" s="14">
        <f>IF(Table1[[#This Row],[Semi_total_radno]]="BLD", 0.65*Table1[[#This Row],[LLD]], Table1[[#This Row],[Semi_total_radno]])</f>
        <v>2.625</v>
      </c>
      <c r="J2283">
        <v>0.25640079379081698</v>
      </c>
      <c r="K2283">
        <v>1.69784879684448</v>
      </c>
      <c r="L2283">
        <v>6.6218546820477453</v>
      </c>
    </row>
    <row r="2284" spans="1:12" x14ac:dyDescent="0.35">
      <c r="A2284" t="s">
        <v>63</v>
      </c>
      <c r="B2284" t="s">
        <v>279</v>
      </c>
      <c r="C2284" s="5" t="s">
        <v>64</v>
      </c>
      <c r="D2284" s="5">
        <v>7.5</v>
      </c>
      <c r="E2284" t="s">
        <v>46</v>
      </c>
      <c r="F2284">
        <v>1E-3</v>
      </c>
      <c r="G2284" t="s">
        <v>25</v>
      </c>
      <c r="H2284" s="14">
        <v>2.5640000000000001</v>
      </c>
      <c r="I2284" s="14">
        <f>IF(Table1[[#This Row],[Semi_total_radno]]="BLD", 0.65*Table1[[#This Row],[LLD]], Table1[[#This Row],[Semi_total_radno]])</f>
        <v>2.5640000000000001</v>
      </c>
      <c r="J2284">
        <v>0.165142521262169</v>
      </c>
      <c r="K2284">
        <v>1.2323353290557899</v>
      </c>
      <c r="L2284">
        <v>7.4622533290467237</v>
      </c>
    </row>
    <row r="2285" spans="1:12" x14ac:dyDescent="0.35">
      <c r="A2285" t="s">
        <v>65</v>
      </c>
      <c r="B2285" t="s">
        <v>279</v>
      </c>
      <c r="C2285" s="5" t="s">
        <v>66</v>
      </c>
      <c r="D2285" s="5">
        <v>8.5</v>
      </c>
      <c r="E2285" t="s">
        <v>46</v>
      </c>
      <c r="F2285">
        <v>1E-3</v>
      </c>
      <c r="G2285" t="s">
        <v>25</v>
      </c>
      <c r="H2285" s="14">
        <v>2.2149999999999999</v>
      </c>
      <c r="I2285" s="14">
        <f>IF(Table1[[#This Row],[Semi_total_radno]]="BLD", 0.65*Table1[[#This Row],[LLD]], Table1[[#This Row],[Semi_total_radno]])</f>
        <v>2.2149999999999999</v>
      </c>
      <c r="J2285">
        <v>4.9028149805962996E-3</v>
      </c>
      <c r="K2285">
        <v>0.75896835327148404</v>
      </c>
      <c r="L2285">
        <v>154.80256878450987</v>
      </c>
    </row>
    <row r="2286" spans="1:12" x14ac:dyDescent="0.35">
      <c r="A2286" t="s">
        <v>67</v>
      </c>
      <c r="B2286" t="s">
        <v>279</v>
      </c>
      <c r="C2286" s="5" t="s">
        <v>68</v>
      </c>
      <c r="D2286" s="5">
        <v>9.5</v>
      </c>
      <c r="E2286" t="s">
        <v>46</v>
      </c>
      <c r="F2286">
        <v>1E-3</v>
      </c>
      <c r="G2286" t="s">
        <v>25</v>
      </c>
      <c r="H2286" s="14">
        <v>2.1030000000000002</v>
      </c>
      <c r="I2286" s="14">
        <f>IF(Table1[[#This Row],[Semi_total_radno]]="BLD", 0.65*Table1[[#This Row],[LLD]], Table1[[#This Row],[Semi_total_radno]])</f>
        <v>2.1030000000000002</v>
      </c>
      <c r="J2286">
        <v>3.07385972701013E-3</v>
      </c>
      <c r="K2286">
        <v>0.477190881967545</v>
      </c>
      <c r="L2286">
        <v>155.24159341900003</v>
      </c>
    </row>
    <row r="2287" spans="1:12" x14ac:dyDescent="0.35">
      <c r="A2287" t="s">
        <v>69</v>
      </c>
      <c r="B2287" t="s">
        <v>279</v>
      </c>
      <c r="C2287" s="5" t="s">
        <v>70</v>
      </c>
      <c r="D2287" s="5">
        <v>10.5</v>
      </c>
      <c r="E2287" t="s">
        <v>46</v>
      </c>
      <c r="F2287">
        <v>1E-3</v>
      </c>
      <c r="G2287" t="s">
        <v>25</v>
      </c>
      <c r="H2287" s="14">
        <v>2.1339999999999999</v>
      </c>
      <c r="I2287" s="14">
        <f>IF(Table1[[#This Row],[Semi_total_radno]]="BLD", 0.65*Table1[[#This Row],[LLD]], Table1[[#This Row],[Semi_total_radno]])</f>
        <v>2.1339999999999999</v>
      </c>
      <c r="J2287">
        <v>0.23008805513382</v>
      </c>
      <c r="K2287">
        <v>0.85805010795593295</v>
      </c>
      <c r="L2287">
        <v>3.7292249154650294</v>
      </c>
    </row>
    <row r="2288" spans="1:12" x14ac:dyDescent="0.35">
      <c r="A2288" t="s">
        <v>71</v>
      </c>
      <c r="B2288" t="s">
        <v>279</v>
      </c>
      <c r="C2288" s="5" t="s">
        <v>72</v>
      </c>
      <c r="D2288" s="5">
        <v>11.5</v>
      </c>
      <c r="E2288" t="s">
        <v>46</v>
      </c>
      <c r="F2288">
        <v>1E-3</v>
      </c>
      <c r="G2288" t="s">
        <v>25</v>
      </c>
      <c r="H2288" s="14">
        <v>2.0979999999999999</v>
      </c>
      <c r="I2288" s="14">
        <f>IF(Table1[[#This Row],[Semi_total_radno]]="BLD", 0.65*Table1[[#This Row],[LLD]], Table1[[#This Row],[Semi_total_radno]])</f>
        <v>2.0979999999999999</v>
      </c>
      <c r="J2288">
        <v>0.306331336498261</v>
      </c>
      <c r="K2288">
        <v>0.88174587488174405</v>
      </c>
      <c r="L2288">
        <v>2.8784057320454699</v>
      </c>
    </row>
    <row r="2289" spans="1:12" x14ac:dyDescent="0.35">
      <c r="A2289" t="s">
        <v>73</v>
      </c>
      <c r="B2289" t="s">
        <v>279</v>
      </c>
      <c r="C2289" s="5" t="s">
        <v>74</v>
      </c>
      <c r="D2289" s="5">
        <v>12.5</v>
      </c>
      <c r="E2289" t="s">
        <v>46</v>
      </c>
      <c r="F2289">
        <v>1E-3</v>
      </c>
      <c r="G2289" t="s">
        <v>25</v>
      </c>
      <c r="H2289" s="14">
        <v>2.1539999999999999</v>
      </c>
      <c r="I2289" s="14">
        <f>IF(Table1[[#This Row],[Semi_total_radno]]="BLD", 0.65*Table1[[#This Row],[LLD]], Table1[[#This Row],[Semi_total_radno]])</f>
        <v>2.1539999999999999</v>
      </c>
      <c r="J2289">
        <v>1.03266257792711E-3</v>
      </c>
      <c r="K2289">
        <v>1.12421077210456E-3</v>
      </c>
      <c r="L2289">
        <v>1.0886525726159431</v>
      </c>
    </row>
    <row r="2290" spans="1:12" x14ac:dyDescent="0.35">
      <c r="A2290" t="s">
        <v>75</v>
      </c>
      <c r="B2290" t="s">
        <v>279</v>
      </c>
      <c r="C2290" s="5" t="s">
        <v>76</v>
      </c>
      <c r="D2290" s="5">
        <v>13.5</v>
      </c>
      <c r="E2290" t="s">
        <v>46</v>
      </c>
      <c r="F2290">
        <v>1E-3</v>
      </c>
      <c r="G2290" t="s">
        <v>25</v>
      </c>
      <c r="H2290" s="14">
        <v>2.1520000000000001</v>
      </c>
      <c r="I2290" s="14">
        <f>IF(Table1[[#This Row],[Semi_total_radno]]="BLD", 0.65*Table1[[#This Row],[LLD]], Table1[[#This Row],[Semi_total_radno]])</f>
        <v>2.1520000000000001</v>
      </c>
      <c r="J2290">
        <v>7.0637674070894696E-4</v>
      </c>
      <c r="K2290">
        <v>1.3329919893294579E-3</v>
      </c>
      <c r="L2290">
        <v>1.799905758655191</v>
      </c>
    </row>
    <row r="2291" spans="1:12" x14ac:dyDescent="0.35">
      <c r="A2291" t="s">
        <v>77</v>
      </c>
      <c r="B2291" t="s">
        <v>279</v>
      </c>
      <c r="C2291" s="7" t="s">
        <v>78</v>
      </c>
      <c r="D2291" s="5">
        <v>14.5</v>
      </c>
      <c r="E2291" t="s">
        <v>46</v>
      </c>
      <c r="F2291">
        <v>1E-3</v>
      </c>
      <c r="G2291" t="s">
        <v>25</v>
      </c>
      <c r="H2291" s="14">
        <v>2.222</v>
      </c>
      <c r="I2291" s="14">
        <f>IF(Table1[[#This Row],[Semi_total_radno]]="BLD", 0.65*Table1[[#This Row],[LLD]], Table1[[#This Row],[Semi_total_radno]])</f>
        <v>2.222</v>
      </c>
      <c r="J2291">
        <v>0.13394749164581299</v>
      </c>
      <c r="K2291">
        <v>0.45204642415046697</v>
      </c>
      <c r="L2291">
        <v>3.3748032053170389</v>
      </c>
    </row>
    <row r="2292" spans="1:12" x14ac:dyDescent="0.35">
      <c r="A2292" t="s">
        <v>79</v>
      </c>
      <c r="B2292" t="s">
        <v>279</v>
      </c>
      <c r="C2292" s="5" t="s">
        <v>80</v>
      </c>
      <c r="D2292" s="5">
        <v>15.5</v>
      </c>
      <c r="E2292" t="s">
        <v>46</v>
      </c>
      <c r="F2292">
        <v>1E-3</v>
      </c>
      <c r="G2292" t="s">
        <v>25</v>
      </c>
      <c r="H2292" s="14">
        <v>2.2010000000000001</v>
      </c>
      <c r="I2292" s="14">
        <f>IF(Table1[[#This Row],[Semi_total_radno]]="BLD", 0.65*Table1[[#This Row],[LLD]], Table1[[#This Row],[Semi_total_radno]])</f>
        <v>2.2010000000000001</v>
      </c>
      <c r="J2292">
        <v>0.19273193180561099</v>
      </c>
      <c r="K2292">
        <v>0.61511629819869995</v>
      </c>
      <c r="L2292">
        <v>3.1915640155524665</v>
      </c>
    </row>
    <row r="2293" spans="1:12" x14ac:dyDescent="0.35">
      <c r="A2293" t="s">
        <v>81</v>
      </c>
      <c r="B2293" t="s">
        <v>279</v>
      </c>
      <c r="C2293" s="5" t="s">
        <v>82</v>
      </c>
      <c r="D2293" s="5">
        <v>16.5</v>
      </c>
      <c r="E2293" t="s">
        <v>46</v>
      </c>
      <c r="F2293">
        <v>1E-3</v>
      </c>
      <c r="G2293" t="s">
        <v>25</v>
      </c>
      <c r="H2293" s="14">
        <v>2.2879999999999998</v>
      </c>
      <c r="I2293" s="14">
        <f>IF(Table1[[#This Row],[Semi_total_radno]]="BLD", 0.65*Table1[[#This Row],[LLD]], Table1[[#This Row],[Semi_total_radno]])</f>
        <v>2.2879999999999998</v>
      </c>
      <c r="J2293">
        <v>0.26588690280914301</v>
      </c>
      <c r="K2293">
        <v>0.84849083423614502</v>
      </c>
      <c r="L2293">
        <v>3.1911719805364105</v>
      </c>
    </row>
    <row r="2294" spans="1:12" x14ac:dyDescent="0.35">
      <c r="A2294" t="s">
        <v>83</v>
      </c>
      <c r="B2294" t="s">
        <v>279</v>
      </c>
      <c r="C2294" s="5" t="s">
        <v>84</v>
      </c>
      <c r="D2294" s="5">
        <v>17.5</v>
      </c>
      <c r="E2294" t="s">
        <v>46</v>
      </c>
      <c r="F2294">
        <v>1E-3</v>
      </c>
      <c r="G2294" t="s">
        <v>25</v>
      </c>
      <c r="H2294" s="14">
        <v>2.4660000000000002</v>
      </c>
      <c r="I2294" s="14">
        <f>IF(Table1[[#This Row],[Semi_total_radno]]="BLD", 0.65*Table1[[#This Row],[LLD]], Table1[[#This Row],[Semi_total_radno]])</f>
        <v>2.4660000000000002</v>
      </c>
      <c r="J2294">
        <v>0.25323790311813399</v>
      </c>
      <c r="K2294">
        <v>0.82827520370483398</v>
      </c>
      <c r="L2294">
        <v>3.2707394647729666</v>
      </c>
    </row>
    <row r="2295" spans="1:12" x14ac:dyDescent="0.35">
      <c r="A2295" t="s">
        <v>85</v>
      </c>
      <c r="B2295" t="s">
        <v>279</v>
      </c>
      <c r="C2295" s="5" t="s">
        <v>86</v>
      </c>
      <c r="D2295" s="5">
        <v>18.5</v>
      </c>
      <c r="E2295" t="s">
        <v>46</v>
      </c>
      <c r="F2295">
        <v>1E-3</v>
      </c>
      <c r="G2295" t="s">
        <v>25</v>
      </c>
      <c r="H2295" s="14">
        <v>2.5209999999999999</v>
      </c>
      <c r="I2295" s="14">
        <f>IF(Table1[[#This Row],[Semi_total_radno]]="BLD", 0.65*Table1[[#This Row],[LLD]], Table1[[#This Row],[Semi_total_radno]])</f>
        <v>2.5209999999999999</v>
      </c>
      <c r="J2295">
        <v>0.39740765094757102</v>
      </c>
      <c r="K2295">
        <v>1.1307168006896999</v>
      </c>
      <c r="L2295">
        <v>2.8452315852340559</v>
      </c>
    </row>
    <row r="2296" spans="1:12" x14ac:dyDescent="0.35">
      <c r="A2296" t="s">
        <v>87</v>
      </c>
      <c r="B2296" t="s">
        <v>279</v>
      </c>
      <c r="C2296" s="5" t="s">
        <v>88</v>
      </c>
      <c r="D2296" s="5">
        <v>19.5</v>
      </c>
      <c r="E2296" t="s">
        <v>46</v>
      </c>
      <c r="F2296">
        <v>1E-3</v>
      </c>
      <c r="G2296" t="s">
        <v>25</v>
      </c>
      <c r="H2296" s="14">
        <v>2.411</v>
      </c>
      <c r="I2296" s="14">
        <f>IF(Table1[[#This Row],[Semi_total_radno]]="BLD", 0.65*Table1[[#This Row],[LLD]], Table1[[#This Row],[Semi_total_radno]])</f>
        <v>2.411</v>
      </c>
      <c r="J2296">
        <v>0.18366695940494501</v>
      </c>
      <c r="K2296">
        <v>0.54678505659103405</v>
      </c>
      <c r="L2296">
        <v>2.9770463798308655</v>
      </c>
    </row>
    <row r="2297" spans="1:12" x14ac:dyDescent="0.35">
      <c r="A2297" t="s">
        <v>89</v>
      </c>
      <c r="B2297" t="s">
        <v>279</v>
      </c>
      <c r="C2297" s="5" t="s">
        <v>90</v>
      </c>
      <c r="D2297" s="5">
        <v>20.5</v>
      </c>
      <c r="E2297" t="s">
        <v>46</v>
      </c>
      <c r="F2297">
        <v>1E-3</v>
      </c>
      <c r="G2297" t="s">
        <v>25</v>
      </c>
      <c r="H2297" s="14">
        <v>2.4940000000000002</v>
      </c>
      <c r="I2297" s="14">
        <f>IF(Table1[[#This Row],[Semi_total_radno]]="BLD", 0.65*Table1[[#This Row],[LLD]], Table1[[#This Row],[Semi_total_radno]])</f>
        <v>2.4940000000000002</v>
      </c>
      <c r="J2297">
        <v>0.52121388912200906</v>
      </c>
      <c r="K2297">
        <v>1.5363302230835001</v>
      </c>
      <c r="L2297">
        <v>2.947600313705121</v>
      </c>
    </row>
    <row r="2298" spans="1:12" x14ac:dyDescent="0.35">
      <c r="A2298" t="s">
        <v>91</v>
      </c>
      <c r="B2298" t="s">
        <v>279</v>
      </c>
      <c r="C2298" s="5" t="s">
        <v>92</v>
      </c>
      <c r="D2298" s="5">
        <v>21.5</v>
      </c>
      <c r="E2298" t="s">
        <v>46</v>
      </c>
      <c r="F2298">
        <v>1E-3</v>
      </c>
      <c r="G2298" t="s">
        <v>25</v>
      </c>
      <c r="H2298" s="14">
        <v>2.1909999999999998</v>
      </c>
      <c r="I2298" s="14">
        <f>IF(Table1[[#This Row],[Semi_total_radno]]="BLD", 0.65*Table1[[#This Row],[LLD]], Table1[[#This Row],[Semi_total_radno]])</f>
        <v>2.1909999999999998</v>
      </c>
      <c r="J2298">
        <v>0.18502551317214999</v>
      </c>
      <c r="K2298">
        <v>0.52168637514114402</v>
      </c>
      <c r="L2298">
        <v>2.8195375124065225</v>
      </c>
    </row>
    <row r="2299" spans="1:12" x14ac:dyDescent="0.35">
      <c r="A2299" t="s">
        <v>93</v>
      </c>
      <c r="B2299" t="s">
        <v>279</v>
      </c>
      <c r="C2299" s="5" t="s">
        <v>94</v>
      </c>
      <c r="D2299" s="5">
        <v>22.5</v>
      </c>
      <c r="E2299" t="s">
        <v>46</v>
      </c>
      <c r="F2299">
        <v>1E-3</v>
      </c>
      <c r="G2299" t="s">
        <v>25</v>
      </c>
      <c r="H2299" s="14">
        <v>2.1859999999999999</v>
      </c>
      <c r="I2299" s="14">
        <f>IF(Table1[[#This Row],[Semi_total_radno]]="BLD", 0.65*Table1[[#This Row],[LLD]], Table1[[#This Row],[Semi_total_radno]])</f>
        <v>2.1859999999999999</v>
      </c>
      <c r="J2299">
        <v>2.792363899061455E-3</v>
      </c>
      <c r="K2299">
        <v>4.2704086517915121E-3</v>
      </c>
      <c r="L2299">
        <v>1.2605451616936565</v>
      </c>
    </row>
    <row r="2300" spans="1:12" x14ac:dyDescent="0.35">
      <c r="A2300" t="s">
        <v>95</v>
      </c>
      <c r="B2300" t="s">
        <v>279</v>
      </c>
      <c r="C2300" s="5" t="s">
        <v>96</v>
      </c>
      <c r="D2300" s="5">
        <v>23.5</v>
      </c>
      <c r="E2300" t="s">
        <v>46</v>
      </c>
      <c r="F2300">
        <v>1E-3</v>
      </c>
      <c r="G2300" t="s">
        <v>25</v>
      </c>
      <c r="H2300" s="14">
        <v>2.2170000000000001</v>
      </c>
      <c r="I2300" s="14">
        <f>IF(Table1[[#This Row],[Semi_total_radno]]="BLD", 0.65*Table1[[#This Row],[LLD]], Table1[[#This Row],[Semi_total_radno]])</f>
        <v>2.2170000000000001</v>
      </c>
      <c r="J2300">
        <v>0.255171298980713</v>
      </c>
      <c r="K2300">
        <v>0.80598986148834195</v>
      </c>
      <c r="L2300">
        <v>3.158622716221946</v>
      </c>
    </row>
    <row r="2301" spans="1:12" x14ac:dyDescent="0.35">
      <c r="A2301" s="8" t="s">
        <v>97</v>
      </c>
      <c r="B2301" s="9" t="s">
        <v>280</v>
      </c>
      <c r="C2301" s="10" t="s">
        <v>50</v>
      </c>
      <c r="D2301" s="10">
        <v>0.5</v>
      </c>
      <c r="E2301" t="s">
        <v>46</v>
      </c>
      <c r="F2301">
        <v>1E-3</v>
      </c>
      <c r="G2301" t="s">
        <v>25</v>
      </c>
      <c r="H2301" s="17">
        <v>2.198</v>
      </c>
      <c r="I2301" s="17">
        <f>IF(Table1[[#This Row],[Semi_total_radno]]="BLD", 0.65*Table1[[#This Row],[LLD]], Table1[[#This Row],[Semi_total_radno]])</f>
        <v>2.198</v>
      </c>
      <c r="J2301" s="18">
        <v>0.34120833873748802</v>
      </c>
      <c r="K2301" s="18">
        <v>1.51705050468445</v>
      </c>
      <c r="L2301" s="19">
        <f>K2301/J2301</f>
        <v>4.4461120449099214</v>
      </c>
    </row>
    <row r="2302" spans="1:12" x14ac:dyDescent="0.35">
      <c r="A2302" s="8" t="s">
        <v>98</v>
      </c>
      <c r="B2302" s="9" t="s">
        <v>280</v>
      </c>
      <c r="C2302" s="10" t="s">
        <v>52</v>
      </c>
      <c r="D2302" s="10">
        <v>1.5</v>
      </c>
      <c r="E2302" t="s">
        <v>46</v>
      </c>
      <c r="F2302">
        <v>1E-3</v>
      </c>
      <c r="G2302" t="s">
        <v>25</v>
      </c>
      <c r="H2302" s="17">
        <v>2.0659999999999998</v>
      </c>
      <c r="I2302" s="17">
        <f>IF(Table1[[#This Row],[Semi_total_radno]]="BLD", 0.65*Table1[[#This Row],[LLD]], Table1[[#This Row],[Semi_total_radno]])</f>
        <v>2.0659999999999998</v>
      </c>
      <c r="J2302" s="20">
        <v>5.2734487690031502E-3</v>
      </c>
      <c r="K2302" s="20">
        <v>0.87811797857284501</v>
      </c>
      <c r="L2302" s="19">
        <f t="shared" ref="L2302:L2321" si="26">K2302/J2302</f>
        <v>166.51683121192761</v>
      </c>
    </row>
    <row r="2303" spans="1:12" x14ac:dyDescent="0.35">
      <c r="A2303" s="8" t="s">
        <v>99</v>
      </c>
      <c r="B2303" s="9" t="s">
        <v>280</v>
      </c>
      <c r="C2303" s="10" t="s">
        <v>54</v>
      </c>
      <c r="D2303" s="10">
        <v>2.5</v>
      </c>
      <c r="E2303" t="s">
        <v>46</v>
      </c>
      <c r="F2303">
        <v>1E-3</v>
      </c>
      <c r="G2303" t="s">
        <v>25</v>
      </c>
      <c r="H2303" s="17">
        <v>2.2320000000000002</v>
      </c>
      <c r="I2303" s="17">
        <f>IF(Table1[[#This Row],[Semi_total_radno]]="BLD", 0.65*Table1[[#This Row],[LLD]], Table1[[#This Row],[Semi_total_radno]])</f>
        <v>2.2320000000000002</v>
      </c>
      <c r="J2303" s="18">
        <v>0.251287370920181</v>
      </c>
      <c r="K2303" s="18">
        <v>1.31207203865051</v>
      </c>
      <c r="L2303" s="19">
        <f t="shared" si="26"/>
        <v>5.2214006372301016</v>
      </c>
    </row>
    <row r="2304" spans="1:12" x14ac:dyDescent="0.35">
      <c r="A2304" s="8" t="s">
        <v>100</v>
      </c>
      <c r="B2304" s="9" t="s">
        <v>280</v>
      </c>
      <c r="C2304" s="10" t="s">
        <v>56</v>
      </c>
      <c r="D2304" s="10">
        <v>3.5</v>
      </c>
      <c r="E2304" t="s">
        <v>46</v>
      </c>
      <c r="F2304">
        <v>1E-3</v>
      </c>
      <c r="G2304" t="s">
        <v>25</v>
      </c>
      <c r="H2304" s="17">
        <v>2.2799999999999998</v>
      </c>
      <c r="I2304" s="17">
        <f>IF(Table1[[#This Row],[Semi_total_radno]]="BLD", 0.65*Table1[[#This Row],[LLD]], Table1[[#This Row],[Semi_total_radno]])</f>
        <v>2.2799999999999998</v>
      </c>
      <c r="J2304" s="18">
        <v>0.51856994628906306</v>
      </c>
      <c r="K2304" s="18">
        <v>2.0246231555938698</v>
      </c>
      <c r="L2304" s="19">
        <f t="shared" si="26"/>
        <v>3.9042431403560309</v>
      </c>
    </row>
    <row r="2305" spans="1:12" x14ac:dyDescent="0.35">
      <c r="A2305" s="8" t="s">
        <v>101</v>
      </c>
      <c r="B2305" s="9" t="s">
        <v>280</v>
      </c>
      <c r="C2305" s="10" t="s">
        <v>58</v>
      </c>
      <c r="D2305" s="10">
        <v>4.5</v>
      </c>
      <c r="E2305" t="s">
        <v>46</v>
      </c>
      <c r="F2305">
        <v>1E-3</v>
      </c>
      <c r="G2305" t="s">
        <v>25</v>
      </c>
      <c r="H2305" s="17">
        <v>2.16</v>
      </c>
      <c r="I2305" s="17">
        <f>IF(Table1[[#This Row],[Semi_total_radno]]="BLD", 0.65*Table1[[#This Row],[LLD]], Table1[[#This Row],[Semi_total_radno]])</f>
        <v>2.16</v>
      </c>
      <c r="J2305" s="18">
        <v>0.44535508751869202</v>
      </c>
      <c r="K2305" s="18">
        <v>1.79194223880768</v>
      </c>
      <c r="L2305" s="19">
        <f t="shared" si="26"/>
        <v>4.0236258415538373</v>
      </c>
    </row>
    <row r="2306" spans="1:12" x14ac:dyDescent="0.35">
      <c r="A2306" s="8" t="s">
        <v>102</v>
      </c>
      <c r="B2306" s="9" t="s">
        <v>280</v>
      </c>
      <c r="C2306" s="10" t="s">
        <v>60</v>
      </c>
      <c r="D2306" s="10">
        <v>5.5</v>
      </c>
      <c r="E2306" t="s">
        <v>46</v>
      </c>
      <c r="F2306">
        <v>1E-3</v>
      </c>
      <c r="G2306" t="s">
        <v>25</v>
      </c>
      <c r="H2306" s="17">
        <v>2.089</v>
      </c>
      <c r="I2306" s="17">
        <f>IF(Table1[[#This Row],[Semi_total_radno]]="BLD", 0.65*Table1[[#This Row],[LLD]], Table1[[#This Row],[Semi_total_radno]])</f>
        <v>2.089</v>
      </c>
      <c r="J2306" s="18">
        <v>0.73049771785736095</v>
      </c>
      <c r="K2306" s="18">
        <v>2.5906391143798801</v>
      </c>
      <c r="L2306" s="19">
        <f t="shared" si="26"/>
        <v>3.5464027484966567</v>
      </c>
    </row>
    <row r="2307" spans="1:12" x14ac:dyDescent="0.35">
      <c r="A2307" s="8" t="s">
        <v>103</v>
      </c>
      <c r="B2307" s="9" t="s">
        <v>280</v>
      </c>
      <c r="C2307" s="10" t="s">
        <v>62</v>
      </c>
      <c r="D2307" s="10">
        <v>6.5</v>
      </c>
      <c r="E2307" t="s">
        <v>46</v>
      </c>
      <c r="F2307">
        <v>1E-3</v>
      </c>
      <c r="G2307" t="s">
        <v>25</v>
      </c>
      <c r="H2307" s="17">
        <v>2.1070000000000002</v>
      </c>
      <c r="I2307" s="17">
        <f>IF(Table1[[#This Row],[Semi_total_radno]]="BLD", 0.65*Table1[[#This Row],[LLD]], Table1[[#This Row],[Semi_total_radno]])</f>
        <v>2.1070000000000002</v>
      </c>
      <c r="J2307" s="18">
        <v>0.23559479415416701</v>
      </c>
      <c r="K2307" s="18">
        <v>1.2447416782379199</v>
      </c>
      <c r="L2307" s="19">
        <f t="shared" si="26"/>
        <v>5.2834006061415515</v>
      </c>
    </row>
    <row r="2308" spans="1:12" x14ac:dyDescent="0.35">
      <c r="A2308" s="8" t="s">
        <v>104</v>
      </c>
      <c r="B2308" s="9" t="s">
        <v>280</v>
      </c>
      <c r="C2308" s="10" t="s">
        <v>64</v>
      </c>
      <c r="D2308" s="10">
        <v>7.5</v>
      </c>
      <c r="E2308" t="s">
        <v>46</v>
      </c>
      <c r="F2308">
        <v>1E-3</v>
      </c>
      <c r="G2308" t="s">
        <v>25</v>
      </c>
      <c r="H2308" s="17">
        <v>2.0640000000000001</v>
      </c>
      <c r="I2308" s="17">
        <f>IF(Table1[[#This Row],[Semi_total_radno]]="BLD", 0.65*Table1[[#This Row],[LLD]], Table1[[#This Row],[Semi_total_radno]])</f>
        <v>2.0640000000000001</v>
      </c>
      <c r="J2308" s="20">
        <v>3.7895394489169099E-3</v>
      </c>
      <c r="K2308" s="20">
        <v>7.4258851818740403E-3</v>
      </c>
      <c r="L2308" s="19">
        <f t="shared" si="26"/>
        <v>1.9595745820765729</v>
      </c>
    </row>
    <row r="2309" spans="1:12" x14ac:dyDescent="0.35">
      <c r="A2309" s="8" t="s">
        <v>105</v>
      </c>
      <c r="B2309" s="9" t="s">
        <v>280</v>
      </c>
      <c r="C2309" s="10" t="s">
        <v>66</v>
      </c>
      <c r="D2309" s="10">
        <v>8.5</v>
      </c>
      <c r="E2309" t="s">
        <v>46</v>
      </c>
      <c r="F2309">
        <v>1E-3</v>
      </c>
      <c r="G2309" t="s">
        <v>25</v>
      </c>
      <c r="H2309" s="17">
        <v>2.15</v>
      </c>
      <c r="I2309" s="17">
        <f>IF(Table1[[#This Row],[Semi_total_radno]]="BLD", 0.65*Table1[[#This Row],[LLD]], Table1[[#This Row],[Semi_total_radno]])</f>
        <v>2.15</v>
      </c>
      <c r="J2309" s="18">
        <v>0.114164553582668</v>
      </c>
      <c r="K2309" s="18">
        <v>0.98078691959381104</v>
      </c>
      <c r="L2309" s="19">
        <f t="shared" si="26"/>
        <v>8.5909933408850137</v>
      </c>
    </row>
    <row r="2310" spans="1:12" x14ac:dyDescent="0.35">
      <c r="A2310" s="8" t="s">
        <v>106</v>
      </c>
      <c r="B2310" s="9" t="s">
        <v>280</v>
      </c>
      <c r="C2310" s="10" t="s">
        <v>68</v>
      </c>
      <c r="D2310" s="10">
        <v>9.5</v>
      </c>
      <c r="E2310" t="s">
        <v>46</v>
      </c>
      <c r="F2310">
        <v>1E-3</v>
      </c>
      <c r="G2310" t="s">
        <v>25</v>
      </c>
      <c r="H2310" s="17">
        <v>2.0579999999999998</v>
      </c>
      <c r="I2310" s="17">
        <f>IF(Table1[[#This Row],[Semi_total_radno]]="BLD", 0.65*Table1[[#This Row],[LLD]], Table1[[#This Row],[Semi_total_radno]])</f>
        <v>2.0579999999999998</v>
      </c>
      <c r="J2310" s="20">
        <v>2.5792727246880501E-3</v>
      </c>
      <c r="K2310" s="20">
        <v>0.72248029708862305</v>
      </c>
      <c r="L2310" s="19">
        <f t="shared" si="26"/>
        <v>280.11008303745911</v>
      </c>
    </row>
    <row r="2311" spans="1:12" x14ac:dyDescent="0.35">
      <c r="A2311" s="8" t="s">
        <v>107</v>
      </c>
      <c r="B2311" s="9" t="s">
        <v>280</v>
      </c>
      <c r="C2311" s="10" t="s">
        <v>70</v>
      </c>
      <c r="D2311" s="10">
        <v>10.5</v>
      </c>
      <c r="E2311" t="s">
        <v>46</v>
      </c>
      <c r="F2311">
        <v>1E-3</v>
      </c>
      <c r="G2311" t="s">
        <v>25</v>
      </c>
      <c r="H2311" s="17">
        <v>2.0710000000000002</v>
      </c>
      <c r="I2311" s="17">
        <f>IF(Table1[[#This Row],[Semi_total_radno]]="BLD", 0.65*Table1[[#This Row],[LLD]], Table1[[#This Row],[Semi_total_radno]])</f>
        <v>2.0710000000000002</v>
      </c>
      <c r="J2311" s="20">
        <v>4.1285236366093202E-3</v>
      </c>
      <c r="K2311" s="20">
        <v>0.62968802452087402</v>
      </c>
      <c r="L2311" s="19">
        <f t="shared" si="26"/>
        <v>152.52135628755298</v>
      </c>
    </row>
    <row r="2312" spans="1:12" x14ac:dyDescent="0.35">
      <c r="A2312" t="s">
        <v>108</v>
      </c>
      <c r="B2312" t="s">
        <v>281</v>
      </c>
      <c r="C2312" s="5" t="s">
        <v>50</v>
      </c>
      <c r="D2312" s="5">
        <v>0.5</v>
      </c>
      <c r="E2312" t="s">
        <v>46</v>
      </c>
      <c r="F2312">
        <v>1E-3</v>
      </c>
      <c r="G2312" t="s">
        <v>25</v>
      </c>
      <c r="H2312" s="14">
        <v>2.7480000000000002</v>
      </c>
      <c r="I2312" s="14">
        <f>IF(Table1[[#This Row],[Semi_total_radno]]="BLD", 0.65*Table1[[#This Row],[LLD]], Table1[[#This Row],[Semi_total_radno]])</f>
        <v>2.7480000000000002</v>
      </c>
      <c r="J2312" s="18">
        <v>0.16807575523853299</v>
      </c>
      <c r="K2312" s="18">
        <v>1.5302046537399301</v>
      </c>
      <c r="L2312" s="19">
        <f t="shared" si="26"/>
        <v>9.1042557064120562</v>
      </c>
    </row>
    <row r="2313" spans="1:12" x14ac:dyDescent="0.35">
      <c r="A2313" t="s">
        <v>109</v>
      </c>
      <c r="B2313" t="s">
        <v>281</v>
      </c>
      <c r="C2313" s="5" t="s">
        <v>52</v>
      </c>
      <c r="D2313" s="5">
        <v>1.5</v>
      </c>
      <c r="E2313" t="s">
        <v>46</v>
      </c>
      <c r="F2313">
        <v>1E-3</v>
      </c>
      <c r="G2313" t="s">
        <v>25</v>
      </c>
      <c r="H2313" s="14">
        <v>2.605</v>
      </c>
      <c r="I2313" s="14">
        <f>IF(Table1[[#This Row],[Semi_total_radno]]="BLD", 0.65*Table1[[#This Row],[LLD]], Table1[[#This Row],[Semi_total_radno]])</f>
        <v>2.605</v>
      </c>
      <c r="J2313" s="18">
        <v>0.16324836015701299</v>
      </c>
      <c r="K2313" s="18">
        <v>1.52458536624908</v>
      </c>
      <c r="L2313" s="19">
        <f t="shared" si="26"/>
        <v>9.3390547064774623</v>
      </c>
    </row>
    <row r="2314" spans="1:12" x14ac:dyDescent="0.35">
      <c r="A2314" t="s">
        <v>110</v>
      </c>
      <c r="B2314" t="s">
        <v>281</v>
      </c>
      <c r="C2314" s="5" t="s">
        <v>54</v>
      </c>
      <c r="D2314" s="5">
        <v>2.5</v>
      </c>
      <c r="E2314" t="s">
        <v>46</v>
      </c>
      <c r="F2314">
        <v>1E-3</v>
      </c>
      <c r="G2314" t="s">
        <v>25</v>
      </c>
      <c r="H2314" s="14">
        <v>2.5270000000000001</v>
      </c>
      <c r="I2314" s="14">
        <f>IF(Table1[[#This Row],[Semi_total_radno]]="BLD", 0.65*Table1[[#This Row],[LLD]], Table1[[#This Row],[Semi_total_radno]])</f>
        <v>2.5270000000000001</v>
      </c>
      <c r="J2314" s="18">
        <v>0.15263675153255499</v>
      </c>
      <c r="K2314" s="18">
        <v>1.33317422866821</v>
      </c>
      <c r="L2314" s="19">
        <f t="shared" si="26"/>
        <v>8.7342937744836977</v>
      </c>
    </row>
    <row r="2315" spans="1:12" x14ac:dyDescent="0.35">
      <c r="A2315" t="s">
        <v>111</v>
      </c>
      <c r="B2315" t="s">
        <v>281</v>
      </c>
      <c r="C2315" s="5" t="s">
        <v>56</v>
      </c>
      <c r="D2315" s="5">
        <v>3.5</v>
      </c>
      <c r="E2315" t="s">
        <v>46</v>
      </c>
      <c r="F2315">
        <v>1E-3</v>
      </c>
      <c r="G2315" t="s">
        <v>25</v>
      </c>
      <c r="H2315" s="14">
        <v>2.488</v>
      </c>
      <c r="I2315" s="14">
        <f>IF(Table1[[#This Row],[Semi_total_radno]]="BLD", 0.65*Table1[[#This Row],[LLD]], Table1[[#This Row],[Semi_total_radno]])</f>
        <v>2.488</v>
      </c>
      <c r="J2315" s="18">
        <v>0.16178780794143699</v>
      </c>
      <c r="K2315" s="18">
        <v>1.3450558185577399</v>
      </c>
      <c r="L2315" s="19">
        <f t="shared" si="26"/>
        <v>8.3137032120777317</v>
      </c>
    </row>
    <row r="2316" spans="1:12" x14ac:dyDescent="0.35">
      <c r="A2316" t="s">
        <v>112</v>
      </c>
      <c r="B2316" t="s">
        <v>281</v>
      </c>
      <c r="C2316" s="5" t="s">
        <v>58</v>
      </c>
      <c r="D2316" s="5">
        <v>4.5</v>
      </c>
      <c r="E2316" t="s">
        <v>46</v>
      </c>
      <c r="F2316">
        <v>1E-3</v>
      </c>
      <c r="G2316" t="s">
        <v>25</v>
      </c>
      <c r="H2316" s="14">
        <v>2.4820000000000002</v>
      </c>
      <c r="I2316" s="14">
        <f>IF(Table1[[#This Row],[Semi_total_radno]]="BLD", 0.65*Table1[[#This Row],[LLD]], Table1[[#This Row],[Semi_total_radno]])</f>
        <v>2.4820000000000002</v>
      </c>
      <c r="J2316" s="18">
        <v>0.15010447800159499</v>
      </c>
      <c r="K2316" s="18">
        <v>1.32600581645966</v>
      </c>
      <c r="L2316" s="19">
        <f t="shared" si="26"/>
        <v>8.8338857981676604</v>
      </c>
    </row>
    <row r="2317" spans="1:12" x14ac:dyDescent="0.35">
      <c r="A2317" t="s">
        <v>113</v>
      </c>
      <c r="B2317" t="s">
        <v>281</v>
      </c>
      <c r="C2317" s="5" t="s">
        <v>60</v>
      </c>
      <c r="D2317" s="5">
        <v>5.5</v>
      </c>
      <c r="E2317" t="s">
        <v>46</v>
      </c>
      <c r="F2317">
        <v>1E-3</v>
      </c>
      <c r="G2317" t="s">
        <v>25</v>
      </c>
      <c r="H2317" s="14">
        <v>2.14</v>
      </c>
      <c r="I2317" s="14">
        <f>IF(Table1[[#This Row],[Semi_total_radno]]="BLD", 0.65*Table1[[#This Row],[LLD]], Table1[[#This Row],[Semi_total_radno]])</f>
        <v>2.14</v>
      </c>
      <c r="J2317" s="18">
        <v>0.14570626616478</v>
      </c>
      <c r="K2317" s="18">
        <v>1.3029922246932999</v>
      </c>
      <c r="L2317" s="19">
        <f t="shared" si="26"/>
        <v>8.9425956686017809</v>
      </c>
    </row>
    <row r="2318" spans="1:12" x14ac:dyDescent="0.35">
      <c r="A2318" t="s">
        <v>114</v>
      </c>
      <c r="B2318" t="s">
        <v>281</v>
      </c>
      <c r="C2318" s="5" t="s">
        <v>62</v>
      </c>
      <c r="D2318" s="5">
        <v>6.5</v>
      </c>
      <c r="E2318" t="s">
        <v>46</v>
      </c>
      <c r="F2318">
        <v>1E-3</v>
      </c>
      <c r="G2318" t="s">
        <v>25</v>
      </c>
      <c r="H2318" s="14">
        <v>2.387</v>
      </c>
      <c r="I2318" s="14">
        <f>IF(Table1[[#This Row],[Semi_total_radno]]="BLD", 0.65*Table1[[#This Row],[LLD]], Table1[[#This Row],[Semi_total_radno]])</f>
        <v>2.387</v>
      </c>
      <c r="J2318" s="20">
        <v>4.9335267394781104E-3</v>
      </c>
      <c r="K2318" s="20">
        <v>1.0768021345138501</v>
      </c>
      <c r="L2318" s="21">
        <f t="shared" si="26"/>
        <v>218.26214620410852</v>
      </c>
    </row>
    <row r="2319" spans="1:12" x14ac:dyDescent="0.35">
      <c r="A2319" t="s">
        <v>115</v>
      </c>
      <c r="B2319" t="s">
        <v>281</v>
      </c>
      <c r="C2319" s="5" t="s">
        <v>64</v>
      </c>
      <c r="D2319" s="5">
        <v>7.5</v>
      </c>
      <c r="E2319" t="s">
        <v>46</v>
      </c>
      <c r="F2319">
        <v>1E-3</v>
      </c>
      <c r="G2319" t="s">
        <v>25</v>
      </c>
      <c r="H2319" s="14">
        <v>2.274</v>
      </c>
      <c r="I2319" s="14">
        <f>IF(Table1[[#This Row],[Semi_total_radno]]="BLD", 0.65*Table1[[#This Row],[LLD]], Table1[[#This Row],[Semi_total_radno]])</f>
        <v>2.274</v>
      </c>
      <c r="J2319" s="20"/>
      <c r="K2319" s="20"/>
      <c r="L2319" s="21"/>
    </row>
    <row r="2320" spans="1:12" x14ac:dyDescent="0.35">
      <c r="A2320" t="s">
        <v>116</v>
      </c>
      <c r="B2320" t="s">
        <v>281</v>
      </c>
      <c r="C2320" s="5" t="s">
        <v>66</v>
      </c>
      <c r="D2320" s="5">
        <v>8.5</v>
      </c>
      <c r="E2320" t="s">
        <v>46</v>
      </c>
      <c r="F2320">
        <v>1E-3</v>
      </c>
      <c r="G2320" t="s">
        <v>25</v>
      </c>
      <c r="H2320" s="14">
        <v>2.226</v>
      </c>
      <c r="I2320" s="14">
        <f>IF(Table1[[#This Row],[Semi_total_radno]]="BLD", 0.65*Table1[[#This Row],[LLD]], Table1[[#This Row],[Semi_total_radno]])</f>
        <v>2.226</v>
      </c>
      <c r="J2320" s="20">
        <v>3.00309574231505E-3</v>
      </c>
      <c r="K2320" s="20">
        <v>0.83362019062042203</v>
      </c>
      <c r="L2320" s="21">
        <f t="shared" si="26"/>
        <v>277.58695098338569</v>
      </c>
    </row>
    <row r="2321" spans="1:12" x14ac:dyDescent="0.35">
      <c r="A2321" t="s">
        <v>117</v>
      </c>
      <c r="B2321" t="s">
        <v>281</v>
      </c>
      <c r="C2321" s="5" t="s">
        <v>68</v>
      </c>
      <c r="D2321" s="5">
        <v>9.5</v>
      </c>
      <c r="E2321" t="s">
        <v>46</v>
      </c>
      <c r="F2321">
        <v>1E-3</v>
      </c>
      <c r="G2321" t="s">
        <v>25</v>
      </c>
      <c r="H2321" s="14">
        <v>2.1760000000000002</v>
      </c>
      <c r="I2321" s="14">
        <f>IF(Table1[[#This Row],[Semi_total_radno]]="BLD", 0.65*Table1[[#This Row],[LLD]], Table1[[#This Row],[Semi_total_radno]])</f>
        <v>2.1760000000000002</v>
      </c>
      <c r="J2321" s="20">
        <v>2.0532638300210198E-3</v>
      </c>
      <c r="K2321" s="20">
        <v>0.66615408658981301</v>
      </c>
      <c r="L2321" s="21">
        <f t="shared" si="26"/>
        <v>324.43667338307586</v>
      </c>
    </row>
    <row r="2322" spans="1:12" x14ac:dyDescent="0.35">
      <c r="A2322" t="s">
        <v>118</v>
      </c>
      <c r="B2322" t="s">
        <v>281</v>
      </c>
      <c r="C2322" s="5" t="s">
        <v>70</v>
      </c>
      <c r="D2322" s="5">
        <v>10.5</v>
      </c>
      <c r="E2322" t="s">
        <v>46</v>
      </c>
      <c r="F2322">
        <v>1E-3</v>
      </c>
      <c r="G2322" t="s">
        <v>25</v>
      </c>
      <c r="H2322" s="14">
        <v>2.1680000000000001</v>
      </c>
      <c r="I2322" s="14">
        <f>IF(Table1[[#This Row],[Semi_total_radno]]="BLD", 0.65*Table1[[#This Row],[LLD]], Table1[[#This Row],[Semi_total_radno]])</f>
        <v>2.1680000000000001</v>
      </c>
      <c r="J2322" s="20">
        <v>2.5867882650345599E-3</v>
      </c>
      <c r="K2322" s="20">
        <v>3.3793365582823801E-3</v>
      </c>
      <c r="L2322" s="19">
        <f>K2322/J2322</f>
        <v>1.3063831330768898</v>
      </c>
    </row>
    <row r="2323" spans="1:12" x14ac:dyDescent="0.35">
      <c r="A2323" t="s">
        <v>119</v>
      </c>
      <c r="B2323" t="s">
        <v>281</v>
      </c>
      <c r="C2323" s="5" t="s">
        <v>72</v>
      </c>
      <c r="D2323" s="5">
        <v>11.5</v>
      </c>
      <c r="E2323" t="s">
        <v>46</v>
      </c>
      <c r="F2323">
        <v>1E-3</v>
      </c>
      <c r="G2323" t="s">
        <v>25</v>
      </c>
      <c r="H2323" s="14">
        <v>2.1779999999999999</v>
      </c>
      <c r="I2323" s="14">
        <f>IF(Table1[[#This Row],[Semi_total_radno]]="BLD", 0.65*Table1[[#This Row],[LLD]], Table1[[#This Row],[Semi_total_radno]])</f>
        <v>2.1779999999999999</v>
      </c>
      <c r="J2323" s="18">
        <v>9.0370938414707802E-4</v>
      </c>
      <c r="K2323" s="18">
        <v>0.345187067985535</v>
      </c>
      <c r="L2323" s="19">
        <f>K2323/J2323</f>
        <v>381.96689559810534</v>
      </c>
    </row>
    <row r="2324" spans="1:12" x14ac:dyDescent="0.35">
      <c r="A2324" t="s">
        <v>120</v>
      </c>
      <c r="B2324" t="s">
        <v>281</v>
      </c>
      <c r="C2324" s="5" t="s">
        <v>74</v>
      </c>
      <c r="D2324" s="5">
        <v>12.5</v>
      </c>
      <c r="E2324" t="s">
        <v>46</v>
      </c>
      <c r="F2324">
        <v>1E-3</v>
      </c>
      <c r="G2324" t="s">
        <v>25</v>
      </c>
      <c r="H2324" s="14">
        <v>2.0950000000000002</v>
      </c>
      <c r="I2324" s="14">
        <f>IF(Table1[[#This Row],[Semi_total_radno]]="BLD", 0.65*Table1[[#This Row],[LLD]], Table1[[#This Row],[Semi_total_radno]])</f>
        <v>2.0950000000000002</v>
      </c>
      <c r="J2324" s="18">
        <v>2.2553734015673399E-3</v>
      </c>
      <c r="K2324" s="18">
        <v>1.8333044135943101E-3</v>
      </c>
      <c r="L2324" s="19">
        <f>K2324/J2324</f>
        <v>0.81286070515874709</v>
      </c>
    </row>
    <row r="2325" spans="1:12" x14ac:dyDescent="0.35">
      <c r="A2325" t="s">
        <v>121</v>
      </c>
      <c r="B2325" t="s">
        <v>281</v>
      </c>
      <c r="C2325" s="5" t="s">
        <v>76</v>
      </c>
      <c r="D2325" s="5">
        <v>13.5</v>
      </c>
      <c r="E2325" t="s">
        <v>46</v>
      </c>
      <c r="F2325">
        <v>1E-3</v>
      </c>
      <c r="G2325" t="s">
        <v>25</v>
      </c>
      <c r="H2325" s="14">
        <v>2.0129999999999999</v>
      </c>
      <c r="I2325" s="14">
        <f>IF(Table1[[#This Row],[Semi_total_radno]]="BLD", 0.65*Table1[[#This Row],[LLD]], Table1[[#This Row],[Semi_total_radno]])</f>
        <v>2.0129999999999999</v>
      </c>
      <c r="J2325" s="18">
        <v>2.0753995049744801E-3</v>
      </c>
      <c r="K2325" s="18">
        <v>0</v>
      </c>
      <c r="L2325" s="19">
        <f>K2325/J2325</f>
        <v>0</v>
      </c>
    </row>
    <row r="2326" spans="1:12" x14ac:dyDescent="0.35">
      <c r="A2326" t="s">
        <v>122</v>
      </c>
      <c r="B2326" t="s">
        <v>281</v>
      </c>
      <c r="C2326" s="5" t="s">
        <v>78</v>
      </c>
      <c r="D2326" s="5">
        <v>14.5</v>
      </c>
      <c r="E2326" t="s">
        <v>46</v>
      </c>
      <c r="F2326">
        <v>1E-3</v>
      </c>
      <c r="G2326" t="s">
        <v>25</v>
      </c>
      <c r="H2326" s="14">
        <v>2.056</v>
      </c>
      <c r="I2326" s="14">
        <f>IF(Table1[[#This Row],[Semi_total_radno]]="BLD", 0.65*Table1[[#This Row],[LLD]], Table1[[#This Row],[Semi_total_radno]])</f>
        <v>2.056</v>
      </c>
      <c r="J2326" s="18">
        <v>6.0549000045284596E-4</v>
      </c>
      <c r="K2326" s="18">
        <v>2.4608948733657598E-3</v>
      </c>
      <c r="L2326" s="19">
        <f>K2326/J2326</f>
        <v>4.0643030793658967</v>
      </c>
    </row>
    <row r="2327" spans="1:12" x14ac:dyDescent="0.35">
      <c r="A2327" t="s">
        <v>123</v>
      </c>
      <c r="B2327" t="s">
        <v>282</v>
      </c>
      <c r="C2327" s="5" t="s">
        <v>50</v>
      </c>
      <c r="D2327" s="5">
        <v>0.5</v>
      </c>
      <c r="E2327" t="s">
        <v>46</v>
      </c>
      <c r="F2327">
        <v>1E-3</v>
      </c>
      <c r="G2327" t="s">
        <v>25</v>
      </c>
      <c r="H2327" s="14">
        <v>2.6419999999999999</v>
      </c>
      <c r="I2327" s="14">
        <f>IF(Table1[[#This Row],[Semi_total_radno]]="BLD", 0.65*Table1[[#This Row],[LLD]], Table1[[#This Row],[Semi_total_radno]])</f>
        <v>2.6419999999999999</v>
      </c>
      <c r="J2327">
        <v>0.21229170262813599</v>
      </c>
      <c r="K2327">
        <v>1.76952517032623</v>
      </c>
      <c r="L2327">
        <v>8.335347771108351</v>
      </c>
    </row>
    <row r="2328" spans="1:12" x14ac:dyDescent="0.35">
      <c r="A2328" t="s">
        <v>124</v>
      </c>
      <c r="B2328" t="s">
        <v>282</v>
      </c>
      <c r="C2328" s="5" t="s">
        <v>52</v>
      </c>
      <c r="D2328" s="5">
        <v>1.5</v>
      </c>
      <c r="E2328" t="s">
        <v>46</v>
      </c>
      <c r="F2328">
        <v>1E-3</v>
      </c>
      <c r="G2328" t="s">
        <v>25</v>
      </c>
      <c r="H2328" s="14">
        <v>2.6280000000000001</v>
      </c>
      <c r="I2328" s="14">
        <f>IF(Table1[[#This Row],[Semi_total_radno]]="BLD", 0.65*Table1[[#This Row],[LLD]], Table1[[#This Row],[Semi_total_radno]])</f>
        <v>2.6280000000000001</v>
      </c>
      <c r="J2328">
        <v>0.180383771657944</v>
      </c>
      <c r="K2328">
        <v>1.5377279520034799</v>
      </c>
      <c r="L2328">
        <v>8.5247577310858347</v>
      </c>
    </row>
    <row r="2329" spans="1:12" x14ac:dyDescent="0.35">
      <c r="A2329" t="s">
        <v>125</v>
      </c>
      <c r="B2329" t="s">
        <v>282</v>
      </c>
      <c r="C2329" s="5" t="s">
        <v>54</v>
      </c>
      <c r="D2329" s="5">
        <v>2.5</v>
      </c>
      <c r="E2329" t="s">
        <v>46</v>
      </c>
      <c r="F2329">
        <v>1E-3</v>
      </c>
      <c r="G2329" t="s">
        <v>25</v>
      </c>
      <c r="H2329" s="14">
        <v>2.5259999999999998</v>
      </c>
      <c r="I2329" s="14">
        <f>IF(Table1[[#This Row],[Semi_total_radno]]="BLD", 0.65*Table1[[#This Row],[LLD]], Table1[[#This Row],[Semi_total_radno]])</f>
        <v>2.5259999999999998</v>
      </c>
      <c r="J2329">
        <v>0.20040309429168701</v>
      </c>
      <c r="K2329">
        <v>1.6762900352478001</v>
      </c>
      <c r="L2329">
        <v>8.3645915806467404</v>
      </c>
    </row>
    <row r="2330" spans="1:12" x14ac:dyDescent="0.35">
      <c r="A2330" t="s">
        <v>126</v>
      </c>
      <c r="B2330" t="s">
        <v>282</v>
      </c>
      <c r="C2330" s="5" t="s">
        <v>56</v>
      </c>
      <c r="D2330" s="5">
        <v>3.5</v>
      </c>
      <c r="E2330" t="s">
        <v>46</v>
      </c>
      <c r="F2330">
        <v>1E-3</v>
      </c>
      <c r="G2330" t="s">
        <v>25</v>
      </c>
      <c r="H2330" s="14">
        <v>2.536</v>
      </c>
      <c r="I2330" s="14">
        <f>IF(Table1[[#This Row],[Semi_total_radno]]="BLD", 0.65*Table1[[#This Row],[LLD]], Table1[[#This Row],[Semi_total_radno]])</f>
        <v>2.536</v>
      </c>
      <c r="J2330">
        <v>0.183190897107124</v>
      </c>
      <c r="K2330">
        <v>1.5863311290741</v>
      </c>
      <c r="L2330">
        <v>8.6594429861133655</v>
      </c>
    </row>
    <row r="2331" spans="1:12" x14ac:dyDescent="0.35">
      <c r="A2331" t="s">
        <v>127</v>
      </c>
      <c r="B2331" t="s">
        <v>282</v>
      </c>
      <c r="C2331" s="5" t="s">
        <v>58</v>
      </c>
      <c r="D2331" s="5">
        <v>4.5</v>
      </c>
      <c r="E2331" t="s">
        <v>46</v>
      </c>
      <c r="F2331">
        <v>1E-3</v>
      </c>
      <c r="G2331" t="s">
        <v>25</v>
      </c>
      <c r="H2331" s="14">
        <v>2.4089999999999998</v>
      </c>
      <c r="I2331" s="14">
        <f>IF(Table1[[#This Row],[Semi_total_radno]]="BLD", 0.65*Table1[[#This Row],[LLD]], Table1[[#This Row],[Semi_total_radno]])</f>
        <v>2.4089999999999998</v>
      </c>
      <c r="J2331">
        <v>0.17950253188610099</v>
      </c>
      <c r="K2331">
        <v>1.49674808979034</v>
      </c>
      <c r="L2331">
        <v>8.3383118559022087</v>
      </c>
    </row>
    <row r="2332" spans="1:12" x14ac:dyDescent="0.35">
      <c r="A2332" t="s">
        <v>128</v>
      </c>
      <c r="B2332" t="s">
        <v>282</v>
      </c>
      <c r="C2332" s="5" t="s">
        <v>60</v>
      </c>
      <c r="D2332" s="5">
        <v>5.5</v>
      </c>
      <c r="E2332" t="s">
        <v>46</v>
      </c>
      <c r="F2332">
        <v>1E-3</v>
      </c>
      <c r="G2332" t="s">
        <v>25</v>
      </c>
      <c r="H2332" s="14">
        <v>2.5880000000000001</v>
      </c>
      <c r="I2332" s="14">
        <f>IF(Table1[[#This Row],[Semi_total_radno]]="BLD", 0.65*Table1[[#This Row],[LLD]], Table1[[#This Row],[Semi_total_radno]])</f>
        <v>2.5880000000000001</v>
      </c>
      <c r="J2332">
        <v>0.21012133359909099</v>
      </c>
      <c r="K2332">
        <v>1.78055608272552</v>
      </c>
      <c r="L2332">
        <v>8.4739424228231854</v>
      </c>
    </row>
    <row r="2333" spans="1:12" x14ac:dyDescent="0.35">
      <c r="A2333" t="s">
        <v>129</v>
      </c>
      <c r="B2333" t="s">
        <v>282</v>
      </c>
      <c r="C2333" s="5" t="s">
        <v>62</v>
      </c>
      <c r="D2333" s="5">
        <v>6.5</v>
      </c>
      <c r="E2333" t="s">
        <v>46</v>
      </c>
      <c r="F2333">
        <v>1E-3</v>
      </c>
      <c r="G2333" t="s">
        <v>25</v>
      </c>
      <c r="H2333" s="14">
        <v>2.3940000000000001</v>
      </c>
      <c r="I2333" s="14">
        <f>IF(Table1[[#This Row],[Semi_total_radno]]="BLD", 0.65*Table1[[#This Row],[LLD]], Table1[[#This Row],[Semi_total_radno]])</f>
        <v>2.3940000000000001</v>
      </c>
      <c r="J2333">
        <v>0.16531734168529499</v>
      </c>
      <c r="K2333">
        <v>1.38433909416199</v>
      </c>
      <c r="L2333">
        <v>8.3738286621936844</v>
      </c>
    </row>
    <row r="2334" spans="1:12" x14ac:dyDescent="0.35">
      <c r="A2334" t="s">
        <v>130</v>
      </c>
      <c r="B2334" t="s">
        <v>282</v>
      </c>
      <c r="C2334" s="5" t="s">
        <v>64</v>
      </c>
      <c r="D2334" s="5">
        <v>7.5</v>
      </c>
      <c r="E2334" t="s">
        <v>46</v>
      </c>
      <c r="F2334">
        <v>1E-3</v>
      </c>
      <c r="G2334" t="s">
        <v>25</v>
      </c>
      <c r="H2334" s="14">
        <v>2.1269999999999998</v>
      </c>
      <c r="I2334" s="14">
        <f>IF(Table1[[#This Row],[Semi_total_radno]]="BLD", 0.65*Table1[[#This Row],[LLD]], Table1[[#This Row],[Semi_total_radno]])</f>
        <v>2.1269999999999998</v>
      </c>
      <c r="J2334">
        <v>0.155876278877258</v>
      </c>
      <c r="K2334">
        <v>1.3395510911941499</v>
      </c>
      <c r="L2334">
        <v>8.5936814815098046</v>
      </c>
    </row>
    <row r="2335" spans="1:12" x14ac:dyDescent="0.35">
      <c r="A2335" t="s">
        <v>131</v>
      </c>
      <c r="B2335" t="s">
        <v>282</v>
      </c>
      <c r="C2335" s="5" t="s">
        <v>66</v>
      </c>
      <c r="D2335" s="5">
        <v>8.5</v>
      </c>
      <c r="E2335" t="s">
        <v>46</v>
      </c>
      <c r="F2335">
        <v>1E-3</v>
      </c>
      <c r="G2335" t="s">
        <v>25</v>
      </c>
      <c r="H2335" s="14">
        <v>2.2010000000000001</v>
      </c>
      <c r="I2335" s="14">
        <f>IF(Table1[[#This Row],[Semi_total_radno]]="BLD", 0.65*Table1[[#This Row],[LLD]], Table1[[#This Row],[Semi_total_radno]])</f>
        <v>2.2010000000000001</v>
      </c>
      <c r="J2335">
        <v>0.123540781438351</v>
      </c>
      <c r="K2335">
        <v>1.0216146707534799</v>
      </c>
      <c r="L2335">
        <v>8.2694528791149295</v>
      </c>
    </row>
    <row r="2336" spans="1:12" x14ac:dyDescent="0.35">
      <c r="A2336" t="s">
        <v>132</v>
      </c>
      <c r="B2336" t="s">
        <v>282</v>
      </c>
      <c r="C2336" s="5" t="s">
        <v>68</v>
      </c>
      <c r="D2336" s="5">
        <v>9.5</v>
      </c>
      <c r="E2336" t="s">
        <v>46</v>
      </c>
      <c r="F2336">
        <v>1E-3</v>
      </c>
      <c r="G2336" t="s">
        <v>25</v>
      </c>
      <c r="H2336" s="14">
        <v>2.181</v>
      </c>
      <c r="I2336" s="14">
        <f>IF(Table1[[#This Row],[Semi_total_radno]]="BLD", 0.65*Table1[[#This Row],[LLD]], Table1[[#This Row],[Semi_total_radno]])</f>
        <v>2.181</v>
      </c>
      <c r="J2336">
        <v>6.5454812720418002E-3</v>
      </c>
      <c r="K2336">
        <v>6.65070489048958E-3</v>
      </c>
      <c r="L2336">
        <v>1.0160757649551653</v>
      </c>
    </row>
    <row r="2337" spans="1:12" x14ac:dyDescent="0.35">
      <c r="A2337" t="s">
        <v>133</v>
      </c>
      <c r="B2337" t="s">
        <v>282</v>
      </c>
      <c r="C2337" s="5" t="s">
        <v>70</v>
      </c>
      <c r="D2337" s="5">
        <v>10.5</v>
      </c>
      <c r="E2337" t="s">
        <v>46</v>
      </c>
      <c r="F2337">
        <v>1E-3</v>
      </c>
      <c r="G2337" t="s">
        <v>25</v>
      </c>
      <c r="H2337" s="14">
        <v>2.1030000000000002</v>
      </c>
      <c r="I2337" s="14">
        <f>IF(Table1[[#This Row],[Semi_total_radno]]="BLD", 0.65*Table1[[#This Row],[LLD]], Table1[[#This Row],[Semi_total_radno]])</f>
        <v>2.1030000000000002</v>
      </c>
      <c r="J2337">
        <v>1.96829624474049E-3</v>
      </c>
      <c r="K2337">
        <v>1.5237623592838599E-3</v>
      </c>
      <c r="L2337">
        <v>0.77415295759239755</v>
      </c>
    </row>
    <row r="2338" spans="1:12" x14ac:dyDescent="0.35">
      <c r="A2338" t="s">
        <v>134</v>
      </c>
      <c r="B2338" t="s">
        <v>282</v>
      </c>
      <c r="C2338" s="5" t="s">
        <v>72</v>
      </c>
      <c r="D2338" s="5">
        <v>11.5</v>
      </c>
      <c r="E2338" t="s">
        <v>46</v>
      </c>
      <c r="F2338">
        <v>1E-3</v>
      </c>
      <c r="G2338" t="s">
        <v>25</v>
      </c>
      <c r="H2338" s="14">
        <v>2.0750000000000002</v>
      </c>
      <c r="I2338" s="14">
        <f>IF(Table1[[#This Row],[Semi_total_radno]]="BLD", 0.65*Table1[[#This Row],[LLD]], Table1[[#This Row],[Semi_total_radno]])</f>
        <v>2.0750000000000002</v>
      </c>
      <c r="J2338">
        <v>1.30416988395154E-3</v>
      </c>
      <c r="K2338">
        <v>1.98770314455032E-3</v>
      </c>
      <c r="L2338">
        <v>1.5241136672530144</v>
      </c>
    </row>
    <row r="2339" spans="1:12" x14ac:dyDescent="0.35">
      <c r="A2339" t="s">
        <v>135</v>
      </c>
      <c r="B2339" t="s">
        <v>282</v>
      </c>
      <c r="C2339" s="5" t="s">
        <v>74</v>
      </c>
      <c r="D2339" s="5">
        <v>12.5</v>
      </c>
      <c r="E2339" t="s">
        <v>46</v>
      </c>
      <c r="F2339">
        <v>1E-3</v>
      </c>
      <c r="G2339" t="s">
        <v>25</v>
      </c>
      <c r="H2339" s="14">
        <v>2.028</v>
      </c>
      <c r="I2339" s="14">
        <f>IF(Table1[[#This Row],[Semi_total_radno]]="BLD", 0.65*Table1[[#This Row],[LLD]], Table1[[#This Row],[Semi_total_radno]])</f>
        <v>2.028</v>
      </c>
      <c r="J2339">
        <v>2.35832622274756E-3</v>
      </c>
      <c r="K2339">
        <v>2.2406382486224201E-3</v>
      </c>
      <c r="L2339">
        <v>0.95009682163987141</v>
      </c>
    </row>
    <row r="2340" spans="1:12" x14ac:dyDescent="0.35">
      <c r="A2340" t="s">
        <v>136</v>
      </c>
      <c r="B2340" t="s">
        <v>282</v>
      </c>
      <c r="C2340" s="5" t="s">
        <v>76</v>
      </c>
      <c r="D2340" s="5">
        <v>13.5</v>
      </c>
      <c r="E2340" t="s">
        <v>46</v>
      </c>
      <c r="F2340">
        <v>1E-3</v>
      </c>
      <c r="G2340" t="s">
        <v>25</v>
      </c>
      <c r="H2340" s="14">
        <v>2.0350000000000001</v>
      </c>
      <c r="I2340" s="14">
        <f>IF(Table1[[#This Row],[Semi_total_radno]]="BLD", 0.65*Table1[[#This Row],[LLD]], Table1[[#This Row],[Semi_total_radno]])</f>
        <v>2.0350000000000001</v>
      </c>
      <c r="J2340">
        <v>2.9150891738633313E-3</v>
      </c>
      <c r="K2340">
        <v>1.3814973256861167E-3</v>
      </c>
      <c r="L2340">
        <v>1.1654368705726958</v>
      </c>
    </row>
    <row r="2341" spans="1:12" x14ac:dyDescent="0.35">
      <c r="A2341" t="s">
        <v>137</v>
      </c>
      <c r="B2341" t="s">
        <v>282</v>
      </c>
      <c r="C2341" s="5" t="s">
        <v>78</v>
      </c>
      <c r="D2341" s="5">
        <v>14.5</v>
      </c>
      <c r="E2341" t="s">
        <v>46</v>
      </c>
      <c r="F2341">
        <v>1E-3</v>
      </c>
      <c r="G2341" t="s">
        <v>25</v>
      </c>
      <c r="H2341" s="14">
        <v>1.9450000000000001</v>
      </c>
      <c r="I2341" s="14">
        <f>IF(Table1[[#This Row],[Semi_total_radno]]="BLD", 0.65*Table1[[#This Row],[LLD]], Table1[[#This Row],[Semi_total_radno]])</f>
        <v>1.9450000000000001</v>
      </c>
      <c r="J2341">
        <v>1.5981536901866396E-3</v>
      </c>
      <c r="K2341">
        <v>0.26474439896022278</v>
      </c>
      <c r="L2341">
        <v>275.0674972782781</v>
      </c>
    </row>
    <row r="2342" spans="1:12" x14ac:dyDescent="0.35">
      <c r="A2342" t="s">
        <v>138</v>
      </c>
      <c r="B2342" t="s">
        <v>282</v>
      </c>
      <c r="C2342" s="5" t="s">
        <v>80</v>
      </c>
      <c r="D2342" s="5">
        <v>15.5</v>
      </c>
      <c r="E2342" t="s">
        <v>46</v>
      </c>
      <c r="F2342">
        <v>1E-3</v>
      </c>
      <c r="G2342" t="s">
        <v>25</v>
      </c>
      <c r="H2342" s="14">
        <v>1.9750000000000001</v>
      </c>
      <c r="I2342" s="14">
        <f>IF(Table1[[#This Row],[Semi_total_radno]]="BLD", 0.65*Table1[[#This Row],[LLD]], Table1[[#This Row],[Semi_total_radno]])</f>
        <v>1.9750000000000001</v>
      </c>
      <c r="J2342">
        <v>4.0012004319578401E-3</v>
      </c>
      <c r="K2342">
        <v>0.21320059255231158</v>
      </c>
      <c r="L2342">
        <v>73.840563734158209</v>
      </c>
    </row>
    <row r="2343" spans="1:12" x14ac:dyDescent="0.35">
      <c r="A2343" t="s">
        <v>139</v>
      </c>
      <c r="B2343" t="s">
        <v>282</v>
      </c>
      <c r="C2343" s="5" t="s">
        <v>82</v>
      </c>
      <c r="D2343" s="5">
        <v>16.5</v>
      </c>
      <c r="E2343" t="s">
        <v>46</v>
      </c>
      <c r="F2343">
        <v>1E-3</v>
      </c>
      <c r="G2343" t="s">
        <v>25</v>
      </c>
      <c r="H2343" s="14">
        <v>2.0880000000000001</v>
      </c>
      <c r="I2343" s="14">
        <f>IF(Table1[[#This Row],[Semi_total_radno]]="BLD", 0.65*Table1[[#This Row],[LLD]], Table1[[#This Row],[Semi_total_radno]])</f>
        <v>2.0880000000000001</v>
      </c>
      <c r="J2343">
        <v>4.9353404901921749E-3</v>
      </c>
      <c r="K2343">
        <v>0.46628283429890854</v>
      </c>
      <c r="L2343">
        <v>97.033223756615058</v>
      </c>
    </row>
    <row r="2344" spans="1:12" x14ac:dyDescent="0.35">
      <c r="A2344" t="s">
        <v>140</v>
      </c>
      <c r="B2344" t="s">
        <v>282</v>
      </c>
      <c r="C2344" s="5" t="s">
        <v>84</v>
      </c>
      <c r="D2344" s="5">
        <v>17.5</v>
      </c>
      <c r="E2344" t="s">
        <v>46</v>
      </c>
      <c r="F2344">
        <v>1E-3</v>
      </c>
      <c r="G2344" t="s">
        <v>25</v>
      </c>
      <c r="H2344" s="14">
        <v>2.1269999999999998</v>
      </c>
      <c r="I2344" s="14">
        <f>IF(Table1[[#This Row],[Semi_total_radno]]="BLD", 0.65*Table1[[#This Row],[LLD]], Table1[[#This Row],[Semi_total_radno]])</f>
        <v>2.1269999999999998</v>
      </c>
      <c r="J2344">
        <v>9.1670993715524708E-3</v>
      </c>
      <c r="K2344">
        <v>0.88189196586608898</v>
      </c>
      <c r="L2344">
        <v>96.201855147637431</v>
      </c>
    </row>
    <row r="2345" spans="1:12" x14ac:dyDescent="0.35">
      <c r="A2345" t="s">
        <v>141</v>
      </c>
      <c r="B2345" t="s">
        <v>282</v>
      </c>
      <c r="C2345" s="5" t="s">
        <v>86</v>
      </c>
      <c r="D2345" s="5">
        <v>18.5</v>
      </c>
      <c r="E2345" t="s">
        <v>46</v>
      </c>
      <c r="F2345">
        <v>1E-3</v>
      </c>
      <c r="G2345" t="s">
        <v>25</v>
      </c>
      <c r="H2345" s="14">
        <v>2.0960000000000001</v>
      </c>
      <c r="I2345" s="14">
        <f>IF(Table1[[#This Row],[Semi_total_radno]]="BLD", 0.65*Table1[[#This Row],[LLD]], Table1[[#This Row],[Semi_total_radno]])</f>
        <v>2.0960000000000001</v>
      </c>
      <c r="J2345">
        <v>2.86616268567741E-3</v>
      </c>
      <c r="K2345">
        <v>0.791320741176605</v>
      </c>
      <c r="L2345">
        <v>276.09065777422137</v>
      </c>
    </row>
    <row r="2346" spans="1:12" x14ac:dyDescent="0.35">
      <c r="A2346" t="s">
        <v>142</v>
      </c>
      <c r="B2346" t="s">
        <v>282</v>
      </c>
      <c r="C2346" s="5" t="s">
        <v>88</v>
      </c>
      <c r="D2346" s="5">
        <v>19.5</v>
      </c>
      <c r="E2346" t="s">
        <v>46</v>
      </c>
      <c r="F2346">
        <v>1E-3</v>
      </c>
      <c r="G2346" t="s">
        <v>25</v>
      </c>
      <c r="H2346" s="14">
        <v>2.044</v>
      </c>
      <c r="I2346" s="14">
        <f>IF(Table1[[#This Row],[Semi_total_radno]]="BLD", 0.65*Table1[[#This Row],[LLD]], Table1[[#This Row],[Semi_total_radno]])</f>
        <v>2.044</v>
      </c>
      <c r="J2346">
        <v>6.7104664631187898E-3</v>
      </c>
      <c r="K2346">
        <v>9.8935631103813405E-3</v>
      </c>
      <c r="L2346">
        <v>1.4878251609778683</v>
      </c>
    </row>
    <row r="2347" spans="1:12" x14ac:dyDescent="0.35">
      <c r="A2347" t="s">
        <v>143</v>
      </c>
      <c r="B2347" t="s">
        <v>282</v>
      </c>
      <c r="C2347" s="5" t="s">
        <v>90</v>
      </c>
      <c r="D2347" s="5">
        <v>20.5</v>
      </c>
      <c r="E2347" t="s">
        <v>46</v>
      </c>
      <c r="F2347">
        <v>1E-3</v>
      </c>
      <c r="G2347" t="s">
        <v>25</v>
      </c>
      <c r="H2347" s="14">
        <v>2.1040000000000001</v>
      </c>
      <c r="I2347" s="14">
        <f>IF(Table1[[#This Row],[Semi_total_radno]]="BLD", 0.65*Table1[[#This Row],[LLD]], Table1[[#This Row],[Semi_total_radno]])</f>
        <v>2.1040000000000001</v>
      </c>
      <c r="J2347">
        <v>3.7003699690103501E-3</v>
      </c>
      <c r="K2347">
        <v>0.75199699401855502</v>
      </c>
      <c r="L2347">
        <v>203.22211030689826</v>
      </c>
    </row>
    <row r="2348" spans="1:12" x14ac:dyDescent="0.35">
      <c r="A2348" t="s">
        <v>144</v>
      </c>
      <c r="B2348" t="s">
        <v>282</v>
      </c>
      <c r="C2348" s="5" t="s">
        <v>92</v>
      </c>
      <c r="D2348" s="5">
        <v>21.5</v>
      </c>
      <c r="E2348" t="s">
        <v>46</v>
      </c>
      <c r="F2348">
        <v>1E-3</v>
      </c>
      <c r="G2348" t="s">
        <v>25</v>
      </c>
      <c r="H2348" s="14">
        <v>2.0710000000000002</v>
      </c>
      <c r="I2348" s="14">
        <f>IF(Table1[[#This Row],[Semi_total_radno]]="BLD", 0.65*Table1[[#This Row],[LLD]], Table1[[#This Row],[Semi_total_radno]])</f>
        <v>2.0710000000000002</v>
      </c>
      <c r="J2348">
        <v>5.3646238520741497E-3</v>
      </c>
      <c r="K2348">
        <v>0.70227766036987305</v>
      </c>
      <c r="L2348">
        <v>130.90902171982628</v>
      </c>
    </row>
    <row r="2349" spans="1:12" x14ac:dyDescent="0.35">
      <c r="A2349" t="s">
        <v>145</v>
      </c>
      <c r="B2349" t="s">
        <v>282</v>
      </c>
      <c r="C2349" s="5" t="s">
        <v>94</v>
      </c>
      <c r="D2349" s="5">
        <v>22.5</v>
      </c>
      <c r="E2349" t="s">
        <v>46</v>
      </c>
      <c r="F2349">
        <v>1E-3</v>
      </c>
      <c r="G2349" t="s">
        <v>25</v>
      </c>
      <c r="H2349" s="14">
        <v>2.0550000000000002</v>
      </c>
      <c r="I2349" s="14">
        <f>IF(Table1[[#This Row],[Semi_total_radno]]="BLD", 0.65*Table1[[#This Row],[LLD]], Table1[[#This Row],[Semi_total_radno]])</f>
        <v>2.0550000000000002</v>
      </c>
      <c r="J2349">
        <v>4.4000954367220402E-3</v>
      </c>
      <c r="K2349">
        <v>0.70528602600097701</v>
      </c>
      <c r="L2349">
        <v>160.28880194616806</v>
      </c>
    </row>
    <row r="2350" spans="1:12" x14ac:dyDescent="0.35">
      <c r="A2350" t="s">
        <v>146</v>
      </c>
      <c r="B2350" t="s">
        <v>282</v>
      </c>
      <c r="C2350" s="5" t="s">
        <v>96</v>
      </c>
      <c r="D2350" s="5">
        <v>23.5</v>
      </c>
      <c r="E2350" t="s">
        <v>46</v>
      </c>
      <c r="F2350">
        <v>1E-3</v>
      </c>
      <c r="G2350" t="s">
        <v>25</v>
      </c>
      <c r="H2350" s="14">
        <v>1.8340000000000001</v>
      </c>
      <c r="I2350" s="14">
        <f>IF(Table1[[#This Row],[Semi_total_radno]]="BLD", 0.65*Table1[[#This Row],[LLD]], Table1[[#This Row],[Semi_total_radno]])</f>
        <v>1.8340000000000001</v>
      </c>
      <c r="J2350">
        <v>0.12645477056503299</v>
      </c>
      <c r="K2350">
        <v>0.85145920515060403</v>
      </c>
      <c r="L2350">
        <v>6.7333102685336552</v>
      </c>
    </row>
    <row r="2351" spans="1:12" x14ac:dyDescent="0.35">
      <c r="A2351" t="s">
        <v>147</v>
      </c>
      <c r="B2351" t="s">
        <v>282</v>
      </c>
      <c r="C2351" s="5" t="s">
        <v>148</v>
      </c>
      <c r="D2351" s="5">
        <v>24.5</v>
      </c>
      <c r="E2351" t="s">
        <v>46</v>
      </c>
      <c r="F2351">
        <v>1E-3</v>
      </c>
      <c r="G2351" t="s">
        <v>25</v>
      </c>
      <c r="H2351" s="14">
        <v>2.0009999999999999</v>
      </c>
      <c r="I2351" s="14">
        <f>IF(Table1[[#This Row],[Semi_total_radno]]="BLD", 0.65*Table1[[#This Row],[LLD]], Table1[[#This Row],[Semi_total_radno]])</f>
        <v>2.0009999999999999</v>
      </c>
      <c r="J2351">
        <v>4.6717706136405503E-3</v>
      </c>
      <c r="K2351">
        <v>0.75721907615661599</v>
      </c>
      <c r="L2351">
        <v>162.08395890536698</v>
      </c>
    </row>
    <row r="2352" spans="1:12" x14ac:dyDescent="0.35">
      <c r="A2352" t="s">
        <v>149</v>
      </c>
      <c r="B2352" t="s">
        <v>282</v>
      </c>
      <c r="C2352" s="5" t="s">
        <v>150</v>
      </c>
      <c r="D2352" s="5">
        <v>25.5</v>
      </c>
      <c r="E2352" t="s">
        <v>46</v>
      </c>
      <c r="F2352">
        <v>1E-3</v>
      </c>
      <c r="G2352" t="s">
        <v>25</v>
      </c>
      <c r="H2352" s="14">
        <v>2.04</v>
      </c>
      <c r="I2352" s="14">
        <f>IF(Table1[[#This Row],[Semi_total_radno]]="BLD", 0.65*Table1[[#This Row],[LLD]], Table1[[#This Row],[Semi_total_radno]])</f>
        <v>2.04</v>
      </c>
      <c r="J2352">
        <v>7.5809713453054402E-3</v>
      </c>
      <c r="K2352">
        <v>0.77315866947174094</v>
      </c>
      <c r="L2352">
        <v>101.98675529231804</v>
      </c>
    </row>
    <row r="2353" spans="1:12" x14ac:dyDescent="0.35">
      <c r="A2353" t="s">
        <v>151</v>
      </c>
      <c r="B2353" t="s">
        <v>282</v>
      </c>
      <c r="C2353" s="5" t="s">
        <v>152</v>
      </c>
      <c r="D2353" s="5">
        <v>26.5</v>
      </c>
      <c r="E2353" t="s">
        <v>46</v>
      </c>
      <c r="F2353">
        <v>1E-3</v>
      </c>
      <c r="G2353" t="s">
        <v>25</v>
      </c>
      <c r="H2353" s="14">
        <v>1.9890000000000001</v>
      </c>
      <c r="I2353" s="14">
        <f>IF(Table1[[#This Row],[Semi_total_radno]]="BLD", 0.65*Table1[[#This Row],[LLD]], Table1[[#This Row],[Semi_total_radno]])</f>
        <v>1.9890000000000001</v>
      </c>
      <c r="J2353">
        <v>4.5442925766110403E-3</v>
      </c>
      <c r="K2353">
        <v>0.643393754959106</v>
      </c>
      <c r="L2353">
        <v>141.58281935247322</v>
      </c>
    </row>
    <row r="2354" spans="1:12" x14ac:dyDescent="0.35">
      <c r="A2354" t="s">
        <v>153</v>
      </c>
      <c r="B2354" t="s">
        <v>282</v>
      </c>
      <c r="C2354" s="5" t="s">
        <v>154</v>
      </c>
      <c r="D2354" s="5">
        <v>27.5</v>
      </c>
      <c r="E2354" t="s">
        <v>46</v>
      </c>
      <c r="F2354">
        <v>1E-3</v>
      </c>
      <c r="G2354" t="s">
        <v>25</v>
      </c>
      <c r="H2354" s="14">
        <v>1.9590000000000001</v>
      </c>
      <c r="I2354" s="14">
        <f>IF(Table1[[#This Row],[Semi_total_radno]]="BLD", 0.65*Table1[[#This Row],[LLD]], Table1[[#This Row],[Semi_total_radno]])</f>
        <v>1.9590000000000001</v>
      </c>
      <c r="J2354">
        <v>0.11133766919374501</v>
      </c>
      <c r="K2354">
        <v>0.77587771415710405</v>
      </c>
      <c r="L2354">
        <v>6.9686901097862499</v>
      </c>
    </row>
    <row r="2355" spans="1:12" x14ac:dyDescent="0.35">
      <c r="A2355" t="s">
        <v>155</v>
      </c>
      <c r="B2355" t="s">
        <v>282</v>
      </c>
      <c r="C2355" s="5" t="s">
        <v>156</v>
      </c>
      <c r="D2355" s="5">
        <v>28.5</v>
      </c>
      <c r="E2355" t="s">
        <v>46</v>
      </c>
      <c r="F2355">
        <v>1E-3</v>
      </c>
      <c r="G2355" t="s">
        <v>25</v>
      </c>
      <c r="H2355" s="14">
        <v>1.905</v>
      </c>
      <c r="I2355" s="14">
        <f>IF(Table1[[#This Row],[Semi_total_radno]]="BLD", 0.65*Table1[[#This Row],[LLD]], Table1[[#This Row],[Semi_total_radno]])</f>
        <v>1.905</v>
      </c>
      <c r="J2355">
        <v>3.2196536194533101E-3</v>
      </c>
      <c r="K2355">
        <v>0.61105328798294101</v>
      </c>
      <c r="L2355">
        <v>189.78851771225516</v>
      </c>
    </row>
    <row r="2356" spans="1:12" x14ac:dyDescent="0.35">
      <c r="A2356" t="s">
        <v>157</v>
      </c>
      <c r="B2356" t="s">
        <v>282</v>
      </c>
      <c r="C2356" s="5" t="s">
        <v>158</v>
      </c>
      <c r="D2356" s="5">
        <v>29.5</v>
      </c>
      <c r="E2356" t="s">
        <v>46</v>
      </c>
      <c r="F2356">
        <v>1E-3</v>
      </c>
      <c r="G2356" t="s">
        <v>25</v>
      </c>
      <c r="H2356" s="14">
        <v>1.885</v>
      </c>
      <c r="I2356" s="14">
        <f>IF(Table1[[#This Row],[Semi_total_radno]]="BLD", 0.65*Table1[[#This Row],[LLD]], Table1[[#This Row],[Semi_total_radno]])</f>
        <v>1.885</v>
      </c>
      <c r="J2356">
        <v>4.1929841972887499E-3</v>
      </c>
      <c r="K2356">
        <v>5.4549048654735106E-3</v>
      </c>
      <c r="L2356">
        <v>1.3238016333412053</v>
      </c>
    </row>
    <row r="2357" spans="1:12" x14ac:dyDescent="0.35">
      <c r="A2357" t="s">
        <v>159</v>
      </c>
      <c r="B2357" t="s">
        <v>282</v>
      </c>
      <c r="C2357" s="5" t="s">
        <v>160</v>
      </c>
      <c r="D2357" s="5">
        <v>30.5</v>
      </c>
      <c r="E2357" t="s">
        <v>46</v>
      </c>
      <c r="F2357">
        <v>1E-3</v>
      </c>
      <c r="G2357" t="s">
        <v>25</v>
      </c>
      <c r="H2357" s="14">
        <v>1.8959999999999999</v>
      </c>
      <c r="I2357" s="14">
        <f>IF(Table1[[#This Row],[Semi_total_radno]]="BLD", 0.65*Table1[[#This Row],[LLD]], Table1[[#This Row],[Semi_total_radno]])</f>
        <v>1.8959999999999999</v>
      </c>
      <c r="J2357">
        <v>2.80562147963792E-3</v>
      </c>
      <c r="K2357">
        <v>0.35114298202097427</v>
      </c>
      <c r="L2357">
        <v>120.62676824996448</v>
      </c>
    </row>
    <row r="2358" spans="1:12" x14ac:dyDescent="0.35">
      <c r="A2358" t="s">
        <v>161</v>
      </c>
      <c r="B2358" t="s">
        <v>282</v>
      </c>
      <c r="C2358" s="5" t="s">
        <v>162</v>
      </c>
      <c r="D2358" s="5">
        <v>31.5</v>
      </c>
      <c r="E2358" t="s">
        <v>46</v>
      </c>
      <c r="F2358">
        <v>1E-3</v>
      </c>
      <c r="G2358" t="s">
        <v>25</v>
      </c>
      <c r="H2358" s="14">
        <v>1.8979999999999999</v>
      </c>
      <c r="I2358" s="14">
        <f>IF(Table1[[#This Row],[Semi_total_radno]]="BLD", 0.65*Table1[[#This Row],[LLD]], Table1[[#This Row],[Semi_total_radno]])</f>
        <v>1.8979999999999999</v>
      </c>
      <c r="J2358">
        <v>2.9442918021231898E-3</v>
      </c>
      <c r="K2358">
        <v>0.64287626743316695</v>
      </c>
      <c r="L2358">
        <v>218.34665537212567</v>
      </c>
    </row>
    <row r="2359" spans="1:12" x14ac:dyDescent="0.35">
      <c r="A2359" t="s">
        <v>163</v>
      </c>
      <c r="B2359" t="s">
        <v>282</v>
      </c>
      <c r="C2359" s="5" t="s">
        <v>164</v>
      </c>
      <c r="D2359" s="5">
        <v>32.5</v>
      </c>
      <c r="E2359" t="s">
        <v>46</v>
      </c>
      <c r="F2359">
        <v>1E-3</v>
      </c>
      <c r="G2359" t="s">
        <v>25</v>
      </c>
      <c r="H2359" s="14">
        <v>1.837</v>
      </c>
      <c r="I2359" s="14">
        <f>IF(Table1[[#This Row],[Semi_total_radno]]="BLD", 0.65*Table1[[#This Row],[LLD]], Table1[[#This Row],[Semi_total_radno]])</f>
        <v>1.837</v>
      </c>
      <c r="J2359">
        <v>0.22004885971546201</v>
      </c>
      <c r="K2359">
        <v>1.14431476593018</v>
      </c>
      <c r="L2359">
        <v>5.2002758269679559</v>
      </c>
    </row>
    <row r="2360" spans="1:12" x14ac:dyDescent="0.35">
      <c r="A2360" t="s">
        <v>165</v>
      </c>
      <c r="B2360" t="s">
        <v>282</v>
      </c>
      <c r="C2360" s="5" t="s">
        <v>166</v>
      </c>
      <c r="D2360" s="5">
        <v>33.5</v>
      </c>
      <c r="E2360" t="s">
        <v>46</v>
      </c>
      <c r="F2360">
        <v>1E-3</v>
      </c>
      <c r="G2360" t="s">
        <v>25</v>
      </c>
      <c r="H2360" s="14">
        <v>1.9179999999999999</v>
      </c>
      <c r="I2360" s="14">
        <f>IF(Table1[[#This Row],[Semi_total_radno]]="BLD", 0.65*Table1[[#This Row],[LLD]], Table1[[#This Row],[Semi_total_radno]])</f>
        <v>1.9179999999999999</v>
      </c>
      <c r="J2360">
        <v>9.9223233759403201E-2</v>
      </c>
      <c r="K2360">
        <v>0.65283411741256703</v>
      </c>
      <c r="L2360">
        <v>6.5794481058293384</v>
      </c>
    </row>
    <row r="2361" spans="1:12" x14ac:dyDescent="0.35">
      <c r="A2361" t="s">
        <v>167</v>
      </c>
      <c r="B2361" t="s">
        <v>282</v>
      </c>
      <c r="C2361" s="5" t="s">
        <v>168</v>
      </c>
      <c r="D2361" s="5">
        <v>34.5</v>
      </c>
      <c r="E2361" t="s">
        <v>46</v>
      </c>
      <c r="F2361">
        <v>1E-3</v>
      </c>
      <c r="G2361" t="s">
        <v>25</v>
      </c>
      <c r="H2361" s="14">
        <v>1.88</v>
      </c>
      <c r="I2361" s="14">
        <f>IF(Table1[[#This Row],[Semi_total_radno]]="BLD", 0.65*Table1[[#This Row],[LLD]], Table1[[#This Row],[Semi_total_radno]])</f>
        <v>1.88</v>
      </c>
      <c r="J2361">
        <v>0.105852633714676</v>
      </c>
      <c r="K2361">
        <v>0.71126335859298695</v>
      </c>
      <c r="L2361">
        <v>6.7193732799335484</v>
      </c>
    </row>
    <row r="2362" spans="1:12" x14ac:dyDescent="0.35">
      <c r="A2362" t="s">
        <v>169</v>
      </c>
      <c r="B2362" t="s">
        <v>282</v>
      </c>
      <c r="C2362" s="5" t="s">
        <v>170</v>
      </c>
      <c r="D2362" s="5">
        <v>35.5</v>
      </c>
      <c r="E2362" t="s">
        <v>46</v>
      </c>
      <c r="F2362">
        <v>1E-3</v>
      </c>
      <c r="G2362" t="s">
        <v>25</v>
      </c>
      <c r="H2362" s="14">
        <v>1.8819999999999999</v>
      </c>
      <c r="I2362" s="14">
        <f>IF(Table1[[#This Row],[Semi_total_radno]]="BLD", 0.65*Table1[[#This Row],[LLD]], Table1[[#This Row],[Semi_total_radno]])</f>
        <v>1.8819999999999999</v>
      </c>
      <c r="J2362">
        <v>3.9853155612945557E-3</v>
      </c>
      <c r="K2362">
        <v>0.33570869080722343</v>
      </c>
      <c r="L2362">
        <v>84.790029569277735</v>
      </c>
    </row>
    <row r="2363" spans="1:12" x14ac:dyDescent="0.35">
      <c r="A2363" t="s">
        <v>171</v>
      </c>
      <c r="B2363" t="s">
        <v>282</v>
      </c>
      <c r="C2363" s="5" t="s">
        <v>172</v>
      </c>
      <c r="D2363" s="5">
        <v>36.5</v>
      </c>
      <c r="E2363" t="s">
        <v>46</v>
      </c>
      <c r="F2363">
        <v>1E-3</v>
      </c>
      <c r="G2363" t="s">
        <v>25</v>
      </c>
      <c r="H2363" s="14">
        <v>1.909</v>
      </c>
      <c r="I2363" s="14">
        <f>IF(Table1[[#This Row],[Semi_total_radno]]="BLD", 0.65*Table1[[#This Row],[LLD]], Table1[[#This Row],[Semi_total_radno]])</f>
        <v>1.909</v>
      </c>
      <c r="J2363">
        <v>0.103278502821922</v>
      </c>
      <c r="K2363">
        <v>0.77632200717926003</v>
      </c>
      <c r="L2363">
        <v>7.5167821566684943</v>
      </c>
    </row>
    <row r="2364" spans="1:12" x14ac:dyDescent="0.35">
      <c r="A2364" t="s">
        <v>173</v>
      </c>
      <c r="B2364" t="s">
        <v>282</v>
      </c>
      <c r="C2364" s="5" t="s">
        <v>174</v>
      </c>
      <c r="D2364" s="5">
        <v>37.5</v>
      </c>
      <c r="E2364" t="s">
        <v>46</v>
      </c>
      <c r="F2364">
        <v>1E-3</v>
      </c>
      <c r="G2364" t="s">
        <v>25</v>
      </c>
      <c r="H2364" s="14">
        <v>1.7290000000000001</v>
      </c>
      <c r="I2364" s="14">
        <f>IF(Table1[[#This Row],[Semi_total_radno]]="BLD", 0.65*Table1[[#This Row],[LLD]], Table1[[#This Row],[Semi_total_radno]])</f>
        <v>1.7290000000000001</v>
      </c>
      <c r="J2364">
        <v>3.2888703746721128E-2</v>
      </c>
      <c r="K2364">
        <v>0.31405077059753228</v>
      </c>
      <c r="L2364">
        <v>5.8507370657551112</v>
      </c>
    </row>
    <row r="2365" spans="1:12" x14ac:dyDescent="0.35">
      <c r="A2365" t="s">
        <v>175</v>
      </c>
      <c r="B2365" t="s">
        <v>282</v>
      </c>
      <c r="C2365" s="5" t="s">
        <v>176</v>
      </c>
      <c r="D2365" s="5">
        <v>38.5</v>
      </c>
      <c r="E2365" t="s">
        <v>46</v>
      </c>
      <c r="F2365">
        <v>1E-3</v>
      </c>
      <c r="G2365" t="s">
        <v>25</v>
      </c>
      <c r="H2365" s="14">
        <v>1.87</v>
      </c>
      <c r="I2365" s="14">
        <f>IF(Table1[[#This Row],[Semi_total_radno]]="BLD", 0.65*Table1[[#This Row],[LLD]], Table1[[#This Row],[Semi_total_radno]])</f>
        <v>1.87</v>
      </c>
      <c r="J2365">
        <v>2.6430316502228401E-3</v>
      </c>
      <c r="K2365">
        <v>0.24631776055321097</v>
      </c>
      <c r="L2365">
        <v>80.726734053813971</v>
      </c>
    </row>
    <row r="2366" spans="1:12" x14ac:dyDescent="0.35">
      <c r="A2366" t="s">
        <v>177</v>
      </c>
      <c r="B2366" t="s">
        <v>282</v>
      </c>
      <c r="C2366" s="5" t="s">
        <v>178</v>
      </c>
      <c r="D2366" s="5">
        <v>39.5</v>
      </c>
      <c r="E2366" t="s">
        <v>46</v>
      </c>
      <c r="F2366">
        <v>1E-3</v>
      </c>
      <c r="G2366" t="s">
        <v>25</v>
      </c>
      <c r="H2366" s="14">
        <v>1.9059999999999999</v>
      </c>
      <c r="I2366" s="14">
        <f>IF(Table1[[#This Row],[Semi_total_radno]]="BLD", 0.65*Table1[[#This Row],[LLD]], Table1[[#This Row],[Semi_total_radno]])</f>
        <v>1.9059999999999999</v>
      </c>
      <c r="J2366">
        <v>2.7010203339159502E-3</v>
      </c>
      <c r="K2366">
        <v>0.46000003814697299</v>
      </c>
      <c r="L2366">
        <v>170.30602560479917</v>
      </c>
    </row>
    <row r="2367" spans="1:12" x14ac:dyDescent="0.35">
      <c r="A2367" t="s">
        <v>179</v>
      </c>
      <c r="B2367" t="s">
        <v>282</v>
      </c>
      <c r="C2367" s="13" t="s">
        <v>185</v>
      </c>
      <c r="D2367" s="5">
        <v>40.5</v>
      </c>
      <c r="E2367" t="s">
        <v>46</v>
      </c>
      <c r="F2367">
        <v>1E-3</v>
      </c>
      <c r="G2367" t="s">
        <v>25</v>
      </c>
      <c r="H2367" s="14">
        <v>1.9470000000000001</v>
      </c>
      <c r="I2367" s="14">
        <f>IF(Table1[[#This Row],[Semi_total_radno]]="BLD", 0.65*Table1[[#This Row],[LLD]], Table1[[#This Row],[Semi_total_radno]])</f>
        <v>1.9470000000000001</v>
      </c>
      <c r="J2367">
        <v>0.13278423249721499</v>
      </c>
      <c r="K2367">
        <v>0.830455541610718</v>
      </c>
      <c r="L2367">
        <v>6.2541728486334849</v>
      </c>
    </row>
    <row r="2368" spans="1:12" x14ac:dyDescent="0.35">
      <c r="A2368" t="s">
        <v>49</v>
      </c>
      <c r="B2368" t="s">
        <v>279</v>
      </c>
      <c r="C2368" s="5" t="s">
        <v>50</v>
      </c>
      <c r="D2368" s="5">
        <v>0.5</v>
      </c>
      <c r="E2368" t="s">
        <v>46</v>
      </c>
      <c r="F2368">
        <v>0.01</v>
      </c>
      <c r="G2368" t="s">
        <v>26</v>
      </c>
      <c r="H2368" s="15">
        <v>1.86</v>
      </c>
      <c r="I2368" s="15">
        <f>IF(Table1[[#This Row],[Semi_total_radno]]="BLD", 0.65*Table1[[#This Row],[LLD]], Table1[[#This Row],[Semi_total_radno]])</f>
        <v>1.86</v>
      </c>
      <c r="J2368">
        <v>0.213008597493172</v>
      </c>
      <c r="K2368">
        <v>1.55813443660736</v>
      </c>
      <c r="L2368">
        <v>7.3148898915092193</v>
      </c>
    </row>
    <row r="2369" spans="1:12" x14ac:dyDescent="0.35">
      <c r="A2369" t="s">
        <v>51</v>
      </c>
      <c r="B2369" t="s">
        <v>279</v>
      </c>
      <c r="C2369" s="5" t="s">
        <v>52</v>
      </c>
      <c r="D2369" s="5">
        <v>1.5</v>
      </c>
      <c r="E2369" t="s">
        <v>46</v>
      </c>
      <c r="F2369">
        <v>0.01</v>
      </c>
      <c r="G2369" t="s">
        <v>26</v>
      </c>
      <c r="H2369" s="15">
        <v>1.94</v>
      </c>
      <c r="I2369" s="15">
        <f>IF(Table1[[#This Row],[Semi_total_radno]]="BLD", 0.65*Table1[[#This Row],[LLD]], Table1[[#This Row],[Semi_total_radno]])</f>
        <v>1.94</v>
      </c>
      <c r="J2369">
        <v>0.24476093053817699</v>
      </c>
      <c r="K2369">
        <v>1.8220783472061199</v>
      </c>
      <c r="L2369">
        <v>7.4443185977425355</v>
      </c>
    </row>
    <row r="2370" spans="1:12" x14ac:dyDescent="0.35">
      <c r="A2370" t="s">
        <v>53</v>
      </c>
      <c r="B2370" t="s">
        <v>279</v>
      </c>
      <c r="C2370" s="5" t="s">
        <v>54</v>
      </c>
      <c r="D2370" s="5">
        <v>2.5</v>
      </c>
      <c r="E2370" t="s">
        <v>46</v>
      </c>
      <c r="F2370">
        <v>0.01</v>
      </c>
      <c r="G2370" t="s">
        <v>26</v>
      </c>
      <c r="H2370" s="15">
        <v>2</v>
      </c>
      <c r="I2370" s="15">
        <f>IF(Table1[[#This Row],[Semi_total_radno]]="BLD", 0.65*Table1[[#This Row],[LLD]], Table1[[#This Row],[Semi_total_radno]])</f>
        <v>2</v>
      </c>
      <c r="J2370">
        <v>0.20878420770168299</v>
      </c>
      <c r="K2370">
        <v>1.5988929271698</v>
      </c>
      <c r="L2370">
        <v>7.6581123868063106</v>
      </c>
    </row>
    <row r="2371" spans="1:12" x14ac:dyDescent="0.35">
      <c r="A2371" t="s">
        <v>55</v>
      </c>
      <c r="B2371" t="s">
        <v>279</v>
      </c>
      <c r="C2371" s="5" t="s">
        <v>56</v>
      </c>
      <c r="D2371" s="5">
        <v>3.5</v>
      </c>
      <c r="E2371" t="s">
        <v>46</v>
      </c>
      <c r="F2371">
        <v>0.01</v>
      </c>
      <c r="G2371" t="s">
        <v>26</v>
      </c>
      <c r="H2371" s="15">
        <v>2</v>
      </c>
      <c r="I2371" s="15">
        <f>IF(Table1[[#This Row],[Semi_total_radno]]="BLD", 0.65*Table1[[#This Row],[LLD]], Table1[[#This Row],[Semi_total_radno]])</f>
        <v>2</v>
      </c>
      <c r="J2371">
        <v>0.26063022017478898</v>
      </c>
      <c r="K2371">
        <v>1.7546205520629901</v>
      </c>
      <c r="L2371">
        <v>6.7322221916026157</v>
      </c>
    </row>
    <row r="2372" spans="1:12" x14ac:dyDescent="0.35">
      <c r="A2372" t="s">
        <v>57</v>
      </c>
      <c r="B2372" t="s">
        <v>279</v>
      </c>
      <c r="C2372" s="5" t="s">
        <v>58</v>
      </c>
      <c r="D2372" s="5">
        <v>4.5</v>
      </c>
      <c r="E2372" t="s">
        <v>46</v>
      </c>
      <c r="F2372">
        <v>0.01</v>
      </c>
      <c r="G2372" t="s">
        <v>26</v>
      </c>
      <c r="H2372" s="15">
        <v>2.1</v>
      </c>
      <c r="I2372" s="15">
        <f>IF(Table1[[#This Row],[Semi_total_radno]]="BLD", 0.65*Table1[[#This Row],[LLD]], Table1[[#This Row],[Semi_total_radno]])</f>
        <v>2.1</v>
      </c>
      <c r="J2372">
        <v>0.26099950075149497</v>
      </c>
      <c r="K2372">
        <v>1.78256392478943</v>
      </c>
      <c r="L2372">
        <v>6.8297599024400419</v>
      </c>
    </row>
    <row r="2373" spans="1:12" x14ac:dyDescent="0.35">
      <c r="A2373" t="s">
        <v>59</v>
      </c>
      <c r="B2373" t="s">
        <v>279</v>
      </c>
      <c r="C2373" s="5" t="s">
        <v>60</v>
      </c>
      <c r="D2373" s="5">
        <v>5.5</v>
      </c>
      <c r="E2373" t="s">
        <v>46</v>
      </c>
      <c r="F2373">
        <v>0.01</v>
      </c>
      <c r="G2373" t="s">
        <v>26</v>
      </c>
      <c r="H2373" s="15">
        <v>2.13</v>
      </c>
      <c r="I2373" s="15">
        <f>IF(Table1[[#This Row],[Semi_total_radno]]="BLD", 0.65*Table1[[#This Row],[LLD]], Table1[[#This Row],[Semi_total_radno]])</f>
        <v>2.13</v>
      </c>
      <c r="J2373">
        <v>0.20869255065917999</v>
      </c>
      <c r="K2373">
        <v>1.61110508441925</v>
      </c>
      <c r="L2373">
        <v>7.7199932596079011</v>
      </c>
    </row>
    <row r="2374" spans="1:12" x14ac:dyDescent="0.35">
      <c r="A2374" t="s">
        <v>61</v>
      </c>
      <c r="B2374" t="s">
        <v>279</v>
      </c>
      <c r="C2374" s="5" t="s">
        <v>62</v>
      </c>
      <c r="D2374" s="5">
        <v>6.5</v>
      </c>
      <c r="E2374" t="s">
        <v>46</v>
      </c>
      <c r="F2374">
        <v>0.01</v>
      </c>
      <c r="G2374" t="s">
        <v>26</v>
      </c>
      <c r="H2374" s="15">
        <v>2.1800000000000002</v>
      </c>
      <c r="I2374" s="15">
        <f>IF(Table1[[#This Row],[Semi_total_radno]]="BLD", 0.65*Table1[[#This Row],[LLD]], Table1[[#This Row],[Semi_total_radno]])</f>
        <v>2.1800000000000002</v>
      </c>
      <c r="J2374">
        <v>0.25640079379081698</v>
      </c>
      <c r="K2374">
        <v>1.69784879684448</v>
      </c>
      <c r="L2374">
        <v>6.6218546820477453</v>
      </c>
    </row>
    <row r="2375" spans="1:12" x14ac:dyDescent="0.35">
      <c r="A2375" t="s">
        <v>63</v>
      </c>
      <c r="B2375" t="s">
        <v>279</v>
      </c>
      <c r="C2375" s="5" t="s">
        <v>64</v>
      </c>
      <c r="D2375" s="5">
        <v>7.5</v>
      </c>
      <c r="E2375" t="s">
        <v>46</v>
      </c>
      <c r="F2375">
        <v>0.01</v>
      </c>
      <c r="G2375" t="s">
        <v>26</v>
      </c>
      <c r="H2375" s="15">
        <v>2.39</v>
      </c>
      <c r="I2375" s="15">
        <f>IF(Table1[[#This Row],[Semi_total_radno]]="BLD", 0.65*Table1[[#This Row],[LLD]], Table1[[#This Row],[Semi_total_radno]])</f>
        <v>2.39</v>
      </c>
      <c r="J2375">
        <v>0.165142521262169</v>
      </c>
      <c r="K2375">
        <v>1.2323353290557899</v>
      </c>
      <c r="L2375">
        <v>7.4622533290467237</v>
      </c>
    </row>
    <row r="2376" spans="1:12" x14ac:dyDescent="0.35">
      <c r="A2376" t="s">
        <v>65</v>
      </c>
      <c r="B2376" t="s">
        <v>279</v>
      </c>
      <c r="C2376" s="5" t="s">
        <v>66</v>
      </c>
      <c r="D2376" s="5">
        <v>8.5</v>
      </c>
      <c r="E2376" t="s">
        <v>46</v>
      </c>
      <c r="F2376">
        <v>0.01</v>
      </c>
      <c r="G2376" t="s">
        <v>26</v>
      </c>
      <c r="H2376" s="15">
        <v>2.62</v>
      </c>
      <c r="I2376" s="15">
        <f>IF(Table1[[#This Row],[Semi_total_radno]]="BLD", 0.65*Table1[[#This Row],[LLD]], Table1[[#This Row],[Semi_total_radno]])</f>
        <v>2.62</v>
      </c>
      <c r="J2376">
        <v>4.9028149805962996E-3</v>
      </c>
      <c r="K2376">
        <v>0.75896835327148404</v>
      </c>
      <c r="L2376">
        <v>154.80256878450987</v>
      </c>
    </row>
    <row r="2377" spans="1:12" x14ac:dyDescent="0.35">
      <c r="A2377" t="s">
        <v>67</v>
      </c>
      <c r="B2377" t="s">
        <v>279</v>
      </c>
      <c r="C2377" s="5" t="s">
        <v>68</v>
      </c>
      <c r="D2377" s="5">
        <v>9.5</v>
      </c>
      <c r="E2377" t="s">
        <v>46</v>
      </c>
      <c r="F2377">
        <v>0.01</v>
      </c>
      <c r="G2377" t="s">
        <v>26</v>
      </c>
      <c r="H2377" s="15">
        <v>2.83</v>
      </c>
      <c r="I2377" s="15">
        <f>IF(Table1[[#This Row],[Semi_total_radno]]="BLD", 0.65*Table1[[#This Row],[LLD]], Table1[[#This Row],[Semi_total_radno]])</f>
        <v>2.83</v>
      </c>
      <c r="J2377">
        <v>3.07385972701013E-3</v>
      </c>
      <c r="K2377">
        <v>0.477190881967545</v>
      </c>
      <c r="L2377">
        <v>155.24159341900003</v>
      </c>
    </row>
    <row r="2378" spans="1:12" x14ac:dyDescent="0.35">
      <c r="A2378" t="s">
        <v>69</v>
      </c>
      <c r="B2378" t="s">
        <v>279</v>
      </c>
      <c r="C2378" s="5" t="s">
        <v>70</v>
      </c>
      <c r="D2378" s="5">
        <v>10.5</v>
      </c>
      <c r="E2378" t="s">
        <v>46</v>
      </c>
      <c r="F2378">
        <v>0.01</v>
      </c>
      <c r="G2378" t="s">
        <v>26</v>
      </c>
      <c r="H2378" s="15">
        <v>2.93</v>
      </c>
      <c r="I2378" s="15">
        <f>IF(Table1[[#This Row],[Semi_total_radno]]="BLD", 0.65*Table1[[#This Row],[LLD]], Table1[[#This Row],[Semi_total_radno]])</f>
        <v>2.93</v>
      </c>
      <c r="J2378">
        <v>0.23008805513382</v>
      </c>
      <c r="K2378">
        <v>0.85805010795593295</v>
      </c>
      <c r="L2378">
        <v>3.7292249154650294</v>
      </c>
    </row>
    <row r="2379" spans="1:12" x14ac:dyDescent="0.35">
      <c r="A2379" t="s">
        <v>71</v>
      </c>
      <c r="B2379" t="s">
        <v>279</v>
      </c>
      <c r="C2379" s="5" t="s">
        <v>72</v>
      </c>
      <c r="D2379" s="5">
        <v>11.5</v>
      </c>
      <c r="E2379" t="s">
        <v>46</v>
      </c>
      <c r="F2379">
        <v>0.01</v>
      </c>
      <c r="G2379" t="s">
        <v>26</v>
      </c>
      <c r="H2379" s="15">
        <v>2.94</v>
      </c>
      <c r="I2379" s="15">
        <f>IF(Table1[[#This Row],[Semi_total_radno]]="BLD", 0.65*Table1[[#This Row],[LLD]], Table1[[#This Row],[Semi_total_radno]])</f>
        <v>2.94</v>
      </c>
      <c r="J2379">
        <v>0.306331336498261</v>
      </c>
      <c r="K2379">
        <v>0.88174587488174405</v>
      </c>
      <c r="L2379">
        <v>2.8784057320454699</v>
      </c>
    </row>
    <row r="2380" spans="1:12" x14ac:dyDescent="0.35">
      <c r="A2380" t="s">
        <v>73</v>
      </c>
      <c r="B2380" t="s">
        <v>279</v>
      </c>
      <c r="C2380" s="5" t="s">
        <v>74</v>
      </c>
      <c r="D2380" s="5">
        <v>12.5</v>
      </c>
      <c r="E2380" t="s">
        <v>46</v>
      </c>
      <c r="F2380">
        <v>0.01</v>
      </c>
      <c r="G2380" t="s">
        <v>26</v>
      </c>
      <c r="H2380" s="15">
        <v>2.97</v>
      </c>
      <c r="I2380" s="15">
        <f>IF(Table1[[#This Row],[Semi_total_radno]]="BLD", 0.65*Table1[[#This Row],[LLD]], Table1[[#This Row],[Semi_total_radno]])</f>
        <v>2.97</v>
      </c>
      <c r="J2380">
        <v>1.03266257792711E-3</v>
      </c>
      <c r="K2380">
        <v>1.12421077210456E-3</v>
      </c>
      <c r="L2380">
        <v>1.0886525726159431</v>
      </c>
    </row>
    <row r="2381" spans="1:12" x14ac:dyDescent="0.35">
      <c r="A2381" t="s">
        <v>75</v>
      </c>
      <c r="B2381" t="s">
        <v>279</v>
      </c>
      <c r="C2381" s="5" t="s">
        <v>76</v>
      </c>
      <c r="D2381" s="5">
        <v>13.5</v>
      </c>
      <c r="E2381" t="s">
        <v>46</v>
      </c>
      <c r="F2381">
        <v>0.01</v>
      </c>
      <c r="G2381" t="s">
        <v>26</v>
      </c>
      <c r="H2381" s="15">
        <v>3.09</v>
      </c>
      <c r="I2381" s="15">
        <f>IF(Table1[[#This Row],[Semi_total_radno]]="BLD", 0.65*Table1[[#This Row],[LLD]], Table1[[#This Row],[Semi_total_radno]])</f>
        <v>3.09</v>
      </c>
      <c r="J2381">
        <v>7.0637674070894696E-4</v>
      </c>
      <c r="K2381">
        <v>1.3329919893294579E-3</v>
      </c>
      <c r="L2381">
        <v>1.799905758655191</v>
      </c>
    </row>
    <row r="2382" spans="1:12" x14ac:dyDescent="0.35">
      <c r="A2382" t="s">
        <v>77</v>
      </c>
      <c r="B2382" t="s">
        <v>279</v>
      </c>
      <c r="C2382" s="7" t="s">
        <v>78</v>
      </c>
      <c r="D2382" s="5">
        <v>14.5</v>
      </c>
      <c r="E2382" t="s">
        <v>46</v>
      </c>
      <c r="F2382">
        <v>0.01</v>
      </c>
      <c r="G2382" t="s">
        <v>26</v>
      </c>
      <c r="H2382" s="15">
        <v>3.05</v>
      </c>
      <c r="I2382" s="15">
        <f>IF(Table1[[#This Row],[Semi_total_radno]]="BLD", 0.65*Table1[[#This Row],[LLD]], Table1[[#This Row],[Semi_total_radno]])</f>
        <v>3.05</v>
      </c>
      <c r="J2382">
        <v>0.13394749164581299</v>
      </c>
      <c r="K2382">
        <v>0.45204642415046697</v>
      </c>
      <c r="L2382">
        <v>3.3748032053170389</v>
      </c>
    </row>
    <row r="2383" spans="1:12" x14ac:dyDescent="0.35">
      <c r="A2383" t="s">
        <v>79</v>
      </c>
      <c r="B2383" t="s">
        <v>279</v>
      </c>
      <c r="C2383" s="5" t="s">
        <v>80</v>
      </c>
      <c r="D2383" s="5">
        <v>15.5</v>
      </c>
      <c r="E2383" t="s">
        <v>46</v>
      </c>
      <c r="F2383">
        <v>0.01</v>
      </c>
      <c r="G2383" t="s">
        <v>26</v>
      </c>
      <c r="H2383" s="15">
        <v>2.99</v>
      </c>
      <c r="I2383" s="15">
        <f>IF(Table1[[#This Row],[Semi_total_radno]]="BLD", 0.65*Table1[[#This Row],[LLD]], Table1[[#This Row],[Semi_total_radno]])</f>
        <v>2.99</v>
      </c>
      <c r="J2383">
        <v>0.19273193180561099</v>
      </c>
      <c r="K2383">
        <v>0.61511629819869995</v>
      </c>
      <c r="L2383">
        <v>3.1915640155524665</v>
      </c>
    </row>
    <row r="2384" spans="1:12" x14ac:dyDescent="0.35">
      <c r="A2384" t="s">
        <v>81</v>
      </c>
      <c r="B2384" t="s">
        <v>279</v>
      </c>
      <c r="C2384" s="5" t="s">
        <v>82</v>
      </c>
      <c r="D2384" s="5">
        <v>16.5</v>
      </c>
      <c r="E2384" t="s">
        <v>46</v>
      </c>
      <c r="F2384">
        <v>0.01</v>
      </c>
      <c r="G2384" t="s">
        <v>26</v>
      </c>
      <c r="H2384" s="15">
        <v>3.04</v>
      </c>
      <c r="I2384" s="15">
        <f>IF(Table1[[#This Row],[Semi_total_radno]]="BLD", 0.65*Table1[[#This Row],[LLD]], Table1[[#This Row],[Semi_total_radno]])</f>
        <v>3.04</v>
      </c>
      <c r="J2384">
        <v>0.26588690280914301</v>
      </c>
      <c r="K2384">
        <v>0.84849083423614502</v>
      </c>
      <c r="L2384">
        <v>3.1911719805364105</v>
      </c>
    </row>
    <row r="2385" spans="1:12" x14ac:dyDescent="0.35">
      <c r="A2385" t="s">
        <v>83</v>
      </c>
      <c r="B2385" t="s">
        <v>279</v>
      </c>
      <c r="C2385" s="5" t="s">
        <v>84</v>
      </c>
      <c r="D2385" s="5">
        <v>17.5</v>
      </c>
      <c r="E2385" t="s">
        <v>46</v>
      </c>
      <c r="F2385">
        <v>0.01</v>
      </c>
      <c r="G2385" t="s">
        <v>26</v>
      </c>
      <c r="H2385" s="15">
        <v>2.76</v>
      </c>
      <c r="I2385" s="15">
        <f>IF(Table1[[#This Row],[Semi_total_radno]]="BLD", 0.65*Table1[[#This Row],[LLD]], Table1[[#This Row],[Semi_total_radno]])</f>
        <v>2.76</v>
      </c>
      <c r="J2385">
        <v>0.25323790311813399</v>
      </c>
      <c r="K2385">
        <v>0.82827520370483398</v>
      </c>
      <c r="L2385">
        <v>3.2707394647729666</v>
      </c>
    </row>
    <row r="2386" spans="1:12" x14ac:dyDescent="0.35">
      <c r="A2386" t="s">
        <v>85</v>
      </c>
      <c r="B2386" t="s">
        <v>279</v>
      </c>
      <c r="C2386" s="5" t="s">
        <v>86</v>
      </c>
      <c r="D2386" s="5">
        <v>18.5</v>
      </c>
      <c r="E2386" t="s">
        <v>46</v>
      </c>
      <c r="F2386">
        <v>0.01</v>
      </c>
      <c r="G2386" t="s">
        <v>26</v>
      </c>
      <c r="H2386" s="15">
        <v>2.54</v>
      </c>
      <c r="I2386" s="15">
        <f>IF(Table1[[#This Row],[Semi_total_radno]]="BLD", 0.65*Table1[[#This Row],[LLD]], Table1[[#This Row],[Semi_total_radno]])</f>
        <v>2.54</v>
      </c>
      <c r="J2386">
        <v>0.39740765094757102</v>
      </c>
      <c r="K2386">
        <v>1.1307168006896999</v>
      </c>
      <c r="L2386">
        <v>2.8452315852340559</v>
      </c>
    </row>
    <row r="2387" spans="1:12" x14ac:dyDescent="0.35">
      <c r="A2387" t="s">
        <v>87</v>
      </c>
      <c r="B2387" t="s">
        <v>279</v>
      </c>
      <c r="C2387" s="5" t="s">
        <v>88</v>
      </c>
      <c r="D2387" s="5">
        <v>19.5</v>
      </c>
      <c r="E2387" t="s">
        <v>46</v>
      </c>
      <c r="F2387">
        <v>0.01</v>
      </c>
      <c r="G2387" t="s">
        <v>26</v>
      </c>
      <c r="H2387" s="15">
        <v>2.41</v>
      </c>
      <c r="I2387" s="15">
        <f>IF(Table1[[#This Row],[Semi_total_radno]]="BLD", 0.65*Table1[[#This Row],[LLD]], Table1[[#This Row],[Semi_total_radno]])</f>
        <v>2.41</v>
      </c>
      <c r="J2387">
        <v>0.18366695940494501</v>
      </c>
      <c r="K2387">
        <v>0.54678505659103405</v>
      </c>
      <c r="L2387">
        <v>2.9770463798308655</v>
      </c>
    </row>
    <row r="2388" spans="1:12" x14ac:dyDescent="0.35">
      <c r="A2388" t="s">
        <v>89</v>
      </c>
      <c r="B2388" t="s">
        <v>279</v>
      </c>
      <c r="C2388" s="5" t="s">
        <v>90</v>
      </c>
      <c r="D2388" s="5">
        <v>20.5</v>
      </c>
      <c r="E2388" t="s">
        <v>46</v>
      </c>
      <c r="F2388">
        <v>0.01</v>
      </c>
      <c r="G2388" t="s">
        <v>26</v>
      </c>
      <c r="H2388" s="15">
        <v>2.6</v>
      </c>
      <c r="I2388" s="15">
        <f>IF(Table1[[#This Row],[Semi_total_radno]]="BLD", 0.65*Table1[[#This Row],[LLD]], Table1[[#This Row],[Semi_total_radno]])</f>
        <v>2.6</v>
      </c>
      <c r="J2388">
        <v>0.52121388912200906</v>
      </c>
      <c r="K2388">
        <v>1.5363302230835001</v>
      </c>
      <c r="L2388">
        <v>2.947600313705121</v>
      </c>
    </row>
    <row r="2389" spans="1:12" x14ac:dyDescent="0.35">
      <c r="A2389" t="s">
        <v>91</v>
      </c>
      <c r="B2389" t="s">
        <v>279</v>
      </c>
      <c r="C2389" s="5" t="s">
        <v>92</v>
      </c>
      <c r="D2389" s="5">
        <v>21.5</v>
      </c>
      <c r="E2389" t="s">
        <v>46</v>
      </c>
      <c r="F2389">
        <v>0.01</v>
      </c>
      <c r="G2389" t="s">
        <v>26</v>
      </c>
      <c r="H2389" s="15">
        <v>2.62</v>
      </c>
      <c r="I2389" s="15">
        <f>IF(Table1[[#This Row],[Semi_total_radno]]="BLD", 0.65*Table1[[#This Row],[LLD]], Table1[[#This Row],[Semi_total_radno]])</f>
        <v>2.62</v>
      </c>
      <c r="J2389">
        <v>0.18502551317214999</v>
      </c>
      <c r="K2389">
        <v>0.52168637514114402</v>
      </c>
      <c r="L2389">
        <v>2.8195375124065225</v>
      </c>
    </row>
    <row r="2390" spans="1:12" x14ac:dyDescent="0.35">
      <c r="A2390" t="s">
        <v>93</v>
      </c>
      <c r="B2390" t="s">
        <v>279</v>
      </c>
      <c r="C2390" s="5" t="s">
        <v>94</v>
      </c>
      <c r="D2390" s="5">
        <v>22.5</v>
      </c>
      <c r="E2390" t="s">
        <v>46</v>
      </c>
      <c r="F2390">
        <v>0.01</v>
      </c>
      <c r="G2390" t="s">
        <v>26</v>
      </c>
      <c r="H2390" s="15">
        <v>2.66</v>
      </c>
      <c r="I2390" s="15">
        <f>IF(Table1[[#This Row],[Semi_total_radno]]="BLD", 0.65*Table1[[#This Row],[LLD]], Table1[[#This Row],[Semi_total_radno]])</f>
        <v>2.66</v>
      </c>
      <c r="J2390">
        <v>2.792363899061455E-3</v>
      </c>
      <c r="K2390">
        <v>4.2704086517915121E-3</v>
      </c>
      <c r="L2390">
        <v>1.2605451616936565</v>
      </c>
    </row>
    <row r="2391" spans="1:12" x14ac:dyDescent="0.35">
      <c r="A2391" t="s">
        <v>95</v>
      </c>
      <c r="B2391" t="s">
        <v>279</v>
      </c>
      <c r="C2391" s="5" t="s">
        <v>96</v>
      </c>
      <c r="D2391" s="5">
        <v>23.5</v>
      </c>
      <c r="E2391" t="s">
        <v>46</v>
      </c>
      <c r="F2391">
        <v>0.01</v>
      </c>
      <c r="G2391" t="s">
        <v>26</v>
      </c>
      <c r="H2391" s="15">
        <v>2.73</v>
      </c>
      <c r="I2391" s="15">
        <f>IF(Table1[[#This Row],[Semi_total_radno]]="BLD", 0.65*Table1[[#This Row],[LLD]], Table1[[#This Row],[Semi_total_radno]])</f>
        <v>2.73</v>
      </c>
      <c r="J2391">
        <v>0.255171298980713</v>
      </c>
      <c r="K2391">
        <v>0.80598986148834195</v>
      </c>
      <c r="L2391">
        <v>3.158622716221946</v>
      </c>
    </row>
    <row r="2392" spans="1:12" x14ac:dyDescent="0.35">
      <c r="A2392" s="8" t="s">
        <v>97</v>
      </c>
      <c r="B2392" s="9" t="s">
        <v>280</v>
      </c>
      <c r="C2392" s="10" t="s">
        <v>50</v>
      </c>
      <c r="D2392" s="10">
        <v>0.5</v>
      </c>
      <c r="E2392" t="s">
        <v>46</v>
      </c>
      <c r="F2392">
        <v>0.01</v>
      </c>
      <c r="G2392" t="s">
        <v>26</v>
      </c>
      <c r="H2392" s="16">
        <v>1.46</v>
      </c>
      <c r="I2392" s="16">
        <f>IF(Table1[[#This Row],[Semi_total_radno]]="BLD", 0.65*Table1[[#This Row],[LLD]], Table1[[#This Row],[Semi_total_radno]])</f>
        <v>1.46</v>
      </c>
      <c r="J2392" s="18">
        <v>0.34120833873748802</v>
      </c>
      <c r="K2392" s="18">
        <v>1.51705050468445</v>
      </c>
      <c r="L2392" s="19">
        <f>K2392/J2392</f>
        <v>4.4461120449099214</v>
      </c>
    </row>
    <row r="2393" spans="1:12" x14ac:dyDescent="0.35">
      <c r="A2393" s="8" t="s">
        <v>98</v>
      </c>
      <c r="B2393" s="9" t="s">
        <v>280</v>
      </c>
      <c r="C2393" s="10" t="s">
        <v>52</v>
      </c>
      <c r="D2393" s="10">
        <v>1.5</v>
      </c>
      <c r="E2393" t="s">
        <v>46</v>
      </c>
      <c r="F2393">
        <v>0.01</v>
      </c>
      <c r="G2393" t="s">
        <v>26</v>
      </c>
      <c r="H2393" s="16">
        <v>1.36</v>
      </c>
      <c r="I2393" s="16">
        <f>IF(Table1[[#This Row],[Semi_total_radno]]="BLD", 0.65*Table1[[#This Row],[LLD]], Table1[[#This Row],[Semi_total_radno]])</f>
        <v>1.36</v>
      </c>
      <c r="J2393" s="20">
        <v>5.2734487690031502E-3</v>
      </c>
      <c r="K2393" s="20">
        <v>0.87811797857284501</v>
      </c>
      <c r="L2393" s="19">
        <f t="shared" ref="L2393:L2412" si="27">K2393/J2393</f>
        <v>166.51683121192761</v>
      </c>
    </row>
    <row r="2394" spans="1:12" x14ac:dyDescent="0.35">
      <c r="A2394" s="8" t="s">
        <v>99</v>
      </c>
      <c r="B2394" s="9" t="s">
        <v>280</v>
      </c>
      <c r="C2394" s="10" t="s">
        <v>54</v>
      </c>
      <c r="D2394" s="10">
        <v>2.5</v>
      </c>
      <c r="E2394" t="s">
        <v>46</v>
      </c>
      <c r="F2394">
        <v>0.01</v>
      </c>
      <c r="G2394" t="s">
        <v>26</v>
      </c>
      <c r="H2394" s="16">
        <v>1.44</v>
      </c>
      <c r="I2394" s="16">
        <f>IF(Table1[[#This Row],[Semi_total_radno]]="BLD", 0.65*Table1[[#This Row],[LLD]], Table1[[#This Row],[Semi_total_radno]])</f>
        <v>1.44</v>
      </c>
      <c r="J2394" s="18">
        <v>0.251287370920181</v>
      </c>
      <c r="K2394" s="18">
        <v>1.31207203865051</v>
      </c>
      <c r="L2394" s="19">
        <f t="shared" si="27"/>
        <v>5.2214006372301016</v>
      </c>
    </row>
    <row r="2395" spans="1:12" x14ac:dyDescent="0.35">
      <c r="A2395" s="8" t="s">
        <v>100</v>
      </c>
      <c r="B2395" s="9" t="s">
        <v>280</v>
      </c>
      <c r="C2395" s="10" t="s">
        <v>56</v>
      </c>
      <c r="D2395" s="10">
        <v>3.5</v>
      </c>
      <c r="E2395" t="s">
        <v>46</v>
      </c>
      <c r="F2395">
        <v>0.01</v>
      </c>
      <c r="G2395" t="s">
        <v>26</v>
      </c>
      <c r="H2395" s="16">
        <v>1.42</v>
      </c>
      <c r="I2395" s="16">
        <f>IF(Table1[[#This Row],[Semi_total_radno]]="BLD", 0.65*Table1[[#This Row],[LLD]], Table1[[#This Row],[Semi_total_radno]])</f>
        <v>1.42</v>
      </c>
      <c r="J2395" s="18">
        <v>0.51856994628906306</v>
      </c>
      <c r="K2395" s="18">
        <v>2.0246231555938698</v>
      </c>
      <c r="L2395" s="19">
        <f t="shared" si="27"/>
        <v>3.9042431403560309</v>
      </c>
    </row>
    <row r="2396" spans="1:12" x14ac:dyDescent="0.35">
      <c r="A2396" s="8" t="s">
        <v>101</v>
      </c>
      <c r="B2396" s="9" t="s">
        <v>280</v>
      </c>
      <c r="C2396" s="10" t="s">
        <v>58</v>
      </c>
      <c r="D2396" s="10">
        <v>4.5</v>
      </c>
      <c r="E2396" t="s">
        <v>46</v>
      </c>
      <c r="F2396">
        <v>0.01</v>
      </c>
      <c r="G2396" t="s">
        <v>26</v>
      </c>
      <c r="H2396" s="16">
        <v>1.43</v>
      </c>
      <c r="I2396" s="16">
        <f>IF(Table1[[#This Row],[Semi_total_radno]]="BLD", 0.65*Table1[[#This Row],[LLD]], Table1[[#This Row],[Semi_total_radno]])</f>
        <v>1.43</v>
      </c>
      <c r="J2396" s="18">
        <v>0.44535508751869202</v>
      </c>
      <c r="K2396" s="18">
        <v>1.79194223880768</v>
      </c>
      <c r="L2396" s="19">
        <f t="shared" si="27"/>
        <v>4.0236258415538373</v>
      </c>
    </row>
    <row r="2397" spans="1:12" x14ac:dyDescent="0.35">
      <c r="A2397" s="8" t="s">
        <v>102</v>
      </c>
      <c r="B2397" s="9" t="s">
        <v>280</v>
      </c>
      <c r="C2397" s="10" t="s">
        <v>60</v>
      </c>
      <c r="D2397" s="10">
        <v>5.5</v>
      </c>
      <c r="E2397" t="s">
        <v>46</v>
      </c>
      <c r="F2397">
        <v>0.01</v>
      </c>
      <c r="G2397" t="s">
        <v>26</v>
      </c>
      <c r="H2397" s="16">
        <v>1.34</v>
      </c>
      <c r="I2397" s="16">
        <f>IF(Table1[[#This Row],[Semi_total_radno]]="BLD", 0.65*Table1[[#This Row],[LLD]], Table1[[#This Row],[Semi_total_radno]])</f>
        <v>1.34</v>
      </c>
      <c r="J2397" s="18">
        <v>0.73049771785736095</v>
      </c>
      <c r="K2397" s="18">
        <v>2.5906391143798801</v>
      </c>
      <c r="L2397" s="19">
        <f t="shared" si="27"/>
        <v>3.5464027484966567</v>
      </c>
    </row>
    <row r="2398" spans="1:12" x14ac:dyDescent="0.35">
      <c r="A2398" s="8" t="s">
        <v>103</v>
      </c>
      <c r="B2398" s="9" t="s">
        <v>280</v>
      </c>
      <c r="C2398" s="10" t="s">
        <v>62</v>
      </c>
      <c r="D2398" s="10">
        <v>6.5</v>
      </c>
      <c r="E2398" t="s">
        <v>46</v>
      </c>
      <c r="F2398">
        <v>0.01</v>
      </c>
      <c r="G2398" t="s">
        <v>26</v>
      </c>
      <c r="H2398" s="16">
        <v>1.41</v>
      </c>
      <c r="I2398" s="16">
        <f>IF(Table1[[#This Row],[Semi_total_radno]]="BLD", 0.65*Table1[[#This Row],[LLD]], Table1[[#This Row],[Semi_total_radno]])</f>
        <v>1.41</v>
      </c>
      <c r="J2398" s="18">
        <v>0.23559479415416701</v>
      </c>
      <c r="K2398" s="18">
        <v>1.2447416782379199</v>
      </c>
      <c r="L2398" s="19">
        <f t="shared" si="27"/>
        <v>5.2834006061415515</v>
      </c>
    </row>
    <row r="2399" spans="1:12" x14ac:dyDescent="0.35">
      <c r="A2399" s="8" t="s">
        <v>104</v>
      </c>
      <c r="B2399" s="9" t="s">
        <v>280</v>
      </c>
      <c r="C2399" s="10" t="s">
        <v>64</v>
      </c>
      <c r="D2399" s="10">
        <v>7.5</v>
      </c>
      <c r="E2399" t="s">
        <v>46</v>
      </c>
      <c r="F2399">
        <v>0.01</v>
      </c>
      <c r="G2399" t="s">
        <v>26</v>
      </c>
      <c r="H2399" s="16">
        <v>1.35</v>
      </c>
      <c r="I2399" s="16">
        <f>IF(Table1[[#This Row],[Semi_total_radno]]="BLD", 0.65*Table1[[#This Row],[LLD]], Table1[[#This Row],[Semi_total_radno]])</f>
        <v>1.35</v>
      </c>
      <c r="J2399" s="20">
        <v>3.7895394489169099E-3</v>
      </c>
      <c r="K2399" s="20">
        <v>7.4258851818740403E-3</v>
      </c>
      <c r="L2399" s="19">
        <f t="shared" si="27"/>
        <v>1.9595745820765729</v>
      </c>
    </row>
    <row r="2400" spans="1:12" x14ac:dyDescent="0.35">
      <c r="A2400" s="8" t="s">
        <v>105</v>
      </c>
      <c r="B2400" s="9" t="s">
        <v>280</v>
      </c>
      <c r="C2400" s="10" t="s">
        <v>66</v>
      </c>
      <c r="D2400" s="10">
        <v>8.5</v>
      </c>
      <c r="E2400" t="s">
        <v>46</v>
      </c>
      <c r="F2400">
        <v>0.01</v>
      </c>
      <c r="G2400" t="s">
        <v>26</v>
      </c>
      <c r="H2400" s="16">
        <v>1.39</v>
      </c>
      <c r="I2400" s="16">
        <f>IF(Table1[[#This Row],[Semi_total_radno]]="BLD", 0.65*Table1[[#This Row],[LLD]], Table1[[#This Row],[Semi_total_radno]])</f>
        <v>1.39</v>
      </c>
      <c r="J2400" s="18">
        <v>0.114164553582668</v>
      </c>
      <c r="K2400" s="18">
        <v>0.98078691959381104</v>
      </c>
      <c r="L2400" s="19">
        <f t="shared" si="27"/>
        <v>8.5909933408850137</v>
      </c>
    </row>
    <row r="2401" spans="1:12" x14ac:dyDescent="0.35">
      <c r="A2401" s="8" t="s">
        <v>106</v>
      </c>
      <c r="B2401" s="9" t="s">
        <v>280</v>
      </c>
      <c r="C2401" s="10" t="s">
        <v>68</v>
      </c>
      <c r="D2401" s="10">
        <v>9.5</v>
      </c>
      <c r="E2401" t="s">
        <v>46</v>
      </c>
      <c r="F2401">
        <v>0.01</v>
      </c>
      <c r="G2401" t="s">
        <v>26</v>
      </c>
      <c r="H2401" s="16">
        <v>1.35</v>
      </c>
      <c r="I2401" s="16">
        <f>IF(Table1[[#This Row],[Semi_total_radno]]="BLD", 0.65*Table1[[#This Row],[LLD]], Table1[[#This Row],[Semi_total_radno]])</f>
        <v>1.35</v>
      </c>
      <c r="J2401" s="20">
        <v>2.5792727246880501E-3</v>
      </c>
      <c r="K2401" s="20">
        <v>0.72248029708862305</v>
      </c>
      <c r="L2401" s="19">
        <f t="shared" si="27"/>
        <v>280.11008303745911</v>
      </c>
    </row>
    <row r="2402" spans="1:12" x14ac:dyDescent="0.35">
      <c r="A2402" s="8" t="s">
        <v>107</v>
      </c>
      <c r="B2402" s="9" t="s">
        <v>280</v>
      </c>
      <c r="C2402" s="10" t="s">
        <v>70</v>
      </c>
      <c r="D2402" s="10">
        <v>10.5</v>
      </c>
      <c r="E2402" t="s">
        <v>46</v>
      </c>
      <c r="F2402">
        <v>0.01</v>
      </c>
      <c r="G2402" t="s">
        <v>26</v>
      </c>
      <c r="H2402" s="16">
        <v>1.32</v>
      </c>
      <c r="I2402" s="16">
        <f>IF(Table1[[#This Row],[Semi_total_radno]]="BLD", 0.65*Table1[[#This Row],[LLD]], Table1[[#This Row],[Semi_total_radno]])</f>
        <v>1.32</v>
      </c>
      <c r="J2402" s="20">
        <v>4.1285236366093202E-3</v>
      </c>
      <c r="K2402" s="20">
        <v>0.62968802452087402</v>
      </c>
      <c r="L2402" s="19">
        <f t="shared" si="27"/>
        <v>152.52135628755298</v>
      </c>
    </row>
    <row r="2403" spans="1:12" x14ac:dyDescent="0.35">
      <c r="A2403" t="s">
        <v>108</v>
      </c>
      <c r="B2403" t="s">
        <v>281</v>
      </c>
      <c r="C2403" s="5" t="s">
        <v>50</v>
      </c>
      <c r="D2403" s="5">
        <v>0.5</v>
      </c>
      <c r="E2403" t="s">
        <v>46</v>
      </c>
      <c r="F2403">
        <v>0.01</v>
      </c>
      <c r="G2403" t="s">
        <v>26</v>
      </c>
      <c r="H2403" s="15">
        <v>1.82</v>
      </c>
      <c r="I2403" s="15">
        <f>IF(Table1[[#This Row],[Semi_total_radno]]="BLD", 0.65*Table1[[#This Row],[LLD]], Table1[[#This Row],[Semi_total_radno]])</f>
        <v>1.82</v>
      </c>
      <c r="J2403" s="18">
        <v>0.16807575523853299</v>
      </c>
      <c r="K2403" s="18">
        <v>1.5302046537399301</v>
      </c>
      <c r="L2403" s="19">
        <f t="shared" si="27"/>
        <v>9.1042557064120562</v>
      </c>
    </row>
    <row r="2404" spans="1:12" x14ac:dyDescent="0.35">
      <c r="A2404" t="s">
        <v>109</v>
      </c>
      <c r="B2404" t="s">
        <v>281</v>
      </c>
      <c r="C2404" s="5" t="s">
        <v>52</v>
      </c>
      <c r="D2404" s="5">
        <v>1.5</v>
      </c>
      <c r="E2404" t="s">
        <v>46</v>
      </c>
      <c r="F2404">
        <v>0.01</v>
      </c>
      <c r="G2404" t="s">
        <v>26</v>
      </c>
      <c r="H2404" s="15">
        <v>1.82</v>
      </c>
      <c r="I2404" s="15">
        <f>IF(Table1[[#This Row],[Semi_total_radno]]="BLD", 0.65*Table1[[#This Row],[LLD]], Table1[[#This Row],[Semi_total_radno]])</f>
        <v>1.82</v>
      </c>
      <c r="J2404" s="18">
        <v>0.16324836015701299</v>
      </c>
      <c r="K2404" s="18">
        <v>1.52458536624908</v>
      </c>
      <c r="L2404" s="19">
        <f t="shared" si="27"/>
        <v>9.3390547064774623</v>
      </c>
    </row>
    <row r="2405" spans="1:12" x14ac:dyDescent="0.35">
      <c r="A2405" t="s">
        <v>110</v>
      </c>
      <c r="B2405" t="s">
        <v>281</v>
      </c>
      <c r="C2405" s="5" t="s">
        <v>54</v>
      </c>
      <c r="D2405" s="5">
        <v>2.5</v>
      </c>
      <c r="E2405" t="s">
        <v>46</v>
      </c>
      <c r="F2405">
        <v>0.01</v>
      </c>
      <c r="G2405" t="s">
        <v>26</v>
      </c>
      <c r="H2405" s="15">
        <v>1.87</v>
      </c>
      <c r="I2405" s="15">
        <f>IF(Table1[[#This Row],[Semi_total_radno]]="BLD", 0.65*Table1[[#This Row],[LLD]], Table1[[#This Row],[Semi_total_radno]])</f>
        <v>1.87</v>
      </c>
      <c r="J2405" s="18">
        <v>0.15263675153255499</v>
      </c>
      <c r="K2405" s="18">
        <v>1.33317422866821</v>
      </c>
      <c r="L2405" s="19">
        <f t="shared" si="27"/>
        <v>8.7342937744836977</v>
      </c>
    </row>
    <row r="2406" spans="1:12" x14ac:dyDescent="0.35">
      <c r="A2406" t="s">
        <v>111</v>
      </c>
      <c r="B2406" t="s">
        <v>281</v>
      </c>
      <c r="C2406" s="5" t="s">
        <v>56</v>
      </c>
      <c r="D2406" s="5">
        <v>3.5</v>
      </c>
      <c r="E2406" t="s">
        <v>46</v>
      </c>
      <c r="F2406">
        <v>0.01</v>
      </c>
      <c r="G2406" t="s">
        <v>26</v>
      </c>
      <c r="H2406" s="15">
        <v>1.87</v>
      </c>
      <c r="I2406" s="15">
        <f>IF(Table1[[#This Row],[Semi_total_radno]]="BLD", 0.65*Table1[[#This Row],[LLD]], Table1[[#This Row],[Semi_total_radno]])</f>
        <v>1.87</v>
      </c>
      <c r="J2406" s="18">
        <v>0.16178780794143699</v>
      </c>
      <c r="K2406" s="18">
        <v>1.3450558185577399</v>
      </c>
      <c r="L2406" s="19">
        <f t="shared" si="27"/>
        <v>8.3137032120777317</v>
      </c>
    </row>
    <row r="2407" spans="1:12" x14ac:dyDescent="0.35">
      <c r="A2407" t="s">
        <v>112</v>
      </c>
      <c r="B2407" t="s">
        <v>281</v>
      </c>
      <c r="C2407" s="5" t="s">
        <v>58</v>
      </c>
      <c r="D2407" s="5">
        <v>4.5</v>
      </c>
      <c r="E2407" t="s">
        <v>46</v>
      </c>
      <c r="F2407">
        <v>0.01</v>
      </c>
      <c r="G2407" t="s">
        <v>26</v>
      </c>
      <c r="H2407" s="15">
        <v>1.94</v>
      </c>
      <c r="I2407" s="15">
        <f>IF(Table1[[#This Row],[Semi_total_radno]]="BLD", 0.65*Table1[[#This Row],[LLD]], Table1[[#This Row],[Semi_total_radno]])</f>
        <v>1.94</v>
      </c>
      <c r="J2407" s="18">
        <v>0.15010447800159499</v>
      </c>
      <c r="K2407" s="18">
        <v>1.32600581645966</v>
      </c>
      <c r="L2407" s="19">
        <f t="shared" si="27"/>
        <v>8.8338857981676604</v>
      </c>
    </row>
    <row r="2408" spans="1:12" x14ac:dyDescent="0.35">
      <c r="A2408" t="s">
        <v>113</v>
      </c>
      <c r="B2408" t="s">
        <v>281</v>
      </c>
      <c r="C2408" s="5" t="s">
        <v>60</v>
      </c>
      <c r="D2408" s="5">
        <v>5.5</v>
      </c>
      <c r="E2408" t="s">
        <v>46</v>
      </c>
      <c r="F2408">
        <v>0.01</v>
      </c>
      <c r="G2408" t="s">
        <v>26</v>
      </c>
      <c r="H2408" s="15">
        <v>1.72</v>
      </c>
      <c r="I2408" s="15">
        <f>IF(Table1[[#This Row],[Semi_total_radno]]="BLD", 0.65*Table1[[#This Row],[LLD]], Table1[[#This Row],[Semi_total_radno]])</f>
        <v>1.72</v>
      </c>
      <c r="J2408" s="18">
        <v>0.14570626616478</v>
      </c>
      <c r="K2408" s="18">
        <v>1.3029922246932999</v>
      </c>
      <c r="L2408" s="19">
        <f t="shared" si="27"/>
        <v>8.9425956686017809</v>
      </c>
    </row>
    <row r="2409" spans="1:12" x14ac:dyDescent="0.35">
      <c r="A2409" t="s">
        <v>114</v>
      </c>
      <c r="B2409" t="s">
        <v>281</v>
      </c>
      <c r="C2409" s="5" t="s">
        <v>62</v>
      </c>
      <c r="D2409" s="5">
        <v>6.5</v>
      </c>
      <c r="E2409" t="s">
        <v>46</v>
      </c>
      <c r="F2409">
        <v>0.01</v>
      </c>
      <c r="G2409" t="s">
        <v>26</v>
      </c>
      <c r="H2409" s="15">
        <v>1.92</v>
      </c>
      <c r="I2409" s="15">
        <f>IF(Table1[[#This Row],[Semi_total_radno]]="BLD", 0.65*Table1[[#This Row],[LLD]], Table1[[#This Row],[Semi_total_radno]])</f>
        <v>1.92</v>
      </c>
      <c r="J2409" s="20">
        <v>4.9335267394781104E-3</v>
      </c>
      <c r="K2409" s="20">
        <v>1.0768021345138501</v>
      </c>
      <c r="L2409" s="21">
        <f t="shared" si="27"/>
        <v>218.26214620410852</v>
      </c>
    </row>
    <row r="2410" spans="1:12" x14ac:dyDescent="0.35">
      <c r="A2410" t="s">
        <v>115</v>
      </c>
      <c r="B2410" t="s">
        <v>281</v>
      </c>
      <c r="C2410" s="5" t="s">
        <v>64</v>
      </c>
      <c r="D2410" s="5">
        <v>7.5</v>
      </c>
      <c r="E2410" t="s">
        <v>46</v>
      </c>
      <c r="F2410">
        <v>0.01</v>
      </c>
      <c r="G2410" t="s">
        <v>26</v>
      </c>
      <c r="H2410" s="15">
        <v>1.87</v>
      </c>
      <c r="I2410" s="15">
        <f>IF(Table1[[#This Row],[Semi_total_radno]]="BLD", 0.65*Table1[[#This Row],[LLD]], Table1[[#This Row],[Semi_total_radno]])</f>
        <v>1.87</v>
      </c>
      <c r="J2410" s="20"/>
      <c r="K2410" s="20"/>
      <c r="L2410" s="21"/>
    </row>
    <row r="2411" spans="1:12" x14ac:dyDescent="0.35">
      <c r="A2411" t="s">
        <v>116</v>
      </c>
      <c r="B2411" t="s">
        <v>281</v>
      </c>
      <c r="C2411" s="5" t="s">
        <v>66</v>
      </c>
      <c r="D2411" s="5">
        <v>8.5</v>
      </c>
      <c r="E2411" t="s">
        <v>46</v>
      </c>
      <c r="F2411">
        <v>0.01</v>
      </c>
      <c r="G2411" t="s">
        <v>26</v>
      </c>
      <c r="H2411" s="15">
        <v>1.91</v>
      </c>
      <c r="I2411" s="15">
        <f>IF(Table1[[#This Row],[Semi_total_radno]]="BLD", 0.65*Table1[[#This Row],[LLD]], Table1[[#This Row],[Semi_total_radno]])</f>
        <v>1.91</v>
      </c>
      <c r="J2411" s="20">
        <v>3.00309574231505E-3</v>
      </c>
      <c r="K2411" s="20">
        <v>0.83362019062042203</v>
      </c>
      <c r="L2411" s="21">
        <f t="shared" si="27"/>
        <v>277.58695098338569</v>
      </c>
    </row>
    <row r="2412" spans="1:12" x14ac:dyDescent="0.35">
      <c r="A2412" t="s">
        <v>117</v>
      </c>
      <c r="B2412" t="s">
        <v>281</v>
      </c>
      <c r="C2412" s="5" t="s">
        <v>68</v>
      </c>
      <c r="D2412" s="5">
        <v>9.5</v>
      </c>
      <c r="E2412" t="s">
        <v>46</v>
      </c>
      <c r="F2412">
        <v>0.01</v>
      </c>
      <c r="G2412" t="s">
        <v>26</v>
      </c>
      <c r="H2412" s="15">
        <v>1.95</v>
      </c>
      <c r="I2412" s="15">
        <f>IF(Table1[[#This Row],[Semi_total_radno]]="BLD", 0.65*Table1[[#This Row],[LLD]], Table1[[#This Row],[Semi_total_radno]])</f>
        <v>1.95</v>
      </c>
      <c r="J2412" s="20">
        <v>2.0532638300210198E-3</v>
      </c>
      <c r="K2412" s="20">
        <v>0.66615408658981301</v>
      </c>
      <c r="L2412" s="21">
        <f t="shared" si="27"/>
        <v>324.43667338307586</v>
      </c>
    </row>
    <row r="2413" spans="1:12" x14ac:dyDescent="0.35">
      <c r="A2413" t="s">
        <v>118</v>
      </c>
      <c r="B2413" t="s">
        <v>281</v>
      </c>
      <c r="C2413" s="5" t="s">
        <v>70</v>
      </c>
      <c r="D2413" s="5">
        <v>10.5</v>
      </c>
      <c r="E2413" t="s">
        <v>46</v>
      </c>
      <c r="F2413">
        <v>0.01</v>
      </c>
      <c r="G2413" t="s">
        <v>26</v>
      </c>
      <c r="H2413" s="15">
        <v>1.98</v>
      </c>
      <c r="I2413" s="15">
        <f>IF(Table1[[#This Row],[Semi_total_radno]]="BLD", 0.65*Table1[[#This Row],[LLD]], Table1[[#This Row],[Semi_total_radno]])</f>
        <v>1.98</v>
      </c>
      <c r="J2413" s="20">
        <v>2.5867882650345599E-3</v>
      </c>
      <c r="K2413" s="20">
        <v>3.3793365582823801E-3</v>
      </c>
      <c r="L2413" s="19">
        <f>K2413/J2413</f>
        <v>1.3063831330768898</v>
      </c>
    </row>
    <row r="2414" spans="1:12" x14ac:dyDescent="0.35">
      <c r="A2414" t="s">
        <v>119</v>
      </c>
      <c r="B2414" t="s">
        <v>281</v>
      </c>
      <c r="C2414" s="5" t="s">
        <v>72</v>
      </c>
      <c r="D2414" s="5">
        <v>11.5</v>
      </c>
      <c r="E2414" t="s">
        <v>46</v>
      </c>
      <c r="F2414">
        <v>0.01</v>
      </c>
      <c r="G2414" t="s">
        <v>26</v>
      </c>
      <c r="H2414" s="15">
        <v>2.17</v>
      </c>
      <c r="I2414" s="15">
        <f>IF(Table1[[#This Row],[Semi_total_radno]]="BLD", 0.65*Table1[[#This Row],[LLD]], Table1[[#This Row],[Semi_total_radno]])</f>
        <v>2.17</v>
      </c>
      <c r="J2414" s="18">
        <v>9.0370938414707802E-4</v>
      </c>
      <c r="K2414" s="18">
        <v>0.345187067985535</v>
      </c>
      <c r="L2414" s="19">
        <f>K2414/J2414</f>
        <v>381.96689559810534</v>
      </c>
    </row>
    <row r="2415" spans="1:12" x14ac:dyDescent="0.35">
      <c r="A2415" t="s">
        <v>120</v>
      </c>
      <c r="B2415" t="s">
        <v>281</v>
      </c>
      <c r="C2415" s="5" t="s">
        <v>74</v>
      </c>
      <c r="D2415" s="5">
        <v>12.5</v>
      </c>
      <c r="E2415" t="s">
        <v>46</v>
      </c>
      <c r="F2415">
        <v>0.01</v>
      </c>
      <c r="G2415" t="s">
        <v>26</v>
      </c>
      <c r="H2415" s="15">
        <v>2.15</v>
      </c>
      <c r="I2415" s="15">
        <f>IF(Table1[[#This Row],[Semi_total_radno]]="BLD", 0.65*Table1[[#This Row],[LLD]], Table1[[#This Row],[Semi_total_radno]])</f>
        <v>2.15</v>
      </c>
      <c r="J2415" s="18">
        <v>2.2553734015673399E-3</v>
      </c>
      <c r="K2415" s="18">
        <v>1.8333044135943101E-3</v>
      </c>
      <c r="L2415" s="19">
        <f>K2415/J2415</f>
        <v>0.81286070515874709</v>
      </c>
    </row>
    <row r="2416" spans="1:12" x14ac:dyDescent="0.35">
      <c r="A2416" t="s">
        <v>121</v>
      </c>
      <c r="B2416" t="s">
        <v>281</v>
      </c>
      <c r="C2416" s="5" t="s">
        <v>76</v>
      </c>
      <c r="D2416" s="5">
        <v>13.5</v>
      </c>
      <c r="E2416" t="s">
        <v>46</v>
      </c>
      <c r="F2416">
        <v>0.01</v>
      </c>
      <c r="G2416" t="s">
        <v>26</v>
      </c>
      <c r="H2416" s="15">
        <v>1.94</v>
      </c>
      <c r="I2416" s="15">
        <f>IF(Table1[[#This Row],[Semi_total_radno]]="BLD", 0.65*Table1[[#This Row],[LLD]], Table1[[#This Row],[Semi_total_radno]])</f>
        <v>1.94</v>
      </c>
      <c r="J2416" s="18">
        <v>2.0753995049744801E-3</v>
      </c>
      <c r="K2416" s="18">
        <v>0</v>
      </c>
      <c r="L2416" s="19">
        <f>K2416/J2416</f>
        <v>0</v>
      </c>
    </row>
    <row r="2417" spans="1:12" x14ac:dyDescent="0.35">
      <c r="A2417" t="s">
        <v>122</v>
      </c>
      <c r="B2417" t="s">
        <v>281</v>
      </c>
      <c r="C2417" s="5" t="s">
        <v>78</v>
      </c>
      <c r="D2417" s="5">
        <v>14.5</v>
      </c>
      <c r="E2417" t="s">
        <v>46</v>
      </c>
      <c r="F2417">
        <v>0.01</v>
      </c>
      <c r="G2417" t="s">
        <v>26</v>
      </c>
      <c r="H2417" s="15">
        <v>2.4</v>
      </c>
      <c r="I2417" s="15">
        <f>IF(Table1[[#This Row],[Semi_total_radno]]="BLD", 0.65*Table1[[#This Row],[LLD]], Table1[[#This Row],[Semi_total_radno]])</f>
        <v>2.4</v>
      </c>
      <c r="J2417" s="18">
        <v>6.0549000045284596E-4</v>
      </c>
      <c r="K2417" s="18">
        <v>2.4608948733657598E-3</v>
      </c>
      <c r="L2417" s="19">
        <f>K2417/J2417</f>
        <v>4.0643030793658967</v>
      </c>
    </row>
    <row r="2418" spans="1:12" x14ac:dyDescent="0.35">
      <c r="A2418" t="s">
        <v>123</v>
      </c>
      <c r="B2418" t="s">
        <v>282</v>
      </c>
      <c r="C2418" s="5" t="s">
        <v>50</v>
      </c>
      <c r="D2418" s="5">
        <v>0.5</v>
      </c>
      <c r="E2418" t="s">
        <v>46</v>
      </c>
      <c r="F2418">
        <v>0.01</v>
      </c>
      <c r="G2418" t="s">
        <v>26</v>
      </c>
      <c r="H2418" s="15">
        <v>1.76</v>
      </c>
      <c r="I2418" s="15">
        <f>IF(Table1[[#This Row],[Semi_total_radno]]="BLD", 0.65*Table1[[#This Row],[LLD]], Table1[[#This Row],[Semi_total_radno]])</f>
        <v>1.76</v>
      </c>
      <c r="J2418">
        <v>0.21229170262813599</v>
      </c>
      <c r="K2418">
        <v>1.76952517032623</v>
      </c>
      <c r="L2418">
        <v>8.335347771108351</v>
      </c>
    </row>
    <row r="2419" spans="1:12" x14ac:dyDescent="0.35">
      <c r="A2419" t="s">
        <v>124</v>
      </c>
      <c r="B2419" t="s">
        <v>282</v>
      </c>
      <c r="C2419" s="5" t="s">
        <v>52</v>
      </c>
      <c r="D2419" s="5">
        <v>1.5</v>
      </c>
      <c r="E2419" t="s">
        <v>46</v>
      </c>
      <c r="F2419">
        <v>0.01</v>
      </c>
      <c r="G2419" t="s">
        <v>26</v>
      </c>
      <c r="H2419" s="15">
        <v>1.85</v>
      </c>
      <c r="I2419" s="15">
        <f>IF(Table1[[#This Row],[Semi_total_radno]]="BLD", 0.65*Table1[[#This Row],[LLD]], Table1[[#This Row],[Semi_total_radno]])</f>
        <v>1.85</v>
      </c>
      <c r="J2419">
        <v>0.180383771657944</v>
      </c>
      <c r="K2419">
        <v>1.5377279520034799</v>
      </c>
      <c r="L2419">
        <v>8.5247577310858347</v>
      </c>
    </row>
    <row r="2420" spans="1:12" x14ac:dyDescent="0.35">
      <c r="A2420" t="s">
        <v>125</v>
      </c>
      <c r="B2420" t="s">
        <v>282</v>
      </c>
      <c r="C2420" s="5" t="s">
        <v>54</v>
      </c>
      <c r="D2420" s="5">
        <v>2.5</v>
      </c>
      <c r="E2420" t="s">
        <v>46</v>
      </c>
      <c r="F2420">
        <v>0.01</v>
      </c>
      <c r="G2420" t="s">
        <v>26</v>
      </c>
      <c r="H2420" s="15">
        <v>1.85</v>
      </c>
      <c r="I2420" s="15">
        <f>IF(Table1[[#This Row],[Semi_total_radno]]="BLD", 0.65*Table1[[#This Row],[LLD]], Table1[[#This Row],[Semi_total_radno]])</f>
        <v>1.85</v>
      </c>
      <c r="J2420">
        <v>0.20040309429168701</v>
      </c>
      <c r="K2420">
        <v>1.6762900352478001</v>
      </c>
      <c r="L2420">
        <v>8.3645915806467404</v>
      </c>
    </row>
    <row r="2421" spans="1:12" x14ac:dyDescent="0.35">
      <c r="A2421" t="s">
        <v>126</v>
      </c>
      <c r="B2421" t="s">
        <v>282</v>
      </c>
      <c r="C2421" s="5" t="s">
        <v>56</v>
      </c>
      <c r="D2421" s="5">
        <v>3.5</v>
      </c>
      <c r="E2421" t="s">
        <v>46</v>
      </c>
      <c r="F2421">
        <v>0.01</v>
      </c>
      <c r="G2421" t="s">
        <v>26</v>
      </c>
      <c r="H2421" s="15">
        <v>1.83</v>
      </c>
      <c r="I2421" s="15">
        <f>IF(Table1[[#This Row],[Semi_total_radno]]="BLD", 0.65*Table1[[#This Row],[LLD]], Table1[[#This Row],[Semi_total_radno]])</f>
        <v>1.83</v>
      </c>
      <c r="J2421">
        <v>0.183190897107124</v>
      </c>
      <c r="K2421">
        <v>1.5863311290741</v>
      </c>
      <c r="L2421">
        <v>8.6594429861133655</v>
      </c>
    </row>
    <row r="2422" spans="1:12" x14ac:dyDescent="0.35">
      <c r="A2422" t="s">
        <v>127</v>
      </c>
      <c r="B2422" t="s">
        <v>282</v>
      </c>
      <c r="C2422" s="5" t="s">
        <v>58</v>
      </c>
      <c r="D2422" s="5">
        <v>4.5</v>
      </c>
      <c r="E2422" t="s">
        <v>46</v>
      </c>
      <c r="F2422">
        <v>0.01</v>
      </c>
      <c r="G2422" t="s">
        <v>26</v>
      </c>
      <c r="H2422" s="15">
        <v>1.89</v>
      </c>
      <c r="I2422" s="15">
        <f>IF(Table1[[#This Row],[Semi_total_radno]]="BLD", 0.65*Table1[[#This Row],[LLD]], Table1[[#This Row],[Semi_total_radno]])</f>
        <v>1.89</v>
      </c>
      <c r="J2422">
        <v>0.17950253188610099</v>
      </c>
      <c r="K2422">
        <v>1.49674808979034</v>
      </c>
      <c r="L2422">
        <v>8.3383118559022087</v>
      </c>
    </row>
    <row r="2423" spans="1:12" x14ac:dyDescent="0.35">
      <c r="A2423" t="s">
        <v>128</v>
      </c>
      <c r="B2423" t="s">
        <v>282</v>
      </c>
      <c r="C2423" s="5" t="s">
        <v>60</v>
      </c>
      <c r="D2423" s="5">
        <v>5.5</v>
      </c>
      <c r="E2423" t="s">
        <v>46</v>
      </c>
      <c r="F2423">
        <v>0.01</v>
      </c>
      <c r="G2423" t="s">
        <v>26</v>
      </c>
      <c r="H2423" s="15">
        <v>1.94</v>
      </c>
      <c r="I2423" s="15">
        <f>IF(Table1[[#This Row],[Semi_total_radno]]="BLD", 0.65*Table1[[#This Row],[LLD]], Table1[[#This Row],[Semi_total_radno]])</f>
        <v>1.94</v>
      </c>
      <c r="J2423">
        <v>0.21012133359909099</v>
      </c>
      <c r="K2423">
        <v>1.78055608272552</v>
      </c>
      <c r="L2423">
        <v>8.4739424228231854</v>
      </c>
    </row>
    <row r="2424" spans="1:12" x14ac:dyDescent="0.35">
      <c r="A2424" t="s">
        <v>129</v>
      </c>
      <c r="B2424" t="s">
        <v>282</v>
      </c>
      <c r="C2424" s="5" t="s">
        <v>62</v>
      </c>
      <c r="D2424" s="5">
        <v>6.5</v>
      </c>
      <c r="E2424" t="s">
        <v>46</v>
      </c>
      <c r="F2424">
        <v>0.01</v>
      </c>
      <c r="G2424" t="s">
        <v>26</v>
      </c>
      <c r="H2424" s="15">
        <v>2.0699999999999998</v>
      </c>
      <c r="I2424" s="15">
        <f>IF(Table1[[#This Row],[Semi_total_radno]]="BLD", 0.65*Table1[[#This Row],[LLD]], Table1[[#This Row],[Semi_total_radno]])</f>
        <v>2.0699999999999998</v>
      </c>
      <c r="J2424">
        <v>0.16531734168529499</v>
      </c>
      <c r="K2424">
        <v>1.38433909416199</v>
      </c>
      <c r="L2424">
        <v>8.3738286621936844</v>
      </c>
    </row>
    <row r="2425" spans="1:12" x14ac:dyDescent="0.35">
      <c r="A2425" t="s">
        <v>130</v>
      </c>
      <c r="B2425" t="s">
        <v>282</v>
      </c>
      <c r="C2425" s="5" t="s">
        <v>64</v>
      </c>
      <c r="D2425" s="5">
        <v>7.5</v>
      </c>
      <c r="E2425" t="s">
        <v>46</v>
      </c>
      <c r="F2425">
        <v>0.01</v>
      </c>
      <c r="G2425" t="s">
        <v>26</v>
      </c>
      <c r="H2425" s="15">
        <v>2.08</v>
      </c>
      <c r="I2425" s="15">
        <f>IF(Table1[[#This Row],[Semi_total_radno]]="BLD", 0.65*Table1[[#This Row],[LLD]], Table1[[#This Row],[Semi_total_radno]])</f>
        <v>2.08</v>
      </c>
      <c r="J2425">
        <v>0.155876278877258</v>
      </c>
      <c r="K2425">
        <v>1.3395510911941499</v>
      </c>
      <c r="L2425">
        <v>8.5936814815098046</v>
      </c>
    </row>
    <row r="2426" spans="1:12" x14ac:dyDescent="0.35">
      <c r="A2426" t="s">
        <v>131</v>
      </c>
      <c r="B2426" t="s">
        <v>282</v>
      </c>
      <c r="C2426" s="5" t="s">
        <v>66</v>
      </c>
      <c r="D2426" s="5">
        <v>8.5</v>
      </c>
      <c r="E2426" t="s">
        <v>46</v>
      </c>
      <c r="F2426">
        <v>0.01</v>
      </c>
      <c r="G2426" t="s">
        <v>26</v>
      </c>
      <c r="H2426" s="15">
        <v>2.46</v>
      </c>
      <c r="I2426" s="15">
        <f>IF(Table1[[#This Row],[Semi_total_radno]]="BLD", 0.65*Table1[[#This Row],[LLD]], Table1[[#This Row],[Semi_total_radno]])</f>
        <v>2.46</v>
      </c>
      <c r="J2426">
        <v>0.123540781438351</v>
      </c>
      <c r="K2426">
        <v>1.0216146707534799</v>
      </c>
      <c r="L2426">
        <v>8.2694528791149295</v>
      </c>
    </row>
    <row r="2427" spans="1:12" x14ac:dyDescent="0.35">
      <c r="A2427" t="s">
        <v>132</v>
      </c>
      <c r="B2427" t="s">
        <v>282</v>
      </c>
      <c r="C2427" s="5" t="s">
        <v>68</v>
      </c>
      <c r="D2427" s="5">
        <v>9.5</v>
      </c>
      <c r="E2427" t="s">
        <v>46</v>
      </c>
      <c r="F2427">
        <v>0.01</v>
      </c>
      <c r="G2427" t="s">
        <v>26</v>
      </c>
      <c r="H2427" s="15">
        <v>2.66</v>
      </c>
      <c r="I2427" s="15">
        <f>IF(Table1[[#This Row],[Semi_total_radno]]="BLD", 0.65*Table1[[#This Row],[LLD]], Table1[[#This Row],[Semi_total_radno]])</f>
        <v>2.66</v>
      </c>
      <c r="J2427">
        <v>6.5454812720418002E-3</v>
      </c>
      <c r="K2427">
        <v>6.65070489048958E-3</v>
      </c>
      <c r="L2427">
        <v>1.0160757649551653</v>
      </c>
    </row>
    <row r="2428" spans="1:12" x14ac:dyDescent="0.35">
      <c r="A2428" t="s">
        <v>133</v>
      </c>
      <c r="B2428" t="s">
        <v>282</v>
      </c>
      <c r="C2428" s="5" t="s">
        <v>70</v>
      </c>
      <c r="D2428" s="5">
        <v>10.5</v>
      </c>
      <c r="E2428" t="s">
        <v>46</v>
      </c>
      <c r="F2428">
        <v>0.01</v>
      </c>
      <c r="G2428" t="s">
        <v>26</v>
      </c>
      <c r="H2428" s="15">
        <v>2.79</v>
      </c>
      <c r="I2428" s="15">
        <f>IF(Table1[[#This Row],[Semi_total_radno]]="BLD", 0.65*Table1[[#This Row],[LLD]], Table1[[#This Row],[Semi_total_radno]])</f>
        <v>2.79</v>
      </c>
      <c r="J2428">
        <v>1.96829624474049E-3</v>
      </c>
      <c r="K2428">
        <v>1.5237623592838599E-3</v>
      </c>
      <c r="L2428">
        <v>0.77415295759239755</v>
      </c>
    </row>
    <row r="2429" spans="1:12" x14ac:dyDescent="0.35">
      <c r="A2429" t="s">
        <v>134</v>
      </c>
      <c r="B2429" t="s">
        <v>282</v>
      </c>
      <c r="C2429" s="5" t="s">
        <v>72</v>
      </c>
      <c r="D2429" s="5">
        <v>11.5</v>
      </c>
      <c r="E2429" t="s">
        <v>46</v>
      </c>
      <c r="F2429">
        <v>0.01</v>
      </c>
      <c r="G2429" t="s">
        <v>26</v>
      </c>
      <c r="H2429" s="15">
        <v>2.82</v>
      </c>
      <c r="I2429" s="15">
        <f>IF(Table1[[#This Row],[Semi_total_radno]]="BLD", 0.65*Table1[[#This Row],[LLD]], Table1[[#This Row],[Semi_total_radno]])</f>
        <v>2.82</v>
      </c>
      <c r="J2429">
        <v>1.30416988395154E-3</v>
      </c>
      <c r="K2429">
        <v>1.98770314455032E-3</v>
      </c>
      <c r="L2429">
        <v>1.5241136672530144</v>
      </c>
    </row>
    <row r="2430" spans="1:12" x14ac:dyDescent="0.35">
      <c r="A2430" t="s">
        <v>135</v>
      </c>
      <c r="B2430" t="s">
        <v>282</v>
      </c>
      <c r="C2430" s="5" t="s">
        <v>74</v>
      </c>
      <c r="D2430" s="5">
        <v>12.5</v>
      </c>
      <c r="E2430" t="s">
        <v>46</v>
      </c>
      <c r="F2430">
        <v>0.01</v>
      </c>
      <c r="G2430" t="s">
        <v>26</v>
      </c>
      <c r="H2430" s="15">
        <v>2.76</v>
      </c>
      <c r="I2430" s="15">
        <f>IF(Table1[[#This Row],[Semi_total_radno]]="BLD", 0.65*Table1[[#This Row],[LLD]], Table1[[#This Row],[Semi_total_radno]])</f>
        <v>2.76</v>
      </c>
      <c r="J2430">
        <v>2.35832622274756E-3</v>
      </c>
      <c r="K2430">
        <v>2.2406382486224201E-3</v>
      </c>
      <c r="L2430">
        <v>0.95009682163987141</v>
      </c>
    </row>
    <row r="2431" spans="1:12" x14ac:dyDescent="0.35">
      <c r="A2431" t="s">
        <v>136</v>
      </c>
      <c r="B2431" t="s">
        <v>282</v>
      </c>
      <c r="C2431" s="5" t="s">
        <v>76</v>
      </c>
      <c r="D2431" s="5">
        <v>13.5</v>
      </c>
      <c r="E2431" t="s">
        <v>46</v>
      </c>
      <c r="F2431">
        <v>0.01</v>
      </c>
      <c r="G2431" t="s">
        <v>26</v>
      </c>
      <c r="H2431" s="15">
        <v>2.8</v>
      </c>
      <c r="I2431" s="15">
        <f>IF(Table1[[#This Row],[Semi_total_radno]]="BLD", 0.65*Table1[[#This Row],[LLD]], Table1[[#This Row],[Semi_total_radno]])</f>
        <v>2.8</v>
      </c>
      <c r="J2431">
        <v>2.9150891738633313E-3</v>
      </c>
      <c r="K2431">
        <v>1.3814973256861167E-3</v>
      </c>
      <c r="L2431">
        <v>1.1654368705726958</v>
      </c>
    </row>
    <row r="2432" spans="1:12" x14ac:dyDescent="0.35">
      <c r="A2432" t="s">
        <v>137</v>
      </c>
      <c r="B2432" t="s">
        <v>282</v>
      </c>
      <c r="C2432" s="5" t="s">
        <v>78</v>
      </c>
      <c r="D2432" s="5">
        <v>14.5</v>
      </c>
      <c r="E2432" t="s">
        <v>46</v>
      </c>
      <c r="F2432">
        <v>0.01</v>
      </c>
      <c r="G2432" t="s">
        <v>26</v>
      </c>
      <c r="H2432" s="15">
        <v>2.89</v>
      </c>
      <c r="I2432" s="15">
        <f>IF(Table1[[#This Row],[Semi_total_radno]]="BLD", 0.65*Table1[[#This Row],[LLD]], Table1[[#This Row],[Semi_total_radno]])</f>
        <v>2.89</v>
      </c>
      <c r="J2432">
        <v>1.5981536901866396E-3</v>
      </c>
      <c r="K2432">
        <v>0.26474439896022278</v>
      </c>
      <c r="L2432">
        <v>275.0674972782781</v>
      </c>
    </row>
    <row r="2433" spans="1:12" x14ac:dyDescent="0.35">
      <c r="A2433" t="s">
        <v>138</v>
      </c>
      <c r="B2433" t="s">
        <v>282</v>
      </c>
      <c r="C2433" s="5" t="s">
        <v>80</v>
      </c>
      <c r="D2433" s="5">
        <v>15.5</v>
      </c>
      <c r="E2433" t="s">
        <v>46</v>
      </c>
      <c r="F2433">
        <v>0.01</v>
      </c>
      <c r="G2433" t="s">
        <v>26</v>
      </c>
      <c r="H2433" s="15">
        <v>2.64</v>
      </c>
      <c r="I2433" s="15">
        <f>IF(Table1[[#This Row],[Semi_total_radno]]="BLD", 0.65*Table1[[#This Row],[LLD]], Table1[[#This Row],[Semi_total_radno]])</f>
        <v>2.64</v>
      </c>
      <c r="J2433">
        <v>4.0012004319578401E-3</v>
      </c>
      <c r="K2433">
        <v>0.21320059255231158</v>
      </c>
      <c r="L2433">
        <v>73.840563734158209</v>
      </c>
    </row>
    <row r="2434" spans="1:12" x14ac:dyDescent="0.35">
      <c r="A2434" t="s">
        <v>139</v>
      </c>
      <c r="B2434" t="s">
        <v>282</v>
      </c>
      <c r="C2434" s="5" t="s">
        <v>82</v>
      </c>
      <c r="D2434" s="5">
        <v>16.5</v>
      </c>
      <c r="E2434" t="s">
        <v>46</v>
      </c>
      <c r="F2434">
        <v>0.01</v>
      </c>
      <c r="G2434" t="s">
        <v>26</v>
      </c>
      <c r="H2434" s="15">
        <v>2.36</v>
      </c>
      <c r="I2434" s="15">
        <f>IF(Table1[[#This Row],[Semi_total_radno]]="BLD", 0.65*Table1[[#This Row],[LLD]], Table1[[#This Row],[Semi_total_radno]])</f>
        <v>2.36</v>
      </c>
      <c r="J2434">
        <v>4.9353404901921749E-3</v>
      </c>
      <c r="K2434">
        <v>0.46628283429890854</v>
      </c>
      <c r="L2434">
        <v>97.033223756615058</v>
      </c>
    </row>
    <row r="2435" spans="1:12" x14ac:dyDescent="0.35">
      <c r="A2435" t="s">
        <v>140</v>
      </c>
      <c r="B2435" t="s">
        <v>282</v>
      </c>
      <c r="C2435" s="5" t="s">
        <v>84</v>
      </c>
      <c r="D2435" s="5">
        <v>17.5</v>
      </c>
      <c r="E2435" t="s">
        <v>46</v>
      </c>
      <c r="F2435">
        <v>0.01</v>
      </c>
      <c r="G2435" t="s">
        <v>26</v>
      </c>
      <c r="H2435" s="15">
        <v>1.74</v>
      </c>
      <c r="I2435" s="15">
        <f>IF(Table1[[#This Row],[Semi_total_radno]]="BLD", 0.65*Table1[[#This Row],[LLD]], Table1[[#This Row],[Semi_total_radno]])</f>
        <v>1.74</v>
      </c>
      <c r="J2435">
        <v>9.1670993715524708E-3</v>
      </c>
      <c r="K2435">
        <v>0.88189196586608898</v>
      </c>
      <c r="L2435">
        <v>96.201855147637431</v>
      </c>
    </row>
    <row r="2436" spans="1:12" x14ac:dyDescent="0.35">
      <c r="A2436" t="s">
        <v>141</v>
      </c>
      <c r="B2436" t="s">
        <v>282</v>
      </c>
      <c r="C2436" s="5" t="s">
        <v>86</v>
      </c>
      <c r="D2436" s="5">
        <v>18.5</v>
      </c>
      <c r="E2436" t="s">
        <v>46</v>
      </c>
      <c r="F2436">
        <v>0.01</v>
      </c>
      <c r="G2436" t="s">
        <v>26</v>
      </c>
      <c r="H2436" s="15">
        <v>1.65</v>
      </c>
      <c r="I2436" s="15">
        <f>IF(Table1[[#This Row],[Semi_total_radno]]="BLD", 0.65*Table1[[#This Row],[LLD]], Table1[[#This Row],[Semi_total_radno]])</f>
        <v>1.65</v>
      </c>
      <c r="J2436">
        <v>2.86616268567741E-3</v>
      </c>
      <c r="K2436">
        <v>0.791320741176605</v>
      </c>
      <c r="L2436">
        <v>276.09065777422137</v>
      </c>
    </row>
    <row r="2437" spans="1:12" x14ac:dyDescent="0.35">
      <c r="A2437" t="s">
        <v>142</v>
      </c>
      <c r="B2437" t="s">
        <v>282</v>
      </c>
      <c r="C2437" s="5" t="s">
        <v>88</v>
      </c>
      <c r="D2437" s="5">
        <v>19.5</v>
      </c>
      <c r="E2437" t="s">
        <v>46</v>
      </c>
      <c r="F2437">
        <v>0.01</v>
      </c>
      <c r="G2437" t="s">
        <v>26</v>
      </c>
      <c r="H2437" s="15">
        <v>1.44</v>
      </c>
      <c r="I2437" s="15">
        <f>IF(Table1[[#This Row],[Semi_total_radno]]="BLD", 0.65*Table1[[#This Row],[LLD]], Table1[[#This Row],[Semi_total_radno]])</f>
        <v>1.44</v>
      </c>
      <c r="J2437">
        <v>6.7104664631187898E-3</v>
      </c>
      <c r="K2437">
        <v>9.8935631103813405E-3</v>
      </c>
      <c r="L2437">
        <v>1.4878251609778683</v>
      </c>
    </row>
    <row r="2438" spans="1:12" x14ac:dyDescent="0.35">
      <c r="A2438" t="s">
        <v>143</v>
      </c>
      <c r="B2438" t="s">
        <v>282</v>
      </c>
      <c r="C2438" s="5" t="s">
        <v>90</v>
      </c>
      <c r="D2438" s="5">
        <v>20.5</v>
      </c>
      <c r="E2438" t="s">
        <v>46</v>
      </c>
      <c r="F2438">
        <v>0.01</v>
      </c>
      <c r="G2438" t="s">
        <v>26</v>
      </c>
      <c r="H2438" s="15">
        <v>1.61</v>
      </c>
      <c r="I2438" s="15">
        <f>IF(Table1[[#This Row],[Semi_total_radno]]="BLD", 0.65*Table1[[#This Row],[LLD]], Table1[[#This Row],[Semi_total_radno]])</f>
        <v>1.61</v>
      </c>
      <c r="J2438">
        <v>3.7003699690103501E-3</v>
      </c>
      <c r="K2438">
        <v>0.75199699401855502</v>
      </c>
      <c r="L2438">
        <v>203.22211030689826</v>
      </c>
    </row>
    <row r="2439" spans="1:12" x14ac:dyDescent="0.35">
      <c r="A2439" t="s">
        <v>144</v>
      </c>
      <c r="B2439" t="s">
        <v>282</v>
      </c>
      <c r="C2439" s="5" t="s">
        <v>92</v>
      </c>
      <c r="D2439" s="5">
        <v>21.5</v>
      </c>
      <c r="E2439" t="s">
        <v>46</v>
      </c>
      <c r="F2439">
        <v>0.01</v>
      </c>
      <c r="G2439" t="s">
        <v>26</v>
      </c>
      <c r="H2439" s="15">
        <v>1.6</v>
      </c>
      <c r="I2439" s="15">
        <f>IF(Table1[[#This Row],[Semi_total_radno]]="BLD", 0.65*Table1[[#This Row],[LLD]], Table1[[#This Row],[Semi_total_radno]])</f>
        <v>1.6</v>
      </c>
      <c r="J2439">
        <v>5.3646238520741497E-3</v>
      </c>
      <c r="K2439">
        <v>0.70227766036987305</v>
      </c>
      <c r="L2439">
        <v>130.90902171982628</v>
      </c>
    </row>
    <row r="2440" spans="1:12" x14ac:dyDescent="0.35">
      <c r="A2440" t="s">
        <v>145</v>
      </c>
      <c r="B2440" t="s">
        <v>282</v>
      </c>
      <c r="C2440" s="5" t="s">
        <v>94</v>
      </c>
      <c r="D2440" s="5">
        <v>22.5</v>
      </c>
      <c r="E2440" t="s">
        <v>46</v>
      </c>
      <c r="F2440">
        <v>0.01</v>
      </c>
      <c r="G2440" t="s">
        <v>26</v>
      </c>
      <c r="H2440" s="15">
        <v>1.64</v>
      </c>
      <c r="I2440" s="15">
        <f>IF(Table1[[#This Row],[Semi_total_radno]]="BLD", 0.65*Table1[[#This Row],[LLD]], Table1[[#This Row],[Semi_total_radno]])</f>
        <v>1.64</v>
      </c>
      <c r="J2440">
        <v>4.4000954367220402E-3</v>
      </c>
      <c r="K2440">
        <v>0.70528602600097701</v>
      </c>
      <c r="L2440">
        <v>160.28880194616806</v>
      </c>
    </row>
    <row r="2441" spans="1:12" x14ac:dyDescent="0.35">
      <c r="A2441" t="s">
        <v>146</v>
      </c>
      <c r="B2441" t="s">
        <v>282</v>
      </c>
      <c r="C2441" s="5" t="s">
        <v>96</v>
      </c>
      <c r="D2441" s="5">
        <v>23.5</v>
      </c>
      <c r="E2441" t="s">
        <v>46</v>
      </c>
      <c r="F2441">
        <v>0.01</v>
      </c>
      <c r="G2441" t="s">
        <v>26</v>
      </c>
      <c r="H2441" s="15">
        <v>1.61</v>
      </c>
      <c r="I2441" s="15">
        <f>IF(Table1[[#This Row],[Semi_total_radno]]="BLD", 0.65*Table1[[#This Row],[LLD]], Table1[[#This Row],[Semi_total_radno]])</f>
        <v>1.61</v>
      </c>
      <c r="J2441">
        <v>0.12645477056503299</v>
      </c>
      <c r="K2441">
        <v>0.85145920515060403</v>
      </c>
      <c r="L2441">
        <v>6.7333102685336552</v>
      </c>
    </row>
    <row r="2442" spans="1:12" x14ac:dyDescent="0.35">
      <c r="A2442" t="s">
        <v>147</v>
      </c>
      <c r="B2442" t="s">
        <v>282</v>
      </c>
      <c r="C2442" s="5" t="s">
        <v>148</v>
      </c>
      <c r="D2442" s="5">
        <v>24.5</v>
      </c>
      <c r="E2442" t="s">
        <v>46</v>
      </c>
      <c r="F2442">
        <v>0.01</v>
      </c>
      <c r="G2442" t="s">
        <v>26</v>
      </c>
      <c r="H2442" s="15">
        <v>1.67</v>
      </c>
      <c r="I2442" s="15">
        <f>IF(Table1[[#This Row],[Semi_total_radno]]="BLD", 0.65*Table1[[#This Row],[LLD]], Table1[[#This Row],[Semi_total_radno]])</f>
        <v>1.67</v>
      </c>
      <c r="J2442">
        <v>4.6717706136405503E-3</v>
      </c>
      <c r="K2442">
        <v>0.75721907615661599</v>
      </c>
      <c r="L2442">
        <v>162.08395890536698</v>
      </c>
    </row>
    <row r="2443" spans="1:12" x14ac:dyDescent="0.35">
      <c r="A2443" t="s">
        <v>149</v>
      </c>
      <c r="B2443" t="s">
        <v>282</v>
      </c>
      <c r="C2443" s="5" t="s">
        <v>150</v>
      </c>
      <c r="D2443" s="5">
        <v>25.5</v>
      </c>
      <c r="E2443" t="s">
        <v>46</v>
      </c>
      <c r="F2443">
        <v>0.01</v>
      </c>
      <c r="G2443" t="s">
        <v>26</v>
      </c>
      <c r="H2443" s="15">
        <v>1.6</v>
      </c>
      <c r="I2443" s="15">
        <f>IF(Table1[[#This Row],[Semi_total_radno]]="BLD", 0.65*Table1[[#This Row],[LLD]], Table1[[#This Row],[Semi_total_radno]])</f>
        <v>1.6</v>
      </c>
      <c r="J2443">
        <v>7.5809713453054402E-3</v>
      </c>
      <c r="K2443">
        <v>0.77315866947174094</v>
      </c>
      <c r="L2443">
        <v>101.98675529231804</v>
      </c>
    </row>
    <row r="2444" spans="1:12" x14ac:dyDescent="0.35">
      <c r="A2444" t="s">
        <v>151</v>
      </c>
      <c r="B2444" t="s">
        <v>282</v>
      </c>
      <c r="C2444" s="5" t="s">
        <v>152</v>
      </c>
      <c r="D2444" s="5">
        <v>26.5</v>
      </c>
      <c r="E2444" t="s">
        <v>46</v>
      </c>
      <c r="F2444">
        <v>0.01</v>
      </c>
      <c r="G2444" t="s">
        <v>26</v>
      </c>
      <c r="H2444" s="15">
        <v>1.7</v>
      </c>
      <c r="I2444" s="15">
        <f>IF(Table1[[#This Row],[Semi_total_radno]]="BLD", 0.65*Table1[[#This Row],[LLD]], Table1[[#This Row],[Semi_total_radno]])</f>
        <v>1.7</v>
      </c>
      <c r="J2444">
        <v>4.5442925766110403E-3</v>
      </c>
      <c r="K2444">
        <v>0.643393754959106</v>
      </c>
      <c r="L2444">
        <v>141.58281935247322</v>
      </c>
    </row>
    <row r="2445" spans="1:12" x14ac:dyDescent="0.35">
      <c r="A2445" t="s">
        <v>153</v>
      </c>
      <c r="B2445" t="s">
        <v>282</v>
      </c>
      <c r="C2445" s="5" t="s">
        <v>154</v>
      </c>
      <c r="D2445" s="5">
        <v>27.5</v>
      </c>
      <c r="E2445" t="s">
        <v>46</v>
      </c>
      <c r="F2445">
        <v>0.01</v>
      </c>
      <c r="G2445" t="s">
        <v>26</v>
      </c>
      <c r="H2445" s="15">
        <v>1.59</v>
      </c>
      <c r="I2445" s="15">
        <f>IF(Table1[[#This Row],[Semi_total_radno]]="BLD", 0.65*Table1[[#This Row],[LLD]], Table1[[#This Row],[Semi_total_radno]])</f>
        <v>1.59</v>
      </c>
      <c r="J2445">
        <v>0.11133766919374501</v>
      </c>
      <c r="K2445">
        <v>0.77587771415710405</v>
      </c>
      <c r="L2445">
        <v>6.9686901097862499</v>
      </c>
    </row>
    <row r="2446" spans="1:12" x14ac:dyDescent="0.35">
      <c r="A2446" t="s">
        <v>155</v>
      </c>
      <c r="B2446" t="s">
        <v>282</v>
      </c>
      <c r="C2446" s="5" t="s">
        <v>156</v>
      </c>
      <c r="D2446" s="5">
        <v>28.5</v>
      </c>
      <c r="E2446" t="s">
        <v>46</v>
      </c>
      <c r="F2446">
        <v>0.01</v>
      </c>
      <c r="G2446" t="s">
        <v>26</v>
      </c>
      <c r="H2446" s="15">
        <v>1.58</v>
      </c>
      <c r="I2446" s="15">
        <f>IF(Table1[[#This Row],[Semi_total_radno]]="BLD", 0.65*Table1[[#This Row],[LLD]], Table1[[#This Row],[Semi_total_radno]])</f>
        <v>1.58</v>
      </c>
      <c r="J2446">
        <v>3.2196536194533101E-3</v>
      </c>
      <c r="K2446">
        <v>0.61105328798294101</v>
      </c>
      <c r="L2446">
        <v>189.78851771225516</v>
      </c>
    </row>
    <row r="2447" spans="1:12" x14ac:dyDescent="0.35">
      <c r="A2447" t="s">
        <v>157</v>
      </c>
      <c r="B2447" t="s">
        <v>282</v>
      </c>
      <c r="C2447" s="5" t="s">
        <v>158</v>
      </c>
      <c r="D2447" s="5">
        <v>29.5</v>
      </c>
      <c r="E2447" t="s">
        <v>46</v>
      </c>
      <c r="F2447">
        <v>0.01</v>
      </c>
      <c r="G2447" t="s">
        <v>26</v>
      </c>
      <c r="H2447" s="15">
        <v>1.54</v>
      </c>
      <c r="I2447" s="15">
        <f>IF(Table1[[#This Row],[Semi_total_radno]]="BLD", 0.65*Table1[[#This Row],[LLD]], Table1[[#This Row],[Semi_total_radno]])</f>
        <v>1.54</v>
      </c>
      <c r="J2447">
        <v>4.1929841972887499E-3</v>
      </c>
      <c r="K2447">
        <v>5.4549048654735106E-3</v>
      </c>
      <c r="L2447">
        <v>1.3238016333412053</v>
      </c>
    </row>
    <row r="2448" spans="1:12" x14ac:dyDescent="0.35">
      <c r="A2448" t="s">
        <v>159</v>
      </c>
      <c r="B2448" t="s">
        <v>282</v>
      </c>
      <c r="C2448" s="5" t="s">
        <v>160</v>
      </c>
      <c r="D2448" s="5">
        <v>30.5</v>
      </c>
      <c r="E2448" t="s">
        <v>46</v>
      </c>
      <c r="F2448">
        <v>0.01</v>
      </c>
      <c r="G2448" t="s">
        <v>26</v>
      </c>
      <c r="H2448" s="15">
        <v>1.53</v>
      </c>
      <c r="I2448" s="15">
        <f>IF(Table1[[#This Row],[Semi_total_radno]]="BLD", 0.65*Table1[[#This Row],[LLD]], Table1[[#This Row],[Semi_total_radno]])</f>
        <v>1.53</v>
      </c>
      <c r="J2448">
        <v>2.80562147963792E-3</v>
      </c>
      <c r="K2448">
        <v>0.35114298202097427</v>
      </c>
      <c r="L2448">
        <v>120.62676824996448</v>
      </c>
    </row>
    <row r="2449" spans="1:12" x14ac:dyDescent="0.35">
      <c r="A2449" t="s">
        <v>161</v>
      </c>
      <c r="B2449" t="s">
        <v>282</v>
      </c>
      <c r="C2449" s="5" t="s">
        <v>162</v>
      </c>
      <c r="D2449" s="5">
        <v>31.5</v>
      </c>
      <c r="E2449" t="s">
        <v>46</v>
      </c>
      <c r="F2449">
        <v>0.01</v>
      </c>
      <c r="G2449" t="s">
        <v>26</v>
      </c>
      <c r="H2449" s="15">
        <v>1.49</v>
      </c>
      <c r="I2449" s="15">
        <f>IF(Table1[[#This Row],[Semi_total_radno]]="BLD", 0.65*Table1[[#This Row],[LLD]], Table1[[#This Row],[Semi_total_radno]])</f>
        <v>1.49</v>
      </c>
      <c r="J2449">
        <v>2.9442918021231898E-3</v>
      </c>
      <c r="K2449">
        <v>0.64287626743316695</v>
      </c>
      <c r="L2449">
        <v>218.34665537212567</v>
      </c>
    </row>
    <row r="2450" spans="1:12" x14ac:dyDescent="0.35">
      <c r="A2450" t="s">
        <v>163</v>
      </c>
      <c r="B2450" t="s">
        <v>282</v>
      </c>
      <c r="C2450" s="5" t="s">
        <v>164</v>
      </c>
      <c r="D2450" s="5">
        <v>32.5</v>
      </c>
      <c r="E2450" t="s">
        <v>46</v>
      </c>
      <c r="F2450">
        <v>0.01</v>
      </c>
      <c r="G2450" t="s">
        <v>26</v>
      </c>
      <c r="H2450" s="15">
        <v>1.44</v>
      </c>
      <c r="I2450" s="15">
        <f>IF(Table1[[#This Row],[Semi_total_radno]]="BLD", 0.65*Table1[[#This Row],[LLD]], Table1[[#This Row],[Semi_total_radno]])</f>
        <v>1.44</v>
      </c>
      <c r="J2450">
        <v>0.22004885971546201</v>
      </c>
      <c r="K2450">
        <v>1.14431476593018</v>
      </c>
      <c r="L2450">
        <v>5.2002758269679559</v>
      </c>
    </row>
    <row r="2451" spans="1:12" x14ac:dyDescent="0.35">
      <c r="A2451" t="s">
        <v>165</v>
      </c>
      <c r="B2451" t="s">
        <v>282</v>
      </c>
      <c r="C2451" s="5" t="s">
        <v>166</v>
      </c>
      <c r="D2451" s="5">
        <v>33.5</v>
      </c>
      <c r="E2451" t="s">
        <v>46</v>
      </c>
      <c r="F2451">
        <v>0.01</v>
      </c>
      <c r="G2451" t="s">
        <v>26</v>
      </c>
      <c r="H2451" s="15">
        <v>1.48</v>
      </c>
      <c r="I2451" s="15">
        <f>IF(Table1[[#This Row],[Semi_total_radno]]="BLD", 0.65*Table1[[#This Row],[LLD]], Table1[[#This Row],[Semi_total_radno]])</f>
        <v>1.48</v>
      </c>
      <c r="J2451">
        <v>9.9223233759403201E-2</v>
      </c>
      <c r="K2451">
        <v>0.65283411741256703</v>
      </c>
      <c r="L2451">
        <v>6.5794481058293384</v>
      </c>
    </row>
    <row r="2452" spans="1:12" x14ac:dyDescent="0.35">
      <c r="A2452" t="s">
        <v>167</v>
      </c>
      <c r="B2452" t="s">
        <v>282</v>
      </c>
      <c r="C2452" s="5" t="s">
        <v>168</v>
      </c>
      <c r="D2452" s="5">
        <v>34.5</v>
      </c>
      <c r="E2452" t="s">
        <v>46</v>
      </c>
      <c r="F2452">
        <v>0.01</v>
      </c>
      <c r="G2452" t="s">
        <v>26</v>
      </c>
      <c r="H2452" s="15">
        <v>1.46</v>
      </c>
      <c r="I2452" s="15">
        <f>IF(Table1[[#This Row],[Semi_total_radno]]="BLD", 0.65*Table1[[#This Row],[LLD]], Table1[[#This Row],[Semi_total_radno]])</f>
        <v>1.46</v>
      </c>
      <c r="J2452">
        <v>0.105852633714676</v>
      </c>
      <c r="K2452">
        <v>0.71126335859298695</v>
      </c>
      <c r="L2452">
        <v>6.7193732799335484</v>
      </c>
    </row>
    <row r="2453" spans="1:12" x14ac:dyDescent="0.35">
      <c r="A2453" t="s">
        <v>169</v>
      </c>
      <c r="B2453" t="s">
        <v>282</v>
      </c>
      <c r="C2453" s="5" t="s">
        <v>170</v>
      </c>
      <c r="D2453" s="5">
        <v>35.5</v>
      </c>
      <c r="E2453" t="s">
        <v>46</v>
      </c>
      <c r="F2453">
        <v>0.01</v>
      </c>
      <c r="G2453" t="s">
        <v>26</v>
      </c>
      <c r="H2453" s="15">
        <v>1.43</v>
      </c>
      <c r="I2453" s="15">
        <f>IF(Table1[[#This Row],[Semi_total_radno]]="BLD", 0.65*Table1[[#This Row],[LLD]], Table1[[#This Row],[Semi_total_radno]])</f>
        <v>1.43</v>
      </c>
      <c r="J2453">
        <v>3.9853155612945557E-3</v>
      </c>
      <c r="K2453">
        <v>0.33570869080722343</v>
      </c>
      <c r="L2453">
        <v>84.790029569277735</v>
      </c>
    </row>
    <row r="2454" spans="1:12" x14ac:dyDescent="0.35">
      <c r="A2454" t="s">
        <v>171</v>
      </c>
      <c r="B2454" t="s">
        <v>282</v>
      </c>
      <c r="C2454" s="5" t="s">
        <v>172</v>
      </c>
      <c r="D2454" s="5">
        <v>36.5</v>
      </c>
      <c r="E2454" t="s">
        <v>46</v>
      </c>
      <c r="F2454">
        <v>0.01</v>
      </c>
      <c r="G2454" t="s">
        <v>26</v>
      </c>
      <c r="H2454" s="15">
        <v>1.5</v>
      </c>
      <c r="I2454" s="15">
        <f>IF(Table1[[#This Row],[Semi_total_radno]]="BLD", 0.65*Table1[[#This Row],[LLD]], Table1[[#This Row],[Semi_total_radno]])</f>
        <v>1.5</v>
      </c>
      <c r="J2454">
        <v>0.103278502821922</v>
      </c>
      <c r="K2454">
        <v>0.77632200717926003</v>
      </c>
      <c r="L2454">
        <v>7.5167821566684943</v>
      </c>
    </row>
    <row r="2455" spans="1:12" x14ac:dyDescent="0.35">
      <c r="A2455" t="s">
        <v>173</v>
      </c>
      <c r="B2455" t="s">
        <v>282</v>
      </c>
      <c r="C2455" s="5" t="s">
        <v>174</v>
      </c>
      <c r="D2455" s="5">
        <v>37.5</v>
      </c>
      <c r="E2455" t="s">
        <v>46</v>
      </c>
      <c r="F2455">
        <v>0.01</v>
      </c>
      <c r="G2455" t="s">
        <v>26</v>
      </c>
      <c r="H2455" s="15">
        <v>1.47</v>
      </c>
      <c r="I2455" s="15">
        <f>IF(Table1[[#This Row],[Semi_total_radno]]="BLD", 0.65*Table1[[#This Row],[LLD]], Table1[[#This Row],[Semi_total_radno]])</f>
        <v>1.47</v>
      </c>
      <c r="J2455">
        <v>3.2888703746721128E-2</v>
      </c>
      <c r="K2455">
        <v>0.31405077059753228</v>
      </c>
      <c r="L2455">
        <v>5.8507370657551112</v>
      </c>
    </row>
    <row r="2456" spans="1:12" x14ac:dyDescent="0.35">
      <c r="A2456" t="s">
        <v>175</v>
      </c>
      <c r="B2456" t="s">
        <v>282</v>
      </c>
      <c r="C2456" s="5" t="s">
        <v>176</v>
      </c>
      <c r="D2456" s="5">
        <v>38.5</v>
      </c>
      <c r="E2456" t="s">
        <v>46</v>
      </c>
      <c r="F2456">
        <v>0.01</v>
      </c>
      <c r="G2456" t="s">
        <v>26</v>
      </c>
      <c r="H2456" s="15">
        <v>1.4</v>
      </c>
      <c r="I2456" s="15">
        <f>IF(Table1[[#This Row],[Semi_total_radno]]="BLD", 0.65*Table1[[#This Row],[LLD]], Table1[[#This Row],[Semi_total_radno]])</f>
        <v>1.4</v>
      </c>
      <c r="J2456">
        <v>2.6430316502228401E-3</v>
      </c>
      <c r="K2456">
        <v>0.24631776055321097</v>
      </c>
      <c r="L2456">
        <v>80.726734053813971</v>
      </c>
    </row>
    <row r="2457" spans="1:12" x14ac:dyDescent="0.35">
      <c r="A2457" t="s">
        <v>177</v>
      </c>
      <c r="B2457" t="s">
        <v>282</v>
      </c>
      <c r="C2457" s="5" t="s">
        <v>178</v>
      </c>
      <c r="D2457" s="5">
        <v>39.5</v>
      </c>
      <c r="E2457" t="s">
        <v>46</v>
      </c>
      <c r="F2457">
        <v>0.01</v>
      </c>
      <c r="G2457" t="s">
        <v>26</v>
      </c>
      <c r="H2457" s="15">
        <v>1.41</v>
      </c>
      <c r="I2457" s="15">
        <f>IF(Table1[[#This Row],[Semi_total_radno]]="BLD", 0.65*Table1[[#This Row],[LLD]], Table1[[#This Row],[Semi_total_radno]])</f>
        <v>1.41</v>
      </c>
      <c r="J2457">
        <v>2.7010203339159502E-3</v>
      </c>
      <c r="K2457">
        <v>0.46000003814697299</v>
      </c>
      <c r="L2457">
        <v>170.30602560479917</v>
      </c>
    </row>
    <row r="2458" spans="1:12" x14ac:dyDescent="0.35">
      <c r="A2458" t="s">
        <v>179</v>
      </c>
      <c r="B2458" t="s">
        <v>282</v>
      </c>
      <c r="C2458" s="13" t="s">
        <v>185</v>
      </c>
      <c r="D2458" s="5">
        <v>40.5</v>
      </c>
      <c r="E2458" t="s">
        <v>46</v>
      </c>
      <c r="F2458">
        <v>0.01</v>
      </c>
      <c r="G2458" t="s">
        <v>26</v>
      </c>
      <c r="H2458" s="15">
        <v>1.44</v>
      </c>
      <c r="I2458" s="15">
        <f>IF(Table1[[#This Row],[Semi_total_radno]]="BLD", 0.65*Table1[[#This Row],[LLD]], Table1[[#This Row],[Semi_total_radno]])</f>
        <v>1.44</v>
      </c>
      <c r="J2458">
        <v>0.13278423249721499</v>
      </c>
      <c r="K2458">
        <v>0.830455541610718</v>
      </c>
      <c r="L2458">
        <v>6.2541728486334849</v>
      </c>
    </row>
    <row r="2459" spans="1:12" x14ac:dyDescent="0.35">
      <c r="A2459" t="s">
        <v>49</v>
      </c>
      <c r="B2459" t="s">
        <v>279</v>
      </c>
      <c r="C2459" s="5" t="s">
        <v>50</v>
      </c>
      <c r="D2459" s="5">
        <v>0.5</v>
      </c>
      <c r="E2459" t="s">
        <v>45</v>
      </c>
      <c r="F2459">
        <v>0.1</v>
      </c>
      <c r="G2459" t="s">
        <v>27</v>
      </c>
      <c r="H2459" s="15">
        <v>0.6</v>
      </c>
      <c r="I2459" s="15">
        <f>IF(Table1[[#This Row],[Semi_total_radno]]="BLD", 0.65*Table1[[#This Row],[LLD]], Table1[[#This Row],[Semi_total_radno]])</f>
        <v>0.6</v>
      </c>
      <c r="J2459">
        <v>0.213008597493172</v>
      </c>
      <c r="K2459">
        <v>1.55813443660736</v>
      </c>
      <c r="L2459">
        <v>7.3148898915092193</v>
      </c>
    </row>
    <row r="2460" spans="1:12" x14ac:dyDescent="0.35">
      <c r="A2460" t="s">
        <v>51</v>
      </c>
      <c r="B2460" t="s">
        <v>279</v>
      </c>
      <c r="C2460" s="5" t="s">
        <v>52</v>
      </c>
      <c r="D2460" s="5">
        <v>1.5</v>
      </c>
      <c r="E2460" t="s">
        <v>45</v>
      </c>
      <c r="F2460">
        <v>0.1</v>
      </c>
      <c r="G2460" t="s">
        <v>27</v>
      </c>
      <c r="H2460" s="15">
        <v>0.6</v>
      </c>
      <c r="I2460" s="15">
        <f>IF(Table1[[#This Row],[Semi_total_radno]]="BLD", 0.65*Table1[[#This Row],[LLD]], Table1[[#This Row],[Semi_total_radno]])</f>
        <v>0.6</v>
      </c>
      <c r="J2460">
        <v>0.24476093053817699</v>
      </c>
      <c r="K2460">
        <v>1.8220783472061199</v>
      </c>
      <c r="L2460">
        <v>7.4443185977425355</v>
      </c>
    </row>
    <row r="2461" spans="1:12" x14ac:dyDescent="0.35">
      <c r="A2461" t="s">
        <v>53</v>
      </c>
      <c r="B2461" t="s">
        <v>279</v>
      </c>
      <c r="C2461" s="5" t="s">
        <v>54</v>
      </c>
      <c r="D2461" s="5">
        <v>2.5</v>
      </c>
      <c r="E2461" t="s">
        <v>45</v>
      </c>
      <c r="F2461">
        <v>0.1</v>
      </c>
      <c r="G2461" t="s">
        <v>27</v>
      </c>
      <c r="H2461" s="15">
        <v>0.5</v>
      </c>
      <c r="I2461" s="15">
        <f>IF(Table1[[#This Row],[Semi_total_radno]]="BLD", 0.65*Table1[[#This Row],[LLD]], Table1[[#This Row],[Semi_total_radno]])</f>
        <v>0.5</v>
      </c>
      <c r="J2461">
        <v>0.20878420770168299</v>
      </c>
      <c r="K2461">
        <v>1.5988929271698</v>
      </c>
      <c r="L2461">
        <v>7.6581123868063106</v>
      </c>
    </row>
    <row r="2462" spans="1:12" x14ac:dyDescent="0.35">
      <c r="A2462" t="s">
        <v>55</v>
      </c>
      <c r="B2462" t="s">
        <v>279</v>
      </c>
      <c r="C2462" s="5" t="s">
        <v>56</v>
      </c>
      <c r="D2462" s="5">
        <v>3.5</v>
      </c>
      <c r="E2462" t="s">
        <v>45</v>
      </c>
      <c r="F2462">
        <v>0.1</v>
      </c>
      <c r="G2462" t="s">
        <v>27</v>
      </c>
      <c r="H2462" s="15">
        <v>0.6</v>
      </c>
      <c r="I2462" s="15">
        <f>IF(Table1[[#This Row],[Semi_total_radno]]="BLD", 0.65*Table1[[#This Row],[LLD]], Table1[[#This Row],[Semi_total_radno]])</f>
        <v>0.6</v>
      </c>
      <c r="J2462">
        <v>0.26063022017478898</v>
      </c>
      <c r="K2462">
        <v>1.7546205520629901</v>
      </c>
      <c r="L2462">
        <v>6.7322221916026157</v>
      </c>
    </row>
    <row r="2463" spans="1:12" x14ac:dyDescent="0.35">
      <c r="A2463" t="s">
        <v>57</v>
      </c>
      <c r="B2463" t="s">
        <v>279</v>
      </c>
      <c r="C2463" s="5" t="s">
        <v>58</v>
      </c>
      <c r="D2463" s="5">
        <v>4.5</v>
      </c>
      <c r="E2463" t="s">
        <v>45</v>
      </c>
      <c r="F2463">
        <v>0.1</v>
      </c>
      <c r="G2463" t="s">
        <v>27</v>
      </c>
      <c r="H2463" s="15">
        <v>0.6</v>
      </c>
      <c r="I2463" s="15">
        <f>IF(Table1[[#This Row],[Semi_total_radno]]="BLD", 0.65*Table1[[#This Row],[LLD]], Table1[[#This Row],[Semi_total_radno]])</f>
        <v>0.6</v>
      </c>
      <c r="J2463">
        <v>0.26099950075149497</v>
      </c>
      <c r="K2463">
        <v>1.78256392478943</v>
      </c>
      <c r="L2463">
        <v>6.8297599024400419</v>
      </c>
    </row>
    <row r="2464" spans="1:12" x14ac:dyDescent="0.35">
      <c r="A2464" t="s">
        <v>59</v>
      </c>
      <c r="B2464" t="s">
        <v>279</v>
      </c>
      <c r="C2464" s="5" t="s">
        <v>60</v>
      </c>
      <c r="D2464" s="5">
        <v>5.5</v>
      </c>
      <c r="E2464" t="s">
        <v>45</v>
      </c>
      <c r="F2464">
        <v>0.1</v>
      </c>
      <c r="G2464" t="s">
        <v>27</v>
      </c>
      <c r="H2464" s="15">
        <v>0.5</v>
      </c>
      <c r="I2464" s="15">
        <f>IF(Table1[[#This Row],[Semi_total_radno]]="BLD", 0.65*Table1[[#This Row],[LLD]], Table1[[#This Row],[Semi_total_radno]])</f>
        <v>0.5</v>
      </c>
      <c r="J2464">
        <v>0.20869255065917999</v>
      </c>
      <c r="K2464">
        <v>1.61110508441925</v>
      </c>
      <c r="L2464">
        <v>7.7199932596079011</v>
      </c>
    </row>
    <row r="2465" spans="1:12" x14ac:dyDescent="0.35">
      <c r="A2465" t="s">
        <v>61</v>
      </c>
      <c r="B2465" t="s">
        <v>279</v>
      </c>
      <c r="C2465" s="5" t="s">
        <v>62</v>
      </c>
      <c r="D2465" s="5">
        <v>6.5</v>
      </c>
      <c r="E2465" t="s">
        <v>45</v>
      </c>
      <c r="F2465">
        <v>0.1</v>
      </c>
      <c r="G2465" t="s">
        <v>27</v>
      </c>
      <c r="H2465" s="15">
        <v>0.5</v>
      </c>
      <c r="I2465" s="15">
        <f>IF(Table1[[#This Row],[Semi_total_radno]]="BLD", 0.65*Table1[[#This Row],[LLD]], Table1[[#This Row],[Semi_total_radno]])</f>
        <v>0.5</v>
      </c>
      <c r="J2465">
        <v>0.25640079379081698</v>
      </c>
      <c r="K2465">
        <v>1.69784879684448</v>
      </c>
      <c r="L2465">
        <v>6.6218546820477453</v>
      </c>
    </row>
    <row r="2466" spans="1:12" x14ac:dyDescent="0.35">
      <c r="A2466" t="s">
        <v>63</v>
      </c>
      <c r="B2466" t="s">
        <v>279</v>
      </c>
      <c r="C2466" s="5" t="s">
        <v>64</v>
      </c>
      <c r="D2466" s="5">
        <v>7.5</v>
      </c>
      <c r="E2466" t="s">
        <v>45</v>
      </c>
      <c r="F2466">
        <v>0.1</v>
      </c>
      <c r="G2466" t="s">
        <v>27</v>
      </c>
      <c r="H2466" s="15">
        <v>0.5</v>
      </c>
      <c r="I2466" s="15">
        <f>IF(Table1[[#This Row],[Semi_total_radno]]="BLD", 0.65*Table1[[#This Row],[LLD]], Table1[[#This Row],[Semi_total_radno]])</f>
        <v>0.5</v>
      </c>
      <c r="J2466">
        <v>0.165142521262169</v>
      </c>
      <c r="K2466">
        <v>1.2323353290557899</v>
      </c>
      <c r="L2466">
        <v>7.4622533290467237</v>
      </c>
    </row>
    <row r="2467" spans="1:12" x14ac:dyDescent="0.35">
      <c r="A2467" t="s">
        <v>65</v>
      </c>
      <c r="B2467" t="s">
        <v>279</v>
      </c>
      <c r="C2467" s="5" t="s">
        <v>66</v>
      </c>
      <c r="D2467" s="5">
        <v>8.5</v>
      </c>
      <c r="E2467" t="s">
        <v>45</v>
      </c>
      <c r="F2467">
        <v>0.1</v>
      </c>
      <c r="G2467" t="s">
        <v>27</v>
      </c>
      <c r="H2467" s="15">
        <v>0.4</v>
      </c>
      <c r="I2467" s="15">
        <f>IF(Table1[[#This Row],[Semi_total_radno]]="BLD", 0.65*Table1[[#This Row],[LLD]], Table1[[#This Row],[Semi_total_radno]])</f>
        <v>0.4</v>
      </c>
      <c r="J2467">
        <v>4.9028149805962996E-3</v>
      </c>
      <c r="K2467">
        <v>0.75896835327148404</v>
      </c>
      <c r="L2467">
        <v>154.80256878450987</v>
      </c>
    </row>
    <row r="2468" spans="1:12" x14ac:dyDescent="0.35">
      <c r="A2468" t="s">
        <v>67</v>
      </c>
      <c r="B2468" t="s">
        <v>279</v>
      </c>
      <c r="C2468" s="5" t="s">
        <v>68</v>
      </c>
      <c r="D2468" s="5">
        <v>9.5</v>
      </c>
      <c r="E2468" t="s">
        <v>45</v>
      </c>
      <c r="F2468">
        <v>0.1</v>
      </c>
      <c r="G2468" t="s">
        <v>27</v>
      </c>
      <c r="H2468" s="15">
        <v>0.3</v>
      </c>
      <c r="I2468" s="15">
        <f>IF(Table1[[#This Row],[Semi_total_radno]]="BLD", 0.65*Table1[[#This Row],[LLD]], Table1[[#This Row],[Semi_total_radno]])</f>
        <v>0.3</v>
      </c>
      <c r="J2468">
        <v>3.07385972701013E-3</v>
      </c>
      <c r="K2468">
        <v>0.477190881967545</v>
      </c>
      <c r="L2468">
        <v>155.24159341900003</v>
      </c>
    </row>
    <row r="2469" spans="1:12" x14ac:dyDescent="0.35">
      <c r="A2469" t="s">
        <v>69</v>
      </c>
      <c r="B2469" t="s">
        <v>279</v>
      </c>
      <c r="C2469" s="5" t="s">
        <v>70</v>
      </c>
      <c r="D2469" s="5">
        <v>10.5</v>
      </c>
      <c r="E2469" t="s">
        <v>45</v>
      </c>
      <c r="F2469">
        <v>0.1</v>
      </c>
      <c r="G2469" t="s">
        <v>27</v>
      </c>
      <c r="H2469" s="15">
        <v>0.3</v>
      </c>
      <c r="I2469" s="15">
        <f>IF(Table1[[#This Row],[Semi_total_radno]]="BLD", 0.65*Table1[[#This Row],[LLD]], Table1[[#This Row],[Semi_total_radno]])</f>
        <v>0.3</v>
      </c>
      <c r="J2469">
        <v>0.23008805513382</v>
      </c>
      <c r="K2469">
        <v>0.85805010795593295</v>
      </c>
      <c r="L2469">
        <v>3.7292249154650294</v>
      </c>
    </row>
    <row r="2470" spans="1:12" x14ac:dyDescent="0.35">
      <c r="A2470" t="s">
        <v>71</v>
      </c>
      <c r="B2470" t="s">
        <v>279</v>
      </c>
      <c r="C2470" s="5" t="s">
        <v>72</v>
      </c>
      <c r="D2470" s="5">
        <v>11.5</v>
      </c>
      <c r="E2470" t="s">
        <v>45</v>
      </c>
      <c r="F2470">
        <v>0.1</v>
      </c>
      <c r="G2470" t="s">
        <v>27</v>
      </c>
      <c r="H2470" s="15">
        <v>0.3</v>
      </c>
      <c r="I2470" s="15">
        <f>IF(Table1[[#This Row],[Semi_total_radno]]="BLD", 0.65*Table1[[#This Row],[LLD]], Table1[[#This Row],[Semi_total_radno]])</f>
        <v>0.3</v>
      </c>
      <c r="J2470">
        <v>0.306331336498261</v>
      </c>
      <c r="K2470">
        <v>0.88174587488174405</v>
      </c>
      <c r="L2470">
        <v>2.8784057320454699</v>
      </c>
    </row>
    <row r="2471" spans="1:12" x14ac:dyDescent="0.35">
      <c r="A2471" t="s">
        <v>73</v>
      </c>
      <c r="B2471" t="s">
        <v>279</v>
      </c>
      <c r="C2471" s="5" t="s">
        <v>74</v>
      </c>
      <c r="D2471" s="5">
        <v>12.5</v>
      </c>
      <c r="E2471" t="s">
        <v>45</v>
      </c>
      <c r="F2471">
        <v>0.1</v>
      </c>
      <c r="G2471" t="s">
        <v>27</v>
      </c>
      <c r="H2471" s="15">
        <v>0.3</v>
      </c>
      <c r="I2471" s="15">
        <f>IF(Table1[[#This Row],[Semi_total_radno]]="BLD", 0.65*Table1[[#This Row],[LLD]], Table1[[#This Row],[Semi_total_radno]])</f>
        <v>0.3</v>
      </c>
      <c r="J2471">
        <v>1.03266257792711E-3</v>
      </c>
      <c r="K2471">
        <v>1.12421077210456E-3</v>
      </c>
      <c r="L2471">
        <v>1.0886525726159431</v>
      </c>
    </row>
    <row r="2472" spans="1:12" x14ac:dyDescent="0.35">
      <c r="A2472" t="s">
        <v>75</v>
      </c>
      <c r="B2472" t="s">
        <v>279</v>
      </c>
      <c r="C2472" s="5" t="s">
        <v>76</v>
      </c>
      <c r="D2472" s="5">
        <v>13.5</v>
      </c>
      <c r="E2472" t="s">
        <v>45</v>
      </c>
      <c r="F2472">
        <v>0.1</v>
      </c>
      <c r="G2472" t="s">
        <v>27</v>
      </c>
      <c r="H2472" s="15">
        <v>0.3</v>
      </c>
      <c r="I2472" s="15">
        <f>IF(Table1[[#This Row],[Semi_total_radno]]="BLD", 0.65*Table1[[#This Row],[LLD]], Table1[[#This Row],[Semi_total_radno]])</f>
        <v>0.3</v>
      </c>
      <c r="J2472">
        <v>7.0637674070894696E-4</v>
      </c>
      <c r="K2472">
        <v>1.3329919893294579E-3</v>
      </c>
      <c r="L2472">
        <v>1.799905758655191</v>
      </c>
    </row>
    <row r="2473" spans="1:12" x14ac:dyDescent="0.35">
      <c r="A2473" t="s">
        <v>77</v>
      </c>
      <c r="B2473" t="s">
        <v>279</v>
      </c>
      <c r="C2473" s="7" t="s">
        <v>78</v>
      </c>
      <c r="D2473" s="5">
        <v>14.5</v>
      </c>
      <c r="E2473" t="s">
        <v>45</v>
      </c>
      <c r="F2473">
        <v>0.1</v>
      </c>
      <c r="G2473" t="s">
        <v>27</v>
      </c>
      <c r="H2473" s="15">
        <v>0.4</v>
      </c>
      <c r="I2473" s="15">
        <f>IF(Table1[[#This Row],[Semi_total_radno]]="BLD", 0.65*Table1[[#This Row],[LLD]], Table1[[#This Row],[Semi_total_radno]])</f>
        <v>0.4</v>
      </c>
      <c r="J2473">
        <v>0.13394749164581299</v>
      </c>
      <c r="K2473">
        <v>0.45204642415046697</v>
      </c>
      <c r="L2473">
        <v>3.3748032053170389</v>
      </c>
    </row>
    <row r="2474" spans="1:12" x14ac:dyDescent="0.35">
      <c r="A2474" t="s">
        <v>79</v>
      </c>
      <c r="B2474" t="s">
        <v>279</v>
      </c>
      <c r="C2474" s="5" t="s">
        <v>80</v>
      </c>
      <c r="D2474" s="5">
        <v>15.5</v>
      </c>
      <c r="E2474" t="s">
        <v>45</v>
      </c>
      <c r="F2474">
        <v>0.1</v>
      </c>
      <c r="G2474" t="s">
        <v>27</v>
      </c>
      <c r="H2474" s="15">
        <v>0.4</v>
      </c>
      <c r="I2474" s="15">
        <f>IF(Table1[[#This Row],[Semi_total_radno]]="BLD", 0.65*Table1[[#This Row],[LLD]], Table1[[#This Row],[Semi_total_radno]])</f>
        <v>0.4</v>
      </c>
      <c r="J2474">
        <v>0.19273193180561099</v>
      </c>
      <c r="K2474">
        <v>0.61511629819869995</v>
      </c>
      <c r="L2474">
        <v>3.1915640155524665</v>
      </c>
    </row>
    <row r="2475" spans="1:12" x14ac:dyDescent="0.35">
      <c r="A2475" t="s">
        <v>81</v>
      </c>
      <c r="B2475" t="s">
        <v>279</v>
      </c>
      <c r="C2475" s="5" t="s">
        <v>82</v>
      </c>
      <c r="D2475" s="5">
        <v>16.5</v>
      </c>
      <c r="E2475" t="s">
        <v>45</v>
      </c>
      <c r="F2475">
        <v>0.1</v>
      </c>
      <c r="G2475" t="s">
        <v>27</v>
      </c>
      <c r="H2475" s="15">
        <v>0.4</v>
      </c>
      <c r="I2475" s="15">
        <f>IF(Table1[[#This Row],[Semi_total_radno]]="BLD", 0.65*Table1[[#This Row],[LLD]], Table1[[#This Row],[Semi_total_radno]])</f>
        <v>0.4</v>
      </c>
      <c r="J2475">
        <v>0.26588690280914301</v>
      </c>
      <c r="K2475">
        <v>0.84849083423614502</v>
      </c>
      <c r="L2475">
        <v>3.1911719805364105</v>
      </c>
    </row>
    <row r="2476" spans="1:12" x14ac:dyDescent="0.35">
      <c r="A2476" t="s">
        <v>83</v>
      </c>
      <c r="B2476" t="s">
        <v>279</v>
      </c>
      <c r="C2476" s="5" t="s">
        <v>84</v>
      </c>
      <c r="D2476" s="5">
        <v>17.5</v>
      </c>
      <c r="E2476" t="s">
        <v>45</v>
      </c>
      <c r="F2476">
        <v>0.1</v>
      </c>
      <c r="G2476" t="s">
        <v>27</v>
      </c>
      <c r="H2476" s="15">
        <v>0.6</v>
      </c>
      <c r="I2476" s="15">
        <f>IF(Table1[[#This Row],[Semi_total_radno]]="BLD", 0.65*Table1[[#This Row],[LLD]], Table1[[#This Row],[Semi_total_radno]])</f>
        <v>0.6</v>
      </c>
      <c r="J2476">
        <v>0.25323790311813399</v>
      </c>
      <c r="K2476">
        <v>0.82827520370483398</v>
      </c>
      <c r="L2476">
        <v>3.2707394647729666</v>
      </c>
    </row>
    <row r="2477" spans="1:12" x14ac:dyDescent="0.35">
      <c r="A2477" t="s">
        <v>85</v>
      </c>
      <c r="B2477" t="s">
        <v>279</v>
      </c>
      <c r="C2477" s="5" t="s">
        <v>86</v>
      </c>
      <c r="D2477" s="5">
        <v>18.5</v>
      </c>
      <c r="E2477" t="s">
        <v>45</v>
      </c>
      <c r="F2477">
        <v>0.1</v>
      </c>
      <c r="G2477" t="s">
        <v>27</v>
      </c>
      <c r="H2477" s="15">
        <v>0.5</v>
      </c>
      <c r="I2477" s="15">
        <f>IF(Table1[[#This Row],[Semi_total_radno]]="BLD", 0.65*Table1[[#This Row],[LLD]], Table1[[#This Row],[Semi_total_radno]])</f>
        <v>0.5</v>
      </c>
      <c r="J2477">
        <v>0.39740765094757102</v>
      </c>
      <c r="K2477">
        <v>1.1307168006896999</v>
      </c>
      <c r="L2477">
        <v>2.8452315852340559</v>
      </c>
    </row>
    <row r="2478" spans="1:12" x14ac:dyDescent="0.35">
      <c r="A2478" t="s">
        <v>87</v>
      </c>
      <c r="B2478" t="s">
        <v>279</v>
      </c>
      <c r="C2478" s="5" t="s">
        <v>88</v>
      </c>
      <c r="D2478" s="5">
        <v>19.5</v>
      </c>
      <c r="E2478" t="s">
        <v>45</v>
      </c>
      <c r="F2478">
        <v>0.1</v>
      </c>
      <c r="G2478" t="s">
        <v>27</v>
      </c>
      <c r="H2478" s="15">
        <v>0.5</v>
      </c>
      <c r="I2478" s="15">
        <f>IF(Table1[[#This Row],[Semi_total_radno]]="BLD", 0.65*Table1[[#This Row],[LLD]], Table1[[#This Row],[Semi_total_radno]])</f>
        <v>0.5</v>
      </c>
      <c r="J2478">
        <v>0.18366695940494501</v>
      </c>
      <c r="K2478">
        <v>0.54678505659103405</v>
      </c>
      <c r="L2478">
        <v>2.9770463798308655</v>
      </c>
    </row>
    <row r="2479" spans="1:12" x14ac:dyDescent="0.35">
      <c r="A2479" t="s">
        <v>89</v>
      </c>
      <c r="B2479" t="s">
        <v>279</v>
      </c>
      <c r="C2479" s="5" t="s">
        <v>90</v>
      </c>
      <c r="D2479" s="5">
        <v>20.5</v>
      </c>
      <c r="E2479" t="s">
        <v>45</v>
      </c>
      <c r="F2479">
        <v>0.1</v>
      </c>
      <c r="G2479" t="s">
        <v>27</v>
      </c>
      <c r="H2479" s="15">
        <v>0.5</v>
      </c>
      <c r="I2479" s="15">
        <f>IF(Table1[[#This Row],[Semi_total_radno]]="BLD", 0.65*Table1[[#This Row],[LLD]], Table1[[#This Row],[Semi_total_radno]])</f>
        <v>0.5</v>
      </c>
      <c r="J2479">
        <v>0.52121388912200906</v>
      </c>
      <c r="K2479">
        <v>1.5363302230835001</v>
      </c>
      <c r="L2479">
        <v>2.947600313705121</v>
      </c>
    </row>
    <row r="2480" spans="1:12" x14ac:dyDescent="0.35">
      <c r="A2480" t="s">
        <v>91</v>
      </c>
      <c r="B2480" t="s">
        <v>279</v>
      </c>
      <c r="C2480" s="5" t="s">
        <v>92</v>
      </c>
      <c r="D2480" s="5">
        <v>21.5</v>
      </c>
      <c r="E2480" t="s">
        <v>45</v>
      </c>
      <c r="F2480">
        <v>0.1</v>
      </c>
      <c r="G2480" t="s">
        <v>27</v>
      </c>
      <c r="H2480" s="15">
        <v>0.7</v>
      </c>
      <c r="I2480" s="15">
        <f>IF(Table1[[#This Row],[Semi_total_radno]]="BLD", 0.65*Table1[[#This Row],[LLD]], Table1[[#This Row],[Semi_total_radno]])</f>
        <v>0.7</v>
      </c>
      <c r="J2480">
        <v>0.18502551317214999</v>
      </c>
      <c r="K2480">
        <v>0.52168637514114402</v>
      </c>
      <c r="L2480">
        <v>2.8195375124065225</v>
      </c>
    </row>
    <row r="2481" spans="1:12" x14ac:dyDescent="0.35">
      <c r="A2481" t="s">
        <v>93</v>
      </c>
      <c r="B2481" t="s">
        <v>279</v>
      </c>
      <c r="C2481" s="5" t="s">
        <v>94</v>
      </c>
      <c r="D2481" s="5">
        <v>22.5</v>
      </c>
      <c r="E2481" t="s">
        <v>45</v>
      </c>
      <c r="F2481">
        <v>0.1</v>
      </c>
      <c r="G2481" t="s">
        <v>27</v>
      </c>
      <c r="H2481" s="15">
        <v>0.8</v>
      </c>
      <c r="I2481" s="15">
        <f>IF(Table1[[#This Row],[Semi_total_radno]]="BLD", 0.65*Table1[[#This Row],[LLD]], Table1[[#This Row],[Semi_total_radno]])</f>
        <v>0.8</v>
      </c>
      <c r="J2481">
        <v>2.792363899061455E-3</v>
      </c>
      <c r="K2481">
        <v>4.2704086517915121E-3</v>
      </c>
      <c r="L2481">
        <v>1.2605451616936565</v>
      </c>
    </row>
    <row r="2482" spans="1:12" x14ac:dyDescent="0.35">
      <c r="A2482" t="s">
        <v>95</v>
      </c>
      <c r="B2482" t="s">
        <v>279</v>
      </c>
      <c r="C2482" s="5" t="s">
        <v>96</v>
      </c>
      <c r="D2482" s="5">
        <v>23.5</v>
      </c>
      <c r="E2482" t="s">
        <v>45</v>
      </c>
      <c r="F2482">
        <v>0.1</v>
      </c>
      <c r="G2482" t="s">
        <v>27</v>
      </c>
      <c r="H2482" s="15">
        <v>0.6</v>
      </c>
      <c r="I2482" s="15">
        <f>IF(Table1[[#This Row],[Semi_total_radno]]="BLD", 0.65*Table1[[#This Row],[LLD]], Table1[[#This Row],[Semi_total_radno]])</f>
        <v>0.6</v>
      </c>
      <c r="J2482">
        <v>0.255171298980713</v>
      </c>
      <c r="K2482">
        <v>0.80598986148834195</v>
      </c>
      <c r="L2482">
        <v>3.158622716221946</v>
      </c>
    </row>
    <row r="2483" spans="1:12" x14ac:dyDescent="0.35">
      <c r="A2483" s="8" t="s">
        <v>97</v>
      </c>
      <c r="B2483" s="9" t="s">
        <v>280</v>
      </c>
      <c r="C2483" s="10" t="s">
        <v>50</v>
      </c>
      <c r="D2483" s="10">
        <v>0.5</v>
      </c>
      <c r="E2483" t="s">
        <v>45</v>
      </c>
      <c r="F2483">
        <v>0.1</v>
      </c>
      <c r="G2483" t="s">
        <v>27</v>
      </c>
      <c r="H2483" s="16">
        <v>0.4</v>
      </c>
      <c r="I2483" s="16">
        <f>IF(Table1[[#This Row],[Semi_total_radno]]="BLD", 0.65*Table1[[#This Row],[LLD]], Table1[[#This Row],[Semi_total_radno]])</f>
        <v>0.4</v>
      </c>
      <c r="J2483" s="18">
        <v>0.34120833873748802</v>
      </c>
      <c r="K2483" s="18">
        <v>1.51705050468445</v>
      </c>
      <c r="L2483" s="19">
        <f>K2483/J2483</f>
        <v>4.4461120449099214</v>
      </c>
    </row>
    <row r="2484" spans="1:12" x14ac:dyDescent="0.35">
      <c r="A2484" s="8" t="s">
        <v>98</v>
      </c>
      <c r="B2484" s="9" t="s">
        <v>280</v>
      </c>
      <c r="C2484" s="10" t="s">
        <v>52</v>
      </c>
      <c r="D2484" s="10">
        <v>1.5</v>
      </c>
      <c r="E2484" t="s">
        <v>45</v>
      </c>
      <c r="F2484">
        <v>0.1</v>
      </c>
      <c r="G2484" t="s">
        <v>27</v>
      </c>
      <c r="H2484" s="16">
        <v>0.4</v>
      </c>
      <c r="I2484" s="16">
        <f>IF(Table1[[#This Row],[Semi_total_radno]]="BLD", 0.65*Table1[[#This Row],[LLD]], Table1[[#This Row],[Semi_total_radno]])</f>
        <v>0.4</v>
      </c>
      <c r="J2484" s="20">
        <v>5.2734487690031502E-3</v>
      </c>
      <c r="K2484" s="20">
        <v>0.87811797857284501</v>
      </c>
      <c r="L2484" s="19">
        <f t="shared" ref="L2484:L2503" si="28">K2484/J2484</f>
        <v>166.51683121192761</v>
      </c>
    </row>
    <row r="2485" spans="1:12" x14ac:dyDescent="0.35">
      <c r="A2485" s="8" t="s">
        <v>99</v>
      </c>
      <c r="B2485" s="9" t="s">
        <v>280</v>
      </c>
      <c r="C2485" s="10" t="s">
        <v>54</v>
      </c>
      <c r="D2485" s="10">
        <v>2.5</v>
      </c>
      <c r="E2485" t="s">
        <v>45</v>
      </c>
      <c r="F2485">
        <v>0.1</v>
      </c>
      <c r="G2485" t="s">
        <v>27</v>
      </c>
      <c r="H2485" s="16">
        <v>0.4</v>
      </c>
      <c r="I2485" s="16">
        <f>IF(Table1[[#This Row],[Semi_total_radno]]="BLD", 0.65*Table1[[#This Row],[LLD]], Table1[[#This Row],[Semi_total_radno]])</f>
        <v>0.4</v>
      </c>
      <c r="J2485" s="18">
        <v>0.251287370920181</v>
      </c>
      <c r="K2485" s="18">
        <v>1.31207203865051</v>
      </c>
      <c r="L2485" s="19">
        <f t="shared" si="28"/>
        <v>5.2214006372301016</v>
      </c>
    </row>
    <row r="2486" spans="1:12" x14ac:dyDescent="0.35">
      <c r="A2486" s="8" t="s">
        <v>100</v>
      </c>
      <c r="B2486" s="9" t="s">
        <v>280</v>
      </c>
      <c r="C2486" s="10" t="s">
        <v>56</v>
      </c>
      <c r="D2486" s="10">
        <v>3.5</v>
      </c>
      <c r="E2486" t="s">
        <v>45</v>
      </c>
      <c r="F2486">
        <v>0.1</v>
      </c>
      <c r="G2486" t="s">
        <v>27</v>
      </c>
      <c r="H2486" s="16">
        <v>0.4</v>
      </c>
      <c r="I2486" s="16">
        <f>IF(Table1[[#This Row],[Semi_total_radno]]="BLD", 0.65*Table1[[#This Row],[LLD]], Table1[[#This Row],[Semi_total_radno]])</f>
        <v>0.4</v>
      </c>
      <c r="J2486" s="18">
        <v>0.51856994628906306</v>
      </c>
      <c r="K2486" s="18">
        <v>2.0246231555938698</v>
      </c>
      <c r="L2486" s="19">
        <f t="shared" si="28"/>
        <v>3.9042431403560309</v>
      </c>
    </row>
    <row r="2487" spans="1:12" x14ac:dyDescent="0.35">
      <c r="A2487" s="8" t="s">
        <v>101</v>
      </c>
      <c r="B2487" s="9" t="s">
        <v>280</v>
      </c>
      <c r="C2487" s="10" t="s">
        <v>58</v>
      </c>
      <c r="D2487" s="10">
        <v>4.5</v>
      </c>
      <c r="E2487" t="s">
        <v>45</v>
      </c>
      <c r="F2487">
        <v>0.1</v>
      </c>
      <c r="G2487" t="s">
        <v>27</v>
      </c>
      <c r="H2487" s="16">
        <v>0.4</v>
      </c>
      <c r="I2487" s="16">
        <f>IF(Table1[[#This Row],[Semi_total_radno]]="BLD", 0.65*Table1[[#This Row],[LLD]], Table1[[#This Row],[Semi_total_radno]])</f>
        <v>0.4</v>
      </c>
      <c r="J2487" s="18">
        <v>0.44535508751869202</v>
      </c>
      <c r="K2487" s="18">
        <v>1.79194223880768</v>
      </c>
      <c r="L2487" s="19">
        <f t="shared" si="28"/>
        <v>4.0236258415538373</v>
      </c>
    </row>
    <row r="2488" spans="1:12" x14ac:dyDescent="0.35">
      <c r="A2488" s="8" t="s">
        <v>102</v>
      </c>
      <c r="B2488" s="9" t="s">
        <v>280</v>
      </c>
      <c r="C2488" s="10" t="s">
        <v>60</v>
      </c>
      <c r="D2488" s="10">
        <v>5.5</v>
      </c>
      <c r="E2488" t="s">
        <v>45</v>
      </c>
      <c r="F2488">
        <v>0.1</v>
      </c>
      <c r="G2488" t="s">
        <v>27</v>
      </c>
      <c r="H2488" s="16">
        <v>0.4</v>
      </c>
      <c r="I2488" s="16">
        <f>IF(Table1[[#This Row],[Semi_total_radno]]="BLD", 0.65*Table1[[#This Row],[LLD]], Table1[[#This Row],[Semi_total_radno]])</f>
        <v>0.4</v>
      </c>
      <c r="J2488" s="18">
        <v>0.73049771785736095</v>
      </c>
      <c r="K2488" s="18">
        <v>2.5906391143798801</v>
      </c>
      <c r="L2488" s="19">
        <f t="shared" si="28"/>
        <v>3.5464027484966567</v>
      </c>
    </row>
    <row r="2489" spans="1:12" x14ac:dyDescent="0.35">
      <c r="A2489" s="8" t="s">
        <v>103</v>
      </c>
      <c r="B2489" s="9" t="s">
        <v>280</v>
      </c>
      <c r="C2489" s="10" t="s">
        <v>62</v>
      </c>
      <c r="D2489" s="10">
        <v>6.5</v>
      </c>
      <c r="E2489" t="s">
        <v>45</v>
      </c>
      <c r="F2489">
        <v>0.1</v>
      </c>
      <c r="G2489" t="s">
        <v>27</v>
      </c>
      <c r="H2489" s="16">
        <v>0.4</v>
      </c>
      <c r="I2489" s="16">
        <f>IF(Table1[[#This Row],[Semi_total_radno]]="BLD", 0.65*Table1[[#This Row],[LLD]], Table1[[#This Row],[Semi_total_radno]])</f>
        <v>0.4</v>
      </c>
      <c r="J2489" s="18">
        <v>0.23559479415416701</v>
      </c>
      <c r="K2489" s="18">
        <v>1.2447416782379199</v>
      </c>
      <c r="L2489" s="19">
        <f t="shared" si="28"/>
        <v>5.2834006061415515</v>
      </c>
    </row>
    <row r="2490" spans="1:12" x14ac:dyDescent="0.35">
      <c r="A2490" s="8" t="s">
        <v>104</v>
      </c>
      <c r="B2490" s="9" t="s">
        <v>280</v>
      </c>
      <c r="C2490" s="10" t="s">
        <v>64</v>
      </c>
      <c r="D2490" s="10">
        <v>7.5</v>
      </c>
      <c r="E2490" t="s">
        <v>45</v>
      </c>
      <c r="F2490">
        <v>0.1</v>
      </c>
      <c r="G2490" t="s">
        <v>27</v>
      </c>
      <c r="H2490" s="16">
        <v>0.4</v>
      </c>
      <c r="I2490" s="16">
        <f>IF(Table1[[#This Row],[Semi_total_radno]]="BLD", 0.65*Table1[[#This Row],[LLD]], Table1[[#This Row],[Semi_total_radno]])</f>
        <v>0.4</v>
      </c>
      <c r="J2490" s="20">
        <v>3.7895394489169099E-3</v>
      </c>
      <c r="K2490" s="20">
        <v>7.4258851818740403E-3</v>
      </c>
      <c r="L2490" s="19">
        <f t="shared" si="28"/>
        <v>1.9595745820765729</v>
      </c>
    </row>
    <row r="2491" spans="1:12" x14ac:dyDescent="0.35">
      <c r="A2491" s="8" t="s">
        <v>105</v>
      </c>
      <c r="B2491" s="9" t="s">
        <v>280</v>
      </c>
      <c r="C2491" s="10" t="s">
        <v>66</v>
      </c>
      <c r="D2491" s="10">
        <v>8.5</v>
      </c>
      <c r="E2491" t="s">
        <v>45</v>
      </c>
      <c r="F2491">
        <v>0.1</v>
      </c>
      <c r="G2491" t="s">
        <v>27</v>
      </c>
      <c r="H2491" s="16">
        <v>0.4</v>
      </c>
      <c r="I2491" s="16">
        <f>IF(Table1[[#This Row],[Semi_total_radno]]="BLD", 0.65*Table1[[#This Row],[LLD]], Table1[[#This Row],[Semi_total_radno]])</f>
        <v>0.4</v>
      </c>
      <c r="J2491" s="18">
        <v>0.114164553582668</v>
      </c>
      <c r="K2491" s="18">
        <v>0.98078691959381104</v>
      </c>
      <c r="L2491" s="19">
        <f t="shared" si="28"/>
        <v>8.5909933408850137</v>
      </c>
    </row>
    <row r="2492" spans="1:12" x14ac:dyDescent="0.35">
      <c r="A2492" s="8" t="s">
        <v>106</v>
      </c>
      <c r="B2492" s="9" t="s">
        <v>280</v>
      </c>
      <c r="C2492" s="10" t="s">
        <v>68</v>
      </c>
      <c r="D2492" s="10">
        <v>9.5</v>
      </c>
      <c r="E2492" t="s">
        <v>45</v>
      </c>
      <c r="F2492">
        <v>0.1</v>
      </c>
      <c r="G2492" t="s">
        <v>27</v>
      </c>
      <c r="H2492" s="16">
        <v>0.4</v>
      </c>
      <c r="I2492" s="16">
        <f>IF(Table1[[#This Row],[Semi_total_radno]]="BLD", 0.65*Table1[[#This Row],[LLD]], Table1[[#This Row],[Semi_total_radno]])</f>
        <v>0.4</v>
      </c>
      <c r="J2492" s="20">
        <v>2.5792727246880501E-3</v>
      </c>
      <c r="K2492" s="20">
        <v>0.72248029708862305</v>
      </c>
      <c r="L2492" s="19">
        <f t="shared" si="28"/>
        <v>280.11008303745911</v>
      </c>
    </row>
    <row r="2493" spans="1:12" x14ac:dyDescent="0.35">
      <c r="A2493" s="8" t="s">
        <v>107</v>
      </c>
      <c r="B2493" s="9" t="s">
        <v>280</v>
      </c>
      <c r="C2493" s="10" t="s">
        <v>70</v>
      </c>
      <c r="D2493" s="10">
        <v>10.5</v>
      </c>
      <c r="E2493" t="s">
        <v>45</v>
      </c>
      <c r="F2493">
        <v>0.1</v>
      </c>
      <c r="G2493" t="s">
        <v>27</v>
      </c>
      <c r="H2493" s="16">
        <v>0.4</v>
      </c>
      <c r="I2493" s="16">
        <f>IF(Table1[[#This Row],[Semi_total_radno]]="BLD", 0.65*Table1[[#This Row],[LLD]], Table1[[#This Row],[Semi_total_radno]])</f>
        <v>0.4</v>
      </c>
      <c r="J2493" s="20">
        <v>4.1285236366093202E-3</v>
      </c>
      <c r="K2493" s="20">
        <v>0.62968802452087402</v>
      </c>
      <c r="L2493" s="19">
        <f t="shared" si="28"/>
        <v>152.52135628755298</v>
      </c>
    </row>
    <row r="2494" spans="1:12" x14ac:dyDescent="0.35">
      <c r="A2494" t="s">
        <v>108</v>
      </c>
      <c r="B2494" t="s">
        <v>281</v>
      </c>
      <c r="C2494" s="5" t="s">
        <v>50</v>
      </c>
      <c r="D2494" s="5">
        <v>0.5</v>
      </c>
      <c r="E2494" t="s">
        <v>45</v>
      </c>
      <c r="F2494">
        <v>0.1</v>
      </c>
      <c r="G2494" t="s">
        <v>27</v>
      </c>
      <c r="H2494" s="15">
        <v>0.5</v>
      </c>
      <c r="I2494" s="15">
        <f>IF(Table1[[#This Row],[Semi_total_radno]]="BLD", 0.65*Table1[[#This Row],[LLD]], Table1[[#This Row],[Semi_total_radno]])</f>
        <v>0.5</v>
      </c>
      <c r="J2494" s="18">
        <v>0.16807575523853299</v>
      </c>
      <c r="K2494" s="18">
        <v>1.5302046537399301</v>
      </c>
      <c r="L2494" s="19">
        <f t="shared" si="28"/>
        <v>9.1042557064120562</v>
      </c>
    </row>
    <row r="2495" spans="1:12" x14ac:dyDescent="0.35">
      <c r="A2495" t="s">
        <v>109</v>
      </c>
      <c r="B2495" t="s">
        <v>281</v>
      </c>
      <c r="C2495" s="5" t="s">
        <v>52</v>
      </c>
      <c r="D2495" s="5">
        <v>1.5</v>
      </c>
      <c r="E2495" t="s">
        <v>45</v>
      </c>
      <c r="F2495">
        <v>0.1</v>
      </c>
      <c r="G2495" t="s">
        <v>27</v>
      </c>
      <c r="H2495" s="15">
        <v>0.4</v>
      </c>
      <c r="I2495" s="15">
        <f>IF(Table1[[#This Row],[Semi_total_radno]]="BLD", 0.65*Table1[[#This Row],[LLD]], Table1[[#This Row],[Semi_total_radno]])</f>
        <v>0.4</v>
      </c>
      <c r="J2495" s="18">
        <v>0.16324836015701299</v>
      </c>
      <c r="K2495" s="18">
        <v>1.52458536624908</v>
      </c>
      <c r="L2495" s="19">
        <f t="shared" si="28"/>
        <v>9.3390547064774623</v>
      </c>
    </row>
    <row r="2496" spans="1:12" x14ac:dyDescent="0.35">
      <c r="A2496" t="s">
        <v>110</v>
      </c>
      <c r="B2496" t="s">
        <v>281</v>
      </c>
      <c r="C2496" s="5" t="s">
        <v>54</v>
      </c>
      <c r="D2496" s="5">
        <v>2.5</v>
      </c>
      <c r="E2496" t="s">
        <v>45</v>
      </c>
      <c r="F2496">
        <v>0.1</v>
      </c>
      <c r="G2496" t="s">
        <v>27</v>
      </c>
      <c r="H2496" s="15">
        <v>0.4</v>
      </c>
      <c r="I2496" s="15">
        <f>IF(Table1[[#This Row],[Semi_total_radno]]="BLD", 0.65*Table1[[#This Row],[LLD]], Table1[[#This Row],[Semi_total_radno]])</f>
        <v>0.4</v>
      </c>
      <c r="J2496" s="18">
        <v>0.15263675153255499</v>
      </c>
      <c r="K2496" s="18">
        <v>1.33317422866821</v>
      </c>
      <c r="L2496" s="19">
        <f t="shared" si="28"/>
        <v>8.7342937744836977</v>
      </c>
    </row>
    <row r="2497" spans="1:12" x14ac:dyDescent="0.35">
      <c r="A2497" t="s">
        <v>111</v>
      </c>
      <c r="B2497" t="s">
        <v>281</v>
      </c>
      <c r="C2497" s="5" t="s">
        <v>56</v>
      </c>
      <c r="D2497" s="5">
        <v>3.5</v>
      </c>
      <c r="E2497" t="s">
        <v>45</v>
      </c>
      <c r="F2497">
        <v>0.1</v>
      </c>
      <c r="G2497" t="s">
        <v>27</v>
      </c>
      <c r="H2497" s="15">
        <v>0.4</v>
      </c>
      <c r="I2497" s="15">
        <f>IF(Table1[[#This Row],[Semi_total_radno]]="BLD", 0.65*Table1[[#This Row],[LLD]], Table1[[#This Row],[Semi_total_radno]])</f>
        <v>0.4</v>
      </c>
      <c r="J2497" s="18">
        <v>0.16178780794143699</v>
      </c>
      <c r="K2497" s="18">
        <v>1.3450558185577399</v>
      </c>
      <c r="L2497" s="19">
        <f t="shared" si="28"/>
        <v>8.3137032120777317</v>
      </c>
    </row>
    <row r="2498" spans="1:12" x14ac:dyDescent="0.35">
      <c r="A2498" t="s">
        <v>112</v>
      </c>
      <c r="B2498" t="s">
        <v>281</v>
      </c>
      <c r="C2498" s="5" t="s">
        <v>58</v>
      </c>
      <c r="D2498" s="5">
        <v>4.5</v>
      </c>
      <c r="E2498" t="s">
        <v>45</v>
      </c>
      <c r="F2498">
        <v>0.1</v>
      </c>
      <c r="G2498" t="s">
        <v>27</v>
      </c>
      <c r="H2498" s="15">
        <v>0.4</v>
      </c>
      <c r="I2498" s="15">
        <f>IF(Table1[[#This Row],[Semi_total_radno]]="BLD", 0.65*Table1[[#This Row],[LLD]], Table1[[#This Row],[Semi_total_radno]])</f>
        <v>0.4</v>
      </c>
      <c r="J2498" s="18">
        <v>0.15010447800159499</v>
      </c>
      <c r="K2498" s="18">
        <v>1.32600581645966</v>
      </c>
      <c r="L2498" s="19">
        <f t="shared" si="28"/>
        <v>8.8338857981676604</v>
      </c>
    </row>
    <row r="2499" spans="1:12" x14ac:dyDescent="0.35">
      <c r="A2499" t="s">
        <v>113</v>
      </c>
      <c r="B2499" t="s">
        <v>281</v>
      </c>
      <c r="C2499" s="5" t="s">
        <v>60</v>
      </c>
      <c r="D2499" s="5">
        <v>5.5</v>
      </c>
      <c r="E2499" t="s">
        <v>45</v>
      </c>
      <c r="F2499">
        <v>0.1</v>
      </c>
      <c r="G2499" t="s">
        <v>27</v>
      </c>
      <c r="H2499" s="15">
        <v>0.3</v>
      </c>
      <c r="I2499" s="15">
        <f>IF(Table1[[#This Row],[Semi_total_radno]]="BLD", 0.65*Table1[[#This Row],[LLD]], Table1[[#This Row],[Semi_total_radno]])</f>
        <v>0.3</v>
      </c>
      <c r="J2499" s="18">
        <v>0.14570626616478</v>
      </c>
      <c r="K2499" s="18">
        <v>1.3029922246932999</v>
      </c>
      <c r="L2499" s="19">
        <f t="shared" si="28"/>
        <v>8.9425956686017809</v>
      </c>
    </row>
    <row r="2500" spans="1:12" x14ac:dyDescent="0.35">
      <c r="A2500" t="s">
        <v>114</v>
      </c>
      <c r="B2500" t="s">
        <v>281</v>
      </c>
      <c r="C2500" s="5" t="s">
        <v>62</v>
      </c>
      <c r="D2500" s="5">
        <v>6.5</v>
      </c>
      <c r="E2500" t="s">
        <v>45</v>
      </c>
      <c r="F2500">
        <v>0.1</v>
      </c>
      <c r="G2500" t="s">
        <v>27</v>
      </c>
      <c r="H2500" s="15">
        <v>0.4</v>
      </c>
      <c r="I2500" s="15">
        <f>IF(Table1[[#This Row],[Semi_total_radno]]="BLD", 0.65*Table1[[#This Row],[LLD]], Table1[[#This Row],[Semi_total_radno]])</f>
        <v>0.4</v>
      </c>
      <c r="J2500" s="20">
        <v>4.9335267394781104E-3</v>
      </c>
      <c r="K2500" s="20">
        <v>1.0768021345138501</v>
      </c>
      <c r="L2500" s="21">
        <f t="shared" si="28"/>
        <v>218.26214620410852</v>
      </c>
    </row>
    <row r="2501" spans="1:12" x14ac:dyDescent="0.35">
      <c r="A2501" t="s">
        <v>115</v>
      </c>
      <c r="B2501" t="s">
        <v>281</v>
      </c>
      <c r="C2501" s="5" t="s">
        <v>64</v>
      </c>
      <c r="D2501" s="5">
        <v>7.5</v>
      </c>
      <c r="E2501" t="s">
        <v>45</v>
      </c>
      <c r="F2501">
        <v>0.1</v>
      </c>
      <c r="G2501" t="s">
        <v>27</v>
      </c>
      <c r="H2501" s="15">
        <v>0.4</v>
      </c>
      <c r="I2501" s="15">
        <f>IF(Table1[[#This Row],[Semi_total_radno]]="BLD", 0.65*Table1[[#This Row],[LLD]], Table1[[#This Row],[Semi_total_radno]])</f>
        <v>0.4</v>
      </c>
      <c r="J2501" s="20"/>
      <c r="K2501" s="20"/>
      <c r="L2501" s="21"/>
    </row>
    <row r="2502" spans="1:12" x14ac:dyDescent="0.35">
      <c r="A2502" t="s">
        <v>116</v>
      </c>
      <c r="B2502" t="s">
        <v>281</v>
      </c>
      <c r="C2502" s="5" t="s">
        <v>66</v>
      </c>
      <c r="D2502" s="5">
        <v>8.5</v>
      </c>
      <c r="E2502" t="s">
        <v>45</v>
      </c>
      <c r="F2502">
        <v>0.1</v>
      </c>
      <c r="G2502" t="s">
        <v>27</v>
      </c>
      <c r="H2502" s="15">
        <v>0.4</v>
      </c>
      <c r="I2502" s="15">
        <f>IF(Table1[[#This Row],[Semi_total_radno]]="BLD", 0.65*Table1[[#This Row],[LLD]], Table1[[#This Row],[Semi_total_radno]])</f>
        <v>0.4</v>
      </c>
      <c r="J2502" s="20">
        <v>3.00309574231505E-3</v>
      </c>
      <c r="K2502" s="20">
        <v>0.83362019062042203</v>
      </c>
      <c r="L2502" s="21">
        <f t="shared" si="28"/>
        <v>277.58695098338569</v>
      </c>
    </row>
    <row r="2503" spans="1:12" x14ac:dyDescent="0.35">
      <c r="A2503" t="s">
        <v>117</v>
      </c>
      <c r="B2503" t="s">
        <v>281</v>
      </c>
      <c r="C2503" s="5" t="s">
        <v>68</v>
      </c>
      <c r="D2503" s="5">
        <v>9.5</v>
      </c>
      <c r="E2503" t="s">
        <v>45</v>
      </c>
      <c r="F2503">
        <v>0.1</v>
      </c>
      <c r="G2503" t="s">
        <v>27</v>
      </c>
      <c r="H2503" s="15">
        <v>0.3</v>
      </c>
      <c r="I2503" s="15">
        <f>IF(Table1[[#This Row],[Semi_total_radno]]="BLD", 0.65*Table1[[#This Row],[LLD]], Table1[[#This Row],[Semi_total_radno]])</f>
        <v>0.3</v>
      </c>
      <c r="J2503" s="20">
        <v>2.0532638300210198E-3</v>
      </c>
      <c r="K2503" s="20">
        <v>0.66615408658981301</v>
      </c>
      <c r="L2503" s="21">
        <f t="shared" si="28"/>
        <v>324.43667338307586</v>
      </c>
    </row>
    <row r="2504" spans="1:12" x14ac:dyDescent="0.35">
      <c r="A2504" t="s">
        <v>118</v>
      </c>
      <c r="B2504" t="s">
        <v>281</v>
      </c>
      <c r="C2504" s="5" t="s">
        <v>70</v>
      </c>
      <c r="D2504" s="5">
        <v>10.5</v>
      </c>
      <c r="E2504" t="s">
        <v>45</v>
      </c>
      <c r="F2504">
        <v>0.1</v>
      </c>
      <c r="G2504" t="s">
        <v>27</v>
      </c>
      <c r="H2504" s="15">
        <v>0.3</v>
      </c>
      <c r="I2504" s="15">
        <f>IF(Table1[[#This Row],[Semi_total_radno]]="BLD", 0.65*Table1[[#This Row],[LLD]], Table1[[#This Row],[Semi_total_radno]])</f>
        <v>0.3</v>
      </c>
      <c r="J2504" s="20">
        <v>2.5867882650345599E-3</v>
      </c>
      <c r="K2504" s="20">
        <v>3.3793365582823801E-3</v>
      </c>
      <c r="L2504" s="19">
        <f>K2504/J2504</f>
        <v>1.3063831330768898</v>
      </c>
    </row>
    <row r="2505" spans="1:12" x14ac:dyDescent="0.35">
      <c r="A2505" t="s">
        <v>119</v>
      </c>
      <c r="B2505" t="s">
        <v>281</v>
      </c>
      <c r="C2505" s="5" t="s">
        <v>72</v>
      </c>
      <c r="D2505" s="5">
        <v>11.5</v>
      </c>
      <c r="E2505" t="s">
        <v>45</v>
      </c>
      <c r="F2505">
        <v>0.1</v>
      </c>
      <c r="G2505" t="s">
        <v>27</v>
      </c>
      <c r="H2505" s="15">
        <v>0.2</v>
      </c>
      <c r="I2505" s="15">
        <f>IF(Table1[[#This Row],[Semi_total_radno]]="BLD", 0.65*Table1[[#This Row],[LLD]], Table1[[#This Row],[Semi_total_radno]])</f>
        <v>0.2</v>
      </c>
      <c r="J2505" s="18">
        <v>9.0370938414707802E-4</v>
      </c>
      <c r="K2505" s="18">
        <v>0.345187067985535</v>
      </c>
      <c r="L2505" s="19">
        <f>K2505/J2505</f>
        <v>381.96689559810534</v>
      </c>
    </row>
    <row r="2506" spans="1:12" x14ac:dyDescent="0.35">
      <c r="A2506" t="s">
        <v>120</v>
      </c>
      <c r="B2506" t="s">
        <v>281</v>
      </c>
      <c r="C2506" s="5" t="s">
        <v>74</v>
      </c>
      <c r="D2506" s="5">
        <v>12.5</v>
      </c>
      <c r="E2506" t="s">
        <v>45</v>
      </c>
      <c r="F2506">
        <v>0.1</v>
      </c>
      <c r="G2506" t="s">
        <v>27</v>
      </c>
      <c r="H2506" s="15">
        <v>0.2</v>
      </c>
      <c r="I2506" s="15">
        <f>IF(Table1[[#This Row],[Semi_total_radno]]="BLD", 0.65*Table1[[#This Row],[LLD]], Table1[[#This Row],[Semi_total_radno]])</f>
        <v>0.2</v>
      </c>
      <c r="J2506" s="18">
        <v>2.2553734015673399E-3</v>
      </c>
      <c r="K2506" s="18">
        <v>1.8333044135943101E-3</v>
      </c>
      <c r="L2506" s="19">
        <f>K2506/J2506</f>
        <v>0.81286070515874709</v>
      </c>
    </row>
    <row r="2507" spans="1:12" x14ac:dyDescent="0.35">
      <c r="A2507" t="s">
        <v>121</v>
      </c>
      <c r="B2507" t="s">
        <v>281</v>
      </c>
      <c r="C2507" s="5" t="s">
        <v>76</v>
      </c>
      <c r="D2507" s="5">
        <v>13.5</v>
      </c>
      <c r="E2507" t="s">
        <v>45</v>
      </c>
      <c r="F2507">
        <v>0.1</v>
      </c>
      <c r="G2507" t="s">
        <v>27</v>
      </c>
      <c r="H2507" s="15">
        <v>0.2</v>
      </c>
      <c r="I2507" s="15">
        <f>IF(Table1[[#This Row],[Semi_total_radno]]="BLD", 0.65*Table1[[#This Row],[LLD]], Table1[[#This Row],[Semi_total_radno]])</f>
        <v>0.2</v>
      </c>
      <c r="J2507" s="18">
        <v>2.0753995049744801E-3</v>
      </c>
      <c r="K2507" s="18">
        <v>0</v>
      </c>
      <c r="L2507" s="19">
        <f>K2507/J2507</f>
        <v>0</v>
      </c>
    </row>
    <row r="2508" spans="1:12" x14ac:dyDescent="0.35">
      <c r="A2508" t="s">
        <v>122</v>
      </c>
      <c r="B2508" t="s">
        <v>281</v>
      </c>
      <c r="C2508" s="5" t="s">
        <v>78</v>
      </c>
      <c r="D2508" s="5">
        <v>14.5</v>
      </c>
      <c r="E2508" t="s">
        <v>45</v>
      </c>
      <c r="F2508">
        <v>0.1</v>
      </c>
      <c r="G2508" t="s">
        <v>27</v>
      </c>
      <c r="H2508" s="15">
        <v>0.2</v>
      </c>
      <c r="I2508" s="15">
        <f>IF(Table1[[#This Row],[Semi_total_radno]]="BLD", 0.65*Table1[[#This Row],[LLD]], Table1[[#This Row],[Semi_total_radno]])</f>
        <v>0.2</v>
      </c>
      <c r="J2508" s="18">
        <v>6.0549000045284596E-4</v>
      </c>
      <c r="K2508" s="18">
        <v>2.4608948733657598E-3</v>
      </c>
      <c r="L2508" s="19">
        <f>K2508/J2508</f>
        <v>4.0643030793658967</v>
      </c>
    </row>
    <row r="2509" spans="1:12" x14ac:dyDescent="0.35">
      <c r="A2509" t="s">
        <v>123</v>
      </c>
      <c r="B2509" t="s">
        <v>282</v>
      </c>
      <c r="C2509" s="5" t="s">
        <v>50</v>
      </c>
      <c r="D2509" s="5">
        <v>0.5</v>
      </c>
      <c r="E2509" t="s">
        <v>45</v>
      </c>
      <c r="F2509">
        <v>0.1</v>
      </c>
      <c r="G2509" t="s">
        <v>27</v>
      </c>
      <c r="H2509" s="15">
        <v>0.5</v>
      </c>
      <c r="I2509" s="15">
        <f>IF(Table1[[#This Row],[Semi_total_radno]]="BLD", 0.65*Table1[[#This Row],[LLD]], Table1[[#This Row],[Semi_total_radno]])</f>
        <v>0.5</v>
      </c>
      <c r="J2509">
        <v>0.21229170262813599</v>
      </c>
      <c r="K2509">
        <v>1.76952517032623</v>
      </c>
      <c r="L2509">
        <v>8.335347771108351</v>
      </c>
    </row>
    <row r="2510" spans="1:12" x14ac:dyDescent="0.35">
      <c r="A2510" t="s">
        <v>124</v>
      </c>
      <c r="B2510" t="s">
        <v>282</v>
      </c>
      <c r="C2510" s="5" t="s">
        <v>52</v>
      </c>
      <c r="D2510" s="5">
        <v>1.5</v>
      </c>
      <c r="E2510" t="s">
        <v>45</v>
      </c>
      <c r="F2510">
        <v>0.1</v>
      </c>
      <c r="G2510" t="s">
        <v>27</v>
      </c>
      <c r="H2510" s="15">
        <v>0.5</v>
      </c>
      <c r="I2510" s="15">
        <f>IF(Table1[[#This Row],[Semi_total_radno]]="BLD", 0.65*Table1[[#This Row],[LLD]], Table1[[#This Row],[Semi_total_radno]])</f>
        <v>0.5</v>
      </c>
      <c r="J2510">
        <v>0.180383771657944</v>
      </c>
      <c r="K2510">
        <v>1.5377279520034799</v>
      </c>
      <c r="L2510">
        <v>8.5247577310858347</v>
      </c>
    </row>
    <row r="2511" spans="1:12" x14ac:dyDescent="0.35">
      <c r="A2511" t="s">
        <v>125</v>
      </c>
      <c r="B2511" t="s">
        <v>282</v>
      </c>
      <c r="C2511" s="5" t="s">
        <v>54</v>
      </c>
      <c r="D2511" s="5">
        <v>2.5</v>
      </c>
      <c r="E2511" t="s">
        <v>45</v>
      </c>
      <c r="F2511">
        <v>0.1</v>
      </c>
      <c r="G2511" t="s">
        <v>27</v>
      </c>
      <c r="H2511" s="15">
        <v>0.6</v>
      </c>
      <c r="I2511" s="15">
        <f>IF(Table1[[#This Row],[Semi_total_radno]]="BLD", 0.65*Table1[[#This Row],[LLD]], Table1[[#This Row],[Semi_total_radno]])</f>
        <v>0.6</v>
      </c>
      <c r="J2511">
        <v>0.20040309429168701</v>
      </c>
      <c r="K2511">
        <v>1.6762900352478001</v>
      </c>
      <c r="L2511">
        <v>8.3645915806467404</v>
      </c>
    </row>
    <row r="2512" spans="1:12" x14ac:dyDescent="0.35">
      <c r="A2512" t="s">
        <v>126</v>
      </c>
      <c r="B2512" t="s">
        <v>282</v>
      </c>
      <c r="C2512" s="5" t="s">
        <v>56</v>
      </c>
      <c r="D2512" s="5">
        <v>3.5</v>
      </c>
      <c r="E2512" t="s">
        <v>45</v>
      </c>
      <c r="F2512">
        <v>0.1</v>
      </c>
      <c r="G2512" t="s">
        <v>27</v>
      </c>
      <c r="H2512" s="15">
        <v>0.5</v>
      </c>
      <c r="I2512" s="15">
        <f>IF(Table1[[#This Row],[Semi_total_radno]]="BLD", 0.65*Table1[[#This Row],[LLD]], Table1[[#This Row],[Semi_total_radno]])</f>
        <v>0.5</v>
      </c>
      <c r="J2512">
        <v>0.183190897107124</v>
      </c>
      <c r="K2512">
        <v>1.5863311290741</v>
      </c>
      <c r="L2512">
        <v>8.6594429861133655</v>
      </c>
    </row>
    <row r="2513" spans="1:12" x14ac:dyDescent="0.35">
      <c r="A2513" t="s">
        <v>127</v>
      </c>
      <c r="B2513" t="s">
        <v>282</v>
      </c>
      <c r="C2513" s="5" t="s">
        <v>58</v>
      </c>
      <c r="D2513" s="5">
        <v>4.5</v>
      </c>
      <c r="E2513" t="s">
        <v>45</v>
      </c>
      <c r="F2513">
        <v>0.1</v>
      </c>
      <c r="G2513" t="s">
        <v>27</v>
      </c>
      <c r="H2513" s="15">
        <v>0.5</v>
      </c>
      <c r="I2513" s="15">
        <f>IF(Table1[[#This Row],[Semi_total_radno]]="BLD", 0.65*Table1[[#This Row],[LLD]], Table1[[#This Row],[Semi_total_radno]])</f>
        <v>0.5</v>
      </c>
      <c r="J2513">
        <v>0.17950253188610099</v>
      </c>
      <c r="K2513">
        <v>1.49674808979034</v>
      </c>
      <c r="L2513">
        <v>8.3383118559022087</v>
      </c>
    </row>
    <row r="2514" spans="1:12" x14ac:dyDescent="0.35">
      <c r="A2514" t="s">
        <v>128</v>
      </c>
      <c r="B2514" t="s">
        <v>282</v>
      </c>
      <c r="C2514" s="5" t="s">
        <v>60</v>
      </c>
      <c r="D2514" s="5">
        <v>5.5</v>
      </c>
      <c r="E2514" t="s">
        <v>45</v>
      </c>
      <c r="F2514">
        <v>0.1</v>
      </c>
      <c r="G2514" t="s">
        <v>27</v>
      </c>
      <c r="H2514" s="15">
        <v>0.5</v>
      </c>
      <c r="I2514" s="15">
        <f>IF(Table1[[#This Row],[Semi_total_radno]]="BLD", 0.65*Table1[[#This Row],[LLD]], Table1[[#This Row],[Semi_total_radno]])</f>
        <v>0.5</v>
      </c>
      <c r="J2514">
        <v>0.21012133359909099</v>
      </c>
      <c r="K2514">
        <v>1.78055608272552</v>
      </c>
      <c r="L2514">
        <v>8.4739424228231854</v>
      </c>
    </row>
    <row r="2515" spans="1:12" x14ac:dyDescent="0.35">
      <c r="A2515" t="s">
        <v>129</v>
      </c>
      <c r="B2515" t="s">
        <v>282</v>
      </c>
      <c r="C2515" s="5" t="s">
        <v>62</v>
      </c>
      <c r="D2515" s="5">
        <v>6.5</v>
      </c>
      <c r="E2515" t="s">
        <v>45</v>
      </c>
      <c r="F2515">
        <v>0.1</v>
      </c>
      <c r="G2515" t="s">
        <v>27</v>
      </c>
      <c r="H2515" s="15">
        <v>0.5</v>
      </c>
      <c r="I2515" s="15">
        <f>IF(Table1[[#This Row],[Semi_total_radno]]="BLD", 0.65*Table1[[#This Row],[LLD]], Table1[[#This Row],[Semi_total_radno]])</f>
        <v>0.5</v>
      </c>
      <c r="J2515">
        <v>0.16531734168529499</v>
      </c>
      <c r="K2515">
        <v>1.38433909416199</v>
      </c>
      <c r="L2515">
        <v>8.3738286621936844</v>
      </c>
    </row>
    <row r="2516" spans="1:12" x14ac:dyDescent="0.35">
      <c r="A2516" t="s">
        <v>130</v>
      </c>
      <c r="B2516" t="s">
        <v>282</v>
      </c>
      <c r="C2516" s="5" t="s">
        <v>64</v>
      </c>
      <c r="D2516" s="5">
        <v>7.5</v>
      </c>
      <c r="E2516" t="s">
        <v>45</v>
      </c>
      <c r="F2516">
        <v>0.1</v>
      </c>
      <c r="G2516" t="s">
        <v>27</v>
      </c>
      <c r="H2516" s="15">
        <v>0.5</v>
      </c>
      <c r="I2516" s="15">
        <f>IF(Table1[[#This Row],[Semi_total_radno]]="BLD", 0.65*Table1[[#This Row],[LLD]], Table1[[#This Row],[Semi_total_radno]])</f>
        <v>0.5</v>
      </c>
      <c r="J2516">
        <v>0.155876278877258</v>
      </c>
      <c r="K2516">
        <v>1.3395510911941499</v>
      </c>
      <c r="L2516">
        <v>8.5936814815098046</v>
      </c>
    </row>
    <row r="2517" spans="1:12" x14ac:dyDescent="0.35">
      <c r="A2517" t="s">
        <v>131</v>
      </c>
      <c r="B2517" t="s">
        <v>282</v>
      </c>
      <c r="C2517" s="5" t="s">
        <v>66</v>
      </c>
      <c r="D2517" s="5">
        <v>8.5</v>
      </c>
      <c r="E2517" t="s">
        <v>45</v>
      </c>
      <c r="F2517">
        <v>0.1</v>
      </c>
      <c r="G2517" t="s">
        <v>27</v>
      </c>
      <c r="H2517" s="15">
        <v>0.4</v>
      </c>
      <c r="I2517" s="15">
        <f>IF(Table1[[#This Row],[Semi_total_radno]]="BLD", 0.65*Table1[[#This Row],[LLD]], Table1[[#This Row],[Semi_total_radno]])</f>
        <v>0.4</v>
      </c>
      <c r="J2517">
        <v>0.123540781438351</v>
      </c>
      <c r="K2517">
        <v>1.0216146707534799</v>
      </c>
      <c r="L2517">
        <v>8.2694528791149295</v>
      </c>
    </row>
    <row r="2518" spans="1:12" x14ac:dyDescent="0.35">
      <c r="A2518" t="s">
        <v>132</v>
      </c>
      <c r="B2518" t="s">
        <v>282</v>
      </c>
      <c r="C2518" s="5" t="s">
        <v>68</v>
      </c>
      <c r="D2518" s="5">
        <v>9.5</v>
      </c>
      <c r="E2518" t="s">
        <v>45</v>
      </c>
      <c r="F2518">
        <v>0.1</v>
      </c>
      <c r="G2518" t="s">
        <v>27</v>
      </c>
      <c r="H2518" s="15">
        <v>0.3</v>
      </c>
      <c r="I2518" s="15">
        <f>IF(Table1[[#This Row],[Semi_total_radno]]="BLD", 0.65*Table1[[#This Row],[LLD]], Table1[[#This Row],[Semi_total_radno]])</f>
        <v>0.3</v>
      </c>
      <c r="J2518">
        <v>6.5454812720418002E-3</v>
      </c>
      <c r="K2518">
        <v>6.65070489048958E-3</v>
      </c>
      <c r="L2518">
        <v>1.0160757649551653</v>
      </c>
    </row>
    <row r="2519" spans="1:12" x14ac:dyDescent="0.35">
      <c r="A2519" t="s">
        <v>133</v>
      </c>
      <c r="B2519" t="s">
        <v>282</v>
      </c>
      <c r="C2519" s="5" t="s">
        <v>70</v>
      </c>
      <c r="D2519" s="5">
        <v>10.5</v>
      </c>
      <c r="E2519" t="s">
        <v>45</v>
      </c>
      <c r="F2519">
        <v>0.1</v>
      </c>
      <c r="G2519" t="s">
        <v>27</v>
      </c>
      <c r="H2519" s="15">
        <v>0.4</v>
      </c>
      <c r="I2519" s="15">
        <f>IF(Table1[[#This Row],[Semi_total_radno]]="BLD", 0.65*Table1[[#This Row],[LLD]], Table1[[#This Row],[Semi_total_radno]])</f>
        <v>0.4</v>
      </c>
      <c r="J2519">
        <v>1.96829624474049E-3</v>
      </c>
      <c r="K2519">
        <v>1.5237623592838599E-3</v>
      </c>
      <c r="L2519">
        <v>0.77415295759239755</v>
      </c>
    </row>
    <row r="2520" spans="1:12" x14ac:dyDescent="0.35">
      <c r="A2520" t="s">
        <v>134</v>
      </c>
      <c r="B2520" t="s">
        <v>282</v>
      </c>
      <c r="C2520" s="5" t="s">
        <v>72</v>
      </c>
      <c r="D2520" s="5">
        <v>11.5</v>
      </c>
      <c r="E2520" t="s">
        <v>45</v>
      </c>
      <c r="F2520">
        <v>0.1</v>
      </c>
      <c r="G2520" t="s">
        <v>27</v>
      </c>
      <c r="H2520" s="15">
        <v>0.3</v>
      </c>
      <c r="I2520" s="15">
        <f>IF(Table1[[#This Row],[Semi_total_radno]]="BLD", 0.65*Table1[[#This Row],[LLD]], Table1[[#This Row],[Semi_total_radno]])</f>
        <v>0.3</v>
      </c>
      <c r="J2520">
        <v>1.30416988395154E-3</v>
      </c>
      <c r="K2520">
        <v>1.98770314455032E-3</v>
      </c>
      <c r="L2520">
        <v>1.5241136672530144</v>
      </c>
    </row>
    <row r="2521" spans="1:12" x14ac:dyDescent="0.35">
      <c r="A2521" t="s">
        <v>135</v>
      </c>
      <c r="B2521" t="s">
        <v>282</v>
      </c>
      <c r="C2521" s="5" t="s">
        <v>74</v>
      </c>
      <c r="D2521" s="5">
        <v>12.5</v>
      </c>
      <c r="E2521" t="s">
        <v>45</v>
      </c>
      <c r="F2521">
        <v>0.1</v>
      </c>
      <c r="G2521" t="s">
        <v>27</v>
      </c>
      <c r="H2521" s="15">
        <v>0.3</v>
      </c>
      <c r="I2521" s="15">
        <f>IF(Table1[[#This Row],[Semi_total_radno]]="BLD", 0.65*Table1[[#This Row],[LLD]], Table1[[#This Row],[Semi_total_radno]])</f>
        <v>0.3</v>
      </c>
      <c r="J2521">
        <v>2.35832622274756E-3</v>
      </c>
      <c r="K2521">
        <v>2.2406382486224201E-3</v>
      </c>
      <c r="L2521">
        <v>0.95009682163987141</v>
      </c>
    </row>
    <row r="2522" spans="1:12" x14ac:dyDescent="0.35">
      <c r="A2522" t="s">
        <v>136</v>
      </c>
      <c r="B2522" t="s">
        <v>282</v>
      </c>
      <c r="C2522" s="5" t="s">
        <v>76</v>
      </c>
      <c r="D2522" s="5">
        <v>13.5</v>
      </c>
      <c r="E2522" t="s">
        <v>45</v>
      </c>
      <c r="F2522">
        <v>0.1</v>
      </c>
      <c r="G2522" t="s">
        <v>27</v>
      </c>
      <c r="H2522" s="15">
        <v>0.3</v>
      </c>
      <c r="I2522" s="15">
        <f>IF(Table1[[#This Row],[Semi_total_radno]]="BLD", 0.65*Table1[[#This Row],[LLD]], Table1[[#This Row],[Semi_total_radno]])</f>
        <v>0.3</v>
      </c>
      <c r="J2522">
        <v>2.9150891738633313E-3</v>
      </c>
      <c r="K2522">
        <v>1.3814973256861167E-3</v>
      </c>
      <c r="L2522">
        <v>1.1654368705726958</v>
      </c>
    </row>
    <row r="2523" spans="1:12" x14ac:dyDescent="0.35">
      <c r="A2523" t="s">
        <v>137</v>
      </c>
      <c r="B2523" t="s">
        <v>282</v>
      </c>
      <c r="C2523" s="5" t="s">
        <v>78</v>
      </c>
      <c r="D2523" s="5">
        <v>14.5</v>
      </c>
      <c r="E2523" t="s">
        <v>45</v>
      </c>
      <c r="F2523">
        <v>0.1</v>
      </c>
      <c r="G2523" t="s">
        <v>27</v>
      </c>
      <c r="H2523" s="15">
        <v>0.2</v>
      </c>
      <c r="I2523" s="15">
        <f>IF(Table1[[#This Row],[Semi_total_radno]]="BLD", 0.65*Table1[[#This Row],[LLD]], Table1[[#This Row],[Semi_total_radno]])</f>
        <v>0.2</v>
      </c>
      <c r="J2523">
        <v>1.5981536901866396E-3</v>
      </c>
      <c r="K2523">
        <v>0.26474439896022278</v>
      </c>
      <c r="L2523">
        <v>275.0674972782781</v>
      </c>
    </row>
    <row r="2524" spans="1:12" x14ac:dyDescent="0.35">
      <c r="A2524" t="s">
        <v>138</v>
      </c>
      <c r="B2524" t="s">
        <v>282</v>
      </c>
      <c r="C2524" s="5" t="s">
        <v>80</v>
      </c>
      <c r="D2524" s="5">
        <v>15.5</v>
      </c>
      <c r="E2524" t="s">
        <v>45</v>
      </c>
      <c r="F2524">
        <v>0.1</v>
      </c>
      <c r="G2524" t="s">
        <v>27</v>
      </c>
      <c r="H2524" s="15">
        <v>0.3</v>
      </c>
      <c r="I2524" s="15">
        <f>IF(Table1[[#This Row],[Semi_total_radno]]="BLD", 0.65*Table1[[#This Row],[LLD]], Table1[[#This Row],[Semi_total_radno]])</f>
        <v>0.3</v>
      </c>
      <c r="J2524">
        <v>4.0012004319578401E-3</v>
      </c>
      <c r="K2524">
        <v>0.21320059255231158</v>
      </c>
      <c r="L2524">
        <v>73.840563734158209</v>
      </c>
    </row>
    <row r="2525" spans="1:12" x14ac:dyDescent="0.35">
      <c r="A2525" t="s">
        <v>139</v>
      </c>
      <c r="B2525" t="s">
        <v>282</v>
      </c>
      <c r="C2525" s="5" t="s">
        <v>82</v>
      </c>
      <c r="D2525" s="5">
        <v>16.5</v>
      </c>
      <c r="E2525" t="s">
        <v>45</v>
      </c>
      <c r="F2525">
        <v>0.1</v>
      </c>
      <c r="G2525" t="s">
        <v>27</v>
      </c>
      <c r="H2525" s="15">
        <v>0.4</v>
      </c>
      <c r="I2525" s="15">
        <f>IF(Table1[[#This Row],[Semi_total_radno]]="BLD", 0.65*Table1[[#This Row],[LLD]], Table1[[#This Row],[Semi_total_radno]])</f>
        <v>0.4</v>
      </c>
      <c r="J2525">
        <v>4.9353404901921749E-3</v>
      </c>
      <c r="K2525">
        <v>0.46628283429890854</v>
      </c>
      <c r="L2525">
        <v>97.033223756615058</v>
      </c>
    </row>
    <row r="2526" spans="1:12" x14ac:dyDescent="0.35">
      <c r="A2526" t="s">
        <v>140</v>
      </c>
      <c r="B2526" t="s">
        <v>282</v>
      </c>
      <c r="C2526" s="5" t="s">
        <v>84</v>
      </c>
      <c r="D2526" s="5">
        <v>17.5</v>
      </c>
      <c r="E2526" t="s">
        <v>45</v>
      </c>
      <c r="F2526">
        <v>0.1</v>
      </c>
      <c r="G2526" t="s">
        <v>27</v>
      </c>
      <c r="H2526" s="15">
        <v>0.4</v>
      </c>
      <c r="I2526" s="15">
        <f>IF(Table1[[#This Row],[Semi_total_radno]]="BLD", 0.65*Table1[[#This Row],[LLD]], Table1[[#This Row],[Semi_total_radno]])</f>
        <v>0.4</v>
      </c>
      <c r="J2526">
        <v>9.1670993715524708E-3</v>
      </c>
      <c r="K2526">
        <v>0.88189196586608898</v>
      </c>
      <c r="L2526">
        <v>96.201855147637431</v>
      </c>
    </row>
    <row r="2527" spans="1:12" x14ac:dyDescent="0.35">
      <c r="A2527" t="s">
        <v>141</v>
      </c>
      <c r="B2527" t="s">
        <v>282</v>
      </c>
      <c r="C2527" s="5" t="s">
        <v>86</v>
      </c>
      <c r="D2527" s="5">
        <v>18.5</v>
      </c>
      <c r="E2527" t="s">
        <v>45</v>
      </c>
      <c r="F2527">
        <v>0.1</v>
      </c>
      <c r="G2527" t="s">
        <v>27</v>
      </c>
      <c r="H2527" s="15">
        <v>0.5</v>
      </c>
      <c r="I2527" s="15">
        <f>IF(Table1[[#This Row],[Semi_total_radno]]="BLD", 0.65*Table1[[#This Row],[LLD]], Table1[[#This Row],[Semi_total_radno]])</f>
        <v>0.5</v>
      </c>
      <c r="J2527">
        <v>2.86616268567741E-3</v>
      </c>
      <c r="K2527">
        <v>0.791320741176605</v>
      </c>
      <c r="L2527">
        <v>276.09065777422137</v>
      </c>
    </row>
    <row r="2528" spans="1:12" x14ac:dyDescent="0.35">
      <c r="A2528" t="s">
        <v>142</v>
      </c>
      <c r="B2528" t="s">
        <v>282</v>
      </c>
      <c r="C2528" s="5" t="s">
        <v>88</v>
      </c>
      <c r="D2528" s="5">
        <v>19.5</v>
      </c>
      <c r="E2528" t="s">
        <v>45</v>
      </c>
      <c r="F2528">
        <v>0.1</v>
      </c>
      <c r="G2528" t="s">
        <v>27</v>
      </c>
      <c r="H2528" s="15">
        <v>0.4</v>
      </c>
      <c r="I2528" s="15">
        <f>IF(Table1[[#This Row],[Semi_total_radno]]="BLD", 0.65*Table1[[#This Row],[LLD]], Table1[[#This Row],[Semi_total_radno]])</f>
        <v>0.4</v>
      </c>
      <c r="J2528">
        <v>6.7104664631187898E-3</v>
      </c>
      <c r="K2528">
        <v>9.8935631103813405E-3</v>
      </c>
      <c r="L2528">
        <v>1.4878251609778683</v>
      </c>
    </row>
    <row r="2529" spans="1:12" x14ac:dyDescent="0.35">
      <c r="A2529" t="s">
        <v>143</v>
      </c>
      <c r="B2529" t="s">
        <v>282</v>
      </c>
      <c r="C2529" s="5" t="s">
        <v>90</v>
      </c>
      <c r="D2529" s="5">
        <v>20.5</v>
      </c>
      <c r="E2529" t="s">
        <v>45</v>
      </c>
      <c r="F2529">
        <v>0.1</v>
      </c>
      <c r="G2529" t="s">
        <v>27</v>
      </c>
      <c r="H2529" s="15">
        <v>0.4</v>
      </c>
      <c r="I2529" s="15">
        <f>IF(Table1[[#This Row],[Semi_total_radno]]="BLD", 0.65*Table1[[#This Row],[LLD]], Table1[[#This Row],[Semi_total_radno]])</f>
        <v>0.4</v>
      </c>
      <c r="J2529">
        <v>3.7003699690103501E-3</v>
      </c>
      <c r="K2529">
        <v>0.75199699401855502</v>
      </c>
      <c r="L2529">
        <v>203.22211030689826</v>
      </c>
    </row>
    <row r="2530" spans="1:12" x14ac:dyDescent="0.35">
      <c r="A2530" t="s">
        <v>144</v>
      </c>
      <c r="B2530" t="s">
        <v>282</v>
      </c>
      <c r="C2530" s="5" t="s">
        <v>92</v>
      </c>
      <c r="D2530" s="5">
        <v>21.5</v>
      </c>
      <c r="E2530" t="s">
        <v>45</v>
      </c>
      <c r="F2530">
        <v>0.1</v>
      </c>
      <c r="G2530" t="s">
        <v>27</v>
      </c>
      <c r="H2530" s="15">
        <v>0.4</v>
      </c>
      <c r="I2530" s="15">
        <f>IF(Table1[[#This Row],[Semi_total_radno]]="BLD", 0.65*Table1[[#This Row],[LLD]], Table1[[#This Row],[Semi_total_radno]])</f>
        <v>0.4</v>
      </c>
      <c r="J2530">
        <v>5.3646238520741497E-3</v>
      </c>
      <c r="K2530">
        <v>0.70227766036987305</v>
      </c>
      <c r="L2530">
        <v>130.90902171982628</v>
      </c>
    </row>
    <row r="2531" spans="1:12" x14ac:dyDescent="0.35">
      <c r="A2531" t="s">
        <v>145</v>
      </c>
      <c r="B2531" t="s">
        <v>282</v>
      </c>
      <c r="C2531" s="5" t="s">
        <v>94</v>
      </c>
      <c r="D2531" s="5">
        <v>22.5</v>
      </c>
      <c r="E2531" t="s">
        <v>45</v>
      </c>
      <c r="F2531">
        <v>0.1</v>
      </c>
      <c r="G2531" t="s">
        <v>27</v>
      </c>
      <c r="H2531" s="15">
        <v>0.6</v>
      </c>
      <c r="I2531" s="15">
        <f>IF(Table1[[#This Row],[Semi_total_radno]]="BLD", 0.65*Table1[[#This Row],[LLD]], Table1[[#This Row],[Semi_total_radno]])</f>
        <v>0.6</v>
      </c>
      <c r="J2531">
        <v>4.4000954367220402E-3</v>
      </c>
      <c r="K2531">
        <v>0.70528602600097701</v>
      </c>
      <c r="L2531">
        <v>160.28880194616806</v>
      </c>
    </row>
    <row r="2532" spans="1:12" x14ac:dyDescent="0.35">
      <c r="A2532" t="s">
        <v>146</v>
      </c>
      <c r="B2532" t="s">
        <v>282</v>
      </c>
      <c r="C2532" s="5" t="s">
        <v>96</v>
      </c>
      <c r="D2532" s="5">
        <v>23.5</v>
      </c>
      <c r="E2532" t="s">
        <v>45</v>
      </c>
      <c r="F2532">
        <v>0.1</v>
      </c>
      <c r="G2532" t="s">
        <v>27</v>
      </c>
      <c r="H2532" s="15">
        <v>0.5</v>
      </c>
      <c r="I2532" s="15">
        <f>IF(Table1[[#This Row],[Semi_total_radno]]="BLD", 0.65*Table1[[#This Row],[LLD]], Table1[[#This Row],[Semi_total_radno]])</f>
        <v>0.5</v>
      </c>
      <c r="J2532">
        <v>0.12645477056503299</v>
      </c>
      <c r="K2532">
        <v>0.85145920515060403</v>
      </c>
      <c r="L2532">
        <v>6.7333102685336552</v>
      </c>
    </row>
    <row r="2533" spans="1:12" x14ac:dyDescent="0.35">
      <c r="A2533" t="s">
        <v>147</v>
      </c>
      <c r="B2533" t="s">
        <v>282</v>
      </c>
      <c r="C2533" s="5" t="s">
        <v>148</v>
      </c>
      <c r="D2533" s="5">
        <v>24.5</v>
      </c>
      <c r="E2533" t="s">
        <v>45</v>
      </c>
      <c r="F2533">
        <v>0.1</v>
      </c>
      <c r="G2533" t="s">
        <v>27</v>
      </c>
      <c r="H2533" s="15">
        <v>0.3</v>
      </c>
      <c r="I2533" s="15">
        <f>IF(Table1[[#This Row],[Semi_total_radno]]="BLD", 0.65*Table1[[#This Row],[LLD]], Table1[[#This Row],[Semi_total_radno]])</f>
        <v>0.3</v>
      </c>
      <c r="J2533">
        <v>4.6717706136405503E-3</v>
      </c>
      <c r="K2533">
        <v>0.75721907615661599</v>
      </c>
      <c r="L2533">
        <v>162.08395890536698</v>
      </c>
    </row>
    <row r="2534" spans="1:12" x14ac:dyDescent="0.35">
      <c r="A2534" t="s">
        <v>149</v>
      </c>
      <c r="B2534" t="s">
        <v>282</v>
      </c>
      <c r="C2534" s="5" t="s">
        <v>150</v>
      </c>
      <c r="D2534" s="5">
        <v>25.5</v>
      </c>
      <c r="E2534" t="s">
        <v>45</v>
      </c>
      <c r="F2534">
        <v>0.1</v>
      </c>
      <c r="G2534" t="s">
        <v>27</v>
      </c>
      <c r="H2534" s="15">
        <v>0.5</v>
      </c>
      <c r="I2534" s="15">
        <f>IF(Table1[[#This Row],[Semi_total_radno]]="BLD", 0.65*Table1[[#This Row],[LLD]], Table1[[#This Row],[Semi_total_radno]])</f>
        <v>0.5</v>
      </c>
      <c r="J2534">
        <v>7.5809713453054402E-3</v>
      </c>
      <c r="K2534">
        <v>0.77315866947174094</v>
      </c>
      <c r="L2534">
        <v>101.98675529231804</v>
      </c>
    </row>
    <row r="2535" spans="1:12" x14ac:dyDescent="0.35">
      <c r="A2535" t="s">
        <v>151</v>
      </c>
      <c r="B2535" t="s">
        <v>282</v>
      </c>
      <c r="C2535" s="5" t="s">
        <v>152</v>
      </c>
      <c r="D2535" s="5">
        <v>26.5</v>
      </c>
      <c r="E2535" t="s">
        <v>45</v>
      </c>
      <c r="F2535">
        <v>0.1</v>
      </c>
      <c r="G2535" t="s">
        <v>27</v>
      </c>
      <c r="H2535" s="15">
        <v>0.4</v>
      </c>
      <c r="I2535" s="15">
        <f>IF(Table1[[#This Row],[Semi_total_radno]]="BLD", 0.65*Table1[[#This Row],[LLD]], Table1[[#This Row],[Semi_total_radno]])</f>
        <v>0.4</v>
      </c>
      <c r="J2535">
        <v>4.5442925766110403E-3</v>
      </c>
      <c r="K2535">
        <v>0.643393754959106</v>
      </c>
      <c r="L2535">
        <v>141.58281935247322</v>
      </c>
    </row>
    <row r="2536" spans="1:12" x14ac:dyDescent="0.35">
      <c r="A2536" t="s">
        <v>153</v>
      </c>
      <c r="B2536" t="s">
        <v>282</v>
      </c>
      <c r="C2536" s="5" t="s">
        <v>154</v>
      </c>
      <c r="D2536" s="5">
        <v>27.5</v>
      </c>
      <c r="E2536" t="s">
        <v>45</v>
      </c>
      <c r="F2536">
        <v>0.1</v>
      </c>
      <c r="G2536" t="s">
        <v>27</v>
      </c>
      <c r="H2536" s="15">
        <v>0.4</v>
      </c>
      <c r="I2536" s="15">
        <f>IF(Table1[[#This Row],[Semi_total_radno]]="BLD", 0.65*Table1[[#This Row],[LLD]], Table1[[#This Row],[Semi_total_radno]])</f>
        <v>0.4</v>
      </c>
      <c r="J2536">
        <v>0.11133766919374501</v>
      </c>
      <c r="K2536">
        <v>0.77587771415710405</v>
      </c>
      <c r="L2536">
        <v>6.9686901097862499</v>
      </c>
    </row>
    <row r="2537" spans="1:12" x14ac:dyDescent="0.35">
      <c r="A2537" t="s">
        <v>155</v>
      </c>
      <c r="B2537" t="s">
        <v>282</v>
      </c>
      <c r="C2537" s="5" t="s">
        <v>156</v>
      </c>
      <c r="D2537" s="5">
        <v>28.5</v>
      </c>
      <c r="E2537" t="s">
        <v>45</v>
      </c>
      <c r="F2537">
        <v>0.1</v>
      </c>
      <c r="G2537" t="s">
        <v>27</v>
      </c>
      <c r="H2537" s="15">
        <v>0.4</v>
      </c>
      <c r="I2537" s="15">
        <f>IF(Table1[[#This Row],[Semi_total_radno]]="BLD", 0.65*Table1[[#This Row],[LLD]], Table1[[#This Row],[Semi_total_radno]])</f>
        <v>0.4</v>
      </c>
      <c r="J2537">
        <v>3.2196536194533101E-3</v>
      </c>
      <c r="K2537">
        <v>0.61105328798294101</v>
      </c>
      <c r="L2537">
        <v>189.78851771225516</v>
      </c>
    </row>
    <row r="2538" spans="1:12" x14ac:dyDescent="0.35">
      <c r="A2538" t="s">
        <v>157</v>
      </c>
      <c r="B2538" t="s">
        <v>282</v>
      </c>
      <c r="C2538" s="5" t="s">
        <v>158</v>
      </c>
      <c r="D2538" s="5">
        <v>29.5</v>
      </c>
      <c r="E2538" t="s">
        <v>45</v>
      </c>
      <c r="F2538">
        <v>0.1</v>
      </c>
      <c r="G2538" t="s">
        <v>27</v>
      </c>
      <c r="H2538" s="15">
        <v>0.4</v>
      </c>
      <c r="I2538" s="15">
        <f>IF(Table1[[#This Row],[Semi_total_radno]]="BLD", 0.65*Table1[[#This Row],[LLD]], Table1[[#This Row],[Semi_total_radno]])</f>
        <v>0.4</v>
      </c>
      <c r="J2538">
        <v>4.1929841972887499E-3</v>
      </c>
      <c r="K2538">
        <v>5.4549048654735106E-3</v>
      </c>
      <c r="L2538">
        <v>1.3238016333412053</v>
      </c>
    </row>
    <row r="2539" spans="1:12" x14ac:dyDescent="0.35">
      <c r="A2539" t="s">
        <v>159</v>
      </c>
      <c r="B2539" t="s">
        <v>282</v>
      </c>
      <c r="C2539" s="5" t="s">
        <v>160</v>
      </c>
      <c r="D2539" s="5">
        <v>30.5</v>
      </c>
      <c r="E2539" t="s">
        <v>45</v>
      </c>
      <c r="F2539">
        <v>0.1</v>
      </c>
      <c r="G2539" t="s">
        <v>27</v>
      </c>
      <c r="H2539" s="15">
        <v>0.4</v>
      </c>
      <c r="I2539" s="15">
        <f>IF(Table1[[#This Row],[Semi_total_radno]]="BLD", 0.65*Table1[[#This Row],[LLD]], Table1[[#This Row],[Semi_total_radno]])</f>
        <v>0.4</v>
      </c>
      <c r="J2539">
        <v>2.80562147963792E-3</v>
      </c>
      <c r="K2539">
        <v>0.35114298202097427</v>
      </c>
      <c r="L2539">
        <v>120.62676824996448</v>
      </c>
    </row>
    <row r="2540" spans="1:12" x14ac:dyDescent="0.35">
      <c r="A2540" t="s">
        <v>161</v>
      </c>
      <c r="B2540" t="s">
        <v>282</v>
      </c>
      <c r="C2540" s="5" t="s">
        <v>162</v>
      </c>
      <c r="D2540" s="5">
        <v>31.5</v>
      </c>
      <c r="E2540" t="s">
        <v>45</v>
      </c>
      <c r="F2540">
        <v>0.1</v>
      </c>
      <c r="G2540" t="s">
        <v>27</v>
      </c>
      <c r="H2540" s="15">
        <v>0.4</v>
      </c>
      <c r="I2540" s="15">
        <f>IF(Table1[[#This Row],[Semi_total_radno]]="BLD", 0.65*Table1[[#This Row],[LLD]], Table1[[#This Row],[Semi_total_radno]])</f>
        <v>0.4</v>
      </c>
      <c r="J2540">
        <v>2.9442918021231898E-3</v>
      </c>
      <c r="K2540">
        <v>0.64287626743316695</v>
      </c>
      <c r="L2540">
        <v>218.34665537212567</v>
      </c>
    </row>
    <row r="2541" spans="1:12" x14ac:dyDescent="0.35">
      <c r="A2541" t="s">
        <v>163</v>
      </c>
      <c r="B2541" t="s">
        <v>282</v>
      </c>
      <c r="C2541" s="5" t="s">
        <v>164</v>
      </c>
      <c r="D2541" s="5">
        <v>32.5</v>
      </c>
      <c r="E2541" t="s">
        <v>45</v>
      </c>
      <c r="F2541">
        <v>0.1</v>
      </c>
      <c r="G2541" t="s">
        <v>27</v>
      </c>
      <c r="H2541" s="15">
        <v>0.4</v>
      </c>
      <c r="I2541" s="15">
        <f>IF(Table1[[#This Row],[Semi_total_radno]]="BLD", 0.65*Table1[[#This Row],[LLD]], Table1[[#This Row],[Semi_total_radno]])</f>
        <v>0.4</v>
      </c>
      <c r="J2541">
        <v>0.22004885971546201</v>
      </c>
      <c r="K2541">
        <v>1.14431476593018</v>
      </c>
      <c r="L2541">
        <v>5.2002758269679559</v>
      </c>
    </row>
    <row r="2542" spans="1:12" x14ac:dyDescent="0.35">
      <c r="A2542" t="s">
        <v>165</v>
      </c>
      <c r="B2542" t="s">
        <v>282</v>
      </c>
      <c r="C2542" s="5" t="s">
        <v>166</v>
      </c>
      <c r="D2542" s="5">
        <v>33.5</v>
      </c>
      <c r="E2542" t="s">
        <v>45</v>
      </c>
      <c r="F2542">
        <v>0.1</v>
      </c>
      <c r="G2542" t="s">
        <v>27</v>
      </c>
      <c r="H2542" s="15">
        <v>0.4</v>
      </c>
      <c r="I2542" s="15">
        <f>IF(Table1[[#This Row],[Semi_total_radno]]="BLD", 0.65*Table1[[#This Row],[LLD]], Table1[[#This Row],[Semi_total_radno]])</f>
        <v>0.4</v>
      </c>
      <c r="J2542">
        <v>9.9223233759403201E-2</v>
      </c>
      <c r="K2542">
        <v>0.65283411741256703</v>
      </c>
      <c r="L2542">
        <v>6.5794481058293384</v>
      </c>
    </row>
    <row r="2543" spans="1:12" x14ac:dyDescent="0.35">
      <c r="A2543" t="s">
        <v>167</v>
      </c>
      <c r="B2543" t="s">
        <v>282</v>
      </c>
      <c r="C2543" s="5" t="s">
        <v>168</v>
      </c>
      <c r="D2543" s="5">
        <v>34.5</v>
      </c>
      <c r="E2543" t="s">
        <v>45</v>
      </c>
      <c r="F2543">
        <v>0.1</v>
      </c>
      <c r="G2543" t="s">
        <v>27</v>
      </c>
      <c r="H2543" s="15">
        <v>0.4</v>
      </c>
      <c r="I2543" s="15">
        <f>IF(Table1[[#This Row],[Semi_total_radno]]="BLD", 0.65*Table1[[#This Row],[LLD]], Table1[[#This Row],[Semi_total_radno]])</f>
        <v>0.4</v>
      </c>
      <c r="J2543">
        <v>0.105852633714676</v>
      </c>
      <c r="K2543">
        <v>0.71126335859298695</v>
      </c>
      <c r="L2543">
        <v>6.7193732799335484</v>
      </c>
    </row>
    <row r="2544" spans="1:12" x14ac:dyDescent="0.35">
      <c r="A2544" t="s">
        <v>169</v>
      </c>
      <c r="B2544" t="s">
        <v>282</v>
      </c>
      <c r="C2544" s="5" t="s">
        <v>170</v>
      </c>
      <c r="D2544" s="5">
        <v>35.5</v>
      </c>
      <c r="E2544" t="s">
        <v>45</v>
      </c>
      <c r="F2544">
        <v>0.1</v>
      </c>
      <c r="G2544" t="s">
        <v>27</v>
      </c>
      <c r="H2544" s="15">
        <v>0.4</v>
      </c>
      <c r="I2544" s="15">
        <f>IF(Table1[[#This Row],[Semi_total_radno]]="BLD", 0.65*Table1[[#This Row],[LLD]], Table1[[#This Row],[Semi_total_radno]])</f>
        <v>0.4</v>
      </c>
      <c r="J2544">
        <v>3.9853155612945557E-3</v>
      </c>
      <c r="K2544">
        <v>0.33570869080722343</v>
      </c>
      <c r="L2544">
        <v>84.790029569277735</v>
      </c>
    </row>
    <row r="2545" spans="1:12" x14ac:dyDescent="0.35">
      <c r="A2545" t="s">
        <v>171</v>
      </c>
      <c r="B2545" t="s">
        <v>282</v>
      </c>
      <c r="C2545" s="5" t="s">
        <v>172</v>
      </c>
      <c r="D2545" s="5">
        <v>36.5</v>
      </c>
      <c r="E2545" t="s">
        <v>45</v>
      </c>
      <c r="F2545">
        <v>0.1</v>
      </c>
      <c r="G2545" t="s">
        <v>27</v>
      </c>
      <c r="H2545" s="15">
        <v>0.4</v>
      </c>
      <c r="I2545" s="15">
        <f>IF(Table1[[#This Row],[Semi_total_radno]]="BLD", 0.65*Table1[[#This Row],[LLD]], Table1[[#This Row],[Semi_total_radno]])</f>
        <v>0.4</v>
      </c>
      <c r="J2545">
        <v>0.103278502821922</v>
      </c>
      <c r="K2545">
        <v>0.77632200717926003</v>
      </c>
      <c r="L2545">
        <v>7.5167821566684943</v>
      </c>
    </row>
    <row r="2546" spans="1:12" x14ac:dyDescent="0.35">
      <c r="A2546" t="s">
        <v>173</v>
      </c>
      <c r="B2546" t="s">
        <v>282</v>
      </c>
      <c r="C2546" s="5" t="s">
        <v>174</v>
      </c>
      <c r="D2546" s="5">
        <v>37.5</v>
      </c>
      <c r="E2546" t="s">
        <v>45</v>
      </c>
      <c r="F2546">
        <v>0.1</v>
      </c>
      <c r="G2546" t="s">
        <v>27</v>
      </c>
      <c r="H2546" s="15">
        <v>0.4</v>
      </c>
      <c r="I2546" s="15">
        <f>IF(Table1[[#This Row],[Semi_total_radno]]="BLD", 0.65*Table1[[#This Row],[LLD]], Table1[[#This Row],[Semi_total_radno]])</f>
        <v>0.4</v>
      </c>
      <c r="J2546">
        <v>3.2888703746721128E-2</v>
      </c>
      <c r="K2546">
        <v>0.31405077059753228</v>
      </c>
      <c r="L2546">
        <v>5.8507370657551112</v>
      </c>
    </row>
    <row r="2547" spans="1:12" x14ac:dyDescent="0.35">
      <c r="A2547" t="s">
        <v>175</v>
      </c>
      <c r="B2547" t="s">
        <v>282</v>
      </c>
      <c r="C2547" s="5" t="s">
        <v>176</v>
      </c>
      <c r="D2547" s="5">
        <v>38.5</v>
      </c>
      <c r="E2547" t="s">
        <v>45</v>
      </c>
      <c r="F2547">
        <v>0.1</v>
      </c>
      <c r="G2547" t="s">
        <v>27</v>
      </c>
      <c r="H2547" s="15">
        <v>0.3</v>
      </c>
      <c r="I2547" s="15">
        <f>IF(Table1[[#This Row],[Semi_total_radno]]="BLD", 0.65*Table1[[#This Row],[LLD]], Table1[[#This Row],[Semi_total_radno]])</f>
        <v>0.3</v>
      </c>
      <c r="J2547">
        <v>2.6430316502228401E-3</v>
      </c>
      <c r="K2547">
        <v>0.24631776055321097</v>
      </c>
      <c r="L2547">
        <v>80.726734053813971</v>
      </c>
    </row>
    <row r="2548" spans="1:12" x14ac:dyDescent="0.35">
      <c r="A2548" t="s">
        <v>177</v>
      </c>
      <c r="B2548" t="s">
        <v>282</v>
      </c>
      <c r="C2548" s="5" t="s">
        <v>178</v>
      </c>
      <c r="D2548" s="5">
        <v>39.5</v>
      </c>
      <c r="E2548" t="s">
        <v>45</v>
      </c>
      <c r="F2548">
        <v>0.1</v>
      </c>
      <c r="G2548" t="s">
        <v>27</v>
      </c>
      <c r="H2548" s="15">
        <v>0.4</v>
      </c>
      <c r="I2548" s="15">
        <f>IF(Table1[[#This Row],[Semi_total_radno]]="BLD", 0.65*Table1[[#This Row],[LLD]], Table1[[#This Row],[Semi_total_radno]])</f>
        <v>0.4</v>
      </c>
      <c r="J2548">
        <v>2.7010203339159502E-3</v>
      </c>
      <c r="K2548">
        <v>0.46000003814697299</v>
      </c>
      <c r="L2548">
        <v>170.30602560479917</v>
      </c>
    </row>
    <row r="2549" spans="1:12" x14ac:dyDescent="0.35">
      <c r="A2549" t="s">
        <v>179</v>
      </c>
      <c r="B2549" t="s">
        <v>282</v>
      </c>
      <c r="C2549" s="13" t="s">
        <v>185</v>
      </c>
      <c r="D2549" s="5">
        <v>40.5</v>
      </c>
      <c r="E2549" t="s">
        <v>45</v>
      </c>
      <c r="F2549">
        <v>0.1</v>
      </c>
      <c r="G2549" t="s">
        <v>27</v>
      </c>
      <c r="H2549" s="15">
        <v>0.4</v>
      </c>
      <c r="I2549" s="15">
        <f>IF(Table1[[#This Row],[Semi_total_radno]]="BLD", 0.65*Table1[[#This Row],[LLD]], Table1[[#This Row],[Semi_total_radno]])</f>
        <v>0.4</v>
      </c>
      <c r="J2549">
        <v>0.13278423249721499</v>
      </c>
      <c r="K2549">
        <v>0.830455541610718</v>
      </c>
      <c r="L2549">
        <v>6.2541728486334849</v>
      </c>
    </row>
    <row r="2550" spans="1:12" x14ac:dyDescent="0.35">
      <c r="A2550" t="s">
        <v>49</v>
      </c>
      <c r="B2550" t="s">
        <v>279</v>
      </c>
      <c r="C2550" s="5" t="s">
        <v>50</v>
      </c>
      <c r="D2550" s="5">
        <v>0.5</v>
      </c>
      <c r="E2550" t="s">
        <v>45</v>
      </c>
      <c r="F2550">
        <v>0.1</v>
      </c>
      <c r="G2550" t="s">
        <v>28</v>
      </c>
      <c r="H2550" s="15">
        <v>51.6</v>
      </c>
      <c r="I2550" s="15">
        <f>IF(Table1[[#This Row],[Semi_total_radno]]="BLD", 0.65*Table1[[#This Row],[LLD]], Table1[[#This Row],[Semi_total_radno]])</f>
        <v>51.6</v>
      </c>
      <c r="J2550">
        <v>0.213008597493172</v>
      </c>
      <c r="K2550">
        <v>1.55813443660736</v>
      </c>
      <c r="L2550">
        <v>7.3148898915092193</v>
      </c>
    </row>
    <row r="2551" spans="1:12" x14ac:dyDescent="0.35">
      <c r="A2551" t="s">
        <v>51</v>
      </c>
      <c r="B2551" t="s">
        <v>279</v>
      </c>
      <c r="C2551" s="5" t="s">
        <v>52</v>
      </c>
      <c r="D2551" s="5">
        <v>1.5</v>
      </c>
      <c r="E2551" t="s">
        <v>45</v>
      </c>
      <c r="F2551">
        <v>0.1</v>
      </c>
      <c r="G2551" t="s">
        <v>28</v>
      </c>
      <c r="H2551" s="15">
        <v>54.6</v>
      </c>
      <c r="I2551" s="15">
        <f>IF(Table1[[#This Row],[Semi_total_radno]]="BLD", 0.65*Table1[[#This Row],[LLD]], Table1[[#This Row],[Semi_total_radno]])</f>
        <v>54.6</v>
      </c>
      <c r="J2551">
        <v>0.24476093053817699</v>
      </c>
      <c r="K2551">
        <v>1.8220783472061199</v>
      </c>
      <c r="L2551">
        <v>7.4443185977425355</v>
      </c>
    </row>
    <row r="2552" spans="1:12" x14ac:dyDescent="0.35">
      <c r="A2552" t="s">
        <v>53</v>
      </c>
      <c r="B2552" t="s">
        <v>279</v>
      </c>
      <c r="C2552" s="5" t="s">
        <v>54</v>
      </c>
      <c r="D2552" s="5">
        <v>2.5</v>
      </c>
      <c r="E2552" t="s">
        <v>45</v>
      </c>
      <c r="F2552">
        <v>0.1</v>
      </c>
      <c r="G2552" t="s">
        <v>28</v>
      </c>
      <c r="H2552" s="15">
        <v>53.1</v>
      </c>
      <c r="I2552" s="15">
        <f>IF(Table1[[#This Row],[Semi_total_radno]]="BLD", 0.65*Table1[[#This Row],[LLD]], Table1[[#This Row],[Semi_total_radno]])</f>
        <v>53.1</v>
      </c>
      <c r="J2552">
        <v>0.20878420770168299</v>
      </c>
      <c r="K2552">
        <v>1.5988929271698</v>
      </c>
      <c r="L2552">
        <v>7.6581123868063106</v>
      </c>
    </row>
    <row r="2553" spans="1:12" x14ac:dyDescent="0.35">
      <c r="A2553" t="s">
        <v>55</v>
      </c>
      <c r="B2553" t="s">
        <v>279</v>
      </c>
      <c r="C2553" s="5" t="s">
        <v>56</v>
      </c>
      <c r="D2553" s="5">
        <v>3.5</v>
      </c>
      <c r="E2553" t="s">
        <v>45</v>
      </c>
      <c r="F2553">
        <v>0.1</v>
      </c>
      <c r="G2553" t="s">
        <v>28</v>
      </c>
      <c r="H2553" s="15">
        <v>51.8</v>
      </c>
      <c r="I2553" s="15">
        <f>IF(Table1[[#This Row],[Semi_total_radno]]="BLD", 0.65*Table1[[#This Row],[LLD]], Table1[[#This Row],[Semi_total_radno]])</f>
        <v>51.8</v>
      </c>
      <c r="J2553">
        <v>0.26063022017478898</v>
      </c>
      <c r="K2553">
        <v>1.7546205520629901</v>
      </c>
      <c r="L2553">
        <v>6.7322221916026157</v>
      </c>
    </row>
    <row r="2554" spans="1:12" x14ac:dyDescent="0.35">
      <c r="A2554" t="s">
        <v>57</v>
      </c>
      <c r="B2554" t="s">
        <v>279</v>
      </c>
      <c r="C2554" s="5" t="s">
        <v>58</v>
      </c>
      <c r="D2554" s="5">
        <v>4.5</v>
      </c>
      <c r="E2554" t="s">
        <v>45</v>
      </c>
      <c r="F2554">
        <v>0.1</v>
      </c>
      <c r="G2554" t="s">
        <v>28</v>
      </c>
      <c r="H2554" s="15">
        <v>49.7</v>
      </c>
      <c r="I2554" s="15">
        <f>IF(Table1[[#This Row],[Semi_total_radno]]="BLD", 0.65*Table1[[#This Row],[LLD]], Table1[[#This Row],[Semi_total_radno]])</f>
        <v>49.7</v>
      </c>
      <c r="J2554">
        <v>0.26099950075149497</v>
      </c>
      <c r="K2554">
        <v>1.78256392478943</v>
      </c>
      <c r="L2554">
        <v>6.8297599024400419</v>
      </c>
    </row>
    <row r="2555" spans="1:12" x14ac:dyDescent="0.35">
      <c r="A2555" t="s">
        <v>59</v>
      </c>
      <c r="B2555" t="s">
        <v>279</v>
      </c>
      <c r="C2555" s="5" t="s">
        <v>60</v>
      </c>
      <c r="D2555" s="5">
        <v>5.5</v>
      </c>
      <c r="E2555" t="s">
        <v>45</v>
      </c>
      <c r="F2555">
        <v>0.1</v>
      </c>
      <c r="G2555" t="s">
        <v>28</v>
      </c>
      <c r="H2555" s="15">
        <v>48.5</v>
      </c>
      <c r="I2555" s="15">
        <f>IF(Table1[[#This Row],[Semi_total_radno]]="BLD", 0.65*Table1[[#This Row],[LLD]], Table1[[#This Row],[Semi_total_radno]])</f>
        <v>48.5</v>
      </c>
      <c r="J2555">
        <v>0.20869255065917999</v>
      </c>
      <c r="K2555">
        <v>1.61110508441925</v>
      </c>
      <c r="L2555">
        <v>7.7199932596079011</v>
      </c>
    </row>
    <row r="2556" spans="1:12" x14ac:dyDescent="0.35">
      <c r="A2556" t="s">
        <v>61</v>
      </c>
      <c r="B2556" t="s">
        <v>279</v>
      </c>
      <c r="C2556" s="5" t="s">
        <v>62</v>
      </c>
      <c r="D2556" s="5">
        <v>6.5</v>
      </c>
      <c r="E2556" t="s">
        <v>45</v>
      </c>
      <c r="F2556">
        <v>0.1</v>
      </c>
      <c r="G2556" t="s">
        <v>28</v>
      </c>
      <c r="H2556" s="15">
        <v>49.1</v>
      </c>
      <c r="I2556" s="15">
        <f>IF(Table1[[#This Row],[Semi_total_radno]]="BLD", 0.65*Table1[[#This Row],[LLD]], Table1[[#This Row],[Semi_total_radno]])</f>
        <v>49.1</v>
      </c>
      <c r="J2556">
        <v>0.25640079379081698</v>
      </c>
      <c r="K2556">
        <v>1.69784879684448</v>
      </c>
      <c r="L2556">
        <v>6.6218546820477453</v>
      </c>
    </row>
    <row r="2557" spans="1:12" x14ac:dyDescent="0.35">
      <c r="A2557" t="s">
        <v>63</v>
      </c>
      <c r="B2557" t="s">
        <v>279</v>
      </c>
      <c r="C2557" s="5" t="s">
        <v>64</v>
      </c>
      <c r="D2557" s="5">
        <v>7.5</v>
      </c>
      <c r="E2557" t="s">
        <v>45</v>
      </c>
      <c r="F2557">
        <v>0.1</v>
      </c>
      <c r="G2557" t="s">
        <v>28</v>
      </c>
      <c r="H2557" s="15">
        <v>51.2</v>
      </c>
      <c r="I2557" s="15">
        <f>IF(Table1[[#This Row],[Semi_total_radno]]="BLD", 0.65*Table1[[#This Row],[LLD]], Table1[[#This Row],[Semi_total_radno]])</f>
        <v>51.2</v>
      </c>
      <c r="J2557">
        <v>0.165142521262169</v>
      </c>
      <c r="K2557">
        <v>1.2323353290557899</v>
      </c>
      <c r="L2557">
        <v>7.4622533290467237</v>
      </c>
    </row>
    <row r="2558" spans="1:12" x14ac:dyDescent="0.35">
      <c r="A2558" t="s">
        <v>65</v>
      </c>
      <c r="B2558" t="s">
        <v>279</v>
      </c>
      <c r="C2558" s="5" t="s">
        <v>66</v>
      </c>
      <c r="D2558" s="5">
        <v>8.5</v>
      </c>
      <c r="E2558" t="s">
        <v>45</v>
      </c>
      <c r="F2558">
        <v>0.1</v>
      </c>
      <c r="G2558" t="s">
        <v>28</v>
      </c>
      <c r="H2558" s="15">
        <v>46.5</v>
      </c>
      <c r="I2558" s="15">
        <f>IF(Table1[[#This Row],[Semi_total_radno]]="BLD", 0.65*Table1[[#This Row],[LLD]], Table1[[#This Row],[Semi_total_radno]])</f>
        <v>46.5</v>
      </c>
      <c r="J2558">
        <v>4.9028149805962996E-3</v>
      </c>
      <c r="K2558">
        <v>0.75896835327148404</v>
      </c>
      <c r="L2558">
        <v>154.80256878450987</v>
      </c>
    </row>
    <row r="2559" spans="1:12" x14ac:dyDescent="0.35">
      <c r="A2559" t="s">
        <v>67</v>
      </c>
      <c r="B2559" t="s">
        <v>279</v>
      </c>
      <c r="C2559" s="5" t="s">
        <v>68</v>
      </c>
      <c r="D2559" s="5">
        <v>9.5</v>
      </c>
      <c r="E2559" t="s">
        <v>45</v>
      </c>
      <c r="F2559">
        <v>0.1</v>
      </c>
      <c r="G2559" t="s">
        <v>28</v>
      </c>
      <c r="H2559" s="15">
        <v>45.6</v>
      </c>
      <c r="I2559" s="15">
        <f>IF(Table1[[#This Row],[Semi_total_radno]]="BLD", 0.65*Table1[[#This Row],[LLD]], Table1[[#This Row],[Semi_total_radno]])</f>
        <v>45.6</v>
      </c>
      <c r="J2559">
        <v>3.07385972701013E-3</v>
      </c>
      <c r="K2559">
        <v>0.477190881967545</v>
      </c>
      <c r="L2559">
        <v>155.24159341900003</v>
      </c>
    </row>
    <row r="2560" spans="1:12" x14ac:dyDescent="0.35">
      <c r="A2560" t="s">
        <v>69</v>
      </c>
      <c r="B2560" t="s">
        <v>279</v>
      </c>
      <c r="C2560" s="5" t="s">
        <v>70</v>
      </c>
      <c r="D2560" s="5">
        <v>10.5</v>
      </c>
      <c r="E2560" t="s">
        <v>45</v>
      </c>
      <c r="F2560">
        <v>0.1</v>
      </c>
      <c r="G2560" t="s">
        <v>28</v>
      </c>
      <c r="H2560" s="15">
        <v>46.6</v>
      </c>
      <c r="I2560" s="15">
        <f>IF(Table1[[#This Row],[Semi_total_radno]]="BLD", 0.65*Table1[[#This Row],[LLD]], Table1[[#This Row],[Semi_total_radno]])</f>
        <v>46.6</v>
      </c>
      <c r="J2560">
        <v>0.23008805513382</v>
      </c>
      <c r="K2560">
        <v>0.85805010795593295</v>
      </c>
      <c r="L2560">
        <v>3.7292249154650294</v>
      </c>
    </row>
    <row r="2561" spans="1:12" x14ac:dyDescent="0.35">
      <c r="A2561" t="s">
        <v>71</v>
      </c>
      <c r="B2561" t="s">
        <v>279</v>
      </c>
      <c r="C2561" s="5" t="s">
        <v>72</v>
      </c>
      <c r="D2561" s="5">
        <v>11.5</v>
      </c>
      <c r="E2561" t="s">
        <v>45</v>
      </c>
      <c r="F2561">
        <v>0.1</v>
      </c>
      <c r="G2561" t="s">
        <v>28</v>
      </c>
      <c r="H2561" s="15">
        <v>46</v>
      </c>
      <c r="I2561" s="15">
        <f>IF(Table1[[#This Row],[Semi_total_radno]]="BLD", 0.65*Table1[[#This Row],[LLD]], Table1[[#This Row],[Semi_total_radno]])</f>
        <v>46</v>
      </c>
      <c r="J2561">
        <v>0.306331336498261</v>
      </c>
      <c r="K2561">
        <v>0.88174587488174405</v>
      </c>
      <c r="L2561">
        <v>2.8784057320454699</v>
      </c>
    </row>
    <row r="2562" spans="1:12" x14ac:dyDescent="0.35">
      <c r="A2562" t="s">
        <v>73</v>
      </c>
      <c r="B2562" t="s">
        <v>279</v>
      </c>
      <c r="C2562" s="5" t="s">
        <v>74</v>
      </c>
      <c r="D2562" s="5">
        <v>12.5</v>
      </c>
      <c r="E2562" t="s">
        <v>45</v>
      </c>
      <c r="F2562">
        <v>0.1</v>
      </c>
      <c r="G2562" t="s">
        <v>28</v>
      </c>
      <c r="H2562" s="15">
        <v>45.9</v>
      </c>
      <c r="I2562" s="15">
        <f>IF(Table1[[#This Row],[Semi_total_radno]]="BLD", 0.65*Table1[[#This Row],[LLD]], Table1[[#This Row],[Semi_total_radno]])</f>
        <v>45.9</v>
      </c>
      <c r="J2562">
        <v>1.03266257792711E-3</v>
      </c>
      <c r="K2562">
        <v>1.12421077210456E-3</v>
      </c>
      <c r="L2562">
        <v>1.0886525726159431</v>
      </c>
    </row>
    <row r="2563" spans="1:12" x14ac:dyDescent="0.35">
      <c r="A2563" t="s">
        <v>75</v>
      </c>
      <c r="B2563" t="s">
        <v>279</v>
      </c>
      <c r="C2563" s="5" t="s">
        <v>76</v>
      </c>
      <c r="D2563" s="5">
        <v>13.5</v>
      </c>
      <c r="E2563" t="s">
        <v>45</v>
      </c>
      <c r="F2563">
        <v>0.1</v>
      </c>
      <c r="G2563" t="s">
        <v>28</v>
      </c>
      <c r="H2563" s="15">
        <v>47.7</v>
      </c>
      <c r="I2563" s="15">
        <f>IF(Table1[[#This Row],[Semi_total_radno]]="BLD", 0.65*Table1[[#This Row],[LLD]], Table1[[#This Row],[Semi_total_radno]])</f>
        <v>47.7</v>
      </c>
      <c r="J2563">
        <v>7.0637674070894696E-4</v>
      </c>
      <c r="K2563">
        <v>1.3329919893294579E-3</v>
      </c>
      <c r="L2563">
        <v>1.799905758655191</v>
      </c>
    </row>
    <row r="2564" spans="1:12" x14ac:dyDescent="0.35">
      <c r="A2564" t="s">
        <v>77</v>
      </c>
      <c r="B2564" t="s">
        <v>279</v>
      </c>
      <c r="C2564" s="7" t="s">
        <v>78</v>
      </c>
      <c r="D2564" s="5">
        <v>14.5</v>
      </c>
      <c r="E2564" t="s">
        <v>45</v>
      </c>
      <c r="F2564">
        <v>0.1</v>
      </c>
      <c r="G2564" t="s">
        <v>28</v>
      </c>
      <c r="H2564" s="15">
        <v>46.2</v>
      </c>
      <c r="I2564" s="15">
        <f>IF(Table1[[#This Row],[Semi_total_radno]]="BLD", 0.65*Table1[[#This Row],[LLD]], Table1[[#This Row],[Semi_total_radno]])</f>
        <v>46.2</v>
      </c>
      <c r="J2564">
        <v>0.13394749164581299</v>
      </c>
      <c r="K2564">
        <v>0.45204642415046697</v>
      </c>
      <c r="L2564">
        <v>3.3748032053170389</v>
      </c>
    </row>
    <row r="2565" spans="1:12" x14ac:dyDescent="0.35">
      <c r="A2565" t="s">
        <v>79</v>
      </c>
      <c r="B2565" t="s">
        <v>279</v>
      </c>
      <c r="C2565" s="5" t="s">
        <v>80</v>
      </c>
      <c r="D2565" s="5">
        <v>15.5</v>
      </c>
      <c r="E2565" t="s">
        <v>45</v>
      </c>
      <c r="F2565">
        <v>0.1</v>
      </c>
      <c r="G2565" t="s">
        <v>28</v>
      </c>
      <c r="H2565" s="15">
        <v>45.7</v>
      </c>
      <c r="I2565" s="15">
        <f>IF(Table1[[#This Row],[Semi_total_radno]]="BLD", 0.65*Table1[[#This Row],[LLD]], Table1[[#This Row],[Semi_total_radno]])</f>
        <v>45.7</v>
      </c>
      <c r="J2565">
        <v>0.19273193180561099</v>
      </c>
      <c r="K2565">
        <v>0.61511629819869995</v>
      </c>
      <c r="L2565">
        <v>3.1915640155524665</v>
      </c>
    </row>
    <row r="2566" spans="1:12" x14ac:dyDescent="0.35">
      <c r="A2566" t="s">
        <v>81</v>
      </c>
      <c r="B2566" t="s">
        <v>279</v>
      </c>
      <c r="C2566" s="5" t="s">
        <v>82</v>
      </c>
      <c r="D2566" s="5">
        <v>16.5</v>
      </c>
      <c r="E2566" t="s">
        <v>45</v>
      </c>
      <c r="F2566">
        <v>0.1</v>
      </c>
      <c r="G2566" t="s">
        <v>28</v>
      </c>
      <c r="H2566" s="15">
        <v>46</v>
      </c>
      <c r="I2566" s="15">
        <f>IF(Table1[[#This Row],[Semi_total_radno]]="BLD", 0.65*Table1[[#This Row],[LLD]], Table1[[#This Row],[Semi_total_radno]])</f>
        <v>46</v>
      </c>
      <c r="J2566">
        <v>0.26588690280914301</v>
      </c>
      <c r="K2566">
        <v>0.84849083423614502</v>
      </c>
      <c r="L2566">
        <v>3.1911719805364105</v>
      </c>
    </row>
    <row r="2567" spans="1:12" x14ac:dyDescent="0.35">
      <c r="A2567" t="s">
        <v>83</v>
      </c>
      <c r="B2567" t="s">
        <v>279</v>
      </c>
      <c r="C2567" s="5" t="s">
        <v>84</v>
      </c>
      <c r="D2567" s="5">
        <v>17.5</v>
      </c>
      <c r="E2567" t="s">
        <v>45</v>
      </c>
      <c r="F2567">
        <v>0.1</v>
      </c>
      <c r="G2567" t="s">
        <v>28</v>
      </c>
      <c r="H2567" s="15">
        <v>44.5</v>
      </c>
      <c r="I2567" s="15">
        <f>IF(Table1[[#This Row],[Semi_total_radno]]="BLD", 0.65*Table1[[#This Row],[LLD]], Table1[[#This Row],[Semi_total_radno]])</f>
        <v>44.5</v>
      </c>
      <c r="J2567">
        <v>0.25323790311813399</v>
      </c>
      <c r="K2567">
        <v>0.82827520370483398</v>
      </c>
      <c r="L2567">
        <v>3.2707394647729666</v>
      </c>
    </row>
    <row r="2568" spans="1:12" x14ac:dyDescent="0.35">
      <c r="A2568" t="s">
        <v>85</v>
      </c>
      <c r="B2568" t="s">
        <v>279</v>
      </c>
      <c r="C2568" s="5" t="s">
        <v>86</v>
      </c>
      <c r="D2568" s="5">
        <v>18.5</v>
      </c>
      <c r="E2568" t="s">
        <v>45</v>
      </c>
      <c r="F2568">
        <v>0.1</v>
      </c>
      <c r="G2568" t="s">
        <v>28</v>
      </c>
      <c r="H2568" s="15">
        <v>45.8</v>
      </c>
      <c r="I2568" s="15">
        <f>IF(Table1[[#This Row],[Semi_total_radno]]="BLD", 0.65*Table1[[#This Row],[LLD]], Table1[[#This Row],[Semi_total_radno]])</f>
        <v>45.8</v>
      </c>
      <c r="J2568">
        <v>0.39740765094757102</v>
      </c>
      <c r="K2568">
        <v>1.1307168006896999</v>
      </c>
      <c r="L2568">
        <v>2.8452315852340559</v>
      </c>
    </row>
    <row r="2569" spans="1:12" x14ac:dyDescent="0.35">
      <c r="A2569" t="s">
        <v>87</v>
      </c>
      <c r="B2569" t="s">
        <v>279</v>
      </c>
      <c r="C2569" s="5" t="s">
        <v>88</v>
      </c>
      <c r="D2569" s="5">
        <v>19.5</v>
      </c>
      <c r="E2569" t="s">
        <v>45</v>
      </c>
      <c r="F2569">
        <v>0.1</v>
      </c>
      <c r="G2569" t="s">
        <v>28</v>
      </c>
      <c r="H2569" s="15">
        <v>44.8</v>
      </c>
      <c r="I2569" s="15">
        <f>IF(Table1[[#This Row],[Semi_total_radno]]="BLD", 0.65*Table1[[#This Row],[LLD]], Table1[[#This Row],[Semi_total_radno]])</f>
        <v>44.8</v>
      </c>
      <c r="J2569">
        <v>0.18366695940494501</v>
      </c>
      <c r="K2569">
        <v>0.54678505659103405</v>
      </c>
      <c r="L2569">
        <v>2.9770463798308655</v>
      </c>
    </row>
    <row r="2570" spans="1:12" x14ac:dyDescent="0.35">
      <c r="A2570" t="s">
        <v>89</v>
      </c>
      <c r="B2570" t="s">
        <v>279</v>
      </c>
      <c r="C2570" s="5" t="s">
        <v>90</v>
      </c>
      <c r="D2570" s="5">
        <v>20.5</v>
      </c>
      <c r="E2570" t="s">
        <v>45</v>
      </c>
      <c r="F2570">
        <v>0.1</v>
      </c>
      <c r="G2570" t="s">
        <v>28</v>
      </c>
      <c r="H2570" s="15">
        <v>44.5</v>
      </c>
      <c r="I2570" s="15">
        <f>IF(Table1[[#This Row],[Semi_total_radno]]="BLD", 0.65*Table1[[#This Row],[LLD]], Table1[[#This Row],[Semi_total_radno]])</f>
        <v>44.5</v>
      </c>
      <c r="J2570">
        <v>0.52121388912200906</v>
      </c>
      <c r="K2570">
        <v>1.5363302230835001</v>
      </c>
      <c r="L2570">
        <v>2.947600313705121</v>
      </c>
    </row>
    <row r="2571" spans="1:12" x14ac:dyDescent="0.35">
      <c r="A2571" t="s">
        <v>91</v>
      </c>
      <c r="B2571" t="s">
        <v>279</v>
      </c>
      <c r="C2571" s="5" t="s">
        <v>92</v>
      </c>
      <c r="D2571" s="5">
        <v>21.5</v>
      </c>
      <c r="E2571" t="s">
        <v>45</v>
      </c>
      <c r="F2571">
        <v>0.1</v>
      </c>
      <c r="G2571" t="s">
        <v>28</v>
      </c>
      <c r="H2571" s="15">
        <v>42.7</v>
      </c>
      <c r="I2571" s="15">
        <f>IF(Table1[[#This Row],[Semi_total_radno]]="BLD", 0.65*Table1[[#This Row],[LLD]], Table1[[#This Row],[Semi_total_radno]])</f>
        <v>42.7</v>
      </c>
      <c r="J2571">
        <v>0.18502551317214999</v>
      </c>
      <c r="K2571">
        <v>0.52168637514114402</v>
      </c>
      <c r="L2571">
        <v>2.8195375124065225</v>
      </c>
    </row>
    <row r="2572" spans="1:12" x14ac:dyDescent="0.35">
      <c r="A2572" t="s">
        <v>93</v>
      </c>
      <c r="B2572" t="s">
        <v>279</v>
      </c>
      <c r="C2572" s="5" t="s">
        <v>94</v>
      </c>
      <c r="D2572" s="5">
        <v>22.5</v>
      </c>
      <c r="E2572" t="s">
        <v>45</v>
      </c>
      <c r="F2572">
        <v>0.1</v>
      </c>
      <c r="G2572" t="s">
        <v>28</v>
      </c>
      <c r="H2572" s="15">
        <v>43.1</v>
      </c>
      <c r="I2572" s="15">
        <f>IF(Table1[[#This Row],[Semi_total_radno]]="BLD", 0.65*Table1[[#This Row],[LLD]], Table1[[#This Row],[Semi_total_radno]])</f>
        <v>43.1</v>
      </c>
      <c r="J2572">
        <v>2.792363899061455E-3</v>
      </c>
      <c r="K2572">
        <v>4.2704086517915121E-3</v>
      </c>
      <c r="L2572">
        <v>1.2605451616936565</v>
      </c>
    </row>
    <row r="2573" spans="1:12" x14ac:dyDescent="0.35">
      <c r="A2573" t="s">
        <v>95</v>
      </c>
      <c r="B2573" t="s">
        <v>279</v>
      </c>
      <c r="C2573" s="5" t="s">
        <v>96</v>
      </c>
      <c r="D2573" s="5">
        <v>23.5</v>
      </c>
      <c r="E2573" t="s">
        <v>45</v>
      </c>
      <c r="F2573">
        <v>0.1</v>
      </c>
      <c r="G2573" t="s">
        <v>28</v>
      </c>
      <c r="H2573" s="15">
        <v>44.7</v>
      </c>
      <c r="I2573" s="15">
        <f>IF(Table1[[#This Row],[Semi_total_radno]]="BLD", 0.65*Table1[[#This Row],[LLD]], Table1[[#This Row],[Semi_total_radno]])</f>
        <v>44.7</v>
      </c>
      <c r="J2573">
        <v>0.255171298980713</v>
      </c>
      <c r="K2573">
        <v>0.80598986148834195</v>
      </c>
      <c r="L2573">
        <v>3.158622716221946</v>
      </c>
    </row>
    <row r="2574" spans="1:12" x14ac:dyDescent="0.35">
      <c r="A2574" s="8" t="s">
        <v>97</v>
      </c>
      <c r="B2574" s="9" t="s">
        <v>280</v>
      </c>
      <c r="C2574" s="10" t="s">
        <v>50</v>
      </c>
      <c r="D2574" s="10">
        <v>0.5</v>
      </c>
      <c r="E2574" t="s">
        <v>45</v>
      </c>
      <c r="F2574">
        <v>0.1</v>
      </c>
      <c r="G2574" t="s">
        <v>28</v>
      </c>
      <c r="H2574" s="16">
        <v>64.099999999999994</v>
      </c>
      <c r="I2574" s="16">
        <f>IF(Table1[[#This Row],[Semi_total_radno]]="BLD", 0.65*Table1[[#This Row],[LLD]], Table1[[#This Row],[Semi_total_radno]])</f>
        <v>64.099999999999994</v>
      </c>
      <c r="J2574" s="18">
        <v>0.34120833873748802</v>
      </c>
      <c r="K2574" s="18">
        <v>1.51705050468445</v>
      </c>
      <c r="L2574" s="19">
        <f>K2574/J2574</f>
        <v>4.4461120449099214</v>
      </c>
    </row>
    <row r="2575" spans="1:12" x14ac:dyDescent="0.35">
      <c r="A2575" s="8" t="s">
        <v>98</v>
      </c>
      <c r="B2575" s="9" t="s">
        <v>280</v>
      </c>
      <c r="C2575" s="10" t="s">
        <v>52</v>
      </c>
      <c r="D2575" s="10">
        <v>1.5</v>
      </c>
      <c r="E2575" t="s">
        <v>45</v>
      </c>
      <c r="F2575">
        <v>0.1</v>
      </c>
      <c r="G2575" t="s">
        <v>28</v>
      </c>
      <c r="H2575" s="16">
        <v>59.3</v>
      </c>
      <c r="I2575" s="16">
        <f>IF(Table1[[#This Row],[Semi_total_radno]]="BLD", 0.65*Table1[[#This Row],[LLD]], Table1[[#This Row],[Semi_total_radno]])</f>
        <v>59.3</v>
      </c>
      <c r="J2575" s="20">
        <v>5.2734487690031502E-3</v>
      </c>
      <c r="K2575" s="20">
        <v>0.87811797857284501</v>
      </c>
      <c r="L2575" s="19">
        <f t="shared" ref="L2575:L2594" si="29">K2575/J2575</f>
        <v>166.51683121192761</v>
      </c>
    </row>
    <row r="2576" spans="1:12" x14ac:dyDescent="0.35">
      <c r="A2576" s="8" t="s">
        <v>99</v>
      </c>
      <c r="B2576" s="9" t="s">
        <v>280</v>
      </c>
      <c r="C2576" s="10" t="s">
        <v>54</v>
      </c>
      <c r="D2576" s="10">
        <v>2.5</v>
      </c>
      <c r="E2576" t="s">
        <v>45</v>
      </c>
      <c r="F2576">
        <v>0.1</v>
      </c>
      <c r="G2576" t="s">
        <v>28</v>
      </c>
      <c r="H2576" s="16">
        <v>69.400000000000006</v>
      </c>
      <c r="I2576" s="16">
        <f>IF(Table1[[#This Row],[Semi_total_radno]]="BLD", 0.65*Table1[[#This Row],[LLD]], Table1[[#This Row],[Semi_total_radno]])</f>
        <v>69.400000000000006</v>
      </c>
      <c r="J2576" s="18">
        <v>0.251287370920181</v>
      </c>
      <c r="K2576" s="18">
        <v>1.31207203865051</v>
      </c>
      <c r="L2576" s="19">
        <f t="shared" si="29"/>
        <v>5.2214006372301016</v>
      </c>
    </row>
    <row r="2577" spans="1:12" x14ac:dyDescent="0.35">
      <c r="A2577" s="8" t="s">
        <v>100</v>
      </c>
      <c r="B2577" s="9" t="s">
        <v>280</v>
      </c>
      <c r="C2577" s="10" t="s">
        <v>56</v>
      </c>
      <c r="D2577" s="10">
        <v>3.5</v>
      </c>
      <c r="E2577" t="s">
        <v>45</v>
      </c>
      <c r="F2577">
        <v>0.1</v>
      </c>
      <c r="G2577" t="s">
        <v>28</v>
      </c>
      <c r="H2577" s="16">
        <v>64.7</v>
      </c>
      <c r="I2577" s="16">
        <f>IF(Table1[[#This Row],[Semi_total_radno]]="BLD", 0.65*Table1[[#This Row],[LLD]], Table1[[#This Row],[Semi_total_radno]])</f>
        <v>64.7</v>
      </c>
      <c r="J2577" s="18">
        <v>0.51856994628906306</v>
      </c>
      <c r="K2577" s="18">
        <v>2.0246231555938698</v>
      </c>
      <c r="L2577" s="19">
        <f t="shared" si="29"/>
        <v>3.9042431403560309</v>
      </c>
    </row>
    <row r="2578" spans="1:12" x14ac:dyDescent="0.35">
      <c r="A2578" s="8" t="s">
        <v>101</v>
      </c>
      <c r="B2578" s="9" t="s">
        <v>280</v>
      </c>
      <c r="C2578" s="10" t="s">
        <v>58</v>
      </c>
      <c r="D2578" s="10">
        <v>4.5</v>
      </c>
      <c r="E2578" t="s">
        <v>45</v>
      </c>
      <c r="F2578">
        <v>0.1</v>
      </c>
      <c r="G2578" t="s">
        <v>28</v>
      </c>
      <c r="H2578" s="16">
        <v>66.099999999999994</v>
      </c>
      <c r="I2578" s="16">
        <f>IF(Table1[[#This Row],[Semi_total_radno]]="BLD", 0.65*Table1[[#This Row],[LLD]], Table1[[#This Row],[Semi_total_radno]])</f>
        <v>66.099999999999994</v>
      </c>
      <c r="J2578" s="18">
        <v>0.44535508751869202</v>
      </c>
      <c r="K2578" s="18">
        <v>1.79194223880768</v>
      </c>
      <c r="L2578" s="19">
        <f t="shared" si="29"/>
        <v>4.0236258415538373</v>
      </c>
    </row>
    <row r="2579" spans="1:12" x14ac:dyDescent="0.35">
      <c r="A2579" s="8" t="s">
        <v>102</v>
      </c>
      <c r="B2579" s="9" t="s">
        <v>280</v>
      </c>
      <c r="C2579" s="10" t="s">
        <v>60</v>
      </c>
      <c r="D2579" s="10">
        <v>5.5</v>
      </c>
      <c r="E2579" t="s">
        <v>45</v>
      </c>
      <c r="F2579">
        <v>0.1</v>
      </c>
      <c r="G2579" t="s">
        <v>28</v>
      </c>
      <c r="H2579" s="16">
        <v>57</v>
      </c>
      <c r="I2579" s="16">
        <f>IF(Table1[[#This Row],[Semi_total_radno]]="BLD", 0.65*Table1[[#This Row],[LLD]], Table1[[#This Row],[Semi_total_radno]])</f>
        <v>57</v>
      </c>
      <c r="J2579" s="18">
        <v>0.73049771785736095</v>
      </c>
      <c r="K2579" s="18">
        <v>2.5906391143798801</v>
      </c>
      <c r="L2579" s="19">
        <f t="shared" si="29"/>
        <v>3.5464027484966567</v>
      </c>
    </row>
    <row r="2580" spans="1:12" x14ac:dyDescent="0.35">
      <c r="A2580" s="8" t="s">
        <v>103</v>
      </c>
      <c r="B2580" s="9" t="s">
        <v>280</v>
      </c>
      <c r="C2580" s="10" t="s">
        <v>62</v>
      </c>
      <c r="D2580" s="10">
        <v>6.5</v>
      </c>
      <c r="E2580" t="s">
        <v>45</v>
      </c>
      <c r="F2580">
        <v>0.1</v>
      </c>
      <c r="G2580" t="s">
        <v>28</v>
      </c>
      <c r="H2580" s="16">
        <v>66.3</v>
      </c>
      <c r="I2580" s="16">
        <f>IF(Table1[[#This Row],[Semi_total_radno]]="BLD", 0.65*Table1[[#This Row],[LLD]], Table1[[#This Row],[Semi_total_radno]])</f>
        <v>66.3</v>
      </c>
      <c r="J2580" s="18">
        <v>0.23559479415416701</v>
      </c>
      <c r="K2580" s="18">
        <v>1.2447416782379199</v>
      </c>
      <c r="L2580" s="19">
        <f t="shared" si="29"/>
        <v>5.2834006061415515</v>
      </c>
    </row>
    <row r="2581" spans="1:12" x14ac:dyDescent="0.35">
      <c r="A2581" s="8" t="s">
        <v>104</v>
      </c>
      <c r="B2581" s="9" t="s">
        <v>280</v>
      </c>
      <c r="C2581" s="10" t="s">
        <v>64</v>
      </c>
      <c r="D2581" s="10">
        <v>7.5</v>
      </c>
      <c r="E2581" t="s">
        <v>45</v>
      </c>
      <c r="F2581">
        <v>0.1</v>
      </c>
      <c r="G2581" t="s">
        <v>28</v>
      </c>
      <c r="H2581" s="16">
        <v>64.2</v>
      </c>
      <c r="I2581" s="16">
        <f>IF(Table1[[#This Row],[Semi_total_radno]]="BLD", 0.65*Table1[[#This Row],[LLD]], Table1[[#This Row],[Semi_total_radno]])</f>
        <v>64.2</v>
      </c>
      <c r="J2581" s="20">
        <v>3.7895394489169099E-3</v>
      </c>
      <c r="K2581" s="20">
        <v>7.4258851818740403E-3</v>
      </c>
      <c r="L2581" s="19">
        <f t="shared" si="29"/>
        <v>1.9595745820765729</v>
      </c>
    </row>
    <row r="2582" spans="1:12" x14ac:dyDescent="0.35">
      <c r="A2582" s="8" t="s">
        <v>105</v>
      </c>
      <c r="B2582" s="9" t="s">
        <v>280</v>
      </c>
      <c r="C2582" s="10" t="s">
        <v>66</v>
      </c>
      <c r="D2582" s="10">
        <v>8.5</v>
      </c>
      <c r="E2582" t="s">
        <v>45</v>
      </c>
      <c r="F2582">
        <v>0.1</v>
      </c>
      <c r="G2582" t="s">
        <v>28</v>
      </c>
      <c r="H2582" s="16">
        <v>61.3</v>
      </c>
      <c r="I2582" s="16">
        <f>IF(Table1[[#This Row],[Semi_total_radno]]="BLD", 0.65*Table1[[#This Row],[LLD]], Table1[[#This Row],[Semi_total_radno]])</f>
        <v>61.3</v>
      </c>
      <c r="J2582" s="18">
        <v>0.114164553582668</v>
      </c>
      <c r="K2582" s="18">
        <v>0.98078691959381104</v>
      </c>
      <c r="L2582" s="19">
        <f t="shared" si="29"/>
        <v>8.5909933408850137</v>
      </c>
    </row>
    <row r="2583" spans="1:12" x14ac:dyDescent="0.35">
      <c r="A2583" s="8" t="s">
        <v>106</v>
      </c>
      <c r="B2583" s="9" t="s">
        <v>280</v>
      </c>
      <c r="C2583" s="10" t="s">
        <v>68</v>
      </c>
      <c r="D2583" s="10">
        <v>9.5</v>
      </c>
      <c r="E2583" t="s">
        <v>45</v>
      </c>
      <c r="F2583">
        <v>0.1</v>
      </c>
      <c r="G2583" t="s">
        <v>28</v>
      </c>
      <c r="H2583" s="16">
        <v>55.8</v>
      </c>
      <c r="I2583" s="16">
        <f>IF(Table1[[#This Row],[Semi_total_radno]]="BLD", 0.65*Table1[[#This Row],[LLD]], Table1[[#This Row],[Semi_total_radno]])</f>
        <v>55.8</v>
      </c>
      <c r="J2583" s="20">
        <v>2.5792727246880501E-3</v>
      </c>
      <c r="K2583" s="20">
        <v>0.72248029708862305</v>
      </c>
      <c r="L2583" s="19">
        <f t="shared" si="29"/>
        <v>280.11008303745911</v>
      </c>
    </row>
    <row r="2584" spans="1:12" x14ac:dyDescent="0.35">
      <c r="A2584" s="8" t="s">
        <v>107</v>
      </c>
      <c r="B2584" s="9" t="s">
        <v>280</v>
      </c>
      <c r="C2584" s="10" t="s">
        <v>70</v>
      </c>
      <c r="D2584" s="10">
        <v>10.5</v>
      </c>
      <c r="E2584" t="s">
        <v>45</v>
      </c>
      <c r="F2584">
        <v>0.1</v>
      </c>
      <c r="G2584" t="s">
        <v>28</v>
      </c>
      <c r="H2584" s="16">
        <v>61.2</v>
      </c>
      <c r="I2584" s="16">
        <f>IF(Table1[[#This Row],[Semi_total_radno]]="BLD", 0.65*Table1[[#This Row],[LLD]], Table1[[#This Row],[Semi_total_radno]])</f>
        <v>61.2</v>
      </c>
      <c r="J2584" s="20">
        <v>4.1285236366093202E-3</v>
      </c>
      <c r="K2584" s="20">
        <v>0.62968802452087402</v>
      </c>
      <c r="L2584" s="19">
        <f t="shared" si="29"/>
        <v>152.52135628755298</v>
      </c>
    </row>
    <row r="2585" spans="1:12" x14ac:dyDescent="0.35">
      <c r="A2585" t="s">
        <v>108</v>
      </c>
      <c r="B2585" t="s">
        <v>281</v>
      </c>
      <c r="C2585" s="5" t="s">
        <v>50</v>
      </c>
      <c r="D2585" s="5">
        <v>0.5</v>
      </c>
      <c r="E2585" t="s">
        <v>45</v>
      </c>
      <c r="F2585">
        <v>0.1</v>
      </c>
      <c r="G2585" t="s">
        <v>28</v>
      </c>
      <c r="H2585" s="15">
        <v>52.1</v>
      </c>
      <c r="I2585" s="15">
        <f>IF(Table1[[#This Row],[Semi_total_radno]]="BLD", 0.65*Table1[[#This Row],[LLD]], Table1[[#This Row],[Semi_total_radno]])</f>
        <v>52.1</v>
      </c>
      <c r="J2585" s="18">
        <v>0.16807575523853299</v>
      </c>
      <c r="K2585" s="18">
        <v>1.5302046537399301</v>
      </c>
      <c r="L2585" s="19">
        <f t="shared" si="29"/>
        <v>9.1042557064120562</v>
      </c>
    </row>
    <row r="2586" spans="1:12" x14ac:dyDescent="0.35">
      <c r="A2586" t="s">
        <v>109</v>
      </c>
      <c r="B2586" t="s">
        <v>281</v>
      </c>
      <c r="C2586" s="5" t="s">
        <v>52</v>
      </c>
      <c r="D2586" s="5">
        <v>1.5</v>
      </c>
      <c r="E2586" t="s">
        <v>45</v>
      </c>
      <c r="F2586">
        <v>0.1</v>
      </c>
      <c r="G2586" t="s">
        <v>28</v>
      </c>
      <c r="H2586" s="15">
        <v>52.3</v>
      </c>
      <c r="I2586" s="15">
        <f>IF(Table1[[#This Row],[Semi_total_radno]]="BLD", 0.65*Table1[[#This Row],[LLD]], Table1[[#This Row],[Semi_total_radno]])</f>
        <v>52.3</v>
      </c>
      <c r="J2586" s="18">
        <v>0.16324836015701299</v>
      </c>
      <c r="K2586" s="18">
        <v>1.52458536624908</v>
      </c>
      <c r="L2586" s="19">
        <f t="shared" si="29"/>
        <v>9.3390547064774623</v>
      </c>
    </row>
    <row r="2587" spans="1:12" x14ac:dyDescent="0.35">
      <c r="A2587" t="s">
        <v>110</v>
      </c>
      <c r="B2587" t="s">
        <v>281</v>
      </c>
      <c r="C2587" s="5" t="s">
        <v>54</v>
      </c>
      <c r="D2587" s="5">
        <v>2.5</v>
      </c>
      <c r="E2587" t="s">
        <v>45</v>
      </c>
      <c r="F2587">
        <v>0.1</v>
      </c>
      <c r="G2587" t="s">
        <v>28</v>
      </c>
      <c r="H2587" s="15">
        <v>50.3</v>
      </c>
      <c r="I2587" s="15">
        <f>IF(Table1[[#This Row],[Semi_total_radno]]="BLD", 0.65*Table1[[#This Row],[LLD]], Table1[[#This Row],[Semi_total_radno]])</f>
        <v>50.3</v>
      </c>
      <c r="J2587" s="18">
        <v>0.15263675153255499</v>
      </c>
      <c r="K2587" s="18">
        <v>1.33317422866821</v>
      </c>
      <c r="L2587" s="19">
        <f t="shared" si="29"/>
        <v>8.7342937744836977</v>
      </c>
    </row>
    <row r="2588" spans="1:12" x14ac:dyDescent="0.35">
      <c r="A2588" t="s">
        <v>111</v>
      </c>
      <c r="B2588" t="s">
        <v>281</v>
      </c>
      <c r="C2588" s="5" t="s">
        <v>56</v>
      </c>
      <c r="D2588" s="5">
        <v>3.5</v>
      </c>
      <c r="E2588" t="s">
        <v>45</v>
      </c>
      <c r="F2588">
        <v>0.1</v>
      </c>
      <c r="G2588" t="s">
        <v>28</v>
      </c>
      <c r="H2588" s="15">
        <v>53.1</v>
      </c>
      <c r="I2588" s="15">
        <f>IF(Table1[[#This Row],[Semi_total_radno]]="BLD", 0.65*Table1[[#This Row],[LLD]], Table1[[#This Row],[Semi_total_radno]])</f>
        <v>53.1</v>
      </c>
      <c r="J2588" s="18">
        <v>0.16178780794143699</v>
      </c>
      <c r="K2588" s="18">
        <v>1.3450558185577399</v>
      </c>
      <c r="L2588" s="19">
        <f t="shared" si="29"/>
        <v>8.3137032120777317</v>
      </c>
    </row>
    <row r="2589" spans="1:12" x14ac:dyDescent="0.35">
      <c r="A2589" t="s">
        <v>112</v>
      </c>
      <c r="B2589" t="s">
        <v>281</v>
      </c>
      <c r="C2589" s="5" t="s">
        <v>58</v>
      </c>
      <c r="D2589" s="5">
        <v>4.5</v>
      </c>
      <c r="E2589" t="s">
        <v>45</v>
      </c>
      <c r="F2589">
        <v>0.1</v>
      </c>
      <c r="G2589" t="s">
        <v>28</v>
      </c>
      <c r="H2589" s="15">
        <v>49.8</v>
      </c>
      <c r="I2589" s="15">
        <f>IF(Table1[[#This Row],[Semi_total_radno]]="BLD", 0.65*Table1[[#This Row],[LLD]], Table1[[#This Row],[Semi_total_radno]])</f>
        <v>49.8</v>
      </c>
      <c r="J2589" s="18">
        <v>0.15010447800159499</v>
      </c>
      <c r="K2589" s="18">
        <v>1.32600581645966</v>
      </c>
      <c r="L2589" s="19">
        <f t="shared" si="29"/>
        <v>8.8338857981676604</v>
      </c>
    </row>
    <row r="2590" spans="1:12" x14ac:dyDescent="0.35">
      <c r="A2590" t="s">
        <v>113</v>
      </c>
      <c r="B2590" t="s">
        <v>281</v>
      </c>
      <c r="C2590" s="5" t="s">
        <v>60</v>
      </c>
      <c r="D2590" s="5">
        <v>5.5</v>
      </c>
      <c r="E2590" t="s">
        <v>45</v>
      </c>
      <c r="F2590">
        <v>0.1</v>
      </c>
      <c r="G2590" t="s">
        <v>28</v>
      </c>
      <c r="H2590" s="15">
        <v>46</v>
      </c>
      <c r="I2590" s="15">
        <f>IF(Table1[[#This Row],[Semi_total_radno]]="BLD", 0.65*Table1[[#This Row],[LLD]], Table1[[#This Row],[Semi_total_radno]])</f>
        <v>46</v>
      </c>
      <c r="J2590" s="18">
        <v>0.14570626616478</v>
      </c>
      <c r="K2590" s="18">
        <v>1.3029922246932999</v>
      </c>
      <c r="L2590" s="19">
        <f t="shared" si="29"/>
        <v>8.9425956686017809</v>
      </c>
    </row>
    <row r="2591" spans="1:12" x14ac:dyDescent="0.35">
      <c r="A2591" t="s">
        <v>114</v>
      </c>
      <c r="B2591" t="s">
        <v>281</v>
      </c>
      <c r="C2591" s="5" t="s">
        <v>62</v>
      </c>
      <c r="D2591" s="5">
        <v>6.5</v>
      </c>
      <c r="E2591" t="s">
        <v>45</v>
      </c>
      <c r="F2591">
        <v>0.1</v>
      </c>
      <c r="G2591" t="s">
        <v>28</v>
      </c>
      <c r="H2591" s="15">
        <v>48.2</v>
      </c>
      <c r="I2591" s="15">
        <f>IF(Table1[[#This Row],[Semi_total_radno]]="BLD", 0.65*Table1[[#This Row],[LLD]], Table1[[#This Row],[Semi_total_radno]])</f>
        <v>48.2</v>
      </c>
      <c r="J2591" s="20">
        <v>4.9335267394781104E-3</v>
      </c>
      <c r="K2591" s="20">
        <v>1.0768021345138501</v>
      </c>
      <c r="L2591" s="21">
        <f t="shared" si="29"/>
        <v>218.26214620410852</v>
      </c>
    </row>
    <row r="2592" spans="1:12" x14ac:dyDescent="0.35">
      <c r="A2592" t="s">
        <v>115</v>
      </c>
      <c r="B2592" t="s">
        <v>281</v>
      </c>
      <c r="C2592" s="5" t="s">
        <v>64</v>
      </c>
      <c r="D2592" s="5">
        <v>7.5</v>
      </c>
      <c r="E2592" t="s">
        <v>45</v>
      </c>
      <c r="F2592">
        <v>0.1</v>
      </c>
      <c r="G2592" t="s">
        <v>28</v>
      </c>
      <c r="H2592" s="15">
        <v>47.6</v>
      </c>
      <c r="I2592" s="15">
        <f>IF(Table1[[#This Row],[Semi_total_radno]]="BLD", 0.65*Table1[[#This Row],[LLD]], Table1[[#This Row],[Semi_total_radno]])</f>
        <v>47.6</v>
      </c>
      <c r="J2592" s="20"/>
      <c r="K2592" s="20"/>
      <c r="L2592" s="21"/>
    </row>
    <row r="2593" spans="1:12" x14ac:dyDescent="0.35">
      <c r="A2593" t="s">
        <v>116</v>
      </c>
      <c r="B2593" t="s">
        <v>281</v>
      </c>
      <c r="C2593" s="5" t="s">
        <v>66</v>
      </c>
      <c r="D2593" s="5">
        <v>8.5</v>
      </c>
      <c r="E2593" t="s">
        <v>45</v>
      </c>
      <c r="F2593">
        <v>0.1</v>
      </c>
      <c r="G2593" t="s">
        <v>28</v>
      </c>
      <c r="H2593" s="15">
        <v>44.8</v>
      </c>
      <c r="I2593" s="15">
        <f>IF(Table1[[#This Row],[Semi_total_radno]]="BLD", 0.65*Table1[[#This Row],[LLD]], Table1[[#This Row],[Semi_total_radno]])</f>
        <v>44.8</v>
      </c>
      <c r="J2593" s="20">
        <v>3.00309574231505E-3</v>
      </c>
      <c r="K2593" s="20">
        <v>0.83362019062042203</v>
      </c>
      <c r="L2593" s="21">
        <f t="shared" si="29"/>
        <v>277.58695098338569</v>
      </c>
    </row>
    <row r="2594" spans="1:12" x14ac:dyDescent="0.35">
      <c r="A2594" t="s">
        <v>117</v>
      </c>
      <c r="B2594" t="s">
        <v>281</v>
      </c>
      <c r="C2594" s="5" t="s">
        <v>68</v>
      </c>
      <c r="D2594" s="5">
        <v>9.5</v>
      </c>
      <c r="E2594" t="s">
        <v>45</v>
      </c>
      <c r="F2594">
        <v>0.1</v>
      </c>
      <c r="G2594" t="s">
        <v>28</v>
      </c>
      <c r="H2594" s="15">
        <v>47</v>
      </c>
      <c r="I2594" s="15">
        <f>IF(Table1[[#This Row],[Semi_total_radno]]="BLD", 0.65*Table1[[#This Row],[LLD]], Table1[[#This Row],[Semi_total_radno]])</f>
        <v>47</v>
      </c>
      <c r="J2594" s="20">
        <v>2.0532638300210198E-3</v>
      </c>
      <c r="K2594" s="20">
        <v>0.66615408658981301</v>
      </c>
      <c r="L2594" s="21">
        <f t="shared" si="29"/>
        <v>324.43667338307586</v>
      </c>
    </row>
    <row r="2595" spans="1:12" x14ac:dyDescent="0.35">
      <c r="A2595" t="s">
        <v>118</v>
      </c>
      <c r="B2595" t="s">
        <v>281</v>
      </c>
      <c r="C2595" s="5" t="s">
        <v>70</v>
      </c>
      <c r="D2595" s="5">
        <v>10.5</v>
      </c>
      <c r="E2595" t="s">
        <v>45</v>
      </c>
      <c r="F2595">
        <v>0.1</v>
      </c>
      <c r="G2595" t="s">
        <v>28</v>
      </c>
      <c r="H2595" s="15">
        <v>46.8</v>
      </c>
      <c r="I2595" s="15">
        <f>IF(Table1[[#This Row],[Semi_total_radno]]="BLD", 0.65*Table1[[#This Row],[LLD]], Table1[[#This Row],[Semi_total_radno]])</f>
        <v>46.8</v>
      </c>
      <c r="J2595" s="20">
        <v>2.5867882650345599E-3</v>
      </c>
      <c r="K2595" s="20">
        <v>3.3793365582823801E-3</v>
      </c>
      <c r="L2595" s="19">
        <f>K2595/J2595</f>
        <v>1.3063831330768898</v>
      </c>
    </row>
    <row r="2596" spans="1:12" x14ac:dyDescent="0.35">
      <c r="A2596" t="s">
        <v>119</v>
      </c>
      <c r="B2596" t="s">
        <v>281</v>
      </c>
      <c r="C2596" s="5" t="s">
        <v>72</v>
      </c>
      <c r="D2596" s="5">
        <v>11.5</v>
      </c>
      <c r="E2596" t="s">
        <v>45</v>
      </c>
      <c r="F2596">
        <v>0.1</v>
      </c>
      <c r="G2596" t="s">
        <v>28</v>
      </c>
      <c r="H2596" s="15">
        <v>47</v>
      </c>
      <c r="I2596" s="15">
        <f>IF(Table1[[#This Row],[Semi_total_radno]]="BLD", 0.65*Table1[[#This Row],[LLD]], Table1[[#This Row],[Semi_total_radno]])</f>
        <v>47</v>
      </c>
      <c r="J2596" s="18">
        <v>9.0370938414707802E-4</v>
      </c>
      <c r="K2596" s="18">
        <v>0.345187067985535</v>
      </c>
      <c r="L2596" s="19">
        <f>K2596/J2596</f>
        <v>381.96689559810534</v>
      </c>
    </row>
    <row r="2597" spans="1:12" x14ac:dyDescent="0.35">
      <c r="A2597" t="s">
        <v>120</v>
      </c>
      <c r="B2597" t="s">
        <v>281</v>
      </c>
      <c r="C2597" s="5" t="s">
        <v>74</v>
      </c>
      <c r="D2597" s="5">
        <v>12.5</v>
      </c>
      <c r="E2597" t="s">
        <v>45</v>
      </c>
      <c r="F2597">
        <v>0.1</v>
      </c>
      <c r="G2597" t="s">
        <v>28</v>
      </c>
      <c r="H2597" s="15">
        <v>45.4</v>
      </c>
      <c r="I2597" s="15">
        <f>IF(Table1[[#This Row],[Semi_total_radno]]="BLD", 0.65*Table1[[#This Row],[LLD]], Table1[[#This Row],[Semi_total_radno]])</f>
        <v>45.4</v>
      </c>
      <c r="J2597" s="18">
        <v>2.2553734015673399E-3</v>
      </c>
      <c r="K2597" s="18">
        <v>1.8333044135943101E-3</v>
      </c>
      <c r="L2597" s="19">
        <f>K2597/J2597</f>
        <v>0.81286070515874709</v>
      </c>
    </row>
    <row r="2598" spans="1:12" x14ac:dyDescent="0.35">
      <c r="A2598" t="s">
        <v>121</v>
      </c>
      <c r="B2598" t="s">
        <v>281</v>
      </c>
      <c r="C2598" s="5" t="s">
        <v>76</v>
      </c>
      <c r="D2598" s="5">
        <v>13.5</v>
      </c>
      <c r="E2598" t="s">
        <v>45</v>
      </c>
      <c r="F2598">
        <v>0.1</v>
      </c>
      <c r="G2598" t="s">
        <v>28</v>
      </c>
      <c r="H2598" s="15">
        <v>43.2</v>
      </c>
      <c r="I2598" s="15">
        <f>IF(Table1[[#This Row],[Semi_total_radno]]="BLD", 0.65*Table1[[#This Row],[LLD]], Table1[[#This Row],[Semi_total_radno]])</f>
        <v>43.2</v>
      </c>
      <c r="J2598" s="18">
        <v>2.0753995049744801E-3</v>
      </c>
      <c r="K2598" s="18">
        <v>0</v>
      </c>
      <c r="L2598" s="19">
        <f>K2598/J2598</f>
        <v>0</v>
      </c>
    </row>
    <row r="2599" spans="1:12" x14ac:dyDescent="0.35">
      <c r="A2599" t="s">
        <v>122</v>
      </c>
      <c r="B2599" t="s">
        <v>281</v>
      </c>
      <c r="C2599" s="5" t="s">
        <v>78</v>
      </c>
      <c r="D2599" s="5">
        <v>14.5</v>
      </c>
      <c r="E2599" t="s">
        <v>45</v>
      </c>
      <c r="F2599">
        <v>0.1</v>
      </c>
      <c r="G2599" t="s">
        <v>28</v>
      </c>
      <c r="H2599" s="15">
        <v>43.1</v>
      </c>
      <c r="I2599" s="15">
        <f>IF(Table1[[#This Row],[Semi_total_radno]]="BLD", 0.65*Table1[[#This Row],[LLD]], Table1[[#This Row],[Semi_total_radno]])</f>
        <v>43.1</v>
      </c>
      <c r="J2599" s="18">
        <v>6.0549000045284596E-4</v>
      </c>
      <c r="K2599" s="18">
        <v>2.4608948733657598E-3</v>
      </c>
      <c r="L2599" s="19">
        <f>K2599/J2599</f>
        <v>4.0643030793658967</v>
      </c>
    </row>
    <row r="2600" spans="1:12" x14ac:dyDescent="0.35">
      <c r="A2600" t="s">
        <v>123</v>
      </c>
      <c r="B2600" t="s">
        <v>282</v>
      </c>
      <c r="C2600" s="5" t="s">
        <v>50</v>
      </c>
      <c r="D2600" s="5">
        <v>0.5</v>
      </c>
      <c r="E2600" t="s">
        <v>45</v>
      </c>
      <c r="F2600">
        <v>0.1</v>
      </c>
      <c r="G2600" t="s">
        <v>28</v>
      </c>
      <c r="H2600" s="15">
        <v>53.4</v>
      </c>
      <c r="I2600" s="15">
        <f>IF(Table1[[#This Row],[Semi_total_radno]]="BLD", 0.65*Table1[[#This Row],[LLD]], Table1[[#This Row],[Semi_total_radno]])</f>
        <v>53.4</v>
      </c>
      <c r="J2600">
        <v>0.21229170262813599</v>
      </c>
      <c r="K2600">
        <v>1.76952517032623</v>
      </c>
      <c r="L2600">
        <v>8.335347771108351</v>
      </c>
    </row>
    <row r="2601" spans="1:12" x14ac:dyDescent="0.35">
      <c r="A2601" t="s">
        <v>124</v>
      </c>
      <c r="B2601" t="s">
        <v>282</v>
      </c>
      <c r="C2601" s="5" t="s">
        <v>52</v>
      </c>
      <c r="D2601" s="5">
        <v>1.5</v>
      </c>
      <c r="E2601" t="s">
        <v>45</v>
      </c>
      <c r="F2601">
        <v>0.1</v>
      </c>
      <c r="G2601" t="s">
        <v>28</v>
      </c>
      <c r="H2601" s="15">
        <v>57.6</v>
      </c>
      <c r="I2601" s="15">
        <f>IF(Table1[[#This Row],[Semi_total_radno]]="BLD", 0.65*Table1[[#This Row],[LLD]], Table1[[#This Row],[Semi_total_radno]])</f>
        <v>57.6</v>
      </c>
      <c r="J2601">
        <v>0.180383771657944</v>
      </c>
      <c r="K2601">
        <v>1.5377279520034799</v>
      </c>
      <c r="L2601">
        <v>8.5247577310858347</v>
      </c>
    </row>
    <row r="2602" spans="1:12" x14ac:dyDescent="0.35">
      <c r="A2602" t="s">
        <v>125</v>
      </c>
      <c r="B2602" t="s">
        <v>282</v>
      </c>
      <c r="C2602" s="5" t="s">
        <v>54</v>
      </c>
      <c r="D2602" s="5">
        <v>2.5</v>
      </c>
      <c r="E2602" t="s">
        <v>45</v>
      </c>
      <c r="F2602">
        <v>0.1</v>
      </c>
      <c r="G2602" t="s">
        <v>28</v>
      </c>
      <c r="H2602" s="15">
        <v>55.9</v>
      </c>
      <c r="I2602" s="15">
        <f>IF(Table1[[#This Row],[Semi_total_radno]]="BLD", 0.65*Table1[[#This Row],[LLD]], Table1[[#This Row],[Semi_total_radno]])</f>
        <v>55.9</v>
      </c>
      <c r="J2602">
        <v>0.20040309429168701</v>
      </c>
      <c r="K2602">
        <v>1.6762900352478001</v>
      </c>
      <c r="L2602">
        <v>8.3645915806467404</v>
      </c>
    </row>
    <row r="2603" spans="1:12" x14ac:dyDescent="0.35">
      <c r="A2603" t="s">
        <v>126</v>
      </c>
      <c r="B2603" t="s">
        <v>282</v>
      </c>
      <c r="C2603" s="5" t="s">
        <v>56</v>
      </c>
      <c r="D2603" s="5">
        <v>3.5</v>
      </c>
      <c r="E2603" t="s">
        <v>45</v>
      </c>
      <c r="F2603">
        <v>0.1</v>
      </c>
      <c r="G2603" t="s">
        <v>28</v>
      </c>
      <c r="H2603" s="15">
        <v>56.4</v>
      </c>
      <c r="I2603" s="15">
        <f>IF(Table1[[#This Row],[Semi_total_radno]]="BLD", 0.65*Table1[[#This Row],[LLD]], Table1[[#This Row],[Semi_total_radno]])</f>
        <v>56.4</v>
      </c>
      <c r="J2603">
        <v>0.183190897107124</v>
      </c>
      <c r="K2603">
        <v>1.5863311290741</v>
      </c>
      <c r="L2603">
        <v>8.6594429861133655</v>
      </c>
    </row>
    <row r="2604" spans="1:12" x14ac:dyDescent="0.35">
      <c r="A2604" t="s">
        <v>127</v>
      </c>
      <c r="B2604" t="s">
        <v>282</v>
      </c>
      <c r="C2604" s="5" t="s">
        <v>58</v>
      </c>
      <c r="D2604" s="5">
        <v>4.5</v>
      </c>
      <c r="E2604" t="s">
        <v>45</v>
      </c>
      <c r="F2604">
        <v>0.1</v>
      </c>
      <c r="G2604" t="s">
        <v>28</v>
      </c>
      <c r="H2604" s="15">
        <v>54</v>
      </c>
      <c r="I2604" s="15">
        <f>IF(Table1[[#This Row],[Semi_total_radno]]="BLD", 0.65*Table1[[#This Row],[LLD]], Table1[[#This Row],[Semi_total_radno]])</f>
        <v>54</v>
      </c>
      <c r="J2604">
        <v>0.17950253188610099</v>
      </c>
      <c r="K2604">
        <v>1.49674808979034</v>
      </c>
      <c r="L2604">
        <v>8.3383118559022087</v>
      </c>
    </row>
    <row r="2605" spans="1:12" x14ac:dyDescent="0.35">
      <c r="A2605" t="s">
        <v>128</v>
      </c>
      <c r="B2605" t="s">
        <v>282</v>
      </c>
      <c r="C2605" s="5" t="s">
        <v>60</v>
      </c>
      <c r="D2605" s="5">
        <v>5.5</v>
      </c>
      <c r="E2605" t="s">
        <v>45</v>
      </c>
      <c r="F2605">
        <v>0.1</v>
      </c>
      <c r="G2605" t="s">
        <v>28</v>
      </c>
      <c r="H2605" s="15">
        <v>53.7</v>
      </c>
      <c r="I2605" s="15">
        <f>IF(Table1[[#This Row],[Semi_total_radno]]="BLD", 0.65*Table1[[#This Row],[LLD]], Table1[[#This Row],[Semi_total_radno]])</f>
        <v>53.7</v>
      </c>
      <c r="J2605">
        <v>0.21012133359909099</v>
      </c>
      <c r="K2605">
        <v>1.78055608272552</v>
      </c>
      <c r="L2605">
        <v>8.4739424228231854</v>
      </c>
    </row>
    <row r="2606" spans="1:12" x14ac:dyDescent="0.35">
      <c r="A2606" t="s">
        <v>129</v>
      </c>
      <c r="B2606" t="s">
        <v>282</v>
      </c>
      <c r="C2606" s="5" t="s">
        <v>62</v>
      </c>
      <c r="D2606" s="5">
        <v>6.5</v>
      </c>
      <c r="E2606" t="s">
        <v>45</v>
      </c>
      <c r="F2606">
        <v>0.1</v>
      </c>
      <c r="G2606" t="s">
        <v>28</v>
      </c>
      <c r="H2606" s="15">
        <v>53.5</v>
      </c>
      <c r="I2606" s="15">
        <f>IF(Table1[[#This Row],[Semi_total_radno]]="BLD", 0.65*Table1[[#This Row],[LLD]], Table1[[#This Row],[Semi_total_radno]])</f>
        <v>53.5</v>
      </c>
      <c r="J2606">
        <v>0.16531734168529499</v>
      </c>
      <c r="K2606">
        <v>1.38433909416199</v>
      </c>
      <c r="L2606">
        <v>8.3738286621936844</v>
      </c>
    </row>
    <row r="2607" spans="1:12" x14ac:dyDescent="0.35">
      <c r="A2607" t="s">
        <v>130</v>
      </c>
      <c r="B2607" t="s">
        <v>282</v>
      </c>
      <c r="C2607" s="5" t="s">
        <v>64</v>
      </c>
      <c r="D2607" s="5">
        <v>7.5</v>
      </c>
      <c r="E2607" t="s">
        <v>45</v>
      </c>
      <c r="F2607">
        <v>0.1</v>
      </c>
      <c r="G2607" t="s">
        <v>28</v>
      </c>
      <c r="H2607" s="15">
        <v>46.7</v>
      </c>
      <c r="I2607" s="15">
        <f>IF(Table1[[#This Row],[Semi_total_radno]]="BLD", 0.65*Table1[[#This Row],[LLD]], Table1[[#This Row],[Semi_total_radno]])</f>
        <v>46.7</v>
      </c>
      <c r="J2607">
        <v>0.155876278877258</v>
      </c>
      <c r="K2607">
        <v>1.3395510911941499</v>
      </c>
      <c r="L2607">
        <v>8.5936814815098046</v>
      </c>
    </row>
    <row r="2608" spans="1:12" x14ac:dyDescent="0.35">
      <c r="A2608" t="s">
        <v>131</v>
      </c>
      <c r="B2608" t="s">
        <v>282</v>
      </c>
      <c r="C2608" s="5" t="s">
        <v>66</v>
      </c>
      <c r="D2608" s="5">
        <v>8.5</v>
      </c>
      <c r="E2608" t="s">
        <v>45</v>
      </c>
      <c r="F2608">
        <v>0.1</v>
      </c>
      <c r="G2608" t="s">
        <v>28</v>
      </c>
      <c r="H2608" s="15">
        <v>48.8</v>
      </c>
      <c r="I2608" s="15">
        <f>IF(Table1[[#This Row],[Semi_total_radno]]="BLD", 0.65*Table1[[#This Row],[LLD]], Table1[[#This Row],[Semi_total_radno]])</f>
        <v>48.8</v>
      </c>
      <c r="J2608">
        <v>0.123540781438351</v>
      </c>
      <c r="K2608">
        <v>1.0216146707534799</v>
      </c>
      <c r="L2608">
        <v>8.2694528791149295</v>
      </c>
    </row>
    <row r="2609" spans="1:12" x14ac:dyDescent="0.35">
      <c r="A2609" t="s">
        <v>132</v>
      </c>
      <c r="B2609" t="s">
        <v>282</v>
      </c>
      <c r="C2609" s="5" t="s">
        <v>68</v>
      </c>
      <c r="D2609" s="5">
        <v>9.5</v>
      </c>
      <c r="E2609" t="s">
        <v>45</v>
      </c>
      <c r="F2609">
        <v>0.1</v>
      </c>
      <c r="G2609" t="s">
        <v>28</v>
      </c>
      <c r="H2609" s="15">
        <v>48.8</v>
      </c>
      <c r="I2609" s="15">
        <f>IF(Table1[[#This Row],[Semi_total_radno]]="BLD", 0.65*Table1[[#This Row],[LLD]], Table1[[#This Row],[Semi_total_radno]])</f>
        <v>48.8</v>
      </c>
      <c r="J2609">
        <v>6.5454812720418002E-3</v>
      </c>
      <c r="K2609">
        <v>6.65070489048958E-3</v>
      </c>
      <c r="L2609">
        <v>1.0160757649551653</v>
      </c>
    </row>
    <row r="2610" spans="1:12" x14ac:dyDescent="0.35">
      <c r="A2610" t="s">
        <v>133</v>
      </c>
      <c r="B2610" t="s">
        <v>282</v>
      </c>
      <c r="C2610" s="5" t="s">
        <v>70</v>
      </c>
      <c r="D2610" s="5">
        <v>10.5</v>
      </c>
      <c r="E2610" t="s">
        <v>45</v>
      </c>
      <c r="F2610">
        <v>0.1</v>
      </c>
      <c r="G2610" t="s">
        <v>28</v>
      </c>
      <c r="H2610" s="15">
        <v>47.1</v>
      </c>
      <c r="I2610" s="15">
        <f>IF(Table1[[#This Row],[Semi_total_radno]]="BLD", 0.65*Table1[[#This Row],[LLD]], Table1[[#This Row],[Semi_total_radno]])</f>
        <v>47.1</v>
      </c>
      <c r="J2610">
        <v>1.96829624474049E-3</v>
      </c>
      <c r="K2610">
        <v>1.5237623592838599E-3</v>
      </c>
      <c r="L2610">
        <v>0.77415295759239755</v>
      </c>
    </row>
    <row r="2611" spans="1:12" x14ac:dyDescent="0.35">
      <c r="A2611" t="s">
        <v>134</v>
      </c>
      <c r="B2611" t="s">
        <v>282</v>
      </c>
      <c r="C2611" s="5" t="s">
        <v>72</v>
      </c>
      <c r="D2611" s="5">
        <v>11.5</v>
      </c>
      <c r="E2611" t="s">
        <v>45</v>
      </c>
      <c r="F2611">
        <v>0.1</v>
      </c>
      <c r="G2611" t="s">
        <v>28</v>
      </c>
      <c r="H2611" s="15">
        <v>45.3</v>
      </c>
      <c r="I2611" s="15">
        <f>IF(Table1[[#This Row],[Semi_total_radno]]="BLD", 0.65*Table1[[#This Row],[LLD]], Table1[[#This Row],[Semi_total_radno]])</f>
        <v>45.3</v>
      </c>
      <c r="J2611">
        <v>1.30416988395154E-3</v>
      </c>
      <c r="K2611">
        <v>1.98770314455032E-3</v>
      </c>
      <c r="L2611">
        <v>1.5241136672530144</v>
      </c>
    </row>
    <row r="2612" spans="1:12" x14ac:dyDescent="0.35">
      <c r="A2612" t="s">
        <v>135</v>
      </c>
      <c r="B2612" t="s">
        <v>282</v>
      </c>
      <c r="C2612" s="5" t="s">
        <v>74</v>
      </c>
      <c r="D2612" s="5">
        <v>12.5</v>
      </c>
      <c r="E2612" t="s">
        <v>45</v>
      </c>
      <c r="F2612">
        <v>0.1</v>
      </c>
      <c r="G2612" t="s">
        <v>28</v>
      </c>
      <c r="H2612" s="15">
        <v>45.8</v>
      </c>
      <c r="I2612" s="15">
        <f>IF(Table1[[#This Row],[Semi_total_radno]]="BLD", 0.65*Table1[[#This Row],[LLD]], Table1[[#This Row],[Semi_total_radno]])</f>
        <v>45.8</v>
      </c>
      <c r="J2612">
        <v>2.35832622274756E-3</v>
      </c>
      <c r="K2612">
        <v>2.2406382486224201E-3</v>
      </c>
      <c r="L2612">
        <v>0.95009682163987141</v>
      </c>
    </row>
    <row r="2613" spans="1:12" x14ac:dyDescent="0.35">
      <c r="A2613" t="s">
        <v>136</v>
      </c>
      <c r="B2613" t="s">
        <v>282</v>
      </c>
      <c r="C2613" s="5" t="s">
        <v>76</v>
      </c>
      <c r="D2613" s="5">
        <v>13.5</v>
      </c>
      <c r="E2613" t="s">
        <v>45</v>
      </c>
      <c r="F2613">
        <v>0.1</v>
      </c>
      <c r="G2613" t="s">
        <v>28</v>
      </c>
      <c r="H2613" s="15">
        <v>47</v>
      </c>
      <c r="I2613" s="15">
        <f>IF(Table1[[#This Row],[Semi_total_radno]]="BLD", 0.65*Table1[[#This Row],[LLD]], Table1[[#This Row],[Semi_total_radno]])</f>
        <v>47</v>
      </c>
      <c r="J2613">
        <v>2.9150891738633313E-3</v>
      </c>
      <c r="K2613">
        <v>1.3814973256861167E-3</v>
      </c>
      <c r="L2613">
        <v>1.1654368705726958</v>
      </c>
    </row>
    <row r="2614" spans="1:12" x14ac:dyDescent="0.35">
      <c r="A2614" t="s">
        <v>137</v>
      </c>
      <c r="B2614" t="s">
        <v>282</v>
      </c>
      <c r="C2614" s="5" t="s">
        <v>78</v>
      </c>
      <c r="D2614" s="5">
        <v>14.5</v>
      </c>
      <c r="E2614" t="s">
        <v>45</v>
      </c>
      <c r="F2614">
        <v>0.1</v>
      </c>
      <c r="G2614" t="s">
        <v>28</v>
      </c>
      <c r="H2614" s="15">
        <v>49.1</v>
      </c>
      <c r="I2614" s="15">
        <f>IF(Table1[[#This Row],[Semi_total_radno]]="BLD", 0.65*Table1[[#This Row],[LLD]], Table1[[#This Row],[Semi_total_radno]])</f>
        <v>49.1</v>
      </c>
      <c r="J2614">
        <v>1.5981536901866396E-3</v>
      </c>
      <c r="K2614">
        <v>0.26474439896022278</v>
      </c>
      <c r="L2614">
        <v>275.0674972782781</v>
      </c>
    </row>
    <row r="2615" spans="1:12" x14ac:dyDescent="0.35">
      <c r="A2615" t="s">
        <v>138</v>
      </c>
      <c r="B2615" t="s">
        <v>282</v>
      </c>
      <c r="C2615" s="5" t="s">
        <v>80</v>
      </c>
      <c r="D2615" s="5">
        <v>15.5</v>
      </c>
      <c r="E2615" t="s">
        <v>45</v>
      </c>
      <c r="F2615">
        <v>0.1</v>
      </c>
      <c r="G2615" t="s">
        <v>28</v>
      </c>
      <c r="H2615" s="15">
        <v>48.3</v>
      </c>
      <c r="I2615" s="15">
        <f>IF(Table1[[#This Row],[Semi_total_radno]]="BLD", 0.65*Table1[[#This Row],[LLD]], Table1[[#This Row],[Semi_total_radno]])</f>
        <v>48.3</v>
      </c>
      <c r="J2615">
        <v>4.0012004319578401E-3</v>
      </c>
      <c r="K2615">
        <v>0.21320059255231158</v>
      </c>
      <c r="L2615">
        <v>73.840563734158209</v>
      </c>
    </row>
    <row r="2616" spans="1:12" x14ac:dyDescent="0.35">
      <c r="A2616" t="s">
        <v>139</v>
      </c>
      <c r="B2616" t="s">
        <v>282</v>
      </c>
      <c r="C2616" s="5" t="s">
        <v>82</v>
      </c>
      <c r="D2616" s="5">
        <v>16.5</v>
      </c>
      <c r="E2616" t="s">
        <v>45</v>
      </c>
      <c r="F2616">
        <v>0.1</v>
      </c>
      <c r="G2616" t="s">
        <v>28</v>
      </c>
      <c r="H2616" s="15">
        <v>51.8</v>
      </c>
      <c r="I2616" s="15">
        <f>IF(Table1[[#This Row],[Semi_total_radno]]="BLD", 0.65*Table1[[#This Row],[LLD]], Table1[[#This Row],[Semi_total_radno]])</f>
        <v>51.8</v>
      </c>
      <c r="J2616">
        <v>4.9353404901921749E-3</v>
      </c>
      <c r="K2616">
        <v>0.46628283429890854</v>
      </c>
      <c r="L2616">
        <v>97.033223756615058</v>
      </c>
    </row>
    <row r="2617" spans="1:12" x14ac:dyDescent="0.35">
      <c r="A2617" t="s">
        <v>140</v>
      </c>
      <c r="B2617" t="s">
        <v>282</v>
      </c>
      <c r="C2617" s="5" t="s">
        <v>84</v>
      </c>
      <c r="D2617" s="5">
        <v>17.5</v>
      </c>
      <c r="E2617" t="s">
        <v>45</v>
      </c>
      <c r="F2617">
        <v>0.1</v>
      </c>
      <c r="G2617" t="s">
        <v>28</v>
      </c>
      <c r="H2617" s="15">
        <v>56</v>
      </c>
      <c r="I2617" s="15">
        <f>IF(Table1[[#This Row],[Semi_total_radno]]="BLD", 0.65*Table1[[#This Row],[LLD]], Table1[[#This Row],[Semi_total_radno]])</f>
        <v>56</v>
      </c>
      <c r="J2617">
        <v>9.1670993715524708E-3</v>
      </c>
      <c r="K2617">
        <v>0.88189196586608898</v>
      </c>
      <c r="L2617">
        <v>96.201855147637431</v>
      </c>
    </row>
    <row r="2618" spans="1:12" x14ac:dyDescent="0.35">
      <c r="A2618" t="s">
        <v>141</v>
      </c>
      <c r="B2618" t="s">
        <v>282</v>
      </c>
      <c r="C2618" s="5" t="s">
        <v>86</v>
      </c>
      <c r="D2618" s="5">
        <v>18.5</v>
      </c>
      <c r="E2618" t="s">
        <v>45</v>
      </c>
      <c r="F2618">
        <v>0.1</v>
      </c>
      <c r="G2618" t="s">
        <v>28</v>
      </c>
      <c r="H2618" s="15">
        <v>58.6</v>
      </c>
      <c r="I2618" s="15">
        <f>IF(Table1[[#This Row],[Semi_total_radno]]="BLD", 0.65*Table1[[#This Row],[LLD]], Table1[[#This Row],[Semi_total_radno]])</f>
        <v>58.6</v>
      </c>
      <c r="J2618">
        <v>2.86616268567741E-3</v>
      </c>
      <c r="K2618">
        <v>0.791320741176605</v>
      </c>
      <c r="L2618">
        <v>276.09065777422137</v>
      </c>
    </row>
    <row r="2619" spans="1:12" x14ac:dyDescent="0.35">
      <c r="A2619" t="s">
        <v>142</v>
      </c>
      <c r="B2619" t="s">
        <v>282</v>
      </c>
      <c r="C2619" s="5" t="s">
        <v>88</v>
      </c>
      <c r="D2619" s="5">
        <v>19.5</v>
      </c>
      <c r="E2619" t="s">
        <v>45</v>
      </c>
      <c r="F2619">
        <v>0.1</v>
      </c>
      <c r="G2619" t="s">
        <v>28</v>
      </c>
      <c r="H2619" s="15">
        <v>47.6</v>
      </c>
      <c r="I2619" s="15">
        <f>IF(Table1[[#This Row],[Semi_total_radno]]="BLD", 0.65*Table1[[#This Row],[LLD]], Table1[[#This Row],[Semi_total_radno]])</f>
        <v>47.6</v>
      </c>
      <c r="J2619">
        <v>6.7104664631187898E-3</v>
      </c>
      <c r="K2619">
        <v>9.8935631103813405E-3</v>
      </c>
      <c r="L2619">
        <v>1.4878251609778683</v>
      </c>
    </row>
    <row r="2620" spans="1:12" x14ac:dyDescent="0.35">
      <c r="A2620" t="s">
        <v>143</v>
      </c>
      <c r="B2620" t="s">
        <v>282</v>
      </c>
      <c r="C2620" s="5" t="s">
        <v>90</v>
      </c>
      <c r="D2620" s="5">
        <v>20.5</v>
      </c>
      <c r="E2620" t="s">
        <v>45</v>
      </c>
      <c r="F2620">
        <v>0.1</v>
      </c>
      <c r="G2620" t="s">
        <v>28</v>
      </c>
      <c r="H2620" s="15">
        <v>58.7</v>
      </c>
      <c r="I2620" s="15">
        <f>IF(Table1[[#This Row],[Semi_total_radno]]="BLD", 0.65*Table1[[#This Row],[LLD]], Table1[[#This Row],[Semi_total_radno]])</f>
        <v>58.7</v>
      </c>
      <c r="J2620">
        <v>3.7003699690103501E-3</v>
      </c>
      <c r="K2620">
        <v>0.75199699401855502</v>
      </c>
      <c r="L2620">
        <v>203.22211030689826</v>
      </c>
    </row>
    <row r="2621" spans="1:12" x14ac:dyDescent="0.35">
      <c r="A2621" t="s">
        <v>144</v>
      </c>
      <c r="B2621" t="s">
        <v>282</v>
      </c>
      <c r="C2621" s="5" t="s">
        <v>92</v>
      </c>
      <c r="D2621" s="5">
        <v>21.5</v>
      </c>
      <c r="E2621" t="s">
        <v>45</v>
      </c>
      <c r="F2621">
        <v>0.1</v>
      </c>
      <c r="G2621" t="s">
        <v>28</v>
      </c>
      <c r="H2621" s="15">
        <v>54.1</v>
      </c>
      <c r="I2621" s="15">
        <f>IF(Table1[[#This Row],[Semi_total_radno]]="BLD", 0.65*Table1[[#This Row],[LLD]], Table1[[#This Row],[Semi_total_radno]])</f>
        <v>54.1</v>
      </c>
      <c r="J2621">
        <v>5.3646238520741497E-3</v>
      </c>
      <c r="K2621">
        <v>0.70227766036987305</v>
      </c>
      <c r="L2621">
        <v>130.90902171982628</v>
      </c>
    </row>
    <row r="2622" spans="1:12" x14ac:dyDescent="0.35">
      <c r="A2622" t="s">
        <v>145</v>
      </c>
      <c r="B2622" t="s">
        <v>282</v>
      </c>
      <c r="C2622" s="5" t="s">
        <v>94</v>
      </c>
      <c r="D2622" s="5">
        <v>22.5</v>
      </c>
      <c r="E2622" t="s">
        <v>45</v>
      </c>
      <c r="F2622">
        <v>0.1</v>
      </c>
      <c r="G2622" t="s">
        <v>28</v>
      </c>
      <c r="H2622" s="15">
        <v>69.8</v>
      </c>
      <c r="I2622" s="15">
        <f>IF(Table1[[#This Row],[Semi_total_radno]]="BLD", 0.65*Table1[[#This Row],[LLD]], Table1[[#This Row],[Semi_total_radno]])</f>
        <v>69.8</v>
      </c>
      <c r="J2622">
        <v>4.4000954367220402E-3</v>
      </c>
      <c r="K2622">
        <v>0.70528602600097701</v>
      </c>
      <c r="L2622">
        <v>160.28880194616806</v>
      </c>
    </row>
    <row r="2623" spans="1:12" x14ac:dyDescent="0.35">
      <c r="A2623" t="s">
        <v>146</v>
      </c>
      <c r="B2623" t="s">
        <v>282</v>
      </c>
      <c r="C2623" s="5" t="s">
        <v>96</v>
      </c>
      <c r="D2623" s="5">
        <v>23.5</v>
      </c>
      <c r="E2623" t="s">
        <v>45</v>
      </c>
      <c r="F2623">
        <v>0.1</v>
      </c>
      <c r="G2623" t="s">
        <v>28</v>
      </c>
      <c r="H2623" s="15">
        <v>61</v>
      </c>
      <c r="I2623" s="15">
        <f>IF(Table1[[#This Row],[Semi_total_radno]]="BLD", 0.65*Table1[[#This Row],[LLD]], Table1[[#This Row],[Semi_total_radno]])</f>
        <v>61</v>
      </c>
      <c r="J2623">
        <v>0.12645477056503299</v>
      </c>
      <c r="K2623">
        <v>0.85145920515060403</v>
      </c>
      <c r="L2623">
        <v>6.7333102685336552</v>
      </c>
    </row>
    <row r="2624" spans="1:12" x14ac:dyDescent="0.35">
      <c r="A2624" t="s">
        <v>147</v>
      </c>
      <c r="B2624" t="s">
        <v>282</v>
      </c>
      <c r="C2624" s="5" t="s">
        <v>148</v>
      </c>
      <c r="D2624" s="5">
        <v>24.5</v>
      </c>
      <c r="E2624" t="s">
        <v>45</v>
      </c>
      <c r="F2624">
        <v>0.1</v>
      </c>
      <c r="G2624" t="s">
        <v>28</v>
      </c>
      <c r="H2624" s="15">
        <v>57.5</v>
      </c>
      <c r="I2624" s="15">
        <f>IF(Table1[[#This Row],[Semi_total_radno]]="BLD", 0.65*Table1[[#This Row],[LLD]], Table1[[#This Row],[Semi_total_radno]])</f>
        <v>57.5</v>
      </c>
      <c r="J2624">
        <v>4.6717706136405503E-3</v>
      </c>
      <c r="K2624">
        <v>0.75721907615661599</v>
      </c>
      <c r="L2624">
        <v>162.08395890536698</v>
      </c>
    </row>
    <row r="2625" spans="1:12" x14ac:dyDescent="0.35">
      <c r="A2625" t="s">
        <v>149</v>
      </c>
      <c r="B2625" t="s">
        <v>282</v>
      </c>
      <c r="C2625" s="5" t="s">
        <v>150</v>
      </c>
      <c r="D2625" s="5">
        <v>25.5</v>
      </c>
      <c r="E2625" t="s">
        <v>45</v>
      </c>
      <c r="F2625">
        <v>0.1</v>
      </c>
      <c r="G2625" t="s">
        <v>28</v>
      </c>
      <c r="H2625" s="15">
        <v>59.6</v>
      </c>
      <c r="I2625" s="15">
        <f>IF(Table1[[#This Row],[Semi_total_radno]]="BLD", 0.65*Table1[[#This Row],[LLD]], Table1[[#This Row],[Semi_total_radno]])</f>
        <v>59.6</v>
      </c>
      <c r="J2625">
        <v>7.5809713453054402E-3</v>
      </c>
      <c r="K2625">
        <v>0.77315866947174094</v>
      </c>
      <c r="L2625">
        <v>101.98675529231804</v>
      </c>
    </row>
    <row r="2626" spans="1:12" x14ac:dyDescent="0.35">
      <c r="A2626" t="s">
        <v>151</v>
      </c>
      <c r="B2626" t="s">
        <v>282</v>
      </c>
      <c r="C2626" s="5" t="s">
        <v>152</v>
      </c>
      <c r="D2626" s="5">
        <v>26.5</v>
      </c>
      <c r="E2626" t="s">
        <v>45</v>
      </c>
      <c r="F2626">
        <v>0.1</v>
      </c>
      <c r="G2626" t="s">
        <v>28</v>
      </c>
      <c r="H2626" s="15">
        <v>59.9</v>
      </c>
      <c r="I2626" s="15">
        <f>IF(Table1[[#This Row],[Semi_total_radno]]="BLD", 0.65*Table1[[#This Row],[LLD]], Table1[[#This Row],[Semi_total_radno]])</f>
        <v>59.9</v>
      </c>
      <c r="J2626">
        <v>4.5442925766110403E-3</v>
      </c>
      <c r="K2626">
        <v>0.643393754959106</v>
      </c>
      <c r="L2626">
        <v>141.58281935247322</v>
      </c>
    </row>
    <row r="2627" spans="1:12" x14ac:dyDescent="0.35">
      <c r="A2627" t="s">
        <v>153</v>
      </c>
      <c r="B2627" t="s">
        <v>282</v>
      </c>
      <c r="C2627" s="5" t="s">
        <v>154</v>
      </c>
      <c r="D2627" s="5">
        <v>27.5</v>
      </c>
      <c r="E2627" t="s">
        <v>45</v>
      </c>
      <c r="F2627">
        <v>0.1</v>
      </c>
      <c r="G2627" t="s">
        <v>28</v>
      </c>
      <c r="H2627" s="15">
        <v>50.5</v>
      </c>
      <c r="I2627" s="15">
        <f>IF(Table1[[#This Row],[Semi_total_radno]]="BLD", 0.65*Table1[[#This Row],[LLD]], Table1[[#This Row],[Semi_total_radno]])</f>
        <v>50.5</v>
      </c>
      <c r="J2627">
        <v>0.11133766919374501</v>
      </c>
      <c r="K2627">
        <v>0.77587771415710405</v>
      </c>
      <c r="L2627">
        <v>6.9686901097862499</v>
      </c>
    </row>
    <row r="2628" spans="1:12" x14ac:dyDescent="0.35">
      <c r="A2628" t="s">
        <v>155</v>
      </c>
      <c r="B2628" t="s">
        <v>282</v>
      </c>
      <c r="C2628" s="5" t="s">
        <v>156</v>
      </c>
      <c r="D2628" s="5">
        <v>28.5</v>
      </c>
      <c r="E2628" t="s">
        <v>45</v>
      </c>
      <c r="F2628">
        <v>0.1</v>
      </c>
      <c r="G2628" t="s">
        <v>28</v>
      </c>
      <c r="H2628" s="15">
        <v>54.9</v>
      </c>
      <c r="I2628" s="15">
        <f>IF(Table1[[#This Row],[Semi_total_radno]]="BLD", 0.65*Table1[[#This Row],[LLD]], Table1[[#This Row],[Semi_total_radno]])</f>
        <v>54.9</v>
      </c>
      <c r="J2628">
        <v>3.2196536194533101E-3</v>
      </c>
      <c r="K2628">
        <v>0.61105328798294101</v>
      </c>
      <c r="L2628">
        <v>189.78851771225516</v>
      </c>
    </row>
    <row r="2629" spans="1:12" x14ac:dyDescent="0.35">
      <c r="A2629" t="s">
        <v>157</v>
      </c>
      <c r="B2629" t="s">
        <v>282</v>
      </c>
      <c r="C2629" s="5" t="s">
        <v>158</v>
      </c>
      <c r="D2629" s="5">
        <v>29.5</v>
      </c>
      <c r="E2629" t="s">
        <v>45</v>
      </c>
      <c r="F2629">
        <v>0.1</v>
      </c>
      <c r="G2629" t="s">
        <v>28</v>
      </c>
      <c r="H2629" s="15">
        <v>58</v>
      </c>
      <c r="I2629" s="15">
        <f>IF(Table1[[#This Row],[Semi_total_radno]]="BLD", 0.65*Table1[[#This Row],[LLD]], Table1[[#This Row],[Semi_total_radno]])</f>
        <v>58</v>
      </c>
      <c r="J2629">
        <v>4.1929841972887499E-3</v>
      </c>
      <c r="K2629">
        <v>5.4549048654735106E-3</v>
      </c>
      <c r="L2629">
        <v>1.3238016333412053</v>
      </c>
    </row>
    <row r="2630" spans="1:12" x14ac:dyDescent="0.35">
      <c r="A2630" t="s">
        <v>159</v>
      </c>
      <c r="B2630" t="s">
        <v>282</v>
      </c>
      <c r="C2630" s="5" t="s">
        <v>160</v>
      </c>
      <c r="D2630" s="5">
        <v>30.5</v>
      </c>
      <c r="E2630" t="s">
        <v>45</v>
      </c>
      <c r="F2630">
        <v>0.1</v>
      </c>
      <c r="G2630" t="s">
        <v>28</v>
      </c>
      <c r="H2630" s="15">
        <v>58.2</v>
      </c>
      <c r="I2630" s="15">
        <f>IF(Table1[[#This Row],[Semi_total_radno]]="BLD", 0.65*Table1[[#This Row],[LLD]], Table1[[#This Row],[Semi_total_radno]])</f>
        <v>58.2</v>
      </c>
      <c r="J2630">
        <v>2.80562147963792E-3</v>
      </c>
      <c r="K2630">
        <v>0.35114298202097427</v>
      </c>
      <c r="L2630">
        <v>120.62676824996448</v>
      </c>
    </row>
    <row r="2631" spans="1:12" x14ac:dyDescent="0.35">
      <c r="A2631" t="s">
        <v>161</v>
      </c>
      <c r="B2631" t="s">
        <v>282</v>
      </c>
      <c r="C2631" s="5" t="s">
        <v>162</v>
      </c>
      <c r="D2631" s="5">
        <v>31.5</v>
      </c>
      <c r="E2631" t="s">
        <v>45</v>
      </c>
      <c r="F2631">
        <v>0.1</v>
      </c>
      <c r="G2631" t="s">
        <v>28</v>
      </c>
      <c r="H2631" s="15">
        <v>60.2</v>
      </c>
      <c r="I2631" s="15">
        <f>IF(Table1[[#This Row],[Semi_total_radno]]="BLD", 0.65*Table1[[#This Row],[LLD]], Table1[[#This Row],[Semi_total_radno]])</f>
        <v>60.2</v>
      </c>
      <c r="J2631">
        <v>2.9442918021231898E-3</v>
      </c>
      <c r="K2631">
        <v>0.64287626743316695</v>
      </c>
      <c r="L2631">
        <v>218.34665537212567</v>
      </c>
    </row>
    <row r="2632" spans="1:12" x14ac:dyDescent="0.35">
      <c r="A2632" t="s">
        <v>163</v>
      </c>
      <c r="B2632" t="s">
        <v>282</v>
      </c>
      <c r="C2632" s="5" t="s">
        <v>164</v>
      </c>
      <c r="D2632" s="5">
        <v>32.5</v>
      </c>
      <c r="E2632" t="s">
        <v>45</v>
      </c>
      <c r="F2632">
        <v>0.1</v>
      </c>
      <c r="G2632" t="s">
        <v>28</v>
      </c>
      <c r="H2632" s="15">
        <v>55.3</v>
      </c>
      <c r="I2632" s="15">
        <f>IF(Table1[[#This Row],[Semi_total_radno]]="BLD", 0.65*Table1[[#This Row],[LLD]], Table1[[#This Row],[Semi_total_radno]])</f>
        <v>55.3</v>
      </c>
      <c r="J2632">
        <v>0.22004885971546201</v>
      </c>
      <c r="K2632">
        <v>1.14431476593018</v>
      </c>
      <c r="L2632">
        <v>5.2002758269679559</v>
      </c>
    </row>
    <row r="2633" spans="1:12" x14ac:dyDescent="0.35">
      <c r="A2633" t="s">
        <v>165</v>
      </c>
      <c r="B2633" t="s">
        <v>282</v>
      </c>
      <c r="C2633" s="5" t="s">
        <v>166</v>
      </c>
      <c r="D2633" s="5">
        <v>33.5</v>
      </c>
      <c r="E2633" t="s">
        <v>45</v>
      </c>
      <c r="F2633">
        <v>0.1</v>
      </c>
      <c r="G2633" t="s">
        <v>28</v>
      </c>
      <c r="H2633" s="15">
        <v>61.2</v>
      </c>
      <c r="I2633" s="15">
        <f>IF(Table1[[#This Row],[Semi_total_radno]]="BLD", 0.65*Table1[[#This Row],[LLD]], Table1[[#This Row],[Semi_total_radno]])</f>
        <v>61.2</v>
      </c>
      <c r="J2633">
        <v>9.9223233759403201E-2</v>
      </c>
      <c r="K2633">
        <v>0.65283411741256703</v>
      </c>
      <c r="L2633">
        <v>6.5794481058293384</v>
      </c>
    </row>
    <row r="2634" spans="1:12" x14ac:dyDescent="0.35">
      <c r="A2634" t="s">
        <v>167</v>
      </c>
      <c r="B2634" t="s">
        <v>282</v>
      </c>
      <c r="C2634" s="5" t="s">
        <v>168</v>
      </c>
      <c r="D2634" s="5">
        <v>34.5</v>
      </c>
      <c r="E2634" t="s">
        <v>45</v>
      </c>
      <c r="F2634">
        <v>0.1</v>
      </c>
      <c r="G2634" t="s">
        <v>28</v>
      </c>
      <c r="H2634" s="15">
        <v>69.900000000000006</v>
      </c>
      <c r="I2634" s="15">
        <f>IF(Table1[[#This Row],[Semi_total_radno]]="BLD", 0.65*Table1[[#This Row],[LLD]], Table1[[#This Row],[Semi_total_radno]])</f>
        <v>69.900000000000006</v>
      </c>
      <c r="J2634">
        <v>0.105852633714676</v>
      </c>
      <c r="K2634">
        <v>0.71126335859298695</v>
      </c>
      <c r="L2634">
        <v>6.7193732799335484</v>
      </c>
    </row>
    <row r="2635" spans="1:12" x14ac:dyDescent="0.35">
      <c r="A2635" t="s">
        <v>169</v>
      </c>
      <c r="B2635" t="s">
        <v>282</v>
      </c>
      <c r="C2635" s="5" t="s">
        <v>170</v>
      </c>
      <c r="D2635" s="5">
        <v>35.5</v>
      </c>
      <c r="E2635" t="s">
        <v>45</v>
      </c>
      <c r="F2635">
        <v>0.1</v>
      </c>
      <c r="G2635" t="s">
        <v>28</v>
      </c>
      <c r="H2635" s="15">
        <v>61.6</v>
      </c>
      <c r="I2635" s="15">
        <f>IF(Table1[[#This Row],[Semi_total_radno]]="BLD", 0.65*Table1[[#This Row],[LLD]], Table1[[#This Row],[Semi_total_radno]])</f>
        <v>61.6</v>
      </c>
      <c r="J2635">
        <v>3.9853155612945557E-3</v>
      </c>
      <c r="K2635">
        <v>0.33570869080722343</v>
      </c>
      <c r="L2635">
        <v>84.790029569277735</v>
      </c>
    </row>
    <row r="2636" spans="1:12" x14ac:dyDescent="0.35">
      <c r="A2636" t="s">
        <v>171</v>
      </c>
      <c r="B2636" t="s">
        <v>282</v>
      </c>
      <c r="C2636" s="5" t="s">
        <v>172</v>
      </c>
      <c r="D2636" s="5">
        <v>36.5</v>
      </c>
      <c r="E2636" t="s">
        <v>45</v>
      </c>
      <c r="F2636">
        <v>0.1</v>
      </c>
      <c r="G2636" t="s">
        <v>28</v>
      </c>
      <c r="H2636" s="15">
        <v>56.8</v>
      </c>
      <c r="I2636" s="15">
        <f>IF(Table1[[#This Row],[Semi_total_radno]]="BLD", 0.65*Table1[[#This Row],[LLD]], Table1[[#This Row],[Semi_total_radno]])</f>
        <v>56.8</v>
      </c>
      <c r="J2636">
        <v>0.103278502821922</v>
      </c>
      <c r="K2636">
        <v>0.77632200717926003</v>
      </c>
      <c r="L2636">
        <v>7.5167821566684943</v>
      </c>
    </row>
    <row r="2637" spans="1:12" x14ac:dyDescent="0.35">
      <c r="A2637" t="s">
        <v>173</v>
      </c>
      <c r="B2637" t="s">
        <v>282</v>
      </c>
      <c r="C2637" s="5" t="s">
        <v>174</v>
      </c>
      <c r="D2637" s="5">
        <v>37.5</v>
      </c>
      <c r="E2637" t="s">
        <v>45</v>
      </c>
      <c r="F2637">
        <v>0.1</v>
      </c>
      <c r="G2637" t="s">
        <v>28</v>
      </c>
      <c r="H2637" s="15">
        <v>61.7</v>
      </c>
      <c r="I2637" s="15">
        <f>IF(Table1[[#This Row],[Semi_total_radno]]="BLD", 0.65*Table1[[#This Row],[LLD]], Table1[[#This Row],[Semi_total_radno]])</f>
        <v>61.7</v>
      </c>
      <c r="J2637">
        <v>3.2888703746721128E-2</v>
      </c>
      <c r="K2637">
        <v>0.31405077059753228</v>
      </c>
      <c r="L2637">
        <v>5.8507370657551112</v>
      </c>
    </row>
    <row r="2638" spans="1:12" x14ac:dyDescent="0.35">
      <c r="A2638" t="s">
        <v>175</v>
      </c>
      <c r="B2638" t="s">
        <v>282</v>
      </c>
      <c r="C2638" s="5" t="s">
        <v>176</v>
      </c>
      <c r="D2638" s="5">
        <v>38.5</v>
      </c>
      <c r="E2638" t="s">
        <v>45</v>
      </c>
      <c r="F2638">
        <v>0.1</v>
      </c>
      <c r="G2638" t="s">
        <v>28</v>
      </c>
      <c r="H2638" s="15">
        <v>61.3</v>
      </c>
      <c r="I2638" s="15">
        <f>IF(Table1[[#This Row],[Semi_total_radno]]="BLD", 0.65*Table1[[#This Row],[LLD]], Table1[[#This Row],[Semi_total_radno]])</f>
        <v>61.3</v>
      </c>
      <c r="J2638">
        <v>2.6430316502228401E-3</v>
      </c>
      <c r="K2638">
        <v>0.24631776055321097</v>
      </c>
      <c r="L2638">
        <v>80.726734053813971</v>
      </c>
    </row>
    <row r="2639" spans="1:12" x14ac:dyDescent="0.35">
      <c r="A2639" t="s">
        <v>177</v>
      </c>
      <c r="B2639" t="s">
        <v>282</v>
      </c>
      <c r="C2639" s="5" t="s">
        <v>178</v>
      </c>
      <c r="D2639" s="5">
        <v>39.5</v>
      </c>
      <c r="E2639" t="s">
        <v>45</v>
      </c>
      <c r="F2639">
        <v>0.1</v>
      </c>
      <c r="G2639" t="s">
        <v>28</v>
      </c>
      <c r="H2639" s="15">
        <v>62</v>
      </c>
      <c r="I2639" s="15">
        <f>IF(Table1[[#This Row],[Semi_total_radno]]="BLD", 0.65*Table1[[#This Row],[LLD]], Table1[[#This Row],[Semi_total_radno]])</f>
        <v>62</v>
      </c>
      <c r="J2639">
        <v>2.7010203339159502E-3</v>
      </c>
      <c r="K2639">
        <v>0.46000003814697299</v>
      </c>
      <c r="L2639">
        <v>170.30602560479917</v>
      </c>
    </row>
    <row r="2640" spans="1:12" x14ac:dyDescent="0.35">
      <c r="A2640" t="s">
        <v>179</v>
      </c>
      <c r="B2640" t="s">
        <v>282</v>
      </c>
      <c r="C2640" s="13" t="s">
        <v>185</v>
      </c>
      <c r="D2640" s="5">
        <v>40.5</v>
      </c>
      <c r="E2640" t="s">
        <v>45</v>
      </c>
      <c r="F2640">
        <v>0.1</v>
      </c>
      <c r="G2640" t="s">
        <v>28</v>
      </c>
      <c r="H2640" s="15">
        <v>56.5</v>
      </c>
      <c r="I2640" s="15">
        <f>IF(Table1[[#This Row],[Semi_total_radno]]="BLD", 0.65*Table1[[#This Row],[LLD]], Table1[[#This Row],[Semi_total_radno]])</f>
        <v>56.5</v>
      </c>
      <c r="J2640">
        <v>0.13278423249721499</v>
      </c>
      <c r="K2640">
        <v>0.830455541610718</v>
      </c>
      <c r="L2640">
        <v>6.2541728486334849</v>
      </c>
    </row>
    <row r="2641" spans="1:12" x14ac:dyDescent="0.35">
      <c r="A2641" t="s">
        <v>49</v>
      </c>
      <c r="B2641" t="s">
        <v>279</v>
      </c>
      <c r="C2641" s="5" t="s">
        <v>50</v>
      </c>
      <c r="D2641" s="5">
        <v>0.5</v>
      </c>
      <c r="E2641" t="s">
        <v>45</v>
      </c>
      <c r="F2641">
        <v>1</v>
      </c>
      <c r="G2641" t="s">
        <v>29</v>
      </c>
      <c r="H2641" s="14">
        <v>47</v>
      </c>
      <c r="I2641" s="14">
        <f>IF(Table1[[#This Row],[Semi_total_radno]]="BLD", 0.65*Table1[[#This Row],[LLD]], Table1[[#This Row],[Semi_total_radno]])</f>
        <v>47</v>
      </c>
      <c r="J2641">
        <v>0.213008597493172</v>
      </c>
      <c r="K2641">
        <v>1.55813443660736</v>
      </c>
      <c r="L2641">
        <v>7.3148898915092193</v>
      </c>
    </row>
    <row r="2642" spans="1:12" x14ac:dyDescent="0.35">
      <c r="A2642" t="s">
        <v>51</v>
      </c>
      <c r="B2642" t="s">
        <v>279</v>
      </c>
      <c r="C2642" s="5" t="s">
        <v>52</v>
      </c>
      <c r="D2642" s="5">
        <v>1.5</v>
      </c>
      <c r="E2642" t="s">
        <v>45</v>
      </c>
      <c r="F2642">
        <v>1</v>
      </c>
      <c r="G2642" t="s">
        <v>29</v>
      </c>
      <c r="H2642" s="14">
        <v>48</v>
      </c>
      <c r="I2642" s="14">
        <f>IF(Table1[[#This Row],[Semi_total_radno]]="BLD", 0.65*Table1[[#This Row],[LLD]], Table1[[#This Row],[Semi_total_radno]])</f>
        <v>48</v>
      </c>
      <c r="J2642">
        <v>0.24476093053817699</v>
      </c>
      <c r="K2642">
        <v>1.8220783472061199</v>
      </c>
      <c r="L2642">
        <v>7.4443185977425355</v>
      </c>
    </row>
    <row r="2643" spans="1:12" x14ac:dyDescent="0.35">
      <c r="A2643" t="s">
        <v>53</v>
      </c>
      <c r="B2643" t="s">
        <v>279</v>
      </c>
      <c r="C2643" s="5" t="s">
        <v>54</v>
      </c>
      <c r="D2643" s="5">
        <v>2.5</v>
      </c>
      <c r="E2643" t="s">
        <v>45</v>
      </c>
      <c r="F2643">
        <v>1</v>
      </c>
      <c r="G2643" t="s">
        <v>29</v>
      </c>
      <c r="H2643" s="14">
        <v>49</v>
      </c>
      <c r="I2643" s="14">
        <f>IF(Table1[[#This Row],[Semi_total_radno]]="BLD", 0.65*Table1[[#This Row],[LLD]], Table1[[#This Row],[Semi_total_radno]])</f>
        <v>49</v>
      </c>
      <c r="J2643">
        <v>0.20878420770168299</v>
      </c>
      <c r="K2643">
        <v>1.5988929271698</v>
      </c>
      <c r="L2643">
        <v>7.6581123868063106</v>
      </c>
    </row>
    <row r="2644" spans="1:12" x14ac:dyDescent="0.35">
      <c r="A2644" t="s">
        <v>55</v>
      </c>
      <c r="B2644" t="s">
        <v>279</v>
      </c>
      <c r="C2644" s="5" t="s">
        <v>56</v>
      </c>
      <c r="D2644" s="5">
        <v>3.5</v>
      </c>
      <c r="E2644" t="s">
        <v>45</v>
      </c>
      <c r="F2644">
        <v>1</v>
      </c>
      <c r="G2644" t="s">
        <v>29</v>
      </c>
      <c r="H2644" s="14">
        <v>48</v>
      </c>
      <c r="I2644" s="14">
        <f>IF(Table1[[#This Row],[Semi_total_radno]]="BLD", 0.65*Table1[[#This Row],[LLD]], Table1[[#This Row],[Semi_total_radno]])</f>
        <v>48</v>
      </c>
      <c r="J2644">
        <v>0.26063022017478898</v>
      </c>
      <c r="K2644">
        <v>1.7546205520629901</v>
      </c>
      <c r="L2644">
        <v>6.7322221916026157</v>
      </c>
    </row>
    <row r="2645" spans="1:12" x14ac:dyDescent="0.35">
      <c r="A2645" t="s">
        <v>57</v>
      </c>
      <c r="B2645" t="s">
        <v>279</v>
      </c>
      <c r="C2645" s="5" t="s">
        <v>58</v>
      </c>
      <c r="D2645" s="5">
        <v>4.5</v>
      </c>
      <c r="E2645" t="s">
        <v>45</v>
      </c>
      <c r="F2645">
        <v>1</v>
      </c>
      <c r="G2645" t="s">
        <v>29</v>
      </c>
      <c r="H2645" s="14">
        <v>49</v>
      </c>
      <c r="I2645" s="14">
        <f>IF(Table1[[#This Row],[Semi_total_radno]]="BLD", 0.65*Table1[[#This Row],[LLD]], Table1[[#This Row],[Semi_total_radno]])</f>
        <v>49</v>
      </c>
      <c r="J2645">
        <v>0.26099950075149497</v>
      </c>
      <c r="K2645">
        <v>1.78256392478943</v>
      </c>
      <c r="L2645">
        <v>6.8297599024400419</v>
      </c>
    </row>
    <row r="2646" spans="1:12" x14ac:dyDescent="0.35">
      <c r="A2646" t="s">
        <v>59</v>
      </c>
      <c r="B2646" t="s">
        <v>279</v>
      </c>
      <c r="C2646" s="5" t="s">
        <v>60</v>
      </c>
      <c r="D2646" s="5">
        <v>5.5</v>
      </c>
      <c r="E2646" t="s">
        <v>45</v>
      </c>
      <c r="F2646">
        <v>1</v>
      </c>
      <c r="G2646" t="s">
        <v>29</v>
      </c>
      <c r="H2646" s="14">
        <v>47</v>
      </c>
      <c r="I2646" s="14">
        <f>IF(Table1[[#This Row],[Semi_total_radno]]="BLD", 0.65*Table1[[#This Row],[LLD]], Table1[[#This Row],[Semi_total_radno]])</f>
        <v>47</v>
      </c>
      <c r="J2646">
        <v>0.20869255065917999</v>
      </c>
      <c r="K2646">
        <v>1.61110508441925</v>
      </c>
      <c r="L2646">
        <v>7.7199932596079011</v>
      </c>
    </row>
    <row r="2647" spans="1:12" x14ac:dyDescent="0.35">
      <c r="A2647" t="s">
        <v>61</v>
      </c>
      <c r="B2647" t="s">
        <v>279</v>
      </c>
      <c r="C2647" s="5" t="s">
        <v>62</v>
      </c>
      <c r="D2647" s="5">
        <v>6.5</v>
      </c>
      <c r="E2647" t="s">
        <v>45</v>
      </c>
      <c r="F2647">
        <v>1</v>
      </c>
      <c r="G2647" t="s">
        <v>29</v>
      </c>
      <c r="H2647" s="14">
        <v>48</v>
      </c>
      <c r="I2647" s="14">
        <f>IF(Table1[[#This Row],[Semi_total_radno]]="BLD", 0.65*Table1[[#This Row],[LLD]], Table1[[#This Row],[Semi_total_radno]])</f>
        <v>48</v>
      </c>
      <c r="J2647">
        <v>0.25640079379081698</v>
      </c>
      <c r="K2647">
        <v>1.69784879684448</v>
      </c>
      <c r="L2647">
        <v>6.6218546820477453</v>
      </c>
    </row>
    <row r="2648" spans="1:12" x14ac:dyDescent="0.35">
      <c r="A2648" t="s">
        <v>63</v>
      </c>
      <c r="B2648" t="s">
        <v>279</v>
      </c>
      <c r="C2648" s="5" t="s">
        <v>64</v>
      </c>
      <c r="D2648" s="5">
        <v>7.5</v>
      </c>
      <c r="E2648" t="s">
        <v>45</v>
      </c>
      <c r="F2648">
        <v>1</v>
      </c>
      <c r="G2648" t="s">
        <v>29</v>
      </c>
      <c r="H2648" s="14">
        <v>46</v>
      </c>
      <c r="I2648" s="14">
        <f>IF(Table1[[#This Row],[Semi_total_radno]]="BLD", 0.65*Table1[[#This Row],[LLD]], Table1[[#This Row],[Semi_total_radno]])</f>
        <v>46</v>
      </c>
      <c r="J2648">
        <v>0.165142521262169</v>
      </c>
      <c r="K2648">
        <v>1.2323353290557899</v>
      </c>
      <c r="L2648">
        <v>7.4622533290467237</v>
      </c>
    </row>
    <row r="2649" spans="1:12" x14ac:dyDescent="0.35">
      <c r="A2649" t="s">
        <v>65</v>
      </c>
      <c r="B2649" t="s">
        <v>279</v>
      </c>
      <c r="C2649" s="5" t="s">
        <v>66</v>
      </c>
      <c r="D2649" s="5">
        <v>8.5</v>
      </c>
      <c r="E2649" t="s">
        <v>45</v>
      </c>
      <c r="F2649">
        <v>1</v>
      </c>
      <c r="G2649" t="s">
        <v>29</v>
      </c>
      <c r="H2649" s="14">
        <v>42</v>
      </c>
      <c r="I2649" s="14">
        <f>IF(Table1[[#This Row],[Semi_total_radno]]="BLD", 0.65*Table1[[#This Row],[LLD]], Table1[[#This Row],[Semi_total_radno]])</f>
        <v>42</v>
      </c>
      <c r="J2649">
        <v>4.9028149805962996E-3</v>
      </c>
      <c r="K2649">
        <v>0.75896835327148404</v>
      </c>
      <c r="L2649">
        <v>154.80256878450987</v>
      </c>
    </row>
    <row r="2650" spans="1:12" x14ac:dyDescent="0.35">
      <c r="A2650" t="s">
        <v>67</v>
      </c>
      <c r="B2650" t="s">
        <v>279</v>
      </c>
      <c r="C2650" s="5" t="s">
        <v>68</v>
      </c>
      <c r="D2650" s="5">
        <v>9.5</v>
      </c>
      <c r="E2650" t="s">
        <v>45</v>
      </c>
      <c r="F2650">
        <v>1</v>
      </c>
      <c r="G2650" t="s">
        <v>29</v>
      </c>
      <c r="H2650" s="14">
        <v>39</v>
      </c>
      <c r="I2650" s="14">
        <f>IF(Table1[[#This Row],[Semi_total_radno]]="BLD", 0.65*Table1[[#This Row],[LLD]], Table1[[#This Row],[Semi_total_radno]])</f>
        <v>39</v>
      </c>
      <c r="J2650">
        <v>3.07385972701013E-3</v>
      </c>
      <c r="K2650">
        <v>0.477190881967545</v>
      </c>
      <c r="L2650">
        <v>155.24159341900003</v>
      </c>
    </row>
    <row r="2651" spans="1:12" x14ac:dyDescent="0.35">
      <c r="A2651" t="s">
        <v>69</v>
      </c>
      <c r="B2651" t="s">
        <v>279</v>
      </c>
      <c r="C2651" s="5" t="s">
        <v>70</v>
      </c>
      <c r="D2651" s="5">
        <v>10.5</v>
      </c>
      <c r="E2651" t="s">
        <v>45</v>
      </c>
      <c r="F2651">
        <v>1</v>
      </c>
      <c r="G2651" t="s">
        <v>29</v>
      </c>
      <c r="H2651" s="14">
        <v>39</v>
      </c>
      <c r="I2651" s="14">
        <f>IF(Table1[[#This Row],[Semi_total_radno]]="BLD", 0.65*Table1[[#This Row],[LLD]], Table1[[#This Row],[Semi_total_radno]])</f>
        <v>39</v>
      </c>
      <c r="J2651">
        <v>0.23008805513382</v>
      </c>
      <c r="K2651">
        <v>0.85805010795593295</v>
      </c>
      <c r="L2651">
        <v>3.7292249154650294</v>
      </c>
    </row>
    <row r="2652" spans="1:12" x14ac:dyDescent="0.35">
      <c r="A2652" t="s">
        <v>71</v>
      </c>
      <c r="B2652" t="s">
        <v>279</v>
      </c>
      <c r="C2652" s="5" t="s">
        <v>72</v>
      </c>
      <c r="D2652" s="5">
        <v>11.5</v>
      </c>
      <c r="E2652" t="s">
        <v>45</v>
      </c>
      <c r="F2652">
        <v>1</v>
      </c>
      <c r="G2652" t="s">
        <v>29</v>
      </c>
      <c r="H2652" s="14">
        <v>38</v>
      </c>
      <c r="I2652" s="14">
        <f>IF(Table1[[#This Row],[Semi_total_radno]]="BLD", 0.65*Table1[[#This Row],[LLD]], Table1[[#This Row],[Semi_total_radno]])</f>
        <v>38</v>
      </c>
      <c r="J2652">
        <v>0.306331336498261</v>
      </c>
      <c r="K2652">
        <v>0.88174587488174405</v>
      </c>
      <c r="L2652">
        <v>2.8784057320454699</v>
      </c>
    </row>
    <row r="2653" spans="1:12" x14ac:dyDescent="0.35">
      <c r="A2653" t="s">
        <v>73</v>
      </c>
      <c r="B2653" t="s">
        <v>279</v>
      </c>
      <c r="C2653" s="5" t="s">
        <v>74</v>
      </c>
      <c r="D2653" s="5">
        <v>12.5</v>
      </c>
      <c r="E2653" t="s">
        <v>45</v>
      </c>
      <c r="F2653">
        <v>1</v>
      </c>
      <c r="G2653" t="s">
        <v>29</v>
      </c>
      <c r="H2653" s="14">
        <v>38</v>
      </c>
      <c r="I2653" s="14">
        <f>IF(Table1[[#This Row],[Semi_total_radno]]="BLD", 0.65*Table1[[#This Row],[LLD]], Table1[[#This Row],[Semi_total_radno]])</f>
        <v>38</v>
      </c>
      <c r="J2653">
        <v>1.03266257792711E-3</v>
      </c>
      <c r="K2653">
        <v>1.12421077210456E-3</v>
      </c>
      <c r="L2653">
        <v>1.0886525726159431</v>
      </c>
    </row>
    <row r="2654" spans="1:12" x14ac:dyDescent="0.35">
      <c r="A2654" t="s">
        <v>75</v>
      </c>
      <c r="B2654" t="s">
        <v>279</v>
      </c>
      <c r="C2654" s="5" t="s">
        <v>76</v>
      </c>
      <c r="D2654" s="5">
        <v>13.5</v>
      </c>
      <c r="E2654" t="s">
        <v>45</v>
      </c>
      <c r="F2654">
        <v>1</v>
      </c>
      <c r="G2654" t="s">
        <v>29</v>
      </c>
      <c r="H2654" s="14">
        <v>39</v>
      </c>
      <c r="I2654" s="14">
        <f>IF(Table1[[#This Row],[Semi_total_radno]]="BLD", 0.65*Table1[[#This Row],[LLD]], Table1[[#This Row],[Semi_total_radno]])</f>
        <v>39</v>
      </c>
      <c r="J2654">
        <v>7.0637674070894696E-4</v>
      </c>
      <c r="K2654">
        <v>1.3329919893294579E-3</v>
      </c>
      <c r="L2654">
        <v>1.799905758655191</v>
      </c>
    </row>
    <row r="2655" spans="1:12" x14ac:dyDescent="0.35">
      <c r="A2655" t="s">
        <v>77</v>
      </c>
      <c r="B2655" t="s">
        <v>279</v>
      </c>
      <c r="C2655" s="7" t="s">
        <v>78</v>
      </c>
      <c r="D2655" s="5">
        <v>14.5</v>
      </c>
      <c r="E2655" t="s">
        <v>45</v>
      </c>
      <c r="F2655">
        <v>1</v>
      </c>
      <c r="G2655" t="s">
        <v>29</v>
      </c>
      <c r="H2655" s="14">
        <v>38</v>
      </c>
      <c r="I2655" s="14">
        <f>IF(Table1[[#This Row],[Semi_total_radno]]="BLD", 0.65*Table1[[#This Row],[LLD]], Table1[[#This Row],[Semi_total_radno]])</f>
        <v>38</v>
      </c>
      <c r="J2655">
        <v>0.13394749164581299</v>
      </c>
      <c r="K2655">
        <v>0.45204642415046697</v>
      </c>
      <c r="L2655">
        <v>3.3748032053170389</v>
      </c>
    </row>
    <row r="2656" spans="1:12" x14ac:dyDescent="0.35">
      <c r="A2656" t="s">
        <v>79</v>
      </c>
      <c r="B2656" t="s">
        <v>279</v>
      </c>
      <c r="C2656" s="5" t="s">
        <v>80</v>
      </c>
      <c r="D2656" s="5">
        <v>15.5</v>
      </c>
      <c r="E2656" t="s">
        <v>45</v>
      </c>
      <c r="F2656">
        <v>1</v>
      </c>
      <c r="G2656" t="s">
        <v>29</v>
      </c>
      <c r="H2656" s="14">
        <v>38</v>
      </c>
      <c r="I2656" s="14">
        <f>IF(Table1[[#This Row],[Semi_total_radno]]="BLD", 0.65*Table1[[#This Row],[LLD]], Table1[[#This Row],[Semi_total_radno]])</f>
        <v>38</v>
      </c>
      <c r="J2656">
        <v>0.19273193180561099</v>
      </c>
      <c r="K2656">
        <v>0.61511629819869995</v>
      </c>
      <c r="L2656">
        <v>3.1915640155524665</v>
      </c>
    </row>
    <row r="2657" spans="1:12" x14ac:dyDescent="0.35">
      <c r="A2657" t="s">
        <v>81</v>
      </c>
      <c r="B2657" t="s">
        <v>279</v>
      </c>
      <c r="C2657" s="5" t="s">
        <v>82</v>
      </c>
      <c r="D2657" s="5">
        <v>16.5</v>
      </c>
      <c r="E2657" t="s">
        <v>45</v>
      </c>
      <c r="F2657">
        <v>1</v>
      </c>
      <c r="G2657" t="s">
        <v>29</v>
      </c>
      <c r="H2657" s="14">
        <v>37</v>
      </c>
      <c r="I2657" s="14">
        <f>IF(Table1[[#This Row],[Semi_total_radno]]="BLD", 0.65*Table1[[#This Row],[LLD]], Table1[[#This Row],[Semi_total_radno]])</f>
        <v>37</v>
      </c>
      <c r="J2657">
        <v>0.26588690280914301</v>
      </c>
      <c r="K2657">
        <v>0.84849083423614502</v>
      </c>
      <c r="L2657">
        <v>3.1911719805364105</v>
      </c>
    </row>
    <row r="2658" spans="1:12" x14ac:dyDescent="0.35">
      <c r="A2658" t="s">
        <v>83</v>
      </c>
      <c r="B2658" t="s">
        <v>279</v>
      </c>
      <c r="C2658" s="5" t="s">
        <v>84</v>
      </c>
      <c r="D2658" s="5">
        <v>17.5</v>
      </c>
      <c r="E2658" t="s">
        <v>45</v>
      </c>
      <c r="F2658">
        <v>1</v>
      </c>
      <c r="G2658" t="s">
        <v>29</v>
      </c>
      <c r="H2658" s="14">
        <v>37</v>
      </c>
      <c r="I2658" s="14">
        <f>IF(Table1[[#This Row],[Semi_total_radno]]="BLD", 0.65*Table1[[#This Row],[LLD]], Table1[[#This Row],[Semi_total_radno]])</f>
        <v>37</v>
      </c>
      <c r="J2658">
        <v>0.25323790311813399</v>
      </c>
      <c r="K2658">
        <v>0.82827520370483398</v>
      </c>
      <c r="L2658">
        <v>3.2707394647729666</v>
      </c>
    </row>
    <row r="2659" spans="1:12" x14ac:dyDescent="0.35">
      <c r="A2659" t="s">
        <v>85</v>
      </c>
      <c r="B2659" t="s">
        <v>279</v>
      </c>
      <c r="C2659" s="5" t="s">
        <v>86</v>
      </c>
      <c r="D2659" s="5">
        <v>18.5</v>
      </c>
      <c r="E2659" t="s">
        <v>45</v>
      </c>
      <c r="F2659">
        <v>1</v>
      </c>
      <c r="G2659" t="s">
        <v>29</v>
      </c>
      <c r="H2659" s="14">
        <v>38</v>
      </c>
      <c r="I2659" s="14">
        <f>IF(Table1[[#This Row],[Semi_total_radno]]="BLD", 0.65*Table1[[#This Row],[LLD]], Table1[[#This Row],[Semi_total_radno]])</f>
        <v>38</v>
      </c>
      <c r="J2659">
        <v>0.39740765094757102</v>
      </c>
      <c r="K2659">
        <v>1.1307168006896999</v>
      </c>
      <c r="L2659">
        <v>2.8452315852340559</v>
      </c>
    </row>
    <row r="2660" spans="1:12" x14ac:dyDescent="0.35">
      <c r="A2660" t="s">
        <v>87</v>
      </c>
      <c r="B2660" t="s">
        <v>279</v>
      </c>
      <c r="C2660" s="5" t="s">
        <v>88</v>
      </c>
      <c r="D2660" s="5">
        <v>19.5</v>
      </c>
      <c r="E2660" t="s">
        <v>45</v>
      </c>
      <c r="F2660">
        <v>1</v>
      </c>
      <c r="G2660" t="s">
        <v>29</v>
      </c>
      <c r="H2660" s="14">
        <v>35</v>
      </c>
      <c r="I2660" s="14">
        <f>IF(Table1[[#This Row],[Semi_total_radno]]="BLD", 0.65*Table1[[#This Row],[LLD]], Table1[[#This Row],[Semi_total_radno]])</f>
        <v>35</v>
      </c>
      <c r="J2660">
        <v>0.18366695940494501</v>
      </c>
      <c r="K2660">
        <v>0.54678505659103405</v>
      </c>
      <c r="L2660">
        <v>2.9770463798308655</v>
      </c>
    </row>
    <row r="2661" spans="1:12" x14ac:dyDescent="0.35">
      <c r="A2661" t="s">
        <v>89</v>
      </c>
      <c r="B2661" t="s">
        <v>279</v>
      </c>
      <c r="C2661" s="5" t="s">
        <v>90</v>
      </c>
      <c r="D2661" s="5">
        <v>20.5</v>
      </c>
      <c r="E2661" t="s">
        <v>45</v>
      </c>
      <c r="F2661">
        <v>1</v>
      </c>
      <c r="G2661" t="s">
        <v>29</v>
      </c>
      <c r="H2661" s="14">
        <v>35</v>
      </c>
      <c r="I2661" s="14">
        <f>IF(Table1[[#This Row],[Semi_total_radno]]="BLD", 0.65*Table1[[#This Row],[LLD]], Table1[[#This Row],[Semi_total_radno]])</f>
        <v>35</v>
      </c>
      <c r="J2661">
        <v>0.52121388912200906</v>
      </c>
      <c r="K2661">
        <v>1.5363302230835001</v>
      </c>
      <c r="L2661">
        <v>2.947600313705121</v>
      </c>
    </row>
    <row r="2662" spans="1:12" x14ac:dyDescent="0.35">
      <c r="A2662" t="s">
        <v>91</v>
      </c>
      <c r="B2662" t="s">
        <v>279</v>
      </c>
      <c r="C2662" s="5" t="s">
        <v>92</v>
      </c>
      <c r="D2662" s="5">
        <v>21.5</v>
      </c>
      <c r="E2662" t="s">
        <v>45</v>
      </c>
      <c r="F2662">
        <v>1</v>
      </c>
      <c r="G2662" t="s">
        <v>29</v>
      </c>
      <c r="H2662" s="14">
        <v>35</v>
      </c>
      <c r="I2662" s="14">
        <f>IF(Table1[[#This Row],[Semi_total_radno]]="BLD", 0.65*Table1[[#This Row],[LLD]], Table1[[#This Row],[Semi_total_radno]])</f>
        <v>35</v>
      </c>
      <c r="J2662">
        <v>0.18502551317214999</v>
      </c>
      <c r="K2662">
        <v>0.52168637514114402</v>
      </c>
      <c r="L2662">
        <v>2.8195375124065225</v>
      </c>
    </row>
    <row r="2663" spans="1:12" x14ac:dyDescent="0.35">
      <c r="A2663" t="s">
        <v>93</v>
      </c>
      <c r="B2663" t="s">
        <v>279</v>
      </c>
      <c r="C2663" s="5" t="s">
        <v>94</v>
      </c>
      <c r="D2663" s="5">
        <v>22.5</v>
      </c>
      <c r="E2663" t="s">
        <v>45</v>
      </c>
      <c r="F2663">
        <v>1</v>
      </c>
      <c r="G2663" t="s">
        <v>29</v>
      </c>
      <c r="H2663" s="14">
        <v>35</v>
      </c>
      <c r="I2663" s="14">
        <f>IF(Table1[[#This Row],[Semi_total_radno]]="BLD", 0.65*Table1[[#This Row],[LLD]], Table1[[#This Row],[Semi_total_radno]])</f>
        <v>35</v>
      </c>
      <c r="J2663">
        <v>2.792363899061455E-3</v>
      </c>
      <c r="K2663">
        <v>4.2704086517915121E-3</v>
      </c>
      <c r="L2663">
        <v>1.2605451616936565</v>
      </c>
    </row>
    <row r="2664" spans="1:12" x14ac:dyDescent="0.35">
      <c r="A2664" t="s">
        <v>95</v>
      </c>
      <c r="B2664" t="s">
        <v>279</v>
      </c>
      <c r="C2664" s="5" t="s">
        <v>96</v>
      </c>
      <c r="D2664" s="5">
        <v>23.5</v>
      </c>
      <c r="E2664" t="s">
        <v>45</v>
      </c>
      <c r="F2664">
        <v>1</v>
      </c>
      <c r="G2664" t="s">
        <v>29</v>
      </c>
      <c r="H2664" s="14">
        <v>36</v>
      </c>
      <c r="I2664" s="14">
        <f>IF(Table1[[#This Row],[Semi_total_radno]]="BLD", 0.65*Table1[[#This Row],[LLD]], Table1[[#This Row],[Semi_total_radno]])</f>
        <v>36</v>
      </c>
      <c r="J2664">
        <v>0.255171298980713</v>
      </c>
      <c r="K2664">
        <v>0.80598986148834195</v>
      </c>
      <c r="L2664">
        <v>3.158622716221946</v>
      </c>
    </row>
    <row r="2665" spans="1:12" x14ac:dyDescent="0.35">
      <c r="A2665" s="8" t="s">
        <v>97</v>
      </c>
      <c r="B2665" s="9" t="s">
        <v>280</v>
      </c>
      <c r="C2665" s="10" t="s">
        <v>50</v>
      </c>
      <c r="D2665" s="10">
        <v>0.5</v>
      </c>
      <c r="E2665" t="s">
        <v>45</v>
      </c>
      <c r="F2665">
        <v>1</v>
      </c>
      <c r="G2665" t="s">
        <v>29</v>
      </c>
      <c r="H2665" s="17">
        <v>45</v>
      </c>
      <c r="I2665" s="17">
        <f>IF(Table1[[#This Row],[Semi_total_radno]]="BLD", 0.65*Table1[[#This Row],[LLD]], Table1[[#This Row],[Semi_total_radno]])</f>
        <v>45</v>
      </c>
      <c r="J2665" s="18">
        <v>0.34120833873748802</v>
      </c>
      <c r="K2665" s="18">
        <v>1.51705050468445</v>
      </c>
      <c r="L2665" s="19">
        <f>K2665/J2665</f>
        <v>4.4461120449099214</v>
      </c>
    </row>
    <row r="2666" spans="1:12" x14ac:dyDescent="0.35">
      <c r="A2666" s="8" t="s">
        <v>98</v>
      </c>
      <c r="B2666" s="9" t="s">
        <v>280</v>
      </c>
      <c r="C2666" s="10" t="s">
        <v>52</v>
      </c>
      <c r="D2666" s="10">
        <v>1.5</v>
      </c>
      <c r="E2666" t="s">
        <v>45</v>
      </c>
      <c r="F2666">
        <v>1</v>
      </c>
      <c r="G2666" t="s">
        <v>29</v>
      </c>
      <c r="H2666" s="17">
        <v>48</v>
      </c>
      <c r="I2666" s="17">
        <f>IF(Table1[[#This Row],[Semi_total_radno]]="BLD", 0.65*Table1[[#This Row],[LLD]], Table1[[#This Row],[Semi_total_radno]])</f>
        <v>48</v>
      </c>
      <c r="J2666" s="20">
        <v>5.2734487690031502E-3</v>
      </c>
      <c r="K2666" s="20">
        <v>0.87811797857284501</v>
      </c>
      <c r="L2666" s="19">
        <f t="shared" ref="L2666:L2685" si="30">K2666/J2666</f>
        <v>166.51683121192761</v>
      </c>
    </row>
    <row r="2667" spans="1:12" x14ac:dyDescent="0.35">
      <c r="A2667" s="8" t="s">
        <v>99</v>
      </c>
      <c r="B2667" s="9" t="s">
        <v>280</v>
      </c>
      <c r="C2667" s="10" t="s">
        <v>54</v>
      </c>
      <c r="D2667" s="10">
        <v>2.5</v>
      </c>
      <c r="E2667" t="s">
        <v>45</v>
      </c>
      <c r="F2667">
        <v>1</v>
      </c>
      <c r="G2667" t="s">
        <v>29</v>
      </c>
      <c r="H2667" s="17">
        <v>48</v>
      </c>
      <c r="I2667" s="17">
        <f>IF(Table1[[#This Row],[Semi_total_radno]]="BLD", 0.65*Table1[[#This Row],[LLD]], Table1[[#This Row],[Semi_total_radno]])</f>
        <v>48</v>
      </c>
      <c r="J2667" s="18">
        <v>0.251287370920181</v>
      </c>
      <c r="K2667" s="18">
        <v>1.31207203865051</v>
      </c>
      <c r="L2667" s="19">
        <f t="shared" si="30"/>
        <v>5.2214006372301016</v>
      </c>
    </row>
    <row r="2668" spans="1:12" x14ac:dyDescent="0.35">
      <c r="A2668" s="8" t="s">
        <v>100</v>
      </c>
      <c r="B2668" s="9" t="s">
        <v>280</v>
      </c>
      <c r="C2668" s="10" t="s">
        <v>56</v>
      </c>
      <c r="D2668" s="10">
        <v>3.5</v>
      </c>
      <c r="E2668" t="s">
        <v>45</v>
      </c>
      <c r="F2668">
        <v>1</v>
      </c>
      <c r="G2668" t="s">
        <v>29</v>
      </c>
      <c r="H2668" s="17">
        <v>47</v>
      </c>
      <c r="I2668" s="17">
        <f>IF(Table1[[#This Row],[Semi_total_radno]]="BLD", 0.65*Table1[[#This Row],[LLD]], Table1[[#This Row],[Semi_total_radno]])</f>
        <v>47</v>
      </c>
      <c r="J2668" s="18">
        <v>0.51856994628906306</v>
      </c>
      <c r="K2668" s="18">
        <v>2.0246231555938698</v>
      </c>
      <c r="L2668" s="19">
        <f t="shared" si="30"/>
        <v>3.9042431403560309</v>
      </c>
    </row>
    <row r="2669" spans="1:12" x14ac:dyDescent="0.35">
      <c r="A2669" s="8" t="s">
        <v>101</v>
      </c>
      <c r="B2669" s="9" t="s">
        <v>280</v>
      </c>
      <c r="C2669" s="10" t="s">
        <v>58</v>
      </c>
      <c r="D2669" s="10">
        <v>4.5</v>
      </c>
      <c r="E2669" t="s">
        <v>45</v>
      </c>
      <c r="F2669">
        <v>1</v>
      </c>
      <c r="G2669" t="s">
        <v>29</v>
      </c>
      <c r="H2669" s="17">
        <v>48</v>
      </c>
      <c r="I2669" s="17">
        <f>IF(Table1[[#This Row],[Semi_total_radno]]="BLD", 0.65*Table1[[#This Row],[LLD]], Table1[[#This Row],[Semi_total_radno]])</f>
        <v>48</v>
      </c>
      <c r="J2669" s="18">
        <v>0.44535508751869202</v>
      </c>
      <c r="K2669" s="18">
        <v>1.79194223880768</v>
      </c>
      <c r="L2669" s="19">
        <f t="shared" si="30"/>
        <v>4.0236258415538373</v>
      </c>
    </row>
    <row r="2670" spans="1:12" x14ac:dyDescent="0.35">
      <c r="A2670" s="8" t="s">
        <v>102</v>
      </c>
      <c r="B2670" s="9" t="s">
        <v>280</v>
      </c>
      <c r="C2670" s="10" t="s">
        <v>60</v>
      </c>
      <c r="D2670" s="10">
        <v>5.5</v>
      </c>
      <c r="E2670" t="s">
        <v>45</v>
      </c>
      <c r="F2670">
        <v>1</v>
      </c>
      <c r="G2670" t="s">
        <v>29</v>
      </c>
      <c r="H2670" s="17">
        <v>46</v>
      </c>
      <c r="I2670" s="17">
        <f>IF(Table1[[#This Row],[Semi_total_radno]]="BLD", 0.65*Table1[[#This Row],[LLD]], Table1[[#This Row],[Semi_total_radno]])</f>
        <v>46</v>
      </c>
      <c r="J2670" s="18">
        <v>0.73049771785736095</v>
      </c>
      <c r="K2670" s="18">
        <v>2.5906391143798801</v>
      </c>
      <c r="L2670" s="19">
        <f t="shared" si="30"/>
        <v>3.5464027484966567</v>
      </c>
    </row>
    <row r="2671" spans="1:12" x14ac:dyDescent="0.35">
      <c r="A2671" s="8" t="s">
        <v>103</v>
      </c>
      <c r="B2671" s="9" t="s">
        <v>280</v>
      </c>
      <c r="C2671" s="10" t="s">
        <v>62</v>
      </c>
      <c r="D2671" s="10">
        <v>6.5</v>
      </c>
      <c r="E2671" t="s">
        <v>45</v>
      </c>
      <c r="F2671">
        <v>1</v>
      </c>
      <c r="G2671" t="s">
        <v>29</v>
      </c>
      <c r="H2671" s="17">
        <v>47</v>
      </c>
      <c r="I2671" s="17">
        <f>IF(Table1[[#This Row],[Semi_total_radno]]="BLD", 0.65*Table1[[#This Row],[LLD]], Table1[[#This Row],[Semi_total_radno]])</f>
        <v>47</v>
      </c>
      <c r="J2671" s="18">
        <v>0.23559479415416701</v>
      </c>
      <c r="K2671" s="18">
        <v>1.2447416782379199</v>
      </c>
      <c r="L2671" s="19">
        <f t="shared" si="30"/>
        <v>5.2834006061415515</v>
      </c>
    </row>
    <row r="2672" spans="1:12" x14ac:dyDescent="0.35">
      <c r="A2672" s="8" t="s">
        <v>104</v>
      </c>
      <c r="B2672" s="9" t="s">
        <v>280</v>
      </c>
      <c r="C2672" s="10" t="s">
        <v>64</v>
      </c>
      <c r="D2672" s="10">
        <v>7.5</v>
      </c>
      <c r="E2672" t="s">
        <v>45</v>
      </c>
      <c r="F2672">
        <v>1</v>
      </c>
      <c r="G2672" t="s">
        <v>29</v>
      </c>
      <c r="H2672" s="17">
        <v>49</v>
      </c>
      <c r="I2672" s="17">
        <f>IF(Table1[[#This Row],[Semi_total_radno]]="BLD", 0.65*Table1[[#This Row],[LLD]], Table1[[#This Row],[Semi_total_radno]])</f>
        <v>49</v>
      </c>
      <c r="J2672" s="20">
        <v>3.7895394489169099E-3</v>
      </c>
      <c r="K2672" s="20">
        <v>7.4258851818740403E-3</v>
      </c>
      <c r="L2672" s="19">
        <f t="shared" si="30"/>
        <v>1.9595745820765729</v>
      </c>
    </row>
    <row r="2673" spans="1:12" x14ac:dyDescent="0.35">
      <c r="A2673" s="8" t="s">
        <v>105</v>
      </c>
      <c r="B2673" s="9" t="s">
        <v>280</v>
      </c>
      <c r="C2673" s="10" t="s">
        <v>66</v>
      </c>
      <c r="D2673" s="10">
        <v>8.5</v>
      </c>
      <c r="E2673" t="s">
        <v>45</v>
      </c>
      <c r="F2673">
        <v>1</v>
      </c>
      <c r="G2673" t="s">
        <v>29</v>
      </c>
      <c r="H2673" s="17">
        <v>45</v>
      </c>
      <c r="I2673" s="17">
        <f>IF(Table1[[#This Row],[Semi_total_radno]]="BLD", 0.65*Table1[[#This Row],[LLD]], Table1[[#This Row],[Semi_total_radno]])</f>
        <v>45</v>
      </c>
      <c r="J2673" s="18">
        <v>0.114164553582668</v>
      </c>
      <c r="K2673" s="18">
        <v>0.98078691959381104</v>
      </c>
      <c r="L2673" s="19">
        <f t="shared" si="30"/>
        <v>8.5909933408850137</v>
      </c>
    </row>
    <row r="2674" spans="1:12" x14ac:dyDescent="0.35">
      <c r="A2674" s="8" t="s">
        <v>106</v>
      </c>
      <c r="B2674" s="9" t="s">
        <v>280</v>
      </c>
      <c r="C2674" s="10" t="s">
        <v>68</v>
      </c>
      <c r="D2674" s="10">
        <v>9.5</v>
      </c>
      <c r="E2674" t="s">
        <v>45</v>
      </c>
      <c r="F2674">
        <v>1</v>
      </c>
      <c r="G2674" t="s">
        <v>29</v>
      </c>
      <c r="H2674" s="17">
        <v>47</v>
      </c>
      <c r="I2674" s="17">
        <f>IF(Table1[[#This Row],[Semi_total_radno]]="BLD", 0.65*Table1[[#This Row],[LLD]], Table1[[#This Row],[Semi_total_radno]])</f>
        <v>47</v>
      </c>
      <c r="J2674" s="20">
        <v>2.5792727246880501E-3</v>
      </c>
      <c r="K2674" s="20">
        <v>0.72248029708862305</v>
      </c>
      <c r="L2674" s="19">
        <f t="shared" si="30"/>
        <v>280.11008303745911</v>
      </c>
    </row>
    <row r="2675" spans="1:12" x14ac:dyDescent="0.35">
      <c r="A2675" s="8" t="s">
        <v>107</v>
      </c>
      <c r="B2675" s="9" t="s">
        <v>280</v>
      </c>
      <c r="C2675" s="10" t="s">
        <v>70</v>
      </c>
      <c r="D2675" s="10">
        <v>10.5</v>
      </c>
      <c r="E2675" t="s">
        <v>45</v>
      </c>
      <c r="F2675">
        <v>1</v>
      </c>
      <c r="G2675" t="s">
        <v>29</v>
      </c>
      <c r="H2675" s="17">
        <v>44</v>
      </c>
      <c r="I2675" s="17">
        <f>IF(Table1[[#This Row],[Semi_total_radno]]="BLD", 0.65*Table1[[#This Row],[LLD]], Table1[[#This Row],[Semi_total_radno]])</f>
        <v>44</v>
      </c>
      <c r="J2675" s="20">
        <v>4.1285236366093202E-3</v>
      </c>
      <c r="K2675" s="20">
        <v>0.62968802452087402</v>
      </c>
      <c r="L2675" s="19">
        <f t="shared" si="30"/>
        <v>152.52135628755298</v>
      </c>
    </row>
    <row r="2676" spans="1:12" x14ac:dyDescent="0.35">
      <c r="A2676" t="s">
        <v>108</v>
      </c>
      <c r="B2676" t="s">
        <v>281</v>
      </c>
      <c r="C2676" s="5" t="s">
        <v>50</v>
      </c>
      <c r="D2676" s="5">
        <v>0.5</v>
      </c>
      <c r="E2676" t="s">
        <v>45</v>
      </c>
      <c r="F2676">
        <v>1</v>
      </c>
      <c r="G2676" t="s">
        <v>29</v>
      </c>
      <c r="H2676" s="14">
        <v>45</v>
      </c>
      <c r="I2676" s="14">
        <f>IF(Table1[[#This Row],[Semi_total_radno]]="BLD", 0.65*Table1[[#This Row],[LLD]], Table1[[#This Row],[Semi_total_radno]])</f>
        <v>45</v>
      </c>
      <c r="J2676" s="18">
        <v>0.16807575523853299</v>
      </c>
      <c r="K2676" s="18">
        <v>1.5302046537399301</v>
      </c>
      <c r="L2676" s="19">
        <f t="shared" si="30"/>
        <v>9.1042557064120562</v>
      </c>
    </row>
    <row r="2677" spans="1:12" x14ac:dyDescent="0.35">
      <c r="A2677" t="s">
        <v>109</v>
      </c>
      <c r="B2677" t="s">
        <v>281</v>
      </c>
      <c r="C2677" s="5" t="s">
        <v>52</v>
      </c>
      <c r="D2677" s="5">
        <v>1.5</v>
      </c>
      <c r="E2677" t="s">
        <v>45</v>
      </c>
      <c r="F2677">
        <v>1</v>
      </c>
      <c r="G2677" t="s">
        <v>29</v>
      </c>
      <c r="H2677" s="14">
        <v>46</v>
      </c>
      <c r="I2677" s="14">
        <f>IF(Table1[[#This Row],[Semi_total_radno]]="BLD", 0.65*Table1[[#This Row],[LLD]], Table1[[#This Row],[Semi_total_radno]])</f>
        <v>46</v>
      </c>
      <c r="J2677" s="18">
        <v>0.16324836015701299</v>
      </c>
      <c r="K2677" s="18">
        <v>1.52458536624908</v>
      </c>
      <c r="L2677" s="19">
        <f t="shared" si="30"/>
        <v>9.3390547064774623</v>
      </c>
    </row>
    <row r="2678" spans="1:12" x14ac:dyDescent="0.35">
      <c r="A2678" t="s">
        <v>110</v>
      </c>
      <c r="B2678" t="s">
        <v>281</v>
      </c>
      <c r="C2678" s="5" t="s">
        <v>54</v>
      </c>
      <c r="D2678" s="5">
        <v>2.5</v>
      </c>
      <c r="E2678" t="s">
        <v>45</v>
      </c>
      <c r="F2678">
        <v>1</v>
      </c>
      <c r="G2678" t="s">
        <v>29</v>
      </c>
      <c r="H2678" s="14">
        <v>44</v>
      </c>
      <c r="I2678" s="14">
        <f>IF(Table1[[#This Row],[Semi_total_radno]]="BLD", 0.65*Table1[[#This Row],[LLD]], Table1[[#This Row],[Semi_total_radno]])</f>
        <v>44</v>
      </c>
      <c r="J2678" s="18">
        <v>0.15263675153255499</v>
      </c>
      <c r="K2678" s="18">
        <v>1.33317422866821</v>
      </c>
      <c r="L2678" s="19">
        <f t="shared" si="30"/>
        <v>8.7342937744836977</v>
      </c>
    </row>
    <row r="2679" spans="1:12" x14ac:dyDescent="0.35">
      <c r="A2679" t="s">
        <v>111</v>
      </c>
      <c r="B2679" t="s">
        <v>281</v>
      </c>
      <c r="C2679" s="5" t="s">
        <v>56</v>
      </c>
      <c r="D2679" s="5">
        <v>3.5</v>
      </c>
      <c r="E2679" t="s">
        <v>45</v>
      </c>
      <c r="F2679">
        <v>1</v>
      </c>
      <c r="G2679" t="s">
        <v>29</v>
      </c>
      <c r="H2679" s="14">
        <v>47</v>
      </c>
      <c r="I2679" s="14">
        <f>IF(Table1[[#This Row],[Semi_total_radno]]="BLD", 0.65*Table1[[#This Row],[LLD]], Table1[[#This Row],[Semi_total_radno]])</f>
        <v>47</v>
      </c>
      <c r="J2679" s="18">
        <v>0.16178780794143699</v>
      </c>
      <c r="K2679" s="18">
        <v>1.3450558185577399</v>
      </c>
      <c r="L2679" s="19">
        <f t="shared" si="30"/>
        <v>8.3137032120777317</v>
      </c>
    </row>
    <row r="2680" spans="1:12" x14ac:dyDescent="0.35">
      <c r="A2680" t="s">
        <v>112</v>
      </c>
      <c r="B2680" t="s">
        <v>281</v>
      </c>
      <c r="C2680" s="5" t="s">
        <v>58</v>
      </c>
      <c r="D2680" s="5">
        <v>4.5</v>
      </c>
      <c r="E2680" t="s">
        <v>45</v>
      </c>
      <c r="F2680">
        <v>1</v>
      </c>
      <c r="G2680" t="s">
        <v>29</v>
      </c>
      <c r="H2680" s="14">
        <v>44</v>
      </c>
      <c r="I2680" s="14">
        <f>IF(Table1[[#This Row],[Semi_total_radno]]="BLD", 0.65*Table1[[#This Row],[LLD]], Table1[[#This Row],[Semi_total_radno]])</f>
        <v>44</v>
      </c>
      <c r="J2680" s="18">
        <v>0.15010447800159499</v>
      </c>
      <c r="K2680" s="18">
        <v>1.32600581645966</v>
      </c>
      <c r="L2680" s="19">
        <f t="shared" si="30"/>
        <v>8.8338857981676604</v>
      </c>
    </row>
    <row r="2681" spans="1:12" x14ac:dyDescent="0.35">
      <c r="A2681" t="s">
        <v>113</v>
      </c>
      <c r="B2681" t="s">
        <v>281</v>
      </c>
      <c r="C2681" s="5" t="s">
        <v>60</v>
      </c>
      <c r="D2681" s="5">
        <v>5.5</v>
      </c>
      <c r="E2681" t="s">
        <v>45</v>
      </c>
      <c r="F2681">
        <v>1</v>
      </c>
      <c r="G2681" t="s">
        <v>29</v>
      </c>
      <c r="H2681" s="14">
        <v>41</v>
      </c>
      <c r="I2681" s="14">
        <f>IF(Table1[[#This Row],[Semi_total_radno]]="BLD", 0.65*Table1[[#This Row],[LLD]], Table1[[#This Row],[Semi_total_radno]])</f>
        <v>41</v>
      </c>
      <c r="J2681" s="18">
        <v>0.14570626616478</v>
      </c>
      <c r="K2681" s="18">
        <v>1.3029922246932999</v>
      </c>
      <c r="L2681" s="19">
        <f t="shared" si="30"/>
        <v>8.9425956686017809</v>
      </c>
    </row>
    <row r="2682" spans="1:12" x14ac:dyDescent="0.35">
      <c r="A2682" t="s">
        <v>114</v>
      </c>
      <c r="B2682" t="s">
        <v>281</v>
      </c>
      <c r="C2682" s="5" t="s">
        <v>62</v>
      </c>
      <c r="D2682" s="5">
        <v>6.5</v>
      </c>
      <c r="E2682" t="s">
        <v>45</v>
      </c>
      <c r="F2682">
        <v>1</v>
      </c>
      <c r="G2682" t="s">
        <v>29</v>
      </c>
      <c r="H2682" s="14">
        <v>45</v>
      </c>
      <c r="I2682" s="14">
        <f>IF(Table1[[#This Row],[Semi_total_radno]]="BLD", 0.65*Table1[[#This Row],[LLD]], Table1[[#This Row],[Semi_total_radno]])</f>
        <v>45</v>
      </c>
      <c r="J2682" s="20">
        <v>4.9335267394781104E-3</v>
      </c>
      <c r="K2682" s="20">
        <v>1.0768021345138501</v>
      </c>
      <c r="L2682" s="21">
        <f t="shared" si="30"/>
        <v>218.26214620410852</v>
      </c>
    </row>
    <row r="2683" spans="1:12" x14ac:dyDescent="0.35">
      <c r="A2683" t="s">
        <v>115</v>
      </c>
      <c r="B2683" t="s">
        <v>281</v>
      </c>
      <c r="C2683" s="5" t="s">
        <v>64</v>
      </c>
      <c r="D2683" s="5">
        <v>7.5</v>
      </c>
      <c r="E2683" t="s">
        <v>45</v>
      </c>
      <c r="F2683">
        <v>1</v>
      </c>
      <c r="G2683" t="s">
        <v>29</v>
      </c>
      <c r="H2683" s="14">
        <v>43</v>
      </c>
      <c r="I2683" s="14">
        <f>IF(Table1[[#This Row],[Semi_total_radno]]="BLD", 0.65*Table1[[#This Row],[LLD]], Table1[[#This Row],[Semi_total_radno]])</f>
        <v>43</v>
      </c>
      <c r="J2683" s="20"/>
      <c r="K2683" s="20"/>
      <c r="L2683" s="21"/>
    </row>
    <row r="2684" spans="1:12" x14ac:dyDescent="0.35">
      <c r="A2684" t="s">
        <v>116</v>
      </c>
      <c r="B2684" t="s">
        <v>281</v>
      </c>
      <c r="C2684" s="5" t="s">
        <v>66</v>
      </c>
      <c r="D2684" s="5">
        <v>8.5</v>
      </c>
      <c r="E2684" t="s">
        <v>45</v>
      </c>
      <c r="F2684">
        <v>1</v>
      </c>
      <c r="G2684" t="s">
        <v>29</v>
      </c>
      <c r="H2684" s="14">
        <v>40</v>
      </c>
      <c r="I2684" s="14">
        <f>IF(Table1[[#This Row],[Semi_total_radno]]="BLD", 0.65*Table1[[#This Row],[LLD]], Table1[[#This Row],[Semi_total_radno]])</f>
        <v>40</v>
      </c>
      <c r="J2684" s="20">
        <v>3.00309574231505E-3</v>
      </c>
      <c r="K2684" s="20">
        <v>0.83362019062042203</v>
      </c>
      <c r="L2684" s="21">
        <f t="shared" si="30"/>
        <v>277.58695098338569</v>
      </c>
    </row>
    <row r="2685" spans="1:12" x14ac:dyDescent="0.35">
      <c r="A2685" t="s">
        <v>117</v>
      </c>
      <c r="B2685" t="s">
        <v>281</v>
      </c>
      <c r="C2685" s="5" t="s">
        <v>68</v>
      </c>
      <c r="D2685" s="5">
        <v>9.5</v>
      </c>
      <c r="E2685" t="s">
        <v>45</v>
      </c>
      <c r="F2685">
        <v>1</v>
      </c>
      <c r="G2685" t="s">
        <v>29</v>
      </c>
      <c r="H2685" s="14">
        <v>39</v>
      </c>
      <c r="I2685" s="14">
        <f>IF(Table1[[#This Row],[Semi_total_radno]]="BLD", 0.65*Table1[[#This Row],[LLD]], Table1[[#This Row],[Semi_total_radno]])</f>
        <v>39</v>
      </c>
      <c r="J2685" s="20">
        <v>2.0532638300210198E-3</v>
      </c>
      <c r="K2685" s="20">
        <v>0.66615408658981301</v>
      </c>
      <c r="L2685" s="21">
        <f t="shared" si="30"/>
        <v>324.43667338307586</v>
      </c>
    </row>
    <row r="2686" spans="1:12" x14ac:dyDescent="0.35">
      <c r="A2686" t="s">
        <v>118</v>
      </c>
      <c r="B2686" t="s">
        <v>281</v>
      </c>
      <c r="C2686" s="5" t="s">
        <v>70</v>
      </c>
      <c r="D2686" s="5">
        <v>10.5</v>
      </c>
      <c r="E2686" t="s">
        <v>45</v>
      </c>
      <c r="F2686">
        <v>1</v>
      </c>
      <c r="G2686" t="s">
        <v>29</v>
      </c>
      <c r="H2686" s="14">
        <v>40</v>
      </c>
      <c r="I2686" s="14">
        <f>IF(Table1[[#This Row],[Semi_total_radno]]="BLD", 0.65*Table1[[#This Row],[LLD]], Table1[[#This Row],[Semi_total_radno]])</f>
        <v>40</v>
      </c>
      <c r="J2686" s="20">
        <v>2.5867882650345599E-3</v>
      </c>
      <c r="K2686" s="20">
        <v>3.3793365582823801E-3</v>
      </c>
      <c r="L2686" s="19">
        <f>K2686/J2686</f>
        <v>1.3063831330768898</v>
      </c>
    </row>
    <row r="2687" spans="1:12" x14ac:dyDescent="0.35">
      <c r="A2687" t="s">
        <v>119</v>
      </c>
      <c r="B2687" t="s">
        <v>281</v>
      </c>
      <c r="C2687" s="5" t="s">
        <v>72</v>
      </c>
      <c r="D2687" s="5">
        <v>11.5</v>
      </c>
      <c r="E2687" t="s">
        <v>45</v>
      </c>
      <c r="F2687">
        <v>1</v>
      </c>
      <c r="G2687" t="s">
        <v>29</v>
      </c>
      <c r="H2687" s="14">
        <v>37</v>
      </c>
      <c r="I2687" s="14">
        <f>IF(Table1[[#This Row],[Semi_total_radno]]="BLD", 0.65*Table1[[#This Row],[LLD]], Table1[[#This Row],[Semi_total_radno]])</f>
        <v>37</v>
      </c>
      <c r="J2687" s="18">
        <v>9.0370938414707802E-4</v>
      </c>
      <c r="K2687" s="18">
        <v>0.345187067985535</v>
      </c>
      <c r="L2687" s="19">
        <f>K2687/J2687</f>
        <v>381.96689559810534</v>
      </c>
    </row>
    <row r="2688" spans="1:12" x14ac:dyDescent="0.35">
      <c r="A2688" t="s">
        <v>120</v>
      </c>
      <c r="B2688" t="s">
        <v>281</v>
      </c>
      <c r="C2688" s="5" t="s">
        <v>74</v>
      </c>
      <c r="D2688" s="5">
        <v>12.5</v>
      </c>
      <c r="E2688" t="s">
        <v>45</v>
      </c>
      <c r="F2688">
        <v>1</v>
      </c>
      <c r="G2688" t="s">
        <v>29</v>
      </c>
      <c r="H2688" s="14">
        <v>36</v>
      </c>
      <c r="I2688" s="14">
        <f>IF(Table1[[#This Row],[Semi_total_radno]]="BLD", 0.65*Table1[[#This Row],[LLD]], Table1[[#This Row],[Semi_total_radno]])</f>
        <v>36</v>
      </c>
      <c r="J2688" s="18">
        <v>2.2553734015673399E-3</v>
      </c>
      <c r="K2688" s="18">
        <v>1.8333044135943101E-3</v>
      </c>
      <c r="L2688" s="19">
        <f>K2688/J2688</f>
        <v>0.81286070515874709</v>
      </c>
    </row>
    <row r="2689" spans="1:12" x14ac:dyDescent="0.35">
      <c r="A2689" t="s">
        <v>121</v>
      </c>
      <c r="B2689" t="s">
        <v>281</v>
      </c>
      <c r="C2689" s="5" t="s">
        <v>76</v>
      </c>
      <c r="D2689" s="5">
        <v>13.5</v>
      </c>
      <c r="E2689" t="s">
        <v>45</v>
      </c>
      <c r="F2689">
        <v>1</v>
      </c>
      <c r="G2689" t="s">
        <v>29</v>
      </c>
      <c r="H2689" s="14">
        <v>34</v>
      </c>
      <c r="I2689" s="14">
        <f>IF(Table1[[#This Row],[Semi_total_radno]]="BLD", 0.65*Table1[[#This Row],[LLD]], Table1[[#This Row],[Semi_total_radno]])</f>
        <v>34</v>
      </c>
      <c r="J2689" s="18">
        <v>2.0753995049744801E-3</v>
      </c>
      <c r="K2689" s="18">
        <v>0</v>
      </c>
      <c r="L2689" s="19">
        <f>K2689/J2689</f>
        <v>0</v>
      </c>
    </row>
    <row r="2690" spans="1:12" x14ac:dyDescent="0.35">
      <c r="A2690" t="s">
        <v>122</v>
      </c>
      <c r="B2690" t="s">
        <v>281</v>
      </c>
      <c r="C2690" s="5" t="s">
        <v>78</v>
      </c>
      <c r="D2690" s="5">
        <v>14.5</v>
      </c>
      <c r="E2690" t="s">
        <v>45</v>
      </c>
      <c r="F2690">
        <v>1</v>
      </c>
      <c r="G2690" t="s">
        <v>29</v>
      </c>
      <c r="H2690" s="14">
        <v>34</v>
      </c>
      <c r="I2690" s="14">
        <f>IF(Table1[[#This Row],[Semi_total_radno]]="BLD", 0.65*Table1[[#This Row],[LLD]], Table1[[#This Row],[Semi_total_radno]])</f>
        <v>34</v>
      </c>
      <c r="J2690" s="18">
        <v>6.0549000045284596E-4</v>
      </c>
      <c r="K2690" s="18">
        <v>2.4608948733657598E-3</v>
      </c>
      <c r="L2690" s="19">
        <f>K2690/J2690</f>
        <v>4.0643030793658967</v>
      </c>
    </row>
    <row r="2691" spans="1:12" x14ac:dyDescent="0.35">
      <c r="A2691" t="s">
        <v>123</v>
      </c>
      <c r="B2691" t="s">
        <v>282</v>
      </c>
      <c r="C2691" s="5" t="s">
        <v>50</v>
      </c>
      <c r="D2691" s="5">
        <v>0.5</v>
      </c>
      <c r="E2691" t="s">
        <v>45</v>
      </c>
      <c r="F2691">
        <v>1</v>
      </c>
      <c r="G2691" t="s">
        <v>29</v>
      </c>
      <c r="H2691" s="14">
        <v>48</v>
      </c>
      <c r="I2691" s="14">
        <f>IF(Table1[[#This Row],[Semi_total_radno]]="BLD", 0.65*Table1[[#This Row],[LLD]], Table1[[#This Row],[Semi_total_radno]])</f>
        <v>48</v>
      </c>
      <c r="J2691">
        <v>0.21229170262813599</v>
      </c>
      <c r="K2691">
        <v>1.76952517032623</v>
      </c>
      <c r="L2691">
        <v>8.335347771108351</v>
      </c>
    </row>
    <row r="2692" spans="1:12" x14ac:dyDescent="0.35">
      <c r="A2692" t="s">
        <v>124</v>
      </c>
      <c r="B2692" t="s">
        <v>282</v>
      </c>
      <c r="C2692" s="5" t="s">
        <v>52</v>
      </c>
      <c r="D2692" s="5">
        <v>1.5</v>
      </c>
      <c r="E2692" t="s">
        <v>45</v>
      </c>
      <c r="F2692">
        <v>1</v>
      </c>
      <c r="G2692" t="s">
        <v>29</v>
      </c>
      <c r="H2692" s="14">
        <v>51</v>
      </c>
      <c r="I2692" s="14">
        <f>IF(Table1[[#This Row],[Semi_total_radno]]="BLD", 0.65*Table1[[#This Row],[LLD]], Table1[[#This Row],[Semi_total_radno]])</f>
        <v>51</v>
      </c>
      <c r="J2692">
        <v>0.180383771657944</v>
      </c>
      <c r="K2692">
        <v>1.5377279520034799</v>
      </c>
      <c r="L2692">
        <v>8.5247577310858347</v>
      </c>
    </row>
    <row r="2693" spans="1:12" x14ac:dyDescent="0.35">
      <c r="A2693" t="s">
        <v>125</v>
      </c>
      <c r="B2693" t="s">
        <v>282</v>
      </c>
      <c r="C2693" s="5" t="s">
        <v>54</v>
      </c>
      <c r="D2693" s="5">
        <v>2.5</v>
      </c>
      <c r="E2693" t="s">
        <v>45</v>
      </c>
      <c r="F2693">
        <v>1</v>
      </c>
      <c r="G2693" t="s">
        <v>29</v>
      </c>
      <c r="H2693" s="14">
        <v>49</v>
      </c>
      <c r="I2693" s="14">
        <f>IF(Table1[[#This Row],[Semi_total_radno]]="BLD", 0.65*Table1[[#This Row],[LLD]], Table1[[#This Row],[Semi_total_radno]])</f>
        <v>49</v>
      </c>
      <c r="J2693">
        <v>0.20040309429168701</v>
      </c>
      <c r="K2693">
        <v>1.6762900352478001</v>
      </c>
      <c r="L2693">
        <v>8.3645915806467404</v>
      </c>
    </row>
    <row r="2694" spans="1:12" x14ac:dyDescent="0.35">
      <c r="A2694" t="s">
        <v>126</v>
      </c>
      <c r="B2694" t="s">
        <v>282</v>
      </c>
      <c r="C2694" s="5" t="s">
        <v>56</v>
      </c>
      <c r="D2694" s="5">
        <v>3.5</v>
      </c>
      <c r="E2694" t="s">
        <v>45</v>
      </c>
      <c r="F2694">
        <v>1</v>
      </c>
      <c r="G2694" t="s">
        <v>29</v>
      </c>
      <c r="H2694" s="14">
        <v>49</v>
      </c>
      <c r="I2694" s="14">
        <f>IF(Table1[[#This Row],[Semi_total_radno]]="BLD", 0.65*Table1[[#This Row],[LLD]], Table1[[#This Row],[Semi_total_radno]])</f>
        <v>49</v>
      </c>
      <c r="J2694">
        <v>0.183190897107124</v>
      </c>
      <c r="K2694">
        <v>1.5863311290741</v>
      </c>
      <c r="L2694">
        <v>8.6594429861133655</v>
      </c>
    </row>
    <row r="2695" spans="1:12" x14ac:dyDescent="0.35">
      <c r="A2695" t="s">
        <v>127</v>
      </c>
      <c r="B2695" t="s">
        <v>282</v>
      </c>
      <c r="C2695" s="5" t="s">
        <v>58</v>
      </c>
      <c r="D2695" s="5">
        <v>4.5</v>
      </c>
      <c r="E2695" t="s">
        <v>45</v>
      </c>
      <c r="F2695">
        <v>1</v>
      </c>
      <c r="G2695" t="s">
        <v>29</v>
      </c>
      <c r="H2695" s="14">
        <v>50</v>
      </c>
      <c r="I2695" s="14">
        <f>IF(Table1[[#This Row],[Semi_total_radno]]="BLD", 0.65*Table1[[#This Row],[LLD]], Table1[[#This Row],[Semi_total_radno]])</f>
        <v>50</v>
      </c>
      <c r="J2695">
        <v>0.17950253188610099</v>
      </c>
      <c r="K2695">
        <v>1.49674808979034</v>
      </c>
      <c r="L2695">
        <v>8.3383118559022087</v>
      </c>
    </row>
    <row r="2696" spans="1:12" x14ac:dyDescent="0.35">
      <c r="A2696" t="s">
        <v>128</v>
      </c>
      <c r="B2696" t="s">
        <v>282</v>
      </c>
      <c r="C2696" s="5" t="s">
        <v>60</v>
      </c>
      <c r="D2696" s="5">
        <v>5.5</v>
      </c>
      <c r="E2696" t="s">
        <v>45</v>
      </c>
      <c r="F2696">
        <v>1</v>
      </c>
      <c r="G2696" t="s">
        <v>29</v>
      </c>
      <c r="H2696" s="14">
        <v>51</v>
      </c>
      <c r="I2696" s="14">
        <f>IF(Table1[[#This Row],[Semi_total_radno]]="BLD", 0.65*Table1[[#This Row],[LLD]], Table1[[#This Row],[Semi_total_radno]])</f>
        <v>51</v>
      </c>
      <c r="J2696">
        <v>0.21012133359909099</v>
      </c>
      <c r="K2696">
        <v>1.78055608272552</v>
      </c>
      <c r="L2696">
        <v>8.4739424228231854</v>
      </c>
    </row>
    <row r="2697" spans="1:12" x14ac:dyDescent="0.35">
      <c r="A2697" t="s">
        <v>129</v>
      </c>
      <c r="B2697" t="s">
        <v>282</v>
      </c>
      <c r="C2697" s="5" t="s">
        <v>62</v>
      </c>
      <c r="D2697" s="5">
        <v>6.5</v>
      </c>
      <c r="E2697" t="s">
        <v>45</v>
      </c>
      <c r="F2697">
        <v>1</v>
      </c>
      <c r="G2697" t="s">
        <v>29</v>
      </c>
      <c r="H2697" s="14">
        <v>49</v>
      </c>
      <c r="I2697" s="14">
        <f>IF(Table1[[#This Row],[Semi_total_radno]]="BLD", 0.65*Table1[[#This Row],[LLD]], Table1[[#This Row],[Semi_total_radno]])</f>
        <v>49</v>
      </c>
      <c r="J2697">
        <v>0.16531734168529499</v>
      </c>
      <c r="K2697">
        <v>1.38433909416199</v>
      </c>
      <c r="L2697">
        <v>8.3738286621936844</v>
      </c>
    </row>
    <row r="2698" spans="1:12" x14ac:dyDescent="0.35">
      <c r="A2698" t="s">
        <v>130</v>
      </c>
      <c r="B2698" t="s">
        <v>282</v>
      </c>
      <c r="C2698" s="5" t="s">
        <v>64</v>
      </c>
      <c r="D2698" s="5">
        <v>7.5</v>
      </c>
      <c r="E2698" t="s">
        <v>45</v>
      </c>
      <c r="F2698">
        <v>1</v>
      </c>
      <c r="G2698" t="s">
        <v>29</v>
      </c>
      <c r="H2698" s="14">
        <v>44</v>
      </c>
      <c r="I2698" s="14">
        <f>IF(Table1[[#This Row],[Semi_total_radno]]="BLD", 0.65*Table1[[#This Row],[LLD]], Table1[[#This Row],[Semi_total_radno]])</f>
        <v>44</v>
      </c>
      <c r="J2698">
        <v>0.155876278877258</v>
      </c>
      <c r="K2698">
        <v>1.3395510911941499</v>
      </c>
      <c r="L2698">
        <v>8.5936814815098046</v>
      </c>
    </row>
    <row r="2699" spans="1:12" x14ac:dyDescent="0.35">
      <c r="A2699" t="s">
        <v>131</v>
      </c>
      <c r="B2699" t="s">
        <v>282</v>
      </c>
      <c r="C2699" s="5" t="s">
        <v>66</v>
      </c>
      <c r="D2699" s="5">
        <v>8.5</v>
      </c>
      <c r="E2699" t="s">
        <v>45</v>
      </c>
      <c r="F2699">
        <v>1</v>
      </c>
      <c r="G2699" t="s">
        <v>29</v>
      </c>
      <c r="H2699" s="14">
        <v>44</v>
      </c>
      <c r="I2699" s="14">
        <f>IF(Table1[[#This Row],[Semi_total_radno]]="BLD", 0.65*Table1[[#This Row],[LLD]], Table1[[#This Row],[Semi_total_radno]])</f>
        <v>44</v>
      </c>
      <c r="J2699">
        <v>0.123540781438351</v>
      </c>
      <c r="K2699">
        <v>1.0216146707534799</v>
      </c>
      <c r="L2699">
        <v>8.2694528791149295</v>
      </c>
    </row>
    <row r="2700" spans="1:12" x14ac:dyDescent="0.35">
      <c r="A2700" t="s">
        <v>132</v>
      </c>
      <c r="B2700" t="s">
        <v>282</v>
      </c>
      <c r="C2700" s="5" t="s">
        <v>68</v>
      </c>
      <c r="D2700" s="5">
        <v>9.5</v>
      </c>
      <c r="E2700" t="s">
        <v>45</v>
      </c>
      <c r="F2700">
        <v>1</v>
      </c>
      <c r="G2700" t="s">
        <v>29</v>
      </c>
      <c r="H2700" s="14">
        <v>43</v>
      </c>
      <c r="I2700" s="14">
        <f>IF(Table1[[#This Row],[Semi_total_radno]]="BLD", 0.65*Table1[[#This Row],[LLD]], Table1[[#This Row],[Semi_total_radno]])</f>
        <v>43</v>
      </c>
      <c r="J2700">
        <v>6.5454812720418002E-3</v>
      </c>
      <c r="K2700">
        <v>6.65070489048958E-3</v>
      </c>
      <c r="L2700">
        <v>1.0160757649551653</v>
      </c>
    </row>
    <row r="2701" spans="1:12" x14ac:dyDescent="0.35">
      <c r="A2701" t="s">
        <v>133</v>
      </c>
      <c r="B2701" t="s">
        <v>282</v>
      </c>
      <c r="C2701" s="5" t="s">
        <v>70</v>
      </c>
      <c r="D2701" s="5">
        <v>10.5</v>
      </c>
      <c r="E2701" t="s">
        <v>45</v>
      </c>
      <c r="F2701">
        <v>1</v>
      </c>
      <c r="G2701" t="s">
        <v>29</v>
      </c>
      <c r="H2701" s="14">
        <v>40</v>
      </c>
      <c r="I2701" s="14">
        <f>IF(Table1[[#This Row],[Semi_total_radno]]="BLD", 0.65*Table1[[#This Row],[LLD]], Table1[[#This Row],[Semi_total_radno]])</f>
        <v>40</v>
      </c>
      <c r="J2701">
        <v>1.96829624474049E-3</v>
      </c>
      <c r="K2701">
        <v>1.5237623592838599E-3</v>
      </c>
      <c r="L2701">
        <v>0.77415295759239755</v>
      </c>
    </row>
    <row r="2702" spans="1:12" x14ac:dyDescent="0.35">
      <c r="A2702" t="s">
        <v>134</v>
      </c>
      <c r="B2702" t="s">
        <v>282</v>
      </c>
      <c r="C2702" s="5" t="s">
        <v>72</v>
      </c>
      <c r="D2702" s="5">
        <v>11.5</v>
      </c>
      <c r="E2702" t="s">
        <v>45</v>
      </c>
      <c r="F2702">
        <v>1</v>
      </c>
      <c r="G2702" t="s">
        <v>29</v>
      </c>
      <c r="H2702" s="14">
        <v>39</v>
      </c>
      <c r="I2702" s="14">
        <f>IF(Table1[[#This Row],[Semi_total_radno]]="BLD", 0.65*Table1[[#This Row],[LLD]], Table1[[#This Row],[Semi_total_radno]])</f>
        <v>39</v>
      </c>
      <c r="J2702">
        <v>1.30416988395154E-3</v>
      </c>
      <c r="K2702">
        <v>1.98770314455032E-3</v>
      </c>
      <c r="L2702">
        <v>1.5241136672530144</v>
      </c>
    </row>
    <row r="2703" spans="1:12" x14ac:dyDescent="0.35">
      <c r="A2703" t="s">
        <v>135</v>
      </c>
      <c r="B2703" t="s">
        <v>282</v>
      </c>
      <c r="C2703" s="5" t="s">
        <v>74</v>
      </c>
      <c r="D2703" s="5">
        <v>12.5</v>
      </c>
      <c r="E2703" t="s">
        <v>45</v>
      </c>
      <c r="F2703">
        <v>1</v>
      </c>
      <c r="G2703" t="s">
        <v>29</v>
      </c>
      <c r="H2703" s="14">
        <v>38</v>
      </c>
      <c r="I2703" s="14">
        <f>IF(Table1[[#This Row],[Semi_total_radno]]="BLD", 0.65*Table1[[#This Row],[LLD]], Table1[[#This Row],[Semi_total_radno]])</f>
        <v>38</v>
      </c>
      <c r="J2703">
        <v>2.35832622274756E-3</v>
      </c>
      <c r="K2703">
        <v>2.2406382486224201E-3</v>
      </c>
      <c r="L2703">
        <v>0.95009682163987141</v>
      </c>
    </row>
    <row r="2704" spans="1:12" x14ac:dyDescent="0.35">
      <c r="A2704" t="s">
        <v>136</v>
      </c>
      <c r="B2704" t="s">
        <v>282</v>
      </c>
      <c r="C2704" s="5" t="s">
        <v>76</v>
      </c>
      <c r="D2704" s="5">
        <v>13.5</v>
      </c>
      <c r="E2704" t="s">
        <v>45</v>
      </c>
      <c r="F2704">
        <v>1</v>
      </c>
      <c r="G2704" t="s">
        <v>29</v>
      </c>
      <c r="H2704" s="14">
        <v>38</v>
      </c>
      <c r="I2704" s="14">
        <f>IF(Table1[[#This Row],[Semi_total_radno]]="BLD", 0.65*Table1[[#This Row],[LLD]], Table1[[#This Row],[Semi_total_radno]])</f>
        <v>38</v>
      </c>
      <c r="J2704">
        <v>2.9150891738633313E-3</v>
      </c>
      <c r="K2704">
        <v>1.3814973256861167E-3</v>
      </c>
      <c r="L2704">
        <v>1.1654368705726958</v>
      </c>
    </row>
    <row r="2705" spans="1:12" x14ac:dyDescent="0.35">
      <c r="A2705" t="s">
        <v>137</v>
      </c>
      <c r="B2705" t="s">
        <v>282</v>
      </c>
      <c r="C2705" s="5" t="s">
        <v>78</v>
      </c>
      <c r="D2705" s="5">
        <v>14.5</v>
      </c>
      <c r="E2705" t="s">
        <v>45</v>
      </c>
      <c r="F2705">
        <v>1</v>
      </c>
      <c r="G2705" t="s">
        <v>29</v>
      </c>
      <c r="H2705" s="14">
        <v>41</v>
      </c>
      <c r="I2705" s="14">
        <f>IF(Table1[[#This Row],[Semi_total_radno]]="BLD", 0.65*Table1[[#This Row],[LLD]], Table1[[#This Row],[Semi_total_radno]])</f>
        <v>41</v>
      </c>
      <c r="J2705">
        <v>1.5981536901866396E-3</v>
      </c>
      <c r="K2705">
        <v>0.26474439896022278</v>
      </c>
      <c r="L2705">
        <v>275.0674972782781</v>
      </c>
    </row>
    <row r="2706" spans="1:12" x14ac:dyDescent="0.35">
      <c r="A2706" t="s">
        <v>138</v>
      </c>
      <c r="B2706" t="s">
        <v>282</v>
      </c>
      <c r="C2706" s="5" t="s">
        <v>80</v>
      </c>
      <c r="D2706" s="5">
        <v>15.5</v>
      </c>
      <c r="E2706" t="s">
        <v>45</v>
      </c>
      <c r="F2706">
        <v>1</v>
      </c>
      <c r="G2706" t="s">
        <v>29</v>
      </c>
      <c r="H2706" s="14">
        <v>42</v>
      </c>
      <c r="I2706" s="14">
        <f>IF(Table1[[#This Row],[Semi_total_radno]]="BLD", 0.65*Table1[[#This Row],[LLD]], Table1[[#This Row],[Semi_total_radno]])</f>
        <v>42</v>
      </c>
      <c r="J2706">
        <v>4.0012004319578401E-3</v>
      </c>
      <c r="K2706">
        <v>0.21320059255231158</v>
      </c>
      <c r="L2706">
        <v>73.840563734158209</v>
      </c>
    </row>
    <row r="2707" spans="1:12" x14ac:dyDescent="0.35">
      <c r="A2707" t="s">
        <v>139</v>
      </c>
      <c r="B2707" t="s">
        <v>282</v>
      </c>
      <c r="C2707" s="5" t="s">
        <v>82</v>
      </c>
      <c r="D2707" s="5">
        <v>16.5</v>
      </c>
      <c r="E2707" t="s">
        <v>45</v>
      </c>
      <c r="F2707">
        <v>1</v>
      </c>
      <c r="G2707" t="s">
        <v>29</v>
      </c>
      <c r="H2707" s="14">
        <v>49</v>
      </c>
      <c r="I2707" s="14">
        <f>IF(Table1[[#This Row],[Semi_total_radno]]="BLD", 0.65*Table1[[#This Row],[LLD]], Table1[[#This Row],[Semi_total_radno]])</f>
        <v>49</v>
      </c>
      <c r="J2707">
        <v>4.9353404901921749E-3</v>
      </c>
      <c r="K2707">
        <v>0.46628283429890854</v>
      </c>
      <c r="L2707">
        <v>97.033223756615058</v>
      </c>
    </row>
    <row r="2708" spans="1:12" x14ac:dyDescent="0.35">
      <c r="A2708" t="s">
        <v>140</v>
      </c>
      <c r="B2708" t="s">
        <v>282</v>
      </c>
      <c r="C2708" s="5" t="s">
        <v>84</v>
      </c>
      <c r="D2708" s="5">
        <v>17.5</v>
      </c>
      <c r="E2708" t="s">
        <v>45</v>
      </c>
      <c r="F2708">
        <v>1</v>
      </c>
      <c r="G2708" t="s">
        <v>29</v>
      </c>
      <c r="H2708" s="14">
        <v>50</v>
      </c>
      <c r="I2708" s="14">
        <f>IF(Table1[[#This Row],[Semi_total_radno]]="BLD", 0.65*Table1[[#This Row],[LLD]], Table1[[#This Row],[Semi_total_radno]])</f>
        <v>50</v>
      </c>
      <c r="J2708">
        <v>9.1670993715524708E-3</v>
      </c>
      <c r="K2708">
        <v>0.88189196586608898</v>
      </c>
      <c r="L2708">
        <v>96.201855147637431</v>
      </c>
    </row>
    <row r="2709" spans="1:12" x14ac:dyDescent="0.35">
      <c r="A2709" t="s">
        <v>141</v>
      </c>
      <c r="B2709" t="s">
        <v>282</v>
      </c>
      <c r="C2709" s="5" t="s">
        <v>86</v>
      </c>
      <c r="D2709" s="5">
        <v>18.5</v>
      </c>
      <c r="E2709" t="s">
        <v>45</v>
      </c>
      <c r="F2709">
        <v>1</v>
      </c>
      <c r="G2709" t="s">
        <v>29</v>
      </c>
      <c r="H2709" s="14">
        <v>48</v>
      </c>
      <c r="I2709" s="14">
        <f>IF(Table1[[#This Row],[Semi_total_radno]]="BLD", 0.65*Table1[[#This Row],[LLD]], Table1[[#This Row],[Semi_total_radno]])</f>
        <v>48</v>
      </c>
      <c r="J2709">
        <v>2.86616268567741E-3</v>
      </c>
      <c r="K2709">
        <v>0.791320741176605</v>
      </c>
      <c r="L2709">
        <v>276.09065777422137</v>
      </c>
    </row>
    <row r="2710" spans="1:12" x14ac:dyDescent="0.35">
      <c r="A2710" t="s">
        <v>142</v>
      </c>
      <c r="B2710" t="s">
        <v>282</v>
      </c>
      <c r="C2710" s="5" t="s">
        <v>88</v>
      </c>
      <c r="D2710" s="5">
        <v>19.5</v>
      </c>
      <c r="E2710" t="s">
        <v>45</v>
      </c>
      <c r="F2710">
        <v>1</v>
      </c>
      <c r="G2710" t="s">
        <v>29</v>
      </c>
      <c r="H2710" s="14">
        <v>40</v>
      </c>
      <c r="I2710" s="14">
        <f>IF(Table1[[#This Row],[Semi_total_radno]]="BLD", 0.65*Table1[[#This Row],[LLD]], Table1[[#This Row],[Semi_total_radno]])</f>
        <v>40</v>
      </c>
      <c r="J2710">
        <v>6.7104664631187898E-3</v>
      </c>
      <c r="K2710">
        <v>9.8935631103813405E-3</v>
      </c>
      <c r="L2710">
        <v>1.4878251609778683</v>
      </c>
    </row>
    <row r="2711" spans="1:12" x14ac:dyDescent="0.35">
      <c r="A2711" t="s">
        <v>143</v>
      </c>
      <c r="B2711" t="s">
        <v>282</v>
      </c>
      <c r="C2711" s="5" t="s">
        <v>90</v>
      </c>
      <c r="D2711" s="5">
        <v>20.5</v>
      </c>
      <c r="E2711" t="s">
        <v>45</v>
      </c>
      <c r="F2711">
        <v>1</v>
      </c>
      <c r="G2711" t="s">
        <v>29</v>
      </c>
      <c r="H2711" s="14">
        <v>48</v>
      </c>
      <c r="I2711" s="14">
        <f>IF(Table1[[#This Row],[Semi_total_radno]]="BLD", 0.65*Table1[[#This Row],[LLD]], Table1[[#This Row],[Semi_total_radno]])</f>
        <v>48</v>
      </c>
      <c r="J2711">
        <v>3.7003699690103501E-3</v>
      </c>
      <c r="K2711">
        <v>0.75199699401855502</v>
      </c>
      <c r="L2711">
        <v>203.22211030689826</v>
      </c>
    </row>
    <row r="2712" spans="1:12" x14ac:dyDescent="0.35">
      <c r="A2712" t="s">
        <v>144</v>
      </c>
      <c r="B2712" t="s">
        <v>282</v>
      </c>
      <c r="C2712" s="5" t="s">
        <v>92</v>
      </c>
      <c r="D2712" s="5">
        <v>21.5</v>
      </c>
      <c r="E2712" t="s">
        <v>45</v>
      </c>
      <c r="F2712">
        <v>1</v>
      </c>
      <c r="G2712" t="s">
        <v>29</v>
      </c>
      <c r="H2712" s="14">
        <v>46</v>
      </c>
      <c r="I2712" s="14">
        <f>IF(Table1[[#This Row],[Semi_total_radno]]="BLD", 0.65*Table1[[#This Row],[LLD]], Table1[[#This Row],[Semi_total_radno]])</f>
        <v>46</v>
      </c>
      <c r="J2712">
        <v>5.3646238520741497E-3</v>
      </c>
      <c r="K2712">
        <v>0.70227766036987305</v>
      </c>
      <c r="L2712">
        <v>130.90902171982628</v>
      </c>
    </row>
    <row r="2713" spans="1:12" x14ac:dyDescent="0.35">
      <c r="A2713" t="s">
        <v>145</v>
      </c>
      <c r="B2713" t="s">
        <v>282</v>
      </c>
      <c r="C2713" s="5" t="s">
        <v>94</v>
      </c>
      <c r="D2713" s="5">
        <v>22.5</v>
      </c>
      <c r="E2713" t="s">
        <v>45</v>
      </c>
      <c r="F2713">
        <v>1</v>
      </c>
      <c r="G2713" t="s">
        <v>29</v>
      </c>
      <c r="H2713" s="14">
        <v>50</v>
      </c>
      <c r="I2713" s="14">
        <f>IF(Table1[[#This Row],[Semi_total_radno]]="BLD", 0.65*Table1[[#This Row],[LLD]], Table1[[#This Row],[Semi_total_radno]])</f>
        <v>50</v>
      </c>
      <c r="J2713">
        <v>4.4000954367220402E-3</v>
      </c>
      <c r="K2713">
        <v>0.70528602600097701</v>
      </c>
      <c r="L2713">
        <v>160.28880194616806</v>
      </c>
    </row>
    <row r="2714" spans="1:12" x14ac:dyDescent="0.35">
      <c r="A2714" t="s">
        <v>146</v>
      </c>
      <c r="B2714" t="s">
        <v>282</v>
      </c>
      <c r="C2714" s="5" t="s">
        <v>96</v>
      </c>
      <c r="D2714" s="5">
        <v>23.5</v>
      </c>
      <c r="E2714" t="s">
        <v>45</v>
      </c>
      <c r="F2714">
        <v>1</v>
      </c>
      <c r="G2714" t="s">
        <v>29</v>
      </c>
      <c r="H2714" s="14">
        <v>47</v>
      </c>
      <c r="I2714" s="14">
        <f>IF(Table1[[#This Row],[Semi_total_radno]]="BLD", 0.65*Table1[[#This Row],[LLD]], Table1[[#This Row],[Semi_total_radno]])</f>
        <v>47</v>
      </c>
      <c r="J2714">
        <v>0.12645477056503299</v>
      </c>
      <c r="K2714">
        <v>0.85145920515060403</v>
      </c>
      <c r="L2714">
        <v>6.7333102685336552</v>
      </c>
    </row>
    <row r="2715" spans="1:12" x14ac:dyDescent="0.35">
      <c r="A2715" t="s">
        <v>147</v>
      </c>
      <c r="B2715" t="s">
        <v>282</v>
      </c>
      <c r="C2715" s="5" t="s">
        <v>148</v>
      </c>
      <c r="D2715" s="5">
        <v>24.5</v>
      </c>
      <c r="E2715" t="s">
        <v>45</v>
      </c>
      <c r="F2715">
        <v>1</v>
      </c>
      <c r="G2715" t="s">
        <v>29</v>
      </c>
      <c r="H2715" s="14">
        <v>47</v>
      </c>
      <c r="I2715" s="14">
        <f>IF(Table1[[#This Row],[Semi_total_radno]]="BLD", 0.65*Table1[[#This Row],[LLD]], Table1[[#This Row],[Semi_total_radno]])</f>
        <v>47</v>
      </c>
      <c r="J2715">
        <v>4.6717706136405503E-3</v>
      </c>
      <c r="K2715">
        <v>0.75721907615661599</v>
      </c>
      <c r="L2715">
        <v>162.08395890536698</v>
      </c>
    </row>
    <row r="2716" spans="1:12" x14ac:dyDescent="0.35">
      <c r="A2716" t="s">
        <v>149</v>
      </c>
      <c r="B2716" t="s">
        <v>282</v>
      </c>
      <c r="C2716" s="5" t="s">
        <v>150</v>
      </c>
      <c r="D2716" s="5">
        <v>25.5</v>
      </c>
      <c r="E2716" t="s">
        <v>45</v>
      </c>
      <c r="F2716">
        <v>1</v>
      </c>
      <c r="G2716" t="s">
        <v>29</v>
      </c>
      <c r="H2716" s="14">
        <v>49</v>
      </c>
      <c r="I2716" s="14">
        <f>IF(Table1[[#This Row],[Semi_total_radno]]="BLD", 0.65*Table1[[#This Row],[LLD]], Table1[[#This Row],[Semi_total_radno]])</f>
        <v>49</v>
      </c>
      <c r="J2716">
        <v>7.5809713453054402E-3</v>
      </c>
      <c r="K2716">
        <v>0.77315866947174094</v>
      </c>
      <c r="L2716">
        <v>101.98675529231804</v>
      </c>
    </row>
    <row r="2717" spans="1:12" x14ac:dyDescent="0.35">
      <c r="A2717" t="s">
        <v>151</v>
      </c>
      <c r="B2717" t="s">
        <v>282</v>
      </c>
      <c r="C2717" s="5" t="s">
        <v>152</v>
      </c>
      <c r="D2717" s="5">
        <v>26.5</v>
      </c>
      <c r="E2717" t="s">
        <v>45</v>
      </c>
      <c r="F2717">
        <v>1</v>
      </c>
      <c r="G2717" t="s">
        <v>29</v>
      </c>
      <c r="H2717" s="14">
        <v>49</v>
      </c>
      <c r="I2717" s="14">
        <f>IF(Table1[[#This Row],[Semi_total_radno]]="BLD", 0.65*Table1[[#This Row],[LLD]], Table1[[#This Row],[Semi_total_radno]])</f>
        <v>49</v>
      </c>
      <c r="J2717">
        <v>4.5442925766110403E-3</v>
      </c>
      <c r="K2717">
        <v>0.643393754959106</v>
      </c>
      <c r="L2717">
        <v>141.58281935247322</v>
      </c>
    </row>
    <row r="2718" spans="1:12" x14ac:dyDescent="0.35">
      <c r="A2718" t="s">
        <v>153</v>
      </c>
      <c r="B2718" t="s">
        <v>282</v>
      </c>
      <c r="C2718" s="5" t="s">
        <v>154</v>
      </c>
      <c r="D2718" s="5">
        <v>27.5</v>
      </c>
      <c r="E2718" t="s">
        <v>45</v>
      </c>
      <c r="F2718">
        <v>1</v>
      </c>
      <c r="G2718" t="s">
        <v>29</v>
      </c>
      <c r="H2718" s="14">
        <v>47</v>
      </c>
      <c r="I2718" s="14">
        <f>IF(Table1[[#This Row],[Semi_total_radno]]="BLD", 0.65*Table1[[#This Row],[LLD]], Table1[[#This Row],[Semi_total_radno]])</f>
        <v>47</v>
      </c>
      <c r="J2718">
        <v>0.11133766919374501</v>
      </c>
      <c r="K2718">
        <v>0.77587771415710405</v>
      </c>
      <c r="L2718">
        <v>6.9686901097862499</v>
      </c>
    </row>
    <row r="2719" spans="1:12" x14ac:dyDescent="0.35">
      <c r="A2719" t="s">
        <v>155</v>
      </c>
      <c r="B2719" t="s">
        <v>282</v>
      </c>
      <c r="C2719" s="5" t="s">
        <v>156</v>
      </c>
      <c r="D2719" s="5">
        <v>28.5</v>
      </c>
      <c r="E2719" t="s">
        <v>45</v>
      </c>
      <c r="F2719">
        <v>1</v>
      </c>
      <c r="G2719" t="s">
        <v>29</v>
      </c>
      <c r="H2719" s="14">
        <v>46</v>
      </c>
      <c r="I2719" s="14">
        <f>IF(Table1[[#This Row],[Semi_total_radno]]="BLD", 0.65*Table1[[#This Row],[LLD]], Table1[[#This Row],[Semi_total_radno]])</f>
        <v>46</v>
      </c>
      <c r="J2719">
        <v>3.2196536194533101E-3</v>
      </c>
      <c r="K2719">
        <v>0.61105328798294101</v>
      </c>
      <c r="L2719">
        <v>189.78851771225516</v>
      </c>
    </row>
    <row r="2720" spans="1:12" x14ac:dyDescent="0.35">
      <c r="A2720" t="s">
        <v>157</v>
      </c>
      <c r="B2720" t="s">
        <v>282</v>
      </c>
      <c r="C2720" s="5" t="s">
        <v>158</v>
      </c>
      <c r="D2720" s="5">
        <v>29.5</v>
      </c>
      <c r="E2720" t="s">
        <v>45</v>
      </c>
      <c r="F2720">
        <v>1</v>
      </c>
      <c r="G2720" t="s">
        <v>29</v>
      </c>
      <c r="H2720" s="14">
        <v>46</v>
      </c>
      <c r="I2720" s="14">
        <f>IF(Table1[[#This Row],[Semi_total_radno]]="BLD", 0.65*Table1[[#This Row],[LLD]], Table1[[#This Row],[Semi_total_radno]])</f>
        <v>46</v>
      </c>
      <c r="J2720">
        <v>4.1929841972887499E-3</v>
      </c>
      <c r="K2720">
        <v>5.4549048654735106E-3</v>
      </c>
      <c r="L2720">
        <v>1.3238016333412053</v>
      </c>
    </row>
    <row r="2721" spans="1:12" x14ac:dyDescent="0.35">
      <c r="A2721" t="s">
        <v>159</v>
      </c>
      <c r="B2721" t="s">
        <v>282</v>
      </c>
      <c r="C2721" s="5" t="s">
        <v>160</v>
      </c>
      <c r="D2721" s="5">
        <v>30.5</v>
      </c>
      <c r="E2721" t="s">
        <v>45</v>
      </c>
      <c r="F2721">
        <v>1</v>
      </c>
      <c r="G2721" t="s">
        <v>29</v>
      </c>
      <c r="H2721" s="14">
        <v>45</v>
      </c>
      <c r="I2721" s="14">
        <f>IF(Table1[[#This Row],[Semi_total_radno]]="BLD", 0.65*Table1[[#This Row],[LLD]], Table1[[#This Row],[Semi_total_radno]])</f>
        <v>45</v>
      </c>
      <c r="J2721">
        <v>2.80562147963792E-3</v>
      </c>
      <c r="K2721">
        <v>0.35114298202097427</v>
      </c>
      <c r="L2721">
        <v>120.62676824996448</v>
      </c>
    </row>
    <row r="2722" spans="1:12" x14ac:dyDescent="0.35">
      <c r="A2722" t="s">
        <v>161</v>
      </c>
      <c r="B2722" t="s">
        <v>282</v>
      </c>
      <c r="C2722" s="5" t="s">
        <v>162</v>
      </c>
      <c r="D2722" s="5">
        <v>31.5</v>
      </c>
      <c r="E2722" t="s">
        <v>45</v>
      </c>
      <c r="F2722">
        <v>1</v>
      </c>
      <c r="G2722" t="s">
        <v>29</v>
      </c>
      <c r="H2722" s="14">
        <v>47</v>
      </c>
      <c r="I2722" s="14">
        <f>IF(Table1[[#This Row],[Semi_total_radno]]="BLD", 0.65*Table1[[#This Row],[LLD]], Table1[[#This Row],[Semi_total_radno]])</f>
        <v>47</v>
      </c>
      <c r="J2722">
        <v>2.9442918021231898E-3</v>
      </c>
      <c r="K2722">
        <v>0.64287626743316695</v>
      </c>
      <c r="L2722">
        <v>218.34665537212567</v>
      </c>
    </row>
    <row r="2723" spans="1:12" x14ac:dyDescent="0.35">
      <c r="A2723" t="s">
        <v>163</v>
      </c>
      <c r="B2723" t="s">
        <v>282</v>
      </c>
      <c r="C2723" s="5" t="s">
        <v>164</v>
      </c>
      <c r="D2723" s="5">
        <v>32.5</v>
      </c>
      <c r="E2723" t="s">
        <v>45</v>
      </c>
      <c r="F2723">
        <v>1</v>
      </c>
      <c r="G2723" t="s">
        <v>29</v>
      </c>
      <c r="H2723" s="14">
        <v>44</v>
      </c>
      <c r="I2723" s="14">
        <f>IF(Table1[[#This Row],[Semi_total_radno]]="BLD", 0.65*Table1[[#This Row],[LLD]], Table1[[#This Row],[Semi_total_radno]])</f>
        <v>44</v>
      </c>
      <c r="J2723">
        <v>0.22004885971546201</v>
      </c>
      <c r="K2723">
        <v>1.14431476593018</v>
      </c>
      <c r="L2723">
        <v>5.2002758269679559</v>
      </c>
    </row>
    <row r="2724" spans="1:12" x14ac:dyDescent="0.35">
      <c r="A2724" t="s">
        <v>165</v>
      </c>
      <c r="B2724" t="s">
        <v>282</v>
      </c>
      <c r="C2724" s="5" t="s">
        <v>166</v>
      </c>
      <c r="D2724" s="5">
        <v>33.5</v>
      </c>
      <c r="E2724" t="s">
        <v>45</v>
      </c>
      <c r="F2724">
        <v>1</v>
      </c>
      <c r="G2724" t="s">
        <v>29</v>
      </c>
      <c r="H2724" s="14">
        <v>45</v>
      </c>
      <c r="I2724" s="14">
        <f>IF(Table1[[#This Row],[Semi_total_radno]]="BLD", 0.65*Table1[[#This Row],[LLD]], Table1[[#This Row],[Semi_total_radno]])</f>
        <v>45</v>
      </c>
      <c r="J2724">
        <v>9.9223233759403201E-2</v>
      </c>
      <c r="K2724">
        <v>0.65283411741256703</v>
      </c>
      <c r="L2724">
        <v>6.5794481058293384</v>
      </c>
    </row>
    <row r="2725" spans="1:12" x14ac:dyDescent="0.35">
      <c r="A2725" t="s">
        <v>167</v>
      </c>
      <c r="B2725" t="s">
        <v>282</v>
      </c>
      <c r="C2725" s="5" t="s">
        <v>168</v>
      </c>
      <c r="D2725" s="5">
        <v>34.5</v>
      </c>
      <c r="E2725" t="s">
        <v>45</v>
      </c>
      <c r="F2725">
        <v>1</v>
      </c>
      <c r="G2725" t="s">
        <v>29</v>
      </c>
      <c r="H2725" s="14">
        <v>49</v>
      </c>
      <c r="I2725" s="14">
        <f>IF(Table1[[#This Row],[Semi_total_radno]]="BLD", 0.65*Table1[[#This Row],[LLD]], Table1[[#This Row],[Semi_total_radno]])</f>
        <v>49</v>
      </c>
      <c r="J2725">
        <v>0.105852633714676</v>
      </c>
      <c r="K2725">
        <v>0.71126335859298695</v>
      </c>
      <c r="L2725">
        <v>6.7193732799335484</v>
      </c>
    </row>
    <row r="2726" spans="1:12" x14ac:dyDescent="0.35">
      <c r="A2726" t="s">
        <v>169</v>
      </c>
      <c r="B2726" t="s">
        <v>282</v>
      </c>
      <c r="C2726" s="5" t="s">
        <v>170</v>
      </c>
      <c r="D2726" s="5">
        <v>35.5</v>
      </c>
      <c r="E2726" t="s">
        <v>45</v>
      </c>
      <c r="F2726">
        <v>1</v>
      </c>
      <c r="G2726" t="s">
        <v>29</v>
      </c>
      <c r="H2726" s="14">
        <v>50</v>
      </c>
      <c r="I2726" s="14">
        <f>IF(Table1[[#This Row],[Semi_total_radno]]="BLD", 0.65*Table1[[#This Row],[LLD]], Table1[[#This Row],[Semi_total_radno]])</f>
        <v>50</v>
      </c>
      <c r="J2726">
        <v>3.9853155612945557E-3</v>
      </c>
      <c r="K2726">
        <v>0.33570869080722343</v>
      </c>
      <c r="L2726">
        <v>84.790029569277735</v>
      </c>
    </row>
    <row r="2727" spans="1:12" x14ac:dyDescent="0.35">
      <c r="A2727" t="s">
        <v>171</v>
      </c>
      <c r="B2727" t="s">
        <v>282</v>
      </c>
      <c r="C2727" s="5" t="s">
        <v>172</v>
      </c>
      <c r="D2727" s="5">
        <v>36.5</v>
      </c>
      <c r="E2727" t="s">
        <v>45</v>
      </c>
      <c r="F2727">
        <v>1</v>
      </c>
      <c r="G2727" t="s">
        <v>29</v>
      </c>
      <c r="H2727" s="14">
        <v>46</v>
      </c>
      <c r="I2727" s="14">
        <f>IF(Table1[[#This Row],[Semi_total_radno]]="BLD", 0.65*Table1[[#This Row],[LLD]], Table1[[#This Row],[Semi_total_radno]])</f>
        <v>46</v>
      </c>
      <c r="J2727">
        <v>0.103278502821922</v>
      </c>
      <c r="K2727">
        <v>0.77632200717926003</v>
      </c>
      <c r="L2727">
        <v>7.5167821566684943</v>
      </c>
    </row>
    <row r="2728" spans="1:12" x14ac:dyDescent="0.35">
      <c r="A2728" t="s">
        <v>173</v>
      </c>
      <c r="B2728" t="s">
        <v>282</v>
      </c>
      <c r="C2728" s="5" t="s">
        <v>174</v>
      </c>
      <c r="D2728" s="5">
        <v>37.5</v>
      </c>
      <c r="E2728" t="s">
        <v>45</v>
      </c>
      <c r="F2728">
        <v>1</v>
      </c>
      <c r="G2728" t="s">
        <v>29</v>
      </c>
      <c r="H2728" s="14">
        <v>47</v>
      </c>
      <c r="I2728" s="14">
        <f>IF(Table1[[#This Row],[Semi_total_radno]]="BLD", 0.65*Table1[[#This Row],[LLD]], Table1[[#This Row],[Semi_total_radno]])</f>
        <v>47</v>
      </c>
      <c r="J2728">
        <v>3.2888703746721128E-2</v>
      </c>
      <c r="K2728">
        <v>0.31405077059753228</v>
      </c>
      <c r="L2728">
        <v>5.8507370657551112</v>
      </c>
    </row>
    <row r="2729" spans="1:12" x14ac:dyDescent="0.35">
      <c r="A2729" t="s">
        <v>175</v>
      </c>
      <c r="B2729" t="s">
        <v>282</v>
      </c>
      <c r="C2729" s="5" t="s">
        <v>176</v>
      </c>
      <c r="D2729" s="5">
        <v>38.5</v>
      </c>
      <c r="E2729" t="s">
        <v>45</v>
      </c>
      <c r="F2729">
        <v>1</v>
      </c>
      <c r="G2729" t="s">
        <v>29</v>
      </c>
      <c r="H2729" s="14">
        <v>48</v>
      </c>
      <c r="I2729" s="14">
        <f>IF(Table1[[#This Row],[Semi_total_radno]]="BLD", 0.65*Table1[[#This Row],[LLD]], Table1[[#This Row],[Semi_total_radno]])</f>
        <v>48</v>
      </c>
      <c r="J2729">
        <v>2.6430316502228401E-3</v>
      </c>
      <c r="K2729">
        <v>0.24631776055321097</v>
      </c>
      <c r="L2729">
        <v>80.726734053813971</v>
      </c>
    </row>
    <row r="2730" spans="1:12" x14ac:dyDescent="0.35">
      <c r="A2730" t="s">
        <v>177</v>
      </c>
      <c r="B2730" t="s">
        <v>282</v>
      </c>
      <c r="C2730" s="5" t="s">
        <v>178</v>
      </c>
      <c r="D2730" s="5">
        <v>39.5</v>
      </c>
      <c r="E2730" t="s">
        <v>45</v>
      </c>
      <c r="F2730">
        <v>1</v>
      </c>
      <c r="G2730" t="s">
        <v>29</v>
      </c>
      <c r="H2730" s="14">
        <v>47</v>
      </c>
      <c r="I2730" s="14">
        <f>IF(Table1[[#This Row],[Semi_total_radno]]="BLD", 0.65*Table1[[#This Row],[LLD]], Table1[[#This Row],[Semi_total_radno]])</f>
        <v>47</v>
      </c>
      <c r="J2730">
        <v>2.7010203339159502E-3</v>
      </c>
      <c r="K2730">
        <v>0.46000003814697299</v>
      </c>
      <c r="L2730">
        <v>170.30602560479917</v>
      </c>
    </row>
    <row r="2731" spans="1:12" x14ac:dyDescent="0.35">
      <c r="A2731" t="s">
        <v>179</v>
      </c>
      <c r="B2731" t="s">
        <v>282</v>
      </c>
      <c r="C2731" s="13" t="s">
        <v>185</v>
      </c>
      <c r="D2731" s="5">
        <v>40.5</v>
      </c>
      <c r="E2731" t="s">
        <v>45</v>
      </c>
      <c r="F2731">
        <v>1</v>
      </c>
      <c r="G2731" t="s">
        <v>29</v>
      </c>
      <c r="H2731" s="14">
        <v>45</v>
      </c>
      <c r="I2731" s="14">
        <f>IF(Table1[[#This Row],[Semi_total_radno]]="BLD", 0.65*Table1[[#This Row],[LLD]], Table1[[#This Row],[Semi_total_radno]])</f>
        <v>45</v>
      </c>
      <c r="J2731">
        <v>0.13278423249721499</v>
      </c>
      <c r="K2731">
        <v>0.830455541610718</v>
      </c>
      <c r="L2731">
        <v>6.2541728486334849</v>
      </c>
    </row>
    <row r="2732" spans="1:12" x14ac:dyDescent="0.35">
      <c r="A2732" t="s">
        <v>49</v>
      </c>
      <c r="B2732" t="s">
        <v>279</v>
      </c>
      <c r="C2732" s="5" t="s">
        <v>50</v>
      </c>
      <c r="D2732" s="5">
        <v>0.5</v>
      </c>
      <c r="E2732" t="s">
        <v>45</v>
      </c>
      <c r="F2732">
        <v>0.1</v>
      </c>
      <c r="G2732" t="s">
        <v>30</v>
      </c>
      <c r="H2732" s="15">
        <v>1.4</v>
      </c>
      <c r="I2732" s="15">
        <f>IF(Table1[[#This Row],[Semi_total_radno]]="BLD", 0.65*Table1[[#This Row],[LLD]], Table1[[#This Row],[Semi_total_radno]])</f>
        <v>1.4</v>
      </c>
      <c r="J2732">
        <v>0.213008597493172</v>
      </c>
      <c r="K2732">
        <v>1.55813443660736</v>
      </c>
      <c r="L2732">
        <v>7.3148898915092193</v>
      </c>
    </row>
    <row r="2733" spans="1:12" x14ac:dyDescent="0.35">
      <c r="A2733" t="s">
        <v>51</v>
      </c>
      <c r="B2733" t="s">
        <v>279</v>
      </c>
      <c r="C2733" s="5" t="s">
        <v>52</v>
      </c>
      <c r="D2733" s="5">
        <v>1.5</v>
      </c>
      <c r="E2733" t="s">
        <v>45</v>
      </c>
      <c r="F2733">
        <v>0.1</v>
      </c>
      <c r="G2733" t="s">
        <v>30</v>
      </c>
      <c r="H2733" s="15">
        <v>1.7</v>
      </c>
      <c r="I2733" s="15">
        <f>IF(Table1[[#This Row],[Semi_total_radno]]="BLD", 0.65*Table1[[#This Row],[LLD]], Table1[[#This Row],[Semi_total_radno]])</f>
        <v>1.7</v>
      </c>
      <c r="J2733">
        <v>0.24476093053817699</v>
      </c>
      <c r="K2733">
        <v>1.8220783472061199</v>
      </c>
      <c r="L2733">
        <v>7.4443185977425355</v>
      </c>
    </row>
    <row r="2734" spans="1:12" x14ac:dyDescent="0.35">
      <c r="A2734" t="s">
        <v>53</v>
      </c>
      <c r="B2734" t="s">
        <v>279</v>
      </c>
      <c r="C2734" s="5" t="s">
        <v>54</v>
      </c>
      <c r="D2734" s="5">
        <v>2.5</v>
      </c>
      <c r="E2734" t="s">
        <v>45</v>
      </c>
      <c r="F2734">
        <v>0.1</v>
      </c>
      <c r="G2734" t="s">
        <v>30</v>
      </c>
      <c r="H2734" s="15">
        <v>1.5</v>
      </c>
      <c r="I2734" s="15">
        <f>IF(Table1[[#This Row],[Semi_total_radno]]="BLD", 0.65*Table1[[#This Row],[LLD]], Table1[[#This Row],[Semi_total_radno]])</f>
        <v>1.5</v>
      </c>
      <c r="J2734">
        <v>0.20878420770168299</v>
      </c>
      <c r="K2734">
        <v>1.5988929271698</v>
      </c>
      <c r="L2734">
        <v>7.6581123868063106</v>
      </c>
    </row>
    <row r="2735" spans="1:12" x14ac:dyDescent="0.35">
      <c r="A2735" t="s">
        <v>55</v>
      </c>
      <c r="B2735" t="s">
        <v>279</v>
      </c>
      <c r="C2735" s="5" t="s">
        <v>56</v>
      </c>
      <c r="D2735" s="5">
        <v>3.5</v>
      </c>
      <c r="E2735" t="s">
        <v>45</v>
      </c>
      <c r="F2735">
        <v>0.1</v>
      </c>
      <c r="G2735" t="s">
        <v>30</v>
      </c>
      <c r="H2735" s="15">
        <v>1.5</v>
      </c>
      <c r="I2735" s="15">
        <f>IF(Table1[[#This Row],[Semi_total_radno]]="BLD", 0.65*Table1[[#This Row],[LLD]], Table1[[#This Row],[Semi_total_radno]])</f>
        <v>1.5</v>
      </c>
      <c r="J2735">
        <v>0.26063022017478898</v>
      </c>
      <c r="K2735">
        <v>1.7546205520629901</v>
      </c>
      <c r="L2735">
        <v>6.7322221916026157</v>
      </c>
    </row>
    <row r="2736" spans="1:12" x14ac:dyDescent="0.35">
      <c r="A2736" t="s">
        <v>57</v>
      </c>
      <c r="B2736" t="s">
        <v>279</v>
      </c>
      <c r="C2736" s="5" t="s">
        <v>58</v>
      </c>
      <c r="D2736" s="5">
        <v>4.5</v>
      </c>
      <c r="E2736" t="s">
        <v>45</v>
      </c>
      <c r="F2736">
        <v>0.1</v>
      </c>
      <c r="G2736" t="s">
        <v>30</v>
      </c>
      <c r="H2736" s="15">
        <v>1.5</v>
      </c>
      <c r="I2736" s="15">
        <f>IF(Table1[[#This Row],[Semi_total_radno]]="BLD", 0.65*Table1[[#This Row],[LLD]], Table1[[#This Row],[Semi_total_radno]])</f>
        <v>1.5</v>
      </c>
      <c r="J2736">
        <v>0.26099950075149497</v>
      </c>
      <c r="K2736">
        <v>1.78256392478943</v>
      </c>
      <c r="L2736">
        <v>6.8297599024400419</v>
      </c>
    </row>
    <row r="2737" spans="1:12" x14ac:dyDescent="0.35">
      <c r="A2737" t="s">
        <v>59</v>
      </c>
      <c r="B2737" t="s">
        <v>279</v>
      </c>
      <c r="C2737" s="5" t="s">
        <v>60</v>
      </c>
      <c r="D2737" s="5">
        <v>5.5</v>
      </c>
      <c r="E2737" t="s">
        <v>45</v>
      </c>
      <c r="F2737">
        <v>0.1</v>
      </c>
      <c r="G2737" t="s">
        <v>30</v>
      </c>
      <c r="H2737" s="15">
        <v>1.5</v>
      </c>
      <c r="I2737" s="15">
        <f>IF(Table1[[#This Row],[Semi_total_radno]]="BLD", 0.65*Table1[[#This Row],[LLD]], Table1[[#This Row],[Semi_total_radno]])</f>
        <v>1.5</v>
      </c>
      <c r="J2737">
        <v>0.20869255065917999</v>
      </c>
      <c r="K2737">
        <v>1.61110508441925</v>
      </c>
      <c r="L2737">
        <v>7.7199932596079011</v>
      </c>
    </row>
    <row r="2738" spans="1:12" x14ac:dyDescent="0.35">
      <c r="A2738" t="s">
        <v>61</v>
      </c>
      <c r="B2738" t="s">
        <v>279</v>
      </c>
      <c r="C2738" s="5" t="s">
        <v>62</v>
      </c>
      <c r="D2738" s="5">
        <v>6.5</v>
      </c>
      <c r="E2738" t="s">
        <v>45</v>
      </c>
      <c r="F2738">
        <v>0.1</v>
      </c>
      <c r="G2738" t="s">
        <v>30</v>
      </c>
      <c r="H2738" s="15">
        <v>1.5</v>
      </c>
      <c r="I2738" s="15">
        <f>IF(Table1[[#This Row],[Semi_total_radno]]="BLD", 0.65*Table1[[#This Row],[LLD]], Table1[[#This Row],[Semi_total_radno]])</f>
        <v>1.5</v>
      </c>
      <c r="J2738">
        <v>0.25640079379081698</v>
      </c>
      <c r="K2738">
        <v>1.69784879684448</v>
      </c>
      <c r="L2738">
        <v>6.6218546820477453</v>
      </c>
    </row>
    <row r="2739" spans="1:12" x14ac:dyDescent="0.35">
      <c r="A2739" t="s">
        <v>63</v>
      </c>
      <c r="B2739" t="s">
        <v>279</v>
      </c>
      <c r="C2739" s="5" t="s">
        <v>64</v>
      </c>
      <c r="D2739" s="5">
        <v>7.5</v>
      </c>
      <c r="E2739" t="s">
        <v>45</v>
      </c>
      <c r="F2739">
        <v>0.1</v>
      </c>
      <c r="G2739" t="s">
        <v>30</v>
      </c>
      <c r="H2739" s="15">
        <v>1.5</v>
      </c>
      <c r="I2739" s="15">
        <f>IF(Table1[[#This Row],[Semi_total_radno]]="BLD", 0.65*Table1[[#This Row],[LLD]], Table1[[#This Row],[Semi_total_radno]])</f>
        <v>1.5</v>
      </c>
      <c r="J2739">
        <v>0.165142521262169</v>
      </c>
      <c r="K2739">
        <v>1.2323353290557899</v>
      </c>
      <c r="L2739">
        <v>7.4622533290467237</v>
      </c>
    </row>
    <row r="2740" spans="1:12" x14ac:dyDescent="0.35">
      <c r="A2740" t="s">
        <v>65</v>
      </c>
      <c r="B2740" t="s">
        <v>279</v>
      </c>
      <c r="C2740" s="5" t="s">
        <v>66</v>
      </c>
      <c r="D2740" s="5">
        <v>8.5</v>
      </c>
      <c r="E2740" t="s">
        <v>45</v>
      </c>
      <c r="F2740">
        <v>0.1</v>
      </c>
      <c r="G2740" t="s">
        <v>30</v>
      </c>
      <c r="H2740" s="15">
        <v>1.4</v>
      </c>
      <c r="I2740" s="15">
        <f>IF(Table1[[#This Row],[Semi_total_radno]]="BLD", 0.65*Table1[[#This Row],[LLD]], Table1[[#This Row],[Semi_total_radno]])</f>
        <v>1.4</v>
      </c>
      <c r="J2740">
        <v>4.9028149805962996E-3</v>
      </c>
      <c r="K2740">
        <v>0.75896835327148404</v>
      </c>
      <c r="L2740">
        <v>154.80256878450987</v>
      </c>
    </row>
    <row r="2741" spans="1:12" x14ac:dyDescent="0.35">
      <c r="A2741" t="s">
        <v>67</v>
      </c>
      <c r="B2741" t="s">
        <v>279</v>
      </c>
      <c r="C2741" s="5" t="s">
        <v>68</v>
      </c>
      <c r="D2741" s="5">
        <v>9.5</v>
      </c>
      <c r="E2741" t="s">
        <v>45</v>
      </c>
      <c r="F2741">
        <v>0.1</v>
      </c>
      <c r="G2741" t="s">
        <v>30</v>
      </c>
      <c r="H2741" s="15">
        <v>1.3</v>
      </c>
      <c r="I2741" s="15">
        <f>IF(Table1[[#This Row],[Semi_total_radno]]="BLD", 0.65*Table1[[#This Row],[LLD]], Table1[[#This Row],[Semi_total_radno]])</f>
        <v>1.3</v>
      </c>
      <c r="J2741">
        <v>3.07385972701013E-3</v>
      </c>
      <c r="K2741">
        <v>0.477190881967545</v>
      </c>
      <c r="L2741">
        <v>155.24159341900003</v>
      </c>
    </row>
    <row r="2742" spans="1:12" x14ac:dyDescent="0.35">
      <c r="A2742" t="s">
        <v>69</v>
      </c>
      <c r="B2742" t="s">
        <v>279</v>
      </c>
      <c r="C2742" s="5" t="s">
        <v>70</v>
      </c>
      <c r="D2742" s="5">
        <v>10.5</v>
      </c>
      <c r="E2742" t="s">
        <v>45</v>
      </c>
      <c r="F2742">
        <v>0.1</v>
      </c>
      <c r="G2742" t="s">
        <v>30</v>
      </c>
      <c r="H2742" s="15">
        <v>1.4</v>
      </c>
      <c r="I2742" s="15">
        <f>IF(Table1[[#This Row],[Semi_total_radno]]="BLD", 0.65*Table1[[#This Row],[LLD]], Table1[[#This Row],[Semi_total_radno]])</f>
        <v>1.4</v>
      </c>
      <c r="J2742">
        <v>0.23008805513382</v>
      </c>
      <c r="K2742">
        <v>0.85805010795593295</v>
      </c>
      <c r="L2742">
        <v>3.7292249154650294</v>
      </c>
    </row>
    <row r="2743" spans="1:12" x14ac:dyDescent="0.35">
      <c r="A2743" t="s">
        <v>71</v>
      </c>
      <c r="B2743" t="s">
        <v>279</v>
      </c>
      <c r="C2743" s="5" t="s">
        <v>72</v>
      </c>
      <c r="D2743" s="5">
        <v>11.5</v>
      </c>
      <c r="E2743" t="s">
        <v>45</v>
      </c>
      <c r="F2743">
        <v>0.1</v>
      </c>
      <c r="G2743" t="s">
        <v>30</v>
      </c>
      <c r="H2743" s="15">
        <v>1.5</v>
      </c>
      <c r="I2743" s="15">
        <f>IF(Table1[[#This Row],[Semi_total_radno]]="BLD", 0.65*Table1[[#This Row],[LLD]], Table1[[#This Row],[Semi_total_radno]])</f>
        <v>1.5</v>
      </c>
      <c r="J2743">
        <v>0.306331336498261</v>
      </c>
      <c r="K2743">
        <v>0.88174587488174405</v>
      </c>
      <c r="L2743">
        <v>2.8784057320454699</v>
      </c>
    </row>
    <row r="2744" spans="1:12" x14ac:dyDescent="0.35">
      <c r="A2744" t="s">
        <v>73</v>
      </c>
      <c r="B2744" t="s">
        <v>279</v>
      </c>
      <c r="C2744" s="5" t="s">
        <v>74</v>
      </c>
      <c r="D2744" s="5">
        <v>12.5</v>
      </c>
      <c r="E2744" t="s">
        <v>45</v>
      </c>
      <c r="F2744">
        <v>0.1</v>
      </c>
      <c r="G2744" t="s">
        <v>30</v>
      </c>
      <c r="H2744" s="15">
        <v>1.4</v>
      </c>
      <c r="I2744" s="15">
        <f>IF(Table1[[#This Row],[Semi_total_radno]]="BLD", 0.65*Table1[[#This Row],[LLD]], Table1[[#This Row],[Semi_total_radno]])</f>
        <v>1.4</v>
      </c>
      <c r="J2744">
        <v>1.03266257792711E-3</v>
      </c>
      <c r="K2744">
        <v>1.12421077210456E-3</v>
      </c>
      <c r="L2744">
        <v>1.0886525726159431</v>
      </c>
    </row>
    <row r="2745" spans="1:12" x14ac:dyDescent="0.35">
      <c r="A2745" t="s">
        <v>75</v>
      </c>
      <c r="B2745" t="s">
        <v>279</v>
      </c>
      <c r="C2745" s="5" t="s">
        <v>76</v>
      </c>
      <c r="D2745" s="5">
        <v>13.5</v>
      </c>
      <c r="E2745" t="s">
        <v>45</v>
      </c>
      <c r="F2745">
        <v>0.1</v>
      </c>
      <c r="G2745" t="s">
        <v>30</v>
      </c>
      <c r="H2745" s="15">
        <v>1.5</v>
      </c>
      <c r="I2745" s="15">
        <f>IF(Table1[[#This Row],[Semi_total_radno]]="BLD", 0.65*Table1[[#This Row],[LLD]], Table1[[#This Row],[Semi_total_radno]])</f>
        <v>1.5</v>
      </c>
      <c r="J2745">
        <v>7.0637674070894696E-4</v>
      </c>
      <c r="K2745">
        <v>1.3329919893294579E-3</v>
      </c>
      <c r="L2745">
        <v>1.799905758655191</v>
      </c>
    </row>
    <row r="2746" spans="1:12" x14ac:dyDescent="0.35">
      <c r="A2746" t="s">
        <v>77</v>
      </c>
      <c r="B2746" t="s">
        <v>279</v>
      </c>
      <c r="C2746" s="7" t="s">
        <v>78</v>
      </c>
      <c r="D2746" s="5">
        <v>14.5</v>
      </c>
      <c r="E2746" t="s">
        <v>45</v>
      </c>
      <c r="F2746">
        <v>0.1</v>
      </c>
      <c r="G2746" t="s">
        <v>30</v>
      </c>
      <c r="H2746" s="15">
        <v>1.3</v>
      </c>
      <c r="I2746" s="15">
        <f>IF(Table1[[#This Row],[Semi_total_radno]]="BLD", 0.65*Table1[[#This Row],[LLD]], Table1[[#This Row],[Semi_total_radno]])</f>
        <v>1.3</v>
      </c>
      <c r="J2746">
        <v>0.13394749164581299</v>
      </c>
      <c r="K2746">
        <v>0.45204642415046697</v>
      </c>
      <c r="L2746">
        <v>3.3748032053170389</v>
      </c>
    </row>
    <row r="2747" spans="1:12" x14ac:dyDescent="0.35">
      <c r="A2747" t="s">
        <v>79</v>
      </c>
      <c r="B2747" t="s">
        <v>279</v>
      </c>
      <c r="C2747" s="5" t="s">
        <v>80</v>
      </c>
      <c r="D2747" s="5">
        <v>15.5</v>
      </c>
      <c r="E2747" t="s">
        <v>45</v>
      </c>
      <c r="F2747">
        <v>0.1</v>
      </c>
      <c r="G2747" t="s">
        <v>30</v>
      </c>
      <c r="H2747" s="15">
        <v>1.4</v>
      </c>
      <c r="I2747" s="15">
        <f>IF(Table1[[#This Row],[Semi_total_radno]]="BLD", 0.65*Table1[[#This Row],[LLD]], Table1[[#This Row],[Semi_total_radno]])</f>
        <v>1.4</v>
      </c>
      <c r="J2747">
        <v>0.19273193180561099</v>
      </c>
      <c r="K2747">
        <v>0.61511629819869995</v>
      </c>
      <c r="L2747">
        <v>3.1915640155524665</v>
      </c>
    </row>
    <row r="2748" spans="1:12" x14ac:dyDescent="0.35">
      <c r="A2748" t="s">
        <v>81</v>
      </c>
      <c r="B2748" t="s">
        <v>279</v>
      </c>
      <c r="C2748" s="5" t="s">
        <v>82</v>
      </c>
      <c r="D2748" s="5">
        <v>16.5</v>
      </c>
      <c r="E2748" t="s">
        <v>45</v>
      </c>
      <c r="F2748">
        <v>0.1</v>
      </c>
      <c r="G2748" t="s">
        <v>30</v>
      </c>
      <c r="H2748" s="15">
        <v>1.3</v>
      </c>
      <c r="I2748" s="15">
        <f>IF(Table1[[#This Row],[Semi_total_radno]]="BLD", 0.65*Table1[[#This Row],[LLD]], Table1[[#This Row],[Semi_total_radno]])</f>
        <v>1.3</v>
      </c>
      <c r="J2748">
        <v>0.26588690280914301</v>
      </c>
      <c r="K2748">
        <v>0.84849083423614502</v>
      </c>
      <c r="L2748">
        <v>3.1911719805364105</v>
      </c>
    </row>
    <row r="2749" spans="1:12" x14ac:dyDescent="0.35">
      <c r="A2749" t="s">
        <v>83</v>
      </c>
      <c r="B2749" t="s">
        <v>279</v>
      </c>
      <c r="C2749" s="5" t="s">
        <v>84</v>
      </c>
      <c r="D2749" s="5">
        <v>17.5</v>
      </c>
      <c r="E2749" t="s">
        <v>45</v>
      </c>
      <c r="F2749">
        <v>0.1</v>
      </c>
      <c r="G2749" t="s">
        <v>30</v>
      </c>
      <c r="H2749" s="15">
        <v>1.2</v>
      </c>
      <c r="I2749" s="15">
        <f>IF(Table1[[#This Row],[Semi_total_radno]]="BLD", 0.65*Table1[[#This Row],[LLD]], Table1[[#This Row],[Semi_total_radno]])</f>
        <v>1.2</v>
      </c>
      <c r="J2749">
        <v>0.25323790311813399</v>
      </c>
      <c r="K2749">
        <v>0.82827520370483398</v>
      </c>
      <c r="L2749">
        <v>3.2707394647729666</v>
      </c>
    </row>
    <row r="2750" spans="1:12" x14ac:dyDescent="0.35">
      <c r="A2750" t="s">
        <v>85</v>
      </c>
      <c r="B2750" t="s">
        <v>279</v>
      </c>
      <c r="C2750" s="5" t="s">
        <v>86</v>
      </c>
      <c r="D2750" s="5">
        <v>18.5</v>
      </c>
      <c r="E2750" t="s">
        <v>45</v>
      </c>
      <c r="F2750">
        <v>0.1</v>
      </c>
      <c r="G2750" t="s">
        <v>30</v>
      </c>
      <c r="H2750" s="15">
        <v>1.1000000000000001</v>
      </c>
      <c r="I2750" s="15">
        <f>IF(Table1[[#This Row],[Semi_total_radno]]="BLD", 0.65*Table1[[#This Row],[LLD]], Table1[[#This Row],[Semi_total_radno]])</f>
        <v>1.1000000000000001</v>
      </c>
      <c r="J2750">
        <v>0.39740765094757102</v>
      </c>
      <c r="K2750">
        <v>1.1307168006896999</v>
      </c>
      <c r="L2750">
        <v>2.8452315852340559</v>
      </c>
    </row>
    <row r="2751" spans="1:12" x14ac:dyDescent="0.35">
      <c r="A2751" t="s">
        <v>87</v>
      </c>
      <c r="B2751" t="s">
        <v>279</v>
      </c>
      <c r="C2751" s="5" t="s">
        <v>88</v>
      </c>
      <c r="D2751" s="5">
        <v>19.5</v>
      </c>
      <c r="E2751" t="s">
        <v>45</v>
      </c>
      <c r="F2751">
        <v>0.1</v>
      </c>
      <c r="G2751" t="s">
        <v>30</v>
      </c>
      <c r="H2751" s="15">
        <v>1.1000000000000001</v>
      </c>
      <c r="I2751" s="15">
        <f>IF(Table1[[#This Row],[Semi_total_radno]]="BLD", 0.65*Table1[[#This Row],[LLD]], Table1[[#This Row],[Semi_total_radno]])</f>
        <v>1.1000000000000001</v>
      </c>
      <c r="J2751">
        <v>0.18366695940494501</v>
      </c>
      <c r="K2751">
        <v>0.54678505659103405</v>
      </c>
      <c r="L2751">
        <v>2.9770463798308655</v>
      </c>
    </row>
    <row r="2752" spans="1:12" x14ac:dyDescent="0.35">
      <c r="A2752" t="s">
        <v>89</v>
      </c>
      <c r="B2752" t="s">
        <v>279</v>
      </c>
      <c r="C2752" s="5" t="s">
        <v>90</v>
      </c>
      <c r="D2752" s="5">
        <v>20.5</v>
      </c>
      <c r="E2752" t="s">
        <v>45</v>
      </c>
      <c r="F2752">
        <v>0.1</v>
      </c>
      <c r="G2752" t="s">
        <v>30</v>
      </c>
      <c r="H2752" s="15">
        <v>1.1000000000000001</v>
      </c>
      <c r="I2752" s="15">
        <f>IF(Table1[[#This Row],[Semi_total_radno]]="BLD", 0.65*Table1[[#This Row],[LLD]], Table1[[#This Row],[Semi_total_radno]])</f>
        <v>1.1000000000000001</v>
      </c>
      <c r="J2752">
        <v>0.52121388912200906</v>
      </c>
      <c r="K2752">
        <v>1.5363302230835001</v>
      </c>
      <c r="L2752">
        <v>2.947600313705121</v>
      </c>
    </row>
    <row r="2753" spans="1:12" x14ac:dyDescent="0.35">
      <c r="A2753" t="s">
        <v>91</v>
      </c>
      <c r="B2753" t="s">
        <v>279</v>
      </c>
      <c r="C2753" s="5" t="s">
        <v>92</v>
      </c>
      <c r="D2753" s="5">
        <v>21.5</v>
      </c>
      <c r="E2753" t="s">
        <v>45</v>
      </c>
      <c r="F2753">
        <v>0.1</v>
      </c>
      <c r="G2753" t="s">
        <v>30</v>
      </c>
      <c r="H2753" s="15">
        <v>1.2</v>
      </c>
      <c r="I2753" s="15">
        <f>IF(Table1[[#This Row],[Semi_total_radno]]="BLD", 0.65*Table1[[#This Row],[LLD]], Table1[[#This Row],[Semi_total_radno]])</f>
        <v>1.2</v>
      </c>
      <c r="J2753">
        <v>0.18502551317214999</v>
      </c>
      <c r="K2753">
        <v>0.52168637514114402</v>
      </c>
      <c r="L2753">
        <v>2.8195375124065225</v>
      </c>
    </row>
    <row r="2754" spans="1:12" x14ac:dyDescent="0.35">
      <c r="A2754" t="s">
        <v>93</v>
      </c>
      <c r="B2754" t="s">
        <v>279</v>
      </c>
      <c r="C2754" s="5" t="s">
        <v>94</v>
      </c>
      <c r="D2754" s="5">
        <v>22.5</v>
      </c>
      <c r="E2754" t="s">
        <v>45</v>
      </c>
      <c r="F2754">
        <v>0.1</v>
      </c>
      <c r="G2754" t="s">
        <v>30</v>
      </c>
      <c r="H2754" s="15">
        <v>1.1000000000000001</v>
      </c>
      <c r="I2754" s="15">
        <f>IF(Table1[[#This Row],[Semi_total_radno]]="BLD", 0.65*Table1[[#This Row],[LLD]], Table1[[#This Row],[Semi_total_radno]])</f>
        <v>1.1000000000000001</v>
      </c>
      <c r="J2754">
        <v>2.792363899061455E-3</v>
      </c>
      <c r="K2754">
        <v>4.2704086517915121E-3</v>
      </c>
      <c r="L2754">
        <v>1.2605451616936565</v>
      </c>
    </row>
    <row r="2755" spans="1:12" x14ac:dyDescent="0.35">
      <c r="A2755" t="s">
        <v>95</v>
      </c>
      <c r="B2755" t="s">
        <v>279</v>
      </c>
      <c r="C2755" s="5" t="s">
        <v>96</v>
      </c>
      <c r="D2755" s="5">
        <v>23.5</v>
      </c>
      <c r="E2755" t="s">
        <v>45</v>
      </c>
      <c r="F2755">
        <v>0.1</v>
      </c>
      <c r="G2755" t="s">
        <v>30</v>
      </c>
      <c r="H2755" s="15">
        <v>1.1000000000000001</v>
      </c>
      <c r="I2755" s="15">
        <f>IF(Table1[[#This Row],[Semi_total_radno]]="BLD", 0.65*Table1[[#This Row],[LLD]], Table1[[#This Row],[Semi_total_radno]])</f>
        <v>1.1000000000000001</v>
      </c>
      <c r="J2755">
        <v>0.255171298980713</v>
      </c>
      <c r="K2755">
        <v>0.80598986148834195</v>
      </c>
      <c r="L2755">
        <v>3.158622716221946</v>
      </c>
    </row>
    <row r="2756" spans="1:12" x14ac:dyDescent="0.35">
      <c r="A2756" s="8" t="s">
        <v>97</v>
      </c>
      <c r="B2756" s="9" t="s">
        <v>280</v>
      </c>
      <c r="C2756" s="10" t="s">
        <v>50</v>
      </c>
      <c r="D2756" s="10">
        <v>0.5</v>
      </c>
      <c r="E2756" t="s">
        <v>45</v>
      </c>
      <c r="F2756">
        <v>0.1</v>
      </c>
      <c r="G2756" t="s">
        <v>30</v>
      </c>
      <c r="H2756" s="16">
        <v>1.2</v>
      </c>
      <c r="I2756" s="16">
        <f>IF(Table1[[#This Row],[Semi_total_radno]]="BLD", 0.65*Table1[[#This Row],[LLD]], Table1[[#This Row],[Semi_total_radno]])</f>
        <v>1.2</v>
      </c>
      <c r="J2756" s="18">
        <v>0.34120833873748802</v>
      </c>
      <c r="K2756" s="18">
        <v>1.51705050468445</v>
      </c>
      <c r="L2756" s="19">
        <f>K2756/J2756</f>
        <v>4.4461120449099214</v>
      </c>
    </row>
    <row r="2757" spans="1:12" x14ac:dyDescent="0.35">
      <c r="A2757" s="8" t="s">
        <v>98</v>
      </c>
      <c r="B2757" s="9" t="s">
        <v>280</v>
      </c>
      <c r="C2757" s="10" t="s">
        <v>52</v>
      </c>
      <c r="D2757" s="10">
        <v>1.5</v>
      </c>
      <c r="E2757" t="s">
        <v>45</v>
      </c>
      <c r="F2757">
        <v>0.1</v>
      </c>
      <c r="G2757" t="s">
        <v>30</v>
      </c>
      <c r="H2757" s="16">
        <v>1.2</v>
      </c>
      <c r="I2757" s="16">
        <f>IF(Table1[[#This Row],[Semi_total_radno]]="BLD", 0.65*Table1[[#This Row],[LLD]], Table1[[#This Row],[Semi_total_radno]])</f>
        <v>1.2</v>
      </c>
      <c r="J2757" s="20">
        <v>5.2734487690031502E-3</v>
      </c>
      <c r="K2757" s="20">
        <v>0.87811797857284501</v>
      </c>
      <c r="L2757" s="19">
        <f t="shared" ref="L2757:L2776" si="31">K2757/J2757</f>
        <v>166.51683121192761</v>
      </c>
    </row>
    <row r="2758" spans="1:12" x14ac:dyDescent="0.35">
      <c r="A2758" s="8" t="s">
        <v>99</v>
      </c>
      <c r="B2758" s="9" t="s">
        <v>280</v>
      </c>
      <c r="C2758" s="10" t="s">
        <v>54</v>
      </c>
      <c r="D2758" s="10">
        <v>2.5</v>
      </c>
      <c r="E2758" t="s">
        <v>45</v>
      </c>
      <c r="F2758">
        <v>0.1</v>
      </c>
      <c r="G2758" t="s">
        <v>30</v>
      </c>
      <c r="H2758" s="16">
        <v>1.2</v>
      </c>
      <c r="I2758" s="16">
        <f>IF(Table1[[#This Row],[Semi_total_radno]]="BLD", 0.65*Table1[[#This Row],[LLD]], Table1[[#This Row],[Semi_total_radno]])</f>
        <v>1.2</v>
      </c>
      <c r="J2758" s="18">
        <v>0.251287370920181</v>
      </c>
      <c r="K2758" s="18">
        <v>1.31207203865051</v>
      </c>
      <c r="L2758" s="19">
        <f t="shared" si="31"/>
        <v>5.2214006372301016</v>
      </c>
    </row>
    <row r="2759" spans="1:12" x14ac:dyDescent="0.35">
      <c r="A2759" s="8" t="s">
        <v>100</v>
      </c>
      <c r="B2759" s="9" t="s">
        <v>280</v>
      </c>
      <c r="C2759" s="10" t="s">
        <v>56</v>
      </c>
      <c r="D2759" s="10">
        <v>3.5</v>
      </c>
      <c r="E2759" t="s">
        <v>45</v>
      </c>
      <c r="F2759">
        <v>0.1</v>
      </c>
      <c r="G2759" t="s">
        <v>30</v>
      </c>
      <c r="H2759" s="16">
        <v>1.3</v>
      </c>
      <c r="I2759" s="16">
        <f>IF(Table1[[#This Row],[Semi_total_radno]]="BLD", 0.65*Table1[[#This Row],[LLD]], Table1[[#This Row],[Semi_total_radno]])</f>
        <v>1.3</v>
      </c>
      <c r="J2759" s="18">
        <v>0.51856994628906306</v>
      </c>
      <c r="K2759" s="18">
        <v>2.0246231555938698</v>
      </c>
      <c r="L2759" s="19">
        <f t="shared" si="31"/>
        <v>3.9042431403560309</v>
      </c>
    </row>
    <row r="2760" spans="1:12" x14ac:dyDescent="0.35">
      <c r="A2760" s="8" t="s">
        <v>101</v>
      </c>
      <c r="B2760" s="9" t="s">
        <v>280</v>
      </c>
      <c r="C2760" s="10" t="s">
        <v>58</v>
      </c>
      <c r="D2760" s="10">
        <v>4.5</v>
      </c>
      <c r="E2760" t="s">
        <v>45</v>
      </c>
      <c r="F2760">
        <v>0.1</v>
      </c>
      <c r="G2760" t="s">
        <v>30</v>
      </c>
      <c r="H2760" s="16">
        <v>1.2</v>
      </c>
      <c r="I2760" s="16">
        <f>IF(Table1[[#This Row],[Semi_total_radno]]="BLD", 0.65*Table1[[#This Row],[LLD]], Table1[[#This Row],[Semi_total_radno]])</f>
        <v>1.2</v>
      </c>
      <c r="J2760" s="18">
        <v>0.44535508751869202</v>
      </c>
      <c r="K2760" s="18">
        <v>1.79194223880768</v>
      </c>
      <c r="L2760" s="19">
        <f t="shared" si="31"/>
        <v>4.0236258415538373</v>
      </c>
    </row>
    <row r="2761" spans="1:12" x14ac:dyDescent="0.35">
      <c r="A2761" s="8" t="s">
        <v>102</v>
      </c>
      <c r="B2761" s="9" t="s">
        <v>280</v>
      </c>
      <c r="C2761" s="10" t="s">
        <v>60</v>
      </c>
      <c r="D2761" s="10">
        <v>5.5</v>
      </c>
      <c r="E2761" t="s">
        <v>45</v>
      </c>
      <c r="F2761">
        <v>0.1</v>
      </c>
      <c r="G2761" t="s">
        <v>30</v>
      </c>
      <c r="H2761" s="16">
        <v>1.1000000000000001</v>
      </c>
      <c r="I2761" s="16">
        <f>IF(Table1[[#This Row],[Semi_total_radno]]="BLD", 0.65*Table1[[#This Row],[LLD]], Table1[[#This Row],[Semi_total_radno]])</f>
        <v>1.1000000000000001</v>
      </c>
      <c r="J2761" s="18">
        <v>0.73049771785736095</v>
      </c>
      <c r="K2761" s="18">
        <v>2.5906391143798801</v>
      </c>
      <c r="L2761" s="19">
        <f t="shared" si="31"/>
        <v>3.5464027484966567</v>
      </c>
    </row>
    <row r="2762" spans="1:12" x14ac:dyDescent="0.35">
      <c r="A2762" s="8" t="s">
        <v>103</v>
      </c>
      <c r="B2762" s="9" t="s">
        <v>280</v>
      </c>
      <c r="C2762" s="10" t="s">
        <v>62</v>
      </c>
      <c r="D2762" s="10">
        <v>6.5</v>
      </c>
      <c r="E2762" t="s">
        <v>45</v>
      </c>
      <c r="F2762">
        <v>0.1</v>
      </c>
      <c r="G2762" t="s">
        <v>30</v>
      </c>
      <c r="H2762" s="16">
        <v>1.2</v>
      </c>
      <c r="I2762" s="16">
        <f>IF(Table1[[#This Row],[Semi_total_radno]]="BLD", 0.65*Table1[[#This Row],[LLD]], Table1[[#This Row],[Semi_total_radno]])</f>
        <v>1.2</v>
      </c>
      <c r="J2762" s="18">
        <v>0.23559479415416701</v>
      </c>
      <c r="K2762" s="18">
        <v>1.2447416782379199</v>
      </c>
      <c r="L2762" s="19">
        <f t="shared" si="31"/>
        <v>5.2834006061415515</v>
      </c>
    </row>
    <row r="2763" spans="1:12" x14ac:dyDescent="0.35">
      <c r="A2763" s="8" t="s">
        <v>104</v>
      </c>
      <c r="B2763" s="9" t="s">
        <v>280</v>
      </c>
      <c r="C2763" s="10" t="s">
        <v>64</v>
      </c>
      <c r="D2763" s="10">
        <v>7.5</v>
      </c>
      <c r="E2763" t="s">
        <v>45</v>
      </c>
      <c r="F2763">
        <v>0.1</v>
      </c>
      <c r="G2763" t="s">
        <v>30</v>
      </c>
      <c r="H2763" s="16">
        <v>1.1000000000000001</v>
      </c>
      <c r="I2763" s="16">
        <f>IF(Table1[[#This Row],[Semi_total_radno]]="BLD", 0.65*Table1[[#This Row],[LLD]], Table1[[#This Row],[Semi_total_radno]])</f>
        <v>1.1000000000000001</v>
      </c>
      <c r="J2763" s="20">
        <v>3.7895394489169099E-3</v>
      </c>
      <c r="K2763" s="20">
        <v>7.4258851818740403E-3</v>
      </c>
      <c r="L2763" s="19">
        <f t="shared" si="31"/>
        <v>1.9595745820765729</v>
      </c>
    </row>
    <row r="2764" spans="1:12" x14ac:dyDescent="0.35">
      <c r="A2764" s="8" t="s">
        <v>105</v>
      </c>
      <c r="B2764" s="9" t="s">
        <v>280</v>
      </c>
      <c r="C2764" s="10" t="s">
        <v>66</v>
      </c>
      <c r="D2764" s="10">
        <v>8.5</v>
      </c>
      <c r="E2764" t="s">
        <v>45</v>
      </c>
      <c r="F2764">
        <v>0.1</v>
      </c>
      <c r="G2764" t="s">
        <v>30</v>
      </c>
      <c r="H2764" s="16">
        <v>1.1000000000000001</v>
      </c>
      <c r="I2764" s="16">
        <f>IF(Table1[[#This Row],[Semi_total_radno]]="BLD", 0.65*Table1[[#This Row],[LLD]], Table1[[#This Row],[Semi_total_radno]])</f>
        <v>1.1000000000000001</v>
      </c>
      <c r="J2764" s="18">
        <v>0.114164553582668</v>
      </c>
      <c r="K2764" s="18">
        <v>0.98078691959381104</v>
      </c>
      <c r="L2764" s="19">
        <f t="shared" si="31"/>
        <v>8.5909933408850137</v>
      </c>
    </row>
    <row r="2765" spans="1:12" x14ac:dyDescent="0.35">
      <c r="A2765" s="8" t="s">
        <v>106</v>
      </c>
      <c r="B2765" s="9" t="s">
        <v>280</v>
      </c>
      <c r="C2765" s="10" t="s">
        <v>68</v>
      </c>
      <c r="D2765" s="10">
        <v>9.5</v>
      </c>
      <c r="E2765" t="s">
        <v>45</v>
      </c>
      <c r="F2765">
        <v>0.1</v>
      </c>
      <c r="G2765" t="s">
        <v>30</v>
      </c>
      <c r="H2765" s="16">
        <v>1.1000000000000001</v>
      </c>
      <c r="I2765" s="16">
        <f>IF(Table1[[#This Row],[Semi_total_radno]]="BLD", 0.65*Table1[[#This Row],[LLD]], Table1[[#This Row],[Semi_total_radno]])</f>
        <v>1.1000000000000001</v>
      </c>
      <c r="J2765" s="20">
        <v>2.5792727246880501E-3</v>
      </c>
      <c r="K2765" s="20">
        <v>0.72248029708862305</v>
      </c>
      <c r="L2765" s="19">
        <f t="shared" si="31"/>
        <v>280.11008303745911</v>
      </c>
    </row>
    <row r="2766" spans="1:12" x14ac:dyDescent="0.35">
      <c r="A2766" s="8" t="s">
        <v>107</v>
      </c>
      <c r="B2766" s="9" t="s">
        <v>280</v>
      </c>
      <c r="C2766" s="10" t="s">
        <v>70</v>
      </c>
      <c r="D2766" s="10">
        <v>10.5</v>
      </c>
      <c r="E2766" t="s">
        <v>45</v>
      </c>
      <c r="F2766">
        <v>0.1</v>
      </c>
      <c r="G2766" t="s">
        <v>30</v>
      </c>
      <c r="H2766" s="16">
        <v>1</v>
      </c>
      <c r="I2766" s="16">
        <f>IF(Table1[[#This Row],[Semi_total_radno]]="BLD", 0.65*Table1[[#This Row],[LLD]], Table1[[#This Row],[Semi_total_radno]])</f>
        <v>1</v>
      </c>
      <c r="J2766" s="20">
        <v>4.1285236366093202E-3</v>
      </c>
      <c r="K2766" s="20">
        <v>0.62968802452087402</v>
      </c>
      <c r="L2766" s="19">
        <f t="shared" si="31"/>
        <v>152.52135628755298</v>
      </c>
    </row>
    <row r="2767" spans="1:12" x14ac:dyDescent="0.35">
      <c r="A2767" t="s">
        <v>108</v>
      </c>
      <c r="B2767" t="s">
        <v>281</v>
      </c>
      <c r="C2767" s="5" t="s">
        <v>50</v>
      </c>
      <c r="D2767" s="5">
        <v>0.5</v>
      </c>
      <c r="E2767" t="s">
        <v>45</v>
      </c>
      <c r="F2767">
        <v>0.1</v>
      </c>
      <c r="G2767" t="s">
        <v>30</v>
      </c>
      <c r="H2767" s="15">
        <v>1.3</v>
      </c>
      <c r="I2767" s="15">
        <f>IF(Table1[[#This Row],[Semi_total_radno]]="BLD", 0.65*Table1[[#This Row],[LLD]], Table1[[#This Row],[Semi_total_radno]])</f>
        <v>1.3</v>
      </c>
      <c r="J2767" s="18">
        <v>0.16807575523853299</v>
      </c>
      <c r="K2767" s="18">
        <v>1.5302046537399301</v>
      </c>
      <c r="L2767" s="19">
        <f t="shared" si="31"/>
        <v>9.1042557064120562</v>
      </c>
    </row>
    <row r="2768" spans="1:12" x14ac:dyDescent="0.35">
      <c r="A2768" t="s">
        <v>109</v>
      </c>
      <c r="B2768" t="s">
        <v>281</v>
      </c>
      <c r="C2768" s="5" t="s">
        <v>52</v>
      </c>
      <c r="D2768" s="5">
        <v>1.5</v>
      </c>
      <c r="E2768" t="s">
        <v>45</v>
      </c>
      <c r="F2768">
        <v>0.1</v>
      </c>
      <c r="G2768" t="s">
        <v>30</v>
      </c>
      <c r="H2768" s="15">
        <v>1.3</v>
      </c>
      <c r="I2768" s="15">
        <f>IF(Table1[[#This Row],[Semi_total_radno]]="BLD", 0.65*Table1[[#This Row],[LLD]], Table1[[#This Row],[Semi_total_radno]])</f>
        <v>1.3</v>
      </c>
      <c r="J2768" s="18">
        <v>0.16324836015701299</v>
      </c>
      <c r="K2768" s="18">
        <v>1.52458536624908</v>
      </c>
      <c r="L2768" s="19">
        <f t="shared" si="31"/>
        <v>9.3390547064774623</v>
      </c>
    </row>
    <row r="2769" spans="1:12" x14ac:dyDescent="0.35">
      <c r="A2769" t="s">
        <v>110</v>
      </c>
      <c r="B2769" t="s">
        <v>281</v>
      </c>
      <c r="C2769" s="5" t="s">
        <v>54</v>
      </c>
      <c r="D2769" s="5">
        <v>2.5</v>
      </c>
      <c r="E2769" t="s">
        <v>45</v>
      </c>
      <c r="F2769">
        <v>0.1</v>
      </c>
      <c r="G2769" t="s">
        <v>30</v>
      </c>
      <c r="H2769" s="15">
        <v>1.3</v>
      </c>
      <c r="I2769" s="15">
        <f>IF(Table1[[#This Row],[Semi_total_radno]]="BLD", 0.65*Table1[[#This Row],[LLD]], Table1[[#This Row],[Semi_total_radno]])</f>
        <v>1.3</v>
      </c>
      <c r="J2769" s="18">
        <v>0.15263675153255499</v>
      </c>
      <c r="K2769" s="18">
        <v>1.33317422866821</v>
      </c>
      <c r="L2769" s="19">
        <f t="shared" si="31"/>
        <v>8.7342937744836977</v>
      </c>
    </row>
    <row r="2770" spans="1:12" x14ac:dyDescent="0.35">
      <c r="A2770" t="s">
        <v>111</v>
      </c>
      <c r="B2770" t="s">
        <v>281</v>
      </c>
      <c r="C2770" s="5" t="s">
        <v>56</v>
      </c>
      <c r="D2770" s="5">
        <v>3.5</v>
      </c>
      <c r="E2770" t="s">
        <v>45</v>
      </c>
      <c r="F2770">
        <v>0.1</v>
      </c>
      <c r="G2770" t="s">
        <v>30</v>
      </c>
      <c r="H2770" s="15">
        <v>1.4</v>
      </c>
      <c r="I2770" s="15">
        <f>IF(Table1[[#This Row],[Semi_total_radno]]="BLD", 0.65*Table1[[#This Row],[LLD]], Table1[[#This Row],[Semi_total_radno]])</f>
        <v>1.4</v>
      </c>
      <c r="J2770" s="18">
        <v>0.16178780794143699</v>
      </c>
      <c r="K2770" s="18">
        <v>1.3450558185577399</v>
      </c>
      <c r="L2770" s="19">
        <f t="shared" si="31"/>
        <v>8.3137032120777317</v>
      </c>
    </row>
    <row r="2771" spans="1:12" x14ac:dyDescent="0.35">
      <c r="A2771" t="s">
        <v>112</v>
      </c>
      <c r="B2771" t="s">
        <v>281</v>
      </c>
      <c r="C2771" s="5" t="s">
        <v>58</v>
      </c>
      <c r="D2771" s="5">
        <v>4.5</v>
      </c>
      <c r="E2771" t="s">
        <v>45</v>
      </c>
      <c r="F2771">
        <v>0.1</v>
      </c>
      <c r="G2771" t="s">
        <v>30</v>
      </c>
      <c r="H2771" s="15">
        <v>1.4</v>
      </c>
      <c r="I2771" s="15">
        <f>IF(Table1[[#This Row],[Semi_total_radno]]="BLD", 0.65*Table1[[#This Row],[LLD]], Table1[[#This Row],[Semi_total_radno]])</f>
        <v>1.4</v>
      </c>
      <c r="J2771" s="18">
        <v>0.15010447800159499</v>
      </c>
      <c r="K2771" s="18">
        <v>1.32600581645966</v>
      </c>
      <c r="L2771" s="19">
        <f t="shared" si="31"/>
        <v>8.8338857981676604</v>
      </c>
    </row>
    <row r="2772" spans="1:12" x14ac:dyDescent="0.35">
      <c r="A2772" t="s">
        <v>113</v>
      </c>
      <c r="B2772" t="s">
        <v>281</v>
      </c>
      <c r="C2772" s="5" t="s">
        <v>60</v>
      </c>
      <c r="D2772" s="5">
        <v>5.5</v>
      </c>
      <c r="E2772" t="s">
        <v>45</v>
      </c>
      <c r="F2772">
        <v>0.1</v>
      </c>
      <c r="G2772" t="s">
        <v>30</v>
      </c>
      <c r="H2772" s="15">
        <v>1.2</v>
      </c>
      <c r="I2772" s="15">
        <f>IF(Table1[[#This Row],[Semi_total_radno]]="BLD", 0.65*Table1[[#This Row],[LLD]], Table1[[#This Row],[Semi_total_radno]])</f>
        <v>1.2</v>
      </c>
      <c r="J2772" s="18">
        <v>0.14570626616478</v>
      </c>
      <c r="K2772" s="18">
        <v>1.3029922246932999</v>
      </c>
      <c r="L2772" s="19">
        <f t="shared" si="31"/>
        <v>8.9425956686017809</v>
      </c>
    </row>
    <row r="2773" spans="1:12" x14ac:dyDescent="0.35">
      <c r="A2773" t="s">
        <v>114</v>
      </c>
      <c r="B2773" t="s">
        <v>281</v>
      </c>
      <c r="C2773" s="5" t="s">
        <v>62</v>
      </c>
      <c r="D2773" s="5">
        <v>6.5</v>
      </c>
      <c r="E2773" t="s">
        <v>45</v>
      </c>
      <c r="F2773">
        <v>0.1</v>
      </c>
      <c r="G2773" t="s">
        <v>30</v>
      </c>
      <c r="H2773" s="15">
        <v>1.3</v>
      </c>
      <c r="I2773" s="15">
        <f>IF(Table1[[#This Row],[Semi_total_radno]]="BLD", 0.65*Table1[[#This Row],[LLD]], Table1[[#This Row],[Semi_total_radno]])</f>
        <v>1.3</v>
      </c>
      <c r="J2773" s="20">
        <v>4.9335267394781104E-3</v>
      </c>
      <c r="K2773" s="20">
        <v>1.0768021345138501</v>
      </c>
      <c r="L2773" s="21">
        <f t="shared" si="31"/>
        <v>218.26214620410852</v>
      </c>
    </row>
    <row r="2774" spans="1:12" x14ac:dyDescent="0.35">
      <c r="A2774" t="s">
        <v>115</v>
      </c>
      <c r="B2774" t="s">
        <v>281</v>
      </c>
      <c r="C2774" s="5" t="s">
        <v>64</v>
      </c>
      <c r="D2774" s="5">
        <v>7.5</v>
      </c>
      <c r="E2774" t="s">
        <v>45</v>
      </c>
      <c r="F2774">
        <v>0.1</v>
      </c>
      <c r="G2774" t="s">
        <v>30</v>
      </c>
      <c r="H2774" s="15">
        <v>1.2</v>
      </c>
      <c r="I2774" s="15">
        <f>IF(Table1[[#This Row],[Semi_total_radno]]="BLD", 0.65*Table1[[#This Row],[LLD]], Table1[[#This Row],[Semi_total_radno]])</f>
        <v>1.2</v>
      </c>
      <c r="J2774" s="20"/>
      <c r="K2774" s="20"/>
      <c r="L2774" s="21"/>
    </row>
    <row r="2775" spans="1:12" x14ac:dyDescent="0.35">
      <c r="A2775" t="s">
        <v>116</v>
      </c>
      <c r="B2775" t="s">
        <v>281</v>
      </c>
      <c r="C2775" s="5" t="s">
        <v>66</v>
      </c>
      <c r="D2775" s="5">
        <v>8.5</v>
      </c>
      <c r="E2775" t="s">
        <v>45</v>
      </c>
      <c r="F2775">
        <v>0.1</v>
      </c>
      <c r="G2775" t="s">
        <v>30</v>
      </c>
      <c r="H2775" s="15">
        <v>1.2</v>
      </c>
      <c r="I2775" s="15">
        <f>IF(Table1[[#This Row],[Semi_total_radno]]="BLD", 0.65*Table1[[#This Row],[LLD]], Table1[[#This Row],[Semi_total_radno]])</f>
        <v>1.2</v>
      </c>
      <c r="J2775" s="20">
        <v>3.00309574231505E-3</v>
      </c>
      <c r="K2775" s="20">
        <v>0.83362019062042203</v>
      </c>
      <c r="L2775" s="21">
        <f t="shared" si="31"/>
        <v>277.58695098338569</v>
      </c>
    </row>
    <row r="2776" spans="1:12" x14ac:dyDescent="0.35">
      <c r="A2776" t="s">
        <v>117</v>
      </c>
      <c r="B2776" t="s">
        <v>281</v>
      </c>
      <c r="C2776" s="5" t="s">
        <v>68</v>
      </c>
      <c r="D2776" s="5">
        <v>9.5</v>
      </c>
      <c r="E2776" t="s">
        <v>45</v>
      </c>
      <c r="F2776">
        <v>0.1</v>
      </c>
      <c r="G2776" t="s">
        <v>30</v>
      </c>
      <c r="H2776" s="15">
        <v>1.2</v>
      </c>
      <c r="I2776" s="15">
        <f>IF(Table1[[#This Row],[Semi_total_radno]]="BLD", 0.65*Table1[[#This Row],[LLD]], Table1[[#This Row],[Semi_total_radno]])</f>
        <v>1.2</v>
      </c>
      <c r="J2776" s="20">
        <v>2.0532638300210198E-3</v>
      </c>
      <c r="K2776" s="20">
        <v>0.66615408658981301</v>
      </c>
      <c r="L2776" s="21">
        <f t="shared" si="31"/>
        <v>324.43667338307586</v>
      </c>
    </row>
    <row r="2777" spans="1:12" x14ac:dyDescent="0.35">
      <c r="A2777" t="s">
        <v>118</v>
      </c>
      <c r="B2777" t="s">
        <v>281</v>
      </c>
      <c r="C2777" s="5" t="s">
        <v>70</v>
      </c>
      <c r="D2777" s="5">
        <v>10.5</v>
      </c>
      <c r="E2777" t="s">
        <v>45</v>
      </c>
      <c r="F2777">
        <v>0.1</v>
      </c>
      <c r="G2777" t="s">
        <v>30</v>
      </c>
      <c r="H2777" s="15">
        <v>1.2</v>
      </c>
      <c r="I2777" s="15">
        <f>IF(Table1[[#This Row],[Semi_total_radno]]="BLD", 0.65*Table1[[#This Row],[LLD]], Table1[[#This Row],[Semi_total_radno]])</f>
        <v>1.2</v>
      </c>
      <c r="J2777" s="20">
        <v>2.5867882650345599E-3</v>
      </c>
      <c r="K2777" s="20">
        <v>3.3793365582823801E-3</v>
      </c>
      <c r="L2777" s="19">
        <f>K2777/J2777</f>
        <v>1.3063831330768898</v>
      </c>
    </row>
    <row r="2778" spans="1:12" x14ac:dyDescent="0.35">
      <c r="A2778" t="s">
        <v>119</v>
      </c>
      <c r="B2778" t="s">
        <v>281</v>
      </c>
      <c r="C2778" s="5" t="s">
        <v>72</v>
      </c>
      <c r="D2778" s="5">
        <v>11.5</v>
      </c>
      <c r="E2778" t="s">
        <v>45</v>
      </c>
      <c r="F2778">
        <v>0.1</v>
      </c>
      <c r="G2778" t="s">
        <v>30</v>
      </c>
      <c r="H2778" s="15">
        <v>1.3</v>
      </c>
      <c r="I2778" s="15">
        <f>IF(Table1[[#This Row],[Semi_total_radno]]="BLD", 0.65*Table1[[#This Row],[LLD]], Table1[[#This Row],[Semi_total_radno]])</f>
        <v>1.3</v>
      </c>
      <c r="J2778" s="18">
        <v>9.0370938414707802E-4</v>
      </c>
      <c r="K2778" s="18">
        <v>0.345187067985535</v>
      </c>
      <c r="L2778" s="19">
        <f>K2778/J2778</f>
        <v>381.96689559810534</v>
      </c>
    </row>
    <row r="2779" spans="1:12" x14ac:dyDescent="0.35">
      <c r="A2779" t="s">
        <v>120</v>
      </c>
      <c r="B2779" t="s">
        <v>281</v>
      </c>
      <c r="C2779" s="5" t="s">
        <v>74</v>
      </c>
      <c r="D2779" s="5">
        <v>12.5</v>
      </c>
      <c r="E2779" t="s">
        <v>45</v>
      </c>
      <c r="F2779">
        <v>0.1</v>
      </c>
      <c r="G2779" t="s">
        <v>30</v>
      </c>
      <c r="H2779" s="15">
        <v>1.3</v>
      </c>
      <c r="I2779" s="15">
        <f>IF(Table1[[#This Row],[Semi_total_radno]]="BLD", 0.65*Table1[[#This Row],[LLD]], Table1[[#This Row],[Semi_total_radno]])</f>
        <v>1.3</v>
      </c>
      <c r="J2779" s="18">
        <v>2.2553734015673399E-3</v>
      </c>
      <c r="K2779" s="18">
        <v>1.8333044135943101E-3</v>
      </c>
      <c r="L2779" s="19">
        <f>K2779/J2779</f>
        <v>0.81286070515874709</v>
      </c>
    </row>
    <row r="2780" spans="1:12" x14ac:dyDescent="0.35">
      <c r="A2780" t="s">
        <v>121</v>
      </c>
      <c r="B2780" t="s">
        <v>281</v>
      </c>
      <c r="C2780" s="5" t="s">
        <v>76</v>
      </c>
      <c r="D2780" s="5">
        <v>13.5</v>
      </c>
      <c r="E2780" t="s">
        <v>45</v>
      </c>
      <c r="F2780">
        <v>0.1</v>
      </c>
      <c r="G2780" t="s">
        <v>30</v>
      </c>
      <c r="H2780" s="15">
        <v>1</v>
      </c>
      <c r="I2780" s="15">
        <f>IF(Table1[[#This Row],[Semi_total_radno]]="BLD", 0.65*Table1[[#This Row],[LLD]], Table1[[#This Row],[Semi_total_radno]])</f>
        <v>1</v>
      </c>
      <c r="J2780" s="18">
        <v>2.0753995049744801E-3</v>
      </c>
      <c r="K2780" s="18">
        <v>0</v>
      </c>
      <c r="L2780" s="19">
        <f>K2780/J2780</f>
        <v>0</v>
      </c>
    </row>
    <row r="2781" spans="1:12" x14ac:dyDescent="0.35">
      <c r="A2781" t="s">
        <v>122</v>
      </c>
      <c r="B2781" t="s">
        <v>281</v>
      </c>
      <c r="C2781" s="5" t="s">
        <v>78</v>
      </c>
      <c r="D2781" s="5">
        <v>14.5</v>
      </c>
      <c r="E2781" t="s">
        <v>45</v>
      </c>
      <c r="F2781">
        <v>0.1</v>
      </c>
      <c r="G2781" t="s">
        <v>30</v>
      </c>
      <c r="H2781" s="15">
        <v>1.3</v>
      </c>
      <c r="I2781" s="15">
        <f>IF(Table1[[#This Row],[Semi_total_radno]]="BLD", 0.65*Table1[[#This Row],[LLD]], Table1[[#This Row],[Semi_total_radno]])</f>
        <v>1.3</v>
      </c>
      <c r="J2781" s="18">
        <v>6.0549000045284596E-4</v>
      </c>
      <c r="K2781" s="18">
        <v>2.4608948733657598E-3</v>
      </c>
      <c r="L2781" s="19">
        <f>K2781/J2781</f>
        <v>4.0643030793658967</v>
      </c>
    </row>
    <row r="2782" spans="1:12" x14ac:dyDescent="0.35">
      <c r="A2782" t="s">
        <v>123</v>
      </c>
      <c r="B2782" t="s">
        <v>282</v>
      </c>
      <c r="C2782" s="5" t="s">
        <v>50</v>
      </c>
      <c r="D2782" s="5">
        <v>0.5</v>
      </c>
      <c r="E2782" t="s">
        <v>45</v>
      </c>
      <c r="F2782">
        <v>0.1</v>
      </c>
      <c r="G2782" t="s">
        <v>30</v>
      </c>
      <c r="H2782" s="15">
        <v>1.3</v>
      </c>
      <c r="I2782" s="15">
        <f>IF(Table1[[#This Row],[Semi_total_radno]]="BLD", 0.65*Table1[[#This Row],[LLD]], Table1[[#This Row],[Semi_total_radno]])</f>
        <v>1.3</v>
      </c>
      <c r="J2782">
        <v>0.21229170262813599</v>
      </c>
      <c r="K2782">
        <v>1.76952517032623</v>
      </c>
      <c r="L2782">
        <v>8.335347771108351</v>
      </c>
    </row>
    <row r="2783" spans="1:12" x14ac:dyDescent="0.35">
      <c r="A2783" t="s">
        <v>124</v>
      </c>
      <c r="B2783" t="s">
        <v>282</v>
      </c>
      <c r="C2783" s="5" t="s">
        <v>52</v>
      </c>
      <c r="D2783" s="5">
        <v>1.5</v>
      </c>
      <c r="E2783" t="s">
        <v>45</v>
      </c>
      <c r="F2783">
        <v>0.1</v>
      </c>
      <c r="G2783" t="s">
        <v>30</v>
      </c>
      <c r="H2783" s="15">
        <v>1.5</v>
      </c>
      <c r="I2783" s="15">
        <f>IF(Table1[[#This Row],[Semi_total_radno]]="BLD", 0.65*Table1[[#This Row],[LLD]], Table1[[#This Row],[Semi_total_radno]])</f>
        <v>1.5</v>
      </c>
      <c r="J2783">
        <v>0.180383771657944</v>
      </c>
      <c r="K2783">
        <v>1.5377279520034799</v>
      </c>
      <c r="L2783">
        <v>8.5247577310858347</v>
      </c>
    </row>
    <row r="2784" spans="1:12" x14ac:dyDescent="0.35">
      <c r="A2784" t="s">
        <v>125</v>
      </c>
      <c r="B2784" t="s">
        <v>282</v>
      </c>
      <c r="C2784" s="5" t="s">
        <v>54</v>
      </c>
      <c r="D2784" s="5">
        <v>2.5</v>
      </c>
      <c r="E2784" t="s">
        <v>45</v>
      </c>
      <c r="F2784">
        <v>0.1</v>
      </c>
      <c r="G2784" t="s">
        <v>30</v>
      </c>
      <c r="H2784" s="15">
        <v>1.4</v>
      </c>
      <c r="I2784" s="15">
        <f>IF(Table1[[#This Row],[Semi_total_radno]]="BLD", 0.65*Table1[[#This Row],[LLD]], Table1[[#This Row],[Semi_total_radno]])</f>
        <v>1.4</v>
      </c>
      <c r="J2784">
        <v>0.20040309429168701</v>
      </c>
      <c r="K2784">
        <v>1.6762900352478001</v>
      </c>
      <c r="L2784">
        <v>8.3645915806467404</v>
      </c>
    </row>
    <row r="2785" spans="1:12" x14ac:dyDescent="0.35">
      <c r="A2785" t="s">
        <v>126</v>
      </c>
      <c r="B2785" t="s">
        <v>282</v>
      </c>
      <c r="C2785" s="5" t="s">
        <v>56</v>
      </c>
      <c r="D2785" s="5">
        <v>3.5</v>
      </c>
      <c r="E2785" t="s">
        <v>45</v>
      </c>
      <c r="F2785">
        <v>0.1</v>
      </c>
      <c r="G2785" t="s">
        <v>30</v>
      </c>
      <c r="H2785" s="15">
        <v>1.4</v>
      </c>
      <c r="I2785" s="15">
        <f>IF(Table1[[#This Row],[Semi_total_radno]]="BLD", 0.65*Table1[[#This Row],[LLD]], Table1[[#This Row],[Semi_total_radno]])</f>
        <v>1.4</v>
      </c>
      <c r="J2785">
        <v>0.183190897107124</v>
      </c>
      <c r="K2785">
        <v>1.5863311290741</v>
      </c>
      <c r="L2785">
        <v>8.6594429861133655</v>
      </c>
    </row>
    <row r="2786" spans="1:12" x14ac:dyDescent="0.35">
      <c r="A2786" t="s">
        <v>127</v>
      </c>
      <c r="B2786" t="s">
        <v>282</v>
      </c>
      <c r="C2786" s="5" t="s">
        <v>58</v>
      </c>
      <c r="D2786" s="5">
        <v>4.5</v>
      </c>
      <c r="E2786" t="s">
        <v>45</v>
      </c>
      <c r="F2786">
        <v>0.1</v>
      </c>
      <c r="G2786" t="s">
        <v>30</v>
      </c>
      <c r="H2786" s="15">
        <v>1.4</v>
      </c>
      <c r="I2786" s="15">
        <f>IF(Table1[[#This Row],[Semi_total_radno]]="BLD", 0.65*Table1[[#This Row],[LLD]], Table1[[#This Row],[Semi_total_radno]])</f>
        <v>1.4</v>
      </c>
      <c r="J2786">
        <v>0.17950253188610099</v>
      </c>
      <c r="K2786">
        <v>1.49674808979034</v>
      </c>
      <c r="L2786">
        <v>8.3383118559022087</v>
      </c>
    </row>
    <row r="2787" spans="1:12" x14ac:dyDescent="0.35">
      <c r="A2787" t="s">
        <v>128</v>
      </c>
      <c r="B2787" t="s">
        <v>282</v>
      </c>
      <c r="C2787" s="5" t="s">
        <v>60</v>
      </c>
      <c r="D2787" s="5">
        <v>5.5</v>
      </c>
      <c r="E2787" t="s">
        <v>45</v>
      </c>
      <c r="F2787">
        <v>0.1</v>
      </c>
      <c r="G2787" t="s">
        <v>30</v>
      </c>
      <c r="H2787" s="15">
        <v>1.5</v>
      </c>
      <c r="I2787" s="15">
        <f>IF(Table1[[#This Row],[Semi_total_radno]]="BLD", 0.65*Table1[[#This Row],[LLD]], Table1[[#This Row],[Semi_total_radno]])</f>
        <v>1.5</v>
      </c>
      <c r="J2787">
        <v>0.21012133359909099</v>
      </c>
      <c r="K2787">
        <v>1.78055608272552</v>
      </c>
      <c r="L2787">
        <v>8.4739424228231854</v>
      </c>
    </row>
    <row r="2788" spans="1:12" x14ac:dyDescent="0.35">
      <c r="A2788" t="s">
        <v>129</v>
      </c>
      <c r="B2788" t="s">
        <v>282</v>
      </c>
      <c r="C2788" s="5" t="s">
        <v>62</v>
      </c>
      <c r="D2788" s="5">
        <v>6.5</v>
      </c>
      <c r="E2788" t="s">
        <v>45</v>
      </c>
      <c r="F2788">
        <v>0.1</v>
      </c>
      <c r="G2788" t="s">
        <v>30</v>
      </c>
      <c r="H2788" s="15">
        <v>1.4</v>
      </c>
      <c r="I2788" s="15">
        <f>IF(Table1[[#This Row],[Semi_total_radno]]="BLD", 0.65*Table1[[#This Row],[LLD]], Table1[[#This Row],[Semi_total_radno]])</f>
        <v>1.4</v>
      </c>
      <c r="J2788">
        <v>0.16531734168529499</v>
      </c>
      <c r="K2788">
        <v>1.38433909416199</v>
      </c>
      <c r="L2788">
        <v>8.3738286621936844</v>
      </c>
    </row>
    <row r="2789" spans="1:12" x14ac:dyDescent="0.35">
      <c r="A2789" t="s">
        <v>130</v>
      </c>
      <c r="B2789" t="s">
        <v>282</v>
      </c>
      <c r="C2789" s="5" t="s">
        <v>64</v>
      </c>
      <c r="D2789" s="5">
        <v>7.5</v>
      </c>
      <c r="E2789" t="s">
        <v>45</v>
      </c>
      <c r="F2789">
        <v>0.1</v>
      </c>
      <c r="G2789" t="s">
        <v>30</v>
      </c>
      <c r="H2789" s="15">
        <v>1.3</v>
      </c>
      <c r="I2789" s="15">
        <f>IF(Table1[[#This Row],[Semi_total_radno]]="BLD", 0.65*Table1[[#This Row],[LLD]], Table1[[#This Row],[Semi_total_radno]])</f>
        <v>1.3</v>
      </c>
      <c r="J2789">
        <v>0.155876278877258</v>
      </c>
      <c r="K2789">
        <v>1.3395510911941499</v>
      </c>
      <c r="L2789">
        <v>8.5936814815098046</v>
      </c>
    </row>
    <row r="2790" spans="1:12" x14ac:dyDescent="0.35">
      <c r="A2790" t="s">
        <v>131</v>
      </c>
      <c r="B2790" t="s">
        <v>282</v>
      </c>
      <c r="C2790" s="5" t="s">
        <v>66</v>
      </c>
      <c r="D2790" s="5">
        <v>8.5</v>
      </c>
      <c r="E2790" t="s">
        <v>45</v>
      </c>
      <c r="F2790">
        <v>0.1</v>
      </c>
      <c r="G2790" t="s">
        <v>30</v>
      </c>
      <c r="H2790" s="15">
        <v>1.5</v>
      </c>
      <c r="I2790" s="15">
        <f>IF(Table1[[#This Row],[Semi_total_radno]]="BLD", 0.65*Table1[[#This Row],[LLD]], Table1[[#This Row],[Semi_total_radno]])</f>
        <v>1.5</v>
      </c>
      <c r="J2790">
        <v>0.123540781438351</v>
      </c>
      <c r="K2790">
        <v>1.0216146707534799</v>
      </c>
      <c r="L2790">
        <v>8.2694528791149295</v>
      </c>
    </row>
    <row r="2791" spans="1:12" x14ac:dyDescent="0.35">
      <c r="A2791" t="s">
        <v>132</v>
      </c>
      <c r="B2791" t="s">
        <v>282</v>
      </c>
      <c r="C2791" s="5" t="s">
        <v>68</v>
      </c>
      <c r="D2791" s="5">
        <v>9.5</v>
      </c>
      <c r="E2791" t="s">
        <v>45</v>
      </c>
      <c r="F2791">
        <v>0.1</v>
      </c>
      <c r="G2791" t="s">
        <v>30</v>
      </c>
      <c r="H2791" s="15">
        <v>1.4</v>
      </c>
      <c r="I2791" s="15">
        <f>IF(Table1[[#This Row],[Semi_total_radno]]="BLD", 0.65*Table1[[#This Row],[LLD]], Table1[[#This Row],[Semi_total_radno]])</f>
        <v>1.4</v>
      </c>
      <c r="J2791">
        <v>6.5454812720418002E-3</v>
      </c>
      <c r="K2791">
        <v>6.65070489048958E-3</v>
      </c>
      <c r="L2791">
        <v>1.0160757649551653</v>
      </c>
    </row>
    <row r="2792" spans="1:12" x14ac:dyDescent="0.35">
      <c r="A2792" t="s">
        <v>133</v>
      </c>
      <c r="B2792" t="s">
        <v>282</v>
      </c>
      <c r="C2792" s="5" t="s">
        <v>70</v>
      </c>
      <c r="D2792" s="5">
        <v>10.5</v>
      </c>
      <c r="E2792" t="s">
        <v>45</v>
      </c>
      <c r="F2792">
        <v>0.1</v>
      </c>
      <c r="G2792" t="s">
        <v>30</v>
      </c>
      <c r="H2792" s="15">
        <v>1.3</v>
      </c>
      <c r="I2792" s="15">
        <f>IF(Table1[[#This Row],[Semi_total_radno]]="BLD", 0.65*Table1[[#This Row],[LLD]], Table1[[#This Row],[Semi_total_radno]])</f>
        <v>1.3</v>
      </c>
      <c r="J2792">
        <v>1.96829624474049E-3</v>
      </c>
      <c r="K2792">
        <v>1.5237623592838599E-3</v>
      </c>
      <c r="L2792">
        <v>0.77415295759239755</v>
      </c>
    </row>
    <row r="2793" spans="1:12" x14ac:dyDescent="0.35">
      <c r="A2793" t="s">
        <v>134</v>
      </c>
      <c r="B2793" t="s">
        <v>282</v>
      </c>
      <c r="C2793" s="5" t="s">
        <v>72</v>
      </c>
      <c r="D2793" s="5">
        <v>11.5</v>
      </c>
      <c r="E2793" t="s">
        <v>45</v>
      </c>
      <c r="F2793">
        <v>0.1</v>
      </c>
      <c r="G2793" t="s">
        <v>30</v>
      </c>
      <c r="H2793" s="15">
        <v>1.2</v>
      </c>
      <c r="I2793" s="15">
        <f>IF(Table1[[#This Row],[Semi_total_radno]]="BLD", 0.65*Table1[[#This Row],[LLD]], Table1[[#This Row],[Semi_total_radno]])</f>
        <v>1.2</v>
      </c>
      <c r="J2793">
        <v>1.30416988395154E-3</v>
      </c>
      <c r="K2793">
        <v>1.98770314455032E-3</v>
      </c>
      <c r="L2793">
        <v>1.5241136672530144</v>
      </c>
    </row>
    <row r="2794" spans="1:12" x14ac:dyDescent="0.35">
      <c r="A2794" t="s">
        <v>135</v>
      </c>
      <c r="B2794" t="s">
        <v>282</v>
      </c>
      <c r="C2794" s="5" t="s">
        <v>74</v>
      </c>
      <c r="D2794" s="5">
        <v>12.5</v>
      </c>
      <c r="E2794" t="s">
        <v>45</v>
      </c>
      <c r="F2794">
        <v>0.1</v>
      </c>
      <c r="G2794" t="s">
        <v>30</v>
      </c>
      <c r="H2794" s="15">
        <v>1.2</v>
      </c>
      <c r="I2794" s="15">
        <f>IF(Table1[[#This Row],[Semi_total_radno]]="BLD", 0.65*Table1[[#This Row],[LLD]], Table1[[#This Row],[Semi_total_radno]])</f>
        <v>1.2</v>
      </c>
      <c r="J2794">
        <v>2.35832622274756E-3</v>
      </c>
      <c r="K2794">
        <v>2.2406382486224201E-3</v>
      </c>
      <c r="L2794">
        <v>0.95009682163987141</v>
      </c>
    </row>
    <row r="2795" spans="1:12" x14ac:dyDescent="0.35">
      <c r="A2795" t="s">
        <v>136</v>
      </c>
      <c r="B2795" t="s">
        <v>282</v>
      </c>
      <c r="C2795" s="5" t="s">
        <v>76</v>
      </c>
      <c r="D2795" s="5">
        <v>13.5</v>
      </c>
      <c r="E2795" t="s">
        <v>45</v>
      </c>
      <c r="F2795">
        <v>0.1</v>
      </c>
      <c r="G2795" t="s">
        <v>30</v>
      </c>
      <c r="H2795" s="15">
        <v>1</v>
      </c>
      <c r="I2795" s="15">
        <f>IF(Table1[[#This Row],[Semi_total_radno]]="BLD", 0.65*Table1[[#This Row],[LLD]], Table1[[#This Row],[Semi_total_radno]])</f>
        <v>1</v>
      </c>
      <c r="J2795">
        <v>2.9150891738633313E-3</v>
      </c>
      <c r="K2795">
        <v>1.3814973256861167E-3</v>
      </c>
      <c r="L2795">
        <v>1.1654368705726958</v>
      </c>
    </row>
    <row r="2796" spans="1:12" x14ac:dyDescent="0.35">
      <c r="A2796" t="s">
        <v>137</v>
      </c>
      <c r="B2796" t="s">
        <v>282</v>
      </c>
      <c r="C2796" s="5" t="s">
        <v>78</v>
      </c>
      <c r="D2796" s="5">
        <v>14.5</v>
      </c>
      <c r="E2796" t="s">
        <v>45</v>
      </c>
      <c r="F2796">
        <v>0.1</v>
      </c>
      <c r="G2796" t="s">
        <v>30</v>
      </c>
      <c r="H2796" s="15">
        <v>1</v>
      </c>
      <c r="I2796" s="15">
        <f>IF(Table1[[#This Row],[Semi_total_radno]]="BLD", 0.65*Table1[[#This Row],[LLD]], Table1[[#This Row],[Semi_total_radno]])</f>
        <v>1</v>
      </c>
      <c r="J2796">
        <v>1.5981536901866396E-3</v>
      </c>
      <c r="K2796">
        <v>0.26474439896022278</v>
      </c>
      <c r="L2796">
        <v>275.0674972782781</v>
      </c>
    </row>
    <row r="2797" spans="1:12" x14ac:dyDescent="0.35">
      <c r="A2797" t="s">
        <v>138</v>
      </c>
      <c r="B2797" t="s">
        <v>282</v>
      </c>
      <c r="C2797" s="5" t="s">
        <v>80</v>
      </c>
      <c r="D2797" s="5">
        <v>15.5</v>
      </c>
      <c r="E2797" t="s">
        <v>45</v>
      </c>
      <c r="F2797">
        <v>0.1</v>
      </c>
      <c r="G2797" t="s">
        <v>30</v>
      </c>
      <c r="H2797" s="15">
        <v>1</v>
      </c>
      <c r="I2797" s="15">
        <f>IF(Table1[[#This Row],[Semi_total_radno]]="BLD", 0.65*Table1[[#This Row],[LLD]], Table1[[#This Row],[Semi_total_radno]])</f>
        <v>1</v>
      </c>
      <c r="J2797">
        <v>4.0012004319578401E-3</v>
      </c>
      <c r="K2797">
        <v>0.21320059255231158</v>
      </c>
      <c r="L2797">
        <v>73.840563734158209</v>
      </c>
    </row>
    <row r="2798" spans="1:12" x14ac:dyDescent="0.35">
      <c r="A2798" t="s">
        <v>139</v>
      </c>
      <c r="B2798" t="s">
        <v>282</v>
      </c>
      <c r="C2798" s="5" t="s">
        <v>82</v>
      </c>
      <c r="D2798" s="5">
        <v>16.5</v>
      </c>
      <c r="E2798" t="s">
        <v>45</v>
      </c>
      <c r="F2798">
        <v>0.1</v>
      </c>
      <c r="G2798" t="s">
        <v>30</v>
      </c>
      <c r="H2798" s="15">
        <v>1.2</v>
      </c>
      <c r="I2798" s="15">
        <f>IF(Table1[[#This Row],[Semi_total_radno]]="BLD", 0.65*Table1[[#This Row],[LLD]], Table1[[#This Row],[Semi_total_radno]])</f>
        <v>1.2</v>
      </c>
      <c r="J2798">
        <v>4.9353404901921749E-3</v>
      </c>
      <c r="K2798">
        <v>0.46628283429890854</v>
      </c>
      <c r="L2798">
        <v>97.033223756615058</v>
      </c>
    </row>
    <row r="2799" spans="1:12" x14ac:dyDescent="0.35">
      <c r="A2799" t="s">
        <v>140</v>
      </c>
      <c r="B2799" t="s">
        <v>282</v>
      </c>
      <c r="C2799" s="5" t="s">
        <v>84</v>
      </c>
      <c r="D2799" s="5">
        <v>17.5</v>
      </c>
      <c r="E2799" t="s">
        <v>45</v>
      </c>
      <c r="F2799">
        <v>0.1</v>
      </c>
      <c r="G2799" t="s">
        <v>30</v>
      </c>
      <c r="H2799" s="15">
        <v>1.2</v>
      </c>
      <c r="I2799" s="15">
        <f>IF(Table1[[#This Row],[Semi_total_radno]]="BLD", 0.65*Table1[[#This Row],[LLD]], Table1[[#This Row],[Semi_total_radno]])</f>
        <v>1.2</v>
      </c>
      <c r="J2799">
        <v>9.1670993715524708E-3</v>
      </c>
      <c r="K2799">
        <v>0.88189196586608898</v>
      </c>
      <c r="L2799">
        <v>96.201855147637431</v>
      </c>
    </row>
    <row r="2800" spans="1:12" x14ac:dyDescent="0.35">
      <c r="A2800" t="s">
        <v>141</v>
      </c>
      <c r="B2800" t="s">
        <v>282</v>
      </c>
      <c r="C2800" s="5" t="s">
        <v>86</v>
      </c>
      <c r="D2800" s="5">
        <v>18.5</v>
      </c>
      <c r="E2800" t="s">
        <v>45</v>
      </c>
      <c r="F2800">
        <v>0.1</v>
      </c>
      <c r="G2800" t="s">
        <v>30</v>
      </c>
      <c r="H2800" s="15">
        <v>1.3</v>
      </c>
      <c r="I2800" s="15">
        <f>IF(Table1[[#This Row],[Semi_total_radno]]="BLD", 0.65*Table1[[#This Row],[LLD]], Table1[[#This Row],[Semi_total_radno]])</f>
        <v>1.3</v>
      </c>
      <c r="J2800">
        <v>2.86616268567741E-3</v>
      </c>
      <c r="K2800">
        <v>0.791320741176605</v>
      </c>
      <c r="L2800">
        <v>276.09065777422137</v>
      </c>
    </row>
    <row r="2801" spans="1:12" x14ac:dyDescent="0.35">
      <c r="A2801" t="s">
        <v>142</v>
      </c>
      <c r="B2801" t="s">
        <v>282</v>
      </c>
      <c r="C2801" s="5" t="s">
        <v>88</v>
      </c>
      <c r="D2801" s="5">
        <v>19.5</v>
      </c>
      <c r="E2801" t="s">
        <v>45</v>
      </c>
      <c r="F2801">
        <v>0.1</v>
      </c>
      <c r="G2801" t="s">
        <v>30</v>
      </c>
      <c r="H2801" s="15">
        <v>1</v>
      </c>
      <c r="I2801" s="15">
        <f>IF(Table1[[#This Row],[Semi_total_radno]]="BLD", 0.65*Table1[[#This Row],[LLD]], Table1[[#This Row],[Semi_total_radno]])</f>
        <v>1</v>
      </c>
      <c r="J2801">
        <v>6.7104664631187898E-3</v>
      </c>
      <c r="K2801">
        <v>9.8935631103813405E-3</v>
      </c>
      <c r="L2801">
        <v>1.4878251609778683</v>
      </c>
    </row>
    <row r="2802" spans="1:12" x14ac:dyDescent="0.35">
      <c r="A2802" t="s">
        <v>143</v>
      </c>
      <c r="B2802" t="s">
        <v>282</v>
      </c>
      <c r="C2802" s="5" t="s">
        <v>90</v>
      </c>
      <c r="D2802" s="5">
        <v>20.5</v>
      </c>
      <c r="E2802" t="s">
        <v>45</v>
      </c>
      <c r="F2802">
        <v>0.1</v>
      </c>
      <c r="G2802" t="s">
        <v>30</v>
      </c>
      <c r="H2802" s="15">
        <v>1.2</v>
      </c>
      <c r="I2802" s="15">
        <f>IF(Table1[[#This Row],[Semi_total_radno]]="BLD", 0.65*Table1[[#This Row],[LLD]], Table1[[#This Row],[Semi_total_radno]])</f>
        <v>1.2</v>
      </c>
      <c r="J2802">
        <v>3.7003699690103501E-3</v>
      </c>
      <c r="K2802">
        <v>0.75199699401855502</v>
      </c>
      <c r="L2802">
        <v>203.22211030689826</v>
      </c>
    </row>
    <row r="2803" spans="1:12" x14ac:dyDescent="0.35">
      <c r="A2803" t="s">
        <v>144</v>
      </c>
      <c r="B2803" t="s">
        <v>282</v>
      </c>
      <c r="C2803" s="5" t="s">
        <v>92</v>
      </c>
      <c r="D2803" s="5">
        <v>21.5</v>
      </c>
      <c r="E2803" t="s">
        <v>45</v>
      </c>
      <c r="F2803">
        <v>0.1</v>
      </c>
      <c r="G2803" t="s">
        <v>30</v>
      </c>
      <c r="H2803" s="15">
        <v>1.2</v>
      </c>
      <c r="I2803" s="15">
        <f>IF(Table1[[#This Row],[Semi_total_radno]]="BLD", 0.65*Table1[[#This Row],[LLD]], Table1[[#This Row],[Semi_total_radno]])</f>
        <v>1.2</v>
      </c>
      <c r="J2803">
        <v>5.3646238520741497E-3</v>
      </c>
      <c r="K2803">
        <v>0.70227766036987305</v>
      </c>
      <c r="L2803">
        <v>130.90902171982628</v>
      </c>
    </row>
    <row r="2804" spans="1:12" x14ac:dyDescent="0.35">
      <c r="A2804" t="s">
        <v>145</v>
      </c>
      <c r="B2804" t="s">
        <v>282</v>
      </c>
      <c r="C2804" s="5" t="s">
        <v>94</v>
      </c>
      <c r="D2804" s="5">
        <v>22.5</v>
      </c>
      <c r="E2804" t="s">
        <v>45</v>
      </c>
      <c r="F2804">
        <v>0.1</v>
      </c>
      <c r="G2804" t="s">
        <v>30</v>
      </c>
      <c r="H2804" s="15">
        <v>1.2</v>
      </c>
      <c r="I2804" s="15">
        <f>IF(Table1[[#This Row],[Semi_total_radno]]="BLD", 0.65*Table1[[#This Row],[LLD]], Table1[[#This Row],[Semi_total_radno]])</f>
        <v>1.2</v>
      </c>
      <c r="J2804">
        <v>4.4000954367220402E-3</v>
      </c>
      <c r="K2804">
        <v>0.70528602600097701</v>
      </c>
      <c r="L2804">
        <v>160.28880194616806</v>
      </c>
    </row>
    <row r="2805" spans="1:12" x14ac:dyDescent="0.35">
      <c r="A2805" t="s">
        <v>146</v>
      </c>
      <c r="B2805" t="s">
        <v>282</v>
      </c>
      <c r="C2805" s="5" t="s">
        <v>96</v>
      </c>
      <c r="D2805" s="5">
        <v>23.5</v>
      </c>
      <c r="E2805" t="s">
        <v>45</v>
      </c>
      <c r="F2805">
        <v>0.1</v>
      </c>
      <c r="G2805" t="s">
        <v>30</v>
      </c>
      <c r="H2805" s="15">
        <v>0.9</v>
      </c>
      <c r="I2805" s="15">
        <f>IF(Table1[[#This Row],[Semi_total_radno]]="BLD", 0.65*Table1[[#This Row],[LLD]], Table1[[#This Row],[Semi_total_radno]])</f>
        <v>0.9</v>
      </c>
      <c r="J2805">
        <v>0.12645477056503299</v>
      </c>
      <c r="K2805">
        <v>0.85145920515060403</v>
      </c>
      <c r="L2805">
        <v>6.7333102685336552</v>
      </c>
    </row>
    <row r="2806" spans="1:12" x14ac:dyDescent="0.35">
      <c r="A2806" t="s">
        <v>147</v>
      </c>
      <c r="B2806" t="s">
        <v>282</v>
      </c>
      <c r="C2806" s="5" t="s">
        <v>148</v>
      </c>
      <c r="D2806" s="5">
        <v>24.5</v>
      </c>
      <c r="E2806" t="s">
        <v>45</v>
      </c>
      <c r="F2806">
        <v>0.1</v>
      </c>
      <c r="G2806" t="s">
        <v>30</v>
      </c>
      <c r="H2806" s="15">
        <v>1.1000000000000001</v>
      </c>
      <c r="I2806" s="15">
        <f>IF(Table1[[#This Row],[Semi_total_radno]]="BLD", 0.65*Table1[[#This Row],[LLD]], Table1[[#This Row],[Semi_total_radno]])</f>
        <v>1.1000000000000001</v>
      </c>
      <c r="J2806">
        <v>4.6717706136405503E-3</v>
      </c>
      <c r="K2806">
        <v>0.75721907615661599</v>
      </c>
      <c r="L2806">
        <v>162.08395890536698</v>
      </c>
    </row>
    <row r="2807" spans="1:12" x14ac:dyDescent="0.35">
      <c r="A2807" t="s">
        <v>149</v>
      </c>
      <c r="B2807" t="s">
        <v>282</v>
      </c>
      <c r="C2807" s="5" t="s">
        <v>150</v>
      </c>
      <c r="D2807" s="5">
        <v>25.5</v>
      </c>
      <c r="E2807" t="s">
        <v>45</v>
      </c>
      <c r="F2807">
        <v>0.1</v>
      </c>
      <c r="G2807" t="s">
        <v>30</v>
      </c>
      <c r="H2807" s="15">
        <v>1</v>
      </c>
      <c r="I2807" s="15">
        <f>IF(Table1[[#This Row],[Semi_total_radno]]="BLD", 0.65*Table1[[#This Row],[LLD]], Table1[[#This Row],[Semi_total_radno]])</f>
        <v>1</v>
      </c>
      <c r="J2807">
        <v>7.5809713453054402E-3</v>
      </c>
      <c r="K2807">
        <v>0.77315866947174094</v>
      </c>
      <c r="L2807">
        <v>101.98675529231804</v>
      </c>
    </row>
    <row r="2808" spans="1:12" x14ac:dyDescent="0.35">
      <c r="A2808" t="s">
        <v>151</v>
      </c>
      <c r="B2808" t="s">
        <v>282</v>
      </c>
      <c r="C2808" s="5" t="s">
        <v>152</v>
      </c>
      <c r="D2808" s="5">
        <v>26.5</v>
      </c>
      <c r="E2808" t="s">
        <v>45</v>
      </c>
      <c r="F2808">
        <v>0.1</v>
      </c>
      <c r="G2808" t="s">
        <v>30</v>
      </c>
      <c r="H2808" s="15">
        <v>0.9</v>
      </c>
      <c r="I2808" s="15">
        <f>IF(Table1[[#This Row],[Semi_total_radno]]="BLD", 0.65*Table1[[#This Row],[LLD]], Table1[[#This Row],[Semi_total_radno]])</f>
        <v>0.9</v>
      </c>
      <c r="J2808">
        <v>4.5442925766110403E-3</v>
      </c>
      <c r="K2808">
        <v>0.643393754959106</v>
      </c>
      <c r="L2808">
        <v>141.58281935247322</v>
      </c>
    </row>
    <row r="2809" spans="1:12" x14ac:dyDescent="0.35">
      <c r="A2809" t="s">
        <v>153</v>
      </c>
      <c r="B2809" t="s">
        <v>282</v>
      </c>
      <c r="C2809" s="5" t="s">
        <v>154</v>
      </c>
      <c r="D2809" s="5">
        <v>27.5</v>
      </c>
      <c r="E2809" t="s">
        <v>45</v>
      </c>
      <c r="F2809">
        <v>0.1</v>
      </c>
      <c r="G2809" t="s">
        <v>30</v>
      </c>
      <c r="H2809" s="15">
        <v>1.1000000000000001</v>
      </c>
      <c r="I2809" s="15">
        <f>IF(Table1[[#This Row],[Semi_total_radno]]="BLD", 0.65*Table1[[#This Row],[LLD]], Table1[[#This Row],[Semi_total_radno]])</f>
        <v>1.1000000000000001</v>
      </c>
      <c r="J2809">
        <v>0.11133766919374501</v>
      </c>
      <c r="K2809">
        <v>0.77587771415710405</v>
      </c>
      <c r="L2809">
        <v>6.9686901097862499</v>
      </c>
    </row>
    <row r="2810" spans="1:12" x14ac:dyDescent="0.35">
      <c r="A2810" t="s">
        <v>155</v>
      </c>
      <c r="B2810" t="s">
        <v>282</v>
      </c>
      <c r="C2810" s="5" t="s">
        <v>156</v>
      </c>
      <c r="D2810" s="5">
        <v>28.5</v>
      </c>
      <c r="E2810" t="s">
        <v>45</v>
      </c>
      <c r="F2810">
        <v>0.1</v>
      </c>
      <c r="G2810" t="s">
        <v>30</v>
      </c>
      <c r="H2810" s="15">
        <v>1.2</v>
      </c>
      <c r="I2810" s="15">
        <f>IF(Table1[[#This Row],[Semi_total_radno]]="BLD", 0.65*Table1[[#This Row],[LLD]], Table1[[#This Row],[Semi_total_radno]])</f>
        <v>1.2</v>
      </c>
      <c r="J2810">
        <v>3.2196536194533101E-3</v>
      </c>
      <c r="K2810">
        <v>0.61105328798294101</v>
      </c>
      <c r="L2810">
        <v>189.78851771225516</v>
      </c>
    </row>
    <row r="2811" spans="1:12" x14ac:dyDescent="0.35">
      <c r="A2811" t="s">
        <v>157</v>
      </c>
      <c r="B2811" t="s">
        <v>282</v>
      </c>
      <c r="C2811" s="5" t="s">
        <v>158</v>
      </c>
      <c r="D2811" s="5">
        <v>29.5</v>
      </c>
      <c r="E2811" t="s">
        <v>45</v>
      </c>
      <c r="F2811">
        <v>0.1</v>
      </c>
      <c r="G2811" t="s">
        <v>30</v>
      </c>
      <c r="H2811" s="15">
        <v>1.1000000000000001</v>
      </c>
      <c r="I2811" s="15">
        <f>IF(Table1[[#This Row],[Semi_total_radno]]="BLD", 0.65*Table1[[#This Row],[LLD]], Table1[[#This Row],[Semi_total_radno]])</f>
        <v>1.1000000000000001</v>
      </c>
      <c r="J2811">
        <v>4.1929841972887499E-3</v>
      </c>
      <c r="K2811">
        <v>5.4549048654735106E-3</v>
      </c>
      <c r="L2811">
        <v>1.3238016333412053</v>
      </c>
    </row>
    <row r="2812" spans="1:12" x14ac:dyDescent="0.35">
      <c r="A2812" t="s">
        <v>159</v>
      </c>
      <c r="B2812" t="s">
        <v>282</v>
      </c>
      <c r="C2812" s="5" t="s">
        <v>160</v>
      </c>
      <c r="D2812" s="5">
        <v>30.5</v>
      </c>
      <c r="E2812" t="s">
        <v>45</v>
      </c>
      <c r="F2812">
        <v>0.1</v>
      </c>
      <c r="G2812" t="s">
        <v>30</v>
      </c>
      <c r="H2812" s="15">
        <v>1.1000000000000001</v>
      </c>
      <c r="I2812" s="15">
        <f>IF(Table1[[#This Row],[Semi_total_radno]]="BLD", 0.65*Table1[[#This Row],[LLD]], Table1[[#This Row],[Semi_total_radno]])</f>
        <v>1.1000000000000001</v>
      </c>
      <c r="J2812">
        <v>2.80562147963792E-3</v>
      </c>
      <c r="K2812">
        <v>0.35114298202097427</v>
      </c>
      <c r="L2812">
        <v>120.62676824996448</v>
      </c>
    </row>
    <row r="2813" spans="1:12" x14ac:dyDescent="0.35">
      <c r="A2813" t="s">
        <v>161</v>
      </c>
      <c r="B2813" t="s">
        <v>282</v>
      </c>
      <c r="C2813" s="5" t="s">
        <v>162</v>
      </c>
      <c r="D2813" s="5">
        <v>31.5</v>
      </c>
      <c r="E2813" t="s">
        <v>45</v>
      </c>
      <c r="F2813">
        <v>0.1</v>
      </c>
      <c r="G2813" t="s">
        <v>30</v>
      </c>
      <c r="H2813" s="15">
        <v>1.1000000000000001</v>
      </c>
      <c r="I2813" s="15">
        <f>IF(Table1[[#This Row],[Semi_total_radno]]="BLD", 0.65*Table1[[#This Row],[LLD]], Table1[[#This Row],[Semi_total_radno]])</f>
        <v>1.1000000000000001</v>
      </c>
      <c r="J2813">
        <v>2.9442918021231898E-3</v>
      </c>
      <c r="K2813">
        <v>0.64287626743316695</v>
      </c>
      <c r="L2813">
        <v>218.34665537212567</v>
      </c>
    </row>
    <row r="2814" spans="1:12" x14ac:dyDescent="0.35">
      <c r="A2814" t="s">
        <v>163</v>
      </c>
      <c r="B2814" t="s">
        <v>282</v>
      </c>
      <c r="C2814" s="5" t="s">
        <v>164</v>
      </c>
      <c r="D2814" s="5">
        <v>32.5</v>
      </c>
      <c r="E2814" t="s">
        <v>45</v>
      </c>
      <c r="F2814">
        <v>0.1</v>
      </c>
      <c r="G2814" t="s">
        <v>30</v>
      </c>
      <c r="H2814" s="15">
        <v>1.1000000000000001</v>
      </c>
      <c r="I2814" s="15">
        <f>IF(Table1[[#This Row],[Semi_total_radno]]="BLD", 0.65*Table1[[#This Row],[LLD]], Table1[[#This Row],[Semi_total_radno]])</f>
        <v>1.1000000000000001</v>
      </c>
      <c r="J2814">
        <v>0.22004885971546201</v>
      </c>
      <c r="K2814">
        <v>1.14431476593018</v>
      </c>
      <c r="L2814">
        <v>5.2002758269679559</v>
      </c>
    </row>
    <row r="2815" spans="1:12" x14ac:dyDescent="0.35">
      <c r="A2815" t="s">
        <v>165</v>
      </c>
      <c r="B2815" t="s">
        <v>282</v>
      </c>
      <c r="C2815" s="5" t="s">
        <v>166</v>
      </c>
      <c r="D2815" s="5">
        <v>33.5</v>
      </c>
      <c r="E2815" t="s">
        <v>45</v>
      </c>
      <c r="F2815">
        <v>0.1</v>
      </c>
      <c r="G2815" t="s">
        <v>30</v>
      </c>
      <c r="H2815" s="15">
        <v>1.1000000000000001</v>
      </c>
      <c r="I2815" s="15">
        <f>IF(Table1[[#This Row],[Semi_total_radno]]="BLD", 0.65*Table1[[#This Row],[LLD]], Table1[[#This Row],[Semi_total_radno]])</f>
        <v>1.1000000000000001</v>
      </c>
      <c r="J2815">
        <v>9.9223233759403201E-2</v>
      </c>
      <c r="K2815">
        <v>0.65283411741256703</v>
      </c>
      <c r="L2815">
        <v>6.5794481058293384</v>
      </c>
    </row>
    <row r="2816" spans="1:12" x14ac:dyDescent="0.35">
      <c r="A2816" t="s">
        <v>167</v>
      </c>
      <c r="B2816" t="s">
        <v>282</v>
      </c>
      <c r="C2816" s="5" t="s">
        <v>168</v>
      </c>
      <c r="D2816" s="5">
        <v>34.5</v>
      </c>
      <c r="E2816" t="s">
        <v>45</v>
      </c>
      <c r="F2816">
        <v>0.1</v>
      </c>
      <c r="G2816" t="s">
        <v>30</v>
      </c>
      <c r="H2816" s="15">
        <v>1.1000000000000001</v>
      </c>
      <c r="I2816" s="15">
        <f>IF(Table1[[#This Row],[Semi_total_radno]]="BLD", 0.65*Table1[[#This Row],[LLD]], Table1[[#This Row],[Semi_total_radno]])</f>
        <v>1.1000000000000001</v>
      </c>
      <c r="J2816">
        <v>0.105852633714676</v>
      </c>
      <c r="K2816">
        <v>0.71126335859298695</v>
      </c>
      <c r="L2816">
        <v>6.7193732799335484</v>
      </c>
    </row>
    <row r="2817" spans="1:12" x14ac:dyDescent="0.35">
      <c r="A2817" t="s">
        <v>169</v>
      </c>
      <c r="B2817" t="s">
        <v>282</v>
      </c>
      <c r="C2817" s="5" t="s">
        <v>170</v>
      </c>
      <c r="D2817" s="5">
        <v>35.5</v>
      </c>
      <c r="E2817" t="s">
        <v>45</v>
      </c>
      <c r="F2817">
        <v>0.1</v>
      </c>
      <c r="G2817" t="s">
        <v>30</v>
      </c>
      <c r="H2817" s="15">
        <v>1.1000000000000001</v>
      </c>
      <c r="I2817" s="15">
        <f>IF(Table1[[#This Row],[Semi_total_radno]]="BLD", 0.65*Table1[[#This Row],[LLD]], Table1[[#This Row],[Semi_total_radno]])</f>
        <v>1.1000000000000001</v>
      </c>
      <c r="J2817">
        <v>3.9853155612945557E-3</v>
      </c>
      <c r="K2817">
        <v>0.33570869080722343</v>
      </c>
      <c r="L2817">
        <v>84.790029569277735</v>
      </c>
    </row>
    <row r="2818" spans="1:12" x14ac:dyDescent="0.35">
      <c r="A2818" t="s">
        <v>171</v>
      </c>
      <c r="B2818" t="s">
        <v>282</v>
      </c>
      <c r="C2818" s="5" t="s">
        <v>172</v>
      </c>
      <c r="D2818" s="5">
        <v>36.5</v>
      </c>
      <c r="E2818" t="s">
        <v>45</v>
      </c>
      <c r="F2818">
        <v>0.1</v>
      </c>
      <c r="G2818" t="s">
        <v>30</v>
      </c>
      <c r="H2818" s="15">
        <v>1.1000000000000001</v>
      </c>
      <c r="I2818" s="15">
        <f>IF(Table1[[#This Row],[Semi_total_radno]]="BLD", 0.65*Table1[[#This Row],[LLD]], Table1[[#This Row],[Semi_total_radno]])</f>
        <v>1.1000000000000001</v>
      </c>
      <c r="J2818">
        <v>0.103278502821922</v>
      </c>
      <c r="K2818">
        <v>0.77632200717926003</v>
      </c>
      <c r="L2818">
        <v>7.5167821566684943</v>
      </c>
    </row>
    <row r="2819" spans="1:12" x14ac:dyDescent="0.35">
      <c r="A2819" t="s">
        <v>173</v>
      </c>
      <c r="B2819" t="s">
        <v>282</v>
      </c>
      <c r="C2819" s="5" t="s">
        <v>174</v>
      </c>
      <c r="D2819" s="5">
        <v>37.5</v>
      </c>
      <c r="E2819" t="s">
        <v>45</v>
      </c>
      <c r="F2819">
        <v>0.1</v>
      </c>
      <c r="G2819" t="s">
        <v>30</v>
      </c>
      <c r="H2819" s="15">
        <v>0.7</v>
      </c>
      <c r="I2819" s="15">
        <f>IF(Table1[[#This Row],[Semi_total_radno]]="BLD", 0.65*Table1[[#This Row],[LLD]], Table1[[#This Row],[Semi_total_radno]])</f>
        <v>0.7</v>
      </c>
      <c r="J2819">
        <v>3.2888703746721128E-2</v>
      </c>
      <c r="K2819">
        <v>0.31405077059753228</v>
      </c>
      <c r="L2819">
        <v>5.8507370657551112</v>
      </c>
    </row>
    <row r="2820" spans="1:12" x14ac:dyDescent="0.35">
      <c r="A2820" t="s">
        <v>175</v>
      </c>
      <c r="B2820" t="s">
        <v>282</v>
      </c>
      <c r="C2820" s="5" t="s">
        <v>176</v>
      </c>
      <c r="D2820" s="5">
        <v>38.5</v>
      </c>
      <c r="E2820" t="s">
        <v>45</v>
      </c>
      <c r="F2820">
        <v>0.1</v>
      </c>
      <c r="G2820" t="s">
        <v>30</v>
      </c>
      <c r="H2820" s="15">
        <v>0.8</v>
      </c>
      <c r="I2820" s="15">
        <f>IF(Table1[[#This Row],[Semi_total_radno]]="BLD", 0.65*Table1[[#This Row],[LLD]], Table1[[#This Row],[Semi_total_radno]])</f>
        <v>0.8</v>
      </c>
      <c r="J2820">
        <v>2.6430316502228401E-3</v>
      </c>
      <c r="K2820">
        <v>0.24631776055321097</v>
      </c>
      <c r="L2820">
        <v>80.726734053813971</v>
      </c>
    </row>
    <row r="2821" spans="1:12" x14ac:dyDescent="0.35">
      <c r="A2821" t="s">
        <v>177</v>
      </c>
      <c r="B2821" t="s">
        <v>282</v>
      </c>
      <c r="C2821" s="5" t="s">
        <v>178</v>
      </c>
      <c r="D2821" s="5">
        <v>39.5</v>
      </c>
      <c r="E2821" t="s">
        <v>45</v>
      </c>
      <c r="F2821">
        <v>0.1</v>
      </c>
      <c r="G2821" t="s">
        <v>30</v>
      </c>
      <c r="H2821" s="15">
        <v>1.1000000000000001</v>
      </c>
      <c r="I2821" s="15">
        <f>IF(Table1[[#This Row],[Semi_total_radno]]="BLD", 0.65*Table1[[#This Row],[LLD]], Table1[[#This Row],[Semi_total_radno]])</f>
        <v>1.1000000000000001</v>
      </c>
      <c r="J2821">
        <v>2.7010203339159502E-3</v>
      </c>
      <c r="K2821">
        <v>0.46000003814697299</v>
      </c>
      <c r="L2821">
        <v>170.30602560479917</v>
      </c>
    </row>
    <row r="2822" spans="1:12" x14ac:dyDescent="0.35">
      <c r="A2822" t="s">
        <v>179</v>
      </c>
      <c r="B2822" t="s">
        <v>282</v>
      </c>
      <c r="C2822" s="13" t="s">
        <v>185</v>
      </c>
      <c r="D2822" s="5">
        <v>40.5</v>
      </c>
      <c r="E2822" t="s">
        <v>45</v>
      </c>
      <c r="F2822">
        <v>0.1</v>
      </c>
      <c r="G2822" t="s">
        <v>30</v>
      </c>
      <c r="H2822" s="15">
        <v>1.1000000000000001</v>
      </c>
      <c r="I2822" s="15">
        <f>IF(Table1[[#This Row],[Semi_total_radno]]="BLD", 0.65*Table1[[#This Row],[LLD]], Table1[[#This Row],[Semi_total_radno]])</f>
        <v>1.1000000000000001</v>
      </c>
      <c r="J2822">
        <v>0.13278423249721499</v>
      </c>
      <c r="K2822">
        <v>0.830455541610718</v>
      </c>
      <c r="L2822">
        <v>6.2541728486334849</v>
      </c>
    </row>
    <row r="2823" spans="1:12" x14ac:dyDescent="0.35">
      <c r="A2823" t="s">
        <v>49</v>
      </c>
      <c r="B2823" t="s">
        <v>279</v>
      </c>
      <c r="C2823" s="5" t="s">
        <v>50</v>
      </c>
      <c r="D2823" s="5">
        <v>0.5</v>
      </c>
      <c r="E2823" t="s">
        <v>45</v>
      </c>
      <c r="F2823">
        <v>0.1</v>
      </c>
      <c r="G2823" t="s">
        <v>31</v>
      </c>
      <c r="H2823" s="15">
        <v>15.7</v>
      </c>
      <c r="I2823" s="15">
        <f>IF(Table1[[#This Row],[Semi_total_radno]]="BLD", 0.65*Table1[[#This Row],[LLD]], Table1[[#This Row],[Semi_total_radno]])</f>
        <v>15.7</v>
      </c>
      <c r="J2823">
        <v>0.213008597493172</v>
      </c>
      <c r="K2823">
        <v>1.55813443660736</v>
      </c>
      <c r="L2823">
        <v>7.3148898915092193</v>
      </c>
    </row>
    <row r="2824" spans="1:12" x14ac:dyDescent="0.35">
      <c r="A2824" t="s">
        <v>51</v>
      </c>
      <c r="B2824" t="s">
        <v>279</v>
      </c>
      <c r="C2824" s="5" t="s">
        <v>52</v>
      </c>
      <c r="D2824" s="5">
        <v>1.5</v>
      </c>
      <c r="E2824" t="s">
        <v>45</v>
      </c>
      <c r="F2824">
        <v>0.1</v>
      </c>
      <c r="G2824" t="s">
        <v>31</v>
      </c>
      <c r="H2824" s="15">
        <v>16.3</v>
      </c>
      <c r="I2824" s="15">
        <f>IF(Table1[[#This Row],[Semi_total_radno]]="BLD", 0.65*Table1[[#This Row],[LLD]], Table1[[#This Row],[Semi_total_radno]])</f>
        <v>16.3</v>
      </c>
      <c r="J2824">
        <v>0.24476093053817699</v>
      </c>
      <c r="K2824">
        <v>1.8220783472061199</v>
      </c>
      <c r="L2824">
        <v>7.4443185977425355</v>
      </c>
    </row>
    <row r="2825" spans="1:12" x14ac:dyDescent="0.35">
      <c r="A2825" t="s">
        <v>53</v>
      </c>
      <c r="B2825" t="s">
        <v>279</v>
      </c>
      <c r="C2825" s="5" t="s">
        <v>54</v>
      </c>
      <c r="D2825" s="5">
        <v>2.5</v>
      </c>
      <c r="E2825" t="s">
        <v>45</v>
      </c>
      <c r="F2825">
        <v>0.1</v>
      </c>
      <c r="G2825" t="s">
        <v>31</v>
      </c>
      <c r="H2825" s="15">
        <v>16.100000000000001</v>
      </c>
      <c r="I2825" s="15">
        <f>IF(Table1[[#This Row],[Semi_total_radno]]="BLD", 0.65*Table1[[#This Row],[LLD]], Table1[[#This Row],[Semi_total_radno]])</f>
        <v>16.100000000000001</v>
      </c>
      <c r="J2825">
        <v>0.20878420770168299</v>
      </c>
      <c r="K2825">
        <v>1.5988929271698</v>
      </c>
      <c r="L2825">
        <v>7.6581123868063106</v>
      </c>
    </row>
    <row r="2826" spans="1:12" x14ac:dyDescent="0.35">
      <c r="A2826" t="s">
        <v>55</v>
      </c>
      <c r="B2826" t="s">
        <v>279</v>
      </c>
      <c r="C2826" s="5" t="s">
        <v>56</v>
      </c>
      <c r="D2826" s="5">
        <v>3.5</v>
      </c>
      <c r="E2826" t="s">
        <v>45</v>
      </c>
      <c r="F2826">
        <v>0.1</v>
      </c>
      <c r="G2826" t="s">
        <v>31</v>
      </c>
      <c r="H2826" s="15">
        <v>15.4</v>
      </c>
      <c r="I2826" s="15">
        <f>IF(Table1[[#This Row],[Semi_total_radno]]="BLD", 0.65*Table1[[#This Row],[LLD]], Table1[[#This Row],[Semi_total_radno]])</f>
        <v>15.4</v>
      </c>
      <c r="J2826">
        <v>0.26063022017478898</v>
      </c>
      <c r="K2826">
        <v>1.7546205520629901</v>
      </c>
      <c r="L2826">
        <v>6.7322221916026157</v>
      </c>
    </row>
    <row r="2827" spans="1:12" x14ac:dyDescent="0.35">
      <c r="A2827" t="s">
        <v>57</v>
      </c>
      <c r="B2827" t="s">
        <v>279</v>
      </c>
      <c r="C2827" s="5" t="s">
        <v>58</v>
      </c>
      <c r="D2827" s="5">
        <v>4.5</v>
      </c>
      <c r="E2827" t="s">
        <v>45</v>
      </c>
      <c r="F2827">
        <v>0.1</v>
      </c>
      <c r="G2827" t="s">
        <v>31</v>
      </c>
      <c r="H2827" s="15">
        <v>14.6</v>
      </c>
      <c r="I2827" s="15">
        <f>IF(Table1[[#This Row],[Semi_total_radno]]="BLD", 0.65*Table1[[#This Row],[LLD]], Table1[[#This Row],[Semi_total_radno]])</f>
        <v>14.6</v>
      </c>
      <c r="J2827">
        <v>0.26099950075149497</v>
      </c>
      <c r="K2827">
        <v>1.78256392478943</v>
      </c>
      <c r="L2827">
        <v>6.8297599024400419</v>
      </c>
    </row>
    <row r="2828" spans="1:12" x14ac:dyDescent="0.35">
      <c r="A2828" t="s">
        <v>59</v>
      </c>
      <c r="B2828" t="s">
        <v>279</v>
      </c>
      <c r="C2828" s="5" t="s">
        <v>60</v>
      </c>
      <c r="D2828" s="5">
        <v>5.5</v>
      </c>
      <c r="E2828" t="s">
        <v>45</v>
      </c>
      <c r="F2828">
        <v>0.1</v>
      </c>
      <c r="G2828" t="s">
        <v>31</v>
      </c>
      <c r="H2828" s="15">
        <v>14.2</v>
      </c>
      <c r="I2828" s="15">
        <f>IF(Table1[[#This Row],[Semi_total_radno]]="BLD", 0.65*Table1[[#This Row],[LLD]], Table1[[#This Row],[Semi_total_radno]])</f>
        <v>14.2</v>
      </c>
      <c r="J2828">
        <v>0.20869255065917999</v>
      </c>
      <c r="K2828">
        <v>1.61110508441925</v>
      </c>
      <c r="L2828">
        <v>7.7199932596079011</v>
      </c>
    </row>
    <row r="2829" spans="1:12" x14ac:dyDescent="0.35">
      <c r="A2829" t="s">
        <v>61</v>
      </c>
      <c r="B2829" t="s">
        <v>279</v>
      </c>
      <c r="C2829" s="5" t="s">
        <v>62</v>
      </c>
      <c r="D2829" s="5">
        <v>6.5</v>
      </c>
      <c r="E2829" t="s">
        <v>45</v>
      </c>
      <c r="F2829">
        <v>0.1</v>
      </c>
      <c r="G2829" t="s">
        <v>31</v>
      </c>
      <c r="H2829" s="15">
        <v>13.9</v>
      </c>
      <c r="I2829" s="15">
        <f>IF(Table1[[#This Row],[Semi_total_radno]]="BLD", 0.65*Table1[[#This Row],[LLD]], Table1[[#This Row],[Semi_total_radno]])</f>
        <v>13.9</v>
      </c>
      <c r="J2829">
        <v>0.25640079379081698</v>
      </c>
      <c r="K2829">
        <v>1.69784879684448</v>
      </c>
      <c r="L2829">
        <v>6.6218546820477453</v>
      </c>
    </row>
    <row r="2830" spans="1:12" x14ac:dyDescent="0.35">
      <c r="A2830" t="s">
        <v>63</v>
      </c>
      <c r="B2830" t="s">
        <v>279</v>
      </c>
      <c r="C2830" s="5" t="s">
        <v>64</v>
      </c>
      <c r="D2830" s="5">
        <v>7.5</v>
      </c>
      <c r="E2830" t="s">
        <v>45</v>
      </c>
      <c r="F2830">
        <v>0.1</v>
      </c>
      <c r="G2830" t="s">
        <v>31</v>
      </c>
      <c r="H2830" s="15">
        <v>12.9</v>
      </c>
      <c r="I2830" s="15">
        <f>IF(Table1[[#This Row],[Semi_total_radno]]="BLD", 0.65*Table1[[#This Row],[LLD]], Table1[[#This Row],[Semi_total_radno]])</f>
        <v>12.9</v>
      </c>
      <c r="J2830">
        <v>0.165142521262169</v>
      </c>
      <c r="K2830">
        <v>1.2323353290557899</v>
      </c>
      <c r="L2830">
        <v>7.4622533290467237</v>
      </c>
    </row>
    <row r="2831" spans="1:12" x14ac:dyDescent="0.35">
      <c r="A2831" t="s">
        <v>65</v>
      </c>
      <c r="B2831" t="s">
        <v>279</v>
      </c>
      <c r="C2831" s="5" t="s">
        <v>66</v>
      </c>
      <c r="D2831" s="5">
        <v>8.5</v>
      </c>
      <c r="E2831" t="s">
        <v>45</v>
      </c>
      <c r="F2831">
        <v>0.1</v>
      </c>
      <c r="G2831" t="s">
        <v>31</v>
      </c>
      <c r="H2831" s="15">
        <v>10</v>
      </c>
      <c r="I2831" s="15">
        <f>IF(Table1[[#This Row],[Semi_total_radno]]="BLD", 0.65*Table1[[#This Row],[LLD]], Table1[[#This Row],[Semi_total_radno]])</f>
        <v>10</v>
      </c>
      <c r="J2831">
        <v>4.9028149805962996E-3</v>
      </c>
      <c r="K2831">
        <v>0.75896835327148404</v>
      </c>
      <c r="L2831">
        <v>154.80256878450987</v>
      </c>
    </row>
    <row r="2832" spans="1:12" x14ac:dyDescent="0.35">
      <c r="A2832" t="s">
        <v>67</v>
      </c>
      <c r="B2832" t="s">
        <v>279</v>
      </c>
      <c r="C2832" s="5" t="s">
        <v>68</v>
      </c>
      <c r="D2832" s="5">
        <v>9.5</v>
      </c>
      <c r="E2832" t="s">
        <v>45</v>
      </c>
      <c r="F2832">
        <v>0.1</v>
      </c>
      <c r="G2832" t="s">
        <v>31</v>
      </c>
      <c r="H2832" s="15">
        <v>8.9</v>
      </c>
      <c r="I2832" s="15">
        <f>IF(Table1[[#This Row],[Semi_total_radno]]="BLD", 0.65*Table1[[#This Row],[LLD]], Table1[[#This Row],[Semi_total_radno]])</f>
        <v>8.9</v>
      </c>
      <c r="J2832">
        <v>3.07385972701013E-3</v>
      </c>
      <c r="K2832">
        <v>0.477190881967545</v>
      </c>
      <c r="L2832">
        <v>155.24159341900003</v>
      </c>
    </row>
    <row r="2833" spans="1:12" x14ac:dyDescent="0.35">
      <c r="A2833" t="s">
        <v>69</v>
      </c>
      <c r="B2833" t="s">
        <v>279</v>
      </c>
      <c r="C2833" s="5" t="s">
        <v>70</v>
      </c>
      <c r="D2833" s="5">
        <v>10.5</v>
      </c>
      <c r="E2833" t="s">
        <v>45</v>
      </c>
      <c r="F2833">
        <v>0.1</v>
      </c>
      <c r="G2833" t="s">
        <v>31</v>
      </c>
      <c r="H2833" s="15">
        <v>8.6</v>
      </c>
      <c r="I2833" s="15">
        <f>IF(Table1[[#This Row],[Semi_total_radno]]="BLD", 0.65*Table1[[#This Row],[LLD]], Table1[[#This Row],[Semi_total_radno]])</f>
        <v>8.6</v>
      </c>
      <c r="J2833">
        <v>0.23008805513382</v>
      </c>
      <c r="K2833">
        <v>0.85805010795593295</v>
      </c>
      <c r="L2833">
        <v>3.7292249154650294</v>
      </c>
    </row>
    <row r="2834" spans="1:12" x14ac:dyDescent="0.35">
      <c r="A2834" t="s">
        <v>71</v>
      </c>
      <c r="B2834" t="s">
        <v>279</v>
      </c>
      <c r="C2834" s="5" t="s">
        <v>72</v>
      </c>
      <c r="D2834" s="5">
        <v>11.5</v>
      </c>
      <c r="E2834" t="s">
        <v>45</v>
      </c>
      <c r="F2834">
        <v>0.1</v>
      </c>
      <c r="G2834" t="s">
        <v>31</v>
      </c>
      <c r="H2834" s="15">
        <v>7.7</v>
      </c>
      <c r="I2834" s="15">
        <f>IF(Table1[[#This Row],[Semi_total_radno]]="BLD", 0.65*Table1[[#This Row],[LLD]], Table1[[#This Row],[Semi_total_radno]])</f>
        <v>7.7</v>
      </c>
      <c r="J2834">
        <v>0.306331336498261</v>
      </c>
      <c r="K2834">
        <v>0.88174587488174405</v>
      </c>
      <c r="L2834">
        <v>2.8784057320454699</v>
      </c>
    </row>
    <row r="2835" spans="1:12" x14ac:dyDescent="0.35">
      <c r="A2835" t="s">
        <v>73</v>
      </c>
      <c r="B2835" t="s">
        <v>279</v>
      </c>
      <c r="C2835" s="5" t="s">
        <v>74</v>
      </c>
      <c r="D2835" s="5">
        <v>12.5</v>
      </c>
      <c r="E2835" t="s">
        <v>45</v>
      </c>
      <c r="F2835">
        <v>0.1</v>
      </c>
      <c r="G2835" t="s">
        <v>31</v>
      </c>
      <c r="H2835" s="15">
        <v>7.7</v>
      </c>
      <c r="I2835" s="15">
        <f>IF(Table1[[#This Row],[Semi_total_radno]]="BLD", 0.65*Table1[[#This Row],[LLD]], Table1[[#This Row],[Semi_total_radno]])</f>
        <v>7.7</v>
      </c>
      <c r="J2835">
        <v>1.03266257792711E-3</v>
      </c>
      <c r="K2835">
        <v>1.12421077210456E-3</v>
      </c>
      <c r="L2835">
        <v>1.0886525726159431</v>
      </c>
    </row>
    <row r="2836" spans="1:12" x14ac:dyDescent="0.35">
      <c r="A2836" t="s">
        <v>75</v>
      </c>
      <c r="B2836" t="s">
        <v>279</v>
      </c>
      <c r="C2836" s="5" t="s">
        <v>76</v>
      </c>
      <c r="D2836" s="5">
        <v>13.5</v>
      </c>
      <c r="E2836" t="s">
        <v>45</v>
      </c>
      <c r="F2836">
        <v>0.1</v>
      </c>
      <c r="G2836" t="s">
        <v>31</v>
      </c>
      <c r="H2836" s="15">
        <v>7.8</v>
      </c>
      <c r="I2836" s="15">
        <f>IF(Table1[[#This Row],[Semi_total_radno]]="BLD", 0.65*Table1[[#This Row],[LLD]], Table1[[#This Row],[Semi_total_radno]])</f>
        <v>7.8</v>
      </c>
      <c r="J2836">
        <v>7.0637674070894696E-4</v>
      </c>
      <c r="K2836">
        <v>1.3329919893294579E-3</v>
      </c>
      <c r="L2836">
        <v>1.799905758655191</v>
      </c>
    </row>
    <row r="2837" spans="1:12" x14ac:dyDescent="0.35">
      <c r="A2837" t="s">
        <v>77</v>
      </c>
      <c r="B2837" t="s">
        <v>279</v>
      </c>
      <c r="C2837" s="7" t="s">
        <v>78</v>
      </c>
      <c r="D2837" s="5">
        <v>14.5</v>
      </c>
      <c r="E2837" t="s">
        <v>45</v>
      </c>
      <c r="F2837">
        <v>0.1</v>
      </c>
      <c r="G2837" t="s">
        <v>31</v>
      </c>
      <c r="H2837" s="15">
        <v>7.4</v>
      </c>
      <c r="I2837" s="15">
        <f>IF(Table1[[#This Row],[Semi_total_radno]]="BLD", 0.65*Table1[[#This Row],[LLD]], Table1[[#This Row],[Semi_total_radno]])</f>
        <v>7.4</v>
      </c>
      <c r="J2837">
        <v>0.13394749164581299</v>
      </c>
      <c r="K2837">
        <v>0.45204642415046697</v>
      </c>
      <c r="L2837">
        <v>3.3748032053170389</v>
      </c>
    </row>
    <row r="2838" spans="1:12" x14ac:dyDescent="0.35">
      <c r="A2838" t="s">
        <v>79</v>
      </c>
      <c r="B2838" t="s">
        <v>279</v>
      </c>
      <c r="C2838" s="5" t="s">
        <v>80</v>
      </c>
      <c r="D2838" s="5">
        <v>15.5</v>
      </c>
      <c r="E2838" t="s">
        <v>45</v>
      </c>
      <c r="F2838">
        <v>0.1</v>
      </c>
      <c r="G2838" t="s">
        <v>31</v>
      </c>
      <c r="H2838" s="15">
        <v>7.3</v>
      </c>
      <c r="I2838" s="15">
        <f>IF(Table1[[#This Row],[Semi_total_radno]]="BLD", 0.65*Table1[[#This Row],[LLD]], Table1[[#This Row],[Semi_total_radno]])</f>
        <v>7.3</v>
      </c>
      <c r="J2838">
        <v>0.19273193180561099</v>
      </c>
      <c r="K2838">
        <v>0.61511629819869995</v>
      </c>
      <c r="L2838">
        <v>3.1915640155524665</v>
      </c>
    </row>
    <row r="2839" spans="1:12" x14ac:dyDescent="0.35">
      <c r="A2839" t="s">
        <v>81</v>
      </c>
      <c r="B2839" t="s">
        <v>279</v>
      </c>
      <c r="C2839" s="5" t="s">
        <v>82</v>
      </c>
      <c r="D2839" s="5">
        <v>16.5</v>
      </c>
      <c r="E2839" t="s">
        <v>45</v>
      </c>
      <c r="F2839">
        <v>0.1</v>
      </c>
      <c r="G2839" t="s">
        <v>31</v>
      </c>
      <c r="H2839" s="15">
        <v>7.2</v>
      </c>
      <c r="I2839" s="15">
        <f>IF(Table1[[#This Row],[Semi_total_radno]]="BLD", 0.65*Table1[[#This Row],[LLD]], Table1[[#This Row],[Semi_total_radno]])</f>
        <v>7.2</v>
      </c>
      <c r="J2839">
        <v>0.26588690280914301</v>
      </c>
      <c r="K2839">
        <v>0.84849083423614502</v>
      </c>
      <c r="L2839">
        <v>3.1911719805364105</v>
      </c>
    </row>
    <row r="2840" spans="1:12" x14ac:dyDescent="0.35">
      <c r="A2840" t="s">
        <v>83</v>
      </c>
      <c r="B2840" t="s">
        <v>279</v>
      </c>
      <c r="C2840" s="5" t="s">
        <v>84</v>
      </c>
      <c r="D2840" s="5">
        <v>17.5</v>
      </c>
      <c r="E2840" t="s">
        <v>45</v>
      </c>
      <c r="F2840">
        <v>0.1</v>
      </c>
      <c r="G2840" t="s">
        <v>31</v>
      </c>
      <c r="H2840" s="15">
        <v>6.9</v>
      </c>
      <c r="I2840" s="15">
        <f>IF(Table1[[#This Row],[Semi_total_radno]]="BLD", 0.65*Table1[[#This Row],[LLD]], Table1[[#This Row],[Semi_total_radno]])</f>
        <v>6.9</v>
      </c>
      <c r="J2840">
        <v>0.25323790311813399</v>
      </c>
      <c r="K2840">
        <v>0.82827520370483398</v>
      </c>
      <c r="L2840">
        <v>3.2707394647729666</v>
      </c>
    </row>
    <row r="2841" spans="1:12" x14ac:dyDescent="0.35">
      <c r="A2841" t="s">
        <v>85</v>
      </c>
      <c r="B2841" t="s">
        <v>279</v>
      </c>
      <c r="C2841" s="5" t="s">
        <v>86</v>
      </c>
      <c r="D2841" s="5">
        <v>18.5</v>
      </c>
      <c r="E2841" t="s">
        <v>45</v>
      </c>
      <c r="F2841">
        <v>0.1</v>
      </c>
      <c r="G2841" t="s">
        <v>31</v>
      </c>
      <c r="H2841" s="15">
        <v>6.8</v>
      </c>
      <c r="I2841" s="15">
        <f>IF(Table1[[#This Row],[Semi_total_radno]]="BLD", 0.65*Table1[[#This Row],[LLD]], Table1[[#This Row],[Semi_total_radno]])</f>
        <v>6.8</v>
      </c>
      <c r="J2841">
        <v>0.39740765094757102</v>
      </c>
      <c r="K2841">
        <v>1.1307168006896999</v>
      </c>
      <c r="L2841">
        <v>2.8452315852340559</v>
      </c>
    </row>
    <row r="2842" spans="1:12" x14ac:dyDescent="0.35">
      <c r="A2842" t="s">
        <v>87</v>
      </c>
      <c r="B2842" t="s">
        <v>279</v>
      </c>
      <c r="C2842" s="5" t="s">
        <v>88</v>
      </c>
      <c r="D2842" s="5">
        <v>19.5</v>
      </c>
      <c r="E2842" t="s">
        <v>45</v>
      </c>
      <c r="F2842">
        <v>0.1</v>
      </c>
      <c r="G2842" t="s">
        <v>31</v>
      </c>
      <c r="H2842" s="15">
        <v>6.6</v>
      </c>
      <c r="I2842" s="15">
        <f>IF(Table1[[#This Row],[Semi_total_radno]]="BLD", 0.65*Table1[[#This Row],[LLD]], Table1[[#This Row],[Semi_total_radno]])</f>
        <v>6.6</v>
      </c>
      <c r="J2842">
        <v>0.18366695940494501</v>
      </c>
      <c r="K2842">
        <v>0.54678505659103405</v>
      </c>
      <c r="L2842">
        <v>2.9770463798308655</v>
      </c>
    </row>
    <row r="2843" spans="1:12" x14ac:dyDescent="0.35">
      <c r="A2843" t="s">
        <v>89</v>
      </c>
      <c r="B2843" t="s">
        <v>279</v>
      </c>
      <c r="C2843" s="5" t="s">
        <v>90</v>
      </c>
      <c r="D2843" s="5">
        <v>20.5</v>
      </c>
      <c r="E2843" t="s">
        <v>45</v>
      </c>
      <c r="F2843">
        <v>0.1</v>
      </c>
      <c r="G2843" t="s">
        <v>31</v>
      </c>
      <c r="H2843" s="15">
        <v>7</v>
      </c>
      <c r="I2843" s="15">
        <f>IF(Table1[[#This Row],[Semi_total_radno]]="BLD", 0.65*Table1[[#This Row],[LLD]], Table1[[#This Row],[Semi_total_radno]])</f>
        <v>7</v>
      </c>
      <c r="J2843">
        <v>0.52121388912200906</v>
      </c>
      <c r="K2843">
        <v>1.5363302230835001</v>
      </c>
      <c r="L2843">
        <v>2.947600313705121</v>
      </c>
    </row>
    <row r="2844" spans="1:12" x14ac:dyDescent="0.35">
      <c r="A2844" t="s">
        <v>91</v>
      </c>
      <c r="B2844" t="s">
        <v>279</v>
      </c>
      <c r="C2844" s="5" t="s">
        <v>92</v>
      </c>
      <c r="D2844" s="5">
        <v>21.5</v>
      </c>
      <c r="E2844" t="s">
        <v>45</v>
      </c>
      <c r="F2844">
        <v>0.1</v>
      </c>
      <c r="G2844" t="s">
        <v>31</v>
      </c>
      <c r="H2844" s="15">
        <v>6.9</v>
      </c>
      <c r="I2844" s="15">
        <f>IF(Table1[[#This Row],[Semi_total_radno]]="BLD", 0.65*Table1[[#This Row],[LLD]], Table1[[#This Row],[Semi_total_radno]])</f>
        <v>6.9</v>
      </c>
      <c r="J2844">
        <v>0.18502551317214999</v>
      </c>
      <c r="K2844">
        <v>0.52168637514114402</v>
      </c>
      <c r="L2844">
        <v>2.8195375124065225</v>
      </c>
    </row>
    <row r="2845" spans="1:12" x14ac:dyDescent="0.35">
      <c r="A2845" t="s">
        <v>93</v>
      </c>
      <c r="B2845" t="s">
        <v>279</v>
      </c>
      <c r="C2845" s="5" t="s">
        <v>94</v>
      </c>
      <c r="D2845" s="5">
        <v>22.5</v>
      </c>
      <c r="E2845" t="s">
        <v>45</v>
      </c>
      <c r="F2845">
        <v>0.1</v>
      </c>
      <c r="G2845" t="s">
        <v>31</v>
      </c>
      <c r="H2845" s="15">
        <v>7.6</v>
      </c>
      <c r="I2845" s="15">
        <f>IF(Table1[[#This Row],[Semi_total_radno]]="BLD", 0.65*Table1[[#This Row],[LLD]], Table1[[#This Row],[Semi_total_radno]])</f>
        <v>7.6</v>
      </c>
      <c r="J2845">
        <v>2.792363899061455E-3</v>
      </c>
      <c r="K2845">
        <v>4.2704086517915121E-3</v>
      </c>
      <c r="L2845">
        <v>1.2605451616936565</v>
      </c>
    </row>
    <row r="2846" spans="1:12" x14ac:dyDescent="0.35">
      <c r="A2846" t="s">
        <v>95</v>
      </c>
      <c r="B2846" t="s">
        <v>279</v>
      </c>
      <c r="C2846" s="5" t="s">
        <v>96</v>
      </c>
      <c r="D2846" s="5">
        <v>23.5</v>
      </c>
      <c r="E2846" t="s">
        <v>45</v>
      </c>
      <c r="F2846">
        <v>0.1</v>
      </c>
      <c r="G2846" t="s">
        <v>31</v>
      </c>
      <c r="H2846" s="15">
        <v>8</v>
      </c>
      <c r="I2846" s="15">
        <f>IF(Table1[[#This Row],[Semi_total_radno]]="BLD", 0.65*Table1[[#This Row],[LLD]], Table1[[#This Row],[Semi_total_radno]])</f>
        <v>8</v>
      </c>
      <c r="J2846">
        <v>0.255171298980713</v>
      </c>
      <c r="K2846">
        <v>0.80598986148834195</v>
      </c>
      <c r="L2846">
        <v>3.158622716221946</v>
      </c>
    </row>
    <row r="2847" spans="1:12" x14ac:dyDescent="0.35">
      <c r="A2847" s="8" t="s">
        <v>97</v>
      </c>
      <c r="B2847" s="9" t="s">
        <v>280</v>
      </c>
      <c r="C2847" s="10" t="s">
        <v>50</v>
      </c>
      <c r="D2847" s="10">
        <v>0.5</v>
      </c>
      <c r="E2847" t="s">
        <v>45</v>
      </c>
      <c r="F2847">
        <v>0.1</v>
      </c>
      <c r="G2847" t="s">
        <v>31</v>
      </c>
      <c r="H2847" s="16">
        <v>17.7</v>
      </c>
      <c r="I2847" s="16">
        <f>IF(Table1[[#This Row],[Semi_total_radno]]="BLD", 0.65*Table1[[#This Row],[LLD]], Table1[[#This Row],[Semi_total_radno]])</f>
        <v>17.7</v>
      </c>
      <c r="J2847" s="18">
        <v>0.34120833873748802</v>
      </c>
      <c r="K2847" s="18">
        <v>1.51705050468445</v>
      </c>
      <c r="L2847" s="19">
        <f>K2847/J2847</f>
        <v>4.4461120449099214</v>
      </c>
    </row>
    <row r="2848" spans="1:12" x14ac:dyDescent="0.35">
      <c r="A2848" s="8" t="s">
        <v>98</v>
      </c>
      <c r="B2848" s="9" t="s">
        <v>280</v>
      </c>
      <c r="C2848" s="10" t="s">
        <v>52</v>
      </c>
      <c r="D2848" s="10">
        <v>1.5</v>
      </c>
      <c r="E2848" t="s">
        <v>45</v>
      </c>
      <c r="F2848">
        <v>0.1</v>
      </c>
      <c r="G2848" t="s">
        <v>31</v>
      </c>
      <c r="H2848" s="16">
        <v>17.100000000000001</v>
      </c>
      <c r="I2848" s="16">
        <f>IF(Table1[[#This Row],[Semi_total_radno]]="BLD", 0.65*Table1[[#This Row],[LLD]], Table1[[#This Row],[Semi_total_radno]])</f>
        <v>17.100000000000001</v>
      </c>
      <c r="J2848" s="20">
        <v>5.2734487690031502E-3</v>
      </c>
      <c r="K2848" s="20">
        <v>0.87811797857284501</v>
      </c>
      <c r="L2848" s="19">
        <f t="shared" ref="L2848:L2867" si="32">K2848/J2848</f>
        <v>166.51683121192761</v>
      </c>
    </row>
    <row r="2849" spans="1:12" x14ac:dyDescent="0.35">
      <c r="A2849" s="8" t="s">
        <v>99</v>
      </c>
      <c r="B2849" s="9" t="s">
        <v>280</v>
      </c>
      <c r="C2849" s="10" t="s">
        <v>54</v>
      </c>
      <c r="D2849" s="10">
        <v>2.5</v>
      </c>
      <c r="E2849" t="s">
        <v>45</v>
      </c>
      <c r="F2849">
        <v>0.1</v>
      </c>
      <c r="G2849" t="s">
        <v>31</v>
      </c>
      <c r="H2849" s="16">
        <v>17.899999999999999</v>
      </c>
      <c r="I2849" s="16">
        <f>IF(Table1[[#This Row],[Semi_total_radno]]="BLD", 0.65*Table1[[#This Row],[LLD]], Table1[[#This Row],[Semi_total_radno]])</f>
        <v>17.899999999999999</v>
      </c>
      <c r="J2849" s="18">
        <v>0.251287370920181</v>
      </c>
      <c r="K2849" s="18">
        <v>1.31207203865051</v>
      </c>
      <c r="L2849" s="19">
        <f t="shared" si="32"/>
        <v>5.2214006372301016</v>
      </c>
    </row>
    <row r="2850" spans="1:12" x14ac:dyDescent="0.35">
      <c r="A2850" s="8" t="s">
        <v>100</v>
      </c>
      <c r="B2850" s="9" t="s">
        <v>280</v>
      </c>
      <c r="C2850" s="10" t="s">
        <v>56</v>
      </c>
      <c r="D2850" s="10">
        <v>3.5</v>
      </c>
      <c r="E2850" t="s">
        <v>45</v>
      </c>
      <c r="F2850">
        <v>0.1</v>
      </c>
      <c r="G2850" t="s">
        <v>31</v>
      </c>
      <c r="H2850" s="16">
        <v>18.2</v>
      </c>
      <c r="I2850" s="16">
        <f>IF(Table1[[#This Row],[Semi_total_radno]]="BLD", 0.65*Table1[[#This Row],[LLD]], Table1[[#This Row],[Semi_total_radno]])</f>
        <v>18.2</v>
      </c>
      <c r="J2850" s="18">
        <v>0.51856994628906306</v>
      </c>
      <c r="K2850" s="18">
        <v>2.0246231555938698</v>
      </c>
      <c r="L2850" s="19">
        <f t="shared" si="32"/>
        <v>3.9042431403560309</v>
      </c>
    </row>
    <row r="2851" spans="1:12" x14ac:dyDescent="0.35">
      <c r="A2851" s="8" t="s">
        <v>101</v>
      </c>
      <c r="B2851" s="9" t="s">
        <v>280</v>
      </c>
      <c r="C2851" s="10" t="s">
        <v>58</v>
      </c>
      <c r="D2851" s="10">
        <v>4.5</v>
      </c>
      <c r="E2851" t="s">
        <v>45</v>
      </c>
      <c r="F2851">
        <v>0.1</v>
      </c>
      <c r="G2851" t="s">
        <v>31</v>
      </c>
      <c r="H2851" s="16">
        <v>18.100000000000001</v>
      </c>
      <c r="I2851" s="16">
        <f>IF(Table1[[#This Row],[Semi_total_radno]]="BLD", 0.65*Table1[[#This Row],[LLD]], Table1[[#This Row],[Semi_total_radno]])</f>
        <v>18.100000000000001</v>
      </c>
      <c r="J2851" s="18">
        <v>0.44535508751869202</v>
      </c>
      <c r="K2851" s="18">
        <v>1.79194223880768</v>
      </c>
      <c r="L2851" s="19">
        <f t="shared" si="32"/>
        <v>4.0236258415538373</v>
      </c>
    </row>
    <row r="2852" spans="1:12" x14ac:dyDescent="0.35">
      <c r="A2852" s="8" t="s">
        <v>102</v>
      </c>
      <c r="B2852" s="9" t="s">
        <v>280</v>
      </c>
      <c r="C2852" s="10" t="s">
        <v>60</v>
      </c>
      <c r="D2852" s="10">
        <v>5.5</v>
      </c>
      <c r="E2852" t="s">
        <v>45</v>
      </c>
      <c r="F2852">
        <v>0.1</v>
      </c>
      <c r="G2852" t="s">
        <v>31</v>
      </c>
      <c r="H2852" s="16">
        <v>16.899999999999999</v>
      </c>
      <c r="I2852" s="16">
        <f>IF(Table1[[#This Row],[Semi_total_radno]]="BLD", 0.65*Table1[[#This Row],[LLD]], Table1[[#This Row],[Semi_total_radno]])</f>
        <v>16.899999999999999</v>
      </c>
      <c r="J2852" s="18">
        <v>0.73049771785736095</v>
      </c>
      <c r="K2852" s="18">
        <v>2.5906391143798801</v>
      </c>
      <c r="L2852" s="19">
        <f t="shared" si="32"/>
        <v>3.5464027484966567</v>
      </c>
    </row>
    <row r="2853" spans="1:12" x14ac:dyDescent="0.35">
      <c r="A2853" s="8" t="s">
        <v>103</v>
      </c>
      <c r="B2853" s="9" t="s">
        <v>280</v>
      </c>
      <c r="C2853" s="10" t="s">
        <v>62</v>
      </c>
      <c r="D2853" s="10">
        <v>6.5</v>
      </c>
      <c r="E2853" t="s">
        <v>45</v>
      </c>
      <c r="F2853">
        <v>0.1</v>
      </c>
      <c r="G2853" t="s">
        <v>31</v>
      </c>
      <c r="H2853" s="16">
        <v>18.5</v>
      </c>
      <c r="I2853" s="16">
        <f>IF(Table1[[#This Row],[Semi_total_radno]]="BLD", 0.65*Table1[[#This Row],[LLD]], Table1[[#This Row],[Semi_total_radno]])</f>
        <v>18.5</v>
      </c>
      <c r="J2853" s="18">
        <v>0.23559479415416701</v>
      </c>
      <c r="K2853" s="18">
        <v>1.2447416782379199</v>
      </c>
      <c r="L2853" s="19">
        <f t="shared" si="32"/>
        <v>5.2834006061415515</v>
      </c>
    </row>
    <row r="2854" spans="1:12" x14ac:dyDescent="0.35">
      <c r="A2854" s="8" t="s">
        <v>104</v>
      </c>
      <c r="B2854" s="9" t="s">
        <v>280</v>
      </c>
      <c r="C2854" s="10" t="s">
        <v>64</v>
      </c>
      <c r="D2854" s="10">
        <v>7.5</v>
      </c>
      <c r="E2854" t="s">
        <v>45</v>
      </c>
      <c r="F2854">
        <v>0.1</v>
      </c>
      <c r="G2854" t="s">
        <v>31</v>
      </c>
      <c r="H2854" s="16">
        <v>17.2</v>
      </c>
      <c r="I2854" s="16">
        <f>IF(Table1[[#This Row],[Semi_total_radno]]="BLD", 0.65*Table1[[#This Row],[LLD]], Table1[[#This Row],[Semi_total_radno]])</f>
        <v>17.2</v>
      </c>
      <c r="J2854" s="20">
        <v>3.7895394489169099E-3</v>
      </c>
      <c r="K2854" s="20">
        <v>7.4258851818740403E-3</v>
      </c>
      <c r="L2854" s="19">
        <f t="shared" si="32"/>
        <v>1.9595745820765729</v>
      </c>
    </row>
    <row r="2855" spans="1:12" x14ac:dyDescent="0.35">
      <c r="A2855" s="8" t="s">
        <v>105</v>
      </c>
      <c r="B2855" s="9" t="s">
        <v>280</v>
      </c>
      <c r="C2855" s="10" t="s">
        <v>66</v>
      </c>
      <c r="D2855" s="10">
        <v>8.5</v>
      </c>
      <c r="E2855" t="s">
        <v>45</v>
      </c>
      <c r="F2855">
        <v>0.1</v>
      </c>
      <c r="G2855" t="s">
        <v>31</v>
      </c>
      <c r="H2855" s="16">
        <v>17.600000000000001</v>
      </c>
      <c r="I2855" s="16">
        <f>IF(Table1[[#This Row],[Semi_total_radno]]="BLD", 0.65*Table1[[#This Row],[LLD]], Table1[[#This Row],[Semi_total_radno]])</f>
        <v>17.600000000000001</v>
      </c>
      <c r="J2855" s="18">
        <v>0.114164553582668</v>
      </c>
      <c r="K2855" s="18">
        <v>0.98078691959381104</v>
      </c>
      <c r="L2855" s="19">
        <f t="shared" si="32"/>
        <v>8.5909933408850137</v>
      </c>
    </row>
    <row r="2856" spans="1:12" x14ac:dyDescent="0.35">
      <c r="A2856" s="8" t="s">
        <v>106</v>
      </c>
      <c r="B2856" s="9" t="s">
        <v>280</v>
      </c>
      <c r="C2856" s="10" t="s">
        <v>68</v>
      </c>
      <c r="D2856" s="10">
        <v>9.5</v>
      </c>
      <c r="E2856" t="s">
        <v>45</v>
      </c>
      <c r="F2856">
        <v>0.1</v>
      </c>
      <c r="G2856" t="s">
        <v>31</v>
      </c>
      <c r="H2856" s="16">
        <v>17.100000000000001</v>
      </c>
      <c r="I2856" s="16">
        <f>IF(Table1[[#This Row],[Semi_total_radno]]="BLD", 0.65*Table1[[#This Row],[LLD]], Table1[[#This Row],[Semi_total_radno]])</f>
        <v>17.100000000000001</v>
      </c>
      <c r="J2856" s="20">
        <v>2.5792727246880501E-3</v>
      </c>
      <c r="K2856" s="20">
        <v>0.72248029708862305</v>
      </c>
      <c r="L2856" s="19">
        <f t="shared" si="32"/>
        <v>280.11008303745911</v>
      </c>
    </row>
    <row r="2857" spans="1:12" x14ac:dyDescent="0.35">
      <c r="A2857" s="8" t="s">
        <v>107</v>
      </c>
      <c r="B2857" s="9" t="s">
        <v>280</v>
      </c>
      <c r="C2857" s="10" t="s">
        <v>70</v>
      </c>
      <c r="D2857" s="10">
        <v>10.5</v>
      </c>
      <c r="E2857" t="s">
        <v>45</v>
      </c>
      <c r="F2857">
        <v>0.1</v>
      </c>
      <c r="G2857" t="s">
        <v>31</v>
      </c>
      <c r="H2857" s="16">
        <v>16.5</v>
      </c>
      <c r="I2857" s="16">
        <f>IF(Table1[[#This Row],[Semi_total_radno]]="BLD", 0.65*Table1[[#This Row],[LLD]], Table1[[#This Row],[Semi_total_radno]])</f>
        <v>16.5</v>
      </c>
      <c r="J2857" s="20">
        <v>4.1285236366093202E-3</v>
      </c>
      <c r="K2857" s="20">
        <v>0.62968802452087402</v>
      </c>
      <c r="L2857" s="19">
        <f t="shared" si="32"/>
        <v>152.52135628755298</v>
      </c>
    </row>
    <row r="2858" spans="1:12" x14ac:dyDescent="0.35">
      <c r="A2858" t="s">
        <v>108</v>
      </c>
      <c r="B2858" t="s">
        <v>281</v>
      </c>
      <c r="C2858" s="5" t="s">
        <v>50</v>
      </c>
      <c r="D2858" s="5">
        <v>0.5</v>
      </c>
      <c r="E2858" t="s">
        <v>45</v>
      </c>
      <c r="F2858">
        <v>0.1</v>
      </c>
      <c r="G2858" t="s">
        <v>31</v>
      </c>
      <c r="H2858" s="15">
        <v>14.9</v>
      </c>
      <c r="I2858" s="15">
        <f>IF(Table1[[#This Row],[Semi_total_radno]]="BLD", 0.65*Table1[[#This Row],[LLD]], Table1[[#This Row],[Semi_total_radno]])</f>
        <v>14.9</v>
      </c>
      <c r="J2858" s="18">
        <v>0.16807575523853299</v>
      </c>
      <c r="K2858" s="18">
        <v>1.5302046537399301</v>
      </c>
      <c r="L2858" s="19">
        <f t="shared" si="32"/>
        <v>9.1042557064120562</v>
      </c>
    </row>
    <row r="2859" spans="1:12" x14ac:dyDescent="0.35">
      <c r="A2859" t="s">
        <v>109</v>
      </c>
      <c r="B2859" t="s">
        <v>281</v>
      </c>
      <c r="C2859" s="5" t="s">
        <v>52</v>
      </c>
      <c r="D2859" s="5">
        <v>1.5</v>
      </c>
      <c r="E2859" t="s">
        <v>45</v>
      </c>
      <c r="F2859">
        <v>0.1</v>
      </c>
      <c r="G2859" t="s">
        <v>31</v>
      </c>
      <c r="H2859" s="15">
        <v>14.5</v>
      </c>
      <c r="I2859" s="15">
        <f>IF(Table1[[#This Row],[Semi_total_radno]]="BLD", 0.65*Table1[[#This Row],[LLD]], Table1[[#This Row],[Semi_total_radno]])</f>
        <v>14.5</v>
      </c>
      <c r="J2859" s="18">
        <v>0.16324836015701299</v>
      </c>
      <c r="K2859" s="18">
        <v>1.52458536624908</v>
      </c>
      <c r="L2859" s="19">
        <f t="shared" si="32"/>
        <v>9.3390547064774623</v>
      </c>
    </row>
    <row r="2860" spans="1:12" x14ac:dyDescent="0.35">
      <c r="A2860" t="s">
        <v>110</v>
      </c>
      <c r="B2860" t="s">
        <v>281</v>
      </c>
      <c r="C2860" s="5" t="s">
        <v>54</v>
      </c>
      <c r="D2860" s="5">
        <v>2.5</v>
      </c>
      <c r="E2860" t="s">
        <v>45</v>
      </c>
      <c r="F2860">
        <v>0.1</v>
      </c>
      <c r="G2860" t="s">
        <v>31</v>
      </c>
      <c r="H2860" s="15">
        <v>14.5</v>
      </c>
      <c r="I2860" s="15">
        <f>IF(Table1[[#This Row],[Semi_total_radno]]="BLD", 0.65*Table1[[#This Row],[LLD]], Table1[[#This Row],[Semi_total_radno]])</f>
        <v>14.5</v>
      </c>
      <c r="J2860" s="18">
        <v>0.15263675153255499</v>
      </c>
      <c r="K2860" s="18">
        <v>1.33317422866821</v>
      </c>
      <c r="L2860" s="19">
        <f t="shared" si="32"/>
        <v>8.7342937744836977</v>
      </c>
    </row>
    <row r="2861" spans="1:12" x14ac:dyDescent="0.35">
      <c r="A2861" t="s">
        <v>111</v>
      </c>
      <c r="B2861" t="s">
        <v>281</v>
      </c>
      <c r="C2861" s="5" t="s">
        <v>56</v>
      </c>
      <c r="D2861" s="5">
        <v>3.5</v>
      </c>
      <c r="E2861" t="s">
        <v>45</v>
      </c>
      <c r="F2861">
        <v>0.1</v>
      </c>
      <c r="G2861" t="s">
        <v>31</v>
      </c>
      <c r="H2861" s="15">
        <v>15.1</v>
      </c>
      <c r="I2861" s="15">
        <f>IF(Table1[[#This Row],[Semi_total_radno]]="BLD", 0.65*Table1[[#This Row],[LLD]], Table1[[#This Row],[Semi_total_radno]])</f>
        <v>15.1</v>
      </c>
      <c r="J2861" s="18">
        <v>0.16178780794143699</v>
      </c>
      <c r="K2861" s="18">
        <v>1.3450558185577399</v>
      </c>
      <c r="L2861" s="19">
        <f t="shared" si="32"/>
        <v>8.3137032120777317</v>
      </c>
    </row>
    <row r="2862" spans="1:12" x14ac:dyDescent="0.35">
      <c r="A2862" t="s">
        <v>112</v>
      </c>
      <c r="B2862" t="s">
        <v>281</v>
      </c>
      <c r="C2862" s="5" t="s">
        <v>58</v>
      </c>
      <c r="D2862" s="5">
        <v>4.5</v>
      </c>
      <c r="E2862" t="s">
        <v>45</v>
      </c>
      <c r="F2862">
        <v>0.1</v>
      </c>
      <c r="G2862" t="s">
        <v>31</v>
      </c>
      <c r="H2862" s="15">
        <v>13.7</v>
      </c>
      <c r="I2862" s="15">
        <f>IF(Table1[[#This Row],[Semi_total_radno]]="BLD", 0.65*Table1[[#This Row],[LLD]], Table1[[#This Row],[Semi_total_radno]])</f>
        <v>13.7</v>
      </c>
      <c r="J2862" s="18">
        <v>0.15010447800159499</v>
      </c>
      <c r="K2862" s="18">
        <v>1.32600581645966</v>
      </c>
      <c r="L2862" s="19">
        <f t="shared" si="32"/>
        <v>8.8338857981676604</v>
      </c>
    </row>
    <row r="2863" spans="1:12" x14ac:dyDescent="0.35">
      <c r="A2863" t="s">
        <v>113</v>
      </c>
      <c r="B2863" t="s">
        <v>281</v>
      </c>
      <c r="C2863" s="5" t="s">
        <v>60</v>
      </c>
      <c r="D2863" s="5">
        <v>5.5</v>
      </c>
      <c r="E2863" t="s">
        <v>45</v>
      </c>
      <c r="F2863">
        <v>0.1</v>
      </c>
      <c r="G2863" t="s">
        <v>31</v>
      </c>
      <c r="H2863" s="15">
        <v>12.1</v>
      </c>
      <c r="I2863" s="15">
        <f>IF(Table1[[#This Row],[Semi_total_radno]]="BLD", 0.65*Table1[[#This Row],[LLD]], Table1[[#This Row],[Semi_total_radno]])</f>
        <v>12.1</v>
      </c>
      <c r="J2863" s="18">
        <v>0.14570626616478</v>
      </c>
      <c r="K2863" s="18">
        <v>1.3029922246932999</v>
      </c>
      <c r="L2863" s="19">
        <f t="shared" si="32"/>
        <v>8.9425956686017809</v>
      </c>
    </row>
    <row r="2864" spans="1:12" x14ac:dyDescent="0.35">
      <c r="A2864" t="s">
        <v>114</v>
      </c>
      <c r="B2864" t="s">
        <v>281</v>
      </c>
      <c r="C2864" s="5" t="s">
        <v>62</v>
      </c>
      <c r="D2864" s="5">
        <v>6.5</v>
      </c>
      <c r="E2864" t="s">
        <v>45</v>
      </c>
      <c r="F2864">
        <v>0.1</v>
      </c>
      <c r="G2864" t="s">
        <v>31</v>
      </c>
      <c r="H2864" s="15">
        <v>13</v>
      </c>
      <c r="I2864" s="15">
        <f>IF(Table1[[#This Row],[Semi_total_radno]]="BLD", 0.65*Table1[[#This Row],[LLD]], Table1[[#This Row],[Semi_total_radno]])</f>
        <v>13</v>
      </c>
      <c r="J2864" s="20">
        <v>4.9335267394781104E-3</v>
      </c>
      <c r="K2864" s="20">
        <v>1.0768021345138501</v>
      </c>
      <c r="L2864" s="21">
        <f t="shared" si="32"/>
        <v>218.26214620410852</v>
      </c>
    </row>
    <row r="2865" spans="1:12" x14ac:dyDescent="0.35">
      <c r="A2865" t="s">
        <v>115</v>
      </c>
      <c r="B2865" t="s">
        <v>281</v>
      </c>
      <c r="C2865" s="5" t="s">
        <v>64</v>
      </c>
      <c r="D2865" s="5">
        <v>7.5</v>
      </c>
      <c r="E2865" t="s">
        <v>45</v>
      </c>
      <c r="F2865">
        <v>0.1</v>
      </c>
      <c r="G2865" t="s">
        <v>31</v>
      </c>
      <c r="H2865" s="15">
        <v>12</v>
      </c>
      <c r="I2865" s="15">
        <f>IF(Table1[[#This Row],[Semi_total_radno]]="BLD", 0.65*Table1[[#This Row],[LLD]], Table1[[#This Row],[Semi_total_radno]])</f>
        <v>12</v>
      </c>
      <c r="J2865" s="20"/>
      <c r="K2865" s="20"/>
      <c r="L2865" s="21"/>
    </row>
    <row r="2866" spans="1:12" x14ac:dyDescent="0.35">
      <c r="A2866" t="s">
        <v>116</v>
      </c>
      <c r="B2866" t="s">
        <v>281</v>
      </c>
      <c r="C2866" s="5" t="s">
        <v>66</v>
      </c>
      <c r="D2866" s="5">
        <v>8.5</v>
      </c>
      <c r="E2866" t="s">
        <v>45</v>
      </c>
      <c r="F2866">
        <v>0.1</v>
      </c>
      <c r="G2866" t="s">
        <v>31</v>
      </c>
      <c r="H2866" s="15">
        <v>11.1</v>
      </c>
      <c r="I2866" s="15">
        <f>IF(Table1[[#This Row],[Semi_total_radno]]="BLD", 0.65*Table1[[#This Row],[LLD]], Table1[[#This Row],[Semi_total_radno]])</f>
        <v>11.1</v>
      </c>
      <c r="J2866" s="20">
        <v>3.00309574231505E-3</v>
      </c>
      <c r="K2866" s="20">
        <v>0.83362019062042203</v>
      </c>
      <c r="L2866" s="21">
        <f t="shared" si="32"/>
        <v>277.58695098338569</v>
      </c>
    </row>
    <row r="2867" spans="1:12" x14ac:dyDescent="0.35">
      <c r="A2867" t="s">
        <v>117</v>
      </c>
      <c r="B2867" t="s">
        <v>281</v>
      </c>
      <c r="C2867" s="5" t="s">
        <v>68</v>
      </c>
      <c r="D2867" s="5">
        <v>9.5</v>
      </c>
      <c r="E2867" t="s">
        <v>45</v>
      </c>
      <c r="F2867">
        <v>0.1</v>
      </c>
      <c r="G2867" t="s">
        <v>31</v>
      </c>
      <c r="H2867" s="15">
        <v>10.3</v>
      </c>
      <c r="I2867" s="15">
        <f>IF(Table1[[#This Row],[Semi_total_radno]]="BLD", 0.65*Table1[[#This Row],[LLD]], Table1[[#This Row],[Semi_total_radno]])</f>
        <v>10.3</v>
      </c>
      <c r="J2867" s="20">
        <v>2.0532638300210198E-3</v>
      </c>
      <c r="K2867" s="20">
        <v>0.66615408658981301</v>
      </c>
      <c r="L2867" s="21">
        <f t="shared" si="32"/>
        <v>324.43667338307586</v>
      </c>
    </row>
    <row r="2868" spans="1:12" x14ac:dyDescent="0.35">
      <c r="A2868" t="s">
        <v>118</v>
      </c>
      <c r="B2868" t="s">
        <v>281</v>
      </c>
      <c r="C2868" s="5" t="s">
        <v>70</v>
      </c>
      <c r="D2868" s="5">
        <v>10.5</v>
      </c>
      <c r="E2868" t="s">
        <v>45</v>
      </c>
      <c r="F2868">
        <v>0.1</v>
      </c>
      <c r="G2868" t="s">
        <v>31</v>
      </c>
      <c r="H2868" s="15">
        <v>10.3</v>
      </c>
      <c r="I2868" s="15">
        <f>IF(Table1[[#This Row],[Semi_total_radno]]="BLD", 0.65*Table1[[#This Row],[LLD]], Table1[[#This Row],[Semi_total_radno]])</f>
        <v>10.3</v>
      </c>
      <c r="J2868" s="20">
        <v>2.5867882650345599E-3</v>
      </c>
      <c r="K2868" s="20">
        <v>3.3793365582823801E-3</v>
      </c>
      <c r="L2868" s="19">
        <f>K2868/J2868</f>
        <v>1.3063831330768898</v>
      </c>
    </row>
    <row r="2869" spans="1:12" x14ac:dyDescent="0.35">
      <c r="A2869" t="s">
        <v>119</v>
      </c>
      <c r="B2869" t="s">
        <v>281</v>
      </c>
      <c r="C2869" s="5" t="s">
        <v>72</v>
      </c>
      <c r="D2869" s="5">
        <v>11.5</v>
      </c>
      <c r="E2869" t="s">
        <v>45</v>
      </c>
      <c r="F2869">
        <v>0.1</v>
      </c>
      <c r="G2869" t="s">
        <v>31</v>
      </c>
      <c r="H2869" s="15">
        <v>8.9</v>
      </c>
      <c r="I2869" s="15">
        <f>IF(Table1[[#This Row],[Semi_total_radno]]="BLD", 0.65*Table1[[#This Row],[LLD]], Table1[[#This Row],[Semi_total_radno]])</f>
        <v>8.9</v>
      </c>
      <c r="J2869" s="18">
        <v>9.0370938414707802E-4</v>
      </c>
      <c r="K2869" s="18">
        <v>0.345187067985535</v>
      </c>
      <c r="L2869" s="19">
        <f>K2869/J2869</f>
        <v>381.96689559810534</v>
      </c>
    </row>
    <row r="2870" spans="1:12" x14ac:dyDescent="0.35">
      <c r="A2870" t="s">
        <v>120</v>
      </c>
      <c r="B2870" t="s">
        <v>281</v>
      </c>
      <c r="C2870" s="5" t="s">
        <v>74</v>
      </c>
      <c r="D2870" s="5">
        <v>12.5</v>
      </c>
      <c r="E2870" t="s">
        <v>45</v>
      </c>
      <c r="F2870">
        <v>0.1</v>
      </c>
      <c r="G2870" t="s">
        <v>31</v>
      </c>
      <c r="H2870" s="15">
        <v>8.3000000000000007</v>
      </c>
      <c r="I2870" s="15">
        <f>IF(Table1[[#This Row],[Semi_total_radno]]="BLD", 0.65*Table1[[#This Row],[LLD]], Table1[[#This Row],[Semi_total_radno]])</f>
        <v>8.3000000000000007</v>
      </c>
      <c r="J2870" s="18">
        <v>2.2553734015673399E-3</v>
      </c>
      <c r="K2870" s="18">
        <v>1.8333044135943101E-3</v>
      </c>
      <c r="L2870" s="19">
        <f>K2870/J2870</f>
        <v>0.81286070515874709</v>
      </c>
    </row>
    <row r="2871" spans="1:12" x14ac:dyDescent="0.35">
      <c r="A2871" t="s">
        <v>121</v>
      </c>
      <c r="B2871" t="s">
        <v>281</v>
      </c>
      <c r="C2871" s="5" t="s">
        <v>76</v>
      </c>
      <c r="D2871" s="5">
        <v>13.5</v>
      </c>
      <c r="E2871" t="s">
        <v>45</v>
      </c>
      <c r="F2871">
        <v>0.1</v>
      </c>
      <c r="G2871" t="s">
        <v>31</v>
      </c>
      <c r="H2871" s="15">
        <v>6.9</v>
      </c>
      <c r="I2871" s="15">
        <f>IF(Table1[[#This Row],[Semi_total_radno]]="BLD", 0.65*Table1[[#This Row],[LLD]], Table1[[#This Row],[Semi_total_radno]])</f>
        <v>6.9</v>
      </c>
      <c r="J2871" s="18">
        <v>2.0753995049744801E-3</v>
      </c>
      <c r="K2871" s="18">
        <v>0</v>
      </c>
      <c r="L2871" s="19">
        <f>K2871/J2871</f>
        <v>0</v>
      </c>
    </row>
    <row r="2872" spans="1:12" x14ac:dyDescent="0.35">
      <c r="A2872" t="s">
        <v>122</v>
      </c>
      <c r="B2872" t="s">
        <v>281</v>
      </c>
      <c r="C2872" s="5" t="s">
        <v>78</v>
      </c>
      <c r="D2872" s="5">
        <v>14.5</v>
      </c>
      <c r="E2872" t="s">
        <v>45</v>
      </c>
      <c r="F2872">
        <v>0.1</v>
      </c>
      <c r="G2872" t="s">
        <v>31</v>
      </c>
      <c r="H2872" s="15">
        <v>7.2</v>
      </c>
      <c r="I2872" s="15">
        <f>IF(Table1[[#This Row],[Semi_total_radno]]="BLD", 0.65*Table1[[#This Row],[LLD]], Table1[[#This Row],[Semi_total_radno]])</f>
        <v>7.2</v>
      </c>
      <c r="J2872" s="18">
        <v>6.0549000045284596E-4</v>
      </c>
      <c r="K2872" s="18">
        <v>2.4608948733657598E-3</v>
      </c>
      <c r="L2872" s="19">
        <f>K2872/J2872</f>
        <v>4.0643030793658967</v>
      </c>
    </row>
    <row r="2873" spans="1:12" x14ac:dyDescent="0.35">
      <c r="A2873" t="s">
        <v>123</v>
      </c>
      <c r="B2873" t="s">
        <v>282</v>
      </c>
      <c r="C2873" s="5" t="s">
        <v>50</v>
      </c>
      <c r="D2873" s="5">
        <v>0.5</v>
      </c>
      <c r="E2873" t="s">
        <v>45</v>
      </c>
      <c r="F2873">
        <v>0.1</v>
      </c>
      <c r="G2873" t="s">
        <v>31</v>
      </c>
      <c r="H2873" s="15">
        <v>16.8</v>
      </c>
      <c r="I2873" s="15">
        <f>IF(Table1[[#This Row],[Semi_total_radno]]="BLD", 0.65*Table1[[#This Row],[LLD]], Table1[[#This Row],[Semi_total_radno]])</f>
        <v>16.8</v>
      </c>
      <c r="J2873">
        <v>0.21229170262813599</v>
      </c>
      <c r="K2873">
        <v>1.76952517032623</v>
      </c>
      <c r="L2873">
        <v>8.335347771108351</v>
      </c>
    </row>
    <row r="2874" spans="1:12" x14ac:dyDescent="0.35">
      <c r="A2874" t="s">
        <v>124</v>
      </c>
      <c r="B2874" t="s">
        <v>282</v>
      </c>
      <c r="C2874" s="5" t="s">
        <v>52</v>
      </c>
      <c r="D2874" s="5">
        <v>1.5</v>
      </c>
      <c r="E2874" t="s">
        <v>45</v>
      </c>
      <c r="F2874">
        <v>0.1</v>
      </c>
      <c r="G2874" t="s">
        <v>31</v>
      </c>
      <c r="H2874" s="15">
        <v>17.5</v>
      </c>
      <c r="I2874" s="15">
        <f>IF(Table1[[#This Row],[Semi_total_radno]]="BLD", 0.65*Table1[[#This Row],[LLD]], Table1[[#This Row],[Semi_total_radno]])</f>
        <v>17.5</v>
      </c>
      <c r="J2874">
        <v>0.180383771657944</v>
      </c>
      <c r="K2874">
        <v>1.5377279520034799</v>
      </c>
      <c r="L2874">
        <v>8.5247577310858347</v>
      </c>
    </row>
    <row r="2875" spans="1:12" x14ac:dyDescent="0.35">
      <c r="A2875" t="s">
        <v>125</v>
      </c>
      <c r="B2875" t="s">
        <v>282</v>
      </c>
      <c r="C2875" s="5" t="s">
        <v>54</v>
      </c>
      <c r="D2875" s="5">
        <v>2.5</v>
      </c>
      <c r="E2875" t="s">
        <v>45</v>
      </c>
      <c r="F2875">
        <v>0.1</v>
      </c>
      <c r="G2875" t="s">
        <v>31</v>
      </c>
      <c r="H2875" s="15">
        <v>17.2</v>
      </c>
      <c r="I2875" s="15">
        <f>IF(Table1[[#This Row],[Semi_total_radno]]="BLD", 0.65*Table1[[#This Row],[LLD]], Table1[[#This Row],[Semi_total_radno]])</f>
        <v>17.2</v>
      </c>
      <c r="J2875">
        <v>0.20040309429168701</v>
      </c>
      <c r="K2875">
        <v>1.6762900352478001</v>
      </c>
      <c r="L2875">
        <v>8.3645915806467404</v>
      </c>
    </row>
    <row r="2876" spans="1:12" x14ac:dyDescent="0.35">
      <c r="A2876" t="s">
        <v>126</v>
      </c>
      <c r="B2876" t="s">
        <v>282</v>
      </c>
      <c r="C2876" s="5" t="s">
        <v>56</v>
      </c>
      <c r="D2876" s="5">
        <v>3.5</v>
      </c>
      <c r="E2876" t="s">
        <v>45</v>
      </c>
      <c r="F2876">
        <v>0.1</v>
      </c>
      <c r="G2876" t="s">
        <v>31</v>
      </c>
      <c r="H2876" s="15">
        <v>17.100000000000001</v>
      </c>
      <c r="I2876" s="15">
        <f>IF(Table1[[#This Row],[Semi_total_radno]]="BLD", 0.65*Table1[[#This Row],[LLD]], Table1[[#This Row],[Semi_total_radno]])</f>
        <v>17.100000000000001</v>
      </c>
      <c r="J2876">
        <v>0.183190897107124</v>
      </c>
      <c r="K2876">
        <v>1.5863311290741</v>
      </c>
      <c r="L2876">
        <v>8.6594429861133655</v>
      </c>
    </row>
    <row r="2877" spans="1:12" x14ac:dyDescent="0.35">
      <c r="A2877" t="s">
        <v>127</v>
      </c>
      <c r="B2877" t="s">
        <v>282</v>
      </c>
      <c r="C2877" s="5" t="s">
        <v>58</v>
      </c>
      <c r="D2877" s="5">
        <v>4.5</v>
      </c>
      <c r="E2877" t="s">
        <v>45</v>
      </c>
      <c r="F2877">
        <v>0.1</v>
      </c>
      <c r="G2877" t="s">
        <v>31</v>
      </c>
      <c r="H2877" s="15">
        <v>17.100000000000001</v>
      </c>
      <c r="I2877" s="15">
        <f>IF(Table1[[#This Row],[Semi_total_radno]]="BLD", 0.65*Table1[[#This Row],[LLD]], Table1[[#This Row],[Semi_total_radno]])</f>
        <v>17.100000000000001</v>
      </c>
      <c r="J2877">
        <v>0.17950253188610099</v>
      </c>
      <c r="K2877">
        <v>1.49674808979034</v>
      </c>
      <c r="L2877">
        <v>8.3383118559022087</v>
      </c>
    </row>
    <row r="2878" spans="1:12" x14ac:dyDescent="0.35">
      <c r="A2878" t="s">
        <v>128</v>
      </c>
      <c r="B2878" t="s">
        <v>282</v>
      </c>
      <c r="C2878" s="5" t="s">
        <v>60</v>
      </c>
      <c r="D2878" s="5">
        <v>5.5</v>
      </c>
      <c r="E2878" t="s">
        <v>45</v>
      </c>
      <c r="F2878">
        <v>0.1</v>
      </c>
      <c r="G2878" t="s">
        <v>31</v>
      </c>
      <c r="H2878" s="15">
        <v>16.899999999999999</v>
      </c>
      <c r="I2878" s="15">
        <f>IF(Table1[[#This Row],[Semi_total_radno]]="BLD", 0.65*Table1[[#This Row],[LLD]], Table1[[#This Row],[Semi_total_radno]])</f>
        <v>16.899999999999999</v>
      </c>
      <c r="J2878">
        <v>0.21012133359909099</v>
      </c>
      <c r="K2878">
        <v>1.78055608272552</v>
      </c>
      <c r="L2878">
        <v>8.4739424228231854</v>
      </c>
    </row>
    <row r="2879" spans="1:12" x14ac:dyDescent="0.35">
      <c r="A2879" t="s">
        <v>129</v>
      </c>
      <c r="B2879" t="s">
        <v>282</v>
      </c>
      <c r="C2879" s="5" t="s">
        <v>62</v>
      </c>
      <c r="D2879" s="5">
        <v>6.5</v>
      </c>
      <c r="E2879" t="s">
        <v>45</v>
      </c>
      <c r="F2879">
        <v>0.1</v>
      </c>
      <c r="G2879" t="s">
        <v>31</v>
      </c>
      <c r="H2879" s="15">
        <v>16.2</v>
      </c>
      <c r="I2879" s="15">
        <f>IF(Table1[[#This Row],[Semi_total_radno]]="BLD", 0.65*Table1[[#This Row],[LLD]], Table1[[#This Row],[Semi_total_radno]])</f>
        <v>16.2</v>
      </c>
      <c r="J2879">
        <v>0.16531734168529499</v>
      </c>
      <c r="K2879">
        <v>1.38433909416199</v>
      </c>
      <c r="L2879">
        <v>8.3738286621936844</v>
      </c>
    </row>
    <row r="2880" spans="1:12" x14ac:dyDescent="0.35">
      <c r="A2880" t="s">
        <v>130</v>
      </c>
      <c r="B2880" t="s">
        <v>282</v>
      </c>
      <c r="C2880" s="5" t="s">
        <v>64</v>
      </c>
      <c r="D2880" s="5">
        <v>7.5</v>
      </c>
      <c r="E2880" t="s">
        <v>45</v>
      </c>
      <c r="F2880">
        <v>0.1</v>
      </c>
      <c r="G2880" t="s">
        <v>31</v>
      </c>
      <c r="H2880" s="15">
        <v>14.2</v>
      </c>
      <c r="I2880" s="15">
        <f>IF(Table1[[#This Row],[Semi_total_radno]]="BLD", 0.65*Table1[[#This Row],[LLD]], Table1[[#This Row],[Semi_total_radno]])</f>
        <v>14.2</v>
      </c>
      <c r="J2880">
        <v>0.155876278877258</v>
      </c>
      <c r="K2880">
        <v>1.3395510911941499</v>
      </c>
      <c r="L2880">
        <v>8.5936814815098046</v>
      </c>
    </row>
    <row r="2881" spans="1:12" x14ac:dyDescent="0.35">
      <c r="A2881" t="s">
        <v>131</v>
      </c>
      <c r="B2881" t="s">
        <v>282</v>
      </c>
      <c r="C2881" s="5" t="s">
        <v>66</v>
      </c>
      <c r="D2881" s="5">
        <v>8.5</v>
      </c>
      <c r="E2881" t="s">
        <v>45</v>
      </c>
      <c r="F2881">
        <v>0.1</v>
      </c>
      <c r="G2881" t="s">
        <v>31</v>
      </c>
      <c r="H2881" s="15">
        <v>12.8</v>
      </c>
      <c r="I2881" s="15">
        <f>IF(Table1[[#This Row],[Semi_total_radno]]="BLD", 0.65*Table1[[#This Row],[LLD]], Table1[[#This Row],[Semi_total_radno]])</f>
        <v>12.8</v>
      </c>
      <c r="J2881">
        <v>0.123540781438351</v>
      </c>
      <c r="K2881">
        <v>1.0216146707534799</v>
      </c>
      <c r="L2881">
        <v>8.2694528791149295</v>
      </c>
    </row>
    <row r="2882" spans="1:12" x14ac:dyDescent="0.35">
      <c r="A2882" t="s">
        <v>132</v>
      </c>
      <c r="B2882" t="s">
        <v>282</v>
      </c>
      <c r="C2882" s="5" t="s">
        <v>68</v>
      </c>
      <c r="D2882" s="5">
        <v>9.5</v>
      </c>
      <c r="E2882" t="s">
        <v>45</v>
      </c>
      <c r="F2882">
        <v>0.1</v>
      </c>
      <c r="G2882" t="s">
        <v>31</v>
      </c>
      <c r="H2882" s="15">
        <v>11.6</v>
      </c>
      <c r="I2882" s="15">
        <f>IF(Table1[[#This Row],[Semi_total_radno]]="BLD", 0.65*Table1[[#This Row],[LLD]], Table1[[#This Row],[Semi_total_radno]])</f>
        <v>11.6</v>
      </c>
      <c r="J2882">
        <v>6.5454812720418002E-3</v>
      </c>
      <c r="K2882">
        <v>6.65070489048958E-3</v>
      </c>
      <c r="L2882">
        <v>1.0160757649551653</v>
      </c>
    </row>
    <row r="2883" spans="1:12" x14ac:dyDescent="0.35">
      <c r="A2883" t="s">
        <v>133</v>
      </c>
      <c r="B2883" t="s">
        <v>282</v>
      </c>
      <c r="C2883" s="5" t="s">
        <v>70</v>
      </c>
      <c r="D2883" s="5">
        <v>10.5</v>
      </c>
      <c r="E2883" t="s">
        <v>45</v>
      </c>
      <c r="F2883">
        <v>0.1</v>
      </c>
      <c r="G2883" t="s">
        <v>31</v>
      </c>
      <c r="H2883" s="15">
        <v>10</v>
      </c>
      <c r="I2883" s="15">
        <f>IF(Table1[[#This Row],[Semi_total_radno]]="BLD", 0.65*Table1[[#This Row],[LLD]], Table1[[#This Row],[Semi_total_radno]])</f>
        <v>10</v>
      </c>
      <c r="J2883">
        <v>1.96829624474049E-3</v>
      </c>
      <c r="K2883">
        <v>1.5237623592838599E-3</v>
      </c>
      <c r="L2883">
        <v>0.77415295759239755</v>
      </c>
    </row>
    <row r="2884" spans="1:12" x14ac:dyDescent="0.35">
      <c r="A2884" t="s">
        <v>134</v>
      </c>
      <c r="B2884" t="s">
        <v>282</v>
      </c>
      <c r="C2884" s="5" t="s">
        <v>72</v>
      </c>
      <c r="D2884" s="5">
        <v>11.5</v>
      </c>
      <c r="E2884" t="s">
        <v>45</v>
      </c>
      <c r="F2884">
        <v>0.1</v>
      </c>
      <c r="G2884" t="s">
        <v>31</v>
      </c>
      <c r="H2884" s="15">
        <v>9.1</v>
      </c>
      <c r="I2884" s="15">
        <f>IF(Table1[[#This Row],[Semi_total_radno]]="BLD", 0.65*Table1[[#This Row],[LLD]], Table1[[#This Row],[Semi_total_radno]])</f>
        <v>9.1</v>
      </c>
      <c r="J2884">
        <v>1.30416988395154E-3</v>
      </c>
      <c r="K2884">
        <v>1.98770314455032E-3</v>
      </c>
      <c r="L2884">
        <v>1.5241136672530144</v>
      </c>
    </row>
    <row r="2885" spans="1:12" x14ac:dyDescent="0.35">
      <c r="A2885" t="s">
        <v>135</v>
      </c>
      <c r="B2885" t="s">
        <v>282</v>
      </c>
      <c r="C2885" s="5" t="s">
        <v>74</v>
      </c>
      <c r="D2885" s="5">
        <v>12.5</v>
      </c>
      <c r="E2885" t="s">
        <v>45</v>
      </c>
      <c r="F2885">
        <v>0.1</v>
      </c>
      <c r="G2885" t="s">
        <v>31</v>
      </c>
      <c r="H2885" s="15">
        <v>9</v>
      </c>
      <c r="I2885" s="15">
        <f>IF(Table1[[#This Row],[Semi_total_radno]]="BLD", 0.65*Table1[[#This Row],[LLD]], Table1[[#This Row],[Semi_total_radno]])</f>
        <v>9</v>
      </c>
      <c r="J2885">
        <v>2.35832622274756E-3</v>
      </c>
      <c r="K2885">
        <v>2.2406382486224201E-3</v>
      </c>
      <c r="L2885">
        <v>0.95009682163987141</v>
      </c>
    </row>
    <row r="2886" spans="1:12" x14ac:dyDescent="0.35">
      <c r="A2886" t="s">
        <v>136</v>
      </c>
      <c r="B2886" t="s">
        <v>282</v>
      </c>
      <c r="C2886" s="5" t="s">
        <v>76</v>
      </c>
      <c r="D2886" s="5">
        <v>13.5</v>
      </c>
      <c r="E2886" t="s">
        <v>45</v>
      </c>
      <c r="F2886">
        <v>0.1</v>
      </c>
      <c r="G2886" t="s">
        <v>31</v>
      </c>
      <c r="H2886" s="15">
        <v>8.9</v>
      </c>
      <c r="I2886" s="15">
        <f>IF(Table1[[#This Row],[Semi_total_radno]]="BLD", 0.65*Table1[[#This Row],[LLD]], Table1[[#This Row],[Semi_total_radno]])</f>
        <v>8.9</v>
      </c>
      <c r="J2886">
        <v>2.9150891738633313E-3</v>
      </c>
      <c r="K2886">
        <v>1.3814973256861167E-3</v>
      </c>
      <c r="L2886">
        <v>1.1654368705726958</v>
      </c>
    </row>
    <row r="2887" spans="1:12" x14ac:dyDescent="0.35">
      <c r="A2887" t="s">
        <v>137</v>
      </c>
      <c r="B2887" t="s">
        <v>282</v>
      </c>
      <c r="C2887" s="5" t="s">
        <v>78</v>
      </c>
      <c r="D2887" s="5">
        <v>14.5</v>
      </c>
      <c r="E2887" t="s">
        <v>45</v>
      </c>
      <c r="F2887">
        <v>0.1</v>
      </c>
      <c r="G2887" t="s">
        <v>31</v>
      </c>
      <c r="H2887" s="15">
        <v>9.3000000000000007</v>
      </c>
      <c r="I2887" s="15">
        <f>IF(Table1[[#This Row],[Semi_total_radno]]="BLD", 0.65*Table1[[#This Row],[LLD]], Table1[[#This Row],[Semi_total_radno]])</f>
        <v>9.3000000000000007</v>
      </c>
      <c r="J2887">
        <v>1.5981536901866396E-3</v>
      </c>
      <c r="K2887">
        <v>0.26474439896022278</v>
      </c>
      <c r="L2887">
        <v>275.0674972782781</v>
      </c>
    </row>
    <row r="2888" spans="1:12" x14ac:dyDescent="0.35">
      <c r="A2888" t="s">
        <v>138</v>
      </c>
      <c r="B2888" t="s">
        <v>282</v>
      </c>
      <c r="C2888" s="5" t="s">
        <v>80</v>
      </c>
      <c r="D2888" s="5">
        <v>15.5</v>
      </c>
      <c r="E2888" t="s">
        <v>45</v>
      </c>
      <c r="F2888">
        <v>0.1</v>
      </c>
      <c r="G2888" t="s">
        <v>31</v>
      </c>
      <c r="H2888" s="15">
        <v>11.1</v>
      </c>
      <c r="I2888" s="15">
        <f>IF(Table1[[#This Row],[Semi_total_radno]]="BLD", 0.65*Table1[[#This Row],[LLD]], Table1[[#This Row],[Semi_total_radno]])</f>
        <v>11.1</v>
      </c>
      <c r="J2888">
        <v>4.0012004319578401E-3</v>
      </c>
      <c r="K2888">
        <v>0.21320059255231158</v>
      </c>
      <c r="L2888">
        <v>73.840563734158209</v>
      </c>
    </row>
    <row r="2889" spans="1:12" x14ac:dyDescent="0.35">
      <c r="A2889" t="s">
        <v>139</v>
      </c>
      <c r="B2889" t="s">
        <v>282</v>
      </c>
      <c r="C2889" s="5" t="s">
        <v>82</v>
      </c>
      <c r="D2889" s="5">
        <v>16.5</v>
      </c>
      <c r="E2889" t="s">
        <v>45</v>
      </c>
      <c r="F2889">
        <v>0.1</v>
      </c>
      <c r="G2889" t="s">
        <v>31</v>
      </c>
      <c r="H2889" s="15">
        <v>15</v>
      </c>
      <c r="I2889" s="15">
        <f>IF(Table1[[#This Row],[Semi_total_radno]]="BLD", 0.65*Table1[[#This Row],[LLD]], Table1[[#This Row],[Semi_total_radno]])</f>
        <v>15</v>
      </c>
      <c r="J2889">
        <v>4.9353404901921749E-3</v>
      </c>
      <c r="K2889">
        <v>0.46628283429890854</v>
      </c>
      <c r="L2889">
        <v>97.033223756615058</v>
      </c>
    </row>
    <row r="2890" spans="1:12" x14ac:dyDescent="0.35">
      <c r="A2890" t="s">
        <v>140</v>
      </c>
      <c r="B2890" t="s">
        <v>282</v>
      </c>
      <c r="C2890" s="5" t="s">
        <v>84</v>
      </c>
      <c r="D2890" s="5">
        <v>17.5</v>
      </c>
      <c r="E2890" t="s">
        <v>45</v>
      </c>
      <c r="F2890">
        <v>0.1</v>
      </c>
      <c r="G2890" t="s">
        <v>31</v>
      </c>
      <c r="H2890" s="15">
        <v>18.8</v>
      </c>
      <c r="I2890" s="15">
        <f>IF(Table1[[#This Row],[Semi_total_radno]]="BLD", 0.65*Table1[[#This Row],[LLD]], Table1[[#This Row],[Semi_total_radno]])</f>
        <v>18.8</v>
      </c>
      <c r="J2890">
        <v>9.1670993715524708E-3</v>
      </c>
      <c r="K2890">
        <v>0.88189196586608898</v>
      </c>
      <c r="L2890">
        <v>96.201855147637431</v>
      </c>
    </row>
    <row r="2891" spans="1:12" x14ac:dyDescent="0.35">
      <c r="A2891" t="s">
        <v>141</v>
      </c>
      <c r="B2891" t="s">
        <v>282</v>
      </c>
      <c r="C2891" s="5" t="s">
        <v>86</v>
      </c>
      <c r="D2891" s="5">
        <v>18.5</v>
      </c>
      <c r="E2891" t="s">
        <v>45</v>
      </c>
      <c r="F2891">
        <v>0.1</v>
      </c>
      <c r="G2891" t="s">
        <v>31</v>
      </c>
      <c r="H2891" s="15">
        <v>18.2</v>
      </c>
      <c r="I2891" s="15">
        <f>IF(Table1[[#This Row],[Semi_total_radno]]="BLD", 0.65*Table1[[#This Row],[LLD]], Table1[[#This Row],[Semi_total_radno]])</f>
        <v>18.2</v>
      </c>
      <c r="J2891">
        <v>2.86616268567741E-3</v>
      </c>
      <c r="K2891">
        <v>0.791320741176605</v>
      </c>
      <c r="L2891">
        <v>276.09065777422137</v>
      </c>
    </row>
    <row r="2892" spans="1:12" x14ac:dyDescent="0.35">
      <c r="A2892" t="s">
        <v>142</v>
      </c>
      <c r="B2892" t="s">
        <v>282</v>
      </c>
      <c r="C2892" s="5" t="s">
        <v>88</v>
      </c>
      <c r="D2892" s="5">
        <v>19.5</v>
      </c>
      <c r="E2892" t="s">
        <v>45</v>
      </c>
      <c r="F2892">
        <v>0.1</v>
      </c>
      <c r="G2892" t="s">
        <v>31</v>
      </c>
      <c r="H2892" s="15">
        <v>15.8</v>
      </c>
      <c r="I2892" s="15">
        <f>IF(Table1[[#This Row],[Semi_total_radno]]="BLD", 0.65*Table1[[#This Row],[LLD]], Table1[[#This Row],[Semi_total_radno]])</f>
        <v>15.8</v>
      </c>
      <c r="J2892">
        <v>6.7104664631187898E-3</v>
      </c>
      <c r="K2892">
        <v>9.8935631103813405E-3</v>
      </c>
      <c r="L2892">
        <v>1.4878251609778683</v>
      </c>
    </row>
    <row r="2893" spans="1:12" x14ac:dyDescent="0.35">
      <c r="A2893" t="s">
        <v>143</v>
      </c>
      <c r="B2893" t="s">
        <v>282</v>
      </c>
      <c r="C2893" s="5" t="s">
        <v>90</v>
      </c>
      <c r="D2893" s="5">
        <v>20.5</v>
      </c>
      <c r="E2893" t="s">
        <v>45</v>
      </c>
      <c r="F2893">
        <v>0.1</v>
      </c>
      <c r="G2893" t="s">
        <v>31</v>
      </c>
      <c r="H2893" s="15">
        <v>19.2</v>
      </c>
      <c r="I2893" s="15">
        <f>IF(Table1[[#This Row],[Semi_total_radno]]="BLD", 0.65*Table1[[#This Row],[LLD]], Table1[[#This Row],[Semi_total_radno]])</f>
        <v>19.2</v>
      </c>
      <c r="J2893">
        <v>3.7003699690103501E-3</v>
      </c>
      <c r="K2893">
        <v>0.75199699401855502</v>
      </c>
      <c r="L2893">
        <v>203.22211030689826</v>
      </c>
    </row>
    <row r="2894" spans="1:12" x14ac:dyDescent="0.35">
      <c r="A2894" t="s">
        <v>144</v>
      </c>
      <c r="B2894" t="s">
        <v>282</v>
      </c>
      <c r="C2894" s="5" t="s">
        <v>92</v>
      </c>
      <c r="D2894" s="5">
        <v>21.5</v>
      </c>
      <c r="E2894" t="s">
        <v>45</v>
      </c>
      <c r="F2894">
        <v>0.1</v>
      </c>
      <c r="G2894" t="s">
        <v>31</v>
      </c>
      <c r="H2894" s="15">
        <v>18.600000000000001</v>
      </c>
      <c r="I2894" s="15">
        <f>IF(Table1[[#This Row],[Semi_total_radno]]="BLD", 0.65*Table1[[#This Row],[LLD]], Table1[[#This Row],[Semi_total_radno]])</f>
        <v>18.600000000000001</v>
      </c>
      <c r="J2894">
        <v>5.3646238520741497E-3</v>
      </c>
      <c r="K2894">
        <v>0.70227766036987305</v>
      </c>
      <c r="L2894">
        <v>130.90902171982628</v>
      </c>
    </row>
    <row r="2895" spans="1:12" x14ac:dyDescent="0.35">
      <c r="A2895" t="s">
        <v>145</v>
      </c>
      <c r="B2895" t="s">
        <v>282</v>
      </c>
      <c r="C2895" s="5" t="s">
        <v>94</v>
      </c>
      <c r="D2895" s="5">
        <v>22.5</v>
      </c>
      <c r="E2895" t="s">
        <v>45</v>
      </c>
      <c r="F2895">
        <v>0.1</v>
      </c>
      <c r="G2895" t="s">
        <v>31</v>
      </c>
      <c r="H2895" s="15">
        <v>21</v>
      </c>
      <c r="I2895" s="15">
        <f>IF(Table1[[#This Row],[Semi_total_radno]]="BLD", 0.65*Table1[[#This Row],[LLD]], Table1[[#This Row],[Semi_total_radno]])</f>
        <v>21</v>
      </c>
      <c r="J2895">
        <v>4.4000954367220402E-3</v>
      </c>
      <c r="K2895">
        <v>0.70528602600097701</v>
      </c>
      <c r="L2895">
        <v>160.28880194616806</v>
      </c>
    </row>
    <row r="2896" spans="1:12" x14ac:dyDescent="0.35">
      <c r="A2896" t="s">
        <v>146</v>
      </c>
      <c r="B2896" t="s">
        <v>282</v>
      </c>
      <c r="C2896" s="5" t="s">
        <v>96</v>
      </c>
      <c r="D2896" s="5">
        <v>23.5</v>
      </c>
      <c r="E2896" t="s">
        <v>45</v>
      </c>
      <c r="F2896">
        <v>0.1</v>
      </c>
      <c r="G2896" t="s">
        <v>31</v>
      </c>
      <c r="H2896" s="15">
        <v>18.7</v>
      </c>
      <c r="I2896" s="15">
        <f>IF(Table1[[#This Row],[Semi_total_radno]]="BLD", 0.65*Table1[[#This Row],[LLD]], Table1[[#This Row],[Semi_total_radno]])</f>
        <v>18.7</v>
      </c>
      <c r="J2896">
        <v>0.12645477056503299</v>
      </c>
      <c r="K2896">
        <v>0.85145920515060403</v>
      </c>
      <c r="L2896">
        <v>6.7333102685336552</v>
      </c>
    </row>
    <row r="2897" spans="1:12" x14ac:dyDescent="0.35">
      <c r="A2897" t="s">
        <v>147</v>
      </c>
      <c r="B2897" t="s">
        <v>282</v>
      </c>
      <c r="C2897" s="5" t="s">
        <v>148</v>
      </c>
      <c r="D2897" s="5">
        <v>24.5</v>
      </c>
      <c r="E2897" t="s">
        <v>45</v>
      </c>
      <c r="F2897">
        <v>0.1</v>
      </c>
      <c r="G2897" t="s">
        <v>31</v>
      </c>
      <c r="H2897" s="15">
        <v>18.5</v>
      </c>
      <c r="I2897" s="15">
        <f>IF(Table1[[#This Row],[Semi_total_radno]]="BLD", 0.65*Table1[[#This Row],[LLD]], Table1[[#This Row],[Semi_total_radno]])</f>
        <v>18.5</v>
      </c>
      <c r="J2897">
        <v>4.6717706136405503E-3</v>
      </c>
      <c r="K2897">
        <v>0.75721907615661599</v>
      </c>
      <c r="L2897">
        <v>162.08395890536698</v>
      </c>
    </row>
    <row r="2898" spans="1:12" x14ac:dyDescent="0.35">
      <c r="A2898" t="s">
        <v>149</v>
      </c>
      <c r="B2898" t="s">
        <v>282</v>
      </c>
      <c r="C2898" s="5" t="s">
        <v>150</v>
      </c>
      <c r="D2898" s="5">
        <v>25.5</v>
      </c>
      <c r="E2898" t="s">
        <v>45</v>
      </c>
      <c r="F2898">
        <v>0.1</v>
      </c>
      <c r="G2898" t="s">
        <v>31</v>
      </c>
      <c r="H2898" s="15">
        <v>19.3</v>
      </c>
      <c r="I2898" s="15">
        <f>IF(Table1[[#This Row],[Semi_total_radno]]="BLD", 0.65*Table1[[#This Row],[LLD]], Table1[[#This Row],[Semi_total_radno]])</f>
        <v>19.3</v>
      </c>
      <c r="J2898">
        <v>7.5809713453054402E-3</v>
      </c>
      <c r="K2898">
        <v>0.77315866947174094</v>
      </c>
      <c r="L2898">
        <v>101.98675529231804</v>
      </c>
    </row>
    <row r="2899" spans="1:12" x14ac:dyDescent="0.35">
      <c r="A2899" t="s">
        <v>151</v>
      </c>
      <c r="B2899" t="s">
        <v>282</v>
      </c>
      <c r="C2899" s="5" t="s">
        <v>152</v>
      </c>
      <c r="D2899" s="5">
        <v>26.5</v>
      </c>
      <c r="E2899" t="s">
        <v>45</v>
      </c>
      <c r="F2899">
        <v>0.1</v>
      </c>
      <c r="G2899" t="s">
        <v>31</v>
      </c>
      <c r="H2899" s="15">
        <v>18.5</v>
      </c>
      <c r="I2899" s="15">
        <f>IF(Table1[[#This Row],[Semi_total_radno]]="BLD", 0.65*Table1[[#This Row],[LLD]], Table1[[#This Row],[Semi_total_radno]])</f>
        <v>18.5</v>
      </c>
      <c r="J2899">
        <v>4.5442925766110403E-3</v>
      </c>
      <c r="K2899">
        <v>0.643393754959106</v>
      </c>
      <c r="L2899">
        <v>141.58281935247322</v>
      </c>
    </row>
    <row r="2900" spans="1:12" x14ac:dyDescent="0.35">
      <c r="A2900" t="s">
        <v>153</v>
      </c>
      <c r="B2900" t="s">
        <v>282</v>
      </c>
      <c r="C2900" s="5" t="s">
        <v>154</v>
      </c>
      <c r="D2900" s="5">
        <v>27.5</v>
      </c>
      <c r="E2900" t="s">
        <v>45</v>
      </c>
      <c r="F2900">
        <v>0.1</v>
      </c>
      <c r="G2900" t="s">
        <v>31</v>
      </c>
      <c r="H2900" s="15">
        <v>17.3</v>
      </c>
      <c r="I2900" s="15">
        <f>IF(Table1[[#This Row],[Semi_total_radno]]="BLD", 0.65*Table1[[#This Row],[LLD]], Table1[[#This Row],[Semi_total_radno]])</f>
        <v>17.3</v>
      </c>
      <c r="J2900">
        <v>0.11133766919374501</v>
      </c>
      <c r="K2900">
        <v>0.77587771415710405</v>
      </c>
      <c r="L2900">
        <v>6.9686901097862499</v>
      </c>
    </row>
    <row r="2901" spans="1:12" x14ac:dyDescent="0.35">
      <c r="A2901" t="s">
        <v>155</v>
      </c>
      <c r="B2901" t="s">
        <v>282</v>
      </c>
      <c r="C2901" s="5" t="s">
        <v>156</v>
      </c>
      <c r="D2901" s="5">
        <v>28.5</v>
      </c>
      <c r="E2901" t="s">
        <v>45</v>
      </c>
      <c r="F2901">
        <v>0.1</v>
      </c>
      <c r="G2901" t="s">
        <v>31</v>
      </c>
      <c r="H2901" s="15">
        <v>17.3</v>
      </c>
      <c r="I2901" s="15">
        <f>IF(Table1[[#This Row],[Semi_total_radno]]="BLD", 0.65*Table1[[#This Row],[LLD]], Table1[[#This Row],[Semi_total_radno]])</f>
        <v>17.3</v>
      </c>
      <c r="J2901">
        <v>3.2196536194533101E-3</v>
      </c>
      <c r="K2901">
        <v>0.61105328798294101</v>
      </c>
      <c r="L2901">
        <v>189.78851771225516</v>
      </c>
    </row>
    <row r="2902" spans="1:12" x14ac:dyDescent="0.35">
      <c r="A2902" t="s">
        <v>157</v>
      </c>
      <c r="B2902" t="s">
        <v>282</v>
      </c>
      <c r="C2902" s="5" t="s">
        <v>158</v>
      </c>
      <c r="D2902" s="5">
        <v>29.5</v>
      </c>
      <c r="E2902" t="s">
        <v>45</v>
      </c>
      <c r="F2902">
        <v>0.1</v>
      </c>
      <c r="G2902" t="s">
        <v>31</v>
      </c>
      <c r="H2902" s="15">
        <v>17.2</v>
      </c>
      <c r="I2902" s="15">
        <f>IF(Table1[[#This Row],[Semi_total_radno]]="BLD", 0.65*Table1[[#This Row],[LLD]], Table1[[#This Row],[Semi_total_radno]])</f>
        <v>17.2</v>
      </c>
      <c r="J2902">
        <v>4.1929841972887499E-3</v>
      </c>
      <c r="K2902">
        <v>5.4549048654735106E-3</v>
      </c>
      <c r="L2902">
        <v>1.3238016333412053</v>
      </c>
    </row>
    <row r="2903" spans="1:12" x14ac:dyDescent="0.35">
      <c r="A2903" t="s">
        <v>159</v>
      </c>
      <c r="B2903" t="s">
        <v>282</v>
      </c>
      <c r="C2903" s="5" t="s">
        <v>160</v>
      </c>
      <c r="D2903" s="5">
        <v>30.5</v>
      </c>
      <c r="E2903" t="s">
        <v>45</v>
      </c>
      <c r="F2903">
        <v>0.1</v>
      </c>
      <c r="G2903" t="s">
        <v>31</v>
      </c>
      <c r="H2903" s="15">
        <v>17.7</v>
      </c>
      <c r="I2903" s="15">
        <f>IF(Table1[[#This Row],[Semi_total_radno]]="BLD", 0.65*Table1[[#This Row],[LLD]], Table1[[#This Row],[Semi_total_radno]])</f>
        <v>17.7</v>
      </c>
      <c r="J2903">
        <v>2.80562147963792E-3</v>
      </c>
      <c r="K2903">
        <v>0.35114298202097427</v>
      </c>
      <c r="L2903">
        <v>120.62676824996448</v>
      </c>
    </row>
    <row r="2904" spans="1:12" x14ac:dyDescent="0.35">
      <c r="A2904" t="s">
        <v>161</v>
      </c>
      <c r="B2904" t="s">
        <v>282</v>
      </c>
      <c r="C2904" s="5" t="s">
        <v>162</v>
      </c>
      <c r="D2904" s="5">
        <v>31.5</v>
      </c>
      <c r="E2904" t="s">
        <v>45</v>
      </c>
      <c r="F2904">
        <v>0.1</v>
      </c>
      <c r="G2904" t="s">
        <v>31</v>
      </c>
      <c r="H2904" s="15">
        <v>18.100000000000001</v>
      </c>
      <c r="I2904" s="15">
        <f>IF(Table1[[#This Row],[Semi_total_radno]]="BLD", 0.65*Table1[[#This Row],[LLD]], Table1[[#This Row],[Semi_total_radno]])</f>
        <v>18.100000000000001</v>
      </c>
      <c r="J2904">
        <v>2.9442918021231898E-3</v>
      </c>
      <c r="K2904">
        <v>0.64287626743316695</v>
      </c>
      <c r="L2904">
        <v>218.34665537212567</v>
      </c>
    </row>
    <row r="2905" spans="1:12" x14ac:dyDescent="0.35">
      <c r="A2905" t="s">
        <v>163</v>
      </c>
      <c r="B2905" t="s">
        <v>282</v>
      </c>
      <c r="C2905" s="5" t="s">
        <v>164</v>
      </c>
      <c r="D2905" s="5">
        <v>32.5</v>
      </c>
      <c r="E2905" t="s">
        <v>45</v>
      </c>
      <c r="F2905">
        <v>0.1</v>
      </c>
      <c r="G2905" t="s">
        <v>31</v>
      </c>
      <c r="H2905" s="15">
        <v>17.3</v>
      </c>
      <c r="I2905" s="15">
        <f>IF(Table1[[#This Row],[Semi_total_radno]]="BLD", 0.65*Table1[[#This Row],[LLD]], Table1[[#This Row],[Semi_total_radno]])</f>
        <v>17.3</v>
      </c>
      <c r="J2905">
        <v>0.22004885971546201</v>
      </c>
      <c r="K2905">
        <v>1.14431476593018</v>
      </c>
      <c r="L2905">
        <v>5.2002758269679559</v>
      </c>
    </row>
    <row r="2906" spans="1:12" x14ac:dyDescent="0.35">
      <c r="A2906" t="s">
        <v>165</v>
      </c>
      <c r="B2906" t="s">
        <v>282</v>
      </c>
      <c r="C2906" s="5" t="s">
        <v>166</v>
      </c>
      <c r="D2906" s="5">
        <v>33.5</v>
      </c>
      <c r="E2906" t="s">
        <v>45</v>
      </c>
      <c r="F2906">
        <v>0.1</v>
      </c>
      <c r="G2906" t="s">
        <v>31</v>
      </c>
      <c r="H2906" s="15">
        <v>17.899999999999999</v>
      </c>
      <c r="I2906" s="15">
        <f>IF(Table1[[#This Row],[Semi_total_radno]]="BLD", 0.65*Table1[[#This Row],[LLD]], Table1[[#This Row],[Semi_total_radno]])</f>
        <v>17.899999999999999</v>
      </c>
      <c r="J2906">
        <v>9.9223233759403201E-2</v>
      </c>
      <c r="K2906">
        <v>0.65283411741256703</v>
      </c>
      <c r="L2906">
        <v>6.5794481058293384</v>
      </c>
    </row>
    <row r="2907" spans="1:12" x14ac:dyDescent="0.35">
      <c r="A2907" t="s">
        <v>167</v>
      </c>
      <c r="B2907" t="s">
        <v>282</v>
      </c>
      <c r="C2907" s="5" t="s">
        <v>168</v>
      </c>
      <c r="D2907" s="5">
        <v>34.5</v>
      </c>
      <c r="E2907" t="s">
        <v>45</v>
      </c>
      <c r="F2907">
        <v>0.1</v>
      </c>
      <c r="G2907" t="s">
        <v>31</v>
      </c>
      <c r="H2907" s="15">
        <v>19.100000000000001</v>
      </c>
      <c r="I2907" s="15">
        <f>IF(Table1[[#This Row],[Semi_total_radno]]="BLD", 0.65*Table1[[#This Row],[LLD]], Table1[[#This Row],[Semi_total_radno]])</f>
        <v>19.100000000000001</v>
      </c>
      <c r="J2907">
        <v>0.105852633714676</v>
      </c>
      <c r="K2907">
        <v>0.71126335859298695</v>
      </c>
      <c r="L2907">
        <v>6.7193732799335484</v>
      </c>
    </row>
    <row r="2908" spans="1:12" x14ac:dyDescent="0.35">
      <c r="A2908" t="s">
        <v>169</v>
      </c>
      <c r="B2908" t="s">
        <v>282</v>
      </c>
      <c r="C2908" s="5" t="s">
        <v>170</v>
      </c>
      <c r="D2908" s="5">
        <v>35.5</v>
      </c>
      <c r="E2908" t="s">
        <v>45</v>
      </c>
      <c r="F2908">
        <v>0.1</v>
      </c>
      <c r="G2908" t="s">
        <v>31</v>
      </c>
      <c r="H2908" s="15">
        <v>18.3</v>
      </c>
      <c r="I2908" s="15">
        <f>IF(Table1[[#This Row],[Semi_total_radno]]="BLD", 0.65*Table1[[#This Row],[LLD]], Table1[[#This Row],[Semi_total_radno]])</f>
        <v>18.3</v>
      </c>
      <c r="J2908">
        <v>3.9853155612945557E-3</v>
      </c>
      <c r="K2908">
        <v>0.33570869080722343</v>
      </c>
      <c r="L2908">
        <v>84.790029569277735</v>
      </c>
    </row>
    <row r="2909" spans="1:12" x14ac:dyDescent="0.35">
      <c r="A2909" t="s">
        <v>171</v>
      </c>
      <c r="B2909" t="s">
        <v>282</v>
      </c>
      <c r="C2909" s="5" t="s">
        <v>172</v>
      </c>
      <c r="D2909" s="5">
        <v>36.5</v>
      </c>
      <c r="E2909" t="s">
        <v>45</v>
      </c>
      <c r="F2909">
        <v>0.1</v>
      </c>
      <c r="G2909" t="s">
        <v>31</v>
      </c>
      <c r="H2909" s="15">
        <v>17.600000000000001</v>
      </c>
      <c r="I2909" s="15">
        <f>IF(Table1[[#This Row],[Semi_total_radno]]="BLD", 0.65*Table1[[#This Row],[LLD]], Table1[[#This Row],[Semi_total_radno]])</f>
        <v>17.600000000000001</v>
      </c>
      <c r="J2909">
        <v>0.103278502821922</v>
      </c>
      <c r="K2909">
        <v>0.77632200717926003</v>
      </c>
      <c r="L2909">
        <v>7.5167821566684943</v>
      </c>
    </row>
    <row r="2910" spans="1:12" x14ac:dyDescent="0.35">
      <c r="A2910" t="s">
        <v>173</v>
      </c>
      <c r="B2910" t="s">
        <v>282</v>
      </c>
      <c r="C2910" s="5" t="s">
        <v>174</v>
      </c>
      <c r="D2910" s="5">
        <v>37.5</v>
      </c>
      <c r="E2910" t="s">
        <v>45</v>
      </c>
      <c r="F2910">
        <v>0.1</v>
      </c>
      <c r="G2910" t="s">
        <v>31</v>
      </c>
      <c r="H2910" s="15">
        <v>19</v>
      </c>
      <c r="I2910" s="15">
        <f>IF(Table1[[#This Row],[Semi_total_radno]]="BLD", 0.65*Table1[[#This Row],[LLD]], Table1[[#This Row],[Semi_total_radno]])</f>
        <v>19</v>
      </c>
      <c r="J2910">
        <v>3.2888703746721128E-2</v>
      </c>
      <c r="K2910">
        <v>0.31405077059753228</v>
      </c>
      <c r="L2910">
        <v>5.8507370657551112</v>
      </c>
    </row>
    <row r="2911" spans="1:12" x14ac:dyDescent="0.35">
      <c r="A2911" t="s">
        <v>175</v>
      </c>
      <c r="B2911" t="s">
        <v>282</v>
      </c>
      <c r="C2911" s="5" t="s">
        <v>176</v>
      </c>
      <c r="D2911" s="5">
        <v>38.5</v>
      </c>
      <c r="E2911" t="s">
        <v>45</v>
      </c>
      <c r="F2911">
        <v>0.1</v>
      </c>
      <c r="G2911" t="s">
        <v>31</v>
      </c>
      <c r="H2911" s="15">
        <v>19.8</v>
      </c>
      <c r="I2911" s="15">
        <f>IF(Table1[[#This Row],[Semi_total_radno]]="BLD", 0.65*Table1[[#This Row],[LLD]], Table1[[#This Row],[Semi_total_radno]])</f>
        <v>19.8</v>
      </c>
      <c r="J2911">
        <v>2.6430316502228401E-3</v>
      </c>
      <c r="K2911">
        <v>0.24631776055321097</v>
      </c>
      <c r="L2911">
        <v>80.726734053813971</v>
      </c>
    </row>
    <row r="2912" spans="1:12" x14ac:dyDescent="0.35">
      <c r="A2912" t="s">
        <v>177</v>
      </c>
      <c r="B2912" t="s">
        <v>282</v>
      </c>
      <c r="C2912" s="5" t="s">
        <v>178</v>
      </c>
      <c r="D2912" s="5">
        <v>39.5</v>
      </c>
      <c r="E2912" t="s">
        <v>45</v>
      </c>
      <c r="F2912">
        <v>0.1</v>
      </c>
      <c r="G2912" t="s">
        <v>31</v>
      </c>
      <c r="H2912" s="15">
        <v>18</v>
      </c>
      <c r="I2912" s="15">
        <f>IF(Table1[[#This Row],[Semi_total_radno]]="BLD", 0.65*Table1[[#This Row],[LLD]], Table1[[#This Row],[Semi_total_radno]])</f>
        <v>18</v>
      </c>
      <c r="J2912">
        <v>2.7010203339159502E-3</v>
      </c>
      <c r="K2912">
        <v>0.46000003814697299</v>
      </c>
      <c r="L2912">
        <v>170.30602560479917</v>
      </c>
    </row>
    <row r="2913" spans="1:12" x14ac:dyDescent="0.35">
      <c r="A2913" t="s">
        <v>179</v>
      </c>
      <c r="B2913" t="s">
        <v>282</v>
      </c>
      <c r="C2913" s="13" t="s">
        <v>185</v>
      </c>
      <c r="D2913" s="5">
        <v>40.5</v>
      </c>
      <c r="E2913" t="s">
        <v>45</v>
      </c>
      <c r="F2913">
        <v>0.1</v>
      </c>
      <c r="G2913" t="s">
        <v>31</v>
      </c>
      <c r="H2913" s="15">
        <v>16.7</v>
      </c>
      <c r="I2913" s="15">
        <f>IF(Table1[[#This Row],[Semi_total_radno]]="BLD", 0.65*Table1[[#This Row],[LLD]], Table1[[#This Row],[Semi_total_radno]])</f>
        <v>16.7</v>
      </c>
      <c r="J2913">
        <v>0.13278423249721499</v>
      </c>
      <c r="K2913">
        <v>0.830455541610718</v>
      </c>
      <c r="L2913">
        <v>6.2541728486334849</v>
      </c>
    </row>
    <row r="2914" spans="1:12" x14ac:dyDescent="0.35">
      <c r="A2914" t="s">
        <v>49</v>
      </c>
      <c r="B2914" t="s">
        <v>279</v>
      </c>
      <c r="C2914" s="5" t="s">
        <v>50</v>
      </c>
      <c r="D2914" s="5">
        <v>0.5</v>
      </c>
      <c r="E2914" t="s">
        <v>45</v>
      </c>
      <c r="F2914">
        <v>0.1</v>
      </c>
      <c r="G2914" t="s">
        <v>32</v>
      </c>
      <c r="H2914" s="15">
        <v>7.2</v>
      </c>
      <c r="I2914" s="15">
        <f>IF(Table1[[#This Row],[Semi_total_radno]]="BLD", 0.65*Table1[[#This Row],[LLD]], Table1[[#This Row],[Semi_total_radno]])</f>
        <v>7.2</v>
      </c>
      <c r="J2914">
        <v>0.213008597493172</v>
      </c>
      <c r="K2914">
        <v>1.55813443660736</v>
      </c>
      <c r="L2914">
        <v>7.3148898915092193</v>
      </c>
    </row>
    <row r="2915" spans="1:12" x14ac:dyDescent="0.35">
      <c r="A2915" t="s">
        <v>51</v>
      </c>
      <c r="B2915" t="s">
        <v>279</v>
      </c>
      <c r="C2915" s="5" t="s">
        <v>52</v>
      </c>
      <c r="D2915" s="5">
        <v>1.5</v>
      </c>
      <c r="E2915" t="s">
        <v>45</v>
      </c>
      <c r="F2915">
        <v>0.1</v>
      </c>
      <c r="G2915" t="s">
        <v>32</v>
      </c>
      <c r="H2915" s="15">
        <v>7.3</v>
      </c>
      <c r="I2915" s="15">
        <f>IF(Table1[[#This Row],[Semi_total_radno]]="BLD", 0.65*Table1[[#This Row],[LLD]], Table1[[#This Row],[Semi_total_radno]])</f>
        <v>7.3</v>
      </c>
      <c r="J2915">
        <v>0.24476093053817699</v>
      </c>
      <c r="K2915">
        <v>1.8220783472061199</v>
      </c>
      <c r="L2915">
        <v>7.4443185977425355</v>
      </c>
    </row>
    <row r="2916" spans="1:12" x14ac:dyDescent="0.35">
      <c r="A2916" t="s">
        <v>53</v>
      </c>
      <c r="B2916" t="s">
        <v>279</v>
      </c>
      <c r="C2916" s="5" t="s">
        <v>54</v>
      </c>
      <c r="D2916" s="5">
        <v>2.5</v>
      </c>
      <c r="E2916" t="s">
        <v>45</v>
      </c>
      <c r="F2916">
        <v>0.1</v>
      </c>
      <c r="G2916" t="s">
        <v>32</v>
      </c>
      <c r="H2916" s="15">
        <v>7.2</v>
      </c>
      <c r="I2916" s="15">
        <f>IF(Table1[[#This Row],[Semi_total_radno]]="BLD", 0.65*Table1[[#This Row],[LLD]], Table1[[#This Row],[Semi_total_radno]])</f>
        <v>7.2</v>
      </c>
      <c r="J2916">
        <v>0.20878420770168299</v>
      </c>
      <c r="K2916">
        <v>1.5988929271698</v>
      </c>
      <c r="L2916">
        <v>7.6581123868063106</v>
      </c>
    </row>
    <row r="2917" spans="1:12" x14ac:dyDescent="0.35">
      <c r="A2917" t="s">
        <v>55</v>
      </c>
      <c r="B2917" t="s">
        <v>279</v>
      </c>
      <c r="C2917" s="5" t="s">
        <v>56</v>
      </c>
      <c r="D2917" s="5">
        <v>3.5</v>
      </c>
      <c r="E2917" t="s">
        <v>45</v>
      </c>
      <c r="F2917">
        <v>0.1</v>
      </c>
      <c r="G2917" t="s">
        <v>32</v>
      </c>
      <c r="H2917" s="15">
        <v>6.8</v>
      </c>
      <c r="I2917" s="15">
        <f>IF(Table1[[#This Row],[Semi_total_radno]]="BLD", 0.65*Table1[[#This Row],[LLD]], Table1[[#This Row],[Semi_total_radno]])</f>
        <v>6.8</v>
      </c>
      <c r="J2917">
        <v>0.26063022017478898</v>
      </c>
      <c r="K2917">
        <v>1.7546205520629901</v>
      </c>
      <c r="L2917">
        <v>6.7322221916026157</v>
      </c>
    </row>
    <row r="2918" spans="1:12" x14ac:dyDescent="0.35">
      <c r="A2918" t="s">
        <v>57</v>
      </c>
      <c r="B2918" t="s">
        <v>279</v>
      </c>
      <c r="C2918" s="5" t="s">
        <v>58</v>
      </c>
      <c r="D2918" s="5">
        <v>4.5</v>
      </c>
      <c r="E2918" t="s">
        <v>45</v>
      </c>
      <c r="F2918">
        <v>0.1</v>
      </c>
      <c r="G2918" t="s">
        <v>32</v>
      </c>
      <c r="H2918" s="15">
        <v>6.6</v>
      </c>
      <c r="I2918" s="15">
        <f>IF(Table1[[#This Row],[Semi_total_radno]]="BLD", 0.65*Table1[[#This Row],[LLD]], Table1[[#This Row],[Semi_total_radno]])</f>
        <v>6.6</v>
      </c>
      <c r="J2918">
        <v>0.26099950075149497</v>
      </c>
      <c r="K2918">
        <v>1.78256392478943</v>
      </c>
      <c r="L2918">
        <v>6.8297599024400419</v>
      </c>
    </row>
    <row r="2919" spans="1:12" x14ac:dyDescent="0.35">
      <c r="A2919" t="s">
        <v>59</v>
      </c>
      <c r="B2919" t="s">
        <v>279</v>
      </c>
      <c r="C2919" s="5" t="s">
        <v>60</v>
      </c>
      <c r="D2919" s="5">
        <v>5.5</v>
      </c>
      <c r="E2919" t="s">
        <v>45</v>
      </c>
      <c r="F2919">
        <v>0.1</v>
      </c>
      <c r="G2919" t="s">
        <v>32</v>
      </c>
      <c r="H2919" s="15">
        <v>6.4</v>
      </c>
      <c r="I2919" s="15">
        <f>IF(Table1[[#This Row],[Semi_total_radno]]="BLD", 0.65*Table1[[#This Row],[LLD]], Table1[[#This Row],[Semi_total_radno]])</f>
        <v>6.4</v>
      </c>
      <c r="J2919">
        <v>0.20869255065917999</v>
      </c>
      <c r="K2919">
        <v>1.61110508441925</v>
      </c>
      <c r="L2919">
        <v>7.7199932596079011</v>
      </c>
    </row>
    <row r="2920" spans="1:12" x14ac:dyDescent="0.35">
      <c r="A2920" t="s">
        <v>61</v>
      </c>
      <c r="B2920" t="s">
        <v>279</v>
      </c>
      <c r="C2920" s="5" t="s">
        <v>62</v>
      </c>
      <c r="D2920" s="5">
        <v>6.5</v>
      </c>
      <c r="E2920" t="s">
        <v>45</v>
      </c>
      <c r="F2920">
        <v>0.1</v>
      </c>
      <c r="G2920" t="s">
        <v>32</v>
      </c>
      <c r="H2920" s="15">
        <v>6.1</v>
      </c>
      <c r="I2920" s="15">
        <f>IF(Table1[[#This Row],[Semi_total_radno]]="BLD", 0.65*Table1[[#This Row],[LLD]], Table1[[#This Row],[Semi_total_radno]])</f>
        <v>6.1</v>
      </c>
      <c r="J2920">
        <v>0.25640079379081698</v>
      </c>
      <c r="K2920">
        <v>1.69784879684448</v>
      </c>
      <c r="L2920">
        <v>6.6218546820477453</v>
      </c>
    </row>
    <row r="2921" spans="1:12" x14ac:dyDescent="0.35">
      <c r="A2921" t="s">
        <v>63</v>
      </c>
      <c r="B2921" t="s">
        <v>279</v>
      </c>
      <c r="C2921" s="5" t="s">
        <v>64</v>
      </c>
      <c r="D2921" s="5">
        <v>7.5</v>
      </c>
      <c r="E2921" t="s">
        <v>45</v>
      </c>
      <c r="F2921">
        <v>0.1</v>
      </c>
      <c r="G2921" t="s">
        <v>32</v>
      </c>
      <c r="H2921" s="15">
        <v>5.6</v>
      </c>
      <c r="I2921" s="15">
        <f>IF(Table1[[#This Row],[Semi_total_radno]]="BLD", 0.65*Table1[[#This Row],[LLD]], Table1[[#This Row],[Semi_total_radno]])</f>
        <v>5.6</v>
      </c>
      <c r="J2921">
        <v>0.165142521262169</v>
      </c>
      <c r="K2921">
        <v>1.2323353290557899</v>
      </c>
      <c r="L2921">
        <v>7.4622533290467237</v>
      </c>
    </row>
    <row r="2922" spans="1:12" x14ac:dyDescent="0.35">
      <c r="A2922" t="s">
        <v>65</v>
      </c>
      <c r="B2922" t="s">
        <v>279</v>
      </c>
      <c r="C2922" s="5" t="s">
        <v>66</v>
      </c>
      <c r="D2922" s="5">
        <v>8.5</v>
      </c>
      <c r="E2922" t="s">
        <v>45</v>
      </c>
      <c r="F2922">
        <v>0.1</v>
      </c>
      <c r="G2922" t="s">
        <v>32</v>
      </c>
      <c r="H2922" s="15">
        <v>4.3</v>
      </c>
      <c r="I2922" s="15">
        <f>IF(Table1[[#This Row],[Semi_total_radno]]="BLD", 0.65*Table1[[#This Row],[LLD]], Table1[[#This Row],[Semi_total_radno]])</f>
        <v>4.3</v>
      </c>
      <c r="J2922">
        <v>4.9028149805962996E-3</v>
      </c>
      <c r="K2922">
        <v>0.75896835327148404</v>
      </c>
      <c r="L2922">
        <v>154.80256878450987</v>
      </c>
    </row>
    <row r="2923" spans="1:12" x14ac:dyDescent="0.35">
      <c r="A2923" t="s">
        <v>67</v>
      </c>
      <c r="B2923" t="s">
        <v>279</v>
      </c>
      <c r="C2923" s="5" t="s">
        <v>68</v>
      </c>
      <c r="D2923" s="5">
        <v>9.5</v>
      </c>
      <c r="E2923" t="s">
        <v>45</v>
      </c>
      <c r="F2923">
        <v>0.1</v>
      </c>
      <c r="G2923" t="s">
        <v>32</v>
      </c>
      <c r="H2923" s="15">
        <v>3.5</v>
      </c>
      <c r="I2923" s="15">
        <f>IF(Table1[[#This Row],[Semi_total_radno]]="BLD", 0.65*Table1[[#This Row],[LLD]], Table1[[#This Row],[Semi_total_radno]])</f>
        <v>3.5</v>
      </c>
      <c r="J2923">
        <v>3.07385972701013E-3</v>
      </c>
      <c r="K2923">
        <v>0.477190881967545</v>
      </c>
      <c r="L2923">
        <v>155.24159341900003</v>
      </c>
    </row>
    <row r="2924" spans="1:12" x14ac:dyDescent="0.35">
      <c r="A2924" t="s">
        <v>69</v>
      </c>
      <c r="B2924" t="s">
        <v>279</v>
      </c>
      <c r="C2924" s="5" t="s">
        <v>70</v>
      </c>
      <c r="D2924" s="5">
        <v>10.5</v>
      </c>
      <c r="E2924" t="s">
        <v>45</v>
      </c>
      <c r="F2924">
        <v>0.1</v>
      </c>
      <c r="G2924" t="s">
        <v>32</v>
      </c>
      <c r="H2924" s="15">
        <v>3.4</v>
      </c>
      <c r="I2924" s="15">
        <f>IF(Table1[[#This Row],[Semi_total_radno]]="BLD", 0.65*Table1[[#This Row],[LLD]], Table1[[#This Row],[Semi_total_radno]])</f>
        <v>3.4</v>
      </c>
      <c r="J2924">
        <v>0.23008805513382</v>
      </c>
      <c r="K2924">
        <v>0.85805010795593295</v>
      </c>
      <c r="L2924">
        <v>3.7292249154650294</v>
      </c>
    </row>
    <row r="2925" spans="1:12" x14ac:dyDescent="0.35">
      <c r="A2925" t="s">
        <v>71</v>
      </c>
      <c r="B2925" t="s">
        <v>279</v>
      </c>
      <c r="C2925" s="5" t="s">
        <v>72</v>
      </c>
      <c r="D2925" s="5">
        <v>11.5</v>
      </c>
      <c r="E2925" t="s">
        <v>45</v>
      </c>
      <c r="F2925">
        <v>0.1</v>
      </c>
      <c r="G2925" t="s">
        <v>32</v>
      </c>
      <c r="H2925" s="15">
        <v>2.8</v>
      </c>
      <c r="I2925" s="15">
        <f>IF(Table1[[#This Row],[Semi_total_radno]]="BLD", 0.65*Table1[[#This Row],[LLD]], Table1[[#This Row],[Semi_total_radno]])</f>
        <v>2.8</v>
      </c>
      <c r="J2925">
        <v>0.306331336498261</v>
      </c>
      <c r="K2925">
        <v>0.88174587488174405</v>
      </c>
      <c r="L2925">
        <v>2.8784057320454699</v>
      </c>
    </row>
    <row r="2926" spans="1:12" x14ac:dyDescent="0.35">
      <c r="A2926" t="s">
        <v>73</v>
      </c>
      <c r="B2926" t="s">
        <v>279</v>
      </c>
      <c r="C2926" s="5" t="s">
        <v>74</v>
      </c>
      <c r="D2926" s="5">
        <v>12.5</v>
      </c>
      <c r="E2926" t="s">
        <v>45</v>
      </c>
      <c r="F2926">
        <v>0.1</v>
      </c>
      <c r="G2926" t="s">
        <v>32</v>
      </c>
      <c r="H2926" s="15">
        <v>2.7</v>
      </c>
      <c r="I2926" s="15">
        <f>IF(Table1[[#This Row],[Semi_total_radno]]="BLD", 0.65*Table1[[#This Row],[LLD]], Table1[[#This Row],[Semi_total_radno]])</f>
        <v>2.7</v>
      </c>
      <c r="J2926">
        <v>1.03266257792711E-3</v>
      </c>
      <c r="K2926">
        <v>1.12421077210456E-3</v>
      </c>
      <c r="L2926">
        <v>1.0886525726159431</v>
      </c>
    </row>
    <row r="2927" spans="1:12" x14ac:dyDescent="0.35">
      <c r="A2927" t="s">
        <v>75</v>
      </c>
      <c r="B2927" t="s">
        <v>279</v>
      </c>
      <c r="C2927" s="5" t="s">
        <v>76</v>
      </c>
      <c r="D2927" s="5">
        <v>13.5</v>
      </c>
      <c r="E2927" t="s">
        <v>45</v>
      </c>
      <c r="F2927">
        <v>0.1</v>
      </c>
      <c r="G2927" t="s">
        <v>32</v>
      </c>
      <c r="H2927" s="15">
        <v>2.7</v>
      </c>
      <c r="I2927" s="15">
        <f>IF(Table1[[#This Row],[Semi_total_radno]]="BLD", 0.65*Table1[[#This Row],[LLD]], Table1[[#This Row],[Semi_total_radno]])</f>
        <v>2.7</v>
      </c>
      <c r="J2927">
        <v>7.0637674070894696E-4</v>
      </c>
      <c r="K2927">
        <v>1.3329919893294579E-3</v>
      </c>
      <c r="L2927">
        <v>1.799905758655191</v>
      </c>
    </row>
    <row r="2928" spans="1:12" x14ac:dyDescent="0.35">
      <c r="A2928" t="s">
        <v>77</v>
      </c>
      <c r="B2928" t="s">
        <v>279</v>
      </c>
      <c r="C2928" s="7" t="s">
        <v>78</v>
      </c>
      <c r="D2928" s="5">
        <v>14.5</v>
      </c>
      <c r="E2928" t="s">
        <v>45</v>
      </c>
      <c r="F2928">
        <v>0.1</v>
      </c>
      <c r="G2928" t="s">
        <v>32</v>
      </c>
      <c r="H2928" s="15">
        <v>2.6</v>
      </c>
      <c r="I2928" s="15">
        <f>IF(Table1[[#This Row],[Semi_total_radno]]="BLD", 0.65*Table1[[#This Row],[LLD]], Table1[[#This Row],[Semi_total_radno]])</f>
        <v>2.6</v>
      </c>
      <c r="J2928">
        <v>0.13394749164581299</v>
      </c>
      <c r="K2928">
        <v>0.45204642415046697</v>
      </c>
      <c r="L2928">
        <v>3.3748032053170389</v>
      </c>
    </row>
    <row r="2929" spans="1:12" x14ac:dyDescent="0.35">
      <c r="A2929" t="s">
        <v>79</v>
      </c>
      <c r="B2929" t="s">
        <v>279</v>
      </c>
      <c r="C2929" s="5" t="s">
        <v>80</v>
      </c>
      <c r="D2929" s="5">
        <v>15.5</v>
      </c>
      <c r="E2929" t="s">
        <v>45</v>
      </c>
      <c r="F2929">
        <v>0.1</v>
      </c>
      <c r="G2929" t="s">
        <v>32</v>
      </c>
      <c r="H2929" s="15">
        <v>2.7</v>
      </c>
      <c r="I2929" s="15">
        <f>IF(Table1[[#This Row],[Semi_total_radno]]="BLD", 0.65*Table1[[#This Row],[LLD]], Table1[[#This Row],[Semi_total_radno]])</f>
        <v>2.7</v>
      </c>
      <c r="J2929">
        <v>0.19273193180561099</v>
      </c>
      <c r="K2929">
        <v>0.61511629819869995</v>
      </c>
      <c r="L2929">
        <v>3.1915640155524665</v>
      </c>
    </row>
    <row r="2930" spans="1:12" x14ac:dyDescent="0.35">
      <c r="A2930" t="s">
        <v>81</v>
      </c>
      <c r="B2930" t="s">
        <v>279</v>
      </c>
      <c r="C2930" s="5" t="s">
        <v>82</v>
      </c>
      <c r="D2930" s="5">
        <v>16.5</v>
      </c>
      <c r="E2930" t="s">
        <v>45</v>
      </c>
      <c r="F2930">
        <v>0.1</v>
      </c>
      <c r="G2930" t="s">
        <v>32</v>
      </c>
      <c r="H2930" s="15">
        <v>2.7</v>
      </c>
      <c r="I2930" s="15">
        <f>IF(Table1[[#This Row],[Semi_total_radno]]="BLD", 0.65*Table1[[#This Row],[LLD]], Table1[[#This Row],[Semi_total_radno]])</f>
        <v>2.7</v>
      </c>
      <c r="J2930">
        <v>0.26588690280914301</v>
      </c>
      <c r="K2930">
        <v>0.84849083423614502</v>
      </c>
      <c r="L2930">
        <v>3.1911719805364105</v>
      </c>
    </row>
    <row r="2931" spans="1:12" x14ac:dyDescent="0.35">
      <c r="A2931" t="s">
        <v>83</v>
      </c>
      <c r="B2931" t="s">
        <v>279</v>
      </c>
      <c r="C2931" s="5" t="s">
        <v>84</v>
      </c>
      <c r="D2931" s="5">
        <v>17.5</v>
      </c>
      <c r="E2931" t="s">
        <v>45</v>
      </c>
      <c r="F2931">
        <v>0.1</v>
      </c>
      <c r="G2931" t="s">
        <v>32</v>
      </c>
      <c r="H2931" s="15">
        <v>2.5</v>
      </c>
      <c r="I2931" s="15">
        <f>IF(Table1[[#This Row],[Semi_total_radno]]="BLD", 0.65*Table1[[#This Row],[LLD]], Table1[[#This Row],[Semi_total_radno]])</f>
        <v>2.5</v>
      </c>
      <c r="J2931">
        <v>0.25323790311813399</v>
      </c>
      <c r="K2931">
        <v>0.82827520370483398</v>
      </c>
      <c r="L2931">
        <v>3.2707394647729666</v>
      </c>
    </row>
    <row r="2932" spans="1:12" x14ac:dyDescent="0.35">
      <c r="A2932" t="s">
        <v>85</v>
      </c>
      <c r="B2932" t="s">
        <v>279</v>
      </c>
      <c r="C2932" s="5" t="s">
        <v>86</v>
      </c>
      <c r="D2932" s="5">
        <v>18.5</v>
      </c>
      <c r="E2932" t="s">
        <v>45</v>
      </c>
      <c r="F2932">
        <v>0.1</v>
      </c>
      <c r="G2932" t="s">
        <v>32</v>
      </c>
      <c r="H2932" s="15">
        <v>2.2999999999999998</v>
      </c>
      <c r="I2932" s="15">
        <f>IF(Table1[[#This Row],[Semi_total_radno]]="BLD", 0.65*Table1[[#This Row],[LLD]], Table1[[#This Row],[Semi_total_radno]])</f>
        <v>2.2999999999999998</v>
      </c>
      <c r="J2932">
        <v>0.39740765094757102</v>
      </c>
      <c r="K2932">
        <v>1.1307168006896999</v>
      </c>
      <c r="L2932">
        <v>2.8452315852340559</v>
      </c>
    </row>
    <row r="2933" spans="1:12" x14ac:dyDescent="0.35">
      <c r="A2933" t="s">
        <v>87</v>
      </c>
      <c r="B2933" t="s">
        <v>279</v>
      </c>
      <c r="C2933" s="5" t="s">
        <v>88</v>
      </c>
      <c r="D2933" s="5">
        <v>19.5</v>
      </c>
      <c r="E2933" t="s">
        <v>45</v>
      </c>
      <c r="F2933">
        <v>0.1</v>
      </c>
      <c r="G2933" t="s">
        <v>32</v>
      </c>
      <c r="H2933" s="15">
        <v>2.1</v>
      </c>
      <c r="I2933" s="15">
        <f>IF(Table1[[#This Row],[Semi_total_radno]]="BLD", 0.65*Table1[[#This Row],[LLD]], Table1[[#This Row],[Semi_total_radno]])</f>
        <v>2.1</v>
      </c>
      <c r="J2933">
        <v>0.18366695940494501</v>
      </c>
      <c r="K2933">
        <v>0.54678505659103405</v>
      </c>
      <c r="L2933">
        <v>2.9770463798308655</v>
      </c>
    </row>
    <row r="2934" spans="1:12" x14ac:dyDescent="0.35">
      <c r="A2934" t="s">
        <v>89</v>
      </c>
      <c r="B2934" t="s">
        <v>279</v>
      </c>
      <c r="C2934" s="5" t="s">
        <v>90</v>
      </c>
      <c r="D2934" s="5">
        <v>20.5</v>
      </c>
      <c r="E2934" t="s">
        <v>45</v>
      </c>
      <c r="F2934">
        <v>0.1</v>
      </c>
      <c r="G2934" t="s">
        <v>32</v>
      </c>
      <c r="H2934" s="15">
        <v>2.2999999999999998</v>
      </c>
      <c r="I2934" s="15">
        <f>IF(Table1[[#This Row],[Semi_total_radno]]="BLD", 0.65*Table1[[#This Row],[LLD]], Table1[[#This Row],[Semi_total_radno]])</f>
        <v>2.2999999999999998</v>
      </c>
      <c r="J2934">
        <v>0.52121388912200906</v>
      </c>
      <c r="K2934">
        <v>1.5363302230835001</v>
      </c>
      <c r="L2934">
        <v>2.947600313705121</v>
      </c>
    </row>
    <row r="2935" spans="1:12" x14ac:dyDescent="0.35">
      <c r="A2935" t="s">
        <v>91</v>
      </c>
      <c r="B2935" t="s">
        <v>279</v>
      </c>
      <c r="C2935" s="5" t="s">
        <v>92</v>
      </c>
      <c r="D2935" s="5">
        <v>21.5</v>
      </c>
      <c r="E2935" t="s">
        <v>45</v>
      </c>
      <c r="F2935">
        <v>0.1</v>
      </c>
      <c r="G2935" t="s">
        <v>32</v>
      </c>
      <c r="H2935" s="15">
        <v>2.4</v>
      </c>
      <c r="I2935" s="15">
        <f>IF(Table1[[#This Row],[Semi_total_radno]]="BLD", 0.65*Table1[[#This Row],[LLD]], Table1[[#This Row],[Semi_total_radno]])</f>
        <v>2.4</v>
      </c>
      <c r="J2935">
        <v>0.18502551317214999</v>
      </c>
      <c r="K2935">
        <v>0.52168637514114402</v>
      </c>
      <c r="L2935">
        <v>2.8195375124065225</v>
      </c>
    </row>
    <row r="2936" spans="1:12" x14ac:dyDescent="0.35">
      <c r="A2936" t="s">
        <v>93</v>
      </c>
      <c r="B2936" t="s">
        <v>279</v>
      </c>
      <c r="C2936" s="5" t="s">
        <v>94</v>
      </c>
      <c r="D2936" s="5">
        <v>22.5</v>
      </c>
      <c r="E2936" t="s">
        <v>45</v>
      </c>
      <c r="F2936">
        <v>0.1</v>
      </c>
      <c r="G2936" t="s">
        <v>32</v>
      </c>
      <c r="H2936" s="15">
        <v>2.6</v>
      </c>
      <c r="I2936" s="15">
        <f>IF(Table1[[#This Row],[Semi_total_radno]]="BLD", 0.65*Table1[[#This Row],[LLD]], Table1[[#This Row],[Semi_total_radno]])</f>
        <v>2.6</v>
      </c>
      <c r="J2936">
        <v>2.792363899061455E-3</v>
      </c>
      <c r="K2936">
        <v>4.2704086517915121E-3</v>
      </c>
      <c r="L2936">
        <v>1.2605451616936565</v>
      </c>
    </row>
    <row r="2937" spans="1:12" x14ac:dyDescent="0.35">
      <c r="A2937" t="s">
        <v>95</v>
      </c>
      <c r="B2937" t="s">
        <v>279</v>
      </c>
      <c r="C2937" s="5" t="s">
        <v>96</v>
      </c>
      <c r="D2937" s="5">
        <v>23.5</v>
      </c>
      <c r="E2937" t="s">
        <v>45</v>
      </c>
      <c r="F2937">
        <v>0.1</v>
      </c>
      <c r="G2937" t="s">
        <v>32</v>
      </c>
      <c r="H2937" s="15">
        <v>2.6</v>
      </c>
      <c r="I2937" s="15">
        <f>IF(Table1[[#This Row],[Semi_total_radno]]="BLD", 0.65*Table1[[#This Row],[LLD]], Table1[[#This Row],[Semi_total_radno]])</f>
        <v>2.6</v>
      </c>
      <c r="J2937">
        <v>0.255171298980713</v>
      </c>
      <c r="K2937">
        <v>0.80598986148834195</v>
      </c>
      <c r="L2937">
        <v>3.158622716221946</v>
      </c>
    </row>
    <row r="2938" spans="1:12" x14ac:dyDescent="0.35">
      <c r="A2938" s="8" t="s">
        <v>97</v>
      </c>
      <c r="B2938" s="9" t="s">
        <v>280</v>
      </c>
      <c r="C2938" s="10" t="s">
        <v>50</v>
      </c>
      <c r="D2938" s="10">
        <v>0.5</v>
      </c>
      <c r="E2938" t="s">
        <v>45</v>
      </c>
      <c r="F2938">
        <v>0.1</v>
      </c>
      <c r="G2938" t="s">
        <v>32</v>
      </c>
      <c r="H2938" s="16">
        <v>7.3</v>
      </c>
      <c r="I2938" s="16">
        <f>IF(Table1[[#This Row],[Semi_total_radno]]="BLD", 0.65*Table1[[#This Row],[LLD]], Table1[[#This Row],[Semi_total_radno]])</f>
        <v>7.3</v>
      </c>
      <c r="J2938" s="18">
        <v>0.34120833873748802</v>
      </c>
      <c r="K2938" s="18">
        <v>1.51705050468445</v>
      </c>
      <c r="L2938" s="19">
        <f>K2938/J2938</f>
        <v>4.4461120449099214</v>
      </c>
    </row>
    <row r="2939" spans="1:12" x14ac:dyDescent="0.35">
      <c r="A2939" s="8" t="s">
        <v>98</v>
      </c>
      <c r="B2939" s="9" t="s">
        <v>280</v>
      </c>
      <c r="C2939" s="10" t="s">
        <v>52</v>
      </c>
      <c r="D2939" s="10">
        <v>1.5</v>
      </c>
      <c r="E2939" t="s">
        <v>45</v>
      </c>
      <c r="F2939">
        <v>0.1</v>
      </c>
      <c r="G2939" t="s">
        <v>32</v>
      </c>
      <c r="H2939" s="16">
        <v>7</v>
      </c>
      <c r="I2939" s="16">
        <f>IF(Table1[[#This Row],[Semi_total_radno]]="BLD", 0.65*Table1[[#This Row],[LLD]], Table1[[#This Row],[Semi_total_radno]])</f>
        <v>7</v>
      </c>
      <c r="J2939" s="20">
        <v>5.2734487690031502E-3</v>
      </c>
      <c r="K2939" s="20">
        <v>0.87811797857284501</v>
      </c>
      <c r="L2939" s="19">
        <f t="shared" ref="L2939:L2958" si="33">K2939/J2939</f>
        <v>166.51683121192761</v>
      </c>
    </row>
    <row r="2940" spans="1:12" x14ac:dyDescent="0.35">
      <c r="A2940" s="8" t="s">
        <v>99</v>
      </c>
      <c r="B2940" s="9" t="s">
        <v>280</v>
      </c>
      <c r="C2940" s="10" t="s">
        <v>54</v>
      </c>
      <c r="D2940" s="10">
        <v>2.5</v>
      </c>
      <c r="E2940" t="s">
        <v>45</v>
      </c>
      <c r="F2940">
        <v>0.1</v>
      </c>
      <c r="G2940" t="s">
        <v>32</v>
      </c>
      <c r="H2940" s="16">
        <v>7.7</v>
      </c>
      <c r="I2940" s="16">
        <f>IF(Table1[[#This Row],[Semi_total_radno]]="BLD", 0.65*Table1[[#This Row],[LLD]], Table1[[#This Row],[Semi_total_radno]])</f>
        <v>7.7</v>
      </c>
      <c r="J2940" s="18">
        <v>0.251287370920181</v>
      </c>
      <c r="K2940" s="18">
        <v>1.31207203865051</v>
      </c>
      <c r="L2940" s="19">
        <f t="shared" si="33"/>
        <v>5.2214006372301016</v>
      </c>
    </row>
    <row r="2941" spans="1:12" x14ac:dyDescent="0.35">
      <c r="A2941" s="8" t="s">
        <v>100</v>
      </c>
      <c r="B2941" s="9" t="s">
        <v>280</v>
      </c>
      <c r="C2941" s="10" t="s">
        <v>56</v>
      </c>
      <c r="D2941" s="10">
        <v>3.5</v>
      </c>
      <c r="E2941" t="s">
        <v>45</v>
      </c>
      <c r="F2941">
        <v>0.1</v>
      </c>
      <c r="G2941" t="s">
        <v>32</v>
      </c>
      <c r="H2941" s="16">
        <v>7.8</v>
      </c>
      <c r="I2941" s="16">
        <f>IF(Table1[[#This Row],[Semi_total_radno]]="BLD", 0.65*Table1[[#This Row],[LLD]], Table1[[#This Row],[Semi_total_radno]])</f>
        <v>7.8</v>
      </c>
      <c r="J2941" s="18">
        <v>0.51856994628906306</v>
      </c>
      <c r="K2941" s="18">
        <v>2.0246231555938698</v>
      </c>
      <c r="L2941" s="19">
        <f t="shared" si="33"/>
        <v>3.9042431403560309</v>
      </c>
    </row>
    <row r="2942" spans="1:12" x14ac:dyDescent="0.35">
      <c r="A2942" s="8" t="s">
        <v>101</v>
      </c>
      <c r="B2942" s="9" t="s">
        <v>280</v>
      </c>
      <c r="C2942" s="10" t="s">
        <v>58</v>
      </c>
      <c r="D2942" s="10">
        <v>4.5</v>
      </c>
      <c r="E2942" t="s">
        <v>45</v>
      </c>
      <c r="F2942">
        <v>0.1</v>
      </c>
      <c r="G2942" t="s">
        <v>32</v>
      </c>
      <c r="H2942" s="16">
        <v>7.6</v>
      </c>
      <c r="I2942" s="16">
        <f>IF(Table1[[#This Row],[Semi_total_radno]]="BLD", 0.65*Table1[[#This Row],[LLD]], Table1[[#This Row],[Semi_total_radno]])</f>
        <v>7.6</v>
      </c>
      <c r="J2942" s="18">
        <v>0.44535508751869202</v>
      </c>
      <c r="K2942" s="18">
        <v>1.79194223880768</v>
      </c>
      <c r="L2942" s="19">
        <f t="shared" si="33"/>
        <v>4.0236258415538373</v>
      </c>
    </row>
    <row r="2943" spans="1:12" x14ac:dyDescent="0.35">
      <c r="A2943" s="8" t="s">
        <v>102</v>
      </c>
      <c r="B2943" s="9" t="s">
        <v>280</v>
      </c>
      <c r="C2943" s="10" t="s">
        <v>60</v>
      </c>
      <c r="D2943" s="10">
        <v>5.5</v>
      </c>
      <c r="E2943" t="s">
        <v>45</v>
      </c>
      <c r="F2943">
        <v>0.1</v>
      </c>
      <c r="G2943" t="s">
        <v>32</v>
      </c>
      <c r="H2943" s="16">
        <v>7.2</v>
      </c>
      <c r="I2943" s="16">
        <f>IF(Table1[[#This Row],[Semi_total_radno]]="BLD", 0.65*Table1[[#This Row],[LLD]], Table1[[#This Row],[Semi_total_radno]])</f>
        <v>7.2</v>
      </c>
      <c r="J2943" s="18">
        <v>0.73049771785736095</v>
      </c>
      <c r="K2943" s="18">
        <v>2.5906391143798801</v>
      </c>
      <c r="L2943" s="19">
        <f t="shared" si="33"/>
        <v>3.5464027484966567</v>
      </c>
    </row>
    <row r="2944" spans="1:12" x14ac:dyDescent="0.35">
      <c r="A2944" s="8" t="s">
        <v>103</v>
      </c>
      <c r="B2944" s="9" t="s">
        <v>280</v>
      </c>
      <c r="C2944" s="10" t="s">
        <v>62</v>
      </c>
      <c r="D2944" s="10">
        <v>6.5</v>
      </c>
      <c r="E2944" t="s">
        <v>45</v>
      </c>
      <c r="F2944">
        <v>0.1</v>
      </c>
      <c r="G2944" t="s">
        <v>32</v>
      </c>
      <c r="H2944" s="16">
        <v>7.8</v>
      </c>
      <c r="I2944" s="16">
        <f>IF(Table1[[#This Row],[Semi_total_radno]]="BLD", 0.65*Table1[[#This Row],[LLD]], Table1[[#This Row],[Semi_total_radno]])</f>
        <v>7.8</v>
      </c>
      <c r="J2944" s="18">
        <v>0.23559479415416701</v>
      </c>
      <c r="K2944" s="18">
        <v>1.2447416782379199</v>
      </c>
      <c r="L2944" s="19">
        <f t="shared" si="33"/>
        <v>5.2834006061415515</v>
      </c>
    </row>
    <row r="2945" spans="1:12" x14ac:dyDescent="0.35">
      <c r="A2945" s="8" t="s">
        <v>104</v>
      </c>
      <c r="B2945" s="9" t="s">
        <v>280</v>
      </c>
      <c r="C2945" s="10" t="s">
        <v>64</v>
      </c>
      <c r="D2945" s="10">
        <v>7.5</v>
      </c>
      <c r="E2945" t="s">
        <v>45</v>
      </c>
      <c r="F2945">
        <v>0.1</v>
      </c>
      <c r="G2945" t="s">
        <v>32</v>
      </c>
      <c r="H2945" s="16">
        <v>7.4</v>
      </c>
      <c r="I2945" s="16">
        <f>IF(Table1[[#This Row],[Semi_total_radno]]="BLD", 0.65*Table1[[#This Row],[LLD]], Table1[[#This Row],[Semi_total_radno]])</f>
        <v>7.4</v>
      </c>
      <c r="J2945" s="20">
        <v>3.7895394489169099E-3</v>
      </c>
      <c r="K2945" s="20">
        <v>7.4258851818740403E-3</v>
      </c>
      <c r="L2945" s="19">
        <f t="shared" si="33"/>
        <v>1.9595745820765729</v>
      </c>
    </row>
    <row r="2946" spans="1:12" x14ac:dyDescent="0.35">
      <c r="A2946" s="8" t="s">
        <v>105</v>
      </c>
      <c r="B2946" s="9" t="s">
        <v>280</v>
      </c>
      <c r="C2946" s="10" t="s">
        <v>66</v>
      </c>
      <c r="D2946" s="10">
        <v>8.5</v>
      </c>
      <c r="E2946" t="s">
        <v>45</v>
      </c>
      <c r="F2946">
        <v>0.1</v>
      </c>
      <c r="G2946" t="s">
        <v>32</v>
      </c>
      <c r="H2946" s="16">
        <v>7.2</v>
      </c>
      <c r="I2946" s="16">
        <f>IF(Table1[[#This Row],[Semi_total_radno]]="BLD", 0.65*Table1[[#This Row],[LLD]], Table1[[#This Row],[Semi_total_radno]])</f>
        <v>7.2</v>
      </c>
      <c r="J2946" s="18">
        <v>0.114164553582668</v>
      </c>
      <c r="K2946" s="18">
        <v>0.98078691959381104</v>
      </c>
      <c r="L2946" s="19">
        <f t="shared" si="33"/>
        <v>8.5909933408850137</v>
      </c>
    </row>
    <row r="2947" spans="1:12" x14ac:dyDescent="0.35">
      <c r="A2947" s="8" t="s">
        <v>106</v>
      </c>
      <c r="B2947" s="9" t="s">
        <v>280</v>
      </c>
      <c r="C2947" s="10" t="s">
        <v>68</v>
      </c>
      <c r="D2947" s="10">
        <v>9.5</v>
      </c>
      <c r="E2947" t="s">
        <v>45</v>
      </c>
      <c r="F2947">
        <v>0.1</v>
      </c>
      <c r="G2947" t="s">
        <v>32</v>
      </c>
      <c r="H2947" s="16">
        <v>7.3</v>
      </c>
      <c r="I2947" s="16">
        <f>IF(Table1[[#This Row],[Semi_total_radno]]="BLD", 0.65*Table1[[#This Row],[LLD]], Table1[[#This Row],[Semi_total_radno]])</f>
        <v>7.3</v>
      </c>
      <c r="J2947" s="20">
        <v>2.5792727246880501E-3</v>
      </c>
      <c r="K2947" s="20">
        <v>0.72248029708862305</v>
      </c>
      <c r="L2947" s="19">
        <f t="shared" si="33"/>
        <v>280.11008303745911</v>
      </c>
    </row>
    <row r="2948" spans="1:12" x14ac:dyDescent="0.35">
      <c r="A2948" s="8" t="s">
        <v>107</v>
      </c>
      <c r="B2948" s="9" t="s">
        <v>280</v>
      </c>
      <c r="C2948" s="10" t="s">
        <v>70</v>
      </c>
      <c r="D2948" s="10">
        <v>10.5</v>
      </c>
      <c r="E2948" t="s">
        <v>45</v>
      </c>
      <c r="F2948">
        <v>0.1</v>
      </c>
      <c r="G2948" t="s">
        <v>32</v>
      </c>
      <c r="H2948" s="16">
        <v>6.9</v>
      </c>
      <c r="I2948" s="16">
        <f>IF(Table1[[#This Row],[Semi_total_radno]]="BLD", 0.65*Table1[[#This Row],[LLD]], Table1[[#This Row],[Semi_total_radno]])</f>
        <v>6.9</v>
      </c>
      <c r="J2948" s="20">
        <v>4.1285236366093202E-3</v>
      </c>
      <c r="K2948" s="20">
        <v>0.62968802452087402</v>
      </c>
      <c r="L2948" s="19">
        <f t="shared" si="33"/>
        <v>152.52135628755298</v>
      </c>
    </row>
    <row r="2949" spans="1:12" x14ac:dyDescent="0.35">
      <c r="A2949" t="s">
        <v>108</v>
      </c>
      <c r="B2949" t="s">
        <v>281</v>
      </c>
      <c r="C2949" s="5" t="s">
        <v>50</v>
      </c>
      <c r="D2949" s="5">
        <v>0.5</v>
      </c>
      <c r="E2949" t="s">
        <v>45</v>
      </c>
      <c r="F2949">
        <v>0.1</v>
      </c>
      <c r="G2949" t="s">
        <v>32</v>
      </c>
      <c r="H2949" s="15">
        <v>6.6</v>
      </c>
      <c r="I2949" s="15">
        <f>IF(Table1[[#This Row],[Semi_total_radno]]="BLD", 0.65*Table1[[#This Row],[LLD]], Table1[[#This Row],[Semi_total_radno]])</f>
        <v>6.6</v>
      </c>
      <c r="J2949" s="18">
        <v>0.16807575523853299</v>
      </c>
      <c r="K2949" s="18">
        <v>1.5302046537399301</v>
      </c>
      <c r="L2949" s="19">
        <f t="shared" si="33"/>
        <v>9.1042557064120562</v>
      </c>
    </row>
    <row r="2950" spans="1:12" x14ac:dyDescent="0.35">
      <c r="A2950" t="s">
        <v>109</v>
      </c>
      <c r="B2950" t="s">
        <v>281</v>
      </c>
      <c r="C2950" s="5" t="s">
        <v>52</v>
      </c>
      <c r="D2950" s="5">
        <v>1.5</v>
      </c>
      <c r="E2950" t="s">
        <v>45</v>
      </c>
      <c r="F2950">
        <v>0.1</v>
      </c>
      <c r="G2950" t="s">
        <v>32</v>
      </c>
      <c r="H2950" s="15">
        <v>6.5</v>
      </c>
      <c r="I2950" s="15">
        <f>IF(Table1[[#This Row],[Semi_total_radno]]="BLD", 0.65*Table1[[#This Row],[LLD]], Table1[[#This Row],[Semi_total_radno]])</f>
        <v>6.5</v>
      </c>
      <c r="J2950" s="18">
        <v>0.16324836015701299</v>
      </c>
      <c r="K2950" s="18">
        <v>1.52458536624908</v>
      </c>
      <c r="L2950" s="19">
        <f t="shared" si="33"/>
        <v>9.3390547064774623</v>
      </c>
    </row>
    <row r="2951" spans="1:12" x14ac:dyDescent="0.35">
      <c r="A2951" t="s">
        <v>110</v>
      </c>
      <c r="B2951" t="s">
        <v>281</v>
      </c>
      <c r="C2951" s="5" t="s">
        <v>54</v>
      </c>
      <c r="D2951" s="5">
        <v>2.5</v>
      </c>
      <c r="E2951" t="s">
        <v>45</v>
      </c>
      <c r="F2951">
        <v>0.1</v>
      </c>
      <c r="G2951" t="s">
        <v>32</v>
      </c>
      <c r="H2951" s="15">
        <v>6.4</v>
      </c>
      <c r="I2951" s="15">
        <f>IF(Table1[[#This Row],[Semi_total_radno]]="BLD", 0.65*Table1[[#This Row],[LLD]], Table1[[#This Row],[Semi_total_radno]])</f>
        <v>6.4</v>
      </c>
      <c r="J2951" s="18">
        <v>0.15263675153255499</v>
      </c>
      <c r="K2951" s="18">
        <v>1.33317422866821</v>
      </c>
      <c r="L2951" s="19">
        <f t="shared" si="33"/>
        <v>8.7342937744836977</v>
      </c>
    </row>
    <row r="2952" spans="1:12" x14ac:dyDescent="0.35">
      <c r="A2952" t="s">
        <v>111</v>
      </c>
      <c r="B2952" t="s">
        <v>281</v>
      </c>
      <c r="C2952" s="5" t="s">
        <v>56</v>
      </c>
      <c r="D2952" s="5">
        <v>3.5</v>
      </c>
      <c r="E2952" t="s">
        <v>45</v>
      </c>
      <c r="F2952">
        <v>0.1</v>
      </c>
      <c r="G2952" t="s">
        <v>32</v>
      </c>
      <c r="H2952" s="15">
        <v>6.7</v>
      </c>
      <c r="I2952" s="15">
        <f>IF(Table1[[#This Row],[Semi_total_radno]]="BLD", 0.65*Table1[[#This Row],[LLD]], Table1[[#This Row],[Semi_total_radno]])</f>
        <v>6.7</v>
      </c>
      <c r="J2952" s="18">
        <v>0.16178780794143699</v>
      </c>
      <c r="K2952" s="18">
        <v>1.3450558185577399</v>
      </c>
      <c r="L2952" s="19">
        <f t="shared" si="33"/>
        <v>8.3137032120777317</v>
      </c>
    </row>
    <row r="2953" spans="1:12" x14ac:dyDescent="0.35">
      <c r="A2953" t="s">
        <v>112</v>
      </c>
      <c r="B2953" t="s">
        <v>281</v>
      </c>
      <c r="C2953" s="5" t="s">
        <v>58</v>
      </c>
      <c r="D2953" s="5">
        <v>4.5</v>
      </c>
      <c r="E2953" t="s">
        <v>45</v>
      </c>
      <c r="F2953">
        <v>0.1</v>
      </c>
      <c r="G2953" t="s">
        <v>32</v>
      </c>
      <c r="H2953" s="15">
        <v>5.8</v>
      </c>
      <c r="I2953" s="15">
        <f>IF(Table1[[#This Row],[Semi_total_radno]]="BLD", 0.65*Table1[[#This Row],[LLD]], Table1[[#This Row],[Semi_total_radno]])</f>
        <v>5.8</v>
      </c>
      <c r="J2953" s="18">
        <v>0.15010447800159499</v>
      </c>
      <c r="K2953" s="18">
        <v>1.32600581645966</v>
      </c>
      <c r="L2953" s="19">
        <f t="shared" si="33"/>
        <v>8.8338857981676604</v>
      </c>
    </row>
    <row r="2954" spans="1:12" x14ac:dyDescent="0.35">
      <c r="A2954" t="s">
        <v>113</v>
      </c>
      <c r="B2954" t="s">
        <v>281</v>
      </c>
      <c r="C2954" s="5" t="s">
        <v>60</v>
      </c>
      <c r="D2954" s="5">
        <v>5.5</v>
      </c>
      <c r="E2954" t="s">
        <v>45</v>
      </c>
      <c r="F2954">
        <v>0.1</v>
      </c>
      <c r="G2954" t="s">
        <v>32</v>
      </c>
      <c r="H2954" s="15">
        <v>5.2</v>
      </c>
      <c r="I2954" s="15">
        <f>IF(Table1[[#This Row],[Semi_total_radno]]="BLD", 0.65*Table1[[#This Row],[LLD]], Table1[[#This Row],[Semi_total_radno]])</f>
        <v>5.2</v>
      </c>
      <c r="J2954" s="18">
        <v>0.14570626616478</v>
      </c>
      <c r="K2954" s="18">
        <v>1.3029922246932999</v>
      </c>
      <c r="L2954" s="19">
        <f t="shared" si="33"/>
        <v>8.9425956686017809</v>
      </c>
    </row>
    <row r="2955" spans="1:12" x14ac:dyDescent="0.35">
      <c r="A2955" t="s">
        <v>114</v>
      </c>
      <c r="B2955" t="s">
        <v>281</v>
      </c>
      <c r="C2955" s="5" t="s">
        <v>62</v>
      </c>
      <c r="D2955" s="5">
        <v>6.5</v>
      </c>
      <c r="E2955" t="s">
        <v>45</v>
      </c>
      <c r="F2955">
        <v>0.1</v>
      </c>
      <c r="G2955" t="s">
        <v>32</v>
      </c>
      <c r="H2955" s="15">
        <v>5.5</v>
      </c>
      <c r="I2955" s="15">
        <f>IF(Table1[[#This Row],[Semi_total_radno]]="BLD", 0.65*Table1[[#This Row],[LLD]], Table1[[#This Row],[Semi_total_radno]])</f>
        <v>5.5</v>
      </c>
      <c r="J2955" s="20">
        <v>4.9335267394781104E-3</v>
      </c>
      <c r="K2955" s="20">
        <v>1.0768021345138501</v>
      </c>
      <c r="L2955" s="21">
        <f t="shared" si="33"/>
        <v>218.26214620410852</v>
      </c>
    </row>
    <row r="2956" spans="1:12" x14ac:dyDescent="0.35">
      <c r="A2956" t="s">
        <v>115</v>
      </c>
      <c r="B2956" t="s">
        <v>281</v>
      </c>
      <c r="C2956" s="5" t="s">
        <v>64</v>
      </c>
      <c r="D2956" s="5">
        <v>7.5</v>
      </c>
      <c r="E2956" t="s">
        <v>45</v>
      </c>
      <c r="F2956">
        <v>0.1</v>
      </c>
      <c r="G2956" t="s">
        <v>32</v>
      </c>
      <c r="H2956" s="15">
        <v>5</v>
      </c>
      <c r="I2956" s="15">
        <f>IF(Table1[[#This Row],[Semi_total_radno]]="BLD", 0.65*Table1[[#This Row],[LLD]], Table1[[#This Row],[Semi_total_radno]])</f>
        <v>5</v>
      </c>
      <c r="J2956" s="20"/>
      <c r="K2956" s="20"/>
      <c r="L2956" s="21"/>
    </row>
    <row r="2957" spans="1:12" x14ac:dyDescent="0.35">
      <c r="A2957" t="s">
        <v>116</v>
      </c>
      <c r="B2957" t="s">
        <v>281</v>
      </c>
      <c r="C2957" s="5" t="s">
        <v>66</v>
      </c>
      <c r="D2957" s="5">
        <v>8.5</v>
      </c>
      <c r="E2957" t="s">
        <v>45</v>
      </c>
      <c r="F2957">
        <v>0.1</v>
      </c>
      <c r="G2957" t="s">
        <v>32</v>
      </c>
      <c r="H2957" s="15">
        <v>4.5999999999999996</v>
      </c>
      <c r="I2957" s="15">
        <f>IF(Table1[[#This Row],[Semi_total_radno]]="BLD", 0.65*Table1[[#This Row],[LLD]], Table1[[#This Row],[Semi_total_radno]])</f>
        <v>4.5999999999999996</v>
      </c>
      <c r="J2957" s="20">
        <v>3.00309574231505E-3</v>
      </c>
      <c r="K2957" s="20">
        <v>0.83362019062042203</v>
      </c>
      <c r="L2957" s="21">
        <f t="shared" si="33"/>
        <v>277.58695098338569</v>
      </c>
    </row>
    <row r="2958" spans="1:12" x14ac:dyDescent="0.35">
      <c r="A2958" t="s">
        <v>117</v>
      </c>
      <c r="B2958" t="s">
        <v>281</v>
      </c>
      <c r="C2958" s="5" t="s">
        <v>68</v>
      </c>
      <c r="D2958" s="5">
        <v>9.5</v>
      </c>
      <c r="E2958" t="s">
        <v>45</v>
      </c>
      <c r="F2958">
        <v>0.1</v>
      </c>
      <c r="G2958" t="s">
        <v>32</v>
      </c>
      <c r="H2958" s="15">
        <v>4</v>
      </c>
      <c r="I2958" s="15">
        <f>IF(Table1[[#This Row],[Semi_total_radno]]="BLD", 0.65*Table1[[#This Row],[LLD]], Table1[[#This Row],[Semi_total_radno]])</f>
        <v>4</v>
      </c>
      <c r="J2958" s="20">
        <v>2.0532638300210198E-3</v>
      </c>
      <c r="K2958" s="20">
        <v>0.66615408658981301</v>
      </c>
      <c r="L2958" s="21">
        <f t="shared" si="33"/>
        <v>324.43667338307586</v>
      </c>
    </row>
    <row r="2959" spans="1:12" x14ac:dyDescent="0.35">
      <c r="A2959" t="s">
        <v>118</v>
      </c>
      <c r="B2959" t="s">
        <v>281</v>
      </c>
      <c r="C2959" s="5" t="s">
        <v>70</v>
      </c>
      <c r="D2959" s="5">
        <v>10.5</v>
      </c>
      <c r="E2959" t="s">
        <v>45</v>
      </c>
      <c r="F2959">
        <v>0.1</v>
      </c>
      <c r="G2959" t="s">
        <v>32</v>
      </c>
      <c r="H2959" s="15">
        <v>4</v>
      </c>
      <c r="I2959" s="15">
        <f>IF(Table1[[#This Row],[Semi_total_radno]]="BLD", 0.65*Table1[[#This Row],[LLD]], Table1[[#This Row],[Semi_total_radno]])</f>
        <v>4</v>
      </c>
      <c r="J2959" s="20">
        <v>2.5867882650345599E-3</v>
      </c>
      <c r="K2959" s="20">
        <v>3.3793365582823801E-3</v>
      </c>
      <c r="L2959" s="19">
        <f>K2959/J2959</f>
        <v>1.3063831330768898</v>
      </c>
    </row>
    <row r="2960" spans="1:12" x14ac:dyDescent="0.35">
      <c r="A2960" t="s">
        <v>119</v>
      </c>
      <c r="B2960" t="s">
        <v>281</v>
      </c>
      <c r="C2960" s="5" t="s">
        <v>72</v>
      </c>
      <c r="D2960" s="5">
        <v>11.5</v>
      </c>
      <c r="E2960" t="s">
        <v>45</v>
      </c>
      <c r="F2960">
        <v>0.1</v>
      </c>
      <c r="G2960" t="s">
        <v>32</v>
      </c>
      <c r="H2960" s="15">
        <v>3.2</v>
      </c>
      <c r="I2960" s="15">
        <f>IF(Table1[[#This Row],[Semi_total_radno]]="BLD", 0.65*Table1[[#This Row],[LLD]], Table1[[#This Row],[Semi_total_radno]])</f>
        <v>3.2</v>
      </c>
      <c r="J2960" s="18">
        <v>9.0370938414707802E-4</v>
      </c>
      <c r="K2960" s="18">
        <v>0.345187067985535</v>
      </c>
      <c r="L2960" s="19">
        <f>K2960/J2960</f>
        <v>381.96689559810534</v>
      </c>
    </row>
    <row r="2961" spans="1:12" x14ac:dyDescent="0.35">
      <c r="A2961" t="s">
        <v>120</v>
      </c>
      <c r="B2961" t="s">
        <v>281</v>
      </c>
      <c r="C2961" s="5" t="s">
        <v>74</v>
      </c>
      <c r="D2961" s="5">
        <v>12.5</v>
      </c>
      <c r="E2961" t="s">
        <v>45</v>
      </c>
      <c r="F2961">
        <v>0.1</v>
      </c>
      <c r="G2961" t="s">
        <v>32</v>
      </c>
      <c r="H2961" s="15">
        <v>2.8</v>
      </c>
      <c r="I2961" s="15">
        <f>IF(Table1[[#This Row],[Semi_total_radno]]="BLD", 0.65*Table1[[#This Row],[LLD]], Table1[[#This Row],[Semi_total_radno]])</f>
        <v>2.8</v>
      </c>
      <c r="J2961" s="18">
        <v>2.2553734015673399E-3</v>
      </c>
      <c r="K2961" s="18">
        <v>1.8333044135943101E-3</v>
      </c>
      <c r="L2961" s="19">
        <f>K2961/J2961</f>
        <v>0.81286070515874709</v>
      </c>
    </row>
    <row r="2962" spans="1:12" x14ac:dyDescent="0.35">
      <c r="A2962" t="s">
        <v>121</v>
      </c>
      <c r="B2962" t="s">
        <v>281</v>
      </c>
      <c r="C2962" s="5" t="s">
        <v>76</v>
      </c>
      <c r="D2962" s="5">
        <v>13.5</v>
      </c>
      <c r="E2962" t="s">
        <v>45</v>
      </c>
      <c r="F2962">
        <v>0.1</v>
      </c>
      <c r="G2962" t="s">
        <v>32</v>
      </c>
      <c r="H2962" s="15">
        <v>2.1</v>
      </c>
      <c r="I2962" s="15">
        <f>IF(Table1[[#This Row],[Semi_total_radno]]="BLD", 0.65*Table1[[#This Row],[LLD]], Table1[[#This Row],[Semi_total_radno]])</f>
        <v>2.1</v>
      </c>
      <c r="J2962" s="18">
        <v>2.0753995049744801E-3</v>
      </c>
      <c r="K2962" s="18">
        <v>0</v>
      </c>
      <c r="L2962" s="19">
        <f>K2962/J2962</f>
        <v>0</v>
      </c>
    </row>
    <row r="2963" spans="1:12" x14ac:dyDescent="0.35">
      <c r="A2963" t="s">
        <v>122</v>
      </c>
      <c r="B2963" t="s">
        <v>281</v>
      </c>
      <c r="C2963" s="5" t="s">
        <v>78</v>
      </c>
      <c r="D2963" s="5">
        <v>14.5</v>
      </c>
      <c r="E2963" t="s">
        <v>45</v>
      </c>
      <c r="F2963">
        <v>0.1</v>
      </c>
      <c r="G2963" t="s">
        <v>32</v>
      </c>
      <c r="H2963" s="15">
        <v>2.1</v>
      </c>
      <c r="I2963" s="15">
        <f>IF(Table1[[#This Row],[Semi_total_radno]]="BLD", 0.65*Table1[[#This Row],[LLD]], Table1[[#This Row],[Semi_total_radno]])</f>
        <v>2.1</v>
      </c>
      <c r="J2963" s="18">
        <v>6.0549000045284596E-4</v>
      </c>
      <c r="K2963" s="18">
        <v>2.4608948733657598E-3</v>
      </c>
      <c r="L2963" s="19">
        <f>K2963/J2963</f>
        <v>4.0643030793658967</v>
      </c>
    </row>
    <row r="2964" spans="1:12" x14ac:dyDescent="0.35">
      <c r="A2964" t="s">
        <v>123</v>
      </c>
      <c r="B2964" t="s">
        <v>282</v>
      </c>
      <c r="C2964" s="5" t="s">
        <v>50</v>
      </c>
      <c r="D2964" s="5">
        <v>0.5</v>
      </c>
      <c r="E2964" t="s">
        <v>45</v>
      </c>
      <c r="F2964">
        <v>0.1</v>
      </c>
      <c r="G2964" t="s">
        <v>32</v>
      </c>
      <c r="H2964" s="15">
        <v>7.7</v>
      </c>
      <c r="I2964" s="15">
        <f>IF(Table1[[#This Row],[Semi_total_radno]]="BLD", 0.65*Table1[[#This Row],[LLD]], Table1[[#This Row],[Semi_total_radno]])</f>
        <v>7.7</v>
      </c>
      <c r="J2964">
        <v>0.21229170262813599</v>
      </c>
      <c r="K2964">
        <v>1.76952517032623</v>
      </c>
      <c r="L2964">
        <v>8.335347771108351</v>
      </c>
    </row>
    <row r="2965" spans="1:12" x14ac:dyDescent="0.35">
      <c r="A2965" t="s">
        <v>124</v>
      </c>
      <c r="B2965" t="s">
        <v>282</v>
      </c>
      <c r="C2965" s="5" t="s">
        <v>52</v>
      </c>
      <c r="D2965" s="5">
        <v>1.5</v>
      </c>
      <c r="E2965" t="s">
        <v>45</v>
      </c>
      <c r="F2965">
        <v>0.1</v>
      </c>
      <c r="G2965" t="s">
        <v>32</v>
      </c>
      <c r="H2965" s="15">
        <v>8</v>
      </c>
      <c r="I2965" s="15">
        <f>IF(Table1[[#This Row],[Semi_total_radno]]="BLD", 0.65*Table1[[#This Row],[LLD]], Table1[[#This Row],[Semi_total_radno]])</f>
        <v>8</v>
      </c>
      <c r="J2965">
        <v>0.180383771657944</v>
      </c>
      <c r="K2965">
        <v>1.5377279520034799</v>
      </c>
      <c r="L2965">
        <v>8.5247577310858347</v>
      </c>
    </row>
    <row r="2966" spans="1:12" x14ac:dyDescent="0.35">
      <c r="A2966" t="s">
        <v>125</v>
      </c>
      <c r="B2966" t="s">
        <v>282</v>
      </c>
      <c r="C2966" s="5" t="s">
        <v>54</v>
      </c>
      <c r="D2966" s="5">
        <v>2.5</v>
      </c>
      <c r="E2966" t="s">
        <v>45</v>
      </c>
      <c r="F2966">
        <v>0.1</v>
      </c>
      <c r="G2966" t="s">
        <v>32</v>
      </c>
      <c r="H2966" s="15">
        <v>7.9</v>
      </c>
      <c r="I2966" s="15">
        <f>IF(Table1[[#This Row],[Semi_total_radno]]="BLD", 0.65*Table1[[#This Row],[LLD]], Table1[[#This Row],[Semi_total_radno]])</f>
        <v>7.9</v>
      </c>
      <c r="J2966">
        <v>0.20040309429168701</v>
      </c>
      <c r="K2966">
        <v>1.6762900352478001</v>
      </c>
      <c r="L2966">
        <v>8.3645915806467404</v>
      </c>
    </row>
    <row r="2967" spans="1:12" x14ac:dyDescent="0.35">
      <c r="A2967" t="s">
        <v>126</v>
      </c>
      <c r="B2967" t="s">
        <v>282</v>
      </c>
      <c r="C2967" s="5" t="s">
        <v>56</v>
      </c>
      <c r="D2967" s="5">
        <v>3.5</v>
      </c>
      <c r="E2967" t="s">
        <v>45</v>
      </c>
      <c r="F2967">
        <v>0.1</v>
      </c>
      <c r="G2967" t="s">
        <v>32</v>
      </c>
      <c r="H2967" s="15">
        <v>7.9</v>
      </c>
      <c r="I2967" s="15">
        <f>IF(Table1[[#This Row],[Semi_total_radno]]="BLD", 0.65*Table1[[#This Row],[LLD]], Table1[[#This Row],[Semi_total_radno]])</f>
        <v>7.9</v>
      </c>
      <c r="J2967">
        <v>0.183190897107124</v>
      </c>
      <c r="K2967">
        <v>1.5863311290741</v>
      </c>
      <c r="L2967">
        <v>8.6594429861133655</v>
      </c>
    </row>
    <row r="2968" spans="1:12" x14ac:dyDescent="0.35">
      <c r="A2968" t="s">
        <v>127</v>
      </c>
      <c r="B2968" t="s">
        <v>282</v>
      </c>
      <c r="C2968" s="5" t="s">
        <v>58</v>
      </c>
      <c r="D2968" s="5">
        <v>4.5</v>
      </c>
      <c r="E2968" t="s">
        <v>45</v>
      </c>
      <c r="F2968">
        <v>0.1</v>
      </c>
      <c r="G2968" t="s">
        <v>32</v>
      </c>
      <c r="H2968" s="15">
        <v>7.8</v>
      </c>
      <c r="I2968" s="15">
        <f>IF(Table1[[#This Row],[Semi_total_radno]]="BLD", 0.65*Table1[[#This Row],[LLD]], Table1[[#This Row],[Semi_total_radno]])</f>
        <v>7.8</v>
      </c>
      <c r="J2968">
        <v>0.17950253188610099</v>
      </c>
      <c r="K2968">
        <v>1.49674808979034</v>
      </c>
      <c r="L2968">
        <v>8.3383118559022087</v>
      </c>
    </row>
    <row r="2969" spans="1:12" x14ac:dyDescent="0.35">
      <c r="A2969" t="s">
        <v>128</v>
      </c>
      <c r="B2969" t="s">
        <v>282</v>
      </c>
      <c r="C2969" s="5" t="s">
        <v>60</v>
      </c>
      <c r="D2969" s="5">
        <v>5.5</v>
      </c>
      <c r="E2969" t="s">
        <v>45</v>
      </c>
      <c r="F2969">
        <v>0.1</v>
      </c>
      <c r="G2969" t="s">
        <v>32</v>
      </c>
      <c r="H2969" s="15">
        <v>7.7</v>
      </c>
      <c r="I2969" s="15">
        <f>IF(Table1[[#This Row],[Semi_total_radno]]="BLD", 0.65*Table1[[#This Row],[LLD]], Table1[[#This Row],[Semi_total_radno]])</f>
        <v>7.7</v>
      </c>
      <c r="J2969">
        <v>0.21012133359909099</v>
      </c>
      <c r="K2969">
        <v>1.78055608272552</v>
      </c>
      <c r="L2969">
        <v>8.4739424228231854</v>
      </c>
    </row>
    <row r="2970" spans="1:12" x14ac:dyDescent="0.35">
      <c r="A2970" t="s">
        <v>129</v>
      </c>
      <c r="B2970" t="s">
        <v>282</v>
      </c>
      <c r="C2970" s="5" t="s">
        <v>62</v>
      </c>
      <c r="D2970" s="5">
        <v>6.5</v>
      </c>
      <c r="E2970" t="s">
        <v>45</v>
      </c>
      <c r="F2970">
        <v>0.1</v>
      </c>
      <c r="G2970" t="s">
        <v>32</v>
      </c>
      <c r="H2970" s="15">
        <v>7.5</v>
      </c>
      <c r="I2970" s="15">
        <f>IF(Table1[[#This Row],[Semi_total_radno]]="BLD", 0.65*Table1[[#This Row],[LLD]], Table1[[#This Row],[Semi_total_radno]])</f>
        <v>7.5</v>
      </c>
      <c r="J2970">
        <v>0.16531734168529499</v>
      </c>
      <c r="K2970">
        <v>1.38433909416199</v>
      </c>
      <c r="L2970">
        <v>8.3738286621936844</v>
      </c>
    </row>
    <row r="2971" spans="1:12" x14ac:dyDescent="0.35">
      <c r="A2971" t="s">
        <v>130</v>
      </c>
      <c r="B2971" t="s">
        <v>282</v>
      </c>
      <c r="C2971" s="5" t="s">
        <v>64</v>
      </c>
      <c r="D2971" s="5">
        <v>7.5</v>
      </c>
      <c r="E2971" t="s">
        <v>45</v>
      </c>
      <c r="F2971">
        <v>0.1</v>
      </c>
      <c r="G2971" t="s">
        <v>32</v>
      </c>
      <c r="H2971" s="15">
        <v>6.4</v>
      </c>
      <c r="I2971" s="15">
        <f>IF(Table1[[#This Row],[Semi_total_radno]]="BLD", 0.65*Table1[[#This Row],[LLD]], Table1[[#This Row],[Semi_total_radno]])</f>
        <v>6.4</v>
      </c>
      <c r="J2971">
        <v>0.155876278877258</v>
      </c>
      <c r="K2971">
        <v>1.3395510911941499</v>
      </c>
      <c r="L2971">
        <v>8.5936814815098046</v>
      </c>
    </row>
    <row r="2972" spans="1:12" x14ac:dyDescent="0.35">
      <c r="A2972" t="s">
        <v>131</v>
      </c>
      <c r="B2972" t="s">
        <v>282</v>
      </c>
      <c r="C2972" s="5" t="s">
        <v>66</v>
      </c>
      <c r="D2972" s="5">
        <v>8.5</v>
      </c>
      <c r="E2972" t="s">
        <v>45</v>
      </c>
      <c r="F2972">
        <v>0.1</v>
      </c>
      <c r="G2972" t="s">
        <v>32</v>
      </c>
      <c r="H2972" s="15">
        <v>5.5</v>
      </c>
      <c r="I2972" s="15">
        <f>IF(Table1[[#This Row],[Semi_total_radno]]="BLD", 0.65*Table1[[#This Row],[LLD]], Table1[[#This Row],[Semi_total_radno]])</f>
        <v>5.5</v>
      </c>
      <c r="J2972">
        <v>0.123540781438351</v>
      </c>
      <c r="K2972">
        <v>1.0216146707534799</v>
      </c>
      <c r="L2972">
        <v>8.2694528791149295</v>
      </c>
    </row>
    <row r="2973" spans="1:12" x14ac:dyDescent="0.35">
      <c r="A2973" t="s">
        <v>132</v>
      </c>
      <c r="B2973" t="s">
        <v>282</v>
      </c>
      <c r="C2973" s="5" t="s">
        <v>68</v>
      </c>
      <c r="D2973" s="5">
        <v>9.5</v>
      </c>
      <c r="E2973" t="s">
        <v>45</v>
      </c>
      <c r="F2973">
        <v>0.1</v>
      </c>
      <c r="G2973" t="s">
        <v>32</v>
      </c>
      <c r="H2973" s="15">
        <v>4.9000000000000004</v>
      </c>
      <c r="I2973" s="15">
        <f>IF(Table1[[#This Row],[Semi_total_radno]]="BLD", 0.65*Table1[[#This Row],[LLD]], Table1[[#This Row],[Semi_total_radno]])</f>
        <v>4.9000000000000004</v>
      </c>
      <c r="J2973">
        <v>6.5454812720418002E-3</v>
      </c>
      <c r="K2973">
        <v>6.65070489048958E-3</v>
      </c>
      <c r="L2973">
        <v>1.0160757649551653</v>
      </c>
    </row>
    <row r="2974" spans="1:12" x14ac:dyDescent="0.35">
      <c r="A2974" t="s">
        <v>133</v>
      </c>
      <c r="B2974" t="s">
        <v>282</v>
      </c>
      <c r="C2974" s="5" t="s">
        <v>70</v>
      </c>
      <c r="D2974" s="5">
        <v>10.5</v>
      </c>
      <c r="E2974" t="s">
        <v>45</v>
      </c>
      <c r="F2974">
        <v>0.1</v>
      </c>
      <c r="G2974" t="s">
        <v>32</v>
      </c>
      <c r="H2974" s="15">
        <v>4.0999999999999996</v>
      </c>
      <c r="I2974" s="15">
        <f>IF(Table1[[#This Row],[Semi_total_radno]]="BLD", 0.65*Table1[[#This Row],[LLD]], Table1[[#This Row],[Semi_total_radno]])</f>
        <v>4.0999999999999996</v>
      </c>
      <c r="J2974">
        <v>1.96829624474049E-3</v>
      </c>
      <c r="K2974">
        <v>1.5237623592838599E-3</v>
      </c>
      <c r="L2974">
        <v>0.77415295759239755</v>
      </c>
    </row>
    <row r="2975" spans="1:12" x14ac:dyDescent="0.35">
      <c r="A2975" t="s">
        <v>134</v>
      </c>
      <c r="B2975" t="s">
        <v>282</v>
      </c>
      <c r="C2975" s="5" t="s">
        <v>72</v>
      </c>
      <c r="D2975" s="5">
        <v>11.5</v>
      </c>
      <c r="E2975" t="s">
        <v>45</v>
      </c>
      <c r="F2975">
        <v>0.1</v>
      </c>
      <c r="G2975" t="s">
        <v>32</v>
      </c>
      <c r="H2975" s="15">
        <v>3.6</v>
      </c>
      <c r="I2975" s="15">
        <f>IF(Table1[[#This Row],[Semi_total_radno]]="BLD", 0.65*Table1[[#This Row],[LLD]], Table1[[#This Row],[Semi_total_radno]])</f>
        <v>3.6</v>
      </c>
      <c r="J2975">
        <v>1.30416988395154E-3</v>
      </c>
      <c r="K2975">
        <v>1.98770314455032E-3</v>
      </c>
      <c r="L2975">
        <v>1.5241136672530144</v>
      </c>
    </row>
    <row r="2976" spans="1:12" x14ac:dyDescent="0.35">
      <c r="A2976" t="s">
        <v>135</v>
      </c>
      <c r="B2976" t="s">
        <v>282</v>
      </c>
      <c r="C2976" s="5" t="s">
        <v>74</v>
      </c>
      <c r="D2976" s="5">
        <v>12.5</v>
      </c>
      <c r="E2976" t="s">
        <v>45</v>
      </c>
      <c r="F2976">
        <v>0.1</v>
      </c>
      <c r="G2976" t="s">
        <v>32</v>
      </c>
      <c r="H2976" s="15">
        <v>3.4</v>
      </c>
      <c r="I2976" s="15">
        <f>IF(Table1[[#This Row],[Semi_total_radno]]="BLD", 0.65*Table1[[#This Row],[LLD]], Table1[[#This Row],[Semi_total_radno]])</f>
        <v>3.4</v>
      </c>
      <c r="J2976">
        <v>2.35832622274756E-3</v>
      </c>
      <c r="K2976">
        <v>2.2406382486224201E-3</v>
      </c>
      <c r="L2976">
        <v>0.95009682163987141</v>
      </c>
    </row>
    <row r="2977" spans="1:12" x14ac:dyDescent="0.35">
      <c r="A2977" t="s">
        <v>136</v>
      </c>
      <c r="B2977" t="s">
        <v>282</v>
      </c>
      <c r="C2977" s="5" t="s">
        <v>76</v>
      </c>
      <c r="D2977" s="5">
        <v>13.5</v>
      </c>
      <c r="E2977" t="s">
        <v>45</v>
      </c>
      <c r="F2977">
        <v>0.1</v>
      </c>
      <c r="G2977" t="s">
        <v>32</v>
      </c>
      <c r="H2977" s="15">
        <v>3.2</v>
      </c>
      <c r="I2977" s="15">
        <f>IF(Table1[[#This Row],[Semi_total_radno]]="BLD", 0.65*Table1[[#This Row],[LLD]], Table1[[#This Row],[Semi_total_radno]])</f>
        <v>3.2</v>
      </c>
      <c r="J2977">
        <v>2.9150891738633313E-3</v>
      </c>
      <c r="K2977">
        <v>1.3814973256861167E-3</v>
      </c>
      <c r="L2977">
        <v>1.1654368705726958</v>
      </c>
    </row>
    <row r="2978" spans="1:12" x14ac:dyDescent="0.35">
      <c r="A2978" t="s">
        <v>137</v>
      </c>
      <c r="B2978" t="s">
        <v>282</v>
      </c>
      <c r="C2978" s="5" t="s">
        <v>78</v>
      </c>
      <c r="D2978" s="5">
        <v>14.5</v>
      </c>
      <c r="E2978" t="s">
        <v>45</v>
      </c>
      <c r="F2978">
        <v>0.1</v>
      </c>
      <c r="G2978" t="s">
        <v>32</v>
      </c>
      <c r="H2978" s="15">
        <v>3.3</v>
      </c>
      <c r="I2978" s="15">
        <f>IF(Table1[[#This Row],[Semi_total_radno]]="BLD", 0.65*Table1[[#This Row],[LLD]], Table1[[#This Row],[Semi_total_radno]])</f>
        <v>3.3</v>
      </c>
      <c r="J2978">
        <v>1.5981536901866396E-3</v>
      </c>
      <c r="K2978">
        <v>0.26474439896022278</v>
      </c>
      <c r="L2978">
        <v>275.0674972782781</v>
      </c>
    </row>
    <row r="2979" spans="1:12" x14ac:dyDescent="0.35">
      <c r="A2979" t="s">
        <v>138</v>
      </c>
      <c r="B2979" t="s">
        <v>282</v>
      </c>
      <c r="C2979" s="5" t="s">
        <v>80</v>
      </c>
      <c r="D2979" s="5">
        <v>15.5</v>
      </c>
      <c r="E2979" t="s">
        <v>45</v>
      </c>
      <c r="F2979">
        <v>0.1</v>
      </c>
      <c r="G2979" t="s">
        <v>32</v>
      </c>
      <c r="H2979" s="15">
        <v>4.4000000000000004</v>
      </c>
      <c r="I2979" s="15">
        <f>IF(Table1[[#This Row],[Semi_total_radno]]="BLD", 0.65*Table1[[#This Row],[LLD]], Table1[[#This Row],[Semi_total_radno]])</f>
        <v>4.4000000000000004</v>
      </c>
      <c r="J2979">
        <v>4.0012004319578401E-3</v>
      </c>
      <c r="K2979">
        <v>0.21320059255231158</v>
      </c>
      <c r="L2979">
        <v>73.840563734158209</v>
      </c>
    </row>
    <row r="2980" spans="1:12" x14ac:dyDescent="0.35">
      <c r="A2980" t="s">
        <v>139</v>
      </c>
      <c r="B2980" t="s">
        <v>282</v>
      </c>
      <c r="C2980" s="5" t="s">
        <v>82</v>
      </c>
      <c r="D2980" s="5">
        <v>16.5</v>
      </c>
      <c r="E2980" t="s">
        <v>45</v>
      </c>
      <c r="F2980">
        <v>0.1</v>
      </c>
      <c r="G2980" t="s">
        <v>32</v>
      </c>
      <c r="H2980" s="15">
        <v>6.3</v>
      </c>
      <c r="I2980" s="15">
        <f>IF(Table1[[#This Row],[Semi_total_radno]]="BLD", 0.65*Table1[[#This Row],[LLD]], Table1[[#This Row],[Semi_total_radno]])</f>
        <v>6.3</v>
      </c>
      <c r="J2980">
        <v>4.9353404901921749E-3</v>
      </c>
      <c r="K2980">
        <v>0.46628283429890854</v>
      </c>
      <c r="L2980">
        <v>97.033223756615058</v>
      </c>
    </row>
    <row r="2981" spans="1:12" x14ac:dyDescent="0.35">
      <c r="A2981" t="s">
        <v>140</v>
      </c>
      <c r="B2981" t="s">
        <v>282</v>
      </c>
      <c r="C2981" s="5" t="s">
        <v>84</v>
      </c>
      <c r="D2981" s="5">
        <v>17.5</v>
      </c>
      <c r="E2981" t="s">
        <v>45</v>
      </c>
      <c r="F2981">
        <v>0.1</v>
      </c>
      <c r="G2981" t="s">
        <v>32</v>
      </c>
      <c r="H2981" s="15">
        <v>8.4</v>
      </c>
      <c r="I2981" s="15">
        <f>IF(Table1[[#This Row],[Semi_total_radno]]="BLD", 0.65*Table1[[#This Row],[LLD]], Table1[[#This Row],[Semi_total_radno]])</f>
        <v>8.4</v>
      </c>
      <c r="J2981">
        <v>9.1670993715524708E-3</v>
      </c>
      <c r="K2981">
        <v>0.88189196586608898</v>
      </c>
      <c r="L2981">
        <v>96.201855147637431</v>
      </c>
    </row>
    <row r="2982" spans="1:12" x14ac:dyDescent="0.35">
      <c r="A2982" t="s">
        <v>141</v>
      </c>
      <c r="B2982" t="s">
        <v>282</v>
      </c>
      <c r="C2982" s="5" t="s">
        <v>86</v>
      </c>
      <c r="D2982" s="5">
        <v>18.5</v>
      </c>
      <c r="E2982" t="s">
        <v>45</v>
      </c>
      <c r="F2982">
        <v>0.1</v>
      </c>
      <c r="G2982" t="s">
        <v>32</v>
      </c>
      <c r="H2982" s="15">
        <v>8.3000000000000007</v>
      </c>
      <c r="I2982" s="15">
        <f>IF(Table1[[#This Row],[Semi_total_radno]]="BLD", 0.65*Table1[[#This Row],[LLD]], Table1[[#This Row],[Semi_total_radno]])</f>
        <v>8.3000000000000007</v>
      </c>
      <c r="J2982">
        <v>2.86616268567741E-3</v>
      </c>
      <c r="K2982">
        <v>0.791320741176605</v>
      </c>
      <c r="L2982">
        <v>276.09065777422137</v>
      </c>
    </row>
    <row r="2983" spans="1:12" x14ac:dyDescent="0.35">
      <c r="A2983" t="s">
        <v>142</v>
      </c>
      <c r="B2983" t="s">
        <v>282</v>
      </c>
      <c r="C2983" s="5" t="s">
        <v>88</v>
      </c>
      <c r="D2983" s="5">
        <v>19.5</v>
      </c>
      <c r="E2983" t="s">
        <v>45</v>
      </c>
      <c r="F2983">
        <v>0.1</v>
      </c>
      <c r="G2983" t="s">
        <v>32</v>
      </c>
      <c r="H2983" s="15">
        <v>7.3</v>
      </c>
      <c r="I2983" s="15">
        <f>IF(Table1[[#This Row],[Semi_total_radno]]="BLD", 0.65*Table1[[#This Row],[LLD]], Table1[[#This Row],[Semi_total_radno]])</f>
        <v>7.3</v>
      </c>
      <c r="J2983">
        <v>6.7104664631187898E-3</v>
      </c>
      <c r="K2983">
        <v>9.8935631103813405E-3</v>
      </c>
      <c r="L2983">
        <v>1.4878251609778683</v>
      </c>
    </row>
    <row r="2984" spans="1:12" x14ac:dyDescent="0.35">
      <c r="A2984" t="s">
        <v>143</v>
      </c>
      <c r="B2984" t="s">
        <v>282</v>
      </c>
      <c r="C2984" s="5" t="s">
        <v>90</v>
      </c>
      <c r="D2984" s="5">
        <v>20.5</v>
      </c>
      <c r="E2984" t="s">
        <v>45</v>
      </c>
      <c r="F2984">
        <v>0.1</v>
      </c>
      <c r="G2984" t="s">
        <v>32</v>
      </c>
      <c r="H2984" s="15">
        <v>8.6999999999999993</v>
      </c>
      <c r="I2984" s="15">
        <f>IF(Table1[[#This Row],[Semi_total_radno]]="BLD", 0.65*Table1[[#This Row],[LLD]], Table1[[#This Row],[Semi_total_radno]])</f>
        <v>8.6999999999999993</v>
      </c>
      <c r="J2984">
        <v>3.7003699690103501E-3</v>
      </c>
      <c r="K2984">
        <v>0.75199699401855502</v>
      </c>
      <c r="L2984">
        <v>203.22211030689826</v>
      </c>
    </row>
    <row r="2985" spans="1:12" x14ac:dyDescent="0.35">
      <c r="A2985" t="s">
        <v>144</v>
      </c>
      <c r="B2985" t="s">
        <v>282</v>
      </c>
      <c r="C2985" s="5" t="s">
        <v>92</v>
      </c>
      <c r="D2985" s="5">
        <v>21.5</v>
      </c>
      <c r="E2985" t="s">
        <v>45</v>
      </c>
      <c r="F2985">
        <v>0.1</v>
      </c>
      <c r="G2985" t="s">
        <v>32</v>
      </c>
      <c r="H2985" s="15">
        <v>8.5</v>
      </c>
      <c r="I2985" s="15">
        <f>IF(Table1[[#This Row],[Semi_total_radno]]="BLD", 0.65*Table1[[#This Row],[LLD]], Table1[[#This Row],[Semi_total_radno]])</f>
        <v>8.5</v>
      </c>
      <c r="J2985">
        <v>5.3646238520741497E-3</v>
      </c>
      <c r="K2985">
        <v>0.70227766036987305</v>
      </c>
      <c r="L2985">
        <v>130.90902171982628</v>
      </c>
    </row>
    <row r="2986" spans="1:12" x14ac:dyDescent="0.35">
      <c r="A2986" t="s">
        <v>145</v>
      </c>
      <c r="B2986" t="s">
        <v>282</v>
      </c>
      <c r="C2986" s="5" t="s">
        <v>94</v>
      </c>
      <c r="D2986" s="5">
        <v>22.5</v>
      </c>
      <c r="E2986" t="s">
        <v>45</v>
      </c>
      <c r="F2986">
        <v>0.1</v>
      </c>
      <c r="G2986" t="s">
        <v>32</v>
      </c>
      <c r="H2986" s="15">
        <v>7.7</v>
      </c>
      <c r="I2986" s="15">
        <f>IF(Table1[[#This Row],[Semi_total_radno]]="BLD", 0.65*Table1[[#This Row],[LLD]], Table1[[#This Row],[Semi_total_radno]])</f>
        <v>7.7</v>
      </c>
      <c r="J2986">
        <v>4.4000954367220402E-3</v>
      </c>
      <c r="K2986">
        <v>0.70528602600097701</v>
      </c>
      <c r="L2986">
        <v>160.28880194616806</v>
      </c>
    </row>
    <row r="2987" spans="1:12" x14ac:dyDescent="0.35">
      <c r="A2987" t="s">
        <v>146</v>
      </c>
      <c r="B2987" t="s">
        <v>282</v>
      </c>
      <c r="C2987" s="5" t="s">
        <v>96</v>
      </c>
      <c r="D2987" s="5">
        <v>23.5</v>
      </c>
      <c r="E2987" t="s">
        <v>45</v>
      </c>
      <c r="F2987">
        <v>0.1</v>
      </c>
      <c r="G2987" t="s">
        <v>32</v>
      </c>
      <c r="H2987" s="15">
        <v>7.2</v>
      </c>
      <c r="I2987" s="15">
        <f>IF(Table1[[#This Row],[Semi_total_radno]]="BLD", 0.65*Table1[[#This Row],[LLD]], Table1[[#This Row],[Semi_total_radno]])</f>
        <v>7.2</v>
      </c>
      <c r="J2987">
        <v>0.12645477056503299</v>
      </c>
      <c r="K2987">
        <v>0.85145920515060403</v>
      </c>
      <c r="L2987">
        <v>6.7333102685336552</v>
      </c>
    </row>
    <row r="2988" spans="1:12" x14ac:dyDescent="0.35">
      <c r="A2988" t="s">
        <v>147</v>
      </c>
      <c r="B2988" t="s">
        <v>282</v>
      </c>
      <c r="C2988" s="5" t="s">
        <v>148</v>
      </c>
      <c r="D2988" s="5">
        <v>24.5</v>
      </c>
      <c r="E2988" t="s">
        <v>45</v>
      </c>
      <c r="F2988">
        <v>0.1</v>
      </c>
      <c r="G2988" t="s">
        <v>32</v>
      </c>
      <c r="H2988" s="15">
        <v>7.2</v>
      </c>
      <c r="I2988" s="15">
        <f>IF(Table1[[#This Row],[Semi_total_radno]]="BLD", 0.65*Table1[[#This Row],[LLD]], Table1[[#This Row],[Semi_total_radno]])</f>
        <v>7.2</v>
      </c>
      <c r="J2988">
        <v>4.6717706136405503E-3</v>
      </c>
      <c r="K2988">
        <v>0.75721907615661599</v>
      </c>
      <c r="L2988">
        <v>162.08395890536698</v>
      </c>
    </row>
    <row r="2989" spans="1:12" x14ac:dyDescent="0.35">
      <c r="A2989" t="s">
        <v>149</v>
      </c>
      <c r="B2989" t="s">
        <v>282</v>
      </c>
      <c r="C2989" s="5" t="s">
        <v>150</v>
      </c>
      <c r="D2989" s="5">
        <v>25.5</v>
      </c>
      <c r="E2989" t="s">
        <v>45</v>
      </c>
      <c r="F2989">
        <v>0.1</v>
      </c>
      <c r="G2989" t="s">
        <v>32</v>
      </c>
      <c r="H2989" s="15">
        <v>7.3</v>
      </c>
      <c r="I2989" s="15">
        <f>IF(Table1[[#This Row],[Semi_total_radno]]="BLD", 0.65*Table1[[#This Row],[LLD]], Table1[[#This Row],[Semi_total_radno]])</f>
        <v>7.3</v>
      </c>
      <c r="J2989">
        <v>7.5809713453054402E-3</v>
      </c>
      <c r="K2989">
        <v>0.77315866947174094</v>
      </c>
      <c r="L2989">
        <v>101.98675529231804</v>
      </c>
    </row>
    <row r="2990" spans="1:12" x14ac:dyDescent="0.35">
      <c r="A2990" t="s">
        <v>151</v>
      </c>
      <c r="B2990" t="s">
        <v>282</v>
      </c>
      <c r="C2990" s="5" t="s">
        <v>152</v>
      </c>
      <c r="D2990" s="5">
        <v>26.5</v>
      </c>
      <c r="E2990" t="s">
        <v>45</v>
      </c>
      <c r="F2990">
        <v>0.1</v>
      </c>
      <c r="G2990" t="s">
        <v>32</v>
      </c>
      <c r="H2990" s="15">
        <v>7.5</v>
      </c>
      <c r="I2990" s="15">
        <f>IF(Table1[[#This Row],[Semi_total_radno]]="BLD", 0.65*Table1[[#This Row],[LLD]], Table1[[#This Row],[Semi_total_radno]])</f>
        <v>7.5</v>
      </c>
      <c r="J2990">
        <v>4.5442925766110403E-3</v>
      </c>
      <c r="K2990">
        <v>0.643393754959106</v>
      </c>
      <c r="L2990">
        <v>141.58281935247322</v>
      </c>
    </row>
    <row r="2991" spans="1:12" x14ac:dyDescent="0.35">
      <c r="A2991" t="s">
        <v>153</v>
      </c>
      <c r="B2991" t="s">
        <v>282</v>
      </c>
      <c r="C2991" s="5" t="s">
        <v>154</v>
      </c>
      <c r="D2991" s="5">
        <v>27.5</v>
      </c>
      <c r="E2991" t="s">
        <v>45</v>
      </c>
      <c r="F2991">
        <v>0.1</v>
      </c>
      <c r="G2991" t="s">
        <v>32</v>
      </c>
      <c r="H2991" s="15">
        <v>7.8</v>
      </c>
      <c r="I2991" s="15">
        <f>IF(Table1[[#This Row],[Semi_total_radno]]="BLD", 0.65*Table1[[#This Row],[LLD]], Table1[[#This Row],[Semi_total_radno]])</f>
        <v>7.8</v>
      </c>
      <c r="J2991">
        <v>0.11133766919374501</v>
      </c>
      <c r="K2991">
        <v>0.77587771415710405</v>
      </c>
      <c r="L2991">
        <v>6.9686901097862499</v>
      </c>
    </row>
    <row r="2992" spans="1:12" x14ac:dyDescent="0.35">
      <c r="A2992" t="s">
        <v>155</v>
      </c>
      <c r="B2992" t="s">
        <v>282</v>
      </c>
      <c r="C2992" s="5" t="s">
        <v>156</v>
      </c>
      <c r="D2992" s="5">
        <v>28.5</v>
      </c>
      <c r="E2992" t="s">
        <v>45</v>
      </c>
      <c r="F2992">
        <v>0.1</v>
      </c>
      <c r="G2992" t="s">
        <v>32</v>
      </c>
      <c r="H2992" s="15">
        <v>7.7</v>
      </c>
      <c r="I2992" s="15">
        <f>IF(Table1[[#This Row],[Semi_total_radno]]="BLD", 0.65*Table1[[#This Row],[LLD]], Table1[[#This Row],[Semi_total_radno]])</f>
        <v>7.7</v>
      </c>
      <c r="J2992">
        <v>3.2196536194533101E-3</v>
      </c>
      <c r="K2992">
        <v>0.61105328798294101</v>
      </c>
      <c r="L2992">
        <v>189.78851771225516</v>
      </c>
    </row>
    <row r="2993" spans="1:12" x14ac:dyDescent="0.35">
      <c r="A2993" t="s">
        <v>157</v>
      </c>
      <c r="B2993" t="s">
        <v>282</v>
      </c>
      <c r="C2993" s="5" t="s">
        <v>158</v>
      </c>
      <c r="D2993" s="5">
        <v>29.5</v>
      </c>
      <c r="E2993" t="s">
        <v>45</v>
      </c>
      <c r="F2993">
        <v>0.1</v>
      </c>
      <c r="G2993" t="s">
        <v>32</v>
      </c>
      <c r="H2993" s="15">
        <v>7.6</v>
      </c>
      <c r="I2993" s="15">
        <f>IF(Table1[[#This Row],[Semi_total_radno]]="BLD", 0.65*Table1[[#This Row],[LLD]], Table1[[#This Row],[Semi_total_radno]])</f>
        <v>7.6</v>
      </c>
      <c r="J2993">
        <v>4.1929841972887499E-3</v>
      </c>
      <c r="K2993">
        <v>5.4549048654735106E-3</v>
      </c>
      <c r="L2993">
        <v>1.3238016333412053</v>
      </c>
    </row>
    <row r="2994" spans="1:12" x14ac:dyDescent="0.35">
      <c r="A2994" t="s">
        <v>159</v>
      </c>
      <c r="B2994" t="s">
        <v>282</v>
      </c>
      <c r="C2994" s="5" t="s">
        <v>160</v>
      </c>
      <c r="D2994" s="5">
        <v>30.5</v>
      </c>
      <c r="E2994" t="s">
        <v>45</v>
      </c>
      <c r="F2994">
        <v>0.1</v>
      </c>
      <c r="G2994" t="s">
        <v>32</v>
      </c>
      <c r="H2994" s="15">
        <v>7.9</v>
      </c>
      <c r="I2994" s="15">
        <f>IF(Table1[[#This Row],[Semi_total_radno]]="BLD", 0.65*Table1[[#This Row],[LLD]], Table1[[#This Row],[Semi_total_radno]])</f>
        <v>7.9</v>
      </c>
      <c r="J2994">
        <v>2.80562147963792E-3</v>
      </c>
      <c r="K2994">
        <v>0.35114298202097427</v>
      </c>
      <c r="L2994">
        <v>120.62676824996448</v>
      </c>
    </row>
    <row r="2995" spans="1:12" x14ac:dyDescent="0.35">
      <c r="A2995" t="s">
        <v>161</v>
      </c>
      <c r="B2995" t="s">
        <v>282</v>
      </c>
      <c r="C2995" s="5" t="s">
        <v>162</v>
      </c>
      <c r="D2995" s="5">
        <v>31.5</v>
      </c>
      <c r="E2995" t="s">
        <v>45</v>
      </c>
      <c r="F2995">
        <v>0.1</v>
      </c>
      <c r="G2995" t="s">
        <v>32</v>
      </c>
      <c r="H2995" s="15">
        <v>8</v>
      </c>
      <c r="I2995" s="15">
        <f>IF(Table1[[#This Row],[Semi_total_radno]]="BLD", 0.65*Table1[[#This Row],[LLD]], Table1[[#This Row],[Semi_total_radno]])</f>
        <v>8</v>
      </c>
      <c r="J2995">
        <v>2.9442918021231898E-3</v>
      </c>
      <c r="K2995">
        <v>0.64287626743316695</v>
      </c>
      <c r="L2995">
        <v>218.34665537212567</v>
      </c>
    </row>
    <row r="2996" spans="1:12" x14ac:dyDescent="0.35">
      <c r="A2996" t="s">
        <v>163</v>
      </c>
      <c r="B2996" t="s">
        <v>282</v>
      </c>
      <c r="C2996" s="5" t="s">
        <v>164</v>
      </c>
      <c r="D2996" s="5">
        <v>32.5</v>
      </c>
      <c r="E2996" t="s">
        <v>45</v>
      </c>
      <c r="F2996">
        <v>0.1</v>
      </c>
      <c r="G2996" t="s">
        <v>32</v>
      </c>
      <c r="H2996" s="15">
        <v>7.5</v>
      </c>
      <c r="I2996" s="15">
        <f>IF(Table1[[#This Row],[Semi_total_radno]]="BLD", 0.65*Table1[[#This Row],[LLD]], Table1[[#This Row],[Semi_total_radno]])</f>
        <v>7.5</v>
      </c>
      <c r="J2996">
        <v>0.22004885971546201</v>
      </c>
      <c r="K2996">
        <v>1.14431476593018</v>
      </c>
      <c r="L2996">
        <v>5.2002758269679559</v>
      </c>
    </row>
    <row r="2997" spans="1:12" x14ac:dyDescent="0.35">
      <c r="A2997" t="s">
        <v>165</v>
      </c>
      <c r="B2997" t="s">
        <v>282</v>
      </c>
      <c r="C2997" s="5" t="s">
        <v>166</v>
      </c>
      <c r="D2997" s="5">
        <v>33.5</v>
      </c>
      <c r="E2997" t="s">
        <v>45</v>
      </c>
      <c r="F2997">
        <v>0.1</v>
      </c>
      <c r="G2997" t="s">
        <v>32</v>
      </c>
      <c r="H2997" s="15">
        <v>7.9</v>
      </c>
      <c r="I2997" s="15">
        <f>IF(Table1[[#This Row],[Semi_total_radno]]="BLD", 0.65*Table1[[#This Row],[LLD]], Table1[[#This Row],[Semi_total_radno]])</f>
        <v>7.9</v>
      </c>
      <c r="J2997">
        <v>9.9223233759403201E-2</v>
      </c>
      <c r="K2997">
        <v>0.65283411741256703</v>
      </c>
      <c r="L2997">
        <v>6.5794481058293384</v>
      </c>
    </row>
    <row r="2998" spans="1:12" x14ac:dyDescent="0.35">
      <c r="A2998" t="s">
        <v>167</v>
      </c>
      <c r="B2998" t="s">
        <v>282</v>
      </c>
      <c r="C2998" s="5" t="s">
        <v>168</v>
      </c>
      <c r="D2998" s="5">
        <v>34.5</v>
      </c>
      <c r="E2998" t="s">
        <v>45</v>
      </c>
      <c r="F2998">
        <v>0.1</v>
      </c>
      <c r="G2998" t="s">
        <v>32</v>
      </c>
      <c r="H2998" s="15">
        <v>8.1</v>
      </c>
      <c r="I2998" s="15">
        <f>IF(Table1[[#This Row],[Semi_total_radno]]="BLD", 0.65*Table1[[#This Row],[LLD]], Table1[[#This Row],[Semi_total_radno]])</f>
        <v>8.1</v>
      </c>
      <c r="J2998">
        <v>0.105852633714676</v>
      </c>
      <c r="K2998">
        <v>0.71126335859298695</v>
      </c>
      <c r="L2998">
        <v>6.7193732799335484</v>
      </c>
    </row>
    <row r="2999" spans="1:12" x14ac:dyDescent="0.35">
      <c r="A2999" t="s">
        <v>169</v>
      </c>
      <c r="B2999" t="s">
        <v>282</v>
      </c>
      <c r="C2999" s="5" t="s">
        <v>170</v>
      </c>
      <c r="D2999" s="5">
        <v>35.5</v>
      </c>
      <c r="E2999" t="s">
        <v>45</v>
      </c>
      <c r="F2999">
        <v>0.1</v>
      </c>
      <c r="G2999" t="s">
        <v>32</v>
      </c>
      <c r="H2999" s="15">
        <v>7.8</v>
      </c>
      <c r="I2999" s="15">
        <f>IF(Table1[[#This Row],[Semi_total_radno]]="BLD", 0.65*Table1[[#This Row],[LLD]], Table1[[#This Row],[Semi_total_radno]])</f>
        <v>7.8</v>
      </c>
      <c r="J2999">
        <v>3.9853155612945557E-3</v>
      </c>
      <c r="K2999">
        <v>0.33570869080722343</v>
      </c>
      <c r="L2999">
        <v>84.790029569277735</v>
      </c>
    </row>
    <row r="3000" spans="1:12" x14ac:dyDescent="0.35">
      <c r="A3000" t="s">
        <v>171</v>
      </c>
      <c r="B3000" t="s">
        <v>282</v>
      </c>
      <c r="C3000" s="5" t="s">
        <v>172</v>
      </c>
      <c r="D3000" s="5">
        <v>36.5</v>
      </c>
      <c r="E3000" t="s">
        <v>45</v>
      </c>
      <c r="F3000">
        <v>0.1</v>
      </c>
      <c r="G3000" t="s">
        <v>32</v>
      </c>
      <c r="H3000" s="15">
        <v>7.8</v>
      </c>
      <c r="I3000" s="15">
        <f>IF(Table1[[#This Row],[Semi_total_radno]]="BLD", 0.65*Table1[[#This Row],[LLD]], Table1[[#This Row],[Semi_total_radno]])</f>
        <v>7.8</v>
      </c>
      <c r="J3000">
        <v>0.103278502821922</v>
      </c>
      <c r="K3000">
        <v>0.77632200717926003</v>
      </c>
      <c r="L3000">
        <v>7.5167821566684943</v>
      </c>
    </row>
    <row r="3001" spans="1:12" x14ac:dyDescent="0.35">
      <c r="A3001" t="s">
        <v>173</v>
      </c>
      <c r="B3001" t="s">
        <v>282</v>
      </c>
      <c r="C3001" s="5" t="s">
        <v>174</v>
      </c>
      <c r="D3001" s="5">
        <v>37.5</v>
      </c>
      <c r="E3001" t="s">
        <v>45</v>
      </c>
      <c r="F3001">
        <v>0.1</v>
      </c>
      <c r="G3001" t="s">
        <v>32</v>
      </c>
      <c r="H3001" s="15">
        <v>7.3</v>
      </c>
      <c r="I3001" s="15">
        <f>IF(Table1[[#This Row],[Semi_total_radno]]="BLD", 0.65*Table1[[#This Row],[LLD]], Table1[[#This Row],[Semi_total_radno]])</f>
        <v>7.3</v>
      </c>
      <c r="J3001">
        <v>3.2888703746721128E-2</v>
      </c>
      <c r="K3001">
        <v>0.31405077059753228</v>
      </c>
      <c r="L3001">
        <v>5.8507370657551112</v>
      </c>
    </row>
    <row r="3002" spans="1:12" x14ac:dyDescent="0.35">
      <c r="A3002" t="s">
        <v>175</v>
      </c>
      <c r="B3002" t="s">
        <v>282</v>
      </c>
      <c r="C3002" s="5" t="s">
        <v>176</v>
      </c>
      <c r="D3002" s="5">
        <v>38.5</v>
      </c>
      <c r="E3002" t="s">
        <v>45</v>
      </c>
      <c r="F3002">
        <v>0.1</v>
      </c>
      <c r="G3002" t="s">
        <v>32</v>
      </c>
      <c r="H3002" s="15">
        <v>7.4</v>
      </c>
      <c r="I3002" s="15">
        <f>IF(Table1[[#This Row],[Semi_total_radno]]="BLD", 0.65*Table1[[#This Row],[LLD]], Table1[[#This Row],[Semi_total_radno]])</f>
        <v>7.4</v>
      </c>
      <c r="J3002">
        <v>2.6430316502228401E-3</v>
      </c>
      <c r="K3002">
        <v>0.24631776055321097</v>
      </c>
      <c r="L3002">
        <v>80.726734053813971</v>
      </c>
    </row>
    <row r="3003" spans="1:12" x14ac:dyDescent="0.35">
      <c r="A3003" t="s">
        <v>177</v>
      </c>
      <c r="B3003" t="s">
        <v>282</v>
      </c>
      <c r="C3003" s="5" t="s">
        <v>178</v>
      </c>
      <c r="D3003" s="5">
        <v>39.5</v>
      </c>
      <c r="E3003" t="s">
        <v>45</v>
      </c>
      <c r="F3003">
        <v>0.1</v>
      </c>
      <c r="G3003" t="s">
        <v>32</v>
      </c>
      <c r="H3003" s="15">
        <v>7.8</v>
      </c>
      <c r="I3003" s="15">
        <f>IF(Table1[[#This Row],[Semi_total_radno]]="BLD", 0.65*Table1[[#This Row],[LLD]], Table1[[#This Row],[Semi_total_radno]])</f>
        <v>7.8</v>
      </c>
      <c r="J3003">
        <v>2.7010203339159502E-3</v>
      </c>
      <c r="K3003">
        <v>0.46000003814697299</v>
      </c>
      <c r="L3003">
        <v>170.30602560479917</v>
      </c>
    </row>
    <row r="3004" spans="1:12" x14ac:dyDescent="0.35">
      <c r="A3004" t="s">
        <v>179</v>
      </c>
      <c r="B3004" t="s">
        <v>282</v>
      </c>
      <c r="C3004" s="13" t="s">
        <v>185</v>
      </c>
      <c r="D3004" s="5">
        <v>40.5</v>
      </c>
      <c r="E3004" t="s">
        <v>45</v>
      </c>
      <c r="F3004">
        <v>0.1</v>
      </c>
      <c r="G3004" t="s">
        <v>32</v>
      </c>
      <c r="H3004" s="15">
        <v>7.4</v>
      </c>
      <c r="I3004" s="15">
        <f>IF(Table1[[#This Row],[Semi_total_radno]]="BLD", 0.65*Table1[[#This Row],[LLD]], Table1[[#This Row],[Semi_total_radno]])</f>
        <v>7.4</v>
      </c>
      <c r="J3004">
        <v>0.13278423249721499</v>
      </c>
      <c r="K3004">
        <v>0.830455541610718</v>
      </c>
      <c r="L3004">
        <v>6.2541728486334849</v>
      </c>
    </row>
    <row r="3005" spans="1:12" x14ac:dyDescent="0.35">
      <c r="A3005" t="s">
        <v>49</v>
      </c>
      <c r="B3005" t="s">
        <v>279</v>
      </c>
      <c r="C3005" s="5" t="s">
        <v>50</v>
      </c>
      <c r="D3005" s="5">
        <v>0.5</v>
      </c>
      <c r="E3005" t="s">
        <v>45</v>
      </c>
      <c r="F3005">
        <v>0.1</v>
      </c>
      <c r="G3005" t="s">
        <v>33</v>
      </c>
      <c r="H3005" s="15">
        <v>0.5</v>
      </c>
      <c r="I3005" s="15">
        <f>IF(Table1[[#This Row],[Semi_total_radno]]="BLD", 0.65*Table1[[#This Row],[LLD]], Table1[[#This Row],[Semi_total_radno]])</f>
        <v>0.5</v>
      </c>
      <c r="J3005">
        <v>0.213008597493172</v>
      </c>
      <c r="K3005">
        <v>1.55813443660736</v>
      </c>
      <c r="L3005">
        <v>7.3148898915092193</v>
      </c>
    </row>
    <row r="3006" spans="1:12" x14ac:dyDescent="0.35">
      <c r="A3006" t="s">
        <v>51</v>
      </c>
      <c r="B3006" t="s">
        <v>279</v>
      </c>
      <c r="C3006" s="5" t="s">
        <v>52</v>
      </c>
      <c r="D3006" s="5">
        <v>1.5</v>
      </c>
      <c r="E3006" t="s">
        <v>45</v>
      </c>
      <c r="F3006">
        <v>0.1</v>
      </c>
      <c r="G3006" t="s">
        <v>33</v>
      </c>
      <c r="H3006" s="15">
        <v>0.5</v>
      </c>
      <c r="I3006" s="15">
        <f>IF(Table1[[#This Row],[Semi_total_radno]]="BLD", 0.65*Table1[[#This Row],[LLD]], Table1[[#This Row],[Semi_total_radno]])</f>
        <v>0.5</v>
      </c>
      <c r="J3006">
        <v>0.24476093053817699</v>
      </c>
      <c r="K3006">
        <v>1.8220783472061199</v>
      </c>
      <c r="L3006">
        <v>7.4443185977425355</v>
      </c>
    </row>
    <row r="3007" spans="1:12" x14ac:dyDescent="0.35">
      <c r="A3007" t="s">
        <v>53</v>
      </c>
      <c r="B3007" t="s">
        <v>279</v>
      </c>
      <c r="C3007" s="5" t="s">
        <v>54</v>
      </c>
      <c r="D3007" s="5">
        <v>2.5</v>
      </c>
      <c r="E3007" t="s">
        <v>45</v>
      </c>
      <c r="F3007">
        <v>0.1</v>
      </c>
      <c r="G3007" t="s">
        <v>33</v>
      </c>
      <c r="H3007" s="15">
        <v>0.4</v>
      </c>
      <c r="I3007" s="15">
        <f>IF(Table1[[#This Row],[Semi_total_radno]]="BLD", 0.65*Table1[[#This Row],[LLD]], Table1[[#This Row],[Semi_total_radno]])</f>
        <v>0.4</v>
      </c>
      <c r="J3007">
        <v>0.20878420770168299</v>
      </c>
      <c r="K3007">
        <v>1.5988929271698</v>
      </c>
      <c r="L3007">
        <v>7.6581123868063106</v>
      </c>
    </row>
    <row r="3008" spans="1:12" x14ac:dyDescent="0.35">
      <c r="A3008" t="s">
        <v>55</v>
      </c>
      <c r="B3008" t="s">
        <v>279</v>
      </c>
      <c r="C3008" s="5" t="s">
        <v>56</v>
      </c>
      <c r="D3008" s="5">
        <v>3.5</v>
      </c>
      <c r="E3008" t="s">
        <v>45</v>
      </c>
      <c r="F3008">
        <v>0.1</v>
      </c>
      <c r="G3008" t="s">
        <v>33</v>
      </c>
      <c r="H3008" s="15">
        <v>0.4</v>
      </c>
      <c r="I3008" s="15">
        <f>IF(Table1[[#This Row],[Semi_total_radno]]="BLD", 0.65*Table1[[#This Row],[LLD]], Table1[[#This Row],[Semi_total_radno]])</f>
        <v>0.4</v>
      </c>
      <c r="J3008">
        <v>0.26063022017478898</v>
      </c>
      <c r="K3008">
        <v>1.7546205520629901</v>
      </c>
      <c r="L3008">
        <v>6.7322221916026157</v>
      </c>
    </row>
    <row r="3009" spans="1:12" x14ac:dyDescent="0.35">
      <c r="A3009" t="s">
        <v>57</v>
      </c>
      <c r="B3009" t="s">
        <v>279</v>
      </c>
      <c r="C3009" s="5" t="s">
        <v>58</v>
      </c>
      <c r="D3009" s="5">
        <v>4.5</v>
      </c>
      <c r="E3009" t="s">
        <v>45</v>
      </c>
      <c r="F3009">
        <v>0.1</v>
      </c>
      <c r="G3009" t="s">
        <v>33</v>
      </c>
      <c r="H3009" s="15">
        <v>0.4</v>
      </c>
      <c r="I3009" s="15">
        <f>IF(Table1[[#This Row],[Semi_total_radno]]="BLD", 0.65*Table1[[#This Row],[LLD]], Table1[[#This Row],[Semi_total_radno]])</f>
        <v>0.4</v>
      </c>
      <c r="J3009">
        <v>0.26099950075149497</v>
      </c>
      <c r="K3009">
        <v>1.78256392478943</v>
      </c>
      <c r="L3009">
        <v>6.8297599024400419</v>
      </c>
    </row>
    <row r="3010" spans="1:12" x14ac:dyDescent="0.35">
      <c r="A3010" t="s">
        <v>59</v>
      </c>
      <c r="B3010" t="s">
        <v>279</v>
      </c>
      <c r="C3010" s="5" t="s">
        <v>60</v>
      </c>
      <c r="D3010" s="5">
        <v>5.5</v>
      </c>
      <c r="E3010" t="s">
        <v>45</v>
      </c>
      <c r="F3010">
        <v>0.1</v>
      </c>
      <c r="G3010" t="s">
        <v>33</v>
      </c>
      <c r="H3010" s="15">
        <v>0.4</v>
      </c>
      <c r="I3010" s="15">
        <f>IF(Table1[[#This Row],[Semi_total_radno]]="BLD", 0.65*Table1[[#This Row],[LLD]], Table1[[#This Row],[Semi_total_radno]])</f>
        <v>0.4</v>
      </c>
      <c r="J3010">
        <v>0.20869255065917999</v>
      </c>
      <c r="K3010">
        <v>1.61110508441925</v>
      </c>
      <c r="L3010">
        <v>7.7199932596079011</v>
      </c>
    </row>
    <row r="3011" spans="1:12" x14ac:dyDescent="0.35">
      <c r="A3011" t="s">
        <v>61</v>
      </c>
      <c r="B3011" t="s">
        <v>279</v>
      </c>
      <c r="C3011" s="5" t="s">
        <v>62</v>
      </c>
      <c r="D3011" s="5">
        <v>6.5</v>
      </c>
      <c r="E3011" t="s">
        <v>45</v>
      </c>
      <c r="F3011">
        <v>0.1</v>
      </c>
      <c r="G3011" t="s">
        <v>33</v>
      </c>
      <c r="H3011" s="15">
        <v>0.4</v>
      </c>
      <c r="I3011" s="15">
        <f>IF(Table1[[#This Row],[Semi_total_radno]]="BLD", 0.65*Table1[[#This Row],[LLD]], Table1[[#This Row],[Semi_total_radno]])</f>
        <v>0.4</v>
      </c>
      <c r="J3011">
        <v>0.25640079379081698</v>
      </c>
      <c r="K3011">
        <v>1.69784879684448</v>
      </c>
      <c r="L3011">
        <v>6.6218546820477453</v>
      </c>
    </row>
    <row r="3012" spans="1:12" x14ac:dyDescent="0.35">
      <c r="A3012" t="s">
        <v>63</v>
      </c>
      <c r="B3012" t="s">
        <v>279</v>
      </c>
      <c r="C3012" s="5" t="s">
        <v>64</v>
      </c>
      <c r="D3012" s="5">
        <v>7.5</v>
      </c>
      <c r="E3012" t="s">
        <v>45</v>
      </c>
      <c r="F3012">
        <v>0.1</v>
      </c>
      <c r="G3012" t="s">
        <v>33</v>
      </c>
      <c r="H3012" s="15">
        <v>0.3</v>
      </c>
      <c r="I3012" s="15">
        <f>IF(Table1[[#This Row],[Semi_total_radno]]="BLD", 0.65*Table1[[#This Row],[LLD]], Table1[[#This Row],[Semi_total_radno]])</f>
        <v>0.3</v>
      </c>
      <c r="J3012">
        <v>0.165142521262169</v>
      </c>
      <c r="K3012">
        <v>1.2323353290557899</v>
      </c>
      <c r="L3012">
        <v>7.4622533290467237</v>
      </c>
    </row>
    <row r="3013" spans="1:12" x14ac:dyDescent="0.35">
      <c r="A3013" t="s">
        <v>65</v>
      </c>
      <c r="B3013" t="s">
        <v>279</v>
      </c>
      <c r="C3013" s="5" t="s">
        <v>66</v>
      </c>
      <c r="D3013" s="5">
        <v>8.5</v>
      </c>
      <c r="E3013" t="s">
        <v>45</v>
      </c>
      <c r="F3013">
        <v>0.1</v>
      </c>
      <c r="G3013" t="s">
        <v>33</v>
      </c>
      <c r="H3013" s="15">
        <v>0.3</v>
      </c>
      <c r="I3013" s="15">
        <f>IF(Table1[[#This Row],[Semi_total_radno]]="BLD", 0.65*Table1[[#This Row],[LLD]], Table1[[#This Row],[Semi_total_radno]])</f>
        <v>0.3</v>
      </c>
      <c r="J3013">
        <v>4.9028149805962996E-3</v>
      </c>
      <c r="K3013">
        <v>0.75896835327148404</v>
      </c>
      <c r="L3013">
        <v>154.80256878450987</v>
      </c>
    </row>
    <row r="3014" spans="1:12" x14ac:dyDescent="0.35">
      <c r="A3014" t="s">
        <v>67</v>
      </c>
      <c r="B3014" t="s">
        <v>279</v>
      </c>
      <c r="C3014" s="5" t="s">
        <v>68</v>
      </c>
      <c r="D3014" s="5">
        <v>9.5</v>
      </c>
      <c r="E3014" t="s">
        <v>45</v>
      </c>
      <c r="F3014">
        <v>0.1</v>
      </c>
      <c r="G3014" t="s">
        <v>33</v>
      </c>
      <c r="H3014" s="15">
        <v>0.2</v>
      </c>
      <c r="I3014" s="15">
        <f>IF(Table1[[#This Row],[Semi_total_radno]]="BLD", 0.65*Table1[[#This Row],[LLD]], Table1[[#This Row],[Semi_total_radno]])</f>
        <v>0.2</v>
      </c>
      <c r="J3014">
        <v>3.07385972701013E-3</v>
      </c>
      <c r="K3014">
        <v>0.477190881967545</v>
      </c>
      <c r="L3014">
        <v>155.24159341900003</v>
      </c>
    </row>
    <row r="3015" spans="1:12" x14ac:dyDescent="0.35">
      <c r="A3015" t="s">
        <v>69</v>
      </c>
      <c r="B3015" t="s">
        <v>279</v>
      </c>
      <c r="C3015" s="5" t="s">
        <v>70</v>
      </c>
      <c r="D3015" s="5">
        <v>10.5</v>
      </c>
      <c r="E3015" t="s">
        <v>45</v>
      </c>
      <c r="F3015">
        <v>0.1</v>
      </c>
      <c r="G3015" t="s">
        <v>33</v>
      </c>
      <c r="H3015" s="15">
        <v>0.2</v>
      </c>
      <c r="I3015" s="15">
        <f>IF(Table1[[#This Row],[Semi_total_radno]]="BLD", 0.65*Table1[[#This Row],[LLD]], Table1[[#This Row],[Semi_total_radno]])</f>
        <v>0.2</v>
      </c>
      <c r="J3015">
        <v>0.23008805513382</v>
      </c>
      <c r="K3015">
        <v>0.85805010795593295</v>
      </c>
      <c r="L3015">
        <v>3.7292249154650294</v>
      </c>
    </row>
    <row r="3016" spans="1:12" x14ac:dyDescent="0.35">
      <c r="A3016" t="s">
        <v>71</v>
      </c>
      <c r="B3016" t="s">
        <v>279</v>
      </c>
      <c r="C3016" s="5" t="s">
        <v>72</v>
      </c>
      <c r="D3016" s="5">
        <v>11.5</v>
      </c>
      <c r="E3016" t="s">
        <v>45</v>
      </c>
      <c r="F3016">
        <v>0.1</v>
      </c>
      <c r="G3016" t="s">
        <v>33</v>
      </c>
      <c r="H3016" s="15">
        <v>0.1</v>
      </c>
      <c r="I3016" s="15">
        <f>IF(Table1[[#This Row],[Semi_total_radno]]="BLD", 0.65*Table1[[#This Row],[LLD]], Table1[[#This Row],[Semi_total_radno]])</f>
        <v>0.1</v>
      </c>
      <c r="J3016">
        <v>0.306331336498261</v>
      </c>
      <c r="K3016">
        <v>0.88174587488174405</v>
      </c>
      <c r="L3016">
        <v>2.8784057320454699</v>
      </c>
    </row>
    <row r="3017" spans="1:12" x14ac:dyDescent="0.35">
      <c r="A3017" t="s">
        <v>73</v>
      </c>
      <c r="B3017" t="s">
        <v>279</v>
      </c>
      <c r="C3017" s="5" t="s">
        <v>74</v>
      </c>
      <c r="D3017" s="5">
        <v>12.5</v>
      </c>
      <c r="E3017" t="s">
        <v>45</v>
      </c>
      <c r="F3017">
        <v>0.1</v>
      </c>
      <c r="G3017" t="s">
        <v>33</v>
      </c>
      <c r="H3017" s="15">
        <v>0.1</v>
      </c>
      <c r="I3017" s="15">
        <f>IF(Table1[[#This Row],[Semi_total_radno]]="BLD", 0.65*Table1[[#This Row],[LLD]], Table1[[#This Row],[Semi_total_radno]])</f>
        <v>0.1</v>
      </c>
      <c r="J3017">
        <v>1.03266257792711E-3</v>
      </c>
      <c r="K3017">
        <v>1.12421077210456E-3</v>
      </c>
      <c r="L3017">
        <v>1.0886525726159431</v>
      </c>
    </row>
    <row r="3018" spans="1:12" x14ac:dyDescent="0.35">
      <c r="A3018" t="s">
        <v>75</v>
      </c>
      <c r="B3018" t="s">
        <v>279</v>
      </c>
      <c r="C3018" s="5" t="s">
        <v>76</v>
      </c>
      <c r="D3018" s="5">
        <v>13.5</v>
      </c>
      <c r="E3018" t="s">
        <v>45</v>
      </c>
      <c r="F3018">
        <v>0.1</v>
      </c>
      <c r="G3018" t="s">
        <v>33</v>
      </c>
      <c r="H3018" s="15">
        <v>0.1</v>
      </c>
      <c r="I3018" s="15">
        <f>IF(Table1[[#This Row],[Semi_total_radno]]="BLD", 0.65*Table1[[#This Row],[LLD]], Table1[[#This Row],[Semi_total_radno]])</f>
        <v>0.1</v>
      </c>
      <c r="J3018">
        <v>7.0637674070894696E-4</v>
      </c>
      <c r="K3018">
        <v>1.3329919893294579E-3</v>
      </c>
      <c r="L3018">
        <v>1.799905758655191</v>
      </c>
    </row>
    <row r="3019" spans="1:12" x14ac:dyDescent="0.35">
      <c r="A3019" t="s">
        <v>77</v>
      </c>
      <c r="B3019" t="s">
        <v>279</v>
      </c>
      <c r="C3019" s="7" t="s">
        <v>78</v>
      </c>
      <c r="D3019" s="5">
        <v>14.5</v>
      </c>
      <c r="E3019" t="s">
        <v>45</v>
      </c>
      <c r="F3019">
        <v>0.1</v>
      </c>
      <c r="G3019" t="s">
        <v>33</v>
      </c>
      <c r="H3019" s="15">
        <v>0.1</v>
      </c>
      <c r="I3019" s="15">
        <f>IF(Table1[[#This Row],[Semi_total_radno]]="BLD", 0.65*Table1[[#This Row],[LLD]], Table1[[#This Row],[Semi_total_radno]])</f>
        <v>0.1</v>
      </c>
      <c r="J3019">
        <v>0.13394749164581299</v>
      </c>
      <c r="K3019">
        <v>0.45204642415046697</v>
      </c>
      <c r="L3019">
        <v>3.3748032053170389</v>
      </c>
    </row>
    <row r="3020" spans="1:12" x14ac:dyDescent="0.35">
      <c r="A3020" t="s">
        <v>79</v>
      </c>
      <c r="B3020" t="s">
        <v>279</v>
      </c>
      <c r="C3020" s="5" t="s">
        <v>80</v>
      </c>
      <c r="D3020" s="5">
        <v>15.5</v>
      </c>
      <c r="E3020" t="s">
        <v>45</v>
      </c>
      <c r="F3020">
        <v>0.1</v>
      </c>
      <c r="G3020" t="s">
        <v>33</v>
      </c>
      <c r="H3020" s="15">
        <v>0.1</v>
      </c>
      <c r="I3020" s="15">
        <f>IF(Table1[[#This Row],[Semi_total_radno]]="BLD", 0.65*Table1[[#This Row],[LLD]], Table1[[#This Row],[Semi_total_radno]])</f>
        <v>0.1</v>
      </c>
      <c r="J3020">
        <v>0.19273193180561099</v>
      </c>
      <c r="K3020">
        <v>0.61511629819869995</v>
      </c>
      <c r="L3020">
        <v>3.1915640155524665</v>
      </c>
    </row>
    <row r="3021" spans="1:12" x14ac:dyDescent="0.35">
      <c r="A3021" t="s">
        <v>81</v>
      </c>
      <c r="B3021" t="s">
        <v>279</v>
      </c>
      <c r="C3021" s="5" t="s">
        <v>82</v>
      </c>
      <c r="D3021" s="5">
        <v>16.5</v>
      </c>
      <c r="E3021" t="s">
        <v>45</v>
      </c>
      <c r="F3021">
        <v>0.1</v>
      </c>
      <c r="G3021" t="s">
        <v>33</v>
      </c>
      <c r="H3021" s="15">
        <v>0.1</v>
      </c>
      <c r="I3021" s="15">
        <f>IF(Table1[[#This Row],[Semi_total_radno]]="BLD", 0.65*Table1[[#This Row],[LLD]], Table1[[#This Row],[Semi_total_radno]])</f>
        <v>0.1</v>
      </c>
      <c r="J3021">
        <v>0.26588690280914301</v>
      </c>
      <c r="K3021">
        <v>0.84849083423614502</v>
      </c>
      <c r="L3021">
        <v>3.1911719805364105</v>
      </c>
    </row>
    <row r="3022" spans="1:12" x14ac:dyDescent="0.35">
      <c r="A3022" t="s">
        <v>83</v>
      </c>
      <c r="B3022" t="s">
        <v>279</v>
      </c>
      <c r="C3022" s="5" t="s">
        <v>84</v>
      </c>
      <c r="D3022" s="5">
        <v>17.5</v>
      </c>
      <c r="E3022" t="s">
        <v>45</v>
      </c>
      <c r="F3022">
        <v>0.1</v>
      </c>
      <c r="G3022" t="s">
        <v>33</v>
      </c>
      <c r="H3022" s="15">
        <v>0.1</v>
      </c>
      <c r="I3022" s="15">
        <f>IF(Table1[[#This Row],[Semi_total_radno]]="BLD", 0.65*Table1[[#This Row],[LLD]], Table1[[#This Row],[Semi_total_radno]])</f>
        <v>0.1</v>
      </c>
      <c r="J3022">
        <v>0.25323790311813399</v>
      </c>
      <c r="K3022">
        <v>0.82827520370483398</v>
      </c>
      <c r="L3022">
        <v>3.2707394647729666</v>
      </c>
    </row>
    <row r="3023" spans="1:12" x14ac:dyDescent="0.35">
      <c r="A3023" t="s">
        <v>85</v>
      </c>
      <c r="B3023" t="s">
        <v>279</v>
      </c>
      <c r="C3023" s="5" t="s">
        <v>86</v>
      </c>
      <c r="D3023" s="5">
        <v>18.5</v>
      </c>
      <c r="E3023" t="s">
        <v>45</v>
      </c>
      <c r="F3023">
        <v>0.1</v>
      </c>
      <c r="G3023" t="s">
        <v>33</v>
      </c>
      <c r="H3023" s="15">
        <v>0.1</v>
      </c>
      <c r="I3023" s="15">
        <f>IF(Table1[[#This Row],[Semi_total_radno]]="BLD", 0.65*Table1[[#This Row],[LLD]], Table1[[#This Row],[Semi_total_radno]])</f>
        <v>0.1</v>
      </c>
      <c r="J3023">
        <v>0.39740765094757102</v>
      </c>
      <c r="K3023">
        <v>1.1307168006896999</v>
      </c>
      <c r="L3023">
        <v>2.8452315852340559</v>
      </c>
    </row>
    <row r="3024" spans="1:12" x14ac:dyDescent="0.35">
      <c r="A3024" t="s">
        <v>87</v>
      </c>
      <c r="B3024" t="s">
        <v>279</v>
      </c>
      <c r="C3024" s="5" t="s">
        <v>88</v>
      </c>
      <c r="D3024" s="5">
        <v>19.5</v>
      </c>
      <c r="E3024" t="s">
        <v>45</v>
      </c>
      <c r="F3024">
        <v>0.1</v>
      </c>
      <c r="G3024" t="s">
        <v>33</v>
      </c>
      <c r="H3024" s="15">
        <v>0.1</v>
      </c>
      <c r="I3024" s="15">
        <f>IF(Table1[[#This Row],[Semi_total_radno]]="BLD", 0.65*Table1[[#This Row],[LLD]], Table1[[#This Row],[Semi_total_radno]])</f>
        <v>0.1</v>
      </c>
      <c r="J3024">
        <v>0.18366695940494501</v>
      </c>
      <c r="K3024">
        <v>0.54678505659103405</v>
      </c>
      <c r="L3024">
        <v>2.9770463798308655</v>
      </c>
    </row>
    <row r="3025" spans="1:12" x14ac:dyDescent="0.35">
      <c r="A3025" t="s">
        <v>89</v>
      </c>
      <c r="B3025" t="s">
        <v>279</v>
      </c>
      <c r="C3025" s="5" t="s">
        <v>90</v>
      </c>
      <c r="D3025" s="5">
        <v>20.5</v>
      </c>
      <c r="E3025" t="s">
        <v>45</v>
      </c>
      <c r="F3025">
        <v>0.1</v>
      </c>
      <c r="G3025" t="s">
        <v>33</v>
      </c>
      <c r="H3025" s="15">
        <v>0.1</v>
      </c>
      <c r="I3025" s="15">
        <f>IF(Table1[[#This Row],[Semi_total_radno]]="BLD", 0.65*Table1[[#This Row],[LLD]], Table1[[#This Row],[Semi_total_radno]])</f>
        <v>0.1</v>
      </c>
      <c r="J3025">
        <v>0.52121388912200906</v>
      </c>
      <c r="K3025">
        <v>1.5363302230835001</v>
      </c>
      <c r="L3025">
        <v>2.947600313705121</v>
      </c>
    </row>
    <row r="3026" spans="1:12" x14ac:dyDescent="0.35">
      <c r="A3026" t="s">
        <v>91</v>
      </c>
      <c r="B3026" t="s">
        <v>279</v>
      </c>
      <c r="C3026" s="5" t="s">
        <v>92</v>
      </c>
      <c r="D3026" s="5">
        <v>21.5</v>
      </c>
      <c r="E3026" t="s">
        <v>45</v>
      </c>
      <c r="F3026">
        <v>0.1</v>
      </c>
      <c r="G3026" t="s">
        <v>33</v>
      </c>
      <c r="H3026" s="15">
        <v>0.1</v>
      </c>
      <c r="I3026" s="15">
        <f>IF(Table1[[#This Row],[Semi_total_radno]]="BLD", 0.65*Table1[[#This Row],[LLD]], Table1[[#This Row],[Semi_total_radno]])</f>
        <v>0.1</v>
      </c>
      <c r="J3026">
        <v>0.18502551317214999</v>
      </c>
      <c r="K3026">
        <v>0.52168637514114402</v>
      </c>
      <c r="L3026">
        <v>2.8195375124065225</v>
      </c>
    </row>
    <row r="3027" spans="1:12" x14ac:dyDescent="0.35">
      <c r="A3027" t="s">
        <v>93</v>
      </c>
      <c r="B3027" t="s">
        <v>279</v>
      </c>
      <c r="C3027" s="5" t="s">
        <v>94</v>
      </c>
      <c r="D3027" s="5">
        <v>22.5</v>
      </c>
      <c r="E3027" t="s">
        <v>45</v>
      </c>
      <c r="F3027">
        <v>0.1</v>
      </c>
      <c r="G3027" t="s">
        <v>33</v>
      </c>
      <c r="H3027" s="15">
        <v>0.2</v>
      </c>
      <c r="I3027" s="15">
        <f>IF(Table1[[#This Row],[Semi_total_radno]]="BLD", 0.65*Table1[[#This Row],[LLD]], Table1[[#This Row],[Semi_total_radno]])</f>
        <v>0.2</v>
      </c>
      <c r="J3027">
        <v>2.792363899061455E-3</v>
      </c>
      <c r="K3027">
        <v>4.2704086517915121E-3</v>
      </c>
      <c r="L3027">
        <v>1.2605451616936565</v>
      </c>
    </row>
    <row r="3028" spans="1:12" x14ac:dyDescent="0.35">
      <c r="A3028" t="s">
        <v>95</v>
      </c>
      <c r="B3028" t="s">
        <v>279</v>
      </c>
      <c r="C3028" s="5" t="s">
        <v>96</v>
      </c>
      <c r="D3028" s="5">
        <v>23.5</v>
      </c>
      <c r="E3028" t="s">
        <v>45</v>
      </c>
      <c r="F3028">
        <v>0.1</v>
      </c>
      <c r="G3028" t="s">
        <v>33</v>
      </c>
      <c r="H3028" s="15">
        <v>0.2</v>
      </c>
      <c r="I3028" s="15">
        <f>IF(Table1[[#This Row],[Semi_total_radno]]="BLD", 0.65*Table1[[#This Row],[LLD]], Table1[[#This Row],[Semi_total_radno]])</f>
        <v>0.2</v>
      </c>
      <c r="J3028">
        <v>0.255171298980713</v>
      </c>
      <c r="K3028">
        <v>0.80598986148834195</v>
      </c>
      <c r="L3028">
        <v>3.158622716221946</v>
      </c>
    </row>
    <row r="3029" spans="1:12" x14ac:dyDescent="0.35">
      <c r="A3029" s="8" t="s">
        <v>97</v>
      </c>
      <c r="B3029" s="9" t="s">
        <v>280</v>
      </c>
      <c r="C3029" s="10" t="s">
        <v>50</v>
      </c>
      <c r="D3029" s="10">
        <v>0.5</v>
      </c>
      <c r="E3029" t="s">
        <v>45</v>
      </c>
      <c r="F3029">
        <v>0.1</v>
      </c>
      <c r="G3029" t="s">
        <v>33</v>
      </c>
      <c r="H3029" s="16">
        <v>0.5</v>
      </c>
      <c r="I3029" s="16">
        <f>IF(Table1[[#This Row],[Semi_total_radno]]="BLD", 0.65*Table1[[#This Row],[LLD]], Table1[[#This Row],[Semi_total_radno]])</f>
        <v>0.5</v>
      </c>
      <c r="J3029" s="18">
        <v>0.34120833873748802</v>
      </c>
      <c r="K3029" s="18">
        <v>1.51705050468445</v>
      </c>
      <c r="L3029" s="19">
        <f>K3029/J3029</f>
        <v>4.4461120449099214</v>
      </c>
    </row>
    <row r="3030" spans="1:12" x14ac:dyDescent="0.35">
      <c r="A3030" s="8" t="s">
        <v>98</v>
      </c>
      <c r="B3030" s="9" t="s">
        <v>280</v>
      </c>
      <c r="C3030" s="10" t="s">
        <v>52</v>
      </c>
      <c r="D3030" s="10">
        <v>1.5</v>
      </c>
      <c r="E3030" t="s">
        <v>45</v>
      </c>
      <c r="F3030">
        <v>0.1</v>
      </c>
      <c r="G3030" t="s">
        <v>33</v>
      </c>
      <c r="H3030" s="16">
        <v>0.5</v>
      </c>
      <c r="I3030" s="16">
        <f>IF(Table1[[#This Row],[Semi_total_radno]]="BLD", 0.65*Table1[[#This Row],[LLD]], Table1[[#This Row],[Semi_total_radno]])</f>
        <v>0.5</v>
      </c>
      <c r="J3030" s="20">
        <v>5.2734487690031502E-3</v>
      </c>
      <c r="K3030" s="20">
        <v>0.87811797857284501</v>
      </c>
      <c r="L3030" s="19">
        <f t="shared" ref="L3030:L3049" si="34">K3030/J3030</f>
        <v>166.51683121192761</v>
      </c>
    </row>
    <row r="3031" spans="1:12" x14ac:dyDescent="0.35">
      <c r="A3031" s="8" t="s">
        <v>99</v>
      </c>
      <c r="B3031" s="9" t="s">
        <v>280</v>
      </c>
      <c r="C3031" s="10" t="s">
        <v>54</v>
      </c>
      <c r="D3031" s="10">
        <v>2.5</v>
      </c>
      <c r="E3031" t="s">
        <v>45</v>
      </c>
      <c r="F3031">
        <v>0.1</v>
      </c>
      <c r="G3031" t="s">
        <v>33</v>
      </c>
      <c r="H3031" s="16">
        <v>0.5</v>
      </c>
      <c r="I3031" s="16">
        <f>IF(Table1[[#This Row],[Semi_total_radno]]="BLD", 0.65*Table1[[#This Row],[LLD]], Table1[[#This Row],[Semi_total_radno]])</f>
        <v>0.5</v>
      </c>
      <c r="J3031" s="18">
        <v>0.251287370920181</v>
      </c>
      <c r="K3031" s="18">
        <v>1.31207203865051</v>
      </c>
      <c r="L3031" s="19">
        <f t="shared" si="34"/>
        <v>5.2214006372301016</v>
      </c>
    </row>
    <row r="3032" spans="1:12" x14ac:dyDescent="0.35">
      <c r="A3032" s="8" t="s">
        <v>100</v>
      </c>
      <c r="B3032" s="9" t="s">
        <v>280</v>
      </c>
      <c r="C3032" s="10" t="s">
        <v>56</v>
      </c>
      <c r="D3032" s="10">
        <v>3.5</v>
      </c>
      <c r="E3032" t="s">
        <v>45</v>
      </c>
      <c r="F3032">
        <v>0.1</v>
      </c>
      <c r="G3032" t="s">
        <v>33</v>
      </c>
      <c r="H3032" s="16">
        <v>0.5</v>
      </c>
      <c r="I3032" s="16">
        <f>IF(Table1[[#This Row],[Semi_total_radno]]="BLD", 0.65*Table1[[#This Row],[LLD]], Table1[[#This Row],[Semi_total_radno]])</f>
        <v>0.5</v>
      </c>
      <c r="J3032" s="18">
        <v>0.51856994628906306</v>
      </c>
      <c r="K3032" s="18">
        <v>2.0246231555938698</v>
      </c>
      <c r="L3032" s="19">
        <f t="shared" si="34"/>
        <v>3.9042431403560309</v>
      </c>
    </row>
    <row r="3033" spans="1:12" x14ac:dyDescent="0.35">
      <c r="A3033" s="8" t="s">
        <v>101</v>
      </c>
      <c r="B3033" s="9" t="s">
        <v>280</v>
      </c>
      <c r="C3033" s="10" t="s">
        <v>58</v>
      </c>
      <c r="D3033" s="10">
        <v>4.5</v>
      </c>
      <c r="E3033" t="s">
        <v>45</v>
      </c>
      <c r="F3033">
        <v>0.1</v>
      </c>
      <c r="G3033" t="s">
        <v>33</v>
      </c>
      <c r="H3033" s="16">
        <v>0.5</v>
      </c>
      <c r="I3033" s="16">
        <f>IF(Table1[[#This Row],[Semi_total_radno]]="BLD", 0.65*Table1[[#This Row],[LLD]], Table1[[#This Row],[Semi_total_radno]])</f>
        <v>0.5</v>
      </c>
      <c r="J3033" s="18">
        <v>0.44535508751869202</v>
      </c>
      <c r="K3033" s="18">
        <v>1.79194223880768</v>
      </c>
      <c r="L3033" s="19">
        <f t="shared" si="34"/>
        <v>4.0236258415538373</v>
      </c>
    </row>
    <row r="3034" spans="1:12" x14ac:dyDescent="0.35">
      <c r="A3034" s="8" t="s">
        <v>102</v>
      </c>
      <c r="B3034" s="9" t="s">
        <v>280</v>
      </c>
      <c r="C3034" s="10" t="s">
        <v>60</v>
      </c>
      <c r="D3034" s="10">
        <v>5.5</v>
      </c>
      <c r="E3034" t="s">
        <v>45</v>
      </c>
      <c r="F3034">
        <v>0.1</v>
      </c>
      <c r="G3034" t="s">
        <v>33</v>
      </c>
      <c r="H3034" s="16">
        <v>0.5</v>
      </c>
      <c r="I3034" s="16">
        <f>IF(Table1[[#This Row],[Semi_total_radno]]="BLD", 0.65*Table1[[#This Row],[LLD]], Table1[[#This Row],[Semi_total_radno]])</f>
        <v>0.5</v>
      </c>
      <c r="J3034" s="18">
        <v>0.73049771785736095</v>
      </c>
      <c r="K3034" s="18">
        <v>2.5906391143798801</v>
      </c>
      <c r="L3034" s="19">
        <f t="shared" si="34"/>
        <v>3.5464027484966567</v>
      </c>
    </row>
    <row r="3035" spans="1:12" x14ac:dyDescent="0.35">
      <c r="A3035" s="8" t="s">
        <v>103</v>
      </c>
      <c r="B3035" s="9" t="s">
        <v>280</v>
      </c>
      <c r="C3035" s="10" t="s">
        <v>62</v>
      </c>
      <c r="D3035" s="10">
        <v>6.5</v>
      </c>
      <c r="E3035" t="s">
        <v>45</v>
      </c>
      <c r="F3035">
        <v>0.1</v>
      </c>
      <c r="G3035" t="s">
        <v>33</v>
      </c>
      <c r="H3035" s="16">
        <v>0.5</v>
      </c>
      <c r="I3035" s="16">
        <f>IF(Table1[[#This Row],[Semi_total_radno]]="BLD", 0.65*Table1[[#This Row],[LLD]], Table1[[#This Row],[Semi_total_radno]])</f>
        <v>0.5</v>
      </c>
      <c r="J3035" s="18">
        <v>0.23559479415416701</v>
      </c>
      <c r="K3035" s="18">
        <v>1.2447416782379199</v>
      </c>
      <c r="L3035" s="19">
        <f t="shared" si="34"/>
        <v>5.2834006061415515</v>
      </c>
    </row>
    <row r="3036" spans="1:12" x14ac:dyDescent="0.35">
      <c r="A3036" s="8" t="s">
        <v>104</v>
      </c>
      <c r="B3036" s="9" t="s">
        <v>280</v>
      </c>
      <c r="C3036" s="10" t="s">
        <v>64</v>
      </c>
      <c r="D3036" s="10">
        <v>7.5</v>
      </c>
      <c r="E3036" t="s">
        <v>45</v>
      </c>
      <c r="F3036">
        <v>0.1</v>
      </c>
      <c r="G3036" t="s">
        <v>33</v>
      </c>
      <c r="H3036" s="16">
        <v>0.5</v>
      </c>
      <c r="I3036" s="16">
        <f>IF(Table1[[#This Row],[Semi_total_radno]]="BLD", 0.65*Table1[[#This Row],[LLD]], Table1[[#This Row],[Semi_total_radno]])</f>
        <v>0.5</v>
      </c>
      <c r="J3036" s="20">
        <v>3.7895394489169099E-3</v>
      </c>
      <c r="K3036" s="20">
        <v>7.4258851818740403E-3</v>
      </c>
      <c r="L3036" s="19">
        <f t="shared" si="34"/>
        <v>1.9595745820765729</v>
      </c>
    </row>
    <row r="3037" spans="1:12" x14ac:dyDescent="0.35">
      <c r="A3037" s="8" t="s">
        <v>105</v>
      </c>
      <c r="B3037" s="9" t="s">
        <v>280</v>
      </c>
      <c r="C3037" s="10" t="s">
        <v>66</v>
      </c>
      <c r="D3037" s="10">
        <v>8.5</v>
      </c>
      <c r="E3037" t="s">
        <v>45</v>
      </c>
      <c r="F3037">
        <v>0.1</v>
      </c>
      <c r="G3037" t="s">
        <v>33</v>
      </c>
      <c r="H3037" s="16">
        <v>0.5</v>
      </c>
      <c r="I3037" s="16">
        <f>IF(Table1[[#This Row],[Semi_total_radno]]="BLD", 0.65*Table1[[#This Row],[LLD]], Table1[[#This Row],[Semi_total_radno]])</f>
        <v>0.5</v>
      </c>
      <c r="J3037" s="18">
        <v>0.114164553582668</v>
      </c>
      <c r="K3037" s="18">
        <v>0.98078691959381104</v>
      </c>
      <c r="L3037" s="19">
        <f t="shared" si="34"/>
        <v>8.5909933408850137</v>
      </c>
    </row>
    <row r="3038" spans="1:12" x14ac:dyDescent="0.35">
      <c r="A3038" s="8" t="s">
        <v>106</v>
      </c>
      <c r="B3038" s="9" t="s">
        <v>280</v>
      </c>
      <c r="C3038" s="10" t="s">
        <v>68</v>
      </c>
      <c r="D3038" s="10">
        <v>9.5</v>
      </c>
      <c r="E3038" t="s">
        <v>45</v>
      </c>
      <c r="F3038">
        <v>0.1</v>
      </c>
      <c r="G3038" t="s">
        <v>33</v>
      </c>
      <c r="H3038" s="16">
        <v>0.5</v>
      </c>
      <c r="I3038" s="16">
        <f>IF(Table1[[#This Row],[Semi_total_radno]]="BLD", 0.65*Table1[[#This Row],[LLD]], Table1[[#This Row],[Semi_total_radno]])</f>
        <v>0.5</v>
      </c>
      <c r="J3038" s="20">
        <v>2.5792727246880501E-3</v>
      </c>
      <c r="K3038" s="20">
        <v>0.72248029708862305</v>
      </c>
      <c r="L3038" s="19">
        <f t="shared" si="34"/>
        <v>280.11008303745911</v>
      </c>
    </row>
    <row r="3039" spans="1:12" x14ac:dyDescent="0.35">
      <c r="A3039" s="8" t="s">
        <v>107</v>
      </c>
      <c r="B3039" s="9" t="s">
        <v>280</v>
      </c>
      <c r="C3039" s="10" t="s">
        <v>70</v>
      </c>
      <c r="D3039" s="10">
        <v>10.5</v>
      </c>
      <c r="E3039" t="s">
        <v>45</v>
      </c>
      <c r="F3039">
        <v>0.1</v>
      </c>
      <c r="G3039" t="s">
        <v>33</v>
      </c>
      <c r="H3039" s="16">
        <v>0.5</v>
      </c>
      <c r="I3039" s="16">
        <f>IF(Table1[[#This Row],[Semi_total_radno]]="BLD", 0.65*Table1[[#This Row],[LLD]], Table1[[#This Row],[Semi_total_radno]])</f>
        <v>0.5</v>
      </c>
      <c r="J3039" s="20">
        <v>4.1285236366093202E-3</v>
      </c>
      <c r="K3039" s="20">
        <v>0.62968802452087402</v>
      </c>
      <c r="L3039" s="19">
        <f t="shared" si="34"/>
        <v>152.52135628755298</v>
      </c>
    </row>
    <row r="3040" spans="1:12" x14ac:dyDescent="0.35">
      <c r="A3040" t="s">
        <v>108</v>
      </c>
      <c r="B3040" t="s">
        <v>281</v>
      </c>
      <c r="C3040" s="5" t="s">
        <v>50</v>
      </c>
      <c r="D3040" s="5">
        <v>0.5</v>
      </c>
      <c r="E3040" t="s">
        <v>45</v>
      </c>
      <c r="F3040">
        <v>0.1</v>
      </c>
      <c r="G3040" t="s">
        <v>33</v>
      </c>
      <c r="H3040" s="15">
        <v>0.4</v>
      </c>
      <c r="I3040" s="15">
        <f>IF(Table1[[#This Row],[Semi_total_radno]]="BLD", 0.65*Table1[[#This Row],[LLD]], Table1[[#This Row],[Semi_total_radno]])</f>
        <v>0.4</v>
      </c>
      <c r="J3040" s="18">
        <v>0.16807575523853299</v>
      </c>
      <c r="K3040" s="18">
        <v>1.5302046537399301</v>
      </c>
      <c r="L3040" s="19">
        <f t="shared" si="34"/>
        <v>9.1042557064120562</v>
      </c>
    </row>
    <row r="3041" spans="1:12" x14ac:dyDescent="0.35">
      <c r="A3041" t="s">
        <v>109</v>
      </c>
      <c r="B3041" t="s">
        <v>281</v>
      </c>
      <c r="C3041" s="5" t="s">
        <v>52</v>
      </c>
      <c r="D3041" s="5">
        <v>1.5</v>
      </c>
      <c r="E3041" t="s">
        <v>45</v>
      </c>
      <c r="F3041">
        <v>0.1</v>
      </c>
      <c r="G3041" t="s">
        <v>33</v>
      </c>
      <c r="H3041" s="15">
        <v>0.4</v>
      </c>
      <c r="I3041" s="15">
        <f>IF(Table1[[#This Row],[Semi_total_radno]]="BLD", 0.65*Table1[[#This Row],[LLD]], Table1[[#This Row],[Semi_total_radno]])</f>
        <v>0.4</v>
      </c>
      <c r="J3041" s="18">
        <v>0.16324836015701299</v>
      </c>
      <c r="K3041" s="18">
        <v>1.52458536624908</v>
      </c>
      <c r="L3041" s="19">
        <f t="shared" si="34"/>
        <v>9.3390547064774623</v>
      </c>
    </row>
    <row r="3042" spans="1:12" x14ac:dyDescent="0.35">
      <c r="A3042" t="s">
        <v>110</v>
      </c>
      <c r="B3042" t="s">
        <v>281</v>
      </c>
      <c r="C3042" s="5" t="s">
        <v>54</v>
      </c>
      <c r="D3042" s="5">
        <v>2.5</v>
      </c>
      <c r="E3042" t="s">
        <v>45</v>
      </c>
      <c r="F3042">
        <v>0.1</v>
      </c>
      <c r="G3042" t="s">
        <v>33</v>
      </c>
      <c r="H3042" s="15">
        <v>0.4</v>
      </c>
      <c r="I3042" s="15">
        <f>IF(Table1[[#This Row],[Semi_total_radno]]="BLD", 0.65*Table1[[#This Row],[LLD]], Table1[[#This Row],[Semi_total_radno]])</f>
        <v>0.4</v>
      </c>
      <c r="J3042" s="18">
        <v>0.15263675153255499</v>
      </c>
      <c r="K3042" s="18">
        <v>1.33317422866821</v>
      </c>
      <c r="L3042" s="19">
        <f t="shared" si="34"/>
        <v>8.7342937744836977</v>
      </c>
    </row>
    <row r="3043" spans="1:12" x14ac:dyDescent="0.35">
      <c r="A3043" t="s">
        <v>111</v>
      </c>
      <c r="B3043" t="s">
        <v>281</v>
      </c>
      <c r="C3043" s="5" t="s">
        <v>56</v>
      </c>
      <c r="D3043" s="5">
        <v>3.5</v>
      </c>
      <c r="E3043" t="s">
        <v>45</v>
      </c>
      <c r="F3043">
        <v>0.1</v>
      </c>
      <c r="G3043" t="s">
        <v>33</v>
      </c>
      <c r="H3043" s="15">
        <v>0.4</v>
      </c>
      <c r="I3043" s="15">
        <f>IF(Table1[[#This Row],[Semi_total_radno]]="BLD", 0.65*Table1[[#This Row],[LLD]], Table1[[#This Row],[Semi_total_radno]])</f>
        <v>0.4</v>
      </c>
      <c r="J3043" s="18">
        <v>0.16178780794143699</v>
      </c>
      <c r="K3043" s="18">
        <v>1.3450558185577399</v>
      </c>
      <c r="L3043" s="19">
        <f t="shared" si="34"/>
        <v>8.3137032120777317</v>
      </c>
    </row>
    <row r="3044" spans="1:12" x14ac:dyDescent="0.35">
      <c r="A3044" t="s">
        <v>112</v>
      </c>
      <c r="B3044" t="s">
        <v>281</v>
      </c>
      <c r="C3044" s="5" t="s">
        <v>58</v>
      </c>
      <c r="D3044" s="5">
        <v>4.5</v>
      </c>
      <c r="E3044" t="s">
        <v>45</v>
      </c>
      <c r="F3044">
        <v>0.1</v>
      </c>
      <c r="G3044" t="s">
        <v>33</v>
      </c>
      <c r="H3044" s="15">
        <v>0.3</v>
      </c>
      <c r="I3044" s="15">
        <f>IF(Table1[[#This Row],[Semi_total_radno]]="BLD", 0.65*Table1[[#This Row],[LLD]], Table1[[#This Row],[Semi_total_radno]])</f>
        <v>0.3</v>
      </c>
      <c r="J3044" s="18">
        <v>0.15010447800159499</v>
      </c>
      <c r="K3044" s="18">
        <v>1.32600581645966</v>
      </c>
      <c r="L3044" s="19">
        <f t="shared" si="34"/>
        <v>8.8338857981676604</v>
      </c>
    </row>
    <row r="3045" spans="1:12" x14ac:dyDescent="0.35">
      <c r="A3045" t="s">
        <v>113</v>
      </c>
      <c r="B3045" t="s">
        <v>281</v>
      </c>
      <c r="C3045" s="5" t="s">
        <v>60</v>
      </c>
      <c r="D3045" s="5">
        <v>5.5</v>
      </c>
      <c r="E3045" t="s">
        <v>45</v>
      </c>
      <c r="F3045">
        <v>0.1</v>
      </c>
      <c r="G3045" t="s">
        <v>33</v>
      </c>
      <c r="H3045" s="15">
        <v>0.3</v>
      </c>
      <c r="I3045" s="15">
        <f>IF(Table1[[#This Row],[Semi_total_radno]]="BLD", 0.65*Table1[[#This Row],[LLD]], Table1[[#This Row],[Semi_total_radno]])</f>
        <v>0.3</v>
      </c>
      <c r="J3045" s="18">
        <v>0.14570626616478</v>
      </c>
      <c r="K3045" s="18">
        <v>1.3029922246932999</v>
      </c>
      <c r="L3045" s="19">
        <f t="shared" si="34"/>
        <v>8.9425956686017809</v>
      </c>
    </row>
    <row r="3046" spans="1:12" x14ac:dyDescent="0.35">
      <c r="A3046" t="s">
        <v>114</v>
      </c>
      <c r="B3046" t="s">
        <v>281</v>
      </c>
      <c r="C3046" s="5" t="s">
        <v>62</v>
      </c>
      <c r="D3046" s="5">
        <v>6.5</v>
      </c>
      <c r="E3046" t="s">
        <v>45</v>
      </c>
      <c r="F3046">
        <v>0.1</v>
      </c>
      <c r="G3046" t="s">
        <v>33</v>
      </c>
      <c r="H3046" s="15">
        <v>0.3</v>
      </c>
      <c r="I3046" s="15">
        <f>IF(Table1[[#This Row],[Semi_total_radno]]="BLD", 0.65*Table1[[#This Row],[LLD]], Table1[[#This Row],[Semi_total_radno]])</f>
        <v>0.3</v>
      </c>
      <c r="J3046" s="20">
        <v>4.9335267394781104E-3</v>
      </c>
      <c r="K3046" s="20">
        <v>1.0768021345138501</v>
      </c>
      <c r="L3046" s="21">
        <f t="shared" si="34"/>
        <v>218.26214620410852</v>
      </c>
    </row>
    <row r="3047" spans="1:12" x14ac:dyDescent="0.35">
      <c r="A3047" t="s">
        <v>115</v>
      </c>
      <c r="B3047" t="s">
        <v>281</v>
      </c>
      <c r="C3047" s="5" t="s">
        <v>64</v>
      </c>
      <c r="D3047" s="5">
        <v>7.5</v>
      </c>
      <c r="E3047" t="s">
        <v>45</v>
      </c>
      <c r="F3047">
        <v>0.1</v>
      </c>
      <c r="G3047" t="s">
        <v>33</v>
      </c>
      <c r="H3047" s="15">
        <v>0.3</v>
      </c>
      <c r="I3047" s="15">
        <f>IF(Table1[[#This Row],[Semi_total_radno]]="BLD", 0.65*Table1[[#This Row],[LLD]], Table1[[#This Row],[Semi_total_radno]])</f>
        <v>0.3</v>
      </c>
      <c r="J3047" s="20"/>
      <c r="K3047" s="20"/>
      <c r="L3047" s="21"/>
    </row>
    <row r="3048" spans="1:12" x14ac:dyDescent="0.35">
      <c r="A3048" t="s">
        <v>116</v>
      </c>
      <c r="B3048" t="s">
        <v>281</v>
      </c>
      <c r="C3048" s="5" t="s">
        <v>66</v>
      </c>
      <c r="D3048" s="5">
        <v>8.5</v>
      </c>
      <c r="E3048" t="s">
        <v>45</v>
      </c>
      <c r="F3048">
        <v>0.1</v>
      </c>
      <c r="G3048" t="s">
        <v>33</v>
      </c>
      <c r="H3048" s="15">
        <v>0.3</v>
      </c>
      <c r="I3048" s="15">
        <f>IF(Table1[[#This Row],[Semi_total_radno]]="BLD", 0.65*Table1[[#This Row],[LLD]], Table1[[#This Row],[Semi_total_radno]])</f>
        <v>0.3</v>
      </c>
      <c r="J3048" s="20">
        <v>3.00309574231505E-3</v>
      </c>
      <c r="K3048" s="20">
        <v>0.83362019062042203</v>
      </c>
      <c r="L3048" s="21">
        <f t="shared" si="34"/>
        <v>277.58695098338569</v>
      </c>
    </row>
    <row r="3049" spans="1:12" x14ac:dyDescent="0.35">
      <c r="A3049" t="s">
        <v>117</v>
      </c>
      <c r="B3049" t="s">
        <v>281</v>
      </c>
      <c r="C3049" s="5" t="s">
        <v>68</v>
      </c>
      <c r="D3049" s="5">
        <v>9.5</v>
      </c>
      <c r="E3049" t="s">
        <v>45</v>
      </c>
      <c r="F3049">
        <v>0.1</v>
      </c>
      <c r="G3049" t="s">
        <v>33</v>
      </c>
      <c r="H3049" s="15">
        <v>0.2</v>
      </c>
      <c r="I3049" s="15">
        <f>IF(Table1[[#This Row],[Semi_total_radno]]="BLD", 0.65*Table1[[#This Row],[LLD]], Table1[[#This Row],[Semi_total_radno]])</f>
        <v>0.2</v>
      </c>
      <c r="J3049" s="20">
        <v>2.0532638300210198E-3</v>
      </c>
      <c r="K3049" s="20">
        <v>0.66615408658981301</v>
      </c>
      <c r="L3049" s="21">
        <f t="shared" si="34"/>
        <v>324.43667338307586</v>
      </c>
    </row>
    <row r="3050" spans="1:12" x14ac:dyDescent="0.35">
      <c r="A3050" t="s">
        <v>118</v>
      </c>
      <c r="B3050" t="s">
        <v>281</v>
      </c>
      <c r="C3050" s="5" t="s">
        <v>70</v>
      </c>
      <c r="D3050" s="5">
        <v>10.5</v>
      </c>
      <c r="E3050" t="s">
        <v>45</v>
      </c>
      <c r="F3050">
        <v>0.1</v>
      </c>
      <c r="G3050" t="s">
        <v>33</v>
      </c>
      <c r="H3050" s="15">
        <v>0.3</v>
      </c>
      <c r="I3050" s="15">
        <f>IF(Table1[[#This Row],[Semi_total_radno]]="BLD", 0.65*Table1[[#This Row],[LLD]], Table1[[#This Row],[Semi_total_radno]])</f>
        <v>0.3</v>
      </c>
      <c r="J3050" s="20">
        <v>2.5867882650345599E-3</v>
      </c>
      <c r="K3050" s="20">
        <v>3.3793365582823801E-3</v>
      </c>
      <c r="L3050" s="19">
        <f>K3050/J3050</f>
        <v>1.3063831330768898</v>
      </c>
    </row>
    <row r="3051" spans="1:12" x14ac:dyDescent="0.35">
      <c r="A3051" t="s">
        <v>119</v>
      </c>
      <c r="B3051" t="s">
        <v>281</v>
      </c>
      <c r="C3051" s="5" t="s">
        <v>72</v>
      </c>
      <c r="D3051" s="5">
        <v>11.5</v>
      </c>
      <c r="E3051" t="s">
        <v>45</v>
      </c>
      <c r="F3051">
        <v>0.1</v>
      </c>
      <c r="G3051" t="s">
        <v>33</v>
      </c>
      <c r="H3051" s="15">
        <v>0.2</v>
      </c>
      <c r="I3051" s="15">
        <f>IF(Table1[[#This Row],[Semi_total_radno]]="BLD", 0.65*Table1[[#This Row],[LLD]], Table1[[#This Row],[Semi_total_radno]])</f>
        <v>0.2</v>
      </c>
      <c r="J3051" s="18">
        <v>9.0370938414707802E-4</v>
      </c>
      <c r="K3051" s="18">
        <v>0.345187067985535</v>
      </c>
      <c r="L3051" s="19">
        <f>K3051/J3051</f>
        <v>381.96689559810534</v>
      </c>
    </row>
    <row r="3052" spans="1:12" x14ac:dyDescent="0.35">
      <c r="A3052" t="s">
        <v>120</v>
      </c>
      <c r="B3052" t="s">
        <v>281</v>
      </c>
      <c r="C3052" s="5" t="s">
        <v>74</v>
      </c>
      <c r="D3052" s="5">
        <v>12.5</v>
      </c>
      <c r="E3052" t="s">
        <v>45</v>
      </c>
      <c r="F3052">
        <v>0.1</v>
      </c>
      <c r="G3052" t="s">
        <v>33</v>
      </c>
      <c r="H3052" s="15">
        <v>0.2</v>
      </c>
      <c r="I3052" s="15">
        <f>IF(Table1[[#This Row],[Semi_total_radno]]="BLD", 0.65*Table1[[#This Row],[LLD]], Table1[[#This Row],[Semi_total_radno]])</f>
        <v>0.2</v>
      </c>
      <c r="J3052" s="18">
        <v>2.2553734015673399E-3</v>
      </c>
      <c r="K3052" s="18">
        <v>1.8333044135943101E-3</v>
      </c>
      <c r="L3052" s="19">
        <f>K3052/J3052</f>
        <v>0.81286070515874709</v>
      </c>
    </row>
    <row r="3053" spans="1:12" x14ac:dyDescent="0.35">
      <c r="A3053" t="s">
        <v>121</v>
      </c>
      <c r="B3053" t="s">
        <v>281</v>
      </c>
      <c r="C3053" s="5" t="s">
        <v>76</v>
      </c>
      <c r="D3053" s="5">
        <v>13.5</v>
      </c>
      <c r="E3053" t="s">
        <v>45</v>
      </c>
      <c r="F3053">
        <v>0.1</v>
      </c>
      <c r="G3053" t="s">
        <v>33</v>
      </c>
      <c r="H3053" s="15">
        <v>0.1</v>
      </c>
      <c r="I3053" s="15">
        <f>IF(Table1[[#This Row],[Semi_total_radno]]="BLD", 0.65*Table1[[#This Row],[LLD]], Table1[[#This Row],[Semi_total_radno]])</f>
        <v>0.1</v>
      </c>
      <c r="J3053" s="18">
        <v>2.0753995049744801E-3</v>
      </c>
      <c r="K3053" s="18">
        <v>0</v>
      </c>
      <c r="L3053" s="19">
        <f>K3053/J3053</f>
        <v>0</v>
      </c>
    </row>
    <row r="3054" spans="1:12" x14ac:dyDescent="0.35">
      <c r="A3054" t="s">
        <v>122</v>
      </c>
      <c r="B3054" t="s">
        <v>281</v>
      </c>
      <c r="C3054" s="5" t="s">
        <v>78</v>
      </c>
      <c r="D3054" s="5">
        <v>14.5</v>
      </c>
      <c r="E3054" t="s">
        <v>45</v>
      </c>
      <c r="F3054">
        <v>0.1</v>
      </c>
      <c r="G3054" t="s">
        <v>33</v>
      </c>
      <c r="H3054" s="15">
        <v>0.1</v>
      </c>
      <c r="I3054" s="15">
        <f>IF(Table1[[#This Row],[Semi_total_radno]]="BLD", 0.65*Table1[[#This Row],[LLD]], Table1[[#This Row],[Semi_total_radno]])</f>
        <v>0.1</v>
      </c>
      <c r="J3054" s="18">
        <v>6.0549000045284596E-4</v>
      </c>
      <c r="K3054" s="18">
        <v>2.4608948733657598E-3</v>
      </c>
      <c r="L3054" s="19">
        <f>K3054/J3054</f>
        <v>4.0643030793658967</v>
      </c>
    </row>
    <row r="3055" spans="1:12" x14ac:dyDescent="0.35">
      <c r="A3055" t="s">
        <v>123</v>
      </c>
      <c r="B3055" t="s">
        <v>282</v>
      </c>
      <c r="C3055" s="5" t="s">
        <v>50</v>
      </c>
      <c r="D3055" s="5">
        <v>0.5</v>
      </c>
      <c r="E3055" t="s">
        <v>45</v>
      </c>
      <c r="F3055">
        <v>0.1</v>
      </c>
      <c r="G3055" t="s">
        <v>33</v>
      </c>
      <c r="H3055" s="15">
        <v>0.5</v>
      </c>
      <c r="I3055" s="15">
        <f>IF(Table1[[#This Row],[Semi_total_radno]]="BLD", 0.65*Table1[[#This Row],[LLD]], Table1[[#This Row],[Semi_total_radno]])</f>
        <v>0.5</v>
      </c>
      <c r="J3055">
        <v>0.21229170262813599</v>
      </c>
      <c r="K3055">
        <v>1.76952517032623</v>
      </c>
      <c r="L3055">
        <v>8.335347771108351</v>
      </c>
    </row>
    <row r="3056" spans="1:12" x14ac:dyDescent="0.35">
      <c r="A3056" t="s">
        <v>124</v>
      </c>
      <c r="B3056" t="s">
        <v>282</v>
      </c>
      <c r="C3056" s="5" t="s">
        <v>52</v>
      </c>
      <c r="D3056" s="5">
        <v>1.5</v>
      </c>
      <c r="E3056" t="s">
        <v>45</v>
      </c>
      <c r="F3056">
        <v>0.1</v>
      </c>
      <c r="G3056" t="s">
        <v>33</v>
      </c>
      <c r="H3056" s="15">
        <v>0.5</v>
      </c>
      <c r="I3056" s="15">
        <f>IF(Table1[[#This Row],[Semi_total_radno]]="BLD", 0.65*Table1[[#This Row],[LLD]], Table1[[#This Row],[Semi_total_radno]])</f>
        <v>0.5</v>
      </c>
      <c r="J3056">
        <v>0.180383771657944</v>
      </c>
      <c r="K3056">
        <v>1.5377279520034799</v>
      </c>
      <c r="L3056">
        <v>8.5247577310858347</v>
      </c>
    </row>
    <row r="3057" spans="1:12" x14ac:dyDescent="0.35">
      <c r="A3057" t="s">
        <v>125</v>
      </c>
      <c r="B3057" t="s">
        <v>282</v>
      </c>
      <c r="C3057" s="5" t="s">
        <v>54</v>
      </c>
      <c r="D3057" s="5">
        <v>2.5</v>
      </c>
      <c r="E3057" t="s">
        <v>45</v>
      </c>
      <c r="F3057">
        <v>0.1</v>
      </c>
      <c r="G3057" t="s">
        <v>33</v>
      </c>
      <c r="H3057" s="15">
        <v>0.5</v>
      </c>
      <c r="I3057" s="15">
        <f>IF(Table1[[#This Row],[Semi_total_radno]]="BLD", 0.65*Table1[[#This Row],[LLD]], Table1[[#This Row],[Semi_total_radno]])</f>
        <v>0.5</v>
      </c>
      <c r="J3057">
        <v>0.20040309429168701</v>
      </c>
      <c r="K3057">
        <v>1.6762900352478001</v>
      </c>
      <c r="L3057">
        <v>8.3645915806467404</v>
      </c>
    </row>
    <row r="3058" spans="1:12" x14ac:dyDescent="0.35">
      <c r="A3058" t="s">
        <v>126</v>
      </c>
      <c r="B3058" t="s">
        <v>282</v>
      </c>
      <c r="C3058" s="5" t="s">
        <v>56</v>
      </c>
      <c r="D3058" s="5">
        <v>3.5</v>
      </c>
      <c r="E3058" t="s">
        <v>45</v>
      </c>
      <c r="F3058">
        <v>0.1</v>
      </c>
      <c r="G3058" t="s">
        <v>33</v>
      </c>
      <c r="H3058" s="15">
        <v>0.5</v>
      </c>
      <c r="I3058" s="15">
        <f>IF(Table1[[#This Row],[Semi_total_radno]]="BLD", 0.65*Table1[[#This Row],[LLD]], Table1[[#This Row],[Semi_total_radno]])</f>
        <v>0.5</v>
      </c>
      <c r="J3058">
        <v>0.183190897107124</v>
      </c>
      <c r="K3058">
        <v>1.5863311290741</v>
      </c>
      <c r="L3058">
        <v>8.6594429861133655</v>
      </c>
    </row>
    <row r="3059" spans="1:12" x14ac:dyDescent="0.35">
      <c r="A3059" t="s">
        <v>127</v>
      </c>
      <c r="B3059" t="s">
        <v>282</v>
      </c>
      <c r="C3059" s="5" t="s">
        <v>58</v>
      </c>
      <c r="D3059" s="5">
        <v>4.5</v>
      </c>
      <c r="E3059" t="s">
        <v>45</v>
      </c>
      <c r="F3059">
        <v>0.1</v>
      </c>
      <c r="G3059" t="s">
        <v>33</v>
      </c>
      <c r="H3059" s="15">
        <v>0.5</v>
      </c>
      <c r="I3059" s="15">
        <f>IF(Table1[[#This Row],[Semi_total_radno]]="BLD", 0.65*Table1[[#This Row],[LLD]], Table1[[#This Row],[Semi_total_radno]])</f>
        <v>0.5</v>
      </c>
      <c r="J3059">
        <v>0.17950253188610099</v>
      </c>
      <c r="K3059">
        <v>1.49674808979034</v>
      </c>
      <c r="L3059">
        <v>8.3383118559022087</v>
      </c>
    </row>
    <row r="3060" spans="1:12" x14ac:dyDescent="0.35">
      <c r="A3060" t="s">
        <v>128</v>
      </c>
      <c r="B3060" t="s">
        <v>282</v>
      </c>
      <c r="C3060" s="5" t="s">
        <v>60</v>
      </c>
      <c r="D3060" s="5">
        <v>5.5</v>
      </c>
      <c r="E3060" t="s">
        <v>45</v>
      </c>
      <c r="F3060">
        <v>0.1</v>
      </c>
      <c r="G3060" t="s">
        <v>33</v>
      </c>
      <c r="H3060" s="15">
        <v>0.5</v>
      </c>
      <c r="I3060" s="15">
        <f>IF(Table1[[#This Row],[Semi_total_radno]]="BLD", 0.65*Table1[[#This Row],[LLD]], Table1[[#This Row],[Semi_total_radno]])</f>
        <v>0.5</v>
      </c>
      <c r="J3060">
        <v>0.21012133359909099</v>
      </c>
      <c r="K3060">
        <v>1.78055608272552</v>
      </c>
      <c r="L3060">
        <v>8.4739424228231854</v>
      </c>
    </row>
    <row r="3061" spans="1:12" x14ac:dyDescent="0.35">
      <c r="A3061" t="s">
        <v>129</v>
      </c>
      <c r="B3061" t="s">
        <v>282</v>
      </c>
      <c r="C3061" s="5" t="s">
        <v>62</v>
      </c>
      <c r="D3061" s="5">
        <v>6.5</v>
      </c>
      <c r="E3061" t="s">
        <v>45</v>
      </c>
      <c r="F3061">
        <v>0.1</v>
      </c>
      <c r="G3061" t="s">
        <v>33</v>
      </c>
      <c r="H3061" s="15">
        <v>0.5</v>
      </c>
      <c r="I3061" s="15">
        <f>IF(Table1[[#This Row],[Semi_total_radno]]="BLD", 0.65*Table1[[#This Row],[LLD]], Table1[[#This Row],[Semi_total_radno]])</f>
        <v>0.5</v>
      </c>
      <c r="J3061">
        <v>0.16531734168529499</v>
      </c>
      <c r="K3061">
        <v>1.38433909416199</v>
      </c>
      <c r="L3061">
        <v>8.3738286621936844</v>
      </c>
    </row>
    <row r="3062" spans="1:12" x14ac:dyDescent="0.35">
      <c r="A3062" t="s">
        <v>130</v>
      </c>
      <c r="B3062" t="s">
        <v>282</v>
      </c>
      <c r="C3062" s="5" t="s">
        <v>64</v>
      </c>
      <c r="D3062" s="5">
        <v>7.5</v>
      </c>
      <c r="E3062" t="s">
        <v>45</v>
      </c>
      <c r="F3062">
        <v>0.1</v>
      </c>
      <c r="G3062" t="s">
        <v>33</v>
      </c>
      <c r="H3062" s="15">
        <v>0.4</v>
      </c>
      <c r="I3062" s="15">
        <f>IF(Table1[[#This Row],[Semi_total_radno]]="BLD", 0.65*Table1[[#This Row],[LLD]], Table1[[#This Row],[Semi_total_radno]])</f>
        <v>0.4</v>
      </c>
      <c r="J3062">
        <v>0.155876278877258</v>
      </c>
      <c r="K3062">
        <v>1.3395510911941499</v>
      </c>
      <c r="L3062">
        <v>8.5936814815098046</v>
      </c>
    </row>
    <row r="3063" spans="1:12" x14ac:dyDescent="0.35">
      <c r="A3063" t="s">
        <v>131</v>
      </c>
      <c r="B3063" t="s">
        <v>282</v>
      </c>
      <c r="C3063" s="5" t="s">
        <v>66</v>
      </c>
      <c r="D3063" s="5">
        <v>8.5</v>
      </c>
      <c r="E3063" t="s">
        <v>45</v>
      </c>
      <c r="F3063">
        <v>0.1</v>
      </c>
      <c r="G3063" t="s">
        <v>33</v>
      </c>
      <c r="H3063" s="15">
        <v>0.3</v>
      </c>
      <c r="I3063" s="15">
        <f>IF(Table1[[#This Row],[Semi_total_radno]]="BLD", 0.65*Table1[[#This Row],[LLD]], Table1[[#This Row],[Semi_total_radno]])</f>
        <v>0.3</v>
      </c>
      <c r="J3063">
        <v>0.123540781438351</v>
      </c>
      <c r="K3063">
        <v>1.0216146707534799</v>
      </c>
      <c r="L3063">
        <v>8.2694528791149295</v>
      </c>
    </row>
    <row r="3064" spans="1:12" x14ac:dyDescent="0.35">
      <c r="A3064" t="s">
        <v>132</v>
      </c>
      <c r="B3064" t="s">
        <v>282</v>
      </c>
      <c r="C3064" s="5" t="s">
        <v>68</v>
      </c>
      <c r="D3064" s="5">
        <v>9.5</v>
      </c>
      <c r="E3064" t="s">
        <v>45</v>
      </c>
      <c r="F3064">
        <v>0.1</v>
      </c>
      <c r="G3064" t="s">
        <v>33</v>
      </c>
      <c r="H3064" s="15">
        <v>0.3</v>
      </c>
      <c r="I3064" s="15">
        <f>IF(Table1[[#This Row],[Semi_total_radno]]="BLD", 0.65*Table1[[#This Row],[LLD]], Table1[[#This Row],[Semi_total_radno]])</f>
        <v>0.3</v>
      </c>
      <c r="J3064">
        <v>6.5454812720418002E-3</v>
      </c>
      <c r="K3064">
        <v>6.65070489048958E-3</v>
      </c>
      <c r="L3064">
        <v>1.0160757649551653</v>
      </c>
    </row>
    <row r="3065" spans="1:12" x14ac:dyDescent="0.35">
      <c r="A3065" t="s">
        <v>133</v>
      </c>
      <c r="B3065" t="s">
        <v>282</v>
      </c>
      <c r="C3065" s="5" t="s">
        <v>70</v>
      </c>
      <c r="D3065" s="5">
        <v>10.5</v>
      </c>
      <c r="E3065" t="s">
        <v>45</v>
      </c>
      <c r="F3065">
        <v>0.1</v>
      </c>
      <c r="G3065" t="s">
        <v>33</v>
      </c>
      <c r="H3065" s="15">
        <v>0.2</v>
      </c>
      <c r="I3065" s="15">
        <f>IF(Table1[[#This Row],[Semi_total_radno]]="BLD", 0.65*Table1[[#This Row],[LLD]], Table1[[#This Row],[Semi_total_radno]])</f>
        <v>0.2</v>
      </c>
      <c r="J3065">
        <v>1.96829624474049E-3</v>
      </c>
      <c r="K3065">
        <v>1.5237623592838599E-3</v>
      </c>
      <c r="L3065">
        <v>0.77415295759239755</v>
      </c>
    </row>
    <row r="3066" spans="1:12" x14ac:dyDescent="0.35">
      <c r="A3066" t="s">
        <v>134</v>
      </c>
      <c r="B3066" t="s">
        <v>282</v>
      </c>
      <c r="C3066" s="5" t="s">
        <v>72</v>
      </c>
      <c r="D3066" s="5">
        <v>11.5</v>
      </c>
      <c r="E3066" t="s">
        <v>45</v>
      </c>
      <c r="F3066">
        <v>0.1</v>
      </c>
      <c r="G3066" t="s">
        <v>33</v>
      </c>
      <c r="H3066" s="15">
        <v>0.2</v>
      </c>
      <c r="I3066" s="15">
        <f>IF(Table1[[#This Row],[Semi_total_radno]]="BLD", 0.65*Table1[[#This Row],[LLD]], Table1[[#This Row],[Semi_total_radno]])</f>
        <v>0.2</v>
      </c>
      <c r="J3066">
        <v>1.30416988395154E-3</v>
      </c>
      <c r="K3066">
        <v>1.98770314455032E-3</v>
      </c>
      <c r="L3066">
        <v>1.5241136672530144</v>
      </c>
    </row>
    <row r="3067" spans="1:12" x14ac:dyDescent="0.35">
      <c r="A3067" t="s">
        <v>135</v>
      </c>
      <c r="B3067" t="s">
        <v>282</v>
      </c>
      <c r="C3067" s="5" t="s">
        <v>74</v>
      </c>
      <c r="D3067" s="5">
        <v>12.5</v>
      </c>
      <c r="E3067" t="s">
        <v>45</v>
      </c>
      <c r="F3067">
        <v>0.1</v>
      </c>
      <c r="G3067" t="s">
        <v>33</v>
      </c>
      <c r="H3067" s="15">
        <v>0.2</v>
      </c>
      <c r="I3067" s="15">
        <f>IF(Table1[[#This Row],[Semi_total_radno]]="BLD", 0.65*Table1[[#This Row],[LLD]], Table1[[#This Row],[Semi_total_radno]])</f>
        <v>0.2</v>
      </c>
      <c r="J3067">
        <v>2.35832622274756E-3</v>
      </c>
      <c r="K3067">
        <v>2.2406382486224201E-3</v>
      </c>
      <c r="L3067">
        <v>0.95009682163987141</v>
      </c>
    </row>
    <row r="3068" spans="1:12" x14ac:dyDescent="0.35">
      <c r="A3068" t="s">
        <v>136</v>
      </c>
      <c r="B3068" t="s">
        <v>282</v>
      </c>
      <c r="C3068" s="5" t="s">
        <v>76</v>
      </c>
      <c r="D3068" s="5">
        <v>13.5</v>
      </c>
      <c r="E3068" t="s">
        <v>45</v>
      </c>
      <c r="F3068">
        <v>0.1</v>
      </c>
      <c r="G3068" t="s">
        <v>33</v>
      </c>
      <c r="H3068" s="15">
        <v>0.2</v>
      </c>
      <c r="I3068" s="15">
        <f>IF(Table1[[#This Row],[Semi_total_radno]]="BLD", 0.65*Table1[[#This Row],[LLD]], Table1[[#This Row],[Semi_total_radno]])</f>
        <v>0.2</v>
      </c>
      <c r="J3068">
        <v>2.9150891738633313E-3</v>
      </c>
      <c r="K3068">
        <v>1.3814973256861167E-3</v>
      </c>
      <c r="L3068">
        <v>1.1654368705726958</v>
      </c>
    </row>
    <row r="3069" spans="1:12" x14ac:dyDescent="0.35">
      <c r="A3069" t="s">
        <v>137</v>
      </c>
      <c r="B3069" t="s">
        <v>282</v>
      </c>
      <c r="C3069" s="5" t="s">
        <v>78</v>
      </c>
      <c r="D3069" s="5">
        <v>14.5</v>
      </c>
      <c r="E3069" t="s">
        <v>45</v>
      </c>
      <c r="F3069">
        <v>0.1</v>
      </c>
      <c r="G3069" t="s">
        <v>33</v>
      </c>
      <c r="H3069" s="15">
        <v>0.2</v>
      </c>
      <c r="I3069" s="15">
        <f>IF(Table1[[#This Row],[Semi_total_radno]]="BLD", 0.65*Table1[[#This Row],[LLD]], Table1[[#This Row],[Semi_total_radno]])</f>
        <v>0.2</v>
      </c>
      <c r="J3069">
        <v>1.5981536901866396E-3</v>
      </c>
      <c r="K3069">
        <v>0.26474439896022278</v>
      </c>
      <c r="L3069">
        <v>275.0674972782781</v>
      </c>
    </row>
    <row r="3070" spans="1:12" x14ac:dyDescent="0.35">
      <c r="A3070" t="s">
        <v>138</v>
      </c>
      <c r="B3070" t="s">
        <v>282</v>
      </c>
      <c r="C3070" s="5" t="s">
        <v>80</v>
      </c>
      <c r="D3070" s="5">
        <v>15.5</v>
      </c>
      <c r="E3070" t="s">
        <v>45</v>
      </c>
      <c r="F3070">
        <v>0.1</v>
      </c>
      <c r="G3070" t="s">
        <v>33</v>
      </c>
      <c r="H3070" s="15">
        <v>0.3</v>
      </c>
      <c r="I3070" s="15">
        <f>IF(Table1[[#This Row],[Semi_total_radno]]="BLD", 0.65*Table1[[#This Row],[LLD]], Table1[[#This Row],[Semi_total_radno]])</f>
        <v>0.3</v>
      </c>
      <c r="J3070">
        <v>4.0012004319578401E-3</v>
      </c>
      <c r="K3070">
        <v>0.21320059255231158</v>
      </c>
      <c r="L3070">
        <v>73.840563734158209</v>
      </c>
    </row>
    <row r="3071" spans="1:12" x14ac:dyDescent="0.35">
      <c r="A3071" t="s">
        <v>139</v>
      </c>
      <c r="B3071" t="s">
        <v>282</v>
      </c>
      <c r="C3071" s="5" t="s">
        <v>82</v>
      </c>
      <c r="D3071" s="5">
        <v>16.5</v>
      </c>
      <c r="E3071" t="s">
        <v>45</v>
      </c>
      <c r="F3071">
        <v>0.1</v>
      </c>
      <c r="G3071" t="s">
        <v>33</v>
      </c>
      <c r="H3071" s="15">
        <v>0.4</v>
      </c>
      <c r="I3071" s="15">
        <f>IF(Table1[[#This Row],[Semi_total_radno]]="BLD", 0.65*Table1[[#This Row],[LLD]], Table1[[#This Row],[Semi_total_radno]])</f>
        <v>0.4</v>
      </c>
      <c r="J3071">
        <v>4.9353404901921749E-3</v>
      </c>
      <c r="K3071">
        <v>0.46628283429890854</v>
      </c>
      <c r="L3071">
        <v>97.033223756615058</v>
      </c>
    </row>
    <row r="3072" spans="1:12" x14ac:dyDescent="0.35">
      <c r="A3072" t="s">
        <v>140</v>
      </c>
      <c r="B3072" t="s">
        <v>282</v>
      </c>
      <c r="C3072" s="5" t="s">
        <v>84</v>
      </c>
      <c r="D3072" s="5">
        <v>17.5</v>
      </c>
      <c r="E3072" t="s">
        <v>45</v>
      </c>
      <c r="F3072">
        <v>0.1</v>
      </c>
      <c r="G3072" t="s">
        <v>33</v>
      </c>
      <c r="H3072" s="15">
        <v>0.5</v>
      </c>
      <c r="I3072" s="15">
        <f>IF(Table1[[#This Row],[Semi_total_radno]]="BLD", 0.65*Table1[[#This Row],[LLD]], Table1[[#This Row],[Semi_total_radno]])</f>
        <v>0.5</v>
      </c>
      <c r="J3072">
        <v>9.1670993715524708E-3</v>
      </c>
      <c r="K3072">
        <v>0.88189196586608898</v>
      </c>
      <c r="L3072">
        <v>96.201855147637431</v>
      </c>
    </row>
    <row r="3073" spans="1:12" x14ac:dyDescent="0.35">
      <c r="A3073" t="s">
        <v>141</v>
      </c>
      <c r="B3073" t="s">
        <v>282</v>
      </c>
      <c r="C3073" s="5" t="s">
        <v>86</v>
      </c>
      <c r="D3073" s="5">
        <v>18.5</v>
      </c>
      <c r="E3073" t="s">
        <v>45</v>
      </c>
      <c r="F3073">
        <v>0.1</v>
      </c>
      <c r="G3073" t="s">
        <v>33</v>
      </c>
      <c r="H3073" s="15">
        <v>0.5</v>
      </c>
      <c r="I3073" s="15">
        <f>IF(Table1[[#This Row],[Semi_total_radno]]="BLD", 0.65*Table1[[#This Row],[LLD]], Table1[[#This Row],[Semi_total_radno]])</f>
        <v>0.5</v>
      </c>
      <c r="J3073">
        <v>2.86616268567741E-3</v>
      </c>
      <c r="K3073">
        <v>0.791320741176605</v>
      </c>
      <c r="L3073">
        <v>276.09065777422137</v>
      </c>
    </row>
    <row r="3074" spans="1:12" x14ac:dyDescent="0.35">
      <c r="A3074" t="s">
        <v>142</v>
      </c>
      <c r="B3074" t="s">
        <v>282</v>
      </c>
      <c r="C3074" s="5" t="s">
        <v>88</v>
      </c>
      <c r="D3074" s="5">
        <v>19.5</v>
      </c>
      <c r="E3074" t="s">
        <v>45</v>
      </c>
      <c r="F3074">
        <v>0.1</v>
      </c>
      <c r="G3074" t="s">
        <v>33</v>
      </c>
      <c r="H3074" s="15">
        <v>0.5</v>
      </c>
      <c r="I3074" s="15">
        <f>IF(Table1[[#This Row],[Semi_total_radno]]="BLD", 0.65*Table1[[#This Row],[LLD]], Table1[[#This Row],[Semi_total_radno]])</f>
        <v>0.5</v>
      </c>
      <c r="J3074">
        <v>6.7104664631187898E-3</v>
      </c>
      <c r="K3074">
        <v>9.8935631103813405E-3</v>
      </c>
      <c r="L3074">
        <v>1.4878251609778683</v>
      </c>
    </row>
    <row r="3075" spans="1:12" x14ac:dyDescent="0.35">
      <c r="A3075" t="s">
        <v>143</v>
      </c>
      <c r="B3075" t="s">
        <v>282</v>
      </c>
      <c r="C3075" s="5" t="s">
        <v>90</v>
      </c>
      <c r="D3075" s="5">
        <v>20.5</v>
      </c>
      <c r="E3075" t="s">
        <v>45</v>
      </c>
      <c r="F3075">
        <v>0.1</v>
      </c>
      <c r="G3075" t="s">
        <v>33</v>
      </c>
      <c r="H3075" s="15">
        <v>0.6</v>
      </c>
      <c r="I3075" s="15">
        <f>IF(Table1[[#This Row],[Semi_total_radno]]="BLD", 0.65*Table1[[#This Row],[LLD]], Table1[[#This Row],[Semi_total_radno]])</f>
        <v>0.6</v>
      </c>
      <c r="J3075">
        <v>3.7003699690103501E-3</v>
      </c>
      <c r="K3075">
        <v>0.75199699401855502</v>
      </c>
      <c r="L3075">
        <v>203.22211030689826</v>
      </c>
    </row>
    <row r="3076" spans="1:12" x14ac:dyDescent="0.35">
      <c r="A3076" t="s">
        <v>144</v>
      </c>
      <c r="B3076" t="s">
        <v>282</v>
      </c>
      <c r="C3076" s="5" t="s">
        <v>92</v>
      </c>
      <c r="D3076" s="5">
        <v>21.5</v>
      </c>
      <c r="E3076" t="s">
        <v>45</v>
      </c>
      <c r="F3076">
        <v>0.1</v>
      </c>
      <c r="G3076" t="s">
        <v>33</v>
      </c>
      <c r="H3076" s="15">
        <v>0.5</v>
      </c>
      <c r="I3076" s="15">
        <f>IF(Table1[[#This Row],[Semi_total_radno]]="BLD", 0.65*Table1[[#This Row],[LLD]], Table1[[#This Row],[Semi_total_radno]])</f>
        <v>0.5</v>
      </c>
      <c r="J3076">
        <v>5.3646238520741497E-3</v>
      </c>
      <c r="K3076">
        <v>0.70227766036987305</v>
      </c>
      <c r="L3076">
        <v>130.90902171982628</v>
      </c>
    </row>
    <row r="3077" spans="1:12" x14ac:dyDescent="0.35">
      <c r="A3077" t="s">
        <v>145</v>
      </c>
      <c r="B3077" t="s">
        <v>282</v>
      </c>
      <c r="C3077" s="5" t="s">
        <v>94</v>
      </c>
      <c r="D3077" s="5">
        <v>22.5</v>
      </c>
      <c r="E3077" t="s">
        <v>45</v>
      </c>
      <c r="F3077">
        <v>0.1</v>
      </c>
      <c r="G3077" t="s">
        <v>33</v>
      </c>
      <c r="H3077" s="15">
        <v>0.6</v>
      </c>
      <c r="I3077" s="15">
        <f>IF(Table1[[#This Row],[Semi_total_radno]]="BLD", 0.65*Table1[[#This Row],[LLD]], Table1[[#This Row],[Semi_total_radno]])</f>
        <v>0.6</v>
      </c>
      <c r="J3077">
        <v>4.4000954367220402E-3</v>
      </c>
      <c r="K3077">
        <v>0.70528602600097701</v>
      </c>
      <c r="L3077">
        <v>160.28880194616806</v>
      </c>
    </row>
    <row r="3078" spans="1:12" x14ac:dyDescent="0.35">
      <c r="A3078" t="s">
        <v>146</v>
      </c>
      <c r="B3078" t="s">
        <v>282</v>
      </c>
      <c r="C3078" s="5" t="s">
        <v>96</v>
      </c>
      <c r="D3078" s="5">
        <v>23.5</v>
      </c>
      <c r="E3078" t="s">
        <v>45</v>
      </c>
      <c r="F3078">
        <v>0.1</v>
      </c>
      <c r="G3078" t="s">
        <v>33</v>
      </c>
      <c r="H3078" s="15">
        <v>0.5</v>
      </c>
      <c r="I3078" s="15">
        <f>IF(Table1[[#This Row],[Semi_total_radno]]="BLD", 0.65*Table1[[#This Row],[LLD]], Table1[[#This Row],[Semi_total_radno]])</f>
        <v>0.5</v>
      </c>
      <c r="J3078">
        <v>0.12645477056503299</v>
      </c>
      <c r="K3078">
        <v>0.85145920515060403</v>
      </c>
      <c r="L3078">
        <v>6.7333102685336552</v>
      </c>
    </row>
    <row r="3079" spans="1:12" x14ac:dyDescent="0.35">
      <c r="A3079" t="s">
        <v>147</v>
      </c>
      <c r="B3079" t="s">
        <v>282</v>
      </c>
      <c r="C3079" s="5" t="s">
        <v>148</v>
      </c>
      <c r="D3079" s="5">
        <v>24.5</v>
      </c>
      <c r="E3079" t="s">
        <v>45</v>
      </c>
      <c r="F3079">
        <v>0.1</v>
      </c>
      <c r="G3079" t="s">
        <v>33</v>
      </c>
      <c r="H3079" s="15">
        <v>0.5</v>
      </c>
      <c r="I3079" s="15">
        <f>IF(Table1[[#This Row],[Semi_total_radno]]="BLD", 0.65*Table1[[#This Row],[LLD]], Table1[[#This Row],[Semi_total_radno]])</f>
        <v>0.5</v>
      </c>
      <c r="J3079">
        <v>4.6717706136405503E-3</v>
      </c>
      <c r="K3079">
        <v>0.75721907615661599</v>
      </c>
      <c r="L3079">
        <v>162.08395890536698</v>
      </c>
    </row>
    <row r="3080" spans="1:12" x14ac:dyDescent="0.35">
      <c r="A3080" t="s">
        <v>149</v>
      </c>
      <c r="B3080" t="s">
        <v>282</v>
      </c>
      <c r="C3080" s="5" t="s">
        <v>150</v>
      </c>
      <c r="D3080" s="5">
        <v>25.5</v>
      </c>
      <c r="E3080" t="s">
        <v>45</v>
      </c>
      <c r="F3080">
        <v>0.1</v>
      </c>
      <c r="G3080" t="s">
        <v>33</v>
      </c>
      <c r="H3080" s="15">
        <v>0.5</v>
      </c>
      <c r="I3080" s="15">
        <f>IF(Table1[[#This Row],[Semi_total_radno]]="BLD", 0.65*Table1[[#This Row],[LLD]], Table1[[#This Row],[Semi_total_radno]])</f>
        <v>0.5</v>
      </c>
      <c r="J3080">
        <v>7.5809713453054402E-3</v>
      </c>
      <c r="K3080">
        <v>0.77315866947174094</v>
      </c>
      <c r="L3080">
        <v>101.98675529231804</v>
      </c>
    </row>
    <row r="3081" spans="1:12" x14ac:dyDescent="0.35">
      <c r="A3081" t="s">
        <v>151</v>
      </c>
      <c r="B3081" t="s">
        <v>282</v>
      </c>
      <c r="C3081" s="5" t="s">
        <v>152</v>
      </c>
      <c r="D3081" s="5">
        <v>26.5</v>
      </c>
      <c r="E3081" t="s">
        <v>45</v>
      </c>
      <c r="F3081">
        <v>0.1</v>
      </c>
      <c r="G3081" t="s">
        <v>33</v>
      </c>
      <c r="H3081" s="15">
        <v>0.6</v>
      </c>
      <c r="I3081" s="15">
        <f>IF(Table1[[#This Row],[Semi_total_radno]]="BLD", 0.65*Table1[[#This Row],[LLD]], Table1[[#This Row],[Semi_total_radno]])</f>
        <v>0.6</v>
      </c>
      <c r="J3081">
        <v>4.5442925766110403E-3</v>
      </c>
      <c r="K3081">
        <v>0.643393754959106</v>
      </c>
      <c r="L3081">
        <v>141.58281935247322</v>
      </c>
    </row>
    <row r="3082" spans="1:12" x14ac:dyDescent="0.35">
      <c r="A3082" t="s">
        <v>153</v>
      </c>
      <c r="B3082" t="s">
        <v>282</v>
      </c>
      <c r="C3082" s="5" t="s">
        <v>154</v>
      </c>
      <c r="D3082" s="5">
        <v>27.5</v>
      </c>
      <c r="E3082" t="s">
        <v>45</v>
      </c>
      <c r="F3082">
        <v>0.1</v>
      </c>
      <c r="G3082" t="s">
        <v>33</v>
      </c>
      <c r="H3082" s="15">
        <v>0.5</v>
      </c>
      <c r="I3082" s="15">
        <f>IF(Table1[[#This Row],[Semi_total_radno]]="BLD", 0.65*Table1[[#This Row],[LLD]], Table1[[#This Row],[Semi_total_radno]])</f>
        <v>0.5</v>
      </c>
      <c r="J3082">
        <v>0.11133766919374501</v>
      </c>
      <c r="K3082">
        <v>0.77587771415710405</v>
      </c>
      <c r="L3082">
        <v>6.9686901097862499</v>
      </c>
    </row>
    <row r="3083" spans="1:12" x14ac:dyDescent="0.35">
      <c r="A3083" t="s">
        <v>155</v>
      </c>
      <c r="B3083" t="s">
        <v>282</v>
      </c>
      <c r="C3083" s="5" t="s">
        <v>156</v>
      </c>
      <c r="D3083" s="5">
        <v>28.5</v>
      </c>
      <c r="E3083" t="s">
        <v>45</v>
      </c>
      <c r="F3083">
        <v>0.1</v>
      </c>
      <c r="G3083" t="s">
        <v>33</v>
      </c>
      <c r="H3083" s="15">
        <v>0.5</v>
      </c>
      <c r="I3083" s="15">
        <f>IF(Table1[[#This Row],[Semi_total_radno]]="BLD", 0.65*Table1[[#This Row],[LLD]], Table1[[#This Row],[Semi_total_radno]])</f>
        <v>0.5</v>
      </c>
      <c r="J3083">
        <v>3.2196536194533101E-3</v>
      </c>
      <c r="K3083">
        <v>0.61105328798294101</v>
      </c>
      <c r="L3083">
        <v>189.78851771225516</v>
      </c>
    </row>
    <row r="3084" spans="1:12" x14ac:dyDescent="0.35">
      <c r="A3084" t="s">
        <v>157</v>
      </c>
      <c r="B3084" t="s">
        <v>282</v>
      </c>
      <c r="C3084" s="5" t="s">
        <v>158</v>
      </c>
      <c r="D3084" s="5">
        <v>29.5</v>
      </c>
      <c r="E3084" t="s">
        <v>45</v>
      </c>
      <c r="F3084">
        <v>0.1</v>
      </c>
      <c r="G3084" t="s">
        <v>33</v>
      </c>
      <c r="H3084" s="15">
        <v>0.5</v>
      </c>
      <c r="I3084" s="15">
        <f>IF(Table1[[#This Row],[Semi_total_radno]]="BLD", 0.65*Table1[[#This Row],[LLD]], Table1[[#This Row],[Semi_total_radno]])</f>
        <v>0.5</v>
      </c>
      <c r="J3084">
        <v>4.1929841972887499E-3</v>
      </c>
      <c r="K3084">
        <v>5.4549048654735106E-3</v>
      </c>
      <c r="L3084">
        <v>1.3238016333412053</v>
      </c>
    </row>
    <row r="3085" spans="1:12" x14ac:dyDescent="0.35">
      <c r="A3085" t="s">
        <v>159</v>
      </c>
      <c r="B3085" t="s">
        <v>282</v>
      </c>
      <c r="C3085" s="5" t="s">
        <v>160</v>
      </c>
      <c r="D3085" s="5">
        <v>30.5</v>
      </c>
      <c r="E3085" t="s">
        <v>45</v>
      </c>
      <c r="F3085">
        <v>0.1</v>
      </c>
      <c r="G3085" t="s">
        <v>33</v>
      </c>
      <c r="H3085" s="15">
        <v>0.6</v>
      </c>
      <c r="I3085" s="15">
        <f>IF(Table1[[#This Row],[Semi_total_radno]]="BLD", 0.65*Table1[[#This Row],[LLD]], Table1[[#This Row],[Semi_total_radno]])</f>
        <v>0.6</v>
      </c>
      <c r="J3085">
        <v>2.80562147963792E-3</v>
      </c>
      <c r="K3085">
        <v>0.35114298202097427</v>
      </c>
      <c r="L3085">
        <v>120.62676824996448</v>
      </c>
    </row>
    <row r="3086" spans="1:12" x14ac:dyDescent="0.35">
      <c r="A3086" t="s">
        <v>161</v>
      </c>
      <c r="B3086" t="s">
        <v>282</v>
      </c>
      <c r="C3086" s="5" t="s">
        <v>162</v>
      </c>
      <c r="D3086" s="5">
        <v>31.5</v>
      </c>
      <c r="E3086" t="s">
        <v>45</v>
      </c>
      <c r="F3086">
        <v>0.1</v>
      </c>
      <c r="G3086" t="s">
        <v>33</v>
      </c>
      <c r="H3086" s="15">
        <v>0.6</v>
      </c>
      <c r="I3086" s="15">
        <f>IF(Table1[[#This Row],[Semi_total_radno]]="BLD", 0.65*Table1[[#This Row],[LLD]], Table1[[#This Row],[Semi_total_radno]])</f>
        <v>0.6</v>
      </c>
      <c r="J3086">
        <v>2.9442918021231898E-3</v>
      </c>
      <c r="K3086">
        <v>0.64287626743316695</v>
      </c>
      <c r="L3086">
        <v>218.34665537212567</v>
      </c>
    </row>
    <row r="3087" spans="1:12" x14ac:dyDescent="0.35">
      <c r="A3087" t="s">
        <v>163</v>
      </c>
      <c r="B3087" t="s">
        <v>282</v>
      </c>
      <c r="C3087" s="5" t="s">
        <v>164</v>
      </c>
      <c r="D3087" s="5">
        <v>32.5</v>
      </c>
      <c r="E3087" t="s">
        <v>45</v>
      </c>
      <c r="F3087">
        <v>0.1</v>
      </c>
      <c r="G3087" t="s">
        <v>33</v>
      </c>
      <c r="H3087" s="15">
        <v>0.5</v>
      </c>
      <c r="I3087" s="15">
        <f>IF(Table1[[#This Row],[Semi_total_radno]]="BLD", 0.65*Table1[[#This Row],[LLD]], Table1[[#This Row],[Semi_total_radno]])</f>
        <v>0.5</v>
      </c>
      <c r="J3087">
        <v>0.22004885971546201</v>
      </c>
      <c r="K3087">
        <v>1.14431476593018</v>
      </c>
      <c r="L3087">
        <v>5.2002758269679559</v>
      </c>
    </row>
    <row r="3088" spans="1:12" x14ac:dyDescent="0.35">
      <c r="A3088" t="s">
        <v>165</v>
      </c>
      <c r="B3088" t="s">
        <v>282</v>
      </c>
      <c r="C3088" s="5" t="s">
        <v>166</v>
      </c>
      <c r="D3088" s="5">
        <v>33.5</v>
      </c>
      <c r="E3088" t="s">
        <v>45</v>
      </c>
      <c r="F3088">
        <v>0.1</v>
      </c>
      <c r="G3088" t="s">
        <v>33</v>
      </c>
      <c r="H3088" s="15">
        <v>0.5</v>
      </c>
      <c r="I3088" s="15">
        <f>IF(Table1[[#This Row],[Semi_total_radno]]="BLD", 0.65*Table1[[#This Row],[LLD]], Table1[[#This Row],[Semi_total_radno]])</f>
        <v>0.5</v>
      </c>
      <c r="J3088">
        <v>9.9223233759403201E-2</v>
      </c>
      <c r="K3088">
        <v>0.65283411741256703</v>
      </c>
      <c r="L3088">
        <v>6.5794481058293384</v>
      </c>
    </row>
    <row r="3089" spans="1:12" x14ac:dyDescent="0.35">
      <c r="A3089" t="s">
        <v>167</v>
      </c>
      <c r="B3089" t="s">
        <v>282</v>
      </c>
      <c r="C3089" s="5" t="s">
        <v>168</v>
      </c>
      <c r="D3089" s="5">
        <v>34.5</v>
      </c>
      <c r="E3089" t="s">
        <v>45</v>
      </c>
      <c r="F3089">
        <v>0.1</v>
      </c>
      <c r="G3089" t="s">
        <v>33</v>
      </c>
      <c r="H3089" s="15">
        <v>0.6</v>
      </c>
      <c r="I3089" s="15">
        <f>IF(Table1[[#This Row],[Semi_total_radno]]="BLD", 0.65*Table1[[#This Row],[LLD]], Table1[[#This Row],[Semi_total_radno]])</f>
        <v>0.6</v>
      </c>
      <c r="J3089">
        <v>0.105852633714676</v>
      </c>
      <c r="K3089">
        <v>0.71126335859298695</v>
      </c>
      <c r="L3089">
        <v>6.7193732799335484</v>
      </c>
    </row>
    <row r="3090" spans="1:12" x14ac:dyDescent="0.35">
      <c r="A3090" t="s">
        <v>169</v>
      </c>
      <c r="B3090" t="s">
        <v>282</v>
      </c>
      <c r="C3090" s="5" t="s">
        <v>170</v>
      </c>
      <c r="D3090" s="5">
        <v>35.5</v>
      </c>
      <c r="E3090" t="s">
        <v>45</v>
      </c>
      <c r="F3090">
        <v>0.1</v>
      </c>
      <c r="G3090" t="s">
        <v>33</v>
      </c>
      <c r="H3090" s="15">
        <v>0.6</v>
      </c>
      <c r="I3090" s="15">
        <f>IF(Table1[[#This Row],[Semi_total_radno]]="BLD", 0.65*Table1[[#This Row],[LLD]], Table1[[#This Row],[Semi_total_radno]])</f>
        <v>0.6</v>
      </c>
      <c r="J3090">
        <v>3.9853155612945557E-3</v>
      </c>
      <c r="K3090">
        <v>0.33570869080722343</v>
      </c>
      <c r="L3090">
        <v>84.790029569277735</v>
      </c>
    </row>
    <row r="3091" spans="1:12" x14ac:dyDescent="0.35">
      <c r="A3091" t="s">
        <v>171</v>
      </c>
      <c r="B3091" t="s">
        <v>282</v>
      </c>
      <c r="C3091" s="5" t="s">
        <v>172</v>
      </c>
      <c r="D3091" s="5">
        <v>36.5</v>
      </c>
      <c r="E3091" t="s">
        <v>45</v>
      </c>
      <c r="F3091">
        <v>0.1</v>
      </c>
      <c r="G3091" t="s">
        <v>33</v>
      </c>
      <c r="H3091" s="15">
        <v>0.6</v>
      </c>
      <c r="I3091" s="15">
        <f>IF(Table1[[#This Row],[Semi_total_radno]]="BLD", 0.65*Table1[[#This Row],[LLD]], Table1[[#This Row],[Semi_total_radno]])</f>
        <v>0.6</v>
      </c>
      <c r="J3091">
        <v>0.103278502821922</v>
      </c>
      <c r="K3091">
        <v>0.77632200717926003</v>
      </c>
      <c r="L3091">
        <v>7.5167821566684943</v>
      </c>
    </row>
    <row r="3092" spans="1:12" x14ac:dyDescent="0.35">
      <c r="A3092" t="s">
        <v>173</v>
      </c>
      <c r="B3092" t="s">
        <v>282</v>
      </c>
      <c r="C3092" s="5" t="s">
        <v>174</v>
      </c>
      <c r="D3092" s="5">
        <v>37.5</v>
      </c>
      <c r="E3092" t="s">
        <v>45</v>
      </c>
      <c r="F3092">
        <v>0.1</v>
      </c>
      <c r="G3092" t="s">
        <v>33</v>
      </c>
      <c r="H3092" s="15">
        <v>0.4</v>
      </c>
      <c r="I3092" s="15">
        <f>IF(Table1[[#This Row],[Semi_total_radno]]="BLD", 0.65*Table1[[#This Row],[LLD]], Table1[[#This Row],[Semi_total_radno]])</f>
        <v>0.4</v>
      </c>
      <c r="J3092">
        <v>3.2888703746721128E-2</v>
      </c>
      <c r="K3092">
        <v>0.31405077059753228</v>
      </c>
      <c r="L3092">
        <v>5.8507370657551112</v>
      </c>
    </row>
    <row r="3093" spans="1:12" x14ac:dyDescent="0.35">
      <c r="A3093" t="s">
        <v>175</v>
      </c>
      <c r="B3093" t="s">
        <v>282</v>
      </c>
      <c r="C3093" s="5" t="s">
        <v>176</v>
      </c>
      <c r="D3093" s="5">
        <v>38.5</v>
      </c>
      <c r="E3093" t="s">
        <v>45</v>
      </c>
      <c r="F3093">
        <v>0.1</v>
      </c>
      <c r="G3093" t="s">
        <v>33</v>
      </c>
      <c r="H3093" s="15">
        <v>0.5</v>
      </c>
      <c r="I3093" s="15">
        <f>IF(Table1[[#This Row],[Semi_total_radno]]="BLD", 0.65*Table1[[#This Row],[LLD]], Table1[[#This Row],[Semi_total_radno]])</f>
        <v>0.5</v>
      </c>
      <c r="J3093">
        <v>2.6430316502228401E-3</v>
      </c>
      <c r="K3093">
        <v>0.24631776055321097</v>
      </c>
      <c r="L3093">
        <v>80.726734053813971</v>
      </c>
    </row>
    <row r="3094" spans="1:12" x14ac:dyDescent="0.35">
      <c r="A3094" t="s">
        <v>177</v>
      </c>
      <c r="B3094" t="s">
        <v>282</v>
      </c>
      <c r="C3094" s="5" t="s">
        <v>178</v>
      </c>
      <c r="D3094" s="5">
        <v>39.5</v>
      </c>
      <c r="E3094" t="s">
        <v>45</v>
      </c>
      <c r="F3094">
        <v>0.1</v>
      </c>
      <c r="G3094" t="s">
        <v>33</v>
      </c>
      <c r="H3094" s="15">
        <v>0.6</v>
      </c>
      <c r="I3094" s="15">
        <f>IF(Table1[[#This Row],[Semi_total_radno]]="BLD", 0.65*Table1[[#This Row],[LLD]], Table1[[#This Row],[Semi_total_radno]])</f>
        <v>0.6</v>
      </c>
      <c r="J3094">
        <v>2.7010203339159502E-3</v>
      </c>
      <c r="K3094">
        <v>0.46000003814697299</v>
      </c>
      <c r="L3094">
        <v>170.30602560479917</v>
      </c>
    </row>
    <row r="3095" spans="1:12" x14ac:dyDescent="0.35">
      <c r="A3095" t="s">
        <v>179</v>
      </c>
      <c r="B3095" t="s">
        <v>282</v>
      </c>
      <c r="C3095" s="13" t="s">
        <v>185</v>
      </c>
      <c r="D3095" s="5">
        <v>40.5</v>
      </c>
      <c r="E3095" t="s">
        <v>45</v>
      </c>
      <c r="F3095">
        <v>0.1</v>
      </c>
      <c r="G3095" t="s">
        <v>33</v>
      </c>
      <c r="H3095" s="15">
        <v>0.5</v>
      </c>
      <c r="I3095" s="15">
        <f>IF(Table1[[#This Row],[Semi_total_radno]]="BLD", 0.65*Table1[[#This Row],[LLD]], Table1[[#This Row],[Semi_total_radno]])</f>
        <v>0.5</v>
      </c>
      <c r="J3095">
        <v>0.13278423249721499</v>
      </c>
      <c r="K3095">
        <v>0.830455541610718</v>
      </c>
      <c r="L3095">
        <v>6.2541728486334849</v>
      </c>
    </row>
    <row r="3096" spans="1:12" x14ac:dyDescent="0.35">
      <c r="A3096" t="s">
        <v>49</v>
      </c>
      <c r="B3096" t="s">
        <v>279</v>
      </c>
      <c r="C3096" s="5" t="s">
        <v>50</v>
      </c>
      <c r="D3096" s="5">
        <v>0.5</v>
      </c>
      <c r="E3096" t="s">
        <v>45</v>
      </c>
      <c r="F3096">
        <v>1</v>
      </c>
      <c r="G3096" t="s">
        <v>34</v>
      </c>
      <c r="H3096" s="14">
        <v>1</v>
      </c>
      <c r="I3096" s="14">
        <f>IF(Table1[[#This Row],[Semi_total_radno]]="BLD", 0.65*Table1[[#This Row],[LLD]], Table1[[#This Row],[Semi_total_radno]])</f>
        <v>1</v>
      </c>
      <c r="J3096">
        <v>0.213008597493172</v>
      </c>
      <c r="K3096">
        <v>1.55813443660736</v>
      </c>
      <c r="L3096">
        <v>7.3148898915092193</v>
      </c>
    </row>
    <row r="3097" spans="1:12" x14ac:dyDescent="0.35">
      <c r="A3097" t="s">
        <v>51</v>
      </c>
      <c r="B3097" t="s">
        <v>279</v>
      </c>
      <c r="C3097" s="5" t="s">
        <v>52</v>
      </c>
      <c r="D3097" s="5">
        <v>1.5</v>
      </c>
      <c r="E3097" t="s">
        <v>45</v>
      </c>
      <c r="F3097">
        <v>1</v>
      </c>
      <c r="G3097" t="s">
        <v>34</v>
      </c>
      <c r="H3097" s="14">
        <v>1</v>
      </c>
      <c r="I3097" s="14">
        <f>IF(Table1[[#This Row],[Semi_total_radno]]="BLD", 0.65*Table1[[#This Row],[LLD]], Table1[[#This Row],[Semi_total_radno]])</f>
        <v>1</v>
      </c>
      <c r="J3097">
        <v>0.24476093053817699</v>
      </c>
      <c r="K3097">
        <v>1.8220783472061199</v>
      </c>
      <c r="L3097">
        <v>7.4443185977425355</v>
      </c>
    </row>
    <row r="3098" spans="1:12" x14ac:dyDescent="0.35">
      <c r="A3098" t="s">
        <v>53</v>
      </c>
      <c r="B3098" t="s">
        <v>279</v>
      </c>
      <c r="C3098" s="5" t="s">
        <v>54</v>
      </c>
      <c r="D3098" s="5">
        <v>2.5</v>
      </c>
      <c r="E3098" t="s">
        <v>45</v>
      </c>
      <c r="F3098">
        <v>1</v>
      </c>
      <c r="G3098" t="s">
        <v>34</v>
      </c>
      <c r="H3098" s="14">
        <v>1</v>
      </c>
      <c r="I3098" s="14">
        <f>IF(Table1[[#This Row],[Semi_total_radno]]="BLD", 0.65*Table1[[#This Row],[LLD]], Table1[[#This Row],[Semi_total_radno]])</f>
        <v>1</v>
      </c>
      <c r="J3098">
        <v>0.20878420770168299</v>
      </c>
      <c r="K3098">
        <v>1.5988929271698</v>
      </c>
      <c r="L3098">
        <v>7.6581123868063106</v>
      </c>
    </row>
    <row r="3099" spans="1:12" x14ac:dyDescent="0.35">
      <c r="A3099" t="s">
        <v>55</v>
      </c>
      <c r="B3099" t="s">
        <v>279</v>
      </c>
      <c r="C3099" s="5" t="s">
        <v>56</v>
      </c>
      <c r="D3099" s="5">
        <v>3.5</v>
      </c>
      <c r="E3099" t="s">
        <v>45</v>
      </c>
      <c r="F3099">
        <v>1</v>
      </c>
      <c r="G3099" t="s">
        <v>34</v>
      </c>
      <c r="H3099" s="14">
        <v>1</v>
      </c>
      <c r="I3099" s="14">
        <f>IF(Table1[[#This Row],[Semi_total_radno]]="BLD", 0.65*Table1[[#This Row],[LLD]], Table1[[#This Row],[Semi_total_radno]])</f>
        <v>1</v>
      </c>
      <c r="J3099">
        <v>0.26063022017478898</v>
      </c>
      <c r="K3099">
        <v>1.7546205520629901</v>
      </c>
      <c r="L3099">
        <v>6.7322221916026157</v>
      </c>
    </row>
    <row r="3100" spans="1:12" x14ac:dyDescent="0.35">
      <c r="A3100" t="s">
        <v>57</v>
      </c>
      <c r="B3100" t="s">
        <v>279</v>
      </c>
      <c r="C3100" s="5" t="s">
        <v>58</v>
      </c>
      <c r="D3100" s="5">
        <v>4.5</v>
      </c>
      <c r="E3100" t="s">
        <v>45</v>
      </c>
      <c r="F3100">
        <v>1</v>
      </c>
      <c r="G3100" t="s">
        <v>34</v>
      </c>
      <c r="H3100" s="14">
        <v>1</v>
      </c>
      <c r="I3100" s="14">
        <f>IF(Table1[[#This Row],[Semi_total_radno]]="BLD", 0.65*Table1[[#This Row],[LLD]], Table1[[#This Row],[Semi_total_radno]])</f>
        <v>1</v>
      </c>
      <c r="J3100">
        <v>0.26099950075149497</v>
      </c>
      <c r="K3100">
        <v>1.78256392478943</v>
      </c>
      <c r="L3100">
        <v>6.8297599024400419</v>
      </c>
    </row>
    <row r="3101" spans="1:12" x14ac:dyDescent="0.35">
      <c r="A3101" t="s">
        <v>59</v>
      </c>
      <c r="B3101" t="s">
        <v>279</v>
      </c>
      <c r="C3101" s="5" t="s">
        <v>60</v>
      </c>
      <c r="D3101" s="5">
        <v>5.5</v>
      </c>
      <c r="E3101" t="s">
        <v>45</v>
      </c>
      <c r="F3101">
        <v>1</v>
      </c>
      <c r="G3101" t="s">
        <v>34</v>
      </c>
      <c r="H3101" s="14">
        <v>1</v>
      </c>
      <c r="I3101" s="14">
        <f>IF(Table1[[#This Row],[Semi_total_radno]]="BLD", 0.65*Table1[[#This Row],[LLD]], Table1[[#This Row],[Semi_total_radno]])</f>
        <v>1</v>
      </c>
      <c r="J3101">
        <v>0.20869255065917999</v>
      </c>
      <c r="K3101">
        <v>1.61110508441925</v>
      </c>
      <c r="L3101">
        <v>7.7199932596079011</v>
      </c>
    </row>
    <row r="3102" spans="1:12" x14ac:dyDescent="0.35">
      <c r="A3102" t="s">
        <v>61</v>
      </c>
      <c r="B3102" t="s">
        <v>279</v>
      </c>
      <c r="C3102" s="5" t="s">
        <v>62</v>
      </c>
      <c r="D3102" s="5">
        <v>6.5</v>
      </c>
      <c r="E3102" t="s">
        <v>45</v>
      </c>
      <c r="F3102">
        <v>1</v>
      </c>
      <c r="G3102" t="s">
        <v>34</v>
      </c>
      <c r="H3102" s="14">
        <v>1</v>
      </c>
      <c r="I3102" s="14">
        <f>IF(Table1[[#This Row],[Semi_total_radno]]="BLD", 0.65*Table1[[#This Row],[LLD]], Table1[[#This Row],[Semi_total_radno]])</f>
        <v>1</v>
      </c>
      <c r="J3102">
        <v>0.25640079379081698</v>
      </c>
      <c r="K3102">
        <v>1.69784879684448</v>
      </c>
      <c r="L3102">
        <v>6.6218546820477453</v>
      </c>
    </row>
    <row r="3103" spans="1:12" x14ac:dyDescent="0.35">
      <c r="A3103" t="s">
        <v>63</v>
      </c>
      <c r="B3103" t="s">
        <v>279</v>
      </c>
      <c r="C3103" s="5" t="s">
        <v>64</v>
      </c>
      <c r="D3103" s="5">
        <v>7.5</v>
      </c>
      <c r="E3103" t="s">
        <v>45</v>
      </c>
      <c r="F3103">
        <v>1</v>
      </c>
      <c r="G3103" t="s">
        <v>34</v>
      </c>
      <c r="H3103" s="14">
        <v>1</v>
      </c>
      <c r="I3103" s="14">
        <f>IF(Table1[[#This Row],[Semi_total_radno]]="BLD", 0.65*Table1[[#This Row],[LLD]], Table1[[#This Row],[Semi_total_radno]])</f>
        <v>1</v>
      </c>
      <c r="J3103">
        <v>0.165142521262169</v>
      </c>
      <c r="K3103">
        <v>1.2323353290557899</v>
      </c>
      <c r="L3103">
        <v>7.4622533290467237</v>
      </c>
    </row>
    <row r="3104" spans="1:12" x14ac:dyDescent="0.35">
      <c r="A3104" t="s">
        <v>65</v>
      </c>
      <c r="B3104" t="s">
        <v>279</v>
      </c>
      <c r="C3104" s="5" t="s">
        <v>66</v>
      </c>
      <c r="D3104" s="5">
        <v>8.5</v>
      </c>
      <c r="E3104" t="s">
        <v>45</v>
      </c>
      <c r="F3104">
        <v>1</v>
      </c>
      <c r="G3104" t="s">
        <v>34</v>
      </c>
      <c r="H3104" s="14">
        <v>1</v>
      </c>
      <c r="I3104" s="14">
        <f>IF(Table1[[#This Row],[Semi_total_radno]]="BLD", 0.65*Table1[[#This Row],[LLD]], Table1[[#This Row],[Semi_total_radno]])</f>
        <v>1</v>
      </c>
      <c r="J3104">
        <v>4.9028149805962996E-3</v>
      </c>
      <c r="K3104">
        <v>0.75896835327148404</v>
      </c>
      <c r="L3104">
        <v>154.80256878450987</v>
      </c>
    </row>
    <row r="3105" spans="1:12" x14ac:dyDescent="0.35">
      <c r="A3105" t="s">
        <v>67</v>
      </c>
      <c r="B3105" t="s">
        <v>279</v>
      </c>
      <c r="C3105" s="5" t="s">
        <v>68</v>
      </c>
      <c r="D3105" s="5">
        <v>9.5</v>
      </c>
      <c r="E3105" t="s">
        <v>45</v>
      </c>
      <c r="F3105">
        <v>1</v>
      </c>
      <c r="G3105" t="s">
        <v>34</v>
      </c>
      <c r="H3105" s="14" t="s">
        <v>186</v>
      </c>
      <c r="I3105" s="14">
        <f>IF(Table1[[#This Row],[Semi_total_radno]]="BLD", 0.65*Table1[[#This Row],[LLD]], Table1[[#This Row],[Semi_total_radno]])</f>
        <v>0.65</v>
      </c>
      <c r="J3105">
        <v>3.07385972701013E-3</v>
      </c>
      <c r="K3105">
        <v>0.477190881967545</v>
      </c>
      <c r="L3105">
        <v>155.24159341900003</v>
      </c>
    </row>
    <row r="3106" spans="1:12" x14ac:dyDescent="0.35">
      <c r="A3106" t="s">
        <v>69</v>
      </c>
      <c r="B3106" t="s">
        <v>279</v>
      </c>
      <c r="C3106" s="5" t="s">
        <v>70</v>
      </c>
      <c r="D3106" s="5">
        <v>10.5</v>
      </c>
      <c r="E3106" t="s">
        <v>45</v>
      </c>
      <c r="F3106">
        <v>1</v>
      </c>
      <c r="G3106" t="s">
        <v>34</v>
      </c>
      <c r="H3106" s="14">
        <v>1</v>
      </c>
      <c r="I3106" s="14">
        <f>IF(Table1[[#This Row],[Semi_total_radno]]="BLD", 0.65*Table1[[#This Row],[LLD]], Table1[[#This Row],[Semi_total_radno]])</f>
        <v>1</v>
      </c>
      <c r="J3106">
        <v>0.23008805513382</v>
      </c>
      <c r="K3106">
        <v>0.85805010795593295</v>
      </c>
      <c r="L3106">
        <v>3.7292249154650294</v>
      </c>
    </row>
    <row r="3107" spans="1:12" x14ac:dyDescent="0.35">
      <c r="A3107" t="s">
        <v>71</v>
      </c>
      <c r="B3107" t="s">
        <v>279</v>
      </c>
      <c r="C3107" s="5" t="s">
        <v>72</v>
      </c>
      <c r="D3107" s="5">
        <v>11.5</v>
      </c>
      <c r="E3107" t="s">
        <v>45</v>
      </c>
      <c r="F3107">
        <v>1</v>
      </c>
      <c r="G3107" t="s">
        <v>34</v>
      </c>
      <c r="H3107" s="14">
        <v>1</v>
      </c>
      <c r="I3107" s="14">
        <f>IF(Table1[[#This Row],[Semi_total_radno]]="BLD", 0.65*Table1[[#This Row],[LLD]], Table1[[#This Row],[Semi_total_radno]])</f>
        <v>1</v>
      </c>
      <c r="J3107">
        <v>0.306331336498261</v>
      </c>
      <c r="K3107">
        <v>0.88174587488174405</v>
      </c>
      <c r="L3107">
        <v>2.8784057320454699</v>
      </c>
    </row>
    <row r="3108" spans="1:12" x14ac:dyDescent="0.35">
      <c r="A3108" t="s">
        <v>73</v>
      </c>
      <c r="B3108" t="s">
        <v>279</v>
      </c>
      <c r="C3108" s="5" t="s">
        <v>74</v>
      </c>
      <c r="D3108" s="5">
        <v>12.5</v>
      </c>
      <c r="E3108" t="s">
        <v>45</v>
      </c>
      <c r="F3108">
        <v>1</v>
      </c>
      <c r="G3108" t="s">
        <v>34</v>
      </c>
      <c r="H3108" s="14">
        <v>1</v>
      </c>
      <c r="I3108" s="14">
        <f>IF(Table1[[#This Row],[Semi_total_radno]]="BLD", 0.65*Table1[[#This Row],[LLD]], Table1[[#This Row],[Semi_total_radno]])</f>
        <v>1</v>
      </c>
      <c r="J3108">
        <v>1.03266257792711E-3</v>
      </c>
      <c r="K3108">
        <v>1.12421077210456E-3</v>
      </c>
      <c r="L3108">
        <v>1.0886525726159431</v>
      </c>
    </row>
    <row r="3109" spans="1:12" x14ac:dyDescent="0.35">
      <c r="A3109" t="s">
        <v>75</v>
      </c>
      <c r="B3109" t="s">
        <v>279</v>
      </c>
      <c r="C3109" s="5" t="s">
        <v>76</v>
      </c>
      <c r="D3109" s="5">
        <v>13.5</v>
      </c>
      <c r="E3109" t="s">
        <v>45</v>
      </c>
      <c r="F3109">
        <v>1</v>
      </c>
      <c r="G3109" t="s">
        <v>34</v>
      </c>
      <c r="H3109" s="14">
        <v>1</v>
      </c>
      <c r="I3109" s="14">
        <f>IF(Table1[[#This Row],[Semi_total_radno]]="BLD", 0.65*Table1[[#This Row],[LLD]], Table1[[#This Row],[Semi_total_radno]])</f>
        <v>1</v>
      </c>
      <c r="J3109">
        <v>7.0637674070894696E-4</v>
      </c>
      <c r="K3109">
        <v>1.3329919893294579E-3</v>
      </c>
      <c r="L3109">
        <v>1.799905758655191</v>
      </c>
    </row>
    <row r="3110" spans="1:12" x14ac:dyDescent="0.35">
      <c r="A3110" t="s">
        <v>77</v>
      </c>
      <c r="B3110" t="s">
        <v>279</v>
      </c>
      <c r="C3110" s="7" t="s">
        <v>78</v>
      </c>
      <c r="D3110" s="5">
        <v>14.5</v>
      </c>
      <c r="E3110" t="s">
        <v>45</v>
      </c>
      <c r="F3110">
        <v>1</v>
      </c>
      <c r="G3110" t="s">
        <v>34</v>
      </c>
      <c r="H3110" s="14" t="s">
        <v>186</v>
      </c>
      <c r="I3110" s="14">
        <f>IF(Table1[[#This Row],[Semi_total_radno]]="BLD", 0.65*Table1[[#This Row],[LLD]], Table1[[#This Row],[Semi_total_radno]])</f>
        <v>0.65</v>
      </c>
      <c r="J3110">
        <v>0.13394749164581299</v>
      </c>
      <c r="K3110">
        <v>0.45204642415046697</v>
      </c>
      <c r="L3110">
        <v>3.3748032053170389</v>
      </c>
    </row>
    <row r="3111" spans="1:12" x14ac:dyDescent="0.35">
      <c r="A3111" t="s">
        <v>79</v>
      </c>
      <c r="B3111" t="s">
        <v>279</v>
      </c>
      <c r="C3111" s="5" t="s">
        <v>80</v>
      </c>
      <c r="D3111" s="5">
        <v>15.5</v>
      </c>
      <c r="E3111" t="s">
        <v>45</v>
      </c>
      <c r="F3111">
        <v>1</v>
      </c>
      <c r="G3111" t="s">
        <v>34</v>
      </c>
      <c r="H3111" s="14">
        <v>1</v>
      </c>
      <c r="I3111" s="14">
        <f>IF(Table1[[#This Row],[Semi_total_radno]]="BLD", 0.65*Table1[[#This Row],[LLD]], Table1[[#This Row],[Semi_total_radno]])</f>
        <v>1</v>
      </c>
      <c r="J3111">
        <v>0.19273193180561099</v>
      </c>
      <c r="K3111">
        <v>0.61511629819869995</v>
      </c>
      <c r="L3111">
        <v>3.1915640155524665</v>
      </c>
    </row>
    <row r="3112" spans="1:12" x14ac:dyDescent="0.35">
      <c r="A3112" t="s">
        <v>81</v>
      </c>
      <c r="B3112" t="s">
        <v>279</v>
      </c>
      <c r="C3112" s="5" t="s">
        <v>82</v>
      </c>
      <c r="D3112" s="5">
        <v>16.5</v>
      </c>
      <c r="E3112" t="s">
        <v>45</v>
      </c>
      <c r="F3112">
        <v>1</v>
      </c>
      <c r="G3112" t="s">
        <v>34</v>
      </c>
      <c r="H3112" s="14" t="s">
        <v>186</v>
      </c>
      <c r="I3112" s="14">
        <f>IF(Table1[[#This Row],[Semi_total_radno]]="BLD", 0.65*Table1[[#This Row],[LLD]], Table1[[#This Row],[Semi_total_radno]])</f>
        <v>0.65</v>
      </c>
      <c r="J3112">
        <v>0.26588690280914301</v>
      </c>
      <c r="K3112">
        <v>0.84849083423614502</v>
      </c>
      <c r="L3112">
        <v>3.1911719805364105</v>
      </c>
    </row>
    <row r="3113" spans="1:12" x14ac:dyDescent="0.35">
      <c r="A3113" t="s">
        <v>83</v>
      </c>
      <c r="B3113" t="s">
        <v>279</v>
      </c>
      <c r="C3113" s="5" t="s">
        <v>84</v>
      </c>
      <c r="D3113" s="5">
        <v>17.5</v>
      </c>
      <c r="E3113" t="s">
        <v>45</v>
      </c>
      <c r="F3113">
        <v>1</v>
      </c>
      <c r="G3113" t="s">
        <v>34</v>
      </c>
      <c r="H3113" s="14" t="s">
        <v>186</v>
      </c>
      <c r="I3113" s="14">
        <f>IF(Table1[[#This Row],[Semi_total_radno]]="BLD", 0.65*Table1[[#This Row],[LLD]], Table1[[#This Row],[Semi_total_radno]])</f>
        <v>0.65</v>
      </c>
      <c r="J3113">
        <v>0.25323790311813399</v>
      </c>
      <c r="K3113">
        <v>0.82827520370483398</v>
      </c>
      <c r="L3113">
        <v>3.2707394647729666</v>
      </c>
    </row>
    <row r="3114" spans="1:12" x14ac:dyDescent="0.35">
      <c r="A3114" t="s">
        <v>85</v>
      </c>
      <c r="B3114" t="s">
        <v>279</v>
      </c>
      <c r="C3114" s="5" t="s">
        <v>86</v>
      </c>
      <c r="D3114" s="5">
        <v>18.5</v>
      </c>
      <c r="E3114" t="s">
        <v>45</v>
      </c>
      <c r="F3114">
        <v>1</v>
      </c>
      <c r="G3114" t="s">
        <v>34</v>
      </c>
      <c r="H3114" s="14" t="s">
        <v>186</v>
      </c>
      <c r="I3114" s="14">
        <f>IF(Table1[[#This Row],[Semi_total_radno]]="BLD", 0.65*Table1[[#This Row],[LLD]], Table1[[#This Row],[Semi_total_radno]])</f>
        <v>0.65</v>
      </c>
      <c r="J3114">
        <v>0.39740765094757102</v>
      </c>
      <c r="K3114">
        <v>1.1307168006896999</v>
      </c>
      <c r="L3114">
        <v>2.8452315852340559</v>
      </c>
    </row>
    <row r="3115" spans="1:12" x14ac:dyDescent="0.35">
      <c r="A3115" t="s">
        <v>87</v>
      </c>
      <c r="B3115" t="s">
        <v>279</v>
      </c>
      <c r="C3115" s="5" t="s">
        <v>88</v>
      </c>
      <c r="D3115" s="5">
        <v>19.5</v>
      </c>
      <c r="E3115" t="s">
        <v>45</v>
      </c>
      <c r="F3115">
        <v>1</v>
      </c>
      <c r="G3115" t="s">
        <v>34</v>
      </c>
      <c r="H3115" s="14" t="s">
        <v>186</v>
      </c>
      <c r="I3115" s="14">
        <f>IF(Table1[[#This Row],[Semi_total_radno]]="BLD", 0.65*Table1[[#This Row],[LLD]], Table1[[#This Row],[Semi_total_radno]])</f>
        <v>0.65</v>
      </c>
      <c r="J3115">
        <v>0.18366695940494501</v>
      </c>
      <c r="K3115">
        <v>0.54678505659103405</v>
      </c>
      <c r="L3115">
        <v>2.9770463798308655</v>
      </c>
    </row>
    <row r="3116" spans="1:12" x14ac:dyDescent="0.35">
      <c r="A3116" t="s">
        <v>89</v>
      </c>
      <c r="B3116" t="s">
        <v>279</v>
      </c>
      <c r="C3116" s="5" t="s">
        <v>90</v>
      </c>
      <c r="D3116" s="5">
        <v>20.5</v>
      </c>
      <c r="E3116" t="s">
        <v>45</v>
      </c>
      <c r="F3116">
        <v>1</v>
      </c>
      <c r="G3116" t="s">
        <v>34</v>
      </c>
      <c r="H3116" s="14" t="s">
        <v>186</v>
      </c>
      <c r="I3116" s="14">
        <f>IF(Table1[[#This Row],[Semi_total_radno]]="BLD", 0.65*Table1[[#This Row],[LLD]], Table1[[#This Row],[Semi_total_radno]])</f>
        <v>0.65</v>
      </c>
      <c r="J3116">
        <v>0.52121388912200906</v>
      </c>
      <c r="K3116">
        <v>1.5363302230835001</v>
      </c>
      <c r="L3116">
        <v>2.947600313705121</v>
      </c>
    </row>
    <row r="3117" spans="1:12" x14ac:dyDescent="0.35">
      <c r="A3117" t="s">
        <v>91</v>
      </c>
      <c r="B3117" t="s">
        <v>279</v>
      </c>
      <c r="C3117" s="5" t="s">
        <v>92</v>
      </c>
      <c r="D3117" s="5">
        <v>21.5</v>
      </c>
      <c r="E3117" t="s">
        <v>45</v>
      </c>
      <c r="F3117">
        <v>1</v>
      </c>
      <c r="G3117" t="s">
        <v>34</v>
      </c>
      <c r="H3117" s="14" t="s">
        <v>186</v>
      </c>
      <c r="I3117" s="14">
        <f>IF(Table1[[#This Row],[Semi_total_radno]]="BLD", 0.65*Table1[[#This Row],[LLD]], Table1[[#This Row],[Semi_total_radno]])</f>
        <v>0.65</v>
      </c>
      <c r="J3117">
        <v>0.18502551317214999</v>
      </c>
      <c r="K3117">
        <v>0.52168637514114402</v>
      </c>
      <c r="L3117">
        <v>2.8195375124065225</v>
      </c>
    </row>
    <row r="3118" spans="1:12" x14ac:dyDescent="0.35">
      <c r="A3118" t="s">
        <v>93</v>
      </c>
      <c r="B3118" t="s">
        <v>279</v>
      </c>
      <c r="C3118" s="5" t="s">
        <v>94</v>
      </c>
      <c r="D3118" s="5">
        <v>22.5</v>
      </c>
      <c r="E3118" t="s">
        <v>45</v>
      </c>
      <c r="F3118">
        <v>1</v>
      </c>
      <c r="G3118" t="s">
        <v>34</v>
      </c>
      <c r="H3118" s="14" t="s">
        <v>186</v>
      </c>
      <c r="I3118" s="14">
        <f>IF(Table1[[#This Row],[Semi_total_radno]]="BLD", 0.65*Table1[[#This Row],[LLD]], Table1[[#This Row],[Semi_total_radno]])</f>
        <v>0.65</v>
      </c>
      <c r="J3118">
        <v>2.792363899061455E-3</v>
      </c>
      <c r="K3118">
        <v>4.2704086517915121E-3</v>
      </c>
      <c r="L3118">
        <v>1.2605451616936565</v>
      </c>
    </row>
    <row r="3119" spans="1:12" x14ac:dyDescent="0.35">
      <c r="A3119" t="s">
        <v>95</v>
      </c>
      <c r="B3119" t="s">
        <v>279</v>
      </c>
      <c r="C3119" s="5" t="s">
        <v>96</v>
      </c>
      <c r="D3119" s="5">
        <v>23.5</v>
      </c>
      <c r="E3119" t="s">
        <v>45</v>
      </c>
      <c r="F3119">
        <v>1</v>
      </c>
      <c r="G3119" t="s">
        <v>34</v>
      </c>
      <c r="H3119" s="14" t="s">
        <v>186</v>
      </c>
      <c r="I3119" s="14">
        <f>IF(Table1[[#This Row],[Semi_total_radno]]="BLD", 0.65*Table1[[#This Row],[LLD]], Table1[[#This Row],[Semi_total_radno]])</f>
        <v>0.65</v>
      </c>
      <c r="J3119">
        <v>0.255171298980713</v>
      </c>
      <c r="K3119">
        <v>0.80598986148834195</v>
      </c>
      <c r="L3119">
        <v>3.158622716221946</v>
      </c>
    </row>
    <row r="3120" spans="1:12" x14ac:dyDescent="0.35">
      <c r="A3120" s="8" t="s">
        <v>97</v>
      </c>
      <c r="B3120" s="9" t="s">
        <v>280</v>
      </c>
      <c r="C3120" s="10" t="s">
        <v>50</v>
      </c>
      <c r="D3120" s="10">
        <v>0.5</v>
      </c>
      <c r="E3120" t="s">
        <v>45</v>
      </c>
      <c r="F3120">
        <v>1</v>
      </c>
      <c r="G3120" t="s">
        <v>34</v>
      </c>
      <c r="H3120" s="17">
        <v>1</v>
      </c>
      <c r="I3120" s="17">
        <f>IF(Table1[[#This Row],[Semi_total_radno]]="BLD", 0.65*Table1[[#This Row],[LLD]], Table1[[#This Row],[Semi_total_radno]])</f>
        <v>1</v>
      </c>
      <c r="J3120" s="18">
        <v>0.34120833873748802</v>
      </c>
      <c r="K3120" s="18">
        <v>1.51705050468445</v>
      </c>
      <c r="L3120" s="19">
        <f>K3120/J3120</f>
        <v>4.4461120449099214</v>
      </c>
    </row>
    <row r="3121" spans="1:12" x14ac:dyDescent="0.35">
      <c r="A3121" s="8" t="s">
        <v>98</v>
      </c>
      <c r="B3121" s="9" t="s">
        <v>280</v>
      </c>
      <c r="C3121" s="10" t="s">
        <v>52</v>
      </c>
      <c r="D3121" s="10">
        <v>1.5</v>
      </c>
      <c r="E3121" t="s">
        <v>45</v>
      </c>
      <c r="F3121">
        <v>1</v>
      </c>
      <c r="G3121" t="s">
        <v>34</v>
      </c>
      <c r="H3121" s="17" t="s">
        <v>186</v>
      </c>
      <c r="I3121" s="17">
        <f>IF(Table1[[#This Row],[Semi_total_radno]]="BLD", 0.65*Table1[[#This Row],[LLD]], Table1[[#This Row],[Semi_total_radno]])</f>
        <v>0.65</v>
      </c>
      <c r="J3121" s="20">
        <v>5.2734487690031502E-3</v>
      </c>
      <c r="K3121" s="20">
        <v>0.87811797857284501</v>
      </c>
      <c r="L3121" s="19">
        <f t="shared" ref="L3121:L3140" si="35">K3121/J3121</f>
        <v>166.51683121192761</v>
      </c>
    </row>
    <row r="3122" spans="1:12" x14ac:dyDescent="0.35">
      <c r="A3122" s="8" t="s">
        <v>99</v>
      </c>
      <c r="B3122" s="9" t="s">
        <v>280</v>
      </c>
      <c r="C3122" s="10" t="s">
        <v>54</v>
      </c>
      <c r="D3122" s="10">
        <v>2.5</v>
      </c>
      <c r="E3122" t="s">
        <v>45</v>
      </c>
      <c r="F3122">
        <v>1</v>
      </c>
      <c r="G3122" t="s">
        <v>34</v>
      </c>
      <c r="H3122" s="17">
        <v>1</v>
      </c>
      <c r="I3122" s="17">
        <f>IF(Table1[[#This Row],[Semi_total_radno]]="BLD", 0.65*Table1[[#This Row],[LLD]], Table1[[#This Row],[Semi_total_radno]])</f>
        <v>1</v>
      </c>
      <c r="J3122" s="18">
        <v>0.251287370920181</v>
      </c>
      <c r="K3122" s="18">
        <v>1.31207203865051</v>
      </c>
      <c r="L3122" s="19">
        <f t="shared" si="35"/>
        <v>5.2214006372301016</v>
      </c>
    </row>
    <row r="3123" spans="1:12" x14ac:dyDescent="0.35">
      <c r="A3123" s="8" t="s">
        <v>100</v>
      </c>
      <c r="B3123" s="9" t="s">
        <v>280</v>
      </c>
      <c r="C3123" s="10" t="s">
        <v>56</v>
      </c>
      <c r="D3123" s="10">
        <v>3.5</v>
      </c>
      <c r="E3123" t="s">
        <v>45</v>
      </c>
      <c r="F3123">
        <v>1</v>
      </c>
      <c r="G3123" t="s">
        <v>34</v>
      </c>
      <c r="H3123" s="17">
        <v>1</v>
      </c>
      <c r="I3123" s="17">
        <f>IF(Table1[[#This Row],[Semi_total_radno]]="BLD", 0.65*Table1[[#This Row],[LLD]], Table1[[#This Row],[Semi_total_radno]])</f>
        <v>1</v>
      </c>
      <c r="J3123" s="18">
        <v>0.51856994628906306</v>
      </c>
      <c r="K3123" s="18">
        <v>2.0246231555938698</v>
      </c>
      <c r="L3123" s="19">
        <f t="shared" si="35"/>
        <v>3.9042431403560309</v>
      </c>
    </row>
    <row r="3124" spans="1:12" x14ac:dyDescent="0.35">
      <c r="A3124" s="8" t="s">
        <v>101</v>
      </c>
      <c r="B3124" s="9" t="s">
        <v>280</v>
      </c>
      <c r="C3124" s="10" t="s">
        <v>58</v>
      </c>
      <c r="D3124" s="10">
        <v>4.5</v>
      </c>
      <c r="E3124" t="s">
        <v>45</v>
      </c>
      <c r="F3124">
        <v>1</v>
      </c>
      <c r="G3124" t="s">
        <v>34</v>
      </c>
      <c r="H3124" s="17">
        <v>2</v>
      </c>
      <c r="I3124" s="17">
        <f>IF(Table1[[#This Row],[Semi_total_radno]]="BLD", 0.65*Table1[[#This Row],[LLD]], Table1[[#This Row],[Semi_total_radno]])</f>
        <v>2</v>
      </c>
      <c r="J3124" s="18">
        <v>0.44535508751869202</v>
      </c>
      <c r="K3124" s="18">
        <v>1.79194223880768</v>
      </c>
      <c r="L3124" s="19">
        <f t="shared" si="35"/>
        <v>4.0236258415538373</v>
      </c>
    </row>
    <row r="3125" spans="1:12" x14ac:dyDescent="0.35">
      <c r="A3125" s="8" t="s">
        <v>102</v>
      </c>
      <c r="B3125" s="9" t="s">
        <v>280</v>
      </c>
      <c r="C3125" s="10" t="s">
        <v>60</v>
      </c>
      <c r="D3125" s="10">
        <v>5.5</v>
      </c>
      <c r="E3125" t="s">
        <v>45</v>
      </c>
      <c r="F3125">
        <v>1</v>
      </c>
      <c r="G3125" t="s">
        <v>34</v>
      </c>
      <c r="H3125" s="17">
        <v>1</v>
      </c>
      <c r="I3125" s="17">
        <f>IF(Table1[[#This Row],[Semi_total_radno]]="BLD", 0.65*Table1[[#This Row],[LLD]], Table1[[#This Row],[Semi_total_radno]])</f>
        <v>1</v>
      </c>
      <c r="J3125" s="18">
        <v>0.73049771785736095</v>
      </c>
      <c r="K3125" s="18">
        <v>2.5906391143798801</v>
      </c>
      <c r="L3125" s="19">
        <f t="shared" si="35"/>
        <v>3.5464027484966567</v>
      </c>
    </row>
    <row r="3126" spans="1:12" x14ac:dyDescent="0.35">
      <c r="A3126" s="8" t="s">
        <v>103</v>
      </c>
      <c r="B3126" s="9" t="s">
        <v>280</v>
      </c>
      <c r="C3126" s="10" t="s">
        <v>62</v>
      </c>
      <c r="D3126" s="10">
        <v>6.5</v>
      </c>
      <c r="E3126" t="s">
        <v>45</v>
      </c>
      <c r="F3126">
        <v>1</v>
      </c>
      <c r="G3126" t="s">
        <v>34</v>
      </c>
      <c r="H3126" s="17">
        <v>1</v>
      </c>
      <c r="I3126" s="17">
        <f>IF(Table1[[#This Row],[Semi_total_radno]]="BLD", 0.65*Table1[[#This Row],[LLD]], Table1[[#This Row],[Semi_total_radno]])</f>
        <v>1</v>
      </c>
      <c r="J3126" s="18">
        <v>0.23559479415416701</v>
      </c>
      <c r="K3126" s="18">
        <v>1.2447416782379199</v>
      </c>
      <c r="L3126" s="19">
        <f t="shared" si="35"/>
        <v>5.2834006061415515</v>
      </c>
    </row>
    <row r="3127" spans="1:12" x14ac:dyDescent="0.35">
      <c r="A3127" s="8" t="s">
        <v>104</v>
      </c>
      <c r="B3127" s="9" t="s">
        <v>280</v>
      </c>
      <c r="C3127" s="10" t="s">
        <v>64</v>
      </c>
      <c r="D3127" s="10">
        <v>7.5</v>
      </c>
      <c r="E3127" t="s">
        <v>45</v>
      </c>
      <c r="F3127">
        <v>1</v>
      </c>
      <c r="G3127" t="s">
        <v>34</v>
      </c>
      <c r="H3127" s="17">
        <v>1</v>
      </c>
      <c r="I3127" s="17">
        <f>IF(Table1[[#This Row],[Semi_total_radno]]="BLD", 0.65*Table1[[#This Row],[LLD]], Table1[[#This Row],[Semi_total_radno]])</f>
        <v>1</v>
      </c>
      <c r="J3127" s="20">
        <v>3.7895394489169099E-3</v>
      </c>
      <c r="K3127" s="20">
        <v>7.4258851818740403E-3</v>
      </c>
      <c r="L3127" s="19">
        <f t="shared" si="35"/>
        <v>1.9595745820765729</v>
      </c>
    </row>
    <row r="3128" spans="1:12" x14ac:dyDescent="0.35">
      <c r="A3128" s="8" t="s">
        <v>105</v>
      </c>
      <c r="B3128" s="9" t="s">
        <v>280</v>
      </c>
      <c r="C3128" s="10" t="s">
        <v>66</v>
      </c>
      <c r="D3128" s="10">
        <v>8.5</v>
      </c>
      <c r="E3128" t="s">
        <v>45</v>
      </c>
      <c r="F3128">
        <v>1</v>
      </c>
      <c r="G3128" t="s">
        <v>34</v>
      </c>
      <c r="H3128" s="17">
        <v>1</v>
      </c>
      <c r="I3128" s="17">
        <f>IF(Table1[[#This Row],[Semi_total_radno]]="BLD", 0.65*Table1[[#This Row],[LLD]], Table1[[#This Row],[Semi_total_radno]])</f>
        <v>1</v>
      </c>
      <c r="J3128" s="18">
        <v>0.114164553582668</v>
      </c>
      <c r="K3128" s="18">
        <v>0.98078691959381104</v>
      </c>
      <c r="L3128" s="19">
        <f t="shared" si="35"/>
        <v>8.5909933408850137</v>
      </c>
    </row>
    <row r="3129" spans="1:12" x14ac:dyDescent="0.35">
      <c r="A3129" s="8" t="s">
        <v>106</v>
      </c>
      <c r="B3129" s="9" t="s">
        <v>280</v>
      </c>
      <c r="C3129" s="10" t="s">
        <v>68</v>
      </c>
      <c r="D3129" s="10">
        <v>9.5</v>
      </c>
      <c r="E3129" t="s">
        <v>45</v>
      </c>
      <c r="F3129">
        <v>1</v>
      </c>
      <c r="G3129" t="s">
        <v>34</v>
      </c>
      <c r="H3129" s="17">
        <v>1</v>
      </c>
      <c r="I3129" s="17">
        <f>IF(Table1[[#This Row],[Semi_total_radno]]="BLD", 0.65*Table1[[#This Row],[LLD]], Table1[[#This Row],[Semi_total_radno]])</f>
        <v>1</v>
      </c>
      <c r="J3129" s="20">
        <v>2.5792727246880501E-3</v>
      </c>
      <c r="K3129" s="20">
        <v>0.72248029708862305</v>
      </c>
      <c r="L3129" s="19">
        <f t="shared" si="35"/>
        <v>280.11008303745911</v>
      </c>
    </row>
    <row r="3130" spans="1:12" x14ac:dyDescent="0.35">
      <c r="A3130" s="8" t="s">
        <v>107</v>
      </c>
      <c r="B3130" s="9" t="s">
        <v>280</v>
      </c>
      <c r="C3130" s="10" t="s">
        <v>70</v>
      </c>
      <c r="D3130" s="10">
        <v>10.5</v>
      </c>
      <c r="E3130" t="s">
        <v>45</v>
      </c>
      <c r="F3130">
        <v>1</v>
      </c>
      <c r="G3130" t="s">
        <v>34</v>
      </c>
      <c r="H3130" s="17">
        <v>1</v>
      </c>
      <c r="I3130" s="17">
        <f>IF(Table1[[#This Row],[Semi_total_radno]]="BLD", 0.65*Table1[[#This Row],[LLD]], Table1[[#This Row],[Semi_total_radno]])</f>
        <v>1</v>
      </c>
      <c r="J3130" s="20">
        <v>4.1285236366093202E-3</v>
      </c>
      <c r="K3130" s="20">
        <v>0.62968802452087402</v>
      </c>
      <c r="L3130" s="19">
        <f t="shared" si="35"/>
        <v>152.52135628755298</v>
      </c>
    </row>
    <row r="3131" spans="1:12" x14ac:dyDescent="0.35">
      <c r="A3131" t="s">
        <v>108</v>
      </c>
      <c r="B3131" t="s">
        <v>281</v>
      </c>
      <c r="C3131" s="5" t="s">
        <v>50</v>
      </c>
      <c r="D3131" s="5">
        <v>0.5</v>
      </c>
      <c r="E3131" t="s">
        <v>45</v>
      </c>
      <c r="F3131">
        <v>1</v>
      </c>
      <c r="G3131" t="s">
        <v>34</v>
      </c>
      <c r="H3131" s="14">
        <v>1</v>
      </c>
      <c r="I3131" s="14">
        <f>IF(Table1[[#This Row],[Semi_total_radno]]="BLD", 0.65*Table1[[#This Row],[LLD]], Table1[[#This Row],[Semi_total_radno]])</f>
        <v>1</v>
      </c>
      <c r="J3131" s="18">
        <v>0.16807575523853299</v>
      </c>
      <c r="K3131" s="18">
        <v>1.5302046537399301</v>
      </c>
      <c r="L3131" s="19">
        <f t="shared" si="35"/>
        <v>9.1042557064120562</v>
      </c>
    </row>
    <row r="3132" spans="1:12" x14ac:dyDescent="0.35">
      <c r="A3132" t="s">
        <v>109</v>
      </c>
      <c r="B3132" t="s">
        <v>281</v>
      </c>
      <c r="C3132" s="5" t="s">
        <v>52</v>
      </c>
      <c r="D3132" s="5">
        <v>1.5</v>
      </c>
      <c r="E3132" t="s">
        <v>45</v>
      </c>
      <c r="F3132">
        <v>1</v>
      </c>
      <c r="G3132" t="s">
        <v>34</v>
      </c>
      <c r="H3132" s="14">
        <v>1</v>
      </c>
      <c r="I3132" s="14">
        <f>IF(Table1[[#This Row],[Semi_total_radno]]="BLD", 0.65*Table1[[#This Row],[LLD]], Table1[[#This Row],[Semi_total_radno]])</f>
        <v>1</v>
      </c>
      <c r="J3132" s="18">
        <v>0.16324836015701299</v>
      </c>
      <c r="K3132" s="18">
        <v>1.52458536624908</v>
      </c>
      <c r="L3132" s="19">
        <f t="shared" si="35"/>
        <v>9.3390547064774623</v>
      </c>
    </row>
    <row r="3133" spans="1:12" x14ac:dyDescent="0.35">
      <c r="A3133" t="s">
        <v>110</v>
      </c>
      <c r="B3133" t="s">
        <v>281</v>
      </c>
      <c r="C3133" s="5" t="s">
        <v>54</v>
      </c>
      <c r="D3133" s="5">
        <v>2.5</v>
      </c>
      <c r="E3133" t="s">
        <v>45</v>
      </c>
      <c r="F3133">
        <v>1</v>
      </c>
      <c r="G3133" t="s">
        <v>34</v>
      </c>
      <c r="H3133" s="14">
        <v>1</v>
      </c>
      <c r="I3133" s="14">
        <f>IF(Table1[[#This Row],[Semi_total_radno]]="BLD", 0.65*Table1[[#This Row],[LLD]], Table1[[#This Row],[Semi_total_radno]])</f>
        <v>1</v>
      </c>
      <c r="J3133" s="18">
        <v>0.15263675153255499</v>
      </c>
      <c r="K3133" s="18">
        <v>1.33317422866821</v>
      </c>
      <c r="L3133" s="19">
        <f t="shared" si="35"/>
        <v>8.7342937744836977</v>
      </c>
    </row>
    <row r="3134" spans="1:12" x14ac:dyDescent="0.35">
      <c r="A3134" t="s">
        <v>111</v>
      </c>
      <c r="B3134" t="s">
        <v>281</v>
      </c>
      <c r="C3134" s="5" t="s">
        <v>56</v>
      </c>
      <c r="D3134" s="5">
        <v>3.5</v>
      </c>
      <c r="E3134" t="s">
        <v>45</v>
      </c>
      <c r="F3134">
        <v>1</v>
      </c>
      <c r="G3134" t="s">
        <v>34</v>
      </c>
      <c r="H3134" s="14">
        <v>1</v>
      </c>
      <c r="I3134" s="14">
        <f>IF(Table1[[#This Row],[Semi_total_radno]]="BLD", 0.65*Table1[[#This Row],[LLD]], Table1[[#This Row],[Semi_total_radno]])</f>
        <v>1</v>
      </c>
      <c r="J3134" s="18">
        <v>0.16178780794143699</v>
      </c>
      <c r="K3134" s="18">
        <v>1.3450558185577399</v>
      </c>
      <c r="L3134" s="19">
        <f t="shared" si="35"/>
        <v>8.3137032120777317</v>
      </c>
    </row>
    <row r="3135" spans="1:12" x14ac:dyDescent="0.35">
      <c r="A3135" t="s">
        <v>112</v>
      </c>
      <c r="B3135" t="s">
        <v>281</v>
      </c>
      <c r="C3135" s="5" t="s">
        <v>58</v>
      </c>
      <c r="D3135" s="5">
        <v>4.5</v>
      </c>
      <c r="E3135" t="s">
        <v>45</v>
      </c>
      <c r="F3135">
        <v>1</v>
      </c>
      <c r="G3135" t="s">
        <v>34</v>
      </c>
      <c r="H3135" s="14">
        <v>1</v>
      </c>
      <c r="I3135" s="14">
        <f>IF(Table1[[#This Row],[Semi_total_radno]]="BLD", 0.65*Table1[[#This Row],[LLD]], Table1[[#This Row],[Semi_total_radno]])</f>
        <v>1</v>
      </c>
      <c r="J3135" s="18">
        <v>0.15010447800159499</v>
      </c>
      <c r="K3135" s="18">
        <v>1.32600581645966</v>
      </c>
      <c r="L3135" s="19">
        <f t="shared" si="35"/>
        <v>8.8338857981676604</v>
      </c>
    </row>
    <row r="3136" spans="1:12" x14ac:dyDescent="0.35">
      <c r="A3136" t="s">
        <v>113</v>
      </c>
      <c r="B3136" t="s">
        <v>281</v>
      </c>
      <c r="C3136" s="5" t="s">
        <v>60</v>
      </c>
      <c r="D3136" s="5">
        <v>5.5</v>
      </c>
      <c r="E3136" t="s">
        <v>45</v>
      </c>
      <c r="F3136">
        <v>1</v>
      </c>
      <c r="G3136" t="s">
        <v>34</v>
      </c>
      <c r="H3136" s="14" t="s">
        <v>186</v>
      </c>
      <c r="I3136" s="14">
        <f>IF(Table1[[#This Row],[Semi_total_radno]]="BLD", 0.65*Table1[[#This Row],[LLD]], Table1[[#This Row],[Semi_total_radno]])</f>
        <v>0.65</v>
      </c>
      <c r="J3136" s="18">
        <v>0.14570626616478</v>
      </c>
      <c r="K3136" s="18">
        <v>1.3029922246932999</v>
      </c>
      <c r="L3136" s="19">
        <f t="shared" si="35"/>
        <v>8.9425956686017809</v>
      </c>
    </row>
    <row r="3137" spans="1:12" x14ac:dyDescent="0.35">
      <c r="A3137" t="s">
        <v>114</v>
      </c>
      <c r="B3137" t="s">
        <v>281</v>
      </c>
      <c r="C3137" s="5" t="s">
        <v>62</v>
      </c>
      <c r="D3137" s="5">
        <v>6.5</v>
      </c>
      <c r="E3137" t="s">
        <v>45</v>
      </c>
      <c r="F3137">
        <v>1</v>
      </c>
      <c r="G3137" t="s">
        <v>34</v>
      </c>
      <c r="H3137" s="14">
        <v>1</v>
      </c>
      <c r="I3137" s="14">
        <f>IF(Table1[[#This Row],[Semi_total_radno]]="BLD", 0.65*Table1[[#This Row],[LLD]], Table1[[#This Row],[Semi_total_radno]])</f>
        <v>1</v>
      </c>
      <c r="J3137" s="20">
        <v>4.9335267394781104E-3</v>
      </c>
      <c r="K3137" s="20">
        <v>1.0768021345138501</v>
      </c>
      <c r="L3137" s="21">
        <f t="shared" si="35"/>
        <v>218.26214620410852</v>
      </c>
    </row>
    <row r="3138" spans="1:12" x14ac:dyDescent="0.35">
      <c r="A3138" t="s">
        <v>115</v>
      </c>
      <c r="B3138" t="s">
        <v>281</v>
      </c>
      <c r="C3138" s="5" t="s">
        <v>64</v>
      </c>
      <c r="D3138" s="5">
        <v>7.5</v>
      </c>
      <c r="E3138" t="s">
        <v>45</v>
      </c>
      <c r="F3138">
        <v>1</v>
      </c>
      <c r="G3138" t="s">
        <v>34</v>
      </c>
      <c r="H3138" s="14">
        <v>1</v>
      </c>
      <c r="I3138" s="14">
        <f>IF(Table1[[#This Row],[Semi_total_radno]]="BLD", 0.65*Table1[[#This Row],[LLD]], Table1[[#This Row],[Semi_total_radno]])</f>
        <v>1</v>
      </c>
      <c r="J3138" s="20"/>
      <c r="K3138" s="20"/>
      <c r="L3138" s="21"/>
    </row>
    <row r="3139" spans="1:12" x14ac:dyDescent="0.35">
      <c r="A3139" t="s">
        <v>116</v>
      </c>
      <c r="B3139" t="s">
        <v>281</v>
      </c>
      <c r="C3139" s="5" t="s">
        <v>66</v>
      </c>
      <c r="D3139" s="5">
        <v>8.5</v>
      </c>
      <c r="E3139" t="s">
        <v>45</v>
      </c>
      <c r="F3139">
        <v>1</v>
      </c>
      <c r="G3139" t="s">
        <v>34</v>
      </c>
      <c r="H3139" s="14" t="s">
        <v>186</v>
      </c>
      <c r="I3139" s="14">
        <f>IF(Table1[[#This Row],[Semi_total_radno]]="BLD", 0.65*Table1[[#This Row],[LLD]], Table1[[#This Row],[Semi_total_radno]])</f>
        <v>0.65</v>
      </c>
      <c r="J3139" s="20">
        <v>3.00309574231505E-3</v>
      </c>
      <c r="K3139" s="20">
        <v>0.83362019062042203</v>
      </c>
      <c r="L3139" s="21">
        <f t="shared" si="35"/>
        <v>277.58695098338569</v>
      </c>
    </row>
    <row r="3140" spans="1:12" x14ac:dyDescent="0.35">
      <c r="A3140" t="s">
        <v>117</v>
      </c>
      <c r="B3140" t="s">
        <v>281</v>
      </c>
      <c r="C3140" s="5" t="s">
        <v>68</v>
      </c>
      <c r="D3140" s="5">
        <v>9.5</v>
      </c>
      <c r="E3140" t="s">
        <v>45</v>
      </c>
      <c r="F3140">
        <v>1</v>
      </c>
      <c r="G3140" t="s">
        <v>34</v>
      </c>
      <c r="H3140" s="14" t="s">
        <v>186</v>
      </c>
      <c r="I3140" s="14">
        <f>IF(Table1[[#This Row],[Semi_total_radno]]="BLD", 0.65*Table1[[#This Row],[LLD]], Table1[[#This Row],[Semi_total_radno]])</f>
        <v>0.65</v>
      </c>
      <c r="J3140" s="20">
        <v>2.0532638300210198E-3</v>
      </c>
      <c r="K3140" s="20">
        <v>0.66615408658981301</v>
      </c>
      <c r="L3140" s="21">
        <f t="shared" si="35"/>
        <v>324.43667338307586</v>
      </c>
    </row>
    <row r="3141" spans="1:12" x14ac:dyDescent="0.35">
      <c r="A3141" t="s">
        <v>118</v>
      </c>
      <c r="B3141" t="s">
        <v>281</v>
      </c>
      <c r="C3141" s="5" t="s">
        <v>70</v>
      </c>
      <c r="D3141" s="5">
        <v>10.5</v>
      </c>
      <c r="E3141" t="s">
        <v>45</v>
      </c>
      <c r="F3141">
        <v>1</v>
      </c>
      <c r="G3141" t="s">
        <v>34</v>
      </c>
      <c r="H3141" s="14" t="s">
        <v>186</v>
      </c>
      <c r="I3141" s="14">
        <f>IF(Table1[[#This Row],[Semi_total_radno]]="BLD", 0.65*Table1[[#This Row],[LLD]], Table1[[#This Row],[Semi_total_radno]])</f>
        <v>0.65</v>
      </c>
      <c r="J3141" s="20">
        <v>2.5867882650345599E-3</v>
      </c>
      <c r="K3141" s="20">
        <v>3.3793365582823801E-3</v>
      </c>
      <c r="L3141" s="19">
        <f>K3141/J3141</f>
        <v>1.3063831330768898</v>
      </c>
    </row>
    <row r="3142" spans="1:12" x14ac:dyDescent="0.35">
      <c r="A3142" t="s">
        <v>119</v>
      </c>
      <c r="B3142" t="s">
        <v>281</v>
      </c>
      <c r="C3142" s="5" t="s">
        <v>72</v>
      </c>
      <c r="D3142" s="5">
        <v>11.5</v>
      </c>
      <c r="E3142" t="s">
        <v>45</v>
      </c>
      <c r="F3142">
        <v>1</v>
      </c>
      <c r="G3142" t="s">
        <v>34</v>
      </c>
      <c r="H3142" s="14" t="s">
        <v>186</v>
      </c>
      <c r="I3142" s="14">
        <f>IF(Table1[[#This Row],[Semi_total_radno]]="BLD", 0.65*Table1[[#This Row],[LLD]], Table1[[#This Row],[Semi_total_radno]])</f>
        <v>0.65</v>
      </c>
      <c r="J3142" s="18">
        <v>9.0370938414707802E-4</v>
      </c>
      <c r="K3142" s="18">
        <v>0.345187067985535</v>
      </c>
      <c r="L3142" s="19">
        <f>K3142/J3142</f>
        <v>381.96689559810534</v>
      </c>
    </row>
    <row r="3143" spans="1:12" x14ac:dyDescent="0.35">
      <c r="A3143" t="s">
        <v>120</v>
      </c>
      <c r="B3143" t="s">
        <v>281</v>
      </c>
      <c r="C3143" s="5" t="s">
        <v>74</v>
      </c>
      <c r="D3143" s="5">
        <v>12.5</v>
      </c>
      <c r="E3143" t="s">
        <v>45</v>
      </c>
      <c r="F3143">
        <v>1</v>
      </c>
      <c r="G3143" t="s">
        <v>34</v>
      </c>
      <c r="H3143" s="14" t="s">
        <v>186</v>
      </c>
      <c r="I3143" s="14">
        <f>IF(Table1[[#This Row],[Semi_total_radno]]="BLD", 0.65*Table1[[#This Row],[LLD]], Table1[[#This Row],[Semi_total_radno]])</f>
        <v>0.65</v>
      </c>
      <c r="J3143" s="18">
        <v>2.2553734015673399E-3</v>
      </c>
      <c r="K3143" s="18">
        <v>1.8333044135943101E-3</v>
      </c>
      <c r="L3143" s="19">
        <f>K3143/J3143</f>
        <v>0.81286070515874709</v>
      </c>
    </row>
    <row r="3144" spans="1:12" x14ac:dyDescent="0.35">
      <c r="A3144" t="s">
        <v>121</v>
      </c>
      <c r="B3144" t="s">
        <v>281</v>
      </c>
      <c r="C3144" s="5" t="s">
        <v>76</v>
      </c>
      <c r="D3144" s="5">
        <v>13.5</v>
      </c>
      <c r="E3144" t="s">
        <v>45</v>
      </c>
      <c r="F3144">
        <v>1</v>
      </c>
      <c r="G3144" t="s">
        <v>34</v>
      </c>
      <c r="H3144" s="14" t="s">
        <v>186</v>
      </c>
      <c r="I3144" s="14">
        <f>IF(Table1[[#This Row],[Semi_total_radno]]="BLD", 0.65*Table1[[#This Row],[LLD]], Table1[[#This Row],[Semi_total_radno]])</f>
        <v>0.65</v>
      </c>
      <c r="J3144" s="18">
        <v>2.0753995049744801E-3</v>
      </c>
      <c r="K3144" s="18">
        <v>0</v>
      </c>
      <c r="L3144" s="19">
        <f>K3144/J3144</f>
        <v>0</v>
      </c>
    </row>
    <row r="3145" spans="1:12" x14ac:dyDescent="0.35">
      <c r="A3145" t="s">
        <v>122</v>
      </c>
      <c r="B3145" t="s">
        <v>281</v>
      </c>
      <c r="C3145" s="5" t="s">
        <v>78</v>
      </c>
      <c r="D3145" s="5">
        <v>14.5</v>
      </c>
      <c r="E3145" t="s">
        <v>45</v>
      </c>
      <c r="F3145">
        <v>1</v>
      </c>
      <c r="G3145" t="s">
        <v>34</v>
      </c>
      <c r="H3145" s="14" t="s">
        <v>186</v>
      </c>
      <c r="I3145" s="14">
        <f>IF(Table1[[#This Row],[Semi_total_radno]]="BLD", 0.65*Table1[[#This Row],[LLD]], Table1[[#This Row],[Semi_total_radno]])</f>
        <v>0.65</v>
      </c>
      <c r="J3145" s="18">
        <v>6.0549000045284596E-4</v>
      </c>
      <c r="K3145" s="18">
        <v>2.4608948733657598E-3</v>
      </c>
      <c r="L3145" s="19">
        <f>K3145/J3145</f>
        <v>4.0643030793658967</v>
      </c>
    </row>
    <row r="3146" spans="1:12" x14ac:dyDescent="0.35">
      <c r="A3146" t="s">
        <v>123</v>
      </c>
      <c r="B3146" t="s">
        <v>282</v>
      </c>
      <c r="C3146" s="5" t="s">
        <v>50</v>
      </c>
      <c r="D3146" s="5">
        <v>0.5</v>
      </c>
      <c r="E3146" t="s">
        <v>45</v>
      </c>
      <c r="F3146">
        <v>1</v>
      </c>
      <c r="G3146" t="s">
        <v>34</v>
      </c>
      <c r="H3146" s="14">
        <v>1</v>
      </c>
      <c r="I3146" s="14">
        <f>IF(Table1[[#This Row],[Semi_total_radno]]="BLD", 0.65*Table1[[#This Row],[LLD]], Table1[[#This Row],[Semi_total_radno]])</f>
        <v>1</v>
      </c>
      <c r="J3146">
        <v>0.21229170262813599</v>
      </c>
      <c r="K3146">
        <v>1.76952517032623</v>
      </c>
      <c r="L3146">
        <v>8.335347771108351</v>
      </c>
    </row>
    <row r="3147" spans="1:12" x14ac:dyDescent="0.35">
      <c r="A3147" t="s">
        <v>124</v>
      </c>
      <c r="B3147" t="s">
        <v>282</v>
      </c>
      <c r="C3147" s="5" t="s">
        <v>52</v>
      </c>
      <c r="D3147" s="5">
        <v>1.5</v>
      </c>
      <c r="E3147" t="s">
        <v>45</v>
      </c>
      <c r="F3147">
        <v>1</v>
      </c>
      <c r="G3147" t="s">
        <v>34</v>
      </c>
      <c r="H3147" s="14">
        <v>1</v>
      </c>
      <c r="I3147" s="14">
        <f>IF(Table1[[#This Row],[Semi_total_radno]]="BLD", 0.65*Table1[[#This Row],[LLD]], Table1[[#This Row],[Semi_total_radno]])</f>
        <v>1</v>
      </c>
      <c r="J3147">
        <v>0.180383771657944</v>
      </c>
      <c r="K3147">
        <v>1.5377279520034799</v>
      </c>
      <c r="L3147">
        <v>8.5247577310858347</v>
      </c>
    </row>
    <row r="3148" spans="1:12" x14ac:dyDescent="0.35">
      <c r="A3148" t="s">
        <v>125</v>
      </c>
      <c r="B3148" t="s">
        <v>282</v>
      </c>
      <c r="C3148" s="5" t="s">
        <v>54</v>
      </c>
      <c r="D3148" s="5">
        <v>2.5</v>
      </c>
      <c r="E3148" t="s">
        <v>45</v>
      </c>
      <c r="F3148">
        <v>1</v>
      </c>
      <c r="G3148" t="s">
        <v>34</v>
      </c>
      <c r="H3148" s="14">
        <v>1</v>
      </c>
      <c r="I3148" s="14">
        <f>IF(Table1[[#This Row],[Semi_total_radno]]="BLD", 0.65*Table1[[#This Row],[LLD]], Table1[[#This Row],[Semi_total_radno]])</f>
        <v>1</v>
      </c>
      <c r="J3148">
        <v>0.20040309429168701</v>
      </c>
      <c r="K3148">
        <v>1.6762900352478001</v>
      </c>
      <c r="L3148">
        <v>8.3645915806467404</v>
      </c>
    </row>
    <row r="3149" spans="1:12" x14ac:dyDescent="0.35">
      <c r="A3149" t="s">
        <v>126</v>
      </c>
      <c r="B3149" t="s">
        <v>282</v>
      </c>
      <c r="C3149" s="5" t="s">
        <v>56</v>
      </c>
      <c r="D3149" s="5">
        <v>3.5</v>
      </c>
      <c r="E3149" t="s">
        <v>45</v>
      </c>
      <c r="F3149">
        <v>1</v>
      </c>
      <c r="G3149" t="s">
        <v>34</v>
      </c>
      <c r="H3149" s="14">
        <v>1</v>
      </c>
      <c r="I3149" s="14">
        <f>IF(Table1[[#This Row],[Semi_total_radno]]="BLD", 0.65*Table1[[#This Row],[LLD]], Table1[[#This Row],[Semi_total_radno]])</f>
        <v>1</v>
      </c>
      <c r="J3149">
        <v>0.183190897107124</v>
      </c>
      <c r="K3149">
        <v>1.5863311290741</v>
      </c>
      <c r="L3149">
        <v>8.6594429861133655</v>
      </c>
    </row>
    <row r="3150" spans="1:12" x14ac:dyDescent="0.35">
      <c r="A3150" t="s">
        <v>127</v>
      </c>
      <c r="B3150" t="s">
        <v>282</v>
      </c>
      <c r="C3150" s="5" t="s">
        <v>58</v>
      </c>
      <c r="D3150" s="5">
        <v>4.5</v>
      </c>
      <c r="E3150" t="s">
        <v>45</v>
      </c>
      <c r="F3150">
        <v>1</v>
      </c>
      <c r="G3150" t="s">
        <v>34</v>
      </c>
      <c r="H3150" s="14">
        <v>1</v>
      </c>
      <c r="I3150" s="14">
        <f>IF(Table1[[#This Row],[Semi_total_radno]]="BLD", 0.65*Table1[[#This Row],[LLD]], Table1[[#This Row],[Semi_total_radno]])</f>
        <v>1</v>
      </c>
      <c r="J3150">
        <v>0.17950253188610099</v>
      </c>
      <c r="K3150">
        <v>1.49674808979034</v>
      </c>
      <c r="L3150">
        <v>8.3383118559022087</v>
      </c>
    </row>
    <row r="3151" spans="1:12" x14ac:dyDescent="0.35">
      <c r="A3151" t="s">
        <v>128</v>
      </c>
      <c r="B3151" t="s">
        <v>282</v>
      </c>
      <c r="C3151" s="5" t="s">
        <v>60</v>
      </c>
      <c r="D3151" s="5">
        <v>5.5</v>
      </c>
      <c r="E3151" t="s">
        <v>45</v>
      </c>
      <c r="F3151">
        <v>1</v>
      </c>
      <c r="G3151" t="s">
        <v>34</v>
      </c>
      <c r="H3151" s="14">
        <v>1</v>
      </c>
      <c r="I3151" s="14">
        <f>IF(Table1[[#This Row],[Semi_total_radno]]="BLD", 0.65*Table1[[#This Row],[LLD]], Table1[[#This Row],[Semi_total_radno]])</f>
        <v>1</v>
      </c>
      <c r="J3151">
        <v>0.21012133359909099</v>
      </c>
      <c r="K3151">
        <v>1.78055608272552</v>
      </c>
      <c r="L3151">
        <v>8.4739424228231854</v>
      </c>
    </row>
    <row r="3152" spans="1:12" x14ac:dyDescent="0.35">
      <c r="A3152" t="s">
        <v>129</v>
      </c>
      <c r="B3152" t="s">
        <v>282</v>
      </c>
      <c r="C3152" s="5" t="s">
        <v>62</v>
      </c>
      <c r="D3152" s="5">
        <v>6.5</v>
      </c>
      <c r="E3152" t="s">
        <v>45</v>
      </c>
      <c r="F3152">
        <v>1</v>
      </c>
      <c r="G3152" t="s">
        <v>34</v>
      </c>
      <c r="H3152" s="14">
        <v>1</v>
      </c>
      <c r="I3152" s="14">
        <f>IF(Table1[[#This Row],[Semi_total_radno]]="BLD", 0.65*Table1[[#This Row],[LLD]], Table1[[#This Row],[Semi_total_radno]])</f>
        <v>1</v>
      </c>
      <c r="J3152">
        <v>0.16531734168529499</v>
      </c>
      <c r="K3152">
        <v>1.38433909416199</v>
      </c>
      <c r="L3152">
        <v>8.3738286621936844</v>
      </c>
    </row>
    <row r="3153" spans="1:12" x14ac:dyDescent="0.35">
      <c r="A3153" t="s">
        <v>130</v>
      </c>
      <c r="B3153" t="s">
        <v>282</v>
      </c>
      <c r="C3153" s="5" t="s">
        <v>64</v>
      </c>
      <c r="D3153" s="5">
        <v>7.5</v>
      </c>
      <c r="E3153" t="s">
        <v>45</v>
      </c>
      <c r="F3153">
        <v>1</v>
      </c>
      <c r="G3153" t="s">
        <v>34</v>
      </c>
      <c r="H3153" s="14">
        <v>1</v>
      </c>
      <c r="I3153" s="14">
        <f>IF(Table1[[#This Row],[Semi_total_radno]]="BLD", 0.65*Table1[[#This Row],[LLD]], Table1[[#This Row],[Semi_total_radno]])</f>
        <v>1</v>
      </c>
      <c r="J3153">
        <v>0.155876278877258</v>
      </c>
      <c r="K3153">
        <v>1.3395510911941499</v>
      </c>
      <c r="L3153">
        <v>8.5936814815098046</v>
      </c>
    </row>
    <row r="3154" spans="1:12" x14ac:dyDescent="0.35">
      <c r="A3154" t="s">
        <v>131</v>
      </c>
      <c r="B3154" t="s">
        <v>282</v>
      </c>
      <c r="C3154" s="5" t="s">
        <v>66</v>
      </c>
      <c r="D3154" s="5">
        <v>8.5</v>
      </c>
      <c r="E3154" t="s">
        <v>45</v>
      </c>
      <c r="F3154">
        <v>1</v>
      </c>
      <c r="G3154" t="s">
        <v>34</v>
      </c>
      <c r="H3154" s="14">
        <v>1</v>
      </c>
      <c r="I3154" s="14">
        <f>IF(Table1[[#This Row],[Semi_total_radno]]="BLD", 0.65*Table1[[#This Row],[LLD]], Table1[[#This Row],[Semi_total_radno]])</f>
        <v>1</v>
      </c>
      <c r="J3154">
        <v>0.123540781438351</v>
      </c>
      <c r="K3154">
        <v>1.0216146707534799</v>
      </c>
      <c r="L3154">
        <v>8.2694528791149295</v>
      </c>
    </row>
    <row r="3155" spans="1:12" x14ac:dyDescent="0.35">
      <c r="A3155" t="s">
        <v>132</v>
      </c>
      <c r="B3155" t="s">
        <v>282</v>
      </c>
      <c r="C3155" s="5" t="s">
        <v>68</v>
      </c>
      <c r="D3155" s="5">
        <v>9.5</v>
      </c>
      <c r="E3155" t="s">
        <v>45</v>
      </c>
      <c r="F3155">
        <v>1</v>
      </c>
      <c r="G3155" t="s">
        <v>34</v>
      </c>
      <c r="H3155" s="14">
        <v>1</v>
      </c>
      <c r="I3155" s="14">
        <f>IF(Table1[[#This Row],[Semi_total_radno]]="BLD", 0.65*Table1[[#This Row],[LLD]], Table1[[#This Row],[Semi_total_radno]])</f>
        <v>1</v>
      </c>
      <c r="J3155">
        <v>6.5454812720418002E-3</v>
      </c>
      <c r="K3155">
        <v>6.65070489048958E-3</v>
      </c>
      <c r="L3155">
        <v>1.0160757649551653</v>
      </c>
    </row>
    <row r="3156" spans="1:12" x14ac:dyDescent="0.35">
      <c r="A3156" t="s">
        <v>133</v>
      </c>
      <c r="B3156" t="s">
        <v>282</v>
      </c>
      <c r="C3156" s="5" t="s">
        <v>70</v>
      </c>
      <c r="D3156" s="5">
        <v>10.5</v>
      </c>
      <c r="E3156" t="s">
        <v>45</v>
      </c>
      <c r="F3156">
        <v>1</v>
      </c>
      <c r="G3156" t="s">
        <v>34</v>
      </c>
      <c r="H3156" s="14">
        <v>1</v>
      </c>
      <c r="I3156" s="14">
        <f>IF(Table1[[#This Row],[Semi_total_radno]]="BLD", 0.65*Table1[[#This Row],[LLD]], Table1[[#This Row],[Semi_total_radno]])</f>
        <v>1</v>
      </c>
      <c r="J3156">
        <v>1.96829624474049E-3</v>
      </c>
      <c r="K3156">
        <v>1.5237623592838599E-3</v>
      </c>
      <c r="L3156">
        <v>0.77415295759239755</v>
      </c>
    </row>
    <row r="3157" spans="1:12" x14ac:dyDescent="0.35">
      <c r="A3157" t="s">
        <v>134</v>
      </c>
      <c r="B3157" t="s">
        <v>282</v>
      </c>
      <c r="C3157" s="5" t="s">
        <v>72</v>
      </c>
      <c r="D3157" s="5">
        <v>11.5</v>
      </c>
      <c r="E3157" t="s">
        <v>45</v>
      </c>
      <c r="F3157">
        <v>1</v>
      </c>
      <c r="G3157" t="s">
        <v>34</v>
      </c>
      <c r="H3157" s="14" t="s">
        <v>186</v>
      </c>
      <c r="I3157" s="14">
        <f>IF(Table1[[#This Row],[Semi_total_radno]]="BLD", 0.65*Table1[[#This Row],[LLD]], Table1[[#This Row],[Semi_total_radno]])</f>
        <v>0.65</v>
      </c>
      <c r="J3157">
        <v>1.30416988395154E-3</v>
      </c>
      <c r="K3157">
        <v>1.98770314455032E-3</v>
      </c>
      <c r="L3157">
        <v>1.5241136672530144</v>
      </c>
    </row>
    <row r="3158" spans="1:12" x14ac:dyDescent="0.35">
      <c r="A3158" t="s">
        <v>135</v>
      </c>
      <c r="B3158" t="s">
        <v>282</v>
      </c>
      <c r="C3158" s="5" t="s">
        <v>74</v>
      </c>
      <c r="D3158" s="5">
        <v>12.5</v>
      </c>
      <c r="E3158" t="s">
        <v>45</v>
      </c>
      <c r="F3158">
        <v>1</v>
      </c>
      <c r="G3158" t="s">
        <v>34</v>
      </c>
      <c r="H3158" s="14" t="s">
        <v>186</v>
      </c>
      <c r="I3158" s="14">
        <f>IF(Table1[[#This Row],[Semi_total_radno]]="BLD", 0.65*Table1[[#This Row],[LLD]], Table1[[#This Row],[Semi_total_radno]])</f>
        <v>0.65</v>
      </c>
      <c r="J3158">
        <v>2.35832622274756E-3</v>
      </c>
      <c r="K3158">
        <v>2.2406382486224201E-3</v>
      </c>
      <c r="L3158">
        <v>0.95009682163987141</v>
      </c>
    </row>
    <row r="3159" spans="1:12" x14ac:dyDescent="0.35">
      <c r="A3159" t="s">
        <v>136</v>
      </c>
      <c r="B3159" t="s">
        <v>282</v>
      </c>
      <c r="C3159" s="5" t="s">
        <v>76</v>
      </c>
      <c r="D3159" s="5">
        <v>13.5</v>
      </c>
      <c r="E3159" t="s">
        <v>45</v>
      </c>
      <c r="F3159">
        <v>1</v>
      </c>
      <c r="G3159" t="s">
        <v>34</v>
      </c>
      <c r="H3159" s="14">
        <v>1</v>
      </c>
      <c r="I3159" s="14">
        <f>IF(Table1[[#This Row],[Semi_total_radno]]="BLD", 0.65*Table1[[#This Row],[LLD]], Table1[[#This Row],[Semi_total_radno]])</f>
        <v>1</v>
      </c>
      <c r="J3159">
        <v>2.9150891738633313E-3</v>
      </c>
      <c r="K3159">
        <v>1.3814973256861167E-3</v>
      </c>
      <c r="L3159">
        <v>1.1654368705726958</v>
      </c>
    </row>
    <row r="3160" spans="1:12" x14ac:dyDescent="0.35">
      <c r="A3160" t="s">
        <v>137</v>
      </c>
      <c r="B3160" t="s">
        <v>282</v>
      </c>
      <c r="C3160" s="5" t="s">
        <v>78</v>
      </c>
      <c r="D3160" s="5">
        <v>14.5</v>
      </c>
      <c r="E3160" t="s">
        <v>45</v>
      </c>
      <c r="F3160">
        <v>1</v>
      </c>
      <c r="G3160" t="s">
        <v>34</v>
      </c>
      <c r="H3160" s="14">
        <v>1</v>
      </c>
      <c r="I3160" s="14">
        <f>IF(Table1[[#This Row],[Semi_total_radno]]="BLD", 0.65*Table1[[#This Row],[LLD]], Table1[[#This Row],[Semi_total_radno]])</f>
        <v>1</v>
      </c>
      <c r="J3160">
        <v>1.5981536901866396E-3</v>
      </c>
      <c r="K3160">
        <v>0.26474439896022278</v>
      </c>
      <c r="L3160">
        <v>275.0674972782781</v>
      </c>
    </row>
    <row r="3161" spans="1:12" x14ac:dyDescent="0.35">
      <c r="A3161" t="s">
        <v>138</v>
      </c>
      <c r="B3161" t="s">
        <v>282</v>
      </c>
      <c r="C3161" s="5" t="s">
        <v>80</v>
      </c>
      <c r="D3161" s="5">
        <v>15.5</v>
      </c>
      <c r="E3161" t="s">
        <v>45</v>
      </c>
      <c r="F3161">
        <v>1</v>
      </c>
      <c r="G3161" t="s">
        <v>34</v>
      </c>
      <c r="H3161" s="14">
        <v>1</v>
      </c>
      <c r="I3161" s="14">
        <f>IF(Table1[[#This Row],[Semi_total_radno]]="BLD", 0.65*Table1[[#This Row],[LLD]], Table1[[#This Row],[Semi_total_radno]])</f>
        <v>1</v>
      </c>
      <c r="J3161">
        <v>4.0012004319578401E-3</v>
      </c>
      <c r="K3161">
        <v>0.21320059255231158</v>
      </c>
      <c r="L3161">
        <v>73.840563734158209</v>
      </c>
    </row>
    <row r="3162" spans="1:12" x14ac:dyDescent="0.35">
      <c r="A3162" t="s">
        <v>139</v>
      </c>
      <c r="B3162" t="s">
        <v>282</v>
      </c>
      <c r="C3162" s="5" t="s">
        <v>82</v>
      </c>
      <c r="D3162" s="5">
        <v>16.5</v>
      </c>
      <c r="E3162" t="s">
        <v>45</v>
      </c>
      <c r="F3162">
        <v>1</v>
      </c>
      <c r="G3162" t="s">
        <v>34</v>
      </c>
      <c r="H3162" s="14">
        <v>1</v>
      </c>
      <c r="I3162" s="14">
        <f>IF(Table1[[#This Row],[Semi_total_radno]]="BLD", 0.65*Table1[[#This Row],[LLD]], Table1[[#This Row],[Semi_total_radno]])</f>
        <v>1</v>
      </c>
      <c r="J3162">
        <v>4.9353404901921749E-3</v>
      </c>
      <c r="K3162">
        <v>0.46628283429890854</v>
      </c>
      <c r="L3162">
        <v>97.033223756615058</v>
      </c>
    </row>
    <row r="3163" spans="1:12" x14ac:dyDescent="0.35">
      <c r="A3163" t="s">
        <v>140</v>
      </c>
      <c r="B3163" t="s">
        <v>282</v>
      </c>
      <c r="C3163" s="5" t="s">
        <v>84</v>
      </c>
      <c r="D3163" s="5">
        <v>17.5</v>
      </c>
      <c r="E3163" t="s">
        <v>45</v>
      </c>
      <c r="F3163">
        <v>1</v>
      </c>
      <c r="G3163" t="s">
        <v>34</v>
      </c>
      <c r="H3163" s="14">
        <v>1</v>
      </c>
      <c r="I3163" s="14">
        <f>IF(Table1[[#This Row],[Semi_total_radno]]="BLD", 0.65*Table1[[#This Row],[LLD]], Table1[[#This Row],[Semi_total_radno]])</f>
        <v>1</v>
      </c>
      <c r="J3163">
        <v>9.1670993715524708E-3</v>
      </c>
      <c r="K3163">
        <v>0.88189196586608898</v>
      </c>
      <c r="L3163">
        <v>96.201855147637431</v>
      </c>
    </row>
    <row r="3164" spans="1:12" x14ac:dyDescent="0.35">
      <c r="A3164" t="s">
        <v>141</v>
      </c>
      <c r="B3164" t="s">
        <v>282</v>
      </c>
      <c r="C3164" s="5" t="s">
        <v>86</v>
      </c>
      <c r="D3164" s="5">
        <v>18.5</v>
      </c>
      <c r="E3164" t="s">
        <v>45</v>
      </c>
      <c r="F3164">
        <v>1</v>
      </c>
      <c r="G3164" t="s">
        <v>34</v>
      </c>
      <c r="H3164" s="14">
        <v>1</v>
      </c>
      <c r="I3164" s="14">
        <f>IF(Table1[[#This Row],[Semi_total_radno]]="BLD", 0.65*Table1[[#This Row],[LLD]], Table1[[#This Row],[Semi_total_radno]])</f>
        <v>1</v>
      </c>
      <c r="J3164">
        <v>2.86616268567741E-3</v>
      </c>
      <c r="K3164">
        <v>0.791320741176605</v>
      </c>
      <c r="L3164">
        <v>276.09065777422137</v>
      </c>
    </row>
    <row r="3165" spans="1:12" x14ac:dyDescent="0.35">
      <c r="A3165" t="s">
        <v>142</v>
      </c>
      <c r="B3165" t="s">
        <v>282</v>
      </c>
      <c r="C3165" s="5" t="s">
        <v>88</v>
      </c>
      <c r="D3165" s="5">
        <v>19.5</v>
      </c>
      <c r="E3165" t="s">
        <v>45</v>
      </c>
      <c r="F3165">
        <v>1</v>
      </c>
      <c r="G3165" t="s">
        <v>34</v>
      </c>
      <c r="H3165" s="14">
        <v>1</v>
      </c>
      <c r="I3165" s="14">
        <f>IF(Table1[[#This Row],[Semi_total_radno]]="BLD", 0.65*Table1[[#This Row],[LLD]], Table1[[#This Row],[Semi_total_radno]])</f>
        <v>1</v>
      </c>
      <c r="J3165">
        <v>6.7104664631187898E-3</v>
      </c>
      <c r="K3165">
        <v>9.8935631103813405E-3</v>
      </c>
      <c r="L3165">
        <v>1.4878251609778683</v>
      </c>
    </row>
    <row r="3166" spans="1:12" x14ac:dyDescent="0.35">
      <c r="A3166" t="s">
        <v>143</v>
      </c>
      <c r="B3166" t="s">
        <v>282</v>
      </c>
      <c r="C3166" s="5" t="s">
        <v>90</v>
      </c>
      <c r="D3166" s="5">
        <v>20.5</v>
      </c>
      <c r="E3166" t="s">
        <v>45</v>
      </c>
      <c r="F3166">
        <v>1</v>
      </c>
      <c r="G3166" t="s">
        <v>34</v>
      </c>
      <c r="H3166" s="14">
        <v>1</v>
      </c>
      <c r="I3166" s="14">
        <f>IF(Table1[[#This Row],[Semi_total_radno]]="BLD", 0.65*Table1[[#This Row],[LLD]], Table1[[#This Row],[Semi_total_radno]])</f>
        <v>1</v>
      </c>
      <c r="J3166">
        <v>3.7003699690103501E-3</v>
      </c>
      <c r="K3166">
        <v>0.75199699401855502</v>
      </c>
      <c r="L3166">
        <v>203.22211030689826</v>
      </c>
    </row>
    <row r="3167" spans="1:12" x14ac:dyDescent="0.35">
      <c r="A3167" t="s">
        <v>144</v>
      </c>
      <c r="B3167" t="s">
        <v>282</v>
      </c>
      <c r="C3167" s="5" t="s">
        <v>92</v>
      </c>
      <c r="D3167" s="5">
        <v>21.5</v>
      </c>
      <c r="E3167" t="s">
        <v>45</v>
      </c>
      <c r="F3167">
        <v>1</v>
      </c>
      <c r="G3167" t="s">
        <v>34</v>
      </c>
      <c r="H3167" s="14">
        <v>1</v>
      </c>
      <c r="I3167" s="14">
        <f>IF(Table1[[#This Row],[Semi_total_radno]]="BLD", 0.65*Table1[[#This Row],[LLD]], Table1[[#This Row],[Semi_total_radno]])</f>
        <v>1</v>
      </c>
      <c r="J3167">
        <v>5.3646238520741497E-3</v>
      </c>
      <c r="K3167">
        <v>0.70227766036987305</v>
      </c>
      <c r="L3167">
        <v>130.90902171982628</v>
      </c>
    </row>
    <row r="3168" spans="1:12" x14ac:dyDescent="0.35">
      <c r="A3168" t="s">
        <v>145</v>
      </c>
      <c r="B3168" t="s">
        <v>282</v>
      </c>
      <c r="C3168" s="5" t="s">
        <v>94</v>
      </c>
      <c r="D3168" s="5">
        <v>22.5</v>
      </c>
      <c r="E3168" t="s">
        <v>45</v>
      </c>
      <c r="F3168">
        <v>1</v>
      </c>
      <c r="G3168" t="s">
        <v>34</v>
      </c>
      <c r="H3168" s="14">
        <v>1</v>
      </c>
      <c r="I3168" s="14">
        <f>IF(Table1[[#This Row],[Semi_total_radno]]="BLD", 0.65*Table1[[#This Row],[LLD]], Table1[[#This Row],[Semi_total_radno]])</f>
        <v>1</v>
      </c>
      <c r="J3168">
        <v>4.4000954367220402E-3</v>
      </c>
      <c r="K3168">
        <v>0.70528602600097701</v>
      </c>
      <c r="L3168">
        <v>160.28880194616806</v>
      </c>
    </row>
    <row r="3169" spans="1:12" x14ac:dyDescent="0.35">
      <c r="A3169" t="s">
        <v>146</v>
      </c>
      <c r="B3169" t="s">
        <v>282</v>
      </c>
      <c r="C3169" s="5" t="s">
        <v>96</v>
      </c>
      <c r="D3169" s="5">
        <v>23.5</v>
      </c>
      <c r="E3169" t="s">
        <v>45</v>
      </c>
      <c r="F3169">
        <v>1</v>
      </c>
      <c r="G3169" t="s">
        <v>34</v>
      </c>
      <c r="H3169" s="14">
        <v>1</v>
      </c>
      <c r="I3169" s="14">
        <f>IF(Table1[[#This Row],[Semi_total_radno]]="BLD", 0.65*Table1[[#This Row],[LLD]], Table1[[#This Row],[Semi_total_radno]])</f>
        <v>1</v>
      </c>
      <c r="J3169">
        <v>0.12645477056503299</v>
      </c>
      <c r="K3169">
        <v>0.85145920515060403</v>
      </c>
      <c r="L3169">
        <v>6.7333102685336552</v>
      </c>
    </row>
    <row r="3170" spans="1:12" x14ac:dyDescent="0.35">
      <c r="A3170" t="s">
        <v>147</v>
      </c>
      <c r="B3170" t="s">
        <v>282</v>
      </c>
      <c r="C3170" s="5" t="s">
        <v>148</v>
      </c>
      <c r="D3170" s="5">
        <v>24.5</v>
      </c>
      <c r="E3170" t="s">
        <v>45</v>
      </c>
      <c r="F3170">
        <v>1</v>
      </c>
      <c r="G3170" t="s">
        <v>34</v>
      </c>
      <c r="H3170" s="14">
        <v>2</v>
      </c>
      <c r="I3170" s="14">
        <f>IF(Table1[[#This Row],[Semi_total_radno]]="BLD", 0.65*Table1[[#This Row],[LLD]], Table1[[#This Row],[Semi_total_radno]])</f>
        <v>2</v>
      </c>
      <c r="J3170">
        <v>4.6717706136405503E-3</v>
      </c>
      <c r="K3170">
        <v>0.75721907615661599</v>
      </c>
      <c r="L3170">
        <v>162.08395890536698</v>
      </c>
    </row>
    <row r="3171" spans="1:12" x14ac:dyDescent="0.35">
      <c r="A3171" t="s">
        <v>149</v>
      </c>
      <c r="B3171" t="s">
        <v>282</v>
      </c>
      <c r="C3171" s="5" t="s">
        <v>150</v>
      </c>
      <c r="D3171" s="5">
        <v>25.5</v>
      </c>
      <c r="E3171" t="s">
        <v>45</v>
      </c>
      <c r="F3171">
        <v>1</v>
      </c>
      <c r="G3171" t="s">
        <v>34</v>
      </c>
      <c r="H3171" s="14" t="s">
        <v>186</v>
      </c>
      <c r="I3171" s="14">
        <f>IF(Table1[[#This Row],[Semi_total_radno]]="BLD", 0.65*Table1[[#This Row],[LLD]], Table1[[#This Row],[Semi_total_radno]])</f>
        <v>0.65</v>
      </c>
      <c r="J3171">
        <v>7.5809713453054402E-3</v>
      </c>
      <c r="K3171">
        <v>0.77315866947174094</v>
      </c>
      <c r="L3171">
        <v>101.98675529231804</v>
      </c>
    </row>
    <row r="3172" spans="1:12" x14ac:dyDescent="0.35">
      <c r="A3172" t="s">
        <v>151</v>
      </c>
      <c r="B3172" t="s">
        <v>282</v>
      </c>
      <c r="C3172" s="5" t="s">
        <v>152</v>
      </c>
      <c r="D3172" s="5">
        <v>26.5</v>
      </c>
      <c r="E3172" t="s">
        <v>45</v>
      </c>
      <c r="F3172">
        <v>1</v>
      </c>
      <c r="G3172" t="s">
        <v>34</v>
      </c>
      <c r="H3172" s="14">
        <v>1</v>
      </c>
      <c r="I3172" s="14">
        <f>IF(Table1[[#This Row],[Semi_total_radno]]="BLD", 0.65*Table1[[#This Row],[LLD]], Table1[[#This Row],[Semi_total_radno]])</f>
        <v>1</v>
      </c>
      <c r="J3172">
        <v>4.5442925766110403E-3</v>
      </c>
      <c r="K3172">
        <v>0.643393754959106</v>
      </c>
      <c r="L3172">
        <v>141.58281935247322</v>
      </c>
    </row>
    <row r="3173" spans="1:12" x14ac:dyDescent="0.35">
      <c r="A3173" t="s">
        <v>153</v>
      </c>
      <c r="B3173" t="s">
        <v>282</v>
      </c>
      <c r="C3173" s="5" t="s">
        <v>154</v>
      </c>
      <c r="D3173" s="5">
        <v>27.5</v>
      </c>
      <c r="E3173" t="s">
        <v>45</v>
      </c>
      <c r="F3173">
        <v>1</v>
      </c>
      <c r="G3173" t="s">
        <v>34</v>
      </c>
      <c r="H3173" s="14">
        <v>1</v>
      </c>
      <c r="I3173" s="14">
        <f>IF(Table1[[#This Row],[Semi_total_radno]]="BLD", 0.65*Table1[[#This Row],[LLD]], Table1[[#This Row],[Semi_total_radno]])</f>
        <v>1</v>
      </c>
      <c r="J3173">
        <v>0.11133766919374501</v>
      </c>
      <c r="K3173">
        <v>0.77587771415710405</v>
      </c>
      <c r="L3173">
        <v>6.9686901097862499</v>
      </c>
    </row>
    <row r="3174" spans="1:12" x14ac:dyDescent="0.35">
      <c r="A3174" t="s">
        <v>155</v>
      </c>
      <c r="B3174" t="s">
        <v>282</v>
      </c>
      <c r="C3174" s="5" t="s">
        <v>156</v>
      </c>
      <c r="D3174" s="5">
        <v>28.5</v>
      </c>
      <c r="E3174" t="s">
        <v>45</v>
      </c>
      <c r="F3174">
        <v>1</v>
      </c>
      <c r="G3174" t="s">
        <v>34</v>
      </c>
      <c r="H3174" s="14">
        <v>1</v>
      </c>
      <c r="I3174" s="14">
        <f>IF(Table1[[#This Row],[Semi_total_radno]]="BLD", 0.65*Table1[[#This Row],[LLD]], Table1[[#This Row],[Semi_total_radno]])</f>
        <v>1</v>
      </c>
      <c r="J3174">
        <v>3.2196536194533101E-3</v>
      </c>
      <c r="K3174">
        <v>0.61105328798294101</v>
      </c>
      <c r="L3174">
        <v>189.78851771225516</v>
      </c>
    </row>
    <row r="3175" spans="1:12" x14ac:dyDescent="0.35">
      <c r="A3175" t="s">
        <v>157</v>
      </c>
      <c r="B3175" t="s">
        <v>282</v>
      </c>
      <c r="C3175" s="5" t="s">
        <v>158</v>
      </c>
      <c r="D3175" s="5">
        <v>29.5</v>
      </c>
      <c r="E3175" t="s">
        <v>45</v>
      </c>
      <c r="F3175">
        <v>1</v>
      </c>
      <c r="G3175" t="s">
        <v>34</v>
      </c>
      <c r="H3175" s="14">
        <v>1</v>
      </c>
      <c r="I3175" s="14">
        <f>IF(Table1[[#This Row],[Semi_total_radno]]="BLD", 0.65*Table1[[#This Row],[LLD]], Table1[[#This Row],[Semi_total_radno]])</f>
        <v>1</v>
      </c>
      <c r="J3175">
        <v>4.1929841972887499E-3</v>
      </c>
      <c r="K3175">
        <v>5.4549048654735106E-3</v>
      </c>
      <c r="L3175">
        <v>1.3238016333412053</v>
      </c>
    </row>
    <row r="3176" spans="1:12" x14ac:dyDescent="0.35">
      <c r="A3176" t="s">
        <v>159</v>
      </c>
      <c r="B3176" t="s">
        <v>282</v>
      </c>
      <c r="C3176" s="5" t="s">
        <v>160</v>
      </c>
      <c r="D3176" s="5">
        <v>30.5</v>
      </c>
      <c r="E3176" t="s">
        <v>45</v>
      </c>
      <c r="F3176">
        <v>1</v>
      </c>
      <c r="G3176" t="s">
        <v>34</v>
      </c>
      <c r="H3176" s="14">
        <v>1</v>
      </c>
      <c r="I3176" s="14">
        <f>IF(Table1[[#This Row],[Semi_total_radno]]="BLD", 0.65*Table1[[#This Row],[LLD]], Table1[[#This Row],[Semi_total_radno]])</f>
        <v>1</v>
      </c>
      <c r="J3176">
        <v>2.80562147963792E-3</v>
      </c>
      <c r="K3176">
        <v>0.35114298202097427</v>
      </c>
      <c r="L3176">
        <v>120.62676824996448</v>
      </c>
    </row>
    <row r="3177" spans="1:12" x14ac:dyDescent="0.35">
      <c r="A3177" t="s">
        <v>161</v>
      </c>
      <c r="B3177" t="s">
        <v>282</v>
      </c>
      <c r="C3177" s="5" t="s">
        <v>162</v>
      </c>
      <c r="D3177" s="5">
        <v>31.5</v>
      </c>
      <c r="E3177" t="s">
        <v>45</v>
      </c>
      <c r="F3177">
        <v>1</v>
      </c>
      <c r="G3177" t="s">
        <v>34</v>
      </c>
      <c r="H3177" s="14">
        <v>1</v>
      </c>
      <c r="I3177" s="14">
        <f>IF(Table1[[#This Row],[Semi_total_radno]]="BLD", 0.65*Table1[[#This Row],[LLD]], Table1[[#This Row],[Semi_total_radno]])</f>
        <v>1</v>
      </c>
      <c r="J3177">
        <v>2.9442918021231898E-3</v>
      </c>
      <c r="K3177">
        <v>0.64287626743316695</v>
      </c>
      <c r="L3177">
        <v>218.34665537212567</v>
      </c>
    </row>
    <row r="3178" spans="1:12" x14ac:dyDescent="0.35">
      <c r="A3178" t="s">
        <v>163</v>
      </c>
      <c r="B3178" t="s">
        <v>282</v>
      </c>
      <c r="C3178" s="5" t="s">
        <v>164</v>
      </c>
      <c r="D3178" s="5">
        <v>32.5</v>
      </c>
      <c r="E3178" t="s">
        <v>45</v>
      </c>
      <c r="F3178">
        <v>1</v>
      </c>
      <c r="G3178" t="s">
        <v>34</v>
      </c>
      <c r="H3178" s="14">
        <v>1</v>
      </c>
      <c r="I3178" s="14">
        <f>IF(Table1[[#This Row],[Semi_total_radno]]="BLD", 0.65*Table1[[#This Row],[LLD]], Table1[[#This Row],[Semi_total_radno]])</f>
        <v>1</v>
      </c>
      <c r="J3178">
        <v>0.22004885971546201</v>
      </c>
      <c r="K3178">
        <v>1.14431476593018</v>
      </c>
      <c r="L3178">
        <v>5.2002758269679559</v>
      </c>
    </row>
    <row r="3179" spans="1:12" x14ac:dyDescent="0.35">
      <c r="A3179" t="s">
        <v>165</v>
      </c>
      <c r="B3179" t="s">
        <v>282</v>
      </c>
      <c r="C3179" s="5" t="s">
        <v>166</v>
      </c>
      <c r="D3179" s="5">
        <v>33.5</v>
      </c>
      <c r="E3179" t="s">
        <v>45</v>
      </c>
      <c r="F3179">
        <v>1</v>
      </c>
      <c r="G3179" t="s">
        <v>34</v>
      </c>
      <c r="H3179" s="14">
        <v>1</v>
      </c>
      <c r="I3179" s="14">
        <f>IF(Table1[[#This Row],[Semi_total_radno]]="BLD", 0.65*Table1[[#This Row],[LLD]], Table1[[#This Row],[Semi_total_radno]])</f>
        <v>1</v>
      </c>
      <c r="J3179">
        <v>9.9223233759403201E-2</v>
      </c>
      <c r="K3179">
        <v>0.65283411741256703</v>
      </c>
      <c r="L3179">
        <v>6.5794481058293384</v>
      </c>
    </row>
    <row r="3180" spans="1:12" x14ac:dyDescent="0.35">
      <c r="A3180" t="s">
        <v>167</v>
      </c>
      <c r="B3180" t="s">
        <v>282</v>
      </c>
      <c r="C3180" s="5" t="s">
        <v>168</v>
      </c>
      <c r="D3180" s="5">
        <v>34.5</v>
      </c>
      <c r="E3180" t="s">
        <v>45</v>
      </c>
      <c r="F3180">
        <v>1</v>
      </c>
      <c r="G3180" t="s">
        <v>34</v>
      </c>
      <c r="H3180" s="14">
        <v>1</v>
      </c>
      <c r="I3180" s="14">
        <f>IF(Table1[[#This Row],[Semi_total_radno]]="BLD", 0.65*Table1[[#This Row],[LLD]], Table1[[#This Row],[Semi_total_radno]])</f>
        <v>1</v>
      </c>
      <c r="J3180">
        <v>0.105852633714676</v>
      </c>
      <c r="K3180">
        <v>0.71126335859298695</v>
      </c>
      <c r="L3180">
        <v>6.7193732799335484</v>
      </c>
    </row>
    <row r="3181" spans="1:12" x14ac:dyDescent="0.35">
      <c r="A3181" t="s">
        <v>169</v>
      </c>
      <c r="B3181" t="s">
        <v>282</v>
      </c>
      <c r="C3181" s="5" t="s">
        <v>170</v>
      </c>
      <c r="D3181" s="5">
        <v>35.5</v>
      </c>
      <c r="E3181" t="s">
        <v>45</v>
      </c>
      <c r="F3181">
        <v>1</v>
      </c>
      <c r="G3181" t="s">
        <v>34</v>
      </c>
      <c r="H3181" s="14">
        <v>1</v>
      </c>
      <c r="I3181" s="14">
        <f>IF(Table1[[#This Row],[Semi_total_radno]]="BLD", 0.65*Table1[[#This Row],[LLD]], Table1[[#This Row],[Semi_total_radno]])</f>
        <v>1</v>
      </c>
      <c r="J3181">
        <v>3.9853155612945557E-3</v>
      </c>
      <c r="K3181">
        <v>0.33570869080722343</v>
      </c>
      <c r="L3181">
        <v>84.790029569277735</v>
      </c>
    </row>
    <row r="3182" spans="1:12" x14ac:dyDescent="0.35">
      <c r="A3182" t="s">
        <v>171</v>
      </c>
      <c r="B3182" t="s">
        <v>282</v>
      </c>
      <c r="C3182" s="5" t="s">
        <v>172</v>
      </c>
      <c r="D3182" s="5">
        <v>36.5</v>
      </c>
      <c r="E3182" t="s">
        <v>45</v>
      </c>
      <c r="F3182">
        <v>1</v>
      </c>
      <c r="G3182" t="s">
        <v>34</v>
      </c>
      <c r="H3182" s="14">
        <v>1</v>
      </c>
      <c r="I3182" s="14">
        <f>IF(Table1[[#This Row],[Semi_total_radno]]="BLD", 0.65*Table1[[#This Row],[LLD]], Table1[[#This Row],[Semi_total_radno]])</f>
        <v>1</v>
      </c>
      <c r="J3182">
        <v>0.103278502821922</v>
      </c>
      <c r="K3182">
        <v>0.77632200717926003</v>
      </c>
      <c r="L3182">
        <v>7.5167821566684943</v>
      </c>
    </row>
    <row r="3183" spans="1:12" x14ac:dyDescent="0.35">
      <c r="A3183" t="s">
        <v>173</v>
      </c>
      <c r="B3183" t="s">
        <v>282</v>
      </c>
      <c r="C3183" s="5" t="s">
        <v>174</v>
      </c>
      <c r="D3183" s="5">
        <v>37.5</v>
      </c>
      <c r="E3183" t="s">
        <v>45</v>
      </c>
      <c r="F3183">
        <v>1</v>
      </c>
      <c r="G3183" t="s">
        <v>34</v>
      </c>
      <c r="H3183" s="14">
        <v>3</v>
      </c>
      <c r="I3183" s="14">
        <f>IF(Table1[[#This Row],[Semi_total_radno]]="BLD", 0.65*Table1[[#This Row],[LLD]], Table1[[#This Row],[Semi_total_radno]])</f>
        <v>3</v>
      </c>
      <c r="J3183">
        <v>3.2888703746721128E-2</v>
      </c>
      <c r="K3183">
        <v>0.31405077059753228</v>
      </c>
      <c r="L3183">
        <v>5.8507370657551112</v>
      </c>
    </row>
    <row r="3184" spans="1:12" x14ac:dyDescent="0.35">
      <c r="A3184" t="s">
        <v>175</v>
      </c>
      <c r="B3184" t="s">
        <v>282</v>
      </c>
      <c r="C3184" s="5" t="s">
        <v>176</v>
      </c>
      <c r="D3184" s="5">
        <v>38.5</v>
      </c>
      <c r="E3184" t="s">
        <v>45</v>
      </c>
      <c r="F3184">
        <v>1</v>
      </c>
      <c r="G3184" t="s">
        <v>34</v>
      </c>
      <c r="H3184" s="14" t="s">
        <v>186</v>
      </c>
      <c r="I3184" s="14">
        <f>IF(Table1[[#This Row],[Semi_total_radno]]="BLD", 0.65*Table1[[#This Row],[LLD]], Table1[[#This Row],[Semi_total_radno]])</f>
        <v>0.65</v>
      </c>
      <c r="J3184">
        <v>2.6430316502228401E-3</v>
      </c>
      <c r="K3184">
        <v>0.24631776055321097</v>
      </c>
      <c r="L3184">
        <v>80.726734053813971</v>
      </c>
    </row>
    <row r="3185" spans="1:12" x14ac:dyDescent="0.35">
      <c r="A3185" t="s">
        <v>177</v>
      </c>
      <c r="B3185" t="s">
        <v>282</v>
      </c>
      <c r="C3185" s="5" t="s">
        <v>178</v>
      </c>
      <c r="D3185" s="5">
        <v>39.5</v>
      </c>
      <c r="E3185" t="s">
        <v>45</v>
      </c>
      <c r="F3185">
        <v>1</v>
      </c>
      <c r="G3185" t="s">
        <v>34</v>
      </c>
      <c r="H3185" s="14">
        <v>1</v>
      </c>
      <c r="I3185" s="14">
        <f>IF(Table1[[#This Row],[Semi_total_radno]]="BLD", 0.65*Table1[[#This Row],[LLD]], Table1[[#This Row],[Semi_total_radno]])</f>
        <v>1</v>
      </c>
      <c r="J3185">
        <v>2.7010203339159502E-3</v>
      </c>
      <c r="K3185">
        <v>0.46000003814697299</v>
      </c>
      <c r="L3185">
        <v>170.30602560479917</v>
      </c>
    </row>
    <row r="3186" spans="1:12" x14ac:dyDescent="0.35">
      <c r="A3186" t="s">
        <v>179</v>
      </c>
      <c r="B3186" t="s">
        <v>282</v>
      </c>
      <c r="C3186" s="13" t="s">
        <v>185</v>
      </c>
      <c r="D3186" s="5">
        <v>40.5</v>
      </c>
      <c r="E3186" t="s">
        <v>45</v>
      </c>
      <c r="F3186">
        <v>1</v>
      </c>
      <c r="G3186" t="s">
        <v>34</v>
      </c>
      <c r="H3186" s="14">
        <v>1</v>
      </c>
      <c r="I3186" s="14">
        <f>IF(Table1[[#This Row],[Semi_total_radno]]="BLD", 0.65*Table1[[#This Row],[LLD]], Table1[[#This Row],[Semi_total_radno]])</f>
        <v>1</v>
      </c>
      <c r="J3186">
        <v>0.13278423249721499</v>
      </c>
      <c r="K3186">
        <v>0.830455541610718</v>
      </c>
      <c r="L3186">
        <v>6.2541728486334849</v>
      </c>
    </row>
    <row r="3187" spans="1:12" x14ac:dyDescent="0.35">
      <c r="A3187" t="s">
        <v>49</v>
      </c>
      <c r="B3187" t="s">
        <v>279</v>
      </c>
      <c r="C3187" s="5" t="s">
        <v>50</v>
      </c>
      <c r="D3187" s="5">
        <v>0.5</v>
      </c>
      <c r="E3187" t="s">
        <v>45</v>
      </c>
      <c r="F3187">
        <v>1</v>
      </c>
      <c r="G3187" t="s">
        <v>35</v>
      </c>
      <c r="H3187" s="14">
        <v>9</v>
      </c>
      <c r="I3187" s="14">
        <f>IF(Table1[[#This Row],[Semi_total_radno]]="BLD", 0.65*Table1[[#This Row],[LLD]], Table1[[#This Row],[Semi_total_radno]])</f>
        <v>9</v>
      </c>
      <c r="J3187">
        <v>0.213008597493172</v>
      </c>
      <c r="K3187">
        <v>1.55813443660736</v>
      </c>
      <c r="L3187">
        <v>7.3148898915092193</v>
      </c>
    </row>
    <row r="3188" spans="1:12" x14ac:dyDescent="0.35">
      <c r="A3188" t="s">
        <v>51</v>
      </c>
      <c r="B3188" t="s">
        <v>279</v>
      </c>
      <c r="C3188" s="5" t="s">
        <v>52</v>
      </c>
      <c r="D3188" s="5">
        <v>1.5</v>
      </c>
      <c r="E3188" t="s">
        <v>45</v>
      </c>
      <c r="F3188">
        <v>1</v>
      </c>
      <c r="G3188" t="s">
        <v>35</v>
      </c>
      <c r="H3188" s="14">
        <v>9</v>
      </c>
      <c r="I3188" s="14">
        <f>IF(Table1[[#This Row],[Semi_total_radno]]="BLD", 0.65*Table1[[#This Row],[LLD]], Table1[[#This Row],[Semi_total_radno]])</f>
        <v>9</v>
      </c>
      <c r="J3188">
        <v>0.24476093053817699</v>
      </c>
      <c r="K3188">
        <v>1.8220783472061199</v>
      </c>
      <c r="L3188">
        <v>7.4443185977425355</v>
      </c>
    </row>
    <row r="3189" spans="1:12" x14ac:dyDescent="0.35">
      <c r="A3189" t="s">
        <v>53</v>
      </c>
      <c r="B3189" t="s">
        <v>279</v>
      </c>
      <c r="C3189" s="5" t="s">
        <v>54</v>
      </c>
      <c r="D3189" s="5">
        <v>2.5</v>
      </c>
      <c r="E3189" t="s">
        <v>45</v>
      </c>
      <c r="F3189">
        <v>1</v>
      </c>
      <c r="G3189" t="s">
        <v>35</v>
      </c>
      <c r="H3189" s="14">
        <v>9</v>
      </c>
      <c r="I3189" s="14">
        <f>IF(Table1[[#This Row],[Semi_total_radno]]="BLD", 0.65*Table1[[#This Row],[LLD]], Table1[[#This Row],[Semi_total_radno]])</f>
        <v>9</v>
      </c>
      <c r="J3189">
        <v>0.20878420770168299</v>
      </c>
      <c r="K3189">
        <v>1.5988929271698</v>
      </c>
      <c r="L3189">
        <v>7.6581123868063106</v>
      </c>
    </row>
    <row r="3190" spans="1:12" x14ac:dyDescent="0.35">
      <c r="A3190" t="s">
        <v>55</v>
      </c>
      <c r="B3190" t="s">
        <v>279</v>
      </c>
      <c r="C3190" s="5" t="s">
        <v>56</v>
      </c>
      <c r="D3190" s="5">
        <v>3.5</v>
      </c>
      <c r="E3190" t="s">
        <v>45</v>
      </c>
      <c r="F3190">
        <v>1</v>
      </c>
      <c r="G3190" t="s">
        <v>35</v>
      </c>
      <c r="H3190" s="14">
        <v>9</v>
      </c>
      <c r="I3190" s="14">
        <f>IF(Table1[[#This Row],[Semi_total_radno]]="BLD", 0.65*Table1[[#This Row],[LLD]], Table1[[#This Row],[Semi_total_radno]])</f>
        <v>9</v>
      </c>
      <c r="J3190">
        <v>0.26063022017478898</v>
      </c>
      <c r="K3190">
        <v>1.7546205520629901</v>
      </c>
      <c r="L3190">
        <v>6.7322221916026157</v>
      </c>
    </row>
    <row r="3191" spans="1:12" x14ac:dyDescent="0.35">
      <c r="A3191" t="s">
        <v>57</v>
      </c>
      <c r="B3191" t="s">
        <v>279</v>
      </c>
      <c r="C3191" s="5" t="s">
        <v>58</v>
      </c>
      <c r="D3191" s="5">
        <v>4.5</v>
      </c>
      <c r="E3191" t="s">
        <v>45</v>
      </c>
      <c r="F3191">
        <v>1</v>
      </c>
      <c r="G3191" t="s">
        <v>35</v>
      </c>
      <c r="H3191" s="14">
        <v>9</v>
      </c>
      <c r="I3191" s="14">
        <f>IF(Table1[[#This Row],[Semi_total_radno]]="BLD", 0.65*Table1[[#This Row],[LLD]], Table1[[#This Row],[Semi_total_radno]])</f>
        <v>9</v>
      </c>
      <c r="J3191">
        <v>0.26099950075149497</v>
      </c>
      <c r="K3191">
        <v>1.78256392478943</v>
      </c>
      <c r="L3191">
        <v>6.8297599024400419</v>
      </c>
    </row>
    <row r="3192" spans="1:12" x14ac:dyDescent="0.35">
      <c r="A3192" t="s">
        <v>59</v>
      </c>
      <c r="B3192" t="s">
        <v>279</v>
      </c>
      <c r="C3192" s="5" t="s">
        <v>60</v>
      </c>
      <c r="D3192" s="5">
        <v>5.5</v>
      </c>
      <c r="E3192" t="s">
        <v>45</v>
      </c>
      <c r="F3192">
        <v>1</v>
      </c>
      <c r="G3192" t="s">
        <v>35</v>
      </c>
      <c r="H3192" s="14">
        <v>9</v>
      </c>
      <c r="I3192" s="14">
        <f>IF(Table1[[#This Row],[Semi_total_radno]]="BLD", 0.65*Table1[[#This Row],[LLD]], Table1[[#This Row],[Semi_total_radno]])</f>
        <v>9</v>
      </c>
      <c r="J3192">
        <v>0.20869255065917999</v>
      </c>
      <c r="K3192">
        <v>1.61110508441925</v>
      </c>
      <c r="L3192">
        <v>7.7199932596079011</v>
      </c>
    </row>
    <row r="3193" spans="1:12" x14ac:dyDescent="0.35">
      <c r="A3193" t="s">
        <v>61</v>
      </c>
      <c r="B3193" t="s">
        <v>279</v>
      </c>
      <c r="C3193" s="5" t="s">
        <v>62</v>
      </c>
      <c r="D3193" s="5">
        <v>6.5</v>
      </c>
      <c r="E3193" t="s">
        <v>45</v>
      </c>
      <c r="F3193">
        <v>1</v>
      </c>
      <c r="G3193" t="s">
        <v>35</v>
      </c>
      <c r="H3193" s="14">
        <v>9</v>
      </c>
      <c r="I3193" s="14">
        <f>IF(Table1[[#This Row],[Semi_total_radno]]="BLD", 0.65*Table1[[#This Row],[LLD]], Table1[[#This Row],[Semi_total_radno]])</f>
        <v>9</v>
      </c>
      <c r="J3193">
        <v>0.25640079379081698</v>
      </c>
      <c r="K3193">
        <v>1.69784879684448</v>
      </c>
      <c r="L3193">
        <v>6.6218546820477453</v>
      </c>
    </row>
    <row r="3194" spans="1:12" x14ac:dyDescent="0.35">
      <c r="A3194" t="s">
        <v>63</v>
      </c>
      <c r="B3194" t="s">
        <v>279</v>
      </c>
      <c r="C3194" s="5" t="s">
        <v>64</v>
      </c>
      <c r="D3194" s="5">
        <v>7.5</v>
      </c>
      <c r="E3194" t="s">
        <v>45</v>
      </c>
      <c r="F3194">
        <v>1</v>
      </c>
      <c r="G3194" t="s">
        <v>35</v>
      </c>
      <c r="H3194" s="14">
        <v>9</v>
      </c>
      <c r="I3194" s="14">
        <f>IF(Table1[[#This Row],[Semi_total_radno]]="BLD", 0.65*Table1[[#This Row],[LLD]], Table1[[#This Row],[Semi_total_radno]])</f>
        <v>9</v>
      </c>
      <c r="J3194">
        <v>0.165142521262169</v>
      </c>
      <c r="K3194">
        <v>1.2323353290557899</v>
      </c>
      <c r="L3194">
        <v>7.4622533290467237</v>
      </c>
    </row>
    <row r="3195" spans="1:12" x14ac:dyDescent="0.35">
      <c r="A3195" t="s">
        <v>65</v>
      </c>
      <c r="B3195" t="s">
        <v>279</v>
      </c>
      <c r="C3195" s="5" t="s">
        <v>66</v>
      </c>
      <c r="D3195" s="5">
        <v>8.5</v>
      </c>
      <c r="E3195" t="s">
        <v>45</v>
      </c>
      <c r="F3195">
        <v>1</v>
      </c>
      <c r="G3195" t="s">
        <v>35</v>
      </c>
      <c r="H3195" s="14">
        <v>8</v>
      </c>
      <c r="I3195" s="14">
        <f>IF(Table1[[#This Row],[Semi_total_radno]]="BLD", 0.65*Table1[[#This Row],[LLD]], Table1[[#This Row],[Semi_total_radno]])</f>
        <v>8</v>
      </c>
      <c r="J3195">
        <v>4.9028149805962996E-3</v>
      </c>
      <c r="K3195">
        <v>0.75896835327148404</v>
      </c>
      <c r="L3195">
        <v>154.80256878450987</v>
      </c>
    </row>
    <row r="3196" spans="1:12" x14ac:dyDescent="0.35">
      <c r="A3196" t="s">
        <v>67</v>
      </c>
      <c r="B3196" t="s">
        <v>279</v>
      </c>
      <c r="C3196" s="5" t="s">
        <v>68</v>
      </c>
      <c r="D3196" s="5">
        <v>9.5</v>
      </c>
      <c r="E3196" t="s">
        <v>45</v>
      </c>
      <c r="F3196">
        <v>1</v>
      </c>
      <c r="G3196" t="s">
        <v>35</v>
      </c>
      <c r="H3196" s="14">
        <v>9</v>
      </c>
      <c r="I3196" s="14">
        <f>IF(Table1[[#This Row],[Semi_total_radno]]="BLD", 0.65*Table1[[#This Row],[LLD]], Table1[[#This Row],[Semi_total_radno]])</f>
        <v>9</v>
      </c>
      <c r="J3196">
        <v>3.07385972701013E-3</v>
      </c>
      <c r="K3196">
        <v>0.477190881967545</v>
      </c>
      <c r="L3196">
        <v>155.24159341900003</v>
      </c>
    </row>
    <row r="3197" spans="1:12" x14ac:dyDescent="0.35">
      <c r="A3197" t="s">
        <v>69</v>
      </c>
      <c r="B3197" t="s">
        <v>279</v>
      </c>
      <c r="C3197" s="5" t="s">
        <v>70</v>
      </c>
      <c r="D3197" s="5">
        <v>10.5</v>
      </c>
      <c r="E3197" t="s">
        <v>45</v>
      </c>
      <c r="F3197">
        <v>1</v>
      </c>
      <c r="G3197" t="s">
        <v>35</v>
      </c>
      <c r="H3197" s="14">
        <v>8</v>
      </c>
      <c r="I3197" s="14">
        <f>IF(Table1[[#This Row],[Semi_total_radno]]="BLD", 0.65*Table1[[#This Row],[LLD]], Table1[[#This Row],[Semi_total_radno]])</f>
        <v>8</v>
      </c>
      <c r="J3197">
        <v>0.23008805513382</v>
      </c>
      <c r="K3197">
        <v>0.85805010795593295</v>
      </c>
      <c r="L3197">
        <v>3.7292249154650294</v>
      </c>
    </row>
    <row r="3198" spans="1:12" x14ac:dyDescent="0.35">
      <c r="A3198" t="s">
        <v>71</v>
      </c>
      <c r="B3198" t="s">
        <v>279</v>
      </c>
      <c r="C3198" s="5" t="s">
        <v>72</v>
      </c>
      <c r="D3198" s="5">
        <v>11.5</v>
      </c>
      <c r="E3198" t="s">
        <v>45</v>
      </c>
      <c r="F3198">
        <v>1</v>
      </c>
      <c r="G3198" t="s">
        <v>35</v>
      </c>
      <c r="H3198" s="14">
        <v>8</v>
      </c>
      <c r="I3198" s="14">
        <f>IF(Table1[[#This Row],[Semi_total_radno]]="BLD", 0.65*Table1[[#This Row],[LLD]], Table1[[#This Row],[Semi_total_radno]])</f>
        <v>8</v>
      </c>
      <c r="J3198">
        <v>0.306331336498261</v>
      </c>
      <c r="K3198">
        <v>0.88174587488174405</v>
      </c>
      <c r="L3198">
        <v>2.8784057320454699</v>
      </c>
    </row>
    <row r="3199" spans="1:12" x14ac:dyDescent="0.35">
      <c r="A3199" t="s">
        <v>73</v>
      </c>
      <c r="B3199" t="s">
        <v>279</v>
      </c>
      <c r="C3199" s="5" t="s">
        <v>74</v>
      </c>
      <c r="D3199" s="5">
        <v>12.5</v>
      </c>
      <c r="E3199" t="s">
        <v>45</v>
      </c>
      <c r="F3199">
        <v>1</v>
      </c>
      <c r="G3199" t="s">
        <v>35</v>
      </c>
      <c r="H3199" s="14">
        <v>8</v>
      </c>
      <c r="I3199" s="14">
        <f>IF(Table1[[#This Row],[Semi_total_radno]]="BLD", 0.65*Table1[[#This Row],[LLD]], Table1[[#This Row],[Semi_total_radno]])</f>
        <v>8</v>
      </c>
      <c r="J3199">
        <v>1.03266257792711E-3</v>
      </c>
      <c r="K3199">
        <v>1.12421077210456E-3</v>
      </c>
      <c r="L3199">
        <v>1.0886525726159431</v>
      </c>
    </row>
    <row r="3200" spans="1:12" x14ac:dyDescent="0.35">
      <c r="A3200" t="s">
        <v>75</v>
      </c>
      <c r="B3200" t="s">
        <v>279</v>
      </c>
      <c r="C3200" s="5" t="s">
        <v>76</v>
      </c>
      <c r="D3200" s="5">
        <v>13.5</v>
      </c>
      <c r="E3200" t="s">
        <v>45</v>
      </c>
      <c r="F3200">
        <v>1</v>
      </c>
      <c r="G3200" t="s">
        <v>35</v>
      </c>
      <c r="H3200" s="14">
        <v>8</v>
      </c>
      <c r="I3200" s="14">
        <f>IF(Table1[[#This Row],[Semi_total_radno]]="BLD", 0.65*Table1[[#This Row],[LLD]], Table1[[#This Row],[Semi_total_radno]])</f>
        <v>8</v>
      </c>
      <c r="J3200">
        <v>7.0637674070894696E-4</v>
      </c>
      <c r="K3200">
        <v>1.3329919893294579E-3</v>
      </c>
      <c r="L3200">
        <v>1.799905758655191</v>
      </c>
    </row>
    <row r="3201" spans="1:12" x14ac:dyDescent="0.35">
      <c r="A3201" t="s">
        <v>77</v>
      </c>
      <c r="B3201" t="s">
        <v>279</v>
      </c>
      <c r="C3201" s="7" t="s">
        <v>78</v>
      </c>
      <c r="D3201" s="5">
        <v>14.5</v>
      </c>
      <c r="E3201" t="s">
        <v>45</v>
      </c>
      <c r="F3201">
        <v>1</v>
      </c>
      <c r="G3201" t="s">
        <v>35</v>
      </c>
      <c r="H3201" s="14">
        <v>8</v>
      </c>
      <c r="I3201" s="14">
        <f>IF(Table1[[#This Row],[Semi_total_radno]]="BLD", 0.65*Table1[[#This Row],[LLD]], Table1[[#This Row],[Semi_total_radno]])</f>
        <v>8</v>
      </c>
      <c r="J3201">
        <v>0.13394749164581299</v>
      </c>
      <c r="K3201">
        <v>0.45204642415046697</v>
      </c>
      <c r="L3201">
        <v>3.3748032053170389</v>
      </c>
    </row>
    <row r="3202" spans="1:12" x14ac:dyDescent="0.35">
      <c r="A3202" t="s">
        <v>79</v>
      </c>
      <c r="B3202" t="s">
        <v>279</v>
      </c>
      <c r="C3202" s="5" t="s">
        <v>80</v>
      </c>
      <c r="D3202" s="5">
        <v>15.5</v>
      </c>
      <c r="E3202" t="s">
        <v>45</v>
      </c>
      <c r="F3202">
        <v>1</v>
      </c>
      <c r="G3202" t="s">
        <v>35</v>
      </c>
      <c r="H3202" s="14">
        <v>8</v>
      </c>
      <c r="I3202" s="14">
        <f>IF(Table1[[#This Row],[Semi_total_radno]]="BLD", 0.65*Table1[[#This Row],[LLD]], Table1[[#This Row],[Semi_total_radno]])</f>
        <v>8</v>
      </c>
      <c r="J3202">
        <v>0.19273193180561099</v>
      </c>
      <c r="K3202">
        <v>0.61511629819869995</v>
      </c>
      <c r="L3202">
        <v>3.1915640155524665</v>
      </c>
    </row>
    <row r="3203" spans="1:12" x14ac:dyDescent="0.35">
      <c r="A3203" t="s">
        <v>81</v>
      </c>
      <c r="B3203" t="s">
        <v>279</v>
      </c>
      <c r="C3203" s="5" t="s">
        <v>82</v>
      </c>
      <c r="D3203" s="5">
        <v>16.5</v>
      </c>
      <c r="E3203" t="s">
        <v>45</v>
      </c>
      <c r="F3203">
        <v>1</v>
      </c>
      <c r="G3203" t="s">
        <v>35</v>
      </c>
      <c r="H3203" s="14">
        <v>8</v>
      </c>
      <c r="I3203" s="14">
        <f>IF(Table1[[#This Row],[Semi_total_radno]]="BLD", 0.65*Table1[[#This Row],[LLD]], Table1[[#This Row],[Semi_total_radno]])</f>
        <v>8</v>
      </c>
      <c r="J3203">
        <v>0.26588690280914301</v>
      </c>
      <c r="K3203">
        <v>0.84849083423614502</v>
      </c>
      <c r="L3203">
        <v>3.1911719805364105</v>
      </c>
    </row>
    <row r="3204" spans="1:12" x14ac:dyDescent="0.35">
      <c r="A3204" t="s">
        <v>83</v>
      </c>
      <c r="B3204" t="s">
        <v>279</v>
      </c>
      <c r="C3204" s="5" t="s">
        <v>84</v>
      </c>
      <c r="D3204" s="5">
        <v>17.5</v>
      </c>
      <c r="E3204" t="s">
        <v>45</v>
      </c>
      <c r="F3204">
        <v>1</v>
      </c>
      <c r="G3204" t="s">
        <v>35</v>
      </c>
      <c r="H3204" s="14">
        <v>8</v>
      </c>
      <c r="I3204" s="14">
        <f>IF(Table1[[#This Row],[Semi_total_radno]]="BLD", 0.65*Table1[[#This Row],[LLD]], Table1[[#This Row],[Semi_total_radno]])</f>
        <v>8</v>
      </c>
      <c r="J3204">
        <v>0.25323790311813399</v>
      </c>
      <c r="K3204">
        <v>0.82827520370483398</v>
      </c>
      <c r="L3204">
        <v>3.2707394647729666</v>
      </c>
    </row>
    <row r="3205" spans="1:12" x14ac:dyDescent="0.35">
      <c r="A3205" t="s">
        <v>85</v>
      </c>
      <c r="B3205" t="s">
        <v>279</v>
      </c>
      <c r="C3205" s="5" t="s">
        <v>86</v>
      </c>
      <c r="D3205" s="5">
        <v>18.5</v>
      </c>
      <c r="E3205" t="s">
        <v>45</v>
      </c>
      <c r="F3205">
        <v>1</v>
      </c>
      <c r="G3205" t="s">
        <v>35</v>
      </c>
      <c r="H3205" s="14">
        <v>7</v>
      </c>
      <c r="I3205" s="14">
        <f>IF(Table1[[#This Row],[Semi_total_radno]]="BLD", 0.65*Table1[[#This Row],[LLD]], Table1[[#This Row],[Semi_total_radno]])</f>
        <v>7</v>
      </c>
      <c r="J3205">
        <v>0.39740765094757102</v>
      </c>
      <c r="K3205">
        <v>1.1307168006896999</v>
      </c>
      <c r="L3205">
        <v>2.8452315852340559</v>
      </c>
    </row>
    <row r="3206" spans="1:12" x14ac:dyDescent="0.35">
      <c r="A3206" t="s">
        <v>87</v>
      </c>
      <c r="B3206" t="s">
        <v>279</v>
      </c>
      <c r="C3206" s="5" t="s">
        <v>88</v>
      </c>
      <c r="D3206" s="5">
        <v>19.5</v>
      </c>
      <c r="E3206" t="s">
        <v>45</v>
      </c>
      <c r="F3206">
        <v>1</v>
      </c>
      <c r="G3206" t="s">
        <v>35</v>
      </c>
      <c r="H3206" s="14">
        <v>7</v>
      </c>
      <c r="I3206" s="14">
        <f>IF(Table1[[#This Row],[Semi_total_radno]]="BLD", 0.65*Table1[[#This Row],[LLD]], Table1[[#This Row],[Semi_total_radno]])</f>
        <v>7</v>
      </c>
      <c r="J3206">
        <v>0.18366695940494501</v>
      </c>
      <c r="K3206">
        <v>0.54678505659103405</v>
      </c>
      <c r="L3206">
        <v>2.9770463798308655</v>
      </c>
    </row>
    <row r="3207" spans="1:12" x14ac:dyDescent="0.35">
      <c r="A3207" t="s">
        <v>89</v>
      </c>
      <c r="B3207" t="s">
        <v>279</v>
      </c>
      <c r="C3207" s="5" t="s">
        <v>90</v>
      </c>
      <c r="D3207" s="5">
        <v>20.5</v>
      </c>
      <c r="E3207" t="s">
        <v>45</v>
      </c>
      <c r="F3207">
        <v>1</v>
      </c>
      <c r="G3207" t="s">
        <v>35</v>
      </c>
      <c r="H3207" s="14">
        <v>8</v>
      </c>
      <c r="I3207" s="14">
        <f>IF(Table1[[#This Row],[Semi_total_radno]]="BLD", 0.65*Table1[[#This Row],[LLD]], Table1[[#This Row],[Semi_total_radno]])</f>
        <v>8</v>
      </c>
      <c r="J3207">
        <v>0.52121388912200906</v>
      </c>
      <c r="K3207">
        <v>1.5363302230835001</v>
      </c>
      <c r="L3207">
        <v>2.947600313705121</v>
      </c>
    </row>
    <row r="3208" spans="1:12" x14ac:dyDescent="0.35">
      <c r="A3208" t="s">
        <v>91</v>
      </c>
      <c r="B3208" t="s">
        <v>279</v>
      </c>
      <c r="C3208" s="5" t="s">
        <v>92</v>
      </c>
      <c r="D3208" s="5">
        <v>21.5</v>
      </c>
      <c r="E3208" t="s">
        <v>45</v>
      </c>
      <c r="F3208">
        <v>1</v>
      </c>
      <c r="G3208" t="s">
        <v>35</v>
      </c>
      <c r="H3208" s="14">
        <v>8</v>
      </c>
      <c r="I3208" s="14">
        <f>IF(Table1[[#This Row],[Semi_total_radno]]="BLD", 0.65*Table1[[#This Row],[LLD]], Table1[[#This Row],[Semi_total_radno]])</f>
        <v>8</v>
      </c>
      <c r="J3208">
        <v>0.18502551317214999</v>
      </c>
      <c r="K3208">
        <v>0.52168637514114402</v>
      </c>
      <c r="L3208">
        <v>2.8195375124065225</v>
      </c>
    </row>
    <row r="3209" spans="1:12" x14ac:dyDescent="0.35">
      <c r="A3209" t="s">
        <v>93</v>
      </c>
      <c r="B3209" t="s">
        <v>279</v>
      </c>
      <c r="C3209" s="5" t="s">
        <v>94</v>
      </c>
      <c r="D3209" s="5">
        <v>22.5</v>
      </c>
      <c r="E3209" t="s">
        <v>45</v>
      </c>
      <c r="F3209">
        <v>1</v>
      </c>
      <c r="G3209" t="s">
        <v>35</v>
      </c>
      <c r="H3209" s="14">
        <v>9</v>
      </c>
      <c r="I3209" s="14">
        <f>IF(Table1[[#This Row],[Semi_total_radno]]="BLD", 0.65*Table1[[#This Row],[LLD]], Table1[[#This Row],[Semi_total_radno]])</f>
        <v>9</v>
      </c>
      <c r="J3209">
        <v>2.792363899061455E-3</v>
      </c>
      <c r="K3209">
        <v>4.2704086517915121E-3</v>
      </c>
      <c r="L3209">
        <v>1.2605451616936565</v>
      </c>
    </row>
    <row r="3210" spans="1:12" x14ac:dyDescent="0.35">
      <c r="A3210" t="s">
        <v>95</v>
      </c>
      <c r="B3210" t="s">
        <v>279</v>
      </c>
      <c r="C3210" s="5" t="s">
        <v>96</v>
      </c>
      <c r="D3210" s="5">
        <v>23.5</v>
      </c>
      <c r="E3210" t="s">
        <v>45</v>
      </c>
      <c r="F3210">
        <v>1</v>
      </c>
      <c r="G3210" t="s">
        <v>35</v>
      </c>
      <c r="H3210" s="14">
        <v>9</v>
      </c>
      <c r="I3210" s="14">
        <f>IF(Table1[[#This Row],[Semi_total_radno]]="BLD", 0.65*Table1[[#This Row],[LLD]], Table1[[#This Row],[Semi_total_radno]])</f>
        <v>9</v>
      </c>
      <c r="J3210">
        <v>0.255171298980713</v>
      </c>
      <c r="K3210">
        <v>0.80598986148834195</v>
      </c>
      <c r="L3210">
        <v>3.158622716221946</v>
      </c>
    </row>
    <row r="3211" spans="1:12" x14ac:dyDescent="0.35">
      <c r="A3211" s="8" t="s">
        <v>97</v>
      </c>
      <c r="B3211" s="9" t="s">
        <v>280</v>
      </c>
      <c r="C3211" s="10" t="s">
        <v>50</v>
      </c>
      <c r="D3211" s="10">
        <v>0.5</v>
      </c>
      <c r="E3211" t="s">
        <v>45</v>
      </c>
      <c r="F3211">
        <v>1</v>
      </c>
      <c r="G3211" t="s">
        <v>35</v>
      </c>
      <c r="H3211" s="17">
        <v>9</v>
      </c>
      <c r="I3211" s="17">
        <f>IF(Table1[[#This Row],[Semi_total_radno]]="BLD", 0.65*Table1[[#This Row],[LLD]], Table1[[#This Row],[Semi_total_radno]])</f>
        <v>9</v>
      </c>
      <c r="J3211" s="18">
        <v>0.34120833873748802</v>
      </c>
      <c r="K3211" s="18">
        <v>1.51705050468445</v>
      </c>
      <c r="L3211" s="19">
        <f>K3211/J3211</f>
        <v>4.4461120449099214</v>
      </c>
    </row>
    <row r="3212" spans="1:12" x14ac:dyDescent="0.35">
      <c r="A3212" s="8" t="s">
        <v>98</v>
      </c>
      <c r="B3212" s="9" t="s">
        <v>280</v>
      </c>
      <c r="C3212" s="10" t="s">
        <v>52</v>
      </c>
      <c r="D3212" s="10">
        <v>1.5</v>
      </c>
      <c r="E3212" t="s">
        <v>45</v>
      </c>
      <c r="F3212">
        <v>1</v>
      </c>
      <c r="G3212" t="s">
        <v>35</v>
      </c>
      <c r="H3212" s="17">
        <v>8</v>
      </c>
      <c r="I3212" s="17">
        <f>IF(Table1[[#This Row],[Semi_total_radno]]="BLD", 0.65*Table1[[#This Row],[LLD]], Table1[[#This Row],[Semi_total_radno]])</f>
        <v>8</v>
      </c>
      <c r="J3212" s="20">
        <v>5.2734487690031502E-3</v>
      </c>
      <c r="K3212" s="20">
        <v>0.87811797857284501</v>
      </c>
      <c r="L3212" s="19">
        <f t="shared" ref="L3212:L3231" si="36">K3212/J3212</f>
        <v>166.51683121192761</v>
      </c>
    </row>
    <row r="3213" spans="1:12" x14ac:dyDescent="0.35">
      <c r="A3213" s="8" t="s">
        <v>99</v>
      </c>
      <c r="B3213" s="9" t="s">
        <v>280</v>
      </c>
      <c r="C3213" s="10" t="s">
        <v>54</v>
      </c>
      <c r="D3213" s="10">
        <v>2.5</v>
      </c>
      <c r="E3213" t="s">
        <v>45</v>
      </c>
      <c r="F3213">
        <v>1</v>
      </c>
      <c r="G3213" t="s">
        <v>35</v>
      </c>
      <c r="H3213" s="17">
        <v>9</v>
      </c>
      <c r="I3213" s="17">
        <f>IF(Table1[[#This Row],[Semi_total_radno]]="BLD", 0.65*Table1[[#This Row],[LLD]], Table1[[#This Row],[Semi_total_radno]])</f>
        <v>9</v>
      </c>
      <c r="J3213" s="18">
        <v>0.251287370920181</v>
      </c>
      <c r="K3213" s="18">
        <v>1.31207203865051</v>
      </c>
      <c r="L3213" s="19">
        <f t="shared" si="36"/>
        <v>5.2214006372301016</v>
      </c>
    </row>
    <row r="3214" spans="1:12" x14ac:dyDescent="0.35">
      <c r="A3214" s="8" t="s">
        <v>100</v>
      </c>
      <c r="B3214" s="9" t="s">
        <v>280</v>
      </c>
      <c r="C3214" s="10" t="s">
        <v>56</v>
      </c>
      <c r="D3214" s="10">
        <v>3.5</v>
      </c>
      <c r="E3214" t="s">
        <v>45</v>
      </c>
      <c r="F3214">
        <v>1</v>
      </c>
      <c r="G3214" t="s">
        <v>35</v>
      </c>
      <c r="H3214" s="17">
        <v>9</v>
      </c>
      <c r="I3214" s="17">
        <f>IF(Table1[[#This Row],[Semi_total_radno]]="BLD", 0.65*Table1[[#This Row],[LLD]], Table1[[#This Row],[Semi_total_radno]])</f>
        <v>9</v>
      </c>
      <c r="J3214" s="18">
        <v>0.51856994628906306</v>
      </c>
      <c r="K3214" s="18">
        <v>2.0246231555938698</v>
      </c>
      <c r="L3214" s="19">
        <f t="shared" si="36"/>
        <v>3.9042431403560309</v>
      </c>
    </row>
    <row r="3215" spans="1:12" x14ac:dyDescent="0.35">
      <c r="A3215" s="8" t="s">
        <v>101</v>
      </c>
      <c r="B3215" s="9" t="s">
        <v>280</v>
      </c>
      <c r="C3215" s="10" t="s">
        <v>58</v>
      </c>
      <c r="D3215" s="10">
        <v>4.5</v>
      </c>
      <c r="E3215" t="s">
        <v>45</v>
      </c>
      <c r="F3215">
        <v>1</v>
      </c>
      <c r="G3215" t="s">
        <v>35</v>
      </c>
      <c r="H3215" s="17">
        <v>9</v>
      </c>
      <c r="I3215" s="17">
        <f>IF(Table1[[#This Row],[Semi_total_radno]]="BLD", 0.65*Table1[[#This Row],[LLD]], Table1[[#This Row],[Semi_total_radno]])</f>
        <v>9</v>
      </c>
      <c r="J3215" s="18">
        <v>0.44535508751869202</v>
      </c>
      <c r="K3215" s="18">
        <v>1.79194223880768</v>
      </c>
      <c r="L3215" s="19">
        <f t="shared" si="36"/>
        <v>4.0236258415538373</v>
      </c>
    </row>
    <row r="3216" spans="1:12" x14ac:dyDescent="0.35">
      <c r="A3216" s="8" t="s">
        <v>102</v>
      </c>
      <c r="B3216" s="9" t="s">
        <v>280</v>
      </c>
      <c r="C3216" s="10" t="s">
        <v>60</v>
      </c>
      <c r="D3216" s="10">
        <v>5.5</v>
      </c>
      <c r="E3216" t="s">
        <v>45</v>
      </c>
      <c r="F3216">
        <v>1</v>
      </c>
      <c r="G3216" t="s">
        <v>35</v>
      </c>
      <c r="H3216" s="17">
        <v>8</v>
      </c>
      <c r="I3216" s="17">
        <f>IF(Table1[[#This Row],[Semi_total_radno]]="BLD", 0.65*Table1[[#This Row],[LLD]], Table1[[#This Row],[Semi_total_radno]])</f>
        <v>8</v>
      </c>
      <c r="J3216" s="18">
        <v>0.73049771785736095</v>
      </c>
      <c r="K3216" s="18">
        <v>2.5906391143798801</v>
      </c>
      <c r="L3216" s="19">
        <f t="shared" si="36"/>
        <v>3.5464027484966567</v>
      </c>
    </row>
    <row r="3217" spans="1:12" x14ac:dyDescent="0.35">
      <c r="A3217" s="8" t="s">
        <v>103</v>
      </c>
      <c r="B3217" s="9" t="s">
        <v>280</v>
      </c>
      <c r="C3217" s="10" t="s">
        <v>62</v>
      </c>
      <c r="D3217" s="10">
        <v>6.5</v>
      </c>
      <c r="E3217" t="s">
        <v>45</v>
      </c>
      <c r="F3217">
        <v>1</v>
      </c>
      <c r="G3217" t="s">
        <v>35</v>
      </c>
      <c r="H3217" s="17">
        <v>9</v>
      </c>
      <c r="I3217" s="17">
        <f>IF(Table1[[#This Row],[Semi_total_radno]]="BLD", 0.65*Table1[[#This Row],[LLD]], Table1[[#This Row],[Semi_total_radno]])</f>
        <v>9</v>
      </c>
      <c r="J3217" s="18">
        <v>0.23559479415416701</v>
      </c>
      <c r="K3217" s="18">
        <v>1.2447416782379199</v>
      </c>
      <c r="L3217" s="19">
        <f t="shared" si="36"/>
        <v>5.2834006061415515</v>
      </c>
    </row>
    <row r="3218" spans="1:12" x14ac:dyDescent="0.35">
      <c r="A3218" s="8" t="s">
        <v>104</v>
      </c>
      <c r="B3218" s="9" t="s">
        <v>280</v>
      </c>
      <c r="C3218" s="10" t="s">
        <v>64</v>
      </c>
      <c r="D3218" s="10">
        <v>7.5</v>
      </c>
      <c r="E3218" t="s">
        <v>45</v>
      </c>
      <c r="F3218">
        <v>1</v>
      </c>
      <c r="G3218" t="s">
        <v>35</v>
      </c>
      <c r="H3218" s="17">
        <v>8</v>
      </c>
      <c r="I3218" s="17">
        <f>IF(Table1[[#This Row],[Semi_total_radno]]="BLD", 0.65*Table1[[#This Row],[LLD]], Table1[[#This Row],[Semi_total_radno]])</f>
        <v>8</v>
      </c>
      <c r="J3218" s="20">
        <v>3.7895394489169099E-3</v>
      </c>
      <c r="K3218" s="20">
        <v>7.4258851818740403E-3</v>
      </c>
      <c r="L3218" s="19">
        <f t="shared" si="36"/>
        <v>1.9595745820765729</v>
      </c>
    </row>
    <row r="3219" spans="1:12" x14ac:dyDescent="0.35">
      <c r="A3219" s="8" t="s">
        <v>105</v>
      </c>
      <c r="B3219" s="9" t="s">
        <v>280</v>
      </c>
      <c r="C3219" s="10" t="s">
        <v>66</v>
      </c>
      <c r="D3219" s="10">
        <v>8.5</v>
      </c>
      <c r="E3219" t="s">
        <v>45</v>
      </c>
      <c r="F3219">
        <v>1</v>
      </c>
      <c r="G3219" t="s">
        <v>35</v>
      </c>
      <c r="H3219" s="17">
        <v>9</v>
      </c>
      <c r="I3219" s="17">
        <f>IF(Table1[[#This Row],[Semi_total_radno]]="BLD", 0.65*Table1[[#This Row],[LLD]], Table1[[#This Row],[Semi_total_radno]])</f>
        <v>9</v>
      </c>
      <c r="J3219" s="18">
        <v>0.114164553582668</v>
      </c>
      <c r="K3219" s="18">
        <v>0.98078691959381104</v>
      </c>
      <c r="L3219" s="19">
        <f t="shared" si="36"/>
        <v>8.5909933408850137</v>
      </c>
    </row>
    <row r="3220" spans="1:12" x14ac:dyDescent="0.35">
      <c r="A3220" s="8" t="s">
        <v>106</v>
      </c>
      <c r="B3220" s="9" t="s">
        <v>280</v>
      </c>
      <c r="C3220" s="10" t="s">
        <v>68</v>
      </c>
      <c r="D3220" s="10">
        <v>9.5</v>
      </c>
      <c r="E3220" t="s">
        <v>45</v>
      </c>
      <c r="F3220">
        <v>1</v>
      </c>
      <c r="G3220" t="s">
        <v>35</v>
      </c>
      <c r="H3220" s="17">
        <v>8</v>
      </c>
      <c r="I3220" s="17">
        <f>IF(Table1[[#This Row],[Semi_total_radno]]="BLD", 0.65*Table1[[#This Row],[LLD]], Table1[[#This Row],[Semi_total_radno]])</f>
        <v>8</v>
      </c>
      <c r="J3220" s="20">
        <v>2.5792727246880501E-3</v>
      </c>
      <c r="K3220" s="20">
        <v>0.72248029708862305</v>
      </c>
      <c r="L3220" s="19">
        <f t="shared" si="36"/>
        <v>280.11008303745911</v>
      </c>
    </row>
    <row r="3221" spans="1:12" x14ac:dyDescent="0.35">
      <c r="A3221" s="8" t="s">
        <v>107</v>
      </c>
      <c r="B3221" s="9" t="s">
        <v>280</v>
      </c>
      <c r="C3221" s="10" t="s">
        <v>70</v>
      </c>
      <c r="D3221" s="10">
        <v>10.5</v>
      </c>
      <c r="E3221" t="s">
        <v>45</v>
      </c>
      <c r="F3221">
        <v>1</v>
      </c>
      <c r="G3221" t="s">
        <v>35</v>
      </c>
      <c r="H3221" s="17">
        <v>8</v>
      </c>
      <c r="I3221" s="17">
        <f>IF(Table1[[#This Row],[Semi_total_radno]]="BLD", 0.65*Table1[[#This Row],[LLD]], Table1[[#This Row],[Semi_total_radno]])</f>
        <v>8</v>
      </c>
      <c r="J3221" s="20">
        <v>4.1285236366093202E-3</v>
      </c>
      <c r="K3221" s="20">
        <v>0.62968802452087402</v>
      </c>
      <c r="L3221" s="19">
        <f t="shared" si="36"/>
        <v>152.52135628755298</v>
      </c>
    </row>
    <row r="3222" spans="1:12" x14ac:dyDescent="0.35">
      <c r="A3222" t="s">
        <v>108</v>
      </c>
      <c r="B3222" t="s">
        <v>281</v>
      </c>
      <c r="C3222" s="5" t="s">
        <v>50</v>
      </c>
      <c r="D3222" s="5">
        <v>0.5</v>
      </c>
      <c r="E3222" t="s">
        <v>45</v>
      </c>
      <c r="F3222">
        <v>1</v>
      </c>
      <c r="G3222" t="s">
        <v>35</v>
      </c>
      <c r="H3222" s="14">
        <v>8</v>
      </c>
      <c r="I3222" s="14">
        <f>IF(Table1[[#This Row],[Semi_total_radno]]="BLD", 0.65*Table1[[#This Row],[LLD]], Table1[[#This Row],[Semi_total_radno]])</f>
        <v>8</v>
      </c>
      <c r="J3222" s="18">
        <v>0.16807575523853299</v>
      </c>
      <c r="K3222" s="18">
        <v>1.5302046537399301</v>
      </c>
      <c r="L3222" s="19">
        <f t="shared" si="36"/>
        <v>9.1042557064120562</v>
      </c>
    </row>
    <row r="3223" spans="1:12" x14ac:dyDescent="0.35">
      <c r="A3223" t="s">
        <v>109</v>
      </c>
      <c r="B3223" t="s">
        <v>281</v>
      </c>
      <c r="C3223" s="5" t="s">
        <v>52</v>
      </c>
      <c r="D3223" s="5">
        <v>1.5</v>
      </c>
      <c r="E3223" t="s">
        <v>45</v>
      </c>
      <c r="F3223">
        <v>1</v>
      </c>
      <c r="G3223" t="s">
        <v>35</v>
      </c>
      <c r="H3223" s="14">
        <v>8</v>
      </c>
      <c r="I3223" s="14">
        <f>IF(Table1[[#This Row],[Semi_total_radno]]="BLD", 0.65*Table1[[#This Row],[LLD]], Table1[[#This Row],[Semi_total_radno]])</f>
        <v>8</v>
      </c>
      <c r="J3223" s="18">
        <v>0.16324836015701299</v>
      </c>
      <c r="K3223" s="18">
        <v>1.52458536624908</v>
      </c>
      <c r="L3223" s="19">
        <f t="shared" si="36"/>
        <v>9.3390547064774623</v>
      </c>
    </row>
    <row r="3224" spans="1:12" x14ac:dyDescent="0.35">
      <c r="A3224" t="s">
        <v>110</v>
      </c>
      <c r="B3224" t="s">
        <v>281</v>
      </c>
      <c r="C3224" s="5" t="s">
        <v>54</v>
      </c>
      <c r="D3224" s="5">
        <v>2.5</v>
      </c>
      <c r="E3224" t="s">
        <v>45</v>
      </c>
      <c r="F3224">
        <v>1</v>
      </c>
      <c r="G3224" t="s">
        <v>35</v>
      </c>
      <c r="H3224" s="14">
        <v>8</v>
      </c>
      <c r="I3224" s="14">
        <f>IF(Table1[[#This Row],[Semi_total_radno]]="BLD", 0.65*Table1[[#This Row],[LLD]], Table1[[#This Row],[Semi_total_radno]])</f>
        <v>8</v>
      </c>
      <c r="J3224" s="18">
        <v>0.15263675153255499</v>
      </c>
      <c r="K3224" s="18">
        <v>1.33317422866821</v>
      </c>
      <c r="L3224" s="19">
        <f t="shared" si="36"/>
        <v>8.7342937744836977</v>
      </c>
    </row>
    <row r="3225" spans="1:12" x14ac:dyDescent="0.35">
      <c r="A3225" t="s">
        <v>111</v>
      </c>
      <c r="B3225" t="s">
        <v>281</v>
      </c>
      <c r="C3225" s="5" t="s">
        <v>56</v>
      </c>
      <c r="D3225" s="5">
        <v>3.5</v>
      </c>
      <c r="E3225" t="s">
        <v>45</v>
      </c>
      <c r="F3225">
        <v>1</v>
      </c>
      <c r="G3225" t="s">
        <v>35</v>
      </c>
      <c r="H3225" s="14">
        <v>8</v>
      </c>
      <c r="I3225" s="14">
        <f>IF(Table1[[#This Row],[Semi_total_radno]]="BLD", 0.65*Table1[[#This Row],[LLD]], Table1[[#This Row],[Semi_total_radno]])</f>
        <v>8</v>
      </c>
      <c r="J3225" s="18">
        <v>0.16178780794143699</v>
      </c>
      <c r="K3225" s="18">
        <v>1.3450558185577399</v>
      </c>
      <c r="L3225" s="19">
        <f t="shared" si="36"/>
        <v>8.3137032120777317</v>
      </c>
    </row>
    <row r="3226" spans="1:12" x14ac:dyDescent="0.35">
      <c r="A3226" t="s">
        <v>112</v>
      </c>
      <c r="B3226" t="s">
        <v>281</v>
      </c>
      <c r="C3226" s="5" t="s">
        <v>58</v>
      </c>
      <c r="D3226" s="5">
        <v>4.5</v>
      </c>
      <c r="E3226" t="s">
        <v>45</v>
      </c>
      <c r="F3226">
        <v>1</v>
      </c>
      <c r="G3226" t="s">
        <v>35</v>
      </c>
      <c r="H3226" s="14">
        <v>8</v>
      </c>
      <c r="I3226" s="14">
        <f>IF(Table1[[#This Row],[Semi_total_radno]]="BLD", 0.65*Table1[[#This Row],[LLD]], Table1[[#This Row],[Semi_total_radno]])</f>
        <v>8</v>
      </c>
      <c r="J3226" s="18">
        <v>0.15010447800159499</v>
      </c>
      <c r="K3226" s="18">
        <v>1.32600581645966</v>
      </c>
      <c r="L3226" s="19">
        <f t="shared" si="36"/>
        <v>8.8338857981676604</v>
      </c>
    </row>
    <row r="3227" spans="1:12" x14ac:dyDescent="0.35">
      <c r="A3227" t="s">
        <v>113</v>
      </c>
      <c r="B3227" t="s">
        <v>281</v>
      </c>
      <c r="C3227" s="5" t="s">
        <v>60</v>
      </c>
      <c r="D3227" s="5">
        <v>5.5</v>
      </c>
      <c r="E3227" t="s">
        <v>45</v>
      </c>
      <c r="F3227">
        <v>1</v>
      </c>
      <c r="G3227" t="s">
        <v>35</v>
      </c>
      <c r="H3227" s="14">
        <v>7</v>
      </c>
      <c r="I3227" s="14">
        <f>IF(Table1[[#This Row],[Semi_total_radno]]="BLD", 0.65*Table1[[#This Row],[LLD]], Table1[[#This Row],[Semi_total_radno]])</f>
        <v>7</v>
      </c>
      <c r="J3227" s="18">
        <v>0.14570626616478</v>
      </c>
      <c r="K3227" s="18">
        <v>1.3029922246932999</v>
      </c>
      <c r="L3227" s="19">
        <f t="shared" si="36"/>
        <v>8.9425956686017809</v>
      </c>
    </row>
    <row r="3228" spans="1:12" x14ac:dyDescent="0.35">
      <c r="A3228" t="s">
        <v>114</v>
      </c>
      <c r="B3228" t="s">
        <v>281</v>
      </c>
      <c r="C3228" s="5" t="s">
        <v>62</v>
      </c>
      <c r="D3228" s="5">
        <v>6.5</v>
      </c>
      <c r="E3228" t="s">
        <v>45</v>
      </c>
      <c r="F3228">
        <v>1</v>
      </c>
      <c r="G3228" t="s">
        <v>35</v>
      </c>
      <c r="H3228" s="14">
        <v>8</v>
      </c>
      <c r="I3228" s="14">
        <f>IF(Table1[[#This Row],[Semi_total_radno]]="BLD", 0.65*Table1[[#This Row],[LLD]], Table1[[#This Row],[Semi_total_radno]])</f>
        <v>8</v>
      </c>
      <c r="J3228" s="20">
        <v>4.9335267394781104E-3</v>
      </c>
      <c r="K3228" s="20">
        <v>1.0768021345138501</v>
      </c>
      <c r="L3228" s="21">
        <f t="shared" si="36"/>
        <v>218.26214620410852</v>
      </c>
    </row>
    <row r="3229" spans="1:12" x14ac:dyDescent="0.35">
      <c r="A3229" t="s">
        <v>115</v>
      </c>
      <c r="B3229" t="s">
        <v>281</v>
      </c>
      <c r="C3229" s="5" t="s">
        <v>64</v>
      </c>
      <c r="D3229" s="5">
        <v>7.5</v>
      </c>
      <c r="E3229" t="s">
        <v>45</v>
      </c>
      <c r="F3229">
        <v>1</v>
      </c>
      <c r="G3229" t="s">
        <v>35</v>
      </c>
      <c r="H3229" s="14">
        <v>7</v>
      </c>
      <c r="I3229" s="14">
        <f>IF(Table1[[#This Row],[Semi_total_radno]]="BLD", 0.65*Table1[[#This Row],[LLD]], Table1[[#This Row],[Semi_total_radno]])</f>
        <v>7</v>
      </c>
      <c r="J3229" s="20"/>
      <c r="K3229" s="20"/>
      <c r="L3229" s="21"/>
    </row>
    <row r="3230" spans="1:12" x14ac:dyDescent="0.35">
      <c r="A3230" t="s">
        <v>116</v>
      </c>
      <c r="B3230" t="s">
        <v>281</v>
      </c>
      <c r="C3230" s="5" t="s">
        <v>66</v>
      </c>
      <c r="D3230" s="5">
        <v>8.5</v>
      </c>
      <c r="E3230" t="s">
        <v>45</v>
      </c>
      <c r="F3230">
        <v>1</v>
      </c>
      <c r="G3230" t="s">
        <v>35</v>
      </c>
      <c r="H3230" s="14">
        <v>7</v>
      </c>
      <c r="I3230" s="14">
        <f>IF(Table1[[#This Row],[Semi_total_radno]]="BLD", 0.65*Table1[[#This Row],[LLD]], Table1[[#This Row],[Semi_total_radno]])</f>
        <v>7</v>
      </c>
      <c r="J3230" s="20">
        <v>3.00309574231505E-3</v>
      </c>
      <c r="K3230" s="20">
        <v>0.83362019062042203</v>
      </c>
      <c r="L3230" s="21">
        <f t="shared" si="36"/>
        <v>277.58695098338569</v>
      </c>
    </row>
    <row r="3231" spans="1:12" x14ac:dyDescent="0.35">
      <c r="A3231" t="s">
        <v>117</v>
      </c>
      <c r="B3231" t="s">
        <v>281</v>
      </c>
      <c r="C3231" s="5" t="s">
        <v>68</v>
      </c>
      <c r="D3231" s="5">
        <v>9.5</v>
      </c>
      <c r="E3231" t="s">
        <v>45</v>
      </c>
      <c r="F3231">
        <v>1</v>
      </c>
      <c r="G3231" t="s">
        <v>35</v>
      </c>
      <c r="H3231" s="14">
        <v>7</v>
      </c>
      <c r="I3231" s="14">
        <f>IF(Table1[[#This Row],[Semi_total_radno]]="BLD", 0.65*Table1[[#This Row],[LLD]], Table1[[#This Row],[Semi_total_radno]])</f>
        <v>7</v>
      </c>
      <c r="J3231" s="20">
        <v>2.0532638300210198E-3</v>
      </c>
      <c r="K3231" s="20">
        <v>0.66615408658981301</v>
      </c>
      <c r="L3231" s="21">
        <f t="shared" si="36"/>
        <v>324.43667338307586</v>
      </c>
    </row>
    <row r="3232" spans="1:12" x14ac:dyDescent="0.35">
      <c r="A3232" t="s">
        <v>118</v>
      </c>
      <c r="B3232" t="s">
        <v>281</v>
      </c>
      <c r="C3232" s="5" t="s">
        <v>70</v>
      </c>
      <c r="D3232" s="5">
        <v>10.5</v>
      </c>
      <c r="E3232" t="s">
        <v>45</v>
      </c>
      <c r="F3232">
        <v>1</v>
      </c>
      <c r="G3232" t="s">
        <v>35</v>
      </c>
      <c r="H3232" s="14">
        <v>7</v>
      </c>
      <c r="I3232" s="14">
        <f>IF(Table1[[#This Row],[Semi_total_radno]]="BLD", 0.65*Table1[[#This Row],[LLD]], Table1[[#This Row],[Semi_total_radno]])</f>
        <v>7</v>
      </c>
      <c r="J3232" s="20">
        <v>2.5867882650345599E-3</v>
      </c>
      <c r="K3232" s="20">
        <v>3.3793365582823801E-3</v>
      </c>
      <c r="L3232" s="19">
        <f>K3232/J3232</f>
        <v>1.3063831330768898</v>
      </c>
    </row>
    <row r="3233" spans="1:12" x14ac:dyDescent="0.35">
      <c r="A3233" t="s">
        <v>119</v>
      </c>
      <c r="B3233" t="s">
        <v>281</v>
      </c>
      <c r="C3233" s="5" t="s">
        <v>72</v>
      </c>
      <c r="D3233" s="5">
        <v>11.5</v>
      </c>
      <c r="E3233" t="s">
        <v>45</v>
      </c>
      <c r="F3233">
        <v>1</v>
      </c>
      <c r="G3233" t="s">
        <v>35</v>
      </c>
      <c r="H3233" s="14">
        <v>7</v>
      </c>
      <c r="I3233" s="14">
        <f>IF(Table1[[#This Row],[Semi_total_radno]]="BLD", 0.65*Table1[[#This Row],[LLD]], Table1[[#This Row],[Semi_total_radno]])</f>
        <v>7</v>
      </c>
      <c r="J3233" s="18">
        <v>9.0370938414707802E-4</v>
      </c>
      <c r="K3233" s="18">
        <v>0.345187067985535</v>
      </c>
      <c r="L3233" s="19">
        <f>K3233/J3233</f>
        <v>381.96689559810534</v>
      </c>
    </row>
    <row r="3234" spans="1:12" x14ac:dyDescent="0.35">
      <c r="A3234" t="s">
        <v>120</v>
      </c>
      <c r="B3234" t="s">
        <v>281</v>
      </c>
      <c r="C3234" s="5" t="s">
        <v>74</v>
      </c>
      <c r="D3234" s="5">
        <v>12.5</v>
      </c>
      <c r="E3234" t="s">
        <v>45</v>
      </c>
      <c r="F3234">
        <v>1</v>
      </c>
      <c r="G3234" t="s">
        <v>35</v>
      </c>
      <c r="H3234" s="14">
        <v>7</v>
      </c>
      <c r="I3234" s="14">
        <f>IF(Table1[[#This Row],[Semi_total_radno]]="BLD", 0.65*Table1[[#This Row],[LLD]], Table1[[#This Row],[Semi_total_radno]])</f>
        <v>7</v>
      </c>
      <c r="J3234" s="18">
        <v>2.2553734015673399E-3</v>
      </c>
      <c r="K3234" s="18">
        <v>1.8333044135943101E-3</v>
      </c>
      <c r="L3234" s="19">
        <f>K3234/J3234</f>
        <v>0.81286070515874709</v>
      </c>
    </row>
    <row r="3235" spans="1:12" x14ac:dyDescent="0.35">
      <c r="A3235" t="s">
        <v>121</v>
      </c>
      <c r="B3235" t="s">
        <v>281</v>
      </c>
      <c r="C3235" s="5" t="s">
        <v>76</v>
      </c>
      <c r="D3235" s="5">
        <v>13.5</v>
      </c>
      <c r="E3235" t="s">
        <v>45</v>
      </c>
      <c r="F3235">
        <v>1</v>
      </c>
      <c r="G3235" t="s">
        <v>35</v>
      </c>
      <c r="H3235" s="14">
        <v>6</v>
      </c>
      <c r="I3235" s="14">
        <f>IF(Table1[[#This Row],[Semi_total_radno]]="BLD", 0.65*Table1[[#This Row],[LLD]], Table1[[#This Row],[Semi_total_radno]])</f>
        <v>6</v>
      </c>
      <c r="J3235" s="18">
        <v>2.0753995049744801E-3</v>
      </c>
      <c r="K3235" s="18">
        <v>0</v>
      </c>
      <c r="L3235" s="19">
        <f>K3235/J3235</f>
        <v>0</v>
      </c>
    </row>
    <row r="3236" spans="1:12" x14ac:dyDescent="0.35">
      <c r="A3236" t="s">
        <v>122</v>
      </c>
      <c r="B3236" t="s">
        <v>281</v>
      </c>
      <c r="C3236" s="5" t="s">
        <v>78</v>
      </c>
      <c r="D3236" s="5">
        <v>14.5</v>
      </c>
      <c r="E3236" t="s">
        <v>45</v>
      </c>
      <c r="F3236">
        <v>1</v>
      </c>
      <c r="G3236" t="s">
        <v>35</v>
      </c>
      <c r="H3236" s="14">
        <v>7</v>
      </c>
      <c r="I3236" s="14">
        <f>IF(Table1[[#This Row],[Semi_total_radno]]="BLD", 0.65*Table1[[#This Row],[LLD]], Table1[[#This Row],[Semi_total_radno]])</f>
        <v>7</v>
      </c>
      <c r="J3236" s="18">
        <v>6.0549000045284596E-4</v>
      </c>
      <c r="K3236" s="18">
        <v>2.4608948733657598E-3</v>
      </c>
      <c r="L3236" s="19">
        <f>K3236/J3236</f>
        <v>4.0643030793658967</v>
      </c>
    </row>
    <row r="3237" spans="1:12" x14ac:dyDescent="0.35">
      <c r="A3237" t="s">
        <v>123</v>
      </c>
      <c r="B3237" t="s">
        <v>282</v>
      </c>
      <c r="C3237" s="5" t="s">
        <v>50</v>
      </c>
      <c r="D3237" s="5">
        <v>0.5</v>
      </c>
      <c r="E3237" t="s">
        <v>45</v>
      </c>
      <c r="F3237">
        <v>1</v>
      </c>
      <c r="G3237" t="s">
        <v>35</v>
      </c>
      <c r="H3237" s="14">
        <v>9</v>
      </c>
      <c r="I3237" s="14">
        <f>IF(Table1[[#This Row],[Semi_total_radno]]="BLD", 0.65*Table1[[#This Row],[LLD]], Table1[[#This Row],[Semi_total_radno]])</f>
        <v>9</v>
      </c>
      <c r="J3237">
        <v>0.21229170262813599</v>
      </c>
      <c r="K3237">
        <v>1.76952517032623</v>
      </c>
      <c r="L3237">
        <v>8.335347771108351</v>
      </c>
    </row>
    <row r="3238" spans="1:12" x14ac:dyDescent="0.35">
      <c r="A3238" t="s">
        <v>124</v>
      </c>
      <c r="B3238" t="s">
        <v>282</v>
      </c>
      <c r="C3238" s="5" t="s">
        <v>52</v>
      </c>
      <c r="D3238" s="5">
        <v>1.5</v>
      </c>
      <c r="E3238" t="s">
        <v>45</v>
      </c>
      <c r="F3238">
        <v>1</v>
      </c>
      <c r="G3238" t="s">
        <v>35</v>
      </c>
      <c r="H3238" s="14">
        <v>9</v>
      </c>
      <c r="I3238" s="14">
        <f>IF(Table1[[#This Row],[Semi_total_radno]]="BLD", 0.65*Table1[[#This Row],[LLD]], Table1[[#This Row],[Semi_total_radno]])</f>
        <v>9</v>
      </c>
      <c r="J3238">
        <v>0.180383771657944</v>
      </c>
      <c r="K3238">
        <v>1.5377279520034799</v>
      </c>
      <c r="L3238">
        <v>8.5247577310858347</v>
      </c>
    </row>
    <row r="3239" spans="1:12" x14ac:dyDescent="0.35">
      <c r="A3239" t="s">
        <v>125</v>
      </c>
      <c r="B3239" t="s">
        <v>282</v>
      </c>
      <c r="C3239" s="5" t="s">
        <v>54</v>
      </c>
      <c r="D3239" s="5">
        <v>2.5</v>
      </c>
      <c r="E3239" t="s">
        <v>45</v>
      </c>
      <c r="F3239">
        <v>1</v>
      </c>
      <c r="G3239" t="s">
        <v>35</v>
      </c>
      <c r="H3239" s="14">
        <v>9</v>
      </c>
      <c r="I3239" s="14">
        <f>IF(Table1[[#This Row],[Semi_total_radno]]="BLD", 0.65*Table1[[#This Row],[LLD]], Table1[[#This Row],[Semi_total_radno]])</f>
        <v>9</v>
      </c>
      <c r="J3239">
        <v>0.20040309429168701</v>
      </c>
      <c r="K3239">
        <v>1.6762900352478001</v>
      </c>
      <c r="L3239">
        <v>8.3645915806467404</v>
      </c>
    </row>
    <row r="3240" spans="1:12" x14ac:dyDescent="0.35">
      <c r="A3240" t="s">
        <v>126</v>
      </c>
      <c r="B3240" t="s">
        <v>282</v>
      </c>
      <c r="C3240" s="5" t="s">
        <v>56</v>
      </c>
      <c r="D3240" s="5">
        <v>3.5</v>
      </c>
      <c r="E3240" t="s">
        <v>45</v>
      </c>
      <c r="F3240">
        <v>1</v>
      </c>
      <c r="G3240" t="s">
        <v>35</v>
      </c>
      <c r="H3240" s="14">
        <v>9</v>
      </c>
      <c r="I3240" s="14">
        <f>IF(Table1[[#This Row],[Semi_total_radno]]="BLD", 0.65*Table1[[#This Row],[LLD]], Table1[[#This Row],[Semi_total_radno]])</f>
        <v>9</v>
      </c>
      <c r="J3240">
        <v>0.183190897107124</v>
      </c>
      <c r="K3240">
        <v>1.5863311290741</v>
      </c>
      <c r="L3240">
        <v>8.6594429861133655</v>
      </c>
    </row>
    <row r="3241" spans="1:12" x14ac:dyDescent="0.35">
      <c r="A3241" t="s">
        <v>127</v>
      </c>
      <c r="B3241" t="s">
        <v>282</v>
      </c>
      <c r="C3241" s="5" t="s">
        <v>58</v>
      </c>
      <c r="D3241" s="5">
        <v>4.5</v>
      </c>
      <c r="E3241" t="s">
        <v>45</v>
      </c>
      <c r="F3241">
        <v>1</v>
      </c>
      <c r="G3241" t="s">
        <v>35</v>
      </c>
      <c r="H3241" s="14">
        <v>9</v>
      </c>
      <c r="I3241" s="14">
        <f>IF(Table1[[#This Row],[Semi_total_radno]]="BLD", 0.65*Table1[[#This Row],[LLD]], Table1[[#This Row],[Semi_total_radno]])</f>
        <v>9</v>
      </c>
      <c r="J3241">
        <v>0.17950253188610099</v>
      </c>
      <c r="K3241">
        <v>1.49674808979034</v>
      </c>
      <c r="L3241">
        <v>8.3383118559022087</v>
      </c>
    </row>
    <row r="3242" spans="1:12" x14ac:dyDescent="0.35">
      <c r="A3242" t="s">
        <v>128</v>
      </c>
      <c r="B3242" t="s">
        <v>282</v>
      </c>
      <c r="C3242" s="5" t="s">
        <v>60</v>
      </c>
      <c r="D3242" s="5">
        <v>5.5</v>
      </c>
      <c r="E3242" t="s">
        <v>45</v>
      </c>
      <c r="F3242">
        <v>1</v>
      </c>
      <c r="G3242" t="s">
        <v>35</v>
      </c>
      <c r="H3242" s="14">
        <v>9</v>
      </c>
      <c r="I3242" s="14">
        <f>IF(Table1[[#This Row],[Semi_total_radno]]="BLD", 0.65*Table1[[#This Row],[LLD]], Table1[[#This Row],[Semi_total_radno]])</f>
        <v>9</v>
      </c>
      <c r="J3242">
        <v>0.21012133359909099</v>
      </c>
      <c r="K3242">
        <v>1.78055608272552</v>
      </c>
      <c r="L3242">
        <v>8.4739424228231854</v>
      </c>
    </row>
    <row r="3243" spans="1:12" x14ac:dyDescent="0.35">
      <c r="A3243" t="s">
        <v>129</v>
      </c>
      <c r="B3243" t="s">
        <v>282</v>
      </c>
      <c r="C3243" s="5" t="s">
        <v>62</v>
      </c>
      <c r="D3243" s="5">
        <v>6.5</v>
      </c>
      <c r="E3243" t="s">
        <v>45</v>
      </c>
      <c r="F3243">
        <v>1</v>
      </c>
      <c r="G3243" t="s">
        <v>35</v>
      </c>
      <c r="H3243" s="14">
        <v>9</v>
      </c>
      <c r="I3243" s="14">
        <f>IF(Table1[[#This Row],[Semi_total_radno]]="BLD", 0.65*Table1[[#This Row],[LLD]], Table1[[#This Row],[Semi_total_radno]])</f>
        <v>9</v>
      </c>
      <c r="J3243">
        <v>0.16531734168529499</v>
      </c>
      <c r="K3243">
        <v>1.38433909416199</v>
      </c>
      <c r="L3243">
        <v>8.3738286621936844</v>
      </c>
    </row>
    <row r="3244" spans="1:12" x14ac:dyDescent="0.35">
      <c r="A3244" t="s">
        <v>130</v>
      </c>
      <c r="B3244" t="s">
        <v>282</v>
      </c>
      <c r="C3244" s="5" t="s">
        <v>64</v>
      </c>
      <c r="D3244" s="5">
        <v>7.5</v>
      </c>
      <c r="E3244" t="s">
        <v>45</v>
      </c>
      <c r="F3244">
        <v>1</v>
      </c>
      <c r="G3244" t="s">
        <v>35</v>
      </c>
      <c r="H3244" s="14">
        <v>8</v>
      </c>
      <c r="I3244" s="14">
        <f>IF(Table1[[#This Row],[Semi_total_radno]]="BLD", 0.65*Table1[[#This Row],[LLD]], Table1[[#This Row],[Semi_total_radno]])</f>
        <v>8</v>
      </c>
      <c r="J3244">
        <v>0.155876278877258</v>
      </c>
      <c r="K3244">
        <v>1.3395510911941499</v>
      </c>
      <c r="L3244">
        <v>8.5936814815098046</v>
      </c>
    </row>
    <row r="3245" spans="1:12" x14ac:dyDescent="0.35">
      <c r="A3245" t="s">
        <v>131</v>
      </c>
      <c r="B3245" t="s">
        <v>282</v>
      </c>
      <c r="C3245" s="5" t="s">
        <v>66</v>
      </c>
      <c r="D3245" s="5">
        <v>8.5</v>
      </c>
      <c r="E3245" t="s">
        <v>45</v>
      </c>
      <c r="F3245">
        <v>1</v>
      </c>
      <c r="G3245" t="s">
        <v>35</v>
      </c>
      <c r="H3245" s="14">
        <v>9</v>
      </c>
      <c r="I3245" s="14">
        <f>IF(Table1[[#This Row],[Semi_total_radno]]="BLD", 0.65*Table1[[#This Row],[LLD]], Table1[[#This Row],[Semi_total_radno]])</f>
        <v>9</v>
      </c>
      <c r="J3245">
        <v>0.123540781438351</v>
      </c>
      <c r="K3245">
        <v>1.0216146707534799</v>
      </c>
      <c r="L3245">
        <v>8.2694528791149295</v>
      </c>
    </row>
    <row r="3246" spans="1:12" x14ac:dyDescent="0.35">
      <c r="A3246" t="s">
        <v>132</v>
      </c>
      <c r="B3246" t="s">
        <v>282</v>
      </c>
      <c r="C3246" s="5" t="s">
        <v>68</v>
      </c>
      <c r="D3246" s="5">
        <v>9.5</v>
      </c>
      <c r="E3246" t="s">
        <v>45</v>
      </c>
      <c r="F3246">
        <v>1</v>
      </c>
      <c r="G3246" t="s">
        <v>35</v>
      </c>
      <c r="H3246" s="14">
        <v>9</v>
      </c>
      <c r="I3246" s="14">
        <f>IF(Table1[[#This Row],[Semi_total_radno]]="BLD", 0.65*Table1[[#This Row],[LLD]], Table1[[#This Row],[Semi_total_radno]])</f>
        <v>9</v>
      </c>
      <c r="J3246">
        <v>6.5454812720418002E-3</v>
      </c>
      <c r="K3246">
        <v>6.65070489048958E-3</v>
      </c>
      <c r="L3246">
        <v>1.0160757649551653</v>
      </c>
    </row>
    <row r="3247" spans="1:12" x14ac:dyDescent="0.35">
      <c r="A3247" t="s">
        <v>133</v>
      </c>
      <c r="B3247" t="s">
        <v>282</v>
      </c>
      <c r="C3247" s="5" t="s">
        <v>70</v>
      </c>
      <c r="D3247" s="5">
        <v>10.5</v>
      </c>
      <c r="E3247" t="s">
        <v>45</v>
      </c>
      <c r="F3247">
        <v>1</v>
      </c>
      <c r="G3247" t="s">
        <v>35</v>
      </c>
      <c r="H3247" s="14">
        <v>9</v>
      </c>
      <c r="I3247" s="14">
        <f>IF(Table1[[#This Row],[Semi_total_radno]]="BLD", 0.65*Table1[[#This Row],[LLD]], Table1[[#This Row],[Semi_total_radno]])</f>
        <v>9</v>
      </c>
      <c r="J3247">
        <v>1.96829624474049E-3</v>
      </c>
      <c r="K3247">
        <v>1.5237623592838599E-3</v>
      </c>
      <c r="L3247">
        <v>0.77415295759239755</v>
      </c>
    </row>
    <row r="3248" spans="1:12" x14ac:dyDescent="0.35">
      <c r="A3248" t="s">
        <v>134</v>
      </c>
      <c r="B3248" t="s">
        <v>282</v>
      </c>
      <c r="C3248" s="5" t="s">
        <v>72</v>
      </c>
      <c r="D3248" s="5">
        <v>11.5</v>
      </c>
      <c r="E3248" t="s">
        <v>45</v>
      </c>
      <c r="F3248">
        <v>1</v>
      </c>
      <c r="G3248" t="s">
        <v>35</v>
      </c>
      <c r="H3248" s="14">
        <v>9</v>
      </c>
      <c r="I3248" s="14">
        <f>IF(Table1[[#This Row],[Semi_total_radno]]="BLD", 0.65*Table1[[#This Row],[LLD]], Table1[[#This Row],[Semi_total_radno]])</f>
        <v>9</v>
      </c>
      <c r="J3248">
        <v>1.30416988395154E-3</v>
      </c>
      <c r="K3248">
        <v>1.98770314455032E-3</v>
      </c>
      <c r="L3248">
        <v>1.5241136672530144</v>
      </c>
    </row>
    <row r="3249" spans="1:12" x14ac:dyDescent="0.35">
      <c r="A3249" t="s">
        <v>135</v>
      </c>
      <c r="B3249" t="s">
        <v>282</v>
      </c>
      <c r="C3249" s="5" t="s">
        <v>74</v>
      </c>
      <c r="D3249" s="5">
        <v>12.5</v>
      </c>
      <c r="E3249" t="s">
        <v>45</v>
      </c>
      <c r="F3249">
        <v>1</v>
      </c>
      <c r="G3249" t="s">
        <v>35</v>
      </c>
      <c r="H3249" s="14">
        <v>9</v>
      </c>
      <c r="I3249" s="14">
        <f>IF(Table1[[#This Row],[Semi_total_radno]]="BLD", 0.65*Table1[[#This Row],[LLD]], Table1[[#This Row],[Semi_total_radno]])</f>
        <v>9</v>
      </c>
      <c r="J3249">
        <v>2.35832622274756E-3</v>
      </c>
      <c r="K3249">
        <v>2.2406382486224201E-3</v>
      </c>
      <c r="L3249">
        <v>0.95009682163987141</v>
      </c>
    </row>
    <row r="3250" spans="1:12" x14ac:dyDescent="0.35">
      <c r="A3250" t="s">
        <v>136</v>
      </c>
      <c r="B3250" t="s">
        <v>282</v>
      </c>
      <c r="C3250" s="5" t="s">
        <v>76</v>
      </c>
      <c r="D3250" s="5">
        <v>13.5</v>
      </c>
      <c r="E3250" t="s">
        <v>45</v>
      </c>
      <c r="F3250">
        <v>1</v>
      </c>
      <c r="G3250" t="s">
        <v>35</v>
      </c>
      <c r="H3250" s="14">
        <v>9</v>
      </c>
      <c r="I3250" s="14">
        <f>IF(Table1[[#This Row],[Semi_total_radno]]="BLD", 0.65*Table1[[#This Row],[LLD]], Table1[[#This Row],[Semi_total_radno]])</f>
        <v>9</v>
      </c>
      <c r="J3250">
        <v>2.9150891738633313E-3</v>
      </c>
      <c r="K3250">
        <v>1.3814973256861167E-3</v>
      </c>
      <c r="L3250">
        <v>1.1654368705726958</v>
      </c>
    </row>
    <row r="3251" spans="1:12" x14ac:dyDescent="0.35">
      <c r="A3251" t="s">
        <v>137</v>
      </c>
      <c r="B3251" t="s">
        <v>282</v>
      </c>
      <c r="C3251" s="5" t="s">
        <v>78</v>
      </c>
      <c r="D3251" s="5">
        <v>14.5</v>
      </c>
      <c r="E3251" t="s">
        <v>45</v>
      </c>
      <c r="F3251">
        <v>1</v>
      </c>
      <c r="G3251" t="s">
        <v>35</v>
      </c>
      <c r="H3251" s="14">
        <v>9</v>
      </c>
      <c r="I3251" s="14">
        <f>IF(Table1[[#This Row],[Semi_total_radno]]="BLD", 0.65*Table1[[#This Row],[LLD]], Table1[[#This Row],[Semi_total_radno]])</f>
        <v>9</v>
      </c>
      <c r="J3251">
        <v>1.5981536901866396E-3</v>
      </c>
      <c r="K3251">
        <v>0.26474439896022278</v>
      </c>
      <c r="L3251">
        <v>275.0674972782781</v>
      </c>
    </row>
    <row r="3252" spans="1:12" x14ac:dyDescent="0.35">
      <c r="A3252" t="s">
        <v>138</v>
      </c>
      <c r="B3252" t="s">
        <v>282</v>
      </c>
      <c r="C3252" s="5" t="s">
        <v>80</v>
      </c>
      <c r="D3252" s="5">
        <v>15.5</v>
      </c>
      <c r="E3252" t="s">
        <v>45</v>
      </c>
      <c r="F3252">
        <v>1</v>
      </c>
      <c r="G3252" t="s">
        <v>35</v>
      </c>
      <c r="H3252" s="14">
        <v>9</v>
      </c>
      <c r="I3252" s="14">
        <f>IF(Table1[[#This Row],[Semi_total_radno]]="BLD", 0.65*Table1[[#This Row],[LLD]], Table1[[#This Row],[Semi_total_radno]])</f>
        <v>9</v>
      </c>
      <c r="J3252">
        <v>4.0012004319578401E-3</v>
      </c>
      <c r="K3252">
        <v>0.21320059255231158</v>
      </c>
      <c r="L3252">
        <v>73.840563734158209</v>
      </c>
    </row>
    <row r="3253" spans="1:12" x14ac:dyDescent="0.35">
      <c r="A3253" t="s">
        <v>139</v>
      </c>
      <c r="B3253" t="s">
        <v>282</v>
      </c>
      <c r="C3253" s="5" t="s">
        <v>82</v>
      </c>
      <c r="D3253" s="5">
        <v>16.5</v>
      </c>
      <c r="E3253" t="s">
        <v>45</v>
      </c>
      <c r="F3253">
        <v>1</v>
      </c>
      <c r="G3253" t="s">
        <v>35</v>
      </c>
      <c r="H3253" s="14">
        <v>9</v>
      </c>
      <c r="I3253" s="14">
        <f>IF(Table1[[#This Row],[Semi_total_radno]]="BLD", 0.65*Table1[[#This Row],[LLD]], Table1[[#This Row],[Semi_total_radno]])</f>
        <v>9</v>
      </c>
      <c r="J3253">
        <v>4.9353404901921749E-3</v>
      </c>
      <c r="K3253">
        <v>0.46628283429890854</v>
      </c>
      <c r="L3253">
        <v>97.033223756615058</v>
      </c>
    </row>
    <row r="3254" spans="1:12" x14ac:dyDescent="0.35">
      <c r="A3254" t="s">
        <v>140</v>
      </c>
      <c r="B3254" t="s">
        <v>282</v>
      </c>
      <c r="C3254" s="5" t="s">
        <v>84</v>
      </c>
      <c r="D3254" s="5">
        <v>17.5</v>
      </c>
      <c r="E3254" t="s">
        <v>45</v>
      </c>
      <c r="F3254">
        <v>1</v>
      </c>
      <c r="G3254" t="s">
        <v>35</v>
      </c>
      <c r="H3254" s="14">
        <v>9</v>
      </c>
      <c r="I3254" s="14">
        <f>IF(Table1[[#This Row],[Semi_total_radno]]="BLD", 0.65*Table1[[#This Row],[LLD]], Table1[[#This Row],[Semi_total_radno]])</f>
        <v>9</v>
      </c>
      <c r="J3254">
        <v>9.1670993715524708E-3</v>
      </c>
      <c r="K3254">
        <v>0.88189196586608898</v>
      </c>
      <c r="L3254">
        <v>96.201855147637431</v>
      </c>
    </row>
    <row r="3255" spans="1:12" x14ac:dyDescent="0.35">
      <c r="A3255" t="s">
        <v>141</v>
      </c>
      <c r="B3255" t="s">
        <v>282</v>
      </c>
      <c r="C3255" s="5" t="s">
        <v>86</v>
      </c>
      <c r="D3255" s="5">
        <v>18.5</v>
      </c>
      <c r="E3255" t="s">
        <v>45</v>
      </c>
      <c r="F3255">
        <v>1</v>
      </c>
      <c r="G3255" t="s">
        <v>35</v>
      </c>
      <c r="H3255" s="14">
        <v>9</v>
      </c>
      <c r="I3255" s="14">
        <f>IF(Table1[[#This Row],[Semi_total_radno]]="BLD", 0.65*Table1[[#This Row],[LLD]], Table1[[#This Row],[Semi_total_radno]])</f>
        <v>9</v>
      </c>
      <c r="J3255">
        <v>2.86616268567741E-3</v>
      </c>
      <c r="K3255">
        <v>0.791320741176605</v>
      </c>
      <c r="L3255">
        <v>276.09065777422137</v>
      </c>
    </row>
    <row r="3256" spans="1:12" x14ac:dyDescent="0.35">
      <c r="A3256" t="s">
        <v>142</v>
      </c>
      <c r="B3256" t="s">
        <v>282</v>
      </c>
      <c r="C3256" s="5" t="s">
        <v>88</v>
      </c>
      <c r="D3256" s="5">
        <v>19.5</v>
      </c>
      <c r="E3256" t="s">
        <v>45</v>
      </c>
      <c r="F3256">
        <v>1</v>
      </c>
      <c r="G3256" t="s">
        <v>35</v>
      </c>
      <c r="H3256" s="14">
        <v>8</v>
      </c>
      <c r="I3256" s="14">
        <f>IF(Table1[[#This Row],[Semi_total_radno]]="BLD", 0.65*Table1[[#This Row],[LLD]], Table1[[#This Row],[Semi_total_radno]])</f>
        <v>8</v>
      </c>
      <c r="J3256">
        <v>6.7104664631187898E-3</v>
      </c>
      <c r="K3256">
        <v>9.8935631103813405E-3</v>
      </c>
      <c r="L3256">
        <v>1.4878251609778683</v>
      </c>
    </row>
    <row r="3257" spans="1:12" x14ac:dyDescent="0.35">
      <c r="A3257" t="s">
        <v>143</v>
      </c>
      <c r="B3257" t="s">
        <v>282</v>
      </c>
      <c r="C3257" s="5" t="s">
        <v>90</v>
      </c>
      <c r="D3257" s="5">
        <v>20.5</v>
      </c>
      <c r="E3257" t="s">
        <v>45</v>
      </c>
      <c r="F3257">
        <v>1</v>
      </c>
      <c r="G3257" t="s">
        <v>35</v>
      </c>
      <c r="H3257" s="14">
        <v>9</v>
      </c>
      <c r="I3257" s="14">
        <f>IF(Table1[[#This Row],[Semi_total_radno]]="BLD", 0.65*Table1[[#This Row],[LLD]], Table1[[#This Row],[Semi_total_radno]])</f>
        <v>9</v>
      </c>
      <c r="J3257">
        <v>3.7003699690103501E-3</v>
      </c>
      <c r="K3257">
        <v>0.75199699401855502</v>
      </c>
      <c r="L3257">
        <v>203.22211030689826</v>
      </c>
    </row>
    <row r="3258" spans="1:12" x14ac:dyDescent="0.35">
      <c r="A3258" t="s">
        <v>144</v>
      </c>
      <c r="B3258" t="s">
        <v>282</v>
      </c>
      <c r="C3258" s="5" t="s">
        <v>92</v>
      </c>
      <c r="D3258" s="5">
        <v>21.5</v>
      </c>
      <c r="E3258" t="s">
        <v>45</v>
      </c>
      <c r="F3258">
        <v>1</v>
      </c>
      <c r="G3258" t="s">
        <v>35</v>
      </c>
      <c r="H3258" s="14">
        <v>9</v>
      </c>
      <c r="I3258" s="14">
        <f>IF(Table1[[#This Row],[Semi_total_radno]]="BLD", 0.65*Table1[[#This Row],[LLD]], Table1[[#This Row],[Semi_total_radno]])</f>
        <v>9</v>
      </c>
      <c r="J3258">
        <v>5.3646238520741497E-3</v>
      </c>
      <c r="K3258">
        <v>0.70227766036987305</v>
      </c>
      <c r="L3258">
        <v>130.90902171982628</v>
      </c>
    </row>
    <row r="3259" spans="1:12" x14ac:dyDescent="0.35">
      <c r="A3259" t="s">
        <v>145</v>
      </c>
      <c r="B3259" t="s">
        <v>282</v>
      </c>
      <c r="C3259" s="5" t="s">
        <v>94</v>
      </c>
      <c r="D3259" s="5">
        <v>22.5</v>
      </c>
      <c r="E3259" t="s">
        <v>45</v>
      </c>
      <c r="F3259">
        <v>1</v>
      </c>
      <c r="G3259" t="s">
        <v>35</v>
      </c>
      <c r="H3259" s="14">
        <v>9</v>
      </c>
      <c r="I3259" s="14">
        <f>IF(Table1[[#This Row],[Semi_total_radno]]="BLD", 0.65*Table1[[#This Row],[LLD]], Table1[[#This Row],[Semi_total_radno]])</f>
        <v>9</v>
      </c>
      <c r="J3259">
        <v>4.4000954367220402E-3</v>
      </c>
      <c r="K3259">
        <v>0.70528602600097701</v>
      </c>
      <c r="L3259">
        <v>160.28880194616806</v>
      </c>
    </row>
    <row r="3260" spans="1:12" x14ac:dyDescent="0.35">
      <c r="A3260" t="s">
        <v>146</v>
      </c>
      <c r="B3260" t="s">
        <v>282</v>
      </c>
      <c r="C3260" s="5" t="s">
        <v>96</v>
      </c>
      <c r="D3260" s="5">
        <v>23.5</v>
      </c>
      <c r="E3260" t="s">
        <v>45</v>
      </c>
      <c r="F3260">
        <v>1</v>
      </c>
      <c r="G3260" t="s">
        <v>35</v>
      </c>
      <c r="H3260" s="14">
        <v>9</v>
      </c>
      <c r="I3260" s="14">
        <f>IF(Table1[[#This Row],[Semi_total_radno]]="BLD", 0.65*Table1[[#This Row],[LLD]], Table1[[#This Row],[Semi_total_radno]])</f>
        <v>9</v>
      </c>
      <c r="J3260">
        <v>0.12645477056503299</v>
      </c>
      <c r="K3260">
        <v>0.85145920515060403</v>
      </c>
      <c r="L3260">
        <v>6.7333102685336552</v>
      </c>
    </row>
    <row r="3261" spans="1:12" x14ac:dyDescent="0.35">
      <c r="A3261" t="s">
        <v>147</v>
      </c>
      <c r="B3261" t="s">
        <v>282</v>
      </c>
      <c r="C3261" s="5" t="s">
        <v>148</v>
      </c>
      <c r="D3261" s="5">
        <v>24.5</v>
      </c>
      <c r="E3261" t="s">
        <v>45</v>
      </c>
      <c r="F3261">
        <v>1</v>
      </c>
      <c r="G3261" t="s">
        <v>35</v>
      </c>
      <c r="H3261" s="14">
        <v>9</v>
      </c>
      <c r="I3261" s="14">
        <f>IF(Table1[[#This Row],[Semi_total_radno]]="BLD", 0.65*Table1[[#This Row],[LLD]], Table1[[#This Row],[Semi_total_radno]])</f>
        <v>9</v>
      </c>
      <c r="J3261">
        <v>4.6717706136405503E-3</v>
      </c>
      <c r="K3261">
        <v>0.75721907615661599</v>
      </c>
      <c r="L3261">
        <v>162.08395890536698</v>
      </c>
    </row>
    <row r="3262" spans="1:12" x14ac:dyDescent="0.35">
      <c r="A3262" t="s">
        <v>149</v>
      </c>
      <c r="B3262" t="s">
        <v>282</v>
      </c>
      <c r="C3262" s="5" t="s">
        <v>150</v>
      </c>
      <c r="D3262" s="5">
        <v>25.5</v>
      </c>
      <c r="E3262" t="s">
        <v>45</v>
      </c>
      <c r="F3262">
        <v>1</v>
      </c>
      <c r="G3262" t="s">
        <v>35</v>
      </c>
      <c r="H3262" s="14">
        <v>9</v>
      </c>
      <c r="I3262" s="14">
        <f>IF(Table1[[#This Row],[Semi_total_radno]]="BLD", 0.65*Table1[[#This Row],[LLD]], Table1[[#This Row],[Semi_total_radno]])</f>
        <v>9</v>
      </c>
      <c r="J3262">
        <v>7.5809713453054402E-3</v>
      </c>
      <c r="K3262">
        <v>0.77315866947174094</v>
      </c>
      <c r="L3262">
        <v>101.98675529231804</v>
      </c>
    </row>
    <row r="3263" spans="1:12" x14ac:dyDescent="0.35">
      <c r="A3263" t="s">
        <v>151</v>
      </c>
      <c r="B3263" t="s">
        <v>282</v>
      </c>
      <c r="C3263" s="5" t="s">
        <v>152</v>
      </c>
      <c r="D3263" s="5">
        <v>26.5</v>
      </c>
      <c r="E3263" t="s">
        <v>45</v>
      </c>
      <c r="F3263">
        <v>1</v>
      </c>
      <c r="G3263" t="s">
        <v>35</v>
      </c>
      <c r="H3263" s="14">
        <v>9</v>
      </c>
      <c r="I3263" s="14">
        <f>IF(Table1[[#This Row],[Semi_total_radno]]="BLD", 0.65*Table1[[#This Row],[LLD]], Table1[[#This Row],[Semi_total_radno]])</f>
        <v>9</v>
      </c>
      <c r="J3263">
        <v>4.5442925766110403E-3</v>
      </c>
      <c r="K3263">
        <v>0.643393754959106</v>
      </c>
      <c r="L3263">
        <v>141.58281935247322</v>
      </c>
    </row>
    <row r="3264" spans="1:12" x14ac:dyDescent="0.35">
      <c r="A3264" t="s">
        <v>153</v>
      </c>
      <c r="B3264" t="s">
        <v>282</v>
      </c>
      <c r="C3264" s="5" t="s">
        <v>154</v>
      </c>
      <c r="D3264" s="5">
        <v>27.5</v>
      </c>
      <c r="E3264" t="s">
        <v>45</v>
      </c>
      <c r="F3264">
        <v>1</v>
      </c>
      <c r="G3264" t="s">
        <v>35</v>
      </c>
      <c r="H3264" s="14">
        <v>9</v>
      </c>
      <c r="I3264" s="14">
        <f>IF(Table1[[#This Row],[Semi_total_radno]]="BLD", 0.65*Table1[[#This Row],[LLD]], Table1[[#This Row],[Semi_total_radno]])</f>
        <v>9</v>
      </c>
      <c r="J3264">
        <v>0.11133766919374501</v>
      </c>
      <c r="K3264">
        <v>0.77587771415710405</v>
      </c>
      <c r="L3264">
        <v>6.9686901097862499</v>
      </c>
    </row>
    <row r="3265" spans="1:12" x14ac:dyDescent="0.35">
      <c r="A3265" t="s">
        <v>155</v>
      </c>
      <c r="B3265" t="s">
        <v>282</v>
      </c>
      <c r="C3265" s="5" t="s">
        <v>156</v>
      </c>
      <c r="D3265" s="5">
        <v>28.5</v>
      </c>
      <c r="E3265" t="s">
        <v>45</v>
      </c>
      <c r="F3265">
        <v>1</v>
      </c>
      <c r="G3265" t="s">
        <v>35</v>
      </c>
      <c r="H3265" s="14">
        <v>8</v>
      </c>
      <c r="I3265" s="14">
        <f>IF(Table1[[#This Row],[Semi_total_radno]]="BLD", 0.65*Table1[[#This Row],[LLD]], Table1[[#This Row],[Semi_total_radno]])</f>
        <v>8</v>
      </c>
      <c r="J3265">
        <v>3.2196536194533101E-3</v>
      </c>
      <c r="K3265">
        <v>0.61105328798294101</v>
      </c>
      <c r="L3265">
        <v>189.78851771225516</v>
      </c>
    </row>
    <row r="3266" spans="1:12" x14ac:dyDescent="0.35">
      <c r="A3266" t="s">
        <v>157</v>
      </c>
      <c r="B3266" t="s">
        <v>282</v>
      </c>
      <c r="C3266" s="5" t="s">
        <v>158</v>
      </c>
      <c r="D3266" s="5">
        <v>29.5</v>
      </c>
      <c r="E3266" t="s">
        <v>45</v>
      </c>
      <c r="F3266">
        <v>1</v>
      </c>
      <c r="G3266" t="s">
        <v>35</v>
      </c>
      <c r="H3266" s="14">
        <v>8</v>
      </c>
      <c r="I3266" s="14">
        <f>IF(Table1[[#This Row],[Semi_total_radno]]="BLD", 0.65*Table1[[#This Row],[LLD]], Table1[[#This Row],[Semi_total_radno]])</f>
        <v>8</v>
      </c>
      <c r="J3266">
        <v>4.1929841972887499E-3</v>
      </c>
      <c r="K3266">
        <v>5.4549048654735106E-3</v>
      </c>
      <c r="L3266">
        <v>1.3238016333412053</v>
      </c>
    </row>
    <row r="3267" spans="1:12" x14ac:dyDescent="0.35">
      <c r="A3267" t="s">
        <v>159</v>
      </c>
      <c r="B3267" t="s">
        <v>282</v>
      </c>
      <c r="C3267" s="5" t="s">
        <v>160</v>
      </c>
      <c r="D3267" s="5">
        <v>30.5</v>
      </c>
      <c r="E3267" t="s">
        <v>45</v>
      </c>
      <c r="F3267">
        <v>1</v>
      </c>
      <c r="G3267" t="s">
        <v>35</v>
      </c>
      <c r="H3267" s="14">
        <v>8</v>
      </c>
      <c r="I3267" s="14">
        <f>IF(Table1[[#This Row],[Semi_total_radno]]="BLD", 0.65*Table1[[#This Row],[LLD]], Table1[[#This Row],[Semi_total_radno]])</f>
        <v>8</v>
      </c>
      <c r="J3267">
        <v>2.80562147963792E-3</v>
      </c>
      <c r="K3267">
        <v>0.35114298202097427</v>
      </c>
      <c r="L3267">
        <v>120.62676824996448</v>
      </c>
    </row>
    <row r="3268" spans="1:12" x14ac:dyDescent="0.35">
      <c r="A3268" t="s">
        <v>161</v>
      </c>
      <c r="B3268" t="s">
        <v>282</v>
      </c>
      <c r="C3268" s="5" t="s">
        <v>162</v>
      </c>
      <c r="D3268" s="5">
        <v>31.5</v>
      </c>
      <c r="E3268" t="s">
        <v>45</v>
      </c>
      <c r="F3268">
        <v>1</v>
      </c>
      <c r="G3268" t="s">
        <v>35</v>
      </c>
      <c r="H3268" s="14">
        <v>9</v>
      </c>
      <c r="I3268" s="14">
        <f>IF(Table1[[#This Row],[Semi_total_radno]]="BLD", 0.65*Table1[[#This Row],[LLD]], Table1[[#This Row],[Semi_total_radno]])</f>
        <v>9</v>
      </c>
      <c r="J3268">
        <v>2.9442918021231898E-3</v>
      </c>
      <c r="K3268">
        <v>0.64287626743316695</v>
      </c>
      <c r="L3268">
        <v>218.34665537212567</v>
      </c>
    </row>
    <row r="3269" spans="1:12" x14ac:dyDescent="0.35">
      <c r="A3269" t="s">
        <v>163</v>
      </c>
      <c r="B3269" t="s">
        <v>282</v>
      </c>
      <c r="C3269" s="5" t="s">
        <v>164</v>
      </c>
      <c r="D3269" s="5">
        <v>32.5</v>
      </c>
      <c r="E3269" t="s">
        <v>45</v>
      </c>
      <c r="F3269">
        <v>1</v>
      </c>
      <c r="G3269" t="s">
        <v>35</v>
      </c>
      <c r="H3269" s="14">
        <v>8</v>
      </c>
      <c r="I3269" s="14">
        <f>IF(Table1[[#This Row],[Semi_total_radno]]="BLD", 0.65*Table1[[#This Row],[LLD]], Table1[[#This Row],[Semi_total_radno]])</f>
        <v>8</v>
      </c>
      <c r="J3269">
        <v>0.22004885971546201</v>
      </c>
      <c r="K3269">
        <v>1.14431476593018</v>
      </c>
      <c r="L3269">
        <v>5.2002758269679559</v>
      </c>
    </row>
    <row r="3270" spans="1:12" x14ac:dyDescent="0.35">
      <c r="A3270" t="s">
        <v>165</v>
      </c>
      <c r="B3270" t="s">
        <v>282</v>
      </c>
      <c r="C3270" s="5" t="s">
        <v>166</v>
      </c>
      <c r="D3270" s="5">
        <v>33.5</v>
      </c>
      <c r="E3270" t="s">
        <v>45</v>
      </c>
      <c r="F3270">
        <v>1</v>
      </c>
      <c r="G3270" t="s">
        <v>35</v>
      </c>
      <c r="H3270" s="14">
        <v>9</v>
      </c>
      <c r="I3270" s="14">
        <f>IF(Table1[[#This Row],[Semi_total_radno]]="BLD", 0.65*Table1[[#This Row],[LLD]], Table1[[#This Row],[Semi_total_radno]])</f>
        <v>9</v>
      </c>
      <c r="J3270">
        <v>9.9223233759403201E-2</v>
      </c>
      <c r="K3270">
        <v>0.65283411741256703</v>
      </c>
      <c r="L3270">
        <v>6.5794481058293384</v>
      </c>
    </row>
    <row r="3271" spans="1:12" x14ac:dyDescent="0.35">
      <c r="A3271" t="s">
        <v>167</v>
      </c>
      <c r="B3271" t="s">
        <v>282</v>
      </c>
      <c r="C3271" s="5" t="s">
        <v>168</v>
      </c>
      <c r="D3271" s="5">
        <v>34.5</v>
      </c>
      <c r="E3271" t="s">
        <v>45</v>
      </c>
      <c r="F3271">
        <v>1</v>
      </c>
      <c r="G3271" t="s">
        <v>35</v>
      </c>
      <c r="H3271" s="14">
        <v>9</v>
      </c>
      <c r="I3271" s="14">
        <f>IF(Table1[[#This Row],[Semi_total_radno]]="BLD", 0.65*Table1[[#This Row],[LLD]], Table1[[#This Row],[Semi_total_radno]])</f>
        <v>9</v>
      </c>
      <c r="J3271">
        <v>0.105852633714676</v>
      </c>
      <c r="K3271">
        <v>0.71126335859298695</v>
      </c>
      <c r="L3271">
        <v>6.7193732799335484</v>
      </c>
    </row>
    <row r="3272" spans="1:12" x14ac:dyDescent="0.35">
      <c r="A3272" t="s">
        <v>169</v>
      </c>
      <c r="B3272" t="s">
        <v>282</v>
      </c>
      <c r="C3272" s="5" t="s">
        <v>170</v>
      </c>
      <c r="D3272" s="5">
        <v>35.5</v>
      </c>
      <c r="E3272" t="s">
        <v>45</v>
      </c>
      <c r="F3272">
        <v>1</v>
      </c>
      <c r="G3272" t="s">
        <v>35</v>
      </c>
      <c r="H3272" s="14">
        <v>9</v>
      </c>
      <c r="I3272" s="14">
        <f>IF(Table1[[#This Row],[Semi_total_radno]]="BLD", 0.65*Table1[[#This Row],[LLD]], Table1[[#This Row],[Semi_total_radno]])</f>
        <v>9</v>
      </c>
      <c r="J3272">
        <v>3.9853155612945557E-3</v>
      </c>
      <c r="K3272">
        <v>0.33570869080722343</v>
      </c>
      <c r="L3272">
        <v>84.790029569277735</v>
      </c>
    </row>
    <row r="3273" spans="1:12" x14ac:dyDescent="0.35">
      <c r="A3273" t="s">
        <v>171</v>
      </c>
      <c r="B3273" t="s">
        <v>282</v>
      </c>
      <c r="C3273" s="5" t="s">
        <v>172</v>
      </c>
      <c r="D3273" s="5">
        <v>36.5</v>
      </c>
      <c r="E3273" t="s">
        <v>45</v>
      </c>
      <c r="F3273">
        <v>1</v>
      </c>
      <c r="G3273" t="s">
        <v>35</v>
      </c>
      <c r="H3273" s="14">
        <v>9</v>
      </c>
      <c r="I3273" s="14">
        <f>IF(Table1[[#This Row],[Semi_total_radno]]="BLD", 0.65*Table1[[#This Row],[LLD]], Table1[[#This Row],[Semi_total_radno]])</f>
        <v>9</v>
      </c>
      <c r="J3273">
        <v>0.103278502821922</v>
      </c>
      <c r="K3273">
        <v>0.77632200717926003</v>
      </c>
      <c r="L3273">
        <v>7.5167821566684943</v>
      </c>
    </row>
    <row r="3274" spans="1:12" x14ac:dyDescent="0.35">
      <c r="A3274" t="s">
        <v>173</v>
      </c>
      <c r="B3274" t="s">
        <v>282</v>
      </c>
      <c r="C3274" s="5" t="s">
        <v>174</v>
      </c>
      <c r="D3274" s="5">
        <v>37.5</v>
      </c>
      <c r="E3274" t="s">
        <v>45</v>
      </c>
      <c r="F3274">
        <v>1</v>
      </c>
      <c r="G3274" t="s">
        <v>35</v>
      </c>
      <c r="H3274" s="14">
        <v>8</v>
      </c>
      <c r="I3274" s="14">
        <f>IF(Table1[[#This Row],[Semi_total_radno]]="BLD", 0.65*Table1[[#This Row],[LLD]], Table1[[#This Row],[Semi_total_radno]])</f>
        <v>8</v>
      </c>
      <c r="J3274">
        <v>3.2888703746721128E-2</v>
      </c>
      <c r="K3274">
        <v>0.31405077059753228</v>
      </c>
      <c r="L3274">
        <v>5.8507370657551112</v>
      </c>
    </row>
    <row r="3275" spans="1:12" x14ac:dyDescent="0.35">
      <c r="A3275" t="s">
        <v>175</v>
      </c>
      <c r="B3275" t="s">
        <v>282</v>
      </c>
      <c r="C3275" s="5" t="s">
        <v>176</v>
      </c>
      <c r="D3275" s="5">
        <v>38.5</v>
      </c>
      <c r="E3275" t="s">
        <v>45</v>
      </c>
      <c r="F3275">
        <v>1</v>
      </c>
      <c r="G3275" t="s">
        <v>35</v>
      </c>
      <c r="H3275" s="14">
        <v>9</v>
      </c>
      <c r="I3275" s="14">
        <f>IF(Table1[[#This Row],[Semi_total_radno]]="BLD", 0.65*Table1[[#This Row],[LLD]], Table1[[#This Row],[Semi_total_radno]])</f>
        <v>9</v>
      </c>
      <c r="J3275">
        <v>2.6430316502228401E-3</v>
      </c>
      <c r="K3275">
        <v>0.24631776055321097</v>
      </c>
      <c r="L3275">
        <v>80.726734053813971</v>
      </c>
    </row>
    <row r="3276" spans="1:12" x14ac:dyDescent="0.35">
      <c r="A3276" t="s">
        <v>177</v>
      </c>
      <c r="B3276" t="s">
        <v>282</v>
      </c>
      <c r="C3276" s="5" t="s">
        <v>178</v>
      </c>
      <c r="D3276" s="5">
        <v>39.5</v>
      </c>
      <c r="E3276" t="s">
        <v>45</v>
      </c>
      <c r="F3276">
        <v>1</v>
      </c>
      <c r="G3276" t="s">
        <v>35</v>
      </c>
      <c r="H3276" s="14">
        <v>8</v>
      </c>
      <c r="I3276" s="14">
        <f>IF(Table1[[#This Row],[Semi_total_radno]]="BLD", 0.65*Table1[[#This Row],[LLD]], Table1[[#This Row],[Semi_total_radno]])</f>
        <v>8</v>
      </c>
      <c r="J3276">
        <v>2.7010203339159502E-3</v>
      </c>
      <c r="K3276">
        <v>0.46000003814697299</v>
      </c>
      <c r="L3276">
        <v>170.30602560479917</v>
      </c>
    </row>
    <row r="3277" spans="1:12" x14ac:dyDescent="0.35">
      <c r="A3277" t="s">
        <v>179</v>
      </c>
      <c r="B3277" t="s">
        <v>282</v>
      </c>
      <c r="C3277" s="13" t="s">
        <v>185</v>
      </c>
      <c r="D3277" s="5">
        <v>40.5</v>
      </c>
      <c r="E3277" t="s">
        <v>45</v>
      </c>
      <c r="F3277">
        <v>1</v>
      </c>
      <c r="G3277" t="s">
        <v>35</v>
      </c>
      <c r="H3277" s="14">
        <v>8</v>
      </c>
      <c r="I3277" s="14">
        <f>IF(Table1[[#This Row],[Semi_total_radno]]="BLD", 0.65*Table1[[#This Row],[LLD]], Table1[[#This Row],[Semi_total_radno]])</f>
        <v>8</v>
      </c>
      <c r="J3277">
        <v>0.13278423249721499</v>
      </c>
      <c r="K3277">
        <v>0.830455541610718</v>
      </c>
      <c r="L3277">
        <v>6.2541728486334849</v>
      </c>
    </row>
    <row r="3278" spans="1:12" x14ac:dyDescent="0.35">
      <c r="A3278" t="s">
        <v>49</v>
      </c>
      <c r="B3278" t="s">
        <v>279</v>
      </c>
      <c r="C3278" s="5" t="s">
        <v>50</v>
      </c>
      <c r="D3278" s="5">
        <v>0.5</v>
      </c>
      <c r="E3278" t="s">
        <v>45</v>
      </c>
      <c r="F3278">
        <v>0.1</v>
      </c>
      <c r="G3278" t="s">
        <v>36</v>
      </c>
      <c r="H3278" s="15">
        <v>16.899999999999999</v>
      </c>
      <c r="I3278" s="15">
        <f>IF(Table1[[#This Row],[Semi_total_radno]]="BLD", 0.65*Table1[[#This Row],[LLD]], Table1[[#This Row],[Semi_total_radno]])</f>
        <v>16.899999999999999</v>
      </c>
      <c r="J3278">
        <v>0.213008597493172</v>
      </c>
      <c r="K3278">
        <v>1.55813443660736</v>
      </c>
      <c r="L3278">
        <v>7.3148898915092193</v>
      </c>
    </row>
    <row r="3279" spans="1:12" x14ac:dyDescent="0.35">
      <c r="A3279" t="s">
        <v>51</v>
      </c>
      <c r="B3279" t="s">
        <v>279</v>
      </c>
      <c r="C3279" s="5" t="s">
        <v>52</v>
      </c>
      <c r="D3279" s="5">
        <v>1.5</v>
      </c>
      <c r="E3279" t="s">
        <v>45</v>
      </c>
      <c r="F3279">
        <v>0.1</v>
      </c>
      <c r="G3279" t="s">
        <v>36</v>
      </c>
      <c r="H3279" s="15">
        <v>17.7</v>
      </c>
      <c r="I3279" s="15">
        <f>IF(Table1[[#This Row],[Semi_total_radno]]="BLD", 0.65*Table1[[#This Row],[LLD]], Table1[[#This Row],[Semi_total_radno]])</f>
        <v>17.7</v>
      </c>
      <c r="J3279">
        <v>0.24476093053817699</v>
      </c>
      <c r="K3279">
        <v>1.8220783472061199</v>
      </c>
      <c r="L3279">
        <v>7.4443185977425355</v>
      </c>
    </row>
    <row r="3280" spans="1:12" x14ac:dyDescent="0.35">
      <c r="A3280" t="s">
        <v>53</v>
      </c>
      <c r="B3280" t="s">
        <v>279</v>
      </c>
      <c r="C3280" s="5" t="s">
        <v>54</v>
      </c>
      <c r="D3280" s="5">
        <v>2.5</v>
      </c>
      <c r="E3280" t="s">
        <v>45</v>
      </c>
      <c r="F3280">
        <v>0.1</v>
      </c>
      <c r="G3280" t="s">
        <v>36</v>
      </c>
      <c r="H3280" s="15">
        <v>18.399999999999999</v>
      </c>
      <c r="I3280" s="15">
        <f>IF(Table1[[#This Row],[Semi_total_radno]]="BLD", 0.65*Table1[[#This Row],[LLD]], Table1[[#This Row],[Semi_total_radno]])</f>
        <v>18.399999999999999</v>
      </c>
      <c r="J3280">
        <v>0.20878420770168299</v>
      </c>
      <c r="K3280">
        <v>1.5988929271698</v>
      </c>
      <c r="L3280">
        <v>7.6581123868063106</v>
      </c>
    </row>
    <row r="3281" spans="1:12" x14ac:dyDescent="0.35">
      <c r="A3281" t="s">
        <v>55</v>
      </c>
      <c r="B3281" t="s">
        <v>279</v>
      </c>
      <c r="C3281" s="5" t="s">
        <v>56</v>
      </c>
      <c r="D3281" s="5">
        <v>3.5</v>
      </c>
      <c r="E3281" t="s">
        <v>45</v>
      </c>
      <c r="F3281">
        <v>0.1</v>
      </c>
      <c r="G3281" t="s">
        <v>36</v>
      </c>
      <c r="H3281" s="15">
        <v>18.8</v>
      </c>
      <c r="I3281" s="15">
        <f>IF(Table1[[#This Row],[Semi_total_radno]]="BLD", 0.65*Table1[[#This Row],[LLD]], Table1[[#This Row],[Semi_total_radno]])</f>
        <v>18.8</v>
      </c>
      <c r="J3281">
        <v>0.26063022017478898</v>
      </c>
      <c r="K3281">
        <v>1.7546205520629901</v>
      </c>
      <c r="L3281">
        <v>6.7322221916026157</v>
      </c>
    </row>
    <row r="3282" spans="1:12" x14ac:dyDescent="0.35">
      <c r="A3282" t="s">
        <v>57</v>
      </c>
      <c r="B3282" t="s">
        <v>279</v>
      </c>
      <c r="C3282" s="5" t="s">
        <v>58</v>
      </c>
      <c r="D3282" s="5">
        <v>4.5</v>
      </c>
      <c r="E3282" t="s">
        <v>45</v>
      </c>
      <c r="F3282">
        <v>0.1</v>
      </c>
      <c r="G3282" t="s">
        <v>36</v>
      </c>
      <c r="H3282" s="15">
        <v>19</v>
      </c>
      <c r="I3282" s="15">
        <f>IF(Table1[[#This Row],[Semi_total_radno]]="BLD", 0.65*Table1[[#This Row],[LLD]], Table1[[#This Row],[Semi_total_radno]])</f>
        <v>19</v>
      </c>
      <c r="J3282">
        <v>0.26099950075149497</v>
      </c>
      <c r="K3282">
        <v>1.78256392478943</v>
      </c>
      <c r="L3282">
        <v>6.8297599024400419</v>
      </c>
    </row>
    <row r="3283" spans="1:12" x14ac:dyDescent="0.35">
      <c r="A3283" t="s">
        <v>59</v>
      </c>
      <c r="B3283" t="s">
        <v>279</v>
      </c>
      <c r="C3283" s="5" t="s">
        <v>60</v>
      </c>
      <c r="D3283" s="5">
        <v>5.5</v>
      </c>
      <c r="E3283" t="s">
        <v>45</v>
      </c>
      <c r="F3283">
        <v>0.1</v>
      </c>
      <c r="G3283" t="s">
        <v>36</v>
      </c>
      <c r="H3283" s="15">
        <v>18.8</v>
      </c>
      <c r="I3283" s="15">
        <f>IF(Table1[[#This Row],[Semi_total_radno]]="BLD", 0.65*Table1[[#This Row],[LLD]], Table1[[#This Row],[Semi_total_radno]])</f>
        <v>18.8</v>
      </c>
      <c r="J3283">
        <v>0.20869255065917999</v>
      </c>
      <c r="K3283">
        <v>1.61110508441925</v>
      </c>
      <c r="L3283">
        <v>7.7199932596079011</v>
      </c>
    </row>
    <row r="3284" spans="1:12" x14ac:dyDescent="0.35">
      <c r="A3284" t="s">
        <v>61</v>
      </c>
      <c r="B3284" t="s">
        <v>279</v>
      </c>
      <c r="C3284" s="5" t="s">
        <v>62</v>
      </c>
      <c r="D3284" s="5">
        <v>6.5</v>
      </c>
      <c r="E3284" t="s">
        <v>45</v>
      </c>
      <c r="F3284">
        <v>0.1</v>
      </c>
      <c r="G3284" t="s">
        <v>36</v>
      </c>
      <c r="H3284" s="15">
        <v>19.100000000000001</v>
      </c>
      <c r="I3284" s="15">
        <f>IF(Table1[[#This Row],[Semi_total_radno]]="BLD", 0.65*Table1[[#This Row],[LLD]], Table1[[#This Row],[Semi_total_radno]])</f>
        <v>19.100000000000001</v>
      </c>
      <c r="J3284">
        <v>0.25640079379081698</v>
      </c>
      <c r="K3284">
        <v>1.69784879684448</v>
      </c>
      <c r="L3284">
        <v>6.6218546820477453</v>
      </c>
    </row>
    <row r="3285" spans="1:12" x14ac:dyDescent="0.35">
      <c r="A3285" t="s">
        <v>63</v>
      </c>
      <c r="B3285" t="s">
        <v>279</v>
      </c>
      <c r="C3285" s="5" t="s">
        <v>64</v>
      </c>
      <c r="D3285" s="5">
        <v>7.5</v>
      </c>
      <c r="E3285" t="s">
        <v>45</v>
      </c>
      <c r="F3285">
        <v>0.1</v>
      </c>
      <c r="G3285" t="s">
        <v>36</v>
      </c>
      <c r="H3285" s="15">
        <v>18.8</v>
      </c>
      <c r="I3285" s="15">
        <f>IF(Table1[[#This Row],[Semi_total_radno]]="BLD", 0.65*Table1[[#This Row],[LLD]], Table1[[#This Row],[Semi_total_radno]])</f>
        <v>18.8</v>
      </c>
      <c r="J3285">
        <v>0.165142521262169</v>
      </c>
      <c r="K3285">
        <v>1.2323353290557899</v>
      </c>
      <c r="L3285">
        <v>7.4622533290467237</v>
      </c>
    </row>
    <row r="3286" spans="1:12" x14ac:dyDescent="0.35">
      <c r="A3286" t="s">
        <v>65</v>
      </c>
      <c r="B3286" t="s">
        <v>279</v>
      </c>
      <c r="C3286" s="5" t="s">
        <v>66</v>
      </c>
      <c r="D3286" s="5">
        <v>8.5</v>
      </c>
      <c r="E3286" t="s">
        <v>45</v>
      </c>
      <c r="F3286">
        <v>0.1</v>
      </c>
      <c r="G3286" t="s">
        <v>36</v>
      </c>
      <c r="H3286" s="15">
        <v>16.899999999999999</v>
      </c>
      <c r="I3286" s="15">
        <f>IF(Table1[[#This Row],[Semi_total_radno]]="BLD", 0.65*Table1[[#This Row],[LLD]], Table1[[#This Row],[Semi_total_radno]])</f>
        <v>16.899999999999999</v>
      </c>
      <c r="J3286">
        <v>4.9028149805962996E-3</v>
      </c>
      <c r="K3286">
        <v>0.75896835327148404</v>
      </c>
      <c r="L3286">
        <v>154.80256878450987</v>
      </c>
    </row>
    <row r="3287" spans="1:12" x14ac:dyDescent="0.35">
      <c r="A3287" t="s">
        <v>67</v>
      </c>
      <c r="B3287" t="s">
        <v>279</v>
      </c>
      <c r="C3287" s="5" t="s">
        <v>68</v>
      </c>
      <c r="D3287" s="5">
        <v>9.5</v>
      </c>
      <c r="E3287" t="s">
        <v>45</v>
      </c>
      <c r="F3287">
        <v>0.1</v>
      </c>
      <c r="G3287" t="s">
        <v>36</v>
      </c>
      <c r="H3287" s="15">
        <v>16.7</v>
      </c>
      <c r="I3287" s="15">
        <f>IF(Table1[[#This Row],[Semi_total_radno]]="BLD", 0.65*Table1[[#This Row],[LLD]], Table1[[#This Row],[Semi_total_radno]])</f>
        <v>16.7</v>
      </c>
      <c r="J3287">
        <v>3.07385972701013E-3</v>
      </c>
      <c r="K3287">
        <v>0.477190881967545</v>
      </c>
      <c r="L3287">
        <v>155.24159341900003</v>
      </c>
    </row>
    <row r="3288" spans="1:12" x14ac:dyDescent="0.35">
      <c r="A3288" t="s">
        <v>69</v>
      </c>
      <c r="B3288" t="s">
        <v>279</v>
      </c>
      <c r="C3288" s="5" t="s">
        <v>70</v>
      </c>
      <c r="D3288" s="5">
        <v>10.5</v>
      </c>
      <c r="E3288" t="s">
        <v>45</v>
      </c>
      <c r="F3288">
        <v>0.1</v>
      </c>
      <c r="G3288" t="s">
        <v>36</v>
      </c>
      <c r="H3288" s="15">
        <v>16.7</v>
      </c>
      <c r="I3288" s="15">
        <f>IF(Table1[[#This Row],[Semi_total_radno]]="BLD", 0.65*Table1[[#This Row],[LLD]], Table1[[#This Row],[Semi_total_radno]])</f>
        <v>16.7</v>
      </c>
      <c r="J3288">
        <v>0.23008805513382</v>
      </c>
      <c r="K3288">
        <v>0.85805010795593295</v>
      </c>
      <c r="L3288">
        <v>3.7292249154650294</v>
      </c>
    </row>
    <row r="3289" spans="1:12" x14ac:dyDescent="0.35">
      <c r="A3289" t="s">
        <v>71</v>
      </c>
      <c r="B3289" t="s">
        <v>279</v>
      </c>
      <c r="C3289" s="5" t="s">
        <v>72</v>
      </c>
      <c r="D3289" s="5">
        <v>11.5</v>
      </c>
      <c r="E3289" t="s">
        <v>45</v>
      </c>
      <c r="F3289">
        <v>0.1</v>
      </c>
      <c r="G3289" t="s">
        <v>36</v>
      </c>
      <c r="H3289" s="15">
        <v>15.5</v>
      </c>
      <c r="I3289" s="15">
        <f>IF(Table1[[#This Row],[Semi_total_radno]]="BLD", 0.65*Table1[[#This Row],[LLD]], Table1[[#This Row],[Semi_total_radno]])</f>
        <v>15.5</v>
      </c>
      <c r="J3289">
        <v>0.306331336498261</v>
      </c>
      <c r="K3289">
        <v>0.88174587488174405</v>
      </c>
      <c r="L3289">
        <v>2.8784057320454699</v>
      </c>
    </row>
    <row r="3290" spans="1:12" x14ac:dyDescent="0.35">
      <c r="A3290" t="s">
        <v>73</v>
      </c>
      <c r="B3290" t="s">
        <v>279</v>
      </c>
      <c r="C3290" s="5" t="s">
        <v>74</v>
      </c>
      <c r="D3290" s="5">
        <v>12.5</v>
      </c>
      <c r="E3290" t="s">
        <v>45</v>
      </c>
      <c r="F3290">
        <v>0.1</v>
      </c>
      <c r="G3290" t="s">
        <v>36</v>
      </c>
      <c r="H3290" s="15">
        <v>15.4</v>
      </c>
      <c r="I3290" s="15">
        <f>IF(Table1[[#This Row],[Semi_total_radno]]="BLD", 0.65*Table1[[#This Row],[LLD]], Table1[[#This Row],[Semi_total_radno]])</f>
        <v>15.4</v>
      </c>
      <c r="J3290">
        <v>1.03266257792711E-3</v>
      </c>
      <c r="K3290">
        <v>1.12421077210456E-3</v>
      </c>
      <c r="L3290">
        <v>1.0886525726159431</v>
      </c>
    </row>
    <row r="3291" spans="1:12" x14ac:dyDescent="0.35">
      <c r="A3291" t="s">
        <v>75</v>
      </c>
      <c r="B3291" t="s">
        <v>279</v>
      </c>
      <c r="C3291" s="5" t="s">
        <v>76</v>
      </c>
      <c r="D3291" s="5">
        <v>13.5</v>
      </c>
      <c r="E3291" t="s">
        <v>45</v>
      </c>
      <c r="F3291">
        <v>0.1</v>
      </c>
      <c r="G3291" t="s">
        <v>36</v>
      </c>
      <c r="H3291" s="15">
        <v>16.5</v>
      </c>
      <c r="I3291" s="15">
        <f>IF(Table1[[#This Row],[Semi_total_radno]]="BLD", 0.65*Table1[[#This Row],[LLD]], Table1[[#This Row],[Semi_total_radno]])</f>
        <v>16.5</v>
      </c>
      <c r="J3291">
        <v>7.0637674070894696E-4</v>
      </c>
      <c r="K3291">
        <v>1.3329919893294579E-3</v>
      </c>
      <c r="L3291">
        <v>1.799905758655191</v>
      </c>
    </row>
    <row r="3292" spans="1:12" x14ac:dyDescent="0.35">
      <c r="A3292" t="s">
        <v>77</v>
      </c>
      <c r="B3292" t="s">
        <v>279</v>
      </c>
      <c r="C3292" s="7" t="s">
        <v>78</v>
      </c>
      <c r="D3292" s="5">
        <v>14.5</v>
      </c>
      <c r="E3292" t="s">
        <v>45</v>
      </c>
      <c r="F3292">
        <v>0.1</v>
      </c>
      <c r="G3292" t="s">
        <v>36</v>
      </c>
      <c r="H3292" s="15">
        <v>16.3</v>
      </c>
      <c r="I3292" s="15">
        <f>IF(Table1[[#This Row],[Semi_total_radno]]="BLD", 0.65*Table1[[#This Row],[LLD]], Table1[[#This Row],[Semi_total_radno]])</f>
        <v>16.3</v>
      </c>
      <c r="J3292">
        <v>0.13394749164581299</v>
      </c>
      <c r="K3292">
        <v>0.45204642415046697</v>
      </c>
      <c r="L3292">
        <v>3.3748032053170389</v>
      </c>
    </row>
    <row r="3293" spans="1:12" x14ac:dyDescent="0.35">
      <c r="A3293" t="s">
        <v>79</v>
      </c>
      <c r="B3293" t="s">
        <v>279</v>
      </c>
      <c r="C3293" s="5" t="s">
        <v>80</v>
      </c>
      <c r="D3293" s="5">
        <v>15.5</v>
      </c>
      <c r="E3293" t="s">
        <v>45</v>
      </c>
      <c r="F3293">
        <v>0.1</v>
      </c>
      <c r="G3293" t="s">
        <v>36</v>
      </c>
      <c r="H3293" s="15">
        <v>16.7</v>
      </c>
      <c r="I3293" s="15">
        <f>IF(Table1[[#This Row],[Semi_total_radno]]="BLD", 0.65*Table1[[#This Row],[LLD]], Table1[[#This Row],[Semi_total_radno]])</f>
        <v>16.7</v>
      </c>
      <c r="J3293">
        <v>0.19273193180561099</v>
      </c>
      <c r="K3293">
        <v>0.61511629819869995</v>
      </c>
      <c r="L3293">
        <v>3.1915640155524665</v>
      </c>
    </row>
    <row r="3294" spans="1:12" x14ac:dyDescent="0.35">
      <c r="A3294" t="s">
        <v>81</v>
      </c>
      <c r="B3294" t="s">
        <v>279</v>
      </c>
      <c r="C3294" s="5" t="s">
        <v>82</v>
      </c>
      <c r="D3294" s="5">
        <v>16.5</v>
      </c>
      <c r="E3294" t="s">
        <v>45</v>
      </c>
      <c r="F3294">
        <v>0.1</v>
      </c>
      <c r="G3294" t="s">
        <v>36</v>
      </c>
      <c r="H3294" s="15">
        <v>16.899999999999999</v>
      </c>
      <c r="I3294" s="15">
        <f>IF(Table1[[#This Row],[Semi_total_radno]]="BLD", 0.65*Table1[[#This Row],[LLD]], Table1[[#This Row],[Semi_total_radno]])</f>
        <v>16.899999999999999</v>
      </c>
      <c r="J3294">
        <v>0.26588690280914301</v>
      </c>
      <c r="K3294">
        <v>0.84849083423614502</v>
      </c>
      <c r="L3294">
        <v>3.1911719805364105</v>
      </c>
    </row>
    <row r="3295" spans="1:12" x14ac:dyDescent="0.35">
      <c r="A3295" t="s">
        <v>83</v>
      </c>
      <c r="B3295" t="s">
        <v>279</v>
      </c>
      <c r="C3295" s="5" t="s">
        <v>84</v>
      </c>
      <c r="D3295" s="5">
        <v>17.5</v>
      </c>
      <c r="E3295" t="s">
        <v>45</v>
      </c>
      <c r="F3295">
        <v>0.1</v>
      </c>
      <c r="G3295" t="s">
        <v>36</v>
      </c>
      <c r="H3295" s="15">
        <v>16.2</v>
      </c>
      <c r="I3295" s="15">
        <f>IF(Table1[[#This Row],[Semi_total_radno]]="BLD", 0.65*Table1[[#This Row],[LLD]], Table1[[#This Row],[Semi_total_radno]])</f>
        <v>16.2</v>
      </c>
      <c r="J3295">
        <v>0.25323790311813399</v>
      </c>
      <c r="K3295">
        <v>0.82827520370483398</v>
      </c>
      <c r="L3295">
        <v>3.2707394647729666</v>
      </c>
    </row>
    <row r="3296" spans="1:12" x14ac:dyDescent="0.35">
      <c r="A3296" t="s">
        <v>85</v>
      </c>
      <c r="B3296" t="s">
        <v>279</v>
      </c>
      <c r="C3296" s="5" t="s">
        <v>86</v>
      </c>
      <c r="D3296" s="5">
        <v>18.5</v>
      </c>
      <c r="E3296" t="s">
        <v>45</v>
      </c>
      <c r="F3296">
        <v>0.1</v>
      </c>
      <c r="G3296" t="s">
        <v>36</v>
      </c>
      <c r="H3296" s="15">
        <v>15.4</v>
      </c>
      <c r="I3296" s="15">
        <f>IF(Table1[[#This Row],[Semi_total_radno]]="BLD", 0.65*Table1[[#This Row],[LLD]], Table1[[#This Row],[Semi_total_radno]])</f>
        <v>15.4</v>
      </c>
      <c r="J3296">
        <v>0.39740765094757102</v>
      </c>
      <c r="K3296">
        <v>1.1307168006896999</v>
      </c>
      <c r="L3296">
        <v>2.8452315852340559</v>
      </c>
    </row>
    <row r="3297" spans="1:12" x14ac:dyDescent="0.35">
      <c r="A3297" t="s">
        <v>87</v>
      </c>
      <c r="B3297" t="s">
        <v>279</v>
      </c>
      <c r="C3297" s="5" t="s">
        <v>88</v>
      </c>
      <c r="D3297" s="5">
        <v>19.5</v>
      </c>
      <c r="E3297" t="s">
        <v>45</v>
      </c>
      <c r="F3297">
        <v>0.1</v>
      </c>
      <c r="G3297" t="s">
        <v>36</v>
      </c>
      <c r="H3297" s="15">
        <v>14.4</v>
      </c>
      <c r="I3297" s="15">
        <f>IF(Table1[[#This Row],[Semi_total_radno]]="BLD", 0.65*Table1[[#This Row],[LLD]], Table1[[#This Row],[Semi_total_radno]])</f>
        <v>14.4</v>
      </c>
      <c r="J3297">
        <v>0.18366695940494501</v>
      </c>
      <c r="K3297">
        <v>0.54678505659103405</v>
      </c>
      <c r="L3297">
        <v>2.9770463798308655</v>
      </c>
    </row>
    <row r="3298" spans="1:12" x14ac:dyDescent="0.35">
      <c r="A3298" t="s">
        <v>89</v>
      </c>
      <c r="B3298" t="s">
        <v>279</v>
      </c>
      <c r="C3298" s="5" t="s">
        <v>90</v>
      </c>
      <c r="D3298" s="5">
        <v>20.5</v>
      </c>
      <c r="E3298" t="s">
        <v>45</v>
      </c>
      <c r="F3298">
        <v>0.1</v>
      </c>
      <c r="G3298" t="s">
        <v>36</v>
      </c>
      <c r="H3298" s="15">
        <v>15.6</v>
      </c>
      <c r="I3298" s="15">
        <f>IF(Table1[[#This Row],[Semi_total_radno]]="BLD", 0.65*Table1[[#This Row],[LLD]], Table1[[#This Row],[Semi_total_radno]])</f>
        <v>15.6</v>
      </c>
      <c r="J3298">
        <v>0.52121388912200906</v>
      </c>
      <c r="K3298">
        <v>1.5363302230835001</v>
      </c>
      <c r="L3298">
        <v>2.947600313705121</v>
      </c>
    </row>
    <row r="3299" spans="1:12" x14ac:dyDescent="0.35">
      <c r="A3299" t="s">
        <v>91</v>
      </c>
      <c r="B3299" t="s">
        <v>279</v>
      </c>
      <c r="C3299" s="5" t="s">
        <v>92</v>
      </c>
      <c r="D3299" s="5">
        <v>21.5</v>
      </c>
      <c r="E3299" t="s">
        <v>45</v>
      </c>
      <c r="F3299">
        <v>0.1</v>
      </c>
      <c r="G3299" t="s">
        <v>36</v>
      </c>
      <c r="H3299" s="15">
        <v>16.2</v>
      </c>
      <c r="I3299" s="15">
        <f>IF(Table1[[#This Row],[Semi_total_radno]]="BLD", 0.65*Table1[[#This Row],[LLD]], Table1[[#This Row],[Semi_total_radno]])</f>
        <v>16.2</v>
      </c>
      <c r="J3299">
        <v>0.18502551317214999</v>
      </c>
      <c r="K3299">
        <v>0.52168637514114402</v>
      </c>
      <c r="L3299">
        <v>2.8195375124065225</v>
      </c>
    </row>
    <row r="3300" spans="1:12" x14ac:dyDescent="0.35">
      <c r="A3300" t="s">
        <v>93</v>
      </c>
      <c r="B3300" t="s">
        <v>279</v>
      </c>
      <c r="C3300" s="5" t="s">
        <v>94</v>
      </c>
      <c r="D3300" s="5">
        <v>22.5</v>
      </c>
      <c r="E3300" t="s">
        <v>45</v>
      </c>
      <c r="F3300">
        <v>0.1</v>
      </c>
      <c r="G3300" t="s">
        <v>36</v>
      </c>
      <c r="H3300" s="15">
        <v>18.100000000000001</v>
      </c>
      <c r="I3300" s="15">
        <f>IF(Table1[[#This Row],[Semi_total_radno]]="BLD", 0.65*Table1[[#This Row],[LLD]], Table1[[#This Row],[Semi_total_radno]])</f>
        <v>18.100000000000001</v>
      </c>
      <c r="J3300">
        <v>2.792363899061455E-3</v>
      </c>
      <c r="K3300">
        <v>4.2704086517915121E-3</v>
      </c>
      <c r="L3300">
        <v>1.2605451616936565</v>
      </c>
    </row>
    <row r="3301" spans="1:12" x14ac:dyDescent="0.35">
      <c r="A3301" t="s">
        <v>95</v>
      </c>
      <c r="B3301" t="s">
        <v>279</v>
      </c>
      <c r="C3301" s="5" t="s">
        <v>96</v>
      </c>
      <c r="D3301" s="5">
        <v>23.5</v>
      </c>
      <c r="E3301" t="s">
        <v>45</v>
      </c>
      <c r="F3301">
        <v>0.1</v>
      </c>
      <c r="G3301" t="s">
        <v>36</v>
      </c>
      <c r="H3301" s="15">
        <v>18.5</v>
      </c>
      <c r="I3301" s="15">
        <f>IF(Table1[[#This Row],[Semi_total_radno]]="BLD", 0.65*Table1[[#This Row],[LLD]], Table1[[#This Row],[Semi_total_radno]])</f>
        <v>18.5</v>
      </c>
      <c r="J3301">
        <v>0.255171298980713</v>
      </c>
      <c r="K3301">
        <v>0.80598986148834195</v>
      </c>
      <c r="L3301">
        <v>3.158622716221946</v>
      </c>
    </row>
    <row r="3302" spans="1:12" x14ac:dyDescent="0.35">
      <c r="A3302" s="8" t="s">
        <v>97</v>
      </c>
      <c r="B3302" s="9" t="s">
        <v>280</v>
      </c>
      <c r="C3302" s="10" t="s">
        <v>50</v>
      </c>
      <c r="D3302" s="10">
        <v>0.5</v>
      </c>
      <c r="E3302" t="s">
        <v>45</v>
      </c>
      <c r="F3302">
        <v>0.1</v>
      </c>
      <c r="G3302" t="s">
        <v>36</v>
      </c>
      <c r="H3302" s="16">
        <v>13</v>
      </c>
      <c r="I3302" s="16">
        <f>IF(Table1[[#This Row],[Semi_total_radno]]="BLD", 0.65*Table1[[#This Row],[LLD]], Table1[[#This Row],[Semi_total_radno]])</f>
        <v>13</v>
      </c>
      <c r="J3302" s="18">
        <v>0.34120833873748802</v>
      </c>
      <c r="K3302" s="18">
        <v>1.51705050468445</v>
      </c>
      <c r="L3302" s="19">
        <f>K3302/J3302</f>
        <v>4.4461120449099214</v>
      </c>
    </row>
    <row r="3303" spans="1:12" x14ac:dyDescent="0.35">
      <c r="A3303" s="8" t="s">
        <v>98</v>
      </c>
      <c r="B3303" s="9" t="s">
        <v>280</v>
      </c>
      <c r="C3303" s="10" t="s">
        <v>52</v>
      </c>
      <c r="D3303" s="10">
        <v>1.5</v>
      </c>
      <c r="E3303" t="s">
        <v>45</v>
      </c>
      <c r="F3303">
        <v>0.1</v>
      </c>
      <c r="G3303" t="s">
        <v>36</v>
      </c>
      <c r="H3303" s="16">
        <v>12.6</v>
      </c>
      <c r="I3303" s="16">
        <f>IF(Table1[[#This Row],[Semi_total_radno]]="BLD", 0.65*Table1[[#This Row],[LLD]], Table1[[#This Row],[Semi_total_radno]])</f>
        <v>12.6</v>
      </c>
      <c r="J3303" s="20">
        <v>5.2734487690031502E-3</v>
      </c>
      <c r="K3303" s="20">
        <v>0.87811797857284501</v>
      </c>
      <c r="L3303" s="19">
        <f t="shared" ref="L3303:L3322" si="37">K3303/J3303</f>
        <v>166.51683121192761</v>
      </c>
    </row>
    <row r="3304" spans="1:12" x14ac:dyDescent="0.35">
      <c r="A3304" s="8" t="s">
        <v>99</v>
      </c>
      <c r="B3304" s="9" t="s">
        <v>280</v>
      </c>
      <c r="C3304" s="10" t="s">
        <v>54</v>
      </c>
      <c r="D3304" s="10">
        <v>2.5</v>
      </c>
      <c r="E3304" t="s">
        <v>45</v>
      </c>
      <c r="F3304">
        <v>0.1</v>
      </c>
      <c r="G3304" t="s">
        <v>36</v>
      </c>
      <c r="H3304" s="16">
        <v>13</v>
      </c>
      <c r="I3304" s="16">
        <f>IF(Table1[[#This Row],[Semi_total_radno]]="BLD", 0.65*Table1[[#This Row],[LLD]], Table1[[#This Row],[Semi_total_radno]])</f>
        <v>13</v>
      </c>
      <c r="J3304" s="18">
        <v>0.251287370920181</v>
      </c>
      <c r="K3304" s="18">
        <v>1.31207203865051</v>
      </c>
      <c r="L3304" s="19">
        <f t="shared" si="37"/>
        <v>5.2214006372301016</v>
      </c>
    </row>
    <row r="3305" spans="1:12" x14ac:dyDescent="0.35">
      <c r="A3305" s="8" t="s">
        <v>100</v>
      </c>
      <c r="B3305" s="9" t="s">
        <v>280</v>
      </c>
      <c r="C3305" s="10" t="s">
        <v>56</v>
      </c>
      <c r="D3305" s="10">
        <v>3.5</v>
      </c>
      <c r="E3305" t="s">
        <v>45</v>
      </c>
      <c r="F3305">
        <v>0.1</v>
      </c>
      <c r="G3305" t="s">
        <v>36</v>
      </c>
      <c r="H3305" s="16">
        <v>12.6</v>
      </c>
      <c r="I3305" s="16">
        <f>IF(Table1[[#This Row],[Semi_total_radno]]="BLD", 0.65*Table1[[#This Row],[LLD]], Table1[[#This Row],[Semi_total_radno]])</f>
        <v>12.6</v>
      </c>
      <c r="J3305" s="18">
        <v>0.51856994628906306</v>
      </c>
      <c r="K3305" s="18">
        <v>2.0246231555938698</v>
      </c>
      <c r="L3305" s="19">
        <f t="shared" si="37"/>
        <v>3.9042431403560309</v>
      </c>
    </row>
    <row r="3306" spans="1:12" x14ac:dyDescent="0.35">
      <c r="A3306" s="8" t="s">
        <v>101</v>
      </c>
      <c r="B3306" s="9" t="s">
        <v>280</v>
      </c>
      <c r="C3306" s="10" t="s">
        <v>58</v>
      </c>
      <c r="D3306" s="10">
        <v>4.5</v>
      </c>
      <c r="E3306" t="s">
        <v>45</v>
      </c>
      <c r="F3306">
        <v>0.1</v>
      </c>
      <c r="G3306" t="s">
        <v>36</v>
      </c>
      <c r="H3306" s="16">
        <v>12.6</v>
      </c>
      <c r="I3306" s="16">
        <f>IF(Table1[[#This Row],[Semi_total_radno]]="BLD", 0.65*Table1[[#This Row],[LLD]], Table1[[#This Row],[Semi_total_radno]])</f>
        <v>12.6</v>
      </c>
      <c r="J3306" s="18">
        <v>0.44535508751869202</v>
      </c>
      <c r="K3306" s="18">
        <v>1.79194223880768</v>
      </c>
      <c r="L3306" s="19">
        <f t="shared" si="37"/>
        <v>4.0236258415538373</v>
      </c>
    </row>
    <row r="3307" spans="1:12" x14ac:dyDescent="0.35">
      <c r="A3307" s="8" t="s">
        <v>102</v>
      </c>
      <c r="B3307" s="9" t="s">
        <v>280</v>
      </c>
      <c r="C3307" s="10" t="s">
        <v>60</v>
      </c>
      <c r="D3307" s="10">
        <v>5.5</v>
      </c>
      <c r="E3307" t="s">
        <v>45</v>
      </c>
      <c r="F3307">
        <v>0.1</v>
      </c>
      <c r="G3307" t="s">
        <v>36</v>
      </c>
      <c r="H3307" s="16">
        <v>11.3</v>
      </c>
      <c r="I3307" s="16">
        <f>IF(Table1[[#This Row],[Semi_total_radno]]="BLD", 0.65*Table1[[#This Row],[LLD]], Table1[[#This Row],[Semi_total_radno]])</f>
        <v>11.3</v>
      </c>
      <c r="J3307" s="18">
        <v>0.73049771785736095</v>
      </c>
      <c r="K3307" s="18">
        <v>2.5906391143798801</v>
      </c>
      <c r="L3307" s="19">
        <f t="shared" si="37"/>
        <v>3.5464027484966567</v>
      </c>
    </row>
    <row r="3308" spans="1:12" x14ac:dyDescent="0.35">
      <c r="A3308" s="8" t="s">
        <v>103</v>
      </c>
      <c r="B3308" s="9" t="s">
        <v>280</v>
      </c>
      <c r="C3308" s="10" t="s">
        <v>62</v>
      </c>
      <c r="D3308" s="10">
        <v>6.5</v>
      </c>
      <c r="E3308" t="s">
        <v>45</v>
      </c>
      <c r="F3308">
        <v>0.1</v>
      </c>
      <c r="G3308" t="s">
        <v>36</v>
      </c>
      <c r="H3308" s="16">
        <v>12.4</v>
      </c>
      <c r="I3308" s="16">
        <f>IF(Table1[[#This Row],[Semi_total_radno]]="BLD", 0.65*Table1[[#This Row],[LLD]], Table1[[#This Row],[Semi_total_radno]])</f>
        <v>12.4</v>
      </c>
      <c r="J3308" s="18">
        <v>0.23559479415416701</v>
      </c>
      <c r="K3308" s="18">
        <v>1.2447416782379199</v>
      </c>
      <c r="L3308" s="19">
        <f t="shared" si="37"/>
        <v>5.2834006061415515</v>
      </c>
    </row>
    <row r="3309" spans="1:12" x14ac:dyDescent="0.35">
      <c r="A3309" s="8" t="s">
        <v>104</v>
      </c>
      <c r="B3309" s="9" t="s">
        <v>280</v>
      </c>
      <c r="C3309" s="10" t="s">
        <v>64</v>
      </c>
      <c r="D3309" s="10">
        <v>7.5</v>
      </c>
      <c r="E3309" t="s">
        <v>45</v>
      </c>
      <c r="F3309">
        <v>0.1</v>
      </c>
      <c r="G3309" t="s">
        <v>36</v>
      </c>
      <c r="H3309" s="16">
        <v>11.1</v>
      </c>
      <c r="I3309" s="16">
        <f>IF(Table1[[#This Row],[Semi_total_radno]]="BLD", 0.65*Table1[[#This Row],[LLD]], Table1[[#This Row],[Semi_total_radno]])</f>
        <v>11.1</v>
      </c>
      <c r="J3309" s="20">
        <v>3.7895394489169099E-3</v>
      </c>
      <c r="K3309" s="20">
        <v>7.4258851818740403E-3</v>
      </c>
      <c r="L3309" s="19">
        <f t="shared" si="37"/>
        <v>1.9595745820765729</v>
      </c>
    </row>
    <row r="3310" spans="1:12" x14ac:dyDescent="0.35">
      <c r="A3310" s="8" t="s">
        <v>105</v>
      </c>
      <c r="B3310" s="9" t="s">
        <v>280</v>
      </c>
      <c r="C3310" s="10" t="s">
        <v>66</v>
      </c>
      <c r="D3310" s="10">
        <v>8.5</v>
      </c>
      <c r="E3310" t="s">
        <v>45</v>
      </c>
      <c r="F3310">
        <v>0.1</v>
      </c>
      <c r="G3310" t="s">
        <v>36</v>
      </c>
      <c r="H3310" s="16">
        <v>11.9</v>
      </c>
      <c r="I3310" s="16">
        <f>IF(Table1[[#This Row],[Semi_total_radno]]="BLD", 0.65*Table1[[#This Row],[LLD]], Table1[[#This Row],[Semi_total_radno]])</f>
        <v>11.9</v>
      </c>
      <c r="J3310" s="18">
        <v>0.114164553582668</v>
      </c>
      <c r="K3310" s="18">
        <v>0.98078691959381104</v>
      </c>
      <c r="L3310" s="19">
        <f t="shared" si="37"/>
        <v>8.5909933408850137</v>
      </c>
    </row>
    <row r="3311" spans="1:12" x14ac:dyDescent="0.35">
      <c r="A3311" s="8" t="s">
        <v>106</v>
      </c>
      <c r="B3311" s="9" t="s">
        <v>280</v>
      </c>
      <c r="C3311" s="10" t="s">
        <v>68</v>
      </c>
      <c r="D3311" s="10">
        <v>9.5</v>
      </c>
      <c r="E3311" t="s">
        <v>45</v>
      </c>
      <c r="F3311">
        <v>0.1</v>
      </c>
      <c r="G3311" t="s">
        <v>36</v>
      </c>
      <c r="H3311" s="16">
        <v>11.8</v>
      </c>
      <c r="I3311" s="16">
        <f>IF(Table1[[#This Row],[Semi_total_radno]]="BLD", 0.65*Table1[[#This Row],[LLD]], Table1[[#This Row],[Semi_total_radno]])</f>
        <v>11.8</v>
      </c>
      <c r="J3311" s="20">
        <v>2.5792727246880501E-3</v>
      </c>
      <c r="K3311" s="20">
        <v>0.72248029708862305</v>
      </c>
      <c r="L3311" s="19">
        <f t="shared" si="37"/>
        <v>280.11008303745911</v>
      </c>
    </row>
    <row r="3312" spans="1:12" x14ac:dyDescent="0.35">
      <c r="A3312" s="8" t="s">
        <v>107</v>
      </c>
      <c r="B3312" s="9" t="s">
        <v>280</v>
      </c>
      <c r="C3312" s="10" t="s">
        <v>70</v>
      </c>
      <c r="D3312" s="10">
        <v>10.5</v>
      </c>
      <c r="E3312" t="s">
        <v>45</v>
      </c>
      <c r="F3312">
        <v>0.1</v>
      </c>
      <c r="G3312" t="s">
        <v>36</v>
      </c>
      <c r="H3312" s="16">
        <v>11.5</v>
      </c>
      <c r="I3312" s="16">
        <f>IF(Table1[[#This Row],[Semi_total_radno]]="BLD", 0.65*Table1[[#This Row],[LLD]], Table1[[#This Row],[Semi_total_radno]])</f>
        <v>11.5</v>
      </c>
      <c r="J3312" s="20">
        <v>4.1285236366093202E-3</v>
      </c>
      <c r="K3312" s="20">
        <v>0.62968802452087402</v>
      </c>
      <c r="L3312" s="19">
        <f t="shared" si="37"/>
        <v>152.52135628755298</v>
      </c>
    </row>
    <row r="3313" spans="1:12" x14ac:dyDescent="0.35">
      <c r="A3313" t="s">
        <v>108</v>
      </c>
      <c r="B3313" t="s">
        <v>281</v>
      </c>
      <c r="C3313" s="5" t="s">
        <v>50</v>
      </c>
      <c r="D3313" s="5">
        <v>0.5</v>
      </c>
      <c r="E3313" t="s">
        <v>45</v>
      </c>
      <c r="F3313">
        <v>0.1</v>
      </c>
      <c r="G3313" t="s">
        <v>36</v>
      </c>
      <c r="H3313" s="15">
        <v>16.600000000000001</v>
      </c>
      <c r="I3313" s="15">
        <f>IF(Table1[[#This Row],[Semi_total_radno]]="BLD", 0.65*Table1[[#This Row],[LLD]], Table1[[#This Row],[Semi_total_radno]])</f>
        <v>16.600000000000001</v>
      </c>
      <c r="J3313" s="18">
        <v>0.16807575523853299</v>
      </c>
      <c r="K3313" s="18">
        <v>1.5302046537399301</v>
      </c>
      <c r="L3313" s="19">
        <f t="shared" si="37"/>
        <v>9.1042557064120562</v>
      </c>
    </row>
    <row r="3314" spans="1:12" x14ac:dyDescent="0.35">
      <c r="A3314" t="s">
        <v>109</v>
      </c>
      <c r="B3314" t="s">
        <v>281</v>
      </c>
      <c r="C3314" s="5" t="s">
        <v>52</v>
      </c>
      <c r="D3314" s="5">
        <v>1.5</v>
      </c>
      <c r="E3314" t="s">
        <v>45</v>
      </c>
      <c r="F3314">
        <v>0.1</v>
      </c>
      <c r="G3314" t="s">
        <v>36</v>
      </c>
      <c r="H3314" s="15">
        <v>16.600000000000001</v>
      </c>
      <c r="I3314" s="15">
        <f>IF(Table1[[#This Row],[Semi_total_radno]]="BLD", 0.65*Table1[[#This Row],[LLD]], Table1[[#This Row],[Semi_total_radno]])</f>
        <v>16.600000000000001</v>
      </c>
      <c r="J3314" s="18">
        <v>0.16324836015701299</v>
      </c>
      <c r="K3314" s="18">
        <v>1.52458536624908</v>
      </c>
      <c r="L3314" s="19">
        <f t="shared" si="37"/>
        <v>9.3390547064774623</v>
      </c>
    </row>
    <row r="3315" spans="1:12" x14ac:dyDescent="0.35">
      <c r="A3315" t="s">
        <v>110</v>
      </c>
      <c r="B3315" t="s">
        <v>281</v>
      </c>
      <c r="C3315" s="5" t="s">
        <v>54</v>
      </c>
      <c r="D3315" s="5">
        <v>2.5</v>
      </c>
      <c r="E3315" t="s">
        <v>45</v>
      </c>
      <c r="F3315">
        <v>0.1</v>
      </c>
      <c r="G3315" t="s">
        <v>36</v>
      </c>
      <c r="H3315" s="15">
        <v>16.600000000000001</v>
      </c>
      <c r="I3315" s="15">
        <f>IF(Table1[[#This Row],[Semi_total_radno]]="BLD", 0.65*Table1[[#This Row],[LLD]], Table1[[#This Row],[Semi_total_radno]])</f>
        <v>16.600000000000001</v>
      </c>
      <c r="J3315" s="18">
        <v>0.15263675153255499</v>
      </c>
      <c r="K3315" s="18">
        <v>1.33317422866821</v>
      </c>
      <c r="L3315" s="19">
        <f t="shared" si="37"/>
        <v>8.7342937744836977</v>
      </c>
    </row>
    <row r="3316" spans="1:12" x14ac:dyDescent="0.35">
      <c r="A3316" t="s">
        <v>111</v>
      </c>
      <c r="B3316" t="s">
        <v>281</v>
      </c>
      <c r="C3316" s="5" t="s">
        <v>56</v>
      </c>
      <c r="D3316" s="5">
        <v>3.5</v>
      </c>
      <c r="E3316" t="s">
        <v>45</v>
      </c>
      <c r="F3316">
        <v>0.1</v>
      </c>
      <c r="G3316" t="s">
        <v>36</v>
      </c>
      <c r="H3316" s="15">
        <v>16.600000000000001</v>
      </c>
      <c r="I3316" s="15">
        <f>IF(Table1[[#This Row],[Semi_total_radno]]="BLD", 0.65*Table1[[#This Row],[LLD]], Table1[[#This Row],[Semi_total_radno]])</f>
        <v>16.600000000000001</v>
      </c>
      <c r="J3316" s="18">
        <v>0.16178780794143699</v>
      </c>
      <c r="K3316" s="18">
        <v>1.3450558185577399</v>
      </c>
      <c r="L3316" s="19">
        <f t="shared" si="37"/>
        <v>8.3137032120777317</v>
      </c>
    </row>
    <row r="3317" spans="1:12" x14ac:dyDescent="0.35">
      <c r="A3317" t="s">
        <v>112</v>
      </c>
      <c r="B3317" t="s">
        <v>281</v>
      </c>
      <c r="C3317" s="5" t="s">
        <v>58</v>
      </c>
      <c r="D3317" s="5">
        <v>4.5</v>
      </c>
      <c r="E3317" t="s">
        <v>45</v>
      </c>
      <c r="F3317">
        <v>0.1</v>
      </c>
      <c r="G3317" t="s">
        <v>36</v>
      </c>
      <c r="H3317" s="15">
        <v>16.600000000000001</v>
      </c>
      <c r="I3317" s="15">
        <f>IF(Table1[[#This Row],[Semi_total_radno]]="BLD", 0.65*Table1[[#This Row],[LLD]], Table1[[#This Row],[Semi_total_radno]])</f>
        <v>16.600000000000001</v>
      </c>
      <c r="J3317" s="18">
        <v>0.15010447800159499</v>
      </c>
      <c r="K3317" s="18">
        <v>1.32600581645966</v>
      </c>
      <c r="L3317" s="19">
        <f t="shared" si="37"/>
        <v>8.8338857981676604</v>
      </c>
    </row>
    <row r="3318" spans="1:12" x14ac:dyDescent="0.35">
      <c r="A3318" t="s">
        <v>113</v>
      </c>
      <c r="B3318" t="s">
        <v>281</v>
      </c>
      <c r="C3318" s="5" t="s">
        <v>60</v>
      </c>
      <c r="D3318" s="5">
        <v>5.5</v>
      </c>
      <c r="E3318" t="s">
        <v>45</v>
      </c>
      <c r="F3318">
        <v>0.1</v>
      </c>
      <c r="G3318" t="s">
        <v>36</v>
      </c>
      <c r="H3318" s="15">
        <v>14.6</v>
      </c>
      <c r="I3318" s="15">
        <f>IF(Table1[[#This Row],[Semi_total_radno]]="BLD", 0.65*Table1[[#This Row],[LLD]], Table1[[#This Row],[Semi_total_radno]])</f>
        <v>14.6</v>
      </c>
      <c r="J3318" s="18">
        <v>0.14570626616478</v>
      </c>
      <c r="K3318" s="18">
        <v>1.3029922246932999</v>
      </c>
      <c r="L3318" s="19">
        <f t="shared" si="37"/>
        <v>8.9425956686017809</v>
      </c>
    </row>
    <row r="3319" spans="1:12" x14ac:dyDescent="0.35">
      <c r="A3319" t="s">
        <v>114</v>
      </c>
      <c r="B3319" t="s">
        <v>281</v>
      </c>
      <c r="C3319" s="5" t="s">
        <v>62</v>
      </c>
      <c r="D3319" s="5">
        <v>6.5</v>
      </c>
      <c r="E3319" t="s">
        <v>45</v>
      </c>
      <c r="F3319">
        <v>0.1</v>
      </c>
      <c r="G3319" t="s">
        <v>36</v>
      </c>
      <c r="H3319" s="15">
        <v>16</v>
      </c>
      <c r="I3319" s="15">
        <f>IF(Table1[[#This Row],[Semi_total_radno]]="BLD", 0.65*Table1[[#This Row],[LLD]], Table1[[#This Row],[Semi_total_radno]])</f>
        <v>16</v>
      </c>
      <c r="J3319" s="20">
        <v>4.9335267394781104E-3</v>
      </c>
      <c r="K3319" s="20">
        <v>1.0768021345138501</v>
      </c>
      <c r="L3319" s="21">
        <f t="shared" si="37"/>
        <v>218.26214620410852</v>
      </c>
    </row>
    <row r="3320" spans="1:12" x14ac:dyDescent="0.35">
      <c r="A3320" t="s">
        <v>115</v>
      </c>
      <c r="B3320" t="s">
        <v>281</v>
      </c>
      <c r="C3320" s="5" t="s">
        <v>64</v>
      </c>
      <c r="D3320" s="5">
        <v>7.5</v>
      </c>
      <c r="E3320" t="s">
        <v>45</v>
      </c>
      <c r="F3320">
        <v>0.1</v>
      </c>
      <c r="G3320" t="s">
        <v>36</v>
      </c>
      <c r="H3320" s="15">
        <v>15.4</v>
      </c>
      <c r="I3320" s="15">
        <f>IF(Table1[[#This Row],[Semi_total_radno]]="BLD", 0.65*Table1[[#This Row],[LLD]], Table1[[#This Row],[Semi_total_radno]])</f>
        <v>15.4</v>
      </c>
      <c r="J3320" s="20"/>
      <c r="K3320" s="20"/>
      <c r="L3320" s="21"/>
    </row>
    <row r="3321" spans="1:12" x14ac:dyDescent="0.35">
      <c r="A3321" t="s">
        <v>116</v>
      </c>
      <c r="B3321" t="s">
        <v>281</v>
      </c>
      <c r="C3321" s="5" t="s">
        <v>66</v>
      </c>
      <c r="D3321" s="5">
        <v>8.5</v>
      </c>
      <c r="E3321" t="s">
        <v>45</v>
      </c>
      <c r="F3321">
        <v>0.1</v>
      </c>
      <c r="G3321" t="s">
        <v>36</v>
      </c>
      <c r="H3321" s="15">
        <v>14.7</v>
      </c>
      <c r="I3321" s="15">
        <f>IF(Table1[[#This Row],[Semi_total_radno]]="BLD", 0.65*Table1[[#This Row],[LLD]], Table1[[#This Row],[Semi_total_radno]])</f>
        <v>14.7</v>
      </c>
      <c r="J3321" s="20">
        <v>3.00309574231505E-3</v>
      </c>
      <c r="K3321" s="20">
        <v>0.83362019062042203</v>
      </c>
      <c r="L3321" s="21">
        <f t="shared" si="37"/>
        <v>277.58695098338569</v>
      </c>
    </row>
    <row r="3322" spans="1:12" x14ac:dyDescent="0.35">
      <c r="A3322" t="s">
        <v>117</v>
      </c>
      <c r="B3322" t="s">
        <v>281</v>
      </c>
      <c r="C3322" s="5" t="s">
        <v>68</v>
      </c>
      <c r="D3322" s="5">
        <v>9.5</v>
      </c>
      <c r="E3322" t="s">
        <v>45</v>
      </c>
      <c r="F3322">
        <v>0.1</v>
      </c>
      <c r="G3322" t="s">
        <v>36</v>
      </c>
      <c r="H3322" s="15">
        <v>14.1</v>
      </c>
      <c r="I3322" s="15">
        <f>IF(Table1[[#This Row],[Semi_total_radno]]="BLD", 0.65*Table1[[#This Row],[LLD]], Table1[[#This Row],[Semi_total_radno]])</f>
        <v>14.1</v>
      </c>
      <c r="J3322" s="20">
        <v>2.0532638300210198E-3</v>
      </c>
      <c r="K3322" s="20">
        <v>0.66615408658981301</v>
      </c>
      <c r="L3322" s="21">
        <f t="shared" si="37"/>
        <v>324.43667338307586</v>
      </c>
    </row>
    <row r="3323" spans="1:12" x14ac:dyDescent="0.35">
      <c r="A3323" t="s">
        <v>118</v>
      </c>
      <c r="B3323" t="s">
        <v>281</v>
      </c>
      <c r="C3323" s="5" t="s">
        <v>70</v>
      </c>
      <c r="D3323" s="5">
        <v>10.5</v>
      </c>
      <c r="E3323" t="s">
        <v>45</v>
      </c>
      <c r="F3323">
        <v>0.1</v>
      </c>
      <c r="G3323" t="s">
        <v>36</v>
      </c>
      <c r="H3323" s="15">
        <v>14</v>
      </c>
      <c r="I3323" s="15">
        <f>IF(Table1[[#This Row],[Semi_total_radno]]="BLD", 0.65*Table1[[#This Row],[LLD]], Table1[[#This Row],[Semi_total_radno]])</f>
        <v>14</v>
      </c>
      <c r="J3323" s="20">
        <v>2.5867882650345599E-3</v>
      </c>
      <c r="K3323" s="20">
        <v>3.3793365582823801E-3</v>
      </c>
      <c r="L3323" s="19">
        <f>K3323/J3323</f>
        <v>1.3063831330768898</v>
      </c>
    </row>
    <row r="3324" spans="1:12" x14ac:dyDescent="0.35">
      <c r="A3324" t="s">
        <v>119</v>
      </c>
      <c r="B3324" t="s">
        <v>281</v>
      </c>
      <c r="C3324" s="5" t="s">
        <v>72</v>
      </c>
      <c r="D3324" s="5">
        <v>11.5</v>
      </c>
      <c r="E3324" t="s">
        <v>45</v>
      </c>
      <c r="F3324">
        <v>0.1</v>
      </c>
      <c r="G3324" t="s">
        <v>36</v>
      </c>
      <c r="H3324" s="15">
        <v>13.9</v>
      </c>
      <c r="I3324" s="15">
        <f>IF(Table1[[#This Row],[Semi_total_radno]]="BLD", 0.65*Table1[[#This Row],[LLD]], Table1[[#This Row],[Semi_total_radno]])</f>
        <v>13.9</v>
      </c>
      <c r="J3324" s="18">
        <v>9.0370938414707802E-4</v>
      </c>
      <c r="K3324" s="18">
        <v>0.345187067985535</v>
      </c>
      <c r="L3324" s="19">
        <f>K3324/J3324</f>
        <v>381.96689559810534</v>
      </c>
    </row>
    <row r="3325" spans="1:12" x14ac:dyDescent="0.35">
      <c r="A3325" t="s">
        <v>120</v>
      </c>
      <c r="B3325" t="s">
        <v>281</v>
      </c>
      <c r="C3325" s="5" t="s">
        <v>74</v>
      </c>
      <c r="D3325" s="5">
        <v>12.5</v>
      </c>
      <c r="E3325" t="s">
        <v>45</v>
      </c>
      <c r="F3325">
        <v>0.1</v>
      </c>
      <c r="G3325" t="s">
        <v>36</v>
      </c>
      <c r="H3325" s="15">
        <v>13.4</v>
      </c>
      <c r="I3325" s="15">
        <f>IF(Table1[[#This Row],[Semi_total_radno]]="BLD", 0.65*Table1[[#This Row],[LLD]], Table1[[#This Row],[Semi_total_radno]])</f>
        <v>13.4</v>
      </c>
      <c r="J3325" s="18">
        <v>2.2553734015673399E-3</v>
      </c>
      <c r="K3325" s="18">
        <v>1.8333044135943101E-3</v>
      </c>
      <c r="L3325" s="19">
        <f>K3325/J3325</f>
        <v>0.81286070515874709</v>
      </c>
    </row>
    <row r="3326" spans="1:12" x14ac:dyDescent="0.35">
      <c r="A3326" t="s">
        <v>121</v>
      </c>
      <c r="B3326" t="s">
        <v>281</v>
      </c>
      <c r="C3326" s="5" t="s">
        <v>76</v>
      </c>
      <c r="D3326" s="5">
        <v>13.5</v>
      </c>
      <c r="E3326" t="s">
        <v>45</v>
      </c>
      <c r="F3326">
        <v>0.1</v>
      </c>
      <c r="G3326" t="s">
        <v>36</v>
      </c>
      <c r="H3326" s="15">
        <v>11</v>
      </c>
      <c r="I3326" s="15">
        <f>IF(Table1[[#This Row],[Semi_total_radno]]="BLD", 0.65*Table1[[#This Row],[LLD]], Table1[[#This Row],[Semi_total_radno]])</f>
        <v>11</v>
      </c>
      <c r="J3326" s="18">
        <v>2.0753995049744801E-3</v>
      </c>
      <c r="K3326" s="18">
        <v>0</v>
      </c>
      <c r="L3326" s="19">
        <f>K3326/J3326</f>
        <v>0</v>
      </c>
    </row>
    <row r="3327" spans="1:12" x14ac:dyDescent="0.35">
      <c r="A3327" t="s">
        <v>122</v>
      </c>
      <c r="B3327" t="s">
        <v>281</v>
      </c>
      <c r="C3327" s="5" t="s">
        <v>78</v>
      </c>
      <c r="D3327" s="5">
        <v>14.5</v>
      </c>
      <c r="E3327" t="s">
        <v>45</v>
      </c>
      <c r="F3327">
        <v>0.1</v>
      </c>
      <c r="G3327" t="s">
        <v>36</v>
      </c>
      <c r="H3327" s="15">
        <v>12.8</v>
      </c>
      <c r="I3327" s="15">
        <f>IF(Table1[[#This Row],[Semi_total_radno]]="BLD", 0.65*Table1[[#This Row],[LLD]], Table1[[#This Row],[Semi_total_radno]])</f>
        <v>12.8</v>
      </c>
      <c r="J3327" s="18">
        <v>6.0549000045284596E-4</v>
      </c>
      <c r="K3327" s="18">
        <v>2.4608948733657598E-3</v>
      </c>
      <c r="L3327" s="19">
        <f>K3327/J3327</f>
        <v>4.0643030793658967</v>
      </c>
    </row>
    <row r="3328" spans="1:12" x14ac:dyDescent="0.35">
      <c r="A3328" t="s">
        <v>123</v>
      </c>
      <c r="B3328" t="s">
        <v>282</v>
      </c>
      <c r="C3328" s="5" t="s">
        <v>50</v>
      </c>
      <c r="D3328" s="5">
        <v>0.5</v>
      </c>
      <c r="E3328" t="s">
        <v>45</v>
      </c>
      <c r="F3328">
        <v>0.1</v>
      </c>
      <c r="G3328" t="s">
        <v>36</v>
      </c>
      <c r="H3328" s="15">
        <v>16.600000000000001</v>
      </c>
      <c r="I3328" s="15">
        <f>IF(Table1[[#This Row],[Semi_total_radno]]="BLD", 0.65*Table1[[#This Row],[LLD]], Table1[[#This Row],[Semi_total_radno]])</f>
        <v>16.600000000000001</v>
      </c>
      <c r="J3328">
        <v>0.21229170262813599</v>
      </c>
      <c r="K3328">
        <v>1.76952517032623</v>
      </c>
      <c r="L3328">
        <v>8.335347771108351</v>
      </c>
    </row>
    <row r="3329" spans="1:12" x14ac:dyDescent="0.35">
      <c r="A3329" t="s">
        <v>124</v>
      </c>
      <c r="B3329" t="s">
        <v>282</v>
      </c>
      <c r="C3329" s="5" t="s">
        <v>52</v>
      </c>
      <c r="D3329" s="5">
        <v>1.5</v>
      </c>
      <c r="E3329" t="s">
        <v>45</v>
      </c>
      <c r="F3329">
        <v>0.1</v>
      </c>
      <c r="G3329" t="s">
        <v>36</v>
      </c>
      <c r="H3329" s="15">
        <v>17.399999999999999</v>
      </c>
      <c r="I3329" s="15">
        <f>IF(Table1[[#This Row],[Semi_total_radno]]="BLD", 0.65*Table1[[#This Row],[LLD]], Table1[[#This Row],[Semi_total_radno]])</f>
        <v>17.399999999999999</v>
      </c>
      <c r="J3329">
        <v>0.180383771657944</v>
      </c>
      <c r="K3329">
        <v>1.5377279520034799</v>
      </c>
      <c r="L3329">
        <v>8.5247577310858347</v>
      </c>
    </row>
    <row r="3330" spans="1:12" x14ac:dyDescent="0.35">
      <c r="A3330" t="s">
        <v>125</v>
      </c>
      <c r="B3330" t="s">
        <v>282</v>
      </c>
      <c r="C3330" s="5" t="s">
        <v>54</v>
      </c>
      <c r="D3330" s="5">
        <v>2.5</v>
      </c>
      <c r="E3330" t="s">
        <v>45</v>
      </c>
      <c r="F3330">
        <v>0.1</v>
      </c>
      <c r="G3330" t="s">
        <v>36</v>
      </c>
      <c r="H3330" s="15">
        <v>17.8</v>
      </c>
      <c r="I3330" s="15">
        <f>IF(Table1[[#This Row],[Semi_total_radno]]="BLD", 0.65*Table1[[#This Row],[LLD]], Table1[[#This Row],[Semi_total_radno]])</f>
        <v>17.8</v>
      </c>
      <c r="J3330">
        <v>0.20040309429168701</v>
      </c>
      <c r="K3330">
        <v>1.6762900352478001</v>
      </c>
      <c r="L3330">
        <v>8.3645915806467404</v>
      </c>
    </row>
    <row r="3331" spans="1:12" x14ac:dyDescent="0.35">
      <c r="A3331" t="s">
        <v>126</v>
      </c>
      <c r="B3331" t="s">
        <v>282</v>
      </c>
      <c r="C3331" s="5" t="s">
        <v>56</v>
      </c>
      <c r="D3331" s="5">
        <v>3.5</v>
      </c>
      <c r="E3331" t="s">
        <v>45</v>
      </c>
      <c r="F3331">
        <v>0.1</v>
      </c>
      <c r="G3331" t="s">
        <v>36</v>
      </c>
      <c r="H3331" s="15">
        <v>17.5</v>
      </c>
      <c r="I3331" s="15">
        <f>IF(Table1[[#This Row],[Semi_total_radno]]="BLD", 0.65*Table1[[#This Row],[LLD]], Table1[[#This Row],[Semi_total_radno]])</f>
        <v>17.5</v>
      </c>
      <c r="J3331">
        <v>0.183190897107124</v>
      </c>
      <c r="K3331">
        <v>1.5863311290741</v>
      </c>
      <c r="L3331">
        <v>8.6594429861133655</v>
      </c>
    </row>
    <row r="3332" spans="1:12" x14ac:dyDescent="0.35">
      <c r="A3332" t="s">
        <v>127</v>
      </c>
      <c r="B3332" t="s">
        <v>282</v>
      </c>
      <c r="C3332" s="5" t="s">
        <v>58</v>
      </c>
      <c r="D3332" s="5">
        <v>4.5</v>
      </c>
      <c r="E3332" t="s">
        <v>45</v>
      </c>
      <c r="F3332">
        <v>0.1</v>
      </c>
      <c r="G3332" t="s">
        <v>36</v>
      </c>
      <c r="H3332" s="15">
        <v>17.7</v>
      </c>
      <c r="I3332" s="15">
        <f>IF(Table1[[#This Row],[Semi_total_radno]]="BLD", 0.65*Table1[[#This Row],[LLD]], Table1[[#This Row],[Semi_total_radno]])</f>
        <v>17.7</v>
      </c>
      <c r="J3332">
        <v>0.17950253188610099</v>
      </c>
      <c r="K3332">
        <v>1.49674808979034</v>
      </c>
      <c r="L3332">
        <v>8.3383118559022087</v>
      </c>
    </row>
    <row r="3333" spans="1:12" x14ac:dyDescent="0.35">
      <c r="A3333" t="s">
        <v>128</v>
      </c>
      <c r="B3333" t="s">
        <v>282</v>
      </c>
      <c r="C3333" s="5" t="s">
        <v>60</v>
      </c>
      <c r="D3333" s="5">
        <v>5.5</v>
      </c>
      <c r="E3333" t="s">
        <v>45</v>
      </c>
      <c r="F3333">
        <v>0.1</v>
      </c>
      <c r="G3333" t="s">
        <v>36</v>
      </c>
      <c r="H3333" s="15">
        <v>18.7</v>
      </c>
      <c r="I3333" s="15">
        <f>IF(Table1[[#This Row],[Semi_total_radno]]="BLD", 0.65*Table1[[#This Row],[LLD]], Table1[[#This Row],[Semi_total_radno]])</f>
        <v>18.7</v>
      </c>
      <c r="J3333">
        <v>0.21012133359909099</v>
      </c>
      <c r="K3333">
        <v>1.78055608272552</v>
      </c>
      <c r="L3333">
        <v>8.4739424228231854</v>
      </c>
    </row>
    <row r="3334" spans="1:12" x14ac:dyDescent="0.35">
      <c r="A3334" t="s">
        <v>129</v>
      </c>
      <c r="B3334" t="s">
        <v>282</v>
      </c>
      <c r="C3334" s="5" t="s">
        <v>62</v>
      </c>
      <c r="D3334" s="5">
        <v>6.5</v>
      </c>
      <c r="E3334" t="s">
        <v>45</v>
      </c>
      <c r="F3334">
        <v>0.1</v>
      </c>
      <c r="G3334" t="s">
        <v>36</v>
      </c>
      <c r="H3334" s="15">
        <v>17.8</v>
      </c>
      <c r="I3334" s="15">
        <f>IF(Table1[[#This Row],[Semi_total_radno]]="BLD", 0.65*Table1[[#This Row],[LLD]], Table1[[#This Row],[Semi_total_radno]])</f>
        <v>17.8</v>
      </c>
      <c r="J3334">
        <v>0.16531734168529499</v>
      </c>
      <c r="K3334">
        <v>1.38433909416199</v>
      </c>
      <c r="L3334">
        <v>8.3738286621936844</v>
      </c>
    </row>
    <row r="3335" spans="1:12" x14ac:dyDescent="0.35">
      <c r="A3335" t="s">
        <v>130</v>
      </c>
      <c r="B3335" t="s">
        <v>282</v>
      </c>
      <c r="C3335" s="5" t="s">
        <v>64</v>
      </c>
      <c r="D3335" s="5">
        <v>7.5</v>
      </c>
      <c r="E3335" t="s">
        <v>45</v>
      </c>
      <c r="F3335">
        <v>0.1</v>
      </c>
      <c r="G3335" t="s">
        <v>36</v>
      </c>
      <c r="H3335" s="15">
        <v>15.8</v>
      </c>
      <c r="I3335" s="15">
        <f>IF(Table1[[#This Row],[Semi_total_radno]]="BLD", 0.65*Table1[[#This Row],[LLD]], Table1[[#This Row],[Semi_total_radno]])</f>
        <v>15.8</v>
      </c>
      <c r="J3335">
        <v>0.155876278877258</v>
      </c>
      <c r="K3335">
        <v>1.3395510911941499</v>
      </c>
      <c r="L3335">
        <v>8.5936814815098046</v>
      </c>
    </row>
    <row r="3336" spans="1:12" x14ac:dyDescent="0.35">
      <c r="A3336" t="s">
        <v>131</v>
      </c>
      <c r="B3336" t="s">
        <v>282</v>
      </c>
      <c r="C3336" s="5" t="s">
        <v>66</v>
      </c>
      <c r="D3336" s="5">
        <v>8.5</v>
      </c>
      <c r="E3336" t="s">
        <v>45</v>
      </c>
      <c r="F3336">
        <v>0.1</v>
      </c>
      <c r="G3336" t="s">
        <v>36</v>
      </c>
      <c r="H3336" s="15">
        <v>17.2</v>
      </c>
      <c r="I3336" s="15">
        <f>IF(Table1[[#This Row],[Semi_total_radno]]="BLD", 0.65*Table1[[#This Row],[LLD]], Table1[[#This Row],[Semi_total_radno]])</f>
        <v>17.2</v>
      </c>
      <c r="J3336">
        <v>0.123540781438351</v>
      </c>
      <c r="K3336">
        <v>1.0216146707534799</v>
      </c>
      <c r="L3336">
        <v>8.2694528791149295</v>
      </c>
    </row>
    <row r="3337" spans="1:12" x14ac:dyDescent="0.35">
      <c r="A3337" t="s">
        <v>132</v>
      </c>
      <c r="B3337" t="s">
        <v>282</v>
      </c>
      <c r="C3337" s="5" t="s">
        <v>68</v>
      </c>
      <c r="D3337" s="5">
        <v>9.5</v>
      </c>
      <c r="E3337" t="s">
        <v>45</v>
      </c>
      <c r="F3337">
        <v>0.1</v>
      </c>
      <c r="G3337" t="s">
        <v>36</v>
      </c>
      <c r="H3337" s="15">
        <v>17.399999999999999</v>
      </c>
      <c r="I3337" s="15">
        <f>IF(Table1[[#This Row],[Semi_total_radno]]="BLD", 0.65*Table1[[#This Row],[LLD]], Table1[[#This Row],[Semi_total_radno]])</f>
        <v>17.399999999999999</v>
      </c>
      <c r="J3337">
        <v>6.5454812720418002E-3</v>
      </c>
      <c r="K3337">
        <v>6.65070489048958E-3</v>
      </c>
      <c r="L3337">
        <v>1.0160757649551653</v>
      </c>
    </row>
    <row r="3338" spans="1:12" x14ac:dyDescent="0.35">
      <c r="A3338" t="s">
        <v>133</v>
      </c>
      <c r="B3338" t="s">
        <v>282</v>
      </c>
      <c r="C3338" s="5" t="s">
        <v>70</v>
      </c>
      <c r="D3338" s="5">
        <v>10.5</v>
      </c>
      <c r="E3338" t="s">
        <v>45</v>
      </c>
      <c r="F3338">
        <v>0.1</v>
      </c>
      <c r="G3338" t="s">
        <v>36</v>
      </c>
      <c r="H3338" s="15">
        <v>16.600000000000001</v>
      </c>
      <c r="I3338" s="15">
        <f>IF(Table1[[#This Row],[Semi_total_radno]]="BLD", 0.65*Table1[[#This Row],[LLD]], Table1[[#This Row],[Semi_total_radno]])</f>
        <v>16.600000000000001</v>
      </c>
      <c r="J3338">
        <v>1.96829624474049E-3</v>
      </c>
      <c r="K3338">
        <v>1.5237623592838599E-3</v>
      </c>
      <c r="L3338">
        <v>0.77415295759239755</v>
      </c>
    </row>
    <row r="3339" spans="1:12" x14ac:dyDescent="0.35">
      <c r="A3339" t="s">
        <v>134</v>
      </c>
      <c r="B3339" t="s">
        <v>282</v>
      </c>
      <c r="C3339" s="5" t="s">
        <v>72</v>
      </c>
      <c r="D3339" s="5">
        <v>11.5</v>
      </c>
      <c r="E3339" t="s">
        <v>45</v>
      </c>
      <c r="F3339">
        <v>0.1</v>
      </c>
      <c r="G3339" t="s">
        <v>36</v>
      </c>
      <c r="H3339" s="15">
        <v>16.899999999999999</v>
      </c>
      <c r="I3339" s="15">
        <f>IF(Table1[[#This Row],[Semi_total_radno]]="BLD", 0.65*Table1[[#This Row],[LLD]], Table1[[#This Row],[Semi_total_radno]])</f>
        <v>16.899999999999999</v>
      </c>
      <c r="J3339">
        <v>1.30416988395154E-3</v>
      </c>
      <c r="K3339">
        <v>1.98770314455032E-3</v>
      </c>
      <c r="L3339">
        <v>1.5241136672530144</v>
      </c>
    </row>
    <row r="3340" spans="1:12" x14ac:dyDescent="0.35">
      <c r="A3340" t="s">
        <v>135</v>
      </c>
      <c r="B3340" t="s">
        <v>282</v>
      </c>
      <c r="C3340" s="5" t="s">
        <v>74</v>
      </c>
      <c r="D3340" s="5">
        <v>12.5</v>
      </c>
      <c r="E3340" t="s">
        <v>45</v>
      </c>
      <c r="F3340">
        <v>0.1</v>
      </c>
      <c r="G3340" t="s">
        <v>36</v>
      </c>
      <c r="H3340" s="15">
        <v>16.899999999999999</v>
      </c>
      <c r="I3340" s="15">
        <f>IF(Table1[[#This Row],[Semi_total_radno]]="BLD", 0.65*Table1[[#This Row],[LLD]], Table1[[#This Row],[Semi_total_radno]])</f>
        <v>16.899999999999999</v>
      </c>
      <c r="J3340">
        <v>2.35832622274756E-3</v>
      </c>
      <c r="K3340">
        <v>2.2406382486224201E-3</v>
      </c>
      <c r="L3340">
        <v>0.95009682163987141</v>
      </c>
    </row>
    <row r="3341" spans="1:12" x14ac:dyDescent="0.35">
      <c r="A3341" t="s">
        <v>136</v>
      </c>
      <c r="B3341" t="s">
        <v>282</v>
      </c>
      <c r="C3341" s="5" t="s">
        <v>76</v>
      </c>
      <c r="D3341" s="5">
        <v>13.5</v>
      </c>
      <c r="E3341" t="s">
        <v>45</v>
      </c>
      <c r="F3341">
        <v>0.1</v>
      </c>
      <c r="G3341" t="s">
        <v>36</v>
      </c>
      <c r="H3341" s="15">
        <v>17.8</v>
      </c>
      <c r="I3341" s="15">
        <f>IF(Table1[[#This Row],[Semi_total_radno]]="BLD", 0.65*Table1[[#This Row],[LLD]], Table1[[#This Row],[Semi_total_radno]])</f>
        <v>17.8</v>
      </c>
      <c r="J3341">
        <v>2.9150891738633313E-3</v>
      </c>
      <c r="K3341">
        <v>1.3814973256861167E-3</v>
      </c>
      <c r="L3341">
        <v>1.1654368705726958</v>
      </c>
    </row>
    <row r="3342" spans="1:12" x14ac:dyDescent="0.35">
      <c r="A3342" t="s">
        <v>137</v>
      </c>
      <c r="B3342" t="s">
        <v>282</v>
      </c>
      <c r="C3342" s="5" t="s">
        <v>78</v>
      </c>
      <c r="D3342" s="5">
        <v>14.5</v>
      </c>
      <c r="E3342" t="s">
        <v>45</v>
      </c>
      <c r="F3342">
        <v>0.1</v>
      </c>
      <c r="G3342" t="s">
        <v>36</v>
      </c>
      <c r="H3342" s="15">
        <v>17.3</v>
      </c>
      <c r="I3342" s="15">
        <f>IF(Table1[[#This Row],[Semi_total_radno]]="BLD", 0.65*Table1[[#This Row],[LLD]], Table1[[#This Row],[Semi_total_radno]])</f>
        <v>17.3</v>
      </c>
      <c r="J3342">
        <v>1.5981536901866396E-3</v>
      </c>
      <c r="K3342">
        <v>0.26474439896022278</v>
      </c>
      <c r="L3342">
        <v>275.0674972782781</v>
      </c>
    </row>
    <row r="3343" spans="1:12" x14ac:dyDescent="0.35">
      <c r="A3343" t="s">
        <v>138</v>
      </c>
      <c r="B3343" t="s">
        <v>282</v>
      </c>
      <c r="C3343" s="5" t="s">
        <v>80</v>
      </c>
      <c r="D3343" s="5">
        <v>15.5</v>
      </c>
      <c r="E3343" t="s">
        <v>45</v>
      </c>
      <c r="F3343">
        <v>0.1</v>
      </c>
      <c r="G3343" t="s">
        <v>36</v>
      </c>
      <c r="H3343" s="15">
        <v>16.899999999999999</v>
      </c>
      <c r="I3343" s="15">
        <f>IF(Table1[[#This Row],[Semi_total_radno]]="BLD", 0.65*Table1[[#This Row],[LLD]], Table1[[#This Row],[Semi_total_radno]])</f>
        <v>16.899999999999999</v>
      </c>
      <c r="J3343">
        <v>4.0012004319578401E-3</v>
      </c>
      <c r="K3343">
        <v>0.21320059255231158</v>
      </c>
      <c r="L3343">
        <v>73.840563734158209</v>
      </c>
    </row>
    <row r="3344" spans="1:12" x14ac:dyDescent="0.35">
      <c r="A3344" t="s">
        <v>139</v>
      </c>
      <c r="B3344" t="s">
        <v>282</v>
      </c>
      <c r="C3344" s="5" t="s">
        <v>82</v>
      </c>
      <c r="D3344" s="5">
        <v>16.5</v>
      </c>
      <c r="E3344" t="s">
        <v>45</v>
      </c>
      <c r="F3344">
        <v>0.1</v>
      </c>
      <c r="G3344" t="s">
        <v>36</v>
      </c>
      <c r="H3344" s="15">
        <v>17</v>
      </c>
      <c r="I3344" s="15">
        <f>IF(Table1[[#This Row],[Semi_total_radno]]="BLD", 0.65*Table1[[#This Row],[LLD]], Table1[[#This Row],[Semi_total_radno]])</f>
        <v>17</v>
      </c>
      <c r="J3344">
        <v>4.9353404901921749E-3</v>
      </c>
      <c r="K3344">
        <v>0.46628283429890854</v>
      </c>
      <c r="L3344">
        <v>97.033223756615058</v>
      </c>
    </row>
    <row r="3345" spans="1:12" x14ac:dyDescent="0.35">
      <c r="A3345" t="s">
        <v>140</v>
      </c>
      <c r="B3345" t="s">
        <v>282</v>
      </c>
      <c r="C3345" s="5" t="s">
        <v>84</v>
      </c>
      <c r="D3345" s="5">
        <v>17.5</v>
      </c>
      <c r="E3345" t="s">
        <v>45</v>
      </c>
      <c r="F3345">
        <v>0.1</v>
      </c>
      <c r="G3345" t="s">
        <v>36</v>
      </c>
      <c r="H3345" s="15">
        <v>15.6</v>
      </c>
      <c r="I3345" s="15">
        <f>IF(Table1[[#This Row],[Semi_total_radno]]="BLD", 0.65*Table1[[#This Row],[LLD]], Table1[[#This Row],[Semi_total_radno]])</f>
        <v>15.6</v>
      </c>
      <c r="J3345">
        <v>9.1670993715524708E-3</v>
      </c>
      <c r="K3345">
        <v>0.88189196586608898</v>
      </c>
      <c r="L3345">
        <v>96.201855147637431</v>
      </c>
    </row>
    <row r="3346" spans="1:12" x14ac:dyDescent="0.35">
      <c r="A3346" t="s">
        <v>141</v>
      </c>
      <c r="B3346" t="s">
        <v>282</v>
      </c>
      <c r="C3346" s="5" t="s">
        <v>86</v>
      </c>
      <c r="D3346" s="5">
        <v>18.5</v>
      </c>
      <c r="E3346" t="s">
        <v>45</v>
      </c>
      <c r="F3346">
        <v>0.1</v>
      </c>
      <c r="G3346" t="s">
        <v>36</v>
      </c>
      <c r="H3346" s="15">
        <v>14.7</v>
      </c>
      <c r="I3346" s="15">
        <f>IF(Table1[[#This Row],[Semi_total_radno]]="BLD", 0.65*Table1[[#This Row],[LLD]], Table1[[#This Row],[Semi_total_radno]])</f>
        <v>14.7</v>
      </c>
      <c r="J3346">
        <v>2.86616268567741E-3</v>
      </c>
      <c r="K3346">
        <v>0.791320741176605</v>
      </c>
      <c r="L3346">
        <v>276.09065777422137</v>
      </c>
    </row>
    <row r="3347" spans="1:12" x14ac:dyDescent="0.35">
      <c r="A3347" t="s">
        <v>142</v>
      </c>
      <c r="B3347" t="s">
        <v>282</v>
      </c>
      <c r="C3347" s="5" t="s">
        <v>88</v>
      </c>
      <c r="D3347" s="5">
        <v>19.5</v>
      </c>
      <c r="E3347" t="s">
        <v>45</v>
      </c>
      <c r="F3347">
        <v>0.1</v>
      </c>
      <c r="G3347" t="s">
        <v>36</v>
      </c>
      <c r="H3347" s="15">
        <v>11.9</v>
      </c>
      <c r="I3347" s="15">
        <f>IF(Table1[[#This Row],[Semi_total_radno]]="BLD", 0.65*Table1[[#This Row],[LLD]], Table1[[#This Row],[Semi_total_radno]])</f>
        <v>11.9</v>
      </c>
      <c r="J3347">
        <v>6.7104664631187898E-3</v>
      </c>
      <c r="K3347">
        <v>9.8935631103813405E-3</v>
      </c>
      <c r="L3347">
        <v>1.4878251609778683</v>
      </c>
    </row>
    <row r="3348" spans="1:12" x14ac:dyDescent="0.35">
      <c r="A3348" t="s">
        <v>143</v>
      </c>
      <c r="B3348" t="s">
        <v>282</v>
      </c>
      <c r="C3348" s="5" t="s">
        <v>90</v>
      </c>
      <c r="D3348" s="5">
        <v>20.5</v>
      </c>
      <c r="E3348" t="s">
        <v>45</v>
      </c>
      <c r="F3348">
        <v>0.1</v>
      </c>
      <c r="G3348" t="s">
        <v>36</v>
      </c>
      <c r="H3348" s="15">
        <v>14.1</v>
      </c>
      <c r="I3348" s="15">
        <f>IF(Table1[[#This Row],[Semi_total_radno]]="BLD", 0.65*Table1[[#This Row],[LLD]], Table1[[#This Row],[Semi_total_radno]])</f>
        <v>14.1</v>
      </c>
      <c r="J3348">
        <v>3.7003699690103501E-3</v>
      </c>
      <c r="K3348">
        <v>0.75199699401855502</v>
      </c>
      <c r="L3348">
        <v>203.22211030689826</v>
      </c>
    </row>
    <row r="3349" spans="1:12" x14ac:dyDescent="0.35">
      <c r="A3349" t="s">
        <v>144</v>
      </c>
      <c r="B3349" t="s">
        <v>282</v>
      </c>
      <c r="C3349" s="5" t="s">
        <v>92</v>
      </c>
      <c r="D3349" s="5">
        <v>21.5</v>
      </c>
      <c r="E3349" t="s">
        <v>45</v>
      </c>
      <c r="F3349">
        <v>0.1</v>
      </c>
      <c r="G3349" t="s">
        <v>36</v>
      </c>
      <c r="H3349" s="15">
        <v>13.9</v>
      </c>
      <c r="I3349" s="15">
        <f>IF(Table1[[#This Row],[Semi_total_radno]]="BLD", 0.65*Table1[[#This Row],[LLD]], Table1[[#This Row],[Semi_total_radno]])</f>
        <v>13.9</v>
      </c>
      <c r="J3349">
        <v>5.3646238520741497E-3</v>
      </c>
      <c r="K3349">
        <v>0.70227766036987305</v>
      </c>
      <c r="L3349">
        <v>130.90902171982628</v>
      </c>
    </row>
    <row r="3350" spans="1:12" x14ac:dyDescent="0.35">
      <c r="A3350" t="s">
        <v>145</v>
      </c>
      <c r="B3350" t="s">
        <v>282</v>
      </c>
      <c r="C3350" s="5" t="s">
        <v>94</v>
      </c>
      <c r="D3350" s="5">
        <v>22.5</v>
      </c>
      <c r="E3350" t="s">
        <v>45</v>
      </c>
      <c r="F3350">
        <v>0.1</v>
      </c>
      <c r="G3350" t="s">
        <v>36</v>
      </c>
      <c r="H3350" s="15">
        <v>18.100000000000001</v>
      </c>
      <c r="I3350" s="15">
        <f>IF(Table1[[#This Row],[Semi_total_radno]]="BLD", 0.65*Table1[[#This Row],[LLD]], Table1[[#This Row],[Semi_total_radno]])</f>
        <v>18.100000000000001</v>
      </c>
      <c r="J3350">
        <v>4.4000954367220402E-3</v>
      </c>
      <c r="K3350">
        <v>0.70528602600097701</v>
      </c>
      <c r="L3350">
        <v>160.28880194616806</v>
      </c>
    </row>
    <row r="3351" spans="1:12" x14ac:dyDescent="0.35">
      <c r="A3351" t="s">
        <v>146</v>
      </c>
      <c r="B3351" t="s">
        <v>282</v>
      </c>
      <c r="C3351" s="5" t="s">
        <v>96</v>
      </c>
      <c r="D3351" s="5">
        <v>23.5</v>
      </c>
      <c r="E3351" t="s">
        <v>45</v>
      </c>
      <c r="F3351">
        <v>0.1</v>
      </c>
      <c r="G3351" t="s">
        <v>36</v>
      </c>
      <c r="H3351" s="15">
        <v>13.5</v>
      </c>
      <c r="I3351" s="15">
        <f>IF(Table1[[#This Row],[Semi_total_radno]]="BLD", 0.65*Table1[[#This Row],[LLD]], Table1[[#This Row],[Semi_total_radno]])</f>
        <v>13.5</v>
      </c>
      <c r="J3351">
        <v>0.12645477056503299</v>
      </c>
      <c r="K3351">
        <v>0.85145920515060403</v>
      </c>
      <c r="L3351">
        <v>6.7333102685336552</v>
      </c>
    </row>
    <row r="3352" spans="1:12" x14ac:dyDescent="0.35">
      <c r="A3352" t="s">
        <v>147</v>
      </c>
      <c r="B3352" t="s">
        <v>282</v>
      </c>
      <c r="C3352" s="5" t="s">
        <v>148</v>
      </c>
      <c r="D3352" s="5">
        <v>24.5</v>
      </c>
      <c r="E3352" t="s">
        <v>45</v>
      </c>
      <c r="F3352">
        <v>0.1</v>
      </c>
      <c r="G3352" t="s">
        <v>36</v>
      </c>
      <c r="H3352" s="15">
        <v>15.1</v>
      </c>
      <c r="I3352" s="15">
        <f>IF(Table1[[#This Row],[Semi_total_radno]]="BLD", 0.65*Table1[[#This Row],[LLD]], Table1[[#This Row],[Semi_total_radno]])</f>
        <v>15.1</v>
      </c>
      <c r="J3352">
        <v>4.6717706136405503E-3</v>
      </c>
      <c r="K3352">
        <v>0.75721907615661599</v>
      </c>
      <c r="L3352">
        <v>162.08395890536698</v>
      </c>
    </row>
    <row r="3353" spans="1:12" x14ac:dyDescent="0.35">
      <c r="A3353" t="s">
        <v>149</v>
      </c>
      <c r="B3353" t="s">
        <v>282</v>
      </c>
      <c r="C3353" s="5" t="s">
        <v>150</v>
      </c>
      <c r="D3353" s="5">
        <v>25.5</v>
      </c>
      <c r="E3353" t="s">
        <v>45</v>
      </c>
      <c r="F3353">
        <v>0.1</v>
      </c>
      <c r="G3353" t="s">
        <v>36</v>
      </c>
      <c r="H3353" s="15">
        <v>16.600000000000001</v>
      </c>
      <c r="I3353" s="15">
        <f>IF(Table1[[#This Row],[Semi_total_radno]]="BLD", 0.65*Table1[[#This Row],[LLD]], Table1[[#This Row],[Semi_total_radno]])</f>
        <v>16.600000000000001</v>
      </c>
      <c r="J3353">
        <v>7.5809713453054402E-3</v>
      </c>
      <c r="K3353">
        <v>0.77315866947174094</v>
      </c>
      <c r="L3353">
        <v>101.98675529231804</v>
      </c>
    </row>
    <row r="3354" spans="1:12" x14ac:dyDescent="0.35">
      <c r="A3354" t="s">
        <v>151</v>
      </c>
      <c r="B3354" t="s">
        <v>282</v>
      </c>
      <c r="C3354" s="5" t="s">
        <v>152</v>
      </c>
      <c r="D3354" s="5">
        <v>26.5</v>
      </c>
      <c r="E3354" t="s">
        <v>45</v>
      </c>
      <c r="F3354">
        <v>0.1</v>
      </c>
      <c r="G3354" t="s">
        <v>36</v>
      </c>
      <c r="H3354" s="15">
        <v>15.6</v>
      </c>
      <c r="I3354" s="15">
        <f>IF(Table1[[#This Row],[Semi_total_radno]]="BLD", 0.65*Table1[[#This Row],[LLD]], Table1[[#This Row],[Semi_total_radno]])</f>
        <v>15.6</v>
      </c>
      <c r="J3354">
        <v>4.5442925766110403E-3</v>
      </c>
      <c r="K3354">
        <v>0.643393754959106</v>
      </c>
      <c r="L3354">
        <v>141.58281935247322</v>
      </c>
    </row>
    <row r="3355" spans="1:12" x14ac:dyDescent="0.35">
      <c r="A3355" t="s">
        <v>153</v>
      </c>
      <c r="B3355" t="s">
        <v>282</v>
      </c>
      <c r="C3355" s="5" t="s">
        <v>154</v>
      </c>
      <c r="D3355" s="5">
        <v>27.5</v>
      </c>
      <c r="E3355" t="s">
        <v>45</v>
      </c>
      <c r="F3355">
        <v>0.1</v>
      </c>
      <c r="G3355" t="s">
        <v>36</v>
      </c>
      <c r="H3355" s="15">
        <v>14.1</v>
      </c>
      <c r="I3355" s="15">
        <f>IF(Table1[[#This Row],[Semi_total_radno]]="BLD", 0.65*Table1[[#This Row],[LLD]], Table1[[#This Row],[Semi_total_radno]])</f>
        <v>14.1</v>
      </c>
      <c r="J3355">
        <v>0.11133766919374501</v>
      </c>
      <c r="K3355">
        <v>0.77587771415710405</v>
      </c>
      <c r="L3355">
        <v>6.9686901097862499</v>
      </c>
    </row>
    <row r="3356" spans="1:12" x14ac:dyDescent="0.35">
      <c r="A3356" t="s">
        <v>155</v>
      </c>
      <c r="B3356" t="s">
        <v>282</v>
      </c>
      <c r="C3356" s="5" t="s">
        <v>156</v>
      </c>
      <c r="D3356" s="5">
        <v>28.5</v>
      </c>
      <c r="E3356" t="s">
        <v>45</v>
      </c>
      <c r="F3356">
        <v>0.1</v>
      </c>
      <c r="G3356" t="s">
        <v>36</v>
      </c>
      <c r="H3356" s="15">
        <v>13.6</v>
      </c>
      <c r="I3356" s="15">
        <f>IF(Table1[[#This Row],[Semi_total_radno]]="BLD", 0.65*Table1[[#This Row],[LLD]], Table1[[#This Row],[Semi_total_radno]])</f>
        <v>13.6</v>
      </c>
      <c r="J3356">
        <v>3.2196536194533101E-3</v>
      </c>
      <c r="K3356">
        <v>0.61105328798294101</v>
      </c>
      <c r="L3356">
        <v>189.78851771225516</v>
      </c>
    </row>
    <row r="3357" spans="1:12" x14ac:dyDescent="0.35">
      <c r="A3357" t="s">
        <v>157</v>
      </c>
      <c r="B3357" t="s">
        <v>282</v>
      </c>
      <c r="C3357" s="5" t="s">
        <v>158</v>
      </c>
      <c r="D3357" s="5">
        <v>29.5</v>
      </c>
      <c r="E3357" t="s">
        <v>45</v>
      </c>
      <c r="F3357">
        <v>0.1</v>
      </c>
      <c r="G3357" t="s">
        <v>36</v>
      </c>
      <c r="H3357" s="15">
        <v>13.2</v>
      </c>
      <c r="I3357" s="15">
        <f>IF(Table1[[#This Row],[Semi_total_radno]]="BLD", 0.65*Table1[[#This Row],[LLD]], Table1[[#This Row],[Semi_total_radno]])</f>
        <v>13.2</v>
      </c>
      <c r="J3357">
        <v>4.1929841972887499E-3</v>
      </c>
      <c r="K3357">
        <v>5.4549048654735106E-3</v>
      </c>
      <c r="L3357">
        <v>1.3238016333412053</v>
      </c>
    </row>
    <row r="3358" spans="1:12" x14ac:dyDescent="0.35">
      <c r="A3358" t="s">
        <v>159</v>
      </c>
      <c r="B3358" t="s">
        <v>282</v>
      </c>
      <c r="C3358" s="5" t="s">
        <v>160</v>
      </c>
      <c r="D3358" s="5">
        <v>30.5</v>
      </c>
      <c r="E3358" t="s">
        <v>45</v>
      </c>
      <c r="F3358">
        <v>0.1</v>
      </c>
      <c r="G3358" t="s">
        <v>36</v>
      </c>
      <c r="H3358" s="15">
        <v>13.2</v>
      </c>
      <c r="I3358" s="15">
        <f>IF(Table1[[#This Row],[Semi_total_radno]]="BLD", 0.65*Table1[[#This Row],[LLD]], Table1[[#This Row],[Semi_total_radno]])</f>
        <v>13.2</v>
      </c>
      <c r="J3358">
        <v>2.80562147963792E-3</v>
      </c>
      <c r="K3358">
        <v>0.35114298202097427</v>
      </c>
      <c r="L3358">
        <v>120.62676824996448</v>
      </c>
    </row>
    <row r="3359" spans="1:12" x14ac:dyDescent="0.35">
      <c r="A3359" t="s">
        <v>161</v>
      </c>
      <c r="B3359" t="s">
        <v>282</v>
      </c>
      <c r="C3359" s="5" t="s">
        <v>162</v>
      </c>
      <c r="D3359" s="5">
        <v>31.5</v>
      </c>
      <c r="E3359" t="s">
        <v>45</v>
      </c>
      <c r="F3359">
        <v>0.1</v>
      </c>
      <c r="G3359" t="s">
        <v>36</v>
      </c>
      <c r="H3359" s="15">
        <v>12.5</v>
      </c>
      <c r="I3359" s="15">
        <f>IF(Table1[[#This Row],[Semi_total_radno]]="BLD", 0.65*Table1[[#This Row],[LLD]], Table1[[#This Row],[Semi_total_radno]])</f>
        <v>12.5</v>
      </c>
      <c r="J3359">
        <v>2.9442918021231898E-3</v>
      </c>
      <c r="K3359">
        <v>0.64287626743316695</v>
      </c>
      <c r="L3359">
        <v>218.34665537212567</v>
      </c>
    </row>
    <row r="3360" spans="1:12" x14ac:dyDescent="0.35">
      <c r="A3360" t="s">
        <v>163</v>
      </c>
      <c r="B3360" t="s">
        <v>282</v>
      </c>
      <c r="C3360" s="5" t="s">
        <v>164</v>
      </c>
      <c r="D3360" s="5">
        <v>32.5</v>
      </c>
      <c r="E3360" t="s">
        <v>45</v>
      </c>
      <c r="F3360">
        <v>0.1</v>
      </c>
      <c r="G3360" t="s">
        <v>36</v>
      </c>
      <c r="H3360" s="15">
        <v>12.5</v>
      </c>
      <c r="I3360" s="15">
        <f>IF(Table1[[#This Row],[Semi_total_radno]]="BLD", 0.65*Table1[[#This Row],[LLD]], Table1[[#This Row],[Semi_total_radno]])</f>
        <v>12.5</v>
      </c>
      <c r="J3360">
        <v>0.22004885971546201</v>
      </c>
      <c r="K3360">
        <v>1.14431476593018</v>
      </c>
      <c r="L3360">
        <v>5.2002758269679559</v>
      </c>
    </row>
    <row r="3361" spans="1:12" x14ac:dyDescent="0.35">
      <c r="A3361" t="s">
        <v>165</v>
      </c>
      <c r="B3361" t="s">
        <v>282</v>
      </c>
      <c r="C3361" s="5" t="s">
        <v>166</v>
      </c>
      <c r="D3361" s="5">
        <v>33.5</v>
      </c>
      <c r="E3361" t="s">
        <v>45</v>
      </c>
      <c r="F3361">
        <v>0.1</v>
      </c>
      <c r="G3361" t="s">
        <v>36</v>
      </c>
      <c r="H3361" s="15">
        <v>12.6</v>
      </c>
      <c r="I3361" s="15">
        <f>IF(Table1[[#This Row],[Semi_total_radno]]="BLD", 0.65*Table1[[#This Row],[LLD]], Table1[[#This Row],[Semi_total_radno]])</f>
        <v>12.6</v>
      </c>
      <c r="J3361">
        <v>9.9223233759403201E-2</v>
      </c>
      <c r="K3361">
        <v>0.65283411741256703</v>
      </c>
      <c r="L3361">
        <v>6.5794481058293384</v>
      </c>
    </row>
    <row r="3362" spans="1:12" x14ac:dyDescent="0.35">
      <c r="A3362" t="s">
        <v>167</v>
      </c>
      <c r="B3362" t="s">
        <v>282</v>
      </c>
      <c r="C3362" s="5" t="s">
        <v>168</v>
      </c>
      <c r="D3362" s="5">
        <v>34.5</v>
      </c>
      <c r="E3362" t="s">
        <v>45</v>
      </c>
      <c r="F3362">
        <v>0.1</v>
      </c>
      <c r="G3362" t="s">
        <v>36</v>
      </c>
      <c r="H3362" s="15">
        <v>12.6</v>
      </c>
      <c r="I3362" s="15">
        <f>IF(Table1[[#This Row],[Semi_total_radno]]="BLD", 0.65*Table1[[#This Row],[LLD]], Table1[[#This Row],[Semi_total_radno]])</f>
        <v>12.6</v>
      </c>
      <c r="J3362">
        <v>0.105852633714676</v>
      </c>
      <c r="K3362">
        <v>0.71126335859298695</v>
      </c>
      <c r="L3362">
        <v>6.7193732799335484</v>
      </c>
    </row>
    <row r="3363" spans="1:12" x14ac:dyDescent="0.35">
      <c r="A3363" t="s">
        <v>169</v>
      </c>
      <c r="B3363" t="s">
        <v>282</v>
      </c>
      <c r="C3363" s="5" t="s">
        <v>170</v>
      </c>
      <c r="D3363" s="5">
        <v>35.5</v>
      </c>
      <c r="E3363" t="s">
        <v>45</v>
      </c>
      <c r="F3363">
        <v>0.1</v>
      </c>
      <c r="G3363" t="s">
        <v>36</v>
      </c>
      <c r="H3363" s="15">
        <v>12.6</v>
      </c>
      <c r="I3363" s="15">
        <f>IF(Table1[[#This Row],[Semi_total_radno]]="BLD", 0.65*Table1[[#This Row],[LLD]], Table1[[#This Row],[Semi_total_radno]])</f>
        <v>12.6</v>
      </c>
      <c r="J3363">
        <v>3.9853155612945557E-3</v>
      </c>
      <c r="K3363">
        <v>0.33570869080722343</v>
      </c>
      <c r="L3363">
        <v>84.790029569277735</v>
      </c>
    </row>
    <row r="3364" spans="1:12" x14ac:dyDescent="0.35">
      <c r="A3364" t="s">
        <v>171</v>
      </c>
      <c r="B3364" t="s">
        <v>282</v>
      </c>
      <c r="C3364" s="5" t="s">
        <v>172</v>
      </c>
      <c r="D3364" s="5">
        <v>36.5</v>
      </c>
      <c r="E3364" t="s">
        <v>45</v>
      </c>
      <c r="F3364">
        <v>0.1</v>
      </c>
      <c r="G3364" t="s">
        <v>36</v>
      </c>
      <c r="H3364" s="15">
        <v>13.2</v>
      </c>
      <c r="I3364" s="15">
        <f>IF(Table1[[#This Row],[Semi_total_radno]]="BLD", 0.65*Table1[[#This Row],[LLD]], Table1[[#This Row],[Semi_total_radno]])</f>
        <v>13.2</v>
      </c>
      <c r="J3364">
        <v>0.103278502821922</v>
      </c>
      <c r="K3364">
        <v>0.77632200717926003</v>
      </c>
      <c r="L3364">
        <v>7.5167821566684943</v>
      </c>
    </row>
    <row r="3365" spans="1:12" x14ac:dyDescent="0.35">
      <c r="A3365" t="s">
        <v>173</v>
      </c>
      <c r="B3365" t="s">
        <v>282</v>
      </c>
      <c r="C3365" s="5" t="s">
        <v>174</v>
      </c>
      <c r="D3365" s="5">
        <v>37.5</v>
      </c>
      <c r="E3365" t="s">
        <v>45</v>
      </c>
      <c r="F3365">
        <v>0.1</v>
      </c>
      <c r="G3365" t="s">
        <v>36</v>
      </c>
      <c r="H3365" s="15">
        <v>12.4</v>
      </c>
      <c r="I3365" s="15">
        <f>IF(Table1[[#This Row],[Semi_total_radno]]="BLD", 0.65*Table1[[#This Row],[LLD]], Table1[[#This Row],[Semi_total_radno]])</f>
        <v>12.4</v>
      </c>
      <c r="J3365">
        <v>3.2888703746721128E-2</v>
      </c>
      <c r="K3365">
        <v>0.31405077059753228</v>
      </c>
      <c r="L3365">
        <v>5.8507370657551112</v>
      </c>
    </row>
    <row r="3366" spans="1:12" x14ac:dyDescent="0.35">
      <c r="A3366" t="s">
        <v>175</v>
      </c>
      <c r="B3366" t="s">
        <v>282</v>
      </c>
      <c r="C3366" s="5" t="s">
        <v>176</v>
      </c>
      <c r="D3366" s="5">
        <v>38.5</v>
      </c>
      <c r="E3366" t="s">
        <v>45</v>
      </c>
      <c r="F3366">
        <v>0.1</v>
      </c>
      <c r="G3366" t="s">
        <v>36</v>
      </c>
      <c r="H3366" s="15">
        <v>13.6</v>
      </c>
      <c r="I3366" s="15">
        <f>IF(Table1[[#This Row],[Semi_total_radno]]="BLD", 0.65*Table1[[#This Row],[LLD]], Table1[[#This Row],[Semi_total_radno]])</f>
        <v>13.6</v>
      </c>
      <c r="J3366">
        <v>2.6430316502228401E-3</v>
      </c>
      <c r="K3366">
        <v>0.24631776055321097</v>
      </c>
      <c r="L3366">
        <v>80.726734053813971</v>
      </c>
    </row>
    <row r="3367" spans="1:12" x14ac:dyDescent="0.35">
      <c r="A3367" t="s">
        <v>177</v>
      </c>
      <c r="B3367" t="s">
        <v>282</v>
      </c>
      <c r="C3367" s="5" t="s">
        <v>178</v>
      </c>
      <c r="D3367" s="5">
        <v>39.5</v>
      </c>
      <c r="E3367" t="s">
        <v>45</v>
      </c>
      <c r="F3367">
        <v>0.1</v>
      </c>
      <c r="G3367" t="s">
        <v>36</v>
      </c>
      <c r="H3367" s="15">
        <v>12.5</v>
      </c>
      <c r="I3367" s="15">
        <f>IF(Table1[[#This Row],[Semi_total_radno]]="BLD", 0.65*Table1[[#This Row],[LLD]], Table1[[#This Row],[Semi_total_radno]])</f>
        <v>12.5</v>
      </c>
      <c r="J3367">
        <v>2.7010203339159502E-3</v>
      </c>
      <c r="K3367">
        <v>0.46000003814697299</v>
      </c>
      <c r="L3367">
        <v>170.30602560479917</v>
      </c>
    </row>
    <row r="3368" spans="1:12" x14ac:dyDescent="0.35">
      <c r="A3368" t="s">
        <v>179</v>
      </c>
      <c r="B3368" t="s">
        <v>282</v>
      </c>
      <c r="C3368" s="13" t="s">
        <v>185</v>
      </c>
      <c r="D3368" s="5">
        <v>40.5</v>
      </c>
      <c r="E3368" t="s">
        <v>45</v>
      </c>
      <c r="F3368">
        <v>0.1</v>
      </c>
      <c r="G3368" t="s">
        <v>36</v>
      </c>
      <c r="H3368" s="15">
        <v>12.6</v>
      </c>
      <c r="I3368" s="15">
        <f>IF(Table1[[#This Row],[Semi_total_radno]]="BLD", 0.65*Table1[[#This Row],[LLD]], Table1[[#This Row],[Semi_total_radno]])</f>
        <v>12.6</v>
      </c>
      <c r="J3368">
        <v>0.13278423249721499</v>
      </c>
      <c r="K3368">
        <v>0.830455541610718</v>
      </c>
      <c r="L3368">
        <v>6.2541728486334849</v>
      </c>
    </row>
    <row r="3369" spans="1:12" x14ac:dyDescent="0.35">
      <c r="A3369" t="s">
        <v>49</v>
      </c>
      <c r="B3369" t="s">
        <v>279</v>
      </c>
      <c r="C3369" s="5" t="s">
        <v>50</v>
      </c>
      <c r="D3369" s="5">
        <v>0.5</v>
      </c>
      <c r="E3369" t="s">
        <v>46</v>
      </c>
      <c r="F3369">
        <v>0.1</v>
      </c>
      <c r="G3369" t="s">
        <v>37</v>
      </c>
      <c r="H3369" s="15">
        <v>0.2</v>
      </c>
      <c r="I3369" s="15">
        <f>IF(Table1[[#This Row],[Semi_total_radno]]="BLD", 0.65*Table1[[#This Row],[LLD]], Table1[[#This Row],[Semi_total_radno]])</f>
        <v>0.2</v>
      </c>
      <c r="J3369">
        <v>0.213008597493172</v>
      </c>
      <c r="K3369">
        <v>1.55813443660736</v>
      </c>
      <c r="L3369">
        <v>7.3148898915092193</v>
      </c>
    </row>
    <row r="3370" spans="1:12" x14ac:dyDescent="0.35">
      <c r="A3370" t="s">
        <v>51</v>
      </c>
      <c r="B3370" t="s">
        <v>279</v>
      </c>
      <c r="C3370" s="5" t="s">
        <v>52</v>
      </c>
      <c r="D3370" s="5">
        <v>1.5</v>
      </c>
      <c r="E3370" t="s">
        <v>46</v>
      </c>
      <c r="F3370">
        <v>0.1</v>
      </c>
      <c r="G3370" t="s">
        <v>37</v>
      </c>
      <c r="H3370" s="15">
        <v>0.2</v>
      </c>
      <c r="I3370" s="15">
        <f>IF(Table1[[#This Row],[Semi_total_radno]]="BLD", 0.65*Table1[[#This Row],[LLD]], Table1[[#This Row],[Semi_total_radno]])</f>
        <v>0.2</v>
      </c>
      <c r="J3370">
        <v>0.24476093053817699</v>
      </c>
      <c r="K3370">
        <v>1.8220783472061199</v>
      </c>
      <c r="L3370">
        <v>7.4443185977425355</v>
      </c>
    </row>
    <row r="3371" spans="1:12" x14ac:dyDescent="0.35">
      <c r="A3371" t="s">
        <v>53</v>
      </c>
      <c r="B3371" t="s">
        <v>279</v>
      </c>
      <c r="C3371" s="5" t="s">
        <v>54</v>
      </c>
      <c r="D3371" s="5">
        <v>2.5</v>
      </c>
      <c r="E3371" t="s">
        <v>46</v>
      </c>
      <c r="F3371">
        <v>0.1</v>
      </c>
      <c r="G3371" t="s">
        <v>37</v>
      </c>
      <c r="H3371" s="15">
        <v>0.2</v>
      </c>
      <c r="I3371" s="15">
        <f>IF(Table1[[#This Row],[Semi_total_radno]]="BLD", 0.65*Table1[[#This Row],[LLD]], Table1[[#This Row],[Semi_total_radno]])</f>
        <v>0.2</v>
      </c>
      <c r="J3371">
        <v>0.20878420770168299</v>
      </c>
      <c r="K3371">
        <v>1.5988929271698</v>
      </c>
      <c r="L3371">
        <v>7.6581123868063106</v>
      </c>
    </row>
    <row r="3372" spans="1:12" x14ac:dyDescent="0.35">
      <c r="A3372" t="s">
        <v>55</v>
      </c>
      <c r="B3372" t="s">
        <v>279</v>
      </c>
      <c r="C3372" s="5" t="s">
        <v>56</v>
      </c>
      <c r="D3372" s="5">
        <v>3.5</v>
      </c>
      <c r="E3372" t="s">
        <v>46</v>
      </c>
      <c r="F3372">
        <v>0.1</v>
      </c>
      <c r="G3372" t="s">
        <v>37</v>
      </c>
      <c r="H3372" s="15">
        <v>0.3</v>
      </c>
      <c r="I3372" s="15">
        <f>IF(Table1[[#This Row],[Semi_total_radno]]="BLD", 0.65*Table1[[#This Row],[LLD]], Table1[[#This Row],[Semi_total_radno]])</f>
        <v>0.3</v>
      </c>
      <c r="J3372">
        <v>0.26063022017478898</v>
      </c>
      <c r="K3372">
        <v>1.7546205520629901</v>
      </c>
      <c r="L3372">
        <v>6.7322221916026157</v>
      </c>
    </row>
    <row r="3373" spans="1:12" x14ac:dyDescent="0.35">
      <c r="A3373" t="s">
        <v>57</v>
      </c>
      <c r="B3373" t="s">
        <v>279</v>
      </c>
      <c r="C3373" s="5" t="s">
        <v>58</v>
      </c>
      <c r="D3373" s="5">
        <v>4.5</v>
      </c>
      <c r="E3373" t="s">
        <v>46</v>
      </c>
      <c r="F3373">
        <v>0.1</v>
      </c>
      <c r="G3373" t="s">
        <v>37</v>
      </c>
      <c r="H3373" s="15">
        <v>0.3</v>
      </c>
      <c r="I3373" s="15">
        <f>IF(Table1[[#This Row],[Semi_total_radno]]="BLD", 0.65*Table1[[#This Row],[LLD]], Table1[[#This Row],[Semi_total_radno]])</f>
        <v>0.3</v>
      </c>
      <c r="J3373">
        <v>0.26099950075149497</v>
      </c>
      <c r="K3373">
        <v>1.78256392478943</v>
      </c>
      <c r="L3373">
        <v>6.8297599024400419</v>
      </c>
    </row>
    <row r="3374" spans="1:12" x14ac:dyDescent="0.35">
      <c r="A3374" t="s">
        <v>59</v>
      </c>
      <c r="B3374" t="s">
        <v>279</v>
      </c>
      <c r="C3374" s="5" t="s">
        <v>60</v>
      </c>
      <c r="D3374" s="5">
        <v>5.5</v>
      </c>
      <c r="E3374" t="s">
        <v>46</v>
      </c>
      <c r="F3374">
        <v>0.1</v>
      </c>
      <c r="G3374" t="s">
        <v>37</v>
      </c>
      <c r="H3374" s="15">
        <v>0.3</v>
      </c>
      <c r="I3374" s="15">
        <f>IF(Table1[[#This Row],[Semi_total_radno]]="BLD", 0.65*Table1[[#This Row],[LLD]], Table1[[#This Row],[Semi_total_radno]])</f>
        <v>0.3</v>
      </c>
      <c r="J3374">
        <v>0.20869255065917999</v>
      </c>
      <c r="K3374">
        <v>1.61110508441925</v>
      </c>
      <c r="L3374">
        <v>7.7199932596079011</v>
      </c>
    </row>
    <row r="3375" spans="1:12" x14ac:dyDescent="0.35">
      <c r="A3375" t="s">
        <v>61</v>
      </c>
      <c r="B3375" t="s">
        <v>279</v>
      </c>
      <c r="C3375" s="5" t="s">
        <v>62</v>
      </c>
      <c r="D3375" s="5">
        <v>6.5</v>
      </c>
      <c r="E3375" t="s">
        <v>46</v>
      </c>
      <c r="F3375">
        <v>0.1</v>
      </c>
      <c r="G3375" t="s">
        <v>37</v>
      </c>
      <c r="H3375" s="15">
        <v>0.3</v>
      </c>
      <c r="I3375" s="15">
        <f>IF(Table1[[#This Row],[Semi_total_radno]]="BLD", 0.65*Table1[[#This Row],[LLD]], Table1[[#This Row],[Semi_total_radno]])</f>
        <v>0.3</v>
      </c>
      <c r="J3375">
        <v>0.25640079379081698</v>
      </c>
      <c r="K3375">
        <v>1.69784879684448</v>
      </c>
      <c r="L3375">
        <v>6.6218546820477453</v>
      </c>
    </row>
    <row r="3376" spans="1:12" x14ac:dyDescent="0.35">
      <c r="A3376" t="s">
        <v>63</v>
      </c>
      <c r="B3376" t="s">
        <v>279</v>
      </c>
      <c r="C3376" s="5" t="s">
        <v>64</v>
      </c>
      <c r="D3376" s="5">
        <v>7.5</v>
      </c>
      <c r="E3376" t="s">
        <v>46</v>
      </c>
      <c r="F3376">
        <v>0.1</v>
      </c>
      <c r="G3376" t="s">
        <v>37</v>
      </c>
      <c r="H3376" s="15">
        <v>0.3</v>
      </c>
      <c r="I3376" s="15">
        <f>IF(Table1[[#This Row],[Semi_total_radno]]="BLD", 0.65*Table1[[#This Row],[LLD]], Table1[[#This Row],[Semi_total_radno]])</f>
        <v>0.3</v>
      </c>
      <c r="J3376">
        <v>0.165142521262169</v>
      </c>
      <c r="K3376">
        <v>1.2323353290557899</v>
      </c>
      <c r="L3376">
        <v>7.4622533290467237</v>
      </c>
    </row>
    <row r="3377" spans="1:12" x14ac:dyDescent="0.35">
      <c r="A3377" t="s">
        <v>65</v>
      </c>
      <c r="B3377" t="s">
        <v>279</v>
      </c>
      <c r="C3377" s="5" t="s">
        <v>66</v>
      </c>
      <c r="D3377" s="5">
        <v>8.5</v>
      </c>
      <c r="E3377" t="s">
        <v>46</v>
      </c>
      <c r="F3377">
        <v>0.1</v>
      </c>
      <c r="G3377" t="s">
        <v>37</v>
      </c>
      <c r="H3377" s="15">
        <v>0.2</v>
      </c>
      <c r="I3377" s="15">
        <f>IF(Table1[[#This Row],[Semi_total_radno]]="BLD", 0.65*Table1[[#This Row],[LLD]], Table1[[#This Row],[Semi_total_radno]])</f>
        <v>0.2</v>
      </c>
      <c r="J3377">
        <v>4.9028149805962996E-3</v>
      </c>
      <c r="K3377">
        <v>0.75896835327148404</v>
      </c>
      <c r="L3377">
        <v>154.80256878450987</v>
      </c>
    </row>
    <row r="3378" spans="1:12" x14ac:dyDescent="0.35">
      <c r="A3378" t="s">
        <v>67</v>
      </c>
      <c r="B3378" t="s">
        <v>279</v>
      </c>
      <c r="C3378" s="5" t="s">
        <v>68</v>
      </c>
      <c r="D3378" s="5">
        <v>9.5</v>
      </c>
      <c r="E3378" t="s">
        <v>46</v>
      </c>
      <c r="F3378">
        <v>0.1</v>
      </c>
      <c r="G3378" t="s">
        <v>37</v>
      </c>
      <c r="H3378" s="15">
        <v>0.2</v>
      </c>
      <c r="I3378" s="15">
        <f>IF(Table1[[#This Row],[Semi_total_radno]]="BLD", 0.65*Table1[[#This Row],[LLD]], Table1[[#This Row],[Semi_total_radno]])</f>
        <v>0.2</v>
      </c>
      <c r="J3378">
        <v>3.07385972701013E-3</v>
      </c>
      <c r="K3378">
        <v>0.477190881967545</v>
      </c>
      <c r="L3378">
        <v>155.24159341900003</v>
      </c>
    </row>
    <row r="3379" spans="1:12" x14ac:dyDescent="0.35">
      <c r="A3379" t="s">
        <v>69</v>
      </c>
      <c r="B3379" t="s">
        <v>279</v>
      </c>
      <c r="C3379" s="5" t="s">
        <v>70</v>
      </c>
      <c r="D3379" s="5">
        <v>10.5</v>
      </c>
      <c r="E3379" t="s">
        <v>46</v>
      </c>
      <c r="F3379">
        <v>0.1</v>
      </c>
      <c r="G3379" t="s">
        <v>37</v>
      </c>
      <c r="H3379" s="15">
        <v>0.2</v>
      </c>
      <c r="I3379" s="15">
        <f>IF(Table1[[#This Row],[Semi_total_radno]]="BLD", 0.65*Table1[[#This Row],[LLD]], Table1[[#This Row],[Semi_total_radno]])</f>
        <v>0.2</v>
      </c>
      <c r="J3379">
        <v>0.23008805513382</v>
      </c>
      <c r="K3379">
        <v>0.85805010795593295</v>
      </c>
      <c r="L3379">
        <v>3.7292249154650294</v>
      </c>
    </row>
    <row r="3380" spans="1:12" x14ac:dyDescent="0.35">
      <c r="A3380" t="s">
        <v>71</v>
      </c>
      <c r="B3380" t="s">
        <v>279</v>
      </c>
      <c r="C3380" s="5" t="s">
        <v>72</v>
      </c>
      <c r="D3380" s="5">
        <v>11.5</v>
      </c>
      <c r="E3380" t="s">
        <v>46</v>
      </c>
      <c r="F3380">
        <v>0.1</v>
      </c>
      <c r="G3380" t="s">
        <v>37</v>
      </c>
      <c r="H3380" s="15">
        <v>0.1</v>
      </c>
      <c r="I3380" s="15">
        <f>IF(Table1[[#This Row],[Semi_total_radno]]="BLD", 0.65*Table1[[#This Row],[LLD]], Table1[[#This Row],[Semi_total_radno]])</f>
        <v>0.1</v>
      </c>
      <c r="J3380">
        <v>0.306331336498261</v>
      </c>
      <c r="K3380">
        <v>0.88174587488174405</v>
      </c>
      <c r="L3380">
        <v>2.8784057320454699</v>
      </c>
    </row>
    <row r="3381" spans="1:12" x14ac:dyDescent="0.35">
      <c r="A3381" t="s">
        <v>73</v>
      </c>
      <c r="B3381" t="s">
        <v>279</v>
      </c>
      <c r="C3381" s="5" t="s">
        <v>74</v>
      </c>
      <c r="D3381" s="5">
        <v>12.5</v>
      </c>
      <c r="E3381" t="s">
        <v>46</v>
      </c>
      <c r="F3381">
        <v>0.1</v>
      </c>
      <c r="G3381" t="s">
        <v>37</v>
      </c>
      <c r="H3381" s="15">
        <v>0.1</v>
      </c>
      <c r="I3381" s="15">
        <f>IF(Table1[[#This Row],[Semi_total_radno]]="BLD", 0.65*Table1[[#This Row],[LLD]], Table1[[#This Row],[Semi_total_radno]])</f>
        <v>0.1</v>
      </c>
      <c r="J3381">
        <v>1.03266257792711E-3</v>
      </c>
      <c r="K3381">
        <v>1.12421077210456E-3</v>
      </c>
      <c r="L3381">
        <v>1.0886525726159431</v>
      </c>
    </row>
    <row r="3382" spans="1:12" x14ac:dyDescent="0.35">
      <c r="A3382" t="s">
        <v>75</v>
      </c>
      <c r="B3382" t="s">
        <v>279</v>
      </c>
      <c r="C3382" s="5" t="s">
        <v>76</v>
      </c>
      <c r="D3382" s="5">
        <v>13.5</v>
      </c>
      <c r="E3382" t="s">
        <v>46</v>
      </c>
      <c r="F3382">
        <v>0.1</v>
      </c>
      <c r="G3382" t="s">
        <v>37</v>
      </c>
      <c r="H3382" s="15">
        <v>0.1</v>
      </c>
      <c r="I3382" s="15">
        <f>IF(Table1[[#This Row],[Semi_total_radno]]="BLD", 0.65*Table1[[#This Row],[LLD]], Table1[[#This Row],[Semi_total_radno]])</f>
        <v>0.1</v>
      </c>
      <c r="J3382">
        <v>7.0637674070894696E-4</v>
      </c>
      <c r="K3382">
        <v>1.3329919893294579E-3</v>
      </c>
      <c r="L3382">
        <v>1.799905758655191</v>
      </c>
    </row>
    <row r="3383" spans="1:12" x14ac:dyDescent="0.35">
      <c r="A3383" t="s">
        <v>77</v>
      </c>
      <c r="B3383" t="s">
        <v>279</v>
      </c>
      <c r="C3383" s="7" t="s">
        <v>78</v>
      </c>
      <c r="D3383" s="5">
        <v>14.5</v>
      </c>
      <c r="E3383" t="s">
        <v>46</v>
      </c>
      <c r="F3383">
        <v>0.1</v>
      </c>
      <c r="G3383" t="s">
        <v>37</v>
      </c>
      <c r="H3383" s="15">
        <v>0.1</v>
      </c>
      <c r="I3383" s="15">
        <f>IF(Table1[[#This Row],[Semi_total_radno]]="BLD", 0.65*Table1[[#This Row],[LLD]], Table1[[#This Row],[Semi_total_radno]])</f>
        <v>0.1</v>
      </c>
      <c r="J3383">
        <v>0.13394749164581299</v>
      </c>
      <c r="K3383">
        <v>0.45204642415046697</v>
      </c>
      <c r="L3383">
        <v>3.3748032053170389</v>
      </c>
    </row>
    <row r="3384" spans="1:12" x14ac:dyDescent="0.35">
      <c r="A3384" t="s">
        <v>79</v>
      </c>
      <c r="B3384" t="s">
        <v>279</v>
      </c>
      <c r="C3384" s="5" t="s">
        <v>80</v>
      </c>
      <c r="D3384" s="5">
        <v>15.5</v>
      </c>
      <c r="E3384" t="s">
        <v>46</v>
      </c>
      <c r="F3384">
        <v>0.1</v>
      </c>
      <c r="G3384" t="s">
        <v>37</v>
      </c>
      <c r="H3384" s="15">
        <v>0.1</v>
      </c>
      <c r="I3384" s="15">
        <f>IF(Table1[[#This Row],[Semi_total_radno]]="BLD", 0.65*Table1[[#This Row],[LLD]], Table1[[#This Row],[Semi_total_radno]])</f>
        <v>0.1</v>
      </c>
      <c r="J3384">
        <v>0.19273193180561099</v>
      </c>
      <c r="K3384">
        <v>0.61511629819869995</v>
      </c>
      <c r="L3384">
        <v>3.1915640155524665</v>
      </c>
    </row>
    <row r="3385" spans="1:12" x14ac:dyDescent="0.35">
      <c r="A3385" t="s">
        <v>81</v>
      </c>
      <c r="B3385" t="s">
        <v>279</v>
      </c>
      <c r="C3385" s="5" t="s">
        <v>82</v>
      </c>
      <c r="D3385" s="5">
        <v>16.5</v>
      </c>
      <c r="E3385" t="s">
        <v>46</v>
      </c>
      <c r="F3385">
        <v>0.1</v>
      </c>
      <c r="G3385" t="s">
        <v>37</v>
      </c>
      <c r="H3385" s="15">
        <v>0.1</v>
      </c>
      <c r="I3385" s="15">
        <f>IF(Table1[[#This Row],[Semi_total_radno]]="BLD", 0.65*Table1[[#This Row],[LLD]], Table1[[#This Row],[Semi_total_radno]])</f>
        <v>0.1</v>
      </c>
      <c r="J3385">
        <v>0.26588690280914301</v>
      </c>
      <c r="K3385">
        <v>0.84849083423614502</v>
      </c>
      <c r="L3385">
        <v>3.1911719805364105</v>
      </c>
    </row>
    <row r="3386" spans="1:12" x14ac:dyDescent="0.35">
      <c r="A3386" t="s">
        <v>83</v>
      </c>
      <c r="B3386" t="s">
        <v>279</v>
      </c>
      <c r="C3386" s="5" t="s">
        <v>84</v>
      </c>
      <c r="D3386" s="5">
        <v>17.5</v>
      </c>
      <c r="E3386" t="s">
        <v>46</v>
      </c>
      <c r="F3386">
        <v>0.1</v>
      </c>
      <c r="G3386" t="s">
        <v>37</v>
      </c>
      <c r="H3386" s="15">
        <v>0.1</v>
      </c>
      <c r="I3386" s="15">
        <f>IF(Table1[[#This Row],[Semi_total_radno]]="BLD", 0.65*Table1[[#This Row],[LLD]], Table1[[#This Row],[Semi_total_radno]])</f>
        <v>0.1</v>
      </c>
      <c r="J3386">
        <v>0.25323790311813399</v>
      </c>
      <c r="K3386">
        <v>0.82827520370483398</v>
      </c>
      <c r="L3386">
        <v>3.2707394647729666</v>
      </c>
    </row>
    <row r="3387" spans="1:12" x14ac:dyDescent="0.35">
      <c r="A3387" t="s">
        <v>85</v>
      </c>
      <c r="B3387" t="s">
        <v>279</v>
      </c>
      <c r="C3387" s="5" t="s">
        <v>86</v>
      </c>
      <c r="D3387" s="5">
        <v>18.5</v>
      </c>
      <c r="E3387" t="s">
        <v>46</v>
      </c>
      <c r="F3387">
        <v>0.1</v>
      </c>
      <c r="G3387" t="s">
        <v>37</v>
      </c>
      <c r="H3387" s="15" t="s">
        <v>186</v>
      </c>
      <c r="I3387" s="15">
        <f>IF(Table1[[#This Row],[Semi_total_radno]]="BLD", 0.65*Table1[[#This Row],[LLD]], Table1[[#This Row],[Semi_total_radno]])</f>
        <v>6.5000000000000002E-2</v>
      </c>
      <c r="J3387">
        <v>0.39740765094757102</v>
      </c>
      <c r="K3387">
        <v>1.1307168006896999</v>
      </c>
      <c r="L3387">
        <v>2.8452315852340559</v>
      </c>
    </row>
    <row r="3388" spans="1:12" x14ac:dyDescent="0.35">
      <c r="A3388" t="s">
        <v>87</v>
      </c>
      <c r="B3388" t="s">
        <v>279</v>
      </c>
      <c r="C3388" s="5" t="s">
        <v>88</v>
      </c>
      <c r="D3388" s="5">
        <v>19.5</v>
      </c>
      <c r="E3388" t="s">
        <v>46</v>
      </c>
      <c r="F3388">
        <v>0.1</v>
      </c>
      <c r="G3388" t="s">
        <v>37</v>
      </c>
      <c r="H3388" s="15">
        <v>0.2</v>
      </c>
      <c r="I3388" s="15">
        <f>IF(Table1[[#This Row],[Semi_total_radno]]="BLD", 0.65*Table1[[#This Row],[LLD]], Table1[[#This Row],[Semi_total_radno]])</f>
        <v>0.2</v>
      </c>
      <c r="J3388">
        <v>0.18366695940494501</v>
      </c>
      <c r="K3388">
        <v>0.54678505659103405</v>
      </c>
      <c r="L3388">
        <v>2.9770463798308655</v>
      </c>
    </row>
    <row r="3389" spans="1:12" x14ac:dyDescent="0.35">
      <c r="A3389" t="s">
        <v>89</v>
      </c>
      <c r="B3389" t="s">
        <v>279</v>
      </c>
      <c r="C3389" s="5" t="s">
        <v>90</v>
      </c>
      <c r="D3389" s="5">
        <v>20.5</v>
      </c>
      <c r="E3389" t="s">
        <v>46</v>
      </c>
      <c r="F3389">
        <v>0.1</v>
      </c>
      <c r="G3389" t="s">
        <v>37</v>
      </c>
      <c r="H3389" s="15">
        <v>0.2</v>
      </c>
      <c r="I3389" s="15">
        <f>IF(Table1[[#This Row],[Semi_total_radno]]="BLD", 0.65*Table1[[#This Row],[LLD]], Table1[[#This Row],[Semi_total_radno]])</f>
        <v>0.2</v>
      </c>
      <c r="J3389">
        <v>0.52121388912200906</v>
      </c>
      <c r="K3389">
        <v>1.5363302230835001</v>
      </c>
      <c r="L3389">
        <v>2.947600313705121</v>
      </c>
    </row>
    <row r="3390" spans="1:12" x14ac:dyDescent="0.35">
      <c r="A3390" t="s">
        <v>91</v>
      </c>
      <c r="B3390" t="s">
        <v>279</v>
      </c>
      <c r="C3390" s="5" t="s">
        <v>92</v>
      </c>
      <c r="D3390" s="5">
        <v>21.5</v>
      </c>
      <c r="E3390" t="s">
        <v>46</v>
      </c>
      <c r="F3390">
        <v>0.1</v>
      </c>
      <c r="G3390" t="s">
        <v>37</v>
      </c>
      <c r="H3390" s="15">
        <v>0.1</v>
      </c>
      <c r="I3390" s="15">
        <f>IF(Table1[[#This Row],[Semi_total_radno]]="BLD", 0.65*Table1[[#This Row],[LLD]], Table1[[#This Row],[Semi_total_radno]])</f>
        <v>0.1</v>
      </c>
      <c r="J3390">
        <v>0.18502551317214999</v>
      </c>
      <c r="K3390">
        <v>0.52168637514114402</v>
      </c>
      <c r="L3390">
        <v>2.8195375124065225</v>
      </c>
    </row>
    <row r="3391" spans="1:12" x14ac:dyDescent="0.35">
      <c r="A3391" t="s">
        <v>93</v>
      </c>
      <c r="B3391" t="s">
        <v>279</v>
      </c>
      <c r="C3391" s="5" t="s">
        <v>94</v>
      </c>
      <c r="D3391" s="5">
        <v>22.5</v>
      </c>
      <c r="E3391" t="s">
        <v>46</v>
      </c>
      <c r="F3391">
        <v>0.1</v>
      </c>
      <c r="G3391" t="s">
        <v>37</v>
      </c>
      <c r="H3391" s="15" t="s">
        <v>186</v>
      </c>
      <c r="I3391" s="15">
        <f>IF(Table1[[#This Row],[Semi_total_radno]]="BLD", 0.65*Table1[[#This Row],[LLD]], Table1[[#This Row],[Semi_total_radno]])</f>
        <v>6.5000000000000002E-2</v>
      </c>
      <c r="J3391">
        <v>2.792363899061455E-3</v>
      </c>
      <c r="K3391">
        <v>4.2704086517915121E-3</v>
      </c>
      <c r="L3391">
        <v>1.2605451616936565</v>
      </c>
    </row>
    <row r="3392" spans="1:12" x14ac:dyDescent="0.35">
      <c r="A3392" t="s">
        <v>95</v>
      </c>
      <c r="B3392" t="s">
        <v>279</v>
      </c>
      <c r="C3392" s="5" t="s">
        <v>96</v>
      </c>
      <c r="D3392" s="5">
        <v>23.5</v>
      </c>
      <c r="E3392" t="s">
        <v>46</v>
      </c>
      <c r="F3392">
        <v>0.1</v>
      </c>
      <c r="G3392" t="s">
        <v>37</v>
      </c>
      <c r="H3392" s="15" t="s">
        <v>186</v>
      </c>
      <c r="I3392" s="15">
        <f>IF(Table1[[#This Row],[Semi_total_radno]]="BLD", 0.65*Table1[[#This Row],[LLD]], Table1[[#This Row],[Semi_total_radno]])</f>
        <v>6.5000000000000002E-2</v>
      </c>
      <c r="J3392">
        <v>0.255171298980713</v>
      </c>
      <c r="K3392">
        <v>0.80598986148834195</v>
      </c>
      <c r="L3392">
        <v>3.158622716221946</v>
      </c>
    </row>
    <row r="3393" spans="1:12" x14ac:dyDescent="0.35">
      <c r="A3393" s="8" t="s">
        <v>97</v>
      </c>
      <c r="B3393" s="9" t="s">
        <v>280</v>
      </c>
      <c r="C3393" s="10" t="s">
        <v>50</v>
      </c>
      <c r="D3393" s="10">
        <v>0.5</v>
      </c>
      <c r="E3393" t="s">
        <v>46</v>
      </c>
      <c r="F3393">
        <v>0.1</v>
      </c>
      <c r="G3393" t="s">
        <v>37</v>
      </c>
      <c r="H3393" s="16">
        <v>0.1</v>
      </c>
      <c r="I3393" s="16">
        <f>IF(Table1[[#This Row],[Semi_total_radno]]="BLD", 0.65*Table1[[#This Row],[LLD]], Table1[[#This Row],[Semi_total_radno]])</f>
        <v>0.1</v>
      </c>
      <c r="J3393" s="18">
        <v>0.34120833873748802</v>
      </c>
      <c r="K3393" s="18">
        <v>1.51705050468445</v>
      </c>
      <c r="L3393" s="19">
        <f>K3393/J3393</f>
        <v>4.4461120449099214</v>
      </c>
    </row>
    <row r="3394" spans="1:12" x14ac:dyDescent="0.35">
      <c r="A3394" s="8" t="s">
        <v>98</v>
      </c>
      <c r="B3394" s="9" t="s">
        <v>280</v>
      </c>
      <c r="C3394" s="10" t="s">
        <v>52</v>
      </c>
      <c r="D3394" s="10">
        <v>1.5</v>
      </c>
      <c r="E3394" t="s">
        <v>46</v>
      </c>
      <c r="F3394">
        <v>0.1</v>
      </c>
      <c r="G3394" t="s">
        <v>37</v>
      </c>
      <c r="H3394" s="16">
        <v>0.1</v>
      </c>
      <c r="I3394" s="16">
        <f>IF(Table1[[#This Row],[Semi_total_radno]]="BLD", 0.65*Table1[[#This Row],[LLD]], Table1[[#This Row],[Semi_total_radno]])</f>
        <v>0.1</v>
      </c>
      <c r="J3394" s="20">
        <v>5.2734487690031502E-3</v>
      </c>
      <c r="K3394" s="20">
        <v>0.87811797857284501</v>
      </c>
      <c r="L3394" s="19">
        <f t="shared" ref="L3394:L3413" si="38">K3394/J3394</f>
        <v>166.51683121192761</v>
      </c>
    </row>
    <row r="3395" spans="1:12" x14ac:dyDescent="0.35">
      <c r="A3395" s="8" t="s">
        <v>99</v>
      </c>
      <c r="B3395" s="9" t="s">
        <v>280</v>
      </c>
      <c r="C3395" s="10" t="s">
        <v>54</v>
      </c>
      <c r="D3395" s="10">
        <v>2.5</v>
      </c>
      <c r="E3395" t="s">
        <v>46</v>
      </c>
      <c r="F3395">
        <v>0.1</v>
      </c>
      <c r="G3395" t="s">
        <v>37</v>
      </c>
      <c r="H3395" s="16">
        <v>0.1</v>
      </c>
      <c r="I3395" s="16">
        <f>IF(Table1[[#This Row],[Semi_total_radno]]="BLD", 0.65*Table1[[#This Row],[LLD]], Table1[[#This Row],[Semi_total_radno]])</f>
        <v>0.1</v>
      </c>
      <c r="J3395" s="18">
        <v>0.251287370920181</v>
      </c>
      <c r="K3395" s="18">
        <v>1.31207203865051</v>
      </c>
      <c r="L3395" s="19">
        <f t="shared" si="38"/>
        <v>5.2214006372301016</v>
      </c>
    </row>
    <row r="3396" spans="1:12" x14ac:dyDescent="0.35">
      <c r="A3396" s="8" t="s">
        <v>100</v>
      </c>
      <c r="B3396" s="9" t="s">
        <v>280</v>
      </c>
      <c r="C3396" s="10" t="s">
        <v>56</v>
      </c>
      <c r="D3396" s="10">
        <v>3.5</v>
      </c>
      <c r="E3396" t="s">
        <v>46</v>
      </c>
      <c r="F3396">
        <v>0.1</v>
      </c>
      <c r="G3396" t="s">
        <v>37</v>
      </c>
      <c r="H3396" s="16">
        <v>0.1</v>
      </c>
      <c r="I3396" s="16">
        <f>IF(Table1[[#This Row],[Semi_total_radno]]="BLD", 0.65*Table1[[#This Row],[LLD]], Table1[[#This Row],[Semi_total_radno]])</f>
        <v>0.1</v>
      </c>
      <c r="J3396" s="18">
        <v>0.51856994628906306</v>
      </c>
      <c r="K3396" s="18">
        <v>2.0246231555938698</v>
      </c>
      <c r="L3396" s="19">
        <f t="shared" si="38"/>
        <v>3.9042431403560309</v>
      </c>
    </row>
    <row r="3397" spans="1:12" x14ac:dyDescent="0.35">
      <c r="A3397" s="8" t="s">
        <v>101</v>
      </c>
      <c r="B3397" s="9" t="s">
        <v>280</v>
      </c>
      <c r="C3397" s="10" t="s">
        <v>58</v>
      </c>
      <c r="D3397" s="10">
        <v>4.5</v>
      </c>
      <c r="E3397" t="s">
        <v>46</v>
      </c>
      <c r="F3397">
        <v>0.1</v>
      </c>
      <c r="G3397" t="s">
        <v>37</v>
      </c>
      <c r="H3397" s="16">
        <v>0.1</v>
      </c>
      <c r="I3397" s="16">
        <f>IF(Table1[[#This Row],[Semi_total_radno]]="BLD", 0.65*Table1[[#This Row],[LLD]], Table1[[#This Row],[Semi_total_radno]])</f>
        <v>0.1</v>
      </c>
      <c r="J3397" s="18">
        <v>0.44535508751869202</v>
      </c>
      <c r="K3397" s="18">
        <v>1.79194223880768</v>
      </c>
      <c r="L3397" s="19">
        <f t="shared" si="38"/>
        <v>4.0236258415538373</v>
      </c>
    </row>
    <row r="3398" spans="1:12" x14ac:dyDescent="0.35">
      <c r="A3398" s="8" t="s">
        <v>102</v>
      </c>
      <c r="B3398" s="9" t="s">
        <v>280</v>
      </c>
      <c r="C3398" s="10" t="s">
        <v>60</v>
      </c>
      <c r="D3398" s="10">
        <v>5.5</v>
      </c>
      <c r="E3398" t="s">
        <v>46</v>
      </c>
      <c r="F3398">
        <v>0.1</v>
      </c>
      <c r="G3398" t="s">
        <v>37</v>
      </c>
      <c r="H3398" s="16">
        <v>0.1</v>
      </c>
      <c r="I3398" s="16">
        <f>IF(Table1[[#This Row],[Semi_total_radno]]="BLD", 0.65*Table1[[#This Row],[LLD]], Table1[[#This Row],[Semi_total_radno]])</f>
        <v>0.1</v>
      </c>
      <c r="J3398" s="18">
        <v>0.73049771785736095</v>
      </c>
      <c r="K3398" s="18">
        <v>2.5906391143798801</v>
      </c>
      <c r="L3398" s="19">
        <f t="shared" si="38"/>
        <v>3.5464027484966567</v>
      </c>
    </row>
    <row r="3399" spans="1:12" x14ac:dyDescent="0.35">
      <c r="A3399" s="8" t="s">
        <v>103</v>
      </c>
      <c r="B3399" s="9" t="s">
        <v>280</v>
      </c>
      <c r="C3399" s="10" t="s">
        <v>62</v>
      </c>
      <c r="D3399" s="10">
        <v>6.5</v>
      </c>
      <c r="E3399" t="s">
        <v>46</v>
      </c>
      <c r="F3399">
        <v>0.1</v>
      </c>
      <c r="G3399" t="s">
        <v>37</v>
      </c>
      <c r="H3399" s="16">
        <v>0.1</v>
      </c>
      <c r="I3399" s="16">
        <f>IF(Table1[[#This Row],[Semi_total_radno]]="BLD", 0.65*Table1[[#This Row],[LLD]], Table1[[#This Row],[Semi_total_radno]])</f>
        <v>0.1</v>
      </c>
      <c r="J3399" s="18">
        <v>0.23559479415416701</v>
      </c>
      <c r="K3399" s="18">
        <v>1.2447416782379199</v>
      </c>
      <c r="L3399" s="19">
        <f t="shared" si="38"/>
        <v>5.2834006061415515</v>
      </c>
    </row>
    <row r="3400" spans="1:12" x14ac:dyDescent="0.35">
      <c r="A3400" s="8" t="s">
        <v>104</v>
      </c>
      <c r="B3400" s="9" t="s">
        <v>280</v>
      </c>
      <c r="C3400" s="10" t="s">
        <v>64</v>
      </c>
      <c r="D3400" s="10">
        <v>7.5</v>
      </c>
      <c r="E3400" t="s">
        <v>46</v>
      </c>
      <c r="F3400">
        <v>0.1</v>
      </c>
      <c r="G3400" t="s">
        <v>37</v>
      </c>
      <c r="H3400" s="16">
        <v>0.1</v>
      </c>
      <c r="I3400" s="16">
        <f>IF(Table1[[#This Row],[Semi_total_radno]]="BLD", 0.65*Table1[[#This Row],[LLD]], Table1[[#This Row],[Semi_total_radno]])</f>
        <v>0.1</v>
      </c>
      <c r="J3400" s="20">
        <v>3.7895394489169099E-3</v>
      </c>
      <c r="K3400" s="20">
        <v>7.4258851818740403E-3</v>
      </c>
      <c r="L3400" s="19">
        <f t="shared" si="38"/>
        <v>1.9595745820765729</v>
      </c>
    </row>
    <row r="3401" spans="1:12" x14ac:dyDescent="0.35">
      <c r="A3401" s="8" t="s">
        <v>105</v>
      </c>
      <c r="B3401" s="9" t="s">
        <v>280</v>
      </c>
      <c r="C3401" s="10" t="s">
        <v>66</v>
      </c>
      <c r="D3401" s="10">
        <v>8.5</v>
      </c>
      <c r="E3401" t="s">
        <v>46</v>
      </c>
      <c r="F3401">
        <v>0.1</v>
      </c>
      <c r="G3401" t="s">
        <v>37</v>
      </c>
      <c r="H3401" s="16">
        <v>0.1</v>
      </c>
      <c r="I3401" s="16">
        <f>IF(Table1[[#This Row],[Semi_total_radno]]="BLD", 0.65*Table1[[#This Row],[LLD]], Table1[[#This Row],[Semi_total_radno]])</f>
        <v>0.1</v>
      </c>
      <c r="J3401" s="18">
        <v>0.114164553582668</v>
      </c>
      <c r="K3401" s="18">
        <v>0.98078691959381104</v>
      </c>
      <c r="L3401" s="19">
        <f t="shared" si="38"/>
        <v>8.5909933408850137</v>
      </c>
    </row>
    <row r="3402" spans="1:12" x14ac:dyDescent="0.35">
      <c r="A3402" s="8" t="s">
        <v>106</v>
      </c>
      <c r="B3402" s="9" t="s">
        <v>280</v>
      </c>
      <c r="C3402" s="10" t="s">
        <v>68</v>
      </c>
      <c r="D3402" s="10">
        <v>9.5</v>
      </c>
      <c r="E3402" t="s">
        <v>46</v>
      </c>
      <c r="F3402">
        <v>0.1</v>
      </c>
      <c r="G3402" t="s">
        <v>37</v>
      </c>
      <c r="H3402" s="16">
        <v>0.1</v>
      </c>
      <c r="I3402" s="16">
        <f>IF(Table1[[#This Row],[Semi_total_radno]]="BLD", 0.65*Table1[[#This Row],[LLD]], Table1[[#This Row],[Semi_total_radno]])</f>
        <v>0.1</v>
      </c>
      <c r="J3402" s="20">
        <v>2.5792727246880501E-3</v>
      </c>
      <c r="K3402" s="20">
        <v>0.72248029708862305</v>
      </c>
      <c r="L3402" s="19">
        <f t="shared" si="38"/>
        <v>280.11008303745911</v>
      </c>
    </row>
    <row r="3403" spans="1:12" x14ac:dyDescent="0.35">
      <c r="A3403" s="8" t="s">
        <v>107</v>
      </c>
      <c r="B3403" s="9" t="s">
        <v>280</v>
      </c>
      <c r="C3403" s="10" t="s">
        <v>70</v>
      </c>
      <c r="D3403" s="10">
        <v>10.5</v>
      </c>
      <c r="E3403" t="s">
        <v>46</v>
      </c>
      <c r="F3403">
        <v>0.1</v>
      </c>
      <c r="G3403" t="s">
        <v>37</v>
      </c>
      <c r="H3403" s="16">
        <v>0.2</v>
      </c>
      <c r="I3403" s="16">
        <f>IF(Table1[[#This Row],[Semi_total_radno]]="BLD", 0.65*Table1[[#This Row],[LLD]], Table1[[#This Row],[Semi_total_radno]])</f>
        <v>0.2</v>
      </c>
      <c r="J3403" s="20">
        <v>4.1285236366093202E-3</v>
      </c>
      <c r="K3403" s="20">
        <v>0.62968802452087402</v>
      </c>
      <c r="L3403" s="19">
        <f t="shared" si="38"/>
        <v>152.52135628755298</v>
      </c>
    </row>
    <row r="3404" spans="1:12" x14ac:dyDescent="0.35">
      <c r="A3404" t="s">
        <v>108</v>
      </c>
      <c r="B3404" t="s">
        <v>281</v>
      </c>
      <c r="C3404" s="5" t="s">
        <v>50</v>
      </c>
      <c r="D3404" s="5">
        <v>0.5</v>
      </c>
      <c r="E3404" t="s">
        <v>46</v>
      </c>
      <c r="F3404">
        <v>0.1</v>
      </c>
      <c r="G3404" t="s">
        <v>37</v>
      </c>
      <c r="H3404" s="15">
        <v>0.2</v>
      </c>
      <c r="I3404" s="15">
        <f>IF(Table1[[#This Row],[Semi_total_radno]]="BLD", 0.65*Table1[[#This Row],[LLD]], Table1[[#This Row],[Semi_total_radno]])</f>
        <v>0.2</v>
      </c>
      <c r="J3404" s="18">
        <v>0.16807575523853299</v>
      </c>
      <c r="K3404" s="18">
        <v>1.5302046537399301</v>
      </c>
      <c r="L3404" s="19">
        <f t="shared" si="38"/>
        <v>9.1042557064120562</v>
      </c>
    </row>
    <row r="3405" spans="1:12" x14ac:dyDescent="0.35">
      <c r="A3405" t="s">
        <v>109</v>
      </c>
      <c r="B3405" t="s">
        <v>281</v>
      </c>
      <c r="C3405" s="5" t="s">
        <v>52</v>
      </c>
      <c r="D3405" s="5">
        <v>1.5</v>
      </c>
      <c r="E3405" t="s">
        <v>46</v>
      </c>
      <c r="F3405">
        <v>0.1</v>
      </c>
      <c r="G3405" t="s">
        <v>37</v>
      </c>
      <c r="H3405" s="15">
        <v>0.2</v>
      </c>
      <c r="I3405" s="15">
        <f>IF(Table1[[#This Row],[Semi_total_radno]]="BLD", 0.65*Table1[[#This Row],[LLD]], Table1[[#This Row],[Semi_total_radno]])</f>
        <v>0.2</v>
      </c>
      <c r="J3405" s="18">
        <v>0.16324836015701299</v>
      </c>
      <c r="K3405" s="18">
        <v>1.52458536624908</v>
      </c>
      <c r="L3405" s="19">
        <f t="shared" si="38"/>
        <v>9.3390547064774623</v>
      </c>
    </row>
    <row r="3406" spans="1:12" x14ac:dyDescent="0.35">
      <c r="A3406" t="s">
        <v>110</v>
      </c>
      <c r="B3406" t="s">
        <v>281</v>
      </c>
      <c r="C3406" s="5" t="s">
        <v>54</v>
      </c>
      <c r="D3406" s="5">
        <v>2.5</v>
      </c>
      <c r="E3406" t="s">
        <v>46</v>
      </c>
      <c r="F3406">
        <v>0.1</v>
      </c>
      <c r="G3406" t="s">
        <v>37</v>
      </c>
      <c r="H3406" s="15">
        <v>0.2</v>
      </c>
      <c r="I3406" s="15">
        <f>IF(Table1[[#This Row],[Semi_total_radno]]="BLD", 0.65*Table1[[#This Row],[LLD]], Table1[[#This Row],[Semi_total_radno]])</f>
        <v>0.2</v>
      </c>
      <c r="J3406" s="18">
        <v>0.15263675153255499</v>
      </c>
      <c r="K3406" s="18">
        <v>1.33317422866821</v>
      </c>
      <c r="L3406" s="19">
        <f t="shared" si="38"/>
        <v>8.7342937744836977</v>
      </c>
    </row>
    <row r="3407" spans="1:12" x14ac:dyDescent="0.35">
      <c r="A3407" t="s">
        <v>111</v>
      </c>
      <c r="B3407" t="s">
        <v>281</v>
      </c>
      <c r="C3407" s="5" t="s">
        <v>56</v>
      </c>
      <c r="D3407" s="5">
        <v>3.5</v>
      </c>
      <c r="E3407" t="s">
        <v>46</v>
      </c>
      <c r="F3407">
        <v>0.1</v>
      </c>
      <c r="G3407" t="s">
        <v>37</v>
      </c>
      <c r="H3407" s="15">
        <v>0.2</v>
      </c>
      <c r="I3407" s="15">
        <f>IF(Table1[[#This Row],[Semi_total_radno]]="BLD", 0.65*Table1[[#This Row],[LLD]], Table1[[#This Row],[Semi_total_radno]])</f>
        <v>0.2</v>
      </c>
      <c r="J3407" s="18">
        <v>0.16178780794143699</v>
      </c>
      <c r="K3407" s="18">
        <v>1.3450558185577399</v>
      </c>
      <c r="L3407" s="19">
        <f t="shared" si="38"/>
        <v>8.3137032120777317</v>
      </c>
    </row>
    <row r="3408" spans="1:12" x14ac:dyDescent="0.35">
      <c r="A3408" t="s">
        <v>112</v>
      </c>
      <c r="B3408" t="s">
        <v>281</v>
      </c>
      <c r="C3408" s="5" t="s">
        <v>58</v>
      </c>
      <c r="D3408" s="5">
        <v>4.5</v>
      </c>
      <c r="E3408" t="s">
        <v>46</v>
      </c>
      <c r="F3408">
        <v>0.1</v>
      </c>
      <c r="G3408" t="s">
        <v>37</v>
      </c>
      <c r="H3408" s="15">
        <v>0.3</v>
      </c>
      <c r="I3408" s="15">
        <f>IF(Table1[[#This Row],[Semi_total_radno]]="BLD", 0.65*Table1[[#This Row],[LLD]], Table1[[#This Row],[Semi_total_radno]])</f>
        <v>0.3</v>
      </c>
      <c r="J3408" s="18">
        <v>0.15010447800159499</v>
      </c>
      <c r="K3408" s="18">
        <v>1.32600581645966</v>
      </c>
      <c r="L3408" s="19">
        <f t="shared" si="38"/>
        <v>8.8338857981676604</v>
      </c>
    </row>
    <row r="3409" spans="1:12" x14ac:dyDescent="0.35">
      <c r="A3409" t="s">
        <v>113</v>
      </c>
      <c r="B3409" t="s">
        <v>281</v>
      </c>
      <c r="C3409" s="5" t="s">
        <v>60</v>
      </c>
      <c r="D3409" s="5">
        <v>5.5</v>
      </c>
      <c r="E3409" t="s">
        <v>46</v>
      </c>
      <c r="F3409">
        <v>0.1</v>
      </c>
      <c r="G3409" t="s">
        <v>37</v>
      </c>
      <c r="H3409" s="15">
        <v>0.2</v>
      </c>
      <c r="I3409" s="15">
        <f>IF(Table1[[#This Row],[Semi_total_radno]]="BLD", 0.65*Table1[[#This Row],[LLD]], Table1[[#This Row],[Semi_total_radno]])</f>
        <v>0.2</v>
      </c>
      <c r="J3409" s="18">
        <v>0.14570626616478</v>
      </c>
      <c r="K3409" s="18">
        <v>1.3029922246932999</v>
      </c>
      <c r="L3409" s="19">
        <f t="shared" si="38"/>
        <v>8.9425956686017809</v>
      </c>
    </row>
    <row r="3410" spans="1:12" x14ac:dyDescent="0.35">
      <c r="A3410" t="s">
        <v>114</v>
      </c>
      <c r="B3410" t="s">
        <v>281</v>
      </c>
      <c r="C3410" s="5" t="s">
        <v>62</v>
      </c>
      <c r="D3410" s="5">
        <v>6.5</v>
      </c>
      <c r="E3410" t="s">
        <v>46</v>
      </c>
      <c r="F3410">
        <v>0.1</v>
      </c>
      <c r="G3410" t="s">
        <v>37</v>
      </c>
      <c r="H3410" s="15">
        <v>0.3</v>
      </c>
      <c r="I3410" s="15">
        <f>IF(Table1[[#This Row],[Semi_total_radno]]="BLD", 0.65*Table1[[#This Row],[LLD]], Table1[[#This Row],[Semi_total_radno]])</f>
        <v>0.3</v>
      </c>
      <c r="J3410" s="20">
        <v>4.9335267394781104E-3</v>
      </c>
      <c r="K3410" s="20">
        <v>1.0768021345138501</v>
      </c>
      <c r="L3410" s="21">
        <f t="shared" si="38"/>
        <v>218.26214620410852</v>
      </c>
    </row>
    <row r="3411" spans="1:12" x14ac:dyDescent="0.35">
      <c r="A3411" t="s">
        <v>115</v>
      </c>
      <c r="B3411" t="s">
        <v>281</v>
      </c>
      <c r="C3411" s="5" t="s">
        <v>64</v>
      </c>
      <c r="D3411" s="5">
        <v>7.5</v>
      </c>
      <c r="E3411" t="s">
        <v>46</v>
      </c>
      <c r="F3411">
        <v>0.1</v>
      </c>
      <c r="G3411" t="s">
        <v>37</v>
      </c>
      <c r="H3411" s="15">
        <v>0.3</v>
      </c>
      <c r="I3411" s="15">
        <f>IF(Table1[[#This Row],[Semi_total_radno]]="BLD", 0.65*Table1[[#This Row],[LLD]], Table1[[#This Row],[Semi_total_radno]])</f>
        <v>0.3</v>
      </c>
      <c r="J3411" s="20"/>
      <c r="K3411" s="20"/>
      <c r="L3411" s="21"/>
    </row>
    <row r="3412" spans="1:12" x14ac:dyDescent="0.35">
      <c r="A3412" t="s">
        <v>116</v>
      </c>
      <c r="B3412" t="s">
        <v>281</v>
      </c>
      <c r="C3412" s="5" t="s">
        <v>66</v>
      </c>
      <c r="D3412" s="5">
        <v>8.5</v>
      </c>
      <c r="E3412" t="s">
        <v>46</v>
      </c>
      <c r="F3412">
        <v>0.1</v>
      </c>
      <c r="G3412" t="s">
        <v>37</v>
      </c>
      <c r="H3412" s="15">
        <v>0.2</v>
      </c>
      <c r="I3412" s="15">
        <f>IF(Table1[[#This Row],[Semi_total_radno]]="BLD", 0.65*Table1[[#This Row],[LLD]], Table1[[#This Row],[Semi_total_radno]])</f>
        <v>0.2</v>
      </c>
      <c r="J3412" s="20">
        <v>3.00309574231505E-3</v>
      </c>
      <c r="K3412" s="20">
        <v>0.83362019062042203</v>
      </c>
      <c r="L3412" s="21">
        <f t="shared" si="38"/>
        <v>277.58695098338569</v>
      </c>
    </row>
    <row r="3413" spans="1:12" x14ac:dyDescent="0.35">
      <c r="A3413" t="s">
        <v>117</v>
      </c>
      <c r="B3413" t="s">
        <v>281</v>
      </c>
      <c r="C3413" s="5" t="s">
        <v>68</v>
      </c>
      <c r="D3413" s="5">
        <v>9.5</v>
      </c>
      <c r="E3413" t="s">
        <v>46</v>
      </c>
      <c r="F3413">
        <v>0.1</v>
      </c>
      <c r="G3413" t="s">
        <v>37</v>
      </c>
      <c r="H3413" s="15">
        <v>0.2</v>
      </c>
      <c r="I3413" s="15">
        <f>IF(Table1[[#This Row],[Semi_total_radno]]="BLD", 0.65*Table1[[#This Row],[LLD]], Table1[[#This Row],[Semi_total_radno]])</f>
        <v>0.2</v>
      </c>
      <c r="J3413" s="20">
        <v>2.0532638300210198E-3</v>
      </c>
      <c r="K3413" s="20">
        <v>0.66615408658981301</v>
      </c>
      <c r="L3413" s="21">
        <f t="shared" si="38"/>
        <v>324.43667338307586</v>
      </c>
    </row>
    <row r="3414" spans="1:12" x14ac:dyDescent="0.35">
      <c r="A3414" t="s">
        <v>118</v>
      </c>
      <c r="B3414" t="s">
        <v>281</v>
      </c>
      <c r="C3414" s="5" t="s">
        <v>70</v>
      </c>
      <c r="D3414" s="5">
        <v>10.5</v>
      </c>
      <c r="E3414" t="s">
        <v>46</v>
      </c>
      <c r="F3414">
        <v>0.1</v>
      </c>
      <c r="G3414" t="s">
        <v>37</v>
      </c>
      <c r="H3414" s="15">
        <v>0.2</v>
      </c>
      <c r="I3414" s="15">
        <f>IF(Table1[[#This Row],[Semi_total_radno]]="BLD", 0.65*Table1[[#This Row],[LLD]], Table1[[#This Row],[Semi_total_radno]])</f>
        <v>0.2</v>
      </c>
      <c r="J3414" s="20">
        <v>2.5867882650345599E-3</v>
      </c>
      <c r="K3414" s="20">
        <v>3.3793365582823801E-3</v>
      </c>
      <c r="L3414" s="19">
        <f>K3414/J3414</f>
        <v>1.3063831330768898</v>
      </c>
    </row>
    <row r="3415" spans="1:12" x14ac:dyDescent="0.35">
      <c r="A3415" t="s">
        <v>119</v>
      </c>
      <c r="B3415" t="s">
        <v>281</v>
      </c>
      <c r="C3415" s="5" t="s">
        <v>72</v>
      </c>
      <c r="D3415" s="5">
        <v>11.5</v>
      </c>
      <c r="E3415" t="s">
        <v>46</v>
      </c>
      <c r="F3415">
        <v>0.1</v>
      </c>
      <c r="G3415" t="s">
        <v>37</v>
      </c>
      <c r="H3415" s="15">
        <v>0.1</v>
      </c>
      <c r="I3415" s="15">
        <f>IF(Table1[[#This Row],[Semi_total_radno]]="BLD", 0.65*Table1[[#This Row],[LLD]], Table1[[#This Row],[Semi_total_radno]])</f>
        <v>0.1</v>
      </c>
      <c r="J3415" s="18">
        <v>9.0370938414707802E-4</v>
      </c>
      <c r="K3415" s="18">
        <v>0.345187067985535</v>
      </c>
      <c r="L3415" s="19">
        <f>K3415/J3415</f>
        <v>381.96689559810534</v>
      </c>
    </row>
    <row r="3416" spans="1:12" x14ac:dyDescent="0.35">
      <c r="A3416" t="s">
        <v>120</v>
      </c>
      <c r="B3416" t="s">
        <v>281</v>
      </c>
      <c r="C3416" s="5" t="s">
        <v>74</v>
      </c>
      <c r="D3416" s="5">
        <v>12.5</v>
      </c>
      <c r="E3416" t="s">
        <v>46</v>
      </c>
      <c r="F3416">
        <v>0.1</v>
      </c>
      <c r="G3416" t="s">
        <v>37</v>
      </c>
      <c r="H3416" s="15">
        <v>0.1</v>
      </c>
      <c r="I3416" s="15">
        <f>IF(Table1[[#This Row],[Semi_total_radno]]="BLD", 0.65*Table1[[#This Row],[LLD]], Table1[[#This Row],[Semi_total_radno]])</f>
        <v>0.1</v>
      </c>
      <c r="J3416" s="18">
        <v>2.2553734015673399E-3</v>
      </c>
      <c r="K3416" s="18">
        <v>1.8333044135943101E-3</v>
      </c>
      <c r="L3416" s="19">
        <f>K3416/J3416</f>
        <v>0.81286070515874709</v>
      </c>
    </row>
    <row r="3417" spans="1:12" x14ac:dyDescent="0.35">
      <c r="A3417" t="s">
        <v>121</v>
      </c>
      <c r="B3417" t="s">
        <v>281</v>
      </c>
      <c r="C3417" s="5" t="s">
        <v>76</v>
      </c>
      <c r="D3417" s="5">
        <v>13.5</v>
      </c>
      <c r="E3417" t="s">
        <v>46</v>
      </c>
      <c r="F3417">
        <v>0.1</v>
      </c>
      <c r="G3417" t="s">
        <v>37</v>
      </c>
      <c r="H3417" s="15" t="s">
        <v>186</v>
      </c>
      <c r="I3417" s="15">
        <f>IF(Table1[[#This Row],[Semi_total_radno]]="BLD", 0.65*Table1[[#This Row],[LLD]], Table1[[#This Row],[Semi_total_radno]])</f>
        <v>6.5000000000000002E-2</v>
      </c>
      <c r="J3417" s="18">
        <v>2.0753995049744801E-3</v>
      </c>
      <c r="K3417" s="18">
        <v>0</v>
      </c>
      <c r="L3417" s="19">
        <f>K3417/J3417</f>
        <v>0</v>
      </c>
    </row>
    <row r="3418" spans="1:12" x14ac:dyDescent="0.35">
      <c r="A3418" t="s">
        <v>122</v>
      </c>
      <c r="B3418" t="s">
        <v>281</v>
      </c>
      <c r="C3418" s="5" t="s">
        <v>78</v>
      </c>
      <c r="D3418" s="5">
        <v>14.5</v>
      </c>
      <c r="E3418" t="s">
        <v>46</v>
      </c>
      <c r="F3418">
        <v>0.1</v>
      </c>
      <c r="G3418" t="s">
        <v>37</v>
      </c>
      <c r="H3418" s="15" t="s">
        <v>186</v>
      </c>
      <c r="I3418" s="15">
        <f>IF(Table1[[#This Row],[Semi_total_radno]]="BLD", 0.65*Table1[[#This Row],[LLD]], Table1[[#This Row],[Semi_total_radno]])</f>
        <v>6.5000000000000002E-2</v>
      </c>
      <c r="J3418" s="18">
        <v>6.0549000045284596E-4</v>
      </c>
      <c r="K3418" s="18">
        <v>2.4608948733657598E-3</v>
      </c>
      <c r="L3418" s="19">
        <f>K3418/J3418</f>
        <v>4.0643030793658967</v>
      </c>
    </row>
    <row r="3419" spans="1:12" x14ac:dyDescent="0.35">
      <c r="A3419" t="s">
        <v>123</v>
      </c>
      <c r="B3419" t="s">
        <v>282</v>
      </c>
      <c r="C3419" s="5" t="s">
        <v>50</v>
      </c>
      <c r="D3419" s="5">
        <v>0.5</v>
      </c>
      <c r="E3419" t="s">
        <v>46</v>
      </c>
      <c r="F3419">
        <v>0.1</v>
      </c>
      <c r="G3419" t="s">
        <v>37</v>
      </c>
      <c r="H3419" s="15">
        <v>0.2</v>
      </c>
      <c r="I3419" s="15">
        <f>IF(Table1[[#This Row],[Semi_total_radno]]="BLD", 0.65*Table1[[#This Row],[LLD]], Table1[[#This Row],[Semi_total_radno]])</f>
        <v>0.2</v>
      </c>
      <c r="J3419">
        <v>0.21229170262813599</v>
      </c>
      <c r="K3419">
        <v>1.76952517032623</v>
      </c>
      <c r="L3419">
        <v>8.335347771108351</v>
      </c>
    </row>
    <row r="3420" spans="1:12" x14ac:dyDescent="0.35">
      <c r="A3420" t="s">
        <v>124</v>
      </c>
      <c r="B3420" t="s">
        <v>282</v>
      </c>
      <c r="C3420" s="5" t="s">
        <v>52</v>
      </c>
      <c r="D3420" s="5">
        <v>1.5</v>
      </c>
      <c r="E3420" t="s">
        <v>46</v>
      </c>
      <c r="F3420">
        <v>0.1</v>
      </c>
      <c r="G3420" t="s">
        <v>37</v>
      </c>
      <c r="H3420" s="15">
        <v>0.2</v>
      </c>
      <c r="I3420" s="15">
        <f>IF(Table1[[#This Row],[Semi_total_radno]]="BLD", 0.65*Table1[[#This Row],[LLD]], Table1[[#This Row],[Semi_total_radno]])</f>
        <v>0.2</v>
      </c>
      <c r="J3420">
        <v>0.180383771657944</v>
      </c>
      <c r="K3420">
        <v>1.5377279520034799</v>
      </c>
      <c r="L3420">
        <v>8.5247577310858347</v>
      </c>
    </row>
    <row r="3421" spans="1:12" x14ac:dyDescent="0.35">
      <c r="A3421" t="s">
        <v>125</v>
      </c>
      <c r="B3421" t="s">
        <v>282</v>
      </c>
      <c r="C3421" s="5" t="s">
        <v>54</v>
      </c>
      <c r="D3421" s="5">
        <v>2.5</v>
      </c>
      <c r="E3421" t="s">
        <v>46</v>
      </c>
      <c r="F3421">
        <v>0.1</v>
      </c>
      <c r="G3421" t="s">
        <v>37</v>
      </c>
      <c r="H3421" s="15">
        <v>0.2</v>
      </c>
      <c r="I3421" s="15">
        <f>IF(Table1[[#This Row],[Semi_total_radno]]="BLD", 0.65*Table1[[#This Row],[LLD]], Table1[[#This Row],[Semi_total_radno]])</f>
        <v>0.2</v>
      </c>
      <c r="J3421">
        <v>0.20040309429168701</v>
      </c>
      <c r="K3421">
        <v>1.6762900352478001</v>
      </c>
      <c r="L3421">
        <v>8.3645915806467404</v>
      </c>
    </row>
    <row r="3422" spans="1:12" x14ac:dyDescent="0.35">
      <c r="A3422" t="s">
        <v>126</v>
      </c>
      <c r="B3422" t="s">
        <v>282</v>
      </c>
      <c r="C3422" s="5" t="s">
        <v>56</v>
      </c>
      <c r="D3422" s="5">
        <v>3.5</v>
      </c>
      <c r="E3422" t="s">
        <v>46</v>
      </c>
      <c r="F3422">
        <v>0.1</v>
      </c>
      <c r="G3422" t="s">
        <v>37</v>
      </c>
      <c r="H3422" s="15">
        <v>0.2</v>
      </c>
      <c r="I3422" s="15">
        <f>IF(Table1[[#This Row],[Semi_total_radno]]="BLD", 0.65*Table1[[#This Row],[LLD]], Table1[[#This Row],[Semi_total_radno]])</f>
        <v>0.2</v>
      </c>
      <c r="J3422">
        <v>0.183190897107124</v>
      </c>
      <c r="K3422">
        <v>1.5863311290741</v>
      </c>
      <c r="L3422">
        <v>8.6594429861133655</v>
      </c>
    </row>
    <row r="3423" spans="1:12" x14ac:dyDescent="0.35">
      <c r="A3423" t="s">
        <v>127</v>
      </c>
      <c r="B3423" t="s">
        <v>282</v>
      </c>
      <c r="C3423" s="5" t="s">
        <v>58</v>
      </c>
      <c r="D3423" s="5">
        <v>4.5</v>
      </c>
      <c r="E3423" t="s">
        <v>46</v>
      </c>
      <c r="F3423">
        <v>0.1</v>
      </c>
      <c r="G3423" t="s">
        <v>37</v>
      </c>
      <c r="H3423" s="15">
        <v>0.3</v>
      </c>
      <c r="I3423" s="15">
        <f>IF(Table1[[#This Row],[Semi_total_radno]]="BLD", 0.65*Table1[[#This Row],[LLD]], Table1[[#This Row],[Semi_total_radno]])</f>
        <v>0.3</v>
      </c>
      <c r="J3423">
        <v>0.17950253188610099</v>
      </c>
      <c r="K3423">
        <v>1.49674808979034</v>
      </c>
      <c r="L3423">
        <v>8.3383118559022087</v>
      </c>
    </row>
    <row r="3424" spans="1:12" x14ac:dyDescent="0.35">
      <c r="A3424" t="s">
        <v>128</v>
      </c>
      <c r="B3424" t="s">
        <v>282</v>
      </c>
      <c r="C3424" s="5" t="s">
        <v>60</v>
      </c>
      <c r="D3424" s="5">
        <v>5.5</v>
      </c>
      <c r="E3424" t="s">
        <v>46</v>
      </c>
      <c r="F3424">
        <v>0.1</v>
      </c>
      <c r="G3424" t="s">
        <v>37</v>
      </c>
      <c r="H3424" s="15">
        <v>0.3</v>
      </c>
      <c r="I3424" s="15">
        <f>IF(Table1[[#This Row],[Semi_total_radno]]="BLD", 0.65*Table1[[#This Row],[LLD]], Table1[[#This Row],[Semi_total_radno]])</f>
        <v>0.3</v>
      </c>
      <c r="J3424">
        <v>0.21012133359909099</v>
      </c>
      <c r="K3424">
        <v>1.78055608272552</v>
      </c>
      <c r="L3424">
        <v>8.4739424228231854</v>
      </c>
    </row>
    <row r="3425" spans="1:12" x14ac:dyDescent="0.35">
      <c r="A3425" t="s">
        <v>129</v>
      </c>
      <c r="B3425" t="s">
        <v>282</v>
      </c>
      <c r="C3425" s="5" t="s">
        <v>62</v>
      </c>
      <c r="D3425" s="5">
        <v>6.5</v>
      </c>
      <c r="E3425" t="s">
        <v>46</v>
      </c>
      <c r="F3425">
        <v>0.1</v>
      </c>
      <c r="G3425" t="s">
        <v>37</v>
      </c>
      <c r="H3425" s="15">
        <v>0.3</v>
      </c>
      <c r="I3425" s="15">
        <f>IF(Table1[[#This Row],[Semi_total_radno]]="BLD", 0.65*Table1[[#This Row],[LLD]], Table1[[#This Row],[Semi_total_radno]])</f>
        <v>0.3</v>
      </c>
      <c r="J3425">
        <v>0.16531734168529499</v>
      </c>
      <c r="K3425">
        <v>1.38433909416199</v>
      </c>
      <c r="L3425">
        <v>8.3738286621936844</v>
      </c>
    </row>
    <row r="3426" spans="1:12" x14ac:dyDescent="0.35">
      <c r="A3426" t="s">
        <v>130</v>
      </c>
      <c r="B3426" t="s">
        <v>282</v>
      </c>
      <c r="C3426" s="5" t="s">
        <v>64</v>
      </c>
      <c r="D3426" s="5">
        <v>7.5</v>
      </c>
      <c r="E3426" t="s">
        <v>46</v>
      </c>
      <c r="F3426">
        <v>0.1</v>
      </c>
      <c r="G3426" t="s">
        <v>37</v>
      </c>
      <c r="H3426" s="15">
        <v>0.3</v>
      </c>
      <c r="I3426" s="15">
        <f>IF(Table1[[#This Row],[Semi_total_radno]]="BLD", 0.65*Table1[[#This Row],[LLD]], Table1[[#This Row],[Semi_total_radno]])</f>
        <v>0.3</v>
      </c>
      <c r="J3426">
        <v>0.155876278877258</v>
      </c>
      <c r="K3426">
        <v>1.3395510911941499</v>
      </c>
      <c r="L3426">
        <v>8.5936814815098046</v>
      </c>
    </row>
    <row r="3427" spans="1:12" x14ac:dyDescent="0.35">
      <c r="A3427" t="s">
        <v>131</v>
      </c>
      <c r="B3427" t="s">
        <v>282</v>
      </c>
      <c r="C3427" s="5" t="s">
        <v>66</v>
      </c>
      <c r="D3427" s="5">
        <v>8.5</v>
      </c>
      <c r="E3427" t="s">
        <v>46</v>
      </c>
      <c r="F3427">
        <v>0.1</v>
      </c>
      <c r="G3427" t="s">
        <v>37</v>
      </c>
      <c r="H3427" s="15">
        <v>0.3</v>
      </c>
      <c r="I3427" s="15">
        <f>IF(Table1[[#This Row],[Semi_total_radno]]="BLD", 0.65*Table1[[#This Row],[LLD]], Table1[[#This Row],[Semi_total_radno]])</f>
        <v>0.3</v>
      </c>
      <c r="J3427">
        <v>0.123540781438351</v>
      </c>
      <c r="K3427">
        <v>1.0216146707534799</v>
      </c>
      <c r="L3427">
        <v>8.2694528791149295</v>
      </c>
    </row>
    <row r="3428" spans="1:12" x14ac:dyDescent="0.35">
      <c r="A3428" t="s">
        <v>132</v>
      </c>
      <c r="B3428" t="s">
        <v>282</v>
      </c>
      <c r="C3428" s="5" t="s">
        <v>68</v>
      </c>
      <c r="D3428" s="5">
        <v>9.5</v>
      </c>
      <c r="E3428" t="s">
        <v>46</v>
      </c>
      <c r="F3428">
        <v>0.1</v>
      </c>
      <c r="G3428" t="s">
        <v>37</v>
      </c>
      <c r="H3428" s="15">
        <v>0.3</v>
      </c>
      <c r="I3428" s="15">
        <f>IF(Table1[[#This Row],[Semi_total_radno]]="BLD", 0.65*Table1[[#This Row],[LLD]], Table1[[#This Row],[Semi_total_radno]])</f>
        <v>0.3</v>
      </c>
      <c r="J3428">
        <v>6.5454812720418002E-3</v>
      </c>
      <c r="K3428">
        <v>6.65070489048958E-3</v>
      </c>
      <c r="L3428">
        <v>1.0160757649551653</v>
      </c>
    </row>
    <row r="3429" spans="1:12" x14ac:dyDescent="0.35">
      <c r="A3429" t="s">
        <v>133</v>
      </c>
      <c r="B3429" t="s">
        <v>282</v>
      </c>
      <c r="C3429" s="5" t="s">
        <v>70</v>
      </c>
      <c r="D3429" s="5">
        <v>10.5</v>
      </c>
      <c r="E3429" t="s">
        <v>46</v>
      </c>
      <c r="F3429">
        <v>0.1</v>
      </c>
      <c r="G3429" t="s">
        <v>37</v>
      </c>
      <c r="H3429" s="15">
        <v>0.2</v>
      </c>
      <c r="I3429" s="15">
        <f>IF(Table1[[#This Row],[Semi_total_radno]]="BLD", 0.65*Table1[[#This Row],[LLD]], Table1[[#This Row],[Semi_total_radno]])</f>
        <v>0.2</v>
      </c>
      <c r="J3429">
        <v>1.96829624474049E-3</v>
      </c>
      <c r="K3429">
        <v>1.5237623592838599E-3</v>
      </c>
      <c r="L3429">
        <v>0.77415295759239755</v>
      </c>
    </row>
    <row r="3430" spans="1:12" x14ac:dyDescent="0.35">
      <c r="A3430" t="s">
        <v>134</v>
      </c>
      <c r="B3430" t="s">
        <v>282</v>
      </c>
      <c r="C3430" s="5" t="s">
        <v>72</v>
      </c>
      <c r="D3430" s="5">
        <v>11.5</v>
      </c>
      <c r="E3430" t="s">
        <v>46</v>
      </c>
      <c r="F3430">
        <v>0.1</v>
      </c>
      <c r="G3430" t="s">
        <v>37</v>
      </c>
      <c r="H3430" s="15">
        <v>0.2</v>
      </c>
      <c r="I3430" s="15">
        <f>IF(Table1[[#This Row],[Semi_total_radno]]="BLD", 0.65*Table1[[#This Row],[LLD]], Table1[[#This Row],[Semi_total_radno]])</f>
        <v>0.2</v>
      </c>
      <c r="J3430">
        <v>1.30416988395154E-3</v>
      </c>
      <c r="K3430">
        <v>1.98770314455032E-3</v>
      </c>
      <c r="L3430">
        <v>1.5241136672530144</v>
      </c>
    </row>
    <row r="3431" spans="1:12" x14ac:dyDescent="0.35">
      <c r="A3431" t="s">
        <v>135</v>
      </c>
      <c r="B3431" t="s">
        <v>282</v>
      </c>
      <c r="C3431" s="5" t="s">
        <v>74</v>
      </c>
      <c r="D3431" s="5">
        <v>12.5</v>
      </c>
      <c r="E3431" t="s">
        <v>46</v>
      </c>
      <c r="F3431">
        <v>0.1</v>
      </c>
      <c r="G3431" t="s">
        <v>37</v>
      </c>
      <c r="H3431" s="15">
        <v>0.2</v>
      </c>
      <c r="I3431" s="15">
        <f>IF(Table1[[#This Row],[Semi_total_radno]]="BLD", 0.65*Table1[[#This Row],[LLD]], Table1[[#This Row],[Semi_total_radno]])</f>
        <v>0.2</v>
      </c>
      <c r="J3431">
        <v>2.35832622274756E-3</v>
      </c>
      <c r="K3431">
        <v>2.2406382486224201E-3</v>
      </c>
      <c r="L3431">
        <v>0.95009682163987141</v>
      </c>
    </row>
    <row r="3432" spans="1:12" x14ac:dyDescent="0.35">
      <c r="A3432" t="s">
        <v>136</v>
      </c>
      <c r="B3432" t="s">
        <v>282</v>
      </c>
      <c r="C3432" s="5" t="s">
        <v>76</v>
      </c>
      <c r="D3432" s="5">
        <v>13.5</v>
      </c>
      <c r="E3432" t="s">
        <v>46</v>
      </c>
      <c r="F3432">
        <v>0.1</v>
      </c>
      <c r="G3432" t="s">
        <v>37</v>
      </c>
      <c r="H3432" s="15">
        <v>0.2</v>
      </c>
      <c r="I3432" s="15">
        <f>IF(Table1[[#This Row],[Semi_total_radno]]="BLD", 0.65*Table1[[#This Row],[LLD]], Table1[[#This Row],[Semi_total_radno]])</f>
        <v>0.2</v>
      </c>
      <c r="J3432">
        <v>2.9150891738633313E-3</v>
      </c>
      <c r="K3432">
        <v>1.3814973256861167E-3</v>
      </c>
      <c r="L3432">
        <v>1.1654368705726958</v>
      </c>
    </row>
    <row r="3433" spans="1:12" x14ac:dyDescent="0.35">
      <c r="A3433" t="s">
        <v>137</v>
      </c>
      <c r="B3433" t="s">
        <v>282</v>
      </c>
      <c r="C3433" s="5" t="s">
        <v>78</v>
      </c>
      <c r="D3433" s="5">
        <v>14.5</v>
      </c>
      <c r="E3433" t="s">
        <v>46</v>
      </c>
      <c r="F3433">
        <v>0.1</v>
      </c>
      <c r="G3433" t="s">
        <v>37</v>
      </c>
      <c r="H3433" s="15">
        <v>0.2</v>
      </c>
      <c r="I3433" s="15">
        <f>IF(Table1[[#This Row],[Semi_total_radno]]="BLD", 0.65*Table1[[#This Row],[LLD]], Table1[[#This Row],[Semi_total_radno]])</f>
        <v>0.2</v>
      </c>
      <c r="J3433">
        <v>1.5981536901866396E-3</v>
      </c>
      <c r="K3433">
        <v>0.26474439896022278</v>
      </c>
      <c r="L3433">
        <v>275.0674972782781</v>
      </c>
    </row>
    <row r="3434" spans="1:12" x14ac:dyDescent="0.35">
      <c r="A3434" t="s">
        <v>138</v>
      </c>
      <c r="B3434" t="s">
        <v>282</v>
      </c>
      <c r="C3434" s="5" t="s">
        <v>80</v>
      </c>
      <c r="D3434" s="5">
        <v>15.5</v>
      </c>
      <c r="E3434" t="s">
        <v>46</v>
      </c>
      <c r="F3434">
        <v>0.1</v>
      </c>
      <c r="G3434" t="s">
        <v>37</v>
      </c>
      <c r="H3434" s="15">
        <v>0.2</v>
      </c>
      <c r="I3434" s="15">
        <f>IF(Table1[[#This Row],[Semi_total_radno]]="BLD", 0.65*Table1[[#This Row],[LLD]], Table1[[#This Row],[Semi_total_radno]])</f>
        <v>0.2</v>
      </c>
      <c r="J3434">
        <v>4.0012004319578401E-3</v>
      </c>
      <c r="K3434">
        <v>0.21320059255231158</v>
      </c>
      <c r="L3434">
        <v>73.840563734158209</v>
      </c>
    </row>
    <row r="3435" spans="1:12" x14ac:dyDescent="0.35">
      <c r="A3435" t="s">
        <v>139</v>
      </c>
      <c r="B3435" t="s">
        <v>282</v>
      </c>
      <c r="C3435" s="5" t="s">
        <v>82</v>
      </c>
      <c r="D3435" s="5">
        <v>16.5</v>
      </c>
      <c r="E3435" t="s">
        <v>46</v>
      </c>
      <c r="F3435">
        <v>0.1</v>
      </c>
      <c r="G3435" t="s">
        <v>37</v>
      </c>
      <c r="H3435" s="15">
        <v>0.3</v>
      </c>
      <c r="I3435" s="15">
        <f>IF(Table1[[#This Row],[Semi_total_radno]]="BLD", 0.65*Table1[[#This Row],[LLD]], Table1[[#This Row],[Semi_total_radno]])</f>
        <v>0.3</v>
      </c>
      <c r="J3435">
        <v>4.9353404901921749E-3</v>
      </c>
      <c r="K3435">
        <v>0.46628283429890854</v>
      </c>
      <c r="L3435">
        <v>97.033223756615058</v>
      </c>
    </row>
    <row r="3436" spans="1:12" x14ac:dyDescent="0.35">
      <c r="A3436" t="s">
        <v>140</v>
      </c>
      <c r="B3436" t="s">
        <v>282</v>
      </c>
      <c r="C3436" s="5" t="s">
        <v>84</v>
      </c>
      <c r="D3436" s="5">
        <v>17.5</v>
      </c>
      <c r="E3436" t="s">
        <v>46</v>
      </c>
      <c r="F3436">
        <v>0.1</v>
      </c>
      <c r="G3436" t="s">
        <v>37</v>
      </c>
      <c r="H3436" s="15">
        <v>0.3</v>
      </c>
      <c r="I3436" s="15">
        <f>IF(Table1[[#This Row],[Semi_total_radno]]="BLD", 0.65*Table1[[#This Row],[LLD]], Table1[[#This Row],[Semi_total_radno]])</f>
        <v>0.3</v>
      </c>
      <c r="J3436">
        <v>9.1670993715524708E-3</v>
      </c>
      <c r="K3436">
        <v>0.88189196586608898</v>
      </c>
      <c r="L3436">
        <v>96.201855147637431</v>
      </c>
    </row>
    <row r="3437" spans="1:12" x14ac:dyDescent="0.35">
      <c r="A3437" t="s">
        <v>141</v>
      </c>
      <c r="B3437" t="s">
        <v>282</v>
      </c>
      <c r="C3437" s="5" t="s">
        <v>86</v>
      </c>
      <c r="D3437" s="5">
        <v>18.5</v>
      </c>
      <c r="E3437" t="s">
        <v>46</v>
      </c>
      <c r="F3437">
        <v>0.1</v>
      </c>
      <c r="G3437" t="s">
        <v>37</v>
      </c>
      <c r="H3437" s="15">
        <v>0.3</v>
      </c>
      <c r="I3437" s="15">
        <f>IF(Table1[[#This Row],[Semi_total_radno]]="BLD", 0.65*Table1[[#This Row],[LLD]], Table1[[#This Row],[Semi_total_radno]])</f>
        <v>0.3</v>
      </c>
      <c r="J3437">
        <v>2.86616268567741E-3</v>
      </c>
      <c r="K3437">
        <v>0.791320741176605</v>
      </c>
      <c r="L3437">
        <v>276.09065777422137</v>
      </c>
    </row>
    <row r="3438" spans="1:12" x14ac:dyDescent="0.35">
      <c r="A3438" t="s">
        <v>142</v>
      </c>
      <c r="B3438" t="s">
        <v>282</v>
      </c>
      <c r="C3438" s="5" t="s">
        <v>88</v>
      </c>
      <c r="D3438" s="5">
        <v>19.5</v>
      </c>
      <c r="E3438" t="s">
        <v>46</v>
      </c>
      <c r="F3438">
        <v>0.1</v>
      </c>
      <c r="G3438" t="s">
        <v>37</v>
      </c>
      <c r="H3438" s="15">
        <v>0.2</v>
      </c>
      <c r="I3438" s="15">
        <f>IF(Table1[[#This Row],[Semi_total_radno]]="BLD", 0.65*Table1[[#This Row],[LLD]], Table1[[#This Row],[Semi_total_radno]])</f>
        <v>0.2</v>
      </c>
      <c r="J3438">
        <v>6.7104664631187898E-3</v>
      </c>
      <c r="K3438">
        <v>9.8935631103813405E-3</v>
      </c>
      <c r="L3438">
        <v>1.4878251609778683</v>
      </c>
    </row>
    <row r="3439" spans="1:12" x14ac:dyDescent="0.35">
      <c r="A3439" t="s">
        <v>143</v>
      </c>
      <c r="B3439" t="s">
        <v>282</v>
      </c>
      <c r="C3439" s="5" t="s">
        <v>90</v>
      </c>
      <c r="D3439" s="5">
        <v>20.5</v>
      </c>
      <c r="E3439" t="s">
        <v>46</v>
      </c>
      <c r="F3439">
        <v>0.1</v>
      </c>
      <c r="G3439" t="s">
        <v>37</v>
      </c>
      <c r="H3439" s="15">
        <v>0.2</v>
      </c>
      <c r="I3439" s="15">
        <f>IF(Table1[[#This Row],[Semi_total_radno]]="BLD", 0.65*Table1[[#This Row],[LLD]], Table1[[#This Row],[Semi_total_radno]])</f>
        <v>0.2</v>
      </c>
      <c r="J3439">
        <v>3.7003699690103501E-3</v>
      </c>
      <c r="K3439">
        <v>0.75199699401855502</v>
      </c>
      <c r="L3439">
        <v>203.22211030689826</v>
      </c>
    </row>
    <row r="3440" spans="1:12" x14ac:dyDescent="0.35">
      <c r="A3440" t="s">
        <v>144</v>
      </c>
      <c r="B3440" t="s">
        <v>282</v>
      </c>
      <c r="C3440" s="5" t="s">
        <v>92</v>
      </c>
      <c r="D3440" s="5">
        <v>21.5</v>
      </c>
      <c r="E3440" t="s">
        <v>46</v>
      </c>
      <c r="F3440">
        <v>0.1</v>
      </c>
      <c r="G3440" t="s">
        <v>37</v>
      </c>
      <c r="H3440" s="15">
        <v>0.2</v>
      </c>
      <c r="I3440" s="15">
        <f>IF(Table1[[#This Row],[Semi_total_radno]]="BLD", 0.65*Table1[[#This Row],[LLD]], Table1[[#This Row],[Semi_total_radno]])</f>
        <v>0.2</v>
      </c>
      <c r="J3440">
        <v>5.3646238520741497E-3</v>
      </c>
      <c r="K3440">
        <v>0.70227766036987305</v>
      </c>
      <c r="L3440">
        <v>130.90902171982628</v>
      </c>
    </row>
    <row r="3441" spans="1:12" x14ac:dyDescent="0.35">
      <c r="A3441" t="s">
        <v>145</v>
      </c>
      <c r="B3441" t="s">
        <v>282</v>
      </c>
      <c r="C3441" s="5" t="s">
        <v>94</v>
      </c>
      <c r="D3441" s="5">
        <v>22.5</v>
      </c>
      <c r="E3441" t="s">
        <v>46</v>
      </c>
      <c r="F3441">
        <v>0.1</v>
      </c>
      <c r="G3441" t="s">
        <v>37</v>
      </c>
      <c r="H3441" s="15">
        <v>0.2</v>
      </c>
      <c r="I3441" s="15">
        <f>IF(Table1[[#This Row],[Semi_total_radno]]="BLD", 0.65*Table1[[#This Row],[LLD]], Table1[[#This Row],[Semi_total_radno]])</f>
        <v>0.2</v>
      </c>
      <c r="J3441">
        <v>4.4000954367220402E-3</v>
      </c>
      <c r="K3441">
        <v>0.70528602600097701</v>
      </c>
      <c r="L3441">
        <v>160.28880194616806</v>
      </c>
    </row>
    <row r="3442" spans="1:12" x14ac:dyDescent="0.35">
      <c r="A3442" t="s">
        <v>146</v>
      </c>
      <c r="B3442" t="s">
        <v>282</v>
      </c>
      <c r="C3442" s="5" t="s">
        <v>96</v>
      </c>
      <c r="D3442" s="5">
        <v>23.5</v>
      </c>
      <c r="E3442" t="s">
        <v>46</v>
      </c>
      <c r="F3442">
        <v>0.1</v>
      </c>
      <c r="G3442" t="s">
        <v>37</v>
      </c>
      <c r="H3442" s="15">
        <v>0.2</v>
      </c>
      <c r="I3442" s="15">
        <f>IF(Table1[[#This Row],[Semi_total_radno]]="BLD", 0.65*Table1[[#This Row],[LLD]], Table1[[#This Row],[Semi_total_radno]])</f>
        <v>0.2</v>
      </c>
      <c r="J3442">
        <v>0.12645477056503299</v>
      </c>
      <c r="K3442">
        <v>0.85145920515060403</v>
      </c>
      <c r="L3442">
        <v>6.7333102685336552</v>
      </c>
    </row>
    <row r="3443" spans="1:12" x14ac:dyDescent="0.35">
      <c r="A3443" t="s">
        <v>147</v>
      </c>
      <c r="B3443" t="s">
        <v>282</v>
      </c>
      <c r="C3443" s="5" t="s">
        <v>148</v>
      </c>
      <c r="D3443" s="5">
        <v>24.5</v>
      </c>
      <c r="E3443" t="s">
        <v>46</v>
      </c>
      <c r="F3443">
        <v>0.1</v>
      </c>
      <c r="G3443" t="s">
        <v>37</v>
      </c>
      <c r="H3443" s="15">
        <v>0.2</v>
      </c>
      <c r="I3443" s="15">
        <f>IF(Table1[[#This Row],[Semi_total_radno]]="BLD", 0.65*Table1[[#This Row],[LLD]], Table1[[#This Row],[Semi_total_radno]])</f>
        <v>0.2</v>
      </c>
      <c r="J3443">
        <v>4.6717706136405503E-3</v>
      </c>
      <c r="K3443">
        <v>0.75721907615661599</v>
      </c>
      <c r="L3443">
        <v>162.08395890536698</v>
      </c>
    </row>
    <row r="3444" spans="1:12" x14ac:dyDescent="0.35">
      <c r="A3444" t="s">
        <v>149</v>
      </c>
      <c r="B3444" t="s">
        <v>282</v>
      </c>
      <c r="C3444" s="5" t="s">
        <v>150</v>
      </c>
      <c r="D3444" s="5">
        <v>25.5</v>
      </c>
      <c r="E3444" t="s">
        <v>46</v>
      </c>
      <c r="F3444">
        <v>0.1</v>
      </c>
      <c r="G3444" t="s">
        <v>37</v>
      </c>
      <c r="H3444" s="15">
        <v>0.2</v>
      </c>
      <c r="I3444" s="15">
        <f>IF(Table1[[#This Row],[Semi_total_radno]]="BLD", 0.65*Table1[[#This Row],[LLD]], Table1[[#This Row],[Semi_total_radno]])</f>
        <v>0.2</v>
      </c>
      <c r="J3444">
        <v>7.5809713453054402E-3</v>
      </c>
      <c r="K3444">
        <v>0.77315866947174094</v>
      </c>
      <c r="L3444">
        <v>101.98675529231804</v>
      </c>
    </row>
    <row r="3445" spans="1:12" x14ac:dyDescent="0.35">
      <c r="A3445" t="s">
        <v>151</v>
      </c>
      <c r="B3445" t="s">
        <v>282</v>
      </c>
      <c r="C3445" s="5" t="s">
        <v>152</v>
      </c>
      <c r="D3445" s="5">
        <v>26.5</v>
      </c>
      <c r="E3445" t="s">
        <v>46</v>
      </c>
      <c r="F3445">
        <v>0.1</v>
      </c>
      <c r="G3445" t="s">
        <v>37</v>
      </c>
      <c r="H3445" s="15">
        <v>0.2</v>
      </c>
      <c r="I3445" s="15">
        <f>IF(Table1[[#This Row],[Semi_total_radno]]="BLD", 0.65*Table1[[#This Row],[LLD]], Table1[[#This Row],[Semi_total_radno]])</f>
        <v>0.2</v>
      </c>
      <c r="J3445">
        <v>4.5442925766110403E-3</v>
      </c>
      <c r="K3445">
        <v>0.643393754959106</v>
      </c>
      <c r="L3445">
        <v>141.58281935247322</v>
      </c>
    </row>
    <row r="3446" spans="1:12" x14ac:dyDescent="0.35">
      <c r="A3446" t="s">
        <v>153</v>
      </c>
      <c r="B3446" t="s">
        <v>282</v>
      </c>
      <c r="C3446" s="5" t="s">
        <v>154</v>
      </c>
      <c r="D3446" s="5">
        <v>27.5</v>
      </c>
      <c r="E3446" t="s">
        <v>46</v>
      </c>
      <c r="F3446">
        <v>0.1</v>
      </c>
      <c r="G3446" t="s">
        <v>37</v>
      </c>
      <c r="H3446" s="15">
        <v>0.2</v>
      </c>
      <c r="I3446" s="15">
        <f>IF(Table1[[#This Row],[Semi_total_radno]]="BLD", 0.65*Table1[[#This Row],[LLD]], Table1[[#This Row],[Semi_total_radno]])</f>
        <v>0.2</v>
      </c>
      <c r="J3446">
        <v>0.11133766919374501</v>
      </c>
      <c r="K3446">
        <v>0.77587771415710405</v>
      </c>
      <c r="L3446">
        <v>6.9686901097862499</v>
      </c>
    </row>
    <row r="3447" spans="1:12" x14ac:dyDescent="0.35">
      <c r="A3447" t="s">
        <v>155</v>
      </c>
      <c r="B3447" t="s">
        <v>282</v>
      </c>
      <c r="C3447" s="5" t="s">
        <v>156</v>
      </c>
      <c r="D3447" s="5">
        <v>28.5</v>
      </c>
      <c r="E3447" t="s">
        <v>46</v>
      </c>
      <c r="F3447">
        <v>0.1</v>
      </c>
      <c r="G3447" t="s">
        <v>37</v>
      </c>
      <c r="H3447" s="15">
        <v>0.2</v>
      </c>
      <c r="I3447" s="15">
        <f>IF(Table1[[#This Row],[Semi_total_radno]]="BLD", 0.65*Table1[[#This Row],[LLD]], Table1[[#This Row],[Semi_total_radno]])</f>
        <v>0.2</v>
      </c>
      <c r="J3447">
        <v>3.2196536194533101E-3</v>
      </c>
      <c r="K3447">
        <v>0.61105328798294101</v>
      </c>
      <c r="L3447">
        <v>189.78851771225516</v>
      </c>
    </row>
    <row r="3448" spans="1:12" x14ac:dyDescent="0.35">
      <c r="A3448" t="s">
        <v>157</v>
      </c>
      <c r="B3448" t="s">
        <v>282</v>
      </c>
      <c r="C3448" s="5" t="s">
        <v>158</v>
      </c>
      <c r="D3448" s="5">
        <v>29.5</v>
      </c>
      <c r="E3448" t="s">
        <v>46</v>
      </c>
      <c r="F3448">
        <v>0.1</v>
      </c>
      <c r="G3448" t="s">
        <v>37</v>
      </c>
      <c r="H3448" s="15">
        <v>0.2</v>
      </c>
      <c r="I3448" s="15">
        <f>IF(Table1[[#This Row],[Semi_total_radno]]="BLD", 0.65*Table1[[#This Row],[LLD]], Table1[[#This Row],[Semi_total_radno]])</f>
        <v>0.2</v>
      </c>
      <c r="J3448">
        <v>4.1929841972887499E-3</v>
      </c>
      <c r="K3448">
        <v>5.4549048654735106E-3</v>
      </c>
      <c r="L3448">
        <v>1.3238016333412053</v>
      </c>
    </row>
    <row r="3449" spans="1:12" x14ac:dyDescent="0.35">
      <c r="A3449" t="s">
        <v>159</v>
      </c>
      <c r="B3449" t="s">
        <v>282</v>
      </c>
      <c r="C3449" s="5" t="s">
        <v>160</v>
      </c>
      <c r="D3449" s="5">
        <v>30.5</v>
      </c>
      <c r="E3449" t="s">
        <v>46</v>
      </c>
      <c r="F3449">
        <v>0.1</v>
      </c>
      <c r="G3449" t="s">
        <v>37</v>
      </c>
      <c r="H3449" s="15">
        <v>0.2</v>
      </c>
      <c r="I3449" s="15">
        <f>IF(Table1[[#This Row],[Semi_total_radno]]="BLD", 0.65*Table1[[#This Row],[LLD]], Table1[[#This Row],[Semi_total_radno]])</f>
        <v>0.2</v>
      </c>
      <c r="J3449">
        <v>2.80562147963792E-3</v>
      </c>
      <c r="K3449">
        <v>0.35114298202097427</v>
      </c>
      <c r="L3449">
        <v>120.62676824996448</v>
      </c>
    </row>
    <row r="3450" spans="1:12" x14ac:dyDescent="0.35">
      <c r="A3450" t="s">
        <v>161</v>
      </c>
      <c r="B3450" t="s">
        <v>282</v>
      </c>
      <c r="C3450" s="5" t="s">
        <v>162</v>
      </c>
      <c r="D3450" s="5">
        <v>31.5</v>
      </c>
      <c r="E3450" t="s">
        <v>46</v>
      </c>
      <c r="F3450">
        <v>0.1</v>
      </c>
      <c r="G3450" t="s">
        <v>37</v>
      </c>
      <c r="H3450" s="15">
        <v>0.2</v>
      </c>
      <c r="I3450" s="15">
        <f>IF(Table1[[#This Row],[Semi_total_radno]]="BLD", 0.65*Table1[[#This Row],[LLD]], Table1[[#This Row],[Semi_total_radno]])</f>
        <v>0.2</v>
      </c>
      <c r="J3450">
        <v>2.9442918021231898E-3</v>
      </c>
      <c r="K3450">
        <v>0.64287626743316695</v>
      </c>
      <c r="L3450">
        <v>218.34665537212567</v>
      </c>
    </row>
    <row r="3451" spans="1:12" x14ac:dyDescent="0.35">
      <c r="A3451" t="s">
        <v>163</v>
      </c>
      <c r="B3451" t="s">
        <v>282</v>
      </c>
      <c r="C3451" s="5" t="s">
        <v>164</v>
      </c>
      <c r="D3451" s="5">
        <v>32.5</v>
      </c>
      <c r="E3451" t="s">
        <v>46</v>
      </c>
      <c r="F3451">
        <v>0.1</v>
      </c>
      <c r="G3451" t="s">
        <v>37</v>
      </c>
      <c r="H3451" s="15">
        <v>0.2</v>
      </c>
      <c r="I3451" s="15">
        <f>IF(Table1[[#This Row],[Semi_total_radno]]="BLD", 0.65*Table1[[#This Row],[LLD]], Table1[[#This Row],[Semi_total_radno]])</f>
        <v>0.2</v>
      </c>
      <c r="J3451">
        <v>0.22004885971546201</v>
      </c>
      <c r="K3451">
        <v>1.14431476593018</v>
      </c>
      <c r="L3451">
        <v>5.2002758269679559</v>
      </c>
    </row>
    <row r="3452" spans="1:12" x14ac:dyDescent="0.35">
      <c r="A3452" t="s">
        <v>165</v>
      </c>
      <c r="B3452" t="s">
        <v>282</v>
      </c>
      <c r="C3452" s="5" t="s">
        <v>166</v>
      </c>
      <c r="D3452" s="5">
        <v>33.5</v>
      </c>
      <c r="E3452" t="s">
        <v>46</v>
      </c>
      <c r="F3452">
        <v>0.1</v>
      </c>
      <c r="G3452" t="s">
        <v>37</v>
      </c>
      <c r="H3452" s="15">
        <v>0.2</v>
      </c>
      <c r="I3452" s="15">
        <f>IF(Table1[[#This Row],[Semi_total_radno]]="BLD", 0.65*Table1[[#This Row],[LLD]], Table1[[#This Row],[Semi_total_radno]])</f>
        <v>0.2</v>
      </c>
      <c r="J3452">
        <v>9.9223233759403201E-2</v>
      </c>
      <c r="K3452">
        <v>0.65283411741256703</v>
      </c>
      <c r="L3452">
        <v>6.5794481058293384</v>
      </c>
    </row>
    <row r="3453" spans="1:12" x14ac:dyDescent="0.35">
      <c r="A3453" t="s">
        <v>167</v>
      </c>
      <c r="B3453" t="s">
        <v>282</v>
      </c>
      <c r="C3453" s="5" t="s">
        <v>168</v>
      </c>
      <c r="D3453" s="5">
        <v>34.5</v>
      </c>
      <c r="E3453" t="s">
        <v>46</v>
      </c>
      <c r="F3453">
        <v>0.1</v>
      </c>
      <c r="G3453" t="s">
        <v>37</v>
      </c>
      <c r="H3453" s="15">
        <v>0.2</v>
      </c>
      <c r="I3453" s="15">
        <f>IF(Table1[[#This Row],[Semi_total_radno]]="BLD", 0.65*Table1[[#This Row],[LLD]], Table1[[#This Row],[Semi_total_radno]])</f>
        <v>0.2</v>
      </c>
      <c r="J3453">
        <v>0.105852633714676</v>
      </c>
      <c r="K3453">
        <v>0.71126335859298695</v>
      </c>
      <c r="L3453">
        <v>6.7193732799335484</v>
      </c>
    </row>
    <row r="3454" spans="1:12" x14ac:dyDescent="0.35">
      <c r="A3454" t="s">
        <v>169</v>
      </c>
      <c r="B3454" t="s">
        <v>282</v>
      </c>
      <c r="C3454" s="5" t="s">
        <v>170</v>
      </c>
      <c r="D3454" s="5">
        <v>35.5</v>
      </c>
      <c r="E3454" t="s">
        <v>46</v>
      </c>
      <c r="F3454">
        <v>0.1</v>
      </c>
      <c r="G3454" t="s">
        <v>37</v>
      </c>
      <c r="H3454" s="15">
        <v>0.2</v>
      </c>
      <c r="I3454" s="15">
        <f>IF(Table1[[#This Row],[Semi_total_radno]]="BLD", 0.65*Table1[[#This Row],[LLD]], Table1[[#This Row],[Semi_total_radno]])</f>
        <v>0.2</v>
      </c>
      <c r="J3454">
        <v>3.9853155612945557E-3</v>
      </c>
      <c r="K3454">
        <v>0.33570869080722343</v>
      </c>
      <c r="L3454">
        <v>84.790029569277735</v>
      </c>
    </row>
    <row r="3455" spans="1:12" x14ac:dyDescent="0.35">
      <c r="A3455" t="s">
        <v>171</v>
      </c>
      <c r="B3455" t="s">
        <v>282</v>
      </c>
      <c r="C3455" s="5" t="s">
        <v>172</v>
      </c>
      <c r="D3455" s="5">
        <v>36.5</v>
      </c>
      <c r="E3455" t="s">
        <v>46</v>
      </c>
      <c r="F3455">
        <v>0.1</v>
      </c>
      <c r="G3455" t="s">
        <v>37</v>
      </c>
      <c r="H3455" s="15">
        <v>0.2</v>
      </c>
      <c r="I3455" s="15">
        <f>IF(Table1[[#This Row],[Semi_total_radno]]="BLD", 0.65*Table1[[#This Row],[LLD]], Table1[[#This Row],[Semi_total_radno]])</f>
        <v>0.2</v>
      </c>
      <c r="J3455">
        <v>0.103278502821922</v>
      </c>
      <c r="K3455">
        <v>0.77632200717926003</v>
      </c>
      <c r="L3455">
        <v>7.5167821566684943</v>
      </c>
    </row>
    <row r="3456" spans="1:12" x14ac:dyDescent="0.35">
      <c r="A3456" t="s">
        <v>173</v>
      </c>
      <c r="B3456" t="s">
        <v>282</v>
      </c>
      <c r="C3456" s="5" t="s">
        <v>174</v>
      </c>
      <c r="D3456" s="5">
        <v>37.5</v>
      </c>
      <c r="E3456" t="s">
        <v>46</v>
      </c>
      <c r="F3456">
        <v>0.1</v>
      </c>
      <c r="G3456" t="s">
        <v>37</v>
      </c>
      <c r="H3456" s="15">
        <v>0.1</v>
      </c>
      <c r="I3456" s="15">
        <f>IF(Table1[[#This Row],[Semi_total_radno]]="BLD", 0.65*Table1[[#This Row],[LLD]], Table1[[#This Row],[Semi_total_radno]])</f>
        <v>0.1</v>
      </c>
      <c r="J3456">
        <v>3.2888703746721128E-2</v>
      </c>
      <c r="K3456">
        <v>0.31405077059753228</v>
      </c>
      <c r="L3456">
        <v>5.8507370657551112</v>
      </c>
    </row>
    <row r="3457" spans="1:12" x14ac:dyDescent="0.35">
      <c r="A3457" t="s">
        <v>175</v>
      </c>
      <c r="B3457" t="s">
        <v>282</v>
      </c>
      <c r="C3457" s="5" t="s">
        <v>176</v>
      </c>
      <c r="D3457" s="5">
        <v>38.5</v>
      </c>
      <c r="E3457" t="s">
        <v>46</v>
      </c>
      <c r="F3457">
        <v>0.1</v>
      </c>
      <c r="G3457" t="s">
        <v>37</v>
      </c>
      <c r="H3457" s="15">
        <v>0.2</v>
      </c>
      <c r="I3457" s="15">
        <f>IF(Table1[[#This Row],[Semi_total_radno]]="BLD", 0.65*Table1[[#This Row],[LLD]], Table1[[#This Row],[Semi_total_radno]])</f>
        <v>0.2</v>
      </c>
      <c r="J3457">
        <v>2.6430316502228401E-3</v>
      </c>
      <c r="K3457">
        <v>0.24631776055321097</v>
      </c>
      <c r="L3457">
        <v>80.726734053813971</v>
      </c>
    </row>
    <row r="3458" spans="1:12" x14ac:dyDescent="0.35">
      <c r="A3458" t="s">
        <v>177</v>
      </c>
      <c r="B3458" t="s">
        <v>282</v>
      </c>
      <c r="C3458" s="5" t="s">
        <v>178</v>
      </c>
      <c r="D3458" s="5">
        <v>39.5</v>
      </c>
      <c r="E3458" t="s">
        <v>46</v>
      </c>
      <c r="F3458">
        <v>0.1</v>
      </c>
      <c r="G3458" t="s">
        <v>37</v>
      </c>
      <c r="H3458" s="15">
        <v>0.2</v>
      </c>
      <c r="I3458" s="15">
        <f>IF(Table1[[#This Row],[Semi_total_radno]]="BLD", 0.65*Table1[[#This Row],[LLD]], Table1[[#This Row],[Semi_total_radno]])</f>
        <v>0.2</v>
      </c>
      <c r="J3458">
        <v>2.7010203339159502E-3</v>
      </c>
      <c r="K3458">
        <v>0.46000003814697299</v>
      </c>
      <c r="L3458">
        <v>170.30602560479917</v>
      </c>
    </row>
    <row r="3459" spans="1:12" x14ac:dyDescent="0.35">
      <c r="A3459" t="s">
        <v>179</v>
      </c>
      <c r="B3459" t="s">
        <v>282</v>
      </c>
      <c r="C3459" s="13" t="s">
        <v>185</v>
      </c>
      <c r="D3459" s="5">
        <v>40.5</v>
      </c>
      <c r="E3459" t="s">
        <v>46</v>
      </c>
      <c r="F3459">
        <v>0.1</v>
      </c>
      <c r="G3459" t="s">
        <v>37</v>
      </c>
      <c r="H3459" s="15">
        <v>0.2</v>
      </c>
      <c r="I3459" s="15">
        <f>IF(Table1[[#This Row],[Semi_total_radno]]="BLD", 0.65*Table1[[#This Row],[LLD]], Table1[[#This Row],[Semi_total_radno]])</f>
        <v>0.2</v>
      </c>
      <c r="J3459">
        <v>0.13278423249721499</v>
      </c>
      <c r="K3459">
        <v>0.830455541610718</v>
      </c>
      <c r="L3459">
        <v>6.2541728486334849</v>
      </c>
    </row>
    <row r="3460" spans="1:12" x14ac:dyDescent="0.35">
      <c r="A3460" t="s">
        <v>49</v>
      </c>
      <c r="B3460" t="s">
        <v>279</v>
      </c>
      <c r="C3460" s="5" t="s">
        <v>50</v>
      </c>
      <c r="D3460" s="5">
        <v>0.5</v>
      </c>
      <c r="E3460" t="s">
        <v>45</v>
      </c>
      <c r="F3460">
        <v>0.1</v>
      </c>
      <c r="G3460" t="s">
        <v>38</v>
      </c>
      <c r="H3460" s="15">
        <v>72.2</v>
      </c>
      <c r="I3460" s="15">
        <f>IF(Table1[[#This Row],[Semi_total_radno]]="BLD", 0.65*Table1[[#This Row],[LLD]], Table1[[#This Row],[Semi_total_radno]])</f>
        <v>72.2</v>
      </c>
      <c r="J3460">
        <v>0.213008597493172</v>
      </c>
      <c r="K3460">
        <v>1.55813443660736</v>
      </c>
      <c r="L3460">
        <v>7.3148898915092193</v>
      </c>
    </row>
    <row r="3461" spans="1:12" x14ac:dyDescent="0.35">
      <c r="A3461" t="s">
        <v>51</v>
      </c>
      <c r="B3461" t="s">
        <v>279</v>
      </c>
      <c r="C3461" s="5" t="s">
        <v>52</v>
      </c>
      <c r="D3461" s="5">
        <v>1.5</v>
      </c>
      <c r="E3461" t="s">
        <v>45</v>
      </c>
      <c r="F3461">
        <v>0.1</v>
      </c>
      <c r="G3461" t="s">
        <v>38</v>
      </c>
      <c r="H3461" s="15">
        <v>75.099999999999994</v>
      </c>
      <c r="I3461" s="15">
        <f>IF(Table1[[#This Row],[Semi_total_radno]]="BLD", 0.65*Table1[[#This Row],[LLD]], Table1[[#This Row],[Semi_total_radno]])</f>
        <v>75.099999999999994</v>
      </c>
      <c r="J3461">
        <v>0.24476093053817699</v>
      </c>
      <c r="K3461">
        <v>1.8220783472061199</v>
      </c>
      <c r="L3461">
        <v>7.4443185977425355</v>
      </c>
    </row>
    <row r="3462" spans="1:12" x14ac:dyDescent="0.35">
      <c r="A3462" t="s">
        <v>53</v>
      </c>
      <c r="B3462" t="s">
        <v>279</v>
      </c>
      <c r="C3462" s="5" t="s">
        <v>54</v>
      </c>
      <c r="D3462" s="5">
        <v>2.5</v>
      </c>
      <c r="E3462" t="s">
        <v>45</v>
      </c>
      <c r="F3462">
        <v>0.1</v>
      </c>
      <c r="G3462" t="s">
        <v>38</v>
      </c>
      <c r="H3462" s="15">
        <v>77.099999999999994</v>
      </c>
      <c r="I3462" s="15">
        <f>IF(Table1[[#This Row],[Semi_total_radno]]="BLD", 0.65*Table1[[#This Row],[LLD]], Table1[[#This Row],[Semi_total_radno]])</f>
        <v>77.099999999999994</v>
      </c>
      <c r="J3462">
        <v>0.20878420770168299</v>
      </c>
      <c r="K3462">
        <v>1.5988929271698</v>
      </c>
      <c r="L3462">
        <v>7.6581123868063106</v>
      </c>
    </row>
    <row r="3463" spans="1:12" x14ac:dyDescent="0.35">
      <c r="A3463" t="s">
        <v>55</v>
      </c>
      <c r="B3463" t="s">
        <v>279</v>
      </c>
      <c r="C3463" s="5" t="s">
        <v>56</v>
      </c>
      <c r="D3463" s="5">
        <v>3.5</v>
      </c>
      <c r="E3463" t="s">
        <v>45</v>
      </c>
      <c r="F3463">
        <v>0.1</v>
      </c>
      <c r="G3463" t="s">
        <v>38</v>
      </c>
      <c r="H3463" s="15">
        <v>78.099999999999994</v>
      </c>
      <c r="I3463" s="15">
        <f>IF(Table1[[#This Row],[Semi_total_radno]]="BLD", 0.65*Table1[[#This Row],[LLD]], Table1[[#This Row],[Semi_total_radno]])</f>
        <v>78.099999999999994</v>
      </c>
      <c r="J3463">
        <v>0.26063022017478898</v>
      </c>
      <c r="K3463">
        <v>1.7546205520629901</v>
      </c>
      <c r="L3463">
        <v>6.7322221916026157</v>
      </c>
    </row>
    <row r="3464" spans="1:12" x14ac:dyDescent="0.35">
      <c r="A3464" t="s">
        <v>57</v>
      </c>
      <c r="B3464" t="s">
        <v>279</v>
      </c>
      <c r="C3464" s="5" t="s">
        <v>58</v>
      </c>
      <c r="D3464" s="5">
        <v>4.5</v>
      </c>
      <c r="E3464" t="s">
        <v>45</v>
      </c>
      <c r="F3464">
        <v>0.1</v>
      </c>
      <c r="G3464" t="s">
        <v>38</v>
      </c>
      <c r="H3464" s="15">
        <v>79.599999999999994</v>
      </c>
      <c r="I3464" s="15">
        <f>IF(Table1[[#This Row],[Semi_total_radno]]="BLD", 0.65*Table1[[#This Row],[LLD]], Table1[[#This Row],[Semi_total_radno]])</f>
        <v>79.599999999999994</v>
      </c>
      <c r="J3464">
        <v>0.26099950075149497</v>
      </c>
      <c r="K3464">
        <v>1.78256392478943</v>
      </c>
      <c r="L3464">
        <v>6.8297599024400419</v>
      </c>
    </row>
    <row r="3465" spans="1:12" x14ac:dyDescent="0.35">
      <c r="A3465" t="s">
        <v>59</v>
      </c>
      <c r="B3465" t="s">
        <v>279</v>
      </c>
      <c r="C3465" s="5" t="s">
        <v>60</v>
      </c>
      <c r="D3465" s="5">
        <v>5.5</v>
      </c>
      <c r="E3465" t="s">
        <v>45</v>
      </c>
      <c r="F3465">
        <v>0.1</v>
      </c>
      <c r="G3465" t="s">
        <v>38</v>
      </c>
      <c r="H3465" s="15">
        <v>79.400000000000006</v>
      </c>
      <c r="I3465" s="15">
        <f>IF(Table1[[#This Row],[Semi_total_radno]]="BLD", 0.65*Table1[[#This Row],[LLD]], Table1[[#This Row],[Semi_total_radno]])</f>
        <v>79.400000000000006</v>
      </c>
      <c r="J3465">
        <v>0.20869255065917999</v>
      </c>
      <c r="K3465">
        <v>1.61110508441925</v>
      </c>
      <c r="L3465">
        <v>7.7199932596079011</v>
      </c>
    </row>
    <row r="3466" spans="1:12" x14ac:dyDescent="0.35">
      <c r="A3466" t="s">
        <v>61</v>
      </c>
      <c r="B3466" t="s">
        <v>279</v>
      </c>
      <c r="C3466" s="5" t="s">
        <v>62</v>
      </c>
      <c r="D3466" s="5">
        <v>6.5</v>
      </c>
      <c r="E3466" t="s">
        <v>45</v>
      </c>
      <c r="F3466">
        <v>0.1</v>
      </c>
      <c r="G3466" t="s">
        <v>38</v>
      </c>
      <c r="H3466" s="15">
        <v>81.7</v>
      </c>
      <c r="I3466" s="15">
        <f>IF(Table1[[#This Row],[Semi_total_radno]]="BLD", 0.65*Table1[[#This Row],[LLD]], Table1[[#This Row],[Semi_total_radno]])</f>
        <v>81.7</v>
      </c>
      <c r="J3466">
        <v>0.25640079379081698</v>
      </c>
      <c r="K3466">
        <v>1.69784879684448</v>
      </c>
      <c r="L3466">
        <v>6.6218546820477453</v>
      </c>
    </row>
    <row r="3467" spans="1:12" x14ac:dyDescent="0.35">
      <c r="A3467" t="s">
        <v>63</v>
      </c>
      <c r="B3467" t="s">
        <v>279</v>
      </c>
      <c r="C3467" s="5" t="s">
        <v>64</v>
      </c>
      <c r="D3467" s="5">
        <v>7.5</v>
      </c>
      <c r="E3467" t="s">
        <v>45</v>
      </c>
      <c r="F3467">
        <v>0.1</v>
      </c>
      <c r="G3467" t="s">
        <v>38</v>
      </c>
      <c r="H3467" s="15">
        <v>84.7</v>
      </c>
      <c r="I3467" s="15">
        <f>IF(Table1[[#This Row],[Semi_total_radno]]="BLD", 0.65*Table1[[#This Row],[LLD]], Table1[[#This Row],[Semi_total_radno]])</f>
        <v>84.7</v>
      </c>
      <c r="J3467">
        <v>0.165142521262169</v>
      </c>
      <c r="K3467">
        <v>1.2323353290557899</v>
      </c>
      <c r="L3467">
        <v>7.4622533290467237</v>
      </c>
    </row>
    <row r="3468" spans="1:12" x14ac:dyDescent="0.35">
      <c r="A3468" t="s">
        <v>65</v>
      </c>
      <c r="B3468" t="s">
        <v>279</v>
      </c>
      <c r="C3468" s="5" t="s">
        <v>66</v>
      </c>
      <c r="D3468" s="5">
        <v>8.5</v>
      </c>
      <c r="E3468" t="s">
        <v>45</v>
      </c>
      <c r="F3468">
        <v>0.1</v>
      </c>
      <c r="G3468" t="s">
        <v>38</v>
      </c>
      <c r="H3468" s="15">
        <v>86.8</v>
      </c>
      <c r="I3468" s="15">
        <f>IF(Table1[[#This Row],[Semi_total_radno]]="BLD", 0.65*Table1[[#This Row],[LLD]], Table1[[#This Row],[Semi_total_radno]])</f>
        <v>86.8</v>
      </c>
      <c r="J3468">
        <v>4.9028149805962996E-3</v>
      </c>
      <c r="K3468">
        <v>0.75896835327148404</v>
      </c>
      <c r="L3468">
        <v>154.80256878450987</v>
      </c>
    </row>
    <row r="3469" spans="1:12" x14ac:dyDescent="0.35">
      <c r="A3469" t="s">
        <v>67</v>
      </c>
      <c r="B3469" t="s">
        <v>279</v>
      </c>
      <c r="C3469" s="5" t="s">
        <v>68</v>
      </c>
      <c r="D3469" s="5">
        <v>9.5</v>
      </c>
      <c r="E3469" t="s">
        <v>45</v>
      </c>
      <c r="F3469">
        <v>0.1</v>
      </c>
      <c r="G3469" t="s">
        <v>38</v>
      </c>
      <c r="H3469" s="15">
        <v>88.9</v>
      </c>
      <c r="I3469" s="15">
        <f>IF(Table1[[#This Row],[Semi_total_radno]]="BLD", 0.65*Table1[[#This Row],[LLD]], Table1[[#This Row],[Semi_total_radno]])</f>
        <v>88.9</v>
      </c>
      <c r="J3469">
        <v>3.07385972701013E-3</v>
      </c>
      <c r="K3469">
        <v>0.477190881967545</v>
      </c>
      <c r="L3469">
        <v>155.24159341900003</v>
      </c>
    </row>
    <row r="3470" spans="1:12" x14ac:dyDescent="0.35">
      <c r="A3470" t="s">
        <v>69</v>
      </c>
      <c r="B3470" t="s">
        <v>279</v>
      </c>
      <c r="C3470" s="5" t="s">
        <v>70</v>
      </c>
      <c r="D3470" s="5">
        <v>10.5</v>
      </c>
      <c r="E3470" t="s">
        <v>45</v>
      </c>
      <c r="F3470">
        <v>0.1</v>
      </c>
      <c r="G3470" t="s">
        <v>38</v>
      </c>
      <c r="H3470" s="15">
        <v>92.7</v>
      </c>
      <c r="I3470" s="15">
        <f>IF(Table1[[#This Row],[Semi_total_radno]]="BLD", 0.65*Table1[[#This Row],[LLD]], Table1[[#This Row],[Semi_total_radno]])</f>
        <v>92.7</v>
      </c>
      <c r="J3470">
        <v>0.23008805513382</v>
      </c>
      <c r="K3470">
        <v>0.85805010795593295</v>
      </c>
      <c r="L3470">
        <v>3.7292249154650294</v>
      </c>
    </row>
    <row r="3471" spans="1:12" x14ac:dyDescent="0.35">
      <c r="A3471" t="s">
        <v>71</v>
      </c>
      <c r="B3471" t="s">
        <v>279</v>
      </c>
      <c r="C3471" s="5" t="s">
        <v>72</v>
      </c>
      <c r="D3471" s="5">
        <v>11.5</v>
      </c>
      <c r="E3471" t="s">
        <v>45</v>
      </c>
      <c r="F3471">
        <v>0.1</v>
      </c>
      <c r="G3471" t="s">
        <v>38</v>
      </c>
      <c r="H3471" s="15">
        <v>92.3</v>
      </c>
      <c r="I3471" s="15">
        <f>IF(Table1[[#This Row],[Semi_total_radno]]="BLD", 0.65*Table1[[#This Row],[LLD]], Table1[[#This Row],[Semi_total_radno]])</f>
        <v>92.3</v>
      </c>
      <c r="J3471">
        <v>0.306331336498261</v>
      </c>
      <c r="K3471">
        <v>0.88174587488174405</v>
      </c>
      <c r="L3471">
        <v>2.8784057320454699</v>
      </c>
    </row>
    <row r="3472" spans="1:12" x14ac:dyDescent="0.35">
      <c r="A3472" t="s">
        <v>73</v>
      </c>
      <c r="B3472" t="s">
        <v>279</v>
      </c>
      <c r="C3472" s="5" t="s">
        <v>74</v>
      </c>
      <c r="D3472" s="5">
        <v>12.5</v>
      </c>
      <c r="E3472" t="s">
        <v>45</v>
      </c>
      <c r="F3472">
        <v>0.1</v>
      </c>
      <c r="G3472" t="s">
        <v>38</v>
      </c>
      <c r="H3472" s="15">
        <v>93.3</v>
      </c>
      <c r="I3472" s="15">
        <f>IF(Table1[[#This Row],[Semi_total_radno]]="BLD", 0.65*Table1[[#This Row],[LLD]], Table1[[#This Row],[Semi_total_radno]])</f>
        <v>93.3</v>
      </c>
      <c r="J3472">
        <v>1.03266257792711E-3</v>
      </c>
      <c r="K3472">
        <v>1.12421077210456E-3</v>
      </c>
      <c r="L3472">
        <v>1.0886525726159431</v>
      </c>
    </row>
    <row r="3473" spans="1:12" x14ac:dyDescent="0.35">
      <c r="A3473" t="s">
        <v>75</v>
      </c>
      <c r="B3473" t="s">
        <v>279</v>
      </c>
      <c r="C3473" s="5" t="s">
        <v>76</v>
      </c>
      <c r="D3473" s="5">
        <v>13.5</v>
      </c>
      <c r="E3473" t="s">
        <v>45</v>
      </c>
      <c r="F3473">
        <v>0.1</v>
      </c>
      <c r="G3473" t="s">
        <v>38</v>
      </c>
      <c r="H3473" s="15">
        <v>95.4</v>
      </c>
      <c r="I3473" s="15">
        <f>IF(Table1[[#This Row],[Semi_total_radno]]="BLD", 0.65*Table1[[#This Row],[LLD]], Table1[[#This Row],[Semi_total_radno]])</f>
        <v>95.4</v>
      </c>
      <c r="J3473">
        <v>7.0637674070894696E-4</v>
      </c>
      <c r="K3473">
        <v>1.3329919893294579E-3</v>
      </c>
      <c r="L3473">
        <v>1.799905758655191</v>
      </c>
    </row>
    <row r="3474" spans="1:12" x14ac:dyDescent="0.35">
      <c r="A3474" t="s">
        <v>77</v>
      </c>
      <c r="B3474" t="s">
        <v>279</v>
      </c>
      <c r="C3474" s="7" t="s">
        <v>78</v>
      </c>
      <c r="D3474" s="5">
        <v>14.5</v>
      </c>
      <c r="E3474" t="s">
        <v>45</v>
      </c>
      <c r="F3474">
        <v>0.1</v>
      </c>
      <c r="G3474" t="s">
        <v>38</v>
      </c>
      <c r="H3474" s="15">
        <v>93.3</v>
      </c>
      <c r="I3474" s="15">
        <f>IF(Table1[[#This Row],[Semi_total_radno]]="BLD", 0.65*Table1[[#This Row],[LLD]], Table1[[#This Row],[Semi_total_radno]])</f>
        <v>93.3</v>
      </c>
      <c r="J3474">
        <v>0.13394749164581299</v>
      </c>
      <c r="K3474">
        <v>0.45204642415046697</v>
      </c>
      <c r="L3474">
        <v>3.3748032053170389</v>
      </c>
    </row>
    <row r="3475" spans="1:12" x14ac:dyDescent="0.35">
      <c r="A3475" t="s">
        <v>79</v>
      </c>
      <c r="B3475" t="s">
        <v>279</v>
      </c>
      <c r="C3475" s="5" t="s">
        <v>80</v>
      </c>
      <c r="D3475" s="5">
        <v>15.5</v>
      </c>
      <c r="E3475" t="s">
        <v>45</v>
      </c>
      <c r="F3475">
        <v>0.1</v>
      </c>
      <c r="G3475" t="s">
        <v>38</v>
      </c>
      <c r="H3475" s="15">
        <v>92.7</v>
      </c>
      <c r="I3475" s="15">
        <f>IF(Table1[[#This Row],[Semi_total_radno]]="BLD", 0.65*Table1[[#This Row],[LLD]], Table1[[#This Row],[Semi_total_radno]])</f>
        <v>92.7</v>
      </c>
      <c r="J3475">
        <v>0.19273193180561099</v>
      </c>
      <c r="K3475">
        <v>0.61511629819869995</v>
      </c>
      <c r="L3475">
        <v>3.1915640155524665</v>
      </c>
    </row>
    <row r="3476" spans="1:12" x14ac:dyDescent="0.35">
      <c r="A3476" t="s">
        <v>81</v>
      </c>
      <c r="B3476" t="s">
        <v>279</v>
      </c>
      <c r="C3476" s="5" t="s">
        <v>82</v>
      </c>
      <c r="D3476" s="5">
        <v>16.5</v>
      </c>
      <c r="E3476" t="s">
        <v>45</v>
      </c>
      <c r="F3476">
        <v>0.1</v>
      </c>
      <c r="G3476" t="s">
        <v>38</v>
      </c>
      <c r="H3476" s="15">
        <v>92.2</v>
      </c>
      <c r="I3476" s="15">
        <f>IF(Table1[[#This Row],[Semi_total_radno]]="BLD", 0.65*Table1[[#This Row],[LLD]], Table1[[#This Row],[Semi_total_radno]])</f>
        <v>92.2</v>
      </c>
      <c r="J3476">
        <v>0.26588690280914301</v>
      </c>
      <c r="K3476">
        <v>0.84849083423614502</v>
      </c>
      <c r="L3476">
        <v>3.1911719805364105</v>
      </c>
    </row>
    <row r="3477" spans="1:12" x14ac:dyDescent="0.35">
      <c r="A3477" t="s">
        <v>83</v>
      </c>
      <c r="B3477" t="s">
        <v>279</v>
      </c>
      <c r="C3477" s="5" t="s">
        <v>84</v>
      </c>
      <c r="D3477" s="5">
        <v>17.5</v>
      </c>
      <c r="E3477" t="s">
        <v>45</v>
      </c>
      <c r="F3477">
        <v>0.1</v>
      </c>
      <c r="G3477" t="s">
        <v>38</v>
      </c>
      <c r="H3477" s="15">
        <v>83.2</v>
      </c>
      <c r="I3477" s="15">
        <f>IF(Table1[[#This Row],[Semi_total_radno]]="BLD", 0.65*Table1[[#This Row],[LLD]], Table1[[#This Row],[Semi_total_radno]])</f>
        <v>83.2</v>
      </c>
      <c r="J3477">
        <v>0.25323790311813399</v>
      </c>
      <c r="K3477">
        <v>0.82827520370483398</v>
      </c>
      <c r="L3477">
        <v>3.2707394647729666</v>
      </c>
    </row>
    <row r="3478" spans="1:12" x14ac:dyDescent="0.35">
      <c r="A3478" t="s">
        <v>85</v>
      </c>
      <c r="B3478" t="s">
        <v>279</v>
      </c>
      <c r="C3478" s="5" t="s">
        <v>86</v>
      </c>
      <c r="D3478" s="5">
        <v>18.5</v>
      </c>
      <c r="E3478" t="s">
        <v>45</v>
      </c>
      <c r="F3478">
        <v>0.1</v>
      </c>
      <c r="G3478" t="s">
        <v>38</v>
      </c>
      <c r="H3478" s="15">
        <v>78.7</v>
      </c>
      <c r="I3478" s="15">
        <f>IF(Table1[[#This Row],[Semi_total_radno]]="BLD", 0.65*Table1[[#This Row],[LLD]], Table1[[#This Row],[Semi_total_radno]])</f>
        <v>78.7</v>
      </c>
      <c r="J3478">
        <v>0.39740765094757102</v>
      </c>
      <c r="K3478">
        <v>1.1307168006896999</v>
      </c>
      <c r="L3478">
        <v>2.8452315852340559</v>
      </c>
    </row>
    <row r="3479" spans="1:12" x14ac:dyDescent="0.35">
      <c r="A3479" t="s">
        <v>87</v>
      </c>
      <c r="B3479" t="s">
        <v>279</v>
      </c>
      <c r="C3479" s="5" t="s">
        <v>88</v>
      </c>
      <c r="D3479" s="5">
        <v>19.5</v>
      </c>
      <c r="E3479" t="s">
        <v>45</v>
      </c>
      <c r="F3479">
        <v>0.1</v>
      </c>
      <c r="G3479" t="s">
        <v>38</v>
      </c>
      <c r="H3479" s="15">
        <v>73.099999999999994</v>
      </c>
      <c r="I3479" s="15">
        <f>IF(Table1[[#This Row],[Semi_total_radno]]="BLD", 0.65*Table1[[#This Row],[LLD]], Table1[[#This Row],[Semi_total_radno]])</f>
        <v>73.099999999999994</v>
      </c>
      <c r="J3479">
        <v>0.18366695940494501</v>
      </c>
      <c r="K3479">
        <v>0.54678505659103405</v>
      </c>
      <c r="L3479">
        <v>2.9770463798308655</v>
      </c>
    </row>
    <row r="3480" spans="1:12" x14ac:dyDescent="0.35">
      <c r="A3480" t="s">
        <v>89</v>
      </c>
      <c r="B3480" t="s">
        <v>279</v>
      </c>
      <c r="C3480" s="5" t="s">
        <v>90</v>
      </c>
      <c r="D3480" s="5">
        <v>20.5</v>
      </c>
      <c r="E3480" t="s">
        <v>45</v>
      </c>
      <c r="F3480">
        <v>0.1</v>
      </c>
      <c r="G3480" t="s">
        <v>38</v>
      </c>
      <c r="H3480" s="15">
        <v>78.2</v>
      </c>
      <c r="I3480" s="15">
        <f>IF(Table1[[#This Row],[Semi_total_radno]]="BLD", 0.65*Table1[[#This Row],[LLD]], Table1[[#This Row],[Semi_total_radno]])</f>
        <v>78.2</v>
      </c>
      <c r="J3480">
        <v>0.52121388912200906</v>
      </c>
      <c r="K3480">
        <v>1.5363302230835001</v>
      </c>
      <c r="L3480">
        <v>2.947600313705121</v>
      </c>
    </row>
    <row r="3481" spans="1:12" x14ac:dyDescent="0.35">
      <c r="A3481" t="s">
        <v>91</v>
      </c>
      <c r="B3481" t="s">
        <v>279</v>
      </c>
      <c r="C3481" s="5" t="s">
        <v>92</v>
      </c>
      <c r="D3481" s="5">
        <v>21.5</v>
      </c>
      <c r="E3481" t="s">
        <v>45</v>
      </c>
      <c r="F3481">
        <v>0.1</v>
      </c>
      <c r="G3481" t="s">
        <v>38</v>
      </c>
      <c r="H3481" s="15">
        <v>79.7</v>
      </c>
      <c r="I3481" s="15">
        <f>IF(Table1[[#This Row],[Semi_total_radno]]="BLD", 0.65*Table1[[#This Row],[LLD]], Table1[[#This Row],[Semi_total_radno]])</f>
        <v>79.7</v>
      </c>
      <c r="J3481">
        <v>0.18502551317214999</v>
      </c>
      <c r="K3481">
        <v>0.52168637514114402</v>
      </c>
      <c r="L3481">
        <v>2.8195375124065225</v>
      </c>
    </row>
    <row r="3482" spans="1:12" x14ac:dyDescent="0.35">
      <c r="A3482" t="s">
        <v>93</v>
      </c>
      <c r="B3482" t="s">
        <v>279</v>
      </c>
      <c r="C3482" s="5" t="s">
        <v>94</v>
      </c>
      <c r="D3482" s="5">
        <v>22.5</v>
      </c>
      <c r="E3482" t="s">
        <v>45</v>
      </c>
      <c r="F3482">
        <v>0.1</v>
      </c>
      <c r="G3482" t="s">
        <v>38</v>
      </c>
      <c r="H3482" s="15">
        <v>80.5</v>
      </c>
      <c r="I3482" s="15">
        <f>IF(Table1[[#This Row],[Semi_total_radno]]="BLD", 0.65*Table1[[#This Row],[LLD]], Table1[[#This Row],[Semi_total_radno]])</f>
        <v>80.5</v>
      </c>
      <c r="J3482">
        <v>2.792363899061455E-3</v>
      </c>
      <c r="K3482">
        <v>4.2704086517915121E-3</v>
      </c>
      <c r="L3482">
        <v>1.2605451616936565</v>
      </c>
    </row>
    <row r="3483" spans="1:12" x14ac:dyDescent="0.35">
      <c r="A3483" t="s">
        <v>95</v>
      </c>
      <c r="B3483" t="s">
        <v>279</v>
      </c>
      <c r="C3483" s="5" t="s">
        <v>96</v>
      </c>
      <c r="D3483" s="5">
        <v>23.5</v>
      </c>
      <c r="E3483" t="s">
        <v>45</v>
      </c>
      <c r="F3483">
        <v>0.1</v>
      </c>
      <c r="G3483" t="s">
        <v>38</v>
      </c>
      <c r="H3483" s="15">
        <v>83.7</v>
      </c>
      <c r="I3483" s="15">
        <f>IF(Table1[[#This Row],[Semi_total_radno]]="BLD", 0.65*Table1[[#This Row],[LLD]], Table1[[#This Row],[Semi_total_radno]])</f>
        <v>83.7</v>
      </c>
      <c r="J3483">
        <v>0.255171298980713</v>
      </c>
      <c r="K3483">
        <v>0.80598986148834195</v>
      </c>
      <c r="L3483">
        <v>3.158622716221946</v>
      </c>
    </row>
    <row r="3484" spans="1:12" x14ac:dyDescent="0.35">
      <c r="A3484" s="8" t="s">
        <v>97</v>
      </c>
      <c r="B3484" s="9" t="s">
        <v>280</v>
      </c>
      <c r="C3484" s="10" t="s">
        <v>50</v>
      </c>
      <c r="D3484" s="10">
        <v>0.5</v>
      </c>
      <c r="E3484" t="s">
        <v>45</v>
      </c>
      <c r="F3484">
        <v>0.1</v>
      </c>
      <c r="G3484" t="s">
        <v>38</v>
      </c>
      <c r="H3484" s="16">
        <v>52.7</v>
      </c>
      <c r="I3484" s="16">
        <f>IF(Table1[[#This Row],[Semi_total_radno]]="BLD", 0.65*Table1[[#This Row],[LLD]], Table1[[#This Row],[Semi_total_radno]])</f>
        <v>52.7</v>
      </c>
      <c r="J3484" s="18">
        <v>0.34120833873748802</v>
      </c>
      <c r="K3484" s="18">
        <v>1.51705050468445</v>
      </c>
      <c r="L3484" s="19">
        <f>K3484/J3484</f>
        <v>4.4461120449099214</v>
      </c>
    </row>
    <row r="3485" spans="1:12" x14ac:dyDescent="0.35">
      <c r="A3485" s="8" t="s">
        <v>98</v>
      </c>
      <c r="B3485" s="9" t="s">
        <v>280</v>
      </c>
      <c r="C3485" s="10" t="s">
        <v>52</v>
      </c>
      <c r="D3485" s="10">
        <v>1.5</v>
      </c>
      <c r="E3485" t="s">
        <v>45</v>
      </c>
      <c r="F3485">
        <v>0.1</v>
      </c>
      <c r="G3485" t="s">
        <v>38</v>
      </c>
      <c r="H3485" s="16">
        <v>50.7</v>
      </c>
      <c r="I3485" s="16">
        <f>IF(Table1[[#This Row],[Semi_total_radno]]="BLD", 0.65*Table1[[#This Row],[LLD]], Table1[[#This Row],[Semi_total_radno]])</f>
        <v>50.7</v>
      </c>
      <c r="J3485" s="20">
        <v>5.2734487690031502E-3</v>
      </c>
      <c r="K3485" s="20">
        <v>0.87811797857284501</v>
      </c>
      <c r="L3485" s="19">
        <f t="shared" ref="L3485:L3504" si="39">K3485/J3485</f>
        <v>166.51683121192761</v>
      </c>
    </row>
    <row r="3486" spans="1:12" x14ac:dyDescent="0.35">
      <c r="A3486" s="8" t="s">
        <v>99</v>
      </c>
      <c r="B3486" s="9" t="s">
        <v>280</v>
      </c>
      <c r="C3486" s="10" t="s">
        <v>54</v>
      </c>
      <c r="D3486" s="10">
        <v>2.5</v>
      </c>
      <c r="E3486" t="s">
        <v>45</v>
      </c>
      <c r="F3486">
        <v>0.1</v>
      </c>
      <c r="G3486" t="s">
        <v>38</v>
      </c>
      <c r="H3486" s="16">
        <v>52.7</v>
      </c>
      <c r="I3486" s="16">
        <f>IF(Table1[[#This Row],[Semi_total_radno]]="BLD", 0.65*Table1[[#This Row],[LLD]], Table1[[#This Row],[Semi_total_radno]])</f>
        <v>52.7</v>
      </c>
      <c r="J3486" s="18">
        <v>0.251287370920181</v>
      </c>
      <c r="K3486" s="18">
        <v>1.31207203865051</v>
      </c>
      <c r="L3486" s="19">
        <f t="shared" si="39"/>
        <v>5.2214006372301016</v>
      </c>
    </row>
    <row r="3487" spans="1:12" x14ac:dyDescent="0.35">
      <c r="A3487" s="8" t="s">
        <v>100</v>
      </c>
      <c r="B3487" s="9" t="s">
        <v>280</v>
      </c>
      <c r="C3487" s="10" t="s">
        <v>56</v>
      </c>
      <c r="D3487" s="10">
        <v>3.5</v>
      </c>
      <c r="E3487" t="s">
        <v>45</v>
      </c>
      <c r="F3487">
        <v>0.1</v>
      </c>
      <c r="G3487" t="s">
        <v>38</v>
      </c>
      <c r="H3487" s="16">
        <v>51.9</v>
      </c>
      <c r="I3487" s="16">
        <f>IF(Table1[[#This Row],[Semi_total_radno]]="BLD", 0.65*Table1[[#This Row],[LLD]], Table1[[#This Row],[Semi_total_radno]])</f>
        <v>51.9</v>
      </c>
      <c r="J3487" s="18">
        <v>0.51856994628906306</v>
      </c>
      <c r="K3487" s="18">
        <v>2.0246231555938698</v>
      </c>
      <c r="L3487" s="19">
        <f t="shared" si="39"/>
        <v>3.9042431403560309</v>
      </c>
    </row>
    <row r="3488" spans="1:12" x14ac:dyDescent="0.35">
      <c r="A3488" s="8" t="s">
        <v>101</v>
      </c>
      <c r="B3488" s="9" t="s">
        <v>280</v>
      </c>
      <c r="C3488" s="10" t="s">
        <v>58</v>
      </c>
      <c r="D3488" s="10">
        <v>4.5</v>
      </c>
      <c r="E3488" t="s">
        <v>45</v>
      </c>
      <c r="F3488">
        <v>0.1</v>
      </c>
      <c r="G3488" t="s">
        <v>38</v>
      </c>
      <c r="H3488" s="16">
        <v>52.6</v>
      </c>
      <c r="I3488" s="16">
        <f>IF(Table1[[#This Row],[Semi_total_radno]]="BLD", 0.65*Table1[[#This Row],[LLD]], Table1[[#This Row],[Semi_total_radno]])</f>
        <v>52.6</v>
      </c>
      <c r="J3488" s="18">
        <v>0.44535508751869202</v>
      </c>
      <c r="K3488" s="18">
        <v>1.79194223880768</v>
      </c>
      <c r="L3488" s="19">
        <f t="shared" si="39"/>
        <v>4.0236258415538373</v>
      </c>
    </row>
    <row r="3489" spans="1:12" x14ac:dyDescent="0.35">
      <c r="A3489" s="8" t="s">
        <v>102</v>
      </c>
      <c r="B3489" s="9" t="s">
        <v>280</v>
      </c>
      <c r="C3489" s="10" t="s">
        <v>60</v>
      </c>
      <c r="D3489" s="10">
        <v>5.5</v>
      </c>
      <c r="E3489" t="s">
        <v>45</v>
      </c>
      <c r="F3489">
        <v>0.1</v>
      </c>
      <c r="G3489" t="s">
        <v>38</v>
      </c>
      <c r="H3489" s="16">
        <v>48.9</v>
      </c>
      <c r="I3489" s="16">
        <f>IF(Table1[[#This Row],[Semi_total_radno]]="BLD", 0.65*Table1[[#This Row],[LLD]], Table1[[#This Row],[Semi_total_radno]])</f>
        <v>48.9</v>
      </c>
      <c r="J3489" s="18">
        <v>0.73049771785736095</v>
      </c>
      <c r="K3489" s="18">
        <v>2.5906391143798801</v>
      </c>
      <c r="L3489" s="19">
        <f t="shared" si="39"/>
        <v>3.5464027484966567</v>
      </c>
    </row>
    <row r="3490" spans="1:12" x14ac:dyDescent="0.35">
      <c r="A3490" s="8" t="s">
        <v>103</v>
      </c>
      <c r="B3490" s="9" t="s">
        <v>280</v>
      </c>
      <c r="C3490" s="10" t="s">
        <v>62</v>
      </c>
      <c r="D3490" s="10">
        <v>6.5</v>
      </c>
      <c r="E3490" t="s">
        <v>45</v>
      </c>
      <c r="F3490">
        <v>0.1</v>
      </c>
      <c r="G3490" t="s">
        <v>38</v>
      </c>
      <c r="H3490" s="16">
        <v>52.1</v>
      </c>
      <c r="I3490" s="16">
        <f>IF(Table1[[#This Row],[Semi_total_radno]]="BLD", 0.65*Table1[[#This Row],[LLD]], Table1[[#This Row],[Semi_total_radno]])</f>
        <v>52.1</v>
      </c>
      <c r="J3490" s="18">
        <v>0.23559479415416701</v>
      </c>
      <c r="K3490" s="18">
        <v>1.2447416782379199</v>
      </c>
      <c r="L3490" s="19">
        <f t="shared" si="39"/>
        <v>5.2834006061415515</v>
      </c>
    </row>
    <row r="3491" spans="1:12" x14ac:dyDescent="0.35">
      <c r="A3491" s="8" t="s">
        <v>104</v>
      </c>
      <c r="B3491" s="9" t="s">
        <v>280</v>
      </c>
      <c r="C3491" s="10" t="s">
        <v>64</v>
      </c>
      <c r="D3491" s="10">
        <v>7.5</v>
      </c>
      <c r="E3491" t="s">
        <v>45</v>
      </c>
      <c r="F3491">
        <v>0.1</v>
      </c>
      <c r="G3491" t="s">
        <v>38</v>
      </c>
      <c r="H3491" s="16">
        <v>48.6</v>
      </c>
      <c r="I3491" s="16">
        <f>IF(Table1[[#This Row],[Semi_total_radno]]="BLD", 0.65*Table1[[#This Row],[LLD]], Table1[[#This Row],[Semi_total_radno]])</f>
        <v>48.6</v>
      </c>
      <c r="J3491" s="20">
        <v>3.7895394489169099E-3</v>
      </c>
      <c r="K3491" s="20">
        <v>7.4258851818740403E-3</v>
      </c>
      <c r="L3491" s="19">
        <f t="shared" si="39"/>
        <v>1.9595745820765729</v>
      </c>
    </row>
    <row r="3492" spans="1:12" x14ac:dyDescent="0.35">
      <c r="A3492" s="8" t="s">
        <v>105</v>
      </c>
      <c r="B3492" s="9" t="s">
        <v>280</v>
      </c>
      <c r="C3492" s="10" t="s">
        <v>66</v>
      </c>
      <c r="D3492" s="10">
        <v>8.5</v>
      </c>
      <c r="E3492" t="s">
        <v>45</v>
      </c>
      <c r="F3492">
        <v>0.1</v>
      </c>
      <c r="G3492" t="s">
        <v>38</v>
      </c>
      <c r="H3492" s="16">
        <v>51</v>
      </c>
      <c r="I3492" s="16">
        <f>IF(Table1[[#This Row],[Semi_total_radno]]="BLD", 0.65*Table1[[#This Row],[LLD]], Table1[[#This Row],[Semi_total_radno]])</f>
        <v>51</v>
      </c>
      <c r="J3492" s="18">
        <v>0.114164553582668</v>
      </c>
      <c r="K3492" s="18">
        <v>0.98078691959381104</v>
      </c>
      <c r="L3492" s="19">
        <f t="shared" si="39"/>
        <v>8.5909933408850137</v>
      </c>
    </row>
    <row r="3493" spans="1:12" x14ac:dyDescent="0.35">
      <c r="A3493" s="8" t="s">
        <v>106</v>
      </c>
      <c r="B3493" s="9" t="s">
        <v>280</v>
      </c>
      <c r="C3493" s="10" t="s">
        <v>68</v>
      </c>
      <c r="D3493" s="10">
        <v>9.5</v>
      </c>
      <c r="E3493" t="s">
        <v>45</v>
      </c>
      <c r="F3493">
        <v>0.1</v>
      </c>
      <c r="G3493" t="s">
        <v>38</v>
      </c>
      <c r="H3493" s="16">
        <v>49.4</v>
      </c>
      <c r="I3493" s="16">
        <f>IF(Table1[[#This Row],[Semi_total_radno]]="BLD", 0.65*Table1[[#This Row],[LLD]], Table1[[#This Row],[Semi_total_radno]])</f>
        <v>49.4</v>
      </c>
      <c r="J3493" s="20">
        <v>2.5792727246880501E-3</v>
      </c>
      <c r="K3493" s="20">
        <v>0.72248029708862305</v>
      </c>
      <c r="L3493" s="19">
        <f t="shared" si="39"/>
        <v>280.11008303745911</v>
      </c>
    </row>
    <row r="3494" spans="1:12" x14ac:dyDescent="0.35">
      <c r="A3494" s="8" t="s">
        <v>107</v>
      </c>
      <c r="B3494" s="9" t="s">
        <v>280</v>
      </c>
      <c r="C3494" s="10" t="s">
        <v>70</v>
      </c>
      <c r="D3494" s="10">
        <v>10.5</v>
      </c>
      <c r="E3494" t="s">
        <v>45</v>
      </c>
      <c r="F3494">
        <v>0.1</v>
      </c>
      <c r="G3494" t="s">
        <v>38</v>
      </c>
      <c r="H3494" s="16">
        <v>49</v>
      </c>
      <c r="I3494" s="16">
        <f>IF(Table1[[#This Row],[Semi_total_radno]]="BLD", 0.65*Table1[[#This Row],[LLD]], Table1[[#This Row],[Semi_total_radno]])</f>
        <v>49</v>
      </c>
      <c r="J3494" s="20">
        <v>4.1285236366093202E-3</v>
      </c>
      <c r="K3494" s="20">
        <v>0.62968802452087402</v>
      </c>
      <c r="L3494" s="19">
        <f t="shared" si="39"/>
        <v>152.52135628755298</v>
      </c>
    </row>
    <row r="3495" spans="1:12" x14ac:dyDescent="0.35">
      <c r="A3495" t="s">
        <v>108</v>
      </c>
      <c r="B3495" t="s">
        <v>281</v>
      </c>
      <c r="C3495" s="5" t="s">
        <v>50</v>
      </c>
      <c r="D3495" s="5">
        <v>0.5</v>
      </c>
      <c r="E3495" t="s">
        <v>45</v>
      </c>
      <c r="F3495">
        <v>0.1</v>
      </c>
      <c r="G3495" t="s">
        <v>38</v>
      </c>
      <c r="H3495" s="15">
        <v>70.599999999999994</v>
      </c>
      <c r="I3495" s="15">
        <f>IF(Table1[[#This Row],[Semi_total_radno]]="BLD", 0.65*Table1[[#This Row],[LLD]], Table1[[#This Row],[Semi_total_radno]])</f>
        <v>70.599999999999994</v>
      </c>
      <c r="J3495" s="18">
        <v>0.16807575523853299</v>
      </c>
      <c r="K3495" s="18">
        <v>1.5302046537399301</v>
      </c>
      <c r="L3495" s="19">
        <f t="shared" si="39"/>
        <v>9.1042557064120562</v>
      </c>
    </row>
    <row r="3496" spans="1:12" x14ac:dyDescent="0.35">
      <c r="A3496" t="s">
        <v>109</v>
      </c>
      <c r="B3496" t="s">
        <v>281</v>
      </c>
      <c r="C3496" s="5" t="s">
        <v>52</v>
      </c>
      <c r="D3496" s="5">
        <v>1.5</v>
      </c>
      <c r="E3496" t="s">
        <v>45</v>
      </c>
      <c r="F3496">
        <v>0.1</v>
      </c>
      <c r="G3496" t="s">
        <v>38</v>
      </c>
      <c r="H3496" s="15">
        <v>74</v>
      </c>
      <c r="I3496" s="15">
        <f>IF(Table1[[#This Row],[Semi_total_radno]]="BLD", 0.65*Table1[[#This Row],[LLD]], Table1[[#This Row],[Semi_total_radno]])</f>
        <v>74</v>
      </c>
      <c r="J3496" s="18">
        <v>0.16324836015701299</v>
      </c>
      <c r="K3496" s="18">
        <v>1.52458536624908</v>
      </c>
      <c r="L3496" s="19">
        <f t="shared" si="39"/>
        <v>9.3390547064774623</v>
      </c>
    </row>
    <row r="3497" spans="1:12" x14ac:dyDescent="0.35">
      <c r="A3497" t="s">
        <v>110</v>
      </c>
      <c r="B3497" t="s">
        <v>281</v>
      </c>
      <c r="C3497" s="5" t="s">
        <v>54</v>
      </c>
      <c r="D3497" s="5">
        <v>2.5</v>
      </c>
      <c r="E3497" t="s">
        <v>45</v>
      </c>
      <c r="F3497">
        <v>0.1</v>
      </c>
      <c r="G3497" t="s">
        <v>38</v>
      </c>
      <c r="H3497" s="15">
        <v>74.2</v>
      </c>
      <c r="I3497" s="15">
        <f>IF(Table1[[#This Row],[Semi_total_radno]]="BLD", 0.65*Table1[[#This Row],[LLD]], Table1[[#This Row],[Semi_total_radno]])</f>
        <v>74.2</v>
      </c>
      <c r="J3497" s="18">
        <v>0.15263675153255499</v>
      </c>
      <c r="K3497" s="18">
        <v>1.33317422866821</v>
      </c>
      <c r="L3497" s="19">
        <f t="shared" si="39"/>
        <v>8.7342937744836977</v>
      </c>
    </row>
    <row r="3498" spans="1:12" x14ac:dyDescent="0.35">
      <c r="A3498" t="s">
        <v>111</v>
      </c>
      <c r="B3498" t="s">
        <v>281</v>
      </c>
      <c r="C3498" s="5" t="s">
        <v>56</v>
      </c>
      <c r="D3498" s="5">
        <v>3.5</v>
      </c>
      <c r="E3498" t="s">
        <v>45</v>
      </c>
      <c r="F3498">
        <v>0.1</v>
      </c>
      <c r="G3498" t="s">
        <v>38</v>
      </c>
      <c r="H3498" s="15">
        <v>75.099999999999994</v>
      </c>
      <c r="I3498" s="15">
        <f>IF(Table1[[#This Row],[Semi_total_radno]]="BLD", 0.65*Table1[[#This Row],[LLD]], Table1[[#This Row],[Semi_total_radno]])</f>
        <v>75.099999999999994</v>
      </c>
      <c r="J3498" s="18">
        <v>0.16178780794143699</v>
      </c>
      <c r="K3498" s="18">
        <v>1.3450558185577399</v>
      </c>
      <c r="L3498" s="19">
        <f t="shared" si="39"/>
        <v>8.3137032120777317</v>
      </c>
    </row>
    <row r="3499" spans="1:12" x14ac:dyDescent="0.35">
      <c r="A3499" t="s">
        <v>112</v>
      </c>
      <c r="B3499" t="s">
        <v>281</v>
      </c>
      <c r="C3499" s="5" t="s">
        <v>58</v>
      </c>
      <c r="D3499" s="5">
        <v>4.5</v>
      </c>
      <c r="E3499" t="s">
        <v>45</v>
      </c>
      <c r="F3499">
        <v>0.1</v>
      </c>
      <c r="G3499" t="s">
        <v>38</v>
      </c>
      <c r="H3499" s="15">
        <v>76.099999999999994</v>
      </c>
      <c r="I3499" s="15">
        <f>IF(Table1[[#This Row],[Semi_total_radno]]="BLD", 0.65*Table1[[#This Row],[LLD]], Table1[[#This Row],[Semi_total_radno]])</f>
        <v>76.099999999999994</v>
      </c>
      <c r="J3499" s="18">
        <v>0.15010447800159499</v>
      </c>
      <c r="K3499" s="18">
        <v>1.32600581645966</v>
      </c>
      <c r="L3499" s="19">
        <f t="shared" si="39"/>
        <v>8.8338857981676604</v>
      </c>
    </row>
    <row r="3500" spans="1:12" x14ac:dyDescent="0.35">
      <c r="A3500" t="s">
        <v>113</v>
      </c>
      <c r="B3500" t="s">
        <v>281</v>
      </c>
      <c r="C3500" s="5" t="s">
        <v>60</v>
      </c>
      <c r="D3500" s="5">
        <v>5.5</v>
      </c>
      <c r="E3500" t="s">
        <v>45</v>
      </c>
      <c r="F3500">
        <v>0.1</v>
      </c>
      <c r="G3500" t="s">
        <v>38</v>
      </c>
      <c r="H3500" s="15">
        <v>67.3</v>
      </c>
      <c r="I3500" s="15">
        <f>IF(Table1[[#This Row],[Semi_total_radno]]="BLD", 0.65*Table1[[#This Row],[LLD]], Table1[[#This Row],[Semi_total_radno]])</f>
        <v>67.3</v>
      </c>
      <c r="J3500" s="18">
        <v>0.14570626616478</v>
      </c>
      <c r="K3500" s="18">
        <v>1.3029922246932999</v>
      </c>
      <c r="L3500" s="19">
        <f t="shared" si="39"/>
        <v>8.9425956686017809</v>
      </c>
    </row>
    <row r="3501" spans="1:12" x14ac:dyDescent="0.35">
      <c r="A3501" t="s">
        <v>114</v>
      </c>
      <c r="B3501" t="s">
        <v>281</v>
      </c>
      <c r="C3501" s="5" t="s">
        <v>62</v>
      </c>
      <c r="D3501" s="5">
        <v>6.5</v>
      </c>
      <c r="E3501" t="s">
        <v>45</v>
      </c>
      <c r="F3501">
        <v>0.1</v>
      </c>
      <c r="G3501" t="s">
        <v>38</v>
      </c>
      <c r="H3501" s="15">
        <v>74.5</v>
      </c>
      <c r="I3501" s="15">
        <f>IF(Table1[[#This Row],[Semi_total_radno]]="BLD", 0.65*Table1[[#This Row],[LLD]], Table1[[#This Row],[Semi_total_radno]])</f>
        <v>74.5</v>
      </c>
      <c r="J3501" s="20">
        <v>4.9335267394781104E-3</v>
      </c>
      <c r="K3501" s="20">
        <v>1.0768021345138501</v>
      </c>
      <c r="L3501" s="21">
        <f t="shared" si="39"/>
        <v>218.26214620410852</v>
      </c>
    </row>
    <row r="3502" spans="1:12" x14ac:dyDescent="0.35">
      <c r="A3502" t="s">
        <v>115</v>
      </c>
      <c r="B3502" t="s">
        <v>281</v>
      </c>
      <c r="C3502" s="5" t="s">
        <v>64</v>
      </c>
      <c r="D3502" s="5">
        <v>7.5</v>
      </c>
      <c r="E3502" t="s">
        <v>45</v>
      </c>
      <c r="F3502">
        <v>0.1</v>
      </c>
      <c r="G3502" t="s">
        <v>38</v>
      </c>
      <c r="H3502" s="15">
        <v>71.900000000000006</v>
      </c>
      <c r="I3502" s="15">
        <f>IF(Table1[[#This Row],[Semi_total_radno]]="BLD", 0.65*Table1[[#This Row],[LLD]], Table1[[#This Row],[Semi_total_radno]])</f>
        <v>71.900000000000006</v>
      </c>
      <c r="J3502" s="20"/>
      <c r="K3502" s="20"/>
      <c r="L3502" s="21"/>
    </row>
    <row r="3503" spans="1:12" x14ac:dyDescent="0.35">
      <c r="A3503" t="s">
        <v>116</v>
      </c>
      <c r="B3503" t="s">
        <v>281</v>
      </c>
      <c r="C3503" s="5" t="s">
        <v>66</v>
      </c>
      <c r="D3503" s="5">
        <v>8.5</v>
      </c>
      <c r="E3503" t="s">
        <v>45</v>
      </c>
      <c r="F3503">
        <v>0.1</v>
      </c>
      <c r="G3503" t="s">
        <v>38</v>
      </c>
      <c r="H3503" s="15">
        <v>70.400000000000006</v>
      </c>
      <c r="I3503" s="15">
        <f>IF(Table1[[#This Row],[Semi_total_radno]]="BLD", 0.65*Table1[[#This Row],[LLD]], Table1[[#This Row],[Semi_total_radno]])</f>
        <v>70.400000000000006</v>
      </c>
      <c r="J3503" s="20">
        <v>3.00309574231505E-3</v>
      </c>
      <c r="K3503" s="20">
        <v>0.83362019062042203</v>
      </c>
      <c r="L3503" s="21">
        <f t="shared" si="39"/>
        <v>277.58695098338569</v>
      </c>
    </row>
    <row r="3504" spans="1:12" x14ac:dyDescent="0.35">
      <c r="A3504" t="s">
        <v>117</v>
      </c>
      <c r="B3504" t="s">
        <v>281</v>
      </c>
      <c r="C3504" s="5" t="s">
        <v>68</v>
      </c>
      <c r="D3504" s="5">
        <v>9.5</v>
      </c>
      <c r="E3504" t="s">
        <v>45</v>
      </c>
      <c r="F3504">
        <v>0.1</v>
      </c>
      <c r="G3504" t="s">
        <v>38</v>
      </c>
      <c r="H3504" s="15">
        <v>69.599999999999994</v>
      </c>
      <c r="I3504" s="15">
        <f>IF(Table1[[#This Row],[Semi_total_radno]]="BLD", 0.65*Table1[[#This Row],[LLD]], Table1[[#This Row],[Semi_total_radno]])</f>
        <v>69.599999999999994</v>
      </c>
      <c r="J3504" s="20">
        <v>2.0532638300210198E-3</v>
      </c>
      <c r="K3504" s="20">
        <v>0.66615408658981301</v>
      </c>
      <c r="L3504" s="21">
        <f t="shared" si="39"/>
        <v>324.43667338307586</v>
      </c>
    </row>
    <row r="3505" spans="1:12" x14ac:dyDescent="0.35">
      <c r="A3505" t="s">
        <v>118</v>
      </c>
      <c r="B3505" t="s">
        <v>281</v>
      </c>
      <c r="C3505" s="5" t="s">
        <v>70</v>
      </c>
      <c r="D3505" s="5">
        <v>10.5</v>
      </c>
      <c r="E3505" t="s">
        <v>45</v>
      </c>
      <c r="F3505">
        <v>0.1</v>
      </c>
      <c r="G3505" t="s">
        <v>38</v>
      </c>
      <c r="H3505" s="15">
        <v>69.5</v>
      </c>
      <c r="I3505" s="15">
        <f>IF(Table1[[#This Row],[Semi_total_radno]]="BLD", 0.65*Table1[[#This Row],[LLD]], Table1[[#This Row],[Semi_total_radno]])</f>
        <v>69.5</v>
      </c>
      <c r="J3505" s="20">
        <v>2.5867882650345599E-3</v>
      </c>
      <c r="K3505" s="20">
        <v>3.3793365582823801E-3</v>
      </c>
      <c r="L3505" s="19">
        <f>K3505/J3505</f>
        <v>1.3063831330768898</v>
      </c>
    </row>
    <row r="3506" spans="1:12" x14ac:dyDescent="0.35">
      <c r="A3506" t="s">
        <v>119</v>
      </c>
      <c r="B3506" t="s">
        <v>281</v>
      </c>
      <c r="C3506" s="5" t="s">
        <v>72</v>
      </c>
      <c r="D3506" s="5">
        <v>11.5</v>
      </c>
      <c r="E3506" t="s">
        <v>45</v>
      </c>
      <c r="F3506">
        <v>0.1</v>
      </c>
      <c r="G3506" t="s">
        <v>38</v>
      </c>
      <c r="H3506" s="15">
        <v>71.599999999999994</v>
      </c>
      <c r="I3506" s="15">
        <f>IF(Table1[[#This Row],[Semi_total_radno]]="BLD", 0.65*Table1[[#This Row],[LLD]], Table1[[#This Row],[Semi_total_radno]])</f>
        <v>71.599999999999994</v>
      </c>
      <c r="J3506" s="18">
        <v>9.0370938414707802E-4</v>
      </c>
      <c r="K3506" s="18">
        <v>0.345187067985535</v>
      </c>
      <c r="L3506" s="19">
        <f>K3506/J3506</f>
        <v>381.96689559810534</v>
      </c>
    </row>
    <row r="3507" spans="1:12" x14ac:dyDescent="0.35">
      <c r="A3507" t="s">
        <v>120</v>
      </c>
      <c r="B3507" t="s">
        <v>281</v>
      </c>
      <c r="C3507" s="5" t="s">
        <v>74</v>
      </c>
      <c r="D3507" s="5">
        <v>12.5</v>
      </c>
      <c r="E3507" t="s">
        <v>45</v>
      </c>
      <c r="F3507">
        <v>0.1</v>
      </c>
      <c r="G3507" t="s">
        <v>38</v>
      </c>
      <c r="H3507" s="15">
        <v>71.099999999999994</v>
      </c>
      <c r="I3507" s="15">
        <f>IF(Table1[[#This Row],[Semi_total_radno]]="BLD", 0.65*Table1[[#This Row],[LLD]], Table1[[#This Row],[Semi_total_radno]])</f>
        <v>71.099999999999994</v>
      </c>
      <c r="J3507" s="18">
        <v>2.2553734015673399E-3</v>
      </c>
      <c r="K3507" s="18">
        <v>1.8333044135943101E-3</v>
      </c>
      <c r="L3507" s="19">
        <f>K3507/J3507</f>
        <v>0.81286070515874709</v>
      </c>
    </row>
    <row r="3508" spans="1:12" x14ac:dyDescent="0.35">
      <c r="A3508" t="s">
        <v>121</v>
      </c>
      <c r="B3508" t="s">
        <v>281</v>
      </c>
      <c r="C3508" s="5" t="s">
        <v>76</v>
      </c>
      <c r="D3508" s="5">
        <v>13.5</v>
      </c>
      <c r="E3508" t="s">
        <v>45</v>
      </c>
      <c r="F3508">
        <v>0.1</v>
      </c>
      <c r="G3508" t="s">
        <v>38</v>
      </c>
      <c r="H3508" s="15">
        <v>62.9</v>
      </c>
      <c r="I3508" s="15">
        <f>IF(Table1[[#This Row],[Semi_total_radno]]="BLD", 0.65*Table1[[#This Row],[LLD]], Table1[[#This Row],[Semi_total_radno]])</f>
        <v>62.9</v>
      </c>
      <c r="J3508" s="18">
        <v>2.0753995049744801E-3</v>
      </c>
      <c r="K3508" s="18">
        <v>0</v>
      </c>
      <c r="L3508" s="19">
        <f>K3508/J3508</f>
        <v>0</v>
      </c>
    </row>
    <row r="3509" spans="1:12" x14ac:dyDescent="0.35">
      <c r="A3509" t="s">
        <v>122</v>
      </c>
      <c r="B3509" t="s">
        <v>281</v>
      </c>
      <c r="C3509" s="5" t="s">
        <v>78</v>
      </c>
      <c r="D3509" s="5">
        <v>14.5</v>
      </c>
      <c r="E3509" t="s">
        <v>45</v>
      </c>
      <c r="F3509">
        <v>0.1</v>
      </c>
      <c r="G3509" t="s">
        <v>38</v>
      </c>
      <c r="H3509" s="15">
        <v>74.400000000000006</v>
      </c>
      <c r="I3509" s="15">
        <f>IF(Table1[[#This Row],[Semi_total_radno]]="BLD", 0.65*Table1[[#This Row],[LLD]], Table1[[#This Row],[Semi_total_radno]])</f>
        <v>74.400000000000006</v>
      </c>
      <c r="J3509" s="18">
        <v>6.0549000045284596E-4</v>
      </c>
      <c r="K3509" s="18">
        <v>2.4608948733657598E-3</v>
      </c>
      <c r="L3509" s="19">
        <f>K3509/J3509</f>
        <v>4.0643030793658967</v>
      </c>
    </row>
    <row r="3510" spans="1:12" x14ac:dyDescent="0.35">
      <c r="A3510" t="s">
        <v>123</v>
      </c>
      <c r="B3510" t="s">
        <v>282</v>
      </c>
      <c r="C3510" s="5" t="s">
        <v>50</v>
      </c>
      <c r="D3510" s="5">
        <v>0.5</v>
      </c>
      <c r="E3510" t="s">
        <v>45</v>
      </c>
      <c r="F3510">
        <v>0.1</v>
      </c>
      <c r="G3510" t="s">
        <v>38</v>
      </c>
      <c r="H3510" s="15">
        <v>70.599999999999994</v>
      </c>
      <c r="I3510" s="15">
        <f>IF(Table1[[#This Row],[Semi_total_radno]]="BLD", 0.65*Table1[[#This Row],[LLD]], Table1[[#This Row],[Semi_total_radno]])</f>
        <v>70.599999999999994</v>
      </c>
      <c r="J3510">
        <v>0.21229170262813599</v>
      </c>
      <c r="K3510">
        <v>1.76952517032623</v>
      </c>
      <c r="L3510">
        <v>8.335347771108351</v>
      </c>
    </row>
    <row r="3511" spans="1:12" x14ac:dyDescent="0.35">
      <c r="A3511" t="s">
        <v>124</v>
      </c>
      <c r="B3511" t="s">
        <v>282</v>
      </c>
      <c r="C3511" s="5" t="s">
        <v>52</v>
      </c>
      <c r="D3511" s="5">
        <v>1.5</v>
      </c>
      <c r="E3511" t="s">
        <v>45</v>
      </c>
      <c r="F3511">
        <v>0.1</v>
      </c>
      <c r="G3511" t="s">
        <v>38</v>
      </c>
      <c r="H3511" s="15">
        <v>74.3</v>
      </c>
      <c r="I3511" s="15">
        <f>IF(Table1[[#This Row],[Semi_total_radno]]="BLD", 0.65*Table1[[#This Row],[LLD]], Table1[[#This Row],[Semi_total_radno]])</f>
        <v>74.3</v>
      </c>
      <c r="J3511">
        <v>0.180383771657944</v>
      </c>
      <c r="K3511">
        <v>1.5377279520034799</v>
      </c>
      <c r="L3511">
        <v>8.5247577310858347</v>
      </c>
    </row>
    <row r="3512" spans="1:12" x14ac:dyDescent="0.35">
      <c r="A3512" t="s">
        <v>125</v>
      </c>
      <c r="B3512" t="s">
        <v>282</v>
      </c>
      <c r="C3512" s="5" t="s">
        <v>54</v>
      </c>
      <c r="D3512" s="5">
        <v>2.5</v>
      </c>
      <c r="E3512" t="s">
        <v>45</v>
      </c>
      <c r="F3512">
        <v>0.1</v>
      </c>
      <c r="G3512" t="s">
        <v>38</v>
      </c>
      <c r="H3512" s="15">
        <v>74.599999999999994</v>
      </c>
      <c r="I3512" s="15">
        <f>IF(Table1[[#This Row],[Semi_total_radno]]="BLD", 0.65*Table1[[#This Row],[LLD]], Table1[[#This Row],[Semi_total_radno]])</f>
        <v>74.599999999999994</v>
      </c>
      <c r="J3512">
        <v>0.20040309429168701</v>
      </c>
      <c r="K3512">
        <v>1.6762900352478001</v>
      </c>
      <c r="L3512">
        <v>8.3645915806467404</v>
      </c>
    </row>
    <row r="3513" spans="1:12" x14ac:dyDescent="0.35">
      <c r="A3513" t="s">
        <v>126</v>
      </c>
      <c r="B3513" t="s">
        <v>282</v>
      </c>
      <c r="C3513" s="5" t="s">
        <v>56</v>
      </c>
      <c r="D3513" s="5">
        <v>3.5</v>
      </c>
      <c r="E3513" t="s">
        <v>45</v>
      </c>
      <c r="F3513">
        <v>0.1</v>
      </c>
      <c r="G3513" t="s">
        <v>38</v>
      </c>
      <c r="H3513" s="15">
        <v>74</v>
      </c>
      <c r="I3513" s="15">
        <f>IF(Table1[[#This Row],[Semi_total_radno]]="BLD", 0.65*Table1[[#This Row],[LLD]], Table1[[#This Row],[Semi_total_radno]])</f>
        <v>74</v>
      </c>
      <c r="J3513">
        <v>0.183190897107124</v>
      </c>
      <c r="K3513">
        <v>1.5863311290741</v>
      </c>
      <c r="L3513">
        <v>8.6594429861133655</v>
      </c>
    </row>
    <row r="3514" spans="1:12" x14ac:dyDescent="0.35">
      <c r="A3514" t="s">
        <v>127</v>
      </c>
      <c r="B3514" t="s">
        <v>282</v>
      </c>
      <c r="C3514" s="5" t="s">
        <v>58</v>
      </c>
      <c r="D3514" s="5">
        <v>4.5</v>
      </c>
      <c r="E3514" t="s">
        <v>45</v>
      </c>
      <c r="F3514">
        <v>0.1</v>
      </c>
      <c r="G3514" t="s">
        <v>38</v>
      </c>
      <c r="H3514" s="15">
        <v>75.400000000000006</v>
      </c>
      <c r="I3514" s="15">
        <f>IF(Table1[[#This Row],[Semi_total_radno]]="BLD", 0.65*Table1[[#This Row],[LLD]], Table1[[#This Row],[Semi_total_radno]])</f>
        <v>75.400000000000006</v>
      </c>
      <c r="J3514">
        <v>0.17950253188610099</v>
      </c>
      <c r="K3514">
        <v>1.49674808979034</v>
      </c>
      <c r="L3514">
        <v>8.3383118559022087</v>
      </c>
    </row>
    <row r="3515" spans="1:12" x14ac:dyDescent="0.35">
      <c r="A3515" t="s">
        <v>128</v>
      </c>
      <c r="B3515" t="s">
        <v>282</v>
      </c>
      <c r="C3515" s="5" t="s">
        <v>60</v>
      </c>
      <c r="D3515" s="5">
        <v>5.5</v>
      </c>
      <c r="E3515" t="s">
        <v>45</v>
      </c>
      <c r="F3515">
        <v>0.1</v>
      </c>
      <c r="G3515" t="s">
        <v>38</v>
      </c>
      <c r="H3515" s="15">
        <v>78.900000000000006</v>
      </c>
      <c r="I3515" s="15">
        <f>IF(Table1[[#This Row],[Semi_total_radno]]="BLD", 0.65*Table1[[#This Row],[LLD]], Table1[[#This Row],[Semi_total_radno]])</f>
        <v>78.900000000000006</v>
      </c>
      <c r="J3515">
        <v>0.21012133359909099</v>
      </c>
      <c r="K3515">
        <v>1.78055608272552</v>
      </c>
      <c r="L3515">
        <v>8.4739424228231854</v>
      </c>
    </row>
    <row r="3516" spans="1:12" x14ac:dyDescent="0.35">
      <c r="A3516" t="s">
        <v>129</v>
      </c>
      <c r="B3516" t="s">
        <v>282</v>
      </c>
      <c r="C3516" s="5" t="s">
        <v>62</v>
      </c>
      <c r="D3516" s="5">
        <v>6.5</v>
      </c>
      <c r="E3516" t="s">
        <v>45</v>
      </c>
      <c r="F3516">
        <v>0.1</v>
      </c>
      <c r="G3516" t="s">
        <v>38</v>
      </c>
      <c r="H3516" s="15">
        <v>79.599999999999994</v>
      </c>
      <c r="I3516" s="15">
        <f>IF(Table1[[#This Row],[Semi_total_radno]]="BLD", 0.65*Table1[[#This Row],[LLD]], Table1[[#This Row],[Semi_total_radno]])</f>
        <v>79.599999999999994</v>
      </c>
      <c r="J3516">
        <v>0.16531734168529499</v>
      </c>
      <c r="K3516">
        <v>1.38433909416199</v>
      </c>
      <c r="L3516">
        <v>8.3738286621936844</v>
      </c>
    </row>
    <row r="3517" spans="1:12" x14ac:dyDescent="0.35">
      <c r="A3517" t="s">
        <v>130</v>
      </c>
      <c r="B3517" t="s">
        <v>282</v>
      </c>
      <c r="C3517" s="5" t="s">
        <v>64</v>
      </c>
      <c r="D3517" s="5">
        <v>7.5</v>
      </c>
      <c r="E3517" t="s">
        <v>45</v>
      </c>
      <c r="F3517">
        <v>0.1</v>
      </c>
      <c r="G3517" t="s">
        <v>38</v>
      </c>
      <c r="H3517" s="15">
        <v>74.7</v>
      </c>
      <c r="I3517" s="15">
        <f>IF(Table1[[#This Row],[Semi_total_radno]]="BLD", 0.65*Table1[[#This Row],[LLD]], Table1[[#This Row],[Semi_total_radno]])</f>
        <v>74.7</v>
      </c>
      <c r="J3517">
        <v>0.155876278877258</v>
      </c>
      <c r="K3517">
        <v>1.3395510911941499</v>
      </c>
      <c r="L3517">
        <v>8.5936814815098046</v>
      </c>
    </row>
    <row r="3518" spans="1:12" x14ac:dyDescent="0.35">
      <c r="A3518" t="s">
        <v>131</v>
      </c>
      <c r="B3518" t="s">
        <v>282</v>
      </c>
      <c r="C3518" s="5" t="s">
        <v>66</v>
      </c>
      <c r="D3518" s="5">
        <v>8.5</v>
      </c>
      <c r="E3518" t="s">
        <v>45</v>
      </c>
      <c r="F3518">
        <v>0.1</v>
      </c>
      <c r="G3518" t="s">
        <v>38</v>
      </c>
      <c r="H3518" s="15">
        <v>86.5</v>
      </c>
      <c r="I3518" s="15">
        <f>IF(Table1[[#This Row],[Semi_total_radno]]="BLD", 0.65*Table1[[#This Row],[LLD]], Table1[[#This Row],[Semi_total_radno]])</f>
        <v>86.5</v>
      </c>
      <c r="J3518">
        <v>0.123540781438351</v>
      </c>
      <c r="K3518">
        <v>1.0216146707534799</v>
      </c>
      <c r="L3518">
        <v>8.2694528791149295</v>
      </c>
    </row>
    <row r="3519" spans="1:12" x14ac:dyDescent="0.35">
      <c r="A3519" t="s">
        <v>132</v>
      </c>
      <c r="B3519" t="s">
        <v>282</v>
      </c>
      <c r="C3519" s="5" t="s">
        <v>68</v>
      </c>
      <c r="D3519" s="5">
        <v>9.5</v>
      </c>
      <c r="E3519" t="s">
        <v>45</v>
      </c>
      <c r="F3519">
        <v>0.1</v>
      </c>
      <c r="G3519" t="s">
        <v>38</v>
      </c>
      <c r="H3519" s="15">
        <v>90.5</v>
      </c>
      <c r="I3519" s="15">
        <f>IF(Table1[[#This Row],[Semi_total_radno]]="BLD", 0.65*Table1[[#This Row],[LLD]], Table1[[#This Row],[Semi_total_radno]])</f>
        <v>90.5</v>
      </c>
      <c r="J3519">
        <v>6.5454812720418002E-3</v>
      </c>
      <c r="K3519">
        <v>6.65070489048958E-3</v>
      </c>
      <c r="L3519">
        <v>1.0160757649551653</v>
      </c>
    </row>
    <row r="3520" spans="1:12" x14ac:dyDescent="0.35">
      <c r="A3520" t="s">
        <v>133</v>
      </c>
      <c r="B3520" t="s">
        <v>282</v>
      </c>
      <c r="C3520" s="5" t="s">
        <v>70</v>
      </c>
      <c r="D3520" s="5">
        <v>10.5</v>
      </c>
      <c r="E3520" t="s">
        <v>45</v>
      </c>
      <c r="F3520">
        <v>0.1</v>
      </c>
      <c r="G3520" t="s">
        <v>38</v>
      </c>
      <c r="H3520" s="15">
        <v>91.8</v>
      </c>
      <c r="I3520" s="15">
        <f>IF(Table1[[#This Row],[Semi_total_radno]]="BLD", 0.65*Table1[[#This Row],[LLD]], Table1[[#This Row],[Semi_total_radno]])</f>
        <v>91.8</v>
      </c>
      <c r="J3520">
        <v>1.96829624474049E-3</v>
      </c>
      <c r="K3520">
        <v>1.5237623592838599E-3</v>
      </c>
      <c r="L3520">
        <v>0.77415295759239755</v>
      </c>
    </row>
    <row r="3521" spans="1:12" x14ac:dyDescent="0.35">
      <c r="A3521" t="s">
        <v>134</v>
      </c>
      <c r="B3521" t="s">
        <v>282</v>
      </c>
      <c r="C3521" s="5" t="s">
        <v>72</v>
      </c>
      <c r="D3521" s="5">
        <v>11.5</v>
      </c>
      <c r="E3521" t="s">
        <v>45</v>
      </c>
      <c r="F3521">
        <v>0.1</v>
      </c>
      <c r="G3521" t="s">
        <v>38</v>
      </c>
      <c r="H3521" s="15">
        <v>90.7</v>
      </c>
      <c r="I3521" s="15">
        <f>IF(Table1[[#This Row],[Semi_total_radno]]="BLD", 0.65*Table1[[#This Row],[LLD]], Table1[[#This Row],[Semi_total_radno]])</f>
        <v>90.7</v>
      </c>
      <c r="J3521">
        <v>1.30416988395154E-3</v>
      </c>
      <c r="K3521">
        <v>1.98770314455032E-3</v>
      </c>
      <c r="L3521">
        <v>1.5241136672530144</v>
      </c>
    </row>
    <row r="3522" spans="1:12" x14ac:dyDescent="0.35">
      <c r="A3522" t="s">
        <v>135</v>
      </c>
      <c r="B3522" t="s">
        <v>282</v>
      </c>
      <c r="C3522" s="5" t="s">
        <v>74</v>
      </c>
      <c r="D3522" s="5">
        <v>12.5</v>
      </c>
      <c r="E3522" t="s">
        <v>45</v>
      </c>
      <c r="F3522">
        <v>0.1</v>
      </c>
      <c r="G3522" t="s">
        <v>38</v>
      </c>
      <c r="H3522" s="15">
        <v>89</v>
      </c>
      <c r="I3522" s="15">
        <f>IF(Table1[[#This Row],[Semi_total_radno]]="BLD", 0.65*Table1[[#This Row],[LLD]], Table1[[#This Row],[Semi_total_radno]])</f>
        <v>89</v>
      </c>
      <c r="J3522">
        <v>2.35832622274756E-3</v>
      </c>
      <c r="K3522">
        <v>2.2406382486224201E-3</v>
      </c>
      <c r="L3522">
        <v>0.95009682163987141</v>
      </c>
    </row>
    <row r="3523" spans="1:12" x14ac:dyDescent="0.35">
      <c r="A3523" t="s">
        <v>136</v>
      </c>
      <c r="B3523" t="s">
        <v>282</v>
      </c>
      <c r="C3523" s="5" t="s">
        <v>76</v>
      </c>
      <c r="D3523" s="5">
        <v>13.5</v>
      </c>
      <c r="E3523" t="s">
        <v>45</v>
      </c>
      <c r="F3523">
        <v>0.1</v>
      </c>
      <c r="G3523" t="s">
        <v>38</v>
      </c>
      <c r="H3523" s="15">
        <v>88.7</v>
      </c>
      <c r="I3523" s="15">
        <f>IF(Table1[[#This Row],[Semi_total_radno]]="BLD", 0.65*Table1[[#This Row],[LLD]], Table1[[#This Row],[Semi_total_radno]])</f>
        <v>88.7</v>
      </c>
      <c r="J3523">
        <v>2.9150891738633313E-3</v>
      </c>
      <c r="K3523">
        <v>1.3814973256861167E-3</v>
      </c>
      <c r="L3523">
        <v>1.1654368705726958</v>
      </c>
    </row>
    <row r="3524" spans="1:12" x14ac:dyDescent="0.35">
      <c r="A3524" t="s">
        <v>137</v>
      </c>
      <c r="B3524" t="s">
        <v>282</v>
      </c>
      <c r="C3524" s="5" t="s">
        <v>78</v>
      </c>
      <c r="D3524" s="5">
        <v>14.5</v>
      </c>
      <c r="E3524" t="s">
        <v>45</v>
      </c>
      <c r="F3524">
        <v>0.1</v>
      </c>
      <c r="G3524" t="s">
        <v>38</v>
      </c>
      <c r="H3524" s="15">
        <v>91.7</v>
      </c>
      <c r="I3524" s="15">
        <f>IF(Table1[[#This Row],[Semi_total_radno]]="BLD", 0.65*Table1[[#This Row],[LLD]], Table1[[#This Row],[Semi_total_radno]])</f>
        <v>91.7</v>
      </c>
      <c r="J3524">
        <v>1.5981536901866396E-3</v>
      </c>
      <c r="K3524">
        <v>0.26474439896022278</v>
      </c>
      <c r="L3524">
        <v>275.0674972782781</v>
      </c>
    </row>
    <row r="3525" spans="1:12" x14ac:dyDescent="0.35">
      <c r="A3525" t="s">
        <v>138</v>
      </c>
      <c r="B3525" t="s">
        <v>282</v>
      </c>
      <c r="C3525" s="5" t="s">
        <v>80</v>
      </c>
      <c r="D3525" s="5">
        <v>15.5</v>
      </c>
      <c r="E3525" t="s">
        <v>45</v>
      </c>
      <c r="F3525">
        <v>0.1</v>
      </c>
      <c r="G3525" t="s">
        <v>38</v>
      </c>
      <c r="H3525" s="15">
        <v>86.1</v>
      </c>
      <c r="I3525" s="15">
        <f>IF(Table1[[#This Row],[Semi_total_radno]]="BLD", 0.65*Table1[[#This Row],[LLD]], Table1[[#This Row],[Semi_total_radno]])</f>
        <v>86.1</v>
      </c>
      <c r="J3525">
        <v>4.0012004319578401E-3</v>
      </c>
      <c r="K3525">
        <v>0.21320059255231158</v>
      </c>
      <c r="L3525">
        <v>73.840563734158209</v>
      </c>
    </row>
    <row r="3526" spans="1:12" x14ac:dyDescent="0.35">
      <c r="A3526" t="s">
        <v>139</v>
      </c>
      <c r="B3526" t="s">
        <v>282</v>
      </c>
      <c r="C3526" s="5" t="s">
        <v>82</v>
      </c>
      <c r="D3526" s="5">
        <v>16.5</v>
      </c>
      <c r="E3526" t="s">
        <v>45</v>
      </c>
      <c r="F3526">
        <v>0.1</v>
      </c>
      <c r="G3526" t="s">
        <v>38</v>
      </c>
      <c r="H3526" s="15">
        <v>82.3</v>
      </c>
      <c r="I3526" s="15">
        <f>IF(Table1[[#This Row],[Semi_total_radno]]="BLD", 0.65*Table1[[#This Row],[LLD]], Table1[[#This Row],[Semi_total_radno]])</f>
        <v>82.3</v>
      </c>
      <c r="J3526">
        <v>4.9353404901921749E-3</v>
      </c>
      <c r="K3526">
        <v>0.46628283429890854</v>
      </c>
      <c r="L3526">
        <v>97.033223756615058</v>
      </c>
    </row>
    <row r="3527" spans="1:12" x14ac:dyDescent="0.35">
      <c r="A3527" t="s">
        <v>140</v>
      </c>
      <c r="B3527" t="s">
        <v>282</v>
      </c>
      <c r="C3527" s="5" t="s">
        <v>84</v>
      </c>
      <c r="D3527" s="5">
        <v>17.5</v>
      </c>
      <c r="E3527" t="s">
        <v>45</v>
      </c>
      <c r="F3527">
        <v>0.1</v>
      </c>
      <c r="G3527" t="s">
        <v>38</v>
      </c>
      <c r="H3527" s="15">
        <v>67.599999999999994</v>
      </c>
      <c r="I3527" s="15">
        <f>IF(Table1[[#This Row],[Semi_total_radno]]="BLD", 0.65*Table1[[#This Row],[LLD]], Table1[[#This Row],[Semi_total_radno]])</f>
        <v>67.599999999999994</v>
      </c>
      <c r="J3527">
        <v>9.1670993715524708E-3</v>
      </c>
      <c r="K3527">
        <v>0.88189196586608898</v>
      </c>
      <c r="L3527">
        <v>96.201855147637431</v>
      </c>
    </row>
    <row r="3528" spans="1:12" x14ac:dyDescent="0.35">
      <c r="A3528" t="s">
        <v>141</v>
      </c>
      <c r="B3528" t="s">
        <v>282</v>
      </c>
      <c r="C3528" s="5" t="s">
        <v>86</v>
      </c>
      <c r="D3528" s="5">
        <v>18.5</v>
      </c>
      <c r="E3528" t="s">
        <v>45</v>
      </c>
      <c r="F3528">
        <v>0.1</v>
      </c>
      <c r="G3528" t="s">
        <v>38</v>
      </c>
      <c r="H3528" s="15">
        <v>64.099999999999994</v>
      </c>
      <c r="I3528" s="15">
        <f>IF(Table1[[#This Row],[Semi_total_radno]]="BLD", 0.65*Table1[[#This Row],[LLD]], Table1[[#This Row],[Semi_total_radno]])</f>
        <v>64.099999999999994</v>
      </c>
      <c r="J3528">
        <v>2.86616268567741E-3</v>
      </c>
      <c r="K3528">
        <v>0.791320741176605</v>
      </c>
      <c r="L3528">
        <v>276.09065777422137</v>
      </c>
    </row>
    <row r="3529" spans="1:12" x14ac:dyDescent="0.35">
      <c r="A3529" t="s">
        <v>142</v>
      </c>
      <c r="B3529" t="s">
        <v>282</v>
      </c>
      <c r="C3529" s="5" t="s">
        <v>88</v>
      </c>
      <c r="D3529" s="5">
        <v>19.5</v>
      </c>
      <c r="E3529" t="s">
        <v>45</v>
      </c>
      <c r="F3529">
        <v>0.1</v>
      </c>
      <c r="G3529" t="s">
        <v>38</v>
      </c>
      <c r="H3529" s="15">
        <v>53.6</v>
      </c>
      <c r="I3529" s="15">
        <f>IF(Table1[[#This Row],[Semi_total_radno]]="BLD", 0.65*Table1[[#This Row],[LLD]], Table1[[#This Row],[Semi_total_radno]])</f>
        <v>53.6</v>
      </c>
      <c r="J3529">
        <v>6.7104664631187898E-3</v>
      </c>
      <c r="K3529">
        <v>9.8935631103813405E-3</v>
      </c>
      <c r="L3529">
        <v>1.4878251609778683</v>
      </c>
    </row>
    <row r="3530" spans="1:12" x14ac:dyDescent="0.35">
      <c r="A3530" t="s">
        <v>143</v>
      </c>
      <c r="B3530" t="s">
        <v>282</v>
      </c>
      <c r="C3530" s="5" t="s">
        <v>90</v>
      </c>
      <c r="D3530" s="5">
        <v>20.5</v>
      </c>
      <c r="E3530" t="s">
        <v>45</v>
      </c>
      <c r="F3530">
        <v>0.1</v>
      </c>
      <c r="G3530" t="s">
        <v>38</v>
      </c>
      <c r="H3530" s="15">
        <v>62.6</v>
      </c>
      <c r="I3530" s="15">
        <f>IF(Table1[[#This Row],[Semi_total_radno]]="BLD", 0.65*Table1[[#This Row],[LLD]], Table1[[#This Row],[Semi_total_radno]])</f>
        <v>62.6</v>
      </c>
      <c r="J3530">
        <v>3.7003699690103501E-3</v>
      </c>
      <c r="K3530">
        <v>0.75199699401855502</v>
      </c>
      <c r="L3530">
        <v>203.22211030689826</v>
      </c>
    </row>
    <row r="3531" spans="1:12" x14ac:dyDescent="0.35">
      <c r="A3531" t="s">
        <v>144</v>
      </c>
      <c r="B3531" t="s">
        <v>282</v>
      </c>
      <c r="C3531" s="5" t="s">
        <v>92</v>
      </c>
      <c r="D3531" s="5">
        <v>21.5</v>
      </c>
      <c r="E3531" t="s">
        <v>45</v>
      </c>
      <c r="F3531">
        <v>0.1</v>
      </c>
      <c r="G3531" t="s">
        <v>38</v>
      </c>
      <c r="H3531" s="15">
        <v>61.4</v>
      </c>
      <c r="I3531" s="15">
        <f>IF(Table1[[#This Row],[Semi_total_radno]]="BLD", 0.65*Table1[[#This Row],[LLD]], Table1[[#This Row],[Semi_total_radno]])</f>
        <v>61.4</v>
      </c>
      <c r="J3531">
        <v>5.3646238520741497E-3</v>
      </c>
      <c r="K3531">
        <v>0.70227766036987305</v>
      </c>
      <c r="L3531">
        <v>130.90902171982628</v>
      </c>
    </row>
    <row r="3532" spans="1:12" x14ac:dyDescent="0.35">
      <c r="A3532" t="s">
        <v>145</v>
      </c>
      <c r="B3532" t="s">
        <v>282</v>
      </c>
      <c r="C3532" s="5" t="s">
        <v>94</v>
      </c>
      <c r="D3532" s="5">
        <v>22.5</v>
      </c>
      <c r="E3532" t="s">
        <v>45</v>
      </c>
      <c r="F3532">
        <v>0.1</v>
      </c>
      <c r="G3532" t="s">
        <v>38</v>
      </c>
      <c r="H3532" s="15">
        <v>60.3</v>
      </c>
      <c r="I3532" s="15">
        <f>IF(Table1[[#This Row],[Semi_total_radno]]="BLD", 0.65*Table1[[#This Row],[LLD]], Table1[[#This Row],[Semi_total_radno]])</f>
        <v>60.3</v>
      </c>
      <c r="J3532">
        <v>4.4000954367220402E-3</v>
      </c>
      <c r="K3532">
        <v>0.70528602600097701</v>
      </c>
      <c r="L3532">
        <v>160.28880194616806</v>
      </c>
    </row>
    <row r="3533" spans="1:12" x14ac:dyDescent="0.35">
      <c r="A3533" t="s">
        <v>146</v>
      </c>
      <c r="B3533" t="s">
        <v>282</v>
      </c>
      <c r="C3533" s="5" t="s">
        <v>96</v>
      </c>
      <c r="D3533" s="5">
        <v>23.5</v>
      </c>
      <c r="E3533" t="s">
        <v>45</v>
      </c>
      <c r="F3533">
        <v>0.1</v>
      </c>
      <c r="G3533" t="s">
        <v>38</v>
      </c>
      <c r="H3533" s="15">
        <v>56.4</v>
      </c>
      <c r="I3533" s="15">
        <f>IF(Table1[[#This Row],[Semi_total_radno]]="BLD", 0.65*Table1[[#This Row],[LLD]], Table1[[#This Row],[Semi_total_radno]])</f>
        <v>56.4</v>
      </c>
      <c r="J3533">
        <v>0.12645477056503299</v>
      </c>
      <c r="K3533">
        <v>0.85145920515060403</v>
      </c>
      <c r="L3533">
        <v>6.7333102685336552</v>
      </c>
    </row>
    <row r="3534" spans="1:12" x14ac:dyDescent="0.35">
      <c r="A3534" t="s">
        <v>147</v>
      </c>
      <c r="B3534" t="s">
        <v>282</v>
      </c>
      <c r="C3534" s="5" t="s">
        <v>148</v>
      </c>
      <c r="D3534" s="5">
        <v>24.5</v>
      </c>
      <c r="E3534" t="s">
        <v>45</v>
      </c>
      <c r="F3534">
        <v>0.1</v>
      </c>
      <c r="G3534" t="s">
        <v>38</v>
      </c>
      <c r="H3534" s="15">
        <v>57.1</v>
      </c>
      <c r="I3534" s="15">
        <f>IF(Table1[[#This Row],[Semi_total_radno]]="BLD", 0.65*Table1[[#This Row],[LLD]], Table1[[#This Row],[Semi_total_radno]])</f>
        <v>57.1</v>
      </c>
      <c r="J3534">
        <v>4.6717706136405503E-3</v>
      </c>
      <c r="K3534">
        <v>0.75721907615661599</v>
      </c>
      <c r="L3534">
        <v>162.08395890536698</v>
      </c>
    </row>
    <row r="3535" spans="1:12" x14ac:dyDescent="0.35">
      <c r="A3535" t="s">
        <v>149</v>
      </c>
      <c r="B3535" t="s">
        <v>282</v>
      </c>
      <c r="C3535" s="5" t="s">
        <v>150</v>
      </c>
      <c r="D3535" s="5">
        <v>25.5</v>
      </c>
      <c r="E3535" t="s">
        <v>45</v>
      </c>
      <c r="F3535">
        <v>0.1</v>
      </c>
      <c r="G3535" t="s">
        <v>38</v>
      </c>
      <c r="H3535" s="15">
        <v>59.2</v>
      </c>
      <c r="I3535" s="15">
        <f>IF(Table1[[#This Row],[Semi_total_radno]]="BLD", 0.65*Table1[[#This Row],[LLD]], Table1[[#This Row],[Semi_total_radno]])</f>
        <v>59.2</v>
      </c>
      <c r="J3535">
        <v>7.5809713453054402E-3</v>
      </c>
      <c r="K3535">
        <v>0.77315866947174094</v>
      </c>
      <c r="L3535">
        <v>101.98675529231804</v>
      </c>
    </row>
    <row r="3536" spans="1:12" x14ac:dyDescent="0.35">
      <c r="A3536" t="s">
        <v>151</v>
      </c>
      <c r="B3536" t="s">
        <v>282</v>
      </c>
      <c r="C3536" s="5" t="s">
        <v>152</v>
      </c>
      <c r="D3536" s="5">
        <v>26.5</v>
      </c>
      <c r="E3536" t="s">
        <v>45</v>
      </c>
      <c r="F3536">
        <v>0.1</v>
      </c>
      <c r="G3536" t="s">
        <v>38</v>
      </c>
      <c r="H3536" s="15">
        <v>60</v>
      </c>
      <c r="I3536" s="15">
        <f>IF(Table1[[#This Row],[Semi_total_radno]]="BLD", 0.65*Table1[[#This Row],[LLD]], Table1[[#This Row],[Semi_total_radno]])</f>
        <v>60</v>
      </c>
      <c r="J3536">
        <v>4.5442925766110403E-3</v>
      </c>
      <c r="K3536">
        <v>0.643393754959106</v>
      </c>
      <c r="L3536">
        <v>141.58281935247322</v>
      </c>
    </row>
    <row r="3537" spans="1:12" x14ac:dyDescent="0.35">
      <c r="A3537" t="s">
        <v>153</v>
      </c>
      <c r="B3537" t="s">
        <v>282</v>
      </c>
      <c r="C3537" s="5" t="s">
        <v>154</v>
      </c>
      <c r="D3537" s="5">
        <v>27.5</v>
      </c>
      <c r="E3537" t="s">
        <v>45</v>
      </c>
      <c r="F3537">
        <v>0.1</v>
      </c>
      <c r="G3537" t="s">
        <v>38</v>
      </c>
      <c r="H3537" s="15">
        <v>59.9</v>
      </c>
      <c r="I3537" s="15">
        <f>IF(Table1[[#This Row],[Semi_total_radno]]="BLD", 0.65*Table1[[#This Row],[LLD]], Table1[[#This Row],[Semi_total_radno]])</f>
        <v>59.9</v>
      </c>
      <c r="J3537">
        <v>0.11133766919374501</v>
      </c>
      <c r="K3537">
        <v>0.77587771415710405</v>
      </c>
      <c r="L3537">
        <v>6.9686901097862499</v>
      </c>
    </row>
    <row r="3538" spans="1:12" x14ac:dyDescent="0.35">
      <c r="A3538" t="s">
        <v>155</v>
      </c>
      <c r="B3538" t="s">
        <v>282</v>
      </c>
      <c r="C3538" s="5" t="s">
        <v>156</v>
      </c>
      <c r="D3538" s="5">
        <v>28.5</v>
      </c>
      <c r="E3538" t="s">
        <v>45</v>
      </c>
      <c r="F3538">
        <v>0.1</v>
      </c>
      <c r="G3538" t="s">
        <v>38</v>
      </c>
      <c r="H3538" s="15">
        <v>58.6</v>
      </c>
      <c r="I3538" s="15">
        <f>IF(Table1[[#This Row],[Semi_total_radno]]="BLD", 0.65*Table1[[#This Row],[LLD]], Table1[[#This Row],[Semi_total_radno]])</f>
        <v>58.6</v>
      </c>
      <c r="J3538">
        <v>3.2196536194533101E-3</v>
      </c>
      <c r="K3538">
        <v>0.61105328798294101</v>
      </c>
      <c r="L3538">
        <v>189.78851771225516</v>
      </c>
    </row>
    <row r="3539" spans="1:12" x14ac:dyDescent="0.35">
      <c r="A3539" t="s">
        <v>157</v>
      </c>
      <c r="B3539" t="s">
        <v>282</v>
      </c>
      <c r="C3539" s="5" t="s">
        <v>158</v>
      </c>
      <c r="D3539" s="5">
        <v>29.5</v>
      </c>
      <c r="E3539" t="s">
        <v>45</v>
      </c>
      <c r="F3539">
        <v>0.1</v>
      </c>
      <c r="G3539" t="s">
        <v>38</v>
      </c>
      <c r="H3539" s="15">
        <v>58.1</v>
      </c>
      <c r="I3539" s="15">
        <f>IF(Table1[[#This Row],[Semi_total_radno]]="BLD", 0.65*Table1[[#This Row],[LLD]], Table1[[#This Row],[Semi_total_radno]])</f>
        <v>58.1</v>
      </c>
      <c r="J3539">
        <v>4.1929841972887499E-3</v>
      </c>
      <c r="K3539">
        <v>5.4549048654735106E-3</v>
      </c>
      <c r="L3539">
        <v>1.3238016333412053</v>
      </c>
    </row>
    <row r="3540" spans="1:12" x14ac:dyDescent="0.35">
      <c r="A3540" t="s">
        <v>159</v>
      </c>
      <c r="B3540" t="s">
        <v>282</v>
      </c>
      <c r="C3540" s="5" t="s">
        <v>160</v>
      </c>
      <c r="D3540" s="5">
        <v>30.5</v>
      </c>
      <c r="E3540" t="s">
        <v>45</v>
      </c>
      <c r="F3540">
        <v>0.1</v>
      </c>
      <c r="G3540" t="s">
        <v>38</v>
      </c>
      <c r="H3540" s="15">
        <v>57.3</v>
      </c>
      <c r="I3540" s="15">
        <f>IF(Table1[[#This Row],[Semi_total_radno]]="BLD", 0.65*Table1[[#This Row],[LLD]], Table1[[#This Row],[Semi_total_radno]])</f>
        <v>57.3</v>
      </c>
      <c r="J3540">
        <v>2.80562147963792E-3</v>
      </c>
      <c r="K3540">
        <v>0.35114298202097427</v>
      </c>
      <c r="L3540">
        <v>120.62676824996448</v>
      </c>
    </row>
    <row r="3541" spans="1:12" x14ac:dyDescent="0.35">
      <c r="A3541" t="s">
        <v>161</v>
      </c>
      <c r="B3541" t="s">
        <v>282</v>
      </c>
      <c r="C3541" s="5" t="s">
        <v>162</v>
      </c>
      <c r="D3541" s="5">
        <v>31.5</v>
      </c>
      <c r="E3541" t="s">
        <v>45</v>
      </c>
      <c r="F3541">
        <v>0.1</v>
      </c>
      <c r="G3541" t="s">
        <v>38</v>
      </c>
      <c r="H3541" s="15">
        <v>55.1</v>
      </c>
      <c r="I3541" s="15">
        <f>IF(Table1[[#This Row],[Semi_total_radno]]="BLD", 0.65*Table1[[#This Row],[LLD]], Table1[[#This Row],[Semi_total_radno]])</f>
        <v>55.1</v>
      </c>
      <c r="J3541">
        <v>2.9442918021231898E-3</v>
      </c>
      <c r="K3541">
        <v>0.64287626743316695</v>
      </c>
      <c r="L3541">
        <v>218.34665537212567</v>
      </c>
    </row>
    <row r="3542" spans="1:12" x14ac:dyDescent="0.35">
      <c r="A3542" t="s">
        <v>163</v>
      </c>
      <c r="B3542" t="s">
        <v>282</v>
      </c>
      <c r="C3542" s="5" t="s">
        <v>164</v>
      </c>
      <c r="D3542" s="5">
        <v>32.5</v>
      </c>
      <c r="E3542" t="s">
        <v>45</v>
      </c>
      <c r="F3542">
        <v>0.1</v>
      </c>
      <c r="G3542" t="s">
        <v>38</v>
      </c>
      <c r="H3542" s="15">
        <v>53.9</v>
      </c>
      <c r="I3542" s="15">
        <f>IF(Table1[[#This Row],[Semi_total_radno]]="BLD", 0.65*Table1[[#This Row],[LLD]], Table1[[#This Row],[Semi_total_radno]])</f>
        <v>53.9</v>
      </c>
      <c r="J3542">
        <v>0.22004885971546201</v>
      </c>
      <c r="K3542">
        <v>1.14431476593018</v>
      </c>
      <c r="L3542">
        <v>5.2002758269679559</v>
      </c>
    </row>
    <row r="3543" spans="1:12" x14ac:dyDescent="0.35">
      <c r="A3543" t="s">
        <v>165</v>
      </c>
      <c r="B3543" t="s">
        <v>282</v>
      </c>
      <c r="C3543" s="5" t="s">
        <v>166</v>
      </c>
      <c r="D3543" s="5">
        <v>33.5</v>
      </c>
      <c r="E3543" t="s">
        <v>45</v>
      </c>
      <c r="F3543">
        <v>0.1</v>
      </c>
      <c r="G3543" t="s">
        <v>38</v>
      </c>
      <c r="H3543" s="15">
        <v>54.8</v>
      </c>
      <c r="I3543" s="15">
        <f>IF(Table1[[#This Row],[Semi_total_radno]]="BLD", 0.65*Table1[[#This Row],[LLD]], Table1[[#This Row],[Semi_total_radno]])</f>
        <v>54.8</v>
      </c>
      <c r="J3543">
        <v>9.9223233759403201E-2</v>
      </c>
      <c r="K3543">
        <v>0.65283411741256703</v>
      </c>
      <c r="L3543">
        <v>6.5794481058293384</v>
      </c>
    </row>
    <row r="3544" spans="1:12" x14ac:dyDescent="0.35">
      <c r="A3544" t="s">
        <v>167</v>
      </c>
      <c r="B3544" t="s">
        <v>282</v>
      </c>
      <c r="C3544" s="5" t="s">
        <v>168</v>
      </c>
      <c r="D3544" s="5">
        <v>34.5</v>
      </c>
      <c r="E3544" t="s">
        <v>45</v>
      </c>
      <c r="F3544">
        <v>0.1</v>
      </c>
      <c r="G3544" t="s">
        <v>38</v>
      </c>
      <c r="H3544" s="15">
        <v>54.7</v>
      </c>
      <c r="I3544" s="15">
        <f>IF(Table1[[#This Row],[Semi_total_radno]]="BLD", 0.65*Table1[[#This Row],[LLD]], Table1[[#This Row],[Semi_total_radno]])</f>
        <v>54.7</v>
      </c>
      <c r="J3544">
        <v>0.105852633714676</v>
      </c>
      <c r="K3544">
        <v>0.71126335859298695</v>
      </c>
      <c r="L3544">
        <v>6.7193732799335484</v>
      </c>
    </row>
    <row r="3545" spans="1:12" x14ac:dyDescent="0.35">
      <c r="A3545" t="s">
        <v>169</v>
      </c>
      <c r="B3545" t="s">
        <v>282</v>
      </c>
      <c r="C3545" s="5" t="s">
        <v>170</v>
      </c>
      <c r="D3545" s="5">
        <v>35.5</v>
      </c>
      <c r="E3545" t="s">
        <v>45</v>
      </c>
      <c r="F3545">
        <v>0.1</v>
      </c>
      <c r="G3545" t="s">
        <v>38</v>
      </c>
      <c r="H3545" s="15">
        <v>54</v>
      </c>
      <c r="I3545" s="15">
        <f>IF(Table1[[#This Row],[Semi_total_radno]]="BLD", 0.65*Table1[[#This Row],[LLD]], Table1[[#This Row],[Semi_total_radno]])</f>
        <v>54</v>
      </c>
      <c r="J3545">
        <v>3.9853155612945557E-3</v>
      </c>
      <c r="K3545">
        <v>0.33570869080722343</v>
      </c>
      <c r="L3545">
        <v>84.790029569277735</v>
      </c>
    </row>
    <row r="3546" spans="1:12" x14ac:dyDescent="0.35">
      <c r="A3546" t="s">
        <v>171</v>
      </c>
      <c r="B3546" t="s">
        <v>282</v>
      </c>
      <c r="C3546" s="5" t="s">
        <v>172</v>
      </c>
      <c r="D3546" s="5">
        <v>36.5</v>
      </c>
      <c r="E3546" t="s">
        <v>45</v>
      </c>
      <c r="F3546">
        <v>0.1</v>
      </c>
      <c r="G3546" t="s">
        <v>38</v>
      </c>
      <c r="H3546" s="15">
        <v>56.9</v>
      </c>
      <c r="I3546" s="15">
        <f>IF(Table1[[#This Row],[Semi_total_radno]]="BLD", 0.65*Table1[[#This Row],[LLD]], Table1[[#This Row],[Semi_total_radno]])</f>
        <v>56.9</v>
      </c>
      <c r="J3546">
        <v>0.103278502821922</v>
      </c>
      <c r="K3546">
        <v>0.77632200717926003</v>
      </c>
      <c r="L3546">
        <v>7.5167821566684943</v>
      </c>
    </row>
    <row r="3547" spans="1:12" x14ac:dyDescent="0.35">
      <c r="A3547" t="s">
        <v>173</v>
      </c>
      <c r="B3547" t="s">
        <v>282</v>
      </c>
      <c r="C3547" s="5" t="s">
        <v>174</v>
      </c>
      <c r="D3547" s="5">
        <v>37.5</v>
      </c>
      <c r="E3547" t="s">
        <v>45</v>
      </c>
      <c r="F3547">
        <v>0.1</v>
      </c>
      <c r="G3547" t="s">
        <v>38</v>
      </c>
      <c r="H3547" s="15">
        <v>51.4</v>
      </c>
      <c r="I3547" s="15">
        <f>IF(Table1[[#This Row],[Semi_total_radno]]="BLD", 0.65*Table1[[#This Row],[LLD]], Table1[[#This Row],[Semi_total_radno]])</f>
        <v>51.4</v>
      </c>
      <c r="J3547">
        <v>3.2888703746721128E-2</v>
      </c>
      <c r="K3547">
        <v>0.31405077059753228</v>
      </c>
      <c r="L3547">
        <v>5.8507370657551112</v>
      </c>
    </row>
    <row r="3548" spans="1:12" x14ac:dyDescent="0.35">
      <c r="A3548" t="s">
        <v>175</v>
      </c>
      <c r="B3548" t="s">
        <v>282</v>
      </c>
      <c r="C3548" s="5" t="s">
        <v>176</v>
      </c>
      <c r="D3548" s="5">
        <v>38.5</v>
      </c>
      <c r="E3548" t="s">
        <v>45</v>
      </c>
      <c r="F3548">
        <v>0.1</v>
      </c>
      <c r="G3548" t="s">
        <v>38</v>
      </c>
      <c r="H3548" s="15">
        <v>48.2</v>
      </c>
      <c r="I3548" s="15">
        <f>IF(Table1[[#This Row],[Semi_total_radno]]="BLD", 0.65*Table1[[#This Row],[LLD]], Table1[[#This Row],[Semi_total_radno]])</f>
        <v>48.2</v>
      </c>
      <c r="J3548">
        <v>2.6430316502228401E-3</v>
      </c>
      <c r="K3548">
        <v>0.24631776055321097</v>
      </c>
      <c r="L3548">
        <v>80.726734053813971</v>
      </c>
    </row>
    <row r="3549" spans="1:12" x14ac:dyDescent="0.35">
      <c r="A3549" t="s">
        <v>177</v>
      </c>
      <c r="B3549" t="s">
        <v>282</v>
      </c>
      <c r="C3549" s="5" t="s">
        <v>178</v>
      </c>
      <c r="D3549" s="5">
        <v>39.5</v>
      </c>
      <c r="E3549" t="s">
        <v>45</v>
      </c>
      <c r="F3549">
        <v>0.1</v>
      </c>
      <c r="G3549" t="s">
        <v>38</v>
      </c>
      <c r="H3549" s="15">
        <v>52.6</v>
      </c>
      <c r="I3549" s="15">
        <f>IF(Table1[[#This Row],[Semi_total_radno]]="BLD", 0.65*Table1[[#This Row],[LLD]], Table1[[#This Row],[Semi_total_radno]])</f>
        <v>52.6</v>
      </c>
      <c r="J3549">
        <v>2.7010203339159502E-3</v>
      </c>
      <c r="K3549">
        <v>0.46000003814697299</v>
      </c>
      <c r="L3549">
        <v>170.30602560479917</v>
      </c>
    </row>
    <row r="3550" spans="1:12" x14ac:dyDescent="0.35">
      <c r="A3550" t="s">
        <v>179</v>
      </c>
      <c r="B3550" t="s">
        <v>282</v>
      </c>
      <c r="C3550" s="13" t="s">
        <v>185</v>
      </c>
      <c r="D3550" s="5">
        <v>40.5</v>
      </c>
      <c r="E3550" t="s">
        <v>45</v>
      </c>
      <c r="F3550">
        <v>0.1</v>
      </c>
      <c r="G3550" t="s">
        <v>38</v>
      </c>
      <c r="H3550" s="15">
        <v>52.2</v>
      </c>
      <c r="I3550" s="15">
        <f>IF(Table1[[#This Row],[Semi_total_radno]]="BLD", 0.65*Table1[[#This Row],[LLD]], Table1[[#This Row],[Semi_total_radno]])</f>
        <v>52.2</v>
      </c>
      <c r="J3550">
        <v>0.13278423249721499</v>
      </c>
      <c r="K3550">
        <v>0.830455541610718</v>
      </c>
      <c r="L3550">
        <v>6.2541728486334849</v>
      </c>
    </row>
    <row r="3551" spans="1:12" x14ac:dyDescent="0.35">
      <c r="A3551" t="s">
        <v>49</v>
      </c>
      <c r="B3551" t="s">
        <v>279</v>
      </c>
      <c r="C3551" s="5" t="s">
        <v>50</v>
      </c>
      <c r="D3551" s="5">
        <v>0.5</v>
      </c>
      <c r="E3551" t="s">
        <v>45</v>
      </c>
      <c r="F3551">
        <v>0.1</v>
      </c>
      <c r="G3551" t="s">
        <v>39</v>
      </c>
      <c r="H3551" s="15">
        <v>1.5</v>
      </c>
      <c r="I3551" s="15">
        <f>IF(Table1[[#This Row],[Semi_total_radno]]="BLD", 0.65*Table1[[#This Row],[LLD]], Table1[[#This Row],[Semi_total_radno]])</f>
        <v>1.5</v>
      </c>
      <c r="J3551">
        <v>0.213008597493172</v>
      </c>
      <c r="K3551">
        <v>1.55813443660736</v>
      </c>
      <c r="L3551">
        <v>7.3148898915092193</v>
      </c>
    </row>
    <row r="3552" spans="1:12" x14ac:dyDescent="0.35">
      <c r="A3552" t="s">
        <v>51</v>
      </c>
      <c r="B3552" t="s">
        <v>279</v>
      </c>
      <c r="C3552" s="5" t="s">
        <v>52</v>
      </c>
      <c r="D3552" s="5">
        <v>1.5</v>
      </c>
      <c r="E3552" t="s">
        <v>45</v>
      </c>
      <c r="F3552">
        <v>0.1</v>
      </c>
      <c r="G3552" t="s">
        <v>39</v>
      </c>
      <c r="H3552" s="15">
        <v>1.5</v>
      </c>
      <c r="I3552" s="15">
        <f>IF(Table1[[#This Row],[Semi_total_radno]]="BLD", 0.65*Table1[[#This Row],[LLD]], Table1[[#This Row],[Semi_total_radno]])</f>
        <v>1.5</v>
      </c>
      <c r="J3552">
        <v>0.24476093053817699</v>
      </c>
      <c r="K3552">
        <v>1.8220783472061199</v>
      </c>
      <c r="L3552">
        <v>7.4443185977425355</v>
      </c>
    </row>
    <row r="3553" spans="1:12" x14ac:dyDescent="0.35">
      <c r="A3553" t="s">
        <v>53</v>
      </c>
      <c r="B3553" t="s">
        <v>279</v>
      </c>
      <c r="C3553" s="5" t="s">
        <v>54</v>
      </c>
      <c r="D3553" s="5">
        <v>2.5</v>
      </c>
      <c r="E3553" t="s">
        <v>45</v>
      </c>
      <c r="F3553">
        <v>0.1</v>
      </c>
      <c r="G3553" t="s">
        <v>39</v>
      </c>
      <c r="H3553" s="15">
        <v>1.5</v>
      </c>
      <c r="I3553" s="15">
        <f>IF(Table1[[#This Row],[Semi_total_radno]]="BLD", 0.65*Table1[[#This Row],[LLD]], Table1[[#This Row],[Semi_total_radno]])</f>
        <v>1.5</v>
      </c>
      <c r="J3553">
        <v>0.20878420770168299</v>
      </c>
      <c r="K3553">
        <v>1.5988929271698</v>
      </c>
      <c r="L3553">
        <v>7.6581123868063106</v>
      </c>
    </row>
    <row r="3554" spans="1:12" x14ac:dyDescent="0.35">
      <c r="A3554" t="s">
        <v>55</v>
      </c>
      <c r="B3554" t="s">
        <v>279</v>
      </c>
      <c r="C3554" s="5" t="s">
        <v>56</v>
      </c>
      <c r="D3554" s="5">
        <v>3.5</v>
      </c>
      <c r="E3554" t="s">
        <v>45</v>
      </c>
      <c r="F3554">
        <v>0.1</v>
      </c>
      <c r="G3554" t="s">
        <v>39</v>
      </c>
      <c r="H3554" s="15">
        <v>1.5</v>
      </c>
      <c r="I3554" s="15">
        <f>IF(Table1[[#This Row],[Semi_total_radno]]="BLD", 0.65*Table1[[#This Row],[LLD]], Table1[[#This Row],[Semi_total_radno]])</f>
        <v>1.5</v>
      </c>
      <c r="J3554">
        <v>0.26063022017478898</v>
      </c>
      <c r="K3554">
        <v>1.7546205520629901</v>
      </c>
      <c r="L3554">
        <v>6.7322221916026157</v>
      </c>
    </row>
    <row r="3555" spans="1:12" x14ac:dyDescent="0.35">
      <c r="A3555" t="s">
        <v>57</v>
      </c>
      <c r="B3555" t="s">
        <v>279</v>
      </c>
      <c r="C3555" s="5" t="s">
        <v>58</v>
      </c>
      <c r="D3555" s="5">
        <v>4.5</v>
      </c>
      <c r="E3555" t="s">
        <v>45</v>
      </c>
      <c r="F3555">
        <v>0.1</v>
      </c>
      <c r="G3555" t="s">
        <v>39</v>
      </c>
      <c r="H3555" s="15">
        <v>1.4</v>
      </c>
      <c r="I3555" s="15">
        <f>IF(Table1[[#This Row],[Semi_total_radno]]="BLD", 0.65*Table1[[#This Row],[LLD]], Table1[[#This Row],[Semi_total_radno]])</f>
        <v>1.4</v>
      </c>
      <c r="J3555">
        <v>0.26099950075149497</v>
      </c>
      <c r="K3555">
        <v>1.78256392478943</v>
      </c>
      <c r="L3555">
        <v>6.8297599024400419</v>
      </c>
    </row>
    <row r="3556" spans="1:12" x14ac:dyDescent="0.35">
      <c r="A3556" t="s">
        <v>59</v>
      </c>
      <c r="B3556" t="s">
        <v>279</v>
      </c>
      <c r="C3556" s="5" t="s">
        <v>60</v>
      </c>
      <c r="D3556" s="5">
        <v>5.5</v>
      </c>
      <c r="E3556" t="s">
        <v>45</v>
      </c>
      <c r="F3556">
        <v>0.1</v>
      </c>
      <c r="G3556" t="s">
        <v>39</v>
      </c>
      <c r="H3556" s="15">
        <v>1.4</v>
      </c>
      <c r="I3556" s="15">
        <f>IF(Table1[[#This Row],[Semi_total_radno]]="BLD", 0.65*Table1[[#This Row],[LLD]], Table1[[#This Row],[Semi_total_radno]])</f>
        <v>1.4</v>
      </c>
      <c r="J3556">
        <v>0.20869255065917999</v>
      </c>
      <c r="K3556">
        <v>1.61110508441925</v>
      </c>
      <c r="L3556">
        <v>7.7199932596079011</v>
      </c>
    </row>
    <row r="3557" spans="1:12" x14ac:dyDescent="0.35">
      <c r="A3557" t="s">
        <v>61</v>
      </c>
      <c r="B3557" t="s">
        <v>279</v>
      </c>
      <c r="C3557" s="5" t="s">
        <v>62</v>
      </c>
      <c r="D3557" s="5">
        <v>6.5</v>
      </c>
      <c r="E3557" t="s">
        <v>45</v>
      </c>
      <c r="F3557">
        <v>0.1</v>
      </c>
      <c r="G3557" t="s">
        <v>39</v>
      </c>
      <c r="H3557" s="15">
        <v>1.4</v>
      </c>
      <c r="I3557" s="15">
        <f>IF(Table1[[#This Row],[Semi_total_radno]]="BLD", 0.65*Table1[[#This Row],[LLD]], Table1[[#This Row],[Semi_total_radno]])</f>
        <v>1.4</v>
      </c>
      <c r="J3557">
        <v>0.25640079379081698</v>
      </c>
      <c r="K3557">
        <v>1.69784879684448</v>
      </c>
      <c r="L3557">
        <v>6.6218546820477453</v>
      </c>
    </row>
    <row r="3558" spans="1:12" x14ac:dyDescent="0.35">
      <c r="A3558" t="s">
        <v>63</v>
      </c>
      <c r="B3558" t="s">
        <v>279</v>
      </c>
      <c r="C3558" s="5" t="s">
        <v>64</v>
      </c>
      <c r="D3558" s="5">
        <v>7.5</v>
      </c>
      <c r="E3558" t="s">
        <v>45</v>
      </c>
      <c r="F3558">
        <v>0.1</v>
      </c>
      <c r="G3558" t="s">
        <v>39</v>
      </c>
      <c r="H3558" s="15">
        <v>1.5</v>
      </c>
      <c r="I3558" s="15">
        <f>IF(Table1[[#This Row],[Semi_total_radno]]="BLD", 0.65*Table1[[#This Row],[LLD]], Table1[[#This Row],[Semi_total_radno]])</f>
        <v>1.5</v>
      </c>
      <c r="J3558">
        <v>0.165142521262169</v>
      </c>
      <c r="K3558">
        <v>1.2323353290557899</v>
      </c>
      <c r="L3558">
        <v>7.4622533290467237</v>
      </c>
    </row>
    <row r="3559" spans="1:12" x14ac:dyDescent="0.35">
      <c r="A3559" t="s">
        <v>65</v>
      </c>
      <c r="B3559" t="s">
        <v>279</v>
      </c>
      <c r="C3559" s="5" t="s">
        <v>66</v>
      </c>
      <c r="D3559" s="5">
        <v>8.5</v>
      </c>
      <c r="E3559" t="s">
        <v>45</v>
      </c>
      <c r="F3559">
        <v>0.1</v>
      </c>
      <c r="G3559" t="s">
        <v>39</v>
      </c>
      <c r="H3559" s="15">
        <v>1.3</v>
      </c>
      <c r="I3559" s="15">
        <f>IF(Table1[[#This Row],[Semi_total_radno]]="BLD", 0.65*Table1[[#This Row],[LLD]], Table1[[#This Row],[Semi_total_radno]])</f>
        <v>1.3</v>
      </c>
      <c r="J3559">
        <v>4.9028149805962996E-3</v>
      </c>
      <c r="K3559">
        <v>0.75896835327148404</v>
      </c>
      <c r="L3559">
        <v>154.80256878450987</v>
      </c>
    </row>
    <row r="3560" spans="1:12" x14ac:dyDescent="0.35">
      <c r="A3560" t="s">
        <v>67</v>
      </c>
      <c r="B3560" t="s">
        <v>279</v>
      </c>
      <c r="C3560" s="5" t="s">
        <v>68</v>
      </c>
      <c r="D3560" s="5">
        <v>9.5</v>
      </c>
      <c r="E3560" t="s">
        <v>45</v>
      </c>
      <c r="F3560">
        <v>0.1</v>
      </c>
      <c r="G3560" t="s">
        <v>39</v>
      </c>
      <c r="H3560" s="15">
        <v>1.3</v>
      </c>
      <c r="I3560" s="15">
        <f>IF(Table1[[#This Row],[Semi_total_radno]]="BLD", 0.65*Table1[[#This Row],[LLD]], Table1[[#This Row],[Semi_total_radno]])</f>
        <v>1.3</v>
      </c>
      <c r="J3560">
        <v>3.07385972701013E-3</v>
      </c>
      <c r="K3560">
        <v>0.477190881967545</v>
      </c>
      <c r="L3560">
        <v>155.24159341900003</v>
      </c>
    </row>
    <row r="3561" spans="1:12" x14ac:dyDescent="0.35">
      <c r="A3561" t="s">
        <v>69</v>
      </c>
      <c r="B3561" t="s">
        <v>279</v>
      </c>
      <c r="C3561" s="5" t="s">
        <v>70</v>
      </c>
      <c r="D3561" s="5">
        <v>10.5</v>
      </c>
      <c r="E3561" t="s">
        <v>45</v>
      </c>
      <c r="F3561">
        <v>0.1</v>
      </c>
      <c r="G3561" t="s">
        <v>39</v>
      </c>
      <c r="H3561" s="15">
        <v>1.3</v>
      </c>
      <c r="I3561" s="15">
        <f>IF(Table1[[#This Row],[Semi_total_radno]]="BLD", 0.65*Table1[[#This Row],[LLD]], Table1[[#This Row],[Semi_total_radno]])</f>
        <v>1.3</v>
      </c>
      <c r="J3561">
        <v>0.23008805513382</v>
      </c>
      <c r="K3561">
        <v>0.85805010795593295</v>
      </c>
      <c r="L3561">
        <v>3.7292249154650294</v>
      </c>
    </row>
    <row r="3562" spans="1:12" x14ac:dyDescent="0.35">
      <c r="A3562" t="s">
        <v>71</v>
      </c>
      <c r="B3562" t="s">
        <v>279</v>
      </c>
      <c r="C3562" s="5" t="s">
        <v>72</v>
      </c>
      <c r="D3562" s="5">
        <v>11.5</v>
      </c>
      <c r="E3562" t="s">
        <v>45</v>
      </c>
      <c r="F3562">
        <v>0.1</v>
      </c>
      <c r="G3562" t="s">
        <v>39</v>
      </c>
      <c r="H3562" s="15">
        <v>1.3</v>
      </c>
      <c r="I3562" s="15">
        <f>IF(Table1[[#This Row],[Semi_total_radno]]="BLD", 0.65*Table1[[#This Row],[LLD]], Table1[[#This Row],[Semi_total_radno]])</f>
        <v>1.3</v>
      </c>
      <c r="J3562">
        <v>0.306331336498261</v>
      </c>
      <c r="K3562">
        <v>0.88174587488174405</v>
      </c>
      <c r="L3562">
        <v>2.8784057320454699</v>
      </c>
    </row>
    <row r="3563" spans="1:12" x14ac:dyDescent="0.35">
      <c r="A3563" t="s">
        <v>73</v>
      </c>
      <c r="B3563" t="s">
        <v>279</v>
      </c>
      <c r="C3563" s="5" t="s">
        <v>74</v>
      </c>
      <c r="D3563" s="5">
        <v>12.5</v>
      </c>
      <c r="E3563" t="s">
        <v>45</v>
      </c>
      <c r="F3563">
        <v>0.1</v>
      </c>
      <c r="G3563" t="s">
        <v>39</v>
      </c>
      <c r="H3563" s="15">
        <v>1.3</v>
      </c>
      <c r="I3563" s="15">
        <f>IF(Table1[[#This Row],[Semi_total_radno]]="BLD", 0.65*Table1[[#This Row],[LLD]], Table1[[#This Row],[Semi_total_radno]])</f>
        <v>1.3</v>
      </c>
      <c r="J3563">
        <v>1.03266257792711E-3</v>
      </c>
      <c r="K3563">
        <v>1.12421077210456E-3</v>
      </c>
      <c r="L3563">
        <v>1.0886525726159431</v>
      </c>
    </row>
    <row r="3564" spans="1:12" x14ac:dyDescent="0.35">
      <c r="A3564" t="s">
        <v>75</v>
      </c>
      <c r="B3564" t="s">
        <v>279</v>
      </c>
      <c r="C3564" s="5" t="s">
        <v>76</v>
      </c>
      <c r="D3564" s="5">
        <v>13.5</v>
      </c>
      <c r="E3564" t="s">
        <v>45</v>
      </c>
      <c r="F3564">
        <v>0.1</v>
      </c>
      <c r="G3564" t="s">
        <v>39</v>
      </c>
      <c r="H3564" s="15">
        <v>1.3</v>
      </c>
      <c r="I3564" s="15">
        <f>IF(Table1[[#This Row],[Semi_total_radno]]="BLD", 0.65*Table1[[#This Row],[LLD]], Table1[[#This Row],[Semi_total_radno]])</f>
        <v>1.3</v>
      </c>
      <c r="J3564">
        <v>7.0637674070894696E-4</v>
      </c>
      <c r="K3564">
        <v>1.3329919893294579E-3</v>
      </c>
      <c r="L3564">
        <v>1.799905758655191</v>
      </c>
    </row>
    <row r="3565" spans="1:12" x14ac:dyDescent="0.35">
      <c r="A3565" t="s">
        <v>77</v>
      </c>
      <c r="B3565" t="s">
        <v>279</v>
      </c>
      <c r="C3565" s="7" t="s">
        <v>78</v>
      </c>
      <c r="D3565" s="5">
        <v>14.5</v>
      </c>
      <c r="E3565" t="s">
        <v>45</v>
      </c>
      <c r="F3565">
        <v>0.1</v>
      </c>
      <c r="G3565" t="s">
        <v>39</v>
      </c>
      <c r="H3565" s="15">
        <v>1.3</v>
      </c>
      <c r="I3565" s="15">
        <f>IF(Table1[[#This Row],[Semi_total_radno]]="BLD", 0.65*Table1[[#This Row],[LLD]], Table1[[#This Row],[Semi_total_radno]])</f>
        <v>1.3</v>
      </c>
      <c r="J3565">
        <v>0.13394749164581299</v>
      </c>
      <c r="K3565">
        <v>0.45204642415046697</v>
      </c>
      <c r="L3565">
        <v>3.3748032053170389</v>
      </c>
    </row>
    <row r="3566" spans="1:12" x14ac:dyDescent="0.35">
      <c r="A3566" t="s">
        <v>79</v>
      </c>
      <c r="B3566" t="s">
        <v>279</v>
      </c>
      <c r="C3566" s="5" t="s">
        <v>80</v>
      </c>
      <c r="D3566" s="5">
        <v>15.5</v>
      </c>
      <c r="E3566" t="s">
        <v>45</v>
      </c>
      <c r="F3566">
        <v>0.1</v>
      </c>
      <c r="G3566" t="s">
        <v>39</v>
      </c>
      <c r="H3566" s="15">
        <v>1.3</v>
      </c>
      <c r="I3566" s="15">
        <f>IF(Table1[[#This Row],[Semi_total_radno]]="BLD", 0.65*Table1[[#This Row],[LLD]], Table1[[#This Row],[Semi_total_radno]])</f>
        <v>1.3</v>
      </c>
      <c r="J3566">
        <v>0.19273193180561099</v>
      </c>
      <c r="K3566">
        <v>0.61511629819869995</v>
      </c>
      <c r="L3566">
        <v>3.1915640155524665</v>
      </c>
    </row>
    <row r="3567" spans="1:12" x14ac:dyDescent="0.35">
      <c r="A3567" t="s">
        <v>81</v>
      </c>
      <c r="B3567" t="s">
        <v>279</v>
      </c>
      <c r="C3567" s="5" t="s">
        <v>82</v>
      </c>
      <c r="D3567" s="5">
        <v>16.5</v>
      </c>
      <c r="E3567" t="s">
        <v>45</v>
      </c>
      <c r="F3567">
        <v>0.1</v>
      </c>
      <c r="G3567" t="s">
        <v>39</v>
      </c>
      <c r="H3567" s="15">
        <v>1.3</v>
      </c>
      <c r="I3567" s="15">
        <f>IF(Table1[[#This Row],[Semi_total_radno]]="BLD", 0.65*Table1[[#This Row],[LLD]], Table1[[#This Row],[Semi_total_radno]])</f>
        <v>1.3</v>
      </c>
      <c r="J3567">
        <v>0.26588690280914301</v>
      </c>
      <c r="K3567">
        <v>0.84849083423614502</v>
      </c>
      <c r="L3567">
        <v>3.1911719805364105</v>
      </c>
    </row>
    <row r="3568" spans="1:12" x14ac:dyDescent="0.35">
      <c r="A3568" t="s">
        <v>83</v>
      </c>
      <c r="B3568" t="s">
        <v>279</v>
      </c>
      <c r="C3568" s="5" t="s">
        <v>84</v>
      </c>
      <c r="D3568" s="5">
        <v>17.5</v>
      </c>
      <c r="E3568" t="s">
        <v>45</v>
      </c>
      <c r="F3568">
        <v>0.1</v>
      </c>
      <c r="G3568" t="s">
        <v>39</v>
      </c>
      <c r="H3568" s="15">
        <v>1.2</v>
      </c>
      <c r="I3568" s="15">
        <f>IF(Table1[[#This Row],[Semi_total_radno]]="BLD", 0.65*Table1[[#This Row],[LLD]], Table1[[#This Row],[Semi_total_radno]])</f>
        <v>1.2</v>
      </c>
      <c r="J3568">
        <v>0.25323790311813399</v>
      </c>
      <c r="K3568">
        <v>0.82827520370483398</v>
      </c>
      <c r="L3568">
        <v>3.2707394647729666</v>
      </c>
    </row>
    <row r="3569" spans="1:12" x14ac:dyDescent="0.35">
      <c r="A3569" t="s">
        <v>85</v>
      </c>
      <c r="B3569" t="s">
        <v>279</v>
      </c>
      <c r="C3569" s="5" t="s">
        <v>86</v>
      </c>
      <c r="D3569" s="5">
        <v>18.5</v>
      </c>
      <c r="E3569" t="s">
        <v>45</v>
      </c>
      <c r="F3569">
        <v>0.1</v>
      </c>
      <c r="G3569" t="s">
        <v>39</v>
      </c>
      <c r="H3569" s="15">
        <v>1.3</v>
      </c>
      <c r="I3569" s="15">
        <f>IF(Table1[[#This Row],[Semi_total_radno]]="BLD", 0.65*Table1[[#This Row],[LLD]], Table1[[#This Row],[Semi_total_radno]])</f>
        <v>1.3</v>
      </c>
      <c r="J3569">
        <v>0.39740765094757102</v>
      </c>
      <c r="K3569">
        <v>1.1307168006896999</v>
      </c>
      <c r="L3569">
        <v>2.8452315852340559</v>
      </c>
    </row>
    <row r="3570" spans="1:12" x14ac:dyDescent="0.35">
      <c r="A3570" t="s">
        <v>87</v>
      </c>
      <c r="B3570" t="s">
        <v>279</v>
      </c>
      <c r="C3570" s="5" t="s">
        <v>88</v>
      </c>
      <c r="D3570" s="5">
        <v>19.5</v>
      </c>
      <c r="E3570" t="s">
        <v>45</v>
      </c>
      <c r="F3570">
        <v>0.1</v>
      </c>
      <c r="G3570" t="s">
        <v>39</v>
      </c>
      <c r="H3570" s="15">
        <v>1.3</v>
      </c>
      <c r="I3570" s="15">
        <f>IF(Table1[[#This Row],[Semi_total_radno]]="BLD", 0.65*Table1[[#This Row],[LLD]], Table1[[#This Row],[Semi_total_radno]])</f>
        <v>1.3</v>
      </c>
      <c r="J3570">
        <v>0.18366695940494501</v>
      </c>
      <c r="K3570">
        <v>0.54678505659103405</v>
      </c>
      <c r="L3570">
        <v>2.9770463798308655</v>
      </c>
    </row>
    <row r="3571" spans="1:12" x14ac:dyDescent="0.35">
      <c r="A3571" t="s">
        <v>89</v>
      </c>
      <c r="B3571" t="s">
        <v>279</v>
      </c>
      <c r="C3571" s="5" t="s">
        <v>90</v>
      </c>
      <c r="D3571" s="5">
        <v>20.5</v>
      </c>
      <c r="E3571" t="s">
        <v>45</v>
      </c>
      <c r="F3571">
        <v>0.1</v>
      </c>
      <c r="G3571" t="s">
        <v>39</v>
      </c>
      <c r="H3571" s="15">
        <v>1.2</v>
      </c>
      <c r="I3571" s="15">
        <f>IF(Table1[[#This Row],[Semi_total_radno]]="BLD", 0.65*Table1[[#This Row],[LLD]], Table1[[#This Row],[Semi_total_radno]])</f>
        <v>1.2</v>
      </c>
      <c r="J3571">
        <v>0.52121388912200906</v>
      </c>
      <c r="K3571">
        <v>1.5363302230835001</v>
      </c>
      <c r="L3571">
        <v>2.947600313705121</v>
      </c>
    </row>
    <row r="3572" spans="1:12" x14ac:dyDescent="0.35">
      <c r="A3572" t="s">
        <v>91</v>
      </c>
      <c r="B3572" t="s">
        <v>279</v>
      </c>
      <c r="C3572" s="5" t="s">
        <v>92</v>
      </c>
      <c r="D3572" s="5">
        <v>21.5</v>
      </c>
      <c r="E3572" t="s">
        <v>45</v>
      </c>
      <c r="F3572">
        <v>0.1</v>
      </c>
      <c r="G3572" t="s">
        <v>39</v>
      </c>
      <c r="H3572" s="15">
        <v>1.2</v>
      </c>
      <c r="I3572" s="15">
        <f>IF(Table1[[#This Row],[Semi_total_radno]]="BLD", 0.65*Table1[[#This Row],[LLD]], Table1[[#This Row],[Semi_total_radno]])</f>
        <v>1.2</v>
      </c>
      <c r="J3572">
        <v>0.18502551317214999</v>
      </c>
      <c r="K3572">
        <v>0.52168637514114402</v>
      </c>
      <c r="L3572">
        <v>2.8195375124065225</v>
      </c>
    </row>
    <row r="3573" spans="1:12" x14ac:dyDescent="0.35">
      <c r="A3573" t="s">
        <v>93</v>
      </c>
      <c r="B3573" t="s">
        <v>279</v>
      </c>
      <c r="C3573" s="5" t="s">
        <v>94</v>
      </c>
      <c r="D3573" s="5">
        <v>22.5</v>
      </c>
      <c r="E3573" t="s">
        <v>45</v>
      </c>
      <c r="F3573">
        <v>0.1</v>
      </c>
      <c r="G3573" t="s">
        <v>39</v>
      </c>
      <c r="H3573" s="15">
        <v>1.2</v>
      </c>
      <c r="I3573" s="15">
        <f>IF(Table1[[#This Row],[Semi_total_radno]]="BLD", 0.65*Table1[[#This Row],[LLD]], Table1[[#This Row],[Semi_total_radno]])</f>
        <v>1.2</v>
      </c>
      <c r="J3573">
        <v>2.792363899061455E-3</v>
      </c>
      <c r="K3573">
        <v>4.2704086517915121E-3</v>
      </c>
      <c r="L3573">
        <v>1.2605451616936565</v>
      </c>
    </row>
    <row r="3574" spans="1:12" x14ac:dyDescent="0.35">
      <c r="A3574" t="s">
        <v>95</v>
      </c>
      <c r="B3574" t="s">
        <v>279</v>
      </c>
      <c r="C3574" s="5" t="s">
        <v>96</v>
      </c>
      <c r="D3574" s="5">
        <v>23.5</v>
      </c>
      <c r="E3574" t="s">
        <v>45</v>
      </c>
      <c r="F3574">
        <v>0.1</v>
      </c>
      <c r="G3574" t="s">
        <v>39</v>
      </c>
      <c r="H3574" s="15">
        <v>1.3</v>
      </c>
      <c r="I3574" s="15">
        <f>IF(Table1[[#This Row],[Semi_total_radno]]="BLD", 0.65*Table1[[#This Row],[LLD]], Table1[[#This Row],[Semi_total_radno]])</f>
        <v>1.3</v>
      </c>
      <c r="J3574">
        <v>0.255171298980713</v>
      </c>
      <c r="K3574">
        <v>0.80598986148834195</v>
      </c>
      <c r="L3574">
        <v>3.158622716221946</v>
      </c>
    </row>
    <row r="3575" spans="1:12" x14ac:dyDescent="0.35">
      <c r="A3575" s="8" t="s">
        <v>97</v>
      </c>
      <c r="B3575" s="9" t="s">
        <v>280</v>
      </c>
      <c r="C3575" s="10" t="s">
        <v>50</v>
      </c>
      <c r="D3575" s="10">
        <v>0.5</v>
      </c>
      <c r="E3575" t="s">
        <v>45</v>
      </c>
      <c r="F3575">
        <v>0.1</v>
      </c>
      <c r="G3575" t="s">
        <v>39</v>
      </c>
      <c r="H3575" s="16">
        <v>1.9</v>
      </c>
      <c r="I3575" s="16">
        <f>IF(Table1[[#This Row],[Semi_total_radno]]="BLD", 0.65*Table1[[#This Row],[LLD]], Table1[[#This Row],[Semi_total_radno]])</f>
        <v>1.9</v>
      </c>
      <c r="J3575" s="18">
        <v>0.34120833873748802</v>
      </c>
      <c r="K3575" s="18">
        <v>1.51705050468445</v>
      </c>
      <c r="L3575" s="19">
        <f>K3575/J3575</f>
        <v>4.4461120449099214</v>
      </c>
    </row>
    <row r="3576" spans="1:12" x14ac:dyDescent="0.35">
      <c r="A3576" s="8" t="s">
        <v>98</v>
      </c>
      <c r="B3576" s="9" t="s">
        <v>280</v>
      </c>
      <c r="C3576" s="10" t="s">
        <v>52</v>
      </c>
      <c r="D3576" s="10">
        <v>1.5</v>
      </c>
      <c r="E3576" t="s">
        <v>45</v>
      </c>
      <c r="F3576">
        <v>0.1</v>
      </c>
      <c r="G3576" t="s">
        <v>39</v>
      </c>
      <c r="H3576" s="16">
        <v>1.7</v>
      </c>
      <c r="I3576" s="16">
        <f>IF(Table1[[#This Row],[Semi_total_radno]]="BLD", 0.65*Table1[[#This Row],[LLD]], Table1[[#This Row],[Semi_total_radno]])</f>
        <v>1.7</v>
      </c>
      <c r="J3576" s="20">
        <v>5.2734487690031502E-3</v>
      </c>
      <c r="K3576" s="20">
        <v>0.87811797857284501</v>
      </c>
      <c r="L3576" s="19">
        <f t="shared" ref="L3576:L3595" si="40">K3576/J3576</f>
        <v>166.51683121192761</v>
      </c>
    </row>
    <row r="3577" spans="1:12" x14ac:dyDescent="0.35">
      <c r="A3577" s="8" t="s">
        <v>99</v>
      </c>
      <c r="B3577" s="9" t="s">
        <v>280</v>
      </c>
      <c r="C3577" s="10" t="s">
        <v>54</v>
      </c>
      <c r="D3577" s="10">
        <v>2.5</v>
      </c>
      <c r="E3577" t="s">
        <v>45</v>
      </c>
      <c r="F3577">
        <v>0.1</v>
      </c>
      <c r="G3577" t="s">
        <v>39</v>
      </c>
      <c r="H3577" s="16">
        <v>2</v>
      </c>
      <c r="I3577" s="16">
        <f>IF(Table1[[#This Row],[Semi_total_radno]]="BLD", 0.65*Table1[[#This Row],[LLD]], Table1[[#This Row],[Semi_total_radno]])</f>
        <v>2</v>
      </c>
      <c r="J3577" s="18">
        <v>0.251287370920181</v>
      </c>
      <c r="K3577" s="18">
        <v>1.31207203865051</v>
      </c>
      <c r="L3577" s="19">
        <f t="shared" si="40"/>
        <v>5.2214006372301016</v>
      </c>
    </row>
    <row r="3578" spans="1:12" x14ac:dyDescent="0.35">
      <c r="A3578" s="8" t="s">
        <v>100</v>
      </c>
      <c r="B3578" s="9" t="s">
        <v>280</v>
      </c>
      <c r="C3578" s="10" t="s">
        <v>56</v>
      </c>
      <c r="D3578" s="10">
        <v>3.5</v>
      </c>
      <c r="E3578" t="s">
        <v>45</v>
      </c>
      <c r="F3578">
        <v>0.1</v>
      </c>
      <c r="G3578" t="s">
        <v>39</v>
      </c>
      <c r="H3578" s="16">
        <v>1.8</v>
      </c>
      <c r="I3578" s="16">
        <f>IF(Table1[[#This Row],[Semi_total_radno]]="BLD", 0.65*Table1[[#This Row],[LLD]], Table1[[#This Row],[Semi_total_radno]])</f>
        <v>1.8</v>
      </c>
      <c r="J3578" s="18">
        <v>0.51856994628906306</v>
      </c>
      <c r="K3578" s="18">
        <v>2.0246231555938698</v>
      </c>
      <c r="L3578" s="19">
        <f t="shared" si="40"/>
        <v>3.9042431403560309</v>
      </c>
    </row>
    <row r="3579" spans="1:12" x14ac:dyDescent="0.35">
      <c r="A3579" s="8" t="s">
        <v>101</v>
      </c>
      <c r="B3579" s="9" t="s">
        <v>280</v>
      </c>
      <c r="C3579" s="10" t="s">
        <v>58</v>
      </c>
      <c r="D3579" s="10">
        <v>4.5</v>
      </c>
      <c r="E3579" t="s">
        <v>45</v>
      </c>
      <c r="F3579">
        <v>0.1</v>
      </c>
      <c r="G3579" t="s">
        <v>39</v>
      </c>
      <c r="H3579" s="16">
        <v>2</v>
      </c>
      <c r="I3579" s="16">
        <f>IF(Table1[[#This Row],[Semi_total_radno]]="BLD", 0.65*Table1[[#This Row],[LLD]], Table1[[#This Row],[Semi_total_radno]])</f>
        <v>2</v>
      </c>
      <c r="J3579" s="18">
        <v>0.44535508751869202</v>
      </c>
      <c r="K3579" s="18">
        <v>1.79194223880768</v>
      </c>
      <c r="L3579" s="19">
        <f t="shared" si="40"/>
        <v>4.0236258415538373</v>
      </c>
    </row>
    <row r="3580" spans="1:12" x14ac:dyDescent="0.35">
      <c r="A3580" s="8" t="s">
        <v>102</v>
      </c>
      <c r="B3580" s="9" t="s">
        <v>280</v>
      </c>
      <c r="C3580" s="10" t="s">
        <v>60</v>
      </c>
      <c r="D3580" s="10">
        <v>5.5</v>
      </c>
      <c r="E3580" t="s">
        <v>45</v>
      </c>
      <c r="F3580">
        <v>0.1</v>
      </c>
      <c r="G3580" t="s">
        <v>39</v>
      </c>
      <c r="H3580" s="16">
        <v>1.6</v>
      </c>
      <c r="I3580" s="16">
        <f>IF(Table1[[#This Row],[Semi_total_radno]]="BLD", 0.65*Table1[[#This Row],[LLD]], Table1[[#This Row],[Semi_total_radno]])</f>
        <v>1.6</v>
      </c>
      <c r="J3580" s="18">
        <v>0.73049771785736095</v>
      </c>
      <c r="K3580" s="18">
        <v>2.5906391143798801</v>
      </c>
      <c r="L3580" s="19">
        <f t="shared" si="40"/>
        <v>3.5464027484966567</v>
      </c>
    </row>
    <row r="3581" spans="1:12" x14ac:dyDescent="0.35">
      <c r="A3581" s="8" t="s">
        <v>103</v>
      </c>
      <c r="B3581" s="9" t="s">
        <v>280</v>
      </c>
      <c r="C3581" s="10" t="s">
        <v>62</v>
      </c>
      <c r="D3581" s="10">
        <v>6.5</v>
      </c>
      <c r="E3581" t="s">
        <v>45</v>
      </c>
      <c r="F3581">
        <v>0.1</v>
      </c>
      <c r="G3581" t="s">
        <v>39</v>
      </c>
      <c r="H3581" s="16">
        <v>1.9</v>
      </c>
      <c r="I3581" s="16">
        <f>IF(Table1[[#This Row],[Semi_total_radno]]="BLD", 0.65*Table1[[#This Row],[LLD]], Table1[[#This Row],[Semi_total_radno]])</f>
        <v>1.9</v>
      </c>
      <c r="J3581" s="18">
        <v>0.23559479415416701</v>
      </c>
      <c r="K3581" s="18">
        <v>1.2447416782379199</v>
      </c>
      <c r="L3581" s="19">
        <f t="shared" si="40"/>
        <v>5.2834006061415515</v>
      </c>
    </row>
    <row r="3582" spans="1:12" x14ac:dyDescent="0.35">
      <c r="A3582" s="8" t="s">
        <v>104</v>
      </c>
      <c r="B3582" s="9" t="s">
        <v>280</v>
      </c>
      <c r="C3582" s="10" t="s">
        <v>64</v>
      </c>
      <c r="D3582" s="10">
        <v>7.5</v>
      </c>
      <c r="E3582" t="s">
        <v>45</v>
      </c>
      <c r="F3582">
        <v>0.1</v>
      </c>
      <c r="G3582" t="s">
        <v>39</v>
      </c>
      <c r="H3582" s="16">
        <v>1.9</v>
      </c>
      <c r="I3582" s="16">
        <f>IF(Table1[[#This Row],[Semi_total_radno]]="BLD", 0.65*Table1[[#This Row],[LLD]], Table1[[#This Row],[Semi_total_radno]])</f>
        <v>1.9</v>
      </c>
      <c r="J3582" s="20">
        <v>3.7895394489169099E-3</v>
      </c>
      <c r="K3582" s="20">
        <v>7.4258851818740403E-3</v>
      </c>
      <c r="L3582" s="19">
        <f t="shared" si="40"/>
        <v>1.9595745820765729</v>
      </c>
    </row>
    <row r="3583" spans="1:12" x14ac:dyDescent="0.35">
      <c r="A3583" s="8" t="s">
        <v>105</v>
      </c>
      <c r="B3583" s="9" t="s">
        <v>280</v>
      </c>
      <c r="C3583" s="10" t="s">
        <v>66</v>
      </c>
      <c r="D3583" s="10">
        <v>8.5</v>
      </c>
      <c r="E3583" t="s">
        <v>45</v>
      </c>
      <c r="F3583">
        <v>0.1</v>
      </c>
      <c r="G3583" t="s">
        <v>39</v>
      </c>
      <c r="H3583" s="16">
        <v>1.8</v>
      </c>
      <c r="I3583" s="16">
        <f>IF(Table1[[#This Row],[Semi_total_radno]]="BLD", 0.65*Table1[[#This Row],[LLD]], Table1[[#This Row],[Semi_total_radno]])</f>
        <v>1.8</v>
      </c>
      <c r="J3583" s="18">
        <v>0.114164553582668</v>
      </c>
      <c r="K3583" s="18">
        <v>0.98078691959381104</v>
      </c>
      <c r="L3583" s="19">
        <f t="shared" si="40"/>
        <v>8.5909933408850137</v>
      </c>
    </row>
    <row r="3584" spans="1:12" x14ac:dyDescent="0.35">
      <c r="A3584" s="8" t="s">
        <v>106</v>
      </c>
      <c r="B3584" s="9" t="s">
        <v>280</v>
      </c>
      <c r="C3584" s="10" t="s">
        <v>68</v>
      </c>
      <c r="D3584" s="10">
        <v>9.5</v>
      </c>
      <c r="E3584" t="s">
        <v>45</v>
      </c>
      <c r="F3584">
        <v>0.1</v>
      </c>
      <c r="G3584" t="s">
        <v>39</v>
      </c>
      <c r="H3584" s="16">
        <v>1.5</v>
      </c>
      <c r="I3584" s="16">
        <f>IF(Table1[[#This Row],[Semi_total_radno]]="BLD", 0.65*Table1[[#This Row],[LLD]], Table1[[#This Row],[Semi_total_radno]])</f>
        <v>1.5</v>
      </c>
      <c r="J3584" s="20">
        <v>2.5792727246880501E-3</v>
      </c>
      <c r="K3584" s="20">
        <v>0.72248029708862305</v>
      </c>
      <c r="L3584" s="19">
        <f t="shared" si="40"/>
        <v>280.11008303745911</v>
      </c>
    </row>
    <row r="3585" spans="1:12" x14ac:dyDescent="0.35">
      <c r="A3585" s="8" t="s">
        <v>107</v>
      </c>
      <c r="B3585" s="9" t="s">
        <v>280</v>
      </c>
      <c r="C3585" s="10" t="s">
        <v>70</v>
      </c>
      <c r="D3585" s="10">
        <v>10.5</v>
      </c>
      <c r="E3585" t="s">
        <v>45</v>
      </c>
      <c r="F3585">
        <v>0.1</v>
      </c>
      <c r="G3585" t="s">
        <v>39</v>
      </c>
      <c r="H3585" s="16">
        <v>1.7</v>
      </c>
      <c r="I3585" s="16">
        <f>IF(Table1[[#This Row],[Semi_total_radno]]="BLD", 0.65*Table1[[#This Row],[LLD]], Table1[[#This Row],[Semi_total_radno]])</f>
        <v>1.7</v>
      </c>
      <c r="J3585" s="20">
        <v>4.1285236366093202E-3</v>
      </c>
      <c r="K3585" s="20">
        <v>0.62968802452087402</v>
      </c>
      <c r="L3585" s="19">
        <f t="shared" si="40"/>
        <v>152.52135628755298</v>
      </c>
    </row>
    <row r="3586" spans="1:12" x14ac:dyDescent="0.35">
      <c r="A3586" t="s">
        <v>108</v>
      </c>
      <c r="B3586" t="s">
        <v>281</v>
      </c>
      <c r="C3586" s="5" t="s">
        <v>50</v>
      </c>
      <c r="D3586" s="5">
        <v>0.5</v>
      </c>
      <c r="E3586" t="s">
        <v>45</v>
      </c>
      <c r="F3586">
        <v>0.1</v>
      </c>
      <c r="G3586" t="s">
        <v>39</v>
      </c>
      <c r="H3586" s="15">
        <v>1.5</v>
      </c>
      <c r="I3586" s="15">
        <f>IF(Table1[[#This Row],[Semi_total_radno]]="BLD", 0.65*Table1[[#This Row],[LLD]], Table1[[#This Row],[Semi_total_radno]])</f>
        <v>1.5</v>
      </c>
      <c r="J3586" s="18">
        <v>0.16807575523853299</v>
      </c>
      <c r="K3586" s="18">
        <v>1.5302046537399301</v>
      </c>
      <c r="L3586" s="19">
        <f t="shared" si="40"/>
        <v>9.1042557064120562</v>
      </c>
    </row>
    <row r="3587" spans="1:12" x14ac:dyDescent="0.35">
      <c r="A3587" t="s">
        <v>109</v>
      </c>
      <c r="B3587" t="s">
        <v>281</v>
      </c>
      <c r="C3587" s="5" t="s">
        <v>52</v>
      </c>
      <c r="D3587" s="5">
        <v>1.5</v>
      </c>
      <c r="E3587" t="s">
        <v>45</v>
      </c>
      <c r="F3587">
        <v>0.1</v>
      </c>
      <c r="G3587" t="s">
        <v>39</v>
      </c>
      <c r="H3587" s="15">
        <v>1.4</v>
      </c>
      <c r="I3587" s="15">
        <f>IF(Table1[[#This Row],[Semi_total_radno]]="BLD", 0.65*Table1[[#This Row],[LLD]], Table1[[#This Row],[Semi_total_radno]])</f>
        <v>1.4</v>
      </c>
      <c r="J3587" s="18">
        <v>0.16324836015701299</v>
      </c>
      <c r="K3587" s="18">
        <v>1.52458536624908</v>
      </c>
      <c r="L3587" s="19">
        <f t="shared" si="40"/>
        <v>9.3390547064774623</v>
      </c>
    </row>
    <row r="3588" spans="1:12" x14ac:dyDescent="0.35">
      <c r="A3588" t="s">
        <v>110</v>
      </c>
      <c r="B3588" t="s">
        <v>281</v>
      </c>
      <c r="C3588" s="5" t="s">
        <v>54</v>
      </c>
      <c r="D3588" s="5">
        <v>2.5</v>
      </c>
      <c r="E3588" t="s">
        <v>45</v>
      </c>
      <c r="F3588">
        <v>0.1</v>
      </c>
      <c r="G3588" t="s">
        <v>39</v>
      </c>
      <c r="H3588" s="15">
        <v>1.4</v>
      </c>
      <c r="I3588" s="15">
        <f>IF(Table1[[#This Row],[Semi_total_radno]]="BLD", 0.65*Table1[[#This Row],[LLD]], Table1[[#This Row],[Semi_total_radno]])</f>
        <v>1.4</v>
      </c>
      <c r="J3588" s="18">
        <v>0.15263675153255499</v>
      </c>
      <c r="K3588" s="18">
        <v>1.33317422866821</v>
      </c>
      <c r="L3588" s="19">
        <f t="shared" si="40"/>
        <v>8.7342937744836977</v>
      </c>
    </row>
    <row r="3589" spans="1:12" x14ac:dyDescent="0.35">
      <c r="A3589" t="s">
        <v>111</v>
      </c>
      <c r="B3589" t="s">
        <v>281</v>
      </c>
      <c r="C3589" s="5" t="s">
        <v>56</v>
      </c>
      <c r="D3589" s="5">
        <v>3.5</v>
      </c>
      <c r="E3589" t="s">
        <v>45</v>
      </c>
      <c r="F3589">
        <v>0.1</v>
      </c>
      <c r="G3589" t="s">
        <v>39</v>
      </c>
      <c r="H3589" s="15">
        <v>1.5</v>
      </c>
      <c r="I3589" s="15">
        <f>IF(Table1[[#This Row],[Semi_total_radno]]="BLD", 0.65*Table1[[#This Row],[LLD]], Table1[[#This Row],[Semi_total_radno]])</f>
        <v>1.5</v>
      </c>
      <c r="J3589" s="18">
        <v>0.16178780794143699</v>
      </c>
      <c r="K3589" s="18">
        <v>1.3450558185577399</v>
      </c>
      <c r="L3589" s="19">
        <f t="shared" si="40"/>
        <v>8.3137032120777317</v>
      </c>
    </row>
    <row r="3590" spans="1:12" x14ac:dyDescent="0.35">
      <c r="A3590" t="s">
        <v>112</v>
      </c>
      <c r="B3590" t="s">
        <v>281</v>
      </c>
      <c r="C3590" s="5" t="s">
        <v>58</v>
      </c>
      <c r="D3590" s="5">
        <v>4.5</v>
      </c>
      <c r="E3590" t="s">
        <v>45</v>
      </c>
      <c r="F3590">
        <v>0.1</v>
      </c>
      <c r="G3590" t="s">
        <v>39</v>
      </c>
      <c r="H3590" s="15">
        <v>1.4</v>
      </c>
      <c r="I3590" s="15">
        <f>IF(Table1[[#This Row],[Semi_total_radno]]="BLD", 0.65*Table1[[#This Row],[LLD]], Table1[[#This Row],[Semi_total_radno]])</f>
        <v>1.4</v>
      </c>
      <c r="J3590" s="18">
        <v>0.15010447800159499</v>
      </c>
      <c r="K3590" s="18">
        <v>1.32600581645966</v>
      </c>
      <c r="L3590" s="19">
        <f t="shared" si="40"/>
        <v>8.8338857981676604</v>
      </c>
    </row>
    <row r="3591" spans="1:12" x14ac:dyDescent="0.35">
      <c r="A3591" t="s">
        <v>113</v>
      </c>
      <c r="B3591" t="s">
        <v>281</v>
      </c>
      <c r="C3591" s="5" t="s">
        <v>60</v>
      </c>
      <c r="D3591" s="5">
        <v>5.5</v>
      </c>
      <c r="E3591" t="s">
        <v>45</v>
      </c>
      <c r="F3591">
        <v>0.1</v>
      </c>
      <c r="G3591" t="s">
        <v>39</v>
      </c>
      <c r="H3591" s="15">
        <v>1.3</v>
      </c>
      <c r="I3591" s="15">
        <f>IF(Table1[[#This Row],[Semi_total_radno]]="BLD", 0.65*Table1[[#This Row],[LLD]], Table1[[#This Row],[Semi_total_radno]])</f>
        <v>1.3</v>
      </c>
      <c r="J3591" s="18">
        <v>0.14570626616478</v>
      </c>
      <c r="K3591" s="18">
        <v>1.3029922246932999</v>
      </c>
      <c r="L3591" s="19">
        <f t="shared" si="40"/>
        <v>8.9425956686017809</v>
      </c>
    </row>
    <row r="3592" spans="1:12" x14ac:dyDescent="0.35">
      <c r="A3592" t="s">
        <v>114</v>
      </c>
      <c r="B3592" t="s">
        <v>281</v>
      </c>
      <c r="C3592" s="5" t="s">
        <v>62</v>
      </c>
      <c r="D3592" s="5">
        <v>6.5</v>
      </c>
      <c r="E3592" t="s">
        <v>45</v>
      </c>
      <c r="F3592">
        <v>0.1</v>
      </c>
      <c r="G3592" t="s">
        <v>39</v>
      </c>
      <c r="H3592" s="15">
        <v>1.3</v>
      </c>
      <c r="I3592" s="15">
        <f>IF(Table1[[#This Row],[Semi_total_radno]]="BLD", 0.65*Table1[[#This Row],[LLD]], Table1[[#This Row],[Semi_total_radno]])</f>
        <v>1.3</v>
      </c>
      <c r="J3592" s="20">
        <v>4.9335267394781104E-3</v>
      </c>
      <c r="K3592" s="20">
        <v>1.0768021345138501</v>
      </c>
      <c r="L3592" s="21">
        <f t="shared" si="40"/>
        <v>218.26214620410852</v>
      </c>
    </row>
    <row r="3593" spans="1:12" x14ac:dyDescent="0.35">
      <c r="A3593" t="s">
        <v>115</v>
      </c>
      <c r="B3593" t="s">
        <v>281</v>
      </c>
      <c r="C3593" s="5" t="s">
        <v>64</v>
      </c>
      <c r="D3593" s="5">
        <v>7.5</v>
      </c>
      <c r="E3593" t="s">
        <v>45</v>
      </c>
      <c r="F3593">
        <v>0.1</v>
      </c>
      <c r="G3593" t="s">
        <v>39</v>
      </c>
      <c r="H3593" s="15">
        <v>1.4</v>
      </c>
      <c r="I3593" s="15">
        <f>IF(Table1[[#This Row],[Semi_total_radno]]="BLD", 0.65*Table1[[#This Row],[LLD]], Table1[[#This Row],[Semi_total_radno]])</f>
        <v>1.4</v>
      </c>
      <c r="J3593" s="20"/>
      <c r="K3593" s="20"/>
      <c r="L3593" s="21"/>
    </row>
    <row r="3594" spans="1:12" x14ac:dyDescent="0.35">
      <c r="A3594" t="s">
        <v>116</v>
      </c>
      <c r="B3594" t="s">
        <v>281</v>
      </c>
      <c r="C3594" s="5" t="s">
        <v>66</v>
      </c>
      <c r="D3594" s="5">
        <v>8.5</v>
      </c>
      <c r="E3594" t="s">
        <v>45</v>
      </c>
      <c r="F3594">
        <v>0.1</v>
      </c>
      <c r="G3594" t="s">
        <v>39</v>
      </c>
      <c r="H3594" s="15">
        <v>1.3</v>
      </c>
      <c r="I3594" s="15">
        <f>IF(Table1[[#This Row],[Semi_total_radno]]="BLD", 0.65*Table1[[#This Row],[LLD]], Table1[[#This Row],[Semi_total_radno]])</f>
        <v>1.3</v>
      </c>
      <c r="J3594" s="20">
        <v>3.00309574231505E-3</v>
      </c>
      <c r="K3594" s="20">
        <v>0.83362019062042203</v>
      </c>
      <c r="L3594" s="21">
        <f t="shared" si="40"/>
        <v>277.58695098338569</v>
      </c>
    </row>
    <row r="3595" spans="1:12" x14ac:dyDescent="0.35">
      <c r="A3595" t="s">
        <v>117</v>
      </c>
      <c r="B3595" t="s">
        <v>281</v>
      </c>
      <c r="C3595" s="5" t="s">
        <v>68</v>
      </c>
      <c r="D3595" s="5">
        <v>9.5</v>
      </c>
      <c r="E3595" t="s">
        <v>45</v>
      </c>
      <c r="F3595">
        <v>0.1</v>
      </c>
      <c r="G3595" t="s">
        <v>39</v>
      </c>
      <c r="H3595" s="15">
        <v>1.3</v>
      </c>
      <c r="I3595" s="15">
        <f>IF(Table1[[#This Row],[Semi_total_radno]]="BLD", 0.65*Table1[[#This Row],[LLD]], Table1[[#This Row],[Semi_total_radno]])</f>
        <v>1.3</v>
      </c>
      <c r="J3595" s="20">
        <v>2.0532638300210198E-3</v>
      </c>
      <c r="K3595" s="20">
        <v>0.66615408658981301</v>
      </c>
      <c r="L3595" s="21">
        <f t="shared" si="40"/>
        <v>324.43667338307586</v>
      </c>
    </row>
    <row r="3596" spans="1:12" x14ac:dyDescent="0.35">
      <c r="A3596" t="s">
        <v>118</v>
      </c>
      <c r="B3596" t="s">
        <v>281</v>
      </c>
      <c r="C3596" s="5" t="s">
        <v>70</v>
      </c>
      <c r="D3596" s="5">
        <v>10.5</v>
      </c>
      <c r="E3596" t="s">
        <v>45</v>
      </c>
      <c r="F3596">
        <v>0.1</v>
      </c>
      <c r="G3596" t="s">
        <v>39</v>
      </c>
      <c r="H3596" s="15">
        <v>1.3</v>
      </c>
      <c r="I3596" s="15">
        <f>IF(Table1[[#This Row],[Semi_total_radno]]="BLD", 0.65*Table1[[#This Row],[LLD]], Table1[[#This Row],[Semi_total_radno]])</f>
        <v>1.3</v>
      </c>
      <c r="J3596" s="20">
        <v>2.5867882650345599E-3</v>
      </c>
      <c r="K3596" s="20">
        <v>3.3793365582823801E-3</v>
      </c>
      <c r="L3596" s="19">
        <f>K3596/J3596</f>
        <v>1.3063831330768898</v>
      </c>
    </row>
    <row r="3597" spans="1:12" x14ac:dyDescent="0.35">
      <c r="A3597" t="s">
        <v>119</v>
      </c>
      <c r="B3597" t="s">
        <v>281</v>
      </c>
      <c r="C3597" s="5" t="s">
        <v>72</v>
      </c>
      <c r="D3597" s="5">
        <v>11.5</v>
      </c>
      <c r="E3597" t="s">
        <v>45</v>
      </c>
      <c r="F3597">
        <v>0.1</v>
      </c>
      <c r="G3597" t="s">
        <v>39</v>
      </c>
      <c r="H3597" s="15">
        <v>1.3</v>
      </c>
      <c r="I3597" s="15">
        <f>IF(Table1[[#This Row],[Semi_total_radno]]="BLD", 0.65*Table1[[#This Row],[LLD]], Table1[[#This Row],[Semi_total_radno]])</f>
        <v>1.3</v>
      </c>
      <c r="J3597" s="18">
        <v>9.0370938414707802E-4</v>
      </c>
      <c r="K3597" s="18">
        <v>0.345187067985535</v>
      </c>
      <c r="L3597" s="19">
        <f>K3597/J3597</f>
        <v>381.96689559810534</v>
      </c>
    </row>
    <row r="3598" spans="1:12" x14ac:dyDescent="0.35">
      <c r="A3598" t="s">
        <v>120</v>
      </c>
      <c r="B3598" t="s">
        <v>281</v>
      </c>
      <c r="C3598" s="5" t="s">
        <v>74</v>
      </c>
      <c r="D3598" s="5">
        <v>12.5</v>
      </c>
      <c r="E3598" t="s">
        <v>45</v>
      </c>
      <c r="F3598">
        <v>0.1</v>
      </c>
      <c r="G3598" t="s">
        <v>39</v>
      </c>
      <c r="H3598" s="15">
        <v>1.2</v>
      </c>
      <c r="I3598" s="15">
        <f>IF(Table1[[#This Row],[Semi_total_radno]]="BLD", 0.65*Table1[[#This Row],[LLD]], Table1[[#This Row],[Semi_total_radno]])</f>
        <v>1.2</v>
      </c>
      <c r="J3598" s="18">
        <v>2.2553734015673399E-3</v>
      </c>
      <c r="K3598" s="18">
        <v>1.8333044135943101E-3</v>
      </c>
      <c r="L3598" s="19">
        <f>K3598/J3598</f>
        <v>0.81286070515874709</v>
      </c>
    </row>
    <row r="3599" spans="1:12" x14ac:dyDescent="0.35">
      <c r="A3599" t="s">
        <v>121</v>
      </c>
      <c r="B3599" t="s">
        <v>281</v>
      </c>
      <c r="C3599" s="5" t="s">
        <v>76</v>
      </c>
      <c r="D3599" s="5">
        <v>13.5</v>
      </c>
      <c r="E3599" t="s">
        <v>45</v>
      </c>
      <c r="F3599">
        <v>0.1</v>
      </c>
      <c r="G3599" t="s">
        <v>39</v>
      </c>
      <c r="H3599" s="15">
        <v>1.2</v>
      </c>
      <c r="I3599" s="15">
        <f>IF(Table1[[#This Row],[Semi_total_radno]]="BLD", 0.65*Table1[[#This Row],[LLD]], Table1[[#This Row],[Semi_total_radno]])</f>
        <v>1.2</v>
      </c>
      <c r="J3599" s="18">
        <v>2.0753995049744801E-3</v>
      </c>
      <c r="K3599" s="18">
        <v>0</v>
      </c>
      <c r="L3599" s="19">
        <f>K3599/J3599</f>
        <v>0</v>
      </c>
    </row>
    <row r="3600" spans="1:12" x14ac:dyDescent="0.35">
      <c r="A3600" t="s">
        <v>122</v>
      </c>
      <c r="B3600" t="s">
        <v>281</v>
      </c>
      <c r="C3600" s="5" t="s">
        <v>78</v>
      </c>
      <c r="D3600" s="5">
        <v>14.5</v>
      </c>
      <c r="E3600" t="s">
        <v>45</v>
      </c>
      <c r="F3600">
        <v>0.1</v>
      </c>
      <c r="G3600" t="s">
        <v>39</v>
      </c>
      <c r="H3600" s="15">
        <v>1.2</v>
      </c>
      <c r="I3600" s="15">
        <f>IF(Table1[[#This Row],[Semi_total_radno]]="BLD", 0.65*Table1[[#This Row],[LLD]], Table1[[#This Row],[Semi_total_radno]])</f>
        <v>1.2</v>
      </c>
      <c r="J3600" s="18">
        <v>6.0549000045284596E-4</v>
      </c>
      <c r="K3600" s="18">
        <v>2.4608948733657598E-3</v>
      </c>
      <c r="L3600" s="19">
        <f>K3600/J3600</f>
        <v>4.0643030793658967</v>
      </c>
    </row>
    <row r="3601" spans="1:12" x14ac:dyDescent="0.35">
      <c r="A3601" t="s">
        <v>123</v>
      </c>
      <c r="B3601" t="s">
        <v>282</v>
      </c>
      <c r="C3601" s="5" t="s">
        <v>50</v>
      </c>
      <c r="D3601" s="5">
        <v>0.5</v>
      </c>
      <c r="E3601" t="s">
        <v>45</v>
      </c>
      <c r="F3601">
        <v>0.1</v>
      </c>
      <c r="G3601" t="s">
        <v>39</v>
      </c>
      <c r="H3601" s="15">
        <v>1.5</v>
      </c>
      <c r="I3601" s="15">
        <f>IF(Table1[[#This Row],[Semi_total_radno]]="BLD", 0.65*Table1[[#This Row],[LLD]], Table1[[#This Row],[Semi_total_radno]])</f>
        <v>1.5</v>
      </c>
      <c r="J3601">
        <v>0.21229170262813599</v>
      </c>
      <c r="K3601">
        <v>1.76952517032623</v>
      </c>
      <c r="L3601">
        <v>8.335347771108351</v>
      </c>
    </row>
    <row r="3602" spans="1:12" x14ac:dyDescent="0.35">
      <c r="A3602" t="s">
        <v>124</v>
      </c>
      <c r="B3602" t="s">
        <v>282</v>
      </c>
      <c r="C3602" s="5" t="s">
        <v>52</v>
      </c>
      <c r="D3602" s="5">
        <v>1.5</v>
      </c>
      <c r="E3602" t="s">
        <v>45</v>
      </c>
      <c r="F3602">
        <v>0.1</v>
      </c>
      <c r="G3602" t="s">
        <v>39</v>
      </c>
      <c r="H3602" s="15">
        <v>1.6</v>
      </c>
      <c r="I3602" s="15">
        <f>IF(Table1[[#This Row],[Semi_total_radno]]="BLD", 0.65*Table1[[#This Row],[LLD]], Table1[[#This Row],[Semi_total_radno]])</f>
        <v>1.6</v>
      </c>
      <c r="J3602">
        <v>0.180383771657944</v>
      </c>
      <c r="K3602">
        <v>1.5377279520034799</v>
      </c>
      <c r="L3602">
        <v>8.5247577310858347</v>
      </c>
    </row>
    <row r="3603" spans="1:12" x14ac:dyDescent="0.35">
      <c r="A3603" t="s">
        <v>125</v>
      </c>
      <c r="B3603" t="s">
        <v>282</v>
      </c>
      <c r="C3603" s="5" t="s">
        <v>54</v>
      </c>
      <c r="D3603" s="5">
        <v>2.5</v>
      </c>
      <c r="E3603" t="s">
        <v>45</v>
      </c>
      <c r="F3603">
        <v>0.1</v>
      </c>
      <c r="G3603" t="s">
        <v>39</v>
      </c>
      <c r="H3603" s="15">
        <v>1.6</v>
      </c>
      <c r="I3603" s="15">
        <f>IF(Table1[[#This Row],[Semi_total_radno]]="BLD", 0.65*Table1[[#This Row],[LLD]], Table1[[#This Row],[Semi_total_radno]])</f>
        <v>1.6</v>
      </c>
      <c r="J3603">
        <v>0.20040309429168701</v>
      </c>
      <c r="K3603">
        <v>1.6762900352478001</v>
      </c>
      <c r="L3603">
        <v>8.3645915806467404</v>
      </c>
    </row>
    <row r="3604" spans="1:12" x14ac:dyDescent="0.35">
      <c r="A3604" t="s">
        <v>126</v>
      </c>
      <c r="B3604" t="s">
        <v>282</v>
      </c>
      <c r="C3604" s="5" t="s">
        <v>56</v>
      </c>
      <c r="D3604" s="5">
        <v>3.5</v>
      </c>
      <c r="E3604" t="s">
        <v>45</v>
      </c>
      <c r="F3604">
        <v>0.1</v>
      </c>
      <c r="G3604" t="s">
        <v>39</v>
      </c>
      <c r="H3604" s="15">
        <v>1.6</v>
      </c>
      <c r="I3604" s="15">
        <f>IF(Table1[[#This Row],[Semi_total_radno]]="BLD", 0.65*Table1[[#This Row],[LLD]], Table1[[#This Row],[Semi_total_radno]])</f>
        <v>1.6</v>
      </c>
      <c r="J3604">
        <v>0.183190897107124</v>
      </c>
      <c r="K3604">
        <v>1.5863311290741</v>
      </c>
      <c r="L3604">
        <v>8.6594429861133655</v>
      </c>
    </row>
    <row r="3605" spans="1:12" x14ac:dyDescent="0.35">
      <c r="A3605" t="s">
        <v>127</v>
      </c>
      <c r="B3605" t="s">
        <v>282</v>
      </c>
      <c r="C3605" s="5" t="s">
        <v>58</v>
      </c>
      <c r="D3605" s="5">
        <v>4.5</v>
      </c>
      <c r="E3605" t="s">
        <v>45</v>
      </c>
      <c r="F3605">
        <v>0.1</v>
      </c>
      <c r="G3605" t="s">
        <v>39</v>
      </c>
      <c r="H3605" s="15">
        <v>1.5</v>
      </c>
      <c r="I3605" s="15">
        <f>IF(Table1[[#This Row],[Semi_total_radno]]="BLD", 0.65*Table1[[#This Row],[LLD]], Table1[[#This Row],[Semi_total_radno]])</f>
        <v>1.5</v>
      </c>
      <c r="J3605">
        <v>0.17950253188610099</v>
      </c>
      <c r="K3605">
        <v>1.49674808979034</v>
      </c>
      <c r="L3605">
        <v>8.3383118559022087</v>
      </c>
    </row>
    <row r="3606" spans="1:12" x14ac:dyDescent="0.35">
      <c r="A3606" t="s">
        <v>128</v>
      </c>
      <c r="B3606" t="s">
        <v>282</v>
      </c>
      <c r="C3606" s="5" t="s">
        <v>60</v>
      </c>
      <c r="D3606" s="5">
        <v>5.5</v>
      </c>
      <c r="E3606" t="s">
        <v>45</v>
      </c>
      <c r="F3606">
        <v>0.1</v>
      </c>
      <c r="G3606" t="s">
        <v>39</v>
      </c>
      <c r="H3606" s="15">
        <v>1.6</v>
      </c>
      <c r="I3606" s="15">
        <f>IF(Table1[[#This Row],[Semi_total_radno]]="BLD", 0.65*Table1[[#This Row],[LLD]], Table1[[#This Row],[Semi_total_radno]])</f>
        <v>1.6</v>
      </c>
      <c r="J3606">
        <v>0.21012133359909099</v>
      </c>
      <c r="K3606">
        <v>1.78055608272552</v>
      </c>
      <c r="L3606">
        <v>8.4739424228231854</v>
      </c>
    </row>
    <row r="3607" spans="1:12" x14ac:dyDescent="0.35">
      <c r="A3607" t="s">
        <v>129</v>
      </c>
      <c r="B3607" t="s">
        <v>282</v>
      </c>
      <c r="C3607" s="5" t="s">
        <v>62</v>
      </c>
      <c r="D3607" s="5">
        <v>6.5</v>
      </c>
      <c r="E3607" t="s">
        <v>45</v>
      </c>
      <c r="F3607">
        <v>0.1</v>
      </c>
      <c r="G3607" t="s">
        <v>39</v>
      </c>
      <c r="H3607" s="15">
        <v>1.5</v>
      </c>
      <c r="I3607" s="15">
        <f>IF(Table1[[#This Row],[Semi_total_radno]]="BLD", 0.65*Table1[[#This Row],[LLD]], Table1[[#This Row],[Semi_total_radno]])</f>
        <v>1.5</v>
      </c>
      <c r="J3607">
        <v>0.16531734168529499</v>
      </c>
      <c r="K3607">
        <v>1.38433909416199</v>
      </c>
      <c r="L3607">
        <v>8.3738286621936844</v>
      </c>
    </row>
    <row r="3608" spans="1:12" x14ac:dyDescent="0.35">
      <c r="A3608" t="s">
        <v>130</v>
      </c>
      <c r="B3608" t="s">
        <v>282</v>
      </c>
      <c r="C3608" s="5" t="s">
        <v>64</v>
      </c>
      <c r="D3608" s="5">
        <v>7.5</v>
      </c>
      <c r="E3608" t="s">
        <v>45</v>
      </c>
      <c r="F3608">
        <v>0.1</v>
      </c>
      <c r="G3608" t="s">
        <v>39</v>
      </c>
      <c r="H3608" s="15">
        <v>1.3</v>
      </c>
      <c r="I3608" s="15">
        <f>IF(Table1[[#This Row],[Semi_total_radno]]="BLD", 0.65*Table1[[#This Row],[LLD]], Table1[[#This Row],[Semi_total_radno]])</f>
        <v>1.3</v>
      </c>
      <c r="J3608">
        <v>0.155876278877258</v>
      </c>
      <c r="K3608">
        <v>1.3395510911941499</v>
      </c>
      <c r="L3608">
        <v>8.5936814815098046</v>
      </c>
    </row>
    <row r="3609" spans="1:12" x14ac:dyDescent="0.35">
      <c r="A3609" t="s">
        <v>131</v>
      </c>
      <c r="B3609" t="s">
        <v>282</v>
      </c>
      <c r="C3609" s="5" t="s">
        <v>66</v>
      </c>
      <c r="D3609" s="5">
        <v>8.5</v>
      </c>
      <c r="E3609" t="s">
        <v>45</v>
      </c>
      <c r="F3609">
        <v>0.1</v>
      </c>
      <c r="G3609" t="s">
        <v>39</v>
      </c>
      <c r="H3609" s="15">
        <v>1.4</v>
      </c>
      <c r="I3609" s="15">
        <f>IF(Table1[[#This Row],[Semi_total_radno]]="BLD", 0.65*Table1[[#This Row],[LLD]], Table1[[#This Row],[Semi_total_radno]])</f>
        <v>1.4</v>
      </c>
      <c r="J3609">
        <v>0.123540781438351</v>
      </c>
      <c r="K3609">
        <v>1.0216146707534799</v>
      </c>
      <c r="L3609">
        <v>8.2694528791149295</v>
      </c>
    </row>
    <row r="3610" spans="1:12" x14ac:dyDescent="0.35">
      <c r="A3610" t="s">
        <v>132</v>
      </c>
      <c r="B3610" t="s">
        <v>282</v>
      </c>
      <c r="C3610" s="5" t="s">
        <v>68</v>
      </c>
      <c r="D3610" s="5">
        <v>9.5</v>
      </c>
      <c r="E3610" t="s">
        <v>45</v>
      </c>
      <c r="F3610">
        <v>0.1</v>
      </c>
      <c r="G3610" t="s">
        <v>39</v>
      </c>
      <c r="H3610" s="15">
        <v>1.4</v>
      </c>
      <c r="I3610" s="15">
        <f>IF(Table1[[#This Row],[Semi_total_radno]]="BLD", 0.65*Table1[[#This Row],[LLD]], Table1[[#This Row],[Semi_total_radno]])</f>
        <v>1.4</v>
      </c>
      <c r="J3610">
        <v>6.5454812720418002E-3</v>
      </c>
      <c r="K3610">
        <v>6.65070489048958E-3</v>
      </c>
      <c r="L3610">
        <v>1.0160757649551653</v>
      </c>
    </row>
    <row r="3611" spans="1:12" x14ac:dyDescent="0.35">
      <c r="A3611" t="s">
        <v>133</v>
      </c>
      <c r="B3611" t="s">
        <v>282</v>
      </c>
      <c r="C3611" s="5" t="s">
        <v>70</v>
      </c>
      <c r="D3611" s="5">
        <v>10.5</v>
      </c>
      <c r="E3611" t="s">
        <v>45</v>
      </c>
      <c r="F3611">
        <v>0.1</v>
      </c>
      <c r="G3611" t="s">
        <v>39</v>
      </c>
      <c r="H3611" s="15">
        <v>1.3</v>
      </c>
      <c r="I3611" s="15">
        <f>IF(Table1[[#This Row],[Semi_total_radno]]="BLD", 0.65*Table1[[#This Row],[LLD]], Table1[[#This Row],[Semi_total_radno]])</f>
        <v>1.3</v>
      </c>
      <c r="J3611">
        <v>1.96829624474049E-3</v>
      </c>
      <c r="K3611">
        <v>1.5237623592838599E-3</v>
      </c>
      <c r="L3611">
        <v>0.77415295759239755</v>
      </c>
    </row>
    <row r="3612" spans="1:12" x14ac:dyDescent="0.35">
      <c r="A3612" t="s">
        <v>134</v>
      </c>
      <c r="B3612" t="s">
        <v>282</v>
      </c>
      <c r="C3612" s="5" t="s">
        <v>72</v>
      </c>
      <c r="D3612" s="5">
        <v>11.5</v>
      </c>
      <c r="E3612" t="s">
        <v>45</v>
      </c>
      <c r="F3612">
        <v>0.1</v>
      </c>
      <c r="G3612" t="s">
        <v>39</v>
      </c>
      <c r="H3612" s="15">
        <v>1.2</v>
      </c>
      <c r="I3612" s="15">
        <f>IF(Table1[[#This Row],[Semi_total_radno]]="BLD", 0.65*Table1[[#This Row],[LLD]], Table1[[#This Row],[Semi_total_radno]])</f>
        <v>1.2</v>
      </c>
      <c r="J3612">
        <v>1.30416988395154E-3</v>
      </c>
      <c r="K3612">
        <v>1.98770314455032E-3</v>
      </c>
      <c r="L3612">
        <v>1.5241136672530144</v>
      </c>
    </row>
    <row r="3613" spans="1:12" x14ac:dyDescent="0.35">
      <c r="A3613" t="s">
        <v>135</v>
      </c>
      <c r="B3613" t="s">
        <v>282</v>
      </c>
      <c r="C3613" s="5" t="s">
        <v>74</v>
      </c>
      <c r="D3613" s="5">
        <v>12.5</v>
      </c>
      <c r="E3613" t="s">
        <v>45</v>
      </c>
      <c r="F3613">
        <v>0.1</v>
      </c>
      <c r="G3613" t="s">
        <v>39</v>
      </c>
      <c r="H3613" s="15">
        <v>1.3</v>
      </c>
      <c r="I3613" s="15">
        <f>IF(Table1[[#This Row],[Semi_total_radno]]="BLD", 0.65*Table1[[#This Row],[LLD]], Table1[[#This Row],[Semi_total_radno]])</f>
        <v>1.3</v>
      </c>
      <c r="J3613">
        <v>2.35832622274756E-3</v>
      </c>
      <c r="K3613">
        <v>2.2406382486224201E-3</v>
      </c>
      <c r="L3613">
        <v>0.95009682163987141</v>
      </c>
    </row>
    <row r="3614" spans="1:12" x14ac:dyDescent="0.35">
      <c r="A3614" t="s">
        <v>136</v>
      </c>
      <c r="B3614" t="s">
        <v>282</v>
      </c>
      <c r="C3614" s="5" t="s">
        <v>76</v>
      </c>
      <c r="D3614" s="5">
        <v>13.5</v>
      </c>
      <c r="E3614" t="s">
        <v>45</v>
      </c>
      <c r="F3614">
        <v>0.1</v>
      </c>
      <c r="G3614" t="s">
        <v>39</v>
      </c>
      <c r="H3614" s="15">
        <v>1.3</v>
      </c>
      <c r="I3614" s="15">
        <f>IF(Table1[[#This Row],[Semi_total_radno]]="BLD", 0.65*Table1[[#This Row],[LLD]], Table1[[#This Row],[Semi_total_radno]])</f>
        <v>1.3</v>
      </c>
      <c r="J3614">
        <v>2.9150891738633313E-3</v>
      </c>
      <c r="K3614">
        <v>1.3814973256861167E-3</v>
      </c>
      <c r="L3614">
        <v>1.1654368705726958</v>
      </c>
    </row>
    <row r="3615" spans="1:12" x14ac:dyDescent="0.35">
      <c r="A3615" t="s">
        <v>137</v>
      </c>
      <c r="B3615" t="s">
        <v>282</v>
      </c>
      <c r="C3615" s="5" t="s">
        <v>78</v>
      </c>
      <c r="D3615" s="5">
        <v>14.5</v>
      </c>
      <c r="E3615" t="s">
        <v>45</v>
      </c>
      <c r="F3615">
        <v>0.1</v>
      </c>
      <c r="G3615" t="s">
        <v>39</v>
      </c>
      <c r="H3615" s="15">
        <v>1.3</v>
      </c>
      <c r="I3615" s="15">
        <f>IF(Table1[[#This Row],[Semi_total_radno]]="BLD", 0.65*Table1[[#This Row],[LLD]], Table1[[#This Row],[Semi_total_radno]])</f>
        <v>1.3</v>
      </c>
      <c r="J3615">
        <v>1.5981536901866396E-3</v>
      </c>
      <c r="K3615">
        <v>0.26474439896022278</v>
      </c>
      <c r="L3615">
        <v>275.0674972782781</v>
      </c>
    </row>
    <row r="3616" spans="1:12" x14ac:dyDescent="0.35">
      <c r="A3616" t="s">
        <v>138</v>
      </c>
      <c r="B3616" t="s">
        <v>282</v>
      </c>
      <c r="C3616" s="5" t="s">
        <v>80</v>
      </c>
      <c r="D3616" s="5">
        <v>15.5</v>
      </c>
      <c r="E3616" t="s">
        <v>45</v>
      </c>
      <c r="F3616">
        <v>0.1</v>
      </c>
      <c r="G3616" t="s">
        <v>39</v>
      </c>
      <c r="H3616" s="15">
        <v>1.3</v>
      </c>
      <c r="I3616" s="15">
        <f>IF(Table1[[#This Row],[Semi_total_radno]]="BLD", 0.65*Table1[[#This Row],[LLD]], Table1[[#This Row],[Semi_total_radno]])</f>
        <v>1.3</v>
      </c>
      <c r="J3616">
        <v>4.0012004319578401E-3</v>
      </c>
      <c r="K3616">
        <v>0.21320059255231158</v>
      </c>
      <c r="L3616">
        <v>73.840563734158209</v>
      </c>
    </row>
    <row r="3617" spans="1:12" x14ac:dyDescent="0.35">
      <c r="A3617" t="s">
        <v>139</v>
      </c>
      <c r="B3617" t="s">
        <v>282</v>
      </c>
      <c r="C3617" s="5" t="s">
        <v>82</v>
      </c>
      <c r="D3617" s="5">
        <v>16.5</v>
      </c>
      <c r="E3617" t="s">
        <v>45</v>
      </c>
      <c r="F3617">
        <v>0.1</v>
      </c>
      <c r="G3617" t="s">
        <v>39</v>
      </c>
      <c r="H3617" s="15">
        <v>1.5</v>
      </c>
      <c r="I3617" s="15">
        <f>IF(Table1[[#This Row],[Semi_total_radno]]="BLD", 0.65*Table1[[#This Row],[LLD]], Table1[[#This Row],[Semi_total_radno]])</f>
        <v>1.5</v>
      </c>
      <c r="J3617">
        <v>4.9353404901921749E-3</v>
      </c>
      <c r="K3617">
        <v>0.46628283429890854</v>
      </c>
      <c r="L3617">
        <v>97.033223756615058</v>
      </c>
    </row>
    <row r="3618" spans="1:12" x14ac:dyDescent="0.35">
      <c r="A3618" t="s">
        <v>140</v>
      </c>
      <c r="B3618" t="s">
        <v>282</v>
      </c>
      <c r="C3618" s="5" t="s">
        <v>84</v>
      </c>
      <c r="D3618" s="5">
        <v>17.5</v>
      </c>
      <c r="E3618" t="s">
        <v>45</v>
      </c>
      <c r="F3618">
        <v>0.1</v>
      </c>
      <c r="G3618" t="s">
        <v>39</v>
      </c>
      <c r="H3618" s="15">
        <v>1.6</v>
      </c>
      <c r="I3618" s="15">
        <f>IF(Table1[[#This Row],[Semi_total_radno]]="BLD", 0.65*Table1[[#This Row],[LLD]], Table1[[#This Row],[Semi_total_radno]])</f>
        <v>1.6</v>
      </c>
      <c r="J3618">
        <v>9.1670993715524708E-3</v>
      </c>
      <c r="K3618">
        <v>0.88189196586608898</v>
      </c>
      <c r="L3618">
        <v>96.201855147637431</v>
      </c>
    </row>
    <row r="3619" spans="1:12" x14ac:dyDescent="0.35">
      <c r="A3619" t="s">
        <v>141</v>
      </c>
      <c r="B3619" t="s">
        <v>282</v>
      </c>
      <c r="C3619" s="5" t="s">
        <v>86</v>
      </c>
      <c r="D3619" s="5">
        <v>18.5</v>
      </c>
      <c r="E3619" t="s">
        <v>45</v>
      </c>
      <c r="F3619">
        <v>0.1</v>
      </c>
      <c r="G3619" t="s">
        <v>39</v>
      </c>
      <c r="H3619" s="15">
        <v>1.6</v>
      </c>
      <c r="I3619" s="15">
        <f>IF(Table1[[#This Row],[Semi_total_radno]]="BLD", 0.65*Table1[[#This Row],[LLD]], Table1[[#This Row],[Semi_total_radno]])</f>
        <v>1.6</v>
      </c>
      <c r="J3619">
        <v>2.86616268567741E-3</v>
      </c>
      <c r="K3619">
        <v>0.791320741176605</v>
      </c>
      <c r="L3619">
        <v>276.09065777422137</v>
      </c>
    </row>
    <row r="3620" spans="1:12" x14ac:dyDescent="0.35">
      <c r="A3620" t="s">
        <v>142</v>
      </c>
      <c r="B3620" t="s">
        <v>282</v>
      </c>
      <c r="C3620" s="5" t="s">
        <v>88</v>
      </c>
      <c r="D3620" s="5">
        <v>19.5</v>
      </c>
      <c r="E3620" t="s">
        <v>45</v>
      </c>
      <c r="F3620">
        <v>0.1</v>
      </c>
      <c r="G3620" t="s">
        <v>39</v>
      </c>
      <c r="H3620" s="15">
        <v>1.4</v>
      </c>
      <c r="I3620" s="15">
        <f>IF(Table1[[#This Row],[Semi_total_radno]]="BLD", 0.65*Table1[[#This Row],[LLD]], Table1[[#This Row],[Semi_total_radno]])</f>
        <v>1.4</v>
      </c>
      <c r="J3620">
        <v>6.7104664631187898E-3</v>
      </c>
      <c r="K3620">
        <v>9.8935631103813405E-3</v>
      </c>
      <c r="L3620">
        <v>1.4878251609778683</v>
      </c>
    </row>
    <row r="3621" spans="1:12" x14ac:dyDescent="0.35">
      <c r="A3621" t="s">
        <v>143</v>
      </c>
      <c r="B3621" t="s">
        <v>282</v>
      </c>
      <c r="C3621" s="5" t="s">
        <v>90</v>
      </c>
      <c r="D3621" s="5">
        <v>20.5</v>
      </c>
      <c r="E3621" t="s">
        <v>45</v>
      </c>
      <c r="F3621">
        <v>0.1</v>
      </c>
      <c r="G3621" t="s">
        <v>39</v>
      </c>
      <c r="H3621" s="15">
        <v>1.7</v>
      </c>
      <c r="I3621" s="15">
        <f>IF(Table1[[#This Row],[Semi_total_radno]]="BLD", 0.65*Table1[[#This Row],[LLD]], Table1[[#This Row],[Semi_total_radno]])</f>
        <v>1.7</v>
      </c>
      <c r="J3621">
        <v>3.7003699690103501E-3</v>
      </c>
      <c r="K3621">
        <v>0.75199699401855502</v>
      </c>
      <c r="L3621">
        <v>203.22211030689826</v>
      </c>
    </row>
    <row r="3622" spans="1:12" x14ac:dyDescent="0.35">
      <c r="A3622" t="s">
        <v>144</v>
      </c>
      <c r="B3622" t="s">
        <v>282</v>
      </c>
      <c r="C3622" s="5" t="s">
        <v>92</v>
      </c>
      <c r="D3622" s="5">
        <v>21.5</v>
      </c>
      <c r="E3622" t="s">
        <v>45</v>
      </c>
      <c r="F3622">
        <v>0.1</v>
      </c>
      <c r="G3622" t="s">
        <v>39</v>
      </c>
      <c r="H3622" s="15">
        <v>1.5</v>
      </c>
      <c r="I3622" s="15">
        <f>IF(Table1[[#This Row],[Semi_total_radno]]="BLD", 0.65*Table1[[#This Row],[LLD]], Table1[[#This Row],[Semi_total_radno]])</f>
        <v>1.5</v>
      </c>
      <c r="J3622">
        <v>5.3646238520741497E-3</v>
      </c>
      <c r="K3622">
        <v>0.70227766036987305</v>
      </c>
      <c r="L3622">
        <v>130.90902171982628</v>
      </c>
    </row>
    <row r="3623" spans="1:12" x14ac:dyDescent="0.35">
      <c r="A3623" t="s">
        <v>145</v>
      </c>
      <c r="B3623" t="s">
        <v>282</v>
      </c>
      <c r="C3623" s="5" t="s">
        <v>94</v>
      </c>
      <c r="D3623" s="5">
        <v>22.5</v>
      </c>
      <c r="E3623" t="s">
        <v>45</v>
      </c>
      <c r="F3623">
        <v>0.1</v>
      </c>
      <c r="G3623" t="s">
        <v>39</v>
      </c>
      <c r="H3623" s="15">
        <v>2.1</v>
      </c>
      <c r="I3623" s="15">
        <f>IF(Table1[[#This Row],[Semi_total_radno]]="BLD", 0.65*Table1[[#This Row],[LLD]], Table1[[#This Row],[Semi_total_radno]])</f>
        <v>2.1</v>
      </c>
      <c r="J3623">
        <v>4.4000954367220402E-3</v>
      </c>
      <c r="K3623">
        <v>0.70528602600097701</v>
      </c>
      <c r="L3623">
        <v>160.28880194616806</v>
      </c>
    </row>
    <row r="3624" spans="1:12" x14ac:dyDescent="0.35">
      <c r="A3624" t="s">
        <v>146</v>
      </c>
      <c r="B3624" t="s">
        <v>282</v>
      </c>
      <c r="C3624" s="5" t="s">
        <v>96</v>
      </c>
      <c r="D3624" s="5">
        <v>23.5</v>
      </c>
      <c r="E3624" t="s">
        <v>45</v>
      </c>
      <c r="F3624">
        <v>0.1</v>
      </c>
      <c r="G3624" t="s">
        <v>39</v>
      </c>
      <c r="H3624" s="15">
        <v>2</v>
      </c>
      <c r="I3624" s="15">
        <f>IF(Table1[[#This Row],[Semi_total_radno]]="BLD", 0.65*Table1[[#This Row],[LLD]], Table1[[#This Row],[Semi_total_radno]])</f>
        <v>2</v>
      </c>
      <c r="J3624">
        <v>0.12645477056503299</v>
      </c>
      <c r="K3624">
        <v>0.85145920515060403</v>
      </c>
      <c r="L3624">
        <v>6.7333102685336552</v>
      </c>
    </row>
    <row r="3625" spans="1:12" x14ac:dyDescent="0.35">
      <c r="A3625" t="s">
        <v>147</v>
      </c>
      <c r="B3625" t="s">
        <v>282</v>
      </c>
      <c r="C3625" s="5" t="s">
        <v>148</v>
      </c>
      <c r="D3625" s="5">
        <v>24.5</v>
      </c>
      <c r="E3625" t="s">
        <v>45</v>
      </c>
      <c r="F3625">
        <v>0.1</v>
      </c>
      <c r="G3625" t="s">
        <v>39</v>
      </c>
      <c r="H3625" s="15">
        <v>1.7</v>
      </c>
      <c r="I3625" s="15">
        <f>IF(Table1[[#This Row],[Semi_total_radno]]="BLD", 0.65*Table1[[#This Row],[LLD]], Table1[[#This Row],[Semi_total_radno]])</f>
        <v>1.7</v>
      </c>
      <c r="J3625">
        <v>4.6717706136405503E-3</v>
      </c>
      <c r="K3625">
        <v>0.75721907615661599</v>
      </c>
      <c r="L3625">
        <v>162.08395890536698</v>
      </c>
    </row>
    <row r="3626" spans="1:12" x14ac:dyDescent="0.35">
      <c r="A3626" t="s">
        <v>149</v>
      </c>
      <c r="B3626" t="s">
        <v>282</v>
      </c>
      <c r="C3626" s="5" t="s">
        <v>150</v>
      </c>
      <c r="D3626" s="5">
        <v>25.5</v>
      </c>
      <c r="E3626" t="s">
        <v>45</v>
      </c>
      <c r="F3626">
        <v>0.1</v>
      </c>
      <c r="G3626" t="s">
        <v>39</v>
      </c>
      <c r="H3626" s="15">
        <v>1.7</v>
      </c>
      <c r="I3626" s="15">
        <f>IF(Table1[[#This Row],[Semi_total_radno]]="BLD", 0.65*Table1[[#This Row],[LLD]], Table1[[#This Row],[Semi_total_radno]])</f>
        <v>1.7</v>
      </c>
      <c r="J3626">
        <v>7.5809713453054402E-3</v>
      </c>
      <c r="K3626">
        <v>0.77315866947174094</v>
      </c>
      <c r="L3626">
        <v>101.98675529231804</v>
      </c>
    </row>
    <row r="3627" spans="1:12" x14ac:dyDescent="0.35">
      <c r="A3627" t="s">
        <v>151</v>
      </c>
      <c r="B3627" t="s">
        <v>282</v>
      </c>
      <c r="C3627" s="5" t="s">
        <v>152</v>
      </c>
      <c r="D3627" s="5">
        <v>26.5</v>
      </c>
      <c r="E3627" t="s">
        <v>45</v>
      </c>
      <c r="F3627">
        <v>0.1</v>
      </c>
      <c r="G3627" t="s">
        <v>39</v>
      </c>
      <c r="H3627" s="15">
        <v>1.6</v>
      </c>
      <c r="I3627" s="15">
        <f>IF(Table1[[#This Row],[Semi_total_radno]]="BLD", 0.65*Table1[[#This Row],[LLD]], Table1[[#This Row],[Semi_total_radno]])</f>
        <v>1.6</v>
      </c>
      <c r="J3627">
        <v>4.5442925766110403E-3</v>
      </c>
      <c r="K3627">
        <v>0.643393754959106</v>
      </c>
      <c r="L3627">
        <v>141.58281935247322</v>
      </c>
    </row>
    <row r="3628" spans="1:12" x14ac:dyDescent="0.35">
      <c r="A3628" t="s">
        <v>153</v>
      </c>
      <c r="B3628" t="s">
        <v>282</v>
      </c>
      <c r="C3628" s="5" t="s">
        <v>154</v>
      </c>
      <c r="D3628" s="5">
        <v>27.5</v>
      </c>
      <c r="E3628" t="s">
        <v>45</v>
      </c>
      <c r="F3628">
        <v>0.1</v>
      </c>
      <c r="G3628" t="s">
        <v>39</v>
      </c>
      <c r="H3628" s="15">
        <v>1.5</v>
      </c>
      <c r="I3628" s="15">
        <f>IF(Table1[[#This Row],[Semi_total_radno]]="BLD", 0.65*Table1[[#This Row],[LLD]], Table1[[#This Row],[Semi_total_radno]])</f>
        <v>1.5</v>
      </c>
      <c r="J3628">
        <v>0.11133766919374501</v>
      </c>
      <c r="K3628">
        <v>0.77587771415710405</v>
      </c>
      <c r="L3628">
        <v>6.9686901097862499</v>
      </c>
    </row>
    <row r="3629" spans="1:12" x14ac:dyDescent="0.35">
      <c r="A3629" t="s">
        <v>155</v>
      </c>
      <c r="B3629" t="s">
        <v>282</v>
      </c>
      <c r="C3629" s="5" t="s">
        <v>156</v>
      </c>
      <c r="D3629" s="5">
        <v>28.5</v>
      </c>
      <c r="E3629" t="s">
        <v>45</v>
      </c>
      <c r="F3629">
        <v>0.1</v>
      </c>
      <c r="G3629" t="s">
        <v>39</v>
      </c>
      <c r="H3629" s="15">
        <v>1.6</v>
      </c>
      <c r="I3629" s="15">
        <f>IF(Table1[[#This Row],[Semi_total_radno]]="BLD", 0.65*Table1[[#This Row],[LLD]], Table1[[#This Row],[Semi_total_radno]])</f>
        <v>1.6</v>
      </c>
      <c r="J3629">
        <v>3.2196536194533101E-3</v>
      </c>
      <c r="K3629">
        <v>0.61105328798294101</v>
      </c>
      <c r="L3629">
        <v>189.78851771225516</v>
      </c>
    </row>
    <row r="3630" spans="1:12" x14ac:dyDescent="0.35">
      <c r="A3630" t="s">
        <v>157</v>
      </c>
      <c r="B3630" t="s">
        <v>282</v>
      </c>
      <c r="C3630" s="5" t="s">
        <v>158</v>
      </c>
      <c r="D3630" s="5">
        <v>29.5</v>
      </c>
      <c r="E3630" t="s">
        <v>45</v>
      </c>
      <c r="F3630">
        <v>0.1</v>
      </c>
      <c r="G3630" t="s">
        <v>39</v>
      </c>
      <c r="H3630" s="15">
        <v>1.7</v>
      </c>
      <c r="I3630" s="15">
        <f>IF(Table1[[#This Row],[Semi_total_radno]]="BLD", 0.65*Table1[[#This Row],[LLD]], Table1[[#This Row],[Semi_total_radno]])</f>
        <v>1.7</v>
      </c>
      <c r="J3630">
        <v>4.1929841972887499E-3</v>
      </c>
      <c r="K3630">
        <v>5.4549048654735106E-3</v>
      </c>
      <c r="L3630">
        <v>1.3238016333412053</v>
      </c>
    </row>
    <row r="3631" spans="1:12" x14ac:dyDescent="0.35">
      <c r="A3631" t="s">
        <v>159</v>
      </c>
      <c r="B3631" t="s">
        <v>282</v>
      </c>
      <c r="C3631" s="5" t="s">
        <v>160</v>
      </c>
      <c r="D3631" s="5">
        <v>30.5</v>
      </c>
      <c r="E3631" t="s">
        <v>45</v>
      </c>
      <c r="F3631">
        <v>0.1</v>
      </c>
      <c r="G3631" t="s">
        <v>39</v>
      </c>
      <c r="H3631" s="15">
        <v>1.7</v>
      </c>
      <c r="I3631" s="15">
        <f>IF(Table1[[#This Row],[Semi_total_radno]]="BLD", 0.65*Table1[[#This Row],[LLD]], Table1[[#This Row],[Semi_total_radno]])</f>
        <v>1.7</v>
      </c>
      <c r="J3631">
        <v>2.80562147963792E-3</v>
      </c>
      <c r="K3631">
        <v>0.35114298202097427</v>
      </c>
      <c r="L3631">
        <v>120.62676824996448</v>
      </c>
    </row>
    <row r="3632" spans="1:12" x14ac:dyDescent="0.35">
      <c r="A3632" t="s">
        <v>161</v>
      </c>
      <c r="B3632" t="s">
        <v>282</v>
      </c>
      <c r="C3632" s="5" t="s">
        <v>162</v>
      </c>
      <c r="D3632" s="5">
        <v>31.5</v>
      </c>
      <c r="E3632" t="s">
        <v>45</v>
      </c>
      <c r="F3632">
        <v>0.1</v>
      </c>
      <c r="G3632" t="s">
        <v>39</v>
      </c>
      <c r="H3632" s="15">
        <v>1.7</v>
      </c>
      <c r="I3632" s="15">
        <f>IF(Table1[[#This Row],[Semi_total_radno]]="BLD", 0.65*Table1[[#This Row],[LLD]], Table1[[#This Row],[Semi_total_radno]])</f>
        <v>1.7</v>
      </c>
      <c r="J3632">
        <v>2.9442918021231898E-3</v>
      </c>
      <c r="K3632">
        <v>0.64287626743316695</v>
      </c>
      <c r="L3632">
        <v>218.34665537212567</v>
      </c>
    </row>
    <row r="3633" spans="1:12" x14ac:dyDescent="0.35">
      <c r="A3633" t="s">
        <v>163</v>
      </c>
      <c r="B3633" t="s">
        <v>282</v>
      </c>
      <c r="C3633" s="5" t="s">
        <v>164</v>
      </c>
      <c r="D3633" s="5">
        <v>32.5</v>
      </c>
      <c r="E3633" t="s">
        <v>45</v>
      </c>
      <c r="F3633">
        <v>0.1</v>
      </c>
      <c r="G3633" t="s">
        <v>39</v>
      </c>
      <c r="H3633" s="15">
        <v>1.6</v>
      </c>
      <c r="I3633" s="15">
        <f>IF(Table1[[#This Row],[Semi_total_radno]]="BLD", 0.65*Table1[[#This Row],[LLD]], Table1[[#This Row],[Semi_total_radno]])</f>
        <v>1.6</v>
      </c>
      <c r="J3633">
        <v>0.22004885971546201</v>
      </c>
      <c r="K3633">
        <v>1.14431476593018</v>
      </c>
      <c r="L3633">
        <v>5.2002758269679559</v>
      </c>
    </row>
    <row r="3634" spans="1:12" x14ac:dyDescent="0.35">
      <c r="A3634" t="s">
        <v>165</v>
      </c>
      <c r="B3634" t="s">
        <v>282</v>
      </c>
      <c r="C3634" s="5" t="s">
        <v>166</v>
      </c>
      <c r="D3634" s="5">
        <v>33.5</v>
      </c>
      <c r="E3634" t="s">
        <v>45</v>
      </c>
      <c r="F3634">
        <v>0.1</v>
      </c>
      <c r="G3634" t="s">
        <v>39</v>
      </c>
      <c r="H3634" s="15">
        <v>1.7</v>
      </c>
      <c r="I3634" s="15">
        <f>IF(Table1[[#This Row],[Semi_total_radno]]="BLD", 0.65*Table1[[#This Row],[LLD]], Table1[[#This Row],[Semi_total_radno]])</f>
        <v>1.7</v>
      </c>
      <c r="J3634">
        <v>9.9223233759403201E-2</v>
      </c>
      <c r="K3634">
        <v>0.65283411741256703</v>
      </c>
      <c r="L3634">
        <v>6.5794481058293384</v>
      </c>
    </row>
    <row r="3635" spans="1:12" x14ac:dyDescent="0.35">
      <c r="A3635" t="s">
        <v>167</v>
      </c>
      <c r="B3635" t="s">
        <v>282</v>
      </c>
      <c r="C3635" s="5" t="s">
        <v>168</v>
      </c>
      <c r="D3635" s="5">
        <v>34.5</v>
      </c>
      <c r="E3635" t="s">
        <v>45</v>
      </c>
      <c r="F3635">
        <v>0.1</v>
      </c>
      <c r="G3635" t="s">
        <v>39</v>
      </c>
      <c r="H3635" s="15">
        <v>2</v>
      </c>
      <c r="I3635" s="15">
        <f>IF(Table1[[#This Row],[Semi_total_radno]]="BLD", 0.65*Table1[[#This Row],[LLD]], Table1[[#This Row],[Semi_total_radno]])</f>
        <v>2</v>
      </c>
      <c r="J3635">
        <v>0.105852633714676</v>
      </c>
      <c r="K3635">
        <v>0.71126335859298695</v>
      </c>
      <c r="L3635">
        <v>6.7193732799335484</v>
      </c>
    </row>
    <row r="3636" spans="1:12" x14ac:dyDescent="0.35">
      <c r="A3636" t="s">
        <v>169</v>
      </c>
      <c r="B3636" t="s">
        <v>282</v>
      </c>
      <c r="C3636" s="5" t="s">
        <v>170</v>
      </c>
      <c r="D3636" s="5">
        <v>35.5</v>
      </c>
      <c r="E3636" t="s">
        <v>45</v>
      </c>
      <c r="F3636">
        <v>0.1</v>
      </c>
      <c r="G3636" t="s">
        <v>39</v>
      </c>
      <c r="H3636" s="15">
        <v>1.8</v>
      </c>
      <c r="I3636" s="15">
        <f>IF(Table1[[#This Row],[Semi_total_radno]]="BLD", 0.65*Table1[[#This Row],[LLD]], Table1[[#This Row],[Semi_total_radno]])</f>
        <v>1.8</v>
      </c>
      <c r="J3636">
        <v>3.9853155612945557E-3</v>
      </c>
      <c r="K3636">
        <v>0.33570869080722343</v>
      </c>
      <c r="L3636">
        <v>84.790029569277735</v>
      </c>
    </row>
    <row r="3637" spans="1:12" x14ac:dyDescent="0.35">
      <c r="A3637" t="s">
        <v>171</v>
      </c>
      <c r="B3637" t="s">
        <v>282</v>
      </c>
      <c r="C3637" s="5" t="s">
        <v>172</v>
      </c>
      <c r="D3637" s="5">
        <v>36.5</v>
      </c>
      <c r="E3637" t="s">
        <v>45</v>
      </c>
      <c r="F3637">
        <v>0.1</v>
      </c>
      <c r="G3637" t="s">
        <v>39</v>
      </c>
      <c r="H3637" s="15">
        <v>1.6</v>
      </c>
      <c r="I3637" s="15">
        <f>IF(Table1[[#This Row],[Semi_total_radno]]="BLD", 0.65*Table1[[#This Row],[LLD]], Table1[[#This Row],[Semi_total_radno]])</f>
        <v>1.6</v>
      </c>
      <c r="J3637">
        <v>0.103278502821922</v>
      </c>
      <c r="K3637">
        <v>0.77632200717926003</v>
      </c>
      <c r="L3637">
        <v>7.5167821566684943</v>
      </c>
    </row>
    <row r="3638" spans="1:12" x14ac:dyDescent="0.35">
      <c r="A3638" t="s">
        <v>173</v>
      </c>
      <c r="B3638" t="s">
        <v>282</v>
      </c>
      <c r="C3638" s="5" t="s">
        <v>174</v>
      </c>
      <c r="D3638" s="5">
        <v>37.5</v>
      </c>
      <c r="E3638" t="s">
        <v>45</v>
      </c>
      <c r="F3638">
        <v>0.1</v>
      </c>
      <c r="G3638" t="s">
        <v>39</v>
      </c>
      <c r="H3638" s="15">
        <v>1.7</v>
      </c>
      <c r="I3638" s="15">
        <f>IF(Table1[[#This Row],[Semi_total_radno]]="BLD", 0.65*Table1[[#This Row],[LLD]], Table1[[#This Row],[Semi_total_radno]])</f>
        <v>1.7</v>
      </c>
      <c r="J3638">
        <v>3.2888703746721128E-2</v>
      </c>
      <c r="K3638">
        <v>0.31405077059753228</v>
      </c>
      <c r="L3638">
        <v>5.8507370657551112</v>
      </c>
    </row>
    <row r="3639" spans="1:12" x14ac:dyDescent="0.35">
      <c r="A3639" t="s">
        <v>175</v>
      </c>
      <c r="B3639" t="s">
        <v>282</v>
      </c>
      <c r="C3639" s="5" t="s">
        <v>176</v>
      </c>
      <c r="D3639" s="5">
        <v>38.5</v>
      </c>
      <c r="E3639" t="s">
        <v>45</v>
      </c>
      <c r="F3639">
        <v>0.1</v>
      </c>
      <c r="G3639" t="s">
        <v>39</v>
      </c>
      <c r="H3639" s="15">
        <v>1.7</v>
      </c>
      <c r="I3639" s="15">
        <f>IF(Table1[[#This Row],[Semi_total_radno]]="BLD", 0.65*Table1[[#This Row],[LLD]], Table1[[#This Row],[Semi_total_radno]])</f>
        <v>1.7</v>
      </c>
      <c r="J3639">
        <v>2.6430316502228401E-3</v>
      </c>
      <c r="K3639">
        <v>0.24631776055321097</v>
      </c>
      <c r="L3639">
        <v>80.726734053813971</v>
      </c>
    </row>
    <row r="3640" spans="1:12" x14ac:dyDescent="0.35">
      <c r="A3640" t="s">
        <v>177</v>
      </c>
      <c r="B3640" t="s">
        <v>282</v>
      </c>
      <c r="C3640" s="5" t="s">
        <v>178</v>
      </c>
      <c r="D3640" s="5">
        <v>39.5</v>
      </c>
      <c r="E3640" t="s">
        <v>45</v>
      </c>
      <c r="F3640">
        <v>0.1</v>
      </c>
      <c r="G3640" t="s">
        <v>39</v>
      </c>
      <c r="H3640" s="15">
        <v>1.8</v>
      </c>
      <c r="I3640" s="15">
        <f>IF(Table1[[#This Row],[Semi_total_radno]]="BLD", 0.65*Table1[[#This Row],[LLD]], Table1[[#This Row],[Semi_total_radno]])</f>
        <v>1.8</v>
      </c>
      <c r="J3640">
        <v>2.7010203339159502E-3</v>
      </c>
      <c r="K3640">
        <v>0.46000003814697299</v>
      </c>
      <c r="L3640">
        <v>170.30602560479917</v>
      </c>
    </row>
    <row r="3641" spans="1:12" x14ac:dyDescent="0.35">
      <c r="A3641" t="s">
        <v>179</v>
      </c>
      <c r="B3641" t="s">
        <v>282</v>
      </c>
      <c r="C3641" s="13" t="s">
        <v>185</v>
      </c>
      <c r="D3641" s="5">
        <v>40.5</v>
      </c>
      <c r="E3641" t="s">
        <v>45</v>
      </c>
      <c r="F3641">
        <v>0.1</v>
      </c>
      <c r="G3641" t="s">
        <v>39</v>
      </c>
      <c r="H3641" s="15">
        <v>1.6</v>
      </c>
      <c r="I3641" s="15">
        <f>IF(Table1[[#This Row],[Semi_total_radno]]="BLD", 0.65*Table1[[#This Row],[LLD]], Table1[[#This Row],[Semi_total_radno]])</f>
        <v>1.6</v>
      </c>
      <c r="J3641">
        <v>0.13278423249721499</v>
      </c>
      <c r="K3641">
        <v>0.830455541610718</v>
      </c>
      <c r="L3641">
        <v>6.2541728486334849</v>
      </c>
    </row>
    <row r="3642" spans="1:12" x14ac:dyDescent="0.35">
      <c r="A3642" t="s">
        <v>49</v>
      </c>
      <c r="B3642" t="s">
        <v>279</v>
      </c>
      <c r="C3642" s="5" t="s">
        <v>50</v>
      </c>
      <c r="D3642" s="5">
        <v>0.5</v>
      </c>
      <c r="E3642" t="s">
        <v>45</v>
      </c>
      <c r="F3642">
        <v>0.05</v>
      </c>
      <c r="G3642" t="s">
        <v>40</v>
      </c>
      <c r="H3642" s="15" t="s">
        <v>186</v>
      </c>
      <c r="I3642" s="15">
        <f>IF(Table1[[#This Row],[Semi_total_radno]]="BLD", 0.65*Table1[[#This Row],[LLD]], Table1[[#This Row],[Semi_total_radno]])</f>
        <v>3.2500000000000001E-2</v>
      </c>
      <c r="J3642">
        <v>0.213008597493172</v>
      </c>
      <c r="K3642">
        <v>1.55813443660736</v>
      </c>
      <c r="L3642">
        <v>7.3148898915092193</v>
      </c>
    </row>
    <row r="3643" spans="1:12" x14ac:dyDescent="0.35">
      <c r="A3643" t="s">
        <v>51</v>
      </c>
      <c r="B3643" t="s">
        <v>279</v>
      </c>
      <c r="C3643" s="5" t="s">
        <v>52</v>
      </c>
      <c r="D3643" s="5">
        <v>1.5</v>
      </c>
      <c r="E3643" t="s">
        <v>45</v>
      </c>
      <c r="F3643">
        <v>0.05</v>
      </c>
      <c r="G3643" t="s">
        <v>40</v>
      </c>
      <c r="H3643" s="15" t="s">
        <v>186</v>
      </c>
      <c r="I3643" s="15">
        <f>IF(Table1[[#This Row],[Semi_total_radno]]="BLD", 0.65*Table1[[#This Row],[LLD]], Table1[[#This Row],[Semi_total_radno]])</f>
        <v>3.2500000000000001E-2</v>
      </c>
      <c r="J3643">
        <v>0.24476093053817699</v>
      </c>
      <c r="K3643">
        <v>1.8220783472061199</v>
      </c>
      <c r="L3643">
        <v>7.4443185977425355</v>
      </c>
    </row>
    <row r="3644" spans="1:12" x14ac:dyDescent="0.35">
      <c r="A3644" t="s">
        <v>53</v>
      </c>
      <c r="B3644" t="s">
        <v>279</v>
      </c>
      <c r="C3644" s="5" t="s">
        <v>54</v>
      </c>
      <c r="D3644" s="5">
        <v>2.5</v>
      </c>
      <c r="E3644" t="s">
        <v>45</v>
      </c>
      <c r="F3644">
        <v>0.05</v>
      </c>
      <c r="G3644" t="s">
        <v>40</v>
      </c>
      <c r="H3644" s="15" t="s">
        <v>186</v>
      </c>
      <c r="I3644" s="15">
        <f>IF(Table1[[#This Row],[Semi_total_radno]]="BLD", 0.65*Table1[[#This Row],[LLD]], Table1[[#This Row],[Semi_total_radno]])</f>
        <v>3.2500000000000001E-2</v>
      </c>
      <c r="J3644">
        <v>0.20878420770168299</v>
      </c>
      <c r="K3644">
        <v>1.5988929271698</v>
      </c>
      <c r="L3644">
        <v>7.6581123868063106</v>
      </c>
    </row>
    <row r="3645" spans="1:12" x14ac:dyDescent="0.35">
      <c r="A3645" t="s">
        <v>55</v>
      </c>
      <c r="B3645" t="s">
        <v>279</v>
      </c>
      <c r="C3645" s="5" t="s">
        <v>56</v>
      </c>
      <c r="D3645" s="5">
        <v>3.5</v>
      </c>
      <c r="E3645" t="s">
        <v>45</v>
      </c>
      <c r="F3645">
        <v>0.05</v>
      </c>
      <c r="G3645" t="s">
        <v>40</v>
      </c>
      <c r="H3645" s="15" t="s">
        <v>186</v>
      </c>
      <c r="I3645" s="15">
        <f>IF(Table1[[#This Row],[Semi_total_radno]]="BLD", 0.65*Table1[[#This Row],[LLD]], Table1[[#This Row],[Semi_total_radno]])</f>
        <v>3.2500000000000001E-2</v>
      </c>
      <c r="J3645">
        <v>0.26063022017478898</v>
      </c>
      <c r="K3645">
        <v>1.7546205520629901</v>
      </c>
      <c r="L3645">
        <v>6.7322221916026157</v>
      </c>
    </row>
    <row r="3646" spans="1:12" x14ac:dyDescent="0.35">
      <c r="A3646" t="s">
        <v>57</v>
      </c>
      <c r="B3646" t="s">
        <v>279</v>
      </c>
      <c r="C3646" s="5" t="s">
        <v>58</v>
      </c>
      <c r="D3646" s="5">
        <v>4.5</v>
      </c>
      <c r="E3646" t="s">
        <v>45</v>
      </c>
      <c r="F3646">
        <v>0.05</v>
      </c>
      <c r="G3646" t="s">
        <v>40</v>
      </c>
      <c r="H3646" s="15" t="s">
        <v>186</v>
      </c>
      <c r="I3646" s="15">
        <f>IF(Table1[[#This Row],[Semi_total_radno]]="BLD", 0.65*Table1[[#This Row],[LLD]], Table1[[#This Row],[Semi_total_radno]])</f>
        <v>3.2500000000000001E-2</v>
      </c>
      <c r="J3646">
        <v>0.26099950075149497</v>
      </c>
      <c r="K3646">
        <v>1.78256392478943</v>
      </c>
      <c r="L3646">
        <v>6.8297599024400419</v>
      </c>
    </row>
    <row r="3647" spans="1:12" x14ac:dyDescent="0.35">
      <c r="A3647" t="s">
        <v>59</v>
      </c>
      <c r="B3647" t="s">
        <v>279</v>
      </c>
      <c r="C3647" s="5" t="s">
        <v>60</v>
      </c>
      <c r="D3647" s="5">
        <v>5.5</v>
      </c>
      <c r="E3647" t="s">
        <v>45</v>
      </c>
      <c r="F3647">
        <v>0.05</v>
      </c>
      <c r="G3647" t="s">
        <v>40</v>
      </c>
      <c r="H3647" s="15" t="s">
        <v>186</v>
      </c>
      <c r="I3647" s="15">
        <f>IF(Table1[[#This Row],[Semi_total_radno]]="BLD", 0.65*Table1[[#This Row],[LLD]], Table1[[#This Row],[Semi_total_radno]])</f>
        <v>3.2500000000000001E-2</v>
      </c>
      <c r="J3647">
        <v>0.20869255065917999</v>
      </c>
      <c r="K3647">
        <v>1.61110508441925</v>
      </c>
      <c r="L3647">
        <v>7.7199932596079011</v>
      </c>
    </row>
    <row r="3648" spans="1:12" x14ac:dyDescent="0.35">
      <c r="A3648" t="s">
        <v>61</v>
      </c>
      <c r="B3648" t="s">
        <v>279</v>
      </c>
      <c r="C3648" s="5" t="s">
        <v>62</v>
      </c>
      <c r="D3648" s="5">
        <v>6.5</v>
      </c>
      <c r="E3648" t="s">
        <v>45</v>
      </c>
      <c r="F3648">
        <v>0.05</v>
      </c>
      <c r="G3648" t="s">
        <v>40</v>
      </c>
      <c r="H3648" s="15" t="s">
        <v>186</v>
      </c>
      <c r="I3648" s="15">
        <f>IF(Table1[[#This Row],[Semi_total_radno]]="BLD", 0.65*Table1[[#This Row],[LLD]], Table1[[#This Row],[Semi_total_radno]])</f>
        <v>3.2500000000000001E-2</v>
      </c>
      <c r="J3648">
        <v>0.25640079379081698</v>
      </c>
      <c r="K3648">
        <v>1.69784879684448</v>
      </c>
      <c r="L3648">
        <v>6.6218546820477453</v>
      </c>
    </row>
    <row r="3649" spans="1:12" x14ac:dyDescent="0.35">
      <c r="A3649" t="s">
        <v>63</v>
      </c>
      <c r="B3649" t="s">
        <v>279</v>
      </c>
      <c r="C3649" s="5" t="s">
        <v>64</v>
      </c>
      <c r="D3649" s="5">
        <v>7.5</v>
      </c>
      <c r="E3649" t="s">
        <v>45</v>
      </c>
      <c r="F3649">
        <v>0.05</v>
      </c>
      <c r="G3649" t="s">
        <v>40</v>
      </c>
      <c r="H3649" s="15" t="s">
        <v>186</v>
      </c>
      <c r="I3649" s="15">
        <f>IF(Table1[[#This Row],[Semi_total_radno]]="BLD", 0.65*Table1[[#This Row],[LLD]], Table1[[#This Row],[Semi_total_radno]])</f>
        <v>3.2500000000000001E-2</v>
      </c>
      <c r="J3649">
        <v>0.165142521262169</v>
      </c>
      <c r="K3649">
        <v>1.2323353290557899</v>
      </c>
      <c r="L3649">
        <v>7.4622533290467237</v>
      </c>
    </row>
    <row r="3650" spans="1:12" x14ac:dyDescent="0.35">
      <c r="A3650" t="s">
        <v>65</v>
      </c>
      <c r="B3650" t="s">
        <v>279</v>
      </c>
      <c r="C3650" s="5" t="s">
        <v>66</v>
      </c>
      <c r="D3650" s="5">
        <v>8.5</v>
      </c>
      <c r="E3650" t="s">
        <v>45</v>
      </c>
      <c r="F3650">
        <v>0.05</v>
      </c>
      <c r="G3650" t="s">
        <v>40</v>
      </c>
      <c r="H3650" s="15" t="s">
        <v>186</v>
      </c>
      <c r="I3650" s="15">
        <f>IF(Table1[[#This Row],[Semi_total_radno]]="BLD", 0.65*Table1[[#This Row],[LLD]], Table1[[#This Row],[Semi_total_radno]])</f>
        <v>3.2500000000000001E-2</v>
      </c>
      <c r="J3650">
        <v>4.9028149805962996E-3</v>
      </c>
      <c r="K3650">
        <v>0.75896835327148404</v>
      </c>
      <c r="L3650">
        <v>154.80256878450987</v>
      </c>
    </row>
    <row r="3651" spans="1:12" x14ac:dyDescent="0.35">
      <c r="A3651" t="s">
        <v>67</v>
      </c>
      <c r="B3651" t="s">
        <v>279</v>
      </c>
      <c r="C3651" s="5" t="s">
        <v>68</v>
      </c>
      <c r="D3651" s="5">
        <v>9.5</v>
      </c>
      <c r="E3651" t="s">
        <v>45</v>
      </c>
      <c r="F3651">
        <v>0.05</v>
      </c>
      <c r="G3651" t="s">
        <v>40</v>
      </c>
      <c r="H3651" s="15" t="s">
        <v>186</v>
      </c>
      <c r="I3651" s="15">
        <f>IF(Table1[[#This Row],[Semi_total_radno]]="BLD", 0.65*Table1[[#This Row],[LLD]], Table1[[#This Row],[Semi_total_radno]])</f>
        <v>3.2500000000000001E-2</v>
      </c>
      <c r="J3651">
        <v>3.07385972701013E-3</v>
      </c>
      <c r="K3651">
        <v>0.477190881967545</v>
      </c>
      <c r="L3651">
        <v>155.24159341900003</v>
      </c>
    </row>
    <row r="3652" spans="1:12" x14ac:dyDescent="0.35">
      <c r="A3652" t="s">
        <v>69</v>
      </c>
      <c r="B3652" t="s">
        <v>279</v>
      </c>
      <c r="C3652" s="5" t="s">
        <v>70</v>
      </c>
      <c r="D3652" s="5">
        <v>10.5</v>
      </c>
      <c r="E3652" t="s">
        <v>45</v>
      </c>
      <c r="F3652">
        <v>0.05</v>
      </c>
      <c r="G3652" t="s">
        <v>40</v>
      </c>
      <c r="H3652" s="15" t="s">
        <v>186</v>
      </c>
      <c r="I3652" s="15">
        <f>IF(Table1[[#This Row],[Semi_total_radno]]="BLD", 0.65*Table1[[#This Row],[LLD]], Table1[[#This Row],[Semi_total_radno]])</f>
        <v>3.2500000000000001E-2</v>
      </c>
      <c r="J3652">
        <v>0.23008805513382</v>
      </c>
      <c r="K3652">
        <v>0.85805010795593295</v>
      </c>
      <c r="L3652">
        <v>3.7292249154650294</v>
      </c>
    </row>
    <row r="3653" spans="1:12" x14ac:dyDescent="0.35">
      <c r="A3653" t="s">
        <v>71</v>
      </c>
      <c r="B3653" t="s">
        <v>279</v>
      </c>
      <c r="C3653" s="5" t="s">
        <v>72</v>
      </c>
      <c r="D3653" s="5">
        <v>11.5</v>
      </c>
      <c r="E3653" t="s">
        <v>45</v>
      </c>
      <c r="F3653">
        <v>0.05</v>
      </c>
      <c r="G3653" t="s">
        <v>40</v>
      </c>
      <c r="H3653" s="15" t="s">
        <v>186</v>
      </c>
      <c r="I3653" s="15">
        <f>IF(Table1[[#This Row],[Semi_total_radno]]="BLD", 0.65*Table1[[#This Row],[LLD]], Table1[[#This Row],[Semi_total_radno]])</f>
        <v>3.2500000000000001E-2</v>
      </c>
      <c r="J3653">
        <v>0.306331336498261</v>
      </c>
      <c r="K3653">
        <v>0.88174587488174405</v>
      </c>
      <c r="L3653">
        <v>2.8784057320454699</v>
      </c>
    </row>
    <row r="3654" spans="1:12" x14ac:dyDescent="0.35">
      <c r="A3654" t="s">
        <v>73</v>
      </c>
      <c r="B3654" t="s">
        <v>279</v>
      </c>
      <c r="C3654" s="5" t="s">
        <v>74</v>
      </c>
      <c r="D3654" s="5">
        <v>12.5</v>
      </c>
      <c r="E3654" t="s">
        <v>45</v>
      </c>
      <c r="F3654">
        <v>0.05</v>
      </c>
      <c r="G3654" t="s">
        <v>40</v>
      </c>
      <c r="H3654" s="15" t="s">
        <v>186</v>
      </c>
      <c r="I3654" s="15">
        <f>IF(Table1[[#This Row],[Semi_total_radno]]="BLD", 0.65*Table1[[#This Row],[LLD]], Table1[[#This Row],[Semi_total_radno]])</f>
        <v>3.2500000000000001E-2</v>
      </c>
      <c r="J3654">
        <v>1.03266257792711E-3</v>
      </c>
      <c r="K3654">
        <v>1.12421077210456E-3</v>
      </c>
      <c r="L3654">
        <v>1.0886525726159431</v>
      </c>
    </row>
    <row r="3655" spans="1:12" x14ac:dyDescent="0.35">
      <c r="A3655" t="s">
        <v>75</v>
      </c>
      <c r="B3655" t="s">
        <v>279</v>
      </c>
      <c r="C3655" s="5" t="s">
        <v>76</v>
      </c>
      <c r="D3655" s="5">
        <v>13.5</v>
      </c>
      <c r="E3655" t="s">
        <v>45</v>
      </c>
      <c r="F3655">
        <v>0.05</v>
      </c>
      <c r="G3655" t="s">
        <v>40</v>
      </c>
      <c r="H3655" s="15" t="s">
        <v>186</v>
      </c>
      <c r="I3655" s="15">
        <f>IF(Table1[[#This Row],[Semi_total_radno]]="BLD", 0.65*Table1[[#This Row],[LLD]], Table1[[#This Row],[Semi_total_radno]])</f>
        <v>3.2500000000000001E-2</v>
      </c>
      <c r="J3655">
        <v>7.0637674070894696E-4</v>
      </c>
      <c r="K3655">
        <v>1.3329919893294579E-3</v>
      </c>
      <c r="L3655">
        <v>1.799905758655191</v>
      </c>
    </row>
    <row r="3656" spans="1:12" x14ac:dyDescent="0.35">
      <c r="A3656" t="s">
        <v>77</v>
      </c>
      <c r="B3656" t="s">
        <v>279</v>
      </c>
      <c r="C3656" s="7" t="s">
        <v>78</v>
      </c>
      <c r="D3656" s="5">
        <v>14.5</v>
      </c>
      <c r="E3656" t="s">
        <v>45</v>
      </c>
      <c r="F3656">
        <v>0.05</v>
      </c>
      <c r="G3656" t="s">
        <v>40</v>
      </c>
      <c r="H3656" s="15" t="s">
        <v>186</v>
      </c>
      <c r="I3656" s="15">
        <f>IF(Table1[[#This Row],[Semi_total_radno]]="BLD", 0.65*Table1[[#This Row],[LLD]], Table1[[#This Row],[Semi_total_radno]])</f>
        <v>3.2500000000000001E-2</v>
      </c>
      <c r="J3656">
        <v>0.13394749164581299</v>
      </c>
      <c r="K3656">
        <v>0.45204642415046697</v>
      </c>
      <c r="L3656">
        <v>3.3748032053170389</v>
      </c>
    </row>
    <row r="3657" spans="1:12" x14ac:dyDescent="0.35">
      <c r="A3657" t="s">
        <v>79</v>
      </c>
      <c r="B3657" t="s">
        <v>279</v>
      </c>
      <c r="C3657" s="5" t="s">
        <v>80</v>
      </c>
      <c r="D3657" s="5">
        <v>15.5</v>
      </c>
      <c r="E3657" t="s">
        <v>45</v>
      </c>
      <c r="F3657">
        <v>0.05</v>
      </c>
      <c r="G3657" t="s">
        <v>40</v>
      </c>
      <c r="H3657" s="15" t="s">
        <v>186</v>
      </c>
      <c r="I3657" s="15">
        <f>IF(Table1[[#This Row],[Semi_total_radno]]="BLD", 0.65*Table1[[#This Row],[LLD]], Table1[[#This Row],[Semi_total_radno]])</f>
        <v>3.2500000000000001E-2</v>
      </c>
      <c r="J3657">
        <v>0.19273193180561099</v>
      </c>
      <c r="K3657">
        <v>0.61511629819869995</v>
      </c>
      <c r="L3657">
        <v>3.1915640155524665</v>
      </c>
    </row>
    <row r="3658" spans="1:12" x14ac:dyDescent="0.35">
      <c r="A3658" t="s">
        <v>81</v>
      </c>
      <c r="B3658" t="s">
        <v>279</v>
      </c>
      <c r="C3658" s="5" t="s">
        <v>82</v>
      </c>
      <c r="D3658" s="5">
        <v>16.5</v>
      </c>
      <c r="E3658" t="s">
        <v>45</v>
      </c>
      <c r="F3658">
        <v>0.05</v>
      </c>
      <c r="G3658" t="s">
        <v>40</v>
      </c>
      <c r="H3658" s="15" t="s">
        <v>186</v>
      </c>
      <c r="I3658" s="15">
        <f>IF(Table1[[#This Row],[Semi_total_radno]]="BLD", 0.65*Table1[[#This Row],[LLD]], Table1[[#This Row],[Semi_total_radno]])</f>
        <v>3.2500000000000001E-2</v>
      </c>
      <c r="J3658">
        <v>0.26588690280914301</v>
      </c>
      <c r="K3658">
        <v>0.84849083423614502</v>
      </c>
      <c r="L3658">
        <v>3.1911719805364105</v>
      </c>
    </row>
    <row r="3659" spans="1:12" x14ac:dyDescent="0.35">
      <c r="A3659" t="s">
        <v>83</v>
      </c>
      <c r="B3659" t="s">
        <v>279</v>
      </c>
      <c r="C3659" s="5" t="s">
        <v>84</v>
      </c>
      <c r="D3659" s="5">
        <v>17.5</v>
      </c>
      <c r="E3659" t="s">
        <v>45</v>
      </c>
      <c r="F3659">
        <v>0.05</v>
      </c>
      <c r="G3659" t="s">
        <v>40</v>
      </c>
      <c r="H3659" s="15" t="s">
        <v>186</v>
      </c>
      <c r="I3659" s="15">
        <f>IF(Table1[[#This Row],[Semi_total_radno]]="BLD", 0.65*Table1[[#This Row],[LLD]], Table1[[#This Row],[Semi_total_radno]])</f>
        <v>3.2500000000000001E-2</v>
      </c>
      <c r="J3659">
        <v>0.25323790311813399</v>
      </c>
      <c r="K3659">
        <v>0.82827520370483398</v>
      </c>
      <c r="L3659">
        <v>3.2707394647729666</v>
      </c>
    </row>
    <row r="3660" spans="1:12" x14ac:dyDescent="0.35">
      <c r="A3660" t="s">
        <v>85</v>
      </c>
      <c r="B3660" t="s">
        <v>279</v>
      </c>
      <c r="C3660" s="5" t="s">
        <v>86</v>
      </c>
      <c r="D3660" s="5">
        <v>18.5</v>
      </c>
      <c r="E3660" t="s">
        <v>45</v>
      </c>
      <c r="F3660">
        <v>0.05</v>
      </c>
      <c r="G3660" t="s">
        <v>40</v>
      </c>
      <c r="H3660" s="15" t="s">
        <v>186</v>
      </c>
      <c r="I3660" s="15">
        <f>IF(Table1[[#This Row],[Semi_total_radno]]="BLD", 0.65*Table1[[#This Row],[LLD]], Table1[[#This Row],[Semi_total_radno]])</f>
        <v>3.2500000000000001E-2</v>
      </c>
      <c r="J3660">
        <v>0.39740765094757102</v>
      </c>
      <c r="K3660">
        <v>1.1307168006896999</v>
      </c>
      <c r="L3660">
        <v>2.8452315852340559</v>
      </c>
    </row>
    <row r="3661" spans="1:12" x14ac:dyDescent="0.35">
      <c r="A3661" t="s">
        <v>87</v>
      </c>
      <c r="B3661" t="s">
        <v>279</v>
      </c>
      <c r="C3661" s="5" t="s">
        <v>88</v>
      </c>
      <c r="D3661" s="5">
        <v>19.5</v>
      </c>
      <c r="E3661" t="s">
        <v>45</v>
      </c>
      <c r="F3661">
        <v>0.05</v>
      </c>
      <c r="G3661" t="s">
        <v>40</v>
      </c>
      <c r="H3661" s="15" t="s">
        <v>186</v>
      </c>
      <c r="I3661" s="15">
        <f>IF(Table1[[#This Row],[Semi_total_radno]]="BLD", 0.65*Table1[[#This Row],[LLD]], Table1[[#This Row],[Semi_total_radno]])</f>
        <v>3.2500000000000001E-2</v>
      </c>
      <c r="J3661">
        <v>0.18366695940494501</v>
      </c>
      <c r="K3661">
        <v>0.54678505659103405</v>
      </c>
      <c r="L3661">
        <v>2.9770463798308655</v>
      </c>
    </row>
    <row r="3662" spans="1:12" x14ac:dyDescent="0.35">
      <c r="A3662" t="s">
        <v>89</v>
      </c>
      <c r="B3662" t="s">
        <v>279</v>
      </c>
      <c r="C3662" s="5" t="s">
        <v>90</v>
      </c>
      <c r="D3662" s="5">
        <v>20.5</v>
      </c>
      <c r="E3662" t="s">
        <v>45</v>
      </c>
      <c r="F3662">
        <v>0.05</v>
      </c>
      <c r="G3662" t="s">
        <v>40</v>
      </c>
      <c r="H3662" s="15" t="s">
        <v>186</v>
      </c>
      <c r="I3662" s="15">
        <f>IF(Table1[[#This Row],[Semi_total_radno]]="BLD", 0.65*Table1[[#This Row],[LLD]], Table1[[#This Row],[Semi_total_radno]])</f>
        <v>3.2500000000000001E-2</v>
      </c>
      <c r="J3662">
        <v>0.52121388912200906</v>
      </c>
      <c r="K3662">
        <v>1.5363302230835001</v>
      </c>
      <c r="L3662">
        <v>2.947600313705121</v>
      </c>
    </row>
    <row r="3663" spans="1:12" x14ac:dyDescent="0.35">
      <c r="A3663" t="s">
        <v>91</v>
      </c>
      <c r="B3663" t="s">
        <v>279</v>
      </c>
      <c r="C3663" s="5" t="s">
        <v>92</v>
      </c>
      <c r="D3663" s="5">
        <v>21.5</v>
      </c>
      <c r="E3663" t="s">
        <v>45</v>
      </c>
      <c r="F3663">
        <v>0.05</v>
      </c>
      <c r="G3663" t="s">
        <v>40</v>
      </c>
      <c r="H3663" s="15" t="s">
        <v>186</v>
      </c>
      <c r="I3663" s="15">
        <f>IF(Table1[[#This Row],[Semi_total_radno]]="BLD", 0.65*Table1[[#This Row],[LLD]], Table1[[#This Row],[Semi_total_radno]])</f>
        <v>3.2500000000000001E-2</v>
      </c>
      <c r="J3663">
        <v>0.18502551317214999</v>
      </c>
      <c r="K3663">
        <v>0.52168637514114402</v>
      </c>
      <c r="L3663">
        <v>2.8195375124065225</v>
      </c>
    </row>
    <row r="3664" spans="1:12" x14ac:dyDescent="0.35">
      <c r="A3664" t="s">
        <v>93</v>
      </c>
      <c r="B3664" t="s">
        <v>279</v>
      </c>
      <c r="C3664" s="5" t="s">
        <v>94</v>
      </c>
      <c r="D3664" s="5">
        <v>22.5</v>
      </c>
      <c r="E3664" t="s">
        <v>45</v>
      </c>
      <c r="F3664">
        <v>0.05</v>
      </c>
      <c r="G3664" t="s">
        <v>40</v>
      </c>
      <c r="H3664" s="15" t="s">
        <v>186</v>
      </c>
      <c r="I3664" s="15">
        <f>IF(Table1[[#This Row],[Semi_total_radno]]="BLD", 0.65*Table1[[#This Row],[LLD]], Table1[[#This Row],[Semi_total_radno]])</f>
        <v>3.2500000000000001E-2</v>
      </c>
      <c r="J3664">
        <v>2.792363899061455E-3</v>
      </c>
      <c r="K3664">
        <v>4.2704086517915121E-3</v>
      </c>
      <c r="L3664">
        <v>1.2605451616936565</v>
      </c>
    </row>
    <row r="3665" spans="1:12" x14ac:dyDescent="0.35">
      <c r="A3665" t="s">
        <v>95</v>
      </c>
      <c r="B3665" t="s">
        <v>279</v>
      </c>
      <c r="C3665" s="5" t="s">
        <v>96</v>
      </c>
      <c r="D3665" s="5">
        <v>23.5</v>
      </c>
      <c r="E3665" t="s">
        <v>45</v>
      </c>
      <c r="F3665">
        <v>0.05</v>
      </c>
      <c r="G3665" t="s">
        <v>40</v>
      </c>
      <c r="H3665" s="15" t="s">
        <v>186</v>
      </c>
      <c r="I3665" s="15">
        <f>IF(Table1[[#This Row],[Semi_total_radno]]="BLD", 0.65*Table1[[#This Row],[LLD]], Table1[[#This Row],[Semi_total_radno]])</f>
        <v>3.2500000000000001E-2</v>
      </c>
      <c r="J3665">
        <v>0.255171298980713</v>
      </c>
      <c r="K3665">
        <v>0.80598986148834195</v>
      </c>
      <c r="L3665">
        <v>3.158622716221946</v>
      </c>
    </row>
    <row r="3666" spans="1:12" x14ac:dyDescent="0.35">
      <c r="A3666" s="8" t="s">
        <v>97</v>
      </c>
      <c r="B3666" s="9" t="s">
        <v>280</v>
      </c>
      <c r="C3666" s="10" t="s">
        <v>50</v>
      </c>
      <c r="D3666" s="10">
        <v>0.5</v>
      </c>
      <c r="E3666" t="s">
        <v>45</v>
      </c>
      <c r="F3666">
        <v>0.05</v>
      </c>
      <c r="G3666" t="s">
        <v>40</v>
      </c>
      <c r="H3666" s="16" t="s">
        <v>186</v>
      </c>
      <c r="I3666" s="16">
        <f>IF(Table1[[#This Row],[Semi_total_radno]]="BLD", 0.65*Table1[[#This Row],[LLD]], Table1[[#This Row],[Semi_total_radno]])</f>
        <v>3.2500000000000001E-2</v>
      </c>
      <c r="J3666" s="18">
        <v>0.34120833873748802</v>
      </c>
      <c r="K3666" s="18">
        <v>1.51705050468445</v>
      </c>
      <c r="L3666" s="19">
        <f>K3666/J3666</f>
        <v>4.4461120449099214</v>
      </c>
    </row>
    <row r="3667" spans="1:12" x14ac:dyDescent="0.35">
      <c r="A3667" s="8" t="s">
        <v>98</v>
      </c>
      <c r="B3667" s="9" t="s">
        <v>280</v>
      </c>
      <c r="C3667" s="10" t="s">
        <v>52</v>
      </c>
      <c r="D3667" s="10">
        <v>1.5</v>
      </c>
      <c r="E3667" t="s">
        <v>45</v>
      </c>
      <c r="F3667">
        <v>0.05</v>
      </c>
      <c r="G3667" t="s">
        <v>40</v>
      </c>
      <c r="H3667" s="16" t="s">
        <v>186</v>
      </c>
      <c r="I3667" s="16">
        <f>IF(Table1[[#This Row],[Semi_total_radno]]="BLD", 0.65*Table1[[#This Row],[LLD]], Table1[[#This Row],[Semi_total_radno]])</f>
        <v>3.2500000000000001E-2</v>
      </c>
      <c r="J3667" s="20">
        <v>5.2734487690031502E-3</v>
      </c>
      <c r="K3667" s="20">
        <v>0.87811797857284501</v>
      </c>
      <c r="L3667" s="19">
        <f t="shared" ref="L3667:L3686" si="41">K3667/J3667</f>
        <v>166.51683121192761</v>
      </c>
    </row>
    <row r="3668" spans="1:12" x14ac:dyDescent="0.35">
      <c r="A3668" s="8" t="s">
        <v>99</v>
      </c>
      <c r="B3668" s="9" t="s">
        <v>280</v>
      </c>
      <c r="C3668" s="10" t="s">
        <v>54</v>
      </c>
      <c r="D3668" s="10">
        <v>2.5</v>
      </c>
      <c r="E3668" t="s">
        <v>45</v>
      </c>
      <c r="F3668">
        <v>0.05</v>
      </c>
      <c r="G3668" t="s">
        <v>40</v>
      </c>
      <c r="H3668" s="16" t="s">
        <v>186</v>
      </c>
      <c r="I3668" s="16">
        <f>IF(Table1[[#This Row],[Semi_total_radno]]="BLD", 0.65*Table1[[#This Row],[LLD]], Table1[[#This Row],[Semi_total_radno]])</f>
        <v>3.2500000000000001E-2</v>
      </c>
      <c r="J3668" s="18">
        <v>0.251287370920181</v>
      </c>
      <c r="K3668" s="18">
        <v>1.31207203865051</v>
      </c>
      <c r="L3668" s="19">
        <f t="shared" si="41"/>
        <v>5.2214006372301016</v>
      </c>
    </row>
    <row r="3669" spans="1:12" x14ac:dyDescent="0.35">
      <c r="A3669" s="8" t="s">
        <v>100</v>
      </c>
      <c r="B3669" s="9" t="s">
        <v>280</v>
      </c>
      <c r="C3669" s="10" t="s">
        <v>56</v>
      </c>
      <c r="D3669" s="10">
        <v>3.5</v>
      </c>
      <c r="E3669" t="s">
        <v>45</v>
      </c>
      <c r="F3669">
        <v>0.05</v>
      </c>
      <c r="G3669" t="s">
        <v>40</v>
      </c>
      <c r="H3669" s="16" t="s">
        <v>186</v>
      </c>
      <c r="I3669" s="16">
        <f>IF(Table1[[#This Row],[Semi_total_radno]]="BLD", 0.65*Table1[[#This Row],[LLD]], Table1[[#This Row],[Semi_total_radno]])</f>
        <v>3.2500000000000001E-2</v>
      </c>
      <c r="J3669" s="18">
        <v>0.51856994628906306</v>
      </c>
      <c r="K3669" s="18">
        <v>2.0246231555938698</v>
      </c>
      <c r="L3669" s="19">
        <f t="shared" si="41"/>
        <v>3.9042431403560309</v>
      </c>
    </row>
    <row r="3670" spans="1:12" x14ac:dyDescent="0.35">
      <c r="A3670" s="8" t="s">
        <v>101</v>
      </c>
      <c r="B3670" s="9" t="s">
        <v>280</v>
      </c>
      <c r="C3670" s="10" t="s">
        <v>58</v>
      </c>
      <c r="D3670" s="10">
        <v>4.5</v>
      </c>
      <c r="E3670" t="s">
        <v>45</v>
      </c>
      <c r="F3670">
        <v>0.05</v>
      </c>
      <c r="G3670" t="s">
        <v>40</v>
      </c>
      <c r="H3670" s="16" t="s">
        <v>186</v>
      </c>
      <c r="I3670" s="16">
        <f>IF(Table1[[#This Row],[Semi_total_radno]]="BLD", 0.65*Table1[[#This Row],[LLD]], Table1[[#This Row],[Semi_total_radno]])</f>
        <v>3.2500000000000001E-2</v>
      </c>
      <c r="J3670" s="18">
        <v>0.44535508751869202</v>
      </c>
      <c r="K3670" s="18">
        <v>1.79194223880768</v>
      </c>
      <c r="L3670" s="19">
        <f t="shared" si="41"/>
        <v>4.0236258415538373</v>
      </c>
    </row>
    <row r="3671" spans="1:12" x14ac:dyDescent="0.35">
      <c r="A3671" s="8" t="s">
        <v>102</v>
      </c>
      <c r="B3671" s="9" t="s">
        <v>280</v>
      </c>
      <c r="C3671" s="10" t="s">
        <v>60</v>
      </c>
      <c r="D3671" s="10">
        <v>5.5</v>
      </c>
      <c r="E3671" t="s">
        <v>45</v>
      </c>
      <c r="F3671">
        <v>0.05</v>
      </c>
      <c r="G3671" t="s">
        <v>40</v>
      </c>
      <c r="H3671" s="16" t="s">
        <v>186</v>
      </c>
      <c r="I3671" s="16">
        <f>IF(Table1[[#This Row],[Semi_total_radno]]="BLD", 0.65*Table1[[#This Row],[LLD]], Table1[[#This Row],[Semi_total_radno]])</f>
        <v>3.2500000000000001E-2</v>
      </c>
      <c r="J3671" s="18">
        <v>0.73049771785736095</v>
      </c>
      <c r="K3671" s="18">
        <v>2.5906391143798801</v>
      </c>
      <c r="L3671" s="19">
        <f t="shared" si="41"/>
        <v>3.5464027484966567</v>
      </c>
    </row>
    <row r="3672" spans="1:12" x14ac:dyDescent="0.35">
      <c r="A3672" s="8" t="s">
        <v>103</v>
      </c>
      <c r="B3672" s="9" t="s">
        <v>280</v>
      </c>
      <c r="C3672" s="10" t="s">
        <v>62</v>
      </c>
      <c r="D3672" s="10">
        <v>6.5</v>
      </c>
      <c r="E3672" t="s">
        <v>45</v>
      </c>
      <c r="F3672">
        <v>0.05</v>
      </c>
      <c r="G3672" t="s">
        <v>40</v>
      </c>
      <c r="H3672" s="16" t="s">
        <v>186</v>
      </c>
      <c r="I3672" s="16">
        <f>IF(Table1[[#This Row],[Semi_total_radno]]="BLD", 0.65*Table1[[#This Row],[LLD]], Table1[[#This Row],[Semi_total_radno]])</f>
        <v>3.2500000000000001E-2</v>
      </c>
      <c r="J3672" s="18">
        <v>0.23559479415416701</v>
      </c>
      <c r="K3672" s="18">
        <v>1.2447416782379199</v>
      </c>
      <c r="L3672" s="19">
        <f t="shared" si="41"/>
        <v>5.2834006061415515</v>
      </c>
    </row>
    <row r="3673" spans="1:12" x14ac:dyDescent="0.35">
      <c r="A3673" s="8" t="s">
        <v>104</v>
      </c>
      <c r="B3673" s="9" t="s">
        <v>280</v>
      </c>
      <c r="C3673" s="10" t="s">
        <v>64</v>
      </c>
      <c r="D3673" s="10">
        <v>7.5</v>
      </c>
      <c r="E3673" t="s">
        <v>45</v>
      </c>
      <c r="F3673">
        <v>0.05</v>
      </c>
      <c r="G3673" t="s">
        <v>40</v>
      </c>
      <c r="H3673" s="16" t="s">
        <v>186</v>
      </c>
      <c r="I3673" s="16">
        <f>IF(Table1[[#This Row],[Semi_total_radno]]="BLD", 0.65*Table1[[#This Row],[LLD]], Table1[[#This Row],[Semi_total_radno]])</f>
        <v>3.2500000000000001E-2</v>
      </c>
      <c r="J3673" s="20">
        <v>3.7895394489169099E-3</v>
      </c>
      <c r="K3673" s="20">
        <v>7.4258851818740403E-3</v>
      </c>
      <c r="L3673" s="19">
        <f t="shared" si="41"/>
        <v>1.9595745820765729</v>
      </c>
    </row>
    <row r="3674" spans="1:12" x14ac:dyDescent="0.35">
      <c r="A3674" s="8" t="s">
        <v>105</v>
      </c>
      <c r="B3674" s="9" t="s">
        <v>280</v>
      </c>
      <c r="C3674" s="10" t="s">
        <v>66</v>
      </c>
      <c r="D3674" s="10">
        <v>8.5</v>
      </c>
      <c r="E3674" t="s">
        <v>45</v>
      </c>
      <c r="F3674">
        <v>0.05</v>
      </c>
      <c r="G3674" t="s">
        <v>40</v>
      </c>
      <c r="H3674" s="16" t="s">
        <v>186</v>
      </c>
      <c r="I3674" s="16">
        <f>IF(Table1[[#This Row],[Semi_total_radno]]="BLD", 0.65*Table1[[#This Row],[LLD]], Table1[[#This Row],[Semi_total_radno]])</f>
        <v>3.2500000000000001E-2</v>
      </c>
      <c r="J3674" s="18">
        <v>0.114164553582668</v>
      </c>
      <c r="K3674" s="18">
        <v>0.98078691959381104</v>
      </c>
      <c r="L3674" s="19">
        <f t="shared" si="41"/>
        <v>8.5909933408850137</v>
      </c>
    </row>
    <row r="3675" spans="1:12" x14ac:dyDescent="0.35">
      <c r="A3675" s="8" t="s">
        <v>106</v>
      </c>
      <c r="B3675" s="9" t="s">
        <v>280</v>
      </c>
      <c r="C3675" s="10" t="s">
        <v>68</v>
      </c>
      <c r="D3675" s="10">
        <v>9.5</v>
      </c>
      <c r="E3675" t="s">
        <v>45</v>
      </c>
      <c r="F3675">
        <v>0.05</v>
      </c>
      <c r="G3675" t="s">
        <v>40</v>
      </c>
      <c r="H3675" s="16" t="s">
        <v>186</v>
      </c>
      <c r="I3675" s="16">
        <f>IF(Table1[[#This Row],[Semi_total_radno]]="BLD", 0.65*Table1[[#This Row],[LLD]], Table1[[#This Row],[Semi_total_radno]])</f>
        <v>3.2500000000000001E-2</v>
      </c>
      <c r="J3675" s="20">
        <v>2.5792727246880501E-3</v>
      </c>
      <c r="K3675" s="20">
        <v>0.72248029708862305</v>
      </c>
      <c r="L3675" s="19">
        <f t="shared" si="41"/>
        <v>280.11008303745911</v>
      </c>
    </row>
    <row r="3676" spans="1:12" x14ac:dyDescent="0.35">
      <c r="A3676" s="8" t="s">
        <v>107</v>
      </c>
      <c r="B3676" s="9" t="s">
        <v>280</v>
      </c>
      <c r="C3676" s="10" t="s">
        <v>70</v>
      </c>
      <c r="D3676" s="10">
        <v>10.5</v>
      </c>
      <c r="E3676" t="s">
        <v>45</v>
      </c>
      <c r="F3676">
        <v>0.05</v>
      </c>
      <c r="G3676" t="s">
        <v>40</v>
      </c>
      <c r="H3676" s="16" t="s">
        <v>186</v>
      </c>
      <c r="I3676" s="16">
        <f>IF(Table1[[#This Row],[Semi_total_radno]]="BLD", 0.65*Table1[[#This Row],[LLD]], Table1[[#This Row],[Semi_total_radno]])</f>
        <v>3.2500000000000001E-2</v>
      </c>
      <c r="J3676" s="20">
        <v>4.1285236366093202E-3</v>
      </c>
      <c r="K3676" s="20">
        <v>0.62968802452087402</v>
      </c>
      <c r="L3676" s="19">
        <f t="shared" si="41"/>
        <v>152.52135628755298</v>
      </c>
    </row>
    <row r="3677" spans="1:12" x14ac:dyDescent="0.35">
      <c r="A3677" t="s">
        <v>108</v>
      </c>
      <c r="B3677" t="s">
        <v>281</v>
      </c>
      <c r="C3677" s="5" t="s">
        <v>50</v>
      </c>
      <c r="D3677" s="5">
        <v>0.5</v>
      </c>
      <c r="E3677" t="s">
        <v>45</v>
      </c>
      <c r="F3677">
        <v>0.05</v>
      </c>
      <c r="G3677" t="s">
        <v>40</v>
      </c>
      <c r="H3677" s="15" t="s">
        <v>186</v>
      </c>
      <c r="I3677" s="15">
        <f>IF(Table1[[#This Row],[Semi_total_radno]]="BLD", 0.65*Table1[[#This Row],[LLD]], Table1[[#This Row],[Semi_total_radno]])</f>
        <v>3.2500000000000001E-2</v>
      </c>
      <c r="J3677" s="18">
        <v>0.16807575523853299</v>
      </c>
      <c r="K3677" s="18">
        <v>1.5302046537399301</v>
      </c>
      <c r="L3677" s="19">
        <f t="shared" si="41"/>
        <v>9.1042557064120562</v>
      </c>
    </row>
    <row r="3678" spans="1:12" x14ac:dyDescent="0.35">
      <c r="A3678" t="s">
        <v>109</v>
      </c>
      <c r="B3678" t="s">
        <v>281</v>
      </c>
      <c r="C3678" s="5" t="s">
        <v>52</v>
      </c>
      <c r="D3678" s="5">
        <v>1.5</v>
      </c>
      <c r="E3678" t="s">
        <v>45</v>
      </c>
      <c r="F3678">
        <v>0.05</v>
      </c>
      <c r="G3678" t="s">
        <v>40</v>
      </c>
      <c r="H3678" s="15" t="s">
        <v>186</v>
      </c>
      <c r="I3678" s="15">
        <f>IF(Table1[[#This Row],[Semi_total_radno]]="BLD", 0.65*Table1[[#This Row],[LLD]], Table1[[#This Row],[Semi_total_radno]])</f>
        <v>3.2500000000000001E-2</v>
      </c>
      <c r="J3678" s="18">
        <v>0.16324836015701299</v>
      </c>
      <c r="K3678" s="18">
        <v>1.52458536624908</v>
      </c>
      <c r="L3678" s="19">
        <f t="shared" si="41"/>
        <v>9.3390547064774623</v>
      </c>
    </row>
    <row r="3679" spans="1:12" x14ac:dyDescent="0.35">
      <c r="A3679" t="s">
        <v>110</v>
      </c>
      <c r="B3679" t="s">
        <v>281</v>
      </c>
      <c r="C3679" s="5" t="s">
        <v>54</v>
      </c>
      <c r="D3679" s="5">
        <v>2.5</v>
      </c>
      <c r="E3679" t="s">
        <v>45</v>
      </c>
      <c r="F3679">
        <v>0.05</v>
      </c>
      <c r="G3679" t="s">
        <v>40</v>
      </c>
      <c r="H3679" s="15" t="s">
        <v>186</v>
      </c>
      <c r="I3679" s="15">
        <f>IF(Table1[[#This Row],[Semi_total_radno]]="BLD", 0.65*Table1[[#This Row],[LLD]], Table1[[#This Row],[Semi_total_radno]])</f>
        <v>3.2500000000000001E-2</v>
      </c>
      <c r="J3679" s="18">
        <v>0.15263675153255499</v>
      </c>
      <c r="K3679" s="18">
        <v>1.33317422866821</v>
      </c>
      <c r="L3679" s="19">
        <f t="shared" si="41"/>
        <v>8.7342937744836977</v>
      </c>
    </row>
    <row r="3680" spans="1:12" x14ac:dyDescent="0.35">
      <c r="A3680" t="s">
        <v>111</v>
      </c>
      <c r="B3680" t="s">
        <v>281</v>
      </c>
      <c r="C3680" s="5" t="s">
        <v>56</v>
      </c>
      <c r="D3680" s="5">
        <v>3.5</v>
      </c>
      <c r="E3680" t="s">
        <v>45</v>
      </c>
      <c r="F3680">
        <v>0.05</v>
      </c>
      <c r="G3680" t="s">
        <v>40</v>
      </c>
      <c r="H3680" s="15" t="s">
        <v>186</v>
      </c>
      <c r="I3680" s="15">
        <f>IF(Table1[[#This Row],[Semi_total_radno]]="BLD", 0.65*Table1[[#This Row],[LLD]], Table1[[#This Row],[Semi_total_radno]])</f>
        <v>3.2500000000000001E-2</v>
      </c>
      <c r="J3680" s="18">
        <v>0.16178780794143699</v>
      </c>
      <c r="K3680" s="18">
        <v>1.3450558185577399</v>
      </c>
      <c r="L3680" s="19">
        <f t="shared" si="41"/>
        <v>8.3137032120777317</v>
      </c>
    </row>
    <row r="3681" spans="1:12" x14ac:dyDescent="0.35">
      <c r="A3681" t="s">
        <v>112</v>
      </c>
      <c r="B3681" t="s">
        <v>281</v>
      </c>
      <c r="C3681" s="5" t="s">
        <v>58</v>
      </c>
      <c r="D3681" s="5">
        <v>4.5</v>
      </c>
      <c r="E3681" t="s">
        <v>45</v>
      </c>
      <c r="F3681">
        <v>0.05</v>
      </c>
      <c r="G3681" t="s">
        <v>40</v>
      </c>
      <c r="H3681" s="15" t="s">
        <v>186</v>
      </c>
      <c r="I3681" s="15">
        <f>IF(Table1[[#This Row],[Semi_total_radno]]="BLD", 0.65*Table1[[#This Row],[LLD]], Table1[[#This Row],[Semi_total_radno]])</f>
        <v>3.2500000000000001E-2</v>
      </c>
      <c r="J3681" s="18">
        <v>0.15010447800159499</v>
      </c>
      <c r="K3681" s="18">
        <v>1.32600581645966</v>
      </c>
      <c r="L3681" s="19">
        <f t="shared" si="41"/>
        <v>8.8338857981676604</v>
      </c>
    </row>
    <row r="3682" spans="1:12" x14ac:dyDescent="0.35">
      <c r="A3682" t="s">
        <v>113</v>
      </c>
      <c r="B3682" t="s">
        <v>281</v>
      </c>
      <c r="C3682" s="5" t="s">
        <v>60</v>
      </c>
      <c r="D3682" s="5">
        <v>5.5</v>
      </c>
      <c r="E3682" t="s">
        <v>45</v>
      </c>
      <c r="F3682">
        <v>0.05</v>
      </c>
      <c r="G3682" t="s">
        <v>40</v>
      </c>
      <c r="H3682" s="15" t="s">
        <v>186</v>
      </c>
      <c r="I3682" s="15">
        <f>IF(Table1[[#This Row],[Semi_total_radno]]="BLD", 0.65*Table1[[#This Row],[LLD]], Table1[[#This Row],[Semi_total_radno]])</f>
        <v>3.2500000000000001E-2</v>
      </c>
      <c r="J3682" s="18">
        <v>0.14570626616478</v>
      </c>
      <c r="K3682" s="18">
        <v>1.3029922246932999</v>
      </c>
      <c r="L3682" s="19">
        <f t="shared" si="41"/>
        <v>8.9425956686017809</v>
      </c>
    </row>
    <row r="3683" spans="1:12" x14ac:dyDescent="0.35">
      <c r="A3683" t="s">
        <v>114</v>
      </c>
      <c r="B3683" t="s">
        <v>281</v>
      </c>
      <c r="C3683" s="5" t="s">
        <v>62</v>
      </c>
      <c r="D3683" s="5">
        <v>6.5</v>
      </c>
      <c r="E3683" t="s">
        <v>45</v>
      </c>
      <c r="F3683">
        <v>0.05</v>
      </c>
      <c r="G3683" t="s">
        <v>40</v>
      </c>
      <c r="H3683" s="15" t="s">
        <v>186</v>
      </c>
      <c r="I3683" s="15">
        <f>IF(Table1[[#This Row],[Semi_total_radno]]="BLD", 0.65*Table1[[#This Row],[LLD]], Table1[[#This Row],[Semi_total_radno]])</f>
        <v>3.2500000000000001E-2</v>
      </c>
      <c r="J3683" s="20">
        <v>4.9335267394781104E-3</v>
      </c>
      <c r="K3683" s="20">
        <v>1.0768021345138501</v>
      </c>
      <c r="L3683" s="21">
        <f t="shared" si="41"/>
        <v>218.26214620410852</v>
      </c>
    </row>
    <row r="3684" spans="1:12" x14ac:dyDescent="0.35">
      <c r="A3684" t="s">
        <v>115</v>
      </c>
      <c r="B3684" t="s">
        <v>281</v>
      </c>
      <c r="C3684" s="5" t="s">
        <v>64</v>
      </c>
      <c r="D3684" s="5">
        <v>7.5</v>
      </c>
      <c r="E3684" t="s">
        <v>45</v>
      </c>
      <c r="F3684">
        <v>0.05</v>
      </c>
      <c r="G3684" t="s">
        <v>40</v>
      </c>
      <c r="H3684" s="15" t="s">
        <v>186</v>
      </c>
      <c r="I3684" s="15">
        <f>IF(Table1[[#This Row],[Semi_total_radno]]="BLD", 0.65*Table1[[#This Row],[LLD]], Table1[[#This Row],[Semi_total_radno]])</f>
        <v>3.2500000000000001E-2</v>
      </c>
      <c r="J3684" s="20"/>
      <c r="K3684" s="20"/>
      <c r="L3684" s="21"/>
    </row>
    <row r="3685" spans="1:12" x14ac:dyDescent="0.35">
      <c r="A3685" t="s">
        <v>116</v>
      </c>
      <c r="B3685" t="s">
        <v>281</v>
      </c>
      <c r="C3685" s="5" t="s">
        <v>66</v>
      </c>
      <c r="D3685" s="5">
        <v>8.5</v>
      </c>
      <c r="E3685" t="s">
        <v>45</v>
      </c>
      <c r="F3685">
        <v>0.05</v>
      </c>
      <c r="G3685" t="s">
        <v>40</v>
      </c>
      <c r="H3685" s="15" t="s">
        <v>186</v>
      </c>
      <c r="I3685" s="15">
        <f>IF(Table1[[#This Row],[Semi_total_radno]]="BLD", 0.65*Table1[[#This Row],[LLD]], Table1[[#This Row],[Semi_total_radno]])</f>
        <v>3.2500000000000001E-2</v>
      </c>
      <c r="J3685" s="20">
        <v>3.00309574231505E-3</v>
      </c>
      <c r="K3685" s="20">
        <v>0.83362019062042203</v>
      </c>
      <c r="L3685" s="21">
        <f t="shared" si="41"/>
        <v>277.58695098338569</v>
      </c>
    </row>
    <row r="3686" spans="1:12" x14ac:dyDescent="0.35">
      <c r="A3686" t="s">
        <v>117</v>
      </c>
      <c r="B3686" t="s">
        <v>281</v>
      </c>
      <c r="C3686" s="5" t="s">
        <v>68</v>
      </c>
      <c r="D3686" s="5">
        <v>9.5</v>
      </c>
      <c r="E3686" t="s">
        <v>45</v>
      </c>
      <c r="F3686">
        <v>0.05</v>
      </c>
      <c r="G3686" t="s">
        <v>40</v>
      </c>
      <c r="H3686" s="15" t="s">
        <v>186</v>
      </c>
      <c r="I3686" s="15">
        <f>IF(Table1[[#This Row],[Semi_total_radno]]="BLD", 0.65*Table1[[#This Row],[LLD]], Table1[[#This Row],[Semi_total_radno]])</f>
        <v>3.2500000000000001E-2</v>
      </c>
      <c r="J3686" s="20">
        <v>2.0532638300210198E-3</v>
      </c>
      <c r="K3686" s="20">
        <v>0.66615408658981301</v>
      </c>
      <c r="L3686" s="21">
        <f t="shared" si="41"/>
        <v>324.43667338307586</v>
      </c>
    </row>
    <row r="3687" spans="1:12" x14ac:dyDescent="0.35">
      <c r="A3687" t="s">
        <v>118</v>
      </c>
      <c r="B3687" t="s">
        <v>281</v>
      </c>
      <c r="C3687" s="5" t="s">
        <v>70</v>
      </c>
      <c r="D3687" s="5">
        <v>10.5</v>
      </c>
      <c r="E3687" t="s">
        <v>45</v>
      </c>
      <c r="F3687">
        <v>0.05</v>
      </c>
      <c r="G3687" t="s">
        <v>40</v>
      </c>
      <c r="H3687" s="15" t="s">
        <v>186</v>
      </c>
      <c r="I3687" s="15">
        <f>IF(Table1[[#This Row],[Semi_total_radno]]="BLD", 0.65*Table1[[#This Row],[LLD]], Table1[[#This Row],[Semi_total_radno]])</f>
        <v>3.2500000000000001E-2</v>
      </c>
      <c r="J3687" s="20">
        <v>2.5867882650345599E-3</v>
      </c>
      <c r="K3687" s="20">
        <v>3.3793365582823801E-3</v>
      </c>
      <c r="L3687" s="19">
        <f>K3687/J3687</f>
        <v>1.3063831330768898</v>
      </c>
    </row>
    <row r="3688" spans="1:12" x14ac:dyDescent="0.35">
      <c r="A3688" t="s">
        <v>119</v>
      </c>
      <c r="B3688" t="s">
        <v>281</v>
      </c>
      <c r="C3688" s="5" t="s">
        <v>72</v>
      </c>
      <c r="D3688" s="5">
        <v>11.5</v>
      </c>
      <c r="E3688" t="s">
        <v>45</v>
      </c>
      <c r="F3688">
        <v>0.05</v>
      </c>
      <c r="G3688" t="s">
        <v>40</v>
      </c>
      <c r="H3688" s="15" t="s">
        <v>186</v>
      </c>
      <c r="I3688" s="15">
        <f>IF(Table1[[#This Row],[Semi_total_radno]]="BLD", 0.65*Table1[[#This Row],[LLD]], Table1[[#This Row],[Semi_total_radno]])</f>
        <v>3.2500000000000001E-2</v>
      </c>
      <c r="J3688" s="18">
        <v>9.0370938414707802E-4</v>
      </c>
      <c r="K3688" s="18">
        <v>0.345187067985535</v>
      </c>
      <c r="L3688" s="19">
        <f>K3688/J3688</f>
        <v>381.96689559810534</v>
      </c>
    </row>
    <row r="3689" spans="1:12" x14ac:dyDescent="0.35">
      <c r="A3689" t="s">
        <v>120</v>
      </c>
      <c r="B3689" t="s">
        <v>281</v>
      </c>
      <c r="C3689" s="5" t="s">
        <v>74</v>
      </c>
      <c r="D3689" s="5">
        <v>12.5</v>
      </c>
      <c r="E3689" t="s">
        <v>45</v>
      </c>
      <c r="F3689">
        <v>0.05</v>
      </c>
      <c r="G3689" t="s">
        <v>40</v>
      </c>
      <c r="H3689" s="15" t="s">
        <v>186</v>
      </c>
      <c r="I3689" s="15">
        <f>IF(Table1[[#This Row],[Semi_total_radno]]="BLD", 0.65*Table1[[#This Row],[LLD]], Table1[[#This Row],[Semi_total_radno]])</f>
        <v>3.2500000000000001E-2</v>
      </c>
      <c r="J3689" s="18">
        <v>2.2553734015673399E-3</v>
      </c>
      <c r="K3689" s="18">
        <v>1.8333044135943101E-3</v>
      </c>
      <c r="L3689" s="19">
        <f>K3689/J3689</f>
        <v>0.81286070515874709</v>
      </c>
    </row>
    <row r="3690" spans="1:12" x14ac:dyDescent="0.35">
      <c r="A3690" t="s">
        <v>121</v>
      </c>
      <c r="B3690" t="s">
        <v>281</v>
      </c>
      <c r="C3690" s="5" t="s">
        <v>76</v>
      </c>
      <c r="D3690" s="5">
        <v>13.5</v>
      </c>
      <c r="E3690" t="s">
        <v>45</v>
      </c>
      <c r="F3690">
        <v>0.05</v>
      </c>
      <c r="G3690" t="s">
        <v>40</v>
      </c>
      <c r="H3690" s="15" t="s">
        <v>186</v>
      </c>
      <c r="I3690" s="15">
        <f>IF(Table1[[#This Row],[Semi_total_radno]]="BLD", 0.65*Table1[[#This Row],[LLD]], Table1[[#This Row],[Semi_total_radno]])</f>
        <v>3.2500000000000001E-2</v>
      </c>
      <c r="J3690" s="18">
        <v>2.0753995049744801E-3</v>
      </c>
      <c r="K3690" s="18">
        <v>0</v>
      </c>
      <c r="L3690" s="19">
        <f>K3690/J3690</f>
        <v>0</v>
      </c>
    </row>
    <row r="3691" spans="1:12" x14ac:dyDescent="0.35">
      <c r="A3691" t="s">
        <v>122</v>
      </c>
      <c r="B3691" t="s">
        <v>281</v>
      </c>
      <c r="C3691" s="5" t="s">
        <v>78</v>
      </c>
      <c r="D3691" s="5">
        <v>14.5</v>
      </c>
      <c r="E3691" t="s">
        <v>45</v>
      </c>
      <c r="F3691">
        <v>0.05</v>
      </c>
      <c r="G3691" t="s">
        <v>40</v>
      </c>
      <c r="H3691" s="15" t="s">
        <v>186</v>
      </c>
      <c r="I3691" s="15">
        <f>IF(Table1[[#This Row],[Semi_total_radno]]="BLD", 0.65*Table1[[#This Row],[LLD]], Table1[[#This Row],[Semi_total_radno]])</f>
        <v>3.2500000000000001E-2</v>
      </c>
      <c r="J3691" s="18">
        <v>6.0549000045284596E-4</v>
      </c>
      <c r="K3691" s="18">
        <v>2.4608948733657598E-3</v>
      </c>
      <c r="L3691" s="19">
        <f>K3691/J3691</f>
        <v>4.0643030793658967</v>
      </c>
    </row>
    <row r="3692" spans="1:12" x14ac:dyDescent="0.35">
      <c r="A3692" t="s">
        <v>123</v>
      </c>
      <c r="B3692" t="s">
        <v>282</v>
      </c>
      <c r="C3692" s="5" t="s">
        <v>50</v>
      </c>
      <c r="D3692" s="5">
        <v>0.5</v>
      </c>
      <c r="E3692" t="s">
        <v>45</v>
      </c>
      <c r="F3692">
        <v>0.05</v>
      </c>
      <c r="G3692" t="s">
        <v>40</v>
      </c>
      <c r="H3692" s="15" t="s">
        <v>186</v>
      </c>
      <c r="I3692" s="15">
        <f>IF(Table1[[#This Row],[Semi_total_radno]]="BLD", 0.65*Table1[[#This Row],[LLD]], Table1[[#This Row],[Semi_total_radno]])</f>
        <v>3.2500000000000001E-2</v>
      </c>
      <c r="J3692">
        <v>0.21229170262813599</v>
      </c>
      <c r="K3692">
        <v>1.76952517032623</v>
      </c>
      <c r="L3692">
        <v>8.335347771108351</v>
      </c>
    </row>
    <row r="3693" spans="1:12" x14ac:dyDescent="0.35">
      <c r="A3693" t="s">
        <v>124</v>
      </c>
      <c r="B3693" t="s">
        <v>282</v>
      </c>
      <c r="C3693" s="5" t="s">
        <v>52</v>
      </c>
      <c r="D3693" s="5">
        <v>1.5</v>
      </c>
      <c r="E3693" t="s">
        <v>45</v>
      </c>
      <c r="F3693">
        <v>0.05</v>
      </c>
      <c r="G3693" t="s">
        <v>40</v>
      </c>
      <c r="H3693" s="15" t="s">
        <v>186</v>
      </c>
      <c r="I3693" s="15">
        <f>IF(Table1[[#This Row],[Semi_total_radno]]="BLD", 0.65*Table1[[#This Row],[LLD]], Table1[[#This Row],[Semi_total_radno]])</f>
        <v>3.2500000000000001E-2</v>
      </c>
      <c r="J3693">
        <v>0.180383771657944</v>
      </c>
      <c r="K3693">
        <v>1.5377279520034799</v>
      </c>
      <c r="L3693">
        <v>8.5247577310858347</v>
      </c>
    </row>
    <row r="3694" spans="1:12" x14ac:dyDescent="0.35">
      <c r="A3694" t="s">
        <v>125</v>
      </c>
      <c r="B3694" t="s">
        <v>282</v>
      </c>
      <c r="C3694" s="5" t="s">
        <v>54</v>
      </c>
      <c r="D3694" s="5">
        <v>2.5</v>
      </c>
      <c r="E3694" t="s">
        <v>45</v>
      </c>
      <c r="F3694">
        <v>0.05</v>
      </c>
      <c r="G3694" t="s">
        <v>40</v>
      </c>
      <c r="H3694" s="15" t="s">
        <v>186</v>
      </c>
      <c r="I3694" s="15">
        <f>IF(Table1[[#This Row],[Semi_total_radno]]="BLD", 0.65*Table1[[#This Row],[LLD]], Table1[[#This Row],[Semi_total_radno]])</f>
        <v>3.2500000000000001E-2</v>
      </c>
      <c r="J3694">
        <v>0.20040309429168701</v>
      </c>
      <c r="K3694">
        <v>1.6762900352478001</v>
      </c>
      <c r="L3694">
        <v>8.3645915806467404</v>
      </c>
    </row>
    <row r="3695" spans="1:12" x14ac:dyDescent="0.35">
      <c r="A3695" t="s">
        <v>126</v>
      </c>
      <c r="B3695" t="s">
        <v>282</v>
      </c>
      <c r="C3695" s="5" t="s">
        <v>56</v>
      </c>
      <c r="D3695" s="5">
        <v>3.5</v>
      </c>
      <c r="E3695" t="s">
        <v>45</v>
      </c>
      <c r="F3695">
        <v>0.05</v>
      </c>
      <c r="G3695" t="s">
        <v>40</v>
      </c>
      <c r="H3695" s="15" t="s">
        <v>186</v>
      </c>
      <c r="I3695" s="15">
        <f>IF(Table1[[#This Row],[Semi_total_radno]]="BLD", 0.65*Table1[[#This Row],[LLD]], Table1[[#This Row],[Semi_total_radno]])</f>
        <v>3.2500000000000001E-2</v>
      </c>
      <c r="J3695">
        <v>0.183190897107124</v>
      </c>
      <c r="K3695">
        <v>1.5863311290741</v>
      </c>
      <c r="L3695">
        <v>8.6594429861133655</v>
      </c>
    </row>
    <row r="3696" spans="1:12" x14ac:dyDescent="0.35">
      <c r="A3696" t="s">
        <v>127</v>
      </c>
      <c r="B3696" t="s">
        <v>282</v>
      </c>
      <c r="C3696" s="5" t="s">
        <v>58</v>
      </c>
      <c r="D3696" s="5">
        <v>4.5</v>
      </c>
      <c r="E3696" t="s">
        <v>45</v>
      </c>
      <c r="F3696">
        <v>0.05</v>
      </c>
      <c r="G3696" t="s">
        <v>40</v>
      </c>
      <c r="H3696" s="15" t="s">
        <v>186</v>
      </c>
      <c r="I3696" s="15">
        <f>IF(Table1[[#This Row],[Semi_total_radno]]="BLD", 0.65*Table1[[#This Row],[LLD]], Table1[[#This Row],[Semi_total_radno]])</f>
        <v>3.2500000000000001E-2</v>
      </c>
      <c r="J3696">
        <v>0.17950253188610099</v>
      </c>
      <c r="K3696">
        <v>1.49674808979034</v>
      </c>
      <c r="L3696">
        <v>8.3383118559022087</v>
      </c>
    </row>
    <row r="3697" spans="1:12" x14ac:dyDescent="0.35">
      <c r="A3697" t="s">
        <v>128</v>
      </c>
      <c r="B3697" t="s">
        <v>282</v>
      </c>
      <c r="C3697" s="5" t="s">
        <v>60</v>
      </c>
      <c r="D3697" s="5">
        <v>5.5</v>
      </c>
      <c r="E3697" t="s">
        <v>45</v>
      </c>
      <c r="F3697">
        <v>0.05</v>
      </c>
      <c r="G3697" t="s">
        <v>40</v>
      </c>
      <c r="H3697" s="15" t="s">
        <v>186</v>
      </c>
      <c r="I3697" s="15">
        <f>IF(Table1[[#This Row],[Semi_total_radno]]="BLD", 0.65*Table1[[#This Row],[LLD]], Table1[[#This Row],[Semi_total_radno]])</f>
        <v>3.2500000000000001E-2</v>
      </c>
      <c r="J3697">
        <v>0.21012133359909099</v>
      </c>
      <c r="K3697">
        <v>1.78055608272552</v>
      </c>
      <c r="L3697">
        <v>8.4739424228231854</v>
      </c>
    </row>
    <row r="3698" spans="1:12" x14ac:dyDescent="0.35">
      <c r="A3698" t="s">
        <v>129</v>
      </c>
      <c r="B3698" t="s">
        <v>282</v>
      </c>
      <c r="C3698" s="5" t="s">
        <v>62</v>
      </c>
      <c r="D3698" s="5">
        <v>6.5</v>
      </c>
      <c r="E3698" t="s">
        <v>45</v>
      </c>
      <c r="F3698">
        <v>0.05</v>
      </c>
      <c r="G3698" t="s">
        <v>40</v>
      </c>
      <c r="H3698" s="15" t="s">
        <v>186</v>
      </c>
      <c r="I3698" s="15">
        <f>IF(Table1[[#This Row],[Semi_total_radno]]="BLD", 0.65*Table1[[#This Row],[LLD]], Table1[[#This Row],[Semi_total_radno]])</f>
        <v>3.2500000000000001E-2</v>
      </c>
      <c r="J3698">
        <v>0.16531734168529499</v>
      </c>
      <c r="K3698">
        <v>1.38433909416199</v>
      </c>
      <c r="L3698">
        <v>8.3738286621936844</v>
      </c>
    </row>
    <row r="3699" spans="1:12" x14ac:dyDescent="0.35">
      <c r="A3699" t="s">
        <v>130</v>
      </c>
      <c r="B3699" t="s">
        <v>282</v>
      </c>
      <c r="C3699" s="5" t="s">
        <v>64</v>
      </c>
      <c r="D3699" s="5">
        <v>7.5</v>
      </c>
      <c r="E3699" t="s">
        <v>45</v>
      </c>
      <c r="F3699">
        <v>0.05</v>
      </c>
      <c r="G3699" t="s">
        <v>40</v>
      </c>
      <c r="H3699" s="15" t="s">
        <v>186</v>
      </c>
      <c r="I3699" s="15">
        <f>IF(Table1[[#This Row],[Semi_total_radno]]="BLD", 0.65*Table1[[#This Row],[LLD]], Table1[[#This Row],[Semi_total_radno]])</f>
        <v>3.2500000000000001E-2</v>
      </c>
      <c r="J3699">
        <v>0.155876278877258</v>
      </c>
      <c r="K3699">
        <v>1.3395510911941499</v>
      </c>
      <c r="L3699">
        <v>8.5936814815098046</v>
      </c>
    </row>
    <row r="3700" spans="1:12" x14ac:dyDescent="0.35">
      <c r="A3700" t="s">
        <v>131</v>
      </c>
      <c r="B3700" t="s">
        <v>282</v>
      </c>
      <c r="C3700" s="5" t="s">
        <v>66</v>
      </c>
      <c r="D3700" s="5">
        <v>8.5</v>
      </c>
      <c r="E3700" t="s">
        <v>45</v>
      </c>
      <c r="F3700">
        <v>0.05</v>
      </c>
      <c r="G3700" t="s">
        <v>40</v>
      </c>
      <c r="H3700" s="15" t="s">
        <v>186</v>
      </c>
      <c r="I3700" s="15">
        <f>IF(Table1[[#This Row],[Semi_total_radno]]="BLD", 0.65*Table1[[#This Row],[LLD]], Table1[[#This Row],[Semi_total_radno]])</f>
        <v>3.2500000000000001E-2</v>
      </c>
      <c r="J3700">
        <v>0.123540781438351</v>
      </c>
      <c r="K3700">
        <v>1.0216146707534799</v>
      </c>
      <c r="L3700">
        <v>8.2694528791149295</v>
      </c>
    </row>
    <row r="3701" spans="1:12" x14ac:dyDescent="0.35">
      <c r="A3701" t="s">
        <v>132</v>
      </c>
      <c r="B3701" t="s">
        <v>282</v>
      </c>
      <c r="C3701" s="5" t="s">
        <v>68</v>
      </c>
      <c r="D3701" s="5">
        <v>9.5</v>
      </c>
      <c r="E3701" t="s">
        <v>45</v>
      </c>
      <c r="F3701">
        <v>0.05</v>
      </c>
      <c r="G3701" t="s">
        <v>40</v>
      </c>
      <c r="H3701" s="15" t="s">
        <v>186</v>
      </c>
      <c r="I3701" s="15">
        <f>IF(Table1[[#This Row],[Semi_total_radno]]="BLD", 0.65*Table1[[#This Row],[LLD]], Table1[[#This Row],[Semi_total_radno]])</f>
        <v>3.2500000000000001E-2</v>
      </c>
      <c r="J3701">
        <v>6.5454812720418002E-3</v>
      </c>
      <c r="K3701">
        <v>6.65070489048958E-3</v>
      </c>
      <c r="L3701">
        <v>1.0160757649551653</v>
      </c>
    </row>
    <row r="3702" spans="1:12" x14ac:dyDescent="0.35">
      <c r="A3702" t="s">
        <v>133</v>
      </c>
      <c r="B3702" t="s">
        <v>282</v>
      </c>
      <c r="C3702" s="5" t="s">
        <v>70</v>
      </c>
      <c r="D3702" s="5">
        <v>10.5</v>
      </c>
      <c r="E3702" t="s">
        <v>45</v>
      </c>
      <c r="F3702">
        <v>0.05</v>
      </c>
      <c r="G3702" t="s">
        <v>40</v>
      </c>
      <c r="H3702" s="15" t="s">
        <v>186</v>
      </c>
      <c r="I3702" s="15">
        <f>IF(Table1[[#This Row],[Semi_total_radno]]="BLD", 0.65*Table1[[#This Row],[LLD]], Table1[[#This Row],[Semi_total_radno]])</f>
        <v>3.2500000000000001E-2</v>
      </c>
      <c r="J3702">
        <v>1.96829624474049E-3</v>
      </c>
      <c r="K3702">
        <v>1.5237623592838599E-3</v>
      </c>
      <c r="L3702">
        <v>0.77415295759239755</v>
      </c>
    </row>
    <row r="3703" spans="1:12" x14ac:dyDescent="0.35">
      <c r="A3703" t="s">
        <v>134</v>
      </c>
      <c r="B3703" t="s">
        <v>282</v>
      </c>
      <c r="C3703" s="5" t="s">
        <v>72</v>
      </c>
      <c r="D3703" s="5">
        <v>11.5</v>
      </c>
      <c r="E3703" t="s">
        <v>45</v>
      </c>
      <c r="F3703">
        <v>0.05</v>
      </c>
      <c r="G3703" t="s">
        <v>40</v>
      </c>
      <c r="H3703" s="15" t="s">
        <v>186</v>
      </c>
      <c r="I3703" s="15">
        <f>IF(Table1[[#This Row],[Semi_total_radno]]="BLD", 0.65*Table1[[#This Row],[LLD]], Table1[[#This Row],[Semi_total_radno]])</f>
        <v>3.2500000000000001E-2</v>
      </c>
      <c r="J3703">
        <v>1.30416988395154E-3</v>
      </c>
      <c r="K3703">
        <v>1.98770314455032E-3</v>
      </c>
      <c r="L3703">
        <v>1.5241136672530144</v>
      </c>
    </row>
    <row r="3704" spans="1:12" x14ac:dyDescent="0.35">
      <c r="A3704" t="s">
        <v>135</v>
      </c>
      <c r="B3704" t="s">
        <v>282</v>
      </c>
      <c r="C3704" s="5" t="s">
        <v>74</v>
      </c>
      <c r="D3704" s="5">
        <v>12.5</v>
      </c>
      <c r="E3704" t="s">
        <v>45</v>
      </c>
      <c r="F3704">
        <v>0.05</v>
      </c>
      <c r="G3704" t="s">
        <v>40</v>
      </c>
      <c r="H3704" s="15" t="s">
        <v>186</v>
      </c>
      <c r="I3704" s="15">
        <f>IF(Table1[[#This Row],[Semi_total_radno]]="BLD", 0.65*Table1[[#This Row],[LLD]], Table1[[#This Row],[Semi_total_radno]])</f>
        <v>3.2500000000000001E-2</v>
      </c>
      <c r="J3704">
        <v>2.35832622274756E-3</v>
      </c>
      <c r="K3704">
        <v>2.2406382486224201E-3</v>
      </c>
      <c r="L3704">
        <v>0.95009682163987141</v>
      </c>
    </row>
    <row r="3705" spans="1:12" x14ac:dyDescent="0.35">
      <c r="A3705" t="s">
        <v>136</v>
      </c>
      <c r="B3705" t="s">
        <v>282</v>
      </c>
      <c r="C3705" s="5" t="s">
        <v>76</v>
      </c>
      <c r="D3705" s="5">
        <v>13.5</v>
      </c>
      <c r="E3705" t="s">
        <v>45</v>
      </c>
      <c r="F3705">
        <v>0.05</v>
      </c>
      <c r="G3705" t="s">
        <v>40</v>
      </c>
      <c r="H3705" s="15" t="s">
        <v>186</v>
      </c>
      <c r="I3705" s="15">
        <f>IF(Table1[[#This Row],[Semi_total_radno]]="BLD", 0.65*Table1[[#This Row],[LLD]], Table1[[#This Row],[Semi_total_radno]])</f>
        <v>3.2500000000000001E-2</v>
      </c>
      <c r="J3705">
        <v>2.9150891738633313E-3</v>
      </c>
      <c r="K3705">
        <v>1.3814973256861167E-3</v>
      </c>
      <c r="L3705">
        <v>1.1654368705726958</v>
      </c>
    </row>
    <row r="3706" spans="1:12" x14ac:dyDescent="0.35">
      <c r="A3706" t="s">
        <v>137</v>
      </c>
      <c r="B3706" t="s">
        <v>282</v>
      </c>
      <c r="C3706" s="5" t="s">
        <v>78</v>
      </c>
      <c r="D3706" s="5">
        <v>14.5</v>
      </c>
      <c r="E3706" t="s">
        <v>45</v>
      </c>
      <c r="F3706">
        <v>0.05</v>
      </c>
      <c r="G3706" t="s">
        <v>40</v>
      </c>
      <c r="H3706" s="15" t="s">
        <v>186</v>
      </c>
      <c r="I3706" s="15">
        <f>IF(Table1[[#This Row],[Semi_total_radno]]="BLD", 0.65*Table1[[#This Row],[LLD]], Table1[[#This Row],[Semi_total_radno]])</f>
        <v>3.2500000000000001E-2</v>
      </c>
      <c r="J3706">
        <v>1.5981536901866396E-3</v>
      </c>
      <c r="K3706">
        <v>0.26474439896022278</v>
      </c>
      <c r="L3706">
        <v>275.0674972782781</v>
      </c>
    </row>
    <row r="3707" spans="1:12" x14ac:dyDescent="0.35">
      <c r="A3707" t="s">
        <v>138</v>
      </c>
      <c r="B3707" t="s">
        <v>282</v>
      </c>
      <c r="C3707" s="5" t="s">
        <v>80</v>
      </c>
      <c r="D3707" s="5">
        <v>15.5</v>
      </c>
      <c r="E3707" t="s">
        <v>45</v>
      </c>
      <c r="F3707">
        <v>0.05</v>
      </c>
      <c r="G3707" t="s">
        <v>40</v>
      </c>
      <c r="H3707" s="15" t="s">
        <v>186</v>
      </c>
      <c r="I3707" s="15">
        <f>IF(Table1[[#This Row],[Semi_total_radno]]="BLD", 0.65*Table1[[#This Row],[LLD]], Table1[[#This Row],[Semi_total_radno]])</f>
        <v>3.2500000000000001E-2</v>
      </c>
      <c r="J3707">
        <v>4.0012004319578401E-3</v>
      </c>
      <c r="K3707">
        <v>0.21320059255231158</v>
      </c>
      <c r="L3707">
        <v>73.840563734158209</v>
      </c>
    </row>
    <row r="3708" spans="1:12" x14ac:dyDescent="0.35">
      <c r="A3708" t="s">
        <v>139</v>
      </c>
      <c r="B3708" t="s">
        <v>282</v>
      </c>
      <c r="C3708" s="5" t="s">
        <v>82</v>
      </c>
      <c r="D3708" s="5">
        <v>16.5</v>
      </c>
      <c r="E3708" t="s">
        <v>45</v>
      </c>
      <c r="F3708">
        <v>0.05</v>
      </c>
      <c r="G3708" t="s">
        <v>40</v>
      </c>
      <c r="H3708" s="15" t="s">
        <v>186</v>
      </c>
      <c r="I3708" s="15">
        <f>IF(Table1[[#This Row],[Semi_total_radno]]="BLD", 0.65*Table1[[#This Row],[LLD]], Table1[[#This Row],[Semi_total_radno]])</f>
        <v>3.2500000000000001E-2</v>
      </c>
      <c r="J3708">
        <v>4.9353404901921749E-3</v>
      </c>
      <c r="K3708">
        <v>0.46628283429890854</v>
      </c>
      <c r="L3708">
        <v>97.033223756615058</v>
      </c>
    </row>
    <row r="3709" spans="1:12" x14ac:dyDescent="0.35">
      <c r="A3709" t="s">
        <v>140</v>
      </c>
      <c r="B3709" t="s">
        <v>282</v>
      </c>
      <c r="C3709" s="5" t="s">
        <v>84</v>
      </c>
      <c r="D3709" s="5">
        <v>17.5</v>
      </c>
      <c r="E3709" t="s">
        <v>45</v>
      </c>
      <c r="F3709">
        <v>0.05</v>
      </c>
      <c r="G3709" t="s">
        <v>40</v>
      </c>
      <c r="H3709" s="15" t="s">
        <v>186</v>
      </c>
      <c r="I3709" s="15">
        <f>IF(Table1[[#This Row],[Semi_total_radno]]="BLD", 0.65*Table1[[#This Row],[LLD]], Table1[[#This Row],[Semi_total_radno]])</f>
        <v>3.2500000000000001E-2</v>
      </c>
      <c r="J3709">
        <v>9.1670993715524708E-3</v>
      </c>
      <c r="K3709">
        <v>0.88189196586608898</v>
      </c>
      <c r="L3709">
        <v>96.201855147637431</v>
      </c>
    </row>
    <row r="3710" spans="1:12" x14ac:dyDescent="0.35">
      <c r="A3710" t="s">
        <v>141</v>
      </c>
      <c r="B3710" t="s">
        <v>282</v>
      </c>
      <c r="C3710" s="5" t="s">
        <v>86</v>
      </c>
      <c r="D3710" s="5">
        <v>18.5</v>
      </c>
      <c r="E3710" t="s">
        <v>45</v>
      </c>
      <c r="F3710">
        <v>0.05</v>
      </c>
      <c r="G3710" t="s">
        <v>40</v>
      </c>
      <c r="H3710" s="15" t="s">
        <v>186</v>
      </c>
      <c r="I3710" s="15">
        <f>IF(Table1[[#This Row],[Semi_total_radno]]="BLD", 0.65*Table1[[#This Row],[LLD]], Table1[[#This Row],[Semi_total_radno]])</f>
        <v>3.2500000000000001E-2</v>
      </c>
      <c r="J3710">
        <v>2.86616268567741E-3</v>
      </c>
      <c r="K3710">
        <v>0.791320741176605</v>
      </c>
      <c r="L3710">
        <v>276.09065777422137</v>
      </c>
    </row>
    <row r="3711" spans="1:12" x14ac:dyDescent="0.35">
      <c r="A3711" t="s">
        <v>142</v>
      </c>
      <c r="B3711" t="s">
        <v>282</v>
      </c>
      <c r="C3711" s="5" t="s">
        <v>88</v>
      </c>
      <c r="D3711" s="5">
        <v>19.5</v>
      </c>
      <c r="E3711" t="s">
        <v>45</v>
      </c>
      <c r="F3711">
        <v>0.05</v>
      </c>
      <c r="G3711" t="s">
        <v>40</v>
      </c>
      <c r="H3711" s="15" t="s">
        <v>186</v>
      </c>
      <c r="I3711" s="15">
        <f>IF(Table1[[#This Row],[Semi_total_radno]]="BLD", 0.65*Table1[[#This Row],[LLD]], Table1[[#This Row],[Semi_total_radno]])</f>
        <v>3.2500000000000001E-2</v>
      </c>
      <c r="J3711">
        <v>6.7104664631187898E-3</v>
      </c>
      <c r="K3711">
        <v>9.8935631103813405E-3</v>
      </c>
      <c r="L3711">
        <v>1.4878251609778683</v>
      </c>
    </row>
    <row r="3712" spans="1:12" x14ac:dyDescent="0.35">
      <c r="A3712" t="s">
        <v>143</v>
      </c>
      <c r="B3712" t="s">
        <v>282</v>
      </c>
      <c r="C3712" s="5" t="s">
        <v>90</v>
      </c>
      <c r="D3712" s="5">
        <v>20.5</v>
      </c>
      <c r="E3712" t="s">
        <v>45</v>
      </c>
      <c r="F3712">
        <v>0.05</v>
      </c>
      <c r="G3712" t="s">
        <v>40</v>
      </c>
      <c r="H3712" s="15" t="s">
        <v>186</v>
      </c>
      <c r="I3712" s="15">
        <f>IF(Table1[[#This Row],[Semi_total_radno]]="BLD", 0.65*Table1[[#This Row],[LLD]], Table1[[#This Row],[Semi_total_radno]])</f>
        <v>3.2500000000000001E-2</v>
      </c>
      <c r="J3712">
        <v>3.7003699690103501E-3</v>
      </c>
      <c r="K3712">
        <v>0.75199699401855502</v>
      </c>
      <c r="L3712">
        <v>203.22211030689826</v>
      </c>
    </row>
    <row r="3713" spans="1:12" x14ac:dyDescent="0.35">
      <c r="A3713" t="s">
        <v>144</v>
      </c>
      <c r="B3713" t="s">
        <v>282</v>
      </c>
      <c r="C3713" s="5" t="s">
        <v>92</v>
      </c>
      <c r="D3713" s="5">
        <v>21.5</v>
      </c>
      <c r="E3713" t="s">
        <v>45</v>
      </c>
      <c r="F3713">
        <v>0.05</v>
      </c>
      <c r="G3713" t="s">
        <v>40</v>
      </c>
      <c r="H3713" s="15" t="s">
        <v>186</v>
      </c>
      <c r="I3713" s="15">
        <f>IF(Table1[[#This Row],[Semi_total_radno]]="BLD", 0.65*Table1[[#This Row],[LLD]], Table1[[#This Row],[Semi_total_radno]])</f>
        <v>3.2500000000000001E-2</v>
      </c>
      <c r="J3713">
        <v>5.3646238520741497E-3</v>
      </c>
      <c r="K3713">
        <v>0.70227766036987305</v>
      </c>
      <c r="L3713">
        <v>130.90902171982628</v>
      </c>
    </row>
    <row r="3714" spans="1:12" x14ac:dyDescent="0.35">
      <c r="A3714" t="s">
        <v>145</v>
      </c>
      <c r="B3714" t="s">
        <v>282</v>
      </c>
      <c r="C3714" s="5" t="s">
        <v>94</v>
      </c>
      <c r="D3714" s="5">
        <v>22.5</v>
      </c>
      <c r="E3714" t="s">
        <v>45</v>
      </c>
      <c r="F3714">
        <v>0.05</v>
      </c>
      <c r="G3714" t="s">
        <v>40</v>
      </c>
      <c r="H3714" s="15">
        <v>0.06</v>
      </c>
      <c r="I3714" s="15">
        <f>IF(Table1[[#This Row],[Semi_total_radno]]="BLD", 0.65*Table1[[#This Row],[LLD]], Table1[[#This Row],[Semi_total_radno]])</f>
        <v>0.06</v>
      </c>
      <c r="J3714">
        <v>4.4000954367220402E-3</v>
      </c>
      <c r="K3714">
        <v>0.70528602600097701</v>
      </c>
      <c r="L3714">
        <v>160.28880194616806</v>
      </c>
    </row>
    <row r="3715" spans="1:12" x14ac:dyDescent="0.35">
      <c r="A3715" t="s">
        <v>146</v>
      </c>
      <c r="B3715" t="s">
        <v>282</v>
      </c>
      <c r="C3715" s="5" t="s">
        <v>96</v>
      </c>
      <c r="D3715" s="5">
        <v>23.5</v>
      </c>
      <c r="E3715" t="s">
        <v>45</v>
      </c>
      <c r="F3715">
        <v>0.05</v>
      </c>
      <c r="G3715" t="s">
        <v>40</v>
      </c>
      <c r="H3715" s="15" t="s">
        <v>186</v>
      </c>
      <c r="I3715" s="15">
        <f>IF(Table1[[#This Row],[Semi_total_radno]]="BLD", 0.65*Table1[[#This Row],[LLD]], Table1[[#This Row],[Semi_total_radno]])</f>
        <v>3.2500000000000001E-2</v>
      </c>
      <c r="J3715">
        <v>0.12645477056503299</v>
      </c>
      <c r="K3715">
        <v>0.85145920515060403</v>
      </c>
      <c r="L3715">
        <v>6.7333102685336552</v>
      </c>
    </row>
    <row r="3716" spans="1:12" x14ac:dyDescent="0.35">
      <c r="A3716" t="s">
        <v>147</v>
      </c>
      <c r="B3716" t="s">
        <v>282</v>
      </c>
      <c r="C3716" s="5" t="s">
        <v>148</v>
      </c>
      <c r="D3716" s="5">
        <v>24.5</v>
      </c>
      <c r="E3716" t="s">
        <v>45</v>
      </c>
      <c r="F3716">
        <v>0.05</v>
      </c>
      <c r="G3716" t="s">
        <v>40</v>
      </c>
      <c r="H3716" s="15" t="s">
        <v>186</v>
      </c>
      <c r="I3716" s="15">
        <f>IF(Table1[[#This Row],[Semi_total_radno]]="BLD", 0.65*Table1[[#This Row],[LLD]], Table1[[#This Row],[Semi_total_radno]])</f>
        <v>3.2500000000000001E-2</v>
      </c>
      <c r="J3716">
        <v>4.6717706136405503E-3</v>
      </c>
      <c r="K3716">
        <v>0.75721907615661599</v>
      </c>
      <c r="L3716">
        <v>162.08395890536698</v>
      </c>
    </row>
    <row r="3717" spans="1:12" x14ac:dyDescent="0.35">
      <c r="A3717" t="s">
        <v>149</v>
      </c>
      <c r="B3717" t="s">
        <v>282</v>
      </c>
      <c r="C3717" s="5" t="s">
        <v>150</v>
      </c>
      <c r="D3717" s="5">
        <v>25.5</v>
      </c>
      <c r="E3717" t="s">
        <v>45</v>
      </c>
      <c r="F3717">
        <v>0.05</v>
      </c>
      <c r="G3717" t="s">
        <v>40</v>
      </c>
      <c r="H3717" s="15" t="s">
        <v>186</v>
      </c>
      <c r="I3717" s="15">
        <f>IF(Table1[[#This Row],[Semi_total_radno]]="BLD", 0.65*Table1[[#This Row],[LLD]], Table1[[#This Row],[Semi_total_radno]])</f>
        <v>3.2500000000000001E-2</v>
      </c>
      <c r="J3717">
        <v>7.5809713453054402E-3</v>
      </c>
      <c r="K3717">
        <v>0.77315866947174094</v>
      </c>
      <c r="L3717">
        <v>101.98675529231804</v>
      </c>
    </row>
    <row r="3718" spans="1:12" x14ac:dyDescent="0.35">
      <c r="A3718" t="s">
        <v>151</v>
      </c>
      <c r="B3718" t="s">
        <v>282</v>
      </c>
      <c r="C3718" s="5" t="s">
        <v>152</v>
      </c>
      <c r="D3718" s="5">
        <v>26.5</v>
      </c>
      <c r="E3718" t="s">
        <v>45</v>
      </c>
      <c r="F3718">
        <v>0.05</v>
      </c>
      <c r="G3718" t="s">
        <v>40</v>
      </c>
      <c r="H3718" s="15" t="s">
        <v>186</v>
      </c>
      <c r="I3718" s="15">
        <f>IF(Table1[[#This Row],[Semi_total_radno]]="BLD", 0.65*Table1[[#This Row],[LLD]], Table1[[#This Row],[Semi_total_radno]])</f>
        <v>3.2500000000000001E-2</v>
      </c>
      <c r="J3718">
        <v>4.5442925766110403E-3</v>
      </c>
      <c r="K3718">
        <v>0.643393754959106</v>
      </c>
      <c r="L3718">
        <v>141.58281935247322</v>
      </c>
    </row>
    <row r="3719" spans="1:12" x14ac:dyDescent="0.35">
      <c r="A3719" t="s">
        <v>153</v>
      </c>
      <c r="B3719" t="s">
        <v>282</v>
      </c>
      <c r="C3719" s="5" t="s">
        <v>154</v>
      </c>
      <c r="D3719" s="5">
        <v>27.5</v>
      </c>
      <c r="E3719" t="s">
        <v>45</v>
      </c>
      <c r="F3719">
        <v>0.05</v>
      </c>
      <c r="G3719" t="s">
        <v>40</v>
      </c>
      <c r="H3719" s="15" t="s">
        <v>186</v>
      </c>
      <c r="I3719" s="15">
        <f>IF(Table1[[#This Row],[Semi_total_radno]]="BLD", 0.65*Table1[[#This Row],[LLD]], Table1[[#This Row],[Semi_total_radno]])</f>
        <v>3.2500000000000001E-2</v>
      </c>
      <c r="J3719">
        <v>0.11133766919374501</v>
      </c>
      <c r="K3719">
        <v>0.77587771415710405</v>
      </c>
      <c r="L3719">
        <v>6.9686901097862499</v>
      </c>
    </row>
    <row r="3720" spans="1:12" x14ac:dyDescent="0.35">
      <c r="A3720" t="s">
        <v>155</v>
      </c>
      <c r="B3720" t="s">
        <v>282</v>
      </c>
      <c r="C3720" s="5" t="s">
        <v>156</v>
      </c>
      <c r="D3720" s="5">
        <v>28.5</v>
      </c>
      <c r="E3720" t="s">
        <v>45</v>
      </c>
      <c r="F3720">
        <v>0.05</v>
      </c>
      <c r="G3720" t="s">
        <v>40</v>
      </c>
      <c r="H3720" s="15" t="s">
        <v>186</v>
      </c>
      <c r="I3720" s="15">
        <f>IF(Table1[[#This Row],[Semi_total_radno]]="BLD", 0.65*Table1[[#This Row],[LLD]], Table1[[#This Row],[Semi_total_radno]])</f>
        <v>3.2500000000000001E-2</v>
      </c>
      <c r="J3720">
        <v>3.2196536194533101E-3</v>
      </c>
      <c r="K3720">
        <v>0.61105328798294101</v>
      </c>
      <c r="L3720">
        <v>189.78851771225516</v>
      </c>
    </row>
    <row r="3721" spans="1:12" x14ac:dyDescent="0.35">
      <c r="A3721" t="s">
        <v>157</v>
      </c>
      <c r="B3721" t="s">
        <v>282</v>
      </c>
      <c r="C3721" s="5" t="s">
        <v>158</v>
      </c>
      <c r="D3721" s="5">
        <v>29.5</v>
      </c>
      <c r="E3721" t="s">
        <v>45</v>
      </c>
      <c r="F3721">
        <v>0.05</v>
      </c>
      <c r="G3721" t="s">
        <v>40</v>
      </c>
      <c r="H3721" s="15" t="s">
        <v>186</v>
      </c>
      <c r="I3721" s="15">
        <f>IF(Table1[[#This Row],[Semi_total_radno]]="BLD", 0.65*Table1[[#This Row],[LLD]], Table1[[#This Row],[Semi_total_radno]])</f>
        <v>3.2500000000000001E-2</v>
      </c>
      <c r="J3721">
        <v>4.1929841972887499E-3</v>
      </c>
      <c r="K3721">
        <v>5.4549048654735106E-3</v>
      </c>
      <c r="L3721">
        <v>1.3238016333412053</v>
      </c>
    </row>
    <row r="3722" spans="1:12" x14ac:dyDescent="0.35">
      <c r="A3722" t="s">
        <v>159</v>
      </c>
      <c r="B3722" t="s">
        <v>282</v>
      </c>
      <c r="C3722" s="5" t="s">
        <v>160</v>
      </c>
      <c r="D3722" s="5">
        <v>30.5</v>
      </c>
      <c r="E3722" t="s">
        <v>45</v>
      </c>
      <c r="F3722">
        <v>0.05</v>
      </c>
      <c r="G3722" t="s">
        <v>40</v>
      </c>
      <c r="H3722" s="15" t="s">
        <v>186</v>
      </c>
      <c r="I3722" s="15">
        <f>IF(Table1[[#This Row],[Semi_total_radno]]="BLD", 0.65*Table1[[#This Row],[LLD]], Table1[[#This Row],[Semi_total_radno]])</f>
        <v>3.2500000000000001E-2</v>
      </c>
      <c r="J3722">
        <v>2.80562147963792E-3</v>
      </c>
      <c r="K3722">
        <v>0.35114298202097427</v>
      </c>
      <c r="L3722">
        <v>120.62676824996448</v>
      </c>
    </row>
    <row r="3723" spans="1:12" x14ac:dyDescent="0.35">
      <c r="A3723" t="s">
        <v>161</v>
      </c>
      <c r="B3723" t="s">
        <v>282</v>
      </c>
      <c r="C3723" s="5" t="s">
        <v>162</v>
      </c>
      <c r="D3723" s="5">
        <v>31.5</v>
      </c>
      <c r="E3723" t="s">
        <v>45</v>
      </c>
      <c r="F3723">
        <v>0.05</v>
      </c>
      <c r="G3723" t="s">
        <v>40</v>
      </c>
      <c r="H3723" s="15" t="s">
        <v>186</v>
      </c>
      <c r="I3723" s="15">
        <f>IF(Table1[[#This Row],[Semi_total_radno]]="BLD", 0.65*Table1[[#This Row],[LLD]], Table1[[#This Row],[Semi_total_radno]])</f>
        <v>3.2500000000000001E-2</v>
      </c>
      <c r="J3723">
        <v>2.9442918021231898E-3</v>
      </c>
      <c r="K3723">
        <v>0.64287626743316695</v>
      </c>
      <c r="L3723">
        <v>218.34665537212567</v>
      </c>
    </row>
    <row r="3724" spans="1:12" x14ac:dyDescent="0.35">
      <c r="A3724" t="s">
        <v>163</v>
      </c>
      <c r="B3724" t="s">
        <v>282</v>
      </c>
      <c r="C3724" s="5" t="s">
        <v>164</v>
      </c>
      <c r="D3724" s="5">
        <v>32.5</v>
      </c>
      <c r="E3724" t="s">
        <v>45</v>
      </c>
      <c r="F3724">
        <v>0.05</v>
      </c>
      <c r="G3724" t="s">
        <v>40</v>
      </c>
      <c r="H3724" s="15" t="s">
        <v>186</v>
      </c>
      <c r="I3724" s="15">
        <f>IF(Table1[[#This Row],[Semi_total_radno]]="BLD", 0.65*Table1[[#This Row],[LLD]], Table1[[#This Row],[Semi_total_radno]])</f>
        <v>3.2500000000000001E-2</v>
      </c>
      <c r="J3724">
        <v>0.22004885971546201</v>
      </c>
      <c r="K3724">
        <v>1.14431476593018</v>
      </c>
      <c r="L3724">
        <v>5.2002758269679559</v>
      </c>
    </row>
    <row r="3725" spans="1:12" x14ac:dyDescent="0.35">
      <c r="A3725" t="s">
        <v>165</v>
      </c>
      <c r="B3725" t="s">
        <v>282</v>
      </c>
      <c r="C3725" s="5" t="s">
        <v>166</v>
      </c>
      <c r="D3725" s="5">
        <v>33.5</v>
      </c>
      <c r="E3725" t="s">
        <v>45</v>
      </c>
      <c r="F3725">
        <v>0.05</v>
      </c>
      <c r="G3725" t="s">
        <v>40</v>
      </c>
      <c r="H3725" s="15" t="s">
        <v>186</v>
      </c>
      <c r="I3725" s="15">
        <f>IF(Table1[[#This Row],[Semi_total_radno]]="BLD", 0.65*Table1[[#This Row],[LLD]], Table1[[#This Row],[Semi_total_radno]])</f>
        <v>3.2500000000000001E-2</v>
      </c>
      <c r="J3725">
        <v>9.9223233759403201E-2</v>
      </c>
      <c r="K3725">
        <v>0.65283411741256703</v>
      </c>
      <c r="L3725">
        <v>6.5794481058293384</v>
      </c>
    </row>
    <row r="3726" spans="1:12" x14ac:dyDescent="0.35">
      <c r="A3726" t="s">
        <v>167</v>
      </c>
      <c r="B3726" t="s">
        <v>282</v>
      </c>
      <c r="C3726" s="5" t="s">
        <v>168</v>
      </c>
      <c r="D3726" s="5">
        <v>34.5</v>
      </c>
      <c r="E3726" t="s">
        <v>45</v>
      </c>
      <c r="F3726">
        <v>0.05</v>
      </c>
      <c r="G3726" t="s">
        <v>40</v>
      </c>
      <c r="H3726" s="15" t="s">
        <v>186</v>
      </c>
      <c r="I3726" s="15">
        <f>IF(Table1[[#This Row],[Semi_total_radno]]="BLD", 0.65*Table1[[#This Row],[LLD]], Table1[[#This Row],[Semi_total_radno]])</f>
        <v>3.2500000000000001E-2</v>
      </c>
      <c r="J3726">
        <v>0.105852633714676</v>
      </c>
      <c r="K3726">
        <v>0.71126335859298695</v>
      </c>
      <c r="L3726">
        <v>6.7193732799335484</v>
      </c>
    </row>
    <row r="3727" spans="1:12" x14ac:dyDescent="0.35">
      <c r="A3727" t="s">
        <v>169</v>
      </c>
      <c r="B3727" t="s">
        <v>282</v>
      </c>
      <c r="C3727" s="5" t="s">
        <v>170</v>
      </c>
      <c r="D3727" s="5">
        <v>35.5</v>
      </c>
      <c r="E3727" t="s">
        <v>45</v>
      </c>
      <c r="F3727">
        <v>0.05</v>
      </c>
      <c r="G3727" t="s">
        <v>40</v>
      </c>
      <c r="H3727" s="15" t="s">
        <v>186</v>
      </c>
      <c r="I3727" s="15">
        <f>IF(Table1[[#This Row],[Semi_total_radno]]="BLD", 0.65*Table1[[#This Row],[LLD]], Table1[[#This Row],[Semi_total_radno]])</f>
        <v>3.2500000000000001E-2</v>
      </c>
      <c r="J3727">
        <v>3.9853155612945557E-3</v>
      </c>
      <c r="K3727">
        <v>0.33570869080722343</v>
      </c>
      <c r="L3727">
        <v>84.790029569277735</v>
      </c>
    </row>
    <row r="3728" spans="1:12" x14ac:dyDescent="0.35">
      <c r="A3728" t="s">
        <v>171</v>
      </c>
      <c r="B3728" t="s">
        <v>282</v>
      </c>
      <c r="C3728" s="5" t="s">
        <v>172</v>
      </c>
      <c r="D3728" s="5">
        <v>36.5</v>
      </c>
      <c r="E3728" t="s">
        <v>45</v>
      </c>
      <c r="F3728">
        <v>0.05</v>
      </c>
      <c r="G3728" t="s">
        <v>40</v>
      </c>
      <c r="H3728" s="15" t="s">
        <v>186</v>
      </c>
      <c r="I3728" s="15">
        <f>IF(Table1[[#This Row],[Semi_total_radno]]="BLD", 0.65*Table1[[#This Row],[LLD]], Table1[[#This Row],[Semi_total_radno]])</f>
        <v>3.2500000000000001E-2</v>
      </c>
      <c r="J3728">
        <v>0.103278502821922</v>
      </c>
      <c r="K3728">
        <v>0.77632200717926003</v>
      </c>
      <c r="L3728">
        <v>7.5167821566684943</v>
      </c>
    </row>
    <row r="3729" spans="1:12" x14ac:dyDescent="0.35">
      <c r="A3729" t="s">
        <v>173</v>
      </c>
      <c r="B3729" t="s">
        <v>282</v>
      </c>
      <c r="C3729" s="5" t="s">
        <v>174</v>
      </c>
      <c r="D3729" s="5">
        <v>37.5</v>
      </c>
      <c r="E3729" t="s">
        <v>45</v>
      </c>
      <c r="F3729">
        <v>0.05</v>
      </c>
      <c r="G3729" t="s">
        <v>40</v>
      </c>
      <c r="H3729" s="15" t="s">
        <v>186</v>
      </c>
      <c r="I3729" s="15">
        <f>IF(Table1[[#This Row],[Semi_total_radno]]="BLD", 0.65*Table1[[#This Row],[LLD]], Table1[[#This Row],[Semi_total_radno]])</f>
        <v>3.2500000000000001E-2</v>
      </c>
      <c r="J3729">
        <v>3.2888703746721128E-2</v>
      </c>
      <c r="K3729">
        <v>0.31405077059753228</v>
      </c>
      <c r="L3729">
        <v>5.8507370657551112</v>
      </c>
    </row>
    <row r="3730" spans="1:12" x14ac:dyDescent="0.35">
      <c r="A3730" t="s">
        <v>175</v>
      </c>
      <c r="B3730" t="s">
        <v>282</v>
      </c>
      <c r="C3730" s="5" t="s">
        <v>176</v>
      </c>
      <c r="D3730" s="5">
        <v>38.5</v>
      </c>
      <c r="E3730" t="s">
        <v>45</v>
      </c>
      <c r="F3730">
        <v>0.05</v>
      </c>
      <c r="G3730" t="s">
        <v>40</v>
      </c>
      <c r="H3730" s="15" t="s">
        <v>186</v>
      </c>
      <c r="I3730" s="15">
        <f>IF(Table1[[#This Row],[Semi_total_radno]]="BLD", 0.65*Table1[[#This Row],[LLD]], Table1[[#This Row],[Semi_total_radno]])</f>
        <v>3.2500000000000001E-2</v>
      </c>
      <c r="J3730">
        <v>2.6430316502228401E-3</v>
      </c>
      <c r="K3730">
        <v>0.24631776055321097</v>
      </c>
      <c r="L3730">
        <v>80.726734053813971</v>
      </c>
    </row>
    <row r="3731" spans="1:12" x14ac:dyDescent="0.35">
      <c r="A3731" t="s">
        <v>177</v>
      </c>
      <c r="B3731" t="s">
        <v>282</v>
      </c>
      <c r="C3731" s="5" t="s">
        <v>178</v>
      </c>
      <c r="D3731" s="5">
        <v>39.5</v>
      </c>
      <c r="E3731" t="s">
        <v>45</v>
      </c>
      <c r="F3731">
        <v>0.05</v>
      </c>
      <c r="G3731" t="s">
        <v>40</v>
      </c>
      <c r="H3731" s="15" t="s">
        <v>186</v>
      </c>
      <c r="I3731" s="15">
        <f>IF(Table1[[#This Row],[Semi_total_radno]]="BLD", 0.65*Table1[[#This Row],[LLD]], Table1[[#This Row],[Semi_total_radno]])</f>
        <v>3.2500000000000001E-2</v>
      </c>
      <c r="J3731">
        <v>2.7010203339159502E-3</v>
      </c>
      <c r="K3731">
        <v>0.46000003814697299</v>
      </c>
      <c r="L3731">
        <v>170.30602560479917</v>
      </c>
    </row>
    <row r="3732" spans="1:12" x14ac:dyDescent="0.35">
      <c r="A3732" t="s">
        <v>179</v>
      </c>
      <c r="B3732" t="s">
        <v>282</v>
      </c>
      <c r="C3732" s="13" t="s">
        <v>185</v>
      </c>
      <c r="D3732" s="5">
        <v>40.5</v>
      </c>
      <c r="E3732" t="s">
        <v>45</v>
      </c>
      <c r="F3732">
        <v>0.05</v>
      </c>
      <c r="G3732" t="s">
        <v>40</v>
      </c>
      <c r="H3732" s="15" t="s">
        <v>186</v>
      </c>
      <c r="I3732" s="15">
        <f>IF(Table1[[#This Row],[Semi_total_radno]]="BLD", 0.65*Table1[[#This Row],[LLD]], Table1[[#This Row],[Semi_total_radno]])</f>
        <v>3.2500000000000001E-2</v>
      </c>
      <c r="J3732">
        <v>0.13278423249721499</v>
      </c>
      <c r="K3732">
        <v>0.830455541610718</v>
      </c>
      <c r="L3732">
        <v>6.2541728486334849</v>
      </c>
    </row>
    <row r="3733" spans="1:12" x14ac:dyDescent="0.35">
      <c r="A3733" t="s">
        <v>49</v>
      </c>
      <c r="B3733" t="s">
        <v>279</v>
      </c>
      <c r="C3733" s="5" t="s">
        <v>50</v>
      </c>
      <c r="D3733" s="5">
        <v>0.5</v>
      </c>
      <c r="E3733" t="s">
        <v>45</v>
      </c>
      <c r="F3733">
        <v>5.0000000000000001E-3</v>
      </c>
      <c r="G3733" t="s">
        <v>41</v>
      </c>
      <c r="H3733" s="15">
        <v>8.0000000000000002E-3</v>
      </c>
      <c r="I3733" s="15">
        <f>IF(Table1[[#This Row],[Semi_total_radno]]="BLD", 0.65*Table1[[#This Row],[LLD]], Table1[[#This Row],[Semi_total_radno]])</f>
        <v>8.0000000000000002E-3</v>
      </c>
      <c r="J3733">
        <v>0.213008597493172</v>
      </c>
      <c r="K3733">
        <v>1.55813443660736</v>
      </c>
      <c r="L3733">
        <v>7.3148898915092193</v>
      </c>
    </row>
    <row r="3734" spans="1:12" x14ac:dyDescent="0.35">
      <c r="A3734" t="s">
        <v>51</v>
      </c>
      <c r="B3734" t="s">
        <v>279</v>
      </c>
      <c r="C3734" s="5" t="s">
        <v>52</v>
      </c>
      <c r="D3734" s="5">
        <v>1.5</v>
      </c>
      <c r="E3734" t="s">
        <v>45</v>
      </c>
      <c r="F3734">
        <v>5.0000000000000001E-3</v>
      </c>
      <c r="G3734" t="s">
        <v>41</v>
      </c>
      <c r="H3734" s="15">
        <v>8.0000000000000002E-3</v>
      </c>
      <c r="I3734" s="15">
        <f>IF(Table1[[#This Row],[Semi_total_radno]]="BLD", 0.65*Table1[[#This Row],[LLD]], Table1[[#This Row],[Semi_total_radno]])</f>
        <v>8.0000000000000002E-3</v>
      </c>
      <c r="J3734">
        <v>0.24476093053817699</v>
      </c>
      <c r="K3734">
        <v>1.8220783472061199</v>
      </c>
      <c r="L3734">
        <v>7.4443185977425355</v>
      </c>
    </row>
    <row r="3735" spans="1:12" x14ac:dyDescent="0.35">
      <c r="A3735" t="s">
        <v>53</v>
      </c>
      <c r="B3735" t="s">
        <v>279</v>
      </c>
      <c r="C3735" s="5" t="s">
        <v>54</v>
      </c>
      <c r="D3735" s="5">
        <v>2.5</v>
      </c>
      <c r="E3735" t="s">
        <v>45</v>
      </c>
      <c r="F3735">
        <v>5.0000000000000001E-3</v>
      </c>
      <c r="G3735" t="s">
        <v>41</v>
      </c>
      <c r="H3735" s="15">
        <v>8.0000000000000002E-3</v>
      </c>
      <c r="I3735" s="15">
        <f>IF(Table1[[#This Row],[Semi_total_radno]]="BLD", 0.65*Table1[[#This Row],[LLD]], Table1[[#This Row],[Semi_total_radno]])</f>
        <v>8.0000000000000002E-3</v>
      </c>
      <c r="J3735">
        <v>0.20878420770168299</v>
      </c>
      <c r="K3735">
        <v>1.5988929271698</v>
      </c>
      <c r="L3735">
        <v>7.6581123868063106</v>
      </c>
    </row>
    <row r="3736" spans="1:12" x14ac:dyDescent="0.35">
      <c r="A3736" t="s">
        <v>55</v>
      </c>
      <c r="B3736" t="s">
        <v>279</v>
      </c>
      <c r="C3736" s="5" t="s">
        <v>56</v>
      </c>
      <c r="D3736" s="5">
        <v>3.5</v>
      </c>
      <c r="E3736" t="s">
        <v>45</v>
      </c>
      <c r="F3736">
        <v>5.0000000000000001E-3</v>
      </c>
      <c r="G3736" t="s">
        <v>41</v>
      </c>
      <c r="H3736" s="15">
        <v>8.9999999999999993E-3</v>
      </c>
      <c r="I3736" s="15">
        <f>IF(Table1[[#This Row],[Semi_total_radno]]="BLD", 0.65*Table1[[#This Row],[LLD]], Table1[[#This Row],[Semi_total_radno]])</f>
        <v>8.9999999999999993E-3</v>
      </c>
      <c r="J3736">
        <v>0.26063022017478898</v>
      </c>
      <c r="K3736">
        <v>1.7546205520629901</v>
      </c>
      <c r="L3736">
        <v>6.7322221916026157</v>
      </c>
    </row>
    <row r="3737" spans="1:12" x14ac:dyDescent="0.35">
      <c r="A3737" t="s">
        <v>57</v>
      </c>
      <c r="B3737" t="s">
        <v>279</v>
      </c>
      <c r="C3737" s="5" t="s">
        <v>58</v>
      </c>
      <c r="D3737" s="5">
        <v>4.5</v>
      </c>
      <c r="E3737" t="s">
        <v>45</v>
      </c>
      <c r="F3737">
        <v>5.0000000000000001E-3</v>
      </c>
      <c r="G3737" t="s">
        <v>41</v>
      </c>
      <c r="H3737" s="15">
        <v>8.9999999999999993E-3</v>
      </c>
      <c r="I3737" s="15">
        <f>IF(Table1[[#This Row],[Semi_total_radno]]="BLD", 0.65*Table1[[#This Row],[LLD]], Table1[[#This Row],[Semi_total_radno]])</f>
        <v>8.9999999999999993E-3</v>
      </c>
      <c r="J3737">
        <v>0.26099950075149497</v>
      </c>
      <c r="K3737">
        <v>1.78256392478943</v>
      </c>
      <c r="L3737">
        <v>6.8297599024400419</v>
      </c>
    </row>
    <row r="3738" spans="1:12" x14ac:dyDescent="0.35">
      <c r="A3738" t="s">
        <v>59</v>
      </c>
      <c r="B3738" t="s">
        <v>279</v>
      </c>
      <c r="C3738" s="5" t="s">
        <v>60</v>
      </c>
      <c r="D3738" s="5">
        <v>5.5</v>
      </c>
      <c r="E3738" t="s">
        <v>45</v>
      </c>
      <c r="F3738">
        <v>5.0000000000000001E-3</v>
      </c>
      <c r="G3738" t="s">
        <v>41</v>
      </c>
      <c r="H3738" s="15">
        <v>0.01</v>
      </c>
      <c r="I3738" s="15">
        <f>IF(Table1[[#This Row],[Semi_total_radno]]="BLD", 0.65*Table1[[#This Row],[LLD]], Table1[[#This Row],[Semi_total_radno]])</f>
        <v>0.01</v>
      </c>
      <c r="J3738">
        <v>0.20869255065917999</v>
      </c>
      <c r="K3738">
        <v>1.61110508441925</v>
      </c>
      <c r="L3738">
        <v>7.7199932596079011</v>
      </c>
    </row>
    <row r="3739" spans="1:12" x14ac:dyDescent="0.35">
      <c r="A3739" t="s">
        <v>61</v>
      </c>
      <c r="B3739" t="s">
        <v>279</v>
      </c>
      <c r="C3739" s="5" t="s">
        <v>62</v>
      </c>
      <c r="D3739" s="5">
        <v>6.5</v>
      </c>
      <c r="E3739" t="s">
        <v>45</v>
      </c>
      <c r="F3739">
        <v>5.0000000000000001E-3</v>
      </c>
      <c r="G3739" t="s">
        <v>41</v>
      </c>
      <c r="H3739" s="15">
        <v>1.2999999999999999E-2</v>
      </c>
      <c r="I3739" s="15">
        <f>IF(Table1[[#This Row],[Semi_total_radno]]="BLD", 0.65*Table1[[#This Row],[LLD]], Table1[[#This Row],[Semi_total_radno]])</f>
        <v>1.2999999999999999E-2</v>
      </c>
      <c r="J3739">
        <v>0.25640079379081698</v>
      </c>
      <c r="K3739">
        <v>1.69784879684448</v>
      </c>
      <c r="L3739">
        <v>6.6218546820477453</v>
      </c>
    </row>
    <row r="3740" spans="1:12" x14ac:dyDescent="0.35">
      <c r="A3740" t="s">
        <v>63</v>
      </c>
      <c r="B3740" t="s">
        <v>279</v>
      </c>
      <c r="C3740" s="5" t="s">
        <v>64</v>
      </c>
      <c r="D3740" s="5">
        <v>7.5</v>
      </c>
      <c r="E3740" t="s">
        <v>45</v>
      </c>
      <c r="F3740">
        <v>5.0000000000000001E-3</v>
      </c>
      <c r="G3740" t="s">
        <v>41</v>
      </c>
      <c r="H3740" s="15">
        <v>2.1000000000000001E-2</v>
      </c>
      <c r="I3740" s="15">
        <f>IF(Table1[[#This Row],[Semi_total_radno]]="BLD", 0.65*Table1[[#This Row],[LLD]], Table1[[#This Row],[Semi_total_radno]])</f>
        <v>2.1000000000000001E-2</v>
      </c>
      <c r="J3740">
        <v>0.165142521262169</v>
      </c>
      <c r="K3740">
        <v>1.2323353290557899</v>
      </c>
      <c r="L3740">
        <v>7.4622533290467237</v>
      </c>
    </row>
    <row r="3741" spans="1:12" x14ac:dyDescent="0.35">
      <c r="A3741" t="s">
        <v>65</v>
      </c>
      <c r="B3741" t="s">
        <v>279</v>
      </c>
      <c r="C3741" s="5" t="s">
        <v>66</v>
      </c>
      <c r="D3741" s="5">
        <v>8.5</v>
      </c>
      <c r="E3741" t="s">
        <v>45</v>
      </c>
      <c r="F3741">
        <v>5.0000000000000001E-3</v>
      </c>
      <c r="G3741" t="s">
        <v>41</v>
      </c>
      <c r="H3741" s="15">
        <v>2.1000000000000001E-2</v>
      </c>
      <c r="I3741" s="15">
        <f>IF(Table1[[#This Row],[Semi_total_radno]]="BLD", 0.65*Table1[[#This Row],[LLD]], Table1[[#This Row],[Semi_total_radno]])</f>
        <v>2.1000000000000001E-2</v>
      </c>
      <c r="J3741">
        <v>4.9028149805962996E-3</v>
      </c>
      <c r="K3741">
        <v>0.75896835327148404</v>
      </c>
      <c r="L3741">
        <v>154.80256878450987</v>
      </c>
    </row>
    <row r="3742" spans="1:12" x14ac:dyDescent="0.35">
      <c r="A3742" t="s">
        <v>67</v>
      </c>
      <c r="B3742" t="s">
        <v>279</v>
      </c>
      <c r="C3742" s="5" t="s">
        <v>68</v>
      </c>
      <c r="D3742" s="5">
        <v>9.5</v>
      </c>
      <c r="E3742" t="s">
        <v>45</v>
      </c>
      <c r="F3742">
        <v>5.0000000000000001E-3</v>
      </c>
      <c r="G3742" t="s">
        <v>41</v>
      </c>
      <c r="H3742" s="15">
        <v>2.7E-2</v>
      </c>
      <c r="I3742" s="15">
        <f>IF(Table1[[#This Row],[Semi_total_radno]]="BLD", 0.65*Table1[[#This Row],[LLD]], Table1[[#This Row],[Semi_total_radno]])</f>
        <v>2.7E-2</v>
      </c>
      <c r="J3742">
        <v>3.07385972701013E-3</v>
      </c>
      <c r="K3742">
        <v>0.477190881967545</v>
      </c>
      <c r="L3742">
        <v>155.24159341900003</v>
      </c>
    </row>
    <row r="3743" spans="1:12" x14ac:dyDescent="0.35">
      <c r="A3743" t="s">
        <v>69</v>
      </c>
      <c r="B3743" t="s">
        <v>279</v>
      </c>
      <c r="C3743" s="5" t="s">
        <v>70</v>
      </c>
      <c r="D3743" s="5">
        <v>10.5</v>
      </c>
      <c r="E3743" t="s">
        <v>45</v>
      </c>
      <c r="F3743">
        <v>5.0000000000000001E-3</v>
      </c>
      <c r="G3743" t="s">
        <v>41</v>
      </c>
      <c r="H3743" s="15">
        <v>3.5000000000000003E-2</v>
      </c>
      <c r="I3743" s="15">
        <f>IF(Table1[[#This Row],[Semi_total_radno]]="BLD", 0.65*Table1[[#This Row],[LLD]], Table1[[#This Row],[Semi_total_radno]])</f>
        <v>3.5000000000000003E-2</v>
      </c>
      <c r="J3743">
        <v>0.23008805513382</v>
      </c>
      <c r="K3743">
        <v>0.85805010795593295</v>
      </c>
      <c r="L3743">
        <v>3.7292249154650294</v>
      </c>
    </row>
    <row r="3744" spans="1:12" x14ac:dyDescent="0.35">
      <c r="A3744" t="s">
        <v>71</v>
      </c>
      <c r="B3744" t="s">
        <v>279</v>
      </c>
      <c r="C3744" s="5" t="s">
        <v>72</v>
      </c>
      <c r="D3744" s="5">
        <v>11.5</v>
      </c>
      <c r="E3744" t="s">
        <v>45</v>
      </c>
      <c r="F3744">
        <v>5.0000000000000001E-3</v>
      </c>
      <c r="G3744" t="s">
        <v>41</v>
      </c>
      <c r="H3744" s="15">
        <v>3.3000000000000002E-2</v>
      </c>
      <c r="I3744" s="15">
        <f>IF(Table1[[#This Row],[Semi_total_radno]]="BLD", 0.65*Table1[[#This Row],[LLD]], Table1[[#This Row],[Semi_total_radno]])</f>
        <v>3.3000000000000002E-2</v>
      </c>
      <c r="J3744">
        <v>0.306331336498261</v>
      </c>
      <c r="K3744">
        <v>0.88174587488174405</v>
      </c>
      <c r="L3744">
        <v>2.8784057320454699</v>
      </c>
    </row>
    <row r="3745" spans="1:12" x14ac:dyDescent="0.35">
      <c r="A3745" t="s">
        <v>73</v>
      </c>
      <c r="B3745" t="s">
        <v>279</v>
      </c>
      <c r="C3745" s="5" t="s">
        <v>74</v>
      </c>
      <c r="D3745" s="5">
        <v>12.5</v>
      </c>
      <c r="E3745" t="s">
        <v>45</v>
      </c>
      <c r="F3745">
        <v>5.0000000000000001E-3</v>
      </c>
      <c r="G3745" t="s">
        <v>41</v>
      </c>
      <c r="H3745" s="15">
        <v>3.5000000000000003E-2</v>
      </c>
      <c r="I3745" s="15">
        <f>IF(Table1[[#This Row],[Semi_total_radno]]="BLD", 0.65*Table1[[#This Row],[LLD]], Table1[[#This Row],[Semi_total_radno]])</f>
        <v>3.5000000000000003E-2</v>
      </c>
      <c r="J3745">
        <v>1.03266257792711E-3</v>
      </c>
      <c r="K3745">
        <v>1.12421077210456E-3</v>
      </c>
      <c r="L3745">
        <v>1.0886525726159431</v>
      </c>
    </row>
    <row r="3746" spans="1:12" x14ac:dyDescent="0.35">
      <c r="A3746" t="s">
        <v>75</v>
      </c>
      <c r="B3746" t="s">
        <v>279</v>
      </c>
      <c r="C3746" s="5" t="s">
        <v>76</v>
      </c>
      <c r="D3746" s="5">
        <v>13.5</v>
      </c>
      <c r="E3746" t="s">
        <v>45</v>
      </c>
      <c r="F3746">
        <v>5.0000000000000001E-3</v>
      </c>
      <c r="G3746" t="s">
        <v>41</v>
      </c>
      <c r="H3746" s="15">
        <v>3.5999999999999997E-2</v>
      </c>
      <c r="I3746" s="15">
        <f>IF(Table1[[#This Row],[Semi_total_radno]]="BLD", 0.65*Table1[[#This Row],[LLD]], Table1[[#This Row],[Semi_total_radno]])</f>
        <v>3.5999999999999997E-2</v>
      </c>
      <c r="J3746">
        <v>7.0637674070894696E-4</v>
      </c>
      <c r="K3746">
        <v>1.3329919893294579E-3</v>
      </c>
      <c r="L3746">
        <v>1.799905758655191</v>
      </c>
    </row>
    <row r="3747" spans="1:12" x14ac:dyDescent="0.35">
      <c r="A3747" t="s">
        <v>77</v>
      </c>
      <c r="B3747" t="s">
        <v>279</v>
      </c>
      <c r="C3747" s="7" t="s">
        <v>78</v>
      </c>
      <c r="D3747" s="5">
        <v>14.5</v>
      </c>
      <c r="E3747" t="s">
        <v>45</v>
      </c>
      <c r="F3747">
        <v>5.0000000000000001E-3</v>
      </c>
      <c r="G3747" t="s">
        <v>41</v>
      </c>
      <c r="H3747" s="15">
        <v>3.2000000000000001E-2</v>
      </c>
      <c r="I3747" s="15">
        <f>IF(Table1[[#This Row],[Semi_total_radno]]="BLD", 0.65*Table1[[#This Row],[LLD]], Table1[[#This Row],[Semi_total_radno]])</f>
        <v>3.2000000000000001E-2</v>
      </c>
      <c r="J3747">
        <v>0.13394749164581299</v>
      </c>
      <c r="K3747">
        <v>0.45204642415046697</v>
      </c>
      <c r="L3747">
        <v>3.3748032053170389</v>
      </c>
    </row>
    <row r="3748" spans="1:12" x14ac:dyDescent="0.35">
      <c r="A3748" t="s">
        <v>79</v>
      </c>
      <c r="B3748" t="s">
        <v>279</v>
      </c>
      <c r="C3748" s="5" t="s">
        <v>80</v>
      </c>
      <c r="D3748" s="5">
        <v>15.5</v>
      </c>
      <c r="E3748" t="s">
        <v>45</v>
      </c>
      <c r="F3748">
        <v>5.0000000000000001E-3</v>
      </c>
      <c r="G3748" t="s">
        <v>41</v>
      </c>
      <c r="H3748" s="15">
        <v>0.04</v>
      </c>
      <c r="I3748" s="15">
        <f>IF(Table1[[#This Row],[Semi_total_radno]]="BLD", 0.65*Table1[[#This Row],[LLD]], Table1[[#This Row],[Semi_total_radno]])</f>
        <v>0.04</v>
      </c>
      <c r="J3748">
        <v>0.19273193180561099</v>
      </c>
      <c r="K3748">
        <v>0.61511629819869995</v>
      </c>
      <c r="L3748">
        <v>3.1915640155524665</v>
      </c>
    </row>
    <row r="3749" spans="1:12" x14ac:dyDescent="0.35">
      <c r="A3749" t="s">
        <v>81</v>
      </c>
      <c r="B3749" t="s">
        <v>279</v>
      </c>
      <c r="C3749" s="5" t="s">
        <v>82</v>
      </c>
      <c r="D3749" s="5">
        <v>16.5</v>
      </c>
      <c r="E3749" t="s">
        <v>45</v>
      </c>
      <c r="F3749">
        <v>5.0000000000000001E-3</v>
      </c>
      <c r="G3749" t="s">
        <v>41</v>
      </c>
      <c r="H3749" s="15">
        <v>3.1E-2</v>
      </c>
      <c r="I3749" s="15">
        <f>IF(Table1[[#This Row],[Semi_total_radno]]="BLD", 0.65*Table1[[#This Row],[LLD]], Table1[[#This Row],[Semi_total_radno]])</f>
        <v>3.1E-2</v>
      </c>
      <c r="J3749">
        <v>0.26588690280914301</v>
      </c>
      <c r="K3749">
        <v>0.84849083423614502</v>
      </c>
      <c r="L3749">
        <v>3.1911719805364105</v>
      </c>
    </row>
    <row r="3750" spans="1:12" x14ac:dyDescent="0.35">
      <c r="A3750" t="s">
        <v>83</v>
      </c>
      <c r="B3750" t="s">
        <v>279</v>
      </c>
      <c r="C3750" s="5" t="s">
        <v>84</v>
      </c>
      <c r="D3750" s="5">
        <v>17.5</v>
      </c>
      <c r="E3750" t="s">
        <v>45</v>
      </c>
      <c r="F3750">
        <v>5.0000000000000001E-3</v>
      </c>
      <c r="G3750" t="s">
        <v>41</v>
      </c>
      <c r="H3750" s="15">
        <v>1.4E-2</v>
      </c>
      <c r="I3750" s="15">
        <f>IF(Table1[[#This Row],[Semi_total_radno]]="BLD", 0.65*Table1[[#This Row],[LLD]], Table1[[#This Row],[Semi_total_radno]])</f>
        <v>1.4E-2</v>
      </c>
      <c r="J3750">
        <v>0.25323790311813399</v>
      </c>
      <c r="K3750">
        <v>0.82827520370483398</v>
      </c>
      <c r="L3750">
        <v>3.2707394647729666</v>
      </c>
    </row>
    <row r="3751" spans="1:12" x14ac:dyDescent="0.35">
      <c r="A3751" t="s">
        <v>85</v>
      </c>
      <c r="B3751" t="s">
        <v>279</v>
      </c>
      <c r="C3751" s="5" t="s">
        <v>86</v>
      </c>
      <c r="D3751" s="5">
        <v>18.5</v>
      </c>
      <c r="E3751" t="s">
        <v>45</v>
      </c>
      <c r="F3751">
        <v>5.0000000000000001E-3</v>
      </c>
      <c r="G3751" t="s">
        <v>41</v>
      </c>
      <c r="H3751" s="15">
        <v>8.9999999999999993E-3</v>
      </c>
      <c r="I3751" s="15">
        <f>IF(Table1[[#This Row],[Semi_total_radno]]="BLD", 0.65*Table1[[#This Row],[LLD]], Table1[[#This Row],[Semi_total_radno]])</f>
        <v>8.9999999999999993E-3</v>
      </c>
      <c r="J3751">
        <v>0.39740765094757102</v>
      </c>
      <c r="K3751">
        <v>1.1307168006896999</v>
      </c>
      <c r="L3751">
        <v>2.8452315852340559</v>
      </c>
    </row>
    <row r="3752" spans="1:12" x14ac:dyDescent="0.35">
      <c r="A3752" t="s">
        <v>87</v>
      </c>
      <c r="B3752" t="s">
        <v>279</v>
      </c>
      <c r="C3752" s="5" t="s">
        <v>88</v>
      </c>
      <c r="D3752" s="5">
        <v>19.5</v>
      </c>
      <c r="E3752" t="s">
        <v>45</v>
      </c>
      <c r="F3752">
        <v>5.0000000000000001E-3</v>
      </c>
      <c r="G3752" t="s">
        <v>41</v>
      </c>
      <c r="H3752" s="15">
        <v>0.01</v>
      </c>
      <c r="I3752" s="15">
        <f>IF(Table1[[#This Row],[Semi_total_radno]]="BLD", 0.65*Table1[[#This Row],[LLD]], Table1[[#This Row],[Semi_total_radno]])</f>
        <v>0.01</v>
      </c>
      <c r="J3752">
        <v>0.18366695940494501</v>
      </c>
      <c r="K3752">
        <v>0.54678505659103405</v>
      </c>
      <c r="L3752">
        <v>2.9770463798308655</v>
      </c>
    </row>
    <row r="3753" spans="1:12" x14ac:dyDescent="0.35">
      <c r="A3753" t="s">
        <v>89</v>
      </c>
      <c r="B3753" t="s">
        <v>279</v>
      </c>
      <c r="C3753" s="5" t="s">
        <v>90</v>
      </c>
      <c r="D3753" s="5">
        <v>20.5</v>
      </c>
      <c r="E3753" t="s">
        <v>45</v>
      </c>
      <c r="F3753">
        <v>5.0000000000000001E-3</v>
      </c>
      <c r="G3753" t="s">
        <v>41</v>
      </c>
      <c r="H3753" s="15">
        <v>1.4E-2</v>
      </c>
      <c r="I3753" s="15">
        <f>IF(Table1[[#This Row],[Semi_total_radno]]="BLD", 0.65*Table1[[#This Row],[LLD]], Table1[[#This Row],[Semi_total_radno]])</f>
        <v>1.4E-2</v>
      </c>
      <c r="J3753">
        <v>0.52121388912200906</v>
      </c>
      <c r="K3753">
        <v>1.5363302230835001</v>
      </c>
      <c r="L3753">
        <v>2.947600313705121</v>
      </c>
    </row>
    <row r="3754" spans="1:12" x14ac:dyDescent="0.35">
      <c r="A3754" t="s">
        <v>91</v>
      </c>
      <c r="B3754" t="s">
        <v>279</v>
      </c>
      <c r="C3754" s="5" t="s">
        <v>92</v>
      </c>
      <c r="D3754" s="5">
        <v>21.5</v>
      </c>
      <c r="E3754" t="s">
        <v>45</v>
      </c>
      <c r="F3754">
        <v>5.0000000000000001E-3</v>
      </c>
      <c r="G3754" t="s">
        <v>41</v>
      </c>
      <c r="H3754" s="15">
        <v>1.2999999999999999E-2</v>
      </c>
      <c r="I3754" s="15">
        <f>IF(Table1[[#This Row],[Semi_total_radno]]="BLD", 0.65*Table1[[#This Row],[LLD]], Table1[[#This Row],[Semi_total_radno]])</f>
        <v>1.2999999999999999E-2</v>
      </c>
      <c r="J3754">
        <v>0.18502551317214999</v>
      </c>
      <c r="K3754">
        <v>0.52168637514114402</v>
      </c>
      <c r="L3754">
        <v>2.8195375124065225</v>
      </c>
    </row>
    <row r="3755" spans="1:12" x14ac:dyDescent="0.35">
      <c r="A3755" t="s">
        <v>93</v>
      </c>
      <c r="B3755" t="s">
        <v>279</v>
      </c>
      <c r="C3755" s="5" t="s">
        <v>94</v>
      </c>
      <c r="D3755" s="5">
        <v>22.5</v>
      </c>
      <c r="E3755" t="s">
        <v>45</v>
      </c>
      <c r="F3755">
        <v>5.0000000000000001E-3</v>
      </c>
      <c r="G3755" t="s">
        <v>41</v>
      </c>
      <c r="H3755" s="15">
        <v>1.0999999999999999E-2</v>
      </c>
      <c r="I3755" s="15">
        <f>IF(Table1[[#This Row],[Semi_total_radno]]="BLD", 0.65*Table1[[#This Row],[LLD]], Table1[[#This Row],[Semi_total_radno]])</f>
        <v>1.0999999999999999E-2</v>
      </c>
      <c r="J3755">
        <v>2.792363899061455E-3</v>
      </c>
      <c r="K3755">
        <v>4.2704086517915121E-3</v>
      </c>
      <c r="L3755">
        <v>1.2605451616936565</v>
      </c>
    </row>
    <row r="3756" spans="1:12" x14ac:dyDescent="0.35">
      <c r="A3756" t="s">
        <v>95</v>
      </c>
      <c r="B3756" t="s">
        <v>279</v>
      </c>
      <c r="C3756" s="5" t="s">
        <v>96</v>
      </c>
      <c r="D3756" s="5">
        <v>23.5</v>
      </c>
      <c r="E3756" t="s">
        <v>45</v>
      </c>
      <c r="F3756">
        <v>5.0000000000000001E-3</v>
      </c>
      <c r="G3756" t="s">
        <v>41</v>
      </c>
      <c r="H3756" s="15">
        <v>8.9999999999999993E-3</v>
      </c>
      <c r="I3756" s="15">
        <f>IF(Table1[[#This Row],[Semi_total_radno]]="BLD", 0.65*Table1[[#This Row],[LLD]], Table1[[#This Row],[Semi_total_radno]])</f>
        <v>8.9999999999999993E-3</v>
      </c>
      <c r="J3756">
        <v>0.255171298980713</v>
      </c>
      <c r="K3756">
        <v>0.80598986148834195</v>
      </c>
      <c r="L3756">
        <v>3.158622716221946</v>
      </c>
    </row>
    <row r="3757" spans="1:12" x14ac:dyDescent="0.35">
      <c r="A3757" s="8" t="s">
        <v>97</v>
      </c>
      <c r="B3757" s="9" t="s">
        <v>280</v>
      </c>
      <c r="C3757" s="10" t="s">
        <v>50</v>
      </c>
      <c r="D3757" s="10">
        <v>0.5</v>
      </c>
      <c r="E3757" t="s">
        <v>45</v>
      </c>
      <c r="F3757">
        <v>5.0000000000000001E-3</v>
      </c>
      <c r="G3757" t="s">
        <v>41</v>
      </c>
      <c r="H3757" s="16" t="s">
        <v>186</v>
      </c>
      <c r="I3757" s="16">
        <f>IF(Table1[[#This Row],[Semi_total_radno]]="BLD", 0.65*Table1[[#This Row],[LLD]], Table1[[#This Row],[Semi_total_radno]])</f>
        <v>3.2500000000000003E-3</v>
      </c>
      <c r="J3757" s="18">
        <v>0.34120833873748802</v>
      </c>
      <c r="K3757" s="18">
        <v>1.51705050468445</v>
      </c>
      <c r="L3757" s="19">
        <f>K3757/J3757</f>
        <v>4.4461120449099214</v>
      </c>
    </row>
    <row r="3758" spans="1:12" x14ac:dyDescent="0.35">
      <c r="A3758" s="8" t="s">
        <v>98</v>
      </c>
      <c r="B3758" s="9" t="s">
        <v>280</v>
      </c>
      <c r="C3758" s="10" t="s">
        <v>52</v>
      </c>
      <c r="D3758" s="10">
        <v>1.5</v>
      </c>
      <c r="E3758" t="s">
        <v>45</v>
      </c>
      <c r="F3758">
        <v>5.0000000000000001E-3</v>
      </c>
      <c r="G3758" t="s">
        <v>41</v>
      </c>
      <c r="H3758" s="16" t="s">
        <v>186</v>
      </c>
      <c r="I3758" s="16">
        <f>IF(Table1[[#This Row],[Semi_total_radno]]="BLD", 0.65*Table1[[#This Row],[LLD]], Table1[[#This Row],[Semi_total_radno]])</f>
        <v>3.2500000000000003E-3</v>
      </c>
      <c r="J3758" s="20">
        <v>5.2734487690031502E-3</v>
      </c>
      <c r="K3758" s="20">
        <v>0.87811797857284501</v>
      </c>
      <c r="L3758" s="19">
        <f t="shared" ref="L3758:L3777" si="42">K3758/J3758</f>
        <v>166.51683121192761</v>
      </c>
    </row>
    <row r="3759" spans="1:12" x14ac:dyDescent="0.35">
      <c r="A3759" s="8" t="s">
        <v>99</v>
      </c>
      <c r="B3759" s="9" t="s">
        <v>280</v>
      </c>
      <c r="C3759" s="10" t="s">
        <v>54</v>
      </c>
      <c r="D3759" s="10">
        <v>2.5</v>
      </c>
      <c r="E3759" t="s">
        <v>45</v>
      </c>
      <c r="F3759">
        <v>5.0000000000000001E-3</v>
      </c>
      <c r="G3759" t="s">
        <v>41</v>
      </c>
      <c r="H3759" s="16" t="s">
        <v>186</v>
      </c>
      <c r="I3759" s="16">
        <f>IF(Table1[[#This Row],[Semi_total_radno]]="BLD", 0.65*Table1[[#This Row],[LLD]], Table1[[#This Row],[Semi_total_radno]])</f>
        <v>3.2500000000000003E-3</v>
      </c>
      <c r="J3759" s="18">
        <v>0.251287370920181</v>
      </c>
      <c r="K3759" s="18">
        <v>1.31207203865051</v>
      </c>
      <c r="L3759" s="19">
        <f t="shared" si="42"/>
        <v>5.2214006372301016</v>
      </c>
    </row>
    <row r="3760" spans="1:12" x14ac:dyDescent="0.35">
      <c r="A3760" s="8" t="s">
        <v>100</v>
      </c>
      <c r="B3760" s="9" t="s">
        <v>280</v>
      </c>
      <c r="C3760" s="10" t="s">
        <v>56</v>
      </c>
      <c r="D3760" s="10">
        <v>3.5</v>
      </c>
      <c r="E3760" t="s">
        <v>45</v>
      </c>
      <c r="F3760">
        <v>5.0000000000000001E-3</v>
      </c>
      <c r="G3760" t="s">
        <v>41</v>
      </c>
      <c r="H3760" s="16" t="s">
        <v>186</v>
      </c>
      <c r="I3760" s="16">
        <f>IF(Table1[[#This Row],[Semi_total_radno]]="BLD", 0.65*Table1[[#This Row],[LLD]], Table1[[#This Row],[Semi_total_radno]])</f>
        <v>3.2500000000000003E-3</v>
      </c>
      <c r="J3760" s="18">
        <v>0.51856994628906306</v>
      </c>
      <c r="K3760" s="18">
        <v>2.0246231555938698</v>
      </c>
      <c r="L3760" s="19">
        <f t="shared" si="42"/>
        <v>3.9042431403560309</v>
      </c>
    </row>
    <row r="3761" spans="1:12" x14ac:dyDescent="0.35">
      <c r="A3761" s="8" t="s">
        <v>101</v>
      </c>
      <c r="B3761" s="9" t="s">
        <v>280</v>
      </c>
      <c r="C3761" s="10" t="s">
        <v>58</v>
      </c>
      <c r="D3761" s="10">
        <v>4.5</v>
      </c>
      <c r="E3761" t="s">
        <v>45</v>
      </c>
      <c r="F3761">
        <v>5.0000000000000001E-3</v>
      </c>
      <c r="G3761" t="s">
        <v>41</v>
      </c>
      <c r="H3761" s="16" t="s">
        <v>186</v>
      </c>
      <c r="I3761" s="16">
        <f>IF(Table1[[#This Row],[Semi_total_radno]]="BLD", 0.65*Table1[[#This Row],[LLD]], Table1[[#This Row],[Semi_total_radno]])</f>
        <v>3.2500000000000003E-3</v>
      </c>
      <c r="J3761" s="18">
        <v>0.44535508751869202</v>
      </c>
      <c r="K3761" s="18">
        <v>1.79194223880768</v>
      </c>
      <c r="L3761" s="19">
        <f t="shared" si="42"/>
        <v>4.0236258415538373</v>
      </c>
    </row>
    <row r="3762" spans="1:12" x14ac:dyDescent="0.35">
      <c r="A3762" s="8" t="s">
        <v>102</v>
      </c>
      <c r="B3762" s="9" t="s">
        <v>280</v>
      </c>
      <c r="C3762" s="10" t="s">
        <v>60</v>
      </c>
      <c r="D3762" s="10">
        <v>5.5</v>
      </c>
      <c r="E3762" t="s">
        <v>45</v>
      </c>
      <c r="F3762">
        <v>5.0000000000000001E-3</v>
      </c>
      <c r="G3762" t="s">
        <v>41</v>
      </c>
      <c r="H3762" s="16" t="s">
        <v>186</v>
      </c>
      <c r="I3762" s="16">
        <f>IF(Table1[[#This Row],[Semi_total_radno]]="BLD", 0.65*Table1[[#This Row],[LLD]], Table1[[#This Row],[Semi_total_radno]])</f>
        <v>3.2500000000000003E-3</v>
      </c>
      <c r="J3762" s="18">
        <v>0.73049771785736095</v>
      </c>
      <c r="K3762" s="18">
        <v>2.5906391143798801</v>
      </c>
      <c r="L3762" s="19">
        <f t="shared" si="42"/>
        <v>3.5464027484966567</v>
      </c>
    </row>
    <row r="3763" spans="1:12" x14ac:dyDescent="0.35">
      <c r="A3763" s="8" t="s">
        <v>103</v>
      </c>
      <c r="B3763" s="9" t="s">
        <v>280</v>
      </c>
      <c r="C3763" s="10" t="s">
        <v>62</v>
      </c>
      <c r="D3763" s="10">
        <v>6.5</v>
      </c>
      <c r="E3763" t="s">
        <v>45</v>
      </c>
      <c r="F3763">
        <v>5.0000000000000001E-3</v>
      </c>
      <c r="G3763" t="s">
        <v>41</v>
      </c>
      <c r="H3763" s="16" t="s">
        <v>186</v>
      </c>
      <c r="I3763" s="16">
        <f>IF(Table1[[#This Row],[Semi_total_radno]]="BLD", 0.65*Table1[[#This Row],[LLD]], Table1[[#This Row],[Semi_total_radno]])</f>
        <v>3.2500000000000003E-3</v>
      </c>
      <c r="J3763" s="18">
        <v>0.23559479415416701</v>
      </c>
      <c r="K3763" s="18">
        <v>1.2447416782379199</v>
      </c>
      <c r="L3763" s="19">
        <f t="shared" si="42"/>
        <v>5.2834006061415515</v>
      </c>
    </row>
    <row r="3764" spans="1:12" x14ac:dyDescent="0.35">
      <c r="A3764" s="8" t="s">
        <v>104</v>
      </c>
      <c r="B3764" s="9" t="s">
        <v>280</v>
      </c>
      <c r="C3764" s="10" t="s">
        <v>64</v>
      </c>
      <c r="D3764" s="10">
        <v>7.5</v>
      </c>
      <c r="E3764" t="s">
        <v>45</v>
      </c>
      <c r="F3764">
        <v>5.0000000000000001E-3</v>
      </c>
      <c r="G3764" t="s">
        <v>41</v>
      </c>
      <c r="H3764" s="16" t="s">
        <v>186</v>
      </c>
      <c r="I3764" s="16">
        <f>IF(Table1[[#This Row],[Semi_total_radno]]="BLD", 0.65*Table1[[#This Row],[LLD]], Table1[[#This Row],[Semi_total_radno]])</f>
        <v>3.2500000000000003E-3</v>
      </c>
      <c r="J3764" s="20">
        <v>3.7895394489169099E-3</v>
      </c>
      <c r="K3764" s="20">
        <v>7.4258851818740403E-3</v>
      </c>
      <c r="L3764" s="19">
        <f t="shared" si="42"/>
        <v>1.9595745820765729</v>
      </c>
    </row>
    <row r="3765" spans="1:12" x14ac:dyDescent="0.35">
      <c r="A3765" s="8" t="s">
        <v>105</v>
      </c>
      <c r="B3765" s="9" t="s">
        <v>280</v>
      </c>
      <c r="C3765" s="10" t="s">
        <v>66</v>
      </c>
      <c r="D3765" s="10">
        <v>8.5</v>
      </c>
      <c r="E3765" t="s">
        <v>45</v>
      </c>
      <c r="F3765">
        <v>5.0000000000000001E-3</v>
      </c>
      <c r="G3765" t="s">
        <v>41</v>
      </c>
      <c r="H3765" s="16" t="s">
        <v>186</v>
      </c>
      <c r="I3765" s="16">
        <f>IF(Table1[[#This Row],[Semi_total_radno]]="BLD", 0.65*Table1[[#This Row],[LLD]], Table1[[#This Row],[Semi_total_radno]])</f>
        <v>3.2500000000000003E-3</v>
      </c>
      <c r="J3765" s="18">
        <v>0.114164553582668</v>
      </c>
      <c r="K3765" s="18">
        <v>0.98078691959381104</v>
      </c>
      <c r="L3765" s="19">
        <f t="shared" si="42"/>
        <v>8.5909933408850137</v>
      </c>
    </row>
    <row r="3766" spans="1:12" x14ac:dyDescent="0.35">
      <c r="A3766" s="8" t="s">
        <v>106</v>
      </c>
      <c r="B3766" s="9" t="s">
        <v>280</v>
      </c>
      <c r="C3766" s="10" t="s">
        <v>68</v>
      </c>
      <c r="D3766" s="10">
        <v>9.5</v>
      </c>
      <c r="E3766" t="s">
        <v>45</v>
      </c>
      <c r="F3766">
        <v>5.0000000000000001E-3</v>
      </c>
      <c r="G3766" t="s">
        <v>41</v>
      </c>
      <c r="H3766" s="16" t="s">
        <v>186</v>
      </c>
      <c r="I3766" s="16">
        <f>IF(Table1[[#This Row],[Semi_total_radno]]="BLD", 0.65*Table1[[#This Row],[LLD]], Table1[[#This Row],[Semi_total_radno]])</f>
        <v>3.2500000000000003E-3</v>
      </c>
      <c r="J3766" s="20">
        <v>2.5792727246880501E-3</v>
      </c>
      <c r="K3766" s="20">
        <v>0.72248029708862305</v>
      </c>
      <c r="L3766" s="19">
        <f t="shared" si="42"/>
        <v>280.11008303745911</v>
      </c>
    </row>
    <row r="3767" spans="1:12" x14ac:dyDescent="0.35">
      <c r="A3767" s="8" t="s">
        <v>107</v>
      </c>
      <c r="B3767" s="9" t="s">
        <v>280</v>
      </c>
      <c r="C3767" s="10" t="s">
        <v>70</v>
      </c>
      <c r="D3767" s="10">
        <v>10.5</v>
      </c>
      <c r="E3767" t="s">
        <v>45</v>
      </c>
      <c r="F3767">
        <v>5.0000000000000001E-3</v>
      </c>
      <c r="G3767" t="s">
        <v>41</v>
      </c>
      <c r="H3767" s="16">
        <v>6.0000000000000001E-3</v>
      </c>
      <c r="I3767" s="16">
        <f>IF(Table1[[#This Row],[Semi_total_radno]]="BLD", 0.65*Table1[[#This Row],[LLD]], Table1[[#This Row],[Semi_total_radno]])</f>
        <v>6.0000000000000001E-3</v>
      </c>
      <c r="J3767" s="20">
        <v>4.1285236366093202E-3</v>
      </c>
      <c r="K3767" s="20">
        <v>0.62968802452087402</v>
      </c>
      <c r="L3767" s="19">
        <f t="shared" si="42"/>
        <v>152.52135628755298</v>
      </c>
    </row>
    <row r="3768" spans="1:12" x14ac:dyDescent="0.35">
      <c r="A3768" t="s">
        <v>108</v>
      </c>
      <c r="B3768" t="s">
        <v>281</v>
      </c>
      <c r="C3768" s="5" t="s">
        <v>50</v>
      </c>
      <c r="D3768" s="5">
        <v>0.5</v>
      </c>
      <c r="E3768" t="s">
        <v>45</v>
      </c>
      <c r="F3768">
        <v>5.0000000000000001E-3</v>
      </c>
      <c r="G3768" t="s">
        <v>41</v>
      </c>
      <c r="H3768" s="15">
        <v>1.6E-2</v>
      </c>
      <c r="I3768" s="15">
        <f>IF(Table1[[#This Row],[Semi_total_radno]]="BLD", 0.65*Table1[[#This Row],[LLD]], Table1[[#This Row],[Semi_total_radno]])</f>
        <v>1.6E-2</v>
      </c>
      <c r="J3768" s="18">
        <v>0.16807575523853299</v>
      </c>
      <c r="K3768" s="18">
        <v>1.5302046537399301</v>
      </c>
      <c r="L3768" s="19">
        <f t="shared" si="42"/>
        <v>9.1042557064120562</v>
      </c>
    </row>
    <row r="3769" spans="1:12" x14ac:dyDescent="0.35">
      <c r="A3769" t="s">
        <v>109</v>
      </c>
      <c r="B3769" t="s">
        <v>281</v>
      </c>
      <c r="C3769" s="5" t="s">
        <v>52</v>
      </c>
      <c r="D3769" s="5">
        <v>1.5</v>
      </c>
      <c r="E3769" t="s">
        <v>45</v>
      </c>
      <c r="F3769">
        <v>5.0000000000000001E-3</v>
      </c>
      <c r="G3769" t="s">
        <v>41</v>
      </c>
      <c r="H3769" s="15">
        <v>1.4999999999999999E-2</v>
      </c>
      <c r="I3769" s="15">
        <f>IF(Table1[[#This Row],[Semi_total_radno]]="BLD", 0.65*Table1[[#This Row],[LLD]], Table1[[#This Row],[Semi_total_radno]])</f>
        <v>1.4999999999999999E-2</v>
      </c>
      <c r="J3769" s="18">
        <v>0.16324836015701299</v>
      </c>
      <c r="K3769" s="18">
        <v>1.52458536624908</v>
      </c>
      <c r="L3769" s="19">
        <f t="shared" si="42"/>
        <v>9.3390547064774623</v>
      </c>
    </row>
    <row r="3770" spans="1:12" x14ac:dyDescent="0.35">
      <c r="A3770" t="s">
        <v>110</v>
      </c>
      <c r="B3770" t="s">
        <v>281</v>
      </c>
      <c r="C3770" s="5" t="s">
        <v>54</v>
      </c>
      <c r="D3770" s="5">
        <v>2.5</v>
      </c>
      <c r="E3770" t="s">
        <v>45</v>
      </c>
      <c r="F3770">
        <v>5.0000000000000001E-3</v>
      </c>
      <c r="G3770" t="s">
        <v>41</v>
      </c>
      <c r="H3770" s="15">
        <v>2.1999999999999999E-2</v>
      </c>
      <c r="I3770" s="15">
        <f>IF(Table1[[#This Row],[Semi_total_radno]]="BLD", 0.65*Table1[[#This Row],[LLD]], Table1[[#This Row],[Semi_total_radno]])</f>
        <v>2.1999999999999999E-2</v>
      </c>
      <c r="J3770" s="18">
        <v>0.15263675153255499</v>
      </c>
      <c r="K3770" s="18">
        <v>1.33317422866821</v>
      </c>
      <c r="L3770" s="19">
        <f t="shared" si="42"/>
        <v>8.7342937744836977</v>
      </c>
    </row>
    <row r="3771" spans="1:12" x14ac:dyDescent="0.35">
      <c r="A3771" t="s">
        <v>111</v>
      </c>
      <c r="B3771" t="s">
        <v>281</v>
      </c>
      <c r="C3771" s="5" t="s">
        <v>56</v>
      </c>
      <c r="D3771" s="5">
        <v>3.5</v>
      </c>
      <c r="E3771" t="s">
        <v>45</v>
      </c>
      <c r="F3771">
        <v>5.0000000000000001E-3</v>
      </c>
      <c r="G3771" t="s">
        <v>41</v>
      </c>
      <c r="H3771" s="15">
        <v>0.02</v>
      </c>
      <c r="I3771" s="15">
        <f>IF(Table1[[#This Row],[Semi_total_radno]]="BLD", 0.65*Table1[[#This Row],[LLD]], Table1[[#This Row],[Semi_total_radno]])</f>
        <v>0.02</v>
      </c>
      <c r="J3771" s="18">
        <v>0.16178780794143699</v>
      </c>
      <c r="K3771" s="18">
        <v>1.3450558185577399</v>
      </c>
      <c r="L3771" s="19">
        <f t="shared" si="42"/>
        <v>8.3137032120777317</v>
      </c>
    </row>
    <row r="3772" spans="1:12" x14ac:dyDescent="0.35">
      <c r="A3772" t="s">
        <v>112</v>
      </c>
      <c r="B3772" t="s">
        <v>281</v>
      </c>
      <c r="C3772" s="5" t="s">
        <v>58</v>
      </c>
      <c r="D3772" s="5">
        <v>4.5</v>
      </c>
      <c r="E3772" t="s">
        <v>45</v>
      </c>
      <c r="F3772">
        <v>5.0000000000000001E-3</v>
      </c>
      <c r="G3772" t="s">
        <v>41</v>
      </c>
      <c r="H3772" s="15">
        <v>0.03</v>
      </c>
      <c r="I3772" s="15">
        <f>IF(Table1[[#This Row],[Semi_total_radno]]="BLD", 0.65*Table1[[#This Row],[LLD]], Table1[[#This Row],[Semi_total_radno]])</f>
        <v>0.03</v>
      </c>
      <c r="J3772" s="18">
        <v>0.15010447800159499</v>
      </c>
      <c r="K3772" s="18">
        <v>1.32600581645966</v>
      </c>
      <c r="L3772" s="19">
        <f t="shared" si="42"/>
        <v>8.8338857981676604</v>
      </c>
    </row>
    <row r="3773" spans="1:12" x14ac:dyDescent="0.35">
      <c r="A3773" t="s">
        <v>113</v>
      </c>
      <c r="B3773" t="s">
        <v>281</v>
      </c>
      <c r="C3773" s="5" t="s">
        <v>60</v>
      </c>
      <c r="D3773" s="5">
        <v>5.5</v>
      </c>
      <c r="E3773" t="s">
        <v>45</v>
      </c>
      <c r="F3773">
        <v>5.0000000000000001E-3</v>
      </c>
      <c r="G3773" t="s">
        <v>41</v>
      </c>
      <c r="H3773" s="15">
        <v>2.3E-2</v>
      </c>
      <c r="I3773" s="15">
        <f>IF(Table1[[#This Row],[Semi_total_radno]]="BLD", 0.65*Table1[[#This Row],[LLD]], Table1[[#This Row],[Semi_total_radno]])</f>
        <v>2.3E-2</v>
      </c>
      <c r="J3773" s="18">
        <v>0.14570626616478</v>
      </c>
      <c r="K3773" s="18">
        <v>1.3029922246932999</v>
      </c>
      <c r="L3773" s="19">
        <f t="shared" si="42"/>
        <v>8.9425956686017809</v>
      </c>
    </row>
    <row r="3774" spans="1:12" x14ac:dyDescent="0.35">
      <c r="A3774" t="s">
        <v>114</v>
      </c>
      <c r="B3774" t="s">
        <v>281</v>
      </c>
      <c r="C3774" s="5" t="s">
        <v>62</v>
      </c>
      <c r="D3774" s="5">
        <v>6.5</v>
      </c>
      <c r="E3774" t="s">
        <v>45</v>
      </c>
      <c r="F3774">
        <v>5.0000000000000001E-3</v>
      </c>
      <c r="G3774" t="s">
        <v>41</v>
      </c>
      <c r="H3774" s="15">
        <v>3.5000000000000003E-2</v>
      </c>
      <c r="I3774" s="15">
        <f>IF(Table1[[#This Row],[Semi_total_radno]]="BLD", 0.65*Table1[[#This Row],[LLD]], Table1[[#This Row],[Semi_total_radno]])</f>
        <v>3.5000000000000003E-2</v>
      </c>
      <c r="J3774" s="20">
        <v>4.9335267394781104E-3</v>
      </c>
      <c r="K3774" s="20">
        <v>1.0768021345138501</v>
      </c>
      <c r="L3774" s="21">
        <f t="shared" si="42"/>
        <v>218.26214620410852</v>
      </c>
    </row>
    <row r="3775" spans="1:12" x14ac:dyDescent="0.35">
      <c r="A3775" t="s">
        <v>115</v>
      </c>
      <c r="B3775" t="s">
        <v>281</v>
      </c>
      <c r="C3775" s="5" t="s">
        <v>64</v>
      </c>
      <c r="D3775" s="5">
        <v>7.5</v>
      </c>
      <c r="E3775" t="s">
        <v>45</v>
      </c>
      <c r="F3775">
        <v>5.0000000000000001E-3</v>
      </c>
      <c r="G3775" t="s">
        <v>41</v>
      </c>
      <c r="H3775" s="15">
        <v>3.2000000000000001E-2</v>
      </c>
      <c r="I3775" s="15">
        <f>IF(Table1[[#This Row],[Semi_total_radno]]="BLD", 0.65*Table1[[#This Row],[LLD]], Table1[[#This Row],[Semi_total_radno]])</f>
        <v>3.2000000000000001E-2</v>
      </c>
      <c r="J3775" s="20"/>
      <c r="K3775" s="20"/>
      <c r="L3775" s="21"/>
    </row>
    <row r="3776" spans="1:12" x14ac:dyDescent="0.35">
      <c r="A3776" t="s">
        <v>116</v>
      </c>
      <c r="B3776" t="s">
        <v>281</v>
      </c>
      <c r="C3776" s="5" t="s">
        <v>66</v>
      </c>
      <c r="D3776" s="5">
        <v>8.5</v>
      </c>
      <c r="E3776" t="s">
        <v>45</v>
      </c>
      <c r="F3776">
        <v>5.0000000000000001E-3</v>
      </c>
      <c r="G3776" t="s">
        <v>41</v>
      </c>
      <c r="H3776" s="15">
        <v>4.2000000000000003E-2</v>
      </c>
      <c r="I3776" s="15">
        <f>IF(Table1[[#This Row],[Semi_total_radno]]="BLD", 0.65*Table1[[#This Row],[LLD]], Table1[[#This Row],[Semi_total_radno]])</f>
        <v>4.2000000000000003E-2</v>
      </c>
      <c r="J3776" s="20">
        <v>3.00309574231505E-3</v>
      </c>
      <c r="K3776" s="20">
        <v>0.83362019062042203</v>
      </c>
      <c r="L3776" s="21">
        <f t="shared" si="42"/>
        <v>277.58695098338569</v>
      </c>
    </row>
    <row r="3777" spans="1:12" x14ac:dyDescent="0.35">
      <c r="A3777" t="s">
        <v>117</v>
      </c>
      <c r="B3777" t="s">
        <v>281</v>
      </c>
      <c r="C3777" s="5" t="s">
        <v>68</v>
      </c>
      <c r="D3777" s="5">
        <v>9.5</v>
      </c>
      <c r="E3777" t="s">
        <v>45</v>
      </c>
      <c r="F3777">
        <v>5.0000000000000001E-3</v>
      </c>
      <c r="G3777" t="s">
        <v>41</v>
      </c>
      <c r="H3777" s="15">
        <v>4.7E-2</v>
      </c>
      <c r="I3777" s="15">
        <f>IF(Table1[[#This Row],[Semi_total_radno]]="BLD", 0.65*Table1[[#This Row],[LLD]], Table1[[#This Row],[Semi_total_radno]])</f>
        <v>4.7E-2</v>
      </c>
      <c r="J3777" s="20">
        <v>2.0532638300210198E-3</v>
      </c>
      <c r="K3777" s="20">
        <v>0.66615408658981301</v>
      </c>
      <c r="L3777" s="21">
        <f t="shared" si="42"/>
        <v>324.43667338307586</v>
      </c>
    </row>
    <row r="3778" spans="1:12" x14ac:dyDescent="0.35">
      <c r="A3778" t="s">
        <v>118</v>
      </c>
      <c r="B3778" t="s">
        <v>281</v>
      </c>
      <c r="C3778" s="5" t="s">
        <v>70</v>
      </c>
      <c r="D3778" s="5">
        <v>10.5</v>
      </c>
      <c r="E3778" t="s">
        <v>45</v>
      </c>
      <c r="F3778">
        <v>5.0000000000000001E-3</v>
      </c>
      <c r="G3778" t="s">
        <v>41</v>
      </c>
      <c r="H3778" s="15">
        <v>5.0999999999999997E-2</v>
      </c>
      <c r="I3778" s="15">
        <f>IF(Table1[[#This Row],[Semi_total_radno]]="BLD", 0.65*Table1[[#This Row],[LLD]], Table1[[#This Row],[Semi_total_radno]])</f>
        <v>5.0999999999999997E-2</v>
      </c>
      <c r="J3778" s="20">
        <v>2.5867882650345599E-3</v>
      </c>
      <c r="K3778" s="20">
        <v>3.3793365582823801E-3</v>
      </c>
      <c r="L3778" s="19">
        <f>K3778/J3778</f>
        <v>1.3063831330768898</v>
      </c>
    </row>
    <row r="3779" spans="1:12" x14ac:dyDescent="0.35">
      <c r="A3779" t="s">
        <v>119</v>
      </c>
      <c r="B3779" t="s">
        <v>281</v>
      </c>
      <c r="C3779" s="5" t="s">
        <v>72</v>
      </c>
      <c r="D3779" s="5">
        <v>11.5</v>
      </c>
      <c r="E3779" t="s">
        <v>45</v>
      </c>
      <c r="F3779">
        <v>5.0000000000000001E-3</v>
      </c>
      <c r="G3779" t="s">
        <v>41</v>
      </c>
      <c r="H3779" s="15">
        <v>8.5000000000000006E-2</v>
      </c>
      <c r="I3779" s="15">
        <f>IF(Table1[[#This Row],[Semi_total_radno]]="BLD", 0.65*Table1[[#This Row],[LLD]], Table1[[#This Row],[Semi_total_radno]])</f>
        <v>8.5000000000000006E-2</v>
      </c>
      <c r="J3779" s="18">
        <v>9.0370938414707802E-4</v>
      </c>
      <c r="K3779" s="18">
        <v>0.345187067985535</v>
      </c>
      <c r="L3779" s="19">
        <f>K3779/J3779</f>
        <v>381.96689559810534</v>
      </c>
    </row>
    <row r="3780" spans="1:12" x14ac:dyDescent="0.35">
      <c r="A3780" t="s">
        <v>120</v>
      </c>
      <c r="B3780" t="s">
        <v>281</v>
      </c>
      <c r="C3780" s="5" t="s">
        <v>74</v>
      </c>
      <c r="D3780" s="5">
        <v>12.5</v>
      </c>
      <c r="E3780" t="s">
        <v>45</v>
      </c>
      <c r="F3780">
        <v>5.0000000000000001E-3</v>
      </c>
      <c r="G3780" t="s">
        <v>41</v>
      </c>
      <c r="H3780" s="15">
        <v>8.1000000000000003E-2</v>
      </c>
      <c r="I3780" s="15">
        <f>IF(Table1[[#This Row],[Semi_total_radno]]="BLD", 0.65*Table1[[#This Row],[LLD]], Table1[[#This Row],[Semi_total_radno]])</f>
        <v>8.1000000000000003E-2</v>
      </c>
      <c r="J3780" s="18">
        <v>2.2553734015673399E-3</v>
      </c>
      <c r="K3780" s="18">
        <v>1.8333044135943101E-3</v>
      </c>
      <c r="L3780" s="19">
        <f>K3780/J3780</f>
        <v>0.81286070515874709</v>
      </c>
    </row>
    <row r="3781" spans="1:12" x14ac:dyDescent="0.35">
      <c r="A3781" t="s">
        <v>121</v>
      </c>
      <c r="B3781" t="s">
        <v>281</v>
      </c>
      <c r="C3781" s="5" t="s">
        <v>76</v>
      </c>
      <c r="D3781" s="5">
        <v>13.5</v>
      </c>
      <c r="E3781" t="s">
        <v>45</v>
      </c>
      <c r="F3781">
        <v>5.0000000000000001E-3</v>
      </c>
      <c r="G3781" t="s">
        <v>41</v>
      </c>
      <c r="H3781" s="15">
        <v>8.1000000000000003E-2</v>
      </c>
      <c r="I3781" s="15">
        <f>IF(Table1[[#This Row],[Semi_total_radno]]="BLD", 0.65*Table1[[#This Row],[LLD]], Table1[[#This Row],[Semi_total_radno]])</f>
        <v>8.1000000000000003E-2</v>
      </c>
      <c r="J3781" s="18">
        <v>2.0753995049744801E-3</v>
      </c>
      <c r="K3781" s="18">
        <v>0</v>
      </c>
      <c r="L3781" s="19">
        <f>K3781/J3781</f>
        <v>0</v>
      </c>
    </row>
    <row r="3782" spans="1:12" x14ac:dyDescent="0.35">
      <c r="A3782" t="s">
        <v>122</v>
      </c>
      <c r="B3782" t="s">
        <v>281</v>
      </c>
      <c r="C3782" s="5" t="s">
        <v>78</v>
      </c>
      <c r="D3782" s="5">
        <v>14.5</v>
      </c>
      <c r="E3782" t="s">
        <v>45</v>
      </c>
      <c r="F3782">
        <v>5.0000000000000001E-3</v>
      </c>
      <c r="G3782" t="s">
        <v>41</v>
      </c>
      <c r="H3782" s="15">
        <v>9.1999999999999998E-2</v>
      </c>
      <c r="I3782" s="15">
        <f>IF(Table1[[#This Row],[Semi_total_radno]]="BLD", 0.65*Table1[[#This Row],[LLD]], Table1[[#This Row],[Semi_total_radno]])</f>
        <v>9.1999999999999998E-2</v>
      </c>
      <c r="J3782" s="18">
        <v>6.0549000045284596E-4</v>
      </c>
      <c r="K3782" s="18">
        <v>2.4608948733657598E-3</v>
      </c>
      <c r="L3782" s="19">
        <f>K3782/J3782</f>
        <v>4.0643030793658967</v>
      </c>
    </row>
    <row r="3783" spans="1:12" x14ac:dyDescent="0.35">
      <c r="A3783" t="s">
        <v>123</v>
      </c>
      <c r="B3783" t="s">
        <v>282</v>
      </c>
      <c r="C3783" s="5" t="s">
        <v>50</v>
      </c>
      <c r="D3783" s="5">
        <v>0.5</v>
      </c>
      <c r="E3783" t="s">
        <v>45</v>
      </c>
      <c r="F3783">
        <v>5.0000000000000001E-3</v>
      </c>
      <c r="G3783" t="s">
        <v>41</v>
      </c>
      <c r="H3783" s="15">
        <v>5.0000000000000001E-3</v>
      </c>
      <c r="I3783" s="15">
        <f>IF(Table1[[#This Row],[Semi_total_radno]]="BLD", 0.65*Table1[[#This Row],[LLD]], Table1[[#This Row],[Semi_total_radno]])</f>
        <v>5.0000000000000001E-3</v>
      </c>
      <c r="J3783">
        <v>0.21229170262813599</v>
      </c>
      <c r="K3783">
        <v>1.76952517032623</v>
      </c>
      <c r="L3783">
        <v>8.335347771108351</v>
      </c>
    </row>
    <row r="3784" spans="1:12" x14ac:dyDescent="0.35">
      <c r="A3784" t="s">
        <v>124</v>
      </c>
      <c r="B3784" t="s">
        <v>282</v>
      </c>
      <c r="C3784" s="5" t="s">
        <v>52</v>
      </c>
      <c r="D3784" s="5">
        <v>1.5</v>
      </c>
      <c r="E3784" t="s">
        <v>45</v>
      </c>
      <c r="F3784">
        <v>5.0000000000000001E-3</v>
      </c>
      <c r="G3784" t="s">
        <v>41</v>
      </c>
      <c r="H3784" s="15" t="s">
        <v>186</v>
      </c>
      <c r="I3784" s="15">
        <f>IF(Table1[[#This Row],[Semi_total_radno]]="BLD", 0.65*Table1[[#This Row],[LLD]], Table1[[#This Row],[Semi_total_radno]])</f>
        <v>3.2500000000000003E-3</v>
      </c>
      <c r="J3784">
        <v>0.180383771657944</v>
      </c>
      <c r="K3784">
        <v>1.5377279520034799</v>
      </c>
      <c r="L3784">
        <v>8.5247577310858347</v>
      </c>
    </row>
    <row r="3785" spans="1:12" x14ac:dyDescent="0.35">
      <c r="A3785" t="s">
        <v>125</v>
      </c>
      <c r="B3785" t="s">
        <v>282</v>
      </c>
      <c r="C3785" s="5" t="s">
        <v>54</v>
      </c>
      <c r="D3785" s="5">
        <v>2.5</v>
      </c>
      <c r="E3785" t="s">
        <v>45</v>
      </c>
      <c r="F3785">
        <v>5.0000000000000001E-3</v>
      </c>
      <c r="G3785" t="s">
        <v>41</v>
      </c>
      <c r="H3785" s="15">
        <v>8.9999999999999993E-3</v>
      </c>
      <c r="I3785" s="15">
        <f>IF(Table1[[#This Row],[Semi_total_radno]]="BLD", 0.65*Table1[[#This Row],[LLD]], Table1[[#This Row],[Semi_total_radno]])</f>
        <v>8.9999999999999993E-3</v>
      </c>
      <c r="J3785">
        <v>0.20040309429168701</v>
      </c>
      <c r="K3785">
        <v>1.6762900352478001</v>
      </c>
      <c r="L3785">
        <v>8.3645915806467404</v>
      </c>
    </row>
    <row r="3786" spans="1:12" x14ac:dyDescent="0.35">
      <c r="A3786" t="s">
        <v>126</v>
      </c>
      <c r="B3786" t="s">
        <v>282</v>
      </c>
      <c r="C3786" s="5" t="s">
        <v>56</v>
      </c>
      <c r="D3786" s="5">
        <v>3.5</v>
      </c>
      <c r="E3786" t="s">
        <v>45</v>
      </c>
      <c r="F3786">
        <v>5.0000000000000001E-3</v>
      </c>
      <c r="G3786" t="s">
        <v>41</v>
      </c>
      <c r="H3786" s="15">
        <v>6.0000000000000001E-3</v>
      </c>
      <c r="I3786" s="15">
        <f>IF(Table1[[#This Row],[Semi_total_radno]]="BLD", 0.65*Table1[[#This Row],[LLD]], Table1[[#This Row],[Semi_total_radno]])</f>
        <v>6.0000000000000001E-3</v>
      </c>
      <c r="J3786">
        <v>0.183190897107124</v>
      </c>
      <c r="K3786">
        <v>1.5863311290741</v>
      </c>
      <c r="L3786">
        <v>8.6594429861133655</v>
      </c>
    </row>
    <row r="3787" spans="1:12" x14ac:dyDescent="0.35">
      <c r="A3787" t="s">
        <v>127</v>
      </c>
      <c r="B3787" t="s">
        <v>282</v>
      </c>
      <c r="C3787" s="5" t="s">
        <v>58</v>
      </c>
      <c r="D3787" s="5">
        <v>4.5</v>
      </c>
      <c r="E3787" t="s">
        <v>45</v>
      </c>
      <c r="F3787">
        <v>5.0000000000000001E-3</v>
      </c>
      <c r="G3787" t="s">
        <v>41</v>
      </c>
      <c r="H3787" s="15">
        <v>7.0000000000000001E-3</v>
      </c>
      <c r="I3787" s="15">
        <f>IF(Table1[[#This Row],[Semi_total_radno]]="BLD", 0.65*Table1[[#This Row],[LLD]], Table1[[#This Row],[Semi_total_radno]])</f>
        <v>7.0000000000000001E-3</v>
      </c>
      <c r="J3787">
        <v>0.17950253188610099</v>
      </c>
      <c r="K3787">
        <v>1.49674808979034</v>
      </c>
      <c r="L3787">
        <v>8.3383118559022087</v>
      </c>
    </row>
    <row r="3788" spans="1:12" x14ac:dyDescent="0.35">
      <c r="A3788" t="s">
        <v>128</v>
      </c>
      <c r="B3788" t="s">
        <v>282</v>
      </c>
      <c r="C3788" s="5" t="s">
        <v>60</v>
      </c>
      <c r="D3788" s="5">
        <v>5.5</v>
      </c>
      <c r="E3788" t="s">
        <v>45</v>
      </c>
      <c r="F3788">
        <v>5.0000000000000001E-3</v>
      </c>
      <c r="G3788" t="s">
        <v>41</v>
      </c>
      <c r="H3788" s="15">
        <v>6.0000000000000001E-3</v>
      </c>
      <c r="I3788" s="15">
        <f>IF(Table1[[#This Row],[Semi_total_radno]]="BLD", 0.65*Table1[[#This Row],[LLD]], Table1[[#This Row],[Semi_total_radno]])</f>
        <v>6.0000000000000001E-3</v>
      </c>
      <c r="J3788">
        <v>0.21012133359909099</v>
      </c>
      <c r="K3788">
        <v>1.78055608272552</v>
      </c>
      <c r="L3788">
        <v>8.4739424228231854</v>
      </c>
    </row>
    <row r="3789" spans="1:12" x14ac:dyDescent="0.35">
      <c r="A3789" t="s">
        <v>129</v>
      </c>
      <c r="B3789" t="s">
        <v>282</v>
      </c>
      <c r="C3789" s="5" t="s">
        <v>62</v>
      </c>
      <c r="D3789" s="5">
        <v>6.5</v>
      </c>
      <c r="E3789" t="s">
        <v>45</v>
      </c>
      <c r="F3789">
        <v>5.0000000000000001E-3</v>
      </c>
      <c r="G3789" t="s">
        <v>41</v>
      </c>
      <c r="H3789" s="15">
        <v>1.4999999999999999E-2</v>
      </c>
      <c r="I3789" s="15">
        <f>IF(Table1[[#This Row],[Semi_total_radno]]="BLD", 0.65*Table1[[#This Row],[LLD]], Table1[[#This Row],[Semi_total_radno]])</f>
        <v>1.4999999999999999E-2</v>
      </c>
      <c r="J3789">
        <v>0.16531734168529499</v>
      </c>
      <c r="K3789">
        <v>1.38433909416199</v>
      </c>
      <c r="L3789">
        <v>8.3738286621936844</v>
      </c>
    </row>
    <row r="3790" spans="1:12" x14ac:dyDescent="0.35">
      <c r="A3790" t="s">
        <v>130</v>
      </c>
      <c r="B3790" t="s">
        <v>282</v>
      </c>
      <c r="C3790" s="5" t="s">
        <v>64</v>
      </c>
      <c r="D3790" s="5">
        <v>7.5</v>
      </c>
      <c r="E3790" t="s">
        <v>45</v>
      </c>
      <c r="F3790">
        <v>5.0000000000000001E-3</v>
      </c>
      <c r="G3790" t="s">
        <v>41</v>
      </c>
      <c r="H3790" s="15">
        <v>1.4E-2</v>
      </c>
      <c r="I3790" s="15">
        <f>IF(Table1[[#This Row],[Semi_total_radno]]="BLD", 0.65*Table1[[#This Row],[LLD]], Table1[[#This Row],[Semi_total_radno]])</f>
        <v>1.4E-2</v>
      </c>
      <c r="J3790">
        <v>0.155876278877258</v>
      </c>
      <c r="K3790">
        <v>1.3395510911941499</v>
      </c>
      <c r="L3790">
        <v>8.5936814815098046</v>
      </c>
    </row>
    <row r="3791" spans="1:12" x14ac:dyDescent="0.35">
      <c r="A3791" t="s">
        <v>131</v>
      </c>
      <c r="B3791" t="s">
        <v>282</v>
      </c>
      <c r="C3791" s="5" t="s">
        <v>66</v>
      </c>
      <c r="D3791" s="5">
        <v>8.5</v>
      </c>
      <c r="E3791" t="s">
        <v>45</v>
      </c>
      <c r="F3791">
        <v>5.0000000000000001E-3</v>
      </c>
      <c r="G3791" t="s">
        <v>41</v>
      </c>
      <c r="H3791" s="15">
        <v>1.7999999999999999E-2</v>
      </c>
      <c r="I3791" s="15">
        <f>IF(Table1[[#This Row],[Semi_total_radno]]="BLD", 0.65*Table1[[#This Row],[LLD]], Table1[[#This Row],[Semi_total_radno]])</f>
        <v>1.7999999999999999E-2</v>
      </c>
      <c r="J3791">
        <v>0.123540781438351</v>
      </c>
      <c r="K3791">
        <v>1.0216146707534799</v>
      </c>
      <c r="L3791">
        <v>8.2694528791149295</v>
      </c>
    </row>
    <row r="3792" spans="1:12" x14ac:dyDescent="0.35">
      <c r="A3792" t="s">
        <v>132</v>
      </c>
      <c r="B3792" t="s">
        <v>282</v>
      </c>
      <c r="C3792" s="5" t="s">
        <v>68</v>
      </c>
      <c r="D3792" s="5">
        <v>9.5</v>
      </c>
      <c r="E3792" t="s">
        <v>45</v>
      </c>
      <c r="F3792">
        <v>5.0000000000000001E-3</v>
      </c>
      <c r="G3792" t="s">
        <v>41</v>
      </c>
      <c r="H3792" s="15">
        <v>2.1000000000000001E-2</v>
      </c>
      <c r="I3792" s="15">
        <f>IF(Table1[[#This Row],[Semi_total_radno]]="BLD", 0.65*Table1[[#This Row],[LLD]], Table1[[#This Row],[Semi_total_radno]])</f>
        <v>2.1000000000000001E-2</v>
      </c>
      <c r="J3792">
        <v>6.5454812720418002E-3</v>
      </c>
      <c r="K3792">
        <v>6.65070489048958E-3</v>
      </c>
      <c r="L3792">
        <v>1.0160757649551653</v>
      </c>
    </row>
    <row r="3793" spans="1:12" x14ac:dyDescent="0.35">
      <c r="A3793" t="s">
        <v>133</v>
      </c>
      <c r="B3793" t="s">
        <v>282</v>
      </c>
      <c r="C3793" s="5" t="s">
        <v>70</v>
      </c>
      <c r="D3793" s="5">
        <v>10.5</v>
      </c>
      <c r="E3793" t="s">
        <v>45</v>
      </c>
      <c r="F3793">
        <v>5.0000000000000001E-3</v>
      </c>
      <c r="G3793" t="s">
        <v>41</v>
      </c>
      <c r="H3793" s="15">
        <v>1.9E-2</v>
      </c>
      <c r="I3793" s="15">
        <f>IF(Table1[[#This Row],[Semi_total_radno]]="BLD", 0.65*Table1[[#This Row],[LLD]], Table1[[#This Row],[Semi_total_radno]])</f>
        <v>1.9E-2</v>
      </c>
      <c r="J3793">
        <v>1.96829624474049E-3</v>
      </c>
      <c r="K3793">
        <v>1.5237623592838599E-3</v>
      </c>
      <c r="L3793">
        <v>0.77415295759239755</v>
      </c>
    </row>
    <row r="3794" spans="1:12" x14ac:dyDescent="0.35">
      <c r="A3794" t="s">
        <v>134</v>
      </c>
      <c r="B3794" t="s">
        <v>282</v>
      </c>
      <c r="C3794" s="5" t="s">
        <v>72</v>
      </c>
      <c r="D3794" s="5">
        <v>11.5</v>
      </c>
      <c r="E3794" t="s">
        <v>45</v>
      </c>
      <c r="F3794">
        <v>5.0000000000000001E-3</v>
      </c>
      <c r="G3794" t="s">
        <v>41</v>
      </c>
      <c r="H3794" s="15">
        <v>0.02</v>
      </c>
      <c r="I3794" s="15">
        <f>IF(Table1[[#This Row],[Semi_total_radno]]="BLD", 0.65*Table1[[#This Row],[LLD]], Table1[[#This Row],[Semi_total_radno]])</f>
        <v>0.02</v>
      </c>
      <c r="J3794">
        <v>1.30416988395154E-3</v>
      </c>
      <c r="K3794">
        <v>1.98770314455032E-3</v>
      </c>
      <c r="L3794">
        <v>1.5241136672530144</v>
      </c>
    </row>
    <row r="3795" spans="1:12" x14ac:dyDescent="0.35">
      <c r="A3795" t="s">
        <v>135</v>
      </c>
      <c r="B3795" t="s">
        <v>282</v>
      </c>
      <c r="C3795" s="5" t="s">
        <v>74</v>
      </c>
      <c r="D3795" s="5">
        <v>12.5</v>
      </c>
      <c r="E3795" t="s">
        <v>45</v>
      </c>
      <c r="F3795">
        <v>5.0000000000000001E-3</v>
      </c>
      <c r="G3795" t="s">
        <v>41</v>
      </c>
      <c r="H3795" s="15">
        <v>1.7000000000000001E-2</v>
      </c>
      <c r="I3795" s="15">
        <f>IF(Table1[[#This Row],[Semi_total_radno]]="BLD", 0.65*Table1[[#This Row],[LLD]], Table1[[#This Row],[Semi_total_radno]])</f>
        <v>1.7000000000000001E-2</v>
      </c>
      <c r="J3795">
        <v>2.35832622274756E-3</v>
      </c>
      <c r="K3795">
        <v>2.2406382486224201E-3</v>
      </c>
      <c r="L3795">
        <v>0.95009682163987141</v>
      </c>
    </row>
    <row r="3796" spans="1:12" x14ac:dyDescent="0.35">
      <c r="A3796" t="s">
        <v>136</v>
      </c>
      <c r="B3796" t="s">
        <v>282</v>
      </c>
      <c r="C3796" s="5" t="s">
        <v>76</v>
      </c>
      <c r="D3796" s="5">
        <v>13.5</v>
      </c>
      <c r="E3796" t="s">
        <v>45</v>
      </c>
      <c r="F3796">
        <v>5.0000000000000001E-3</v>
      </c>
      <c r="G3796" t="s">
        <v>41</v>
      </c>
      <c r="H3796" s="15">
        <v>1.4E-2</v>
      </c>
      <c r="I3796" s="15">
        <f>IF(Table1[[#This Row],[Semi_total_radno]]="BLD", 0.65*Table1[[#This Row],[LLD]], Table1[[#This Row],[Semi_total_radno]])</f>
        <v>1.4E-2</v>
      </c>
      <c r="J3796">
        <v>2.9150891738633313E-3</v>
      </c>
      <c r="K3796">
        <v>1.3814973256861167E-3</v>
      </c>
      <c r="L3796">
        <v>1.1654368705726958</v>
      </c>
    </row>
    <row r="3797" spans="1:12" x14ac:dyDescent="0.35">
      <c r="A3797" t="s">
        <v>137</v>
      </c>
      <c r="B3797" t="s">
        <v>282</v>
      </c>
      <c r="C3797" s="5" t="s">
        <v>78</v>
      </c>
      <c r="D3797" s="5">
        <v>14.5</v>
      </c>
      <c r="E3797" t="s">
        <v>45</v>
      </c>
      <c r="F3797">
        <v>5.0000000000000001E-3</v>
      </c>
      <c r="G3797" t="s">
        <v>41</v>
      </c>
      <c r="H3797" s="15">
        <v>2.4E-2</v>
      </c>
      <c r="I3797" s="15">
        <f>IF(Table1[[#This Row],[Semi_total_radno]]="BLD", 0.65*Table1[[#This Row],[LLD]], Table1[[#This Row],[Semi_total_radno]])</f>
        <v>2.4E-2</v>
      </c>
      <c r="J3797">
        <v>1.5981536901866396E-3</v>
      </c>
      <c r="K3797">
        <v>0.26474439896022278</v>
      </c>
      <c r="L3797">
        <v>275.0674972782781</v>
      </c>
    </row>
    <row r="3798" spans="1:12" x14ac:dyDescent="0.35">
      <c r="A3798" t="s">
        <v>138</v>
      </c>
      <c r="B3798" t="s">
        <v>282</v>
      </c>
      <c r="C3798" s="5" t="s">
        <v>80</v>
      </c>
      <c r="D3798" s="5">
        <v>15.5</v>
      </c>
      <c r="E3798" t="s">
        <v>45</v>
      </c>
      <c r="F3798">
        <v>5.0000000000000001E-3</v>
      </c>
      <c r="G3798" t="s">
        <v>41</v>
      </c>
      <c r="H3798" s="15">
        <v>1.2999999999999999E-2</v>
      </c>
      <c r="I3798" s="15">
        <f>IF(Table1[[#This Row],[Semi_total_radno]]="BLD", 0.65*Table1[[#This Row],[LLD]], Table1[[#This Row],[Semi_total_radno]])</f>
        <v>1.2999999999999999E-2</v>
      </c>
      <c r="J3798">
        <v>4.0012004319578401E-3</v>
      </c>
      <c r="K3798">
        <v>0.21320059255231158</v>
      </c>
      <c r="L3798">
        <v>73.840563734158209</v>
      </c>
    </row>
    <row r="3799" spans="1:12" x14ac:dyDescent="0.35">
      <c r="A3799" t="s">
        <v>139</v>
      </c>
      <c r="B3799" t="s">
        <v>282</v>
      </c>
      <c r="C3799" s="5" t="s">
        <v>82</v>
      </c>
      <c r="D3799" s="5">
        <v>16.5</v>
      </c>
      <c r="E3799" t="s">
        <v>45</v>
      </c>
      <c r="F3799">
        <v>5.0000000000000001E-3</v>
      </c>
      <c r="G3799" t="s">
        <v>41</v>
      </c>
      <c r="H3799" s="15">
        <v>1.4E-2</v>
      </c>
      <c r="I3799" s="15">
        <f>IF(Table1[[#This Row],[Semi_total_radno]]="BLD", 0.65*Table1[[#This Row],[LLD]], Table1[[#This Row],[Semi_total_radno]])</f>
        <v>1.4E-2</v>
      </c>
      <c r="J3799">
        <v>4.9353404901921749E-3</v>
      </c>
      <c r="K3799">
        <v>0.46628283429890854</v>
      </c>
      <c r="L3799">
        <v>97.033223756615058</v>
      </c>
    </row>
    <row r="3800" spans="1:12" x14ac:dyDescent="0.35">
      <c r="A3800" t="s">
        <v>140</v>
      </c>
      <c r="B3800" t="s">
        <v>282</v>
      </c>
      <c r="C3800" s="5" t="s">
        <v>84</v>
      </c>
      <c r="D3800" s="5">
        <v>17.5</v>
      </c>
      <c r="E3800" t="s">
        <v>45</v>
      </c>
      <c r="F3800">
        <v>5.0000000000000001E-3</v>
      </c>
      <c r="G3800" t="s">
        <v>41</v>
      </c>
      <c r="H3800" s="15" t="s">
        <v>186</v>
      </c>
      <c r="I3800" s="15">
        <f>IF(Table1[[#This Row],[Semi_total_radno]]="BLD", 0.65*Table1[[#This Row],[LLD]], Table1[[#This Row],[Semi_total_radno]])</f>
        <v>3.2500000000000003E-3</v>
      </c>
      <c r="J3800">
        <v>9.1670993715524708E-3</v>
      </c>
      <c r="K3800">
        <v>0.88189196586608898</v>
      </c>
      <c r="L3800">
        <v>96.201855147637431</v>
      </c>
    </row>
    <row r="3801" spans="1:12" x14ac:dyDescent="0.35">
      <c r="A3801" t="s">
        <v>141</v>
      </c>
      <c r="B3801" t="s">
        <v>282</v>
      </c>
      <c r="C3801" s="5" t="s">
        <v>86</v>
      </c>
      <c r="D3801" s="5">
        <v>18.5</v>
      </c>
      <c r="E3801" t="s">
        <v>45</v>
      </c>
      <c r="F3801">
        <v>5.0000000000000001E-3</v>
      </c>
      <c r="G3801" t="s">
        <v>41</v>
      </c>
      <c r="H3801" s="15" t="s">
        <v>186</v>
      </c>
      <c r="I3801" s="15">
        <f>IF(Table1[[#This Row],[Semi_total_radno]]="BLD", 0.65*Table1[[#This Row],[LLD]], Table1[[#This Row],[Semi_total_radno]])</f>
        <v>3.2500000000000003E-3</v>
      </c>
      <c r="J3801">
        <v>2.86616268567741E-3</v>
      </c>
      <c r="K3801">
        <v>0.791320741176605</v>
      </c>
      <c r="L3801">
        <v>276.09065777422137</v>
      </c>
    </row>
    <row r="3802" spans="1:12" x14ac:dyDescent="0.35">
      <c r="A3802" t="s">
        <v>142</v>
      </c>
      <c r="B3802" t="s">
        <v>282</v>
      </c>
      <c r="C3802" s="5" t="s">
        <v>88</v>
      </c>
      <c r="D3802" s="5">
        <v>19.5</v>
      </c>
      <c r="E3802" t="s">
        <v>45</v>
      </c>
      <c r="F3802">
        <v>5.0000000000000001E-3</v>
      </c>
      <c r="G3802" t="s">
        <v>41</v>
      </c>
      <c r="H3802" s="15" t="s">
        <v>186</v>
      </c>
      <c r="I3802" s="15">
        <f>IF(Table1[[#This Row],[Semi_total_radno]]="BLD", 0.65*Table1[[#This Row],[LLD]], Table1[[#This Row],[Semi_total_radno]])</f>
        <v>3.2500000000000003E-3</v>
      </c>
      <c r="J3802">
        <v>6.7104664631187898E-3</v>
      </c>
      <c r="K3802">
        <v>9.8935631103813405E-3</v>
      </c>
      <c r="L3802">
        <v>1.4878251609778683</v>
      </c>
    </row>
    <row r="3803" spans="1:12" x14ac:dyDescent="0.35">
      <c r="A3803" t="s">
        <v>143</v>
      </c>
      <c r="B3803" t="s">
        <v>282</v>
      </c>
      <c r="C3803" s="5" t="s">
        <v>90</v>
      </c>
      <c r="D3803" s="5">
        <v>20.5</v>
      </c>
      <c r="E3803" t="s">
        <v>45</v>
      </c>
      <c r="F3803">
        <v>5.0000000000000001E-3</v>
      </c>
      <c r="G3803" t="s">
        <v>41</v>
      </c>
      <c r="H3803" s="15" t="s">
        <v>186</v>
      </c>
      <c r="I3803" s="15">
        <f>IF(Table1[[#This Row],[Semi_total_radno]]="BLD", 0.65*Table1[[#This Row],[LLD]], Table1[[#This Row],[Semi_total_radno]])</f>
        <v>3.2500000000000003E-3</v>
      </c>
      <c r="J3803">
        <v>3.7003699690103501E-3</v>
      </c>
      <c r="K3803">
        <v>0.75199699401855502</v>
      </c>
      <c r="L3803">
        <v>203.22211030689826</v>
      </c>
    </row>
    <row r="3804" spans="1:12" x14ac:dyDescent="0.35">
      <c r="A3804" t="s">
        <v>144</v>
      </c>
      <c r="B3804" t="s">
        <v>282</v>
      </c>
      <c r="C3804" s="5" t="s">
        <v>92</v>
      </c>
      <c r="D3804" s="5">
        <v>21.5</v>
      </c>
      <c r="E3804" t="s">
        <v>45</v>
      </c>
      <c r="F3804">
        <v>5.0000000000000001E-3</v>
      </c>
      <c r="G3804" t="s">
        <v>41</v>
      </c>
      <c r="H3804" s="15" t="s">
        <v>186</v>
      </c>
      <c r="I3804" s="15">
        <f>IF(Table1[[#This Row],[Semi_total_radno]]="BLD", 0.65*Table1[[#This Row],[LLD]], Table1[[#This Row],[Semi_total_radno]])</f>
        <v>3.2500000000000003E-3</v>
      </c>
      <c r="J3804">
        <v>5.3646238520741497E-3</v>
      </c>
      <c r="K3804">
        <v>0.70227766036987305</v>
      </c>
      <c r="L3804">
        <v>130.90902171982628</v>
      </c>
    </row>
    <row r="3805" spans="1:12" x14ac:dyDescent="0.35">
      <c r="A3805" t="s">
        <v>145</v>
      </c>
      <c r="B3805" t="s">
        <v>282</v>
      </c>
      <c r="C3805" s="5" t="s">
        <v>94</v>
      </c>
      <c r="D3805" s="5">
        <v>22.5</v>
      </c>
      <c r="E3805" t="s">
        <v>45</v>
      </c>
      <c r="F3805">
        <v>5.0000000000000001E-3</v>
      </c>
      <c r="G3805" t="s">
        <v>41</v>
      </c>
      <c r="H3805" s="15" t="s">
        <v>186</v>
      </c>
      <c r="I3805" s="15">
        <f>IF(Table1[[#This Row],[Semi_total_radno]]="BLD", 0.65*Table1[[#This Row],[LLD]], Table1[[#This Row],[Semi_total_radno]])</f>
        <v>3.2500000000000003E-3</v>
      </c>
      <c r="J3805">
        <v>4.4000954367220402E-3</v>
      </c>
      <c r="K3805">
        <v>0.70528602600097701</v>
      </c>
      <c r="L3805">
        <v>160.28880194616806</v>
      </c>
    </row>
    <row r="3806" spans="1:12" x14ac:dyDescent="0.35">
      <c r="A3806" t="s">
        <v>146</v>
      </c>
      <c r="B3806" t="s">
        <v>282</v>
      </c>
      <c r="C3806" s="5" t="s">
        <v>96</v>
      </c>
      <c r="D3806" s="5">
        <v>23.5</v>
      </c>
      <c r="E3806" t="s">
        <v>45</v>
      </c>
      <c r="F3806">
        <v>5.0000000000000001E-3</v>
      </c>
      <c r="G3806" t="s">
        <v>41</v>
      </c>
      <c r="H3806" s="15" t="s">
        <v>186</v>
      </c>
      <c r="I3806" s="15">
        <f>IF(Table1[[#This Row],[Semi_total_radno]]="BLD", 0.65*Table1[[#This Row],[LLD]], Table1[[#This Row],[Semi_total_radno]])</f>
        <v>3.2500000000000003E-3</v>
      </c>
      <c r="J3806">
        <v>0.12645477056503299</v>
      </c>
      <c r="K3806">
        <v>0.85145920515060403</v>
      </c>
      <c r="L3806">
        <v>6.7333102685336552</v>
      </c>
    </row>
    <row r="3807" spans="1:12" x14ac:dyDescent="0.35">
      <c r="A3807" t="s">
        <v>147</v>
      </c>
      <c r="B3807" t="s">
        <v>282</v>
      </c>
      <c r="C3807" s="5" t="s">
        <v>148</v>
      </c>
      <c r="D3807" s="5">
        <v>24.5</v>
      </c>
      <c r="E3807" t="s">
        <v>45</v>
      </c>
      <c r="F3807">
        <v>5.0000000000000001E-3</v>
      </c>
      <c r="G3807" t="s">
        <v>41</v>
      </c>
      <c r="H3807" s="15" t="s">
        <v>186</v>
      </c>
      <c r="I3807" s="15">
        <f>IF(Table1[[#This Row],[Semi_total_radno]]="BLD", 0.65*Table1[[#This Row],[LLD]], Table1[[#This Row],[Semi_total_radno]])</f>
        <v>3.2500000000000003E-3</v>
      </c>
      <c r="J3807">
        <v>4.6717706136405503E-3</v>
      </c>
      <c r="K3807">
        <v>0.75721907615661599</v>
      </c>
      <c r="L3807">
        <v>162.08395890536698</v>
      </c>
    </row>
    <row r="3808" spans="1:12" x14ac:dyDescent="0.35">
      <c r="A3808" t="s">
        <v>149</v>
      </c>
      <c r="B3808" t="s">
        <v>282</v>
      </c>
      <c r="C3808" s="5" t="s">
        <v>150</v>
      </c>
      <c r="D3808" s="5">
        <v>25.5</v>
      </c>
      <c r="E3808" t="s">
        <v>45</v>
      </c>
      <c r="F3808">
        <v>5.0000000000000001E-3</v>
      </c>
      <c r="G3808" t="s">
        <v>41</v>
      </c>
      <c r="H3808" s="15">
        <v>6.0000000000000001E-3</v>
      </c>
      <c r="I3808" s="15">
        <f>IF(Table1[[#This Row],[Semi_total_radno]]="BLD", 0.65*Table1[[#This Row],[LLD]], Table1[[#This Row],[Semi_total_radno]])</f>
        <v>6.0000000000000001E-3</v>
      </c>
      <c r="J3808">
        <v>7.5809713453054402E-3</v>
      </c>
      <c r="K3808">
        <v>0.77315866947174094</v>
      </c>
      <c r="L3808">
        <v>101.98675529231804</v>
      </c>
    </row>
    <row r="3809" spans="1:12" x14ac:dyDescent="0.35">
      <c r="A3809" t="s">
        <v>151</v>
      </c>
      <c r="B3809" t="s">
        <v>282</v>
      </c>
      <c r="C3809" s="5" t="s">
        <v>152</v>
      </c>
      <c r="D3809" s="5">
        <v>26.5</v>
      </c>
      <c r="E3809" t="s">
        <v>45</v>
      </c>
      <c r="F3809">
        <v>5.0000000000000001E-3</v>
      </c>
      <c r="G3809" t="s">
        <v>41</v>
      </c>
      <c r="H3809" s="15" t="s">
        <v>186</v>
      </c>
      <c r="I3809" s="15">
        <f>IF(Table1[[#This Row],[Semi_total_radno]]="BLD", 0.65*Table1[[#This Row],[LLD]], Table1[[#This Row],[Semi_total_radno]])</f>
        <v>3.2500000000000003E-3</v>
      </c>
      <c r="J3809">
        <v>4.5442925766110403E-3</v>
      </c>
      <c r="K3809">
        <v>0.643393754959106</v>
      </c>
      <c r="L3809">
        <v>141.58281935247322</v>
      </c>
    </row>
    <row r="3810" spans="1:12" x14ac:dyDescent="0.35">
      <c r="A3810" t="s">
        <v>153</v>
      </c>
      <c r="B3810" t="s">
        <v>282</v>
      </c>
      <c r="C3810" s="5" t="s">
        <v>154</v>
      </c>
      <c r="D3810" s="5">
        <v>27.5</v>
      </c>
      <c r="E3810" t="s">
        <v>45</v>
      </c>
      <c r="F3810">
        <v>5.0000000000000001E-3</v>
      </c>
      <c r="G3810" t="s">
        <v>41</v>
      </c>
      <c r="H3810" s="15" t="s">
        <v>186</v>
      </c>
      <c r="I3810" s="15">
        <f>IF(Table1[[#This Row],[Semi_total_radno]]="BLD", 0.65*Table1[[#This Row],[LLD]], Table1[[#This Row],[Semi_total_radno]])</f>
        <v>3.2500000000000003E-3</v>
      </c>
      <c r="J3810">
        <v>0.11133766919374501</v>
      </c>
      <c r="K3810">
        <v>0.77587771415710405</v>
      </c>
      <c r="L3810">
        <v>6.9686901097862499</v>
      </c>
    </row>
    <row r="3811" spans="1:12" x14ac:dyDescent="0.35">
      <c r="A3811" t="s">
        <v>155</v>
      </c>
      <c r="B3811" t="s">
        <v>282</v>
      </c>
      <c r="C3811" s="5" t="s">
        <v>156</v>
      </c>
      <c r="D3811" s="5">
        <v>28.5</v>
      </c>
      <c r="E3811" t="s">
        <v>45</v>
      </c>
      <c r="F3811">
        <v>5.0000000000000001E-3</v>
      </c>
      <c r="G3811" t="s">
        <v>41</v>
      </c>
      <c r="H3811" s="15" t="s">
        <v>186</v>
      </c>
      <c r="I3811" s="15">
        <f>IF(Table1[[#This Row],[Semi_total_radno]]="BLD", 0.65*Table1[[#This Row],[LLD]], Table1[[#This Row],[Semi_total_radno]])</f>
        <v>3.2500000000000003E-3</v>
      </c>
      <c r="J3811">
        <v>3.2196536194533101E-3</v>
      </c>
      <c r="K3811">
        <v>0.61105328798294101</v>
      </c>
      <c r="L3811">
        <v>189.78851771225516</v>
      </c>
    </row>
    <row r="3812" spans="1:12" x14ac:dyDescent="0.35">
      <c r="A3812" t="s">
        <v>157</v>
      </c>
      <c r="B3812" t="s">
        <v>282</v>
      </c>
      <c r="C3812" s="5" t="s">
        <v>158</v>
      </c>
      <c r="D3812" s="5">
        <v>29.5</v>
      </c>
      <c r="E3812" t="s">
        <v>45</v>
      </c>
      <c r="F3812">
        <v>5.0000000000000001E-3</v>
      </c>
      <c r="G3812" t="s">
        <v>41</v>
      </c>
      <c r="H3812" s="15" t="s">
        <v>186</v>
      </c>
      <c r="I3812" s="15">
        <f>IF(Table1[[#This Row],[Semi_total_radno]]="BLD", 0.65*Table1[[#This Row],[LLD]], Table1[[#This Row],[Semi_total_radno]])</f>
        <v>3.2500000000000003E-3</v>
      </c>
      <c r="J3812">
        <v>4.1929841972887499E-3</v>
      </c>
      <c r="K3812">
        <v>5.4549048654735106E-3</v>
      </c>
      <c r="L3812">
        <v>1.3238016333412053</v>
      </c>
    </row>
    <row r="3813" spans="1:12" x14ac:dyDescent="0.35">
      <c r="A3813" t="s">
        <v>159</v>
      </c>
      <c r="B3813" t="s">
        <v>282</v>
      </c>
      <c r="C3813" s="5" t="s">
        <v>160</v>
      </c>
      <c r="D3813" s="5">
        <v>30.5</v>
      </c>
      <c r="E3813" t="s">
        <v>45</v>
      </c>
      <c r="F3813">
        <v>5.0000000000000001E-3</v>
      </c>
      <c r="G3813" t="s">
        <v>41</v>
      </c>
      <c r="H3813" s="15" t="s">
        <v>186</v>
      </c>
      <c r="I3813" s="15">
        <f>IF(Table1[[#This Row],[Semi_total_radno]]="BLD", 0.65*Table1[[#This Row],[LLD]], Table1[[#This Row],[Semi_total_radno]])</f>
        <v>3.2500000000000003E-3</v>
      </c>
      <c r="J3813">
        <v>2.80562147963792E-3</v>
      </c>
      <c r="K3813">
        <v>0.35114298202097427</v>
      </c>
      <c r="L3813">
        <v>120.62676824996448</v>
      </c>
    </row>
    <row r="3814" spans="1:12" x14ac:dyDescent="0.35">
      <c r="A3814" t="s">
        <v>161</v>
      </c>
      <c r="B3814" t="s">
        <v>282</v>
      </c>
      <c r="C3814" s="5" t="s">
        <v>162</v>
      </c>
      <c r="D3814" s="5">
        <v>31.5</v>
      </c>
      <c r="E3814" t="s">
        <v>45</v>
      </c>
      <c r="F3814">
        <v>5.0000000000000001E-3</v>
      </c>
      <c r="G3814" t="s">
        <v>41</v>
      </c>
      <c r="H3814" s="15" t="s">
        <v>186</v>
      </c>
      <c r="I3814" s="15">
        <f>IF(Table1[[#This Row],[Semi_total_radno]]="BLD", 0.65*Table1[[#This Row],[LLD]], Table1[[#This Row],[Semi_total_radno]])</f>
        <v>3.2500000000000003E-3</v>
      </c>
      <c r="J3814">
        <v>2.9442918021231898E-3</v>
      </c>
      <c r="K3814">
        <v>0.64287626743316695</v>
      </c>
      <c r="L3814">
        <v>218.34665537212567</v>
      </c>
    </row>
    <row r="3815" spans="1:12" x14ac:dyDescent="0.35">
      <c r="A3815" t="s">
        <v>163</v>
      </c>
      <c r="B3815" t="s">
        <v>282</v>
      </c>
      <c r="C3815" s="5" t="s">
        <v>164</v>
      </c>
      <c r="D3815" s="5">
        <v>32.5</v>
      </c>
      <c r="E3815" t="s">
        <v>45</v>
      </c>
      <c r="F3815">
        <v>5.0000000000000001E-3</v>
      </c>
      <c r="G3815" t="s">
        <v>41</v>
      </c>
      <c r="H3815" s="15" t="s">
        <v>186</v>
      </c>
      <c r="I3815" s="15">
        <f>IF(Table1[[#This Row],[Semi_total_radno]]="BLD", 0.65*Table1[[#This Row],[LLD]], Table1[[#This Row],[Semi_total_radno]])</f>
        <v>3.2500000000000003E-3</v>
      </c>
      <c r="J3815">
        <v>0.22004885971546201</v>
      </c>
      <c r="K3815">
        <v>1.14431476593018</v>
      </c>
      <c r="L3815">
        <v>5.2002758269679559</v>
      </c>
    </row>
    <row r="3816" spans="1:12" x14ac:dyDescent="0.35">
      <c r="A3816" t="s">
        <v>165</v>
      </c>
      <c r="B3816" t="s">
        <v>282</v>
      </c>
      <c r="C3816" s="5" t="s">
        <v>166</v>
      </c>
      <c r="D3816" s="5">
        <v>33.5</v>
      </c>
      <c r="E3816" t="s">
        <v>45</v>
      </c>
      <c r="F3816">
        <v>5.0000000000000001E-3</v>
      </c>
      <c r="G3816" t="s">
        <v>41</v>
      </c>
      <c r="H3816" s="15" t="s">
        <v>186</v>
      </c>
      <c r="I3816" s="15">
        <f>IF(Table1[[#This Row],[Semi_total_radno]]="BLD", 0.65*Table1[[#This Row],[LLD]], Table1[[#This Row],[Semi_total_radno]])</f>
        <v>3.2500000000000003E-3</v>
      </c>
      <c r="J3816">
        <v>9.9223233759403201E-2</v>
      </c>
      <c r="K3816">
        <v>0.65283411741256703</v>
      </c>
      <c r="L3816">
        <v>6.5794481058293384</v>
      </c>
    </row>
    <row r="3817" spans="1:12" x14ac:dyDescent="0.35">
      <c r="A3817" t="s">
        <v>167</v>
      </c>
      <c r="B3817" t="s">
        <v>282</v>
      </c>
      <c r="C3817" s="5" t="s">
        <v>168</v>
      </c>
      <c r="D3817" s="5">
        <v>34.5</v>
      </c>
      <c r="E3817" t="s">
        <v>45</v>
      </c>
      <c r="F3817">
        <v>5.0000000000000001E-3</v>
      </c>
      <c r="G3817" t="s">
        <v>41</v>
      </c>
      <c r="H3817" s="15" t="s">
        <v>186</v>
      </c>
      <c r="I3817" s="15">
        <f>IF(Table1[[#This Row],[Semi_total_radno]]="BLD", 0.65*Table1[[#This Row],[LLD]], Table1[[#This Row],[Semi_total_radno]])</f>
        <v>3.2500000000000003E-3</v>
      </c>
      <c r="J3817">
        <v>0.105852633714676</v>
      </c>
      <c r="K3817">
        <v>0.71126335859298695</v>
      </c>
      <c r="L3817">
        <v>6.7193732799335484</v>
      </c>
    </row>
    <row r="3818" spans="1:12" x14ac:dyDescent="0.35">
      <c r="A3818" t="s">
        <v>169</v>
      </c>
      <c r="B3818" t="s">
        <v>282</v>
      </c>
      <c r="C3818" s="5" t="s">
        <v>170</v>
      </c>
      <c r="D3818" s="5">
        <v>35.5</v>
      </c>
      <c r="E3818" t="s">
        <v>45</v>
      </c>
      <c r="F3818">
        <v>5.0000000000000001E-3</v>
      </c>
      <c r="G3818" t="s">
        <v>41</v>
      </c>
      <c r="H3818" s="15" t="s">
        <v>186</v>
      </c>
      <c r="I3818" s="15">
        <f>IF(Table1[[#This Row],[Semi_total_radno]]="BLD", 0.65*Table1[[#This Row],[LLD]], Table1[[#This Row],[Semi_total_radno]])</f>
        <v>3.2500000000000003E-3</v>
      </c>
      <c r="J3818">
        <v>3.9853155612945557E-3</v>
      </c>
      <c r="K3818">
        <v>0.33570869080722343</v>
      </c>
      <c r="L3818">
        <v>84.790029569277735</v>
      </c>
    </row>
    <row r="3819" spans="1:12" x14ac:dyDescent="0.35">
      <c r="A3819" t="s">
        <v>171</v>
      </c>
      <c r="B3819" t="s">
        <v>282</v>
      </c>
      <c r="C3819" s="5" t="s">
        <v>172</v>
      </c>
      <c r="D3819" s="5">
        <v>36.5</v>
      </c>
      <c r="E3819" t="s">
        <v>45</v>
      </c>
      <c r="F3819">
        <v>5.0000000000000001E-3</v>
      </c>
      <c r="G3819" t="s">
        <v>41</v>
      </c>
      <c r="H3819" s="15" t="s">
        <v>186</v>
      </c>
      <c r="I3819" s="15">
        <f>IF(Table1[[#This Row],[Semi_total_radno]]="BLD", 0.65*Table1[[#This Row],[LLD]], Table1[[#This Row],[Semi_total_radno]])</f>
        <v>3.2500000000000003E-3</v>
      </c>
      <c r="J3819">
        <v>0.103278502821922</v>
      </c>
      <c r="K3819">
        <v>0.77632200717926003</v>
      </c>
      <c r="L3819">
        <v>7.5167821566684943</v>
      </c>
    </row>
    <row r="3820" spans="1:12" x14ac:dyDescent="0.35">
      <c r="A3820" t="s">
        <v>173</v>
      </c>
      <c r="B3820" t="s">
        <v>282</v>
      </c>
      <c r="C3820" s="5" t="s">
        <v>174</v>
      </c>
      <c r="D3820" s="5">
        <v>37.5</v>
      </c>
      <c r="E3820" t="s">
        <v>45</v>
      </c>
      <c r="F3820">
        <v>5.0000000000000001E-3</v>
      </c>
      <c r="G3820" t="s">
        <v>41</v>
      </c>
      <c r="H3820" s="15" t="s">
        <v>186</v>
      </c>
      <c r="I3820" s="15">
        <f>IF(Table1[[#This Row],[Semi_total_radno]]="BLD", 0.65*Table1[[#This Row],[LLD]], Table1[[#This Row],[Semi_total_radno]])</f>
        <v>3.2500000000000003E-3</v>
      </c>
      <c r="J3820">
        <v>3.2888703746721128E-2</v>
      </c>
      <c r="K3820">
        <v>0.31405077059753228</v>
      </c>
      <c r="L3820">
        <v>5.8507370657551112</v>
      </c>
    </row>
    <row r="3821" spans="1:12" x14ac:dyDescent="0.35">
      <c r="A3821" t="s">
        <v>175</v>
      </c>
      <c r="B3821" t="s">
        <v>282</v>
      </c>
      <c r="C3821" s="5" t="s">
        <v>176</v>
      </c>
      <c r="D3821" s="5">
        <v>38.5</v>
      </c>
      <c r="E3821" t="s">
        <v>45</v>
      </c>
      <c r="F3821">
        <v>5.0000000000000001E-3</v>
      </c>
      <c r="G3821" t="s">
        <v>41</v>
      </c>
      <c r="H3821" s="15" t="s">
        <v>186</v>
      </c>
      <c r="I3821" s="15">
        <f>IF(Table1[[#This Row],[Semi_total_radno]]="BLD", 0.65*Table1[[#This Row],[LLD]], Table1[[#This Row],[Semi_total_radno]])</f>
        <v>3.2500000000000003E-3</v>
      </c>
      <c r="J3821">
        <v>2.6430316502228401E-3</v>
      </c>
      <c r="K3821">
        <v>0.24631776055321097</v>
      </c>
      <c r="L3821">
        <v>80.726734053813971</v>
      </c>
    </row>
    <row r="3822" spans="1:12" x14ac:dyDescent="0.35">
      <c r="A3822" t="s">
        <v>177</v>
      </c>
      <c r="B3822" t="s">
        <v>282</v>
      </c>
      <c r="C3822" s="5" t="s">
        <v>178</v>
      </c>
      <c r="D3822" s="5">
        <v>39.5</v>
      </c>
      <c r="E3822" t="s">
        <v>45</v>
      </c>
      <c r="F3822">
        <v>5.0000000000000001E-3</v>
      </c>
      <c r="G3822" t="s">
        <v>41</v>
      </c>
      <c r="H3822" s="15" t="s">
        <v>186</v>
      </c>
      <c r="I3822" s="15">
        <f>IF(Table1[[#This Row],[Semi_total_radno]]="BLD", 0.65*Table1[[#This Row],[LLD]], Table1[[#This Row],[Semi_total_radno]])</f>
        <v>3.2500000000000003E-3</v>
      </c>
      <c r="J3822">
        <v>2.7010203339159502E-3</v>
      </c>
      <c r="K3822">
        <v>0.46000003814697299</v>
      </c>
      <c r="L3822">
        <v>170.30602560479917</v>
      </c>
    </row>
    <row r="3823" spans="1:12" x14ac:dyDescent="0.35">
      <c r="A3823" t="s">
        <v>179</v>
      </c>
      <c r="B3823" t="s">
        <v>282</v>
      </c>
      <c r="C3823" s="13" t="s">
        <v>185</v>
      </c>
      <c r="D3823" s="5">
        <v>40.5</v>
      </c>
      <c r="E3823" t="s">
        <v>45</v>
      </c>
      <c r="F3823">
        <v>5.0000000000000001E-3</v>
      </c>
      <c r="G3823" t="s">
        <v>41</v>
      </c>
      <c r="H3823" s="15" t="s">
        <v>186</v>
      </c>
      <c r="I3823" s="15">
        <f>IF(Table1[[#This Row],[Semi_total_radno]]="BLD", 0.65*Table1[[#This Row],[LLD]], Table1[[#This Row],[Semi_total_radno]])</f>
        <v>3.2500000000000003E-3</v>
      </c>
      <c r="J3823">
        <v>0.13278423249721499</v>
      </c>
      <c r="K3823">
        <v>0.830455541610718</v>
      </c>
      <c r="L3823">
        <v>6.2541728486334849</v>
      </c>
    </row>
    <row r="3824" spans="1:12" x14ac:dyDescent="0.35">
      <c r="A3824" t="s">
        <v>49</v>
      </c>
      <c r="B3824" t="s">
        <v>279</v>
      </c>
      <c r="C3824" s="5" t="s">
        <v>50</v>
      </c>
      <c r="D3824" s="5">
        <v>0.5</v>
      </c>
      <c r="E3824" t="s">
        <v>45</v>
      </c>
      <c r="F3824">
        <v>1</v>
      </c>
      <c r="G3824" t="s">
        <v>42</v>
      </c>
      <c r="H3824" s="14" t="s">
        <v>186</v>
      </c>
      <c r="I3824" s="14">
        <f>IF(Table1[[#This Row],[Semi_total_radno]]="BLD", 0.65*Table1[[#This Row],[LLD]], Table1[[#This Row],[Semi_total_radno]])</f>
        <v>0.65</v>
      </c>
      <c r="J3824">
        <v>0.213008597493172</v>
      </c>
      <c r="K3824">
        <v>1.55813443660736</v>
      </c>
      <c r="L3824">
        <v>7.3148898915092193</v>
      </c>
    </row>
    <row r="3825" spans="1:12" x14ac:dyDescent="0.35">
      <c r="A3825" t="s">
        <v>51</v>
      </c>
      <c r="B3825" t="s">
        <v>279</v>
      </c>
      <c r="C3825" s="5" t="s">
        <v>52</v>
      </c>
      <c r="D3825" s="5">
        <v>1.5</v>
      </c>
      <c r="E3825" t="s">
        <v>45</v>
      </c>
      <c r="F3825">
        <v>1</v>
      </c>
      <c r="G3825" t="s">
        <v>42</v>
      </c>
      <c r="H3825" s="14" t="s">
        <v>186</v>
      </c>
      <c r="I3825" s="14">
        <f>IF(Table1[[#This Row],[Semi_total_radno]]="BLD", 0.65*Table1[[#This Row],[LLD]], Table1[[#This Row],[Semi_total_radno]])</f>
        <v>0.65</v>
      </c>
      <c r="J3825">
        <v>0.24476093053817699</v>
      </c>
      <c r="K3825">
        <v>1.8220783472061199</v>
      </c>
      <c r="L3825">
        <v>7.4443185977425355</v>
      </c>
    </row>
    <row r="3826" spans="1:12" x14ac:dyDescent="0.35">
      <c r="A3826" t="s">
        <v>53</v>
      </c>
      <c r="B3826" t="s">
        <v>279</v>
      </c>
      <c r="C3826" s="5" t="s">
        <v>54</v>
      </c>
      <c r="D3826" s="5">
        <v>2.5</v>
      </c>
      <c r="E3826" t="s">
        <v>45</v>
      </c>
      <c r="F3826">
        <v>1</v>
      </c>
      <c r="G3826" t="s">
        <v>42</v>
      </c>
      <c r="H3826" s="14" t="s">
        <v>186</v>
      </c>
      <c r="I3826" s="14">
        <f>IF(Table1[[#This Row],[Semi_total_radno]]="BLD", 0.65*Table1[[#This Row],[LLD]], Table1[[#This Row],[Semi_total_radno]])</f>
        <v>0.65</v>
      </c>
      <c r="J3826">
        <v>0.20878420770168299</v>
      </c>
      <c r="K3826">
        <v>1.5988929271698</v>
      </c>
      <c r="L3826">
        <v>7.6581123868063106</v>
      </c>
    </row>
    <row r="3827" spans="1:12" x14ac:dyDescent="0.35">
      <c r="A3827" t="s">
        <v>55</v>
      </c>
      <c r="B3827" t="s">
        <v>279</v>
      </c>
      <c r="C3827" s="5" t="s">
        <v>56</v>
      </c>
      <c r="D3827" s="5">
        <v>3.5</v>
      </c>
      <c r="E3827" t="s">
        <v>45</v>
      </c>
      <c r="F3827">
        <v>1</v>
      </c>
      <c r="G3827" t="s">
        <v>42</v>
      </c>
      <c r="H3827" s="14" t="s">
        <v>186</v>
      </c>
      <c r="I3827" s="14">
        <f>IF(Table1[[#This Row],[Semi_total_radno]]="BLD", 0.65*Table1[[#This Row],[LLD]], Table1[[#This Row],[Semi_total_radno]])</f>
        <v>0.65</v>
      </c>
      <c r="J3827">
        <v>0.26063022017478898</v>
      </c>
      <c r="K3827">
        <v>1.7546205520629901</v>
      </c>
      <c r="L3827">
        <v>6.7322221916026157</v>
      </c>
    </row>
    <row r="3828" spans="1:12" x14ac:dyDescent="0.35">
      <c r="A3828" t="s">
        <v>57</v>
      </c>
      <c r="B3828" t="s">
        <v>279</v>
      </c>
      <c r="C3828" s="5" t="s">
        <v>58</v>
      </c>
      <c r="D3828" s="5">
        <v>4.5</v>
      </c>
      <c r="E3828" t="s">
        <v>45</v>
      </c>
      <c r="F3828">
        <v>1</v>
      </c>
      <c r="G3828" t="s">
        <v>42</v>
      </c>
      <c r="H3828" s="14" t="s">
        <v>186</v>
      </c>
      <c r="I3828" s="14">
        <f>IF(Table1[[#This Row],[Semi_total_radno]]="BLD", 0.65*Table1[[#This Row],[LLD]], Table1[[#This Row],[Semi_total_radno]])</f>
        <v>0.65</v>
      </c>
      <c r="J3828">
        <v>0.26099950075149497</v>
      </c>
      <c r="K3828">
        <v>1.78256392478943</v>
      </c>
      <c r="L3828">
        <v>6.8297599024400419</v>
      </c>
    </row>
    <row r="3829" spans="1:12" x14ac:dyDescent="0.35">
      <c r="A3829" t="s">
        <v>59</v>
      </c>
      <c r="B3829" t="s">
        <v>279</v>
      </c>
      <c r="C3829" s="5" t="s">
        <v>60</v>
      </c>
      <c r="D3829" s="5">
        <v>5.5</v>
      </c>
      <c r="E3829" t="s">
        <v>45</v>
      </c>
      <c r="F3829">
        <v>1</v>
      </c>
      <c r="G3829" t="s">
        <v>42</v>
      </c>
      <c r="H3829" s="14" t="s">
        <v>186</v>
      </c>
      <c r="I3829" s="14">
        <f>IF(Table1[[#This Row],[Semi_total_radno]]="BLD", 0.65*Table1[[#This Row],[LLD]], Table1[[#This Row],[Semi_total_radno]])</f>
        <v>0.65</v>
      </c>
      <c r="J3829">
        <v>0.20869255065917999</v>
      </c>
      <c r="K3829">
        <v>1.61110508441925</v>
      </c>
      <c r="L3829">
        <v>7.7199932596079011</v>
      </c>
    </row>
    <row r="3830" spans="1:12" x14ac:dyDescent="0.35">
      <c r="A3830" t="s">
        <v>61</v>
      </c>
      <c r="B3830" t="s">
        <v>279</v>
      </c>
      <c r="C3830" s="5" t="s">
        <v>62</v>
      </c>
      <c r="D3830" s="5">
        <v>6.5</v>
      </c>
      <c r="E3830" t="s">
        <v>45</v>
      </c>
      <c r="F3830">
        <v>1</v>
      </c>
      <c r="G3830" t="s">
        <v>42</v>
      </c>
      <c r="H3830" s="14" t="s">
        <v>186</v>
      </c>
      <c r="I3830" s="14">
        <f>IF(Table1[[#This Row],[Semi_total_radno]]="BLD", 0.65*Table1[[#This Row],[LLD]], Table1[[#This Row],[Semi_total_radno]])</f>
        <v>0.65</v>
      </c>
      <c r="J3830">
        <v>0.25640079379081698</v>
      </c>
      <c r="K3830">
        <v>1.69784879684448</v>
      </c>
      <c r="L3830">
        <v>6.6218546820477453</v>
      </c>
    </row>
    <row r="3831" spans="1:12" x14ac:dyDescent="0.35">
      <c r="A3831" t="s">
        <v>63</v>
      </c>
      <c r="B3831" t="s">
        <v>279</v>
      </c>
      <c r="C3831" s="5" t="s">
        <v>64</v>
      </c>
      <c r="D3831" s="5">
        <v>7.5</v>
      </c>
      <c r="E3831" t="s">
        <v>45</v>
      </c>
      <c r="F3831">
        <v>1</v>
      </c>
      <c r="G3831" t="s">
        <v>42</v>
      </c>
      <c r="H3831" s="14" t="s">
        <v>186</v>
      </c>
      <c r="I3831" s="14">
        <f>IF(Table1[[#This Row],[Semi_total_radno]]="BLD", 0.65*Table1[[#This Row],[LLD]], Table1[[#This Row],[Semi_total_radno]])</f>
        <v>0.65</v>
      </c>
      <c r="J3831">
        <v>0.165142521262169</v>
      </c>
      <c r="K3831">
        <v>1.2323353290557899</v>
      </c>
      <c r="L3831">
        <v>7.4622533290467237</v>
      </c>
    </row>
    <row r="3832" spans="1:12" x14ac:dyDescent="0.35">
      <c r="A3832" t="s">
        <v>65</v>
      </c>
      <c r="B3832" t="s">
        <v>279</v>
      </c>
      <c r="C3832" s="5" t="s">
        <v>66</v>
      </c>
      <c r="D3832" s="5">
        <v>8.5</v>
      </c>
      <c r="E3832" t="s">
        <v>45</v>
      </c>
      <c r="F3832">
        <v>1</v>
      </c>
      <c r="G3832" t="s">
        <v>42</v>
      </c>
      <c r="H3832" s="14" t="s">
        <v>186</v>
      </c>
      <c r="I3832" s="14">
        <f>IF(Table1[[#This Row],[Semi_total_radno]]="BLD", 0.65*Table1[[#This Row],[LLD]], Table1[[#This Row],[Semi_total_radno]])</f>
        <v>0.65</v>
      </c>
      <c r="J3832">
        <v>4.9028149805962996E-3</v>
      </c>
      <c r="K3832">
        <v>0.75896835327148404</v>
      </c>
      <c r="L3832">
        <v>154.80256878450987</v>
      </c>
    </row>
    <row r="3833" spans="1:12" x14ac:dyDescent="0.35">
      <c r="A3833" t="s">
        <v>67</v>
      </c>
      <c r="B3833" t="s">
        <v>279</v>
      </c>
      <c r="C3833" s="5" t="s">
        <v>68</v>
      </c>
      <c r="D3833" s="5">
        <v>9.5</v>
      </c>
      <c r="E3833" t="s">
        <v>45</v>
      </c>
      <c r="F3833">
        <v>1</v>
      </c>
      <c r="G3833" t="s">
        <v>42</v>
      </c>
      <c r="H3833" s="14" t="s">
        <v>186</v>
      </c>
      <c r="I3833" s="14">
        <f>IF(Table1[[#This Row],[Semi_total_radno]]="BLD", 0.65*Table1[[#This Row],[LLD]], Table1[[#This Row],[Semi_total_radno]])</f>
        <v>0.65</v>
      </c>
      <c r="J3833">
        <v>3.07385972701013E-3</v>
      </c>
      <c r="K3833">
        <v>0.477190881967545</v>
      </c>
      <c r="L3833">
        <v>155.24159341900003</v>
      </c>
    </row>
    <row r="3834" spans="1:12" x14ac:dyDescent="0.35">
      <c r="A3834" t="s">
        <v>69</v>
      </c>
      <c r="B3834" t="s">
        <v>279</v>
      </c>
      <c r="C3834" s="5" t="s">
        <v>70</v>
      </c>
      <c r="D3834" s="5">
        <v>10.5</v>
      </c>
      <c r="E3834" t="s">
        <v>45</v>
      </c>
      <c r="F3834">
        <v>1</v>
      </c>
      <c r="G3834" t="s">
        <v>42</v>
      </c>
      <c r="H3834" s="14" t="s">
        <v>186</v>
      </c>
      <c r="I3834" s="14">
        <f>IF(Table1[[#This Row],[Semi_total_radno]]="BLD", 0.65*Table1[[#This Row],[LLD]], Table1[[#This Row],[Semi_total_radno]])</f>
        <v>0.65</v>
      </c>
      <c r="J3834">
        <v>0.23008805513382</v>
      </c>
      <c r="K3834">
        <v>0.85805010795593295</v>
      </c>
      <c r="L3834">
        <v>3.7292249154650294</v>
      </c>
    </row>
    <row r="3835" spans="1:12" x14ac:dyDescent="0.35">
      <c r="A3835" t="s">
        <v>71</v>
      </c>
      <c r="B3835" t="s">
        <v>279</v>
      </c>
      <c r="C3835" s="5" t="s">
        <v>72</v>
      </c>
      <c r="D3835" s="5">
        <v>11.5</v>
      </c>
      <c r="E3835" t="s">
        <v>45</v>
      </c>
      <c r="F3835">
        <v>1</v>
      </c>
      <c r="G3835" t="s">
        <v>42</v>
      </c>
      <c r="H3835" s="14" t="s">
        <v>186</v>
      </c>
      <c r="I3835" s="14">
        <f>IF(Table1[[#This Row],[Semi_total_radno]]="BLD", 0.65*Table1[[#This Row],[LLD]], Table1[[#This Row],[Semi_total_radno]])</f>
        <v>0.65</v>
      </c>
      <c r="J3835">
        <v>0.306331336498261</v>
      </c>
      <c r="K3835">
        <v>0.88174587488174405</v>
      </c>
      <c r="L3835">
        <v>2.8784057320454699</v>
      </c>
    </row>
    <row r="3836" spans="1:12" x14ac:dyDescent="0.35">
      <c r="A3836" t="s">
        <v>73</v>
      </c>
      <c r="B3836" t="s">
        <v>279</v>
      </c>
      <c r="C3836" s="5" t="s">
        <v>74</v>
      </c>
      <c r="D3836" s="5">
        <v>12.5</v>
      </c>
      <c r="E3836" t="s">
        <v>45</v>
      </c>
      <c r="F3836">
        <v>1</v>
      </c>
      <c r="G3836" t="s">
        <v>42</v>
      </c>
      <c r="H3836" s="14" t="s">
        <v>186</v>
      </c>
      <c r="I3836" s="14">
        <f>IF(Table1[[#This Row],[Semi_total_radno]]="BLD", 0.65*Table1[[#This Row],[LLD]], Table1[[#This Row],[Semi_total_radno]])</f>
        <v>0.65</v>
      </c>
      <c r="J3836">
        <v>1.03266257792711E-3</v>
      </c>
      <c r="K3836">
        <v>1.12421077210456E-3</v>
      </c>
      <c r="L3836">
        <v>1.0886525726159431</v>
      </c>
    </row>
    <row r="3837" spans="1:12" x14ac:dyDescent="0.35">
      <c r="A3837" t="s">
        <v>75</v>
      </c>
      <c r="B3837" t="s">
        <v>279</v>
      </c>
      <c r="C3837" s="5" t="s">
        <v>76</v>
      </c>
      <c r="D3837" s="5">
        <v>13.5</v>
      </c>
      <c r="E3837" t="s">
        <v>45</v>
      </c>
      <c r="F3837">
        <v>1</v>
      </c>
      <c r="G3837" t="s">
        <v>42</v>
      </c>
      <c r="H3837" s="14" t="s">
        <v>186</v>
      </c>
      <c r="I3837" s="14">
        <f>IF(Table1[[#This Row],[Semi_total_radno]]="BLD", 0.65*Table1[[#This Row],[LLD]], Table1[[#This Row],[Semi_total_radno]])</f>
        <v>0.65</v>
      </c>
      <c r="J3837">
        <v>7.0637674070894696E-4</v>
      </c>
      <c r="K3837">
        <v>1.3329919893294579E-3</v>
      </c>
      <c r="L3837">
        <v>1.799905758655191</v>
      </c>
    </row>
    <row r="3838" spans="1:12" x14ac:dyDescent="0.35">
      <c r="A3838" t="s">
        <v>77</v>
      </c>
      <c r="B3838" t="s">
        <v>279</v>
      </c>
      <c r="C3838" s="7" t="s">
        <v>78</v>
      </c>
      <c r="D3838" s="5">
        <v>14.5</v>
      </c>
      <c r="E3838" t="s">
        <v>45</v>
      </c>
      <c r="F3838">
        <v>1</v>
      </c>
      <c r="G3838" t="s">
        <v>42</v>
      </c>
      <c r="H3838" s="14" t="s">
        <v>186</v>
      </c>
      <c r="I3838" s="14">
        <f>IF(Table1[[#This Row],[Semi_total_radno]]="BLD", 0.65*Table1[[#This Row],[LLD]], Table1[[#This Row],[Semi_total_radno]])</f>
        <v>0.65</v>
      </c>
      <c r="J3838">
        <v>0.13394749164581299</v>
      </c>
      <c r="K3838">
        <v>0.45204642415046697</v>
      </c>
      <c r="L3838">
        <v>3.3748032053170389</v>
      </c>
    </row>
    <row r="3839" spans="1:12" x14ac:dyDescent="0.35">
      <c r="A3839" t="s">
        <v>79</v>
      </c>
      <c r="B3839" t="s">
        <v>279</v>
      </c>
      <c r="C3839" s="5" t="s">
        <v>80</v>
      </c>
      <c r="D3839" s="5">
        <v>15.5</v>
      </c>
      <c r="E3839" t="s">
        <v>45</v>
      </c>
      <c r="F3839">
        <v>1</v>
      </c>
      <c r="G3839" t="s">
        <v>42</v>
      </c>
      <c r="H3839" s="14" t="s">
        <v>186</v>
      </c>
      <c r="I3839" s="14">
        <f>IF(Table1[[#This Row],[Semi_total_radno]]="BLD", 0.65*Table1[[#This Row],[LLD]], Table1[[#This Row],[Semi_total_radno]])</f>
        <v>0.65</v>
      </c>
      <c r="J3839">
        <v>0.19273193180561099</v>
      </c>
      <c r="K3839">
        <v>0.61511629819869995</v>
      </c>
      <c r="L3839">
        <v>3.1915640155524665</v>
      </c>
    </row>
    <row r="3840" spans="1:12" x14ac:dyDescent="0.35">
      <c r="A3840" t="s">
        <v>81</v>
      </c>
      <c r="B3840" t="s">
        <v>279</v>
      </c>
      <c r="C3840" s="5" t="s">
        <v>82</v>
      </c>
      <c r="D3840" s="5">
        <v>16.5</v>
      </c>
      <c r="E3840" t="s">
        <v>45</v>
      </c>
      <c r="F3840">
        <v>1</v>
      </c>
      <c r="G3840" t="s">
        <v>42</v>
      </c>
      <c r="H3840" s="14" t="s">
        <v>186</v>
      </c>
      <c r="I3840" s="14">
        <f>IF(Table1[[#This Row],[Semi_total_radno]]="BLD", 0.65*Table1[[#This Row],[LLD]], Table1[[#This Row],[Semi_total_radno]])</f>
        <v>0.65</v>
      </c>
      <c r="J3840">
        <v>0.26588690280914301</v>
      </c>
      <c r="K3840">
        <v>0.84849083423614502</v>
      </c>
      <c r="L3840">
        <v>3.1911719805364105</v>
      </c>
    </row>
    <row r="3841" spans="1:12" x14ac:dyDescent="0.35">
      <c r="A3841" t="s">
        <v>83</v>
      </c>
      <c r="B3841" t="s">
        <v>279</v>
      </c>
      <c r="C3841" s="5" t="s">
        <v>84</v>
      </c>
      <c r="D3841" s="5">
        <v>17.5</v>
      </c>
      <c r="E3841" t="s">
        <v>45</v>
      </c>
      <c r="F3841">
        <v>1</v>
      </c>
      <c r="G3841" t="s">
        <v>42</v>
      </c>
      <c r="H3841" s="14" t="s">
        <v>186</v>
      </c>
      <c r="I3841" s="14">
        <f>IF(Table1[[#This Row],[Semi_total_radno]]="BLD", 0.65*Table1[[#This Row],[LLD]], Table1[[#This Row],[Semi_total_radno]])</f>
        <v>0.65</v>
      </c>
      <c r="J3841">
        <v>0.25323790311813399</v>
      </c>
      <c r="K3841">
        <v>0.82827520370483398</v>
      </c>
      <c r="L3841">
        <v>3.2707394647729666</v>
      </c>
    </row>
    <row r="3842" spans="1:12" x14ac:dyDescent="0.35">
      <c r="A3842" t="s">
        <v>85</v>
      </c>
      <c r="B3842" t="s">
        <v>279</v>
      </c>
      <c r="C3842" s="5" t="s">
        <v>86</v>
      </c>
      <c r="D3842" s="5">
        <v>18.5</v>
      </c>
      <c r="E3842" t="s">
        <v>45</v>
      </c>
      <c r="F3842">
        <v>1</v>
      </c>
      <c r="G3842" t="s">
        <v>42</v>
      </c>
      <c r="H3842" s="14" t="s">
        <v>186</v>
      </c>
      <c r="I3842" s="14">
        <f>IF(Table1[[#This Row],[Semi_total_radno]]="BLD", 0.65*Table1[[#This Row],[LLD]], Table1[[#This Row],[Semi_total_radno]])</f>
        <v>0.65</v>
      </c>
      <c r="J3842">
        <v>0.39740765094757102</v>
      </c>
      <c r="K3842">
        <v>1.1307168006896999</v>
      </c>
      <c r="L3842">
        <v>2.8452315852340559</v>
      </c>
    </row>
    <row r="3843" spans="1:12" x14ac:dyDescent="0.35">
      <c r="A3843" t="s">
        <v>87</v>
      </c>
      <c r="B3843" t="s">
        <v>279</v>
      </c>
      <c r="C3843" s="5" t="s">
        <v>88</v>
      </c>
      <c r="D3843" s="5">
        <v>19.5</v>
      </c>
      <c r="E3843" t="s">
        <v>45</v>
      </c>
      <c r="F3843">
        <v>1</v>
      </c>
      <c r="G3843" t="s">
        <v>42</v>
      </c>
      <c r="H3843" s="14" t="s">
        <v>186</v>
      </c>
      <c r="I3843" s="14">
        <f>IF(Table1[[#This Row],[Semi_total_radno]]="BLD", 0.65*Table1[[#This Row],[LLD]], Table1[[#This Row],[Semi_total_radno]])</f>
        <v>0.65</v>
      </c>
      <c r="J3843">
        <v>0.18366695940494501</v>
      </c>
      <c r="K3843">
        <v>0.54678505659103405</v>
      </c>
      <c r="L3843">
        <v>2.9770463798308655</v>
      </c>
    </row>
    <row r="3844" spans="1:12" x14ac:dyDescent="0.35">
      <c r="A3844" t="s">
        <v>89</v>
      </c>
      <c r="B3844" t="s">
        <v>279</v>
      </c>
      <c r="C3844" s="5" t="s">
        <v>90</v>
      </c>
      <c r="D3844" s="5">
        <v>20.5</v>
      </c>
      <c r="E3844" t="s">
        <v>45</v>
      </c>
      <c r="F3844">
        <v>1</v>
      </c>
      <c r="G3844" t="s">
        <v>42</v>
      </c>
      <c r="H3844" s="14" t="s">
        <v>186</v>
      </c>
      <c r="I3844" s="14">
        <f>IF(Table1[[#This Row],[Semi_total_radno]]="BLD", 0.65*Table1[[#This Row],[LLD]], Table1[[#This Row],[Semi_total_radno]])</f>
        <v>0.65</v>
      </c>
      <c r="J3844">
        <v>0.52121388912200906</v>
      </c>
      <c r="K3844">
        <v>1.5363302230835001</v>
      </c>
      <c r="L3844">
        <v>2.947600313705121</v>
      </c>
    </row>
    <row r="3845" spans="1:12" x14ac:dyDescent="0.35">
      <c r="A3845" t="s">
        <v>91</v>
      </c>
      <c r="B3845" t="s">
        <v>279</v>
      </c>
      <c r="C3845" s="5" t="s">
        <v>92</v>
      </c>
      <c r="D3845" s="5">
        <v>21.5</v>
      </c>
      <c r="E3845" t="s">
        <v>45</v>
      </c>
      <c r="F3845">
        <v>1</v>
      </c>
      <c r="G3845" t="s">
        <v>42</v>
      </c>
      <c r="H3845" s="14" t="s">
        <v>186</v>
      </c>
      <c r="I3845" s="14">
        <f>IF(Table1[[#This Row],[Semi_total_radno]]="BLD", 0.65*Table1[[#This Row],[LLD]], Table1[[#This Row],[Semi_total_radno]])</f>
        <v>0.65</v>
      </c>
      <c r="J3845">
        <v>0.18502551317214999</v>
      </c>
      <c r="K3845">
        <v>0.52168637514114402</v>
      </c>
      <c r="L3845">
        <v>2.8195375124065225</v>
      </c>
    </row>
    <row r="3846" spans="1:12" x14ac:dyDescent="0.35">
      <c r="A3846" t="s">
        <v>93</v>
      </c>
      <c r="B3846" t="s">
        <v>279</v>
      </c>
      <c r="C3846" s="5" t="s">
        <v>94</v>
      </c>
      <c r="D3846" s="5">
        <v>22.5</v>
      </c>
      <c r="E3846" t="s">
        <v>45</v>
      </c>
      <c r="F3846">
        <v>1</v>
      </c>
      <c r="G3846" t="s">
        <v>42</v>
      </c>
      <c r="H3846" s="14" t="s">
        <v>186</v>
      </c>
      <c r="I3846" s="14">
        <f>IF(Table1[[#This Row],[Semi_total_radno]]="BLD", 0.65*Table1[[#This Row],[LLD]], Table1[[#This Row],[Semi_total_radno]])</f>
        <v>0.65</v>
      </c>
      <c r="J3846">
        <v>2.792363899061455E-3</v>
      </c>
      <c r="K3846">
        <v>4.2704086517915121E-3</v>
      </c>
      <c r="L3846">
        <v>1.2605451616936565</v>
      </c>
    </row>
    <row r="3847" spans="1:12" x14ac:dyDescent="0.35">
      <c r="A3847" t="s">
        <v>95</v>
      </c>
      <c r="B3847" t="s">
        <v>279</v>
      </c>
      <c r="C3847" s="5" t="s">
        <v>96</v>
      </c>
      <c r="D3847" s="5">
        <v>23.5</v>
      </c>
      <c r="E3847" t="s">
        <v>45</v>
      </c>
      <c r="F3847">
        <v>1</v>
      </c>
      <c r="G3847" t="s">
        <v>42</v>
      </c>
      <c r="H3847" s="14" t="s">
        <v>186</v>
      </c>
      <c r="I3847" s="14">
        <f>IF(Table1[[#This Row],[Semi_total_radno]]="BLD", 0.65*Table1[[#This Row],[LLD]], Table1[[#This Row],[Semi_total_radno]])</f>
        <v>0.65</v>
      </c>
      <c r="J3847">
        <v>0.255171298980713</v>
      </c>
      <c r="K3847">
        <v>0.80598986148834195</v>
      </c>
      <c r="L3847">
        <v>3.158622716221946</v>
      </c>
    </row>
    <row r="3848" spans="1:12" x14ac:dyDescent="0.35">
      <c r="A3848" s="8" t="s">
        <v>97</v>
      </c>
      <c r="B3848" s="9" t="s">
        <v>280</v>
      </c>
      <c r="C3848" s="10" t="s">
        <v>50</v>
      </c>
      <c r="D3848" s="10">
        <v>0.5</v>
      </c>
      <c r="E3848" t="s">
        <v>45</v>
      </c>
      <c r="F3848">
        <v>1</v>
      </c>
      <c r="G3848" t="s">
        <v>42</v>
      </c>
      <c r="H3848" s="17">
        <v>1</v>
      </c>
      <c r="I3848" s="17">
        <f>IF(Table1[[#This Row],[Semi_total_radno]]="BLD", 0.65*Table1[[#This Row],[LLD]], Table1[[#This Row],[Semi_total_radno]])</f>
        <v>1</v>
      </c>
      <c r="J3848" s="18">
        <v>0.34120833873748802</v>
      </c>
      <c r="K3848" s="18">
        <v>1.51705050468445</v>
      </c>
      <c r="L3848" s="19">
        <f>K3848/J3848</f>
        <v>4.4461120449099214</v>
      </c>
    </row>
    <row r="3849" spans="1:12" x14ac:dyDescent="0.35">
      <c r="A3849" s="8" t="s">
        <v>98</v>
      </c>
      <c r="B3849" s="9" t="s">
        <v>280</v>
      </c>
      <c r="C3849" s="10" t="s">
        <v>52</v>
      </c>
      <c r="D3849" s="10">
        <v>1.5</v>
      </c>
      <c r="E3849" t="s">
        <v>45</v>
      </c>
      <c r="F3849">
        <v>1</v>
      </c>
      <c r="G3849" t="s">
        <v>42</v>
      </c>
      <c r="H3849" s="17" t="s">
        <v>186</v>
      </c>
      <c r="I3849" s="17">
        <f>IF(Table1[[#This Row],[Semi_total_radno]]="BLD", 0.65*Table1[[#This Row],[LLD]], Table1[[#This Row],[Semi_total_radno]])</f>
        <v>0.65</v>
      </c>
      <c r="J3849" s="20">
        <v>5.2734487690031502E-3</v>
      </c>
      <c r="K3849" s="20">
        <v>0.87811797857284501</v>
      </c>
      <c r="L3849" s="19">
        <f t="shared" ref="L3849:L3868" si="43">K3849/J3849</f>
        <v>166.51683121192761</v>
      </c>
    </row>
    <row r="3850" spans="1:12" x14ac:dyDescent="0.35">
      <c r="A3850" s="8" t="s">
        <v>99</v>
      </c>
      <c r="B3850" s="9" t="s">
        <v>280</v>
      </c>
      <c r="C3850" s="10" t="s">
        <v>54</v>
      </c>
      <c r="D3850" s="10">
        <v>2.5</v>
      </c>
      <c r="E3850" t="s">
        <v>45</v>
      </c>
      <c r="F3850">
        <v>1</v>
      </c>
      <c r="G3850" t="s">
        <v>42</v>
      </c>
      <c r="H3850" s="17" t="s">
        <v>186</v>
      </c>
      <c r="I3850" s="17">
        <f>IF(Table1[[#This Row],[Semi_total_radno]]="BLD", 0.65*Table1[[#This Row],[LLD]], Table1[[#This Row],[Semi_total_radno]])</f>
        <v>0.65</v>
      </c>
      <c r="J3850" s="18">
        <v>0.251287370920181</v>
      </c>
      <c r="K3850" s="18">
        <v>1.31207203865051</v>
      </c>
      <c r="L3850" s="19">
        <f t="shared" si="43"/>
        <v>5.2214006372301016</v>
      </c>
    </row>
    <row r="3851" spans="1:12" x14ac:dyDescent="0.35">
      <c r="A3851" s="8" t="s">
        <v>100</v>
      </c>
      <c r="B3851" s="9" t="s">
        <v>280</v>
      </c>
      <c r="C3851" s="10" t="s">
        <v>56</v>
      </c>
      <c r="D3851" s="10">
        <v>3.5</v>
      </c>
      <c r="E3851" t="s">
        <v>45</v>
      </c>
      <c r="F3851">
        <v>1</v>
      </c>
      <c r="G3851" t="s">
        <v>42</v>
      </c>
      <c r="H3851" s="17" t="s">
        <v>186</v>
      </c>
      <c r="I3851" s="17">
        <f>IF(Table1[[#This Row],[Semi_total_radno]]="BLD", 0.65*Table1[[#This Row],[LLD]], Table1[[#This Row],[Semi_total_radno]])</f>
        <v>0.65</v>
      </c>
      <c r="J3851" s="18">
        <v>0.51856994628906306</v>
      </c>
      <c r="K3851" s="18">
        <v>2.0246231555938698</v>
      </c>
      <c r="L3851" s="19">
        <f t="shared" si="43"/>
        <v>3.9042431403560309</v>
      </c>
    </row>
    <row r="3852" spans="1:12" x14ac:dyDescent="0.35">
      <c r="A3852" s="8" t="s">
        <v>101</v>
      </c>
      <c r="B3852" s="9" t="s">
        <v>280</v>
      </c>
      <c r="C3852" s="10" t="s">
        <v>58</v>
      </c>
      <c r="D3852" s="10">
        <v>4.5</v>
      </c>
      <c r="E3852" t="s">
        <v>45</v>
      </c>
      <c r="F3852">
        <v>1</v>
      </c>
      <c r="G3852" t="s">
        <v>42</v>
      </c>
      <c r="H3852" s="17" t="s">
        <v>186</v>
      </c>
      <c r="I3852" s="17">
        <f>IF(Table1[[#This Row],[Semi_total_radno]]="BLD", 0.65*Table1[[#This Row],[LLD]], Table1[[#This Row],[Semi_total_radno]])</f>
        <v>0.65</v>
      </c>
      <c r="J3852" s="18">
        <v>0.44535508751869202</v>
      </c>
      <c r="K3852" s="18">
        <v>1.79194223880768</v>
      </c>
      <c r="L3852" s="19">
        <f t="shared" si="43"/>
        <v>4.0236258415538373</v>
      </c>
    </row>
    <row r="3853" spans="1:12" x14ac:dyDescent="0.35">
      <c r="A3853" s="8" t="s">
        <v>102</v>
      </c>
      <c r="B3853" s="9" t="s">
        <v>280</v>
      </c>
      <c r="C3853" s="10" t="s">
        <v>60</v>
      </c>
      <c r="D3853" s="10">
        <v>5.5</v>
      </c>
      <c r="E3853" t="s">
        <v>45</v>
      </c>
      <c r="F3853">
        <v>1</v>
      </c>
      <c r="G3853" t="s">
        <v>42</v>
      </c>
      <c r="H3853" s="17" t="s">
        <v>186</v>
      </c>
      <c r="I3853" s="17">
        <f>IF(Table1[[#This Row],[Semi_total_radno]]="BLD", 0.65*Table1[[#This Row],[LLD]], Table1[[#This Row],[Semi_total_radno]])</f>
        <v>0.65</v>
      </c>
      <c r="J3853" s="18">
        <v>0.73049771785736095</v>
      </c>
      <c r="K3853" s="18">
        <v>2.5906391143798801</v>
      </c>
      <c r="L3853" s="19">
        <f t="shared" si="43"/>
        <v>3.5464027484966567</v>
      </c>
    </row>
    <row r="3854" spans="1:12" x14ac:dyDescent="0.35">
      <c r="A3854" s="8" t="s">
        <v>103</v>
      </c>
      <c r="B3854" s="9" t="s">
        <v>280</v>
      </c>
      <c r="C3854" s="10" t="s">
        <v>62</v>
      </c>
      <c r="D3854" s="10">
        <v>6.5</v>
      </c>
      <c r="E3854" t="s">
        <v>45</v>
      </c>
      <c r="F3854">
        <v>1</v>
      </c>
      <c r="G3854" t="s">
        <v>42</v>
      </c>
      <c r="H3854" s="17">
        <v>1</v>
      </c>
      <c r="I3854" s="17">
        <f>IF(Table1[[#This Row],[Semi_total_radno]]="BLD", 0.65*Table1[[#This Row],[LLD]], Table1[[#This Row],[Semi_total_radno]])</f>
        <v>1</v>
      </c>
      <c r="J3854" s="18">
        <v>0.23559479415416701</v>
      </c>
      <c r="K3854" s="18">
        <v>1.2447416782379199</v>
      </c>
      <c r="L3854" s="19">
        <f t="shared" si="43"/>
        <v>5.2834006061415515</v>
      </c>
    </row>
    <row r="3855" spans="1:12" x14ac:dyDescent="0.35">
      <c r="A3855" s="8" t="s">
        <v>104</v>
      </c>
      <c r="B3855" s="9" t="s">
        <v>280</v>
      </c>
      <c r="C3855" s="10" t="s">
        <v>64</v>
      </c>
      <c r="D3855" s="10">
        <v>7.5</v>
      </c>
      <c r="E3855" t="s">
        <v>45</v>
      </c>
      <c r="F3855">
        <v>1</v>
      </c>
      <c r="G3855" t="s">
        <v>42</v>
      </c>
      <c r="H3855" s="17" t="s">
        <v>186</v>
      </c>
      <c r="I3855" s="17">
        <f>IF(Table1[[#This Row],[Semi_total_radno]]="BLD", 0.65*Table1[[#This Row],[LLD]], Table1[[#This Row],[Semi_total_radno]])</f>
        <v>0.65</v>
      </c>
      <c r="J3855" s="20">
        <v>3.7895394489169099E-3</v>
      </c>
      <c r="K3855" s="20">
        <v>7.4258851818740403E-3</v>
      </c>
      <c r="L3855" s="19">
        <f t="shared" si="43"/>
        <v>1.9595745820765729</v>
      </c>
    </row>
    <row r="3856" spans="1:12" x14ac:dyDescent="0.35">
      <c r="A3856" s="8" t="s">
        <v>105</v>
      </c>
      <c r="B3856" s="9" t="s">
        <v>280</v>
      </c>
      <c r="C3856" s="10" t="s">
        <v>66</v>
      </c>
      <c r="D3856" s="10">
        <v>8.5</v>
      </c>
      <c r="E3856" t="s">
        <v>45</v>
      </c>
      <c r="F3856">
        <v>1</v>
      </c>
      <c r="G3856" t="s">
        <v>42</v>
      </c>
      <c r="H3856" s="17">
        <v>1</v>
      </c>
      <c r="I3856" s="17">
        <f>IF(Table1[[#This Row],[Semi_total_radno]]="BLD", 0.65*Table1[[#This Row],[LLD]], Table1[[#This Row],[Semi_total_radno]])</f>
        <v>1</v>
      </c>
      <c r="J3856" s="18">
        <v>0.114164553582668</v>
      </c>
      <c r="K3856" s="18">
        <v>0.98078691959381104</v>
      </c>
      <c r="L3856" s="19">
        <f t="shared" si="43"/>
        <v>8.5909933408850137</v>
      </c>
    </row>
    <row r="3857" spans="1:12" x14ac:dyDescent="0.35">
      <c r="A3857" s="8" t="s">
        <v>106</v>
      </c>
      <c r="B3857" s="9" t="s">
        <v>280</v>
      </c>
      <c r="C3857" s="10" t="s">
        <v>68</v>
      </c>
      <c r="D3857" s="10">
        <v>9.5</v>
      </c>
      <c r="E3857" t="s">
        <v>45</v>
      </c>
      <c r="F3857">
        <v>1</v>
      </c>
      <c r="G3857" t="s">
        <v>42</v>
      </c>
      <c r="H3857" s="17">
        <v>1</v>
      </c>
      <c r="I3857" s="17">
        <f>IF(Table1[[#This Row],[Semi_total_radno]]="BLD", 0.65*Table1[[#This Row],[LLD]], Table1[[#This Row],[Semi_total_radno]])</f>
        <v>1</v>
      </c>
      <c r="J3857" s="20">
        <v>2.5792727246880501E-3</v>
      </c>
      <c r="K3857" s="20">
        <v>0.72248029708862305</v>
      </c>
      <c r="L3857" s="19">
        <f t="shared" si="43"/>
        <v>280.11008303745911</v>
      </c>
    </row>
    <row r="3858" spans="1:12" x14ac:dyDescent="0.35">
      <c r="A3858" s="8" t="s">
        <v>107</v>
      </c>
      <c r="B3858" s="9" t="s">
        <v>280</v>
      </c>
      <c r="C3858" s="10" t="s">
        <v>70</v>
      </c>
      <c r="D3858" s="10">
        <v>10.5</v>
      </c>
      <c r="E3858" t="s">
        <v>45</v>
      </c>
      <c r="F3858">
        <v>1</v>
      </c>
      <c r="G3858" t="s">
        <v>42</v>
      </c>
      <c r="H3858" s="17" t="s">
        <v>186</v>
      </c>
      <c r="I3858" s="17">
        <f>IF(Table1[[#This Row],[Semi_total_radno]]="BLD", 0.65*Table1[[#This Row],[LLD]], Table1[[#This Row],[Semi_total_radno]])</f>
        <v>0.65</v>
      </c>
      <c r="J3858" s="20">
        <v>4.1285236366093202E-3</v>
      </c>
      <c r="K3858" s="20">
        <v>0.62968802452087402</v>
      </c>
      <c r="L3858" s="19">
        <f t="shared" si="43"/>
        <v>152.52135628755298</v>
      </c>
    </row>
    <row r="3859" spans="1:12" x14ac:dyDescent="0.35">
      <c r="A3859" t="s">
        <v>108</v>
      </c>
      <c r="B3859" t="s">
        <v>281</v>
      </c>
      <c r="C3859" s="5" t="s">
        <v>50</v>
      </c>
      <c r="D3859" s="5">
        <v>0.5</v>
      </c>
      <c r="E3859" t="s">
        <v>45</v>
      </c>
      <c r="F3859">
        <v>1</v>
      </c>
      <c r="G3859" t="s">
        <v>42</v>
      </c>
      <c r="H3859" s="14" t="s">
        <v>186</v>
      </c>
      <c r="I3859" s="14">
        <f>IF(Table1[[#This Row],[Semi_total_radno]]="BLD", 0.65*Table1[[#This Row],[LLD]], Table1[[#This Row],[Semi_total_radno]])</f>
        <v>0.65</v>
      </c>
      <c r="J3859" s="18">
        <v>0.16807575523853299</v>
      </c>
      <c r="K3859" s="18">
        <v>1.5302046537399301</v>
      </c>
      <c r="L3859" s="19">
        <f t="shared" si="43"/>
        <v>9.1042557064120562</v>
      </c>
    </row>
    <row r="3860" spans="1:12" x14ac:dyDescent="0.35">
      <c r="A3860" t="s">
        <v>109</v>
      </c>
      <c r="B3860" t="s">
        <v>281</v>
      </c>
      <c r="C3860" s="5" t="s">
        <v>52</v>
      </c>
      <c r="D3860" s="5">
        <v>1.5</v>
      </c>
      <c r="E3860" t="s">
        <v>45</v>
      </c>
      <c r="F3860">
        <v>1</v>
      </c>
      <c r="G3860" t="s">
        <v>42</v>
      </c>
      <c r="H3860" s="14" t="s">
        <v>186</v>
      </c>
      <c r="I3860" s="14">
        <f>IF(Table1[[#This Row],[Semi_total_radno]]="BLD", 0.65*Table1[[#This Row],[LLD]], Table1[[#This Row],[Semi_total_radno]])</f>
        <v>0.65</v>
      </c>
      <c r="J3860" s="18">
        <v>0.16324836015701299</v>
      </c>
      <c r="K3860" s="18">
        <v>1.52458536624908</v>
      </c>
      <c r="L3860" s="19">
        <f t="shared" si="43"/>
        <v>9.3390547064774623</v>
      </c>
    </row>
    <row r="3861" spans="1:12" x14ac:dyDescent="0.35">
      <c r="A3861" t="s">
        <v>110</v>
      </c>
      <c r="B3861" t="s">
        <v>281</v>
      </c>
      <c r="C3861" s="5" t="s">
        <v>54</v>
      </c>
      <c r="D3861" s="5">
        <v>2.5</v>
      </c>
      <c r="E3861" t="s">
        <v>45</v>
      </c>
      <c r="F3861">
        <v>1</v>
      </c>
      <c r="G3861" t="s">
        <v>42</v>
      </c>
      <c r="H3861" s="14">
        <v>1</v>
      </c>
      <c r="I3861" s="14">
        <f>IF(Table1[[#This Row],[Semi_total_radno]]="BLD", 0.65*Table1[[#This Row],[LLD]], Table1[[#This Row],[Semi_total_radno]])</f>
        <v>1</v>
      </c>
      <c r="J3861" s="18">
        <v>0.15263675153255499</v>
      </c>
      <c r="K3861" s="18">
        <v>1.33317422866821</v>
      </c>
      <c r="L3861" s="19">
        <f t="shared" si="43"/>
        <v>8.7342937744836977</v>
      </c>
    </row>
    <row r="3862" spans="1:12" x14ac:dyDescent="0.35">
      <c r="A3862" t="s">
        <v>111</v>
      </c>
      <c r="B3862" t="s">
        <v>281</v>
      </c>
      <c r="C3862" s="5" t="s">
        <v>56</v>
      </c>
      <c r="D3862" s="5">
        <v>3.5</v>
      </c>
      <c r="E3862" t="s">
        <v>45</v>
      </c>
      <c r="F3862">
        <v>1</v>
      </c>
      <c r="G3862" t="s">
        <v>42</v>
      </c>
      <c r="H3862" s="14">
        <v>1</v>
      </c>
      <c r="I3862" s="14">
        <f>IF(Table1[[#This Row],[Semi_total_radno]]="BLD", 0.65*Table1[[#This Row],[LLD]], Table1[[#This Row],[Semi_total_radno]])</f>
        <v>1</v>
      </c>
      <c r="J3862" s="18">
        <v>0.16178780794143699</v>
      </c>
      <c r="K3862" s="18">
        <v>1.3450558185577399</v>
      </c>
      <c r="L3862" s="19">
        <f t="shared" si="43"/>
        <v>8.3137032120777317</v>
      </c>
    </row>
    <row r="3863" spans="1:12" x14ac:dyDescent="0.35">
      <c r="A3863" t="s">
        <v>112</v>
      </c>
      <c r="B3863" t="s">
        <v>281</v>
      </c>
      <c r="C3863" s="5" t="s">
        <v>58</v>
      </c>
      <c r="D3863" s="5">
        <v>4.5</v>
      </c>
      <c r="E3863" t="s">
        <v>45</v>
      </c>
      <c r="F3863">
        <v>1</v>
      </c>
      <c r="G3863" t="s">
        <v>42</v>
      </c>
      <c r="H3863" s="14" t="s">
        <v>186</v>
      </c>
      <c r="I3863" s="14">
        <f>IF(Table1[[#This Row],[Semi_total_radno]]="BLD", 0.65*Table1[[#This Row],[LLD]], Table1[[#This Row],[Semi_total_radno]])</f>
        <v>0.65</v>
      </c>
      <c r="J3863" s="18">
        <v>0.15010447800159499</v>
      </c>
      <c r="K3863" s="18">
        <v>1.32600581645966</v>
      </c>
      <c r="L3863" s="19">
        <f t="shared" si="43"/>
        <v>8.8338857981676604</v>
      </c>
    </row>
    <row r="3864" spans="1:12" x14ac:dyDescent="0.35">
      <c r="A3864" t="s">
        <v>113</v>
      </c>
      <c r="B3864" t="s">
        <v>281</v>
      </c>
      <c r="C3864" s="5" t="s">
        <v>60</v>
      </c>
      <c r="D3864" s="5">
        <v>5.5</v>
      </c>
      <c r="E3864" t="s">
        <v>45</v>
      </c>
      <c r="F3864">
        <v>1</v>
      </c>
      <c r="G3864" t="s">
        <v>42</v>
      </c>
      <c r="H3864" s="14">
        <v>1</v>
      </c>
      <c r="I3864" s="14">
        <f>IF(Table1[[#This Row],[Semi_total_radno]]="BLD", 0.65*Table1[[#This Row],[LLD]], Table1[[#This Row],[Semi_total_radno]])</f>
        <v>1</v>
      </c>
      <c r="J3864" s="18">
        <v>0.14570626616478</v>
      </c>
      <c r="K3864" s="18">
        <v>1.3029922246932999</v>
      </c>
      <c r="L3864" s="19">
        <f t="shared" si="43"/>
        <v>8.9425956686017809</v>
      </c>
    </row>
    <row r="3865" spans="1:12" x14ac:dyDescent="0.35">
      <c r="A3865" t="s">
        <v>114</v>
      </c>
      <c r="B3865" t="s">
        <v>281</v>
      </c>
      <c r="C3865" s="5" t="s">
        <v>62</v>
      </c>
      <c r="D3865" s="5">
        <v>6.5</v>
      </c>
      <c r="E3865" t="s">
        <v>45</v>
      </c>
      <c r="F3865">
        <v>1</v>
      </c>
      <c r="G3865" t="s">
        <v>42</v>
      </c>
      <c r="H3865" s="14" t="s">
        <v>186</v>
      </c>
      <c r="I3865" s="14">
        <f>IF(Table1[[#This Row],[Semi_total_radno]]="BLD", 0.65*Table1[[#This Row],[LLD]], Table1[[#This Row],[Semi_total_radno]])</f>
        <v>0.65</v>
      </c>
      <c r="J3865" s="20">
        <v>4.9335267394781104E-3</v>
      </c>
      <c r="K3865" s="20">
        <v>1.0768021345138501</v>
      </c>
      <c r="L3865" s="21">
        <f t="shared" si="43"/>
        <v>218.26214620410852</v>
      </c>
    </row>
    <row r="3866" spans="1:12" x14ac:dyDescent="0.35">
      <c r="A3866" t="s">
        <v>115</v>
      </c>
      <c r="B3866" t="s">
        <v>281</v>
      </c>
      <c r="C3866" s="5" t="s">
        <v>64</v>
      </c>
      <c r="D3866" s="5">
        <v>7.5</v>
      </c>
      <c r="E3866" t="s">
        <v>45</v>
      </c>
      <c r="F3866">
        <v>1</v>
      </c>
      <c r="G3866" t="s">
        <v>42</v>
      </c>
      <c r="H3866" s="14" t="s">
        <v>186</v>
      </c>
      <c r="I3866" s="14">
        <f>IF(Table1[[#This Row],[Semi_total_radno]]="BLD", 0.65*Table1[[#This Row],[LLD]], Table1[[#This Row],[Semi_total_radno]])</f>
        <v>0.65</v>
      </c>
      <c r="J3866" s="20"/>
      <c r="K3866" s="20"/>
      <c r="L3866" s="21"/>
    </row>
    <row r="3867" spans="1:12" x14ac:dyDescent="0.35">
      <c r="A3867" t="s">
        <v>116</v>
      </c>
      <c r="B3867" t="s">
        <v>281</v>
      </c>
      <c r="C3867" s="5" t="s">
        <v>66</v>
      </c>
      <c r="D3867" s="5">
        <v>8.5</v>
      </c>
      <c r="E3867" t="s">
        <v>45</v>
      </c>
      <c r="F3867">
        <v>1</v>
      </c>
      <c r="G3867" t="s">
        <v>42</v>
      </c>
      <c r="H3867" s="14" t="s">
        <v>186</v>
      </c>
      <c r="I3867" s="14">
        <f>IF(Table1[[#This Row],[Semi_total_radno]]="BLD", 0.65*Table1[[#This Row],[LLD]], Table1[[#This Row],[Semi_total_radno]])</f>
        <v>0.65</v>
      </c>
      <c r="J3867" s="20">
        <v>3.00309574231505E-3</v>
      </c>
      <c r="K3867" s="20">
        <v>0.83362019062042203</v>
      </c>
      <c r="L3867" s="21">
        <f t="shared" si="43"/>
        <v>277.58695098338569</v>
      </c>
    </row>
    <row r="3868" spans="1:12" x14ac:dyDescent="0.35">
      <c r="A3868" t="s">
        <v>117</v>
      </c>
      <c r="B3868" t="s">
        <v>281</v>
      </c>
      <c r="C3868" s="5" t="s">
        <v>68</v>
      </c>
      <c r="D3868" s="5">
        <v>9.5</v>
      </c>
      <c r="E3868" t="s">
        <v>45</v>
      </c>
      <c r="F3868">
        <v>1</v>
      </c>
      <c r="G3868" t="s">
        <v>42</v>
      </c>
      <c r="H3868" s="14" t="s">
        <v>186</v>
      </c>
      <c r="I3868" s="14">
        <f>IF(Table1[[#This Row],[Semi_total_radno]]="BLD", 0.65*Table1[[#This Row],[LLD]], Table1[[#This Row],[Semi_total_radno]])</f>
        <v>0.65</v>
      </c>
      <c r="J3868" s="20">
        <v>2.0532638300210198E-3</v>
      </c>
      <c r="K3868" s="20">
        <v>0.66615408658981301</v>
      </c>
      <c r="L3868" s="21">
        <f t="shared" si="43"/>
        <v>324.43667338307586</v>
      </c>
    </row>
    <row r="3869" spans="1:12" x14ac:dyDescent="0.35">
      <c r="A3869" t="s">
        <v>118</v>
      </c>
      <c r="B3869" t="s">
        <v>281</v>
      </c>
      <c r="C3869" s="5" t="s">
        <v>70</v>
      </c>
      <c r="D3869" s="5">
        <v>10.5</v>
      </c>
      <c r="E3869" t="s">
        <v>45</v>
      </c>
      <c r="F3869">
        <v>1</v>
      </c>
      <c r="G3869" t="s">
        <v>42</v>
      </c>
      <c r="H3869" s="14" t="s">
        <v>186</v>
      </c>
      <c r="I3869" s="14">
        <f>IF(Table1[[#This Row],[Semi_total_radno]]="BLD", 0.65*Table1[[#This Row],[LLD]], Table1[[#This Row],[Semi_total_radno]])</f>
        <v>0.65</v>
      </c>
      <c r="J3869" s="20">
        <v>2.5867882650345599E-3</v>
      </c>
      <c r="K3869" s="20">
        <v>3.3793365582823801E-3</v>
      </c>
      <c r="L3869" s="19">
        <f>K3869/J3869</f>
        <v>1.3063831330768898</v>
      </c>
    </row>
    <row r="3870" spans="1:12" x14ac:dyDescent="0.35">
      <c r="A3870" t="s">
        <v>119</v>
      </c>
      <c r="B3870" t="s">
        <v>281</v>
      </c>
      <c r="C3870" s="5" t="s">
        <v>72</v>
      </c>
      <c r="D3870" s="5">
        <v>11.5</v>
      </c>
      <c r="E3870" t="s">
        <v>45</v>
      </c>
      <c r="F3870">
        <v>1</v>
      </c>
      <c r="G3870" t="s">
        <v>42</v>
      </c>
      <c r="H3870" s="14" t="s">
        <v>186</v>
      </c>
      <c r="I3870" s="14">
        <f>IF(Table1[[#This Row],[Semi_total_radno]]="BLD", 0.65*Table1[[#This Row],[LLD]], Table1[[#This Row],[Semi_total_radno]])</f>
        <v>0.65</v>
      </c>
      <c r="J3870" s="18">
        <v>9.0370938414707802E-4</v>
      </c>
      <c r="K3870" s="18">
        <v>0.345187067985535</v>
      </c>
      <c r="L3870" s="19">
        <f>K3870/J3870</f>
        <v>381.96689559810534</v>
      </c>
    </row>
    <row r="3871" spans="1:12" x14ac:dyDescent="0.35">
      <c r="A3871" t="s">
        <v>120</v>
      </c>
      <c r="B3871" t="s">
        <v>281</v>
      </c>
      <c r="C3871" s="5" t="s">
        <v>74</v>
      </c>
      <c r="D3871" s="5">
        <v>12.5</v>
      </c>
      <c r="E3871" t="s">
        <v>45</v>
      </c>
      <c r="F3871">
        <v>1</v>
      </c>
      <c r="G3871" t="s">
        <v>42</v>
      </c>
      <c r="H3871" s="14" t="s">
        <v>186</v>
      </c>
      <c r="I3871" s="14">
        <f>IF(Table1[[#This Row],[Semi_total_radno]]="BLD", 0.65*Table1[[#This Row],[LLD]], Table1[[#This Row],[Semi_total_radno]])</f>
        <v>0.65</v>
      </c>
      <c r="J3871" s="18">
        <v>2.2553734015673399E-3</v>
      </c>
      <c r="K3871" s="18">
        <v>1.8333044135943101E-3</v>
      </c>
      <c r="L3871" s="19">
        <f>K3871/J3871</f>
        <v>0.81286070515874709</v>
      </c>
    </row>
    <row r="3872" spans="1:12" x14ac:dyDescent="0.35">
      <c r="A3872" t="s">
        <v>121</v>
      </c>
      <c r="B3872" t="s">
        <v>281</v>
      </c>
      <c r="C3872" s="5" t="s">
        <v>76</v>
      </c>
      <c r="D3872" s="5">
        <v>13.5</v>
      </c>
      <c r="E3872" t="s">
        <v>45</v>
      </c>
      <c r="F3872">
        <v>1</v>
      </c>
      <c r="G3872" t="s">
        <v>42</v>
      </c>
      <c r="H3872" s="14" t="s">
        <v>186</v>
      </c>
      <c r="I3872" s="14">
        <f>IF(Table1[[#This Row],[Semi_total_radno]]="BLD", 0.65*Table1[[#This Row],[LLD]], Table1[[#This Row],[Semi_total_radno]])</f>
        <v>0.65</v>
      </c>
      <c r="J3872" s="18">
        <v>2.0753995049744801E-3</v>
      </c>
      <c r="K3872" s="18">
        <v>0</v>
      </c>
      <c r="L3872" s="19">
        <f>K3872/J3872</f>
        <v>0</v>
      </c>
    </row>
    <row r="3873" spans="1:12" x14ac:dyDescent="0.35">
      <c r="A3873" t="s">
        <v>122</v>
      </c>
      <c r="B3873" t="s">
        <v>281</v>
      </c>
      <c r="C3873" s="5" t="s">
        <v>78</v>
      </c>
      <c r="D3873" s="5">
        <v>14.5</v>
      </c>
      <c r="E3873" t="s">
        <v>45</v>
      </c>
      <c r="F3873">
        <v>1</v>
      </c>
      <c r="G3873" t="s">
        <v>42</v>
      </c>
      <c r="H3873" s="14" t="s">
        <v>186</v>
      </c>
      <c r="I3873" s="14">
        <f>IF(Table1[[#This Row],[Semi_total_radno]]="BLD", 0.65*Table1[[#This Row],[LLD]], Table1[[#This Row],[Semi_total_radno]])</f>
        <v>0.65</v>
      </c>
      <c r="J3873" s="18">
        <v>6.0549000045284596E-4</v>
      </c>
      <c r="K3873" s="18">
        <v>2.4608948733657598E-3</v>
      </c>
      <c r="L3873" s="19">
        <f>K3873/J3873</f>
        <v>4.0643030793658967</v>
      </c>
    </row>
    <row r="3874" spans="1:12" x14ac:dyDescent="0.35">
      <c r="A3874" t="s">
        <v>123</v>
      </c>
      <c r="B3874" t="s">
        <v>282</v>
      </c>
      <c r="C3874" s="5" t="s">
        <v>50</v>
      </c>
      <c r="D3874" s="5">
        <v>0.5</v>
      </c>
      <c r="E3874" t="s">
        <v>45</v>
      </c>
      <c r="F3874">
        <v>1</v>
      </c>
      <c r="G3874" t="s">
        <v>42</v>
      </c>
      <c r="H3874" s="14">
        <v>1</v>
      </c>
      <c r="I3874" s="14">
        <f>IF(Table1[[#This Row],[Semi_total_radno]]="BLD", 0.65*Table1[[#This Row],[LLD]], Table1[[#This Row],[Semi_total_radno]])</f>
        <v>1</v>
      </c>
      <c r="J3874">
        <v>0.21229170262813599</v>
      </c>
      <c r="K3874">
        <v>1.76952517032623</v>
      </c>
      <c r="L3874">
        <v>8.335347771108351</v>
      </c>
    </row>
    <row r="3875" spans="1:12" x14ac:dyDescent="0.35">
      <c r="A3875" t="s">
        <v>124</v>
      </c>
      <c r="B3875" t="s">
        <v>282</v>
      </c>
      <c r="C3875" s="5" t="s">
        <v>52</v>
      </c>
      <c r="D3875" s="5">
        <v>1.5</v>
      </c>
      <c r="E3875" t="s">
        <v>45</v>
      </c>
      <c r="F3875">
        <v>1</v>
      </c>
      <c r="G3875" t="s">
        <v>42</v>
      </c>
      <c r="H3875" s="14">
        <v>1</v>
      </c>
      <c r="I3875" s="14">
        <f>IF(Table1[[#This Row],[Semi_total_radno]]="BLD", 0.65*Table1[[#This Row],[LLD]], Table1[[#This Row],[Semi_total_radno]])</f>
        <v>1</v>
      </c>
      <c r="J3875">
        <v>0.180383771657944</v>
      </c>
      <c r="K3875">
        <v>1.5377279520034799</v>
      </c>
      <c r="L3875">
        <v>8.5247577310858347</v>
      </c>
    </row>
    <row r="3876" spans="1:12" x14ac:dyDescent="0.35">
      <c r="A3876" t="s">
        <v>125</v>
      </c>
      <c r="B3876" t="s">
        <v>282</v>
      </c>
      <c r="C3876" s="5" t="s">
        <v>54</v>
      </c>
      <c r="D3876" s="5">
        <v>2.5</v>
      </c>
      <c r="E3876" t="s">
        <v>45</v>
      </c>
      <c r="F3876">
        <v>1</v>
      </c>
      <c r="G3876" t="s">
        <v>42</v>
      </c>
      <c r="H3876" s="14">
        <v>1</v>
      </c>
      <c r="I3876" s="14">
        <f>IF(Table1[[#This Row],[Semi_total_radno]]="BLD", 0.65*Table1[[#This Row],[LLD]], Table1[[#This Row],[Semi_total_radno]])</f>
        <v>1</v>
      </c>
      <c r="J3876">
        <v>0.20040309429168701</v>
      </c>
      <c r="K3876">
        <v>1.6762900352478001</v>
      </c>
      <c r="L3876">
        <v>8.3645915806467404</v>
      </c>
    </row>
    <row r="3877" spans="1:12" x14ac:dyDescent="0.35">
      <c r="A3877" t="s">
        <v>126</v>
      </c>
      <c r="B3877" t="s">
        <v>282</v>
      </c>
      <c r="C3877" s="5" t="s">
        <v>56</v>
      </c>
      <c r="D3877" s="5">
        <v>3.5</v>
      </c>
      <c r="E3877" t="s">
        <v>45</v>
      </c>
      <c r="F3877">
        <v>1</v>
      </c>
      <c r="G3877" t="s">
        <v>42</v>
      </c>
      <c r="H3877" s="14">
        <v>1</v>
      </c>
      <c r="I3877" s="14">
        <f>IF(Table1[[#This Row],[Semi_total_radno]]="BLD", 0.65*Table1[[#This Row],[LLD]], Table1[[#This Row],[Semi_total_radno]])</f>
        <v>1</v>
      </c>
      <c r="J3877">
        <v>0.183190897107124</v>
      </c>
      <c r="K3877">
        <v>1.5863311290741</v>
      </c>
      <c r="L3877">
        <v>8.6594429861133655</v>
      </c>
    </row>
    <row r="3878" spans="1:12" x14ac:dyDescent="0.35">
      <c r="A3878" t="s">
        <v>127</v>
      </c>
      <c r="B3878" t="s">
        <v>282</v>
      </c>
      <c r="C3878" s="5" t="s">
        <v>58</v>
      </c>
      <c r="D3878" s="5">
        <v>4.5</v>
      </c>
      <c r="E3878" t="s">
        <v>45</v>
      </c>
      <c r="F3878">
        <v>1</v>
      </c>
      <c r="G3878" t="s">
        <v>42</v>
      </c>
      <c r="H3878" s="14">
        <v>2</v>
      </c>
      <c r="I3878" s="14">
        <f>IF(Table1[[#This Row],[Semi_total_radno]]="BLD", 0.65*Table1[[#This Row],[LLD]], Table1[[#This Row],[Semi_total_radno]])</f>
        <v>2</v>
      </c>
      <c r="J3878">
        <v>0.17950253188610099</v>
      </c>
      <c r="K3878">
        <v>1.49674808979034</v>
      </c>
      <c r="L3878">
        <v>8.3383118559022087</v>
      </c>
    </row>
    <row r="3879" spans="1:12" x14ac:dyDescent="0.35">
      <c r="A3879" t="s">
        <v>128</v>
      </c>
      <c r="B3879" t="s">
        <v>282</v>
      </c>
      <c r="C3879" s="5" t="s">
        <v>60</v>
      </c>
      <c r="D3879" s="5">
        <v>5.5</v>
      </c>
      <c r="E3879" t="s">
        <v>45</v>
      </c>
      <c r="F3879">
        <v>1</v>
      </c>
      <c r="G3879" t="s">
        <v>42</v>
      </c>
      <c r="H3879" s="14">
        <v>1</v>
      </c>
      <c r="I3879" s="14">
        <f>IF(Table1[[#This Row],[Semi_total_radno]]="BLD", 0.65*Table1[[#This Row],[LLD]], Table1[[#This Row],[Semi_total_radno]])</f>
        <v>1</v>
      </c>
      <c r="J3879">
        <v>0.21012133359909099</v>
      </c>
      <c r="K3879">
        <v>1.78055608272552</v>
      </c>
      <c r="L3879">
        <v>8.4739424228231854</v>
      </c>
    </row>
    <row r="3880" spans="1:12" x14ac:dyDescent="0.35">
      <c r="A3880" t="s">
        <v>129</v>
      </c>
      <c r="B3880" t="s">
        <v>282</v>
      </c>
      <c r="C3880" s="5" t="s">
        <v>62</v>
      </c>
      <c r="D3880" s="5">
        <v>6.5</v>
      </c>
      <c r="E3880" t="s">
        <v>45</v>
      </c>
      <c r="F3880">
        <v>1</v>
      </c>
      <c r="G3880" t="s">
        <v>42</v>
      </c>
      <c r="H3880" s="14">
        <v>1</v>
      </c>
      <c r="I3880" s="14">
        <f>IF(Table1[[#This Row],[Semi_total_radno]]="BLD", 0.65*Table1[[#This Row],[LLD]], Table1[[#This Row],[Semi_total_radno]])</f>
        <v>1</v>
      </c>
      <c r="J3880">
        <v>0.16531734168529499</v>
      </c>
      <c r="K3880">
        <v>1.38433909416199</v>
      </c>
      <c r="L3880">
        <v>8.3738286621936844</v>
      </c>
    </row>
    <row r="3881" spans="1:12" x14ac:dyDescent="0.35">
      <c r="A3881" t="s">
        <v>130</v>
      </c>
      <c r="B3881" t="s">
        <v>282</v>
      </c>
      <c r="C3881" s="5" t="s">
        <v>64</v>
      </c>
      <c r="D3881" s="5">
        <v>7.5</v>
      </c>
      <c r="E3881" t="s">
        <v>45</v>
      </c>
      <c r="F3881">
        <v>1</v>
      </c>
      <c r="G3881" t="s">
        <v>42</v>
      </c>
      <c r="H3881" s="14">
        <v>1</v>
      </c>
      <c r="I3881" s="14">
        <f>IF(Table1[[#This Row],[Semi_total_radno]]="BLD", 0.65*Table1[[#This Row],[LLD]], Table1[[#This Row],[Semi_total_radno]])</f>
        <v>1</v>
      </c>
      <c r="J3881">
        <v>0.155876278877258</v>
      </c>
      <c r="K3881">
        <v>1.3395510911941499</v>
      </c>
      <c r="L3881">
        <v>8.5936814815098046</v>
      </c>
    </row>
    <row r="3882" spans="1:12" x14ac:dyDescent="0.35">
      <c r="A3882" t="s">
        <v>131</v>
      </c>
      <c r="B3882" t="s">
        <v>282</v>
      </c>
      <c r="C3882" s="5" t="s">
        <v>66</v>
      </c>
      <c r="D3882" s="5">
        <v>8.5</v>
      </c>
      <c r="E3882" t="s">
        <v>45</v>
      </c>
      <c r="F3882">
        <v>1</v>
      </c>
      <c r="G3882" t="s">
        <v>42</v>
      </c>
      <c r="H3882" s="14" t="s">
        <v>186</v>
      </c>
      <c r="I3882" s="14">
        <f>IF(Table1[[#This Row],[Semi_total_radno]]="BLD", 0.65*Table1[[#This Row],[LLD]], Table1[[#This Row],[Semi_total_radno]])</f>
        <v>0.65</v>
      </c>
      <c r="J3882">
        <v>0.123540781438351</v>
      </c>
      <c r="K3882">
        <v>1.0216146707534799</v>
      </c>
      <c r="L3882">
        <v>8.2694528791149295</v>
      </c>
    </row>
    <row r="3883" spans="1:12" x14ac:dyDescent="0.35">
      <c r="A3883" t="s">
        <v>132</v>
      </c>
      <c r="B3883" t="s">
        <v>282</v>
      </c>
      <c r="C3883" s="5" t="s">
        <v>68</v>
      </c>
      <c r="D3883" s="5">
        <v>9.5</v>
      </c>
      <c r="E3883" t="s">
        <v>45</v>
      </c>
      <c r="F3883">
        <v>1</v>
      </c>
      <c r="G3883" t="s">
        <v>42</v>
      </c>
      <c r="H3883" s="14" t="s">
        <v>186</v>
      </c>
      <c r="I3883" s="14">
        <f>IF(Table1[[#This Row],[Semi_total_radno]]="BLD", 0.65*Table1[[#This Row],[LLD]], Table1[[#This Row],[Semi_total_radno]])</f>
        <v>0.65</v>
      </c>
      <c r="J3883">
        <v>6.5454812720418002E-3</v>
      </c>
      <c r="K3883">
        <v>6.65070489048958E-3</v>
      </c>
      <c r="L3883">
        <v>1.0160757649551653</v>
      </c>
    </row>
    <row r="3884" spans="1:12" x14ac:dyDescent="0.35">
      <c r="A3884" t="s">
        <v>133</v>
      </c>
      <c r="B3884" t="s">
        <v>282</v>
      </c>
      <c r="C3884" s="5" t="s">
        <v>70</v>
      </c>
      <c r="D3884" s="5">
        <v>10.5</v>
      </c>
      <c r="E3884" t="s">
        <v>45</v>
      </c>
      <c r="F3884">
        <v>1</v>
      </c>
      <c r="G3884" t="s">
        <v>42</v>
      </c>
      <c r="H3884" s="14" t="s">
        <v>186</v>
      </c>
      <c r="I3884" s="14">
        <f>IF(Table1[[#This Row],[Semi_total_radno]]="BLD", 0.65*Table1[[#This Row],[LLD]], Table1[[#This Row],[Semi_total_radno]])</f>
        <v>0.65</v>
      </c>
      <c r="J3884">
        <v>1.96829624474049E-3</v>
      </c>
      <c r="K3884">
        <v>1.5237623592838599E-3</v>
      </c>
      <c r="L3884">
        <v>0.77415295759239755</v>
      </c>
    </row>
    <row r="3885" spans="1:12" x14ac:dyDescent="0.35">
      <c r="A3885" t="s">
        <v>134</v>
      </c>
      <c r="B3885" t="s">
        <v>282</v>
      </c>
      <c r="C3885" s="5" t="s">
        <v>72</v>
      </c>
      <c r="D3885" s="5">
        <v>11.5</v>
      </c>
      <c r="E3885" t="s">
        <v>45</v>
      </c>
      <c r="F3885">
        <v>1</v>
      </c>
      <c r="G3885" t="s">
        <v>42</v>
      </c>
      <c r="H3885" s="14" t="s">
        <v>186</v>
      </c>
      <c r="I3885" s="14">
        <f>IF(Table1[[#This Row],[Semi_total_radno]]="BLD", 0.65*Table1[[#This Row],[LLD]], Table1[[#This Row],[Semi_total_radno]])</f>
        <v>0.65</v>
      </c>
      <c r="J3885">
        <v>1.30416988395154E-3</v>
      </c>
      <c r="K3885">
        <v>1.98770314455032E-3</v>
      </c>
      <c r="L3885">
        <v>1.5241136672530144</v>
      </c>
    </row>
    <row r="3886" spans="1:12" x14ac:dyDescent="0.35">
      <c r="A3886" t="s">
        <v>135</v>
      </c>
      <c r="B3886" t="s">
        <v>282</v>
      </c>
      <c r="C3886" s="5" t="s">
        <v>74</v>
      </c>
      <c r="D3886" s="5">
        <v>12.5</v>
      </c>
      <c r="E3886" t="s">
        <v>45</v>
      </c>
      <c r="F3886">
        <v>1</v>
      </c>
      <c r="G3886" t="s">
        <v>42</v>
      </c>
      <c r="H3886" s="14" t="s">
        <v>186</v>
      </c>
      <c r="I3886" s="14">
        <f>IF(Table1[[#This Row],[Semi_total_radno]]="BLD", 0.65*Table1[[#This Row],[LLD]], Table1[[#This Row],[Semi_total_radno]])</f>
        <v>0.65</v>
      </c>
      <c r="J3886">
        <v>2.35832622274756E-3</v>
      </c>
      <c r="K3886">
        <v>2.2406382486224201E-3</v>
      </c>
      <c r="L3886">
        <v>0.95009682163987141</v>
      </c>
    </row>
    <row r="3887" spans="1:12" x14ac:dyDescent="0.35">
      <c r="A3887" t="s">
        <v>136</v>
      </c>
      <c r="B3887" t="s">
        <v>282</v>
      </c>
      <c r="C3887" s="5" t="s">
        <v>76</v>
      </c>
      <c r="D3887" s="5">
        <v>13.5</v>
      </c>
      <c r="E3887" t="s">
        <v>45</v>
      </c>
      <c r="F3887">
        <v>1</v>
      </c>
      <c r="G3887" t="s">
        <v>42</v>
      </c>
      <c r="H3887" s="14" t="s">
        <v>186</v>
      </c>
      <c r="I3887" s="14">
        <f>IF(Table1[[#This Row],[Semi_total_radno]]="BLD", 0.65*Table1[[#This Row],[LLD]], Table1[[#This Row],[Semi_total_radno]])</f>
        <v>0.65</v>
      </c>
      <c r="J3887">
        <v>2.9150891738633313E-3</v>
      </c>
      <c r="K3887">
        <v>1.3814973256861167E-3</v>
      </c>
      <c r="L3887">
        <v>1.1654368705726958</v>
      </c>
    </row>
    <row r="3888" spans="1:12" x14ac:dyDescent="0.35">
      <c r="A3888" t="s">
        <v>137</v>
      </c>
      <c r="B3888" t="s">
        <v>282</v>
      </c>
      <c r="C3888" s="5" t="s">
        <v>78</v>
      </c>
      <c r="D3888" s="5">
        <v>14.5</v>
      </c>
      <c r="E3888" t="s">
        <v>45</v>
      </c>
      <c r="F3888">
        <v>1</v>
      </c>
      <c r="G3888" t="s">
        <v>42</v>
      </c>
      <c r="H3888" s="14" t="s">
        <v>186</v>
      </c>
      <c r="I3888" s="14">
        <f>IF(Table1[[#This Row],[Semi_total_radno]]="BLD", 0.65*Table1[[#This Row],[LLD]], Table1[[#This Row],[Semi_total_radno]])</f>
        <v>0.65</v>
      </c>
      <c r="J3888">
        <v>1.5981536901866396E-3</v>
      </c>
      <c r="K3888">
        <v>0.26474439896022278</v>
      </c>
      <c r="L3888">
        <v>275.0674972782781</v>
      </c>
    </row>
    <row r="3889" spans="1:12" x14ac:dyDescent="0.35">
      <c r="A3889" t="s">
        <v>138</v>
      </c>
      <c r="B3889" t="s">
        <v>282</v>
      </c>
      <c r="C3889" s="5" t="s">
        <v>80</v>
      </c>
      <c r="D3889" s="5">
        <v>15.5</v>
      </c>
      <c r="E3889" t="s">
        <v>45</v>
      </c>
      <c r="F3889">
        <v>1</v>
      </c>
      <c r="G3889" t="s">
        <v>42</v>
      </c>
      <c r="H3889" s="14" t="s">
        <v>186</v>
      </c>
      <c r="I3889" s="14">
        <f>IF(Table1[[#This Row],[Semi_total_radno]]="BLD", 0.65*Table1[[#This Row],[LLD]], Table1[[#This Row],[Semi_total_radno]])</f>
        <v>0.65</v>
      </c>
      <c r="J3889">
        <v>4.0012004319578401E-3</v>
      </c>
      <c r="K3889">
        <v>0.21320059255231158</v>
      </c>
      <c r="L3889">
        <v>73.840563734158209</v>
      </c>
    </row>
    <row r="3890" spans="1:12" x14ac:dyDescent="0.35">
      <c r="A3890" t="s">
        <v>139</v>
      </c>
      <c r="B3890" t="s">
        <v>282</v>
      </c>
      <c r="C3890" s="5" t="s">
        <v>82</v>
      </c>
      <c r="D3890" s="5">
        <v>16.5</v>
      </c>
      <c r="E3890" t="s">
        <v>45</v>
      </c>
      <c r="F3890">
        <v>1</v>
      </c>
      <c r="G3890" t="s">
        <v>42</v>
      </c>
      <c r="H3890" s="14">
        <v>1</v>
      </c>
      <c r="I3890" s="14">
        <f>IF(Table1[[#This Row],[Semi_total_radno]]="BLD", 0.65*Table1[[#This Row],[LLD]], Table1[[#This Row],[Semi_total_radno]])</f>
        <v>1</v>
      </c>
      <c r="J3890">
        <v>4.9353404901921749E-3</v>
      </c>
      <c r="K3890">
        <v>0.46628283429890854</v>
      </c>
      <c r="L3890">
        <v>97.033223756615058</v>
      </c>
    </row>
    <row r="3891" spans="1:12" x14ac:dyDescent="0.35">
      <c r="A3891" t="s">
        <v>140</v>
      </c>
      <c r="B3891" t="s">
        <v>282</v>
      </c>
      <c r="C3891" s="5" t="s">
        <v>84</v>
      </c>
      <c r="D3891" s="5">
        <v>17.5</v>
      </c>
      <c r="E3891" t="s">
        <v>45</v>
      </c>
      <c r="F3891">
        <v>1</v>
      </c>
      <c r="G3891" t="s">
        <v>42</v>
      </c>
      <c r="H3891" s="14">
        <v>1</v>
      </c>
      <c r="I3891" s="14">
        <f>IF(Table1[[#This Row],[Semi_total_radno]]="BLD", 0.65*Table1[[#This Row],[LLD]], Table1[[#This Row],[Semi_total_radno]])</f>
        <v>1</v>
      </c>
      <c r="J3891">
        <v>9.1670993715524708E-3</v>
      </c>
      <c r="K3891">
        <v>0.88189196586608898</v>
      </c>
      <c r="L3891">
        <v>96.201855147637431</v>
      </c>
    </row>
    <row r="3892" spans="1:12" x14ac:dyDescent="0.35">
      <c r="A3892" t="s">
        <v>141</v>
      </c>
      <c r="B3892" t="s">
        <v>282</v>
      </c>
      <c r="C3892" s="5" t="s">
        <v>86</v>
      </c>
      <c r="D3892" s="5">
        <v>18.5</v>
      </c>
      <c r="E3892" t="s">
        <v>45</v>
      </c>
      <c r="F3892">
        <v>1</v>
      </c>
      <c r="G3892" t="s">
        <v>42</v>
      </c>
      <c r="H3892" s="14">
        <v>1</v>
      </c>
      <c r="I3892" s="14">
        <f>IF(Table1[[#This Row],[Semi_total_radno]]="BLD", 0.65*Table1[[#This Row],[LLD]], Table1[[#This Row],[Semi_total_radno]])</f>
        <v>1</v>
      </c>
      <c r="J3892">
        <v>2.86616268567741E-3</v>
      </c>
      <c r="K3892">
        <v>0.791320741176605</v>
      </c>
      <c r="L3892">
        <v>276.09065777422137</v>
      </c>
    </row>
    <row r="3893" spans="1:12" x14ac:dyDescent="0.35">
      <c r="A3893" t="s">
        <v>142</v>
      </c>
      <c r="B3893" t="s">
        <v>282</v>
      </c>
      <c r="C3893" s="5" t="s">
        <v>88</v>
      </c>
      <c r="D3893" s="5">
        <v>19.5</v>
      </c>
      <c r="E3893" t="s">
        <v>45</v>
      </c>
      <c r="F3893">
        <v>1</v>
      </c>
      <c r="G3893" t="s">
        <v>42</v>
      </c>
      <c r="H3893" s="14">
        <v>1</v>
      </c>
      <c r="I3893" s="14">
        <f>IF(Table1[[#This Row],[Semi_total_radno]]="BLD", 0.65*Table1[[#This Row],[LLD]], Table1[[#This Row],[Semi_total_radno]])</f>
        <v>1</v>
      </c>
      <c r="J3893">
        <v>6.7104664631187898E-3</v>
      </c>
      <c r="K3893">
        <v>9.8935631103813405E-3</v>
      </c>
      <c r="L3893">
        <v>1.4878251609778683</v>
      </c>
    </row>
    <row r="3894" spans="1:12" x14ac:dyDescent="0.35">
      <c r="A3894" t="s">
        <v>143</v>
      </c>
      <c r="B3894" t="s">
        <v>282</v>
      </c>
      <c r="C3894" s="5" t="s">
        <v>90</v>
      </c>
      <c r="D3894" s="5">
        <v>20.5</v>
      </c>
      <c r="E3894" t="s">
        <v>45</v>
      </c>
      <c r="F3894">
        <v>1</v>
      </c>
      <c r="G3894" t="s">
        <v>42</v>
      </c>
      <c r="H3894" s="14">
        <v>1</v>
      </c>
      <c r="I3894" s="14">
        <f>IF(Table1[[#This Row],[Semi_total_radno]]="BLD", 0.65*Table1[[#This Row],[LLD]], Table1[[#This Row],[Semi_total_radno]])</f>
        <v>1</v>
      </c>
      <c r="J3894">
        <v>3.7003699690103501E-3</v>
      </c>
      <c r="K3894">
        <v>0.75199699401855502</v>
      </c>
      <c r="L3894">
        <v>203.22211030689826</v>
      </c>
    </row>
    <row r="3895" spans="1:12" x14ac:dyDescent="0.35">
      <c r="A3895" t="s">
        <v>144</v>
      </c>
      <c r="B3895" t="s">
        <v>282</v>
      </c>
      <c r="C3895" s="5" t="s">
        <v>92</v>
      </c>
      <c r="D3895" s="5">
        <v>21.5</v>
      </c>
      <c r="E3895" t="s">
        <v>45</v>
      </c>
      <c r="F3895">
        <v>1</v>
      </c>
      <c r="G3895" t="s">
        <v>42</v>
      </c>
      <c r="H3895" s="14" t="s">
        <v>186</v>
      </c>
      <c r="I3895" s="14">
        <f>IF(Table1[[#This Row],[Semi_total_radno]]="BLD", 0.65*Table1[[#This Row],[LLD]], Table1[[#This Row],[Semi_total_radno]])</f>
        <v>0.65</v>
      </c>
      <c r="J3895">
        <v>5.3646238520741497E-3</v>
      </c>
      <c r="K3895">
        <v>0.70227766036987305</v>
      </c>
      <c r="L3895">
        <v>130.90902171982628</v>
      </c>
    </row>
    <row r="3896" spans="1:12" x14ac:dyDescent="0.35">
      <c r="A3896" t="s">
        <v>145</v>
      </c>
      <c r="B3896" t="s">
        <v>282</v>
      </c>
      <c r="C3896" s="5" t="s">
        <v>94</v>
      </c>
      <c r="D3896" s="5">
        <v>22.5</v>
      </c>
      <c r="E3896" t="s">
        <v>45</v>
      </c>
      <c r="F3896">
        <v>1</v>
      </c>
      <c r="G3896" t="s">
        <v>42</v>
      </c>
      <c r="H3896" s="14" t="s">
        <v>186</v>
      </c>
      <c r="I3896" s="14">
        <f>IF(Table1[[#This Row],[Semi_total_radno]]="BLD", 0.65*Table1[[#This Row],[LLD]], Table1[[#This Row],[Semi_total_radno]])</f>
        <v>0.65</v>
      </c>
      <c r="J3896">
        <v>4.4000954367220402E-3</v>
      </c>
      <c r="K3896">
        <v>0.70528602600097701</v>
      </c>
      <c r="L3896">
        <v>160.28880194616806</v>
      </c>
    </row>
    <row r="3897" spans="1:12" x14ac:dyDescent="0.35">
      <c r="A3897" t="s">
        <v>146</v>
      </c>
      <c r="B3897" t="s">
        <v>282</v>
      </c>
      <c r="C3897" s="5" t="s">
        <v>96</v>
      </c>
      <c r="D3897" s="5">
        <v>23.5</v>
      </c>
      <c r="E3897" t="s">
        <v>45</v>
      </c>
      <c r="F3897">
        <v>1</v>
      </c>
      <c r="G3897" t="s">
        <v>42</v>
      </c>
      <c r="H3897" s="14">
        <v>6</v>
      </c>
      <c r="I3897" s="14">
        <f>IF(Table1[[#This Row],[Semi_total_radno]]="BLD", 0.65*Table1[[#This Row],[LLD]], Table1[[#This Row],[Semi_total_radno]])</f>
        <v>6</v>
      </c>
      <c r="J3897">
        <v>0.12645477056503299</v>
      </c>
      <c r="K3897">
        <v>0.85145920515060403</v>
      </c>
      <c r="L3897">
        <v>6.7333102685336552</v>
      </c>
    </row>
    <row r="3898" spans="1:12" x14ac:dyDescent="0.35">
      <c r="A3898" t="s">
        <v>147</v>
      </c>
      <c r="B3898" t="s">
        <v>282</v>
      </c>
      <c r="C3898" s="5" t="s">
        <v>148</v>
      </c>
      <c r="D3898" s="5">
        <v>24.5</v>
      </c>
      <c r="E3898" t="s">
        <v>45</v>
      </c>
      <c r="F3898">
        <v>1</v>
      </c>
      <c r="G3898" t="s">
        <v>42</v>
      </c>
      <c r="H3898" s="14" t="s">
        <v>186</v>
      </c>
      <c r="I3898" s="14">
        <f>IF(Table1[[#This Row],[Semi_total_radno]]="BLD", 0.65*Table1[[#This Row],[LLD]], Table1[[#This Row],[Semi_total_radno]])</f>
        <v>0.65</v>
      </c>
      <c r="J3898">
        <v>4.6717706136405503E-3</v>
      </c>
      <c r="K3898">
        <v>0.75721907615661599</v>
      </c>
      <c r="L3898">
        <v>162.08395890536698</v>
      </c>
    </row>
    <row r="3899" spans="1:12" x14ac:dyDescent="0.35">
      <c r="A3899" t="s">
        <v>149</v>
      </c>
      <c r="B3899" t="s">
        <v>282</v>
      </c>
      <c r="C3899" s="5" t="s">
        <v>150</v>
      </c>
      <c r="D3899" s="5">
        <v>25.5</v>
      </c>
      <c r="E3899" t="s">
        <v>45</v>
      </c>
      <c r="F3899">
        <v>1</v>
      </c>
      <c r="G3899" t="s">
        <v>42</v>
      </c>
      <c r="H3899" s="14" t="s">
        <v>186</v>
      </c>
      <c r="I3899" s="14">
        <f>IF(Table1[[#This Row],[Semi_total_radno]]="BLD", 0.65*Table1[[#This Row],[LLD]], Table1[[#This Row],[Semi_total_radno]])</f>
        <v>0.65</v>
      </c>
      <c r="J3899">
        <v>7.5809713453054402E-3</v>
      </c>
      <c r="K3899">
        <v>0.77315866947174094</v>
      </c>
      <c r="L3899">
        <v>101.98675529231804</v>
      </c>
    </row>
    <row r="3900" spans="1:12" x14ac:dyDescent="0.35">
      <c r="A3900" t="s">
        <v>151</v>
      </c>
      <c r="B3900" t="s">
        <v>282</v>
      </c>
      <c r="C3900" s="5" t="s">
        <v>152</v>
      </c>
      <c r="D3900" s="5">
        <v>26.5</v>
      </c>
      <c r="E3900" t="s">
        <v>45</v>
      </c>
      <c r="F3900">
        <v>1</v>
      </c>
      <c r="G3900" t="s">
        <v>42</v>
      </c>
      <c r="H3900" s="14" t="s">
        <v>186</v>
      </c>
      <c r="I3900" s="14">
        <f>IF(Table1[[#This Row],[Semi_total_radno]]="BLD", 0.65*Table1[[#This Row],[LLD]], Table1[[#This Row],[Semi_total_radno]])</f>
        <v>0.65</v>
      </c>
      <c r="J3900">
        <v>4.5442925766110403E-3</v>
      </c>
      <c r="K3900">
        <v>0.643393754959106</v>
      </c>
      <c r="L3900">
        <v>141.58281935247322</v>
      </c>
    </row>
    <row r="3901" spans="1:12" x14ac:dyDescent="0.35">
      <c r="A3901" t="s">
        <v>153</v>
      </c>
      <c r="B3901" t="s">
        <v>282</v>
      </c>
      <c r="C3901" s="5" t="s">
        <v>154</v>
      </c>
      <c r="D3901" s="5">
        <v>27.5</v>
      </c>
      <c r="E3901" t="s">
        <v>45</v>
      </c>
      <c r="F3901">
        <v>1</v>
      </c>
      <c r="G3901" t="s">
        <v>42</v>
      </c>
      <c r="H3901" s="14" t="s">
        <v>186</v>
      </c>
      <c r="I3901" s="14">
        <f>IF(Table1[[#This Row],[Semi_total_radno]]="BLD", 0.65*Table1[[#This Row],[LLD]], Table1[[#This Row],[Semi_total_radno]])</f>
        <v>0.65</v>
      </c>
      <c r="J3901">
        <v>0.11133766919374501</v>
      </c>
      <c r="K3901">
        <v>0.77587771415710405</v>
      </c>
      <c r="L3901">
        <v>6.9686901097862499</v>
      </c>
    </row>
    <row r="3902" spans="1:12" x14ac:dyDescent="0.35">
      <c r="A3902" t="s">
        <v>155</v>
      </c>
      <c r="B3902" t="s">
        <v>282</v>
      </c>
      <c r="C3902" s="5" t="s">
        <v>156</v>
      </c>
      <c r="D3902" s="5">
        <v>28.5</v>
      </c>
      <c r="E3902" t="s">
        <v>45</v>
      </c>
      <c r="F3902">
        <v>1</v>
      </c>
      <c r="G3902" t="s">
        <v>42</v>
      </c>
      <c r="H3902" s="14" t="s">
        <v>186</v>
      </c>
      <c r="I3902" s="14">
        <f>IF(Table1[[#This Row],[Semi_total_radno]]="BLD", 0.65*Table1[[#This Row],[LLD]], Table1[[#This Row],[Semi_total_radno]])</f>
        <v>0.65</v>
      </c>
      <c r="J3902">
        <v>3.2196536194533101E-3</v>
      </c>
      <c r="K3902">
        <v>0.61105328798294101</v>
      </c>
      <c r="L3902">
        <v>189.78851771225516</v>
      </c>
    </row>
    <row r="3903" spans="1:12" x14ac:dyDescent="0.35">
      <c r="A3903" t="s">
        <v>157</v>
      </c>
      <c r="B3903" t="s">
        <v>282</v>
      </c>
      <c r="C3903" s="5" t="s">
        <v>158</v>
      </c>
      <c r="D3903" s="5">
        <v>29.5</v>
      </c>
      <c r="E3903" t="s">
        <v>45</v>
      </c>
      <c r="F3903">
        <v>1</v>
      </c>
      <c r="G3903" t="s">
        <v>42</v>
      </c>
      <c r="H3903" s="14" t="s">
        <v>186</v>
      </c>
      <c r="I3903" s="14">
        <f>IF(Table1[[#This Row],[Semi_total_radno]]="BLD", 0.65*Table1[[#This Row],[LLD]], Table1[[#This Row],[Semi_total_radno]])</f>
        <v>0.65</v>
      </c>
      <c r="J3903">
        <v>4.1929841972887499E-3</v>
      </c>
      <c r="K3903">
        <v>5.4549048654735106E-3</v>
      </c>
      <c r="L3903">
        <v>1.3238016333412053</v>
      </c>
    </row>
    <row r="3904" spans="1:12" x14ac:dyDescent="0.35">
      <c r="A3904" t="s">
        <v>159</v>
      </c>
      <c r="B3904" t="s">
        <v>282</v>
      </c>
      <c r="C3904" s="5" t="s">
        <v>160</v>
      </c>
      <c r="D3904" s="5">
        <v>30.5</v>
      </c>
      <c r="E3904" t="s">
        <v>45</v>
      </c>
      <c r="F3904">
        <v>1</v>
      </c>
      <c r="G3904" t="s">
        <v>42</v>
      </c>
      <c r="H3904" s="14" t="s">
        <v>186</v>
      </c>
      <c r="I3904" s="14">
        <f>IF(Table1[[#This Row],[Semi_total_radno]]="BLD", 0.65*Table1[[#This Row],[LLD]], Table1[[#This Row],[Semi_total_radno]])</f>
        <v>0.65</v>
      </c>
      <c r="J3904">
        <v>2.80562147963792E-3</v>
      </c>
      <c r="K3904">
        <v>0.35114298202097427</v>
      </c>
      <c r="L3904">
        <v>120.62676824996448</v>
      </c>
    </row>
    <row r="3905" spans="1:12" x14ac:dyDescent="0.35">
      <c r="A3905" t="s">
        <v>161</v>
      </c>
      <c r="B3905" t="s">
        <v>282</v>
      </c>
      <c r="C3905" s="5" t="s">
        <v>162</v>
      </c>
      <c r="D3905" s="5">
        <v>31.5</v>
      </c>
      <c r="E3905" t="s">
        <v>45</v>
      </c>
      <c r="F3905">
        <v>1</v>
      </c>
      <c r="G3905" t="s">
        <v>42</v>
      </c>
      <c r="H3905" s="14" t="s">
        <v>186</v>
      </c>
      <c r="I3905" s="14">
        <f>IF(Table1[[#This Row],[Semi_total_radno]]="BLD", 0.65*Table1[[#This Row],[LLD]], Table1[[#This Row],[Semi_total_radno]])</f>
        <v>0.65</v>
      </c>
      <c r="J3905">
        <v>2.9442918021231898E-3</v>
      </c>
      <c r="K3905">
        <v>0.64287626743316695</v>
      </c>
      <c r="L3905">
        <v>218.34665537212567</v>
      </c>
    </row>
    <row r="3906" spans="1:12" x14ac:dyDescent="0.35">
      <c r="A3906" t="s">
        <v>163</v>
      </c>
      <c r="B3906" t="s">
        <v>282</v>
      </c>
      <c r="C3906" s="5" t="s">
        <v>164</v>
      </c>
      <c r="D3906" s="5">
        <v>32.5</v>
      </c>
      <c r="E3906" t="s">
        <v>45</v>
      </c>
      <c r="F3906">
        <v>1</v>
      </c>
      <c r="G3906" t="s">
        <v>42</v>
      </c>
      <c r="H3906" s="14" t="s">
        <v>186</v>
      </c>
      <c r="I3906" s="14">
        <f>IF(Table1[[#This Row],[Semi_total_radno]]="BLD", 0.65*Table1[[#This Row],[LLD]], Table1[[#This Row],[Semi_total_radno]])</f>
        <v>0.65</v>
      </c>
      <c r="J3906">
        <v>0.22004885971546201</v>
      </c>
      <c r="K3906">
        <v>1.14431476593018</v>
      </c>
      <c r="L3906">
        <v>5.2002758269679559</v>
      </c>
    </row>
    <row r="3907" spans="1:12" x14ac:dyDescent="0.35">
      <c r="A3907" t="s">
        <v>165</v>
      </c>
      <c r="B3907" t="s">
        <v>282</v>
      </c>
      <c r="C3907" s="5" t="s">
        <v>166</v>
      </c>
      <c r="D3907" s="5">
        <v>33.5</v>
      </c>
      <c r="E3907" t="s">
        <v>45</v>
      </c>
      <c r="F3907">
        <v>1</v>
      </c>
      <c r="G3907" t="s">
        <v>42</v>
      </c>
      <c r="H3907" s="14" t="s">
        <v>186</v>
      </c>
      <c r="I3907" s="14">
        <f>IF(Table1[[#This Row],[Semi_total_radno]]="BLD", 0.65*Table1[[#This Row],[LLD]], Table1[[#This Row],[Semi_total_radno]])</f>
        <v>0.65</v>
      </c>
      <c r="J3907">
        <v>9.9223233759403201E-2</v>
      </c>
      <c r="K3907">
        <v>0.65283411741256703</v>
      </c>
      <c r="L3907">
        <v>6.5794481058293384</v>
      </c>
    </row>
    <row r="3908" spans="1:12" x14ac:dyDescent="0.35">
      <c r="A3908" t="s">
        <v>167</v>
      </c>
      <c r="B3908" t="s">
        <v>282</v>
      </c>
      <c r="C3908" s="5" t="s">
        <v>168</v>
      </c>
      <c r="D3908" s="5">
        <v>34.5</v>
      </c>
      <c r="E3908" t="s">
        <v>45</v>
      </c>
      <c r="F3908">
        <v>1</v>
      </c>
      <c r="G3908" t="s">
        <v>42</v>
      </c>
      <c r="H3908" s="14" t="s">
        <v>186</v>
      </c>
      <c r="I3908" s="14">
        <f>IF(Table1[[#This Row],[Semi_total_radno]]="BLD", 0.65*Table1[[#This Row],[LLD]], Table1[[#This Row],[Semi_total_radno]])</f>
        <v>0.65</v>
      </c>
      <c r="J3908">
        <v>0.105852633714676</v>
      </c>
      <c r="K3908">
        <v>0.71126335859298695</v>
      </c>
      <c r="L3908">
        <v>6.7193732799335484</v>
      </c>
    </row>
    <row r="3909" spans="1:12" x14ac:dyDescent="0.35">
      <c r="A3909" t="s">
        <v>169</v>
      </c>
      <c r="B3909" t="s">
        <v>282</v>
      </c>
      <c r="C3909" s="5" t="s">
        <v>170</v>
      </c>
      <c r="D3909" s="5">
        <v>35.5</v>
      </c>
      <c r="E3909" t="s">
        <v>45</v>
      </c>
      <c r="F3909">
        <v>1</v>
      </c>
      <c r="G3909" t="s">
        <v>42</v>
      </c>
      <c r="H3909" s="14" t="s">
        <v>186</v>
      </c>
      <c r="I3909" s="14">
        <f>IF(Table1[[#This Row],[Semi_total_radno]]="BLD", 0.65*Table1[[#This Row],[LLD]], Table1[[#This Row],[Semi_total_radno]])</f>
        <v>0.65</v>
      </c>
      <c r="J3909">
        <v>3.9853155612945557E-3</v>
      </c>
      <c r="K3909">
        <v>0.33570869080722343</v>
      </c>
      <c r="L3909">
        <v>84.790029569277735</v>
      </c>
    </row>
    <row r="3910" spans="1:12" x14ac:dyDescent="0.35">
      <c r="A3910" t="s">
        <v>171</v>
      </c>
      <c r="B3910" t="s">
        <v>282</v>
      </c>
      <c r="C3910" s="5" t="s">
        <v>172</v>
      </c>
      <c r="D3910" s="5">
        <v>36.5</v>
      </c>
      <c r="E3910" t="s">
        <v>45</v>
      </c>
      <c r="F3910">
        <v>1</v>
      </c>
      <c r="G3910" t="s">
        <v>42</v>
      </c>
      <c r="H3910" s="14" t="s">
        <v>186</v>
      </c>
      <c r="I3910" s="14">
        <f>IF(Table1[[#This Row],[Semi_total_radno]]="BLD", 0.65*Table1[[#This Row],[LLD]], Table1[[#This Row],[Semi_total_radno]])</f>
        <v>0.65</v>
      </c>
      <c r="J3910">
        <v>0.103278502821922</v>
      </c>
      <c r="K3910">
        <v>0.77632200717926003</v>
      </c>
      <c r="L3910">
        <v>7.5167821566684943</v>
      </c>
    </row>
    <row r="3911" spans="1:12" x14ac:dyDescent="0.35">
      <c r="A3911" t="s">
        <v>173</v>
      </c>
      <c r="B3911" t="s">
        <v>282</v>
      </c>
      <c r="C3911" s="5" t="s">
        <v>174</v>
      </c>
      <c r="D3911" s="5">
        <v>37.5</v>
      </c>
      <c r="E3911" t="s">
        <v>45</v>
      </c>
      <c r="F3911">
        <v>1</v>
      </c>
      <c r="G3911" t="s">
        <v>42</v>
      </c>
      <c r="H3911" s="14">
        <v>5</v>
      </c>
      <c r="I3911" s="14">
        <f>IF(Table1[[#This Row],[Semi_total_radno]]="BLD", 0.65*Table1[[#This Row],[LLD]], Table1[[#This Row],[Semi_total_radno]])</f>
        <v>5</v>
      </c>
      <c r="J3911">
        <v>3.2888703746721128E-2</v>
      </c>
      <c r="K3911">
        <v>0.31405077059753228</v>
      </c>
      <c r="L3911">
        <v>5.8507370657551112</v>
      </c>
    </row>
    <row r="3912" spans="1:12" x14ac:dyDescent="0.35">
      <c r="A3912" t="s">
        <v>175</v>
      </c>
      <c r="B3912" t="s">
        <v>282</v>
      </c>
      <c r="C3912" s="5" t="s">
        <v>176</v>
      </c>
      <c r="D3912" s="5">
        <v>38.5</v>
      </c>
      <c r="E3912" t="s">
        <v>45</v>
      </c>
      <c r="F3912">
        <v>1</v>
      </c>
      <c r="G3912" t="s">
        <v>42</v>
      </c>
      <c r="H3912" s="14">
        <v>2</v>
      </c>
      <c r="I3912" s="14">
        <f>IF(Table1[[#This Row],[Semi_total_radno]]="BLD", 0.65*Table1[[#This Row],[LLD]], Table1[[#This Row],[Semi_total_radno]])</f>
        <v>2</v>
      </c>
      <c r="J3912">
        <v>2.6430316502228401E-3</v>
      </c>
      <c r="K3912">
        <v>0.24631776055321097</v>
      </c>
      <c r="L3912">
        <v>80.726734053813971</v>
      </c>
    </row>
    <row r="3913" spans="1:12" x14ac:dyDescent="0.35">
      <c r="A3913" t="s">
        <v>177</v>
      </c>
      <c r="B3913" t="s">
        <v>282</v>
      </c>
      <c r="C3913" s="5" t="s">
        <v>178</v>
      </c>
      <c r="D3913" s="5">
        <v>39.5</v>
      </c>
      <c r="E3913" t="s">
        <v>45</v>
      </c>
      <c r="F3913">
        <v>1</v>
      </c>
      <c r="G3913" t="s">
        <v>42</v>
      </c>
      <c r="H3913" s="14" t="s">
        <v>186</v>
      </c>
      <c r="I3913" s="14">
        <f>IF(Table1[[#This Row],[Semi_total_radno]]="BLD", 0.65*Table1[[#This Row],[LLD]], Table1[[#This Row],[Semi_total_radno]])</f>
        <v>0.65</v>
      </c>
      <c r="J3913">
        <v>2.7010203339159502E-3</v>
      </c>
      <c r="K3913">
        <v>0.46000003814697299</v>
      </c>
      <c r="L3913">
        <v>170.30602560479917</v>
      </c>
    </row>
    <row r="3914" spans="1:12" x14ac:dyDescent="0.35">
      <c r="A3914" t="s">
        <v>179</v>
      </c>
      <c r="B3914" t="s">
        <v>282</v>
      </c>
      <c r="C3914" s="13" t="s">
        <v>185</v>
      </c>
      <c r="D3914" s="5">
        <v>40.5</v>
      </c>
      <c r="E3914" t="s">
        <v>45</v>
      </c>
      <c r="F3914">
        <v>1</v>
      </c>
      <c r="G3914" t="s">
        <v>42</v>
      </c>
      <c r="H3914" s="14" t="s">
        <v>186</v>
      </c>
      <c r="I3914" s="14">
        <f>IF(Table1[[#This Row],[Semi_total_radno]]="BLD", 0.65*Table1[[#This Row],[LLD]], Table1[[#This Row],[Semi_total_radno]])</f>
        <v>0.65</v>
      </c>
      <c r="J3914">
        <v>0.13278423249721499</v>
      </c>
      <c r="K3914">
        <v>0.830455541610718</v>
      </c>
      <c r="L3914">
        <v>6.2541728486334849</v>
      </c>
    </row>
    <row r="3915" spans="1:12" x14ac:dyDescent="0.35">
      <c r="A3915" t="s">
        <v>49</v>
      </c>
      <c r="B3915" t="s">
        <v>279</v>
      </c>
      <c r="C3915" s="5" t="s">
        <v>50</v>
      </c>
      <c r="D3915" s="5">
        <v>0.5</v>
      </c>
      <c r="E3915" t="s">
        <v>45</v>
      </c>
      <c r="F3915">
        <v>0.5</v>
      </c>
      <c r="G3915" t="s">
        <v>43</v>
      </c>
      <c r="H3915" s="15" t="s">
        <v>186</v>
      </c>
      <c r="I3915" s="15">
        <f>IF(Table1[[#This Row],[Semi_total_radno]]="BLD", 0.65*Table1[[#This Row],[LLD]], Table1[[#This Row],[Semi_total_radno]])</f>
        <v>0.32500000000000001</v>
      </c>
      <c r="J3915">
        <v>0.213008597493172</v>
      </c>
      <c r="K3915">
        <v>1.55813443660736</v>
      </c>
      <c r="L3915">
        <v>7.3148898915092193</v>
      </c>
    </row>
    <row r="3916" spans="1:12" x14ac:dyDescent="0.35">
      <c r="A3916" t="s">
        <v>51</v>
      </c>
      <c r="B3916" t="s">
        <v>279</v>
      </c>
      <c r="C3916" s="5" t="s">
        <v>52</v>
      </c>
      <c r="D3916" s="5">
        <v>1.5</v>
      </c>
      <c r="E3916" t="s">
        <v>45</v>
      </c>
      <c r="F3916">
        <v>0.5</v>
      </c>
      <c r="G3916" t="s">
        <v>43</v>
      </c>
      <c r="H3916" s="15" t="s">
        <v>186</v>
      </c>
      <c r="I3916" s="15">
        <f>IF(Table1[[#This Row],[Semi_total_radno]]="BLD", 0.65*Table1[[#This Row],[LLD]], Table1[[#This Row],[Semi_total_radno]])</f>
        <v>0.32500000000000001</v>
      </c>
      <c r="J3916">
        <v>0.24476093053817699</v>
      </c>
      <c r="K3916">
        <v>1.8220783472061199</v>
      </c>
      <c r="L3916">
        <v>7.4443185977425355</v>
      </c>
    </row>
    <row r="3917" spans="1:12" x14ac:dyDescent="0.35">
      <c r="A3917" t="s">
        <v>53</v>
      </c>
      <c r="B3917" t="s">
        <v>279</v>
      </c>
      <c r="C3917" s="5" t="s">
        <v>54</v>
      </c>
      <c r="D3917" s="5">
        <v>2.5</v>
      </c>
      <c r="E3917" t="s">
        <v>45</v>
      </c>
      <c r="F3917">
        <v>0.5</v>
      </c>
      <c r="G3917" t="s">
        <v>43</v>
      </c>
      <c r="H3917" s="15" t="s">
        <v>186</v>
      </c>
      <c r="I3917" s="15">
        <f>IF(Table1[[#This Row],[Semi_total_radno]]="BLD", 0.65*Table1[[#This Row],[LLD]], Table1[[#This Row],[Semi_total_radno]])</f>
        <v>0.32500000000000001</v>
      </c>
      <c r="J3917">
        <v>0.20878420770168299</v>
      </c>
      <c r="K3917">
        <v>1.5988929271698</v>
      </c>
      <c r="L3917">
        <v>7.6581123868063106</v>
      </c>
    </row>
    <row r="3918" spans="1:12" x14ac:dyDescent="0.35">
      <c r="A3918" t="s">
        <v>55</v>
      </c>
      <c r="B3918" t="s">
        <v>279</v>
      </c>
      <c r="C3918" s="5" t="s">
        <v>56</v>
      </c>
      <c r="D3918" s="5">
        <v>3.5</v>
      </c>
      <c r="E3918" t="s">
        <v>45</v>
      </c>
      <c r="F3918">
        <v>0.5</v>
      </c>
      <c r="G3918" t="s">
        <v>43</v>
      </c>
      <c r="H3918" s="15" t="s">
        <v>186</v>
      </c>
      <c r="I3918" s="15">
        <f>IF(Table1[[#This Row],[Semi_total_radno]]="BLD", 0.65*Table1[[#This Row],[LLD]], Table1[[#This Row],[Semi_total_radno]])</f>
        <v>0.32500000000000001</v>
      </c>
      <c r="J3918">
        <v>0.26063022017478898</v>
      </c>
      <c r="K3918">
        <v>1.7546205520629901</v>
      </c>
      <c r="L3918">
        <v>6.7322221916026157</v>
      </c>
    </row>
    <row r="3919" spans="1:12" x14ac:dyDescent="0.35">
      <c r="A3919" t="s">
        <v>57</v>
      </c>
      <c r="B3919" t="s">
        <v>279</v>
      </c>
      <c r="C3919" s="5" t="s">
        <v>58</v>
      </c>
      <c r="D3919" s="5">
        <v>4.5</v>
      </c>
      <c r="E3919" t="s">
        <v>45</v>
      </c>
      <c r="F3919">
        <v>0.5</v>
      </c>
      <c r="G3919" t="s">
        <v>43</v>
      </c>
      <c r="H3919" s="15" t="s">
        <v>186</v>
      </c>
      <c r="I3919" s="15">
        <f>IF(Table1[[#This Row],[Semi_total_radno]]="BLD", 0.65*Table1[[#This Row],[LLD]], Table1[[#This Row],[Semi_total_radno]])</f>
        <v>0.32500000000000001</v>
      </c>
      <c r="J3919">
        <v>0.26099950075149497</v>
      </c>
      <c r="K3919">
        <v>1.78256392478943</v>
      </c>
      <c r="L3919">
        <v>6.8297599024400419</v>
      </c>
    </row>
    <row r="3920" spans="1:12" x14ac:dyDescent="0.35">
      <c r="A3920" t="s">
        <v>59</v>
      </c>
      <c r="B3920" t="s">
        <v>279</v>
      </c>
      <c r="C3920" s="5" t="s">
        <v>60</v>
      </c>
      <c r="D3920" s="5">
        <v>5.5</v>
      </c>
      <c r="E3920" t="s">
        <v>45</v>
      </c>
      <c r="F3920">
        <v>0.5</v>
      </c>
      <c r="G3920" t="s">
        <v>43</v>
      </c>
      <c r="H3920" s="15" t="s">
        <v>186</v>
      </c>
      <c r="I3920" s="15">
        <f>IF(Table1[[#This Row],[Semi_total_radno]]="BLD", 0.65*Table1[[#This Row],[LLD]], Table1[[#This Row],[Semi_total_radno]])</f>
        <v>0.32500000000000001</v>
      </c>
      <c r="J3920">
        <v>0.20869255065917999</v>
      </c>
      <c r="K3920">
        <v>1.61110508441925</v>
      </c>
      <c r="L3920">
        <v>7.7199932596079011</v>
      </c>
    </row>
    <row r="3921" spans="1:12" x14ac:dyDescent="0.35">
      <c r="A3921" t="s">
        <v>61</v>
      </c>
      <c r="B3921" t="s">
        <v>279</v>
      </c>
      <c r="C3921" s="5" t="s">
        <v>62</v>
      </c>
      <c r="D3921" s="5">
        <v>6.5</v>
      </c>
      <c r="E3921" t="s">
        <v>45</v>
      </c>
      <c r="F3921">
        <v>0.5</v>
      </c>
      <c r="G3921" t="s">
        <v>43</v>
      </c>
      <c r="H3921" s="15" t="s">
        <v>186</v>
      </c>
      <c r="I3921" s="15">
        <f>IF(Table1[[#This Row],[Semi_total_radno]]="BLD", 0.65*Table1[[#This Row],[LLD]], Table1[[#This Row],[Semi_total_radno]])</f>
        <v>0.32500000000000001</v>
      </c>
      <c r="J3921">
        <v>0.25640079379081698</v>
      </c>
      <c r="K3921">
        <v>1.69784879684448</v>
      </c>
      <c r="L3921">
        <v>6.6218546820477453</v>
      </c>
    </row>
    <row r="3922" spans="1:12" x14ac:dyDescent="0.35">
      <c r="A3922" t="s">
        <v>63</v>
      </c>
      <c r="B3922" t="s">
        <v>279</v>
      </c>
      <c r="C3922" s="5" t="s">
        <v>64</v>
      </c>
      <c r="D3922" s="5">
        <v>7.5</v>
      </c>
      <c r="E3922" t="s">
        <v>45</v>
      </c>
      <c r="F3922">
        <v>0.5</v>
      </c>
      <c r="G3922" t="s">
        <v>43</v>
      </c>
      <c r="H3922" s="15" t="s">
        <v>186</v>
      </c>
      <c r="I3922" s="15">
        <f>IF(Table1[[#This Row],[Semi_total_radno]]="BLD", 0.65*Table1[[#This Row],[LLD]], Table1[[#This Row],[Semi_total_radno]])</f>
        <v>0.32500000000000001</v>
      </c>
      <c r="J3922">
        <v>0.165142521262169</v>
      </c>
      <c r="K3922">
        <v>1.2323353290557899</v>
      </c>
      <c r="L3922">
        <v>7.4622533290467237</v>
      </c>
    </row>
    <row r="3923" spans="1:12" x14ac:dyDescent="0.35">
      <c r="A3923" t="s">
        <v>65</v>
      </c>
      <c r="B3923" t="s">
        <v>279</v>
      </c>
      <c r="C3923" s="5" t="s">
        <v>66</v>
      </c>
      <c r="D3923" s="5">
        <v>8.5</v>
      </c>
      <c r="E3923" t="s">
        <v>45</v>
      </c>
      <c r="F3923">
        <v>0.5</v>
      </c>
      <c r="G3923" t="s">
        <v>43</v>
      </c>
      <c r="H3923" s="15" t="s">
        <v>186</v>
      </c>
      <c r="I3923" s="15">
        <f>IF(Table1[[#This Row],[Semi_total_radno]]="BLD", 0.65*Table1[[#This Row],[LLD]], Table1[[#This Row],[Semi_total_radno]])</f>
        <v>0.32500000000000001</v>
      </c>
      <c r="J3923">
        <v>4.9028149805962996E-3</v>
      </c>
      <c r="K3923">
        <v>0.75896835327148404</v>
      </c>
      <c r="L3923">
        <v>154.80256878450987</v>
      </c>
    </row>
    <row r="3924" spans="1:12" x14ac:dyDescent="0.35">
      <c r="A3924" t="s">
        <v>67</v>
      </c>
      <c r="B3924" t="s">
        <v>279</v>
      </c>
      <c r="C3924" s="5" t="s">
        <v>68</v>
      </c>
      <c r="D3924" s="5">
        <v>9.5</v>
      </c>
      <c r="E3924" t="s">
        <v>45</v>
      </c>
      <c r="F3924">
        <v>0.5</v>
      </c>
      <c r="G3924" t="s">
        <v>43</v>
      </c>
      <c r="H3924" s="15" t="s">
        <v>186</v>
      </c>
      <c r="I3924" s="15">
        <f>IF(Table1[[#This Row],[Semi_total_radno]]="BLD", 0.65*Table1[[#This Row],[LLD]], Table1[[#This Row],[Semi_total_radno]])</f>
        <v>0.32500000000000001</v>
      </c>
      <c r="J3924">
        <v>3.07385972701013E-3</v>
      </c>
      <c r="K3924">
        <v>0.477190881967545</v>
      </c>
      <c r="L3924">
        <v>155.24159341900003</v>
      </c>
    </row>
    <row r="3925" spans="1:12" x14ac:dyDescent="0.35">
      <c r="A3925" t="s">
        <v>69</v>
      </c>
      <c r="B3925" t="s">
        <v>279</v>
      </c>
      <c r="C3925" s="5" t="s">
        <v>70</v>
      </c>
      <c r="D3925" s="5">
        <v>10.5</v>
      </c>
      <c r="E3925" t="s">
        <v>45</v>
      </c>
      <c r="F3925">
        <v>0.5</v>
      </c>
      <c r="G3925" t="s">
        <v>43</v>
      </c>
      <c r="H3925" s="15" t="s">
        <v>186</v>
      </c>
      <c r="I3925" s="15">
        <f>IF(Table1[[#This Row],[Semi_total_radno]]="BLD", 0.65*Table1[[#This Row],[LLD]], Table1[[#This Row],[Semi_total_radno]])</f>
        <v>0.32500000000000001</v>
      </c>
      <c r="J3925">
        <v>0.23008805513382</v>
      </c>
      <c r="K3925">
        <v>0.85805010795593295</v>
      </c>
      <c r="L3925">
        <v>3.7292249154650294</v>
      </c>
    </row>
    <row r="3926" spans="1:12" x14ac:dyDescent="0.35">
      <c r="A3926" t="s">
        <v>71</v>
      </c>
      <c r="B3926" t="s">
        <v>279</v>
      </c>
      <c r="C3926" s="5" t="s">
        <v>72</v>
      </c>
      <c r="D3926" s="5">
        <v>11.5</v>
      </c>
      <c r="E3926" t="s">
        <v>45</v>
      </c>
      <c r="F3926">
        <v>0.5</v>
      </c>
      <c r="G3926" t="s">
        <v>43</v>
      </c>
      <c r="H3926" s="15" t="s">
        <v>186</v>
      </c>
      <c r="I3926" s="15">
        <f>IF(Table1[[#This Row],[Semi_total_radno]]="BLD", 0.65*Table1[[#This Row],[LLD]], Table1[[#This Row],[Semi_total_radno]])</f>
        <v>0.32500000000000001</v>
      </c>
      <c r="J3926">
        <v>0.306331336498261</v>
      </c>
      <c r="K3926">
        <v>0.88174587488174405</v>
      </c>
      <c r="L3926">
        <v>2.8784057320454699</v>
      </c>
    </row>
    <row r="3927" spans="1:12" x14ac:dyDescent="0.35">
      <c r="A3927" t="s">
        <v>73</v>
      </c>
      <c r="B3927" t="s">
        <v>279</v>
      </c>
      <c r="C3927" s="5" t="s">
        <v>74</v>
      </c>
      <c r="D3927" s="5">
        <v>12.5</v>
      </c>
      <c r="E3927" t="s">
        <v>45</v>
      </c>
      <c r="F3927">
        <v>0.5</v>
      </c>
      <c r="G3927" t="s">
        <v>43</v>
      </c>
      <c r="H3927" s="15" t="s">
        <v>186</v>
      </c>
      <c r="I3927" s="15">
        <f>IF(Table1[[#This Row],[Semi_total_radno]]="BLD", 0.65*Table1[[#This Row],[LLD]], Table1[[#This Row],[Semi_total_radno]])</f>
        <v>0.32500000000000001</v>
      </c>
      <c r="J3927">
        <v>1.03266257792711E-3</v>
      </c>
      <c r="K3927">
        <v>1.12421077210456E-3</v>
      </c>
      <c r="L3927">
        <v>1.0886525726159431</v>
      </c>
    </row>
    <row r="3928" spans="1:12" x14ac:dyDescent="0.35">
      <c r="A3928" t="s">
        <v>75</v>
      </c>
      <c r="B3928" t="s">
        <v>279</v>
      </c>
      <c r="C3928" s="5" t="s">
        <v>76</v>
      </c>
      <c r="D3928" s="5">
        <v>13.5</v>
      </c>
      <c r="E3928" t="s">
        <v>45</v>
      </c>
      <c r="F3928">
        <v>0.5</v>
      </c>
      <c r="G3928" t="s">
        <v>43</v>
      </c>
      <c r="H3928" s="15" t="s">
        <v>186</v>
      </c>
      <c r="I3928" s="15">
        <f>IF(Table1[[#This Row],[Semi_total_radno]]="BLD", 0.65*Table1[[#This Row],[LLD]], Table1[[#This Row],[Semi_total_radno]])</f>
        <v>0.32500000000000001</v>
      </c>
      <c r="J3928">
        <v>7.0637674070894696E-4</v>
      </c>
      <c r="K3928">
        <v>1.3329919893294579E-3</v>
      </c>
      <c r="L3928">
        <v>1.799905758655191</v>
      </c>
    </row>
    <row r="3929" spans="1:12" x14ac:dyDescent="0.35">
      <c r="A3929" t="s">
        <v>77</v>
      </c>
      <c r="B3929" t="s">
        <v>279</v>
      </c>
      <c r="C3929" s="7" t="s">
        <v>78</v>
      </c>
      <c r="D3929" s="5">
        <v>14.5</v>
      </c>
      <c r="E3929" t="s">
        <v>45</v>
      </c>
      <c r="F3929">
        <v>0.5</v>
      </c>
      <c r="G3929" t="s">
        <v>43</v>
      </c>
      <c r="H3929" s="15" t="s">
        <v>186</v>
      </c>
      <c r="I3929" s="15">
        <f>IF(Table1[[#This Row],[Semi_total_radno]]="BLD", 0.65*Table1[[#This Row],[LLD]], Table1[[#This Row],[Semi_total_radno]])</f>
        <v>0.32500000000000001</v>
      </c>
      <c r="J3929">
        <v>0.13394749164581299</v>
      </c>
      <c r="K3929">
        <v>0.45204642415046697</v>
      </c>
      <c r="L3929">
        <v>3.3748032053170389</v>
      </c>
    </row>
    <row r="3930" spans="1:12" x14ac:dyDescent="0.35">
      <c r="A3930" t="s">
        <v>79</v>
      </c>
      <c r="B3930" t="s">
        <v>279</v>
      </c>
      <c r="C3930" s="5" t="s">
        <v>80</v>
      </c>
      <c r="D3930" s="5">
        <v>15.5</v>
      </c>
      <c r="E3930" t="s">
        <v>45</v>
      </c>
      <c r="F3930">
        <v>0.5</v>
      </c>
      <c r="G3930" t="s">
        <v>43</v>
      </c>
      <c r="H3930" s="15" t="s">
        <v>186</v>
      </c>
      <c r="I3930" s="15">
        <f>IF(Table1[[#This Row],[Semi_total_radno]]="BLD", 0.65*Table1[[#This Row],[LLD]], Table1[[#This Row],[Semi_total_radno]])</f>
        <v>0.32500000000000001</v>
      </c>
      <c r="J3930">
        <v>0.19273193180561099</v>
      </c>
      <c r="K3930">
        <v>0.61511629819869995</v>
      </c>
      <c r="L3930">
        <v>3.1915640155524665</v>
      </c>
    </row>
    <row r="3931" spans="1:12" x14ac:dyDescent="0.35">
      <c r="A3931" t="s">
        <v>81</v>
      </c>
      <c r="B3931" t="s">
        <v>279</v>
      </c>
      <c r="C3931" s="5" t="s">
        <v>82</v>
      </c>
      <c r="D3931" s="5">
        <v>16.5</v>
      </c>
      <c r="E3931" t="s">
        <v>45</v>
      </c>
      <c r="F3931">
        <v>0.5</v>
      </c>
      <c r="G3931" t="s">
        <v>43</v>
      </c>
      <c r="H3931" s="15" t="s">
        <v>186</v>
      </c>
      <c r="I3931" s="15">
        <f>IF(Table1[[#This Row],[Semi_total_radno]]="BLD", 0.65*Table1[[#This Row],[LLD]], Table1[[#This Row],[Semi_total_radno]])</f>
        <v>0.32500000000000001</v>
      </c>
      <c r="J3931">
        <v>0.26588690280914301</v>
      </c>
      <c r="K3931">
        <v>0.84849083423614502</v>
      </c>
      <c r="L3931">
        <v>3.1911719805364105</v>
      </c>
    </row>
    <row r="3932" spans="1:12" x14ac:dyDescent="0.35">
      <c r="A3932" t="s">
        <v>83</v>
      </c>
      <c r="B3932" t="s">
        <v>279</v>
      </c>
      <c r="C3932" s="5" t="s">
        <v>84</v>
      </c>
      <c r="D3932" s="5">
        <v>17.5</v>
      </c>
      <c r="E3932" t="s">
        <v>45</v>
      </c>
      <c r="F3932">
        <v>0.5</v>
      </c>
      <c r="G3932" t="s">
        <v>43</v>
      </c>
      <c r="H3932" s="15" t="s">
        <v>186</v>
      </c>
      <c r="I3932" s="15">
        <f>IF(Table1[[#This Row],[Semi_total_radno]]="BLD", 0.65*Table1[[#This Row],[LLD]], Table1[[#This Row],[Semi_total_radno]])</f>
        <v>0.32500000000000001</v>
      </c>
      <c r="J3932">
        <v>0.25323790311813399</v>
      </c>
      <c r="K3932">
        <v>0.82827520370483398</v>
      </c>
      <c r="L3932">
        <v>3.2707394647729666</v>
      </c>
    </row>
    <row r="3933" spans="1:12" x14ac:dyDescent="0.35">
      <c r="A3933" t="s">
        <v>85</v>
      </c>
      <c r="B3933" t="s">
        <v>279</v>
      </c>
      <c r="C3933" s="5" t="s">
        <v>86</v>
      </c>
      <c r="D3933" s="5">
        <v>18.5</v>
      </c>
      <c r="E3933" t="s">
        <v>45</v>
      </c>
      <c r="F3933">
        <v>0.5</v>
      </c>
      <c r="G3933" t="s">
        <v>43</v>
      </c>
      <c r="H3933" s="15" t="s">
        <v>186</v>
      </c>
      <c r="I3933" s="15">
        <f>IF(Table1[[#This Row],[Semi_total_radno]]="BLD", 0.65*Table1[[#This Row],[LLD]], Table1[[#This Row],[Semi_total_radno]])</f>
        <v>0.32500000000000001</v>
      </c>
      <c r="J3933">
        <v>0.39740765094757102</v>
      </c>
      <c r="K3933">
        <v>1.1307168006896999</v>
      </c>
      <c r="L3933">
        <v>2.8452315852340559</v>
      </c>
    </row>
    <row r="3934" spans="1:12" x14ac:dyDescent="0.35">
      <c r="A3934" t="s">
        <v>87</v>
      </c>
      <c r="B3934" t="s">
        <v>279</v>
      </c>
      <c r="C3934" s="5" t="s">
        <v>88</v>
      </c>
      <c r="D3934" s="5">
        <v>19.5</v>
      </c>
      <c r="E3934" t="s">
        <v>45</v>
      </c>
      <c r="F3934">
        <v>0.5</v>
      </c>
      <c r="G3934" t="s">
        <v>43</v>
      </c>
      <c r="H3934" s="15" t="s">
        <v>186</v>
      </c>
      <c r="I3934" s="15">
        <f>IF(Table1[[#This Row],[Semi_total_radno]]="BLD", 0.65*Table1[[#This Row],[LLD]], Table1[[#This Row],[Semi_total_radno]])</f>
        <v>0.32500000000000001</v>
      </c>
      <c r="J3934">
        <v>0.18366695940494501</v>
      </c>
      <c r="K3934">
        <v>0.54678505659103405</v>
      </c>
      <c r="L3934">
        <v>2.9770463798308655</v>
      </c>
    </row>
    <row r="3935" spans="1:12" x14ac:dyDescent="0.35">
      <c r="A3935" t="s">
        <v>89</v>
      </c>
      <c r="B3935" t="s">
        <v>279</v>
      </c>
      <c r="C3935" s="5" t="s">
        <v>90</v>
      </c>
      <c r="D3935" s="5">
        <v>20.5</v>
      </c>
      <c r="E3935" t="s">
        <v>45</v>
      </c>
      <c r="F3935">
        <v>0.5</v>
      </c>
      <c r="G3935" t="s">
        <v>43</v>
      </c>
      <c r="H3935" s="15" t="s">
        <v>186</v>
      </c>
      <c r="I3935" s="15">
        <f>IF(Table1[[#This Row],[Semi_total_radno]]="BLD", 0.65*Table1[[#This Row],[LLD]], Table1[[#This Row],[Semi_total_radno]])</f>
        <v>0.32500000000000001</v>
      </c>
      <c r="J3935">
        <v>0.52121388912200906</v>
      </c>
      <c r="K3935">
        <v>1.5363302230835001</v>
      </c>
      <c r="L3935">
        <v>2.947600313705121</v>
      </c>
    </row>
    <row r="3936" spans="1:12" x14ac:dyDescent="0.35">
      <c r="A3936" t="s">
        <v>91</v>
      </c>
      <c r="B3936" t="s">
        <v>279</v>
      </c>
      <c r="C3936" s="5" t="s">
        <v>92</v>
      </c>
      <c r="D3936" s="5">
        <v>21.5</v>
      </c>
      <c r="E3936" t="s">
        <v>45</v>
      </c>
      <c r="F3936">
        <v>0.5</v>
      </c>
      <c r="G3936" t="s">
        <v>43</v>
      </c>
      <c r="H3936" s="15" t="s">
        <v>186</v>
      </c>
      <c r="I3936" s="15">
        <f>IF(Table1[[#This Row],[Semi_total_radno]]="BLD", 0.65*Table1[[#This Row],[LLD]], Table1[[#This Row],[Semi_total_radno]])</f>
        <v>0.32500000000000001</v>
      </c>
      <c r="J3936">
        <v>0.18502551317214999</v>
      </c>
      <c r="K3936">
        <v>0.52168637514114402</v>
      </c>
      <c r="L3936">
        <v>2.8195375124065225</v>
      </c>
    </row>
    <row r="3937" spans="1:12" x14ac:dyDescent="0.35">
      <c r="A3937" t="s">
        <v>93</v>
      </c>
      <c r="B3937" t="s">
        <v>279</v>
      </c>
      <c r="C3937" s="5" t="s">
        <v>94</v>
      </c>
      <c r="D3937" s="5">
        <v>22.5</v>
      </c>
      <c r="E3937" t="s">
        <v>45</v>
      </c>
      <c r="F3937">
        <v>0.5</v>
      </c>
      <c r="G3937" t="s">
        <v>43</v>
      </c>
      <c r="H3937" s="15" t="s">
        <v>186</v>
      </c>
      <c r="I3937" s="15">
        <f>IF(Table1[[#This Row],[Semi_total_radno]]="BLD", 0.65*Table1[[#This Row],[LLD]], Table1[[#This Row],[Semi_total_radno]])</f>
        <v>0.32500000000000001</v>
      </c>
      <c r="J3937">
        <v>2.792363899061455E-3</v>
      </c>
      <c r="K3937">
        <v>4.2704086517915121E-3</v>
      </c>
      <c r="L3937">
        <v>1.2605451616936565</v>
      </c>
    </row>
    <row r="3938" spans="1:12" x14ac:dyDescent="0.35">
      <c r="A3938" t="s">
        <v>95</v>
      </c>
      <c r="B3938" t="s">
        <v>279</v>
      </c>
      <c r="C3938" s="5" t="s">
        <v>96</v>
      </c>
      <c r="D3938" s="5">
        <v>23.5</v>
      </c>
      <c r="E3938" t="s">
        <v>45</v>
      </c>
      <c r="F3938">
        <v>0.5</v>
      </c>
      <c r="G3938" t="s">
        <v>43</v>
      </c>
      <c r="H3938" s="15" t="s">
        <v>186</v>
      </c>
      <c r="I3938" s="15">
        <f>IF(Table1[[#This Row],[Semi_total_radno]]="BLD", 0.65*Table1[[#This Row],[LLD]], Table1[[#This Row],[Semi_total_radno]])</f>
        <v>0.32500000000000001</v>
      </c>
      <c r="J3938">
        <v>0.255171298980713</v>
      </c>
      <c r="K3938">
        <v>0.80598986148834195</v>
      </c>
      <c r="L3938">
        <v>3.158622716221946</v>
      </c>
    </row>
    <row r="3939" spans="1:12" x14ac:dyDescent="0.35">
      <c r="A3939" s="8" t="s">
        <v>97</v>
      </c>
      <c r="B3939" s="9" t="s">
        <v>280</v>
      </c>
      <c r="C3939" s="10" t="s">
        <v>50</v>
      </c>
      <c r="D3939" s="10">
        <v>0.5</v>
      </c>
      <c r="E3939" t="s">
        <v>45</v>
      </c>
      <c r="F3939">
        <v>0.5</v>
      </c>
      <c r="G3939" t="s">
        <v>43</v>
      </c>
      <c r="H3939" s="16" t="s">
        <v>186</v>
      </c>
      <c r="I3939" s="16">
        <f>IF(Table1[[#This Row],[Semi_total_radno]]="BLD", 0.65*Table1[[#This Row],[LLD]], Table1[[#This Row],[Semi_total_radno]])</f>
        <v>0.32500000000000001</v>
      </c>
      <c r="J3939" s="18">
        <v>0.34120833873748802</v>
      </c>
      <c r="K3939" s="18">
        <v>1.51705050468445</v>
      </c>
      <c r="L3939" s="19">
        <f>K3939/J3939</f>
        <v>4.4461120449099214</v>
      </c>
    </row>
    <row r="3940" spans="1:12" x14ac:dyDescent="0.35">
      <c r="A3940" s="8" t="s">
        <v>98</v>
      </c>
      <c r="B3940" s="9" t="s">
        <v>280</v>
      </c>
      <c r="C3940" s="10" t="s">
        <v>52</v>
      </c>
      <c r="D3940" s="10">
        <v>1.5</v>
      </c>
      <c r="E3940" t="s">
        <v>45</v>
      </c>
      <c r="F3940">
        <v>0.5</v>
      </c>
      <c r="G3940" t="s">
        <v>43</v>
      </c>
      <c r="H3940" s="16" t="s">
        <v>186</v>
      </c>
      <c r="I3940" s="16">
        <f>IF(Table1[[#This Row],[Semi_total_radno]]="BLD", 0.65*Table1[[#This Row],[LLD]], Table1[[#This Row],[Semi_total_radno]])</f>
        <v>0.32500000000000001</v>
      </c>
      <c r="J3940" s="20">
        <v>5.2734487690031502E-3</v>
      </c>
      <c r="K3940" s="20">
        <v>0.87811797857284501</v>
      </c>
      <c r="L3940" s="19">
        <f t="shared" ref="L3940:L3959" si="44">K3940/J3940</f>
        <v>166.51683121192761</v>
      </c>
    </row>
    <row r="3941" spans="1:12" x14ac:dyDescent="0.35">
      <c r="A3941" s="8" t="s">
        <v>99</v>
      </c>
      <c r="B3941" s="9" t="s">
        <v>280</v>
      </c>
      <c r="C3941" s="10" t="s">
        <v>54</v>
      </c>
      <c r="D3941" s="10">
        <v>2.5</v>
      </c>
      <c r="E3941" t="s">
        <v>45</v>
      </c>
      <c r="F3941">
        <v>0.5</v>
      </c>
      <c r="G3941" t="s">
        <v>43</v>
      </c>
      <c r="H3941" s="16" t="s">
        <v>186</v>
      </c>
      <c r="I3941" s="16">
        <f>IF(Table1[[#This Row],[Semi_total_radno]]="BLD", 0.65*Table1[[#This Row],[LLD]], Table1[[#This Row],[Semi_total_radno]])</f>
        <v>0.32500000000000001</v>
      </c>
      <c r="J3941" s="18">
        <v>0.251287370920181</v>
      </c>
      <c r="K3941" s="18">
        <v>1.31207203865051</v>
      </c>
      <c r="L3941" s="19">
        <f t="shared" si="44"/>
        <v>5.2214006372301016</v>
      </c>
    </row>
    <row r="3942" spans="1:12" x14ac:dyDescent="0.35">
      <c r="A3942" s="8" t="s">
        <v>100</v>
      </c>
      <c r="B3942" s="9" t="s">
        <v>280</v>
      </c>
      <c r="C3942" s="10" t="s">
        <v>56</v>
      </c>
      <c r="D3942" s="10">
        <v>3.5</v>
      </c>
      <c r="E3942" t="s">
        <v>45</v>
      </c>
      <c r="F3942">
        <v>0.5</v>
      </c>
      <c r="G3942" t="s">
        <v>43</v>
      </c>
      <c r="H3942" s="16" t="s">
        <v>186</v>
      </c>
      <c r="I3942" s="16">
        <f>IF(Table1[[#This Row],[Semi_total_radno]]="BLD", 0.65*Table1[[#This Row],[LLD]], Table1[[#This Row],[Semi_total_radno]])</f>
        <v>0.32500000000000001</v>
      </c>
      <c r="J3942" s="18">
        <v>0.51856994628906306</v>
      </c>
      <c r="K3942" s="18">
        <v>2.0246231555938698</v>
      </c>
      <c r="L3942" s="19">
        <f t="shared" si="44"/>
        <v>3.9042431403560309</v>
      </c>
    </row>
    <row r="3943" spans="1:12" x14ac:dyDescent="0.35">
      <c r="A3943" s="8" t="s">
        <v>101</v>
      </c>
      <c r="B3943" s="9" t="s">
        <v>280</v>
      </c>
      <c r="C3943" s="10" t="s">
        <v>58</v>
      </c>
      <c r="D3943" s="10">
        <v>4.5</v>
      </c>
      <c r="E3943" t="s">
        <v>45</v>
      </c>
      <c r="F3943">
        <v>0.5</v>
      </c>
      <c r="G3943" t="s">
        <v>43</v>
      </c>
      <c r="H3943" s="16" t="s">
        <v>186</v>
      </c>
      <c r="I3943" s="16">
        <f>IF(Table1[[#This Row],[Semi_total_radno]]="BLD", 0.65*Table1[[#This Row],[LLD]], Table1[[#This Row],[Semi_total_radno]])</f>
        <v>0.32500000000000001</v>
      </c>
      <c r="J3943" s="18">
        <v>0.44535508751869202</v>
      </c>
      <c r="K3943" s="18">
        <v>1.79194223880768</v>
      </c>
      <c r="L3943" s="19">
        <f t="shared" si="44"/>
        <v>4.0236258415538373</v>
      </c>
    </row>
    <row r="3944" spans="1:12" x14ac:dyDescent="0.35">
      <c r="A3944" s="8" t="s">
        <v>102</v>
      </c>
      <c r="B3944" s="9" t="s">
        <v>280</v>
      </c>
      <c r="C3944" s="10" t="s">
        <v>60</v>
      </c>
      <c r="D3944" s="10">
        <v>5.5</v>
      </c>
      <c r="E3944" t="s">
        <v>45</v>
      </c>
      <c r="F3944">
        <v>0.5</v>
      </c>
      <c r="G3944" t="s">
        <v>43</v>
      </c>
      <c r="H3944" s="16" t="s">
        <v>186</v>
      </c>
      <c r="I3944" s="16">
        <f>IF(Table1[[#This Row],[Semi_total_radno]]="BLD", 0.65*Table1[[#This Row],[LLD]], Table1[[#This Row],[Semi_total_radno]])</f>
        <v>0.32500000000000001</v>
      </c>
      <c r="J3944" s="18">
        <v>0.73049771785736095</v>
      </c>
      <c r="K3944" s="18">
        <v>2.5906391143798801</v>
      </c>
      <c r="L3944" s="19">
        <f t="shared" si="44"/>
        <v>3.5464027484966567</v>
      </c>
    </row>
    <row r="3945" spans="1:12" x14ac:dyDescent="0.35">
      <c r="A3945" s="8" t="s">
        <v>103</v>
      </c>
      <c r="B3945" s="9" t="s">
        <v>280</v>
      </c>
      <c r="C3945" s="10" t="s">
        <v>62</v>
      </c>
      <c r="D3945" s="10">
        <v>6.5</v>
      </c>
      <c r="E3945" t="s">
        <v>45</v>
      </c>
      <c r="F3945">
        <v>0.5</v>
      </c>
      <c r="G3945" t="s">
        <v>43</v>
      </c>
      <c r="H3945" s="16" t="s">
        <v>186</v>
      </c>
      <c r="I3945" s="16">
        <f>IF(Table1[[#This Row],[Semi_total_radno]]="BLD", 0.65*Table1[[#This Row],[LLD]], Table1[[#This Row],[Semi_total_radno]])</f>
        <v>0.32500000000000001</v>
      </c>
      <c r="J3945" s="18">
        <v>0.23559479415416701</v>
      </c>
      <c r="K3945" s="18">
        <v>1.2447416782379199</v>
      </c>
      <c r="L3945" s="19">
        <f t="shared" si="44"/>
        <v>5.2834006061415515</v>
      </c>
    </row>
    <row r="3946" spans="1:12" x14ac:dyDescent="0.35">
      <c r="A3946" s="8" t="s">
        <v>104</v>
      </c>
      <c r="B3946" s="9" t="s">
        <v>280</v>
      </c>
      <c r="C3946" s="10" t="s">
        <v>64</v>
      </c>
      <c r="D3946" s="10">
        <v>7.5</v>
      </c>
      <c r="E3946" t="s">
        <v>45</v>
      </c>
      <c r="F3946">
        <v>0.5</v>
      </c>
      <c r="G3946" t="s">
        <v>43</v>
      </c>
      <c r="H3946" s="16" t="s">
        <v>186</v>
      </c>
      <c r="I3946" s="16">
        <f>IF(Table1[[#This Row],[Semi_total_radno]]="BLD", 0.65*Table1[[#This Row],[LLD]], Table1[[#This Row],[Semi_total_radno]])</f>
        <v>0.32500000000000001</v>
      </c>
      <c r="J3946" s="20">
        <v>3.7895394489169099E-3</v>
      </c>
      <c r="K3946" s="20">
        <v>7.4258851818740403E-3</v>
      </c>
      <c r="L3946" s="19">
        <f t="shared" si="44"/>
        <v>1.9595745820765729</v>
      </c>
    </row>
    <row r="3947" spans="1:12" x14ac:dyDescent="0.35">
      <c r="A3947" s="8" t="s">
        <v>105</v>
      </c>
      <c r="B3947" s="9" t="s">
        <v>280</v>
      </c>
      <c r="C3947" s="10" t="s">
        <v>66</v>
      </c>
      <c r="D3947" s="10">
        <v>8.5</v>
      </c>
      <c r="E3947" t="s">
        <v>45</v>
      </c>
      <c r="F3947">
        <v>0.5</v>
      </c>
      <c r="G3947" t="s">
        <v>43</v>
      </c>
      <c r="H3947" s="16" t="s">
        <v>186</v>
      </c>
      <c r="I3947" s="16">
        <f>IF(Table1[[#This Row],[Semi_total_radno]]="BLD", 0.65*Table1[[#This Row],[LLD]], Table1[[#This Row],[Semi_total_radno]])</f>
        <v>0.32500000000000001</v>
      </c>
      <c r="J3947" s="18">
        <v>0.114164553582668</v>
      </c>
      <c r="K3947" s="18">
        <v>0.98078691959381104</v>
      </c>
      <c r="L3947" s="19">
        <f t="shared" si="44"/>
        <v>8.5909933408850137</v>
      </c>
    </row>
    <row r="3948" spans="1:12" x14ac:dyDescent="0.35">
      <c r="A3948" s="8" t="s">
        <v>106</v>
      </c>
      <c r="B3948" s="9" t="s">
        <v>280</v>
      </c>
      <c r="C3948" s="10" t="s">
        <v>68</v>
      </c>
      <c r="D3948" s="10">
        <v>9.5</v>
      </c>
      <c r="E3948" t="s">
        <v>45</v>
      </c>
      <c r="F3948">
        <v>0.5</v>
      </c>
      <c r="G3948" t="s">
        <v>43</v>
      </c>
      <c r="H3948" s="16" t="s">
        <v>186</v>
      </c>
      <c r="I3948" s="16">
        <f>IF(Table1[[#This Row],[Semi_total_radno]]="BLD", 0.65*Table1[[#This Row],[LLD]], Table1[[#This Row],[Semi_total_radno]])</f>
        <v>0.32500000000000001</v>
      </c>
      <c r="J3948" s="20">
        <v>2.5792727246880501E-3</v>
      </c>
      <c r="K3948" s="20">
        <v>0.72248029708862305</v>
      </c>
      <c r="L3948" s="19">
        <f t="shared" si="44"/>
        <v>280.11008303745911</v>
      </c>
    </row>
    <row r="3949" spans="1:12" x14ac:dyDescent="0.35">
      <c r="A3949" s="8" t="s">
        <v>107</v>
      </c>
      <c r="B3949" s="9" t="s">
        <v>280</v>
      </c>
      <c r="C3949" s="10" t="s">
        <v>70</v>
      </c>
      <c r="D3949" s="10">
        <v>10.5</v>
      </c>
      <c r="E3949" t="s">
        <v>45</v>
      </c>
      <c r="F3949">
        <v>0.5</v>
      </c>
      <c r="G3949" t="s">
        <v>43</v>
      </c>
      <c r="H3949" s="16" t="s">
        <v>186</v>
      </c>
      <c r="I3949" s="16">
        <f>IF(Table1[[#This Row],[Semi_total_radno]]="BLD", 0.65*Table1[[#This Row],[LLD]], Table1[[#This Row],[Semi_total_radno]])</f>
        <v>0.32500000000000001</v>
      </c>
      <c r="J3949" s="20">
        <v>4.1285236366093202E-3</v>
      </c>
      <c r="K3949" s="20">
        <v>0.62968802452087402</v>
      </c>
      <c r="L3949" s="19">
        <f t="shared" si="44"/>
        <v>152.52135628755298</v>
      </c>
    </row>
    <row r="3950" spans="1:12" x14ac:dyDescent="0.35">
      <c r="A3950" t="s">
        <v>108</v>
      </c>
      <c r="B3950" t="s">
        <v>281</v>
      </c>
      <c r="C3950" s="5" t="s">
        <v>50</v>
      </c>
      <c r="D3950" s="5">
        <v>0.5</v>
      </c>
      <c r="E3950" t="s">
        <v>45</v>
      </c>
      <c r="F3950">
        <v>0.5</v>
      </c>
      <c r="G3950" t="s">
        <v>43</v>
      </c>
      <c r="H3950" s="15" t="s">
        <v>186</v>
      </c>
      <c r="I3950" s="15">
        <f>IF(Table1[[#This Row],[Semi_total_radno]]="BLD", 0.65*Table1[[#This Row],[LLD]], Table1[[#This Row],[Semi_total_radno]])</f>
        <v>0.32500000000000001</v>
      </c>
      <c r="J3950" s="18">
        <v>0.16807575523853299</v>
      </c>
      <c r="K3950" s="18">
        <v>1.5302046537399301</v>
      </c>
      <c r="L3950" s="19">
        <f t="shared" si="44"/>
        <v>9.1042557064120562</v>
      </c>
    </row>
    <row r="3951" spans="1:12" x14ac:dyDescent="0.35">
      <c r="A3951" t="s">
        <v>109</v>
      </c>
      <c r="B3951" t="s">
        <v>281</v>
      </c>
      <c r="C3951" s="5" t="s">
        <v>52</v>
      </c>
      <c r="D3951" s="5">
        <v>1.5</v>
      </c>
      <c r="E3951" t="s">
        <v>45</v>
      </c>
      <c r="F3951">
        <v>0.5</v>
      </c>
      <c r="G3951" t="s">
        <v>43</v>
      </c>
      <c r="H3951" s="15" t="s">
        <v>186</v>
      </c>
      <c r="I3951" s="15">
        <f>IF(Table1[[#This Row],[Semi_total_radno]]="BLD", 0.65*Table1[[#This Row],[LLD]], Table1[[#This Row],[Semi_total_radno]])</f>
        <v>0.32500000000000001</v>
      </c>
      <c r="J3951" s="18">
        <v>0.16324836015701299</v>
      </c>
      <c r="K3951" s="18">
        <v>1.52458536624908</v>
      </c>
      <c r="L3951" s="19">
        <f t="shared" si="44"/>
        <v>9.3390547064774623</v>
      </c>
    </row>
    <row r="3952" spans="1:12" x14ac:dyDescent="0.35">
      <c r="A3952" t="s">
        <v>110</v>
      </c>
      <c r="B3952" t="s">
        <v>281</v>
      </c>
      <c r="C3952" s="5" t="s">
        <v>54</v>
      </c>
      <c r="D3952" s="5">
        <v>2.5</v>
      </c>
      <c r="E3952" t="s">
        <v>45</v>
      </c>
      <c r="F3952">
        <v>0.5</v>
      </c>
      <c r="G3952" t="s">
        <v>43</v>
      </c>
      <c r="H3952" s="15" t="s">
        <v>186</v>
      </c>
      <c r="I3952" s="15">
        <f>IF(Table1[[#This Row],[Semi_total_radno]]="BLD", 0.65*Table1[[#This Row],[LLD]], Table1[[#This Row],[Semi_total_radno]])</f>
        <v>0.32500000000000001</v>
      </c>
      <c r="J3952" s="18">
        <v>0.15263675153255499</v>
      </c>
      <c r="K3952" s="18">
        <v>1.33317422866821</v>
      </c>
      <c r="L3952" s="19">
        <f t="shared" si="44"/>
        <v>8.7342937744836977</v>
      </c>
    </row>
    <row r="3953" spans="1:12" x14ac:dyDescent="0.35">
      <c r="A3953" t="s">
        <v>111</v>
      </c>
      <c r="B3953" t="s">
        <v>281</v>
      </c>
      <c r="C3953" s="5" t="s">
        <v>56</v>
      </c>
      <c r="D3953" s="5">
        <v>3.5</v>
      </c>
      <c r="E3953" t="s">
        <v>45</v>
      </c>
      <c r="F3953">
        <v>0.5</v>
      </c>
      <c r="G3953" t="s">
        <v>43</v>
      </c>
      <c r="H3953" s="15" t="s">
        <v>186</v>
      </c>
      <c r="I3953" s="15">
        <f>IF(Table1[[#This Row],[Semi_total_radno]]="BLD", 0.65*Table1[[#This Row],[LLD]], Table1[[#This Row],[Semi_total_radno]])</f>
        <v>0.32500000000000001</v>
      </c>
      <c r="J3953" s="18">
        <v>0.16178780794143699</v>
      </c>
      <c r="K3953" s="18">
        <v>1.3450558185577399</v>
      </c>
      <c r="L3953" s="19">
        <f t="shared" si="44"/>
        <v>8.3137032120777317</v>
      </c>
    </row>
    <row r="3954" spans="1:12" x14ac:dyDescent="0.35">
      <c r="A3954" t="s">
        <v>112</v>
      </c>
      <c r="B3954" t="s">
        <v>281</v>
      </c>
      <c r="C3954" s="5" t="s">
        <v>58</v>
      </c>
      <c r="D3954" s="5">
        <v>4.5</v>
      </c>
      <c r="E3954" t="s">
        <v>45</v>
      </c>
      <c r="F3954">
        <v>0.5</v>
      </c>
      <c r="G3954" t="s">
        <v>43</v>
      </c>
      <c r="H3954" s="15" t="s">
        <v>186</v>
      </c>
      <c r="I3954" s="15">
        <f>IF(Table1[[#This Row],[Semi_total_radno]]="BLD", 0.65*Table1[[#This Row],[LLD]], Table1[[#This Row],[Semi_total_radno]])</f>
        <v>0.32500000000000001</v>
      </c>
      <c r="J3954" s="18">
        <v>0.15010447800159499</v>
      </c>
      <c r="K3954" s="18">
        <v>1.32600581645966</v>
      </c>
      <c r="L3954" s="19">
        <f t="shared" si="44"/>
        <v>8.8338857981676604</v>
      </c>
    </row>
    <row r="3955" spans="1:12" x14ac:dyDescent="0.35">
      <c r="A3955" t="s">
        <v>113</v>
      </c>
      <c r="B3955" t="s">
        <v>281</v>
      </c>
      <c r="C3955" s="5" t="s">
        <v>60</v>
      </c>
      <c r="D3955" s="5">
        <v>5.5</v>
      </c>
      <c r="E3955" t="s">
        <v>45</v>
      </c>
      <c r="F3955">
        <v>0.5</v>
      </c>
      <c r="G3955" t="s">
        <v>43</v>
      </c>
      <c r="H3955" s="15" t="s">
        <v>186</v>
      </c>
      <c r="I3955" s="15">
        <f>IF(Table1[[#This Row],[Semi_total_radno]]="BLD", 0.65*Table1[[#This Row],[LLD]], Table1[[#This Row],[Semi_total_radno]])</f>
        <v>0.32500000000000001</v>
      </c>
      <c r="J3955" s="18">
        <v>0.14570626616478</v>
      </c>
      <c r="K3955" s="18">
        <v>1.3029922246932999</v>
      </c>
      <c r="L3955" s="19">
        <f t="shared" si="44"/>
        <v>8.9425956686017809</v>
      </c>
    </row>
    <row r="3956" spans="1:12" x14ac:dyDescent="0.35">
      <c r="A3956" t="s">
        <v>114</v>
      </c>
      <c r="B3956" t="s">
        <v>281</v>
      </c>
      <c r="C3956" s="5" t="s">
        <v>62</v>
      </c>
      <c r="D3956" s="5">
        <v>6.5</v>
      </c>
      <c r="E3956" t="s">
        <v>45</v>
      </c>
      <c r="F3956">
        <v>0.5</v>
      </c>
      <c r="G3956" t="s">
        <v>43</v>
      </c>
      <c r="H3956" s="15" t="s">
        <v>186</v>
      </c>
      <c r="I3956" s="15">
        <f>IF(Table1[[#This Row],[Semi_total_radno]]="BLD", 0.65*Table1[[#This Row],[LLD]], Table1[[#This Row],[Semi_total_radno]])</f>
        <v>0.32500000000000001</v>
      </c>
      <c r="J3956" s="20">
        <v>4.9335267394781104E-3</v>
      </c>
      <c r="K3956" s="20">
        <v>1.0768021345138501</v>
      </c>
      <c r="L3956" s="21">
        <f t="shared" si="44"/>
        <v>218.26214620410852</v>
      </c>
    </row>
    <row r="3957" spans="1:12" x14ac:dyDescent="0.35">
      <c r="A3957" t="s">
        <v>115</v>
      </c>
      <c r="B3957" t="s">
        <v>281</v>
      </c>
      <c r="C3957" s="5" t="s">
        <v>64</v>
      </c>
      <c r="D3957" s="5">
        <v>7.5</v>
      </c>
      <c r="E3957" t="s">
        <v>45</v>
      </c>
      <c r="F3957">
        <v>0.5</v>
      </c>
      <c r="G3957" t="s">
        <v>43</v>
      </c>
      <c r="H3957" s="15" t="s">
        <v>186</v>
      </c>
      <c r="I3957" s="15">
        <f>IF(Table1[[#This Row],[Semi_total_radno]]="BLD", 0.65*Table1[[#This Row],[LLD]], Table1[[#This Row],[Semi_total_radno]])</f>
        <v>0.32500000000000001</v>
      </c>
      <c r="J3957" s="20"/>
      <c r="K3957" s="20"/>
      <c r="L3957" s="21"/>
    </row>
    <row r="3958" spans="1:12" x14ac:dyDescent="0.35">
      <c r="A3958" t="s">
        <v>116</v>
      </c>
      <c r="B3958" t="s">
        <v>281</v>
      </c>
      <c r="C3958" s="5" t="s">
        <v>66</v>
      </c>
      <c r="D3958" s="5">
        <v>8.5</v>
      </c>
      <c r="E3958" t="s">
        <v>45</v>
      </c>
      <c r="F3958">
        <v>0.5</v>
      </c>
      <c r="G3958" t="s">
        <v>43</v>
      </c>
      <c r="H3958" s="15" t="s">
        <v>186</v>
      </c>
      <c r="I3958" s="15">
        <f>IF(Table1[[#This Row],[Semi_total_radno]]="BLD", 0.65*Table1[[#This Row],[LLD]], Table1[[#This Row],[Semi_total_radno]])</f>
        <v>0.32500000000000001</v>
      </c>
      <c r="J3958" s="20">
        <v>3.00309574231505E-3</v>
      </c>
      <c r="K3958" s="20">
        <v>0.83362019062042203</v>
      </c>
      <c r="L3958" s="21">
        <f t="shared" si="44"/>
        <v>277.58695098338569</v>
      </c>
    </row>
    <row r="3959" spans="1:12" x14ac:dyDescent="0.35">
      <c r="A3959" t="s">
        <v>117</v>
      </c>
      <c r="B3959" t="s">
        <v>281</v>
      </c>
      <c r="C3959" s="5" t="s">
        <v>68</v>
      </c>
      <c r="D3959" s="5">
        <v>9.5</v>
      </c>
      <c r="E3959" t="s">
        <v>45</v>
      </c>
      <c r="F3959">
        <v>0.5</v>
      </c>
      <c r="G3959" t="s">
        <v>43</v>
      </c>
      <c r="H3959" s="15" t="s">
        <v>186</v>
      </c>
      <c r="I3959" s="15">
        <f>IF(Table1[[#This Row],[Semi_total_radno]]="BLD", 0.65*Table1[[#This Row],[LLD]], Table1[[#This Row],[Semi_total_radno]])</f>
        <v>0.32500000000000001</v>
      </c>
      <c r="J3959" s="20">
        <v>2.0532638300210198E-3</v>
      </c>
      <c r="K3959" s="20">
        <v>0.66615408658981301</v>
      </c>
      <c r="L3959" s="21">
        <f t="shared" si="44"/>
        <v>324.43667338307586</v>
      </c>
    </row>
    <row r="3960" spans="1:12" x14ac:dyDescent="0.35">
      <c r="A3960" t="s">
        <v>118</v>
      </c>
      <c r="B3960" t="s">
        <v>281</v>
      </c>
      <c r="C3960" s="5" t="s">
        <v>70</v>
      </c>
      <c r="D3960" s="5">
        <v>10.5</v>
      </c>
      <c r="E3960" t="s">
        <v>45</v>
      </c>
      <c r="F3960">
        <v>0.5</v>
      </c>
      <c r="G3960" t="s">
        <v>43</v>
      </c>
      <c r="H3960" s="15" t="s">
        <v>186</v>
      </c>
      <c r="I3960" s="15">
        <f>IF(Table1[[#This Row],[Semi_total_radno]]="BLD", 0.65*Table1[[#This Row],[LLD]], Table1[[#This Row],[Semi_total_radno]])</f>
        <v>0.32500000000000001</v>
      </c>
      <c r="J3960" s="20">
        <v>2.5867882650345599E-3</v>
      </c>
      <c r="K3960" s="20">
        <v>3.3793365582823801E-3</v>
      </c>
      <c r="L3960" s="19">
        <f>K3960/J3960</f>
        <v>1.3063831330768898</v>
      </c>
    </row>
    <row r="3961" spans="1:12" x14ac:dyDescent="0.35">
      <c r="A3961" t="s">
        <v>119</v>
      </c>
      <c r="B3961" t="s">
        <v>281</v>
      </c>
      <c r="C3961" s="5" t="s">
        <v>72</v>
      </c>
      <c r="D3961" s="5">
        <v>11.5</v>
      </c>
      <c r="E3961" t="s">
        <v>45</v>
      </c>
      <c r="F3961">
        <v>0.5</v>
      </c>
      <c r="G3961" t="s">
        <v>43</v>
      </c>
      <c r="H3961" s="15" t="s">
        <v>186</v>
      </c>
      <c r="I3961" s="15">
        <f>IF(Table1[[#This Row],[Semi_total_radno]]="BLD", 0.65*Table1[[#This Row],[LLD]], Table1[[#This Row],[Semi_total_radno]])</f>
        <v>0.32500000000000001</v>
      </c>
      <c r="J3961" s="18">
        <v>9.0370938414707802E-4</v>
      </c>
      <c r="K3961" s="18">
        <v>0.345187067985535</v>
      </c>
      <c r="L3961" s="19">
        <f>K3961/J3961</f>
        <v>381.96689559810534</v>
      </c>
    </row>
    <row r="3962" spans="1:12" x14ac:dyDescent="0.35">
      <c r="A3962" t="s">
        <v>120</v>
      </c>
      <c r="B3962" t="s">
        <v>281</v>
      </c>
      <c r="C3962" s="5" t="s">
        <v>74</v>
      </c>
      <c r="D3962" s="5">
        <v>12.5</v>
      </c>
      <c r="E3962" t="s">
        <v>45</v>
      </c>
      <c r="F3962">
        <v>0.5</v>
      </c>
      <c r="G3962" t="s">
        <v>43</v>
      </c>
      <c r="H3962" s="15" t="s">
        <v>186</v>
      </c>
      <c r="I3962" s="15">
        <f>IF(Table1[[#This Row],[Semi_total_radno]]="BLD", 0.65*Table1[[#This Row],[LLD]], Table1[[#This Row],[Semi_total_radno]])</f>
        <v>0.32500000000000001</v>
      </c>
      <c r="J3962" s="18">
        <v>2.2553734015673399E-3</v>
      </c>
      <c r="K3962" s="18">
        <v>1.8333044135943101E-3</v>
      </c>
      <c r="L3962" s="19">
        <f>K3962/J3962</f>
        <v>0.81286070515874709</v>
      </c>
    </row>
    <row r="3963" spans="1:12" x14ac:dyDescent="0.35">
      <c r="A3963" t="s">
        <v>121</v>
      </c>
      <c r="B3963" t="s">
        <v>281</v>
      </c>
      <c r="C3963" s="5" t="s">
        <v>76</v>
      </c>
      <c r="D3963" s="5">
        <v>13.5</v>
      </c>
      <c r="E3963" t="s">
        <v>45</v>
      </c>
      <c r="F3963">
        <v>0.5</v>
      </c>
      <c r="G3963" t="s">
        <v>43</v>
      </c>
      <c r="H3963" s="15" t="s">
        <v>186</v>
      </c>
      <c r="I3963" s="15">
        <f>IF(Table1[[#This Row],[Semi_total_radno]]="BLD", 0.65*Table1[[#This Row],[LLD]], Table1[[#This Row],[Semi_total_radno]])</f>
        <v>0.32500000000000001</v>
      </c>
      <c r="J3963" s="18">
        <v>2.0753995049744801E-3</v>
      </c>
      <c r="K3963" s="18">
        <v>0</v>
      </c>
      <c r="L3963" s="19">
        <f>K3963/J3963</f>
        <v>0</v>
      </c>
    </row>
    <row r="3964" spans="1:12" x14ac:dyDescent="0.35">
      <c r="A3964" t="s">
        <v>122</v>
      </c>
      <c r="B3964" t="s">
        <v>281</v>
      </c>
      <c r="C3964" s="5" t="s">
        <v>78</v>
      </c>
      <c r="D3964" s="5">
        <v>14.5</v>
      </c>
      <c r="E3964" t="s">
        <v>45</v>
      </c>
      <c r="F3964">
        <v>0.5</v>
      </c>
      <c r="G3964" t="s">
        <v>43</v>
      </c>
      <c r="H3964" s="15" t="s">
        <v>186</v>
      </c>
      <c r="I3964" s="15">
        <f>IF(Table1[[#This Row],[Semi_total_radno]]="BLD", 0.65*Table1[[#This Row],[LLD]], Table1[[#This Row],[Semi_total_radno]])</f>
        <v>0.32500000000000001</v>
      </c>
      <c r="J3964" s="18">
        <v>6.0549000045284596E-4</v>
      </c>
      <c r="K3964" s="18">
        <v>2.4608948733657598E-3</v>
      </c>
      <c r="L3964" s="19">
        <f>K3964/J3964</f>
        <v>4.0643030793658967</v>
      </c>
    </row>
    <row r="3965" spans="1:12" x14ac:dyDescent="0.35">
      <c r="A3965" t="s">
        <v>123</v>
      </c>
      <c r="B3965" t="s">
        <v>282</v>
      </c>
      <c r="C3965" s="5" t="s">
        <v>50</v>
      </c>
      <c r="D3965" s="5">
        <v>0.5</v>
      </c>
      <c r="E3965" t="s">
        <v>45</v>
      </c>
      <c r="F3965">
        <v>0.5</v>
      </c>
      <c r="G3965" t="s">
        <v>43</v>
      </c>
      <c r="H3965" s="15" t="s">
        <v>186</v>
      </c>
      <c r="I3965" s="15">
        <f>IF(Table1[[#This Row],[Semi_total_radno]]="BLD", 0.65*Table1[[#This Row],[LLD]], Table1[[#This Row],[Semi_total_radno]])</f>
        <v>0.32500000000000001</v>
      </c>
      <c r="J3965">
        <v>0.21229170262813599</v>
      </c>
      <c r="K3965">
        <v>1.76952517032623</v>
      </c>
      <c r="L3965">
        <v>8.335347771108351</v>
      </c>
    </row>
    <row r="3966" spans="1:12" x14ac:dyDescent="0.35">
      <c r="A3966" t="s">
        <v>124</v>
      </c>
      <c r="B3966" t="s">
        <v>282</v>
      </c>
      <c r="C3966" s="5" t="s">
        <v>52</v>
      </c>
      <c r="D3966" s="5">
        <v>1.5</v>
      </c>
      <c r="E3966" t="s">
        <v>45</v>
      </c>
      <c r="F3966">
        <v>0.5</v>
      </c>
      <c r="G3966" t="s">
        <v>43</v>
      </c>
      <c r="H3966" s="15" t="s">
        <v>186</v>
      </c>
      <c r="I3966" s="15">
        <f>IF(Table1[[#This Row],[Semi_total_radno]]="BLD", 0.65*Table1[[#This Row],[LLD]], Table1[[#This Row],[Semi_total_radno]])</f>
        <v>0.32500000000000001</v>
      </c>
      <c r="J3966">
        <v>0.180383771657944</v>
      </c>
      <c r="K3966">
        <v>1.5377279520034799</v>
      </c>
      <c r="L3966">
        <v>8.5247577310858347</v>
      </c>
    </row>
    <row r="3967" spans="1:12" x14ac:dyDescent="0.35">
      <c r="A3967" t="s">
        <v>125</v>
      </c>
      <c r="B3967" t="s">
        <v>282</v>
      </c>
      <c r="C3967" s="5" t="s">
        <v>54</v>
      </c>
      <c r="D3967" s="5">
        <v>2.5</v>
      </c>
      <c r="E3967" t="s">
        <v>45</v>
      </c>
      <c r="F3967">
        <v>0.5</v>
      </c>
      <c r="G3967" t="s">
        <v>43</v>
      </c>
      <c r="H3967" s="15" t="s">
        <v>186</v>
      </c>
      <c r="I3967" s="15">
        <f>IF(Table1[[#This Row],[Semi_total_radno]]="BLD", 0.65*Table1[[#This Row],[LLD]], Table1[[#This Row],[Semi_total_radno]])</f>
        <v>0.32500000000000001</v>
      </c>
      <c r="J3967">
        <v>0.20040309429168701</v>
      </c>
      <c r="K3967">
        <v>1.6762900352478001</v>
      </c>
      <c r="L3967">
        <v>8.3645915806467404</v>
      </c>
    </row>
    <row r="3968" spans="1:12" x14ac:dyDescent="0.35">
      <c r="A3968" t="s">
        <v>126</v>
      </c>
      <c r="B3968" t="s">
        <v>282</v>
      </c>
      <c r="C3968" s="5" t="s">
        <v>56</v>
      </c>
      <c r="D3968" s="5">
        <v>3.5</v>
      </c>
      <c r="E3968" t="s">
        <v>45</v>
      </c>
      <c r="F3968">
        <v>0.5</v>
      </c>
      <c r="G3968" t="s">
        <v>43</v>
      </c>
      <c r="H3968" s="15" t="s">
        <v>186</v>
      </c>
      <c r="I3968" s="15">
        <f>IF(Table1[[#This Row],[Semi_total_radno]]="BLD", 0.65*Table1[[#This Row],[LLD]], Table1[[#This Row],[Semi_total_radno]])</f>
        <v>0.32500000000000001</v>
      </c>
      <c r="J3968">
        <v>0.183190897107124</v>
      </c>
      <c r="K3968">
        <v>1.5863311290741</v>
      </c>
      <c r="L3968">
        <v>8.6594429861133655</v>
      </c>
    </row>
    <row r="3969" spans="1:12" x14ac:dyDescent="0.35">
      <c r="A3969" t="s">
        <v>127</v>
      </c>
      <c r="B3969" t="s">
        <v>282</v>
      </c>
      <c r="C3969" s="5" t="s">
        <v>58</v>
      </c>
      <c r="D3969" s="5">
        <v>4.5</v>
      </c>
      <c r="E3969" t="s">
        <v>45</v>
      </c>
      <c r="F3969">
        <v>0.5</v>
      </c>
      <c r="G3969" t="s">
        <v>43</v>
      </c>
      <c r="H3969" s="15" t="s">
        <v>186</v>
      </c>
      <c r="I3969" s="15">
        <f>IF(Table1[[#This Row],[Semi_total_radno]]="BLD", 0.65*Table1[[#This Row],[LLD]], Table1[[#This Row],[Semi_total_radno]])</f>
        <v>0.32500000000000001</v>
      </c>
      <c r="J3969">
        <v>0.17950253188610099</v>
      </c>
      <c r="K3969">
        <v>1.49674808979034</v>
      </c>
      <c r="L3969">
        <v>8.3383118559022087</v>
      </c>
    </row>
    <row r="3970" spans="1:12" x14ac:dyDescent="0.35">
      <c r="A3970" t="s">
        <v>128</v>
      </c>
      <c r="B3970" t="s">
        <v>282</v>
      </c>
      <c r="C3970" s="5" t="s">
        <v>60</v>
      </c>
      <c r="D3970" s="5">
        <v>5.5</v>
      </c>
      <c r="E3970" t="s">
        <v>45</v>
      </c>
      <c r="F3970">
        <v>0.5</v>
      </c>
      <c r="G3970" t="s">
        <v>43</v>
      </c>
      <c r="H3970" s="15" t="s">
        <v>186</v>
      </c>
      <c r="I3970" s="15">
        <f>IF(Table1[[#This Row],[Semi_total_radno]]="BLD", 0.65*Table1[[#This Row],[LLD]], Table1[[#This Row],[Semi_total_radno]])</f>
        <v>0.32500000000000001</v>
      </c>
      <c r="J3970">
        <v>0.21012133359909099</v>
      </c>
      <c r="K3970">
        <v>1.78055608272552</v>
      </c>
      <c r="L3970">
        <v>8.4739424228231854</v>
      </c>
    </row>
    <row r="3971" spans="1:12" x14ac:dyDescent="0.35">
      <c r="A3971" t="s">
        <v>129</v>
      </c>
      <c r="B3971" t="s">
        <v>282</v>
      </c>
      <c r="C3971" s="5" t="s">
        <v>62</v>
      </c>
      <c r="D3971" s="5">
        <v>6.5</v>
      </c>
      <c r="E3971" t="s">
        <v>45</v>
      </c>
      <c r="F3971">
        <v>0.5</v>
      </c>
      <c r="G3971" t="s">
        <v>43</v>
      </c>
      <c r="H3971" s="15" t="s">
        <v>186</v>
      </c>
      <c r="I3971" s="15">
        <f>IF(Table1[[#This Row],[Semi_total_radno]]="BLD", 0.65*Table1[[#This Row],[LLD]], Table1[[#This Row],[Semi_total_radno]])</f>
        <v>0.32500000000000001</v>
      </c>
      <c r="J3971">
        <v>0.16531734168529499</v>
      </c>
      <c r="K3971">
        <v>1.38433909416199</v>
      </c>
      <c r="L3971">
        <v>8.3738286621936844</v>
      </c>
    </row>
    <row r="3972" spans="1:12" x14ac:dyDescent="0.35">
      <c r="A3972" t="s">
        <v>130</v>
      </c>
      <c r="B3972" t="s">
        <v>282</v>
      </c>
      <c r="C3972" s="5" t="s">
        <v>64</v>
      </c>
      <c r="D3972" s="5">
        <v>7.5</v>
      </c>
      <c r="E3972" t="s">
        <v>45</v>
      </c>
      <c r="F3972">
        <v>0.5</v>
      </c>
      <c r="G3972" t="s">
        <v>43</v>
      </c>
      <c r="H3972" s="15" t="s">
        <v>186</v>
      </c>
      <c r="I3972" s="15">
        <f>IF(Table1[[#This Row],[Semi_total_radno]]="BLD", 0.65*Table1[[#This Row],[LLD]], Table1[[#This Row],[Semi_total_radno]])</f>
        <v>0.32500000000000001</v>
      </c>
      <c r="J3972">
        <v>0.155876278877258</v>
      </c>
      <c r="K3972">
        <v>1.3395510911941499</v>
      </c>
      <c r="L3972">
        <v>8.5936814815098046</v>
      </c>
    </row>
    <row r="3973" spans="1:12" x14ac:dyDescent="0.35">
      <c r="A3973" t="s">
        <v>131</v>
      </c>
      <c r="B3973" t="s">
        <v>282</v>
      </c>
      <c r="C3973" s="5" t="s">
        <v>66</v>
      </c>
      <c r="D3973" s="5">
        <v>8.5</v>
      </c>
      <c r="E3973" t="s">
        <v>45</v>
      </c>
      <c r="F3973">
        <v>0.5</v>
      </c>
      <c r="G3973" t="s">
        <v>43</v>
      </c>
      <c r="H3973" s="15" t="s">
        <v>186</v>
      </c>
      <c r="I3973" s="15">
        <f>IF(Table1[[#This Row],[Semi_total_radno]]="BLD", 0.65*Table1[[#This Row],[LLD]], Table1[[#This Row],[Semi_total_radno]])</f>
        <v>0.32500000000000001</v>
      </c>
      <c r="J3973">
        <v>0.123540781438351</v>
      </c>
      <c r="K3973">
        <v>1.0216146707534799</v>
      </c>
      <c r="L3973">
        <v>8.2694528791149295</v>
      </c>
    </row>
    <row r="3974" spans="1:12" x14ac:dyDescent="0.35">
      <c r="A3974" t="s">
        <v>132</v>
      </c>
      <c r="B3974" t="s">
        <v>282</v>
      </c>
      <c r="C3974" s="5" t="s">
        <v>68</v>
      </c>
      <c r="D3974" s="5">
        <v>9.5</v>
      </c>
      <c r="E3974" t="s">
        <v>45</v>
      </c>
      <c r="F3974">
        <v>0.5</v>
      </c>
      <c r="G3974" t="s">
        <v>43</v>
      </c>
      <c r="H3974" s="15" t="s">
        <v>186</v>
      </c>
      <c r="I3974" s="15">
        <f>IF(Table1[[#This Row],[Semi_total_radno]]="BLD", 0.65*Table1[[#This Row],[LLD]], Table1[[#This Row],[Semi_total_radno]])</f>
        <v>0.32500000000000001</v>
      </c>
      <c r="J3974">
        <v>6.5454812720418002E-3</v>
      </c>
      <c r="K3974">
        <v>6.65070489048958E-3</v>
      </c>
      <c r="L3974">
        <v>1.0160757649551653</v>
      </c>
    </row>
    <row r="3975" spans="1:12" x14ac:dyDescent="0.35">
      <c r="A3975" t="s">
        <v>133</v>
      </c>
      <c r="B3975" t="s">
        <v>282</v>
      </c>
      <c r="C3975" s="5" t="s">
        <v>70</v>
      </c>
      <c r="D3975" s="5">
        <v>10.5</v>
      </c>
      <c r="E3975" t="s">
        <v>45</v>
      </c>
      <c r="F3975">
        <v>0.5</v>
      </c>
      <c r="G3975" t="s">
        <v>43</v>
      </c>
      <c r="H3975" s="15" t="s">
        <v>186</v>
      </c>
      <c r="I3975" s="15">
        <f>IF(Table1[[#This Row],[Semi_total_radno]]="BLD", 0.65*Table1[[#This Row],[LLD]], Table1[[#This Row],[Semi_total_radno]])</f>
        <v>0.32500000000000001</v>
      </c>
      <c r="J3975">
        <v>1.96829624474049E-3</v>
      </c>
      <c r="K3975">
        <v>1.5237623592838599E-3</v>
      </c>
      <c r="L3975">
        <v>0.77415295759239755</v>
      </c>
    </row>
    <row r="3976" spans="1:12" x14ac:dyDescent="0.35">
      <c r="A3976" t="s">
        <v>134</v>
      </c>
      <c r="B3976" t="s">
        <v>282</v>
      </c>
      <c r="C3976" s="5" t="s">
        <v>72</v>
      </c>
      <c r="D3976" s="5">
        <v>11.5</v>
      </c>
      <c r="E3976" t="s">
        <v>45</v>
      </c>
      <c r="F3976">
        <v>0.5</v>
      </c>
      <c r="G3976" t="s">
        <v>43</v>
      </c>
      <c r="H3976" s="15" t="s">
        <v>186</v>
      </c>
      <c r="I3976" s="15">
        <f>IF(Table1[[#This Row],[Semi_total_radno]]="BLD", 0.65*Table1[[#This Row],[LLD]], Table1[[#This Row],[Semi_total_radno]])</f>
        <v>0.32500000000000001</v>
      </c>
      <c r="J3976">
        <v>1.30416988395154E-3</v>
      </c>
      <c r="K3976">
        <v>1.98770314455032E-3</v>
      </c>
      <c r="L3976">
        <v>1.5241136672530144</v>
      </c>
    </row>
    <row r="3977" spans="1:12" x14ac:dyDescent="0.35">
      <c r="A3977" t="s">
        <v>135</v>
      </c>
      <c r="B3977" t="s">
        <v>282</v>
      </c>
      <c r="C3977" s="5" t="s">
        <v>74</v>
      </c>
      <c r="D3977" s="5">
        <v>12.5</v>
      </c>
      <c r="E3977" t="s">
        <v>45</v>
      </c>
      <c r="F3977">
        <v>0.5</v>
      </c>
      <c r="G3977" t="s">
        <v>43</v>
      </c>
      <c r="H3977" s="15" t="s">
        <v>186</v>
      </c>
      <c r="I3977" s="15">
        <f>IF(Table1[[#This Row],[Semi_total_radno]]="BLD", 0.65*Table1[[#This Row],[LLD]], Table1[[#This Row],[Semi_total_radno]])</f>
        <v>0.32500000000000001</v>
      </c>
      <c r="J3977">
        <v>2.35832622274756E-3</v>
      </c>
      <c r="K3977">
        <v>2.2406382486224201E-3</v>
      </c>
      <c r="L3977">
        <v>0.95009682163987141</v>
      </c>
    </row>
    <row r="3978" spans="1:12" x14ac:dyDescent="0.35">
      <c r="A3978" t="s">
        <v>136</v>
      </c>
      <c r="B3978" t="s">
        <v>282</v>
      </c>
      <c r="C3978" s="5" t="s">
        <v>76</v>
      </c>
      <c r="D3978" s="5">
        <v>13.5</v>
      </c>
      <c r="E3978" t="s">
        <v>45</v>
      </c>
      <c r="F3978">
        <v>0.5</v>
      </c>
      <c r="G3978" t="s">
        <v>43</v>
      </c>
      <c r="H3978" s="15" t="s">
        <v>186</v>
      </c>
      <c r="I3978" s="15">
        <f>IF(Table1[[#This Row],[Semi_total_radno]]="BLD", 0.65*Table1[[#This Row],[LLD]], Table1[[#This Row],[Semi_total_radno]])</f>
        <v>0.32500000000000001</v>
      </c>
      <c r="J3978">
        <v>2.9150891738633313E-3</v>
      </c>
      <c r="K3978">
        <v>1.3814973256861167E-3</v>
      </c>
      <c r="L3978">
        <v>1.1654368705726958</v>
      </c>
    </row>
    <row r="3979" spans="1:12" x14ac:dyDescent="0.35">
      <c r="A3979" t="s">
        <v>137</v>
      </c>
      <c r="B3979" t="s">
        <v>282</v>
      </c>
      <c r="C3979" s="5" t="s">
        <v>78</v>
      </c>
      <c r="D3979" s="5">
        <v>14.5</v>
      </c>
      <c r="E3979" t="s">
        <v>45</v>
      </c>
      <c r="F3979">
        <v>0.5</v>
      </c>
      <c r="G3979" t="s">
        <v>43</v>
      </c>
      <c r="H3979" s="15" t="s">
        <v>186</v>
      </c>
      <c r="I3979" s="15">
        <f>IF(Table1[[#This Row],[Semi_total_radno]]="BLD", 0.65*Table1[[#This Row],[LLD]], Table1[[#This Row],[Semi_total_radno]])</f>
        <v>0.32500000000000001</v>
      </c>
      <c r="J3979">
        <v>1.5981536901866396E-3</v>
      </c>
      <c r="K3979">
        <v>0.26474439896022278</v>
      </c>
      <c r="L3979">
        <v>275.0674972782781</v>
      </c>
    </row>
    <row r="3980" spans="1:12" x14ac:dyDescent="0.35">
      <c r="A3980" t="s">
        <v>138</v>
      </c>
      <c r="B3980" t="s">
        <v>282</v>
      </c>
      <c r="C3980" s="5" t="s">
        <v>80</v>
      </c>
      <c r="D3980" s="5">
        <v>15.5</v>
      </c>
      <c r="E3980" t="s">
        <v>45</v>
      </c>
      <c r="F3980">
        <v>0.5</v>
      </c>
      <c r="G3980" t="s">
        <v>43</v>
      </c>
      <c r="H3980" s="15" t="s">
        <v>186</v>
      </c>
      <c r="I3980" s="15">
        <f>IF(Table1[[#This Row],[Semi_total_radno]]="BLD", 0.65*Table1[[#This Row],[LLD]], Table1[[#This Row],[Semi_total_radno]])</f>
        <v>0.32500000000000001</v>
      </c>
      <c r="J3980">
        <v>4.0012004319578401E-3</v>
      </c>
      <c r="K3980">
        <v>0.21320059255231158</v>
      </c>
      <c r="L3980">
        <v>73.840563734158209</v>
      </c>
    </row>
    <row r="3981" spans="1:12" x14ac:dyDescent="0.35">
      <c r="A3981" t="s">
        <v>139</v>
      </c>
      <c r="B3981" t="s">
        <v>282</v>
      </c>
      <c r="C3981" s="5" t="s">
        <v>82</v>
      </c>
      <c r="D3981" s="5">
        <v>16.5</v>
      </c>
      <c r="E3981" t="s">
        <v>45</v>
      </c>
      <c r="F3981">
        <v>0.5</v>
      </c>
      <c r="G3981" t="s">
        <v>43</v>
      </c>
      <c r="H3981" s="15" t="s">
        <v>186</v>
      </c>
      <c r="I3981" s="15">
        <f>IF(Table1[[#This Row],[Semi_total_radno]]="BLD", 0.65*Table1[[#This Row],[LLD]], Table1[[#This Row],[Semi_total_radno]])</f>
        <v>0.32500000000000001</v>
      </c>
      <c r="J3981">
        <v>4.9353404901921749E-3</v>
      </c>
      <c r="K3981">
        <v>0.46628283429890854</v>
      </c>
      <c r="L3981">
        <v>97.033223756615058</v>
      </c>
    </row>
    <row r="3982" spans="1:12" x14ac:dyDescent="0.35">
      <c r="A3982" t="s">
        <v>140</v>
      </c>
      <c r="B3982" t="s">
        <v>282</v>
      </c>
      <c r="C3982" s="5" t="s">
        <v>84</v>
      </c>
      <c r="D3982" s="5">
        <v>17.5</v>
      </c>
      <c r="E3982" t="s">
        <v>45</v>
      </c>
      <c r="F3982">
        <v>0.5</v>
      </c>
      <c r="G3982" t="s">
        <v>43</v>
      </c>
      <c r="H3982" s="15" t="s">
        <v>186</v>
      </c>
      <c r="I3982" s="15">
        <f>IF(Table1[[#This Row],[Semi_total_radno]]="BLD", 0.65*Table1[[#This Row],[LLD]], Table1[[#This Row],[Semi_total_radno]])</f>
        <v>0.32500000000000001</v>
      </c>
      <c r="J3982">
        <v>9.1670993715524708E-3</v>
      </c>
      <c r="K3982">
        <v>0.88189196586608898</v>
      </c>
      <c r="L3982">
        <v>96.201855147637431</v>
      </c>
    </row>
    <row r="3983" spans="1:12" x14ac:dyDescent="0.35">
      <c r="A3983" t="s">
        <v>141</v>
      </c>
      <c r="B3983" t="s">
        <v>282</v>
      </c>
      <c r="C3983" s="5" t="s">
        <v>86</v>
      </c>
      <c r="D3983" s="5">
        <v>18.5</v>
      </c>
      <c r="E3983" t="s">
        <v>45</v>
      </c>
      <c r="F3983">
        <v>0.5</v>
      </c>
      <c r="G3983" t="s">
        <v>43</v>
      </c>
      <c r="H3983" s="15" t="s">
        <v>186</v>
      </c>
      <c r="I3983" s="15">
        <f>IF(Table1[[#This Row],[Semi_total_radno]]="BLD", 0.65*Table1[[#This Row],[LLD]], Table1[[#This Row],[Semi_total_radno]])</f>
        <v>0.32500000000000001</v>
      </c>
      <c r="J3983">
        <v>2.86616268567741E-3</v>
      </c>
      <c r="K3983">
        <v>0.791320741176605</v>
      </c>
      <c r="L3983">
        <v>276.09065777422137</v>
      </c>
    </row>
    <row r="3984" spans="1:12" x14ac:dyDescent="0.35">
      <c r="A3984" t="s">
        <v>142</v>
      </c>
      <c r="B3984" t="s">
        <v>282</v>
      </c>
      <c r="C3984" s="5" t="s">
        <v>88</v>
      </c>
      <c r="D3984" s="5">
        <v>19.5</v>
      </c>
      <c r="E3984" t="s">
        <v>45</v>
      </c>
      <c r="F3984">
        <v>0.5</v>
      </c>
      <c r="G3984" t="s">
        <v>43</v>
      </c>
      <c r="H3984" s="15" t="s">
        <v>186</v>
      </c>
      <c r="I3984" s="15">
        <f>IF(Table1[[#This Row],[Semi_total_radno]]="BLD", 0.65*Table1[[#This Row],[LLD]], Table1[[#This Row],[Semi_total_radno]])</f>
        <v>0.32500000000000001</v>
      </c>
      <c r="J3984">
        <v>6.7104664631187898E-3</v>
      </c>
      <c r="K3984">
        <v>9.8935631103813405E-3</v>
      </c>
      <c r="L3984">
        <v>1.4878251609778683</v>
      </c>
    </row>
    <row r="3985" spans="1:12" x14ac:dyDescent="0.35">
      <c r="A3985" t="s">
        <v>143</v>
      </c>
      <c r="B3985" t="s">
        <v>282</v>
      </c>
      <c r="C3985" s="5" t="s">
        <v>90</v>
      </c>
      <c r="D3985" s="5">
        <v>20.5</v>
      </c>
      <c r="E3985" t="s">
        <v>45</v>
      </c>
      <c r="F3985">
        <v>0.5</v>
      </c>
      <c r="G3985" t="s">
        <v>43</v>
      </c>
      <c r="H3985" s="15" t="s">
        <v>186</v>
      </c>
      <c r="I3985" s="15">
        <f>IF(Table1[[#This Row],[Semi_total_radno]]="BLD", 0.65*Table1[[#This Row],[LLD]], Table1[[#This Row],[Semi_total_radno]])</f>
        <v>0.32500000000000001</v>
      </c>
      <c r="J3985">
        <v>3.7003699690103501E-3</v>
      </c>
      <c r="K3985">
        <v>0.75199699401855502</v>
      </c>
      <c r="L3985">
        <v>203.22211030689826</v>
      </c>
    </row>
    <row r="3986" spans="1:12" x14ac:dyDescent="0.35">
      <c r="A3986" t="s">
        <v>144</v>
      </c>
      <c r="B3986" t="s">
        <v>282</v>
      </c>
      <c r="C3986" s="5" t="s">
        <v>92</v>
      </c>
      <c r="D3986" s="5">
        <v>21.5</v>
      </c>
      <c r="E3986" t="s">
        <v>45</v>
      </c>
      <c r="F3986">
        <v>0.5</v>
      </c>
      <c r="G3986" t="s">
        <v>43</v>
      </c>
      <c r="H3986" s="15" t="s">
        <v>186</v>
      </c>
      <c r="I3986" s="15">
        <f>IF(Table1[[#This Row],[Semi_total_radno]]="BLD", 0.65*Table1[[#This Row],[LLD]], Table1[[#This Row],[Semi_total_radno]])</f>
        <v>0.32500000000000001</v>
      </c>
      <c r="J3986">
        <v>5.3646238520741497E-3</v>
      </c>
      <c r="K3986">
        <v>0.70227766036987305</v>
      </c>
      <c r="L3986">
        <v>130.90902171982628</v>
      </c>
    </row>
    <row r="3987" spans="1:12" x14ac:dyDescent="0.35">
      <c r="A3987" t="s">
        <v>145</v>
      </c>
      <c r="B3987" t="s">
        <v>282</v>
      </c>
      <c r="C3987" s="5" t="s">
        <v>94</v>
      </c>
      <c r="D3987" s="5">
        <v>22.5</v>
      </c>
      <c r="E3987" t="s">
        <v>45</v>
      </c>
      <c r="F3987">
        <v>0.5</v>
      </c>
      <c r="G3987" t="s">
        <v>43</v>
      </c>
      <c r="H3987" s="15" t="s">
        <v>186</v>
      </c>
      <c r="I3987" s="15">
        <f>IF(Table1[[#This Row],[Semi_total_radno]]="BLD", 0.65*Table1[[#This Row],[LLD]], Table1[[#This Row],[Semi_total_radno]])</f>
        <v>0.32500000000000001</v>
      </c>
      <c r="J3987">
        <v>4.4000954367220402E-3</v>
      </c>
      <c r="K3987">
        <v>0.70528602600097701</v>
      </c>
      <c r="L3987">
        <v>160.28880194616806</v>
      </c>
    </row>
    <row r="3988" spans="1:12" x14ac:dyDescent="0.35">
      <c r="A3988" t="s">
        <v>146</v>
      </c>
      <c r="B3988" t="s">
        <v>282</v>
      </c>
      <c r="C3988" s="5" t="s">
        <v>96</v>
      </c>
      <c r="D3988" s="5">
        <v>23.5</v>
      </c>
      <c r="E3988" t="s">
        <v>45</v>
      </c>
      <c r="F3988">
        <v>0.5</v>
      </c>
      <c r="G3988" t="s">
        <v>43</v>
      </c>
      <c r="H3988" s="15" t="s">
        <v>186</v>
      </c>
      <c r="I3988" s="15">
        <f>IF(Table1[[#This Row],[Semi_total_radno]]="BLD", 0.65*Table1[[#This Row],[LLD]], Table1[[#This Row],[Semi_total_radno]])</f>
        <v>0.32500000000000001</v>
      </c>
      <c r="J3988">
        <v>0.12645477056503299</v>
      </c>
      <c r="K3988">
        <v>0.85145920515060403</v>
      </c>
      <c r="L3988">
        <v>6.7333102685336552</v>
      </c>
    </row>
    <row r="3989" spans="1:12" x14ac:dyDescent="0.35">
      <c r="A3989" t="s">
        <v>147</v>
      </c>
      <c r="B3989" t="s">
        <v>282</v>
      </c>
      <c r="C3989" s="5" t="s">
        <v>148</v>
      </c>
      <c r="D3989" s="5">
        <v>24.5</v>
      </c>
      <c r="E3989" t="s">
        <v>45</v>
      </c>
      <c r="F3989">
        <v>0.5</v>
      </c>
      <c r="G3989" t="s">
        <v>43</v>
      </c>
      <c r="H3989" s="15" t="s">
        <v>186</v>
      </c>
      <c r="I3989" s="15">
        <f>IF(Table1[[#This Row],[Semi_total_radno]]="BLD", 0.65*Table1[[#This Row],[LLD]], Table1[[#This Row],[Semi_total_radno]])</f>
        <v>0.32500000000000001</v>
      </c>
      <c r="J3989">
        <v>4.6717706136405503E-3</v>
      </c>
      <c r="K3989">
        <v>0.75721907615661599</v>
      </c>
      <c r="L3989">
        <v>162.08395890536698</v>
      </c>
    </row>
    <row r="3990" spans="1:12" x14ac:dyDescent="0.35">
      <c r="A3990" t="s">
        <v>149</v>
      </c>
      <c r="B3990" t="s">
        <v>282</v>
      </c>
      <c r="C3990" s="5" t="s">
        <v>150</v>
      </c>
      <c r="D3990" s="5">
        <v>25.5</v>
      </c>
      <c r="E3990" t="s">
        <v>45</v>
      </c>
      <c r="F3990">
        <v>0.5</v>
      </c>
      <c r="G3990" t="s">
        <v>43</v>
      </c>
      <c r="H3990" s="15" t="s">
        <v>186</v>
      </c>
      <c r="I3990" s="15">
        <f>IF(Table1[[#This Row],[Semi_total_radno]]="BLD", 0.65*Table1[[#This Row],[LLD]], Table1[[#This Row],[Semi_total_radno]])</f>
        <v>0.32500000000000001</v>
      </c>
      <c r="J3990">
        <v>7.5809713453054402E-3</v>
      </c>
      <c r="K3990">
        <v>0.77315866947174094</v>
      </c>
      <c r="L3990">
        <v>101.98675529231804</v>
      </c>
    </row>
    <row r="3991" spans="1:12" x14ac:dyDescent="0.35">
      <c r="A3991" t="s">
        <v>151</v>
      </c>
      <c r="B3991" t="s">
        <v>282</v>
      </c>
      <c r="C3991" s="5" t="s">
        <v>152</v>
      </c>
      <c r="D3991" s="5">
        <v>26.5</v>
      </c>
      <c r="E3991" t="s">
        <v>45</v>
      </c>
      <c r="F3991">
        <v>0.5</v>
      </c>
      <c r="G3991" t="s">
        <v>43</v>
      </c>
      <c r="H3991" s="15" t="s">
        <v>186</v>
      </c>
      <c r="I3991" s="15">
        <f>IF(Table1[[#This Row],[Semi_total_radno]]="BLD", 0.65*Table1[[#This Row],[LLD]], Table1[[#This Row],[Semi_total_radno]])</f>
        <v>0.32500000000000001</v>
      </c>
      <c r="J3991">
        <v>4.5442925766110403E-3</v>
      </c>
      <c r="K3991">
        <v>0.643393754959106</v>
      </c>
      <c r="L3991">
        <v>141.58281935247322</v>
      </c>
    </row>
    <row r="3992" spans="1:12" x14ac:dyDescent="0.35">
      <c r="A3992" t="s">
        <v>153</v>
      </c>
      <c r="B3992" t="s">
        <v>282</v>
      </c>
      <c r="C3992" s="5" t="s">
        <v>154</v>
      </c>
      <c r="D3992" s="5">
        <v>27.5</v>
      </c>
      <c r="E3992" t="s">
        <v>45</v>
      </c>
      <c r="F3992">
        <v>0.5</v>
      </c>
      <c r="G3992" t="s">
        <v>43</v>
      </c>
      <c r="H3992" s="15" t="s">
        <v>186</v>
      </c>
      <c r="I3992" s="15">
        <f>IF(Table1[[#This Row],[Semi_total_radno]]="BLD", 0.65*Table1[[#This Row],[LLD]], Table1[[#This Row],[Semi_total_radno]])</f>
        <v>0.32500000000000001</v>
      </c>
      <c r="J3992">
        <v>0.11133766919374501</v>
      </c>
      <c r="K3992">
        <v>0.77587771415710405</v>
      </c>
      <c r="L3992">
        <v>6.9686901097862499</v>
      </c>
    </row>
    <row r="3993" spans="1:12" x14ac:dyDescent="0.35">
      <c r="A3993" t="s">
        <v>155</v>
      </c>
      <c r="B3993" t="s">
        <v>282</v>
      </c>
      <c r="C3993" s="5" t="s">
        <v>156</v>
      </c>
      <c r="D3993" s="5">
        <v>28.5</v>
      </c>
      <c r="E3993" t="s">
        <v>45</v>
      </c>
      <c r="F3993">
        <v>0.5</v>
      </c>
      <c r="G3993" t="s">
        <v>43</v>
      </c>
      <c r="H3993" s="15" t="s">
        <v>186</v>
      </c>
      <c r="I3993" s="15">
        <f>IF(Table1[[#This Row],[Semi_total_radno]]="BLD", 0.65*Table1[[#This Row],[LLD]], Table1[[#This Row],[Semi_total_radno]])</f>
        <v>0.32500000000000001</v>
      </c>
      <c r="J3993">
        <v>3.2196536194533101E-3</v>
      </c>
      <c r="K3993">
        <v>0.61105328798294101</v>
      </c>
      <c r="L3993">
        <v>189.78851771225516</v>
      </c>
    </row>
    <row r="3994" spans="1:12" x14ac:dyDescent="0.35">
      <c r="A3994" t="s">
        <v>157</v>
      </c>
      <c r="B3994" t="s">
        <v>282</v>
      </c>
      <c r="C3994" s="5" t="s">
        <v>158</v>
      </c>
      <c r="D3994" s="5">
        <v>29.5</v>
      </c>
      <c r="E3994" t="s">
        <v>45</v>
      </c>
      <c r="F3994">
        <v>0.5</v>
      </c>
      <c r="G3994" t="s">
        <v>43</v>
      </c>
      <c r="H3994" s="15" t="s">
        <v>186</v>
      </c>
      <c r="I3994" s="15">
        <f>IF(Table1[[#This Row],[Semi_total_radno]]="BLD", 0.65*Table1[[#This Row],[LLD]], Table1[[#This Row],[Semi_total_radno]])</f>
        <v>0.32500000000000001</v>
      </c>
      <c r="J3994">
        <v>4.1929841972887499E-3</v>
      </c>
      <c r="K3994">
        <v>5.4549048654735106E-3</v>
      </c>
      <c r="L3994">
        <v>1.3238016333412053</v>
      </c>
    </row>
    <row r="3995" spans="1:12" x14ac:dyDescent="0.35">
      <c r="A3995" t="s">
        <v>159</v>
      </c>
      <c r="B3995" t="s">
        <v>282</v>
      </c>
      <c r="C3995" s="5" t="s">
        <v>160</v>
      </c>
      <c r="D3995" s="5">
        <v>30.5</v>
      </c>
      <c r="E3995" t="s">
        <v>45</v>
      </c>
      <c r="F3995">
        <v>0.5</v>
      </c>
      <c r="G3995" t="s">
        <v>43</v>
      </c>
      <c r="H3995" s="15" t="s">
        <v>186</v>
      </c>
      <c r="I3995" s="15">
        <f>IF(Table1[[#This Row],[Semi_total_radno]]="BLD", 0.65*Table1[[#This Row],[LLD]], Table1[[#This Row],[Semi_total_radno]])</f>
        <v>0.32500000000000001</v>
      </c>
      <c r="J3995">
        <v>2.80562147963792E-3</v>
      </c>
      <c r="K3995">
        <v>0.35114298202097427</v>
      </c>
      <c r="L3995">
        <v>120.62676824996448</v>
      </c>
    </row>
    <row r="3996" spans="1:12" x14ac:dyDescent="0.35">
      <c r="A3996" t="s">
        <v>161</v>
      </c>
      <c r="B3996" t="s">
        <v>282</v>
      </c>
      <c r="C3996" s="5" t="s">
        <v>162</v>
      </c>
      <c r="D3996" s="5">
        <v>31.5</v>
      </c>
      <c r="E3996" t="s">
        <v>45</v>
      </c>
      <c r="F3996">
        <v>0.5</v>
      </c>
      <c r="G3996" t="s">
        <v>43</v>
      </c>
      <c r="H3996" s="15" t="s">
        <v>186</v>
      </c>
      <c r="I3996" s="15">
        <f>IF(Table1[[#This Row],[Semi_total_radno]]="BLD", 0.65*Table1[[#This Row],[LLD]], Table1[[#This Row],[Semi_total_radno]])</f>
        <v>0.32500000000000001</v>
      </c>
      <c r="J3996">
        <v>2.9442918021231898E-3</v>
      </c>
      <c r="K3996">
        <v>0.64287626743316695</v>
      </c>
      <c r="L3996">
        <v>218.34665537212567</v>
      </c>
    </row>
    <row r="3997" spans="1:12" x14ac:dyDescent="0.35">
      <c r="A3997" t="s">
        <v>163</v>
      </c>
      <c r="B3997" t="s">
        <v>282</v>
      </c>
      <c r="C3997" s="5" t="s">
        <v>164</v>
      </c>
      <c r="D3997" s="5">
        <v>32.5</v>
      </c>
      <c r="E3997" t="s">
        <v>45</v>
      </c>
      <c r="F3997">
        <v>0.5</v>
      </c>
      <c r="G3997" t="s">
        <v>43</v>
      </c>
      <c r="H3997" s="15" t="s">
        <v>186</v>
      </c>
      <c r="I3997" s="15">
        <f>IF(Table1[[#This Row],[Semi_total_radno]]="BLD", 0.65*Table1[[#This Row],[LLD]], Table1[[#This Row],[Semi_total_radno]])</f>
        <v>0.32500000000000001</v>
      </c>
      <c r="J3997">
        <v>0.22004885971546201</v>
      </c>
      <c r="K3997">
        <v>1.14431476593018</v>
      </c>
      <c r="L3997">
        <v>5.2002758269679559</v>
      </c>
    </row>
    <row r="3998" spans="1:12" x14ac:dyDescent="0.35">
      <c r="A3998" t="s">
        <v>165</v>
      </c>
      <c r="B3998" t="s">
        <v>282</v>
      </c>
      <c r="C3998" s="5" t="s">
        <v>166</v>
      </c>
      <c r="D3998" s="5">
        <v>33.5</v>
      </c>
      <c r="E3998" t="s">
        <v>45</v>
      </c>
      <c r="F3998">
        <v>0.5</v>
      </c>
      <c r="G3998" t="s">
        <v>43</v>
      </c>
      <c r="H3998" s="15" t="s">
        <v>186</v>
      </c>
      <c r="I3998" s="15">
        <f>IF(Table1[[#This Row],[Semi_total_radno]]="BLD", 0.65*Table1[[#This Row],[LLD]], Table1[[#This Row],[Semi_total_radno]])</f>
        <v>0.32500000000000001</v>
      </c>
      <c r="J3998">
        <v>9.9223233759403201E-2</v>
      </c>
      <c r="K3998">
        <v>0.65283411741256703</v>
      </c>
      <c r="L3998">
        <v>6.5794481058293384</v>
      </c>
    </row>
    <row r="3999" spans="1:12" x14ac:dyDescent="0.35">
      <c r="A3999" t="s">
        <v>167</v>
      </c>
      <c r="B3999" t="s">
        <v>282</v>
      </c>
      <c r="C3999" s="5" t="s">
        <v>168</v>
      </c>
      <c r="D3999" s="5">
        <v>34.5</v>
      </c>
      <c r="E3999" t="s">
        <v>45</v>
      </c>
      <c r="F3999">
        <v>0.5</v>
      </c>
      <c r="G3999" t="s">
        <v>43</v>
      </c>
      <c r="H3999" s="15" t="s">
        <v>186</v>
      </c>
      <c r="I3999" s="15">
        <f>IF(Table1[[#This Row],[Semi_total_radno]]="BLD", 0.65*Table1[[#This Row],[LLD]], Table1[[#This Row],[Semi_total_radno]])</f>
        <v>0.32500000000000001</v>
      </c>
      <c r="J3999">
        <v>0.105852633714676</v>
      </c>
      <c r="K3999">
        <v>0.71126335859298695</v>
      </c>
      <c r="L3999">
        <v>6.7193732799335484</v>
      </c>
    </row>
    <row r="4000" spans="1:12" x14ac:dyDescent="0.35">
      <c r="A4000" t="s">
        <v>169</v>
      </c>
      <c r="B4000" t="s">
        <v>282</v>
      </c>
      <c r="C4000" s="5" t="s">
        <v>170</v>
      </c>
      <c r="D4000" s="5">
        <v>35.5</v>
      </c>
      <c r="E4000" t="s">
        <v>45</v>
      </c>
      <c r="F4000">
        <v>0.5</v>
      </c>
      <c r="G4000" t="s">
        <v>43</v>
      </c>
      <c r="H4000" s="15" t="s">
        <v>186</v>
      </c>
      <c r="I4000" s="15">
        <f>IF(Table1[[#This Row],[Semi_total_radno]]="BLD", 0.65*Table1[[#This Row],[LLD]], Table1[[#This Row],[Semi_total_radno]])</f>
        <v>0.32500000000000001</v>
      </c>
      <c r="J4000">
        <v>3.9853155612945557E-3</v>
      </c>
      <c r="K4000">
        <v>0.33570869080722343</v>
      </c>
      <c r="L4000">
        <v>84.790029569277735</v>
      </c>
    </row>
    <row r="4001" spans="1:12" x14ac:dyDescent="0.35">
      <c r="A4001" t="s">
        <v>171</v>
      </c>
      <c r="B4001" t="s">
        <v>282</v>
      </c>
      <c r="C4001" s="5" t="s">
        <v>172</v>
      </c>
      <c r="D4001" s="5">
        <v>36.5</v>
      </c>
      <c r="E4001" t="s">
        <v>45</v>
      </c>
      <c r="F4001">
        <v>0.5</v>
      </c>
      <c r="G4001" t="s">
        <v>43</v>
      </c>
      <c r="H4001" s="15" t="s">
        <v>186</v>
      </c>
      <c r="I4001" s="15">
        <f>IF(Table1[[#This Row],[Semi_total_radno]]="BLD", 0.65*Table1[[#This Row],[LLD]], Table1[[#This Row],[Semi_total_radno]])</f>
        <v>0.32500000000000001</v>
      </c>
      <c r="J4001">
        <v>0.103278502821922</v>
      </c>
      <c r="K4001">
        <v>0.77632200717926003</v>
      </c>
      <c r="L4001">
        <v>7.5167821566684943</v>
      </c>
    </row>
    <row r="4002" spans="1:12" x14ac:dyDescent="0.35">
      <c r="A4002" t="s">
        <v>173</v>
      </c>
      <c r="B4002" t="s">
        <v>282</v>
      </c>
      <c r="C4002" s="5" t="s">
        <v>174</v>
      </c>
      <c r="D4002" s="5">
        <v>37.5</v>
      </c>
      <c r="E4002" t="s">
        <v>45</v>
      </c>
      <c r="F4002">
        <v>0.5</v>
      </c>
      <c r="G4002" t="s">
        <v>43</v>
      </c>
      <c r="H4002" s="15" t="s">
        <v>186</v>
      </c>
      <c r="I4002" s="15">
        <f>IF(Table1[[#This Row],[Semi_total_radno]]="BLD", 0.65*Table1[[#This Row],[LLD]], Table1[[#This Row],[Semi_total_radno]])</f>
        <v>0.32500000000000001</v>
      </c>
      <c r="J4002">
        <v>3.2888703746721128E-2</v>
      </c>
      <c r="K4002">
        <v>0.31405077059753228</v>
      </c>
      <c r="L4002">
        <v>5.8507370657551112</v>
      </c>
    </row>
    <row r="4003" spans="1:12" x14ac:dyDescent="0.35">
      <c r="A4003" t="s">
        <v>175</v>
      </c>
      <c r="B4003" t="s">
        <v>282</v>
      </c>
      <c r="C4003" s="5" t="s">
        <v>176</v>
      </c>
      <c r="D4003" s="5">
        <v>38.5</v>
      </c>
      <c r="E4003" t="s">
        <v>45</v>
      </c>
      <c r="F4003">
        <v>0.5</v>
      </c>
      <c r="G4003" t="s">
        <v>43</v>
      </c>
      <c r="H4003" s="15" t="s">
        <v>186</v>
      </c>
      <c r="I4003" s="15">
        <f>IF(Table1[[#This Row],[Semi_total_radno]]="BLD", 0.65*Table1[[#This Row],[LLD]], Table1[[#This Row],[Semi_total_radno]])</f>
        <v>0.32500000000000001</v>
      </c>
      <c r="J4003">
        <v>2.6430316502228401E-3</v>
      </c>
      <c r="K4003">
        <v>0.24631776055321097</v>
      </c>
      <c r="L4003">
        <v>80.726734053813971</v>
      </c>
    </row>
    <row r="4004" spans="1:12" x14ac:dyDescent="0.35">
      <c r="A4004" t="s">
        <v>177</v>
      </c>
      <c r="B4004" t="s">
        <v>282</v>
      </c>
      <c r="C4004" s="5" t="s">
        <v>178</v>
      </c>
      <c r="D4004" s="5">
        <v>39.5</v>
      </c>
      <c r="E4004" t="s">
        <v>45</v>
      </c>
      <c r="F4004">
        <v>0.5</v>
      </c>
      <c r="G4004" t="s">
        <v>43</v>
      </c>
      <c r="H4004" s="15" t="s">
        <v>186</v>
      </c>
      <c r="I4004" s="15">
        <f>IF(Table1[[#This Row],[Semi_total_radno]]="BLD", 0.65*Table1[[#This Row],[LLD]], Table1[[#This Row],[Semi_total_radno]])</f>
        <v>0.32500000000000001</v>
      </c>
      <c r="J4004">
        <v>2.7010203339159502E-3</v>
      </c>
      <c r="K4004">
        <v>0.46000003814697299</v>
      </c>
      <c r="L4004">
        <v>170.30602560479917</v>
      </c>
    </row>
    <row r="4005" spans="1:12" x14ac:dyDescent="0.35">
      <c r="A4005" t="s">
        <v>179</v>
      </c>
      <c r="B4005" t="s">
        <v>282</v>
      </c>
      <c r="C4005" s="13" t="s">
        <v>185</v>
      </c>
      <c r="D4005" s="5">
        <v>40.5</v>
      </c>
      <c r="E4005" t="s">
        <v>45</v>
      </c>
      <c r="F4005">
        <v>0.5</v>
      </c>
      <c r="G4005" t="s">
        <v>43</v>
      </c>
      <c r="H4005" s="15" t="s">
        <v>186</v>
      </c>
      <c r="I4005" s="15">
        <f>IF(Table1[[#This Row],[Semi_total_radno]]="BLD", 0.65*Table1[[#This Row],[LLD]], Table1[[#This Row],[Semi_total_radno]])</f>
        <v>0.32500000000000001</v>
      </c>
      <c r="J4005">
        <v>0.13278423249721499</v>
      </c>
      <c r="K4005">
        <v>0.830455541610718</v>
      </c>
      <c r="L4005">
        <v>6.2541728486334849</v>
      </c>
    </row>
    <row r="4006" spans="1:12" x14ac:dyDescent="0.35">
      <c r="A4006" t="s">
        <v>49</v>
      </c>
      <c r="B4006" t="s">
        <v>279</v>
      </c>
      <c r="C4006" s="5" t="s">
        <v>50</v>
      </c>
      <c r="D4006" s="5">
        <v>0.5</v>
      </c>
      <c r="E4006" t="s">
        <v>45</v>
      </c>
      <c r="F4006">
        <v>0.5</v>
      </c>
      <c r="G4006" t="s">
        <v>44</v>
      </c>
      <c r="H4006" s="15" t="s">
        <v>186</v>
      </c>
      <c r="I4006" s="15">
        <f>IF(Table1[[#This Row],[Semi_total_radno]]="BLD", 0.65*Table1[[#This Row],[LLD]], Table1[[#This Row],[Semi_total_radno]])</f>
        <v>0.32500000000000001</v>
      </c>
      <c r="J4006">
        <v>0.213008597493172</v>
      </c>
      <c r="K4006">
        <v>1.55813443660736</v>
      </c>
      <c r="L4006">
        <v>7.3148898915092193</v>
      </c>
    </row>
    <row r="4007" spans="1:12" x14ac:dyDescent="0.35">
      <c r="A4007" t="s">
        <v>51</v>
      </c>
      <c r="B4007" t="s">
        <v>279</v>
      </c>
      <c r="C4007" s="5" t="s">
        <v>52</v>
      </c>
      <c r="D4007" s="5">
        <v>1.5</v>
      </c>
      <c r="E4007" t="s">
        <v>45</v>
      </c>
      <c r="F4007">
        <v>0.5</v>
      </c>
      <c r="G4007" t="s">
        <v>44</v>
      </c>
      <c r="H4007" s="15" t="s">
        <v>186</v>
      </c>
      <c r="I4007" s="15">
        <f>IF(Table1[[#This Row],[Semi_total_radno]]="BLD", 0.65*Table1[[#This Row],[LLD]], Table1[[#This Row],[Semi_total_radno]])</f>
        <v>0.32500000000000001</v>
      </c>
      <c r="J4007">
        <v>0.24476093053817699</v>
      </c>
      <c r="K4007">
        <v>1.8220783472061199</v>
      </c>
      <c r="L4007">
        <v>7.4443185977425355</v>
      </c>
    </row>
    <row r="4008" spans="1:12" x14ac:dyDescent="0.35">
      <c r="A4008" t="s">
        <v>53</v>
      </c>
      <c r="B4008" t="s">
        <v>279</v>
      </c>
      <c r="C4008" s="5" t="s">
        <v>54</v>
      </c>
      <c r="D4008" s="5">
        <v>2.5</v>
      </c>
      <c r="E4008" t="s">
        <v>45</v>
      </c>
      <c r="F4008">
        <v>0.5</v>
      </c>
      <c r="G4008" t="s">
        <v>44</v>
      </c>
      <c r="H4008" s="15" t="s">
        <v>186</v>
      </c>
      <c r="I4008" s="15">
        <f>IF(Table1[[#This Row],[Semi_total_radno]]="BLD", 0.65*Table1[[#This Row],[LLD]], Table1[[#This Row],[Semi_total_radno]])</f>
        <v>0.32500000000000001</v>
      </c>
      <c r="J4008">
        <v>0.20878420770168299</v>
      </c>
      <c r="K4008">
        <v>1.5988929271698</v>
      </c>
      <c r="L4008">
        <v>7.6581123868063106</v>
      </c>
    </row>
    <row r="4009" spans="1:12" x14ac:dyDescent="0.35">
      <c r="A4009" t="s">
        <v>55</v>
      </c>
      <c r="B4009" t="s">
        <v>279</v>
      </c>
      <c r="C4009" s="5" t="s">
        <v>56</v>
      </c>
      <c r="D4009" s="5">
        <v>3.5</v>
      </c>
      <c r="E4009" t="s">
        <v>45</v>
      </c>
      <c r="F4009">
        <v>0.5</v>
      </c>
      <c r="G4009" t="s">
        <v>44</v>
      </c>
      <c r="H4009" s="15" t="s">
        <v>186</v>
      </c>
      <c r="I4009" s="15">
        <f>IF(Table1[[#This Row],[Semi_total_radno]]="BLD", 0.65*Table1[[#This Row],[LLD]], Table1[[#This Row],[Semi_total_radno]])</f>
        <v>0.32500000000000001</v>
      </c>
      <c r="J4009">
        <v>0.26063022017478898</v>
      </c>
      <c r="K4009">
        <v>1.7546205520629901</v>
      </c>
      <c r="L4009">
        <v>6.7322221916026157</v>
      </c>
    </row>
    <row r="4010" spans="1:12" x14ac:dyDescent="0.35">
      <c r="A4010" t="s">
        <v>57</v>
      </c>
      <c r="B4010" t="s">
        <v>279</v>
      </c>
      <c r="C4010" s="5" t="s">
        <v>58</v>
      </c>
      <c r="D4010" s="5">
        <v>4.5</v>
      </c>
      <c r="E4010" t="s">
        <v>45</v>
      </c>
      <c r="F4010">
        <v>0.5</v>
      </c>
      <c r="G4010" t="s">
        <v>44</v>
      </c>
      <c r="H4010" s="15" t="s">
        <v>186</v>
      </c>
      <c r="I4010" s="15">
        <f>IF(Table1[[#This Row],[Semi_total_radno]]="BLD", 0.65*Table1[[#This Row],[LLD]], Table1[[#This Row],[Semi_total_radno]])</f>
        <v>0.32500000000000001</v>
      </c>
      <c r="J4010">
        <v>0.26099950075149497</v>
      </c>
      <c r="K4010">
        <v>1.78256392478943</v>
      </c>
      <c r="L4010">
        <v>6.8297599024400419</v>
      </c>
    </row>
    <row r="4011" spans="1:12" x14ac:dyDescent="0.35">
      <c r="A4011" t="s">
        <v>59</v>
      </c>
      <c r="B4011" t="s">
        <v>279</v>
      </c>
      <c r="C4011" s="5" t="s">
        <v>60</v>
      </c>
      <c r="D4011" s="5">
        <v>5.5</v>
      </c>
      <c r="E4011" t="s">
        <v>45</v>
      </c>
      <c r="F4011">
        <v>0.5</v>
      </c>
      <c r="G4011" t="s">
        <v>44</v>
      </c>
      <c r="H4011" s="15" t="s">
        <v>186</v>
      </c>
      <c r="I4011" s="15">
        <f>IF(Table1[[#This Row],[Semi_total_radno]]="BLD", 0.65*Table1[[#This Row],[LLD]], Table1[[#This Row],[Semi_total_radno]])</f>
        <v>0.32500000000000001</v>
      </c>
      <c r="J4011">
        <v>0.20869255065917999</v>
      </c>
      <c r="K4011">
        <v>1.61110508441925</v>
      </c>
      <c r="L4011">
        <v>7.7199932596079011</v>
      </c>
    </row>
    <row r="4012" spans="1:12" x14ac:dyDescent="0.35">
      <c r="A4012" t="s">
        <v>61</v>
      </c>
      <c r="B4012" t="s">
        <v>279</v>
      </c>
      <c r="C4012" s="5" t="s">
        <v>62</v>
      </c>
      <c r="D4012" s="5">
        <v>6.5</v>
      </c>
      <c r="E4012" t="s">
        <v>45</v>
      </c>
      <c r="F4012">
        <v>0.5</v>
      </c>
      <c r="G4012" t="s">
        <v>44</v>
      </c>
      <c r="H4012" s="15" t="s">
        <v>186</v>
      </c>
      <c r="I4012" s="15">
        <f>IF(Table1[[#This Row],[Semi_total_radno]]="BLD", 0.65*Table1[[#This Row],[LLD]], Table1[[#This Row],[Semi_total_radno]])</f>
        <v>0.32500000000000001</v>
      </c>
      <c r="J4012">
        <v>0.25640079379081698</v>
      </c>
      <c r="K4012">
        <v>1.69784879684448</v>
      </c>
      <c r="L4012">
        <v>6.6218546820477453</v>
      </c>
    </row>
    <row r="4013" spans="1:12" x14ac:dyDescent="0.35">
      <c r="A4013" t="s">
        <v>63</v>
      </c>
      <c r="B4013" t="s">
        <v>279</v>
      </c>
      <c r="C4013" s="5" t="s">
        <v>64</v>
      </c>
      <c r="D4013" s="5">
        <v>7.5</v>
      </c>
      <c r="E4013" t="s">
        <v>45</v>
      </c>
      <c r="F4013">
        <v>0.5</v>
      </c>
      <c r="G4013" t="s">
        <v>44</v>
      </c>
      <c r="H4013" s="15" t="s">
        <v>186</v>
      </c>
      <c r="I4013" s="15">
        <f>IF(Table1[[#This Row],[Semi_total_radno]]="BLD", 0.65*Table1[[#This Row],[LLD]], Table1[[#This Row],[Semi_total_radno]])</f>
        <v>0.32500000000000001</v>
      </c>
      <c r="J4013">
        <v>0.165142521262169</v>
      </c>
      <c r="K4013">
        <v>1.2323353290557899</v>
      </c>
      <c r="L4013">
        <v>7.4622533290467237</v>
      </c>
    </row>
    <row r="4014" spans="1:12" x14ac:dyDescent="0.35">
      <c r="A4014" t="s">
        <v>65</v>
      </c>
      <c r="B4014" t="s">
        <v>279</v>
      </c>
      <c r="C4014" s="5" t="s">
        <v>66</v>
      </c>
      <c r="D4014" s="5">
        <v>8.5</v>
      </c>
      <c r="E4014" t="s">
        <v>45</v>
      </c>
      <c r="F4014">
        <v>0.5</v>
      </c>
      <c r="G4014" t="s">
        <v>44</v>
      </c>
      <c r="H4014" s="15" t="s">
        <v>186</v>
      </c>
      <c r="I4014" s="15">
        <f>IF(Table1[[#This Row],[Semi_total_radno]]="BLD", 0.65*Table1[[#This Row],[LLD]], Table1[[#This Row],[Semi_total_radno]])</f>
        <v>0.32500000000000001</v>
      </c>
      <c r="J4014">
        <v>4.9028149805962996E-3</v>
      </c>
      <c r="K4014">
        <v>0.75896835327148404</v>
      </c>
      <c r="L4014">
        <v>154.80256878450987</v>
      </c>
    </row>
    <row r="4015" spans="1:12" x14ac:dyDescent="0.35">
      <c r="A4015" t="s">
        <v>67</v>
      </c>
      <c r="B4015" t="s">
        <v>279</v>
      </c>
      <c r="C4015" s="5" t="s">
        <v>68</v>
      </c>
      <c r="D4015" s="5">
        <v>9.5</v>
      </c>
      <c r="E4015" t="s">
        <v>45</v>
      </c>
      <c r="F4015">
        <v>0.5</v>
      </c>
      <c r="G4015" t="s">
        <v>44</v>
      </c>
      <c r="H4015" s="15" t="s">
        <v>186</v>
      </c>
      <c r="I4015" s="15">
        <f>IF(Table1[[#This Row],[Semi_total_radno]]="BLD", 0.65*Table1[[#This Row],[LLD]], Table1[[#This Row],[Semi_total_radno]])</f>
        <v>0.32500000000000001</v>
      </c>
      <c r="J4015">
        <v>3.07385972701013E-3</v>
      </c>
      <c r="K4015">
        <v>0.477190881967545</v>
      </c>
      <c r="L4015">
        <v>155.24159341900003</v>
      </c>
    </row>
    <row r="4016" spans="1:12" x14ac:dyDescent="0.35">
      <c r="A4016" t="s">
        <v>69</v>
      </c>
      <c r="B4016" t="s">
        <v>279</v>
      </c>
      <c r="C4016" s="5" t="s">
        <v>70</v>
      </c>
      <c r="D4016" s="5">
        <v>10.5</v>
      </c>
      <c r="E4016" t="s">
        <v>45</v>
      </c>
      <c r="F4016">
        <v>0.5</v>
      </c>
      <c r="G4016" t="s">
        <v>44</v>
      </c>
      <c r="H4016" s="15" t="s">
        <v>186</v>
      </c>
      <c r="I4016" s="15">
        <f>IF(Table1[[#This Row],[Semi_total_radno]]="BLD", 0.65*Table1[[#This Row],[LLD]], Table1[[#This Row],[Semi_total_radno]])</f>
        <v>0.32500000000000001</v>
      </c>
      <c r="J4016">
        <v>0.23008805513382</v>
      </c>
      <c r="K4016">
        <v>0.85805010795593295</v>
      </c>
      <c r="L4016">
        <v>3.7292249154650294</v>
      </c>
    </row>
    <row r="4017" spans="1:12" x14ac:dyDescent="0.35">
      <c r="A4017" t="s">
        <v>71</v>
      </c>
      <c r="B4017" t="s">
        <v>279</v>
      </c>
      <c r="C4017" s="5" t="s">
        <v>72</v>
      </c>
      <c r="D4017" s="5">
        <v>11.5</v>
      </c>
      <c r="E4017" t="s">
        <v>45</v>
      </c>
      <c r="F4017">
        <v>0.5</v>
      </c>
      <c r="G4017" t="s">
        <v>44</v>
      </c>
      <c r="H4017" s="15" t="s">
        <v>186</v>
      </c>
      <c r="I4017" s="15">
        <f>IF(Table1[[#This Row],[Semi_total_radno]]="BLD", 0.65*Table1[[#This Row],[LLD]], Table1[[#This Row],[Semi_total_radno]])</f>
        <v>0.32500000000000001</v>
      </c>
      <c r="J4017">
        <v>0.306331336498261</v>
      </c>
      <c r="K4017">
        <v>0.88174587488174405</v>
      </c>
      <c r="L4017">
        <v>2.8784057320454699</v>
      </c>
    </row>
    <row r="4018" spans="1:12" x14ac:dyDescent="0.35">
      <c r="A4018" t="s">
        <v>73</v>
      </c>
      <c r="B4018" t="s">
        <v>279</v>
      </c>
      <c r="C4018" s="5" t="s">
        <v>74</v>
      </c>
      <c r="D4018" s="5">
        <v>12.5</v>
      </c>
      <c r="E4018" t="s">
        <v>45</v>
      </c>
      <c r="F4018">
        <v>0.5</v>
      </c>
      <c r="G4018" t="s">
        <v>44</v>
      </c>
      <c r="H4018" s="15" t="s">
        <v>186</v>
      </c>
      <c r="I4018" s="15">
        <f>IF(Table1[[#This Row],[Semi_total_radno]]="BLD", 0.65*Table1[[#This Row],[LLD]], Table1[[#This Row],[Semi_total_radno]])</f>
        <v>0.32500000000000001</v>
      </c>
      <c r="J4018">
        <v>1.03266257792711E-3</v>
      </c>
      <c r="K4018">
        <v>1.12421077210456E-3</v>
      </c>
      <c r="L4018">
        <v>1.0886525726159431</v>
      </c>
    </row>
    <row r="4019" spans="1:12" x14ac:dyDescent="0.35">
      <c r="A4019" t="s">
        <v>75</v>
      </c>
      <c r="B4019" t="s">
        <v>279</v>
      </c>
      <c r="C4019" s="5" t="s">
        <v>76</v>
      </c>
      <c r="D4019" s="5">
        <v>13.5</v>
      </c>
      <c r="E4019" t="s">
        <v>45</v>
      </c>
      <c r="F4019">
        <v>0.5</v>
      </c>
      <c r="G4019" t="s">
        <v>44</v>
      </c>
      <c r="H4019" s="15" t="s">
        <v>186</v>
      </c>
      <c r="I4019" s="15">
        <f>IF(Table1[[#This Row],[Semi_total_radno]]="BLD", 0.65*Table1[[#This Row],[LLD]], Table1[[#This Row],[Semi_total_radno]])</f>
        <v>0.32500000000000001</v>
      </c>
      <c r="J4019">
        <v>7.0637674070894696E-4</v>
      </c>
      <c r="K4019">
        <v>1.3329919893294579E-3</v>
      </c>
      <c r="L4019">
        <v>1.799905758655191</v>
      </c>
    </row>
    <row r="4020" spans="1:12" x14ac:dyDescent="0.35">
      <c r="A4020" t="s">
        <v>77</v>
      </c>
      <c r="B4020" t="s">
        <v>279</v>
      </c>
      <c r="C4020" s="7" t="s">
        <v>78</v>
      </c>
      <c r="D4020" s="5">
        <v>14.5</v>
      </c>
      <c r="E4020" t="s">
        <v>45</v>
      </c>
      <c r="F4020">
        <v>0.5</v>
      </c>
      <c r="G4020" t="s">
        <v>44</v>
      </c>
      <c r="H4020" s="15" t="s">
        <v>186</v>
      </c>
      <c r="I4020" s="15">
        <f>IF(Table1[[#This Row],[Semi_total_radno]]="BLD", 0.65*Table1[[#This Row],[LLD]], Table1[[#This Row],[Semi_total_radno]])</f>
        <v>0.32500000000000001</v>
      </c>
      <c r="J4020">
        <v>0.13394749164581299</v>
      </c>
      <c r="K4020">
        <v>0.45204642415046697</v>
      </c>
      <c r="L4020">
        <v>3.3748032053170389</v>
      </c>
    </row>
    <row r="4021" spans="1:12" x14ac:dyDescent="0.35">
      <c r="A4021" t="s">
        <v>79</v>
      </c>
      <c r="B4021" t="s">
        <v>279</v>
      </c>
      <c r="C4021" s="5" t="s">
        <v>80</v>
      </c>
      <c r="D4021" s="5">
        <v>15.5</v>
      </c>
      <c r="E4021" t="s">
        <v>45</v>
      </c>
      <c r="F4021">
        <v>0.5</v>
      </c>
      <c r="G4021" t="s">
        <v>44</v>
      </c>
      <c r="H4021" s="15" t="s">
        <v>186</v>
      </c>
      <c r="I4021" s="15">
        <f>IF(Table1[[#This Row],[Semi_total_radno]]="BLD", 0.65*Table1[[#This Row],[LLD]], Table1[[#This Row],[Semi_total_radno]])</f>
        <v>0.32500000000000001</v>
      </c>
      <c r="J4021">
        <v>0.19273193180561099</v>
      </c>
      <c r="K4021">
        <v>0.61511629819869995</v>
      </c>
      <c r="L4021">
        <v>3.1915640155524665</v>
      </c>
    </row>
    <row r="4022" spans="1:12" x14ac:dyDescent="0.35">
      <c r="A4022" t="s">
        <v>81</v>
      </c>
      <c r="B4022" t="s">
        <v>279</v>
      </c>
      <c r="C4022" s="5" t="s">
        <v>82</v>
      </c>
      <c r="D4022" s="5">
        <v>16.5</v>
      </c>
      <c r="E4022" t="s">
        <v>45</v>
      </c>
      <c r="F4022">
        <v>0.5</v>
      </c>
      <c r="G4022" t="s">
        <v>44</v>
      </c>
      <c r="H4022" s="15" t="s">
        <v>186</v>
      </c>
      <c r="I4022" s="15">
        <f>IF(Table1[[#This Row],[Semi_total_radno]]="BLD", 0.65*Table1[[#This Row],[LLD]], Table1[[#This Row],[Semi_total_radno]])</f>
        <v>0.32500000000000001</v>
      </c>
      <c r="J4022">
        <v>0.26588690280914301</v>
      </c>
      <c r="K4022">
        <v>0.84849083423614502</v>
      </c>
      <c r="L4022">
        <v>3.1911719805364105</v>
      </c>
    </row>
    <row r="4023" spans="1:12" x14ac:dyDescent="0.35">
      <c r="A4023" t="s">
        <v>83</v>
      </c>
      <c r="B4023" t="s">
        <v>279</v>
      </c>
      <c r="C4023" s="5" t="s">
        <v>84</v>
      </c>
      <c r="D4023" s="5">
        <v>17.5</v>
      </c>
      <c r="E4023" t="s">
        <v>45</v>
      </c>
      <c r="F4023">
        <v>0.5</v>
      </c>
      <c r="G4023" t="s">
        <v>44</v>
      </c>
      <c r="H4023" s="15" t="s">
        <v>186</v>
      </c>
      <c r="I4023" s="15">
        <f>IF(Table1[[#This Row],[Semi_total_radno]]="BLD", 0.65*Table1[[#This Row],[LLD]], Table1[[#This Row],[Semi_total_radno]])</f>
        <v>0.32500000000000001</v>
      </c>
      <c r="J4023">
        <v>0.25323790311813399</v>
      </c>
      <c r="K4023">
        <v>0.82827520370483398</v>
      </c>
      <c r="L4023">
        <v>3.2707394647729666</v>
      </c>
    </row>
    <row r="4024" spans="1:12" x14ac:dyDescent="0.35">
      <c r="A4024" t="s">
        <v>85</v>
      </c>
      <c r="B4024" t="s">
        <v>279</v>
      </c>
      <c r="C4024" s="5" t="s">
        <v>86</v>
      </c>
      <c r="D4024" s="5">
        <v>18.5</v>
      </c>
      <c r="E4024" t="s">
        <v>45</v>
      </c>
      <c r="F4024">
        <v>0.5</v>
      </c>
      <c r="G4024" t="s">
        <v>44</v>
      </c>
      <c r="H4024" s="15" t="s">
        <v>186</v>
      </c>
      <c r="I4024" s="15">
        <f>IF(Table1[[#This Row],[Semi_total_radno]]="BLD", 0.65*Table1[[#This Row],[LLD]], Table1[[#This Row],[Semi_total_radno]])</f>
        <v>0.32500000000000001</v>
      </c>
      <c r="J4024">
        <v>0.39740765094757102</v>
      </c>
      <c r="K4024">
        <v>1.1307168006896999</v>
      </c>
      <c r="L4024">
        <v>2.8452315852340559</v>
      </c>
    </row>
    <row r="4025" spans="1:12" x14ac:dyDescent="0.35">
      <c r="A4025" t="s">
        <v>87</v>
      </c>
      <c r="B4025" t="s">
        <v>279</v>
      </c>
      <c r="C4025" s="5" t="s">
        <v>88</v>
      </c>
      <c r="D4025" s="5">
        <v>19.5</v>
      </c>
      <c r="E4025" t="s">
        <v>45</v>
      </c>
      <c r="F4025">
        <v>0.5</v>
      </c>
      <c r="G4025" t="s">
        <v>44</v>
      </c>
      <c r="H4025" s="15" t="s">
        <v>186</v>
      </c>
      <c r="I4025" s="15">
        <f>IF(Table1[[#This Row],[Semi_total_radno]]="BLD", 0.65*Table1[[#This Row],[LLD]], Table1[[#This Row],[Semi_total_radno]])</f>
        <v>0.32500000000000001</v>
      </c>
      <c r="J4025">
        <v>0.18366695940494501</v>
      </c>
      <c r="K4025">
        <v>0.54678505659103405</v>
      </c>
      <c r="L4025">
        <v>2.9770463798308655</v>
      </c>
    </row>
    <row r="4026" spans="1:12" x14ac:dyDescent="0.35">
      <c r="A4026" t="s">
        <v>89</v>
      </c>
      <c r="B4026" t="s">
        <v>279</v>
      </c>
      <c r="C4026" s="5" t="s">
        <v>90</v>
      </c>
      <c r="D4026" s="5">
        <v>20.5</v>
      </c>
      <c r="E4026" t="s">
        <v>45</v>
      </c>
      <c r="F4026">
        <v>0.5</v>
      </c>
      <c r="G4026" t="s">
        <v>44</v>
      </c>
      <c r="H4026" s="15" t="s">
        <v>186</v>
      </c>
      <c r="I4026" s="15">
        <f>IF(Table1[[#This Row],[Semi_total_radno]]="BLD", 0.65*Table1[[#This Row],[LLD]], Table1[[#This Row],[Semi_total_radno]])</f>
        <v>0.32500000000000001</v>
      </c>
      <c r="J4026">
        <v>0.52121388912200906</v>
      </c>
      <c r="K4026">
        <v>1.5363302230835001</v>
      </c>
      <c r="L4026">
        <v>2.947600313705121</v>
      </c>
    </row>
    <row r="4027" spans="1:12" x14ac:dyDescent="0.35">
      <c r="A4027" t="s">
        <v>91</v>
      </c>
      <c r="B4027" t="s">
        <v>279</v>
      </c>
      <c r="C4027" s="5" t="s">
        <v>92</v>
      </c>
      <c r="D4027" s="5">
        <v>21.5</v>
      </c>
      <c r="E4027" t="s">
        <v>45</v>
      </c>
      <c r="F4027">
        <v>0.5</v>
      </c>
      <c r="G4027" t="s">
        <v>44</v>
      </c>
      <c r="H4027" s="15" t="s">
        <v>186</v>
      </c>
      <c r="I4027" s="15">
        <f>IF(Table1[[#This Row],[Semi_total_radno]]="BLD", 0.65*Table1[[#This Row],[LLD]], Table1[[#This Row],[Semi_total_radno]])</f>
        <v>0.32500000000000001</v>
      </c>
      <c r="J4027">
        <v>0.18502551317214999</v>
      </c>
      <c r="K4027">
        <v>0.52168637514114402</v>
      </c>
      <c r="L4027">
        <v>2.8195375124065225</v>
      </c>
    </row>
    <row r="4028" spans="1:12" x14ac:dyDescent="0.35">
      <c r="A4028" t="s">
        <v>93</v>
      </c>
      <c r="B4028" t="s">
        <v>279</v>
      </c>
      <c r="C4028" s="5" t="s">
        <v>94</v>
      </c>
      <c r="D4028" s="5">
        <v>22.5</v>
      </c>
      <c r="E4028" t="s">
        <v>45</v>
      </c>
      <c r="F4028">
        <v>0.5</v>
      </c>
      <c r="G4028" t="s">
        <v>44</v>
      </c>
      <c r="H4028" s="15" t="s">
        <v>186</v>
      </c>
      <c r="I4028" s="15">
        <f>IF(Table1[[#This Row],[Semi_total_radno]]="BLD", 0.65*Table1[[#This Row],[LLD]], Table1[[#This Row],[Semi_total_radno]])</f>
        <v>0.32500000000000001</v>
      </c>
      <c r="J4028">
        <v>2.792363899061455E-3</v>
      </c>
      <c r="K4028">
        <v>4.2704086517915121E-3</v>
      </c>
      <c r="L4028">
        <v>1.2605451616936565</v>
      </c>
    </row>
    <row r="4029" spans="1:12" x14ac:dyDescent="0.35">
      <c r="A4029" t="s">
        <v>95</v>
      </c>
      <c r="B4029" t="s">
        <v>279</v>
      </c>
      <c r="C4029" s="5" t="s">
        <v>96</v>
      </c>
      <c r="D4029" s="5">
        <v>23.5</v>
      </c>
      <c r="E4029" t="s">
        <v>45</v>
      </c>
      <c r="F4029">
        <v>0.5</v>
      </c>
      <c r="G4029" t="s">
        <v>44</v>
      </c>
      <c r="H4029" s="15" t="s">
        <v>186</v>
      </c>
      <c r="I4029" s="15">
        <f>IF(Table1[[#This Row],[Semi_total_radno]]="BLD", 0.65*Table1[[#This Row],[LLD]], Table1[[#This Row],[Semi_total_radno]])</f>
        <v>0.32500000000000001</v>
      </c>
      <c r="J4029">
        <v>0.255171298980713</v>
      </c>
      <c r="K4029">
        <v>0.80598986148834195</v>
      </c>
      <c r="L4029">
        <v>3.158622716221946</v>
      </c>
    </row>
    <row r="4030" spans="1:12" x14ac:dyDescent="0.35">
      <c r="A4030" s="8" t="s">
        <v>97</v>
      </c>
      <c r="B4030" s="9" t="s">
        <v>280</v>
      </c>
      <c r="C4030" s="10" t="s">
        <v>50</v>
      </c>
      <c r="D4030" s="10">
        <v>0.5</v>
      </c>
      <c r="E4030" t="s">
        <v>45</v>
      </c>
      <c r="F4030">
        <v>0.5</v>
      </c>
      <c r="G4030" t="s">
        <v>44</v>
      </c>
      <c r="H4030" s="16" t="s">
        <v>186</v>
      </c>
      <c r="I4030" s="16">
        <f>IF(Table1[[#This Row],[Semi_total_radno]]="BLD", 0.65*Table1[[#This Row],[LLD]], Table1[[#This Row],[Semi_total_radno]])</f>
        <v>0.32500000000000001</v>
      </c>
      <c r="J4030" s="18">
        <v>0.34120833873748802</v>
      </c>
      <c r="K4030" s="18">
        <v>1.51705050468445</v>
      </c>
      <c r="L4030" s="19">
        <f>K4030/J4030</f>
        <v>4.4461120449099214</v>
      </c>
    </row>
    <row r="4031" spans="1:12" x14ac:dyDescent="0.35">
      <c r="A4031" s="8" t="s">
        <v>98</v>
      </c>
      <c r="B4031" s="9" t="s">
        <v>280</v>
      </c>
      <c r="C4031" s="10" t="s">
        <v>52</v>
      </c>
      <c r="D4031" s="10">
        <v>1.5</v>
      </c>
      <c r="E4031" t="s">
        <v>45</v>
      </c>
      <c r="F4031">
        <v>0.5</v>
      </c>
      <c r="G4031" t="s">
        <v>44</v>
      </c>
      <c r="H4031" s="16" t="s">
        <v>186</v>
      </c>
      <c r="I4031" s="16">
        <f>IF(Table1[[#This Row],[Semi_total_radno]]="BLD", 0.65*Table1[[#This Row],[LLD]], Table1[[#This Row],[Semi_total_radno]])</f>
        <v>0.32500000000000001</v>
      </c>
      <c r="J4031" s="20">
        <v>5.2734487690031502E-3</v>
      </c>
      <c r="K4031" s="20">
        <v>0.87811797857284501</v>
      </c>
      <c r="L4031" s="19">
        <f t="shared" ref="L4031:L4050" si="45">K4031/J4031</f>
        <v>166.51683121192761</v>
      </c>
    </row>
    <row r="4032" spans="1:12" x14ac:dyDescent="0.35">
      <c r="A4032" s="8" t="s">
        <v>99</v>
      </c>
      <c r="B4032" s="9" t="s">
        <v>280</v>
      </c>
      <c r="C4032" s="10" t="s">
        <v>54</v>
      </c>
      <c r="D4032" s="10">
        <v>2.5</v>
      </c>
      <c r="E4032" t="s">
        <v>45</v>
      </c>
      <c r="F4032">
        <v>0.5</v>
      </c>
      <c r="G4032" t="s">
        <v>44</v>
      </c>
      <c r="H4032" s="16" t="s">
        <v>186</v>
      </c>
      <c r="I4032" s="16">
        <f>IF(Table1[[#This Row],[Semi_total_radno]]="BLD", 0.65*Table1[[#This Row],[LLD]], Table1[[#This Row],[Semi_total_radno]])</f>
        <v>0.32500000000000001</v>
      </c>
      <c r="J4032" s="18">
        <v>0.251287370920181</v>
      </c>
      <c r="K4032" s="18">
        <v>1.31207203865051</v>
      </c>
      <c r="L4032" s="19">
        <f t="shared" si="45"/>
        <v>5.2214006372301016</v>
      </c>
    </row>
    <row r="4033" spans="1:12" x14ac:dyDescent="0.35">
      <c r="A4033" s="8" t="s">
        <v>100</v>
      </c>
      <c r="B4033" s="9" t="s">
        <v>280</v>
      </c>
      <c r="C4033" s="10" t="s">
        <v>56</v>
      </c>
      <c r="D4033" s="10">
        <v>3.5</v>
      </c>
      <c r="E4033" t="s">
        <v>45</v>
      </c>
      <c r="F4033">
        <v>0.5</v>
      </c>
      <c r="G4033" t="s">
        <v>44</v>
      </c>
      <c r="H4033" s="16" t="s">
        <v>186</v>
      </c>
      <c r="I4033" s="16">
        <f>IF(Table1[[#This Row],[Semi_total_radno]]="BLD", 0.65*Table1[[#This Row],[LLD]], Table1[[#This Row],[Semi_total_radno]])</f>
        <v>0.32500000000000001</v>
      </c>
      <c r="J4033" s="18">
        <v>0.51856994628906306</v>
      </c>
      <c r="K4033" s="18">
        <v>2.0246231555938698</v>
      </c>
      <c r="L4033" s="19">
        <f t="shared" si="45"/>
        <v>3.9042431403560309</v>
      </c>
    </row>
    <row r="4034" spans="1:12" x14ac:dyDescent="0.35">
      <c r="A4034" s="8" t="s">
        <v>101</v>
      </c>
      <c r="B4034" s="9" t="s">
        <v>280</v>
      </c>
      <c r="C4034" s="10" t="s">
        <v>58</v>
      </c>
      <c r="D4034" s="10">
        <v>4.5</v>
      </c>
      <c r="E4034" t="s">
        <v>45</v>
      </c>
      <c r="F4034">
        <v>0.5</v>
      </c>
      <c r="G4034" t="s">
        <v>44</v>
      </c>
      <c r="H4034" s="16" t="s">
        <v>186</v>
      </c>
      <c r="I4034" s="16">
        <f>IF(Table1[[#This Row],[Semi_total_radno]]="BLD", 0.65*Table1[[#This Row],[LLD]], Table1[[#This Row],[Semi_total_radno]])</f>
        <v>0.32500000000000001</v>
      </c>
      <c r="J4034" s="18">
        <v>0.44535508751869202</v>
      </c>
      <c r="K4034" s="18">
        <v>1.79194223880768</v>
      </c>
      <c r="L4034" s="19">
        <f t="shared" si="45"/>
        <v>4.0236258415538373</v>
      </c>
    </row>
    <row r="4035" spans="1:12" x14ac:dyDescent="0.35">
      <c r="A4035" s="8" t="s">
        <v>102</v>
      </c>
      <c r="B4035" s="9" t="s">
        <v>280</v>
      </c>
      <c r="C4035" s="10" t="s">
        <v>60</v>
      </c>
      <c r="D4035" s="10">
        <v>5.5</v>
      </c>
      <c r="E4035" t="s">
        <v>45</v>
      </c>
      <c r="F4035">
        <v>0.5</v>
      </c>
      <c r="G4035" t="s">
        <v>44</v>
      </c>
      <c r="H4035" s="16" t="s">
        <v>186</v>
      </c>
      <c r="I4035" s="16">
        <f>IF(Table1[[#This Row],[Semi_total_radno]]="BLD", 0.65*Table1[[#This Row],[LLD]], Table1[[#This Row],[Semi_total_radno]])</f>
        <v>0.32500000000000001</v>
      </c>
      <c r="J4035" s="18">
        <v>0.73049771785736095</v>
      </c>
      <c r="K4035" s="18">
        <v>2.5906391143798801</v>
      </c>
      <c r="L4035" s="19">
        <f t="shared" si="45"/>
        <v>3.5464027484966567</v>
      </c>
    </row>
    <row r="4036" spans="1:12" x14ac:dyDescent="0.35">
      <c r="A4036" s="8" t="s">
        <v>103</v>
      </c>
      <c r="B4036" s="9" t="s">
        <v>280</v>
      </c>
      <c r="C4036" s="10" t="s">
        <v>62</v>
      </c>
      <c r="D4036" s="10">
        <v>6.5</v>
      </c>
      <c r="E4036" t="s">
        <v>45</v>
      </c>
      <c r="F4036">
        <v>0.5</v>
      </c>
      <c r="G4036" t="s">
        <v>44</v>
      </c>
      <c r="H4036" s="16" t="s">
        <v>186</v>
      </c>
      <c r="I4036" s="16">
        <f>IF(Table1[[#This Row],[Semi_total_radno]]="BLD", 0.65*Table1[[#This Row],[LLD]], Table1[[#This Row],[Semi_total_radno]])</f>
        <v>0.32500000000000001</v>
      </c>
      <c r="J4036" s="18">
        <v>0.23559479415416701</v>
      </c>
      <c r="K4036" s="18">
        <v>1.2447416782379199</v>
      </c>
      <c r="L4036" s="19">
        <f t="shared" si="45"/>
        <v>5.2834006061415515</v>
      </c>
    </row>
    <row r="4037" spans="1:12" x14ac:dyDescent="0.35">
      <c r="A4037" s="8" t="s">
        <v>104</v>
      </c>
      <c r="B4037" s="9" t="s">
        <v>280</v>
      </c>
      <c r="C4037" s="10" t="s">
        <v>64</v>
      </c>
      <c r="D4037" s="10">
        <v>7.5</v>
      </c>
      <c r="E4037" t="s">
        <v>45</v>
      </c>
      <c r="F4037">
        <v>0.5</v>
      </c>
      <c r="G4037" t="s">
        <v>44</v>
      </c>
      <c r="H4037" s="16" t="s">
        <v>186</v>
      </c>
      <c r="I4037" s="16">
        <f>IF(Table1[[#This Row],[Semi_total_radno]]="BLD", 0.65*Table1[[#This Row],[LLD]], Table1[[#This Row],[Semi_total_radno]])</f>
        <v>0.32500000000000001</v>
      </c>
      <c r="J4037" s="20">
        <v>3.7895394489169099E-3</v>
      </c>
      <c r="K4037" s="20">
        <v>7.4258851818740403E-3</v>
      </c>
      <c r="L4037" s="19">
        <f t="shared" si="45"/>
        <v>1.9595745820765729</v>
      </c>
    </row>
    <row r="4038" spans="1:12" x14ac:dyDescent="0.35">
      <c r="A4038" s="8" t="s">
        <v>105</v>
      </c>
      <c r="B4038" s="9" t="s">
        <v>280</v>
      </c>
      <c r="C4038" s="10" t="s">
        <v>66</v>
      </c>
      <c r="D4038" s="10">
        <v>8.5</v>
      </c>
      <c r="E4038" t="s">
        <v>45</v>
      </c>
      <c r="F4038">
        <v>0.5</v>
      </c>
      <c r="G4038" t="s">
        <v>44</v>
      </c>
      <c r="H4038" s="16" t="s">
        <v>186</v>
      </c>
      <c r="I4038" s="16">
        <f>IF(Table1[[#This Row],[Semi_total_radno]]="BLD", 0.65*Table1[[#This Row],[LLD]], Table1[[#This Row],[Semi_total_radno]])</f>
        <v>0.32500000000000001</v>
      </c>
      <c r="J4038" s="18">
        <v>0.114164553582668</v>
      </c>
      <c r="K4038" s="18">
        <v>0.98078691959381104</v>
      </c>
      <c r="L4038" s="19">
        <f t="shared" si="45"/>
        <v>8.5909933408850137</v>
      </c>
    </row>
    <row r="4039" spans="1:12" x14ac:dyDescent="0.35">
      <c r="A4039" s="8" t="s">
        <v>106</v>
      </c>
      <c r="B4039" s="9" t="s">
        <v>280</v>
      </c>
      <c r="C4039" s="10" t="s">
        <v>68</v>
      </c>
      <c r="D4039" s="10">
        <v>9.5</v>
      </c>
      <c r="E4039" t="s">
        <v>45</v>
      </c>
      <c r="F4039">
        <v>0.5</v>
      </c>
      <c r="G4039" t="s">
        <v>44</v>
      </c>
      <c r="H4039" s="16" t="s">
        <v>186</v>
      </c>
      <c r="I4039" s="16">
        <f>IF(Table1[[#This Row],[Semi_total_radno]]="BLD", 0.65*Table1[[#This Row],[LLD]], Table1[[#This Row],[Semi_total_radno]])</f>
        <v>0.32500000000000001</v>
      </c>
      <c r="J4039" s="20">
        <v>2.5792727246880501E-3</v>
      </c>
      <c r="K4039" s="20">
        <v>0.72248029708862305</v>
      </c>
      <c r="L4039" s="19">
        <f t="shared" si="45"/>
        <v>280.11008303745911</v>
      </c>
    </row>
    <row r="4040" spans="1:12" x14ac:dyDescent="0.35">
      <c r="A4040" s="8" t="s">
        <v>107</v>
      </c>
      <c r="B4040" s="9" t="s">
        <v>280</v>
      </c>
      <c r="C4040" s="10" t="s">
        <v>70</v>
      </c>
      <c r="D4040" s="10">
        <v>10.5</v>
      </c>
      <c r="E4040" t="s">
        <v>45</v>
      </c>
      <c r="F4040">
        <v>0.5</v>
      </c>
      <c r="G4040" t="s">
        <v>44</v>
      </c>
      <c r="H4040" s="16" t="s">
        <v>186</v>
      </c>
      <c r="I4040" s="16">
        <f>IF(Table1[[#This Row],[Semi_total_radno]]="BLD", 0.65*Table1[[#This Row],[LLD]], Table1[[#This Row],[Semi_total_radno]])</f>
        <v>0.32500000000000001</v>
      </c>
      <c r="J4040" s="20">
        <v>4.1285236366093202E-3</v>
      </c>
      <c r="K4040" s="20">
        <v>0.62968802452087402</v>
      </c>
      <c r="L4040" s="19">
        <f t="shared" si="45"/>
        <v>152.52135628755298</v>
      </c>
    </row>
    <row r="4041" spans="1:12" x14ac:dyDescent="0.35">
      <c r="A4041" t="s">
        <v>108</v>
      </c>
      <c r="B4041" t="s">
        <v>281</v>
      </c>
      <c r="C4041" s="5" t="s">
        <v>50</v>
      </c>
      <c r="D4041" s="5">
        <v>0.5</v>
      </c>
      <c r="E4041" t="s">
        <v>45</v>
      </c>
      <c r="F4041">
        <v>0.5</v>
      </c>
      <c r="G4041" t="s">
        <v>44</v>
      </c>
      <c r="H4041" s="15" t="s">
        <v>186</v>
      </c>
      <c r="I4041" s="15">
        <f>IF(Table1[[#This Row],[Semi_total_radno]]="BLD", 0.65*Table1[[#This Row],[LLD]], Table1[[#This Row],[Semi_total_radno]])</f>
        <v>0.32500000000000001</v>
      </c>
      <c r="J4041" s="18">
        <v>0.16807575523853299</v>
      </c>
      <c r="K4041" s="18">
        <v>1.5302046537399301</v>
      </c>
      <c r="L4041" s="19">
        <f t="shared" si="45"/>
        <v>9.1042557064120562</v>
      </c>
    </row>
    <row r="4042" spans="1:12" x14ac:dyDescent="0.35">
      <c r="A4042" t="s">
        <v>109</v>
      </c>
      <c r="B4042" t="s">
        <v>281</v>
      </c>
      <c r="C4042" s="5" t="s">
        <v>52</v>
      </c>
      <c r="D4042" s="5">
        <v>1.5</v>
      </c>
      <c r="E4042" t="s">
        <v>45</v>
      </c>
      <c r="F4042">
        <v>0.5</v>
      </c>
      <c r="G4042" t="s">
        <v>44</v>
      </c>
      <c r="H4042" s="15" t="s">
        <v>186</v>
      </c>
      <c r="I4042" s="15">
        <f>IF(Table1[[#This Row],[Semi_total_radno]]="BLD", 0.65*Table1[[#This Row],[LLD]], Table1[[#This Row],[Semi_total_radno]])</f>
        <v>0.32500000000000001</v>
      </c>
      <c r="J4042" s="18">
        <v>0.16324836015701299</v>
      </c>
      <c r="K4042" s="18">
        <v>1.52458536624908</v>
      </c>
      <c r="L4042" s="19">
        <f t="shared" si="45"/>
        <v>9.3390547064774623</v>
      </c>
    </row>
    <row r="4043" spans="1:12" x14ac:dyDescent="0.35">
      <c r="A4043" t="s">
        <v>110</v>
      </c>
      <c r="B4043" t="s">
        <v>281</v>
      </c>
      <c r="C4043" s="5" t="s">
        <v>54</v>
      </c>
      <c r="D4043" s="5">
        <v>2.5</v>
      </c>
      <c r="E4043" t="s">
        <v>45</v>
      </c>
      <c r="F4043">
        <v>0.5</v>
      </c>
      <c r="G4043" t="s">
        <v>44</v>
      </c>
      <c r="H4043" s="15" t="s">
        <v>186</v>
      </c>
      <c r="I4043" s="15">
        <f>IF(Table1[[#This Row],[Semi_total_radno]]="BLD", 0.65*Table1[[#This Row],[LLD]], Table1[[#This Row],[Semi_total_radno]])</f>
        <v>0.32500000000000001</v>
      </c>
      <c r="J4043" s="18">
        <v>0.15263675153255499</v>
      </c>
      <c r="K4043" s="18">
        <v>1.33317422866821</v>
      </c>
      <c r="L4043" s="19">
        <f t="shared" si="45"/>
        <v>8.7342937744836977</v>
      </c>
    </row>
    <row r="4044" spans="1:12" x14ac:dyDescent="0.35">
      <c r="A4044" t="s">
        <v>111</v>
      </c>
      <c r="B4044" t="s">
        <v>281</v>
      </c>
      <c r="C4044" s="5" t="s">
        <v>56</v>
      </c>
      <c r="D4044" s="5">
        <v>3.5</v>
      </c>
      <c r="E4044" t="s">
        <v>45</v>
      </c>
      <c r="F4044">
        <v>0.5</v>
      </c>
      <c r="G4044" t="s">
        <v>44</v>
      </c>
      <c r="H4044" s="15" t="s">
        <v>186</v>
      </c>
      <c r="I4044" s="15">
        <f>IF(Table1[[#This Row],[Semi_total_radno]]="BLD", 0.65*Table1[[#This Row],[LLD]], Table1[[#This Row],[Semi_total_radno]])</f>
        <v>0.32500000000000001</v>
      </c>
      <c r="J4044" s="18">
        <v>0.16178780794143699</v>
      </c>
      <c r="K4044" s="18">
        <v>1.3450558185577399</v>
      </c>
      <c r="L4044" s="19">
        <f t="shared" si="45"/>
        <v>8.3137032120777317</v>
      </c>
    </row>
    <row r="4045" spans="1:12" x14ac:dyDescent="0.35">
      <c r="A4045" t="s">
        <v>112</v>
      </c>
      <c r="B4045" t="s">
        <v>281</v>
      </c>
      <c r="C4045" s="5" t="s">
        <v>58</v>
      </c>
      <c r="D4045" s="5">
        <v>4.5</v>
      </c>
      <c r="E4045" t="s">
        <v>45</v>
      </c>
      <c r="F4045">
        <v>0.5</v>
      </c>
      <c r="G4045" t="s">
        <v>44</v>
      </c>
      <c r="H4045" s="15" t="s">
        <v>186</v>
      </c>
      <c r="I4045" s="15">
        <f>IF(Table1[[#This Row],[Semi_total_radno]]="BLD", 0.65*Table1[[#This Row],[LLD]], Table1[[#This Row],[Semi_total_radno]])</f>
        <v>0.32500000000000001</v>
      </c>
      <c r="J4045" s="18">
        <v>0.15010447800159499</v>
      </c>
      <c r="K4045" s="18">
        <v>1.32600581645966</v>
      </c>
      <c r="L4045" s="19">
        <f t="shared" si="45"/>
        <v>8.8338857981676604</v>
      </c>
    </row>
    <row r="4046" spans="1:12" x14ac:dyDescent="0.35">
      <c r="A4046" t="s">
        <v>113</v>
      </c>
      <c r="B4046" t="s">
        <v>281</v>
      </c>
      <c r="C4046" s="5" t="s">
        <v>60</v>
      </c>
      <c r="D4046" s="5">
        <v>5.5</v>
      </c>
      <c r="E4046" t="s">
        <v>45</v>
      </c>
      <c r="F4046">
        <v>0.5</v>
      </c>
      <c r="G4046" t="s">
        <v>44</v>
      </c>
      <c r="H4046" s="15" t="s">
        <v>186</v>
      </c>
      <c r="I4046" s="15">
        <f>IF(Table1[[#This Row],[Semi_total_radno]]="BLD", 0.65*Table1[[#This Row],[LLD]], Table1[[#This Row],[Semi_total_radno]])</f>
        <v>0.32500000000000001</v>
      </c>
      <c r="J4046" s="18">
        <v>0.14570626616478</v>
      </c>
      <c r="K4046" s="18">
        <v>1.3029922246932999</v>
      </c>
      <c r="L4046" s="19">
        <f t="shared" si="45"/>
        <v>8.9425956686017809</v>
      </c>
    </row>
    <row r="4047" spans="1:12" x14ac:dyDescent="0.35">
      <c r="A4047" t="s">
        <v>114</v>
      </c>
      <c r="B4047" t="s">
        <v>281</v>
      </c>
      <c r="C4047" s="5" t="s">
        <v>62</v>
      </c>
      <c r="D4047" s="5">
        <v>6.5</v>
      </c>
      <c r="E4047" t="s">
        <v>45</v>
      </c>
      <c r="F4047">
        <v>0.5</v>
      </c>
      <c r="G4047" t="s">
        <v>44</v>
      </c>
      <c r="H4047" s="15" t="s">
        <v>186</v>
      </c>
      <c r="I4047" s="15">
        <f>IF(Table1[[#This Row],[Semi_total_radno]]="BLD", 0.65*Table1[[#This Row],[LLD]], Table1[[#This Row],[Semi_total_radno]])</f>
        <v>0.32500000000000001</v>
      </c>
      <c r="J4047" s="20">
        <v>4.9335267394781104E-3</v>
      </c>
      <c r="K4047" s="20">
        <v>1.0768021345138501</v>
      </c>
      <c r="L4047" s="21">
        <f t="shared" si="45"/>
        <v>218.26214620410852</v>
      </c>
    </row>
    <row r="4048" spans="1:12" x14ac:dyDescent="0.35">
      <c r="A4048" t="s">
        <v>115</v>
      </c>
      <c r="B4048" t="s">
        <v>281</v>
      </c>
      <c r="C4048" s="5" t="s">
        <v>64</v>
      </c>
      <c r="D4048" s="5">
        <v>7.5</v>
      </c>
      <c r="E4048" t="s">
        <v>45</v>
      </c>
      <c r="F4048">
        <v>0.5</v>
      </c>
      <c r="G4048" t="s">
        <v>44</v>
      </c>
      <c r="H4048" s="15" t="s">
        <v>186</v>
      </c>
      <c r="I4048" s="15">
        <f>IF(Table1[[#This Row],[Semi_total_radno]]="BLD", 0.65*Table1[[#This Row],[LLD]], Table1[[#This Row],[Semi_total_radno]])</f>
        <v>0.32500000000000001</v>
      </c>
      <c r="J4048" s="20"/>
      <c r="K4048" s="20"/>
      <c r="L4048" s="21"/>
    </row>
    <row r="4049" spans="1:12" x14ac:dyDescent="0.35">
      <c r="A4049" t="s">
        <v>116</v>
      </c>
      <c r="B4049" t="s">
        <v>281</v>
      </c>
      <c r="C4049" s="5" t="s">
        <v>66</v>
      </c>
      <c r="D4049" s="5">
        <v>8.5</v>
      </c>
      <c r="E4049" t="s">
        <v>45</v>
      </c>
      <c r="F4049">
        <v>0.5</v>
      </c>
      <c r="G4049" t="s">
        <v>44</v>
      </c>
      <c r="H4049" s="15" t="s">
        <v>186</v>
      </c>
      <c r="I4049" s="15">
        <f>IF(Table1[[#This Row],[Semi_total_radno]]="BLD", 0.65*Table1[[#This Row],[LLD]], Table1[[#This Row],[Semi_total_radno]])</f>
        <v>0.32500000000000001</v>
      </c>
      <c r="J4049" s="20">
        <v>3.00309574231505E-3</v>
      </c>
      <c r="K4049" s="20">
        <v>0.83362019062042203</v>
      </c>
      <c r="L4049" s="21">
        <f t="shared" si="45"/>
        <v>277.58695098338569</v>
      </c>
    </row>
    <row r="4050" spans="1:12" x14ac:dyDescent="0.35">
      <c r="A4050" t="s">
        <v>117</v>
      </c>
      <c r="B4050" t="s">
        <v>281</v>
      </c>
      <c r="C4050" s="5" t="s">
        <v>68</v>
      </c>
      <c r="D4050" s="5">
        <v>9.5</v>
      </c>
      <c r="E4050" t="s">
        <v>45</v>
      </c>
      <c r="F4050">
        <v>0.5</v>
      </c>
      <c r="G4050" t="s">
        <v>44</v>
      </c>
      <c r="H4050" s="15" t="s">
        <v>186</v>
      </c>
      <c r="I4050" s="15">
        <f>IF(Table1[[#This Row],[Semi_total_radno]]="BLD", 0.65*Table1[[#This Row],[LLD]], Table1[[#This Row],[Semi_total_radno]])</f>
        <v>0.32500000000000001</v>
      </c>
      <c r="J4050" s="20">
        <v>2.0532638300210198E-3</v>
      </c>
      <c r="K4050" s="20">
        <v>0.66615408658981301</v>
      </c>
      <c r="L4050" s="21">
        <f t="shared" si="45"/>
        <v>324.43667338307586</v>
      </c>
    </row>
    <row r="4051" spans="1:12" x14ac:dyDescent="0.35">
      <c r="A4051" t="s">
        <v>118</v>
      </c>
      <c r="B4051" t="s">
        <v>281</v>
      </c>
      <c r="C4051" s="5" t="s">
        <v>70</v>
      </c>
      <c r="D4051" s="5">
        <v>10.5</v>
      </c>
      <c r="E4051" t="s">
        <v>45</v>
      </c>
      <c r="F4051">
        <v>0.5</v>
      </c>
      <c r="G4051" t="s">
        <v>44</v>
      </c>
      <c r="H4051" s="15" t="s">
        <v>186</v>
      </c>
      <c r="I4051" s="15">
        <f>IF(Table1[[#This Row],[Semi_total_radno]]="BLD", 0.65*Table1[[#This Row],[LLD]], Table1[[#This Row],[Semi_total_radno]])</f>
        <v>0.32500000000000001</v>
      </c>
      <c r="J4051" s="20">
        <v>2.5867882650345599E-3</v>
      </c>
      <c r="K4051" s="20">
        <v>3.3793365582823801E-3</v>
      </c>
      <c r="L4051" s="19">
        <f>K4051/J4051</f>
        <v>1.3063831330768898</v>
      </c>
    </row>
    <row r="4052" spans="1:12" x14ac:dyDescent="0.35">
      <c r="A4052" t="s">
        <v>119</v>
      </c>
      <c r="B4052" t="s">
        <v>281</v>
      </c>
      <c r="C4052" s="5" t="s">
        <v>72</v>
      </c>
      <c r="D4052" s="5">
        <v>11.5</v>
      </c>
      <c r="E4052" t="s">
        <v>45</v>
      </c>
      <c r="F4052">
        <v>0.5</v>
      </c>
      <c r="G4052" t="s">
        <v>44</v>
      </c>
      <c r="H4052" s="15" t="s">
        <v>186</v>
      </c>
      <c r="I4052" s="15">
        <f>IF(Table1[[#This Row],[Semi_total_radno]]="BLD", 0.65*Table1[[#This Row],[LLD]], Table1[[#This Row],[Semi_total_radno]])</f>
        <v>0.32500000000000001</v>
      </c>
      <c r="J4052" s="18">
        <v>9.0370938414707802E-4</v>
      </c>
      <c r="K4052" s="18">
        <v>0.345187067985535</v>
      </c>
      <c r="L4052" s="19">
        <f>K4052/J4052</f>
        <v>381.96689559810534</v>
      </c>
    </row>
    <row r="4053" spans="1:12" x14ac:dyDescent="0.35">
      <c r="A4053" t="s">
        <v>120</v>
      </c>
      <c r="B4053" t="s">
        <v>281</v>
      </c>
      <c r="C4053" s="5" t="s">
        <v>74</v>
      </c>
      <c r="D4053" s="5">
        <v>12.5</v>
      </c>
      <c r="E4053" t="s">
        <v>45</v>
      </c>
      <c r="F4053">
        <v>0.5</v>
      </c>
      <c r="G4053" t="s">
        <v>44</v>
      </c>
      <c r="H4053" s="15" t="s">
        <v>186</v>
      </c>
      <c r="I4053" s="15">
        <f>IF(Table1[[#This Row],[Semi_total_radno]]="BLD", 0.65*Table1[[#This Row],[LLD]], Table1[[#This Row],[Semi_total_radno]])</f>
        <v>0.32500000000000001</v>
      </c>
      <c r="J4053" s="18">
        <v>2.2553734015673399E-3</v>
      </c>
      <c r="K4053" s="18">
        <v>1.8333044135943101E-3</v>
      </c>
      <c r="L4053" s="19">
        <f>K4053/J4053</f>
        <v>0.81286070515874709</v>
      </c>
    </row>
    <row r="4054" spans="1:12" x14ac:dyDescent="0.35">
      <c r="A4054" t="s">
        <v>121</v>
      </c>
      <c r="B4054" t="s">
        <v>281</v>
      </c>
      <c r="C4054" s="5" t="s">
        <v>76</v>
      </c>
      <c r="D4054" s="5">
        <v>13.5</v>
      </c>
      <c r="E4054" t="s">
        <v>45</v>
      </c>
      <c r="F4054">
        <v>0.5</v>
      </c>
      <c r="G4054" t="s">
        <v>44</v>
      </c>
      <c r="H4054" s="15" t="s">
        <v>186</v>
      </c>
      <c r="I4054" s="15">
        <f>IF(Table1[[#This Row],[Semi_total_radno]]="BLD", 0.65*Table1[[#This Row],[LLD]], Table1[[#This Row],[Semi_total_radno]])</f>
        <v>0.32500000000000001</v>
      </c>
      <c r="J4054" s="18">
        <v>2.0753995049744801E-3</v>
      </c>
      <c r="K4054" s="18">
        <v>0</v>
      </c>
      <c r="L4054" s="19">
        <f>K4054/J4054</f>
        <v>0</v>
      </c>
    </row>
    <row r="4055" spans="1:12" x14ac:dyDescent="0.35">
      <c r="A4055" t="s">
        <v>122</v>
      </c>
      <c r="B4055" t="s">
        <v>281</v>
      </c>
      <c r="C4055" s="5" t="s">
        <v>78</v>
      </c>
      <c r="D4055" s="5">
        <v>14.5</v>
      </c>
      <c r="E4055" t="s">
        <v>45</v>
      </c>
      <c r="F4055">
        <v>0.5</v>
      </c>
      <c r="G4055" t="s">
        <v>44</v>
      </c>
      <c r="H4055" s="15" t="s">
        <v>186</v>
      </c>
      <c r="I4055" s="15">
        <f>IF(Table1[[#This Row],[Semi_total_radno]]="BLD", 0.65*Table1[[#This Row],[LLD]], Table1[[#This Row],[Semi_total_radno]])</f>
        <v>0.32500000000000001</v>
      </c>
      <c r="J4055" s="18">
        <v>6.0549000045284596E-4</v>
      </c>
      <c r="K4055" s="18">
        <v>2.4608948733657598E-3</v>
      </c>
      <c r="L4055" s="19">
        <f>K4055/J4055</f>
        <v>4.0643030793658967</v>
      </c>
    </row>
    <row r="4056" spans="1:12" x14ac:dyDescent="0.35">
      <c r="A4056" t="s">
        <v>123</v>
      </c>
      <c r="B4056" t="s">
        <v>282</v>
      </c>
      <c r="C4056" s="5" t="s">
        <v>50</v>
      </c>
      <c r="D4056" s="5">
        <v>0.5</v>
      </c>
      <c r="E4056" t="s">
        <v>45</v>
      </c>
      <c r="F4056">
        <v>0.5</v>
      </c>
      <c r="G4056" t="s">
        <v>44</v>
      </c>
      <c r="H4056" s="15" t="s">
        <v>186</v>
      </c>
      <c r="I4056" s="15">
        <f>IF(Table1[[#This Row],[Semi_total_radno]]="BLD", 0.65*Table1[[#This Row],[LLD]], Table1[[#This Row],[Semi_total_radno]])</f>
        <v>0.32500000000000001</v>
      </c>
      <c r="J4056">
        <v>0.21229170262813599</v>
      </c>
      <c r="K4056">
        <v>1.76952517032623</v>
      </c>
      <c r="L4056">
        <v>8.335347771108351</v>
      </c>
    </row>
    <row r="4057" spans="1:12" x14ac:dyDescent="0.35">
      <c r="A4057" t="s">
        <v>124</v>
      </c>
      <c r="B4057" t="s">
        <v>282</v>
      </c>
      <c r="C4057" s="5" t="s">
        <v>52</v>
      </c>
      <c r="D4057" s="5">
        <v>1.5</v>
      </c>
      <c r="E4057" t="s">
        <v>45</v>
      </c>
      <c r="F4057">
        <v>0.5</v>
      </c>
      <c r="G4057" t="s">
        <v>44</v>
      </c>
      <c r="H4057" s="15" t="s">
        <v>186</v>
      </c>
      <c r="I4057" s="15">
        <f>IF(Table1[[#This Row],[Semi_total_radno]]="BLD", 0.65*Table1[[#This Row],[LLD]], Table1[[#This Row],[Semi_total_radno]])</f>
        <v>0.32500000000000001</v>
      </c>
      <c r="J4057">
        <v>0.180383771657944</v>
      </c>
      <c r="K4057">
        <v>1.5377279520034799</v>
      </c>
      <c r="L4057">
        <v>8.5247577310858347</v>
      </c>
    </row>
    <row r="4058" spans="1:12" x14ac:dyDescent="0.35">
      <c r="A4058" t="s">
        <v>125</v>
      </c>
      <c r="B4058" t="s">
        <v>282</v>
      </c>
      <c r="C4058" s="5" t="s">
        <v>54</v>
      </c>
      <c r="D4058" s="5">
        <v>2.5</v>
      </c>
      <c r="E4058" t="s">
        <v>45</v>
      </c>
      <c r="F4058">
        <v>0.5</v>
      </c>
      <c r="G4058" t="s">
        <v>44</v>
      </c>
      <c r="H4058" s="15" t="s">
        <v>186</v>
      </c>
      <c r="I4058" s="15">
        <f>IF(Table1[[#This Row],[Semi_total_radno]]="BLD", 0.65*Table1[[#This Row],[LLD]], Table1[[#This Row],[Semi_total_radno]])</f>
        <v>0.32500000000000001</v>
      </c>
      <c r="J4058">
        <v>0.20040309429168701</v>
      </c>
      <c r="K4058">
        <v>1.6762900352478001</v>
      </c>
      <c r="L4058">
        <v>8.3645915806467404</v>
      </c>
    </row>
    <row r="4059" spans="1:12" x14ac:dyDescent="0.35">
      <c r="A4059" t="s">
        <v>126</v>
      </c>
      <c r="B4059" t="s">
        <v>282</v>
      </c>
      <c r="C4059" s="5" t="s">
        <v>56</v>
      </c>
      <c r="D4059" s="5">
        <v>3.5</v>
      </c>
      <c r="E4059" t="s">
        <v>45</v>
      </c>
      <c r="F4059">
        <v>0.5</v>
      </c>
      <c r="G4059" t="s">
        <v>44</v>
      </c>
      <c r="H4059" s="15" t="s">
        <v>186</v>
      </c>
      <c r="I4059" s="15">
        <f>IF(Table1[[#This Row],[Semi_total_radno]]="BLD", 0.65*Table1[[#This Row],[LLD]], Table1[[#This Row],[Semi_total_radno]])</f>
        <v>0.32500000000000001</v>
      </c>
      <c r="J4059">
        <v>0.183190897107124</v>
      </c>
      <c r="K4059">
        <v>1.5863311290741</v>
      </c>
      <c r="L4059">
        <v>8.6594429861133655</v>
      </c>
    </row>
    <row r="4060" spans="1:12" x14ac:dyDescent="0.35">
      <c r="A4060" t="s">
        <v>127</v>
      </c>
      <c r="B4060" t="s">
        <v>282</v>
      </c>
      <c r="C4060" s="5" t="s">
        <v>58</v>
      </c>
      <c r="D4060" s="5">
        <v>4.5</v>
      </c>
      <c r="E4060" t="s">
        <v>45</v>
      </c>
      <c r="F4060">
        <v>0.5</v>
      </c>
      <c r="G4060" t="s">
        <v>44</v>
      </c>
      <c r="H4060" s="15" t="s">
        <v>186</v>
      </c>
      <c r="I4060" s="15">
        <f>IF(Table1[[#This Row],[Semi_total_radno]]="BLD", 0.65*Table1[[#This Row],[LLD]], Table1[[#This Row],[Semi_total_radno]])</f>
        <v>0.32500000000000001</v>
      </c>
      <c r="J4060">
        <v>0.17950253188610099</v>
      </c>
      <c r="K4060">
        <v>1.49674808979034</v>
      </c>
      <c r="L4060">
        <v>8.3383118559022087</v>
      </c>
    </row>
    <row r="4061" spans="1:12" x14ac:dyDescent="0.35">
      <c r="A4061" t="s">
        <v>128</v>
      </c>
      <c r="B4061" t="s">
        <v>282</v>
      </c>
      <c r="C4061" s="5" t="s">
        <v>60</v>
      </c>
      <c r="D4061" s="5">
        <v>5.5</v>
      </c>
      <c r="E4061" t="s">
        <v>45</v>
      </c>
      <c r="F4061">
        <v>0.5</v>
      </c>
      <c r="G4061" t="s">
        <v>44</v>
      </c>
      <c r="H4061" s="15" t="s">
        <v>186</v>
      </c>
      <c r="I4061" s="15">
        <f>IF(Table1[[#This Row],[Semi_total_radno]]="BLD", 0.65*Table1[[#This Row],[LLD]], Table1[[#This Row],[Semi_total_radno]])</f>
        <v>0.32500000000000001</v>
      </c>
      <c r="J4061">
        <v>0.21012133359909099</v>
      </c>
      <c r="K4061">
        <v>1.78055608272552</v>
      </c>
      <c r="L4061">
        <v>8.4739424228231854</v>
      </c>
    </row>
    <row r="4062" spans="1:12" x14ac:dyDescent="0.35">
      <c r="A4062" t="s">
        <v>129</v>
      </c>
      <c r="B4062" t="s">
        <v>282</v>
      </c>
      <c r="C4062" s="5" t="s">
        <v>62</v>
      </c>
      <c r="D4062" s="5">
        <v>6.5</v>
      </c>
      <c r="E4062" t="s">
        <v>45</v>
      </c>
      <c r="F4062">
        <v>0.5</v>
      </c>
      <c r="G4062" t="s">
        <v>44</v>
      </c>
      <c r="H4062" s="15" t="s">
        <v>186</v>
      </c>
      <c r="I4062" s="15">
        <f>IF(Table1[[#This Row],[Semi_total_radno]]="BLD", 0.65*Table1[[#This Row],[LLD]], Table1[[#This Row],[Semi_total_radno]])</f>
        <v>0.32500000000000001</v>
      </c>
      <c r="J4062">
        <v>0.16531734168529499</v>
      </c>
      <c r="K4062">
        <v>1.38433909416199</v>
      </c>
      <c r="L4062">
        <v>8.3738286621936844</v>
      </c>
    </row>
    <row r="4063" spans="1:12" x14ac:dyDescent="0.35">
      <c r="A4063" t="s">
        <v>130</v>
      </c>
      <c r="B4063" t="s">
        <v>282</v>
      </c>
      <c r="C4063" s="5" t="s">
        <v>64</v>
      </c>
      <c r="D4063" s="5">
        <v>7.5</v>
      </c>
      <c r="E4063" t="s">
        <v>45</v>
      </c>
      <c r="F4063">
        <v>0.5</v>
      </c>
      <c r="G4063" t="s">
        <v>44</v>
      </c>
      <c r="H4063" s="15" t="s">
        <v>186</v>
      </c>
      <c r="I4063" s="15">
        <f>IF(Table1[[#This Row],[Semi_total_radno]]="BLD", 0.65*Table1[[#This Row],[LLD]], Table1[[#This Row],[Semi_total_radno]])</f>
        <v>0.32500000000000001</v>
      </c>
      <c r="J4063">
        <v>0.155876278877258</v>
      </c>
      <c r="K4063">
        <v>1.3395510911941499</v>
      </c>
      <c r="L4063">
        <v>8.5936814815098046</v>
      </c>
    </row>
    <row r="4064" spans="1:12" x14ac:dyDescent="0.35">
      <c r="A4064" t="s">
        <v>131</v>
      </c>
      <c r="B4064" t="s">
        <v>282</v>
      </c>
      <c r="C4064" s="5" t="s">
        <v>66</v>
      </c>
      <c r="D4064" s="5">
        <v>8.5</v>
      </c>
      <c r="E4064" t="s">
        <v>45</v>
      </c>
      <c r="F4064">
        <v>0.5</v>
      </c>
      <c r="G4064" t="s">
        <v>44</v>
      </c>
      <c r="H4064" s="15" t="s">
        <v>186</v>
      </c>
      <c r="I4064" s="15">
        <f>IF(Table1[[#This Row],[Semi_total_radno]]="BLD", 0.65*Table1[[#This Row],[LLD]], Table1[[#This Row],[Semi_total_radno]])</f>
        <v>0.32500000000000001</v>
      </c>
      <c r="J4064">
        <v>0.123540781438351</v>
      </c>
      <c r="K4064">
        <v>1.0216146707534799</v>
      </c>
      <c r="L4064">
        <v>8.2694528791149295</v>
      </c>
    </row>
    <row r="4065" spans="1:12" x14ac:dyDescent="0.35">
      <c r="A4065" t="s">
        <v>132</v>
      </c>
      <c r="B4065" t="s">
        <v>282</v>
      </c>
      <c r="C4065" s="5" t="s">
        <v>68</v>
      </c>
      <c r="D4065" s="5">
        <v>9.5</v>
      </c>
      <c r="E4065" t="s">
        <v>45</v>
      </c>
      <c r="F4065">
        <v>0.5</v>
      </c>
      <c r="G4065" t="s">
        <v>44</v>
      </c>
      <c r="H4065" s="15" t="s">
        <v>186</v>
      </c>
      <c r="I4065" s="15">
        <f>IF(Table1[[#This Row],[Semi_total_radno]]="BLD", 0.65*Table1[[#This Row],[LLD]], Table1[[#This Row],[Semi_total_radno]])</f>
        <v>0.32500000000000001</v>
      </c>
      <c r="J4065">
        <v>6.5454812720418002E-3</v>
      </c>
      <c r="K4065">
        <v>6.65070489048958E-3</v>
      </c>
      <c r="L4065">
        <v>1.0160757649551653</v>
      </c>
    </row>
    <row r="4066" spans="1:12" x14ac:dyDescent="0.35">
      <c r="A4066" t="s">
        <v>133</v>
      </c>
      <c r="B4066" t="s">
        <v>282</v>
      </c>
      <c r="C4066" s="5" t="s">
        <v>70</v>
      </c>
      <c r="D4066" s="5">
        <v>10.5</v>
      </c>
      <c r="E4066" t="s">
        <v>45</v>
      </c>
      <c r="F4066">
        <v>0.5</v>
      </c>
      <c r="G4066" t="s">
        <v>44</v>
      </c>
      <c r="H4066" s="15" t="s">
        <v>186</v>
      </c>
      <c r="I4066" s="15">
        <f>IF(Table1[[#This Row],[Semi_total_radno]]="BLD", 0.65*Table1[[#This Row],[LLD]], Table1[[#This Row],[Semi_total_radno]])</f>
        <v>0.32500000000000001</v>
      </c>
      <c r="J4066">
        <v>1.96829624474049E-3</v>
      </c>
      <c r="K4066">
        <v>1.5237623592838599E-3</v>
      </c>
      <c r="L4066">
        <v>0.77415295759239755</v>
      </c>
    </row>
    <row r="4067" spans="1:12" x14ac:dyDescent="0.35">
      <c r="A4067" t="s">
        <v>134</v>
      </c>
      <c r="B4067" t="s">
        <v>282</v>
      </c>
      <c r="C4067" s="5" t="s">
        <v>72</v>
      </c>
      <c r="D4067" s="5">
        <v>11.5</v>
      </c>
      <c r="E4067" t="s">
        <v>45</v>
      </c>
      <c r="F4067">
        <v>0.5</v>
      </c>
      <c r="G4067" t="s">
        <v>44</v>
      </c>
      <c r="H4067" s="15" t="s">
        <v>186</v>
      </c>
      <c r="I4067" s="15">
        <f>IF(Table1[[#This Row],[Semi_total_radno]]="BLD", 0.65*Table1[[#This Row],[LLD]], Table1[[#This Row],[Semi_total_radno]])</f>
        <v>0.32500000000000001</v>
      </c>
      <c r="J4067">
        <v>1.30416988395154E-3</v>
      </c>
      <c r="K4067">
        <v>1.98770314455032E-3</v>
      </c>
      <c r="L4067">
        <v>1.5241136672530144</v>
      </c>
    </row>
    <row r="4068" spans="1:12" x14ac:dyDescent="0.35">
      <c r="A4068" t="s">
        <v>135</v>
      </c>
      <c r="B4068" t="s">
        <v>282</v>
      </c>
      <c r="C4068" s="5" t="s">
        <v>74</v>
      </c>
      <c r="D4068" s="5">
        <v>12.5</v>
      </c>
      <c r="E4068" t="s">
        <v>45</v>
      </c>
      <c r="F4068">
        <v>0.5</v>
      </c>
      <c r="G4068" t="s">
        <v>44</v>
      </c>
      <c r="H4068" s="15" t="s">
        <v>186</v>
      </c>
      <c r="I4068" s="15">
        <f>IF(Table1[[#This Row],[Semi_total_radno]]="BLD", 0.65*Table1[[#This Row],[LLD]], Table1[[#This Row],[Semi_total_radno]])</f>
        <v>0.32500000000000001</v>
      </c>
      <c r="J4068">
        <v>2.35832622274756E-3</v>
      </c>
      <c r="K4068">
        <v>2.2406382486224201E-3</v>
      </c>
      <c r="L4068">
        <v>0.95009682163987141</v>
      </c>
    </row>
    <row r="4069" spans="1:12" x14ac:dyDescent="0.35">
      <c r="A4069" t="s">
        <v>136</v>
      </c>
      <c r="B4069" t="s">
        <v>282</v>
      </c>
      <c r="C4069" s="5" t="s">
        <v>76</v>
      </c>
      <c r="D4069" s="5">
        <v>13.5</v>
      </c>
      <c r="E4069" t="s">
        <v>45</v>
      </c>
      <c r="F4069">
        <v>0.5</v>
      </c>
      <c r="G4069" t="s">
        <v>44</v>
      </c>
      <c r="H4069" s="15" t="s">
        <v>186</v>
      </c>
      <c r="I4069" s="15">
        <f>IF(Table1[[#This Row],[Semi_total_radno]]="BLD", 0.65*Table1[[#This Row],[LLD]], Table1[[#This Row],[Semi_total_radno]])</f>
        <v>0.32500000000000001</v>
      </c>
      <c r="J4069">
        <v>2.9150891738633313E-3</v>
      </c>
      <c r="K4069">
        <v>1.3814973256861167E-3</v>
      </c>
      <c r="L4069">
        <v>1.1654368705726958</v>
      </c>
    </row>
    <row r="4070" spans="1:12" x14ac:dyDescent="0.35">
      <c r="A4070" t="s">
        <v>137</v>
      </c>
      <c r="B4070" t="s">
        <v>282</v>
      </c>
      <c r="C4070" s="5" t="s">
        <v>78</v>
      </c>
      <c r="D4070" s="5">
        <v>14.5</v>
      </c>
      <c r="E4070" t="s">
        <v>45</v>
      </c>
      <c r="F4070">
        <v>0.5</v>
      </c>
      <c r="G4070" t="s">
        <v>44</v>
      </c>
      <c r="H4070" s="15" t="s">
        <v>186</v>
      </c>
      <c r="I4070" s="15">
        <f>IF(Table1[[#This Row],[Semi_total_radno]]="BLD", 0.65*Table1[[#This Row],[LLD]], Table1[[#This Row],[Semi_total_radno]])</f>
        <v>0.32500000000000001</v>
      </c>
      <c r="J4070">
        <v>1.5981536901866396E-3</v>
      </c>
      <c r="K4070">
        <v>0.26474439896022278</v>
      </c>
      <c r="L4070">
        <v>275.0674972782781</v>
      </c>
    </row>
    <row r="4071" spans="1:12" x14ac:dyDescent="0.35">
      <c r="A4071" t="s">
        <v>138</v>
      </c>
      <c r="B4071" t="s">
        <v>282</v>
      </c>
      <c r="C4071" s="5" t="s">
        <v>80</v>
      </c>
      <c r="D4071" s="5">
        <v>15.5</v>
      </c>
      <c r="E4071" t="s">
        <v>45</v>
      </c>
      <c r="F4071">
        <v>0.5</v>
      </c>
      <c r="G4071" t="s">
        <v>44</v>
      </c>
      <c r="H4071" s="15" t="s">
        <v>186</v>
      </c>
      <c r="I4071" s="15">
        <f>IF(Table1[[#This Row],[Semi_total_radno]]="BLD", 0.65*Table1[[#This Row],[LLD]], Table1[[#This Row],[Semi_total_radno]])</f>
        <v>0.32500000000000001</v>
      </c>
      <c r="J4071">
        <v>4.0012004319578401E-3</v>
      </c>
      <c r="K4071">
        <v>0.21320059255231158</v>
      </c>
      <c r="L4071">
        <v>73.840563734158209</v>
      </c>
    </row>
    <row r="4072" spans="1:12" x14ac:dyDescent="0.35">
      <c r="A4072" t="s">
        <v>139</v>
      </c>
      <c r="B4072" t="s">
        <v>282</v>
      </c>
      <c r="C4072" s="5" t="s">
        <v>82</v>
      </c>
      <c r="D4072" s="5">
        <v>16.5</v>
      </c>
      <c r="E4072" t="s">
        <v>45</v>
      </c>
      <c r="F4072">
        <v>0.5</v>
      </c>
      <c r="G4072" t="s">
        <v>44</v>
      </c>
      <c r="H4072" s="15" t="s">
        <v>186</v>
      </c>
      <c r="I4072" s="15">
        <f>IF(Table1[[#This Row],[Semi_total_radno]]="BLD", 0.65*Table1[[#This Row],[LLD]], Table1[[#This Row],[Semi_total_radno]])</f>
        <v>0.32500000000000001</v>
      </c>
      <c r="J4072">
        <v>4.9353404901921749E-3</v>
      </c>
      <c r="K4072">
        <v>0.46628283429890854</v>
      </c>
      <c r="L4072">
        <v>97.033223756615058</v>
      </c>
    </row>
    <row r="4073" spans="1:12" x14ac:dyDescent="0.35">
      <c r="A4073" t="s">
        <v>140</v>
      </c>
      <c r="B4073" t="s">
        <v>282</v>
      </c>
      <c r="C4073" s="5" t="s">
        <v>84</v>
      </c>
      <c r="D4073" s="5">
        <v>17.5</v>
      </c>
      <c r="E4073" t="s">
        <v>45</v>
      </c>
      <c r="F4073">
        <v>0.5</v>
      </c>
      <c r="G4073" t="s">
        <v>44</v>
      </c>
      <c r="H4073" s="15" t="s">
        <v>186</v>
      </c>
      <c r="I4073" s="15">
        <f>IF(Table1[[#This Row],[Semi_total_radno]]="BLD", 0.65*Table1[[#This Row],[LLD]], Table1[[#This Row],[Semi_total_radno]])</f>
        <v>0.32500000000000001</v>
      </c>
      <c r="J4073">
        <v>9.1670993715524708E-3</v>
      </c>
      <c r="K4073">
        <v>0.88189196586608898</v>
      </c>
      <c r="L4073">
        <v>96.201855147637431</v>
      </c>
    </row>
    <row r="4074" spans="1:12" x14ac:dyDescent="0.35">
      <c r="A4074" t="s">
        <v>141</v>
      </c>
      <c r="B4074" t="s">
        <v>282</v>
      </c>
      <c r="C4074" s="5" t="s">
        <v>86</v>
      </c>
      <c r="D4074" s="5">
        <v>18.5</v>
      </c>
      <c r="E4074" t="s">
        <v>45</v>
      </c>
      <c r="F4074">
        <v>0.5</v>
      </c>
      <c r="G4074" t="s">
        <v>44</v>
      </c>
      <c r="H4074" s="15" t="s">
        <v>186</v>
      </c>
      <c r="I4074" s="15">
        <f>IF(Table1[[#This Row],[Semi_total_radno]]="BLD", 0.65*Table1[[#This Row],[LLD]], Table1[[#This Row],[Semi_total_radno]])</f>
        <v>0.32500000000000001</v>
      </c>
      <c r="J4074">
        <v>2.86616268567741E-3</v>
      </c>
      <c r="K4074">
        <v>0.791320741176605</v>
      </c>
      <c r="L4074">
        <v>276.09065777422137</v>
      </c>
    </row>
    <row r="4075" spans="1:12" x14ac:dyDescent="0.35">
      <c r="A4075" t="s">
        <v>142</v>
      </c>
      <c r="B4075" t="s">
        <v>282</v>
      </c>
      <c r="C4075" s="5" t="s">
        <v>88</v>
      </c>
      <c r="D4075" s="5">
        <v>19.5</v>
      </c>
      <c r="E4075" t="s">
        <v>45</v>
      </c>
      <c r="F4075">
        <v>0.5</v>
      </c>
      <c r="G4075" t="s">
        <v>44</v>
      </c>
      <c r="H4075" s="15" t="s">
        <v>186</v>
      </c>
      <c r="I4075" s="15">
        <f>IF(Table1[[#This Row],[Semi_total_radno]]="BLD", 0.65*Table1[[#This Row],[LLD]], Table1[[#This Row],[Semi_total_radno]])</f>
        <v>0.32500000000000001</v>
      </c>
      <c r="J4075">
        <v>6.7104664631187898E-3</v>
      </c>
      <c r="K4075">
        <v>9.8935631103813405E-3</v>
      </c>
      <c r="L4075">
        <v>1.4878251609778683</v>
      </c>
    </row>
    <row r="4076" spans="1:12" x14ac:dyDescent="0.35">
      <c r="A4076" t="s">
        <v>143</v>
      </c>
      <c r="B4076" t="s">
        <v>282</v>
      </c>
      <c r="C4076" s="5" t="s">
        <v>90</v>
      </c>
      <c r="D4076" s="5">
        <v>20.5</v>
      </c>
      <c r="E4076" t="s">
        <v>45</v>
      </c>
      <c r="F4076">
        <v>0.5</v>
      </c>
      <c r="G4076" t="s">
        <v>44</v>
      </c>
      <c r="H4076" s="15" t="s">
        <v>186</v>
      </c>
      <c r="I4076" s="15">
        <f>IF(Table1[[#This Row],[Semi_total_radno]]="BLD", 0.65*Table1[[#This Row],[LLD]], Table1[[#This Row],[Semi_total_radno]])</f>
        <v>0.32500000000000001</v>
      </c>
      <c r="J4076">
        <v>3.7003699690103501E-3</v>
      </c>
      <c r="K4076">
        <v>0.75199699401855502</v>
      </c>
      <c r="L4076">
        <v>203.22211030689826</v>
      </c>
    </row>
    <row r="4077" spans="1:12" x14ac:dyDescent="0.35">
      <c r="A4077" t="s">
        <v>144</v>
      </c>
      <c r="B4077" t="s">
        <v>282</v>
      </c>
      <c r="C4077" s="5" t="s">
        <v>92</v>
      </c>
      <c r="D4077" s="5">
        <v>21.5</v>
      </c>
      <c r="E4077" t="s">
        <v>45</v>
      </c>
      <c r="F4077">
        <v>0.5</v>
      </c>
      <c r="G4077" t="s">
        <v>44</v>
      </c>
      <c r="H4077" s="15" t="s">
        <v>186</v>
      </c>
      <c r="I4077" s="15">
        <f>IF(Table1[[#This Row],[Semi_total_radno]]="BLD", 0.65*Table1[[#This Row],[LLD]], Table1[[#This Row],[Semi_total_radno]])</f>
        <v>0.32500000000000001</v>
      </c>
      <c r="J4077">
        <v>5.3646238520741497E-3</v>
      </c>
      <c r="K4077">
        <v>0.70227766036987305</v>
      </c>
      <c r="L4077">
        <v>130.90902171982628</v>
      </c>
    </row>
    <row r="4078" spans="1:12" x14ac:dyDescent="0.35">
      <c r="A4078" t="s">
        <v>145</v>
      </c>
      <c r="B4078" t="s">
        <v>282</v>
      </c>
      <c r="C4078" s="5" t="s">
        <v>94</v>
      </c>
      <c r="D4078" s="5">
        <v>22.5</v>
      </c>
      <c r="E4078" t="s">
        <v>45</v>
      </c>
      <c r="F4078">
        <v>0.5</v>
      </c>
      <c r="G4078" t="s">
        <v>44</v>
      </c>
      <c r="H4078" s="15" t="s">
        <v>186</v>
      </c>
      <c r="I4078" s="15">
        <f>IF(Table1[[#This Row],[Semi_total_radno]]="BLD", 0.65*Table1[[#This Row],[LLD]], Table1[[#This Row],[Semi_total_radno]])</f>
        <v>0.32500000000000001</v>
      </c>
      <c r="J4078">
        <v>4.4000954367220402E-3</v>
      </c>
      <c r="K4078">
        <v>0.70528602600097701</v>
      </c>
      <c r="L4078">
        <v>160.28880194616806</v>
      </c>
    </row>
    <row r="4079" spans="1:12" x14ac:dyDescent="0.35">
      <c r="A4079" t="s">
        <v>146</v>
      </c>
      <c r="B4079" t="s">
        <v>282</v>
      </c>
      <c r="C4079" s="5" t="s">
        <v>96</v>
      </c>
      <c r="D4079" s="5">
        <v>23.5</v>
      </c>
      <c r="E4079" t="s">
        <v>45</v>
      </c>
      <c r="F4079">
        <v>0.5</v>
      </c>
      <c r="G4079" t="s">
        <v>44</v>
      </c>
      <c r="H4079" s="15" t="s">
        <v>186</v>
      </c>
      <c r="I4079" s="15">
        <f>IF(Table1[[#This Row],[Semi_total_radno]]="BLD", 0.65*Table1[[#This Row],[LLD]], Table1[[#This Row],[Semi_total_radno]])</f>
        <v>0.32500000000000001</v>
      </c>
      <c r="J4079">
        <v>0.12645477056503299</v>
      </c>
      <c r="K4079">
        <v>0.85145920515060403</v>
      </c>
      <c r="L4079">
        <v>6.7333102685336552</v>
      </c>
    </row>
    <row r="4080" spans="1:12" x14ac:dyDescent="0.35">
      <c r="A4080" t="s">
        <v>147</v>
      </c>
      <c r="B4080" t="s">
        <v>282</v>
      </c>
      <c r="C4080" s="5" t="s">
        <v>148</v>
      </c>
      <c r="D4080" s="5">
        <v>24.5</v>
      </c>
      <c r="E4080" t="s">
        <v>45</v>
      </c>
      <c r="F4080">
        <v>0.5</v>
      </c>
      <c r="G4080" t="s">
        <v>44</v>
      </c>
      <c r="H4080" s="15" t="s">
        <v>186</v>
      </c>
      <c r="I4080" s="15">
        <f>IF(Table1[[#This Row],[Semi_total_radno]]="BLD", 0.65*Table1[[#This Row],[LLD]], Table1[[#This Row],[Semi_total_radno]])</f>
        <v>0.32500000000000001</v>
      </c>
      <c r="J4080">
        <v>4.6717706136405503E-3</v>
      </c>
      <c r="K4080">
        <v>0.75721907615661599</v>
      </c>
      <c r="L4080">
        <v>162.08395890536698</v>
      </c>
    </row>
    <row r="4081" spans="1:12" x14ac:dyDescent="0.35">
      <c r="A4081" t="s">
        <v>149</v>
      </c>
      <c r="B4081" t="s">
        <v>282</v>
      </c>
      <c r="C4081" s="5" t="s">
        <v>150</v>
      </c>
      <c r="D4081" s="5">
        <v>25.5</v>
      </c>
      <c r="E4081" t="s">
        <v>45</v>
      </c>
      <c r="F4081">
        <v>0.5</v>
      </c>
      <c r="G4081" t="s">
        <v>44</v>
      </c>
      <c r="H4081" s="15" t="s">
        <v>186</v>
      </c>
      <c r="I4081" s="15">
        <f>IF(Table1[[#This Row],[Semi_total_radno]]="BLD", 0.65*Table1[[#This Row],[LLD]], Table1[[#This Row],[Semi_total_radno]])</f>
        <v>0.32500000000000001</v>
      </c>
      <c r="J4081">
        <v>7.5809713453054402E-3</v>
      </c>
      <c r="K4081">
        <v>0.77315866947174094</v>
      </c>
      <c r="L4081">
        <v>101.98675529231804</v>
      </c>
    </row>
    <row r="4082" spans="1:12" x14ac:dyDescent="0.35">
      <c r="A4082" t="s">
        <v>151</v>
      </c>
      <c r="B4082" t="s">
        <v>282</v>
      </c>
      <c r="C4082" s="5" t="s">
        <v>152</v>
      </c>
      <c r="D4082" s="5">
        <v>26.5</v>
      </c>
      <c r="E4082" t="s">
        <v>45</v>
      </c>
      <c r="F4082">
        <v>0.5</v>
      </c>
      <c r="G4082" t="s">
        <v>44</v>
      </c>
      <c r="H4082" s="15" t="s">
        <v>186</v>
      </c>
      <c r="I4082" s="15">
        <f>IF(Table1[[#This Row],[Semi_total_radno]]="BLD", 0.65*Table1[[#This Row],[LLD]], Table1[[#This Row],[Semi_total_radno]])</f>
        <v>0.32500000000000001</v>
      </c>
      <c r="J4082">
        <v>4.5442925766110403E-3</v>
      </c>
      <c r="K4082">
        <v>0.643393754959106</v>
      </c>
      <c r="L4082">
        <v>141.58281935247322</v>
      </c>
    </row>
    <row r="4083" spans="1:12" x14ac:dyDescent="0.35">
      <c r="A4083" t="s">
        <v>153</v>
      </c>
      <c r="B4083" t="s">
        <v>282</v>
      </c>
      <c r="C4083" s="5" t="s">
        <v>154</v>
      </c>
      <c r="D4083" s="5">
        <v>27.5</v>
      </c>
      <c r="E4083" t="s">
        <v>45</v>
      </c>
      <c r="F4083">
        <v>0.5</v>
      </c>
      <c r="G4083" t="s">
        <v>44</v>
      </c>
      <c r="H4083" s="15" t="s">
        <v>186</v>
      </c>
      <c r="I4083" s="15">
        <f>IF(Table1[[#This Row],[Semi_total_radno]]="BLD", 0.65*Table1[[#This Row],[LLD]], Table1[[#This Row],[Semi_total_radno]])</f>
        <v>0.32500000000000001</v>
      </c>
      <c r="J4083">
        <v>0.11133766919374501</v>
      </c>
      <c r="K4083">
        <v>0.77587771415710405</v>
      </c>
      <c r="L4083">
        <v>6.9686901097862499</v>
      </c>
    </row>
    <row r="4084" spans="1:12" x14ac:dyDescent="0.35">
      <c r="A4084" t="s">
        <v>155</v>
      </c>
      <c r="B4084" t="s">
        <v>282</v>
      </c>
      <c r="C4084" s="5" t="s">
        <v>156</v>
      </c>
      <c r="D4084" s="5">
        <v>28.5</v>
      </c>
      <c r="E4084" t="s">
        <v>45</v>
      </c>
      <c r="F4084">
        <v>0.5</v>
      </c>
      <c r="G4084" t="s">
        <v>44</v>
      </c>
      <c r="H4084" s="15" t="s">
        <v>186</v>
      </c>
      <c r="I4084" s="15">
        <f>IF(Table1[[#This Row],[Semi_total_radno]]="BLD", 0.65*Table1[[#This Row],[LLD]], Table1[[#This Row],[Semi_total_radno]])</f>
        <v>0.32500000000000001</v>
      </c>
      <c r="J4084">
        <v>3.2196536194533101E-3</v>
      </c>
      <c r="K4084">
        <v>0.61105328798294101</v>
      </c>
      <c r="L4084">
        <v>189.78851771225516</v>
      </c>
    </row>
    <row r="4085" spans="1:12" x14ac:dyDescent="0.35">
      <c r="A4085" t="s">
        <v>157</v>
      </c>
      <c r="B4085" t="s">
        <v>282</v>
      </c>
      <c r="C4085" s="5" t="s">
        <v>158</v>
      </c>
      <c r="D4085" s="5">
        <v>29.5</v>
      </c>
      <c r="E4085" t="s">
        <v>45</v>
      </c>
      <c r="F4085">
        <v>0.5</v>
      </c>
      <c r="G4085" t="s">
        <v>44</v>
      </c>
      <c r="H4085" s="15" t="s">
        <v>186</v>
      </c>
      <c r="I4085" s="15">
        <f>IF(Table1[[#This Row],[Semi_total_radno]]="BLD", 0.65*Table1[[#This Row],[LLD]], Table1[[#This Row],[Semi_total_radno]])</f>
        <v>0.32500000000000001</v>
      </c>
      <c r="J4085">
        <v>4.1929841972887499E-3</v>
      </c>
      <c r="K4085">
        <v>5.4549048654735106E-3</v>
      </c>
      <c r="L4085">
        <v>1.3238016333412053</v>
      </c>
    </row>
    <row r="4086" spans="1:12" x14ac:dyDescent="0.35">
      <c r="A4086" t="s">
        <v>159</v>
      </c>
      <c r="B4086" t="s">
        <v>282</v>
      </c>
      <c r="C4086" s="5" t="s">
        <v>160</v>
      </c>
      <c r="D4086" s="5">
        <v>30.5</v>
      </c>
      <c r="E4086" t="s">
        <v>45</v>
      </c>
      <c r="F4086">
        <v>0.5</v>
      </c>
      <c r="G4086" t="s">
        <v>44</v>
      </c>
      <c r="H4086" s="15" t="s">
        <v>186</v>
      </c>
      <c r="I4086" s="15">
        <f>IF(Table1[[#This Row],[Semi_total_radno]]="BLD", 0.65*Table1[[#This Row],[LLD]], Table1[[#This Row],[Semi_total_radno]])</f>
        <v>0.32500000000000001</v>
      </c>
      <c r="J4086">
        <v>2.80562147963792E-3</v>
      </c>
      <c r="K4086">
        <v>0.35114298202097427</v>
      </c>
      <c r="L4086">
        <v>120.62676824996448</v>
      </c>
    </row>
    <row r="4087" spans="1:12" x14ac:dyDescent="0.35">
      <c r="A4087" t="s">
        <v>161</v>
      </c>
      <c r="B4087" t="s">
        <v>282</v>
      </c>
      <c r="C4087" s="5" t="s">
        <v>162</v>
      </c>
      <c r="D4087" s="5">
        <v>31.5</v>
      </c>
      <c r="E4087" t="s">
        <v>45</v>
      </c>
      <c r="F4087">
        <v>0.5</v>
      </c>
      <c r="G4087" t="s">
        <v>44</v>
      </c>
      <c r="H4087" s="15" t="s">
        <v>186</v>
      </c>
      <c r="I4087" s="15">
        <f>IF(Table1[[#This Row],[Semi_total_radno]]="BLD", 0.65*Table1[[#This Row],[LLD]], Table1[[#This Row],[Semi_total_radno]])</f>
        <v>0.32500000000000001</v>
      </c>
      <c r="J4087">
        <v>2.9442918021231898E-3</v>
      </c>
      <c r="K4087">
        <v>0.64287626743316695</v>
      </c>
      <c r="L4087">
        <v>218.34665537212567</v>
      </c>
    </row>
    <row r="4088" spans="1:12" x14ac:dyDescent="0.35">
      <c r="A4088" t="s">
        <v>163</v>
      </c>
      <c r="B4088" t="s">
        <v>282</v>
      </c>
      <c r="C4088" s="5" t="s">
        <v>164</v>
      </c>
      <c r="D4088" s="5">
        <v>32.5</v>
      </c>
      <c r="E4088" t="s">
        <v>45</v>
      </c>
      <c r="F4088">
        <v>0.5</v>
      </c>
      <c r="G4088" t="s">
        <v>44</v>
      </c>
      <c r="H4088" s="15" t="s">
        <v>186</v>
      </c>
      <c r="I4088" s="15">
        <f>IF(Table1[[#This Row],[Semi_total_radno]]="BLD", 0.65*Table1[[#This Row],[LLD]], Table1[[#This Row],[Semi_total_radno]])</f>
        <v>0.32500000000000001</v>
      </c>
      <c r="J4088">
        <v>0.22004885971546201</v>
      </c>
      <c r="K4088">
        <v>1.14431476593018</v>
      </c>
      <c r="L4088">
        <v>5.2002758269679559</v>
      </c>
    </row>
    <row r="4089" spans="1:12" x14ac:dyDescent="0.35">
      <c r="A4089" t="s">
        <v>165</v>
      </c>
      <c r="B4089" t="s">
        <v>282</v>
      </c>
      <c r="C4089" s="5" t="s">
        <v>166</v>
      </c>
      <c r="D4089" s="5">
        <v>33.5</v>
      </c>
      <c r="E4089" t="s">
        <v>45</v>
      </c>
      <c r="F4089">
        <v>0.5</v>
      </c>
      <c r="G4089" t="s">
        <v>44</v>
      </c>
      <c r="H4089" s="15" t="s">
        <v>186</v>
      </c>
      <c r="I4089" s="15">
        <f>IF(Table1[[#This Row],[Semi_total_radno]]="BLD", 0.65*Table1[[#This Row],[LLD]], Table1[[#This Row],[Semi_total_radno]])</f>
        <v>0.32500000000000001</v>
      </c>
      <c r="J4089">
        <v>9.9223233759403201E-2</v>
      </c>
      <c r="K4089">
        <v>0.65283411741256703</v>
      </c>
      <c r="L4089">
        <v>6.5794481058293384</v>
      </c>
    </row>
    <row r="4090" spans="1:12" x14ac:dyDescent="0.35">
      <c r="A4090" t="s">
        <v>167</v>
      </c>
      <c r="B4090" t="s">
        <v>282</v>
      </c>
      <c r="C4090" s="5" t="s">
        <v>168</v>
      </c>
      <c r="D4090" s="5">
        <v>34.5</v>
      </c>
      <c r="E4090" t="s">
        <v>45</v>
      </c>
      <c r="F4090">
        <v>0.5</v>
      </c>
      <c r="G4090" t="s">
        <v>44</v>
      </c>
      <c r="H4090" s="15" t="s">
        <v>186</v>
      </c>
      <c r="I4090" s="15">
        <f>IF(Table1[[#This Row],[Semi_total_radno]]="BLD", 0.65*Table1[[#This Row],[LLD]], Table1[[#This Row],[Semi_total_radno]])</f>
        <v>0.32500000000000001</v>
      </c>
      <c r="J4090">
        <v>0.105852633714676</v>
      </c>
      <c r="K4090">
        <v>0.71126335859298695</v>
      </c>
      <c r="L4090">
        <v>6.7193732799335484</v>
      </c>
    </row>
    <row r="4091" spans="1:12" x14ac:dyDescent="0.35">
      <c r="A4091" t="s">
        <v>169</v>
      </c>
      <c r="B4091" t="s">
        <v>282</v>
      </c>
      <c r="C4091" s="5" t="s">
        <v>170</v>
      </c>
      <c r="D4091" s="5">
        <v>35.5</v>
      </c>
      <c r="E4091" t="s">
        <v>45</v>
      </c>
      <c r="F4091">
        <v>0.5</v>
      </c>
      <c r="G4091" t="s">
        <v>44</v>
      </c>
      <c r="H4091" s="15" t="s">
        <v>186</v>
      </c>
      <c r="I4091" s="15">
        <f>IF(Table1[[#This Row],[Semi_total_radno]]="BLD", 0.65*Table1[[#This Row],[LLD]], Table1[[#This Row],[Semi_total_radno]])</f>
        <v>0.32500000000000001</v>
      </c>
      <c r="J4091">
        <v>3.9853155612945557E-3</v>
      </c>
      <c r="K4091">
        <v>0.33570869080722343</v>
      </c>
      <c r="L4091">
        <v>84.790029569277735</v>
      </c>
    </row>
    <row r="4092" spans="1:12" x14ac:dyDescent="0.35">
      <c r="A4092" t="s">
        <v>171</v>
      </c>
      <c r="B4092" t="s">
        <v>282</v>
      </c>
      <c r="C4092" s="5" t="s">
        <v>172</v>
      </c>
      <c r="D4092" s="5">
        <v>36.5</v>
      </c>
      <c r="E4092" t="s">
        <v>45</v>
      </c>
      <c r="F4092">
        <v>0.5</v>
      </c>
      <c r="G4092" t="s">
        <v>44</v>
      </c>
      <c r="H4092" s="15" t="s">
        <v>186</v>
      </c>
      <c r="I4092" s="15">
        <f>IF(Table1[[#This Row],[Semi_total_radno]]="BLD", 0.65*Table1[[#This Row],[LLD]], Table1[[#This Row],[Semi_total_radno]])</f>
        <v>0.32500000000000001</v>
      </c>
      <c r="J4092">
        <v>0.103278502821922</v>
      </c>
      <c r="K4092">
        <v>0.77632200717926003</v>
      </c>
      <c r="L4092">
        <v>7.5167821566684943</v>
      </c>
    </row>
    <row r="4093" spans="1:12" x14ac:dyDescent="0.35">
      <c r="A4093" t="s">
        <v>173</v>
      </c>
      <c r="B4093" t="s">
        <v>282</v>
      </c>
      <c r="C4093" s="5" t="s">
        <v>174</v>
      </c>
      <c r="D4093" s="5">
        <v>37.5</v>
      </c>
      <c r="E4093" t="s">
        <v>45</v>
      </c>
      <c r="F4093">
        <v>0.5</v>
      </c>
      <c r="G4093" t="s">
        <v>44</v>
      </c>
      <c r="H4093" s="15" t="s">
        <v>186</v>
      </c>
      <c r="I4093" s="15">
        <f>IF(Table1[[#This Row],[Semi_total_radno]]="BLD", 0.65*Table1[[#This Row],[LLD]], Table1[[#This Row],[Semi_total_radno]])</f>
        <v>0.32500000000000001</v>
      </c>
      <c r="J4093">
        <v>3.2888703746721128E-2</v>
      </c>
      <c r="K4093">
        <v>0.31405077059753228</v>
      </c>
      <c r="L4093">
        <v>5.8507370657551112</v>
      </c>
    </row>
    <row r="4094" spans="1:12" x14ac:dyDescent="0.35">
      <c r="A4094" t="s">
        <v>175</v>
      </c>
      <c r="B4094" t="s">
        <v>282</v>
      </c>
      <c r="C4094" s="5" t="s">
        <v>176</v>
      </c>
      <c r="D4094" s="5">
        <v>38.5</v>
      </c>
      <c r="E4094" t="s">
        <v>45</v>
      </c>
      <c r="F4094">
        <v>0.5</v>
      </c>
      <c r="G4094" t="s">
        <v>44</v>
      </c>
      <c r="H4094" s="15" t="s">
        <v>186</v>
      </c>
      <c r="I4094" s="15">
        <f>IF(Table1[[#This Row],[Semi_total_radno]]="BLD", 0.65*Table1[[#This Row],[LLD]], Table1[[#This Row],[Semi_total_radno]])</f>
        <v>0.32500000000000001</v>
      </c>
      <c r="J4094">
        <v>2.6430316502228401E-3</v>
      </c>
      <c r="K4094">
        <v>0.24631776055321097</v>
      </c>
      <c r="L4094">
        <v>80.726734053813971</v>
      </c>
    </row>
    <row r="4095" spans="1:12" x14ac:dyDescent="0.35">
      <c r="A4095" t="s">
        <v>177</v>
      </c>
      <c r="B4095" t="s">
        <v>282</v>
      </c>
      <c r="C4095" s="5" t="s">
        <v>178</v>
      </c>
      <c r="D4095" s="5">
        <v>39.5</v>
      </c>
      <c r="E4095" t="s">
        <v>45</v>
      </c>
      <c r="F4095">
        <v>0.5</v>
      </c>
      <c r="G4095" t="s">
        <v>44</v>
      </c>
      <c r="H4095" s="15" t="s">
        <v>186</v>
      </c>
      <c r="I4095" s="15">
        <f>IF(Table1[[#This Row],[Semi_total_radno]]="BLD", 0.65*Table1[[#This Row],[LLD]], Table1[[#This Row],[Semi_total_radno]])</f>
        <v>0.32500000000000001</v>
      </c>
      <c r="J4095">
        <v>2.7010203339159502E-3</v>
      </c>
      <c r="K4095">
        <v>0.46000003814697299</v>
      </c>
      <c r="L4095">
        <v>170.30602560479917</v>
      </c>
    </row>
    <row r="4096" spans="1:12" x14ac:dyDescent="0.35">
      <c r="A4096" t="s">
        <v>179</v>
      </c>
      <c r="B4096" t="s">
        <v>282</v>
      </c>
      <c r="C4096" s="13" t="s">
        <v>185</v>
      </c>
      <c r="D4096" s="5">
        <v>40.5</v>
      </c>
      <c r="E4096" t="s">
        <v>45</v>
      </c>
      <c r="F4096">
        <v>0.5</v>
      </c>
      <c r="G4096" t="s">
        <v>44</v>
      </c>
      <c r="H4096" s="15" t="s">
        <v>186</v>
      </c>
      <c r="I4096" s="15">
        <f>IF(Table1[[#This Row],[Semi_total_radno]]="BLD", 0.65*Table1[[#This Row],[LLD]], Table1[[#This Row],[Semi_total_radno]])</f>
        <v>0.32500000000000001</v>
      </c>
      <c r="J4096">
        <v>0.13278423249721499</v>
      </c>
      <c r="K4096">
        <v>0.830455541610718</v>
      </c>
      <c r="L4096">
        <v>6.2541728486334849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DE20-E909-445C-8815-EA3585EDF075}">
  <sheetPr codeName="Sheet12"/>
  <dimension ref="A1:AW4063"/>
  <sheetViews>
    <sheetView topLeftCell="A397" workbookViewId="0">
      <selection activeCell="J344" sqref="J344:L434"/>
    </sheetView>
  </sheetViews>
  <sheetFormatPr defaultRowHeight="14.5" x14ac:dyDescent="0.35"/>
  <cols>
    <col min="2" max="2" width="21.54296875" bestFit="1" customWidth="1"/>
    <col min="4" max="4" width="13.6328125" customWidth="1"/>
    <col min="7" max="7" width="9.81640625" customWidth="1"/>
    <col min="8" max="8" width="18.36328125" style="14" bestFit="1" customWidth="1"/>
    <col min="9" max="9" width="11.81640625" style="14" customWidth="1"/>
  </cols>
  <sheetData>
    <row r="1" spans="1:49" x14ac:dyDescent="0.35">
      <c r="A1" t="s">
        <v>47</v>
      </c>
      <c r="B1" t="s">
        <v>184</v>
      </c>
      <c r="C1" t="s">
        <v>48</v>
      </c>
      <c r="D1" t="s">
        <v>183</v>
      </c>
      <c r="E1" t="s">
        <v>181</v>
      </c>
      <c r="F1" t="s">
        <v>182</v>
      </c>
      <c r="G1" t="s">
        <v>180</v>
      </c>
      <c r="H1" s="14" t="s">
        <v>641</v>
      </c>
      <c r="I1" s="14" t="s">
        <v>278</v>
      </c>
      <c r="J1" t="s">
        <v>284</v>
      </c>
      <c r="K1" t="s">
        <v>283</v>
      </c>
      <c r="L1" t="s">
        <v>285</v>
      </c>
    </row>
    <row r="2" spans="1:49" hidden="1" x14ac:dyDescent="0.35">
      <c r="A2" t="s">
        <v>49</v>
      </c>
      <c r="B2" t="s">
        <v>279</v>
      </c>
      <c r="C2" s="5" t="s">
        <v>50</v>
      </c>
      <c r="D2" s="5">
        <v>0.5</v>
      </c>
      <c r="E2" t="s">
        <v>45</v>
      </c>
      <c r="F2" s="3">
        <v>0.1</v>
      </c>
      <c r="G2" s="5" t="s">
        <v>0</v>
      </c>
      <c r="H2" s="15">
        <v>0.7</v>
      </c>
      <c r="I2" s="15">
        <f>IF(Table18[[#This Row],[Semi_total_radno]]="BLD", 0.65*Table18[[#This Row],[LLD]], Table18[[#This Row],[Semi_total_radno]])</f>
        <v>0.7</v>
      </c>
      <c r="J2">
        <v>0.213008597493172</v>
      </c>
      <c r="K2">
        <v>1.55813443660736</v>
      </c>
      <c r="L2">
        <v>7.3148898915092193</v>
      </c>
      <c r="P2" s="3"/>
      <c r="R2" s="3"/>
      <c r="S2" s="3"/>
      <c r="T2" s="3"/>
      <c r="V2" s="3"/>
      <c r="W2" s="3"/>
      <c r="X2" s="3"/>
      <c r="Z2" s="3"/>
      <c r="AB2" s="3"/>
      <c r="AC2" s="3"/>
      <c r="AD2" s="6"/>
      <c r="AE2" s="3"/>
      <c r="AF2" s="3"/>
      <c r="AG2" s="3"/>
      <c r="AI2" s="3"/>
      <c r="AJ2" s="3"/>
      <c r="AK2" s="3"/>
      <c r="AL2" s="3"/>
      <c r="AO2" s="3"/>
      <c r="AP2" s="3"/>
      <c r="AQ2" s="3"/>
      <c r="AR2" s="3"/>
      <c r="AS2" s="3"/>
      <c r="AT2" s="3"/>
      <c r="AV2" s="3"/>
      <c r="AW2" s="3"/>
    </row>
    <row r="3" spans="1:49" hidden="1" x14ac:dyDescent="0.35">
      <c r="A3" t="s">
        <v>51</v>
      </c>
      <c r="B3" t="s">
        <v>279</v>
      </c>
      <c r="C3" s="5" t="s">
        <v>52</v>
      </c>
      <c r="D3" s="5">
        <v>1.5</v>
      </c>
      <c r="E3" t="s">
        <v>45</v>
      </c>
      <c r="F3" s="3">
        <v>0.1</v>
      </c>
      <c r="G3" s="5" t="s">
        <v>0</v>
      </c>
      <c r="H3" s="15">
        <v>0.7</v>
      </c>
      <c r="I3" s="15">
        <f>IF(Table18[[#This Row],[Semi_total_radno]]="BLD", 0.65*Table18[[#This Row],[LLD]], Table18[[#This Row],[Semi_total_radno]])</f>
        <v>0.7</v>
      </c>
      <c r="J3">
        <v>0.24476093053817699</v>
      </c>
      <c r="K3">
        <v>1.8220783472061199</v>
      </c>
      <c r="L3">
        <v>7.4443185977425355</v>
      </c>
      <c r="P3" s="3"/>
      <c r="R3" s="3"/>
      <c r="S3" s="3"/>
      <c r="T3" s="3"/>
      <c r="V3" s="3"/>
      <c r="W3" s="3"/>
      <c r="X3" s="3"/>
      <c r="Z3" s="3"/>
      <c r="AB3" s="3"/>
      <c r="AC3" s="3"/>
      <c r="AD3" s="6"/>
      <c r="AE3" s="3"/>
      <c r="AF3" s="3"/>
      <c r="AG3" s="3"/>
      <c r="AI3" s="3"/>
      <c r="AJ3" s="3"/>
      <c r="AK3" s="3"/>
      <c r="AL3" s="3"/>
      <c r="AO3" s="3"/>
      <c r="AP3" s="3"/>
      <c r="AQ3" s="3"/>
      <c r="AR3" s="3"/>
      <c r="AS3" s="3"/>
      <c r="AT3" s="3"/>
      <c r="AV3" s="3"/>
      <c r="AW3" s="3"/>
    </row>
    <row r="4" spans="1:49" hidden="1" x14ac:dyDescent="0.35">
      <c r="A4" t="s">
        <v>53</v>
      </c>
      <c r="B4" t="s">
        <v>279</v>
      </c>
      <c r="C4" s="5" t="s">
        <v>54</v>
      </c>
      <c r="D4" s="5">
        <v>2.5</v>
      </c>
      <c r="E4" t="s">
        <v>45</v>
      </c>
      <c r="F4" s="3">
        <v>0.1</v>
      </c>
      <c r="G4" s="5" t="s">
        <v>0</v>
      </c>
      <c r="H4" s="15">
        <v>1.2</v>
      </c>
      <c r="I4" s="15">
        <f>IF(Table18[[#This Row],[Semi_total_radno]]="BLD", 0.65*Table18[[#This Row],[LLD]], Table18[[#This Row],[Semi_total_radno]])</f>
        <v>1.2</v>
      </c>
      <c r="J4">
        <v>0.20878420770168299</v>
      </c>
      <c r="K4">
        <v>1.5988929271698</v>
      </c>
      <c r="L4">
        <v>7.6581123868063106</v>
      </c>
      <c r="P4" s="3"/>
      <c r="R4" s="3"/>
      <c r="S4" s="3"/>
      <c r="T4" s="3"/>
      <c r="V4" s="3"/>
      <c r="W4" s="3"/>
      <c r="X4" s="3"/>
      <c r="Z4" s="3"/>
      <c r="AB4" s="3"/>
      <c r="AC4" s="3"/>
      <c r="AD4" s="6"/>
      <c r="AE4" s="3"/>
      <c r="AF4" s="3"/>
      <c r="AG4" s="3"/>
      <c r="AI4" s="3"/>
      <c r="AJ4" s="3"/>
      <c r="AK4" s="3"/>
      <c r="AL4" s="3"/>
      <c r="AO4" s="3"/>
      <c r="AP4" s="3"/>
      <c r="AQ4" s="3"/>
      <c r="AR4" s="3"/>
      <c r="AS4" s="3"/>
      <c r="AT4" s="3"/>
      <c r="AV4" s="3"/>
      <c r="AW4" s="3"/>
    </row>
    <row r="5" spans="1:49" hidden="1" x14ac:dyDescent="0.35">
      <c r="A5" t="s">
        <v>55</v>
      </c>
      <c r="B5" t="s">
        <v>279</v>
      </c>
      <c r="C5" s="5" t="s">
        <v>56</v>
      </c>
      <c r="D5" s="5">
        <v>3.5</v>
      </c>
      <c r="E5" t="s">
        <v>45</v>
      </c>
      <c r="F5" s="3">
        <v>0.1</v>
      </c>
      <c r="G5" s="5" t="s">
        <v>0</v>
      </c>
      <c r="H5" s="15">
        <v>3</v>
      </c>
      <c r="I5" s="15">
        <f>IF(Table18[[#This Row],[Semi_total_radno]]="BLD", 0.65*Table18[[#This Row],[LLD]], Table18[[#This Row],[Semi_total_radno]])</f>
        <v>3</v>
      </c>
      <c r="J5">
        <v>0.26063022017478898</v>
      </c>
      <c r="K5">
        <v>1.7546205520629901</v>
      </c>
      <c r="L5">
        <v>6.7322221916026157</v>
      </c>
      <c r="P5" s="3"/>
      <c r="R5" s="3"/>
      <c r="S5" s="3"/>
      <c r="T5" s="3"/>
      <c r="V5" s="3"/>
      <c r="W5" s="3"/>
      <c r="X5" s="3"/>
      <c r="Z5" s="3"/>
      <c r="AB5" s="3"/>
      <c r="AC5" s="3"/>
      <c r="AD5" s="6"/>
      <c r="AE5" s="3"/>
      <c r="AF5" s="3"/>
      <c r="AG5" s="3"/>
      <c r="AI5" s="3"/>
      <c r="AJ5" s="3"/>
      <c r="AK5" s="3"/>
      <c r="AL5" s="3"/>
      <c r="AO5" s="3"/>
      <c r="AP5" s="3"/>
      <c r="AQ5" s="3"/>
      <c r="AR5" s="3"/>
      <c r="AS5" s="3"/>
      <c r="AT5" s="3"/>
      <c r="AV5" s="3"/>
      <c r="AW5" s="3"/>
    </row>
    <row r="6" spans="1:49" hidden="1" x14ac:dyDescent="0.35">
      <c r="A6" t="s">
        <v>57</v>
      </c>
      <c r="B6" t="s">
        <v>279</v>
      </c>
      <c r="C6" s="5" t="s">
        <v>58</v>
      </c>
      <c r="D6" s="5">
        <v>4.5</v>
      </c>
      <c r="E6" t="s">
        <v>45</v>
      </c>
      <c r="F6" s="3">
        <v>0.1</v>
      </c>
      <c r="G6" s="5" t="s">
        <v>0</v>
      </c>
      <c r="H6" s="15">
        <v>3.5</v>
      </c>
      <c r="I6" s="15">
        <f>IF(Table18[[#This Row],[Semi_total_radno]]="BLD", 0.65*Table18[[#This Row],[LLD]], Table18[[#This Row],[Semi_total_radno]])</f>
        <v>3.5</v>
      </c>
      <c r="J6">
        <v>0.26099950075149497</v>
      </c>
      <c r="K6">
        <v>1.78256392478943</v>
      </c>
      <c r="L6">
        <v>6.8297599024400419</v>
      </c>
      <c r="P6" s="3"/>
      <c r="R6" s="3"/>
      <c r="S6" s="3"/>
      <c r="T6" s="3"/>
      <c r="V6" s="3"/>
      <c r="W6" s="3"/>
      <c r="X6" s="3"/>
      <c r="Z6" s="3"/>
      <c r="AB6" s="3"/>
      <c r="AC6" s="3"/>
      <c r="AD6" s="6"/>
      <c r="AE6" s="3"/>
      <c r="AF6" s="3"/>
      <c r="AG6" s="3"/>
      <c r="AI6" s="3"/>
      <c r="AJ6" s="3"/>
      <c r="AK6" s="3"/>
      <c r="AL6" s="3"/>
      <c r="AO6" s="3"/>
      <c r="AP6" s="3"/>
      <c r="AQ6" s="3"/>
      <c r="AR6" s="3"/>
      <c r="AS6" s="3"/>
      <c r="AT6" s="3"/>
      <c r="AV6" s="3"/>
      <c r="AW6" s="3"/>
    </row>
    <row r="7" spans="1:49" hidden="1" x14ac:dyDescent="0.35">
      <c r="A7" t="s">
        <v>59</v>
      </c>
      <c r="B7" t="s">
        <v>279</v>
      </c>
      <c r="C7" s="5" t="s">
        <v>60</v>
      </c>
      <c r="D7" s="5">
        <v>5.5</v>
      </c>
      <c r="E7" t="s">
        <v>45</v>
      </c>
      <c r="F7" s="3">
        <v>0.1</v>
      </c>
      <c r="G7" s="5" t="s">
        <v>0</v>
      </c>
      <c r="H7" s="15">
        <v>3.6</v>
      </c>
      <c r="I7" s="15">
        <f>IF(Table18[[#This Row],[Semi_total_radno]]="BLD", 0.65*Table18[[#This Row],[LLD]], Table18[[#This Row],[Semi_total_radno]])</f>
        <v>3.6</v>
      </c>
      <c r="J7">
        <v>0.20869255065917999</v>
      </c>
      <c r="K7">
        <v>1.61110508441925</v>
      </c>
      <c r="L7">
        <v>7.7199932596079011</v>
      </c>
      <c r="P7" s="3"/>
      <c r="R7" s="3"/>
      <c r="S7" s="3"/>
      <c r="T7" s="3"/>
      <c r="V7" s="3"/>
      <c r="W7" s="3"/>
      <c r="X7" s="3"/>
      <c r="Z7" s="3"/>
      <c r="AB7" s="3"/>
      <c r="AC7" s="3"/>
      <c r="AD7" s="6"/>
      <c r="AE7" s="3"/>
      <c r="AF7" s="3"/>
      <c r="AG7" s="3"/>
      <c r="AI7" s="3"/>
      <c r="AJ7" s="3"/>
      <c r="AK7" s="3"/>
      <c r="AL7" s="3"/>
      <c r="AO7" s="3"/>
      <c r="AP7" s="3"/>
      <c r="AQ7" s="3"/>
      <c r="AR7" s="3"/>
      <c r="AS7" s="3"/>
      <c r="AT7" s="3"/>
      <c r="AV7" s="3"/>
      <c r="AW7" s="3"/>
    </row>
    <row r="8" spans="1:49" hidden="1" x14ac:dyDescent="0.35">
      <c r="A8" t="s">
        <v>61</v>
      </c>
      <c r="B8" t="s">
        <v>279</v>
      </c>
      <c r="C8" s="5" t="s">
        <v>62</v>
      </c>
      <c r="D8" s="5">
        <v>6.5</v>
      </c>
      <c r="E8" t="s">
        <v>45</v>
      </c>
      <c r="F8" s="3">
        <v>0.1</v>
      </c>
      <c r="G8" s="5" t="s">
        <v>0</v>
      </c>
      <c r="H8" s="15">
        <v>3.3</v>
      </c>
      <c r="I8" s="15">
        <f>IF(Table18[[#This Row],[Semi_total_radno]]="BLD", 0.65*Table18[[#This Row],[LLD]], Table18[[#This Row],[Semi_total_radno]])</f>
        <v>3.3</v>
      </c>
      <c r="J8">
        <v>0.25640079379081698</v>
      </c>
      <c r="K8">
        <v>1.69784879684448</v>
      </c>
      <c r="L8">
        <v>6.6218546820477453</v>
      </c>
      <c r="P8" s="3"/>
      <c r="R8" s="3"/>
      <c r="S8" s="3"/>
      <c r="T8" s="3"/>
      <c r="V8" s="3"/>
      <c r="W8" s="3"/>
      <c r="X8" s="3"/>
      <c r="Z8" s="3"/>
      <c r="AB8" s="3"/>
      <c r="AC8" s="3"/>
      <c r="AD8" s="6"/>
      <c r="AE8" s="3"/>
      <c r="AF8" s="3"/>
      <c r="AG8" s="3"/>
      <c r="AI8" s="3"/>
      <c r="AJ8" s="3"/>
      <c r="AK8" s="3"/>
      <c r="AL8" s="3"/>
      <c r="AO8" s="3"/>
      <c r="AP8" s="3"/>
      <c r="AQ8" s="3"/>
      <c r="AR8" s="3"/>
      <c r="AS8" s="3"/>
      <c r="AT8" s="3"/>
      <c r="AV8" s="3"/>
      <c r="AW8" s="3"/>
    </row>
    <row r="9" spans="1:49" hidden="1" x14ac:dyDescent="0.35">
      <c r="A9" t="s">
        <v>63</v>
      </c>
      <c r="B9" t="s">
        <v>279</v>
      </c>
      <c r="C9" s="5" t="s">
        <v>64</v>
      </c>
      <c r="D9" s="5">
        <v>7.5</v>
      </c>
      <c r="E9" t="s">
        <v>45</v>
      </c>
      <c r="F9" s="3">
        <v>0.1</v>
      </c>
      <c r="G9" s="5" t="s">
        <v>0</v>
      </c>
      <c r="H9" s="15">
        <v>3.2</v>
      </c>
      <c r="I9" s="15">
        <f>IF(Table18[[#This Row],[Semi_total_radno]]="BLD", 0.65*Table18[[#This Row],[LLD]], Table18[[#This Row],[Semi_total_radno]])</f>
        <v>3.2</v>
      </c>
      <c r="J9">
        <v>0.165142521262169</v>
      </c>
      <c r="K9">
        <v>1.2323353290557899</v>
      </c>
      <c r="L9">
        <v>7.4622533290467237</v>
      </c>
      <c r="P9" s="3"/>
      <c r="R9" s="3"/>
      <c r="S9" s="3"/>
      <c r="T9" s="3"/>
      <c r="V9" s="3"/>
      <c r="W9" s="3"/>
      <c r="X9" s="3"/>
      <c r="Z9" s="3"/>
      <c r="AB9" s="3"/>
      <c r="AC9" s="3"/>
      <c r="AD9" s="6"/>
      <c r="AE9" s="3"/>
      <c r="AF9" s="3"/>
      <c r="AG9" s="3"/>
      <c r="AI9" s="3"/>
      <c r="AJ9" s="3"/>
      <c r="AK9" s="3"/>
      <c r="AL9" s="3"/>
      <c r="AO9" s="3"/>
      <c r="AP9" s="3"/>
      <c r="AQ9" s="3"/>
      <c r="AR9" s="3"/>
      <c r="AS9" s="3"/>
      <c r="AT9" s="3"/>
      <c r="AV9" s="3"/>
      <c r="AW9" s="3"/>
    </row>
    <row r="10" spans="1:49" hidden="1" x14ac:dyDescent="0.35">
      <c r="A10" t="s">
        <v>65</v>
      </c>
      <c r="B10" t="s">
        <v>279</v>
      </c>
      <c r="C10" s="5" t="s">
        <v>66</v>
      </c>
      <c r="D10" s="5">
        <v>8.5</v>
      </c>
      <c r="E10" t="s">
        <v>45</v>
      </c>
      <c r="F10" s="3">
        <v>0.1</v>
      </c>
      <c r="G10" s="5" t="s">
        <v>0</v>
      </c>
      <c r="H10" s="15">
        <v>2.2999999999999998</v>
      </c>
      <c r="I10" s="15">
        <f>IF(Table18[[#This Row],[Semi_total_radno]]="BLD", 0.65*Table18[[#This Row],[LLD]], Table18[[#This Row],[Semi_total_radno]])</f>
        <v>2.2999999999999998</v>
      </c>
      <c r="J10">
        <v>4.9028149805962996E-3</v>
      </c>
      <c r="K10">
        <v>0.75896835327148404</v>
      </c>
      <c r="L10">
        <v>154.80256878450987</v>
      </c>
      <c r="P10" s="3"/>
      <c r="R10" s="3"/>
      <c r="S10" s="3"/>
      <c r="T10" s="3"/>
      <c r="V10" s="3"/>
      <c r="W10" s="3"/>
      <c r="X10" s="3"/>
      <c r="Z10" s="3"/>
      <c r="AB10" s="3"/>
      <c r="AC10" s="3"/>
      <c r="AD10" s="6"/>
      <c r="AE10" s="3"/>
      <c r="AF10" s="3"/>
      <c r="AG10" s="3"/>
      <c r="AI10" s="3"/>
      <c r="AJ10" s="3"/>
      <c r="AK10" s="3"/>
      <c r="AL10" s="3"/>
      <c r="AO10" s="3"/>
      <c r="AP10" s="3"/>
      <c r="AQ10" s="3"/>
      <c r="AR10" s="3"/>
      <c r="AS10" s="3"/>
      <c r="AT10" s="3"/>
      <c r="AV10" s="3"/>
      <c r="AW10" s="3"/>
    </row>
    <row r="11" spans="1:49" hidden="1" x14ac:dyDescent="0.35">
      <c r="A11" t="s">
        <v>67</v>
      </c>
      <c r="B11" t="s">
        <v>279</v>
      </c>
      <c r="C11" s="5" t="s">
        <v>68</v>
      </c>
      <c r="D11" s="5">
        <v>9.5</v>
      </c>
      <c r="E11" t="s">
        <v>45</v>
      </c>
      <c r="F11" s="3">
        <v>0.1</v>
      </c>
      <c r="G11" s="5" t="s">
        <v>0</v>
      </c>
      <c r="H11" s="15">
        <v>1.8</v>
      </c>
      <c r="I11" s="15">
        <f>IF(Table18[[#This Row],[Semi_total_radno]]="BLD", 0.65*Table18[[#This Row],[LLD]], Table18[[#This Row],[Semi_total_radno]])</f>
        <v>1.8</v>
      </c>
      <c r="J11">
        <v>3.07385972701013E-3</v>
      </c>
      <c r="K11">
        <v>0.477190881967545</v>
      </c>
      <c r="L11">
        <v>155.24159341900003</v>
      </c>
      <c r="P11" s="3"/>
      <c r="R11" s="3"/>
      <c r="S11" s="3"/>
      <c r="T11" s="3"/>
      <c r="V11" s="3"/>
      <c r="W11" s="3"/>
      <c r="X11" s="3"/>
      <c r="Z11" s="3"/>
      <c r="AB11" s="3"/>
      <c r="AC11" s="3"/>
      <c r="AD11" s="6"/>
      <c r="AE11" s="3"/>
      <c r="AF11" s="3"/>
      <c r="AG11" s="3"/>
      <c r="AI11" s="3"/>
      <c r="AJ11" s="3"/>
      <c r="AK11" s="3"/>
      <c r="AL11" s="3"/>
      <c r="AO11" s="3"/>
      <c r="AP11" s="3"/>
      <c r="AQ11" s="3"/>
      <c r="AR11" s="3"/>
      <c r="AS11" s="3"/>
      <c r="AT11" s="3"/>
      <c r="AV11" s="3"/>
      <c r="AW11" s="3"/>
    </row>
    <row r="12" spans="1:49" hidden="1" x14ac:dyDescent="0.35">
      <c r="A12" t="s">
        <v>69</v>
      </c>
      <c r="B12" t="s">
        <v>279</v>
      </c>
      <c r="C12" s="5" t="s">
        <v>70</v>
      </c>
      <c r="D12" s="5">
        <v>10.5</v>
      </c>
      <c r="E12" t="s">
        <v>45</v>
      </c>
      <c r="F12" s="3">
        <v>0.1</v>
      </c>
      <c r="G12" s="5" t="s">
        <v>0</v>
      </c>
      <c r="H12" s="15">
        <v>1.6</v>
      </c>
      <c r="I12" s="15">
        <f>IF(Table18[[#This Row],[Semi_total_radno]]="BLD", 0.65*Table18[[#This Row],[LLD]], Table18[[#This Row],[Semi_total_radno]])</f>
        <v>1.6</v>
      </c>
      <c r="J12">
        <v>0.23008805513382</v>
      </c>
      <c r="K12">
        <v>0.85805010795593295</v>
      </c>
      <c r="L12">
        <v>3.7292249154650294</v>
      </c>
      <c r="P12" s="3"/>
      <c r="R12" s="3"/>
      <c r="S12" s="3"/>
      <c r="T12" s="3"/>
      <c r="V12" s="3"/>
      <c r="W12" s="3"/>
      <c r="X12" s="3"/>
      <c r="Z12" s="3"/>
      <c r="AB12" s="3"/>
      <c r="AC12" s="3"/>
      <c r="AD12" s="6"/>
      <c r="AE12" s="3"/>
      <c r="AF12" s="3"/>
      <c r="AG12" s="3"/>
      <c r="AI12" s="3"/>
      <c r="AJ12" s="3"/>
      <c r="AK12" s="3"/>
      <c r="AL12" s="3"/>
      <c r="AO12" s="3"/>
      <c r="AP12" s="3"/>
      <c r="AQ12" s="3"/>
      <c r="AR12" s="3"/>
      <c r="AS12" s="3"/>
      <c r="AT12" s="3"/>
      <c r="AV12" s="3"/>
      <c r="AW12" s="3"/>
    </row>
    <row r="13" spans="1:49" hidden="1" x14ac:dyDescent="0.35">
      <c r="A13" t="s">
        <v>71</v>
      </c>
      <c r="B13" t="s">
        <v>279</v>
      </c>
      <c r="C13" s="5" t="s">
        <v>72</v>
      </c>
      <c r="D13" s="5">
        <v>11.5</v>
      </c>
      <c r="E13" t="s">
        <v>45</v>
      </c>
      <c r="F13" s="3">
        <v>0.1</v>
      </c>
      <c r="G13" s="5" t="s">
        <v>0</v>
      </c>
      <c r="H13" s="15">
        <v>1.1000000000000001</v>
      </c>
      <c r="I13" s="15">
        <f>IF(Table18[[#This Row],[Semi_total_radno]]="BLD", 0.65*Table18[[#This Row],[LLD]], Table18[[#This Row],[Semi_total_radno]])</f>
        <v>1.1000000000000001</v>
      </c>
      <c r="J13">
        <v>0.306331336498261</v>
      </c>
      <c r="K13">
        <v>0.88174587488174405</v>
      </c>
      <c r="L13">
        <v>2.8784057320454699</v>
      </c>
      <c r="P13" s="3"/>
      <c r="R13" s="3"/>
      <c r="S13" s="3"/>
      <c r="T13" s="3"/>
      <c r="V13" s="3"/>
      <c r="W13" s="3"/>
      <c r="X13" s="3"/>
      <c r="Z13" s="3"/>
      <c r="AB13" s="3"/>
      <c r="AC13" s="3"/>
      <c r="AD13" s="6"/>
      <c r="AE13" s="3"/>
      <c r="AF13" s="3"/>
      <c r="AG13" s="3"/>
      <c r="AI13" s="3"/>
      <c r="AJ13" s="3"/>
      <c r="AK13" s="3"/>
      <c r="AL13" s="3"/>
      <c r="AO13" s="3"/>
      <c r="AP13" s="3"/>
      <c r="AQ13" s="3"/>
      <c r="AR13" s="3"/>
      <c r="AS13" s="3"/>
      <c r="AT13" s="3"/>
      <c r="AV13" s="3"/>
      <c r="AW13" s="3"/>
    </row>
    <row r="14" spans="1:49" hidden="1" x14ac:dyDescent="0.35">
      <c r="A14" t="s">
        <v>73</v>
      </c>
      <c r="B14" t="s">
        <v>279</v>
      </c>
      <c r="C14" s="5" t="s">
        <v>74</v>
      </c>
      <c r="D14" s="5">
        <v>12.5</v>
      </c>
      <c r="E14" t="s">
        <v>45</v>
      </c>
      <c r="F14" s="3">
        <v>0.1</v>
      </c>
      <c r="G14" s="5" t="s">
        <v>0</v>
      </c>
      <c r="H14" s="15">
        <v>1.2</v>
      </c>
      <c r="I14" s="15">
        <f>IF(Table18[[#This Row],[Semi_total_radno]]="BLD", 0.65*Table18[[#This Row],[LLD]], Table18[[#This Row],[Semi_total_radno]])</f>
        <v>1.2</v>
      </c>
      <c r="J14">
        <v>1.03266257792711E-3</v>
      </c>
      <c r="K14">
        <v>1.12421077210456E-3</v>
      </c>
      <c r="L14">
        <v>1.0886525726159431</v>
      </c>
      <c r="P14" s="3"/>
      <c r="R14" s="3"/>
      <c r="S14" s="3"/>
      <c r="T14" s="3"/>
      <c r="V14" s="3"/>
      <c r="W14" s="3"/>
      <c r="X14" s="3"/>
      <c r="Z14" s="3"/>
      <c r="AB14" s="3"/>
      <c r="AC14" s="3"/>
      <c r="AD14" s="6"/>
      <c r="AE14" s="3"/>
      <c r="AF14" s="3"/>
      <c r="AG14" s="3"/>
      <c r="AI14" s="3"/>
      <c r="AJ14" s="3"/>
      <c r="AK14" s="3"/>
      <c r="AL14" s="3"/>
      <c r="AO14" s="3"/>
      <c r="AP14" s="3"/>
      <c r="AQ14" s="3"/>
      <c r="AR14" s="3"/>
      <c r="AS14" s="3"/>
      <c r="AT14" s="3"/>
      <c r="AV14" s="3"/>
      <c r="AW14" s="3"/>
    </row>
    <row r="15" spans="1:49" hidden="1" x14ac:dyDescent="0.35">
      <c r="A15" t="s">
        <v>75</v>
      </c>
      <c r="B15" t="s">
        <v>279</v>
      </c>
      <c r="C15" s="5" t="s">
        <v>76</v>
      </c>
      <c r="D15" s="5">
        <v>13.5</v>
      </c>
      <c r="E15" t="s">
        <v>45</v>
      </c>
      <c r="F15" s="3">
        <v>0.1</v>
      </c>
      <c r="G15" s="5" t="s">
        <v>0</v>
      </c>
      <c r="H15" s="15">
        <v>1.1000000000000001</v>
      </c>
      <c r="I15" s="15">
        <f>IF(Table18[[#This Row],[Semi_total_radno]]="BLD", 0.65*Table18[[#This Row],[LLD]], Table18[[#This Row],[Semi_total_radno]])</f>
        <v>1.1000000000000001</v>
      </c>
      <c r="J15">
        <v>7.0637674070894696E-4</v>
      </c>
      <c r="K15">
        <v>1.3329919893294579E-3</v>
      </c>
      <c r="L15">
        <v>1.799905758655191</v>
      </c>
      <c r="P15" s="3"/>
      <c r="R15" s="3"/>
      <c r="S15" s="3"/>
      <c r="T15" s="3"/>
      <c r="V15" s="3"/>
      <c r="W15" s="3"/>
      <c r="X15" s="3"/>
      <c r="Z15" s="3"/>
      <c r="AB15" s="3"/>
      <c r="AC15" s="3"/>
      <c r="AD15" s="6"/>
      <c r="AE15" s="3"/>
      <c r="AF15" s="3"/>
      <c r="AG15" s="3"/>
      <c r="AI15" s="3"/>
      <c r="AJ15" s="3"/>
      <c r="AK15" s="3"/>
      <c r="AL15" s="3"/>
      <c r="AO15" s="3"/>
      <c r="AP15" s="3"/>
      <c r="AQ15" s="3"/>
      <c r="AR15" s="3"/>
      <c r="AS15" s="3"/>
      <c r="AT15" s="3"/>
      <c r="AV15" s="3"/>
      <c r="AW15" s="3"/>
    </row>
    <row r="16" spans="1:49" hidden="1" x14ac:dyDescent="0.35">
      <c r="A16" t="s">
        <v>77</v>
      </c>
      <c r="B16" t="s">
        <v>279</v>
      </c>
      <c r="C16" s="7" t="s">
        <v>78</v>
      </c>
      <c r="D16" s="5">
        <v>14.5</v>
      </c>
      <c r="E16" t="s">
        <v>45</v>
      </c>
      <c r="F16" s="3">
        <v>0.1</v>
      </c>
      <c r="G16" s="5" t="s">
        <v>0</v>
      </c>
      <c r="H16" s="15">
        <v>1.2</v>
      </c>
      <c r="I16" s="15">
        <f>IF(Table18[[#This Row],[Semi_total_radno]]="BLD", 0.65*Table18[[#This Row],[LLD]], Table18[[#This Row],[Semi_total_radno]])</f>
        <v>1.2</v>
      </c>
      <c r="J16">
        <v>0.13394749164581299</v>
      </c>
      <c r="K16">
        <v>0.45204642415046697</v>
      </c>
      <c r="L16">
        <v>3.3748032053170389</v>
      </c>
      <c r="P16" s="3"/>
      <c r="R16" s="3"/>
      <c r="S16" s="3"/>
      <c r="T16" s="3"/>
      <c r="V16" s="3"/>
      <c r="W16" s="3"/>
      <c r="X16" s="3"/>
      <c r="Z16" s="3"/>
      <c r="AB16" s="3"/>
      <c r="AC16" s="3"/>
      <c r="AD16" s="6"/>
      <c r="AE16" s="3"/>
      <c r="AF16" s="3"/>
      <c r="AG16" s="3"/>
      <c r="AI16" s="3"/>
      <c r="AJ16" s="3"/>
      <c r="AK16" s="3"/>
      <c r="AL16" s="3"/>
      <c r="AO16" s="3"/>
      <c r="AP16" s="3"/>
      <c r="AQ16" s="3"/>
      <c r="AR16" s="3"/>
      <c r="AS16" s="3"/>
      <c r="AT16" s="3"/>
      <c r="AV16" s="3"/>
      <c r="AW16" s="3"/>
    </row>
    <row r="17" spans="1:49" hidden="1" x14ac:dyDescent="0.35">
      <c r="A17" t="s">
        <v>79</v>
      </c>
      <c r="B17" t="s">
        <v>279</v>
      </c>
      <c r="C17" s="5" t="s">
        <v>80</v>
      </c>
      <c r="D17" s="5">
        <v>15.5</v>
      </c>
      <c r="E17" t="s">
        <v>45</v>
      </c>
      <c r="F17" s="3">
        <v>0.1</v>
      </c>
      <c r="G17" s="5" t="s">
        <v>0</v>
      </c>
      <c r="H17" s="15">
        <v>1.4</v>
      </c>
      <c r="I17" s="15">
        <f>IF(Table18[[#This Row],[Semi_total_radno]]="BLD", 0.65*Table18[[#This Row],[LLD]], Table18[[#This Row],[Semi_total_radno]])</f>
        <v>1.4</v>
      </c>
      <c r="J17">
        <v>0.19273193180561099</v>
      </c>
      <c r="K17">
        <v>0.61511629819869995</v>
      </c>
      <c r="L17">
        <v>3.1915640155524665</v>
      </c>
      <c r="P17" s="3"/>
      <c r="R17" s="3"/>
      <c r="S17" s="3"/>
      <c r="T17" s="3"/>
      <c r="V17" s="3"/>
      <c r="W17" s="3"/>
      <c r="X17" s="3"/>
      <c r="Z17" s="3"/>
      <c r="AB17" s="3"/>
      <c r="AC17" s="3"/>
      <c r="AD17" s="6"/>
      <c r="AE17" s="3"/>
      <c r="AF17" s="3"/>
      <c r="AG17" s="3"/>
      <c r="AI17" s="3"/>
      <c r="AJ17" s="3"/>
      <c r="AK17" s="3"/>
      <c r="AL17" s="3"/>
      <c r="AO17" s="3"/>
      <c r="AP17" s="3"/>
      <c r="AQ17" s="3"/>
      <c r="AR17" s="3"/>
      <c r="AS17" s="3"/>
      <c r="AT17" s="3"/>
      <c r="AV17" s="3"/>
      <c r="AW17" s="3"/>
    </row>
    <row r="18" spans="1:49" hidden="1" x14ac:dyDescent="0.35">
      <c r="A18" t="s">
        <v>81</v>
      </c>
      <c r="B18" t="s">
        <v>279</v>
      </c>
      <c r="C18" s="5" t="s">
        <v>82</v>
      </c>
      <c r="D18" s="5">
        <v>16.5</v>
      </c>
      <c r="E18" t="s">
        <v>45</v>
      </c>
      <c r="F18" s="3">
        <v>0.1</v>
      </c>
      <c r="G18" s="5" t="s">
        <v>0</v>
      </c>
      <c r="H18" s="15">
        <v>1.3</v>
      </c>
      <c r="I18" s="15">
        <f>IF(Table18[[#This Row],[Semi_total_radno]]="BLD", 0.65*Table18[[#This Row],[LLD]], Table18[[#This Row],[Semi_total_radno]])</f>
        <v>1.3</v>
      </c>
      <c r="J18">
        <v>0.26588690280914301</v>
      </c>
      <c r="K18">
        <v>0.84849083423614502</v>
      </c>
      <c r="L18">
        <v>3.1911719805364105</v>
      </c>
      <c r="P18" s="3"/>
      <c r="R18" s="3"/>
      <c r="S18" s="3"/>
      <c r="T18" s="3"/>
      <c r="V18" s="3"/>
      <c r="W18" s="3"/>
      <c r="X18" s="3"/>
      <c r="Z18" s="3"/>
      <c r="AB18" s="3"/>
      <c r="AC18" s="3"/>
      <c r="AD18" s="6"/>
      <c r="AE18" s="3"/>
      <c r="AF18" s="3"/>
      <c r="AG18" s="3"/>
      <c r="AI18" s="3"/>
      <c r="AJ18" s="3"/>
      <c r="AK18" s="3"/>
      <c r="AL18" s="3"/>
      <c r="AO18" s="3"/>
      <c r="AP18" s="3"/>
      <c r="AQ18" s="3"/>
      <c r="AR18" s="3"/>
      <c r="AS18" s="3"/>
      <c r="AT18" s="3"/>
      <c r="AV18" s="3"/>
      <c r="AW18" s="3"/>
    </row>
    <row r="19" spans="1:49" hidden="1" x14ac:dyDescent="0.35">
      <c r="A19" t="s">
        <v>83</v>
      </c>
      <c r="B19" t="s">
        <v>279</v>
      </c>
      <c r="C19" s="5" t="s">
        <v>84</v>
      </c>
      <c r="D19" s="5">
        <v>17.5</v>
      </c>
      <c r="E19" t="s">
        <v>45</v>
      </c>
      <c r="F19" s="3">
        <v>0.1</v>
      </c>
      <c r="G19" s="5" t="s">
        <v>0</v>
      </c>
      <c r="H19" s="15">
        <v>0.8</v>
      </c>
      <c r="I19" s="15">
        <f>IF(Table18[[#This Row],[Semi_total_radno]]="BLD", 0.65*Table18[[#This Row],[LLD]], Table18[[#This Row],[Semi_total_radno]])</f>
        <v>0.8</v>
      </c>
      <c r="J19">
        <v>0.25323790311813399</v>
      </c>
      <c r="K19">
        <v>0.82827520370483398</v>
      </c>
      <c r="L19">
        <v>3.2707394647729666</v>
      </c>
      <c r="P19" s="3"/>
      <c r="R19" s="3"/>
      <c r="S19" s="3"/>
      <c r="T19" s="3"/>
      <c r="V19" s="3"/>
      <c r="W19" s="3"/>
      <c r="X19" s="3"/>
      <c r="Z19" s="3"/>
      <c r="AB19" s="3"/>
      <c r="AC19" s="3"/>
      <c r="AD19" s="6"/>
      <c r="AE19" s="3"/>
      <c r="AF19" s="3"/>
      <c r="AG19" s="3"/>
      <c r="AI19" s="3"/>
      <c r="AJ19" s="3"/>
      <c r="AK19" s="3"/>
      <c r="AL19" s="3"/>
      <c r="AO19" s="3"/>
      <c r="AP19" s="3"/>
      <c r="AQ19" s="3"/>
      <c r="AR19" s="3"/>
      <c r="AS19" s="3"/>
      <c r="AT19" s="3"/>
      <c r="AV19" s="3"/>
      <c r="AW19" s="3"/>
    </row>
    <row r="20" spans="1:49" hidden="1" x14ac:dyDescent="0.35">
      <c r="A20" t="s">
        <v>85</v>
      </c>
      <c r="B20" t="s">
        <v>279</v>
      </c>
      <c r="C20" s="5" t="s">
        <v>86</v>
      </c>
      <c r="D20" s="5">
        <v>18.5</v>
      </c>
      <c r="E20" t="s">
        <v>45</v>
      </c>
      <c r="F20" s="3">
        <v>0.1</v>
      </c>
      <c r="G20" s="5" t="s">
        <v>0</v>
      </c>
      <c r="H20" s="15">
        <v>0.4</v>
      </c>
      <c r="I20" s="15">
        <f>IF(Table18[[#This Row],[Semi_total_radno]]="BLD", 0.65*Table18[[#This Row],[LLD]], Table18[[#This Row],[Semi_total_radno]])</f>
        <v>0.4</v>
      </c>
      <c r="J20">
        <v>0.39740765094757102</v>
      </c>
      <c r="K20">
        <v>1.1307168006896999</v>
      </c>
      <c r="L20">
        <v>2.8452315852340559</v>
      </c>
      <c r="P20" s="3"/>
      <c r="R20" s="3"/>
      <c r="S20" s="3"/>
      <c r="T20" s="3"/>
      <c r="V20" s="3"/>
      <c r="W20" s="3"/>
      <c r="X20" s="3"/>
      <c r="Z20" s="3"/>
      <c r="AB20" s="3"/>
      <c r="AC20" s="3"/>
      <c r="AD20" s="6"/>
      <c r="AE20" s="3"/>
      <c r="AF20" s="3"/>
      <c r="AG20" s="3"/>
      <c r="AI20" s="3"/>
      <c r="AJ20" s="3"/>
      <c r="AK20" s="3"/>
      <c r="AL20" s="3"/>
      <c r="AO20" s="3"/>
      <c r="AP20" s="3"/>
      <c r="AQ20" s="3"/>
      <c r="AR20" s="3"/>
      <c r="AS20" s="3"/>
      <c r="AT20" s="3"/>
      <c r="AV20" s="3"/>
      <c r="AW20" s="3"/>
    </row>
    <row r="21" spans="1:49" hidden="1" x14ac:dyDescent="0.35">
      <c r="A21" t="s">
        <v>87</v>
      </c>
      <c r="B21" t="s">
        <v>279</v>
      </c>
      <c r="C21" s="5" t="s">
        <v>88</v>
      </c>
      <c r="D21" s="5">
        <v>19.5</v>
      </c>
      <c r="E21" t="s">
        <v>45</v>
      </c>
      <c r="F21" s="3">
        <v>0.1</v>
      </c>
      <c r="G21" s="5" t="s">
        <v>0</v>
      </c>
      <c r="H21" s="15">
        <v>0.6</v>
      </c>
      <c r="I21" s="15">
        <f>IF(Table18[[#This Row],[Semi_total_radno]]="BLD", 0.65*Table18[[#This Row],[LLD]], Table18[[#This Row],[Semi_total_radno]])</f>
        <v>0.6</v>
      </c>
      <c r="J21">
        <v>0.18366695940494501</v>
      </c>
      <c r="K21">
        <v>0.54678505659103405</v>
      </c>
      <c r="L21">
        <v>2.9770463798308655</v>
      </c>
      <c r="P21" s="3"/>
      <c r="R21" s="3"/>
      <c r="S21" s="3"/>
      <c r="T21" s="3"/>
      <c r="V21" s="3"/>
      <c r="W21" s="3"/>
      <c r="X21" s="3"/>
      <c r="Z21" s="3"/>
      <c r="AB21" s="3"/>
      <c r="AC21" s="3"/>
      <c r="AD21" s="6"/>
      <c r="AE21" s="3"/>
      <c r="AF21" s="3"/>
      <c r="AG21" s="3"/>
      <c r="AI21" s="3"/>
      <c r="AJ21" s="3"/>
      <c r="AK21" s="3"/>
      <c r="AL21" s="3"/>
      <c r="AO21" s="3"/>
      <c r="AP21" s="3"/>
      <c r="AQ21" s="3"/>
      <c r="AR21" s="3"/>
      <c r="AS21" s="3"/>
      <c r="AT21" s="3"/>
      <c r="AV21" s="3"/>
      <c r="AW21" s="3"/>
    </row>
    <row r="22" spans="1:49" hidden="1" x14ac:dyDescent="0.35">
      <c r="A22" t="s">
        <v>89</v>
      </c>
      <c r="B22" t="s">
        <v>279</v>
      </c>
      <c r="C22" s="5" t="s">
        <v>90</v>
      </c>
      <c r="D22" s="5">
        <v>20.5</v>
      </c>
      <c r="E22" t="s">
        <v>45</v>
      </c>
      <c r="F22" s="3">
        <v>0.1</v>
      </c>
      <c r="G22" s="5" t="s">
        <v>0</v>
      </c>
      <c r="H22" s="15">
        <v>0.8</v>
      </c>
      <c r="I22" s="15">
        <f>IF(Table18[[#This Row],[Semi_total_radno]]="BLD", 0.65*Table18[[#This Row],[LLD]], Table18[[#This Row],[Semi_total_radno]])</f>
        <v>0.8</v>
      </c>
      <c r="J22">
        <v>0.52121388912200906</v>
      </c>
      <c r="K22">
        <v>1.5363302230835001</v>
      </c>
      <c r="L22">
        <v>2.947600313705121</v>
      </c>
      <c r="P22" s="3"/>
      <c r="R22" s="3"/>
      <c r="S22" s="3"/>
      <c r="T22" s="3"/>
      <c r="V22" s="3"/>
      <c r="W22" s="3"/>
      <c r="X22" s="3"/>
      <c r="Z22" s="3"/>
      <c r="AB22" s="3"/>
      <c r="AC22" s="3"/>
      <c r="AD22" s="6"/>
      <c r="AE22" s="3"/>
      <c r="AF22" s="3"/>
      <c r="AG22" s="3"/>
      <c r="AI22" s="3"/>
      <c r="AJ22" s="3"/>
      <c r="AK22" s="3"/>
      <c r="AL22" s="3"/>
      <c r="AO22" s="3"/>
      <c r="AP22" s="3"/>
      <c r="AQ22" s="3"/>
      <c r="AR22" s="3"/>
      <c r="AS22" s="3"/>
      <c r="AT22" s="3"/>
      <c r="AV22" s="3"/>
      <c r="AW22" s="3"/>
    </row>
    <row r="23" spans="1:49" hidden="1" x14ac:dyDescent="0.35">
      <c r="A23" t="s">
        <v>91</v>
      </c>
      <c r="B23" t="s">
        <v>279</v>
      </c>
      <c r="C23" s="5" t="s">
        <v>92</v>
      </c>
      <c r="D23" s="5">
        <v>21.5</v>
      </c>
      <c r="E23" t="s">
        <v>45</v>
      </c>
      <c r="F23" s="3">
        <v>0.1</v>
      </c>
      <c r="G23" s="5" t="s">
        <v>0</v>
      </c>
      <c r="H23" s="15">
        <v>0.7</v>
      </c>
      <c r="I23" s="15">
        <f>IF(Table18[[#This Row],[Semi_total_radno]]="BLD", 0.65*Table18[[#This Row],[LLD]], Table18[[#This Row],[Semi_total_radno]])</f>
        <v>0.7</v>
      </c>
      <c r="J23">
        <v>0.18502551317214999</v>
      </c>
      <c r="K23">
        <v>0.52168637514114402</v>
      </c>
      <c r="L23">
        <v>2.8195375124065225</v>
      </c>
      <c r="P23" s="3"/>
      <c r="R23" s="3"/>
      <c r="S23" s="3"/>
      <c r="T23" s="3"/>
      <c r="V23" s="3"/>
      <c r="W23" s="3"/>
      <c r="X23" s="3"/>
      <c r="Z23" s="3"/>
      <c r="AB23" s="3"/>
      <c r="AC23" s="3"/>
      <c r="AD23" s="6"/>
      <c r="AE23" s="3"/>
      <c r="AF23" s="3"/>
      <c r="AG23" s="3"/>
      <c r="AI23" s="3"/>
      <c r="AJ23" s="3"/>
      <c r="AK23" s="3"/>
      <c r="AL23" s="3"/>
      <c r="AO23" s="3"/>
      <c r="AP23" s="3"/>
      <c r="AQ23" s="3"/>
      <c r="AR23" s="3"/>
      <c r="AS23" s="3"/>
      <c r="AT23" s="3"/>
      <c r="AV23" s="3"/>
      <c r="AW23" s="3"/>
    </row>
    <row r="24" spans="1:49" hidden="1" x14ac:dyDescent="0.35">
      <c r="A24" t="s">
        <v>93</v>
      </c>
      <c r="B24" t="s">
        <v>279</v>
      </c>
      <c r="C24" s="5" t="s">
        <v>94</v>
      </c>
      <c r="D24" s="5">
        <v>22.5</v>
      </c>
      <c r="E24" t="s">
        <v>45</v>
      </c>
      <c r="F24" s="3">
        <v>0.1</v>
      </c>
      <c r="G24" s="5" t="s">
        <v>0</v>
      </c>
      <c r="H24" s="15">
        <v>0.4</v>
      </c>
      <c r="I24" s="15">
        <f>IF(Table18[[#This Row],[Semi_total_radno]]="BLD", 0.65*Table18[[#This Row],[LLD]], Table18[[#This Row],[Semi_total_radno]])</f>
        <v>0.4</v>
      </c>
      <c r="J24">
        <v>2.792363899061455E-3</v>
      </c>
      <c r="K24">
        <v>4.2704086517915121E-3</v>
      </c>
      <c r="L24">
        <v>1.2605451616936565</v>
      </c>
      <c r="P24" s="3"/>
      <c r="R24" s="3"/>
      <c r="S24" s="3"/>
      <c r="T24" s="3"/>
      <c r="V24" s="3"/>
      <c r="W24" s="3"/>
      <c r="X24" s="3"/>
      <c r="Z24" s="3"/>
      <c r="AB24" s="3"/>
      <c r="AC24" s="3"/>
      <c r="AD24" s="6"/>
      <c r="AE24" s="3"/>
      <c r="AF24" s="3"/>
      <c r="AG24" s="3"/>
      <c r="AI24" s="3"/>
      <c r="AJ24" s="3"/>
      <c r="AK24" s="3"/>
      <c r="AL24" s="3"/>
      <c r="AO24" s="3"/>
      <c r="AP24" s="3"/>
      <c r="AQ24" s="3"/>
      <c r="AR24" s="3"/>
      <c r="AS24" s="3"/>
      <c r="AT24" s="3"/>
      <c r="AV24" s="3"/>
      <c r="AW24" s="3"/>
    </row>
    <row r="25" spans="1:49" hidden="1" x14ac:dyDescent="0.35">
      <c r="A25" t="s">
        <v>95</v>
      </c>
      <c r="B25" t="s">
        <v>279</v>
      </c>
      <c r="C25" s="5" t="s">
        <v>96</v>
      </c>
      <c r="D25" s="5">
        <v>23.5</v>
      </c>
      <c r="E25" t="s">
        <v>45</v>
      </c>
      <c r="F25" s="3">
        <v>0.1</v>
      </c>
      <c r="G25" s="5" t="s">
        <v>0</v>
      </c>
      <c r="H25" s="15">
        <v>0.5</v>
      </c>
      <c r="I25" s="15">
        <f>IF(Table18[[#This Row],[Semi_total_radno]]="BLD", 0.65*Table18[[#This Row],[LLD]], Table18[[#This Row],[Semi_total_radno]])</f>
        <v>0.5</v>
      </c>
      <c r="J25">
        <v>0.255171298980713</v>
      </c>
      <c r="K25">
        <v>0.80598986148834195</v>
      </c>
      <c r="L25">
        <v>3.158622716221946</v>
      </c>
      <c r="P25" s="3"/>
      <c r="R25" s="3"/>
      <c r="S25" s="3"/>
      <c r="T25" s="3"/>
      <c r="V25" s="3"/>
      <c r="W25" s="3"/>
      <c r="X25" s="3"/>
      <c r="Z25" s="3"/>
      <c r="AB25" s="3"/>
      <c r="AC25" s="3"/>
      <c r="AD25" s="6"/>
      <c r="AE25" s="3"/>
      <c r="AF25" s="3"/>
      <c r="AG25" s="3"/>
      <c r="AI25" s="3"/>
      <c r="AJ25" s="3"/>
      <c r="AK25" s="3"/>
      <c r="AL25" s="3"/>
      <c r="AO25" s="3"/>
      <c r="AP25" s="3"/>
      <c r="AQ25" s="3"/>
      <c r="AR25" s="3"/>
      <c r="AS25" s="3"/>
      <c r="AT25" s="3"/>
      <c r="AV25" s="3"/>
      <c r="AW25" s="3"/>
    </row>
    <row r="26" spans="1:49" hidden="1" x14ac:dyDescent="0.35">
      <c r="A26" t="s">
        <v>108</v>
      </c>
      <c r="B26" t="s">
        <v>281</v>
      </c>
      <c r="C26" s="5" t="s">
        <v>50</v>
      </c>
      <c r="D26" s="5">
        <v>0.5</v>
      </c>
      <c r="E26" t="s">
        <v>45</v>
      </c>
      <c r="F26" s="3">
        <v>0.1</v>
      </c>
      <c r="G26" s="5" t="s">
        <v>0</v>
      </c>
      <c r="H26" s="15">
        <v>0.7</v>
      </c>
      <c r="I26" s="15">
        <f>IF(Table18[[#This Row],[Semi_total_radno]]="BLD", 0.65*Table18[[#This Row],[LLD]], Table18[[#This Row],[Semi_total_radno]])</f>
        <v>0.7</v>
      </c>
      <c r="J26" s="18">
        <v>0.16807575523853299</v>
      </c>
      <c r="K26" s="18">
        <v>1.5302046537399301</v>
      </c>
      <c r="L26" s="19">
        <f t="shared" ref="L26:L35" si="0">K26/J26</f>
        <v>9.1042557064120562</v>
      </c>
      <c r="P26" s="3"/>
      <c r="R26" s="3"/>
      <c r="S26" s="3"/>
      <c r="T26" s="3"/>
      <c r="V26" s="3"/>
      <c r="W26" s="3"/>
      <c r="X26" s="3"/>
      <c r="Z26" s="3"/>
      <c r="AB26" s="3"/>
      <c r="AC26" s="3"/>
      <c r="AD26" s="6"/>
      <c r="AE26" s="3"/>
      <c r="AF26" s="3"/>
      <c r="AG26" s="3"/>
      <c r="AI26" s="3"/>
      <c r="AJ26" s="3"/>
      <c r="AK26" s="3"/>
      <c r="AL26" s="3"/>
      <c r="AO26" s="3"/>
      <c r="AP26" s="3"/>
      <c r="AQ26" s="3"/>
      <c r="AR26" s="3"/>
      <c r="AS26" s="3"/>
      <c r="AT26" s="3"/>
      <c r="AV26" s="3"/>
      <c r="AW26" s="3"/>
    </row>
    <row r="27" spans="1:49" hidden="1" x14ac:dyDescent="0.35">
      <c r="A27" t="s">
        <v>109</v>
      </c>
      <c r="B27" t="s">
        <v>281</v>
      </c>
      <c r="C27" s="5" t="s">
        <v>52</v>
      </c>
      <c r="D27" s="5">
        <v>1.5</v>
      </c>
      <c r="E27" t="s">
        <v>45</v>
      </c>
      <c r="F27" s="3">
        <v>0.1</v>
      </c>
      <c r="G27" s="5" t="s">
        <v>0</v>
      </c>
      <c r="H27" s="15">
        <v>1.2</v>
      </c>
      <c r="I27" s="15">
        <f>IF(Table18[[#This Row],[Semi_total_radno]]="BLD", 0.65*Table18[[#This Row],[LLD]], Table18[[#This Row],[Semi_total_radno]])</f>
        <v>1.2</v>
      </c>
      <c r="J27" s="18">
        <v>0.16324836015701299</v>
      </c>
      <c r="K27" s="18">
        <v>1.52458536624908</v>
      </c>
      <c r="L27" s="19">
        <f t="shared" si="0"/>
        <v>9.3390547064774623</v>
      </c>
      <c r="P27" s="3"/>
      <c r="R27" s="3"/>
      <c r="S27" s="3"/>
      <c r="T27" s="3"/>
      <c r="V27" s="3"/>
      <c r="W27" s="3"/>
      <c r="X27" s="3"/>
      <c r="Z27" s="3"/>
      <c r="AB27" s="3"/>
      <c r="AC27" s="3"/>
      <c r="AD27" s="6"/>
      <c r="AE27" s="3"/>
      <c r="AF27" s="3"/>
      <c r="AG27" s="3"/>
      <c r="AI27" s="3"/>
      <c r="AJ27" s="3"/>
      <c r="AK27" s="3"/>
      <c r="AL27" s="3"/>
      <c r="AO27" s="3"/>
      <c r="AP27" s="3"/>
      <c r="AQ27" s="3"/>
      <c r="AR27" s="3"/>
      <c r="AS27" s="3"/>
      <c r="AT27" s="3"/>
      <c r="AV27" s="3"/>
      <c r="AW27" s="3"/>
    </row>
    <row r="28" spans="1:49" hidden="1" x14ac:dyDescent="0.35">
      <c r="A28" t="s">
        <v>110</v>
      </c>
      <c r="B28" t="s">
        <v>281</v>
      </c>
      <c r="C28" s="5" t="s">
        <v>54</v>
      </c>
      <c r="D28" s="5">
        <v>2.5</v>
      </c>
      <c r="E28" t="s">
        <v>45</v>
      </c>
      <c r="F28" s="3">
        <v>0.1</v>
      </c>
      <c r="G28" s="5" t="s">
        <v>0</v>
      </c>
      <c r="H28" s="15">
        <v>2.2000000000000002</v>
      </c>
      <c r="I28" s="15">
        <f>IF(Table18[[#This Row],[Semi_total_radno]]="BLD", 0.65*Table18[[#This Row],[LLD]], Table18[[#This Row],[Semi_total_radno]])</f>
        <v>2.2000000000000002</v>
      </c>
      <c r="J28" s="18">
        <v>0.15263675153255499</v>
      </c>
      <c r="K28" s="18">
        <v>1.33317422866821</v>
      </c>
      <c r="L28" s="19">
        <f t="shared" si="0"/>
        <v>8.7342937744836977</v>
      </c>
      <c r="P28" s="3"/>
      <c r="R28" s="3"/>
      <c r="S28" s="3"/>
      <c r="T28" s="3"/>
      <c r="V28" s="3"/>
      <c r="W28" s="3"/>
      <c r="X28" s="3"/>
      <c r="Z28" s="3"/>
      <c r="AB28" s="3"/>
      <c r="AC28" s="3"/>
      <c r="AD28" s="6"/>
      <c r="AE28" s="3"/>
      <c r="AF28" s="3"/>
      <c r="AG28" s="3"/>
      <c r="AI28" s="3"/>
      <c r="AJ28" s="3"/>
      <c r="AK28" s="3"/>
      <c r="AL28" s="3"/>
      <c r="AO28" s="3"/>
      <c r="AP28" s="3"/>
      <c r="AQ28" s="3"/>
      <c r="AR28" s="3"/>
      <c r="AS28" s="3"/>
      <c r="AT28" s="3"/>
      <c r="AV28" s="3"/>
      <c r="AW28" s="3"/>
    </row>
    <row r="29" spans="1:49" hidden="1" x14ac:dyDescent="0.35">
      <c r="A29" t="s">
        <v>111</v>
      </c>
      <c r="B29" t="s">
        <v>281</v>
      </c>
      <c r="C29" s="5" t="s">
        <v>56</v>
      </c>
      <c r="D29" s="5">
        <v>3.5</v>
      </c>
      <c r="E29" t="s">
        <v>45</v>
      </c>
      <c r="F29" s="3">
        <v>0.1</v>
      </c>
      <c r="G29" s="5" t="s">
        <v>0</v>
      </c>
      <c r="H29" s="15">
        <v>3.1</v>
      </c>
      <c r="I29" s="15">
        <f>IF(Table18[[#This Row],[Semi_total_radno]]="BLD", 0.65*Table18[[#This Row],[LLD]], Table18[[#This Row],[Semi_total_radno]])</f>
        <v>3.1</v>
      </c>
      <c r="J29" s="18">
        <v>0.16178780794143699</v>
      </c>
      <c r="K29" s="18">
        <v>1.3450558185577399</v>
      </c>
      <c r="L29" s="19">
        <f t="shared" si="0"/>
        <v>8.3137032120777317</v>
      </c>
      <c r="P29" s="3"/>
      <c r="R29" s="3"/>
      <c r="S29" s="3"/>
      <c r="T29" s="3"/>
      <c r="V29" s="3"/>
      <c r="W29" s="3"/>
      <c r="X29" s="3"/>
      <c r="Z29" s="3"/>
      <c r="AB29" s="3"/>
      <c r="AC29" s="3"/>
      <c r="AD29" s="6"/>
      <c r="AE29" s="3"/>
      <c r="AF29" s="3"/>
      <c r="AG29" s="3"/>
      <c r="AI29" s="3"/>
      <c r="AJ29" s="3"/>
      <c r="AK29" s="3"/>
      <c r="AL29" s="3"/>
      <c r="AO29" s="3"/>
      <c r="AP29" s="3"/>
      <c r="AQ29" s="3"/>
      <c r="AR29" s="3"/>
      <c r="AS29" s="3"/>
      <c r="AT29" s="3"/>
      <c r="AV29" s="3"/>
      <c r="AW29" s="3"/>
    </row>
    <row r="30" spans="1:49" hidden="1" x14ac:dyDescent="0.35">
      <c r="A30" t="s">
        <v>112</v>
      </c>
      <c r="B30" t="s">
        <v>281</v>
      </c>
      <c r="C30" s="5" t="s">
        <v>58</v>
      </c>
      <c r="D30" s="5">
        <v>4.5</v>
      </c>
      <c r="E30" t="s">
        <v>45</v>
      </c>
      <c r="F30" s="3">
        <v>0.1</v>
      </c>
      <c r="G30" s="5" t="s">
        <v>0</v>
      </c>
      <c r="H30" s="15">
        <v>4.4000000000000004</v>
      </c>
      <c r="I30" s="15">
        <f>IF(Table18[[#This Row],[Semi_total_radno]]="BLD", 0.65*Table18[[#This Row],[LLD]], Table18[[#This Row],[Semi_total_radno]])</f>
        <v>4.4000000000000004</v>
      </c>
      <c r="J30" s="18">
        <v>0.15010447800159499</v>
      </c>
      <c r="K30" s="18">
        <v>1.32600581645966</v>
      </c>
      <c r="L30" s="19">
        <f t="shared" si="0"/>
        <v>8.8338857981676604</v>
      </c>
      <c r="P30" s="3"/>
      <c r="R30" s="3"/>
      <c r="S30" s="3"/>
      <c r="T30" s="3"/>
      <c r="V30" s="3"/>
      <c r="W30" s="3"/>
      <c r="X30" s="3"/>
      <c r="Z30" s="3"/>
      <c r="AB30" s="3"/>
      <c r="AC30" s="3"/>
      <c r="AD30" s="6"/>
      <c r="AE30" s="3"/>
      <c r="AF30" s="3"/>
      <c r="AG30" s="3"/>
      <c r="AI30" s="3"/>
      <c r="AJ30" s="3"/>
      <c r="AK30" s="3"/>
      <c r="AL30" s="3"/>
      <c r="AO30" s="3"/>
      <c r="AP30" s="3"/>
      <c r="AQ30" s="3"/>
      <c r="AR30" s="3"/>
      <c r="AS30" s="3"/>
      <c r="AT30" s="3"/>
      <c r="AV30" s="3"/>
      <c r="AW30" s="3"/>
    </row>
    <row r="31" spans="1:49" hidden="1" x14ac:dyDescent="0.35">
      <c r="A31" t="s">
        <v>113</v>
      </c>
      <c r="B31" t="s">
        <v>281</v>
      </c>
      <c r="C31" s="5" t="s">
        <v>60</v>
      </c>
      <c r="D31" s="5">
        <v>5.5</v>
      </c>
      <c r="E31" t="s">
        <v>45</v>
      </c>
      <c r="F31" s="3">
        <v>0.1</v>
      </c>
      <c r="G31" s="5" t="s">
        <v>0</v>
      </c>
      <c r="H31" s="15">
        <v>3.4</v>
      </c>
      <c r="I31" s="15">
        <f>IF(Table18[[#This Row],[Semi_total_radno]]="BLD", 0.65*Table18[[#This Row],[LLD]], Table18[[#This Row],[Semi_total_radno]])</f>
        <v>3.4</v>
      </c>
      <c r="J31" s="18">
        <v>0.14570626616478</v>
      </c>
      <c r="K31" s="18">
        <v>1.3029922246932999</v>
      </c>
      <c r="L31" s="19">
        <f t="shared" si="0"/>
        <v>8.9425956686017809</v>
      </c>
      <c r="P31" s="3"/>
      <c r="R31" s="3"/>
      <c r="S31" s="3"/>
      <c r="T31" s="3"/>
      <c r="V31" s="3"/>
      <c r="W31" s="3"/>
      <c r="X31" s="3"/>
      <c r="Z31" s="3"/>
      <c r="AB31" s="3"/>
      <c r="AC31" s="3"/>
      <c r="AD31" s="6"/>
      <c r="AE31" s="3"/>
      <c r="AF31" s="3"/>
      <c r="AG31" s="3"/>
      <c r="AI31" s="3"/>
      <c r="AJ31" s="3"/>
      <c r="AK31" s="3"/>
      <c r="AL31" s="3"/>
      <c r="AO31" s="3"/>
      <c r="AP31" s="3"/>
      <c r="AQ31" s="3"/>
      <c r="AR31" s="3"/>
      <c r="AS31" s="3"/>
      <c r="AT31" s="3"/>
      <c r="AV31" s="3"/>
      <c r="AW31" s="3"/>
    </row>
    <row r="32" spans="1:49" hidden="1" x14ac:dyDescent="0.35">
      <c r="A32" t="s">
        <v>114</v>
      </c>
      <c r="B32" t="s">
        <v>281</v>
      </c>
      <c r="C32" s="5" t="s">
        <v>62</v>
      </c>
      <c r="D32" s="5">
        <v>6.5</v>
      </c>
      <c r="E32" t="s">
        <v>45</v>
      </c>
      <c r="F32" s="3">
        <v>0.1</v>
      </c>
      <c r="G32" s="5" t="s">
        <v>0</v>
      </c>
      <c r="H32" s="15">
        <v>3.8</v>
      </c>
      <c r="I32" s="15">
        <f>IF(Table18[[#This Row],[Semi_total_radno]]="BLD", 0.65*Table18[[#This Row],[LLD]], Table18[[#This Row],[Semi_total_radno]])</f>
        <v>3.8</v>
      </c>
      <c r="J32" s="20">
        <v>4.9335267394781104E-3</v>
      </c>
      <c r="K32" s="20">
        <v>1.0768021345138501</v>
      </c>
      <c r="L32" s="21">
        <f t="shared" si="0"/>
        <v>218.26214620410852</v>
      </c>
      <c r="P32" s="3"/>
      <c r="R32" s="3"/>
      <c r="S32" s="3"/>
      <c r="T32" s="3"/>
      <c r="V32" s="3"/>
      <c r="W32" s="3"/>
      <c r="X32" s="3"/>
      <c r="Z32" s="3"/>
      <c r="AB32" s="3"/>
      <c r="AC32" s="3"/>
      <c r="AD32" s="6"/>
      <c r="AE32" s="3"/>
      <c r="AF32" s="3"/>
      <c r="AG32" s="3"/>
      <c r="AI32" s="3"/>
      <c r="AJ32" s="3"/>
      <c r="AK32" s="3"/>
      <c r="AL32" s="3"/>
      <c r="AO32" s="3"/>
      <c r="AP32" s="3"/>
      <c r="AQ32" s="3"/>
      <c r="AR32" s="3"/>
      <c r="AS32" s="3"/>
      <c r="AT32" s="3"/>
      <c r="AV32" s="3"/>
      <c r="AW32" s="3"/>
    </row>
    <row r="33" spans="1:49" hidden="1" x14ac:dyDescent="0.35">
      <c r="A33" t="s">
        <v>115</v>
      </c>
      <c r="B33" t="s">
        <v>281</v>
      </c>
      <c r="C33" s="5" t="s">
        <v>64</v>
      </c>
      <c r="D33" s="5">
        <v>7.5</v>
      </c>
      <c r="E33" t="s">
        <v>45</v>
      </c>
      <c r="F33" s="3">
        <v>0.1</v>
      </c>
      <c r="G33" s="5" t="s">
        <v>0</v>
      </c>
      <c r="H33" s="15">
        <v>3.6</v>
      </c>
      <c r="I33" s="15">
        <f>IF(Table18[[#This Row],[Semi_total_radno]]="BLD", 0.65*Table18[[#This Row],[LLD]], Table18[[#This Row],[Semi_total_radno]])</f>
        <v>3.6</v>
      </c>
      <c r="J33" s="20"/>
      <c r="K33" s="20"/>
      <c r="L33" s="21"/>
      <c r="P33" s="3"/>
      <c r="R33" s="3"/>
      <c r="S33" s="3"/>
      <c r="T33" s="3"/>
      <c r="V33" s="3"/>
      <c r="W33" s="3"/>
      <c r="X33" s="3"/>
      <c r="Z33" s="3"/>
      <c r="AB33" s="3"/>
      <c r="AC33" s="3"/>
      <c r="AD33" s="6"/>
      <c r="AE33" s="3"/>
      <c r="AF33" s="3"/>
      <c r="AG33" s="3"/>
      <c r="AI33" s="3"/>
      <c r="AJ33" s="3"/>
      <c r="AK33" s="3"/>
      <c r="AL33" s="3"/>
      <c r="AO33" s="3"/>
      <c r="AP33" s="3"/>
      <c r="AQ33" s="3"/>
      <c r="AR33" s="3"/>
      <c r="AS33" s="3"/>
      <c r="AT33" s="3"/>
      <c r="AV33" s="3"/>
      <c r="AW33" s="3"/>
    </row>
    <row r="34" spans="1:49" hidden="1" x14ac:dyDescent="0.35">
      <c r="A34" t="s">
        <v>116</v>
      </c>
      <c r="B34" t="s">
        <v>281</v>
      </c>
      <c r="C34" s="5" t="s">
        <v>66</v>
      </c>
      <c r="D34" s="5">
        <v>8.5</v>
      </c>
      <c r="E34" t="s">
        <v>45</v>
      </c>
      <c r="F34" s="3">
        <v>0.1</v>
      </c>
      <c r="G34" s="5" t="s">
        <v>0</v>
      </c>
      <c r="H34" s="15">
        <v>3.3</v>
      </c>
      <c r="I34" s="15">
        <f>IF(Table18[[#This Row],[Semi_total_radno]]="BLD", 0.65*Table18[[#This Row],[LLD]], Table18[[#This Row],[Semi_total_radno]])</f>
        <v>3.3</v>
      </c>
      <c r="J34" s="20">
        <v>3.00309574231505E-3</v>
      </c>
      <c r="K34" s="20">
        <v>0.83362019062042203</v>
      </c>
      <c r="L34" s="21">
        <f t="shared" si="0"/>
        <v>277.58695098338569</v>
      </c>
      <c r="P34" s="3"/>
      <c r="R34" s="3"/>
      <c r="S34" s="3"/>
      <c r="T34" s="3"/>
      <c r="V34" s="3"/>
      <c r="W34" s="3"/>
      <c r="X34" s="3"/>
      <c r="Z34" s="3"/>
      <c r="AB34" s="3"/>
      <c r="AC34" s="3"/>
      <c r="AD34" s="6"/>
      <c r="AE34" s="3"/>
      <c r="AF34" s="3"/>
      <c r="AG34" s="3"/>
      <c r="AI34" s="3"/>
      <c r="AJ34" s="3"/>
      <c r="AK34" s="3"/>
      <c r="AL34" s="3"/>
      <c r="AO34" s="3"/>
      <c r="AP34" s="3"/>
      <c r="AQ34" s="3"/>
      <c r="AR34" s="3"/>
      <c r="AS34" s="3"/>
      <c r="AT34" s="3"/>
      <c r="AV34" s="3"/>
      <c r="AW34" s="3"/>
    </row>
    <row r="35" spans="1:49" hidden="1" x14ac:dyDescent="0.35">
      <c r="A35" t="s">
        <v>117</v>
      </c>
      <c r="B35" t="s">
        <v>281</v>
      </c>
      <c r="C35" s="5" t="s">
        <v>68</v>
      </c>
      <c r="D35" s="5">
        <v>9.5</v>
      </c>
      <c r="E35" t="s">
        <v>45</v>
      </c>
      <c r="F35" s="3">
        <v>0.1</v>
      </c>
      <c r="G35" s="5" t="s">
        <v>0</v>
      </c>
      <c r="H35" s="15">
        <v>2.7</v>
      </c>
      <c r="I35" s="15">
        <f>IF(Table18[[#This Row],[Semi_total_radno]]="BLD", 0.65*Table18[[#This Row],[LLD]], Table18[[#This Row],[Semi_total_radno]])</f>
        <v>2.7</v>
      </c>
      <c r="J35" s="20">
        <v>2.0532638300210198E-3</v>
      </c>
      <c r="K35" s="20">
        <v>0.66615408658981301</v>
      </c>
      <c r="L35" s="21">
        <f t="shared" si="0"/>
        <v>324.43667338307586</v>
      </c>
      <c r="P35" s="3"/>
      <c r="R35" s="3"/>
      <c r="S35" s="3"/>
      <c r="T35" s="3"/>
      <c r="V35" s="3"/>
      <c r="W35" s="3"/>
      <c r="X35" s="3"/>
      <c r="Z35" s="3"/>
      <c r="AB35" s="3"/>
      <c r="AC35" s="3"/>
      <c r="AD35" s="6"/>
      <c r="AE35" s="3"/>
      <c r="AF35" s="3"/>
      <c r="AG35" s="3"/>
      <c r="AI35" s="3"/>
      <c r="AJ35" s="3"/>
      <c r="AK35" s="3"/>
      <c r="AL35" s="3"/>
      <c r="AO35" s="3"/>
      <c r="AP35" s="3"/>
      <c r="AQ35" s="3"/>
      <c r="AR35" s="3"/>
      <c r="AS35" s="3"/>
      <c r="AT35" s="3"/>
      <c r="AV35" s="3"/>
      <c r="AW35" s="3"/>
    </row>
    <row r="36" spans="1:49" hidden="1" x14ac:dyDescent="0.35">
      <c r="A36" t="s">
        <v>118</v>
      </c>
      <c r="B36" t="s">
        <v>281</v>
      </c>
      <c r="C36" s="5" t="s">
        <v>70</v>
      </c>
      <c r="D36" s="5">
        <v>10.5</v>
      </c>
      <c r="E36" t="s">
        <v>45</v>
      </c>
      <c r="F36" s="3">
        <v>0.1</v>
      </c>
      <c r="G36" s="5" t="s">
        <v>0</v>
      </c>
      <c r="H36" s="15">
        <v>2.5</v>
      </c>
      <c r="I36" s="15">
        <f>IF(Table18[[#This Row],[Semi_total_radno]]="BLD", 0.65*Table18[[#This Row],[LLD]], Table18[[#This Row],[Semi_total_radno]])</f>
        <v>2.5</v>
      </c>
      <c r="J36" s="20">
        <v>2.5867882650345599E-3</v>
      </c>
      <c r="K36" s="20">
        <v>3.3793365582823801E-3</v>
      </c>
      <c r="L36" s="19">
        <f>K36/J36</f>
        <v>1.3063831330768898</v>
      </c>
      <c r="P36" s="3"/>
      <c r="R36" s="3"/>
      <c r="S36" s="3"/>
      <c r="T36" s="3"/>
      <c r="V36" s="3"/>
      <c r="W36" s="3"/>
      <c r="X36" s="3"/>
      <c r="Z36" s="3"/>
      <c r="AB36" s="3"/>
      <c r="AC36" s="3"/>
      <c r="AD36" s="6"/>
      <c r="AE36" s="3"/>
      <c r="AF36" s="3"/>
      <c r="AG36" s="3"/>
      <c r="AI36" s="3"/>
      <c r="AJ36" s="3"/>
      <c r="AK36" s="3"/>
      <c r="AL36" s="3"/>
      <c r="AO36" s="3"/>
      <c r="AP36" s="3"/>
      <c r="AQ36" s="3"/>
      <c r="AR36" s="3"/>
      <c r="AS36" s="3"/>
      <c r="AT36" s="3"/>
      <c r="AV36" s="3"/>
      <c r="AW36" s="3"/>
    </row>
    <row r="37" spans="1:49" hidden="1" x14ac:dyDescent="0.35">
      <c r="A37" t="s">
        <v>119</v>
      </c>
      <c r="B37" t="s">
        <v>281</v>
      </c>
      <c r="C37" s="5" t="s">
        <v>72</v>
      </c>
      <c r="D37" s="5">
        <v>11.5</v>
      </c>
      <c r="E37" t="s">
        <v>45</v>
      </c>
      <c r="F37" s="3">
        <v>0.1</v>
      </c>
      <c r="G37" s="5" t="s">
        <v>0</v>
      </c>
      <c r="H37" s="15">
        <v>2.2000000000000002</v>
      </c>
      <c r="I37" s="15">
        <f>IF(Table18[[#This Row],[Semi_total_radno]]="BLD", 0.65*Table18[[#This Row],[LLD]], Table18[[#This Row],[Semi_total_radno]])</f>
        <v>2.2000000000000002</v>
      </c>
      <c r="J37" s="18">
        <v>9.0370938414707802E-4</v>
      </c>
      <c r="K37" s="18">
        <v>0.345187067985535</v>
      </c>
      <c r="L37" s="19">
        <f>K37/J37</f>
        <v>381.96689559810534</v>
      </c>
      <c r="P37" s="3"/>
      <c r="R37" s="3"/>
      <c r="S37" s="3"/>
      <c r="T37" s="3"/>
      <c r="V37" s="3"/>
      <c r="W37" s="3"/>
      <c r="X37" s="3"/>
      <c r="Z37" s="3"/>
      <c r="AB37" s="3"/>
      <c r="AC37" s="3"/>
      <c r="AD37" s="6"/>
      <c r="AE37" s="3"/>
      <c r="AF37" s="3"/>
      <c r="AG37" s="3"/>
      <c r="AI37" s="3"/>
      <c r="AJ37" s="3"/>
      <c r="AK37" s="3"/>
      <c r="AL37" s="3"/>
      <c r="AO37" s="3"/>
      <c r="AP37" s="3"/>
      <c r="AQ37" s="3"/>
      <c r="AR37" s="3"/>
      <c r="AS37" s="3"/>
      <c r="AT37" s="3"/>
      <c r="AV37" s="3"/>
      <c r="AW37" s="3"/>
    </row>
    <row r="38" spans="1:49" hidden="1" x14ac:dyDescent="0.35">
      <c r="A38" t="s">
        <v>120</v>
      </c>
      <c r="B38" t="s">
        <v>281</v>
      </c>
      <c r="C38" s="5" t="s">
        <v>74</v>
      </c>
      <c r="D38" s="5">
        <v>12.5</v>
      </c>
      <c r="E38" t="s">
        <v>45</v>
      </c>
      <c r="F38" s="3">
        <v>0.1</v>
      </c>
      <c r="G38" s="5" t="s">
        <v>0</v>
      </c>
      <c r="H38" s="15">
        <v>1.9</v>
      </c>
      <c r="I38" s="15">
        <f>IF(Table18[[#This Row],[Semi_total_radno]]="BLD", 0.65*Table18[[#This Row],[LLD]], Table18[[#This Row],[Semi_total_radno]])</f>
        <v>1.9</v>
      </c>
      <c r="J38" s="18">
        <v>2.2553734015673399E-3</v>
      </c>
      <c r="K38" s="18">
        <v>1.8333044135943101E-3</v>
      </c>
      <c r="L38" s="19">
        <f>K38/J38</f>
        <v>0.81286070515874709</v>
      </c>
      <c r="P38" s="3"/>
      <c r="R38" s="3"/>
      <c r="S38" s="3"/>
      <c r="T38" s="3"/>
      <c r="V38" s="3"/>
      <c r="W38" s="3"/>
      <c r="X38" s="3"/>
      <c r="Z38" s="3"/>
      <c r="AB38" s="3"/>
      <c r="AC38" s="3"/>
      <c r="AD38" s="6"/>
      <c r="AE38" s="3"/>
      <c r="AF38" s="3"/>
      <c r="AG38" s="3"/>
      <c r="AI38" s="3"/>
      <c r="AJ38" s="3"/>
      <c r="AK38" s="3"/>
      <c r="AL38" s="3"/>
      <c r="AO38" s="3"/>
      <c r="AP38" s="3"/>
      <c r="AQ38" s="3"/>
      <c r="AR38" s="3"/>
      <c r="AS38" s="3"/>
      <c r="AT38" s="3"/>
      <c r="AV38" s="3"/>
      <c r="AW38" s="3"/>
    </row>
    <row r="39" spans="1:49" hidden="1" x14ac:dyDescent="0.35">
      <c r="A39" t="s">
        <v>121</v>
      </c>
      <c r="B39" t="s">
        <v>281</v>
      </c>
      <c r="C39" s="5" t="s">
        <v>76</v>
      </c>
      <c r="D39" s="5">
        <v>13.5</v>
      </c>
      <c r="E39" t="s">
        <v>45</v>
      </c>
      <c r="F39" s="3">
        <v>0.1</v>
      </c>
      <c r="G39" s="5" t="s">
        <v>0</v>
      </c>
      <c r="H39" s="15">
        <v>1.3</v>
      </c>
      <c r="I39" s="15">
        <f>IF(Table18[[#This Row],[Semi_total_radno]]="BLD", 0.65*Table18[[#This Row],[LLD]], Table18[[#This Row],[Semi_total_radno]])</f>
        <v>1.3</v>
      </c>
      <c r="J39" s="18">
        <v>2.0753995049744801E-3</v>
      </c>
      <c r="K39" s="18">
        <v>0</v>
      </c>
      <c r="L39" s="19">
        <f>K39/J39</f>
        <v>0</v>
      </c>
      <c r="P39" s="3"/>
      <c r="R39" s="3"/>
      <c r="S39" s="3"/>
      <c r="T39" s="3"/>
      <c r="V39" s="3"/>
      <c r="W39" s="3"/>
      <c r="X39" s="3"/>
      <c r="Z39" s="3"/>
      <c r="AB39" s="3"/>
      <c r="AC39" s="3"/>
      <c r="AD39" s="6"/>
      <c r="AE39" s="3"/>
      <c r="AF39" s="3"/>
      <c r="AG39" s="3"/>
      <c r="AI39" s="3"/>
      <c r="AJ39" s="3"/>
      <c r="AK39" s="3"/>
      <c r="AL39" s="3"/>
      <c r="AO39" s="3"/>
      <c r="AP39" s="3"/>
      <c r="AQ39" s="3"/>
      <c r="AR39" s="3"/>
      <c r="AS39" s="3"/>
      <c r="AT39" s="3"/>
      <c r="AV39" s="3"/>
      <c r="AW39" s="3"/>
    </row>
    <row r="40" spans="1:49" hidden="1" x14ac:dyDescent="0.35">
      <c r="A40" t="s">
        <v>122</v>
      </c>
      <c r="B40" t="s">
        <v>281</v>
      </c>
      <c r="C40" s="5" t="s">
        <v>78</v>
      </c>
      <c r="D40" s="5">
        <v>14.5</v>
      </c>
      <c r="E40" t="s">
        <v>45</v>
      </c>
      <c r="F40" s="3">
        <v>0.1</v>
      </c>
      <c r="G40" s="5" t="s">
        <v>0</v>
      </c>
      <c r="H40" s="15">
        <v>1.1000000000000001</v>
      </c>
      <c r="I40" s="15">
        <f>IF(Table18[[#This Row],[Semi_total_radno]]="BLD", 0.65*Table18[[#This Row],[LLD]], Table18[[#This Row],[Semi_total_radno]])</f>
        <v>1.1000000000000001</v>
      </c>
      <c r="J40" s="18">
        <v>6.0549000045284596E-4</v>
      </c>
      <c r="K40" s="18">
        <v>2.4608948733657598E-3</v>
      </c>
      <c r="L40" s="19">
        <f>K40/J40</f>
        <v>4.0643030793658967</v>
      </c>
      <c r="P40" s="3"/>
      <c r="R40" s="3"/>
      <c r="S40" s="3"/>
      <c r="T40" s="3"/>
      <c r="V40" s="3"/>
      <c r="W40" s="3"/>
      <c r="X40" s="3"/>
      <c r="Z40" s="3"/>
      <c r="AB40" s="3"/>
      <c r="AC40" s="3"/>
      <c r="AD40" s="6"/>
      <c r="AE40" s="3"/>
      <c r="AF40" s="3"/>
      <c r="AG40" s="3"/>
      <c r="AI40" s="3"/>
      <c r="AJ40" s="3"/>
      <c r="AK40" s="3"/>
      <c r="AL40" s="3"/>
      <c r="AO40" s="3"/>
      <c r="AP40" s="3"/>
      <c r="AQ40" s="3"/>
      <c r="AR40" s="3"/>
      <c r="AS40" s="3"/>
      <c r="AT40" s="3"/>
      <c r="AV40" s="3"/>
      <c r="AW40" s="3"/>
    </row>
    <row r="41" spans="1:49" hidden="1" x14ac:dyDescent="0.35">
      <c r="A41" t="s">
        <v>123</v>
      </c>
      <c r="B41" t="s">
        <v>282</v>
      </c>
      <c r="C41" s="5" t="s">
        <v>50</v>
      </c>
      <c r="D41" s="5">
        <v>0.5</v>
      </c>
      <c r="E41" t="s">
        <v>45</v>
      </c>
      <c r="F41" s="3">
        <v>0.1</v>
      </c>
      <c r="G41" s="5" t="s">
        <v>0</v>
      </c>
      <c r="H41" s="15">
        <v>1</v>
      </c>
      <c r="I41" s="15">
        <f>IF(Table18[[#This Row],[Semi_total_radno]]="BLD", 0.65*Table18[[#This Row],[LLD]], Table18[[#This Row],[Semi_total_radno]])</f>
        <v>1</v>
      </c>
      <c r="J41">
        <v>0.21229170262813599</v>
      </c>
      <c r="K41">
        <v>1.76952517032623</v>
      </c>
      <c r="L41">
        <v>8.335347771108351</v>
      </c>
      <c r="P41" s="3"/>
      <c r="R41" s="3"/>
      <c r="S41" s="3"/>
      <c r="T41" s="3"/>
      <c r="V41" s="3"/>
      <c r="W41" s="3"/>
      <c r="X41" s="3"/>
      <c r="Z41" s="3"/>
      <c r="AB41" s="3"/>
      <c r="AC41" s="3"/>
      <c r="AD41" s="6"/>
      <c r="AE41" s="3"/>
      <c r="AF41" s="3"/>
      <c r="AG41" s="3"/>
      <c r="AI41" s="3"/>
      <c r="AJ41" s="3"/>
      <c r="AK41" s="3"/>
      <c r="AL41" s="3"/>
      <c r="AO41" s="3"/>
      <c r="AP41" s="3"/>
      <c r="AQ41" s="3"/>
      <c r="AR41" s="3"/>
      <c r="AS41" s="3"/>
      <c r="AT41" s="3"/>
      <c r="AV41" s="3"/>
      <c r="AW41" s="3"/>
    </row>
    <row r="42" spans="1:49" hidden="1" x14ac:dyDescent="0.35">
      <c r="A42" t="s">
        <v>124</v>
      </c>
      <c r="B42" t="s">
        <v>282</v>
      </c>
      <c r="C42" s="5" t="s">
        <v>52</v>
      </c>
      <c r="D42" s="5">
        <v>1.5</v>
      </c>
      <c r="E42" t="s">
        <v>45</v>
      </c>
      <c r="F42" s="3">
        <v>0.1</v>
      </c>
      <c r="G42" s="5" t="s">
        <v>0</v>
      </c>
      <c r="H42" s="15">
        <v>0.5</v>
      </c>
      <c r="I42" s="15">
        <f>IF(Table18[[#This Row],[Semi_total_radno]]="BLD", 0.65*Table18[[#This Row],[LLD]], Table18[[#This Row],[Semi_total_radno]])</f>
        <v>0.5</v>
      </c>
      <c r="J42">
        <v>0.180383771657944</v>
      </c>
      <c r="K42">
        <v>1.5377279520034799</v>
      </c>
      <c r="L42">
        <v>8.5247577310858347</v>
      </c>
      <c r="P42" s="3"/>
      <c r="R42" s="3"/>
      <c r="S42" s="3"/>
      <c r="T42" s="3"/>
      <c r="V42" s="3"/>
      <c r="W42" s="3"/>
      <c r="X42" s="3"/>
      <c r="Z42" s="3"/>
      <c r="AB42" s="3"/>
      <c r="AC42" s="3"/>
      <c r="AD42" s="6"/>
      <c r="AE42" s="3"/>
      <c r="AF42" s="3"/>
      <c r="AG42" s="3"/>
      <c r="AI42" s="3"/>
      <c r="AJ42" s="3"/>
      <c r="AK42" s="3"/>
      <c r="AL42" s="3"/>
      <c r="AO42" s="3"/>
      <c r="AP42" s="3"/>
      <c r="AQ42" s="3"/>
      <c r="AR42" s="3"/>
      <c r="AS42" s="3"/>
      <c r="AT42" s="3"/>
      <c r="AV42" s="3"/>
      <c r="AW42" s="3"/>
    </row>
    <row r="43" spans="1:49" hidden="1" x14ac:dyDescent="0.35">
      <c r="A43" t="s">
        <v>125</v>
      </c>
      <c r="B43" t="s">
        <v>282</v>
      </c>
      <c r="C43" s="5" t="s">
        <v>54</v>
      </c>
      <c r="D43" s="5">
        <v>2.5</v>
      </c>
      <c r="E43" t="s">
        <v>45</v>
      </c>
      <c r="F43" s="3">
        <v>0.1</v>
      </c>
      <c r="G43" s="5" t="s">
        <v>0</v>
      </c>
      <c r="H43" s="15">
        <v>1</v>
      </c>
      <c r="I43" s="15">
        <f>IF(Table18[[#This Row],[Semi_total_radno]]="BLD", 0.65*Table18[[#This Row],[LLD]], Table18[[#This Row],[Semi_total_radno]])</f>
        <v>1</v>
      </c>
      <c r="J43">
        <v>0.20040309429168701</v>
      </c>
      <c r="K43">
        <v>1.6762900352478001</v>
      </c>
      <c r="L43">
        <v>8.3645915806467404</v>
      </c>
      <c r="P43" s="3"/>
      <c r="R43" s="3"/>
      <c r="S43" s="3"/>
      <c r="T43" s="3"/>
      <c r="V43" s="3"/>
      <c r="W43" s="3"/>
      <c r="X43" s="3"/>
      <c r="Z43" s="3"/>
      <c r="AB43" s="3"/>
      <c r="AC43" s="3"/>
      <c r="AD43" s="6"/>
      <c r="AE43" s="3"/>
      <c r="AF43" s="3"/>
      <c r="AG43" s="3"/>
      <c r="AI43" s="3"/>
      <c r="AJ43" s="3"/>
      <c r="AK43" s="3"/>
      <c r="AL43" s="3"/>
      <c r="AO43" s="3"/>
      <c r="AP43" s="3"/>
      <c r="AQ43" s="3"/>
      <c r="AR43" s="3"/>
      <c r="AS43" s="3"/>
      <c r="AT43" s="3"/>
      <c r="AV43" s="3"/>
      <c r="AW43" s="3"/>
    </row>
    <row r="44" spans="1:49" hidden="1" x14ac:dyDescent="0.35">
      <c r="A44" t="s">
        <v>126</v>
      </c>
      <c r="B44" t="s">
        <v>282</v>
      </c>
      <c r="C44" s="5" t="s">
        <v>56</v>
      </c>
      <c r="D44" s="5">
        <v>3.5</v>
      </c>
      <c r="E44" t="s">
        <v>45</v>
      </c>
      <c r="F44" s="3">
        <v>0.1</v>
      </c>
      <c r="G44" s="5" t="s">
        <v>0</v>
      </c>
      <c r="H44" s="15">
        <v>1.6</v>
      </c>
      <c r="I44" s="15">
        <f>IF(Table18[[#This Row],[Semi_total_radno]]="BLD", 0.65*Table18[[#This Row],[LLD]], Table18[[#This Row],[Semi_total_radno]])</f>
        <v>1.6</v>
      </c>
      <c r="J44">
        <v>0.183190897107124</v>
      </c>
      <c r="K44">
        <v>1.5863311290741</v>
      </c>
      <c r="L44">
        <v>8.6594429861133655</v>
      </c>
      <c r="P44" s="3"/>
      <c r="R44" s="3"/>
      <c r="S44" s="3"/>
      <c r="T44" s="3"/>
      <c r="V44" s="3"/>
      <c r="W44" s="3"/>
      <c r="X44" s="3"/>
      <c r="Z44" s="3"/>
      <c r="AB44" s="3"/>
      <c r="AC44" s="3"/>
      <c r="AD44" s="6"/>
      <c r="AE44" s="3"/>
      <c r="AF44" s="3"/>
      <c r="AG44" s="3"/>
      <c r="AI44" s="3"/>
      <c r="AJ44" s="3"/>
      <c r="AK44" s="3"/>
      <c r="AL44" s="3"/>
      <c r="AO44" s="3"/>
      <c r="AP44" s="3"/>
      <c r="AQ44" s="3"/>
      <c r="AR44" s="3"/>
      <c r="AS44" s="3"/>
      <c r="AT44" s="3"/>
      <c r="AV44" s="3"/>
      <c r="AW44" s="3"/>
    </row>
    <row r="45" spans="1:49" hidden="1" x14ac:dyDescent="0.35">
      <c r="A45" t="s">
        <v>127</v>
      </c>
      <c r="B45" t="s">
        <v>282</v>
      </c>
      <c r="C45" s="5" t="s">
        <v>58</v>
      </c>
      <c r="D45" s="5">
        <v>4.5</v>
      </c>
      <c r="E45" t="s">
        <v>45</v>
      </c>
      <c r="F45" s="3">
        <v>0.1</v>
      </c>
      <c r="G45" s="5" t="s">
        <v>0</v>
      </c>
      <c r="H45" s="15">
        <v>2.8</v>
      </c>
      <c r="I45" s="15">
        <f>IF(Table18[[#This Row],[Semi_total_radno]]="BLD", 0.65*Table18[[#This Row],[LLD]], Table18[[#This Row],[Semi_total_radno]])</f>
        <v>2.8</v>
      </c>
      <c r="J45">
        <v>0.17950253188610099</v>
      </c>
      <c r="K45">
        <v>1.49674808979034</v>
      </c>
      <c r="L45">
        <v>8.3383118559022087</v>
      </c>
      <c r="P45" s="3"/>
      <c r="R45" s="3"/>
      <c r="S45" s="3"/>
      <c r="T45" s="3"/>
      <c r="V45" s="3"/>
      <c r="W45" s="3"/>
      <c r="X45" s="3"/>
      <c r="Z45" s="3"/>
      <c r="AB45" s="3"/>
      <c r="AC45" s="3"/>
      <c r="AD45" s="6"/>
      <c r="AE45" s="3"/>
      <c r="AF45" s="3"/>
      <c r="AG45" s="3"/>
      <c r="AI45" s="3"/>
      <c r="AJ45" s="3"/>
      <c r="AK45" s="3"/>
      <c r="AL45" s="3"/>
      <c r="AO45" s="3"/>
      <c r="AP45" s="3"/>
      <c r="AQ45" s="3"/>
      <c r="AR45" s="3"/>
      <c r="AS45" s="3"/>
      <c r="AT45" s="3"/>
      <c r="AV45" s="3"/>
      <c r="AW45" s="3"/>
    </row>
    <row r="46" spans="1:49" hidden="1" x14ac:dyDescent="0.35">
      <c r="A46" t="s">
        <v>128</v>
      </c>
      <c r="B46" t="s">
        <v>282</v>
      </c>
      <c r="C46" s="5" t="s">
        <v>60</v>
      </c>
      <c r="D46" s="5">
        <v>5.5</v>
      </c>
      <c r="E46" t="s">
        <v>45</v>
      </c>
      <c r="F46" s="3">
        <v>0.1</v>
      </c>
      <c r="G46" s="5" t="s">
        <v>0</v>
      </c>
      <c r="H46" s="15">
        <v>3.2</v>
      </c>
      <c r="I46" s="15">
        <f>IF(Table18[[#This Row],[Semi_total_radno]]="BLD", 0.65*Table18[[#This Row],[LLD]], Table18[[#This Row],[Semi_total_radno]])</f>
        <v>3.2</v>
      </c>
      <c r="J46">
        <v>0.21012133359909099</v>
      </c>
      <c r="K46">
        <v>1.78055608272552</v>
      </c>
      <c r="L46">
        <v>8.4739424228231854</v>
      </c>
      <c r="P46" s="3"/>
      <c r="R46" s="3"/>
      <c r="S46" s="3"/>
      <c r="T46" s="3"/>
      <c r="V46" s="3"/>
      <c r="W46" s="3"/>
      <c r="X46" s="3"/>
      <c r="Z46" s="3"/>
      <c r="AB46" s="3"/>
      <c r="AC46" s="3"/>
      <c r="AD46" s="6"/>
      <c r="AE46" s="3"/>
      <c r="AF46" s="3"/>
      <c r="AG46" s="3"/>
      <c r="AI46" s="3"/>
      <c r="AJ46" s="3"/>
      <c r="AK46" s="3"/>
      <c r="AL46" s="3"/>
      <c r="AO46" s="3"/>
      <c r="AP46" s="3"/>
      <c r="AQ46" s="3"/>
      <c r="AR46" s="3"/>
      <c r="AS46" s="3"/>
      <c r="AT46" s="3"/>
      <c r="AV46" s="3"/>
      <c r="AW46" s="3"/>
    </row>
    <row r="47" spans="1:49" hidden="1" x14ac:dyDescent="0.35">
      <c r="A47" t="s">
        <v>129</v>
      </c>
      <c r="B47" t="s">
        <v>282</v>
      </c>
      <c r="C47" s="5" t="s">
        <v>62</v>
      </c>
      <c r="D47" s="5">
        <v>6.5</v>
      </c>
      <c r="E47" t="s">
        <v>45</v>
      </c>
      <c r="F47" s="3">
        <v>0.1</v>
      </c>
      <c r="G47" s="5" t="s">
        <v>0</v>
      </c>
      <c r="H47" s="15">
        <v>3.3</v>
      </c>
      <c r="I47" s="15">
        <f>IF(Table18[[#This Row],[Semi_total_radno]]="BLD", 0.65*Table18[[#This Row],[LLD]], Table18[[#This Row],[Semi_total_radno]])</f>
        <v>3.3</v>
      </c>
      <c r="J47">
        <v>0.16531734168529499</v>
      </c>
      <c r="K47">
        <v>1.38433909416199</v>
      </c>
      <c r="L47">
        <v>8.3738286621936844</v>
      </c>
      <c r="P47" s="3"/>
      <c r="R47" s="3"/>
      <c r="S47" s="3"/>
      <c r="T47" s="3"/>
      <c r="V47" s="3"/>
      <c r="W47" s="3"/>
      <c r="X47" s="3"/>
      <c r="Z47" s="3"/>
      <c r="AB47" s="3"/>
      <c r="AC47" s="3"/>
      <c r="AD47" s="6"/>
      <c r="AE47" s="3"/>
      <c r="AF47" s="3"/>
      <c r="AG47" s="3"/>
      <c r="AI47" s="3"/>
      <c r="AJ47" s="3"/>
      <c r="AK47" s="3"/>
      <c r="AL47" s="3"/>
      <c r="AO47" s="3"/>
      <c r="AP47" s="3"/>
      <c r="AQ47" s="3"/>
      <c r="AR47" s="3"/>
      <c r="AS47" s="3"/>
      <c r="AT47" s="3"/>
      <c r="AV47" s="3"/>
      <c r="AW47" s="3"/>
    </row>
    <row r="48" spans="1:49" hidden="1" x14ac:dyDescent="0.35">
      <c r="A48" t="s">
        <v>130</v>
      </c>
      <c r="B48" t="s">
        <v>282</v>
      </c>
      <c r="C48" s="5" t="s">
        <v>64</v>
      </c>
      <c r="D48" s="5">
        <v>7.5</v>
      </c>
      <c r="E48" t="s">
        <v>45</v>
      </c>
      <c r="F48" s="3">
        <v>0.1</v>
      </c>
      <c r="G48" s="5" t="s">
        <v>0</v>
      </c>
      <c r="H48" s="15">
        <v>3.1</v>
      </c>
      <c r="I48" s="15">
        <f>IF(Table18[[#This Row],[Semi_total_radno]]="BLD", 0.65*Table18[[#This Row],[LLD]], Table18[[#This Row],[Semi_total_radno]])</f>
        <v>3.1</v>
      </c>
      <c r="J48">
        <v>0.155876278877258</v>
      </c>
      <c r="K48">
        <v>1.3395510911941499</v>
      </c>
      <c r="L48">
        <v>8.5936814815098046</v>
      </c>
      <c r="P48" s="3"/>
      <c r="R48" s="3"/>
      <c r="S48" s="3"/>
      <c r="T48" s="3"/>
      <c r="V48" s="3"/>
      <c r="W48" s="3"/>
      <c r="X48" s="3"/>
      <c r="Z48" s="3"/>
      <c r="AB48" s="3"/>
      <c r="AC48" s="3"/>
      <c r="AD48" s="6"/>
      <c r="AE48" s="3"/>
      <c r="AF48" s="3"/>
      <c r="AG48" s="3"/>
      <c r="AI48" s="3"/>
      <c r="AJ48" s="3"/>
      <c r="AK48" s="3"/>
      <c r="AL48" s="3"/>
      <c r="AO48" s="3"/>
      <c r="AP48" s="3"/>
      <c r="AQ48" s="3"/>
      <c r="AR48" s="3"/>
      <c r="AS48" s="3"/>
      <c r="AT48" s="3"/>
      <c r="AV48" s="3"/>
      <c r="AW48" s="3"/>
    </row>
    <row r="49" spans="1:49" hidden="1" x14ac:dyDescent="0.35">
      <c r="A49" t="s">
        <v>131</v>
      </c>
      <c r="B49" t="s">
        <v>282</v>
      </c>
      <c r="C49" s="5" t="s">
        <v>66</v>
      </c>
      <c r="D49" s="5">
        <v>8.5</v>
      </c>
      <c r="E49" t="s">
        <v>45</v>
      </c>
      <c r="F49" s="3">
        <v>0.1</v>
      </c>
      <c r="G49" s="5" t="s">
        <v>0</v>
      </c>
      <c r="H49" s="15">
        <v>3.4</v>
      </c>
      <c r="I49" s="15">
        <f>IF(Table18[[#This Row],[Semi_total_radno]]="BLD", 0.65*Table18[[#This Row],[LLD]], Table18[[#This Row],[Semi_total_radno]])</f>
        <v>3.4</v>
      </c>
      <c r="J49">
        <v>0.123540781438351</v>
      </c>
      <c r="K49">
        <v>1.0216146707534799</v>
      </c>
      <c r="L49">
        <v>8.2694528791149295</v>
      </c>
      <c r="P49" s="3"/>
      <c r="R49" s="3"/>
      <c r="S49" s="3"/>
      <c r="T49" s="3"/>
      <c r="V49" s="3"/>
      <c r="W49" s="3"/>
      <c r="X49" s="3"/>
      <c r="Z49" s="3"/>
      <c r="AB49" s="3"/>
      <c r="AC49" s="3"/>
      <c r="AD49" s="6"/>
      <c r="AE49" s="3"/>
      <c r="AF49" s="3"/>
      <c r="AG49" s="3"/>
      <c r="AI49" s="3"/>
      <c r="AJ49" s="3"/>
      <c r="AK49" s="3"/>
      <c r="AL49" s="3"/>
      <c r="AO49" s="3"/>
      <c r="AP49" s="3"/>
      <c r="AQ49" s="3"/>
      <c r="AR49" s="3"/>
      <c r="AS49" s="3"/>
      <c r="AT49" s="3"/>
      <c r="AV49" s="3"/>
      <c r="AW49" s="3"/>
    </row>
    <row r="50" spans="1:49" hidden="1" x14ac:dyDescent="0.35">
      <c r="A50" t="s">
        <v>132</v>
      </c>
      <c r="B50" t="s">
        <v>282</v>
      </c>
      <c r="C50" s="5" t="s">
        <v>68</v>
      </c>
      <c r="D50" s="5">
        <v>9.5</v>
      </c>
      <c r="E50" t="s">
        <v>45</v>
      </c>
      <c r="F50" s="3">
        <v>0.1</v>
      </c>
      <c r="G50" s="5" t="s">
        <v>0</v>
      </c>
      <c r="H50" s="15">
        <v>2.9</v>
      </c>
      <c r="I50" s="15">
        <f>IF(Table18[[#This Row],[Semi_total_radno]]="BLD", 0.65*Table18[[#This Row],[LLD]], Table18[[#This Row],[Semi_total_radno]])</f>
        <v>2.9</v>
      </c>
      <c r="J50">
        <v>6.5454812720418002E-3</v>
      </c>
      <c r="K50">
        <v>6.65070489048958E-3</v>
      </c>
      <c r="L50">
        <v>1.0160757649551653</v>
      </c>
      <c r="P50" s="3"/>
      <c r="R50" s="3"/>
      <c r="S50" s="3"/>
      <c r="T50" s="3"/>
      <c r="V50" s="3"/>
      <c r="W50" s="3"/>
      <c r="X50" s="3"/>
      <c r="Z50" s="3"/>
      <c r="AB50" s="3"/>
      <c r="AC50" s="3"/>
      <c r="AD50" s="6"/>
      <c r="AE50" s="3"/>
      <c r="AF50" s="3"/>
      <c r="AG50" s="3"/>
      <c r="AI50" s="3"/>
      <c r="AJ50" s="3"/>
      <c r="AK50" s="3"/>
      <c r="AL50" s="3"/>
      <c r="AO50" s="3"/>
      <c r="AP50" s="3"/>
      <c r="AQ50" s="3"/>
      <c r="AR50" s="3"/>
      <c r="AS50" s="3"/>
      <c r="AT50" s="3"/>
      <c r="AV50" s="3"/>
      <c r="AW50" s="3"/>
    </row>
    <row r="51" spans="1:49" hidden="1" x14ac:dyDescent="0.35">
      <c r="A51" t="s">
        <v>133</v>
      </c>
      <c r="B51" t="s">
        <v>282</v>
      </c>
      <c r="C51" s="5" t="s">
        <v>70</v>
      </c>
      <c r="D51" s="5">
        <v>10.5</v>
      </c>
      <c r="E51" t="s">
        <v>45</v>
      </c>
      <c r="F51" s="3">
        <v>0.1</v>
      </c>
      <c r="G51" s="5" t="s">
        <v>0</v>
      </c>
      <c r="H51" s="15">
        <v>2.2999999999999998</v>
      </c>
      <c r="I51" s="15">
        <f>IF(Table18[[#This Row],[Semi_total_radno]]="BLD", 0.65*Table18[[#This Row],[LLD]], Table18[[#This Row],[Semi_total_radno]])</f>
        <v>2.2999999999999998</v>
      </c>
      <c r="J51">
        <v>1.96829624474049E-3</v>
      </c>
      <c r="K51">
        <v>1.5237623592838599E-3</v>
      </c>
      <c r="L51">
        <v>0.77415295759239755</v>
      </c>
      <c r="P51" s="3"/>
      <c r="R51" s="3"/>
      <c r="S51" s="3"/>
      <c r="T51" s="3"/>
      <c r="V51" s="3"/>
      <c r="W51" s="3"/>
      <c r="X51" s="3"/>
      <c r="Z51" s="3"/>
      <c r="AB51" s="3"/>
      <c r="AC51" s="3"/>
      <c r="AD51" s="6"/>
      <c r="AE51" s="3"/>
      <c r="AF51" s="3"/>
      <c r="AG51" s="3"/>
      <c r="AI51" s="3"/>
      <c r="AJ51" s="3"/>
      <c r="AK51" s="3"/>
      <c r="AL51" s="3"/>
      <c r="AO51" s="3"/>
      <c r="AP51" s="3"/>
      <c r="AQ51" s="3"/>
      <c r="AR51" s="3"/>
      <c r="AS51" s="3"/>
      <c r="AT51" s="3"/>
      <c r="AV51" s="3"/>
      <c r="AW51" s="3"/>
    </row>
    <row r="52" spans="1:49" hidden="1" x14ac:dyDescent="0.35">
      <c r="A52" t="s">
        <v>134</v>
      </c>
      <c r="B52" t="s">
        <v>282</v>
      </c>
      <c r="C52" s="5" t="s">
        <v>72</v>
      </c>
      <c r="D52" s="5">
        <v>11.5</v>
      </c>
      <c r="E52" t="s">
        <v>45</v>
      </c>
      <c r="F52" s="3">
        <v>0.1</v>
      </c>
      <c r="G52" s="5" t="s">
        <v>0</v>
      </c>
      <c r="H52" s="15">
        <v>1.9</v>
      </c>
      <c r="I52" s="15">
        <f>IF(Table18[[#This Row],[Semi_total_radno]]="BLD", 0.65*Table18[[#This Row],[LLD]], Table18[[#This Row],[Semi_total_radno]])</f>
        <v>1.9</v>
      </c>
      <c r="J52">
        <v>1.30416988395154E-3</v>
      </c>
      <c r="K52">
        <v>1.98770314455032E-3</v>
      </c>
      <c r="L52">
        <v>1.5241136672530144</v>
      </c>
      <c r="P52" s="3"/>
      <c r="R52" s="3"/>
      <c r="S52" s="3"/>
      <c r="T52" s="3"/>
      <c r="V52" s="3"/>
      <c r="W52" s="3"/>
      <c r="X52" s="3"/>
      <c r="Z52" s="3"/>
      <c r="AB52" s="3"/>
      <c r="AC52" s="3"/>
      <c r="AD52" s="6"/>
      <c r="AE52" s="3"/>
      <c r="AF52" s="3"/>
      <c r="AG52" s="3"/>
      <c r="AI52" s="3"/>
      <c r="AJ52" s="3"/>
      <c r="AK52" s="3"/>
      <c r="AL52" s="3"/>
      <c r="AO52" s="3"/>
      <c r="AP52" s="3"/>
      <c r="AQ52" s="3"/>
      <c r="AR52" s="3"/>
      <c r="AS52" s="3"/>
      <c r="AT52" s="3"/>
      <c r="AV52" s="3"/>
      <c r="AW52" s="3"/>
    </row>
    <row r="53" spans="1:49" hidden="1" x14ac:dyDescent="0.35">
      <c r="A53" t="s">
        <v>135</v>
      </c>
      <c r="B53" t="s">
        <v>282</v>
      </c>
      <c r="C53" s="5" t="s">
        <v>74</v>
      </c>
      <c r="D53" s="5">
        <v>12.5</v>
      </c>
      <c r="E53" t="s">
        <v>45</v>
      </c>
      <c r="F53" s="3">
        <v>0.1</v>
      </c>
      <c r="G53" s="5" t="s">
        <v>0</v>
      </c>
      <c r="H53" s="15">
        <v>1.5</v>
      </c>
      <c r="I53" s="15">
        <f>IF(Table18[[#This Row],[Semi_total_radno]]="BLD", 0.65*Table18[[#This Row],[LLD]], Table18[[#This Row],[Semi_total_radno]])</f>
        <v>1.5</v>
      </c>
      <c r="J53">
        <v>2.35832622274756E-3</v>
      </c>
      <c r="K53">
        <v>2.2406382486224201E-3</v>
      </c>
      <c r="L53">
        <v>0.95009682163987141</v>
      </c>
      <c r="P53" s="3"/>
      <c r="R53" s="3"/>
      <c r="S53" s="3"/>
      <c r="T53" s="3"/>
      <c r="V53" s="3"/>
      <c r="W53" s="3"/>
      <c r="X53" s="3"/>
      <c r="Z53" s="3"/>
      <c r="AB53" s="3"/>
      <c r="AC53" s="3"/>
      <c r="AD53" s="6"/>
      <c r="AE53" s="3"/>
      <c r="AF53" s="3"/>
      <c r="AG53" s="3"/>
      <c r="AI53" s="3"/>
      <c r="AJ53" s="3"/>
      <c r="AK53" s="3"/>
      <c r="AL53" s="3"/>
      <c r="AO53" s="3"/>
      <c r="AP53" s="3"/>
      <c r="AQ53" s="3"/>
      <c r="AR53" s="3"/>
      <c r="AS53" s="3"/>
      <c r="AT53" s="3"/>
      <c r="AV53" s="3"/>
      <c r="AW53" s="3"/>
    </row>
    <row r="54" spans="1:49" hidden="1" x14ac:dyDescent="0.35">
      <c r="A54" t="s">
        <v>136</v>
      </c>
      <c r="B54" t="s">
        <v>282</v>
      </c>
      <c r="C54" s="5" t="s">
        <v>76</v>
      </c>
      <c r="D54" s="5">
        <v>13.5</v>
      </c>
      <c r="E54" t="s">
        <v>45</v>
      </c>
      <c r="F54" s="3">
        <v>0.1</v>
      </c>
      <c r="G54" s="5" t="s">
        <v>0</v>
      </c>
      <c r="H54" s="15">
        <v>0.8</v>
      </c>
      <c r="I54" s="15">
        <f>IF(Table18[[#This Row],[Semi_total_radno]]="BLD", 0.65*Table18[[#This Row],[LLD]], Table18[[#This Row],[Semi_total_radno]])</f>
        <v>0.8</v>
      </c>
      <c r="J54">
        <v>2.9150891738633313E-3</v>
      </c>
      <c r="K54">
        <v>1.3814973256861167E-3</v>
      </c>
      <c r="L54">
        <v>1.1654368705726958</v>
      </c>
      <c r="P54" s="3"/>
      <c r="R54" s="3"/>
      <c r="S54" s="3"/>
      <c r="T54" s="3"/>
      <c r="V54" s="3"/>
      <c r="W54" s="3"/>
      <c r="X54" s="3"/>
      <c r="Z54" s="3"/>
      <c r="AB54" s="3"/>
      <c r="AC54" s="3"/>
      <c r="AD54" s="6"/>
      <c r="AE54" s="3"/>
      <c r="AF54" s="3"/>
      <c r="AG54" s="3"/>
      <c r="AI54" s="3"/>
      <c r="AJ54" s="3"/>
      <c r="AK54" s="3"/>
      <c r="AL54" s="3"/>
      <c r="AO54" s="3"/>
      <c r="AP54" s="3"/>
      <c r="AQ54" s="3"/>
      <c r="AR54" s="3"/>
      <c r="AS54" s="3"/>
      <c r="AT54" s="3"/>
      <c r="AV54" s="3"/>
      <c r="AW54" s="3"/>
    </row>
    <row r="55" spans="1:49" hidden="1" x14ac:dyDescent="0.35">
      <c r="A55" t="s">
        <v>137</v>
      </c>
      <c r="B55" t="s">
        <v>282</v>
      </c>
      <c r="C55" s="5" t="s">
        <v>78</v>
      </c>
      <c r="D55" s="5">
        <v>14.5</v>
      </c>
      <c r="E55" t="s">
        <v>45</v>
      </c>
      <c r="F55" s="3">
        <v>0.1</v>
      </c>
      <c r="G55" s="5" t="s">
        <v>0</v>
      </c>
      <c r="H55" s="15">
        <v>0.9</v>
      </c>
      <c r="I55" s="15">
        <f>IF(Table18[[#This Row],[Semi_total_radno]]="BLD", 0.65*Table18[[#This Row],[LLD]], Table18[[#This Row],[Semi_total_radno]])</f>
        <v>0.9</v>
      </c>
      <c r="J55">
        <v>1.5981536901866396E-3</v>
      </c>
      <c r="K55">
        <v>0.26474439896022278</v>
      </c>
      <c r="L55">
        <v>275.0674972782781</v>
      </c>
      <c r="P55" s="3"/>
      <c r="R55" s="3"/>
      <c r="S55" s="3"/>
      <c r="T55" s="3"/>
      <c r="V55" s="3"/>
      <c r="W55" s="3"/>
      <c r="X55" s="3"/>
      <c r="Z55" s="3"/>
      <c r="AB55" s="3"/>
      <c r="AC55" s="3"/>
      <c r="AD55" s="6"/>
      <c r="AE55" s="3"/>
      <c r="AF55" s="3"/>
      <c r="AG55" s="3"/>
      <c r="AI55" s="3"/>
      <c r="AJ55" s="3"/>
      <c r="AK55" s="3"/>
      <c r="AL55" s="3"/>
      <c r="AO55" s="3"/>
      <c r="AP55" s="3"/>
      <c r="AQ55" s="3"/>
      <c r="AR55" s="3"/>
      <c r="AS55" s="3"/>
      <c r="AT55" s="3"/>
      <c r="AV55" s="3"/>
      <c r="AW55" s="3"/>
    </row>
    <row r="56" spans="1:49" hidden="1" x14ac:dyDescent="0.35">
      <c r="A56" t="s">
        <v>138</v>
      </c>
      <c r="B56" t="s">
        <v>282</v>
      </c>
      <c r="C56" s="5" t="s">
        <v>80</v>
      </c>
      <c r="D56" s="5">
        <v>15.5</v>
      </c>
      <c r="E56" t="s">
        <v>45</v>
      </c>
      <c r="F56" s="3">
        <v>0.1</v>
      </c>
      <c r="G56" s="5" t="s">
        <v>0</v>
      </c>
      <c r="H56" s="15">
        <v>1</v>
      </c>
      <c r="I56" s="15">
        <f>IF(Table18[[#This Row],[Semi_total_radno]]="BLD", 0.65*Table18[[#This Row],[LLD]], Table18[[#This Row],[Semi_total_radno]])</f>
        <v>1</v>
      </c>
      <c r="J56">
        <v>4.0012004319578401E-3</v>
      </c>
      <c r="K56">
        <v>0.21320059255231158</v>
      </c>
      <c r="L56">
        <v>73.840563734158209</v>
      </c>
      <c r="P56" s="3"/>
      <c r="R56" s="3"/>
      <c r="S56" s="3"/>
      <c r="T56" s="3"/>
      <c r="V56" s="3"/>
      <c r="W56" s="3"/>
      <c r="X56" s="3"/>
      <c r="Z56" s="3"/>
      <c r="AB56" s="3"/>
      <c r="AC56" s="3"/>
      <c r="AD56" s="6"/>
      <c r="AE56" s="3"/>
      <c r="AF56" s="3"/>
      <c r="AG56" s="3"/>
      <c r="AI56" s="3"/>
      <c r="AJ56" s="3"/>
      <c r="AK56" s="3"/>
      <c r="AL56" s="3"/>
      <c r="AO56" s="3"/>
      <c r="AP56" s="3"/>
      <c r="AQ56" s="3"/>
      <c r="AR56" s="3"/>
      <c r="AS56" s="3"/>
      <c r="AT56" s="3"/>
      <c r="AV56" s="3"/>
      <c r="AW56" s="3"/>
    </row>
    <row r="57" spans="1:49" hidden="1" x14ac:dyDescent="0.35">
      <c r="A57" t="s">
        <v>139</v>
      </c>
      <c r="B57" t="s">
        <v>282</v>
      </c>
      <c r="C57" s="5" t="s">
        <v>82</v>
      </c>
      <c r="D57" s="5">
        <v>16.5</v>
      </c>
      <c r="E57" t="s">
        <v>45</v>
      </c>
      <c r="F57" s="3">
        <v>0.1</v>
      </c>
      <c r="G57" s="5" t="s">
        <v>0</v>
      </c>
      <c r="H57" s="15">
        <v>1</v>
      </c>
      <c r="I57" s="15">
        <f>IF(Table18[[#This Row],[Semi_total_radno]]="BLD", 0.65*Table18[[#This Row],[LLD]], Table18[[#This Row],[Semi_total_radno]])</f>
        <v>1</v>
      </c>
      <c r="J57">
        <v>4.9353404901921749E-3</v>
      </c>
      <c r="K57">
        <v>0.46628283429890854</v>
      </c>
      <c r="L57">
        <v>97.033223756615058</v>
      </c>
      <c r="P57" s="3"/>
      <c r="R57" s="3"/>
      <c r="S57" s="3"/>
      <c r="T57" s="3"/>
      <c r="V57" s="3"/>
      <c r="W57" s="3"/>
      <c r="X57" s="3"/>
      <c r="Z57" s="3"/>
      <c r="AB57" s="3"/>
      <c r="AC57" s="3"/>
      <c r="AD57" s="6"/>
      <c r="AE57" s="3"/>
      <c r="AF57" s="3"/>
      <c r="AG57" s="3"/>
      <c r="AI57" s="3"/>
      <c r="AJ57" s="3"/>
      <c r="AK57" s="3"/>
      <c r="AL57" s="3"/>
      <c r="AO57" s="3"/>
      <c r="AP57" s="3"/>
      <c r="AQ57" s="3"/>
      <c r="AR57" s="3"/>
      <c r="AS57" s="3"/>
      <c r="AT57" s="3"/>
      <c r="AV57" s="3"/>
      <c r="AW57" s="3"/>
    </row>
    <row r="58" spans="1:49" hidden="1" x14ac:dyDescent="0.35">
      <c r="A58" t="s">
        <v>140</v>
      </c>
      <c r="B58" t="s">
        <v>282</v>
      </c>
      <c r="C58" s="5" t="s">
        <v>84</v>
      </c>
      <c r="D58" s="5">
        <v>17.5</v>
      </c>
      <c r="E58" t="s">
        <v>45</v>
      </c>
      <c r="F58" s="3">
        <v>0.1</v>
      </c>
      <c r="G58" s="5" t="s">
        <v>0</v>
      </c>
      <c r="H58" s="15">
        <v>1.2</v>
      </c>
      <c r="I58" s="15">
        <f>IF(Table18[[#This Row],[Semi_total_radno]]="BLD", 0.65*Table18[[#This Row],[LLD]], Table18[[#This Row],[Semi_total_radno]])</f>
        <v>1.2</v>
      </c>
      <c r="J58">
        <v>9.1670993715524708E-3</v>
      </c>
      <c r="K58">
        <v>0.88189196586608898</v>
      </c>
      <c r="L58">
        <v>96.201855147637431</v>
      </c>
      <c r="P58" s="3"/>
      <c r="R58" s="3"/>
      <c r="S58" s="3"/>
      <c r="T58" s="3"/>
      <c r="V58" s="3"/>
      <c r="W58" s="3"/>
      <c r="X58" s="3"/>
      <c r="Z58" s="3"/>
      <c r="AB58" s="3"/>
      <c r="AC58" s="3"/>
      <c r="AD58" s="6"/>
      <c r="AE58" s="3"/>
      <c r="AF58" s="3"/>
      <c r="AG58" s="3"/>
      <c r="AI58" s="3"/>
      <c r="AJ58" s="3"/>
      <c r="AK58" s="3"/>
      <c r="AL58" s="3"/>
      <c r="AO58" s="3"/>
      <c r="AP58" s="3"/>
      <c r="AQ58" s="3"/>
      <c r="AR58" s="3"/>
      <c r="AS58" s="3"/>
      <c r="AT58" s="3"/>
      <c r="AV58" s="3"/>
      <c r="AW58" s="3"/>
    </row>
    <row r="59" spans="1:49" hidden="1" x14ac:dyDescent="0.35">
      <c r="A59" t="s">
        <v>141</v>
      </c>
      <c r="B59" t="s">
        <v>282</v>
      </c>
      <c r="C59" s="5" t="s">
        <v>86</v>
      </c>
      <c r="D59" s="5">
        <v>18.5</v>
      </c>
      <c r="E59" t="s">
        <v>45</v>
      </c>
      <c r="F59" s="3">
        <v>0.1</v>
      </c>
      <c r="G59" s="5" t="s">
        <v>0</v>
      </c>
      <c r="H59" s="15">
        <v>1.5</v>
      </c>
      <c r="I59" s="15">
        <f>IF(Table18[[#This Row],[Semi_total_radno]]="BLD", 0.65*Table18[[#This Row],[LLD]], Table18[[#This Row],[Semi_total_radno]])</f>
        <v>1.5</v>
      </c>
      <c r="J59">
        <v>2.86616268567741E-3</v>
      </c>
      <c r="K59">
        <v>0.791320741176605</v>
      </c>
      <c r="L59">
        <v>276.09065777422137</v>
      </c>
      <c r="P59" s="3"/>
      <c r="R59" s="3"/>
      <c r="S59" s="3"/>
      <c r="T59" s="3"/>
      <c r="V59" s="3"/>
      <c r="W59" s="3"/>
      <c r="X59" s="3"/>
      <c r="Z59" s="3"/>
      <c r="AB59" s="3"/>
      <c r="AC59" s="3"/>
      <c r="AD59" s="6"/>
      <c r="AE59" s="3"/>
      <c r="AF59" s="3"/>
      <c r="AG59" s="3"/>
      <c r="AI59" s="3"/>
      <c r="AJ59" s="3"/>
      <c r="AK59" s="3"/>
      <c r="AL59" s="3"/>
      <c r="AO59" s="3"/>
      <c r="AP59" s="3"/>
      <c r="AQ59" s="3"/>
      <c r="AR59" s="3"/>
      <c r="AS59" s="3"/>
      <c r="AT59" s="3"/>
      <c r="AV59" s="3"/>
      <c r="AW59" s="3"/>
    </row>
    <row r="60" spans="1:49" hidden="1" x14ac:dyDescent="0.35">
      <c r="A60" t="s">
        <v>142</v>
      </c>
      <c r="B60" t="s">
        <v>282</v>
      </c>
      <c r="C60" s="5" t="s">
        <v>88</v>
      </c>
      <c r="D60" s="5">
        <v>19.5</v>
      </c>
      <c r="E60" t="s">
        <v>45</v>
      </c>
      <c r="F60" s="3">
        <v>0.1</v>
      </c>
      <c r="G60" s="5" t="s">
        <v>0</v>
      </c>
      <c r="H60" s="15">
        <v>1</v>
      </c>
      <c r="I60" s="15">
        <f>IF(Table18[[#This Row],[Semi_total_radno]]="BLD", 0.65*Table18[[#This Row],[LLD]], Table18[[#This Row],[Semi_total_radno]])</f>
        <v>1</v>
      </c>
      <c r="J60">
        <v>6.7104664631187898E-3</v>
      </c>
      <c r="K60">
        <v>9.8935631103813405E-3</v>
      </c>
      <c r="L60">
        <v>1.4878251609778683</v>
      </c>
      <c r="P60" s="3"/>
      <c r="R60" s="3"/>
      <c r="S60" s="3"/>
      <c r="T60" s="3"/>
      <c r="V60" s="3"/>
      <c r="W60" s="3"/>
      <c r="X60" s="3"/>
      <c r="Z60" s="3"/>
      <c r="AB60" s="3"/>
      <c r="AC60" s="3"/>
      <c r="AD60" s="6"/>
      <c r="AE60" s="3"/>
      <c r="AF60" s="3"/>
      <c r="AG60" s="3"/>
      <c r="AI60" s="3"/>
      <c r="AJ60" s="3"/>
      <c r="AK60" s="3"/>
      <c r="AL60" s="3"/>
      <c r="AO60" s="3"/>
      <c r="AP60" s="3"/>
      <c r="AQ60" s="3"/>
      <c r="AR60" s="3"/>
      <c r="AS60" s="3"/>
      <c r="AT60" s="3"/>
      <c r="AV60" s="3"/>
      <c r="AW60" s="3"/>
    </row>
    <row r="61" spans="1:49" hidden="1" x14ac:dyDescent="0.35">
      <c r="A61" t="s">
        <v>143</v>
      </c>
      <c r="B61" t="s">
        <v>282</v>
      </c>
      <c r="C61" s="5" t="s">
        <v>90</v>
      </c>
      <c r="D61" s="5">
        <v>20.5</v>
      </c>
      <c r="E61" t="s">
        <v>45</v>
      </c>
      <c r="F61" s="3">
        <v>0.1</v>
      </c>
      <c r="G61" s="5" t="s">
        <v>0</v>
      </c>
      <c r="H61" s="15">
        <v>1.3</v>
      </c>
      <c r="I61" s="15">
        <f>IF(Table18[[#This Row],[Semi_total_radno]]="BLD", 0.65*Table18[[#This Row],[LLD]], Table18[[#This Row],[Semi_total_radno]])</f>
        <v>1.3</v>
      </c>
      <c r="J61">
        <v>3.7003699690103501E-3</v>
      </c>
      <c r="K61">
        <v>0.75199699401855502</v>
      </c>
      <c r="L61">
        <v>203.22211030689826</v>
      </c>
      <c r="P61" s="3"/>
      <c r="R61" s="3"/>
      <c r="S61" s="3"/>
      <c r="T61" s="3"/>
      <c r="V61" s="3"/>
      <c r="W61" s="3"/>
      <c r="X61" s="3"/>
      <c r="Z61" s="3"/>
      <c r="AB61" s="3"/>
      <c r="AC61" s="3"/>
      <c r="AD61" s="6"/>
      <c r="AE61" s="3"/>
      <c r="AF61" s="3"/>
      <c r="AG61" s="3"/>
      <c r="AI61" s="3"/>
      <c r="AJ61" s="3"/>
      <c r="AK61" s="3"/>
      <c r="AL61" s="3"/>
      <c r="AO61" s="3"/>
      <c r="AP61" s="3"/>
      <c r="AQ61" s="3"/>
      <c r="AR61" s="3"/>
      <c r="AS61" s="3"/>
      <c r="AT61" s="3"/>
      <c r="AV61" s="3"/>
      <c r="AW61" s="3"/>
    </row>
    <row r="62" spans="1:49" hidden="1" x14ac:dyDescent="0.35">
      <c r="A62" t="s">
        <v>144</v>
      </c>
      <c r="B62" t="s">
        <v>282</v>
      </c>
      <c r="C62" s="5" t="s">
        <v>92</v>
      </c>
      <c r="D62" s="5">
        <v>21.5</v>
      </c>
      <c r="E62" t="s">
        <v>45</v>
      </c>
      <c r="F62" s="3">
        <v>0.1</v>
      </c>
      <c r="G62" s="5" t="s">
        <v>0</v>
      </c>
      <c r="H62" s="15">
        <v>1.3</v>
      </c>
      <c r="I62" s="15">
        <f>IF(Table18[[#This Row],[Semi_total_radno]]="BLD", 0.65*Table18[[#This Row],[LLD]], Table18[[#This Row],[Semi_total_radno]])</f>
        <v>1.3</v>
      </c>
      <c r="J62">
        <v>5.3646238520741497E-3</v>
      </c>
      <c r="K62">
        <v>0.70227766036987305</v>
      </c>
      <c r="L62">
        <v>130.90902171982628</v>
      </c>
      <c r="P62" s="3"/>
      <c r="R62" s="3"/>
      <c r="S62" s="3"/>
      <c r="T62" s="3"/>
      <c r="V62" s="3"/>
      <c r="W62" s="3"/>
      <c r="X62" s="3"/>
      <c r="Z62" s="3"/>
      <c r="AB62" s="3"/>
      <c r="AC62" s="3"/>
      <c r="AD62" s="6"/>
      <c r="AE62" s="3"/>
      <c r="AF62" s="3"/>
      <c r="AG62" s="3"/>
      <c r="AI62" s="3"/>
      <c r="AJ62" s="3"/>
      <c r="AK62" s="3"/>
      <c r="AL62" s="3"/>
      <c r="AO62" s="3"/>
      <c r="AP62" s="3"/>
      <c r="AQ62" s="3"/>
      <c r="AR62" s="3"/>
      <c r="AS62" s="3"/>
      <c r="AT62" s="3"/>
      <c r="AV62" s="3"/>
      <c r="AW62" s="3"/>
    </row>
    <row r="63" spans="1:49" hidden="1" x14ac:dyDescent="0.35">
      <c r="A63" t="s">
        <v>145</v>
      </c>
      <c r="B63" t="s">
        <v>282</v>
      </c>
      <c r="C63" s="5" t="s">
        <v>94</v>
      </c>
      <c r="D63" s="5">
        <v>22.5</v>
      </c>
      <c r="E63" t="s">
        <v>45</v>
      </c>
      <c r="F63" s="3">
        <v>0.1</v>
      </c>
      <c r="G63" s="5" t="s">
        <v>0</v>
      </c>
      <c r="H63" s="15">
        <v>0.9</v>
      </c>
      <c r="I63" s="15">
        <f>IF(Table18[[#This Row],[Semi_total_radno]]="BLD", 0.65*Table18[[#This Row],[LLD]], Table18[[#This Row],[Semi_total_radno]])</f>
        <v>0.9</v>
      </c>
      <c r="J63">
        <v>4.4000954367220402E-3</v>
      </c>
      <c r="K63">
        <v>0.70528602600097701</v>
      </c>
      <c r="L63">
        <v>160.28880194616806</v>
      </c>
      <c r="P63" s="3"/>
      <c r="R63" s="3"/>
      <c r="S63" s="3"/>
      <c r="T63" s="3"/>
      <c r="V63" s="3"/>
      <c r="W63" s="3"/>
      <c r="X63" s="3"/>
      <c r="Z63" s="3"/>
      <c r="AB63" s="3"/>
      <c r="AC63" s="3"/>
      <c r="AD63" s="6"/>
      <c r="AE63" s="3"/>
      <c r="AF63" s="3"/>
      <c r="AG63" s="3"/>
      <c r="AI63" s="3"/>
      <c r="AJ63" s="3"/>
      <c r="AK63" s="3"/>
      <c r="AL63" s="3"/>
      <c r="AO63" s="3"/>
      <c r="AP63" s="3"/>
      <c r="AQ63" s="3"/>
      <c r="AR63" s="3"/>
      <c r="AS63" s="3"/>
      <c r="AT63" s="3"/>
      <c r="AV63" s="3"/>
      <c r="AW63" s="3"/>
    </row>
    <row r="64" spans="1:49" hidden="1" x14ac:dyDescent="0.35">
      <c r="A64" t="s">
        <v>146</v>
      </c>
      <c r="B64" t="s">
        <v>282</v>
      </c>
      <c r="C64" s="5" t="s">
        <v>96</v>
      </c>
      <c r="D64" s="5">
        <v>23.5</v>
      </c>
      <c r="E64" t="s">
        <v>45</v>
      </c>
      <c r="F64" s="3">
        <v>0.1</v>
      </c>
      <c r="G64" s="5" t="s">
        <v>0</v>
      </c>
      <c r="H64" s="15">
        <v>1.1000000000000001</v>
      </c>
      <c r="I64" s="15">
        <f>IF(Table18[[#This Row],[Semi_total_radno]]="BLD", 0.65*Table18[[#This Row],[LLD]], Table18[[#This Row],[Semi_total_radno]])</f>
        <v>1.1000000000000001</v>
      </c>
      <c r="J64">
        <v>0.12645477056503299</v>
      </c>
      <c r="K64">
        <v>0.85145920515060403</v>
      </c>
      <c r="L64">
        <v>6.7333102685336552</v>
      </c>
      <c r="P64" s="3"/>
      <c r="R64" s="3"/>
      <c r="S64" s="3"/>
      <c r="T64" s="3"/>
      <c r="V64" s="3"/>
      <c r="W64" s="3"/>
      <c r="X64" s="3"/>
      <c r="Z64" s="3"/>
      <c r="AB64" s="3"/>
      <c r="AC64" s="3"/>
      <c r="AD64" s="6"/>
      <c r="AE64" s="3"/>
      <c r="AF64" s="3"/>
      <c r="AG64" s="3"/>
      <c r="AI64" s="3"/>
      <c r="AJ64" s="3"/>
      <c r="AK64" s="3"/>
      <c r="AL64" s="3"/>
      <c r="AO64" s="3"/>
      <c r="AP64" s="3"/>
      <c r="AQ64" s="3"/>
      <c r="AR64" s="3"/>
      <c r="AS64" s="3"/>
      <c r="AT64" s="3"/>
      <c r="AV64" s="3"/>
      <c r="AW64" s="3"/>
    </row>
    <row r="65" spans="1:49" hidden="1" x14ac:dyDescent="0.35">
      <c r="A65" t="s">
        <v>147</v>
      </c>
      <c r="B65" t="s">
        <v>282</v>
      </c>
      <c r="C65" s="5" t="s">
        <v>148</v>
      </c>
      <c r="D65" s="5">
        <v>24.5</v>
      </c>
      <c r="E65" t="s">
        <v>45</v>
      </c>
      <c r="F65" s="3">
        <v>0.1</v>
      </c>
      <c r="G65" s="5" t="s">
        <v>0</v>
      </c>
      <c r="H65" s="15">
        <v>1.1000000000000001</v>
      </c>
      <c r="I65" s="15">
        <f>IF(Table18[[#This Row],[Semi_total_radno]]="BLD", 0.65*Table18[[#This Row],[LLD]], Table18[[#This Row],[Semi_total_radno]])</f>
        <v>1.1000000000000001</v>
      </c>
      <c r="J65">
        <v>4.6717706136405503E-3</v>
      </c>
      <c r="K65">
        <v>0.75721907615661599</v>
      </c>
      <c r="L65">
        <v>162.08395890536698</v>
      </c>
      <c r="P65" s="3"/>
      <c r="R65" s="3"/>
      <c r="S65" s="3"/>
      <c r="T65" s="3"/>
      <c r="V65" s="3"/>
      <c r="W65" s="3"/>
      <c r="X65" s="3"/>
      <c r="Z65" s="3"/>
      <c r="AB65" s="3"/>
      <c r="AC65" s="3"/>
      <c r="AD65" s="6"/>
      <c r="AE65" s="3"/>
      <c r="AF65" s="3"/>
      <c r="AG65" s="3"/>
      <c r="AI65" s="3"/>
      <c r="AJ65" s="3"/>
      <c r="AK65" s="3"/>
      <c r="AL65" s="3"/>
      <c r="AO65" s="3"/>
      <c r="AP65" s="3"/>
      <c r="AQ65" s="3"/>
      <c r="AR65" s="3"/>
      <c r="AS65" s="3"/>
      <c r="AT65" s="3"/>
      <c r="AV65" s="3"/>
      <c r="AW65" s="3"/>
    </row>
    <row r="66" spans="1:49" hidden="1" x14ac:dyDescent="0.35">
      <c r="A66" t="s">
        <v>149</v>
      </c>
      <c r="B66" t="s">
        <v>282</v>
      </c>
      <c r="C66" s="5" t="s">
        <v>150</v>
      </c>
      <c r="D66" s="5">
        <v>25.5</v>
      </c>
      <c r="E66" t="s">
        <v>45</v>
      </c>
      <c r="F66" s="3">
        <v>0.1</v>
      </c>
      <c r="G66" s="5" t="s">
        <v>0</v>
      </c>
      <c r="H66" s="15">
        <v>1.4</v>
      </c>
      <c r="I66" s="15">
        <f>IF(Table18[[#This Row],[Semi_total_radno]]="BLD", 0.65*Table18[[#This Row],[LLD]], Table18[[#This Row],[Semi_total_radno]])</f>
        <v>1.4</v>
      </c>
      <c r="J66">
        <v>7.5809713453054402E-3</v>
      </c>
      <c r="K66">
        <v>0.77315866947174094</v>
      </c>
      <c r="L66">
        <v>101.98675529231804</v>
      </c>
      <c r="P66" s="3"/>
      <c r="R66" s="3"/>
      <c r="S66" s="3"/>
      <c r="T66" s="3"/>
      <c r="V66" s="3"/>
      <c r="W66" s="3"/>
      <c r="X66" s="3"/>
      <c r="Z66" s="3"/>
      <c r="AB66" s="3"/>
      <c r="AC66" s="3"/>
      <c r="AD66" s="6"/>
      <c r="AE66" s="3"/>
      <c r="AF66" s="3"/>
      <c r="AG66" s="3"/>
      <c r="AI66" s="3"/>
      <c r="AJ66" s="3"/>
      <c r="AK66" s="3"/>
      <c r="AL66" s="3"/>
      <c r="AO66" s="3"/>
      <c r="AP66" s="3"/>
      <c r="AQ66" s="3"/>
      <c r="AR66" s="3"/>
      <c r="AS66" s="3"/>
      <c r="AT66" s="3"/>
      <c r="AV66" s="3"/>
      <c r="AW66" s="3"/>
    </row>
    <row r="67" spans="1:49" hidden="1" x14ac:dyDescent="0.35">
      <c r="A67" t="s">
        <v>151</v>
      </c>
      <c r="B67" t="s">
        <v>282</v>
      </c>
      <c r="C67" s="5" t="s">
        <v>152</v>
      </c>
      <c r="D67" s="5">
        <v>26.5</v>
      </c>
      <c r="E67" t="s">
        <v>45</v>
      </c>
      <c r="F67" s="3">
        <v>0.1</v>
      </c>
      <c r="G67" s="5" t="s">
        <v>0</v>
      </c>
      <c r="H67" s="15">
        <v>1.4</v>
      </c>
      <c r="I67" s="15">
        <f>IF(Table18[[#This Row],[Semi_total_radno]]="BLD", 0.65*Table18[[#This Row],[LLD]], Table18[[#This Row],[Semi_total_radno]])</f>
        <v>1.4</v>
      </c>
      <c r="J67">
        <v>4.5442925766110403E-3</v>
      </c>
      <c r="K67">
        <v>0.643393754959106</v>
      </c>
      <c r="L67">
        <v>141.58281935247322</v>
      </c>
      <c r="P67" s="3"/>
      <c r="R67" s="3"/>
      <c r="S67" s="3"/>
      <c r="T67" s="3"/>
      <c r="V67" s="3"/>
      <c r="W67" s="3"/>
      <c r="X67" s="3"/>
      <c r="Z67" s="3"/>
      <c r="AB67" s="3"/>
      <c r="AC67" s="3"/>
      <c r="AD67" s="6"/>
      <c r="AE67" s="3"/>
      <c r="AF67" s="3"/>
      <c r="AG67" s="3"/>
      <c r="AI67" s="3"/>
      <c r="AJ67" s="3"/>
      <c r="AK67" s="3"/>
      <c r="AL67" s="3"/>
      <c r="AO67" s="3"/>
      <c r="AP67" s="3"/>
      <c r="AQ67" s="3"/>
      <c r="AR67" s="3"/>
      <c r="AS67" s="3"/>
      <c r="AT67" s="3"/>
      <c r="AV67" s="3"/>
      <c r="AW67" s="3"/>
    </row>
    <row r="68" spans="1:49" hidden="1" x14ac:dyDescent="0.35">
      <c r="A68" t="s">
        <v>153</v>
      </c>
      <c r="B68" t="s">
        <v>282</v>
      </c>
      <c r="C68" s="5" t="s">
        <v>154</v>
      </c>
      <c r="D68" s="5">
        <v>27.5</v>
      </c>
      <c r="E68" t="s">
        <v>45</v>
      </c>
      <c r="F68" s="3">
        <v>0.1</v>
      </c>
      <c r="G68" s="5" t="s">
        <v>0</v>
      </c>
      <c r="H68" s="15">
        <v>1.4</v>
      </c>
      <c r="I68" s="15">
        <f>IF(Table18[[#This Row],[Semi_total_radno]]="BLD", 0.65*Table18[[#This Row],[LLD]], Table18[[#This Row],[Semi_total_radno]])</f>
        <v>1.4</v>
      </c>
      <c r="J68">
        <v>0.11133766919374501</v>
      </c>
      <c r="K68">
        <v>0.77587771415710405</v>
      </c>
      <c r="L68">
        <v>6.9686901097862499</v>
      </c>
      <c r="P68" s="3"/>
      <c r="R68" s="3"/>
      <c r="S68" s="3"/>
      <c r="T68" s="3"/>
      <c r="V68" s="3"/>
      <c r="W68" s="3"/>
      <c r="X68" s="3"/>
      <c r="Z68" s="3"/>
      <c r="AB68" s="3"/>
      <c r="AC68" s="3"/>
      <c r="AD68" s="6"/>
      <c r="AE68" s="3"/>
      <c r="AF68" s="3"/>
      <c r="AG68" s="3"/>
      <c r="AI68" s="3"/>
      <c r="AJ68" s="3"/>
      <c r="AK68" s="3"/>
      <c r="AL68" s="3"/>
      <c r="AO68" s="3"/>
      <c r="AP68" s="3"/>
      <c r="AQ68" s="3"/>
      <c r="AR68" s="3"/>
      <c r="AS68" s="3"/>
      <c r="AT68" s="3"/>
      <c r="AV68" s="3"/>
      <c r="AW68" s="3"/>
    </row>
    <row r="69" spans="1:49" hidden="1" x14ac:dyDescent="0.35">
      <c r="A69" t="s">
        <v>155</v>
      </c>
      <c r="B69" t="s">
        <v>282</v>
      </c>
      <c r="C69" s="5" t="s">
        <v>156</v>
      </c>
      <c r="D69" s="5">
        <v>28.5</v>
      </c>
      <c r="E69" t="s">
        <v>45</v>
      </c>
      <c r="F69" s="3">
        <v>0.1</v>
      </c>
      <c r="G69" s="5" t="s">
        <v>0</v>
      </c>
      <c r="H69" s="15">
        <v>1.3</v>
      </c>
      <c r="I69" s="15">
        <f>IF(Table18[[#This Row],[Semi_total_radno]]="BLD", 0.65*Table18[[#This Row],[LLD]], Table18[[#This Row],[Semi_total_radno]])</f>
        <v>1.3</v>
      </c>
      <c r="J69">
        <v>3.2196536194533101E-3</v>
      </c>
      <c r="K69">
        <v>0.61105328798294101</v>
      </c>
      <c r="L69">
        <v>189.78851771225516</v>
      </c>
      <c r="P69" s="3"/>
      <c r="R69" s="3"/>
      <c r="S69" s="3"/>
      <c r="T69" s="3"/>
      <c r="V69" s="3"/>
      <c r="W69" s="3"/>
      <c r="X69" s="3"/>
      <c r="Z69" s="3"/>
      <c r="AB69" s="3"/>
      <c r="AC69" s="3"/>
      <c r="AD69" s="6"/>
      <c r="AE69" s="3"/>
      <c r="AF69" s="3"/>
      <c r="AG69" s="3"/>
      <c r="AI69" s="3"/>
      <c r="AJ69" s="3"/>
      <c r="AK69" s="3"/>
      <c r="AL69" s="3"/>
      <c r="AO69" s="3"/>
      <c r="AP69" s="3"/>
      <c r="AQ69" s="3"/>
      <c r="AR69" s="3"/>
      <c r="AS69" s="3"/>
      <c r="AT69" s="3"/>
      <c r="AV69" s="3"/>
      <c r="AW69" s="3"/>
    </row>
    <row r="70" spans="1:49" hidden="1" x14ac:dyDescent="0.35">
      <c r="A70" t="s">
        <v>157</v>
      </c>
      <c r="B70" t="s">
        <v>282</v>
      </c>
      <c r="C70" s="5" t="s">
        <v>158</v>
      </c>
      <c r="D70" s="5">
        <v>29.5</v>
      </c>
      <c r="E70" t="s">
        <v>45</v>
      </c>
      <c r="F70" s="3">
        <v>0.1</v>
      </c>
      <c r="G70" s="5" t="s">
        <v>0</v>
      </c>
      <c r="H70" s="15">
        <v>1.1000000000000001</v>
      </c>
      <c r="I70" s="15">
        <f>IF(Table18[[#This Row],[Semi_total_radno]]="BLD", 0.65*Table18[[#This Row],[LLD]], Table18[[#This Row],[Semi_total_radno]])</f>
        <v>1.1000000000000001</v>
      </c>
      <c r="J70">
        <v>4.1929841972887499E-3</v>
      </c>
      <c r="K70">
        <v>5.4549048654735106E-3</v>
      </c>
      <c r="L70">
        <v>1.3238016333412053</v>
      </c>
      <c r="P70" s="3"/>
      <c r="R70" s="3"/>
      <c r="S70" s="3"/>
      <c r="T70" s="3"/>
      <c r="V70" s="3"/>
      <c r="W70" s="3"/>
      <c r="X70" s="3"/>
      <c r="Z70" s="3"/>
      <c r="AB70" s="3"/>
      <c r="AC70" s="3"/>
      <c r="AD70" s="6"/>
      <c r="AE70" s="3"/>
      <c r="AF70" s="3"/>
      <c r="AG70" s="3"/>
      <c r="AI70" s="3"/>
      <c r="AJ70" s="3"/>
      <c r="AK70" s="3"/>
      <c r="AL70" s="3"/>
      <c r="AO70" s="3"/>
      <c r="AP70" s="3"/>
      <c r="AQ70" s="3"/>
      <c r="AR70" s="3"/>
      <c r="AS70" s="3"/>
      <c r="AT70" s="3"/>
      <c r="AV70" s="3"/>
      <c r="AW70" s="3"/>
    </row>
    <row r="71" spans="1:49" hidden="1" x14ac:dyDescent="0.35">
      <c r="A71" t="s">
        <v>159</v>
      </c>
      <c r="B71" t="s">
        <v>282</v>
      </c>
      <c r="C71" s="5" t="s">
        <v>160</v>
      </c>
      <c r="D71" s="5">
        <v>30.5</v>
      </c>
      <c r="E71" t="s">
        <v>45</v>
      </c>
      <c r="F71" s="3">
        <v>0.1</v>
      </c>
      <c r="G71" s="5" t="s">
        <v>0</v>
      </c>
      <c r="H71" s="15">
        <v>1.1000000000000001</v>
      </c>
      <c r="I71" s="15">
        <f>IF(Table18[[#This Row],[Semi_total_radno]]="BLD", 0.65*Table18[[#This Row],[LLD]], Table18[[#This Row],[Semi_total_radno]])</f>
        <v>1.1000000000000001</v>
      </c>
      <c r="J71">
        <v>2.80562147963792E-3</v>
      </c>
      <c r="K71">
        <v>0.35114298202097427</v>
      </c>
      <c r="L71">
        <v>120.62676824996448</v>
      </c>
      <c r="P71" s="3"/>
      <c r="R71" s="3"/>
      <c r="S71" s="3"/>
      <c r="T71" s="3"/>
      <c r="V71" s="3"/>
      <c r="W71" s="3"/>
      <c r="X71" s="3"/>
      <c r="Z71" s="3"/>
      <c r="AB71" s="3"/>
      <c r="AC71" s="3"/>
      <c r="AD71" s="6"/>
      <c r="AE71" s="3"/>
      <c r="AF71" s="3"/>
      <c r="AG71" s="3"/>
      <c r="AI71" s="3"/>
      <c r="AJ71" s="3"/>
      <c r="AK71" s="3"/>
      <c r="AL71" s="3"/>
      <c r="AO71" s="3"/>
      <c r="AP71" s="3"/>
      <c r="AQ71" s="3"/>
      <c r="AR71" s="3"/>
      <c r="AS71" s="3"/>
      <c r="AT71" s="3"/>
      <c r="AV71" s="3"/>
      <c r="AW71" s="3"/>
    </row>
    <row r="72" spans="1:49" hidden="1" x14ac:dyDescent="0.35">
      <c r="A72" t="s">
        <v>161</v>
      </c>
      <c r="B72" t="s">
        <v>282</v>
      </c>
      <c r="C72" s="5" t="s">
        <v>162</v>
      </c>
      <c r="D72" s="5">
        <v>31.5</v>
      </c>
      <c r="E72" t="s">
        <v>45</v>
      </c>
      <c r="F72" s="3">
        <v>0.1</v>
      </c>
      <c r="G72" s="5" t="s">
        <v>0</v>
      </c>
      <c r="H72" s="15">
        <v>1</v>
      </c>
      <c r="I72" s="15">
        <f>IF(Table18[[#This Row],[Semi_total_radno]]="BLD", 0.65*Table18[[#This Row],[LLD]], Table18[[#This Row],[Semi_total_radno]])</f>
        <v>1</v>
      </c>
      <c r="J72">
        <v>2.9442918021231898E-3</v>
      </c>
      <c r="K72">
        <v>0.64287626743316695</v>
      </c>
      <c r="L72">
        <v>218.34665537212567</v>
      </c>
      <c r="P72" s="3"/>
      <c r="R72" s="3"/>
      <c r="S72" s="3"/>
      <c r="T72" s="3"/>
      <c r="V72" s="3"/>
      <c r="W72" s="3"/>
      <c r="X72" s="3"/>
      <c r="Z72" s="3"/>
      <c r="AB72" s="3"/>
      <c r="AC72" s="3"/>
      <c r="AD72" s="6"/>
      <c r="AE72" s="3"/>
      <c r="AF72" s="3"/>
      <c r="AG72" s="3"/>
      <c r="AI72" s="3"/>
      <c r="AJ72" s="3"/>
      <c r="AK72" s="3"/>
      <c r="AL72" s="3"/>
      <c r="AO72" s="3"/>
      <c r="AP72" s="3"/>
      <c r="AQ72" s="3"/>
      <c r="AR72" s="3"/>
      <c r="AS72" s="3"/>
      <c r="AT72" s="3"/>
      <c r="AV72" s="3"/>
      <c r="AW72" s="3"/>
    </row>
    <row r="73" spans="1:49" hidden="1" x14ac:dyDescent="0.35">
      <c r="A73" t="s">
        <v>163</v>
      </c>
      <c r="B73" t="s">
        <v>282</v>
      </c>
      <c r="C73" s="5" t="s">
        <v>164</v>
      </c>
      <c r="D73" s="5">
        <v>32.5</v>
      </c>
      <c r="E73" t="s">
        <v>45</v>
      </c>
      <c r="F73" s="3">
        <v>0.1</v>
      </c>
      <c r="G73" s="5" t="s">
        <v>0</v>
      </c>
      <c r="H73" s="15">
        <v>0.8</v>
      </c>
      <c r="I73" s="15">
        <f>IF(Table18[[#This Row],[Semi_total_radno]]="BLD", 0.65*Table18[[#This Row],[LLD]], Table18[[#This Row],[Semi_total_radno]])</f>
        <v>0.8</v>
      </c>
      <c r="J73">
        <v>0.22004885971546201</v>
      </c>
      <c r="K73">
        <v>1.14431476593018</v>
      </c>
      <c r="L73">
        <v>5.2002758269679559</v>
      </c>
      <c r="P73" s="3"/>
      <c r="R73" s="3"/>
      <c r="S73" s="3"/>
      <c r="T73" s="3"/>
      <c r="V73" s="3"/>
      <c r="W73" s="3"/>
      <c r="X73" s="3"/>
      <c r="Z73" s="3"/>
      <c r="AB73" s="3"/>
      <c r="AC73" s="3"/>
      <c r="AD73" s="6"/>
      <c r="AE73" s="3"/>
      <c r="AF73" s="3"/>
      <c r="AG73" s="3"/>
      <c r="AI73" s="3"/>
      <c r="AJ73" s="3"/>
      <c r="AK73" s="3"/>
      <c r="AL73" s="3"/>
      <c r="AO73" s="3"/>
      <c r="AP73" s="3"/>
      <c r="AQ73" s="3"/>
      <c r="AR73" s="3"/>
      <c r="AS73" s="3"/>
      <c r="AT73" s="3"/>
      <c r="AV73" s="3"/>
      <c r="AW73" s="3"/>
    </row>
    <row r="74" spans="1:49" hidden="1" x14ac:dyDescent="0.35">
      <c r="A74" t="s">
        <v>165</v>
      </c>
      <c r="B74" t="s">
        <v>282</v>
      </c>
      <c r="C74" s="5" t="s">
        <v>166</v>
      </c>
      <c r="D74" s="5">
        <v>33.5</v>
      </c>
      <c r="E74" t="s">
        <v>45</v>
      </c>
      <c r="F74" s="3">
        <v>0.1</v>
      </c>
      <c r="G74" s="5" t="s">
        <v>0</v>
      </c>
      <c r="H74" s="15">
        <v>0.8</v>
      </c>
      <c r="I74" s="15">
        <f>IF(Table18[[#This Row],[Semi_total_radno]]="BLD", 0.65*Table18[[#This Row],[LLD]], Table18[[#This Row],[Semi_total_radno]])</f>
        <v>0.8</v>
      </c>
      <c r="J74">
        <v>9.9223233759403201E-2</v>
      </c>
      <c r="K74">
        <v>0.65283411741256703</v>
      </c>
      <c r="L74">
        <v>6.5794481058293384</v>
      </c>
      <c r="P74" s="3"/>
      <c r="R74" s="3"/>
      <c r="S74" s="3"/>
      <c r="T74" s="3"/>
      <c r="V74" s="3"/>
      <c r="W74" s="3"/>
      <c r="X74" s="3"/>
      <c r="Z74" s="3"/>
      <c r="AB74" s="3"/>
      <c r="AC74" s="3"/>
      <c r="AD74" s="6"/>
      <c r="AE74" s="3"/>
      <c r="AF74" s="3"/>
      <c r="AG74" s="3"/>
      <c r="AI74" s="3"/>
      <c r="AJ74" s="3"/>
      <c r="AK74" s="3"/>
      <c r="AL74" s="3"/>
      <c r="AO74" s="3"/>
      <c r="AP74" s="3"/>
      <c r="AQ74" s="3"/>
      <c r="AR74" s="3"/>
      <c r="AS74" s="3"/>
      <c r="AT74" s="3"/>
      <c r="AV74" s="3"/>
      <c r="AW74" s="3"/>
    </row>
    <row r="75" spans="1:49" hidden="1" x14ac:dyDescent="0.35">
      <c r="A75" t="s">
        <v>167</v>
      </c>
      <c r="B75" t="s">
        <v>282</v>
      </c>
      <c r="C75" s="5" t="s">
        <v>168</v>
      </c>
      <c r="D75" s="5">
        <v>34.5</v>
      </c>
      <c r="E75" t="s">
        <v>45</v>
      </c>
      <c r="F75" s="3">
        <v>0.1</v>
      </c>
      <c r="G75" s="5" t="s">
        <v>0</v>
      </c>
      <c r="H75" s="15">
        <v>0.7</v>
      </c>
      <c r="I75" s="15">
        <f>IF(Table18[[#This Row],[Semi_total_radno]]="BLD", 0.65*Table18[[#This Row],[LLD]], Table18[[#This Row],[Semi_total_radno]])</f>
        <v>0.7</v>
      </c>
      <c r="J75">
        <v>0.105852633714676</v>
      </c>
      <c r="K75">
        <v>0.71126335859298695</v>
      </c>
      <c r="L75">
        <v>6.7193732799335484</v>
      </c>
      <c r="P75" s="3"/>
      <c r="R75" s="3"/>
      <c r="S75" s="3"/>
      <c r="T75" s="3"/>
      <c r="V75" s="3"/>
      <c r="W75" s="3"/>
      <c r="X75" s="3"/>
      <c r="Z75" s="3"/>
      <c r="AB75" s="3"/>
      <c r="AC75" s="3"/>
      <c r="AD75" s="6"/>
      <c r="AE75" s="3"/>
      <c r="AF75" s="3"/>
      <c r="AG75" s="3"/>
      <c r="AI75" s="3"/>
      <c r="AJ75" s="3"/>
      <c r="AK75" s="3"/>
      <c r="AL75" s="3"/>
      <c r="AO75" s="3"/>
      <c r="AP75" s="3"/>
      <c r="AQ75" s="3"/>
      <c r="AR75" s="3"/>
      <c r="AS75" s="3"/>
      <c r="AT75" s="3"/>
      <c r="AV75" s="3"/>
      <c r="AW75" s="3"/>
    </row>
    <row r="76" spans="1:49" hidden="1" x14ac:dyDescent="0.35">
      <c r="A76" t="s">
        <v>169</v>
      </c>
      <c r="B76" t="s">
        <v>282</v>
      </c>
      <c r="C76" s="5" t="s">
        <v>170</v>
      </c>
      <c r="D76" s="5">
        <v>35.5</v>
      </c>
      <c r="E76" t="s">
        <v>45</v>
      </c>
      <c r="F76" s="3">
        <v>0.1</v>
      </c>
      <c r="G76" s="5" t="s">
        <v>0</v>
      </c>
      <c r="H76" s="15">
        <v>0.7</v>
      </c>
      <c r="I76" s="15">
        <f>IF(Table18[[#This Row],[Semi_total_radno]]="BLD", 0.65*Table18[[#This Row],[LLD]], Table18[[#This Row],[Semi_total_radno]])</f>
        <v>0.7</v>
      </c>
      <c r="J76">
        <v>3.9853155612945557E-3</v>
      </c>
      <c r="K76">
        <v>0.33570869080722343</v>
      </c>
      <c r="L76">
        <v>84.790029569277735</v>
      </c>
      <c r="P76" s="3"/>
      <c r="R76" s="3"/>
      <c r="S76" s="3"/>
      <c r="T76" s="3"/>
      <c r="V76" s="3"/>
      <c r="W76" s="3"/>
      <c r="X76" s="3"/>
      <c r="Z76" s="3"/>
      <c r="AB76" s="3"/>
      <c r="AC76" s="3"/>
      <c r="AD76" s="6"/>
      <c r="AE76" s="3"/>
      <c r="AF76" s="3"/>
      <c r="AG76" s="3"/>
      <c r="AI76" s="3"/>
      <c r="AJ76" s="3"/>
      <c r="AK76" s="3"/>
      <c r="AL76" s="3"/>
      <c r="AO76" s="3"/>
      <c r="AP76" s="3"/>
      <c r="AQ76" s="3"/>
      <c r="AR76" s="3"/>
      <c r="AS76" s="3"/>
      <c r="AT76" s="3"/>
      <c r="AV76" s="3"/>
      <c r="AW76" s="3"/>
    </row>
    <row r="77" spans="1:49" hidden="1" x14ac:dyDescent="0.35">
      <c r="A77" t="s">
        <v>171</v>
      </c>
      <c r="B77" t="s">
        <v>282</v>
      </c>
      <c r="C77" s="5" t="s">
        <v>172</v>
      </c>
      <c r="D77" s="5">
        <v>36.5</v>
      </c>
      <c r="E77" t="s">
        <v>45</v>
      </c>
      <c r="F77" s="3">
        <v>0.1</v>
      </c>
      <c r="G77" s="5" t="s">
        <v>0</v>
      </c>
      <c r="H77" s="15">
        <v>0.6</v>
      </c>
      <c r="I77" s="15">
        <f>IF(Table18[[#This Row],[Semi_total_radno]]="BLD", 0.65*Table18[[#This Row],[LLD]], Table18[[#This Row],[Semi_total_radno]])</f>
        <v>0.6</v>
      </c>
      <c r="J77">
        <v>0.103278502821922</v>
      </c>
      <c r="K77">
        <v>0.77632200717926003</v>
      </c>
      <c r="L77">
        <v>7.5167821566684943</v>
      </c>
      <c r="P77" s="3"/>
      <c r="R77" s="3"/>
      <c r="S77" s="3"/>
      <c r="T77" s="3"/>
      <c r="V77" s="3"/>
      <c r="W77" s="3"/>
      <c r="X77" s="3"/>
      <c r="Z77" s="3"/>
      <c r="AB77" s="3"/>
      <c r="AC77" s="3"/>
      <c r="AD77" s="6"/>
      <c r="AE77" s="3"/>
      <c r="AF77" s="3"/>
      <c r="AG77" s="3"/>
      <c r="AI77" s="3"/>
      <c r="AJ77" s="3"/>
      <c r="AK77" s="3"/>
      <c r="AL77" s="3"/>
      <c r="AO77" s="3"/>
      <c r="AP77" s="3"/>
      <c r="AQ77" s="3"/>
      <c r="AR77" s="3"/>
      <c r="AS77" s="3"/>
      <c r="AT77" s="3"/>
      <c r="AV77" s="3"/>
      <c r="AW77" s="3"/>
    </row>
    <row r="78" spans="1:49" hidden="1" x14ac:dyDescent="0.35">
      <c r="A78" t="s">
        <v>173</v>
      </c>
      <c r="B78" t="s">
        <v>282</v>
      </c>
      <c r="C78" s="5" t="s">
        <v>174</v>
      </c>
      <c r="D78" s="5">
        <v>37.5</v>
      </c>
      <c r="E78" t="s">
        <v>45</v>
      </c>
      <c r="F78" s="3">
        <v>0.1</v>
      </c>
      <c r="G78" s="5" t="s">
        <v>0</v>
      </c>
      <c r="H78" s="15">
        <v>0.4</v>
      </c>
      <c r="I78" s="15">
        <f>IF(Table18[[#This Row],[Semi_total_radno]]="BLD", 0.65*Table18[[#This Row],[LLD]], Table18[[#This Row],[Semi_total_radno]])</f>
        <v>0.4</v>
      </c>
      <c r="J78">
        <v>3.2888703746721128E-2</v>
      </c>
      <c r="K78">
        <v>0.31405077059753228</v>
      </c>
      <c r="L78">
        <v>5.8507370657551112</v>
      </c>
      <c r="P78" s="3"/>
      <c r="R78" s="3"/>
      <c r="S78" s="3"/>
      <c r="T78" s="3"/>
      <c r="V78" s="3"/>
      <c r="W78" s="3"/>
      <c r="X78" s="3"/>
      <c r="Z78" s="3"/>
      <c r="AB78" s="3"/>
      <c r="AC78" s="3"/>
      <c r="AD78" s="6"/>
      <c r="AE78" s="3"/>
      <c r="AF78" s="3"/>
      <c r="AG78" s="3"/>
      <c r="AI78" s="3"/>
      <c r="AJ78" s="3"/>
      <c r="AK78" s="3"/>
      <c r="AL78" s="3"/>
      <c r="AO78" s="3"/>
      <c r="AP78" s="3"/>
      <c r="AQ78" s="3"/>
      <c r="AR78" s="3"/>
      <c r="AS78" s="3"/>
      <c r="AT78" s="3"/>
      <c r="AV78" s="3"/>
      <c r="AW78" s="3"/>
    </row>
    <row r="79" spans="1:49" hidden="1" x14ac:dyDescent="0.35">
      <c r="A79" t="s">
        <v>175</v>
      </c>
      <c r="B79" t="s">
        <v>282</v>
      </c>
      <c r="C79" s="5" t="s">
        <v>176</v>
      </c>
      <c r="D79" s="5">
        <v>38.5</v>
      </c>
      <c r="E79" t="s">
        <v>45</v>
      </c>
      <c r="F79" s="3">
        <v>0.1</v>
      </c>
      <c r="G79" s="5" t="s">
        <v>0</v>
      </c>
      <c r="H79" s="15">
        <v>0.6</v>
      </c>
      <c r="I79" s="15">
        <f>IF(Table18[[#This Row],[Semi_total_radno]]="BLD", 0.65*Table18[[#This Row],[LLD]], Table18[[#This Row],[Semi_total_radno]])</f>
        <v>0.6</v>
      </c>
      <c r="J79">
        <v>2.6430316502228401E-3</v>
      </c>
      <c r="K79">
        <v>0.24631776055321097</v>
      </c>
      <c r="L79">
        <v>80.726734053813971</v>
      </c>
      <c r="P79" s="3"/>
      <c r="R79" s="3"/>
      <c r="S79" s="3"/>
      <c r="T79" s="3"/>
      <c r="V79" s="3"/>
      <c r="W79" s="3"/>
      <c r="X79" s="3"/>
      <c r="Z79" s="3"/>
      <c r="AB79" s="3"/>
      <c r="AC79" s="3"/>
      <c r="AD79" s="6"/>
      <c r="AE79" s="3"/>
      <c r="AF79" s="3"/>
      <c r="AG79" s="3"/>
      <c r="AI79" s="3"/>
      <c r="AJ79" s="3"/>
      <c r="AK79" s="3"/>
      <c r="AL79" s="3"/>
      <c r="AO79" s="3"/>
      <c r="AP79" s="3"/>
      <c r="AQ79" s="3"/>
      <c r="AR79" s="3"/>
      <c r="AS79" s="3"/>
      <c r="AT79" s="3"/>
      <c r="AV79" s="3"/>
      <c r="AW79" s="3"/>
    </row>
    <row r="80" spans="1:49" hidden="1" x14ac:dyDescent="0.35">
      <c r="A80" t="s">
        <v>177</v>
      </c>
      <c r="B80" t="s">
        <v>282</v>
      </c>
      <c r="C80" s="5" t="s">
        <v>178</v>
      </c>
      <c r="D80" s="5">
        <v>39.5</v>
      </c>
      <c r="E80" t="s">
        <v>45</v>
      </c>
      <c r="F80" s="3">
        <v>0.1</v>
      </c>
      <c r="G80" s="5" t="s">
        <v>0</v>
      </c>
      <c r="H80" s="15">
        <v>1</v>
      </c>
      <c r="I80" s="15">
        <f>IF(Table18[[#This Row],[Semi_total_radno]]="BLD", 0.65*Table18[[#This Row],[LLD]], Table18[[#This Row],[Semi_total_radno]])</f>
        <v>1</v>
      </c>
      <c r="J80">
        <v>2.7010203339159502E-3</v>
      </c>
      <c r="K80">
        <v>0.46000003814697299</v>
      </c>
      <c r="L80">
        <v>170.30602560479917</v>
      </c>
      <c r="P80" s="3"/>
      <c r="R80" s="3"/>
      <c r="S80" s="3"/>
      <c r="T80" s="3"/>
      <c r="V80" s="3"/>
      <c r="W80" s="3"/>
      <c r="X80" s="3"/>
      <c r="Z80" s="3"/>
      <c r="AB80" s="3"/>
      <c r="AC80" s="3"/>
      <c r="AD80" s="6"/>
      <c r="AE80" s="3"/>
      <c r="AF80" s="3"/>
      <c r="AG80" s="3"/>
      <c r="AI80" s="3"/>
      <c r="AJ80" s="3"/>
      <c r="AK80" s="3"/>
      <c r="AL80" s="3"/>
      <c r="AO80" s="3"/>
      <c r="AP80" s="3"/>
      <c r="AQ80" s="3"/>
      <c r="AR80" s="3"/>
      <c r="AS80" s="3"/>
      <c r="AT80" s="3"/>
      <c r="AV80" s="3"/>
      <c r="AW80" s="3"/>
    </row>
    <row r="81" spans="1:49" hidden="1" x14ac:dyDescent="0.35">
      <c r="A81" t="s">
        <v>179</v>
      </c>
      <c r="B81" t="s">
        <v>282</v>
      </c>
      <c r="C81" s="13" t="s">
        <v>185</v>
      </c>
      <c r="D81" s="5">
        <v>40.5</v>
      </c>
      <c r="E81" t="s">
        <v>45</v>
      </c>
      <c r="F81" s="3">
        <v>0.1</v>
      </c>
      <c r="G81" s="5" t="s">
        <v>0</v>
      </c>
      <c r="H81" s="15">
        <v>1.1000000000000001</v>
      </c>
      <c r="I81" s="15">
        <f>IF(Table18[[#This Row],[Semi_total_radno]]="BLD", 0.65*Table18[[#This Row],[LLD]], Table18[[#This Row],[Semi_total_radno]])</f>
        <v>1.1000000000000001</v>
      </c>
      <c r="J81">
        <v>0.13278423249721499</v>
      </c>
      <c r="K81">
        <v>0.830455541610718</v>
      </c>
      <c r="L81">
        <v>6.2541728486334849</v>
      </c>
      <c r="P81" s="3"/>
      <c r="R81" s="3"/>
      <c r="S81" s="3"/>
      <c r="T81" s="3"/>
      <c r="V81" s="3"/>
      <c r="W81" s="3"/>
      <c r="X81" s="3"/>
      <c r="Z81" s="3"/>
      <c r="AB81" s="3"/>
      <c r="AC81" s="3"/>
      <c r="AD81" s="6"/>
      <c r="AE81" s="3"/>
      <c r="AF81" s="3"/>
      <c r="AG81" s="3"/>
      <c r="AI81" s="3"/>
      <c r="AJ81" s="3"/>
      <c r="AK81" s="3"/>
      <c r="AL81" s="3"/>
      <c r="AO81" s="3"/>
      <c r="AP81" s="3"/>
      <c r="AQ81" s="3"/>
      <c r="AR81" s="3"/>
      <c r="AS81" s="3"/>
      <c r="AT81" s="3"/>
      <c r="AV81" s="3"/>
      <c r="AW81" s="3"/>
    </row>
    <row r="82" spans="1:49" hidden="1" x14ac:dyDescent="0.35">
      <c r="A82" t="s">
        <v>49</v>
      </c>
      <c r="B82" t="s">
        <v>279</v>
      </c>
      <c r="C82" s="5" t="s">
        <v>50</v>
      </c>
      <c r="D82" s="5">
        <v>0.5</v>
      </c>
      <c r="E82" t="s">
        <v>45</v>
      </c>
      <c r="F82" s="3">
        <v>0.1</v>
      </c>
      <c r="G82" t="s">
        <v>1</v>
      </c>
      <c r="H82" s="15">
        <v>150.19999999999999</v>
      </c>
      <c r="I82" s="15">
        <f>IF(Table18[[#This Row],[Semi_total_radno]]="BLD", 0.65*Table18[[#This Row],[LLD]], Table18[[#This Row],[Semi_total_radno]])</f>
        <v>150.19999999999999</v>
      </c>
      <c r="J82">
        <v>0.213008597493172</v>
      </c>
      <c r="K82">
        <v>1.55813443660736</v>
      </c>
      <c r="L82">
        <v>7.3148898915092193</v>
      </c>
    </row>
    <row r="83" spans="1:49" hidden="1" x14ac:dyDescent="0.35">
      <c r="A83" t="s">
        <v>51</v>
      </c>
      <c r="B83" t="s">
        <v>279</v>
      </c>
      <c r="C83" s="5" t="s">
        <v>52</v>
      </c>
      <c r="D83" s="5">
        <v>1.5</v>
      </c>
      <c r="E83" t="s">
        <v>45</v>
      </c>
      <c r="F83" s="3">
        <v>0.1</v>
      </c>
      <c r="G83" t="s">
        <v>1</v>
      </c>
      <c r="H83" s="15">
        <v>129.9</v>
      </c>
      <c r="I83" s="15">
        <f>IF(Table18[[#This Row],[Semi_total_radno]]="BLD", 0.65*Table18[[#This Row],[LLD]], Table18[[#This Row],[Semi_total_radno]])</f>
        <v>129.9</v>
      </c>
      <c r="J83">
        <v>0.24476093053817699</v>
      </c>
      <c r="K83">
        <v>1.8220783472061199</v>
      </c>
      <c r="L83">
        <v>7.4443185977425355</v>
      </c>
    </row>
    <row r="84" spans="1:49" hidden="1" x14ac:dyDescent="0.35">
      <c r="A84" t="s">
        <v>53</v>
      </c>
      <c r="B84" t="s">
        <v>279</v>
      </c>
      <c r="C84" s="5" t="s">
        <v>54</v>
      </c>
      <c r="D84" s="5">
        <v>2.5</v>
      </c>
      <c r="E84" t="s">
        <v>45</v>
      </c>
      <c r="F84" s="3">
        <v>0.1</v>
      </c>
      <c r="G84" t="s">
        <v>1</v>
      </c>
      <c r="H84" s="15">
        <v>145.4</v>
      </c>
      <c r="I84" s="15">
        <f>IF(Table18[[#This Row],[Semi_total_radno]]="BLD", 0.65*Table18[[#This Row],[LLD]], Table18[[#This Row],[Semi_total_radno]])</f>
        <v>145.4</v>
      </c>
      <c r="J84">
        <v>0.20878420770168299</v>
      </c>
      <c r="K84">
        <v>1.5988929271698</v>
      </c>
      <c r="L84">
        <v>7.6581123868063106</v>
      </c>
    </row>
    <row r="85" spans="1:49" hidden="1" x14ac:dyDescent="0.35">
      <c r="A85" t="s">
        <v>55</v>
      </c>
      <c r="B85" t="s">
        <v>279</v>
      </c>
      <c r="C85" s="5" t="s">
        <v>56</v>
      </c>
      <c r="D85" s="5">
        <v>3.5</v>
      </c>
      <c r="E85" t="s">
        <v>45</v>
      </c>
      <c r="F85" s="3">
        <v>0.1</v>
      </c>
      <c r="G85" t="s">
        <v>1</v>
      </c>
      <c r="H85" s="15">
        <v>193.4</v>
      </c>
      <c r="I85" s="15">
        <f>IF(Table18[[#This Row],[Semi_total_radno]]="BLD", 0.65*Table18[[#This Row],[LLD]], Table18[[#This Row],[Semi_total_radno]])</f>
        <v>193.4</v>
      </c>
      <c r="J85">
        <v>0.26063022017478898</v>
      </c>
      <c r="K85">
        <v>1.7546205520629901</v>
      </c>
      <c r="L85">
        <v>6.7322221916026157</v>
      </c>
    </row>
    <row r="86" spans="1:49" hidden="1" x14ac:dyDescent="0.35">
      <c r="A86" t="s">
        <v>57</v>
      </c>
      <c r="B86" t="s">
        <v>279</v>
      </c>
      <c r="C86" s="5" t="s">
        <v>58</v>
      </c>
      <c r="D86" s="5">
        <v>4.5</v>
      </c>
      <c r="E86" t="s">
        <v>45</v>
      </c>
      <c r="F86" s="3">
        <v>0.1</v>
      </c>
      <c r="G86" t="s">
        <v>1</v>
      </c>
      <c r="H86" s="15">
        <v>215.5</v>
      </c>
      <c r="I86" s="15">
        <f>IF(Table18[[#This Row],[Semi_total_radno]]="BLD", 0.65*Table18[[#This Row],[LLD]], Table18[[#This Row],[Semi_total_radno]])</f>
        <v>215.5</v>
      </c>
      <c r="J86">
        <v>0.26099950075149497</v>
      </c>
      <c r="K86">
        <v>1.78256392478943</v>
      </c>
      <c r="L86">
        <v>6.8297599024400419</v>
      </c>
    </row>
    <row r="87" spans="1:49" hidden="1" x14ac:dyDescent="0.35">
      <c r="A87" t="s">
        <v>59</v>
      </c>
      <c r="B87" t="s">
        <v>279</v>
      </c>
      <c r="C87" s="5" t="s">
        <v>60</v>
      </c>
      <c r="D87" s="5">
        <v>5.5</v>
      </c>
      <c r="E87" t="s">
        <v>45</v>
      </c>
      <c r="F87" s="3">
        <v>0.1</v>
      </c>
      <c r="G87" t="s">
        <v>1</v>
      </c>
      <c r="H87" s="15">
        <v>236.4</v>
      </c>
      <c r="I87" s="15">
        <f>IF(Table18[[#This Row],[Semi_total_radno]]="BLD", 0.65*Table18[[#This Row],[LLD]], Table18[[#This Row],[Semi_total_radno]])</f>
        <v>236.4</v>
      </c>
      <c r="J87">
        <v>0.20869255065917999</v>
      </c>
      <c r="K87">
        <v>1.61110508441925</v>
      </c>
      <c r="L87">
        <v>7.7199932596079011</v>
      </c>
    </row>
    <row r="88" spans="1:49" hidden="1" x14ac:dyDescent="0.35">
      <c r="A88" t="s">
        <v>61</v>
      </c>
      <c r="B88" t="s">
        <v>279</v>
      </c>
      <c r="C88" s="5" t="s">
        <v>62</v>
      </c>
      <c r="D88" s="5">
        <v>6.5</v>
      </c>
      <c r="E88" t="s">
        <v>45</v>
      </c>
      <c r="F88" s="3">
        <v>0.1</v>
      </c>
      <c r="G88" t="s">
        <v>1</v>
      </c>
      <c r="H88" s="15">
        <v>292.5</v>
      </c>
      <c r="I88" s="15">
        <f>IF(Table18[[#This Row],[Semi_total_radno]]="BLD", 0.65*Table18[[#This Row],[LLD]], Table18[[#This Row],[Semi_total_radno]])</f>
        <v>292.5</v>
      </c>
      <c r="J88">
        <v>0.25640079379081698</v>
      </c>
      <c r="K88">
        <v>1.69784879684448</v>
      </c>
      <c r="L88">
        <v>6.6218546820477453</v>
      </c>
    </row>
    <row r="89" spans="1:49" hidden="1" x14ac:dyDescent="0.35">
      <c r="A89" t="s">
        <v>63</v>
      </c>
      <c r="B89" t="s">
        <v>279</v>
      </c>
      <c r="C89" s="5" t="s">
        <v>64</v>
      </c>
      <c r="D89" s="5">
        <v>7.5</v>
      </c>
      <c r="E89" t="s">
        <v>45</v>
      </c>
      <c r="F89" s="3">
        <v>0.1</v>
      </c>
      <c r="G89" t="s">
        <v>1</v>
      </c>
      <c r="H89" s="15">
        <v>449.3</v>
      </c>
      <c r="I89" s="15">
        <f>IF(Table18[[#This Row],[Semi_total_radno]]="BLD", 0.65*Table18[[#This Row],[LLD]], Table18[[#This Row],[Semi_total_radno]])</f>
        <v>449.3</v>
      </c>
      <c r="J89">
        <v>0.165142521262169</v>
      </c>
      <c r="K89">
        <v>1.2323353290557899</v>
      </c>
      <c r="L89">
        <v>7.4622533290467237</v>
      </c>
    </row>
    <row r="90" spans="1:49" hidden="1" x14ac:dyDescent="0.35">
      <c r="A90" t="s">
        <v>65</v>
      </c>
      <c r="B90" t="s">
        <v>279</v>
      </c>
      <c r="C90" s="5" t="s">
        <v>66</v>
      </c>
      <c r="D90" s="5">
        <v>8.5</v>
      </c>
      <c r="E90" t="s">
        <v>45</v>
      </c>
      <c r="F90" s="3">
        <v>0.1</v>
      </c>
      <c r="G90" t="s">
        <v>1</v>
      </c>
      <c r="H90" s="15">
        <v>700.4</v>
      </c>
      <c r="I90" s="15">
        <f>IF(Table18[[#This Row],[Semi_total_radno]]="BLD", 0.65*Table18[[#This Row],[LLD]], Table18[[#This Row],[Semi_total_radno]])</f>
        <v>700.4</v>
      </c>
      <c r="J90">
        <v>4.9028149805962996E-3</v>
      </c>
      <c r="K90">
        <v>0.75896835327148404</v>
      </c>
      <c r="L90">
        <v>154.80256878450987</v>
      </c>
    </row>
    <row r="91" spans="1:49" hidden="1" x14ac:dyDescent="0.35">
      <c r="A91" t="s">
        <v>67</v>
      </c>
      <c r="B91" t="s">
        <v>279</v>
      </c>
      <c r="C91" s="5" t="s">
        <v>68</v>
      </c>
      <c r="D91" s="5">
        <v>9.5</v>
      </c>
      <c r="E91" t="s">
        <v>45</v>
      </c>
      <c r="F91" s="3">
        <v>0.1</v>
      </c>
      <c r="G91" t="s">
        <v>1</v>
      </c>
      <c r="H91" s="15">
        <v>719.8</v>
      </c>
      <c r="I91" s="15">
        <f>IF(Table18[[#This Row],[Semi_total_radno]]="BLD", 0.65*Table18[[#This Row],[LLD]], Table18[[#This Row],[Semi_total_radno]])</f>
        <v>719.8</v>
      </c>
      <c r="J91">
        <v>3.07385972701013E-3</v>
      </c>
      <c r="K91">
        <v>0.477190881967545</v>
      </c>
      <c r="L91">
        <v>155.24159341900003</v>
      </c>
    </row>
    <row r="92" spans="1:49" hidden="1" x14ac:dyDescent="0.35">
      <c r="A92" t="s">
        <v>69</v>
      </c>
      <c r="B92" t="s">
        <v>279</v>
      </c>
      <c r="C92" s="5" t="s">
        <v>70</v>
      </c>
      <c r="D92" s="5">
        <v>10.5</v>
      </c>
      <c r="E92" t="s">
        <v>45</v>
      </c>
      <c r="F92" s="3">
        <v>0.1</v>
      </c>
      <c r="G92" t="s">
        <v>1</v>
      </c>
      <c r="H92" s="15">
        <v>670.9</v>
      </c>
      <c r="I92" s="15">
        <f>IF(Table18[[#This Row],[Semi_total_radno]]="BLD", 0.65*Table18[[#This Row],[LLD]], Table18[[#This Row],[Semi_total_radno]])</f>
        <v>670.9</v>
      </c>
      <c r="J92">
        <v>0.23008805513382</v>
      </c>
      <c r="K92">
        <v>0.85805010795593295</v>
      </c>
      <c r="L92">
        <v>3.7292249154650294</v>
      </c>
    </row>
    <row r="93" spans="1:49" hidden="1" x14ac:dyDescent="0.35">
      <c r="A93" t="s">
        <v>71</v>
      </c>
      <c r="B93" t="s">
        <v>279</v>
      </c>
      <c r="C93" s="5" t="s">
        <v>72</v>
      </c>
      <c r="D93" s="5">
        <v>11.5</v>
      </c>
      <c r="E93" t="s">
        <v>45</v>
      </c>
      <c r="F93" s="3">
        <v>0.1</v>
      </c>
      <c r="G93" t="s">
        <v>1</v>
      </c>
      <c r="H93" s="15">
        <v>594.70000000000005</v>
      </c>
      <c r="I93" s="15">
        <f>IF(Table18[[#This Row],[Semi_total_radno]]="BLD", 0.65*Table18[[#This Row],[LLD]], Table18[[#This Row],[Semi_total_radno]])</f>
        <v>594.70000000000005</v>
      </c>
      <c r="J93">
        <v>0.306331336498261</v>
      </c>
      <c r="K93">
        <v>0.88174587488174405</v>
      </c>
      <c r="L93">
        <v>2.8784057320454699</v>
      </c>
    </row>
    <row r="94" spans="1:49" hidden="1" x14ac:dyDescent="0.35">
      <c r="A94" t="s">
        <v>73</v>
      </c>
      <c r="B94" t="s">
        <v>279</v>
      </c>
      <c r="C94" s="5" t="s">
        <v>74</v>
      </c>
      <c r="D94" s="5">
        <v>12.5</v>
      </c>
      <c r="E94" t="s">
        <v>45</v>
      </c>
      <c r="F94" s="3">
        <v>0.1</v>
      </c>
      <c r="G94" t="s">
        <v>1</v>
      </c>
      <c r="H94" s="15">
        <v>558.1</v>
      </c>
      <c r="I94" s="15">
        <f>IF(Table18[[#This Row],[Semi_total_radno]]="BLD", 0.65*Table18[[#This Row],[LLD]], Table18[[#This Row],[Semi_total_radno]])</f>
        <v>558.1</v>
      </c>
      <c r="J94">
        <v>1.03266257792711E-3</v>
      </c>
      <c r="K94">
        <v>1.12421077210456E-3</v>
      </c>
      <c r="L94">
        <v>1.0886525726159431</v>
      </c>
    </row>
    <row r="95" spans="1:49" hidden="1" x14ac:dyDescent="0.35">
      <c r="A95" t="s">
        <v>75</v>
      </c>
      <c r="B95" t="s">
        <v>279</v>
      </c>
      <c r="C95" s="5" t="s">
        <v>76</v>
      </c>
      <c r="D95" s="5">
        <v>13.5</v>
      </c>
      <c r="E95" t="s">
        <v>45</v>
      </c>
      <c r="F95" s="3">
        <v>0.1</v>
      </c>
      <c r="G95" t="s">
        <v>1</v>
      </c>
      <c r="H95" s="15">
        <v>529.20000000000005</v>
      </c>
      <c r="I95" s="15">
        <f>IF(Table18[[#This Row],[Semi_total_radno]]="BLD", 0.65*Table18[[#This Row],[LLD]], Table18[[#This Row],[Semi_total_radno]])</f>
        <v>529.20000000000005</v>
      </c>
      <c r="J95">
        <v>7.0637674070894696E-4</v>
      </c>
      <c r="K95">
        <v>1.3329919893294579E-3</v>
      </c>
      <c r="L95">
        <v>1.799905758655191</v>
      </c>
    </row>
    <row r="96" spans="1:49" hidden="1" x14ac:dyDescent="0.35">
      <c r="A96" t="s">
        <v>77</v>
      </c>
      <c r="B96" t="s">
        <v>279</v>
      </c>
      <c r="C96" s="7" t="s">
        <v>78</v>
      </c>
      <c r="D96" s="5">
        <v>14.5</v>
      </c>
      <c r="E96" t="s">
        <v>45</v>
      </c>
      <c r="F96" s="3">
        <v>0.1</v>
      </c>
      <c r="G96" t="s">
        <v>1</v>
      </c>
      <c r="H96" s="15">
        <v>651.9</v>
      </c>
      <c r="I96" s="15">
        <f>IF(Table18[[#This Row],[Semi_total_radno]]="BLD", 0.65*Table18[[#This Row],[LLD]], Table18[[#This Row],[Semi_total_radno]])</f>
        <v>651.9</v>
      </c>
      <c r="J96">
        <v>0.13394749164581299</v>
      </c>
      <c r="K96">
        <v>0.45204642415046697</v>
      </c>
      <c r="L96">
        <v>3.3748032053170389</v>
      </c>
    </row>
    <row r="97" spans="1:12" hidden="1" x14ac:dyDescent="0.35">
      <c r="A97" t="s">
        <v>79</v>
      </c>
      <c r="B97" t="s">
        <v>279</v>
      </c>
      <c r="C97" s="5" t="s">
        <v>80</v>
      </c>
      <c r="D97" s="5">
        <v>15.5</v>
      </c>
      <c r="E97" t="s">
        <v>45</v>
      </c>
      <c r="F97" s="3">
        <v>0.1</v>
      </c>
      <c r="G97" t="s">
        <v>1</v>
      </c>
      <c r="H97" s="15">
        <v>638.5</v>
      </c>
      <c r="I97" s="15">
        <f>IF(Table18[[#This Row],[Semi_total_radno]]="BLD", 0.65*Table18[[#This Row],[LLD]], Table18[[#This Row],[Semi_total_radno]])</f>
        <v>638.5</v>
      </c>
      <c r="J97">
        <v>0.19273193180561099</v>
      </c>
      <c r="K97">
        <v>0.61511629819869995</v>
      </c>
      <c r="L97">
        <v>3.1915640155524665</v>
      </c>
    </row>
    <row r="98" spans="1:12" hidden="1" x14ac:dyDescent="0.35">
      <c r="A98" t="s">
        <v>81</v>
      </c>
      <c r="B98" t="s">
        <v>279</v>
      </c>
      <c r="C98" s="5" t="s">
        <v>82</v>
      </c>
      <c r="D98" s="5">
        <v>16.5</v>
      </c>
      <c r="E98" t="s">
        <v>45</v>
      </c>
      <c r="F98" s="3">
        <v>0.1</v>
      </c>
      <c r="G98" t="s">
        <v>1</v>
      </c>
      <c r="H98" s="15">
        <v>747</v>
      </c>
      <c r="I98" s="15">
        <f>IF(Table18[[#This Row],[Semi_total_radno]]="BLD", 0.65*Table18[[#This Row],[LLD]], Table18[[#This Row],[Semi_total_radno]])</f>
        <v>747</v>
      </c>
      <c r="J98">
        <v>0.26588690280914301</v>
      </c>
      <c r="K98">
        <v>0.84849083423614502</v>
      </c>
      <c r="L98">
        <v>3.1911719805364105</v>
      </c>
    </row>
    <row r="99" spans="1:12" hidden="1" x14ac:dyDescent="0.35">
      <c r="A99" t="s">
        <v>83</v>
      </c>
      <c r="B99" t="s">
        <v>279</v>
      </c>
      <c r="C99" s="5" t="s">
        <v>84</v>
      </c>
      <c r="D99" s="5">
        <v>17.5</v>
      </c>
      <c r="E99" t="s">
        <v>45</v>
      </c>
      <c r="F99" s="3">
        <v>0.1</v>
      </c>
      <c r="G99" t="s">
        <v>1</v>
      </c>
      <c r="H99" s="15">
        <v>815.6</v>
      </c>
      <c r="I99" s="15">
        <f>IF(Table18[[#This Row],[Semi_total_radno]]="BLD", 0.65*Table18[[#This Row],[LLD]], Table18[[#This Row],[Semi_total_radno]])</f>
        <v>815.6</v>
      </c>
      <c r="J99">
        <v>0.25323790311813399</v>
      </c>
      <c r="K99">
        <v>0.82827520370483398</v>
      </c>
      <c r="L99">
        <v>3.2707394647729666</v>
      </c>
    </row>
    <row r="100" spans="1:12" hidden="1" x14ac:dyDescent="0.35">
      <c r="A100" t="s">
        <v>85</v>
      </c>
      <c r="B100" t="s">
        <v>279</v>
      </c>
      <c r="C100" s="5" t="s">
        <v>86</v>
      </c>
      <c r="D100" s="5">
        <v>18.5</v>
      </c>
      <c r="E100" t="s">
        <v>45</v>
      </c>
      <c r="F100" s="3">
        <v>0.1</v>
      </c>
      <c r="G100" t="s">
        <v>1</v>
      </c>
      <c r="H100" s="15">
        <v>1033.0999999999999</v>
      </c>
      <c r="I100" s="15">
        <f>IF(Table18[[#This Row],[Semi_total_radno]]="BLD", 0.65*Table18[[#This Row],[LLD]], Table18[[#This Row],[Semi_total_radno]])</f>
        <v>1033.0999999999999</v>
      </c>
      <c r="J100">
        <v>0.39740765094757102</v>
      </c>
      <c r="K100">
        <v>1.1307168006896999</v>
      </c>
      <c r="L100">
        <v>2.8452315852340559</v>
      </c>
    </row>
    <row r="101" spans="1:12" hidden="1" x14ac:dyDescent="0.35">
      <c r="A101" t="s">
        <v>87</v>
      </c>
      <c r="B101" t="s">
        <v>279</v>
      </c>
      <c r="C101" s="5" t="s">
        <v>88</v>
      </c>
      <c r="D101" s="5">
        <v>19.5</v>
      </c>
      <c r="E101" t="s">
        <v>45</v>
      </c>
      <c r="F101" s="3">
        <v>0.1</v>
      </c>
      <c r="G101" t="s">
        <v>1</v>
      </c>
      <c r="H101" s="15">
        <v>1195.5999999999999</v>
      </c>
      <c r="I101" s="15">
        <f>IF(Table18[[#This Row],[Semi_total_radno]]="BLD", 0.65*Table18[[#This Row],[LLD]], Table18[[#This Row],[Semi_total_radno]])</f>
        <v>1195.5999999999999</v>
      </c>
      <c r="J101">
        <v>0.18366695940494501</v>
      </c>
      <c r="K101">
        <v>0.54678505659103405</v>
      </c>
      <c r="L101">
        <v>2.9770463798308655</v>
      </c>
    </row>
    <row r="102" spans="1:12" hidden="1" x14ac:dyDescent="0.35">
      <c r="A102" t="s">
        <v>89</v>
      </c>
      <c r="B102" t="s">
        <v>279</v>
      </c>
      <c r="C102" s="5" t="s">
        <v>90</v>
      </c>
      <c r="D102" s="5">
        <v>20.5</v>
      </c>
      <c r="E102" t="s">
        <v>45</v>
      </c>
      <c r="F102" s="3">
        <v>0.1</v>
      </c>
      <c r="G102" t="s">
        <v>1</v>
      </c>
      <c r="H102" s="15">
        <v>1614.9</v>
      </c>
      <c r="I102" s="15">
        <f>IF(Table18[[#This Row],[Semi_total_radno]]="BLD", 0.65*Table18[[#This Row],[LLD]], Table18[[#This Row],[Semi_total_radno]])</f>
        <v>1614.9</v>
      </c>
      <c r="J102">
        <v>0.52121388912200906</v>
      </c>
      <c r="K102">
        <v>1.5363302230835001</v>
      </c>
      <c r="L102">
        <v>2.947600313705121</v>
      </c>
    </row>
    <row r="103" spans="1:12" hidden="1" x14ac:dyDescent="0.35">
      <c r="A103" t="s">
        <v>91</v>
      </c>
      <c r="B103" t="s">
        <v>279</v>
      </c>
      <c r="C103" s="5" t="s">
        <v>92</v>
      </c>
      <c r="D103" s="5">
        <v>21.5</v>
      </c>
      <c r="E103" t="s">
        <v>45</v>
      </c>
      <c r="F103" s="3">
        <v>0.1</v>
      </c>
      <c r="G103" t="s">
        <v>1</v>
      </c>
      <c r="H103" s="15">
        <v>1476</v>
      </c>
      <c r="I103" s="15">
        <f>IF(Table18[[#This Row],[Semi_total_radno]]="BLD", 0.65*Table18[[#This Row],[LLD]], Table18[[#This Row],[Semi_total_radno]])</f>
        <v>1476</v>
      </c>
      <c r="J103">
        <v>0.18502551317214999</v>
      </c>
      <c r="K103">
        <v>0.52168637514114402</v>
      </c>
      <c r="L103">
        <v>2.8195375124065225</v>
      </c>
    </row>
    <row r="104" spans="1:12" hidden="1" x14ac:dyDescent="0.35">
      <c r="A104" t="s">
        <v>93</v>
      </c>
      <c r="B104" t="s">
        <v>279</v>
      </c>
      <c r="C104" s="5" t="s">
        <v>94</v>
      </c>
      <c r="D104" s="5">
        <v>22.5</v>
      </c>
      <c r="E104" t="s">
        <v>45</v>
      </c>
      <c r="F104" s="3">
        <v>0.1</v>
      </c>
      <c r="G104" t="s">
        <v>1</v>
      </c>
      <c r="H104" s="15">
        <v>838.9</v>
      </c>
      <c r="I104" s="15">
        <f>IF(Table18[[#This Row],[Semi_total_radno]]="BLD", 0.65*Table18[[#This Row],[LLD]], Table18[[#This Row],[Semi_total_radno]])</f>
        <v>838.9</v>
      </c>
      <c r="J104">
        <v>2.792363899061455E-3</v>
      </c>
      <c r="K104">
        <v>4.2704086517915121E-3</v>
      </c>
      <c r="L104">
        <v>1.2605451616936565</v>
      </c>
    </row>
    <row r="105" spans="1:12" hidden="1" x14ac:dyDescent="0.35">
      <c r="A105" t="s">
        <v>95</v>
      </c>
      <c r="B105" t="s">
        <v>279</v>
      </c>
      <c r="C105" s="5" t="s">
        <v>96</v>
      </c>
      <c r="D105" s="5">
        <v>23.5</v>
      </c>
      <c r="E105" t="s">
        <v>45</v>
      </c>
      <c r="F105" s="3">
        <v>0.1</v>
      </c>
      <c r="G105" t="s">
        <v>1</v>
      </c>
      <c r="H105" s="15">
        <v>703.8</v>
      </c>
      <c r="I105" s="15">
        <f>IF(Table18[[#This Row],[Semi_total_radno]]="BLD", 0.65*Table18[[#This Row],[LLD]], Table18[[#This Row],[Semi_total_radno]])</f>
        <v>703.8</v>
      </c>
      <c r="J105">
        <v>0.255171298980713</v>
      </c>
      <c r="K105">
        <v>0.80598986148834195</v>
      </c>
      <c r="L105">
        <v>3.158622716221946</v>
      </c>
    </row>
    <row r="106" spans="1:12" hidden="1" x14ac:dyDescent="0.35">
      <c r="A106" t="s">
        <v>108</v>
      </c>
      <c r="B106" t="s">
        <v>281</v>
      </c>
      <c r="C106" s="5" t="s">
        <v>50</v>
      </c>
      <c r="D106" s="5">
        <v>0.5</v>
      </c>
      <c r="E106" t="s">
        <v>45</v>
      </c>
      <c r="F106" s="3">
        <v>0.1</v>
      </c>
      <c r="G106" t="s">
        <v>1</v>
      </c>
      <c r="H106" s="15">
        <v>131</v>
      </c>
      <c r="I106" s="15">
        <f>IF(Table18[[#This Row],[Semi_total_radno]]="BLD", 0.65*Table18[[#This Row],[LLD]], Table18[[#This Row],[Semi_total_radno]])</f>
        <v>131</v>
      </c>
      <c r="J106" s="18">
        <v>0.16807575523853299</v>
      </c>
      <c r="K106" s="18">
        <v>1.5302046537399301</v>
      </c>
      <c r="L106" s="19">
        <f t="shared" ref="L106:L115" si="1">K106/J106</f>
        <v>9.1042557064120562</v>
      </c>
    </row>
    <row r="107" spans="1:12" hidden="1" x14ac:dyDescent="0.35">
      <c r="A107" t="s">
        <v>109</v>
      </c>
      <c r="B107" t="s">
        <v>281</v>
      </c>
      <c r="C107" s="5" t="s">
        <v>52</v>
      </c>
      <c r="D107" s="5">
        <v>1.5</v>
      </c>
      <c r="E107" t="s">
        <v>45</v>
      </c>
      <c r="F107" s="3">
        <v>0.1</v>
      </c>
      <c r="G107" t="s">
        <v>1</v>
      </c>
      <c r="H107" s="15">
        <v>143.80000000000001</v>
      </c>
      <c r="I107" s="15">
        <f>IF(Table18[[#This Row],[Semi_total_radno]]="BLD", 0.65*Table18[[#This Row],[LLD]], Table18[[#This Row],[Semi_total_radno]])</f>
        <v>143.80000000000001</v>
      </c>
      <c r="J107" s="18">
        <v>0.16324836015701299</v>
      </c>
      <c r="K107" s="18">
        <v>1.52458536624908</v>
      </c>
      <c r="L107" s="19">
        <f t="shared" si="1"/>
        <v>9.3390547064774623</v>
      </c>
    </row>
    <row r="108" spans="1:12" hidden="1" x14ac:dyDescent="0.35">
      <c r="A108" t="s">
        <v>110</v>
      </c>
      <c r="B108" t="s">
        <v>281</v>
      </c>
      <c r="C108" s="5" t="s">
        <v>54</v>
      </c>
      <c r="D108" s="5">
        <v>2.5</v>
      </c>
      <c r="E108" t="s">
        <v>45</v>
      </c>
      <c r="F108" s="3">
        <v>0.1</v>
      </c>
      <c r="G108" t="s">
        <v>1</v>
      </c>
      <c r="H108" s="15">
        <v>157.5</v>
      </c>
      <c r="I108" s="15">
        <f>IF(Table18[[#This Row],[Semi_total_radno]]="BLD", 0.65*Table18[[#This Row],[LLD]], Table18[[#This Row],[Semi_total_radno]])</f>
        <v>157.5</v>
      </c>
      <c r="J108" s="18">
        <v>0.15263675153255499</v>
      </c>
      <c r="K108" s="18">
        <v>1.33317422866821</v>
      </c>
      <c r="L108" s="19">
        <f t="shared" si="1"/>
        <v>8.7342937744836977</v>
      </c>
    </row>
    <row r="109" spans="1:12" hidden="1" x14ac:dyDescent="0.35">
      <c r="A109" t="s">
        <v>111</v>
      </c>
      <c r="B109" t="s">
        <v>281</v>
      </c>
      <c r="C109" s="5" t="s">
        <v>56</v>
      </c>
      <c r="D109" s="5">
        <v>3.5</v>
      </c>
      <c r="E109" t="s">
        <v>45</v>
      </c>
      <c r="F109" s="3">
        <v>0.1</v>
      </c>
      <c r="G109" t="s">
        <v>1</v>
      </c>
      <c r="H109" s="15">
        <v>167.7</v>
      </c>
      <c r="I109" s="15">
        <f>IF(Table18[[#This Row],[Semi_total_radno]]="BLD", 0.65*Table18[[#This Row],[LLD]], Table18[[#This Row],[Semi_total_radno]])</f>
        <v>167.7</v>
      </c>
      <c r="J109" s="18">
        <v>0.16178780794143699</v>
      </c>
      <c r="K109" s="18">
        <v>1.3450558185577399</v>
      </c>
      <c r="L109" s="19">
        <f t="shared" si="1"/>
        <v>8.3137032120777317</v>
      </c>
    </row>
    <row r="110" spans="1:12" hidden="1" x14ac:dyDescent="0.35">
      <c r="A110" t="s">
        <v>112</v>
      </c>
      <c r="B110" t="s">
        <v>281</v>
      </c>
      <c r="C110" s="5" t="s">
        <v>58</v>
      </c>
      <c r="D110" s="5">
        <v>4.5</v>
      </c>
      <c r="E110" t="s">
        <v>45</v>
      </c>
      <c r="F110" s="3">
        <v>0.1</v>
      </c>
      <c r="G110" t="s">
        <v>1</v>
      </c>
      <c r="H110" s="15">
        <v>206.4</v>
      </c>
      <c r="I110" s="15">
        <f>IF(Table18[[#This Row],[Semi_total_radno]]="BLD", 0.65*Table18[[#This Row],[LLD]], Table18[[#This Row],[Semi_total_radno]])</f>
        <v>206.4</v>
      </c>
      <c r="J110" s="18">
        <v>0.15010447800159499</v>
      </c>
      <c r="K110" s="18">
        <v>1.32600581645966</v>
      </c>
      <c r="L110" s="19">
        <f t="shared" si="1"/>
        <v>8.8338857981676604</v>
      </c>
    </row>
    <row r="111" spans="1:12" hidden="1" x14ac:dyDescent="0.35">
      <c r="A111" t="s">
        <v>113</v>
      </c>
      <c r="B111" t="s">
        <v>281</v>
      </c>
      <c r="C111" s="5" t="s">
        <v>60</v>
      </c>
      <c r="D111" s="5">
        <v>5.5</v>
      </c>
      <c r="E111" t="s">
        <v>45</v>
      </c>
      <c r="F111" s="3">
        <v>0.1</v>
      </c>
      <c r="G111" t="s">
        <v>1</v>
      </c>
      <c r="H111" s="15">
        <v>190.9</v>
      </c>
      <c r="I111" s="15">
        <f>IF(Table18[[#This Row],[Semi_total_radno]]="BLD", 0.65*Table18[[#This Row],[LLD]], Table18[[#This Row],[Semi_total_radno]])</f>
        <v>190.9</v>
      </c>
      <c r="J111" s="18">
        <v>0.14570626616478</v>
      </c>
      <c r="K111" s="18">
        <v>1.3029922246932999</v>
      </c>
      <c r="L111" s="19">
        <f t="shared" si="1"/>
        <v>8.9425956686017809</v>
      </c>
    </row>
    <row r="112" spans="1:12" hidden="1" x14ac:dyDescent="0.35">
      <c r="A112" t="s">
        <v>114</v>
      </c>
      <c r="B112" t="s">
        <v>281</v>
      </c>
      <c r="C112" s="5" t="s">
        <v>62</v>
      </c>
      <c r="D112" s="5">
        <v>6.5</v>
      </c>
      <c r="E112" t="s">
        <v>45</v>
      </c>
      <c r="F112" s="3">
        <v>0.1</v>
      </c>
      <c r="G112" t="s">
        <v>1</v>
      </c>
      <c r="H112" s="15">
        <v>253.3</v>
      </c>
      <c r="I112" s="15">
        <f>IF(Table18[[#This Row],[Semi_total_radno]]="BLD", 0.65*Table18[[#This Row],[LLD]], Table18[[#This Row],[Semi_total_radno]])</f>
        <v>253.3</v>
      </c>
      <c r="J112" s="20">
        <v>4.9335267394781104E-3</v>
      </c>
      <c r="K112" s="20">
        <v>1.0768021345138501</v>
      </c>
      <c r="L112" s="21">
        <f t="shared" si="1"/>
        <v>218.26214620410852</v>
      </c>
    </row>
    <row r="113" spans="1:12" hidden="1" x14ac:dyDescent="0.35">
      <c r="A113" t="s">
        <v>115</v>
      </c>
      <c r="B113" t="s">
        <v>281</v>
      </c>
      <c r="C113" s="5" t="s">
        <v>64</v>
      </c>
      <c r="D113" s="5">
        <v>7.5</v>
      </c>
      <c r="E113" t="s">
        <v>45</v>
      </c>
      <c r="F113" s="3">
        <v>0.1</v>
      </c>
      <c r="G113" t="s">
        <v>1</v>
      </c>
      <c r="H113" s="15">
        <v>252.5</v>
      </c>
      <c r="I113" s="15">
        <f>IF(Table18[[#This Row],[Semi_total_radno]]="BLD", 0.65*Table18[[#This Row],[LLD]], Table18[[#This Row],[Semi_total_radno]])</f>
        <v>252.5</v>
      </c>
      <c r="J113" s="20"/>
      <c r="K113" s="20"/>
      <c r="L113" s="21"/>
    </row>
    <row r="114" spans="1:12" hidden="1" x14ac:dyDescent="0.35">
      <c r="A114" t="s">
        <v>116</v>
      </c>
      <c r="B114" t="s">
        <v>281</v>
      </c>
      <c r="C114" s="5" t="s">
        <v>66</v>
      </c>
      <c r="D114" s="5">
        <v>8.5</v>
      </c>
      <c r="E114" t="s">
        <v>45</v>
      </c>
      <c r="F114" s="3">
        <v>0.1</v>
      </c>
      <c r="G114" t="s">
        <v>1</v>
      </c>
      <c r="H114" s="15">
        <v>272.10000000000002</v>
      </c>
      <c r="I114" s="15">
        <f>IF(Table18[[#This Row],[Semi_total_radno]]="BLD", 0.65*Table18[[#This Row],[LLD]], Table18[[#This Row],[Semi_total_radno]])</f>
        <v>272.10000000000002</v>
      </c>
      <c r="J114" s="20">
        <v>3.00309574231505E-3</v>
      </c>
      <c r="K114" s="20">
        <v>0.83362019062042203</v>
      </c>
      <c r="L114" s="21">
        <f t="shared" si="1"/>
        <v>277.58695098338569</v>
      </c>
    </row>
    <row r="115" spans="1:12" hidden="1" x14ac:dyDescent="0.35">
      <c r="A115" t="s">
        <v>117</v>
      </c>
      <c r="B115" t="s">
        <v>281</v>
      </c>
      <c r="C115" s="5" t="s">
        <v>68</v>
      </c>
      <c r="D115" s="5">
        <v>9.5</v>
      </c>
      <c r="E115" t="s">
        <v>45</v>
      </c>
      <c r="F115" s="3">
        <v>0.1</v>
      </c>
      <c r="G115" t="s">
        <v>1</v>
      </c>
      <c r="H115" s="15">
        <v>284.39999999999998</v>
      </c>
      <c r="I115" s="15">
        <f>IF(Table18[[#This Row],[Semi_total_radno]]="BLD", 0.65*Table18[[#This Row],[LLD]], Table18[[#This Row],[Semi_total_radno]])</f>
        <v>284.39999999999998</v>
      </c>
      <c r="J115" s="20">
        <v>2.0532638300210198E-3</v>
      </c>
      <c r="K115" s="20">
        <v>0.66615408658981301</v>
      </c>
      <c r="L115" s="21">
        <f t="shared" si="1"/>
        <v>324.43667338307586</v>
      </c>
    </row>
    <row r="116" spans="1:12" hidden="1" x14ac:dyDescent="0.35">
      <c r="A116" t="s">
        <v>118</v>
      </c>
      <c r="B116" t="s">
        <v>281</v>
      </c>
      <c r="C116" s="5" t="s">
        <v>70</v>
      </c>
      <c r="D116" s="5">
        <v>10.5</v>
      </c>
      <c r="E116" t="s">
        <v>45</v>
      </c>
      <c r="F116" s="3">
        <v>0.1</v>
      </c>
      <c r="G116" t="s">
        <v>1</v>
      </c>
      <c r="H116" s="15">
        <v>297.60000000000002</v>
      </c>
      <c r="I116" s="15">
        <f>IF(Table18[[#This Row],[Semi_total_radno]]="BLD", 0.65*Table18[[#This Row],[LLD]], Table18[[#This Row],[Semi_total_radno]])</f>
        <v>297.60000000000002</v>
      </c>
      <c r="J116" s="20">
        <v>2.5867882650345599E-3</v>
      </c>
      <c r="K116" s="20">
        <v>3.3793365582823801E-3</v>
      </c>
      <c r="L116" s="19">
        <f>K116/J116</f>
        <v>1.3063831330768898</v>
      </c>
    </row>
    <row r="117" spans="1:12" hidden="1" x14ac:dyDescent="0.35">
      <c r="A117" t="s">
        <v>119</v>
      </c>
      <c r="B117" t="s">
        <v>281</v>
      </c>
      <c r="C117" s="5" t="s">
        <v>72</v>
      </c>
      <c r="D117" s="5">
        <v>11.5</v>
      </c>
      <c r="E117" t="s">
        <v>45</v>
      </c>
      <c r="F117" s="3">
        <v>0.1</v>
      </c>
      <c r="G117" t="s">
        <v>1</v>
      </c>
      <c r="H117" s="15">
        <v>323.3</v>
      </c>
      <c r="I117" s="15">
        <f>IF(Table18[[#This Row],[Semi_total_radno]]="BLD", 0.65*Table18[[#This Row],[LLD]], Table18[[#This Row],[Semi_total_radno]])</f>
        <v>323.3</v>
      </c>
      <c r="J117" s="18">
        <v>9.0370938414707802E-4</v>
      </c>
      <c r="K117" s="18">
        <v>0.345187067985535</v>
      </c>
      <c r="L117" s="19">
        <f>K117/J117</f>
        <v>381.96689559810534</v>
      </c>
    </row>
    <row r="118" spans="1:12" hidden="1" x14ac:dyDescent="0.35">
      <c r="A118" t="s">
        <v>120</v>
      </c>
      <c r="B118" t="s">
        <v>281</v>
      </c>
      <c r="C118" s="5" t="s">
        <v>74</v>
      </c>
      <c r="D118" s="5">
        <v>12.5</v>
      </c>
      <c r="E118" t="s">
        <v>45</v>
      </c>
      <c r="F118" s="3">
        <v>0.1</v>
      </c>
      <c r="G118" t="s">
        <v>1</v>
      </c>
      <c r="H118" s="15">
        <v>310.8</v>
      </c>
      <c r="I118" s="15">
        <f>IF(Table18[[#This Row],[Semi_total_radno]]="BLD", 0.65*Table18[[#This Row],[LLD]], Table18[[#This Row],[Semi_total_radno]])</f>
        <v>310.8</v>
      </c>
      <c r="J118" s="18">
        <v>2.2553734015673399E-3</v>
      </c>
      <c r="K118" s="18">
        <v>1.8333044135943101E-3</v>
      </c>
      <c r="L118" s="19">
        <f>K118/J118</f>
        <v>0.81286070515874709</v>
      </c>
    </row>
    <row r="119" spans="1:12" hidden="1" x14ac:dyDescent="0.35">
      <c r="A119" t="s">
        <v>121</v>
      </c>
      <c r="B119" t="s">
        <v>281</v>
      </c>
      <c r="C119" s="5" t="s">
        <v>76</v>
      </c>
      <c r="D119" s="5">
        <v>13.5</v>
      </c>
      <c r="E119" t="s">
        <v>45</v>
      </c>
      <c r="F119" s="3">
        <v>0.1</v>
      </c>
      <c r="G119" t="s">
        <v>1</v>
      </c>
      <c r="H119" s="15">
        <v>294.5</v>
      </c>
      <c r="I119" s="15">
        <f>IF(Table18[[#This Row],[Semi_total_radno]]="BLD", 0.65*Table18[[#This Row],[LLD]], Table18[[#This Row],[Semi_total_radno]])</f>
        <v>294.5</v>
      </c>
      <c r="J119" s="18">
        <v>2.0753995049744801E-3</v>
      </c>
      <c r="K119" s="18">
        <v>0</v>
      </c>
      <c r="L119" s="19">
        <f>K119/J119</f>
        <v>0</v>
      </c>
    </row>
    <row r="120" spans="1:12" hidden="1" x14ac:dyDescent="0.35">
      <c r="A120" t="s">
        <v>122</v>
      </c>
      <c r="B120" t="s">
        <v>281</v>
      </c>
      <c r="C120" s="5" t="s">
        <v>78</v>
      </c>
      <c r="D120" s="5">
        <v>14.5</v>
      </c>
      <c r="E120" t="s">
        <v>45</v>
      </c>
      <c r="F120" s="3">
        <v>0.1</v>
      </c>
      <c r="G120" t="s">
        <v>1</v>
      </c>
      <c r="H120" s="15">
        <v>319.8</v>
      </c>
      <c r="I120" s="15">
        <f>IF(Table18[[#This Row],[Semi_total_radno]]="BLD", 0.65*Table18[[#This Row],[LLD]], Table18[[#This Row],[Semi_total_radno]])</f>
        <v>319.8</v>
      </c>
      <c r="J120" s="18">
        <v>6.0549000045284596E-4</v>
      </c>
      <c r="K120" s="18">
        <v>2.4608948733657598E-3</v>
      </c>
      <c r="L120" s="19">
        <f>K120/J120</f>
        <v>4.0643030793658967</v>
      </c>
    </row>
    <row r="121" spans="1:12" hidden="1" x14ac:dyDescent="0.35">
      <c r="A121" t="s">
        <v>123</v>
      </c>
      <c r="B121" t="s">
        <v>282</v>
      </c>
      <c r="C121" s="5" t="s">
        <v>50</v>
      </c>
      <c r="D121" s="5">
        <v>0.5</v>
      </c>
      <c r="E121" t="s">
        <v>45</v>
      </c>
      <c r="F121" s="3">
        <v>0.1</v>
      </c>
      <c r="G121" t="s">
        <v>1</v>
      </c>
      <c r="H121" s="15">
        <v>69.8</v>
      </c>
      <c r="I121" s="15">
        <f>IF(Table18[[#This Row],[Semi_total_radno]]="BLD", 0.65*Table18[[#This Row],[LLD]], Table18[[#This Row],[Semi_total_radno]])</f>
        <v>69.8</v>
      </c>
      <c r="J121">
        <v>0.21229170262813599</v>
      </c>
      <c r="K121">
        <v>1.76952517032623</v>
      </c>
      <c r="L121">
        <v>8.335347771108351</v>
      </c>
    </row>
    <row r="122" spans="1:12" hidden="1" x14ac:dyDescent="0.35">
      <c r="A122" t="s">
        <v>124</v>
      </c>
      <c r="B122" t="s">
        <v>282</v>
      </c>
      <c r="C122" s="5" t="s">
        <v>52</v>
      </c>
      <c r="D122" s="5">
        <v>1.5</v>
      </c>
      <c r="E122" t="s">
        <v>45</v>
      </c>
      <c r="F122" s="3">
        <v>0.1</v>
      </c>
      <c r="G122" t="s">
        <v>1</v>
      </c>
      <c r="H122" s="15">
        <v>74.400000000000006</v>
      </c>
      <c r="I122" s="15">
        <f>IF(Table18[[#This Row],[Semi_total_radno]]="BLD", 0.65*Table18[[#This Row],[LLD]], Table18[[#This Row],[Semi_total_radno]])</f>
        <v>74.400000000000006</v>
      </c>
      <c r="J122">
        <v>0.180383771657944</v>
      </c>
      <c r="K122">
        <v>1.5377279520034799</v>
      </c>
      <c r="L122">
        <v>8.5247577310858347</v>
      </c>
    </row>
    <row r="123" spans="1:12" hidden="1" x14ac:dyDescent="0.35">
      <c r="A123" t="s">
        <v>125</v>
      </c>
      <c r="B123" t="s">
        <v>282</v>
      </c>
      <c r="C123" s="5" t="s">
        <v>54</v>
      </c>
      <c r="D123" s="5">
        <v>2.5</v>
      </c>
      <c r="E123" t="s">
        <v>45</v>
      </c>
      <c r="F123" s="3">
        <v>0.1</v>
      </c>
      <c r="G123" t="s">
        <v>1</v>
      </c>
      <c r="H123" s="15">
        <v>77.7</v>
      </c>
      <c r="I123" s="15">
        <f>IF(Table18[[#This Row],[Semi_total_radno]]="BLD", 0.65*Table18[[#This Row],[LLD]], Table18[[#This Row],[Semi_total_radno]])</f>
        <v>77.7</v>
      </c>
      <c r="J123">
        <v>0.20040309429168701</v>
      </c>
      <c r="K123">
        <v>1.6762900352478001</v>
      </c>
      <c r="L123">
        <v>8.3645915806467404</v>
      </c>
    </row>
    <row r="124" spans="1:12" hidden="1" x14ac:dyDescent="0.35">
      <c r="A124" t="s">
        <v>126</v>
      </c>
      <c r="B124" t="s">
        <v>282</v>
      </c>
      <c r="C124" s="5" t="s">
        <v>56</v>
      </c>
      <c r="D124" s="5">
        <v>3.5</v>
      </c>
      <c r="E124" t="s">
        <v>45</v>
      </c>
      <c r="F124" s="3">
        <v>0.1</v>
      </c>
      <c r="G124" t="s">
        <v>1</v>
      </c>
      <c r="H124" s="15">
        <v>84.7</v>
      </c>
      <c r="I124" s="15">
        <f>IF(Table18[[#This Row],[Semi_total_radno]]="BLD", 0.65*Table18[[#This Row],[LLD]], Table18[[#This Row],[Semi_total_radno]])</f>
        <v>84.7</v>
      </c>
      <c r="J124">
        <v>0.183190897107124</v>
      </c>
      <c r="K124">
        <v>1.5863311290741</v>
      </c>
      <c r="L124">
        <v>8.6594429861133655</v>
      </c>
    </row>
    <row r="125" spans="1:12" hidden="1" x14ac:dyDescent="0.35">
      <c r="A125" t="s">
        <v>127</v>
      </c>
      <c r="B125" t="s">
        <v>282</v>
      </c>
      <c r="C125" s="5" t="s">
        <v>58</v>
      </c>
      <c r="D125" s="5">
        <v>4.5</v>
      </c>
      <c r="E125" t="s">
        <v>45</v>
      </c>
      <c r="F125" s="3">
        <v>0.1</v>
      </c>
      <c r="G125" t="s">
        <v>1</v>
      </c>
      <c r="H125" s="15">
        <v>95</v>
      </c>
      <c r="I125" s="15">
        <f>IF(Table18[[#This Row],[Semi_total_radno]]="BLD", 0.65*Table18[[#This Row],[LLD]], Table18[[#This Row],[Semi_total_radno]])</f>
        <v>95</v>
      </c>
      <c r="J125">
        <v>0.17950253188610099</v>
      </c>
      <c r="K125">
        <v>1.49674808979034</v>
      </c>
      <c r="L125">
        <v>8.3383118559022087</v>
      </c>
    </row>
    <row r="126" spans="1:12" hidden="1" x14ac:dyDescent="0.35">
      <c r="A126" t="s">
        <v>128</v>
      </c>
      <c r="B126" t="s">
        <v>282</v>
      </c>
      <c r="C126" s="5" t="s">
        <v>60</v>
      </c>
      <c r="D126" s="5">
        <v>5.5</v>
      </c>
      <c r="E126" t="s">
        <v>45</v>
      </c>
      <c r="F126" s="3">
        <v>0.1</v>
      </c>
      <c r="G126" t="s">
        <v>1</v>
      </c>
      <c r="H126" s="15">
        <v>109.6</v>
      </c>
      <c r="I126" s="15">
        <f>IF(Table18[[#This Row],[Semi_total_radno]]="BLD", 0.65*Table18[[#This Row],[LLD]], Table18[[#This Row],[Semi_total_radno]])</f>
        <v>109.6</v>
      </c>
      <c r="J126">
        <v>0.21012133359909099</v>
      </c>
      <c r="K126">
        <v>1.78055608272552</v>
      </c>
      <c r="L126">
        <v>8.4739424228231854</v>
      </c>
    </row>
    <row r="127" spans="1:12" hidden="1" x14ac:dyDescent="0.35">
      <c r="A127" t="s">
        <v>129</v>
      </c>
      <c r="B127" t="s">
        <v>282</v>
      </c>
      <c r="C127" s="5" t="s">
        <v>62</v>
      </c>
      <c r="D127" s="5">
        <v>6.5</v>
      </c>
      <c r="E127" t="s">
        <v>45</v>
      </c>
      <c r="F127" s="3">
        <v>0.1</v>
      </c>
      <c r="G127" t="s">
        <v>1</v>
      </c>
      <c r="H127" s="15">
        <v>150.5</v>
      </c>
      <c r="I127" s="15">
        <f>IF(Table18[[#This Row],[Semi_total_radno]]="BLD", 0.65*Table18[[#This Row],[LLD]], Table18[[#This Row],[Semi_total_radno]])</f>
        <v>150.5</v>
      </c>
      <c r="J127">
        <v>0.16531734168529499</v>
      </c>
      <c r="K127">
        <v>1.38433909416199</v>
      </c>
      <c r="L127">
        <v>8.3738286621936844</v>
      </c>
    </row>
    <row r="128" spans="1:12" hidden="1" x14ac:dyDescent="0.35">
      <c r="A128" t="s">
        <v>130</v>
      </c>
      <c r="B128" t="s">
        <v>282</v>
      </c>
      <c r="C128" s="5" t="s">
        <v>64</v>
      </c>
      <c r="D128" s="5">
        <v>7.5</v>
      </c>
      <c r="E128" t="s">
        <v>45</v>
      </c>
      <c r="F128" s="3">
        <v>0.1</v>
      </c>
      <c r="G128" t="s">
        <v>1</v>
      </c>
      <c r="H128" s="15">
        <v>212</v>
      </c>
      <c r="I128" s="15">
        <f>IF(Table18[[#This Row],[Semi_total_radno]]="BLD", 0.65*Table18[[#This Row],[LLD]], Table18[[#This Row],[Semi_total_radno]])</f>
        <v>212</v>
      </c>
      <c r="J128">
        <v>0.155876278877258</v>
      </c>
      <c r="K128">
        <v>1.3395510911941499</v>
      </c>
      <c r="L128">
        <v>8.5936814815098046</v>
      </c>
    </row>
    <row r="129" spans="1:12" hidden="1" x14ac:dyDescent="0.35">
      <c r="A129" t="s">
        <v>131</v>
      </c>
      <c r="B129" t="s">
        <v>282</v>
      </c>
      <c r="C129" s="5" t="s">
        <v>66</v>
      </c>
      <c r="D129" s="5">
        <v>8.5</v>
      </c>
      <c r="E129" t="s">
        <v>45</v>
      </c>
      <c r="F129" s="3">
        <v>0.1</v>
      </c>
      <c r="G129" t="s">
        <v>1</v>
      </c>
      <c r="H129" s="15">
        <v>373.7</v>
      </c>
      <c r="I129" s="15">
        <f>IF(Table18[[#This Row],[Semi_total_radno]]="BLD", 0.65*Table18[[#This Row],[LLD]], Table18[[#This Row],[Semi_total_radno]])</f>
        <v>373.7</v>
      </c>
      <c r="J129">
        <v>0.123540781438351</v>
      </c>
      <c r="K129">
        <v>1.0216146707534799</v>
      </c>
      <c r="L129">
        <v>8.2694528791149295</v>
      </c>
    </row>
    <row r="130" spans="1:12" hidden="1" x14ac:dyDescent="0.35">
      <c r="A130" t="s">
        <v>132</v>
      </c>
      <c r="B130" t="s">
        <v>282</v>
      </c>
      <c r="C130" s="5" t="s">
        <v>68</v>
      </c>
      <c r="D130" s="5">
        <v>9.5</v>
      </c>
      <c r="E130" t="s">
        <v>45</v>
      </c>
      <c r="F130" s="3">
        <v>0.1</v>
      </c>
      <c r="G130" t="s">
        <v>1</v>
      </c>
      <c r="H130" s="15">
        <v>457.9</v>
      </c>
      <c r="I130" s="15">
        <f>IF(Table18[[#This Row],[Semi_total_radno]]="BLD", 0.65*Table18[[#This Row],[LLD]], Table18[[#This Row],[Semi_total_radno]])</f>
        <v>457.9</v>
      </c>
      <c r="J130">
        <v>6.5454812720418002E-3</v>
      </c>
      <c r="K130">
        <v>6.65070489048958E-3</v>
      </c>
      <c r="L130">
        <v>1.0160757649551653</v>
      </c>
    </row>
    <row r="131" spans="1:12" hidden="1" x14ac:dyDescent="0.35">
      <c r="A131" t="s">
        <v>133</v>
      </c>
      <c r="B131" t="s">
        <v>282</v>
      </c>
      <c r="C131" s="5" t="s">
        <v>70</v>
      </c>
      <c r="D131" s="5">
        <v>10.5</v>
      </c>
      <c r="E131" t="s">
        <v>45</v>
      </c>
      <c r="F131" s="3">
        <v>0.1</v>
      </c>
      <c r="G131" t="s">
        <v>1</v>
      </c>
      <c r="H131" s="15">
        <v>577.79999999999995</v>
      </c>
      <c r="I131" s="15">
        <f>IF(Table18[[#This Row],[Semi_total_radno]]="BLD", 0.65*Table18[[#This Row],[LLD]], Table18[[#This Row],[Semi_total_radno]])</f>
        <v>577.79999999999995</v>
      </c>
      <c r="J131">
        <v>1.96829624474049E-3</v>
      </c>
      <c r="K131">
        <v>1.5237623592838599E-3</v>
      </c>
      <c r="L131">
        <v>0.77415295759239755</v>
      </c>
    </row>
    <row r="132" spans="1:12" hidden="1" x14ac:dyDescent="0.35">
      <c r="A132" t="s">
        <v>134</v>
      </c>
      <c r="B132" t="s">
        <v>282</v>
      </c>
      <c r="C132" s="5" t="s">
        <v>72</v>
      </c>
      <c r="D132" s="5">
        <v>11.5</v>
      </c>
      <c r="E132" t="s">
        <v>45</v>
      </c>
      <c r="F132" s="3">
        <v>0.1</v>
      </c>
      <c r="G132" t="s">
        <v>1</v>
      </c>
      <c r="H132" s="15">
        <v>684.3</v>
      </c>
      <c r="I132" s="15">
        <f>IF(Table18[[#This Row],[Semi_total_radno]]="BLD", 0.65*Table18[[#This Row],[LLD]], Table18[[#This Row],[Semi_total_radno]])</f>
        <v>684.3</v>
      </c>
      <c r="J132">
        <v>1.30416988395154E-3</v>
      </c>
      <c r="K132">
        <v>1.98770314455032E-3</v>
      </c>
      <c r="L132">
        <v>1.5241136672530144</v>
      </c>
    </row>
    <row r="133" spans="1:12" hidden="1" x14ac:dyDescent="0.35">
      <c r="A133" t="s">
        <v>135</v>
      </c>
      <c r="B133" t="s">
        <v>282</v>
      </c>
      <c r="C133" s="5" t="s">
        <v>74</v>
      </c>
      <c r="D133" s="5">
        <v>12.5</v>
      </c>
      <c r="E133" t="s">
        <v>45</v>
      </c>
      <c r="F133" s="3">
        <v>0.1</v>
      </c>
      <c r="G133" t="s">
        <v>1</v>
      </c>
      <c r="H133" s="15">
        <v>683.7</v>
      </c>
      <c r="I133" s="15">
        <f>IF(Table18[[#This Row],[Semi_total_radno]]="BLD", 0.65*Table18[[#This Row],[LLD]], Table18[[#This Row],[Semi_total_radno]])</f>
        <v>683.7</v>
      </c>
      <c r="J133">
        <v>2.35832622274756E-3</v>
      </c>
      <c r="K133">
        <v>2.2406382486224201E-3</v>
      </c>
      <c r="L133">
        <v>0.95009682163987141</v>
      </c>
    </row>
    <row r="134" spans="1:12" hidden="1" x14ac:dyDescent="0.35">
      <c r="A134" t="s">
        <v>136</v>
      </c>
      <c r="B134" t="s">
        <v>282</v>
      </c>
      <c r="C134" s="5" t="s">
        <v>76</v>
      </c>
      <c r="D134" s="5">
        <v>13.5</v>
      </c>
      <c r="E134" t="s">
        <v>45</v>
      </c>
      <c r="F134" s="3">
        <v>0.1</v>
      </c>
      <c r="G134" t="s">
        <v>1</v>
      </c>
      <c r="H134" s="15">
        <v>920.4</v>
      </c>
      <c r="I134" s="15">
        <f>IF(Table18[[#This Row],[Semi_total_radno]]="BLD", 0.65*Table18[[#This Row],[LLD]], Table18[[#This Row],[Semi_total_radno]])</f>
        <v>920.4</v>
      </c>
      <c r="J134">
        <v>2.9150891738633313E-3</v>
      </c>
      <c r="K134">
        <v>1.3814973256861167E-3</v>
      </c>
      <c r="L134">
        <v>1.1654368705726958</v>
      </c>
    </row>
    <row r="135" spans="1:12" hidden="1" x14ac:dyDescent="0.35">
      <c r="A135" t="s">
        <v>137</v>
      </c>
      <c r="B135" t="s">
        <v>282</v>
      </c>
      <c r="C135" s="5" t="s">
        <v>78</v>
      </c>
      <c r="D135" s="5">
        <v>14.5</v>
      </c>
      <c r="E135" t="s">
        <v>45</v>
      </c>
      <c r="F135" s="3">
        <v>0.1</v>
      </c>
      <c r="G135" t="s">
        <v>1</v>
      </c>
      <c r="H135" s="15">
        <v>847.7</v>
      </c>
      <c r="I135" s="15">
        <f>IF(Table18[[#This Row],[Semi_total_radno]]="BLD", 0.65*Table18[[#This Row],[LLD]], Table18[[#This Row],[Semi_total_radno]])</f>
        <v>847.7</v>
      </c>
      <c r="J135">
        <v>1.5981536901866396E-3</v>
      </c>
      <c r="K135">
        <v>0.26474439896022278</v>
      </c>
      <c r="L135">
        <v>275.0674972782781</v>
      </c>
    </row>
    <row r="136" spans="1:12" hidden="1" x14ac:dyDescent="0.35">
      <c r="A136" t="s">
        <v>138</v>
      </c>
      <c r="B136" t="s">
        <v>282</v>
      </c>
      <c r="C136" s="5" t="s">
        <v>80</v>
      </c>
      <c r="D136" s="5">
        <v>15.5</v>
      </c>
      <c r="E136" t="s">
        <v>45</v>
      </c>
      <c r="F136" s="3">
        <v>0.1</v>
      </c>
      <c r="G136" t="s">
        <v>1</v>
      </c>
      <c r="H136" s="15">
        <v>628.4</v>
      </c>
      <c r="I136" s="15">
        <f>IF(Table18[[#This Row],[Semi_total_radno]]="BLD", 0.65*Table18[[#This Row],[LLD]], Table18[[#This Row],[Semi_total_radno]])</f>
        <v>628.4</v>
      </c>
      <c r="J136">
        <v>4.0012004319578401E-3</v>
      </c>
      <c r="K136">
        <v>0.21320059255231158</v>
      </c>
      <c r="L136">
        <v>73.840563734158209</v>
      </c>
    </row>
    <row r="137" spans="1:12" hidden="1" x14ac:dyDescent="0.35">
      <c r="A137" t="s">
        <v>139</v>
      </c>
      <c r="B137" t="s">
        <v>282</v>
      </c>
      <c r="C137" s="5" t="s">
        <v>82</v>
      </c>
      <c r="D137" s="5">
        <v>16.5</v>
      </c>
      <c r="E137" t="s">
        <v>45</v>
      </c>
      <c r="F137" s="3">
        <v>0.1</v>
      </c>
      <c r="G137" t="s">
        <v>1</v>
      </c>
      <c r="H137" s="15">
        <v>374.5</v>
      </c>
      <c r="I137" s="15">
        <f>IF(Table18[[#This Row],[Semi_total_radno]]="BLD", 0.65*Table18[[#This Row],[LLD]], Table18[[#This Row],[Semi_total_radno]])</f>
        <v>374.5</v>
      </c>
      <c r="J137">
        <v>4.9353404901921749E-3</v>
      </c>
      <c r="K137">
        <v>0.46628283429890854</v>
      </c>
      <c r="L137">
        <v>97.033223756615058</v>
      </c>
    </row>
    <row r="138" spans="1:12" hidden="1" x14ac:dyDescent="0.35">
      <c r="A138" t="s">
        <v>140</v>
      </c>
      <c r="B138" t="s">
        <v>282</v>
      </c>
      <c r="C138" s="5" t="s">
        <v>84</v>
      </c>
      <c r="D138" s="5">
        <v>17.5</v>
      </c>
      <c r="E138" t="s">
        <v>45</v>
      </c>
      <c r="F138" s="3">
        <v>0.1</v>
      </c>
      <c r="G138" t="s">
        <v>1</v>
      </c>
      <c r="H138" s="15">
        <v>79.7</v>
      </c>
      <c r="I138" s="15">
        <f>IF(Table18[[#This Row],[Semi_total_radno]]="BLD", 0.65*Table18[[#This Row],[LLD]], Table18[[#This Row],[Semi_total_radno]])</f>
        <v>79.7</v>
      </c>
      <c r="J138">
        <v>9.1670993715524708E-3</v>
      </c>
      <c r="K138">
        <v>0.88189196586608898</v>
      </c>
      <c r="L138">
        <v>96.201855147637431</v>
      </c>
    </row>
    <row r="139" spans="1:12" hidden="1" x14ac:dyDescent="0.35">
      <c r="A139" t="s">
        <v>141</v>
      </c>
      <c r="B139" t="s">
        <v>282</v>
      </c>
      <c r="C139" s="5" t="s">
        <v>86</v>
      </c>
      <c r="D139" s="5">
        <v>18.5</v>
      </c>
      <c r="E139" t="s">
        <v>45</v>
      </c>
      <c r="F139" s="3">
        <v>0.1</v>
      </c>
      <c r="G139" t="s">
        <v>1</v>
      </c>
      <c r="H139" s="15">
        <v>39.4</v>
      </c>
      <c r="I139" s="15">
        <f>IF(Table18[[#This Row],[Semi_total_radno]]="BLD", 0.65*Table18[[#This Row],[LLD]], Table18[[#This Row],[Semi_total_radno]])</f>
        <v>39.4</v>
      </c>
      <c r="J139">
        <v>2.86616268567741E-3</v>
      </c>
      <c r="K139">
        <v>0.791320741176605</v>
      </c>
      <c r="L139">
        <v>276.09065777422137</v>
      </c>
    </row>
    <row r="140" spans="1:12" hidden="1" x14ac:dyDescent="0.35">
      <c r="A140" t="s">
        <v>142</v>
      </c>
      <c r="B140" t="s">
        <v>282</v>
      </c>
      <c r="C140" s="5" t="s">
        <v>88</v>
      </c>
      <c r="D140" s="5">
        <v>19.5</v>
      </c>
      <c r="E140" t="s">
        <v>45</v>
      </c>
      <c r="F140" s="3">
        <v>0.1</v>
      </c>
      <c r="G140" t="s">
        <v>1</v>
      </c>
      <c r="H140" s="15">
        <v>14.5</v>
      </c>
      <c r="I140" s="15">
        <f>IF(Table18[[#This Row],[Semi_total_radno]]="BLD", 0.65*Table18[[#This Row],[LLD]], Table18[[#This Row],[Semi_total_radno]])</f>
        <v>14.5</v>
      </c>
      <c r="J140">
        <v>6.7104664631187898E-3</v>
      </c>
      <c r="K140">
        <v>9.8935631103813405E-3</v>
      </c>
      <c r="L140">
        <v>1.4878251609778683</v>
      </c>
    </row>
    <row r="141" spans="1:12" hidden="1" x14ac:dyDescent="0.35">
      <c r="A141" t="s">
        <v>143</v>
      </c>
      <c r="B141" t="s">
        <v>282</v>
      </c>
      <c r="C141" s="5" t="s">
        <v>90</v>
      </c>
      <c r="D141" s="5">
        <v>20.5</v>
      </c>
      <c r="E141" t="s">
        <v>45</v>
      </c>
      <c r="F141" s="3">
        <v>0.1</v>
      </c>
      <c r="G141" t="s">
        <v>1</v>
      </c>
      <c r="H141" s="15">
        <v>14.5</v>
      </c>
      <c r="I141" s="15">
        <f>IF(Table18[[#This Row],[Semi_total_radno]]="BLD", 0.65*Table18[[#This Row],[LLD]], Table18[[#This Row],[Semi_total_radno]])</f>
        <v>14.5</v>
      </c>
      <c r="J141">
        <v>3.7003699690103501E-3</v>
      </c>
      <c r="K141">
        <v>0.75199699401855502</v>
      </c>
      <c r="L141">
        <v>203.22211030689826</v>
      </c>
    </row>
    <row r="142" spans="1:12" hidden="1" x14ac:dyDescent="0.35">
      <c r="A142" t="s">
        <v>144</v>
      </c>
      <c r="B142" t="s">
        <v>282</v>
      </c>
      <c r="C142" s="5" t="s">
        <v>92</v>
      </c>
      <c r="D142" s="5">
        <v>21.5</v>
      </c>
      <c r="E142" t="s">
        <v>45</v>
      </c>
      <c r="F142" s="3">
        <v>0.1</v>
      </c>
      <c r="G142" t="s">
        <v>1</v>
      </c>
      <c r="H142" s="15">
        <v>20</v>
      </c>
      <c r="I142" s="15">
        <f>IF(Table18[[#This Row],[Semi_total_radno]]="BLD", 0.65*Table18[[#This Row],[LLD]], Table18[[#This Row],[Semi_total_radno]])</f>
        <v>20</v>
      </c>
      <c r="J142">
        <v>5.3646238520741497E-3</v>
      </c>
      <c r="K142">
        <v>0.70227766036987305</v>
      </c>
      <c r="L142">
        <v>130.90902171982628</v>
      </c>
    </row>
    <row r="143" spans="1:12" hidden="1" x14ac:dyDescent="0.35">
      <c r="A143" t="s">
        <v>145</v>
      </c>
      <c r="B143" t="s">
        <v>282</v>
      </c>
      <c r="C143" s="5" t="s">
        <v>94</v>
      </c>
      <c r="D143" s="5">
        <v>22.5</v>
      </c>
      <c r="E143" t="s">
        <v>45</v>
      </c>
      <c r="F143" s="3">
        <v>0.1</v>
      </c>
      <c r="G143" t="s">
        <v>1</v>
      </c>
      <c r="H143" s="15">
        <v>12.4</v>
      </c>
      <c r="I143" s="15">
        <f>IF(Table18[[#This Row],[Semi_total_radno]]="BLD", 0.65*Table18[[#This Row],[LLD]], Table18[[#This Row],[Semi_total_radno]])</f>
        <v>12.4</v>
      </c>
      <c r="J143">
        <v>4.4000954367220402E-3</v>
      </c>
      <c r="K143">
        <v>0.70528602600097701</v>
      </c>
      <c r="L143">
        <v>160.28880194616806</v>
      </c>
    </row>
    <row r="144" spans="1:12" hidden="1" x14ac:dyDescent="0.35">
      <c r="A144" t="s">
        <v>146</v>
      </c>
      <c r="B144" t="s">
        <v>282</v>
      </c>
      <c r="C144" s="5" t="s">
        <v>96</v>
      </c>
      <c r="D144" s="5">
        <v>23.5</v>
      </c>
      <c r="E144" t="s">
        <v>45</v>
      </c>
      <c r="F144" s="3">
        <v>0.1</v>
      </c>
      <c r="G144" t="s">
        <v>1</v>
      </c>
      <c r="H144" s="15">
        <v>11.3</v>
      </c>
      <c r="I144" s="15">
        <f>IF(Table18[[#This Row],[Semi_total_radno]]="BLD", 0.65*Table18[[#This Row],[LLD]], Table18[[#This Row],[Semi_total_radno]])</f>
        <v>11.3</v>
      </c>
      <c r="J144">
        <v>0.12645477056503299</v>
      </c>
      <c r="K144">
        <v>0.85145920515060403</v>
      </c>
      <c r="L144">
        <v>6.7333102685336552</v>
      </c>
    </row>
    <row r="145" spans="1:12" hidden="1" x14ac:dyDescent="0.35">
      <c r="A145" t="s">
        <v>147</v>
      </c>
      <c r="B145" t="s">
        <v>282</v>
      </c>
      <c r="C145" s="5" t="s">
        <v>148</v>
      </c>
      <c r="D145" s="5">
        <v>24.5</v>
      </c>
      <c r="E145" t="s">
        <v>45</v>
      </c>
      <c r="F145" s="3">
        <v>0.1</v>
      </c>
      <c r="G145" t="s">
        <v>1</v>
      </c>
      <c r="H145" s="15">
        <v>9.6999999999999993</v>
      </c>
      <c r="I145" s="15">
        <f>IF(Table18[[#This Row],[Semi_total_radno]]="BLD", 0.65*Table18[[#This Row],[LLD]], Table18[[#This Row],[Semi_total_radno]])</f>
        <v>9.6999999999999993</v>
      </c>
      <c r="J145">
        <v>4.6717706136405503E-3</v>
      </c>
      <c r="K145">
        <v>0.75721907615661599</v>
      </c>
      <c r="L145">
        <v>162.08395890536698</v>
      </c>
    </row>
    <row r="146" spans="1:12" hidden="1" x14ac:dyDescent="0.35">
      <c r="A146" t="s">
        <v>149</v>
      </c>
      <c r="B146" t="s">
        <v>282</v>
      </c>
      <c r="C146" s="5" t="s">
        <v>150</v>
      </c>
      <c r="D146" s="5">
        <v>25.5</v>
      </c>
      <c r="E146" t="s">
        <v>45</v>
      </c>
      <c r="F146" s="3">
        <v>0.1</v>
      </c>
      <c r="G146" t="s">
        <v>1</v>
      </c>
      <c r="H146" s="15">
        <v>10.6</v>
      </c>
      <c r="I146" s="15">
        <f>IF(Table18[[#This Row],[Semi_total_radno]]="BLD", 0.65*Table18[[#This Row],[LLD]], Table18[[#This Row],[Semi_total_radno]])</f>
        <v>10.6</v>
      </c>
      <c r="J146">
        <v>7.5809713453054402E-3</v>
      </c>
      <c r="K146">
        <v>0.77315866947174094</v>
      </c>
      <c r="L146">
        <v>101.98675529231804</v>
      </c>
    </row>
    <row r="147" spans="1:12" hidden="1" x14ac:dyDescent="0.35">
      <c r="A147" t="s">
        <v>151</v>
      </c>
      <c r="B147" t="s">
        <v>282</v>
      </c>
      <c r="C147" s="5" t="s">
        <v>152</v>
      </c>
      <c r="D147" s="5">
        <v>26.5</v>
      </c>
      <c r="E147" t="s">
        <v>45</v>
      </c>
      <c r="F147" s="3">
        <v>0.1</v>
      </c>
      <c r="G147" t="s">
        <v>1</v>
      </c>
      <c r="H147" s="15">
        <v>10.5</v>
      </c>
      <c r="I147" s="15">
        <f>IF(Table18[[#This Row],[Semi_total_radno]]="BLD", 0.65*Table18[[#This Row],[LLD]], Table18[[#This Row],[Semi_total_radno]])</f>
        <v>10.5</v>
      </c>
      <c r="J147">
        <v>4.5442925766110403E-3</v>
      </c>
      <c r="K147">
        <v>0.643393754959106</v>
      </c>
      <c r="L147">
        <v>141.58281935247322</v>
      </c>
    </row>
    <row r="148" spans="1:12" hidden="1" x14ac:dyDescent="0.35">
      <c r="A148" t="s">
        <v>153</v>
      </c>
      <c r="B148" t="s">
        <v>282</v>
      </c>
      <c r="C148" s="5" t="s">
        <v>154</v>
      </c>
      <c r="D148" s="5">
        <v>27.5</v>
      </c>
      <c r="E148" t="s">
        <v>45</v>
      </c>
      <c r="F148" s="3">
        <v>0.1</v>
      </c>
      <c r="G148" t="s">
        <v>1</v>
      </c>
      <c r="H148" s="15">
        <v>13.7</v>
      </c>
      <c r="I148" s="15">
        <f>IF(Table18[[#This Row],[Semi_total_radno]]="BLD", 0.65*Table18[[#This Row],[LLD]], Table18[[#This Row],[Semi_total_radno]])</f>
        <v>13.7</v>
      </c>
      <c r="J148">
        <v>0.11133766919374501</v>
      </c>
      <c r="K148">
        <v>0.77587771415710405</v>
      </c>
      <c r="L148">
        <v>6.9686901097862499</v>
      </c>
    </row>
    <row r="149" spans="1:12" hidden="1" x14ac:dyDescent="0.35">
      <c r="A149" t="s">
        <v>155</v>
      </c>
      <c r="B149" t="s">
        <v>282</v>
      </c>
      <c r="C149" s="5" t="s">
        <v>156</v>
      </c>
      <c r="D149" s="5">
        <v>28.5</v>
      </c>
      <c r="E149" t="s">
        <v>45</v>
      </c>
      <c r="F149" s="3">
        <v>0.1</v>
      </c>
      <c r="G149" t="s">
        <v>1</v>
      </c>
      <c r="H149" s="15">
        <v>10.9</v>
      </c>
      <c r="I149" s="15">
        <f>IF(Table18[[#This Row],[Semi_total_radno]]="BLD", 0.65*Table18[[#This Row],[LLD]], Table18[[#This Row],[Semi_total_radno]])</f>
        <v>10.9</v>
      </c>
      <c r="J149">
        <v>3.2196536194533101E-3</v>
      </c>
      <c r="K149">
        <v>0.61105328798294101</v>
      </c>
      <c r="L149">
        <v>189.78851771225516</v>
      </c>
    </row>
    <row r="150" spans="1:12" hidden="1" x14ac:dyDescent="0.35">
      <c r="A150" t="s">
        <v>157</v>
      </c>
      <c r="B150" t="s">
        <v>282</v>
      </c>
      <c r="C150" s="5" t="s">
        <v>158</v>
      </c>
      <c r="D150" s="5">
        <v>29.5</v>
      </c>
      <c r="E150" t="s">
        <v>45</v>
      </c>
      <c r="F150" s="3">
        <v>0.1</v>
      </c>
      <c r="G150" t="s">
        <v>1</v>
      </c>
      <c r="H150" s="15">
        <v>11.4</v>
      </c>
      <c r="I150" s="15">
        <f>IF(Table18[[#This Row],[Semi_total_radno]]="BLD", 0.65*Table18[[#This Row],[LLD]], Table18[[#This Row],[Semi_total_radno]])</f>
        <v>11.4</v>
      </c>
      <c r="J150">
        <v>4.1929841972887499E-3</v>
      </c>
      <c r="K150">
        <v>5.4549048654735106E-3</v>
      </c>
      <c r="L150">
        <v>1.3238016333412053</v>
      </c>
    </row>
    <row r="151" spans="1:12" hidden="1" x14ac:dyDescent="0.35">
      <c r="A151" t="s">
        <v>159</v>
      </c>
      <c r="B151" t="s">
        <v>282</v>
      </c>
      <c r="C151" s="5" t="s">
        <v>160</v>
      </c>
      <c r="D151" s="5">
        <v>30.5</v>
      </c>
      <c r="E151" t="s">
        <v>45</v>
      </c>
      <c r="F151" s="3">
        <v>0.1</v>
      </c>
      <c r="G151" t="s">
        <v>1</v>
      </c>
      <c r="H151" s="15">
        <v>10.199999999999999</v>
      </c>
      <c r="I151" s="15">
        <f>IF(Table18[[#This Row],[Semi_total_radno]]="BLD", 0.65*Table18[[#This Row],[LLD]], Table18[[#This Row],[Semi_total_radno]])</f>
        <v>10.199999999999999</v>
      </c>
      <c r="J151">
        <v>2.80562147963792E-3</v>
      </c>
      <c r="K151">
        <v>0.35114298202097427</v>
      </c>
      <c r="L151">
        <v>120.62676824996448</v>
      </c>
    </row>
    <row r="152" spans="1:12" hidden="1" x14ac:dyDescent="0.35">
      <c r="A152" t="s">
        <v>161</v>
      </c>
      <c r="B152" t="s">
        <v>282</v>
      </c>
      <c r="C152" s="5" t="s">
        <v>162</v>
      </c>
      <c r="D152" s="5">
        <v>31.5</v>
      </c>
      <c r="E152" t="s">
        <v>45</v>
      </c>
      <c r="F152" s="3">
        <v>0.1</v>
      </c>
      <c r="G152" t="s">
        <v>1</v>
      </c>
      <c r="H152" s="15">
        <v>9.5</v>
      </c>
      <c r="I152" s="15">
        <f>IF(Table18[[#This Row],[Semi_total_radno]]="BLD", 0.65*Table18[[#This Row],[LLD]], Table18[[#This Row],[Semi_total_radno]])</f>
        <v>9.5</v>
      </c>
      <c r="J152">
        <v>2.9442918021231898E-3</v>
      </c>
      <c r="K152">
        <v>0.64287626743316695</v>
      </c>
      <c r="L152">
        <v>218.34665537212567</v>
      </c>
    </row>
    <row r="153" spans="1:12" hidden="1" x14ac:dyDescent="0.35">
      <c r="A153" t="s">
        <v>163</v>
      </c>
      <c r="B153" t="s">
        <v>282</v>
      </c>
      <c r="C153" s="5" t="s">
        <v>164</v>
      </c>
      <c r="D153" s="5">
        <v>32.5</v>
      </c>
      <c r="E153" t="s">
        <v>45</v>
      </c>
      <c r="F153" s="3">
        <v>0.1</v>
      </c>
      <c r="G153" t="s">
        <v>1</v>
      </c>
      <c r="H153" s="15">
        <v>10.1</v>
      </c>
      <c r="I153" s="15">
        <f>IF(Table18[[#This Row],[Semi_total_radno]]="BLD", 0.65*Table18[[#This Row],[LLD]], Table18[[#This Row],[Semi_total_radno]])</f>
        <v>10.1</v>
      </c>
      <c r="J153">
        <v>0.22004885971546201</v>
      </c>
      <c r="K153">
        <v>1.14431476593018</v>
      </c>
      <c r="L153">
        <v>5.2002758269679559</v>
      </c>
    </row>
    <row r="154" spans="1:12" hidden="1" x14ac:dyDescent="0.35">
      <c r="A154" t="s">
        <v>165</v>
      </c>
      <c r="B154" t="s">
        <v>282</v>
      </c>
      <c r="C154" s="5" t="s">
        <v>166</v>
      </c>
      <c r="D154" s="5">
        <v>33.5</v>
      </c>
      <c r="E154" t="s">
        <v>45</v>
      </c>
      <c r="F154" s="3">
        <v>0.1</v>
      </c>
      <c r="G154" t="s">
        <v>1</v>
      </c>
      <c r="H154" s="15">
        <v>9.8000000000000007</v>
      </c>
      <c r="I154" s="15">
        <f>IF(Table18[[#This Row],[Semi_total_radno]]="BLD", 0.65*Table18[[#This Row],[LLD]], Table18[[#This Row],[Semi_total_radno]])</f>
        <v>9.8000000000000007</v>
      </c>
      <c r="J154">
        <v>9.9223233759403201E-2</v>
      </c>
      <c r="K154">
        <v>0.65283411741256703</v>
      </c>
      <c r="L154">
        <v>6.5794481058293384</v>
      </c>
    </row>
    <row r="155" spans="1:12" hidden="1" x14ac:dyDescent="0.35">
      <c r="A155" t="s">
        <v>167</v>
      </c>
      <c r="B155" t="s">
        <v>282</v>
      </c>
      <c r="C155" s="5" t="s">
        <v>168</v>
      </c>
      <c r="D155" s="5">
        <v>34.5</v>
      </c>
      <c r="E155" t="s">
        <v>45</v>
      </c>
      <c r="F155" s="3">
        <v>0.1</v>
      </c>
      <c r="G155" t="s">
        <v>1</v>
      </c>
      <c r="H155" s="15">
        <v>9.4</v>
      </c>
      <c r="I155" s="15">
        <f>IF(Table18[[#This Row],[Semi_total_radno]]="BLD", 0.65*Table18[[#This Row],[LLD]], Table18[[#This Row],[Semi_total_radno]])</f>
        <v>9.4</v>
      </c>
      <c r="J155">
        <v>0.105852633714676</v>
      </c>
      <c r="K155">
        <v>0.71126335859298695</v>
      </c>
      <c r="L155">
        <v>6.7193732799335484</v>
      </c>
    </row>
    <row r="156" spans="1:12" hidden="1" x14ac:dyDescent="0.35">
      <c r="A156" t="s">
        <v>169</v>
      </c>
      <c r="B156" t="s">
        <v>282</v>
      </c>
      <c r="C156" s="5" t="s">
        <v>170</v>
      </c>
      <c r="D156" s="5">
        <v>35.5</v>
      </c>
      <c r="E156" t="s">
        <v>45</v>
      </c>
      <c r="F156" s="3">
        <v>0.1</v>
      </c>
      <c r="G156" t="s">
        <v>1</v>
      </c>
      <c r="H156" s="15">
        <v>9.6999999999999993</v>
      </c>
      <c r="I156" s="15">
        <f>IF(Table18[[#This Row],[Semi_total_radno]]="BLD", 0.65*Table18[[#This Row],[LLD]], Table18[[#This Row],[Semi_total_radno]])</f>
        <v>9.6999999999999993</v>
      </c>
      <c r="J156">
        <v>3.9853155612945557E-3</v>
      </c>
      <c r="K156">
        <v>0.33570869080722343</v>
      </c>
      <c r="L156">
        <v>84.790029569277735</v>
      </c>
    </row>
    <row r="157" spans="1:12" hidden="1" x14ac:dyDescent="0.35">
      <c r="A157" t="s">
        <v>171</v>
      </c>
      <c r="B157" t="s">
        <v>282</v>
      </c>
      <c r="C157" s="5" t="s">
        <v>172</v>
      </c>
      <c r="D157" s="5">
        <v>36.5</v>
      </c>
      <c r="E157" t="s">
        <v>45</v>
      </c>
      <c r="F157" s="3">
        <v>0.1</v>
      </c>
      <c r="G157" t="s">
        <v>1</v>
      </c>
      <c r="H157" s="15">
        <v>10.3</v>
      </c>
      <c r="I157" s="15">
        <f>IF(Table18[[#This Row],[Semi_total_radno]]="BLD", 0.65*Table18[[#This Row],[LLD]], Table18[[#This Row],[Semi_total_radno]])</f>
        <v>10.3</v>
      </c>
      <c r="J157">
        <v>0.103278502821922</v>
      </c>
      <c r="K157">
        <v>0.77632200717926003</v>
      </c>
      <c r="L157">
        <v>7.5167821566684943</v>
      </c>
    </row>
    <row r="158" spans="1:12" hidden="1" x14ac:dyDescent="0.35">
      <c r="A158" t="s">
        <v>173</v>
      </c>
      <c r="B158" t="s">
        <v>282</v>
      </c>
      <c r="C158" s="5" t="s">
        <v>174</v>
      </c>
      <c r="D158" s="5">
        <v>37.5</v>
      </c>
      <c r="E158" t="s">
        <v>45</v>
      </c>
      <c r="F158" s="3">
        <v>0.1</v>
      </c>
      <c r="G158" t="s">
        <v>1</v>
      </c>
      <c r="H158" s="15">
        <v>8.6999999999999993</v>
      </c>
      <c r="I158" s="15">
        <f>IF(Table18[[#This Row],[Semi_total_radno]]="BLD", 0.65*Table18[[#This Row],[LLD]], Table18[[#This Row],[Semi_total_radno]])</f>
        <v>8.6999999999999993</v>
      </c>
      <c r="J158">
        <v>3.2888703746721128E-2</v>
      </c>
      <c r="K158">
        <v>0.31405077059753228</v>
      </c>
      <c r="L158">
        <v>5.8507370657551112</v>
      </c>
    </row>
    <row r="159" spans="1:12" hidden="1" x14ac:dyDescent="0.35">
      <c r="A159" t="s">
        <v>175</v>
      </c>
      <c r="B159" t="s">
        <v>282</v>
      </c>
      <c r="C159" s="5" t="s">
        <v>176</v>
      </c>
      <c r="D159" s="5">
        <v>38.5</v>
      </c>
      <c r="E159" t="s">
        <v>45</v>
      </c>
      <c r="F159" s="3">
        <v>0.1</v>
      </c>
      <c r="G159" t="s">
        <v>1</v>
      </c>
      <c r="H159" s="15">
        <v>8.6999999999999993</v>
      </c>
      <c r="I159" s="15">
        <f>IF(Table18[[#This Row],[Semi_total_radno]]="BLD", 0.65*Table18[[#This Row],[LLD]], Table18[[#This Row],[Semi_total_radno]])</f>
        <v>8.6999999999999993</v>
      </c>
      <c r="J159">
        <v>2.6430316502228401E-3</v>
      </c>
      <c r="K159">
        <v>0.24631776055321097</v>
      </c>
      <c r="L159">
        <v>80.726734053813971</v>
      </c>
    </row>
    <row r="160" spans="1:12" hidden="1" x14ac:dyDescent="0.35">
      <c r="A160" t="s">
        <v>177</v>
      </c>
      <c r="B160" t="s">
        <v>282</v>
      </c>
      <c r="C160" s="5" t="s">
        <v>178</v>
      </c>
      <c r="D160" s="5">
        <v>39.5</v>
      </c>
      <c r="E160" t="s">
        <v>45</v>
      </c>
      <c r="F160" s="3">
        <v>0.1</v>
      </c>
      <c r="G160" t="s">
        <v>1</v>
      </c>
      <c r="H160" s="15">
        <v>8.5</v>
      </c>
      <c r="I160" s="15">
        <f>IF(Table18[[#This Row],[Semi_total_radno]]="BLD", 0.65*Table18[[#This Row],[LLD]], Table18[[#This Row],[Semi_total_radno]])</f>
        <v>8.5</v>
      </c>
      <c r="J160">
        <v>2.7010203339159502E-3</v>
      </c>
      <c r="K160">
        <v>0.46000003814697299</v>
      </c>
      <c r="L160">
        <v>170.30602560479917</v>
      </c>
    </row>
    <row r="161" spans="1:12" hidden="1" x14ac:dyDescent="0.35">
      <c r="A161" t="s">
        <v>179</v>
      </c>
      <c r="B161" t="s">
        <v>282</v>
      </c>
      <c r="C161" s="13" t="s">
        <v>185</v>
      </c>
      <c r="D161" s="5">
        <v>40.5</v>
      </c>
      <c r="E161" t="s">
        <v>45</v>
      </c>
      <c r="F161" s="3">
        <v>0.1</v>
      </c>
      <c r="G161" t="s">
        <v>1</v>
      </c>
      <c r="H161" s="15">
        <v>16</v>
      </c>
      <c r="I161" s="15">
        <f>IF(Table18[[#This Row],[Semi_total_radno]]="BLD", 0.65*Table18[[#This Row],[LLD]], Table18[[#This Row],[Semi_total_radno]])</f>
        <v>16</v>
      </c>
      <c r="J161">
        <v>0.13278423249721499</v>
      </c>
      <c r="K161">
        <v>0.830455541610718</v>
      </c>
      <c r="L161">
        <v>6.2541728486334849</v>
      </c>
    </row>
    <row r="162" spans="1:12" hidden="1" x14ac:dyDescent="0.35">
      <c r="A162" t="s">
        <v>49</v>
      </c>
      <c r="B162" t="s">
        <v>279</v>
      </c>
      <c r="C162" s="5" t="s">
        <v>50</v>
      </c>
      <c r="D162" s="5">
        <v>0.5</v>
      </c>
      <c r="E162" t="s">
        <v>45</v>
      </c>
      <c r="F162" s="3">
        <v>0.1</v>
      </c>
      <c r="G162" t="s">
        <v>2</v>
      </c>
      <c r="H162" s="15">
        <v>14.7</v>
      </c>
      <c r="I162" s="15">
        <f>IF(Table18[[#This Row],[Semi_total_radno]]="BLD", 0.65*Table18[[#This Row],[LLD]], Table18[[#This Row],[Semi_total_radno]])</f>
        <v>14.7</v>
      </c>
      <c r="J162">
        <v>0.213008597493172</v>
      </c>
      <c r="K162">
        <v>1.55813443660736</v>
      </c>
      <c r="L162">
        <v>7.3148898915092193</v>
      </c>
    </row>
    <row r="163" spans="1:12" hidden="1" x14ac:dyDescent="0.35">
      <c r="A163" t="s">
        <v>51</v>
      </c>
      <c r="B163" t="s">
        <v>279</v>
      </c>
      <c r="C163" s="5" t="s">
        <v>52</v>
      </c>
      <c r="D163" s="5">
        <v>1.5</v>
      </c>
      <c r="E163" t="s">
        <v>45</v>
      </c>
      <c r="F163" s="3">
        <v>0.1</v>
      </c>
      <c r="G163" t="s">
        <v>2</v>
      </c>
      <c r="H163" s="15">
        <v>13.9</v>
      </c>
      <c r="I163" s="15">
        <f>IF(Table18[[#This Row],[Semi_total_radno]]="BLD", 0.65*Table18[[#This Row],[LLD]], Table18[[#This Row],[Semi_total_radno]])</f>
        <v>13.9</v>
      </c>
      <c r="J163">
        <v>0.24476093053817699</v>
      </c>
      <c r="K163">
        <v>1.8220783472061199</v>
      </c>
      <c r="L163">
        <v>7.4443185977425355</v>
      </c>
    </row>
    <row r="164" spans="1:12" hidden="1" x14ac:dyDescent="0.35">
      <c r="A164" t="s">
        <v>53</v>
      </c>
      <c r="B164" t="s">
        <v>279</v>
      </c>
      <c r="C164" s="5" t="s">
        <v>54</v>
      </c>
      <c r="D164" s="5">
        <v>2.5</v>
      </c>
      <c r="E164" t="s">
        <v>45</v>
      </c>
      <c r="F164" s="3">
        <v>0.1</v>
      </c>
      <c r="G164" t="s">
        <v>2</v>
      </c>
      <c r="H164" s="15">
        <v>14.2</v>
      </c>
      <c r="I164" s="15">
        <f>IF(Table18[[#This Row],[Semi_total_radno]]="BLD", 0.65*Table18[[#This Row],[LLD]], Table18[[#This Row],[Semi_total_radno]])</f>
        <v>14.2</v>
      </c>
      <c r="J164">
        <v>0.20878420770168299</v>
      </c>
      <c r="K164">
        <v>1.5988929271698</v>
      </c>
      <c r="L164">
        <v>7.6581123868063106</v>
      </c>
    </row>
    <row r="165" spans="1:12" hidden="1" x14ac:dyDescent="0.35">
      <c r="A165" t="s">
        <v>55</v>
      </c>
      <c r="B165" t="s">
        <v>279</v>
      </c>
      <c r="C165" s="5" t="s">
        <v>56</v>
      </c>
      <c r="D165" s="5">
        <v>3.5</v>
      </c>
      <c r="E165" t="s">
        <v>45</v>
      </c>
      <c r="F165" s="3">
        <v>0.1</v>
      </c>
      <c r="G165" t="s">
        <v>2</v>
      </c>
      <c r="H165" s="15">
        <v>14.4</v>
      </c>
      <c r="I165" s="15">
        <f>IF(Table18[[#This Row],[Semi_total_radno]]="BLD", 0.65*Table18[[#This Row],[LLD]], Table18[[#This Row],[Semi_total_radno]])</f>
        <v>14.4</v>
      </c>
      <c r="J165">
        <v>0.26063022017478898</v>
      </c>
      <c r="K165">
        <v>1.7546205520629901</v>
      </c>
      <c r="L165">
        <v>6.7322221916026157</v>
      </c>
    </row>
    <row r="166" spans="1:12" hidden="1" x14ac:dyDescent="0.35">
      <c r="A166" t="s">
        <v>57</v>
      </c>
      <c r="B166" t="s">
        <v>279</v>
      </c>
      <c r="C166" s="5" t="s">
        <v>58</v>
      </c>
      <c r="D166" s="5">
        <v>4.5</v>
      </c>
      <c r="E166" t="s">
        <v>45</v>
      </c>
      <c r="F166" s="3">
        <v>0.1</v>
      </c>
      <c r="G166" t="s">
        <v>2</v>
      </c>
      <c r="H166" s="15">
        <v>14.2</v>
      </c>
      <c r="I166" s="15">
        <f>IF(Table18[[#This Row],[Semi_total_radno]]="BLD", 0.65*Table18[[#This Row],[LLD]], Table18[[#This Row],[Semi_total_radno]])</f>
        <v>14.2</v>
      </c>
      <c r="J166">
        <v>0.26099950075149497</v>
      </c>
      <c r="K166">
        <v>1.78256392478943</v>
      </c>
      <c r="L166">
        <v>6.8297599024400419</v>
      </c>
    </row>
    <row r="167" spans="1:12" hidden="1" x14ac:dyDescent="0.35">
      <c r="A167" t="s">
        <v>59</v>
      </c>
      <c r="B167" t="s">
        <v>279</v>
      </c>
      <c r="C167" s="5" t="s">
        <v>60</v>
      </c>
      <c r="D167" s="5">
        <v>5.5</v>
      </c>
      <c r="E167" t="s">
        <v>45</v>
      </c>
      <c r="F167" s="3">
        <v>0.1</v>
      </c>
      <c r="G167" t="s">
        <v>2</v>
      </c>
      <c r="H167" s="15">
        <v>13.9</v>
      </c>
      <c r="I167" s="15">
        <f>IF(Table18[[#This Row],[Semi_total_radno]]="BLD", 0.65*Table18[[#This Row],[LLD]], Table18[[#This Row],[Semi_total_radno]])</f>
        <v>13.9</v>
      </c>
      <c r="J167">
        <v>0.20869255065917999</v>
      </c>
      <c r="K167">
        <v>1.61110508441925</v>
      </c>
      <c r="L167">
        <v>7.7199932596079011</v>
      </c>
    </row>
    <row r="168" spans="1:12" hidden="1" x14ac:dyDescent="0.35">
      <c r="A168" t="s">
        <v>61</v>
      </c>
      <c r="B168" t="s">
        <v>279</v>
      </c>
      <c r="C168" s="5" t="s">
        <v>62</v>
      </c>
      <c r="D168" s="5">
        <v>6.5</v>
      </c>
      <c r="E168" t="s">
        <v>45</v>
      </c>
      <c r="F168" s="3">
        <v>0.1</v>
      </c>
      <c r="G168" t="s">
        <v>2</v>
      </c>
      <c r="H168" s="15">
        <v>14.3</v>
      </c>
      <c r="I168" s="15">
        <f>IF(Table18[[#This Row],[Semi_total_radno]]="BLD", 0.65*Table18[[#This Row],[LLD]], Table18[[#This Row],[Semi_total_radno]])</f>
        <v>14.3</v>
      </c>
      <c r="J168">
        <v>0.25640079379081698</v>
      </c>
      <c r="K168">
        <v>1.69784879684448</v>
      </c>
      <c r="L168">
        <v>6.6218546820477453</v>
      </c>
    </row>
    <row r="169" spans="1:12" hidden="1" x14ac:dyDescent="0.35">
      <c r="A169" t="s">
        <v>63</v>
      </c>
      <c r="B169" t="s">
        <v>279</v>
      </c>
      <c r="C169" s="5" t="s">
        <v>64</v>
      </c>
      <c r="D169" s="5">
        <v>7.5</v>
      </c>
      <c r="E169" t="s">
        <v>45</v>
      </c>
      <c r="F169" s="3">
        <v>0.1</v>
      </c>
      <c r="G169" t="s">
        <v>2</v>
      </c>
      <c r="H169" s="15">
        <v>13.3</v>
      </c>
      <c r="I169" s="15">
        <f>IF(Table18[[#This Row],[Semi_total_radno]]="BLD", 0.65*Table18[[#This Row],[LLD]], Table18[[#This Row],[Semi_total_radno]])</f>
        <v>13.3</v>
      </c>
      <c r="J169">
        <v>0.165142521262169</v>
      </c>
      <c r="K169">
        <v>1.2323353290557899</v>
      </c>
      <c r="L169">
        <v>7.4622533290467237</v>
      </c>
    </row>
    <row r="170" spans="1:12" hidden="1" x14ac:dyDescent="0.35">
      <c r="A170" t="s">
        <v>65</v>
      </c>
      <c r="B170" t="s">
        <v>279</v>
      </c>
      <c r="C170" s="5" t="s">
        <v>66</v>
      </c>
      <c r="D170" s="5">
        <v>8.5</v>
      </c>
      <c r="E170" t="s">
        <v>45</v>
      </c>
      <c r="F170" s="3">
        <v>0.1</v>
      </c>
      <c r="G170" t="s">
        <v>2</v>
      </c>
      <c r="H170" s="15">
        <v>9.1</v>
      </c>
      <c r="I170" s="15">
        <f>IF(Table18[[#This Row],[Semi_total_radno]]="BLD", 0.65*Table18[[#This Row],[LLD]], Table18[[#This Row],[Semi_total_radno]])</f>
        <v>9.1</v>
      </c>
      <c r="J170">
        <v>4.9028149805962996E-3</v>
      </c>
      <c r="K170">
        <v>0.75896835327148404</v>
      </c>
      <c r="L170">
        <v>154.80256878450987</v>
      </c>
    </row>
    <row r="171" spans="1:12" hidden="1" x14ac:dyDescent="0.35">
      <c r="A171" t="s">
        <v>67</v>
      </c>
      <c r="B171" t="s">
        <v>279</v>
      </c>
      <c r="C171" s="5" t="s">
        <v>68</v>
      </c>
      <c r="D171" s="5">
        <v>9.5</v>
      </c>
      <c r="E171" t="s">
        <v>45</v>
      </c>
      <c r="F171" s="3">
        <v>0.1</v>
      </c>
      <c r="G171" t="s">
        <v>2</v>
      </c>
      <c r="H171" s="15">
        <v>6.2</v>
      </c>
      <c r="I171" s="15">
        <f>IF(Table18[[#This Row],[Semi_total_radno]]="BLD", 0.65*Table18[[#This Row],[LLD]], Table18[[#This Row],[Semi_total_radno]])</f>
        <v>6.2</v>
      </c>
      <c r="J171">
        <v>3.07385972701013E-3</v>
      </c>
      <c r="K171">
        <v>0.477190881967545</v>
      </c>
      <c r="L171">
        <v>155.24159341900003</v>
      </c>
    </row>
    <row r="172" spans="1:12" hidden="1" x14ac:dyDescent="0.35">
      <c r="A172" t="s">
        <v>69</v>
      </c>
      <c r="B172" t="s">
        <v>279</v>
      </c>
      <c r="C172" s="5" t="s">
        <v>70</v>
      </c>
      <c r="D172" s="5">
        <v>10.5</v>
      </c>
      <c r="E172" t="s">
        <v>45</v>
      </c>
      <c r="F172" s="3">
        <v>0.1</v>
      </c>
      <c r="G172" t="s">
        <v>2</v>
      </c>
      <c r="H172" s="15">
        <v>6.1</v>
      </c>
      <c r="I172" s="15">
        <f>IF(Table18[[#This Row],[Semi_total_radno]]="BLD", 0.65*Table18[[#This Row],[LLD]], Table18[[#This Row],[Semi_total_radno]])</f>
        <v>6.1</v>
      </c>
      <c r="J172">
        <v>0.23008805513382</v>
      </c>
      <c r="K172">
        <v>0.85805010795593295</v>
      </c>
      <c r="L172">
        <v>3.7292249154650294</v>
      </c>
    </row>
    <row r="173" spans="1:12" hidden="1" x14ac:dyDescent="0.35">
      <c r="A173" t="s">
        <v>71</v>
      </c>
      <c r="B173" t="s">
        <v>279</v>
      </c>
      <c r="C173" s="5" t="s">
        <v>72</v>
      </c>
      <c r="D173" s="5">
        <v>11.5</v>
      </c>
      <c r="E173" t="s">
        <v>45</v>
      </c>
      <c r="F173" s="3">
        <v>0.1</v>
      </c>
      <c r="G173" t="s">
        <v>2</v>
      </c>
      <c r="H173" s="15">
        <v>4.0999999999999996</v>
      </c>
      <c r="I173" s="15">
        <f>IF(Table18[[#This Row],[Semi_total_radno]]="BLD", 0.65*Table18[[#This Row],[LLD]], Table18[[#This Row],[Semi_total_radno]])</f>
        <v>4.0999999999999996</v>
      </c>
      <c r="J173">
        <v>0.306331336498261</v>
      </c>
      <c r="K173">
        <v>0.88174587488174405</v>
      </c>
      <c r="L173">
        <v>2.8784057320454699</v>
      </c>
    </row>
    <row r="174" spans="1:12" hidden="1" x14ac:dyDescent="0.35">
      <c r="A174" t="s">
        <v>73</v>
      </c>
      <c r="B174" t="s">
        <v>279</v>
      </c>
      <c r="C174" s="5" t="s">
        <v>74</v>
      </c>
      <c r="D174" s="5">
        <v>12.5</v>
      </c>
      <c r="E174" t="s">
        <v>45</v>
      </c>
      <c r="F174" s="3">
        <v>0.1</v>
      </c>
      <c r="G174" t="s">
        <v>2</v>
      </c>
      <c r="H174" s="15">
        <v>5.5</v>
      </c>
      <c r="I174" s="15">
        <f>IF(Table18[[#This Row],[Semi_total_radno]]="BLD", 0.65*Table18[[#This Row],[LLD]], Table18[[#This Row],[Semi_total_radno]])</f>
        <v>5.5</v>
      </c>
      <c r="J174">
        <v>1.03266257792711E-3</v>
      </c>
      <c r="K174">
        <v>1.12421077210456E-3</v>
      </c>
      <c r="L174">
        <v>1.0886525726159431</v>
      </c>
    </row>
    <row r="175" spans="1:12" hidden="1" x14ac:dyDescent="0.35">
      <c r="A175" t="s">
        <v>75</v>
      </c>
      <c r="B175" t="s">
        <v>279</v>
      </c>
      <c r="C175" s="5" t="s">
        <v>76</v>
      </c>
      <c r="D175" s="5">
        <v>13.5</v>
      </c>
      <c r="E175" t="s">
        <v>45</v>
      </c>
      <c r="F175" s="3">
        <v>0.1</v>
      </c>
      <c r="G175" t="s">
        <v>2</v>
      </c>
      <c r="H175" s="15">
        <v>3.5</v>
      </c>
      <c r="I175" s="15">
        <f>IF(Table18[[#This Row],[Semi_total_radno]]="BLD", 0.65*Table18[[#This Row],[LLD]], Table18[[#This Row],[Semi_total_radno]])</f>
        <v>3.5</v>
      </c>
      <c r="J175">
        <v>7.0637674070894696E-4</v>
      </c>
      <c r="K175">
        <v>1.3329919893294579E-3</v>
      </c>
      <c r="L175">
        <v>1.799905758655191</v>
      </c>
    </row>
    <row r="176" spans="1:12" hidden="1" x14ac:dyDescent="0.35">
      <c r="A176" t="s">
        <v>77</v>
      </c>
      <c r="B176" t="s">
        <v>279</v>
      </c>
      <c r="C176" s="7" t="s">
        <v>78</v>
      </c>
      <c r="D176" s="5">
        <v>14.5</v>
      </c>
      <c r="E176" t="s">
        <v>45</v>
      </c>
      <c r="F176" s="3">
        <v>0.1</v>
      </c>
      <c r="G176" t="s">
        <v>2</v>
      </c>
      <c r="H176" s="15">
        <v>3.4</v>
      </c>
      <c r="I176" s="15">
        <f>IF(Table18[[#This Row],[Semi_total_radno]]="BLD", 0.65*Table18[[#This Row],[LLD]], Table18[[#This Row],[Semi_total_radno]])</f>
        <v>3.4</v>
      </c>
      <c r="J176">
        <v>0.13394749164581299</v>
      </c>
      <c r="K176">
        <v>0.45204642415046697</v>
      </c>
      <c r="L176">
        <v>3.3748032053170389</v>
      </c>
    </row>
    <row r="177" spans="1:12" hidden="1" x14ac:dyDescent="0.35">
      <c r="A177" t="s">
        <v>79</v>
      </c>
      <c r="B177" t="s">
        <v>279</v>
      </c>
      <c r="C177" s="5" t="s">
        <v>80</v>
      </c>
      <c r="D177" s="5">
        <v>15.5</v>
      </c>
      <c r="E177" t="s">
        <v>45</v>
      </c>
      <c r="F177" s="3">
        <v>0.1</v>
      </c>
      <c r="G177" t="s">
        <v>2</v>
      </c>
      <c r="H177" s="15">
        <v>3.8</v>
      </c>
      <c r="I177" s="15">
        <f>IF(Table18[[#This Row],[Semi_total_radno]]="BLD", 0.65*Table18[[#This Row],[LLD]], Table18[[#This Row],[Semi_total_radno]])</f>
        <v>3.8</v>
      </c>
      <c r="J177">
        <v>0.19273193180561099</v>
      </c>
      <c r="K177">
        <v>0.61511629819869995</v>
      </c>
      <c r="L177">
        <v>3.1915640155524665</v>
      </c>
    </row>
    <row r="178" spans="1:12" hidden="1" x14ac:dyDescent="0.35">
      <c r="A178" t="s">
        <v>81</v>
      </c>
      <c r="B178" t="s">
        <v>279</v>
      </c>
      <c r="C178" s="5" t="s">
        <v>82</v>
      </c>
      <c r="D178" s="5">
        <v>16.5</v>
      </c>
      <c r="E178" t="s">
        <v>45</v>
      </c>
      <c r="F178" s="3">
        <v>0.1</v>
      </c>
      <c r="G178" t="s">
        <v>2</v>
      </c>
      <c r="H178" s="15">
        <v>3.5</v>
      </c>
      <c r="I178" s="15">
        <f>IF(Table18[[#This Row],[Semi_total_radno]]="BLD", 0.65*Table18[[#This Row],[LLD]], Table18[[#This Row],[Semi_total_radno]])</f>
        <v>3.5</v>
      </c>
      <c r="J178">
        <v>0.26588690280914301</v>
      </c>
      <c r="K178">
        <v>0.84849083423614502</v>
      </c>
      <c r="L178">
        <v>3.1911719805364105</v>
      </c>
    </row>
    <row r="179" spans="1:12" hidden="1" x14ac:dyDescent="0.35">
      <c r="A179" t="s">
        <v>83</v>
      </c>
      <c r="B179" t="s">
        <v>279</v>
      </c>
      <c r="C179" s="5" t="s">
        <v>84</v>
      </c>
      <c r="D179" s="5">
        <v>17.5</v>
      </c>
      <c r="E179" t="s">
        <v>45</v>
      </c>
      <c r="F179" s="3">
        <v>0.1</v>
      </c>
      <c r="G179" t="s">
        <v>2</v>
      </c>
      <c r="H179" s="15">
        <v>2.8</v>
      </c>
      <c r="I179" s="15">
        <f>IF(Table18[[#This Row],[Semi_total_radno]]="BLD", 0.65*Table18[[#This Row],[LLD]], Table18[[#This Row],[Semi_total_radno]])</f>
        <v>2.8</v>
      </c>
      <c r="J179">
        <v>0.25323790311813399</v>
      </c>
      <c r="K179">
        <v>0.82827520370483398</v>
      </c>
      <c r="L179">
        <v>3.2707394647729666</v>
      </c>
    </row>
    <row r="180" spans="1:12" hidden="1" x14ac:dyDescent="0.35">
      <c r="A180" t="s">
        <v>85</v>
      </c>
      <c r="B180" t="s">
        <v>279</v>
      </c>
      <c r="C180" s="5" t="s">
        <v>86</v>
      </c>
      <c r="D180" s="5">
        <v>18.5</v>
      </c>
      <c r="E180" t="s">
        <v>45</v>
      </c>
      <c r="F180" s="3">
        <v>0.1</v>
      </c>
      <c r="G180" t="s">
        <v>2</v>
      </c>
      <c r="H180" s="15">
        <v>2.4</v>
      </c>
      <c r="I180" s="15">
        <f>IF(Table18[[#This Row],[Semi_total_radno]]="BLD", 0.65*Table18[[#This Row],[LLD]], Table18[[#This Row],[Semi_total_radno]])</f>
        <v>2.4</v>
      </c>
      <c r="J180">
        <v>0.39740765094757102</v>
      </c>
      <c r="K180">
        <v>1.1307168006896999</v>
      </c>
      <c r="L180">
        <v>2.8452315852340559</v>
      </c>
    </row>
    <row r="181" spans="1:12" hidden="1" x14ac:dyDescent="0.35">
      <c r="A181" t="s">
        <v>87</v>
      </c>
      <c r="B181" t="s">
        <v>279</v>
      </c>
      <c r="C181" s="5" t="s">
        <v>88</v>
      </c>
      <c r="D181" s="5">
        <v>19.5</v>
      </c>
      <c r="E181" t="s">
        <v>45</v>
      </c>
      <c r="F181" s="3">
        <v>0.1</v>
      </c>
      <c r="G181" t="s">
        <v>2</v>
      </c>
      <c r="H181" s="15">
        <v>2.2999999999999998</v>
      </c>
      <c r="I181" s="15">
        <f>IF(Table18[[#This Row],[Semi_total_radno]]="BLD", 0.65*Table18[[#This Row],[LLD]], Table18[[#This Row],[Semi_total_radno]])</f>
        <v>2.2999999999999998</v>
      </c>
      <c r="J181">
        <v>0.18366695940494501</v>
      </c>
      <c r="K181">
        <v>0.54678505659103405</v>
      </c>
      <c r="L181">
        <v>2.9770463798308655</v>
      </c>
    </row>
    <row r="182" spans="1:12" hidden="1" x14ac:dyDescent="0.35">
      <c r="A182" t="s">
        <v>89</v>
      </c>
      <c r="B182" t="s">
        <v>279</v>
      </c>
      <c r="C182" s="5" t="s">
        <v>90</v>
      </c>
      <c r="D182" s="5">
        <v>20.5</v>
      </c>
      <c r="E182" t="s">
        <v>45</v>
      </c>
      <c r="F182" s="3">
        <v>0.1</v>
      </c>
      <c r="G182" t="s">
        <v>2</v>
      </c>
      <c r="H182" s="15">
        <v>2.7</v>
      </c>
      <c r="I182" s="15">
        <f>IF(Table18[[#This Row],[Semi_total_radno]]="BLD", 0.65*Table18[[#This Row],[LLD]], Table18[[#This Row],[Semi_total_radno]])</f>
        <v>2.7</v>
      </c>
      <c r="J182">
        <v>0.52121388912200906</v>
      </c>
      <c r="K182">
        <v>1.5363302230835001</v>
      </c>
      <c r="L182">
        <v>2.947600313705121</v>
      </c>
    </row>
    <row r="183" spans="1:12" hidden="1" x14ac:dyDescent="0.35">
      <c r="A183" t="s">
        <v>91</v>
      </c>
      <c r="B183" t="s">
        <v>279</v>
      </c>
      <c r="C183" s="5" t="s">
        <v>92</v>
      </c>
      <c r="D183" s="5">
        <v>21.5</v>
      </c>
      <c r="E183" t="s">
        <v>45</v>
      </c>
      <c r="F183" s="3">
        <v>0.1</v>
      </c>
      <c r="G183" t="s">
        <v>2</v>
      </c>
      <c r="H183" s="15">
        <v>4.0999999999999996</v>
      </c>
      <c r="I183" s="15">
        <f>IF(Table18[[#This Row],[Semi_total_radno]]="BLD", 0.65*Table18[[#This Row],[LLD]], Table18[[#This Row],[Semi_total_radno]])</f>
        <v>4.0999999999999996</v>
      </c>
      <c r="J183">
        <v>0.18502551317214999</v>
      </c>
      <c r="K183">
        <v>0.52168637514114402</v>
      </c>
      <c r="L183">
        <v>2.8195375124065225</v>
      </c>
    </row>
    <row r="184" spans="1:12" hidden="1" x14ac:dyDescent="0.35">
      <c r="A184" t="s">
        <v>93</v>
      </c>
      <c r="B184" t="s">
        <v>279</v>
      </c>
      <c r="C184" s="5" t="s">
        <v>94</v>
      </c>
      <c r="D184" s="5">
        <v>22.5</v>
      </c>
      <c r="E184" t="s">
        <v>45</v>
      </c>
      <c r="F184" s="3">
        <v>0.1</v>
      </c>
      <c r="G184" t="s">
        <v>2</v>
      </c>
      <c r="H184" s="15">
        <v>3.2</v>
      </c>
      <c r="I184" s="15">
        <f>IF(Table18[[#This Row],[Semi_total_radno]]="BLD", 0.65*Table18[[#This Row],[LLD]], Table18[[#This Row],[Semi_total_radno]])</f>
        <v>3.2</v>
      </c>
      <c r="J184">
        <v>2.792363899061455E-3</v>
      </c>
      <c r="K184">
        <v>4.2704086517915121E-3</v>
      </c>
      <c r="L184">
        <v>1.2605451616936565</v>
      </c>
    </row>
    <row r="185" spans="1:12" hidden="1" x14ac:dyDescent="0.35">
      <c r="A185" t="s">
        <v>95</v>
      </c>
      <c r="B185" t="s">
        <v>279</v>
      </c>
      <c r="C185" s="5" t="s">
        <v>96</v>
      </c>
      <c r="D185" s="5">
        <v>23.5</v>
      </c>
      <c r="E185" t="s">
        <v>45</v>
      </c>
      <c r="F185" s="3">
        <v>0.1</v>
      </c>
      <c r="G185" t="s">
        <v>2</v>
      </c>
      <c r="H185" s="15">
        <v>2.9</v>
      </c>
      <c r="I185" s="15">
        <f>IF(Table18[[#This Row],[Semi_total_radno]]="BLD", 0.65*Table18[[#This Row],[LLD]], Table18[[#This Row],[Semi_total_radno]])</f>
        <v>2.9</v>
      </c>
      <c r="J185">
        <v>0.255171298980713</v>
      </c>
      <c r="K185">
        <v>0.80598986148834195</v>
      </c>
      <c r="L185">
        <v>3.158622716221946</v>
      </c>
    </row>
    <row r="186" spans="1:12" hidden="1" x14ac:dyDescent="0.35">
      <c r="A186" s="8" t="s">
        <v>97</v>
      </c>
      <c r="B186" s="9" t="s">
        <v>280</v>
      </c>
      <c r="C186" s="10" t="s">
        <v>50</v>
      </c>
      <c r="D186" s="10">
        <v>0.5</v>
      </c>
      <c r="E186" t="s">
        <v>45</v>
      </c>
      <c r="F186" s="3">
        <v>0.1</v>
      </c>
      <c r="G186" t="s">
        <v>2</v>
      </c>
      <c r="H186" s="16">
        <v>12.5</v>
      </c>
      <c r="I186" s="16">
        <f>IF(Table18[[#This Row],[Semi_total_radno]]="BLD", 0.65*Table18[[#This Row],[LLD]], Table18[[#This Row],[Semi_total_radno]])</f>
        <v>12.5</v>
      </c>
      <c r="J186" s="18">
        <v>0.34120833873748802</v>
      </c>
      <c r="K186" s="18">
        <v>1.51705050468445</v>
      </c>
      <c r="L186" s="19">
        <f>K186/J186</f>
        <v>4.4461120449099214</v>
      </c>
    </row>
    <row r="187" spans="1:12" hidden="1" x14ac:dyDescent="0.35">
      <c r="A187" s="8" t="s">
        <v>98</v>
      </c>
      <c r="B187" s="9" t="s">
        <v>280</v>
      </c>
      <c r="C187" s="10" t="s">
        <v>52</v>
      </c>
      <c r="D187" s="10">
        <v>1.5</v>
      </c>
      <c r="E187" t="s">
        <v>45</v>
      </c>
      <c r="F187" s="3">
        <v>0.1</v>
      </c>
      <c r="G187" t="s">
        <v>2</v>
      </c>
      <c r="H187" s="16">
        <v>12.1</v>
      </c>
      <c r="I187" s="16">
        <f>IF(Table18[[#This Row],[Semi_total_radno]]="BLD", 0.65*Table18[[#This Row],[LLD]], Table18[[#This Row],[Semi_total_radno]])</f>
        <v>12.1</v>
      </c>
      <c r="J187" s="20">
        <v>5.2734487690031502E-3</v>
      </c>
      <c r="K187" s="20">
        <v>0.87811797857284501</v>
      </c>
      <c r="L187" s="19">
        <f t="shared" ref="L187:L206" si="2">K187/J187</f>
        <v>166.51683121192761</v>
      </c>
    </row>
    <row r="188" spans="1:12" hidden="1" x14ac:dyDescent="0.35">
      <c r="A188" s="8" t="s">
        <v>99</v>
      </c>
      <c r="B188" s="9" t="s">
        <v>280</v>
      </c>
      <c r="C188" s="10" t="s">
        <v>54</v>
      </c>
      <c r="D188" s="10">
        <v>2.5</v>
      </c>
      <c r="E188" t="s">
        <v>45</v>
      </c>
      <c r="F188" s="3">
        <v>0.1</v>
      </c>
      <c r="G188" t="s">
        <v>2</v>
      </c>
      <c r="H188" s="16">
        <v>12.6</v>
      </c>
      <c r="I188" s="16">
        <f>IF(Table18[[#This Row],[Semi_total_radno]]="BLD", 0.65*Table18[[#This Row],[LLD]], Table18[[#This Row],[Semi_total_radno]])</f>
        <v>12.6</v>
      </c>
      <c r="J188" s="18">
        <v>0.251287370920181</v>
      </c>
      <c r="K188" s="18">
        <v>1.31207203865051</v>
      </c>
      <c r="L188" s="19">
        <f t="shared" si="2"/>
        <v>5.2214006372301016</v>
      </c>
    </row>
    <row r="189" spans="1:12" hidden="1" x14ac:dyDescent="0.35">
      <c r="A189" s="8" t="s">
        <v>100</v>
      </c>
      <c r="B189" s="9" t="s">
        <v>280</v>
      </c>
      <c r="C189" s="10" t="s">
        <v>56</v>
      </c>
      <c r="D189" s="10">
        <v>3.5</v>
      </c>
      <c r="E189" t="s">
        <v>45</v>
      </c>
      <c r="F189" s="3">
        <v>0.1</v>
      </c>
      <c r="G189" t="s">
        <v>2</v>
      </c>
      <c r="H189" s="16">
        <v>12.8</v>
      </c>
      <c r="I189" s="16">
        <f>IF(Table18[[#This Row],[Semi_total_radno]]="BLD", 0.65*Table18[[#This Row],[LLD]], Table18[[#This Row],[Semi_total_radno]])</f>
        <v>12.8</v>
      </c>
      <c r="J189" s="18">
        <v>0.51856994628906306</v>
      </c>
      <c r="K189" s="18">
        <v>2.0246231555938698</v>
      </c>
      <c r="L189" s="19">
        <f t="shared" si="2"/>
        <v>3.9042431403560309</v>
      </c>
    </row>
    <row r="190" spans="1:12" hidden="1" x14ac:dyDescent="0.35">
      <c r="A190" s="8" t="s">
        <v>101</v>
      </c>
      <c r="B190" s="9" t="s">
        <v>280</v>
      </c>
      <c r="C190" s="10" t="s">
        <v>58</v>
      </c>
      <c r="D190" s="10">
        <v>4.5</v>
      </c>
      <c r="E190" t="s">
        <v>45</v>
      </c>
      <c r="F190" s="3">
        <v>0.1</v>
      </c>
      <c r="G190" t="s">
        <v>2</v>
      </c>
      <c r="H190" s="16">
        <v>13.1</v>
      </c>
      <c r="I190" s="16">
        <f>IF(Table18[[#This Row],[Semi_total_radno]]="BLD", 0.65*Table18[[#This Row],[LLD]], Table18[[#This Row],[Semi_total_radno]])</f>
        <v>13.1</v>
      </c>
      <c r="J190" s="18">
        <v>0.44535508751869202</v>
      </c>
      <c r="K190" s="18">
        <v>1.79194223880768</v>
      </c>
      <c r="L190" s="19">
        <f t="shared" si="2"/>
        <v>4.0236258415538373</v>
      </c>
    </row>
    <row r="191" spans="1:12" hidden="1" x14ac:dyDescent="0.35">
      <c r="A191" s="8" t="s">
        <v>102</v>
      </c>
      <c r="B191" s="9" t="s">
        <v>280</v>
      </c>
      <c r="C191" s="10" t="s">
        <v>60</v>
      </c>
      <c r="D191" s="10">
        <v>5.5</v>
      </c>
      <c r="E191" t="s">
        <v>45</v>
      </c>
      <c r="F191" s="3">
        <v>0.1</v>
      </c>
      <c r="G191" t="s">
        <v>2</v>
      </c>
      <c r="H191" s="16">
        <v>12.3</v>
      </c>
      <c r="I191" s="16">
        <f>IF(Table18[[#This Row],[Semi_total_radno]]="BLD", 0.65*Table18[[#This Row],[LLD]], Table18[[#This Row],[Semi_total_radno]])</f>
        <v>12.3</v>
      </c>
      <c r="J191" s="18">
        <v>0.73049771785736095</v>
      </c>
      <c r="K191" s="18">
        <v>2.5906391143798801</v>
      </c>
      <c r="L191" s="19">
        <f t="shared" si="2"/>
        <v>3.5464027484966567</v>
      </c>
    </row>
    <row r="192" spans="1:12" hidden="1" x14ac:dyDescent="0.35">
      <c r="A192" s="8" t="s">
        <v>103</v>
      </c>
      <c r="B192" s="9" t="s">
        <v>280</v>
      </c>
      <c r="C192" s="10" t="s">
        <v>62</v>
      </c>
      <c r="D192" s="10">
        <v>6.5</v>
      </c>
      <c r="E192" t="s">
        <v>45</v>
      </c>
      <c r="F192" s="3">
        <v>0.1</v>
      </c>
      <c r="G192" t="s">
        <v>2</v>
      </c>
      <c r="H192" s="16">
        <v>12.6</v>
      </c>
      <c r="I192" s="16">
        <f>IF(Table18[[#This Row],[Semi_total_radno]]="BLD", 0.65*Table18[[#This Row],[LLD]], Table18[[#This Row],[Semi_total_radno]])</f>
        <v>12.6</v>
      </c>
      <c r="J192" s="18">
        <v>0.23559479415416701</v>
      </c>
      <c r="K192" s="18">
        <v>1.2447416782379199</v>
      </c>
      <c r="L192" s="19">
        <f t="shared" si="2"/>
        <v>5.2834006061415515</v>
      </c>
    </row>
    <row r="193" spans="1:12" hidden="1" x14ac:dyDescent="0.35">
      <c r="A193" s="8" t="s">
        <v>104</v>
      </c>
      <c r="B193" s="9" t="s">
        <v>280</v>
      </c>
      <c r="C193" s="10" t="s">
        <v>64</v>
      </c>
      <c r="D193" s="10">
        <v>7.5</v>
      </c>
      <c r="E193" t="s">
        <v>45</v>
      </c>
      <c r="F193" s="3">
        <v>0.1</v>
      </c>
      <c r="G193" t="s">
        <v>2</v>
      </c>
      <c r="H193" s="16">
        <v>12.1</v>
      </c>
      <c r="I193" s="16">
        <f>IF(Table18[[#This Row],[Semi_total_radno]]="BLD", 0.65*Table18[[#This Row],[LLD]], Table18[[#This Row],[Semi_total_radno]])</f>
        <v>12.1</v>
      </c>
      <c r="J193" s="20">
        <v>3.7895394489169099E-3</v>
      </c>
      <c r="K193" s="20">
        <v>7.4258851818740403E-3</v>
      </c>
      <c r="L193" s="19">
        <f t="shared" si="2"/>
        <v>1.9595745820765729</v>
      </c>
    </row>
    <row r="194" spans="1:12" hidden="1" x14ac:dyDescent="0.35">
      <c r="A194" s="8" t="s">
        <v>105</v>
      </c>
      <c r="B194" s="9" t="s">
        <v>280</v>
      </c>
      <c r="C194" s="10" t="s">
        <v>66</v>
      </c>
      <c r="D194" s="10">
        <v>8.5</v>
      </c>
      <c r="E194" t="s">
        <v>45</v>
      </c>
      <c r="F194" s="3">
        <v>0.1</v>
      </c>
      <c r="G194" t="s">
        <v>2</v>
      </c>
      <c r="H194" s="16">
        <v>12.2</v>
      </c>
      <c r="I194" s="16">
        <f>IF(Table18[[#This Row],[Semi_total_radno]]="BLD", 0.65*Table18[[#This Row],[LLD]], Table18[[#This Row],[Semi_total_radno]])</f>
        <v>12.2</v>
      </c>
      <c r="J194" s="18">
        <v>0.114164553582668</v>
      </c>
      <c r="K194" s="18">
        <v>0.98078691959381104</v>
      </c>
      <c r="L194" s="19">
        <f t="shared" si="2"/>
        <v>8.5909933408850137</v>
      </c>
    </row>
    <row r="195" spans="1:12" hidden="1" x14ac:dyDescent="0.35">
      <c r="A195" s="8" t="s">
        <v>106</v>
      </c>
      <c r="B195" s="9" t="s">
        <v>280</v>
      </c>
      <c r="C195" s="10" t="s">
        <v>68</v>
      </c>
      <c r="D195" s="10">
        <v>9.5</v>
      </c>
      <c r="E195" t="s">
        <v>45</v>
      </c>
      <c r="F195" s="3">
        <v>0.1</v>
      </c>
      <c r="G195" t="s">
        <v>2</v>
      </c>
      <c r="H195" s="16">
        <v>11.3</v>
      </c>
      <c r="I195" s="16">
        <f>IF(Table18[[#This Row],[Semi_total_radno]]="BLD", 0.65*Table18[[#This Row],[LLD]], Table18[[#This Row],[Semi_total_radno]])</f>
        <v>11.3</v>
      </c>
      <c r="J195" s="20">
        <v>2.5792727246880501E-3</v>
      </c>
      <c r="K195" s="20">
        <v>0.72248029708862305</v>
      </c>
      <c r="L195" s="19">
        <f t="shared" si="2"/>
        <v>280.11008303745911</v>
      </c>
    </row>
    <row r="196" spans="1:12" hidden="1" x14ac:dyDescent="0.35">
      <c r="A196" s="8" t="s">
        <v>107</v>
      </c>
      <c r="B196" s="9" t="s">
        <v>280</v>
      </c>
      <c r="C196" s="10" t="s">
        <v>70</v>
      </c>
      <c r="D196" s="10">
        <v>10.5</v>
      </c>
      <c r="E196" t="s">
        <v>45</v>
      </c>
      <c r="F196" s="3">
        <v>0.1</v>
      </c>
      <c r="G196" t="s">
        <v>2</v>
      </c>
      <c r="H196" s="16">
        <v>11.3</v>
      </c>
      <c r="I196" s="16">
        <f>IF(Table18[[#This Row],[Semi_total_radno]]="BLD", 0.65*Table18[[#This Row],[LLD]], Table18[[#This Row],[Semi_total_radno]])</f>
        <v>11.3</v>
      </c>
      <c r="J196" s="20">
        <v>4.1285236366093202E-3</v>
      </c>
      <c r="K196" s="20">
        <v>0.62968802452087402</v>
      </c>
      <c r="L196" s="19">
        <f t="shared" si="2"/>
        <v>152.52135628755298</v>
      </c>
    </row>
    <row r="197" spans="1:12" hidden="1" x14ac:dyDescent="0.35">
      <c r="A197" t="s">
        <v>108</v>
      </c>
      <c r="B197" t="s">
        <v>281</v>
      </c>
      <c r="C197" s="5" t="s">
        <v>50</v>
      </c>
      <c r="D197" s="5">
        <v>0.5</v>
      </c>
      <c r="E197" t="s">
        <v>45</v>
      </c>
      <c r="F197" s="3">
        <v>0.1</v>
      </c>
      <c r="G197" t="s">
        <v>2</v>
      </c>
      <c r="H197" s="15">
        <v>11.3</v>
      </c>
      <c r="I197" s="15">
        <f>IF(Table18[[#This Row],[Semi_total_radno]]="BLD", 0.65*Table18[[#This Row],[LLD]], Table18[[#This Row],[Semi_total_radno]])</f>
        <v>11.3</v>
      </c>
      <c r="J197" s="18">
        <v>0.16807575523853299</v>
      </c>
      <c r="K197" s="18">
        <v>1.5302046537399301</v>
      </c>
      <c r="L197" s="19">
        <f t="shared" si="2"/>
        <v>9.1042557064120562</v>
      </c>
    </row>
    <row r="198" spans="1:12" hidden="1" x14ac:dyDescent="0.35">
      <c r="A198" t="s">
        <v>109</v>
      </c>
      <c r="B198" t="s">
        <v>281</v>
      </c>
      <c r="C198" s="5" t="s">
        <v>52</v>
      </c>
      <c r="D198" s="5">
        <v>1.5</v>
      </c>
      <c r="E198" t="s">
        <v>45</v>
      </c>
      <c r="F198" s="3">
        <v>0.1</v>
      </c>
      <c r="G198" t="s">
        <v>2</v>
      </c>
      <c r="H198" s="15">
        <v>11.5</v>
      </c>
      <c r="I198" s="15">
        <f>IF(Table18[[#This Row],[Semi_total_radno]]="BLD", 0.65*Table18[[#This Row],[LLD]], Table18[[#This Row],[Semi_total_radno]])</f>
        <v>11.5</v>
      </c>
      <c r="J198" s="18">
        <v>0.16324836015701299</v>
      </c>
      <c r="K198" s="18">
        <v>1.52458536624908</v>
      </c>
      <c r="L198" s="19">
        <f t="shared" si="2"/>
        <v>9.3390547064774623</v>
      </c>
    </row>
    <row r="199" spans="1:12" hidden="1" x14ac:dyDescent="0.35">
      <c r="A199" t="s">
        <v>110</v>
      </c>
      <c r="B199" t="s">
        <v>281</v>
      </c>
      <c r="C199" s="5" t="s">
        <v>54</v>
      </c>
      <c r="D199" s="5">
        <v>2.5</v>
      </c>
      <c r="E199" t="s">
        <v>45</v>
      </c>
      <c r="F199" s="3">
        <v>0.1</v>
      </c>
      <c r="G199" t="s">
        <v>2</v>
      </c>
      <c r="H199" s="15">
        <v>11.4</v>
      </c>
      <c r="I199" s="15">
        <f>IF(Table18[[#This Row],[Semi_total_radno]]="BLD", 0.65*Table18[[#This Row],[LLD]], Table18[[#This Row],[Semi_total_radno]])</f>
        <v>11.4</v>
      </c>
      <c r="J199" s="18">
        <v>0.15263675153255499</v>
      </c>
      <c r="K199" s="18">
        <v>1.33317422866821</v>
      </c>
      <c r="L199" s="19">
        <f t="shared" si="2"/>
        <v>8.7342937744836977</v>
      </c>
    </row>
    <row r="200" spans="1:12" hidden="1" x14ac:dyDescent="0.35">
      <c r="A200" t="s">
        <v>111</v>
      </c>
      <c r="B200" t="s">
        <v>281</v>
      </c>
      <c r="C200" s="5" t="s">
        <v>56</v>
      </c>
      <c r="D200" s="5">
        <v>3.5</v>
      </c>
      <c r="E200" t="s">
        <v>45</v>
      </c>
      <c r="F200" s="3">
        <v>0.1</v>
      </c>
      <c r="G200" t="s">
        <v>2</v>
      </c>
      <c r="H200" s="15">
        <v>11.7</v>
      </c>
      <c r="I200" s="15">
        <f>IF(Table18[[#This Row],[Semi_total_radno]]="BLD", 0.65*Table18[[#This Row],[LLD]], Table18[[#This Row],[Semi_total_radno]])</f>
        <v>11.7</v>
      </c>
      <c r="J200" s="18">
        <v>0.16178780794143699</v>
      </c>
      <c r="K200" s="18">
        <v>1.3450558185577399</v>
      </c>
      <c r="L200" s="19">
        <f t="shared" si="2"/>
        <v>8.3137032120777317</v>
      </c>
    </row>
    <row r="201" spans="1:12" hidden="1" x14ac:dyDescent="0.35">
      <c r="A201" t="s">
        <v>112</v>
      </c>
      <c r="B201" t="s">
        <v>281</v>
      </c>
      <c r="C201" s="5" t="s">
        <v>58</v>
      </c>
      <c r="D201" s="5">
        <v>4.5</v>
      </c>
      <c r="E201" t="s">
        <v>45</v>
      </c>
      <c r="F201" s="3">
        <v>0.1</v>
      </c>
      <c r="G201" t="s">
        <v>2</v>
      </c>
      <c r="H201" s="15">
        <v>11.6</v>
      </c>
      <c r="I201" s="15">
        <f>IF(Table18[[#This Row],[Semi_total_radno]]="BLD", 0.65*Table18[[#This Row],[LLD]], Table18[[#This Row],[Semi_total_radno]])</f>
        <v>11.6</v>
      </c>
      <c r="J201" s="18">
        <v>0.15010447800159499</v>
      </c>
      <c r="K201" s="18">
        <v>1.32600581645966</v>
      </c>
      <c r="L201" s="19">
        <f t="shared" si="2"/>
        <v>8.8338857981676604</v>
      </c>
    </row>
    <row r="202" spans="1:12" hidden="1" x14ac:dyDescent="0.35">
      <c r="A202" t="s">
        <v>113</v>
      </c>
      <c r="B202" t="s">
        <v>281</v>
      </c>
      <c r="C202" s="5" t="s">
        <v>60</v>
      </c>
      <c r="D202" s="5">
        <v>5.5</v>
      </c>
      <c r="E202" t="s">
        <v>45</v>
      </c>
      <c r="F202" s="3">
        <v>0.1</v>
      </c>
      <c r="G202" t="s">
        <v>2</v>
      </c>
      <c r="H202" s="15">
        <v>10.1</v>
      </c>
      <c r="I202" s="15">
        <f>IF(Table18[[#This Row],[Semi_total_radno]]="BLD", 0.65*Table18[[#This Row],[LLD]], Table18[[#This Row],[Semi_total_radno]])</f>
        <v>10.1</v>
      </c>
      <c r="J202" s="18">
        <v>0.14570626616478</v>
      </c>
      <c r="K202" s="18">
        <v>1.3029922246932999</v>
      </c>
      <c r="L202" s="19">
        <f t="shared" si="2"/>
        <v>8.9425956686017809</v>
      </c>
    </row>
    <row r="203" spans="1:12" hidden="1" x14ac:dyDescent="0.35">
      <c r="A203" t="s">
        <v>114</v>
      </c>
      <c r="B203" t="s">
        <v>281</v>
      </c>
      <c r="C203" s="5" t="s">
        <v>62</v>
      </c>
      <c r="D203" s="5">
        <v>6.5</v>
      </c>
      <c r="E203" t="s">
        <v>45</v>
      </c>
      <c r="F203" s="3">
        <v>0.1</v>
      </c>
      <c r="G203" t="s">
        <v>2</v>
      </c>
      <c r="H203" s="15">
        <v>10.7</v>
      </c>
      <c r="I203" s="15">
        <f>IF(Table18[[#This Row],[Semi_total_radno]]="BLD", 0.65*Table18[[#This Row],[LLD]], Table18[[#This Row],[Semi_total_radno]])</f>
        <v>10.7</v>
      </c>
      <c r="J203" s="20">
        <v>4.9335267394781104E-3</v>
      </c>
      <c r="K203" s="20">
        <v>1.0768021345138501</v>
      </c>
      <c r="L203" s="21">
        <f t="shared" si="2"/>
        <v>218.26214620410852</v>
      </c>
    </row>
    <row r="204" spans="1:12" hidden="1" x14ac:dyDescent="0.35">
      <c r="A204" t="s">
        <v>115</v>
      </c>
      <c r="B204" t="s">
        <v>281</v>
      </c>
      <c r="C204" s="5" t="s">
        <v>64</v>
      </c>
      <c r="D204" s="5">
        <v>7.5</v>
      </c>
      <c r="E204" t="s">
        <v>45</v>
      </c>
      <c r="F204" s="3">
        <v>0.1</v>
      </c>
      <c r="G204" t="s">
        <v>2</v>
      </c>
      <c r="H204" s="15">
        <v>10.199999999999999</v>
      </c>
      <c r="I204" s="15">
        <f>IF(Table18[[#This Row],[Semi_total_radno]]="BLD", 0.65*Table18[[#This Row],[LLD]], Table18[[#This Row],[Semi_total_radno]])</f>
        <v>10.199999999999999</v>
      </c>
      <c r="J204" s="20"/>
      <c r="K204" s="20"/>
      <c r="L204" s="21"/>
    </row>
    <row r="205" spans="1:12" hidden="1" x14ac:dyDescent="0.35">
      <c r="A205" t="s">
        <v>116</v>
      </c>
      <c r="B205" t="s">
        <v>281</v>
      </c>
      <c r="C205" s="5" t="s">
        <v>66</v>
      </c>
      <c r="D205" s="5">
        <v>8.5</v>
      </c>
      <c r="E205" t="s">
        <v>45</v>
      </c>
      <c r="F205" s="3">
        <v>0.1</v>
      </c>
      <c r="G205" t="s">
        <v>2</v>
      </c>
      <c r="H205" s="15">
        <v>9.1</v>
      </c>
      <c r="I205" s="15">
        <f>IF(Table18[[#This Row],[Semi_total_radno]]="BLD", 0.65*Table18[[#This Row],[LLD]], Table18[[#This Row],[Semi_total_radno]])</f>
        <v>9.1</v>
      </c>
      <c r="J205" s="20">
        <v>3.00309574231505E-3</v>
      </c>
      <c r="K205" s="20">
        <v>0.83362019062042203</v>
      </c>
      <c r="L205" s="21">
        <f t="shared" si="2"/>
        <v>277.58695098338569</v>
      </c>
    </row>
    <row r="206" spans="1:12" hidden="1" x14ac:dyDescent="0.35">
      <c r="A206" t="s">
        <v>117</v>
      </c>
      <c r="B206" t="s">
        <v>281</v>
      </c>
      <c r="C206" s="5" t="s">
        <v>68</v>
      </c>
      <c r="D206" s="5">
        <v>9.5</v>
      </c>
      <c r="E206" t="s">
        <v>45</v>
      </c>
      <c r="F206" s="3">
        <v>0.1</v>
      </c>
      <c r="G206" t="s">
        <v>2</v>
      </c>
      <c r="H206" s="15">
        <v>7.6</v>
      </c>
      <c r="I206" s="15">
        <f>IF(Table18[[#This Row],[Semi_total_radno]]="BLD", 0.65*Table18[[#This Row],[LLD]], Table18[[#This Row],[Semi_total_radno]])</f>
        <v>7.6</v>
      </c>
      <c r="J206" s="20">
        <v>2.0532638300210198E-3</v>
      </c>
      <c r="K206" s="20">
        <v>0.66615408658981301</v>
      </c>
      <c r="L206" s="21">
        <f t="shared" si="2"/>
        <v>324.43667338307586</v>
      </c>
    </row>
    <row r="207" spans="1:12" hidden="1" x14ac:dyDescent="0.35">
      <c r="A207" t="s">
        <v>118</v>
      </c>
      <c r="B207" t="s">
        <v>281</v>
      </c>
      <c r="C207" s="5" t="s">
        <v>70</v>
      </c>
      <c r="D207" s="5">
        <v>10.5</v>
      </c>
      <c r="E207" t="s">
        <v>45</v>
      </c>
      <c r="F207" s="3">
        <v>0.1</v>
      </c>
      <c r="G207" t="s">
        <v>2</v>
      </c>
      <c r="H207" s="15">
        <v>7.5</v>
      </c>
      <c r="I207" s="15">
        <f>IF(Table18[[#This Row],[Semi_total_radno]]="BLD", 0.65*Table18[[#This Row],[LLD]], Table18[[#This Row],[Semi_total_radno]])</f>
        <v>7.5</v>
      </c>
      <c r="J207" s="20">
        <v>2.5867882650345599E-3</v>
      </c>
      <c r="K207" s="20">
        <v>3.3793365582823801E-3</v>
      </c>
      <c r="L207" s="19">
        <f>K207/J207</f>
        <v>1.3063831330768898</v>
      </c>
    </row>
    <row r="208" spans="1:12" hidden="1" x14ac:dyDescent="0.35">
      <c r="A208" t="s">
        <v>119</v>
      </c>
      <c r="B208" t="s">
        <v>281</v>
      </c>
      <c r="C208" s="5" t="s">
        <v>72</v>
      </c>
      <c r="D208" s="5">
        <v>11.5</v>
      </c>
      <c r="E208" t="s">
        <v>45</v>
      </c>
      <c r="F208" s="3">
        <v>0.1</v>
      </c>
      <c r="G208" t="s">
        <v>2</v>
      </c>
      <c r="H208" s="15">
        <v>5.4</v>
      </c>
      <c r="I208" s="15">
        <f>IF(Table18[[#This Row],[Semi_total_radno]]="BLD", 0.65*Table18[[#This Row],[LLD]], Table18[[#This Row],[Semi_total_radno]])</f>
        <v>5.4</v>
      </c>
      <c r="J208" s="18">
        <v>9.0370938414707802E-4</v>
      </c>
      <c r="K208" s="18">
        <v>0.345187067985535</v>
      </c>
      <c r="L208" s="19">
        <f>K208/J208</f>
        <v>381.96689559810534</v>
      </c>
    </row>
    <row r="209" spans="1:12" hidden="1" x14ac:dyDescent="0.35">
      <c r="A209" t="s">
        <v>120</v>
      </c>
      <c r="B209" t="s">
        <v>281</v>
      </c>
      <c r="C209" s="5" t="s">
        <v>74</v>
      </c>
      <c r="D209" s="5">
        <v>12.5</v>
      </c>
      <c r="E209" t="s">
        <v>45</v>
      </c>
      <c r="F209" s="3">
        <v>0.1</v>
      </c>
      <c r="G209" t="s">
        <v>2</v>
      </c>
      <c r="H209" s="15">
        <v>4.4000000000000004</v>
      </c>
      <c r="I209" s="15">
        <f>IF(Table18[[#This Row],[Semi_total_radno]]="BLD", 0.65*Table18[[#This Row],[LLD]], Table18[[#This Row],[Semi_total_radno]])</f>
        <v>4.4000000000000004</v>
      </c>
      <c r="J209" s="18">
        <v>2.2553734015673399E-3</v>
      </c>
      <c r="K209" s="18">
        <v>1.8333044135943101E-3</v>
      </c>
      <c r="L209" s="19">
        <f>K209/J209</f>
        <v>0.81286070515874709</v>
      </c>
    </row>
    <row r="210" spans="1:12" hidden="1" x14ac:dyDescent="0.35">
      <c r="A210" t="s">
        <v>121</v>
      </c>
      <c r="B210" t="s">
        <v>281</v>
      </c>
      <c r="C210" s="5" t="s">
        <v>76</v>
      </c>
      <c r="D210" s="5">
        <v>13.5</v>
      </c>
      <c r="E210" t="s">
        <v>45</v>
      </c>
      <c r="F210" s="3">
        <v>0.1</v>
      </c>
      <c r="G210" t="s">
        <v>2</v>
      </c>
      <c r="H210" s="15">
        <v>2.6</v>
      </c>
      <c r="I210" s="15">
        <f>IF(Table18[[#This Row],[Semi_total_radno]]="BLD", 0.65*Table18[[#This Row],[LLD]], Table18[[#This Row],[Semi_total_radno]])</f>
        <v>2.6</v>
      </c>
      <c r="J210" s="18">
        <v>2.0753995049744801E-3</v>
      </c>
      <c r="K210" s="18">
        <v>0</v>
      </c>
      <c r="L210" s="19">
        <f>K210/J210</f>
        <v>0</v>
      </c>
    </row>
    <row r="211" spans="1:12" hidden="1" x14ac:dyDescent="0.35">
      <c r="A211" t="s">
        <v>122</v>
      </c>
      <c r="B211" t="s">
        <v>281</v>
      </c>
      <c r="C211" s="5" t="s">
        <v>78</v>
      </c>
      <c r="D211" s="5">
        <v>14.5</v>
      </c>
      <c r="E211" t="s">
        <v>45</v>
      </c>
      <c r="F211" s="3">
        <v>0.1</v>
      </c>
      <c r="G211" t="s">
        <v>2</v>
      </c>
      <c r="H211" s="15">
        <v>2.5</v>
      </c>
      <c r="I211" s="15">
        <f>IF(Table18[[#This Row],[Semi_total_radno]]="BLD", 0.65*Table18[[#This Row],[LLD]], Table18[[#This Row],[Semi_total_radno]])</f>
        <v>2.5</v>
      </c>
      <c r="J211" s="18">
        <v>6.0549000045284596E-4</v>
      </c>
      <c r="K211" s="18">
        <v>2.4608948733657598E-3</v>
      </c>
      <c r="L211" s="19">
        <f>K211/J211</f>
        <v>4.0643030793658967</v>
      </c>
    </row>
    <row r="212" spans="1:12" hidden="1" x14ac:dyDescent="0.35">
      <c r="A212" t="s">
        <v>123</v>
      </c>
      <c r="B212" t="s">
        <v>282</v>
      </c>
      <c r="C212" s="5" t="s">
        <v>50</v>
      </c>
      <c r="D212" s="5">
        <v>0.5</v>
      </c>
      <c r="E212" t="s">
        <v>45</v>
      </c>
      <c r="F212" s="3">
        <v>0.1</v>
      </c>
      <c r="G212" t="s">
        <v>2</v>
      </c>
      <c r="H212" s="15">
        <v>13.7</v>
      </c>
      <c r="I212" s="15">
        <f>IF(Table18[[#This Row],[Semi_total_radno]]="BLD", 0.65*Table18[[#This Row],[LLD]], Table18[[#This Row],[Semi_total_radno]])</f>
        <v>13.7</v>
      </c>
      <c r="J212">
        <v>0.21229170262813599</v>
      </c>
      <c r="K212">
        <v>1.76952517032623</v>
      </c>
      <c r="L212">
        <v>8.335347771108351</v>
      </c>
    </row>
    <row r="213" spans="1:12" hidden="1" x14ac:dyDescent="0.35">
      <c r="A213" t="s">
        <v>124</v>
      </c>
      <c r="B213" t="s">
        <v>282</v>
      </c>
      <c r="C213" s="5" t="s">
        <v>52</v>
      </c>
      <c r="D213" s="5">
        <v>1.5</v>
      </c>
      <c r="E213" t="s">
        <v>45</v>
      </c>
      <c r="F213" s="3">
        <v>0.1</v>
      </c>
      <c r="G213" t="s">
        <v>2</v>
      </c>
      <c r="H213" s="15">
        <v>13.8</v>
      </c>
      <c r="I213" s="15">
        <f>IF(Table18[[#This Row],[Semi_total_radno]]="BLD", 0.65*Table18[[#This Row],[LLD]], Table18[[#This Row],[Semi_total_radno]])</f>
        <v>13.8</v>
      </c>
      <c r="J213">
        <v>0.180383771657944</v>
      </c>
      <c r="K213">
        <v>1.5377279520034799</v>
      </c>
      <c r="L213">
        <v>8.5247577310858347</v>
      </c>
    </row>
    <row r="214" spans="1:12" hidden="1" x14ac:dyDescent="0.35">
      <c r="A214" t="s">
        <v>125</v>
      </c>
      <c r="B214" t="s">
        <v>282</v>
      </c>
      <c r="C214" s="5" t="s">
        <v>54</v>
      </c>
      <c r="D214" s="5">
        <v>2.5</v>
      </c>
      <c r="E214" t="s">
        <v>45</v>
      </c>
      <c r="F214" s="3">
        <v>0.1</v>
      </c>
      <c r="G214" t="s">
        <v>2</v>
      </c>
      <c r="H214" s="15">
        <v>14.9</v>
      </c>
      <c r="I214" s="15">
        <f>IF(Table18[[#This Row],[Semi_total_radno]]="BLD", 0.65*Table18[[#This Row],[LLD]], Table18[[#This Row],[Semi_total_radno]])</f>
        <v>14.9</v>
      </c>
      <c r="J214">
        <v>0.20040309429168701</v>
      </c>
      <c r="K214">
        <v>1.6762900352478001</v>
      </c>
      <c r="L214">
        <v>8.3645915806467404</v>
      </c>
    </row>
    <row r="215" spans="1:12" hidden="1" x14ac:dyDescent="0.35">
      <c r="A215" t="s">
        <v>126</v>
      </c>
      <c r="B215" t="s">
        <v>282</v>
      </c>
      <c r="C215" s="5" t="s">
        <v>56</v>
      </c>
      <c r="D215" s="5">
        <v>3.5</v>
      </c>
      <c r="E215" t="s">
        <v>45</v>
      </c>
      <c r="F215" s="3">
        <v>0.1</v>
      </c>
      <c r="G215" t="s">
        <v>2</v>
      </c>
      <c r="H215" s="15">
        <v>13.9</v>
      </c>
      <c r="I215" s="15">
        <f>IF(Table18[[#This Row],[Semi_total_radno]]="BLD", 0.65*Table18[[#This Row],[LLD]], Table18[[#This Row],[Semi_total_radno]])</f>
        <v>13.9</v>
      </c>
      <c r="J215">
        <v>0.183190897107124</v>
      </c>
      <c r="K215">
        <v>1.5863311290741</v>
      </c>
      <c r="L215">
        <v>8.6594429861133655</v>
      </c>
    </row>
    <row r="216" spans="1:12" hidden="1" x14ac:dyDescent="0.35">
      <c r="A216" t="s">
        <v>127</v>
      </c>
      <c r="B216" t="s">
        <v>282</v>
      </c>
      <c r="C216" s="5" t="s">
        <v>58</v>
      </c>
      <c r="D216" s="5">
        <v>4.5</v>
      </c>
      <c r="E216" t="s">
        <v>45</v>
      </c>
      <c r="F216" s="3">
        <v>0.1</v>
      </c>
      <c r="G216" t="s">
        <v>2</v>
      </c>
      <c r="H216" s="15">
        <v>14.5</v>
      </c>
      <c r="I216" s="15">
        <f>IF(Table18[[#This Row],[Semi_total_radno]]="BLD", 0.65*Table18[[#This Row],[LLD]], Table18[[#This Row],[Semi_total_radno]])</f>
        <v>14.5</v>
      </c>
      <c r="J216">
        <v>0.17950253188610099</v>
      </c>
      <c r="K216">
        <v>1.49674808979034</v>
      </c>
      <c r="L216">
        <v>8.3383118559022087</v>
      </c>
    </row>
    <row r="217" spans="1:12" hidden="1" x14ac:dyDescent="0.35">
      <c r="A217" t="s">
        <v>128</v>
      </c>
      <c r="B217" t="s">
        <v>282</v>
      </c>
      <c r="C217" s="5" t="s">
        <v>60</v>
      </c>
      <c r="D217" s="5">
        <v>5.5</v>
      </c>
      <c r="E217" t="s">
        <v>45</v>
      </c>
      <c r="F217" s="3">
        <v>0.1</v>
      </c>
      <c r="G217" t="s">
        <v>2</v>
      </c>
      <c r="H217" s="15">
        <v>15.1</v>
      </c>
      <c r="I217" s="15">
        <f>IF(Table18[[#This Row],[Semi_total_radno]]="BLD", 0.65*Table18[[#This Row],[LLD]], Table18[[#This Row],[Semi_total_radno]])</f>
        <v>15.1</v>
      </c>
      <c r="J217">
        <v>0.21012133359909099</v>
      </c>
      <c r="K217">
        <v>1.78055608272552</v>
      </c>
      <c r="L217">
        <v>8.4739424228231854</v>
      </c>
    </row>
    <row r="218" spans="1:12" hidden="1" x14ac:dyDescent="0.35">
      <c r="A218" t="s">
        <v>129</v>
      </c>
      <c r="B218" t="s">
        <v>282</v>
      </c>
      <c r="C218" s="5" t="s">
        <v>62</v>
      </c>
      <c r="D218" s="5">
        <v>6.5</v>
      </c>
      <c r="E218" t="s">
        <v>45</v>
      </c>
      <c r="F218" s="3">
        <v>0.1</v>
      </c>
      <c r="G218" t="s">
        <v>2</v>
      </c>
      <c r="H218" s="15">
        <v>14.8</v>
      </c>
      <c r="I218" s="15">
        <f>IF(Table18[[#This Row],[Semi_total_radno]]="BLD", 0.65*Table18[[#This Row],[LLD]], Table18[[#This Row],[Semi_total_radno]])</f>
        <v>14.8</v>
      </c>
      <c r="J218">
        <v>0.16531734168529499</v>
      </c>
      <c r="K218">
        <v>1.38433909416199</v>
      </c>
      <c r="L218">
        <v>8.3738286621936844</v>
      </c>
    </row>
    <row r="219" spans="1:12" hidden="1" x14ac:dyDescent="0.35">
      <c r="A219" t="s">
        <v>130</v>
      </c>
      <c r="B219" t="s">
        <v>282</v>
      </c>
      <c r="C219" s="5" t="s">
        <v>64</v>
      </c>
      <c r="D219" s="5">
        <v>7.5</v>
      </c>
      <c r="E219" t="s">
        <v>45</v>
      </c>
      <c r="F219" s="3">
        <v>0.1</v>
      </c>
      <c r="G219" t="s">
        <v>2</v>
      </c>
      <c r="H219" s="15">
        <v>12.8</v>
      </c>
      <c r="I219" s="15">
        <f>IF(Table18[[#This Row],[Semi_total_radno]]="BLD", 0.65*Table18[[#This Row],[LLD]], Table18[[#This Row],[Semi_total_radno]])</f>
        <v>12.8</v>
      </c>
      <c r="J219">
        <v>0.155876278877258</v>
      </c>
      <c r="K219">
        <v>1.3395510911941499</v>
      </c>
      <c r="L219">
        <v>8.5936814815098046</v>
      </c>
    </row>
    <row r="220" spans="1:12" hidden="1" x14ac:dyDescent="0.35">
      <c r="A220" t="s">
        <v>131</v>
      </c>
      <c r="B220" t="s">
        <v>282</v>
      </c>
      <c r="C220" s="5" t="s">
        <v>66</v>
      </c>
      <c r="D220" s="5">
        <v>8.5</v>
      </c>
      <c r="E220" t="s">
        <v>45</v>
      </c>
      <c r="F220" s="3">
        <v>0.1</v>
      </c>
      <c r="G220" t="s">
        <v>2</v>
      </c>
      <c r="H220" s="15">
        <v>12</v>
      </c>
      <c r="I220" s="15">
        <f>IF(Table18[[#This Row],[Semi_total_radno]]="BLD", 0.65*Table18[[#This Row],[LLD]], Table18[[#This Row],[Semi_total_radno]])</f>
        <v>12</v>
      </c>
      <c r="J220">
        <v>0.123540781438351</v>
      </c>
      <c r="K220">
        <v>1.0216146707534799</v>
      </c>
      <c r="L220">
        <v>8.2694528791149295</v>
      </c>
    </row>
    <row r="221" spans="1:12" hidden="1" x14ac:dyDescent="0.35">
      <c r="A221" t="s">
        <v>132</v>
      </c>
      <c r="B221" t="s">
        <v>282</v>
      </c>
      <c r="C221" s="5" t="s">
        <v>68</v>
      </c>
      <c r="D221" s="5">
        <v>9.5</v>
      </c>
      <c r="E221" t="s">
        <v>45</v>
      </c>
      <c r="F221" s="3">
        <v>0.1</v>
      </c>
      <c r="G221" t="s">
        <v>2</v>
      </c>
      <c r="H221" s="15">
        <v>10.199999999999999</v>
      </c>
      <c r="I221" s="15">
        <f>IF(Table18[[#This Row],[Semi_total_radno]]="BLD", 0.65*Table18[[#This Row],[LLD]], Table18[[#This Row],[Semi_total_radno]])</f>
        <v>10.199999999999999</v>
      </c>
      <c r="J221">
        <v>6.5454812720418002E-3</v>
      </c>
      <c r="K221">
        <v>6.65070489048958E-3</v>
      </c>
      <c r="L221">
        <v>1.0160757649551653</v>
      </c>
    </row>
    <row r="222" spans="1:12" hidden="1" x14ac:dyDescent="0.35">
      <c r="A222" t="s">
        <v>133</v>
      </c>
      <c r="B222" t="s">
        <v>282</v>
      </c>
      <c r="C222" s="5" t="s">
        <v>70</v>
      </c>
      <c r="D222" s="5">
        <v>10.5</v>
      </c>
      <c r="E222" t="s">
        <v>45</v>
      </c>
      <c r="F222" s="3">
        <v>0.1</v>
      </c>
      <c r="G222" t="s">
        <v>2</v>
      </c>
      <c r="H222" s="15">
        <v>8.4</v>
      </c>
      <c r="I222" s="15">
        <f>IF(Table18[[#This Row],[Semi_total_radno]]="BLD", 0.65*Table18[[#This Row],[LLD]], Table18[[#This Row],[Semi_total_radno]])</f>
        <v>8.4</v>
      </c>
      <c r="J222">
        <v>1.96829624474049E-3</v>
      </c>
      <c r="K222">
        <v>1.5237623592838599E-3</v>
      </c>
      <c r="L222">
        <v>0.77415295759239755</v>
      </c>
    </row>
    <row r="223" spans="1:12" hidden="1" x14ac:dyDescent="0.35">
      <c r="A223" t="s">
        <v>134</v>
      </c>
      <c r="B223" t="s">
        <v>282</v>
      </c>
      <c r="C223" s="5" t="s">
        <v>72</v>
      </c>
      <c r="D223" s="5">
        <v>11.5</v>
      </c>
      <c r="E223" t="s">
        <v>45</v>
      </c>
      <c r="F223" s="3">
        <v>0.1</v>
      </c>
      <c r="G223" t="s">
        <v>2</v>
      </c>
      <c r="H223" s="15">
        <v>6.4</v>
      </c>
      <c r="I223" s="15">
        <f>IF(Table18[[#This Row],[Semi_total_radno]]="BLD", 0.65*Table18[[#This Row],[LLD]], Table18[[#This Row],[Semi_total_radno]])</f>
        <v>6.4</v>
      </c>
      <c r="J223">
        <v>1.30416988395154E-3</v>
      </c>
      <c r="K223">
        <v>1.98770314455032E-3</v>
      </c>
      <c r="L223">
        <v>1.5241136672530144</v>
      </c>
    </row>
    <row r="224" spans="1:12" hidden="1" x14ac:dyDescent="0.35">
      <c r="A224" t="s">
        <v>135</v>
      </c>
      <c r="B224" t="s">
        <v>282</v>
      </c>
      <c r="C224" s="5" t="s">
        <v>74</v>
      </c>
      <c r="D224" s="5">
        <v>12.5</v>
      </c>
      <c r="E224" t="s">
        <v>45</v>
      </c>
      <c r="F224" s="3">
        <v>0.1</v>
      </c>
      <c r="G224" t="s">
        <v>2</v>
      </c>
      <c r="H224" s="15">
        <v>5.9</v>
      </c>
      <c r="I224" s="15">
        <f>IF(Table18[[#This Row],[Semi_total_radno]]="BLD", 0.65*Table18[[#This Row],[LLD]], Table18[[#This Row],[Semi_total_radno]])</f>
        <v>5.9</v>
      </c>
      <c r="J224">
        <v>2.35832622274756E-3</v>
      </c>
      <c r="K224">
        <v>2.2406382486224201E-3</v>
      </c>
      <c r="L224">
        <v>0.95009682163987141</v>
      </c>
    </row>
    <row r="225" spans="1:12" hidden="1" x14ac:dyDescent="0.35">
      <c r="A225" t="s">
        <v>136</v>
      </c>
      <c r="B225" t="s">
        <v>282</v>
      </c>
      <c r="C225" s="5" t="s">
        <v>76</v>
      </c>
      <c r="D225" s="5">
        <v>13.5</v>
      </c>
      <c r="E225" t="s">
        <v>45</v>
      </c>
      <c r="F225" s="3">
        <v>0.1</v>
      </c>
      <c r="G225" t="s">
        <v>2</v>
      </c>
      <c r="H225" s="15">
        <v>4.2</v>
      </c>
      <c r="I225" s="15">
        <f>IF(Table18[[#This Row],[Semi_total_radno]]="BLD", 0.65*Table18[[#This Row],[LLD]], Table18[[#This Row],[Semi_total_radno]])</f>
        <v>4.2</v>
      </c>
      <c r="J225">
        <v>2.9150891738633313E-3</v>
      </c>
      <c r="K225">
        <v>1.3814973256861167E-3</v>
      </c>
      <c r="L225">
        <v>1.1654368705726958</v>
      </c>
    </row>
    <row r="226" spans="1:12" hidden="1" x14ac:dyDescent="0.35">
      <c r="A226" t="s">
        <v>137</v>
      </c>
      <c r="B226" t="s">
        <v>282</v>
      </c>
      <c r="C226" s="5" t="s">
        <v>78</v>
      </c>
      <c r="D226" s="5">
        <v>14.5</v>
      </c>
      <c r="E226" t="s">
        <v>45</v>
      </c>
      <c r="F226" s="3">
        <v>0.1</v>
      </c>
      <c r="G226" t="s">
        <v>2</v>
      </c>
      <c r="H226" s="15">
        <v>4.2</v>
      </c>
      <c r="I226" s="15">
        <f>IF(Table18[[#This Row],[Semi_total_radno]]="BLD", 0.65*Table18[[#This Row],[LLD]], Table18[[#This Row],[Semi_total_radno]])</f>
        <v>4.2</v>
      </c>
      <c r="J226">
        <v>1.5981536901866396E-3</v>
      </c>
      <c r="K226">
        <v>0.26474439896022278</v>
      </c>
      <c r="L226">
        <v>275.0674972782781</v>
      </c>
    </row>
    <row r="227" spans="1:12" hidden="1" x14ac:dyDescent="0.35">
      <c r="A227" t="s">
        <v>138</v>
      </c>
      <c r="B227" t="s">
        <v>282</v>
      </c>
      <c r="C227" s="5" t="s">
        <v>80</v>
      </c>
      <c r="D227" s="5">
        <v>15.5</v>
      </c>
      <c r="E227" t="s">
        <v>45</v>
      </c>
      <c r="F227" s="3">
        <v>0.1</v>
      </c>
      <c r="G227" t="s">
        <v>2</v>
      </c>
      <c r="H227" s="15">
        <v>6.2</v>
      </c>
      <c r="I227" s="15">
        <f>IF(Table18[[#This Row],[Semi_total_radno]]="BLD", 0.65*Table18[[#This Row],[LLD]], Table18[[#This Row],[Semi_total_radno]])</f>
        <v>6.2</v>
      </c>
      <c r="J227">
        <v>4.0012004319578401E-3</v>
      </c>
      <c r="K227">
        <v>0.21320059255231158</v>
      </c>
      <c r="L227">
        <v>73.840563734158209</v>
      </c>
    </row>
    <row r="228" spans="1:12" hidden="1" x14ac:dyDescent="0.35">
      <c r="A228" t="s">
        <v>139</v>
      </c>
      <c r="B228" t="s">
        <v>282</v>
      </c>
      <c r="C228" s="5" t="s">
        <v>82</v>
      </c>
      <c r="D228" s="5">
        <v>16.5</v>
      </c>
      <c r="E228" t="s">
        <v>45</v>
      </c>
      <c r="F228" s="3">
        <v>0.1</v>
      </c>
      <c r="G228" t="s">
        <v>2</v>
      </c>
      <c r="H228" s="15">
        <v>9.6999999999999993</v>
      </c>
      <c r="I228" s="15">
        <f>IF(Table18[[#This Row],[Semi_total_radno]]="BLD", 0.65*Table18[[#This Row],[LLD]], Table18[[#This Row],[Semi_total_radno]])</f>
        <v>9.6999999999999993</v>
      </c>
      <c r="J228">
        <v>4.9353404901921749E-3</v>
      </c>
      <c r="K228">
        <v>0.46628283429890854</v>
      </c>
      <c r="L228">
        <v>97.033223756615058</v>
      </c>
    </row>
    <row r="229" spans="1:12" hidden="1" x14ac:dyDescent="0.35">
      <c r="A229" t="s">
        <v>140</v>
      </c>
      <c r="B229" t="s">
        <v>282</v>
      </c>
      <c r="C229" s="5" t="s">
        <v>84</v>
      </c>
      <c r="D229" s="5">
        <v>17.5</v>
      </c>
      <c r="E229" t="s">
        <v>45</v>
      </c>
      <c r="F229" s="3">
        <v>0.1</v>
      </c>
      <c r="G229" t="s">
        <v>2</v>
      </c>
      <c r="H229" s="15">
        <v>13.7</v>
      </c>
      <c r="I229" s="15">
        <f>IF(Table18[[#This Row],[Semi_total_radno]]="BLD", 0.65*Table18[[#This Row],[LLD]], Table18[[#This Row],[Semi_total_radno]])</f>
        <v>13.7</v>
      </c>
      <c r="J229">
        <v>9.1670993715524708E-3</v>
      </c>
      <c r="K229">
        <v>0.88189196586608898</v>
      </c>
      <c r="L229">
        <v>96.201855147637431</v>
      </c>
    </row>
    <row r="230" spans="1:12" hidden="1" x14ac:dyDescent="0.35">
      <c r="A230" t="s">
        <v>141</v>
      </c>
      <c r="B230" t="s">
        <v>282</v>
      </c>
      <c r="C230" s="5" t="s">
        <v>86</v>
      </c>
      <c r="D230" s="5">
        <v>18.5</v>
      </c>
      <c r="E230" t="s">
        <v>45</v>
      </c>
      <c r="F230" s="3">
        <v>0.1</v>
      </c>
      <c r="G230" t="s">
        <v>2</v>
      </c>
      <c r="H230" s="15">
        <v>13.3</v>
      </c>
      <c r="I230" s="15">
        <f>IF(Table18[[#This Row],[Semi_total_radno]]="BLD", 0.65*Table18[[#This Row],[LLD]], Table18[[#This Row],[Semi_total_radno]])</f>
        <v>13.3</v>
      </c>
      <c r="J230">
        <v>2.86616268567741E-3</v>
      </c>
      <c r="K230">
        <v>0.791320741176605</v>
      </c>
      <c r="L230">
        <v>276.09065777422137</v>
      </c>
    </row>
    <row r="231" spans="1:12" hidden="1" x14ac:dyDescent="0.35">
      <c r="A231" t="s">
        <v>142</v>
      </c>
      <c r="B231" t="s">
        <v>282</v>
      </c>
      <c r="C231" s="5" t="s">
        <v>88</v>
      </c>
      <c r="D231" s="5">
        <v>19.5</v>
      </c>
      <c r="E231" t="s">
        <v>45</v>
      </c>
      <c r="F231" s="3">
        <v>0.1</v>
      </c>
      <c r="G231" t="s">
        <v>2</v>
      </c>
      <c r="H231" s="15">
        <v>11.7</v>
      </c>
      <c r="I231" s="15">
        <f>IF(Table18[[#This Row],[Semi_total_radno]]="BLD", 0.65*Table18[[#This Row],[LLD]], Table18[[#This Row],[Semi_total_radno]])</f>
        <v>11.7</v>
      </c>
      <c r="J231">
        <v>6.7104664631187898E-3</v>
      </c>
      <c r="K231">
        <v>9.8935631103813405E-3</v>
      </c>
      <c r="L231">
        <v>1.4878251609778683</v>
      </c>
    </row>
    <row r="232" spans="1:12" hidden="1" x14ac:dyDescent="0.35">
      <c r="A232" t="s">
        <v>143</v>
      </c>
      <c r="B232" t="s">
        <v>282</v>
      </c>
      <c r="C232" s="5" t="s">
        <v>90</v>
      </c>
      <c r="D232" s="5">
        <v>20.5</v>
      </c>
      <c r="E232" t="s">
        <v>45</v>
      </c>
      <c r="F232" s="3">
        <v>0.1</v>
      </c>
      <c r="G232" t="s">
        <v>2</v>
      </c>
      <c r="H232" s="15">
        <v>12.6</v>
      </c>
      <c r="I232" s="15">
        <f>IF(Table18[[#This Row],[Semi_total_radno]]="BLD", 0.65*Table18[[#This Row],[LLD]], Table18[[#This Row],[Semi_total_radno]])</f>
        <v>12.6</v>
      </c>
      <c r="J232">
        <v>3.7003699690103501E-3</v>
      </c>
      <c r="K232">
        <v>0.75199699401855502</v>
      </c>
      <c r="L232">
        <v>203.22211030689826</v>
      </c>
    </row>
    <row r="233" spans="1:12" hidden="1" x14ac:dyDescent="0.35">
      <c r="A233" t="s">
        <v>144</v>
      </c>
      <c r="B233" t="s">
        <v>282</v>
      </c>
      <c r="C233" s="5" t="s">
        <v>92</v>
      </c>
      <c r="D233" s="5">
        <v>21.5</v>
      </c>
      <c r="E233" t="s">
        <v>45</v>
      </c>
      <c r="F233" s="3">
        <v>0.1</v>
      </c>
      <c r="G233" t="s">
        <v>2</v>
      </c>
      <c r="H233" s="15">
        <v>12.3</v>
      </c>
      <c r="I233" s="15">
        <f>IF(Table18[[#This Row],[Semi_total_radno]]="BLD", 0.65*Table18[[#This Row],[LLD]], Table18[[#This Row],[Semi_total_radno]])</f>
        <v>12.3</v>
      </c>
      <c r="J233">
        <v>5.3646238520741497E-3</v>
      </c>
      <c r="K233">
        <v>0.70227766036987305</v>
      </c>
      <c r="L233">
        <v>130.90902171982628</v>
      </c>
    </row>
    <row r="234" spans="1:12" hidden="1" x14ac:dyDescent="0.35">
      <c r="A234" t="s">
        <v>145</v>
      </c>
      <c r="B234" t="s">
        <v>282</v>
      </c>
      <c r="C234" s="5" t="s">
        <v>94</v>
      </c>
      <c r="D234" s="5">
        <v>22.5</v>
      </c>
      <c r="E234" t="s">
        <v>45</v>
      </c>
      <c r="F234" s="3">
        <v>0.1</v>
      </c>
      <c r="G234" t="s">
        <v>2</v>
      </c>
      <c r="H234" s="15">
        <v>12.9</v>
      </c>
      <c r="I234" s="15">
        <f>IF(Table18[[#This Row],[Semi_total_radno]]="BLD", 0.65*Table18[[#This Row],[LLD]], Table18[[#This Row],[Semi_total_radno]])</f>
        <v>12.9</v>
      </c>
      <c r="J234">
        <v>4.4000954367220402E-3</v>
      </c>
      <c r="K234">
        <v>0.70528602600097701</v>
      </c>
      <c r="L234">
        <v>160.28880194616806</v>
      </c>
    </row>
    <row r="235" spans="1:12" hidden="1" x14ac:dyDescent="0.35">
      <c r="A235" t="s">
        <v>146</v>
      </c>
      <c r="B235" t="s">
        <v>282</v>
      </c>
      <c r="C235" s="5" t="s">
        <v>96</v>
      </c>
      <c r="D235" s="5">
        <v>23.5</v>
      </c>
      <c r="E235" t="s">
        <v>45</v>
      </c>
      <c r="F235" s="3">
        <v>0.1</v>
      </c>
      <c r="G235" t="s">
        <v>2</v>
      </c>
      <c r="H235" s="15">
        <v>11.2</v>
      </c>
      <c r="I235" s="15">
        <f>IF(Table18[[#This Row],[Semi_total_radno]]="BLD", 0.65*Table18[[#This Row],[LLD]], Table18[[#This Row],[Semi_total_radno]])</f>
        <v>11.2</v>
      </c>
      <c r="J235">
        <v>0.12645477056503299</v>
      </c>
      <c r="K235">
        <v>0.85145920515060403</v>
      </c>
      <c r="L235">
        <v>6.7333102685336552</v>
      </c>
    </row>
    <row r="236" spans="1:12" hidden="1" x14ac:dyDescent="0.35">
      <c r="A236" t="s">
        <v>147</v>
      </c>
      <c r="B236" t="s">
        <v>282</v>
      </c>
      <c r="C236" s="5" t="s">
        <v>148</v>
      </c>
      <c r="D236" s="5">
        <v>24.5</v>
      </c>
      <c r="E236" t="s">
        <v>45</v>
      </c>
      <c r="F236" s="3">
        <v>0.1</v>
      </c>
      <c r="G236" t="s">
        <v>2</v>
      </c>
      <c r="H236" s="15">
        <v>11</v>
      </c>
      <c r="I236" s="15">
        <f>IF(Table18[[#This Row],[Semi_total_radno]]="BLD", 0.65*Table18[[#This Row],[LLD]], Table18[[#This Row],[Semi_total_radno]])</f>
        <v>11</v>
      </c>
      <c r="J236">
        <v>4.6717706136405503E-3</v>
      </c>
      <c r="K236">
        <v>0.75721907615661599</v>
      </c>
      <c r="L236">
        <v>162.08395890536698</v>
      </c>
    </row>
    <row r="237" spans="1:12" hidden="1" x14ac:dyDescent="0.35">
      <c r="A237" t="s">
        <v>149</v>
      </c>
      <c r="B237" t="s">
        <v>282</v>
      </c>
      <c r="C237" s="5" t="s">
        <v>150</v>
      </c>
      <c r="D237" s="5">
        <v>25.5</v>
      </c>
      <c r="E237" t="s">
        <v>45</v>
      </c>
      <c r="F237" s="3">
        <v>0.1</v>
      </c>
      <c r="G237" t="s">
        <v>2</v>
      </c>
      <c r="H237" s="15">
        <v>12.2</v>
      </c>
      <c r="I237" s="15">
        <f>IF(Table18[[#This Row],[Semi_total_radno]]="BLD", 0.65*Table18[[#This Row],[LLD]], Table18[[#This Row],[Semi_total_radno]])</f>
        <v>12.2</v>
      </c>
      <c r="J237">
        <v>7.5809713453054402E-3</v>
      </c>
      <c r="K237">
        <v>0.77315866947174094</v>
      </c>
      <c r="L237">
        <v>101.98675529231804</v>
      </c>
    </row>
    <row r="238" spans="1:12" hidden="1" x14ac:dyDescent="0.35">
      <c r="A238" t="s">
        <v>151</v>
      </c>
      <c r="B238" t="s">
        <v>282</v>
      </c>
      <c r="C238" s="5" t="s">
        <v>152</v>
      </c>
      <c r="D238" s="5">
        <v>26.5</v>
      </c>
      <c r="E238" t="s">
        <v>45</v>
      </c>
      <c r="F238" s="3">
        <v>0.1</v>
      </c>
      <c r="G238" t="s">
        <v>2</v>
      </c>
      <c r="H238" s="15">
        <v>11.5</v>
      </c>
      <c r="I238" s="15">
        <f>IF(Table18[[#This Row],[Semi_total_radno]]="BLD", 0.65*Table18[[#This Row],[LLD]], Table18[[#This Row],[Semi_total_radno]])</f>
        <v>11.5</v>
      </c>
      <c r="J238">
        <v>4.5442925766110403E-3</v>
      </c>
      <c r="K238">
        <v>0.643393754959106</v>
      </c>
      <c r="L238">
        <v>141.58281935247322</v>
      </c>
    </row>
    <row r="239" spans="1:12" hidden="1" x14ac:dyDescent="0.35">
      <c r="A239" t="s">
        <v>153</v>
      </c>
      <c r="B239" t="s">
        <v>282</v>
      </c>
      <c r="C239" s="5" t="s">
        <v>154</v>
      </c>
      <c r="D239" s="5">
        <v>27.5</v>
      </c>
      <c r="E239" t="s">
        <v>45</v>
      </c>
      <c r="F239" s="3">
        <v>0.1</v>
      </c>
      <c r="G239" t="s">
        <v>2</v>
      </c>
      <c r="H239" s="15">
        <v>10.9</v>
      </c>
      <c r="I239" s="15">
        <f>IF(Table18[[#This Row],[Semi_total_radno]]="BLD", 0.65*Table18[[#This Row],[LLD]], Table18[[#This Row],[Semi_total_radno]])</f>
        <v>10.9</v>
      </c>
      <c r="J239">
        <v>0.11133766919374501</v>
      </c>
      <c r="K239">
        <v>0.77587771415710405</v>
      </c>
      <c r="L239">
        <v>6.9686901097862499</v>
      </c>
    </row>
    <row r="240" spans="1:12" hidden="1" x14ac:dyDescent="0.35">
      <c r="A240" t="s">
        <v>155</v>
      </c>
      <c r="B240" t="s">
        <v>282</v>
      </c>
      <c r="C240" s="5" t="s">
        <v>156</v>
      </c>
      <c r="D240" s="5">
        <v>28.5</v>
      </c>
      <c r="E240" t="s">
        <v>45</v>
      </c>
      <c r="F240" s="3">
        <v>0.1</v>
      </c>
      <c r="G240" t="s">
        <v>2</v>
      </c>
      <c r="H240" s="15">
        <v>10.8</v>
      </c>
      <c r="I240" s="15">
        <f>IF(Table18[[#This Row],[Semi_total_radno]]="BLD", 0.65*Table18[[#This Row],[LLD]], Table18[[#This Row],[Semi_total_radno]])</f>
        <v>10.8</v>
      </c>
      <c r="J240">
        <v>3.2196536194533101E-3</v>
      </c>
      <c r="K240">
        <v>0.61105328798294101</v>
      </c>
      <c r="L240">
        <v>189.78851771225516</v>
      </c>
    </row>
    <row r="241" spans="1:12" hidden="1" x14ac:dyDescent="0.35">
      <c r="A241" t="s">
        <v>157</v>
      </c>
      <c r="B241" t="s">
        <v>282</v>
      </c>
      <c r="C241" s="5" t="s">
        <v>158</v>
      </c>
      <c r="D241" s="5">
        <v>29.5</v>
      </c>
      <c r="E241" t="s">
        <v>45</v>
      </c>
      <c r="F241" s="3">
        <v>0.1</v>
      </c>
      <c r="G241" t="s">
        <v>2</v>
      </c>
      <c r="H241" s="15">
        <v>10.8</v>
      </c>
      <c r="I241" s="15">
        <f>IF(Table18[[#This Row],[Semi_total_radno]]="BLD", 0.65*Table18[[#This Row],[LLD]], Table18[[#This Row],[Semi_total_radno]])</f>
        <v>10.8</v>
      </c>
      <c r="J241">
        <v>4.1929841972887499E-3</v>
      </c>
      <c r="K241">
        <v>5.4549048654735106E-3</v>
      </c>
      <c r="L241">
        <v>1.3238016333412053</v>
      </c>
    </row>
    <row r="242" spans="1:12" hidden="1" x14ac:dyDescent="0.35">
      <c r="A242" t="s">
        <v>159</v>
      </c>
      <c r="B242" t="s">
        <v>282</v>
      </c>
      <c r="C242" s="5" t="s">
        <v>160</v>
      </c>
      <c r="D242" s="5">
        <v>30.5</v>
      </c>
      <c r="E242" t="s">
        <v>45</v>
      </c>
      <c r="F242" s="3">
        <v>0.1</v>
      </c>
      <c r="G242" t="s">
        <v>2</v>
      </c>
      <c r="H242" s="15">
        <v>10.5</v>
      </c>
      <c r="I242" s="15">
        <f>IF(Table18[[#This Row],[Semi_total_radno]]="BLD", 0.65*Table18[[#This Row],[LLD]], Table18[[#This Row],[Semi_total_radno]])</f>
        <v>10.5</v>
      </c>
      <c r="J242">
        <v>2.80562147963792E-3</v>
      </c>
      <c r="K242">
        <v>0.35114298202097427</v>
      </c>
      <c r="L242">
        <v>120.62676824996448</v>
      </c>
    </row>
    <row r="243" spans="1:12" hidden="1" x14ac:dyDescent="0.35">
      <c r="A243" t="s">
        <v>161</v>
      </c>
      <c r="B243" t="s">
        <v>282</v>
      </c>
      <c r="C243" s="5" t="s">
        <v>162</v>
      </c>
      <c r="D243" s="5">
        <v>31.5</v>
      </c>
      <c r="E243" t="s">
        <v>45</v>
      </c>
      <c r="F243" s="3">
        <v>0.1</v>
      </c>
      <c r="G243" t="s">
        <v>2</v>
      </c>
      <c r="H243" s="15">
        <v>10.4</v>
      </c>
      <c r="I243" s="15">
        <f>IF(Table18[[#This Row],[Semi_total_radno]]="BLD", 0.65*Table18[[#This Row],[LLD]], Table18[[#This Row],[Semi_total_radno]])</f>
        <v>10.4</v>
      </c>
      <c r="J243">
        <v>2.9442918021231898E-3</v>
      </c>
      <c r="K243">
        <v>0.64287626743316695</v>
      </c>
      <c r="L243">
        <v>218.34665537212567</v>
      </c>
    </row>
    <row r="244" spans="1:12" hidden="1" x14ac:dyDescent="0.35">
      <c r="A244" t="s">
        <v>163</v>
      </c>
      <c r="B244" t="s">
        <v>282</v>
      </c>
      <c r="C244" s="5" t="s">
        <v>164</v>
      </c>
      <c r="D244" s="5">
        <v>32.5</v>
      </c>
      <c r="E244" t="s">
        <v>45</v>
      </c>
      <c r="F244" s="3">
        <v>0.1</v>
      </c>
      <c r="G244" t="s">
        <v>2</v>
      </c>
      <c r="H244" s="15">
        <v>10.5</v>
      </c>
      <c r="I244" s="15">
        <f>IF(Table18[[#This Row],[Semi_total_radno]]="BLD", 0.65*Table18[[#This Row],[LLD]], Table18[[#This Row],[Semi_total_radno]])</f>
        <v>10.5</v>
      </c>
      <c r="J244">
        <v>0.22004885971546201</v>
      </c>
      <c r="K244">
        <v>1.14431476593018</v>
      </c>
      <c r="L244">
        <v>5.2002758269679559</v>
      </c>
    </row>
    <row r="245" spans="1:12" hidden="1" x14ac:dyDescent="0.35">
      <c r="A245" t="s">
        <v>165</v>
      </c>
      <c r="B245" t="s">
        <v>282</v>
      </c>
      <c r="C245" s="5" t="s">
        <v>166</v>
      </c>
      <c r="D245" s="5">
        <v>33.5</v>
      </c>
      <c r="E245" t="s">
        <v>45</v>
      </c>
      <c r="F245" s="3">
        <v>0.1</v>
      </c>
      <c r="G245" t="s">
        <v>2</v>
      </c>
      <c r="H245" s="15">
        <v>10.7</v>
      </c>
      <c r="I245" s="15">
        <f>IF(Table18[[#This Row],[Semi_total_radno]]="BLD", 0.65*Table18[[#This Row],[LLD]], Table18[[#This Row],[Semi_total_radno]])</f>
        <v>10.7</v>
      </c>
      <c r="J245">
        <v>9.9223233759403201E-2</v>
      </c>
      <c r="K245">
        <v>0.65283411741256703</v>
      </c>
      <c r="L245">
        <v>6.5794481058293384</v>
      </c>
    </row>
    <row r="246" spans="1:12" hidden="1" x14ac:dyDescent="0.35">
      <c r="A246" t="s">
        <v>167</v>
      </c>
      <c r="B246" t="s">
        <v>282</v>
      </c>
      <c r="C246" s="5" t="s">
        <v>168</v>
      </c>
      <c r="D246" s="5">
        <v>34.5</v>
      </c>
      <c r="E246" t="s">
        <v>45</v>
      </c>
      <c r="F246" s="3">
        <v>0.1</v>
      </c>
      <c r="G246" t="s">
        <v>2</v>
      </c>
      <c r="H246" s="15">
        <v>10.7</v>
      </c>
      <c r="I246" s="15">
        <f>IF(Table18[[#This Row],[Semi_total_radno]]="BLD", 0.65*Table18[[#This Row],[LLD]], Table18[[#This Row],[Semi_total_radno]])</f>
        <v>10.7</v>
      </c>
      <c r="J246">
        <v>0.105852633714676</v>
      </c>
      <c r="K246">
        <v>0.71126335859298695</v>
      </c>
      <c r="L246">
        <v>6.7193732799335484</v>
      </c>
    </row>
    <row r="247" spans="1:12" hidden="1" x14ac:dyDescent="0.35">
      <c r="A247" t="s">
        <v>169</v>
      </c>
      <c r="B247" t="s">
        <v>282</v>
      </c>
      <c r="C247" s="5" t="s">
        <v>170</v>
      </c>
      <c r="D247" s="5">
        <v>35.5</v>
      </c>
      <c r="E247" t="s">
        <v>45</v>
      </c>
      <c r="F247" s="3">
        <v>0.1</v>
      </c>
      <c r="G247" t="s">
        <v>2</v>
      </c>
      <c r="H247" s="15">
        <v>10.8</v>
      </c>
      <c r="I247" s="15">
        <f>IF(Table18[[#This Row],[Semi_total_radno]]="BLD", 0.65*Table18[[#This Row],[LLD]], Table18[[#This Row],[Semi_total_radno]])</f>
        <v>10.8</v>
      </c>
      <c r="J247">
        <v>3.9853155612945557E-3</v>
      </c>
      <c r="K247">
        <v>0.33570869080722343</v>
      </c>
      <c r="L247">
        <v>84.790029569277735</v>
      </c>
    </row>
    <row r="248" spans="1:12" hidden="1" x14ac:dyDescent="0.35">
      <c r="A248" t="s">
        <v>171</v>
      </c>
      <c r="B248" t="s">
        <v>282</v>
      </c>
      <c r="C248" s="5" t="s">
        <v>172</v>
      </c>
      <c r="D248" s="5">
        <v>36.5</v>
      </c>
      <c r="E248" t="s">
        <v>45</v>
      </c>
      <c r="F248" s="3">
        <v>0.1</v>
      </c>
      <c r="G248" t="s">
        <v>2</v>
      </c>
      <c r="H248" s="15">
        <v>11</v>
      </c>
      <c r="I248" s="15">
        <f>IF(Table18[[#This Row],[Semi_total_radno]]="BLD", 0.65*Table18[[#This Row],[LLD]], Table18[[#This Row],[Semi_total_radno]])</f>
        <v>11</v>
      </c>
      <c r="J248">
        <v>0.103278502821922</v>
      </c>
      <c r="K248">
        <v>0.77632200717926003</v>
      </c>
      <c r="L248">
        <v>7.5167821566684943</v>
      </c>
    </row>
    <row r="249" spans="1:12" hidden="1" x14ac:dyDescent="0.35">
      <c r="A249" t="s">
        <v>173</v>
      </c>
      <c r="B249" t="s">
        <v>282</v>
      </c>
      <c r="C249" s="5" t="s">
        <v>174</v>
      </c>
      <c r="D249" s="5">
        <v>37.5</v>
      </c>
      <c r="E249" t="s">
        <v>45</v>
      </c>
      <c r="F249" s="3">
        <v>0.1</v>
      </c>
      <c r="G249" t="s">
        <v>2</v>
      </c>
      <c r="H249" s="15">
        <v>10.5</v>
      </c>
      <c r="I249" s="15">
        <f>IF(Table18[[#This Row],[Semi_total_radno]]="BLD", 0.65*Table18[[#This Row],[LLD]], Table18[[#This Row],[Semi_total_radno]])</f>
        <v>10.5</v>
      </c>
      <c r="J249">
        <v>3.2888703746721128E-2</v>
      </c>
      <c r="K249">
        <v>0.31405077059753228</v>
      </c>
      <c r="L249">
        <v>5.8507370657551112</v>
      </c>
    </row>
    <row r="250" spans="1:12" hidden="1" x14ac:dyDescent="0.35">
      <c r="A250" t="s">
        <v>175</v>
      </c>
      <c r="B250" t="s">
        <v>282</v>
      </c>
      <c r="C250" s="5" t="s">
        <v>176</v>
      </c>
      <c r="D250" s="5">
        <v>38.5</v>
      </c>
      <c r="E250" t="s">
        <v>45</v>
      </c>
      <c r="F250" s="3">
        <v>0.1</v>
      </c>
      <c r="G250" t="s">
        <v>2</v>
      </c>
      <c r="H250" s="15">
        <v>9.8000000000000007</v>
      </c>
      <c r="I250" s="15">
        <f>IF(Table18[[#This Row],[Semi_total_radno]]="BLD", 0.65*Table18[[#This Row],[LLD]], Table18[[#This Row],[Semi_total_radno]])</f>
        <v>9.8000000000000007</v>
      </c>
      <c r="J250">
        <v>2.6430316502228401E-3</v>
      </c>
      <c r="K250">
        <v>0.24631776055321097</v>
      </c>
      <c r="L250">
        <v>80.726734053813971</v>
      </c>
    </row>
    <row r="251" spans="1:12" hidden="1" x14ac:dyDescent="0.35">
      <c r="A251" t="s">
        <v>177</v>
      </c>
      <c r="B251" t="s">
        <v>282</v>
      </c>
      <c r="C251" s="5" t="s">
        <v>178</v>
      </c>
      <c r="D251" s="5">
        <v>39.5</v>
      </c>
      <c r="E251" t="s">
        <v>45</v>
      </c>
      <c r="F251" s="3">
        <v>0.1</v>
      </c>
      <c r="G251" t="s">
        <v>2</v>
      </c>
      <c r="H251" s="15">
        <v>10</v>
      </c>
      <c r="I251" s="15">
        <f>IF(Table18[[#This Row],[Semi_total_radno]]="BLD", 0.65*Table18[[#This Row],[LLD]], Table18[[#This Row],[Semi_total_radno]])</f>
        <v>10</v>
      </c>
      <c r="J251">
        <v>2.7010203339159502E-3</v>
      </c>
      <c r="K251">
        <v>0.46000003814697299</v>
      </c>
      <c r="L251">
        <v>170.30602560479917</v>
      </c>
    </row>
    <row r="252" spans="1:12" hidden="1" x14ac:dyDescent="0.35">
      <c r="A252" t="s">
        <v>179</v>
      </c>
      <c r="B252" t="s">
        <v>282</v>
      </c>
      <c r="C252" s="13" t="s">
        <v>185</v>
      </c>
      <c r="D252" s="5">
        <v>40.5</v>
      </c>
      <c r="E252" t="s">
        <v>45</v>
      </c>
      <c r="F252" s="3">
        <v>0.1</v>
      </c>
      <c r="G252" t="s">
        <v>2</v>
      </c>
      <c r="H252" s="15">
        <v>10.199999999999999</v>
      </c>
      <c r="I252" s="15">
        <f>IF(Table18[[#This Row],[Semi_total_radno]]="BLD", 0.65*Table18[[#This Row],[LLD]], Table18[[#This Row],[Semi_total_radno]])</f>
        <v>10.199999999999999</v>
      </c>
      <c r="J252">
        <v>0.13278423249721499</v>
      </c>
      <c r="K252">
        <v>0.830455541610718</v>
      </c>
      <c r="L252">
        <v>6.2541728486334849</v>
      </c>
    </row>
    <row r="253" spans="1:12" hidden="1" x14ac:dyDescent="0.35">
      <c r="A253" t="s">
        <v>49</v>
      </c>
      <c r="B253" t="s">
        <v>279</v>
      </c>
      <c r="C253" s="5" t="s">
        <v>50</v>
      </c>
      <c r="D253" s="5">
        <v>0.5</v>
      </c>
      <c r="E253" t="s">
        <v>45</v>
      </c>
      <c r="F253" s="3">
        <v>0.1</v>
      </c>
      <c r="G253" t="s">
        <v>3</v>
      </c>
      <c r="H253" s="14">
        <v>47</v>
      </c>
      <c r="I253" s="14">
        <f>IF(Table18[[#This Row],[Semi_total_radno]]="BLD", 0.65*Table18[[#This Row],[LLD]], Table18[[#This Row],[Semi_total_radno]])</f>
        <v>47</v>
      </c>
      <c r="J253">
        <v>0.213008597493172</v>
      </c>
      <c r="K253">
        <v>1.55813443660736</v>
      </c>
      <c r="L253">
        <v>7.3148898915092193</v>
      </c>
    </row>
    <row r="254" spans="1:12" hidden="1" x14ac:dyDescent="0.35">
      <c r="A254" t="s">
        <v>51</v>
      </c>
      <c r="B254" t="s">
        <v>279</v>
      </c>
      <c r="C254" s="5" t="s">
        <v>52</v>
      </c>
      <c r="D254" s="5">
        <v>1.5</v>
      </c>
      <c r="E254" t="s">
        <v>45</v>
      </c>
      <c r="F254" s="3">
        <v>0.1</v>
      </c>
      <c r="G254" t="s">
        <v>3</v>
      </c>
      <c r="H254" s="14">
        <v>46</v>
      </c>
      <c r="I254" s="14">
        <f>IF(Table18[[#This Row],[Semi_total_radno]]="BLD", 0.65*Table18[[#This Row],[LLD]], Table18[[#This Row],[Semi_total_radno]])</f>
        <v>46</v>
      </c>
      <c r="J254">
        <v>0.24476093053817699</v>
      </c>
      <c r="K254">
        <v>1.8220783472061199</v>
      </c>
      <c r="L254">
        <v>7.4443185977425355</v>
      </c>
    </row>
    <row r="255" spans="1:12" hidden="1" x14ac:dyDescent="0.35">
      <c r="A255" t="s">
        <v>53</v>
      </c>
      <c r="B255" t="s">
        <v>279</v>
      </c>
      <c r="C255" s="5" t="s">
        <v>54</v>
      </c>
      <c r="D255" s="5">
        <v>2.5</v>
      </c>
      <c r="E255" t="s">
        <v>45</v>
      </c>
      <c r="F255" s="3">
        <v>0.1</v>
      </c>
      <c r="G255" t="s">
        <v>3</v>
      </c>
      <c r="H255" s="14">
        <v>47</v>
      </c>
      <c r="I255" s="14">
        <f>IF(Table18[[#This Row],[Semi_total_radno]]="BLD", 0.65*Table18[[#This Row],[LLD]], Table18[[#This Row],[Semi_total_radno]])</f>
        <v>47</v>
      </c>
      <c r="J255">
        <v>0.20878420770168299</v>
      </c>
      <c r="K255">
        <v>1.5988929271698</v>
      </c>
      <c r="L255">
        <v>7.6581123868063106</v>
      </c>
    </row>
    <row r="256" spans="1:12" hidden="1" x14ac:dyDescent="0.35">
      <c r="A256" t="s">
        <v>55</v>
      </c>
      <c r="B256" t="s">
        <v>279</v>
      </c>
      <c r="C256" s="5" t="s">
        <v>56</v>
      </c>
      <c r="D256" s="5">
        <v>3.5</v>
      </c>
      <c r="E256" t="s">
        <v>45</v>
      </c>
      <c r="F256" s="3">
        <v>0.1</v>
      </c>
      <c r="G256" t="s">
        <v>3</v>
      </c>
      <c r="H256" s="14">
        <v>49</v>
      </c>
      <c r="I256" s="14">
        <f>IF(Table18[[#This Row],[Semi_total_radno]]="BLD", 0.65*Table18[[#This Row],[LLD]], Table18[[#This Row],[Semi_total_radno]])</f>
        <v>49</v>
      </c>
      <c r="J256">
        <v>0.26063022017478898</v>
      </c>
      <c r="K256">
        <v>1.7546205520629901</v>
      </c>
      <c r="L256">
        <v>6.7322221916026157</v>
      </c>
    </row>
    <row r="257" spans="1:12" hidden="1" x14ac:dyDescent="0.35">
      <c r="A257" t="s">
        <v>57</v>
      </c>
      <c r="B257" t="s">
        <v>279</v>
      </c>
      <c r="C257" s="5" t="s">
        <v>58</v>
      </c>
      <c r="D257" s="5">
        <v>4.5</v>
      </c>
      <c r="E257" t="s">
        <v>45</v>
      </c>
      <c r="F257" s="3">
        <v>0.1</v>
      </c>
      <c r="G257" t="s">
        <v>3</v>
      </c>
      <c r="H257" s="14">
        <v>48</v>
      </c>
      <c r="I257" s="14">
        <f>IF(Table18[[#This Row],[Semi_total_radno]]="BLD", 0.65*Table18[[#This Row],[LLD]], Table18[[#This Row],[Semi_total_radno]])</f>
        <v>48</v>
      </c>
      <c r="J257">
        <v>0.26099950075149497</v>
      </c>
      <c r="K257">
        <v>1.78256392478943</v>
      </c>
      <c r="L257">
        <v>6.8297599024400419</v>
      </c>
    </row>
    <row r="258" spans="1:12" hidden="1" x14ac:dyDescent="0.35">
      <c r="A258" t="s">
        <v>59</v>
      </c>
      <c r="B258" t="s">
        <v>279</v>
      </c>
      <c r="C258" s="5" t="s">
        <v>60</v>
      </c>
      <c r="D258" s="5">
        <v>5.5</v>
      </c>
      <c r="E258" t="s">
        <v>45</v>
      </c>
      <c r="F258" s="3">
        <v>0.1</v>
      </c>
      <c r="G258" t="s">
        <v>3</v>
      </c>
      <c r="H258" s="14">
        <v>47</v>
      </c>
      <c r="I258" s="14">
        <f>IF(Table18[[#This Row],[Semi_total_radno]]="BLD", 0.65*Table18[[#This Row],[LLD]], Table18[[#This Row],[Semi_total_radno]])</f>
        <v>47</v>
      </c>
      <c r="J258">
        <v>0.20869255065917999</v>
      </c>
      <c r="K258">
        <v>1.61110508441925</v>
      </c>
      <c r="L258">
        <v>7.7199932596079011</v>
      </c>
    </row>
    <row r="259" spans="1:12" hidden="1" x14ac:dyDescent="0.35">
      <c r="A259" t="s">
        <v>61</v>
      </c>
      <c r="B259" t="s">
        <v>279</v>
      </c>
      <c r="C259" s="5" t="s">
        <v>62</v>
      </c>
      <c r="D259" s="5">
        <v>6.5</v>
      </c>
      <c r="E259" t="s">
        <v>45</v>
      </c>
      <c r="F259" s="3">
        <v>0.1</v>
      </c>
      <c r="G259" t="s">
        <v>3</v>
      </c>
      <c r="H259" s="14">
        <v>47</v>
      </c>
      <c r="I259" s="14">
        <f>IF(Table18[[#This Row],[Semi_total_radno]]="BLD", 0.65*Table18[[#This Row],[LLD]], Table18[[#This Row],[Semi_total_radno]])</f>
        <v>47</v>
      </c>
      <c r="J259">
        <v>0.25640079379081698</v>
      </c>
      <c r="K259">
        <v>1.69784879684448</v>
      </c>
      <c r="L259">
        <v>6.6218546820477453</v>
      </c>
    </row>
    <row r="260" spans="1:12" hidden="1" x14ac:dyDescent="0.35">
      <c r="A260" t="s">
        <v>63</v>
      </c>
      <c r="B260" t="s">
        <v>279</v>
      </c>
      <c r="C260" s="5" t="s">
        <v>64</v>
      </c>
      <c r="D260" s="5">
        <v>7.5</v>
      </c>
      <c r="E260" t="s">
        <v>45</v>
      </c>
      <c r="F260" s="3">
        <v>0.1</v>
      </c>
      <c r="G260" t="s">
        <v>3</v>
      </c>
      <c r="H260" s="14">
        <v>44</v>
      </c>
      <c r="I260" s="14">
        <f>IF(Table18[[#This Row],[Semi_total_radno]]="BLD", 0.65*Table18[[#This Row],[LLD]], Table18[[#This Row],[Semi_total_radno]])</f>
        <v>44</v>
      </c>
      <c r="J260">
        <v>0.165142521262169</v>
      </c>
      <c r="K260">
        <v>1.2323353290557899</v>
      </c>
      <c r="L260">
        <v>7.4622533290467237</v>
      </c>
    </row>
    <row r="261" spans="1:12" hidden="1" x14ac:dyDescent="0.35">
      <c r="A261" t="s">
        <v>65</v>
      </c>
      <c r="B261" t="s">
        <v>279</v>
      </c>
      <c r="C261" s="5" t="s">
        <v>66</v>
      </c>
      <c r="D261" s="5">
        <v>8.5</v>
      </c>
      <c r="E261" t="s">
        <v>45</v>
      </c>
      <c r="F261" s="3">
        <v>0.1</v>
      </c>
      <c r="G261" t="s">
        <v>3</v>
      </c>
      <c r="H261" s="14">
        <v>36</v>
      </c>
      <c r="I261" s="14">
        <f>IF(Table18[[#This Row],[Semi_total_radno]]="BLD", 0.65*Table18[[#This Row],[LLD]], Table18[[#This Row],[Semi_total_radno]])</f>
        <v>36</v>
      </c>
      <c r="J261">
        <v>4.9028149805962996E-3</v>
      </c>
      <c r="K261">
        <v>0.75896835327148404</v>
      </c>
      <c r="L261">
        <v>154.80256878450987</v>
      </c>
    </row>
    <row r="262" spans="1:12" hidden="1" x14ac:dyDescent="0.35">
      <c r="A262" t="s">
        <v>67</v>
      </c>
      <c r="B262" t="s">
        <v>279</v>
      </c>
      <c r="C262" s="5" t="s">
        <v>68</v>
      </c>
      <c r="D262" s="5">
        <v>9.5</v>
      </c>
      <c r="E262" t="s">
        <v>45</v>
      </c>
      <c r="F262" s="3">
        <v>0.1</v>
      </c>
      <c r="G262" t="s">
        <v>3</v>
      </c>
      <c r="H262" s="14">
        <v>32</v>
      </c>
      <c r="I262" s="14">
        <f>IF(Table18[[#This Row],[Semi_total_radno]]="BLD", 0.65*Table18[[#This Row],[LLD]], Table18[[#This Row],[Semi_total_radno]])</f>
        <v>32</v>
      </c>
      <c r="J262">
        <v>3.07385972701013E-3</v>
      </c>
      <c r="K262">
        <v>0.477190881967545</v>
      </c>
      <c r="L262">
        <v>155.24159341900003</v>
      </c>
    </row>
    <row r="263" spans="1:12" hidden="1" x14ac:dyDescent="0.35">
      <c r="A263" t="s">
        <v>69</v>
      </c>
      <c r="B263" t="s">
        <v>279</v>
      </c>
      <c r="C263" s="5" t="s">
        <v>70</v>
      </c>
      <c r="D263" s="5">
        <v>10.5</v>
      </c>
      <c r="E263" t="s">
        <v>45</v>
      </c>
      <c r="F263" s="3">
        <v>0.1</v>
      </c>
      <c r="G263" t="s">
        <v>3</v>
      </c>
      <c r="H263" s="14">
        <v>30</v>
      </c>
      <c r="I263" s="14">
        <f>IF(Table18[[#This Row],[Semi_total_radno]]="BLD", 0.65*Table18[[#This Row],[LLD]], Table18[[#This Row],[Semi_total_radno]])</f>
        <v>30</v>
      </c>
      <c r="J263">
        <v>0.23008805513382</v>
      </c>
      <c r="K263">
        <v>0.85805010795593295</v>
      </c>
      <c r="L263">
        <v>3.7292249154650294</v>
      </c>
    </row>
    <row r="264" spans="1:12" hidden="1" x14ac:dyDescent="0.35">
      <c r="A264" t="s">
        <v>71</v>
      </c>
      <c r="B264" t="s">
        <v>279</v>
      </c>
      <c r="C264" s="5" t="s">
        <v>72</v>
      </c>
      <c r="D264" s="5">
        <v>11.5</v>
      </c>
      <c r="E264" t="s">
        <v>45</v>
      </c>
      <c r="F264" s="3">
        <v>0.1</v>
      </c>
      <c r="G264" t="s">
        <v>3</v>
      </c>
      <c r="H264" s="14">
        <v>24</v>
      </c>
      <c r="I264" s="14">
        <f>IF(Table18[[#This Row],[Semi_total_radno]]="BLD", 0.65*Table18[[#This Row],[LLD]], Table18[[#This Row],[Semi_total_radno]])</f>
        <v>24</v>
      </c>
      <c r="J264">
        <v>0.306331336498261</v>
      </c>
      <c r="K264">
        <v>0.88174587488174405</v>
      </c>
      <c r="L264">
        <v>2.8784057320454699</v>
      </c>
    </row>
    <row r="265" spans="1:12" hidden="1" x14ac:dyDescent="0.35">
      <c r="A265" t="s">
        <v>73</v>
      </c>
      <c r="B265" t="s">
        <v>279</v>
      </c>
      <c r="C265" s="5" t="s">
        <v>74</v>
      </c>
      <c r="D265" s="5">
        <v>12.5</v>
      </c>
      <c r="E265" t="s">
        <v>45</v>
      </c>
      <c r="F265" s="3">
        <v>0.1</v>
      </c>
      <c r="G265" t="s">
        <v>3</v>
      </c>
      <c r="H265" s="14">
        <v>24</v>
      </c>
      <c r="I265" s="14">
        <f>IF(Table18[[#This Row],[Semi_total_radno]]="BLD", 0.65*Table18[[#This Row],[LLD]], Table18[[#This Row],[Semi_total_radno]])</f>
        <v>24</v>
      </c>
      <c r="J265">
        <v>1.03266257792711E-3</v>
      </c>
      <c r="K265">
        <v>1.12421077210456E-3</v>
      </c>
      <c r="L265">
        <v>1.0886525726159431</v>
      </c>
    </row>
    <row r="266" spans="1:12" hidden="1" x14ac:dyDescent="0.35">
      <c r="A266" t="s">
        <v>75</v>
      </c>
      <c r="B266" t="s">
        <v>279</v>
      </c>
      <c r="C266" s="5" t="s">
        <v>76</v>
      </c>
      <c r="D266" s="5">
        <v>13.5</v>
      </c>
      <c r="E266" t="s">
        <v>45</v>
      </c>
      <c r="F266" s="3">
        <v>0.1</v>
      </c>
      <c r="G266" t="s">
        <v>3</v>
      </c>
      <c r="H266" s="14">
        <v>25</v>
      </c>
      <c r="I266" s="14">
        <f>IF(Table18[[#This Row],[Semi_total_radno]]="BLD", 0.65*Table18[[#This Row],[LLD]], Table18[[#This Row],[Semi_total_radno]])</f>
        <v>25</v>
      </c>
      <c r="J266">
        <v>7.0637674070894696E-4</v>
      </c>
      <c r="K266">
        <v>1.3329919893294579E-3</v>
      </c>
      <c r="L266">
        <v>1.799905758655191</v>
      </c>
    </row>
    <row r="267" spans="1:12" hidden="1" x14ac:dyDescent="0.35">
      <c r="A267" t="s">
        <v>77</v>
      </c>
      <c r="B267" t="s">
        <v>279</v>
      </c>
      <c r="C267" s="7" t="s">
        <v>78</v>
      </c>
      <c r="D267" s="5">
        <v>14.5</v>
      </c>
      <c r="E267" t="s">
        <v>45</v>
      </c>
      <c r="F267" s="3">
        <v>0.1</v>
      </c>
      <c r="G267" t="s">
        <v>3</v>
      </c>
      <c r="H267" s="14">
        <v>24</v>
      </c>
      <c r="I267" s="14">
        <f>IF(Table18[[#This Row],[Semi_total_radno]]="BLD", 0.65*Table18[[#This Row],[LLD]], Table18[[#This Row],[Semi_total_radno]])</f>
        <v>24</v>
      </c>
      <c r="J267">
        <v>0.13394749164581299</v>
      </c>
      <c r="K267">
        <v>0.45204642415046697</v>
      </c>
      <c r="L267">
        <v>3.3748032053170389</v>
      </c>
    </row>
    <row r="268" spans="1:12" hidden="1" x14ac:dyDescent="0.35">
      <c r="A268" t="s">
        <v>79</v>
      </c>
      <c r="B268" t="s">
        <v>279</v>
      </c>
      <c r="C268" s="5" t="s">
        <v>80</v>
      </c>
      <c r="D268" s="5">
        <v>15.5</v>
      </c>
      <c r="E268" t="s">
        <v>45</v>
      </c>
      <c r="F268" s="3">
        <v>0.1</v>
      </c>
      <c r="G268" t="s">
        <v>3</v>
      </c>
      <c r="H268" s="14">
        <v>26</v>
      </c>
      <c r="I268" s="14">
        <f>IF(Table18[[#This Row],[Semi_total_radno]]="BLD", 0.65*Table18[[#This Row],[LLD]], Table18[[#This Row],[Semi_total_radno]])</f>
        <v>26</v>
      </c>
      <c r="J268">
        <v>0.19273193180561099</v>
      </c>
      <c r="K268">
        <v>0.61511629819869995</v>
      </c>
      <c r="L268">
        <v>3.1915640155524665</v>
      </c>
    </row>
    <row r="269" spans="1:12" hidden="1" x14ac:dyDescent="0.35">
      <c r="A269" t="s">
        <v>81</v>
      </c>
      <c r="B269" t="s">
        <v>279</v>
      </c>
      <c r="C269" s="5" t="s">
        <v>82</v>
      </c>
      <c r="D269" s="5">
        <v>16.5</v>
      </c>
      <c r="E269" t="s">
        <v>45</v>
      </c>
      <c r="F269" s="3">
        <v>0.1</v>
      </c>
      <c r="G269" t="s">
        <v>3</v>
      </c>
      <c r="H269" s="14">
        <v>25</v>
      </c>
      <c r="I269" s="14">
        <f>IF(Table18[[#This Row],[Semi_total_radno]]="BLD", 0.65*Table18[[#This Row],[LLD]], Table18[[#This Row],[Semi_total_radno]])</f>
        <v>25</v>
      </c>
      <c r="J269">
        <v>0.26588690280914301</v>
      </c>
      <c r="K269">
        <v>0.84849083423614502</v>
      </c>
      <c r="L269">
        <v>3.1911719805364105</v>
      </c>
    </row>
    <row r="270" spans="1:12" hidden="1" x14ac:dyDescent="0.35">
      <c r="A270" t="s">
        <v>83</v>
      </c>
      <c r="B270" t="s">
        <v>279</v>
      </c>
      <c r="C270" s="5" t="s">
        <v>84</v>
      </c>
      <c r="D270" s="5">
        <v>17.5</v>
      </c>
      <c r="E270" t="s">
        <v>45</v>
      </c>
      <c r="F270" s="3">
        <v>0.1</v>
      </c>
      <c r="G270" t="s">
        <v>3</v>
      </c>
      <c r="H270" s="14">
        <v>24</v>
      </c>
      <c r="I270" s="14">
        <f>IF(Table18[[#This Row],[Semi_total_radno]]="BLD", 0.65*Table18[[#This Row],[LLD]], Table18[[#This Row],[Semi_total_radno]])</f>
        <v>24</v>
      </c>
      <c r="J270">
        <v>0.25323790311813399</v>
      </c>
      <c r="K270">
        <v>0.82827520370483398</v>
      </c>
      <c r="L270">
        <v>3.2707394647729666</v>
      </c>
    </row>
    <row r="271" spans="1:12" hidden="1" x14ac:dyDescent="0.35">
      <c r="A271" t="s">
        <v>85</v>
      </c>
      <c r="B271" t="s">
        <v>279</v>
      </c>
      <c r="C271" s="5" t="s">
        <v>86</v>
      </c>
      <c r="D271" s="5">
        <v>18.5</v>
      </c>
      <c r="E271" t="s">
        <v>45</v>
      </c>
      <c r="F271" s="3">
        <v>0.1</v>
      </c>
      <c r="G271" t="s">
        <v>3</v>
      </c>
      <c r="H271" s="14">
        <v>23</v>
      </c>
      <c r="I271" s="14">
        <f>IF(Table18[[#This Row],[Semi_total_radno]]="BLD", 0.65*Table18[[#This Row],[LLD]], Table18[[#This Row],[Semi_total_radno]])</f>
        <v>23</v>
      </c>
      <c r="J271">
        <v>0.39740765094757102</v>
      </c>
      <c r="K271">
        <v>1.1307168006896999</v>
      </c>
      <c r="L271">
        <v>2.8452315852340559</v>
      </c>
    </row>
    <row r="272" spans="1:12" hidden="1" x14ac:dyDescent="0.35">
      <c r="A272" t="s">
        <v>87</v>
      </c>
      <c r="B272" t="s">
        <v>279</v>
      </c>
      <c r="C272" s="5" t="s">
        <v>88</v>
      </c>
      <c r="D272" s="5">
        <v>19.5</v>
      </c>
      <c r="E272" t="s">
        <v>45</v>
      </c>
      <c r="F272" s="3">
        <v>0.1</v>
      </c>
      <c r="G272" t="s">
        <v>3</v>
      </c>
      <c r="H272" s="14">
        <v>22</v>
      </c>
      <c r="I272" s="14">
        <f>IF(Table18[[#This Row],[Semi_total_radno]]="BLD", 0.65*Table18[[#This Row],[LLD]], Table18[[#This Row],[Semi_total_radno]])</f>
        <v>22</v>
      </c>
      <c r="J272">
        <v>0.18366695940494501</v>
      </c>
      <c r="K272">
        <v>0.54678505659103405</v>
      </c>
      <c r="L272">
        <v>2.9770463798308655</v>
      </c>
    </row>
    <row r="273" spans="1:12" hidden="1" x14ac:dyDescent="0.35">
      <c r="A273" t="s">
        <v>89</v>
      </c>
      <c r="B273" t="s">
        <v>279</v>
      </c>
      <c r="C273" s="5" t="s">
        <v>90</v>
      </c>
      <c r="D273" s="5">
        <v>20.5</v>
      </c>
      <c r="E273" t="s">
        <v>45</v>
      </c>
      <c r="F273" s="3">
        <v>0.1</v>
      </c>
      <c r="G273" t="s">
        <v>3</v>
      </c>
      <c r="H273" s="14">
        <v>26</v>
      </c>
      <c r="I273" s="14">
        <f>IF(Table18[[#This Row],[Semi_total_radno]]="BLD", 0.65*Table18[[#This Row],[LLD]], Table18[[#This Row],[Semi_total_radno]])</f>
        <v>26</v>
      </c>
      <c r="J273">
        <v>0.52121388912200906</v>
      </c>
      <c r="K273">
        <v>1.5363302230835001</v>
      </c>
      <c r="L273">
        <v>2.947600313705121</v>
      </c>
    </row>
    <row r="274" spans="1:12" hidden="1" x14ac:dyDescent="0.35">
      <c r="A274" t="s">
        <v>91</v>
      </c>
      <c r="B274" t="s">
        <v>279</v>
      </c>
      <c r="C274" s="5" t="s">
        <v>92</v>
      </c>
      <c r="D274" s="5">
        <v>21.5</v>
      </c>
      <c r="E274" t="s">
        <v>45</v>
      </c>
      <c r="F274" s="3">
        <v>0.1</v>
      </c>
      <c r="G274" t="s">
        <v>3</v>
      </c>
      <c r="H274" s="14">
        <v>30</v>
      </c>
      <c r="I274" s="14">
        <f>IF(Table18[[#This Row],[Semi_total_radno]]="BLD", 0.65*Table18[[#This Row],[LLD]], Table18[[#This Row],[Semi_total_radno]])</f>
        <v>30</v>
      </c>
      <c r="J274">
        <v>0.18502551317214999</v>
      </c>
      <c r="K274">
        <v>0.52168637514114402</v>
      </c>
      <c r="L274">
        <v>2.8195375124065225</v>
      </c>
    </row>
    <row r="275" spans="1:12" hidden="1" x14ac:dyDescent="0.35">
      <c r="A275" t="s">
        <v>93</v>
      </c>
      <c r="B275" t="s">
        <v>279</v>
      </c>
      <c r="C275" s="5" t="s">
        <v>94</v>
      </c>
      <c r="D275" s="5">
        <v>22.5</v>
      </c>
      <c r="E275" t="s">
        <v>45</v>
      </c>
      <c r="F275" s="3">
        <v>0.1</v>
      </c>
      <c r="G275" t="s">
        <v>3</v>
      </c>
      <c r="H275" s="14">
        <v>31</v>
      </c>
      <c r="I275" s="14">
        <f>IF(Table18[[#This Row],[Semi_total_radno]]="BLD", 0.65*Table18[[#This Row],[LLD]], Table18[[#This Row],[Semi_total_radno]])</f>
        <v>31</v>
      </c>
      <c r="J275">
        <v>2.792363899061455E-3</v>
      </c>
      <c r="K275">
        <v>4.2704086517915121E-3</v>
      </c>
      <c r="L275">
        <v>1.2605451616936565</v>
      </c>
    </row>
    <row r="276" spans="1:12" hidden="1" x14ac:dyDescent="0.35">
      <c r="A276" t="s">
        <v>95</v>
      </c>
      <c r="B276" t="s">
        <v>279</v>
      </c>
      <c r="C276" s="5" t="s">
        <v>96</v>
      </c>
      <c r="D276" s="5">
        <v>23.5</v>
      </c>
      <c r="E276" t="s">
        <v>45</v>
      </c>
      <c r="F276" s="3">
        <v>0.1</v>
      </c>
      <c r="G276" t="s">
        <v>3</v>
      </c>
      <c r="H276" s="14">
        <v>30</v>
      </c>
      <c r="I276" s="14">
        <f>IF(Table18[[#This Row],[Semi_total_radno]]="BLD", 0.65*Table18[[#This Row],[LLD]], Table18[[#This Row],[Semi_total_radno]])</f>
        <v>30</v>
      </c>
      <c r="J276">
        <v>0.255171298980713</v>
      </c>
      <c r="K276">
        <v>0.80598986148834195</v>
      </c>
      <c r="L276">
        <v>3.158622716221946</v>
      </c>
    </row>
    <row r="277" spans="1:12" hidden="1" x14ac:dyDescent="0.35">
      <c r="A277" s="8" t="s">
        <v>97</v>
      </c>
      <c r="B277" s="9" t="s">
        <v>280</v>
      </c>
      <c r="C277" s="10" t="s">
        <v>50</v>
      </c>
      <c r="D277" s="10">
        <v>0.5</v>
      </c>
      <c r="E277" t="s">
        <v>45</v>
      </c>
      <c r="F277" s="3">
        <v>0.1</v>
      </c>
      <c r="G277" t="s">
        <v>3</v>
      </c>
      <c r="H277" s="17">
        <v>35</v>
      </c>
      <c r="I277" s="17">
        <f>IF(Table18[[#This Row],[Semi_total_radno]]="BLD", 0.65*Table18[[#This Row],[LLD]], Table18[[#This Row],[Semi_total_radno]])</f>
        <v>35</v>
      </c>
      <c r="J277" s="18">
        <v>0.34120833873748802</v>
      </c>
      <c r="K277" s="18">
        <v>1.51705050468445</v>
      </c>
      <c r="L277" s="19">
        <f>K277/J277</f>
        <v>4.4461120449099214</v>
      </c>
    </row>
    <row r="278" spans="1:12" hidden="1" x14ac:dyDescent="0.35">
      <c r="A278" s="8" t="s">
        <v>98</v>
      </c>
      <c r="B278" s="9" t="s">
        <v>280</v>
      </c>
      <c r="C278" s="10" t="s">
        <v>52</v>
      </c>
      <c r="D278" s="10">
        <v>1.5</v>
      </c>
      <c r="E278" t="s">
        <v>45</v>
      </c>
      <c r="F278" s="3">
        <v>0.1</v>
      </c>
      <c r="G278" t="s">
        <v>3</v>
      </c>
      <c r="H278" s="17">
        <v>33</v>
      </c>
      <c r="I278" s="17">
        <f>IF(Table18[[#This Row],[Semi_total_radno]]="BLD", 0.65*Table18[[#This Row],[LLD]], Table18[[#This Row],[Semi_total_radno]])</f>
        <v>33</v>
      </c>
      <c r="J278" s="20">
        <v>5.2734487690031502E-3</v>
      </c>
      <c r="K278" s="20">
        <v>0.87811797857284501</v>
      </c>
      <c r="L278" s="19">
        <f t="shared" ref="L278:L297" si="3">K278/J278</f>
        <v>166.51683121192761</v>
      </c>
    </row>
    <row r="279" spans="1:12" hidden="1" x14ac:dyDescent="0.35">
      <c r="A279" s="8" t="s">
        <v>99</v>
      </c>
      <c r="B279" s="9" t="s">
        <v>280</v>
      </c>
      <c r="C279" s="10" t="s">
        <v>54</v>
      </c>
      <c r="D279" s="10">
        <v>2.5</v>
      </c>
      <c r="E279" t="s">
        <v>45</v>
      </c>
      <c r="F279" s="3">
        <v>0.1</v>
      </c>
      <c r="G279" t="s">
        <v>3</v>
      </c>
      <c r="H279" s="17">
        <v>34</v>
      </c>
      <c r="I279" s="17">
        <f>IF(Table18[[#This Row],[Semi_total_radno]]="BLD", 0.65*Table18[[#This Row],[LLD]], Table18[[#This Row],[Semi_total_radno]])</f>
        <v>34</v>
      </c>
      <c r="J279" s="18">
        <v>0.251287370920181</v>
      </c>
      <c r="K279" s="18">
        <v>1.31207203865051</v>
      </c>
      <c r="L279" s="19">
        <f t="shared" si="3"/>
        <v>5.2214006372301016</v>
      </c>
    </row>
    <row r="280" spans="1:12" hidden="1" x14ac:dyDescent="0.35">
      <c r="A280" s="8" t="s">
        <v>100</v>
      </c>
      <c r="B280" s="9" t="s">
        <v>280</v>
      </c>
      <c r="C280" s="10" t="s">
        <v>56</v>
      </c>
      <c r="D280" s="10">
        <v>3.5</v>
      </c>
      <c r="E280" t="s">
        <v>45</v>
      </c>
      <c r="F280" s="3">
        <v>0.1</v>
      </c>
      <c r="G280" t="s">
        <v>3</v>
      </c>
      <c r="H280" s="17">
        <v>35</v>
      </c>
      <c r="I280" s="17">
        <f>IF(Table18[[#This Row],[Semi_total_radno]]="BLD", 0.65*Table18[[#This Row],[LLD]], Table18[[#This Row],[Semi_total_radno]])</f>
        <v>35</v>
      </c>
      <c r="J280" s="18">
        <v>0.51856994628906306</v>
      </c>
      <c r="K280" s="18">
        <v>2.0246231555938698</v>
      </c>
      <c r="L280" s="19">
        <f t="shared" si="3"/>
        <v>3.9042431403560309</v>
      </c>
    </row>
    <row r="281" spans="1:12" hidden="1" x14ac:dyDescent="0.35">
      <c r="A281" s="8" t="s">
        <v>101</v>
      </c>
      <c r="B281" s="9" t="s">
        <v>280</v>
      </c>
      <c r="C281" s="10" t="s">
        <v>58</v>
      </c>
      <c r="D281" s="10">
        <v>4.5</v>
      </c>
      <c r="E281" t="s">
        <v>45</v>
      </c>
      <c r="F281" s="3">
        <v>0.1</v>
      </c>
      <c r="G281" t="s">
        <v>3</v>
      </c>
      <c r="H281" s="17">
        <v>34</v>
      </c>
      <c r="I281" s="17">
        <f>IF(Table18[[#This Row],[Semi_total_radno]]="BLD", 0.65*Table18[[#This Row],[LLD]], Table18[[#This Row],[Semi_total_radno]])</f>
        <v>34</v>
      </c>
      <c r="J281" s="18">
        <v>0.44535508751869202</v>
      </c>
      <c r="K281" s="18">
        <v>1.79194223880768</v>
      </c>
      <c r="L281" s="19">
        <f t="shared" si="3"/>
        <v>4.0236258415538373</v>
      </c>
    </row>
    <row r="282" spans="1:12" hidden="1" x14ac:dyDescent="0.35">
      <c r="A282" s="8" t="s">
        <v>102</v>
      </c>
      <c r="B282" s="9" t="s">
        <v>280</v>
      </c>
      <c r="C282" s="10" t="s">
        <v>60</v>
      </c>
      <c r="D282" s="10">
        <v>5.5</v>
      </c>
      <c r="E282" t="s">
        <v>45</v>
      </c>
      <c r="F282" s="3">
        <v>0.1</v>
      </c>
      <c r="G282" t="s">
        <v>3</v>
      </c>
      <c r="H282" s="17">
        <v>31</v>
      </c>
      <c r="I282" s="17">
        <f>IF(Table18[[#This Row],[Semi_total_radno]]="BLD", 0.65*Table18[[#This Row],[LLD]], Table18[[#This Row],[Semi_total_radno]])</f>
        <v>31</v>
      </c>
      <c r="J282" s="18">
        <v>0.73049771785736095</v>
      </c>
      <c r="K282" s="18">
        <v>2.5906391143798801</v>
      </c>
      <c r="L282" s="19">
        <f t="shared" si="3"/>
        <v>3.5464027484966567</v>
      </c>
    </row>
    <row r="283" spans="1:12" hidden="1" x14ac:dyDescent="0.35">
      <c r="A283" s="8" t="s">
        <v>103</v>
      </c>
      <c r="B283" s="9" t="s">
        <v>280</v>
      </c>
      <c r="C283" s="10" t="s">
        <v>62</v>
      </c>
      <c r="D283" s="10">
        <v>6.5</v>
      </c>
      <c r="E283" t="s">
        <v>45</v>
      </c>
      <c r="F283" s="3">
        <v>0.1</v>
      </c>
      <c r="G283" t="s">
        <v>3</v>
      </c>
      <c r="H283" s="17">
        <v>34</v>
      </c>
      <c r="I283" s="17">
        <f>IF(Table18[[#This Row],[Semi_total_radno]]="BLD", 0.65*Table18[[#This Row],[LLD]], Table18[[#This Row],[Semi_total_radno]])</f>
        <v>34</v>
      </c>
      <c r="J283" s="18">
        <v>0.23559479415416701</v>
      </c>
      <c r="K283" s="18">
        <v>1.2447416782379199</v>
      </c>
      <c r="L283" s="19">
        <f t="shared" si="3"/>
        <v>5.2834006061415515</v>
      </c>
    </row>
    <row r="284" spans="1:12" hidden="1" x14ac:dyDescent="0.35">
      <c r="A284" s="8" t="s">
        <v>104</v>
      </c>
      <c r="B284" s="9" t="s">
        <v>280</v>
      </c>
      <c r="C284" s="10" t="s">
        <v>64</v>
      </c>
      <c r="D284" s="10">
        <v>7.5</v>
      </c>
      <c r="E284" t="s">
        <v>45</v>
      </c>
      <c r="F284" s="3">
        <v>0.1</v>
      </c>
      <c r="G284" t="s">
        <v>3</v>
      </c>
      <c r="H284" s="17">
        <v>30</v>
      </c>
      <c r="I284" s="17">
        <f>IF(Table18[[#This Row],[Semi_total_radno]]="BLD", 0.65*Table18[[#This Row],[LLD]], Table18[[#This Row],[Semi_total_radno]])</f>
        <v>30</v>
      </c>
      <c r="J284" s="20">
        <v>3.7895394489169099E-3</v>
      </c>
      <c r="K284" s="20">
        <v>7.4258851818740403E-3</v>
      </c>
      <c r="L284" s="19">
        <f t="shared" si="3"/>
        <v>1.9595745820765729</v>
      </c>
    </row>
    <row r="285" spans="1:12" hidden="1" x14ac:dyDescent="0.35">
      <c r="A285" s="8" t="s">
        <v>105</v>
      </c>
      <c r="B285" s="9" t="s">
        <v>280</v>
      </c>
      <c r="C285" s="10" t="s">
        <v>66</v>
      </c>
      <c r="D285" s="10">
        <v>8.5</v>
      </c>
      <c r="E285" t="s">
        <v>45</v>
      </c>
      <c r="F285" s="3">
        <v>0.1</v>
      </c>
      <c r="G285" t="s">
        <v>3</v>
      </c>
      <c r="H285" s="17">
        <v>32</v>
      </c>
      <c r="I285" s="17">
        <f>IF(Table18[[#This Row],[Semi_total_radno]]="BLD", 0.65*Table18[[#This Row],[LLD]], Table18[[#This Row],[Semi_total_radno]])</f>
        <v>32</v>
      </c>
      <c r="J285" s="18">
        <v>0.114164553582668</v>
      </c>
      <c r="K285" s="18">
        <v>0.98078691959381104</v>
      </c>
      <c r="L285" s="19">
        <f t="shared" si="3"/>
        <v>8.5909933408850137</v>
      </c>
    </row>
    <row r="286" spans="1:12" hidden="1" x14ac:dyDescent="0.35">
      <c r="A286" s="8" t="s">
        <v>106</v>
      </c>
      <c r="B286" s="9" t="s">
        <v>280</v>
      </c>
      <c r="C286" s="10" t="s">
        <v>68</v>
      </c>
      <c r="D286" s="10">
        <v>9.5</v>
      </c>
      <c r="E286" t="s">
        <v>45</v>
      </c>
      <c r="F286" s="3">
        <v>0.1</v>
      </c>
      <c r="G286" t="s">
        <v>3</v>
      </c>
      <c r="H286" s="17">
        <v>31</v>
      </c>
      <c r="I286" s="17">
        <f>IF(Table18[[#This Row],[Semi_total_radno]]="BLD", 0.65*Table18[[#This Row],[LLD]], Table18[[#This Row],[Semi_total_radno]])</f>
        <v>31</v>
      </c>
      <c r="J286" s="20">
        <v>2.5792727246880501E-3</v>
      </c>
      <c r="K286" s="20">
        <v>0.72248029708862305</v>
      </c>
      <c r="L286" s="19">
        <f t="shared" si="3"/>
        <v>280.11008303745911</v>
      </c>
    </row>
    <row r="287" spans="1:12" hidden="1" x14ac:dyDescent="0.35">
      <c r="A287" s="8" t="s">
        <v>107</v>
      </c>
      <c r="B287" s="9" t="s">
        <v>280</v>
      </c>
      <c r="C287" s="10" t="s">
        <v>70</v>
      </c>
      <c r="D287" s="10">
        <v>10.5</v>
      </c>
      <c r="E287" t="s">
        <v>45</v>
      </c>
      <c r="F287" s="3">
        <v>0.1</v>
      </c>
      <c r="G287" t="s">
        <v>3</v>
      </c>
      <c r="H287" s="17">
        <v>30</v>
      </c>
      <c r="I287" s="17">
        <f>IF(Table18[[#This Row],[Semi_total_radno]]="BLD", 0.65*Table18[[#This Row],[LLD]], Table18[[#This Row],[Semi_total_radno]])</f>
        <v>30</v>
      </c>
      <c r="J287" s="20">
        <v>4.1285236366093202E-3</v>
      </c>
      <c r="K287" s="20">
        <v>0.62968802452087402</v>
      </c>
      <c r="L287" s="19">
        <f t="shared" si="3"/>
        <v>152.52135628755298</v>
      </c>
    </row>
    <row r="288" spans="1:12" hidden="1" x14ac:dyDescent="0.35">
      <c r="A288" t="s">
        <v>108</v>
      </c>
      <c r="B288" t="s">
        <v>281</v>
      </c>
      <c r="C288" s="5" t="s">
        <v>50</v>
      </c>
      <c r="D288" s="5">
        <v>0.5</v>
      </c>
      <c r="E288" t="s">
        <v>45</v>
      </c>
      <c r="F288" s="3">
        <v>0.1</v>
      </c>
      <c r="G288" t="s">
        <v>3</v>
      </c>
      <c r="H288" s="14">
        <v>42</v>
      </c>
      <c r="I288" s="14">
        <f>IF(Table18[[#This Row],[Semi_total_radno]]="BLD", 0.65*Table18[[#This Row],[LLD]], Table18[[#This Row],[Semi_total_radno]])</f>
        <v>42</v>
      </c>
      <c r="J288" s="18">
        <v>0.16807575523853299</v>
      </c>
      <c r="K288" s="18">
        <v>1.5302046537399301</v>
      </c>
      <c r="L288" s="19">
        <f t="shared" si="3"/>
        <v>9.1042557064120562</v>
      </c>
    </row>
    <row r="289" spans="1:12" hidden="1" x14ac:dyDescent="0.35">
      <c r="A289" t="s">
        <v>109</v>
      </c>
      <c r="B289" t="s">
        <v>281</v>
      </c>
      <c r="C289" s="5" t="s">
        <v>52</v>
      </c>
      <c r="D289" s="5">
        <v>1.5</v>
      </c>
      <c r="E289" t="s">
        <v>45</v>
      </c>
      <c r="F289" s="3">
        <v>0.1</v>
      </c>
      <c r="G289" t="s">
        <v>3</v>
      </c>
      <c r="H289" s="14">
        <v>44</v>
      </c>
      <c r="I289" s="14">
        <f>IF(Table18[[#This Row],[Semi_total_radno]]="BLD", 0.65*Table18[[#This Row],[LLD]], Table18[[#This Row],[Semi_total_radno]])</f>
        <v>44</v>
      </c>
      <c r="J289" s="18">
        <v>0.16324836015701299</v>
      </c>
      <c r="K289" s="18">
        <v>1.52458536624908</v>
      </c>
      <c r="L289" s="19">
        <f t="shared" si="3"/>
        <v>9.3390547064774623</v>
      </c>
    </row>
    <row r="290" spans="1:12" hidden="1" x14ac:dyDescent="0.35">
      <c r="A290" t="s">
        <v>110</v>
      </c>
      <c r="B290" t="s">
        <v>281</v>
      </c>
      <c r="C290" s="5" t="s">
        <v>54</v>
      </c>
      <c r="D290" s="5">
        <v>2.5</v>
      </c>
      <c r="E290" t="s">
        <v>45</v>
      </c>
      <c r="F290" s="3">
        <v>0.1</v>
      </c>
      <c r="G290" t="s">
        <v>3</v>
      </c>
      <c r="H290" s="14">
        <v>42</v>
      </c>
      <c r="I290" s="14">
        <f>IF(Table18[[#This Row],[Semi_total_radno]]="BLD", 0.65*Table18[[#This Row],[LLD]], Table18[[#This Row],[Semi_total_radno]])</f>
        <v>42</v>
      </c>
      <c r="J290" s="18">
        <v>0.15263675153255499</v>
      </c>
      <c r="K290" s="18">
        <v>1.33317422866821</v>
      </c>
      <c r="L290" s="19">
        <f t="shared" si="3"/>
        <v>8.7342937744836977</v>
      </c>
    </row>
    <row r="291" spans="1:12" hidden="1" x14ac:dyDescent="0.35">
      <c r="A291" t="s">
        <v>111</v>
      </c>
      <c r="B291" t="s">
        <v>281</v>
      </c>
      <c r="C291" s="5" t="s">
        <v>56</v>
      </c>
      <c r="D291" s="5">
        <v>3.5</v>
      </c>
      <c r="E291" t="s">
        <v>45</v>
      </c>
      <c r="F291" s="3">
        <v>0.1</v>
      </c>
      <c r="G291" t="s">
        <v>3</v>
      </c>
      <c r="H291" s="14">
        <v>44</v>
      </c>
      <c r="I291" s="14">
        <f>IF(Table18[[#This Row],[Semi_total_radno]]="BLD", 0.65*Table18[[#This Row],[LLD]], Table18[[#This Row],[Semi_total_radno]])</f>
        <v>44</v>
      </c>
      <c r="J291" s="18">
        <v>0.16178780794143699</v>
      </c>
      <c r="K291" s="18">
        <v>1.3450558185577399</v>
      </c>
      <c r="L291" s="19">
        <f t="shared" si="3"/>
        <v>8.3137032120777317</v>
      </c>
    </row>
    <row r="292" spans="1:12" hidden="1" x14ac:dyDescent="0.35">
      <c r="A292" t="s">
        <v>112</v>
      </c>
      <c r="B292" t="s">
        <v>281</v>
      </c>
      <c r="C292" s="5" t="s">
        <v>58</v>
      </c>
      <c r="D292" s="5">
        <v>4.5</v>
      </c>
      <c r="E292" t="s">
        <v>45</v>
      </c>
      <c r="F292" s="3">
        <v>0.1</v>
      </c>
      <c r="G292" t="s">
        <v>3</v>
      </c>
      <c r="H292" s="14">
        <v>43</v>
      </c>
      <c r="I292" s="14">
        <f>IF(Table18[[#This Row],[Semi_total_radno]]="BLD", 0.65*Table18[[#This Row],[LLD]], Table18[[#This Row],[Semi_total_radno]])</f>
        <v>43</v>
      </c>
      <c r="J292" s="18">
        <v>0.15010447800159499</v>
      </c>
      <c r="K292" s="18">
        <v>1.32600581645966</v>
      </c>
      <c r="L292" s="19">
        <f t="shared" si="3"/>
        <v>8.8338857981676604</v>
      </c>
    </row>
    <row r="293" spans="1:12" hidden="1" x14ac:dyDescent="0.35">
      <c r="A293" t="s">
        <v>113</v>
      </c>
      <c r="B293" t="s">
        <v>281</v>
      </c>
      <c r="C293" s="5" t="s">
        <v>60</v>
      </c>
      <c r="D293" s="5">
        <v>5.5</v>
      </c>
      <c r="E293" t="s">
        <v>45</v>
      </c>
      <c r="F293" s="3">
        <v>0.1</v>
      </c>
      <c r="G293" t="s">
        <v>3</v>
      </c>
      <c r="H293" s="14">
        <v>38</v>
      </c>
      <c r="I293" s="14">
        <f>IF(Table18[[#This Row],[Semi_total_radno]]="BLD", 0.65*Table18[[#This Row],[LLD]], Table18[[#This Row],[Semi_total_radno]])</f>
        <v>38</v>
      </c>
      <c r="J293" s="18">
        <v>0.14570626616478</v>
      </c>
      <c r="K293" s="18">
        <v>1.3029922246932999</v>
      </c>
      <c r="L293" s="19">
        <f t="shared" si="3"/>
        <v>8.9425956686017809</v>
      </c>
    </row>
    <row r="294" spans="1:12" hidden="1" x14ac:dyDescent="0.35">
      <c r="A294" t="s">
        <v>114</v>
      </c>
      <c r="B294" t="s">
        <v>281</v>
      </c>
      <c r="C294" s="5" t="s">
        <v>62</v>
      </c>
      <c r="D294" s="5">
        <v>6.5</v>
      </c>
      <c r="E294" t="s">
        <v>45</v>
      </c>
      <c r="F294" s="3">
        <v>0.1</v>
      </c>
      <c r="G294" t="s">
        <v>3</v>
      </c>
      <c r="H294" s="14">
        <v>41</v>
      </c>
      <c r="I294" s="14">
        <f>IF(Table18[[#This Row],[Semi_total_radno]]="BLD", 0.65*Table18[[#This Row],[LLD]], Table18[[#This Row],[Semi_total_radno]])</f>
        <v>41</v>
      </c>
      <c r="J294" s="20">
        <v>4.9335267394781104E-3</v>
      </c>
      <c r="K294" s="20">
        <v>1.0768021345138501</v>
      </c>
      <c r="L294" s="21">
        <f t="shared" si="3"/>
        <v>218.26214620410852</v>
      </c>
    </row>
    <row r="295" spans="1:12" hidden="1" x14ac:dyDescent="0.35">
      <c r="A295" t="s">
        <v>115</v>
      </c>
      <c r="B295" t="s">
        <v>281</v>
      </c>
      <c r="C295" s="5" t="s">
        <v>64</v>
      </c>
      <c r="D295" s="5">
        <v>7.5</v>
      </c>
      <c r="E295" t="s">
        <v>45</v>
      </c>
      <c r="F295" s="3">
        <v>0.1</v>
      </c>
      <c r="G295" t="s">
        <v>3</v>
      </c>
      <c r="H295" s="14">
        <v>39</v>
      </c>
      <c r="I295" s="14">
        <f>IF(Table18[[#This Row],[Semi_total_radno]]="BLD", 0.65*Table18[[#This Row],[LLD]], Table18[[#This Row],[Semi_total_radno]])</f>
        <v>39</v>
      </c>
      <c r="J295" s="20"/>
      <c r="K295" s="20"/>
      <c r="L295" s="21"/>
    </row>
    <row r="296" spans="1:12" hidden="1" x14ac:dyDescent="0.35">
      <c r="A296" t="s">
        <v>116</v>
      </c>
      <c r="B296" t="s">
        <v>281</v>
      </c>
      <c r="C296" s="5" t="s">
        <v>66</v>
      </c>
      <c r="D296" s="5">
        <v>8.5</v>
      </c>
      <c r="E296" t="s">
        <v>45</v>
      </c>
      <c r="F296" s="3">
        <v>0.1</v>
      </c>
      <c r="G296" t="s">
        <v>3</v>
      </c>
      <c r="H296" s="14">
        <v>36</v>
      </c>
      <c r="I296" s="14">
        <f>IF(Table18[[#This Row],[Semi_total_radno]]="BLD", 0.65*Table18[[#This Row],[LLD]], Table18[[#This Row],[Semi_total_radno]])</f>
        <v>36</v>
      </c>
      <c r="J296" s="20">
        <v>3.00309574231505E-3</v>
      </c>
      <c r="K296" s="20">
        <v>0.83362019062042203</v>
      </c>
      <c r="L296" s="21">
        <f t="shared" si="3"/>
        <v>277.58695098338569</v>
      </c>
    </row>
    <row r="297" spans="1:12" hidden="1" x14ac:dyDescent="0.35">
      <c r="A297" t="s">
        <v>117</v>
      </c>
      <c r="B297" t="s">
        <v>281</v>
      </c>
      <c r="C297" s="5" t="s">
        <v>68</v>
      </c>
      <c r="D297" s="5">
        <v>9.5</v>
      </c>
      <c r="E297" t="s">
        <v>45</v>
      </c>
      <c r="F297" s="3">
        <v>0.1</v>
      </c>
      <c r="G297" t="s">
        <v>3</v>
      </c>
      <c r="H297" s="14">
        <v>33</v>
      </c>
      <c r="I297" s="14">
        <f>IF(Table18[[#This Row],[Semi_total_radno]]="BLD", 0.65*Table18[[#This Row],[LLD]], Table18[[#This Row],[Semi_total_radno]])</f>
        <v>33</v>
      </c>
      <c r="J297" s="20">
        <v>2.0532638300210198E-3</v>
      </c>
      <c r="K297" s="20">
        <v>0.66615408658981301</v>
      </c>
      <c r="L297" s="21">
        <f t="shared" si="3"/>
        <v>324.43667338307586</v>
      </c>
    </row>
    <row r="298" spans="1:12" hidden="1" x14ac:dyDescent="0.35">
      <c r="A298" t="s">
        <v>118</v>
      </c>
      <c r="B298" t="s">
        <v>281</v>
      </c>
      <c r="C298" s="5" t="s">
        <v>70</v>
      </c>
      <c r="D298" s="5">
        <v>10.5</v>
      </c>
      <c r="E298" t="s">
        <v>45</v>
      </c>
      <c r="F298" s="3">
        <v>0.1</v>
      </c>
      <c r="G298" t="s">
        <v>3</v>
      </c>
      <c r="H298" s="14">
        <v>33</v>
      </c>
      <c r="I298" s="14">
        <f>IF(Table18[[#This Row],[Semi_total_radno]]="BLD", 0.65*Table18[[#This Row],[LLD]], Table18[[#This Row],[Semi_total_radno]])</f>
        <v>33</v>
      </c>
      <c r="J298" s="20">
        <v>2.5867882650345599E-3</v>
      </c>
      <c r="K298" s="20">
        <v>3.3793365582823801E-3</v>
      </c>
      <c r="L298" s="19">
        <f>K298/J298</f>
        <v>1.3063831330768898</v>
      </c>
    </row>
    <row r="299" spans="1:12" hidden="1" x14ac:dyDescent="0.35">
      <c r="A299" t="s">
        <v>119</v>
      </c>
      <c r="B299" t="s">
        <v>281</v>
      </c>
      <c r="C299" s="5" t="s">
        <v>72</v>
      </c>
      <c r="D299" s="5">
        <v>11.5</v>
      </c>
      <c r="E299" t="s">
        <v>45</v>
      </c>
      <c r="F299" s="3">
        <v>0.1</v>
      </c>
      <c r="G299" t="s">
        <v>3</v>
      </c>
      <c r="H299" s="14">
        <v>30</v>
      </c>
      <c r="I299" s="14">
        <f>IF(Table18[[#This Row],[Semi_total_radno]]="BLD", 0.65*Table18[[#This Row],[LLD]], Table18[[#This Row],[Semi_total_radno]])</f>
        <v>30</v>
      </c>
      <c r="J299" s="18">
        <v>9.0370938414707802E-4</v>
      </c>
      <c r="K299" s="18">
        <v>0.345187067985535</v>
      </c>
      <c r="L299" s="19">
        <f>K299/J299</f>
        <v>381.96689559810534</v>
      </c>
    </row>
    <row r="300" spans="1:12" hidden="1" x14ac:dyDescent="0.35">
      <c r="A300" t="s">
        <v>120</v>
      </c>
      <c r="B300" t="s">
        <v>281</v>
      </c>
      <c r="C300" s="5" t="s">
        <v>74</v>
      </c>
      <c r="D300" s="5">
        <v>12.5</v>
      </c>
      <c r="E300" t="s">
        <v>45</v>
      </c>
      <c r="F300" s="3">
        <v>0.1</v>
      </c>
      <c r="G300" t="s">
        <v>3</v>
      </c>
      <c r="H300" s="14">
        <v>28</v>
      </c>
      <c r="I300" s="14">
        <f>IF(Table18[[#This Row],[Semi_total_radno]]="BLD", 0.65*Table18[[#This Row],[LLD]], Table18[[#This Row],[Semi_total_radno]])</f>
        <v>28</v>
      </c>
      <c r="J300" s="18">
        <v>2.2553734015673399E-3</v>
      </c>
      <c r="K300" s="18">
        <v>1.8333044135943101E-3</v>
      </c>
      <c r="L300" s="19">
        <f>K300/J300</f>
        <v>0.81286070515874709</v>
      </c>
    </row>
    <row r="301" spans="1:12" hidden="1" x14ac:dyDescent="0.35">
      <c r="A301" t="s">
        <v>121</v>
      </c>
      <c r="B301" t="s">
        <v>281</v>
      </c>
      <c r="C301" s="5" t="s">
        <v>76</v>
      </c>
      <c r="D301" s="5">
        <v>13.5</v>
      </c>
      <c r="E301" t="s">
        <v>45</v>
      </c>
      <c r="F301" s="3">
        <v>0.1</v>
      </c>
      <c r="G301" t="s">
        <v>3</v>
      </c>
      <c r="H301" s="14">
        <v>22</v>
      </c>
      <c r="I301" s="14">
        <f>IF(Table18[[#This Row],[Semi_total_radno]]="BLD", 0.65*Table18[[#This Row],[LLD]], Table18[[#This Row],[Semi_total_radno]])</f>
        <v>22</v>
      </c>
      <c r="J301" s="18">
        <v>2.0753995049744801E-3</v>
      </c>
      <c r="K301" s="18">
        <v>0</v>
      </c>
      <c r="L301" s="19">
        <f>K301/J301</f>
        <v>0</v>
      </c>
    </row>
    <row r="302" spans="1:12" hidden="1" x14ac:dyDescent="0.35">
      <c r="A302" t="s">
        <v>122</v>
      </c>
      <c r="B302" t="s">
        <v>281</v>
      </c>
      <c r="C302" s="5" t="s">
        <v>78</v>
      </c>
      <c r="D302" s="5">
        <v>14.5</v>
      </c>
      <c r="E302" t="s">
        <v>45</v>
      </c>
      <c r="F302" s="3">
        <v>0.1</v>
      </c>
      <c r="G302" t="s">
        <v>3</v>
      </c>
      <c r="H302" s="14">
        <v>23</v>
      </c>
      <c r="I302" s="14">
        <f>IF(Table18[[#This Row],[Semi_total_radno]]="BLD", 0.65*Table18[[#This Row],[LLD]], Table18[[#This Row],[Semi_total_radno]])</f>
        <v>23</v>
      </c>
      <c r="J302" s="18">
        <v>6.0549000045284596E-4</v>
      </c>
      <c r="K302" s="18">
        <v>2.4608948733657598E-3</v>
      </c>
      <c r="L302" s="19">
        <f>K302/J302</f>
        <v>4.0643030793658967</v>
      </c>
    </row>
    <row r="303" spans="1:12" hidden="1" x14ac:dyDescent="0.35">
      <c r="A303" t="s">
        <v>123</v>
      </c>
      <c r="B303" t="s">
        <v>282</v>
      </c>
      <c r="C303" s="5" t="s">
        <v>50</v>
      </c>
      <c r="D303" s="5">
        <v>0.5</v>
      </c>
      <c r="E303" t="s">
        <v>45</v>
      </c>
      <c r="F303" s="3">
        <v>0.1</v>
      </c>
      <c r="G303" t="s">
        <v>3</v>
      </c>
      <c r="H303" s="14">
        <v>44</v>
      </c>
      <c r="I303" s="14">
        <f>IF(Table18[[#This Row],[Semi_total_radno]]="BLD", 0.65*Table18[[#This Row],[LLD]], Table18[[#This Row],[Semi_total_radno]])</f>
        <v>44</v>
      </c>
      <c r="J303">
        <v>0.21229170262813599</v>
      </c>
      <c r="K303">
        <v>1.76952517032623</v>
      </c>
      <c r="L303">
        <v>8.335347771108351</v>
      </c>
    </row>
    <row r="304" spans="1:12" hidden="1" x14ac:dyDescent="0.35">
      <c r="A304" t="s">
        <v>124</v>
      </c>
      <c r="B304" t="s">
        <v>282</v>
      </c>
      <c r="C304" s="5" t="s">
        <v>52</v>
      </c>
      <c r="D304" s="5">
        <v>1.5</v>
      </c>
      <c r="E304" t="s">
        <v>45</v>
      </c>
      <c r="F304" s="3">
        <v>0.1</v>
      </c>
      <c r="G304" t="s">
        <v>3</v>
      </c>
      <c r="H304" s="14">
        <v>45</v>
      </c>
      <c r="I304" s="14">
        <f>IF(Table18[[#This Row],[Semi_total_radno]]="BLD", 0.65*Table18[[#This Row],[LLD]], Table18[[#This Row],[Semi_total_radno]])</f>
        <v>45</v>
      </c>
      <c r="J304">
        <v>0.180383771657944</v>
      </c>
      <c r="K304">
        <v>1.5377279520034799</v>
      </c>
      <c r="L304">
        <v>8.5247577310858347</v>
      </c>
    </row>
    <row r="305" spans="1:12" hidden="1" x14ac:dyDescent="0.35">
      <c r="A305" t="s">
        <v>125</v>
      </c>
      <c r="B305" t="s">
        <v>282</v>
      </c>
      <c r="C305" s="5" t="s">
        <v>54</v>
      </c>
      <c r="D305" s="5">
        <v>2.5</v>
      </c>
      <c r="E305" t="s">
        <v>45</v>
      </c>
      <c r="F305" s="3">
        <v>0.1</v>
      </c>
      <c r="G305" t="s">
        <v>3</v>
      </c>
      <c r="H305" s="14">
        <v>80</v>
      </c>
      <c r="I305" s="14">
        <f>IF(Table18[[#This Row],[Semi_total_radno]]="BLD", 0.65*Table18[[#This Row],[LLD]], Table18[[#This Row],[Semi_total_radno]])</f>
        <v>80</v>
      </c>
      <c r="J305">
        <v>0.20040309429168701</v>
      </c>
      <c r="K305">
        <v>1.6762900352478001</v>
      </c>
      <c r="L305">
        <v>8.3645915806467404</v>
      </c>
    </row>
    <row r="306" spans="1:12" hidden="1" x14ac:dyDescent="0.35">
      <c r="A306" t="s">
        <v>126</v>
      </c>
      <c r="B306" t="s">
        <v>282</v>
      </c>
      <c r="C306" s="5" t="s">
        <v>56</v>
      </c>
      <c r="D306" s="5">
        <v>3.5</v>
      </c>
      <c r="E306" t="s">
        <v>45</v>
      </c>
      <c r="F306" s="3">
        <v>0.1</v>
      </c>
      <c r="G306" t="s">
        <v>3</v>
      </c>
      <c r="H306" s="14">
        <v>45</v>
      </c>
      <c r="I306" s="14">
        <f>IF(Table18[[#This Row],[Semi_total_radno]]="BLD", 0.65*Table18[[#This Row],[LLD]], Table18[[#This Row],[Semi_total_radno]])</f>
        <v>45</v>
      </c>
      <c r="J306">
        <v>0.183190897107124</v>
      </c>
      <c r="K306">
        <v>1.5863311290741</v>
      </c>
      <c r="L306">
        <v>8.6594429861133655</v>
      </c>
    </row>
    <row r="307" spans="1:12" hidden="1" x14ac:dyDescent="0.35">
      <c r="A307" t="s">
        <v>127</v>
      </c>
      <c r="B307" t="s">
        <v>282</v>
      </c>
      <c r="C307" s="5" t="s">
        <v>58</v>
      </c>
      <c r="D307" s="5">
        <v>4.5</v>
      </c>
      <c r="E307" t="s">
        <v>45</v>
      </c>
      <c r="F307" s="3">
        <v>0.1</v>
      </c>
      <c r="G307" t="s">
        <v>3</v>
      </c>
      <c r="H307" s="14">
        <v>47</v>
      </c>
      <c r="I307" s="14">
        <f>IF(Table18[[#This Row],[Semi_total_radno]]="BLD", 0.65*Table18[[#This Row],[LLD]], Table18[[#This Row],[Semi_total_radno]])</f>
        <v>47</v>
      </c>
      <c r="J307">
        <v>0.17950253188610099</v>
      </c>
      <c r="K307">
        <v>1.49674808979034</v>
      </c>
      <c r="L307">
        <v>8.3383118559022087</v>
      </c>
    </row>
    <row r="308" spans="1:12" hidden="1" x14ac:dyDescent="0.35">
      <c r="A308" t="s">
        <v>128</v>
      </c>
      <c r="B308" t="s">
        <v>282</v>
      </c>
      <c r="C308" s="5" t="s">
        <v>60</v>
      </c>
      <c r="D308" s="5">
        <v>5.5</v>
      </c>
      <c r="E308" t="s">
        <v>45</v>
      </c>
      <c r="F308" s="3">
        <v>0.1</v>
      </c>
      <c r="G308" t="s">
        <v>3</v>
      </c>
      <c r="H308" s="14">
        <v>49</v>
      </c>
      <c r="I308" s="14">
        <f>IF(Table18[[#This Row],[Semi_total_radno]]="BLD", 0.65*Table18[[#This Row],[LLD]], Table18[[#This Row],[Semi_total_radno]])</f>
        <v>49</v>
      </c>
      <c r="J308">
        <v>0.21012133359909099</v>
      </c>
      <c r="K308">
        <v>1.78055608272552</v>
      </c>
      <c r="L308">
        <v>8.4739424228231854</v>
      </c>
    </row>
    <row r="309" spans="1:12" hidden="1" x14ac:dyDescent="0.35">
      <c r="A309" t="s">
        <v>129</v>
      </c>
      <c r="B309" t="s">
        <v>282</v>
      </c>
      <c r="C309" s="5" t="s">
        <v>62</v>
      </c>
      <c r="D309" s="5">
        <v>6.5</v>
      </c>
      <c r="E309" t="s">
        <v>45</v>
      </c>
      <c r="F309" s="3">
        <v>0.1</v>
      </c>
      <c r="G309" t="s">
        <v>3</v>
      </c>
      <c r="H309" s="14">
        <v>48</v>
      </c>
      <c r="I309" s="14">
        <f>IF(Table18[[#This Row],[Semi_total_radno]]="BLD", 0.65*Table18[[#This Row],[LLD]], Table18[[#This Row],[Semi_total_radno]])</f>
        <v>48</v>
      </c>
      <c r="J309">
        <v>0.16531734168529499</v>
      </c>
      <c r="K309">
        <v>1.38433909416199</v>
      </c>
      <c r="L309">
        <v>8.3738286621936844</v>
      </c>
    </row>
    <row r="310" spans="1:12" hidden="1" x14ac:dyDescent="0.35">
      <c r="A310" t="s">
        <v>130</v>
      </c>
      <c r="B310" t="s">
        <v>282</v>
      </c>
      <c r="C310" s="5" t="s">
        <v>64</v>
      </c>
      <c r="D310" s="5">
        <v>7.5</v>
      </c>
      <c r="E310" t="s">
        <v>45</v>
      </c>
      <c r="F310" s="3">
        <v>0.1</v>
      </c>
      <c r="G310" t="s">
        <v>3</v>
      </c>
      <c r="H310" s="14">
        <v>41</v>
      </c>
      <c r="I310" s="14">
        <f>IF(Table18[[#This Row],[Semi_total_radno]]="BLD", 0.65*Table18[[#This Row],[LLD]], Table18[[#This Row],[Semi_total_radno]])</f>
        <v>41</v>
      </c>
      <c r="J310">
        <v>0.155876278877258</v>
      </c>
      <c r="K310">
        <v>1.3395510911941499</v>
      </c>
      <c r="L310">
        <v>8.5936814815098046</v>
      </c>
    </row>
    <row r="311" spans="1:12" hidden="1" x14ac:dyDescent="0.35">
      <c r="A311" t="s">
        <v>131</v>
      </c>
      <c r="B311" t="s">
        <v>282</v>
      </c>
      <c r="C311" s="5" t="s">
        <v>66</v>
      </c>
      <c r="D311" s="5">
        <v>8.5</v>
      </c>
      <c r="E311" t="s">
        <v>45</v>
      </c>
      <c r="F311" s="3">
        <v>0.1</v>
      </c>
      <c r="G311" t="s">
        <v>3</v>
      </c>
      <c r="H311" s="14">
        <v>42</v>
      </c>
      <c r="I311" s="14">
        <f>IF(Table18[[#This Row],[Semi_total_radno]]="BLD", 0.65*Table18[[#This Row],[LLD]], Table18[[#This Row],[Semi_total_radno]])</f>
        <v>42</v>
      </c>
      <c r="J311">
        <v>0.123540781438351</v>
      </c>
      <c r="K311">
        <v>1.0216146707534799</v>
      </c>
      <c r="L311">
        <v>8.2694528791149295</v>
      </c>
    </row>
    <row r="312" spans="1:12" hidden="1" x14ac:dyDescent="0.35">
      <c r="A312" t="s">
        <v>132</v>
      </c>
      <c r="B312" t="s">
        <v>282</v>
      </c>
      <c r="C312" s="5" t="s">
        <v>68</v>
      </c>
      <c r="D312" s="5">
        <v>9.5</v>
      </c>
      <c r="E312" t="s">
        <v>45</v>
      </c>
      <c r="F312" s="3">
        <v>0.1</v>
      </c>
      <c r="G312" t="s">
        <v>3</v>
      </c>
      <c r="H312" s="14">
        <v>38</v>
      </c>
      <c r="I312" s="14">
        <f>IF(Table18[[#This Row],[Semi_total_radno]]="BLD", 0.65*Table18[[#This Row],[LLD]], Table18[[#This Row],[Semi_total_radno]])</f>
        <v>38</v>
      </c>
      <c r="J312">
        <v>6.5454812720418002E-3</v>
      </c>
      <c r="K312">
        <v>6.65070489048958E-3</v>
      </c>
      <c r="L312">
        <v>1.0160757649551653</v>
      </c>
    </row>
    <row r="313" spans="1:12" hidden="1" x14ac:dyDescent="0.35">
      <c r="A313" t="s">
        <v>133</v>
      </c>
      <c r="B313" t="s">
        <v>282</v>
      </c>
      <c r="C313" s="5" t="s">
        <v>70</v>
      </c>
      <c r="D313" s="5">
        <v>10.5</v>
      </c>
      <c r="E313" t="s">
        <v>45</v>
      </c>
      <c r="F313" s="3">
        <v>0.1</v>
      </c>
      <c r="G313" t="s">
        <v>3</v>
      </c>
      <c r="H313" s="14">
        <v>45</v>
      </c>
      <c r="I313" s="14">
        <f>IF(Table18[[#This Row],[Semi_total_radno]]="BLD", 0.65*Table18[[#This Row],[LLD]], Table18[[#This Row],[Semi_total_radno]])</f>
        <v>45</v>
      </c>
      <c r="J313">
        <v>1.96829624474049E-3</v>
      </c>
      <c r="K313">
        <v>1.5237623592838599E-3</v>
      </c>
      <c r="L313">
        <v>0.77415295759239755</v>
      </c>
    </row>
    <row r="314" spans="1:12" hidden="1" x14ac:dyDescent="0.35">
      <c r="A314" t="s">
        <v>134</v>
      </c>
      <c r="B314" t="s">
        <v>282</v>
      </c>
      <c r="C314" s="5" t="s">
        <v>72</v>
      </c>
      <c r="D314" s="5">
        <v>11.5</v>
      </c>
      <c r="E314" t="s">
        <v>45</v>
      </c>
      <c r="F314" s="3">
        <v>0.1</v>
      </c>
      <c r="G314" t="s">
        <v>3</v>
      </c>
      <c r="H314" s="14">
        <v>32</v>
      </c>
      <c r="I314" s="14">
        <f>IF(Table18[[#This Row],[Semi_total_radno]]="BLD", 0.65*Table18[[#This Row],[LLD]], Table18[[#This Row],[Semi_total_radno]])</f>
        <v>32</v>
      </c>
      <c r="J314">
        <v>1.30416988395154E-3</v>
      </c>
      <c r="K314">
        <v>1.98770314455032E-3</v>
      </c>
      <c r="L314">
        <v>1.5241136672530144</v>
      </c>
    </row>
    <row r="315" spans="1:12" hidden="1" x14ac:dyDescent="0.35">
      <c r="A315" t="s">
        <v>135</v>
      </c>
      <c r="B315" t="s">
        <v>282</v>
      </c>
      <c r="C315" s="5" t="s">
        <v>74</v>
      </c>
      <c r="D315" s="5">
        <v>12.5</v>
      </c>
      <c r="E315" t="s">
        <v>45</v>
      </c>
      <c r="F315" s="3">
        <v>0.1</v>
      </c>
      <c r="G315" t="s">
        <v>3</v>
      </c>
      <c r="H315" s="14">
        <v>32</v>
      </c>
      <c r="I315" s="14">
        <f>IF(Table18[[#This Row],[Semi_total_radno]]="BLD", 0.65*Table18[[#This Row],[LLD]], Table18[[#This Row],[Semi_total_radno]])</f>
        <v>32</v>
      </c>
      <c r="J315">
        <v>2.35832622274756E-3</v>
      </c>
      <c r="K315">
        <v>2.2406382486224201E-3</v>
      </c>
      <c r="L315">
        <v>0.95009682163987141</v>
      </c>
    </row>
    <row r="316" spans="1:12" hidden="1" x14ac:dyDescent="0.35">
      <c r="A316" t="s">
        <v>136</v>
      </c>
      <c r="B316" t="s">
        <v>282</v>
      </c>
      <c r="C316" s="5" t="s">
        <v>76</v>
      </c>
      <c r="D316" s="5">
        <v>13.5</v>
      </c>
      <c r="E316" t="s">
        <v>45</v>
      </c>
      <c r="F316" s="3">
        <v>0.1</v>
      </c>
      <c r="G316" t="s">
        <v>3</v>
      </c>
      <c r="H316" s="14">
        <v>30</v>
      </c>
      <c r="I316" s="14">
        <f>IF(Table18[[#This Row],[Semi_total_radno]]="BLD", 0.65*Table18[[#This Row],[LLD]], Table18[[#This Row],[Semi_total_radno]])</f>
        <v>30</v>
      </c>
      <c r="J316">
        <v>2.9150891738633313E-3</v>
      </c>
      <c r="K316">
        <v>1.3814973256861167E-3</v>
      </c>
      <c r="L316">
        <v>1.1654368705726958</v>
      </c>
    </row>
    <row r="317" spans="1:12" hidden="1" x14ac:dyDescent="0.35">
      <c r="A317" t="s">
        <v>137</v>
      </c>
      <c r="B317" t="s">
        <v>282</v>
      </c>
      <c r="C317" s="5" t="s">
        <v>78</v>
      </c>
      <c r="D317" s="5">
        <v>14.5</v>
      </c>
      <c r="E317" t="s">
        <v>45</v>
      </c>
      <c r="F317" s="3">
        <v>0.1</v>
      </c>
      <c r="G317" t="s">
        <v>3</v>
      </c>
      <c r="H317" s="14">
        <v>26</v>
      </c>
      <c r="I317" s="14">
        <f>IF(Table18[[#This Row],[Semi_total_radno]]="BLD", 0.65*Table18[[#This Row],[LLD]], Table18[[#This Row],[Semi_total_radno]])</f>
        <v>26</v>
      </c>
      <c r="J317">
        <v>1.5981536901866396E-3</v>
      </c>
      <c r="K317">
        <v>0.26474439896022278</v>
      </c>
      <c r="L317">
        <v>275.0674972782781</v>
      </c>
    </row>
    <row r="318" spans="1:12" hidden="1" x14ac:dyDescent="0.35">
      <c r="A318" t="s">
        <v>138</v>
      </c>
      <c r="B318" t="s">
        <v>282</v>
      </c>
      <c r="C318" s="5" t="s">
        <v>80</v>
      </c>
      <c r="D318" s="5">
        <v>15.5</v>
      </c>
      <c r="E318" t="s">
        <v>45</v>
      </c>
      <c r="F318" s="3">
        <v>0.1</v>
      </c>
      <c r="G318" t="s">
        <v>3</v>
      </c>
      <c r="H318" s="14">
        <v>30</v>
      </c>
      <c r="I318" s="14">
        <f>IF(Table18[[#This Row],[Semi_total_radno]]="BLD", 0.65*Table18[[#This Row],[LLD]], Table18[[#This Row],[Semi_total_radno]])</f>
        <v>30</v>
      </c>
      <c r="J318">
        <v>4.0012004319578401E-3</v>
      </c>
      <c r="K318">
        <v>0.21320059255231158</v>
      </c>
      <c r="L318">
        <v>73.840563734158209</v>
      </c>
    </row>
    <row r="319" spans="1:12" hidden="1" x14ac:dyDescent="0.35">
      <c r="A319" t="s">
        <v>139</v>
      </c>
      <c r="B319" t="s">
        <v>282</v>
      </c>
      <c r="C319" s="5" t="s">
        <v>82</v>
      </c>
      <c r="D319" s="5">
        <v>16.5</v>
      </c>
      <c r="E319" t="s">
        <v>45</v>
      </c>
      <c r="F319" s="3">
        <v>0.1</v>
      </c>
      <c r="G319" t="s">
        <v>3</v>
      </c>
      <c r="H319" s="14">
        <v>34</v>
      </c>
      <c r="I319" s="14">
        <f>IF(Table18[[#This Row],[Semi_total_radno]]="BLD", 0.65*Table18[[#This Row],[LLD]], Table18[[#This Row],[Semi_total_radno]])</f>
        <v>34</v>
      </c>
      <c r="J319">
        <v>4.9353404901921749E-3</v>
      </c>
      <c r="K319">
        <v>0.46628283429890854</v>
      </c>
      <c r="L319">
        <v>97.033223756615058</v>
      </c>
    </row>
    <row r="320" spans="1:12" hidden="1" x14ac:dyDescent="0.35">
      <c r="A320" t="s">
        <v>140</v>
      </c>
      <c r="B320" t="s">
        <v>282</v>
      </c>
      <c r="C320" s="5" t="s">
        <v>84</v>
      </c>
      <c r="D320" s="5">
        <v>17.5</v>
      </c>
      <c r="E320" t="s">
        <v>45</v>
      </c>
      <c r="F320" s="3">
        <v>0.1</v>
      </c>
      <c r="G320" t="s">
        <v>3</v>
      </c>
      <c r="H320" s="14">
        <v>40</v>
      </c>
      <c r="I320" s="14">
        <f>IF(Table18[[#This Row],[Semi_total_radno]]="BLD", 0.65*Table18[[#This Row],[LLD]], Table18[[#This Row],[Semi_total_radno]])</f>
        <v>40</v>
      </c>
      <c r="J320">
        <v>9.1670993715524708E-3</v>
      </c>
      <c r="K320">
        <v>0.88189196586608898</v>
      </c>
      <c r="L320">
        <v>96.201855147637431</v>
      </c>
    </row>
    <row r="321" spans="1:12" hidden="1" x14ac:dyDescent="0.35">
      <c r="A321" t="s">
        <v>141</v>
      </c>
      <c r="B321" t="s">
        <v>282</v>
      </c>
      <c r="C321" s="5" t="s">
        <v>86</v>
      </c>
      <c r="D321" s="5">
        <v>18.5</v>
      </c>
      <c r="E321" t="s">
        <v>45</v>
      </c>
      <c r="F321" s="3">
        <v>0.1</v>
      </c>
      <c r="G321" t="s">
        <v>3</v>
      </c>
      <c r="H321" s="14">
        <v>37</v>
      </c>
      <c r="I321" s="14">
        <f>IF(Table18[[#This Row],[Semi_total_radno]]="BLD", 0.65*Table18[[#This Row],[LLD]], Table18[[#This Row],[Semi_total_radno]])</f>
        <v>37</v>
      </c>
      <c r="J321">
        <v>2.86616268567741E-3</v>
      </c>
      <c r="K321">
        <v>0.791320741176605</v>
      </c>
      <c r="L321">
        <v>276.09065777422137</v>
      </c>
    </row>
    <row r="322" spans="1:12" hidden="1" x14ac:dyDescent="0.35">
      <c r="A322" t="s">
        <v>142</v>
      </c>
      <c r="B322" t="s">
        <v>282</v>
      </c>
      <c r="C322" s="5" t="s">
        <v>88</v>
      </c>
      <c r="D322" s="5">
        <v>19.5</v>
      </c>
      <c r="E322" t="s">
        <v>45</v>
      </c>
      <c r="F322" s="3">
        <v>0.1</v>
      </c>
      <c r="G322" t="s">
        <v>3</v>
      </c>
      <c r="H322" s="14">
        <v>32</v>
      </c>
      <c r="I322" s="14">
        <f>IF(Table18[[#This Row],[Semi_total_radno]]="BLD", 0.65*Table18[[#This Row],[LLD]], Table18[[#This Row],[Semi_total_radno]])</f>
        <v>32</v>
      </c>
      <c r="J322">
        <v>6.7104664631187898E-3</v>
      </c>
      <c r="K322">
        <v>9.8935631103813405E-3</v>
      </c>
      <c r="L322">
        <v>1.4878251609778683</v>
      </c>
    </row>
    <row r="323" spans="1:12" hidden="1" x14ac:dyDescent="0.35">
      <c r="A323" t="s">
        <v>143</v>
      </c>
      <c r="B323" t="s">
        <v>282</v>
      </c>
      <c r="C323" s="5" t="s">
        <v>90</v>
      </c>
      <c r="D323" s="5">
        <v>20.5</v>
      </c>
      <c r="E323" t="s">
        <v>45</v>
      </c>
      <c r="F323" s="3">
        <v>0.1</v>
      </c>
      <c r="G323" t="s">
        <v>3</v>
      </c>
      <c r="H323" s="14">
        <v>36</v>
      </c>
      <c r="I323" s="14">
        <f>IF(Table18[[#This Row],[Semi_total_radno]]="BLD", 0.65*Table18[[#This Row],[LLD]], Table18[[#This Row],[Semi_total_radno]])</f>
        <v>36</v>
      </c>
      <c r="J323">
        <v>3.7003699690103501E-3</v>
      </c>
      <c r="K323">
        <v>0.75199699401855502</v>
      </c>
      <c r="L323">
        <v>203.22211030689826</v>
      </c>
    </row>
    <row r="324" spans="1:12" hidden="1" x14ac:dyDescent="0.35">
      <c r="A324" t="s">
        <v>144</v>
      </c>
      <c r="B324" t="s">
        <v>282</v>
      </c>
      <c r="C324" s="5" t="s">
        <v>92</v>
      </c>
      <c r="D324" s="5">
        <v>21.5</v>
      </c>
      <c r="E324" t="s">
        <v>45</v>
      </c>
      <c r="F324" s="3">
        <v>0.1</v>
      </c>
      <c r="G324" t="s">
        <v>3</v>
      </c>
      <c r="H324" s="14">
        <v>35</v>
      </c>
      <c r="I324" s="14">
        <f>IF(Table18[[#This Row],[Semi_total_radno]]="BLD", 0.65*Table18[[#This Row],[LLD]], Table18[[#This Row],[Semi_total_radno]])</f>
        <v>35</v>
      </c>
      <c r="J324">
        <v>5.3646238520741497E-3</v>
      </c>
      <c r="K324">
        <v>0.70227766036987305</v>
      </c>
      <c r="L324">
        <v>130.90902171982628</v>
      </c>
    </row>
    <row r="325" spans="1:12" hidden="1" x14ac:dyDescent="0.35">
      <c r="A325" t="s">
        <v>145</v>
      </c>
      <c r="B325" t="s">
        <v>282</v>
      </c>
      <c r="C325" s="5" t="s">
        <v>94</v>
      </c>
      <c r="D325" s="5">
        <v>22.5</v>
      </c>
      <c r="E325" t="s">
        <v>45</v>
      </c>
      <c r="F325" s="3">
        <v>0.1</v>
      </c>
      <c r="G325" t="s">
        <v>3</v>
      </c>
      <c r="H325" s="14">
        <v>34</v>
      </c>
      <c r="I325" s="14">
        <f>IF(Table18[[#This Row],[Semi_total_radno]]="BLD", 0.65*Table18[[#This Row],[LLD]], Table18[[#This Row],[Semi_total_radno]])</f>
        <v>34</v>
      </c>
      <c r="J325">
        <v>4.4000954367220402E-3</v>
      </c>
      <c r="K325">
        <v>0.70528602600097701</v>
      </c>
      <c r="L325">
        <v>160.28880194616806</v>
      </c>
    </row>
    <row r="326" spans="1:12" hidden="1" x14ac:dyDescent="0.35">
      <c r="A326" t="s">
        <v>146</v>
      </c>
      <c r="B326" t="s">
        <v>282</v>
      </c>
      <c r="C326" s="5" t="s">
        <v>96</v>
      </c>
      <c r="D326" s="5">
        <v>23.5</v>
      </c>
      <c r="E326" t="s">
        <v>45</v>
      </c>
      <c r="F326" s="3">
        <v>0.1</v>
      </c>
      <c r="G326" t="s">
        <v>3</v>
      </c>
      <c r="H326" s="14">
        <v>32</v>
      </c>
      <c r="I326" s="14">
        <f>IF(Table18[[#This Row],[Semi_total_radno]]="BLD", 0.65*Table18[[#This Row],[LLD]], Table18[[#This Row],[Semi_total_radno]])</f>
        <v>32</v>
      </c>
      <c r="J326">
        <v>0.12645477056503299</v>
      </c>
      <c r="K326">
        <v>0.85145920515060403</v>
      </c>
      <c r="L326">
        <v>6.7333102685336552</v>
      </c>
    </row>
    <row r="327" spans="1:12" hidden="1" x14ac:dyDescent="0.35">
      <c r="A327" t="s">
        <v>147</v>
      </c>
      <c r="B327" t="s">
        <v>282</v>
      </c>
      <c r="C327" s="5" t="s">
        <v>148</v>
      </c>
      <c r="D327" s="5">
        <v>24.5</v>
      </c>
      <c r="E327" t="s">
        <v>45</v>
      </c>
      <c r="F327" s="3">
        <v>0.1</v>
      </c>
      <c r="G327" t="s">
        <v>3</v>
      </c>
      <c r="H327" s="14">
        <v>30</v>
      </c>
      <c r="I327" s="14">
        <f>IF(Table18[[#This Row],[Semi_total_radno]]="BLD", 0.65*Table18[[#This Row],[LLD]], Table18[[#This Row],[Semi_total_radno]])</f>
        <v>30</v>
      </c>
      <c r="J327">
        <v>4.6717706136405503E-3</v>
      </c>
      <c r="K327">
        <v>0.75721907615661599</v>
      </c>
      <c r="L327">
        <v>162.08395890536698</v>
      </c>
    </row>
    <row r="328" spans="1:12" hidden="1" x14ac:dyDescent="0.35">
      <c r="A328" t="s">
        <v>149</v>
      </c>
      <c r="B328" t="s">
        <v>282</v>
      </c>
      <c r="C328" s="5" t="s">
        <v>150</v>
      </c>
      <c r="D328" s="5">
        <v>25.5</v>
      </c>
      <c r="E328" t="s">
        <v>45</v>
      </c>
      <c r="F328" s="3">
        <v>0.1</v>
      </c>
      <c r="G328" t="s">
        <v>3</v>
      </c>
      <c r="H328" s="14">
        <v>32</v>
      </c>
      <c r="I328" s="14">
        <f>IF(Table18[[#This Row],[Semi_total_radno]]="BLD", 0.65*Table18[[#This Row],[LLD]], Table18[[#This Row],[Semi_total_radno]])</f>
        <v>32</v>
      </c>
      <c r="J328">
        <v>7.5809713453054402E-3</v>
      </c>
      <c r="K328">
        <v>0.77315866947174094</v>
      </c>
      <c r="L328">
        <v>101.98675529231804</v>
      </c>
    </row>
    <row r="329" spans="1:12" hidden="1" x14ac:dyDescent="0.35">
      <c r="A329" t="s">
        <v>151</v>
      </c>
      <c r="B329" t="s">
        <v>282</v>
      </c>
      <c r="C329" s="5" t="s">
        <v>152</v>
      </c>
      <c r="D329" s="5">
        <v>26.5</v>
      </c>
      <c r="E329" t="s">
        <v>45</v>
      </c>
      <c r="F329" s="3">
        <v>0.1</v>
      </c>
      <c r="G329" t="s">
        <v>3</v>
      </c>
      <c r="H329" s="14">
        <v>30</v>
      </c>
      <c r="I329" s="14">
        <f>IF(Table18[[#This Row],[Semi_total_radno]]="BLD", 0.65*Table18[[#This Row],[LLD]], Table18[[#This Row],[Semi_total_radno]])</f>
        <v>30</v>
      </c>
      <c r="J329">
        <v>4.5442925766110403E-3</v>
      </c>
      <c r="K329">
        <v>0.643393754959106</v>
      </c>
      <c r="L329">
        <v>141.58281935247322</v>
      </c>
    </row>
    <row r="330" spans="1:12" hidden="1" x14ac:dyDescent="0.35">
      <c r="A330" t="s">
        <v>153</v>
      </c>
      <c r="B330" t="s">
        <v>282</v>
      </c>
      <c r="C330" s="5" t="s">
        <v>154</v>
      </c>
      <c r="D330" s="5">
        <v>27.5</v>
      </c>
      <c r="E330" t="s">
        <v>45</v>
      </c>
      <c r="F330" s="3">
        <v>0.1</v>
      </c>
      <c r="G330" t="s">
        <v>3</v>
      </c>
      <c r="H330" s="14">
        <v>31</v>
      </c>
      <c r="I330" s="14">
        <f>IF(Table18[[#This Row],[Semi_total_radno]]="BLD", 0.65*Table18[[#This Row],[LLD]], Table18[[#This Row],[Semi_total_radno]])</f>
        <v>31</v>
      </c>
      <c r="J330">
        <v>0.11133766919374501</v>
      </c>
      <c r="K330">
        <v>0.77587771415710405</v>
      </c>
      <c r="L330">
        <v>6.9686901097862499</v>
      </c>
    </row>
    <row r="331" spans="1:12" hidden="1" x14ac:dyDescent="0.35">
      <c r="A331" t="s">
        <v>155</v>
      </c>
      <c r="B331" t="s">
        <v>282</v>
      </c>
      <c r="C331" s="5" t="s">
        <v>156</v>
      </c>
      <c r="D331" s="5">
        <v>28.5</v>
      </c>
      <c r="E331" t="s">
        <v>45</v>
      </c>
      <c r="F331" s="3">
        <v>0.1</v>
      </c>
      <c r="G331" t="s">
        <v>3</v>
      </c>
      <c r="H331" s="14">
        <v>30</v>
      </c>
      <c r="I331" s="14">
        <f>IF(Table18[[#This Row],[Semi_total_radno]]="BLD", 0.65*Table18[[#This Row],[LLD]], Table18[[#This Row],[Semi_total_radno]])</f>
        <v>30</v>
      </c>
      <c r="J331">
        <v>3.2196536194533101E-3</v>
      </c>
      <c r="K331">
        <v>0.61105328798294101</v>
      </c>
      <c r="L331">
        <v>189.78851771225516</v>
      </c>
    </row>
    <row r="332" spans="1:12" hidden="1" x14ac:dyDescent="0.35">
      <c r="A332" t="s">
        <v>157</v>
      </c>
      <c r="B332" t="s">
        <v>282</v>
      </c>
      <c r="C332" s="5" t="s">
        <v>158</v>
      </c>
      <c r="D332" s="5">
        <v>29.5</v>
      </c>
      <c r="E332" t="s">
        <v>45</v>
      </c>
      <c r="F332" s="3">
        <v>0.1</v>
      </c>
      <c r="G332" t="s">
        <v>3</v>
      </c>
      <c r="H332" s="14">
        <v>29</v>
      </c>
      <c r="I332" s="14">
        <f>IF(Table18[[#This Row],[Semi_total_radno]]="BLD", 0.65*Table18[[#This Row],[LLD]], Table18[[#This Row],[Semi_total_radno]])</f>
        <v>29</v>
      </c>
      <c r="J332">
        <v>4.1929841972887499E-3</v>
      </c>
      <c r="K332">
        <v>5.4549048654735106E-3</v>
      </c>
      <c r="L332">
        <v>1.3238016333412053</v>
      </c>
    </row>
    <row r="333" spans="1:12" hidden="1" x14ac:dyDescent="0.35">
      <c r="A333" t="s">
        <v>159</v>
      </c>
      <c r="B333" t="s">
        <v>282</v>
      </c>
      <c r="C333" s="5" t="s">
        <v>160</v>
      </c>
      <c r="D333" s="5">
        <v>30.5</v>
      </c>
      <c r="E333" t="s">
        <v>45</v>
      </c>
      <c r="F333" s="3">
        <v>0.1</v>
      </c>
      <c r="G333" t="s">
        <v>3</v>
      </c>
      <c r="H333" s="14">
        <v>29</v>
      </c>
      <c r="I333" s="14">
        <f>IF(Table18[[#This Row],[Semi_total_radno]]="BLD", 0.65*Table18[[#This Row],[LLD]], Table18[[#This Row],[Semi_total_radno]])</f>
        <v>29</v>
      </c>
      <c r="J333">
        <v>2.80562147963792E-3</v>
      </c>
      <c r="K333">
        <v>0.35114298202097427</v>
      </c>
      <c r="L333">
        <v>120.62676824996448</v>
      </c>
    </row>
    <row r="334" spans="1:12" hidden="1" x14ac:dyDescent="0.35">
      <c r="A334" t="s">
        <v>161</v>
      </c>
      <c r="B334" t="s">
        <v>282</v>
      </c>
      <c r="C334" s="5" t="s">
        <v>162</v>
      </c>
      <c r="D334" s="5">
        <v>31.5</v>
      </c>
      <c r="E334" t="s">
        <v>45</v>
      </c>
      <c r="F334" s="3">
        <v>0.1</v>
      </c>
      <c r="G334" t="s">
        <v>3</v>
      </c>
      <c r="H334" s="14">
        <v>28</v>
      </c>
      <c r="I334" s="14">
        <f>IF(Table18[[#This Row],[Semi_total_radno]]="BLD", 0.65*Table18[[#This Row],[LLD]], Table18[[#This Row],[Semi_total_radno]])</f>
        <v>28</v>
      </c>
      <c r="J334">
        <v>2.9442918021231898E-3</v>
      </c>
      <c r="K334">
        <v>0.64287626743316695</v>
      </c>
      <c r="L334">
        <v>218.34665537212567</v>
      </c>
    </row>
    <row r="335" spans="1:12" hidden="1" x14ac:dyDescent="0.35">
      <c r="A335" t="s">
        <v>163</v>
      </c>
      <c r="B335" t="s">
        <v>282</v>
      </c>
      <c r="C335" s="5" t="s">
        <v>164</v>
      </c>
      <c r="D335" s="5">
        <v>32.5</v>
      </c>
      <c r="E335" t="s">
        <v>45</v>
      </c>
      <c r="F335" s="3">
        <v>0.1</v>
      </c>
      <c r="G335" t="s">
        <v>3</v>
      </c>
      <c r="H335" s="14">
        <v>28</v>
      </c>
      <c r="I335" s="14">
        <f>IF(Table18[[#This Row],[Semi_total_radno]]="BLD", 0.65*Table18[[#This Row],[LLD]], Table18[[#This Row],[Semi_total_radno]])</f>
        <v>28</v>
      </c>
      <c r="J335">
        <v>0.22004885971546201</v>
      </c>
      <c r="K335">
        <v>1.14431476593018</v>
      </c>
      <c r="L335">
        <v>5.2002758269679559</v>
      </c>
    </row>
    <row r="336" spans="1:12" hidden="1" x14ac:dyDescent="0.35">
      <c r="A336" t="s">
        <v>165</v>
      </c>
      <c r="B336" t="s">
        <v>282</v>
      </c>
      <c r="C336" s="5" t="s">
        <v>166</v>
      </c>
      <c r="D336" s="5">
        <v>33.5</v>
      </c>
      <c r="E336" t="s">
        <v>45</v>
      </c>
      <c r="F336" s="3">
        <v>0.1</v>
      </c>
      <c r="G336" t="s">
        <v>3</v>
      </c>
      <c r="H336" s="14">
        <v>29</v>
      </c>
      <c r="I336" s="14">
        <f>IF(Table18[[#This Row],[Semi_total_radno]]="BLD", 0.65*Table18[[#This Row],[LLD]], Table18[[#This Row],[Semi_total_radno]])</f>
        <v>29</v>
      </c>
      <c r="J336">
        <v>9.9223233759403201E-2</v>
      </c>
      <c r="K336">
        <v>0.65283411741256703</v>
      </c>
      <c r="L336">
        <v>6.5794481058293384</v>
      </c>
    </row>
    <row r="337" spans="1:12" hidden="1" x14ac:dyDescent="0.35">
      <c r="A337" t="s">
        <v>167</v>
      </c>
      <c r="B337" t="s">
        <v>282</v>
      </c>
      <c r="C337" s="5" t="s">
        <v>168</v>
      </c>
      <c r="D337" s="5">
        <v>34.5</v>
      </c>
      <c r="E337" t="s">
        <v>45</v>
      </c>
      <c r="F337" s="3">
        <v>0.1</v>
      </c>
      <c r="G337" t="s">
        <v>3</v>
      </c>
      <c r="H337" s="14">
        <v>29</v>
      </c>
      <c r="I337" s="14">
        <f>IF(Table18[[#This Row],[Semi_total_radno]]="BLD", 0.65*Table18[[#This Row],[LLD]], Table18[[#This Row],[Semi_total_radno]])</f>
        <v>29</v>
      </c>
      <c r="J337">
        <v>0.105852633714676</v>
      </c>
      <c r="K337">
        <v>0.71126335859298695</v>
      </c>
      <c r="L337">
        <v>6.7193732799335484</v>
      </c>
    </row>
    <row r="338" spans="1:12" hidden="1" x14ac:dyDescent="0.35">
      <c r="A338" t="s">
        <v>169</v>
      </c>
      <c r="B338" t="s">
        <v>282</v>
      </c>
      <c r="C338" s="5" t="s">
        <v>170</v>
      </c>
      <c r="D338" s="5">
        <v>35.5</v>
      </c>
      <c r="E338" t="s">
        <v>45</v>
      </c>
      <c r="F338" s="3">
        <v>0.1</v>
      </c>
      <c r="G338" t="s">
        <v>3</v>
      </c>
      <c r="H338" s="14">
        <v>29</v>
      </c>
      <c r="I338" s="14">
        <f>IF(Table18[[#This Row],[Semi_total_radno]]="BLD", 0.65*Table18[[#This Row],[LLD]], Table18[[#This Row],[Semi_total_radno]])</f>
        <v>29</v>
      </c>
      <c r="J338">
        <v>3.9853155612945557E-3</v>
      </c>
      <c r="K338">
        <v>0.33570869080722343</v>
      </c>
      <c r="L338">
        <v>84.790029569277735</v>
      </c>
    </row>
    <row r="339" spans="1:12" hidden="1" x14ac:dyDescent="0.35">
      <c r="A339" t="s">
        <v>171</v>
      </c>
      <c r="B339" t="s">
        <v>282</v>
      </c>
      <c r="C339" s="5" t="s">
        <v>172</v>
      </c>
      <c r="D339" s="5">
        <v>36.5</v>
      </c>
      <c r="E339" t="s">
        <v>45</v>
      </c>
      <c r="F339" s="3">
        <v>0.1</v>
      </c>
      <c r="G339" t="s">
        <v>3</v>
      </c>
      <c r="H339" s="14">
        <v>30</v>
      </c>
      <c r="I339" s="14">
        <f>IF(Table18[[#This Row],[Semi_total_radno]]="BLD", 0.65*Table18[[#This Row],[LLD]], Table18[[#This Row],[Semi_total_radno]])</f>
        <v>30</v>
      </c>
      <c r="J339">
        <v>0.103278502821922</v>
      </c>
      <c r="K339">
        <v>0.77632200717926003</v>
      </c>
      <c r="L339">
        <v>7.5167821566684943</v>
      </c>
    </row>
    <row r="340" spans="1:12" hidden="1" x14ac:dyDescent="0.35">
      <c r="A340" t="s">
        <v>173</v>
      </c>
      <c r="B340" t="s">
        <v>282</v>
      </c>
      <c r="C340" s="5" t="s">
        <v>174</v>
      </c>
      <c r="D340" s="5">
        <v>37.5</v>
      </c>
      <c r="E340" t="s">
        <v>45</v>
      </c>
      <c r="F340" s="3">
        <v>0.1</v>
      </c>
      <c r="G340" t="s">
        <v>3</v>
      </c>
      <c r="H340" s="14">
        <v>29</v>
      </c>
      <c r="I340" s="14">
        <f>IF(Table18[[#This Row],[Semi_total_radno]]="BLD", 0.65*Table18[[#This Row],[LLD]], Table18[[#This Row],[Semi_total_radno]])</f>
        <v>29</v>
      </c>
      <c r="J340">
        <v>3.2888703746721128E-2</v>
      </c>
      <c r="K340">
        <v>0.31405077059753228</v>
      </c>
      <c r="L340">
        <v>5.8507370657551112</v>
      </c>
    </row>
    <row r="341" spans="1:12" hidden="1" x14ac:dyDescent="0.35">
      <c r="A341" t="s">
        <v>175</v>
      </c>
      <c r="B341" t="s">
        <v>282</v>
      </c>
      <c r="C341" s="5" t="s">
        <v>176</v>
      </c>
      <c r="D341" s="5">
        <v>38.5</v>
      </c>
      <c r="E341" t="s">
        <v>45</v>
      </c>
      <c r="F341" s="3">
        <v>0.1</v>
      </c>
      <c r="G341" t="s">
        <v>3</v>
      </c>
      <c r="H341" s="14">
        <v>28</v>
      </c>
      <c r="I341" s="14">
        <f>IF(Table18[[#This Row],[Semi_total_radno]]="BLD", 0.65*Table18[[#This Row],[LLD]], Table18[[#This Row],[Semi_total_radno]])</f>
        <v>28</v>
      </c>
      <c r="J341">
        <v>2.6430316502228401E-3</v>
      </c>
      <c r="K341">
        <v>0.24631776055321097</v>
      </c>
      <c r="L341">
        <v>80.726734053813971</v>
      </c>
    </row>
    <row r="342" spans="1:12" hidden="1" x14ac:dyDescent="0.35">
      <c r="A342" t="s">
        <v>177</v>
      </c>
      <c r="B342" t="s">
        <v>282</v>
      </c>
      <c r="C342" s="5" t="s">
        <v>178</v>
      </c>
      <c r="D342" s="5">
        <v>39.5</v>
      </c>
      <c r="E342" t="s">
        <v>45</v>
      </c>
      <c r="F342" s="3">
        <v>0.1</v>
      </c>
      <c r="G342" t="s">
        <v>3</v>
      </c>
      <c r="H342" s="14">
        <v>27</v>
      </c>
      <c r="I342" s="14">
        <f>IF(Table18[[#This Row],[Semi_total_radno]]="BLD", 0.65*Table18[[#This Row],[LLD]], Table18[[#This Row],[Semi_total_radno]])</f>
        <v>27</v>
      </c>
      <c r="J342">
        <v>2.7010203339159502E-3</v>
      </c>
      <c r="K342">
        <v>0.46000003814697299</v>
      </c>
      <c r="L342">
        <v>170.30602560479917</v>
      </c>
    </row>
    <row r="343" spans="1:12" hidden="1" x14ac:dyDescent="0.35">
      <c r="A343" t="s">
        <v>179</v>
      </c>
      <c r="B343" t="s">
        <v>282</v>
      </c>
      <c r="C343" s="13" t="s">
        <v>185</v>
      </c>
      <c r="D343" s="5">
        <v>40.5</v>
      </c>
      <c r="E343" t="s">
        <v>45</v>
      </c>
      <c r="F343" s="3">
        <v>0.1</v>
      </c>
      <c r="G343" t="s">
        <v>3</v>
      </c>
      <c r="H343" s="14">
        <v>27</v>
      </c>
      <c r="I343" s="14">
        <f>IF(Table18[[#This Row],[Semi_total_radno]]="BLD", 0.65*Table18[[#This Row],[LLD]], Table18[[#This Row],[Semi_total_radno]])</f>
        <v>27</v>
      </c>
      <c r="J343">
        <v>0.13278423249721499</v>
      </c>
      <c r="K343">
        <v>0.830455541610718</v>
      </c>
      <c r="L343">
        <v>6.2541728486334849</v>
      </c>
    </row>
    <row r="344" spans="1:12" x14ac:dyDescent="0.35">
      <c r="A344" t="s">
        <v>49</v>
      </c>
      <c r="B344" t="s">
        <v>279</v>
      </c>
      <c r="C344" s="5" t="s">
        <v>50</v>
      </c>
      <c r="D344" s="5">
        <v>0.5</v>
      </c>
      <c r="E344" t="s">
        <v>45</v>
      </c>
      <c r="F344" s="3">
        <v>0.1</v>
      </c>
      <c r="G344" t="s">
        <v>4</v>
      </c>
      <c r="H344" s="15">
        <v>0.1</v>
      </c>
      <c r="I344" s="15">
        <f>IF(Table18[[#This Row],[Semi_total_radno]]="BLD", 0.65*Table18[[#This Row],[LLD]], Table18[[#This Row],[Semi_total_radno]])</f>
        <v>0.1</v>
      </c>
      <c r="J344">
        <v>0.213008597493172</v>
      </c>
      <c r="K344">
        <v>1.55813443660736</v>
      </c>
      <c r="L344">
        <v>7.3148898915092193</v>
      </c>
    </row>
    <row r="345" spans="1:12" x14ac:dyDescent="0.35">
      <c r="A345" t="s">
        <v>51</v>
      </c>
      <c r="B345" t="s">
        <v>279</v>
      </c>
      <c r="C345" s="5" t="s">
        <v>52</v>
      </c>
      <c r="D345" s="5">
        <v>1.5</v>
      </c>
      <c r="E345" t="s">
        <v>45</v>
      </c>
      <c r="F345" s="3">
        <v>0.1</v>
      </c>
      <c r="G345" t="s">
        <v>4</v>
      </c>
      <c r="H345" s="15" t="s">
        <v>186</v>
      </c>
      <c r="I345" s="15">
        <f>IF(Table18[[#This Row],[Semi_total_radno]]="BLD", 0.65*Table18[[#This Row],[LLD]], Table18[[#This Row],[Semi_total_radno]])</f>
        <v>6.5000000000000002E-2</v>
      </c>
      <c r="J345">
        <v>0.24476093053817699</v>
      </c>
      <c r="K345">
        <v>1.8220783472061199</v>
      </c>
      <c r="L345">
        <v>7.4443185977425355</v>
      </c>
    </row>
    <row r="346" spans="1:12" x14ac:dyDescent="0.35">
      <c r="A346" t="s">
        <v>53</v>
      </c>
      <c r="B346" t="s">
        <v>279</v>
      </c>
      <c r="C346" s="5" t="s">
        <v>54</v>
      </c>
      <c r="D346" s="5">
        <v>2.5</v>
      </c>
      <c r="E346" t="s">
        <v>45</v>
      </c>
      <c r="F346" s="3">
        <v>0.1</v>
      </c>
      <c r="G346" t="s">
        <v>4</v>
      </c>
      <c r="H346" s="15" t="s">
        <v>186</v>
      </c>
      <c r="I346" s="15">
        <f>IF(Table18[[#This Row],[Semi_total_radno]]="BLD", 0.65*Table18[[#This Row],[LLD]], Table18[[#This Row],[Semi_total_radno]])</f>
        <v>6.5000000000000002E-2</v>
      </c>
      <c r="J346">
        <v>0.20878420770168299</v>
      </c>
      <c r="K346">
        <v>1.5988929271698</v>
      </c>
      <c r="L346">
        <v>7.6581123868063106</v>
      </c>
    </row>
    <row r="347" spans="1:12" x14ac:dyDescent="0.35">
      <c r="A347" t="s">
        <v>55</v>
      </c>
      <c r="B347" t="s">
        <v>279</v>
      </c>
      <c r="C347" s="5" t="s">
        <v>56</v>
      </c>
      <c r="D347" s="5">
        <v>3.5</v>
      </c>
      <c r="E347" t="s">
        <v>45</v>
      </c>
      <c r="F347" s="3">
        <v>0.1</v>
      </c>
      <c r="G347" t="s">
        <v>4</v>
      </c>
      <c r="H347" s="15">
        <v>0.1</v>
      </c>
      <c r="I347" s="15">
        <f>IF(Table18[[#This Row],[Semi_total_radno]]="BLD", 0.65*Table18[[#This Row],[LLD]], Table18[[#This Row],[Semi_total_radno]])</f>
        <v>0.1</v>
      </c>
      <c r="J347">
        <v>0.26063022017478898</v>
      </c>
      <c r="K347">
        <v>1.7546205520629901</v>
      </c>
      <c r="L347">
        <v>6.7322221916026157</v>
      </c>
    </row>
    <row r="348" spans="1:12" x14ac:dyDescent="0.35">
      <c r="A348" t="s">
        <v>57</v>
      </c>
      <c r="B348" t="s">
        <v>279</v>
      </c>
      <c r="C348" s="5" t="s">
        <v>58</v>
      </c>
      <c r="D348" s="5">
        <v>4.5</v>
      </c>
      <c r="E348" t="s">
        <v>45</v>
      </c>
      <c r="F348" s="3">
        <v>0.1</v>
      </c>
      <c r="G348" t="s">
        <v>4</v>
      </c>
      <c r="H348" s="15">
        <v>0.1</v>
      </c>
      <c r="I348" s="15">
        <f>IF(Table18[[#This Row],[Semi_total_radno]]="BLD", 0.65*Table18[[#This Row],[LLD]], Table18[[#This Row],[Semi_total_radno]])</f>
        <v>0.1</v>
      </c>
      <c r="J348">
        <v>0.26099950075149497</v>
      </c>
      <c r="K348">
        <v>1.78256392478943</v>
      </c>
      <c r="L348">
        <v>6.8297599024400419</v>
      </c>
    </row>
    <row r="349" spans="1:12" x14ac:dyDescent="0.35">
      <c r="A349" t="s">
        <v>59</v>
      </c>
      <c r="B349" t="s">
        <v>279</v>
      </c>
      <c r="C349" s="5" t="s">
        <v>60</v>
      </c>
      <c r="D349" s="5">
        <v>5.5</v>
      </c>
      <c r="E349" t="s">
        <v>45</v>
      </c>
      <c r="F349" s="3">
        <v>0.1</v>
      </c>
      <c r="G349" t="s">
        <v>4</v>
      </c>
      <c r="H349" s="15">
        <v>0.1</v>
      </c>
      <c r="I349" s="15">
        <f>IF(Table18[[#This Row],[Semi_total_radno]]="BLD", 0.65*Table18[[#This Row],[LLD]], Table18[[#This Row],[Semi_total_radno]])</f>
        <v>0.1</v>
      </c>
      <c r="J349">
        <v>0.20869255065917999</v>
      </c>
      <c r="K349">
        <v>1.61110508441925</v>
      </c>
      <c r="L349">
        <v>7.7199932596079011</v>
      </c>
    </row>
    <row r="350" spans="1:12" x14ac:dyDescent="0.35">
      <c r="A350" t="s">
        <v>61</v>
      </c>
      <c r="B350" t="s">
        <v>279</v>
      </c>
      <c r="C350" s="5" t="s">
        <v>62</v>
      </c>
      <c r="D350" s="5">
        <v>6.5</v>
      </c>
      <c r="E350" t="s">
        <v>45</v>
      </c>
      <c r="F350" s="3">
        <v>0.1</v>
      </c>
      <c r="G350" t="s">
        <v>4</v>
      </c>
      <c r="H350" s="15">
        <v>0.1</v>
      </c>
      <c r="I350" s="15">
        <f>IF(Table18[[#This Row],[Semi_total_radno]]="BLD", 0.65*Table18[[#This Row],[LLD]], Table18[[#This Row],[Semi_total_radno]])</f>
        <v>0.1</v>
      </c>
      <c r="J350">
        <v>0.25640079379081698</v>
      </c>
      <c r="K350">
        <v>1.69784879684448</v>
      </c>
      <c r="L350">
        <v>6.6218546820477453</v>
      </c>
    </row>
    <row r="351" spans="1:12" x14ac:dyDescent="0.35">
      <c r="A351" t="s">
        <v>63</v>
      </c>
      <c r="B351" t="s">
        <v>279</v>
      </c>
      <c r="C351" s="5" t="s">
        <v>64</v>
      </c>
      <c r="D351" s="5">
        <v>7.5</v>
      </c>
      <c r="E351" t="s">
        <v>45</v>
      </c>
      <c r="F351" s="3">
        <v>0.1</v>
      </c>
      <c r="G351" t="s">
        <v>4</v>
      </c>
      <c r="H351" s="15">
        <v>0.1</v>
      </c>
      <c r="I351" s="15">
        <f>IF(Table18[[#This Row],[Semi_total_radno]]="BLD", 0.65*Table18[[#This Row],[LLD]], Table18[[#This Row],[Semi_total_radno]])</f>
        <v>0.1</v>
      </c>
      <c r="J351">
        <v>0.165142521262169</v>
      </c>
      <c r="K351">
        <v>1.2323353290557899</v>
      </c>
      <c r="L351">
        <v>7.4622533290467237</v>
      </c>
    </row>
    <row r="352" spans="1:12" x14ac:dyDescent="0.35">
      <c r="A352" t="s">
        <v>65</v>
      </c>
      <c r="B352" t="s">
        <v>279</v>
      </c>
      <c r="C352" s="5" t="s">
        <v>66</v>
      </c>
      <c r="D352" s="5">
        <v>8.5</v>
      </c>
      <c r="E352" t="s">
        <v>45</v>
      </c>
      <c r="F352" s="3">
        <v>0.1</v>
      </c>
      <c r="G352" t="s">
        <v>4</v>
      </c>
      <c r="H352" s="15">
        <v>0.2</v>
      </c>
      <c r="I352" s="15">
        <f>IF(Table18[[#This Row],[Semi_total_radno]]="BLD", 0.65*Table18[[#This Row],[LLD]], Table18[[#This Row],[Semi_total_radno]])</f>
        <v>0.2</v>
      </c>
      <c r="J352">
        <v>4.9028149805962996E-3</v>
      </c>
      <c r="K352">
        <v>0.75896835327148404</v>
      </c>
      <c r="L352">
        <v>154.80256878450987</v>
      </c>
    </row>
    <row r="353" spans="1:12" x14ac:dyDescent="0.35">
      <c r="A353" t="s">
        <v>67</v>
      </c>
      <c r="B353" t="s">
        <v>279</v>
      </c>
      <c r="C353" s="5" t="s">
        <v>68</v>
      </c>
      <c r="D353" s="5">
        <v>9.5</v>
      </c>
      <c r="E353" t="s">
        <v>45</v>
      </c>
      <c r="F353" s="3">
        <v>0.1</v>
      </c>
      <c r="G353" t="s">
        <v>4</v>
      </c>
      <c r="H353" s="15">
        <v>0.2</v>
      </c>
      <c r="I353" s="15">
        <f>IF(Table18[[#This Row],[Semi_total_radno]]="BLD", 0.65*Table18[[#This Row],[LLD]], Table18[[#This Row],[Semi_total_radno]])</f>
        <v>0.2</v>
      </c>
      <c r="J353">
        <v>3.07385972701013E-3</v>
      </c>
      <c r="K353">
        <v>0.477190881967545</v>
      </c>
      <c r="L353">
        <v>155.24159341900003</v>
      </c>
    </row>
    <row r="354" spans="1:12" x14ac:dyDescent="0.35">
      <c r="A354" t="s">
        <v>69</v>
      </c>
      <c r="B354" t="s">
        <v>279</v>
      </c>
      <c r="C354" s="5" t="s">
        <v>70</v>
      </c>
      <c r="D354" s="5">
        <v>10.5</v>
      </c>
      <c r="E354" t="s">
        <v>45</v>
      </c>
      <c r="F354" s="3">
        <v>0.1</v>
      </c>
      <c r="G354" t="s">
        <v>4</v>
      </c>
      <c r="H354" s="15">
        <v>0.1</v>
      </c>
      <c r="I354" s="15">
        <f>IF(Table18[[#This Row],[Semi_total_radno]]="BLD", 0.65*Table18[[#This Row],[LLD]], Table18[[#This Row],[Semi_total_radno]])</f>
        <v>0.1</v>
      </c>
      <c r="J354">
        <v>0.23008805513382</v>
      </c>
      <c r="K354">
        <v>0.85805010795593295</v>
      </c>
      <c r="L354">
        <v>3.7292249154650294</v>
      </c>
    </row>
    <row r="355" spans="1:12" x14ac:dyDescent="0.35">
      <c r="A355" t="s">
        <v>71</v>
      </c>
      <c r="B355" t="s">
        <v>279</v>
      </c>
      <c r="C355" s="5" t="s">
        <v>72</v>
      </c>
      <c r="D355" s="5">
        <v>11.5</v>
      </c>
      <c r="E355" t="s">
        <v>45</v>
      </c>
      <c r="F355" s="3">
        <v>0.1</v>
      </c>
      <c r="G355" t="s">
        <v>4</v>
      </c>
      <c r="H355" s="15" t="s">
        <v>186</v>
      </c>
      <c r="I355" s="15">
        <f>IF(Table18[[#This Row],[Semi_total_radno]]="BLD", 0.65*Table18[[#This Row],[LLD]], Table18[[#This Row],[Semi_total_radno]])</f>
        <v>6.5000000000000002E-2</v>
      </c>
      <c r="J355">
        <v>0.306331336498261</v>
      </c>
      <c r="K355">
        <v>0.88174587488174405</v>
      </c>
      <c r="L355">
        <v>2.8784057320454699</v>
      </c>
    </row>
    <row r="356" spans="1:12" x14ac:dyDescent="0.35">
      <c r="A356" t="s">
        <v>73</v>
      </c>
      <c r="B356" t="s">
        <v>279</v>
      </c>
      <c r="C356" s="5" t="s">
        <v>74</v>
      </c>
      <c r="D356" s="5">
        <v>12.5</v>
      </c>
      <c r="E356" t="s">
        <v>45</v>
      </c>
      <c r="F356" s="3">
        <v>0.1</v>
      </c>
      <c r="G356" t="s">
        <v>4</v>
      </c>
      <c r="H356" s="15" t="s">
        <v>186</v>
      </c>
      <c r="I356" s="15">
        <f>IF(Table18[[#This Row],[Semi_total_radno]]="BLD", 0.65*Table18[[#This Row],[LLD]], Table18[[#This Row],[Semi_total_radno]])</f>
        <v>6.5000000000000002E-2</v>
      </c>
      <c r="J356">
        <v>1.03266257792711E-3</v>
      </c>
      <c r="K356">
        <v>1.12421077210456E-3</v>
      </c>
      <c r="L356">
        <v>1.0886525726159431</v>
      </c>
    </row>
    <row r="357" spans="1:12" x14ac:dyDescent="0.35">
      <c r="A357" t="s">
        <v>75</v>
      </c>
      <c r="B357" t="s">
        <v>279</v>
      </c>
      <c r="C357" s="5" t="s">
        <v>76</v>
      </c>
      <c r="D357" s="5">
        <v>13.5</v>
      </c>
      <c r="E357" t="s">
        <v>45</v>
      </c>
      <c r="F357" s="3">
        <v>0.1</v>
      </c>
      <c r="G357" t="s">
        <v>4</v>
      </c>
      <c r="H357" s="15" t="s">
        <v>186</v>
      </c>
      <c r="I357" s="15">
        <f>IF(Table18[[#This Row],[Semi_total_radno]]="BLD", 0.65*Table18[[#This Row],[LLD]], Table18[[#This Row],[Semi_total_radno]])</f>
        <v>6.5000000000000002E-2</v>
      </c>
      <c r="J357">
        <v>7.0637674070894696E-4</v>
      </c>
      <c r="K357">
        <v>1.3329919893294579E-3</v>
      </c>
      <c r="L357">
        <v>1.799905758655191</v>
      </c>
    </row>
    <row r="358" spans="1:12" x14ac:dyDescent="0.35">
      <c r="A358" t="s">
        <v>77</v>
      </c>
      <c r="B358" t="s">
        <v>279</v>
      </c>
      <c r="C358" s="7" t="s">
        <v>78</v>
      </c>
      <c r="D358" s="5">
        <v>14.5</v>
      </c>
      <c r="E358" t="s">
        <v>45</v>
      </c>
      <c r="F358" s="3">
        <v>0.1</v>
      </c>
      <c r="G358" t="s">
        <v>4</v>
      </c>
      <c r="H358" s="15">
        <v>0.1</v>
      </c>
      <c r="I358" s="15">
        <f>IF(Table18[[#This Row],[Semi_total_radno]]="BLD", 0.65*Table18[[#This Row],[LLD]], Table18[[#This Row],[Semi_total_radno]])</f>
        <v>0.1</v>
      </c>
      <c r="J358">
        <v>0.13394749164581299</v>
      </c>
      <c r="K358">
        <v>0.45204642415046697</v>
      </c>
      <c r="L358">
        <v>3.3748032053170389</v>
      </c>
    </row>
    <row r="359" spans="1:12" x14ac:dyDescent="0.35">
      <c r="A359" t="s">
        <v>79</v>
      </c>
      <c r="B359" t="s">
        <v>279</v>
      </c>
      <c r="C359" s="5" t="s">
        <v>80</v>
      </c>
      <c r="D359" s="5">
        <v>15.5</v>
      </c>
      <c r="E359" t="s">
        <v>45</v>
      </c>
      <c r="F359" s="3">
        <v>0.1</v>
      </c>
      <c r="G359" t="s">
        <v>4</v>
      </c>
      <c r="H359" s="15">
        <v>0.1</v>
      </c>
      <c r="I359" s="15">
        <f>IF(Table18[[#This Row],[Semi_total_radno]]="BLD", 0.65*Table18[[#This Row],[LLD]], Table18[[#This Row],[Semi_total_radno]])</f>
        <v>0.1</v>
      </c>
      <c r="J359">
        <v>0.19273193180561099</v>
      </c>
      <c r="K359">
        <v>0.61511629819869995</v>
      </c>
      <c r="L359">
        <v>3.1915640155524665</v>
      </c>
    </row>
    <row r="360" spans="1:12" x14ac:dyDescent="0.35">
      <c r="A360" t="s">
        <v>81</v>
      </c>
      <c r="B360" t="s">
        <v>279</v>
      </c>
      <c r="C360" s="5" t="s">
        <v>82</v>
      </c>
      <c r="D360" s="5">
        <v>16.5</v>
      </c>
      <c r="E360" t="s">
        <v>45</v>
      </c>
      <c r="F360" s="3">
        <v>0.1</v>
      </c>
      <c r="G360" t="s">
        <v>4</v>
      </c>
      <c r="H360" s="15" t="s">
        <v>186</v>
      </c>
      <c r="I360" s="15">
        <f>IF(Table18[[#This Row],[Semi_total_radno]]="BLD", 0.65*Table18[[#This Row],[LLD]], Table18[[#This Row],[Semi_total_radno]])</f>
        <v>6.5000000000000002E-2</v>
      </c>
      <c r="J360">
        <v>0.26588690280914301</v>
      </c>
      <c r="K360">
        <v>0.84849083423614502</v>
      </c>
      <c r="L360">
        <v>3.1911719805364105</v>
      </c>
    </row>
    <row r="361" spans="1:12" x14ac:dyDescent="0.35">
      <c r="A361" t="s">
        <v>83</v>
      </c>
      <c r="B361" t="s">
        <v>279</v>
      </c>
      <c r="C361" s="5" t="s">
        <v>84</v>
      </c>
      <c r="D361" s="5">
        <v>17.5</v>
      </c>
      <c r="E361" t="s">
        <v>45</v>
      </c>
      <c r="F361" s="3">
        <v>0.1</v>
      </c>
      <c r="G361" t="s">
        <v>4</v>
      </c>
      <c r="H361" s="15">
        <v>0.1</v>
      </c>
      <c r="I361" s="15">
        <f>IF(Table18[[#This Row],[Semi_total_radno]]="BLD", 0.65*Table18[[#This Row],[LLD]], Table18[[#This Row],[Semi_total_radno]])</f>
        <v>0.1</v>
      </c>
      <c r="J361">
        <v>0.25323790311813399</v>
      </c>
      <c r="K361">
        <v>0.82827520370483398</v>
      </c>
      <c r="L361">
        <v>3.2707394647729666</v>
      </c>
    </row>
    <row r="362" spans="1:12" x14ac:dyDescent="0.35">
      <c r="A362" t="s">
        <v>85</v>
      </c>
      <c r="B362" t="s">
        <v>279</v>
      </c>
      <c r="C362" s="5" t="s">
        <v>86</v>
      </c>
      <c r="D362" s="5">
        <v>18.5</v>
      </c>
      <c r="E362" t="s">
        <v>45</v>
      </c>
      <c r="F362" s="3">
        <v>0.1</v>
      </c>
      <c r="G362" t="s">
        <v>4</v>
      </c>
      <c r="H362" s="15">
        <v>0.1</v>
      </c>
      <c r="I362" s="15">
        <f>IF(Table18[[#This Row],[Semi_total_radno]]="BLD", 0.65*Table18[[#This Row],[LLD]], Table18[[#This Row],[Semi_total_radno]])</f>
        <v>0.1</v>
      </c>
      <c r="J362">
        <v>0.39740765094757102</v>
      </c>
      <c r="K362">
        <v>1.1307168006896999</v>
      </c>
      <c r="L362">
        <v>2.8452315852340559</v>
      </c>
    </row>
    <row r="363" spans="1:12" x14ac:dyDescent="0.35">
      <c r="A363" t="s">
        <v>87</v>
      </c>
      <c r="B363" t="s">
        <v>279</v>
      </c>
      <c r="C363" s="5" t="s">
        <v>88</v>
      </c>
      <c r="D363" s="5">
        <v>19.5</v>
      </c>
      <c r="E363" t="s">
        <v>45</v>
      </c>
      <c r="F363" s="3">
        <v>0.1</v>
      </c>
      <c r="G363" t="s">
        <v>4</v>
      </c>
      <c r="H363" s="15">
        <v>0.1</v>
      </c>
      <c r="I363" s="15">
        <f>IF(Table18[[#This Row],[Semi_total_radno]]="BLD", 0.65*Table18[[#This Row],[LLD]], Table18[[#This Row],[Semi_total_radno]])</f>
        <v>0.1</v>
      </c>
      <c r="J363">
        <v>0.18366695940494501</v>
      </c>
      <c r="K363">
        <v>0.54678505659103405</v>
      </c>
      <c r="L363">
        <v>2.9770463798308655</v>
      </c>
    </row>
    <row r="364" spans="1:12" x14ac:dyDescent="0.35">
      <c r="A364" t="s">
        <v>89</v>
      </c>
      <c r="B364" t="s">
        <v>279</v>
      </c>
      <c r="C364" s="5" t="s">
        <v>90</v>
      </c>
      <c r="D364" s="5">
        <v>20.5</v>
      </c>
      <c r="E364" t="s">
        <v>45</v>
      </c>
      <c r="F364" s="3">
        <v>0.1</v>
      </c>
      <c r="G364" t="s">
        <v>4</v>
      </c>
      <c r="H364" s="15">
        <v>0.2</v>
      </c>
      <c r="I364" s="15">
        <f>IF(Table18[[#This Row],[Semi_total_radno]]="BLD", 0.65*Table18[[#This Row],[LLD]], Table18[[#This Row],[Semi_total_radno]])</f>
        <v>0.2</v>
      </c>
      <c r="J364">
        <v>0.52121388912200906</v>
      </c>
      <c r="K364">
        <v>1.5363302230835001</v>
      </c>
      <c r="L364">
        <v>2.947600313705121</v>
      </c>
    </row>
    <row r="365" spans="1:12" x14ac:dyDescent="0.35">
      <c r="A365" t="s">
        <v>91</v>
      </c>
      <c r="B365" t="s">
        <v>279</v>
      </c>
      <c r="C365" s="5" t="s">
        <v>92</v>
      </c>
      <c r="D365" s="5">
        <v>21.5</v>
      </c>
      <c r="E365" t="s">
        <v>45</v>
      </c>
      <c r="F365" s="3">
        <v>0.1</v>
      </c>
      <c r="G365" t="s">
        <v>4</v>
      </c>
      <c r="H365" s="15">
        <v>0.2</v>
      </c>
      <c r="I365" s="15">
        <f>IF(Table18[[#This Row],[Semi_total_radno]]="BLD", 0.65*Table18[[#This Row],[LLD]], Table18[[#This Row],[Semi_total_radno]])</f>
        <v>0.2</v>
      </c>
      <c r="J365">
        <v>0.18502551317214999</v>
      </c>
      <c r="K365">
        <v>0.52168637514114402</v>
      </c>
      <c r="L365">
        <v>2.8195375124065225</v>
      </c>
    </row>
    <row r="366" spans="1:12" x14ac:dyDescent="0.35">
      <c r="A366" t="s">
        <v>93</v>
      </c>
      <c r="B366" t="s">
        <v>279</v>
      </c>
      <c r="C366" s="5" t="s">
        <v>94</v>
      </c>
      <c r="D366" s="5">
        <v>22.5</v>
      </c>
      <c r="E366" t="s">
        <v>45</v>
      </c>
      <c r="F366" s="3">
        <v>0.1</v>
      </c>
      <c r="G366" t="s">
        <v>4</v>
      </c>
      <c r="H366" s="15">
        <v>0.1</v>
      </c>
      <c r="I366" s="15">
        <f>IF(Table18[[#This Row],[Semi_total_radno]]="BLD", 0.65*Table18[[#This Row],[LLD]], Table18[[#This Row],[Semi_total_radno]])</f>
        <v>0.1</v>
      </c>
      <c r="J366">
        <v>2.792363899061455E-3</v>
      </c>
      <c r="K366">
        <v>4.2704086517915121E-3</v>
      </c>
      <c r="L366">
        <v>1.2605451616936565</v>
      </c>
    </row>
    <row r="367" spans="1:12" x14ac:dyDescent="0.35">
      <c r="A367" t="s">
        <v>95</v>
      </c>
      <c r="B367" t="s">
        <v>279</v>
      </c>
      <c r="C367" s="5" t="s">
        <v>96</v>
      </c>
      <c r="D367" s="5">
        <v>23.5</v>
      </c>
      <c r="E367" t="s">
        <v>45</v>
      </c>
      <c r="F367" s="3">
        <v>0.1</v>
      </c>
      <c r="G367" t="s">
        <v>4</v>
      </c>
      <c r="H367" s="15" t="s">
        <v>186</v>
      </c>
      <c r="I367" s="15">
        <f>IF(Table18[[#This Row],[Semi_total_radno]]="BLD", 0.65*Table18[[#This Row],[LLD]], Table18[[#This Row],[Semi_total_radno]])</f>
        <v>6.5000000000000002E-2</v>
      </c>
      <c r="J367">
        <v>0.255171298980713</v>
      </c>
      <c r="K367">
        <v>0.80598986148834195</v>
      </c>
      <c r="L367">
        <v>3.158622716221946</v>
      </c>
    </row>
    <row r="368" spans="1:12" hidden="1" x14ac:dyDescent="0.35">
      <c r="A368" s="8" t="s">
        <v>97</v>
      </c>
      <c r="B368" s="9" t="s">
        <v>280</v>
      </c>
      <c r="C368" s="10" t="s">
        <v>50</v>
      </c>
      <c r="D368" s="10">
        <v>0.5</v>
      </c>
      <c r="E368" t="s">
        <v>45</v>
      </c>
      <c r="F368" s="3">
        <v>0.1</v>
      </c>
      <c r="G368" t="s">
        <v>4</v>
      </c>
      <c r="H368" s="16" t="s">
        <v>186</v>
      </c>
      <c r="I368" s="16">
        <f>IF(Table18[[#This Row],[Semi_total_radno]]="BLD", 0.65*Table18[[#This Row],[LLD]], Table18[[#This Row],[Semi_total_radno]])</f>
        <v>6.5000000000000002E-2</v>
      </c>
      <c r="J368" s="18">
        <v>0.34120833873748802</v>
      </c>
      <c r="K368" s="18">
        <v>1.51705050468445</v>
      </c>
      <c r="L368" s="19">
        <f>K368/J368</f>
        <v>4.4461120449099214</v>
      </c>
    </row>
    <row r="369" spans="1:12" hidden="1" x14ac:dyDescent="0.35">
      <c r="A369" s="8" t="s">
        <v>98</v>
      </c>
      <c r="B369" s="9" t="s">
        <v>280</v>
      </c>
      <c r="C369" s="10" t="s">
        <v>52</v>
      </c>
      <c r="D369" s="10">
        <v>1.5</v>
      </c>
      <c r="E369" t="s">
        <v>45</v>
      </c>
      <c r="F369" s="3">
        <v>0.1</v>
      </c>
      <c r="G369" t="s">
        <v>4</v>
      </c>
      <c r="H369" s="16" t="s">
        <v>186</v>
      </c>
      <c r="I369" s="16">
        <f>IF(Table18[[#This Row],[Semi_total_radno]]="BLD", 0.65*Table18[[#This Row],[LLD]], Table18[[#This Row],[Semi_total_radno]])</f>
        <v>6.5000000000000002E-2</v>
      </c>
      <c r="J369" s="20">
        <v>5.2734487690031502E-3</v>
      </c>
      <c r="K369" s="20">
        <v>0.87811797857284501</v>
      </c>
      <c r="L369" s="19">
        <f t="shared" ref="L369:L388" si="4">K369/J369</f>
        <v>166.51683121192761</v>
      </c>
    </row>
    <row r="370" spans="1:12" hidden="1" x14ac:dyDescent="0.35">
      <c r="A370" s="8" t="s">
        <v>99</v>
      </c>
      <c r="B370" s="9" t="s">
        <v>280</v>
      </c>
      <c r="C370" s="10" t="s">
        <v>54</v>
      </c>
      <c r="D370" s="10">
        <v>2.5</v>
      </c>
      <c r="E370" t="s">
        <v>45</v>
      </c>
      <c r="F370" s="3">
        <v>0.1</v>
      </c>
      <c r="G370" t="s">
        <v>4</v>
      </c>
      <c r="H370" s="16" t="s">
        <v>186</v>
      </c>
      <c r="I370" s="16">
        <f>IF(Table18[[#This Row],[Semi_total_radno]]="BLD", 0.65*Table18[[#This Row],[LLD]], Table18[[#This Row],[Semi_total_radno]])</f>
        <v>6.5000000000000002E-2</v>
      </c>
      <c r="J370" s="18">
        <v>0.251287370920181</v>
      </c>
      <c r="K370" s="18">
        <v>1.31207203865051</v>
      </c>
      <c r="L370" s="19">
        <f t="shared" si="4"/>
        <v>5.2214006372301016</v>
      </c>
    </row>
    <row r="371" spans="1:12" hidden="1" x14ac:dyDescent="0.35">
      <c r="A371" s="8" t="s">
        <v>100</v>
      </c>
      <c r="B371" s="9" t="s">
        <v>280</v>
      </c>
      <c r="C371" s="10" t="s">
        <v>56</v>
      </c>
      <c r="D371" s="10">
        <v>3.5</v>
      </c>
      <c r="E371" t="s">
        <v>45</v>
      </c>
      <c r="F371" s="3">
        <v>0.1</v>
      </c>
      <c r="G371" t="s">
        <v>4</v>
      </c>
      <c r="H371" s="16" t="s">
        <v>186</v>
      </c>
      <c r="I371" s="16">
        <f>IF(Table18[[#This Row],[Semi_total_radno]]="BLD", 0.65*Table18[[#This Row],[LLD]], Table18[[#This Row],[Semi_total_radno]])</f>
        <v>6.5000000000000002E-2</v>
      </c>
      <c r="J371" s="18">
        <v>0.51856994628906306</v>
      </c>
      <c r="K371" s="18">
        <v>2.0246231555938698</v>
      </c>
      <c r="L371" s="19">
        <f t="shared" si="4"/>
        <v>3.9042431403560309</v>
      </c>
    </row>
    <row r="372" spans="1:12" hidden="1" x14ac:dyDescent="0.35">
      <c r="A372" s="8" t="s">
        <v>101</v>
      </c>
      <c r="B372" s="9" t="s">
        <v>280</v>
      </c>
      <c r="C372" s="10" t="s">
        <v>58</v>
      </c>
      <c r="D372" s="10">
        <v>4.5</v>
      </c>
      <c r="E372" t="s">
        <v>45</v>
      </c>
      <c r="F372" s="3">
        <v>0.1</v>
      </c>
      <c r="G372" t="s">
        <v>4</v>
      </c>
      <c r="H372" s="16" t="s">
        <v>186</v>
      </c>
      <c r="I372" s="16">
        <f>IF(Table18[[#This Row],[Semi_total_radno]]="BLD", 0.65*Table18[[#This Row],[LLD]], Table18[[#This Row],[Semi_total_radno]])</f>
        <v>6.5000000000000002E-2</v>
      </c>
      <c r="J372" s="18">
        <v>0.44535508751869202</v>
      </c>
      <c r="K372" s="18">
        <v>1.79194223880768</v>
      </c>
      <c r="L372" s="19">
        <f t="shared" si="4"/>
        <v>4.0236258415538373</v>
      </c>
    </row>
    <row r="373" spans="1:12" hidden="1" x14ac:dyDescent="0.35">
      <c r="A373" s="8" t="s">
        <v>102</v>
      </c>
      <c r="B373" s="9" t="s">
        <v>280</v>
      </c>
      <c r="C373" s="10" t="s">
        <v>60</v>
      </c>
      <c r="D373" s="10">
        <v>5.5</v>
      </c>
      <c r="E373" t="s">
        <v>45</v>
      </c>
      <c r="F373" s="3">
        <v>0.1</v>
      </c>
      <c r="G373" t="s">
        <v>4</v>
      </c>
      <c r="H373" s="16" t="s">
        <v>186</v>
      </c>
      <c r="I373" s="16">
        <f>IF(Table18[[#This Row],[Semi_total_radno]]="BLD", 0.65*Table18[[#This Row],[LLD]], Table18[[#This Row],[Semi_total_radno]])</f>
        <v>6.5000000000000002E-2</v>
      </c>
      <c r="J373" s="18">
        <v>0.73049771785736095</v>
      </c>
      <c r="K373" s="18">
        <v>2.5906391143798801</v>
      </c>
      <c r="L373" s="19">
        <f t="shared" si="4"/>
        <v>3.5464027484966567</v>
      </c>
    </row>
    <row r="374" spans="1:12" hidden="1" x14ac:dyDescent="0.35">
      <c r="A374" s="8" t="s">
        <v>103</v>
      </c>
      <c r="B374" s="9" t="s">
        <v>280</v>
      </c>
      <c r="C374" s="10" t="s">
        <v>62</v>
      </c>
      <c r="D374" s="10">
        <v>6.5</v>
      </c>
      <c r="E374" t="s">
        <v>45</v>
      </c>
      <c r="F374" s="3">
        <v>0.1</v>
      </c>
      <c r="G374" t="s">
        <v>4</v>
      </c>
      <c r="H374" s="16" t="s">
        <v>186</v>
      </c>
      <c r="I374" s="16">
        <f>IF(Table18[[#This Row],[Semi_total_radno]]="BLD", 0.65*Table18[[#This Row],[LLD]], Table18[[#This Row],[Semi_total_radno]])</f>
        <v>6.5000000000000002E-2</v>
      </c>
      <c r="J374" s="18">
        <v>0.23559479415416701</v>
      </c>
      <c r="K374" s="18">
        <v>1.2447416782379199</v>
      </c>
      <c r="L374" s="19">
        <f t="shared" si="4"/>
        <v>5.2834006061415515</v>
      </c>
    </row>
    <row r="375" spans="1:12" hidden="1" x14ac:dyDescent="0.35">
      <c r="A375" s="8" t="s">
        <v>104</v>
      </c>
      <c r="B375" s="9" t="s">
        <v>280</v>
      </c>
      <c r="C375" s="10" t="s">
        <v>64</v>
      </c>
      <c r="D375" s="10">
        <v>7.5</v>
      </c>
      <c r="E375" t="s">
        <v>45</v>
      </c>
      <c r="F375" s="3">
        <v>0.1</v>
      </c>
      <c r="G375" t="s">
        <v>4</v>
      </c>
      <c r="H375" s="16" t="s">
        <v>186</v>
      </c>
      <c r="I375" s="16">
        <f>IF(Table18[[#This Row],[Semi_total_radno]]="BLD", 0.65*Table18[[#This Row],[LLD]], Table18[[#This Row],[Semi_total_radno]])</f>
        <v>6.5000000000000002E-2</v>
      </c>
      <c r="J375" s="20">
        <v>3.7895394489169099E-3</v>
      </c>
      <c r="K375" s="20">
        <v>7.4258851818740403E-3</v>
      </c>
      <c r="L375" s="19">
        <f t="shared" si="4"/>
        <v>1.9595745820765729</v>
      </c>
    </row>
    <row r="376" spans="1:12" hidden="1" x14ac:dyDescent="0.35">
      <c r="A376" s="8" t="s">
        <v>105</v>
      </c>
      <c r="B376" s="9" t="s">
        <v>280</v>
      </c>
      <c r="C376" s="10" t="s">
        <v>66</v>
      </c>
      <c r="D376" s="10">
        <v>8.5</v>
      </c>
      <c r="E376" t="s">
        <v>45</v>
      </c>
      <c r="F376" s="3">
        <v>0.1</v>
      </c>
      <c r="G376" t="s">
        <v>4</v>
      </c>
      <c r="H376" s="16" t="s">
        <v>186</v>
      </c>
      <c r="I376" s="16">
        <f>IF(Table18[[#This Row],[Semi_total_radno]]="BLD", 0.65*Table18[[#This Row],[LLD]], Table18[[#This Row],[Semi_total_radno]])</f>
        <v>6.5000000000000002E-2</v>
      </c>
      <c r="J376" s="18">
        <v>0.114164553582668</v>
      </c>
      <c r="K376" s="18">
        <v>0.98078691959381104</v>
      </c>
      <c r="L376" s="19">
        <f t="shared" si="4"/>
        <v>8.5909933408850137</v>
      </c>
    </row>
    <row r="377" spans="1:12" hidden="1" x14ac:dyDescent="0.35">
      <c r="A377" s="8" t="s">
        <v>106</v>
      </c>
      <c r="B377" s="9" t="s">
        <v>280</v>
      </c>
      <c r="C377" s="10" t="s">
        <v>68</v>
      </c>
      <c r="D377" s="10">
        <v>9.5</v>
      </c>
      <c r="E377" t="s">
        <v>45</v>
      </c>
      <c r="F377" s="3">
        <v>0.1</v>
      </c>
      <c r="G377" t="s">
        <v>4</v>
      </c>
      <c r="H377" s="16" t="s">
        <v>186</v>
      </c>
      <c r="I377" s="16">
        <f>IF(Table18[[#This Row],[Semi_total_radno]]="BLD", 0.65*Table18[[#This Row],[LLD]], Table18[[#This Row],[Semi_total_radno]])</f>
        <v>6.5000000000000002E-2</v>
      </c>
      <c r="J377" s="20">
        <v>2.5792727246880501E-3</v>
      </c>
      <c r="K377" s="20">
        <v>0.72248029708862305</v>
      </c>
      <c r="L377" s="19">
        <f t="shared" si="4"/>
        <v>280.11008303745911</v>
      </c>
    </row>
    <row r="378" spans="1:12" hidden="1" x14ac:dyDescent="0.35">
      <c r="A378" s="8" t="s">
        <v>107</v>
      </c>
      <c r="B378" s="9" t="s">
        <v>280</v>
      </c>
      <c r="C378" s="10" t="s">
        <v>70</v>
      </c>
      <c r="D378" s="10">
        <v>10.5</v>
      </c>
      <c r="E378" t="s">
        <v>45</v>
      </c>
      <c r="F378" s="3">
        <v>0.1</v>
      </c>
      <c r="G378" t="s">
        <v>4</v>
      </c>
      <c r="H378" s="16" t="s">
        <v>186</v>
      </c>
      <c r="I378" s="16">
        <f>IF(Table18[[#This Row],[Semi_total_radno]]="BLD", 0.65*Table18[[#This Row],[LLD]], Table18[[#This Row],[Semi_total_radno]])</f>
        <v>6.5000000000000002E-2</v>
      </c>
      <c r="J378" s="20">
        <v>4.1285236366093202E-3</v>
      </c>
      <c r="K378" s="20">
        <v>0.62968802452087402</v>
      </c>
      <c r="L378" s="19">
        <f t="shared" si="4"/>
        <v>152.52135628755298</v>
      </c>
    </row>
    <row r="379" spans="1:12" x14ac:dyDescent="0.35">
      <c r="A379" t="s">
        <v>108</v>
      </c>
      <c r="B379" t="s">
        <v>281</v>
      </c>
      <c r="C379" s="5" t="s">
        <v>50</v>
      </c>
      <c r="D379" s="5">
        <v>0.5</v>
      </c>
      <c r="E379" t="s">
        <v>45</v>
      </c>
      <c r="F379" s="3">
        <v>0.1</v>
      </c>
      <c r="G379" t="s">
        <v>4</v>
      </c>
      <c r="H379" s="15" t="s">
        <v>186</v>
      </c>
      <c r="I379" s="15">
        <f>IF(Table18[[#This Row],[Semi_total_radno]]="BLD", 0.65*Table18[[#This Row],[LLD]], Table18[[#This Row],[Semi_total_radno]])</f>
        <v>6.5000000000000002E-2</v>
      </c>
      <c r="J379" s="18">
        <v>0.16807575523853299</v>
      </c>
      <c r="K379" s="18">
        <v>1.5302046537399301</v>
      </c>
      <c r="L379" s="19">
        <f t="shared" si="4"/>
        <v>9.1042557064120562</v>
      </c>
    </row>
    <row r="380" spans="1:12" x14ac:dyDescent="0.35">
      <c r="A380" t="s">
        <v>109</v>
      </c>
      <c r="B380" t="s">
        <v>281</v>
      </c>
      <c r="C380" s="5" t="s">
        <v>52</v>
      </c>
      <c r="D380" s="5">
        <v>1.5</v>
      </c>
      <c r="E380" t="s">
        <v>45</v>
      </c>
      <c r="F380" s="3">
        <v>0.1</v>
      </c>
      <c r="G380" t="s">
        <v>4</v>
      </c>
      <c r="H380" s="15">
        <v>0.1</v>
      </c>
      <c r="I380" s="15">
        <f>IF(Table18[[#This Row],[Semi_total_radno]]="BLD", 0.65*Table18[[#This Row],[LLD]], Table18[[#This Row],[Semi_total_radno]])</f>
        <v>0.1</v>
      </c>
      <c r="J380" s="18">
        <v>0.16324836015701299</v>
      </c>
      <c r="K380" s="18">
        <v>1.52458536624908</v>
      </c>
      <c r="L380" s="19">
        <f t="shared" si="4"/>
        <v>9.3390547064774623</v>
      </c>
    </row>
    <row r="381" spans="1:12" x14ac:dyDescent="0.35">
      <c r="A381" t="s">
        <v>110</v>
      </c>
      <c r="B381" t="s">
        <v>281</v>
      </c>
      <c r="C381" s="5" t="s">
        <v>54</v>
      </c>
      <c r="D381" s="5">
        <v>2.5</v>
      </c>
      <c r="E381" t="s">
        <v>45</v>
      </c>
      <c r="F381" s="3">
        <v>0.1</v>
      </c>
      <c r="G381" t="s">
        <v>4</v>
      </c>
      <c r="H381" s="15">
        <v>0.1</v>
      </c>
      <c r="I381" s="15">
        <f>IF(Table18[[#This Row],[Semi_total_radno]]="BLD", 0.65*Table18[[#This Row],[LLD]], Table18[[#This Row],[Semi_total_radno]])</f>
        <v>0.1</v>
      </c>
      <c r="J381" s="18">
        <v>0.15263675153255499</v>
      </c>
      <c r="K381" s="18">
        <v>1.33317422866821</v>
      </c>
      <c r="L381" s="19">
        <f t="shared" si="4"/>
        <v>8.7342937744836977</v>
      </c>
    </row>
    <row r="382" spans="1:12" x14ac:dyDescent="0.35">
      <c r="A382" t="s">
        <v>111</v>
      </c>
      <c r="B382" t="s">
        <v>281</v>
      </c>
      <c r="C382" s="5" t="s">
        <v>56</v>
      </c>
      <c r="D382" s="5">
        <v>3.5</v>
      </c>
      <c r="E382" t="s">
        <v>45</v>
      </c>
      <c r="F382" s="3">
        <v>0.1</v>
      </c>
      <c r="G382" t="s">
        <v>4</v>
      </c>
      <c r="H382" s="15">
        <v>0.1</v>
      </c>
      <c r="I382" s="15">
        <f>IF(Table18[[#This Row],[Semi_total_radno]]="BLD", 0.65*Table18[[#This Row],[LLD]], Table18[[#This Row],[Semi_total_radno]])</f>
        <v>0.1</v>
      </c>
      <c r="J382" s="18">
        <v>0.16178780794143699</v>
      </c>
      <c r="K382" s="18">
        <v>1.3450558185577399</v>
      </c>
      <c r="L382" s="19">
        <f t="shared" si="4"/>
        <v>8.3137032120777317</v>
      </c>
    </row>
    <row r="383" spans="1:12" x14ac:dyDescent="0.35">
      <c r="A383" t="s">
        <v>112</v>
      </c>
      <c r="B383" t="s">
        <v>281</v>
      </c>
      <c r="C383" s="5" t="s">
        <v>58</v>
      </c>
      <c r="D383" s="5">
        <v>4.5</v>
      </c>
      <c r="E383" t="s">
        <v>45</v>
      </c>
      <c r="F383" s="3">
        <v>0.1</v>
      </c>
      <c r="G383" t="s">
        <v>4</v>
      </c>
      <c r="H383" s="15">
        <v>0.1</v>
      </c>
      <c r="I383" s="15">
        <f>IF(Table18[[#This Row],[Semi_total_radno]]="BLD", 0.65*Table18[[#This Row],[LLD]], Table18[[#This Row],[Semi_total_radno]])</f>
        <v>0.1</v>
      </c>
      <c r="J383" s="18">
        <v>0.15010447800159499</v>
      </c>
      <c r="K383" s="18">
        <v>1.32600581645966</v>
      </c>
      <c r="L383" s="19">
        <f t="shared" si="4"/>
        <v>8.8338857981676604</v>
      </c>
    </row>
    <row r="384" spans="1:12" x14ac:dyDescent="0.35">
      <c r="A384" t="s">
        <v>113</v>
      </c>
      <c r="B384" t="s">
        <v>281</v>
      </c>
      <c r="C384" s="5" t="s">
        <v>60</v>
      </c>
      <c r="D384" s="5">
        <v>5.5</v>
      </c>
      <c r="E384" t="s">
        <v>45</v>
      </c>
      <c r="F384" s="3">
        <v>0.1</v>
      </c>
      <c r="G384" t="s">
        <v>4</v>
      </c>
      <c r="H384" s="15">
        <v>0.1</v>
      </c>
      <c r="I384" s="15">
        <f>IF(Table18[[#This Row],[Semi_total_radno]]="BLD", 0.65*Table18[[#This Row],[LLD]], Table18[[#This Row],[Semi_total_radno]])</f>
        <v>0.1</v>
      </c>
      <c r="J384" s="18">
        <v>0.14570626616478</v>
      </c>
      <c r="K384" s="18">
        <v>1.3029922246932999</v>
      </c>
      <c r="L384" s="19">
        <f t="shared" si="4"/>
        <v>8.9425956686017809</v>
      </c>
    </row>
    <row r="385" spans="1:12" x14ac:dyDescent="0.35">
      <c r="A385" t="s">
        <v>114</v>
      </c>
      <c r="B385" t="s">
        <v>281</v>
      </c>
      <c r="C385" s="5" t="s">
        <v>62</v>
      </c>
      <c r="D385" s="5">
        <v>6.5</v>
      </c>
      <c r="E385" t="s">
        <v>45</v>
      </c>
      <c r="F385" s="3">
        <v>0.1</v>
      </c>
      <c r="G385" t="s">
        <v>4</v>
      </c>
      <c r="H385" s="15">
        <v>0.1</v>
      </c>
      <c r="I385" s="15">
        <f>IF(Table18[[#This Row],[Semi_total_radno]]="BLD", 0.65*Table18[[#This Row],[LLD]], Table18[[#This Row],[Semi_total_radno]])</f>
        <v>0.1</v>
      </c>
      <c r="J385" s="20">
        <v>4.9335267394781104E-3</v>
      </c>
      <c r="K385" s="20">
        <v>1.0768021345138501</v>
      </c>
      <c r="L385" s="21">
        <f t="shared" si="4"/>
        <v>218.26214620410852</v>
      </c>
    </row>
    <row r="386" spans="1:12" x14ac:dyDescent="0.35">
      <c r="A386" t="s">
        <v>115</v>
      </c>
      <c r="B386" t="s">
        <v>281</v>
      </c>
      <c r="C386" s="5" t="s">
        <v>64</v>
      </c>
      <c r="D386" s="5">
        <v>7.5</v>
      </c>
      <c r="E386" t="s">
        <v>45</v>
      </c>
      <c r="F386" s="3">
        <v>0.1</v>
      </c>
      <c r="G386" t="s">
        <v>4</v>
      </c>
      <c r="H386" s="15">
        <v>0.1</v>
      </c>
      <c r="I386" s="15">
        <f>IF(Table18[[#This Row],[Semi_total_radno]]="BLD", 0.65*Table18[[#This Row],[LLD]], Table18[[#This Row],[Semi_total_radno]])</f>
        <v>0.1</v>
      </c>
      <c r="J386" s="20"/>
      <c r="K386" s="20"/>
      <c r="L386" s="21"/>
    </row>
    <row r="387" spans="1:12" x14ac:dyDescent="0.35">
      <c r="A387" t="s">
        <v>116</v>
      </c>
      <c r="B387" t="s">
        <v>281</v>
      </c>
      <c r="C387" s="5" t="s">
        <v>66</v>
      </c>
      <c r="D387" s="5">
        <v>8.5</v>
      </c>
      <c r="E387" t="s">
        <v>45</v>
      </c>
      <c r="F387" s="3">
        <v>0.1</v>
      </c>
      <c r="G387" t="s">
        <v>4</v>
      </c>
      <c r="H387" s="15">
        <v>0.1</v>
      </c>
      <c r="I387" s="15">
        <f>IF(Table18[[#This Row],[Semi_total_radno]]="BLD", 0.65*Table18[[#This Row],[LLD]], Table18[[#This Row],[Semi_total_radno]])</f>
        <v>0.1</v>
      </c>
      <c r="J387" s="20">
        <v>3.00309574231505E-3</v>
      </c>
      <c r="K387" s="20">
        <v>0.83362019062042203</v>
      </c>
      <c r="L387" s="21">
        <f t="shared" si="4"/>
        <v>277.58695098338569</v>
      </c>
    </row>
    <row r="388" spans="1:12" x14ac:dyDescent="0.35">
      <c r="A388" t="s">
        <v>117</v>
      </c>
      <c r="B388" t="s">
        <v>281</v>
      </c>
      <c r="C388" s="5" t="s">
        <v>68</v>
      </c>
      <c r="D388" s="5">
        <v>9.5</v>
      </c>
      <c r="E388" t="s">
        <v>45</v>
      </c>
      <c r="F388" s="3">
        <v>0.1</v>
      </c>
      <c r="G388" t="s">
        <v>4</v>
      </c>
      <c r="H388" s="15" t="s">
        <v>186</v>
      </c>
      <c r="I388" s="15">
        <f>IF(Table18[[#This Row],[Semi_total_radno]]="BLD", 0.65*Table18[[#This Row],[LLD]], Table18[[#This Row],[Semi_total_radno]])</f>
        <v>6.5000000000000002E-2</v>
      </c>
      <c r="J388" s="20">
        <v>2.0532638300210198E-3</v>
      </c>
      <c r="K388" s="20">
        <v>0.66615408658981301</v>
      </c>
      <c r="L388" s="21">
        <f t="shared" si="4"/>
        <v>324.43667338307586</v>
      </c>
    </row>
    <row r="389" spans="1:12" x14ac:dyDescent="0.35">
      <c r="A389" t="s">
        <v>118</v>
      </c>
      <c r="B389" t="s">
        <v>281</v>
      </c>
      <c r="C389" s="5" t="s">
        <v>70</v>
      </c>
      <c r="D389" s="5">
        <v>10.5</v>
      </c>
      <c r="E389" t="s">
        <v>45</v>
      </c>
      <c r="F389" s="3">
        <v>0.1</v>
      </c>
      <c r="G389" t="s">
        <v>4</v>
      </c>
      <c r="H389" s="15">
        <v>0.1</v>
      </c>
      <c r="I389" s="15">
        <f>IF(Table18[[#This Row],[Semi_total_radno]]="BLD", 0.65*Table18[[#This Row],[LLD]], Table18[[#This Row],[Semi_total_radno]])</f>
        <v>0.1</v>
      </c>
      <c r="J389" s="20">
        <v>2.5867882650345599E-3</v>
      </c>
      <c r="K389" s="20">
        <v>3.3793365582823801E-3</v>
      </c>
      <c r="L389" s="19">
        <f>K389/J389</f>
        <v>1.3063831330768898</v>
      </c>
    </row>
    <row r="390" spans="1:12" x14ac:dyDescent="0.35">
      <c r="A390" t="s">
        <v>119</v>
      </c>
      <c r="B390" t="s">
        <v>281</v>
      </c>
      <c r="C390" s="5" t="s">
        <v>72</v>
      </c>
      <c r="D390" s="5">
        <v>11.5</v>
      </c>
      <c r="E390" t="s">
        <v>45</v>
      </c>
      <c r="F390" s="3">
        <v>0.1</v>
      </c>
      <c r="G390" t="s">
        <v>4</v>
      </c>
      <c r="H390" s="15" t="s">
        <v>186</v>
      </c>
      <c r="I390" s="15">
        <f>IF(Table18[[#This Row],[Semi_total_radno]]="BLD", 0.65*Table18[[#This Row],[LLD]], Table18[[#This Row],[Semi_total_radno]])</f>
        <v>6.5000000000000002E-2</v>
      </c>
      <c r="J390" s="18">
        <v>9.0370938414707802E-4</v>
      </c>
      <c r="K390" s="18">
        <v>0.345187067985535</v>
      </c>
      <c r="L390" s="19">
        <f>K390/J390</f>
        <v>381.96689559810534</v>
      </c>
    </row>
    <row r="391" spans="1:12" x14ac:dyDescent="0.35">
      <c r="A391" t="s">
        <v>120</v>
      </c>
      <c r="B391" t="s">
        <v>281</v>
      </c>
      <c r="C391" s="5" t="s">
        <v>74</v>
      </c>
      <c r="D391" s="5">
        <v>12.5</v>
      </c>
      <c r="E391" t="s">
        <v>45</v>
      </c>
      <c r="F391" s="3">
        <v>0.1</v>
      </c>
      <c r="G391" t="s">
        <v>4</v>
      </c>
      <c r="H391" s="15" t="s">
        <v>186</v>
      </c>
      <c r="I391" s="15">
        <f>IF(Table18[[#This Row],[Semi_total_radno]]="BLD", 0.65*Table18[[#This Row],[LLD]], Table18[[#This Row],[Semi_total_radno]])</f>
        <v>6.5000000000000002E-2</v>
      </c>
      <c r="J391" s="18">
        <v>2.2553734015673399E-3</v>
      </c>
      <c r="K391" s="18">
        <v>1.8333044135943101E-3</v>
      </c>
      <c r="L391" s="19">
        <f>K391/J391</f>
        <v>0.81286070515874709</v>
      </c>
    </row>
    <row r="392" spans="1:12" x14ac:dyDescent="0.35">
      <c r="A392" t="s">
        <v>121</v>
      </c>
      <c r="B392" t="s">
        <v>281</v>
      </c>
      <c r="C392" s="5" t="s">
        <v>76</v>
      </c>
      <c r="D392" s="5">
        <v>13.5</v>
      </c>
      <c r="E392" t="s">
        <v>45</v>
      </c>
      <c r="F392" s="3">
        <v>0.1</v>
      </c>
      <c r="G392" t="s">
        <v>4</v>
      </c>
      <c r="H392" s="15" t="s">
        <v>186</v>
      </c>
      <c r="I392" s="15">
        <f>IF(Table18[[#This Row],[Semi_total_radno]]="BLD", 0.65*Table18[[#This Row],[LLD]], Table18[[#This Row],[Semi_total_radno]])</f>
        <v>6.5000000000000002E-2</v>
      </c>
      <c r="J392" s="18">
        <v>2.0753995049744801E-3</v>
      </c>
      <c r="K392" s="18">
        <v>0</v>
      </c>
      <c r="L392" s="19">
        <f>K392/J392</f>
        <v>0</v>
      </c>
    </row>
    <row r="393" spans="1:12" x14ac:dyDescent="0.35">
      <c r="A393" t="s">
        <v>122</v>
      </c>
      <c r="B393" t="s">
        <v>281</v>
      </c>
      <c r="C393" s="5" t="s">
        <v>78</v>
      </c>
      <c r="D393" s="5">
        <v>14.5</v>
      </c>
      <c r="E393" t="s">
        <v>45</v>
      </c>
      <c r="F393" s="3">
        <v>0.1</v>
      </c>
      <c r="G393" t="s">
        <v>4</v>
      </c>
      <c r="H393" s="15" t="s">
        <v>186</v>
      </c>
      <c r="I393" s="15">
        <f>IF(Table18[[#This Row],[Semi_total_radno]]="BLD", 0.65*Table18[[#This Row],[LLD]], Table18[[#This Row],[Semi_total_radno]])</f>
        <v>6.5000000000000002E-2</v>
      </c>
      <c r="J393" s="18">
        <v>6.0549000045284596E-4</v>
      </c>
      <c r="K393" s="18">
        <v>2.4608948733657598E-3</v>
      </c>
      <c r="L393" s="19">
        <f>K393/J393</f>
        <v>4.0643030793658967</v>
      </c>
    </row>
    <row r="394" spans="1:12" x14ac:dyDescent="0.35">
      <c r="A394" t="s">
        <v>123</v>
      </c>
      <c r="B394" t="s">
        <v>282</v>
      </c>
      <c r="C394" s="5" t="s">
        <v>50</v>
      </c>
      <c r="D394" s="5">
        <v>0.5</v>
      </c>
      <c r="E394" t="s">
        <v>45</v>
      </c>
      <c r="F394" s="3">
        <v>0.1</v>
      </c>
      <c r="G394" t="s">
        <v>4</v>
      </c>
      <c r="H394" s="15" t="s">
        <v>186</v>
      </c>
      <c r="I394" s="15">
        <f>IF(Table18[[#This Row],[Semi_total_radno]]="BLD", 0.65*Table18[[#This Row],[LLD]], Table18[[#This Row],[Semi_total_radno]])</f>
        <v>6.5000000000000002E-2</v>
      </c>
      <c r="J394">
        <v>0.21229170262813599</v>
      </c>
      <c r="K394">
        <v>1.76952517032623</v>
      </c>
      <c r="L394">
        <v>8.335347771108351</v>
      </c>
    </row>
    <row r="395" spans="1:12" x14ac:dyDescent="0.35">
      <c r="A395" t="s">
        <v>124</v>
      </c>
      <c r="B395" t="s">
        <v>282</v>
      </c>
      <c r="C395" s="5" t="s">
        <v>52</v>
      </c>
      <c r="D395" s="5">
        <v>1.5</v>
      </c>
      <c r="E395" t="s">
        <v>45</v>
      </c>
      <c r="F395" s="3">
        <v>0.1</v>
      </c>
      <c r="G395" t="s">
        <v>4</v>
      </c>
      <c r="H395" s="15" t="s">
        <v>186</v>
      </c>
      <c r="I395" s="15">
        <f>IF(Table18[[#This Row],[Semi_total_radno]]="BLD", 0.65*Table18[[#This Row],[LLD]], Table18[[#This Row],[Semi_total_radno]])</f>
        <v>6.5000000000000002E-2</v>
      </c>
      <c r="J395">
        <v>0.180383771657944</v>
      </c>
      <c r="K395">
        <v>1.5377279520034799</v>
      </c>
      <c r="L395">
        <v>8.5247577310858347</v>
      </c>
    </row>
    <row r="396" spans="1:12" x14ac:dyDescent="0.35">
      <c r="A396" t="s">
        <v>125</v>
      </c>
      <c r="B396" t="s">
        <v>282</v>
      </c>
      <c r="C396" s="5" t="s">
        <v>54</v>
      </c>
      <c r="D396" s="5">
        <v>2.5</v>
      </c>
      <c r="E396" t="s">
        <v>45</v>
      </c>
      <c r="F396" s="3">
        <v>0.1</v>
      </c>
      <c r="G396" t="s">
        <v>4</v>
      </c>
      <c r="H396" s="15" t="s">
        <v>186</v>
      </c>
      <c r="I396" s="15">
        <f>IF(Table18[[#This Row],[Semi_total_radno]]="BLD", 0.65*Table18[[#This Row],[LLD]], Table18[[#This Row],[Semi_total_radno]])</f>
        <v>6.5000000000000002E-2</v>
      </c>
      <c r="J396">
        <v>0.20040309429168701</v>
      </c>
      <c r="K396">
        <v>1.6762900352478001</v>
      </c>
      <c r="L396">
        <v>8.3645915806467404</v>
      </c>
    </row>
    <row r="397" spans="1:12" x14ac:dyDescent="0.35">
      <c r="A397" t="s">
        <v>126</v>
      </c>
      <c r="B397" t="s">
        <v>282</v>
      </c>
      <c r="C397" s="5" t="s">
        <v>56</v>
      </c>
      <c r="D397" s="5">
        <v>3.5</v>
      </c>
      <c r="E397" t="s">
        <v>45</v>
      </c>
      <c r="F397" s="3">
        <v>0.1</v>
      </c>
      <c r="G397" t="s">
        <v>4</v>
      </c>
      <c r="H397" s="15" t="s">
        <v>186</v>
      </c>
      <c r="I397" s="15">
        <f>IF(Table18[[#This Row],[Semi_total_radno]]="BLD", 0.65*Table18[[#This Row],[LLD]], Table18[[#This Row],[Semi_total_radno]])</f>
        <v>6.5000000000000002E-2</v>
      </c>
      <c r="J397">
        <v>0.183190897107124</v>
      </c>
      <c r="K397">
        <v>1.5863311290741</v>
      </c>
      <c r="L397">
        <v>8.6594429861133655</v>
      </c>
    </row>
    <row r="398" spans="1:12" x14ac:dyDescent="0.35">
      <c r="A398" t="s">
        <v>127</v>
      </c>
      <c r="B398" t="s">
        <v>282</v>
      </c>
      <c r="C398" s="5" t="s">
        <v>58</v>
      </c>
      <c r="D398" s="5">
        <v>4.5</v>
      </c>
      <c r="E398" t="s">
        <v>45</v>
      </c>
      <c r="F398" s="3">
        <v>0.1</v>
      </c>
      <c r="G398" t="s">
        <v>4</v>
      </c>
      <c r="H398" s="15" t="s">
        <v>186</v>
      </c>
      <c r="I398" s="15">
        <f>IF(Table18[[#This Row],[Semi_total_radno]]="BLD", 0.65*Table18[[#This Row],[LLD]], Table18[[#This Row],[Semi_total_radno]])</f>
        <v>6.5000000000000002E-2</v>
      </c>
      <c r="J398">
        <v>0.17950253188610099</v>
      </c>
      <c r="K398">
        <v>1.49674808979034</v>
      </c>
      <c r="L398">
        <v>8.3383118559022087</v>
      </c>
    </row>
    <row r="399" spans="1:12" x14ac:dyDescent="0.35">
      <c r="A399" t="s">
        <v>128</v>
      </c>
      <c r="B399" t="s">
        <v>282</v>
      </c>
      <c r="C399" s="5" t="s">
        <v>60</v>
      </c>
      <c r="D399" s="5">
        <v>5.5</v>
      </c>
      <c r="E399" t="s">
        <v>45</v>
      </c>
      <c r="F399" s="3">
        <v>0.1</v>
      </c>
      <c r="G399" t="s">
        <v>4</v>
      </c>
      <c r="H399" s="15">
        <v>0.1</v>
      </c>
      <c r="I399" s="15">
        <f>IF(Table18[[#This Row],[Semi_total_radno]]="BLD", 0.65*Table18[[#This Row],[LLD]], Table18[[#This Row],[Semi_total_radno]])</f>
        <v>0.1</v>
      </c>
      <c r="J399">
        <v>0.21012133359909099</v>
      </c>
      <c r="K399">
        <v>1.78055608272552</v>
      </c>
      <c r="L399">
        <v>8.4739424228231854</v>
      </c>
    </row>
    <row r="400" spans="1:12" x14ac:dyDescent="0.35">
      <c r="A400" t="s">
        <v>129</v>
      </c>
      <c r="B400" t="s">
        <v>282</v>
      </c>
      <c r="C400" s="5" t="s">
        <v>62</v>
      </c>
      <c r="D400" s="5">
        <v>6.5</v>
      </c>
      <c r="E400" t="s">
        <v>45</v>
      </c>
      <c r="F400" s="3">
        <v>0.1</v>
      </c>
      <c r="G400" t="s">
        <v>4</v>
      </c>
      <c r="H400" s="15" t="s">
        <v>186</v>
      </c>
      <c r="I400" s="15">
        <f>IF(Table18[[#This Row],[Semi_total_radno]]="BLD", 0.65*Table18[[#This Row],[LLD]], Table18[[#This Row],[Semi_total_radno]])</f>
        <v>6.5000000000000002E-2</v>
      </c>
      <c r="J400">
        <v>0.16531734168529499</v>
      </c>
      <c r="K400">
        <v>1.38433909416199</v>
      </c>
      <c r="L400">
        <v>8.3738286621936844</v>
      </c>
    </row>
    <row r="401" spans="1:12" x14ac:dyDescent="0.35">
      <c r="A401" t="s">
        <v>130</v>
      </c>
      <c r="B401" t="s">
        <v>282</v>
      </c>
      <c r="C401" s="5" t="s">
        <v>64</v>
      </c>
      <c r="D401" s="5">
        <v>7.5</v>
      </c>
      <c r="E401" t="s">
        <v>45</v>
      </c>
      <c r="F401" s="3">
        <v>0.1</v>
      </c>
      <c r="G401" t="s">
        <v>4</v>
      </c>
      <c r="H401" s="15">
        <v>0.1</v>
      </c>
      <c r="I401" s="15">
        <f>IF(Table18[[#This Row],[Semi_total_radno]]="BLD", 0.65*Table18[[#This Row],[LLD]], Table18[[#This Row],[Semi_total_radno]])</f>
        <v>0.1</v>
      </c>
      <c r="J401">
        <v>0.155876278877258</v>
      </c>
      <c r="K401">
        <v>1.3395510911941499</v>
      </c>
      <c r="L401">
        <v>8.5936814815098046</v>
      </c>
    </row>
    <row r="402" spans="1:12" x14ac:dyDescent="0.35">
      <c r="A402" t="s">
        <v>131</v>
      </c>
      <c r="B402" t="s">
        <v>282</v>
      </c>
      <c r="C402" s="5" t="s">
        <v>66</v>
      </c>
      <c r="D402" s="5">
        <v>8.5</v>
      </c>
      <c r="E402" t="s">
        <v>45</v>
      </c>
      <c r="F402" s="3">
        <v>0.1</v>
      </c>
      <c r="G402" t="s">
        <v>4</v>
      </c>
      <c r="H402" s="15">
        <v>0.1</v>
      </c>
      <c r="I402" s="15">
        <f>IF(Table18[[#This Row],[Semi_total_radno]]="BLD", 0.65*Table18[[#This Row],[LLD]], Table18[[#This Row],[Semi_total_radno]])</f>
        <v>0.1</v>
      </c>
      <c r="J402">
        <v>0.123540781438351</v>
      </c>
      <c r="K402">
        <v>1.0216146707534799</v>
      </c>
      <c r="L402">
        <v>8.2694528791149295</v>
      </c>
    </row>
    <row r="403" spans="1:12" x14ac:dyDescent="0.35">
      <c r="A403" t="s">
        <v>132</v>
      </c>
      <c r="B403" t="s">
        <v>282</v>
      </c>
      <c r="C403" s="5" t="s">
        <v>68</v>
      </c>
      <c r="D403" s="5">
        <v>9.5</v>
      </c>
      <c r="E403" t="s">
        <v>45</v>
      </c>
      <c r="F403" s="3">
        <v>0.1</v>
      </c>
      <c r="G403" t="s">
        <v>4</v>
      </c>
      <c r="H403" s="15">
        <v>0.1</v>
      </c>
      <c r="I403" s="15">
        <f>IF(Table18[[#This Row],[Semi_total_radno]]="BLD", 0.65*Table18[[#This Row],[LLD]], Table18[[#This Row],[Semi_total_radno]])</f>
        <v>0.1</v>
      </c>
      <c r="J403">
        <v>6.5454812720418002E-3</v>
      </c>
      <c r="K403">
        <v>6.65070489048958E-3</v>
      </c>
      <c r="L403">
        <v>1.0160757649551653</v>
      </c>
    </row>
    <row r="404" spans="1:12" x14ac:dyDescent="0.35">
      <c r="A404" t="s">
        <v>133</v>
      </c>
      <c r="B404" t="s">
        <v>282</v>
      </c>
      <c r="C404" s="5" t="s">
        <v>70</v>
      </c>
      <c r="D404" s="5">
        <v>10.5</v>
      </c>
      <c r="E404" t="s">
        <v>45</v>
      </c>
      <c r="F404" s="3">
        <v>0.1</v>
      </c>
      <c r="G404" t="s">
        <v>4</v>
      </c>
      <c r="H404" s="15">
        <v>0.1</v>
      </c>
      <c r="I404" s="15">
        <f>IF(Table18[[#This Row],[Semi_total_radno]]="BLD", 0.65*Table18[[#This Row],[LLD]], Table18[[#This Row],[Semi_total_radno]])</f>
        <v>0.1</v>
      </c>
      <c r="J404">
        <v>1.96829624474049E-3</v>
      </c>
      <c r="K404">
        <v>1.5237623592838599E-3</v>
      </c>
      <c r="L404">
        <v>0.77415295759239755</v>
      </c>
    </row>
    <row r="405" spans="1:12" x14ac:dyDescent="0.35">
      <c r="A405" t="s">
        <v>134</v>
      </c>
      <c r="B405" t="s">
        <v>282</v>
      </c>
      <c r="C405" s="5" t="s">
        <v>72</v>
      </c>
      <c r="D405" s="5">
        <v>11.5</v>
      </c>
      <c r="E405" t="s">
        <v>45</v>
      </c>
      <c r="F405" s="3">
        <v>0.1</v>
      </c>
      <c r="G405" t="s">
        <v>4</v>
      </c>
      <c r="H405" s="15">
        <v>0.1</v>
      </c>
      <c r="I405" s="15">
        <f>IF(Table18[[#This Row],[Semi_total_radno]]="BLD", 0.65*Table18[[#This Row],[LLD]], Table18[[#This Row],[Semi_total_radno]])</f>
        <v>0.1</v>
      </c>
      <c r="J405">
        <v>1.30416988395154E-3</v>
      </c>
      <c r="K405">
        <v>1.98770314455032E-3</v>
      </c>
      <c r="L405">
        <v>1.5241136672530144</v>
      </c>
    </row>
    <row r="406" spans="1:12" x14ac:dyDescent="0.35">
      <c r="A406" t="s">
        <v>135</v>
      </c>
      <c r="B406" t="s">
        <v>282</v>
      </c>
      <c r="C406" s="5" t="s">
        <v>74</v>
      </c>
      <c r="D406" s="5">
        <v>12.5</v>
      </c>
      <c r="E406" t="s">
        <v>45</v>
      </c>
      <c r="F406" s="3">
        <v>0.1</v>
      </c>
      <c r="G406" t="s">
        <v>4</v>
      </c>
      <c r="H406" s="15" t="s">
        <v>186</v>
      </c>
      <c r="I406" s="15">
        <f>IF(Table18[[#This Row],[Semi_total_radno]]="BLD", 0.65*Table18[[#This Row],[LLD]], Table18[[#This Row],[Semi_total_radno]])</f>
        <v>6.5000000000000002E-2</v>
      </c>
      <c r="J406">
        <v>2.35832622274756E-3</v>
      </c>
      <c r="K406">
        <v>2.2406382486224201E-3</v>
      </c>
      <c r="L406">
        <v>0.95009682163987141</v>
      </c>
    </row>
    <row r="407" spans="1:12" x14ac:dyDescent="0.35">
      <c r="A407" t="s">
        <v>136</v>
      </c>
      <c r="B407" t="s">
        <v>282</v>
      </c>
      <c r="C407" s="5" t="s">
        <v>76</v>
      </c>
      <c r="D407" s="5">
        <v>13.5</v>
      </c>
      <c r="E407" t="s">
        <v>45</v>
      </c>
      <c r="F407" s="3">
        <v>0.1</v>
      </c>
      <c r="G407" t="s">
        <v>4</v>
      </c>
      <c r="H407" s="15">
        <v>0.1</v>
      </c>
      <c r="I407" s="15">
        <f>IF(Table18[[#This Row],[Semi_total_radno]]="BLD", 0.65*Table18[[#This Row],[LLD]], Table18[[#This Row],[Semi_total_radno]])</f>
        <v>0.1</v>
      </c>
      <c r="J407">
        <v>2.9150891738633313E-3</v>
      </c>
      <c r="K407">
        <v>1.3814973256861167E-3</v>
      </c>
      <c r="L407">
        <v>1.1654368705726958</v>
      </c>
    </row>
    <row r="408" spans="1:12" x14ac:dyDescent="0.35">
      <c r="A408" t="s">
        <v>137</v>
      </c>
      <c r="B408" t="s">
        <v>282</v>
      </c>
      <c r="C408" s="5" t="s">
        <v>78</v>
      </c>
      <c r="D408" s="5">
        <v>14.5</v>
      </c>
      <c r="E408" t="s">
        <v>45</v>
      </c>
      <c r="F408" s="3">
        <v>0.1</v>
      </c>
      <c r="G408" t="s">
        <v>4</v>
      </c>
      <c r="H408" s="15">
        <v>0.1</v>
      </c>
      <c r="I408" s="15">
        <f>IF(Table18[[#This Row],[Semi_total_radno]]="BLD", 0.65*Table18[[#This Row],[LLD]], Table18[[#This Row],[Semi_total_radno]])</f>
        <v>0.1</v>
      </c>
      <c r="J408">
        <v>1.5981536901866396E-3</v>
      </c>
      <c r="K408">
        <v>0.26474439896022278</v>
      </c>
      <c r="L408">
        <v>275.0674972782781</v>
      </c>
    </row>
    <row r="409" spans="1:12" x14ac:dyDescent="0.35">
      <c r="A409" t="s">
        <v>138</v>
      </c>
      <c r="B409" t="s">
        <v>282</v>
      </c>
      <c r="C409" s="5" t="s">
        <v>80</v>
      </c>
      <c r="D409" s="5">
        <v>15.5</v>
      </c>
      <c r="E409" t="s">
        <v>45</v>
      </c>
      <c r="F409" s="3">
        <v>0.1</v>
      </c>
      <c r="G409" t="s">
        <v>4</v>
      </c>
      <c r="H409" s="15">
        <v>0.1</v>
      </c>
      <c r="I409" s="15">
        <f>IF(Table18[[#This Row],[Semi_total_radno]]="BLD", 0.65*Table18[[#This Row],[LLD]], Table18[[#This Row],[Semi_total_radno]])</f>
        <v>0.1</v>
      </c>
      <c r="J409">
        <v>4.0012004319578401E-3</v>
      </c>
      <c r="K409">
        <v>0.21320059255231158</v>
      </c>
      <c r="L409">
        <v>73.840563734158209</v>
      </c>
    </row>
    <row r="410" spans="1:12" x14ac:dyDescent="0.35">
      <c r="A410" t="s">
        <v>139</v>
      </c>
      <c r="B410" t="s">
        <v>282</v>
      </c>
      <c r="C410" s="5" t="s">
        <v>82</v>
      </c>
      <c r="D410" s="5">
        <v>16.5</v>
      </c>
      <c r="E410" t="s">
        <v>45</v>
      </c>
      <c r="F410" s="3">
        <v>0.1</v>
      </c>
      <c r="G410" t="s">
        <v>4</v>
      </c>
      <c r="H410" s="15">
        <v>0.1</v>
      </c>
      <c r="I410" s="15">
        <f>IF(Table18[[#This Row],[Semi_total_radno]]="BLD", 0.65*Table18[[#This Row],[LLD]], Table18[[#This Row],[Semi_total_radno]])</f>
        <v>0.1</v>
      </c>
      <c r="J410">
        <v>4.9353404901921749E-3</v>
      </c>
      <c r="K410">
        <v>0.46628283429890854</v>
      </c>
      <c r="L410">
        <v>97.033223756615058</v>
      </c>
    </row>
    <row r="411" spans="1:12" x14ac:dyDescent="0.35">
      <c r="A411" t="s">
        <v>140</v>
      </c>
      <c r="B411" t="s">
        <v>282</v>
      </c>
      <c r="C411" s="5" t="s">
        <v>84</v>
      </c>
      <c r="D411" s="5">
        <v>17.5</v>
      </c>
      <c r="E411" t="s">
        <v>45</v>
      </c>
      <c r="F411" s="3">
        <v>0.1</v>
      </c>
      <c r="G411" t="s">
        <v>4</v>
      </c>
      <c r="H411" s="15" t="s">
        <v>186</v>
      </c>
      <c r="I411" s="15">
        <f>IF(Table18[[#This Row],[Semi_total_radno]]="BLD", 0.65*Table18[[#This Row],[LLD]], Table18[[#This Row],[Semi_total_radno]])</f>
        <v>6.5000000000000002E-2</v>
      </c>
      <c r="J411">
        <v>9.1670993715524708E-3</v>
      </c>
      <c r="K411">
        <v>0.88189196586608898</v>
      </c>
      <c r="L411">
        <v>96.201855147637431</v>
      </c>
    </row>
    <row r="412" spans="1:12" x14ac:dyDescent="0.35">
      <c r="A412" t="s">
        <v>141</v>
      </c>
      <c r="B412" t="s">
        <v>282</v>
      </c>
      <c r="C412" s="5" t="s">
        <v>86</v>
      </c>
      <c r="D412" s="5">
        <v>18.5</v>
      </c>
      <c r="E412" t="s">
        <v>45</v>
      </c>
      <c r="F412" s="3">
        <v>0.1</v>
      </c>
      <c r="G412" t="s">
        <v>4</v>
      </c>
      <c r="H412" s="15" t="s">
        <v>186</v>
      </c>
      <c r="I412" s="15">
        <f>IF(Table18[[#This Row],[Semi_total_radno]]="BLD", 0.65*Table18[[#This Row],[LLD]], Table18[[#This Row],[Semi_total_radno]])</f>
        <v>6.5000000000000002E-2</v>
      </c>
      <c r="J412">
        <v>2.86616268567741E-3</v>
      </c>
      <c r="K412">
        <v>0.791320741176605</v>
      </c>
      <c r="L412">
        <v>276.09065777422137</v>
      </c>
    </row>
    <row r="413" spans="1:12" x14ac:dyDescent="0.35">
      <c r="A413" t="s">
        <v>142</v>
      </c>
      <c r="B413" t="s">
        <v>282</v>
      </c>
      <c r="C413" s="5" t="s">
        <v>88</v>
      </c>
      <c r="D413" s="5">
        <v>19.5</v>
      </c>
      <c r="E413" t="s">
        <v>45</v>
      </c>
      <c r="F413" s="3">
        <v>0.1</v>
      </c>
      <c r="G413" t="s">
        <v>4</v>
      </c>
      <c r="H413" s="15" t="s">
        <v>186</v>
      </c>
      <c r="I413" s="15">
        <f>IF(Table18[[#This Row],[Semi_total_radno]]="BLD", 0.65*Table18[[#This Row],[LLD]], Table18[[#This Row],[Semi_total_radno]])</f>
        <v>6.5000000000000002E-2</v>
      </c>
      <c r="J413">
        <v>6.7104664631187898E-3</v>
      </c>
      <c r="K413">
        <v>9.8935631103813405E-3</v>
      </c>
      <c r="L413">
        <v>1.4878251609778683</v>
      </c>
    </row>
    <row r="414" spans="1:12" x14ac:dyDescent="0.35">
      <c r="A414" t="s">
        <v>143</v>
      </c>
      <c r="B414" t="s">
        <v>282</v>
      </c>
      <c r="C414" s="5" t="s">
        <v>90</v>
      </c>
      <c r="D414" s="5">
        <v>20.5</v>
      </c>
      <c r="E414" t="s">
        <v>45</v>
      </c>
      <c r="F414" s="3">
        <v>0.1</v>
      </c>
      <c r="G414" t="s">
        <v>4</v>
      </c>
      <c r="H414" s="15" t="s">
        <v>186</v>
      </c>
      <c r="I414" s="15">
        <f>IF(Table18[[#This Row],[Semi_total_radno]]="BLD", 0.65*Table18[[#This Row],[LLD]], Table18[[#This Row],[Semi_total_radno]])</f>
        <v>6.5000000000000002E-2</v>
      </c>
      <c r="J414">
        <v>3.7003699690103501E-3</v>
      </c>
      <c r="K414">
        <v>0.75199699401855502</v>
      </c>
      <c r="L414">
        <v>203.22211030689826</v>
      </c>
    </row>
    <row r="415" spans="1:12" x14ac:dyDescent="0.35">
      <c r="A415" t="s">
        <v>144</v>
      </c>
      <c r="B415" t="s">
        <v>282</v>
      </c>
      <c r="C415" s="5" t="s">
        <v>92</v>
      </c>
      <c r="D415" s="5">
        <v>21.5</v>
      </c>
      <c r="E415" t="s">
        <v>45</v>
      </c>
      <c r="F415" s="3">
        <v>0.1</v>
      </c>
      <c r="G415" t="s">
        <v>4</v>
      </c>
      <c r="H415" s="15" t="s">
        <v>186</v>
      </c>
      <c r="I415" s="15">
        <f>IF(Table18[[#This Row],[Semi_total_radno]]="BLD", 0.65*Table18[[#This Row],[LLD]], Table18[[#This Row],[Semi_total_radno]])</f>
        <v>6.5000000000000002E-2</v>
      </c>
      <c r="J415">
        <v>5.3646238520741497E-3</v>
      </c>
      <c r="K415">
        <v>0.70227766036987305</v>
      </c>
      <c r="L415">
        <v>130.90902171982628</v>
      </c>
    </row>
    <row r="416" spans="1:12" x14ac:dyDescent="0.35">
      <c r="A416" t="s">
        <v>145</v>
      </c>
      <c r="B416" t="s">
        <v>282</v>
      </c>
      <c r="C416" s="5" t="s">
        <v>94</v>
      </c>
      <c r="D416" s="5">
        <v>22.5</v>
      </c>
      <c r="E416" t="s">
        <v>45</v>
      </c>
      <c r="F416" s="3">
        <v>0.1</v>
      </c>
      <c r="G416" t="s">
        <v>4</v>
      </c>
      <c r="H416" s="15" t="s">
        <v>186</v>
      </c>
      <c r="I416" s="15">
        <f>IF(Table18[[#This Row],[Semi_total_radno]]="BLD", 0.65*Table18[[#This Row],[LLD]], Table18[[#This Row],[Semi_total_radno]])</f>
        <v>6.5000000000000002E-2</v>
      </c>
      <c r="J416">
        <v>4.4000954367220402E-3</v>
      </c>
      <c r="K416">
        <v>0.70528602600097701</v>
      </c>
      <c r="L416">
        <v>160.28880194616806</v>
      </c>
    </row>
    <row r="417" spans="1:12" x14ac:dyDescent="0.35">
      <c r="A417" t="s">
        <v>146</v>
      </c>
      <c r="B417" t="s">
        <v>282</v>
      </c>
      <c r="C417" s="5" t="s">
        <v>96</v>
      </c>
      <c r="D417" s="5">
        <v>23.5</v>
      </c>
      <c r="E417" t="s">
        <v>45</v>
      </c>
      <c r="F417" s="3">
        <v>0.1</v>
      </c>
      <c r="G417" t="s">
        <v>4</v>
      </c>
      <c r="H417" s="15" t="s">
        <v>186</v>
      </c>
      <c r="I417" s="15">
        <f>IF(Table18[[#This Row],[Semi_total_radno]]="BLD", 0.65*Table18[[#This Row],[LLD]], Table18[[#This Row],[Semi_total_radno]])</f>
        <v>6.5000000000000002E-2</v>
      </c>
      <c r="J417">
        <v>0.12645477056503299</v>
      </c>
      <c r="K417">
        <v>0.85145920515060403</v>
      </c>
      <c r="L417">
        <v>6.7333102685336552</v>
      </c>
    </row>
    <row r="418" spans="1:12" x14ac:dyDescent="0.35">
      <c r="A418" t="s">
        <v>147</v>
      </c>
      <c r="B418" t="s">
        <v>282</v>
      </c>
      <c r="C418" s="5" t="s">
        <v>148</v>
      </c>
      <c r="D418" s="5">
        <v>24.5</v>
      </c>
      <c r="E418" t="s">
        <v>45</v>
      </c>
      <c r="F418" s="3">
        <v>0.1</v>
      </c>
      <c r="G418" t="s">
        <v>4</v>
      </c>
      <c r="H418" s="15" t="s">
        <v>186</v>
      </c>
      <c r="I418" s="15">
        <f>IF(Table18[[#This Row],[Semi_total_radno]]="BLD", 0.65*Table18[[#This Row],[LLD]], Table18[[#This Row],[Semi_total_radno]])</f>
        <v>6.5000000000000002E-2</v>
      </c>
      <c r="J418">
        <v>4.6717706136405503E-3</v>
      </c>
      <c r="K418">
        <v>0.75721907615661599</v>
      </c>
      <c r="L418">
        <v>162.08395890536698</v>
      </c>
    </row>
    <row r="419" spans="1:12" x14ac:dyDescent="0.35">
      <c r="A419" t="s">
        <v>149</v>
      </c>
      <c r="B419" t="s">
        <v>282</v>
      </c>
      <c r="C419" s="5" t="s">
        <v>150</v>
      </c>
      <c r="D419" s="5">
        <v>25.5</v>
      </c>
      <c r="E419" t="s">
        <v>45</v>
      </c>
      <c r="F419" s="3">
        <v>0.1</v>
      </c>
      <c r="G419" t="s">
        <v>4</v>
      </c>
      <c r="H419" s="15" t="s">
        <v>186</v>
      </c>
      <c r="I419" s="15">
        <f>IF(Table18[[#This Row],[Semi_total_radno]]="BLD", 0.65*Table18[[#This Row],[LLD]], Table18[[#This Row],[Semi_total_radno]])</f>
        <v>6.5000000000000002E-2</v>
      </c>
      <c r="J419">
        <v>7.5809713453054402E-3</v>
      </c>
      <c r="K419">
        <v>0.77315866947174094</v>
      </c>
      <c r="L419">
        <v>101.98675529231804</v>
      </c>
    </row>
    <row r="420" spans="1:12" x14ac:dyDescent="0.35">
      <c r="A420" t="s">
        <v>151</v>
      </c>
      <c r="B420" t="s">
        <v>282</v>
      </c>
      <c r="C420" s="5" t="s">
        <v>152</v>
      </c>
      <c r="D420" s="5">
        <v>26.5</v>
      </c>
      <c r="E420" t="s">
        <v>45</v>
      </c>
      <c r="F420" s="3">
        <v>0.1</v>
      </c>
      <c r="G420" t="s">
        <v>4</v>
      </c>
      <c r="H420" s="15" t="s">
        <v>186</v>
      </c>
      <c r="I420" s="15">
        <f>IF(Table18[[#This Row],[Semi_total_radno]]="BLD", 0.65*Table18[[#This Row],[LLD]], Table18[[#This Row],[Semi_total_radno]])</f>
        <v>6.5000000000000002E-2</v>
      </c>
      <c r="J420">
        <v>4.5442925766110403E-3</v>
      </c>
      <c r="K420">
        <v>0.643393754959106</v>
      </c>
      <c r="L420">
        <v>141.58281935247322</v>
      </c>
    </row>
    <row r="421" spans="1:12" x14ac:dyDescent="0.35">
      <c r="A421" t="s">
        <v>153</v>
      </c>
      <c r="B421" t="s">
        <v>282</v>
      </c>
      <c r="C421" s="5" t="s">
        <v>154</v>
      </c>
      <c r="D421" s="5">
        <v>27.5</v>
      </c>
      <c r="E421" t="s">
        <v>45</v>
      </c>
      <c r="F421" s="3">
        <v>0.1</v>
      </c>
      <c r="G421" t="s">
        <v>4</v>
      </c>
      <c r="H421" s="15" t="s">
        <v>186</v>
      </c>
      <c r="I421" s="15">
        <f>IF(Table18[[#This Row],[Semi_total_radno]]="BLD", 0.65*Table18[[#This Row],[LLD]], Table18[[#This Row],[Semi_total_radno]])</f>
        <v>6.5000000000000002E-2</v>
      </c>
      <c r="J421">
        <v>0.11133766919374501</v>
      </c>
      <c r="K421">
        <v>0.77587771415710405</v>
      </c>
      <c r="L421">
        <v>6.9686901097862499</v>
      </c>
    </row>
    <row r="422" spans="1:12" x14ac:dyDescent="0.35">
      <c r="A422" t="s">
        <v>155</v>
      </c>
      <c r="B422" t="s">
        <v>282</v>
      </c>
      <c r="C422" s="5" t="s">
        <v>156</v>
      </c>
      <c r="D422" s="5">
        <v>28.5</v>
      </c>
      <c r="E422" t="s">
        <v>45</v>
      </c>
      <c r="F422" s="3">
        <v>0.1</v>
      </c>
      <c r="G422" t="s">
        <v>4</v>
      </c>
      <c r="H422" s="15" t="s">
        <v>186</v>
      </c>
      <c r="I422" s="15">
        <f>IF(Table18[[#This Row],[Semi_total_radno]]="BLD", 0.65*Table18[[#This Row],[LLD]], Table18[[#This Row],[Semi_total_radno]])</f>
        <v>6.5000000000000002E-2</v>
      </c>
      <c r="J422">
        <v>3.2196536194533101E-3</v>
      </c>
      <c r="K422">
        <v>0.61105328798294101</v>
      </c>
      <c r="L422">
        <v>189.78851771225516</v>
      </c>
    </row>
    <row r="423" spans="1:12" x14ac:dyDescent="0.35">
      <c r="A423" t="s">
        <v>157</v>
      </c>
      <c r="B423" t="s">
        <v>282</v>
      </c>
      <c r="C423" s="5" t="s">
        <v>158</v>
      </c>
      <c r="D423" s="5">
        <v>29.5</v>
      </c>
      <c r="E423" t="s">
        <v>45</v>
      </c>
      <c r="F423" s="3">
        <v>0.1</v>
      </c>
      <c r="G423" t="s">
        <v>4</v>
      </c>
      <c r="H423" s="15" t="s">
        <v>186</v>
      </c>
      <c r="I423" s="15">
        <f>IF(Table18[[#This Row],[Semi_total_radno]]="BLD", 0.65*Table18[[#This Row],[LLD]], Table18[[#This Row],[Semi_total_radno]])</f>
        <v>6.5000000000000002E-2</v>
      </c>
      <c r="J423">
        <v>4.1929841972887499E-3</v>
      </c>
      <c r="K423">
        <v>5.4549048654735106E-3</v>
      </c>
      <c r="L423">
        <v>1.3238016333412053</v>
      </c>
    </row>
    <row r="424" spans="1:12" x14ac:dyDescent="0.35">
      <c r="A424" t="s">
        <v>159</v>
      </c>
      <c r="B424" t="s">
        <v>282</v>
      </c>
      <c r="C424" s="5" t="s">
        <v>160</v>
      </c>
      <c r="D424" s="5">
        <v>30.5</v>
      </c>
      <c r="E424" t="s">
        <v>45</v>
      </c>
      <c r="F424" s="3">
        <v>0.1</v>
      </c>
      <c r="G424" t="s">
        <v>4</v>
      </c>
      <c r="H424" s="15" t="s">
        <v>186</v>
      </c>
      <c r="I424" s="15">
        <f>IF(Table18[[#This Row],[Semi_total_radno]]="BLD", 0.65*Table18[[#This Row],[LLD]], Table18[[#This Row],[Semi_total_radno]])</f>
        <v>6.5000000000000002E-2</v>
      </c>
      <c r="J424">
        <v>2.80562147963792E-3</v>
      </c>
      <c r="K424">
        <v>0.35114298202097427</v>
      </c>
      <c r="L424">
        <v>120.62676824996448</v>
      </c>
    </row>
    <row r="425" spans="1:12" x14ac:dyDescent="0.35">
      <c r="A425" t="s">
        <v>161</v>
      </c>
      <c r="B425" t="s">
        <v>282</v>
      </c>
      <c r="C425" s="5" t="s">
        <v>162</v>
      </c>
      <c r="D425" s="5">
        <v>31.5</v>
      </c>
      <c r="E425" t="s">
        <v>45</v>
      </c>
      <c r="F425" s="3">
        <v>0.1</v>
      </c>
      <c r="G425" t="s">
        <v>4</v>
      </c>
      <c r="H425" s="15" t="s">
        <v>186</v>
      </c>
      <c r="I425" s="15">
        <f>IF(Table18[[#This Row],[Semi_total_radno]]="BLD", 0.65*Table18[[#This Row],[LLD]], Table18[[#This Row],[Semi_total_radno]])</f>
        <v>6.5000000000000002E-2</v>
      </c>
      <c r="J425">
        <v>2.9442918021231898E-3</v>
      </c>
      <c r="K425">
        <v>0.64287626743316695</v>
      </c>
      <c r="L425">
        <v>218.34665537212567</v>
      </c>
    </row>
    <row r="426" spans="1:12" x14ac:dyDescent="0.35">
      <c r="A426" t="s">
        <v>163</v>
      </c>
      <c r="B426" t="s">
        <v>282</v>
      </c>
      <c r="C426" s="5" t="s">
        <v>164</v>
      </c>
      <c r="D426" s="5">
        <v>32.5</v>
      </c>
      <c r="E426" t="s">
        <v>45</v>
      </c>
      <c r="F426" s="3">
        <v>0.1</v>
      </c>
      <c r="G426" t="s">
        <v>4</v>
      </c>
      <c r="H426" s="15" t="s">
        <v>186</v>
      </c>
      <c r="I426" s="15">
        <f>IF(Table18[[#This Row],[Semi_total_radno]]="BLD", 0.65*Table18[[#This Row],[LLD]], Table18[[#This Row],[Semi_total_radno]])</f>
        <v>6.5000000000000002E-2</v>
      </c>
      <c r="J426">
        <v>0.22004885971546201</v>
      </c>
      <c r="K426">
        <v>1.14431476593018</v>
      </c>
      <c r="L426">
        <v>5.2002758269679559</v>
      </c>
    </row>
    <row r="427" spans="1:12" x14ac:dyDescent="0.35">
      <c r="A427" t="s">
        <v>165</v>
      </c>
      <c r="B427" t="s">
        <v>282</v>
      </c>
      <c r="C427" s="5" t="s">
        <v>166</v>
      </c>
      <c r="D427" s="5">
        <v>33.5</v>
      </c>
      <c r="E427" t="s">
        <v>45</v>
      </c>
      <c r="F427" s="3">
        <v>0.1</v>
      </c>
      <c r="G427" t="s">
        <v>4</v>
      </c>
      <c r="H427" s="15" t="s">
        <v>186</v>
      </c>
      <c r="I427" s="15">
        <f>IF(Table18[[#This Row],[Semi_total_radno]]="BLD", 0.65*Table18[[#This Row],[LLD]], Table18[[#This Row],[Semi_total_radno]])</f>
        <v>6.5000000000000002E-2</v>
      </c>
      <c r="J427">
        <v>9.9223233759403201E-2</v>
      </c>
      <c r="K427">
        <v>0.65283411741256703</v>
      </c>
      <c r="L427">
        <v>6.5794481058293384</v>
      </c>
    </row>
    <row r="428" spans="1:12" x14ac:dyDescent="0.35">
      <c r="A428" t="s">
        <v>167</v>
      </c>
      <c r="B428" t="s">
        <v>282</v>
      </c>
      <c r="C428" s="5" t="s">
        <v>168</v>
      </c>
      <c r="D428" s="5">
        <v>34.5</v>
      </c>
      <c r="E428" t="s">
        <v>45</v>
      </c>
      <c r="F428" s="3">
        <v>0.1</v>
      </c>
      <c r="G428" t="s">
        <v>4</v>
      </c>
      <c r="H428" s="15" t="s">
        <v>186</v>
      </c>
      <c r="I428" s="15">
        <f>IF(Table18[[#This Row],[Semi_total_radno]]="BLD", 0.65*Table18[[#This Row],[LLD]], Table18[[#This Row],[Semi_total_radno]])</f>
        <v>6.5000000000000002E-2</v>
      </c>
      <c r="J428">
        <v>0.105852633714676</v>
      </c>
      <c r="K428">
        <v>0.71126335859298695</v>
      </c>
      <c r="L428">
        <v>6.7193732799335484</v>
      </c>
    </row>
    <row r="429" spans="1:12" x14ac:dyDescent="0.35">
      <c r="A429" t="s">
        <v>169</v>
      </c>
      <c r="B429" t="s">
        <v>282</v>
      </c>
      <c r="C429" s="5" t="s">
        <v>170</v>
      </c>
      <c r="D429" s="5">
        <v>35.5</v>
      </c>
      <c r="E429" t="s">
        <v>45</v>
      </c>
      <c r="F429" s="3">
        <v>0.1</v>
      </c>
      <c r="G429" t="s">
        <v>4</v>
      </c>
      <c r="H429" s="15" t="s">
        <v>186</v>
      </c>
      <c r="I429" s="15">
        <f>IF(Table18[[#This Row],[Semi_total_radno]]="BLD", 0.65*Table18[[#This Row],[LLD]], Table18[[#This Row],[Semi_total_radno]])</f>
        <v>6.5000000000000002E-2</v>
      </c>
      <c r="J429">
        <v>3.9853155612945557E-3</v>
      </c>
      <c r="K429">
        <v>0.33570869080722343</v>
      </c>
      <c r="L429">
        <v>84.790029569277735</v>
      </c>
    </row>
    <row r="430" spans="1:12" x14ac:dyDescent="0.35">
      <c r="A430" t="s">
        <v>171</v>
      </c>
      <c r="B430" t="s">
        <v>282</v>
      </c>
      <c r="C430" s="5" t="s">
        <v>172</v>
      </c>
      <c r="D430" s="5">
        <v>36.5</v>
      </c>
      <c r="E430" t="s">
        <v>45</v>
      </c>
      <c r="F430" s="3">
        <v>0.1</v>
      </c>
      <c r="G430" t="s">
        <v>4</v>
      </c>
      <c r="H430" s="15" t="s">
        <v>186</v>
      </c>
      <c r="I430" s="15">
        <f>IF(Table18[[#This Row],[Semi_total_radno]]="BLD", 0.65*Table18[[#This Row],[LLD]], Table18[[#This Row],[Semi_total_radno]])</f>
        <v>6.5000000000000002E-2</v>
      </c>
      <c r="J430">
        <v>0.103278502821922</v>
      </c>
      <c r="K430">
        <v>0.77632200717926003</v>
      </c>
      <c r="L430">
        <v>7.5167821566684943</v>
      </c>
    </row>
    <row r="431" spans="1:12" x14ac:dyDescent="0.35">
      <c r="A431" t="s">
        <v>173</v>
      </c>
      <c r="B431" t="s">
        <v>282</v>
      </c>
      <c r="C431" s="5" t="s">
        <v>174</v>
      </c>
      <c r="D431" s="5">
        <v>37.5</v>
      </c>
      <c r="E431" t="s">
        <v>45</v>
      </c>
      <c r="F431" s="3">
        <v>0.1</v>
      </c>
      <c r="G431" t="s">
        <v>4</v>
      </c>
      <c r="H431" s="15" t="s">
        <v>186</v>
      </c>
      <c r="I431" s="15">
        <f>IF(Table18[[#This Row],[Semi_total_radno]]="BLD", 0.65*Table18[[#This Row],[LLD]], Table18[[#This Row],[Semi_total_radno]])</f>
        <v>6.5000000000000002E-2</v>
      </c>
      <c r="J431">
        <v>3.2888703746721128E-2</v>
      </c>
      <c r="K431">
        <v>0.31405077059753228</v>
      </c>
      <c r="L431">
        <v>5.8507370657551112</v>
      </c>
    </row>
    <row r="432" spans="1:12" x14ac:dyDescent="0.35">
      <c r="A432" t="s">
        <v>175</v>
      </c>
      <c r="B432" t="s">
        <v>282</v>
      </c>
      <c r="C432" s="5" t="s">
        <v>176</v>
      </c>
      <c r="D432" s="5">
        <v>38.5</v>
      </c>
      <c r="E432" t="s">
        <v>45</v>
      </c>
      <c r="F432" s="3">
        <v>0.1</v>
      </c>
      <c r="G432" t="s">
        <v>4</v>
      </c>
      <c r="H432" s="15" t="s">
        <v>186</v>
      </c>
      <c r="I432" s="15">
        <f>IF(Table18[[#This Row],[Semi_total_radno]]="BLD", 0.65*Table18[[#This Row],[LLD]], Table18[[#This Row],[Semi_total_radno]])</f>
        <v>6.5000000000000002E-2</v>
      </c>
      <c r="J432">
        <v>2.6430316502228401E-3</v>
      </c>
      <c r="K432">
        <v>0.24631776055321097</v>
      </c>
      <c r="L432">
        <v>80.726734053813971</v>
      </c>
    </row>
    <row r="433" spans="1:12" x14ac:dyDescent="0.35">
      <c r="A433" t="s">
        <v>177</v>
      </c>
      <c r="B433" t="s">
        <v>282</v>
      </c>
      <c r="C433" s="5" t="s">
        <v>178</v>
      </c>
      <c r="D433" s="5">
        <v>39.5</v>
      </c>
      <c r="E433" t="s">
        <v>45</v>
      </c>
      <c r="F433" s="3">
        <v>0.1</v>
      </c>
      <c r="G433" t="s">
        <v>4</v>
      </c>
      <c r="H433" s="15" t="s">
        <v>186</v>
      </c>
      <c r="I433" s="15">
        <f>IF(Table18[[#This Row],[Semi_total_radno]]="BLD", 0.65*Table18[[#This Row],[LLD]], Table18[[#This Row],[Semi_total_radno]])</f>
        <v>6.5000000000000002E-2</v>
      </c>
      <c r="J433">
        <v>2.7010203339159502E-3</v>
      </c>
      <c r="K433">
        <v>0.46000003814697299</v>
      </c>
      <c r="L433">
        <v>170.30602560479917</v>
      </c>
    </row>
    <row r="434" spans="1:12" x14ac:dyDescent="0.35">
      <c r="A434" t="s">
        <v>179</v>
      </c>
      <c r="B434" t="s">
        <v>282</v>
      </c>
      <c r="C434" s="13" t="s">
        <v>185</v>
      </c>
      <c r="D434" s="5">
        <v>40.5</v>
      </c>
      <c r="E434" t="s">
        <v>45</v>
      </c>
      <c r="F434" s="3">
        <v>0.1</v>
      </c>
      <c r="G434" t="s">
        <v>4</v>
      </c>
      <c r="H434" s="15" t="s">
        <v>186</v>
      </c>
      <c r="I434" s="15">
        <f>IF(Table18[[#This Row],[Semi_total_radno]]="BLD", 0.65*Table18[[#This Row],[LLD]], Table18[[#This Row],[Semi_total_radno]])</f>
        <v>6.5000000000000002E-2</v>
      </c>
      <c r="J434">
        <v>0.13278423249721499</v>
      </c>
      <c r="K434">
        <v>0.830455541610718</v>
      </c>
      <c r="L434">
        <v>6.2541728486334849</v>
      </c>
    </row>
    <row r="435" spans="1:12" hidden="1" x14ac:dyDescent="0.35">
      <c r="A435" t="s">
        <v>49</v>
      </c>
      <c r="B435" t="s">
        <v>279</v>
      </c>
      <c r="C435" s="5" t="s">
        <v>50</v>
      </c>
      <c r="D435" s="5">
        <v>0.5</v>
      </c>
      <c r="E435" t="s">
        <v>45</v>
      </c>
      <c r="F435" s="3">
        <v>0.1</v>
      </c>
      <c r="G435" t="s">
        <v>5</v>
      </c>
      <c r="H435" s="15">
        <v>30.9</v>
      </c>
      <c r="I435" s="15">
        <f>IF(Table18[[#This Row],[Semi_total_radno]]="BLD", 0.65*Table18[[#This Row],[LLD]], Table18[[#This Row],[Semi_total_radno]])</f>
        <v>30.9</v>
      </c>
      <c r="J435">
        <v>0.213008597493172</v>
      </c>
      <c r="K435">
        <v>1.55813443660736</v>
      </c>
      <c r="L435">
        <v>7.3148898915092193</v>
      </c>
    </row>
    <row r="436" spans="1:12" hidden="1" x14ac:dyDescent="0.35">
      <c r="A436" t="s">
        <v>51</v>
      </c>
      <c r="B436" t="s">
        <v>279</v>
      </c>
      <c r="C436" s="5" t="s">
        <v>52</v>
      </c>
      <c r="D436" s="5">
        <v>1.5</v>
      </c>
      <c r="E436" t="s">
        <v>45</v>
      </c>
      <c r="F436" s="3">
        <v>0.1</v>
      </c>
      <c r="G436" t="s">
        <v>5</v>
      </c>
      <c r="H436" s="15">
        <v>31.9</v>
      </c>
      <c r="I436" s="15">
        <f>IF(Table18[[#This Row],[Semi_total_radno]]="BLD", 0.65*Table18[[#This Row],[LLD]], Table18[[#This Row],[Semi_total_radno]])</f>
        <v>31.9</v>
      </c>
      <c r="J436">
        <v>0.24476093053817699</v>
      </c>
      <c r="K436">
        <v>1.8220783472061199</v>
      </c>
      <c r="L436">
        <v>7.4443185977425355</v>
      </c>
    </row>
    <row r="437" spans="1:12" hidden="1" x14ac:dyDescent="0.35">
      <c r="A437" t="s">
        <v>53</v>
      </c>
      <c r="B437" t="s">
        <v>279</v>
      </c>
      <c r="C437" s="5" t="s">
        <v>54</v>
      </c>
      <c r="D437" s="5">
        <v>2.5</v>
      </c>
      <c r="E437" t="s">
        <v>45</v>
      </c>
      <c r="F437" s="3">
        <v>0.1</v>
      </c>
      <c r="G437" t="s">
        <v>5</v>
      </c>
      <c r="H437" s="15">
        <v>33.799999999999997</v>
      </c>
      <c r="I437" s="15">
        <f>IF(Table18[[#This Row],[Semi_total_radno]]="BLD", 0.65*Table18[[#This Row],[LLD]], Table18[[#This Row],[Semi_total_radno]])</f>
        <v>33.799999999999997</v>
      </c>
      <c r="J437">
        <v>0.20878420770168299</v>
      </c>
      <c r="K437">
        <v>1.5988929271698</v>
      </c>
      <c r="L437">
        <v>7.6581123868063106</v>
      </c>
    </row>
    <row r="438" spans="1:12" hidden="1" x14ac:dyDescent="0.35">
      <c r="A438" t="s">
        <v>55</v>
      </c>
      <c r="B438" t="s">
        <v>279</v>
      </c>
      <c r="C438" s="5" t="s">
        <v>56</v>
      </c>
      <c r="D438" s="5">
        <v>3.5</v>
      </c>
      <c r="E438" t="s">
        <v>45</v>
      </c>
      <c r="F438" s="3">
        <v>0.1</v>
      </c>
      <c r="G438" t="s">
        <v>5</v>
      </c>
      <c r="H438" s="15">
        <v>35.799999999999997</v>
      </c>
      <c r="I438" s="15">
        <f>IF(Table18[[#This Row],[Semi_total_radno]]="BLD", 0.65*Table18[[#This Row],[LLD]], Table18[[#This Row],[Semi_total_radno]])</f>
        <v>35.799999999999997</v>
      </c>
      <c r="J438">
        <v>0.26063022017478898</v>
      </c>
      <c r="K438">
        <v>1.7546205520629901</v>
      </c>
      <c r="L438">
        <v>6.7322221916026157</v>
      </c>
    </row>
    <row r="439" spans="1:12" hidden="1" x14ac:dyDescent="0.35">
      <c r="A439" t="s">
        <v>57</v>
      </c>
      <c r="B439" t="s">
        <v>279</v>
      </c>
      <c r="C439" s="5" t="s">
        <v>58</v>
      </c>
      <c r="D439" s="5">
        <v>4.5</v>
      </c>
      <c r="E439" t="s">
        <v>45</v>
      </c>
      <c r="F439" s="3">
        <v>0.1</v>
      </c>
      <c r="G439" t="s">
        <v>5</v>
      </c>
      <c r="H439" s="15">
        <v>37.1</v>
      </c>
      <c r="I439" s="15">
        <f>IF(Table18[[#This Row],[Semi_total_radno]]="BLD", 0.65*Table18[[#This Row],[LLD]], Table18[[#This Row],[Semi_total_radno]])</f>
        <v>37.1</v>
      </c>
      <c r="J439">
        <v>0.26099950075149497</v>
      </c>
      <c r="K439">
        <v>1.78256392478943</v>
      </c>
      <c r="L439">
        <v>6.8297599024400419</v>
      </c>
    </row>
    <row r="440" spans="1:12" hidden="1" x14ac:dyDescent="0.35">
      <c r="A440" t="s">
        <v>59</v>
      </c>
      <c r="B440" t="s">
        <v>279</v>
      </c>
      <c r="C440" s="5" t="s">
        <v>60</v>
      </c>
      <c r="D440" s="5">
        <v>5.5</v>
      </c>
      <c r="E440" t="s">
        <v>45</v>
      </c>
      <c r="F440" s="3">
        <v>0.1</v>
      </c>
      <c r="G440" t="s">
        <v>5</v>
      </c>
      <c r="H440" s="15">
        <v>37.799999999999997</v>
      </c>
      <c r="I440" s="15">
        <f>IF(Table18[[#This Row],[Semi_total_radno]]="BLD", 0.65*Table18[[#This Row],[LLD]], Table18[[#This Row],[Semi_total_radno]])</f>
        <v>37.799999999999997</v>
      </c>
      <c r="J440">
        <v>0.20869255065917999</v>
      </c>
      <c r="K440">
        <v>1.61110508441925</v>
      </c>
      <c r="L440">
        <v>7.7199932596079011</v>
      </c>
    </row>
    <row r="441" spans="1:12" hidden="1" x14ac:dyDescent="0.35">
      <c r="A441" t="s">
        <v>61</v>
      </c>
      <c r="B441" t="s">
        <v>279</v>
      </c>
      <c r="C441" s="5" t="s">
        <v>62</v>
      </c>
      <c r="D441" s="5">
        <v>6.5</v>
      </c>
      <c r="E441" t="s">
        <v>45</v>
      </c>
      <c r="F441" s="3">
        <v>0.1</v>
      </c>
      <c r="G441" t="s">
        <v>5</v>
      </c>
      <c r="H441" s="15">
        <v>39.299999999999997</v>
      </c>
      <c r="I441" s="15">
        <f>IF(Table18[[#This Row],[Semi_total_radno]]="BLD", 0.65*Table18[[#This Row],[LLD]], Table18[[#This Row],[Semi_total_radno]])</f>
        <v>39.299999999999997</v>
      </c>
      <c r="J441">
        <v>0.25640079379081698</v>
      </c>
      <c r="K441">
        <v>1.69784879684448</v>
      </c>
      <c r="L441">
        <v>6.6218546820477453</v>
      </c>
    </row>
    <row r="442" spans="1:12" hidden="1" x14ac:dyDescent="0.35">
      <c r="A442" t="s">
        <v>63</v>
      </c>
      <c r="B442" t="s">
        <v>279</v>
      </c>
      <c r="C442" s="5" t="s">
        <v>64</v>
      </c>
      <c r="D442" s="5">
        <v>7.5</v>
      </c>
      <c r="E442" t="s">
        <v>45</v>
      </c>
      <c r="F442" s="3">
        <v>0.1</v>
      </c>
      <c r="G442" t="s">
        <v>5</v>
      </c>
      <c r="H442" s="15">
        <v>42.6</v>
      </c>
      <c r="I442" s="15">
        <f>IF(Table18[[#This Row],[Semi_total_radno]]="BLD", 0.65*Table18[[#This Row],[LLD]], Table18[[#This Row],[Semi_total_radno]])</f>
        <v>42.6</v>
      </c>
      <c r="J442">
        <v>0.165142521262169</v>
      </c>
      <c r="K442">
        <v>1.2323353290557899</v>
      </c>
      <c r="L442">
        <v>7.4622533290467237</v>
      </c>
    </row>
    <row r="443" spans="1:12" hidden="1" x14ac:dyDescent="0.35">
      <c r="A443" t="s">
        <v>65</v>
      </c>
      <c r="B443" t="s">
        <v>279</v>
      </c>
      <c r="C443" s="5" t="s">
        <v>66</v>
      </c>
      <c r="D443" s="5">
        <v>8.5</v>
      </c>
      <c r="E443" t="s">
        <v>45</v>
      </c>
      <c r="F443" s="3">
        <v>0.1</v>
      </c>
      <c r="G443" t="s">
        <v>5</v>
      </c>
      <c r="H443" s="15">
        <v>46.2</v>
      </c>
      <c r="I443" s="15">
        <f>IF(Table18[[#This Row],[Semi_total_radno]]="BLD", 0.65*Table18[[#This Row],[LLD]], Table18[[#This Row],[Semi_total_radno]])</f>
        <v>46.2</v>
      </c>
      <c r="J443">
        <v>4.9028149805962996E-3</v>
      </c>
      <c r="K443">
        <v>0.75896835327148404</v>
      </c>
      <c r="L443">
        <v>154.80256878450987</v>
      </c>
    </row>
    <row r="444" spans="1:12" hidden="1" x14ac:dyDescent="0.35">
      <c r="A444" t="s">
        <v>67</v>
      </c>
      <c r="B444" t="s">
        <v>279</v>
      </c>
      <c r="C444" s="5" t="s">
        <v>68</v>
      </c>
      <c r="D444" s="5">
        <v>9.5</v>
      </c>
      <c r="E444" t="s">
        <v>45</v>
      </c>
      <c r="F444" s="3">
        <v>0.1</v>
      </c>
      <c r="G444" t="s">
        <v>5</v>
      </c>
      <c r="H444" s="15">
        <v>50</v>
      </c>
      <c r="I444" s="15">
        <f>IF(Table18[[#This Row],[Semi_total_radno]]="BLD", 0.65*Table18[[#This Row],[LLD]], Table18[[#This Row],[Semi_total_radno]])</f>
        <v>50</v>
      </c>
      <c r="J444">
        <v>3.07385972701013E-3</v>
      </c>
      <c r="K444">
        <v>0.477190881967545</v>
      </c>
      <c r="L444">
        <v>155.24159341900003</v>
      </c>
    </row>
    <row r="445" spans="1:12" hidden="1" x14ac:dyDescent="0.35">
      <c r="A445" t="s">
        <v>69</v>
      </c>
      <c r="B445" t="s">
        <v>279</v>
      </c>
      <c r="C445" s="5" t="s">
        <v>70</v>
      </c>
      <c r="D445" s="5">
        <v>10.5</v>
      </c>
      <c r="E445" t="s">
        <v>45</v>
      </c>
      <c r="F445" s="3">
        <v>0.1</v>
      </c>
      <c r="G445" t="s">
        <v>5</v>
      </c>
      <c r="H445" s="15">
        <v>50.4</v>
      </c>
      <c r="I445" s="15">
        <f>IF(Table18[[#This Row],[Semi_total_radno]]="BLD", 0.65*Table18[[#This Row],[LLD]], Table18[[#This Row],[Semi_total_radno]])</f>
        <v>50.4</v>
      </c>
      <c r="J445">
        <v>0.23008805513382</v>
      </c>
      <c r="K445">
        <v>0.85805010795593295</v>
      </c>
      <c r="L445">
        <v>3.7292249154650294</v>
      </c>
    </row>
    <row r="446" spans="1:12" hidden="1" x14ac:dyDescent="0.35">
      <c r="A446" t="s">
        <v>71</v>
      </c>
      <c r="B446" t="s">
        <v>279</v>
      </c>
      <c r="C446" s="5" t="s">
        <v>72</v>
      </c>
      <c r="D446" s="5">
        <v>11.5</v>
      </c>
      <c r="E446" t="s">
        <v>45</v>
      </c>
      <c r="F446" s="3">
        <v>0.1</v>
      </c>
      <c r="G446" t="s">
        <v>5</v>
      </c>
      <c r="H446" s="15">
        <v>50</v>
      </c>
      <c r="I446" s="15">
        <f>IF(Table18[[#This Row],[Semi_total_radno]]="BLD", 0.65*Table18[[#This Row],[LLD]], Table18[[#This Row],[Semi_total_radno]])</f>
        <v>50</v>
      </c>
      <c r="J446">
        <v>0.306331336498261</v>
      </c>
      <c r="K446">
        <v>0.88174587488174405</v>
      </c>
      <c r="L446">
        <v>2.8784057320454699</v>
      </c>
    </row>
    <row r="447" spans="1:12" hidden="1" x14ac:dyDescent="0.35">
      <c r="A447" t="s">
        <v>73</v>
      </c>
      <c r="B447" t="s">
        <v>279</v>
      </c>
      <c r="C447" s="5" t="s">
        <v>74</v>
      </c>
      <c r="D447" s="5">
        <v>12.5</v>
      </c>
      <c r="E447" t="s">
        <v>45</v>
      </c>
      <c r="F447" s="3">
        <v>0.1</v>
      </c>
      <c r="G447" t="s">
        <v>5</v>
      </c>
      <c r="H447" s="15">
        <v>51.2</v>
      </c>
      <c r="I447" s="15">
        <f>IF(Table18[[#This Row],[Semi_total_radno]]="BLD", 0.65*Table18[[#This Row],[LLD]], Table18[[#This Row],[Semi_total_radno]])</f>
        <v>51.2</v>
      </c>
      <c r="J447">
        <v>1.03266257792711E-3</v>
      </c>
      <c r="K447">
        <v>1.12421077210456E-3</v>
      </c>
      <c r="L447">
        <v>1.0886525726159431</v>
      </c>
    </row>
    <row r="448" spans="1:12" hidden="1" x14ac:dyDescent="0.35">
      <c r="A448" t="s">
        <v>75</v>
      </c>
      <c r="B448" t="s">
        <v>279</v>
      </c>
      <c r="C448" s="5" t="s">
        <v>76</v>
      </c>
      <c r="D448" s="5">
        <v>13.5</v>
      </c>
      <c r="E448" t="s">
        <v>45</v>
      </c>
      <c r="F448" s="3">
        <v>0.1</v>
      </c>
      <c r="G448" t="s">
        <v>5</v>
      </c>
      <c r="H448" s="15">
        <v>54.5</v>
      </c>
      <c r="I448" s="15">
        <f>IF(Table18[[#This Row],[Semi_total_radno]]="BLD", 0.65*Table18[[#This Row],[LLD]], Table18[[#This Row],[Semi_total_radno]])</f>
        <v>54.5</v>
      </c>
      <c r="J448">
        <v>7.0637674070894696E-4</v>
      </c>
      <c r="K448">
        <v>1.3329919893294579E-3</v>
      </c>
      <c r="L448">
        <v>1.799905758655191</v>
      </c>
    </row>
    <row r="449" spans="1:12" hidden="1" x14ac:dyDescent="0.35">
      <c r="A449" t="s">
        <v>77</v>
      </c>
      <c r="B449" t="s">
        <v>279</v>
      </c>
      <c r="C449" s="7" t="s">
        <v>78</v>
      </c>
      <c r="D449" s="5">
        <v>14.5</v>
      </c>
      <c r="E449" t="s">
        <v>45</v>
      </c>
      <c r="F449" s="3">
        <v>0.1</v>
      </c>
      <c r="G449" t="s">
        <v>5</v>
      </c>
      <c r="H449" s="15">
        <v>53.9</v>
      </c>
      <c r="I449" s="15">
        <f>IF(Table18[[#This Row],[Semi_total_radno]]="BLD", 0.65*Table18[[#This Row],[LLD]], Table18[[#This Row],[Semi_total_radno]])</f>
        <v>53.9</v>
      </c>
      <c r="J449">
        <v>0.13394749164581299</v>
      </c>
      <c r="K449">
        <v>0.45204642415046697</v>
      </c>
      <c r="L449">
        <v>3.3748032053170389</v>
      </c>
    </row>
    <row r="450" spans="1:12" hidden="1" x14ac:dyDescent="0.35">
      <c r="A450" t="s">
        <v>79</v>
      </c>
      <c r="B450" t="s">
        <v>279</v>
      </c>
      <c r="C450" s="5" t="s">
        <v>80</v>
      </c>
      <c r="D450" s="5">
        <v>15.5</v>
      </c>
      <c r="E450" t="s">
        <v>45</v>
      </c>
      <c r="F450" s="3">
        <v>0.1</v>
      </c>
      <c r="G450" t="s">
        <v>5</v>
      </c>
      <c r="H450" s="15">
        <v>54.2</v>
      </c>
      <c r="I450" s="15">
        <f>IF(Table18[[#This Row],[Semi_total_radno]]="BLD", 0.65*Table18[[#This Row],[LLD]], Table18[[#This Row],[Semi_total_radno]])</f>
        <v>54.2</v>
      </c>
      <c r="J450">
        <v>0.19273193180561099</v>
      </c>
      <c r="K450">
        <v>0.61511629819869995</v>
      </c>
      <c r="L450">
        <v>3.1915640155524665</v>
      </c>
    </row>
    <row r="451" spans="1:12" hidden="1" x14ac:dyDescent="0.35">
      <c r="A451" t="s">
        <v>81</v>
      </c>
      <c r="B451" t="s">
        <v>279</v>
      </c>
      <c r="C451" s="5" t="s">
        <v>82</v>
      </c>
      <c r="D451" s="5">
        <v>16.5</v>
      </c>
      <c r="E451" t="s">
        <v>45</v>
      </c>
      <c r="F451" s="3">
        <v>0.1</v>
      </c>
      <c r="G451" t="s">
        <v>5</v>
      </c>
      <c r="H451" s="15">
        <v>55.4</v>
      </c>
      <c r="I451" s="15">
        <f>IF(Table18[[#This Row],[Semi_total_radno]]="BLD", 0.65*Table18[[#This Row],[LLD]], Table18[[#This Row],[Semi_total_radno]])</f>
        <v>55.4</v>
      </c>
      <c r="J451">
        <v>0.26588690280914301</v>
      </c>
      <c r="K451">
        <v>0.84849083423614502</v>
      </c>
      <c r="L451">
        <v>3.1911719805364105</v>
      </c>
    </row>
    <row r="452" spans="1:12" hidden="1" x14ac:dyDescent="0.35">
      <c r="A452" t="s">
        <v>83</v>
      </c>
      <c r="B452" t="s">
        <v>279</v>
      </c>
      <c r="C452" s="5" t="s">
        <v>84</v>
      </c>
      <c r="D452" s="5">
        <v>17.5</v>
      </c>
      <c r="E452" t="s">
        <v>45</v>
      </c>
      <c r="F452" s="3">
        <v>0.1</v>
      </c>
      <c r="G452" t="s">
        <v>5</v>
      </c>
      <c r="H452" s="15">
        <v>54.8</v>
      </c>
      <c r="I452" s="15">
        <f>IF(Table18[[#This Row],[Semi_total_radno]]="BLD", 0.65*Table18[[#This Row],[LLD]], Table18[[#This Row],[Semi_total_radno]])</f>
        <v>54.8</v>
      </c>
      <c r="J452">
        <v>0.25323790311813399</v>
      </c>
      <c r="K452">
        <v>0.82827520370483398</v>
      </c>
      <c r="L452">
        <v>3.2707394647729666</v>
      </c>
    </row>
    <row r="453" spans="1:12" hidden="1" x14ac:dyDescent="0.35">
      <c r="A453" t="s">
        <v>85</v>
      </c>
      <c r="B453" t="s">
        <v>279</v>
      </c>
      <c r="C453" s="5" t="s">
        <v>86</v>
      </c>
      <c r="D453" s="5">
        <v>18.5</v>
      </c>
      <c r="E453" t="s">
        <v>45</v>
      </c>
      <c r="F453" s="3">
        <v>0.1</v>
      </c>
      <c r="G453" t="s">
        <v>5</v>
      </c>
      <c r="H453" s="15">
        <v>52.6</v>
      </c>
      <c r="I453" s="15">
        <f>IF(Table18[[#This Row],[Semi_total_radno]]="BLD", 0.65*Table18[[#This Row],[LLD]], Table18[[#This Row],[Semi_total_radno]])</f>
        <v>52.6</v>
      </c>
      <c r="J453">
        <v>0.39740765094757102</v>
      </c>
      <c r="K453">
        <v>1.1307168006896999</v>
      </c>
      <c r="L453">
        <v>2.8452315852340559</v>
      </c>
    </row>
    <row r="454" spans="1:12" hidden="1" x14ac:dyDescent="0.35">
      <c r="A454" t="s">
        <v>87</v>
      </c>
      <c r="B454" t="s">
        <v>279</v>
      </c>
      <c r="C454" s="5" t="s">
        <v>88</v>
      </c>
      <c r="D454" s="5">
        <v>19.5</v>
      </c>
      <c r="E454" t="s">
        <v>45</v>
      </c>
      <c r="F454" s="3">
        <v>0.1</v>
      </c>
      <c r="G454" t="s">
        <v>5</v>
      </c>
      <c r="H454" s="15">
        <v>49.3</v>
      </c>
      <c r="I454" s="15">
        <f>IF(Table18[[#This Row],[Semi_total_radno]]="BLD", 0.65*Table18[[#This Row],[LLD]], Table18[[#This Row],[Semi_total_radno]])</f>
        <v>49.3</v>
      </c>
      <c r="J454">
        <v>0.18366695940494501</v>
      </c>
      <c r="K454">
        <v>0.54678505659103405</v>
      </c>
      <c r="L454">
        <v>2.9770463798308655</v>
      </c>
    </row>
    <row r="455" spans="1:12" hidden="1" x14ac:dyDescent="0.35">
      <c r="A455" t="s">
        <v>89</v>
      </c>
      <c r="B455" t="s">
        <v>279</v>
      </c>
      <c r="C455" s="5" t="s">
        <v>90</v>
      </c>
      <c r="D455" s="5">
        <v>20.5</v>
      </c>
      <c r="E455" t="s">
        <v>45</v>
      </c>
      <c r="F455" s="3">
        <v>0.1</v>
      </c>
      <c r="G455" t="s">
        <v>5</v>
      </c>
      <c r="H455" s="15">
        <v>52.5</v>
      </c>
      <c r="I455" s="15">
        <f>IF(Table18[[#This Row],[Semi_total_radno]]="BLD", 0.65*Table18[[#This Row],[LLD]], Table18[[#This Row],[Semi_total_radno]])</f>
        <v>52.5</v>
      </c>
      <c r="J455">
        <v>0.52121388912200906</v>
      </c>
      <c r="K455">
        <v>1.5363302230835001</v>
      </c>
      <c r="L455">
        <v>2.947600313705121</v>
      </c>
    </row>
    <row r="456" spans="1:12" hidden="1" x14ac:dyDescent="0.35">
      <c r="A456" t="s">
        <v>91</v>
      </c>
      <c r="B456" t="s">
        <v>279</v>
      </c>
      <c r="C456" s="5" t="s">
        <v>92</v>
      </c>
      <c r="D456" s="5">
        <v>21.5</v>
      </c>
      <c r="E456" t="s">
        <v>45</v>
      </c>
      <c r="F456" s="3">
        <v>0.1</v>
      </c>
      <c r="G456" t="s">
        <v>5</v>
      </c>
      <c r="H456" s="15">
        <v>54.7</v>
      </c>
      <c r="I456" s="15">
        <f>IF(Table18[[#This Row],[Semi_total_radno]]="BLD", 0.65*Table18[[#This Row],[LLD]], Table18[[#This Row],[Semi_total_radno]])</f>
        <v>54.7</v>
      </c>
      <c r="J456">
        <v>0.18502551317214999</v>
      </c>
      <c r="K456">
        <v>0.52168637514114402</v>
      </c>
      <c r="L456">
        <v>2.8195375124065225</v>
      </c>
    </row>
    <row r="457" spans="1:12" hidden="1" x14ac:dyDescent="0.35">
      <c r="A457" t="s">
        <v>93</v>
      </c>
      <c r="B457" t="s">
        <v>279</v>
      </c>
      <c r="C457" s="5" t="s">
        <v>94</v>
      </c>
      <c r="D457" s="5">
        <v>22.5</v>
      </c>
      <c r="E457" t="s">
        <v>45</v>
      </c>
      <c r="F457" s="3">
        <v>0.1</v>
      </c>
      <c r="G457" t="s">
        <v>5</v>
      </c>
      <c r="H457" s="15">
        <v>60.9</v>
      </c>
      <c r="I457" s="15">
        <f>IF(Table18[[#This Row],[Semi_total_radno]]="BLD", 0.65*Table18[[#This Row],[LLD]], Table18[[#This Row],[Semi_total_radno]])</f>
        <v>60.9</v>
      </c>
      <c r="J457">
        <v>2.792363899061455E-3</v>
      </c>
      <c r="K457">
        <v>4.2704086517915121E-3</v>
      </c>
      <c r="L457">
        <v>1.2605451616936565</v>
      </c>
    </row>
    <row r="458" spans="1:12" hidden="1" x14ac:dyDescent="0.35">
      <c r="A458" t="s">
        <v>95</v>
      </c>
      <c r="B458" t="s">
        <v>279</v>
      </c>
      <c r="C458" s="5" t="s">
        <v>96</v>
      </c>
      <c r="D458" s="5">
        <v>23.5</v>
      </c>
      <c r="E458" t="s">
        <v>45</v>
      </c>
      <c r="F458" s="3">
        <v>0.1</v>
      </c>
      <c r="G458" t="s">
        <v>5</v>
      </c>
      <c r="H458" s="15">
        <v>61.1</v>
      </c>
      <c r="I458" s="15">
        <f>IF(Table18[[#This Row],[Semi_total_radno]]="BLD", 0.65*Table18[[#This Row],[LLD]], Table18[[#This Row],[Semi_total_radno]])</f>
        <v>61.1</v>
      </c>
      <c r="J458">
        <v>0.255171298980713</v>
      </c>
      <c r="K458">
        <v>0.80598986148834195</v>
      </c>
      <c r="L458">
        <v>3.158622716221946</v>
      </c>
    </row>
    <row r="459" spans="1:12" hidden="1" x14ac:dyDescent="0.35">
      <c r="A459" s="8" t="s">
        <v>97</v>
      </c>
      <c r="B459" s="9" t="s">
        <v>280</v>
      </c>
      <c r="C459" s="10" t="s">
        <v>50</v>
      </c>
      <c r="D459" s="10">
        <v>0.5</v>
      </c>
      <c r="E459" t="s">
        <v>45</v>
      </c>
      <c r="F459" s="3">
        <v>0.1</v>
      </c>
      <c r="G459" t="s">
        <v>5</v>
      </c>
      <c r="H459" s="16">
        <v>23.4</v>
      </c>
      <c r="I459" s="16">
        <f>IF(Table18[[#This Row],[Semi_total_radno]]="BLD", 0.65*Table18[[#This Row],[LLD]], Table18[[#This Row],[Semi_total_radno]])</f>
        <v>23.4</v>
      </c>
      <c r="J459" s="18">
        <v>0.34120833873748802</v>
      </c>
      <c r="K459" s="18">
        <v>1.51705050468445</v>
      </c>
      <c r="L459" s="19">
        <f>K459/J459</f>
        <v>4.4461120449099214</v>
      </c>
    </row>
    <row r="460" spans="1:12" hidden="1" x14ac:dyDescent="0.35">
      <c r="A460" s="8" t="s">
        <v>98</v>
      </c>
      <c r="B460" s="9" t="s">
        <v>280</v>
      </c>
      <c r="C460" s="10" t="s">
        <v>52</v>
      </c>
      <c r="D460" s="10">
        <v>1.5</v>
      </c>
      <c r="E460" t="s">
        <v>45</v>
      </c>
      <c r="F460" s="3">
        <v>0.1</v>
      </c>
      <c r="G460" t="s">
        <v>5</v>
      </c>
      <c r="H460" s="16">
        <v>22.6</v>
      </c>
      <c r="I460" s="16">
        <f>IF(Table18[[#This Row],[Semi_total_radno]]="BLD", 0.65*Table18[[#This Row],[LLD]], Table18[[#This Row],[Semi_total_radno]])</f>
        <v>22.6</v>
      </c>
      <c r="J460" s="20">
        <v>5.2734487690031502E-3</v>
      </c>
      <c r="K460" s="20">
        <v>0.87811797857284501</v>
      </c>
      <c r="L460" s="19">
        <f t="shared" ref="L460:L479" si="5">K460/J460</f>
        <v>166.51683121192761</v>
      </c>
    </row>
    <row r="461" spans="1:12" hidden="1" x14ac:dyDescent="0.35">
      <c r="A461" s="8" t="s">
        <v>99</v>
      </c>
      <c r="B461" s="9" t="s">
        <v>280</v>
      </c>
      <c r="C461" s="10" t="s">
        <v>54</v>
      </c>
      <c r="D461" s="10">
        <v>2.5</v>
      </c>
      <c r="E461" t="s">
        <v>45</v>
      </c>
      <c r="F461" s="3">
        <v>0.1</v>
      </c>
      <c r="G461" t="s">
        <v>5</v>
      </c>
      <c r="H461" s="16">
        <v>22.9</v>
      </c>
      <c r="I461" s="16">
        <f>IF(Table18[[#This Row],[Semi_total_radno]]="BLD", 0.65*Table18[[#This Row],[LLD]], Table18[[#This Row],[Semi_total_radno]])</f>
        <v>22.9</v>
      </c>
      <c r="J461" s="18">
        <v>0.251287370920181</v>
      </c>
      <c r="K461" s="18">
        <v>1.31207203865051</v>
      </c>
      <c r="L461" s="19">
        <f t="shared" si="5"/>
        <v>5.2214006372301016</v>
      </c>
    </row>
    <row r="462" spans="1:12" hidden="1" x14ac:dyDescent="0.35">
      <c r="A462" s="8" t="s">
        <v>100</v>
      </c>
      <c r="B462" s="9" t="s">
        <v>280</v>
      </c>
      <c r="C462" s="10" t="s">
        <v>56</v>
      </c>
      <c r="D462" s="10">
        <v>3.5</v>
      </c>
      <c r="E462" t="s">
        <v>45</v>
      </c>
      <c r="F462" s="3">
        <v>0.1</v>
      </c>
      <c r="G462" t="s">
        <v>5</v>
      </c>
      <c r="H462" s="16">
        <v>23.5</v>
      </c>
      <c r="I462" s="16">
        <f>IF(Table18[[#This Row],[Semi_total_radno]]="BLD", 0.65*Table18[[#This Row],[LLD]], Table18[[#This Row],[Semi_total_radno]])</f>
        <v>23.5</v>
      </c>
      <c r="J462" s="18">
        <v>0.51856994628906306</v>
      </c>
      <c r="K462" s="18">
        <v>2.0246231555938698</v>
      </c>
      <c r="L462" s="19">
        <f t="shared" si="5"/>
        <v>3.9042431403560309</v>
      </c>
    </row>
    <row r="463" spans="1:12" hidden="1" x14ac:dyDescent="0.35">
      <c r="A463" s="8" t="s">
        <v>101</v>
      </c>
      <c r="B463" s="9" t="s">
        <v>280</v>
      </c>
      <c r="C463" s="10" t="s">
        <v>58</v>
      </c>
      <c r="D463" s="10">
        <v>4.5</v>
      </c>
      <c r="E463" t="s">
        <v>45</v>
      </c>
      <c r="F463" s="3">
        <v>0.1</v>
      </c>
      <c r="G463" t="s">
        <v>5</v>
      </c>
      <c r="H463" s="16">
        <v>23.2</v>
      </c>
      <c r="I463" s="16">
        <f>IF(Table18[[#This Row],[Semi_total_radno]]="BLD", 0.65*Table18[[#This Row],[LLD]], Table18[[#This Row],[Semi_total_radno]])</f>
        <v>23.2</v>
      </c>
      <c r="J463" s="18">
        <v>0.44535508751869202</v>
      </c>
      <c r="K463" s="18">
        <v>1.79194223880768</v>
      </c>
      <c r="L463" s="19">
        <f t="shared" si="5"/>
        <v>4.0236258415538373</v>
      </c>
    </row>
    <row r="464" spans="1:12" hidden="1" x14ac:dyDescent="0.35">
      <c r="A464" s="8" t="s">
        <v>102</v>
      </c>
      <c r="B464" s="9" t="s">
        <v>280</v>
      </c>
      <c r="C464" s="10" t="s">
        <v>60</v>
      </c>
      <c r="D464" s="10">
        <v>5.5</v>
      </c>
      <c r="E464" t="s">
        <v>45</v>
      </c>
      <c r="F464" s="3">
        <v>0.1</v>
      </c>
      <c r="G464" t="s">
        <v>5</v>
      </c>
      <c r="H464" s="16">
        <v>21.4</v>
      </c>
      <c r="I464" s="16">
        <f>IF(Table18[[#This Row],[Semi_total_radno]]="BLD", 0.65*Table18[[#This Row],[LLD]], Table18[[#This Row],[Semi_total_radno]])</f>
        <v>21.4</v>
      </c>
      <c r="J464" s="18">
        <v>0.73049771785736095</v>
      </c>
      <c r="K464" s="18">
        <v>2.5906391143798801</v>
      </c>
      <c r="L464" s="19">
        <f t="shared" si="5"/>
        <v>3.5464027484966567</v>
      </c>
    </row>
    <row r="465" spans="1:12" hidden="1" x14ac:dyDescent="0.35">
      <c r="A465" s="8" t="s">
        <v>103</v>
      </c>
      <c r="B465" s="9" t="s">
        <v>280</v>
      </c>
      <c r="C465" s="10" t="s">
        <v>62</v>
      </c>
      <c r="D465" s="10">
        <v>6.5</v>
      </c>
      <c r="E465" t="s">
        <v>45</v>
      </c>
      <c r="F465" s="3">
        <v>0.1</v>
      </c>
      <c r="G465" t="s">
        <v>5</v>
      </c>
      <c r="H465" s="16">
        <v>22.6</v>
      </c>
      <c r="I465" s="16">
        <f>IF(Table18[[#This Row],[Semi_total_radno]]="BLD", 0.65*Table18[[#This Row],[LLD]], Table18[[#This Row],[Semi_total_radno]])</f>
        <v>22.6</v>
      </c>
      <c r="J465" s="18">
        <v>0.23559479415416701</v>
      </c>
      <c r="K465" s="18">
        <v>1.2447416782379199</v>
      </c>
      <c r="L465" s="19">
        <f t="shared" si="5"/>
        <v>5.2834006061415515</v>
      </c>
    </row>
    <row r="466" spans="1:12" hidden="1" x14ac:dyDescent="0.35">
      <c r="A466" s="8" t="s">
        <v>104</v>
      </c>
      <c r="B466" s="9" t="s">
        <v>280</v>
      </c>
      <c r="C466" s="10" t="s">
        <v>64</v>
      </c>
      <c r="D466" s="10">
        <v>7.5</v>
      </c>
      <c r="E466" t="s">
        <v>45</v>
      </c>
      <c r="F466" s="3">
        <v>0.1</v>
      </c>
      <c r="G466" t="s">
        <v>5</v>
      </c>
      <c r="H466" s="16">
        <v>21.1</v>
      </c>
      <c r="I466" s="16">
        <f>IF(Table18[[#This Row],[Semi_total_radno]]="BLD", 0.65*Table18[[#This Row],[LLD]], Table18[[#This Row],[Semi_total_radno]])</f>
        <v>21.1</v>
      </c>
      <c r="J466" s="20">
        <v>3.7895394489169099E-3</v>
      </c>
      <c r="K466" s="20">
        <v>7.4258851818740403E-3</v>
      </c>
      <c r="L466" s="19">
        <f t="shared" si="5"/>
        <v>1.9595745820765729</v>
      </c>
    </row>
    <row r="467" spans="1:12" hidden="1" x14ac:dyDescent="0.35">
      <c r="A467" s="8" t="s">
        <v>105</v>
      </c>
      <c r="B467" s="9" t="s">
        <v>280</v>
      </c>
      <c r="C467" s="10" t="s">
        <v>66</v>
      </c>
      <c r="D467" s="10">
        <v>8.5</v>
      </c>
      <c r="E467" t="s">
        <v>45</v>
      </c>
      <c r="F467" s="3">
        <v>0.1</v>
      </c>
      <c r="G467" t="s">
        <v>5</v>
      </c>
      <c r="H467" s="16">
        <v>22.1</v>
      </c>
      <c r="I467" s="16">
        <f>IF(Table18[[#This Row],[Semi_total_radno]]="BLD", 0.65*Table18[[#This Row],[LLD]], Table18[[#This Row],[Semi_total_radno]])</f>
        <v>22.1</v>
      </c>
      <c r="J467" s="18">
        <v>0.114164553582668</v>
      </c>
      <c r="K467" s="18">
        <v>0.98078691959381104</v>
      </c>
      <c r="L467" s="19">
        <f t="shared" si="5"/>
        <v>8.5909933408850137</v>
      </c>
    </row>
    <row r="468" spans="1:12" hidden="1" x14ac:dyDescent="0.35">
      <c r="A468" s="8" t="s">
        <v>106</v>
      </c>
      <c r="B468" s="9" t="s">
        <v>280</v>
      </c>
      <c r="C468" s="10" t="s">
        <v>68</v>
      </c>
      <c r="D468" s="10">
        <v>9.5</v>
      </c>
      <c r="E468" t="s">
        <v>45</v>
      </c>
      <c r="F468" s="3">
        <v>0.1</v>
      </c>
      <c r="G468" t="s">
        <v>5</v>
      </c>
      <c r="H468" s="16">
        <v>22</v>
      </c>
      <c r="I468" s="16">
        <f>IF(Table18[[#This Row],[Semi_total_radno]]="BLD", 0.65*Table18[[#This Row],[LLD]], Table18[[#This Row],[Semi_total_radno]])</f>
        <v>22</v>
      </c>
      <c r="J468" s="20">
        <v>2.5792727246880501E-3</v>
      </c>
      <c r="K468" s="20">
        <v>0.72248029708862305</v>
      </c>
      <c r="L468" s="19">
        <f t="shared" si="5"/>
        <v>280.11008303745911</v>
      </c>
    </row>
    <row r="469" spans="1:12" hidden="1" x14ac:dyDescent="0.35">
      <c r="A469" s="8" t="s">
        <v>107</v>
      </c>
      <c r="B469" s="9" t="s">
        <v>280</v>
      </c>
      <c r="C469" s="10" t="s">
        <v>70</v>
      </c>
      <c r="D469" s="10">
        <v>10.5</v>
      </c>
      <c r="E469" t="s">
        <v>45</v>
      </c>
      <c r="F469" s="3">
        <v>0.1</v>
      </c>
      <c r="G469" t="s">
        <v>5</v>
      </c>
      <c r="H469" s="16">
        <v>21.7</v>
      </c>
      <c r="I469" s="16">
        <f>IF(Table18[[#This Row],[Semi_total_radno]]="BLD", 0.65*Table18[[#This Row],[LLD]], Table18[[#This Row],[Semi_total_radno]])</f>
        <v>21.7</v>
      </c>
      <c r="J469" s="20">
        <v>4.1285236366093202E-3</v>
      </c>
      <c r="K469" s="20">
        <v>0.62968802452087402</v>
      </c>
      <c r="L469" s="19">
        <f t="shared" si="5"/>
        <v>152.52135628755298</v>
      </c>
    </row>
    <row r="470" spans="1:12" hidden="1" x14ac:dyDescent="0.35">
      <c r="A470" t="s">
        <v>108</v>
      </c>
      <c r="B470" t="s">
        <v>281</v>
      </c>
      <c r="C470" s="5" t="s">
        <v>50</v>
      </c>
      <c r="D470" s="5">
        <v>0.5</v>
      </c>
      <c r="E470" t="s">
        <v>45</v>
      </c>
      <c r="F470" s="3">
        <v>0.1</v>
      </c>
      <c r="G470" t="s">
        <v>5</v>
      </c>
      <c r="H470" s="15">
        <v>32.4</v>
      </c>
      <c r="I470" s="15">
        <f>IF(Table18[[#This Row],[Semi_total_radno]]="BLD", 0.65*Table18[[#This Row],[LLD]], Table18[[#This Row],[Semi_total_radno]])</f>
        <v>32.4</v>
      </c>
      <c r="J470" s="18">
        <v>0.16807575523853299</v>
      </c>
      <c r="K470" s="18">
        <v>1.5302046537399301</v>
      </c>
      <c r="L470" s="19">
        <f t="shared" si="5"/>
        <v>9.1042557064120562</v>
      </c>
    </row>
    <row r="471" spans="1:12" hidden="1" x14ac:dyDescent="0.35">
      <c r="A471" t="s">
        <v>109</v>
      </c>
      <c r="B471" t="s">
        <v>281</v>
      </c>
      <c r="C471" s="5" t="s">
        <v>52</v>
      </c>
      <c r="D471" s="5">
        <v>1.5</v>
      </c>
      <c r="E471" t="s">
        <v>45</v>
      </c>
      <c r="F471" s="3">
        <v>0.1</v>
      </c>
      <c r="G471" t="s">
        <v>5</v>
      </c>
      <c r="H471" s="15">
        <v>32.299999999999997</v>
      </c>
      <c r="I471" s="15">
        <f>IF(Table18[[#This Row],[Semi_total_radno]]="BLD", 0.65*Table18[[#This Row],[LLD]], Table18[[#This Row],[Semi_total_radno]])</f>
        <v>32.299999999999997</v>
      </c>
      <c r="J471" s="18">
        <v>0.16324836015701299</v>
      </c>
      <c r="K471" s="18">
        <v>1.52458536624908</v>
      </c>
      <c r="L471" s="19">
        <f t="shared" si="5"/>
        <v>9.3390547064774623</v>
      </c>
    </row>
    <row r="472" spans="1:12" hidden="1" x14ac:dyDescent="0.35">
      <c r="A472" t="s">
        <v>110</v>
      </c>
      <c r="B472" t="s">
        <v>281</v>
      </c>
      <c r="C472" s="5" t="s">
        <v>54</v>
      </c>
      <c r="D472" s="5">
        <v>2.5</v>
      </c>
      <c r="E472" t="s">
        <v>45</v>
      </c>
      <c r="F472" s="3">
        <v>0.1</v>
      </c>
      <c r="G472" t="s">
        <v>5</v>
      </c>
      <c r="H472" s="15">
        <v>32.9</v>
      </c>
      <c r="I472" s="15">
        <f>IF(Table18[[#This Row],[Semi_total_radno]]="BLD", 0.65*Table18[[#This Row],[LLD]], Table18[[#This Row],[Semi_total_radno]])</f>
        <v>32.9</v>
      </c>
      <c r="J472" s="18">
        <v>0.15263675153255499</v>
      </c>
      <c r="K472" s="18">
        <v>1.33317422866821</v>
      </c>
      <c r="L472" s="19">
        <f t="shared" si="5"/>
        <v>8.7342937744836977</v>
      </c>
    </row>
    <row r="473" spans="1:12" hidden="1" x14ac:dyDescent="0.35">
      <c r="A473" t="s">
        <v>111</v>
      </c>
      <c r="B473" t="s">
        <v>281</v>
      </c>
      <c r="C473" s="5" t="s">
        <v>56</v>
      </c>
      <c r="D473" s="5">
        <v>3.5</v>
      </c>
      <c r="E473" t="s">
        <v>45</v>
      </c>
      <c r="F473" s="3">
        <v>0.1</v>
      </c>
      <c r="G473" t="s">
        <v>5</v>
      </c>
      <c r="H473" s="15">
        <v>33.700000000000003</v>
      </c>
      <c r="I473" s="15">
        <f>IF(Table18[[#This Row],[Semi_total_radno]]="BLD", 0.65*Table18[[#This Row],[LLD]], Table18[[#This Row],[Semi_total_radno]])</f>
        <v>33.700000000000003</v>
      </c>
      <c r="J473" s="18">
        <v>0.16178780794143699</v>
      </c>
      <c r="K473" s="18">
        <v>1.3450558185577399</v>
      </c>
      <c r="L473" s="19">
        <f t="shared" si="5"/>
        <v>8.3137032120777317</v>
      </c>
    </row>
    <row r="474" spans="1:12" hidden="1" x14ac:dyDescent="0.35">
      <c r="A474" t="s">
        <v>112</v>
      </c>
      <c r="B474" t="s">
        <v>281</v>
      </c>
      <c r="C474" s="5" t="s">
        <v>58</v>
      </c>
      <c r="D474" s="5">
        <v>4.5</v>
      </c>
      <c r="E474" t="s">
        <v>45</v>
      </c>
      <c r="F474" s="3">
        <v>0.1</v>
      </c>
      <c r="G474" t="s">
        <v>5</v>
      </c>
      <c r="H474" s="15">
        <v>35.5</v>
      </c>
      <c r="I474" s="15">
        <f>IF(Table18[[#This Row],[Semi_total_radno]]="BLD", 0.65*Table18[[#This Row],[LLD]], Table18[[#This Row],[Semi_total_radno]])</f>
        <v>35.5</v>
      </c>
      <c r="J474" s="18">
        <v>0.15010447800159499</v>
      </c>
      <c r="K474" s="18">
        <v>1.32600581645966</v>
      </c>
      <c r="L474" s="19">
        <f t="shared" si="5"/>
        <v>8.8338857981676604</v>
      </c>
    </row>
    <row r="475" spans="1:12" hidden="1" x14ac:dyDescent="0.35">
      <c r="A475" t="s">
        <v>113</v>
      </c>
      <c r="B475" t="s">
        <v>281</v>
      </c>
      <c r="C475" s="5" t="s">
        <v>60</v>
      </c>
      <c r="D475" s="5">
        <v>5.5</v>
      </c>
      <c r="E475" t="s">
        <v>45</v>
      </c>
      <c r="F475" s="3">
        <v>0.1</v>
      </c>
      <c r="G475" t="s">
        <v>5</v>
      </c>
      <c r="H475" s="15">
        <v>32.6</v>
      </c>
      <c r="I475" s="15">
        <f>IF(Table18[[#This Row],[Semi_total_radno]]="BLD", 0.65*Table18[[#This Row],[LLD]], Table18[[#This Row],[Semi_total_radno]])</f>
        <v>32.6</v>
      </c>
      <c r="J475" s="18">
        <v>0.14570626616478</v>
      </c>
      <c r="K475" s="18">
        <v>1.3029922246932999</v>
      </c>
      <c r="L475" s="19">
        <f t="shared" si="5"/>
        <v>8.9425956686017809</v>
      </c>
    </row>
    <row r="476" spans="1:12" hidden="1" x14ac:dyDescent="0.35">
      <c r="A476" t="s">
        <v>114</v>
      </c>
      <c r="B476" t="s">
        <v>281</v>
      </c>
      <c r="C476" s="5" t="s">
        <v>62</v>
      </c>
      <c r="D476" s="5">
        <v>6.5</v>
      </c>
      <c r="E476" t="s">
        <v>45</v>
      </c>
      <c r="F476" s="3">
        <v>0.1</v>
      </c>
      <c r="G476" t="s">
        <v>5</v>
      </c>
      <c r="H476" s="15">
        <v>37.299999999999997</v>
      </c>
      <c r="I476" s="15">
        <f>IF(Table18[[#This Row],[Semi_total_radno]]="BLD", 0.65*Table18[[#This Row],[LLD]], Table18[[#This Row],[Semi_total_radno]])</f>
        <v>37.299999999999997</v>
      </c>
      <c r="J476" s="20">
        <v>4.9335267394781104E-3</v>
      </c>
      <c r="K476" s="20">
        <v>1.0768021345138501</v>
      </c>
      <c r="L476" s="21">
        <f t="shared" si="5"/>
        <v>218.26214620410852</v>
      </c>
    </row>
    <row r="477" spans="1:12" hidden="1" x14ac:dyDescent="0.35">
      <c r="A477" t="s">
        <v>115</v>
      </c>
      <c r="B477" t="s">
        <v>281</v>
      </c>
      <c r="C477" s="5" t="s">
        <v>64</v>
      </c>
      <c r="D477" s="5">
        <v>7.5</v>
      </c>
      <c r="E477" t="s">
        <v>45</v>
      </c>
      <c r="F477" s="3">
        <v>0.1</v>
      </c>
      <c r="G477" t="s">
        <v>5</v>
      </c>
      <c r="H477" s="15">
        <v>36.200000000000003</v>
      </c>
      <c r="I477" s="15">
        <f>IF(Table18[[#This Row],[Semi_total_radno]]="BLD", 0.65*Table18[[#This Row],[LLD]], Table18[[#This Row],[Semi_total_radno]])</f>
        <v>36.200000000000003</v>
      </c>
      <c r="J477" s="20"/>
      <c r="K477" s="20"/>
      <c r="L477" s="21"/>
    </row>
    <row r="478" spans="1:12" hidden="1" x14ac:dyDescent="0.35">
      <c r="A478" t="s">
        <v>116</v>
      </c>
      <c r="B478" t="s">
        <v>281</v>
      </c>
      <c r="C478" s="5" t="s">
        <v>66</v>
      </c>
      <c r="D478" s="5">
        <v>8.5</v>
      </c>
      <c r="E478" t="s">
        <v>45</v>
      </c>
      <c r="F478" s="3">
        <v>0.1</v>
      </c>
      <c r="G478" t="s">
        <v>5</v>
      </c>
      <c r="H478" s="15">
        <v>37.6</v>
      </c>
      <c r="I478" s="15">
        <f>IF(Table18[[#This Row],[Semi_total_radno]]="BLD", 0.65*Table18[[#This Row],[LLD]], Table18[[#This Row],[Semi_total_radno]])</f>
        <v>37.6</v>
      </c>
      <c r="J478" s="20">
        <v>3.00309574231505E-3</v>
      </c>
      <c r="K478" s="20">
        <v>0.83362019062042203</v>
      </c>
      <c r="L478" s="21">
        <f t="shared" si="5"/>
        <v>277.58695098338569</v>
      </c>
    </row>
    <row r="479" spans="1:12" hidden="1" x14ac:dyDescent="0.35">
      <c r="A479" t="s">
        <v>117</v>
      </c>
      <c r="B479" t="s">
        <v>281</v>
      </c>
      <c r="C479" s="5" t="s">
        <v>68</v>
      </c>
      <c r="D479" s="5">
        <v>9.5</v>
      </c>
      <c r="E479" t="s">
        <v>45</v>
      </c>
      <c r="F479" s="3">
        <v>0.1</v>
      </c>
      <c r="G479" t="s">
        <v>5</v>
      </c>
      <c r="H479" s="15">
        <v>39.799999999999997</v>
      </c>
      <c r="I479" s="15">
        <f>IF(Table18[[#This Row],[Semi_total_radno]]="BLD", 0.65*Table18[[#This Row],[LLD]], Table18[[#This Row],[Semi_total_radno]])</f>
        <v>39.799999999999997</v>
      </c>
      <c r="J479" s="20">
        <v>2.0532638300210198E-3</v>
      </c>
      <c r="K479" s="20">
        <v>0.66615408658981301</v>
      </c>
      <c r="L479" s="21">
        <f t="shared" si="5"/>
        <v>324.43667338307586</v>
      </c>
    </row>
    <row r="480" spans="1:12" hidden="1" x14ac:dyDescent="0.35">
      <c r="A480" t="s">
        <v>118</v>
      </c>
      <c r="B480" t="s">
        <v>281</v>
      </c>
      <c r="C480" s="5" t="s">
        <v>70</v>
      </c>
      <c r="D480" s="5">
        <v>10.5</v>
      </c>
      <c r="E480" t="s">
        <v>45</v>
      </c>
      <c r="F480" s="3">
        <v>0.1</v>
      </c>
      <c r="G480" t="s">
        <v>5</v>
      </c>
      <c r="H480" s="15">
        <v>39.799999999999997</v>
      </c>
      <c r="I480" s="15">
        <f>IF(Table18[[#This Row],[Semi_total_radno]]="BLD", 0.65*Table18[[#This Row],[LLD]], Table18[[#This Row],[Semi_total_radno]])</f>
        <v>39.799999999999997</v>
      </c>
      <c r="J480" s="20">
        <v>2.5867882650345599E-3</v>
      </c>
      <c r="K480" s="20">
        <v>3.3793365582823801E-3</v>
      </c>
      <c r="L480" s="19">
        <f>K480/J480</f>
        <v>1.3063831330768898</v>
      </c>
    </row>
    <row r="481" spans="1:12" hidden="1" x14ac:dyDescent="0.35">
      <c r="A481" t="s">
        <v>119</v>
      </c>
      <c r="B481" t="s">
        <v>281</v>
      </c>
      <c r="C481" s="5" t="s">
        <v>72</v>
      </c>
      <c r="D481" s="5">
        <v>11.5</v>
      </c>
      <c r="E481" t="s">
        <v>45</v>
      </c>
      <c r="F481" s="3">
        <v>0.1</v>
      </c>
      <c r="G481" t="s">
        <v>5</v>
      </c>
      <c r="H481" s="15">
        <v>46.3</v>
      </c>
      <c r="I481" s="15">
        <f>IF(Table18[[#This Row],[Semi_total_radno]]="BLD", 0.65*Table18[[#This Row],[LLD]], Table18[[#This Row],[Semi_total_radno]])</f>
        <v>46.3</v>
      </c>
      <c r="J481" s="18">
        <v>9.0370938414707802E-4</v>
      </c>
      <c r="K481" s="18">
        <v>0.345187067985535</v>
      </c>
      <c r="L481" s="19">
        <f>K481/J481</f>
        <v>381.96689559810534</v>
      </c>
    </row>
    <row r="482" spans="1:12" hidden="1" x14ac:dyDescent="0.35">
      <c r="A482" t="s">
        <v>120</v>
      </c>
      <c r="B482" t="s">
        <v>281</v>
      </c>
      <c r="C482" s="5" t="s">
        <v>74</v>
      </c>
      <c r="D482" s="5">
        <v>12.5</v>
      </c>
      <c r="E482" t="s">
        <v>45</v>
      </c>
      <c r="F482" s="3">
        <v>0.1</v>
      </c>
      <c r="G482" t="s">
        <v>5</v>
      </c>
      <c r="H482" s="15">
        <v>47.3</v>
      </c>
      <c r="I482" s="15">
        <f>IF(Table18[[#This Row],[Semi_total_radno]]="BLD", 0.65*Table18[[#This Row],[LLD]], Table18[[#This Row],[Semi_total_radno]])</f>
        <v>47.3</v>
      </c>
      <c r="J482" s="18">
        <v>2.2553734015673399E-3</v>
      </c>
      <c r="K482" s="18">
        <v>1.8333044135943101E-3</v>
      </c>
      <c r="L482" s="19">
        <f>K482/J482</f>
        <v>0.81286070515874709</v>
      </c>
    </row>
    <row r="483" spans="1:12" hidden="1" x14ac:dyDescent="0.35">
      <c r="A483" t="s">
        <v>121</v>
      </c>
      <c r="B483" t="s">
        <v>281</v>
      </c>
      <c r="C483" s="5" t="s">
        <v>76</v>
      </c>
      <c r="D483" s="5">
        <v>13.5</v>
      </c>
      <c r="E483" t="s">
        <v>45</v>
      </c>
      <c r="F483" s="3">
        <v>0.1</v>
      </c>
      <c r="G483" t="s">
        <v>5</v>
      </c>
      <c r="H483" s="15">
        <v>44</v>
      </c>
      <c r="I483" s="15">
        <f>IF(Table18[[#This Row],[Semi_total_radno]]="BLD", 0.65*Table18[[#This Row],[LLD]], Table18[[#This Row],[Semi_total_radno]])</f>
        <v>44</v>
      </c>
      <c r="J483" s="18">
        <v>2.0753995049744801E-3</v>
      </c>
      <c r="K483" s="18">
        <v>0</v>
      </c>
      <c r="L483" s="19">
        <f>K483/J483</f>
        <v>0</v>
      </c>
    </row>
    <row r="484" spans="1:12" hidden="1" x14ac:dyDescent="0.35">
      <c r="A484" t="s">
        <v>122</v>
      </c>
      <c r="B484" t="s">
        <v>281</v>
      </c>
      <c r="C484" s="5" t="s">
        <v>78</v>
      </c>
      <c r="D484" s="5">
        <v>14.5</v>
      </c>
      <c r="E484" t="s">
        <v>45</v>
      </c>
      <c r="F484" s="3">
        <v>0.1</v>
      </c>
      <c r="G484" t="s">
        <v>5</v>
      </c>
      <c r="H484" s="15">
        <v>51.9</v>
      </c>
      <c r="I484" s="15">
        <f>IF(Table18[[#This Row],[Semi_total_radno]]="BLD", 0.65*Table18[[#This Row],[LLD]], Table18[[#This Row],[Semi_total_radno]])</f>
        <v>51.9</v>
      </c>
      <c r="J484" s="18">
        <v>6.0549000045284596E-4</v>
      </c>
      <c r="K484" s="18">
        <v>2.4608948733657598E-3</v>
      </c>
      <c r="L484" s="19">
        <f>K484/J484</f>
        <v>4.0643030793658967</v>
      </c>
    </row>
    <row r="485" spans="1:12" hidden="1" x14ac:dyDescent="0.35">
      <c r="A485" t="s">
        <v>123</v>
      </c>
      <c r="B485" t="s">
        <v>282</v>
      </c>
      <c r="C485" s="5" t="s">
        <v>50</v>
      </c>
      <c r="D485" s="5">
        <v>0.5</v>
      </c>
      <c r="E485" t="s">
        <v>45</v>
      </c>
      <c r="F485" s="3">
        <v>0.1</v>
      </c>
      <c r="G485" t="s">
        <v>5</v>
      </c>
      <c r="H485" s="15">
        <v>29.9</v>
      </c>
      <c r="I485" s="15">
        <f>IF(Table18[[#This Row],[Semi_total_radno]]="BLD", 0.65*Table18[[#This Row],[LLD]], Table18[[#This Row],[Semi_total_radno]])</f>
        <v>29.9</v>
      </c>
      <c r="J485">
        <v>0.21229170262813599</v>
      </c>
      <c r="K485">
        <v>1.76952517032623</v>
      </c>
      <c r="L485">
        <v>8.335347771108351</v>
      </c>
    </row>
    <row r="486" spans="1:12" hidden="1" x14ac:dyDescent="0.35">
      <c r="A486" t="s">
        <v>124</v>
      </c>
      <c r="B486" t="s">
        <v>282</v>
      </c>
      <c r="C486" s="5" t="s">
        <v>52</v>
      </c>
      <c r="D486" s="5">
        <v>1.5</v>
      </c>
      <c r="E486" t="s">
        <v>45</v>
      </c>
      <c r="F486" s="3">
        <v>0.1</v>
      </c>
      <c r="G486" t="s">
        <v>5</v>
      </c>
      <c r="H486" s="15">
        <v>31.5</v>
      </c>
      <c r="I486" s="15">
        <f>IF(Table18[[#This Row],[Semi_total_radno]]="BLD", 0.65*Table18[[#This Row],[LLD]], Table18[[#This Row],[Semi_total_radno]])</f>
        <v>31.5</v>
      </c>
      <c r="J486">
        <v>0.180383771657944</v>
      </c>
      <c r="K486">
        <v>1.5377279520034799</v>
      </c>
      <c r="L486">
        <v>8.5247577310858347</v>
      </c>
    </row>
    <row r="487" spans="1:12" hidden="1" x14ac:dyDescent="0.35">
      <c r="A487" t="s">
        <v>125</v>
      </c>
      <c r="B487" t="s">
        <v>282</v>
      </c>
      <c r="C487" s="5" t="s">
        <v>54</v>
      </c>
      <c r="D487" s="5">
        <v>2.5</v>
      </c>
      <c r="E487" t="s">
        <v>45</v>
      </c>
      <c r="F487" s="3">
        <v>0.1</v>
      </c>
      <c r="G487" t="s">
        <v>5</v>
      </c>
      <c r="H487" s="15">
        <v>31.6</v>
      </c>
      <c r="I487" s="15">
        <f>IF(Table18[[#This Row],[Semi_total_radno]]="BLD", 0.65*Table18[[#This Row],[LLD]], Table18[[#This Row],[Semi_total_radno]])</f>
        <v>31.6</v>
      </c>
      <c r="J487">
        <v>0.20040309429168701</v>
      </c>
      <c r="K487">
        <v>1.6762900352478001</v>
      </c>
      <c r="L487">
        <v>8.3645915806467404</v>
      </c>
    </row>
    <row r="488" spans="1:12" hidden="1" x14ac:dyDescent="0.35">
      <c r="A488" t="s">
        <v>126</v>
      </c>
      <c r="B488" t="s">
        <v>282</v>
      </c>
      <c r="C488" s="5" t="s">
        <v>56</v>
      </c>
      <c r="D488" s="5">
        <v>3.5</v>
      </c>
      <c r="E488" t="s">
        <v>45</v>
      </c>
      <c r="F488" s="3">
        <v>0.1</v>
      </c>
      <c r="G488" t="s">
        <v>5</v>
      </c>
      <c r="H488" s="15">
        <v>32.200000000000003</v>
      </c>
      <c r="I488" s="15">
        <f>IF(Table18[[#This Row],[Semi_total_radno]]="BLD", 0.65*Table18[[#This Row],[LLD]], Table18[[#This Row],[Semi_total_radno]])</f>
        <v>32.200000000000003</v>
      </c>
      <c r="J488">
        <v>0.183190897107124</v>
      </c>
      <c r="K488">
        <v>1.5863311290741</v>
      </c>
      <c r="L488">
        <v>8.6594429861133655</v>
      </c>
    </row>
    <row r="489" spans="1:12" hidden="1" x14ac:dyDescent="0.35">
      <c r="A489" t="s">
        <v>127</v>
      </c>
      <c r="B489" t="s">
        <v>282</v>
      </c>
      <c r="C489" s="5" t="s">
        <v>58</v>
      </c>
      <c r="D489" s="5">
        <v>4.5</v>
      </c>
      <c r="E489" t="s">
        <v>45</v>
      </c>
      <c r="F489" s="3">
        <v>0.1</v>
      </c>
      <c r="G489" t="s">
        <v>5</v>
      </c>
      <c r="H489" s="15">
        <v>32.9</v>
      </c>
      <c r="I489" s="15">
        <f>IF(Table18[[#This Row],[Semi_total_radno]]="BLD", 0.65*Table18[[#This Row],[LLD]], Table18[[#This Row],[Semi_total_radno]])</f>
        <v>32.9</v>
      </c>
      <c r="J489">
        <v>0.17950253188610099</v>
      </c>
      <c r="K489">
        <v>1.49674808979034</v>
      </c>
      <c r="L489">
        <v>8.3383118559022087</v>
      </c>
    </row>
    <row r="490" spans="1:12" hidden="1" x14ac:dyDescent="0.35">
      <c r="A490" t="s">
        <v>128</v>
      </c>
      <c r="B490" t="s">
        <v>282</v>
      </c>
      <c r="C490" s="5" t="s">
        <v>60</v>
      </c>
      <c r="D490" s="5">
        <v>5.5</v>
      </c>
      <c r="E490" t="s">
        <v>45</v>
      </c>
      <c r="F490" s="3">
        <v>0.1</v>
      </c>
      <c r="G490" t="s">
        <v>5</v>
      </c>
      <c r="H490" s="15">
        <v>33.9</v>
      </c>
      <c r="I490" s="15">
        <f>IF(Table18[[#This Row],[Semi_total_radno]]="BLD", 0.65*Table18[[#This Row],[LLD]], Table18[[#This Row],[Semi_total_radno]])</f>
        <v>33.9</v>
      </c>
      <c r="J490">
        <v>0.21012133359909099</v>
      </c>
      <c r="K490">
        <v>1.78055608272552</v>
      </c>
      <c r="L490">
        <v>8.4739424228231854</v>
      </c>
    </row>
    <row r="491" spans="1:12" hidden="1" x14ac:dyDescent="0.35">
      <c r="A491" t="s">
        <v>129</v>
      </c>
      <c r="B491" t="s">
        <v>282</v>
      </c>
      <c r="C491" s="5" t="s">
        <v>62</v>
      </c>
      <c r="D491" s="5">
        <v>6.5</v>
      </c>
      <c r="E491" t="s">
        <v>45</v>
      </c>
      <c r="F491" s="3">
        <v>0.1</v>
      </c>
      <c r="G491" t="s">
        <v>5</v>
      </c>
      <c r="H491" s="15">
        <v>35.200000000000003</v>
      </c>
      <c r="I491" s="15">
        <f>IF(Table18[[#This Row],[Semi_total_radno]]="BLD", 0.65*Table18[[#This Row],[LLD]], Table18[[#This Row],[Semi_total_radno]])</f>
        <v>35.200000000000003</v>
      </c>
      <c r="J491">
        <v>0.16531734168529499</v>
      </c>
      <c r="K491">
        <v>1.38433909416199</v>
      </c>
      <c r="L491">
        <v>8.3738286621936844</v>
      </c>
    </row>
    <row r="492" spans="1:12" hidden="1" x14ac:dyDescent="0.35">
      <c r="A492" t="s">
        <v>130</v>
      </c>
      <c r="B492" t="s">
        <v>282</v>
      </c>
      <c r="C492" s="5" t="s">
        <v>64</v>
      </c>
      <c r="D492" s="5">
        <v>7.5</v>
      </c>
      <c r="E492" t="s">
        <v>45</v>
      </c>
      <c r="F492" s="3">
        <v>0.1</v>
      </c>
      <c r="G492" t="s">
        <v>5</v>
      </c>
      <c r="H492" s="15">
        <v>33.200000000000003</v>
      </c>
      <c r="I492" s="15">
        <f>IF(Table18[[#This Row],[Semi_total_radno]]="BLD", 0.65*Table18[[#This Row],[LLD]], Table18[[#This Row],[Semi_total_radno]])</f>
        <v>33.200000000000003</v>
      </c>
      <c r="J492">
        <v>0.155876278877258</v>
      </c>
      <c r="K492">
        <v>1.3395510911941499</v>
      </c>
      <c r="L492">
        <v>8.5936814815098046</v>
      </c>
    </row>
    <row r="493" spans="1:12" hidden="1" x14ac:dyDescent="0.35">
      <c r="A493" t="s">
        <v>131</v>
      </c>
      <c r="B493" t="s">
        <v>282</v>
      </c>
      <c r="C493" s="5" t="s">
        <v>66</v>
      </c>
      <c r="D493" s="5">
        <v>8.5</v>
      </c>
      <c r="E493" t="s">
        <v>45</v>
      </c>
      <c r="F493" s="3">
        <v>0.1</v>
      </c>
      <c r="G493" t="s">
        <v>5</v>
      </c>
      <c r="H493" s="15">
        <v>43.3</v>
      </c>
      <c r="I493" s="15">
        <f>IF(Table18[[#This Row],[Semi_total_radno]]="BLD", 0.65*Table18[[#This Row],[LLD]], Table18[[#This Row],[Semi_total_radno]])</f>
        <v>43.3</v>
      </c>
      <c r="J493">
        <v>0.123540781438351</v>
      </c>
      <c r="K493">
        <v>1.0216146707534799</v>
      </c>
      <c r="L493">
        <v>8.2694528791149295</v>
      </c>
    </row>
    <row r="494" spans="1:12" hidden="1" x14ac:dyDescent="0.35">
      <c r="A494" t="s">
        <v>132</v>
      </c>
      <c r="B494" t="s">
        <v>282</v>
      </c>
      <c r="C494" s="5" t="s">
        <v>68</v>
      </c>
      <c r="D494" s="5">
        <v>9.5</v>
      </c>
      <c r="E494" t="s">
        <v>45</v>
      </c>
      <c r="F494" s="3">
        <v>0.1</v>
      </c>
      <c r="G494" t="s">
        <v>5</v>
      </c>
      <c r="H494" s="15">
        <v>46.9</v>
      </c>
      <c r="I494" s="15">
        <f>IF(Table18[[#This Row],[Semi_total_radno]]="BLD", 0.65*Table18[[#This Row],[LLD]], Table18[[#This Row],[Semi_total_radno]])</f>
        <v>46.9</v>
      </c>
      <c r="J494">
        <v>6.5454812720418002E-3</v>
      </c>
      <c r="K494">
        <v>6.65070489048958E-3</v>
      </c>
      <c r="L494">
        <v>1.0160757649551653</v>
      </c>
    </row>
    <row r="495" spans="1:12" hidden="1" x14ac:dyDescent="0.35">
      <c r="A495" t="s">
        <v>133</v>
      </c>
      <c r="B495" t="s">
        <v>282</v>
      </c>
      <c r="C495" s="5" t="s">
        <v>70</v>
      </c>
      <c r="D495" s="5">
        <v>10.5</v>
      </c>
      <c r="E495" t="s">
        <v>45</v>
      </c>
      <c r="F495" s="3">
        <v>0.1</v>
      </c>
      <c r="G495" t="s">
        <v>5</v>
      </c>
      <c r="H495" s="15">
        <v>50.2</v>
      </c>
      <c r="I495" s="15">
        <f>IF(Table18[[#This Row],[Semi_total_radno]]="BLD", 0.65*Table18[[#This Row],[LLD]], Table18[[#This Row],[Semi_total_radno]])</f>
        <v>50.2</v>
      </c>
      <c r="J495">
        <v>1.96829624474049E-3</v>
      </c>
      <c r="K495">
        <v>1.5237623592838599E-3</v>
      </c>
      <c r="L495">
        <v>0.77415295759239755</v>
      </c>
    </row>
    <row r="496" spans="1:12" hidden="1" x14ac:dyDescent="0.35">
      <c r="A496" t="s">
        <v>134</v>
      </c>
      <c r="B496" t="s">
        <v>282</v>
      </c>
      <c r="C496" s="5" t="s">
        <v>72</v>
      </c>
      <c r="D496" s="5">
        <v>11.5</v>
      </c>
      <c r="E496" t="s">
        <v>45</v>
      </c>
      <c r="F496" s="3">
        <v>0.1</v>
      </c>
      <c r="G496" t="s">
        <v>5</v>
      </c>
      <c r="H496" s="15">
        <v>52.8</v>
      </c>
      <c r="I496" s="15">
        <f>IF(Table18[[#This Row],[Semi_total_radno]]="BLD", 0.65*Table18[[#This Row],[LLD]], Table18[[#This Row],[Semi_total_radno]])</f>
        <v>52.8</v>
      </c>
      <c r="J496">
        <v>1.30416988395154E-3</v>
      </c>
      <c r="K496">
        <v>1.98770314455032E-3</v>
      </c>
      <c r="L496">
        <v>1.5241136672530144</v>
      </c>
    </row>
    <row r="497" spans="1:12" hidden="1" x14ac:dyDescent="0.35">
      <c r="A497" t="s">
        <v>135</v>
      </c>
      <c r="B497" t="s">
        <v>282</v>
      </c>
      <c r="C497" s="5" t="s">
        <v>74</v>
      </c>
      <c r="D497" s="5">
        <v>12.5</v>
      </c>
      <c r="E497" t="s">
        <v>45</v>
      </c>
      <c r="F497" s="3">
        <v>0.1</v>
      </c>
      <c r="G497" t="s">
        <v>5</v>
      </c>
      <c r="H497" s="15">
        <v>54</v>
      </c>
      <c r="I497" s="15">
        <f>IF(Table18[[#This Row],[Semi_total_radno]]="BLD", 0.65*Table18[[#This Row],[LLD]], Table18[[#This Row],[Semi_total_radno]])</f>
        <v>54</v>
      </c>
      <c r="J497">
        <v>2.35832622274756E-3</v>
      </c>
      <c r="K497">
        <v>2.2406382486224201E-3</v>
      </c>
      <c r="L497">
        <v>0.95009682163987141</v>
      </c>
    </row>
    <row r="498" spans="1:12" hidden="1" x14ac:dyDescent="0.35">
      <c r="A498" t="s">
        <v>136</v>
      </c>
      <c r="B498" t="s">
        <v>282</v>
      </c>
      <c r="C498" s="5" t="s">
        <v>76</v>
      </c>
      <c r="D498" s="5">
        <v>13.5</v>
      </c>
      <c r="E498" t="s">
        <v>45</v>
      </c>
      <c r="F498" s="3">
        <v>0.1</v>
      </c>
      <c r="G498" t="s">
        <v>5</v>
      </c>
      <c r="H498" s="15">
        <v>58.1</v>
      </c>
      <c r="I498" s="15">
        <f>IF(Table18[[#This Row],[Semi_total_radno]]="BLD", 0.65*Table18[[#This Row],[LLD]], Table18[[#This Row],[Semi_total_radno]])</f>
        <v>58.1</v>
      </c>
      <c r="J498">
        <v>2.9150891738633313E-3</v>
      </c>
      <c r="K498">
        <v>1.3814973256861167E-3</v>
      </c>
      <c r="L498">
        <v>1.1654368705726958</v>
      </c>
    </row>
    <row r="499" spans="1:12" hidden="1" x14ac:dyDescent="0.35">
      <c r="A499" t="s">
        <v>137</v>
      </c>
      <c r="B499" t="s">
        <v>282</v>
      </c>
      <c r="C499" s="5" t="s">
        <v>78</v>
      </c>
      <c r="D499" s="5">
        <v>14.5</v>
      </c>
      <c r="E499" t="s">
        <v>45</v>
      </c>
      <c r="F499" s="3">
        <v>0.1</v>
      </c>
      <c r="G499" t="s">
        <v>5</v>
      </c>
      <c r="H499" s="15">
        <v>55</v>
      </c>
      <c r="I499" s="15">
        <f>IF(Table18[[#This Row],[Semi_total_radno]]="BLD", 0.65*Table18[[#This Row],[LLD]], Table18[[#This Row],[Semi_total_radno]])</f>
        <v>55</v>
      </c>
      <c r="J499">
        <v>1.5981536901866396E-3</v>
      </c>
      <c r="K499">
        <v>0.26474439896022278</v>
      </c>
      <c r="L499">
        <v>275.0674972782781</v>
      </c>
    </row>
    <row r="500" spans="1:12" hidden="1" x14ac:dyDescent="0.35">
      <c r="A500" t="s">
        <v>138</v>
      </c>
      <c r="B500" t="s">
        <v>282</v>
      </c>
      <c r="C500" s="5" t="s">
        <v>80</v>
      </c>
      <c r="D500" s="5">
        <v>15.5</v>
      </c>
      <c r="E500" t="s">
        <v>45</v>
      </c>
      <c r="F500" s="3">
        <v>0.1</v>
      </c>
      <c r="G500" t="s">
        <v>5</v>
      </c>
      <c r="H500" s="15">
        <v>49.1</v>
      </c>
      <c r="I500" s="15">
        <f>IF(Table18[[#This Row],[Semi_total_radno]]="BLD", 0.65*Table18[[#This Row],[LLD]], Table18[[#This Row],[Semi_total_radno]])</f>
        <v>49.1</v>
      </c>
      <c r="J500">
        <v>4.0012004319578401E-3</v>
      </c>
      <c r="K500">
        <v>0.21320059255231158</v>
      </c>
      <c r="L500">
        <v>73.840563734158209</v>
      </c>
    </row>
    <row r="501" spans="1:12" hidden="1" x14ac:dyDescent="0.35">
      <c r="A501" t="s">
        <v>139</v>
      </c>
      <c r="B501" t="s">
        <v>282</v>
      </c>
      <c r="C501" s="5" t="s">
        <v>82</v>
      </c>
      <c r="D501" s="5">
        <v>16.5</v>
      </c>
      <c r="E501" t="s">
        <v>45</v>
      </c>
      <c r="F501" s="3">
        <v>0.1</v>
      </c>
      <c r="G501" t="s">
        <v>5</v>
      </c>
      <c r="H501" s="15">
        <v>42.2</v>
      </c>
      <c r="I501" s="15">
        <f>IF(Table18[[#This Row],[Semi_total_radno]]="BLD", 0.65*Table18[[#This Row],[LLD]], Table18[[#This Row],[Semi_total_radno]])</f>
        <v>42.2</v>
      </c>
      <c r="J501">
        <v>4.9353404901921749E-3</v>
      </c>
      <c r="K501">
        <v>0.46628283429890854</v>
      </c>
      <c r="L501">
        <v>97.033223756615058</v>
      </c>
    </row>
    <row r="502" spans="1:12" hidden="1" x14ac:dyDescent="0.35">
      <c r="A502" t="s">
        <v>140</v>
      </c>
      <c r="B502" t="s">
        <v>282</v>
      </c>
      <c r="C502" s="5" t="s">
        <v>84</v>
      </c>
      <c r="D502" s="5">
        <v>17.5</v>
      </c>
      <c r="E502" t="s">
        <v>45</v>
      </c>
      <c r="F502" s="3">
        <v>0.1</v>
      </c>
      <c r="G502" t="s">
        <v>5</v>
      </c>
      <c r="H502" s="15">
        <v>28.5</v>
      </c>
      <c r="I502" s="15">
        <f>IF(Table18[[#This Row],[Semi_total_radno]]="BLD", 0.65*Table18[[#This Row],[LLD]], Table18[[#This Row],[Semi_total_radno]])</f>
        <v>28.5</v>
      </c>
      <c r="J502">
        <v>9.1670993715524708E-3</v>
      </c>
      <c r="K502">
        <v>0.88189196586608898</v>
      </c>
      <c r="L502">
        <v>96.201855147637431</v>
      </c>
    </row>
    <row r="503" spans="1:12" hidden="1" x14ac:dyDescent="0.35">
      <c r="A503" t="s">
        <v>141</v>
      </c>
      <c r="B503" t="s">
        <v>282</v>
      </c>
      <c r="C503" s="5" t="s">
        <v>86</v>
      </c>
      <c r="D503" s="5">
        <v>18.5</v>
      </c>
      <c r="E503" t="s">
        <v>45</v>
      </c>
      <c r="F503" s="3">
        <v>0.1</v>
      </c>
      <c r="G503" t="s">
        <v>5</v>
      </c>
      <c r="H503" s="15">
        <v>26.7</v>
      </c>
      <c r="I503" s="15">
        <f>IF(Table18[[#This Row],[Semi_total_radno]]="BLD", 0.65*Table18[[#This Row],[LLD]], Table18[[#This Row],[Semi_total_radno]])</f>
        <v>26.7</v>
      </c>
      <c r="J503">
        <v>2.86616268567741E-3</v>
      </c>
      <c r="K503">
        <v>0.791320741176605</v>
      </c>
      <c r="L503">
        <v>276.09065777422137</v>
      </c>
    </row>
    <row r="504" spans="1:12" hidden="1" x14ac:dyDescent="0.35">
      <c r="A504" t="s">
        <v>142</v>
      </c>
      <c r="B504" t="s">
        <v>282</v>
      </c>
      <c r="C504" s="5" t="s">
        <v>88</v>
      </c>
      <c r="D504" s="5">
        <v>19.5</v>
      </c>
      <c r="E504" t="s">
        <v>45</v>
      </c>
      <c r="F504" s="3">
        <v>0.1</v>
      </c>
      <c r="G504" t="s">
        <v>5</v>
      </c>
      <c r="H504" s="15">
        <v>22</v>
      </c>
      <c r="I504" s="15">
        <f>IF(Table18[[#This Row],[Semi_total_radno]]="BLD", 0.65*Table18[[#This Row],[LLD]], Table18[[#This Row],[Semi_total_radno]])</f>
        <v>22</v>
      </c>
      <c r="J504">
        <v>6.7104664631187898E-3</v>
      </c>
      <c r="K504">
        <v>9.8935631103813405E-3</v>
      </c>
      <c r="L504">
        <v>1.4878251609778683</v>
      </c>
    </row>
    <row r="505" spans="1:12" hidden="1" x14ac:dyDescent="0.35">
      <c r="A505" t="s">
        <v>143</v>
      </c>
      <c r="B505" t="s">
        <v>282</v>
      </c>
      <c r="C505" s="5" t="s">
        <v>90</v>
      </c>
      <c r="D505" s="5">
        <v>20.5</v>
      </c>
      <c r="E505" t="s">
        <v>45</v>
      </c>
      <c r="F505" s="3">
        <v>0.1</v>
      </c>
      <c r="G505" t="s">
        <v>5</v>
      </c>
      <c r="H505" s="15">
        <v>25.5</v>
      </c>
      <c r="I505" s="15">
        <f>IF(Table18[[#This Row],[Semi_total_radno]]="BLD", 0.65*Table18[[#This Row],[LLD]], Table18[[#This Row],[Semi_total_radno]])</f>
        <v>25.5</v>
      </c>
      <c r="J505">
        <v>3.7003699690103501E-3</v>
      </c>
      <c r="K505">
        <v>0.75199699401855502</v>
      </c>
      <c r="L505">
        <v>203.22211030689826</v>
      </c>
    </row>
    <row r="506" spans="1:12" hidden="1" x14ac:dyDescent="0.35">
      <c r="A506" t="s">
        <v>144</v>
      </c>
      <c r="B506" t="s">
        <v>282</v>
      </c>
      <c r="C506" s="5" t="s">
        <v>92</v>
      </c>
      <c r="D506" s="5">
        <v>21.5</v>
      </c>
      <c r="E506" t="s">
        <v>45</v>
      </c>
      <c r="F506" s="3">
        <v>0.1</v>
      </c>
      <c r="G506" t="s">
        <v>5</v>
      </c>
      <c r="H506" s="15">
        <v>24.6</v>
      </c>
      <c r="I506" s="15">
        <f>IF(Table18[[#This Row],[Semi_total_radno]]="BLD", 0.65*Table18[[#This Row],[LLD]], Table18[[#This Row],[Semi_total_radno]])</f>
        <v>24.6</v>
      </c>
      <c r="J506">
        <v>5.3646238520741497E-3</v>
      </c>
      <c r="K506">
        <v>0.70227766036987305</v>
      </c>
      <c r="L506">
        <v>130.90902171982628</v>
      </c>
    </row>
    <row r="507" spans="1:12" hidden="1" x14ac:dyDescent="0.35">
      <c r="A507" t="s">
        <v>145</v>
      </c>
      <c r="B507" t="s">
        <v>282</v>
      </c>
      <c r="C507" s="5" t="s">
        <v>94</v>
      </c>
      <c r="D507" s="5">
        <v>22.5</v>
      </c>
      <c r="E507" t="s">
        <v>45</v>
      </c>
      <c r="F507" s="3">
        <v>0.1</v>
      </c>
      <c r="G507" t="s">
        <v>5</v>
      </c>
      <c r="H507" s="15">
        <v>21.4</v>
      </c>
      <c r="I507" s="15">
        <f>IF(Table18[[#This Row],[Semi_total_radno]]="BLD", 0.65*Table18[[#This Row],[LLD]], Table18[[#This Row],[Semi_total_radno]])</f>
        <v>21.4</v>
      </c>
      <c r="J507">
        <v>4.4000954367220402E-3</v>
      </c>
      <c r="K507">
        <v>0.70528602600097701</v>
      </c>
      <c r="L507">
        <v>160.28880194616806</v>
      </c>
    </row>
    <row r="508" spans="1:12" hidden="1" x14ac:dyDescent="0.35">
      <c r="A508" t="s">
        <v>146</v>
      </c>
      <c r="B508" t="s">
        <v>282</v>
      </c>
      <c r="C508" s="5" t="s">
        <v>96</v>
      </c>
      <c r="D508" s="5">
        <v>23.5</v>
      </c>
      <c r="E508" t="s">
        <v>45</v>
      </c>
      <c r="F508" s="3">
        <v>0.1</v>
      </c>
      <c r="G508" t="s">
        <v>5</v>
      </c>
      <c r="H508" s="15">
        <v>20.100000000000001</v>
      </c>
      <c r="I508" s="15">
        <f>IF(Table18[[#This Row],[Semi_total_radno]]="BLD", 0.65*Table18[[#This Row],[LLD]], Table18[[#This Row],[Semi_total_radno]])</f>
        <v>20.100000000000001</v>
      </c>
      <c r="J508">
        <v>0.12645477056503299</v>
      </c>
      <c r="K508">
        <v>0.85145920515060403</v>
      </c>
      <c r="L508">
        <v>6.7333102685336552</v>
      </c>
    </row>
    <row r="509" spans="1:12" hidden="1" x14ac:dyDescent="0.35">
      <c r="A509" t="s">
        <v>147</v>
      </c>
      <c r="B509" t="s">
        <v>282</v>
      </c>
      <c r="C509" s="5" t="s">
        <v>148</v>
      </c>
      <c r="D509" s="5">
        <v>24.5</v>
      </c>
      <c r="E509" t="s">
        <v>45</v>
      </c>
      <c r="F509" s="3">
        <v>0.1</v>
      </c>
      <c r="G509" t="s">
        <v>5</v>
      </c>
      <c r="H509" s="15">
        <v>21.8</v>
      </c>
      <c r="I509" s="15">
        <f>IF(Table18[[#This Row],[Semi_total_radno]]="BLD", 0.65*Table18[[#This Row],[LLD]], Table18[[#This Row],[Semi_total_radno]])</f>
        <v>21.8</v>
      </c>
      <c r="J509">
        <v>4.6717706136405503E-3</v>
      </c>
      <c r="K509">
        <v>0.75721907615661599</v>
      </c>
      <c r="L509">
        <v>162.08395890536698</v>
      </c>
    </row>
    <row r="510" spans="1:12" hidden="1" x14ac:dyDescent="0.35">
      <c r="A510" t="s">
        <v>149</v>
      </c>
      <c r="B510" t="s">
        <v>282</v>
      </c>
      <c r="C510" s="5" t="s">
        <v>150</v>
      </c>
      <c r="D510" s="5">
        <v>25.5</v>
      </c>
      <c r="E510" t="s">
        <v>45</v>
      </c>
      <c r="F510" s="3">
        <v>0.1</v>
      </c>
      <c r="G510" t="s">
        <v>5</v>
      </c>
      <c r="H510" s="15">
        <v>22.4</v>
      </c>
      <c r="I510" s="15">
        <f>IF(Table18[[#This Row],[Semi_total_radno]]="BLD", 0.65*Table18[[#This Row],[LLD]], Table18[[#This Row],[Semi_total_radno]])</f>
        <v>22.4</v>
      </c>
      <c r="J510">
        <v>7.5809713453054402E-3</v>
      </c>
      <c r="K510">
        <v>0.77315866947174094</v>
      </c>
      <c r="L510">
        <v>101.98675529231804</v>
      </c>
    </row>
    <row r="511" spans="1:12" hidden="1" x14ac:dyDescent="0.35">
      <c r="A511" t="s">
        <v>151</v>
      </c>
      <c r="B511" t="s">
        <v>282</v>
      </c>
      <c r="C511" s="5" t="s">
        <v>152</v>
      </c>
      <c r="D511" s="5">
        <v>26.5</v>
      </c>
      <c r="E511" t="s">
        <v>45</v>
      </c>
      <c r="F511" s="3">
        <v>0.1</v>
      </c>
      <c r="G511" t="s">
        <v>5</v>
      </c>
      <c r="H511" s="15">
        <v>21.5</v>
      </c>
      <c r="I511" s="15">
        <f>IF(Table18[[#This Row],[Semi_total_radno]]="BLD", 0.65*Table18[[#This Row],[LLD]], Table18[[#This Row],[Semi_total_radno]])</f>
        <v>21.5</v>
      </c>
      <c r="J511">
        <v>4.5442925766110403E-3</v>
      </c>
      <c r="K511">
        <v>0.643393754959106</v>
      </c>
      <c r="L511">
        <v>141.58281935247322</v>
      </c>
    </row>
    <row r="512" spans="1:12" hidden="1" x14ac:dyDescent="0.35">
      <c r="A512" t="s">
        <v>153</v>
      </c>
      <c r="B512" t="s">
        <v>282</v>
      </c>
      <c r="C512" s="5" t="s">
        <v>154</v>
      </c>
      <c r="D512" s="5">
        <v>27.5</v>
      </c>
      <c r="E512" t="s">
        <v>45</v>
      </c>
      <c r="F512" s="3">
        <v>0.1</v>
      </c>
      <c r="G512" t="s">
        <v>5</v>
      </c>
      <c r="H512" s="15">
        <v>23.1</v>
      </c>
      <c r="I512" s="15">
        <f>IF(Table18[[#This Row],[Semi_total_radno]]="BLD", 0.65*Table18[[#This Row],[LLD]], Table18[[#This Row],[Semi_total_radno]])</f>
        <v>23.1</v>
      </c>
      <c r="J512">
        <v>0.11133766919374501</v>
      </c>
      <c r="K512">
        <v>0.77587771415710405</v>
      </c>
      <c r="L512">
        <v>6.9686901097862499</v>
      </c>
    </row>
    <row r="513" spans="1:12" hidden="1" x14ac:dyDescent="0.35">
      <c r="A513" t="s">
        <v>155</v>
      </c>
      <c r="B513" t="s">
        <v>282</v>
      </c>
      <c r="C513" s="5" t="s">
        <v>156</v>
      </c>
      <c r="D513" s="5">
        <v>28.5</v>
      </c>
      <c r="E513" t="s">
        <v>45</v>
      </c>
      <c r="F513" s="3">
        <v>0.1</v>
      </c>
      <c r="G513" t="s">
        <v>5</v>
      </c>
      <c r="H513" s="15">
        <v>23.3</v>
      </c>
      <c r="I513" s="15">
        <f>IF(Table18[[#This Row],[Semi_total_radno]]="BLD", 0.65*Table18[[#This Row],[LLD]], Table18[[#This Row],[Semi_total_radno]])</f>
        <v>23.3</v>
      </c>
      <c r="J513">
        <v>3.2196536194533101E-3</v>
      </c>
      <c r="K513">
        <v>0.61105328798294101</v>
      </c>
      <c r="L513">
        <v>189.78851771225516</v>
      </c>
    </row>
    <row r="514" spans="1:12" hidden="1" x14ac:dyDescent="0.35">
      <c r="A514" t="s">
        <v>157</v>
      </c>
      <c r="B514" t="s">
        <v>282</v>
      </c>
      <c r="C514" s="5" t="s">
        <v>158</v>
      </c>
      <c r="D514" s="5">
        <v>29.5</v>
      </c>
      <c r="E514" t="s">
        <v>45</v>
      </c>
      <c r="F514" s="3">
        <v>0.1</v>
      </c>
      <c r="G514" t="s">
        <v>5</v>
      </c>
      <c r="H514" s="15">
        <v>22.8</v>
      </c>
      <c r="I514" s="15">
        <f>IF(Table18[[#This Row],[Semi_total_radno]]="BLD", 0.65*Table18[[#This Row],[LLD]], Table18[[#This Row],[Semi_total_radno]])</f>
        <v>22.8</v>
      </c>
      <c r="J514">
        <v>4.1929841972887499E-3</v>
      </c>
      <c r="K514">
        <v>5.4549048654735106E-3</v>
      </c>
      <c r="L514">
        <v>1.3238016333412053</v>
      </c>
    </row>
    <row r="515" spans="1:12" hidden="1" x14ac:dyDescent="0.35">
      <c r="A515" t="s">
        <v>159</v>
      </c>
      <c r="B515" t="s">
        <v>282</v>
      </c>
      <c r="C515" s="5" t="s">
        <v>160</v>
      </c>
      <c r="D515" s="5">
        <v>30.5</v>
      </c>
      <c r="E515" t="s">
        <v>45</v>
      </c>
      <c r="F515" s="3">
        <v>0.1</v>
      </c>
      <c r="G515" t="s">
        <v>5</v>
      </c>
      <c r="H515" s="15">
        <v>24.6</v>
      </c>
      <c r="I515" s="15">
        <f>IF(Table18[[#This Row],[Semi_total_radno]]="BLD", 0.65*Table18[[#This Row],[LLD]], Table18[[#This Row],[Semi_total_radno]])</f>
        <v>24.6</v>
      </c>
      <c r="J515">
        <v>2.80562147963792E-3</v>
      </c>
      <c r="K515">
        <v>0.35114298202097427</v>
      </c>
      <c r="L515">
        <v>120.62676824996448</v>
      </c>
    </row>
    <row r="516" spans="1:12" hidden="1" x14ac:dyDescent="0.35">
      <c r="A516" t="s">
        <v>161</v>
      </c>
      <c r="B516" t="s">
        <v>282</v>
      </c>
      <c r="C516" s="5" t="s">
        <v>162</v>
      </c>
      <c r="D516" s="5">
        <v>31.5</v>
      </c>
      <c r="E516" t="s">
        <v>45</v>
      </c>
      <c r="F516" s="3">
        <v>0.1</v>
      </c>
      <c r="G516" t="s">
        <v>5</v>
      </c>
      <c r="H516" s="15">
        <v>22.3</v>
      </c>
      <c r="I516" s="15">
        <f>IF(Table18[[#This Row],[Semi_total_radno]]="BLD", 0.65*Table18[[#This Row],[LLD]], Table18[[#This Row],[Semi_total_radno]])</f>
        <v>22.3</v>
      </c>
      <c r="J516">
        <v>2.9442918021231898E-3</v>
      </c>
      <c r="K516">
        <v>0.64287626743316695</v>
      </c>
      <c r="L516">
        <v>218.34665537212567</v>
      </c>
    </row>
    <row r="517" spans="1:12" hidden="1" x14ac:dyDescent="0.35">
      <c r="A517" t="s">
        <v>163</v>
      </c>
      <c r="B517" t="s">
        <v>282</v>
      </c>
      <c r="C517" s="5" t="s">
        <v>164</v>
      </c>
      <c r="D517" s="5">
        <v>32.5</v>
      </c>
      <c r="E517" t="s">
        <v>45</v>
      </c>
      <c r="F517" s="3">
        <v>0.1</v>
      </c>
      <c r="G517" t="s">
        <v>5</v>
      </c>
      <c r="H517" s="15">
        <v>21.6</v>
      </c>
      <c r="I517" s="15">
        <f>IF(Table18[[#This Row],[Semi_total_radno]]="BLD", 0.65*Table18[[#This Row],[LLD]], Table18[[#This Row],[Semi_total_radno]])</f>
        <v>21.6</v>
      </c>
      <c r="J517">
        <v>0.22004885971546201</v>
      </c>
      <c r="K517">
        <v>1.14431476593018</v>
      </c>
      <c r="L517">
        <v>5.2002758269679559</v>
      </c>
    </row>
    <row r="518" spans="1:12" hidden="1" x14ac:dyDescent="0.35">
      <c r="A518" t="s">
        <v>165</v>
      </c>
      <c r="B518" t="s">
        <v>282</v>
      </c>
      <c r="C518" s="5" t="s">
        <v>166</v>
      </c>
      <c r="D518" s="5">
        <v>33.5</v>
      </c>
      <c r="E518" t="s">
        <v>45</v>
      </c>
      <c r="F518" s="3">
        <v>0.1</v>
      </c>
      <c r="G518" t="s">
        <v>5</v>
      </c>
      <c r="H518" s="15">
        <v>21.7</v>
      </c>
      <c r="I518" s="15">
        <f>IF(Table18[[#This Row],[Semi_total_radno]]="BLD", 0.65*Table18[[#This Row],[LLD]], Table18[[#This Row],[Semi_total_radno]])</f>
        <v>21.7</v>
      </c>
      <c r="J518">
        <v>9.9223233759403201E-2</v>
      </c>
      <c r="K518">
        <v>0.65283411741256703</v>
      </c>
      <c r="L518">
        <v>6.5794481058293384</v>
      </c>
    </row>
    <row r="519" spans="1:12" hidden="1" x14ac:dyDescent="0.35">
      <c r="A519" t="s">
        <v>167</v>
      </c>
      <c r="B519" t="s">
        <v>282</v>
      </c>
      <c r="C519" s="5" t="s">
        <v>168</v>
      </c>
      <c r="D519" s="5">
        <v>34.5</v>
      </c>
      <c r="E519" t="s">
        <v>45</v>
      </c>
      <c r="F519" s="3">
        <v>0.1</v>
      </c>
      <c r="G519" t="s">
        <v>5</v>
      </c>
      <c r="H519" s="15">
        <v>21.6</v>
      </c>
      <c r="I519" s="15">
        <f>IF(Table18[[#This Row],[Semi_total_radno]]="BLD", 0.65*Table18[[#This Row],[LLD]], Table18[[#This Row],[Semi_total_radno]])</f>
        <v>21.6</v>
      </c>
      <c r="J519">
        <v>0.105852633714676</v>
      </c>
      <c r="K519">
        <v>0.71126335859298695</v>
      </c>
      <c r="L519">
        <v>6.7193732799335484</v>
      </c>
    </row>
    <row r="520" spans="1:12" hidden="1" x14ac:dyDescent="0.35">
      <c r="A520" t="s">
        <v>169</v>
      </c>
      <c r="B520" t="s">
        <v>282</v>
      </c>
      <c r="C520" s="5" t="s">
        <v>170</v>
      </c>
      <c r="D520" s="5">
        <v>35.5</v>
      </c>
      <c r="E520" t="s">
        <v>45</v>
      </c>
      <c r="F520" s="3">
        <v>0.1</v>
      </c>
      <c r="G520" t="s">
        <v>5</v>
      </c>
      <c r="H520" s="15">
        <v>21.9</v>
      </c>
      <c r="I520" s="15">
        <f>IF(Table18[[#This Row],[Semi_total_radno]]="BLD", 0.65*Table18[[#This Row],[LLD]], Table18[[#This Row],[Semi_total_radno]])</f>
        <v>21.9</v>
      </c>
      <c r="J520">
        <v>3.9853155612945557E-3</v>
      </c>
      <c r="K520">
        <v>0.33570869080722343</v>
      </c>
      <c r="L520">
        <v>84.790029569277735</v>
      </c>
    </row>
    <row r="521" spans="1:12" hidden="1" x14ac:dyDescent="0.35">
      <c r="A521" t="s">
        <v>171</v>
      </c>
      <c r="B521" t="s">
        <v>282</v>
      </c>
      <c r="C521" s="5" t="s">
        <v>172</v>
      </c>
      <c r="D521" s="5">
        <v>36.5</v>
      </c>
      <c r="E521" t="s">
        <v>45</v>
      </c>
      <c r="F521" s="3">
        <v>0.1</v>
      </c>
      <c r="G521" t="s">
        <v>5</v>
      </c>
      <c r="H521" s="15">
        <v>22.1</v>
      </c>
      <c r="I521" s="15">
        <f>IF(Table18[[#This Row],[Semi_total_radno]]="BLD", 0.65*Table18[[#This Row],[LLD]], Table18[[#This Row],[Semi_total_radno]])</f>
        <v>22.1</v>
      </c>
      <c r="J521">
        <v>0.103278502821922</v>
      </c>
      <c r="K521">
        <v>0.77632200717926003</v>
      </c>
      <c r="L521">
        <v>7.5167821566684943</v>
      </c>
    </row>
    <row r="522" spans="1:12" hidden="1" x14ac:dyDescent="0.35">
      <c r="A522" t="s">
        <v>173</v>
      </c>
      <c r="B522" t="s">
        <v>282</v>
      </c>
      <c r="C522" s="5" t="s">
        <v>174</v>
      </c>
      <c r="D522" s="5">
        <v>37.5</v>
      </c>
      <c r="E522" t="s">
        <v>45</v>
      </c>
      <c r="F522" s="3">
        <v>0.1</v>
      </c>
      <c r="G522" t="s">
        <v>5</v>
      </c>
      <c r="H522" s="15">
        <v>20.100000000000001</v>
      </c>
      <c r="I522" s="15">
        <f>IF(Table18[[#This Row],[Semi_total_radno]]="BLD", 0.65*Table18[[#This Row],[LLD]], Table18[[#This Row],[Semi_total_radno]])</f>
        <v>20.100000000000001</v>
      </c>
      <c r="J522">
        <v>3.2888703746721128E-2</v>
      </c>
      <c r="K522">
        <v>0.31405077059753228</v>
      </c>
      <c r="L522">
        <v>5.8507370657551112</v>
      </c>
    </row>
    <row r="523" spans="1:12" hidden="1" x14ac:dyDescent="0.35">
      <c r="A523" t="s">
        <v>175</v>
      </c>
      <c r="B523" t="s">
        <v>282</v>
      </c>
      <c r="C523" s="5" t="s">
        <v>176</v>
      </c>
      <c r="D523" s="5">
        <v>38.5</v>
      </c>
      <c r="E523" t="s">
        <v>45</v>
      </c>
      <c r="F523" s="3">
        <v>0.1</v>
      </c>
      <c r="G523" t="s">
        <v>5</v>
      </c>
      <c r="H523" s="15">
        <v>17.8</v>
      </c>
      <c r="I523" s="15">
        <f>IF(Table18[[#This Row],[Semi_total_radno]]="BLD", 0.65*Table18[[#This Row],[LLD]], Table18[[#This Row],[Semi_total_radno]])</f>
        <v>17.8</v>
      </c>
      <c r="J523">
        <v>2.6430316502228401E-3</v>
      </c>
      <c r="K523">
        <v>0.24631776055321097</v>
      </c>
      <c r="L523">
        <v>80.726734053813971</v>
      </c>
    </row>
    <row r="524" spans="1:12" hidden="1" x14ac:dyDescent="0.35">
      <c r="A524" t="s">
        <v>177</v>
      </c>
      <c r="B524" t="s">
        <v>282</v>
      </c>
      <c r="C524" s="5" t="s">
        <v>178</v>
      </c>
      <c r="D524" s="5">
        <v>39.5</v>
      </c>
      <c r="E524" t="s">
        <v>45</v>
      </c>
      <c r="F524" s="3">
        <v>0.1</v>
      </c>
      <c r="G524" t="s">
        <v>5</v>
      </c>
      <c r="H524" s="15">
        <v>21</v>
      </c>
      <c r="I524" s="15">
        <f>IF(Table18[[#This Row],[Semi_total_radno]]="BLD", 0.65*Table18[[#This Row],[LLD]], Table18[[#This Row],[Semi_total_radno]])</f>
        <v>21</v>
      </c>
      <c r="J524">
        <v>2.7010203339159502E-3</v>
      </c>
      <c r="K524">
        <v>0.46000003814697299</v>
      </c>
      <c r="L524">
        <v>170.30602560479917</v>
      </c>
    </row>
    <row r="525" spans="1:12" hidden="1" x14ac:dyDescent="0.35">
      <c r="A525" t="s">
        <v>179</v>
      </c>
      <c r="B525" t="s">
        <v>282</v>
      </c>
      <c r="C525" s="13" t="s">
        <v>185</v>
      </c>
      <c r="D525" s="5">
        <v>40.5</v>
      </c>
      <c r="E525" t="s">
        <v>45</v>
      </c>
      <c r="F525" s="3">
        <v>0.1</v>
      </c>
      <c r="G525" t="s">
        <v>5</v>
      </c>
      <c r="H525" s="15">
        <v>21.3</v>
      </c>
      <c r="I525" s="15">
        <f>IF(Table18[[#This Row],[Semi_total_radno]]="BLD", 0.65*Table18[[#This Row],[LLD]], Table18[[#This Row],[Semi_total_radno]])</f>
        <v>21.3</v>
      </c>
      <c r="J525">
        <v>0.13278423249721499</v>
      </c>
      <c r="K525">
        <v>0.830455541610718</v>
      </c>
      <c r="L525">
        <v>6.2541728486334849</v>
      </c>
    </row>
    <row r="526" spans="1:12" hidden="1" x14ac:dyDescent="0.35">
      <c r="A526" t="s">
        <v>49</v>
      </c>
      <c r="B526" t="s">
        <v>279</v>
      </c>
      <c r="C526" s="5" t="s">
        <v>50</v>
      </c>
      <c r="D526" s="5">
        <v>0.5</v>
      </c>
      <c r="E526" t="s">
        <v>45</v>
      </c>
      <c r="F526">
        <v>0.2</v>
      </c>
      <c r="G526" t="s">
        <v>6</v>
      </c>
      <c r="H526" s="15">
        <v>10</v>
      </c>
      <c r="I526" s="15">
        <f>IF(Table18[[#This Row],[Semi_total_radno]]="BLD", 0.65*Table18[[#This Row],[LLD]], Table18[[#This Row],[Semi_total_radno]])</f>
        <v>10</v>
      </c>
      <c r="J526">
        <v>0.213008597493172</v>
      </c>
      <c r="K526">
        <v>1.55813443660736</v>
      </c>
      <c r="L526">
        <v>7.3148898915092193</v>
      </c>
    </row>
    <row r="527" spans="1:12" hidden="1" x14ac:dyDescent="0.35">
      <c r="A527" t="s">
        <v>51</v>
      </c>
      <c r="B527" t="s">
        <v>279</v>
      </c>
      <c r="C527" s="5" t="s">
        <v>52</v>
      </c>
      <c r="D527" s="5">
        <v>1.5</v>
      </c>
      <c r="E527" t="s">
        <v>45</v>
      </c>
      <c r="F527">
        <v>0.2</v>
      </c>
      <c r="G527" t="s">
        <v>6</v>
      </c>
      <c r="H527" s="15">
        <v>9.6</v>
      </c>
      <c r="I527" s="15">
        <f>IF(Table18[[#This Row],[Semi_total_radno]]="BLD", 0.65*Table18[[#This Row],[LLD]], Table18[[#This Row],[Semi_total_radno]])</f>
        <v>9.6</v>
      </c>
      <c r="J527">
        <v>0.24476093053817699</v>
      </c>
      <c r="K527">
        <v>1.8220783472061199</v>
      </c>
      <c r="L527">
        <v>7.4443185977425355</v>
      </c>
    </row>
    <row r="528" spans="1:12" hidden="1" x14ac:dyDescent="0.35">
      <c r="A528" t="s">
        <v>53</v>
      </c>
      <c r="B528" t="s">
        <v>279</v>
      </c>
      <c r="C528" s="5" t="s">
        <v>54</v>
      </c>
      <c r="D528" s="5">
        <v>2.5</v>
      </c>
      <c r="E528" t="s">
        <v>45</v>
      </c>
      <c r="F528">
        <v>0.2</v>
      </c>
      <c r="G528" t="s">
        <v>6</v>
      </c>
      <c r="H528" s="15">
        <v>9.9</v>
      </c>
      <c r="I528" s="15">
        <f>IF(Table18[[#This Row],[Semi_total_radno]]="BLD", 0.65*Table18[[#This Row],[LLD]], Table18[[#This Row],[Semi_total_radno]])</f>
        <v>9.9</v>
      </c>
      <c r="J528">
        <v>0.20878420770168299</v>
      </c>
      <c r="K528">
        <v>1.5988929271698</v>
      </c>
      <c r="L528">
        <v>7.6581123868063106</v>
      </c>
    </row>
    <row r="529" spans="1:12" hidden="1" x14ac:dyDescent="0.35">
      <c r="A529" t="s">
        <v>55</v>
      </c>
      <c r="B529" t="s">
        <v>279</v>
      </c>
      <c r="C529" s="5" t="s">
        <v>56</v>
      </c>
      <c r="D529" s="5">
        <v>3.5</v>
      </c>
      <c r="E529" t="s">
        <v>45</v>
      </c>
      <c r="F529">
        <v>0.2</v>
      </c>
      <c r="G529" t="s">
        <v>6</v>
      </c>
      <c r="H529" s="15">
        <v>10.199999999999999</v>
      </c>
      <c r="I529" s="15">
        <f>IF(Table18[[#This Row],[Semi_total_radno]]="BLD", 0.65*Table18[[#This Row],[LLD]], Table18[[#This Row],[Semi_total_radno]])</f>
        <v>10.199999999999999</v>
      </c>
      <c r="J529">
        <v>0.26063022017478898</v>
      </c>
      <c r="K529">
        <v>1.7546205520629901</v>
      </c>
      <c r="L529">
        <v>6.7322221916026157</v>
      </c>
    </row>
    <row r="530" spans="1:12" hidden="1" x14ac:dyDescent="0.35">
      <c r="A530" t="s">
        <v>57</v>
      </c>
      <c r="B530" t="s">
        <v>279</v>
      </c>
      <c r="C530" s="5" t="s">
        <v>58</v>
      </c>
      <c r="D530" s="5">
        <v>4.5</v>
      </c>
      <c r="E530" t="s">
        <v>45</v>
      </c>
      <c r="F530">
        <v>0.2</v>
      </c>
      <c r="G530" t="s">
        <v>6</v>
      </c>
      <c r="H530" s="15">
        <v>10.6</v>
      </c>
      <c r="I530" s="15">
        <f>IF(Table18[[#This Row],[Semi_total_radno]]="BLD", 0.65*Table18[[#This Row],[LLD]], Table18[[#This Row],[Semi_total_radno]])</f>
        <v>10.6</v>
      </c>
      <c r="J530">
        <v>0.26099950075149497</v>
      </c>
      <c r="K530">
        <v>1.78256392478943</v>
      </c>
      <c r="L530">
        <v>6.8297599024400419</v>
      </c>
    </row>
    <row r="531" spans="1:12" hidden="1" x14ac:dyDescent="0.35">
      <c r="A531" t="s">
        <v>59</v>
      </c>
      <c r="B531" t="s">
        <v>279</v>
      </c>
      <c r="C531" s="5" t="s">
        <v>60</v>
      </c>
      <c r="D531" s="5">
        <v>5.5</v>
      </c>
      <c r="E531" t="s">
        <v>45</v>
      </c>
      <c r="F531">
        <v>0.2</v>
      </c>
      <c r="G531" t="s">
        <v>6</v>
      </c>
      <c r="H531" s="15">
        <v>10.5</v>
      </c>
      <c r="I531" s="15">
        <f>IF(Table18[[#This Row],[Semi_total_radno]]="BLD", 0.65*Table18[[#This Row],[LLD]], Table18[[#This Row],[Semi_total_radno]])</f>
        <v>10.5</v>
      </c>
      <c r="J531">
        <v>0.20869255065917999</v>
      </c>
      <c r="K531">
        <v>1.61110508441925</v>
      </c>
      <c r="L531">
        <v>7.7199932596079011</v>
      </c>
    </row>
    <row r="532" spans="1:12" hidden="1" x14ac:dyDescent="0.35">
      <c r="A532" t="s">
        <v>61</v>
      </c>
      <c r="B532" t="s">
        <v>279</v>
      </c>
      <c r="C532" s="5" t="s">
        <v>62</v>
      </c>
      <c r="D532" s="5">
        <v>6.5</v>
      </c>
      <c r="E532" t="s">
        <v>45</v>
      </c>
      <c r="F532">
        <v>0.2</v>
      </c>
      <c r="G532" t="s">
        <v>6</v>
      </c>
      <c r="H532" s="15">
        <v>10.9</v>
      </c>
      <c r="I532" s="15">
        <f>IF(Table18[[#This Row],[Semi_total_radno]]="BLD", 0.65*Table18[[#This Row],[LLD]], Table18[[#This Row],[Semi_total_radno]])</f>
        <v>10.9</v>
      </c>
      <c r="J532">
        <v>0.25640079379081698</v>
      </c>
      <c r="K532">
        <v>1.69784879684448</v>
      </c>
      <c r="L532">
        <v>6.6218546820477453</v>
      </c>
    </row>
    <row r="533" spans="1:12" hidden="1" x14ac:dyDescent="0.35">
      <c r="A533" t="s">
        <v>63</v>
      </c>
      <c r="B533" t="s">
        <v>279</v>
      </c>
      <c r="C533" s="5" t="s">
        <v>64</v>
      </c>
      <c r="D533" s="5">
        <v>7.5</v>
      </c>
      <c r="E533" t="s">
        <v>45</v>
      </c>
      <c r="F533">
        <v>0.2</v>
      </c>
      <c r="G533" t="s">
        <v>6</v>
      </c>
      <c r="H533" s="15">
        <v>11.4</v>
      </c>
      <c r="I533" s="15">
        <f>IF(Table18[[#This Row],[Semi_total_radno]]="BLD", 0.65*Table18[[#This Row],[LLD]], Table18[[#This Row],[Semi_total_radno]])</f>
        <v>11.4</v>
      </c>
      <c r="J533">
        <v>0.165142521262169</v>
      </c>
      <c r="K533">
        <v>1.2323353290557899</v>
      </c>
      <c r="L533">
        <v>7.4622533290467237</v>
      </c>
    </row>
    <row r="534" spans="1:12" hidden="1" x14ac:dyDescent="0.35">
      <c r="A534" t="s">
        <v>65</v>
      </c>
      <c r="B534" t="s">
        <v>279</v>
      </c>
      <c r="C534" s="5" t="s">
        <v>66</v>
      </c>
      <c r="D534" s="5">
        <v>8.5</v>
      </c>
      <c r="E534" t="s">
        <v>45</v>
      </c>
      <c r="F534">
        <v>0.2</v>
      </c>
      <c r="G534" t="s">
        <v>6</v>
      </c>
      <c r="H534" s="15">
        <v>11.7</v>
      </c>
      <c r="I534" s="15">
        <f>IF(Table18[[#This Row],[Semi_total_radno]]="BLD", 0.65*Table18[[#This Row],[LLD]], Table18[[#This Row],[Semi_total_radno]])</f>
        <v>11.7</v>
      </c>
      <c r="J534">
        <v>4.9028149805962996E-3</v>
      </c>
      <c r="K534">
        <v>0.75896835327148404</v>
      </c>
      <c r="L534">
        <v>154.80256878450987</v>
      </c>
    </row>
    <row r="535" spans="1:12" hidden="1" x14ac:dyDescent="0.35">
      <c r="A535" t="s">
        <v>67</v>
      </c>
      <c r="B535" t="s">
        <v>279</v>
      </c>
      <c r="C535" s="5" t="s">
        <v>68</v>
      </c>
      <c r="D535" s="5">
        <v>9.5</v>
      </c>
      <c r="E535" t="s">
        <v>45</v>
      </c>
      <c r="F535">
        <v>0.2</v>
      </c>
      <c r="G535" t="s">
        <v>6</v>
      </c>
      <c r="H535" s="15">
        <v>13</v>
      </c>
      <c r="I535" s="15">
        <f>IF(Table18[[#This Row],[Semi_total_radno]]="BLD", 0.65*Table18[[#This Row],[LLD]], Table18[[#This Row],[Semi_total_radno]])</f>
        <v>13</v>
      </c>
      <c r="J535">
        <v>3.07385972701013E-3</v>
      </c>
      <c r="K535">
        <v>0.477190881967545</v>
      </c>
      <c r="L535">
        <v>155.24159341900003</v>
      </c>
    </row>
    <row r="536" spans="1:12" hidden="1" x14ac:dyDescent="0.35">
      <c r="A536" t="s">
        <v>69</v>
      </c>
      <c r="B536" t="s">
        <v>279</v>
      </c>
      <c r="C536" s="5" t="s">
        <v>70</v>
      </c>
      <c r="D536" s="5">
        <v>10.5</v>
      </c>
      <c r="E536" t="s">
        <v>45</v>
      </c>
      <c r="F536">
        <v>0.2</v>
      </c>
      <c r="G536" t="s">
        <v>6</v>
      </c>
      <c r="H536" s="15">
        <v>11.9</v>
      </c>
      <c r="I536" s="15">
        <f>IF(Table18[[#This Row],[Semi_total_radno]]="BLD", 0.65*Table18[[#This Row],[LLD]], Table18[[#This Row],[Semi_total_radno]])</f>
        <v>11.9</v>
      </c>
      <c r="J536">
        <v>0.23008805513382</v>
      </c>
      <c r="K536">
        <v>0.85805010795593295</v>
      </c>
      <c r="L536">
        <v>3.7292249154650294</v>
      </c>
    </row>
    <row r="537" spans="1:12" hidden="1" x14ac:dyDescent="0.35">
      <c r="A537" t="s">
        <v>71</v>
      </c>
      <c r="B537" t="s">
        <v>279</v>
      </c>
      <c r="C537" s="5" t="s">
        <v>72</v>
      </c>
      <c r="D537" s="5">
        <v>11.5</v>
      </c>
      <c r="E537" t="s">
        <v>45</v>
      </c>
      <c r="F537">
        <v>0.2</v>
      </c>
      <c r="G537" t="s">
        <v>6</v>
      </c>
      <c r="H537" s="15">
        <v>10.8</v>
      </c>
      <c r="I537" s="15">
        <f>IF(Table18[[#This Row],[Semi_total_radno]]="BLD", 0.65*Table18[[#This Row],[LLD]], Table18[[#This Row],[Semi_total_radno]])</f>
        <v>10.8</v>
      </c>
      <c r="J537">
        <v>0.306331336498261</v>
      </c>
      <c r="K537">
        <v>0.88174587488174405</v>
      </c>
      <c r="L537">
        <v>2.8784057320454699</v>
      </c>
    </row>
    <row r="538" spans="1:12" hidden="1" x14ac:dyDescent="0.35">
      <c r="A538" t="s">
        <v>73</v>
      </c>
      <c r="B538" t="s">
        <v>279</v>
      </c>
      <c r="C538" s="5" t="s">
        <v>74</v>
      </c>
      <c r="D538" s="5">
        <v>12.5</v>
      </c>
      <c r="E538" t="s">
        <v>45</v>
      </c>
      <c r="F538">
        <v>0.2</v>
      </c>
      <c r="G538" t="s">
        <v>6</v>
      </c>
      <c r="H538" s="15">
        <v>11</v>
      </c>
      <c r="I538" s="15">
        <f>IF(Table18[[#This Row],[Semi_total_radno]]="BLD", 0.65*Table18[[#This Row],[LLD]], Table18[[#This Row],[Semi_total_radno]])</f>
        <v>11</v>
      </c>
      <c r="J538">
        <v>1.03266257792711E-3</v>
      </c>
      <c r="K538">
        <v>1.12421077210456E-3</v>
      </c>
      <c r="L538">
        <v>1.0886525726159431</v>
      </c>
    </row>
    <row r="539" spans="1:12" hidden="1" x14ac:dyDescent="0.35">
      <c r="A539" t="s">
        <v>75</v>
      </c>
      <c r="B539" t="s">
        <v>279</v>
      </c>
      <c r="C539" s="5" t="s">
        <v>76</v>
      </c>
      <c r="D539" s="5">
        <v>13.5</v>
      </c>
      <c r="E539" t="s">
        <v>45</v>
      </c>
      <c r="F539">
        <v>0.2</v>
      </c>
      <c r="G539" t="s">
        <v>6</v>
      </c>
      <c r="H539" s="15">
        <v>12.2</v>
      </c>
      <c r="I539" s="15">
        <f>IF(Table18[[#This Row],[Semi_total_radno]]="BLD", 0.65*Table18[[#This Row],[LLD]], Table18[[#This Row],[Semi_total_radno]])</f>
        <v>12.2</v>
      </c>
      <c r="J539">
        <v>7.0637674070894696E-4</v>
      </c>
      <c r="K539">
        <v>1.3329919893294579E-3</v>
      </c>
      <c r="L539">
        <v>1.799905758655191</v>
      </c>
    </row>
    <row r="540" spans="1:12" hidden="1" x14ac:dyDescent="0.35">
      <c r="A540" t="s">
        <v>77</v>
      </c>
      <c r="B540" t="s">
        <v>279</v>
      </c>
      <c r="C540" s="7" t="s">
        <v>78</v>
      </c>
      <c r="D540" s="5">
        <v>14.5</v>
      </c>
      <c r="E540" t="s">
        <v>45</v>
      </c>
      <c r="F540">
        <v>0.2</v>
      </c>
      <c r="G540" t="s">
        <v>6</v>
      </c>
      <c r="H540" s="15">
        <v>12</v>
      </c>
      <c r="I540" s="15">
        <f>IF(Table18[[#This Row],[Semi_total_radno]]="BLD", 0.65*Table18[[#This Row],[LLD]], Table18[[#This Row],[Semi_total_radno]])</f>
        <v>12</v>
      </c>
      <c r="J540">
        <v>0.13394749164581299</v>
      </c>
      <c r="K540">
        <v>0.45204642415046697</v>
      </c>
      <c r="L540">
        <v>3.3748032053170389</v>
      </c>
    </row>
    <row r="541" spans="1:12" hidden="1" x14ac:dyDescent="0.35">
      <c r="A541" t="s">
        <v>79</v>
      </c>
      <c r="B541" t="s">
        <v>279</v>
      </c>
      <c r="C541" s="5" t="s">
        <v>80</v>
      </c>
      <c r="D541" s="5">
        <v>15.5</v>
      </c>
      <c r="E541" t="s">
        <v>45</v>
      </c>
      <c r="F541">
        <v>0.2</v>
      </c>
      <c r="G541" t="s">
        <v>6</v>
      </c>
      <c r="H541" s="15">
        <v>12.6</v>
      </c>
      <c r="I541" s="15">
        <f>IF(Table18[[#This Row],[Semi_total_radno]]="BLD", 0.65*Table18[[#This Row],[LLD]], Table18[[#This Row],[Semi_total_radno]])</f>
        <v>12.6</v>
      </c>
      <c r="J541">
        <v>0.19273193180561099</v>
      </c>
      <c r="K541">
        <v>0.61511629819869995</v>
      </c>
      <c r="L541">
        <v>3.1915640155524665</v>
      </c>
    </row>
    <row r="542" spans="1:12" hidden="1" x14ac:dyDescent="0.35">
      <c r="A542" t="s">
        <v>81</v>
      </c>
      <c r="B542" t="s">
        <v>279</v>
      </c>
      <c r="C542" s="5" t="s">
        <v>82</v>
      </c>
      <c r="D542" s="5">
        <v>16.5</v>
      </c>
      <c r="E542" t="s">
        <v>45</v>
      </c>
      <c r="F542">
        <v>0.2</v>
      </c>
      <c r="G542" t="s">
        <v>6</v>
      </c>
      <c r="H542" s="15">
        <v>12.6</v>
      </c>
      <c r="I542" s="15">
        <f>IF(Table18[[#This Row],[Semi_total_radno]]="BLD", 0.65*Table18[[#This Row],[LLD]], Table18[[#This Row],[Semi_total_radno]])</f>
        <v>12.6</v>
      </c>
      <c r="J542">
        <v>0.26588690280914301</v>
      </c>
      <c r="K542">
        <v>0.84849083423614502</v>
      </c>
      <c r="L542">
        <v>3.1911719805364105</v>
      </c>
    </row>
    <row r="543" spans="1:12" hidden="1" x14ac:dyDescent="0.35">
      <c r="A543" t="s">
        <v>83</v>
      </c>
      <c r="B543" t="s">
        <v>279</v>
      </c>
      <c r="C543" s="5" t="s">
        <v>84</v>
      </c>
      <c r="D543" s="5">
        <v>17.5</v>
      </c>
      <c r="E543" t="s">
        <v>45</v>
      </c>
      <c r="F543">
        <v>0.2</v>
      </c>
      <c r="G543" t="s">
        <v>6</v>
      </c>
      <c r="H543" s="15">
        <v>12.4</v>
      </c>
      <c r="I543" s="15">
        <f>IF(Table18[[#This Row],[Semi_total_radno]]="BLD", 0.65*Table18[[#This Row],[LLD]], Table18[[#This Row],[Semi_total_radno]])</f>
        <v>12.4</v>
      </c>
      <c r="J543">
        <v>0.25323790311813399</v>
      </c>
      <c r="K543">
        <v>0.82827520370483398</v>
      </c>
      <c r="L543">
        <v>3.2707394647729666</v>
      </c>
    </row>
    <row r="544" spans="1:12" hidden="1" x14ac:dyDescent="0.35">
      <c r="A544" t="s">
        <v>85</v>
      </c>
      <c r="B544" t="s">
        <v>279</v>
      </c>
      <c r="C544" s="5" t="s">
        <v>86</v>
      </c>
      <c r="D544" s="5">
        <v>18.5</v>
      </c>
      <c r="E544" t="s">
        <v>45</v>
      </c>
      <c r="F544">
        <v>0.2</v>
      </c>
      <c r="G544" t="s">
        <v>6</v>
      </c>
      <c r="H544" s="15">
        <v>12.2</v>
      </c>
      <c r="I544" s="15">
        <f>IF(Table18[[#This Row],[Semi_total_radno]]="BLD", 0.65*Table18[[#This Row],[LLD]], Table18[[#This Row],[Semi_total_radno]])</f>
        <v>12.2</v>
      </c>
      <c r="J544">
        <v>0.39740765094757102</v>
      </c>
      <c r="K544">
        <v>1.1307168006896999</v>
      </c>
      <c r="L544">
        <v>2.8452315852340559</v>
      </c>
    </row>
    <row r="545" spans="1:12" hidden="1" x14ac:dyDescent="0.35">
      <c r="A545" t="s">
        <v>87</v>
      </c>
      <c r="B545" t="s">
        <v>279</v>
      </c>
      <c r="C545" s="5" t="s">
        <v>88</v>
      </c>
      <c r="D545" s="5">
        <v>19.5</v>
      </c>
      <c r="E545" t="s">
        <v>45</v>
      </c>
      <c r="F545">
        <v>0.2</v>
      </c>
      <c r="G545" t="s">
        <v>6</v>
      </c>
      <c r="H545" s="15">
        <v>12</v>
      </c>
      <c r="I545" s="15">
        <f>IF(Table18[[#This Row],[Semi_total_radno]]="BLD", 0.65*Table18[[#This Row],[LLD]], Table18[[#This Row],[Semi_total_radno]])</f>
        <v>12</v>
      </c>
      <c r="J545">
        <v>0.18366695940494501</v>
      </c>
      <c r="K545">
        <v>0.54678505659103405</v>
      </c>
      <c r="L545">
        <v>2.9770463798308655</v>
      </c>
    </row>
    <row r="546" spans="1:12" hidden="1" x14ac:dyDescent="0.35">
      <c r="A546" t="s">
        <v>89</v>
      </c>
      <c r="B546" t="s">
        <v>279</v>
      </c>
      <c r="C546" s="5" t="s">
        <v>90</v>
      </c>
      <c r="D546" s="5">
        <v>20.5</v>
      </c>
      <c r="E546" t="s">
        <v>45</v>
      </c>
      <c r="F546">
        <v>0.2</v>
      </c>
      <c r="G546" t="s">
        <v>6</v>
      </c>
      <c r="H546" s="15">
        <v>13</v>
      </c>
      <c r="I546" s="15">
        <f>IF(Table18[[#This Row],[Semi_total_radno]]="BLD", 0.65*Table18[[#This Row],[LLD]], Table18[[#This Row],[Semi_total_radno]])</f>
        <v>13</v>
      </c>
      <c r="J546">
        <v>0.52121388912200906</v>
      </c>
      <c r="K546">
        <v>1.5363302230835001</v>
      </c>
      <c r="L546">
        <v>2.947600313705121</v>
      </c>
    </row>
    <row r="547" spans="1:12" hidden="1" x14ac:dyDescent="0.35">
      <c r="A547" t="s">
        <v>91</v>
      </c>
      <c r="B547" t="s">
        <v>279</v>
      </c>
      <c r="C547" s="5" t="s">
        <v>92</v>
      </c>
      <c r="D547" s="5">
        <v>21.5</v>
      </c>
      <c r="E547" t="s">
        <v>45</v>
      </c>
      <c r="F547">
        <v>0.2</v>
      </c>
      <c r="G547" t="s">
        <v>6</v>
      </c>
      <c r="H547" s="15">
        <v>13.3</v>
      </c>
      <c r="I547" s="15">
        <f>IF(Table18[[#This Row],[Semi_total_radno]]="BLD", 0.65*Table18[[#This Row],[LLD]], Table18[[#This Row],[Semi_total_radno]])</f>
        <v>13.3</v>
      </c>
      <c r="J547">
        <v>0.18502551317214999</v>
      </c>
      <c r="K547">
        <v>0.52168637514114402</v>
      </c>
      <c r="L547">
        <v>2.8195375124065225</v>
      </c>
    </row>
    <row r="548" spans="1:12" hidden="1" x14ac:dyDescent="0.35">
      <c r="A548" t="s">
        <v>93</v>
      </c>
      <c r="B548" t="s">
        <v>279</v>
      </c>
      <c r="C548" s="5" t="s">
        <v>94</v>
      </c>
      <c r="D548" s="5">
        <v>22.5</v>
      </c>
      <c r="E548" t="s">
        <v>45</v>
      </c>
      <c r="F548">
        <v>0.2</v>
      </c>
      <c r="G548" t="s">
        <v>6</v>
      </c>
      <c r="H548" s="15">
        <v>14.8</v>
      </c>
      <c r="I548" s="15">
        <f>IF(Table18[[#This Row],[Semi_total_radno]]="BLD", 0.65*Table18[[#This Row],[LLD]], Table18[[#This Row],[Semi_total_radno]])</f>
        <v>14.8</v>
      </c>
      <c r="J548">
        <v>2.792363899061455E-3</v>
      </c>
      <c r="K548">
        <v>4.2704086517915121E-3</v>
      </c>
      <c r="L548">
        <v>1.2605451616936565</v>
      </c>
    </row>
    <row r="549" spans="1:12" hidden="1" x14ac:dyDescent="0.35">
      <c r="A549" t="s">
        <v>95</v>
      </c>
      <c r="B549" t="s">
        <v>279</v>
      </c>
      <c r="C549" s="5" t="s">
        <v>96</v>
      </c>
      <c r="D549" s="5">
        <v>23.5</v>
      </c>
      <c r="E549" t="s">
        <v>45</v>
      </c>
      <c r="F549">
        <v>0.2</v>
      </c>
      <c r="G549" t="s">
        <v>6</v>
      </c>
      <c r="H549" s="15">
        <v>14.8</v>
      </c>
      <c r="I549" s="15">
        <f>IF(Table18[[#This Row],[Semi_total_radno]]="BLD", 0.65*Table18[[#This Row],[LLD]], Table18[[#This Row],[Semi_total_radno]])</f>
        <v>14.8</v>
      </c>
      <c r="J549">
        <v>0.255171298980713</v>
      </c>
      <c r="K549">
        <v>0.80598986148834195</v>
      </c>
      <c r="L549">
        <v>3.158622716221946</v>
      </c>
    </row>
    <row r="550" spans="1:12" hidden="1" x14ac:dyDescent="0.35">
      <c r="A550" s="8" t="s">
        <v>97</v>
      </c>
      <c r="B550" s="9" t="s">
        <v>280</v>
      </c>
      <c r="C550" s="10" t="s">
        <v>50</v>
      </c>
      <c r="D550" s="10">
        <v>0.5</v>
      </c>
      <c r="E550" t="s">
        <v>45</v>
      </c>
      <c r="F550">
        <v>0.2</v>
      </c>
      <c r="G550" t="s">
        <v>6</v>
      </c>
      <c r="H550" s="16">
        <v>7.3</v>
      </c>
      <c r="I550" s="16">
        <f>IF(Table18[[#This Row],[Semi_total_radno]]="BLD", 0.65*Table18[[#This Row],[LLD]], Table18[[#This Row],[Semi_total_radno]])</f>
        <v>7.3</v>
      </c>
      <c r="J550" s="18">
        <v>0.34120833873748802</v>
      </c>
      <c r="K550" s="18">
        <v>1.51705050468445</v>
      </c>
      <c r="L550" s="19">
        <f>K550/J550</f>
        <v>4.4461120449099214</v>
      </c>
    </row>
    <row r="551" spans="1:12" hidden="1" x14ac:dyDescent="0.35">
      <c r="A551" s="8" t="s">
        <v>98</v>
      </c>
      <c r="B551" s="9" t="s">
        <v>280</v>
      </c>
      <c r="C551" s="10" t="s">
        <v>52</v>
      </c>
      <c r="D551" s="10">
        <v>1.5</v>
      </c>
      <c r="E551" t="s">
        <v>45</v>
      </c>
      <c r="F551">
        <v>0.2</v>
      </c>
      <c r="G551" t="s">
        <v>6</v>
      </c>
      <c r="H551" s="16">
        <v>7</v>
      </c>
      <c r="I551" s="16">
        <f>IF(Table18[[#This Row],[Semi_total_radno]]="BLD", 0.65*Table18[[#This Row],[LLD]], Table18[[#This Row],[Semi_total_radno]])</f>
        <v>7</v>
      </c>
      <c r="J551" s="20">
        <v>5.2734487690031502E-3</v>
      </c>
      <c r="K551" s="20">
        <v>0.87811797857284501</v>
      </c>
      <c r="L551" s="19">
        <f t="shared" ref="L551:L570" si="6">K551/J551</f>
        <v>166.51683121192761</v>
      </c>
    </row>
    <row r="552" spans="1:12" hidden="1" x14ac:dyDescent="0.35">
      <c r="A552" s="8" t="s">
        <v>99</v>
      </c>
      <c r="B552" s="9" t="s">
        <v>280</v>
      </c>
      <c r="C552" s="10" t="s">
        <v>54</v>
      </c>
      <c r="D552" s="10">
        <v>2.5</v>
      </c>
      <c r="E552" t="s">
        <v>45</v>
      </c>
      <c r="F552">
        <v>0.2</v>
      </c>
      <c r="G552" t="s">
        <v>6</v>
      </c>
      <c r="H552" s="16">
        <v>7.3</v>
      </c>
      <c r="I552" s="16">
        <f>IF(Table18[[#This Row],[Semi_total_radno]]="BLD", 0.65*Table18[[#This Row],[LLD]], Table18[[#This Row],[Semi_total_radno]])</f>
        <v>7.3</v>
      </c>
      <c r="J552" s="18">
        <v>0.251287370920181</v>
      </c>
      <c r="K552" s="18">
        <v>1.31207203865051</v>
      </c>
      <c r="L552" s="19">
        <f t="shared" si="6"/>
        <v>5.2214006372301016</v>
      </c>
    </row>
    <row r="553" spans="1:12" hidden="1" x14ac:dyDescent="0.35">
      <c r="A553" s="8" t="s">
        <v>100</v>
      </c>
      <c r="B553" s="9" t="s">
        <v>280</v>
      </c>
      <c r="C553" s="10" t="s">
        <v>56</v>
      </c>
      <c r="D553" s="10">
        <v>3.5</v>
      </c>
      <c r="E553" t="s">
        <v>45</v>
      </c>
      <c r="F553">
        <v>0.2</v>
      </c>
      <c r="G553" t="s">
        <v>6</v>
      </c>
      <c r="H553" s="16">
        <v>7.4</v>
      </c>
      <c r="I553" s="16">
        <f>IF(Table18[[#This Row],[Semi_total_radno]]="BLD", 0.65*Table18[[#This Row],[LLD]], Table18[[#This Row],[Semi_total_radno]])</f>
        <v>7.4</v>
      </c>
      <c r="J553" s="18">
        <v>0.51856994628906306</v>
      </c>
      <c r="K553" s="18">
        <v>2.0246231555938698</v>
      </c>
      <c r="L553" s="19">
        <f t="shared" si="6"/>
        <v>3.9042431403560309</v>
      </c>
    </row>
    <row r="554" spans="1:12" hidden="1" x14ac:dyDescent="0.35">
      <c r="A554" s="8" t="s">
        <v>101</v>
      </c>
      <c r="B554" s="9" t="s">
        <v>280</v>
      </c>
      <c r="C554" s="10" t="s">
        <v>58</v>
      </c>
      <c r="D554" s="10">
        <v>4.5</v>
      </c>
      <c r="E554" t="s">
        <v>45</v>
      </c>
      <c r="F554">
        <v>0.2</v>
      </c>
      <c r="G554" t="s">
        <v>6</v>
      </c>
      <c r="H554" s="16">
        <v>7.2</v>
      </c>
      <c r="I554" s="16">
        <f>IF(Table18[[#This Row],[Semi_total_radno]]="BLD", 0.65*Table18[[#This Row],[LLD]], Table18[[#This Row],[Semi_total_radno]])</f>
        <v>7.2</v>
      </c>
      <c r="J554" s="18">
        <v>0.44535508751869202</v>
      </c>
      <c r="K554" s="18">
        <v>1.79194223880768</v>
      </c>
      <c r="L554" s="19">
        <f t="shared" si="6"/>
        <v>4.0236258415538373</v>
      </c>
    </row>
    <row r="555" spans="1:12" hidden="1" x14ac:dyDescent="0.35">
      <c r="A555" s="8" t="s">
        <v>102</v>
      </c>
      <c r="B555" s="9" t="s">
        <v>280</v>
      </c>
      <c r="C555" s="10" t="s">
        <v>60</v>
      </c>
      <c r="D555" s="10">
        <v>5.5</v>
      </c>
      <c r="E555" t="s">
        <v>45</v>
      </c>
      <c r="F555">
        <v>0.2</v>
      </c>
      <c r="G555" t="s">
        <v>6</v>
      </c>
      <c r="H555" s="16">
        <v>6.8</v>
      </c>
      <c r="I555" s="16">
        <f>IF(Table18[[#This Row],[Semi_total_radno]]="BLD", 0.65*Table18[[#This Row],[LLD]], Table18[[#This Row],[Semi_total_radno]])</f>
        <v>6.8</v>
      </c>
      <c r="J555" s="18">
        <v>0.73049771785736095</v>
      </c>
      <c r="K555" s="18">
        <v>2.5906391143798801</v>
      </c>
      <c r="L555" s="19">
        <f t="shared" si="6"/>
        <v>3.5464027484966567</v>
      </c>
    </row>
    <row r="556" spans="1:12" hidden="1" x14ac:dyDescent="0.35">
      <c r="A556" s="8" t="s">
        <v>103</v>
      </c>
      <c r="B556" s="9" t="s">
        <v>280</v>
      </c>
      <c r="C556" s="10" t="s">
        <v>62</v>
      </c>
      <c r="D556" s="10">
        <v>6.5</v>
      </c>
      <c r="E556" t="s">
        <v>45</v>
      </c>
      <c r="F556">
        <v>0.2</v>
      </c>
      <c r="G556" t="s">
        <v>6</v>
      </c>
      <c r="H556" s="16">
        <v>7.3</v>
      </c>
      <c r="I556" s="16">
        <f>IF(Table18[[#This Row],[Semi_total_radno]]="BLD", 0.65*Table18[[#This Row],[LLD]], Table18[[#This Row],[Semi_total_radno]])</f>
        <v>7.3</v>
      </c>
      <c r="J556" s="18">
        <v>0.23559479415416701</v>
      </c>
      <c r="K556" s="18">
        <v>1.2447416782379199</v>
      </c>
      <c r="L556" s="19">
        <f t="shared" si="6"/>
        <v>5.2834006061415515</v>
      </c>
    </row>
    <row r="557" spans="1:12" hidden="1" x14ac:dyDescent="0.35">
      <c r="A557" s="8" t="s">
        <v>104</v>
      </c>
      <c r="B557" s="9" t="s">
        <v>280</v>
      </c>
      <c r="C557" s="10" t="s">
        <v>64</v>
      </c>
      <c r="D557" s="10">
        <v>7.5</v>
      </c>
      <c r="E557" t="s">
        <v>45</v>
      </c>
      <c r="F557">
        <v>0.2</v>
      </c>
      <c r="G557" t="s">
        <v>6</v>
      </c>
      <c r="H557" s="16">
        <v>6.6</v>
      </c>
      <c r="I557" s="16">
        <f>IF(Table18[[#This Row],[Semi_total_radno]]="BLD", 0.65*Table18[[#This Row],[LLD]], Table18[[#This Row],[Semi_total_radno]])</f>
        <v>6.6</v>
      </c>
      <c r="J557" s="20">
        <v>3.7895394489169099E-3</v>
      </c>
      <c r="K557" s="20">
        <v>7.4258851818740403E-3</v>
      </c>
      <c r="L557" s="19">
        <f t="shared" si="6"/>
        <v>1.9595745820765729</v>
      </c>
    </row>
    <row r="558" spans="1:12" hidden="1" x14ac:dyDescent="0.35">
      <c r="A558" s="8" t="s">
        <v>105</v>
      </c>
      <c r="B558" s="9" t="s">
        <v>280</v>
      </c>
      <c r="C558" s="10" t="s">
        <v>66</v>
      </c>
      <c r="D558" s="10">
        <v>8.5</v>
      </c>
      <c r="E558" t="s">
        <v>45</v>
      </c>
      <c r="F558">
        <v>0.2</v>
      </c>
      <c r="G558" t="s">
        <v>6</v>
      </c>
      <c r="H558" s="16">
        <v>7.1</v>
      </c>
      <c r="I558" s="16">
        <f>IF(Table18[[#This Row],[Semi_total_radno]]="BLD", 0.65*Table18[[#This Row],[LLD]], Table18[[#This Row],[Semi_total_radno]])</f>
        <v>7.1</v>
      </c>
      <c r="J558" s="18">
        <v>0.114164553582668</v>
      </c>
      <c r="K558" s="18">
        <v>0.98078691959381104</v>
      </c>
      <c r="L558" s="19">
        <f t="shared" si="6"/>
        <v>8.5909933408850137</v>
      </c>
    </row>
    <row r="559" spans="1:12" hidden="1" x14ac:dyDescent="0.35">
      <c r="A559" s="8" t="s">
        <v>106</v>
      </c>
      <c r="B559" s="9" t="s">
        <v>280</v>
      </c>
      <c r="C559" s="10" t="s">
        <v>68</v>
      </c>
      <c r="D559" s="10">
        <v>9.5</v>
      </c>
      <c r="E559" t="s">
        <v>45</v>
      </c>
      <c r="F559">
        <v>0.2</v>
      </c>
      <c r="G559" t="s">
        <v>6</v>
      </c>
      <c r="H559" s="16">
        <v>6.9</v>
      </c>
      <c r="I559" s="16">
        <f>IF(Table18[[#This Row],[Semi_total_radno]]="BLD", 0.65*Table18[[#This Row],[LLD]], Table18[[#This Row],[Semi_total_radno]])</f>
        <v>6.9</v>
      </c>
      <c r="J559" s="20">
        <v>2.5792727246880501E-3</v>
      </c>
      <c r="K559" s="20">
        <v>0.72248029708862305</v>
      </c>
      <c r="L559" s="19">
        <f t="shared" si="6"/>
        <v>280.11008303745911</v>
      </c>
    </row>
    <row r="560" spans="1:12" hidden="1" x14ac:dyDescent="0.35">
      <c r="A560" s="8" t="s">
        <v>107</v>
      </c>
      <c r="B560" s="9" t="s">
        <v>280</v>
      </c>
      <c r="C560" s="10" t="s">
        <v>70</v>
      </c>
      <c r="D560" s="10">
        <v>10.5</v>
      </c>
      <c r="E560" t="s">
        <v>45</v>
      </c>
      <c r="F560">
        <v>0.2</v>
      </c>
      <c r="G560" t="s">
        <v>6</v>
      </c>
      <c r="H560" s="16">
        <v>6.8</v>
      </c>
      <c r="I560" s="16">
        <f>IF(Table18[[#This Row],[Semi_total_radno]]="BLD", 0.65*Table18[[#This Row],[LLD]], Table18[[#This Row],[Semi_total_radno]])</f>
        <v>6.8</v>
      </c>
      <c r="J560" s="20">
        <v>4.1285236366093202E-3</v>
      </c>
      <c r="K560" s="20">
        <v>0.62968802452087402</v>
      </c>
      <c r="L560" s="19">
        <f t="shared" si="6"/>
        <v>152.52135628755298</v>
      </c>
    </row>
    <row r="561" spans="1:12" hidden="1" x14ac:dyDescent="0.35">
      <c r="A561" t="s">
        <v>108</v>
      </c>
      <c r="B561" t="s">
        <v>281</v>
      </c>
      <c r="C561" s="5" t="s">
        <v>50</v>
      </c>
      <c r="D561" s="5">
        <v>0.5</v>
      </c>
      <c r="E561" t="s">
        <v>45</v>
      </c>
      <c r="F561">
        <v>0.2</v>
      </c>
      <c r="G561" t="s">
        <v>6</v>
      </c>
      <c r="H561" s="15">
        <v>9.6999999999999993</v>
      </c>
      <c r="I561" s="15">
        <f>IF(Table18[[#This Row],[Semi_total_radno]]="BLD", 0.65*Table18[[#This Row],[LLD]], Table18[[#This Row],[Semi_total_radno]])</f>
        <v>9.6999999999999993</v>
      </c>
      <c r="J561" s="18">
        <v>0.16807575523853299</v>
      </c>
      <c r="K561" s="18">
        <v>1.5302046537399301</v>
      </c>
      <c r="L561" s="19">
        <f t="shared" si="6"/>
        <v>9.1042557064120562</v>
      </c>
    </row>
    <row r="562" spans="1:12" hidden="1" x14ac:dyDescent="0.35">
      <c r="A562" t="s">
        <v>109</v>
      </c>
      <c r="B562" t="s">
        <v>281</v>
      </c>
      <c r="C562" s="5" t="s">
        <v>52</v>
      </c>
      <c r="D562" s="5">
        <v>1.5</v>
      </c>
      <c r="E562" t="s">
        <v>45</v>
      </c>
      <c r="F562">
        <v>0.2</v>
      </c>
      <c r="G562" t="s">
        <v>6</v>
      </c>
      <c r="H562" s="15">
        <v>9.6999999999999993</v>
      </c>
      <c r="I562" s="15">
        <f>IF(Table18[[#This Row],[Semi_total_radno]]="BLD", 0.65*Table18[[#This Row],[LLD]], Table18[[#This Row],[Semi_total_radno]])</f>
        <v>9.6999999999999993</v>
      </c>
      <c r="J562" s="18">
        <v>0.16324836015701299</v>
      </c>
      <c r="K562" s="18">
        <v>1.52458536624908</v>
      </c>
      <c r="L562" s="19">
        <f t="shared" si="6"/>
        <v>9.3390547064774623</v>
      </c>
    </row>
    <row r="563" spans="1:12" hidden="1" x14ac:dyDescent="0.35">
      <c r="A563" t="s">
        <v>110</v>
      </c>
      <c r="B563" t="s">
        <v>281</v>
      </c>
      <c r="C563" s="5" t="s">
        <v>54</v>
      </c>
      <c r="D563" s="5">
        <v>2.5</v>
      </c>
      <c r="E563" t="s">
        <v>45</v>
      </c>
      <c r="F563">
        <v>0.2</v>
      </c>
      <c r="G563" t="s">
        <v>6</v>
      </c>
      <c r="H563" s="15">
        <v>9.8000000000000007</v>
      </c>
      <c r="I563" s="15">
        <f>IF(Table18[[#This Row],[Semi_total_radno]]="BLD", 0.65*Table18[[#This Row],[LLD]], Table18[[#This Row],[Semi_total_radno]])</f>
        <v>9.8000000000000007</v>
      </c>
      <c r="J563" s="18">
        <v>0.15263675153255499</v>
      </c>
      <c r="K563" s="18">
        <v>1.33317422866821</v>
      </c>
      <c r="L563" s="19">
        <f t="shared" si="6"/>
        <v>8.7342937744836977</v>
      </c>
    </row>
    <row r="564" spans="1:12" hidden="1" x14ac:dyDescent="0.35">
      <c r="A564" t="s">
        <v>111</v>
      </c>
      <c r="B564" t="s">
        <v>281</v>
      </c>
      <c r="C564" s="5" t="s">
        <v>56</v>
      </c>
      <c r="D564" s="5">
        <v>3.5</v>
      </c>
      <c r="E564" t="s">
        <v>45</v>
      </c>
      <c r="F564">
        <v>0.2</v>
      </c>
      <c r="G564" t="s">
        <v>6</v>
      </c>
      <c r="H564" s="15">
        <v>9.9</v>
      </c>
      <c r="I564" s="15">
        <f>IF(Table18[[#This Row],[Semi_total_radno]]="BLD", 0.65*Table18[[#This Row],[LLD]], Table18[[#This Row],[Semi_total_radno]])</f>
        <v>9.9</v>
      </c>
      <c r="J564" s="18">
        <v>0.16178780794143699</v>
      </c>
      <c r="K564" s="18">
        <v>1.3450558185577399</v>
      </c>
      <c r="L564" s="19">
        <f t="shared" si="6"/>
        <v>8.3137032120777317</v>
      </c>
    </row>
    <row r="565" spans="1:12" hidden="1" x14ac:dyDescent="0.35">
      <c r="A565" t="s">
        <v>112</v>
      </c>
      <c r="B565" t="s">
        <v>281</v>
      </c>
      <c r="C565" s="5" t="s">
        <v>58</v>
      </c>
      <c r="D565" s="5">
        <v>4.5</v>
      </c>
      <c r="E565" t="s">
        <v>45</v>
      </c>
      <c r="F565">
        <v>0.2</v>
      </c>
      <c r="G565" t="s">
        <v>6</v>
      </c>
      <c r="H565" s="15">
        <v>10.3</v>
      </c>
      <c r="I565" s="15">
        <f>IF(Table18[[#This Row],[Semi_total_radno]]="BLD", 0.65*Table18[[#This Row],[LLD]], Table18[[#This Row],[Semi_total_radno]])</f>
        <v>10.3</v>
      </c>
      <c r="J565" s="18">
        <v>0.15010447800159499</v>
      </c>
      <c r="K565" s="18">
        <v>1.32600581645966</v>
      </c>
      <c r="L565" s="19">
        <f t="shared" si="6"/>
        <v>8.8338857981676604</v>
      </c>
    </row>
    <row r="566" spans="1:12" hidden="1" x14ac:dyDescent="0.35">
      <c r="A566" t="s">
        <v>113</v>
      </c>
      <c r="B566" t="s">
        <v>281</v>
      </c>
      <c r="C566" s="5" t="s">
        <v>60</v>
      </c>
      <c r="D566" s="5">
        <v>5.5</v>
      </c>
      <c r="E566" t="s">
        <v>45</v>
      </c>
      <c r="F566">
        <v>0.2</v>
      </c>
      <c r="G566" t="s">
        <v>6</v>
      </c>
      <c r="H566" s="15">
        <v>9.4</v>
      </c>
      <c r="I566" s="15">
        <f>IF(Table18[[#This Row],[Semi_total_radno]]="BLD", 0.65*Table18[[#This Row],[LLD]], Table18[[#This Row],[Semi_total_radno]])</f>
        <v>9.4</v>
      </c>
      <c r="J566" s="18">
        <v>0.14570626616478</v>
      </c>
      <c r="K566" s="18">
        <v>1.3029922246932999</v>
      </c>
      <c r="L566" s="19">
        <f t="shared" si="6"/>
        <v>8.9425956686017809</v>
      </c>
    </row>
    <row r="567" spans="1:12" hidden="1" x14ac:dyDescent="0.35">
      <c r="A567" t="s">
        <v>114</v>
      </c>
      <c r="B567" t="s">
        <v>281</v>
      </c>
      <c r="C567" s="5" t="s">
        <v>62</v>
      </c>
      <c r="D567" s="5">
        <v>6.5</v>
      </c>
      <c r="E567" t="s">
        <v>45</v>
      </c>
      <c r="F567">
        <v>0.2</v>
      </c>
      <c r="G567" t="s">
        <v>6</v>
      </c>
      <c r="H567" s="15">
        <v>10.5</v>
      </c>
      <c r="I567" s="15">
        <f>IF(Table18[[#This Row],[Semi_total_radno]]="BLD", 0.65*Table18[[#This Row],[LLD]], Table18[[#This Row],[Semi_total_radno]])</f>
        <v>10.5</v>
      </c>
      <c r="J567" s="20">
        <v>4.9335267394781104E-3</v>
      </c>
      <c r="K567" s="20">
        <v>1.0768021345138501</v>
      </c>
      <c r="L567" s="21">
        <f t="shared" si="6"/>
        <v>218.26214620410852</v>
      </c>
    </row>
    <row r="568" spans="1:12" hidden="1" x14ac:dyDescent="0.35">
      <c r="A568" t="s">
        <v>115</v>
      </c>
      <c r="B568" t="s">
        <v>281</v>
      </c>
      <c r="C568" s="5" t="s">
        <v>64</v>
      </c>
      <c r="D568" s="5">
        <v>7.5</v>
      </c>
      <c r="E568" t="s">
        <v>45</v>
      </c>
      <c r="F568">
        <v>0.2</v>
      </c>
      <c r="G568" t="s">
        <v>6</v>
      </c>
      <c r="H568" s="15">
        <v>10.199999999999999</v>
      </c>
      <c r="I568" s="15">
        <f>IF(Table18[[#This Row],[Semi_total_radno]]="BLD", 0.65*Table18[[#This Row],[LLD]], Table18[[#This Row],[Semi_total_radno]])</f>
        <v>10.199999999999999</v>
      </c>
      <c r="J568" s="20"/>
      <c r="K568" s="20"/>
      <c r="L568" s="21"/>
    </row>
    <row r="569" spans="1:12" hidden="1" x14ac:dyDescent="0.35">
      <c r="A569" t="s">
        <v>116</v>
      </c>
      <c r="B569" t="s">
        <v>281</v>
      </c>
      <c r="C569" s="5" t="s">
        <v>66</v>
      </c>
      <c r="D569" s="5">
        <v>8.5</v>
      </c>
      <c r="E569" t="s">
        <v>45</v>
      </c>
      <c r="F569">
        <v>0.2</v>
      </c>
      <c r="G569" t="s">
        <v>6</v>
      </c>
      <c r="H569" s="15">
        <v>10.3</v>
      </c>
      <c r="I569" s="15">
        <f>IF(Table18[[#This Row],[Semi_total_radno]]="BLD", 0.65*Table18[[#This Row],[LLD]], Table18[[#This Row],[Semi_total_radno]])</f>
        <v>10.3</v>
      </c>
      <c r="J569" s="20">
        <v>3.00309574231505E-3</v>
      </c>
      <c r="K569" s="20">
        <v>0.83362019062042203</v>
      </c>
      <c r="L569" s="21">
        <f t="shared" si="6"/>
        <v>277.58695098338569</v>
      </c>
    </row>
    <row r="570" spans="1:12" hidden="1" x14ac:dyDescent="0.35">
      <c r="A570" t="s">
        <v>117</v>
      </c>
      <c r="B570" t="s">
        <v>281</v>
      </c>
      <c r="C570" s="5" t="s">
        <v>68</v>
      </c>
      <c r="D570" s="5">
        <v>9.5</v>
      </c>
      <c r="E570" t="s">
        <v>45</v>
      </c>
      <c r="F570">
        <v>0.2</v>
      </c>
      <c r="G570" t="s">
        <v>6</v>
      </c>
      <c r="H570" s="15">
        <v>10.6</v>
      </c>
      <c r="I570" s="15">
        <f>IF(Table18[[#This Row],[Semi_total_radno]]="BLD", 0.65*Table18[[#This Row],[LLD]], Table18[[#This Row],[Semi_total_radno]])</f>
        <v>10.6</v>
      </c>
      <c r="J570" s="20">
        <v>2.0532638300210198E-3</v>
      </c>
      <c r="K570" s="20">
        <v>0.66615408658981301</v>
      </c>
      <c r="L570" s="21">
        <f t="shared" si="6"/>
        <v>324.43667338307586</v>
      </c>
    </row>
    <row r="571" spans="1:12" hidden="1" x14ac:dyDescent="0.35">
      <c r="A571" t="s">
        <v>118</v>
      </c>
      <c r="B571" t="s">
        <v>281</v>
      </c>
      <c r="C571" s="5" t="s">
        <v>70</v>
      </c>
      <c r="D571" s="5">
        <v>10.5</v>
      </c>
      <c r="E571" t="s">
        <v>45</v>
      </c>
      <c r="F571">
        <v>0.2</v>
      </c>
      <c r="G571" t="s">
        <v>6</v>
      </c>
      <c r="H571" s="15">
        <v>10.5</v>
      </c>
      <c r="I571" s="15">
        <f>IF(Table18[[#This Row],[Semi_total_radno]]="BLD", 0.65*Table18[[#This Row],[LLD]], Table18[[#This Row],[Semi_total_radno]])</f>
        <v>10.5</v>
      </c>
      <c r="J571" s="20">
        <v>2.5867882650345599E-3</v>
      </c>
      <c r="K571" s="20">
        <v>3.3793365582823801E-3</v>
      </c>
      <c r="L571" s="19">
        <f>K571/J571</f>
        <v>1.3063831330768898</v>
      </c>
    </row>
    <row r="572" spans="1:12" hidden="1" x14ac:dyDescent="0.35">
      <c r="A572" t="s">
        <v>119</v>
      </c>
      <c r="B572" t="s">
        <v>281</v>
      </c>
      <c r="C572" s="5" t="s">
        <v>72</v>
      </c>
      <c r="D572" s="5">
        <v>11.5</v>
      </c>
      <c r="E572" t="s">
        <v>45</v>
      </c>
      <c r="F572">
        <v>0.2</v>
      </c>
      <c r="G572" t="s">
        <v>6</v>
      </c>
      <c r="H572" s="15">
        <v>11.9</v>
      </c>
      <c r="I572" s="15">
        <f>IF(Table18[[#This Row],[Semi_total_radno]]="BLD", 0.65*Table18[[#This Row],[LLD]], Table18[[#This Row],[Semi_total_radno]])</f>
        <v>11.9</v>
      </c>
      <c r="J572" s="18">
        <v>9.0370938414707802E-4</v>
      </c>
      <c r="K572" s="18">
        <v>0.345187067985535</v>
      </c>
      <c r="L572" s="19">
        <f>K572/J572</f>
        <v>381.96689559810534</v>
      </c>
    </row>
    <row r="573" spans="1:12" hidden="1" x14ac:dyDescent="0.35">
      <c r="A573" t="s">
        <v>120</v>
      </c>
      <c r="B573" t="s">
        <v>281</v>
      </c>
      <c r="C573" s="5" t="s">
        <v>74</v>
      </c>
      <c r="D573" s="5">
        <v>12.5</v>
      </c>
      <c r="E573" t="s">
        <v>45</v>
      </c>
      <c r="F573">
        <v>0.2</v>
      </c>
      <c r="G573" t="s">
        <v>6</v>
      </c>
      <c r="H573" s="15">
        <v>11.9</v>
      </c>
      <c r="I573" s="15">
        <f>IF(Table18[[#This Row],[Semi_total_radno]]="BLD", 0.65*Table18[[#This Row],[LLD]], Table18[[#This Row],[Semi_total_radno]])</f>
        <v>11.9</v>
      </c>
      <c r="J573" s="18">
        <v>2.2553734015673399E-3</v>
      </c>
      <c r="K573" s="18">
        <v>1.8333044135943101E-3</v>
      </c>
      <c r="L573" s="19">
        <f>K573/J573</f>
        <v>0.81286070515874709</v>
      </c>
    </row>
    <row r="574" spans="1:12" hidden="1" x14ac:dyDescent="0.35">
      <c r="A574" t="s">
        <v>121</v>
      </c>
      <c r="B574" t="s">
        <v>281</v>
      </c>
      <c r="C574" s="5" t="s">
        <v>76</v>
      </c>
      <c r="D574" s="5">
        <v>13.5</v>
      </c>
      <c r="E574" t="s">
        <v>45</v>
      </c>
      <c r="F574">
        <v>0.2</v>
      </c>
      <c r="G574" t="s">
        <v>6</v>
      </c>
      <c r="H574" s="15">
        <v>10.6</v>
      </c>
      <c r="I574" s="15">
        <f>IF(Table18[[#This Row],[Semi_total_radno]]="BLD", 0.65*Table18[[#This Row],[LLD]], Table18[[#This Row],[Semi_total_radno]])</f>
        <v>10.6</v>
      </c>
      <c r="J574" s="18">
        <v>2.0753995049744801E-3</v>
      </c>
      <c r="K574" s="18">
        <v>0</v>
      </c>
      <c r="L574" s="19">
        <f>K574/J574</f>
        <v>0</v>
      </c>
    </row>
    <row r="575" spans="1:12" hidden="1" x14ac:dyDescent="0.35">
      <c r="A575" t="s">
        <v>122</v>
      </c>
      <c r="B575" t="s">
        <v>281</v>
      </c>
      <c r="C575" s="5" t="s">
        <v>78</v>
      </c>
      <c r="D575" s="5">
        <v>14.5</v>
      </c>
      <c r="E575" t="s">
        <v>45</v>
      </c>
      <c r="F575">
        <v>0.2</v>
      </c>
      <c r="G575" t="s">
        <v>6</v>
      </c>
      <c r="H575" s="15">
        <v>11.9</v>
      </c>
      <c r="I575" s="15">
        <f>IF(Table18[[#This Row],[Semi_total_radno]]="BLD", 0.65*Table18[[#This Row],[LLD]], Table18[[#This Row],[Semi_total_radno]])</f>
        <v>11.9</v>
      </c>
      <c r="J575" s="18">
        <v>6.0549000045284596E-4</v>
      </c>
      <c r="K575" s="18">
        <v>2.4608948733657598E-3</v>
      </c>
      <c r="L575" s="19">
        <f>K575/J575</f>
        <v>4.0643030793658967</v>
      </c>
    </row>
    <row r="576" spans="1:12" hidden="1" x14ac:dyDescent="0.35">
      <c r="A576" t="s">
        <v>123</v>
      </c>
      <c r="B576" t="s">
        <v>282</v>
      </c>
      <c r="C576" s="5" t="s">
        <v>50</v>
      </c>
      <c r="D576" s="5">
        <v>0.5</v>
      </c>
      <c r="E576" t="s">
        <v>45</v>
      </c>
      <c r="F576">
        <v>0.2</v>
      </c>
      <c r="G576" t="s">
        <v>6</v>
      </c>
      <c r="H576" s="15">
        <v>9.3000000000000007</v>
      </c>
      <c r="I576" s="15">
        <f>IF(Table18[[#This Row],[Semi_total_radno]]="BLD", 0.65*Table18[[#This Row],[LLD]], Table18[[#This Row],[Semi_total_radno]])</f>
        <v>9.3000000000000007</v>
      </c>
      <c r="J576">
        <v>0.21229170262813599</v>
      </c>
      <c r="K576">
        <v>1.76952517032623</v>
      </c>
      <c r="L576">
        <v>8.335347771108351</v>
      </c>
    </row>
    <row r="577" spans="1:12" hidden="1" x14ac:dyDescent="0.35">
      <c r="A577" t="s">
        <v>124</v>
      </c>
      <c r="B577" t="s">
        <v>282</v>
      </c>
      <c r="C577" s="5" t="s">
        <v>52</v>
      </c>
      <c r="D577" s="5">
        <v>1.5</v>
      </c>
      <c r="E577" t="s">
        <v>45</v>
      </c>
      <c r="F577">
        <v>0.2</v>
      </c>
      <c r="G577" t="s">
        <v>6</v>
      </c>
      <c r="H577" s="15">
        <v>9.6</v>
      </c>
      <c r="I577" s="15">
        <f>IF(Table18[[#This Row],[Semi_total_radno]]="BLD", 0.65*Table18[[#This Row],[LLD]], Table18[[#This Row],[Semi_total_radno]])</f>
        <v>9.6</v>
      </c>
      <c r="J577">
        <v>0.180383771657944</v>
      </c>
      <c r="K577">
        <v>1.5377279520034799</v>
      </c>
      <c r="L577">
        <v>8.5247577310858347</v>
      </c>
    </row>
    <row r="578" spans="1:12" hidden="1" x14ac:dyDescent="0.35">
      <c r="A578" t="s">
        <v>125</v>
      </c>
      <c r="B578" t="s">
        <v>282</v>
      </c>
      <c r="C578" s="5" t="s">
        <v>54</v>
      </c>
      <c r="D578" s="5">
        <v>2.5</v>
      </c>
      <c r="E578" t="s">
        <v>45</v>
      </c>
      <c r="F578">
        <v>0.2</v>
      </c>
      <c r="G578" t="s">
        <v>6</v>
      </c>
      <c r="H578" s="15">
        <v>9.6999999999999993</v>
      </c>
      <c r="I578" s="15">
        <f>IF(Table18[[#This Row],[Semi_total_radno]]="BLD", 0.65*Table18[[#This Row],[LLD]], Table18[[#This Row],[Semi_total_radno]])</f>
        <v>9.6999999999999993</v>
      </c>
      <c r="J578">
        <v>0.20040309429168701</v>
      </c>
      <c r="K578">
        <v>1.6762900352478001</v>
      </c>
      <c r="L578">
        <v>8.3645915806467404</v>
      </c>
    </row>
    <row r="579" spans="1:12" hidden="1" x14ac:dyDescent="0.35">
      <c r="A579" t="s">
        <v>126</v>
      </c>
      <c r="B579" t="s">
        <v>282</v>
      </c>
      <c r="C579" s="5" t="s">
        <v>56</v>
      </c>
      <c r="D579" s="5">
        <v>3.5</v>
      </c>
      <c r="E579" t="s">
        <v>45</v>
      </c>
      <c r="F579">
        <v>0.2</v>
      </c>
      <c r="G579" t="s">
        <v>6</v>
      </c>
      <c r="H579" s="15">
        <v>9.8000000000000007</v>
      </c>
      <c r="I579" s="15">
        <f>IF(Table18[[#This Row],[Semi_total_radno]]="BLD", 0.65*Table18[[#This Row],[LLD]], Table18[[#This Row],[Semi_total_radno]])</f>
        <v>9.8000000000000007</v>
      </c>
      <c r="J579">
        <v>0.183190897107124</v>
      </c>
      <c r="K579">
        <v>1.5863311290741</v>
      </c>
      <c r="L579">
        <v>8.6594429861133655</v>
      </c>
    </row>
    <row r="580" spans="1:12" hidden="1" x14ac:dyDescent="0.35">
      <c r="A580" t="s">
        <v>127</v>
      </c>
      <c r="B580" t="s">
        <v>282</v>
      </c>
      <c r="C580" s="5" t="s">
        <v>58</v>
      </c>
      <c r="D580" s="5">
        <v>4.5</v>
      </c>
      <c r="E580" t="s">
        <v>45</v>
      </c>
      <c r="F580">
        <v>0.2</v>
      </c>
      <c r="G580" t="s">
        <v>6</v>
      </c>
      <c r="H580" s="15">
        <v>10</v>
      </c>
      <c r="I580" s="15">
        <f>IF(Table18[[#This Row],[Semi_total_radno]]="BLD", 0.65*Table18[[#This Row],[LLD]], Table18[[#This Row],[Semi_total_radno]])</f>
        <v>10</v>
      </c>
      <c r="J580">
        <v>0.17950253188610099</v>
      </c>
      <c r="K580">
        <v>1.49674808979034</v>
      </c>
      <c r="L580">
        <v>8.3383118559022087</v>
      </c>
    </row>
    <row r="581" spans="1:12" hidden="1" x14ac:dyDescent="0.35">
      <c r="A581" t="s">
        <v>128</v>
      </c>
      <c r="B581" t="s">
        <v>282</v>
      </c>
      <c r="C581" s="5" t="s">
        <v>60</v>
      </c>
      <c r="D581" s="5">
        <v>5.5</v>
      </c>
      <c r="E581" t="s">
        <v>45</v>
      </c>
      <c r="F581">
        <v>0.2</v>
      </c>
      <c r="G581" t="s">
        <v>6</v>
      </c>
      <c r="H581" s="15">
        <v>10.3</v>
      </c>
      <c r="I581" s="15">
        <f>IF(Table18[[#This Row],[Semi_total_radno]]="BLD", 0.65*Table18[[#This Row],[LLD]], Table18[[#This Row],[Semi_total_radno]])</f>
        <v>10.3</v>
      </c>
      <c r="J581">
        <v>0.21012133359909099</v>
      </c>
      <c r="K581">
        <v>1.78055608272552</v>
      </c>
      <c r="L581">
        <v>8.4739424228231854</v>
      </c>
    </row>
    <row r="582" spans="1:12" hidden="1" x14ac:dyDescent="0.35">
      <c r="A582" t="s">
        <v>129</v>
      </c>
      <c r="B582" t="s">
        <v>282</v>
      </c>
      <c r="C582" s="5" t="s">
        <v>62</v>
      </c>
      <c r="D582" s="5">
        <v>6.5</v>
      </c>
      <c r="E582" t="s">
        <v>45</v>
      </c>
      <c r="F582">
        <v>0.2</v>
      </c>
      <c r="G582" t="s">
        <v>6</v>
      </c>
      <c r="H582" s="15">
        <v>10.3</v>
      </c>
      <c r="I582" s="15">
        <f>IF(Table18[[#This Row],[Semi_total_radno]]="BLD", 0.65*Table18[[#This Row],[LLD]], Table18[[#This Row],[Semi_total_radno]])</f>
        <v>10.3</v>
      </c>
      <c r="J582">
        <v>0.16531734168529499</v>
      </c>
      <c r="K582">
        <v>1.38433909416199</v>
      </c>
      <c r="L582">
        <v>8.3738286621936844</v>
      </c>
    </row>
    <row r="583" spans="1:12" hidden="1" x14ac:dyDescent="0.35">
      <c r="A583" t="s">
        <v>130</v>
      </c>
      <c r="B583" t="s">
        <v>282</v>
      </c>
      <c r="C583" s="5" t="s">
        <v>64</v>
      </c>
      <c r="D583" s="5">
        <v>7.5</v>
      </c>
      <c r="E583" t="s">
        <v>45</v>
      </c>
      <c r="F583">
        <v>0.2</v>
      </c>
      <c r="G583" t="s">
        <v>6</v>
      </c>
      <c r="H583" s="15">
        <v>9.3000000000000007</v>
      </c>
      <c r="I583" s="15">
        <f>IF(Table18[[#This Row],[Semi_total_radno]]="BLD", 0.65*Table18[[#This Row],[LLD]], Table18[[#This Row],[Semi_total_radno]])</f>
        <v>9.3000000000000007</v>
      </c>
      <c r="J583">
        <v>0.155876278877258</v>
      </c>
      <c r="K583">
        <v>1.3395510911941499</v>
      </c>
      <c r="L583">
        <v>8.5936814815098046</v>
      </c>
    </row>
    <row r="584" spans="1:12" hidden="1" x14ac:dyDescent="0.35">
      <c r="A584" t="s">
        <v>131</v>
      </c>
      <c r="B584" t="s">
        <v>282</v>
      </c>
      <c r="C584" s="5" t="s">
        <v>66</v>
      </c>
      <c r="D584" s="5">
        <v>8.5</v>
      </c>
      <c r="E584" t="s">
        <v>45</v>
      </c>
      <c r="F584">
        <v>0.2</v>
      </c>
      <c r="G584" t="s">
        <v>6</v>
      </c>
      <c r="H584" s="15">
        <v>11.3</v>
      </c>
      <c r="I584" s="15">
        <f>IF(Table18[[#This Row],[Semi_total_radno]]="BLD", 0.65*Table18[[#This Row],[LLD]], Table18[[#This Row],[Semi_total_radno]])</f>
        <v>11.3</v>
      </c>
      <c r="J584">
        <v>0.123540781438351</v>
      </c>
      <c r="K584">
        <v>1.0216146707534799</v>
      </c>
      <c r="L584">
        <v>8.2694528791149295</v>
      </c>
    </row>
    <row r="585" spans="1:12" hidden="1" x14ac:dyDescent="0.35">
      <c r="A585" t="s">
        <v>132</v>
      </c>
      <c r="B585" t="s">
        <v>282</v>
      </c>
      <c r="C585" s="5" t="s">
        <v>68</v>
      </c>
      <c r="D585" s="5">
        <v>9.5</v>
      </c>
      <c r="E585" t="s">
        <v>45</v>
      </c>
      <c r="F585">
        <v>0.2</v>
      </c>
      <c r="G585" t="s">
        <v>6</v>
      </c>
      <c r="H585" s="15">
        <v>11.9</v>
      </c>
      <c r="I585" s="15">
        <f>IF(Table18[[#This Row],[Semi_total_radno]]="BLD", 0.65*Table18[[#This Row],[LLD]], Table18[[#This Row],[Semi_total_radno]])</f>
        <v>11.9</v>
      </c>
      <c r="J585">
        <v>6.5454812720418002E-3</v>
      </c>
      <c r="K585">
        <v>6.65070489048958E-3</v>
      </c>
      <c r="L585">
        <v>1.0160757649551653</v>
      </c>
    </row>
    <row r="586" spans="1:12" hidden="1" x14ac:dyDescent="0.35">
      <c r="A586" t="s">
        <v>133</v>
      </c>
      <c r="B586" t="s">
        <v>282</v>
      </c>
      <c r="C586" s="5" t="s">
        <v>70</v>
      </c>
      <c r="D586" s="5">
        <v>10.5</v>
      </c>
      <c r="E586" t="s">
        <v>45</v>
      </c>
      <c r="F586">
        <v>0.2</v>
      </c>
      <c r="G586" t="s">
        <v>6</v>
      </c>
      <c r="H586" s="15">
        <v>12.1</v>
      </c>
      <c r="I586" s="15">
        <f>IF(Table18[[#This Row],[Semi_total_radno]]="BLD", 0.65*Table18[[#This Row],[LLD]], Table18[[#This Row],[Semi_total_radno]])</f>
        <v>12.1</v>
      </c>
      <c r="J586">
        <v>1.96829624474049E-3</v>
      </c>
      <c r="K586">
        <v>1.5237623592838599E-3</v>
      </c>
      <c r="L586">
        <v>0.77415295759239755</v>
      </c>
    </row>
    <row r="587" spans="1:12" hidden="1" x14ac:dyDescent="0.35">
      <c r="A587" t="s">
        <v>134</v>
      </c>
      <c r="B587" t="s">
        <v>282</v>
      </c>
      <c r="C587" s="5" t="s">
        <v>72</v>
      </c>
      <c r="D587" s="5">
        <v>11.5</v>
      </c>
      <c r="E587" t="s">
        <v>45</v>
      </c>
      <c r="F587">
        <v>0.2</v>
      </c>
      <c r="G587" t="s">
        <v>6</v>
      </c>
      <c r="H587" s="15">
        <v>12.9</v>
      </c>
      <c r="I587" s="15">
        <f>IF(Table18[[#This Row],[Semi_total_radno]]="BLD", 0.65*Table18[[#This Row],[LLD]], Table18[[#This Row],[Semi_total_radno]])</f>
        <v>12.9</v>
      </c>
      <c r="J587">
        <v>1.30416988395154E-3</v>
      </c>
      <c r="K587">
        <v>1.98770314455032E-3</v>
      </c>
      <c r="L587">
        <v>1.5241136672530144</v>
      </c>
    </row>
    <row r="588" spans="1:12" hidden="1" x14ac:dyDescent="0.35">
      <c r="A588" t="s">
        <v>135</v>
      </c>
      <c r="B588" t="s">
        <v>282</v>
      </c>
      <c r="C588" s="5" t="s">
        <v>74</v>
      </c>
      <c r="D588" s="5">
        <v>12.5</v>
      </c>
      <c r="E588" t="s">
        <v>45</v>
      </c>
      <c r="F588">
        <v>0.2</v>
      </c>
      <c r="G588" t="s">
        <v>6</v>
      </c>
      <c r="H588" s="15">
        <v>13.3</v>
      </c>
      <c r="I588" s="15">
        <f>IF(Table18[[#This Row],[Semi_total_radno]]="BLD", 0.65*Table18[[#This Row],[LLD]], Table18[[#This Row],[Semi_total_radno]])</f>
        <v>13.3</v>
      </c>
      <c r="J588">
        <v>2.35832622274756E-3</v>
      </c>
      <c r="K588">
        <v>2.2406382486224201E-3</v>
      </c>
      <c r="L588">
        <v>0.95009682163987141</v>
      </c>
    </row>
    <row r="589" spans="1:12" hidden="1" x14ac:dyDescent="0.35">
      <c r="A589" t="s">
        <v>136</v>
      </c>
      <c r="B589" t="s">
        <v>282</v>
      </c>
      <c r="C589" s="5" t="s">
        <v>76</v>
      </c>
      <c r="D589" s="5">
        <v>13.5</v>
      </c>
      <c r="E589" t="s">
        <v>45</v>
      </c>
      <c r="F589">
        <v>0.2</v>
      </c>
      <c r="G589" t="s">
        <v>6</v>
      </c>
      <c r="H589" s="15">
        <v>14.6</v>
      </c>
      <c r="I589" s="15">
        <f>IF(Table18[[#This Row],[Semi_total_radno]]="BLD", 0.65*Table18[[#This Row],[LLD]], Table18[[#This Row],[Semi_total_radno]])</f>
        <v>14.6</v>
      </c>
      <c r="J589">
        <v>2.9150891738633313E-3</v>
      </c>
      <c r="K589">
        <v>1.3814973256861167E-3</v>
      </c>
      <c r="L589">
        <v>1.1654368705726958</v>
      </c>
    </row>
    <row r="590" spans="1:12" hidden="1" x14ac:dyDescent="0.35">
      <c r="A590" t="s">
        <v>137</v>
      </c>
      <c r="B590" t="s">
        <v>282</v>
      </c>
      <c r="C590" s="5" t="s">
        <v>78</v>
      </c>
      <c r="D590" s="5">
        <v>14.5</v>
      </c>
      <c r="E590" t="s">
        <v>45</v>
      </c>
      <c r="F590">
        <v>0.2</v>
      </c>
      <c r="G590" t="s">
        <v>6</v>
      </c>
      <c r="H590" s="15">
        <v>13.8</v>
      </c>
      <c r="I590" s="15">
        <f>IF(Table18[[#This Row],[Semi_total_radno]]="BLD", 0.65*Table18[[#This Row],[LLD]], Table18[[#This Row],[Semi_total_radno]])</f>
        <v>13.8</v>
      </c>
      <c r="J590">
        <v>1.5981536901866396E-3</v>
      </c>
      <c r="K590">
        <v>0.26474439896022278</v>
      </c>
      <c r="L590">
        <v>275.0674972782781</v>
      </c>
    </row>
    <row r="591" spans="1:12" hidden="1" x14ac:dyDescent="0.35">
      <c r="A591" t="s">
        <v>138</v>
      </c>
      <c r="B591" t="s">
        <v>282</v>
      </c>
      <c r="C591" s="5" t="s">
        <v>80</v>
      </c>
      <c r="D591" s="5">
        <v>15.5</v>
      </c>
      <c r="E591" t="s">
        <v>45</v>
      </c>
      <c r="F591">
        <v>0.2</v>
      </c>
      <c r="G591" t="s">
        <v>6</v>
      </c>
      <c r="H591" s="15">
        <v>13.1</v>
      </c>
      <c r="I591" s="15">
        <f>IF(Table18[[#This Row],[Semi_total_radno]]="BLD", 0.65*Table18[[#This Row],[LLD]], Table18[[#This Row],[Semi_total_radno]])</f>
        <v>13.1</v>
      </c>
      <c r="J591">
        <v>4.0012004319578401E-3</v>
      </c>
      <c r="K591">
        <v>0.21320059255231158</v>
      </c>
      <c r="L591">
        <v>73.840563734158209</v>
      </c>
    </row>
    <row r="592" spans="1:12" hidden="1" x14ac:dyDescent="0.35">
      <c r="A592" t="s">
        <v>139</v>
      </c>
      <c r="B592" t="s">
        <v>282</v>
      </c>
      <c r="C592" s="5" t="s">
        <v>82</v>
      </c>
      <c r="D592" s="5">
        <v>16.5</v>
      </c>
      <c r="E592" t="s">
        <v>45</v>
      </c>
      <c r="F592">
        <v>0.2</v>
      </c>
      <c r="G592" t="s">
        <v>6</v>
      </c>
      <c r="H592" s="15">
        <v>11.6</v>
      </c>
      <c r="I592" s="15">
        <f>IF(Table18[[#This Row],[Semi_total_radno]]="BLD", 0.65*Table18[[#This Row],[LLD]], Table18[[#This Row],[Semi_total_radno]])</f>
        <v>11.6</v>
      </c>
      <c r="J592">
        <v>4.9353404901921749E-3</v>
      </c>
      <c r="K592">
        <v>0.46628283429890854</v>
      </c>
      <c r="L592">
        <v>97.033223756615058</v>
      </c>
    </row>
    <row r="593" spans="1:12" hidden="1" x14ac:dyDescent="0.35">
      <c r="A593" t="s">
        <v>140</v>
      </c>
      <c r="B593" t="s">
        <v>282</v>
      </c>
      <c r="C593" s="5" t="s">
        <v>84</v>
      </c>
      <c r="D593" s="5">
        <v>17.5</v>
      </c>
      <c r="E593" t="s">
        <v>45</v>
      </c>
      <c r="F593">
        <v>0.2</v>
      </c>
      <c r="G593" t="s">
        <v>6</v>
      </c>
      <c r="H593" s="15">
        <v>8.6999999999999993</v>
      </c>
      <c r="I593" s="15">
        <f>IF(Table18[[#This Row],[Semi_total_radno]]="BLD", 0.65*Table18[[#This Row],[LLD]], Table18[[#This Row],[Semi_total_radno]])</f>
        <v>8.6999999999999993</v>
      </c>
      <c r="J593">
        <v>9.1670993715524708E-3</v>
      </c>
      <c r="K593">
        <v>0.88189196586608898</v>
      </c>
      <c r="L593">
        <v>96.201855147637431</v>
      </c>
    </row>
    <row r="594" spans="1:12" hidden="1" x14ac:dyDescent="0.35">
      <c r="A594" t="s">
        <v>141</v>
      </c>
      <c r="B594" t="s">
        <v>282</v>
      </c>
      <c r="C594" s="5" t="s">
        <v>86</v>
      </c>
      <c r="D594" s="5">
        <v>18.5</v>
      </c>
      <c r="E594" t="s">
        <v>45</v>
      </c>
      <c r="F594">
        <v>0.2</v>
      </c>
      <c r="G594" t="s">
        <v>6</v>
      </c>
      <c r="H594" s="15">
        <v>8</v>
      </c>
      <c r="I594" s="15">
        <f>IF(Table18[[#This Row],[Semi_total_radno]]="BLD", 0.65*Table18[[#This Row],[LLD]], Table18[[#This Row],[Semi_total_radno]])</f>
        <v>8</v>
      </c>
      <c r="J594">
        <v>2.86616268567741E-3</v>
      </c>
      <c r="K594">
        <v>0.791320741176605</v>
      </c>
      <c r="L594">
        <v>276.09065777422137</v>
      </c>
    </row>
    <row r="595" spans="1:12" hidden="1" x14ac:dyDescent="0.35">
      <c r="A595" t="s">
        <v>142</v>
      </c>
      <c r="B595" t="s">
        <v>282</v>
      </c>
      <c r="C595" s="5" t="s">
        <v>88</v>
      </c>
      <c r="D595" s="5">
        <v>19.5</v>
      </c>
      <c r="E595" t="s">
        <v>45</v>
      </c>
      <c r="F595">
        <v>0.2</v>
      </c>
      <c r="G595" t="s">
        <v>6</v>
      </c>
      <c r="H595" s="15">
        <v>6.8</v>
      </c>
      <c r="I595" s="15">
        <f>IF(Table18[[#This Row],[Semi_total_radno]]="BLD", 0.65*Table18[[#This Row],[LLD]], Table18[[#This Row],[Semi_total_radno]])</f>
        <v>6.8</v>
      </c>
      <c r="J595">
        <v>6.7104664631187898E-3</v>
      </c>
      <c r="K595">
        <v>9.8935631103813405E-3</v>
      </c>
      <c r="L595">
        <v>1.4878251609778683</v>
      </c>
    </row>
    <row r="596" spans="1:12" hidden="1" x14ac:dyDescent="0.35">
      <c r="A596" t="s">
        <v>143</v>
      </c>
      <c r="B596" t="s">
        <v>282</v>
      </c>
      <c r="C596" s="5" t="s">
        <v>90</v>
      </c>
      <c r="D596" s="5">
        <v>20.5</v>
      </c>
      <c r="E596" t="s">
        <v>45</v>
      </c>
      <c r="F596">
        <v>0.2</v>
      </c>
      <c r="G596" t="s">
        <v>6</v>
      </c>
      <c r="H596" s="15">
        <v>7.8</v>
      </c>
      <c r="I596" s="15">
        <f>IF(Table18[[#This Row],[Semi_total_radno]]="BLD", 0.65*Table18[[#This Row],[LLD]], Table18[[#This Row],[Semi_total_radno]])</f>
        <v>7.8</v>
      </c>
      <c r="J596">
        <v>3.7003699690103501E-3</v>
      </c>
      <c r="K596">
        <v>0.75199699401855502</v>
      </c>
      <c r="L596">
        <v>203.22211030689826</v>
      </c>
    </row>
    <row r="597" spans="1:12" hidden="1" x14ac:dyDescent="0.35">
      <c r="A597" t="s">
        <v>144</v>
      </c>
      <c r="B597" t="s">
        <v>282</v>
      </c>
      <c r="C597" s="5" t="s">
        <v>92</v>
      </c>
      <c r="D597" s="5">
        <v>21.5</v>
      </c>
      <c r="E597" t="s">
        <v>45</v>
      </c>
      <c r="F597">
        <v>0.2</v>
      </c>
      <c r="G597" t="s">
        <v>6</v>
      </c>
      <c r="H597" s="15">
        <v>7.7</v>
      </c>
      <c r="I597" s="15">
        <f>IF(Table18[[#This Row],[Semi_total_radno]]="BLD", 0.65*Table18[[#This Row],[LLD]], Table18[[#This Row],[Semi_total_radno]])</f>
        <v>7.7</v>
      </c>
      <c r="J597">
        <v>5.3646238520741497E-3</v>
      </c>
      <c r="K597">
        <v>0.70227766036987305</v>
      </c>
      <c r="L597">
        <v>130.90902171982628</v>
      </c>
    </row>
    <row r="598" spans="1:12" hidden="1" x14ac:dyDescent="0.35">
      <c r="A598" t="s">
        <v>145</v>
      </c>
      <c r="B598" t="s">
        <v>282</v>
      </c>
      <c r="C598" s="5" t="s">
        <v>94</v>
      </c>
      <c r="D598" s="5">
        <v>22.5</v>
      </c>
      <c r="E598" t="s">
        <v>45</v>
      </c>
      <c r="F598">
        <v>0.2</v>
      </c>
      <c r="G598" t="s">
        <v>6</v>
      </c>
      <c r="H598" s="15">
        <v>7.9</v>
      </c>
      <c r="I598" s="15">
        <f>IF(Table18[[#This Row],[Semi_total_radno]]="BLD", 0.65*Table18[[#This Row],[LLD]], Table18[[#This Row],[Semi_total_radno]])</f>
        <v>7.9</v>
      </c>
      <c r="J598">
        <v>4.4000954367220402E-3</v>
      </c>
      <c r="K598">
        <v>0.70528602600097701</v>
      </c>
      <c r="L598">
        <v>160.28880194616806</v>
      </c>
    </row>
    <row r="599" spans="1:12" hidden="1" x14ac:dyDescent="0.35">
      <c r="A599" t="s">
        <v>146</v>
      </c>
      <c r="B599" t="s">
        <v>282</v>
      </c>
      <c r="C599" s="5" t="s">
        <v>96</v>
      </c>
      <c r="D599" s="5">
        <v>23.5</v>
      </c>
      <c r="E599" t="s">
        <v>45</v>
      </c>
      <c r="F599">
        <v>0.2</v>
      </c>
      <c r="G599" t="s">
        <v>6</v>
      </c>
      <c r="H599" s="15">
        <v>6.5</v>
      </c>
      <c r="I599" s="15">
        <f>IF(Table18[[#This Row],[Semi_total_radno]]="BLD", 0.65*Table18[[#This Row],[LLD]], Table18[[#This Row],[Semi_total_radno]])</f>
        <v>6.5</v>
      </c>
      <c r="J599">
        <v>0.12645477056503299</v>
      </c>
      <c r="K599">
        <v>0.85145920515060403</v>
      </c>
      <c r="L599">
        <v>6.7333102685336552</v>
      </c>
    </row>
    <row r="600" spans="1:12" hidden="1" x14ac:dyDescent="0.35">
      <c r="A600" t="s">
        <v>147</v>
      </c>
      <c r="B600" t="s">
        <v>282</v>
      </c>
      <c r="C600" s="5" t="s">
        <v>148</v>
      </c>
      <c r="D600" s="5">
        <v>24.5</v>
      </c>
      <c r="E600" t="s">
        <v>45</v>
      </c>
      <c r="F600">
        <v>0.2</v>
      </c>
      <c r="G600" t="s">
        <v>6</v>
      </c>
      <c r="H600" s="15">
        <v>7.5</v>
      </c>
      <c r="I600" s="15">
        <f>IF(Table18[[#This Row],[Semi_total_radno]]="BLD", 0.65*Table18[[#This Row],[LLD]], Table18[[#This Row],[Semi_total_radno]])</f>
        <v>7.5</v>
      </c>
      <c r="J600">
        <v>4.6717706136405503E-3</v>
      </c>
      <c r="K600">
        <v>0.75721907615661599</v>
      </c>
      <c r="L600">
        <v>162.08395890536698</v>
      </c>
    </row>
    <row r="601" spans="1:12" hidden="1" x14ac:dyDescent="0.35">
      <c r="A601" t="s">
        <v>149</v>
      </c>
      <c r="B601" t="s">
        <v>282</v>
      </c>
      <c r="C601" s="5" t="s">
        <v>150</v>
      </c>
      <c r="D601" s="5">
        <v>25.5</v>
      </c>
      <c r="E601" t="s">
        <v>45</v>
      </c>
      <c r="F601">
        <v>0.2</v>
      </c>
      <c r="G601" t="s">
        <v>6</v>
      </c>
      <c r="H601" s="15">
        <v>7.5</v>
      </c>
      <c r="I601" s="15">
        <f>IF(Table18[[#This Row],[Semi_total_radno]]="BLD", 0.65*Table18[[#This Row],[LLD]], Table18[[#This Row],[Semi_total_radno]])</f>
        <v>7.5</v>
      </c>
      <c r="J601">
        <v>7.5809713453054402E-3</v>
      </c>
      <c r="K601">
        <v>0.77315866947174094</v>
      </c>
      <c r="L601">
        <v>101.98675529231804</v>
      </c>
    </row>
    <row r="602" spans="1:12" hidden="1" x14ac:dyDescent="0.35">
      <c r="A602" t="s">
        <v>151</v>
      </c>
      <c r="B602" t="s">
        <v>282</v>
      </c>
      <c r="C602" s="5" t="s">
        <v>152</v>
      </c>
      <c r="D602" s="5">
        <v>26.5</v>
      </c>
      <c r="E602" t="s">
        <v>45</v>
      </c>
      <c r="F602">
        <v>0.2</v>
      </c>
      <c r="G602" t="s">
        <v>6</v>
      </c>
      <c r="H602" s="15">
        <v>7.3</v>
      </c>
      <c r="I602" s="15">
        <f>IF(Table18[[#This Row],[Semi_total_radno]]="BLD", 0.65*Table18[[#This Row],[LLD]], Table18[[#This Row],[Semi_total_radno]])</f>
        <v>7.3</v>
      </c>
      <c r="J602">
        <v>4.5442925766110403E-3</v>
      </c>
      <c r="K602">
        <v>0.643393754959106</v>
      </c>
      <c r="L602">
        <v>141.58281935247322</v>
      </c>
    </row>
    <row r="603" spans="1:12" hidden="1" x14ac:dyDescent="0.35">
      <c r="A603" t="s">
        <v>153</v>
      </c>
      <c r="B603" t="s">
        <v>282</v>
      </c>
      <c r="C603" s="5" t="s">
        <v>154</v>
      </c>
      <c r="D603" s="5">
        <v>27.5</v>
      </c>
      <c r="E603" t="s">
        <v>45</v>
      </c>
      <c r="F603">
        <v>0.2</v>
      </c>
      <c r="G603" t="s">
        <v>6</v>
      </c>
      <c r="H603" s="15">
        <v>7.7</v>
      </c>
      <c r="I603" s="15">
        <f>IF(Table18[[#This Row],[Semi_total_radno]]="BLD", 0.65*Table18[[#This Row],[LLD]], Table18[[#This Row],[Semi_total_radno]])</f>
        <v>7.7</v>
      </c>
      <c r="J603">
        <v>0.11133766919374501</v>
      </c>
      <c r="K603">
        <v>0.77587771415710405</v>
      </c>
      <c r="L603">
        <v>6.9686901097862499</v>
      </c>
    </row>
    <row r="604" spans="1:12" hidden="1" x14ac:dyDescent="0.35">
      <c r="A604" t="s">
        <v>155</v>
      </c>
      <c r="B604" t="s">
        <v>282</v>
      </c>
      <c r="C604" s="5" t="s">
        <v>156</v>
      </c>
      <c r="D604" s="5">
        <v>28.5</v>
      </c>
      <c r="E604" t="s">
        <v>45</v>
      </c>
      <c r="F604">
        <v>0.2</v>
      </c>
      <c r="G604" t="s">
        <v>6</v>
      </c>
      <c r="H604" s="15">
        <v>7.6</v>
      </c>
      <c r="I604" s="15">
        <f>IF(Table18[[#This Row],[Semi_total_radno]]="BLD", 0.65*Table18[[#This Row],[LLD]], Table18[[#This Row],[Semi_total_radno]])</f>
        <v>7.6</v>
      </c>
      <c r="J604">
        <v>3.2196536194533101E-3</v>
      </c>
      <c r="K604">
        <v>0.61105328798294101</v>
      </c>
      <c r="L604">
        <v>189.78851771225516</v>
      </c>
    </row>
    <row r="605" spans="1:12" hidden="1" x14ac:dyDescent="0.35">
      <c r="A605" t="s">
        <v>157</v>
      </c>
      <c r="B605" t="s">
        <v>282</v>
      </c>
      <c r="C605" s="5" t="s">
        <v>158</v>
      </c>
      <c r="D605" s="5">
        <v>29.5</v>
      </c>
      <c r="E605" t="s">
        <v>45</v>
      </c>
      <c r="F605">
        <v>0.2</v>
      </c>
      <c r="G605" t="s">
        <v>6</v>
      </c>
      <c r="H605" s="15">
        <v>7.5</v>
      </c>
      <c r="I605" s="15">
        <f>IF(Table18[[#This Row],[Semi_total_radno]]="BLD", 0.65*Table18[[#This Row],[LLD]], Table18[[#This Row],[Semi_total_radno]])</f>
        <v>7.5</v>
      </c>
      <c r="J605">
        <v>4.1929841972887499E-3</v>
      </c>
      <c r="K605">
        <v>5.4549048654735106E-3</v>
      </c>
      <c r="L605">
        <v>1.3238016333412053</v>
      </c>
    </row>
    <row r="606" spans="1:12" hidden="1" x14ac:dyDescent="0.35">
      <c r="A606" t="s">
        <v>159</v>
      </c>
      <c r="B606" t="s">
        <v>282</v>
      </c>
      <c r="C606" s="5" t="s">
        <v>160</v>
      </c>
      <c r="D606" s="5">
        <v>30.5</v>
      </c>
      <c r="E606" t="s">
        <v>45</v>
      </c>
      <c r="F606">
        <v>0.2</v>
      </c>
      <c r="G606" t="s">
        <v>6</v>
      </c>
      <c r="H606" s="15">
        <v>7.6</v>
      </c>
      <c r="I606" s="15">
        <f>IF(Table18[[#This Row],[Semi_total_radno]]="BLD", 0.65*Table18[[#This Row],[LLD]], Table18[[#This Row],[Semi_total_radno]])</f>
        <v>7.6</v>
      </c>
      <c r="J606">
        <v>2.80562147963792E-3</v>
      </c>
      <c r="K606">
        <v>0.35114298202097427</v>
      </c>
      <c r="L606">
        <v>120.62676824996448</v>
      </c>
    </row>
    <row r="607" spans="1:12" hidden="1" x14ac:dyDescent="0.35">
      <c r="A607" t="s">
        <v>161</v>
      </c>
      <c r="B607" t="s">
        <v>282</v>
      </c>
      <c r="C607" s="5" t="s">
        <v>162</v>
      </c>
      <c r="D607" s="5">
        <v>31.5</v>
      </c>
      <c r="E607" t="s">
        <v>45</v>
      </c>
      <c r="F607">
        <v>0.2</v>
      </c>
      <c r="G607" t="s">
        <v>6</v>
      </c>
      <c r="H607" s="15">
        <v>7.3</v>
      </c>
      <c r="I607" s="15">
        <f>IF(Table18[[#This Row],[Semi_total_radno]]="BLD", 0.65*Table18[[#This Row],[LLD]], Table18[[#This Row],[Semi_total_radno]])</f>
        <v>7.3</v>
      </c>
      <c r="J607">
        <v>2.9442918021231898E-3</v>
      </c>
      <c r="K607">
        <v>0.64287626743316695</v>
      </c>
      <c r="L607">
        <v>218.34665537212567</v>
      </c>
    </row>
    <row r="608" spans="1:12" hidden="1" x14ac:dyDescent="0.35">
      <c r="A608" t="s">
        <v>163</v>
      </c>
      <c r="B608" t="s">
        <v>282</v>
      </c>
      <c r="C608" s="5" t="s">
        <v>164</v>
      </c>
      <c r="D608" s="5">
        <v>32.5</v>
      </c>
      <c r="E608" t="s">
        <v>45</v>
      </c>
      <c r="F608">
        <v>0.2</v>
      </c>
      <c r="G608" t="s">
        <v>6</v>
      </c>
      <c r="H608" s="15">
        <v>7.1</v>
      </c>
      <c r="I608" s="15">
        <f>IF(Table18[[#This Row],[Semi_total_radno]]="BLD", 0.65*Table18[[#This Row],[LLD]], Table18[[#This Row],[Semi_total_radno]])</f>
        <v>7.1</v>
      </c>
      <c r="J608">
        <v>0.22004885971546201</v>
      </c>
      <c r="K608">
        <v>1.14431476593018</v>
      </c>
      <c r="L608">
        <v>5.2002758269679559</v>
      </c>
    </row>
    <row r="609" spans="1:12" hidden="1" x14ac:dyDescent="0.35">
      <c r="A609" t="s">
        <v>165</v>
      </c>
      <c r="B609" t="s">
        <v>282</v>
      </c>
      <c r="C609" s="5" t="s">
        <v>166</v>
      </c>
      <c r="D609" s="5">
        <v>33.5</v>
      </c>
      <c r="E609" t="s">
        <v>45</v>
      </c>
      <c r="F609">
        <v>0.2</v>
      </c>
      <c r="G609" t="s">
        <v>6</v>
      </c>
      <c r="H609" s="15">
        <v>7.3</v>
      </c>
      <c r="I609" s="15">
        <f>IF(Table18[[#This Row],[Semi_total_radno]]="BLD", 0.65*Table18[[#This Row],[LLD]], Table18[[#This Row],[Semi_total_radno]])</f>
        <v>7.3</v>
      </c>
      <c r="J609">
        <v>9.9223233759403201E-2</v>
      </c>
      <c r="K609">
        <v>0.65283411741256703</v>
      </c>
      <c r="L609">
        <v>6.5794481058293384</v>
      </c>
    </row>
    <row r="610" spans="1:12" hidden="1" x14ac:dyDescent="0.35">
      <c r="A610" t="s">
        <v>167</v>
      </c>
      <c r="B610" t="s">
        <v>282</v>
      </c>
      <c r="C610" s="5" t="s">
        <v>168</v>
      </c>
      <c r="D610" s="5">
        <v>34.5</v>
      </c>
      <c r="E610" t="s">
        <v>45</v>
      </c>
      <c r="F610">
        <v>0.2</v>
      </c>
      <c r="G610" t="s">
        <v>6</v>
      </c>
      <c r="H610" s="15">
        <v>7.3</v>
      </c>
      <c r="I610" s="15">
        <f>IF(Table18[[#This Row],[Semi_total_radno]]="BLD", 0.65*Table18[[#This Row],[LLD]], Table18[[#This Row],[Semi_total_radno]])</f>
        <v>7.3</v>
      </c>
      <c r="J610">
        <v>0.105852633714676</v>
      </c>
      <c r="K610">
        <v>0.71126335859298695</v>
      </c>
      <c r="L610">
        <v>6.7193732799335484</v>
      </c>
    </row>
    <row r="611" spans="1:12" hidden="1" x14ac:dyDescent="0.35">
      <c r="A611" t="s">
        <v>169</v>
      </c>
      <c r="B611" t="s">
        <v>282</v>
      </c>
      <c r="C611" s="5" t="s">
        <v>170</v>
      </c>
      <c r="D611" s="5">
        <v>35.5</v>
      </c>
      <c r="E611" t="s">
        <v>45</v>
      </c>
      <c r="F611">
        <v>0.2</v>
      </c>
      <c r="G611" t="s">
        <v>6</v>
      </c>
      <c r="H611" s="15">
        <v>7.3</v>
      </c>
      <c r="I611" s="15">
        <f>IF(Table18[[#This Row],[Semi_total_radno]]="BLD", 0.65*Table18[[#This Row],[LLD]], Table18[[#This Row],[Semi_total_radno]])</f>
        <v>7.3</v>
      </c>
      <c r="J611">
        <v>3.9853155612945557E-3</v>
      </c>
      <c r="K611">
        <v>0.33570869080722343</v>
      </c>
      <c r="L611">
        <v>84.790029569277735</v>
      </c>
    </row>
    <row r="612" spans="1:12" hidden="1" x14ac:dyDescent="0.35">
      <c r="A612" t="s">
        <v>171</v>
      </c>
      <c r="B612" t="s">
        <v>282</v>
      </c>
      <c r="C612" s="5" t="s">
        <v>172</v>
      </c>
      <c r="D612" s="5">
        <v>36.5</v>
      </c>
      <c r="E612" t="s">
        <v>45</v>
      </c>
      <c r="F612">
        <v>0.2</v>
      </c>
      <c r="G612" t="s">
        <v>6</v>
      </c>
      <c r="H612" s="15">
        <v>7.5</v>
      </c>
      <c r="I612" s="15">
        <f>IF(Table18[[#This Row],[Semi_total_radno]]="BLD", 0.65*Table18[[#This Row],[LLD]], Table18[[#This Row],[Semi_total_radno]])</f>
        <v>7.5</v>
      </c>
      <c r="J612">
        <v>0.103278502821922</v>
      </c>
      <c r="K612">
        <v>0.77632200717926003</v>
      </c>
      <c r="L612">
        <v>7.5167821566684943</v>
      </c>
    </row>
    <row r="613" spans="1:12" hidden="1" x14ac:dyDescent="0.35">
      <c r="A613" t="s">
        <v>173</v>
      </c>
      <c r="B613" t="s">
        <v>282</v>
      </c>
      <c r="C613" s="5" t="s">
        <v>174</v>
      </c>
      <c r="D613" s="5">
        <v>37.5</v>
      </c>
      <c r="E613" t="s">
        <v>45</v>
      </c>
      <c r="F613">
        <v>0.2</v>
      </c>
      <c r="G613" t="s">
        <v>6</v>
      </c>
      <c r="H613" s="15">
        <v>6.9</v>
      </c>
      <c r="I613" s="15">
        <f>IF(Table18[[#This Row],[Semi_total_radno]]="BLD", 0.65*Table18[[#This Row],[LLD]], Table18[[#This Row],[Semi_total_radno]])</f>
        <v>6.9</v>
      </c>
      <c r="J613">
        <v>3.2888703746721128E-2</v>
      </c>
      <c r="K613">
        <v>0.31405077059753228</v>
      </c>
      <c r="L613">
        <v>5.8507370657551112</v>
      </c>
    </row>
    <row r="614" spans="1:12" hidden="1" x14ac:dyDescent="0.35">
      <c r="A614" t="s">
        <v>175</v>
      </c>
      <c r="B614" t="s">
        <v>282</v>
      </c>
      <c r="C614" s="5" t="s">
        <v>176</v>
      </c>
      <c r="D614" s="5">
        <v>38.5</v>
      </c>
      <c r="E614" t="s">
        <v>45</v>
      </c>
      <c r="F614">
        <v>0.2</v>
      </c>
      <c r="G614" t="s">
        <v>6</v>
      </c>
      <c r="H614" s="15">
        <v>6.3</v>
      </c>
      <c r="I614" s="15">
        <f>IF(Table18[[#This Row],[Semi_total_radno]]="BLD", 0.65*Table18[[#This Row],[LLD]], Table18[[#This Row],[Semi_total_radno]])</f>
        <v>6.3</v>
      </c>
      <c r="J614">
        <v>2.6430316502228401E-3</v>
      </c>
      <c r="K614">
        <v>0.24631776055321097</v>
      </c>
      <c r="L614">
        <v>80.726734053813971</v>
      </c>
    </row>
    <row r="615" spans="1:12" hidden="1" x14ac:dyDescent="0.35">
      <c r="A615" t="s">
        <v>177</v>
      </c>
      <c r="B615" t="s">
        <v>282</v>
      </c>
      <c r="C615" s="5" t="s">
        <v>178</v>
      </c>
      <c r="D615" s="5">
        <v>39.5</v>
      </c>
      <c r="E615" t="s">
        <v>45</v>
      </c>
      <c r="F615">
        <v>0.2</v>
      </c>
      <c r="G615" t="s">
        <v>6</v>
      </c>
      <c r="H615" s="15">
        <v>7.1</v>
      </c>
      <c r="I615" s="15">
        <f>IF(Table18[[#This Row],[Semi_total_radno]]="BLD", 0.65*Table18[[#This Row],[LLD]], Table18[[#This Row],[Semi_total_radno]])</f>
        <v>7.1</v>
      </c>
      <c r="J615">
        <v>2.7010203339159502E-3</v>
      </c>
      <c r="K615">
        <v>0.46000003814697299</v>
      </c>
      <c r="L615">
        <v>170.30602560479917</v>
      </c>
    </row>
    <row r="616" spans="1:12" hidden="1" x14ac:dyDescent="0.35">
      <c r="A616" t="s">
        <v>179</v>
      </c>
      <c r="B616" t="s">
        <v>282</v>
      </c>
      <c r="C616" s="13" t="s">
        <v>185</v>
      </c>
      <c r="D616" s="5">
        <v>40.5</v>
      </c>
      <c r="E616" t="s">
        <v>45</v>
      </c>
      <c r="F616">
        <v>0.2</v>
      </c>
      <c r="G616" t="s">
        <v>6</v>
      </c>
      <c r="H616" s="15">
        <v>7.1</v>
      </c>
      <c r="I616" s="15">
        <f>IF(Table18[[#This Row],[Semi_total_radno]]="BLD", 0.65*Table18[[#This Row],[LLD]], Table18[[#This Row],[Semi_total_radno]])</f>
        <v>7.1</v>
      </c>
      <c r="J616">
        <v>0.13278423249721499</v>
      </c>
      <c r="K616">
        <v>0.830455541610718</v>
      </c>
      <c r="L616">
        <v>6.2541728486334849</v>
      </c>
    </row>
    <row r="617" spans="1:12" hidden="1" x14ac:dyDescent="0.35">
      <c r="A617" t="s">
        <v>49</v>
      </c>
      <c r="B617" t="s">
        <v>279</v>
      </c>
      <c r="C617" s="5" t="s">
        <v>50</v>
      </c>
      <c r="D617" s="5">
        <v>0.5</v>
      </c>
      <c r="E617" t="s">
        <v>45</v>
      </c>
      <c r="F617">
        <v>0.1</v>
      </c>
      <c r="G617" t="s">
        <v>7</v>
      </c>
      <c r="H617" s="14">
        <v>308</v>
      </c>
      <c r="I617" s="14">
        <f>IF(Table18[[#This Row],[Semi_total_radno]]="BLD", 0.65*Table18[[#This Row],[LLD]], Table18[[#This Row],[Semi_total_radno]])</f>
        <v>308</v>
      </c>
      <c r="J617">
        <v>0.213008597493172</v>
      </c>
      <c r="K617">
        <v>1.55813443660736</v>
      </c>
      <c r="L617">
        <v>7.3148898915092193</v>
      </c>
    </row>
    <row r="618" spans="1:12" hidden="1" x14ac:dyDescent="0.35">
      <c r="A618" t="s">
        <v>51</v>
      </c>
      <c r="B618" t="s">
        <v>279</v>
      </c>
      <c r="C618" s="5" t="s">
        <v>52</v>
      </c>
      <c r="D618" s="5">
        <v>1.5</v>
      </c>
      <c r="E618" t="s">
        <v>45</v>
      </c>
      <c r="F618">
        <v>0.1</v>
      </c>
      <c r="G618" t="s">
        <v>7</v>
      </c>
      <c r="H618" s="14">
        <v>297</v>
      </c>
      <c r="I618" s="14">
        <f>IF(Table18[[#This Row],[Semi_total_radno]]="BLD", 0.65*Table18[[#This Row],[LLD]], Table18[[#This Row],[Semi_total_radno]])</f>
        <v>297</v>
      </c>
      <c r="J618">
        <v>0.24476093053817699</v>
      </c>
      <c r="K618">
        <v>1.8220783472061199</v>
      </c>
      <c r="L618">
        <v>7.4443185977425355</v>
      </c>
    </row>
    <row r="619" spans="1:12" hidden="1" x14ac:dyDescent="0.35">
      <c r="A619" t="s">
        <v>53</v>
      </c>
      <c r="B619" t="s">
        <v>279</v>
      </c>
      <c r="C619" s="5" t="s">
        <v>54</v>
      </c>
      <c r="D619" s="5">
        <v>2.5</v>
      </c>
      <c r="E619" t="s">
        <v>45</v>
      </c>
      <c r="F619">
        <v>0.1</v>
      </c>
      <c r="G619" t="s">
        <v>7</v>
      </c>
      <c r="H619" s="14">
        <v>296</v>
      </c>
      <c r="I619" s="14">
        <f>IF(Table18[[#This Row],[Semi_total_radno]]="BLD", 0.65*Table18[[#This Row],[LLD]], Table18[[#This Row],[Semi_total_radno]])</f>
        <v>296</v>
      </c>
      <c r="J619">
        <v>0.20878420770168299</v>
      </c>
      <c r="K619">
        <v>1.5988929271698</v>
      </c>
      <c r="L619">
        <v>7.6581123868063106</v>
      </c>
    </row>
    <row r="620" spans="1:12" hidden="1" x14ac:dyDescent="0.35">
      <c r="A620" t="s">
        <v>55</v>
      </c>
      <c r="B620" t="s">
        <v>279</v>
      </c>
      <c r="C620" s="5" t="s">
        <v>56</v>
      </c>
      <c r="D620" s="5">
        <v>3.5</v>
      </c>
      <c r="E620" t="s">
        <v>45</v>
      </c>
      <c r="F620">
        <v>0.1</v>
      </c>
      <c r="G620" t="s">
        <v>7</v>
      </c>
      <c r="H620" s="14">
        <v>282</v>
      </c>
      <c r="I620" s="14">
        <f>IF(Table18[[#This Row],[Semi_total_radno]]="BLD", 0.65*Table18[[#This Row],[LLD]], Table18[[#This Row],[Semi_total_radno]])</f>
        <v>282</v>
      </c>
      <c r="J620">
        <v>0.26063022017478898</v>
      </c>
      <c r="K620">
        <v>1.7546205520629901</v>
      </c>
      <c r="L620">
        <v>6.7322221916026157</v>
      </c>
    </row>
    <row r="621" spans="1:12" hidden="1" x14ac:dyDescent="0.35">
      <c r="A621" t="s">
        <v>57</v>
      </c>
      <c r="B621" t="s">
        <v>279</v>
      </c>
      <c r="C621" s="5" t="s">
        <v>58</v>
      </c>
      <c r="D621" s="5">
        <v>4.5</v>
      </c>
      <c r="E621" t="s">
        <v>45</v>
      </c>
      <c r="F621">
        <v>0.1</v>
      </c>
      <c r="G621" t="s">
        <v>7</v>
      </c>
      <c r="H621" s="14">
        <v>285</v>
      </c>
      <c r="I621" s="14">
        <f>IF(Table18[[#This Row],[Semi_total_radno]]="BLD", 0.65*Table18[[#This Row],[LLD]], Table18[[#This Row],[Semi_total_radno]])</f>
        <v>285</v>
      </c>
      <c r="J621">
        <v>0.26099950075149497</v>
      </c>
      <c r="K621">
        <v>1.78256392478943</v>
      </c>
      <c r="L621">
        <v>6.8297599024400419</v>
      </c>
    </row>
    <row r="622" spans="1:12" hidden="1" x14ac:dyDescent="0.35">
      <c r="A622" t="s">
        <v>59</v>
      </c>
      <c r="B622" t="s">
        <v>279</v>
      </c>
      <c r="C622" s="5" t="s">
        <v>60</v>
      </c>
      <c r="D622" s="5">
        <v>5.5</v>
      </c>
      <c r="E622" t="s">
        <v>45</v>
      </c>
      <c r="F622">
        <v>0.1</v>
      </c>
      <c r="G622" t="s">
        <v>7</v>
      </c>
      <c r="H622" s="14">
        <v>270</v>
      </c>
      <c r="I622" s="14">
        <f>IF(Table18[[#This Row],[Semi_total_radno]]="BLD", 0.65*Table18[[#This Row],[LLD]], Table18[[#This Row],[Semi_total_radno]])</f>
        <v>270</v>
      </c>
      <c r="J622">
        <v>0.20869255065917999</v>
      </c>
      <c r="K622">
        <v>1.61110508441925</v>
      </c>
      <c r="L622">
        <v>7.7199932596079011</v>
      </c>
    </row>
    <row r="623" spans="1:12" hidden="1" x14ac:dyDescent="0.35">
      <c r="A623" t="s">
        <v>61</v>
      </c>
      <c r="B623" t="s">
        <v>279</v>
      </c>
      <c r="C623" s="5" t="s">
        <v>62</v>
      </c>
      <c r="D623" s="5">
        <v>6.5</v>
      </c>
      <c r="E623" t="s">
        <v>45</v>
      </c>
      <c r="F623">
        <v>0.1</v>
      </c>
      <c r="G623" t="s">
        <v>7</v>
      </c>
      <c r="H623" s="14">
        <v>265</v>
      </c>
      <c r="I623" s="14">
        <f>IF(Table18[[#This Row],[Semi_total_radno]]="BLD", 0.65*Table18[[#This Row],[LLD]], Table18[[#This Row],[Semi_total_radno]])</f>
        <v>265</v>
      </c>
      <c r="J623">
        <v>0.25640079379081698</v>
      </c>
      <c r="K623">
        <v>1.69784879684448</v>
      </c>
      <c r="L623">
        <v>6.6218546820477453</v>
      </c>
    </row>
    <row r="624" spans="1:12" hidden="1" x14ac:dyDescent="0.35">
      <c r="A624" t="s">
        <v>63</v>
      </c>
      <c r="B624" t="s">
        <v>279</v>
      </c>
      <c r="C624" s="5" t="s">
        <v>64</v>
      </c>
      <c r="D624" s="5">
        <v>7.5</v>
      </c>
      <c r="E624" t="s">
        <v>45</v>
      </c>
      <c r="F624">
        <v>0.1</v>
      </c>
      <c r="G624" t="s">
        <v>7</v>
      </c>
      <c r="H624" s="14">
        <v>254</v>
      </c>
      <c r="I624" s="14">
        <f>IF(Table18[[#This Row],[Semi_total_radno]]="BLD", 0.65*Table18[[#This Row],[LLD]], Table18[[#This Row],[Semi_total_radno]])</f>
        <v>254</v>
      </c>
      <c r="J624">
        <v>0.165142521262169</v>
      </c>
      <c r="K624">
        <v>1.2323353290557899</v>
      </c>
      <c r="L624">
        <v>7.4622533290467237</v>
      </c>
    </row>
    <row r="625" spans="1:12" hidden="1" x14ac:dyDescent="0.35">
      <c r="A625" t="s">
        <v>65</v>
      </c>
      <c r="B625" t="s">
        <v>279</v>
      </c>
      <c r="C625" s="5" t="s">
        <v>66</v>
      </c>
      <c r="D625" s="5">
        <v>8.5</v>
      </c>
      <c r="E625" t="s">
        <v>45</v>
      </c>
      <c r="F625">
        <v>0.1</v>
      </c>
      <c r="G625" t="s">
        <v>7</v>
      </c>
      <c r="H625" s="14">
        <v>211</v>
      </c>
      <c r="I625" s="14">
        <f>IF(Table18[[#This Row],[Semi_total_radno]]="BLD", 0.65*Table18[[#This Row],[LLD]], Table18[[#This Row],[Semi_total_radno]])</f>
        <v>211</v>
      </c>
      <c r="J625">
        <v>4.9028149805962996E-3</v>
      </c>
      <c r="K625">
        <v>0.75896835327148404</v>
      </c>
      <c r="L625">
        <v>154.80256878450987</v>
      </c>
    </row>
    <row r="626" spans="1:12" hidden="1" x14ac:dyDescent="0.35">
      <c r="A626" t="s">
        <v>67</v>
      </c>
      <c r="B626" t="s">
        <v>279</v>
      </c>
      <c r="C626" s="5" t="s">
        <v>68</v>
      </c>
      <c r="D626" s="5">
        <v>9.5</v>
      </c>
      <c r="E626" t="s">
        <v>45</v>
      </c>
      <c r="F626">
        <v>0.1</v>
      </c>
      <c r="G626" t="s">
        <v>7</v>
      </c>
      <c r="H626" s="14">
        <v>224</v>
      </c>
      <c r="I626" s="14">
        <f>IF(Table18[[#This Row],[Semi_total_radno]]="BLD", 0.65*Table18[[#This Row],[LLD]], Table18[[#This Row],[Semi_total_radno]])</f>
        <v>224</v>
      </c>
      <c r="J626">
        <v>3.07385972701013E-3</v>
      </c>
      <c r="K626">
        <v>0.477190881967545</v>
      </c>
      <c r="L626">
        <v>155.24159341900003</v>
      </c>
    </row>
    <row r="627" spans="1:12" hidden="1" x14ac:dyDescent="0.35">
      <c r="A627" t="s">
        <v>69</v>
      </c>
      <c r="B627" t="s">
        <v>279</v>
      </c>
      <c r="C627" s="5" t="s">
        <v>70</v>
      </c>
      <c r="D627" s="5">
        <v>10.5</v>
      </c>
      <c r="E627" t="s">
        <v>45</v>
      </c>
      <c r="F627">
        <v>0.1</v>
      </c>
      <c r="G627" t="s">
        <v>7</v>
      </c>
      <c r="H627" s="14">
        <v>190</v>
      </c>
      <c r="I627" s="14">
        <f>IF(Table18[[#This Row],[Semi_total_radno]]="BLD", 0.65*Table18[[#This Row],[LLD]], Table18[[#This Row],[Semi_total_radno]])</f>
        <v>190</v>
      </c>
      <c r="J627">
        <v>0.23008805513382</v>
      </c>
      <c r="K627">
        <v>0.85805010795593295</v>
      </c>
      <c r="L627">
        <v>3.7292249154650294</v>
      </c>
    </row>
    <row r="628" spans="1:12" hidden="1" x14ac:dyDescent="0.35">
      <c r="A628" t="s">
        <v>71</v>
      </c>
      <c r="B628" t="s">
        <v>279</v>
      </c>
      <c r="C628" s="5" t="s">
        <v>72</v>
      </c>
      <c r="D628" s="5">
        <v>11.5</v>
      </c>
      <c r="E628" t="s">
        <v>45</v>
      </c>
      <c r="F628">
        <v>0.1</v>
      </c>
      <c r="G628" t="s">
        <v>7</v>
      </c>
      <c r="H628" s="14">
        <v>165</v>
      </c>
      <c r="I628" s="14">
        <f>IF(Table18[[#This Row],[Semi_total_radno]]="BLD", 0.65*Table18[[#This Row],[LLD]], Table18[[#This Row],[Semi_total_radno]])</f>
        <v>165</v>
      </c>
      <c r="J628">
        <v>0.306331336498261</v>
      </c>
      <c r="K628">
        <v>0.88174587488174405</v>
      </c>
      <c r="L628">
        <v>2.8784057320454699</v>
      </c>
    </row>
    <row r="629" spans="1:12" hidden="1" x14ac:dyDescent="0.35">
      <c r="A629" t="s">
        <v>73</v>
      </c>
      <c r="B629" t="s">
        <v>279</v>
      </c>
      <c r="C629" s="5" t="s">
        <v>74</v>
      </c>
      <c r="D629" s="5">
        <v>12.5</v>
      </c>
      <c r="E629" t="s">
        <v>45</v>
      </c>
      <c r="F629">
        <v>0.1</v>
      </c>
      <c r="G629" t="s">
        <v>7</v>
      </c>
      <c r="H629" s="14">
        <v>164</v>
      </c>
      <c r="I629" s="14">
        <f>IF(Table18[[#This Row],[Semi_total_radno]]="BLD", 0.65*Table18[[#This Row],[LLD]], Table18[[#This Row],[Semi_total_radno]])</f>
        <v>164</v>
      </c>
      <c r="J629">
        <v>1.03266257792711E-3</v>
      </c>
      <c r="K629">
        <v>1.12421077210456E-3</v>
      </c>
      <c r="L629">
        <v>1.0886525726159431</v>
      </c>
    </row>
    <row r="630" spans="1:12" hidden="1" x14ac:dyDescent="0.35">
      <c r="A630" t="s">
        <v>75</v>
      </c>
      <c r="B630" t="s">
        <v>279</v>
      </c>
      <c r="C630" s="5" t="s">
        <v>76</v>
      </c>
      <c r="D630" s="5">
        <v>13.5</v>
      </c>
      <c r="E630" t="s">
        <v>45</v>
      </c>
      <c r="F630">
        <v>0.1</v>
      </c>
      <c r="G630" t="s">
        <v>7</v>
      </c>
      <c r="H630" s="14">
        <v>181</v>
      </c>
      <c r="I630" s="14">
        <f>IF(Table18[[#This Row],[Semi_total_radno]]="BLD", 0.65*Table18[[#This Row],[LLD]], Table18[[#This Row],[Semi_total_radno]])</f>
        <v>181</v>
      </c>
      <c r="J630">
        <v>7.0637674070894696E-4</v>
      </c>
      <c r="K630">
        <v>1.3329919893294579E-3</v>
      </c>
      <c r="L630">
        <v>1.799905758655191</v>
      </c>
    </row>
    <row r="631" spans="1:12" hidden="1" x14ac:dyDescent="0.35">
      <c r="A631" t="s">
        <v>77</v>
      </c>
      <c r="B631" t="s">
        <v>279</v>
      </c>
      <c r="C631" s="7" t="s">
        <v>78</v>
      </c>
      <c r="D631" s="5">
        <v>14.5</v>
      </c>
      <c r="E631" t="s">
        <v>45</v>
      </c>
      <c r="F631">
        <v>0.1</v>
      </c>
      <c r="G631" t="s">
        <v>7</v>
      </c>
      <c r="H631" s="14">
        <v>180</v>
      </c>
      <c r="I631" s="14">
        <f>IF(Table18[[#This Row],[Semi_total_radno]]="BLD", 0.65*Table18[[#This Row],[LLD]], Table18[[#This Row],[Semi_total_radno]])</f>
        <v>180</v>
      </c>
      <c r="J631">
        <v>0.13394749164581299</v>
      </c>
      <c r="K631">
        <v>0.45204642415046697</v>
      </c>
      <c r="L631">
        <v>3.3748032053170389</v>
      </c>
    </row>
    <row r="632" spans="1:12" hidden="1" x14ac:dyDescent="0.35">
      <c r="A632" t="s">
        <v>79</v>
      </c>
      <c r="B632" t="s">
        <v>279</v>
      </c>
      <c r="C632" s="5" t="s">
        <v>80</v>
      </c>
      <c r="D632" s="5">
        <v>15.5</v>
      </c>
      <c r="E632" t="s">
        <v>45</v>
      </c>
      <c r="F632">
        <v>0.1</v>
      </c>
      <c r="G632" t="s">
        <v>7</v>
      </c>
      <c r="H632" s="14">
        <v>186</v>
      </c>
      <c r="I632" s="14">
        <f>IF(Table18[[#This Row],[Semi_total_radno]]="BLD", 0.65*Table18[[#This Row],[LLD]], Table18[[#This Row],[Semi_total_radno]])</f>
        <v>186</v>
      </c>
      <c r="J632">
        <v>0.19273193180561099</v>
      </c>
      <c r="K632">
        <v>0.61511629819869995</v>
      </c>
      <c r="L632">
        <v>3.1915640155524665</v>
      </c>
    </row>
    <row r="633" spans="1:12" hidden="1" x14ac:dyDescent="0.35">
      <c r="A633" t="s">
        <v>81</v>
      </c>
      <c r="B633" t="s">
        <v>279</v>
      </c>
      <c r="C633" s="5" t="s">
        <v>82</v>
      </c>
      <c r="D633" s="5">
        <v>16.5</v>
      </c>
      <c r="E633" t="s">
        <v>45</v>
      </c>
      <c r="F633">
        <v>0.1</v>
      </c>
      <c r="G633" t="s">
        <v>7</v>
      </c>
      <c r="H633" s="14">
        <v>187</v>
      </c>
      <c r="I633" s="14">
        <f>IF(Table18[[#This Row],[Semi_total_radno]]="BLD", 0.65*Table18[[#This Row],[LLD]], Table18[[#This Row],[Semi_total_radno]])</f>
        <v>187</v>
      </c>
      <c r="J633">
        <v>0.26588690280914301</v>
      </c>
      <c r="K633">
        <v>0.84849083423614502</v>
      </c>
      <c r="L633">
        <v>3.1911719805364105</v>
      </c>
    </row>
    <row r="634" spans="1:12" hidden="1" x14ac:dyDescent="0.35">
      <c r="A634" t="s">
        <v>83</v>
      </c>
      <c r="B634" t="s">
        <v>279</v>
      </c>
      <c r="C634" s="5" t="s">
        <v>84</v>
      </c>
      <c r="D634" s="5">
        <v>17.5</v>
      </c>
      <c r="E634" t="s">
        <v>45</v>
      </c>
      <c r="F634">
        <v>0.1</v>
      </c>
      <c r="G634" t="s">
        <v>7</v>
      </c>
      <c r="H634" s="14">
        <v>190</v>
      </c>
      <c r="I634" s="14">
        <f>IF(Table18[[#This Row],[Semi_total_radno]]="BLD", 0.65*Table18[[#This Row],[LLD]], Table18[[#This Row],[Semi_total_radno]])</f>
        <v>190</v>
      </c>
      <c r="J634">
        <v>0.25323790311813399</v>
      </c>
      <c r="K634">
        <v>0.82827520370483398</v>
      </c>
      <c r="L634">
        <v>3.2707394647729666</v>
      </c>
    </row>
    <row r="635" spans="1:12" hidden="1" x14ac:dyDescent="0.35">
      <c r="A635" t="s">
        <v>85</v>
      </c>
      <c r="B635" t="s">
        <v>279</v>
      </c>
      <c r="C635" s="5" t="s">
        <v>86</v>
      </c>
      <c r="D635" s="5">
        <v>18.5</v>
      </c>
      <c r="E635" t="s">
        <v>45</v>
      </c>
      <c r="F635">
        <v>0.1</v>
      </c>
      <c r="G635" t="s">
        <v>7</v>
      </c>
      <c r="H635" s="14">
        <v>183</v>
      </c>
      <c r="I635" s="14">
        <f>IF(Table18[[#This Row],[Semi_total_radno]]="BLD", 0.65*Table18[[#This Row],[LLD]], Table18[[#This Row],[Semi_total_radno]])</f>
        <v>183</v>
      </c>
      <c r="J635">
        <v>0.39740765094757102</v>
      </c>
      <c r="K635">
        <v>1.1307168006896999</v>
      </c>
      <c r="L635">
        <v>2.8452315852340559</v>
      </c>
    </row>
    <row r="636" spans="1:12" hidden="1" x14ac:dyDescent="0.35">
      <c r="A636" t="s">
        <v>87</v>
      </c>
      <c r="B636" t="s">
        <v>279</v>
      </c>
      <c r="C636" s="5" t="s">
        <v>88</v>
      </c>
      <c r="D636" s="5">
        <v>19.5</v>
      </c>
      <c r="E636" t="s">
        <v>45</v>
      </c>
      <c r="F636">
        <v>0.1</v>
      </c>
      <c r="G636" t="s">
        <v>7</v>
      </c>
      <c r="H636" s="14">
        <v>164</v>
      </c>
      <c r="I636" s="14">
        <f>IF(Table18[[#This Row],[Semi_total_radno]]="BLD", 0.65*Table18[[#This Row],[LLD]], Table18[[#This Row],[Semi_total_radno]])</f>
        <v>164</v>
      </c>
      <c r="J636">
        <v>0.18366695940494501</v>
      </c>
      <c r="K636">
        <v>0.54678505659103405</v>
      </c>
      <c r="L636">
        <v>2.9770463798308655</v>
      </c>
    </row>
    <row r="637" spans="1:12" hidden="1" x14ac:dyDescent="0.35">
      <c r="A637" t="s">
        <v>89</v>
      </c>
      <c r="B637" t="s">
        <v>279</v>
      </c>
      <c r="C637" s="5" t="s">
        <v>90</v>
      </c>
      <c r="D637" s="5">
        <v>20.5</v>
      </c>
      <c r="E637" t="s">
        <v>45</v>
      </c>
      <c r="F637">
        <v>0.1</v>
      </c>
      <c r="G637" t="s">
        <v>7</v>
      </c>
      <c r="H637" s="14">
        <v>194</v>
      </c>
      <c r="I637" s="14">
        <f>IF(Table18[[#This Row],[Semi_total_radno]]="BLD", 0.65*Table18[[#This Row],[LLD]], Table18[[#This Row],[Semi_total_radno]])</f>
        <v>194</v>
      </c>
      <c r="J637">
        <v>0.52121388912200906</v>
      </c>
      <c r="K637">
        <v>1.5363302230835001</v>
      </c>
      <c r="L637">
        <v>2.947600313705121</v>
      </c>
    </row>
    <row r="638" spans="1:12" hidden="1" x14ac:dyDescent="0.35">
      <c r="A638" t="s">
        <v>91</v>
      </c>
      <c r="B638" t="s">
        <v>279</v>
      </c>
      <c r="C638" s="5" t="s">
        <v>92</v>
      </c>
      <c r="D638" s="5">
        <v>21.5</v>
      </c>
      <c r="E638" t="s">
        <v>45</v>
      </c>
      <c r="F638">
        <v>0.1</v>
      </c>
      <c r="G638" t="s">
        <v>7</v>
      </c>
      <c r="H638" s="14">
        <v>202</v>
      </c>
      <c r="I638" s="14">
        <f>IF(Table18[[#This Row],[Semi_total_radno]]="BLD", 0.65*Table18[[#This Row],[LLD]], Table18[[#This Row],[Semi_total_radno]])</f>
        <v>202</v>
      </c>
      <c r="J638">
        <v>0.18502551317214999</v>
      </c>
      <c r="K638">
        <v>0.52168637514114402</v>
      </c>
      <c r="L638">
        <v>2.8195375124065225</v>
      </c>
    </row>
    <row r="639" spans="1:12" hidden="1" x14ac:dyDescent="0.35">
      <c r="A639" t="s">
        <v>93</v>
      </c>
      <c r="B639" t="s">
        <v>279</v>
      </c>
      <c r="C639" s="5" t="s">
        <v>94</v>
      </c>
      <c r="D639" s="5">
        <v>22.5</v>
      </c>
      <c r="E639" t="s">
        <v>45</v>
      </c>
      <c r="F639">
        <v>0.1</v>
      </c>
      <c r="G639" t="s">
        <v>7</v>
      </c>
      <c r="H639" s="14">
        <v>255</v>
      </c>
      <c r="I639" s="14">
        <f>IF(Table18[[#This Row],[Semi_total_radno]]="BLD", 0.65*Table18[[#This Row],[LLD]], Table18[[#This Row],[Semi_total_radno]])</f>
        <v>255</v>
      </c>
      <c r="J639">
        <v>2.792363899061455E-3</v>
      </c>
      <c r="K639">
        <v>4.2704086517915121E-3</v>
      </c>
      <c r="L639">
        <v>1.2605451616936565</v>
      </c>
    </row>
    <row r="640" spans="1:12" hidden="1" x14ac:dyDescent="0.35">
      <c r="A640" t="s">
        <v>95</v>
      </c>
      <c r="B640" t="s">
        <v>279</v>
      </c>
      <c r="C640" s="5" t="s">
        <v>96</v>
      </c>
      <c r="D640" s="5">
        <v>23.5</v>
      </c>
      <c r="E640" t="s">
        <v>45</v>
      </c>
      <c r="F640">
        <v>0.1</v>
      </c>
      <c r="G640" t="s">
        <v>7</v>
      </c>
      <c r="H640" s="14">
        <v>264</v>
      </c>
      <c r="I640" s="14">
        <f>IF(Table18[[#This Row],[Semi_total_radno]]="BLD", 0.65*Table18[[#This Row],[LLD]], Table18[[#This Row],[Semi_total_radno]])</f>
        <v>264</v>
      </c>
      <c r="J640">
        <v>0.255171298980713</v>
      </c>
      <c r="K640">
        <v>0.80598986148834195</v>
      </c>
      <c r="L640">
        <v>3.158622716221946</v>
      </c>
    </row>
    <row r="641" spans="1:12" hidden="1" x14ac:dyDescent="0.35">
      <c r="A641" s="8" t="s">
        <v>97</v>
      </c>
      <c r="B641" s="9" t="s">
        <v>280</v>
      </c>
      <c r="C641" s="10" t="s">
        <v>50</v>
      </c>
      <c r="D641" s="10">
        <v>0.5</v>
      </c>
      <c r="E641" t="s">
        <v>45</v>
      </c>
      <c r="F641">
        <v>0.1</v>
      </c>
      <c r="G641" t="s">
        <v>7</v>
      </c>
      <c r="H641" s="17">
        <v>324</v>
      </c>
      <c r="I641" s="17">
        <f>IF(Table18[[#This Row],[Semi_total_radno]]="BLD", 0.65*Table18[[#This Row],[LLD]], Table18[[#This Row],[Semi_total_radno]])</f>
        <v>324</v>
      </c>
      <c r="J641" s="18">
        <v>0.34120833873748802</v>
      </c>
      <c r="K641" s="18">
        <v>1.51705050468445</v>
      </c>
      <c r="L641" s="19">
        <f>K641/J641</f>
        <v>4.4461120449099214</v>
      </c>
    </row>
    <row r="642" spans="1:12" hidden="1" x14ac:dyDescent="0.35">
      <c r="A642" s="8" t="s">
        <v>98</v>
      </c>
      <c r="B642" s="9" t="s">
        <v>280</v>
      </c>
      <c r="C642" s="10" t="s">
        <v>52</v>
      </c>
      <c r="D642" s="10">
        <v>1.5</v>
      </c>
      <c r="E642" t="s">
        <v>45</v>
      </c>
      <c r="F642">
        <v>0.1</v>
      </c>
      <c r="G642" t="s">
        <v>7</v>
      </c>
      <c r="H642" s="17">
        <v>309</v>
      </c>
      <c r="I642" s="17">
        <f>IF(Table18[[#This Row],[Semi_total_radno]]="BLD", 0.65*Table18[[#This Row],[LLD]], Table18[[#This Row],[Semi_total_radno]])</f>
        <v>309</v>
      </c>
      <c r="J642" s="20">
        <v>5.2734487690031502E-3</v>
      </c>
      <c r="K642" s="20">
        <v>0.87811797857284501</v>
      </c>
      <c r="L642" s="19">
        <f t="shared" ref="L642:L661" si="7">K642/J642</f>
        <v>166.51683121192761</v>
      </c>
    </row>
    <row r="643" spans="1:12" hidden="1" x14ac:dyDescent="0.35">
      <c r="A643" s="8" t="s">
        <v>99</v>
      </c>
      <c r="B643" s="9" t="s">
        <v>280</v>
      </c>
      <c r="C643" s="10" t="s">
        <v>54</v>
      </c>
      <c r="D643" s="10">
        <v>2.5</v>
      </c>
      <c r="E643" t="s">
        <v>45</v>
      </c>
      <c r="F643">
        <v>0.1</v>
      </c>
      <c r="G643" t="s">
        <v>7</v>
      </c>
      <c r="H643" s="17">
        <v>314</v>
      </c>
      <c r="I643" s="17">
        <f>IF(Table18[[#This Row],[Semi_total_radno]]="BLD", 0.65*Table18[[#This Row],[LLD]], Table18[[#This Row],[Semi_total_radno]])</f>
        <v>314</v>
      </c>
      <c r="J643" s="18">
        <v>0.251287370920181</v>
      </c>
      <c r="K643" s="18">
        <v>1.31207203865051</v>
      </c>
      <c r="L643" s="19">
        <f t="shared" si="7"/>
        <v>5.2214006372301016</v>
      </c>
    </row>
    <row r="644" spans="1:12" hidden="1" x14ac:dyDescent="0.35">
      <c r="A644" s="8" t="s">
        <v>100</v>
      </c>
      <c r="B644" s="9" t="s">
        <v>280</v>
      </c>
      <c r="C644" s="10" t="s">
        <v>56</v>
      </c>
      <c r="D644" s="10">
        <v>3.5</v>
      </c>
      <c r="E644" t="s">
        <v>45</v>
      </c>
      <c r="F644">
        <v>0.1</v>
      </c>
      <c r="G644" t="s">
        <v>7</v>
      </c>
      <c r="H644" s="17">
        <v>325</v>
      </c>
      <c r="I644" s="17">
        <f>IF(Table18[[#This Row],[Semi_total_radno]]="BLD", 0.65*Table18[[#This Row],[LLD]], Table18[[#This Row],[Semi_total_radno]])</f>
        <v>325</v>
      </c>
      <c r="J644" s="18">
        <v>0.51856994628906306</v>
      </c>
      <c r="K644" s="18">
        <v>2.0246231555938698</v>
      </c>
      <c r="L644" s="19">
        <f t="shared" si="7"/>
        <v>3.9042431403560309</v>
      </c>
    </row>
    <row r="645" spans="1:12" hidden="1" x14ac:dyDescent="0.35">
      <c r="A645" s="8" t="s">
        <v>101</v>
      </c>
      <c r="B645" s="9" t="s">
        <v>280</v>
      </c>
      <c r="C645" s="10" t="s">
        <v>58</v>
      </c>
      <c r="D645" s="10">
        <v>4.5</v>
      </c>
      <c r="E645" t="s">
        <v>45</v>
      </c>
      <c r="F645">
        <v>0.1</v>
      </c>
      <c r="G645" t="s">
        <v>7</v>
      </c>
      <c r="H645" s="17">
        <v>324</v>
      </c>
      <c r="I645" s="17">
        <f>IF(Table18[[#This Row],[Semi_total_radno]]="BLD", 0.65*Table18[[#This Row],[LLD]], Table18[[#This Row],[Semi_total_radno]])</f>
        <v>324</v>
      </c>
      <c r="J645" s="18">
        <v>0.44535508751869202</v>
      </c>
      <c r="K645" s="18">
        <v>1.79194223880768</v>
      </c>
      <c r="L645" s="19">
        <f t="shared" si="7"/>
        <v>4.0236258415538373</v>
      </c>
    </row>
    <row r="646" spans="1:12" hidden="1" x14ac:dyDescent="0.35">
      <c r="A646" s="8" t="s">
        <v>102</v>
      </c>
      <c r="B646" s="9" t="s">
        <v>280</v>
      </c>
      <c r="C646" s="10" t="s">
        <v>60</v>
      </c>
      <c r="D646" s="10">
        <v>5.5</v>
      </c>
      <c r="E646" t="s">
        <v>45</v>
      </c>
      <c r="F646">
        <v>0.1</v>
      </c>
      <c r="G646" t="s">
        <v>7</v>
      </c>
      <c r="H646" s="17">
        <v>322</v>
      </c>
      <c r="I646" s="17">
        <f>IF(Table18[[#This Row],[Semi_total_radno]]="BLD", 0.65*Table18[[#This Row],[LLD]], Table18[[#This Row],[Semi_total_radno]])</f>
        <v>322</v>
      </c>
      <c r="J646" s="18">
        <v>0.73049771785736095</v>
      </c>
      <c r="K646" s="18">
        <v>2.5906391143798801</v>
      </c>
      <c r="L646" s="19">
        <f t="shared" si="7"/>
        <v>3.5464027484966567</v>
      </c>
    </row>
    <row r="647" spans="1:12" hidden="1" x14ac:dyDescent="0.35">
      <c r="A647" s="8" t="s">
        <v>103</v>
      </c>
      <c r="B647" s="9" t="s">
        <v>280</v>
      </c>
      <c r="C647" s="10" t="s">
        <v>62</v>
      </c>
      <c r="D647" s="10">
        <v>6.5</v>
      </c>
      <c r="E647" t="s">
        <v>45</v>
      </c>
      <c r="F647">
        <v>0.1</v>
      </c>
      <c r="G647" t="s">
        <v>7</v>
      </c>
      <c r="H647" s="17">
        <v>322</v>
      </c>
      <c r="I647" s="17">
        <f>IF(Table18[[#This Row],[Semi_total_radno]]="BLD", 0.65*Table18[[#This Row],[LLD]], Table18[[#This Row],[Semi_total_radno]])</f>
        <v>322</v>
      </c>
      <c r="J647" s="18">
        <v>0.23559479415416701</v>
      </c>
      <c r="K647" s="18">
        <v>1.2447416782379199</v>
      </c>
      <c r="L647" s="19">
        <f t="shared" si="7"/>
        <v>5.2834006061415515</v>
      </c>
    </row>
    <row r="648" spans="1:12" hidden="1" x14ac:dyDescent="0.35">
      <c r="A648" s="8" t="s">
        <v>104</v>
      </c>
      <c r="B648" s="9" t="s">
        <v>280</v>
      </c>
      <c r="C648" s="10" t="s">
        <v>64</v>
      </c>
      <c r="D648" s="10">
        <v>7.5</v>
      </c>
      <c r="E648" t="s">
        <v>45</v>
      </c>
      <c r="F648">
        <v>0.1</v>
      </c>
      <c r="G648" t="s">
        <v>7</v>
      </c>
      <c r="H648" s="17">
        <v>298</v>
      </c>
      <c r="I648" s="17">
        <f>IF(Table18[[#This Row],[Semi_total_radno]]="BLD", 0.65*Table18[[#This Row],[LLD]], Table18[[#This Row],[Semi_total_radno]])</f>
        <v>298</v>
      </c>
      <c r="J648" s="20">
        <v>3.7895394489169099E-3</v>
      </c>
      <c r="K648" s="20">
        <v>7.4258851818740403E-3</v>
      </c>
      <c r="L648" s="19">
        <f t="shared" si="7"/>
        <v>1.9595745820765729</v>
      </c>
    </row>
    <row r="649" spans="1:12" hidden="1" x14ac:dyDescent="0.35">
      <c r="A649" s="8" t="s">
        <v>105</v>
      </c>
      <c r="B649" s="9" t="s">
        <v>280</v>
      </c>
      <c r="C649" s="10" t="s">
        <v>66</v>
      </c>
      <c r="D649" s="10">
        <v>8.5</v>
      </c>
      <c r="E649" t="s">
        <v>45</v>
      </c>
      <c r="F649">
        <v>0.1</v>
      </c>
      <c r="G649" t="s">
        <v>7</v>
      </c>
      <c r="H649" s="17">
        <v>322</v>
      </c>
      <c r="I649" s="17">
        <f>IF(Table18[[#This Row],[Semi_total_radno]]="BLD", 0.65*Table18[[#This Row],[LLD]], Table18[[#This Row],[Semi_total_radno]])</f>
        <v>322</v>
      </c>
      <c r="J649" s="18">
        <v>0.114164553582668</v>
      </c>
      <c r="K649" s="18">
        <v>0.98078691959381104</v>
      </c>
      <c r="L649" s="19">
        <f t="shared" si="7"/>
        <v>8.5909933408850137</v>
      </c>
    </row>
    <row r="650" spans="1:12" hidden="1" x14ac:dyDescent="0.35">
      <c r="A650" s="8" t="s">
        <v>106</v>
      </c>
      <c r="B650" s="9" t="s">
        <v>280</v>
      </c>
      <c r="C650" s="10" t="s">
        <v>68</v>
      </c>
      <c r="D650" s="10">
        <v>9.5</v>
      </c>
      <c r="E650" t="s">
        <v>45</v>
      </c>
      <c r="F650">
        <v>0.1</v>
      </c>
      <c r="G650" t="s">
        <v>7</v>
      </c>
      <c r="H650" s="17">
        <v>310</v>
      </c>
      <c r="I650" s="17">
        <f>IF(Table18[[#This Row],[Semi_total_radno]]="BLD", 0.65*Table18[[#This Row],[LLD]], Table18[[#This Row],[Semi_total_radno]])</f>
        <v>310</v>
      </c>
      <c r="J650" s="20">
        <v>2.5792727246880501E-3</v>
      </c>
      <c r="K650" s="20">
        <v>0.72248029708862305</v>
      </c>
      <c r="L650" s="19">
        <f t="shared" si="7"/>
        <v>280.11008303745911</v>
      </c>
    </row>
    <row r="651" spans="1:12" hidden="1" x14ac:dyDescent="0.35">
      <c r="A651" s="8" t="s">
        <v>107</v>
      </c>
      <c r="B651" s="9" t="s">
        <v>280</v>
      </c>
      <c r="C651" s="10" t="s">
        <v>70</v>
      </c>
      <c r="D651" s="10">
        <v>10.5</v>
      </c>
      <c r="E651" t="s">
        <v>45</v>
      </c>
      <c r="F651">
        <v>0.1</v>
      </c>
      <c r="G651" t="s">
        <v>7</v>
      </c>
      <c r="H651" s="17">
        <v>302</v>
      </c>
      <c r="I651" s="17">
        <f>IF(Table18[[#This Row],[Semi_total_radno]]="BLD", 0.65*Table18[[#This Row],[LLD]], Table18[[#This Row],[Semi_total_radno]])</f>
        <v>302</v>
      </c>
      <c r="J651" s="20">
        <v>4.1285236366093202E-3</v>
      </c>
      <c r="K651" s="20">
        <v>0.62968802452087402</v>
      </c>
      <c r="L651" s="19">
        <f t="shared" si="7"/>
        <v>152.52135628755298</v>
      </c>
    </row>
    <row r="652" spans="1:12" hidden="1" x14ac:dyDescent="0.35">
      <c r="A652" t="s">
        <v>108</v>
      </c>
      <c r="B652" t="s">
        <v>281</v>
      </c>
      <c r="C652" s="5" t="s">
        <v>50</v>
      </c>
      <c r="D652" s="5">
        <v>0.5</v>
      </c>
      <c r="E652" t="s">
        <v>45</v>
      </c>
      <c r="F652">
        <v>0.1</v>
      </c>
      <c r="G652" t="s">
        <v>7</v>
      </c>
      <c r="H652" s="14">
        <v>273</v>
      </c>
      <c r="I652" s="14">
        <f>IF(Table18[[#This Row],[Semi_total_radno]]="BLD", 0.65*Table18[[#This Row],[LLD]], Table18[[#This Row],[Semi_total_radno]])</f>
        <v>273</v>
      </c>
      <c r="J652" s="18">
        <v>0.16807575523853299</v>
      </c>
      <c r="K652" s="18">
        <v>1.5302046537399301</v>
      </c>
      <c r="L652" s="19">
        <f t="shared" si="7"/>
        <v>9.1042557064120562</v>
      </c>
    </row>
    <row r="653" spans="1:12" hidden="1" x14ac:dyDescent="0.35">
      <c r="A653" t="s">
        <v>109</v>
      </c>
      <c r="B653" t="s">
        <v>281</v>
      </c>
      <c r="C653" s="5" t="s">
        <v>52</v>
      </c>
      <c r="D653" s="5">
        <v>1.5</v>
      </c>
      <c r="E653" t="s">
        <v>45</v>
      </c>
      <c r="F653">
        <v>0.1</v>
      </c>
      <c r="G653" t="s">
        <v>7</v>
      </c>
      <c r="H653" s="14">
        <v>267</v>
      </c>
      <c r="I653" s="14">
        <f>IF(Table18[[#This Row],[Semi_total_radno]]="BLD", 0.65*Table18[[#This Row],[LLD]], Table18[[#This Row],[Semi_total_radno]])</f>
        <v>267</v>
      </c>
      <c r="J653" s="18">
        <v>0.16324836015701299</v>
      </c>
      <c r="K653" s="18">
        <v>1.52458536624908</v>
      </c>
      <c r="L653" s="19">
        <f t="shared" si="7"/>
        <v>9.3390547064774623</v>
      </c>
    </row>
    <row r="654" spans="1:12" hidden="1" x14ac:dyDescent="0.35">
      <c r="A654" t="s">
        <v>110</v>
      </c>
      <c r="B654" t="s">
        <v>281</v>
      </c>
      <c r="C654" s="5" t="s">
        <v>54</v>
      </c>
      <c r="D654" s="5">
        <v>2.5</v>
      </c>
      <c r="E654" t="s">
        <v>45</v>
      </c>
      <c r="F654">
        <v>0.1</v>
      </c>
      <c r="G654" t="s">
        <v>7</v>
      </c>
      <c r="H654" s="14">
        <v>273</v>
      </c>
      <c r="I654" s="14">
        <f>IF(Table18[[#This Row],[Semi_total_radno]]="BLD", 0.65*Table18[[#This Row],[LLD]], Table18[[#This Row],[Semi_total_radno]])</f>
        <v>273</v>
      </c>
      <c r="J654" s="18">
        <v>0.15263675153255499</v>
      </c>
      <c r="K654" s="18">
        <v>1.33317422866821</v>
      </c>
      <c r="L654" s="19">
        <f t="shared" si="7"/>
        <v>8.7342937744836977</v>
      </c>
    </row>
    <row r="655" spans="1:12" hidden="1" x14ac:dyDescent="0.35">
      <c r="A655" t="s">
        <v>111</v>
      </c>
      <c r="B655" t="s">
        <v>281</v>
      </c>
      <c r="C655" s="5" t="s">
        <v>56</v>
      </c>
      <c r="D655" s="5">
        <v>3.5</v>
      </c>
      <c r="E655" t="s">
        <v>45</v>
      </c>
      <c r="F655">
        <v>0.1</v>
      </c>
      <c r="G655" t="s">
        <v>7</v>
      </c>
      <c r="H655" s="14">
        <v>253</v>
      </c>
      <c r="I655" s="14">
        <f>IF(Table18[[#This Row],[Semi_total_radno]]="BLD", 0.65*Table18[[#This Row],[LLD]], Table18[[#This Row],[Semi_total_radno]])</f>
        <v>253</v>
      </c>
      <c r="J655" s="18">
        <v>0.16178780794143699</v>
      </c>
      <c r="K655" s="18">
        <v>1.3450558185577399</v>
      </c>
      <c r="L655" s="19">
        <f t="shared" si="7"/>
        <v>8.3137032120777317</v>
      </c>
    </row>
    <row r="656" spans="1:12" hidden="1" x14ac:dyDescent="0.35">
      <c r="A656" t="s">
        <v>112</v>
      </c>
      <c r="B656" t="s">
        <v>281</v>
      </c>
      <c r="C656" s="5" t="s">
        <v>58</v>
      </c>
      <c r="D656" s="5">
        <v>4.5</v>
      </c>
      <c r="E656" t="s">
        <v>45</v>
      </c>
      <c r="F656">
        <v>0.1</v>
      </c>
      <c r="G656" t="s">
        <v>7</v>
      </c>
      <c r="H656" s="14">
        <v>257</v>
      </c>
      <c r="I656" s="14">
        <f>IF(Table18[[#This Row],[Semi_total_radno]]="BLD", 0.65*Table18[[#This Row],[LLD]], Table18[[#This Row],[Semi_total_radno]])</f>
        <v>257</v>
      </c>
      <c r="J656" s="18">
        <v>0.15010447800159499</v>
      </c>
      <c r="K656" s="18">
        <v>1.32600581645966</v>
      </c>
      <c r="L656" s="19">
        <f t="shared" si="7"/>
        <v>8.8338857981676604</v>
      </c>
    </row>
    <row r="657" spans="1:12" hidden="1" x14ac:dyDescent="0.35">
      <c r="A657" t="s">
        <v>113</v>
      </c>
      <c r="B657" t="s">
        <v>281</v>
      </c>
      <c r="C657" s="5" t="s">
        <v>60</v>
      </c>
      <c r="D657" s="5">
        <v>5.5</v>
      </c>
      <c r="E657" t="s">
        <v>45</v>
      </c>
      <c r="F657">
        <v>0.1</v>
      </c>
      <c r="G657" t="s">
        <v>7</v>
      </c>
      <c r="H657" s="14">
        <v>222</v>
      </c>
      <c r="I657" s="14">
        <f>IF(Table18[[#This Row],[Semi_total_radno]]="BLD", 0.65*Table18[[#This Row],[LLD]], Table18[[#This Row],[Semi_total_radno]])</f>
        <v>222</v>
      </c>
      <c r="J657" s="18">
        <v>0.14570626616478</v>
      </c>
      <c r="K657" s="18">
        <v>1.3029922246932999</v>
      </c>
      <c r="L657" s="19">
        <f t="shared" si="7"/>
        <v>8.9425956686017809</v>
      </c>
    </row>
    <row r="658" spans="1:12" hidden="1" x14ac:dyDescent="0.35">
      <c r="A658" t="s">
        <v>114</v>
      </c>
      <c r="B658" t="s">
        <v>281</v>
      </c>
      <c r="C658" s="5" t="s">
        <v>62</v>
      </c>
      <c r="D658" s="5">
        <v>6.5</v>
      </c>
      <c r="E658" t="s">
        <v>45</v>
      </c>
      <c r="F658">
        <v>0.1</v>
      </c>
      <c r="G658" t="s">
        <v>7</v>
      </c>
      <c r="H658" s="14">
        <v>238</v>
      </c>
      <c r="I658" s="14">
        <f>IF(Table18[[#This Row],[Semi_total_radno]]="BLD", 0.65*Table18[[#This Row],[LLD]], Table18[[#This Row],[Semi_total_radno]])</f>
        <v>238</v>
      </c>
      <c r="J658" s="20">
        <v>4.9335267394781104E-3</v>
      </c>
      <c r="K658" s="20">
        <v>1.0768021345138501</v>
      </c>
      <c r="L658" s="21">
        <f t="shared" si="7"/>
        <v>218.26214620410852</v>
      </c>
    </row>
    <row r="659" spans="1:12" hidden="1" x14ac:dyDescent="0.35">
      <c r="A659" t="s">
        <v>115</v>
      </c>
      <c r="B659" t="s">
        <v>281</v>
      </c>
      <c r="C659" s="5" t="s">
        <v>64</v>
      </c>
      <c r="D659" s="5">
        <v>7.5</v>
      </c>
      <c r="E659" t="s">
        <v>45</v>
      </c>
      <c r="F659">
        <v>0.1</v>
      </c>
      <c r="G659" t="s">
        <v>7</v>
      </c>
      <c r="H659" s="14">
        <v>223</v>
      </c>
      <c r="I659" s="14">
        <f>IF(Table18[[#This Row],[Semi_total_radno]]="BLD", 0.65*Table18[[#This Row],[LLD]], Table18[[#This Row],[Semi_total_radno]])</f>
        <v>223</v>
      </c>
      <c r="J659" s="20"/>
      <c r="K659" s="20"/>
      <c r="L659" s="21"/>
    </row>
    <row r="660" spans="1:12" hidden="1" x14ac:dyDescent="0.35">
      <c r="A660" t="s">
        <v>116</v>
      </c>
      <c r="B660" t="s">
        <v>281</v>
      </c>
      <c r="C660" s="5" t="s">
        <v>66</v>
      </c>
      <c r="D660" s="5">
        <v>8.5</v>
      </c>
      <c r="E660" t="s">
        <v>45</v>
      </c>
      <c r="F660">
        <v>0.1</v>
      </c>
      <c r="G660" t="s">
        <v>7</v>
      </c>
      <c r="H660" s="14">
        <v>211</v>
      </c>
      <c r="I660" s="14">
        <f>IF(Table18[[#This Row],[Semi_total_radno]]="BLD", 0.65*Table18[[#This Row],[LLD]], Table18[[#This Row],[Semi_total_radno]])</f>
        <v>211</v>
      </c>
      <c r="J660" s="20">
        <v>3.00309574231505E-3</v>
      </c>
      <c r="K660" s="20">
        <v>0.83362019062042203</v>
      </c>
      <c r="L660" s="21">
        <f t="shared" si="7"/>
        <v>277.58695098338569</v>
      </c>
    </row>
    <row r="661" spans="1:12" hidden="1" x14ac:dyDescent="0.35">
      <c r="A661" t="s">
        <v>117</v>
      </c>
      <c r="B661" t="s">
        <v>281</v>
      </c>
      <c r="C661" s="5" t="s">
        <v>68</v>
      </c>
      <c r="D661" s="5">
        <v>9.5</v>
      </c>
      <c r="E661" t="s">
        <v>45</v>
      </c>
      <c r="F661">
        <v>0.1</v>
      </c>
      <c r="G661" t="s">
        <v>7</v>
      </c>
      <c r="H661" s="14">
        <v>197</v>
      </c>
      <c r="I661" s="14">
        <f>IF(Table18[[#This Row],[Semi_total_radno]]="BLD", 0.65*Table18[[#This Row],[LLD]], Table18[[#This Row],[Semi_total_radno]])</f>
        <v>197</v>
      </c>
      <c r="J661" s="20">
        <v>2.0532638300210198E-3</v>
      </c>
      <c r="K661" s="20">
        <v>0.66615408658981301</v>
      </c>
      <c r="L661" s="21">
        <f t="shared" si="7"/>
        <v>324.43667338307586</v>
      </c>
    </row>
    <row r="662" spans="1:12" hidden="1" x14ac:dyDescent="0.35">
      <c r="A662" t="s">
        <v>118</v>
      </c>
      <c r="B662" t="s">
        <v>281</v>
      </c>
      <c r="C662" s="5" t="s">
        <v>70</v>
      </c>
      <c r="D662" s="5">
        <v>10.5</v>
      </c>
      <c r="E662" t="s">
        <v>45</v>
      </c>
      <c r="F662">
        <v>0.1</v>
      </c>
      <c r="G662" t="s">
        <v>7</v>
      </c>
      <c r="H662" s="14">
        <v>198</v>
      </c>
      <c r="I662" s="14">
        <f>IF(Table18[[#This Row],[Semi_total_radno]]="BLD", 0.65*Table18[[#This Row],[LLD]], Table18[[#This Row],[Semi_total_radno]])</f>
        <v>198</v>
      </c>
      <c r="J662" s="20">
        <v>2.5867882650345599E-3</v>
      </c>
      <c r="K662" s="20">
        <v>3.3793365582823801E-3</v>
      </c>
      <c r="L662" s="19">
        <f>K662/J662</f>
        <v>1.3063831330768898</v>
      </c>
    </row>
    <row r="663" spans="1:12" hidden="1" x14ac:dyDescent="0.35">
      <c r="A663" t="s">
        <v>119</v>
      </c>
      <c r="B663" t="s">
        <v>281</v>
      </c>
      <c r="C663" s="5" t="s">
        <v>72</v>
      </c>
      <c r="D663" s="5">
        <v>11.5</v>
      </c>
      <c r="E663" t="s">
        <v>45</v>
      </c>
      <c r="F663">
        <v>0.1</v>
      </c>
      <c r="G663" t="s">
        <v>7</v>
      </c>
      <c r="H663" s="14">
        <v>191</v>
      </c>
      <c r="I663" s="14">
        <f>IF(Table18[[#This Row],[Semi_total_radno]]="BLD", 0.65*Table18[[#This Row],[LLD]], Table18[[#This Row],[Semi_total_radno]])</f>
        <v>191</v>
      </c>
      <c r="J663" s="18">
        <v>9.0370938414707802E-4</v>
      </c>
      <c r="K663" s="18">
        <v>0.345187067985535</v>
      </c>
      <c r="L663" s="19">
        <f>K663/J663</f>
        <v>381.96689559810534</v>
      </c>
    </row>
    <row r="664" spans="1:12" hidden="1" x14ac:dyDescent="0.35">
      <c r="A664" t="s">
        <v>120</v>
      </c>
      <c r="B664" t="s">
        <v>281</v>
      </c>
      <c r="C664" s="5" t="s">
        <v>74</v>
      </c>
      <c r="D664" s="5">
        <v>12.5</v>
      </c>
      <c r="E664" t="s">
        <v>45</v>
      </c>
      <c r="F664">
        <v>0.1</v>
      </c>
      <c r="G664" t="s">
        <v>7</v>
      </c>
      <c r="H664" s="14">
        <v>180</v>
      </c>
      <c r="I664" s="14">
        <f>IF(Table18[[#This Row],[Semi_total_radno]]="BLD", 0.65*Table18[[#This Row],[LLD]], Table18[[#This Row],[Semi_total_radno]])</f>
        <v>180</v>
      </c>
      <c r="J664" s="18">
        <v>2.2553734015673399E-3</v>
      </c>
      <c r="K664" s="18">
        <v>1.8333044135943101E-3</v>
      </c>
      <c r="L664" s="19">
        <f>K664/J664</f>
        <v>0.81286070515874709</v>
      </c>
    </row>
    <row r="665" spans="1:12" hidden="1" x14ac:dyDescent="0.35">
      <c r="A665" t="s">
        <v>121</v>
      </c>
      <c r="B665" t="s">
        <v>281</v>
      </c>
      <c r="C665" s="5" t="s">
        <v>76</v>
      </c>
      <c r="D665" s="5">
        <v>13.5</v>
      </c>
      <c r="E665" t="s">
        <v>45</v>
      </c>
      <c r="F665">
        <v>0.1</v>
      </c>
      <c r="G665" t="s">
        <v>7</v>
      </c>
      <c r="H665" s="14">
        <v>146</v>
      </c>
      <c r="I665" s="14">
        <f>IF(Table18[[#This Row],[Semi_total_radno]]="BLD", 0.65*Table18[[#This Row],[LLD]], Table18[[#This Row],[Semi_total_radno]])</f>
        <v>146</v>
      </c>
      <c r="J665" s="18">
        <v>2.0753995049744801E-3</v>
      </c>
      <c r="K665" s="18">
        <v>0</v>
      </c>
      <c r="L665" s="19">
        <f>K665/J665</f>
        <v>0</v>
      </c>
    </row>
    <row r="666" spans="1:12" hidden="1" x14ac:dyDescent="0.35">
      <c r="A666" t="s">
        <v>122</v>
      </c>
      <c r="B666" t="s">
        <v>281</v>
      </c>
      <c r="C666" s="5" t="s">
        <v>78</v>
      </c>
      <c r="D666" s="5">
        <v>14.5</v>
      </c>
      <c r="E666" t="s">
        <v>45</v>
      </c>
      <c r="F666">
        <v>0.1</v>
      </c>
      <c r="G666" t="s">
        <v>7</v>
      </c>
      <c r="H666" s="14">
        <v>166</v>
      </c>
      <c r="I666" s="14">
        <f>IF(Table18[[#This Row],[Semi_total_radno]]="BLD", 0.65*Table18[[#This Row],[LLD]], Table18[[#This Row],[Semi_total_radno]])</f>
        <v>166</v>
      </c>
      <c r="J666" s="18">
        <v>6.0549000045284596E-4</v>
      </c>
      <c r="K666" s="18">
        <v>2.4608948733657598E-3</v>
      </c>
      <c r="L666" s="19">
        <f>K666/J666</f>
        <v>4.0643030793658967</v>
      </c>
    </row>
    <row r="667" spans="1:12" hidden="1" x14ac:dyDescent="0.35">
      <c r="A667" t="s">
        <v>123</v>
      </c>
      <c r="B667" t="s">
        <v>282</v>
      </c>
      <c r="C667" s="5" t="s">
        <v>50</v>
      </c>
      <c r="D667" s="5">
        <v>0.5</v>
      </c>
      <c r="E667" t="s">
        <v>45</v>
      </c>
      <c r="F667">
        <v>0.1</v>
      </c>
      <c r="G667" t="s">
        <v>7</v>
      </c>
      <c r="H667" s="14">
        <v>341</v>
      </c>
      <c r="I667" s="14">
        <f>IF(Table18[[#This Row],[Semi_total_radno]]="BLD", 0.65*Table18[[#This Row],[LLD]], Table18[[#This Row],[Semi_total_radno]])</f>
        <v>341</v>
      </c>
      <c r="J667">
        <v>0.21229170262813599</v>
      </c>
      <c r="K667">
        <v>1.76952517032623</v>
      </c>
      <c r="L667">
        <v>8.335347771108351</v>
      </c>
    </row>
    <row r="668" spans="1:12" hidden="1" x14ac:dyDescent="0.35">
      <c r="A668" t="s">
        <v>124</v>
      </c>
      <c r="B668" t="s">
        <v>282</v>
      </c>
      <c r="C668" s="5" t="s">
        <v>52</v>
      </c>
      <c r="D668" s="5">
        <v>1.5</v>
      </c>
      <c r="E668" t="s">
        <v>45</v>
      </c>
      <c r="F668">
        <v>0.1</v>
      </c>
      <c r="G668" t="s">
        <v>7</v>
      </c>
      <c r="H668" s="14">
        <v>308</v>
      </c>
      <c r="I668" s="14">
        <f>IF(Table18[[#This Row],[Semi_total_radno]]="BLD", 0.65*Table18[[#This Row],[LLD]], Table18[[#This Row],[Semi_total_radno]])</f>
        <v>308</v>
      </c>
      <c r="J668">
        <v>0.180383771657944</v>
      </c>
      <c r="K668">
        <v>1.5377279520034799</v>
      </c>
      <c r="L668">
        <v>8.5247577310858347</v>
      </c>
    </row>
    <row r="669" spans="1:12" hidden="1" x14ac:dyDescent="0.35">
      <c r="A669" t="s">
        <v>125</v>
      </c>
      <c r="B669" t="s">
        <v>282</v>
      </c>
      <c r="C669" s="5" t="s">
        <v>54</v>
      </c>
      <c r="D669" s="5">
        <v>2.5</v>
      </c>
      <c r="E669" t="s">
        <v>45</v>
      </c>
      <c r="F669">
        <v>0.1</v>
      </c>
      <c r="G669" t="s">
        <v>7</v>
      </c>
      <c r="H669" s="14">
        <v>299</v>
      </c>
      <c r="I669" s="14">
        <f>IF(Table18[[#This Row],[Semi_total_radno]]="BLD", 0.65*Table18[[#This Row],[LLD]], Table18[[#This Row],[Semi_total_radno]])</f>
        <v>299</v>
      </c>
      <c r="J669">
        <v>0.20040309429168701</v>
      </c>
      <c r="K669">
        <v>1.6762900352478001</v>
      </c>
      <c r="L669">
        <v>8.3645915806467404</v>
      </c>
    </row>
    <row r="670" spans="1:12" hidden="1" x14ac:dyDescent="0.35">
      <c r="A670" t="s">
        <v>126</v>
      </c>
      <c r="B670" t="s">
        <v>282</v>
      </c>
      <c r="C670" s="5" t="s">
        <v>56</v>
      </c>
      <c r="D670" s="5">
        <v>3.5</v>
      </c>
      <c r="E670" t="s">
        <v>45</v>
      </c>
      <c r="F670">
        <v>0.1</v>
      </c>
      <c r="G670" t="s">
        <v>7</v>
      </c>
      <c r="H670" s="14">
        <v>300</v>
      </c>
      <c r="I670" s="14">
        <f>IF(Table18[[#This Row],[Semi_total_radno]]="BLD", 0.65*Table18[[#This Row],[LLD]], Table18[[#This Row],[Semi_total_radno]])</f>
        <v>300</v>
      </c>
      <c r="J670">
        <v>0.183190897107124</v>
      </c>
      <c r="K670">
        <v>1.5863311290741</v>
      </c>
      <c r="L670">
        <v>8.6594429861133655</v>
      </c>
    </row>
    <row r="671" spans="1:12" hidden="1" x14ac:dyDescent="0.35">
      <c r="A671" t="s">
        <v>127</v>
      </c>
      <c r="B671" t="s">
        <v>282</v>
      </c>
      <c r="C671" s="5" t="s">
        <v>58</v>
      </c>
      <c r="D671" s="5">
        <v>4.5</v>
      </c>
      <c r="E671" t="s">
        <v>45</v>
      </c>
      <c r="F671">
        <v>0.1</v>
      </c>
      <c r="G671" t="s">
        <v>7</v>
      </c>
      <c r="H671" s="14">
        <v>300</v>
      </c>
      <c r="I671" s="14">
        <f>IF(Table18[[#This Row],[Semi_total_radno]]="BLD", 0.65*Table18[[#This Row],[LLD]], Table18[[#This Row],[Semi_total_radno]])</f>
        <v>300</v>
      </c>
      <c r="J671">
        <v>0.17950253188610099</v>
      </c>
      <c r="K671">
        <v>1.49674808979034</v>
      </c>
      <c r="L671">
        <v>8.3383118559022087</v>
      </c>
    </row>
    <row r="672" spans="1:12" hidden="1" x14ac:dyDescent="0.35">
      <c r="A672" t="s">
        <v>128</v>
      </c>
      <c r="B672" t="s">
        <v>282</v>
      </c>
      <c r="C672" s="5" t="s">
        <v>60</v>
      </c>
      <c r="D672" s="5">
        <v>5.5</v>
      </c>
      <c r="E672" t="s">
        <v>45</v>
      </c>
      <c r="F672">
        <v>0.1</v>
      </c>
      <c r="G672" t="s">
        <v>7</v>
      </c>
      <c r="H672" s="14">
        <v>301</v>
      </c>
      <c r="I672" s="14">
        <f>IF(Table18[[#This Row],[Semi_total_radno]]="BLD", 0.65*Table18[[#This Row],[LLD]], Table18[[#This Row],[Semi_total_radno]])</f>
        <v>301</v>
      </c>
      <c r="J672">
        <v>0.21012133359909099</v>
      </c>
      <c r="K672">
        <v>1.78055608272552</v>
      </c>
      <c r="L672">
        <v>8.4739424228231854</v>
      </c>
    </row>
    <row r="673" spans="1:12" hidden="1" x14ac:dyDescent="0.35">
      <c r="A673" t="s">
        <v>129</v>
      </c>
      <c r="B673" t="s">
        <v>282</v>
      </c>
      <c r="C673" s="5" t="s">
        <v>62</v>
      </c>
      <c r="D673" s="5">
        <v>6.5</v>
      </c>
      <c r="E673" t="s">
        <v>45</v>
      </c>
      <c r="F673">
        <v>0.1</v>
      </c>
      <c r="G673" t="s">
        <v>7</v>
      </c>
      <c r="H673" s="14">
        <v>295</v>
      </c>
      <c r="I673" s="14">
        <f>IF(Table18[[#This Row],[Semi_total_radno]]="BLD", 0.65*Table18[[#This Row],[LLD]], Table18[[#This Row],[Semi_total_radno]])</f>
        <v>295</v>
      </c>
      <c r="J673">
        <v>0.16531734168529499</v>
      </c>
      <c r="K673">
        <v>1.38433909416199</v>
      </c>
      <c r="L673">
        <v>8.3738286621936844</v>
      </c>
    </row>
    <row r="674" spans="1:12" hidden="1" x14ac:dyDescent="0.35">
      <c r="A674" t="s">
        <v>130</v>
      </c>
      <c r="B674" t="s">
        <v>282</v>
      </c>
      <c r="C674" s="5" t="s">
        <v>64</v>
      </c>
      <c r="D674" s="5">
        <v>7.5</v>
      </c>
      <c r="E674" t="s">
        <v>45</v>
      </c>
      <c r="F674">
        <v>0.1</v>
      </c>
      <c r="G674" t="s">
        <v>7</v>
      </c>
      <c r="H674" s="14">
        <v>248</v>
      </c>
      <c r="I674" s="14">
        <f>IF(Table18[[#This Row],[Semi_total_radno]]="BLD", 0.65*Table18[[#This Row],[LLD]], Table18[[#This Row],[Semi_total_radno]])</f>
        <v>248</v>
      </c>
      <c r="J674">
        <v>0.155876278877258</v>
      </c>
      <c r="K674">
        <v>1.3395510911941499</v>
      </c>
      <c r="L674">
        <v>8.5936814815098046</v>
      </c>
    </row>
    <row r="675" spans="1:12" hidden="1" x14ac:dyDescent="0.35">
      <c r="A675" t="s">
        <v>131</v>
      </c>
      <c r="B675" t="s">
        <v>282</v>
      </c>
      <c r="C675" s="5" t="s">
        <v>66</v>
      </c>
      <c r="D675" s="5">
        <v>8.5</v>
      </c>
      <c r="E675" t="s">
        <v>45</v>
      </c>
      <c r="F675">
        <v>0.1</v>
      </c>
      <c r="G675" t="s">
        <v>7</v>
      </c>
      <c r="H675" s="14">
        <v>247</v>
      </c>
      <c r="I675" s="14">
        <f>IF(Table18[[#This Row],[Semi_total_radno]]="BLD", 0.65*Table18[[#This Row],[LLD]], Table18[[#This Row],[Semi_total_radno]])</f>
        <v>247</v>
      </c>
      <c r="J675">
        <v>0.123540781438351</v>
      </c>
      <c r="K675">
        <v>1.0216146707534799</v>
      </c>
      <c r="L675">
        <v>8.2694528791149295</v>
      </c>
    </row>
    <row r="676" spans="1:12" hidden="1" x14ac:dyDescent="0.35">
      <c r="A676" t="s">
        <v>132</v>
      </c>
      <c r="B676" t="s">
        <v>282</v>
      </c>
      <c r="C676" s="5" t="s">
        <v>68</v>
      </c>
      <c r="D676" s="5">
        <v>9.5</v>
      </c>
      <c r="E676" t="s">
        <v>45</v>
      </c>
      <c r="F676">
        <v>0.1</v>
      </c>
      <c r="G676" t="s">
        <v>7</v>
      </c>
      <c r="H676" s="14">
        <v>235</v>
      </c>
      <c r="I676" s="14">
        <f>IF(Table18[[#This Row],[Semi_total_radno]]="BLD", 0.65*Table18[[#This Row],[LLD]], Table18[[#This Row],[Semi_total_radno]])</f>
        <v>235</v>
      </c>
      <c r="J676">
        <v>6.5454812720418002E-3</v>
      </c>
      <c r="K676">
        <v>6.65070489048958E-3</v>
      </c>
      <c r="L676">
        <v>1.0160757649551653</v>
      </c>
    </row>
    <row r="677" spans="1:12" hidden="1" x14ac:dyDescent="0.35">
      <c r="A677" t="s">
        <v>133</v>
      </c>
      <c r="B677" t="s">
        <v>282</v>
      </c>
      <c r="C677" s="5" t="s">
        <v>70</v>
      </c>
      <c r="D677" s="5">
        <v>10.5</v>
      </c>
      <c r="E677" t="s">
        <v>45</v>
      </c>
      <c r="F677">
        <v>0.1</v>
      </c>
      <c r="G677" t="s">
        <v>7</v>
      </c>
      <c r="H677" s="14">
        <v>216</v>
      </c>
      <c r="I677" s="14">
        <f>IF(Table18[[#This Row],[Semi_total_radno]]="BLD", 0.65*Table18[[#This Row],[LLD]], Table18[[#This Row],[Semi_total_radno]])</f>
        <v>216</v>
      </c>
      <c r="J677">
        <v>1.96829624474049E-3</v>
      </c>
      <c r="K677">
        <v>1.5237623592838599E-3</v>
      </c>
      <c r="L677">
        <v>0.77415295759239755</v>
      </c>
    </row>
    <row r="678" spans="1:12" hidden="1" x14ac:dyDescent="0.35">
      <c r="A678" t="s">
        <v>134</v>
      </c>
      <c r="B678" t="s">
        <v>282</v>
      </c>
      <c r="C678" s="5" t="s">
        <v>72</v>
      </c>
      <c r="D678" s="5">
        <v>11.5</v>
      </c>
      <c r="E678" t="s">
        <v>45</v>
      </c>
      <c r="F678">
        <v>0.1</v>
      </c>
      <c r="G678" t="s">
        <v>7</v>
      </c>
      <c r="H678" s="14">
        <v>213</v>
      </c>
      <c r="I678" s="14">
        <f>IF(Table18[[#This Row],[Semi_total_radno]]="BLD", 0.65*Table18[[#This Row],[LLD]], Table18[[#This Row],[Semi_total_radno]])</f>
        <v>213</v>
      </c>
      <c r="J678">
        <v>1.30416988395154E-3</v>
      </c>
      <c r="K678">
        <v>1.98770314455032E-3</v>
      </c>
      <c r="L678">
        <v>1.5241136672530144</v>
      </c>
    </row>
    <row r="679" spans="1:12" hidden="1" x14ac:dyDescent="0.35">
      <c r="A679" t="s">
        <v>135</v>
      </c>
      <c r="B679" t="s">
        <v>282</v>
      </c>
      <c r="C679" s="5" t="s">
        <v>74</v>
      </c>
      <c r="D679" s="5">
        <v>12.5</v>
      </c>
      <c r="E679" t="s">
        <v>45</v>
      </c>
      <c r="F679">
        <v>0.1</v>
      </c>
      <c r="G679" t="s">
        <v>7</v>
      </c>
      <c r="H679" s="14">
        <v>221</v>
      </c>
      <c r="I679" s="14">
        <f>IF(Table18[[#This Row],[Semi_total_radno]]="BLD", 0.65*Table18[[#This Row],[LLD]], Table18[[#This Row],[Semi_total_radno]])</f>
        <v>221</v>
      </c>
      <c r="J679">
        <v>2.35832622274756E-3</v>
      </c>
      <c r="K679">
        <v>2.2406382486224201E-3</v>
      </c>
      <c r="L679">
        <v>0.95009682163987141</v>
      </c>
    </row>
    <row r="680" spans="1:12" hidden="1" x14ac:dyDescent="0.35">
      <c r="A680" t="s">
        <v>136</v>
      </c>
      <c r="B680" t="s">
        <v>282</v>
      </c>
      <c r="C680" s="5" t="s">
        <v>76</v>
      </c>
      <c r="D680" s="5">
        <v>13.5</v>
      </c>
      <c r="E680" t="s">
        <v>45</v>
      </c>
      <c r="F680">
        <v>0.1</v>
      </c>
      <c r="G680" t="s">
        <v>7</v>
      </c>
      <c r="H680" s="14">
        <v>233</v>
      </c>
      <c r="I680" s="14">
        <f>IF(Table18[[#This Row],[Semi_total_radno]]="BLD", 0.65*Table18[[#This Row],[LLD]], Table18[[#This Row],[Semi_total_radno]])</f>
        <v>233</v>
      </c>
      <c r="J680">
        <v>2.9150891738633313E-3</v>
      </c>
      <c r="K680">
        <v>1.3814973256861167E-3</v>
      </c>
      <c r="L680">
        <v>1.1654368705726958</v>
      </c>
    </row>
    <row r="681" spans="1:12" hidden="1" x14ac:dyDescent="0.35">
      <c r="A681" t="s">
        <v>137</v>
      </c>
      <c r="B681" t="s">
        <v>282</v>
      </c>
      <c r="C681" s="5" t="s">
        <v>78</v>
      </c>
      <c r="D681" s="5">
        <v>14.5</v>
      </c>
      <c r="E681" t="s">
        <v>45</v>
      </c>
      <c r="F681">
        <v>0.1</v>
      </c>
      <c r="G681" t="s">
        <v>7</v>
      </c>
      <c r="H681" s="14">
        <v>201</v>
      </c>
      <c r="I681" s="14">
        <f>IF(Table18[[#This Row],[Semi_total_radno]]="BLD", 0.65*Table18[[#This Row],[LLD]], Table18[[#This Row],[Semi_total_radno]])</f>
        <v>201</v>
      </c>
      <c r="J681">
        <v>1.5981536901866396E-3</v>
      </c>
      <c r="K681">
        <v>0.26474439896022278</v>
      </c>
      <c r="L681">
        <v>275.0674972782781</v>
      </c>
    </row>
    <row r="682" spans="1:12" hidden="1" x14ac:dyDescent="0.35">
      <c r="A682" t="s">
        <v>138</v>
      </c>
      <c r="B682" t="s">
        <v>282</v>
      </c>
      <c r="C682" s="5" t="s">
        <v>80</v>
      </c>
      <c r="D682" s="5">
        <v>15.5</v>
      </c>
      <c r="E682" t="s">
        <v>45</v>
      </c>
      <c r="F682">
        <v>0.1</v>
      </c>
      <c r="G682" t="s">
        <v>7</v>
      </c>
      <c r="H682" s="14">
        <v>226</v>
      </c>
      <c r="I682" s="14">
        <f>IF(Table18[[#This Row],[Semi_total_radno]]="BLD", 0.65*Table18[[#This Row],[LLD]], Table18[[#This Row],[Semi_total_radno]])</f>
        <v>226</v>
      </c>
      <c r="J682">
        <v>4.0012004319578401E-3</v>
      </c>
      <c r="K682">
        <v>0.21320059255231158</v>
      </c>
      <c r="L682">
        <v>73.840563734158209</v>
      </c>
    </row>
    <row r="683" spans="1:12" hidden="1" x14ac:dyDescent="0.35">
      <c r="A683" t="s">
        <v>139</v>
      </c>
      <c r="B683" t="s">
        <v>282</v>
      </c>
      <c r="C683" s="5" t="s">
        <v>82</v>
      </c>
      <c r="D683" s="5">
        <v>16.5</v>
      </c>
      <c r="E683" t="s">
        <v>45</v>
      </c>
      <c r="F683">
        <v>0.1</v>
      </c>
      <c r="G683" t="s">
        <v>7</v>
      </c>
      <c r="H683" s="14">
        <v>262</v>
      </c>
      <c r="I683" s="14">
        <f>IF(Table18[[#This Row],[Semi_total_radno]]="BLD", 0.65*Table18[[#This Row],[LLD]], Table18[[#This Row],[Semi_total_radno]])</f>
        <v>262</v>
      </c>
      <c r="J683">
        <v>4.9353404901921749E-3</v>
      </c>
      <c r="K683">
        <v>0.46628283429890854</v>
      </c>
      <c r="L683">
        <v>97.033223756615058</v>
      </c>
    </row>
    <row r="684" spans="1:12" hidden="1" x14ac:dyDescent="0.35">
      <c r="A684" t="s">
        <v>140</v>
      </c>
      <c r="B684" t="s">
        <v>282</v>
      </c>
      <c r="C684" s="5" t="s">
        <v>84</v>
      </c>
      <c r="D684" s="5">
        <v>17.5</v>
      </c>
      <c r="E684" t="s">
        <v>45</v>
      </c>
      <c r="F684">
        <v>0.1</v>
      </c>
      <c r="G684" t="s">
        <v>7</v>
      </c>
      <c r="H684" s="14">
        <v>302</v>
      </c>
      <c r="I684" s="14">
        <f>IF(Table18[[#This Row],[Semi_total_radno]]="BLD", 0.65*Table18[[#This Row],[LLD]], Table18[[#This Row],[Semi_total_radno]])</f>
        <v>302</v>
      </c>
      <c r="J684">
        <v>9.1670993715524708E-3</v>
      </c>
      <c r="K684">
        <v>0.88189196586608898</v>
      </c>
      <c r="L684">
        <v>96.201855147637431</v>
      </c>
    </row>
    <row r="685" spans="1:12" hidden="1" x14ac:dyDescent="0.35">
      <c r="A685" t="s">
        <v>141</v>
      </c>
      <c r="B685" t="s">
        <v>282</v>
      </c>
      <c r="C685" s="5" t="s">
        <v>86</v>
      </c>
      <c r="D685" s="5">
        <v>18.5</v>
      </c>
      <c r="E685" t="s">
        <v>45</v>
      </c>
      <c r="F685">
        <v>0.1</v>
      </c>
      <c r="G685" t="s">
        <v>7</v>
      </c>
      <c r="H685" s="14">
        <v>294</v>
      </c>
      <c r="I685" s="14">
        <f>IF(Table18[[#This Row],[Semi_total_radno]]="BLD", 0.65*Table18[[#This Row],[LLD]], Table18[[#This Row],[Semi_total_radno]])</f>
        <v>294</v>
      </c>
      <c r="J685">
        <v>2.86616268567741E-3</v>
      </c>
      <c r="K685">
        <v>0.791320741176605</v>
      </c>
      <c r="L685">
        <v>276.09065777422137</v>
      </c>
    </row>
    <row r="686" spans="1:12" hidden="1" x14ac:dyDescent="0.35">
      <c r="A686" t="s">
        <v>142</v>
      </c>
      <c r="B686" t="s">
        <v>282</v>
      </c>
      <c r="C686" s="5" t="s">
        <v>88</v>
      </c>
      <c r="D686" s="5">
        <v>19.5</v>
      </c>
      <c r="E686" t="s">
        <v>45</v>
      </c>
      <c r="F686">
        <v>0.1</v>
      </c>
      <c r="G686" t="s">
        <v>7</v>
      </c>
      <c r="H686" s="14">
        <v>257</v>
      </c>
      <c r="I686" s="14">
        <f>IF(Table18[[#This Row],[Semi_total_radno]]="BLD", 0.65*Table18[[#This Row],[LLD]], Table18[[#This Row],[Semi_total_radno]])</f>
        <v>257</v>
      </c>
      <c r="J686">
        <v>6.7104664631187898E-3</v>
      </c>
      <c r="K686">
        <v>9.8935631103813405E-3</v>
      </c>
      <c r="L686">
        <v>1.4878251609778683</v>
      </c>
    </row>
    <row r="687" spans="1:12" hidden="1" x14ac:dyDescent="0.35">
      <c r="A687" t="s">
        <v>143</v>
      </c>
      <c r="B687" t="s">
        <v>282</v>
      </c>
      <c r="C687" s="5" t="s">
        <v>90</v>
      </c>
      <c r="D687" s="5">
        <v>20.5</v>
      </c>
      <c r="E687" t="s">
        <v>45</v>
      </c>
      <c r="F687">
        <v>0.1</v>
      </c>
      <c r="G687" t="s">
        <v>7</v>
      </c>
      <c r="H687" s="14">
        <v>304</v>
      </c>
      <c r="I687" s="14">
        <f>IF(Table18[[#This Row],[Semi_total_radno]]="BLD", 0.65*Table18[[#This Row],[LLD]], Table18[[#This Row],[Semi_total_radno]])</f>
        <v>304</v>
      </c>
      <c r="J687">
        <v>3.7003699690103501E-3</v>
      </c>
      <c r="K687">
        <v>0.75199699401855502</v>
      </c>
      <c r="L687">
        <v>203.22211030689826</v>
      </c>
    </row>
    <row r="688" spans="1:12" hidden="1" x14ac:dyDescent="0.35">
      <c r="A688" t="s">
        <v>144</v>
      </c>
      <c r="B688" t="s">
        <v>282</v>
      </c>
      <c r="C688" s="5" t="s">
        <v>92</v>
      </c>
      <c r="D688" s="5">
        <v>21.5</v>
      </c>
      <c r="E688" t="s">
        <v>45</v>
      </c>
      <c r="F688">
        <v>0.1</v>
      </c>
      <c r="G688" t="s">
        <v>7</v>
      </c>
      <c r="H688" s="14">
        <v>301</v>
      </c>
      <c r="I688" s="14">
        <f>IF(Table18[[#This Row],[Semi_total_radno]]="BLD", 0.65*Table18[[#This Row],[LLD]], Table18[[#This Row],[Semi_total_radno]])</f>
        <v>301</v>
      </c>
      <c r="J688">
        <v>5.3646238520741497E-3</v>
      </c>
      <c r="K688">
        <v>0.70227766036987305</v>
      </c>
      <c r="L688">
        <v>130.90902171982628</v>
      </c>
    </row>
    <row r="689" spans="1:12" hidden="1" x14ac:dyDescent="0.35">
      <c r="A689" t="s">
        <v>145</v>
      </c>
      <c r="B689" t="s">
        <v>282</v>
      </c>
      <c r="C689" s="5" t="s">
        <v>94</v>
      </c>
      <c r="D689" s="5">
        <v>22.5</v>
      </c>
      <c r="E689" t="s">
        <v>45</v>
      </c>
      <c r="F689">
        <v>0.1</v>
      </c>
      <c r="G689" t="s">
        <v>7</v>
      </c>
      <c r="H689" s="14">
        <v>313</v>
      </c>
      <c r="I689" s="14">
        <f>IF(Table18[[#This Row],[Semi_total_radno]]="BLD", 0.65*Table18[[#This Row],[LLD]], Table18[[#This Row],[Semi_total_radno]])</f>
        <v>313</v>
      </c>
      <c r="J689">
        <v>4.4000954367220402E-3</v>
      </c>
      <c r="K689">
        <v>0.70528602600097701</v>
      </c>
      <c r="L689">
        <v>160.28880194616806</v>
      </c>
    </row>
    <row r="690" spans="1:12" hidden="1" x14ac:dyDescent="0.35">
      <c r="A690" t="s">
        <v>146</v>
      </c>
      <c r="B690" t="s">
        <v>282</v>
      </c>
      <c r="C690" s="5" t="s">
        <v>96</v>
      </c>
      <c r="D690" s="5">
        <v>23.5</v>
      </c>
      <c r="E690" t="s">
        <v>45</v>
      </c>
      <c r="F690">
        <v>0.1</v>
      </c>
      <c r="G690" t="s">
        <v>7</v>
      </c>
      <c r="H690" s="14">
        <v>275</v>
      </c>
      <c r="I690" s="14">
        <f>IF(Table18[[#This Row],[Semi_total_radno]]="BLD", 0.65*Table18[[#This Row],[LLD]], Table18[[#This Row],[Semi_total_radno]])</f>
        <v>275</v>
      </c>
      <c r="J690">
        <v>0.12645477056503299</v>
      </c>
      <c r="K690">
        <v>0.85145920515060403</v>
      </c>
      <c r="L690">
        <v>6.7333102685336552</v>
      </c>
    </row>
    <row r="691" spans="1:12" hidden="1" x14ac:dyDescent="0.35">
      <c r="A691" t="s">
        <v>147</v>
      </c>
      <c r="B691" t="s">
        <v>282</v>
      </c>
      <c r="C691" s="5" t="s">
        <v>148</v>
      </c>
      <c r="D691" s="5">
        <v>24.5</v>
      </c>
      <c r="E691" t="s">
        <v>45</v>
      </c>
      <c r="F691">
        <v>0.1</v>
      </c>
      <c r="G691" t="s">
        <v>7</v>
      </c>
      <c r="H691" s="14">
        <v>295</v>
      </c>
      <c r="I691" s="14">
        <f>IF(Table18[[#This Row],[Semi_total_radno]]="BLD", 0.65*Table18[[#This Row],[LLD]], Table18[[#This Row],[Semi_total_radno]])</f>
        <v>295</v>
      </c>
      <c r="J691">
        <v>4.6717706136405503E-3</v>
      </c>
      <c r="K691">
        <v>0.75721907615661599</v>
      </c>
      <c r="L691">
        <v>162.08395890536698</v>
      </c>
    </row>
    <row r="692" spans="1:12" hidden="1" x14ac:dyDescent="0.35">
      <c r="A692" t="s">
        <v>149</v>
      </c>
      <c r="B692" t="s">
        <v>282</v>
      </c>
      <c r="C692" s="5" t="s">
        <v>150</v>
      </c>
      <c r="D692" s="5">
        <v>25.5</v>
      </c>
      <c r="E692" t="s">
        <v>45</v>
      </c>
      <c r="F692">
        <v>0.1</v>
      </c>
      <c r="G692" t="s">
        <v>7</v>
      </c>
      <c r="H692" s="14">
        <v>293</v>
      </c>
      <c r="I692" s="14">
        <f>IF(Table18[[#This Row],[Semi_total_radno]]="BLD", 0.65*Table18[[#This Row],[LLD]], Table18[[#This Row],[Semi_total_radno]])</f>
        <v>293</v>
      </c>
      <c r="J692">
        <v>7.5809713453054402E-3</v>
      </c>
      <c r="K692">
        <v>0.77315866947174094</v>
      </c>
      <c r="L692">
        <v>101.98675529231804</v>
      </c>
    </row>
    <row r="693" spans="1:12" hidden="1" x14ac:dyDescent="0.35">
      <c r="A693" t="s">
        <v>151</v>
      </c>
      <c r="B693" t="s">
        <v>282</v>
      </c>
      <c r="C693" s="5" t="s">
        <v>152</v>
      </c>
      <c r="D693" s="5">
        <v>26.5</v>
      </c>
      <c r="E693" t="s">
        <v>45</v>
      </c>
      <c r="F693">
        <v>0.1</v>
      </c>
      <c r="G693" t="s">
        <v>7</v>
      </c>
      <c r="H693" s="14">
        <v>287</v>
      </c>
      <c r="I693" s="14">
        <f>IF(Table18[[#This Row],[Semi_total_radno]]="BLD", 0.65*Table18[[#This Row],[LLD]], Table18[[#This Row],[Semi_total_radno]])</f>
        <v>287</v>
      </c>
      <c r="J693">
        <v>4.5442925766110403E-3</v>
      </c>
      <c r="K693">
        <v>0.643393754959106</v>
      </c>
      <c r="L693">
        <v>141.58281935247322</v>
      </c>
    </row>
    <row r="694" spans="1:12" hidden="1" x14ac:dyDescent="0.35">
      <c r="A694" t="s">
        <v>153</v>
      </c>
      <c r="B694" t="s">
        <v>282</v>
      </c>
      <c r="C694" s="5" t="s">
        <v>154</v>
      </c>
      <c r="D694" s="5">
        <v>27.5</v>
      </c>
      <c r="E694" t="s">
        <v>45</v>
      </c>
      <c r="F694">
        <v>0.1</v>
      </c>
      <c r="G694" t="s">
        <v>7</v>
      </c>
      <c r="H694" s="14">
        <v>287</v>
      </c>
      <c r="I694" s="14">
        <f>IF(Table18[[#This Row],[Semi_total_radno]]="BLD", 0.65*Table18[[#This Row],[LLD]], Table18[[#This Row],[Semi_total_radno]])</f>
        <v>287</v>
      </c>
      <c r="J694">
        <v>0.11133766919374501</v>
      </c>
      <c r="K694">
        <v>0.77587771415710405</v>
      </c>
      <c r="L694">
        <v>6.9686901097862499</v>
      </c>
    </row>
    <row r="695" spans="1:12" hidden="1" x14ac:dyDescent="0.35">
      <c r="A695" t="s">
        <v>155</v>
      </c>
      <c r="B695" t="s">
        <v>282</v>
      </c>
      <c r="C695" s="5" t="s">
        <v>156</v>
      </c>
      <c r="D695" s="5">
        <v>28.5</v>
      </c>
      <c r="E695" t="s">
        <v>45</v>
      </c>
      <c r="F695">
        <v>0.1</v>
      </c>
      <c r="G695" t="s">
        <v>7</v>
      </c>
      <c r="H695" s="14">
        <v>277</v>
      </c>
      <c r="I695" s="14">
        <f>IF(Table18[[#This Row],[Semi_total_radno]]="BLD", 0.65*Table18[[#This Row],[LLD]], Table18[[#This Row],[Semi_total_radno]])</f>
        <v>277</v>
      </c>
      <c r="J695">
        <v>3.2196536194533101E-3</v>
      </c>
      <c r="K695">
        <v>0.61105328798294101</v>
      </c>
      <c r="L695">
        <v>189.78851771225516</v>
      </c>
    </row>
    <row r="696" spans="1:12" hidden="1" x14ac:dyDescent="0.35">
      <c r="A696" t="s">
        <v>157</v>
      </c>
      <c r="B696" t="s">
        <v>282</v>
      </c>
      <c r="C696" s="5" t="s">
        <v>158</v>
      </c>
      <c r="D696" s="5">
        <v>29.5</v>
      </c>
      <c r="E696" t="s">
        <v>45</v>
      </c>
      <c r="F696">
        <v>0.1</v>
      </c>
      <c r="G696" t="s">
        <v>7</v>
      </c>
      <c r="H696" s="14">
        <v>273</v>
      </c>
      <c r="I696" s="14">
        <f>IF(Table18[[#This Row],[Semi_total_radno]]="BLD", 0.65*Table18[[#This Row],[LLD]], Table18[[#This Row],[Semi_total_radno]])</f>
        <v>273</v>
      </c>
      <c r="J696">
        <v>4.1929841972887499E-3</v>
      </c>
      <c r="K696">
        <v>5.4549048654735106E-3</v>
      </c>
      <c r="L696">
        <v>1.3238016333412053</v>
      </c>
    </row>
    <row r="697" spans="1:12" hidden="1" x14ac:dyDescent="0.35">
      <c r="A697" t="s">
        <v>159</v>
      </c>
      <c r="B697" t="s">
        <v>282</v>
      </c>
      <c r="C697" s="5" t="s">
        <v>160</v>
      </c>
      <c r="D697" s="5">
        <v>30.5</v>
      </c>
      <c r="E697" t="s">
        <v>45</v>
      </c>
      <c r="F697">
        <v>0.1</v>
      </c>
      <c r="G697" t="s">
        <v>7</v>
      </c>
      <c r="H697" s="14">
        <v>286</v>
      </c>
      <c r="I697" s="14">
        <f>IF(Table18[[#This Row],[Semi_total_radno]]="BLD", 0.65*Table18[[#This Row],[LLD]], Table18[[#This Row],[Semi_total_radno]])</f>
        <v>286</v>
      </c>
      <c r="J697">
        <v>2.80562147963792E-3</v>
      </c>
      <c r="K697">
        <v>0.35114298202097427</v>
      </c>
      <c r="L697">
        <v>120.62676824996448</v>
      </c>
    </row>
    <row r="698" spans="1:12" hidden="1" x14ac:dyDescent="0.35">
      <c r="A698" t="s">
        <v>161</v>
      </c>
      <c r="B698" t="s">
        <v>282</v>
      </c>
      <c r="C698" s="5" t="s">
        <v>162</v>
      </c>
      <c r="D698" s="5">
        <v>31.5</v>
      </c>
      <c r="E698" t="s">
        <v>45</v>
      </c>
      <c r="F698">
        <v>0.1</v>
      </c>
      <c r="G698" t="s">
        <v>7</v>
      </c>
      <c r="H698" s="14">
        <v>287</v>
      </c>
      <c r="I698" s="14">
        <f>IF(Table18[[#This Row],[Semi_total_radno]]="BLD", 0.65*Table18[[#This Row],[LLD]], Table18[[#This Row],[Semi_total_radno]])</f>
        <v>287</v>
      </c>
      <c r="J698">
        <v>2.9442918021231898E-3</v>
      </c>
      <c r="K698">
        <v>0.64287626743316695</v>
      </c>
      <c r="L698">
        <v>218.34665537212567</v>
      </c>
    </row>
    <row r="699" spans="1:12" hidden="1" x14ac:dyDescent="0.35">
      <c r="A699" t="s">
        <v>163</v>
      </c>
      <c r="B699" t="s">
        <v>282</v>
      </c>
      <c r="C699" s="5" t="s">
        <v>164</v>
      </c>
      <c r="D699" s="5">
        <v>32.5</v>
      </c>
      <c r="E699" t="s">
        <v>45</v>
      </c>
      <c r="F699">
        <v>0.1</v>
      </c>
      <c r="G699" t="s">
        <v>7</v>
      </c>
      <c r="H699" s="14">
        <v>271</v>
      </c>
      <c r="I699" s="14">
        <f>IF(Table18[[#This Row],[Semi_total_radno]]="BLD", 0.65*Table18[[#This Row],[LLD]], Table18[[#This Row],[Semi_total_radno]])</f>
        <v>271</v>
      </c>
      <c r="J699">
        <v>0.22004885971546201</v>
      </c>
      <c r="K699">
        <v>1.14431476593018</v>
      </c>
      <c r="L699">
        <v>5.2002758269679559</v>
      </c>
    </row>
    <row r="700" spans="1:12" hidden="1" x14ac:dyDescent="0.35">
      <c r="A700" t="s">
        <v>165</v>
      </c>
      <c r="B700" t="s">
        <v>282</v>
      </c>
      <c r="C700" s="5" t="s">
        <v>166</v>
      </c>
      <c r="D700" s="5">
        <v>33.5</v>
      </c>
      <c r="E700" t="s">
        <v>45</v>
      </c>
      <c r="F700">
        <v>0.1</v>
      </c>
      <c r="G700" t="s">
        <v>7</v>
      </c>
      <c r="H700" s="14">
        <v>301</v>
      </c>
      <c r="I700" s="14">
        <f>IF(Table18[[#This Row],[Semi_total_radno]]="BLD", 0.65*Table18[[#This Row],[LLD]], Table18[[#This Row],[Semi_total_radno]])</f>
        <v>301</v>
      </c>
      <c r="J700">
        <v>9.9223233759403201E-2</v>
      </c>
      <c r="K700">
        <v>0.65283411741256703</v>
      </c>
      <c r="L700">
        <v>6.5794481058293384</v>
      </c>
    </row>
    <row r="701" spans="1:12" hidden="1" x14ac:dyDescent="0.35">
      <c r="A701" t="s">
        <v>167</v>
      </c>
      <c r="B701" t="s">
        <v>282</v>
      </c>
      <c r="C701" s="5" t="s">
        <v>168</v>
      </c>
      <c r="D701" s="5">
        <v>34.5</v>
      </c>
      <c r="E701" t="s">
        <v>45</v>
      </c>
      <c r="F701">
        <v>0.1</v>
      </c>
      <c r="G701" t="s">
        <v>7</v>
      </c>
      <c r="H701" s="14">
        <v>304</v>
      </c>
      <c r="I701" s="14">
        <f>IF(Table18[[#This Row],[Semi_total_radno]]="BLD", 0.65*Table18[[#This Row],[LLD]], Table18[[#This Row],[Semi_total_radno]])</f>
        <v>304</v>
      </c>
      <c r="J701">
        <v>0.105852633714676</v>
      </c>
      <c r="K701">
        <v>0.71126335859298695</v>
      </c>
      <c r="L701">
        <v>6.7193732799335484</v>
      </c>
    </row>
    <row r="702" spans="1:12" hidden="1" x14ac:dyDescent="0.35">
      <c r="A702" t="s">
        <v>169</v>
      </c>
      <c r="B702" t="s">
        <v>282</v>
      </c>
      <c r="C702" s="5" t="s">
        <v>170</v>
      </c>
      <c r="D702" s="5">
        <v>35.5</v>
      </c>
      <c r="E702" t="s">
        <v>45</v>
      </c>
      <c r="F702">
        <v>0.1</v>
      </c>
      <c r="G702" t="s">
        <v>7</v>
      </c>
      <c r="H702" s="14">
        <v>307</v>
      </c>
      <c r="I702" s="14">
        <f>IF(Table18[[#This Row],[Semi_total_radno]]="BLD", 0.65*Table18[[#This Row],[LLD]], Table18[[#This Row],[Semi_total_radno]])</f>
        <v>307</v>
      </c>
      <c r="J702">
        <v>3.9853155612945557E-3</v>
      </c>
      <c r="K702">
        <v>0.33570869080722343</v>
      </c>
      <c r="L702">
        <v>84.790029569277735</v>
      </c>
    </row>
    <row r="703" spans="1:12" hidden="1" x14ac:dyDescent="0.35">
      <c r="A703" t="s">
        <v>171</v>
      </c>
      <c r="B703" t="s">
        <v>282</v>
      </c>
      <c r="C703" s="5" t="s">
        <v>172</v>
      </c>
      <c r="D703" s="5">
        <v>36.5</v>
      </c>
      <c r="E703" t="s">
        <v>45</v>
      </c>
      <c r="F703">
        <v>0.1</v>
      </c>
      <c r="G703" t="s">
        <v>7</v>
      </c>
      <c r="H703" s="14">
        <v>281</v>
      </c>
      <c r="I703" s="14">
        <f>IF(Table18[[#This Row],[Semi_total_radno]]="BLD", 0.65*Table18[[#This Row],[LLD]], Table18[[#This Row],[Semi_total_radno]])</f>
        <v>281</v>
      </c>
      <c r="J703">
        <v>0.103278502821922</v>
      </c>
      <c r="K703">
        <v>0.77632200717926003</v>
      </c>
      <c r="L703">
        <v>7.5167821566684943</v>
      </c>
    </row>
    <row r="704" spans="1:12" hidden="1" x14ac:dyDescent="0.35">
      <c r="A704" t="s">
        <v>173</v>
      </c>
      <c r="B704" t="s">
        <v>282</v>
      </c>
      <c r="C704" s="5" t="s">
        <v>174</v>
      </c>
      <c r="D704" s="5">
        <v>37.5</v>
      </c>
      <c r="E704" t="s">
        <v>45</v>
      </c>
      <c r="F704">
        <v>0.1</v>
      </c>
      <c r="G704" t="s">
        <v>7</v>
      </c>
      <c r="H704" s="14">
        <v>270</v>
      </c>
      <c r="I704" s="14">
        <f>IF(Table18[[#This Row],[Semi_total_radno]]="BLD", 0.65*Table18[[#This Row],[LLD]], Table18[[#This Row],[Semi_total_radno]])</f>
        <v>270</v>
      </c>
      <c r="J704">
        <v>3.2888703746721128E-2</v>
      </c>
      <c r="K704">
        <v>0.31405077059753228</v>
      </c>
      <c r="L704">
        <v>5.8507370657551112</v>
      </c>
    </row>
    <row r="705" spans="1:12" hidden="1" x14ac:dyDescent="0.35">
      <c r="A705" t="s">
        <v>175</v>
      </c>
      <c r="B705" t="s">
        <v>282</v>
      </c>
      <c r="C705" s="5" t="s">
        <v>176</v>
      </c>
      <c r="D705" s="5">
        <v>38.5</v>
      </c>
      <c r="E705" t="s">
        <v>45</v>
      </c>
      <c r="F705">
        <v>0.1</v>
      </c>
      <c r="G705" t="s">
        <v>7</v>
      </c>
      <c r="H705" s="14">
        <v>277</v>
      </c>
      <c r="I705" s="14">
        <f>IF(Table18[[#This Row],[Semi_total_radno]]="BLD", 0.65*Table18[[#This Row],[LLD]], Table18[[#This Row],[Semi_total_radno]])</f>
        <v>277</v>
      </c>
      <c r="J705">
        <v>2.6430316502228401E-3</v>
      </c>
      <c r="K705">
        <v>0.24631776055321097</v>
      </c>
      <c r="L705">
        <v>80.726734053813971</v>
      </c>
    </row>
    <row r="706" spans="1:12" hidden="1" x14ac:dyDescent="0.35">
      <c r="A706" t="s">
        <v>177</v>
      </c>
      <c r="B706" t="s">
        <v>282</v>
      </c>
      <c r="C706" s="5" t="s">
        <v>178</v>
      </c>
      <c r="D706" s="5">
        <v>39.5</v>
      </c>
      <c r="E706" t="s">
        <v>45</v>
      </c>
      <c r="F706">
        <v>0.1</v>
      </c>
      <c r="G706" t="s">
        <v>7</v>
      </c>
      <c r="H706" s="14">
        <v>276</v>
      </c>
      <c r="I706" s="14">
        <f>IF(Table18[[#This Row],[Semi_total_radno]]="BLD", 0.65*Table18[[#This Row],[LLD]], Table18[[#This Row],[Semi_total_radno]])</f>
        <v>276</v>
      </c>
      <c r="J706">
        <v>2.7010203339159502E-3</v>
      </c>
      <c r="K706">
        <v>0.46000003814697299</v>
      </c>
      <c r="L706">
        <v>170.30602560479917</v>
      </c>
    </row>
    <row r="707" spans="1:12" hidden="1" x14ac:dyDescent="0.35">
      <c r="A707" t="s">
        <v>179</v>
      </c>
      <c r="B707" t="s">
        <v>282</v>
      </c>
      <c r="C707" s="13" t="s">
        <v>185</v>
      </c>
      <c r="D707" s="5">
        <v>40.5</v>
      </c>
      <c r="E707" t="s">
        <v>45</v>
      </c>
      <c r="F707">
        <v>0.1</v>
      </c>
      <c r="G707" t="s">
        <v>7</v>
      </c>
      <c r="H707" s="14">
        <v>269</v>
      </c>
      <c r="I707" s="14">
        <f>IF(Table18[[#This Row],[Semi_total_radno]]="BLD", 0.65*Table18[[#This Row],[LLD]], Table18[[#This Row],[Semi_total_radno]])</f>
        <v>269</v>
      </c>
      <c r="J707">
        <v>0.13278423249721499</v>
      </c>
      <c r="K707">
        <v>0.830455541610718</v>
      </c>
      <c r="L707">
        <v>6.2541728486334849</v>
      </c>
    </row>
    <row r="708" spans="1:12" hidden="1" x14ac:dyDescent="0.35">
      <c r="A708" t="s">
        <v>49</v>
      </c>
      <c r="B708" t="s">
        <v>279</v>
      </c>
      <c r="C708" s="5" t="s">
        <v>50</v>
      </c>
      <c r="D708" s="5">
        <v>0.5</v>
      </c>
      <c r="E708" t="s">
        <v>46</v>
      </c>
      <c r="F708">
        <v>0.01</v>
      </c>
      <c r="G708" t="s">
        <v>8</v>
      </c>
      <c r="H708" s="15">
        <v>2.64</v>
      </c>
      <c r="I708" s="15">
        <f>IF(Table18[[#This Row],[Semi_total_radno]]="BLD", 0.65*Table18[[#This Row],[LLD]], Table18[[#This Row],[Semi_total_radno]])</f>
        <v>2.64</v>
      </c>
      <c r="J708">
        <v>0.213008597493172</v>
      </c>
      <c r="K708">
        <v>1.55813443660736</v>
      </c>
      <c r="L708">
        <v>7.3148898915092193</v>
      </c>
    </row>
    <row r="709" spans="1:12" hidden="1" x14ac:dyDescent="0.35">
      <c r="A709" t="s">
        <v>51</v>
      </c>
      <c r="B709" t="s">
        <v>279</v>
      </c>
      <c r="C709" s="5" t="s">
        <v>52</v>
      </c>
      <c r="D709" s="5">
        <v>1.5</v>
      </c>
      <c r="E709" t="s">
        <v>46</v>
      </c>
      <c r="F709">
        <v>0.01</v>
      </c>
      <c r="G709" t="s">
        <v>8</v>
      </c>
      <c r="H709" s="15">
        <v>2.63</v>
      </c>
      <c r="I709" s="15">
        <f>IF(Table18[[#This Row],[Semi_total_radno]]="BLD", 0.65*Table18[[#This Row],[LLD]], Table18[[#This Row],[Semi_total_radno]])</f>
        <v>2.63</v>
      </c>
      <c r="J709">
        <v>0.24476093053817699</v>
      </c>
      <c r="K709">
        <v>1.8220783472061199</v>
      </c>
      <c r="L709">
        <v>7.4443185977425355</v>
      </c>
    </row>
    <row r="710" spans="1:12" hidden="1" x14ac:dyDescent="0.35">
      <c r="A710" t="s">
        <v>53</v>
      </c>
      <c r="B710" t="s">
        <v>279</v>
      </c>
      <c r="C710" s="5" t="s">
        <v>54</v>
      </c>
      <c r="D710" s="5">
        <v>2.5</v>
      </c>
      <c r="E710" t="s">
        <v>46</v>
      </c>
      <c r="F710">
        <v>0.01</v>
      </c>
      <c r="G710" t="s">
        <v>8</v>
      </c>
      <c r="H710" s="15">
        <v>2.63</v>
      </c>
      <c r="I710" s="15">
        <f>IF(Table18[[#This Row],[Semi_total_radno]]="BLD", 0.65*Table18[[#This Row],[LLD]], Table18[[#This Row],[Semi_total_radno]])</f>
        <v>2.63</v>
      </c>
      <c r="J710">
        <v>0.20878420770168299</v>
      </c>
      <c r="K710">
        <v>1.5988929271698</v>
      </c>
      <c r="L710">
        <v>7.6581123868063106</v>
      </c>
    </row>
    <row r="711" spans="1:12" hidden="1" x14ac:dyDescent="0.35">
      <c r="A711" t="s">
        <v>55</v>
      </c>
      <c r="B711" t="s">
        <v>279</v>
      </c>
      <c r="C711" s="5" t="s">
        <v>56</v>
      </c>
      <c r="D711" s="5">
        <v>3.5</v>
      </c>
      <c r="E711" t="s">
        <v>46</v>
      </c>
      <c r="F711">
        <v>0.01</v>
      </c>
      <c r="G711" t="s">
        <v>8</v>
      </c>
      <c r="H711" s="15">
        <v>2.67</v>
      </c>
      <c r="I711" s="15">
        <f>IF(Table18[[#This Row],[Semi_total_radno]]="BLD", 0.65*Table18[[#This Row],[LLD]], Table18[[#This Row],[Semi_total_radno]])</f>
        <v>2.67</v>
      </c>
      <c r="J711">
        <v>0.26063022017478898</v>
      </c>
      <c r="K711">
        <v>1.7546205520629901</v>
      </c>
      <c r="L711">
        <v>6.7322221916026157</v>
      </c>
    </row>
    <row r="712" spans="1:12" hidden="1" x14ac:dyDescent="0.35">
      <c r="A712" t="s">
        <v>57</v>
      </c>
      <c r="B712" t="s">
        <v>279</v>
      </c>
      <c r="C712" s="5" t="s">
        <v>58</v>
      </c>
      <c r="D712" s="5">
        <v>4.5</v>
      </c>
      <c r="E712" t="s">
        <v>46</v>
      </c>
      <c r="F712">
        <v>0.01</v>
      </c>
      <c r="G712" t="s">
        <v>8</v>
      </c>
      <c r="H712" s="15">
        <v>2.83</v>
      </c>
      <c r="I712" s="15">
        <f>IF(Table18[[#This Row],[Semi_total_radno]]="BLD", 0.65*Table18[[#This Row],[LLD]], Table18[[#This Row],[Semi_total_radno]])</f>
        <v>2.83</v>
      </c>
      <c r="J712">
        <v>0.26099950075149497</v>
      </c>
      <c r="K712">
        <v>1.78256392478943</v>
      </c>
      <c r="L712">
        <v>6.8297599024400419</v>
      </c>
    </row>
    <row r="713" spans="1:12" hidden="1" x14ac:dyDescent="0.35">
      <c r="A713" t="s">
        <v>59</v>
      </c>
      <c r="B713" t="s">
        <v>279</v>
      </c>
      <c r="C713" s="5" t="s">
        <v>60</v>
      </c>
      <c r="D713" s="5">
        <v>5.5</v>
      </c>
      <c r="E713" t="s">
        <v>46</v>
      </c>
      <c r="F713">
        <v>0.01</v>
      </c>
      <c r="G713" t="s">
        <v>8</v>
      </c>
      <c r="H713" s="15">
        <v>2.86</v>
      </c>
      <c r="I713" s="15">
        <f>IF(Table18[[#This Row],[Semi_total_radno]]="BLD", 0.65*Table18[[#This Row],[LLD]], Table18[[#This Row],[Semi_total_radno]])</f>
        <v>2.86</v>
      </c>
      <c r="J713">
        <v>0.20869255065917999</v>
      </c>
      <c r="K713">
        <v>1.61110508441925</v>
      </c>
      <c r="L713">
        <v>7.7199932596079011</v>
      </c>
    </row>
    <row r="714" spans="1:12" hidden="1" x14ac:dyDescent="0.35">
      <c r="A714" t="s">
        <v>61</v>
      </c>
      <c r="B714" t="s">
        <v>279</v>
      </c>
      <c r="C714" s="5" t="s">
        <v>62</v>
      </c>
      <c r="D714" s="5">
        <v>6.5</v>
      </c>
      <c r="E714" t="s">
        <v>46</v>
      </c>
      <c r="F714">
        <v>0.01</v>
      </c>
      <c r="G714" t="s">
        <v>8</v>
      </c>
      <c r="H714" s="15">
        <v>2.87</v>
      </c>
      <c r="I714" s="15">
        <f>IF(Table18[[#This Row],[Semi_total_radno]]="BLD", 0.65*Table18[[#This Row],[LLD]], Table18[[#This Row],[Semi_total_radno]])</f>
        <v>2.87</v>
      </c>
      <c r="J714">
        <v>0.25640079379081698</v>
      </c>
      <c r="K714">
        <v>1.69784879684448</v>
      </c>
      <c r="L714">
        <v>6.6218546820477453</v>
      </c>
    </row>
    <row r="715" spans="1:12" hidden="1" x14ac:dyDescent="0.35">
      <c r="A715" t="s">
        <v>63</v>
      </c>
      <c r="B715" t="s">
        <v>279</v>
      </c>
      <c r="C715" s="5" t="s">
        <v>64</v>
      </c>
      <c r="D715" s="5">
        <v>7.5</v>
      </c>
      <c r="E715" t="s">
        <v>46</v>
      </c>
      <c r="F715">
        <v>0.01</v>
      </c>
      <c r="G715" t="s">
        <v>8</v>
      </c>
      <c r="H715" s="15">
        <v>3.02</v>
      </c>
      <c r="I715" s="15">
        <f>IF(Table18[[#This Row],[Semi_total_radno]]="BLD", 0.65*Table18[[#This Row],[LLD]], Table18[[#This Row],[Semi_total_radno]])</f>
        <v>3.02</v>
      </c>
      <c r="J715">
        <v>0.165142521262169</v>
      </c>
      <c r="K715">
        <v>1.2323353290557899</v>
      </c>
      <c r="L715">
        <v>7.4622533290467237</v>
      </c>
    </row>
    <row r="716" spans="1:12" hidden="1" x14ac:dyDescent="0.35">
      <c r="A716" t="s">
        <v>65</v>
      </c>
      <c r="B716" t="s">
        <v>279</v>
      </c>
      <c r="C716" s="5" t="s">
        <v>66</v>
      </c>
      <c r="D716" s="5">
        <v>8.5</v>
      </c>
      <c r="E716" t="s">
        <v>46</v>
      </c>
      <c r="F716">
        <v>0.01</v>
      </c>
      <c r="G716" t="s">
        <v>8</v>
      </c>
      <c r="H716" s="15">
        <v>2.97</v>
      </c>
      <c r="I716" s="15">
        <f>IF(Table18[[#This Row],[Semi_total_radno]]="BLD", 0.65*Table18[[#This Row],[LLD]], Table18[[#This Row],[Semi_total_radno]])</f>
        <v>2.97</v>
      </c>
      <c r="J716">
        <v>4.9028149805962996E-3</v>
      </c>
      <c r="K716">
        <v>0.75896835327148404</v>
      </c>
      <c r="L716">
        <v>154.80256878450987</v>
      </c>
    </row>
    <row r="717" spans="1:12" hidden="1" x14ac:dyDescent="0.35">
      <c r="A717" t="s">
        <v>67</v>
      </c>
      <c r="B717" t="s">
        <v>279</v>
      </c>
      <c r="C717" s="5" t="s">
        <v>68</v>
      </c>
      <c r="D717" s="5">
        <v>9.5</v>
      </c>
      <c r="E717" t="s">
        <v>46</v>
      </c>
      <c r="F717">
        <v>0.01</v>
      </c>
      <c r="G717" t="s">
        <v>8</v>
      </c>
      <c r="H717" s="15">
        <v>3.18</v>
      </c>
      <c r="I717" s="15">
        <f>IF(Table18[[#This Row],[Semi_total_radno]]="BLD", 0.65*Table18[[#This Row],[LLD]], Table18[[#This Row],[Semi_total_radno]])</f>
        <v>3.18</v>
      </c>
      <c r="J717">
        <v>3.07385972701013E-3</v>
      </c>
      <c r="K717">
        <v>0.477190881967545</v>
      </c>
      <c r="L717">
        <v>155.24159341900003</v>
      </c>
    </row>
    <row r="718" spans="1:12" hidden="1" x14ac:dyDescent="0.35">
      <c r="A718" t="s">
        <v>69</v>
      </c>
      <c r="B718" t="s">
        <v>279</v>
      </c>
      <c r="C718" s="5" t="s">
        <v>70</v>
      </c>
      <c r="D718" s="5">
        <v>10.5</v>
      </c>
      <c r="E718" t="s">
        <v>46</v>
      </c>
      <c r="F718">
        <v>0.01</v>
      </c>
      <c r="G718" t="s">
        <v>8</v>
      </c>
      <c r="H718" s="15">
        <v>3.06</v>
      </c>
      <c r="I718" s="15">
        <f>IF(Table18[[#This Row],[Semi_total_radno]]="BLD", 0.65*Table18[[#This Row],[LLD]], Table18[[#This Row],[Semi_total_radno]])</f>
        <v>3.06</v>
      </c>
      <c r="J718">
        <v>0.23008805513382</v>
      </c>
      <c r="K718">
        <v>0.85805010795593295</v>
      </c>
      <c r="L718">
        <v>3.7292249154650294</v>
      </c>
    </row>
    <row r="719" spans="1:12" hidden="1" x14ac:dyDescent="0.35">
      <c r="A719" t="s">
        <v>71</v>
      </c>
      <c r="B719" t="s">
        <v>279</v>
      </c>
      <c r="C719" s="5" t="s">
        <v>72</v>
      </c>
      <c r="D719" s="5">
        <v>11.5</v>
      </c>
      <c r="E719" t="s">
        <v>46</v>
      </c>
      <c r="F719">
        <v>0.01</v>
      </c>
      <c r="G719" t="s">
        <v>8</v>
      </c>
      <c r="H719" s="15">
        <v>2.94</v>
      </c>
      <c r="I719" s="15">
        <f>IF(Table18[[#This Row],[Semi_total_radno]]="BLD", 0.65*Table18[[#This Row],[LLD]], Table18[[#This Row],[Semi_total_radno]])</f>
        <v>2.94</v>
      </c>
      <c r="J719">
        <v>0.306331336498261</v>
      </c>
      <c r="K719">
        <v>0.88174587488174405</v>
      </c>
      <c r="L719">
        <v>2.8784057320454699</v>
      </c>
    </row>
    <row r="720" spans="1:12" hidden="1" x14ac:dyDescent="0.35">
      <c r="A720" t="s">
        <v>73</v>
      </c>
      <c r="B720" t="s">
        <v>279</v>
      </c>
      <c r="C720" s="5" t="s">
        <v>74</v>
      </c>
      <c r="D720" s="5">
        <v>12.5</v>
      </c>
      <c r="E720" t="s">
        <v>46</v>
      </c>
      <c r="F720">
        <v>0.01</v>
      </c>
      <c r="G720" t="s">
        <v>8</v>
      </c>
      <c r="H720" s="15">
        <v>3.01</v>
      </c>
      <c r="I720" s="15">
        <f>IF(Table18[[#This Row],[Semi_total_radno]]="BLD", 0.65*Table18[[#This Row],[LLD]], Table18[[#This Row],[Semi_total_radno]])</f>
        <v>3.01</v>
      </c>
      <c r="J720">
        <v>1.03266257792711E-3</v>
      </c>
      <c r="K720">
        <v>1.12421077210456E-3</v>
      </c>
      <c r="L720">
        <v>1.0886525726159431</v>
      </c>
    </row>
    <row r="721" spans="1:12" hidden="1" x14ac:dyDescent="0.35">
      <c r="A721" t="s">
        <v>75</v>
      </c>
      <c r="B721" t="s">
        <v>279</v>
      </c>
      <c r="C721" s="5" t="s">
        <v>76</v>
      </c>
      <c r="D721" s="5">
        <v>13.5</v>
      </c>
      <c r="E721" t="s">
        <v>46</v>
      </c>
      <c r="F721">
        <v>0.01</v>
      </c>
      <c r="G721" t="s">
        <v>8</v>
      </c>
      <c r="H721" s="15">
        <v>3.17</v>
      </c>
      <c r="I721" s="15">
        <f>IF(Table18[[#This Row],[Semi_total_radno]]="BLD", 0.65*Table18[[#This Row],[LLD]], Table18[[#This Row],[Semi_total_radno]])</f>
        <v>3.17</v>
      </c>
      <c r="J721">
        <v>7.0637674070894696E-4</v>
      </c>
      <c r="K721">
        <v>1.3329919893294579E-3</v>
      </c>
      <c r="L721">
        <v>1.799905758655191</v>
      </c>
    </row>
    <row r="722" spans="1:12" hidden="1" x14ac:dyDescent="0.35">
      <c r="A722" t="s">
        <v>77</v>
      </c>
      <c r="B722" t="s">
        <v>279</v>
      </c>
      <c r="C722" s="7" t="s">
        <v>78</v>
      </c>
      <c r="D722" s="5">
        <v>14.5</v>
      </c>
      <c r="E722" t="s">
        <v>46</v>
      </c>
      <c r="F722">
        <v>0.01</v>
      </c>
      <c r="G722" t="s">
        <v>8</v>
      </c>
      <c r="H722" s="15">
        <v>3.18</v>
      </c>
      <c r="I722" s="15">
        <f>IF(Table18[[#This Row],[Semi_total_radno]]="BLD", 0.65*Table18[[#This Row],[LLD]], Table18[[#This Row],[Semi_total_radno]])</f>
        <v>3.18</v>
      </c>
      <c r="J722">
        <v>0.13394749164581299</v>
      </c>
      <c r="K722">
        <v>0.45204642415046697</v>
      </c>
      <c r="L722">
        <v>3.3748032053170389</v>
      </c>
    </row>
    <row r="723" spans="1:12" hidden="1" x14ac:dyDescent="0.35">
      <c r="A723" t="s">
        <v>79</v>
      </c>
      <c r="B723" t="s">
        <v>279</v>
      </c>
      <c r="C723" s="5" t="s">
        <v>80</v>
      </c>
      <c r="D723" s="5">
        <v>15.5</v>
      </c>
      <c r="E723" t="s">
        <v>46</v>
      </c>
      <c r="F723">
        <v>0.01</v>
      </c>
      <c r="G723" t="s">
        <v>8</v>
      </c>
      <c r="H723" s="15">
        <v>3.18</v>
      </c>
      <c r="I723" s="15">
        <f>IF(Table18[[#This Row],[Semi_total_radno]]="BLD", 0.65*Table18[[#This Row],[LLD]], Table18[[#This Row],[Semi_total_radno]])</f>
        <v>3.18</v>
      </c>
      <c r="J723">
        <v>0.19273193180561099</v>
      </c>
      <c r="K723">
        <v>0.61511629819869995</v>
      </c>
      <c r="L723">
        <v>3.1915640155524665</v>
      </c>
    </row>
    <row r="724" spans="1:12" hidden="1" x14ac:dyDescent="0.35">
      <c r="A724" t="s">
        <v>81</v>
      </c>
      <c r="B724" t="s">
        <v>279</v>
      </c>
      <c r="C724" s="5" t="s">
        <v>82</v>
      </c>
      <c r="D724" s="5">
        <v>16.5</v>
      </c>
      <c r="E724" t="s">
        <v>46</v>
      </c>
      <c r="F724">
        <v>0.01</v>
      </c>
      <c r="G724" t="s">
        <v>8</v>
      </c>
      <c r="H724" s="15">
        <v>3.19</v>
      </c>
      <c r="I724" s="15">
        <f>IF(Table18[[#This Row],[Semi_total_radno]]="BLD", 0.65*Table18[[#This Row],[LLD]], Table18[[#This Row],[Semi_total_radno]])</f>
        <v>3.19</v>
      </c>
      <c r="J724">
        <v>0.26588690280914301</v>
      </c>
      <c r="K724">
        <v>0.84849083423614502</v>
      </c>
      <c r="L724">
        <v>3.1911719805364105</v>
      </c>
    </row>
    <row r="725" spans="1:12" hidden="1" x14ac:dyDescent="0.35">
      <c r="A725" t="s">
        <v>83</v>
      </c>
      <c r="B725" t="s">
        <v>279</v>
      </c>
      <c r="C725" s="5" t="s">
        <v>84</v>
      </c>
      <c r="D725" s="5">
        <v>17.5</v>
      </c>
      <c r="E725" t="s">
        <v>46</v>
      </c>
      <c r="F725">
        <v>0.01</v>
      </c>
      <c r="G725" t="s">
        <v>8</v>
      </c>
      <c r="H725" s="15">
        <v>3.08</v>
      </c>
      <c r="I725" s="15">
        <f>IF(Table18[[#This Row],[Semi_total_radno]]="BLD", 0.65*Table18[[#This Row],[LLD]], Table18[[#This Row],[Semi_total_radno]])</f>
        <v>3.08</v>
      </c>
      <c r="J725">
        <v>0.25323790311813399</v>
      </c>
      <c r="K725">
        <v>0.82827520370483398</v>
      </c>
      <c r="L725">
        <v>3.2707394647729666</v>
      </c>
    </row>
    <row r="726" spans="1:12" hidden="1" x14ac:dyDescent="0.35">
      <c r="A726" t="s">
        <v>85</v>
      </c>
      <c r="B726" t="s">
        <v>279</v>
      </c>
      <c r="C726" s="5" t="s">
        <v>86</v>
      </c>
      <c r="D726" s="5">
        <v>18.5</v>
      </c>
      <c r="E726" t="s">
        <v>46</v>
      </c>
      <c r="F726">
        <v>0.01</v>
      </c>
      <c r="G726" t="s">
        <v>8</v>
      </c>
      <c r="H726" s="15">
        <v>2.88</v>
      </c>
      <c r="I726" s="15">
        <f>IF(Table18[[#This Row],[Semi_total_radno]]="BLD", 0.65*Table18[[#This Row],[LLD]], Table18[[#This Row],[Semi_total_radno]])</f>
        <v>2.88</v>
      </c>
      <c r="J726">
        <v>0.39740765094757102</v>
      </c>
      <c r="K726">
        <v>1.1307168006896999</v>
      </c>
      <c r="L726">
        <v>2.8452315852340559</v>
      </c>
    </row>
    <row r="727" spans="1:12" hidden="1" x14ac:dyDescent="0.35">
      <c r="A727" t="s">
        <v>87</v>
      </c>
      <c r="B727" t="s">
        <v>279</v>
      </c>
      <c r="C727" s="5" t="s">
        <v>88</v>
      </c>
      <c r="D727" s="5">
        <v>19.5</v>
      </c>
      <c r="E727" t="s">
        <v>46</v>
      </c>
      <c r="F727">
        <v>0.01</v>
      </c>
      <c r="G727" t="s">
        <v>8</v>
      </c>
      <c r="H727" s="15">
        <v>2.8</v>
      </c>
      <c r="I727" s="15">
        <f>IF(Table18[[#This Row],[Semi_total_radno]]="BLD", 0.65*Table18[[#This Row],[LLD]], Table18[[#This Row],[Semi_total_radno]])</f>
        <v>2.8</v>
      </c>
      <c r="J727">
        <v>0.18366695940494501</v>
      </c>
      <c r="K727">
        <v>0.54678505659103405</v>
      </c>
      <c r="L727">
        <v>2.9770463798308655</v>
      </c>
    </row>
    <row r="728" spans="1:12" hidden="1" x14ac:dyDescent="0.35">
      <c r="A728" t="s">
        <v>89</v>
      </c>
      <c r="B728" t="s">
        <v>279</v>
      </c>
      <c r="C728" s="5" t="s">
        <v>90</v>
      </c>
      <c r="D728" s="5">
        <v>20.5</v>
      </c>
      <c r="E728" t="s">
        <v>46</v>
      </c>
      <c r="F728">
        <v>0.01</v>
      </c>
      <c r="G728" t="s">
        <v>8</v>
      </c>
      <c r="H728" s="15">
        <v>3.15</v>
      </c>
      <c r="I728" s="15">
        <f>IF(Table18[[#This Row],[Semi_total_radno]]="BLD", 0.65*Table18[[#This Row],[LLD]], Table18[[#This Row],[Semi_total_radno]])</f>
        <v>3.15</v>
      </c>
      <c r="J728">
        <v>0.52121388912200906</v>
      </c>
      <c r="K728">
        <v>1.5363302230835001</v>
      </c>
      <c r="L728">
        <v>2.947600313705121</v>
      </c>
    </row>
    <row r="729" spans="1:12" hidden="1" x14ac:dyDescent="0.35">
      <c r="A729" t="s">
        <v>91</v>
      </c>
      <c r="B729" t="s">
        <v>279</v>
      </c>
      <c r="C729" s="5" t="s">
        <v>92</v>
      </c>
      <c r="D729" s="5">
        <v>21.5</v>
      </c>
      <c r="E729" t="s">
        <v>46</v>
      </c>
      <c r="F729">
        <v>0.01</v>
      </c>
      <c r="G729" t="s">
        <v>8</v>
      </c>
      <c r="H729" s="15">
        <v>3.1</v>
      </c>
      <c r="I729" s="15">
        <f>IF(Table18[[#This Row],[Semi_total_radno]]="BLD", 0.65*Table18[[#This Row],[LLD]], Table18[[#This Row],[Semi_total_radno]])</f>
        <v>3.1</v>
      </c>
      <c r="J729">
        <v>0.18502551317214999</v>
      </c>
      <c r="K729">
        <v>0.52168637514114402</v>
      </c>
      <c r="L729">
        <v>2.8195375124065225</v>
      </c>
    </row>
    <row r="730" spans="1:12" hidden="1" x14ac:dyDescent="0.35">
      <c r="A730" t="s">
        <v>93</v>
      </c>
      <c r="B730" t="s">
        <v>279</v>
      </c>
      <c r="C730" s="5" t="s">
        <v>94</v>
      </c>
      <c r="D730" s="5">
        <v>22.5</v>
      </c>
      <c r="E730" t="s">
        <v>46</v>
      </c>
      <c r="F730">
        <v>0.01</v>
      </c>
      <c r="G730" t="s">
        <v>8</v>
      </c>
      <c r="H730" s="15">
        <v>3.25</v>
      </c>
      <c r="I730" s="15">
        <f>IF(Table18[[#This Row],[Semi_total_radno]]="BLD", 0.65*Table18[[#This Row],[LLD]], Table18[[#This Row],[Semi_total_radno]])</f>
        <v>3.25</v>
      </c>
      <c r="J730">
        <v>2.792363899061455E-3</v>
      </c>
      <c r="K730">
        <v>4.2704086517915121E-3</v>
      </c>
      <c r="L730">
        <v>1.2605451616936565</v>
      </c>
    </row>
    <row r="731" spans="1:12" hidden="1" x14ac:dyDescent="0.35">
      <c r="A731" t="s">
        <v>95</v>
      </c>
      <c r="B731" t="s">
        <v>279</v>
      </c>
      <c r="C731" s="5" t="s">
        <v>96</v>
      </c>
      <c r="D731" s="5">
        <v>23.5</v>
      </c>
      <c r="E731" t="s">
        <v>46</v>
      </c>
      <c r="F731">
        <v>0.01</v>
      </c>
      <c r="G731" t="s">
        <v>8</v>
      </c>
      <c r="H731" s="15">
        <v>3.36</v>
      </c>
      <c r="I731" s="15">
        <f>IF(Table18[[#This Row],[Semi_total_radno]]="BLD", 0.65*Table18[[#This Row],[LLD]], Table18[[#This Row],[Semi_total_radno]])</f>
        <v>3.36</v>
      </c>
      <c r="J731">
        <v>0.255171298980713</v>
      </c>
      <c r="K731">
        <v>0.80598986148834195</v>
      </c>
      <c r="L731">
        <v>3.158622716221946</v>
      </c>
    </row>
    <row r="732" spans="1:12" hidden="1" x14ac:dyDescent="0.35">
      <c r="A732" s="8" t="s">
        <v>97</v>
      </c>
      <c r="B732" s="9" t="s">
        <v>280</v>
      </c>
      <c r="C732" s="10" t="s">
        <v>50</v>
      </c>
      <c r="D732" s="10">
        <v>0.5</v>
      </c>
      <c r="E732" t="s">
        <v>46</v>
      </c>
      <c r="F732">
        <v>0.01</v>
      </c>
      <c r="G732" t="s">
        <v>8</v>
      </c>
      <c r="H732" s="16">
        <v>2.1</v>
      </c>
      <c r="I732" s="16">
        <f>IF(Table18[[#This Row],[Semi_total_radno]]="BLD", 0.65*Table18[[#This Row],[LLD]], Table18[[#This Row],[Semi_total_radno]])</f>
        <v>2.1</v>
      </c>
      <c r="J732" s="18">
        <v>0.34120833873748802</v>
      </c>
      <c r="K732" s="18">
        <v>1.51705050468445</v>
      </c>
      <c r="L732" s="19">
        <f>K732/J732</f>
        <v>4.4461120449099214</v>
      </c>
    </row>
    <row r="733" spans="1:12" hidden="1" x14ac:dyDescent="0.35">
      <c r="A733" s="8" t="s">
        <v>98</v>
      </c>
      <c r="B733" s="9" t="s">
        <v>280</v>
      </c>
      <c r="C733" s="10" t="s">
        <v>52</v>
      </c>
      <c r="D733" s="10">
        <v>1.5</v>
      </c>
      <c r="E733" t="s">
        <v>46</v>
      </c>
      <c r="F733">
        <v>0.01</v>
      </c>
      <c r="G733" t="s">
        <v>8</v>
      </c>
      <c r="H733" s="16">
        <v>1.97</v>
      </c>
      <c r="I733" s="16">
        <f>IF(Table18[[#This Row],[Semi_total_radno]]="BLD", 0.65*Table18[[#This Row],[LLD]], Table18[[#This Row],[Semi_total_radno]])</f>
        <v>1.97</v>
      </c>
      <c r="J733" s="20">
        <v>5.2734487690031502E-3</v>
      </c>
      <c r="K733" s="20">
        <v>0.87811797857284501</v>
      </c>
      <c r="L733" s="19">
        <f t="shared" ref="L733:L752" si="8">K733/J733</f>
        <v>166.51683121192761</v>
      </c>
    </row>
    <row r="734" spans="1:12" hidden="1" x14ac:dyDescent="0.35">
      <c r="A734" s="8" t="s">
        <v>99</v>
      </c>
      <c r="B734" s="9" t="s">
        <v>280</v>
      </c>
      <c r="C734" s="10" t="s">
        <v>54</v>
      </c>
      <c r="D734" s="10">
        <v>2.5</v>
      </c>
      <c r="E734" t="s">
        <v>46</v>
      </c>
      <c r="F734">
        <v>0.01</v>
      </c>
      <c r="G734" t="s">
        <v>8</v>
      </c>
      <c r="H734" s="16">
        <v>2.0499999999999998</v>
      </c>
      <c r="I734" s="16">
        <f>IF(Table18[[#This Row],[Semi_total_radno]]="BLD", 0.65*Table18[[#This Row],[LLD]], Table18[[#This Row],[Semi_total_radno]])</f>
        <v>2.0499999999999998</v>
      </c>
      <c r="J734" s="18">
        <v>0.251287370920181</v>
      </c>
      <c r="K734" s="18">
        <v>1.31207203865051</v>
      </c>
      <c r="L734" s="19">
        <f t="shared" si="8"/>
        <v>5.2214006372301016</v>
      </c>
    </row>
    <row r="735" spans="1:12" hidden="1" x14ac:dyDescent="0.35">
      <c r="A735" s="8" t="s">
        <v>100</v>
      </c>
      <c r="B735" s="9" t="s">
        <v>280</v>
      </c>
      <c r="C735" s="10" t="s">
        <v>56</v>
      </c>
      <c r="D735" s="10">
        <v>3.5</v>
      </c>
      <c r="E735" t="s">
        <v>46</v>
      </c>
      <c r="F735">
        <v>0.01</v>
      </c>
      <c r="G735" t="s">
        <v>8</v>
      </c>
      <c r="H735" s="16">
        <v>2.0499999999999998</v>
      </c>
      <c r="I735" s="16">
        <f>IF(Table18[[#This Row],[Semi_total_radno]]="BLD", 0.65*Table18[[#This Row],[LLD]], Table18[[#This Row],[Semi_total_radno]])</f>
        <v>2.0499999999999998</v>
      </c>
      <c r="J735" s="18">
        <v>0.51856994628906306</v>
      </c>
      <c r="K735" s="18">
        <v>2.0246231555938698</v>
      </c>
      <c r="L735" s="19">
        <f t="shared" si="8"/>
        <v>3.9042431403560309</v>
      </c>
    </row>
    <row r="736" spans="1:12" hidden="1" x14ac:dyDescent="0.35">
      <c r="A736" s="8" t="s">
        <v>101</v>
      </c>
      <c r="B736" s="9" t="s">
        <v>280</v>
      </c>
      <c r="C736" s="10" t="s">
        <v>58</v>
      </c>
      <c r="D736" s="10">
        <v>4.5</v>
      </c>
      <c r="E736" t="s">
        <v>46</v>
      </c>
      <c r="F736">
        <v>0.01</v>
      </c>
      <c r="G736" t="s">
        <v>8</v>
      </c>
      <c r="H736" s="16">
        <v>2.06</v>
      </c>
      <c r="I736" s="16">
        <f>IF(Table18[[#This Row],[Semi_total_radno]]="BLD", 0.65*Table18[[#This Row],[LLD]], Table18[[#This Row],[Semi_total_radno]])</f>
        <v>2.06</v>
      </c>
      <c r="J736" s="18">
        <v>0.44535508751869202</v>
      </c>
      <c r="K736" s="18">
        <v>1.79194223880768</v>
      </c>
      <c r="L736" s="19">
        <f t="shared" si="8"/>
        <v>4.0236258415538373</v>
      </c>
    </row>
    <row r="737" spans="1:12" hidden="1" x14ac:dyDescent="0.35">
      <c r="A737" s="8" t="s">
        <v>102</v>
      </c>
      <c r="B737" s="9" t="s">
        <v>280</v>
      </c>
      <c r="C737" s="10" t="s">
        <v>60</v>
      </c>
      <c r="D737" s="10">
        <v>5.5</v>
      </c>
      <c r="E737" t="s">
        <v>46</v>
      </c>
      <c r="F737">
        <v>0.01</v>
      </c>
      <c r="G737" t="s">
        <v>8</v>
      </c>
      <c r="H737" s="16">
        <v>1.94</v>
      </c>
      <c r="I737" s="16">
        <f>IF(Table18[[#This Row],[Semi_total_radno]]="BLD", 0.65*Table18[[#This Row],[LLD]], Table18[[#This Row],[Semi_total_radno]])</f>
        <v>1.94</v>
      </c>
      <c r="J737" s="18">
        <v>0.73049771785736095</v>
      </c>
      <c r="K737" s="18">
        <v>2.5906391143798801</v>
      </c>
      <c r="L737" s="19">
        <f t="shared" si="8"/>
        <v>3.5464027484966567</v>
      </c>
    </row>
    <row r="738" spans="1:12" hidden="1" x14ac:dyDescent="0.35">
      <c r="A738" s="8" t="s">
        <v>103</v>
      </c>
      <c r="B738" s="9" t="s">
        <v>280</v>
      </c>
      <c r="C738" s="10" t="s">
        <v>62</v>
      </c>
      <c r="D738" s="10">
        <v>6.5</v>
      </c>
      <c r="E738" t="s">
        <v>46</v>
      </c>
      <c r="F738">
        <v>0.01</v>
      </c>
      <c r="G738" t="s">
        <v>8</v>
      </c>
      <c r="H738" s="16">
        <v>2.04</v>
      </c>
      <c r="I738" s="16">
        <f>IF(Table18[[#This Row],[Semi_total_radno]]="BLD", 0.65*Table18[[#This Row],[LLD]], Table18[[#This Row],[Semi_total_radno]])</f>
        <v>2.04</v>
      </c>
      <c r="J738" s="18">
        <v>0.23559479415416701</v>
      </c>
      <c r="K738" s="18">
        <v>1.2447416782379199</v>
      </c>
      <c r="L738" s="19">
        <f t="shared" si="8"/>
        <v>5.2834006061415515</v>
      </c>
    </row>
    <row r="739" spans="1:12" hidden="1" x14ac:dyDescent="0.35">
      <c r="A739" s="8" t="s">
        <v>104</v>
      </c>
      <c r="B739" s="9" t="s">
        <v>280</v>
      </c>
      <c r="C739" s="10" t="s">
        <v>64</v>
      </c>
      <c r="D739" s="10">
        <v>7.5</v>
      </c>
      <c r="E739" t="s">
        <v>46</v>
      </c>
      <c r="F739">
        <v>0.01</v>
      </c>
      <c r="G739" t="s">
        <v>8</v>
      </c>
      <c r="H739" s="16">
        <v>1.9</v>
      </c>
      <c r="I739" s="16">
        <f>IF(Table18[[#This Row],[Semi_total_radno]]="BLD", 0.65*Table18[[#This Row],[LLD]], Table18[[#This Row],[Semi_total_radno]])</f>
        <v>1.9</v>
      </c>
      <c r="J739" s="20">
        <v>3.7895394489169099E-3</v>
      </c>
      <c r="K739" s="20">
        <v>7.4258851818740403E-3</v>
      </c>
      <c r="L739" s="19">
        <f t="shared" si="8"/>
        <v>1.9595745820765729</v>
      </c>
    </row>
    <row r="740" spans="1:12" hidden="1" x14ac:dyDescent="0.35">
      <c r="A740" s="8" t="s">
        <v>105</v>
      </c>
      <c r="B740" s="9" t="s">
        <v>280</v>
      </c>
      <c r="C740" s="10" t="s">
        <v>66</v>
      </c>
      <c r="D740" s="10">
        <v>8.5</v>
      </c>
      <c r="E740" t="s">
        <v>46</v>
      </c>
      <c r="F740">
        <v>0.01</v>
      </c>
      <c r="G740" t="s">
        <v>8</v>
      </c>
      <c r="H740" s="16">
        <v>2.0099999999999998</v>
      </c>
      <c r="I740" s="16">
        <f>IF(Table18[[#This Row],[Semi_total_radno]]="BLD", 0.65*Table18[[#This Row],[LLD]], Table18[[#This Row],[Semi_total_radno]])</f>
        <v>2.0099999999999998</v>
      </c>
      <c r="J740" s="18">
        <v>0.114164553582668</v>
      </c>
      <c r="K740" s="18">
        <v>0.98078691959381104</v>
      </c>
      <c r="L740" s="19">
        <f t="shared" si="8"/>
        <v>8.5909933408850137</v>
      </c>
    </row>
    <row r="741" spans="1:12" hidden="1" x14ac:dyDescent="0.35">
      <c r="A741" s="8" t="s">
        <v>106</v>
      </c>
      <c r="B741" s="9" t="s">
        <v>280</v>
      </c>
      <c r="C741" s="10" t="s">
        <v>68</v>
      </c>
      <c r="D741" s="10">
        <v>9.5</v>
      </c>
      <c r="E741" t="s">
        <v>46</v>
      </c>
      <c r="F741">
        <v>0.01</v>
      </c>
      <c r="G741" t="s">
        <v>8</v>
      </c>
      <c r="H741" s="16">
        <v>1.95</v>
      </c>
      <c r="I741" s="16">
        <f>IF(Table18[[#This Row],[Semi_total_radno]]="BLD", 0.65*Table18[[#This Row],[LLD]], Table18[[#This Row],[Semi_total_radno]])</f>
        <v>1.95</v>
      </c>
      <c r="J741" s="20">
        <v>2.5792727246880501E-3</v>
      </c>
      <c r="K741" s="20">
        <v>0.72248029708862305</v>
      </c>
      <c r="L741" s="19">
        <f t="shared" si="8"/>
        <v>280.11008303745911</v>
      </c>
    </row>
    <row r="742" spans="1:12" hidden="1" x14ac:dyDescent="0.35">
      <c r="A742" s="8" t="s">
        <v>107</v>
      </c>
      <c r="B742" s="9" t="s">
        <v>280</v>
      </c>
      <c r="C742" s="10" t="s">
        <v>70</v>
      </c>
      <c r="D742" s="10">
        <v>10.5</v>
      </c>
      <c r="E742" t="s">
        <v>46</v>
      </c>
      <c r="F742">
        <v>0.01</v>
      </c>
      <c r="G742" t="s">
        <v>8</v>
      </c>
      <c r="H742" s="16">
        <v>1.93</v>
      </c>
      <c r="I742" s="16">
        <f>IF(Table18[[#This Row],[Semi_total_radno]]="BLD", 0.65*Table18[[#This Row],[LLD]], Table18[[#This Row],[Semi_total_radno]])</f>
        <v>1.93</v>
      </c>
      <c r="J742" s="20">
        <v>4.1285236366093202E-3</v>
      </c>
      <c r="K742" s="20">
        <v>0.62968802452087402</v>
      </c>
      <c r="L742" s="19">
        <f t="shared" si="8"/>
        <v>152.52135628755298</v>
      </c>
    </row>
    <row r="743" spans="1:12" hidden="1" x14ac:dyDescent="0.35">
      <c r="A743" t="s">
        <v>108</v>
      </c>
      <c r="B743" t="s">
        <v>281</v>
      </c>
      <c r="C743" s="5" t="s">
        <v>50</v>
      </c>
      <c r="D743" s="5">
        <v>0.5</v>
      </c>
      <c r="E743" t="s">
        <v>46</v>
      </c>
      <c r="F743">
        <v>0.01</v>
      </c>
      <c r="G743" t="s">
        <v>8</v>
      </c>
      <c r="H743" s="15">
        <v>2.4900000000000002</v>
      </c>
      <c r="I743" s="15">
        <f>IF(Table18[[#This Row],[Semi_total_radno]]="BLD", 0.65*Table18[[#This Row],[LLD]], Table18[[#This Row],[Semi_total_radno]])</f>
        <v>2.4900000000000002</v>
      </c>
      <c r="J743" s="18">
        <v>0.16807575523853299</v>
      </c>
      <c r="K743" s="18">
        <v>1.5302046537399301</v>
      </c>
      <c r="L743" s="19">
        <f t="shared" si="8"/>
        <v>9.1042557064120562</v>
      </c>
    </row>
    <row r="744" spans="1:12" hidden="1" x14ac:dyDescent="0.35">
      <c r="A744" t="s">
        <v>109</v>
      </c>
      <c r="B744" t="s">
        <v>281</v>
      </c>
      <c r="C744" s="5" t="s">
        <v>52</v>
      </c>
      <c r="D744" s="5">
        <v>1.5</v>
      </c>
      <c r="E744" t="s">
        <v>46</v>
      </c>
      <c r="F744">
        <v>0.01</v>
      </c>
      <c r="G744" t="s">
        <v>8</v>
      </c>
      <c r="H744" s="15">
        <v>2.5</v>
      </c>
      <c r="I744" s="15">
        <f>IF(Table18[[#This Row],[Semi_total_radno]]="BLD", 0.65*Table18[[#This Row],[LLD]], Table18[[#This Row],[Semi_total_radno]])</f>
        <v>2.5</v>
      </c>
      <c r="J744" s="18">
        <v>0.16324836015701299</v>
      </c>
      <c r="K744" s="18">
        <v>1.52458536624908</v>
      </c>
      <c r="L744" s="19">
        <f t="shared" si="8"/>
        <v>9.3390547064774623</v>
      </c>
    </row>
    <row r="745" spans="1:12" hidden="1" x14ac:dyDescent="0.35">
      <c r="A745" t="s">
        <v>110</v>
      </c>
      <c r="B745" t="s">
        <v>281</v>
      </c>
      <c r="C745" s="5" t="s">
        <v>54</v>
      </c>
      <c r="D745" s="5">
        <v>2.5</v>
      </c>
      <c r="E745" t="s">
        <v>46</v>
      </c>
      <c r="F745">
        <v>0.01</v>
      </c>
      <c r="G745" t="s">
        <v>8</v>
      </c>
      <c r="H745" s="15">
        <v>2.46</v>
      </c>
      <c r="I745" s="15">
        <f>IF(Table18[[#This Row],[Semi_total_radno]]="BLD", 0.65*Table18[[#This Row],[LLD]], Table18[[#This Row],[Semi_total_radno]])</f>
        <v>2.46</v>
      </c>
      <c r="J745" s="18">
        <v>0.15263675153255499</v>
      </c>
      <c r="K745" s="18">
        <v>1.33317422866821</v>
      </c>
      <c r="L745" s="19">
        <f t="shared" si="8"/>
        <v>8.7342937744836977</v>
      </c>
    </row>
    <row r="746" spans="1:12" hidden="1" x14ac:dyDescent="0.35">
      <c r="A746" t="s">
        <v>111</v>
      </c>
      <c r="B746" t="s">
        <v>281</v>
      </c>
      <c r="C746" s="5" t="s">
        <v>56</v>
      </c>
      <c r="D746" s="5">
        <v>3.5</v>
      </c>
      <c r="E746" t="s">
        <v>46</v>
      </c>
      <c r="F746">
        <v>0.01</v>
      </c>
      <c r="G746" t="s">
        <v>8</v>
      </c>
      <c r="H746" s="15">
        <v>2.4900000000000002</v>
      </c>
      <c r="I746" s="15">
        <f>IF(Table18[[#This Row],[Semi_total_radno]]="BLD", 0.65*Table18[[#This Row],[LLD]], Table18[[#This Row],[Semi_total_radno]])</f>
        <v>2.4900000000000002</v>
      </c>
      <c r="J746" s="18">
        <v>0.16178780794143699</v>
      </c>
      <c r="K746" s="18">
        <v>1.3450558185577399</v>
      </c>
      <c r="L746" s="19">
        <f t="shared" si="8"/>
        <v>8.3137032120777317</v>
      </c>
    </row>
    <row r="747" spans="1:12" hidden="1" x14ac:dyDescent="0.35">
      <c r="A747" t="s">
        <v>112</v>
      </c>
      <c r="B747" t="s">
        <v>281</v>
      </c>
      <c r="C747" s="5" t="s">
        <v>58</v>
      </c>
      <c r="D747" s="5">
        <v>4.5</v>
      </c>
      <c r="E747" t="s">
        <v>46</v>
      </c>
      <c r="F747">
        <v>0.01</v>
      </c>
      <c r="G747" t="s">
        <v>8</v>
      </c>
      <c r="H747" s="15">
        <v>2.6</v>
      </c>
      <c r="I747" s="15">
        <f>IF(Table18[[#This Row],[Semi_total_radno]]="BLD", 0.65*Table18[[#This Row],[LLD]], Table18[[#This Row],[Semi_total_radno]])</f>
        <v>2.6</v>
      </c>
      <c r="J747" s="18">
        <v>0.15010447800159499</v>
      </c>
      <c r="K747" s="18">
        <v>1.32600581645966</v>
      </c>
      <c r="L747" s="19">
        <f t="shared" si="8"/>
        <v>8.8338857981676604</v>
      </c>
    </row>
    <row r="748" spans="1:12" hidden="1" x14ac:dyDescent="0.35">
      <c r="A748" t="s">
        <v>113</v>
      </c>
      <c r="B748" t="s">
        <v>281</v>
      </c>
      <c r="C748" s="5" t="s">
        <v>60</v>
      </c>
      <c r="D748" s="5">
        <v>5.5</v>
      </c>
      <c r="E748" t="s">
        <v>46</v>
      </c>
      <c r="F748">
        <v>0.01</v>
      </c>
      <c r="G748" t="s">
        <v>8</v>
      </c>
      <c r="H748" s="15">
        <v>2.34</v>
      </c>
      <c r="I748" s="15">
        <f>IF(Table18[[#This Row],[Semi_total_radno]]="BLD", 0.65*Table18[[#This Row],[LLD]], Table18[[#This Row],[Semi_total_radno]])</f>
        <v>2.34</v>
      </c>
      <c r="J748" s="18">
        <v>0.14570626616478</v>
      </c>
      <c r="K748" s="18">
        <v>1.3029922246932999</v>
      </c>
      <c r="L748" s="19">
        <f t="shared" si="8"/>
        <v>8.9425956686017809</v>
      </c>
    </row>
    <row r="749" spans="1:12" hidden="1" x14ac:dyDescent="0.35">
      <c r="A749" t="s">
        <v>114</v>
      </c>
      <c r="B749" t="s">
        <v>281</v>
      </c>
      <c r="C749" s="5" t="s">
        <v>62</v>
      </c>
      <c r="D749" s="5">
        <v>6.5</v>
      </c>
      <c r="E749" t="s">
        <v>46</v>
      </c>
      <c r="F749">
        <v>0.01</v>
      </c>
      <c r="G749" t="s">
        <v>8</v>
      </c>
      <c r="H749" s="15">
        <v>2.65</v>
      </c>
      <c r="I749" s="15">
        <f>IF(Table18[[#This Row],[Semi_total_radno]]="BLD", 0.65*Table18[[#This Row],[LLD]], Table18[[#This Row],[Semi_total_radno]])</f>
        <v>2.65</v>
      </c>
      <c r="J749" s="20">
        <v>4.9335267394781104E-3</v>
      </c>
      <c r="K749" s="20">
        <v>1.0768021345138501</v>
      </c>
      <c r="L749" s="21">
        <f t="shared" si="8"/>
        <v>218.26214620410852</v>
      </c>
    </row>
    <row r="750" spans="1:12" hidden="1" x14ac:dyDescent="0.35">
      <c r="A750" t="s">
        <v>115</v>
      </c>
      <c r="B750" t="s">
        <v>281</v>
      </c>
      <c r="C750" s="5" t="s">
        <v>64</v>
      </c>
      <c r="D750" s="5">
        <v>7.5</v>
      </c>
      <c r="E750" t="s">
        <v>46</v>
      </c>
      <c r="F750">
        <v>0.01</v>
      </c>
      <c r="G750" t="s">
        <v>8</v>
      </c>
      <c r="H750" s="15">
        <v>2.56</v>
      </c>
      <c r="I750" s="15">
        <f>IF(Table18[[#This Row],[Semi_total_radno]]="BLD", 0.65*Table18[[#This Row],[LLD]], Table18[[#This Row],[Semi_total_radno]])</f>
        <v>2.56</v>
      </c>
      <c r="J750" s="20"/>
      <c r="K750" s="20"/>
      <c r="L750" s="21"/>
    </row>
    <row r="751" spans="1:12" hidden="1" x14ac:dyDescent="0.35">
      <c r="A751" t="s">
        <v>116</v>
      </c>
      <c r="B751" t="s">
        <v>281</v>
      </c>
      <c r="C751" s="5" t="s">
        <v>66</v>
      </c>
      <c r="D751" s="5">
        <v>8.5</v>
      </c>
      <c r="E751" t="s">
        <v>46</v>
      </c>
      <c r="F751">
        <v>0.01</v>
      </c>
      <c r="G751" t="s">
        <v>8</v>
      </c>
      <c r="H751" s="15">
        <v>2.5499999999999998</v>
      </c>
      <c r="I751" s="15">
        <f>IF(Table18[[#This Row],[Semi_total_radno]]="BLD", 0.65*Table18[[#This Row],[LLD]], Table18[[#This Row],[Semi_total_radno]])</f>
        <v>2.5499999999999998</v>
      </c>
      <c r="J751" s="20">
        <v>3.00309574231505E-3</v>
      </c>
      <c r="K751" s="20">
        <v>0.83362019062042203</v>
      </c>
      <c r="L751" s="21">
        <f t="shared" si="8"/>
        <v>277.58695098338569</v>
      </c>
    </row>
    <row r="752" spans="1:12" hidden="1" x14ac:dyDescent="0.35">
      <c r="A752" t="s">
        <v>117</v>
      </c>
      <c r="B752" t="s">
        <v>281</v>
      </c>
      <c r="C752" s="5" t="s">
        <v>68</v>
      </c>
      <c r="D752" s="5">
        <v>9.5</v>
      </c>
      <c r="E752" t="s">
        <v>46</v>
      </c>
      <c r="F752">
        <v>0.01</v>
      </c>
      <c r="G752" t="s">
        <v>8</v>
      </c>
      <c r="H752" s="15">
        <v>2.5499999999999998</v>
      </c>
      <c r="I752" s="15">
        <f>IF(Table18[[#This Row],[Semi_total_radno]]="BLD", 0.65*Table18[[#This Row],[LLD]], Table18[[#This Row],[Semi_total_radno]])</f>
        <v>2.5499999999999998</v>
      </c>
      <c r="J752" s="20">
        <v>2.0532638300210198E-3</v>
      </c>
      <c r="K752" s="20">
        <v>0.66615408658981301</v>
      </c>
      <c r="L752" s="21">
        <f t="shared" si="8"/>
        <v>324.43667338307586</v>
      </c>
    </row>
    <row r="753" spans="1:12" hidden="1" x14ac:dyDescent="0.35">
      <c r="A753" t="s">
        <v>118</v>
      </c>
      <c r="B753" t="s">
        <v>281</v>
      </c>
      <c r="C753" s="5" t="s">
        <v>70</v>
      </c>
      <c r="D753" s="5">
        <v>10.5</v>
      </c>
      <c r="E753" t="s">
        <v>46</v>
      </c>
      <c r="F753">
        <v>0.01</v>
      </c>
      <c r="G753" t="s">
        <v>8</v>
      </c>
      <c r="H753" s="15">
        <v>2.52</v>
      </c>
      <c r="I753" s="15">
        <f>IF(Table18[[#This Row],[Semi_total_radno]]="BLD", 0.65*Table18[[#This Row],[LLD]], Table18[[#This Row],[Semi_total_radno]])</f>
        <v>2.52</v>
      </c>
      <c r="J753" s="20">
        <v>2.5867882650345599E-3</v>
      </c>
      <c r="K753" s="20">
        <v>3.3793365582823801E-3</v>
      </c>
      <c r="L753" s="19">
        <f>K753/J753</f>
        <v>1.3063831330768898</v>
      </c>
    </row>
    <row r="754" spans="1:12" hidden="1" x14ac:dyDescent="0.35">
      <c r="A754" t="s">
        <v>119</v>
      </c>
      <c r="B754" t="s">
        <v>281</v>
      </c>
      <c r="C754" s="5" t="s">
        <v>72</v>
      </c>
      <c r="D754" s="5">
        <v>11.5</v>
      </c>
      <c r="E754" t="s">
        <v>46</v>
      </c>
      <c r="F754">
        <v>0.01</v>
      </c>
      <c r="G754" t="s">
        <v>8</v>
      </c>
      <c r="H754" s="15">
        <v>2.67</v>
      </c>
      <c r="I754" s="15">
        <f>IF(Table18[[#This Row],[Semi_total_radno]]="BLD", 0.65*Table18[[#This Row],[LLD]], Table18[[#This Row],[Semi_total_radno]])</f>
        <v>2.67</v>
      </c>
      <c r="J754" s="18">
        <v>9.0370938414707802E-4</v>
      </c>
      <c r="K754" s="18">
        <v>0.345187067985535</v>
      </c>
      <c r="L754" s="19">
        <f>K754/J754</f>
        <v>381.96689559810534</v>
      </c>
    </row>
    <row r="755" spans="1:12" hidden="1" x14ac:dyDescent="0.35">
      <c r="A755" t="s">
        <v>120</v>
      </c>
      <c r="B755" t="s">
        <v>281</v>
      </c>
      <c r="C755" s="5" t="s">
        <v>74</v>
      </c>
      <c r="D755" s="5">
        <v>12.5</v>
      </c>
      <c r="E755" t="s">
        <v>46</v>
      </c>
      <c r="F755">
        <v>0.01</v>
      </c>
      <c r="G755" t="s">
        <v>8</v>
      </c>
      <c r="H755" s="15">
        <v>2.6</v>
      </c>
      <c r="I755" s="15">
        <f>IF(Table18[[#This Row],[Semi_total_radno]]="BLD", 0.65*Table18[[#This Row],[LLD]], Table18[[#This Row],[Semi_total_radno]])</f>
        <v>2.6</v>
      </c>
      <c r="J755" s="18">
        <v>2.2553734015673399E-3</v>
      </c>
      <c r="K755" s="18">
        <v>1.8333044135943101E-3</v>
      </c>
      <c r="L755" s="19">
        <f>K755/J755</f>
        <v>0.81286070515874709</v>
      </c>
    </row>
    <row r="756" spans="1:12" hidden="1" x14ac:dyDescent="0.35">
      <c r="A756" t="s">
        <v>121</v>
      </c>
      <c r="B756" t="s">
        <v>281</v>
      </c>
      <c r="C756" s="5" t="s">
        <v>76</v>
      </c>
      <c r="D756" s="5">
        <v>13.5</v>
      </c>
      <c r="E756" t="s">
        <v>46</v>
      </c>
      <c r="F756">
        <v>0.01</v>
      </c>
      <c r="G756" t="s">
        <v>8</v>
      </c>
      <c r="H756" s="15">
        <v>2.39</v>
      </c>
      <c r="I756" s="15">
        <f>IF(Table18[[#This Row],[Semi_total_radno]]="BLD", 0.65*Table18[[#This Row],[LLD]], Table18[[#This Row],[Semi_total_radno]])</f>
        <v>2.39</v>
      </c>
      <c r="J756" s="18">
        <v>2.0753995049744801E-3</v>
      </c>
      <c r="K756" s="18">
        <v>0</v>
      </c>
      <c r="L756" s="19">
        <f>K756/J756</f>
        <v>0</v>
      </c>
    </row>
    <row r="757" spans="1:12" hidden="1" x14ac:dyDescent="0.35">
      <c r="A757" t="s">
        <v>122</v>
      </c>
      <c r="B757" t="s">
        <v>281</v>
      </c>
      <c r="C757" s="5" t="s">
        <v>78</v>
      </c>
      <c r="D757" s="5">
        <v>14.5</v>
      </c>
      <c r="E757" t="s">
        <v>46</v>
      </c>
      <c r="F757">
        <v>0.01</v>
      </c>
      <c r="G757" t="s">
        <v>8</v>
      </c>
      <c r="H757" s="15">
        <v>2.72</v>
      </c>
      <c r="I757" s="15">
        <f>IF(Table18[[#This Row],[Semi_total_radno]]="BLD", 0.65*Table18[[#This Row],[LLD]], Table18[[#This Row],[Semi_total_radno]])</f>
        <v>2.72</v>
      </c>
      <c r="J757" s="18">
        <v>6.0549000045284596E-4</v>
      </c>
      <c r="K757" s="18">
        <v>2.4608948733657598E-3</v>
      </c>
      <c r="L757" s="19">
        <f>K757/J757</f>
        <v>4.0643030793658967</v>
      </c>
    </row>
    <row r="758" spans="1:12" hidden="1" x14ac:dyDescent="0.35">
      <c r="A758" t="s">
        <v>123</v>
      </c>
      <c r="B758" t="s">
        <v>282</v>
      </c>
      <c r="C758" s="5" t="s">
        <v>50</v>
      </c>
      <c r="D758" s="5">
        <v>0.5</v>
      </c>
      <c r="E758" t="s">
        <v>46</v>
      </c>
      <c r="F758">
        <v>0.01</v>
      </c>
      <c r="G758" t="s">
        <v>8</v>
      </c>
      <c r="H758" s="15">
        <v>2.59</v>
      </c>
      <c r="I758" s="15">
        <f>IF(Table18[[#This Row],[Semi_total_radno]]="BLD", 0.65*Table18[[#This Row],[LLD]], Table18[[#This Row],[Semi_total_radno]])</f>
        <v>2.59</v>
      </c>
      <c r="J758">
        <v>0.21229170262813599</v>
      </c>
      <c r="K758">
        <v>1.76952517032623</v>
      </c>
      <c r="L758">
        <v>8.335347771108351</v>
      </c>
    </row>
    <row r="759" spans="1:12" hidden="1" x14ac:dyDescent="0.35">
      <c r="A759" t="s">
        <v>124</v>
      </c>
      <c r="B759" t="s">
        <v>282</v>
      </c>
      <c r="C759" s="5" t="s">
        <v>52</v>
      </c>
      <c r="D759" s="5">
        <v>1.5</v>
      </c>
      <c r="E759" t="s">
        <v>46</v>
      </c>
      <c r="F759">
        <v>0.01</v>
      </c>
      <c r="G759" t="s">
        <v>8</v>
      </c>
      <c r="H759" s="15">
        <v>2.57</v>
      </c>
      <c r="I759" s="15">
        <f>IF(Table18[[#This Row],[Semi_total_radno]]="BLD", 0.65*Table18[[#This Row],[LLD]], Table18[[#This Row],[Semi_total_radno]])</f>
        <v>2.57</v>
      </c>
      <c r="J759">
        <v>0.180383771657944</v>
      </c>
      <c r="K759">
        <v>1.5377279520034799</v>
      </c>
      <c r="L759">
        <v>8.5247577310858347</v>
      </c>
    </row>
    <row r="760" spans="1:12" hidden="1" x14ac:dyDescent="0.35">
      <c r="A760" t="s">
        <v>125</v>
      </c>
      <c r="B760" t="s">
        <v>282</v>
      </c>
      <c r="C760" s="5" t="s">
        <v>54</v>
      </c>
      <c r="D760" s="5">
        <v>2.5</v>
      </c>
      <c r="E760" t="s">
        <v>46</v>
      </c>
      <c r="F760">
        <v>0.01</v>
      </c>
      <c r="G760" t="s">
        <v>8</v>
      </c>
      <c r="H760" s="15">
        <v>2.46</v>
      </c>
      <c r="I760" s="15">
        <f>IF(Table18[[#This Row],[Semi_total_radno]]="BLD", 0.65*Table18[[#This Row],[LLD]], Table18[[#This Row],[Semi_total_radno]])</f>
        <v>2.46</v>
      </c>
      <c r="J760">
        <v>0.20040309429168701</v>
      </c>
      <c r="K760">
        <v>1.6762900352478001</v>
      </c>
      <c r="L760">
        <v>8.3645915806467404</v>
      </c>
    </row>
    <row r="761" spans="1:12" hidden="1" x14ac:dyDescent="0.35">
      <c r="A761" t="s">
        <v>126</v>
      </c>
      <c r="B761" t="s">
        <v>282</v>
      </c>
      <c r="C761" s="5" t="s">
        <v>56</v>
      </c>
      <c r="D761" s="5">
        <v>3.5</v>
      </c>
      <c r="E761" t="s">
        <v>46</v>
      </c>
      <c r="F761">
        <v>0.01</v>
      </c>
      <c r="G761" t="s">
        <v>8</v>
      </c>
      <c r="H761" s="15">
        <v>2.4700000000000002</v>
      </c>
      <c r="I761" s="15">
        <f>IF(Table18[[#This Row],[Semi_total_radno]]="BLD", 0.65*Table18[[#This Row],[LLD]], Table18[[#This Row],[Semi_total_radno]])</f>
        <v>2.4700000000000002</v>
      </c>
      <c r="J761">
        <v>0.183190897107124</v>
      </c>
      <c r="K761">
        <v>1.5863311290741</v>
      </c>
      <c r="L761">
        <v>8.6594429861133655</v>
      </c>
    </row>
    <row r="762" spans="1:12" hidden="1" x14ac:dyDescent="0.35">
      <c r="A762" t="s">
        <v>127</v>
      </c>
      <c r="B762" t="s">
        <v>282</v>
      </c>
      <c r="C762" s="5" t="s">
        <v>58</v>
      </c>
      <c r="D762" s="5">
        <v>4.5</v>
      </c>
      <c r="E762" t="s">
        <v>46</v>
      </c>
      <c r="F762">
        <v>0.01</v>
      </c>
      <c r="G762" t="s">
        <v>8</v>
      </c>
      <c r="H762" s="15">
        <v>2.58</v>
      </c>
      <c r="I762" s="15">
        <f>IF(Table18[[#This Row],[Semi_total_radno]]="BLD", 0.65*Table18[[#This Row],[LLD]], Table18[[#This Row],[Semi_total_radno]])</f>
        <v>2.58</v>
      </c>
      <c r="J762">
        <v>0.17950253188610099</v>
      </c>
      <c r="K762">
        <v>1.49674808979034</v>
      </c>
      <c r="L762">
        <v>8.3383118559022087</v>
      </c>
    </row>
    <row r="763" spans="1:12" hidden="1" x14ac:dyDescent="0.35">
      <c r="A763" t="s">
        <v>128</v>
      </c>
      <c r="B763" t="s">
        <v>282</v>
      </c>
      <c r="C763" s="5" t="s">
        <v>60</v>
      </c>
      <c r="D763" s="5">
        <v>5.5</v>
      </c>
      <c r="E763" t="s">
        <v>46</v>
      </c>
      <c r="F763">
        <v>0.01</v>
      </c>
      <c r="G763" t="s">
        <v>8</v>
      </c>
      <c r="H763" s="15">
        <v>2.71</v>
      </c>
      <c r="I763" s="15">
        <f>IF(Table18[[#This Row],[Semi_total_radno]]="BLD", 0.65*Table18[[#This Row],[LLD]], Table18[[#This Row],[Semi_total_radno]])</f>
        <v>2.71</v>
      </c>
      <c r="J763">
        <v>0.21012133359909099</v>
      </c>
      <c r="K763">
        <v>1.78055608272552</v>
      </c>
      <c r="L763">
        <v>8.4739424228231854</v>
      </c>
    </row>
    <row r="764" spans="1:12" hidden="1" x14ac:dyDescent="0.35">
      <c r="A764" t="s">
        <v>129</v>
      </c>
      <c r="B764" t="s">
        <v>282</v>
      </c>
      <c r="C764" s="5" t="s">
        <v>62</v>
      </c>
      <c r="D764" s="5">
        <v>6.5</v>
      </c>
      <c r="E764" t="s">
        <v>46</v>
      </c>
      <c r="F764">
        <v>0.01</v>
      </c>
      <c r="G764" t="s">
        <v>8</v>
      </c>
      <c r="H764" s="15">
        <v>2.75</v>
      </c>
      <c r="I764" s="15">
        <f>IF(Table18[[#This Row],[Semi_total_radno]]="BLD", 0.65*Table18[[#This Row],[LLD]], Table18[[#This Row],[Semi_total_radno]])</f>
        <v>2.75</v>
      </c>
      <c r="J764">
        <v>0.16531734168529499</v>
      </c>
      <c r="K764">
        <v>1.38433909416199</v>
      </c>
      <c r="L764">
        <v>8.3738286621936844</v>
      </c>
    </row>
    <row r="765" spans="1:12" hidden="1" x14ac:dyDescent="0.35">
      <c r="A765" t="s">
        <v>130</v>
      </c>
      <c r="B765" t="s">
        <v>282</v>
      </c>
      <c r="C765" s="5" t="s">
        <v>64</v>
      </c>
      <c r="D765" s="5">
        <v>7.5</v>
      </c>
      <c r="E765" t="s">
        <v>46</v>
      </c>
      <c r="F765">
        <v>0.01</v>
      </c>
      <c r="G765" t="s">
        <v>8</v>
      </c>
      <c r="H765" s="15">
        <v>2.52</v>
      </c>
      <c r="I765" s="15">
        <f>IF(Table18[[#This Row],[Semi_total_radno]]="BLD", 0.65*Table18[[#This Row],[LLD]], Table18[[#This Row],[Semi_total_radno]])</f>
        <v>2.52</v>
      </c>
      <c r="J765">
        <v>0.155876278877258</v>
      </c>
      <c r="K765">
        <v>1.3395510911941499</v>
      </c>
      <c r="L765">
        <v>8.5936814815098046</v>
      </c>
    </row>
    <row r="766" spans="1:12" hidden="1" x14ac:dyDescent="0.35">
      <c r="A766" t="s">
        <v>131</v>
      </c>
      <c r="B766" t="s">
        <v>282</v>
      </c>
      <c r="C766" s="5" t="s">
        <v>66</v>
      </c>
      <c r="D766" s="5">
        <v>8.5</v>
      </c>
      <c r="E766" t="s">
        <v>46</v>
      </c>
      <c r="F766">
        <v>0.01</v>
      </c>
      <c r="G766" t="s">
        <v>8</v>
      </c>
      <c r="H766" s="15">
        <v>2.92</v>
      </c>
      <c r="I766" s="15">
        <f>IF(Table18[[#This Row],[Semi_total_radno]]="BLD", 0.65*Table18[[#This Row],[LLD]], Table18[[#This Row],[Semi_total_radno]])</f>
        <v>2.92</v>
      </c>
      <c r="J766">
        <v>0.123540781438351</v>
      </c>
      <c r="K766">
        <v>1.0216146707534799</v>
      </c>
      <c r="L766">
        <v>8.2694528791149295</v>
      </c>
    </row>
    <row r="767" spans="1:12" hidden="1" x14ac:dyDescent="0.35">
      <c r="A767" t="s">
        <v>132</v>
      </c>
      <c r="B767" t="s">
        <v>282</v>
      </c>
      <c r="C767" s="5" t="s">
        <v>68</v>
      </c>
      <c r="D767" s="5">
        <v>9.5</v>
      </c>
      <c r="E767" t="s">
        <v>46</v>
      </c>
      <c r="F767">
        <v>0.01</v>
      </c>
      <c r="G767" t="s">
        <v>8</v>
      </c>
      <c r="H767" s="15">
        <v>3</v>
      </c>
      <c r="I767" s="15">
        <f>IF(Table18[[#This Row],[Semi_total_radno]]="BLD", 0.65*Table18[[#This Row],[LLD]], Table18[[#This Row],[Semi_total_radno]])</f>
        <v>3</v>
      </c>
      <c r="J767">
        <v>6.5454812720418002E-3</v>
      </c>
      <c r="K767">
        <v>6.65070489048958E-3</v>
      </c>
      <c r="L767">
        <v>1.0160757649551653</v>
      </c>
    </row>
    <row r="768" spans="1:12" hidden="1" x14ac:dyDescent="0.35">
      <c r="A768" t="s">
        <v>133</v>
      </c>
      <c r="B768" t="s">
        <v>282</v>
      </c>
      <c r="C768" s="5" t="s">
        <v>70</v>
      </c>
      <c r="D768" s="5">
        <v>10.5</v>
      </c>
      <c r="E768" t="s">
        <v>46</v>
      </c>
      <c r="F768">
        <v>0.01</v>
      </c>
      <c r="G768" t="s">
        <v>8</v>
      </c>
      <c r="H768" s="15">
        <v>3.05</v>
      </c>
      <c r="I768" s="15">
        <f>IF(Table18[[#This Row],[Semi_total_radno]]="BLD", 0.65*Table18[[#This Row],[LLD]], Table18[[#This Row],[Semi_total_radno]])</f>
        <v>3.05</v>
      </c>
      <c r="J768">
        <v>1.96829624474049E-3</v>
      </c>
      <c r="K768">
        <v>1.5237623592838599E-3</v>
      </c>
      <c r="L768">
        <v>0.77415295759239755</v>
      </c>
    </row>
    <row r="769" spans="1:12" hidden="1" x14ac:dyDescent="0.35">
      <c r="A769" t="s">
        <v>134</v>
      </c>
      <c r="B769" t="s">
        <v>282</v>
      </c>
      <c r="C769" s="5" t="s">
        <v>72</v>
      </c>
      <c r="D769" s="5">
        <v>11.5</v>
      </c>
      <c r="E769" t="s">
        <v>46</v>
      </c>
      <c r="F769">
        <v>0.01</v>
      </c>
      <c r="G769" t="s">
        <v>8</v>
      </c>
      <c r="H769" s="15">
        <v>3.11</v>
      </c>
      <c r="I769" s="15">
        <f>IF(Table18[[#This Row],[Semi_total_radno]]="BLD", 0.65*Table18[[#This Row],[LLD]], Table18[[#This Row],[Semi_total_radno]])</f>
        <v>3.11</v>
      </c>
      <c r="J769">
        <v>1.30416988395154E-3</v>
      </c>
      <c r="K769">
        <v>1.98770314455032E-3</v>
      </c>
      <c r="L769">
        <v>1.5241136672530144</v>
      </c>
    </row>
    <row r="770" spans="1:12" hidden="1" x14ac:dyDescent="0.35">
      <c r="A770" t="s">
        <v>135</v>
      </c>
      <c r="B770" t="s">
        <v>282</v>
      </c>
      <c r="C770" s="5" t="s">
        <v>74</v>
      </c>
      <c r="D770" s="5">
        <v>12.5</v>
      </c>
      <c r="E770" t="s">
        <v>46</v>
      </c>
      <c r="F770">
        <v>0.01</v>
      </c>
      <c r="G770" t="s">
        <v>8</v>
      </c>
      <c r="H770" s="15">
        <v>3.12</v>
      </c>
      <c r="I770" s="15">
        <f>IF(Table18[[#This Row],[Semi_total_radno]]="BLD", 0.65*Table18[[#This Row],[LLD]], Table18[[#This Row],[Semi_total_radno]])</f>
        <v>3.12</v>
      </c>
      <c r="J770">
        <v>2.35832622274756E-3</v>
      </c>
      <c r="K770">
        <v>2.2406382486224201E-3</v>
      </c>
      <c r="L770">
        <v>0.95009682163987141</v>
      </c>
    </row>
    <row r="771" spans="1:12" hidden="1" x14ac:dyDescent="0.35">
      <c r="A771" t="s">
        <v>136</v>
      </c>
      <c r="B771" t="s">
        <v>282</v>
      </c>
      <c r="C771" s="5" t="s">
        <v>76</v>
      </c>
      <c r="D771" s="5">
        <v>13.5</v>
      </c>
      <c r="E771" t="s">
        <v>46</v>
      </c>
      <c r="F771">
        <v>0.01</v>
      </c>
      <c r="G771" t="s">
        <v>8</v>
      </c>
      <c r="H771" s="15">
        <v>3.3</v>
      </c>
      <c r="I771" s="15">
        <f>IF(Table18[[#This Row],[Semi_total_radno]]="BLD", 0.65*Table18[[#This Row],[LLD]], Table18[[#This Row],[Semi_total_radno]])</f>
        <v>3.3</v>
      </c>
      <c r="J771">
        <v>2.9150891738633313E-3</v>
      </c>
      <c r="K771">
        <v>1.3814973256861167E-3</v>
      </c>
      <c r="L771">
        <v>1.1654368705726958</v>
      </c>
    </row>
    <row r="772" spans="1:12" hidden="1" x14ac:dyDescent="0.35">
      <c r="A772" t="s">
        <v>137</v>
      </c>
      <c r="B772" t="s">
        <v>282</v>
      </c>
      <c r="C772" s="5" t="s">
        <v>78</v>
      </c>
      <c r="D772" s="5">
        <v>14.5</v>
      </c>
      <c r="E772" t="s">
        <v>46</v>
      </c>
      <c r="F772">
        <v>0.01</v>
      </c>
      <c r="G772" t="s">
        <v>8</v>
      </c>
      <c r="H772" s="15">
        <v>3.16</v>
      </c>
      <c r="I772" s="15">
        <f>IF(Table18[[#This Row],[Semi_total_radno]]="BLD", 0.65*Table18[[#This Row],[LLD]], Table18[[#This Row],[Semi_total_radno]])</f>
        <v>3.16</v>
      </c>
      <c r="J772">
        <v>1.5981536901866396E-3</v>
      </c>
      <c r="K772">
        <v>0.26474439896022278</v>
      </c>
      <c r="L772">
        <v>275.0674972782781</v>
      </c>
    </row>
    <row r="773" spans="1:12" hidden="1" x14ac:dyDescent="0.35">
      <c r="A773" t="s">
        <v>138</v>
      </c>
      <c r="B773" t="s">
        <v>282</v>
      </c>
      <c r="C773" s="5" t="s">
        <v>80</v>
      </c>
      <c r="D773" s="5">
        <v>15.5</v>
      </c>
      <c r="E773" t="s">
        <v>46</v>
      </c>
      <c r="F773">
        <v>0.01</v>
      </c>
      <c r="G773" t="s">
        <v>8</v>
      </c>
      <c r="H773" s="15">
        <v>3.05</v>
      </c>
      <c r="I773" s="15">
        <f>IF(Table18[[#This Row],[Semi_total_radno]]="BLD", 0.65*Table18[[#This Row],[LLD]], Table18[[#This Row],[Semi_total_radno]])</f>
        <v>3.05</v>
      </c>
      <c r="J773">
        <v>4.0012004319578401E-3</v>
      </c>
      <c r="K773">
        <v>0.21320059255231158</v>
      </c>
      <c r="L773">
        <v>73.840563734158209</v>
      </c>
    </row>
    <row r="774" spans="1:12" hidden="1" x14ac:dyDescent="0.35">
      <c r="A774" t="s">
        <v>139</v>
      </c>
      <c r="B774" t="s">
        <v>282</v>
      </c>
      <c r="C774" s="5" t="s">
        <v>82</v>
      </c>
      <c r="D774" s="5">
        <v>16.5</v>
      </c>
      <c r="E774" t="s">
        <v>46</v>
      </c>
      <c r="F774">
        <v>0.01</v>
      </c>
      <c r="G774" t="s">
        <v>8</v>
      </c>
      <c r="H774" s="15">
        <v>2.88</v>
      </c>
      <c r="I774" s="15">
        <f>IF(Table18[[#This Row],[Semi_total_radno]]="BLD", 0.65*Table18[[#This Row],[LLD]], Table18[[#This Row],[Semi_total_radno]])</f>
        <v>2.88</v>
      </c>
      <c r="J774">
        <v>4.9353404901921749E-3</v>
      </c>
      <c r="K774">
        <v>0.46628283429890854</v>
      </c>
      <c r="L774">
        <v>97.033223756615058</v>
      </c>
    </row>
    <row r="775" spans="1:12" hidden="1" x14ac:dyDescent="0.35">
      <c r="A775" t="s">
        <v>140</v>
      </c>
      <c r="B775" t="s">
        <v>282</v>
      </c>
      <c r="C775" s="5" t="s">
        <v>84</v>
      </c>
      <c r="D775" s="5">
        <v>17.5</v>
      </c>
      <c r="E775" t="s">
        <v>46</v>
      </c>
      <c r="F775">
        <v>0.01</v>
      </c>
      <c r="G775" t="s">
        <v>8</v>
      </c>
      <c r="H775" s="15">
        <v>2.42</v>
      </c>
      <c r="I775" s="15">
        <f>IF(Table18[[#This Row],[Semi_total_radno]]="BLD", 0.65*Table18[[#This Row],[LLD]], Table18[[#This Row],[Semi_total_radno]])</f>
        <v>2.42</v>
      </c>
      <c r="J775">
        <v>9.1670993715524708E-3</v>
      </c>
      <c r="K775">
        <v>0.88189196586608898</v>
      </c>
      <c r="L775">
        <v>96.201855147637431</v>
      </c>
    </row>
    <row r="776" spans="1:12" hidden="1" x14ac:dyDescent="0.35">
      <c r="A776" t="s">
        <v>141</v>
      </c>
      <c r="B776" t="s">
        <v>282</v>
      </c>
      <c r="C776" s="5" t="s">
        <v>86</v>
      </c>
      <c r="D776" s="5">
        <v>18.5</v>
      </c>
      <c r="E776" t="s">
        <v>46</v>
      </c>
      <c r="F776">
        <v>0.01</v>
      </c>
      <c r="G776" t="s">
        <v>8</v>
      </c>
      <c r="H776" s="15">
        <v>2.2400000000000002</v>
      </c>
      <c r="I776" s="15">
        <f>IF(Table18[[#This Row],[Semi_total_radno]]="BLD", 0.65*Table18[[#This Row],[LLD]], Table18[[#This Row],[Semi_total_radno]])</f>
        <v>2.2400000000000002</v>
      </c>
      <c r="J776">
        <v>2.86616268567741E-3</v>
      </c>
      <c r="K776">
        <v>0.791320741176605</v>
      </c>
      <c r="L776">
        <v>276.09065777422137</v>
      </c>
    </row>
    <row r="777" spans="1:12" hidden="1" x14ac:dyDescent="0.35">
      <c r="A777" t="s">
        <v>142</v>
      </c>
      <c r="B777" t="s">
        <v>282</v>
      </c>
      <c r="C777" s="5" t="s">
        <v>88</v>
      </c>
      <c r="D777" s="5">
        <v>19.5</v>
      </c>
      <c r="E777" t="s">
        <v>46</v>
      </c>
      <c r="F777">
        <v>0.01</v>
      </c>
      <c r="G777" t="s">
        <v>8</v>
      </c>
      <c r="H777" s="15">
        <v>1.86</v>
      </c>
      <c r="I777" s="15">
        <f>IF(Table18[[#This Row],[Semi_total_radno]]="BLD", 0.65*Table18[[#This Row],[LLD]], Table18[[#This Row],[Semi_total_radno]])</f>
        <v>1.86</v>
      </c>
      <c r="J777">
        <v>6.7104664631187898E-3</v>
      </c>
      <c r="K777">
        <v>9.8935631103813405E-3</v>
      </c>
      <c r="L777">
        <v>1.4878251609778683</v>
      </c>
    </row>
    <row r="778" spans="1:12" hidden="1" x14ac:dyDescent="0.35">
      <c r="A778" t="s">
        <v>143</v>
      </c>
      <c r="B778" t="s">
        <v>282</v>
      </c>
      <c r="C778" s="5" t="s">
        <v>90</v>
      </c>
      <c r="D778" s="5">
        <v>20.5</v>
      </c>
      <c r="E778" t="s">
        <v>46</v>
      </c>
      <c r="F778">
        <v>0.01</v>
      </c>
      <c r="G778" t="s">
        <v>8</v>
      </c>
      <c r="H778" s="15">
        <v>2.19</v>
      </c>
      <c r="I778" s="15">
        <f>IF(Table18[[#This Row],[Semi_total_radno]]="BLD", 0.65*Table18[[#This Row],[LLD]], Table18[[#This Row],[Semi_total_radno]])</f>
        <v>2.19</v>
      </c>
      <c r="J778">
        <v>3.7003699690103501E-3</v>
      </c>
      <c r="K778">
        <v>0.75199699401855502</v>
      </c>
      <c r="L778">
        <v>203.22211030689826</v>
      </c>
    </row>
    <row r="779" spans="1:12" hidden="1" x14ac:dyDescent="0.35">
      <c r="A779" t="s">
        <v>144</v>
      </c>
      <c r="B779" t="s">
        <v>282</v>
      </c>
      <c r="C779" s="5" t="s">
        <v>92</v>
      </c>
      <c r="D779" s="5">
        <v>21.5</v>
      </c>
      <c r="E779" t="s">
        <v>46</v>
      </c>
      <c r="F779">
        <v>0.01</v>
      </c>
      <c r="G779" t="s">
        <v>8</v>
      </c>
      <c r="H779" s="15">
        <v>2.14</v>
      </c>
      <c r="I779" s="15">
        <f>IF(Table18[[#This Row],[Semi_total_radno]]="BLD", 0.65*Table18[[#This Row],[LLD]], Table18[[#This Row],[Semi_total_radno]])</f>
        <v>2.14</v>
      </c>
      <c r="J779">
        <v>5.3646238520741497E-3</v>
      </c>
      <c r="K779">
        <v>0.70227766036987305</v>
      </c>
      <c r="L779">
        <v>130.90902171982628</v>
      </c>
    </row>
    <row r="780" spans="1:12" hidden="1" x14ac:dyDescent="0.35">
      <c r="A780" t="s">
        <v>145</v>
      </c>
      <c r="B780" t="s">
        <v>282</v>
      </c>
      <c r="C780" s="5" t="s">
        <v>94</v>
      </c>
      <c r="D780" s="5">
        <v>22.5</v>
      </c>
      <c r="E780" t="s">
        <v>46</v>
      </c>
      <c r="F780">
        <v>0.01</v>
      </c>
      <c r="G780" t="s">
        <v>8</v>
      </c>
      <c r="H780" s="15">
        <v>2.13</v>
      </c>
      <c r="I780" s="15">
        <f>IF(Table18[[#This Row],[Semi_total_radno]]="BLD", 0.65*Table18[[#This Row],[LLD]], Table18[[#This Row],[Semi_total_radno]])</f>
        <v>2.13</v>
      </c>
      <c r="J780">
        <v>4.4000954367220402E-3</v>
      </c>
      <c r="K780">
        <v>0.70528602600097701</v>
      </c>
      <c r="L780">
        <v>160.28880194616806</v>
      </c>
    </row>
    <row r="781" spans="1:12" hidden="1" x14ac:dyDescent="0.35">
      <c r="A781" t="s">
        <v>146</v>
      </c>
      <c r="B781" t="s">
        <v>282</v>
      </c>
      <c r="C781" s="5" t="s">
        <v>96</v>
      </c>
      <c r="D781" s="5">
        <v>23.5</v>
      </c>
      <c r="E781" t="s">
        <v>46</v>
      </c>
      <c r="F781">
        <v>0.01</v>
      </c>
      <c r="G781" t="s">
        <v>8</v>
      </c>
      <c r="H781" s="15">
        <v>2.0299999999999998</v>
      </c>
      <c r="I781" s="15">
        <f>IF(Table18[[#This Row],[Semi_total_radno]]="BLD", 0.65*Table18[[#This Row],[LLD]], Table18[[#This Row],[Semi_total_radno]])</f>
        <v>2.0299999999999998</v>
      </c>
      <c r="J781">
        <v>0.12645477056503299</v>
      </c>
      <c r="K781">
        <v>0.85145920515060403</v>
      </c>
      <c r="L781">
        <v>6.7333102685336552</v>
      </c>
    </row>
    <row r="782" spans="1:12" hidden="1" x14ac:dyDescent="0.35">
      <c r="A782" t="s">
        <v>147</v>
      </c>
      <c r="B782" t="s">
        <v>282</v>
      </c>
      <c r="C782" s="5" t="s">
        <v>148</v>
      </c>
      <c r="D782" s="5">
        <v>24.5</v>
      </c>
      <c r="E782" t="s">
        <v>46</v>
      </c>
      <c r="F782">
        <v>0.01</v>
      </c>
      <c r="G782" t="s">
        <v>8</v>
      </c>
      <c r="H782" s="15">
        <v>2.0299999999999998</v>
      </c>
      <c r="I782" s="15">
        <f>IF(Table18[[#This Row],[Semi_total_radno]]="BLD", 0.65*Table18[[#This Row],[LLD]], Table18[[#This Row],[Semi_total_radno]])</f>
        <v>2.0299999999999998</v>
      </c>
      <c r="J782">
        <v>4.6717706136405503E-3</v>
      </c>
      <c r="K782">
        <v>0.75721907615661599</v>
      </c>
      <c r="L782">
        <v>162.08395890536698</v>
      </c>
    </row>
    <row r="783" spans="1:12" hidden="1" x14ac:dyDescent="0.35">
      <c r="A783" t="s">
        <v>149</v>
      </c>
      <c r="B783" t="s">
        <v>282</v>
      </c>
      <c r="C783" s="5" t="s">
        <v>150</v>
      </c>
      <c r="D783" s="5">
        <v>25.5</v>
      </c>
      <c r="E783" t="s">
        <v>46</v>
      </c>
      <c r="F783">
        <v>0.01</v>
      </c>
      <c r="G783" t="s">
        <v>8</v>
      </c>
      <c r="H783" s="15">
        <v>2.0299999999999998</v>
      </c>
      <c r="I783" s="15">
        <f>IF(Table18[[#This Row],[Semi_total_radno]]="BLD", 0.65*Table18[[#This Row],[LLD]], Table18[[#This Row],[Semi_total_radno]])</f>
        <v>2.0299999999999998</v>
      </c>
      <c r="J783">
        <v>7.5809713453054402E-3</v>
      </c>
      <c r="K783">
        <v>0.77315866947174094</v>
      </c>
      <c r="L783">
        <v>101.98675529231804</v>
      </c>
    </row>
    <row r="784" spans="1:12" hidden="1" x14ac:dyDescent="0.35">
      <c r="A784" t="s">
        <v>151</v>
      </c>
      <c r="B784" t="s">
        <v>282</v>
      </c>
      <c r="C784" s="5" t="s">
        <v>152</v>
      </c>
      <c r="D784" s="5">
        <v>26.5</v>
      </c>
      <c r="E784" t="s">
        <v>46</v>
      </c>
      <c r="F784">
        <v>0.01</v>
      </c>
      <c r="G784" t="s">
        <v>8</v>
      </c>
      <c r="H784" s="15">
        <v>2.0499999999999998</v>
      </c>
      <c r="I784" s="15">
        <f>IF(Table18[[#This Row],[Semi_total_radno]]="BLD", 0.65*Table18[[#This Row],[LLD]], Table18[[#This Row],[Semi_total_radno]])</f>
        <v>2.0499999999999998</v>
      </c>
      <c r="J784">
        <v>4.5442925766110403E-3</v>
      </c>
      <c r="K784">
        <v>0.643393754959106</v>
      </c>
      <c r="L784">
        <v>141.58281935247322</v>
      </c>
    </row>
    <row r="785" spans="1:12" hidden="1" x14ac:dyDescent="0.35">
      <c r="A785" t="s">
        <v>153</v>
      </c>
      <c r="B785" t="s">
        <v>282</v>
      </c>
      <c r="C785" s="5" t="s">
        <v>154</v>
      </c>
      <c r="D785" s="5">
        <v>27.5</v>
      </c>
      <c r="E785" t="s">
        <v>46</v>
      </c>
      <c r="F785">
        <v>0.01</v>
      </c>
      <c r="G785" t="s">
        <v>8</v>
      </c>
      <c r="H785" s="15">
        <v>2.11</v>
      </c>
      <c r="I785" s="15">
        <f>IF(Table18[[#This Row],[Semi_total_radno]]="BLD", 0.65*Table18[[#This Row],[LLD]], Table18[[#This Row],[Semi_total_radno]])</f>
        <v>2.11</v>
      </c>
      <c r="J785">
        <v>0.11133766919374501</v>
      </c>
      <c r="K785">
        <v>0.77587771415710405</v>
      </c>
      <c r="L785">
        <v>6.9686901097862499</v>
      </c>
    </row>
    <row r="786" spans="1:12" hidden="1" x14ac:dyDescent="0.35">
      <c r="A786" t="s">
        <v>155</v>
      </c>
      <c r="B786" t="s">
        <v>282</v>
      </c>
      <c r="C786" s="5" t="s">
        <v>156</v>
      </c>
      <c r="D786" s="5">
        <v>28.5</v>
      </c>
      <c r="E786" t="s">
        <v>46</v>
      </c>
      <c r="F786">
        <v>0.01</v>
      </c>
      <c r="G786" t="s">
        <v>8</v>
      </c>
      <c r="H786" s="15">
        <v>2.06</v>
      </c>
      <c r="I786" s="15">
        <f>IF(Table18[[#This Row],[Semi_total_radno]]="BLD", 0.65*Table18[[#This Row],[LLD]], Table18[[#This Row],[Semi_total_radno]])</f>
        <v>2.06</v>
      </c>
      <c r="J786">
        <v>3.2196536194533101E-3</v>
      </c>
      <c r="K786">
        <v>0.61105328798294101</v>
      </c>
      <c r="L786">
        <v>189.78851771225516</v>
      </c>
    </row>
    <row r="787" spans="1:12" hidden="1" x14ac:dyDescent="0.35">
      <c r="A787" t="s">
        <v>157</v>
      </c>
      <c r="B787" t="s">
        <v>282</v>
      </c>
      <c r="C787" s="5" t="s">
        <v>158</v>
      </c>
      <c r="D787" s="5">
        <v>29.5</v>
      </c>
      <c r="E787" t="s">
        <v>46</v>
      </c>
      <c r="F787">
        <v>0.01</v>
      </c>
      <c r="G787" t="s">
        <v>8</v>
      </c>
      <c r="H787" s="15">
        <v>2</v>
      </c>
      <c r="I787" s="15">
        <f>IF(Table18[[#This Row],[Semi_total_radno]]="BLD", 0.65*Table18[[#This Row],[LLD]], Table18[[#This Row],[Semi_total_radno]])</f>
        <v>2</v>
      </c>
      <c r="J787">
        <v>4.1929841972887499E-3</v>
      </c>
      <c r="K787">
        <v>5.4549048654735106E-3</v>
      </c>
      <c r="L787">
        <v>1.3238016333412053</v>
      </c>
    </row>
    <row r="788" spans="1:12" hidden="1" x14ac:dyDescent="0.35">
      <c r="A788" t="s">
        <v>159</v>
      </c>
      <c r="B788" t="s">
        <v>282</v>
      </c>
      <c r="C788" s="5" t="s">
        <v>160</v>
      </c>
      <c r="D788" s="5">
        <v>30.5</v>
      </c>
      <c r="E788" t="s">
        <v>46</v>
      </c>
      <c r="F788">
        <v>0.01</v>
      </c>
      <c r="G788" t="s">
        <v>8</v>
      </c>
      <c r="H788" s="15">
        <v>2.04</v>
      </c>
      <c r="I788" s="15">
        <f>IF(Table18[[#This Row],[Semi_total_radno]]="BLD", 0.65*Table18[[#This Row],[LLD]], Table18[[#This Row],[Semi_total_radno]])</f>
        <v>2.04</v>
      </c>
      <c r="J788">
        <v>2.80562147963792E-3</v>
      </c>
      <c r="K788">
        <v>0.35114298202097427</v>
      </c>
      <c r="L788">
        <v>120.62676824996448</v>
      </c>
    </row>
    <row r="789" spans="1:12" hidden="1" x14ac:dyDescent="0.35">
      <c r="A789" t="s">
        <v>161</v>
      </c>
      <c r="B789" t="s">
        <v>282</v>
      </c>
      <c r="C789" s="5" t="s">
        <v>162</v>
      </c>
      <c r="D789" s="5">
        <v>31.5</v>
      </c>
      <c r="E789" t="s">
        <v>46</v>
      </c>
      <c r="F789">
        <v>0.01</v>
      </c>
      <c r="G789" t="s">
        <v>8</v>
      </c>
      <c r="H789" s="15">
        <v>2</v>
      </c>
      <c r="I789" s="15">
        <f>IF(Table18[[#This Row],[Semi_total_radno]]="BLD", 0.65*Table18[[#This Row],[LLD]], Table18[[#This Row],[Semi_total_radno]])</f>
        <v>2</v>
      </c>
      <c r="J789">
        <v>2.9442918021231898E-3</v>
      </c>
      <c r="K789">
        <v>0.64287626743316695</v>
      </c>
      <c r="L789">
        <v>218.34665537212567</v>
      </c>
    </row>
    <row r="790" spans="1:12" hidden="1" x14ac:dyDescent="0.35">
      <c r="A790" t="s">
        <v>163</v>
      </c>
      <c r="B790" t="s">
        <v>282</v>
      </c>
      <c r="C790" s="5" t="s">
        <v>164</v>
      </c>
      <c r="D790" s="5">
        <v>32.5</v>
      </c>
      <c r="E790" t="s">
        <v>46</v>
      </c>
      <c r="F790">
        <v>0.01</v>
      </c>
      <c r="G790" t="s">
        <v>8</v>
      </c>
      <c r="H790" s="15">
        <v>1.93</v>
      </c>
      <c r="I790" s="15">
        <f>IF(Table18[[#This Row],[Semi_total_radno]]="BLD", 0.65*Table18[[#This Row],[LLD]], Table18[[#This Row],[Semi_total_radno]])</f>
        <v>1.93</v>
      </c>
      <c r="J790">
        <v>0.22004885971546201</v>
      </c>
      <c r="K790">
        <v>1.14431476593018</v>
      </c>
      <c r="L790">
        <v>5.2002758269679559</v>
      </c>
    </row>
    <row r="791" spans="1:12" hidden="1" x14ac:dyDescent="0.35">
      <c r="A791" t="s">
        <v>165</v>
      </c>
      <c r="B791" t="s">
        <v>282</v>
      </c>
      <c r="C791" s="5" t="s">
        <v>166</v>
      </c>
      <c r="D791" s="5">
        <v>33.5</v>
      </c>
      <c r="E791" t="s">
        <v>46</v>
      </c>
      <c r="F791">
        <v>0.01</v>
      </c>
      <c r="G791" t="s">
        <v>8</v>
      </c>
      <c r="H791" s="15">
        <v>2.0099999999999998</v>
      </c>
      <c r="I791" s="15">
        <f>IF(Table18[[#This Row],[Semi_total_radno]]="BLD", 0.65*Table18[[#This Row],[LLD]], Table18[[#This Row],[Semi_total_radno]])</f>
        <v>2.0099999999999998</v>
      </c>
      <c r="J791">
        <v>9.9223233759403201E-2</v>
      </c>
      <c r="K791">
        <v>0.65283411741256703</v>
      </c>
      <c r="L791">
        <v>6.5794481058293384</v>
      </c>
    </row>
    <row r="792" spans="1:12" hidden="1" x14ac:dyDescent="0.35">
      <c r="A792" t="s">
        <v>167</v>
      </c>
      <c r="B792" t="s">
        <v>282</v>
      </c>
      <c r="C792" s="5" t="s">
        <v>168</v>
      </c>
      <c r="D792" s="5">
        <v>34.5</v>
      </c>
      <c r="E792" t="s">
        <v>46</v>
      </c>
      <c r="F792">
        <v>0.01</v>
      </c>
      <c r="G792" t="s">
        <v>8</v>
      </c>
      <c r="H792" s="15">
        <v>2.0099999999999998</v>
      </c>
      <c r="I792" s="15">
        <f>IF(Table18[[#This Row],[Semi_total_radno]]="BLD", 0.65*Table18[[#This Row],[LLD]], Table18[[#This Row],[Semi_total_radno]])</f>
        <v>2.0099999999999998</v>
      </c>
      <c r="J792">
        <v>0.105852633714676</v>
      </c>
      <c r="K792">
        <v>0.71126335859298695</v>
      </c>
      <c r="L792">
        <v>6.7193732799335484</v>
      </c>
    </row>
    <row r="793" spans="1:12" hidden="1" x14ac:dyDescent="0.35">
      <c r="A793" t="s">
        <v>169</v>
      </c>
      <c r="B793" t="s">
        <v>282</v>
      </c>
      <c r="C793" s="5" t="s">
        <v>170</v>
      </c>
      <c r="D793" s="5">
        <v>35.5</v>
      </c>
      <c r="E793" t="s">
        <v>46</v>
      </c>
      <c r="F793">
        <v>0.01</v>
      </c>
      <c r="G793" t="s">
        <v>8</v>
      </c>
      <c r="H793" s="15">
        <v>1.99</v>
      </c>
      <c r="I793" s="15">
        <f>IF(Table18[[#This Row],[Semi_total_radno]]="BLD", 0.65*Table18[[#This Row],[LLD]], Table18[[#This Row],[Semi_total_radno]])</f>
        <v>1.99</v>
      </c>
      <c r="J793">
        <v>3.9853155612945557E-3</v>
      </c>
      <c r="K793">
        <v>0.33570869080722343</v>
      </c>
      <c r="L793">
        <v>84.790029569277735</v>
      </c>
    </row>
    <row r="794" spans="1:12" hidden="1" x14ac:dyDescent="0.35">
      <c r="A794" t="s">
        <v>171</v>
      </c>
      <c r="B794" t="s">
        <v>282</v>
      </c>
      <c r="C794" s="5" t="s">
        <v>172</v>
      </c>
      <c r="D794" s="5">
        <v>36.5</v>
      </c>
      <c r="E794" t="s">
        <v>46</v>
      </c>
      <c r="F794">
        <v>0.01</v>
      </c>
      <c r="G794" t="s">
        <v>8</v>
      </c>
      <c r="H794" s="15">
        <v>2</v>
      </c>
      <c r="I794" s="15">
        <f>IF(Table18[[#This Row],[Semi_total_radno]]="BLD", 0.65*Table18[[#This Row],[LLD]], Table18[[#This Row],[Semi_total_radno]])</f>
        <v>2</v>
      </c>
      <c r="J794">
        <v>0.103278502821922</v>
      </c>
      <c r="K794">
        <v>0.77632200717926003</v>
      </c>
      <c r="L794">
        <v>7.5167821566684943</v>
      </c>
    </row>
    <row r="795" spans="1:12" hidden="1" x14ac:dyDescent="0.35">
      <c r="A795" t="s">
        <v>173</v>
      </c>
      <c r="B795" t="s">
        <v>282</v>
      </c>
      <c r="C795" s="5" t="s">
        <v>174</v>
      </c>
      <c r="D795" s="5">
        <v>37.5</v>
      </c>
      <c r="E795" t="s">
        <v>46</v>
      </c>
      <c r="F795">
        <v>0.01</v>
      </c>
      <c r="G795" t="s">
        <v>8</v>
      </c>
      <c r="H795" s="15">
        <v>1.84</v>
      </c>
      <c r="I795" s="15">
        <f>IF(Table18[[#This Row],[Semi_total_radno]]="BLD", 0.65*Table18[[#This Row],[LLD]], Table18[[#This Row],[Semi_total_radno]])</f>
        <v>1.84</v>
      </c>
      <c r="J795">
        <v>3.2888703746721128E-2</v>
      </c>
      <c r="K795">
        <v>0.31405077059753228</v>
      </c>
      <c r="L795">
        <v>5.8507370657551112</v>
      </c>
    </row>
    <row r="796" spans="1:12" hidden="1" x14ac:dyDescent="0.35">
      <c r="A796" t="s">
        <v>175</v>
      </c>
      <c r="B796" t="s">
        <v>282</v>
      </c>
      <c r="C796" s="5" t="s">
        <v>176</v>
      </c>
      <c r="D796" s="5">
        <v>38.5</v>
      </c>
      <c r="E796" t="s">
        <v>46</v>
      </c>
      <c r="F796">
        <v>0.01</v>
      </c>
      <c r="G796" t="s">
        <v>8</v>
      </c>
      <c r="H796" s="15">
        <v>1.87</v>
      </c>
      <c r="I796" s="15">
        <f>IF(Table18[[#This Row],[Semi_total_radno]]="BLD", 0.65*Table18[[#This Row],[LLD]], Table18[[#This Row],[Semi_total_radno]])</f>
        <v>1.87</v>
      </c>
      <c r="J796">
        <v>2.6430316502228401E-3</v>
      </c>
      <c r="K796">
        <v>0.24631776055321097</v>
      </c>
      <c r="L796">
        <v>80.726734053813971</v>
      </c>
    </row>
    <row r="797" spans="1:12" hidden="1" x14ac:dyDescent="0.35">
      <c r="A797" t="s">
        <v>177</v>
      </c>
      <c r="B797" t="s">
        <v>282</v>
      </c>
      <c r="C797" s="5" t="s">
        <v>178</v>
      </c>
      <c r="D797" s="5">
        <v>39.5</v>
      </c>
      <c r="E797" t="s">
        <v>46</v>
      </c>
      <c r="F797">
        <v>0.01</v>
      </c>
      <c r="G797" t="s">
        <v>8</v>
      </c>
      <c r="H797" s="15">
        <v>1.93</v>
      </c>
      <c r="I797" s="15">
        <f>IF(Table18[[#This Row],[Semi_total_radno]]="BLD", 0.65*Table18[[#This Row],[LLD]], Table18[[#This Row],[Semi_total_radno]])</f>
        <v>1.93</v>
      </c>
      <c r="J797">
        <v>2.7010203339159502E-3</v>
      </c>
      <c r="K797">
        <v>0.46000003814697299</v>
      </c>
      <c r="L797">
        <v>170.30602560479917</v>
      </c>
    </row>
    <row r="798" spans="1:12" hidden="1" x14ac:dyDescent="0.35">
      <c r="A798" t="s">
        <v>179</v>
      </c>
      <c r="B798" t="s">
        <v>282</v>
      </c>
      <c r="C798" s="13" t="s">
        <v>185</v>
      </c>
      <c r="D798" s="5">
        <v>40.5</v>
      </c>
      <c r="E798" t="s">
        <v>46</v>
      </c>
      <c r="F798">
        <v>0.01</v>
      </c>
      <c r="G798" t="s">
        <v>8</v>
      </c>
      <c r="H798" s="15">
        <v>1.91</v>
      </c>
      <c r="I798" s="15">
        <f>IF(Table18[[#This Row],[Semi_total_radno]]="BLD", 0.65*Table18[[#This Row],[LLD]], Table18[[#This Row],[Semi_total_radno]])</f>
        <v>1.91</v>
      </c>
      <c r="J798">
        <v>0.13278423249721499</v>
      </c>
      <c r="K798">
        <v>0.830455541610718</v>
      </c>
      <c r="L798">
        <v>6.2541728486334849</v>
      </c>
    </row>
    <row r="799" spans="1:12" hidden="1" x14ac:dyDescent="0.35">
      <c r="A799" t="s">
        <v>49</v>
      </c>
      <c r="B799" t="s">
        <v>279</v>
      </c>
      <c r="C799" s="5" t="s">
        <v>50</v>
      </c>
      <c r="D799" s="5">
        <v>0.5</v>
      </c>
      <c r="E799" t="s">
        <v>45</v>
      </c>
      <c r="F799">
        <v>1</v>
      </c>
      <c r="G799" t="s">
        <v>9</v>
      </c>
      <c r="H799" s="14">
        <v>7</v>
      </c>
      <c r="I799" s="14">
        <f>IF(Table18[[#This Row],[Semi_total_radno]]="BLD", 0.65*Table18[[#This Row],[LLD]], Table18[[#This Row],[Semi_total_radno]])</f>
        <v>7</v>
      </c>
      <c r="J799">
        <v>0.213008597493172</v>
      </c>
      <c r="K799">
        <v>1.55813443660736</v>
      </c>
      <c r="L799">
        <v>7.3148898915092193</v>
      </c>
    </row>
    <row r="800" spans="1:12" hidden="1" x14ac:dyDescent="0.35">
      <c r="A800" t="s">
        <v>51</v>
      </c>
      <c r="B800" t="s">
        <v>279</v>
      </c>
      <c r="C800" s="5" t="s">
        <v>52</v>
      </c>
      <c r="D800" s="5">
        <v>1.5</v>
      </c>
      <c r="E800" t="s">
        <v>45</v>
      </c>
      <c r="F800">
        <v>1</v>
      </c>
      <c r="G800" t="s">
        <v>9</v>
      </c>
      <c r="H800" s="14">
        <v>4</v>
      </c>
      <c r="I800" s="14">
        <f>IF(Table18[[#This Row],[Semi_total_radno]]="BLD", 0.65*Table18[[#This Row],[LLD]], Table18[[#This Row],[Semi_total_radno]])</f>
        <v>4</v>
      </c>
      <c r="J800">
        <v>0.24476093053817699</v>
      </c>
      <c r="K800">
        <v>1.8220783472061199</v>
      </c>
      <c r="L800">
        <v>7.4443185977425355</v>
      </c>
    </row>
    <row r="801" spans="1:12" hidden="1" x14ac:dyDescent="0.35">
      <c r="A801" t="s">
        <v>53</v>
      </c>
      <c r="B801" t="s">
        <v>279</v>
      </c>
      <c r="C801" s="5" t="s">
        <v>54</v>
      </c>
      <c r="D801" s="5">
        <v>2.5</v>
      </c>
      <c r="E801" t="s">
        <v>45</v>
      </c>
      <c r="F801">
        <v>1</v>
      </c>
      <c r="G801" t="s">
        <v>9</v>
      </c>
      <c r="H801" s="14">
        <v>5</v>
      </c>
      <c r="I801" s="14">
        <f>IF(Table18[[#This Row],[Semi_total_radno]]="BLD", 0.65*Table18[[#This Row],[LLD]], Table18[[#This Row],[Semi_total_radno]])</f>
        <v>5</v>
      </c>
      <c r="J801">
        <v>0.20878420770168299</v>
      </c>
      <c r="K801">
        <v>1.5988929271698</v>
      </c>
      <c r="L801">
        <v>7.6581123868063106</v>
      </c>
    </row>
    <row r="802" spans="1:12" hidden="1" x14ac:dyDescent="0.35">
      <c r="A802" t="s">
        <v>55</v>
      </c>
      <c r="B802" t="s">
        <v>279</v>
      </c>
      <c r="C802" s="5" t="s">
        <v>56</v>
      </c>
      <c r="D802" s="5">
        <v>3.5</v>
      </c>
      <c r="E802" t="s">
        <v>45</v>
      </c>
      <c r="F802">
        <v>1</v>
      </c>
      <c r="G802" t="s">
        <v>9</v>
      </c>
      <c r="H802" s="14">
        <v>5</v>
      </c>
      <c r="I802" s="14">
        <f>IF(Table18[[#This Row],[Semi_total_radno]]="BLD", 0.65*Table18[[#This Row],[LLD]], Table18[[#This Row],[Semi_total_radno]])</f>
        <v>5</v>
      </c>
      <c r="J802">
        <v>0.26063022017478898</v>
      </c>
      <c r="K802">
        <v>1.7546205520629901</v>
      </c>
      <c r="L802">
        <v>6.7322221916026157</v>
      </c>
    </row>
    <row r="803" spans="1:12" hidden="1" x14ac:dyDescent="0.35">
      <c r="A803" t="s">
        <v>57</v>
      </c>
      <c r="B803" t="s">
        <v>279</v>
      </c>
      <c r="C803" s="5" t="s">
        <v>58</v>
      </c>
      <c r="D803" s="5">
        <v>4.5</v>
      </c>
      <c r="E803" t="s">
        <v>45</v>
      </c>
      <c r="F803">
        <v>1</v>
      </c>
      <c r="G803" t="s">
        <v>9</v>
      </c>
      <c r="H803" s="14">
        <v>6</v>
      </c>
      <c r="I803" s="14">
        <f>IF(Table18[[#This Row],[Semi_total_radno]]="BLD", 0.65*Table18[[#This Row],[LLD]], Table18[[#This Row],[Semi_total_radno]])</f>
        <v>6</v>
      </c>
      <c r="J803">
        <v>0.26099950075149497</v>
      </c>
      <c r="K803">
        <v>1.78256392478943</v>
      </c>
      <c r="L803">
        <v>6.8297599024400419</v>
      </c>
    </row>
    <row r="804" spans="1:12" hidden="1" x14ac:dyDescent="0.35">
      <c r="A804" t="s">
        <v>59</v>
      </c>
      <c r="B804" t="s">
        <v>279</v>
      </c>
      <c r="C804" s="5" t="s">
        <v>60</v>
      </c>
      <c r="D804" s="5">
        <v>5.5</v>
      </c>
      <c r="E804" t="s">
        <v>45</v>
      </c>
      <c r="F804">
        <v>1</v>
      </c>
      <c r="G804" t="s">
        <v>9</v>
      </c>
      <c r="H804" s="14">
        <v>7</v>
      </c>
      <c r="I804" s="14">
        <f>IF(Table18[[#This Row],[Semi_total_radno]]="BLD", 0.65*Table18[[#This Row],[LLD]], Table18[[#This Row],[Semi_total_radno]])</f>
        <v>7</v>
      </c>
      <c r="J804">
        <v>0.20869255065917999</v>
      </c>
      <c r="K804">
        <v>1.61110508441925</v>
      </c>
      <c r="L804">
        <v>7.7199932596079011</v>
      </c>
    </row>
    <row r="805" spans="1:12" hidden="1" x14ac:dyDescent="0.35">
      <c r="A805" t="s">
        <v>61</v>
      </c>
      <c r="B805" t="s">
        <v>279</v>
      </c>
      <c r="C805" s="5" t="s">
        <v>62</v>
      </c>
      <c r="D805" s="5">
        <v>6.5</v>
      </c>
      <c r="E805" t="s">
        <v>45</v>
      </c>
      <c r="F805">
        <v>1</v>
      </c>
      <c r="G805" t="s">
        <v>9</v>
      </c>
      <c r="H805" s="14">
        <v>8</v>
      </c>
      <c r="I805" s="14">
        <f>IF(Table18[[#This Row],[Semi_total_radno]]="BLD", 0.65*Table18[[#This Row],[LLD]], Table18[[#This Row],[Semi_total_radno]])</f>
        <v>8</v>
      </c>
      <c r="J805">
        <v>0.25640079379081698</v>
      </c>
      <c r="K805">
        <v>1.69784879684448</v>
      </c>
      <c r="L805">
        <v>6.6218546820477453</v>
      </c>
    </row>
    <row r="806" spans="1:12" hidden="1" x14ac:dyDescent="0.35">
      <c r="A806" t="s">
        <v>63</v>
      </c>
      <c r="B806" t="s">
        <v>279</v>
      </c>
      <c r="C806" s="5" t="s">
        <v>64</v>
      </c>
      <c r="D806" s="5">
        <v>7.5</v>
      </c>
      <c r="E806" t="s">
        <v>45</v>
      </c>
      <c r="F806">
        <v>1</v>
      </c>
      <c r="G806" t="s">
        <v>9</v>
      </c>
      <c r="H806" s="14">
        <v>6</v>
      </c>
      <c r="I806" s="14">
        <f>IF(Table18[[#This Row],[Semi_total_radno]]="BLD", 0.65*Table18[[#This Row],[LLD]], Table18[[#This Row],[Semi_total_radno]])</f>
        <v>6</v>
      </c>
      <c r="J806">
        <v>0.165142521262169</v>
      </c>
      <c r="K806">
        <v>1.2323353290557899</v>
      </c>
      <c r="L806">
        <v>7.4622533290467237</v>
      </c>
    </row>
    <row r="807" spans="1:12" hidden="1" x14ac:dyDescent="0.35">
      <c r="A807" t="s">
        <v>65</v>
      </c>
      <c r="B807" t="s">
        <v>279</v>
      </c>
      <c r="C807" s="5" t="s">
        <v>66</v>
      </c>
      <c r="D807" s="5">
        <v>8.5</v>
      </c>
      <c r="E807" t="s">
        <v>45</v>
      </c>
      <c r="F807">
        <v>1</v>
      </c>
      <c r="G807" t="s">
        <v>9</v>
      </c>
      <c r="H807" s="14">
        <v>7</v>
      </c>
      <c r="I807" s="14">
        <f>IF(Table18[[#This Row],[Semi_total_radno]]="BLD", 0.65*Table18[[#This Row],[LLD]], Table18[[#This Row],[Semi_total_radno]])</f>
        <v>7</v>
      </c>
      <c r="J807">
        <v>4.9028149805962996E-3</v>
      </c>
      <c r="K807">
        <v>0.75896835327148404</v>
      </c>
      <c r="L807">
        <v>154.80256878450987</v>
      </c>
    </row>
    <row r="808" spans="1:12" hidden="1" x14ac:dyDescent="0.35">
      <c r="A808" t="s">
        <v>67</v>
      </c>
      <c r="B808" t="s">
        <v>279</v>
      </c>
      <c r="C808" s="5" t="s">
        <v>68</v>
      </c>
      <c r="D808" s="5">
        <v>9.5</v>
      </c>
      <c r="E808" t="s">
        <v>45</v>
      </c>
      <c r="F808">
        <v>1</v>
      </c>
      <c r="G808" t="s">
        <v>9</v>
      </c>
      <c r="H808" s="14">
        <v>3</v>
      </c>
      <c r="I808" s="14">
        <f>IF(Table18[[#This Row],[Semi_total_radno]]="BLD", 0.65*Table18[[#This Row],[LLD]], Table18[[#This Row],[Semi_total_radno]])</f>
        <v>3</v>
      </c>
      <c r="J808">
        <v>3.07385972701013E-3</v>
      </c>
      <c r="K808">
        <v>0.477190881967545</v>
      </c>
      <c r="L808">
        <v>155.24159341900003</v>
      </c>
    </row>
    <row r="809" spans="1:12" hidden="1" x14ac:dyDescent="0.35">
      <c r="A809" t="s">
        <v>69</v>
      </c>
      <c r="B809" t="s">
        <v>279</v>
      </c>
      <c r="C809" s="5" t="s">
        <v>70</v>
      </c>
      <c r="D809" s="5">
        <v>10.5</v>
      </c>
      <c r="E809" t="s">
        <v>45</v>
      </c>
      <c r="F809">
        <v>1</v>
      </c>
      <c r="G809" t="s">
        <v>9</v>
      </c>
      <c r="H809" s="14">
        <v>3</v>
      </c>
      <c r="I809" s="14">
        <f>IF(Table18[[#This Row],[Semi_total_radno]]="BLD", 0.65*Table18[[#This Row],[LLD]], Table18[[#This Row],[Semi_total_radno]])</f>
        <v>3</v>
      </c>
      <c r="J809">
        <v>0.23008805513382</v>
      </c>
      <c r="K809">
        <v>0.85805010795593295</v>
      </c>
      <c r="L809">
        <v>3.7292249154650294</v>
      </c>
    </row>
    <row r="810" spans="1:12" hidden="1" x14ac:dyDescent="0.35">
      <c r="A810" t="s">
        <v>71</v>
      </c>
      <c r="B810" t="s">
        <v>279</v>
      </c>
      <c r="C810" s="5" t="s">
        <v>72</v>
      </c>
      <c r="D810" s="5">
        <v>11.5</v>
      </c>
      <c r="E810" t="s">
        <v>45</v>
      </c>
      <c r="F810">
        <v>1</v>
      </c>
      <c r="G810" t="s">
        <v>9</v>
      </c>
      <c r="H810" s="14">
        <v>3</v>
      </c>
      <c r="I810" s="14">
        <f>IF(Table18[[#This Row],[Semi_total_radno]]="BLD", 0.65*Table18[[#This Row],[LLD]], Table18[[#This Row],[Semi_total_radno]])</f>
        <v>3</v>
      </c>
      <c r="J810">
        <v>0.306331336498261</v>
      </c>
      <c r="K810">
        <v>0.88174587488174405</v>
      </c>
      <c r="L810">
        <v>2.8784057320454699</v>
      </c>
    </row>
    <row r="811" spans="1:12" hidden="1" x14ac:dyDescent="0.35">
      <c r="A811" t="s">
        <v>73</v>
      </c>
      <c r="B811" t="s">
        <v>279</v>
      </c>
      <c r="C811" s="5" t="s">
        <v>74</v>
      </c>
      <c r="D811" s="5">
        <v>12.5</v>
      </c>
      <c r="E811" t="s">
        <v>45</v>
      </c>
      <c r="F811">
        <v>1</v>
      </c>
      <c r="G811" t="s">
        <v>9</v>
      </c>
      <c r="H811" s="14">
        <v>2</v>
      </c>
      <c r="I811" s="14">
        <f>IF(Table18[[#This Row],[Semi_total_radno]]="BLD", 0.65*Table18[[#This Row],[LLD]], Table18[[#This Row],[Semi_total_radno]])</f>
        <v>2</v>
      </c>
      <c r="J811">
        <v>1.03266257792711E-3</v>
      </c>
      <c r="K811">
        <v>1.12421077210456E-3</v>
      </c>
      <c r="L811">
        <v>1.0886525726159431</v>
      </c>
    </row>
    <row r="812" spans="1:12" hidden="1" x14ac:dyDescent="0.35">
      <c r="A812" t="s">
        <v>75</v>
      </c>
      <c r="B812" t="s">
        <v>279</v>
      </c>
      <c r="C812" s="5" t="s">
        <v>76</v>
      </c>
      <c r="D812" s="5">
        <v>13.5</v>
      </c>
      <c r="E812" t="s">
        <v>45</v>
      </c>
      <c r="F812">
        <v>1</v>
      </c>
      <c r="G812" t="s">
        <v>9</v>
      </c>
      <c r="H812" s="14">
        <v>2</v>
      </c>
      <c r="I812" s="14">
        <f>IF(Table18[[#This Row],[Semi_total_radno]]="BLD", 0.65*Table18[[#This Row],[LLD]], Table18[[#This Row],[Semi_total_radno]])</f>
        <v>2</v>
      </c>
      <c r="J812">
        <v>7.0637674070894696E-4</v>
      </c>
      <c r="K812">
        <v>1.3329919893294579E-3</v>
      </c>
      <c r="L812">
        <v>1.799905758655191</v>
      </c>
    </row>
    <row r="813" spans="1:12" hidden="1" x14ac:dyDescent="0.35">
      <c r="A813" t="s">
        <v>77</v>
      </c>
      <c r="B813" t="s">
        <v>279</v>
      </c>
      <c r="C813" s="7" t="s">
        <v>78</v>
      </c>
      <c r="D813" s="5">
        <v>14.5</v>
      </c>
      <c r="E813" t="s">
        <v>45</v>
      </c>
      <c r="F813">
        <v>1</v>
      </c>
      <c r="G813" t="s">
        <v>9</v>
      </c>
      <c r="H813" s="14">
        <v>2</v>
      </c>
      <c r="I813" s="14">
        <f>IF(Table18[[#This Row],[Semi_total_radno]]="BLD", 0.65*Table18[[#This Row],[LLD]], Table18[[#This Row],[Semi_total_radno]])</f>
        <v>2</v>
      </c>
      <c r="J813">
        <v>0.13394749164581299</v>
      </c>
      <c r="K813">
        <v>0.45204642415046697</v>
      </c>
      <c r="L813">
        <v>3.3748032053170389</v>
      </c>
    </row>
    <row r="814" spans="1:12" hidden="1" x14ac:dyDescent="0.35">
      <c r="A814" t="s">
        <v>79</v>
      </c>
      <c r="B814" t="s">
        <v>279</v>
      </c>
      <c r="C814" s="5" t="s">
        <v>80</v>
      </c>
      <c r="D814" s="5">
        <v>15.5</v>
      </c>
      <c r="E814" t="s">
        <v>45</v>
      </c>
      <c r="F814">
        <v>1</v>
      </c>
      <c r="G814" t="s">
        <v>9</v>
      </c>
      <c r="H814" s="14">
        <v>1</v>
      </c>
      <c r="I814" s="14">
        <f>IF(Table18[[#This Row],[Semi_total_radno]]="BLD", 0.65*Table18[[#This Row],[LLD]], Table18[[#This Row],[Semi_total_radno]])</f>
        <v>1</v>
      </c>
      <c r="J814">
        <v>0.19273193180561099</v>
      </c>
      <c r="K814">
        <v>0.61511629819869995</v>
      </c>
      <c r="L814">
        <v>3.1915640155524665</v>
      </c>
    </row>
    <row r="815" spans="1:12" hidden="1" x14ac:dyDescent="0.35">
      <c r="A815" t="s">
        <v>81</v>
      </c>
      <c r="B815" t="s">
        <v>279</v>
      </c>
      <c r="C815" s="5" t="s">
        <v>82</v>
      </c>
      <c r="D815" s="5">
        <v>16.5</v>
      </c>
      <c r="E815" t="s">
        <v>45</v>
      </c>
      <c r="F815">
        <v>1</v>
      </c>
      <c r="G815" t="s">
        <v>9</v>
      </c>
      <c r="H815" s="14">
        <v>2</v>
      </c>
      <c r="I815" s="14">
        <f>IF(Table18[[#This Row],[Semi_total_radno]]="BLD", 0.65*Table18[[#This Row],[LLD]], Table18[[#This Row],[Semi_total_radno]])</f>
        <v>2</v>
      </c>
      <c r="J815">
        <v>0.26588690280914301</v>
      </c>
      <c r="K815">
        <v>0.84849083423614502</v>
      </c>
      <c r="L815">
        <v>3.1911719805364105</v>
      </c>
    </row>
    <row r="816" spans="1:12" hidden="1" x14ac:dyDescent="0.35">
      <c r="A816" t="s">
        <v>83</v>
      </c>
      <c r="B816" t="s">
        <v>279</v>
      </c>
      <c r="C816" s="5" t="s">
        <v>84</v>
      </c>
      <c r="D816" s="5">
        <v>17.5</v>
      </c>
      <c r="E816" t="s">
        <v>45</v>
      </c>
      <c r="F816">
        <v>1</v>
      </c>
      <c r="G816" t="s">
        <v>9</v>
      </c>
      <c r="H816" s="14">
        <v>1</v>
      </c>
      <c r="I816" s="14">
        <f>IF(Table18[[#This Row],[Semi_total_radno]]="BLD", 0.65*Table18[[#This Row],[LLD]], Table18[[#This Row],[Semi_total_radno]])</f>
        <v>1</v>
      </c>
      <c r="J816">
        <v>0.25323790311813399</v>
      </c>
      <c r="K816">
        <v>0.82827520370483398</v>
      </c>
      <c r="L816">
        <v>3.2707394647729666</v>
      </c>
    </row>
    <row r="817" spans="1:12" hidden="1" x14ac:dyDescent="0.35">
      <c r="A817" t="s">
        <v>85</v>
      </c>
      <c r="B817" t="s">
        <v>279</v>
      </c>
      <c r="C817" s="5" t="s">
        <v>86</v>
      </c>
      <c r="D817" s="5">
        <v>18.5</v>
      </c>
      <c r="E817" t="s">
        <v>45</v>
      </c>
      <c r="F817">
        <v>1</v>
      </c>
      <c r="G817" t="s">
        <v>9</v>
      </c>
      <c r="H817" s="14">
        <v>2</v>
      </c>
      <c r="I817" s="14">
        <f>IF(Table18[[#This Row],[Semi_total_radno]]="BLD", 0.65*Table18[[#This Row],[LLD]], Table18[[#This Row],[Semi_total_radno]])</f>
        <v>2</v>
      </c>
      <c r="J817">
        <v>0.39740765094757102</v>
      </c>
      <c r="K817">
        <v>1.1307168006896999</v>
      </c>
      <c r="L817">
        <v>2.8452315852340559</v>
      </c>
    </row>
    <row r="818" spans="1:12" hidden="1" x14ac:dyDescent="0.35">
      <c r="A818" t="s">
        <v>87</v>
      </c>
      <c r="B818" t="s">
        <v>279</v>
      </c>
      <c r="C818" s="5" t="s">
        <v>88</v>
      </c>
      <c r="D818" s="5">
        <v>19.5</v>
      </c>
      <c r="E818" t="s">
        <v>45</v>
      </c>
      <c r="F818">
        <v>1</v>
      </c>
      <c r="G818" t="s">
        <v>9</v>
      </c>
      <c r="H818" s="14" t="s">
        <v>186</v>
      </c>
      <c r="I818" s="14">
        <f>IF(Table18[[#This Row],[Semi_total_radno]]="BLD", 0.65*Table18[[#This Row],[LLD]], Table18[[#This Row],[Semi_total_radno]])</f>
        <v>0.65</v>
      </c>
      <c r="J818">
        <v>0.18366695940494501</v>
      </c>
      <c r="K818">
        <v>0.54678505659103405</v>
      </c>
      <c r="L818">
        <v>2.9770463798308655</v>
      </c>
    </row>
    <row r="819" spans="1:12" hidden="1" x14ac:dyDescent="0.35">
      <c r="A819" t="s">
        <v>89</v>
      </c>
      <c r="B819" t="s">
        <v>279</v>
      </c>
      <c r="C819" s="5" t="s">
        <v>90</v>
      </c>
      <c r="D819" s="5">
        <v>20.5</v>
      </c>
      <c r="E819" t="s">
        <v>45</v>
      </c>
      <c r="F819">
        <v>1</v>
      </c>
      <c r="G819" t="s">
        <v>9</v>
      </c>
      <c r="H819" s="14">
        <v>1</v>
      </c>
      <c r="I819" s="14">
        <f>IF(Table18[[#This Row],[Semi_total_radno]]="BLD", 0.65*Table18[[#This Row],[LLD]], Table18[[#This Row],[Semi_total_radno]])</f>
        <v>1</v>
      </c>
      <c r="J819">
        <v>0.52121388912200906</v>
      </c>
      <c r="K819">
        <v>1.5363302230835001</v>
      </c>
      <c r="L819">
        <v>2.947600313705121</v>
      </c>
    </row>
    <row r="820" spans="1:12" hidden="1" x14ac:dyDescent="0.35">
      <c r="A820" t="s">
        <v>91</v>
      </c>
      <c r="B820" t="s">
        <v>279</v>
      </c>
      <c r="C820" s="5" t="s">
        <v>92</v>
      </c>
      <c r="D820" s="5">
        <v>21.5</v>
      </c>
      <c r="E820" t="s">
        <v>45</v>
      </c>
      <c r="F820">
        <v>1</v>
      </c>
      <c r="G820" t="s">
        <v>9</v>
      </c>
      <c r="H820" s="14">
        <v>2</v>
      </c>
      <c r="I820" s="14">
        <f>IF(Table18[[#This Row],[Semi_total_radno]]="BLD", 0.65*Table18[[#This Row],[LLD]], Table18[[#This Row],[Semi_total_radno]])</f>
        <v>2</v>
      </c>
      <c r="J820">
        <v>0.18502551317214999</v>
      </c>
      <c r="K820">
        <v>0.52168637514114402</v>
      </c>
      <c r="L820">
        <v>2.8195375124065225</v>
      </c>
    </row>
    <row r="821" spans="1:12" hidden="1" x14ac:dyDescent="0.35">
      <c r="A821" t="s">
        <v>93</v>
      </c>
      <c r="B821" t="s">
        <v>279</v>
      </c>
      <c r="C821" s="5" t="s">
        <v>94</v>
      </c>
      <c r="D821" s="5">
        <v>22.5</v>
      </c>
      <c r="E821" t="s">
        <v>45</v>
      </c>
      <c r="F821">
        <v>1</v>
      </c>
      <c r="G821" t="s">
        <v>9</v>
      </c>
      <c r="H821" s="14" t="s">
        <v>186</v>
      </c>
      <c r="I821" s="14">
        <f>IF(Table18[[#This Row],[Semi_total_radno]]="BLD", 0.65*Table18[[#This Row],[LLD]], Table18[[#This Row],[Semi_total_radno]])</f>
        <v>0.65</v>
      </c>
      <c r="J821">
        <v>2.792363899061455E-3</v>
      </c>
      <c r="K821">
        <v>4.2704086517915121E-3</v>
      </c>
      <c r="L821">
        <v>1.2605451616936565</v>
      </c>
    </row>
    <row r="822" spans="1:12" hidden="1" x14ac:dyDescent="0.35">
      <c r="A822" t="s">
        <v>95</v>
      </c>
      <c r="B822" t="s">
        <v>279</v>
      </c>
      <c r="C822" s="5" t="s">
        <v>96</v>
      </c>
      <c r="D822" s="5">
        <v>23.5</v>
      </c>
      <c r="E822" t="s">
        <v>45</v>
      </c>
      <c r="F822">
        <v>1</v>
      </c>
      <c r="G822" t="s">
        <v>9</v>
      </c>
      <c r="H822" s="14">
        <v>1</v>
      </c>
      <c r="I822" s="14">
        <f>IF(Table18[[#This Row],[Semi_total_radno]]="BLD", 0.65*Table18[[#This Row],[LLD]], Table18[[#This Row],[Semi_total_radno]])</f>
        <v>1</v>
      </c>
      <c r="J822">
        <v>0.255171298980713</v>
      </c>
      <c r="K822">
        <v>0.80598986148834195</v>
      </c>
      <c r="L822">
        <v>3.158622716221946</v>
      </c>
    </row>
    <row r="823" spans="1:12" hidden="1" x14ac:dyDescent="0.35">
      <c r="A823" s="8" t="s">
        <v>97</v>
      </c>
      <c r="B823" s="9" t="s">
        <v>280</v>
      </c>
      <c r="C823" s="10" t="s">
        <v>50</v>
      </c>
      <c r="D823" s="10">
        <v>0.5</v>
      </c>
      <c r="E823" t="s">
        <v>45</v>
      </c>
      <c r="F823">
        <v>1</v>
      </c>
      <c r="G823" t="s">
        <v>9</v>
      </c>
      <c r="H823" s="17">
        <v>1</v>
      </c>
      <c r="I823" s="17">
        <f>IF(Table18[[#This Row],[Semi_total_radno]]="BLD", 0.65*Table18[[#This Row],[LLD]], Table18[[#This Row],[Semi_total_radno]])</f>
        <v>1</v>
      </c>
      <c r="J823" s="18">
        <v>0.34120833873748802</v>
      </c>
      <c r="K823" s="18">
        <v>1.51705050468445</v>
      </c>
      <c r="L823" s="19">
        <f>K823/J823</f>
        <v>4.4461120449099214</v>
      </c>
    </row>
    <row r="824" spans="1:12" hidden="1" x14ac:dyDescent="0.35">
      <c r="A824" s="8" t="s">
        <v>98</v>
      </c>
      <c r="B824" s="9" t="s">
        <v>280</v>
      </c>
      <c r="C824" s="10" t="s">
        <v>52</v>
      </c>
      <c r="D824" s="10">
        <v>1.5</v>
      </c>
      <c r="E824" t="s">
        <v>45</v>
      </c>
      <c r="F824">
        <v>1</v>
      </c>
      <c r="G824" t="s">
        <v>9</v>
      </c>
      <c r="H824" s="17">
        <v>2</v>
      </c>
      <c r="I824" s="17">
        <f>IF(Table18[[#This Row],[Semi_total_radno]]="BLD", 0.65*Table18[[#This Row],[LLD]], Table18[[#This Row],[Semi_total_radno]])</f>
        <v>2</v>
      </c>
      <c r="J824" s="20">
        <v>5.2734487690031502E-3</v>
      </c>
      <c r="K824" s="20">
        <v>0.87811797857284501</v>
      </c>
      <c r="L824" s="19">
        <f t="shared" ref="L824:L843" si="9">K824/J824</f>
        <v>166.51683121192761</v>
      </c>
    </row>
    <row r="825" spans="1:12" hidden="1" x14ac:dyDescent="0.35">
      <c r="A825" s="8" t="s">
        <v>99</v>
      </c>
      <c r="B825" s="9" t="s">
        <v>280</v>
      </c>
      <c r="C825" s="10" t="s">
        <v>54</v>
      </c>
      <c r="D825" s="10">
        <v>2.5</v>
      </c>
      <c r="E825" t="s">
        <v>45</v>
      </c>
      <c r="F825">
        <v>1</v>
      </c>
      <c r="G825" t="s">
        <v>9</v>
      </c>
      <c r="H825" s="17" t="s">
        <v>186</v>
      </c>
      <c r="I825" s="17">
        <f>IF(Table18[[#This Row],[Semi_total_radno]]="BLD", 0.65*Table18[[#This Row],[LLD]], Table18[[#This Row],[Semi_total_radno]])</f>
        <v>0.65</v>
      </c>
      <c r="J825" s="18">
        <v>0.251287370920181</v>
      </c>
      <c r="K825" s="18">
        <v>1.31207203865051</v>
      </c>
      <c r="L825" s="19">
        <f t="shared" si="9"/>
        <v>5.2214006372301016</v>
      </c>
    </row>
    <row r="826" spans="1:12" hidden="1" x14ac:dyDescent="0.35">
      <c r="A826" s="8" t="s">
        <v>100</v>
      </c>
      <c r="B826" s="9" t="s">
        <v>280</v>
      </c>
      <c r="C826" s="10" t="s">
        <v>56</v>
      </c>
      <c r="D826" s="10">
        <v>3.5</v>
      </c>
      <c r="E826" t="s">
        <v>45</v>
      </c>
      <c r="F826">
        <v>1</v>
      </c>
      <c r="G826" t="s">
        <v>9</v>
      </c>
      <c r="H826" s="17">
        <v>2</v>
      </c>
      <c r="I826" s="17">
        <f>IF(Table18[[#This Row],[Semi_total_radno]]="BLD", 0.65*Table18[[#This Row],[LLD]], Table18[[#This Row],[Semi_total_radno]])</f>
        <v>2</v>
      </c>
      <c r="J826" s="18">
        <v>0.51856994628906306</v>
      </c>
      <c r="K826" s="18">
        <v>2.0246231555938698</v>
      </c>
      <c r="L826" s="19">
        <f t="shared" si="9"/>
        <v>3.9042431403560309</v>
      </c>
    </row>
    <row r="827" spans="1:12" hidden="1" x14ac:dyDescent="0.35">
      <c r="A827" s="8" t="s">
        <v>101</v>
      </c>
      <c r="B827" s="9" t="s">
        <v>280</v>
      </c>
      <c r="C827" s="10" t="s">
        <v>58</v>
      </c>
      <c r="D827" s="10">
        <v>4.5</v>
      </c>
      <c r="E827" t="s">
        <v>45</v>
      </c>
      <c r="F827">
        <v>1</v>
      </c>
      <c r="G827" t="s">
        <v>9</v>
      </c>
      <c r="H827" s="17">
        <v>2</v>
      </c>
      <c r="I827" s="17">
        <f>IF(Table18[[#This Row],[Semi_total_radno]]="BLD", 0.65*Table18[[#This Row],[LLD]], Table18[[#This Row],[Semi_total_radno]])</f>
        <v>2</v>
      </c>
      <c r="J827" s="18">
        <v>0.44535508751869202</v>
      </c>
      <c r="K827" s="18">
        <v>1.79194223880768</v>
      </c>
      <c r="L827" s="19">
        <f t="shared" si="9"/>
        <v>4.0236258415538373</v>
      </c>
    </row>
    <row r="828" spans="1:12" hidden="1" x14ac:dyDescent="0.35">
      <c r="A828" s="8" t="s">
        <v>102</v>
      </c>
      <c r="B828" s="9" t="s">
        <v>280</v>
      </c>
      <c r="C828" s="10" t="s">
        <v>60</v>
      </c>
      <c r="D828" s="10">
        <v>5.5</v>
      </c>
      <c r="E828" t="s">
        <v>45</v>
      </c>
      <c r="F828">
        <v>1</v>
      </c>
      <c r="G828" t="s">
        <v>9</v>
      </c>
      <c r="H828" s="17">
        <v>1</v>
      </c>
      <c r="I828" s="17">
        <f>IF(Table18[[#This Row],[Semi_total_radno]]="BLD", 0.65*Table18[[#This Row],[LLD]], Table18[[#This Row],[Semi_total_radno]])</f>
        <v>1</v>
      </c>
      <c r="J828" s="18">
        <v>0.73049771785736095</v>
      </c>
      <c r="K828" s="18">
        <v>2.5906391143798801</v>
      </c>
      <c r="L828" s="19">
        <f t="shared" si="9"/>
        <v>3.5464027484966567</v>
      </c>
    </row>
    <row r="829" spans="1:12" hidden="1" x14ac:dyDescent="0.35">
      <c r="A829" s="8" t="s">
        <v>103</v>
      </c>
      <c r="B829" s="9" t="s">
        <v>280</v>
      </c>
      <c r="C829" s="10" t="s">
        <v>62</v>
      </c>
      <c r="D829" s="10">
        <v>6.5</v>
      </c>
      <c r="E829" t="s">
        <v>45</v>
      </c>
      <c r="F829">
        <v>1</v>
      </c>
      <c r="G829" t="s">
        <v>9</v>
      </c>
      <c r="H829" s="17">
        <v>1</v>
      </c>
      <c r="I829" s="17">
        <f>IF(Table18[[#This Row],[Semi_total_radno]]="BLD", 0.65*Table18[[#This Row],[LLD]], Table18[[#This Row],[Semi_total_radno]])</f>
        <v>1</v>
      </c>
      <c r="J829" s="18">
        <v>0.23559479415416701</v>
      </c>
      <c r="K829" s="18">
        <v>1.2447416782379199</v>
      </c>
      <c r="L829" s="19">
        <f t="shared" si="9"/>
        <v>5.2834006061415515</v>
      </c>
    </row>
    <row r="830" spans="1:12" hidden="1" x14ac:dyDescent="0.35">
      <c r="A830" s="8" t="s">
        <v>104</v>
      </c>
      <c r="B830" s="9" t="s">
        <v>280</v>
      </c>
      <c r="C830" s="10" t="s">
        <v>64</v>
      </c>
      <c r="D830" s="10">
        <v>7.5</v>
      </c>
      <c r="E830" t="s">
        <v>45</v>
      </c>
      <c r="F830">
        <v>1</v>
      </c>
      <c r="G830" t="s">
        <v>9</v>
      </c>
      <c r="H830" s="17">
        <v>3</v>
      </c>
      <c r="I830" s="17">
        <f>IF(Table18[[#This Row],[Semi_total_radno]]="BLD", 0.65*Table18[[#This Row],[LLD]], Table18[[#This Row],[Semi_total_radno]])</f>
        <v>3</v>
      </c>
      <c r="J830" s="20">
        <v>3.7895394489169099E-3</v>
      </c>
      <c r="K830" s="20">
        <v>7.4258851818740403E-3</v>
      </c>
      <c r="L830" s="19">
        <f t="shared" si="9"/>
        <v>1.9595745820765729</v>
      </c>
    </row>
    <row r="831" spans="1:12" hidden="1" x14ac:dyDescent="0.35">
      <c r="A831" s="8" t="s">
        <v>105</v>
      </c>
      <c r="B831" s="9" t="s">
        <v>280</v>
      </c>
      <c r="C831" s="10" t="s">
        <v>66</v>
      </c>
      <c r="D831" s="10">
        <v>8.5</v>
      </c>
      <c r="E831" t="s">
        <v>45</v>
      </c>
      <c r="F831">
        <v>1</v>
      </c>
      <c r="G831" t="s">
        <v>9</v>
      </c>
      <c r="H831" s="17">
        <v>3</v>
      </c>
      <c r="I831" s="17">
        <f>IF(Table18[[#This Row],[Semi_total_radno]]="BLD", 0.65*Table18[[#This Row],[LLD]], Table18[[#This Row],[Semi_total_radno]])</f>
        <v>3</v>
      </c>
      <c r="J831" s="18">
        <v>0.114164553582668</v>
      </c>
      <c r="K831" s="18">
        <v>0.98078691959381104</v>
      </c>
      <c r="L831" s="19">
        <f t="shared" si="9"/>
        <v>8.5909933408850137</v>
      </c>
    </row>
    <row r="832" spans="1:12" hidden="1" x14ac:dyDescent="0.35">
      <c r="A832" s="8" t="s">
        <v>106</v>
      </c>
      <c r="B832" s="9" t="s">
        <v>280</v>
      </c>
      <c r="C832" s="10" t="s">
        <v>68</v>
      </c>
      <c r="D832" s="10">
        <v>9.5</v>
      </c>
      <c r="E832" t="s">
        <v>45</v>
      </c>
      <c r="F832">
        <v>1</v>
      </c>
      <c r="G832" t="s">
        <v>9</v>
      </c>
      <c r="H832" s="17">
        <v>2</v>
      </c>
      <c r="I832" s="17">
        <f>IF(Table18[[#This Row],[Semi_total_radno]]="BLD", 0.65*Table18[[#This Row],[LLD]], Table18[[#This Row],[Semi_total_radno]])</f>
        <v>2</v>
      </c>
      <c r="J832" s="20">
        <v>2.5792727246880501E-3</v>
      </c>
      <c r="K832" s="20">
        <v>0.72248029708862305</v>
      </c>
      <c r="L832" s="19">
        <f t="shared" si="9"/>
        <v>280.11008303745911</v>
      </c>
    </row>
    <row r="833" spans="1:12" hidden="1" x14ac:dyDescent="0.35">
      <c r="A833" s="8" t="s">
        <v>107</v>
      </c>
      <c r="B833" s="9" t="s">
        <v>280</v>
      </c>
      <c r="C833" s="10" t="s">
        <v>70</v>
      </c>
      <c r="D833" s="10">
        <v>10.5</v>
      </c>
      <c r="E833" t="s">
        <v>45</v>
      </c>
      <c r="F833">
        <v>1</v>
      </c>
      <c r="G833" t="s">
        <v>9</v>
      </c>
      <c r="H833" s="17">
        <v>3</v>
      </c>
      <c r="I833" s="17">
        <f>IF(Table18[[#This Row],[Semi_total_radno]]="BLD", 0.65*Table18[[#This Row],[LLD]], Table18[[#This Row],[Semi_total_radno]])</f>
        <v>3</v>
      </c>
      <c r="J833" s="20">
        <v>4.1285236366093202E-3</v>
      </c>
      <c r="K833" s="20">
        <v>0.62968802452087402</v>
      </c>
      <c r="L833" s="19">
        <f t="shared" si="9"/>
        <v>152.52135628755298</v>
      </c>
    </row>
    <row r="834" spans="1:12" hidden="1" x14ac:dyDescent="0.35">
      <c r="A834" t="s">
        <v>108</v>
      </c>
      <c r="B834" t="s">
        <v>281</v>
      </c>
      <c r="C834" s="5" t="s">
        <v>50</v>
      </c>
      <c r="D834" s="5">
        <v>0.5</v>
      </c>
      <c r="E834" t="s">
        <v>45</v>
      </c>
      <c r="F834">
        <v>1</v>
      </c>
      <c r="G834" t="s">
        <v>9</v>
      </c>
      <c r="H834" s="14">
        <v>4</v>
      </c>
      <c r="I834" s="14">
        <f>IF(Table18[[#This Row],[Semi_total_radno]]="BLD", 0.65*Table18[[#This Row],[LLD]], Table18[[#This Row],[Semi_total_radno]])</f>
        <v>4</v>
      </c>
      <c r="J834" s="18">
        <v>0.16807575523853299</v>
      </c>
      <c r="K834" s="18">
        <v>1.5302046537399301</v>
      </c>
      <c r="L834" s="19">
        <f t="shared" si="9"/>
        <v>9.1042557064120562</v>
      </c>
    </row>
    <row r="835" spans="1:12" hidden="1" x14ac:dyDescent="0.35">
      <c r="A835" t="s">
        <v>109</v>
      </c>
      <c r="B835" t="s">
        <v>281</v>
      </c>
      <c r="C835" s="5" t="s">
        <v>52</v>
      </c>
      <c r="D835" s="5">
        <v>1.5</v>
      </c>
      <c r="E835" t="s">
        <v>45</v>
      </c>
      <c r="F835">
        <v>1</v>
      </c>
      <c r="G835" t="s">
        <v>9</v>
      </c>
      <c r="H835" s="14">
        <v>5</v>
      </c>
      <c r="I835" s="14">
        <f>IF(Table18[[#This Row],[Semi_total_radno]]="BLD", 0.65*Table18[[#This Row],[LLD]], Table18[[#This Row],[Semi_total_radno]])</f>
        <v>5</v>
      </c>
      <c r="J835" s="18">
        <v>0.16324836015701299</v>
      </c>
      <c r="K835" s="18">
        <v>1.52458536624908</v>
      </c>
      <c r="L835" s="19">
        <f t="shared" si="9"/>
        <v>9.3390547064774623</v>
      </c>
    </row>
    <row r="836" spans="1:12" hidden="1" x14ac:dyDescent="0.35">
      <c r="A836" t="s">
        <v>110</v>
      </c>
      <c r="B836" t="s">
        <v>281</v>
      </c>
      <c r="C836" s="5" t="s">
        <v>54</v>
      </c>
      <c r="D836" s="5">
        <v>2.5</v>
      </c>
      <c r="E836" t="s">
        <v>45</v>
      </c>
      <c r="F836">
        <v>1</v>
      </c>
      <c r="G836" t="s">
        <v>9</v>
      </c>
      <c r="H836" s="14">
        <v>5</v>
      </c>
      <c r="I836" s="14">
        <f>IF(Table18[[#This Row],[Semi_total_radno]]="BLD", 0.65*Table18[[#This Row],[LLD]], Table18[[#This Row],[Semi_total_radno]])</f>
        <v>5</v>
      </c>
      <c r="J836" s="18">
        <v>0.15263675153255499</v>
      </c>
      <c r="K836" s="18">
        <v>1.33317422866821</v>
      </c>
      <c r="L836" s="19">
        <f t="shared" si="9"/>
        <v>8.7342937744836977</v>
      </c>
    </row>
    <row r="837" spans="1:12" hidden="1" x14ac:dyDescent="0.35">
      <c r="A837" t="s">
        <v>111</v>
      </c>
      <c r="B837" t="s">
        <v>281</v>
      </c>
      <c r="C837" s="5" t="s">
        <v>56</v>
      </c>
      <c r="D837" s="5">
        <v>3.5</v>
      </c>
      <c r="E837" t="s">
        <v>45</v>
      </c>
      <c r="F837">
        <v>1</v>
      </c>
      <c r="G837" t="s">
        <v>9</v>
      </c>
      <c r="H837" s="14">
        <v>6</v>
      </c>
      <c r="I837" s="14">
        <f>IF(Table18[[#This Row],[Semi_total_radno]]="BLD", 0.65*Table18[[#This Row],[LLD]], Table18[[#This Row],[Semi_total_radno]])</f>
        <v>6</v>
      </c>
      <c r="J837" s="18">
        <v>0.16178780794143699</v>
      </c>
      <c r="K837" s="18">
        <v>1.3450558185577399</v>
      </c>
      <c r="L837" s="19">
        <f t="shared" si="9"/>
        <v>8.3137032120777317</v>
      </c>
    </row>
    <row r="838" spans="1:12" hidden="1" x14ac:dyDescent="0.35">
      <c r="A838" t="s">
        <v>112</v>
      </c>
      <c r="B838" t="s">
        <v>281</v>
      </c>
      <c r="C838" s="5" t="s">
        <v>58</v>
      </c>
      <c r="D838" s="5">
        <v>4.5</v>
      </c>
      <c r="E838" t="s">
        <v>45</v>
      </c>
      <c r="F838">
        <v>1</v>
      </c>
      <c r="G838" t="s">
        <v>9</v>
      </c>
      <c r="H838" s="14">
        <v>6</v>
      </c>
      <c r="I838" s="14">
        <f>IF(Table18[[#This Row],[Semi_total_radno]]="BLD", 0.65*Table18[[#This Row],[LLD]], Table18[[#This Row],[Semi_total_radno]])</f>
        <v>6</v>
      </c>
      <c r="J838" s="18">
        <v>0.15010447800159499</v>
      </c>
      <c r="K838" s="18">
        <v>1.32600581645966</v>
      </c>
      <c r="L838" s="19">
        <f t="shared" si="9"/>
        <v>8.8338857981676604</v>
      </c>
    </row>
    <row r="839" spans="1:12" hidden="1" x14ac:dyDescent="0.35">
      <c r="A839" t="s">
        <v>113</v>
      </c>
      <c r="B839" t="s">
        <v>281</v>
      </c>
      <c r="C839" s="5" t="s">
        <v>60</v>
      </c>
      <c r="D839" s="5">
        <v>5.5</v>
      </c>
      <c r="E839" t="s">
        <v>45</v>
      </c>
      <c r="F839">
        <v>1</v>
      </c>
      <c r="G839" t="s">
        <v>9</v>
      </c>
      <c r="H839" s="14">
        <v>6</v>
      </c>
      <c r="I839" s="14">
        <f>IF(Table18[[#This Row],[Semi_total_radno]]="BLD", 0.65*Table18[[#This Row],[LLD]], Table18[[#This Row],[Semi_total_radno]])</f>
        <v>6</v>
      </c>
      <c r="J839" s="18">
        <v>0.14570626616478</v>
      </c>
      <c r="K839" s="18">
        <v>1.3029922246932999</v>
      </c>
      <c r="L839" s="19">
        <f t="shared" si="9"/>
        <v>8.9425956686017809</v>
      </c>
    </row>
    <row r="840" spans="1:12" hidden="1" x14ac:dyDescent="0.35">
      <c r="A840" t="s">
        <v>114</v>
      </c>
      <c r="B840" t="s">
        <v>281</v>
      </c>
      <c r="C840" s="5" t="s">
        <v>62</v>
      </c>
      <c r="D840" s="5">
        <v>6.5</v>
      </c>
      <c r="E840" t="s">
        <v>45</v>
      </c>
      <c r="F840">
        <v>1</v>
      </c>
      <c r="G840" t="s">
        <v>9</v>
      </c>
      <c r="H840" s="14">
        <v>7</v>
      </c>
      <c r="I840" s="14">
        <f>IF(Table18[[#This Row],[Semi_total_radno]]="BLD", 0.65*Table18[[#This Row],[LLD]], Table18[[#This Row],[Semi_total_radno]])</f>
        <v>7</v>
      </c>
      <c r="J840" s="20">
        <v>4.9335267394781104E-3</v>
      </c>
      <c r="K840" s="20">
        <v>1.0768021345138501</v>
      </c>
      <c r="L840" s="21">
        <f t="shared" si="9"/>
        <v>218.26214620410852</v>
      </c>
    </row>
    <row r="841" spans="1:12" hidden="1" x14ac:dyDescent="0.35">
      <c r="A841" t="s">
        <v>115</v>
      </c>
      <c r="B841" t="s">
        <v>281</v>
      </c>
      <c r="C841" s="5" t="s">
        <v>64</v>
      </c>
      <c r="D841" s="5">
        <v>7.5</v>
      </c>
      <c r="E841" t="s">
        <v>45</v>
      </c>
      <c r="F841">
        <v>1</v>
      </c>
      <c r="G841" t="s">
        <v>9</v>
      </c>
      <c r="H841" s="14">
        <v>6</v>
      </c>
      <c r="I841" s="14">
        <f>IF(Table18[[#This Row],[Semi_total_radno]]="BLD", 0.65*Table18[[#This Row],[LLD]], Table18[[#This Row],[Semi_total_radno]])</f>
        <v>6</v>
      </c>
      <c r="J841" s="20"/>
      <c r="K841" s="20"/>
      <c r="L841" s="21"/>
    </row>
    <row r="842" spans="1:12" hidden="1" x14ac:dyDescent="0.35">
      <c r="A842" t="s">
        <v>116</v>
      </c>
      <c r="B842" t="s">
        <v>281</v>
      </c>
      <c r="C842" s="5" t="s">
        <v>66</v>
      </c>
      <c r="D842" s="5">
        <v>8.5</v>
      </c>
      <c r="E842" t="s">
        <v>45</v>
      </c>
      <c r="F842">
        <v>1</v>
      </c>
      <c r="G842" t="s">
        <v>9</v>
      </c>
      <c r="H842" s="14">
        <v>6</v>
      </c>
      <c r="I842" s="14">
        <f>IF(Table18[[#This Row],[Semi_total_radno]]="BLD", 0.65*Table18[[#This Row],[LLD]], Table18[[#This Row],[Semi_total_radno]])</f>
        <v>6</v>
      </c>
      <c r="J842" s="20">
        <v>3.00309574231505E-3</v>
      </c>
      <c r="K842" s="20">
        <v>0.83362019062042203</v>
      </c>
      <c r="L842" s="21">
        <f t="shared" si="9"/>
        <v>277.58695098338569</v>
      </c>
    </row>
    <row r="843" spans="1:12" hidden="1" x14ac:dyDescent="0.35">
      <c r="A843" t="s">
        <v>117</v>
      </c>
      <c r="B843" t="s">
        <v>281</v>
      </c>
      <c r="C843" s="5" t="s">
        <v>68</v>
      </c>
      <c r="D843" s="5">
        <v>9.5</v>
      </c>
      <c r="E843" t="s">
        <v>45</v>
      </c>
      <c r="F843">
        <v>1</v>
      </c>
      <c r="G843" t="s">
        <v>9</v>
      </c>
      <c r="H843" s="14">
        <v>5</v>
      </c>
      <c r="I843" s="14">
        <f>IF(Table18[[#This Row],[Semi_total_radno]]="BLD", 0.65*Table18[[#This Row],[LLD]], Table18[[#This Row],[Semi_total_radno]])</f>
        <v>5</v>
      </c>
      <c r="J843" s="20">
        <v>2.0532638300210198E-3</v>
      </c>
      <c r="K843" s="20">
        <v>0.66615408658981301</v>
      </c>
      <c r="L843" s="21">
        <f t="shared" si="9"/>
        <v>324.43667338307586</v>
      </c>
    </row>
    <row r="844" spans="1:12" hidden="1" x14ac:dyDescent="0.35">
      <c r="A844" t="s">
        <v>118</v>
      </c>
      <c r="B844" t="s">
        <v>281</v>
      </c>
      <c r="C844" s="5" t="s">
        <v>70</v>
      </c>
      <c r="D844" s="5">
        <v>10.5</v>
      </c>
      <c r="E844" t="s">
        <v>45</v>
      </c>
      <c r="F844">
        <v>1</v>
      </c>
      <c r="G844" t="s">
        <v>9</v>
      </c>
      <c r="H844" s="14">
        <v>4</v>
      </c>
      <c r="I844" s="14">
        <f>IF(Table18[[#This Row],[Semi_total_radno]]="BLD", 0.65*Table18[[#This Row],[LLD]], Table18[[#This Row],[Semi_total_radno]])</f>
        <v>4</v>
      </c>
      <c r="J844" s="20">
        <v>2.5867882650345599E-3</v>
      </c>
      <c r="K844" s="20">
        <v>3.3793365582823801E-3</v>
      </c>
      <c r="L844" s="19">
        <f>K844/J844</f>
        <v>1.3063831330768898</v>
      </c>
    </row>
    <row r="845" spans="1:12" hidden="1" x14ac:dyDescent="0.35">
      <c r="A845" t="s">
        <v>119</v>
      </c>
      <c r="B845" t="s">
        <v>281</v>
      </c>
      <c r="C845" s="5" t="s">
        <v>72</v>
      </c>
      <c r="D845" s="5">
        <v>11.5</v>
      </c>
      <c r="E845" t="s">
        <v>45</v>
      </c>
      <c r="F845">
        <v>1</v>
      </c>
      <c r="G845" t="s">
        <v>9</v>
      </c>
      <c r="H845" s="14">
        <v>4</v>
      </c>
      <c r="I845" s="14">
        <f>IF(Table18[[#This Row],[Semi_total_radno]]="BLD", 0.65*Table18[[#This Row],[LLD]], Table18[[#This Row],[Semi_total_radno]])</f>
        <v>4</v>
      </c>
      <c r="J845" s="18">
        <v>9.0370938414707802E-4</v>
      </c>
      <c r="K845" s="18">
        <v>0.345187067985535</v>
      </c>
      <c r="L845" s="19">
        <f>K845/J845</f>
        <v>381.96689559810534</v>
      </c>
    </row>
    <row r="846" spans="1:12" hidden="1" x14ac:dyDescent="0.35">
      <c r="A846" t="s">
        <v>120</v>
      </c>
      <c r="B846" t="s">
        <v>281</v>
      </c>
      <c r="C846" s="5" t="s">
        <v>74</v>
      </c>
      <c r="D846" s="5">
        <v>12.5</v>
      </c>
      <c r="E846" t="s">
        <v>45</v>
      </c>
      <c r="F846">
        <v>1</v>
      </c>
      <c r="G846" t="s">
        <v>9</v>
      </c>
      <c r="H846" s="14">
        <v>4</v>
      </c>
      <c r="I846" s="14">
        <f>IF(Table18[[#This Row],[Semi_total_radno]]="BLD", 0.65*Table18[[#This Row],[LLD]], Table18[[#This Row],[Semi_total_radno]])</f>
        <v>4</v>
      </c>
      <c r="J846" s="18">
        <v>2.2553734015673399E-3</v>
      </c>
      <c r="K846" s="18">
        <v>1.8333044135943101E-3</v>
      </c>
      <c r="L846" s="19">
        <f>K846/J846</f>
        <v>0.81286070515874709</v>
      </c>
    </row>
    <row r="847" spans="1:12" hidden="1" x14ac:dyDescent="0.35">
      <c r="A847" t="s">
        <v>121</v>
      </c>
      <c r="B847" t="s">
        <v>281</v>
      </c>
      <c r="C847" s="5" t="s">
        <v>76</v>
      </c>
      <c r="D847" s="5">
        <v>13.5</v>
      </c>
      <c r="E847" t="s">
        <v>45</v>
      </c>
      <c r="F847">
        <v>1</v>
      </c>
      <c r="G847" t="s">
        <v>9</v>
      </c>
      <c r="H847" s="14">
        <v>2</v>
      </c>
      <c r="I847" s="14">
        <f>IF(Table18[[#This Row],[Semi_total_radno]]="BLD", 0.65*Table18[[#This Row],[LLD]], Table18[[#This Row],[Semi_total_radno]])</f>
        <v>2</v>
      </c>
      <c r="J847" s="18">
        <v>2.0753995049744801E-3</v>
      </c>
      <c r="K847" s="18">
        <v>0</v>
      </c>
      <c r="L847" s="19">
        <f>K847/J847</f>
        <v>0</v>
      </c>
    </row>
    <row r="848" spans="1:12" hidden="1" x14ac:dyDescent="0.35">
      <c r="A848" t="s">
        <v>122</v>
      </c>
      <c r="B848" t="s">
        <v>281</v>
      </c>
      <c r="C848" s="5" t="s">
        <v>78</v>
      </c>
      <c r="D848" s="5">
        <v>14.5</v>
      </c>
      <c r="E848" t="s">
        <v>45</v>
      </c>
      <c r="F848">
        <v>1</v>
      </c>
      <c r="G848" t="s">
        <v>9</v>
      </c>
      <c r="H848" s="14">
        <v>3</v>
      </c>
      <c r="I848" s="14">
        <f>IF(Table18[[#This Row],[Semi_total_radno]]="BLD", 0.65*Table18[[#This Row],[LLD]], Table18[[#This Row],[Semi_total_radno]])</f>
        <v>3</v>
      </c>
      <c r="J848" s="18">
        <v>6.0549000045284596E-4</v>
      </c>
      <c r="K848" s="18">
        <v>2.4608948733657598E-3</v>
      </c>
      <c r="L848" s="19">
        <f>K848/J848</f>
        <v>4.0643030793658967</v>
      </c>
    </row>
    <row r="849" spans="1:12" hidden="1" x14ac:dyDescent="0.35">
      <c r="A849" t="s">
        <v>123</v>
      </c>
      <c r="B849" t="s">
        <v>282</v>
      </c>
      <c r="C849" s="5" t="s">
        <v>50</v>
      </c>
      <c r="D849" s="5">
        <v>0.5</v>
      </c>
      <c r="E849" t="s">
        <v>45</v>
      </c>
      <c r="F849">
        <v>1</v>
      </c>
      <c r="G849" t="s">
        <v>9</v>
      </c>
      <c r="H849" s="14">
        <v>7</v>
      </c>
      <c r="I849" s="14">
        <f>IF(Table18[[#This Row],[Semi_total_radno]]="BLD", 0.65*Table18[[#This Row],[LLD]], Table18[[#This Row],[Semi_total_radno]])</f>
        <v>7</v>
      </c>
      <c r="J849">
        <v>0.21229170262813599</v>
      </c>
      <c r="K849">
        <v>1.76952517032623</v>
      </c>
      <c r="L849">
        <v>8.335347771108351</v>
      </c>
    </row>
    <row r="850" spans="1:12" hidden="1" x14ac:dyDescent="0.35">
      <c r="A850" t="s">
        <v>124</v>
      </c>
      <c r="B850" t="s">
        <v>282</v>
      </c>
      <c r="C850" s="5" t="s">
        <v>52</v>
      </c>
      <c r="D850" s="5">
        <v>1.5</v>
      </c>
      <c r="E850" t="s">
        <v>45</v>
      </c>
      <c r="F850">
        <v>1</v>
      </c>
      <c r="G850" t="s">
        <v>9</v>
      </c>
      <c r="H850" s="14">
        <v>5</v>
      </c>
      <c r="I850" s="14">
        <f>IF(Table18[[#This Row],[Semi_total_radno]]="BLD", 0.65*Table18[[#This Row],[LLD]], Table18[[#This Row],[Semi_total_radno]])</f>
        <v>5</v>
      </c>
      <c r="J850">
        <v>0.180383771657944</v>
      </c>
      <c r="K850">
        <v>1.5377279520034799</v>
      </c>
      <c r="L850">
        <v>8.5247577310858347</v>
      </c>
    </row>
    <row r="851" spans="1:12" hidden="1" x14ac:dyDescent="0.35">
      <c r="A851" t="s">
        <v>125</v>
      </c>
      <c r="B851" t="s">
        <v>282</v>
      </c>
      <c r="C851" s="5" t="s">
        <v>54</v>
      </c>
      <c r="D851" s="5">
        <v>2.5</v>
      </c>
      <c r="E851" t="s">
        <v>45</v>
      </c>
      <c r="F851">
        <v>1</v>
      </c>
      <c r="G851" t="s">
        <v>9</v>
      </c>
      <c r="H851" s="14">
        <v>5</v>
      </c>
      <c r="I851" s="14">
        <f>IF(Table18[[#This Row],[Semi_total_radno]]="BLD", 0.65*Table18[[#This Row],[LLD]], Table18[[#This Row],[Semi_total_radno]])</f>
        <v>5</v>
      </c>
      <c r="J851">
        <v>0.20040309429168701</v>
      </c>
      <c r="K851">
        <v>1.6762900352478001</v>
      </c>
      <c r="L851">
        <v>8.3645915806467404</v>
      </c>
    </row>
    <row r="852" spans="1:12" hidden="1" x14ac:dyDescent="0.35">
      <c r="A852" t="s">
        <v>126</v>
      </c>
      <c r="B852" t="s">
        <v>282</v>
      </c>
      <c r="C852" s="5" t="s">
        <v>56</v>
      </c>
      <c r="D852" s="5">
        <v>3.5</v>
      </c>
      <c r="E852" t="s">
        <v>45</v>
      </c>
      <c r="F852">
        <v>1</v>
      </c>
      <c r="G852" t="s">
        <v>9</v>
      </c>
      <c r="H852" s="14">
        <v>5</v>
      </c>
      <c r="I852" s="14">
        <f>IF(Table18[[#This Row],[Semi_total_radno]]="BLD", 0.65*Table18[[#This Row],[LLD]], Table18[[#This Row],[Semi_total_radno]])</f>
        <v>5</v>
      </c>
      <c r="J852">
        <v>0.183190897107124</v>
      </c>
      <c r="K852">
        <v>1.5863311290741</v>
      </c>
      <c r="L852">
        <v>8.6594429861133655</v>
      </c>
    </row>
    <row r="853" spans="1:12" hidden="1" x14ac:dyDescent="0.35">
      <c r="A853" t="s">
        <v>127</v>
      </c>
      <c r="B853" t="s">
        <v>282</v>
      </c>
      <c r="C853" s="5" t="s">
        <v>58</v>
      </c>
      <c r="D853" s="5">
        <v>4.5</v>
      </c>
      <c r="E853" t="s">
        <v>45</v>
      </c>
      <c r="F853">
        <v>1</v>
      </c>
      <c r="G853" t="s">
        <v>9</v>
      </c>
      <c r="H853" s="14">
        <v>6</v>
      </c>
      <c r="I853" s="14">
        <f>IF(Table18[[#This Row],[Semi_total_radno]]="BLD", 0.65*Table18[[#This Row],[LLD]], Table18[[#This Row],[Semi_total_radno]])</f>
        <v>6</v>
      </c>
      <c r="J853">
        <v>0.17950253188610099</v>
      </c>
      <c r="K853">
        <v>1.49674808979034</v>
      </c>
      <c r="L853">
        <v>8.3383118559022087</v>
      </c>
    </row>
    <row r="854" spans="1:12" hidden="1" x14ac:dyDescent="0.35">
      <c r="A854" t="s">
        <v>128</v>
      </c>
      <c r="B854" t="s">
        <v>282</v>
      </c>
      <c r="C854" s="5" t="s">
        <v>60</v>
      </c>
      <c r="D854" s="5">
        <v>5.5</v>
      </c>
      <c r="E854" t="s">
        <v>45</v>
      </c>
      <c r="F854">
        <v>1</v>
      </c>
      <c r="G854" t="s">
        <v>9</v>
      </c>
      <c r="H854" s="14">
        <v>6</v>
      </c>
      <c r="I854" s="14">
        <f>IF(Table18[[#This Row],[Semi_total_radno]]="BLD", 0.65*Table18[[#This Row],[LLD]], Table18[[#This Row],[Semi_total_radno]])</f>
        <v>6</v>
      </c>
      <c r="J854">
        <v>0.21012133359909099</v>
      </c>
      <c r="K854">
        <v>1.78055608272552</v>
      </c>
      <c r="L854">
        <v>8.4739424228231854</v>
      </c>
    </row>
    <row r="855" spans="1:12" hidden="1" x14ac:dyDescent="0.35">
      <c r="A855" t="s">
        <v>129</v>
      </c>
      <c r="B855" t="s">
        <v>282</v>
      </c>
      <c r="C855" s="5" t="s">
        <v>62</v>
      </c>
      <c r="D855" s="5">
        <v>6.5</v>
      </c>
      <c r="E855" t="s">
        <v>45</v>
      </c>
      <c r="F855">
        <v>1</v>
      </c>
      <c r="G855" t="s">
        <v>9</v>
      </c>
      <c r="H855" s="14">
        <v>8</v>
      </c>
      <c r="I855" s="14">
        <f>IF(Table18[[#This Row],[Semi_total_radno]]="BLD", 0.65*Table18[[#This Row],[LLD]], Table18[[#This Row],[Semi_total_radno]])</f>
        <v>8</v>
      </c>
      <c r="J855">
        <v>0.16531734168529499</v>
      </c>
      <c r="K855">
        <v>1.38433909416199</v>
      </c>
      <c r="L855">
        <v>8.3738286621936844</v>
      </c>
    </row>
    <row r="856" spans="1:12" hidden="1" x14ac:dyDescent="0.35">
      <c r="A856" t="s">
        <v>130</v>
      </c>
      <c r="B856" t="s">
        <v>282</v>
      </c>
      <c r="C856" s="5" t="s">
        <v>64</v>
      </c>
      <c r="D856" s="5">
        <v>7.5</v>
      </c>
      <c r="E856" t="s">
        <v>45</v>
      </c>
      <c r="F856">
        <v>1</v>
      </c>
      <c r="G856" t="s">
        <v>9</v>
      </c>
      <c r="H856" s="14">
        <v>8</v>
      </c>
      <c r="I856" s="14">
        <f>IF(Table18[[#This Row],[Semi_total_radno]]="BLD", 0.65*Table18[[#This Row],[LLD]], Table18[[#This Row],[Semi_total_radno]])</f>
        <v>8</v>
      </c>
      <c r="J856">
        <v>0.155876278877258</v>
      </c>
      <c r="K856">
        <v>1.3395510911941499</v>
      </c>
      <c r="L856">
        <v>8.5936814815098046</v>
      </c>
    </row>
    <row r="857" spans="1:12" hidden="1" x14ac:dyDescent="0.35">
      <c r="A857" t="s">
        <v>131</v>
      </c>
      <c r="B857" t="s">
        <v>282</v>
      </c>
      <c r="C857" s="5" t="s">
        <v>66</v>
      </c>
      <c r="D857" s="5">
        <v>8.5</v>
      </c>
      <c r="E857" t="s">
        <v>45</v>
      </c>
      <c r="F857">
        <v>1</v>
      </c>
      <c r="G857" t="s">
        <v>9</v>
      </c>
      <c r="H857" s="14">
        <v>8</v>
      </c>
      <c r="I857" s="14">
        <f>IF(Table18[[#This Row],[Semi_total_radno]]="BLD", 0.65*Table18[[#This Row],[LLD]], Table18[[#This Row],[Semi_total_radno]])</f>
        <v>8</v>
      </c>
      <c r="J857">
        <v>0.123540781438351</v>
      </c>
      <c r="K857">
        <v>1.0216146707534799</v>
      </c>
      <c r="L857">
        <v>8.2694528791149295</v>
      </c>
    </row>
    <row r="858" spans="1:12" hidden="1" x14ac:dyDescent="0.35">
      <c r="A858" t="s">
        <v>132</v>
      </c>
      <c r="B858" t="s">
        <v>282</v>
      </c>
      <c r="C858" s="5" t="s">
        <v>68</v>
      </c>
      <c r="D858" s="5">
        <v>9.5</v>
      </c>
      <c r="E858" t="s">
        <v>45</v>
      </c>
      <c r="F858">
        <v>1</v>
      </c>
      <c r="G858" t="s">
        <v>9</v>
      </c>
      <c r="H858" s="14">
        <v>7</v>
      </c>
      <c r="I858" s="14">
        <f>IF(Table18[[#This Row],[Semi_total_radno]]="BLD", 0.65*Table18[[#This Row],[LLD]], Table18[[#This Row],[Semi_total_radno]])</f>
        <v>7</v>
      </c>
      <c r="J858">
        <v>6.5454812720418002E-3</v>
      </c>
      <c r="K858">
        <v>6.65070489048958E-3</v>
      </c>
      <c r="L858">
        <v>1.0160757649551653</v>
      </c>
    </row>
    <row r="859" spans="1:12" hidden="1" x14ac:dyDescent="0.35">
      <c r="A859" t="s">
        <v>133</v>
      </c>
      <c r="B859" t="s">
        <v>282</v>
      </c>
      <c r="C859" s="5" t="s">
        <v>70</v>
      </c>
      <c r="D859" s="5">
        <v>10.5</v>
      </c>
      <c r="E859" t="s">
        <v>45</v>
      </c>
      <c r="F859">
        <v>1</v>
      </c>
      <c r="G859" t="s">
        <v>9</v>
      </c>
      <c r="H859" s="14">
        <v>5</v>
      </c>
      <c r="I859" s="14">
        <f>IF(Table18[[#This Row],[Semi_total_radno]]="BLD", 0.65*Table18[[#This Row],[LLD]], Table18[[#This Row],[Semi_total_radno]])</f>
        <v>5</v>
      </c>
      <c r="J859">
        <v>1.96829624474049E-3</v>
      </c>
      <c r="K859">
        <v>1.5237623592838599E-3</v>
      </c>
      <c r="L859">
        <v>0.77415295759239755</v>
      </c>
    </row>
    <row r="860" spans="1:12" hidden="1" x14ac:dyDescent="0.35">
      <c r="A860" t="s">
        <v>134</v>
      </c>
      <c r="B860" t="s">
        <v>282</v>
      </c>
      <c r="C860" s="5" t="s">
        <v>72</v>
      </c>
      <c r="D860" s="5">
        <v>11.5</v>
      </c>
      <c r="E860" t="s">
        <v>45</v>
      </c>
      <c r="F860">
        <v>1</v>
      </c>
      <c r="G860" t="s">
        <v>9</v>
      </c>
      <c r="H860" s="14">
        <v>5</v>
      </c>
      <c r="I860" s="14">
        <f>IF(Table18[[#This Row],[Semi_total_radno]]="BLD", 0.65*Table18[[#This Row],[LLD]], Table18[[#This Row],[Semi_total_radno]])</f>
        <v>5</v>
      </c>
      <c r="J860">
        <v>1.30416988395154E-3</v>
      </c>
      <c r="K860">
        <v>1.98770314455032E-3</v>
      </c>
      <c r="L860">
        <v>1.5241136672530144</v>
      </c>
    </row>
    <row r="861" spans="1:12" hidden="1" x14ac:dyDescent="0.35">
      <c r="A861" t="s">
        <v>135</v>
      </c>
      <c r="B861" t="s">
        <v>282</v>
      </c>
      <c r="C861" s="5" t="s">
        <v>74</v>
      </c>
      <c r="D861" s="5">
        <v>12.5</v>
      </c>
      <c r="E861" t="s">
        <v>45</v>
      </c>
      <c r="F861">
        <v>1</v>
      </c>
      <c r="G861" t="s">
        <v>9</v>
      </c>
      <c r="H861" s="14">
        <v>4</v>
      </c>
      <c r="I861" s="14">
        <f>IF(Table18[[#This Row],[Semi_total_radno]]="BLD", 0.65*Table18[[#This Row],[LLD]], Table18[[#This Row],[Semi_total_radno]])</f>
        <v>4</v>
      </c>
      <c r="J861">
        <v>2.35832622274756E-3</v>
      </c>
      <c r="K861">
        <v>2.2406382486224201E-3</v>
      </c>
      <c r="L861">
        <v>0.95009682163987141</v>
      </c>
    </row>
    <row r="862" spans="1:12" hidden="1" x14ac:dyDescent="0.35">
      <c r="A862" t="s">
        <v>136</v>
      </c>
      <c r="B862" t="s">
        <v>282</v>
      </c>
      <c r="C862" s="5" t="s">
        <v>76</v>
      </c>
      <c r="D862" s="5">
        <v>13.5</v>
      </c>
      <c r="E862" t="s">
        <v>45</v>
      </c>
      <c r="F862">
        <v>1</v>
      </c>
      <c r="G862" t="s">
        <v>9</v>
      </c>
      <c r="H862" s="14">
        <v>3</v>
      </c>
      <c r="I862" s="14">
        <f>IF(Table18[[#This Row],[Semi_total_radno]]="BLD", 0.65*Table18[[#This Row],[LLD]], Table18[[#This Row],[Semi_total_radno]])</f>
        <v>3</v>
      </c>
      <c r="J862">
        <v>2.9150891738633313E-3</v>
      </c>
      <c r="K862">
        <v>1.3814973256861167E-3</v>
      </c>
      <c r="L862">
        <v>1.1654368705726958</v>
      </c>
    </row>
    <row r="863" spans="1:12" hidden="1" x14ac:dyDescent="0.35">
      <c r="A863" t="s">
        <v>137</v>
      </c>
      <c r="B863" t="s">
        <v>282</v>
      </c>
      <c r="C863" s="5" t="s">
        <v>78</v>
      </c>
      <c r="D863" s="5">
        <v>14.5</v>
      </c>
      <c r="E863" t="s">
        <v>45</v>
      </c>
      <c r="F863">
        <v>1</v>
      </c>
      <c r="G863" t="s">
        <v>9</v>
      </c>
      <c r="H863" s="14">
        <v>3</v>
      </c>
      <c r="I863" s="14">
        <f>IF(Table18[[#This Row],[Semi_total_radno]]="BLD", 0.65*Table18[[#This Row],[LLD]], Table18[[#This Row],[Semi_total_radno]])</f>
        <v>3</v>
      </c>
      <c r="J863">
        <v>1.5981536901866396E-3</v>
      </c>
      <c r="K863">
        <v>0.26474439896022278</v>
      </c>
      <c r="L863">
        <v>275.0674972782781</v>
      </c>
    </row>
    <row r="864" spans="1:12" hidden="1" x14ac:dyDescent="0.35">
      <c r="A864" t="s">
        <v>138</v>
      </c>
      <c r="B864" t="s">
        <v>282</v>
      </c>
      <c r="C864" s="5" t="s">
        <v>80</v>
      </c>
      <c r="D864" s="5">
        <v>15.5</v>
      </c>
      <c r="E864" t="s">
        <v>45</v>
      </c>
      <c r="F864">
        <v>1</v>
      </c>
      <c r="G864" t="s">
        <v>9</v>
      </c>
      <c r="H864" s="14">
        <v>3</v>
      </c>
      <c r="I864" s="14">
        <f>IF(Table18[[#This Row],[Semi_total_radno]]="BLD", 0.65*Table18[[#This Row],[LLD]], Table18[[#This Row],[Semi_total_radno]])</f>
        <v>3</v>
      </c>
      <c r="J864">
        <v>4.0012004319578401E-3</v>
      </c>
      <c r="K864">
        <v>0.21320059255231158</v>
      </c>
      <c r="L864">
        <v>73.840563734158209</v>
      </c>
    </row>
    <row r="865" spans="1:12" hidden="1" x14ac:dyDescent="0.35">
      <c r="A865" t="s">
        <v>139</v>
      </c>
      <c r="B865" t="s">
        <v>282</v>
      </c>
      <c r="C865" s="5" t="s">
        <v>82</v>
      </c>
      <c r="D865" s="5">
        <v>16.5</v>
      </c>
      <c r="E865" t="s">
        <v>45</v>
      </c>
      <c r="F865">
        <v>1</v>
      </c>
      <c r="G865" t="s">
        <v>9</v>
      </c>
      <c r="H865" s="14">
        <v>4</v>
      </c>
      <c r="I865" s="14">
        <f>IF(Table18[[#This Row],[Semi_total_radno]]="BLD", 0.65*Table18[[#This Row],[LLD]], Table18[[#This Row],[Semi_total_radno]])</f>
        <v>4</v>
      </c>
      <c r="J865">
        <v>4.9353404901921749E-3</v>
      </c>
      <c r="K865">
        <v>0.46628283429890854</v>
      </c>
      <c r="L865">
        <v>97.033223756615058</v>
      </c>
    </row>
    <row r="866" spans="1:12" hidden="1" x14ac:dyDescent="0.35">
      <c r="A866" t="s">
        <v>140</v>
      </c>
      <c r="B866" t="s">
        <v>282</v>
      </c>
      <c r="C866" s="5" t="s">
        <v>84</v>
      </c>
      <c r="D866" s="5">
        <v>17.5</v>
      </c>
      <c r="E866" t="s">
        <v>45</v>
      </c>
      <c r="F866">
        <v>1</v>
      </c>
      <c r="G866" t="s">
        <v>9</v>
      </c>
      <c r="H866" s="14">
        <v>4</v>
      </c>
      <c r="I866" s="14">
        <f>IF(Table18[[#This Row],[Semi_total_radno]]="BLD", 0.65*Table18[[#This Row],[LLD]], Table18[[#This Row],[Semi_total_radno]])</f>
        <v>4</v>
      </c>
      <c r="J866">
        <v>9.1670993715524708E-3</v>
      </c>
      <c r="K866">
        <v>0.88189196586608898</v>
      </c>
      <c r="L866">
        <v>96.201855147637431</v>
      </c>
    </row>
    <row r="867" spans="1:12" hidden="1" x14ac:dyDescent="0.35">
      <c r="A867" t="s">
        <v>141</v>
      </c>
      <c r="B867" t="s">
        <v>282</v>
      </c>
      <c r="C867" s="5" t="s">
        <v>86</v>
      </c>
      <c r="D867" s="5">
        <v>18.5</v>
      </c>
      <c r="E867" t="s">
        <v>45</v>
      </c>
      <c r="F867">
        <v>1</v>
      </c>
      <c r="G867" t="s">
        <v>9</v>
      </c>
      <c r="H867" s="14">
        <v>3</v>
      </c>
      <c r="I867" s="14">
        <f>IF(Table18[[#This Row],[Semi_total_radno]]="BLD", 0.65*Table18[[#This Row],[LLD]], Table18[[#This Row],[Semi_total_radno]])</f>
        <v>3</v>
      </c>
      <c r="J867">
        <v>2.86616268567741E-3</v>
      </c>
      <c r="K867">
        <v>0.791320741176605</v>
      </c>
      <c r="L867">
        <v>276.09065777422137</v>
      </c>
    </row>
    <row r="868" spans="1:12" hidden="1" x14ac:dyDescent="0.35">
      <c r="A868" t="s">
        <v>142</v>
      </c>
      <c r="B868" t="s">
        <v>282</v>
      </c>
      <c r="C868" s="5" t="s">
        <v>88</v>
      </c>
      <c r="D868" s="5">
        <v>19.5</v>
      </c>
      <c r="E868" t="s">
        <v>45</v>
      </c>
      <c r="F868">
        <v>1</v>
      </c>
      <c r="G868" t="s">
        <v>9</v>
      </c>
      <c r="H868" s="14">
        <v>3</v>
      </c>
      <c r="I868" s="14">
        <f>IF(Table18[[#This Row],[Semi_total_radno]]="BLD", 0.65*Table18[[#This Row],[LLD]], Table18[[#This Row],[Semi_total_radno]])</f>
        <v>3</v>
      </c>
      <c r="J868">
        <v>6.7104664631187898E-3</v>
      </c>
      <c r="K868">
        <v>9.8935631103813405E-3</v>
      </c>
      <c r="L868">
        <v>1.4878251609778683</v>
      </c>
    </row>
    <row r="869" spans="1:12" hidden="1" x14ac:dyDescent="0.35">
      <c r="A869" t="s">
        <v>143</v>
      </c>
      <c r="B869" t="s">
        <v>282</v>
      </c>
      <c r="C869" s="5" t="s">
        <v>90</v>
      </c>
      <c r="D869" s="5">
        <v>20.5</v>
      </c>
      <c r="E869" t="s">
        <v>45</v>
      </c>
      <c r="F869">
        <v>1</v>
      </c>
      <c r="G869" t="s">
        <v>9</v>
      </c>
      <c r="H869" s="14">
        <v>5</v>
      </c>
      <c r="I869" s="14">
        <f>IF(Table18[[#This Row],[Semi_total_radno]]="BLD", 0.65*Table18[[#This Row],[LLD]], Table18[[#This Row],[Semi_total_radno]])</f>
        <v>5</v>
      </c>
      <c r="J869">
        <v>3.7003699690103501E-3</v>
      </c>
      <c r="K869">
        <v>0.75199699401855502</v>
      </c>
      <c r="L869">
        <v>203.22211030689826</v>
      </c>
    </row>
    <row r="870" spans="1:12" hidden="1" x14ac:dyDescent="0.35">
      <c r="A870" t="s">
        <v>144</v>
      </c>
      <c r="B870" t="s">
        <v>282</v>
      </c>
      <c r="C870" s="5" t="s">
        <v>92</v>
      </c>
      <c r="D870" s="5">
        <v>21.5</v>
      </c>
      <c r="E870" t="s">
        <v>45</v>
      </c>
      <c r="F870">
        <v>1</v>
      </c>
      <c r="G870" t="s">
        <v>9</v>
      </c>
      <c r="H870" s="14">
        <v>3</v>
      </c>
      <c r="I870" s="14">
        <f>IF(Table18[[#This Row],[Semi_total_radno]]="BLD", 0.65*Table18[[#This Row],[LLD]], Table18[[#This Row],[Semi_total_radno]])</f>
        <v>3</v>
      </c>
      <c r="J870">
        <v>5.3646238520741497E-3</v>
      </c>
      <c r="K870">
        <v>0.70227766036987305</v>
      </c>
      <c r="L870">
        <v>130.90902171982628</v>
      </c>
    </row>
    <row r="871" spans="1:12" hidden="1" x14ac:dyDescent="0.35">
      <c r="A871" t="s">
        <v>145</v>
      </c>
      <c r="B871" t="s">
        <v>282</v>
      </c>
      <c r="C871" s="5" t="s">
        <v>94</v>
      </c>
      <c r="D871" s="5">
        <v>22.5</v>
      </c>
      <c r="E871" t="s">
        <v>45</v>
      </c>
      <c r="F871">
        <v>1</v>
      </c>
      <c r="G871" t="s">
        <v>9</v>
      </c>
      <c r="H871" s="14">
        <v>5</v>
      </c>
      <c r="I871" s="14">
        <f>IF(Table18[[#This Row],[Semi_total_radno]]="BLD", 0.65*Table18[[#This Row],[LLD]], Table18[[#This Row],[Semi_total_radno]])</f>
        <v>5</v>
      </c>
      <c r="J871">
        <v>4.4000954367220402E-3</v>
      </c>
      <c r="K871">
        <v>0.70528602600097701</v>
      </c>
      <c r="L871">
        <v>160.28880194616806</v>
      </c>
    </row>
    <row r="872" spans="1:12" hidden="1" x14ac:dyDescent="0.35">
      <c r="A872" t="s">
        <v>146</v>
      </c>
      <c r="B872" t="s">
        <v>282</v>
      </c>
      <c r="C872" s="5" t="s">
        <v>96</v>
      </c>
      <c r="D872" s="5">
        <v>23.5</v>
      </c>
      <c r="E872" t="s">
        <v>45</v>
      </c>
      <c r="F872">
        <v>1</v>
      </c>
      <c r="G872" t="s">
        <v>9</v>
      </c>
      <c r="H872" s="14">
        <v>4</v>
      </c>
      <c r="I872" s="14">
        <f>IF(Table18[[#This Row],[Semi_total_radno]]="BLD", 0.65*Table18[[#This Row],[LLD]], Table18[[#This Row],[Semi_total_radno]])</f>
        <v>4</v>
      </c>
      <c r="J872">
        <v>0.12645477056503299</v>
      </c>
      <c r="K872">
        <v>0.85145920515060403</v>
      </c>
      <c r="L872">
        <v>6.7333102685336552</v>
      </c>
    </row>
    <row r="873" spans="1:12" hidden="1" x14ac:dyDescent="0.35">
      <c r="A873" t="s">
        <v>147</v>
      </c>
      <c r="B873" t="s">
        <v>282</v>
      </c>
      <c r="C873" s="5" t="s">
        <v>148</v>
      </c>
      <c r="D873" s="5">
        <v>24.5</v>
      </c>
      <c r="E873" t="s">
        <v>45</v>
      </c>
      <c r="F873">
        <v>1</v>
      </c>
      <c r="G873" t="s">
        <v>9</v>
      </c>
      <c r="H873" s="14">
        <v>4</v>
      </c>
      <c r="I873" s="14">
        <f>IF(Table18[[#This Row],[Semi_total_radno]]="BLD", 0.65*Table18[[#This Row],[LLD]], Table18[[#This Row],[Semi_total_radno]])</f>
        <v>4</v>
      </c>
      <c r="J873">
        <v>4.6717706136405503E-3</v>
      </c>
      <c r="K873">
        <v>0.75721907615661599</v>
      </c>
      <c r="L873">
        <v>162.08395890536698</v>
      </c>
    </row>
    <row r="874" spans="1:12" hidden="1" x14ac:dyDescent="0.35">
      <c r="A874" t="s">
        <v>149</v>
      </c>
      <c r="B874" t="s">
        <v>282</v>
      </c>
      <c r="C874" s="5" t="s">
        <v>150</v>
      </c>
      <c r="D874" s="5">
        <v>25.5</v>
      </c>
      <c r="E874" t="s">
        <v>45</v>
      </c>
      <c r="F874">
        <v>1</v>
      </c>
      <c r="G874" t="s">
        <v>9</v>
      </c>
      <c r="H874" s="14">
        <v>3</v>
      </c>
      <c r="I874" s="14">
        <f>IF(Table18[[#This Row],[Semi_total_radno]]="BLD", 0.65*Table18[[#This Row],[LLD]], Table18[[#This Row],[Semi_total_radno]])</f>
        <v>3</v>
      </c>
      <c r="J874">
        <v>7.5809713453054402E-3</v>
      </c>
      <c r="K874">
        <v>0.77315866947174094</v>
      </c>
      <c r="L874">
        <v>101.98675529231804</v>
      </c>
    </row>
    <row r="875" spans="1:12" hidden="1" x14ac:dyDescent="0.35">
      <c r="A875" t="s">
        <v>151</v>
      </c>
      <c r="B875" t="s">
        <v>282</v>
      </c>
      <c r="C875" s="5" t="s">
        <v>152</v>
      </c>
      <c r="D875" s="5">
        <v>26.5</v>
      </c>
      <c r="E875" t="s">
        <v>45</v>
      </c>
      <c r="F875">
        <v>1</v>
      </c>
      <c r="G875" t="s">
        <v>9</v>
      </c>
      <c r="H875" s="14">
        <v>5</v>
      </c>
      <c r="I875" s="14">
        <f>IF(Table18[[#This Row],[Semi_total_radno]]="BLD", 0.65*Table18[[#This Row],[LLD]], Table18[[#This Row],[Semi_total_radno]])</f>
        <v>5</v>
      </c>
      <c r="J875">
        <v>4.5442925766110403E-3</v>
      </c>
      <c r="K875">
        <v>0.643393754959106</v>
      </c>
      <c r="L875">
        <v>141.58281935247322</v>
      </c>
    </row>
    <row r="876" spans="1:12" hidden="1" x14ac:dyDescent="0.35">
      <c r="A876" t="s">
        <v>153</v>
      </c>
      <c r="B876" t="s">
        <v>282</v>
      </c>
      <c r="C876" s="5" t="s">
        <v>154</v>
      </c>
      <c r="D876" s="5">
        <v>27.5</v>
      </c>
      <c r="E876" t="s">
        <v>45</v>
      </c>
      <c r="F876">
        <v>1</v>
      </c>
      <c r="G876" t="s">
        <v>9</v>
      </c>
      <c r="H876" s="14">
        <v>4</v>
      </c>
      <c r="I876" s="14">
        <f>IF(Table18[[#This Row],[Semi_total_radno]]="BLD", 0.65*Table18[[#This Row],[LLD]], Table18[[#This Row],[Semi_total_radno]])</f>
        <v>4</v>
      </c>
      <c r="J876">
        <v>0.11133766919374501</v>
      </c>
      <c r="K876">
        <v>0.77587771415710405</v>
      </c>
      <c r="L876">
        <v>6.9686901097862499</v>
      </c>
    </row>
    <row r="877" spans="1:12" hidden="1" x14ac:dyDescent="0.35">
      <c r="A877" t="s">
        <v>155</v>
      </c>
      <c r="B877" t="s">
        <v>282</v>
      </c>
      <c r="C877" s="5" t="s">
        <v>156</v>
      </c>
      <c r="D877" s="5">
        <v>28.5</v>
      </c>
      <c r="E877" t="s">
        <v>45</v>
      </c>
      <c r="F877">
        <v>1</v>
      </c>
      <c r="G877" t="s">
        <v>9</v>
      </c>
      <c r="H877" s="14">
        <v>4</v>
      </c>
      <c r="I877" s="14">
        <f>IF(Table18[[#This Row],[Semi_total_radno]]="BLD", 0.65*Table18[[#This Row],[LLD]], Table18[[#This Row],[Semi_total_radno]])</f>
        <v>4</v>
      </c>
      <c r="J877">
        <v>3.2196536194533101E-3</v>
      </c>
      <c r="K877">
        <v>0.61105328798294101</v>
      </c>
      <c r="L877">
        <v>189.78851771225516</v>
      </c>
    </row>
    <row r="878" spans="1:12" hidden="1" x14ac:dyDescent="0.35">
      <c r="A878" t="s">
        <v>157</v>
      </c>
      <c r="B878" t="s">
        <v>282</v>
      </c>
      <c r="C878" s="5" t="s">
        <v>158</v>
      </c>
      <c r="D878" s="5">
        <v>29.5</v>
      </c>
      <c r="E878" t="s">
        <v>45</v>
      </c>
      <c r="F878">
        <v>1</v>
      </c>
      <c r="G878" t="s">
        <v>9</v>
      </c>
      <c r="H878" s="14">
        <v>3</v>
      </c>
      <c r="I878" s="14">
        <f>IF(Table18[[#This Row],[Semi_total_radno]]="BLD", 0.65*Table18[[#This Row],[LLD]], Table18[[#This Row],[Semi_total_radno]])</f>
        <v>3</v>
      </c>
      <c r="J878">
        <v>4.1929841972887499E-3</v>
      </c>
      <c r="K878">
        <v>5.4549048654735106E-3</v>
      </c>
      <c r="L878">
        <v>1.3238016333412053</v>
      </c>
    </row>
    <row r="879" spans="1:12" hidden="1" x14ac:dyDescent="0.35">
      <c r="A879" t="s">
        <v>159</v>
      </c>
      <c r="B879" t="s">
        <v>282</v>
      </c>
      <c r="C879" s="5" t="s">
        <v>160</v>
      </c>
      <c r="D879" s="5">
        <v>30.5</v>
      </c>
      <c r="E879" t="s">
        <v>45</v>
      </c>
      <c r="F879">
        <v>1</v>
      </c>
      <c r="G879" t="s">
        <v>9</v>
      </c>
      <c r="H879" s="14">
        <v>3</v>
      </c>
      <c r="I879" s="14">
        <f>IF(Table18[[#This Row],[Semi_total_radno]]="BLD", 0.65*Table18[[#This Row],[LLD]], Table18[[#This Row],[Semi_total_radno]])</f>
        <v>3</v>
      </c>
      <c r="J879">
        <v>2.80562147963792E-3</v>
      </c>
      <c r="K879">
        <v>0.35114298202097427</v>
      </c>
      <c r="L879">
        <v>120.62676824996448</v>
      </c>
    </row>
    <row r="880" spans="1:12" hidden="1" x14ac:dyDescent="0.35">
      <c r="A880" t="s">
        <v>161</v>
      </c>
      <c r="B880" t="s">
        <v>282</v>
      </c>
      <c r="C880" s="5" t="s">
        <v>162</v>
      </c>
      <c r="D880" s="5">
        <v>31.5</v>
      </c>
      <c r="E880" t="s">
        <v>45</v>
      </c>
      <c r="F880">
        <v>1</v>
      </c>
      <c r="G880" t="s">
        <v>9</v>
      </c>
      <c r="H880" s="14">
        <v>3</v>
      </c>
      <c r="I880" s="14">
        <f>IF(Table18[[#This Row],[Semi_total_radno]]="BLD", 0.65*Table18[[#This Row],[LLD]], Table18[[#This Row],[Semi_total_radno]])</f>
        <v>3</v>
      </c>
      <c r="J880">
        <v>2.9442918021231898E-3</v>
      </c>
      <c r="K880">
        <v>0.64287626743316695</v>
      </c>
      <c r="L880">
        <v>218.34665537212567</v>
      </c>
    </row>
    <row r="881" spans="1:12" hidden="1" x14ac:dyDescent="0.35">
      <c r="A881" t="s">
        <v>163</v>
      </c>
      <c r="B881" t="s">
        <v>282</v>
      </c>
      <c r="C881" s="5" t="s">
        <v>164</v>
      </c>
      <c r="D881" s="5">
        <v>32.5</v>
      </c>
      <c r="E881" t="s">
        <v>45</v>
      </c>
      <c r="F881">
        <v>1</v>
      </c>
      <c r="G881" t="s">
        <v>9</v>
      </c>
      <c r="H881" s="14">
        <v>2</v>
      </c>
      <c r="I881" s="14">
        <f>IF(Table18[[#This Row],[Semi_total_radno]]="BLD", 0.65*Table18[[#This Row],[LLD]], Table18[[#This Row],[Semi_total_radno]])</f>
        <v>2</v>
      </c>
      <c r="J881">
        <v>0.22004885971546201</v>
      </c>
      <c r="K881">
        <v>1.14431476593018</v>
      </c>
      <c r="L881">
        <v>5.2002758269679559</v>
      </c>
    </row>
    <row r="882" spans="1:12" hidden="1" x14ac:dyDescent="0.35">
      <c r="A882" t="s">
        <v>165</v>
      </c>
      <c r="B882" t="s">
        <v>282</v>
      </c>
      <c r="C882" s="5" t="s">
        <v>166</v>
      </c>
      <c r="D882" s="5">
        <v>33.5</v>
      </c>
      <c r="E882" t="s">
        <v>45</v>
      </c>
      <c r="F882">
        <v>1</v>
      </c>
      <c r="G882" t="s">
        <v>9</v>
      </c>
      <c r="H882" s="14">
        <v>2</v>
      </c>
      <c r="I882" s="14">
        <f>IF(Table18[[#This Row],[Semi_total_radno]]="BLD", 0.65*Table18[[#This Row],[LLD]], Table18[[#This Row],[Semi_total_radno]])</f>
        <v>2</v>
      </c>
      <c r="J882">
        <v>9.9223233759403201E-2</v>
      </c>
      <c r="K882">
        <v>0.65283411741256703</v>
      </c>
      <c r="L882">
        <v>6.5794481058293384</v>
      </c>
    </row>
    <row r="883" spans="1:12" hidden="1" x14ac:dyDescent="0.35">
      <c r="A883" t="s">
        <v>167</v>
      </c>
      <c r="B883" t="s">
        <v>282</v>
      </c>
      <c r="C883" s="5" t="s">
        <v>168</v>
      </c>
      <c r="D883" s="5">
        <v>34.5</v>
      </c>
      <c r="E883" t="s">
        <v>45</v>
      </c>
      <c r="F883">
        <v>1</v>
      </c>
      <c r="G883" t="s">
        <v>9</v>
      </c>
      <c r="H883" s="14">
        <v>3</v>
      </c>
      <c r="I883" s="14">
        <f>IF(Table18[[#This Row],[Semi_total_radno]]="BLD", 0.65*Table18[[#This Row],[LLD]], Table18[[#This Row],[Semi_total_radno]])</f>
        <v>3</v>
      </c>
      <c r="J883">
        <v>0.105852633714676</v>
      </c>
      <c r="K883">
        <v>0.71126335859298695</v>
      </c>
      <c r="L883">
        <v>6.7193732799335484</v>
      </c>
    </row>
    <row r="884" spans="1:12" hidden="1" x14ac:dyDescent="0.35">
      <c r="A884" t="s">
        <v>169</v>
      </c>
      <c r="B884" t="s">
        <v>282</v>
      </c>
      <c r="C884" s="5" t="s">
        <v>170</v>
      </c>
      <c r="D884" s="5">
        <v>35.5</v>
      </c>
      <c r="E884" t="s">
        <v>45</v>
      </c>
      <c r="F884">
        <v>1</v>
      </c>
      <c r="G884" t="s">
        <v>9</v>
      </c>
      <c r="H884" s="14">
        <v>2</v>
      </c>
      <c r="I884" s="14">
        <f>IF(Table18[[#This Row],[Semi_total_radno]]="BLD", 0.65*Table18[[#This Row],[LLD]], Table18[[#This Row],[Semi_total_radno]])</f>
        <v>2</v>
      </c>
      <c r="J884">
        <v>3.9853155612945557E-3</v>
      </c>
      <c r="K884">
        <v>0.33570869080722343</v>
      </c>
      <c r="L884">
        <v>84.790029569277735</v>
      </c>
    </row>
    <row r="885" spans="1:12" hidden="1" x14ac:dyDescent="0.35">
      <c r="A885" t="s">
        <v>171</v>
      </c>
      <c r="B885" t="s">
        <v>282</v>
      </c>
      <c r="C885" s="5" t="s">
        <v>172</v>
      </c>
      <c r="D885" s="5">
        <v>36.5</v>
      </c>
      <c r="E885" t="s">
        <v>45</v>
      </c>
      <c r="F885">
        <v>1</v>
      </c>
      <c r="G885" t="s">
        <v>9</v>
      </c>
      <c r="H885" s="14">
        <v>3</v>
      </c>
      <c r="I885" s="14">
        <f>IF(Table18[[#This Row],[Semi_total_radno]]="BLD", 0.65*Table18[[#This Row],[LLD]], Table18[[#This Row],[Semi_total_radno]])</f>
        <v>3</v>
      </c>
      <c r="J885">
        <v>0.103278502821922</v>
      </c>
      <c r="K885">
        <v>0.77632200717926003</v>
      </c>
      <c r="L885">
        <v>7.5167821566684943</v>
      </c>
    </row>
    <row r="886" spans="1:12" hidden="1" x14ac:dyDescent="0.35">
      <c r="A886" t="s">
        <v>173</v>
      </c>
      <c r="B886" t="s">
        <v>282</v>
      </c>
      <c r="C886" s="5" t="s">
        <v>174</v>
      </c>
      <c r="D886" s="5">
        <v>37.5</v>
      </c>
      <c r="E886" t="s">
        <v>45</v>
      </c>
      <c r="F886">
        <v>1</v>
      </c>
      <c r="G886" t="s">
        <v>9</v>
      </c>
      <c r="H886" s="14">
        <v>4</v>
      </c>
      <c r="I886" s="14">
        <f>IF(Table18[[#This Row],[Semi_total_radno]]="BLD", 0.65*Table18[[#This Row],[LLD]], Table18[[#This Row],[Semi_total_radno]])</f>
        <v>4</v>
      </c>
      <c r="J886">
        <v>3.2888703746721128E-2</v>
      </c>
      <c r="K886">
        <v>0.31405077059753228</v>
      </c>
      <c r="L886">
        <v>5.8507370657551112</v>
      </c>
    </row>
    <row r="887" spans="1:12" hidden="1" x14ac:dyDescent="0.35">
      <c r="A887" t="s">
        <v>175</v>
      </c>
      <c r="B887" t="s">
        <v>282</v>
      </c>
      <c r="C887" s="5" t="s">
        <v>176</v>
      </c>
      <c r="D887" s="5">
        <v>38.5</v>
      </c>
      <c r="E887" t="s">
        <v>45</v>
      </c>
      <c r="F887">
        <v>1</v>
      </c>
      <c r="G887" t="s">
        <v>9</v>
      </c>
      <c r="H887" s="14">
        <v>4</v>
      </c>
      <c r="I887" s="14">
        <f>IF(Table18[[#This Row],[Semi_total_radno]]="BLD", 0.65*Table18[[#This Row],[LLD]], Table18[[#This Row],[Semi_total_radno]])</f>
        <v>4</v>
      </c>
      <c r="J887">
        <v>2.6430316502228401E-3</v>
      </c>
      <c r="K887">
        <v>0.24631776055321097</v>
      </c>
      <c r="L887">
        <v>80.726734053813971</v>
      </c>
    </row>
    <row r="888" spans="1:12" hidden="1" x14ac:dyDescent="0.35">
      <c r="A888" t="s">
        <v>177</v>
      </c>
      <c r="B888" t="s">
        <v>282</v>
      </c>
      <c r="C888" s="5" t="s">
        <v>178</v>
      </c>
      <c r="D888" s="5">
        <v>39.5</v>
      </c>
      <c r="E888" t="s">
        <v>45</v>
      </c>
      <c r="F888">
        <v>1</v>
      </c>
      <c r="G888" t="s">
        <v>9</v>
      </c>
      <c r="H888" s="14">
        <v>2</v>
      </c>
      <c r="I888" s="14">
        <f>IF(Table18[[#This Row],[Semi_total_radno]]="BLD", 0.65*Table18[[#This Row],[LLD]], Table18[[#This Row],[Semi_total_radno]])</f>
        <v>2</v>
      </c>
      <c r="J888">
        <v>2.7010203339159502E-3</v>
      </c>
      <c r="K888">
        <v>0.46000003814697299</v>
      </c>
      <c r="L888">
        <v>170.30602560479917</v>
      </c>
    </row>
    <row r="889" spans="1:12" hidden="1" x14ac:dyDescent="0.35">
      <c r="A889" t="s">
        <v>179</v>
      </c>
      <c r="B889" t="s">
        <v>282</v>
      </c>
      <c r="C889" s="13" t="s">
        <v>185</v>
      </c>
      <c r="D889" s="5">
        <v>40.5</v>
      </c>
      <c r="E889" t="s">
        <v>45</v>
      </c>
      <c r="F889">
        <v>1</v>
      </c>
      <c r="G889" t="s">
        <v>9</v>
      </c>
      <c r="H889" s="14">
        <v>3</v>
      </c>
      <c r="I889" s="14">
        <f>IF(Table18[[#This Row],[Semi_total_radno]]="BLD", 0.65*Table18[[#This Row],[LLD]], Table18[[#This Row],[Semi_total_radno]])</f>
        <v>3</v>
      </c>
      <c r="J889">
        <v>0.13278423249721499</v>
      </c>
      <c r="K889">
        <v>0.830455541610718</v>
      </c>
      <c r="L889">
        <v>6.2541728486334849</v>
      </c>
    </row>
    <row r="890" spans="1:12" hidden="1" x14ac:dyDescent="0.35">
      <c r="A890" t="s">
        <v>49</v>
      </c>
      <c r="B890" t="s">
        <v>279</v>
      </c>
      <c r="C890" s="5" t="s">
        <v>50</v>
      </c>
      <c r="D890" s="5">
        <v>0.5</v>
      </c>
      <c r="E890" t="s">
        <v>45</v>
      </c>
      <c r="F890">
        <v>0.1</v>
      </c>
      <c r="G890" t="s">
        <v>10</v>
      </c>
      <c r="H890" s="15">
        <v>1.6</v>
      </c>
      <c r="I890" s="15">
        <f>IF(Table18[[#This Row],[Semi_total_radno]]="BLD", 0.65*Table18[[#This Row],[LLD]], Table18[[#This Row],[Semi_total_radno]])</f>
        <v>1.6</v>
      </c>
      <c r="J890">
        <v>0.213008597493172</v>
      </c>
      <c r="K890">
        <v>1.55813443660736</v>
      </c>
      <c r="L890">
        <v>7.3148898915092193</v>
      </c>
    </row>
    <row r="891" spans="1:12" hidden="1" x14ac:dyDescent="0.35">
      <c r="A891" t="s">
        <v>51</v>
      </c>
      <c r="B891" t="s">
        <v>279</v>
      </c>
      <c r="C891" s="5" t="s">
        <v>52</v>
      </c>
      <c r="D891" s="5">
        <v>1.5</v>
      </c>
      <c r="E891" t="s">
        <v>45</v>
      </c>
      <c r="F891">
        <v>0.1</v>
      </c>
      <c r="G891" t="s">
        <v>10</v>
      </c>
      <c r="H891" s="15">
        <v>1.8</v>
      </c>
      <c r="I891" s="15">
        <f>IF(Table18[[#This Row],[Semi_total_radno]]="BLD", 0.65*Table18[[#This Row],[LLD]], Table18[[#This Row],[Semi_total_radno]])</f>
        <v>1.8</v>
      </c>
      <c r="J891">
        <v>0.24476093053817699</v>
      </c>
      <c r="K891">
        <v>1.8220783472061199</v>
      </c>
      <c r="L891">
        <v>7.4443185977425355</v>
      </c>
    </row>
    <row r="892" spans="1:12" hidden="1" x14ac:dyDescent="0.35">
      <c r="A892" t="s">
        <v>53</v>
      </c>
      <c r="B892" t="s">
        <v>279</v>
      </c>
      <c r="C892" s="5" t="s">
        <v>54</v>
      </c>
      <c r="D892" s="5">
        <v>2.5</v>
      </c>
      <c r="E892" t="s">
        <v>45</v>
      </c>
      <c r="F892">
        <v>0.1</v>
      </c>
      <c r="G892" t="s">
        <v>10</v>
      </c>
      <c r="H892" s="15">
        <v>2</v>
      </c>
      <c r="I892" s="15">
        <f>IF(Table18[[#This Row],[Semi_total_radno]]="BLD", 0.65*Table18[[#This Row],[LLD]], Table18[[#This Row],[Semi_total_radno]])</f>
        <v>2</v>
      </c>
      <c r="J892">
        <v>0.20878420770168299</v>
      </c>
      <c r="K892">
        <v>1.5988929271698</v>
      </c>
      <c r="L892">
        <v>7.6581123868063106</v>
      </c>
    </row>
    <row r="893" spans="1:12" hidden="1" x14ac:dyDescent="0.35">
      <c r="A893" t="s">
        <v>55</v>
      </c>
      <c r="B893" t="s">
        <v>279</v>
      </c>
      <c r="C893" s="5" t="s">
        <v>56</v>
      </c>
      <c r="D893" s="5">
        <v>3.5</v>
      </c>
      <c r="E893" t="s">
        <v>45</v>
      </c>
      <c r="F893">
        <v>0.1</v>
      </c>
      <c r="G893" t="s">
        <v>10</v>
      </c>
      <c r="H893" s="15">
        <v>2.5</v>
      </c>
      <c r="I893" s="15">
        <f>IF(Table18[[#This Row],[Semi_total_radno]]="BLD", 0.65*Table18[[#This Row],[LLD]], Table18[[#This Row],[Semi_total_radno]])</f>
        <v>2.5</v>
      </c>
      <c r="J893">
        <v>0.26063022017478898</v>
      </c>
      <c r="K893">
        <v>1.7546205520629901</v>
      </c>
      <c r="L893">
        <v>6.7322221916026157</v>
      </c>
    </row>
    <row r="894" spans="1:12" hidden="1" x14ac:dyDescent="0.35">
      <c r="A894" t="s">
        <v>57</v>
      </c>
      <c r="B894" t="s">
        <v>279</v>
      </c>
      <c r="C894" s="5" t="s">
        <v>58</v>
      </c>
      <c r="D894" s="5">
        <v>4.5</v>
      </c>
      <c r="E894" t="s">
        <v>45</v>
      </c>
      <c r="F894">
        <v>0.1</v>
      </c>
      <c r="G894" t="s">
        <v>10</v>
      </c>
      <c r="H894" s="15">
        <v>2.4</v>
      </c>
      <c r="I894" s="15">
        <f>IF(Table18[[#This Row],[Semi_total_radno]]="BLD", 0.65*Table18[[#This Row],[LLD]], Table18[[#This Row],[Semi_total_radno]])</f>
        <v>2.4</v>
      </c>
      <c r="J894">
        <v>0.26099950075149497</v>
      </c>
      <c r="K894">
        <v>1.78256392478943</v>
      </c>
      <c r="L894">
        <v>6.8297599024400419</v>
      </c>
    </row>
    <row r="895" spans="1:12" hidden="1" x14ac:dyDescent="0.35">
      <c r="A895" t="s">
        <v>59</v>
      </c>
      <c r="B895" t="s">
        <v>279</v>
      </c>
      <c r="C895" s="5" t="s">
        <v>60</v>
      </c>
      <c r="D895" s="5">
        <v>5.5</v>
      </c>
      <c r="E895" t="s">
        <v>45</v>
      </c>
      <c r="F895">
        <v>0.1</v>
      </c>
      <c r="G895" t="s">
        <v>10</v>
      </c>
      <c r="H895" s="15">
        <v>2.4</v>
      </c>
      <c r="I895" s="15">
        <f>IF(Table18[[#This Row],[Semi_total_radno]]="BLD", 0.65*Table18[[#This Row],[LLD]], Table18[[#This Row],[Semi_total_radno]])</f>
        <v>2.4</v>
      </c>
      <c r="J895">
        <v>0.20869255065917999</v>
      </c>
      <c r="K895">
        <v>1.61110508441925</v>
      </c>
      <c r="L895">
        <v>7.7199932596079011</v>
      </c>
    </row>
    <row r="896" spans="1:12" hidden="1" x14ac:dyDescent="0.35">
      <c r="A896" t="s">
        <v>61</v>
      </c>
      <c r="B896" t="s">
        <v>279</v>
      </c>
      <c r="C896" s="5" t="s">
        <v>62</v>
      </c>
      <c r="D896" s="5">
        <v>6.5</v>
      </c>
      <c r="E896" t="s">
        <v>45</v>
      </c>
      <c r="F896">
        <v>0.1</v>
      </c>
      <c r="G896" t="s">
        <v>10</v>
      </c>
      <c r="H896" s="15">
        <v>2.4</v>
      </c>
      <c r="I896" s="15">
        <f>IF(Table18[[#This Row],[Semi_total_radno]]="BLD", 0.65*Table18[[#This Row],[LLD]], Table18[[#This Row],[Semi_total_radno]])</f>
        <v>2.4</v>
      </c>
      <c r="J896">
        <v>0.25640079379081698</v>
      </c>
      <c r="K896">
        <v>1.69784879684448</v>
      </c>
      <c r="L896">
        <v>6.6218546820477453</v>
      </c>
    </row>
    <row r="897" spans="1:12" hidden="1" x14ac:dyDescent="0.35">
      <c r="A897" t="s">
        <v>63</v>
      </c>
      <c r="B897" t="s">
        <v>279</v>
      </c>
      <c r="C897" s="5" t="s">
        <v>64</v>
      </c>
      <c r="D897" s="5">
        <v>7.5</v>
      </c>
      <c r="E897" t="s">
        <v>45</v>
      </c>
      <c r="F897">
        <v>0.1</v>
      </c>
      <c r="G897" t="s">
        <v>10</v>
      </c>
      <c r="H897" s="15">
        <v>2.2999999999999998</v>
      </c>
      <c r="I897" s="15">
        <f>IF(Table18[[#This Row],[Semi_total_radno]]="BLD", 0.65*Table18[[#This Row],[LLD]], Table18[[#This Row],[Semi_total_radno]])</f>
        <v>2.2999999999999998</v>
      </c>
      <c r="J897">
        <v>0.165142521262169</v>
      </c>
      <c r="K897">
        <v>1.2323353290557899</v>
      </c>
      <c r="L897">
        <v>7.4622533290467237</v>
      </c>
    </row>
    <row r="898" spans="1:12" hidden="1" x14ac:dyDescent="0.35">
      <c r="A898" t="s">
        <v>65</v>
      </c>
      <c r="B898" t="s">
        <v>279</v>
      </c>
      <c r="C898" s="5" t="s">
        <v>66</v>
      </c>
      <c r="D898" s="5">
        <v>8.5</v>
      </c>
      <c r="E898" t="s">
        <v>45</v>
      </c>
      <c r="F898">
        <v>0.1</v>
      </c>
      <c r="G898" t="s">
        <v>10</v>
      </c>
      <c r="H898" s="15">
        <v>2.1</v>
      </c>
      <c r="I898" s="15">
        <f>IF(Table18[[#This Row],[Semi_total_radno]]="BLD", 0.65*Table18[[#This Row],[LLD]], Table18[[#This Row],[Semi_total_radno]])</f>
        <v>2.1</v>
      </c>
      <c r="J898">
        <v>4.9028149805962996E-3</v>
      </c>
      <c r="K898">
        <v>0.75896835327148404</v>
      </c>
      <c r="L898">
        <v>154.80256878450987</v>
      </c>
    </row>
    <row r="899" spans="1:12" hidden="1" x14ac:dyDescent="0.35">
      <c r="A899" t="s">
        <v>67</v>
      </c>
      <c r="B899" t="s">
        <v>279</v>
      </c>
      <c r="C899" s="5" t="s">
        <v>68</v>
      </c>
      <c r="D899" s="5">
        <v>9.5</v>
      </c>
      <c r="E899" t="s">
        <v>45</v>
      </c>
      <c r="F899">
        <v>0.1</v>
      </c>
      <c r="G899" t="s">
        <v>10</v>
      </c>
      <c r="H899" s="15">
        <v>1.9</v>
      </c>
      <c r="I899" s="15">
        <f>IF(Table18[[#This Row],[Semi_total_radno]]="BLD", 0.65*Table18[[#This Row],[LLD]], Table18[[#This Row],[Semi_total_radno]])</f>
        <v>1.9</v>
      </c>
      <c r="J899">
        <v>3.07385972701013E-3</v>
      </c>
      <c r="K899">
        <v>0.477190881967545</v>
      </c>
      <c r="L899">
        <v>155.24159341900003</v>
      </c>
    </row>
    <row r="900" spans="1:12" hidden="1" x14ac:dyDescent="0.35">
      <c r="A900" t="s">
        <v>69</v>
      </c>
      <c r="B900" t="s">
        <v>279</v>
      </c>
      <c r="C900" s="5" t="s">
        <v>70</v>
      </c>
      <c r="D900" s="5">
        <v>10.5</v>
      </c>
      <c r="E900" t="s">
        <v>45</v>
      </c>
      <c r="F900">
        <v>0.1</v>
      </c>
      <c r="G900" t="s">
        <v>10</v>
      </c>
      <c r="H900" s="15">
        <v>1.9</v>
      </c>
      <c r="I900" s="15">
        <f>IF(Table18[[#This Row],[Semi_total_radno]]="BLD", 0.65*Table18[[#This Row],[LLD]], Table18[[#This Row],[Semi_total_radno]])</f>
        <v>1.9</v>
      </c>
      <c r="J900">
        <v>0.23008805513382</v>
      </c>
      <c r="K900">
        <v>0.85805010795593295</v>
      </c>
      <c r="L900">
        <v>3.7292249154650294</v>
      </c>
    </row>
    <row r="901" spans="1:12" hidden="1" x14ac:dyDescent="0.35">
      <c r="A901" t="s">
        <v>71</v>
      </c>
      <c r="B901" t="s">
        <v>279</v>
      </c>
      <c r="C901" s="5" t="s">
        <v>72</v>
      </c>
      <c r="D901" s="5">
        <v>11.5</v>
      </c>
      <c r="E901" t="s">
        <v>45</v>
      </c>
      <c r="F901">
        <v>0.1</v>
      </c>
      <c r="G901" t="s">
        <v>10</v>
      </c>
      <c r="H901" s="15">
        <v>1.7</v>
      </c>
      <c r="I901" s="15">
        <f>IF(Table18[[#This Row],[Semi_total_radno]]="BLD", 0.65*Table18[[#This Row],[LLD]], Table18[[#This Row],[Semi_total_radno]])</f>
        <v>1.7</v>
      </c>
      <c r="J901">
        <v>0.306331336498261</v>
      </c>
      <c r="K901">
        <v>0.88174587488174405</v>
      </c>
      <c r="L901">
        <v>2.8784057320454699</v>
      </c>
    </row>
    <row r="902" spans="1:12" hidden="1" x14ac:dyDescent="0.35">
      <c r="A902" t="s">
        <v>73</v>
      </c>
      <c r="B902" t="s">
        <v>279</v>
      </c>
      <c r="C902" s="5" t="s">
        <v>74</v>
      </c>
      <c r="D902" s="5">
        <v>12.5</v>
      </c>
      <c r="E902" t="s">
        <v>45</v>
      </c>
      <c r="F902">
        <v>0.1</v>
      </c>
      <c r="G902" t="s">
        <v>10</v>
      </c>
      <c r="H902" s="15">
        <v>1.7</v>
      </c>
      <c r="I902" s="15">
        <f>IF(Table18[[#This Row],[Semi_total_radno]]="BLD", 0.65*Table18[[#This Row],[LLD]], Table18[[#This Row],[Semi_total_radno]])</f>
        <v>1.7</v>
      </c>
      <c r="J902">
        <v>1.03266257792711E-3</v>
      </c>
      <c r="K902">
        <v>1.12421077210456E-3</v>
      </c>
      <c r="L902">
        <v>1.0886525726159431</v>
      </c>
    </row>
    <row r="903" spans="1:12" hidden="1" x14ac:dyDescent="0.35">
      <c r="A903" t="s">
        <v>75</v>
      </c>
      <c r="B903" t="s">
        <v>279</v>
      </c>
      <c r="C903" s="5" t="s">
        <v>76</v>
      </c>
      <c r="D903" s="5">
        <v>13.5</v>
      </c>
      <c r="E903" t="s">
        <v>45</v>
      </c>
      <c r="F903">
        <v>0.1</v>
      </c>
      <c r="G903" t="s">
        <v>10</v>
      </c>
      <c r="H903" s="15">
        <v>1.7</v>
      </c>
      <c r="I903" s="15">
        <f>IF(Table18[[#This Row],[Semi_total_radno]]="BLD", 0.65*Table18[[#This Row],[LLD]], Table18[[#This Row],[Semi_total_radno]])</f>
        <v>1.7</v>
      </c>
      <c r="J903">
        <v>7.0637674070894696E-4</v>
      </c>
      <c r="K903">
        <v>1.3329919893294579E-3</v>
      </c>
      <c r="L903">
        <v>1.799905758655191</v>
      </c>
    </row>
    <row r="904" spans="1:12" hidden="1" x14ac:dyDescent="0.35">
      <c r="A904" t="s">
        <v>77</v>
      </c>
      <c r="B904" t="s">
        <v>279</v>
      </c>
      <c r="C904" s="7" t="s">
        <v>78</v>
      </c>
      <c r="D904" s="5">
        <v>14.5</v>
      </c>
      <c r="E904" t="s">
        <v>45</v>
      </c>
      <c r="F904">
        <v>0.1</v>
      </c>
      <c r="G904" t="s">
        <v>10</v>
      </c>
      <c r="H904" s="15">
        <v>1.6</v>
      </c>
      <c r="I904" s="15">
        <f>IF(Table18[[#This Row],[Semi_total_radno]]="BLD", 0.65*Table18[[#This Row],[LLD]], Table18[[#This Row],[Semi_total_radno]])</f>
        <v>1.6</v>
      </c>
      <c r="J904">
        <v>0.13394749164581299</v>
      </c>
      <c r="K904">
        <v>0.45204642415046697</v>
      </c>
      <c r="L904">
        <v>3.3748032053170389</v>
      </c>
    </row>
    <row r="905" spans="1:12" hidden="1" x14ac:dyDescent="0.35">
      <c r="A905" t="s">
        <v>79</v>
      </c>
      <c r="B905" t="s">
        <v>279</v>
      </c>
      <c r="C905" s="5" t="s">
        <v>80</v>
      </c>
      <c r="D905" s="5">
        <v>15.5</v>
      </c>
      <c r="E905" t="s">
        <v>45</v>
      </c>
      <c r="F905">
        <v>0.1</v>
      </c>
      <c r="G905" t="s">
        <v>10</v>
      </c>
      <c r="H905" s="15">
        <v>1.7</v>
      </c>
      <c r="I905" s="15">
        <f>IF(Table18[[#This Row],[Semi_total_radno]]="BLD", 0.65*Table18[[#This Row],[LLD]], Table18[[#This Row],[Semi_total_radno]])</f>
        <v>1.7</v>
      </c>
      <c r="J905">
        <v>0.19273193180561099</v>
      </c>
      <c r="K905">
        <v>0.61511629819869995</v>
      </c>
      <c r="L905">
        <v>3.1915640155524665</v>
      </c>
    </row>
    <row r="906" spans="1:12" hidden="1" x14ac:dyDescent="0.35">
      <c r="A906" t="s">
        <v>81</v>
      </c>
      <c r="B906" t="s">
        <v>279</v>
      </c>
      <c r="C906" s="5" t="s">
        <v>82</v>
      </c>
      <c r="D906" s="5">
        <v>16.5</v>
      </c>
      <c r="E906" t="s">
        <v>45</v>
      </c>
      <c r="F906">
        <v>0.1</v>
      </c>
      <c r="G906" t="s">
        <v>10</v>
      </c>
      <c r="H906" s="15">
        <v>1.6</v>
      </c>
      <c r="I906" s="15">
        <f>IF(Table18[[#This Row],[Semi_total_radno]]="BLD", 0.65*Table18[[#This Row],[LLD]], Table18[[#This Row],[Semi_total_radno]])</f>
        <v>1.6</v>
      </c>
      <c r="J906">
        <v>0.26588690280914301</v>
      </c>
      <c r="K906">
        <v>0.84849083423614502</v>
      </c>
      <c r="L906">
        <v>3.1911719805364105</v>
      </c>
    </row>
    <row r="907" spans="1:12" hidden="1" x14ac:dyDescent="0.35">
      <c r="A907" t="s">
        <v>83</v>
      </c>
      <c r="B907" t="s">
        <v>279</v>
      </c>
      <c r="C907" s="5" t="s">
        <v>84</v>
      </c>
      <c r="D907" s="5">
        <v>17.5</v>
      </c>
      <c r="E907" t="s">
        <v>45</v>
      </c>
      <c r="F907">
        <v>0.1</v>
      </c>
      <c r="G907" t="s">
        <v>10</v>
      </c>
      <c r="H907" s="15">
        <v>1.5</v>
      </c>
      <c r="I907" s="15">
        <f>IF(Table18[[#This Row],[Semi_total_radno]]="BLD", 0.65*Table18[[#This Row],[LLD]], Table18[[#This Row],[Semi_total_radno]])</f>
        <v>1.5</v>
      </c>
      <c r="J907">
        <v>0.25323790311813399</v>
      </c>
      <c r="K907">
        <v>0.82827520370483398</v>
      </c>
      <c r="L907">
        <v>3.2707394647729666</v>
      </c>
    </row>
    <row r="908" spans="1:12" hidden="1" x14ac:dyDescent="0.35">
      <c r="A908" t="s">
        <v>85</v>
      </c>
      <c r="B908" t="s">
        <v>279</v>
      </c>
      <c r="C908" s="5" t="s">
        <v>86</v>
      </c>
      <c r="D908" s="5">
        <v>18.5</v>
      </c>
      <c r="E908" t="s">
        <v>45</v>
      </c>
      <c r="F908">
        <v>0.1</v>
      </c>
      <c r="G908" t="s">
        <v>10</v>
      </c>
      <c r="H908" s="15">
        <v>1.4</v>
      </c>
      <c r="I908" s="15">
        <f>IF(Table18[[#This Row],[Semi_total_radno]]="BLD", 0.65*Table18[[#This Row],[LLD]], Table18[[#This Row],[Semi_total_radno]])</f>
        <v>1.4</v>
      </c>
      <c r="J908">
        <v>0.39740765094757102</v>
      </c>
      <c r="K908">
        <v>1.1307168006896999</v>
      </c>
      <c r="L908">
        <v>2.8452315852340559</v>
      </c>
    </row>
    <row r="909" spans="1:12" hidden="1" x14ac:dyDescent="0.35">
      <c r="A909" t="s">
        <v>87</v>
      </c>
      <c r="B909" t="s">
        <v>279</v>
      </c>
      <c r="C909" s="5" t="s">
        <v>88</v>
      </c>
      <c r="D909" s="5">
        <v>19.5</v>
      </c>
      <c r="E909" t="s">
        <v>45</v>
      </c>
      <c r="F909">
        <v>0.1</v>
      </c>
      <c r="G909" t="s">
        <v>10</v>
      </c>
      <c r="H909" s="15">
        <v>1.3</v>
      </c>
      <c r="I909" s="15">
        <f>IF(Table18[[#This Row],[Semi_total_radno]]="BLD", 0.65*Table18[[#This Row],[LLD]], Table18[[#This Row],[Semi_total_radno]])</f>
        <v>1.3</v>
      </c>
      <c r="J909">
        <v>0.18366695940494501</v>
      </c>
      <c r="K909">
        <v>0.54678505659103405</v>
      </c>
      <c r="L909">
        <v>2.9770463798308655</v>
      </c>
    </row>
    <row r="910" spans="1:12" hidden="1" x14ac:dyDescent="0.35">
      <c r="A910" t="s">
        <v>89</v>
      </c>
      <c r="B910" t="s">
        <v>279</v>
      </c>
      <c r="C910" s="5" t="s">
        <v>90</v>
      </c>
      <c r="D910" s="5">
        <v>20.5</v>
      </c>
      <c r="E910" t="s">
        <v>45</v>
      </c>
      <c r="F910">
        <v>0.1</v>
      </c>
      <c r="G910" t="s">
        <v>10</v>
      </c>
      <c r="H910" s="15">
        <v>1.4</v>
      </c>
      <c r="I910" s="15">
        <f>IF(Table18[[#This Row],[Semi_total_radno]]="BLD", 0.65*Table18[[#This Row],[LLD]], Table18[[#This Row],[Semi_total_radno]])</f>
        <v>1.4</v>
      </c>
      <c r="J910">
        <v>0.52121388912200906</v>
      </c>
      <c r="K910">
        <v>1.5363302230835001</v>
      </c>
      <c r="L910">
        <v>2.947600313705121</v>
      </c>
    </row>
    <row r="911" spans="1:12" hidden="1" x14ac:dyDescent="0.35">
      <c r="A911" t="s">
        <v>91</v>
      </c>
      <c r="B911" t="s">
        <v>279</v>
      </c>
      <c r="C911" s="5" t="s">
        <v>92</v>
      </c>
      <c r="D911" s="5">
        <v>21.5</v>
      </c>
      <c r="E911" t="s">
        <v>45</v>
      </c>
      <c r="F911">
        <v>0.1</v>
      </c>
      <c r="G911" t="s">
        <v>10</v>
      </c>
      <c r="H911" s="15">
        <v>1.4</v>
      </c>
      <c r="I911" s="15">
        <f>IF(Table18[[#This Row],[Semi_total_radno]]="BLD", 0.65*Table18[[#This Row],[LLD]], Table18[[#This Row],[Semi_total_radno]])</f>
        <v>1.4</v>
      </c>
      <c r="J911">
        <v>0.18502551317214999</v>
      </c>
      <c r="K911">
        <v>0.52168637514114402</v>
      </c>
      <c r="L911">
        <v>2.8195375124065225</v>
      </c>
    </row>
    <row r="912" spans="1:12" hidden="1" x14ac:dyDescent="0.35">
      <c r="A912" t="s">
        <v>93</v>
      </c>
      <c r="B912" t="s">
        <v>279</v>
      </c>
      <c r="C912" s="5" t="s">
        <v>94</v>
      </c>
      <c r="D912" s="5">
        <v>22.5</v>
      </c>
      <c r="E912" t="s">
        <v>45</v>
      </c>
      <c r="F912">
        <v>0.1</v>
      </c>
      <c r="G912" t="s">
        <v>10</v>
      </c>
      <c r="H912" s="15">
        <v>1.5</v>
      </c>
      <c r="I912" s="15">
        <f>IF(Table18[[#This Row],[Semi_total_radno]]="BLD", 0.65*Table18[[#This Row],[LLD]], Table18[[#This Row],[Semi_total_radno]])</f>
        <v>1.5</v>
      </c>
      <c r="J912">
        <v>2.792363899061455E-3</v>
      </c>
      <c r="K912">
        <v>4.2704086517915121E-3</v>
      </c>
      <c r="L912">
        <v>1.2605451616936565</v>
      </c>
    </row>
    <row r="913" spans="1:12" hidden="1" x14ac:dyDescent="0.35">
      <c r="A913" t="s">
        <v>95</v>
      </c>
      <c r="B913" t="s">
        <v>279</v>
      </c>
      <c r="C913" s="5" t="s">
        <v>96</v>
      </c>
      <c r="D913" s="5">
        <v>23.5</v>
      </c>
      <c r="E913" t="s">
        <v>45</v>
      </c>
      <c r="F913">
        <v>0.1</v>
      </c>
      <c r="G913" t="s">
        <v>10</v>
      </c>
      <c r="H913" s="15">
        <v>1.5</v>
      </c>
      <c r="I913" s="15">
        <f>IF(Table18[[#This Row],[Semi_total_radno]]="BLD", 0.65*Table18[[#This Row],[LLD]], Table18[[#This Row],[Semi_total_radno]])</f>
        <v>1.5</v>
      </c>
      <c r="J913">
        <v>0.255171298980713</v>
      </c>
      <c r="K913">
        <v>0.80598986148834195</v>
      </c>
      <c r="L913">
        <v>3.158622716221946</v>
      </c>
    </row>
    <row r="914" spans="1:12" hidden="1" x14ac:dyDescent="0.35">
      <c r="A914" t="s">
        <v>108</v>
      </c>
      <c r="B914" t="s">
        <v>281</v>
      </c>
      <c r="C914" s="5" t="s">
        <v>50</v>
      </c>
      <c r="D914" s="5">
        <v>0.5</v>
      </c>
      <c r="E914" t="s">
        <v>45</v>
      </c>
      <c r="F914">
        <v>0.1</v>
      </c>
      <c r="G914" t="s">
        <v>10</v>
      </c>
      <c r="H914" s="15">
        <v>1.6</v>
      </c>
      <c r="I914" s="15">
        <f>IF(Table18[[#This Row],[Semi_total_radno]]="BLD", 0.65*Table18[[#This Row],[LLD]], Table18[[#This Row],[Semi_total_radno]])</f>
        <v>1.6</v>
      </c>
      <c r="J914" s="18">
        <v>0.16807575523853299</v>
      </c>
      <c r="K914" s="18">
        <v>1.5302046537399301</v>
      </c>
      <c r="L914" s="19">
        <f t="shared" ref="L914:L923" si="10">K914/J914</f>
        <v>9.1042557064120562</v>
      </c>
    </row>
    <row r="915" spans="1:12" hidden="1" x14ac:dyDescent="0.35">
      <c r="A915" t="s">
        <v>109</v>
      </c>
      <c r="B915" t="s">
        <v>281</v>
      </c>
      <c r="C915" s="5" t="s">
        <v>52</v>
      </c>
      <c r="D915" s="5">
        <v>1.5</v>
      </c>
      <c r="E915" t="s">
        <v>45</v>
      </c>
      <c r="F915">
        <v>0.1</v>
      </c>
      <c r="G915" t="s">
        <v>10</v>
      </c>
      <c r="H915" s="15">
        <v>2</v>
      </c>
      <c r="I915" s="15">
        <f>IF(Table18[[#This Row],[Semi_total_radno]]="BLD", 0.65*Table18[[#This Row],[LLD]], Table18[[#This Row],[Semi_total_radno]])</f>
        <v>2</v>
      </c>
      <c r="J915" s="18">
        <v>0.16324836015701299</v>
      </c>
      <c r="K915" s="18">
        <v>1.52458536624908</v>
      </c>
      <c r="L915" s="19">
        <f t="shared" si="10"/>
        <v>9.3390547064774623</v>
      </c>
    </row>
    <row r="916" spans="1:12" hidden="1" x14ac:dyDescent="0.35">
      <c r="A916" t="s">
        <v>110</v>
      </c>
      <c r="B916" t="s">
        <v>281</v>
      </c>
      <c r="C916" s="5" t="s">
        <v>54</v>
      </c>
      <c r="D916" s="5">
        <v>2.5</v>
      </c>
      <c r="E916" t="s">
        <v>45</v>
      </c>
      <c r="F916">
        <v>0.1</v>
      </c>
      <c r="G916" t="s">
        <v>10</v>
      </c>
      <c r="H916" s="15">
        <v>2.2999999999999998</v>
      </c>
      <c r="I916" s="15">
        <f>IF(Table18[[#This Row],[Semi_total_radno]]="BLD", 0.65*Table18[[#This Row],[LLD]], Table18[[#This Row],[Semi_total_radno]])</f>
        <v>2.2999999999999998</v>
      </c>
      <c r="J916" s="18">
        <v>0.15263675153255499</v>
      </c>
      <c r="K916" s="18">
        <v>1.33317422866821</v>
      </c>
      <c r="L916" s="19">
        <f t="shared" si="10"/>
        <v>8.7342937744836977</v>
      </c>
    </row>
    <row r="917" spans="1:12" hidden="1" x14ac:dyDescent="0.35">
      <c r="A917" t="s">
        <v>111</v>
      </c>
      <c r="B917" t="s">
        <v>281</v>
      </c>
      <c r="C917" s="5" t="s">
        <v>56</v>
      </c>
      <c r="D917" s="5">
        <v>3.5</v>
      </c>
      <c r="E917" t="s">
        <v>45</v>
      </c>
      <c r="F917">
        <v>0.1</v>
      </c>
      <c r="G917" t="s">
        <v>10</v>
      </c>
      <c r="H917" s="15">
        <v>2.7</v>
      </c>
      <c r="I917" s="15">
        <f>IF(Table18[[#This Row],[Semi_total_radno]]="BLD", 0.65*Table18[[#This Row],[LLD]], Table18[[#This Row],[Semi_total_radno]])</f>
        <v>2.7</v>
      </c>
      <c r="J917" s="18">
        <v>0.16178780794143699</v>
      </c>
      <c r="K917" s="18">
        <v>1.3450558185577399</v>
      </c>
      <c r="L917" s="19">
        <f t="shared" si="10"/>
        <v>8.3137032120777317</v>
      </c>
    </row>
    <row r="918" spans="1:12" hidden="1" x14ac:dyDescent="0.35">
      <c r="A918" t="s">
        <v>112</v>
      </c>
      <c r="B918" t="s">
        <v>281</v>
      </c>
      <c r="C918" s="5" t="s">
        <v>58</v>
      </c>
      <c r="D918" s="5">
        <v>4.5</v>
      </c>
      <c r="E918" t="s">
        <v>45</v>
      </c>
      <c r="F918">
        <v>0.1</v>
      </c>
      <c r="G918" t="s">
        <v>10</v>
      </c>
      <c r="H918" s="15">
        <v>2.5</v>
      </c>
      <c r="I918" s="15">
        <f>IF(Table18[[#This Row],[Semi_total_radno]]="BLD", 0.65*Table18[[#This Row],[LLD]], Table18[[#This Row],[Semi_total_radno]])</f>
        <v>2.5</v>
      </c>
      <c r="J918" s="18">
        <v>0.15010447800159499</v>
      </c>
      <c r="K918" s="18">
        <v>1.32600581645966</v>
      </c>
      <c r="L918" s="19">
        <f t="shared" si="10"/>
        <v>8.8338857981676604</v>
      </c>
    </row>
    <row r="919" spans="1:12" hidden="1" x14ac:dyDescent="0.35">
      <c r="A919" t="s">
        <v>113</v>
      </c>
      <c r="B919" t="s">
        <v>281</v>
      </c>
      <c r="C919" s="5" t="s">
        <v>60</v>
      </c>
      <c r="D919" s="5">
        <v>5.5</v>
      </c>
      <c r="E919" t="s">
        <v>45</v>
      </c>
      <c r="F919">
        <v>0.1</v>
      </c>
      <c r="G919" t="s">
        <v>10</v>
      </c>
      <c r="H919" s="15">
        <v>2.2000000000000002</v>
      </c>
      <c r="I919" s="15">
        <f>IF(Table18[[#This Row],[Semi_total_radno]]="BLD", 0.65*Table18[[#This Row],[LLD]], Table18[[#This Row],[Semi_total_radno]])</f>
        <v>2.2000000000000002</v>
      </c>
      <c r="J919" s="18">
        <v>0.14570626616478</v>
      </c>
      <c r="K919" s="18">
        <v>1.3029922246932999</v>
      </c>
      <c r="L919" s="19">
        <f t="shared" si="10"/>
        <v>8.9425956686017809</v>
      </c>
    </row>
    <row r="920" spans="1:12" hidden="1" x14ac:dyDescent="0.35">
      <c r="A920" t="s">
        <v>114</v>
      </c>
      <c r="B920" t="s">
        <v>281</v>
      </c>
      <c r="C920" s="5" t="s">
        <v>62</v>
      </c>
      <c r="D920" s="5">
        <v>6.5</v>
      </c>
      <c r="E920" t="s">
        <v>45</v>
      </c>
      <c r="F920">
        <v>0.1</v>
      </c>
      <c r="G920" t="s">
        <v>10</v>
      </c>
      <c r="H920" s="15">
        <v>2.2999999999999998</v>
      </c>
      <c r="I920" s="15">
        <f>IF(Table18[[#This Row],[Semi_total_radno]]="BLD", 0.65*Table18[[#This Row],[LLD]], Table18[[#This Row],[Semi_total_radno]])</f>
        <v>2.2999999999999998</v>
      </c>
      <c r="J920" s="20">
        <v>4.9335267394781104E-3</v>
      </c>
      <c r="K920" s="20">
        <v>1.0768021345138501</v>
      </c>
      <c r="L920" s="21">
        <f t="shared" si="10"/>
        <v>218.26214620410852</v>
      </c>
    </row>
    <row r="921" spans="1:12" hidden="1" x14ac:dyDescent="0.35">
      <c r="A921" t="s">
        <v>115</v>
      </c>
      <c r="B921" t="s">
        <v>281</v>
      </c>
      <c r="C921" s="5" t="s">
        <v>64</v>
      </c>
      <c r="D921" s="5">
        <v>7.5</v>
      </c>
      <c r="E921" t="s">
        <v>45</v>
      </c>
      <c r="F921">
        <v>0.1</v>
      </c>
      <c r="G921" t="s">
        <v>10</v>
      </c>
      <c r="H921" s="15">
        <v>2.2000000000000002</v>
      </c>
      <c r="I921" s="15">
        <f>IF(Table18[[#This Row],[Semi_total_radno]]="BLD", 0.65*Table18[[#This Row],[LLD]], Table18[[#This Row],[Semi_total_radno]])</f>
        <v>2.2000000000000002</v>
      </c>
      <c r="J921" s="20"/>
      <c r="K921" s="20"/>
      <c r="L921" s="21"/>
    </row>
    <row r="922" spans="1:12" hidden="1" x14ac:dyDescent="0.35">
      <c r="A922" t="s">
        <v>116</v>
      </c>
      <c r="B922" t="s">
        <v>281</v>
      </c>
      <c r="C922" s="5" t="s">
        <v>66</v>
      </c>
      <c r="D922" s="5">
        <v>8.5</v>
      </c>
      <c r="E922" t="s">
        <v>45</v>
      </c>
      <c r="F922">
        <v>0.1</v>
      </c>
      <c r="G922" t="s">
        <v>10</v>
      </c>
      <c r="H922" s="15">
        <v>2</v>
      </c>
      <c r="I922" s="15">
        <f>IF(Table18[[#This Row],[Semi_total_radno]]="BLD", 0.65*Table18[[#This Row],[LLD]], Table18[[#This Row],[Semi_total_radno]])</f>
        <v>2</v>
      </c>
      <c r="J922" s="20">
        <v>3.00309574231505E-3</v>
      </c>
      <c r="K922" s="20">
        <v>0.83362019062042203</v>
      </c>
      <c r="L922" s="21">
        <f t="shared" si="10"/>
        <v>277.58695098338569</v>
      </c>
    </row>
    <row r="923" spans="1:12" hidden="1" x14ac:dyDescent="0.35">
      <c r="A923" t="s">
        <v>117</v>
      </c>
      <c r="B923" t="s">
        <v>281</v>
      </c>
      <c r="C923" s="5" t="s">
        <v>68</v>
      </c>
      <c r="D923" s="5">
        <v>9.5</v>
      </c>
      <c r="E923" t="s">
        <v>45</v>
      </c>
      <c r="F923">
        <v>0.1</v>
      </c>
      <c r="G923" t="s">
        <v>10</v>
      </c>
      <c r="H923" s="15">
        <v>1.8</v>
      </c>
      <c r="I923" s="15">
        <f>IF(Table18[[#This Row],[Semi_total_radno]]="BLD", 0.65*Table18[[#This Row],[LLD]], Table18[[#This Row],[Semi_total_radno]])</f>
        <v>1.8</v>
      </c>
      <c r="J923" s="20">
        <v>2.0532638300210198E-3</v>
      </c>
      <c r="K923" s="20">
        <v>0.66615408658981301</v>
      </c>
      <c r="L923" s="21">
        <f t="shared" si="10"/>
        <v>324.43667338307586</v>
      </c>
    </row>
    <row r="924" spans="1:12" hidden="1" x14ac:dyDescent="0.35">
      <c r="A924" t="s">
        <v>118</v>
      </c>
      <c r="B924" t="s">
        <v>281</v>
      </c>
      <c r="C924" s="5" t="s">
        <v>70</v>
      </c>
      <c r="D924" s="5">
        <v>10.5</v>
      </c>
      <c r="E924" t="s">
        <v>45</v>
      </c>
      <c r="F924">
        <v>0.1</v>
      </c>
      <c r="G924" t="s">
        <v>10</v>
      </c>
      <c r="H924" s="15">
        <v>1.8</v>
      </c>
      <c r="I924" s="15">
        <f>IF(Table18[[#This Row],[Semi_total_radno]]="BLD", 0.65*Table18[[#This Row],[LLD]], Table18[[#This Row],[Semi_total_radno]])</f>
        <v>1.8</v>
      </c>
      <c r="J924" s="20">
        <v>2.5867882650345599E-3</v>
      </c>
      <c r="K924" s="20">
        <v>3.3793365582823801E-3</v>
      </c>
      <c r="L924" s="19">
        <f>K924/J924</f>
        <v>1.3063831330768898</v>
      </c>
    </row>
    <row r="925" spans="1:12" hidden="1" x14ac:dyDescent="0.35">
      <c r="A925" t="s">
        <v>119</v>
      </c>
      <c r="B925" t="s">
        <v>281</v>
      </c>
      <c r="C925" s="5" t="s">
        <v>72</v>
      </c>
      <c r="D925" s="5">
        <v>11.5</v>
      </c>
      <c r="E925" t="s">
        <v>45</v>
      </c>
      <c r="F925">
        <v>0.1</v>
      </c>
      <c r="G925" t="s">
        <v>10</v>
      </c>
      <c r="H925" s="15">
        <v>1.8</v>
      </c>
      <c r="I925" s="15">
        <f>IF(Table18[[#This Row],[Semi_total_radno]]="BLD", 0.65*Table18[[#This Row],[LLD]], Table18[[#This Row],[Semi_total_radno]])</f>
        <v>1.8</v>
      </c>
      <c r="J925" s="18">
        <v>9.0370938414707802E-4</v>
      </c>
      <c r="K925" s="18">
        <v>0.345187067985535</v>
      </c>
      <c r="L925" s="19">
        <f>K925/J925</f>
        <v>381.96689559810534</v>
      </c>
    </row>
    <row r="926" spans="1:12" hidden="1" x14ac:dyDescent="0.35">
      <c r="A926" t="s">
        <v>120</v>
      </c>
      <c r="B926" t="s">
        <v>281</v>
      </c>
      <c r="C926" s="5" t="s">
        <v>74</v>
      </c>
      <c r="D926" s="5">
        <v>12.5</v>
      </c>
      <c r="E926" t="s">
        <v>45</v>
      </c>
      <c r="F926">
        <v>0.1</v>
      </c>
      <c r="G926" t="s">
        <v>10</v>
      </c>
      <c r="H926" s="15">
        <v>1.8</v>
      </c>
      <c r="I926" s="15">
        <f>IF(Table18[[#This Row],[Semi_total_radno]]="BLD", 0.65*Table18[[#This Row],[LLD]], Table18[[#This Row],[Semi_total_radno]])</f>
        <v>1.8</v>
      </c>
      <c r="J926" s="18">
        <v>2.2553734015673399E-3</v>
      </c>
      <c r="K926" s="18">
        <v>1.8333044135943101E-3</v>
      </c>
      <c r="L926" s="19">
        <f>K926/J926</f>
        <v>0.81286070515874709</v>
      </c>
    </row>
    <row r="927" spans="1:12" hidden="1" x14ac:dyDescent="0.35">
      <c r="A927" t="s">
        <v>121</v>
      </c>
      <c r="B927" t="s">
        <v>281</v>
      </c>
      <c r="C927" s="5" t="s">
        <v>76</v>
      </c>
      <c r="D927" s="5">
        <v>13.5</v>
      </c>
      <c r="E927" t="s">
        <v>45</v>
      </c>
      <c r="F927">
        <v>0.1</v>
      </c>
      <c r="G927" t="s">
        <v>10</v>
      </c>
      <c r="H927" s="15">
        <v>1.4</v>
      </c>
      <c r="I927" s="15">
        <f>IF(Table18[[#This Row],[Semi_total_radno]]="BLD", 0.65*Table18[[#This Row],[LLD]], Table18[[#This Row],[Semi_total_radno]])</f>
        <v>1.4</v>
      </c>
      <c r="J927" s="18">
        <v>2.0753995049744801E-3</v>
      </c>
      <c r="K927" s="18">
        <v>0</v>
      </c>
      <c r="L927" s="19">
        <f>K927/J927</f>
        <v>0</v>
      </c>
    </row>
    <row r="928" spans="1:12" hidden="1" x14ac:dyDescent="0.35">
      <c r="A928" t="s">
        <v>122</v>
      </c>
      <c r="B928" t="s">
        <v>281</v>
      </c>
      <c r="C928" s="5" t="s">
        <v>78</v>
      </c>
      <c r="D928" s="5">
        <v>14.5</v>
      </c>
      <c r="E928" t="s">
        <v>45</v>
      </c>
      <c r="F928">
        <v>0.1</v>
      </c>
      <c r="G928" t="s">
        <v>10</v>
      </c>
      <c r="H928" s="15">
        <v>1.4</v>
      </c>
      <c r="I928" s="15">
        <f>IF(Table18[[#This Row],[Semi_total_radno]]="BLD", 0.65*Table18[[#This Row],[LLD]], Table18[[#This Row],[Semi_total_radno]])</f>
        <v>1.4</v>
      </c>
      <c r="J928" s="18">
        <v>6.0549000045284596E-4</v>
      </c>
      <c r="K928" s="18">
        <v>2.4608948733657598E-3</v>
      </c>
      <c r="L928" s="19">
        <f>K928/J928</f>
        <v>4.0643030793658967</v>
      </c>
    </row>
    <row r="929" spans="1:12" hidden="1" x14ac:dyDescent="0.35">
      <c r="A929" t="s">
        <v>123</v>
      </c>
      <c r="B929" t="s">
        <v>282</v>
      </c>
      <c r="C929" s="5" t="s">
        <v>50</v>
      </c>
      <c r="D929" s="5">
        <v>0.5</v>
      </c>
      <c r="E929" t="s">
        <v>45</v>
      </c>
      <c r="F929">
        <v>0.1</v>
      </c>
      <c r="G929" t="s">
        <v>10</v>
      </c>
      <c r="H929" s="15">
        <v>1.6</v>
      </c>
      <c r="I929" s="15">
        <f>IF(Table18[[#This Row],[Semi_total_radno]]="BLD", 0.65*Table18[[#This Row],[LLD]], Table18[[#This Row],[Semi_total_radno]])</f>
        <v>1.6</v>
      </c>
      <c r="J929">
        <v>0.21229170262813599</v>
      </c>
      <c r="K929">
        <v>1.76952517032623</v>
      </c>
      <c r="L929">
        <v>8.335347771108351</v>
      </c>
    </row>
    <row r="930" spans="1:12" hidden="1" x14ac:dyDescent="0.35">
      <c r="A930" t="s">
        <v>124</v>
      </c>
      <c r="B930" t="s">
        <v>282</v>
      </c>
      <c r="C930" s="5" t="s">
        <v>52</v>
      </c>
      <c r="D930" s="5">
        <v>1.5</v>
      </c>
      <c r="E930" t="s">
        <v>45</v>
      </c>
      <c r="F930">
        <v>0.1</v>
      </c>
      <c r="G930" t="s">
        <v>10</v>
      </c>
      <c r="H930" s="15">
        <v>1.7</v>
      </c>
      <c r="I930" s="15">
        <f>IF(Table18[[#This Row],[Semi_total_radno]]="BLD", 0.65*Table18[[#This Row],[LLD]], Table18[[#This Row],[Semi_total_radno]])</f>
        <v>1.7</v>
      </c>
      <c r="J930">
        <v>0.180383771657944</v>
      </c>
      <c r="K930">
        <v>1.5377279520034799</v>
      </c>
      <c r="L930">
        <v>8.5247577310858347</v>
      </c>
    </row>
    <row r="931" spans="1:12" hidden="1" x14ac:dyDescent="0.35">
      <c r="A931" t="s">
        <v>125</v>
      </c>
      <c r="B931" t="s">
        <v>282</v>
      </c>
      <c r="C931" s="5" t="s">
        <v>54</v>
      </c>
      <c r="D931" s="5">
        <v>2.5</v>
      </c>
      <c r="E931" t="s">
        <v>45</v>
      </c>
      <c r="F931">
        <v>0.1</v>
      </c>
      <c r="G931" t="s">
        <v>10</v>
      </c>
      <c r="H931" s="15">
        <v>2</v>
      </c>
      <c r="I931" s="15">
        <f>IF(Table18[[#This Row],[Semi_total_radno]]="BLD", 0.65*Table18[[#This Row],[LLD]], Table18[[#This Row],[Semi_total_radno]])</f>
        <v>2</v>
      </c>
      <c r="J931">
        <v>0.20040309429168701</v>
      </c>
      <c r="K931">
        <v>1.6762900352478001</v>
      </c>
      <c r="L931">
        <v>8.3645915806467404</v>
      </c>
    </row>
    <row r="932" spans="1:12" hidden="1" x14ac:dyDescent="0.35">
      <c r="A932" t="s">
        <v>126</v>
      </c>
      <c r="B932" t="s">
        <v>282</v>
      </c>
      <c r="C932" s="5" t="s">
        <v>56</v>
      </c>
      <c r="D932" s="5">
        <v>3.5</v>
      </c>
      <c r="E932" t="s">
        <v>45</v>
      </c>
      <c r="F932">
        <v>0.1</v>
      </c>
      <c r="G932" t="s">
        <v>10</v>
      </c>
      <c r="H932" s="15">
        <v>2.2999999999999998</v>
      </c>
      <c r="I932" s="15">
        <f>IF(Table18[[#This Row],[Semi_total_radno]]="BLD", 0.65*Table18[[#This Row],[LLD]], Table18[[#This Row],[Semi_total_radno]])</f>
        <v>2.2999999999999998</v>
      </c>
      <c r="J932">
        <v>0.183190897107124</v>
      </c>
      <c r="K932">
        <v>1.5863311290741</v>
      </c>
      <c r="L932">
        <v>8.6594429861133655</v>
      </c>
    </row>
    <row r="933" spans="1:12" hidden="1" x14ac:dyDescent="0.35">
      <c r="A933" t="s">
        <v>127</v>
      </c>
      <c r="B933" t="s">
        <v>282</v>
      </c>
      <c r="C933" s="5" t="s">
        <v>58</v>
      </c>
      <c r="D933" s="5">
        <v>4.5</v>
      </c>
      <c r="E933" t="s">
        <v>45</v>
      </c>
      <c r="F933">
        <v>0.1</v>
      </c>
      <c r="G933" t="s">
        <v>10</v>
      </c>
      <c r="H933" s="15">
        <v>2.5</v>
      </c>
      <c r="I933" s="15">
        <f>IF(Table18[[#This Row],[Semi_total_radno]]="BLD", 0.65*Table18[[#This Row],[LLD]], Table18[[#This Row],[Semi_total_radno]])</f>
        <v>2.5</v>
      </c>
      <c r="J933">
        <v>0.17950253188610099</v>
      </c>
      <c r="K933">
        <v>1.49674808979034</v>
      </c>
      <c r="L933">
        <v>8.3383118559022087</v>
      </c>
    </row>
    <row r="934" spans="1:12" hidden="1" x14ac:dyDescent="0.35">
      <c r="A934" t="s">
        <v>128</v>
      </c>
      <c r="B934" t="s">
        <v>282</v>
      </c>
      <c r="C934" s="5" t="s">
        <v>60</v>
      </c>
      <c r="D934" s="5">
        <v>5.5</v>
      </c>
      <c r="E934" t="s">
        <v>45</v>
      </c>
      <c r="F934">
        <v>0.1</v>
      </c>
      <c r="G934" t="s">
        <v>10</v>
      </c>
      <c r="H934" s="15">
        <v>2.4</v>
      </c>
      <c r="I934" s="15">
        <f>IF(Table18[[#This Row],[Semi_total_radno]]="BLD", 0.65*Table18[[#This Row],[LLD]], Table18[[#This Row],[Semi_total_radno]])</f>
        <v>2.4</v>
      </c>
      <c r="J934">
        <v>0.21012133359909099</v>
      </c>
      <c r="K934">
        <v>1.78055608272552</v>
      </c>
      <c r="L934">
        <v>8.4739424228231854</v>
      </c>
    </row>
    <row r="935" spans="1:12" hidden="1" x14ac:dyDescent="0.35">
      <c r="A935" t="s">
        <v>129</v>
      </c>
      <c r="B935" t="s">
        <v>282</v>
      </c>
      <c r="C935" s="5" t="s">
        <v>62</v>
      </c>
      <c r="D935" s="5">
        <v>6.5</v>
      </c>
      <c r="E935" t="s">
        <v>45</v>
      </c>
      <c r="F935">
        <v>0.1</v>
      </c>
      <c r="G935" t="s">
        <v>10</v>
      </c>
      <c r="H935" s="15">
        <v>2.5</v>
      </c>
      <c r="I935" s="15">
        <f>IF(Table18[[#This Row],[Semi_total_radno]]="BLD", 0.65*Table18[[#This Row],[LLD]], Table18[[#This Row],[Semi_total_radno]])</f>
        <v>2.5</v>
      </c>
      <c r="J935">
        <v>0.16531734168529499</v>
      </c>
      <c r="K935">
        <v>1.38433909416199</v>
      </c>
      <c r="L935">
        <v>8.3738286621936844</v>
      </c>
    </row>
    <row r="936" spans="1:12" hidden="1" x14ac:dyDescent="0.35">
      <c r="A936" t="s">
        <v>130</v>
      </c>
      <c r="B936" t="s">
        <v>282</v>
      </c>
      <c r="C936" s="5" t="s">
        <v>64</v>
      </c>
      <c r="D936" s="5">
        <v>7.5</v>
      </c>
      <c r="E936" t="s">
        <v>45</v>
      </c>
      <c r="F936">
        <v>0.1</v>
      </c>
      <c r="G936" t="s">
        <v>10</v>
      </c>
      <c r="H936" s="15">
        <v>2.2000000000000002</v>
      </c>
      <c r="I936" s="15">
        <f>IF(Table18[[#This Row],[Semi_total_radno]]="BLD", 0.65*Table18[[#This Row],[LLD]], Table18[[#This Row],[Semi_total_radno]])</f>
        <v>2.2000000000000002</v>
      </c>
      <c r="J936">
        <v>0.155876278877258</v>
      </c>
      <c r="K936">
        <v>1.3395510911941499</v>
      </c>
      <c r="L936">
        <v>8.5936814815098046</v>
      </c>
    </row>
    <row r="937" spans="1:12" hidden="1" x14ac:dyDescent="0.35">
      <c r="A937" t="s">
        <v>131</v>
      </c>
      <c r="B937" t="s">
        <v>282</v>
      </c>
      <c r="C937" s="5" t="s">
        <v>66</v>
      </c>
      <c r="D937" s="5">
        <v>8.5</v>
      </c>
      <c r="E937" t="s">
        <v>45</v>
      </c>
      <c r="F937">
        <v>0.1</v>
      </c>
      <c r="G937" t="s">
        <v>10</v>
      </c>
      <c r="H937" s="15">
        <v>2.2999999999999998</v>
      </c>
      <c r="I937" s="15">
        <f>IF(Table18[[#This Row],[Semi_total_radno]]="BLD", 0.65*Table18[[#This Row],[LLD]], Table18[[#This Row],[Semi_total_radno]])</f>
        <v>2.2999999999999998</v>
      </c>
      <c r="J937">
        <v>0.123540781438351</v>
      </c>
      <c r="K937">
        <v>1.0216146707534799</v>
      </c>
      <c r="L937">
        <v>8.2694528791149295</v>
      </c>
    </row>
    <row r="938" spans="1:12" hidden="1" x14ac:dyDescent="0.35">
      <c r="A938" t="s">
        <v>132</v>
      </c>
      <c r="B938" t="s">
        <v>282</v>
      </c>
      <c r="C938" s="5" t="s">
        <v>68</v>
      </c>
      <c r="D938" s="5">
        <v>9.5</v>
      </c>
      <c r="E938" t="s">
        <v>45</v>
      </c>
      <c r="F938">
        <v>0.1</v>
      </c>
      <c r="G938" t="s">
        <v>10</v>
      </c>
      <c r="H938" s="15">
        <v>2.2000000000000002</v>
      </c>
      <c r="I938" s="15">
        <f>IF(Table18[[#This Row],[Semi_total_radno]]="BLD", 0.65*Table18[[#This Row],[LLD]], Table18[[#This Row],[Semi_total_radno]])</f>
        <v>2.2000000000000002</v>
      </c>
      <c r="J938">
        <v>6.5454812720418002E-3</v>
      </c>
      <c r="K938">
        <v>6.65070489048958E-3</v>
      </c>
      <c r="L938">
        <v>1.0160757649551653</v>
      </c>
    </row>
    <row r="939" spans="1:12" hidden="1" x14ac:dyDescent="0.35">
      <c r="A939" t="s">
        <v>133</v>
      </c>
      <c r="B939" t="s">
        <v>282</v>
      </c>
      <c r="C939" s="5" t="s">
        <v>70</v>
      </c>
      <c r="D939" s="5">
        <v>10.5</v>
      </c>
      <c r="E939" t="s">
        <v>45</v>
      </c>
      <c r="F939">
        <v>0.1</v>
      </c>
      <c r="G939" t="s">
        <v>10</v>
      </c>
      <c r="H939" s="15">
        <v>2</v>
      </c>
      <c r="I939" s="15">
        <f>IF(Table18[[#This Row],[Semi_total_radno]]="BLD", 0.65*Table18[[#This Row],[LLD]], Table18[[#This Row],[Semi_total_radno]])</f>
        <v>2</v>
      </c>
      <c r="J939">
        <v>1.96829624474049E-3</v>
      </c>
      <c r="K939">
        <v>1.5237623592838599E-3</v>
      </c>
      <c r="L939">
        <v>0.77415295759239755</v>
      </c>
    </row>
    <row r="940" spans="1:12" hidden="1" x14ac:dyDescent="0.35">
      <c r="A940" t="s">
        <v>134</v>
      </c>
      <c r="B940" t="s">
        <v>282</v>
      </c>
      <c r="C940" s="5" t="s">
        <v>72</v>
      </c>
      <c r="D940" s="5">
        <v>11.5</v>
      </c>
      <c r="E940" t="s">
        <v>45</v>
      </c>
      <c r="F940">
        <v>0.1</v>
      </c>
      <c r="G940" t="s">
        <v>10</v>
      </c>
      <c r="H940" s="15">
        <v>1.8</v>
      </c>
      <c r="I940" s="15">
        <f>IF(Table18[[#This Row],[Semi_total_radno]]="BLD", 0.65*Table18[[#This Row],[LLD]], Table18[[#This Row],[Semi_total_radno]])</f>
        <v>1.8</v>
      </c>
      <c r="J940">
        <v>1.30416988395154E-3</v>
      </c>
      <c r="K940">
        <v>1.98770314455032E-3</v>
      </c>
      <c r="L940">
        <v>1.5241136672530144</v>
      </c>
    </row>
    <row r="941" spans="1:12" hidden="1" x14ac:dyDescent="0.35">
      <c r="A941" t="s">
        <v>135</v>
      </c>
      <c r="B941" t="s">
        <v>282</v>
      </c>
      <c r="C941" s="5" t="s">
        <v>74</v>
      </c>
      <c r="D941" s="5">
        <v>12.5</v>
      </c>
      <c r="E941" t="s">
        <v>45</v>
      </c>
      <c r="F941">
        <v>0.1</v>
      </c>
      <c r="G941" t="s">
        <v>10</v>
      </c>
      <c r="H941" s="15">
        <v>1.7</v>
      </c>
      <c r="I941" s="15">
        <f>IF(Table18[[#This Row],[Semi_total_radno]]="BLD", 0.65*Table18[[#This Row],[LLD]], Table18[[#This Row],[Semi_total_radno]])</f>
        <v>1.7</v>
      </c>
      <c r="J941">
        <v>2.35832622274756E-3</v>
      </c>
      <c r="K941">
        <v>2.2406382486224201E-3</v>
      </c>
      <c r="L941">
        <v>0.95009682163987141</v>
      </c>
    </row>
    <row r="942" spans="1:12" hidden="1" x14ac:dyDescent="0.35">
      <c r="A942" t="s">
        <v>136</v>
      </c>
      <c r="B942" t="s">
        <v>282</v>
      </c>
      <c r="C942" s="5" t="s">
        <v>76</v>
      </c>
      <c r="D942" s="5">
        <v>13.5</v>
      </c>
      <c r="E942" t="s">
        <v>45</v>
      </c>
      <c r="F942">
        <v>0.1</v>
      </c>
      <c r="G942" t="s">
        <v>10</v>
      </c>
      <c r="H942" s="15">
        <v>1.7</v>
      </c>
      <c r="I942" s="15">
        <f>IF(Table18[[#This Row],[Semi_total_radno]]="BLD", 0.65*Table18[[#This Row],[LLD]], Table18[[#This Row],[Semi_total_radno]])</f>
        <v>1.7</v>
      </c>
      <c r="J942">
        <v>2.9150891738633313E-3</v>
      </c>
      <c r="K942">
        <v>1.3814973256861167E-3</v>
      </c>
      <c r="L942">
        <v>1.1654368705726958</v>
      </c>
    </row>
    <row r="943" spans="1:12" hidden="1" x14ac:dyDescent="0.35">
      <c r="A943" t="s">
        <v>137</v>
      </c>
      <c r="B943" t="s">
        <v>282</v>
      </c>
      <c r="C943" s="5" t="s">
        <v>78</v>
      </c>
      <c r="D943" s="5">
        <v>14.5</v>
      </c>
      <c r="E943" t="s">
        <v>45</v>
      </c>
      <c r="F943">
        <v>0.1</v>
      </c>
      <c r="G943" t="s">
        <v>10</v>
      </c>
      <c r="H943" s="15">
        <v>1.7</v>
      </c>
      <c r="I943" s="15">
        <f>IF(Table18[[#This Row],[Semi_total_radno]]="BLD", 0.65*Table18[[#This Row],[LLD]], Table18[[#This Row],[Semi_total_radno]])</f>
        <v>1.7</v>
      </c>
      <c r="J943">
        <v>1.5981536901866396E-3</v>
      </c>
      <c r="K943">
        <v>0.26474439896022278</v>
      </c>
      <c r="L943">
        <v>275.0674972782781</v>
      </c>
    </row>
    <row r="944" spans="1:12" hidden="1" x14ac:dyDescent="0.35">
      <c r="A944" t="s">
        <v>138</v>
      </c>
      <c r="B944" t="s">
        <v>282</v>
      </c>
      <c r="C944" s="5" t="s">
        <v>80</v>
      </c>
      <c r="D944" s="5">
        <v>15.5</v>
      </c>
      <c r="E944" t="s">
        <v>45</v>
      </c>
      <c r="F944">
        <v>0.1</v>
      </c>
      <c r="G944" t="s">
        <v>10</v>
      </c>
      <c r="H944" s="15">
        <v>1.6</v>
      </c>
      <c r="I944" s="15">
        <f>IF(Table18[[#This Row],[Semi_total_radno]]="BLD", 0.65*Table18[[#This Row],[LLD]], Table18[[#This Row],[Semi_total_radno]])</f>
        <v>1.6</v>
      </c>
      <c r="J944">
        <v>4.0012004319578401E-3</v>
      </c>
      <c r="K944">
        <v>0.21320059255231158</v>
      </c>
      <c r="L944">
        <v>73.840563734158209</v>
      </c>
    </row>
    <row r="945" spans="1:12" hidden="1" x14ac:dyDescent="0.35">
      <c r="A945" t="s">
        <v>139</v>
      </c>
      <c r="B945" t="s">
        <v>282</v>
      </c>
      <c r="C945" s="5" t="s">
        <v>82</v>
      </c>
      <c r="D945" s="5">
        <v>16.5</v>
      </c>
      <c r="E945" t="s">
        <v>45</v>
      </c>
      <c r="F945">
        <v>0.1</v>
      </c>
      <c r="G945" t="s">
        <v>10</v>
      </c>
      <c r="H945" s="15">
        <v>1.9</v>
      </c>
      <c r="I945" s="15">
        <f>IF(Table18[[#This Row],[Semi_total_radno]]="BLD", 0.65*Table18[[#This Row],[LLD]], Table18[[#This Row],[Semi_total_radno]])</f>
        <v>1.9</v>
      </c>
      <c r="J945">
        <v>4.9353404901921749E-3</v>
      </c>
      <c r="K945">
        <v>0.46628283429890854</v>
      </c>
      <c r="L945">
        <v>97.033223756615058</v>
      </c>
    </row>
    <row r="946" spans="1:12" hidden="1" x14ac:dyDescent="0.35">
      <c r="A946" t="s">
        <v>140</v>
      </c>
      <c r="B946" t="s">
        <v>282</v>
      </c>
      <c r="C946" s="5" t="s">
        <v>84</v>
      </c>
      <c r="D946" s="5">
        <v>17.5</v>
      </c>
      <c r="E946" t="s">
        <v>45</v>
      </c>
      <c r="F946">
        <v>0.1</v>
      </c>
      <c r="G946" t="s">
        <v>10</v>
      </c>
      <c r="H946" s="15">
        <v>1.9</v>
      </c>
      <c r="I946" s="15">
        <f>IF(Table18[[#This Row],[Semi_total_radno]]="BLD", 0.65*Table18[[#This Row],[LLD]], Table18[[#This Row],[Semi_total_radno]])</f>
        <v>1.9</v>
      </c>
      <c r="J946">
        <v>9.1670993715524708E-3</v>
      </c>
      <c r="K946">
        <v>0.88189196586608898</v>
      </c>
      <c r="L946">
        <v>96.201855147637431</v>
      </c>
    </row>
    <row r="947" spans="1:12" hidden="1" x14ac:dyDescent="0.35">
      <c r="A947" t="s">
        <v>141</v>
      </c>
      <c r="B947" t="s">
        <v>282</v>
      </c>
      <c r="C947" s="5" t="s">
        <v>86</v>
      </c>
      <c r="D947" s="5">
        <v>18.5</v>
      </c>
      <c r="E947" t="s">
        <v>45</v>
      </c>
      <c r="F947">
        <v>0.1</v>
      </c>
      <c r="G947" t="s">
        <v>10</v>
      </c>
      <c r="H947" s="15">
        <v>2</v>
      </c>
      <c r="I947" s="15">
        <f>IF(Table18[[#This Row],[Semi_total_radno]]="BLD", 0.65*Table18[[#This Row],[LLD]], Table18[[#This Row],[Semi_total_radno]])</f>
        <v>2</v>
      </c>
      <c r="J947">
        <v>2.86616268567741E-3</v>
      </c>
      <c r="K947">
        <v>0.791320741176605</v>
      </c>
      <c r="L947">
        <v>276.09065777422137</v>
      </c>
    </row>
    <row r="948" spans="1:12" hidden="1" x14ac:dyDescent="0.35">
      <c r="A948" t="s">
        <v>142</v>
      </c>
      <c r="B948" t="s">
        <v>282</v>
      </c>
      <c r="C948" s="5" t="s">
        <v>88</v>
      </c>
      <c r="D948" s="5">
        <v>19.5</v>
      </c>
      <c r="E948" t="s">
        <v>45</v>
      </c>
      <c r="F948">
        <v>0.1</v>
      </c>
      <c r="G948" t="s">
        <v>10</v>
      </c>
      <c r="H948" s="15">
        <v>1.7</v>
      </c>
      <c r="I948" s="15">
        <f>IF(Table18[[#This Row],[Semi_total_radno]]="BLD", 0.65*Table18[[#This Row],[LLD]], Table18[[#This Row],[Semi_total_radno]])</f>
        <v>1.7</v>
      </c>
      <c r="J948">
        <v>6.7104664631187898E-3</v>
      </c>
      <c r="K948">
        <v>9.8935631103813405E-3</v>
      </c>
      <c r="L948">
        <v>1.4878251609778683</v>
      </c>
    </row>
    <row r="949" spans="1:12" hidden="1" x14ac:dyDescent="0.35">
      <c r="A949" t="s">
        <v>143</v>
      </c>
      <c r="B949" t="s">
        <v>282</v>
      </c>
      <c r="C949" s="5" t="s">
        <v>90</v>
      </c>
      <c r="D949" s="5">
        <v>20.5</v>
      </c>
      <c r="E949" t="s">
        <v>45</v>
      </c>
      <c r="F949">
        <v>0.1</v>
      </c>
      <c r="G949" t="s">
        <v>10</v>
      </c>
      <c r="H949" s="15">
        <v>2.1</v>
      </c>
      <c r="I949" s="15">
        <f>IF(Table18[[#This Row],[Semi_total_radno]]="BLD", 0.65*Table18[[#This Row],[LLD]], Table18[[#This Row],[Semi_total_radno]])</f>
        <v>2.1</v>
      </c>
      <c r="J949">
        <v>3.7003699690103501E-3</v>
      </c>
      <c r="K949">
        <v>0.75199699401855502</v>
      </c>
      <c r="L949">
        <v>203.22211030689826</v>
      </c>
    </row>
    <row r="950" spans="1:12" hidden="1" x14ac:dyDescent="0.35">
      <c r="A950" t="s">
        <v>144</v>
      </c>
      <c r="B950" t="s">
        <v>282</v>
      </c>
      <c r="C950" s="5" t="s">
        <v>92</v>
      </c>
      <c r="D950" s="5">
        <v>21.5</v>
      </c>
      <c r="E950" t="s">
        <v>45</v>
      </c>
      <c r="F950">
        <v>0.1</v>
      </c>
      <c r="G950" t="s">
        <v>10</v>
      </c>
      <c r="H950" s="15">
        <v>2</v>
      </c>
      <c r="I950" s="15">
        <f>IF(Table18[[#This Row],[Semi_total_radno]]="BLD", 0.65*Table18[[#This Row],[LLD]], Table18[[#This Row],[Semi_total_radno]])</f>
        <v>2</v>
      </c>
      <c r="J950">
        <v>5.3646238520741497E-3</v>
      </c>
      <c r="K950">
        <v>0.70227766036987305</v>
      </c>
      <c r="L950">
        <v>130.90902171982628</v>
      </c>
    </row>
    <row r="951" spans="1:12" hidden="1" x14ac:dyDescent="0.35">
      <c r="A951" t="s">
        <v>145</v>
      </c>
      <c r="B951" t="s">
        <v>282</v>
      </c>
      <c r="C951" s="5" t="s">
        <v>94</v>
      </c>
      <c r="D951" s="5">
        <v>22.5</v>
      </c>
      <c r="E951" t="s">
        <v>45</v>
      </c>
      <c r="F951">
        <v>0.1</v>
      </c>
      <c r="G951" t="s">
        <v>10</v>
      </c>
      <c r="H951" s="15">
        <v>2.2999999999999998</v>
      </c>
      <c r="I951" s="15">
        <f>IF(Table18[[#This Row],[Semi_total_radno]]="BLD", 0.65*Table18[[#This Row],[LLD]], Table18[[#This Row],[Semi_total_radno]])</f>
        <v>2.2999999999999998</v>
      </c>
      <c r="J951">
        <v>4.4000954367220402E-3</v>
      </c>
      <c r="K951">
        <v>0.70528602600097701</v>
      </c>
      <c r="L951">
        <v>160.28880194616806</v>
      </c>
    </row>
    <row r="952" spans="1:12" hidden="1" x14ac:dyDescent="0.35">
      <c r="A952" t="s">
        <v>146</v>
      </c>
      <c r="B952" t="s">
        <v>282</v>
      </c>
      <c r="C952" s="5" t="s">
        <v>96</v>
      </c>
      <c r="D952" s="5">
        <v>23.5</v>
      </c>
      <c r="E952" t="s">
        <v>45</v>
      </c>
      <c r="F952">
        <v>0.1</v>
      </c>
      <c r="G952" t="s">
        <v>10</v>
      </c>
      <c r="H952" s="15">
        <v>2.1</v>
      </c>
      <c r="I952" s="15">
        <f>IF(Table18[[#This Row],[Semi_total_radno]]="BLD", 0.65*Table18[[#This Row],[LLD]], Table18[[#This Row],[Semi_total_radno]])</f>
        <v>2.1</v>
      </c>
      <c r="J952">
        <v>0.12645477056503299</v>
      </c>
      <c r="K952">
        <v>0.85145920515060403</v>
      </c>
      <c r="L952">
        <v>6.7333102685336552</v>
      </c>
    </row>
    <row r="953" spans="1:12" hidden="1" x14ac:dyDescent="0.35">
      <c r="A953" t="s">
        <v>147</v>
      </c>
      <c r="B953" t="s">
        <v>282</v>
      </c>
      <c r="C953" s="5" t="s">
        <v>148</v>
      </c>
      <c r="D953" s="5">
        <v>24.5</v>
      </c>
      <c r="E953" t="s">
        <v>45</v>
      </c>
      <c r="F953">
        <v>0.1</v>
      </c>
      <c r="G953" t="s">
        <v>10</v>
      </c>
      <c r="H953" s="15">
        <v>2.1</v>
      </c>
      <c r="I953" s="15">
        <f>IF(Table18[[#This Row],[Semi_total_radno]]="BLD", 0.65*Table18[[#This Row],[LLD]], Table18[[#This Row],[Semi_total_radno]])</f>
        <v>2.1</v>
      </c>
      <c r="J953">
        <v>4.6717706136405503E-3</v>
      </c>
      <c r="K953">
        <v>0.75721907615661599</v>
      </c>
      <c r="L953">
        <v>162.08395890536698</v>
      </c>
    </row>
    <row r="954" spans="1:12" hidden="1" x14ac:dyDescent="0.35">
      <c r="A954" t="s">
        <v>149</v>
      </c>
      <c r="B954" t="s">
        <v>282</v>
      </c>
      <c r="C954" s="5" t="s">
        <v>150</v>
      </c>
      <c r="D954" s="5">
        <v>25.5</v>
      </c>
      <c r="E954" t="s">
        <v>45</v>
      </c>
      <c r="F954">
        <v>0.1</v>
      </c>
      <c r="G954" t="s">
        <v>10</v>
      </c>
      <c r="H954" s="15">
        <v>2.1</v>
      </c>
      <c r="I954" s="15">
        <f>IF(Table18[[#This Row],[Semi_total_radno]]="BLD", 0.65*Table18[[#This Row],[LLD]], Table18[[#This Row],[Semi_total_radno]])</f>
        <v>2.1</v>
      </c>
      <c r="J954">
        <v>7.5809713453054402E-3</v>
      </c>
      <c r="K954">
        <v>0.77315866947174094</v>
      </c>
      <c r="L954">
        <v>101.98675529231804</v>
      </c>
    </row>
    <row r="955" spans="1:12" hidden="1" x14ac:dyDescent="0.35">
      <c r="A955" t="s">
        <v>151</v>
      </c>
      <c r="B955" t="s">
        <v>282</v>
      </c>
      <c r="C955" s="5" t="s">
        <v>152</v>
      </c>
      <c r="D955" s="5">
        <v>26.5</v>
      </c>
      <c r="E955" t="s">
        <v>45</v>
      </c>
      <c r="F955">
        <v>0.1</v>
      </c>
      <c r="G955" t="s">
        <v>10</v>
      </c>
      <c r="H955" s="15">
        <v>2.1</v>
      </c>
      <c r="I955" s="15">
        <f>IF(Table18[[#This Row],[Semi_total_radno]]="BLD", 0.65*Table18[[#This Row],[LLD]], Table18[[#This Row],[Semi_total_radno]])</f>
        <v>2.1</v>
      </c>
      <c r="J955">
        <v>4.5442925766110403E-3</v>
      </c>
      <c r="K955">
        <v>0.643393754959106</v>
      </c>
      <c r="L955">
        <v>141.58281935247322</v>
      </c>
    </row>
    <row r="956" spans="1:12" hidden="1" x14ac:dyDescent="0.35">
      <c r="A956" t="s">
        <v>153</v>
      </c>
      <c r="B956" t="s">
        <v>282</v>
      </c>
      <c r="C956" s="5" t="s">
        <v>154</v>
      </c>
      <c r="D956" s="5">
        <v>27.5</v>
      </c>
      <c r="E956" t="s">
        <v>45</v>
      </c>
      <c r="F956">
        <v>0.1</v>
      </c>
      <c r="G956" t="s">
        <v>10</v>
      </c>
      <c r="H956" s="15">
        <v>1.9</v>
      </c>
      <c r="I956" s="15">
        <f>IF(Table18[[#This Row],[Semi_total_radno]]="BLD", 0.65*Table18[[#This Row],[LLD]], Table18[[#This Row],[Semi_total_radno]])</f>
        <v>1.9</v>
      </c>
      <c r="J956">
        <v>0.11133766919374501</v>
      </c>
      <c r="K956">
        <v>0.77587771415710405</v>
      </c>
      <c r="L956">
        <v>6.9686901097862499</v>
      </c>
    </row>
    <row r="957" spans="1:12" hidden="1" x14ac:dyDescent="0.35">
      <c r="A957" t="s">
        <v>155</v>
      </c>
      <c r="B957" t="s">
        <v>282</v>
      </c>
      <c r="C957" s="5" t="s">
        <v>156</v>
      </c>
      <c r="D957" s="5">
        <v>28.5</v>
      </c>
      <c r="E957" t="s">
        <v>45</v>
      </c>
      <c r="F957">
        <v>0.1</v>
      </c>
      <c r="G957" t="s">
        <v>10</v>
      </c>
      <c r="H957" s="15">
        <v>2</v>
      </c>
      <c r="I957" s="15">
        <f>IF(Table18[[#This Row],[Semi_total_radno]]="BLD", 0.65*Table18[[#This Row],[LLD]], Table18[[#This Row],[Semi_total_radno]])</f>
        <v>2</v>
      </c>
      <c r="J957">
        <v>3.2196536194533101E-3</v>
      </c>
      <c r="K957">
        <v>0.61105328798294101</v>
      </c>
      <c r="L957">
        <v>189.78851771225516</v>
      </c>
    </row>
    <row r="958" spans="1:12" hidden="1" x14ac:dyDescent="0.35">
      <c r="A958" t="s">
        <v>157</v>
      </c>
      <c r="B958" t="s">
        <v>282</v>
      </c>
      <c r="C958" s="5" t="s">
        <v>158</v>
      </c>
      <c r="D958" s="5">
        <v>29.5</v>
      </c>
      <c r="E958" t="s">
        <v>45</v>
      </c>
      <c r="F958">
        <v>0.1</v>
      </c>
      <c r="G958" t="s">
        <v>10</v>
      </c>
      <c r="H958" s="15">
        <v>2</v>
      </c>
      <c r="I958" s="15">
        <f>IF(Table18[[#This Row],[Semi_total_radno]]="BLD", 0.65*Table18[[#This Row],[LLD]], Table18[[#This Row],[Semi_total_radno]])</f>
        <v>2</v>
      </c>
      <c r="J958">
        <v>4.1929841972887499E-3</v>
      </c>
      <c r="K958">
        <v>5.4549048654735106E-3</v>
      </c>
      <c r="L958">
        <v>1.3238016333412053</v>
      </c>
    </row>
    <row r="959" spans="1:12" hidden="1" x14ac:dyDescent="0.35">
      <c r="A959" t="s">
        <v>159</v>
      </c>
      <c r="B959" t="s">
        <v>282</v>
      </c>
      <c r="C959" s="5" t="s">
        <v>160</v>
      </c>
      <c r="D959" s="5">
        <v>30.5</v>
      </c>
      <c r="E959" t="s">
        <v>45</v>
      </c>
      <c r="F959">
        <v>0.1</v>
      </c>
      <c r="G959" t="s">
        <v>10</v>
      </c>
      <c r="H959" s="15">
        <v>1.9</v>
      </c>
      <c r="I959" s="15">
        <f>IF(Table18[[#This Row],[Semi_total_radno]]="BLD", 0.65*Table18[[#This Row],[LLD]], Table18[[#This Row],[Semi_total_radno]])</f>
        <v>1.9</v>
      </c>
      <c r="J959">
        <v>2.80562147963792E-3</v>
      </c>
      <c r="K959">
        <v>0.35114298202097427</v>
      </c>
      <c r="L959">
        <v>120.62676824996448</v>
      </c>
    </row>
    <row r="960" spans="1:12" hidden="1" x14ac:dyDescent="0.35">
      <c r="A960" t="s">
        <v>161</v>
      </c>
      <c r="B960" t="s">
        <v>282</v>
      </c>
      <c r="C960" s="5" t="s">
        <v>162</v>
      </c>
      <c r="D960" s="5">
        <v>31.5</v>
      </c>
      <c r="E960" t="s">
        <v>45</v>
      </c>
      <c r="F960">
        <v>0.1</v>
      </c>
      <c r="G960" t="s">
        <v>10</v>
      </c>
      <c r="H960" s="15">
        <v>1.9</v>
      </c>
      <c r="I960" s="15">
        <f>IF(Table18[[#This Row],[Semi_total_radno]]="BLD", 0.65*Table18[[#This Row],[LLD]], Table18[[#This Row],[Semi_total_radno]])</f>
        <v>1.9</v>
      </c>
      <c r="J960">
        <v>2.9442918021231898E-3</v>
      </c>
      <c r="K960">
        <v>0.64287626743316695</v>
      </c>
      <c r="L960">
        <v>218.34665537212567</v>
      </c>
    </row>
    <row r="961" spans="1:12" hidden="1" x14ac:dyDescent="0.35">
      <c r="A961" t="s">
        <v>163</v>
      </c>
      <c r="B961" t="s">
        <v>282</v>
      </c>
      <c r="C961" s="5" t="s">
        <v>164</v>
      </c>
      <c r="D961" s="5">
        <v>32.5</v>
      </c>
      <c r="E961" t="s">
        <v>45</v>
      </c>
      <c r="F961">
        <v>0.1</v>
      </c>
      <c r="G961" t="s">
        <v>10</v>
      </c>
      <c r="H961" s="15">
        <v>1.8</v>
      </c>
      <c r="I961" s="15">
        <f>IF(Table18[[#This Row],[Semi_total_radno]]="BLD", 0.65*Table18[[#This Row],[LLD]], Table18[[#This Row],[Semi_total_radno]])</f>
        <v>1.8</v>
      </c>
      <c r="J961">
        <v>0.22004885971546201</v>
      </c>
      <c r="K961">
        <v>1.14431476593018</v>
      </c>
      <c r="L961">
        <v>5.2002758269679559</v>
      </c>
    </row>
    <row r="962" spans="1:12" hidden="1" x14ac:dyDescent="0.35">
      <c r="A962" t="s">
        <v>165</v>
      </c>
      <c r="B962" t="s">
        <v>282</v>
      </c>
      <c r="C962" s="5" t="s">
        <v>166</v>
      </c>
      <c r="D962" s="5">
        <v>33.5</v>
      </c>
      <c r="E962" t="s">
        <v>45</v>
      </c>
      <c r="F962">
        <v>0.1</v>
      </c>
      <c r="G962" t="s">
        <v>10</v>
      </c>
      <c r="H962" s="15">
        <v>1.8</v>
      </c>
      <c r="I962" s="15">
        <f>IF(Table18[[#This Row],[Semi_total_radno]]="BLD", 0.65*Table18[[#This Row],[LLD]], Table18[[#This Row],[Semi_total_radno]])</f>
        <v>1.8</v>
      </c>
      <c r="J962">
        <v>9.9223233759403201E-2</v>
      </c>
      <c r="K962">
        <v>0.65283411741256703</v>
      </c>
      <c r="L962">
        <v>6.5794481058293384</v>
      </c>
    </row>
    <row r="963" spans="1:12" hidden="1" x14ac:dyDescent="0.35">
      <c r="A963" t="s">
        <v>167</v>
      </c>
      <c r="B963" t="s">
        <v>282</v>
      </c>
      <c r="C963" s="5" t="s">
        <v>168</v>
      </c>
      <c r="D963" s="5">
        <v>34.5</v>
      </c>
      <c r="E963" t="s">
        <v>45</v>
      </c>
      <c r="F963">
        <v>0.1</v>
      </c>
      <c r="G963" t="s">
        <v>10</v>
      </c>
      <c r="H963" s="15">
        <v>2</v>
      </c>
      <c r="I963" s="15">
        <f>IF(Table18[[#This Row],[Semi_total_radno]]="BLD", 0.65*Table18[[#This Row],[LLD]], Table18[[#This Row],[Semi_total_radno]])</f>
        <v>2</v>
      </c>
      <c r="J963">
        <v>0.105852633714676</v>
      </c>
      <c r="K963">
        <v>0.71126335859298695</v>
      </c>
      <c r="L963">
        <v>6.7193732799335484</v>
      </c>
    </row>
    <row r="964" spans="1:12" hidden="1" x14ac:dyDescent="0.35">
      <c r="A964" t="s">
        <v>169</v>
      </c>
      <c r="B964" t="s">
        <v>282</v>
      </c>
      <c r="C964" s="5" t="s">
        <v>170</v>
      </c>
      <c r="D964" s="5">
        <v>35.5</v>
      </c>
      <c r="E964" t="s">
        <v>45</v>
      </c>
      <c r="F964">
        <v>0.1</v>
      </c>
      <c r="G964" t="s">
        <v>10</v>
      </c>
      <c r="H964" s="15">
        <v>1.9</v>
      </c>
      <c r="I964" s="15">
        <f>IF(Table18[[#This Row],[Semi_total_radno]]="BLD", 0.65*Table18[[#This Row],[LLD]], Table18[[#This Row],[Semi_total_radno]])</f>
        <v>1.9</v>
      </c>
      <c r="J964">
        <v>3.9853155612945557E-3</v>
      </c>
      <c r="K964">
        <v>0.33570869080722343</v>
      </c>
      <c r="L964">
        <v>84.790029569277735</v>
      </c>
    </row>
    <row r="965" spans="1:12" hidden="1" x14ac:dyDescent="0.35">
      <c r="A965" t="s">
        <v>171</v>
      </c>
      <c r="B965" t="s">
        <v>282</v>
      </c>
      <c r="C965" s="5" t="s">
        <v>172</v>
      </c>
      <c r="D965" s="5">
        <v>36.5</v>
      </c>
      <c r="E965" t="s">
        <v>45</v>
      </c>
      <c r="F965">
        <v>0.1</v>
      </c>
      <c r="G965" t="s">
        <v>10</v>
      </c>
      <c r="H965" s="15">
        <v>1.9</v>
      </c>
      <c r="I965" s="15">
        <f>IF(Table18[[#This Row],[Semi_total_radno]]="BLD", 0.65*Table18[[#This Row],[LLD]], Table18[[#This Row],[Semi_total_radno]])</f>
        <v>1.9</v>
      </c>
      <c r="J965">
        <v>0.103278502821922</v>
      </c>
      <c r="K965">
        <v>0.77632200717926003</v>
      </c>
      <c r="L965">
        <v>7.5167821566684943</v>
      </c>
    </row>
    <row r="966" spans="1:12" hidden="1" x14ac:dyDescent="0.35">
      <c r="A966" t="s">
        <v>173</v>
      </c>
      <c r="B966" t="s">
        <v>282</v>
      </c>
      <c r="C966" s="5" t="s">
        <v>174</v>
      </c>
      <c r="D966" s="5">
        <v>37.5</v>
      </c>
      <c r="E966" t="s">
        <v>45</v>
      </c>
      <c r="F966">
        <v>0.1</v>
      </c>
      <c r="G966" t="s">
        <v>10</v>
      </c>
      <c r="H966" s="15">
        <v>1.9</v>
      </c>
      <c r="I966" s="15">
        <f>IF(Table18[[#This Row],[Semi_total_radno]]="BLD", 0.65*Table18[[#This Row],[LLD]], Table18[[#This Row],[Semi_total_radno]])</f>
        <v>1.9</v>
      </c>
      <c r="J966">
        <v>3.2888703746721128E-2</v>
      </c>
      <c r="K966">
        <v>0.31405077059753228</v>
      </c>
      <c r="L966">
        <v>5.8507370657551112</v>
      </c>
    </row>
    <row r="967" spans="1:12" hidden="1" x14ac:dyDescent="0.35">
      <c r="A967" t="s">
        <v>175</v>
      </c>
      <c r="B967" t="s">
        <v>282</v>
      </c>
      <c r="C967" s="5" t="s">
        <v>176</v>
      </c>
      <c r="D967" s="5">
        <v>38.5</v>
      </c>
      <c r="E967" t="s">
        <v>45</v>
      </c>
      <c r="F967">
        <v>0.1</v>
      </c>
      <c r="G967" t="s">
        <v>10</v>
      </c>
      <c r="H967" s="15">
        <v>2</v>
      </c>
      <c r="I967" s="15">
        <f>IF(Table18[[#This Row],[Semi_total_radno]]="BLD", 0.65*Table18[[#This Row],[LLD]], Table18[[#This Row],[Semi_total_radno]])</f>
        <v>2</v>
      </c>
      <c r="J967">
        <v>2.6430316502228401E-3</v>
      </c>
      <c r="K967">
        <v>0.24631776055321097</v>
      </c>
      <c r="L967">
        <v>80.726734053813971</v>
      </c>
    </row>
    <row r="968" spans="1:12" hidden="1" x14ac:dyDescent="0.35">
      <c r="A968" t="s">
        <v>177</v>
      </c>
      <c r="B968" t="s">
        <v>282</v>
      </c>
      <c r="C968" s="5" t="s">
        <v>178</v>
      </c>
      <c r="D968" s="5">
        <v>39.5</v>
      </c>
      <c r="E968" t="s">
        <v>45</v>
      </c>
      <c r="F968">
        <v>0.1</v>
      </c>
      <c r="G968" t="s">
        <v>10</v>
      </c>
      <c r="H968" s="15">
        <v>2</v>
      </c>
      <c r="I968" s="15">
        <f>IF(Table18[[#This Row],[Semi_total_radno]]="BLD", 0.65*Table18[[#This Row],[LLD]], Table18[[#This Row],[Semi_total_radno]])</f>
        <v>2</v>
      </c>
      <c r="J968">
        <v>2.7010203339159502E-3</v>
      </c>
      <c r="K968">
        <v>0.46000003814697299</v>
      </c>
      <c r="L968">
        <v>170.30602560479917</v>
      </c>
    </row>
    <row r="969" spans="1:12" hidden="1" x14ac:dyDescent="0.35">
      <c r="A969" t="s">
        <v>179</v>
      </c>
      <c r="B969" t="s">
        <v>282</v>
      </c>
      <c r="C969" s="13" t="s">
        <v>185</v>
      </c>
      <c r="D969" s="5">
        <v>40.5</v>
      </c>
      <c r="E969" t="s">
        <v>45</v>
      </c>
      <c r="F969">
        <v>0.1</v>
      </c>
      <c r="G969" t="s">
        <v>10</v>
      </c>
      <c r="H969" s="15">
        <v>1.9</v>
      </c>
      <c r="I969" s="15">
        <f>IF(Table18[[#This Row],[Semi_total_radno]]="BLD", 0.65*Table18[[#This Row],[LLD]], Table18[[#This Row],[Semi_total_radno]])</f>
        <v>1.9</v>
      </c>
      <c r="J969">
        <v>0.13278423249721499</v>
      </c>
      <c r="K969">
        <v>0.830455541610718</v>
      </c>
      <c r="L969">
        <v>6.2541728486334849</v>
      </c>
    </row>
    <row r="970" spans="1:12" hidden="1" x14ac:dyDescent="0.35">
      <c r="A970" t="s">
        <v>49</v>
      </c>
      <c r="B970" t="s">
        <v>279</v>
      </c>
      <c r="C970" s="5" t="s">
        <v>50</v>
      </c>
      <c r="D970" s="5">
        <v>0.5</v>
      </c>
      <c r="E970" t="s">
        <v>45</v>
      </c>
      <c r="F970">
        <v>0.1</v>
      </c>
      <c r="G970" t="s">
        <v>11</v>
      </c>
      <c r="H970" s="15">
        <v>6.1</v>
      </c>
      <c r="I970" s="15">
        <f>IF(Table18[[#This Row],[Semi_total_radno]]="BLD", 0.65*Table18[[#This Row],[LLD]], Table18[[#This Row],[Semi_total_radno]])</f>
        <v>6.1</v>
      </c>
      <c r="J970">
        <v>0.213008597493172</v>
      </c>
      <c r="K970">
        <v>1.55813443660736</v>
      </c>
      <c r="L970">
        <v>7.3148898915092193</v>
      </c>
    </row>
    <row r="971" spans="1:12" hidden="1" x14ac:dyDescent="0.35">
      <c r="A971" t="s">
        <v>51</v>
      </c>
      <c r="B971" t="s">
        <v>279</v>
      </c>
      <c r="C971" s="5" t="s">
        <v>52</v>
      </c>
      <c r="D971" s="5">
        <v>1.5</v>
      </c>
      <c r="E971" t="s">
        <v>45</v>
      </c>
      <c r="F971">
        <v>0.1</v>
      </c>
      <c r="G971" t="s">
        <v>11</v>
      </c>
      <c r="H971" s="15">
        <v>6</v>
      </c>
      <c r="I971" s="15">
        <f>IF(Table18[[#This Row],[Semi_total_radno]]="BLD", 0.65*Table18[[#This Row],[LLD]], Table18[[#This Row],[Semi_total_radno]])</f>
        <v>6</v>
      </c>
      <c r="J971">
        <v>0.24476093053817699</v>
      </c>
      <c r="K971">
        <v>1.8220783472061199</v>
      </c>
      <c r="L971">
        <v>7.4443185977425355</v>
      </c>
    </row>
    <row r="972" spans="1:12" hidden="1" x14ac:dyDescent="0.35">
      <c r="A972" t="s">
        <v>53</v>
      </c>
      <c r="B972" t="s">
        <v>279</v>
      </c>
      <c r="C972" s="5" t="s">
        <v>54</v>
      </c>
      <c r="D972" s="5">
        <v>2.5</v>
      </c>
      <c r="E972" t="s">
        <v>45</v>
      </c>
      <c r="F972">
        <v>0.1</v>
      </c>
      <c r="G972" t="s">
        <v>11</v>
      </c>
      <c r="H972" s="15">
        <v>6.3</v>
      </c>
      <c r="I972" s="15">
        <f>IF(Table18[[#This Row],[Semi_total_radno]]="BLD", 0.65*Table18[[#This Row],[LLD]], Table18[[#This Row],[Semi_total_radno]])</f>
        <v>6.3</v>
      </c>
      <c r="J972">
        <v>0.20878420770168299</v>
      </c>
      <c r="K972">
        <v>1.5988929271698</v>
      </c>
      <c r="L972">
        <v>7.6581123868063106</v>
      </c>
    </row>
    <row r="973" spans="1:12" hidden="1" x14ac:dyDescent="0.35">
      <c r="A973" t="s">
        <v>55</v>
      </c>
      <c r="B973" t="s">
        <v>279</v>
      </c>
      <c r="C973" s="5" t="s">
        <v>56</v>
      </c>
      <c r="D973" s="5">
        <v>3.5</v>
      </c>
      <c r="E973" t="s">
        <v>45</v>
      </c>
      <c r="F973">
        <v>0.1</v>
      </c>
      <c r="G973" t="s">
        <v>11</v>
      </c>
      <c r="H973" s="15">
        <v>6.5</v>
      </c>
      <c r="I973" s="15">
        <f>IF(Table18[[#This Row],[Semi_total_radno]]="BLD", 0.65*Table18[[#This Row],[LLD]], Table18[[#This Row],[Semi_total_radno]])</f>
        <v>6.5</v>
      </c>
      <c r="J973">
        <v>0.26063022017478898</v>
      </c>
      <c r="K973">
        <v>1.7546205520629901</v>
      </c>
      <c r="L973">
        <v>6.7322221916026157</v>
      </c>
    </row>
    <row r="974" spans="1:12" hidden="1" x14ac:dyDescent="0.35">
      <c r="A974" t="s">
        <v>57</v>
      </c>
      <c r="B974" t="s">
        <v>279</v>
      </c>
      <c r="C974" s="5" t="s">
        <v>58</v>
      </c>
      <c r="D974" s="5">
        <v>4.5</v>
      </c>
      <c r="E974" t="s">
        <v>45</v>
      </c>
      <c r="F974">
        <v>0.1</v>
      </c>
      <c r="G974" t="s">
        <v>11</v>
      </c>
      <c r="H974" s="15">
        <v>6.6</v>
      </c>
      <c r="I974" s="15">
        <f>IF(Table18[[#This Row],[Semi_total_radno]]="BLD", 0.65*Table18[[#This Row],[LLD]], Table18[[#This Row],[Semi_total_radno]])</f>
        <v>6.6</v>
      </c>
      <c r="J974">
        <v>0.26099950075149497</v>
      </c>
      <c r="K974">
        <v>1.78256392478943</v>
      </c>
      <c r="L974">
        <v>6.8297599024400419</v>
      </c>
    </row>
    <row r="975" spans="1:12" hidden="1" x14ac:dyDescent="0.35">
      <c r="A975" t="s">
        <v>59</v>
      </c>
      <c r="B975" t="s">
        <v>279</v>
      </c>
      <c r="C975" s="5" t="s">
        <v>60</v>
      </c>
      <c r="D975" s="5">
        <v>5.5</v>
      </c>
      <c r="E975" t="s">
        <v>45</v>
      </c>
      <c r="F975">
        <v>0.1</v>
      </c>
      <c r="G975" t="s">
        <v>11</v>
      </c>
      <c r="H975" s="15">
        <v>6.3</v>
      </c>
      <c r="I975" s="15">
        <f>IF(Table18[[#This Row],[Semi_total_radno]]="BLD", 0.65*Table18[[#This Row],[LLD]], Table18[[#This Row],[Semi_total_radno]])</f>
        <v>6.3</v>
      </c>
      <c r="J975">
        <v>0.20869255065917999</v>
      </c>
      <c r="K975">
        <v>1.61110508441925</v>
      </c>
      <c r="L975">
        <v>7.7199932596079011</v>
      </c>
    </row>
    <row r="976" spans="1:12" hidden="1" x14ac:dyDescent="0.35">
      <c r="A976" t="s">
        <v>61</v>
      </c>
      <c r="B976" t="s">
        <v>279</v>
      </c>
      <c r="C976" s="5" t="s">
        <v>62</v>
      </c>
      <c r="D976" s="5">
        <v>6.5</v>
      </c>
      <c r="E976" t="s">
        <v>45</v>
      </c>
      <c r="F976">
        <v>0.1</v>
      </c>
      <c r="G976" t="s">
        <v>11</v>
      </c>
      <c r="H976" s="15">
        <v>6.5</v>
      </c>
      <c r="I976" s="15">
        <f>IF(Table18[[#This Row],[Semi_total_radno]]="BLD", 0.65*Table18[[#This Row],[LLD]], Table18[[#This Row],[Semi_total_radno]])</f>
        <v>6.5</v>
      </c>
      <c r="J976">
        <v>0.25640079379081698</v>
      </c>
      <c r="K976">
        <v>1.69784879684448</v>
      </c>
      <c r="L976">
        <v>6.6218546820477453</v>
      </c>
    </row>
    <row r="977" spans="1:12" hidden="1" x14ac:dyDescent="0.35">
      <c r="A977" t="s">
        <v>63</v>
      </c>
      <c r="B977" t="s">
        <v>279</v>
      </c>
      <c r="C977" s="5" t="s">
        <v>64</v>
      </c>
      <c r="D977" s="5">
        <v>7.5</v>
      </c>
      <c r="E977" t="s">
        <v>45</v>
      </c>
      <c r="F977">
        <v>0.1</v>
      </c>
      <c r="G977" t="s">
        <v>11</v>
      </c>
      <c r="H977" s="15">
        <v>6.4</v>
      </c>
      <c r="I977" s="15">
        <f>IF(Table18[[#This Row],[Semi_total_radno]]="BLD", 0.65*Table18[[#This Row],[LLD]], Table18[[#This Row],[Semi_total_radno]])</f>
        <v>6.4</v>
      </c>
      <c r="J977">
        <v>0.165142521262169</v>
      </c>
      <c r="K977">
        <v>1.2323353290557899</v>
      </c>
      <c r="L977">
        <v>7.4622533290467237</v>
      </c>
    </row>
    <row r="978" spans="1:12" hidden="1" x14ac:dyDescent="0.35">
      <c r="A978" t="s">
        <v>65</v>
      </c>
      <c r="B978" t="s">
        <v>279</v>
      </c>
      <c r="C978" s="5" t="s">
        <v>66</v>
      </c>
      <c r="D978" s="5">
        <v>8.5</v>
      </c>
      <c r="E978" t="s">
        <v>45</v>
      </c>
      <c r="F978">
        <v>0.1</v>
      </c>
      <c r="G978" t="s">
        <v>11</v>
      </c>
      <c r="H978" s="15">
        <v>6.2</v>
      </c>
      <c r="I978" s="15">
        <f>IF(Table18[[#This Row],[Semi_total_radno]]="BLD", 0.65*Table18[[#This Row],[LLD]], Table18[[#This Row],[Semi_total_radno]])</f>
        <v>6.2</v>
      </c>
      <c r="J978">
        <v>4.9028149805962996E-3</v>
      </c>
      <c r="K978">
        <v>0.75896835327148404</v>
      </c>
      <c r="L978">
        <v>154.80256878450987</v>
      </c>
    </row>
    <row r="979" spans="1:12" hidden="1" x14ac:dyDescent="0.35">
      <c r="A979" t="s">
        <v>67</v>
      </c>
      <c r="B979" t="s">
        <v>279</v>
      </c>
      <c r="C979" s="5" t="s">
        <v>68</v>
      </c>
      <c r="D979" s="5">
        <v>9.5</v>
      </c>
      <c r="E979" t="s">
        <v>45</v>
      </c>
      <c r="F979">
        <v>0.1</v>
      </c>
      <c r="G979" t="s">
        <v>11</v>
      </c>
      <c r="H979" s="15">
        <v>5.9</v>
      </c>
      <c r="I979" s="15">
        <f>IF(Table18[[#This Row],[Semi_total_radno]]="BLD", 0.65*Table18[[#This Row],[LLD]], Table18[[#This Row],[Semi_total_radno]])</f>
        <v>5.9</v>
      </c>
      <c r="J979">
        <v>3.07385972701013E-3</v>
      </c>
      <c r="K979">
        <v>0.477190881967545</v>
      </c>
      <c r="L979">
        <v>155.24159341900003</v>
      </c>
    </row>
    <row r="980" spans="1:12" hidden="1" x14ac:dyDescent="0.35">
      <c r="A980" t="s">
        <v>69</v>
      </c>
      <c r="B980" t="s">
        <v>279</v>
      </c>
      <c r="C980" s="5" t="s">
        <v>70</v>
      </c>
      <c r="D980" s="5">
        <v>10.5</v>
      </c>
      <c r="E980" t="s">
        <v>45</v>
      </c>
      <c r="F980">
        <v>0.1</v>
      </c>
      <c r="G980" t="s">
        <v>11</v>
      </c>
      <c r="H980" s="15">
        <v>6</v>
      </c>
      <c r="I980" s="15">
        <f>IF(Table18[[#This Row],[Semi_total_radno]]="BLD", 0.65*Table18[[#This Row],[LLD]], Table18[[#This Row],[Semi_total_radno]])</f>
        <v>6</v>
      </c>
      <c r="J980">
        <v>0.23008805513382</v>
      </c>
      <c r="K980">
        <v>0.85805010795593295</v>
      </c>
      <c r="L980">
        <v>3.7292249154650294</v>
      </c>
    </row>
    <row r="981" spans="1:12" hidden="1" x14ac:dyDescent="0.35">
      <c r="A981" t="s">
        <v>71</v>
      </c>
      <c r="B981" t="s">
        <v>279</v>
      </c>
      <c r="C981" s="5" t="s">
        <v>72</v>
      </c>
      <c r="D981" s="5">
        <v>11.5</v>
      </c>
      <c r="E981" t="s">
        <v>45</v>
      </c>
      <c r="F981">
        <v>0.1</v>
      </c>
      <c r="G981" t="s">
        <v>11</v>
      </c>
      <c r="H981" s="15">
        <v>6.1</v>
      </c>
      <c r="I981" s="15">
        <f>IF(Table18[[#This Row],[Semi_total_radno]]="BLD", 0.65*Table18[[#This Row],[LLD]], Table18[[#This Row],[Semi_total_radno]])</f>
        <v>6.1</v>
      </c>
      <c r="J981">
        <v>0.306331336498261</v>
      </c>
      <c r="K981">
        <v>0.88174587488174405</v>
      </c>
      <c r="L981">
        <v>2.8784057320454699</v>
      </c>
    </row>
    <row r="982" spans="1:12" hidden="1" x14ac:dyDescent="0.35">
      <c r="A982" t="s">
        <v>73</v>
      </c>
      <c r="B982" t="s">
        <v>279</v>
      </c>
      <c r="C982" s="5" t="s">
        <v>74</v>
      </c>
      <c r="D982" s="5">
        <v>12.5</v>
      </c>
      <c r="E982" t="s">
        <v>45</v>
      </c>
      <c r="F982">
        <v>0.1</v>
      </c>
      <c r="G982" t="s">
        <v>11</v>
      </c>
      <c r="H982" s="15">
        <v>5.9</v>
      </c>
      <c r="I982" s="15">
        <f>IF(Table18[[#This Row],[Semi_total_radno]]="BLD", 0.65*Table18[[#This Row],[LLD]], Table18[[#This Row],[Semi_total_radno]])</f>
        <v>5.9</v>
      </c>
      <c r="J982">
        <v>1.03266257792711E-3</v>
      </c>
      <c r="K982">
        <v>1.12421077210456E-3</v>
      </c>
      <c r="L982">
        <v>1.0886525726159431</v>
      </c>
    </row>
    <row r="983" spans="1:12" hidden="1" x14ac:dyDescent="0.35">
      <c r="A983" t="s">
        <v>75</v>
      </c>
      <c r="B983" t="s">
        <v>279</v>
      </c>
      <c r="C983" s="5" t="s">
        <v>76</v>
      </c>
      <c r="D983" s="5">
        <v>13.5</v>
      </c>
      <c r="E983" t="s">
        <v>45</v>
      </c>
      <c r="F983">
        <v>0.1</v>
      </c>
      <c r="G983" t="s">
        <v>11</v>
      </c>
      <c r="H983" s="15">
        <v>6.4</v>
      </c>
      <c r="I983" s="15">
        <f>IF(Table18[[#This Row],[Semi_total_radno]]="BLD", 0.65*Table18[[#This Row],[LLD]], Table18[[#This Row],[Semi_total_radno]])</f>
        <v>6.4</v>
      </c>
      <c r="J983">
        <v>7.0637674070894696E-4</v>
      </c>
      <c r="K983">
        <v>1.3329919893294579E-3</v>
      </c>
      <c r="L983">
        <v>1.799905758655191</v>
      </c>
    </row>
    <row r="984" spans="1:12" hidden="1" x14ac:dyDescent="0.35">
      <c r="A984" t="s">
        <v>77</v>
      </c>
      <c r="B984" t="s">
        <v>279</v>
      </c>
      <c r="C984" s="7" t="s">
        <v>78</v>
      </c>
      <c r="D984" s="5">
        <v>14.5</v>
      </c>
      <c r="E984" t="s">
        <v>45</v>
      </c>
      <c r="F984">
        <v>0.1</v>
      </c>
      <c r="G984" t="s">
        <v>11</v>
      </c>
      <c r="H984" s="15">
        <v>6</v>
      </c>
      <c r="I984" s="15">
        <f>IF(Table18[[#This Row],[Semi_total_radno]]="BLD", 0.65*Table18[[#This Row],[LLD]], Table18[[#This Row],[Semi_total_radno]])</f>
        <v>6</v>
      </c>
      <c r="J984">
        <v>0.13394749164581299</v>
      </c>
      <c r="K984">
        <v>0.45204642415046697</v>
      </c>
      <c r="L984">
        <v>3.3748032053170389</v>
      </c>
    </row>
    <row r="985" spans="1:12" hidden="1" x14ac:dyDescent="0.35">
      <c r="A985" t="s">
        <v>79</v>
      </c>
      <c r="B985" t="s">
        <v>279</v>
      </c>
      <c r="C985" s="5" t="s">
        <v>80</v>
      </c>
      <c r="D985" s="5">
        <v>15.5</v>
      </c>
      <c r="E985" t="s">
        <v>45</v>
      </c>
      <c r="F985">
        <v>0.1</v>
      </c>
      <c r="G985" t="s">
        <v>11</v>
      </c>
      <c r="H985" s="15">
        <v>6.1</v>
      </c>
      <c r="I985" s="15">
        <f>IF(Table18[[#This Row],[Semi_total_radno]]="BLD", 0.65*Table18[[#This Row],[LLD]], Table18[[#This Row],[Semi_total_radno]])</f>
        <v>6.1</v>
      </c>
      <c r="J985">
        <v>0.19273193180561099</v>
      </c>
      <c r="K985">
        <v>0.61511629819869995</v>
      </c>
      <c r="L985">
        <v>3.1915640155524665</v>
      </c>
    </row>
    <row r="986" spans="1:12" hidden="1" x14ac:dyDescent="0.35">
      <c r="A986" t="s">
        <v>81</v>
      </c>
      <c r="B986" t="s">
        <v>279</v>
      </c>
      <c r="C986" s="5" t="s">
        <v>82</v>
      </c>
      <c r="D986" s="5">
        <v>16.5</v>
      </c>
      <c r="E986" t="s">
        <v>45</v>
      </c>
      <c r="F986">
        <v>0.1</v>
      </c>
      <c r="G986" t="s">
        <v>11</v>
      </c>
      <c r="H986" s="15">
        <v>6</v>
      </c>
      <c r="I986" s="15">
        <f>IF(Table18[[#This Row],[Semi_total_radno]]="BLD", 0.65*Table18[[#This Row],[LLD]], Table18[[#This Row],[Semi_total_radno]])</f>
        <v>6</v>
      </c>
      <c r="J986">
        <v>0.26588690280914301</v>
      </c>
      <c r="K986">
        <v>0.84849083423614502</v>
      </c>
      <c r="L986">
        <v>3.1911719805364105</v>
      </c>
    </row>
    <row r="987" spans="1:12" hidden="1" x14ac:dyDescent="0.35">
      <c r="A987" t="s">
        <v>83</v>
      </c>
      <c r="B987" t="s">
        <v>279</v>
      </c>
      <c r="C987" s="5" t="s">
        <v>84</v>
      </c>
      <c r="D987" s="5">
        <v>17.5</v>
      </c>
      <c r="E987" t="s">
        <v>45</v>
      </c>
      <c r="F987">
        <v>0.1</v>
      </c>
      <c r="G987" t="s">
        <v>11</v>
      </c>
      <c r="H987" s="15">
        <v>5.6</v>
      </c>
      <c r="I987" s="15">
        <f>IF(Table18[[#This Row],[Semi_total_radno]]="BLD", 0.65*Table18[[#This Row],[LLD]], Table18[[#This Row],[Semi_total_radno]])</f>
        <v>5.6</v>
      </c>
      <c r="J987">
        <v>0.25323790311813399</v>
      </c>
      <c r="K987">
        <v>0.82827520370483398</v>
      </c>
      <c r="L987">
        <v>3.2707394647729666</v>
      </c>
    </row>
    <row r="988" spans="1:12" hidden="1" x14ac:dyDescent="0.35">
      <c r="A988" t="s">
        <v>85</v>
      </c>
      <c r="B988" t="s">
        <v>279</v>
      </c>
      <c r="C988" s="5" t="s">
        <v>86</v>
      </c>
      <c r="D988" s="5">
        <v>18.5</v>
      </c>
      <c r="E988" t="s">
        <v>45</v>
      </c>
      <c r="F988">
        <v>0.1</v>
      </c>
      <c r="G988" t="s">
        <v>11</v>
      </c>
      <c r="H988" s="15">
        <v>5.4</v>
      </c>
      <c r="I988" s="15">
        <f>IF(Table18[[#This Row],[Semi_total_radno]]="BLD", 0.65*Table18[[#This Row],[LLD]], Table18[[#This Row],[Semi_total_radno]])</f>
        <v>5.4</v>
      </c>
      <c r="J988">
        <v>0.39740765094757102</v>
      </c>
      <c r="K988">
        <v>1.1307168006896999</v>
      </c>
      <c r="L988">
        <v>2.8452315852340559</v>
      </c>
    </row>
    <row r="989" spans="1:12" hidden="1" x14ac:dyDescent="0.35">
      <c r="A989" t="s">
        <v>87</v>
      </c>
      <c r="B989" t="s">
        <v>279</v>
      </c>
      <c r="C989" s="5" t="s">
        <v>88</v>
      </c>
      <c r="D989" s="5">
        <v>19.5</v>
      </c>
      <c r="E989" t="s">
        <v>45</v>
      </c>
      <c r="F989">
        <v>0.1</v>
      </c>
      <c r="G989" t="s">
        <v>11</v>
      </c>
      <c r="H989" s="15">
        <v>5.0999999999999996</v>
      </c>
      <c r="I989" s="15">
        <f>IF(Table18[[#This Row],[Semi_total_radno]]="BLD", 0.65*Table18[[#This Row],[LLD]], Table18[[#This Row],[Semi_total_radno]])</f>
        <v>5.0999999999999996</v>
      </c>
      <c r="J989">
        <v>0.18366695940494501</v>
      </c>
      <c r="K989">
        <v>0.54678505659103405</v>
      </c>
      <c r="L989">
        <v>2.9770463798308655</v>
      </c>
    </row>
    <row r="990" spans="1:12" hidden="1" x14ac:dyDescent="0.35">
      <c r="A990" t="s">
        <v>89</v>
      </c>
      <c r="B990" t="s">
        <v>279</v>
      </c>
      <c r="C990" s="5" t="s">
        <v>90</v>
      </c>
      <c r="D990" s="5">
        <v>20.5</v>
      </c>
      <c r="E990" t="s">
        <v>45</v>
      </c>
      <c r="F990">
        <v>0.1</v>
      </c>
      <c r="G990" t="s">
        <v>11</v>
      </c>
      <c r="H990" s="15">
        <v>5.3</v>
      </c>
      <c r="I990" s="15">
        <f>IF(Table18[[#This Row],[Semi_total_radno]]="BLD", 0.65*Table18[[#This Row],[LLD]], Table18[[#This Row],[Semi_total_radno]])</f>
        <v>5.3</v>
      </c>
      <c r="J990">
        <v>0.52121388912200906</v>
      </c>
      <c r="K990">
        <v>1.5363302230835001</v>
      </c>
      <c r="L990">
        <v>2.947600313705121</v>
      </c>
    </row>
    <row r="991" spans="1:12" hidden="1" x14ac:dyDescent="0.35">
      <c r="A991" t="s">
        <v>91</v>
      </c>
      <c r="B991" t="s">
        <v>279</v>
      </c>
      <c r="C991" s="5" t="s">
        <v>92</v>
      </c>
      <c r="D991" s="5">
        <v>21.5</v>
      </c>
      <c r="E991" t="s">
        <v>45</v>
      </c>
      <c r="F991">
        <v>0.1</v>
      </c>
      <c r="G991" t="s">
        <v>11</v>
      </c>
      <c r="H991" s="15">
        <v>5.3</v>
      </c>
      <c r="I991" s="15">
        <f>IF(Table18[[#This Row],[Semi_total_radno]]="BLD", 0.65*Table18[[#This Row],[LLD]], Table18[[#This Row],[Semi_total_radno]])</f>
        <v>5.3</v>
      </c>
      <c r="J991">
        <v>0.18502551317214999</v>
      </c>
      <c r="K991">
        <v>0.52168637514114402</v>
      </c>
      <c r="L991">
        <v>2.8195375124065225</v>
      </c>
    </row>
    <row r="992" spans="1:12" hidden="1" x14ac:dyDescent="0.35">
      <c r="A992" t="s">
        <v>93</v>
      </c>
      <c r="B992" t="s">
        <v>279</v>
      </c>
      <c r="C992" s="5" t="s">
        <v>94</v>
      </c>
      <c r="D992" s="5">
        <v>22.5</v>
      </c>
      <c r="E992" t="s">
        <v>45</v>
      </c>
      <c r="F992">
        <v>0.1</v>
      </c>
      <c r="G992" t="s">
        <v>11</v>
      </c>
      <c r="H992" s="15">
        <v>5.6</v>
      </c>
      <c r="I992" s="15">
        <f>IF(Table18[[#This Row],[Semi_total_radno]]="BLD", 0.65*Table18[[#This Row],[LLD]], Table18[[#This Row],[Semi_total_radno]])</f>
        <v>5.6</v>
      </c>
      <c r="J992">
        <v>2.792363899061455E-3</v>
      </c>
      <c r="K992">
        <v>4.2704086517915121E-3</v>
      </c>
      <c r="L992">
        <v>1.2605451616936565</v>
      </c>
    </row>
    <row r="993" spans="1:12" hidden="1" x14ac:dyDescent="0.35">
      <c r="A993" t="s">
        <v>95</v>
      </c>
      <c r="B993" t="s">
        <v>279</v>
      </c>
      <c r="C993" s="5" t="s">
        <v>96</v>
      </c>
      <c r="D993" s="5">
        <v>23.5</v>
      </c>
      <c r="E993" t="s">
        <v>45</v>
      </c>
      <c r="F993">
        <v>0.1</v>
      </c>
      <c r="G993" t="s">
        <v>11</v>
      </c>
      <c r="H993" s="15">
        <v>5.7</v>
      </c>
      <c r="I993" s="15">
        <f>IF(Table18[[#This Row],[Semi_total_radno]]="BLD", 0.65*Table18[[#This Row],[LLD]], Table18[[#This Row],[Semi_total_radno]])</f>
        <v>5.7</v>
      </c>
      <c r="J993">
        <v>0.255171298980713</v>
      </c>
      <c r="K993">
        <v>0.80598986148834195</v>
      </c>
      <c r="L993">
        <v>3.158622716221946</v>
      </c>
    </row>
    <row r="994" spans="1:12" hidden="1" x14ac:dyDescent="0.35">
      <c r="A994" s="8" t="s">
        <v>97</v>
      </c>
      <c r="B994" s="9" t="s">
        <v>280</v>
      </c>
      <c r="C994" s="10" t="s">
        <v>50</v>
      </c>
      <c r="D994" s="10">
        <v>0.5</v>
      </c>
      <c r="E994" t="s">
        <v>45</v>
      </c>
      <c r="F994">
        <v>0.1</v>
      </c>
      <c r="G994" t="s">
        <v>11</v>
      </c>
      <c r="H994" s="16">
        <v>7.3</v>
      </c>
      <c r="I994" s="16">
        <f>IF(Table18[[#This Row],[Semi_total_radno]]="BLD", 0.65*Table18[[#This Row],[LLD]], Table18[[#This Row],[Semi_total_radno]])</f>
        <v>7.3</v>
      </c>
      <c r="J994" s="18">
        <v>0.34120833873748802</v>
      </c>
      <c r="K994" s="18">
        <v>1.51705050468445</v>
      </c>
      <c r="L994" s="19">
        <f>K994/J994</f>
        <v>4.4461120449099214</v>
      </c>
    </row>
    <row r="995" spans="1:12" hidden="1" x14ac:dyDescent="0.35">
      <c r="A995" s="8" t="s">
        <v>98</v>
      </c>
      <c r="B995" s="9" t="s">
        <v>280</v>
      </c>
      <c r="C995" s="10" t="s">
        <v>52</v>
      </c>
      <c r="D995" s="10">
        <v>1.5</v>
      </c>
      <c r="E995" t="s">
        <v>45</v>
      </c>
      <c r="F995">
        <v>0.1</v>
      </c>
      <c r="G995" t="s">
        <v>11</v>
      </c>
      <c r="H995" s="16">
        <v>5.0999999999999996</v>
      </c>
      <c r="I995" s="16">
        <f>IF(Table18[[#This Row],[Semi_total_radno]]="BLD", 0.65*Table18[[#This Row],[LLD]], Table18[[#This Row],[Semi_total_radno]])</f>
        <v>5.0999999999999996</v>
      </c>
      <c r="J995" s="20">
        <v>5.2734487690031502E-3</v>
      </c>
      <c r="K995" s="20">
        <v>0.87811797857284501</v>
      </c>
      <c r="L995" s="19">
        <f t="shared" ref="L995:L1014" si="11">K995/J995</f>
        <v>166.51683121192761</v>
      </c>
    </row>
    <row r="996" spans="1:12" hidden="1" x14ac:dyDescent="0.35">
      <c r="A996" s="8" t="s">
        <v>99</v>
      </c>
      <c r="B996" s="9" t="s">
        <v>280</v>
      </c>
      <c r="C996" s="10" t="s">
        <v>54</v>
      </c>
      <c r="D996" s="10">
        <v>2.5</v>
      </c>
      <c r="E996" t="s">
        <v>45</v>
      </c>
      <c r="F996">
        <v>0.1</v>
      </c>
      <c r="G996" t="s">
        <v>11</v>
      </c>
      <c r="H996" s="16">
        <v>5.4</v>
      </c>
      <c r="I996" s="16">
        <f>IF(Table18[[#This Row],[Semi_total_radno]]="BLD", 0.65*Table18[[#This Row],[LLD]], Table18[[#This Row],[Semi_total_radno]])</f>
        <v>5.4</v>
      </c>
      <c r="J996" s="18">
        <v>0.251287370920181</v>
      </c>
      <c r="K996" s="18">
        <v>1.31207203865051</v>
      </c>
      <c r="L996" s="19">
        <f t="shared" si="11"/>
        <v>5.2214006372301016</v>
      </c>
    </row>
    <row r="997" spans="1:12" hidden="1" x14ac:dyDescent="0.35">
      <c r="A997" s="8" t="s">
        <v>100</v>
      </c>
      <c r="B997" s="9" t="s">
        <v>280</v>
      </c>
      <c r="C997" s="10" t="s">
        <v>56</v>
      </c>
      <c r="D997" s="10">
        <v>3.5</v>
      </c>
      <c r="E997" t="s">
        <v>45</v>
      </c>
      <c r="F997">
        <v>0.1</v>
      </c>
      <c r="G997" t="s">
        <v>11</v>
      </c>
      <c r="H997" s="16">
        <v>5.0999999999999996</v>
      </c>
      <c r="I997" s="16">
        <f>IF(Table18[[#This Row],[Semi_total_radno]]="BLD", 0.65*Table18[[#This Row],[LLD]], Table18[[#This Row],[Semi_total_radno]])</f>
        <v>5.0999999999999996</v>
      </c>
      <c r="J997" s="18">
        <v>0.51856994628906306</v>
      </c>
      <c r="K997" s="18">
        <v>2.0246231555938698</v>
      </c>
      <c r="L997" s="19">
        <f t="shared" si="11"/>
        <v>3.9042431403560309</v>
      </c>
    </row>
    <row r="998" spans="1:12" hidden="1" x14ac:dyDescent="0.35">
      <c r="A998" s="8" t="s">
        <v>101</v>
      </c>
      <c r="B998" s="9" t="s">
        <v>280</v>
      </c>
      <c r="C998" s="10" t="s">
        <v>58</v>
      </c>
      <c r="D998" s="10">
        <v>4.5</v>
      </c>
      <c r="E998" t="s">
        <v>45</v>
      </c>
      <c r="F998">
        <v>0.1</v>
      </c>
      <c r="G998" t="s">
        <v>11</v>
      </c>
      <c r="H998" s="16">
        <v>5.6</v>
      </c>
      <c r="I998" s="16">
        <f>IF(Table18[[#This Row],[Semi_total_radno]]="BLD", 0.65*Table18[[#This Row],[LLD]], Table18[[#This Row],[Semi_total_radno]])</f>
        <v>5.6</v>
      </c>
      <c r="J998" s="18">
        <v>0.44535508751869202</v>
      </c>
      <c r="K998" s="18">
        <v>1.79194223880768</v>
      </c>
      <c r="L998" s="19">
        <f t="shared" si="11"/>
        <v>4.0236258415538373</v>
      </c>
    </row>
    <row r="999" spans="1:12" hidden="1" x14ac:dyDescent="0.35">
      <c r="A999" s="8" t="s">
        <v>102</v>
      </c>
      <c r="B999" s="9" t="s">
        <v>280</v>
      </c>
      <c r="C999" s="10" t="s">
        <v>60</v>
      </c>
      <c r="D999" s="10">
        <v>5.5</v>
      </c>
      <c r="E999" t="s">
        <v>45</v>
      </c>
      <c r="F999">
        <v>0.1</v>
      </c>
      <c r="G999" t="s">
        <v>11</v>
      </c>
      <c r="H999" s="16">
        <v>5</v>
      </c>
      <c r="I999" s="16">
        <f>IF(Table18[[#This Row],[Semi_total_radno]]="BLD", 0.65*Table18[[#This Row],[LLD]], Table18[[#This Row],[Semi_total_radno]])</f>
        <v>5</v>
      </c>
      <c r="J999" s="18">
        <v>0.73049771785736095</v>
      </c>
      <c r="K999" s="18">
        <v>2.5906391143798801</v>
      </c>
      <c r="L999" s="19">
        <f t="shared" si="11"/>
        <v>3.5464027484966567</v>
      </c>
    </row>
    <row r="1000" spans="1:12" hidden="1" x14ac:dyDescent="0.35">
      <c r="A1000" s="8" t="s">
        <v>103</v>
      </c>
      <c r="B1000" s="9" t="s">
        <v>280</v>
      </c>
      <c r="C1000" s="10" t="s">
        <v>62</v>
      </c>
      <c r="D1000" s="10">
        <v>6.5</v>
      </c>
      <c r="E1000" t="s">
        <v>45</v>
      </c>
      <c r="F1000">
        <v>0.1</v>
      </c>
      <c r="G1000" t="s">
        <v>11</v>
      </c>
      <c r="H1000" s="16">
        <v>5.4</v>
      </c>
      <c r="I1000" s="16">
        <f>IF(Table18[[#This Row],[Semi_total_radno]]="BLD", 0.65*Table18[[#This Row],[LLD]], Table18[[#This Row],[Semi_total_radno]])</f>
        <v>5.4</v>
      </c>
      <c r="J1000" s="18">
        <v>0.23559479415416701</v>
      </c>
      <c r="K1000" s="18">
        <v>1.2447416782379199</v>
      </c>
      <c r="L1000" s="19">
        <f t="shared" si="11"/>
        <v>5.2834006061415515</v>
      </c>
    </row>
    <row r="1001" spans="1:12" hidden="1" x14ac:dyDescent="0.35">
      <c r="A1001" s="8" t="s">
        <v>104</v>
      </c>
      <c r="B1001" s="9" t="s">
        <v>280</v>
      </c>
      <c r="C1001" s="10" t="s">
        <v>64</v>
      </c>
      <c r="D1001" s="10">
        <v>7.5</v>
      </c>
      <c r="E1001" t="s">
        <v>45</v>
      </c>
      <c r="F1001">
        <v>0.1</v>
      </c>
      <c r="G1001" t="s">
        <v>11</v>
      </c>
      <c r="H1001" s="16">
        <v>5.4</v>
      </c>
      <c r="I1001" s="16">
        <f>IF(Table18[[#This Row],[Semi_total_radno]]="BLD", 0.65*Table18[[#This Row],[LLD]], Table18[[#This Row],[Semi_total_radno]])</f>
        <v>5.4</v>
      </c>
      <c r="J1001" s="20">
        <v>3.7895394489169099E-3</v>
      </c>
      <c r="K1001" s="20">
        <v>7.4258851818740403E-3</v>
      </c>
      <c r="L1001" s="19">
        <f t="shared" si="11"/>
        <v>1.9595745820765729</v>
      </c>
    </row>
    <row r="1002" spans="1:12" hidden="1" x14ac:dyDescent="0.35">
      <c r="A1002" s="8" t="s">
        <v>105</v>
      </c>
      <c r="B1002" s="9" t="s">
        <v>280</v>
      </c>
      <c r="C1002" s="10" t="s">
        <v>66</v>
      </c>
      <c r="D1002" s="10">
        <v>8.5</v>
      </c>
      <c r="E1002" t="s">
        <v>45</v>
      </c>
      <c r="F1002">
        <v>0.1</v>
      </c>
      <c r="G1002" t="s">
        <v>11</v>
      </c>
      <c r="H1002" s="16">
        <v>4.9000000000000004</v>
      </c>
      <c r="I1002" s="16">
        <f>IF(Table18[[#This Row],[Semi_total_radno]]="BLD", 0.65*Table18[[#This Row],[LLD]], Table18[[#This Row],[Semi_total_radno]])</f>
        <v>4.9000000000000004</v>
      </c>
      <c r="J1002" s="18">
        <v>0.114164553582668</v>
      </c>
      <c r="K1002" s="18">
        <v>0.98078691959381104</v>
      </c>
      <c r="L1002" s="19">
        <f t="shared" si="11"/>
        <v>8.5909933408850137</v>
      </c>
    </row>
    <row r="1003" spans="1:12" hidden="1" x14ac:dyDescent="0.35">
      <c r="A1003" s="8" t="s">
        <v>106</v>
      </c>
      <c r="B1003" s="9" t="s">
        <v>280</v>
      </c>
      <c r="C1003" s="10" t="s">
        <v>68</v>
      </c>
      <c r="D1003" s="10">
        <v>9.5</v>
      </c>
      <c r="E1003" t="s">
        <v>45</v>
      </c>
      <c r="F1003">
        <v>0.1</v>
      </c>
      <c r="G1003" t="s">
        <v>11</v>
      </c>
      <c r="H1003" s="16">
        <v>5.0999999999999996</v>
      </c>
      <c r="I1003" s="16">
        <f>IF(Table18[[#This Row],[Semi_total_radno]]="BLD", 0.65*Table18[[#This Row],[LLD]], Table18[[#This Row],[Semi_total_radno]])</f>
        <v>5.0999999999999996</v>
      </c>
      <c r="J1003" s="20">
        <v>2.5792727246880501E-3</v>
      </c>
      <c r="K1003" s="20">
        <v>0.72248029708862305</v>
      </c>
      <c r="L1003" s="19">
        <f t="shared" si="11"/>
        <v>280.11008303745911</v>
      </c>
    </row>
    <row r="1004" spans="1:12" hidden="1" x14ac:dyDescent="0.35">
      <c r="A1004" s="8" t="s">
        <v>107</v>
      </c>
      <c r="B1004" s="9" t="s">
        <v>280</v>
      </c>
      <c r="C1004" s="10" t="s">
        <v>70</v>
      </c>
      <c r="D1004" s="10">
        <v>10.5</v>
      </c>
      <c r="E1004" t="s">
        <v>45</v>
      </c>
      <c r="F1004">
        <v>0.1</v>
      </c>
      <c r="G1004" t="s">
        <v>11</v>
      </c>
      <c r="H1004" s="16">
        <v>4.7</v>
      </c>
      <c r="I1004" s="16">
        <f>IF(Table18[[#This Row],[Semi_total_radno]]="BLD", 0.65*Table18[[#This Row],[LLD]], Table18[[#This Row],[Semi_total_radno]])</f>
        <v>4.7</v>
      </c>
      <c r="J1004" s="20">
        <v>4.1285236366093202E-3</v>
      </c>
      <c r="K1004" s="20">
        <v>0.62968802452087402</v>
      </c>
      <c r="L1004" s="19">
        <f t="shared" si="11"/>
        <v>152.52135628755298</v>
      </c>
    </row>
    <row r="1005" spans="1:12" hidden="1" x14ac:dyDescent="0.35">
      <c r="A1005" t="s">
        <v>108</v>
      </c>
      <c r="B1005" t="s">
        <v>281</v>
      </c>
      <c r="C1005" s="5" t="s">
        <v>50</v>
      </c>
      <c r="D1005" s="5">
        <v>0.5</v>
      </c>
      <c r="E1005" t="s">
        <v>45</v>
      </c>
      <c r="F1005">
        <v>0.1</v>
      </c>
      <c r="G1005" t="s">
        <v>11</v>
      </c>
      <c r="H1005" s="15">
        <v>5.6</v>
      </c>
      <c r="I1005" s="15">
        <f>IF(Table18[[#This Row],[Semi_total_radno]]="BLD", 0.65*Table18[[#This Row],[LLD]], Table18[[#This Row],[Semi_total_radno]])</f>
        <v>5.6</v>
      </c>
      <c r="J1005" s="18">
        <v>0.16807575523853299</v>
      </c>
      <c r="K1005" s="18">
        <v>1.5302046537399301</v>
      </c>
      <c r="L1005" s="19">
        <f t="shared" si="11"/>
        <v>9.1042557064120562</v>
      </c>
    </row>
    <row r="1006" spans="1:12" hidden="1" x14ac:dyDescent="0.35">
      <c r="A1006" t="s">
        <v>109</v>
      </c>
      <c r="B1006" t="s">
        <v>281</v>
      </c>
      <c r="C1006" s="5" t="s">
        <v>52</v>
      </c>
      <c r="D1006" s="5">
        <v>1.5</v>
      </c>
      <c r="E1006" t="s">
        <v>45</v>
      </c>
      <c r="F1006">
        <v>0.1</v>
      </c>
      <c r="G1006" t="s">
        <v>11</v>
      </c>
      <c r="H1006" s="15">
        <v>6.1</v>
      </c>
      <c r="I1006" s="15">
        <f>IF(Table18[[#This Row],[Semi_total_radno]]="BLD", 0.65*Table18[[#This Row],[LLD]], Table18[[#This Row],[Semi_total_radno]])</f>
        <v>6.1</v>
      </c>
      <c r="J1006" s="18">
        <v>0.16324836015701299</v>
      </c>
      <c r="K1006" s="18">
        <v>1.52458536624908</v>
      </c>
      <c r="L1006" s="19">
        <f t="shared" si="11"/>
        <v>9.3390547064774623</v>
      </c>
    </row>
    <row r="1007" spans="1:12" hidden="1" x14ac:dyDescent="0.35">
      <c r="A1007" t="s">
        <v>110</v>
      </c>
      <c r="B1007" t="s">
        <v>281</v>
      </c>
      <c r="C1007" s="5" t="s">
        <v>54</v>
      </c>
      <c r="D1007" s="5">
        <v>2.5</v>
      </c>
      <c r="E1007" t="s">
        <v>45</v>
      </c>
      <c r="F1007">
        <v>0.1</v>
      </c>
      <c r="G1007" t="s">
        <v>11</v>
      </c>
      <c r="H1007" s="15">
        <v>5.9</v>
      </c>
      <c r="I1007" s="15">
        <f>IF(Table18[[#This Row],[Semi_total_radno]]="BLD", 0.65*Table18[[#This Row],[LLD]], Table18[[#This Row],[Semi_total_radno]])</f>
        <v>5.9</v>
      </c>
      <c r="J1007" s="18">
        <v>0.15263675153255499</v>
      </c>
      <c r="K1007" s="18">
        <v>1.33317422866821</v>
      </c>
      <c r="L1007" s="19">
        <f t="shared" si="11"/>
        <v>8.7342937744836977</v>
      </c>
    </row>
    <row r="1008" spans="1:12" hidden="1" x14ac:dyDescent="0.35">
      <c r="A1008" t="s">
        <v>111</v>
      </c>
      <c r="B1008" t="s">
        <v>281</v>
      </c>
      <c r="C1008" s="5" t="s">
        <v>56</v>
      </c>
      <c r="D1008" s="5">
        <v>3.5</v>
      </c>
      <c r="E1008" t="s">
        <v>45</v>
      </c>
      <c r="F1008">
        <v>0.1</v>
      </c>
      <c r="G1008" t="s">
        <v>11</v>
      </c>
      <c r="H1008" s="15">
        <v>5.9</v>
      </c>
      <c r="I1008" s="15">
        <f>IF(Table18[[#This Row],[Semi_total_radno]]="BLD", 0.65*Table18[[#This Row],[LLD]], Table18[[#This Row],[Semi_total_radno]])</f>
        <v>5.9</v>
      </c>
      <c r="J1008" s="18">
        <v>0.16178780794143699</v>
      </c>
      <c r="K1008" s="18">
        <v>1.3450558185577399</v>
      </c>
      <c r="L1008" s="19">
        <f t="shared" si="11"/>
        <v>8.3137032120777317</v>
      </c>
    </row>
    <row r="1009" spans="1:12" hidden="1" x14ac:dyDescent="0.35">
      <c r="A1009" t="s">
        <v>112</v>
      </c>
      <c r="B1009" t="s">
        <v>281</v>
      </c>
      <c r="C1009" s="5" t="s">
        <v>58</v>
      </c>
      <c r="D1009" s="5">
        <v>4.5</v>
      </c>
      <c r="E1009" t="s">
        <v>45</v>
      </c>
      <c r="F1009">
        <v>0.1</v>
      </c>
      <c r="G1009" t="s">
        <v>11</v>
      </c>
      <c r="H1009" s="15">
        <v>5.7</v>
      </c>
      <c r="I1009" s="15">
        <f>IF(Table18[[#This Row],[Semi_total_radno]]="BLD", 0.65*Table18[[#This Row],[LLD]], Table18[[#This Row],[Semi_total_radno]])</f>
        <v>5.7</v>
      </c>
      <c r="J1009" s="18">
        <v>0.15010447800159499</v>
      </c>
      <c r="K1009" s="18">
        <v>1.32600581645966</v>
      </c>
      <c r="L1009" s="19">
        <f t="shared" si="11"/>
        <v>8.8338857981676604</v>
      </c>
    </row>
    <row r="1010" spans="1:12" hidden="1" x14ac:dyDescent="0.35">
      <c r="A1010" t="s">
        <v>113</v>
      </c>
      <c r="B1010" t="s">
        <v>281</v>
      </c>
      <c r="C1010" s="5" t="s">
        <v>60</v>
      </c>
      <c r="D1010" s="5">
        <v>5.5</v>
      </c>
      <c r="E1010" t="s">
        <v>45</v>
      </c>
      <c r="F1010">
        <v>0.1</v>
      </c>
      <c r="G1010" t="s">
        <v>11</v>
      </c>
      <c r="H1010" s="15">
        <v>5.0999999999999996</v>
      </c>
      <c r="I1010" s="15">
        <f>IF(Table18[[#This Row],[Semi_total_radno]]="BLD", 0.65*Table18[[#This Row],[LLD]], Table18[[#This Row],[Semi_total_radno]])</f>
        <v>5.0999999999999996</v>
      </c>
      <c r="J1010" s="18">
        <v>0.14570626616478</v>
      </c>
      <c r="K1010" s="18">
        <v>1.3029922246932999</v>
      </c>
      <c r="L1010" s="19">
        <f t="shared" si="11"/>
        <v>8.9425956686017809</v>
      </c>
    </row>
    <row r="1011" spans="1:12" hidden="1" x14ac:dyDescent="0.35">
      <c r="A1011" t="s">
        <v>114</v>
      </c>
      <c r="B1011" t="s">
        <v>281</v>
      </c>
      <c r="C1011" s="5" t="s">
        <v>62</v>
      </c>
      <c r="D1011" s="5">
        <v>6.5</v>
      </c>
      <c r="E1011" t="s">
        <v>45</v>
      </c>
      <c r="F1011">
        <v>0.1</v>
      </c>
      <c r="G1011" t="s">
        <v>11</v>
      </c>
      <c r="H1011" s="15">
        <v>5.6</v>
      </c>
      <c r="I1011" s="15">
        <f>IF(Table18[[#This Row],[Semi_total_radno]]="BLD", 0.65*Table18[[#This Row],[LLD]], Table18[[#This Row],[Semi_total_radno]])</f>
        <v>5.6</v>
      </c>
      <c r="J1011" s="20">
        <v>4.9335267394781104E-3</v>
      </c>
      <c r="K1011" s="20">
        <v>1.0768021345138501</v>
      </c>
      <c r="L1011" s="21">
        <f t="shared" si="11"/>
        <v>218.26214620410852</v>
      </c>
    </row>
    <row r="1012" spans="1:12" hidden="1" x14ac:dyDescent="0.35">
      <c r="A1012" t="s">
        <v>115</v>
      </c>
      <c r="B1012" t="s">
        <v>281</v>
      </c>
      <c r="C1012" s="5" t="s">
        <v>64</v>
      </c>
      <c r="D1012" s="5">
        <v>7.5</v>
      </c>
      <c r="E1012" t="s">
        <v>45</v>
      </c>
      <c r="F1012">
        <v>0.1</v>
      </c>
      <c r="G1012" t="s">
        <v>11</v>
      </c>
      <c r="H1012" s="15">
        <v>5.6</v>
      </c>
      <c r="I1012" s="15">
        <f>IF(Table18[[#This Row],[Semi_total_radno]]="BLD", 0.65*Table18[[#This Row],[LLD]], Table18[[#This Row],[Semi_total_radno]])</f>
        <v>5.6</v>
      </c>
      <c r="J1012" s="20"/>
      <c r="K1012" s="20"/>
      <c r="L1012" s="21"/>
    </row>
    <row r="1013" spans="1:12" hidden="1" x14ac:dyDescent="0.35">
      <c r="A1013" t="s">
        <v>116</v>
      </c>
      <c r="B1013" t="s">
        <v>281</v>
      </c>
      <c r="C1013" s="5" t="s">
        <v>66</v>
      </c>
      <c r="D1013" s="5">
        <v>8.5</v>
      </c>
      <c r="E1013" t="s">
        <v>45</v>
      </c>
      <c r="F1013">
        <v>0.1</v>
      </c>
      <c r="G1013" t="s">
        <v>11</v>
      </c>
      <c r="H1013" s="15">
        <v>5.3</v>
      </c>
      <c r="I1013" s="15">
        <f>IF(Table18[[#This Row],[Semi_total_radno]]="BLD", 0.65*Table18[[#This Row],[LLD]], Table18[[#This Row],[Semi_total_radno]])</f>
        <v>5.3</v>
      </c>
      <c r="J1013" s="20">
        <v>3.00309574231505E-3</v>
      </c>
      <c r="K1013" s="20">
        <v>0.83362019062042203</v>
      </c>
      <c r="L1013" s="21">
        <f t="shared" si="11"/>
        <v>277.58695098338569</v>
      </c>
    </row>
    <row r="1014" spans="1:12" hidden="1" x14ac:dyDescent="0.35">
      <c r="A1014" t="s">
        <v>117</v>
      </c>
      <c r="B1014" t="s">
        <v>281</v>
      </c>
      <c r="C1014" s="5" t="s">
        <v>68</v>
      </c>
      <c r="D1014" s="5">
        <v>9.5</v>
      </c>
      <c r="E1014" t="s">
        <v>45</v>
      </c>
      <c r="F1014">
        <v>0.1</v>
      </c>
      <c r="G1014" t="s">
        <v>11</v>
      </c>
      <c r="H1014" s="15">
        <v>5.0999999999999996</v>
      </c>
      <c r="I1014" s="15">
        <f>IF(Table18[[#This Row],[Semi_total_radno]]="BLD", 0.65*Table18[[#This Row],[LLD]], Table18[[#This Row],[Semi_total_radno]])</f>
        <v>5.0999999999999996</v>
      </c>
      <c r="J1014" s="20">
        <v>2.0532638300210198E-3</v>
      </c>
      <c r="K1014" s="20">
        <v>0.66615408658981301</v>
      </c>
      <c r="L1014" s="21">
        <f t="shared" si="11"/>
        <v>324.43667338307586</v>
      </c>
    </row>
    <row r="1015" spans="1:12" hidden="1" x14ac:dyDescent="0.35">
      <c r="A1015" t="s">
        <v>118</v>
      </c>
      <c r="B1015" t="s">
        <v>281</v>
      </c>
      <c r="C1015" s="5" t="s">
        <v>70</v>
      </c>
      <c r="D1015" s="5">
        <v>10.5</v>
      </c>
      <c r="E1015" t="s">
        <v>45</v>
      </c>
      <c r="F1015">
        <v>0.1</v>
      </c>
      <c r="G1015" t="s">
        <v>11</v>
      </c>
      <c r="H1015" s="15">
        <v>5</v>
      </c>
      <c r="I1015" s="15">
        <f>IF(Table18[[#This Row],[Semi_total_radno]]="BLD", 0.65*Table18[[#This Row],[LLD]], Table18[[#This Row],[Semi_total_radno]])</f>
        <v>5</v>
      </c>
      <c r="J1015" s="20">
        <v>2.5867882650345599E-3</v>
      </c>
      <c r="K1015" s="20">
        <v>3.3793365582823801E-3</v>
      </c>
      <c r="L1015" s="19">
        <f>K1015/J1015</f>
        <v>1.3063831330768898</v>
      </c>
    </row>
    <row r="1016" spans="1:12" hidden="1" x14ac:dyDescent="0.35">
      <c r="A1016" t="s">
        <v>119</v>
      </c>
      <c r="B1016" t="s">
        <v>281</v>
      </c>
      <c r="C1016" s="5" t="s">
        <v>72</v>
      </c>
      <c r="D1016" s="5">
        <v>11.5</v>
      </c>
      <c r="E1016" t="s">
        <v>45</v>
      </c>
      <c r="F1016">
        <v>0.1</v>
      </c>
      <c r="G1016" t="s">
        <v>11</v>
      </c>
      <c r="H1016" s="15">
        <v>5</v>
      </c>
      <c r="I1016" s="15">
        <f>IF(Table18[[#This Row],[Semi_total_radno]]="BLD", 0.65*Table18[[#This Row],[LLD]], Table18[[#This Row],[Semi_total_radno]])</f>
        <v>5</v>
      </c>
      <c r="J1016" s="18">
        <v>9.0370938414707802E-4</v>
      </c>
      <c r="K1016" s="18">
        <v>0.345187067985535</v>
      </c>
      <c r="L1016" s="19">
        <f>K1016/J1016</f>
        <v>381.96689559810534</v>
      </c>
    </row>
    <row r="1017" spans="1:12" hidden="1" x14ac:dyDescent="0.35">
      <c r="A1017" t="s">
        <v>120</v>
      </c>
      <c r="B1017" t="s">
        <v>281</v>
      </c>
      <c r="C1017" s="5" t="s">
        <v>74</v>
      </c>
      <c r="D1017" s="5">
        <v>12.5</v>
      </c>
      <c r="E1017" t="s">
        <v>45</v>
      </c>
      <c r="F1017">
        <v>0.1</v>
      </c>
      <c r="G1017" t="s">
        <v>11</v>
      </c>
      <c r="H1017" s="15">
        <v>4.9000000000000004</v>
      </c>
      <c r="I1017" s="15">
        <f>IF(Table18[[#This Row],[Semi_total_radno]]="BLD", 0.65*Table18[[#This Row],[LLD]], Table18[[#This Row],[Semi_total_radno]])</f>
        <v>4.9000000000000004</v>
      </c>
      <c r="J1017" s="18">
        <v>2.2553734015673399E-3</v>
      </c>
      <c r="K1017" s="18">
        <v>1.8333044135943101E-3</v>
      </c>
      <c r="L1017" s="19">
        <f>K1017/J1017</f>
        <v>0.81286070515874709</v>
      </c>
    </row>
    <row r="1018" spans="1:12" hidden="1" x14ac:dyDescent="0.35">
      <c r="A1018" t="s">
        <v>121</v>
      </c>
      <c r="B1018" t="s">
        <v>281</v>
      </c>
      <c r="C1018" s="5" t="s">
        <v>76</v>
      </c>
      <c r="D1018" s="5">
        <v>13.5</v>
      </c>
      <c r="E1018" t="s">
        <v>45</v>
      </c>
      <c r="F1018">
        <v>0.1</v>
      </c>
      <c r="G1018" t="s">
        <v>11</v>
      </c>
      <c r="H1018" s="15">
        <v>4.2</v>
      </c>
      <c r="I1018" s="15">
        <f>IF(Table18[[#This Row],[Semi_total_radno]]="BLD", 0.65*Table18[[#This Row],[LLD]], Table18[[#This Row],[Semi_total_radno]])</f>
        <v>4.2</v>
      </c>
      <c r="J1018" s="18">
        <v>2.0753995049744801E-3</v>
      </c>
      <c r="K1018" s="18">
        <v>0</v>
      </c>
      <c r="L1018" s="19">
        <f>K1018/J1018</f>
        <v>0</v>
      </c>
    </row>
    <row r="1019" spans="1:12" hidden="1" x14ac:dyDescent="0.35">
      <c r="A1019" t="s">
        <v>122</v>
      </c>
      <c r="B1019" t="s">
        <v>281</v>
      </c>
      <c r="C1019" s="5" t="s">
        <v>78</v>
      </c>
      <c r="D1019" s="5">
        <v>14.5</v>
      </c>
      <c r="E1019" t="s">
        <v>45</v>
      </c>
      <c r="F1019">
        <v>0.1</v>
      </c>
      <c r="G1019" t="s">
        <v>11</v>
      </c>
      <c r="H1019" s="15">
        <v>4.5999999999999996</v>
      </c>
      <c r="I1019" s="15">
        <f>IF(Table18[[#This Row],[Semi_total_radno]]="BLD", 0.65*Table18[[#This Row],[LLD]], Table18[[#This Row],[Semi_total_radno]])</f>
        <v>4.5999999999999996</v>
      </c>
      <c r="J1019" s="18">
        <v>6.0549000045284596E-4</v>
      </c>
      <c r="K1019" s="18">
        <v>2.4608948733657598E-3</v>
      </c>
      <c r="L1019" s="19">
        <f>K1019/J1019</f>
        <v>4.0643030793658967</v>
      </c>
    </row>
    <row r="1020" spans="1:12" hidden="1" x14ac:dyDescent="0.35">
      <c r="A1020" t="s">
        <v>123</v>
      </c>
      <c r="B1020" t="s">
        <v>282</v>
      </c>
      <c r="C1020" s="5" t="s">
        <v>50</v>
      </c>
      <c r="D1020" s="5">
        <v>0.5</v>
      </c>
      <c r="E1020" t="s">
        <v>45</v>
      </c>
      <c r="F1020">
        <v>0.1</v>
      </c>
      <c r="G1020" t="s">
        <v>11</v>
      </c>
      <c r="H1020" s="15">
        <v>6</v>
      </c>
      <c r="I1020" s="15">
        <f>IF(Table18[[#This Row],[Semi_total_radno]]="BLD", 0.65*Table18[[#This Row],[LLD]], Table18[[#This Row],[Semi_total_radno]])</f>
        <v>6</v>
      </c>
      <c r="J1020">
        <v>0.21229170262813599</v>
      </c>
      <c r="K1020">
        <v>1.76952517032623</v>
      </c>
      <c r="L1020">
        <v>8.335347771108351</v>
      </c>
    </row>
    <row r="1021" spans="1:12" hidden="1" x14ac:dyDescent="0.35">
      <c r="A1021" t="s">
        <v>124</v>
      </c>
      <c r="B1021" t="s">
        <v>282</v>
      </c>
      <c r="C1021" s="5" t="s">
        <v>52</v>
      </c>
      <c r="D1021" s="5">
        <v>1.5</v>
      </c>
      <c r="E1021" t="s">
        <v>45</v>
      </c>
      <c r="F1021">
        <v>0.1</v>
      </c>
      <c r="G1021" t="s">
        <v>11</v>
      </c>
      <c r="H1021" s="15">
        <v>6.7</v>
      </c>
      <c r="I1021" s="15">
        <f>IF(Table18[[#This Row],[Semi_total_radno]]="BLD", 0.65*Table18[[#This Row],[LLD]], Table18[[#This Row],[Semi_total_radno]])</f>
        <v>6.7</v>
      </c>
      <c r="J1021">
        <v>0.180383771657944</v>
      </c>
      <c r="K1021">
        <v>1.5377279520034799</v>
      </c>
      <c r="L1021">
        <v>8.5247577310858347</v>
      </c>
    </row>
    <row r="1022" spans="1:12" hidden="1" x14ac:dyDescent="0.35">
      <c r="A1022" t="s">
        <v>125</v>
      </c>
      <c r="B1022" t="s">
        <v>282</v>
      </c>
      <c r="C1022" s="5" t="s">
        <v>54</v>
      </c>
      <c r="D1022" s="5">
        <v>2.5</v>
      </c>
      <c r="E1022" t="s">
        <v>45</v>
      </c>
      <c r="F1022">
        <v>0.1</v>
      </c>
      <c r="G1022" t="s">
        <v>11</v>
      </c>
      <c r="H1022" s="15">
        <v>6</v>
      </c>
      <c r="I1022" s="15">
        <f>IF(Table18[[#This Row],[Semi_total_radno]]="BLD", 0.65*Table18[[#This Row],[LLD]], Table18[[#This Row],[Semi_total_radno]])</f>
        <v>6</v>
      </c>
      <c r="J1022">
        <v>0.20040309429168701</v>
      </c>
      <c r="K1022">
        <v>1.6762900352478001</v>
      </c>
      <c r="L1022">
        <v>8.3645915806467404</v>
      </c>
    </row>
    <row r="1023" spans="1:12" hidden="1" x14ac:dyDescent="0.35">
      <c r="A1023" t="s">
        <v>126</v>
      </c>
      <c r="B1023" t="s">
        <v>282</v>
      </c>
      <c r="C1023" s="5" t="s">
        <v>56</v>
      </c>
      <c r="D1023" s="5">
        <v>3.5</v>
      </c>
      <c r="E1023" t="s">
        <v>45</v>
      </c>
      <c r="F1023">
        <v>0.1</v>
      </c>
      <c r="G1023" t="s">
        <v>11</v>
      </c>
      <c r="H1023" s="15">
        <v>6.2</v>
      </c>
      <c r="I1023" s="15">
        <f>IF(Table18[[#This Row],[Semi_total_radno]]="BLD", 0.65*Table18[[#This Row],[LLD]], Table18[[#This Row],[Semi_total_radno]])</f>
        <v>6.2</v>
      </c>
      <c r="J1023">
        <v>0.183190897107124</v>
      </c>
      <c r="K1023">
        <v>1.5863311290741</v>
      </c>
      <c r="L1023">
        <v>8.6594429861133655</v>
      </c>
    </row>
    <row r="1024" spans="1:12" hidden="1" x14ac:dyDescent="0.35">
      <c r="A1024" t="s">
        <v>127</v>
      </c>
      <c r="B1024" t="s">
        <v>282</v>
      </c>
      <c r="C1024" s="5" t="s">
        <v>58</v>
      </c>
      <c r="D1024" s="5">
        <v>4.5</v>
      </c>
      <c r="E1024" t="s">
        <v>45</v>
      </c>
      <c r="F1024">
        <v>0.1</v>
      </c>
      <c r="G1024" t="s">
        <v>11</v>
      </c>
      <c r="H1024" s="15">
        <v>6.2</v>
      </c>
      <c r="I1024" s="15">
        <f>IF(Table18[[#This Row],[Semi_total_radno]]="BLD", 0.65*Table18[[#This Row],[LLD]], Table18[[#This Row],[Semi_total_radno]])</f>
        <v>6.2</v>
      </c>
      <c r="J1024">
        <v>0.17950253188610099</v>
      </c>
      <c r="K1024">
        <v>1.49674808979034</v>
      </c>
      <c r="L1024">
        <v>8.3383118559022087</v>
      </c>
    </row>
    <row r="1025" spans="1:12" hidden="1" x14ac:dyDescent="0.35">
      <c r="A1025" t="s">
        <v>128</v>
      </c>
      <c r="B1025" t="s">
        <v>282</v>
      </c>
      <c r="C1025" s="5" t="s">
        <v>60</v>
      </c>
      <c r="D1025" s="5">
        <v>5.5</v>
      </c>
      <c r="E1025" t="s">
        <v>45</v>
      </c>
      <c r="F1025">
        <v>0.1</v>
      </c>
      <c r="G1025" t="s">
        <v>11</v>
      </c>
      <c r="H1025" s="15">
        <v>6.6</v>
      </c>
      <c r="I1025" s="15">
        <f>IF(Table18[[#This Row],[Semi_total_radno]]="BLD", 0.65*Table18[[#This Row],[LLD]], Table18[[#This Row],[Semi_total_radno]])</f>
        <v>6.6</v>
      </c>
      <c r="J1025">
        <v>0.21012133359909099</v>
      </c>
      <c r="K1025">
        <v>1.78055608272552</v>
      </c>
      <c r="L1025">
        <v>8.4739424228231854</v>
      </c>
    </row>
    <row r="1026" spans="1:12" hidden="1" x14ac:dyDescent="0.35">
      <c r="A1026" t="s">
        <v>129</v>
      </c>
      <c r="B1026" t="s">
        <v>282</v>
      </c>
      <c r="C1026" s="5" t="s">
        <v>62</v>
      </c>
      <c r="D1026" s="5">
        <v>6.5</v>
      </c>
      <c r="E1026" t="s">
        <v>45</v>
      </c>
      <c r="F1026">
        <v>0.1</v>
      </c>
      <c r="G1026" t="s">
        <v>11</v>
      </c>
      <c r="H1026" s="15">
        <v>6.3</v>
      </c>
      <c r="I1026" s="15">
        <f>IF(Table18[[#This Row],[Semi_total_radno]]="BLD", 0.65*Table18[[#This Row],[LLD]], Table18[[#This Row],[Semi_total_radno]])</f>
        <v>6.3</v>
      </c>
      <c r="J1026">
        <v>0.16531734168529499</v>
      </c>
      <c r="K1026">
        <v>1.38433909416199</v>
      </c>
      <c r="L1026">
        <v>8.3738286621936844</v>
      </c>
    </row>
    <row r="1027" spans="1:12" hidden="1" x14ac:dyDescent="0.35">
      <c r="A1027" t="s">
        <v>130</v>
      </c>
      <c r="B1027" t="s">
        <v>282</v>
      </c>
      <c r="C1027" s="5" t="s">
        <v>64</v>
      </c>
      <c r="D1027" s="5">
        <v>7.5</v>
      </c>
      <c r="E1027" t="s">
        <v>45</v>
      </c>
      <c r="F1027">
        <v>0.1</v>
      </c>
      <c r="G1027" t="s">
        <v>11</v>
      </c>
      <c r="H1027" s="15">
        <v>5.7</v>
      </c>
      <c r="I1027" s="15">
        <f>IF(Table18[[#This Row],[Semi_total_radno]]="BLD", 0.65*Table18[[#This Row],[LLD]], Table18[[#This Row],[Semi_total_radno]])</f>
        <v>5.7</v>
      </c>
      <c r="J1027">
        <v>0.155876278877258</v>
      </c>
      <c r="K1027">
        <v>1.3395510911941499</v>
      </c>
      <c r="L1027">
        <v>8.5936814815098046</v>
      </c>
    </row>
    <row r="1028" spans="1:12" hidden="1" x14ac:dyDescent="0.35">
      <c r="A1028" t="s">
        <v>131</v>
      </c>
      <c r="B1028" t="s">
        <v>282</v>
      </c>
      <c r="C1028" s="5" t="s">
        <v>66</v>
      </c>
      <c r="D1028" s="5">
        <v>8.5</v>
      </c>
      <c r="E1028" t="s">
        <v>45</v>
      </c>
      <c r="F1028">
        <v>0.1</v>
      </c>
      <c r="G1028" t="s">
        <v>11</v>
      </c>
      <c r="H1028" s="15">
        <v>6.2</v>
      </c>
      <c r="I1028" s="15">
        <f>IF(Table18[[#This Row],[Semi_total_radno]]="BLD", 0.65*Table18[[#This Row],[LLD]], Table18[[#This Row],[Semi_total_radno]])</f>
        <v>6.2</v>
      </c>
      <c r="J1028">
        <v>0.123540781438351</v>
      </c>
      <c r="K1028">
        <v>1.0216146707534799</v>
      </c>
      <c r="L1028">
        <v>8.2694528791149295</v>
      </c>
    </row>
    <row r="1029" spans="1:12" hidden="1" x14ac:dyDescent="0.35">
      <c r="A1029" t="s">
        <v>132</v>
      </c>
      <c r="B1029" t="s">
        <v>282</v>
      </c>
      <c r="C1029" s="5" t="s">
        <v>68</v>
      </c>
      <c r="D1029" s="5">
        <v>9.5</v>
      </c>
      <c r="E1029" t="s">
        <v>45</v>
      </c>
      <c r="F1029">
        <v>0.1</v>
      </c>
      <c r="G1029" t="s">
        <v>11</v>
      </c>
      <c r="H1029" s="15">
        <v>6.3</v>
      </c>
      <c r="I1029" s="15">
        <f>IF(Table18[[#This Row],[Semi_total_radno]]="BLD", 0.65*Table18[[#This Row],[LLD]], Table18[[#This Row],[Semi_total_radno]])</f>
        <v>6.3</v>
      </c>
      <c r="J1029">
        <v>6.5454812720418002E-3</v>
      </c>
      <c r="K1029">
        <v>6.65070489048958E-3</v>
      </c>
      <c r="L1029">
        <v>1.0160757649551653</v>
      </c>
    </row>
    <row r="1030" spans="1:12" hidden="1" x14ac:dyDescent="0.35">
      <c r="A1030" t="s">
        <v>133</v>
      </c>
      <c r="B1030" t="s">
        <v>282</v>
      </c>
      <c r="C1030" s="5" t="s">
        <v>70</v>
      </c>
      <c r="D1030" s="5">
        <v>10.5</v>
      </c>
      <c r="E1030" t="s">
        <v>45</v>
      </c>
      <c r="F1030">
        <v>0.1</v>
      </c>
      <c r="G1030" t="s">
        <v>11</v>
      </c>
      <c r="H1030" s="15">
        <v>6.1</v>
      </c>
      <c r="I1030" s="15">
        <f>IF(Table18[[#This Row],[Semi_total_radno]]="BLD", 0.65*Table18[[#This Row],[LLD]], Table18[[#This Row],[Semi_total_radno]])</f>
        <v>6.1</v>
      </c>
      <c r="J1030">
        <v>1.96829624474049E-3</v>
      </c>
      <c r="K1030">
        <v>1.5237623592838599E-3</v>
      </c>
      <c r="L1030">
        <v>0.77415295759239755</v>
      </c>
    </row>
    <row r="1031" spans="1:12" hidden="1" x14ac:dyDescent="0.35">
      <c r="A1031" t="s">
        <v>134</v>
      </c>
      <c r="B1031" t="s">
        <v>282</v>
      </c>
      <c r="C1031" s="5" t="s">
        <v>72</v>
      </c>
      <c r="D1031" s="5">
        <v>11.5</v>
      </c>
      <c r="E1031" t="s">
        <v>45</v>
      </c>
      <c r="F1031">
        <v>0.1</v>
      </c>
      <c r="G1031" t="s">
        <v>11</v>
      </c>
      <c r="H1031" s="15">
        <v>5.9</v>
      </c>
      <c r="I1031" s="15">
        <f>IF(Table18[[#This Row],[Semi_total_radno]]="BLD", 0.65*Table18[[#This Row],[LLD]], Table18[[#This Row],[Semi_total_radno]])</f>
        <v>5.9</v>
      </c>
      <c r="J1031">
        <v>1.30416988395154E-3</v>
      </c>
      <c r="K1031">
        <v>1.98770314455032E-3</v>
      </c>
      <c r="L1031">
        <v>1.5241136672530144</v>
      </c>
    </row>
    <row r="1032" spans="1:12" hidden="1" x14ac:dyDescent="0.35">
      <c r="A1032" t="s">
        <v>135</v>
      </c>
      <c r="B1032" t="s">
        <v>282</v>
      </c>
      <c r="C1032" s="5" t="s">
        <v>74</v>
      </c>
      <c r="D1032" s="5">
        <v>12.5</v>
      </c>
      <c r="E1032" t="s">
        <v>45</v>
      </c>
      <c r="F1032">
        <v>0.1</v>
      </c>
      <c r="G1032" t="s">
        <v>11</v>
      </c>
      <c r="H1032" s="15">
        <v>5.9</v>
      </c>
      <c r="I1032" s="15">
        <f>IF(Table18[[#This Row],[Semi_total_radno]]="BLD", 0.65*Table18[[#This Row],[LLD]], Table18[[#This Row],[Semi_total_radno]])</f>
        <v>5.9</v>
      </c>
      <c r="J1032">
        <v>2.35832622274756E-3</v>
      </c>
      <c r="K1032">
        <v>2.2406382486224201E-3</v>
      </c>
      <c r="L1032">
        <v>0.95009682163987141</v>
      </c>
    </row>
    <row r="1033" spans="1:12" hidden="1" x14ac:dyDescent="0.35">
      <c r="A1033" t="s">
        <v>136</v>
      </c>
      <c r="B1033" t="s">
        <v>282</v>
      </c>
      <c r="C1033" s="5" t="s">
        <v>76</v>
      </c>
      <c r="D1033" s="5">
        <v>13.5</v>
      </c>
      <c r="E1033" t="s">
        <v>45</v>
      </c>
      <c r="F1033">
        <v>0.1</v>
      </c>
      <c r="G1033" t="s">
        <v>11</v>
      </c>
      <c r="H1033" s="15">
        <v>5.9</v>
      </c>
      <c r="I1033" s="15">
        <f>IF(Table18[[#This Row],[Semi_total_radno]]="BLD", 0.65*Table18[[#This Row],[LLD]], Table18[[#This Row],[Semi_total_radno]])</f>
        <v>5.9</v>
      </c>
      <c r="J1033">
        <v>2.9150891738633313E-3</v>
      </c>
      <c r="K1033">
        <v>1.3814973256861167E-3</v>
      </c>
      <c r="L1033">
        <v>1.1654368705726958</v>
      </c>
    </row>
    <row r="1034" spans="1:12" hidden="1" x14ac:dyDescent="0.35">
      <c r="A1034" t="s">
        <v>137</v>
      </c>
      <c r="B1034" t="s">
        <v>282</v>
      </c>
      <c r="C1034" s="5" t="s">
        <v>78</v>
      </c>
      <c r="D1034" s="5">
        <v>14.5</v>
      </c>
      <c r="E1034" t="s">
        <v>45</v>
      </c>
      <c r="F1034">
        <v>0.1</v>
      </c>
      <c r="G1034" t="s">
        <v>11</v>
      </c>
      <c r="H1034" s="15">
        <v>6</v>
      </c>
      <c r="I1034" s="15">
        <f>IF(Table18[[#This Row],[Semi_total_radno]]="BLD", 0.65*Table18[[#This Row],[LLD]], Table18[[#This Row],[Semi_total_radno]])</f>
        <v>6</v>
      </c>
      <c r="J1034">
        <v>1.5981536901866396E-3</v>
      </c>
      <c r="K1034">
        <v>0.26474439896022278</v>
      </c>
      <c r="L1034">
        <v>275.0674972782781</v>
      </c>
    </row>
    <row r="1035" spans="1:12" hidden="1" x14ac:dyDescent="0.35">
      <c r="A1035" t="s">
        <v>138</v>
      </c>
      <c r="B1035" t="s">
        <v>282</v>
      </c>
      <c r="C1035" s="5" t="s">
        <v>80</v>
      </c>
      <c r="D1035" s="5">
        <v>15.5</v>
      </c>
      <c r="E1035" t="s">
        <v>45</v>
      </c>
      <c r="F1035">
        <v>0.1</v>
      </c>
      <c r="G1035" t="s">
        <v>11</v>
      </c>
      <c r="H1035" s="15">
        <v>5.8</v>
      </c>
      <c r="I1035" s="15">
        <f>IF(Table18[[#This Row],[Semi_total_radno]]="BLD", 0.65*Table18[[#This Row],[LLD]], Table18[[#This Row],[Semi_total_radno]])</f>
        <v>5.8</v>
      </c>
      <c r="J1035">
        <v>4.0012004319578401E-3</v>
      </c>
      <c r="K1035">
        <v>0.21320059255231158</v>
      </c>
      <c r="L1035">
        <v>73.840563734158209</v>
      </c>
    </row>
    <row r="1036" spans="1:12" hidden="1" x14ac:dyDescent="0.35">
      <c r="A1036" t="s">
        <v>139</v>
      </c>
      <c r="B1036" t="s">
        <v>282</v>
      </c>
      <c r="C1036" s="5" t="s">
        <v>82</v>
      </c>
      <c r="D1036" s="5">
        <v>16.5</v>
      </c>
      <c r="E1036" t="s">
        <v>45</v>
      </c>
      <c r="F1036">
        <v>0.1</v>
      </c>
      <c r="G1036" t="s">
        <v>11</v>
      </c>
      <c r="H1036" s="15">
        <v>6.7</v>
      </c>
      <c r="I1036" s="15">
        <f>IF(Table18[[#This Row],[Semi_total_radno]]="BLD", 0.65*Table18[[#This Row],[LLD]], Table18[[#This Row],[Semi_total_radno]])</f>
        <v>6.7</v>
      </c>
      <c r="J1036">
        <v>4.9353404901921749E-3</v>
      </c>
      <c r="K1036">
        <v>0.46628283429890854</v>
      </c>
      <c r="L1036">
        <v>97.033223756615058</v>
      </c>
    </row>
    <row r="1037" spans="1:12" hidden="1" x14ac:dyDescent="0.35">
      <c r="A1037" t="s">
        <v>140</v>
      </c>
      <c r="B1037" t="s">
        <v>282</v>
      </c>
      <c r="C1037" s="5" t="s">
        <v>84</v>
      </c>
      <c r="D1037" s="5">
        <v>17.5</v>
      </c>
      <c r="E1037" t="s">
        <v>45</v>
      </c>
      <c r="F1037">
        <v>0.1</v>
      </c>
      <c r="G1037" t="s">
        <v>11</v>
      </c>
      <c r="H1037" s="15">
        <v>5.9</v>
      </c>
      <c r="I1037" s="15">
        <f>IF(Table18[[#This Row],[Semi_total_radno]]="BLD", 0.65*Table18[[#This Row],[LLD]], Table18[[#This Row],[Semi_total_radno]])</f>
        <v>5.9</v>
      </c>
      <c r="J1037">
        <v>9.1670993715524708E-3</v>
      </c>
      <c r="K1037">
        <v>0.88189196586608898</v>
      </c>
      <c r="L1037">
        <v>96.201855147637431</v>
      </c>
    </row>
    <row r="1038" spans="1:12" hidden="1" x14ac:dyDescent="0.35">
      <c r="A1038" t="s">
        <v>141</v>
      </c>
      <c r="B1038" t="s">
        <v>282</v>
      </c>
      <c r="C1038" s="5" t="s">
        <v>86</v>
      </c>
      <c r="D1038" s="5">
        <v>18.5</v>
      </c>
      <c r="E1038" t="s">
        <v>45</v>
      </c>
      <c r="F1038">
        <v>0.1</v>
      </c>
      <c r="G1038" t="s">
        <v>11</v>
      </c>
      <c r="H1038" s="15">
        <v>5.7</v>
      </c>
      <c r="I1038" s="15">
        <f>IF(Table18[[#This Row],[Semi_total_radno]]="BLD", 0.65*Table18[[#This Row],[LLD]], Table18[[#This Row],[Semi_total_radno]])</f>
        <v>5.7</v>
      </c>
      <c r="J1038">
        <v>2.86616268567741E-3</v>
      </c>
      <c r="K1038">
        <v>0.791320741176605</v>
      </c>
      <c r="L1038">
        <v>276.09065777422137</v>
      </c>
    </row>
    <row r="1039" spans="1:12" hidden="1" x14ac:dyDescent="0.35">
      <c r="A1039" t="s">
        <v>142</v>
      </c>
      <c r="B1039" t="s">
        <v>282</v>
      </c>
      <c r="C1039" s="5" t="s">
        <v>88</v>
      </c>
      <c r="D1039" s="5">
        <v>19.5</v>
      </c>
      <c r="E1039" t="s">
        <v>45</v>
      </c>
      <c r="F1039">
        <v>0.1</v>
      </c>
      <c r="G1039" t="s">
        <v>11</v>
      </c>
      <c r="H1039" s="15">
        <v>4.4000000000000004</v>
      </c>
      <c r="I1039" s="15">
        <f>IF(Table18[[#This Row],[Semi_total_radno]]="BLD", 0.65*Table18[[#This Row],[LLD]], Table18[[#This Row],[Semi_total_radno]])</f>
        <v>4.4000000000000004</v>
      </c>
      <c r="J1039">
        <v>6.7104664631187898E-3</v>
      </c>
      <c r="K1039">
        <v>9.8935631103813405E-3</v>
      </c>
      <c r="L1039">
        <v>1.4878251609778683</v>
      </c>
    </row>
    <row r="1040" spans="1:12" hidden="1" x14ac:dyDescent="0.35">
      <c r="A1040" t="s">
        <v>143</v>
      </c>
      <c r="B1040" t="s">
        <v>282</v>
      </c>
      <c r="C1040" s="5" t="s">
        <v>90</v>
      </c>
      <c r="D1040" s="5">
        <v>20.5</v>
      </c>
      <c r="E1040" t="s">
        <v>45</v>
      </c>
      <c r="F1040">
        <v>0.1</v>
      </c>
      <c r="G1040" t="s">
        <v>11</v>
      </c>
      <c r="H1040" s="15">
        <v>5.5</v>
      </c>
      <c r="I1040" s="15">
        <f>IF(Table18[[#This Row],[Semi_total_radno]]="BLD", 0.65*Table18[[#This Row],[LLD]], Table18[[#This Row],[Semi_total_radno]])</f>
        <v>5.5</v>
      </c>
      <c r="J1040">
        <v>3.7003699690103501E-3</v>
      </c>
      <c r="K1040">
        <v>0.75199699401855502</v>
      </c>
      <c r="L1040">
        <v>203.22211030689826</v>
      </c>
    </row>
    <row r="1041" spans="1:12" hidden="1" x14ac:dyDescent="0.35">
      <c r="A1041" t="s">
        <v>144</v>
      </c>
      <c r="B1041" t="s">
        <v>282</v>
      </c>
      <c r="C1041" s="5" t="s">
        <v>92</v>
      </c>
      <c r="D1041" s="5">
        <v>21.5</v>
      </c>
      <c r="E1041" t="s">
        <v>45</v>
      </c>
      <c r="F1041">
        <v>0.1</v>
      </c>
      <c r="G1041" t="s">
        <v>11</v>
      </c>
      <c r="H1041" s="15">
        <v>5.3</v>
      </c>
      <c r="I1041" s="15">
        <f>IF(Table18[[#This Row],[Semi_total_radno]]="BLD", 0.65*Table18[[#This Row],[LLD]], Table18[[#This Row],[Semi_total_radno]])</f>
        <v>5.3</v>
      </c>
      <c r="J1041">
        <v>5.3646238520741497E-3</v>
      </c>
      <c r="K1041">
        <v>0.70227766036987305</v>
      </c>
      <c r="L1041">
        <v>130.90902171982628</v>
      </c>
    </row>
    <row r="1042" spans="1:12" hidden="1" x14ac:dyDescent="0.35">
      <c r="A1042" t="s">
        <v>145</v>
      </c>
      <c r="B1042" t="s">
        <v>282</v>
      </c>
      <c r="C1042" s="5" t="s">
        <v>94</v>
      </c>
      <c r="D1042" s="5">
        <v>22.5</v>
      </c>
      <c r="E1042" t="s">
        <v>45</v>
      </c>
      <c r="F1042">
        <v>0.1</v>
      </c>
      <c r="G1042" t="s">
        <v>11</v>
      </c>
      <c r="H1042" s="15">
        <v>6.1</v>
      </c>
      <c r="I1042" s="15">
        <f>IF(Table18[[#This Row],[Semi_total_radno]]="BLD", 0.65*Table18[[#This Row],[LLD]], Table18[[#This Row],[Semi_total_radno]])</f>
        <v>6.1</v>
      </c>
      <c r="J1042">
        <v>4.4000954367220402E-3</v>
      </c>
      <c r="K1042">
        <v>0.70528602600097701</v>
      </c>
      <c r="L1042">
        <v>160.28880194616806</v>
      </c>
    </row>
    <row r="1043" spans="1:12" hidden="1" x14ac:dyDescent="0.35">
      <c r="A1043" t="s">
        <v>146</v>
      </c>
      <c r="B1043" t="s">
        <v>282</v>
      </c>
      <c r="C1043" s="5" t="s">
        <v>96</v>
      </c>
      <c r="D1043" s="5">
        <v>23.5</v>
      </c>
      <c r="E1043" t="s">
        <v>45</v>
      </c>
      <c r="F1043">
        <v>0.1</v>
      </c>
      <c r="G1043" t="s">
        <v>11</v>
      </c>
      <c r="H1043" s="15">
        <v>5.5</v>
      </c>
      <c r="I1043" s="15">
        <f>IF(Table18[[#This Row],[Semi_total_radno]]="BLD", 0.65*Table18[[#This Row],[LLD]], Table18[[#This Row],[Semi_total_radno]])</f>
        <v>5.5</v>
      </c>
      <c r="J1043">
        <v>0.12645477056503299</v>
      </c>
      <c r="K1043">
        <v>0.85145920515060403</v>
      </c>
      <c r="L1043">
        <v>6.7333102685336552</v>
      </c>
    </row>
    <row r="1044" spans="1:12" hidden="1" x14ac:dyDescent="0.35">
      <c r="A1044" t="s">
        <v>147</v>
      </c>
      <c r="B1044" t="s">
        <v>282</v>
      </c>
      <c r="C1044" s="5" t="s">
        <v>148</v>
      </c>
      <c r="D1044" s="5">
        <v>24.5</v>
      </c>
      <c r="E1044" t="s">
        <v>45</v>
      </c>
      <c r="F1044">
        <v>0.1</v>
      </c>
      <c r="G1044" t="s">
        <v>11</v>
      </c>
      <c r="H1044" s="15">
        <v>5.9</v>
      </c>
      <c r="I1044" s="15">
        <f>IF(Table18[[#This Row],[Semi_total_radno]]="BLD", 0.65*Table18[[#This Row],[LLD]], Table18[[#This Row],[Semi_total_radno]])</f>
        <v>5.9</v>
      </c>
      <c r="J1044">
        <v>4.6717706136405503E-3</v>
      </c>
      <c r="K1044">
        <v>0.75721907615661599</v>
      </c>
      <c r="L1044">
        <v>162.08395890536698</v>
      </c>
    </row>
    <row r="1045" spans="1:12" hidden="1" x14ac:dyDescent="0.35">
      <c r="A1045" t="s">
        <v>149</v>
      </c>
      <c r="B1045" t="s">
        <v>282</v>
      </c>
      <c r="C1045" s="5" t="s">
        <v>150</v>
      </c>
      <c r="D1045" s="5">
        <v>25.5</v>
      </c>
      <c r="E1045" t="s">
        <v>45</v>
      </c>
      <c r="F1045">
        <v>0.1</v>
      </c>
      <c r="G1045" t="s">
        <v>11</v>
      </c>
      <c r="H1045" s="15">
        <v>6.1</v>
      </c>
      <c r="I1045" s="15">
        <f>IF(Table18[[#This Row],[Semi_total_radno]]="BLD", 0.65*Table18[[#This Row],[LLD]], Table18[[#This Row],[Semi_total_radno]])</f>
        <v>6.1</v>
      </c>
      <c r="J1045">
        <v>7.5809713453054402E-3</v>
      </c>
      <c r="K1045">
        <v>0.77315866947174094</v>
      </c>
      <c r="L1045">
        <v>101.98675529231804</v>
      </c>
    </row>
    <row r="1046" spans="1:12" hidden="1" x14ac:dyDescent="0.35">
      <c r="A1046" t="s">
        <v>151</v>
      </c>
      <c r="B1046" t="s">
        <v>282</v>
      </c>
      <c r="C1046" s="5" t="s">
        <v>152</v>
      </c>
      <c r="D1046" s="5">
        <v>26.5</v>
      </c>
      <c r="E1046" t="s">
        <v>45</v>
      </c>
      <c r="F1046">
        <v>0.1</v>
      </c>
      <c r="G1046" t="s">
        <v>11</v>
      </c>
      <c r="H1046" s="15">
        <v>6.4</v>
      </c>
      <c r="I1046" s="15">
        <f>IF(Table18[[#This Row],[Semi_total_radno]]="BLD", 0.65*Table18[[#This Row],[LLD]], Table18[[#This Row],[Semi_total_radno]])</f>
        <v>6.4</v>
      </c>
      <c r="J1046">
        <v>4.5442925766110403E-3</v>
      </c>
      <c r="K1046">
        <v>0.643393754959106</v>
      </c>
      <c r="L1046">
        <v>141.58281935247322</v>
      </c>
    </row>
    <row r="1047" spans="1:12" hidden="1" x14ac:dyDescent="0.35">
      <c r="A1047" t="s">
        <v>153</v>
      </c>
      <c r="B1047" t="s">
        <v>282</v>
      </c>
      <c r="C1047" s="5" t="s">
        <v>154</v>
      </c>
      <c r="D1047" s="5">
        <v>27.5</v>
      </c>
      <c r="E1047" t="s">
        <v>45</v>
      </c>
      <c r="F1047">
        <v>0.1</v>
      </c>
      <c r="G1047" t="s">
        <v>11</v>
      </c>
      <c r="H1047" s="15">
        <v>5.4</v>
      </c>
      <c r="I1047" s="15">
        <f>IF(Table18[[#This Row],[Semi_total_radno]]="BLD", 0.65*Table18[[#This Row],[LLD]], Table18[[#This Row],[Semi_total_radno]])</f>
        <v>5.4</v>
      </c>
      <c r="J1047">
        <v>0.11133766919374501</v>
      </c>
      <c r="K1047">
        <v>0.77587771415710405</v>
      </c>
      <c r="L1047">
        <v>6.9686901097862499</v>
      </c>
    </row>
    <row r="1048" spans="1:12" hidden="1" x14ac:dyDescent="0.35">
      <c r="A1048" t="s">
        <v>155</v>
      </c>
      <c r="B1048" t="s">
        <v>282</v>
      </c>
      <c r="C1048" s="5" t="s">
        <v>156</v>
      </c>
      <c r="D1048" s="5">
        <v>28.5</v>
      </c>
      <c r="E1048" t="s">
        <v>45</v>
      </c>
      <c r="F1048">
        <v>0.1</v>
      </c>
      <c r="G1048" t="s">
        <v>11</v>
      </c>
      <c r="H1048" s="15">
        <v>5.5</v>
      </c>
      <c r="I1048" s="15">
        <f>IF(Table18[[#This Row],[Semi_total_radno]]="BLD", 0.65*Table18[[#This Row],[LLD]], Table18[[#This Row],[Semi_total_radno]])</f>
        <v>5.5</v>
      </c>
      <c r="J1048">
        <v>3.2196536194533101E-3</v>
      </c>
      <c r="K1048">
        <v>0.61105328798294101</v>
      </c>
      <c r="L1048">
        <v>189.78851771225516</v>
      </c>
    </row>
    <row r="1049" spans="1:12" hidden="1" x14ac:dyDescent="0.35">
      <c r="A1049" t="s">
        <v>157</v>
      </c>
      <c r="B1049" t="s">
        <v>282</v>
      </c>
      <c r="C1049" s="5" t="s">
        <v>158</v>
      </c>
      <c r="D1049" s="5">
        <v>29.5</v>
      </c>
      <c r="E1049" t="s">
        <v>45</v>
      </c>
      <c r="F1049">
        <v>0.1</v>
      </c>
      <c r="G1049" t="s">
        <v>11</v>
      </c>
      <c r="H1049" s="15">
        <v>5.4</v>
      </c>
      <c r="I1049" s="15">
        <f>IF(Table18[[#This Row],[Semi_total_radno]]="BLD", 0.65*Table18[[#This Row],[LLD]], Table18[[#This Row],[Semi_total_radno]])</f>
        <v>5.4</v>
      </c>
      <c r="J1049">
        <v>4.1929841972887499E-3</v>
      </c>
      <c r="K1049">
        <v>5.4549048654735106E-3</v>
      </c>
      <c r="L1049">
        <v>1.3238016333412053</v>
      </c>
    </row>
    <row r="1050" spans="1:12" hidden="1" x14ac:dyDescent="0.35">
      <c r="A1050" t="s">
        <v>159</v>
      </c>
      <c r="B1050" t="s">
        <v>282</v>
      </c>
      <c r="C1050" s="5" t="s">
        <v>160</v>
      </c>
      <c r="D1050" s="5">
        <v>30.5</v>
      </c>
      <c r="E1050" t="s">
        <v>45</v>
      </c>
      <c r="F1050">
        <v>0.1</v>
      </c>
      <c r="G1050" t="s">
        <v>11</v>
      </c>
      <c r="H1050" s="15">
        <v>5.5</v>
      </c>
      <c r="I1050" s="15">
        <f>IF(Table18[[#This Row],[Semi_total_radno]]="BLD", 0.65*Table18[[#This Row],[LLD]], Table18[[#This Row],[Semi_total_radno]])</f>
        <v>5.5</v>
      </c>
      <c r="J1050">
        <v>2.80562147963792E-3</v>
      </c>
      <c r="K1050">
        <v>0.35114298202097427</v>
      </c>
      <c r="L1050">
        <v>120.62676824996448</v>
      </c>
    </row>
    <row r="1051" spans="1:12" hidden="1" x14ac:dyDescent="0.35">
      <c r="A1051" t="s">
        <v>161</v>
      </c>
      <c r="B1051" t="s">
        <v>282</v>
      </c>
      <c r="C1051" s="5" t="s">
        <v>162</v>
      </c>
      <c r="D1051" s="5">
        <v>31.5</v>
      </c>
      <c r="E1051" t="s">
        <v>45</v>
      </c>
      <c r="F1051">
        <v>0.1</v>
      </c>
      <c r="G1051" t="s">
        <v>11</v>
      </c>
      <c r="H1051" s="15">
        <v>5.9</v>
      </c>
      <c r="I1051" s="15">
        <f>IF(Table18[[#This Row],[Semi_total_radno]]="BLD", 0.65*Table18[[#This Row],[LLD]], Table18[[#This Row],[Semi_total_radno]])</f>
        <v>5.9</v>
      </c>
      <c r="J1051">
        <v>2.9442918021231898E-3</v>
      </c>
      <c r="K1051">
        <v>0.64287626743316695</v>
      </c>
      <c r="L1051">
        <v>218.34665537212567</v>
      </c>
    </row>
    <row r="1052" spans="1:12" hidden="1" x14ac:dyDescent="0.35">
      <c r="A1052" t="s">
        <v>163</v>
      </c>
      <c r="B1052" t="s">
        <v>282</v>
      </c>
      <c r="C1052" s="5" t="s">
        <v>164</v>
      </c>
      <c r="D1052" s="5">
        <v>32.5</v>
      </c>
      <c r="E1052" t="s">
        <v>45</v>
      </c>
      <c r="F1052">
        <v>0.1</v>
      </c>
      <c r="G1052" t="s">
        <v>11</v>
      </c>
      <c r="H1052" s="15">
        <v>4.9000000000000004</v>
      </c>
      <c r="I1052" s="15">
        <f>IF(Table18[[#This Row],[Semi_total_radno]]="BLD", 0.65*Table18[[#This Row],[LLD]], Table18[[#This Row],[Semi_total_radno]])</f>
        <v>4.9000000000000004</v>
      </c>
      <c r="J1052">
        <v>0.22004885971546201</v>
      </c>
      <c r="K1052">
        <v>1.14431476593018</v>
      </c>
      <c r="L1052">
        <v>5.2002758269679559</v>
      </c>
    </row>
    <row r="1053" spans="1:12" hidden="1" x14ac:dyDescent="0.35">
      <c r="A1053" t="s">
        <v>165</v>
      </c>
      <c r="B1053" t="s">
        <v>282</v>
      </c>
      <c r="C1053" s="5" t="s">
        <v>166</v>
      </c>
      <c r="D1053" s="5">
        <v>33.5</v>
      </c>
      <c r="E1053" t="s">
        <v>45</v>
      </c>
      <c r="F1053">
        <v>0.1</v>
      </c>
      <c r="G1053" t="s">
        <v>11</v>
      </c>
      <c r="H1053" s="15">
        <v>4.9000000000000004</v>
      </c>
      <c r="I1053" s="15">
        <f>IF(Table18[[#This Row],[Semi_total_radno]]="BLD", 0.65*Table18[[#This Row],[LLD]], Table18[[#This Row],[Semi_total_radno]])</f>
        <v>4.9000000000000004</v>
      </c>
      <c r="J1053">
        <v>9.9223233759403201E-2</v>
      </c>
      <c r="K1053">
        <v>0.65283411741256703</v>
      </c>
      <c r="L1053">
        <v>6.5794481058293384</v>
      </c>
    </row>
    <row r="1054" spans="1:12" hidden="1" x14ac:dyDescent="0.35">
      <c r="A1054" t="s">
        <v>167</v>
      </c>
      <c r="B1054" t="s">
        <v>282</v>
      </c>
      <c r="C1054" s="5" t="s">
        <v>168</v>
      </c>
      <c r="D1054" s="5">
        <v>34.5</v>
      </c>
      <c r="E1054" t="s">
        <v>45</v>
      </c>
      <c r="F1054">
        <v>0.1</v>
      </c>
      <c r="G1054" t="s">
        <v>11</v>
      </c>
      <c r="H1054" s="15">
        <v>5.5</v>
      </c>
      <c r="I1054" s="15">
        <f>IF(Table18[[#This Row],[Semi_total_radno]]="BLD", 0.65*Table18[[#This Row],[LLD]], Table18[[#This Row],[Semi_total_radno]])</f>
        <v>5.5</v>
      </c>
      <c r="J1054">
        <v>0.105852633714676</v>
      </c>
      <c r="K1054">
        <v>0.71126335859298695</v>
      </c>
      <c r="L1054">
        <v>6.7193732799335484</v>
      </c>
    </row>
    <row r="1055" spans="1:12" hidden="1" x14ac:dyDescent="0.35">
      <c r="A1055" t="s">
        <v>169</v>
      </c>
      <c r="B1055" t="s">
        <v>282</v>
      </c>
      <c r="C1055" s="5" t="s">
        <v>170</v>
      </c>
      <c r="D1055" s="5">
        <v>35.5</v>
      </c>
      <c r="E1055" t="s">
        <v>45</v>
      </c>
      <c r="F1055">
        <v>0.1</v>
      </c>
      <c r="G1055" t="s">
        <v>11</v>
      </c>
      <c r="H1055" s="15">
        <v>5.2</v>
      </c>
      <c r="I1055" s="15">
        <f>IF(Table18[[#This Row],[Semi_total_radno]]="BLD", 0.65*Table18[[#This Row],[LLD]], Table18[[#This Row],[Semi_total_radno]])</f>
        <v>5.2</v>
      </c>
      <c r="J1055">
        <v>3.9853155612945557E-3</v>
      </c>
      <c r="K1055">
        <v>0.33570869080722343</v>
      </c>
      <c r="L1055">
        <v>84.790029569277735</v>
      </c>
    </row>
    <row r="1056" spans="1:12" hidden="1" x14ac:dyDescent="0.35">
      <c r="A1056" t="s">
        <v>171</v>
      </c>
      <c r="B1056" t="s">
        <v>282</v>
      </c>
      <c r="C1056" s="5" t="s">
        <v>172</v>
      </c>
      <c r="D1056" s="5">
        <v>36.5</v>
      </c>
      <c r="E1056" t="s">
        <v>45</v>
      </c>
      <c r="F1056">
        <v>0.1</v>
      </c>
      <c r="G1056" t="s">
        <v>11</v>
      </c>
      <c r="H1056" s="15">
        <v>5.9</v>
      </c>
      <c r="I1056" s="15">
        <f>IF(Table18[[#This Row],[Semi_total_radno]]="BLD", 0.65*Table18[[#This Row],[LLD]], Table18[[#This Row],[Semi_total_radno]])</f>
        <v>5.9</v>
      </c>
      <c r="J1056">
        <v>0.103278502821922</v>
      </c>
      <c r="K1056">
        <v>0.77632200717926003</v>
      </c>
      <c r="L1056">
        <v>7.5167821566684943</v>
      </c>
    </row>
    <row r="1057" spans="1:12" hidden="1" x14ac:dyDescent="0.35">
      <c r="A1057" t="s">
        <v>173</v>
      </c>
      <c r="B1057" t="s">
        <v>282</v>
      </c>
      <c r="C1057" s="5" t="s">
        <v>174</v>
      </c>
      <c r="D1057" s="5">
        <v>37.5</v>
      </c>
      <c r="E1057" t="s">
        <v>45</v>
      </c>
      <c r="F1057">
        <v>0.1</v>
      </c>
      <c r="G1057" t="s">
        <v>11</v>
      </c>
      <c r="H1057" s="15">
        <v>5.3</v>
      </c>
      <c r="I1057" s="15">
        <f>IF(Table18[[#This Row],[Semi_total_radno]]="BLD", 0.65*Table18[[#This Row],[LLD]], Table18[[#This Row],[Semi_total_radno]])</f>
        <v>5.3</v>
      </c>
      <c r="J1057">
        <v>3.2888703746721128E-2</v>
      </c>
      <c r="K1057">
        <v>0.31405077059753228</v>
      </c>
      <c r="L1057">
        <v>5.8507370657551112</v>
      </c>
    </row>
    <row r="1058" spans="1:12" hidden="1" x14ac:dyDescent="0.35">
      <c r="A1058" t="s">
        <v>175</v>
      </c>
      <c r="B1058" t="s">
        <v>282</v>
      </c>
      <c r="C1058" s="5" t="s">
        <v>176</v>
      </c>
      <c r="D1058" s="5">
        <v>38.5</v>
      </c>
      <c r="E1058" t="s">
        <v>45</v>
      </c>
      <c r="F1058">
        <v>0.1</v>
      </c>
      <c r="G1058" t="s">
        <v>11</v>
      </c>
      <c r="H1058" s="15">
        <v>6.5</v>
      </c>
      <c r="I1058" s="15">
        <f>IF(Table18[[#This Row],[Semi_total_radno]]="BLD", 0.65*Table18[[#This Row],[LLD]], Table18[[#This Row],[Semi_total_radno]])</f>
        <v>6.5</v>
      </c>
      <c r="J1058">
        <v>2.6430316502228401E-3</v>
      </c>
      <c r="K1058">
        <v>0.24631776055321097</v>
      </c>
      <c r="L1058">
        <v>80.726734053813971</v>
      </c>
    </row>
    <row r="1059" spans="1:12" hidden="1" x14ac:dyDescent="0.35">
      <c r="A1059" t="s">
        <v>177</v>
      </c>
      <c r="B1059" t="s">
        <v>282</v>
      </c>
      <c r="C1059" s="5" t="s">
        <v>178</v>
      </c>
      <c r="D1059" s="5">
        <v>39.5</v>
      </c>
      <c r="E1059" t="s">
        <v>45</v>
      </c>
      <c r="F1059">
        <v>0.1</v>
      </c>
      <c r="G1059" t="s">
        <v>11</v>
      </c>
      <c r="H1059" s="15">
        <v>5.0999999999999996</v>
      </c>
      <c r="I1059" s="15">
        <f>IF(Table18[[#This Row],[Semi_total_radno]]="BLD", 0.65*Table18[[#This Row],[LLD]], Table18[[#This Row],[Semi_total_radno]])</f>
        <v>5.0999999999999996</v>
      </c>
      <c r="J1059">
        <v>2.7010203339159502E-3</v>
      </c>
      <c r="K1059">
        <v>0.46000003814697299</v>
      </c>
      <c r="L1059">
        <v>170.30602560479917</v>
      </c>
    </row>
    <row r="1060" spans="1:12" hidden="1" x14ac:dyDescent="0.35">
      <c r="A1060" t="s">
        <v>179</v>
      </c>
      <c r="B1060" t="s">
        <v>282</v>
      </c>
      <c r="C1060" s="13" t="s">
        <v>185</v>
      </c>
      <c r="D1060" s="5">
        <v>40.5</v>
      </c>
      <c r="E1060" t="s">
        <v>45</v>
      </c>
      <c r="F1060">
        <v>0.1</v>
      </c>
      <c r="G1060" t="s">
        <v>11</v>
      </c>
      <c r="H1060" s="15">
        <v>5</v>
      </c>
      <c r="I1060" s="15">
        <f>IF(Table18[[#This Row],[Semi_total_radno]]="BLD", 0.65*Table18[[#This Row],[LLD]], Table18[[#This Row],[Semi_total_radno]])</f>
        <v>5</v>
      </c>
      <c r="J1060">
        <v>0.13278423249721499</v>
      </c>
      <c r="K1060">
        <v>0.830455541610718</v>
      </c>
      <c r="L1060">
        <v>6.2541728486334849</v>
      </c>
    </row>
    <row r="1061" spans="1:12" hidden="1" x14ac:dyDescent="0.35">
      <c r="A1061" t="s">
        <v>49</v>
      </c>
      <c r="B1061" t="s">
        <v>279</v>
      </c>
      <c r="C1061" s="5" t="s">
        <v>50</v>
      </c>
      <c r="D1061" s="5">
        <v>0.5</v>
      </c>
      <c r="E1061" t="s">
        <v>45</v>
      </c>
      <c r="F1061">
        <v>1</v>
      </c>
      <c r="G1061" t="s">
        <v>12</v>
      </c>
      <c r="H1061" s="14">
        <v>170</v>
      </c>
      <c r="I1061" s="14">
        <f>IF(Table18[[#This Row],[Semi_total_radno]]="BLD", 0.65*Table18[[#This Row],[LLD]], Table18[[#This Row],[Semi_total_radno]])</f>
        <v>170</v>
      </c>
      <c r="J1061">
        <v>0.213008597493172</v>
      </c>
      <c r="K1061">
        <v>1.55813443660736</v>
      </c>
      <c r="L1061">
        <v>7.3148898915092193</v>
      </c>
    </row>
    <row r="1062" spans="1:12" hidden="1" x14ac:dyDescent="0.35">
      <c r="A1062" t="s">
        <v>51</v>
      </c>
      <c r="B1062" t="s">
        <v>279</v>
      </c>
      <c r="C1062" s="5" t="s">
        <v>52</v>
      </c>
      <c r="D1062" s="5">
        <v>1.5</v>
      </c>
      <c r="E1062" t="s">
        <v>45</v>
      </c>
      <c r="F1062">
        <v>1</v>
      </c>
      <c r="G1062" t="s">
        <v>12</v>
      </c>
      <c r="H1062" s="14">
        <v>166</v>
      </c>
      <c r="I1062" s="14">
        <f>IF(Table18[[#This Row],[Semi_total_radno]]="BLD", 0.65*Table18[[#This Row],[LLD]], Table18[[#This Row],[Semi_total_radno]])</f>
        <v>166</v>
      </c>
      <c r="J1062">
        <v>0.24476093053817699</v>
      </c>
      <c r="K1062">
        <v>1.8220783472061199</v>
      </c>
      <c r="L1062">
        <v>7.4443185977425355</v>
      </c>
    </row>
    <row r="1063" spans="1:12" hidden="1" x14ac:dyDescent="0.35">
      <c r="A1063" t="s">
        <v>53</v>
      </c>
      <c r="B1063" t="s">
        <v>279</v>
      </c>
      <c r="C1063" s="5" t="s">
        <v>54</v>
      </c>
      <c r="D1063" s="5">
        <v>2.5</v>
      </c>
      <c r="E1063" t="s">
        <v>45</v>
      </c>
      <c r="F1063">
        <v>1</v>
      </c>
      <c r="G1063" t="s">
        <v>12</v>
      </c>
      <c r="H1063" s="14">
        <v>164</v>
      </c>
      <c r="I1063" s="14">
        <f>IF(Table18[[#This Row],[Semi_total_radno]]="BLD", 0.65*Table18[[#This Row],[LLD]], Table18[[#This Row],[Semi_total_radno]])</f>
        <v>164</v>
      </c>
      <c r="J1063">
        <v>0.20878420770168299</v>
      </c>
      <c r="K1063">
        <v>1.5988929271698</v>
      </c>
      <c r="L1063">
        <v>7.6581123868063106</v>
      </c>
    </row>
    <row r="1064" spans="1:12" hidden="1" x14ac:dyDescent="0.35">
      <c r="A1064" t="s">
        <v>55</v>
      </c>
      <c r="B1064" t="s">
        <v>279</v>
      </c>
      <c r="C1064" s="5" t="s">
        <v>56</v>
      </c>
      <c r="D1064" s="5">
        <v>3.5</v>
      </c>
      <c r="E1064" t="s">
        <v>45</v>
      </c>
      <c r="F1064">
        <v>1</v>
      </c>
      <c r="G1064" t="s">
        <v>12</v>
      </c>
      <c r="H1064" s="14">
        <v>154</v>
      </c>
      <c r="I1064" s="14">
        <f>IF(Table18[[#This Row],[Semi_total_radno]]="BLD", 0.65*Table18[[#This Row],[LLD]], Table18[[#This Row],[Semi_total_radno]])</f>
        <v>154</v>
      </c>
      <c r="J1064">
        <v>0.26063022017478898</v>
      </c>
      <c r="K1064">
        <v>1.7546205520629901</v>
      </c>
      <c r="L1064">
        <v>6.7322221916026157</v>
      </c>
    </row>
    <row r="1065" spans="1:12" hidden="1" x14ac:dyDescent="0.35">
      <c r="A1065" t="s">
        <v>57</v>
      </c>
      <c r="B1065" t="s">
        <v>279</v>
      </c>
      <c r="C1065" s="5" t="s">
        <v>58</v>
      </c>
      <c r="D1065" s="5">
        <v>4.5</v>
      </c>
      <c r="E1065" t="s">
        <v>45</v>
      </c>
      <c r="F1065">
        <v>1</v>
      </c>
      <c r="G1065" t="s">
        <v>12</v>
      </c>
      <c r="H1065" s="14">
        <v>148</v>
      </c>
      <c r="I1065" s="14">
        <f>IF(Table18[[#This Row],[Semi_total_radno]]="BLD", 0.65*Table18[[#This Row],[LLD]], Table18[[#This Row],[Semi_total_radno]])</f>
        <v>148</v>
      </c>
      <c r="J1065">
        <v>0.26099950075149497</v>
      </c>
      <c r="K1065">
        <v>1.78256392478943</v>
      </c>
      <c r="L1065">
        <v>6.8297599024400419</v>
      </c>
    </row>
    <row r="1066" spans="1:12" hidden="1" x14ac:dyDescent="0.35">
      <c r="A1066" t="s">
        <v>59</v>
      </c>
      <c r="B1066" t="s">
        <v>279</v>
      </c>
      <c r="C1066" s="5" t="s">
        <v>60</v>
      </c>
      <c r="D1066" s="5">
        <v>5.5</v>
      </c>
      <c r="E1066" t="s">
        <v>45</v>
      </c>
      <c r="F1066">
        <v>1</v>
      </c>
      <c r="G1066" t="s">
        <v>12</v>
      </c>
      <c r="H1066" s="14">
        <v>145</v>
      </c>
      <c r="I1066" s="14">
        <f>IF(Table18[[#This Row],[Semi_total_radno]]="BLD", 0.65*Table18[[#This Row],[LLD]], Table18[[#This Row],[Semi_total_radno]])</f>
        <v>145</v>
      </c>
      <c r="J1066">
        <v>0.20869255065917999</v>
      </c>
      <c r="K1066">
        <v>1.61110508441925</v>
      </c>
      <c r="L1066">
        <v>7.7199932596079011</v>
      </c>
    </row>
    <row r="1067" spans="1:12" hidden="1" x14ac:dyDescent="0.35">
      <c r="A1067" t="s">
        <v>61</v>
      </c>
      <c r="B1067" t="s">
        <v>279</v>
      </c>
      <c r="C1067" s="5" t="s">
        <v>62</v>
      </c>
      <c r="D1067" s="5">
        <v>6.5</v>
      </c>
      <c r="E1067" t="s">
        <v>45</v>
      </c>
      <c r="F1067">
        <v>1</v>
      </c>
      <c r="G1067" t="s">
        <v>12</v>
      </c>
      <c r="H1067" s="14">
        <v>136</v>
      </c>
      <c r="I1067" s="14">
        <f>IF(Table18[[#This Row],[Semi_total_radno]]="BLD", 0.65*Table18[[#This Row],[LLD]], Table18[[#This Row],[Semi_total_radno]])</f>
        <v>136</v>
      </c>
      <c r="J1067">
        <v>0.25640079379081698</v>
      </c>
      <c r="K1067">
        <v>1.69784879684448</v>
      </c>
      <c r="L1067">
        <v>6.6218546820477453</v>
      </c>
    </row>
    <row r="1068" spans="1:12" hidden="1" x14ac:dyDescent="0.35">
      <c r="A1068" t="s">
        <v>63</v>
      </c>
      <c r="B1068" t="s">
        <v>279</v>
      </c>
      <c r="C1068" s="5" t="s">
        <v>64</v>
      </c>
      <c r="D1068" s="5">
        <v>7.5</v>
      </c>
      <c r="E1068" t="s">
        <v>45</v>
      </c>
      <c r="F1068">
        <v>1</v>
      </c>
      <c r="G1068" t="s">
        <v>12</v>
      </c>
      <c r="H1068" s="14">
        <v>125</v>
      </c>
      <c r="I1068" s="14">
        <f>IF(Table18[[#This Row],[Semi_total_radno]]="BLD", 0.65*Table18[[#This Row],[LLD]], Table18[[#This Row],[Semi_total_radno]])</f>
        <v>125</v>
      </c>
      <c r="J1068">
        <v>0.165142521262169</v>
      </c>
      <c r="K1068">
        <v>1.2323353290557899</v>
      </c>
      <c r="L1068">
        <v>7.4622533290467237</v>
      </c>
    </row>
    <row r="1069" spans="1:12" hidden="1" x14ac:dyDescent="0.35">
      <c r="A1069" t="s">
        <v>65</v>
      </c>
      <c r="B1069" t="s">
        <v>279</v>
      </c>
      <c r="C1069" s="5" t="s">
        <v>66</v>
      </c>
      <c r="D1069" s="5">
        <v>8.5</v>
      </c>
      <c r="E1069" t="s">
        <v>45</v>
      </c>
      <c r="F1069">
        <v>1</v>
      </c>
      <c r="G1069" t="s">
        <v>12</v>
      </c>
      <c r="H1069" s="14">
        <v>97</v>
      </c>
      <c r="I1069" s="14">
        <f>IF(Table18[[#This Row],[Semi_total_radno]]="BLD", 0.65*Table18[[#This Row],[LLD]], Table18[[#This Row],[Semi_total_radno]])</f>
        <v>97</v>
      </c>
      <c r="J1069">
        <v>4.9028149805962996E-3</v>
      </c>
      <c r="K1069">
        <v>0.75896835327148404</v>
      </c>
      <c r="L1069">
        <v>154.80256878450987</v>
      </c>
    </row>
    <row r="1070" spans="1:12" hidden="1" x14ac:dyDescent="0.35">
      <c r="A1070" t="s">
        <v>67</v>
      </c>
      <c r="B1070" t="s">
        <v>279</v>
      </c>
      <c r="C1070" s="5" t="s">
        <v>68</v>
      </c>
      <c r="D1070" s="5">
        <v>9.5</v>
      </c>
      <c r="E1070" t="s">
        <v>45</v>
      </c>
      <c r="F1070">
        <v>1</v>
      </c>
      <c r="G1070" t="s">
        <v>12</v>
      </c>
      <c r="H1070" s="14">
        <v>76</v>
      </c>
      <c r="I1070" s="14">
        <f>IF(Table18[[#This Row],[Semi_total_radno]]="BLD", 0.65*Table18[[#This Row],[LLD]], Table18[[#This Row],[Semi_total_radno]])</f>
        <v>76</v>
      </c>
      <c r="J1070">
        <v>3.07385972701013E-3</v>
      </c>
      <c r="K1070">
        <v>0.477190881967545</v>
      </c>
      <c r="L1070">
        <v>155.24159341900003</v>
      </c>
    </row>
    <row r="1071" spans="1:12" hidden="1" x14ac:dyDescent="0.35">
      <c r="A1071" t="s">
        <v>69</v>
      </c>
      <c r="B1071" t="s">
        <v>279</v>
      </c>
      <c r="C1071" s="5" t="s">
        <v>70</v>
      </c>
      <c r="D1071" s="5">
        <v>10.5</v>
      </c>
      <c r="E1071" t="s">
        <v>45</v>
      </c>
      <c r="F1071">
        <v>1</v>
      </c>
      <c r="G1071" t="s">
        <v>12</v>
      </c>
      <c r="H1071" s="14">
        <v>77</v>
      </c>
      <c r="I1071" s="14">
        <f>IF(Table18[[#This Row],[Semi_total_radno]]="BLD", 0.65*Table18[[#This Row],[LLD]], Table18[[#This Row],[Semi_total_radno]])</f>
        <v>77</v>
      </c>
      <c r="J1071">
        <v>0.23008805513382</v>
      </c>
      <c r="K1071">
        <v>0.85805010795593295</v>
      </c>
      <c r="L1071">
        <v>3.7292249154650294</v>
      </c>
    </row>
    <row r="1072" spans="1:12" hidden="1" x14ac:dyDescent="0.35">
      <c r="A1072" t="s">
        <v>71</v>
      </c>
      <c r="B1072" t="s">
        <v>279</v>
      </c>
      <c r="C1072" s="5" t="s">
        <v>72</v>
      </c>
      <c r="D1072" s="5">
        <v>11.5</v>
      </c>
      <c r="E1072" t="s">
        <v>45</v>
      </c>
      <c r="F1072">
        <v>1</v>
      </c>
      <c r="G1072" t="s">
        <v>12</v>
      </c>
      <c r="H1072" s="14">
        <v>67</v>
      </c>
      <c r="I1072" s="14">
        <f>IF(Table18[[#This Row],[Semi_total_radno]]="BLD", 0.65*Table18[[#This Row],[LLD]], Table18[[#This Row],[Semi_total_radno]])</f>
        <v>67</v>
      </c>
      <c r="J1072">
        <v>0.306331336498261</v>
      </c>
      <c r="K1072">
        <v>0.88174587488174405</v>
      </c>
      <c r="L1072">
        <v>2.8784057320454699</v>
      </c>
    </row>
    <row r="1073" spans="1:12" hidden="1" x14ac:dyDescent="0.35">
      <c r="A1073" t="s">
        <v>73</v>
      </c>
      <c r="B1073" t="s">
        <v>279</v>
      </c>
      <c r="C1073" s="5" t="s">
        <v>74</v>
      </c>
      <c r="D1073" s="5">
        <v>12.5</v>
      </c>
      <c r="E1073" t="s">
        <v>45</v>
      </c>
      <c r="F1073">
        <v>1</v>
      </c>
      <c r="G1073" t="s">
        <v>12</v>
      </c>
      <c r="H1073" s="14">
        <v>67</v>
      </c>
      <c r="I1073" s="14">
        <f>IF(Table18[[#This Row],[Semi_total_radno]]="BLD", 0.65*Table18[[#This Row],[LLD]], Table18[[#This Row],[Semi_total_radno]])</f>
        <v>67</v>
      </c>
      <c r="J1073">
        <v>1.03266257792711E-3</v>
      </c>
      <c r="K1073">
        <v>1.12421077210456E-3</v>
      </c>
      <c r="L1073">
        <v>1.0886525726159431</v>
      </c>
    </row>
    <row r="1074" spans="1:12" hidden="1" x14ac:dyDescent="0.35">
      <c r="A1074" t="s">
        <v>75</v>
      </c>
      <c r="B1074" t="s">
        <v>279</v>
      </c>
      <c r="C1074" s="5" t="s">
        <v>76</v>
      </c>
      <c r="D1074" s="5">
        <v>13.5</v>
      </c>
      <c r="E1074" t="s">
        <v>45</v>
      </c>
      <c r="F1074">
        <v>1</v>
      </c>
      <c r="G1074" t="s">
        <v>12</v>
      </c>
      <c r="H1074" s="14">
        <v>65</v>
      </c>
      <c r="I1074" s="14">
        <f>IF(Table18[[#This Row],[Semi_total_radno]]="BLD", 0.65*Table18[[#This Row],[LLD]], Table18[[#This Row],[Semi_total_radno]])</f>
        <v>65</v>
      </c>
      <c r="J1074">
        <v>7.0637674070894696E-4</v>
      </c>
      <c r="K1074">
        <v>1.3329919893294579E-3</v>
      </c>
      <c r="L1074">
        <v>1.799905758655191</v>
      </c>
    </row>
    <row r="1075" spans="1:12" hidden="1" x14ac:dyDescent="0.35">
      <c r="A1075" t="s">
        <v>77</v>
      </c>
      <c r="B1075" t="s">
        <v>279</v>
      </c>
      <c r="C1075" s="7" t="s">
        <v>78</v>
      </c>
      <c r="D1075" s="5">
        <v>14.5</v>
      </c>
      <c r="E1075" t="s">
        <v>45</v>
      </c>
      <c r="F1075">
        <v>1</v>
      </c>
      <c r="G1075" t="s">
        <v>12</v>
      </c>
      <c r="H1075" s="14">
        <v>66</v>
      </c>
      <c r="I1075" s="14">
        <f>IF(Table18[[#This Row],[Semi_total_radno]]="BLD", 0.65*Table18[[#This Row],[LLD]], Table18[[#This Row],[Semi_total_radno]])</f>
        <v>66</v>
      </c>
      <c r="J1075">
        <v>0.13394749164581299</v>
      </c>
      <c r="K1075">
        <v>0.45204642415046697</v>
      </c>
      <c r="L1075">
        <v>3.3748032053170389</v>
      </c>
    </row>
    <row r="1076" spans="1:12" hidden="1" x14ac:dyDescent="0.35">
      <c r="A1076" t="s">
        <v>79</v>
      </c>
      <c r="B1076" t="s">
        <v>279</v>
      </c>
      <c r="C1076" s="5" t="s">
        <v>80</v>
      </c>
      <c r="D1076" s="5">
        <v>15.5</v>
      </c>
      <c r="E1076" t="s">
        <v>45</v>
      </c>
      <c r="F1076">
        <v>1</v>
      </c>
      <c r="G1076" t="s">
        <v>12</v>
      </c>
      <c r="H1076" s="14">
        <v>65</v>
      </c>
      <c r="I1076" s="14">
        <f>IF(Table18[[#This Row],[Semi_total_radno]]="BLD", 0.65*Table18[[#This Row],[LLD]], Table18[[#This Row],[Semi_total_radno]])</f>
        <v>65</v>
      </c>
      <c r="J1076">
        <v>0.19273193180561099</v>
      </c>
      <c r="K1076">
        <v>0.61511629819869995</v>
      </c>
      <c r="L1076">
        <v>3.1915640155524665</v>
      </c>
    </row>
    <row r="1077" spans="1:12" hidden="1" x14ac:dyDescent="0.35">
      <c r="A1077" t="s">
        <v>81</v>
      </c>
      <c r="B1077" t="s">
        <v>279</v>
      </c>
      <c r="C1077" s="5" t="s">
        <v>82</v>
      </c>
      <c r="D1077" s="5">
        <v>16.5</v>
      </c>
      <c r="E1077" t="s">
        <v>45</v>
      </c>
      <c r="F1077">
        <v>1</v>
      </c>
      <c r="G1077" t="s">
        <v>12</v>
      </c>
      <c r="H1077" s="14">
        <v>66</v>
      </c>
      <c r="I1077" s="14">
        <f>IF(Table18[[#This Row],[Semi_total_radno]]="BLD", 0.65*Table18[[#This Row],[LLD]], Table18[[#This Row],[Semi_total_radno]])</f>
        <v>66</v>
      </c>
      <c r="J1077">
        <v>0.26588690280914301</v>
      </c>
      <c r="K1077">
        <v>0.84849083423614502</v>
      </c>
      <c r="L1077">
        <v>3.1911719805364105</v>
      </c>
    </row>
    <row r="1078" spans="1:12" hidden="1" x14ac:dyDescent="0.35">
      <c r="A1078" t="s">
        <v>83</v>
      </c>
      <c r="B1078" t="s">
        <v>279</v>
      </c>
      <c r="C1078" s="5" t="s">
        <v>84</v>
      </c>
      <c r="D1078" s="5">
        <v>17.5</v>
      </c>
      <c r="E1078" t="s">
        <v>45</v>
      </c>
      <c r="F1078">
        <v>1</v>
      </c>
      <c r="G1078" t="s">
        <v>12</v>
      </c>
      <c r="H1078" s="14">
        <v>64</v>
      </c>
      <c r="I1078" s="14">
        <f>IF(Table18[[#This Row],[Semi_total_radno]]="BLD", 0.65*Table18[[#This Row],[LLD]], Table18[[#This Row],[Semi_total_radno]])</f>
        <v>64</v>
      </c>
      <c r="J1078">
        <v>0.25323790311813399</v>
      </c>
      <c r="K1078">
        <v>0.82827520370483398</v>
      </c>
      <c r="L1078">
        <v>3.2707394647729666</v>
      </c>
    </row>
    <row r="1079" spans="1:12" hidden="1" x14ac:dyDescent="0.35">
      <c r="A1079" t="s">
        <v>85</v>
      </c>
      <c r="B1079" t="s">
        <v>279</v>
      </c>
      <c r="C1079" s="5" t="s">
        <v>86</v>
      </c>
      <c r="D1079" s="5">
        <v>18.5</v>
      </c>
      <c r="E1079" t="s">
        <v>45</v>
      </c>
      <c r="F1079">
        <v>1</v>
      </c>
      <c r="G1079" t="s">
        <v>12</v>
      </c>
      <c r="H1079" s="14">
        <v>64</v>
      </c>
      <c r="I1079" s="14">
        <f>IF(Table18[[#This Row],[Semi_total_radno]]="BLD", 0.65*Table18[[#This Row],[LLD]], Table18[[#This Row],[Semi_total_radno]])</f>
        <v>64</v>
      </c>
      <c r="J1079">
        <v>0.39740765094757102</v>
      </c>
      <c r="K1079">
        <v>1.1307168006896999</v>
      </c>
      <c r="L1079">
        <v>2.8452315852340559</v>
      </c>
    </row>
    <row r="1080" spans="1:12" hidden="1" x14ac:dyDescent="0.35">
      <c r="A1080" t="s">
        <v>87</v>
      </c>
      <c r="B1080" t="s">
        <v>279</v>
      </c>
      <c r="C1080" s="5" t="s">
        <v>88</v>
      </c>
      <c r="D1080" s="5">
        <v>19.5</v>
      </c>
      <c r="E1080" t="s">
        <v>45</v>
      </c>
      <c r="F1080">
        <v>1</v>
      </c>
      <c r="G1080" t="s">
        <v>12</v>
      </c>
      <c r="H1080" s="14">
        <v>61</v>
      </c>
      <c r="I1080" s="14">
        <f>IF(Table18[[#This Row],[Semi_total_radno]]="BLD", 0.65*Table18[[#This Row],[LLD]], Table18[[#This Row],[Semi_total_radno]])</f>
        <v>61</v>
      </c>
      <c r="J1080">
        <v>0.18366695940494501</v>
      </c>
      <c r="K1080">
        <v>0.54678505659103405</v>
      </c>
      <c r="L1080">
        <v>2.9770463798308655</v>
      </c>
    </row>
    <row r="1081" spans="1:12" hidden="1" x14ac:dyDescent="0.35">
      <c r="A1081" t="s">
        <v>89</v>
      </c>
      <c r="B1081" t="s">
        <v>279</v>
      </c>
      <c r="C1081" s="5" t="s">
        <v>90</v>
      </c>
      <c r="D1081" s="5">
        <v>20.5</v>
      </c>
      <c r="E1081" t="s">
        <v>45</v>
      </c>
      <c r="F1081">
        <v>1</v>
      </c>
      <c r="G1081" t="s">
        <v>12</v>
      </c>
      <c r="H1081" s="14">
        <v>63</v>
      </c>
      <c r="I1081" s="14">
        <f>IF(Table18[[#This Row],[Semi_total_radno]]="BLD", 0.65*Table18[[#This Row],[LLD]], Table18[[#This Row],[Semi_total_radno]])</f>
        <v>63</v>
      </c>
      <c r="J1081">
        <v>0.52121388912200906</v>
      </c>
      <c r="K1081">
        <v>1.5363302230835001</v>
      </c>
      <c r="L1081">
        <v>2.947600313705121</v>
      </c>
    </row>
    <row r="1082" spans="1:12" hidden="1" x14ac:dyDescent="0.35">
      <c r="A1082" t="s">
        <v>91</v>
      </c>
      <c r="B1082" t="s">
        <v>279</v>
      </c>
      <c r="C1082" s="5" t="s">
        <v>92</v>
      </c>
      <c r="D1082" s="5">
        <v>21.5</v>
      </c>
      <c r="E1082" t="s">
        <v>45</v>
      </c>
      <c r="F1082">
        <v>1</v>
      </c>
      <c r="G1082" t="s">
        <v>12</v>
      </c>
      <c r="H1082" s="14">
        <v>58</v>
      </c>
      <c r="I1082" s="14">
        <f>IF(Table18[[#This Row],[Semi_total_radno]]="BLD", 0.65*Table18[[#This Row],[LLD]], Table18[[#This Row],[Semi_total_radno]])</f>
        <v>58</v>
      </c>
      <c r="J1082">
        <v>0.18502551317214999</v>
      </c>
      <c r="K1082">
        <v>0.52168637514114402</v>
      </c>
      <c r="L1082">
        <v>2.8195375124065225</v>
      </c>
    </row>
    <row r="1083" spans="1:12" hidden="1" x14ac:dyDescent="0.35">
      <c r="A1083" t="s">
        <v>93</v>
      </c>
      <c r="B1083" t="s">
        <v>279</v>
      </c>
      <c r="C1083" s="5" t="s">
        <v>94</v>
      </c>
      <c r="D1083" s="5">
        <v>22.5</v>
      </c>
      <c r="E1083" t="s">
        <v>45</v>
      </c>
      <c r="F1083">
        <v>1</v>
      </c>
      <c r="G1083" t="s">
        <v>12</v>
      </c>
      <c r="H1083" s="14">
        <v>53</v>
      </c>
      <c r="I1083" s="14">
        <f>IF(Table18[[#This Row],[Semi_total_radno]]="BLD", 0.65*Table18[[#This Row],[LLD]], Table18[[#This Row],[Semi_total_radno]])</f>
        <v>53</v>
      </c>
      <c r="J1083">
        <v>2.792363899061455E-3</v>
      </c>
      <c r="K1083">
        <v>4.2704086517915121E-3</v>
      </c>
      <c r="L1083">
        <v>1.2605451616936565</v>
      </c>
    </row>
    <row r="1084" spans="1:12" hidden="1" x14ac:dyDescent="0.35">
      <c r="A1084" t="s">
        <v>95</v>
      </c>
      <c r="B1084" t="s">
        <v>279</v>
      </c>
      <c r="C1084" s="5" t="s">
        <v>96</v>
      </c>
      <c r="D1084" s="5">
        <v>23.5</v>
      </c>
      <c r="E1084" t="s">
        <v>45</v>
      </c>
      <c r="F1084">
        <v>1</v>
      </c>
      <c r="G1084" t="s">
        <v>12</v>
      </c>
      <c r="H1084" s="14">
        <v>56</v>
      </c>
      <c r="I1084" s="14">
        <f>IF(Table18[[#This Row],[Semi_total_radno]]="BLD", 0.65*Table18[[#This Row],[LLD]], Table18[[#This Row],[Semi_total_radno]])</f>
        <v>56</v>
      </c>
      <c r="J1084">
        <v>0.255171298980713</v>
      </c>
      <c r="K1084">
        <v>0.80598986148834195</v>
      </c>
      <c r="L1084">
        <v>3.158622716221946</v>
      </c>
    </row>
    <row r="1085" spans="1:12" hidden="1" x14ac:dyDescent="0.35">
      <c r="A1085" s="8" t="s">
        <v>97</v>
      </c>
      <c r="B1085" s="9" t="s">
        <v>280</v>
      </c>
      <c r="C1085" s="10" t="s">
        <v>50</v>
      </c>
      <c r="D1085" s="10">
        <v>0.5</v>
      </c>
      <c r="E1085" t="s">
        <v>45</v>
      </c>
      <c r="F1085">
        <v>1</v>
      </c>
      <c r="G1085" t="s">
        <v>12</v>
      </c>
      <c r="H1085" s="17">
        <v>182</v>
      </c>
      <c r="I1085" s="17">
        <f>IF(Table18[[#This Row],[Semi_total_radno]]="BLD", 0.65*Table18[[#This Row],[LLD]], Table18[[#This Row],[Semi_total_radno]])</f>
        <v>182</v>
      </c>
      <c r="J1085" s="18">
        <v>0.34120833873748802</v>
      </c>
      <c r="K1085" s="18">
        <v>1.51705050468445</v>
      </c>
      <c r="L1085" s="19">
        <f>K1085/J1085</f>
        <v>4.4461120449099214</v>
      </c>
    </row>
    <row r="1086" spans="1:12" hidden="1" x14ac:dyDescent="0.35">
      <c r="A1086" s="8" t="s">
        <v>98</v>
      </c>
      <c r="B1086" s="9" t="s">
        <v>280</v>
      </c>
      <c r="C1086" s="10" t="s">
        <v>52</v>
      </c>
      <c r="D1086" s="10">
        <v>1.5</v>
      </c>
      <c r="E1086" t="s">
        <v>45</v>
      </c>
      <c r="F1086">
        <v>1</v>
      </c>
      <c r="G1086" t="s">
        <v>12</v>
      </c>
      <c r="H1086" s="17">
        <v>172</v>
      </c>
      <c r="I1086" s="17">
        <f>IF(Table18[[#This Row],[Semi_total_radno]]="BLD", 0.65*Table18[[#This Row],[LLD]], Table18[[#This Row],[Semi_total_radno]])</f>
        <v>172</v>
      </c>
      <c r="J1086" s="20">
        <v>5.2734487690031502E-3</v>
      </c>
      <c r="K1086" s="20">
        <v>0.87811797857284501</v>
      </c>
      <c r="L1086" s="19">
        <f t="shared" ref="L1086:L1105" si="12">K1086/J1086</f>
        <v>166.51683121192761</v>
      </c>
    </row>
    <row r="1087" spans="1:12" hidden="1" x14ac:dyDescent="0.35">
      <c r="A1087" s="8" t="s">
        <v>99</v>
      </c>
      <c r="B1087" s="9" t="s">
        <v>280</v>
      </c>
      <c r="C1087" s="10" t="s">
        <v>54</v>
      </c>
      <c r="D1087" s="10">
        <v>2.5</v>
      </c>
      <c r="E1087" t="s">
        <v>45</v>
      </c>
      <c r="F1087">
        <v>1</v>
      </c>
      <c r="G1087" t="s">
        <v>12</v>
      </c>
      <c r="H1087" s="17">
        <v>183</v>
      </c>
      <c r="I1087" s="17">
        <f>IF(Table18[[#This Row],[Semi_total_radno]]="BLD", 0.65*Table18[[#This Row],[LLD]], Table18[[#This Row],[Semi_total_radno]])</f>
        <v>183</v>
      </c>
      <c r="J1087" s="18">
        <v>0.251287370920181</v>
      </c>
      <c r="K1087" s="18">
        <v>1.31207203865051</v>
      </c>
      <c r="L1087" s="19">
        <f t="shared" si="12"/>
        <v>5.2214006372301016</v>
      </c>
    </row>
    <row r="1088" spans="1:12" hidden="1" x14ac:dyDescent="0.35">
      <c r="A1088" s="8" t="s">
        <v>100</v>
      </c>
      <c r="B1088" s="9" t="s">
        <v>280</v>
      </c>
      <c r="C1088" s="10" t="s">
        <v>56</v>
      </c>
      <c r="D1088" s="10">
        <v>3.5</v>
      </c>
      <c r="E1088" t="s">
        <v>45</v>
      </c>
      <c r="F1088">
        <v>1</v>
      </c>
      <c r="G1088" t="s">
        <v>12</v>
      </c>
      <c r="H1088" s="17">
        <v>187</v>
      </c>
      <c r="I1088" s="17">
        <f>IF(Table18[[#This Row],[Semi_total_radno]]="BLD", 0.65*Table18[[#This Row],[LLD]], Table18[[#This Row],[Semi_total_radno]])</f>
        <v>187</v>
      </c>
      <c r="J1088" s="18">
        <v>0.51856994628906306</v>
      </c>
      <c r="K1088" s="18">
        <v>2.0246231555938698</v>
      </c>
      <c r="L1088" s="19">
        <f t="shared" si="12"/>
        <v>3.9042431403560309</v>
      </c>
    </row>
    <row r="1089" spans="1:12" hidden="1" x14ac:dyDescent="0.35">
      <c r="A1089" s="8" t="s">
        <v>101</v>
      </c>
      <c r="B1089" s="9" t="s">
        <v>280</v>
      </c>
      <c r="C1089" s="10" t="s">
        <v>58</v>
      </c>
      <c r="D1089" s="10">
        <v>4.5</v>
      </c>
      <c r="E1089" t="s">
        <v>45</v>
      </c>
      <c r="F1089">
        <v>1</v>
      </c>
      <c r="G1089" t="s">
        <v>12</v>
      </c>
      <c r="H1089" s="17">
        <v>183</v>
      </c>
      <c r="I1089" s="17">
        <f>IF(Table18[[#This Row],[Semi_total_radno]]="BLD", 0.65*Table18[[#This Row],[LLD]], Table18[[#This Row],[Semi_total_radno]])</f>
        <v>183</v>
      </c>
      <c r="J1089" s="18">
        <v>0.44535508751869202</v>
      </c>
      <c r="K1089" s="18">
        <v>1.79194223880768</v>
      </c>
      <c r="L1089" s="19">
        <f t="shared" si="12"/>
        <v>4.0236258415538373</v>
      </c>
    </row>
    <row r="1090" spans="1:12" hidden="1" x14ac:dyDescent="0.35">
      <c r="A1090" s="8" t="s">
        <v>102</v>
      </c>
      <c r="B1090" s="9" t="s">
        <v>280</v>
      </c>
      <c r="C1090" s="10" t="s">
        <v>60</v>
      </c>
      <c r="D1090" s="10">
        <v>5.5</v>
      </c>
      <c r="E1090" t="s">
        <v>45</v>
      </c>
      <c r="F1090">
        <v>1</v>
      </c>
      <c r="G1090" t="s">
        <v>12</v>
      </c>
      <c r="H1090" s="17">
        <v>177</v>
      </c>
      <c r="I1090" s="17">
        <f>IF(Table18[[#This Row],[Semi_total_radno]]="BLD", 0.65*Table18[[#This Row],[LLD]], Table18[[#This Row],[Semi_total_radno]])</f>
        <v>177</v>
      </c>
      <c r="J1090" s="18">
        <v>0.73049771785736095</v>
      </c>
      <c r="K1090" s="18">
        <v>2.5906391143798801</v>
      </c>
      <c r="L1090" s="19">
        <f t="shared" si="12"/>
        <v>3.5464027484966567</v>
      </c>
    </row>
    <row r="1091" spans="1:12" hidden="1" x14ac:dyDescent="0.35">
      <c r="A1091" s="8" t="s">
        <v>103</v>
      </c>
      <c r="B1091" s="9" t="s">
        <v>280</v>
      </c>
      <c r="C1091" s="10" t="s">
        <v>62</v>
      </c>
      <c r="D1091" s="10">
        <v>6.5</v>
      </c>
      <c r="E1091" t="s">
        <v>45</v>
      </c>
      <c r="F1091">
        <v>1</v>
      </c>
      <c r="G1091" t="s">
        <v>12</v>
      </c>
      <c r="H1091" s="17">
        <v>183</v>
      </c>
      <c r="I1091" s="17">
        <f>IF(Table18[[#This Row],[Semi_total_radno]]="BLD", 0.65*Table18[[#This Row],[LLD]], Table18[[#This Row],[Semi_total_radno]])</f>
        <v>183</v>
      </c>
      <c r="J1091" s="18">
        <v>0.23559479415416701</v>
      </c>
      <c r="K1091" s="18">
        <v>1.2447416782379199</v>
      </c>
      <c r="L1091" s="19">
        <f t="shared" si="12"/>
        <v>5.2834006061415515</v>
      </c>
    </row>
    <row r="1092" spans="1:12" hidden="1" x14ac:dyDescent="0.35">
      <c r="A1092" s="8" t="s">
        <v>104</v>
      </c>
      <c r="B1092" s="9" t="s">
        <v>280</v>
      </c>
      <c r="C1092" s="10" t="s">
        <v>64</v>
      </c>
      <c r="D1092" s="10">
        <v>7.5</v>
      </c>
      <c r="E1092" t="s">
        <v>45</v>
      </c>
      <c r="F1092">
        <v>1</v>
      </c>
      <c r="G1092" t="s">
        <v>12</v>
      </c>
      <c r="H1092" s="17">
        <v>195</v>
      </c>
      <c r="I1092" s="17">
        <f>IF(Table18[[#This Row],[Semi_total_radno]]="BLD", 0.65*Table18[[#This Row],[LLD]], Table18[[#This Row],[Semi_total_radno]])</f>
        <v>195</v>
      </c>
      <c r="J1092" s="20">
        <v>3.7895394489169099E-3</v>
      </c>
      <c r="K1092" s="20">
        <v>7.4258851818740403E-3</v>
      </c>
      <c r="L1092" s="19">
        <f t="shared" si="12"/>
        <v>1.9595745820765729</v>
      </c>
    </row>
    <row r="1093" spans="1:12" hidden="1" x14ac:dyDescent="0.35">
      <c r="A1093" s="8" t="s">
        <v>105</v>
      </c>
      <c r="B1093" s="9" t="s">
        <v>280</v>
      </c>
      <c r="C1093" s="10" t="s">
        <v>66</v>
      </c>
      <c r="D1093" s="10">
        <v>8.5</v>
      </c>
      <c r="E1093" t="s">
        <v>45</v>
      </c>
      <c r="F1093">
        <v>1</v>
      </c>
      <c r="G1093" t="s">
        <v>12</v>
      </c>
      <c r="H1093" s="17">
        <v>178</v>
      </c>
      <c r="I1093" s="17">
        <f>IF(Table18[[#This Row],[Semi_total_radno]]="BLD", 0.65*Table18[[#This Row],[LLD]], Table18[[#This Row],[Semi_total_radno]])</f>
        <v>178</v>
      </c>
      <c r="J1093" s="18">
        <v>0.114164553582668</v>
      </c>
      <c r="K1093" s="18">
        <v>0.98078691959381104</v>
      </c>
      <c r="L1093" s="19">
        <f t="shared" si="12"/>
        <v>8.5909933408850137</v>
      </c>
    </row>
    <row r="1094" spans="1:12" hidden="1" x14ac:dyDescent="0.35">
      <c r="A1094" s="8" t="s">
        <v>106</v>
      </c>
      <c r="B1094" s="9" t="s">
        <v>280</v>
      </c>
      <c r="C1094" s="10" t="s">
        <v>68</v>
      </c>
      <c r="D1094" s="10">
        <v>9.5</v>
      </c>
      <c r="E1094" t="s">
        <v>45</v>
      </c>
      <c r="F1094">
        <v>1</v>
      </c>
      <c r="G1094" t="s">
        <v>12</v>
      </c>
      <c r="H1094" s="17">
        <v>175</v>
      </c>
      <c r="I1094" s="17">
        <f>IF(Table18[[#This Row],[Semi_total_radno]]="BLD", 0.65*Table18[[#This Row],[LLD]], Table18[[#This Row],[Semi_total_radno]])</f>
        <v>175</v>
      </c>
      <c r="J1094" s="20">
        <v>2.5792727246880501E-3</v>
      </c>
      <c r="K1094" s="20">
        <v>0.72248029708862305</v>
      </c>
      <c r="L1094" s="19">
        <f t="shared" si="12"/>
        <v>280.11008303745911</v>
      </c>
    </row>
    <row r="1095" spans="1:12" hidden="1" x14ac:dyDescent="0.35">
      <c r="A1095" s="8" t="s">
        <v>107</v>
      </c>
      <c r="B1095" s="9" t="s">
        <v>280</v>
      </c>
      <c r="C1095" s="10" t="s">
        <v>70</v>
      </c>
      <c r="D1095" s="10">
        <v>10.5</v>
      </c>
      <c r="E1095" t="s">
        <v>45</v>
      </c>
      <c r="F1095">
        <v>1</v>
      </c>
      <c r="G1095" t="s">
        <v>12</v>
      </c>
      <c r="H1095" s="17">
        <v>184</v>
      </c>
      <c r="I1095" s="17">
        <f>IF(Table18[[#This Row],[Semi_total_radno]]="BLD", 0.65*Table18[[#This Row],[LLD]], Table18[[#This Row],[Semi_total_radno]])</f>
        <v>184</v>
      </c>
      <c r="J1095" s="20">
        <v>4.1285236366093202E-3</v>
      </c>
      <c r="K1095" s="20">
        <v>0.62968802452087402</v>
      </c>
      <c r="L1095" s="19">
        <f t="shared" si="12"/>
        <v>152.52135628755298</v>
      </c>
    </row>
    <row r="1096" spans="1:12" hidden="1" x14ac:dyDescent="0.35">
      <c r="A1096" t="s">
        <v>108</v>
      </c>
      <c r="B1096" t="s">
        <v>281</v>
      </c>
      <c r="C1096" s="5" t="s">
        <v>50</v>
      </c>
      <c r="D1096" s="5">
        <v>0.5</v>
      </c>
      <c r="E1096" t="s">
        <v>45</v>
      </c>
      <c r="F1096">
        <v>1</v>
      </c>
      <c r="G1096" t="s">
        <v>12</v>
      </c>
      <c r="H1096" s="14">
        <v>145</v>
      </c>
      <c r="I1096" s="14">
        <f>IF(Table18[[#This Row],[Semi_total_radno]]="BLD", 0.65*Table18[[#This Row],[LLD]], Table18[[#This Row],[Semi_total_radno]])</f>
        <v>145</v>
      </c>
      <c r="J1096" s="18">
        <v>0.16807575523853299</v>
      </c>
      <c r="K1096" s="18">
        <v>1.5302046537399301</v>
      </c>
      <c r="L1096" s="19">
        <f t="shared" si="12"/>
        <v>9.1042557064120562</v>
      </c>
    </row>
    <row r="1097" spans="1:12" hidden="1" x14ac:dyDescent="0.35">
      <c r="A1097" t="s">
        <v>109</v>
      </c>
      <c r="B1097" t="s">
        <v>281</v>
      </c>
      <c r="C1097" s="5" t="s">
        <v>52</v>
      </c>
      <c r="D1097" s="5">
        <v>1.5</v>
      </c>
      <c r="E1097" t="s">
        <v>45</v>
      </c>
      <c r="F1097">
        <v>1</v>
      </c>
      <c r="G1097" t="s">
        <v>12</v>
      </c>
      <c r="H1097" s="14">
        <v>143</v>
      </c>
      <c r="I1097" s="14">
        <f>IF(Table18[[#This Row],[Semi_total_radno]]="BLD", 0.65*Table18[[#This Row],[LLD]], Table18[[#This Row],[Semi_total_radno]])</f>
        <v>143</v>
      </c>
      <c r="J1097" s="18">
        <v>0.16324836015701299</v>
      </c>
      <c r="K1097" s="18">
        <v>1.52458536624908</v>
      </c>
      <c r="L1097" s="19">
        <f t="shared" si="12"/>
        <v>9.3390547064774623</v>
      </c>
    </row>
    <row r="1098" spans="1:12" hidden="1" x14ac:dyDescent="0.35">
      <c r="A1098" t="s">
        <v>110</v>
      </c>
      <c r="B1098" t="s">
        <v>281</v>
      </c>
      <c r="C1098" s="5" t="s">
        <v>54</v>
      </c>
      <c r="D1098" s="5">
        <v>2.5</v>
      </c>
      <c r="E1098" t="s">
        <v>45</v>
      </c>
      <c r="F1098">
        <v>1</v>
      </c>
      <c r="G1098" t="s">
        <v>12</v>
      </c>
      <c r="H1098" s="14">
        <v>141</v>
      </c>
      <c r="I1098" s="14">
        <f>IF(Table18[[#This Row],[Semi_total_radno]]="BLD", 0.65*Table18[[#This Row],[LLD]], Table18[[#This Row],[Semi_total_radno]])</f>
        <v>141</v>
      </c>
      <c r="J1098" s="18">
        <v>0.15263675153255499</v>
      </c>
      <c r="K1098" s="18">
        <v>1.33317422866821</v>
      </c>
      <c r="L1098" s="19">
        <f t="shared" si="12"/>
        <v>8.7342937744836977</v>
      </c>
    </row>
    <row r="1099" spans="1:12" hidden="1" x14ac:dyDescent="0.35">
      <c r="A1099" t="s">
        <v>111</v>
      </c>
      <c r="B1099" t="s">
        <v>281</v>
      </c>
      <c r="C1099" s="5" t="s">
        <v>56</v>
      </c>
      <c r="D1099" s="5">
        <v>3.5</v>
      </c>
      <c r="E1099" t="s">
        <v>45</v>
      </c>
      <c r="F1099">
        <v>1</v>
      </c>
      <c r="G1099" t="s">
        <v>12</v>
      </c>
      <c r="H1099" s="14">
        <v>147</v>
      </c>
      <c r="I1099" s="14">
        <f>IF(Table18[[#This Row],[Semi_total_radno]]="BLD", 0.65*Table18[[#This Row],[LLD]], Table18[[#This Row],[Semi_total_radno]])</f>
        <v>147</v>
      </c>
      <c r="J1099" s="18">
        <v>0.16178780794143699</v>
      </c>
      <c r="K1099" s="18">
        <v>1.3450558185577399</v>
      </c>
      <c r="L1099" s="19">
        <f t="shared" si="12"/>
        <v>8.3137032120777317</v>
      </c>
    </row>
    <row r="1100" spans="1:12" hidden="1" x14ac:dyDescent="0.35">
      <c r="A1100" t="s">
        <v>112</v>
      </c>
      <c r="B1100" t="s">
        <v>281</v>
      </c>
      <c r="C1100" s="5" t="s">
        <v>58</v>
      </c>
      <c r="D1100" s="5">
        <v>4.5</v>
      </c>
      <c r="E1100" t="s">
        <v>45</v>
      </c>
      <c r="F1100">
        <v>1</v>
      </c>
      <c r="G1100" t="s">
        <v>12</v>
      </c>
      <c r="H1100" s="14">
        <v>133</v>
      </c>
      <c r="I1100" s="14">
        <f>IF(Table18[[#This Row],[Semi_total_radno]]="BLD", 0.65*Table18[[#This Row],[LLD]], Table18[[#This Row],[Semi_total_radno]])</f>
        <v>133</v>
      </c>
      <c r="J1100" s="18">
        <v>0.15010447800159499</v>
      </c>
      <c r="K1100" s="18">
        <v>1.32600581645966</v>
      </c>
      <c r="L1100" s="19">
        <f t="shared" si="12"/>
        <v>8.8338857981676604</v>
      </c>
    </row>
    <row r="1101" spans="1:12" hidden="1" x14ac:dyDescent="0.35">
      <c r="A1101" t="s">
        <v>113</v>
      </c>
      <c r="B1101" t="s">
        <v>281</v>
      </c>
      <c r="C1101" s="5" t="s">
        <v>60</v>
      </c>
      <c r="D1101" s="5">
        <v>5.5</v>
      </c>
      <c r="E1101" t="s">
        <v>45</v>
      </c>
      <c r="F1101">
        <v>1</v>
      </c>
      <c r="G1101" t="s">
        <v>12</v>
      </c>
      <c r="H1101" s="14">
        <v>114</v>
      </c>
      <c r="I1101" s="14">
        <f>IF(Table18[[#This Row],[Semi_total_radno]]="BLD", 0.65*Table18[[#This Row],[LLD]], Table18[[#This Row],[Semi_total_radno]])</f>
        <v>114</v>
      </c>
      <c r="J1101" s="18">
        <v>0.14570626616478</v>
      </c>
      <c r="K1101" s="18">
        <v>1.3029922246932999</v>
      </c>
      <c r="L1101" s="19">
        <f t="shared" si="12"/>
        <v>8.9425956686017809</v>
      </c>
    </row>
    <row r="1102" spans="1:12" hidden="1" x14ac:dyDescent="0.35">
      <c r="A1102" t="s">
        <v>114</v>
      </c>
      <c r="B1102" t="s">
        <v>281</v>
      </c>
      <c r="C1102" s="5" t="s">
        <v>62</v>
      </c>
      <c r="D1102" s="5">
        <v>6.5</v>
      </c>
      <c r="E1102" t="s">
        <v>45</v>
      </c>
      <c r="F1102">
        <v>1</v>
      </c>
      <c r="G1102" t="s">
        <v>12</v>
      </c>
      <c r="H1102" s="14">
        <v>122</v>
      </c>
      <c r="I1102" s="14">
        <f>IF(Table18[[#This Row],[Semi_total_radno]]="BLD", 0.65*Table18[[#This Row],[LLD]], Table18[[#This Row],[Semi_total_radno]])</f>
        <v>122</v>
      </c>
      <c r="J1102" s="20">
        <v>4.9335267394781104E-3</v>
      </c>
      <c r="K1102" s="20">
        <v>1.0768021345138501</v>
      </c>
      <c r="L1102" s="21">
        <f t="shared" si="12"/>
        <v>218.26214620410852</v>
      </c>
    </row>
    <row r="1103" spans="1:12" hidden="1" x14ac:dyDescent="0.35">
      <c r="A1103" t="s">
        <v>115</v>
      </c>
      <c r="B1103" t="s">
        <v>281</v>
      </c>
      <c r="C1103" s="5" t="s">
        <v>64</v>
      </c>
      <c r="D1103" s="5">
        <v>7.5</v>
      </c>
      <c r="E1103" t="s">
        <v>45</v>
      </c>
      <c r="F1103">
        <v>1</v>
      </c>
      <c r="G1103" t="s">
        <v>12</v>
      </c>
      <c r="H1103" s="14">
        <v>115</v>
      </c>
      <c r="I1103" s="14">
        <f>IF(Table18[[#This Row],[Semi_total_radno]]="BLD", 0.65*Table18[[#This Row],[LLD]], Table18[[#This Row],[Semi_total_radno]])</f>
        <v>115</v>
      </c>
      <c r="J1103" s="20"/>
      <c r="K1103" s="20"/>
      <c r="L1103" s="21"/>
    </row>
    <row r="1104" spans="1:12" hidden="1" x14ac:dyDescent="0.35">
      <c r="A1104" t="s">
        <v>116</v>
      </c>
      <c r="B1104" t="s">
        <v>281</v>
      </c>
      <c r="C1104" s="5" t="s">
        <v>66</v>
      </c>
      <c r="D1104" s="5">
        <v>8.5</v>
      </c>
      <c r="E1104" t="s">
        <v>45</v>
      </c>
      <c r="F1104">
        <v>1</v>
      </c>
      <c r="G1104" t="s">
        <v>12</v>
      </c>
      <c r="H1104" s="14">
        <v>105</v>
      </c>
      <c r="I1104" s="14">
        <f>IF(Table18[[#This Row],[Semi_total_radno]]="BLD", 0.65*Table18[[#This Row],[LLD]], Table18[[#This Row],[Semi_total_radno]])</f>
        <v>105</v>
      </c>
      <c r="J1104" s="20">
        <v>3.00309574231505E-3</v>
      </c>
      <c r="K1104" s="20">
        <v>0.83362019062042203</v>
      </c>
      <c r="L1104" s="21">
        <f t="shared" si="12"/>
        <v>277.58695098338569</v>
      </c>
    </row>
    <row r="1105" spans="1:12" hidden="1" x14ac:dyDescent="0.35">
      <c r="A1105" t="s">
        <v>117</v>
      </c>
      <c r="B1105" t="s">
        <v>281</v>
      </c>
      <c r="C1105" s="5" t="s">
        <v>68</v>
      </c>
      <c r="D1105" s="5">
        <v>9.5</v>
      </c>
      <c r="E1105" t="s">
        <v>45</v>
      </c>
      <c r="F1105">
        <v>1</v>
      </c>
      <c r="G1105" t="s">
        <v>12</v>
      </c>
      <c r="H1105" s="14">
        <v>97</v>
      </c>
      <c r="I1105" s="14">
        <f>IF(Table18[[#This Row],[Semi_total_radno]]="BLD", 0.65*Table18[[#This Row],[LLD]], Table18[[#This Row],[Semi_total_radno]])</f>
        <v>97</v>
      </c>
      <c r="J1105" s="20">
        <v>2.0532638300210198E-3</v>
      </c>
      <c r="K1105" s="20">
        <v>0.66615408658981301</v>
      </c>
      <c r="L1105" s="21">
        <f t="shared" si="12"/>
        <v>324.43667338307586</v>
      </c>
    </row>
    <row r="1106" spans="1:12" hidden="1" x14ac:dyDescent="0.35">
      <c r="A1106" t="s">
        <v>118</v>
      </c>
      <c r="B1106" t="s">
        <v>281</v>
      </c>
      <c r="C1106" s="5" t="s">
        <v>70</v>
      </c>
      <c r="D1106" s="5">
        <v>10.5</v>
      </c>
      <c r="E1106" t="s">
        <v>45</v>
      </c>
      <c r="F1106">
        <v>1</v>
      </c>
      <c r="G1106" t="s">
        <v>12</v>
      </c>
      <c r="H1106" s="14">
        <v>96</v>
      </c>
      <c r="I1106" s="14">
        <f>IF(Table18[[#This Row],[Semi_total_radno]]="BLD", 0.65*Table18[[#This Row],[LLD]], Table18[[#This Row],[Semi_total_radno]])</f>
        <v>96</v>
      </c>
      <c r="J1106" s="20">
        <v>2.5867882650345599E-3</v>
      </c>
      <c r="K1106" s="20">
        <v>3.3793365582823801E-3</v>
      </c>
      <c r="L1106" s="19">
        <f>K1106/J1106</f>
        <v>1.3063831330768898</v>
      </c>
    </row>
    <row r="1107" spans="1:12" hidden="1" x14ac:dyDescent="0.35">
      <c r="A1107" t="s">
        <v>119</v>
      </c>
      <c r="B1107" t="s">
        <v>281</v>
      </c>
      <c r="C1107" s="5" t="s">
        <v>72</v>
      </c>
      <c r="D1107" s="5">
        <v>11.5</v>
      </c>
      <c r="E1107" t="s">
        <v>45</v>
      </c>
      <c r="F1107">
        <v>1</v>
      </c>
      <c r="G1107" t="s">
        <v>12</v>
      </c>
      <c r="H1107" s="14">
        <v>81</v>
      </c>
      <c r="I1107" s="14">
        <f>IF(Table18[[#This Row],[Semi_total_radno]]="BLD", 0.65*Table18[[#This Row],[LLD]], Table18[[#This Row],[Semi_total_radno]])</f>
        <v>81</v>
      </c>
      <c r="J1107" s="18">
        <v>9.0370938414707802E-4</v>
      </c>
      <c r="K1107" s="18">
        <v>0.345187067985535</v>
      </c>
      <c r="L1107" s="19">
        <f>K1107/J1107</f>
        <v>381.96689559810534</v>
      </c>
    </row>
    <row r="1108" spans="1:12" hidden="1" x14ac:dyDescent="0.35">
      <c r="A1108" t="s">
        <v>120</v>
      </c>
      <c r="B1108" t="s">
        <v>281</v>
      </c>
      <c r="C1108" s="5" t="s">
        <v>74</v>
      </c>
      <c r="D1108" s="5">
        <v>12.5</v>
      </c>
      <c r="E1108" t="s">
        <v>45</v>
      </c>
      <c r="F1108">
        <v>1</v>
      </c>
      <c r="G1108" t="s">
        <v>12</v>
      </c>
      <c r="H1108" s="14">
        <v>76</v>
      </c>
      <c r="I1108" s="14">
        <f>IF(Table18[[#This Row],[Semi_total_radno]]="BLD", 0.65*Table18[[#This Row],[LLD]], Table18[[#This Row],[Semi_total_radno]])</f>
        <v>76</v>
      </c>
      <c r="J1108" s="18">
        <v>2.2553734015673399E-3</v>
      </c>
      <c r="K1108" s="18">
        <v>1.8333044135943101E-3</v>
      </c>
      <c r="L1108" s="19">
        <f>K1108/J1108</f>
        <v>0.81286070515874709</v>
      </c>
    </row>
    <row r="1109" spans="1:12" hidden="1" x14ac:dyDescent="0.35">
      <c r="A1109" t="s">
        <v>121</v>
      </c>
      <c r="B1109" t="s">
        <v>281</v>
      </c>
      <c r="C1109" s="5" t="s">
        <v>76</v>
      </c>
      <c r="D1109" s="5">
        <v>13.5</v>
      </c>
      <c r="E1109" t="s">
        <v>45</v>
      </c>
      <c r="F1109">
        <v>1</v>
      </c>
      <c r="G1109" t="s">
        <v>12</v>
      </c>
      <c r="H1109" s="14">
        <v>66</v>
      </c>
      <c r="I1109" s="14">
        <f>IF(Table18[[#This Row],[Semi_total_radno]]="BLD", 0.65*Table18[[#This Row],[LLD]], Table18[[#This Row],[Semi_total_radno]])</f>
        <v>66</v>
      </c>
      <c r="J1109" s="18">
        <v>2.0753995049744801E-3</v>
      </c>
      <c r="K1109" s="18">
        <v>0</v>
      </c>
      <c r="L1109" s="19">
        <f>K1109/J1109</f>
        <v>0</v>
      </c>
    </row>
    <row r="1110" spans="1:12" hidden="1" x14ac:dyDescent="0.35">
      <c r="A1110" t="s">
        <v>122</v>
      </c>
      <c r="B1110" t="s">
        <v>281</v>
      </c>
      <c r="C1110" s="5" t="s">
        <v>78</v>
      </c>
      <c r="D1110" s="5">
        <v>14.5</v>
      </c>
      <c r="E1110" t="s">
        <v>45</v>
      </c>
      <c r="F1110">
        <v>1</v>
      </c>
      <c r="G1110" t="s">
        <v>12</v>
      </c>
      <c r="H1110" s="14">
        <v>66</v>
      </c>
      <c r="I1110" s="14">
        <f>IF(Table18[[#This Row],[Semi_total_radno]]="BLD", 0.65*Table18[[#This Row],[LLD]], Table18[[#This Row],[Semi_total_radno]])</f>
        <v>66</v>
      </c>
      <c r="J1110" s="18">
        <v>6.0549000045284596E-4</v>
      </c>
      <c r="K1110" s="18">
        <v>2.4608948733657598E-3</v>
      </c>
      <c r="L1110" s="19">
        <f>K1110/J1110</f>
        <v>4.0643030793658967</v>
      </c>
    </row>
    <row r="1111" spans="1:12" hidden="1" x14ac:dyDescent="0.35">
      <c r="A1111" t="s">
        <v>123</v>
      </c>
      <c r="B1111" t="s">
        <v>282</v>
      </c>
      <c r="C1111" s="5" t="s">
        <v>50</v>
      </c>
      <c r="D1111" s="5">
        <v>0.5</v>
      </c>
      <c r="E1111" t="s">
        <v>45</v>
      </c>
      <c r="F1111">
        <v>1</v>
      </c>
      <c r="G1111" t="s">
        <v>12</v>
      </c>
      <c r="H1111" s="14">
        <v>176</v>
      </c>
      <c r="I1111" s="14">
        <f>IF(Table18[[#This Row],[Semi_total_radno]]="BLD", 0.65*Table18[[#This Row],[LLD]], Table18[[#This Row],[Semi_total_radno]])</f>
        <v>176</v>
      </c>
      <c r="J1111">
        <v>0.21229170262813599</v>
      </c>
      <c r="K1111">
        <v>1.76952517032623</v>
      </c>
      <c r="L1111">
        <v>8.335347771108351</v>
      </c>
    </row>
    <row r="1112" spans="1:12" hidden="1" x14ac:dyDescent="0.35">
      <c r="A1112" t="s">
        <v>124</v>
      </c>
      <c r="B1112" t="s">
        <v>282</v>
      </c>
      <c r="C1112" s="5" t="s">
        <v>52</v>
      </c>
      <c r="D1112" s="5">
        <v>1.5</v>
      </c>
      <c r="E1112" t="s">
        <v>45</v>
      </c>
      <c r="F1112">
        <v>1</v>
      </c>
      <c r="G1112" t="s">
        <v>12</v>
      </c>
      <c r="H1112" s="14">
        <v>176</v>
      </c>
      <c r="I1112" s="14">
        <f>IF(Table18[[#This Row],[Semi_total_radno]]="BLD", 0.65*Table18[[#This Row],[LLD]], Table18[[#This Row],[Semi_total_radno]])</f>
        <v>176</v>
      </c>
      <c r="J1112">
        <v>0.180383771657944</v>
      </c>
      <c r="K1112">
        <v>1.5377279520034799</v>
      </c>
      <c r="L1112">
        <v>8.5247577310858347</v>
      </c>
    </row>
    <row r="1113" spans="1:12" hidden="1" x14ac:dyDescent="0.35">
      <c r="A1113" t="s">
        <v>125</v>
      </c>
      <c r="B1113" t="s">
        <v>282</v>
      </c>
      <c r="C1113" s="5" t="s">
        <v>54</v>
      </c>
      <c r="D1113" s="5">
        <v>2.5</v>
      </c>
      <c r="E1113" t="s">
        <v>45</v>
      </c>
      <c r="F1113">
        <v>1</v>
      </c>
      <c r="G1113" t="s">
        <v>12</v>
      </c>
      <c r="H1113" s="14">
        <v>174</v>
      </c>
      <c r="I1113" s="14">
        <f>IF(Table18[[#This Row],[Semi_total_radno]]="BLD", 0.65*Table18[[#This Row],[LLD]], Table18[[#This Row],[Semi_total_radno]])</f>
        <v>174</v>
      </c>
      <c r="J1113">
        <v>0.20040309429168701</v>
      </c>
      <c r="K1113">
        <v>1.6762900352478001</v>
      </c>
      <c r="L1113">
        <v>8.3645915806467404</v>
      </c>
    </row>
    <row r="1114" spans="1:12" hidden="1" x14ac:dyDescent="0.35">
      <c r="A1114" t="s">
        <v>126</v>
      </c>
      <c r="B1114" t="s">
        <v>282</v>
      </c>
      <c r="C1114" s="5" t="s">
        <v>56</v>
      </c>
      <c r="D1114" s="5">
        <v>3.5</v>
      </c>
      <c r="E1114" t="s">
        <v>45</v>
      </c>
      <c r="F1114">
        <v>1</v>
      </c>
      <c r="G1114" t="s">
        <v>12</v>
      </c>
      <c r="H1114" s="14">
        <v>171</v>
      </c>
      <c r="I1114" s="14">
        <f>IF(Table18[[#This Row],[Semi_total_radno]]="BLD", 0.65*Table18[[#This Row],[LLD]], Table18[[#This Row],[Semi_total_radno]])</f>
        <v>171</v>
      </c>
      <c r="J1114">
        <v>0.183190897107124</v>
      </c>
      <c r="K1114">
        <v>1.5863311290741</v>
      </c>
      <c r="L1114">
        <v>8.6594429861133655</v>
      </c>
    </row>
    <row r="1115" spans="1:12" hidden="1" x14ac:dyDescent="0.35">
      <c r="A1115" t="s">
        <v>127</v>
      </c>
      <c r="B1115" t="s">
        <v>282</v>
      </c>
      <c r="C1115" s="5" t="s">
        <v>58</v>
      </c>
      <c r="D1115" s="5">
        <v>4.5</v>
      </c>
      <c r="E1115" t="s">
        <v>45</v>
      </c>
      <c r="F1115">
        <v>1</v>
      </c>
      <c r="G1115" t="s">
        <v>12</v>
      </c>
      <c r="H1115" s="14">
        <v>171</v>
      </c>
      <c r="I1115" s="14">
        <f>IF(Table18[[#This Row],[Semi_total_radno]]="BLD", 0.65*Table18[[#This Row],[LLD]], Table18[[#This Row],[Semi_total_radno]])</f>
        <v>171</v>
      </c>
      <c r="J1115">
        <v>0.17950253188610099</v>
      </c>
      <c r="K1115">
        <v>1.49674808979034</v>
      </c>
      <c r="L1115">
        <v>8.3383118559022087</v>
      </c>
    </row>
    <row r="1116" spans="1:12" hidden="1" x14ac:dyDescent="0.35">
      <c r="A1116" t="s">
        <v>128</v>
      </c>
      <c r="B1116" t="s">
        <v>282</v>
      </c>
      <c r="C1116" s="5" t="s">
        <v>60</v>
      </c>
      <c r="D1116" s="5">
        <v>5.5</v>
      </c>
      <c r="E1116" t="s">
        <v>45</v>
      </c>
      <c r="F1116">
        <v>1</v>
      </c>
      <c r="G1116" t="s">
        <v>12</v>
      </c>
      <c r="H1116" s="14">
        <v>176</v>
      </c>
      <c r="I1116" s="14">
        <f>IF(Table18[[#This Row],[Semi_total_radno]]="BLD", 0.65*Table18[[#This Row],[LLD]], Table18[[#This Row],[Semi_total_radno]])</f>
        <v>176</v>
      </c>
      <c r="J1116">
        <v>0.21012133359909099</v>
      </c>
      <c r="K1116">
        <v>1.78055608272552</v>
      </c>
      <c r="L1116">
        <v>8.4739424228231854</v>
      </c>
    </row>
    <row r="1117" spans="1:12" hidden="1" x14ac:dyDescent="0.35">
      <c r="A1117" t="s">
        <v>129</v>
      </c>
      <c r="B1117" t="s">
        <v>282</v>
      </c>
      <c r="C1117" s="5" t="s">
        <v>62</v>
      </c>
      <c r="D1117" s="5">
        <v>6.5</v>
      </c>
      <c r="E1117" t="s">
        <v>45</v>
      </c>
      <c r="F1117">
        <v>1</v>
      </c>
      <c r="G1117" t="s">
        <v>12</v>
      </c>
      <c r="H1117" s="14">
        <v>161</v>
      </c>
      <c r="I1117" s="14">
        <f>IF(Table18[[#This Row],[Semi_total_radno]]="BLD", 0.65*Table18[[#This Row],[LLD]], Table18[[#This Row],[Semi_total_radno]])</f>
        <v>161</v>
      </c>
      <c r="J1117">
        <v>0.16531734168529499</v>
      </c>
      <c r="K1117">
        <v>1.38433909416199</v>
      </c>
      <c r="L1117">
        <v>8.3738286621936844</v>
      </c>
    </row>
    <row r="1118" spans="1:12" hidden="1" x14ac:dyDescent="0.35">
      <c r="A1118" t="s">
        <v>130</v>
      </c>
      <c r="B1118" t="s">
        <v>282</v>
      </c>
      <c r="C1118" s="5" t="s">
        <v>64</v>
      </c>
      <c r="D1118" s="5">
        <v>7.5</v>
      </c>
      <c r="E1118" t="s">
        <v>45</v>
      </c>
      <c r="F1118">
        <v>1</v>
      </c>
      <c r="G1118" t="s">
        <v>12</v>
      </c>
      <c r="H1118" s="14">
        <v>132</v>
      </c>
      <c r="I1118" s="14">
        <f>IF(Table18[[#This Row],[Semi_total_radno]]="BLD", 0.65*Table18[[#This Row],[LLD]], Table18[[#This Row],[Semi_total_radno]])</f>
        <v>132</v>
      </c>
      <c r="J1118">
        <v>0.155876278877258</v>
      </c>
      <c r="K1118">
        <v>1.3395510911941499</v>
      </c>
      <c r="L1118">
        <v>8.5936814815098046</v>
      </c>
    </row>
    <row r="1119" spans="1:12" hidden="1" x14ac:dyDescent="0.35">
      <c r="A1119" t="s">
        <v>131</v>
      </c>
      <c r="B1119" t="s">
        <v>282</v>
      </c>
      <c r="C1119" s="5" t="s">
        <v>66</v>
      </c>
      <c r="D1119" s="5">
        <v>8.5</v>
      </c>
      <c r="E1119" t="s">
        <v>45</v>
      </c>
      <c r="F1119">
        <v>1</v>
      </c>
      <c r="G1119" t="s">
        <v>12</v>
      </c>
      <c r="H1119" s="14">
        <v>117</v>
      </c>
      <c r="I1119" s="14">
        <f>IF(Table18[[#This Row],[Semi_total_radno]]="BLD", 0.65*Table18[[#This Row],[LLD]], Table18[[#This Row],[Semi_total_radno]])</f>
        <v>117</v>
      </c>
      <c r="J1119">
        <v>0.123540781438351</v>
      </c>
      <c r="K1119">
        <v>1.0216146707534799</v>
      </c>
      <c r="L1119">
        <v>8.2694528791149295</v>
      </c>
    </row>
    <row r="1120" spans="1:12" hidden="1" x14ac:dyDescent="0.35">
      <c r="A1120" t="s">
        <v>132</v>
      </c>
      <c r="B1120" t="s">
        <v>282</v>
      </c>
      <c r="C1120" s="5" t="s">
        <v>68</v>
      </c>
      <c r="D1120" s="5">
        <v>9.5</v>
      </c>
      <c r="E1120" t="s">
        <v>45</v>
      </c>
      <c r="F1120">
        <v>1</v>
      </c>
      <c r="G1120" t="s">
        <v>12</v>
      </c>
      <c r="H1120" s="14">
        <v>106</v>
      </c>
      <c r="I1120" s="14">
        <f>IF(Table18[[#This Row],[Semi_total_radno]]="BLD", 0.65*Table18[[#This Row],[LLD]], Table18[[#This Row],[Semi_total_radno]])</f>
        <v>106</v>
      </c>
      <c r="J1120">
        <v>6.5454812720418002E-3</v>
      </c>
      <c r="K1120">
        <v>6.65070489048958E-3</v>
      </c>
      <c r="L1120">
        <v>1.0160757649551653</v>
      </c>
    </row>
    <row r="1121" spans="1:12" hidden="1" x14ac:dyDescent="0.35">
      <c r="A1121" t="s">
        <v>133</v>
      </c>
      <c r="B1121" t="s">
        <v>282</v>
      </c>
      <c r="C1121" s="5" t="s">
        <v>70</v>
      </c>
      <c r="D1121" s="5">
        <v>10.5</v>
      </c>
      <c r="E1121" t="s">
        <v>45</v>
      </c>
      <c r="F1121">
        <v>1</v>
      </c>
      <c r="G1121" t="s">
        <v>12</v>
      </c>
      <c r="H1121" s="14">
        <v>89</v>
      </c>
      <c r="I1121" s="14">
        <f>IF(Table18[[#This Row],[Semi_total_radno]]="BLD", 0.65*Table18[[#This Row],[LLD]], Table18[[#This Row],[Semi_total_radno]])</f>
        <v>89</v>
      </c>
      <c r="J1121">
        <v>1.96829624474049E-3</v>
      </c>
      <c r="K1121">
        <v>1.5237623592838599E-3</v>
      </c>
      <c r="L1121">
        <v>0.77415295759239755</v>
      </c>
    </row>
    <row r="1122" spans="1:12" hidden="1" x14ac:dyDescent="0.35">
      <c r="A1122" t="s">
        <v>134</v>
      </c>
      <c r="B1122" t="s">
        <v>282</v>
      </c>
      <c r="C1122" s="5" t="s">
        <v>72</v>
      </c>
      <c r="D1122" s="5">
        <v>11.5</v>
      </c>
      <c r="E1122" t="s">
        <v>45</v>
      </c>
      <c r="F1122">
        <v>1</v>
      </c>
      <c r="G1122" t="s">
        <v>12</v>
      </c>
      <c r="H1122" s="14">
        <v>78</v>
      </c>
      <c r="I1122" s="14">
        <f>IF(Table18[[#This Row],[Semi_total_radno]]="BLD", 0.65*Table18[[#This Row],[LLD]], Table18[[#This Row],[Semi_total_radno]])</f>
        <v>78</v>
      </c>
      <c r="J1122">
        <v>1.30416988395154E-3</v>
      </c>
      <c r="K1122">
        <v>1.98770314455032E-3</v>
      </c>
      <c r="L1122">
        <v>1.5241136672530144</v>
      </c>
    </row>
    <row r="1123" spans="1:12" hidden="1" x14ac:dyDescent="0.35">
      <c r="A1123" t="s">
        <v>135</v>
      </c>
      <c r="B1123" t="s">
        <v>282</v>
      </c>
      <c r="C1123" s="5" t="s">
        <v>74</v>
      </c>
      <c r="D1123" s="5">
        <v>12.5</v>
      </c>
      <c r="E1123" t="s">
        <v>45</v>
      </c>
      <c r="F1123">
        <v>1</v>
      </c>
      <c r="G1123" t="s">
        <v>12</v>
      </c>
      <c r="H1123" s="14">
        <v>74</v>
      </c>
      <c r="I1123" s="14">
        <f>IF(Table18[[#This Row],[Semi_total_radno]]="BLD", 0.65*Table18[[#This Row],[LLD]], Table18[[#This Row],[Semi_total_radno]])</f>
        <v>74</v>
      </c>
      <c r="J1123">
        <v>2.35832622274756E-3</v>
      </c>
      <c r="K1123">
        <v>2.2406382486224201E-3</v>
      </c>
      <c r="L1123">
        <v>0.95009682163987141</v>
      </c>
    </row>
    <row r="1124" spans="1:12" hidden="1" x14ac:dyDescent="0.35">
      <c r="A1124" t="s">
        <v>136</v>
      </c>
      <c r="B1124" t="s">
        <v>282</v>
      </c>
      <c r="C1124" s="5" t="s">
        <v>76</v>
      </c>
      <c r="D1124" s="5">
        <v>13.5</v>
      </c>
      <c r="E1124" t="s">
        <v>45</v>
      </c>
      <c r="F1124">
        <v>1</v>
      </c>
      <c r="G1124" t="s">
        <v>12</v>
      </c>
      <c r="H1124" s="14">
        <v>62</v>
      </c>
      <c r="I1124" s="14">
        <f>IF(Table18[[#This Row],[Semi_total_radno]]="BLD", 0.65*Table18[[#This Row],[LLD]], Table18[[#This Row],[Semi_total_radno]])</f>
        <v>62</v>
      </c>
      <c r="J1124">
        <v>2.9150891738633313E-3</v>
      </c>
      <c r="K1124">
        <v>1.3814973256861167E-3</v>
      </c>
      <c r="L1124">
        <v>1.1654368705726958</v>
      </c>
    </row>
    <row r="1125" spans="1:12" hidden="1" x14ac:dyDescent="0.35">
      <c r="A1125" t="s">
        <v>137</v>
      </c>
      <c r="B1125" t="s">
        <v>282</v>
      </c>
      <c r="C1125" s="5" t="s">
        <v>78</v>
      </c>
      <c r="D1125" s="5">
        <v>14.5</v>
      </c>
      <c r="E1125" t="s">
        <v>45</v>
      </c>
      <c r="F1125">
        <v>1</v>
      </c>
      <c r="G1125" t="s">
        <v>12</v>
      </c>
      <c r="H1125" s="14">
        <v>61</v>
      </c>
      <c r="I1125" s="14">
        <f>IF(Table18[[#This Row],[Semi_total_radno]]="BLD", 0.65*Table18[[#This Row],[LLD]], Table18[[#This Row],[Semi_total_radno]])</f>
        <v>61</v>
      </c>
      <c r="J1125">
        <v>1.5981536901866396E-3</v>
      </c>
      <c r="K1125">
        <v>0.26474439896022278</v>
      </c>
      <c r="L1125">
        <v>275.0674972782781</v>
      </c>
    </row>
    <row r="1126" spans="1:12" hidden="1" x14ac:dyDescent="0.35">
      <c r="A1126" t="s">
        <v>138</v>
      </c>
      <c r="B1126" t="s">
        <v>282</v>
      </c>
      <c r="C1126" s="5" t="s">
        <v>80</v>
      </c>
      <c r="D1126" s="5">
        <v>15.5</v>
      </c>
      <c r="E1126" t="s">
        <v>45</v>
      </c>
      <c r="F1126">
        <v>1</v>
      </c>
      <c r="G1126" t="s">
        <v>12</v>
      </c>
      <c r="H1126" s="14">
        <v>84</v>
      </c>
      <c r="I1126" s="14">
        <f>IF(Table18[[#This Row],[Semi_total_radno]]="BLD", 0.65*Table18[[#This Row],[LLD]], Table18[[#This Row],[Semi_total_radno]])</f>
        <v>84</v>
      </c>
      <c r="J1126">
        <v>4.0012004319578401E-3</v>
      </c>
      <c r="K1126">
        <v>0.21320059255231158</v>
      </c>
      <c r="L1126">
        <v>73.840563734158209</v>
      </c>
    </row>
    <row r="1127" spans="1:12" hidden="1" x14ac:dyDescent="0.35">
      <c r="A1127" t="s">
        <v>139</v>
      </c>
      <c r="B1127" t="s">
        <v>282</v>
      </c>
      <c r="C1127" s="5" t="s">
        <v>82</v>
      </c>
      <c r="D1127" s="5">
        <v>16.5</v>
      </c>
      <c r="E1127" t="s">
        <v>45</v>
      </c>
      <c r="F1127">
        <v>1</v>
      </c>
      <c r="G1127" t="s">
        <v>12</v>
      </c>
      <c r="H1127" s="14">
        <v>132</v>
      </c>
      <c r="I1127" s="14">
        <f>IF(Table18[[#This Row],[Semi_total_radno]]="BLD", 0.65*Table18[[#This Row],[LLD]], Table18[[#This Row],[Semi_total_radno]])</f>
        <v>132</v>
      </c>
      <c r="J1127">
        <v>4.9353404901921749E-3</v>
      </c>
      <c r="K1127">
        <v>0.46628283429890854</v>
      </c>
      <c r="L1127">
        <v>97.033223756615058</v>
      </c>
    </row>
    <row r="1128" spans="1:12" hidden="1" x14ac:dyDescent="0.35">
      <c r="A1128" t="s">
        <v>140</v>
      </c>
      <c r="B1128" t="s">
        <v>282</v>
      </c>
      <c r="C1128" s="5" t="s">
        <v>84</v>
      </c>
      <c r="D1128" s="5">
        <v>17.5</v>
      </c>
      <c r="E1128" t="s">
        <v>45</v>
      </c>
      <c r="F1128">
        <v>1</v>
      </c>
      <c r="G1128" t="s">
        <v>12</v>
      </c>
      <c r="H1128" s="14">
        <v>167</v>
      </c>
      <c r="I1128" s="14">
        <f>IF(Table18[[#This Row],[Semi_total_radno]]="BLD", 0.65*Table18[[#This Row],[LLD]], Table18[[#This Row],[Semi_total_radno]])</f>
        <v>167</v>
      </c>
      <c r="J1128">
        <v>9.1670993715524708E-3</v>
      </c>
      <c r="K1128">
        <v>0.88189196586608898</v>
      </c>
      <c r="L1128">
        <v>96.201855147637431</v>
      </c>
    </row>
    <row r="1129" spans="1:12" hidden="1" x14ac:dyDescent="0.35">
      <c r="A1129" t="s">
        <v>141</v>
      </c>
      <c r="B1129" t="s">
        <v>282</v>
      </c>
      <c r="C1129" s="5" t="s">
        <v>86</v>
      </c>
      <c r="D1129" s="5">
        <v>18.5</v>
      </c>
      <c r="E1129" t="s">
        <v>45</v>
      </c>
      <c r="F1129">
        <v>1</v>
      </c>
      <c r="G1129" t="s">
        <v>12</v>
      </c>
      <c r="H1129" s="14">
        <v>167</v>
      </c>
      <c r="I1129" s="14">
        <f>IF(Table18[[#This Row],[Semi_total_radno]]="BLD", 0.65*Table18[[#This Row],[LLD]], Table18[[#This Row],[Semi_total_radno]])</f>
        <v>167</v>
      </c>
      <c r="J1129">
        <v>2.86616268567741E-3</v>
      </c>
      <c r="K1129">
        <v>0.791320741176605</v>
      </c>
      <c r="L1129">
        <v>276.09065777422137</v>
      </c>
    </row>
    <row r="1130" spans="1:12" hidden="1" x14ac:dyDescent="0.35">
      <c r="A1130" t="s">
        <v>142</v>
      </c>
      <c r="B1130" t="s">
        <v>282</v>
      </c>
      <c r="C1130" s="5" t="s">
        <v>88</v>
      </c>
      <c r="D1130" s="5">
        <v>19.5</v>
      </c>
      <c r="E1130" t="s">
        <v>45</v>
      </c>
      <c r="F1130">
        <v>1</v>
      </c>
      <c r="G1130" t="s">
        <v>12</v>
      </c>
      <c r="H1130" s="14">
        <v>158</v>
      </c>
      <c r="I1130" s="14">
        <f>IF(Table18[[#This Row],[Semi_total_radno]]="BLD", 0.65*Table18[[#This Row],[LLD]], Table18[[#This Row],[Semi_total_radno]])</f>
        <v>158</v>
      </c>
      <c r="J1130">
        <v>6.7104664631187898E-3</v>
      </c>
      <c r="K1130">
        <v>9.8935631103813405E-3</v>
      </c>
      <c r="L1130">
        <v>1.4878251609778683</v>
      </c>
    </row>
    <row r="1131" spans="1:12" hidden="1" x14ac:dyDescent="0.35">
      <c r="A1131" t="s">
        <v>143</v>
      </c>
      <c r="B1131" t="s">
        <v>282</v>
      </c>
      <c r="C1131" s="5" t="s">
        <v>90</v>
      </c>
      <c r="D1131" s="5">
        <v>20.5</v>
      </c>
      <c r="E1131" t="s">
        <v>45</v>
      </c>
      <c r="F1131">
        <v>1</v>
      </c>
      <c r="G1131" t="s">
        <v>12</v>
      </c>
      <c r="H1131" s="14">
        <v>173</v>
      </c>
      <c r="I1131" s="14">
        <f>IF(Table18[[#This Row],[Semi_total_radno]]="BLD", 0.65*Table18[[#This Row],[LLD]], Table18[[#This Row],[Semi_total_radno]])</f>
        <v>173</v>
      </c>
      <c r="J1131">
        <v>3.7003699690103501E-3</v>
      </c>
      <c r="K1131">
        <v>0.75199699401855502</v>
      </c>
      <c r="L1131">
        <v>203.22211030689826</v>
      </c>
    </row>
    <row r="1132" spans="1:12" hidden="1" x14ac:dyDescent="0.35">
      <c r="A1132" t="s">
        <v>144</v>
      </c>
      <c r="B1132" t="s">
        <v>282</v>
      </c>
      <c r="C1132" s="5" t="s">
        <v>92</v>
      </c>
      <c r="D1132" s="5">
        <v>21.5</v>
      </c>
      <c r="E1132" t="s">
        <v>45</v>
      </c>
      <c r="F1132">
        <v>1</v>
      </c>
      <c r="G1132" t="s">
        <v>12</v>
      </c>
      <c r="H1132" s="14">
        <v>175</v>
      </c>
      <c r="I1132" s="14">
        <f>IF(Table18[[#This Row],[Semi_total_radno]]="BLD", 0.65*Table18[[#This Row],[LLD]], Table18[[#This Row],[Semi_total_radno]])</f>
        <v>175</v>
      </c>
      <c r="J1132">
        <v>5.3646238520741497E-3</v>
      </c>
      <c r="K1132">
        <v>0.70227766036987305</v>
      </c>
      <c r="L1132">
        <v>130.90902171982628</v>
      </c>
    </row>
    <row r="1133" spans="1:12" hidden="1" x14ac:dyDescent="0.35">
      <c r="A1133" t="s">
        <v>145</v>
      </c>
      <c r="B1133" t="s">
        <v>282</v>
      </c>
      <c r="C1133" s="5" t="s">
        <v>94</v>
      </c>
      <c r="D1133" s="5">
        <v>22.5</v>
      </c>
      <c r="E1133" t="s">
        <v>45</v>
      </c>
      <c r="F1133">
        <v>1</v>
      </c>
      <c r="G1133" t="s">
        <v>12</v>
      </c>
      <c r="H1133" s="14">
        <v>194</v>
      </c>
      <c r="I1133" s="14">
        <f>IF(Table18[[#This Row],[Semi_total_radno]]="BLD", 0.65*Table18[[#This Row],[LLD]], Table18[[#This Row],[Semi_total_radno]])</f>
        <v>194</v>
      </c>
      <c r="J1133">
        <v>4.4000954367220402E-3</v>
      </c>
      <c r="K1133">
        <v>0.70528602600097701</v>
      </c>
      <c r="L1133">
        <v>160.28880194616806</v>
      </c>
    </row>
    <row r="1134" spans="1:12" hidden="1" x14ac:dyDescent="0.35">
      <c r="A1134" t="s">
        <v>146</v>
      </c>
      <c r="B1134" t="s">
        <v>282</v>
      </c>
      <c r="C1134" s="5" t="s">
        <v>96</v>
      </c>
      <c r="D1134" s="5">
        <v>23.5</v>
      </c>
      <c r="E1134" t="s">
        <v>45</v>
      </c>
      <c r="F1134">
        <v>1</v>
      </c>
      <c r="G1134" t="s">
        <v>12</v>
      </c>
      <c r="H1134" s="14">
        <v>180</v>
      </c>
      <c r="I1134" s="14">
        <f>IF(Table18[[#This Row],[Semi_total_radno]]="BLD", 0.65*Table18[[#This Row],[LLD]], Table18[[#This Row],[Semi_total_radno]])</f>
        <v>180</v>
      </c>
      <c r="J1134">
        <v>0.12645477056503299</v>
      </c>
      <c r="K1134">
        <v>0.85145920515060403</v>
      </c>
      <c r="L1134">
        <v>6.7333102685336552</v>
      </c>
    </row>
    <row r="1135" spans="1:12" hidden="1" x14ac:dyDescent="0.35">
      <c r="A1135" t="s">
        <v>147</v>
      </c>
      <c r="B1135" t="s">
        <v>282</v>
      </c>
      <c r="C1135" s="5" t="s">
        <v>148</v>
      </c>
      <c r="D1135" s="5">
        <v>24.5</v>
      </c>
      <c r="E1135" t="s">
        <v>45</v>
      </c>
      <c r="F1135">
        <v>1</v>
      </c>
      <c r="G1135" t="s">
        <v>12</v>
      </c>
      <c r="H1135" s="14">
        <v>177</v>
      </c>
      <c r="I1135" s="14">
        <f>IF(Table18[[#This Row],[Semi_total_radno]]="BLD", 0.65*Table18[[#This Row],[LLD]], Table18[[#This Row],[Semi_total_radno]])</f>
        <v>177</v>
      </c>
      <c r="J1135">
        <v>4.6717706136405503E-3</v>
      </c>
      <c r="K1135">
        <v>0.75721907615661599</v>
      </c>
      <c r="L1135">
        <v>162.08395890536698</v>
      </c>
    </row>
    <row r="1136" spans="1:12" hidden="1" x14ac:dyDescent="0.35">
      <c r="A1136" t="s">
        <v>149</v>
      </c>
      <c r="B1136" t="s">
        <v>282</v>
      </c>
      <c r="C1136" s="5" t="s">
        <v>150</v>
      </c>
      <c r="D1136" s="5">
        <v>25.5</v>
      </c>
      <c r="E1136" t="s">
        <v>45</v>
      </c>
      <c r="F1136">
        <v>1</v>
      </c>
      <c r="G1136" t="s">
        <v>12</v>
      </c>
      <c r="H1136" s="14">
        <v>191</v>
      </c>
      <c r="I1136" s="14">
        <f>IF(Table18[[#This Row],[Semi_total_radno]]="BLD", 0.65*Table18[[#This Row],[LLD]], Table18[[#This Row],[Semi_total_radno]])</f>
        <v>191</v>
      </c>
      <c r="J1136">
        <v>7.5809713453054402E-3</v>
      </c>
      <c r="K1136">
        <v>0.77315866947174094</v>
      </c>
      <c r="L1136">
        <v>101.98675529231804</v>
      </c>
    </row>
    <row r="1137" spans="1:12" hidden="1" x14ac:dyDescent="0.35">
      <c r="A1137" t="s">
        <v>151</v>
      </c>
      <c r="B1137" t="s">
        <v>282</v>
      </c>
      <c r="C1137" s="5" t="s">
        <v>152</v>
      </c>
      <c r="D1137" s="5">
        <v>26.5</v>
      </c>
      <c r="E1137" t="s">
        <v>45</v>
      </c>
      <c r="F1137">
        <v>1</v>
      </c>
      <c r="G1137" t="s">
        <v>12</v>
      </c>
      <c r="H1137" s="14">
        <v>184</v>
      </c>
      <c r="I1137" s="14">
        <f>IF(Table18[[#This Row],[Semi_total_radno]]="BLD", 0.65*Table18[[#This Row],[LLD]], Table18[[#This Row],[Semi_total_radno]])</f>
        <v>184</v>
      </c>
      <c r="J1137">
        <v>4.5442925766110403E-3</v>
      </c>
      <c r="K1137">
        <v>0.643393754959106</v>
      </c>
      <c r="L1137">
        <v>141.58281935247322</v>
      </c>
    </row>
    <row r="1138" spans="1:12" hidden="1" x14ac:dyDescent="0.35">
      <c r="A1138" t="s">
        <v>153</v>
      </c>
      <c r="B1138" t="s">
        <v>282</v>
      </c>
      <c r="C1138" s="5" t="s">
        <v>154</v>
      </c>
      <c r="D1138" s="5">
        <v>27.5</v>
      </c>
      <c r="E1138" t="s">
        <v>45</v>
      </c>
      <c r="F1138">
        <v>1</v>
      </c>
      <c r="G1138" t="s">
        <v>12</v>
      </c>
      <c r="H1138" s="14">
        <v>173</v>
      </c>
      <c r="I1138" s="14">
        <f>IF(Table18[[#This Row],[Semi_total_radno]]="BLD", 0.65*Table18[[#This Row],[LLD]], Table18[[#This Row],[Semi_total_radno]])</f>
        <v>173</v>
      </c>
      <c r="J1138">
        <v>0.11133766919374501</v>
      </c>
      <c r="K1138">
        <v>0.77587771415710405</v>
      </c>
      <c r="L1138">
        <v>6.9686901097862499</v>
      </c>
    </row>
    <row r="1139" spans="1:12" hidden="1" x14ac:dyDescent="0.35">
      <c r="A1139" t="s">
        <v>155</v>
      </c>
      <c r="B1139" t="s">
        <v>282</v>
      </c>
      <c r="C1139" s="5" t="s">
        <v>156</v>
      </c>
      <c r="D1139" s="5">
        <v>28.5</v>
      </c>
      <c r="E1139" t="s">
        <v>45</v>
      </c>
      <c r="F1139">
        <v>1</v>
      </c>
      <c r="G1139" t="s">
        <v>12</v>
      </c>
      <c r="H1139" s="14">
        <v>169</v>
      </c>
      <c r="I1139" s="14">
        <f>IF(Table18[[#This Row],[Semi_total_radno]]="BLD", 0.65*Table18[[#This Row],[LLD]], Table18[[#This Row],[Semi_total_radno]])</f>
        <v>169</v>
      </c>
      <c r="J1139">
        <v>3.2196536194533101E-3</v>
      </c>
      <c r="K1139">
        <v>0.61105328798294101</v>
      </c>
      <c r="L1139">
        <v>189.78851771225516</v>
      </c>
    </row>
    <row r="1140" spans="1:12" hidden="1" x14ac:dyDescent="0.35">
      <c r="A1140" t="s">
        <v>157</v>
      </c>
      <c r="B1140" t="s">
        <v>282</v>
      </c>
      <c r="C1140" s="5" t="s">
        <v>158</v>
      </c>
      <c r="D1140" s="5">
        <v>29.5</v>
      </c>
      <c r="E1140" t="s">
        <v>45</v>
      </c>
      <c r="F1140">
        <v>1</v>
      </c>
      <c r="G1140" t="s">
        <v>12</v>
      </c>
      <c r="H1140" s="14">
        <v>171</v>
      </c>
      <c r="I1140" s="14">
        <f>IF(Table18[[#This Row],[Semi_total_radno]]="BLD", 0.65*Table18[[#This Row],[LLD]], Table18[[#This Row],[Semi_total_radno]])</f>
        <v>171</v>
      </c>
      <c r="J1140">
        <v>4.1929841972887499E-3</v>
      </c>
      <c r="K1140">
        <v>5.4549048654735106E-3</v>
      </c>
      <c r="L1140">
        <v>1.3238016333412053</v>
      </c>
    </row>
    <row r="1141" spans="1:12" hidden="1" x14ac:dyDescent="0.35">
      <c r="A1141" t="s">
        <v>159</v>
      </c>
      <c r="B1141" t="s">
        <v>282</v>
      </c>
      <c r="C1141" s="5" t="s">
        <v>160</v>
      </c>
      <c r="D1141" s="5">
        <v>30.5</v>
      </c>
      <c r="E1141" t="s">
        <v>45</v>
      </c>
      <c r="F1141">
        <v>1</v>
      </c>
      <c r="G1141" t="s">
        <v>12</v>
      </c>
      <c r="H1141" s="14">
        <v>169</v>
      </c>
      <c r="I1141" s="14">
        <f>IF(Table18[[#This Row],[Semi_total_radno]]="BLD", 0.65*Table18[[#This Row],[LLD]], Table18[[#This Row],[Semi_total_radno]])</f>
        <v>169</v>
      </c>
      <c r="J1141">
        <v>2.80562147963792E-3</v>
      </c>
      <c r="K1141">
        <v>0.35114298202097427</v>
      </c>
      <c r="L1141">
        <v>120.62676824996448</v>
      </c>
    </row>
    <row r="1142" spans="1:12" hidden="1" x14ac:dyDescent="0.35">
      <c r="A1142" t="s">
        <v>161</v>
      </c>
      <c r="B1142" t="s">
        <v>282</v>
      </c>
      <c r="C1142" s="5" t="s">
        <v>162</v>
      </c>
      <c r="D1142" s="5">
        <v>31.5</v>
      </c>
      <c r="E1142" t="s">
        <v>45</v>
      </c>
      <c r="F1142">
        <v>1</v>
      </c>
      <c r="G1142" t="s">
        <v>12</v>
      </c>
      <c r="H1142" s="14">
        <v>173</v>
      </c>
      <c r="I1142" s="14">
        <f>IF(Table18[[#This Row],[Semi_total_radno]]="BLD", 0.65*Table18[[#This Row],[LLD]], Table18[[#This Row],[Semi_total_radno]])</f>
        <v>173</v>
      </c>
      <c r="J1142">
        <v>2.9442918021231898E-3</v>
      </c>
      <c r="K1142">
        <v>0.64287626743316695</v>
      </c>
      <c r="L1142">
        <v>218.34665537212567</v>
      </c>
    </row>
    <row r="1143" spans="1:12" hidden="1" x14ac:dyDescent="0.35">
      <c r="A1143" t="s">
        <v>163</v>
      </c>
      <c r="B1143" t="s">
        <v>282</v>
      </c>
      <c r="C1143" s="5" t="s">
        <v>164</v>
      </c>
      <c r="D1143" s="5">
        <v>32.5</v>
      </c>
      <c r="E1143" t="s">
        <v>45</v>
      </c>
      <c r="F1143">
        <v>1</v>
      </c>
      <c r="G1143" t="s">
        <v>12</v>
      </c>
      <c r="H1143" s="14">
        <v>169</v>
      </c>
      <c r="I1143" s="14">
        <f>IF(Table18[[#This Row],[Semi_total_radno]]="BLD", 0.65*Table18[[#This Row],[LLD]], Table18[[#This Row],[Semi_total_radno]])</f>
        <v>169</v>
      </c>
      <c r="J1143">
        <v>0.22004885971546201</v>
      </c>
      <c r="K1143">
        <v>1.14431476593018</v>
      </c>
      <c r="L1143">
        <v>5.2002758269679559</v>
      </c>
    </row>
    <row r="1144" spans="1:12" hidden="1" x14ac:dyDescent="0.35">
      <c r="A1144" t="s">
        <v>165</v>
      </c>
      <c r="B1144" t="s">
        <v>282</v>
      </c>
      <c r="C1144" s="5" t="s">
        <v>166</v>
      </c>
      <c r="D1144" s="5">
        <v>33.5</v>
      </c>
      <c r="E1144" t="s">
        <v>45</v>
      </c>
      <c r="F1144">
        <v>1</v>
      </c>
      <c r="G1144" t="s">
        <v>12</v>
      </c>
      <c r="H1144" s="14">
        <v>175</v>
      </c>
      <c r="I1144" s="14">
        <f>IF(Table18[[#This Row],[Semi_total_radno]]="BLD", 0.65*Table18[[#This Row],[LLD]], Table18[[#This Row],[Semi_total_radno]])</f>
        <v>175</v>
      </c>
      <c r="J1144">
        <v>9.9223233759403201E-2</v>
      </c>
      <c r="K1144">
        <v>0.65283411741256703</v>
      </c>
      <c r="L1144">
        <v>6.5794481058293384</v>
      </c>
    </row>
    <row r="1145" spans="1:12" hidden="1" x14ac:dyDescent="0.35">
      <c r="A1145" t="s">
        <v>167</v>
      </c>
      <c r="B1145" t="s">
        <v>282</v>
      </c>
      <c r="C1145" s="5" t="s">
        <v>168</v>
      </c>
      <c r="D1145" s="5">
        <v>34.5</v>
      </c>
      <c r="E1145" t="s">
        <v>45</v>
      </c>
      <c r="F1145">
        <v>1</v>
      </c>
      <c r="G1145" t="s">
        <v>12</v>
      </c>
      <c r="H1145" s="14">
        <v>175</v>
      </c>
      <c r="I1145" s="14">
        <f>IF(Table18[[#This Row],[Semi_total_radno]]="BLD", 0.65*Table18[[#This Row],[LLD]], Table18[[#This Row],[Semi_total_radno]])</f>
        <v>175</v>
      </c>
      <c r="J1145">
        <v>0.105852633714676</v>
      </c>
      <c r="K1145">
        <v>0.71126335859298695</v>
      </c>
      <c r="L1145">
        <v>6.7193732799335484</v>
      </c>
    </row>
    <row r="1146" spans="1:12" hidden="1" x14ac:dyDescent="0.35">
      <c r="A1146" t="s">
        <v>169</v>
      </c>
      <c r="B1146" t="s">
        <v>282</v>
      </c>
      <c r="C1146" s="5" t="s">
        <v>170</v>
      </c>
      <c r="D1146" s="5">
        <v>35.5</v>
      </c>
      <c r="E1146" t="s">
        <v>45</v>
      </c>
      <c r="F1146">
        <v>1</v>
      </c>
      <c r="G1146" t="s">
        <v>12</v>
      </c>
      <c r="H1146" s="14">
        <v>169</v>
      </c>
      <c r="I1146" s="14">
        <f>IF(Table18[[#This Row],[Semi_total_radno]]="BLD", 0.65*Table18[[#This Row],[LLD]], Table18[[#This Row],[Semi_total_radno]])</f>
        <v>169</v>
      </c>
      <c r="J1146">
        <v>3.9853155612945557E-3</v>
      </c>
      <c r="K1146">
        <v>0.33570869080722343</v>
      </c>
      <c r="L1146">
        <v>84.790029569277735</v>
      </c>
    </row>
    <row r="1147" spans="1:12" hidden="1" x14ac:dyDescent="0.35">
      <c r="A1147" t="s">
        <v>171</v>
      </c>
      <c r="B1147" t="s">
        <v>282</v>
      </c>
      <c r="C1147" s="5" t="s">
        <v>172</v>
      </c>
      <c r="D1147" s="5">
        <v>36.5</v>
      </c>
      <c r="E1147" t="s">
        <v>45</v>
      </c>
      <c r="F1147">
        <v>1</v>
      </c>
      <c r="G1147" t="s">
        <v>12</v>
      </c>
      <c r="H1147" s="14">
        <v>173</v>
      </c>
      <c r="I1147" s="14">
        <f>IF(Table18[[#This Row],[Semi_total_radno]]="BLD", 0.65*Table18[[#This Row],[LLD]], Table18[[#This Row],[Semi_total_radno]])</f>
        <v>173</v>
      </c>
      <c r="J1147">
        <v>0.103278502821922</v>
      </c>
      <c r="K1147">
        <v>0.77632200717926003</v>
      </c>
      <c r="L1147">
        <v>7.5167821566684943</v>
      </c>
    </row>
    <row r="1148" spans="1:12" hidden="1" x14ac:dyDescent="0.35">
      <c r="A1148" t="s">
        <v>173</v>
      </c>
      <c r="B1148" t="s">
        <v>282</v>
      </c>
      <c r="C1148" s="5" t="s">
        <v>174</v>
      </c>
      <c r="D1148" s="5">
        <v>37.5</v>
      </c>
      <c r="E1148" t="s">
        <v>45</v>
      </c>
      <c r="F1148">
        <v>1</v>
      </c>
      <c r="G1148" t="s">
        <v>12</v>
      </c>
      <c r="H1148" s="14">
        <v>187</v>
      </c>
      <c r="I1148" s="14">
        <f>IF(Table18[[#This Row],[Semi_total_radno]]="BLD", 0.65*Table18[[#This Row],[LLD]], Table18[[#This Row],[Semi_total_radno]])</f>
        <v>187</v>
      </c>
      <c r="J1148">
        <v>3.2888703746721128E-2</v>
      </c>
      <c r="K1148">
        <v>0.31405077059753228</v>
      </c>
      <c r="L1148">
        <v>5.8507370657551112</v>
      </c>
    </row>
    <row r="1149" spans="1:12" hidden="1" x14ac:dyDescent="0.35">
      <c r="A1149" t="s">
        <v>175</v>
      </c>
      <c r="B1149" t="s">
        <v>282</v>
      </c>
      <c r="C1149" s="5" t="s">
        <v>176</v>
      </c>
      <c r="D1149" s="5">
        <v>38.5</v>
      </c>
      <c r="E1149" t="s">
        <v>45</v>
      </c>
      <c r="F1149">
        <v>1</v>
      </c>
      <c r="G1149" t="s">
        <v>12</v>
      </c>
      <c r="H1149" s="14">
        <v>186</v>
      </c>
      <c r="I1149" s="14">
        <f>IF(Table18[[#This Row],[Semi_total_radno]]="BLD", 0.65*Table18[[#This Row],[LLD]], Table18[[#This Row],[Semi_total_radno]])</f>
        <v>186</v>
      </c>
      <c r="J1149">
        <v>2.6430316502228401E-3</v>
      </c>
      <c r="K1149">
        <v>0.24631776055321097</v>
      </c>
      <c r="L1149">
        <v>80.726734053813971</v>
      </c>
    </row>
    <row r="1150" spans="1:12" hidden="1" x14ac:dyDescent="0.35">
      <c r="A1150" t="s">
        <v>177</v>
      </c>
      <c r="B1150" t="s">
        <v>282</v>
      </c>
      <c r="C1150" s="5" t="s">
        <v>178</v>
      </c>
      <c r="D1150" s="5">
        <v>39.5</v>
      </c>
      <c r="E1150" t="s">
        <v>45</v>
      </c>
      <c r="F1150">
        <v>1</v>
      </c>
      <c r="G1150" t="s">
        <v>12</v>
      </c>
      <c r="H1150" s="14">
        <v>174</v>
      </c>
      <c r="I1150" s="14">
        <f>IF(Table18[[#This Row],[Semi_total_radno]]="BLD", 0.65*Table18[[#This Row],[LLD]], Table18[[#This Row],[Semi_total_radno]])</f>
        <v>174</v>
      </c>
      <c r="J1150">
        <v>2.7010203339159502E-3</v>
      </c>
      <c r="K1150">
        <v>0.46000003814697299</v>
      </c>
      <c r="L1150">
        <v>170.30602560479917</v>
      </c>
    </row>
    <row r="1151" spans="1:12" hidden="1" x14ac:dyDescent="0.35">
      <c r="A1151" t="s">
        <v>179</v>
      </c>
      <c r="B1151" t="s">
        <v>282</v>
      </c>
      <c r="C1151" s="13" t="s">
        <v>185</v>
      </c>
      <c r="D1151" s="5">
        <v>40.5</v>
      </c>
      <c r="E1151" t="s">
        <v>45</v>
      </c>
      <c r="F1151">
        <v>1</v>
      </c>
      <c r="G1151" t="s">
        <v>12</v>
      </c>
      <c r="H1151" s="14">
        <v>170</v>
      </c>
      <c r="I1151" s="14">
        <f>IF(Table18[[#This Row],[Semi_total_radno]]="BLD", 0.65*Table18[[#This Row],[LLD]], Table18[[#This Row],[Semi_total_radno]])</f>
        <v>170</v>
      </c>
      <c r="J1151">
        <v>0.13278423249721499</v>
      </c>
      <c r="K1151">
        <v>0.830455541610718</v>
      </c>
      <c r="L1151">
        <v>6.2541728486334849</v>
      </c>
    </row>
    <row r="1152" spans="1:12" hidden="1" x14ac:dyDescent="0.35">
      <c r="A1152" t="s">
        <v>49</v>
      </c>
      <c r="B1152" t="s">
        <v>279</v>
      </c>
      <c r="C1152" s="5" t="s">
        <v>50</v>
      </c>
      <c r="D1152" s="5">
        <v>0.5</v>
      </c>
      <c r="E1152" t="s">
        <v>45</v>
      </c>
      <c r="F1152">
        <v>0.1</v>
      </c>
      <c r="G1152" t="s">
        <v>13</v>
      </c>
      <c r="H1152" s="15" t="s">
        <v>186</v>
      </c>
      <c r="I1152" s="15">
        <f>IF(Table18[[#This Row],[Semi_total_radno]]="BLD", 0.65*Table18[[#This Row],[LLD]], Table18[[#This Row],[Semi_total_radno]])</f>
        <v>6.5000000000000002E-2</v>
      </c>
      <c r="J1152">
        <v>0.213008597493172</v>
      </c>
      <c r="K1152">
        <v>1.55813443660736</v>
      </c>
      <c r="L1152">
        <v>7.3148898915092193</v>
      </c>
    </row>
    <row r="1153" spans="1:12" hidden="1" x14ac:dyDescent="0.35">
      <c r="A1153" t="s">
        <v>51</v>
      </c>
      <c r="B1153" t="s">
        <v>279</v>
      </c>
      <c r="C1153" s="5" t="s">
        <v>52</v>
      </c>
      <c r="D1153" s="5">
        <v>1.5</v>
      </c>
      <c r="E1153" t="s">
        <v>45</v>
      </c>
      <c r="F1153">
        <v>0.1</v>
      </c>
      <c r="G1153" t="s">
        <v>13</v>
      </c>
      <c r="H1153" s="15" t="s">
        <v>186</v>
      </c>
      <c r="I1153" s="15">
        <f>IF(Table18[[#This Row],[Semi_total_radno]]="BLD", 0.65*Table18[[#This Row],[LLD]], Table18[[#This Row],[Semi_total_radno]])</f>
        <v>6.5000000000000002E-2</v>
      </c>
      <c r="J1153">
        <v>0.24476093053817699</v>
      </c>
      <c r="K1153">
        <v>1.8220783472061199</v>
      </c>
      <c r="L1153">
        <v>7.4443185977425355</v>
      </c>
    </row>
    <row r="1154" spans="1:12" hidden="1" x14ac:dyDescent="0.35">
      <c r="A1154" t="s">
        <v>53</v>
      </c>
      <c r="B1154" t="s">
        <v>279</v>
      </c>
      <c r="C1154" s="5" t="s">
        <v>54</v>
      </c>
      <c r="D1154" s="5">
        <v>2.5</v>
      </c>
      <c r="E1154" t="s">
        <v>45</v>
      </c>
      <c r="F1154">
        <v>0.1</v>
      </c>
      <c r="G1154" t="s">
        <v>13</v>
      </c>
      <c r="H1154" s="15" t="s">
        <v>186</v>
      </c>
      <c r="I1154" s="15">
        <f>IF(Table18[[#This Row],[Semi_total_radno]]="BLD", 0.65*Table18[[#This Row],[LLD]], Table18[[#This Row],[Semi_total_radno]])</f>
        <v>6.5000000000000002E-2</v>
      </c>
      <c r="J1154">
        <v>0.20878420770168299</v>
      </c>
      <c r="K1154">
        <v>1.5988929271698</v>
      </c>
      <c r="L1154">
        <v>7.6581123868063106</v>
      </c>
    </row>
    <row r="1155" spans="1:12" hidden="1" x14ac:dyDescent="0.35">
      <c r="A1155" t="s">
        <v>55</v>
      </c>
      <c r="B1155" t="s">
        <v>279</v>
      </c>
      <c r="C1155" s="5" t="s">
        <v>56</v>
      </c>
      <c r="D1155" s="5">
        <v>3.5</v>
      </c>
      <c r="E1155" t="s">
        <v>45</v>
      </c>
      <c r="F1155">
        <v>0.1</v>
      </c>
      <c r="G1155" t="s">
        <v>13</v>
      </c>
      <c r="H1155" s="15" t="s">
        <v>186</v>
      </c>
      <c r="I1155" s="15">
        <f>IF(Table18[[#This Row],[Semi_total_radno]]="BLD", 0.65*Table18[[#This Row],[LLD]], Table18[[#This Row],[Semi_total_radno]])</f>
        <v>6.5000000000000002E-2</v>
      </c>
      <c r="J1155">
        <v>0.26063022017478898</v>
      </c>
      <c r="K1155">
        <v>1.7546205520629901</v>
      </c>
      <c r="L1155">
        <v>6.7322221916026157</v>
      </c>
    </row>
    <row r="1156" spans="1:12" hidden="1" x14ac:dyDescent="0.35">
      <c r="A1156" t="s">
        <v>57</v>
      </c>
      <c r="B1156" t="s">
        <v>279</v>
      </c>
      <c r="C1156" s="5" t="s">
        <v>58</v>
      </c>
      <c r="D1156" s="5">
        <v>4.5</v>
      </c>
      <c r="E1156" t="s">
        <v>45</v>
      </c>
      <c r="F1156">
        <v>0.1</v>
      </c>
      <c r="G1156" t="s">
        <v>13</v>
      </c>
      <c r="H1156" s="15" t="s">
        <v>186</v>
      </c>
      <c r="I1156" s="15">
        <f>IF(Table18[[#This Row],[Semi_total_radno]]="BLD", 0.65*Table18[[#This Row],[LLD]], Table18[[#This Row],[Semi_total_radno]])</f>
        <v>6.5000000000000002E-2</v>
      </c>
      <c r="J1156">
        <v>0.26099950075149497</v>
      </c>
      <c r="K1156">
        <v>1.78256392478943</v>
      </c>
      <c r="L1156">
        <v>6.8297599024400419</v>
      </c>
    </row>
    <row r="1157" spans="1:12" hidden="1" x14ac:dyDescent="0.35">
      <c r="A1157" t="s">
        <v>59</v>
      </c>
      <c r="B1157" t="s">
        <v>279</v>
      </c>
      <c r="C1157" s="5" t="s">
        <v>60</v>
      </c>
      <c r="D1157" s="5">
        <v>5.5</v>
      </c>
      <c r="E1157" t="s">
        <v>45</v>
      </c>
      <c r="F1157">
        <v>0.1</v>
      </c>
      <c r="G1157" t="s">
        <v>13</v>
      </c>
      <c r="H1157" s="15" t="s">
        <v>186</v>
      </c>
      <c r="I1157" s="15">
        <f>IF(Table18[[#This Row],[Semi_total_radno]]="BLD", 0.65*Table18[[#This Row],[LLD]], Table18[[#This Row],[Semi_total_radno]])</f>
        <v>6.5000000000000002E-2</v>
      </c>
      <c r="J1157">
        <v>0.20869255065917999</v>
      </c>
      <c r="K1157">
        <v>1.61110508441925</v>
      </c>
      <c r="L1157">
        <v>7.7199932596079011</v>
      </c>
    </row>
    <row r="1158" spans="1:12" hidden="1" x14ac:dyDescent="0.35">
      <c r="A1158" t="s">
        <v>61</v>
      </c>
      <c r="B1158" t="s">
        <v>279</v>
      </c>
      <c r="C1158" s="5" t="s">
        <v>62</v>
      </c>
      <c r="D1158" s="5">
        <v>6.5</v>
      </c>
      <c r="E1158" t="s">
        <v>45</v>
      </c>
      <c r="F1158">
        <v>0.1</v>
      </c>
      <c r="G1158" t="s">
        <v>13</v>
      </c>
      <c r="H1158" s="15" t="s">
        <v>186</v>
      </c>
      <c r="I1158" s="15">
        <f>IF(Table18[[#This Row],[Semi_total_radno]]="BLD", 0.65*Table18[[#This Row],[LLD]], Table18[[#This Row],[Semi_total_radno]])</f>
        <v>6.5000000000000002E-2</v>
      </c>
      <c r="J1158">
        <v>0.25640079379081698</v>
      </c>
      <c r="K1158">
        <v>1.69784879684448</v>
      </c>
      <c r="L1158">
        <v>6.6218546820477453</v>
      </c>
    </row>
    <row r="1159" spans="1:12" hidden="1" x14ac:dyDescent="0.35">
      <c r="A1159" t="s">
        <v>63</v>
      </c>
      <c r="B1159" t="s">
        <v>279</v>
      </c>
      <c r="C1159" s="5" t="s">
        <v>64</v>
      </c>
      <c r="D1159" s="5">
        <v>7.5</v>
      </c>
      <c r="E1159" t="s">
        <v>45</v>
      </c>
      <c r="F1159">
        <v>0.1</v>
      </c>
      <c r="G1159" t="s">
        <v>13</v>
      </c>
      <c r="H1159" s="15" t="s">
        <v>186</v>
      </c>
      <c r="I1159" s="15">
        <f>IF(Table18[[#This Row],[Semi_total_radno]]="BLD", 0.65*Table18[[#This Row],[LLD]], Table18[[#This Row],[Semi_total_radno]])</f>
        <v>6.5000000000000002E-2</v>
      </c>
      <c r="J1159">
        <v>0.165142521262169</v>
      </c>
      <c r="K1159">
        <v>1.2323353290557899</v>
      </c>
      <c r="L1159">
        <v>7.4622533290467237</v>
      </c>
    </row>
    <row r="1160" spans="1:12" hidden="1" x14ac:dyDescent="0.35">
      <c r="A1160" t="s">
        <v>65</v>
      </c>
      <c r="B1160" t="s">
        <v>279</v>
      </c>
      <c r="C1160" s="5" t="s">
        <v>66</v>
      </c>
      <c r="D1160" s="5">
        <v>8.5</v>
      </c>
      <c r="E1160" t="s">
        <v>45</v>
      </c>
      <c r="F1160">
        <v>0.1</v>
      </c>
      <c r="G1160" t="s">
        <v>13</v>
      </c>
      <c r="H1160" s="15" t="s">
        <v>186</v>
      </c>
      <c r="I1160" s="15">
        <f>IF(Table18[[#This Row],[Semi_total_radno]]="BLD", 0.65*Table18[[#This Row],[LLD]], Table18[[#This Row],[Semi_total_radno]])</f>
        <v>6.5000000000000002E-2</v>
      </c>
      <c r="J1160">
        <v>4.9028149805962996E-3</v>
      </c>
      <c r="K1160">
        <v>0.75896835327148404</v>
      </c>
      <c r="L1160">
        <v>154.80256878450987</v>
      </c>
    </row>
    <row r="1161" spans="1:12" hidden="1" x14ac:dyDescent="0.35">
      <c r="A1161" t="s">
        <v>67</v>
      </c>
      <c r="B1161" t="s">
        <v>279</v>
      </c>
      <c r="C1161" s="5" t="s">
        <v>68</v>
      </c>
      <c r="D1161" s="5">
        <v>9.5</v>
      </c>
      <c r="E1161" t="s">
        <v>45</v>
      </c>
      <c r="F1161">
        <v>0.1</v>
      </c>
      <c r="G1161" t="s">
        <v>13</v>
      </c>
      <c r="H1161" s="15" t="s">
        <v>186</v>
      </c>
      <c r="I1161" s="15">
        <f>IF(Table18[[#This Row],[Semi_total_radno]]="BLD", 0.65*Table18[[#This Row],[LLD]], Table18[[#This Row],[Semi_total_radno]])</f>
        <v>6.5000000000000002E-2</v>
      </c>
      <c r="J1161">
        <v>3.07385972701013E-3</v>
      </c>
      <c r="K1161">
        <v>0.477190881967545</v>
      </c>
      <c r="L1161">
        <v>155.24159341900003</v>
      </c>
    </row>
    <row r="1162" spans="1:12" hidden="1" x14ac:dyDescent="0.35">
      <c r="A1162" t="s">
        <v>69</v>
      </c>
      <c r="B1162" t="s">
        <v>279</v>
      </c>
      <c r="C1162" s="5" t="s">
        <v>70</v>
      </c>
      <c r="D1162" s="5">
        <v>10.5</v>
      </c>
      <c r="E1162" t="s">
        <v>45</v>
      </c>
      <c r="F1162">
        <v>0.1</v>
      </c>
      <c r="G1162" t="s">
        <v>13</v>
      </c>
      <c r="H1162" s="15" t="s">
        <v>186</v>
      </c>
      <c r="I1162" s="15">
        <f>IF(Table18[[#This Row],[Semi_total_radno]]="BLD", 0.65*Table18[[#This Row],[LLD]], Table18[[#This Row],[Semi_total_radno]])</f>
        <v>6.5000000000000002E-2</v>
      </c>
      <c r="J1162">
        <v>0.23008805513382</v>
      </c>
      <c r="K1162">
        <v>0.85805010795593295</v>
      </c>
      <c r="L1162">
        <v>3.7292249154650294</v>
      </c>
    </row>
    <row r="1163" spans="1:12" hidden="1" x14ac:dyDescent="0.35">
      <c r="A1163" t="s">
        <v>71</v>
      </c>
      <c r="B1163" t="s">
        <v>279</v>
      </c>
      <c r="C1163" s="5" t="s">
        <v>72</v>
      </c>
      <c r="D1163" s="5">
        <v>11.5</v>
      </c>
      <c r="E1163" t="s">
        <v>45</v>
      </c>
      <c r="F1163">
        <v>0.1</v>
      </c>
      <c r="G1163" t="s">
        <v>13</v>
      </c>
      <c r="H1163" s="15" t="s">
        <v>186</v>
      </c>
      <c r="I1163" s="15">
        <f>IF(Table18[[#This Row],[Semi_total_radno]]="BLD", 0.65*Table18[[#This Row],[LLD]], Table18[[#This Row],[Semi_total_radno]])</f>
        <v>6.5000000000000002E-2</v>
      </c>
      <c r="J1163">
        <v>0.306331336498261</v>
      </c>
      <c r="K1163">
        <v>0.88174587488174405</v>
      </c>
      <c r="L1163">
        <v>2.8784057320454699</v>
      </c>
    </row>
    <row r="1164" spans="1:12" hidden="1" x14ac:dyDescent="0.35">
      <c r="A1164" t="s">
        <v>73</v>
      </c>
      <c r="B1164" t="s">
        <v>279</v>
      </c>
      <c r="C1164" s="5" t="s">
        <v>74</v>
      </c>
      <c r="D1164" s="5">
        <v>12.5</v>
      </c>
      <c r="E1164" t="s">
        <v>45</v>
      </c>
      <c r="F1164">
        <v>0.1</v>
      </c>
      <c r="G1164" t="s">
        <v>13</v>
      </c>
      <c r="H1164" s="15" t="s">
        <v>186</v>
      </c>
      <c r="I1164" s="15">
        <f>IF(Table18[[#This Row],[Semi_total_radno]]="BLD", 0.65*Table18[[#This Row],[LLD]], Table18[[#This Row],[Semi_total_radno]])</f>
        <v>6.5000000000000002E-2</v>
      </c>
      <c r="J1164">
        <v>1.03266257792711E-3</v>
      </c>
      <c r="K1164">
        <v>1.12421077210456E-3</v>
      </c>
      <c r="L1164">
        <v>1.0886525726159431</v>
      </c>
    </row>
    <row r="1165" spans="1:12" hidden="1" x14ac:dyDescent="0.35">
      <c r="A1165" t="s">
        <v>75</v>
      </c>
      <c r="B1165" t="s">
        <v>279</v>
      </c>
      <c r="C1165" s="5" t="s">
        <v>76</v>
      </c>
      <c r="D1165" s="5">
        <v>13.5</v>
      </c>
      <c r="E1165" t="s">
        <v>45</v>
      </c>
      <c r="F1165">
        <v>0.1</v>
      </c>
      <c r="G1165" t="s">
        <v>13</v>
      </c>
      <c r="H1165" s="15" t="s">
        <v>186</v>
      </c>
      <c r="I1165" s="15">
        <f>IF(Table18[[#This Row],[Semi_total_radno]]="BLD", 0.65*Table18[[#This Row],[LLD]], Table18[[#This Row],[Semi_total_radno]])</f>
        <v>6.5000000000000002E-2</v>
      </c>
      <c r="J1165">
        <v>7.0637674070894696E-4</v>
      </c>
      <c r="K1165">
        <v>1.3329919893294579E-3</v>
      </c>
      <c r="L1165">
        <v>1.799905758655191</v>
      </c>
    </row>
    <row r="1166" spans="1:12" hidden="1" x14ac:dyDescent="0.35">
      <c r="A1166" t="s">
        <v>77</v>
      </c>
      <c r="B1166" t="s">
        <v>279</v>
      </c>
      <c r="C1166" s="7" t="s">
        <v>78</v>
      </c>
      <c r="D1166" s="5">
        <v>14.5</v>
      </c>
      <c r="E1166" t="s">
        <v>45</v>
      </c>
      <c r="F1166">
        <v>0.1</v>
      </c>
      <c r="G1166" t="s">
        <v>13</v>
      </c>
      <c r="H1166" s="15" t="s">
        <v>186</v>
      </c>
      <c r="I1166" s="15">
        <f>IF(Table18[[#This Row],[Semi_total_radno]]="BLD", 0.65*Table18[[#This Row],[LLD]], Table18[[#This Row],[Semi_total_radno]])</f>
        <v>6.5000000000000002E-2</v>
      </c>
      <c r="J1166">
        <v>0.13394749164581299</v>
      </c>
      <c r="K1166">
        <v>0.45204642415046697</v>
      </c>
      <c r="L1166">
        <v>3.3748032053170389</v>
      </c>
    </row>
    <row r="1167" spans="1:12" hidden="1" x14ac:dyDescent="0.35">
      <c r="A1167" t="s">
        <v>79</v>
      </c>
      <c r="B1167" t="s">
        <v>279</v>
      </c>
      <c r="C1167" s="5" t="s">
        <v>80</v>
      </c>
      <c r="D1167" s="5">
        <v>15.5</v>
      </c>
      <c r="E1167" t="s">
        <v>45</v>
      </c>
      <c r="F1167">
        <v>0.1</v>
      </c>
      <c r="G1167" t="s">
        <v>13</v>
      </c>
      <c r="H1167" s="15" t="s">
        <v>186</v>
      </c>
      <c r="I1167" s="15">
        <f>IF(Table18[[#This Row],[Semi_total_radno]]="BLD", 0.65*Table18[[#This Row],[LLD]], Table18[[#This Row],[Semi_total_radno]])</f>
        <v>6.5000000000000002E-2</v>
      </c>
      <c r="J1167">
        <v>0.19273193180561099</v>
      </c>
      <c r="K1167">
        <v>0.61511629819869995</v>
      </c>
      <c r="L1167">
        <v>3.1915640155524665</v>
      </c>
    </row>
    <row r="1168" spans="1:12" hidden="1" x14ac:dyDescent="0.35">
      <c r="A1168" t="s">
        <v>81</v>
      </c>
      <c r="B1168" t="s">
        <v>279</v>
      </c>
      <c r="C1168" s="5" t="s">
        <v>82</v>
      </c>
      <c r="D1168" s="5">
        <v>16.5</v>
      </c>
      <c r="E1168" t="s">
        <v>45</v>
      </c>
      <c r="F1168">
        <v>0.1</v>
      </c>
      <c r="G1168" t="s">
        <v>13</v>
      </c>
      <c r="H1168" s="15" t="s">
        <v>186</v>
      </c>
      <c r="I1168" s="15">
        <f>IF(Table18[[#This Row],[Semi_total_radno]]="BLD", 0.65*Table18[[#This Row],[LLD]], Table18[[#This Row],[Semi_total_radno]])</f>
        <v>6.5000000000000002E-2</v>
      </c>
      <c r="J1168">
        <v>0.26588690280914301</v>
      </c>
      <c r="K1168">
        <v>0.84849083423614502</v>
      </c>
      <c r="L1168">
        <v>3.1911719805364105</v>
      </c>
    </row>
    <row r="1169" spans="1:12" hidden="1" x14ac:dyDescent="0.35">
      <c r="A1169" t="s">
        <v>83</v>
      </c>
      <c r="B1169" t="s">
        <v>279</v>
      </c>
      <c r="C1169" s="5" t="s">
        <v>84</v>
      </c>
      <c r="D1169" s="5">
        <v>17.5</v>
      </c>
      <c r="E1169" t="s">
        <v>45</v>
      </c>
      <c r="F1169">
        <v>0.1</v>
      </c>
      <c r="G1169" t="s">
        <v>13</v>
      </c>
      <c r="H1169" s="15" t="s">
        <v>186</v>
      </c>
      <c r="I1169" s="15">
        <f>IF(Table18[[#This Row],[Semi_total_radno]]="BLD", 0.65*Table18[[#This Row],[LLD]], Table18[[#This Row],[Semi_total_radno]])</f>
        <v>6.5000000000000002E-2</v>
      </c>
      <c r="J1169">
        <v>0.25323790311813399</v>
      </c>
      <c r="K1169">
        <v>0.82827520370483398</v>
      </c>
      <c r="L1169">
        <v>3.2707394647729666</v>
      </c>
    </row>
    <row r="1170" spans="1:12" hidden="1" x14ac:dyDescent="0.35">
      <c r="A1170" t="s">
        <v>85</v>
      </c>
      <c r="B1170" t="s">
        <v>279</v>
      </c>
      <c r="C1170" s="5" t="s">
        <v>86</v>
      </c>
      <c r="D1170" s="5">
        <v>18.5</v>
      </c>
      <c r="E1170" t="s">
        <v>45</v>
      </c>
      <c r="F1170">
        <v>0.1</v>
      </c>
      <c r="G1170" t="s">
        <v>13</v>
      </c>
      <c r="H1170" s="15" t="s">
        <v>186</v>
      </c>
      <c r="I1170" s="15">
        <f>IF(Table18[[#This Row],[Semi_total_radno]]="BLD", 0.65*Table18[[#This Row],[LLD]], Table18[[#This Row],[Semi_total_radno]])</f>
        <v>6.5000000000000002E-2</v>
      </c>
      <c r="J1170">
        <v>0.39740765094757102</v>
      </c>
      <c r="K1170">
        <v>1.1307168006896999</v>
      </c>
      <c r="L1170">
        <v>2.8452315852340559</v>
      </c>
    </row>
    <row r="1171" spans="1:12" hidden="1" x14ac:dyDescent="0.35">
      <c r="A1171" t="s">
        <v>87</v>
      </c>
      <c r="B1171" t="s">
        <v>279</v>
      </c>
      <c r="C1171" s="5" t="s">
        <v>88</v>
      </c>
      <c r="D1171" s="5">
        <v>19.5</v>
      </c>
      <c r="E1171" t="s">
        <v>45</v>
      </c>
      <c r="F1171">
        <v>0.1</v>
      </c>
      <c r="G1171" t="s">
        <v>13</v>
      </c>
      <c r="H1171" s="15" t="s">
        <v>186</v>
      </c>
      <c r="I1171" s="15">
        <f>IF(Table18[[#This Row],[Semi_total_radno]]="BLD", 0.65*Table18[[#This Row],[LLD]], Table18[[#This Row],[Semi_total_radno]])</f>
        <v>6.5000000000000002E-2</v>
      </c>
      <c r="J1171">
        <v>0.18366695940494501</v>
      </c>
      <c r="K1171">
        <v>0.54678505659103405</v>
      </c>
      <c r="L1171">
        <v>2.9770463798308655</v>
      </c>
    </row>
    <row r="1172" spans="1:12" hidden="1" x14ac:dyDescent="0.35">
      <c r="A1172" t="s">
        <v>89</v>
      </c>
      <c r="B1172" t="s">
        <v>279</v>
      </c>
      <c r="C1172" s="5" t="s">
        <v>90</v>
      </c>
      <c r="D1172" s="5">
        <v>20.5</v>
      </c>
      <c r="E1172" t="s">
        <v>45</v>
      </c>
      <c r="F1172">
        <v>0.1</v>
      </c>
      <c r="G1172" t="s">
        <v>13</v>
      </c>
      <c r="H1172" s="15" t="s">
        <v>186</v>
      </c>
      <c r="I1172" s="15">
        <f>IF(Table18[[#This Row],[Semi_total_radno]]="BLD", 0.65*Table18[[#This Row],[LLD]], Table18[[#This Row],[Semi_total_radno]])</f>
        <v>6.5000000000000002E-2</v>
      </c>
      <c r="J1172">
        <v>0.52121388912200906</v>
      </c>
      <c r="K1172">
        <v>1.5363302230835001</v>
      </c>
      <c r="L1172">
        <v>2.947600313705121</v>
      </c>
    </row>
    <row r="1173" spans="1:12" hidden="1" x14ac:dyDescent="0.35">
      <c r="A1173" t="s">
        <v>91</v>
      </c>
      <c r="B1173" t="s">
        <v>279</v>
      </c>
      <c r="C1173" s="5" t="s">
        <v>92</v>
      </c>
      <c r="D1173" s="5">
        <v>21.5</v>
      </c>
      <c r="E1173" t="s">
        <v>45</v>
      </c>
      <c r="F1173">
        <v>0.1</v>
      </c>
      <c r="G1173" t="s">
        <v>13</v>
      </c>
      <c r="H1173" s="15" t="s">
        <v>186</v>
      </c>
      <c r="I1173" s="15">
        <f>IF(Table18[[#This Row],[Semi_total_radno]]="BLD", 0.65*Table18[[#This Row],[LLD]], Table18[[#This Row],[Semi_total_radno]])</f>
        <v>6.5000000000000002E-2</v>
      </c>
      <c r="J1173">
        <v>0.18502551317214999</v>
      </c>
      <c r="K1173">
        <v>0.52168637514114402</v>
      </c>
      <c r="L1173">
        <v>2.8195375124065225</v>
      </c>
    </row>
    <row r="1174" spans="1:12" hidden="1" x14ac:dyDescent="0.35">
      <c r="A1174" t="s">
        <v>93</v>
      </c>
      <c r="B1174" t="s">
        <v>279</v>
      </c>
      <c r="C1174" s="5" t="s">
        <v>94</v>
      </c>
      <c r="D1174" s="5">
        <v>22.5</v>
      </c>
      <c r="E1174" t="s">
        <v>45</v>
      </c>
      <c r="F1174">
        <v>0.1</v>
      </c>
      <c r="G1174" t="s">
        <v>13</v>
      </c>
      <c r="H1174" s="15" t="s">
        <v>186</v>
      </c>
      <c r="I1174" s="15">
        <f>IF(Table18[[#This Row],[Semi_total_radno]]="BLD", 0.65*Table18[[#This Row],[LLD]], Table18[[#This Row],[Semi_total_radno]])</f>
        <v>6.5000000000000002E-2</v>
      </c>
      <c r="J1174">
        <v>2.792363899061455E-3</v>
      </c>
      <c r="K1174">
        <v>4.2704086517915121E-3</v>
      </c>
      <c r="L1174">
        <v>1.2605451616936565</v>
      </c>
    </row>
    <row r="1175" spans="1:12" hidden="1" x14ac:dyDescent="0.35">
      <c r="A1175" t="s">
        <v>95</v>
      </c>
      <c r="B1175" t="s">
        <v>279</v>
      </c>
      <c r="C1175" s="5" t="s">
        <v>96</v>
      </c>
      <c r="D1175" s="5">
        <v>23.5</v>
      </c>
      <c r="E1175" t="s">
        <v>45</v>
      </c>
      <c r="F1175">
        <v>0.1</v>
      </c>
      <c r="G1175" t="s">
        <v>13</v>
      </c>
      <c r="H1175" s="15" t="s">
        <v>186</v>
      </c>
      <c r="I1175" s="15">
        <f>IF(Table18[[#This Row],[Semi_total_radno]]="BLD", 0.65*Table18[[#This Row],[LLD]], Table18[[#This Row],[Semi_total_radno]])</f>
        <v>6.5000000000000002E-2</v>
      </c>
      <c r="J1175">
        <v>0.255171298980713</v>
      </c>
      <c r="K1175">
        <v>0.80598986148834195</v>
      </c>
      <c r="L1175">
        <v>3.158622716221946</v>
      </c>
    </row>
    <row r="1176" spans="1:12" hidden="1" x14ac:dyDescent="0.35">
      <c r="A1176" s="8" t="s">
        <v>97</v>
      </c>
      <c r="B1176" s="9" t="s">
        <v>280</v>
      </c>
      <c r="C1176" s="10" t="s">
        <v>50</v>
      </c>
      <c r="D1176" s="10">
        <v>0.5</v>
      </c>
      <c r="E1176" t="s">
        <v>45</v>
      </c>
      <c r="F1176">
        <v>0.1</v>
      </c>
      <c r="G1176" t="s">
        <v>13</v>
      </c>
      <c r="H1176" s="16" t="s">
        <v>186</v>
      </c>
      <c r="I1176" s="16">
        <f>IF(Table18[[#This Row],[Semi_total_radno]]="BLD", 0.65*Table18[[#This Row],[LLD]], Table18[[#This Row],[Semi_total_radno]])</f>
        <v>6.5000000000000002E-2</v>
      </c>
      <c r="J1176" s="18">
        <v>0.34120833873748802</v>
      </c>
      <c r="K1176" s="18">
        <v>1.51705050468445</v>
      </c>
      <c r="L1176" s="19">
        <f>K1176/J1176</f>
        <v>4.4461120449099214</v>
      </c>
    </row>
    <row r="1177" spans="1:12" hidden="1" x14ac:dyDescent="0.35">
      <c r="A1177" s="8" t="s">
        <v>98</v>
      </c>
      <c r="B1177" s="9" t="s">
        <v>280</v>
      </c>
      <c r="C1177" s="10" t="s">
        <v>52</v>
      </c>
      <c r="D1177" s="10">
        <v>1.5</v>
      </c>
      <c r="E1177" t="s">
        <v>45</v>
      </c>
      <c r="F1177">
        <v>0.1</v>
      </c>
      <c r="G1177" t="s">
        <v>13</v>
      </c>
      <c r="H1177" s="16" t="s">
        <v>186</v>
      </c>
      <c r="I1177" s="16">
        <f>IF(Table18[[#This Row],[Semi_total_radno]]="BLD", 0.65*Table18[[#This Row],[LLD]], Table18[[#This Row],[Semi_total_radno]])</f>
        <v>6.5000000000000002E-2</v>
      </c>
      <c r="J1177" s="20">
        <v>5.2734487690031502E-3</v>
      </c>
      <c r="K1177" s="20">
        <v>0.87811797857284501</v>
      </c>
      <c r="L1177" s="19">
        <f t="shared" ref="L1177:L1196" si="13">K1177/J1177</f>
        <v>166.51683121192761</v>
      </c>
    </row>
    <row r="1178" spans="1:12" hidden="1" x14ac:dyDescent="0.35">
      <c r="A1178" s="8" t="s">
        <v>99</v>
      </c>
      <c r="B1178" s="9" t="s">
        <v>280</v>
      </c>
      <c r="C1178" s="10" t="s">
        <v>54</v>
      </c>
      <c r="D1178" s="10">
        <v>2.5</v>
      </c>
      <c r="E1178" t="s">
        <v>45</v>
      </c>
      <c r="F1178">
        <v>0.1</v>
      </c>
      <c r="G1178" t="s">
        <v>13</v>
      </c>
      <c r="H1178" s="16" t="s">
        <v>186</v>
      </c>
      <c r="I1178" s="16">
        <f>IF(Table18[[#This Row],[Semi_total_radno]]="BLD", 0.65*Table18[[#This Row],[LLD]], Table18[[#This Row],[Semi_total_radno]])</f>
        <v>6.5000000000000002E-2</v>
      </c>
      <c r="J1178" s="18">
        <v>0.251287370920181</v>
      </c>
      <c r="K1178" s="18">
        <v>1.31207203865051</v>
      </c>
      <c r="L1178" s="19">
        <f t="shared" si="13"/>
        <v>5.2214006372301016</v>
      </c>
    </row>
    <row r="1179" spans="1:12" hidden="1" x14ac:dyDescent="0.35">
      <c r="A1179" s="8" t="s">
        <v>100</v>
      </c>
      <c r="B1179" s="9" t="s">
        <v>280</v>
      </c>
      <c r="C1179" s="10" t="s">
        <v>56</v>
      </c>
      <c r="D1179" s="10">
        <v>3.5</v>
      </c>
      <c r="E1179" t="s">
        <v>45</v>
      </c>
      <c r="F1179">
        <v>0.1</v>
      </c>
      <c r="G1179" t="s">
        <v>13</v>
      </c>
      <c r="H1179" s="16" t="s">
        <v>186</v>
      </c>
      <c r="I1179" s="16">
        <f>IF(Table18[[#This Row],[Semi_total_radno]]="BLD", 0.65*Table18[[#This Row],[LLD]], Table18[[#This Row],[Semi_total_radno]])</f>
        <v>6.5000000000000002E-2</v>
      </c>
      <c r="J1179" s="18">
        <v>0.51856994628906306</v>
      </c>
      <c r="K1179" s="18">
        <v>2.0246231555938698</v>
      </c>
      <c r="L1179" s="19">
        <f t="shared" si="13"/>
        <v>3.9042431403560309</v>
      </c>
    </row>
    <row r="1180" spans="1:12" hidden="1" x14ac:dyDescent="0.35">
      <c r="A1180" s="8" t="s">
        <v>101</v>
      </c>
      <c r="B1180" s="9" t="s">
        <v>280</v>
      </c>
      <c r="C1180" s="10" t="s">
        <v>58</v>
      </c>
      <c r="D1180" s="10">
        <v>4.5</v>
      </c>
      <c r="E1180" t="s">
        <v>45</v>
      </c>
      <c r="F1180">
        <v>0.1</v>
      </c>
      <c r="G1180" t="s">
        <v>13</v>
      </c>
      <c r="H1180" s="16" t="s">
        <v>186</v>
      </c>
      <c r="I1180" s="16">
        <f>IF(Table18[[#This Row],[Semi_total_radno]]="BLD", 0.65*Table18[[#This Row],[LLD]], Table18[[#This Row],[Semi_total_radno]])</f>
        <v>6.5000000000000002E-2</v>
      </c>
      <c r="J1180" s="18">
        <v>0.44535508751869202</v>
      </c>
      <c r="K1180" s="18">
        <v>1.79194223880768</v>
      </c>
      <c r="L1180" s="19">
        <f t="shared" si="13"/>
        <v>4.0236258415538373</v>
      </c>
    </row>
    <row r="1181" spans="1:12" hidden="1" x14ac:dyDescent="0.35">
      <c r="A1181" s="8" t="s">
        <v>102</v>
      </c>
      <c r="B1181" s="9" t="s">
        <v>280</v>
      </c>
      <c r="C1181" s="10" t="s">
        <v>60</v>
      </c>
      <c r="D1181" s="10">
        <v>5.5</v>
      </c>
      <c r="E1181" t="s">
        <v>45</v>
      </c>
      <c r="F1181">
        <v>0.1</v>
      </c>
      <c r="G1181" t="s">
        <v>13</v>
      </c>
      <c r="H1181" s="16" t="s">
        <v>186</v>
      </c>
      <c r="I1181" s="16">
        <f>IF(Table18[[#This Row],[Semi_total_radno]]="BLD", 0.65*Table18[[#This Row],[LLD]], Table18[[#This Row],[Semi_total_radno]])</f>
        <v>6.5000000000000002E-2</v>
      </c>
      <c r="J1181" s="18">
        <v>0.73049771785736095</v>
      </c>
      <c r="K1181" s="18">
        <v>2.5906391143798801</v>
      </c>
      <c r="L1181" s="19">
        <f t="shared" si="13"/>
        <v>3.5464027484966567</v>
      </c>
    </row>
    <row r="1182" spans="1:12" hidden="1" x14ac:dyDescent="0.35">
      <c r="A1182" s="8" t="s">
        <v>103</v>
      </c>
      <c r="B1182" s="9" t="s">
        <v>280</v>
      </c>
      <c r="C1182" s="10" t="s">
        <v>62</v>
      </c>
      <c r="D1182" s="10">
        <v>6.5</v>
      </c>
      <c r="E1182" t="s">
        <v>45</v>
      </c>
      <c r="F1182">
        <v>0.1</v>
      </c>
      <c r="G1182" t="s">
        <v>13</v>
      </c>
      <c r="H1182" s="16" t="s">
        <v>186</v>
      </c>
      <c r="I1182" s="16">
        <f>IF(Table18[[#This Row],[Semi_total_radno]]="BLD", 0.65*Table18[[#This Row],[LLD]], Table18[[#This Row],[Semi_total_radno]])</f>
        <v>6.5000000000000002E-2</v>
      </c>
      <c r="J1182" s="18">
        <v>0.23559479415416701</v>
      </c>
      <c r="K1182" s="18">
        <v>1.2447416782379199</v>
      </c>
      <c r="L1182" s="19">
        <f t="shared" si="13"/>
        <v>5.2834006061415515</v>
      </c>
    </row>
    <row r="1183" spans="1:12" hidden="1" x14ac:dyDescent="0.35">
      <c r="A1183" s="8" t="s">
        <v>104</v>
      </c>
      <c r="B1183" s="9" t="s">
        <v>280</v>
      </c>
      <c r="C1183" s="10" t="s">
        <v>64</v>
      </c>
      <c r="D1183" s="10">
        <v>7.5</v>
      </c>
      <c r="E1183" t="s">
        <v>45</v>
      </c>
      <c r="F1183">
        <v>0.1</v>
      </c>
      <c r="G1183" t="s">
        <v>13</v>
      </c>
      <c r="H1183" s="16" t="s">
        <v>186</v>
      </c>
      <c r="I1183" s="16">
        <f>IF(Table18[[#This Row],[Semi_total_radno]]="BLD", 0.65*Table18[[#This Row],[LLD]], Table18[[#This Row],[Semi_total_radno]])</f>
        <v>6.5000000000000002E-2</v>
      </c>
      <c r="J1183" s="20">
        <v>3.7895394489169099E-3</v>
      </c>
      <c r="K1183" s="20">
        <v>7.4258851818740403E-3</v>
      </c>
      <c r="L1183" s="19">
        <f t="shared" si="13"/>
        <v>1.9595745820765729</v>
      </c>
    </row>
    <row r="1184" spans="1:12" hidden="1" x14ac:dyDescent="0.35">
      <c r="A1184" s="8" t="s">
        <v>105</v>
      </c>
      <c r="B1184" s="9" t="s">
        <v>280</v>
      </c>
      <c r="C1184" s="10" t="s">
        <v>66</v>
      </c>
      <c r="D1184" s="10">
        <v>8.5</v>
      </c>
      <c r="E1184" t="s">
        <v>45</v>
      </c>
      <c r="F1184">
        <v>0.1</v>
      </c>
      <c r="G1184" t="s">
        <v>13</v>
      </c>
      <c r="H1184" s="16" t="s">
        <v>186</v>
      </c>
      <c r="I1184" s="16">
        <f>IF(Table18[[#This Row],[Semi_total_radno]]="BLD", 0.65*Table18[[#This Row],[LLD]], Table18[[#This Row],[Semi_total_radno]])</f>
        <v>6.5000000000000002E-2</v>
      </c>
      <c r="J1184" s="18">
        <v>0.114164553582668</v>
      </c>
      <c r="K1184" s="18">
        <v>0.98078691959381104</v>
      </c>
      <c r="L1184" s="19">
        <f t="shared" si="13"/>
        <v>8.5909933408850137</v>
      </c>
    </row>
    <row r="1185" spans="1:12" hidden="1" x14ac:dyDescent="0.35">
      <c r="A1185" s="8" t="s">
        <v>106</v>
      </c>
      <c r="B1185" s="9" t="s">
        <v>280</v>
      </c>
      <c r="C1185" s="10" t="s">
        <v>68</v>
      </c>
      <c r="D1185" s="10">
        <v>9.5</v>
      </c>
      <c r="E1185" t="s">
        <v>45</v>
      </c>
      <c r="F1185">
        <v>0.1</v>
      </c>
      <c r="G1185" t="s">
        <v>13</v>
      </c>
      <c r="H1185" s="16" t="s">
        <v>186</v>
      </c>
      <c r="I1185" s="16">
        <f>IF(Table18[[#This Row],[Semi_total_radno]]="BLD", 0.65*Table18[[#This Row],[LLD]], Table18[[#This Row],[Semi_total_radno]])</f>
        <v>6.5000000000000002E-2</v>
      </c>
      <c r="J1185" s="20">
        <v>2.5792727246880501E-3</v>
      </c>
      <c r="K1185" s="20">
        <v>0.72248029708862305</v>
      </c>
      <c r="L1185" s="19">
        <f t="shared" si="13"/>
        <v>280.11008303745911</v>
      </c>
    </row>
    <row r="1186" spans="1:12" hidden="1" x14ac:dyDescent="0.35">
      <c r="A1186" s="8" t="s">
        <v>107</v>
      </c>
      <c r="B1186" s="9" t="s">
        <v>280</v>
      </c>
      <c r="C1186" s="10" t="s">
        <v>70</v>
      </c>
      <c r="D1186" s="10">
        <v>10.5</v>
      </c>
      <c r="E1186" t="s">
        <v>45</v>
      </c>
      <c r="F1186">
        <v>0.1</v>
      </c>
      <c r="G1186" t="s">
        <v>13</v>
      </c>
      <c r="H1186" s="16" t="s">
        <v>186</v>
      </c>
      <c r="I1186" s="16">
        <f>IF(Table18[[#This Row],[Semi_total_radno]]="BLD", 0.65*Table18[[#This Row],[LLD]], Table18[[#This Row],[Semi_total_radno]])</f>
        <v>6.5000000000000002E-2</v>
      </c>
      <c r="J1186" s="20">
        <v>4.1285236366093202E-3</v>
      </c>
      <c r="K1186" s="20">
        <v>0.62968802452087402</v>
      </c>
      <c r="L1186" s="19">
        <f t="shared" si="13"/>
        <v>152.52135628755298</v>
      </c>
    </row>
    <row r="1187" spans="1:12" hidden="1" x14ac:dyDescent="0.35">
      <c r="A1187" t="s">
        <v>108</v>
      </c>
      <c r="B1187" t="s">
        <v>281</v>
      </c>
      <c r="C1187" s="5" t="s">
        <v>50</v>
      </c>
      <c r="D1187" s="5">
        <v>0.5</v>
      </c>
      <c r="E1187" t="s">
        <v>45</v>
      </c>
      <c r="F1187">
        <v>0.1</v>
      </c>
      <c r="G1187" t="s">
        <v>13</v>
      </c>
      <c r="H1187" s="15" t="s">
        <v>186</v>
      </c>
      <c r="I1187" s="15">
        <f>IF(Table18[[#This Row],[Semi_total_radno]]="BLD", 0.65*Table18[[#This Row],[LLD]], Table18[[#This Row],[Semi_total_radno]])</f>
        <v>6.5000000000000002E-2</v>
      </c>
      <c r="J1187" s="18">
        <v>0.16807575523853299</v>
      </c>
      <c r="K1187" s="18">
        <v>1.5302046537399301</v>
      </c>
      <c r="L1187" s="19">
        <f t="shared" si="13"/>
        <v>9.1042557064120562</v>
      </c>
    </row>
    <row r="1188" spans="1:12" hidden="1" x14ac:dyDescent="0.35">
      <c r="A1188" t="s">
        <v>109</v>
      </c>
      <c r="B1188" t="s">
        <v>281</v>
      </c>
      <c r="C1188" s="5" t="s">
        <v>52</v>
      </c>
      <c r="D1188" s="5">
        <v>1.5</v>
      </c>
      <c r="E1188" t="s">
        <v>45</v>
      </c>
      <c r="F1188">
        <v>0.1</v>
      </c>
      <c r="G1188" t="s">
        <v>13</v>
      </c>
      <c r="H1188" s="15" t="s">
        <v>186</v>
      </c>
      <c r="I1188" s="15">
        <f>IF(Table18[[#This Row],[Semi_total_radno]]="BLD", 0.65*Table18[[#This Row],[LLD]], Table18[[#This Row],[Semi_total_radno]])</f>
        <v>6.5000000000000002E-2</v>
      </c>
      <c r="J1188" s="18">
        <v>0.16324836015701299</v>
      </c>
      <c r="K1188" s="18">
        <v>1.52458536624908</v>
      </c>
      <c r="L1188" s="19">
        <f t="shared" si="13"/>
        <v>9.3390547064774623</v>
      </c>
    </row>
    <row r="1189" spans="1:12" hidden="1" x14ac:dyDescent="0.35">
      <c r="A1189" t="s">
        <v>110</v>
      </c>
      <c r="B1189" t="s">
        <v>281</v>
      </c>
      <c r="C1189" s="5" t="s">
        <v>54</v>
      </c>
      <c r="D1189" s="5">
        <v>2.5</v>
      </c>
      <c r="E1189" t="s">
        <v>45</v>
      </c>
      <c r="F1189">
        <v>0.1</v>
      </c>
      <c r="G1189" t="s">
        <v>13</v>
      </c>
      <c r="H1189" s="15" t="s">
        <v>186</v>
      </c>
      <c r="I1189" s="15">
        <f>IF(Table18[[#This Row],[Semi_total_radno]]="BLD", 0.65*Table18[[#This Row],[LLD]], Table18[[#This Row],[Semi_total_radno]])</f>
        <v>6.5000000000000002E-2</v>
      </c>
      <c r="J1189" s="18">
        <v>0.15263675153255499</v>
      </c>
      <c r="K1189" s="18">
        <v>1.33317422866821</v>
      </c>
      <c r="L1189" s="19">
        <f t="shared" si="13"/>
        <v>8.7342937744836977</v>
      </c>
    </row>
    <row r="1190" spans="1:12" hidden="1" x14ac:dyDescent="0.35">
      <c r="A1190" t="s">
        <v>111</v>
      </c>
      <c r="B1190" t="s">
        <v>281</v>
      </c>
      <c r="C1190" s="5" t="s">
        <v>56</v>
      </c>
      <c r="D1190" s="5">
        <v>3.5</v>
      </c>
      <c r="E1190" t="s">
        <v>45</v>
      </c>
      <c r="F1190">
        <v>0.1</v>
      </c>
      <c r="G1190" t="s">
        <v>13</v>
      </c>
      <c r="H1190" s="15" t="s">
        <v>186</v>
      </c>
      <c r="I1190" s="15">
        <f>IF(Table18[[#This Row],[Semi_total_radno]]="BLD", 0.65*Table18[[#This Row],[LLD]], Table18[[#This Row],[Semi_total_radno]])</f>
        <v>6.5000000000000002E-2</v>
      </c>
      <c r="J1190" s="18">
        <v>0.16178780794143699</v>
      </c>
      <c r="K1190" s="18">
        <v>1.3450558185577399</v>
      </c>
      <c r="L1190" s="19">
        <f t="shared" si="13"/>
        <v>8.3137032120777317</v>
      </c>
    </row>
    <row r="1191" spans="1:12" hidden="1" x14ac:dyDescent="0.35">
      <c r="A1191" t="s">
        <v>112</v>
      </c>
      <c r="B1191" t="s">
        <v>281</v>
      </c>
      <c r="C1191" s="5" t="s">
        <v>58</v>
      </c>
      <c r="D1191" s="5">
        <v>4.5</v>
      </c>
      <c r="E1191" t="s">
        <v>45</v>
      </c>
      <c r="F1191">
        <v>0.1</v>
      </c>
      <c r="G1191" t="s">
        <v>13</v>
      </c>
      <c r="H1191" s="15" t="s">
        <v>186</v>
      </c>
      <c r="I1191" s="15">
        <f>IF(Table18[[#This Row],[Semi_total_radno]]="BLD", 0.65*Table18[[#This Row],[LLD]], Table18[[#This Row],[Semi_total_radno]])</f>
        <v>6.5000000000000002E-2</v>
      </c>
      <c r="J1191" s="18">
        <v>0.15010447800159499</v>
      </c>
      <c r="K1191" s="18">
        <v>1.32600581645966</v>
      </c>
      <c r="L1191" s="19">
        <f t="shared" si="13"/>
        <v>8.8338857981676604</v>
      </c>
    </row>
    <row r="1192" spans="1:12" hidden="1" x14ac:dyDescent="0.35">
      <c r="A1192" t="s">
        <v>113</v>
      </c>
      <c r="B1192" t="s">
        <v>281</v>
      </c>
      <c r="C1192" s="5" t="s">
        <v>60</v>
      </c>
      <c r="D1192" s="5">
        <v>5.5</v>
      </c>
      <c r="E1192" t="s">
        <v>45</v>
      </c>
      <c r="F1192">
        <v>0.1</v>
      </c>
      <c r="G1192" t="s">
        <v>13</v>
      </c>
      <c r="H1192" s="15" t="s">
        <v>186</v>
      </c>
      <c r="I1192" s="15">
        <f>IF(Table18[[#This Row],[Semi_total_radno]]="BLD", 0.65*Table18[[#This Row],[LLD]], Table18[[#This Row],[Semi_total_radno]])</f>
        <v>6.5000000000000002E-2</v>
      </c>
      <c r="J1192" s="18">
        <v>0.14570626616478</v>
      </c>
      <c r="K1192" s="18">
        <v>1.3029922246932999</v>
      </c>
      <c r="L1192" s="19">
        <f t="shared" si="13"/>
        <v>8.9425956686017809</v>
      </c>
    </row>
    <row r="1193" spans="1:12" hidden="1" x14ac:dyDescent="0.35">
      <c r="A1193" t="s">
        <v>114</v>
      </c>
      <c r="B1193" t="s">
        <v>281</v>
      </c>
      <c r="C1193" s="5" t="s">
        <v>62</v>
      </c>
      <c r="D1193" s="5">
        <v>6.5</v>
      </c>
      <c r="E1193" t="s">
        <v>45</v>
      </c>
      <c r="F1193">
        <v>0.1</v>
      </c>
      <c r="G1193" t="s">
        <v>13</v>
      </c>
      <c r="H1193" s="15" t="s">
        <v>186</v>
      </c>
      <c r="I1193" s="15">
        <f>IF(Table18[[#This Row],[Semi_total_radno]]="BLD", 0.65*Table18[[#This Row],[LLD]], Table18[[#This Row],[Semi_total_radno]])</f>
        <v>6.5000000000000002E-2</v>
      </c>
      <c r="J1193" s="20">
        <v>4.9335267394781104E-3</v>
      </c>
      <c r="K1193" s="20">
        <v>1.0768021345138501</v>
      </c>
      <c r="L1193" s="21">
        <f t="shared" si="13"/>
        <v>218.26214620410852</v>
      </c>
    </row>
    <row r="1194" spans="1:12" hidden="1" x14ac:dyDescent="0.35">
      <c r="A1194" t="s">
        <v>115</v>
      </c>
      <c r="B1194" t="s">
        <v>281</v>
      </c>
      <c r="C1194" s="5" t="s">
        <v>64</v>
      </c>
      <c r="D1194" s="5">
        <v>7.5</v>
      </c>
      <c r="E1194" t="s">
        <v>45</v>
      </c>
      <c r="F1194">
        <v>0.1</v>
      </c>
      <c r="G1194" t="s">
        <v>13</v>
      </c>
      <c r="H1194" s="15" t="s">
        <v>186</v>
      </c>
      <c r="I1194" s="15">
        <f>IF(Table18[[#This Row],[Semi_total_radno]]="BLD", 0.65*Table18[[#This Row],[LLD]], Table18[[#This Row],[Semi_total_radno]])</f>
        <v>6.5000000000000002E-2</v>
      </c>
      <c r="J1194" s="20"/>
      <c r="K1194" s="20"/>
      <c r="L1194" s="21"/>
    </row>
    <row r="1195" spans="1:12" hidden="1" x14ac:dyDescent="0.35">
      <c r="A1195" t="s">
        <v>116</v>
      </c>
      <c r="B1195" t="s">
        <v>281</v>
      </c>
      <c r="C1195" s="5" t="s">
        <v>66</v>
      </c>
      <c r="D1195" s="5">
        <v>8.5</v>
      </c>
      <c r="E1195" t="s">
        <v>45</v>
      </c>
      <c r="F1195">
        <v>0.1</v>
      </c>
      <c r="G1195" t="s">
        <v>13</v>
      </c>
      <c r="H1195" s="15" t="s">
        <v>186</v>
      </c>
      <c r="I1195" s="15">
        <f>IF(Table18[[#This Row],[Semi_total_radno]]="BLD", 0.65*Table18[[#This Row],[LLD]], Table18[[#This Row],[Semi_total_radno]])</f>
        <v>6.5000000000000002E-2</v>
      </c>
      <c r="J1195" s="20">
        <v>3.00309574231505E-3</v>
      </c>
      <c r="K1195" s="20">
        <v>0.83362019062042203</v>
      </c>
      <c r="L1195" s="21">
        <f t="shared" si="13"/>
        <v>277.58695098338569</v>
      </c>
    </row>
    <row r="1196" spans="1:12" hidden="1" x14ac:dyDescent="0.35">
      <c r="A1196" t="s">
        <v>117</v>
      </c>
      <c r="B1196" t="s">
        <v>281</v>
      </c>
      <c r="C1196" s="5" t="s">
        <v>68</v>
      </c>
      <c r="D1196" s="5">
        <v>9.5</v>
      </c>
      <c r="E1196" t="s">
        <v>45</v>
      </c>
      <c r="F1196">
        <v>0.1</v>
      </c>
      <c r="G1196" t="s">
        <v>13</v>
      </c>
      <c r="H1196" s="15" t="s">
        <v>186</v>
      </c>
      <c r="I1196" s="15">
        <f>IF(Table18[[#This Row],[Semi_total_radno]]="BLD", 0.65*Table18[[#This Row],[LLD]], Table18[[#This Row],[Semi_total_radno]])</f>
        <v>6.5000000000000002E-2</v>
      </c>
      <c r="J1196" s="20">
        <v>2.0532638300210198E-3</v>
      </c>
      <c r="K1196" s="20">
        <v>0.66615408658981301</v>
      </c>
      <c r="L1196" s="21">
        <f t="shared" si="13"/>
        <v>324.43667338307586</v>
      </c>
    </row>
    <row r="1197" spans="1:12" hidden="1" x14ac:dyDescent="0.35">
      <c r="A1197" t="s">
        <v>118</v>
      </c>
      <c r="B1197" t="s">
        <v>281</v>
      </c>
      <c r="C1197" s="5" t="s">
        <v>70</v>
      </c>
      <c r="D1197" s="5">
        <v>10.5</v>
      </c>
      <c r="E1197" t="s">
        <v>45</v>
      </c>
      <c r="F1197">
        <v>0.1</v>
      </c>
      <c r="G1197" t="s">
        <v>13</v>
      </c>
      <c r="H1197" s="15" t="s">
        <v>186</v>
      </c>
      <c r="I1197" s="15">
        <f>IF(Table18[[#This Row],[Semi_total_radno]]="BLD", 0.65*Table18[[#This Row],[LLD]], Table18[[#This Row],[Semi_total_radno]])</f>
        <v>6.5000000000000002E-2</v>
      </c>
      <c r="J1197" s="20">
        <v>2.5867882650345599E-3</v>
      </c>
      <c r="K1197" s="20">
        <v>3.3793365582823801E-3</v>
      </c>
      <c r="L1197" s="19">
        <f>K1197/J1197</f>
        <v>1.3063831330768898</v>
      </c>
    </row>
    <row r="1198" spans="1:12" hidden="1" x14ac:dyDescent="0.35">
      <c r="A1198" t="s">
        <v>119</v>
      </c>
      <c r="B1198" t="s">
        <v>281</v>
      </c>
      <c r="C1198" s="5" t="s">
        <v>72</v>
      </c>
      <c r="D1198" s="5">
        <v>11.5</v>
      </c>
      <c r="E1198" t="s">
        <v>45</v>
      </c>
      <c r="F1198">
        <v>0.1</v>
      </c>
      <c r="G1198" t="s">
        <v>13</v>
      </c>
      <c r="H1198" s="15" t="s">
        <v>186</v>
      </c>
      <c r="I1198" s="15">
        <f>IF(Table18[[#This Row],[Semi_total_radno]]="BLD", 0.65*Table18[[#This Row],[LLD]], Table18[[#This Row],[Semi_total_radno]])</f>
        <v>6.5000000000000002E-2</v>
      </c>
      <c r="J1198" s="18">
        <v>9.0370938414707802E-4</v>
      </c>
      <c r="K1198" s="18">
        <v>0.345187067985535</v>
      </c>
      <c r="L1198" s="19">
        <f>K1198/J1198</f>
        <v>381.96689559810534</v>
      </c>
    </row>
    <row r="1199" spans="1:12" hidden="1" x14ac:dyDescent="0.35">
      <c r="A1199" t="s">
        <v>120</v>
      </c>
      <c r="B1199" t="s">
        <v>281</v>
      </c>
      <c r="C1199" s="5" t="s">
        <v>74</v>
      </c>
      <c r="D1199" s="5">
        <v>12.5</v>
      </c>
      <c r="E1199" t="s">
        <v>45</v>
      </c>
      <c r="F1199">
        <v>0.1</v>
      </c>
      <c r="G1199" t="s">
        <v>13</v>
      </c>
      <c r="H1199" s="15" t="s">
        <v>186</v>
      </c>
      <c r="I1199" s="15">
        <f>IF(Table18[[#This Row],[Semi_total_radno]]="BLD", 0.65*Table18[[#This Row],[LLD]], Table18[[#This Row],[Semi_total_radno]])</f>
        <v>6.5000000000000002E-2</v>
      </c>
      <c r="J1199" s="18">
        <v>2.2553734015673399E-3</v>
      </c>
      <c r="K1199" s="18">
        <v>1.8333044135943101E-3</v>
      </c>
      <c r="L1199" s="19">
        <f>K1199/J1199</f>
        <v>0.81286070515874709</v>
      </c>
    </row>
    <row r="1200" spans="1:12" hidden="1" x14ac:dyDescent="0.35">
      <c r="A1200" t="s">
        <v>121</v>
      </c>
      <c r="B1200" t="s">
        <v>281</v>
      </c>
      <c r="C1200" s="5" t="s">
        <v>76</v>
      </c>
      <c r="D1200" s="5">
        <v>13.5</v>
      </c>
      <c r="E1200" t="s">
        <v>45</v>
      </c>
      <c r="F1200">
        <v>0.1</v>
      </c>
      <c r="G1200" t="s">
        <v>13</v>
      </c>
      <c r="H1200" s="15" t="s">
        <v>186</v>
      </c>
      <c r="I1200" s="15">
        <f>IF(Table18[[#This Row],[Semi_total_radno]]="BLD", 0.65*Table18[[#This Row],[LLD]], Table18[[#This Row],[Semi_total_radno]])</f>
        <v>6.5000000000000002E-2</v>
      </c>
      <c r="J1200" s="18">
        <v>2.0753995049744801E-3</v>
      </c>
      <c r="K1200" s="18">
        <v>0</v>
      </c>
      <c r="L1200" s="19">
        <f>K1200/J1200</f>
        <v>0</v>
      </c>
    </row>
    <row r="1201" spans="1:12" hidden="1" x14ac:dyDescent="0.35">
      <c r="A1201" t="s">
        <v>122</v>
      </c>
      <c r="B1201" t="s">
        <v>281</v>
      </c>
      <c r="C1201" s="5" t="s">
        <v>78</v>
      </c>
      <c r="D1201" s="5">
        <v>14.5</v>
      </c>
      <c r="E1201" t="s">
        <v>45</v>
      </c>
      <c r="F1201">
        <v>0.1</v>
      </c>
      <c r="G1201" t="s">
        <v>13</v>
      </c>
      <c r="H1201" s="15" t="s">
        <v>186</v>
      </c>
      <c r="I1201" s="15">
        <f>IF(Table18[[#This Row],[Semi_total_radno]]="BLD", 0.65*Table18[[#This Row],[LLD]], Table18[[#This Row],[Semi_total_radno]])</f>
        <v>6.5000000000000002E-2</v>
      </c>
      <c r="J1201" s="18">
        <v>6.0549000045284596E-4</v>
      </c>
      <c r="K1201" s="18">
        <v>2.4608948733657598E-3</v>
      </c>
      <c r="L1201" s="19">
        <f>K1201/J1201</f>
        <v>4.0643030793658967</v>
      </c>
    </row>
    <row r="1202" spans="1:12" hidden="1" x14ac:dyDescent="0.35">
      <c r="A1202" t="s">
        <v>123</v>
      </c>
      <c r="B1202" t="s">
        <v>282</v>
      </c>
      <c r="C1202" s="5" t="s">
        <v>50</v>
      </c>
      <c r="D1202" s="5">
        <v>0.5</v>
      </c>
      <c r="E1202" t="s">
        <v>45</v>
      </c>
      <c r="F1202">
        <v>0.1</v>
      </c>
      <c r="G1202" t="s">
        <v>13</v>
      </c>
      <c r="H1202" s="15" t="s">
        <v>186</v>
      </c>
      <c r="I1202" s="15">
        <f>IF(Table18[[#This Row],[Semi_total_radno]]="BLD", 0.65*Table18[[#This Row],[LLD]], Table18[[#This Row],[Semi_total_radno]])</f>
        <v>6.5000000000000002E-2</v>
      </c>
      <c r="J1202">
        <v>0.21229170262813599</v>
      </c>
      <c r="K1202">
        <v>1.76952517032623</v>
      </c>
      <c r="L1202">
        <v>8.335347771108351</v>
      </c>
    </row>
    <row r="1203" spans="1:12" hidden="1" x14ac:dyDescent="0.35">
      <c r="A1203" t="s">
        <v>124</v>
      </c>
      <c r="B1203" t="s">
        <v>282</v>
      </c>
      <c r="C1203" s="5" t="s">
        <v>52</v>
      </c>
      <c r="D1203" s="5">
        <v>1.5</v>
      </c>
      <c r="E1203" t="s">
        <v>45</v>
      </c>
      <c r="F1203">
        <v>0.1</v>
      </c>
      <c r="G1203" t="s">
        <v>13</v>
      </c>
      <c r="H1203" s="15" t="s">
        <v>186</v>
      </c>
      <c r="I1203" s="15">
        <f>IF(Table18[[#This Row],[Semi_total_radno]]="BLD", 0.65*Table18[[#This Row],[LLD]], Table18[[#This Row],[Semi_total_radno]])</f>
        <v>6.5000000000000002E-2</v>
      </c>
      <c r="J1203">
        <v>0.180383771657944</v>
      </c>
      <c r="K1203">
        <v>1.5377279520034799</v>
      </c>
      <c r="L1203">
        <v>8.5247577310858347</v>
      </c>
    </row>
    <row r="1204" spans="1:12" hidden="1" x14ac:dyDescent="0.35">
      <c r="A1204" t="s">
        <v>125</v>
      </c>
      <c r="B1204" t="s">
        <v>282</v>
      </c>
      <c r="C1204" s="5" t="s">
        <v>54</v>
      </c>
      <c r="D1204" s="5">
        <v>2.5</v>
      </c>
      <c r="E1204" t="s">
        <v>45</v>
      </c>
      <c r="F1204">
        <v>0.1</v>
      </c>
      <c r="G1204" t="s">
        <v>13</v>
      </c>
      <c r="H1204" s="15" t="s">
        <v>186</v>
      </c>
      <c r="I1204" s="15">
        <f>IF(Table18[[#This Row],[Semi_total_radno]]="BLD", 0.65*Table18[[#This Row],[LLD]], Table18[[#This Row],[Semi_total_radno]])</f>
        <v>6.5000000000000002E-2</v>
      </c>
      <c r="J1204">
        <v>0.20040309429168701</v>
      </c>
      <c r="K1204">
        <v>1.6762900352478001</v>
      </c>
      <c r="L1204">
        <v>8.3645915806467404</v>
      </c>
    </row>
    <row r="1205" spans="1:12" hidden="1" x14ac:dyDescent="0.35">
      <c r="A1205" t="s">
        <v>126</v>
      </c>
      <c r="B1205" t="s">
        <v>282</v>
      </c>
      <c r="C1205" s="5" t="s">
        <v>56</v>
      </c>
      <c r="D1205" s="5">
        <v>3.5</v>
      </c>
      <c r="E1205" t="s">
        <v>45</v>
      </c>
      <c r="F1205">
        <v>0.1</v>
      </c>
      <c r="G1205" t="s">
        <v>13</v>
      </c>
      <c r="H1205" s="15" t="s">
        <v>186</v>
      </c>
      <c r="I1205" s="15">
        <f>IF(Table18[[#This Row],[Semi_total_radno]]="BLD", 0.65*Table18[[#This Row],[LLD]], Table18[[#This Row],[Semi_total_radno]])</f>
        <v>6.5000000000000002E-2</v>
      </c>
      <c r="J1205">
        <v>0.183190897107124</v>
      </c>
      <c r="K1205">
        <v>1.5863311290741</v>
      </c>
      <c r="L1205">
        <v>8.6594429861133655</v>
      </c>
    </row>
    <row r="1206" spans="1:12" hidden="1" x14ac:dyDescent="0.35">
      <c r="A1206" t="s">
        <v>127</v>
      </c>
      <c r="B1206" t="s">
        <v>282</v>
      </c>
      <c r="C1206" s="5" t="s">
        <v>58</v>
      </c>
      <c r="D1206" s="5">
        <v>4.5</v>
      </c>
      <c r="E1206" t="s">
        <v>45</v>
      </c>
      <c r="F1206">
        <v>0.1</v>
      </c>
      <c r="G1206" t="s">
        <v>13</v>
      </c>
      <c r="H1206" s="15" t="s">
        <v>186</v>
      </c>
      <c r="I1206" s="15">
        <f>IF(Table18[[#This Row],[Semi_total_radno]]="BLD", 0.65*Table18[[#This Row],[LLD]], Table18[[#This Row],[Semi_total_radno]])</f>
        <v>6.5000000000000002E-2</v>
      </c>
      <c r="J1206">
        <v>0.17950253188610099</v>
      </c>
      <c r="K1206">
        <v>1.49674808979034</v>
      </c>
      <c r="L1206">
        <v>8.3383118559022087</v>
      </c>
    </row>
    <row r="1207" spans="1:12" hidden="1" x14ac:dyDescent="0.35">
      <c r="A1207" t="s">
        <v>128</v>
      </c>
      <c r="B1207" t="s">
        <v>282</v>
      </c>
      <c r="C1207" s="5" t="s">
        <v>60</v>
      </c>
      <c r="D1207" s="5">
        <v>5.5</v>
      </c>
      <c r="E1207" t="s">
        <v>45</v>
      </c>
      <c r="F1207">
        <v>0.1</v>
      </c>
      <c r="G1207" t="s">
        <v>13</v>
      </c>
      <c r="H1207" s="15" t="s">
        <v>186</v>
      </c>
      <c r="I1207" s="15">
        <f>IF(Table18[[#This Row],[Semi_total_radno]]="BLD", 0.65*Table18[[#This Row],[LLD]], Table18[[#This Row],[Semi_total_radno]])</f>
        <v>6.5000000000000002E-2</v>
      </c>
      <c r="J1207">
        <v>0.21012133359909099</v>
      </c>
      <c r="K1207">
        <v>1.78055608272552</v>
      </c>
      <c r="L1207">
        <v>8.4739424228231854</v>
      </c>
    </row>
    <row r="1208" spans="1:12" hidden="1" x14ac:dyDescent="0.35">
      <c r="A1208" t="s">
        <v>129</v>
      </c>
      <c r="B1208" t="s">
        <v>282</v>
      </c>
      <c r="C1208" s="5" t="s">
        <v>62</v>
      </c>
      <c r="D1208" s="5">
        <v>6.5</v>
      </c>
      <c r="E1208" t="s">
        <v>45</v>
      </c>
      <c r="F1208">
        <v>0.1</v>
      </c>
      <c r="G1208" t="s">
        <v>13</v>
      </c>
      <c r="H1208" s="15" t="s">
        <v>186</v>
      </c>
      <c r="I1208" s="15">
        <f>IF(Table18[[#This Row],[Semi_total_radno]]="BLD", 0.65*Table18[[#This Row],[LLD]], Table18[[#This Row],[Semi_total_radno]])</f>
        <v>6.5000000000000002E-2</v>
      </c>
      <c r="J1208">
        <v>0.16531734168529499</v>
      </c>
      <c r="K1208">
        <v>1.38433909416199</v>
      </c>
      <c r="L1208">
        <v>8.3738286621936844</v>
      </c>
    </row>
    <row r="1209" spans="1:12" hidden="1" x14ac:dyDescent="0.35">
      <c r="A1209" t="s">
        <v>130</v>
      </c>
      <c r="B1209" t="s">
        <v>282</v>
      </c>
      <c r="C1209" s="5" t="s">
        <v>64</v>
      </c>
      <c r="D1209" s="5">
        <v>7.5</v>
      </c>
      <c r="E1209" t="s">
        <v>45</v>
      </c>
      <c r="F1209">
        <v>0.1</v>
      </c>
      <c r="G1209" t="s">
        <v>13</v>
      </c>
      <c r="H1209" s="15" t="s">
        <v>186</v>
      </c>
      <c r="I1209" s="15">
        <f>IF(Table18[[#This Row],[Semi_total_radno]]="BLD", 0.65*Table18[[#This Row],[LLD]], Table18[[#This Row],[Semi_total_radno]])</f>
        <v>6.5000000000000002E-2</v>
      </c>
      <c r="J1209">
        <v>0.155876278877258</v>
      </c>
      <c r="K1209">
        <v>1.3395510911941499</v>
      </c>
      <c r="L1209">
        <v>8.5936814815098046</v>
      </c>
    </row>
    <row r="1210" spans="1:12" hidden="1" x14ac:dyDescent="0.35">
      <c r="A1210" t="s">
        <v>131</v>
      </c>
      <c r="B1210" t="s">
        <v>282</v>
      </c>
      <c r="C1210" s="5" t="s">
        <v>66</v>
      </c>
      <c r="D1210" s="5">
        <v>8.5</v>
      </c>
      <c r="E1210" t="s">
        <v>45</v>
      </c>
      <c r="F1210">
        <v>0.1</v>
      </c>
      <c r="G1210" t="s">
        <v>13</v>
      </c>
      <c r="H1210" s="15" t="s">
        <v>186</v>
      </c>
      <c r="I1210" s="15">
        <f>IF(Table18[[#This Row],[Semi_total_radno]]="BLD", 0.65*Table18[[#This Row],[LLD]], Table18[[#This Row],[Semi_total_radno]])</f>
        <v>6.5000000000000002E-2</v>
      </c>
      <c r="J1210">
        <v>0.123540781438351</v>
      </c>
      <c r="K1210">
        <v>1.0216146707534799</v>
      </c>
      <c r="L1210">
        <v>8.2694528791149295</v>
      </c>
    </row>
    <row r="1211" spans="1:12" hidden="1" x14ac:dyDescent="0.35">
      <c r="A1211" t="s">
        <v>132</v>
      </c>
      <c r="B1211" t="s">
        <v>282</v>
      </c>
      <c r="C1211" s="5" t="s">
        <v>68</v>
      </c>
      <c r="D1211" s="5">
        <v>9.5</v>
      </c>
      <c r="E1211" t="s">
        <v>45</v>
      </c>
      <c r="F1211">
        <v>0.1</v>
      </c>
      <c r="G1211" t="s">
        <v>13</v>
      </c>
      <c r="H1211" s="15" t="s">
        <v>186</v>
      </c>
      <c r="I1211" s="15">
        <f>IF(Table18[[#This Row],[Semi_total_radno]]="BLD", 0.65*Table18[[#This Row],[LLD]], Table18[[#This Row],[Semi_total_radno]])</f>
        <v>6.5000000000000002E-2</v>
      </c>
      <c r="J1211">
        <v>6.5454812720418002E-3</v>
      </c>
      <c r="K1211">
        <v>6.65070489048958E-3</v>
      </c>
      <c r="L1211">
        <v>1.0160757649551653</v>
      </c>
    </row>
    <row r="1212" spans="1:12" hidden="1" x14ac:dyDescent="0.35">
      <c r="A1212" t="s">
        <v>133</v>
      </c>
      <c r="B1212" t="s">
        <v>282</v>
      </c>
      <c r="C1212" s="5" t="s">
        <v>70</v>
      </c>
      <c r="D1212" s="5">
        <v>10.5</v>
      </c>
      <c r="E1212" t="s">
        <v>45</v>
      </c>
      <c r="F1212">
        <v>0.1</v>
      </c>
      <c r="G1212" t="s">
        <v>13</v>
      </c>
      <c r="H1212" s="15" t="s">
        <v>186</v>
      </c>
      <c r="I1212" s="15">
        <f>IF(Table18[[#This Row],[Semi_total_radno]]="BLD", 0.65*Table18[[#This Row],[LLD]], Table18[[#This Row],[Semi_total_radno]])</f>
        <v>6.5000000000000002E-2</v>
      </c>
      <c r="J1212">
        <v>1.96829624474049E-3</v>
      </c>
      <c r="K1212">
        <v>1.5237623592838599E-3</v>
      </c>
      <c r="L1212">
        <v>0.77415295759239755</v>
      </c>
    </row>
    <row r="1213" spans="1:12" hidden="1" x14ac:dyDescent="0.35">
      <c r="A1213" t="s">
        <v>134</v>
      </c>
      <c r="B1213" t="s">
        <v>282</v>
      </c>
      <c r="C1213" s="5" t="s">
        <v>72</v>
      </c>
      <c r="D1213" s="5">
        <v>11.5</v>
      </c>
      <c r="E1213" t="s">
        <v>45</v>
      </c>
      <c r="F1213">
        <v>0.1</v>
      </c>
      <c r="G1213" t="s">
        <v>13</v>
      </c>
      <c r="H1213" s="15" t="s">
        <v>186</v>
      </c>
      <c r="I1213" s="15">
        <f>IF(Table18[[#This Row],[Semi_total_radno]]="BLD", 0.65*Table18[[#This Row],[LLD]], Table18[[#This Row],[Semi_total_radno]])</f>
        <v>6.5000000000000002E-2</v>
      </c>
      <c r="J1213">
        <v>1.30416988395154E-3</v>
      </c>
      <c r="K1213">
        <v>1.98770314455032E-3</v>
      </c>
      <c r="L1213">
        <v>1.5241136672530144</v>
      </c>
    </row>
    <row r="1214" spans="1:12" hidden="1" x14ac:dyDescent="0.35">
      <c r="A1214" t="s">
        <v>135</v>
      </c>
      <c r="B1214" t="s">
        <v>282</v>
      </c>
      <c r="C1214" s="5" t="s">
        <v>74</v>
      </c>
      <c r="D1214" s="5">
        <v>12.5</v>
      </c>
      <c r="E1214" t="s">
        <v>45</v>
      </c>
      <c r="F1214">
        <v>0.1</v>
      </c>
      <c r="G1214" t="s">
        <v>13</v>
      </c>
      <c r="H1214" s="15" t="s">
        <v>186</v>
      </c>
      <c r="I1214" s="15">
        <f>IF(Table18[[#This Row],[Semi_total_radno]]="BLD", 0.65*Table18[[#This Row],[LLD]], Table18[[#This Row],[Semi_total_radno]])</f>
        <v>6.5000000000000002E-2</v>
      </c>
      <c r="J1214">
        <v>2.35832622274756E-3</v>
      </c>
      <c r="K1214">
        <v>2.2406382486224201E-3</v>
      </c>
      <c r="L1214">
        <v>0.95009682163987141</v>
      </c>
    </row>
    <row r="1215" spans="1:12" hidden="1" x14ac:dyDescent="0.35">
      <c r="A1215" t="s">
        <v>136</v>
      </c>
      <c r="B1215" t="s">
        <v>282</v>
      </c>
      <c r="C1215" s="5" t="s">
        <v>76</v>
      </c>
      <c r="D1215" s="5">
        <v>13.5</v>
      </c>
      <c r="E1215" t="s">
        <v>45</v>
      </c>
      <c r="F1215">
        <v>0.1</v>
      </c>
      <c r="G1215" t="s">
        <v>13</v>
      </c>
      <c r="H1215" s="15" t="s">
        <v>186</v>
      </c>
      <c r="I1215" s="15">
        <f>IF(Table18[[#This Row],[Semi_total_radno]]="BLD", 0.65*Table18[[#This Row],[LLD]], Table18[[#This Row],[Semi_total_radno]])</f>
        <v>6.5000000000000002E-2</v>
      </c>
      <c r="J1215">
        <v>2.9150891738633313E-3</v>
      </c>
      <c r="K1215">
        <v>1.3814973256861167E-3</v>
      </c>
      <c r="L1215">
        <v>1.1654368705726958</v>
      </c>
    </row>
    <row r="1216" spans="1:12" hidden="1" x14ac:dyDescent="0.35">
      <c r="A1216" t="s">
        <v>137</v>
      </c>
      <c r="B1216" t="s">
        <v>282</v>
      </c>
      <c r="C1216" s="5" t="s">
        <v>78</v>
      </c>
      <c r="D1216" s="5">
        <v>14.5</v>
      </c>
      <c r="E1216" t="s">
        <v>45</v>
      </c>
      <c r="F1216">
        <v>0.1</v>
      </c>
      <c r="G1216" t="s">
        <v>13</v>
      </c>
      <c r="H1216" s="15" t="s">
        <v>186</v>
      </c>
      <c r="I1216" s="15">
        <f>IF(Table18[[#This Row],[Semi_total_radno]]="BLD", 0.65*Table18[[#This Row],[LLD]], Table18[[#This Row],[Semi_total_radno]])</f>
        <v>6.5000000000000002E-2</v>
      </c>
      <c r="J1216">
        <v>1.5981536901866396E-3</v>
      </c>
      <c r="K1216">
        <v>0.26474439896022278</v>
      </c>
      <c r="L1216">
        <v>275.0674972782781</v>
      </c>
    </row>
    <row r="1217" spans="1:12" hidden="1" x14ac:dyDescent="0.35">
      <c r="A1217" t="s">
        <v>138</v>
      </c>
      <c r="B1217" t="s">
        <v>282</v>
      </c>
      <c r="C1217" s="5" t="s">
        <v>80</v>
      </c>
      <c r="D1217" s="5">
        <v>15.5</v>
      </c>
      <c r="E1217" t="s">
        <v>45</v>
      </c>
      <c r="F1217">
        <v>0.1</v>
      </c>
      <c r="G1217" t="s">
        <v>13</v>
      </c>
      <c r="H1217" s="15" t="s">
        <v>186</v>
      </c>
      <c r="I1217" s="15">
        <f>IF(Table18[[#This Row],[Semi_total_radno]]="BLD", 0.65*Table18[[#This Row],[LLD]], Table18[[#This Row],[Semi_total_radno]])</f>
        <v>6.5000000000000002E-2</v>
      </c>
      <c r="J1217">
        <v>4.0012004319578401E-3</v>
      </c>
      <c r="K1217">
        <v>0.21320059255231158</v>
      </c>
      <c r="L1217">
        <v>73.840563734158209</v>
      </c>
    </row>
    <row r="1218" spans="1:12" hidden="1" x14ac:dyDescent="0.35">
      <c r="A1218" t="s">
        <v>139</v>
      </c>
      <c r="B1218" t="s">
        <v>282</v>
      </c>
      <c r="C1218" s="5" t="s">
        <v>82</v>
      </c>
      <c r="D1218" s="5">
        <v>16.5</v>
      </c>
      <c r="E1218" t="s">
        <v>45</v>
      </c>
      <c r="F1218">
        <v>0.1</v>
      </c>
      <c r="G1218" t="s">
        <v>13</v>
      </c>
      <c r="H1218" s="15" t="s">
        <v>186</v>
      </c>
      <c r="I1218" s="15">
        <f>IF(Table18[[#This Row],[Semi_total_radno]]="BLD", 0.65*Table18[[#This Row],[LLD]], Table18[[#This Row],[Semi_total_radno]])</f>
        <v>6.5000000000000002E-2</v>
      </c>
      <c r="J1218">
        <v>4.9353404901921749E-3</v>
      </c>
      <c r="K1218">
        <v>0.46628283429890854</v>
      </c>
      <c r="L1218">
        <v>97.033223756615058</v>
      </c>
    </row>
    <row r="1219" spans="1:12" hidden="1" x14ac:dyDescent="0.35">
      <c r="A1219" t="s">
        <v>140</v>
      </c>
      <c r="B1219" t="s">
        <v>282</v>
      </c>
      <c r="C1219" s="5" t="s">
        <v>84</v>
      </c>
      <c r="D1219" s="5">
        <v>17.5</v>
      </c>
      <c r="E1219" t="s">
        <v>45</v>
      </c>
      <c r="F1219">
        <v>0.1</v>
      </c>
      <c r="G1219" t="s">
        <v>13</v>
      </c>
      <c r="H1219" s="15" t="s">
        <v>186</v>
      </c>
      <c r="I1219" s="15">
        <f>IF(Table18[[#This Row],[Semi_total_radno]]="BLD", 0.65*Table18[[#This Row],[LLD]], Table18[[#This Row],[Semi_total_radno]])</f>
        <v>6.5000000000000002E-2</v>
      </c>
      <c r="J1219">
        <v>9.1670993715524708E-3</v>
      </c>
      <c r="K1219">
        <v>0.88189196586608898</v>
      </c>
      <c r="L1219">
        <v>96.201855147637431</v>
      </c>
    </row>
    <row r="1220" spans="1:12" hidden="1" x14ac:dyDescent="0.35">
      <c r="A1220" t="s">
        <v>141</v>
      </c>
      <c r="B1220" t="s">
        <v>282</v>
      </c>
      <c r="C1220" s="5" t="s">
        <v>86</v>
      </c>
      <c r="D1220" s="5">
        <v>18.5</v>
      </c>
      <c r="E1220" t="s">
        <v>45</v>
      </c>
      <c r="F1220">
        <v>0.1</v>
      </c>
      <c r="G1220" t="s">
        <v>13</v>
      </c>
      <c r="H1220" s="15" t="s">
        <v>186</v>
      </c>
      <c r="I1220" s="15">
        <f>IF(Table18[[#This Row],[Semi_total_radno]]="BLD", 0.65*Table18[[#This Row],[LLD]], Table18[[#This Row],[Semi_total_radno]])</f>
        <v>6.5000000000000002E-2</v>
      </c>
      <c r="J1220">
        <v>2.86616268567741E-3</v>
      </c>
      <c r="K1220">
        <v>0.791320741176605</v>
      </c>
      <c r="L1220">
        <v>276.09065777422137</v>
      </c>
    </row>
    <row r="1221" spans="1:12" hidden="1" x14ac:dyDescent="0.35">
      <c r="A1221" t="s">
        <v>142</v>
      </c>
      <c r="B1221" t="s">
        <v>282</v>
      </c>
      <c r="C1221" s="5" t="s">
        <v>88</v>
      </c>
      <c r="D1221" s="5">
        <v>19.5</v>
      </c>
      <c r="E1221" t="s">
        <v>45</v>
      </c>
      <c r="F1221">
        <v>0.1</v>
      </c>
      <c r="G1221" t="s">
        <v>13</v>
      </c>
      <c r="H1221" s="15" t="s">
        <v>186</v>
      </c>
      <c r="I1221" s="15">
        <f>IF(Table18[[#This Row],[Semi_total_radno]]="BLD", 0.65*Table18[[#This Row],[LLD]], Table18[[#This Row],[Semi_total_radno]])</f>
        <v>6.5000000000000002E-2</v>
      </c>
      <c r="J1221">
        <v>6.7104664631187898E-3</v>
      </c>
      <c r="K1221">
        <v>9.8935631103813405E-3</v>
      </c>
      <c r="L1221">
        <v>1.4878251609778683</v>
      </c>
    </row>
    <row r="1222" spans="1:12" hidden="1" x14ac:dyDescent="0.35">
      <c r="A1222" t="s">
        <v>143</v>
      </c>
      <c r="B1222" t="s">
        <v>282</v>
      </c>
      <c r="C1222" s="5" t="s">
        <v>90</v>
      </c>
      <c r="D1222" s="5">
        <v>20.5</v>
      </c>
      <c r="E1222" t="s">
        <v>45</v>
      </c>
      <c r="F1222">
        <v>0.1</v>
      </c>
      <c r="G1222" t="s">
        <v>13</v>
      </c>
      <c r="H1222" s="15" t="s">
        <v>186</v>
      </c>
      <c r="I1222" s="15">
        <f>IF(Table18[[#This Row],[Semi_total_radno]]="BLD", 0.65*Table18[[#This Row],[LLD]], Table18[[#This Row],[Semi_total_radno]])</f>
        <v>6.5000000000000002E-2</v>
      </c>
      <c r="J1222">
        <v>3.7003699690103501E-3</v>
      </c>
      <c r="K1222">
        <v>0.75199699401855502</v>
      </c>
      <c r="L1222">
        <v>203.22211030689826</v>
      </c>
    </row>
    <row r="1223" spans="1:12" hidden="1" x14ac:dyDescent="0.35">
      <c r="A1223" t="s">
        <v>144</v>
      </c>
      <c r="B1223" t="s">
        <v>282</v>
      </c>
      <c r="C1223" s="5" t="s">
        <v>92</v>
      </c>
      <c r="D1223" s="5">
        <v>21.5</v>
      </c>
      <c r="E1223" t="s">
        <v>45</v>
      </c>
      <c r="F1223">
        <v>0.1</v>
      </c>
      <c r="G1223" t="s">
        <v>13</v>
      </c>
      <c r="H1223" s="15" t="s">
        <v>186</v>
      </c>
      <c r="I1223" s="15">
        <f>IF(Table18[[#This Row],[Semi_total_radno]]="BLD", 0.65*Table18[[#This Row],[LLD]], Table18[[#This Row],[Semi_total_radno]])</f>
        <v>6.5000000000000002E-2</v>
      </c>
      <c r="J1223">
        <v>5.3646238520741497E-3</v>
      </c>
      <c r="K1223">
        <v>0.70227766036987305</v>
      </c>
      <c r="L1223">
        <v>130.90902171982628</v>
      </c>
    </row>
    <row r="1224" spans="1:12" hidden="1" x14ac:dyDescent="0.35">
      <c r="A1224" t="s">
        <v>145</v>
      </c>
      <c r="B1224" t="s">
        <v>282</v>
      </c>
      <c r="C1224" s="5" t="s">
        <v>94</v>
      </c>
      <c r="D1224" s="5">
        <v>22.5</v>
      </c>
      <c r="E1224" t="s">
        <v>45</v>
      </c>
      <c r="F1224">
        <v>0.1</v>
      </c>
      <c r="G1224" t="s">
        <v>13</v>
      </c>
      <c r="H1224" s="15" t="s">
        <v>186</v>
      </c>
      <c r="I1224" s="15">
        <f>IF(Table18[[#This Row],[Semi_total_radno]]="BLD", 0.65*Table18[[#This Row],[LLD]], Table18[[#This Row],[Semi_total_radno]])</f>
        <v>6.5000000000000002E-2</v>
      </c>
      <c r="J1224">
        <v>4.4000954367220402E-3</v>
      </c>
      <c r="K1224">
        <v>0.70528602600097701</v>
      </c>
      <c r="L1224">
        <v>160.28880194616806</v>
      </c>
    </row>
    <row r="1225" spans="1:12" hidden="1" x14ac:dyDescent="0.35">
      <c r="A1225" t="s">
        <v>146</v>
      </c>
      <c r="B1225" t="s">
        <v>282</v>
      </c>
      <c r="C1225" s="5" t="s">
        <v>96</v>
      </c>
      <c r="D1225" s="5">
        <v>23.5</v>
      </c>
      <c r="E1225" t="s">
        <v>45</v>
      </c>
      <c r="F1225">
        <v>0.1</v>
      </c>
      <c r="G1225" t="s">
        <v>13</v>
      </c>
      <c r="H1225" s="15">
        <v>0.1</v>
      </c>
      <c r="I1225" s="15">
        <f>IF(Table18[[#This Row],[Semi_total_radno]]="BLD", 0.65*Table18[[#This Row],[LLD]], Table18[[#This Row],[Semi_total_radno]])</f>
        <v>0.1</v>
      </c>
      <c r="J1225">
        <v>0.12645477056503299</v>
      </c>
      <c r="K1225">
        <v>0.85145920515060403</v>
      </c>
      <c r="L1225">
        <v>6.7333102685336552</v>
      </c>
    </row>
    <row r="1226" spans="1:12" hidden="1" x14ac:dyDescent="0.35">
      <c r="A1226" t="s">
        <v>147</v>
      </c>
      <c r="B1226" t="s">
        <v>282</v>
      </c>
      <c r="C1226" s="5" t="s">
        <v>148</v>
      </c>
      <c r="D1226" s="5">
        <v>24.5</v>
      </c>
      <c r="E1226" t="s">
        <v>45</v>
      </c>
      <c r="F1226">
        <v>0.1</v>
      </c>
      <c r="G1226" t="s">
        <v>13</v>
      </c>
      <c r="H1226" s="15" t="s">
        <v>186</v>
      </c>
      <c r="I1226" s="15">
        <f>IF(Table18[[#This Row],[Semi_total_radno]]="BLD", 0.65*Table18[[#This Row],[LLD]], Table18[[#This Row],[Semi_total_radno]])</f>
        <v>6.5000000000000002E-2</v>
      </c>
      <c r="J1226">
        <v>4.6717706136405503E-3</v>
      </c>
      <c r="K1226">
        <v>0.75721907615661599</v>
      </c>
      <c r="L1226">
        <v>162.08395890536698</v>
      </c>
    </row>
    <row r="1227" spans="1:12" hidden="1" x14ac:dyDescent="0.35">
      <c r="A1227" t="s">
        <v>149</v>
      </c>
      <c r="B1227" t="s">
        <v>282</v>
      </c>
      <c r="C1227" s="5" t="s">
        <v>150</v>
      </c>
      <c r="D1227" s="5">
        <v>25.5</v>
      </c>
      <c r="E1227" t="s">
        <v>45</v>
      </c>
      <c r="F1227">
        <v>0.1</v>
      </c>
      <c r="G1227" t="s">
        <v>13</v>
      </c>
      <c r="H1227" s="15" t="s">
        <v>186</v>
      </c>
      <c r="I1227" s="15">
        <f>IF(Table18[[#This Row],[Semi_total_radno]]="BLD", 0.65*Table18[[#This Row],[LLD]], Table18[[#This Row],[Semi_total_radno]])</f>
        <v>6.5000000000000002E-2</v>
      </c>
      <c r="J1227">
        <v>7.5809713453054402E-3</v>
      </c>
      <c r="K1227">
        <v>0.77315866947174094</v>
      </c>
      <c r="L1227">
        <v>101.98675529231804</v>
      </c>
    </row>
    <row r="1228" spans="1:12" hidden="1" x14ac:dyDescent="0.35">
      <c r="A1228" t="s">
        <v>151</v>
      </c>
      <c r="B1228" t="s">
        <v>282</v>
      </c>
      <c r="C1228" s="5" t="s">
        <v>152</v>
      </c>
      <c r="D1228" s="5">
        <v>26.5</v>
      </c>
      <c r="E1228" t="s">
        <v>45</v>
      </c>
      <c r="F1228">
        <v>0.1</v>
      </c>
      <c r="G1228" t="s">
        <v>13</v>
      </c>
      <c r="H1228" s="15" t="s">
        <v>186</v>
      </c>
      <c r="I1228" s="15">
        <f>IF(Table18[[#This Row],[Semi_total_radno]]="BLD", 0.65*Table18[[#This Row],[LLD]], Table18[[#This Row],[Semi_total_radno]])</f>
        <v>6.5000000000000002E-2</v>
      </c>
      <c r="J1228">
        <v>4.5442925766110403E-3</v>
      </c>
      <c r="K1228">
        <v>0.643393754959106</v>
      </c>
      <c r="L1228">
        <v>141.58281935247322</v>
      </c>
    </row>
    <row r="1229" spans="1:12" hidden="1" x14ac:dyDescent="0.35">
      <c r="A1229" t="s">
        <v>153</v>
      </c>
      <c r="B1229" t="s">
        <v>282</v>
      </c>
      <c r="C1229" s="5" t="s">
        <v>154</v>
      </c>
      <c r="D1229" s="5">
        <v>27.5</v>
      </c>
      <c r="E1229" t="s">
        <v>45</v>
      </c>
      <c r="F1229">
        <v>0.1</v>
      </c>
      <c r="G1229" t="s">
        <v>13</v>
      </c>
      <c r="H1229" s="15" t="s">
        <v>186</v>
      </c>
      <c r="I1229" s="15">
        <f>IF(Table18[[#This Row],[Semi_total_radno]]="BLD", 0.65*Table18[[#This Row],[LLD]], Table18[[#This Row],[Semi_total_radno]])</f>
        <v>6.5000000000000002E-2</v>
      </c>
      <c r="J1229">
        <v>0.11133766919374501</v>
      </c>
      <c r="K1229">
        <v>0.77587771415710405</v>
      </c>
      <c r="L1229">
        <v>6.9686901097862499</v>
      </c>
    </row>
    <row r="1230" spans="1:12" hidden="1" x14ac:dyDescent="0.35">
      <c r="A1230" t="s">
        <v>155</v>
      </c>
      <c r="B1230" t="s">
        <v>282</v>
      </c>
      <c r="C1230" s="5" t="s">
        <v>156</v>
      </c>
      <c r="D1230" s="5">
        <v>28.5</v>
      </c>
      <c r="E1230" t="s">
        <v>45</v>
      </c>
      <c r="F1230">
        <v>0.1</v>
      </c>
      <c r="G1230" t="s">
        <v>13</v>
      </c>
      <c r="H1230" s="15" t="s">
        <v>186</v>
      </c>
      <c r="I1230" s="15">
        <f>IF(Table18[[#This Row],[Semi_total_radno]]="BLD", 0.65*Table18[[#This Row],[LLD]], Table18[[#This Row],[Semi_total_radno]])</f>
        <v>6.5000000000000002E-2</v>
      </c>
      <c r="J1230">
        <v>3.2196536194533101E-3</v>
      </c>
      <c r="K1230">
        <v>0.61105328798294101</v>
      </c>
      <c r="L1230">
        <v>189.78851771225516</v>
      </c>
    </row>
    <row r="1231" spans="1:12" hidden="1" x14ac:dyDescent="0.35">
      <c r="A1231" t="s">
        <v>157</v>
      </c>
      <c r="B1231" t="s">
        <v>282</v>
      </c>
      <c r="C1231" s="5" t="s">
        <v>158</v>
      </c>
      <c r="D1231" s="5">
        <v>29.5</v>
      </c>
      <c r="E1231" t="s">
        <v>45</v>
      </c>
      <c r="F1231">
        <v>0.1</v>
      </c>
      <c r="G1231" t="s">
        <v>13</v>
      </c>
      <c r="H1231" s="15" t="s">
        <v>186</v>
      </c>
      <c r="I1231" s="15">
        <f>IF(Table18[[#This Row],[Semi_total_radno]]="BLD", 0.65*Table18[[#This Row],[LLD]], Table18[[#This Row],[Semi_total_radno]])</f>
        <v>6.5000000000000002E-2</v>
      </c>
      <c r="J1231">
        <v>4.1929841972887499E-3</v>
      </c>
      <c r="K1231">
        <v>5.4549048654735106E-3</v>
      </c>
      <c r="L1231">
        <v>1.3238016333412053</v>
      </c>
    </row>
    <row r="1232" spans="1:12" hidden="1" x14ac:dyDescent="0.35">
      <c r="A1232" t="s">
        <v>159</v>
      </c>
      <c r="B1232" t="s">
        <v>282</v>
      </c>
      <c r="C1232" s="5" t="s">
        <v>160</v>
      </c>
      <c r="D1232" s="5">
        <v>30.5</v>
      </c>
      <c r="E1232" t="s">
        <v>45</v>
      </c>
      <c r="F1232">
        <v>0.1</v>
      </c>
      <c r="G1232" t="s">
        <v>13</v>
      </c>
      <c r="H1232" s="15" t="s">
        <v>186</v>
      </c>
      <c r="I1232" s="15">
        <f>IF(Table18[[#This Row],[Semi_total_radno]]="BLD", 0.65*Table18[[#This Row],[LLD]], Table18[[#This Row],[Semi_total_radno]])</f>
        <v>6.5000000000000002E-2</v>
      </c>
      <c r="J1232">
        <v>2.80562147963792E-3</v>
      </c>
      <c r="K1232">
        <v>0.35114298202097427</v>
      </c>
      <c r="L1232">
        <v>120.62676824996448</v>
      </c>
    </row>
    <row r="1233" spans="1:12" hidden="1" x14ac:dyDescent="0.35">
      <c r="A1233" t="s">
        <v>161</v>
      </c>
      <c r="B1233" t="s">
        <v>282</v>
      </c>
      <c r="C1233" s="5" t="s">
        <v>162</v>
      </c>
      <c r="D1233" s="5">
        <v>31.5</v>
      </c>
      <c r="E1233" t="s">
        <v>45</v>
      </c>
      <c r="F1233">
        <v>0.1</v>
      </c>
      <c r="G1233" t="s">
        <v>13</v>
      </c>
      <c r="H1233" s="15" t="s">
        <v>186</v>
      </c>
      <c r="I1233" s="15">
        <f>IF(Table18[[#This Row],[Semi_total_radno]]="BLD", 0.65*Table18[[#This Row],[LLD]], Table18[[#This Row],[Semi_total_radno]])</f>
        <v>6.5000000000000002E-2</v>
      </c>
      <c r="J1233">
        <v>2.9442918021231898E-3</v>
      </c>
      <c r="K1233">
        <v>0.64287626743316695</v>
      </c>
      <c r="L1233">
        <v>218.34665537212567</v>
      </c>
    </row>
    <row r="1234" spans="1:12" hidden="1" x14ac:dyDescent="0.35">
      <c r="A1234" t="s">
        <v>163</v>
      </c>
      <c r="B1234" t="s">
        <v>282</v>
      </c>
      <c r="C1234" s="5" t="s">
        <v>164</v>
      </c>
      <c r="D1234" s="5">
        <v>32.5</v>
      </c>
      <c r="E1234" t="s">
        <v>45</v>
      </c>
      <c r="F1234">
        <v>0.1</v>
      </c>
      <c r="G1234" t="s">
        <v>13</v>
      </c>
      <c r="H1234" s="15" t="s">
        <v>186</v>
      </c>
      <c r="I1234" s="15">
        <f>IF(Table18[[#This Row],[Semi_total_radno]]="BLD", 0.65*Table18[[#This Row],[LLD]], Table18[[#This Row],[Semi_total_radno]])</f>
        <v>6.5000000000000002E-2</v>
      </c>
      <c r="J1234">
        <v>0.22004885971546201</v>
      </c>
      <c r="K1234">
        <v>1.14431476593018</v>
      </c>
      <c r="L1234">
        <v>5.2002758269679559</v>
      </c>
    </row>
    <row r="1235" spans="1:12" hidden="1" x14ac:dyDescent="0.35">
      <c r="A1235" t="s">
        <v>165</v>
      </c>
      <c r="B1235" t="s">
        <v>282</v>
      </c>
      <c r="C1235" s="5" t="s">
        <v>166</v>
      </c>
      <c r="D1235" s="5">
        <v>33.5</v>
      </c>
      <c r="E1235" t="s">
        <v>45</v>
      </c>
      <c r="F1235">
        <v>0.1</v>
      </c>
      <c r="G1235" t="s">
        <v>13</v>
      </c>
      <c r="H1235" s="15" t="s">
        <v>186</v>
      </c>
      <c r="I1235" s="15">
        <f>IF(Table18[[#This Row],[Semi_total_radno]]="BLD", 0.65*Table18[[#This Row],[LLD]], Table18[[#This Row],[Semi_total_radno]])</f>
        <v>6.5000000000000002E-2</v>
      </c>
      <c r="J1235">
        <v>9.9223233759403201E-2</v>
      </c>
      <c r="K1235">
        <v>0.65283411741256703</v>
      </c>
      <c r="L1235">
        <v>6.5794481058293384</v>
      </c>
    </row>
    <row r="1236" spans="1:12" hidden="1" x14ac:dyDescent="0.35">
      <c r="A1236" t="s">
        <v>167</v>
      </c>
      <c r="B1236" t="s">
        <v>282</v>
      </c>
      <c r="C1236" s="5" t="s">
        <v>168</v>
      </c>
      <c r="D1236" s="5">
        <v>34.5</v>
      </c>
      <c r="E1236" t="s">
        <v>45</v>
      </c>
      <c r="F1236">
        <v>0.1</v>
      </c>
      <c r="G1236" t="s">
        <v>13</v>
      </c>
      <c r="H1236" s="15" t="s">
        <v>186</v>
      </c>
      <c r="I1236" s="15">
        <f>IF(Table18[[#This Row],[Semi_total_radno]]="BLD", 0.65*Table18[[#This Row],[LLD]], Table18[[#This Row],[Semi_total_radno]])</f>
        <v>6.5000000000000002E-2</v>
      </c>
      <c r="J1236">
        <v>0.105852633714676</v>
      </c>
      <c r="K1236">
        <v>0.71126335859298695</v>
      </c>
      <c r="L1236">
        <v>6.7193732799335484</v>
      </c>
    </row>
    <row r="1237" spans="1:12" hidden="1" x14ac:dyDescent="0.35">
      <c r="A1237" t="s">
        <v>169</v>
      </c>
      <c r="B1237" t="s">
        <v>282</v>
      </c>
      <c r="C1237" s="5" t="s">
        <v>170</v>
      </c>
      <c r="D1237" s="5">
        <v>35.5</v>
      </c>
      <c r="E1237" t="s">
        <v>45</v>
      </c>
      <c r="F1237">
        <v>0.1</v>
      </c>
      <c r="G1237" t="s">
        <v>13</v>
      </c>
      <c r="H1237" s="15" t="s">
        <v>186</v>
      </c>
      <c r="I1237" s="15">
        <f>IF(Table18[[#This Row],[Semi_total_radno]]="BLD", 0.65*Table18[[#This Row],[LLD]], Table18[[#This Row],[Semi_total_radno]])</f>
        <v>6.5000000000000002E-2</v>
      </c>
      <c r="J1237">
        <v>3.9853155612945557E-3</v>
      </c>
      <c r="K1237">
        <v>0.33570869080722343</v>
      </c>
      <c r="L1237">
        <v>84.790029569277735</v>
      </c>
    </row>
    <row r="1238" spans="1:12" hidden="1" x14ac:dyDescent="0.35">
      <c r="A1238" t="s">
        <v>171</v>
      </c>
      <c r="B1238" t="s">
        <v>282</v>
      </c>
      <c r="C1238" s="5" t="s">
        <v>172</v>
      </c>
      <c r="D1238" s="5">
        <v>36.5</v>
      </c>
      <c r="E1238" t="s">
        <v>45</v>
      </c>
      <c r="F1238">
        <v>0.1</v>
      </c>
      <c r="G1238" t="s">
        <v>13</v>
      </c>
      <c r="H1238" s="15" t="s">
        <v>186</v>
      </c>
      <c r="I1238" s="15">
        <f>IF(Table18[[#This Row],[Semi_total_radno]]="BLD", 0.65*Table18[[#This Row],[LLD]], Table18[[#This Row],[Semi_total_radno]])</f>
        <v>6.5000000000000002E-2</v>
      </c>
      <c r="J1238">
        <v>0.103278502821922</v>
      </c>
      <c r="K1238">
        <v>0.77632200717926003</v>
      </c>
      <c r="L1238">
        <v>7.5167821566684943</v>
      </c>
    </row>
    <row r="1239" spans="1:12" hidden="1" x14ac:dyDescent="0.35">
      <c r="A1239" t="s">
        <v>173</v>
      </c>
      <c r="B1239" t="s">
        <v>282</v>
      </c>
      <c r="C1239" s="5" t="s">
        <v>174</v>
      </c>
      <c r="D1239" s="5">
        <v>37.5</v>
      </c>
      <c r="E1239" t="s">
        <v>45</v>
      </c>
      <c r="F1239">
        <v>0.1</v>
      </c>
      <c r="G1239" t="s">
        <v>13</v>
      </c>
      <c r="H1239" s="15" t="s">
        <v>186</v>
      </c>
      <c r="I1239" s="15">
        <f>IF(Table18[[#This Row],[Semi_total_radno]]="BLD", 0.65*Table18[[#This Row],[LLD]], Table18[[#This Row],[Semi_total_radno]])</f>
        <v>6.5000000000000002E-2</v>
      </c>
      <c r="J1239">
        <v>3.2888703746721128E-2</v>
      </c>
      <c r="K1239">
        <v>0.31405077059753228</v>
      </c>
      <c r="L1239">
        <v>5.8507370657551112</v>
      </c>
    </row>
    <row r="1240" spans="1:12" hidden="1" x14ac:dyDescent="0.35">
      <c r="A1240" t="s">
        <v>175</v>
      </c>
      <c r="B1240" t="s">
        <v>282</v>
      </c>
      <c r="C1240" s="5" t="s">
        <v>176</v>
      </c>
      <c r="D1240" s="5">
        <v>38.5</v>
      </c>
      <c r="E1240" t="s">
        <v>45</v>
      </c>
      <c r="F1240">
        <v>0.1</v>
      </c>
      <c r="G1240" t="s">
        <v>13</v>
      </c>
      <c r="H1240" s="15">
        <v>0.2</v>
      </c>
      <c r="I1240" s="15">
        <f>IF(Table18[[#This Row],[Semi_total_radno]]="BLD", 0.65*Table18[[#This Row],[LLD]], Table18[[#This Row],[Semi_total_radno]])</f>
        <v>0.2</v>
      </c>
      <c r="J1240">
        <v>2.6430316502228401E-3</v>
      </c>
      <c r="K1240">
        <v>0.24631776055321097</v>
      </c>
      <c r="L1240">
        <v>80.726734053813971</v>
      </c>
    </row>
    <row r="1241" spans="1:12" hidden="1" x14ac:dyDescent="0.35">
      <c r="A1241" t="s">
        <v>177</v>
      </c>
      <c r="B1241" t="s">
        <v>282</v>
      </c>
      <c r="C1241" s="5" t="s">
        <v>178</v>
      </c>
      <c r="D1241" s="5">
        <v>39.5</v>
      </c>
      <c r="E1241" t="s">
        <v>45</v>
      </c>
      <c r="F1241">
        <v>0.1</v>
      </c>
      <c r="G1241" t="s">
        <v>13</v>
      </c>
      <c r="H1241" s="15" t="s">
        <v>186</v>
      </c>
      <c r="I1241" s="15">
        <f>IF(Table18[[#This Row],[Semi_total_radno]]="BLD", 0.65*Table18[[#This Row],[LLD]], Table18[[#This Row],[Semi_total_radno]])</f>
        <v>6.5000000000000002E-2</v>
      </c>
      <c r="J1241">
        <v>2.7010203339159502E-3</v>
      </c>
      <c r="K1241">
        <v>0.46000003814697299</v>
      </c>
      <c r="L1241">
        <v>170.30602560479917</v>
      </c>
    </row>
    <row r="1242" spans="1:12" hidden="1" x14ac:dyDescent="0.35">
      <c r="A1242" t="s">
        <v>179</v>
      </c>
      <c r="B1242" t="s">
        <v>282</v>
      </c>
      <c r="C1242" s="13" t="s">
        <v>185</v>
      </c>
      <c r="D1242" s="5">
        <v>40.5</v>
      </c>
      <c r="E1242" t="s">
        <v>45</v>
      </c>
      <c r="F1242">
        <v>0.1</v>
      </c>
      <c r="G1242" t="s">
        <v>13</v>
      </c>
      <c r="H1242" s="15" t="s">
        <v>186</v>
      </c>
      <c r="I1242" s="15">
        <f>IF(Table18[[#This Row],[Semi_total_radno]]="BLD", 0.65*Table18[[#This Row],[LLD]], Table18[[#This Row],[Semi_total_radno]])</f>
        <v>6.5000000000000002E-2</v>
      </c>
      <c r="J1242">
        <v>0.13278423249721499</v>
      </c>
      <c r="K1242">
        <v>0.830455541610718</v>
      </c>
      <c r="L1242">
        <v>6.2541728486334849</v>
      </c>
    </row>
    <row r="1243" spans="1:12" hidden="1" x14ac:dyDescent="0.35">
      <c r="A1243" t="s">
        <v>49</v>
      </c>
      <c r="B1243" t="s">
        <v>279</v>
      </c>
      <c r="C1243" s="5" t="s">
        <v>50</v>
      </c>
      <c r="D1243" s="5">
        <v>0.5</v>
      </c>
      <c r="E1243" t="s">
        <v>45</v>
      </c>
      <c r="F1243">
        <v>0.1</v>
      </c>
      <c r="G1243" t="s">
        <v>14</v>
      </c>
      <c r="H1243" s="15">
        <v>0.3</v>
      </c>
      <c r="I1243" s="15">
        <f>IF(Table18[[#This Row],[Semi_total_radno]]="BLD", 0.65*Table18[[#This Row],[LLD]], Table18[[#This Row],[Semi_total_radno]])</f>
        <v>0.3</v>
      </c>
      <c r="J1243">
        <v>0.213008597493172</v>
      </c>
      <c r="K1243">
        <v>1.55813443660736</v>
      </c>
      <c r="L1243">
        <v>7.3148898915092193</v>
      </c>
    </row>
    <row r="1244" spans="1:12" hidden="1" x14ac:dyDescent="0.35">
      <c r="A1244" t="s">
        <v>51</v>
      </c>
      <c r="B1244" t="s">
        <v>279</v>
      </c>
      <c r="C1244" s="5" t="s">
        <v>52</v>
      </c>
      <c r="D1244" s="5">
        <v>1.5</v>
      </c>
      <c r="E1244" t="s">
        <v>45</v>
      </c>
      <c r="F1244">
        <v>0.1</v>
      </c>
      <c r="G1244" t="s">
        <v>14</v>
      </c>
      <c r="H1244" s="15">
        <v>0.3</v>
      </c>
      <c r="I1244" s="15">
        <f>IF(Table18[[#This Row],[Semi_total_radno]]="BLD", 0.65*Table18[[#This Row],[LLD]], Table18[[#This Row],[Semi_total_radno]])</f>
        <v>0.3</v>
      </c>
      <c r="J1244">
        <v>0.24476093053817699</v>
      </c>
      <c r="K1244">
        <v>1.8220783472061199</v>
      </c>
      <c r="L1244">
        <v>7.4443185977425355</v>
      </c>
    </row>
    <row r="1245" spans="1:12" hidden="1" x14ac:dyDescent="0.35">
      <c r="A1245" t="s">
        <v>53</v>
      </c>
      <c r="B1245" t="s">
        <v>279</v>
      </c>
      <c r="C1245" s="5" t="s">
        <v>54</v>
      </c>
      <c r="D1245" s="5">
        <v>2.5</v>
      </c>
      <c r="E1245" t="s">
        <v>45</v>
      </c>
      <c r="F1245">
        <v>0.1</v>
      </c>
      <c r="G1245" t="s">
        <v>14</v>
      </c>
      <c r="H1245" s="15">
        <v>0.3</v>
      </c>
      <c r="I1245" s="15">
        <f>IF(Table18[[#This Row],[Semi_total_radno]]="BLD", 0.65*Table18[[#This Row],[LLD]], Table18[[#This Row],[Semi_total_radno]])</f>
        <v>0.3</v>
      </c>
      <c r="J1245">
        <v>0.20878420770168299</v>
      </c>
      <c r="K1245">
        <v>1.5988929271698</v>
      </c>
      <c r="L1245">
        <v>7.6581123868063106</v>
      </c>
    </row>
    <row r="1246" spans="1:12" hidden="1" x14ac:dyDescent="0.35">
      <c r="A1246" t="s">
        <v>55</v>
      </c>
      <c r="B1246" t="s">
        <v>279</v>
      </c>
      <c r="C1246" s="5" t="s">
        <v>56</v>
      </c>
      <c r="D1246" s="5">
        <v>3.5</v>
      </c>
      <c r="E1246" t="s">
        <v>45</v>
      </c>
      <c r="F1246">
        <v>0.1</v>
      </c>
      <c r="G1246" t="s">
        <v>14</v>
      </c>
      <c r="H1246" s="15">
        <v>0.3</v>
      </c>
      <c r="I1246" s="15">
        <f>IF(Table18[[#This Row],[Semi_total_radno]]="BLD", 0.65*Table18[[#This Row],[LLD]], Table18[[#This Row],[Semi_total_radno]])</f>
        <v>0.3</v>
      </c>
      <c r="J1246">
        <v>0.26063022017478898</v>
      </c>
      <c r="K1246">
        <v>1.7546205520629901</v>
      </c>
      <c r="L1246">
        <v>6.7322221916026157</v>
      </c>
    </row>
    <row r="1247" spans="1:12" hidden="1" x14ac:dyDescent="0.35">
      <c r="A1247" t="s">
        <v>57</v>
      </c>
      <c r="B1247" t="s">
        <v>279</v>
      </c>
      <c r="C1247" s="5" t="s">
        <v>58</v>
      </c>
      <c r="D1247" s="5">
        <v>4.5</v>
      </c>
      <c r="E1247" t="s">
        <v>45</v>
      </c>
      <c r="F1247">
        <v>0.1</v>
      </c>
      <c r="G1247" t="s">
        <v>14</v>
      </c>
      <c r="H1247" s="15">
        <v>0.3</v>
      </c>
      <c r="I1247" s="15">
        <f>IF(Table18[[#This Row],[Semi_total_radno]]="BLD", 0.65*Table18[[#This Row],[LLD]], Table18[[#This Row],[Semi_total_radno]])</f>
        <v>0.3</v>
      </c>
      <c r="J1247">
        <v>0.26099950075149497</v>
      </c>
      <c r="K1247">
        <v>1.78256392478943</v>
      </c>
      <c r="L1247">
        <v>6.8297599024400419</v>
      </c>
    </row>
    <row r="1248" spans="1:12" hidden="1" x14ac:dyDescent="0.35">
      <c r="A1248" t="s">
        <v>59</v>
      </c>
      <c r="B1248" t="s">
        <v>279</v>
      </c>
      <c r="C1248" s="5" t="s">
        <v>60</v>
      </c>
      <c r="D1248" s="5">
        <v>5.5</v>
      </c>
      <c r="E1248" t="s">
        <v>45</v>
      </c>
      <c r="F1248">
        <v>0.1</v>
      </c>
      <c r="G1248" t="s">
        <v>14</v>
      </c>
      <c r="H1248" s="15">
        <v>0.3</v>
      </c>
      <c r="I1248" s="15">
        <f>IF(Table18[[#This Row],[Semi_total_radno]]="BLD", 0.65*Table18[[#This Row],[LLD]], Table18[[#This Row],[Semi_total_radno]])</f>
        <v>0.3</v>
      </c>
      <c r="J1248">
        <v>0.20869255065917999</v>
      </c>
      <c r="K1248">
        <v>1.61110508441925</v>
      </c>
      <c r="L1248">
        <v>7.7199932596079011</v>
      </c>
    </row>
    <row r="1249" spans="1:12" hidden="1" x14ac:dyDescent="0.35">
      <c r="A1249" t="s">
        <v>61</v>
      </c>
      <c r="B1249" t="s">
        <v>279</v>
      </c>
      <c r="C1249" s="5" t="s">
        <v>62</v>
      </c>
      <c r="D1249" s="5">
        <v>6.5</v>
      </c>
      <c r="E1249" t="s">
        <v>45</v>
      </c>
      <c r="F1249">
        <v>0.1</v>
      </c>
      <c r="G1249" t="s">
        <v>14</v>
      </c>
      <c r="H1249" s="15">
        <v>0.3</v>
      </c>
      <c r="I1249" s="15">
        <f>IF(Table18[[#This Row],[Semi_total_radno]]="BLD", 0.65*Table18[[#This Row],[LLD]], Table18[[#This Row],[Semi_total_radno]])</f>
        <v>0.3</v>
      </c>
      <c r="J1249">
        <v>0.25640079379081698</v>
      </c>
      <c r="K1249">
        <v>1.69784879684448</v>
      </c>
      <c r="L1249">
        <v>6.6218546820477453</v>
      </c>
    </row>
    <row r="1250" spans="1:12" hidden="1" x14ac:dyDescent="0.35">
      <c r="A1250" t="s">
        <v>63</v>
      </c>
      <c r="B1250" t="s">
        <v>279</v>
      </c>
      <c r="C1250" s="5" t="s">
        <v>64</v>
      </c>
      <c r="D1250" s="5">
        <v>7.5</v>
      </c>
      <c r="E1250" t="s">
        <v>45</v>
      </c>
      <c r="F1250">
        <v>0.1</v>
      </c>
      <c r="G1250" t="s">
        <v>14</v>
      </c>
      <c r="H1250" s="15">
        <v>0.3</v>
      </c>
      <c r="I1250" s="15">
        <f>IF(Table18[[#This Row],[Semi_total_radno]]="BLD", 0.65*Table18[[#This Row],[LLD]], Table18[[#This Row],[Semi_total_radno]])</f>
        <v>0.3</v>
      </c>
      <c r="J1250">
        <v>0.165142521262169</v>
      </c>
      <c r="K1250">
        <v>1.2323353290557899</v>
      </c>
      <c r="L1250">
        <v>7.4622533290467237</v>
      </c>
    </row>
    <row r="1251" spans="1:12" hidden="1" x14ac:dyDescent="0.35">
      <c r="A1251" t="s">
        <v>65</v>
      </c>
      <c r="B1251" t="s">
        <v>279</v>
      </c>
      <c r="C1251" s="5" t="s">
        <v>66</v>
      </c>
      <c r="D1251" s="5">
        <v>8.5</v>
      </c>
      <c r="E1251" t="s">
        <v>45</v>
      </c>
      <c r="F1251">
        <v>0.1</v>
      </c>
      <c r="G1251" t="s">
        <v>14</v>
      </c>
      <c r="H1251" s="15">
        <v>0.3</v>
      </c>
      <c r="I1251" s="15">
        <f>IF(Table18[[#This Row],[Semi_total_radno]]="BLD", 0.65*Table18[[#This Row],[LLD]], Table18[[#This Row],[Semi_total_radno]])</f>
        <v>0.3</v>
      </c>
      <c r="J1251">
        <v>4.9028149805962996E-3</v>
      </c>
      <c r="K1251">
        <v>0.75896835327148404</v>
      </c>
      <c r="L1251">
        <v>154.80256878450987</v>
      </c>
    </row>
    <row r="1252" spans="1:12" hidden="1" x14ac:dyDescent="0.35">
      <c r="A1252" t="s">
        <v>67</v>
      </c>
      <c r="B1252" t="s">
        <v>279</v>
      </c>
      <c r="C1252" s="5" t="s">
        <v>68</v>
      </c>
      <c r="D1252" s="5">
        <v>9.5</v>
      </c>
      <c r="E1252" t="s">
        <v>45</v>
      </c>
      <c r="F1252">
        <v>0.1</v>
      </c>
      <c r="G1252" t="s">
        <v>14</v>
      </c>
      <c r="H1252" s="15">
        <v>0.3</v>
      </c>
      <c r="I1252" s="15">
        <f>IF(Table18[[#This Row],[Semi_total_radno]]="BLD", 0.65*Table18[[#This Row],[LLD]], Table18[[#This Row],[Semi_total_radno]])</f>
        <v>0.3</v>
      </c>
      <c r="J1252">
        <v>3.07385972701013E-3</v>
      </c>
      <c r="K1252">
        <v>0.477190881967545</v>
      </c>
      <c r="L1252">
        <v>155.24159341900003</v>
      </c>
    </row>
    <row r="1253" spans="1:12" hidden="1" x14ac:dyDescent="0.35">
      <c r="A1253" t="s">
        <v>69</v>
      </c>
      <c r="B1253" t="s">
        <v>279</v>
      </c>
      <c r="C1253" s="5" t="s">
        <v>70</v>
      </c>
      <c r="D1253" s="5">
        <v>10.5</v>
      </c>
      <c r="E1253" t="s">
        <v>45</v>
      </c>
      <c r="F1253">
        <v>0.1</v>
      </c>
      <c r="G1253" t="s">
        <v>14</v>
      </c>
      <c r="H1253" s="15">
        <v>0.2</v>
      </c>
      <c r="I1253" s="15">
        <f>IF(Table18[[#This Row],[Semi_total_radno]]="BLD", 0.65*Table18[[#This Row],[LLD]], Table18[[#This Row],[Semi_total_radno]])</f>
        <v>0.2</v>
      </c>
      <c r="J1253">
        <v>0.23008805513382</v>
      </c>
      <c r="K1253">
        <v>0.85805010795593295</v>
      </c>
      <c r="L1253">
        <v>3.7292249154650294</v>
      </c>
    </row>
    <row r="1254" spans="1:12" hidden="1" x14ac:dyDescent="0.35">
      <c r="A1254" t="s">
        <v>71</v>
      </c>
      <c r="B1254" t="s">
        <v>279</v>
      </c>
      <c r="C1254" s="5" t="s">
        <v>72</v>
      </c>
      <c r="D1254" s="5">
        <v>11.5</v>
      </c>
      <c r="E1254" t="s">
        <v>45</v>
      </c>
      <c r="F1254">
        <v>0.1</v>
      </c>
      <c r="G1254" t="s">
        <v>14</v>
      </c>
      <c r="H1254" s="15">
        <v>0.2</v>
      </c>
      <c r="I1254" s="15">
        <f>IF(Table18[[#This Row],[Semi_total_radno]]="BLD", 0.65*Table18[[#This Row],[LLD]], Table18[[#This Row],[Semi_total_radno]])</f>
        <v>0.2</v>
      </c>
      <c r="J1254">
        <v>0.306331336498261</v>
      </c>
      <c r="K1254">
        <v>0.88174587488174405</v>
      </c>
      <c r="L1254">
        <v>2.8784057320454699</v>
      </c>
    </row>
    <row r="1255" spans="1:12" hidden="1" x14ac:dyDescent="0.35">
      <c r="A1255" t="s">
        <v>73</v>
      </c>
      <c r="B1255" t="s">
        <v>279</v>
      </c>
      <c r="C1255" s="5" t="s">
        <v>74</v>
      </c>
      <c r="D1255" s="5">
        <v>12.5</v>
      </c>
      <c r="E1255" t="s">
        <v>45</v>
      </c>
      <c r="F1255">
        <v>0.1</v>
      </c>
      <c r="G1255" t="s">
        <v>14</v>
      </c>
      <c r="H1255" s="15">
        <v>0.2</v>
      </c>
      <c r="I1255" s="15">
        <f>IF(Table18[[#This Row],[Semi_total_radno]]="BLD", 0.65*Table18[[#This Row],[LLD]], Table18[[#This Row],[Semi_total_radno]])</f>
        <v>0.2</v>
      </c>
      <c r="J1255">
        <v>1.03266257792711E-3</v>
      </c>
      <c r="K1255">
        <v>1.12421077210456E-3</v>
      </c>
      <c r="L1255">
        <v>1.0886525726159431</v>
      </c>
    </row>
    <row r="1256" spans="1:12" hidden="1" x14ac:dyDescent="0.35">
      <c r="A1256" t="s">
        <v>75</v>
      </c>
      <c r="B1256" t="s">
        <v>279</v>
      </c>
      <c r="C1256" s="5" t="s">
        <v>76</v>
      </c>
      <c r="D1256" s="5">
        <v>13.5</v>
      </c>
      <c r="E1256" t="s">
        <v>45</v>
      </c>
      <c r="F1256">
        <v>0.1</v>
      </c>
      <c r="G1256" t="s">
        <v>14</v>
      </c>
      <c r="H1256" s="15">
        <v>0.2</v>
      </c>
      <c r="I1256" s="15">
        <f>IF(Table18[[#This Row],[Semi_total_radno]]="BLD", 0.65*Table18[[#This Row],[LLD]], Table18[[#This Row],[Semi_total_radno]])</f>
        <v>0.2</v>
      </c>
      <c r="J1256">
        <v>7.0637674070894696E-4</v>
      </c>
      <c r="K1256">
        <v>1.3329919893294579E-3</v>
      </c>
      <c r="L1256">
        <v>1.799905758655191</v>
      </c>
    </row>
    <row r="1257" spans="1:12" hidden="1" x14ac:dyDescent="0.35">
      <c r="A1257" t="s">
        <v>77</v>
      </c>
      <c r="B1257" t="s">
        <v>279</v>
      </c>
      <c r="C1257" s="7" t="s">
        <v>78</v>
      </c>
      <c r="D1257" s="5">
        <v>14.5</v>
      </c>
      <c r="E1257" t="s">
        <v>45</v>
      </c>
      <c r="F1257">
        <v>0.1</v>
      </c>
      <c r="G1257" t="s">
        <v>14</v>
      </c>
      <c r="H1257" s="15">
        <v>0.2</v>
      </c>
      <c r="I1257" s="15">
        <f>IF(Table18[[#This Row],[Semi_total_radno]]="BLD", 0.65*Table18[[#This Row],[LLD]], Table18[[#This Row],[Semi_total_radno]])</f>
        <v>0.2</v>
      </c>
      <c r="J1257">
        <v>0.13394749164581299</v>
      </c>
      <c r="K1257">
        <v>0.45204642415046697</v>
      </c>
      <c r="L1257">
        <v>3.3748032053170389</v>
      </c>
    </row>
    <row r="1258" spans="1:12" hidden="1" x14ac:dyDescent="0.35">
      <c r="A1258" t="s">
        <v>79</v>
      </c>
      <c r="B1258" t="s">
        <v>279</v>
      </c>
      <c r="C1258" s="5" t="s">
        <v>80</v>
      </c>
      <c r="D1258" s="5">
        <v>15.5</v>
      </c>
      <c r="E1258" t="s">
        <v>45</v>
      </c>
      <c r="F1258">
        <v>0.1</v>
      </c>
      <c r="G1258" t="s">
        <v>14</v>
      </c>
      <c r="H1258" s="15">
        <v>0.2</v>
      </c>
      <c r="I1258" s="15">
        <f>IF(Table18[[#This Row],[Semi_total_radno]]="BLD", 0.65*Table18[[#This Row],[LLD]], Table18[[#This Row],[Semi_total_radno]])</f>
        <v>0.2</v>
      </c>
      <c r="J1258">
        <v>0.19273193180561099</v>
      </c>
      <c r="K1258">
        <v>0.61511629819869995</v>
      </c>
      <c r="L1258">
        <v>3.1915640155524665</v>
      </c>
    </row>
    <row r="1259" spans="1:12" hidden="1" x14ac:dyDescent="0.35">
      <c r="A1259" t="s">
        <v>81</v>
      </c>
      <c r="B1259" t="s">
        <v>279</v>
      </c>
      <c r="C1259" s="5" t="s">
        <v>82</v>
      </c>
      <c r="D1259" s="5">
        <v>16.5</v>
      </c>
      <c r="E1259" t="s">
        <v>45</v>
      </c>
      <c r="F1259">
        <v>0.1</v>
      </c>
      <c r="G1259" t="s">
        <v>14</v>
      </c>
      <c r="H1259" s="15">
        <v>0.2</v>
      </c>
      <c r="I1259" s="15">
        <f>IF(Table18[[#This Row],[Semi_total_radno]]="BLD", 0.65*Table18[[#This Row],[LLD]], Table18[[#This Row],[Semi_total_radno]])</f>
        <v>0.2</v>
      </c>
      <c r="J1259">
        <v>0.26588690280914301</v>
      </c>
      <c r="K1259">
        <v>0.84849083423614502</v>
      </c>
      <c r="L1259">
        <v>3.1911719805364105</v>
      </c>
    </row>
    <row r="1260" spans="1:12" hidden="1" x14ac:dyDescent="0.35">
      <c r="A1260" t="s">
        <v>83</v>
      </c>
      <c r="B1260" t="s">
        <v>279</v>
      </c>
      <c r="C1260" s="5" t="s">
        <v>84</v>
      </c>
      <c r="D1260" s="5">
        <v>17.5</v>
      </c>
      <c r="E1260" t="s">
        <v>45</v>
      </c>
      <c r="F1260">
        <v>0.1</v>
      </c>
      <c r="G1260" t="s">
        <v>14</v>
      </c>
      <c r="H1260" s="15">
        <v>0.2</v>
      </c>
      <c r="I1260" s="15">
        <f>IF(Table18[[#This Row],[Semi_total_radno]]="BLD", 0.65*Table18[[#This Row],[LLD]], Table18[[#This Row],[Semi_total_radno]])</f>
        <v>0.2</v>
      </c>
      <c r="J1260">
        <v>0.25323790311813399</v>
      </c>
      <c r="K1260">
        <v>0.82827520370483398</v>
      </c>
      <c r="L1260">
        <v>3.2707394647729666</v>
      </c>
    </row>
    <row r="1261" spans="1:12" hidden="1" x14ac:dyDescent="0.35">
      <c r="A1261" t="s">
        <v>85</v>
      </c>
      <c r="B1261" t="s">
        <v>279</v>
      </c>
      <c r="C1261" s="5" t="s">
        <v>86</v>
      </c>
      <c r="D1261" s="5">
        <v>18.5</v>
      </c>
      <c r="E1261" t="s">
        <v>45</v>
      </c>
      <c r="F1261">
        <v>0.1</v>
      </c>
      <c r="G1261" t="s">
        <v>14</v>
      </c>
      <c r="H1261" s="15">
        <v>0.2</v>
      </c>
      <c r="I1261" s="15">
        <f>IF(Table18[[#This Row],[Semi_total_radno]]="BLD", 0.65*Table18[[#This Row],[LLD]], Table18[[#This Row],[Semi_total_radno]])</f>
        <v>0.2</v>
      </c>
      <c r="J1261">
        <v>0.39740765094757102</v>
      </c>
      <c r="K1261">
        <v>1.1307168006896999</v>
      </c>
      <c r="L1261">
        <v>2.8452315852340559</v>
      </c>
    </row>
    <row r="1262" spans="1:12" hidden="1" x14ac:dyDescent="0.35">
      <c r="A1262" t="s">
        <v>87</v>
      </c>
      <c r="B1262" t="s">
        <v>279</v>
      </c>
      <c r="C1262" s="5" t="s">
        <v>88</v>
      </c>
      <c r="D1262" s="5">
        <v>19.5</v>
      </c>
      <c r="E1262" t="s">
        <v>45</v>
      </c>
      <c r="F1262">
        <v>0.1</v>
      </c>
      <c r="G1262" t="s">
        <v>14</v>
      </c>
      <c r="H1262" s="15">
        <v>0.2</v>
      </c>
      <c r="I1262" s="15">
        <f>IF(Table18[[#This Row],[Semi_total_radno]]="BLD", 0.65*Table18[[#This Row],[LLD]], Table18[[#This Row],[Semi_total_radno]])</f>
        <v>0.2</v>
      </c>
      <c r="J1262">
        <v>0.18366695940494501</v>
      </c>
      <c r="K1262">
        <v>0.54678505659103405</v>
      </c>
      <c r="L1262">
        <v>2.9770463798308655</v>
      </c>
    </row>
    <row r="1263" spans="1:12" hidden="1" x14ac:dyDescent="0.35">
      <c r="A1263" t="s">
        <v>89</v>
      </c>
      <c r="B1263" t="s">
        <v>279</v>
      </c>
      <c r="C1263" s="5" t="s">
        <v>90</v>
      </c>
      <c r="D1263" s="5">
        <v>20.5</v>
      </c>
      <c r="E1263" t="s">
        <v>45</v>
      </c>
      <c r="F1263">
        <v>0.1</v>
      </c>
      <c r="G1263" t="s">
        <v>14</v>
      </c>
      <c r="H1263" s="15">
        <v>0.2</v>
      </c>
      <c r="I1263" s="15">
        <f>IF(Table18[[#This Row],[Semi_total_radno]]="BLD", 0.65*Table18[[#This Row],[LLD]], Table18[[#This Row],[Semi_total_radno]])</f>
        <v>0.2</v>
      </c>
      <c r="J1263">
        <v>0.52121388912200906</v>
      </c>
      <c r="K1263">
        <v>1.5363302230835001</v>
      </c>
      <c r="L1263">
        <v>2.947600313705121</v>
      </c>
    </row>
    <row r="1264" spans="1:12" hidden="1" x14ac:dyDescent="0.35">
      <c r="A1264" t="s">
        <v>91</v>
      </c>
      <c r="B1264" t="s">
        <v>279</v>
      </c>
      <c r="C1264" s="5" t="s">
        <v>92</v>
      </c>
      <c r="D1264" s="5">
        <v>21.5</v>
      </c>
      <c r="E1264" t="s">
        <v>45</v>
      </c>
      <c r="F1264">
        <v>0.1</v>
      </c>
      <c r="G1264" t="s">
        <v>14</v>
      </c>
      <c r="H1264" s="15">
        <v>0.3</v>
      </c>
      <c r="I1264" s="15">
        <f>IF(Table18[[#This Row],[Semi_total_radno]]="BLD", 0.65*Table18[[#This Row],[LLD]], Table18[[#This Row],[Semi_total_radno]])</f>
        <v>0.3</v>
      </c>
      <c r="J1264">
        <v>0.18502551317214999</v>
      </c>
      <c r="K1264">
        <v>0.52168637514114402</v>
      </c>
      <c r="L1264">
        <v>2.8195375124065225</v>
      </c>
    </row>
    <row r="1265" spans="1:12" hidden="1" x14ac:dyDescent="0.35">
      <c r="A1265" t="s">
        <v>93</v>
      </c>
      <c r="B1265" t="s">
        <v>279</v>
      </c>
      <c r="C1265" s="5" t="s">
        <v>94</v>
      </c>
      <c r="D1265" s="5">
        <v>22.5</v>
      </c>
      <c r="E1265" t="s">
        <v>45</v>
      </c>
      <c r="F1265">
        <v>0.1</v>
      </c>
      <c r="G1265" t="s">
        <v>14</v>
      </c>
      <c r="H1265" s="15">
        <v>0.2</v>
      </c>
      <c r="I1265" s="15">
        <f>IF(Table18[[#This Row],[Semi_total_radno]]="BLD", 0.65*Table18[[#This Row],[LLD]], Table18[[#This Row],[Semi_total_radno]])</f>
        <v>0.2</v>
      </c>
      <c r="J1265">
        <v>2.792363899061455E-3</v>
      </c>
      <c r="K1265">
        <v>4.2704086517915121E-3</v>
      </c>
      <c r="L1265">
        <v>1.2605451616936565</v>
      </c>
    </row>
    <row r="1266" spans="1:12" hidden="1" x14ac:dyDescent="0.35">
      <c r="A1266" t="s">
        <v>95</v>
      </c>
      <c r="B1266" t="s">
        <v>279</v>
      </c>
      <c r="C1266" s="5" t="s">
        <v>96</v>
      </c>
      <c r="D1266" s="5">
        <v>23.5</v>
      </c>
      <c r="E1266" t="s">
        <v>45</v>
      </c>
      <c r="F1266">
        <v>0.1</v>
      </c>
      <c r="G1266" t="s">
        <v>14</v>
      </c>
      <c r="H1266" s="15">
        <v>0.2</v>
      </c>
      <c r="I1266" s="15">
        <f>IF(Table18[[#This Row],[Semi_total_radno]]="BLD", 0.65*Table18[[#This Row],[LLD]], Table18[[#This Row],[Semi_total_radno]])</f>
        <v>0.2</v>
      </c>
      <c r="J1266">
        <v>0.255171298980713</v>
      </c>
      <c r="K1266">
        <v>0.80598986148834195</v>
      </c>
      <c r="L1266">
        <v>3.158622716221946</v>
      </c>
    </row>
    <row r="1267" spans="1:12" hidden="1" x14ac:dyDescent="0.35">
      <c r="A1267" s="8" t="s">
        <v>97</v>
      </c>
      <c r="B1267" s="9" t="s">
        <v>280</v>
      </c>
      <c r="C1267" s="10" t="s">
        <v>50</v>
      </c>
      <c r="D1267" s="10">
        <v>0.5</v>
      </c>
      <c r="E1267" t="s">
        <v>45</v>
      </c>
      <c r="F1267">
        <v>0.1</v>
      </c>
      <c r="G1267" t="s">
        <v>14</v>
      </c>
      <c r="H1267" s="16">
        <v>0.2</v>
      </c>
      <c r="I1267" s="16">
        <f>IF(Table18[[#This Row],[Semi_total_radno]]="BLD", 0.65*Table18[[#This Row],[LLD]], Table18[[#This Row],[Semi_total_radno]])</f>
        <v>0.2</v>
      </c>
      <c r="J1267" s="18">
        <v>0.34120833873748802</v>
      </c>
      <c r="K1267" s="18">
        <v>1.51705050468445</v>
      </c>
      <c r="L1267" s="19">
        <f>K1267/J1267</f>
        <v>4.4461120449099214</v>
      </c>
    </row>
    <row r="1268" spans="1:12" hidden="1" x14ac:dyDescent="0.35">
      <c r="A1268" s="8" t="s">
        <v>98</v>
      </c>
      <c r="B1268" s="9" t="s">
        <v>280</v>
      </c>
      <c r="C1268" s="10" t="s">
        <v>52</v>
      </c>
      <c r="D1268" s="10">
        <v>1.5</v>
      </c>
      <c r="E1268" t="s">
        <v>45</v>
      </c>
      <c r="F1268">
        <v>0.1</v>
      </c>
      <c r="G1268" t="s">
        <v>14</v>
      </c>
      <c r="H1268" s="16">
        <v>0.2</v>
      </c>
      <c r="I1268" s="16">
        <f>IF(Table18[[#This Row],[Semi_total_radno]]="BLD", 0.65*Table18[[#This Row],[LLD]], Table18[[#This Row],[Semi_total_radno]])</f>
        <v>0.2</v>
      </c>
      <c r="J1268" s="20">
        <v>5.2734487690031502E-3</v>
      </c>
      <c r="K1268" s="20">
        <v>0.87811797857284501</v>
      </c>
      <c r="L1268" s="19">
        <f t="shared" ref="L1268:L1287" si="14">K1268/J1268</f>
        <v>166.51683121192761</v>
      </c>
    </row>
    <row r="1269" spans="1:12" hidden="1" x14ac:dyDescent="0.35">
      <c r="A1269" s="8" t="s">
        <v>99</v>
      </c>
      <c r="B1269" s="9" t="s">
        <v>280</v>
      </c>
      <c r="C1269" s="10" t="s">
        <v>54</v>
      </c>
      <c r="D1269" s="10">
        <v>2.5</v>
      </c>
      <c r="E1269" t="s">
        <v>45</v>
      </c>
      <c r="F1269">
        <v>0.1</v>
      </c>
      <c r="G1269" t="s">
        <v>14</v>
      </c>
      <c r="H1269" s="16">
        <v>0.2</v>
      </c>
      <c r="I1269" s="16">
        <f>IF(Table18[[#This Row],[Semi_total_radno]]="BLD", 0.65*Table18[[#This Row],[LLD]], Table18[[#This Row],[Semi_total_radno]])</f>
        <v>0.2</v>
      </c>
      <c r="J1269" s="18">
        <v>0.251287370920181</v>
      </c>
      <c r="K1269" s="18">
        <v>1.31207203865051</v>
      </c>
      <c r="L1269" s="19">
        <f t="shared" si="14"/>
        <v>5.2214006372301016</v>
      </c>
    </row>
    <row r="1270" spans="1:12" hidden="1" x14ac:dyDescent="0.35">
      <c r="A1270" s="8" t="s">
        <v>100</v>
      </c>
      <c r="B1270" s="9" t="s">
        <v>280</v>
      </c>
      <c r="C1270" s="10" t="s">
        <v>56</v>
      </c>
      <c r="D1270" s="10">
        <v>3.5</v>
      </c>
      <c r="E1270" t="s">
        <v>45</v>
      </c>
      <c r="F1270">
        <v>0.1</v>
      </c>
      <c r="G1270" t="s">
        <v>14</v>
      </c>
      <c r="H1270" s="16">
        <v>0.2</v>
      </c>
      <c r="I1270" s="16">
        <f>IF(Table18[[#This Row],[Semi_total_radno]]="BLD", 0.65*Table18[[#This Row],[LLD]], Table18[[#This Row],[Semi_total_radno]])</f>
        <v>0.2</v>
      </c>
      <c r="J1270" s="18">
        <v>0.51856994628906306</v>
      </c>
      <c r="K1270" s="18">
        <v>2.0246231555938698</v>
      </c>
      <c r="L1270" s="19">
        <f t="shared" si="14"/>
        <v>3.9042431403560309</v>
      </c>
    </row>
    <row r="1271" spans="1:12" hidden="1" x14ac:dyDescent="0.35">
      <c r="A1271" s="8" t="s">
        <v>101</v>
      </c>
      <c r="B1271" s="9" t="s">
        <v>280</v>
      </c>
      <c r="C1271" s="10" t="s">
        <v>58</v>
      </c>
      <c r="D1271" s="10">
        <v>4.5</v>
      </c>
      <c r="E1271" t="s">
        <v>45</v>
      </c>
      <c r="F1271">
        <v>0.1</v>
      </c>
      <c r="G1271" t="s">
        <v>14</v>
      </c>
      <c r="H1271" s="16">
        <v>0.2</v>
      </c>
      <c r="I1271" s="16">
        <f>IF(Table18[[#This Row],[Semi_total_radno]]="BLD", 0.65*Table18[[#This Row],[LLD]], Table18[[#This Row],[Semi_total_radno]])</f>
        <v>0.2</v>
      </c>
      <c r="J1271" s="18">
        <v>0.44535508751869202</v>
      </c>
      <c r="K1271" s="18">
        <v>1.79194223880768</v>
      </c>
      <c r="L1271" s="19">
        <f t="shared" si="14"/>
        <v>4.0236258415538373</v>
      </c>
    </row>
    <row r="1272" spans="1:12" hidden="1" x14ac:dyDescent="0.35">
      <c r="A1272" s="8" t="s">
        <v>102</v>
      </c>
      <c r="B1272" s="9" t="s">
        <v>280</v>
      </c>
      <c r="C1272" s="10" t="s">
        <v>60</v>
      </c>
      <c r="D1272" s="10">
        <v>5.5</v>
      </c>
      <c r="E1272" t="s">
        <v>45</v>
      </c>
      <c r="F1272">
        <v>0.1</v>
      </c>
      <c r="G1272" t="s">
        <v>14</v>
      </c>
      <c r="H1272" s="16">
        <v>0.2</v>
      </c>
      <c r="I1272" s="16">
        <f>IF(Table18[[#This Row],[Semi_total_radno]]="BLD", 0.65*Table18[[#This Row],[LLD]], Table18[[#This Row],[Semi_total_radno]])</f>
        <v>0.2</v>
      </c>
      <c r="J1272" s="18">
        <v>0.73049771785736095</v>
      </c>
      <c r="K1272" s="18">
        <v>2.5906391143798801</v>
      </c>
      <c r="L1272" s="19">
        <f t="shared" si="14"/>
        <v>3.5464027484966567</v>
      </c>
    </row>
    <row r="1273" spans="1:12" hidden="1" x14ac:dyDescent="0.35">
      <c r="A1273" s="8" t="s">
        <v>103</v>
      </c>
      <c r="B1273" s="9" t="s">
        <v>280</v>
      </c>
      <c r="C1273" s="10" t="s">
        <v>62</v>
      </c>
      <c r="D1273" s="10">
        <v>6.5</v>
      </c>
      <c r="E1273" t="s">
        <v>45</v>
      </c>
      <c r="F1273">
        <v>0.1</v>
      </c>
      <c r="G1273" t="s">
        <v>14</v>
      </c>
      <c r="H1273" s="16">
        <v>0.3</v>
      </c>
      <c r="I1273" s="16">
        <f>IF(Table18[[#This Row],[Semi_total_radno]]="BLD", 0.65*Table18[[#This Row],[LLD]], Table18[[#This Row],[Semi_total_radno]])</f>
        <v>0.3</v>
      </c>
      <c r="J1273" s="18">
        <v>0.23559479415416701</v>
      </c>
      <c r="K1273" s="18">
        <v>1.2447416782379199</v>
      </c>
      <c r="L1273" s="19">
        <f t="shared" si="14"/>
        <v>5.2834006061415515</v>
      </c>
    </row>
    <row r="1274" spans="1:12" hidden="1" x14ac:dyDescent="0.35">
      <c r="A1274" s="8" t="s">
        <v>104</v>
      </c>
      <c r="B1274" s="9" t="s">
        <v>280</v>
      </c>
      <c r="C1274" s="10" t="s">
        <v>64</v>
      </c>
      <c r="D1274" s="10">
        <v>7.5</v>
      </c>
      <c r="E1274" t="s">
        <v>45</v>
      </c>
      <c r="F1274">
        <v>0.1</v>
      </c>
      <c r="G1274" t="s">
        <v>14</v>
      </c>
      <c r="H1274" s="16">
        <v>0.2</v>
      </c>
      <c r="I1274" s="16">
        <f>IF(Table18[[#This Row],[Semi_total_radno]]="BLD", 0.65*Table18[[#This Row],[LLD]], Table18[[#This Row],[Semi_total_radno]])</f>
        <v>0.2</v>
      </c>
      <c r="J1274" s="20">
        <v>3.7895394489169099E-3</v>
      </c>
      <c r="K1274" s="20">
        <v>7.4258851818740403E-3</v>
      </c>
      <c r="L1274" s="19">
        <f t="shared" si="14"/>
        <v>1.9595745820765729</v>
      </c>
    </row>
    <row r="1275" spans="1:12" hidden="1" x14ac:dyDescent="0.35">
      <c r="A1275" s="8" t="s">
        <v>105</v>
      </c>
      <c r="B1275" s="9" t="s">
        <v>280</v>
      </c>
      <c r="C1275" s="10" t="s">
        <v>66</v>
      </c>
      <c r="D1275" s="10">
        <v>8.5</v>
      </c>
      <c r="E1275" t="s">
        <v>45</v>
      </c>
      <c r="F1275">
        <v>0.1</v>
      </c>
      <c r="G1275" t="s">
        <v>14</v>
      </c>
      <c r="H1275" s="16">
        <v>0.2</v>
      </c>
      <c r="I1275" s="16">
        <f>IF(Table18[[#This Row],[Semi_total_radno]]="BLD", 0.65*Table18[[#This Row],[LLD]], Table18[[#This Row],[Semi_total_radno]])</f>
        <v>0.2</v>
      </c>
      <c r="J1275" s="18">
        <v>0.114164553582668</v>
      </c>
      <c r="K1275" s="18">
        <v>0.98078691959381104</v>
      </c>
      <c r="L1275" s="19">
        <f t="shared" si="14"/>
        <v>8.5909933408850137</v>
      </c>
    </row>
    <row r="1276" spans="1:12" hidden="1" x14ac:dyDescent="0.35">
      <c r="A1276" s="8" t="s">
        <v>106</v>
      </c>
      <c r="B1276" s="9" t="s">
        <v>280</v>
      </c>
      <c r="C1276" s="10" t="s">
        <v>68</v>
      </c>
      <c r="D1276" s="10">
        <v>9.5</v>
      </c>
      <c r="E1276" t="s">
        <v>45</v>
      </c>
      <c r="F1276">
        <v>0.1</v>
      </c>
      <c r="G1276" t="s">
        <v>14</v>
      </c>
      <c r="H1276" s="16">
        <v>0.3</v>
      </c>
      <c r="I1276" s="16">
        <f>IF(Table18[[#This Row],[Semi_total_radno]]="BLD", 0.65*Table18[[#This Row],[LLD]], Table18[[#This Row],[Semi_total_radno]])</f>
        <v>0.3</v>
      </c>
      <c r="J1276" s="20">
        <v>2.5792727246880501E-3</v>
      </c>
      <c r="K1276" s="20">
        <v>0.72248029708862305</v>
      </c>
      <c r="L1276" s="19">
        <f t="shared" si="14"/>
        <v>280.11008303745911</v>
      </c>
    </row>
    <row r="1277" spans="1:12" hidden="1" x14ac:dyDescent="0.35">
      <c r="A1277" s="8" t="s">
        <v>107</v>
      </c>
      <c r="B1277" s="9" t="s">
        <v>280</v>
      </c>
      <c r="C1277" s="10" t="s">
        <v>70</v>
      </c>
      <c r="D1277" s="10">
        <v>10.5</v>
      </c>
      <c r="E1277" t="s">
        <v>45</v>
      </c>
      <c r="F1277">
        <v>0.1</v>
      </c>
      <c r="G1277" t="s">
        <v>14</v>
      </c>
      <c r="H1277" s="16">
        <v>0.2</v>
      </c>
      <c r="I1277" s="16">
        <f>IF(Table18[[#This Row],[Semi_total_radno]]="BLD", 0.65*Table18[[#This Row],[LLD]], Table18[[#This Row],[Semi_total_radno]])</f>
        <v>0.2</v>
      </c>
      <c r="J1277" s="20">
        <v>4.1285236366093202E-3</v>
      </c>
      <c r="K1277" s="20">
        <v>0.62968802452087402</v>
      </c>
      <c r="L1277" s="19">
        <f t="shared" si="14"/>
        <v>152.52135628755298</v>
      </c>
    </row>
    <row r="1278" spans="1:12" hidden="1" x14ac:dyDescent="0.35">
      <c r="A1278" t="s">
        <v>108</v>
      </c>
      <c r="B1278" t="s">
        <v>281</v>
      </c>
      <c r="C1278" s="5" t="s">
        <v>50</v>
      </c>
      <c r="D1278" s="5">
        <v>0.5</v>
      </c>
      <c r="E1278" t="s">
        <v>45</v>
      </c>
      <c r="F1278">
        <v>0.1</v>
      </c>
      <c r="G1278" t="s">
        <v>14</v>
      </c>
      <c r="H1278" s="15">
        <v>0.3</v>
      </c>
      <c r="I1278" s="15">
        <f>IF(Table18[[#This Row],[Semi_total_radno]]="BLD", 0.65*Table18[[#This Row],[LLD]], Table18[[#This Row],[Semi_total_radno]])</f>
        <v>0.3</v>
      </c>
      <c r="J1278" s="18">
        <v>0.16807575523853299</v>
      </c>
      <c r="K1278" s="18">
        <v>1.5302046537399301</v>
      </c>
      <c r="L1278" s="19">
        <f t="shared" si="14"/>
        <v>9.1042557064120562</v>
      </c>
    </row>
    <row r="1279" spans="1:12" hidden="1" x14ac:dyDescent="0.35">
      <c r="A1279" t="s">
        <v>109</v>
      </c>
      <c r="B1279" t="s">
        <v>281</v>
      </c>
      <c r="C1279" s="5" t="s">
        <v>52</v>
      </c>
      <c r="D1279" s="5">
        <v>1.5</v>
      </c>
      <c r="E1279" t="s">
        <v>45</v>
      </c>
      <c r="F1279">
        <v>0.1</v>
      </c>
      <c r="G1279" t="s">
        <v>14</v>
      </c>
      <c r="H1279" s="15">
        <v>0.3</v>
      </c>
      <c r="I1279" s="15">
        <f>IF(Table18[[#This Row],[Semi_total_radno]]="BLD", 0.65*Table18[[#This Row],[LLD]], Table18[[#This Row],[Semi_total_radno]])</f>
        <v>0.3</v>
      </c>
      <c r="J1279" s="18">
        <v>0.16324836015701299</v>
      </c>
      <c r="K1279" s="18">
        <v>1.52458536624908</v>
      </c>
      <c r="L1279" s="19">
        <f t="shared" si="14"/>
        <v>9.3390547064774623</v>
      </c>
    </row>
    <row r="1280" spans="1:12" hidden="1" x14ac:dyDescent="0.35">
      <c r="A1280" t="s">
        <v>110</v>
      </c>
      <c r="B1280" t="s">
        <v>281</v>
      </c>
      <c r="C1280" s="5" t="s">
        <v>54</v>
      </c>
      <c r="D1280" s="5">
        <v>2.5</v>
      </c>
      <c r="E1280" t="s">
        <v>45</v>
      </c>
      <c r="F1280">
        <v>0.1</v>
      </c>
      <c r="G1280" t="s">
        <v>14</v>
      </c>
      <c r="H1280" s="15">
        <v>0.3</v>
      </c>
      <c r="I1280" s="15">
        <f>IF(Table18[[#This Row],[Semi_total_radno]]="BLD", 0.65*Table18[[#This Row],[LLD]], Table18[[#This Row],[Semi_total_radno]])</f>
        <v>0.3</v>
      </c>
      <c r="J1280" s="18">
        <v>0.15263675153255499</v>
      </c>
      <c r="K1280" s="18">
        <v>1.33317422866821</v>
      </c>
      <c r="L1280" s="19">
        <f t="shared" si="14"/>
        <v>8.7342937744836977</v>
      </c>
    </row>
    <row r="1281" spans="1:12" hidden="1" x14ac:dyDescent="0.35">
      <c r="A1281" t="s">
        <v>111</v>
      </c>
      <c r="B1281" t="s">
        <v>281</v>
      </c>
      <c r="C1281" s="5" t="s">
        <v>56</v>
      </c>
      <c r="D1281" s="5">
        <v>3.5</v>
      </c>
      <c r="E1281" t="s">
        <v>45</v>
      </c>
      <c r="F1281">
        <v>0.1</v>
      </c>
      <c r="G1281" t="s">
        <v>14</v>
      </c>
      <c r="H1281" s="15">
        <v>0.3</v>
      </c>
      <c r="I1281" s="15">
        <f>IF(Table18[[#This Row],[Semi_total_radno]]="BLD", 0.65*Table18[[#This Row],[LLD]], Table18[[#This Row],[Semi_total_radno]])</f>
        <v>0.3</v>
      </c>
      <c r="J1281" s="18">
        <v>0.16178780794143699</v>
      </c>
      <c r="K1281" s="18">
        <v>1.3450558185577399</v>
      </c>
      <c r="L1281" s="19">
        <f t="shared" si="14"/>
        <v>8.3137032120777317</v>
      </c>
    </row>
    <row r="1282" spans="1:12" hidden="1" x14ac:dyDescent="0.35">
      <c r="A1282" t="s">
        <v>112</v>
      </c>
      <c r="B1282" t="s">
        <v>281</v>
      </c>
      <c r="C1282" s="5" t="s">
        <v>58</v>
      </c>
      <c r="D1282" s="5">
        <v>4.5</v>
      </c>
      <c r="E1282" t="s">
        <v>45</v>
      </c>
      <c r="F1282">
        <v>0.1</v>
      </c>
      <c r="G1282" t="s">
        <v>14</v>
      </c>
      <c r="H1282" s="15">
        <v>0.3</v>
      </c>
      <c r="I1282" s="15">
        <f>IF(Table18[[#This Row],[Semi_total_radno]]="BLD", 0.65*Table18[[#This Row],[LLD]], Table18[[#This Row],[Semi_total_radno]])</f>
        <v>0.3</v>
      </c>
      <c r="J1282" s="18">
        <v>0.15010447800159499</v>
      </c>
      <c r="K1282" s="18">
        <v>1.32600581645966</v>
      </c>
      <c r="L1282" s="19">
        <f t="shared" si="14"/>
        <v>8.8338857981676604</v>
      </c>
    </row>
    <row r="1283" spans="1:12" hidden="1" x14ac:dyDescent="0.35">
      <c r="A1283" t="s">
        <v>113</v>
      </c>
      <c r="B1283" t="s">
        <v>281</v>
      </c>
      <c r="C1283" s="5" t="s">
        <v>60</v>
      </c>
      <c r="D1283" s="5">
        <v>5.5</v>
      </c>
      <c r="E1283" t="s">
        <v>45</v>
      </c>
      <c r="F1283">
        <v>0.1</v>
      </c>
      <c r="G1283" t="s">
        <v>14</v>
      </c>
      <c r="H1283" s="15">
        <v>0.3</v>
      </c>
      <c r="I1283" s="15">
        <f>IF(Table18[[#This Row],[Semi_total_radno]]="BLD", 0.65*Table18[[#This Row],[LLD]], Table18[[#This Row],[Semi_total_radno]])</f>
        <v>0.3</v>
      </c>
      <c r="J1283" s="18">
        <v>0.14570626616478</v>
      </c>
      <c r="K1283" s="18">
        <v>1.3029922246932999</v>
      </c>
      <c r="L1283" s="19">
        <f t="shared" si="14"/>
        <v>8.9425956686017809</v>
      </c>
    </row>
    <row r="1284" spans="1:12" hidden="1" x14ac:dyDescent="0.35">
      <c r="A1284" t="s">
        <v>114</v>
      </c>
      <c r="B1284" t="s">
        <v>281</v>
      </c>
      <c r="C1284" s="5" t="s">
        <v>62</v>
      </c>
      <c r="D1284" s="5">
        <v>6.5</v>
      </c>
      <c r="E1284" t="s">
        <v>45</v>
      </c>
      <c r="F1284">
        <v>0.1</v>
      </c>
      <c r="G1284" t="s">
        <v>14</v>
      </c>
      <c r="H1284" s="15">
        <v>0.3</v>
      </c>
      <c r="I1284" s="15">
        <f>IF(Table18[[#This Row],[Semi_total_radno]]="BLD", 0.65*Table18[[#This Row],[LLD]], Table18[[#This Row],[Semi_total_radno]])</f>
        <v>0.3</v>
      </c>
      <c r="J1284" s="20">
        <v>4.9335267394781104E-3</v>
      </c>
      <c r="K1284" s="20">
        <v>1.0768021345138501</v>
      </c>
      <c r="L1284" s="21">
        <f t="shared" si="14"/>
        <v>218.26214620410852</v>
      </c>
    </row>
    <row r="1285" spans="1:12" hidden="1" x14ac:dyDescent="0.35">
      <c r="A1285" t="s">
        <v>115</v>
      </c>
      <c r="B1285" t="s">
        <v>281</v>
      </c>
      <c r="C1285" s="5" t="s">
        <v>64</v>
      </c>
      <c r="D1285" s="5">
        <v>7.5</v>
      </c>
      <c r="E1285" t="s">
        <v>45</v>
      </c>
      <c r="F1285">
        <v>0.1</v>
      </c>
      <c r="G1285" t="s">
        <v>14</v>
      </c>
      <c r="H1285" s="15">
        <v>0.3</v>
      </c>
      <c r="I1285" s="15">
        <f>IF(Table18[[#This Row],[Semi_total_radno]]="BLD", 0.65*Table18[[#This Row],[LLD]], Table18[[#This Row],[Semi_total_radno]])</f>
        <v>0.3</v>
      </c>
      <c r="J1285" s="20"/>
      <c r="K1285" s="20"/>
      <c r="L1285" s="21"/>
    </row>
    <row r="1286" spans="1:12" hidden="1" x14ac:dyDescent="0.35">
      <c r="A1286" t="s">
        <v>116</v>
      </c>
      <c r="B1286" t="s">
        <v>281</v>
      </c>
      <c r="C1286" s="5" t="s">
        <v>66</v>
      </c>
      <c r="D1286" s="5">
        <v>8.5</v>
      </c>
      <c r="E1286" t="s">
        <v>45</v>
      </c>
      <c r="F1286">
        <v>0.1</v>
      </c>
      <c r="G1286" t="s">
        <v>14</v>
      </c>
      <c r="H1286" s="15">
        <v>0.3</v>
      </c>
      <c r="I1286" s="15">
        <f>IF(Table18[[#This Row],[Semi_total_radno]]="BLD", 0.65*Table18[[#This Row],[LLD]], Table18[[#This Row],[Semi_total_radno]])</f>
        <v>0.3</v>
      </c>
      <c r="J1286" s="20">
        <v>3.00309574231505E-3</v>
      </c>
      <c r="K1286" s="20">
        <v>0.83362019062042203</v>
      </c>
      <c r="L1286" s="21">
        <f t="shared" si="14"/>
        <v>277.58695098338569</v>
      </c>
    </row>
    <row r="1287" spans="1:12" hidden="1" x14ac:dyDescent="0.35">
      <c r="A1287" t="s">
        <v>117</v>
      </c>
      <c r="B1287" t="s">
        <v>281</v>
      </c>
      <c r="C1287" s="5" t="s">
        <v>68</v>
      </c>
      <c r="D1287" s="5">
        <v>9.5</v>
      </c>
      <c r="E1287" t="s">
        <v>45</v>
      </c>
      <c r="F1287">
        <v>0.1</v>
      </c>
      <c r="G1287" t="s">
        <v>14</v>
      </c>
      <c r="H1287" s="15">
        <v>0.3</v>
      </c>
      <c r="I1287" s="15">
        <f>IF(Table18[[#This Row],[Semi_total_radno]]="BLD", 0.65*Table18[[#This Row],[LLD]], Table18[[#This Row],[Semi_total_radno]])</f>
        <v>0.3</v>
      </c>
      <c r="J1287" s="20">
        <v>2.0532638300210198E-3</v>
      </c>
      <c r="K1287" s="20">
        <v>0.66615408658981301</v>
      </c>
      <c r="L1287" s="21">
        <f t="shared" si="14"/>
        <v>324.43667338307586</v>
      </c>
    </row>
    <row r="1288" spans="1:12" hidden="1" x14ac:dyDescent="0.35">
      <c r="A1288" t="s">
        <v>118</v>
      </c>
      <c r="B1288" t="s">
        <v>281</v>
      </c>
      <c r="C1288" s="5" t="s">
        <v>70</v>
      </c>
      <c r="D1288" s="5">
        <v>10.5</v>
      </c>
      <c r="E1288" t="s">
        <v>45</v>
      </c>
      <c r="F1288">
        <v>0.1</v>
      </c>
      <c r="G1288" t="s">
        <v>14</v>
      </c>
      <c r="H1288" s="15">
        <v>0.2</v>
      </c>
      <c r="I1288" s="15">
        <f>IF(Table18[[#This Row],[Semi_total_radno]]="BLD", 0.65*Table18[[#This Row],[LLD]], Table18[[#This Row],[Semi_total_radno]])</f>
        <v>0.2</v>
      </c>
      <c r="J1288" s="20">
        <v>2.5867882650345599E-3</v>
      </c>
      <c r="K1288" s="20">
        <v>3.3793365582823801E-3</v>
      </c>
      <c r="L1288" s="19">
        <f>K1288/J1288</f>
        <v>1.3063831330768898</v>
      </c>
    </row>
    <row r="1289" spans="1:12" hidden="1" x14ac:dyDescent="0.35">
      <c r="A1289" t="s">
        <v>119</v>
      </c>
      <c r="B1289" t="s">
        <v>281</v>
      </c>
      <c r="C1289" s="5" t="s">
        <v>72</v>
      </c>
      <c r="D1289" s="5">
        <v>11.5</v>
      </c>
      <c r="E1289" t="s">
        <v>45</v>
      </c>
      <c r="F1289">
        <v>0.1</v>
      </c>
      <c r="G1289" t="s">
        <v>14</v>
      </c>
      <c r="H1289" s="15">
        <v>0.2</v>
      </c>
      <c r="I1289" s="15">
        <f>IF(Table18[[#This Row],[Semi_total_radno]]="BLD", 0.65*Table18[[#This Row],[LLD]], Table18[[#This Row],[Semi_total_radno]])</f>
        <v>0.2</v>
      </c>
      <c r="J1289" s="18">
        <v>9.0370938414707802E-4</v>
      </c>
      <c r="K1289" s="18">
        <v>0.345187067985535</v>
      </c>
      <c r="L1289" s="19">
        <f>K1289/J1289</f>
        <v>381.96689559810534</v>
      </c>
    </row>
    <row r="1290" spans="1:12" hidden="1" x14ac:dyDescent="0.35">
      <c r="A1290" t="s">
        <v>120</v>
      </c>
      <c r="B1290" t="s">
        <v>281</v>
      </c>
      <c r="C1290" s="5" t="s">
        <v>74</v>
      </c>
      <c r="D1290" s="5">
        <v>12.5</v>
      </c>
      <c r="E1290" t="s">
        <v>45</v>
      </c>
      <c r="F1290">
        <v>0.1</v>
      </c>
      <c r="G1290" t="s">
        <v>14</v>
      </c>
      <c r="H1290" s="15">
        <v>0.2</v>
      </c>
      <c r="I1290" s="15">
        <f>IF(Table18[[#This Row],[Semi_total_radno]]="BLD", 0.65*Table18[[#This Row],[LLD]], Table18[[#This Row],[Semi_total_radno]])</f>
        <v>0.2</v>
      </c>
      <c r="J1290" s="18">
        <v>2.2553734015673399E-3</v>
      </c>
      <c r="K1290" s="18">
        <v>1.8333044135943101E-3</v>
      </c>
      <c r="L1290" s="19">
        <f>K1290/J1290</f>
        <v>0.81286070515874709</v>
      </c>
    </row>
    <row r="1291" spans="1:12" hidden="1" x14ac:dyDescent="0.35">
      <c r="A1291" t="s">
        <v>121</v>
      </c>
      <c r="B1291" t="s">
        <v>281</v>
      </c>
      <c r="C1291" s="5" t="s">
        <v>76</v>
      </c>
      <c r="D1291" s="5">
        <v>13.5</v>
      </c>
      <c r="E1291" t="s">
        <v>45</v>
      </c>
      <c r="F1291">
        <v>0.1</v>
      </c>
      <c r="G1291" t="s">
        <v>14</v>
      </c>
      <c r="H1291" s="15">
        <v>0.2</v>
      </c>
      <c r="I1291" s="15">
        <f>IF(Table18[[#This Row],[Semi_total_radno]]="BLD", 0.65*Table18[[#This Row],[LLD]], Table18[[#This Row],[Semi_total_radno]])</f>
        <v>0.2</v>
      </c>
      <c r="J1291" s="18">
        <v>2.0753995049744801E-3</v>
      </c>
      <c r="K1291" s="18">
        <v>0</v>
      </c>
      <c r="L1291" s="19">
        <f>K1291/J1291</f>
        <v>0</v>
      </c>
    </row>
    <row r="1292" spans="1:12" hidden="1" x14ac:dyDescent="0.35">
      <c r="A1292" t="s">
        <v>122</v>
      </c>
      <c r="B1292" t="s">
        <v>281</v>
      </c>
      <c r="C1292" s="5" t="s">
        <v>78</v>
      </c>
      <c r="D1292" s="5">
        <v>14.5</v>
      </c>
      <c r="E1292" t="s">
        <v>45</v>
      </c>
      <c r="F1292">
        <v>0.1</v>
      </c>
      <c r="G1292" t="s">
        <v>14</v>
      </c>
      <c r="H1292" s="15">
        <v>0.2</v>
      </c>
      <c r="I1292" s="15">
        <f>IF(Table18[[#This Row],[Semi_total_radno]]="BLD", 0.65*Table18[[#This Row],[LLD]], Table18[[#This Row],[Semi_total_radno]])</f>
        <v>0.2</v>
      </c>
      <c r="J1292" s="18">
        <v>6.0549000045284596E-4</v>
      </c>
      <c r="K1292" s="18">
        <v>2.4608948733657598E-3</v>
      </c>
      <c r="L1292" s="19">
        <f>K1292/J1292</f>
        <v>4.0643030793658967</v>
      </c>
    </row>
    <row r="1293" spans="1:12" hidden="1" x14ac:dyDescent="0.35">
      <c r="A1293" t="s">
        <v>123</v>
      </c>
      <c r="B1293" t="s">
        <v>282</v>
      </c>
      <c r="C1293" s="5" t="s">
        <v>50</v>
      </c>
      <c r="D1293" s="5">
        <v>0.5</v>
      </c>
      <c r="E1293" t="s">
        <v>45</v>
      </c>
      <c r="F1293">
        <v>0.1</v>
      </c>
      <c r="G1293" t="s">
        <v>14</v>
      </c>
      <c r="H1293" s="15">
        <v>0.3</v>
      </c>
      <c r="I1293" s="15">
        <f>IF(Table18[[#This Row],[Semi_total_radno]]="BLD", 0.65*Table18[[#This Row],[LLD]], Table18[[#This Row],[Semi_total_radno]])</f>
        <v>0.3</v>
      </c>
      <c r="J1293">
        <v>0.21229170262813599</v>
      </c>
      <c r="K1293">
        <v>1.76952517032623</v>
      </c>
      <c r="L1293">
        <v>8.335347771108351</v>
      </c>
    </row>
    <row r="1294" spans="1:12" hidden="1" x14ac:dyDescent="0.35">
      <c r="A1294" t="s">
        <v>124</v>
      </c>
      <c r="B1294" t="s">
        <v>282</v>
      </c>
      <c r="C1294" s="5" t="s">
        <v>52</v>
      </c>
      <c r="D1294" s="5">
        <v>1.5</v>
      </c>
      <c r="E1294" t="s">
        <v>45</v>
      </c>
      <c r="F1294">
        <v>0.1</v>
      </c>
      <c r="G1294" t="s">
        <v>14</v>
      </c>
      <c r="H1294" s="15">
        <v>0.2</v>
      </c>
      <c r="I1294" s="15">
        <f>IF(Table18[[#This Row],[Semi_total_radno]]="BLD", 0.65*Table18[[#This Row],[LLD]], Table18[[#This Row],[Semi_total_radno]])</f>
        <v>0.2</v>
      </c>
      <c r="J1294">
        <v>0.180383771657944</v>
      </c>
      <c r="K1294">
        <v>1.5377279520034799</v>
      </c>
      <c r="L1294">
        <v>8.5247577310858347</v>
      </c>
    </row>
    <row r="1295" spans="1:12" hidden="1" x14ac:dyDescent="0.35">
      <c r="A1295" t="s">
        <v>125</v>
      </c>
      <c r="B1295" t="s">
        <v>282</v>
      </c>
      <c r="C1295" s="5" t="s">
        <v>54</v>
      </c>
      <c r="D1295" s="5">
        <v>2.5</v>
      </c>
      <c r="E1295" t="s">
        <v>45</v>
      </c>
      <c r="F1295">
        <v>0.1</v>
      </c>
      <c r="G1295" t="s">
        <v>14</v>
      </c>
      <c r="H1295" s="15">
        <v>0.3</v>
      </c>
      <c r="I1295" s="15">
        <f>IF(Table18[[#This Row],[Semi_total_radno]]="BLD", 0.65*Table18[[#This Row],[LLD]], Table18[[#This Row],[Semi_total_radno]])</f>
        <v>0.3</v>
      </c>
      <c r="J1295">
        <v>0.20040309429168701</v>
      </c>
      <c r="K1295">
        <v>1.6762900352478001</v>
      </c>
      <c r="L1295">
        <v>8.3645915806467404</v>
      </c>
    </row>
    <row r="1296" spans="1:12" hidden="1" x14ac:dyDescent="0.35">
      <c r="A1296" t="s">
        <v>126</v>
      </c>
      <c r="B1296" t="s">
        <v>282</v>
      </c>
      <c r="C1296" s="5" t="s">
        <v>56</v>
      </c>
      <c r="D1296" s="5">
        <v>3.5</v>
      </c>
      <c r="E1296" t="s">
        <v>45</v>
      </c>
      <c r="F1296">
        <v>0.1</v>
      </c>
      <c r="G1296" t="s">
        <v>14</v>
      </c>
      <c r="H1296" s="15">
        <v>0.3</v>
      </c>
      <c r="I1296" s="15">
        <f>IF(Table18[[#This Row],[Semi_total_radno]]="BLD", 0.65*Table18[[#This Row],[LLD]], Table18[[#This Row],[Semi_total_radno]])</f>
        <v>0.3</v>
      </c>
      <c r="J1296">
        <v>0.183190897107124</v>
      </c>
      <c r="K1296">
        <v>1.5863311290741</v>
      </c>
      <c r="L1296">
        <v>8.6594429861133655</v>
      </c>
    </row>
    <row r="1297" spans="1:12" hidden="1" x14ac:dyDescent="0.35">
      <c r="A1297" t="s">
        <v>127</v>
      </c>
      <c r="B1297" t="s">
        <v>282</v>
      </c>
      <c r="C1297" s="5" t="s">
        <v>58</v>
      </c>
      <c r="D1297" s="5">
        <v>4.5</v>
      </c>
      <c r="E1297" t="s">
        <v>45</v>
      </c>
      <c r="F1297">
        <v>0.1</v>
      </c>
      <c r="G1297" t="s">
        <v>14</v>
      </c>
      <c r="H1297" s="15">
        <v>0.3</v>
      </c>
      <c r="I1297" s="15">
        <f>IF(Table18[[#This Row],[Semi_total_radno]]="BLD", 0.65*Table18[[#This Row],[LLD]], Table18[[#This Row],[Semi_total_radno]])</f>
        <v>0.3</v>
      </c>
      <c r="J1297">
        <v>0.17950253188610099</v>
      </c>
      <c r="K1297">
        <v>1.49674808979034</v>
      </c>
      <c r="L1297">
        <v>8.3383118559022087</v>
      </c>
    </row>
    <row r="1298" spans="1:12" hidden="1" x14ac:dyDescent="0.35">
      <c r="A1298" t="s">
        <v>128</v>
      </c>
      <c r="B1298" t="s">
        <v>282</v>
      </c>
      <c r="C1298" s="5" t="s">
        <v>60</v>
      </c>
      <c r="D1298" s="5">
        <v>5.5</v>
      </c>
      <c r="E1298" t="s">
        <v>45</v>
      </c>
      <c r="F1298">
        <v>0.1</v>
      </c>
      <c r="G1298" t="s">
        <v>14</v>
      </c>
      <c r="H1298" s="15">
        <v>0.3</v>
      </c>
      <c r="I1298" s="15">
        <f>IF(Table18[[#This Row],[Semi_total_radno]]="BLD", 0.65*Table18[[#This Row],[LLD]], Table18[[#This Row],[Semi_total_radno]])</f>
        <v>0.3</v>
      </c>
      <c r="J1298">
        <v>0.21012133359909099</v>
      </c>
      <c r="K1298">
        <v>1.78055608272552</v>
      </c>
      <c r="L1298">
        <v>8.4739424228231854</v>
      </c>
    </row>
    <row r="1299" spans="1:12" hidden="1" x14ac:dyDescent="0.35">
      <c r="A1299" t="s">
        <v>129</v>
      </c>
      <c r="B1299" t="s">
        <v>282</v>
      </c>
      <c r="C1299" s="5" t="s">
        <v>62</v>
      </c>
      <c r="D1299" s="5">
        <v>6.5</v>
      </c>
      <c r="E1299" t="s">
        <v>45</v>
      </c>
      <c r="F1299">
        <v>0.1</v>
      </c>
      <c r="G1299" t="s">
        <v>14</v>
      </c>
      <c r="H1299" s="15">
        <v>0.3</v>
      </c>
      <c r="I1299" s="15">
        <f>IF(Table18[[#This Row],[Semi_total_radno]]="BLD", 0.65*Table18[[#This Row],[LLD]], Table18[[#This Row],[Semi_total_radno]])</f>
        <v>0.3</v>
      </c>
      <c r="J1299">
        <v>0.16531734168529499</v>
      </c>
      <c r="K1299">
        <v>1.38433909416199</v>
      </c>
      <c r="L1299">
        <v>8.3738286621936844</v>
      </c>
    </row>
    <row r="1300" spans="1:12" hidden="1" x14ac:dyDescent="0.35">
      <c r="A1300" t="s">
        <v>130</v>
      </c>
      <c r="B1300" t="s">
        <v>282</v>
      </c>
      <c r="C1300" s="5" t="s">
        <v>64</v>
      </c>
      <c r="D1300" s="5">
        <v>7.5</v>
      </c>
      <c r="E1300" t="s">
        <v>45</v>
      </c>
      <c r="F1300">
        <v>0.1</v>
      </c>
      <c r="G1300" t="s">
        <v>14</v>
      </c>
      <c r="H1300" s="15">
        <v>0.3</v>
      </c>
      <c r="I1300" s="15">
        <f>IF(Table18[[#This Row],[Semi_total_radno]]="BLD", 0.65*Table18[[#This Row],[LLD]], Table18[[#This Row],[Semi_total_radno]])</f>
        <v>0.3</v>
      </c>
      <c r="J1300">
        <v>0.155876278877258</v>
      </c>
      <c r="K1300">
        <v>1.3395510911941499</v>
      </c>
      <c r="L1300">
        <v>8.5936814815098046</v>
      </c>
    </row>
    <row r="1301" spans="1:12" hidden="1" x14ac:dyDescent="0.35">
      <c r="A1301" t="s">
        <v>131</v>
      </c>
      <c r="B1301" t="s">
        <v>282</v>
      </c>
      <c r="C1301" s="5" t="s">
        <v>66</v>
      </c>
      <c r="D1301" s="5">
        <v>8.5</v>
      </c>
      <c r="E1301" t="s">
        <v>45</v>
      </c>
      <c r="F1301">
        <v>0.1</v>
      </c>
      <c r="G1301" t="s">
        <v>14</v>
      </c>
      <c r="H1301" s="15">
        <v>0.3</v>
      </c>
      <c r="I1301" s="15">
        <f>IF(Table18[[#This Row],[Semi_total_radno]]="BLD", 0.65*Table18[[#This Row],[LLD]], Table18[[#This Row],[Semi_total_radno]])</f>
        <v>0.3</v>
      </c>
      <c r="J1301">
        <v>0.123540781438351</v>
      </c>
      <c r="K1301">
        <v>1.0216146707534799</v>
      </c>
      <c r="L1301">
        <v>8.2694528791149295</v>
      </c>
    </row>
    <row r="1302" spans="1:12" hidden="1" x14ac:dyDescent="0.35">
      <c r="A1302" t="s">
        <v>132</v>
      </c>
      <c r="B1302" t="s">
        <v>282</v>
      </c>
      <c r="C1302" s="5" t="s">
        <v>68</v>
      </c>
      <c r="D1302" s="5">
        <v>9.5</v>
      </c>
      <c r="E1302" t="s">
        <v>45</v>
      </c>
      <c r="F1302">
        <v>0.1</v>
      </c>
      <c r="G1302" t="s">
        <v>14</v>
      </c>
      <c r="H1302" s="15">
        <v>0.3</v>
      </c>
      <c r="I1302" s="15">
        <f>IF(Table18[[#This Row],[Semi_total_radno]]="BLD", 0.65*Table18[[#This Row],[LLD]], Table18[[#This Row],[Semi_total_radno]])</f>
        <v>0.3</v>
      </c>
      <c r="J1302">
        <v>6.5454812720418002E-3</v>
      </c>
      <c r="K1302">
        <v>6.65070489048958E-3</v>
      </c>
      <c r="L1302">
        <v>1.0160757649551653</v>
      </c>
    </row>
    <row r="1303" spans="1:12" hidden="1" x14ac:dyDescent="0.35">
      <c r="A1303" t="s">
        <v>133</v>
      </c>
      <c r="B1303" t="s">
        <v>282</v>
      </c>
      <c r="C1303" s="5" t="s">
        <v>70</v>
      </c>
      <c r="D1303" s="5">
        <v>10.5</v>
      </c>
      <c r="E1303" t="s">
        <v>45</v>
      </c>
      <c r="F1303">
        <v>0.1</v>
      </c>
      <c r="G1303" t="s">
        <v>14</v>
      </c>
      <c r="H1303" s="15">
        <v>0.2</v>
      </c>
      <c r="I1303" s="15">
        <f>IF(Table18[[#This Row],[Semi_total_radno]]="BLD", 0.65*Table18[[#This Row],[LLD]], Table18[[#This Row],[Semi_total_radno]])</f>
        <v>0.2</v>
      </c>
      <c r="J1303">
        <v>1.96829624474049E-3</v>
      </c>
      <c r="K1303">
        <v>1.5237623592838599E-3</v>
      </c>
      <c r="L1303">
        <v>0.77415295759239755</v>
      </c>
    </row>
    <row r="1304" spans="1:12" hidden="1" x14ac:dyDescent="0.35">
      <c r="A1304" t="s">
        <v>134</v>
      </c>
      <c r="B1304" t="s">
        <v>282</v>
      </c>
      <c r="C1304" s="5" t="s">
        <v>72</v>
      </c>
      <c r="D1304" s="5">
        <v>11.5</v>
      </c>
      <c r="E1304" t="s">
        <v>45</v>
      </c>
      <c r="F1304">
        <v>0.1</v>
      </c>
      <c r="G1304" t="s">
        <v>14</v>
      </c>
      <c r="H1304" s="15">
        <v>0.2</v>
      </c>
      <c r="I1304" s="15">
        <f>IF(Table18[[#This Row],[Semi_total_radno]]="BLD", 0.65*Table18[[#This Row],[LLD]], Table18[[#This Row],[Semi_total_radno]])</f>
        <v>0.2</v>
      </c>
      <c r="J1304">
        <v>1.30416988395154E-3</v>
      </c>
      <c r="K1304">
        <v>1.98770314455032E-3</v>
      </c>
      <c r="L1304">
        <v>1.5241136672530144</v>
      </c>
    </row>
    <row r="1305" spans="1:12" hidden="1" x14ac:dyDescent="0.35">
      <c r="A1305" t="s">
        <v>135</v>
      </c>
      <c r="B1305" t="s">
        <v>282</v>
      </c>
      <c r="C1305" s="5" t="s">
        <v>74</v>
      </c>
      <c r="D1305" s="5">
        <v>12.5</v>
      </c>
      <c r="E1305" t="s">
        <v>45</v>
      </c>
      <c r="F1305">
        <v>0.1</v>
      </c>
      <c r="G1305" t="s">
        <v>14</v>
      </c>
      <c r="H1305" s="15">
        <v>0.2</v>
      </c>
      <c r="I1305" s="15">
        <f>IF(Table18[[#This Row],[Semi_total_radno]]="BLD", 0.65*Table18[[#This Row],[LLD]], Table18[[#This Row],[Semi_total_radno]])</f>
        <v>0.2</v>
      </c>
      <c r="J1305">
        <v>2.35832622274756E-3</v>
      </c>
      <c r="K1305">
        <v>2.2406382486224201E-3</v>
      </c>
      <c r="L1305">
        <v>0.95009682163987141</v>
      </c>
    </row>
    <row r="1306" spans="1:12" hidden="1" x14ac:dyDescent="0.35">
      <c r="A1306" t="s">
        <v>136</v>
      </c>
      <c r="B1306" t="s">
        <v>282</v>
      </c>
      <c r="C1306" s="5" t="s">
        <v>76</v>
      </c>
      <c r="D1306" s="5">
        <v>13.5</v>
      </c>
      <c r="E1306" t="s">
        <v>45</v>
      </c>
      <c r="F1306">
        <v>0.1</v>
      </c>
      <c r="G1306" t="s">
        <v>14</v>
      </c>
      <c r="H1306" s="15">
        <v>0.1</v>
      </c>
      <c r="I1306" s="15">
        <f>IF(Table18[[#This Row],[Semi_total_radno]]="BLD", 0.65*Table18[[#This Row],[LLD]], Table18[[#This Row],[Semi_total_radno]])</f>
        <v>0.1</v>
      </c>
      <c r="J1306">
        <v>2.9150891738633313E-3</v>
      </c>
      <c r="K1306">
        <v>1.3814973256861167E-3</v>
      </c>
      <c r="L1306">
        <v>1.1654368705726958</v>
      </c>
    </row>
    <row r="1307" spans="1:12" hidden="1" x14ac:dyDescent="0.35">
      <c r="A1307" t="s">
        <v>137</v>
      </c>
      <c r="B1307" t="s">
        <v>282</v>
      </c>
      <c r="C1307" s="5" t="s">
        <v>78</v>
      </c>
      <c r="D1307" s="5">
        <v>14.5</v>
      </c>
      <c r="E1307" t="s">
        <v>45</v>
      </c>
      <c r="F1307">
        <v>0.1</v>
      </c>
      <c r="G1307" t="s">
        <v>14</v>
      </c>
      <c r="H1307" s="15">
        <v>0.1</v>
      </c>
      <c r="I1307" s="15">
        <f>IF(Table18[[#This Row],[Semi_total_radno]]="BLD", 0.65*Table18[[#This Row],[LLD]], Table18[[#This Row],[Semi_total_radno]])</f>
        <v>0.1</v>
      </c>
      <c r="J1307">
        <v>1.5981536901866396E-3</v>
      </c>
      <c r="K1307">
        <v>0.26474439896022278</v>
      </c>
      <c r="L1307">
        <v>275.0674972782781</v>
      </c>
    </row>
    <row r="1308" spans="1:12" hidden="1" x14ac:dyDescent="0.35">
      <c r="A1308" t="s">
        <v>138</v>
      </c>
      <c r="B1308" t="s">
        <v>282</v>
      </c>
      <c r="C1308" s="5" t="s">
        <v>80</v>
      </c>
      <c r="D1308" s="5">
        <v>15.5</v>
      </c>
      <c r="E1308" t="s">
        <v>45</v>
      </c>
      <c r="F1308">
        <v>0.1</v>
      </c>
      <c r="G1308" t="s">
        <v>14</v>
      </c>
      <c r="H1308" s="15">
        <v>0.2</v>
      </c>
      <c r="I1308" s="15">
        <f>IF(Table18[[#This Row],[Semi_total_radno]]="BLD", 0.65*Table18[[#This Row],[LLD]], Table18[[#This Row],[Semi_total_radno]])</f>
        <v>0.2</v>
      </c>
      <c r="J1308">
        <v>4.0012004319578401E-3</v>
      </c>
      <c r="K1308">
        <v>0.21320059255231158</v>
      </c>
      <c r="L1308">
        <v>73.840563734158209</v>
      </c>
    </row>
    <row r="1309" spans="1:12" hidden="1" x14ac:dyDescent="0.35">
      <c r="A1309" t="s">
        <v>139</v>
      </c>
      <c r="B1309" t="s">
        <v>282</v>
      </c>
      <c r="C1309" s="5" t="s">
        <v>82</v>
      </c>
      <c r="D1309" s="5">
        <v>16.5</v>
      </c>
      <c r="E1309" t="s">
        <v>45</v>
      </c>
      <c r="F1309">
        <v>0.1</v>
      </c>
      <c r="G1309" t="s">
        <v>14</v>
      </c>
      <c r="H1309" s="15">
        <v>0.2</v>
      </c>
      <c r="I1309" s="15">
        <f>IF(Table18[[#This Row],[Semi_total_radno]]="BLD", 0.65*Table18[[#This Row],[LLD]], Table18[[#This Row],[Semi_total_radno]])</f>
        <v>0.2</v>
      </c>
      <c r="J1309">
        <v>4.9353404901921749E-3</v>
      </c>
      <c r="K1309">
        <v>0.46628283429890854</v>
      </c>
      <c r="L1309">
        <v>97.033223756615058</v>
      </c>
    </row>
    <row r="1310" spans="1:12" hidden="1" x14ac:dyDescent="0.35">
      <c r="A1310" t="s">
        <v>140</v>
      </c>
      <c r="B1310" t="s">
        <v>282</v>
      </c>
      <c r="C1310" s="5" t="s">
        <v>84</v>
      </c>
      <c r="D1310" s="5">
        <v>17.5</v>
      </c>
      <c r="E1310" t="s">
        <v>45</v>
      </c>
      <c r="F1310">
        <v>0.1</v>
      </c>
      <c r="G1310" t="s">
        <v>14</v>
      </c>
      <c r="H1310" s="15">
        <v>0.2</v>
      </c>
      <c r="I1310" s="15">
        <f>IF(Table18[[#This Row],[Semi_total_radno]]="BLD", 0.65*Table18[[#This Row],[LLD]], Table18[[#This Row],[Semi_total_radno]])</f>
        <v>0.2</v>
      </c>
      <c r="J1310">
        <v>9.1670993715524708E-3</v>
      </c>
      <c r="K1310">
        <v>0.88189196586608898</v>
      </c>
      <c r="L1310">
        <v>96.201855147637431</v>
      </c>
    </row>
    <row r="1311" spans="1:12" hidden="1" x14ac:dyDescent="0.35">
      <c r="A1311" t="s">
        <v>141</v>
      </c>
      <c r="B1311" t="s">
        <v>282</v>
      </c>
      <c r="C1311" s="5" t="s">
        <v>86</v>
      </c>
      <c r="D1311" s="5">
        <v>18.5</v>
      </c>
      <c r="E1311" t="s">
        <v>45</v>
      </c>
      <c r="F1311">
        <v>0.1</v>
      </c>
      <c r="G1311" t="s">
        <v>14</v>
      </c>
      <c r="H1311" s="15">
        <v>0.3</v>
      </c>
      <c r="I1311" s="15">
        <f>IF(Table18[[#This Row],[Semi_total_radno]]="BLD", 0.65*Table18[[#This Row],[LLD]], Table18[[#This Row],[Semi_total_radno]])</f>
        <v>0.3</v>
      </c>
      <c r="J1311">
        <v>2.86616268567741E-3</v>
      </c>
      <c r="K1311">
        <v>0.791320741176605</v>
      </c>
      <c r="L1311">
        <v>276.09065777422137</v>
      </c>
    </row>
    <row r="1312" spans="1:12" hidden="1" x14ac:dyDescent="0.35">
      <c r="A1312" t="s">
        <v>142</v>
      </c>
      <c r="B1312" t="s">
        <v>282</v>
      </c>
      <c r="C1312" s="5" t="s">
        <v>88</v>
      </c>
      <c r="D1312" s="5">
        <v>19.5</v>
      </c>
      <c r="E1312" t="s">
        <v>45</v>
      </c>
      <c r="F1312">
        <v>0.1</v>
      </c>
      <c r="G1312" t="s">
        <v>14</v>
      </c>
      <c r="H1312" s="15">
        <v>0.2</v>
      </c>
      <c r="I1312" s="15">
        <f>IF(Table18[[#This Row],[Semi_total_radno]]="BLD", 0.65*Table18[[#This Row],[LLD]], Table18[[#This Row],[Semi_total_radno]])</f>
        <v>0.2</v>
      </c>
      <c r="J1312">
        <v>6.7104664631187898E-3</v>
      </c>
      <c r="K1312">
        <v>9.8935631103813405E-3</v>
      </c>
      <c r="L1312">
        <v>1.4878251609778683</v>
      </c>
    </row>
    <row r="1313" spans="1:12" hidden="1" x14ac:dyDescent="0.35">
      <c r="A1313" t="s">
        <v>143</v>
      </c>
      <c r="B1313" t="s">
        <v>282</v>
      </c>
      <c r="C1313" s="5" t="s">
        <v>90</v>
      </c>
      <c r="D1313" s="5">
        <v>20.5</v>
      </c>
      <c r="E1313" t="s">
        <v>45</v>
      </c>
      <c r="F1313">
        <v>0.1</v>
      </c>
      <c r="G1313" t="s">
        <v>14</v>
      </c>
      <c r="H1313" s="15">
        <v>0.2</v>
      </c>
      <c r="I1313" s="15">
        <f>IF(Table18[[#This Row],[Semi_total_radno]]="BLD", 0.65*Table18[[#This Row],[LLD]], Table18[[#This Row],[Semi_total_radno]])</f>
        <v>0.2</v>
      </c>
      <c r="J1313">
        <v>3.7003699690103501E-3</v>
      </c>
      <c r="K1313">
        <v>0.75199699401855502</v>
      </c>
      <c r="L1313">
        <v>203.22211030689826</v>
      </c>
    </row>
    <row r="1314" spans="1:12" hidden="1" x14ac:dyDescent="0.35">
      <c r="A1314" t="s">
        <v>144</v>
      </c>
      <c r="B1314" t="s">
        <v>282</v>
      </c>
      <c r="C1314" s="5" t="s">
        <v>92</v>
      </c>
      <c r="D1314" s="5">
        <v>21.5</v>
      </c>
      <c r="E1314" t="s">
        <v>45</v>
      </c>
      <c r="F1314">
        <v>0.1</v>
      </c>
      <c r="G1314" t="s">
        <v>14</v>
      </c>
      <c r="H1314" s="15">
        <v>0.2</v>
      </c>
      <c r="I1314" s="15">
        <f>IF(Table18[[#This Row],[Semi_total_radno]]="BLD", 0.65*Table18[[#This Row],[LLD]], Table18[[#This Row],[Semi_total_radno]])</f>
        <v>0.2</v>
      </c>
      <c r="J1314">
        <v>5.3646238520741497E-3</v>
      </c>
      <c r="K1314">
        <v>0.70227766036987305</v>
      </c>
      <c r="L1314">
        <v>130.90902171982628</v>
      </c>
    </row>
    <row r="1315" spans="1:12" hidden="1" x14ac:dyDescent="0.35">
      <c r="A1315" t="s">
        <v>145</v>
      </c>
      <c r="B1315" t="s">
        <v>282</v>
      </c>
      <c r="C1315" s="5" t="s">
        <v>94</v>
      </c>
      <c r="D1315" s="5">
        <v>22.5</v>
      </c>
      <c r="E1315" t="s">
        <v>45</v>
      </c>
      <c r="F1315">
        <v>0.1</v>
      </c>
      <c r="G1315" t="s">
        <v>14</v>
      </c>
      <c r="H1315" s="15">
        <v>0.3</v>
      </c>
      <c r="I1315" s="15">
        <f>IF(Table18[[#This Row],[Semi_total_radno]]="BLD", 0.65*Table18[[#This Row],[LLD]], Table18[[#This Row],[Semi_total_radno]])</f>
        <v>0.3</v>
      </c>
      <c r="J1315">
        <v>4.4000954367220402E-3</v>
      </c>
      <c r="K1315">
        <v>0.70528602600097701</v>
      </c>
      <c r="L1315">
        <v>160.28880194616806</v>
      </c>
    </row>
    <row r="1316" spans="1:12" hidden="1" x14ac:dyDescent="0.35">
      <c r="A1316" t="s">
        <v>146</v>
      </c>
      <c r="B1316" t="s">
        <v>282</v>
      </c>
      <c r="C1316" s="5" t="s">
        <v>96</v>
      </c>
      <c r="D1316" s="5">
        <v>23.5</v>
      </c>
      <c r="E1316" t="s">
        <v>45</v>
      </c>
      <c r="F1316">
        <v>0.1</v>
      </c>
      <c r="G1316" t="s">
        <v>14</v>
      </c>
      <c r="H1316" s="15">
        <v>0.3</v>
      </c>
      <c r="I1316" s="15">
        <f>IF(Table18[[#This Row],[Semi_total_radno]]="BLD", 0.65*Table18[[#This Row],[LLD]], Table18[[#This Row],[Semi_total_radno]])</f>
        <v>0.3</v>
      </c>
      <c r="J1316">
        <v>0.12645477056503299</v>
      </c>
      <c r="K1316">
        <v>0.85145920515060403</v>
      </c>
      <c r="L1316">
        <v>6.7333102685336552</v>
      </c>
    </row>
    <row r="1317" spans="1:12" hidden="1" x14ac:dyDescent="0.35">
      <c r="A1317" t="s">
        <v>147</v>
      </c>
      <c r="B1317" t="s">
        <v>282</v>
      </c>
      <c r="C1317" s="5" t="s">
        <v>148</v>
      </c>
      <c r="D1317" s="5">
        <v>24.5</v>
      </c>
      <c r="E1317" t="s">
        <v>45</v>
      </c>
      <c r="F1317">
        <v>0.1</v>
      </c>
      <c r="G1317" t="s">
        <v>14</v>
      </c>
      <c r="H1317" s="15">
        <v>0.2</v>
      </c>
      <c r="I1317" s="15">
        <f>IF(Table18[[#This Row],[Semi_total_radno]]="BLD", 0.65*Table18[[#This Row],[LLD]], Table18[[#This Row],[Semi_total_radno]])</f>
        <v>0.2</v>
      </c>
      <c r="J1317">
        <v>4.6717706136405503E-3</v>
      </c>
      <c r="K1317">
        <v>0.75721907615661599</v>
      </c>
      <c r="L1317">
        <v>162.08395890536698</v>
      </c>
    </row>
    <row r="1318" spans="1:12" hidden="1" x14ac:dyDescent="0.35">
      <c r="A1318" t="s">
        <v>149</v>
      </c>
      <c r="B1318" t="s">
        <v>282</v>
      </c>
      <c r="C1318" s="5" t="s">
        <v>150</v>
      </c>
      <c r="D1318" s="5">
        <v>25.5</v>
      </c>
      <c r="E1318" t="s">
        <v>45</v>
      </c>
      <c r="F1318">
        <v>0.1</v>
      </c>
      <c r="G1318" t="s">
        <v>14</v>
      </c>
      <c r="H1318" s="15">
        <v>0.2</v>
      </c>
      <c r="I1318" s="15">
        <f>IF(Table18[[#This Row],[Semi_total_radno]]="BLD", 0.65*Table18[[#This Row],[LLD]], Table18[[#This Row],[Semi_total_radno]])</f>
        <v>0.2</v>
      </c>
      <c r="J1318">
        <v>7.5809713453054402E-3</v>
      </c>
      <c r="K1318">
        <v>0.77315866947174094</v>
      </c>
      <c r="L1318">
        <v>101.98675529231804</v>
      </c>
    </row>
    <row r="1319" spans="1:12" hidden="1" x14ac:dyDescent="0.35">
      <c r="A1319" t="s">
        <v>151</v>
      </c>
      <c r="B1319" t="s">
        <v>282</v>
      </c>
      <c r="C1319" s="5" t="s">
        <v>152</v>
      </c>
      <c r="D1319" s="5">
        <v>26.5</v>
      </c>
      <c r="E1319" t="s">
        <v>45</v>
      </c>
      <c r="F1319">
        <v>0.1</v>
      </c>
      <c r="G1319" t="s">
        <v>14</v>
      </c>
      <c r="H1319" s="15">
        <v>0.3</v>
      </c>
      <c r="I1319" s="15">
        <f>IF(Table18[[#This Row],[Semi_total_radno]]="BLD", 0.65*Table18[[#This Row],[LLD]], Table18[[#This Row],[Semi_total_radno]])</f>
        <v>0.3</v>
      </c>
      <c r="J1319">
        <v>4.5442925766110403E-3</v>
      </c>
      <c r="K1319">
        <v>0.643393754959106</v>
      </c>
      <c r="L1319">
        <v>141.58281935247322</v>
      </c>
    </row>
    <row r="1320" spans="1:12" hidden="1" x14ac:dyDescent="0.35">
      <c r="A1320" t="s">
        <v>153</v>
      </c>
      <c r="B1320" t="s">
        <v>282</v>
      </c>
      <c r="C1320" s="5" t="s">
        <v>154</v>
      </c>
      <c r="D1320" s="5">
        <v>27.5</v>
      </c>
      <c r="E1320" t="s">
        <v>45</v>
      </c>
      <c r="F1320">
        <v>0.1</v>
      </c>
      <c r="G1320" t="s">
        <v>14</v>
      </c>
      <c r="H1320" s="15">
        <v>0.2</v>
      </c>
      <c r="I1320" s="15">
        <f>IF(Table18[[#This Row],[Semi_total_radno]]="BLD", 0.65*Table18[[#This Row],[LLD]], Table18[[#This Row],[Semi_total_radno]])</f>
        <v>0.2</v>
      </c>
      <c r="J1320">
        <v>0.11133766919374501</v>
      </c>
      <c r="K1320">
        <v>0.77587771415710405</v>
      </c>
      <c r="L1320">
        <v>6.9686901097862499</v>
      </c>
    </row>
    <row r="1321" spans="1:12" hidden="1" x14ac:dyDescent="0.35">
      <c r="A1321" t="s">
        <v>155</v>
      </c>
      <c r="B1321" t="s">
        <v>282</v>
      </c>
      <c r="C1321" s="5" t="s">
        <v>156</v>
      </c>
      <c r="D1321" s="5">
        <v>28.5</v>
      </c>
      <c r="E1321" t="s">
        <v>45</v>
      </c>
      <c r="F1321">
        <v>0.1</v>
      </c>
      <c r="G1321" t="s">
        <v>14</v>
      </c>
      <c r="H1321" s="15">
        <v>0.2</v>
      </c>
      <c r="I1321" s="15">
        <f>IF(Table18[[#This Row],[Semi_total_radno]]="BLD", 0.65*Table18[[#This Row],[LLD]], Table18[[#This Row],[Semi_total_radno]])</f>
        <v>0.2</v>
      </c>
      <c r="J1321">
        <v>3.2196536194533101E-3</v>
      </c>
      <c r="K1321">
        <v>0.61105328798294101</v>
      </c>
      <c r="L1321">
        <v>189.78851771225516</v>
      </c>
    </row>
    <row r="1322" spans="1:12" hidden="1" x14ac:dyDescent="0.35">
      <c r="A1322" t="s">
        <v>157</v>
      </c>
      <c r="B1322" t="s">
        <v>282</v>
      </c>
      <c r="C1322" s="5" t="s">
        <v>158</v>
      </c>
      <c r="D1322" s="5">
        <v>29.5</v>
      </c>
      <c r="E1322" t="s">
        <v>45</v>
      </c>
      <c r="F1322">
        <v>0.1</v>
      </c>
      <c r="G1322" t="s">
        <v>14</v>
      </c>
      <c r="H1322" s="15">
        <v>0.2</v>
      </c>
      <c r="I1322" s="15">
        <f>IF(Table18[[#This Row],[Semi_total_radno]]="BLD", 0.65*Table18[[#This Row],[LLD]], Table18[[#This Row],[Semi_total_radno]])</f>
        <v>0.2</v>
      </c>
      <c r="J1322">
        <v>4.1929841972887499E-3</v>
      </c>
      <c r="K1322">
        <v>5.4549048654735106E-3</v>
      </c>
      <c r="L1322">
        <v>1.3238016333412053</v>
      </c>
    </row>
    <row r="1323" spans="1:12" hidden="1" x14ac:dyDescent="0.35">
      <c r="A1323" t="s">
        <v>159</v>
      </c>
      <c r="B1323" t="s">
        <v>282</v>
      </c>
      <c r="C1323" s="5" t="s">
        <v>160</v>
      </c>
      <c r="D1323" s="5">
        <v>30.5</v>
      </c>
      <c r="E1323" t="s">
        <v>45</v>
      </c>
      <c r="F1323">
        <v>0.1</v>
      </c>
      <c r="G1323" t="s">
        <v>14</v>
      </c>
      <c r="H1323" s="15">
        <v>0.2</v>
      </c>
      <c r="I1323" s="15">
        <f>IF(Table18[[#This Row],[Semi_total_radno]]="BLD", 0.65*Table18[[#This Row],[LLD]], Table18[[#This Row],[Semi_total_radno]])</f>
        <v>0.2</v>
      </c>
      <c r="J1323">
        <v>2.80562147963792E-3</v>
      </c>
      <c r="K1323">
        <v>0.35114298202097427</v>
      </c>
      <c r="L1323">
        <v>120.62676824996448</v>
      </c>
    </row>
    <row r="1324" spans="1:12" hidden="1" x14ac:dyDescent="0.35">
      <c r="A1324" t="s">
        <v>161</v>
      </c>
      <c r="B1324" t="s">
        <v>282</v>
      </c>
      <c r="C1324" s="5" t="s">
        <v>162</v>
      </c>
      <c r="D1324" s="5">
        <v>31.5</v>
      </c>
      <c r="E1324" t="s">
        <v>45</v>
      </c>
      <c r="F1324">
        <v>0.1</v>
      </c>
      <c r="G1324" t="s">
        <v>14</v>
      </c>
      <c r="H1324" s="15">
        <v>0.2</v>
      </c>
      <c r="I1324" s="15">
        <f>IF(Table18[[#This Row],[Semi_total_radno]]="BLD", 0.65*Table18[[#This Row],[LLD]], Table18[[#This Row],[Semi_total_radno]])</f>
        <v>0.2</v>
      </c>
      <c r="J1324">
        <v>2.9442918021231898E-3</v>
      </c>
      <c r="K1324">
        <v>0.64287626743316695</v>
      </c>
      <c r="L1324">
        <v>218.34665537212567</v>
      </c>
    </row>
    <row r="1325" spans="1:12" hidden="1" x14ac:dyDescent="0.35">
      <c r="A1325" t="s">
        <v>163</v>
      </c>
      <c r="B1325" t="s">
        <v>282</v>
      </c>
      <c r="C1325" s="5" t="s">
        <v>164</v>
      </c>
      <c r="D1325" s="5">
        <v>32.5</v>
      </c>
      <c r="E1325" t="s">
        <v>45</v>
      </c>
      <c r="F1325">
        <v>0.1</v>
      </c>
      <c r="G1325" t="s">
        <v>14</v>
      </c>
      <c r="H1325" s="15">
        <v>0.2</v>
      </c>
      <c r="I1325" s="15">
        <f>IF(Table18[[#This Row],[Semi_total_radno]]="BLD", 0.65*Table18[[#This Row],[LLD]], Table18[[#This Row],[Semi_total_radno]])</f>
        <v>0.2</v>
      </c>
      <c r="J1325">
        <v>0.22004885971546201</v>
      </c>
      <c r="K1325">
        <v>1.14431476593018</v>
      </c>
      <c r="L1325">
        <v>5.2002758269679559</v>
      </c>
    </row>
    <row r="1326" spans="1:12" hidden="1" x14ac:dyDescent="0.35">
      <c r="A1326" t="s">
        <v>165</v>
      </c>
      <c r="B1326" t="s">
        <v>282</v>
      </c>
      <c r="C1326" s="5" t="s">
        <v>166</v>
      </c>
      <c r="D1326" s="5">
        <v>33.5</v>
      </c>
      <c r="E1326" t="s">
        <v>45</v>
      </c>
      <c r="F1326">
        <v>0.1</v>
      </c>
      <c r="G1326" t="s">
        <v>14</v>
      </c>
      <c r="H1326" s="15">
        <v>0.2</v>
      </c>
      <c r="I1326" s="15">
        <f>IF(Table18[[#This Row],[Semi_total_radno]]="BLD", 0.65*Table18[[#This Row],[LLD]], Table18[[#This Row],[Semi_total_radno]])</f>
        <v>0.2</v>
      </c>
      <c r="J1326">
        <v>9.9223233759403201E-2</v>
      </c>
      <c r="K1326">
        <v>0.65283411741256703</v>
      </c>
      <c r="L1326">
        <v>6.5794481058293384</v>
      </c>
    </row>
    <row r="1327" spans="1:12" hidden="1" x14ac:dyDescent="0.35">
      <c r="A1327" t="s">
        <v>167</v>
      </c>
      <c r="B1327" t="s">
        <v>282</v>
      </c>
      <c r="C1327" s="5" t="s">
        <v>168</v>
      </c>
      <c r="D1327" s="5">
        <v>34.5</v>
      </c>
      <c r="E1327" t="s">
        <v>45</v>
      </c>
      <c r="F1327">
        <v>0.1</v>
      </c>
      <c r="G1327" t="s">
        <v>14</v>
      </c>
      <c r="H1327" s="15">
        <v>0.2</v>
      </c>
      <c r="I1327" s="15">
        <f>IF(Table18[[#This Row],[Semi_total_radno]]="BLD", 0.65*Table18[[#This Row],[LLD]], Table18[[#This Row],[Semi_total_radno]])</f>
        <v>0.2</v>
      </c>
      <c r="J1327">
        <v>0.105852633714676</v>
      </c>
      <c r="K1327">
        <v>0.71126335859298695</v>
      </c>
      <c r="L1327">
        <v>6.7193732799335484</v>
      </c>
    </row>
    <row r="1328" spans="1:12" hidden="1" x14ac:dyDescent="0.35">
      <c r="A1328" t="s">
        <v>169</v>
      </c>
      <c r="B1328" t="s">
        <v>282</v>
      </c>
      <c r="C1328" s="5" t="s">
        <v>170</v>
      </c>
      <c r="D1328" s="5">
        <v>35.5</v>
      </c>
      <c r="E1328" t="s">
        <v>45</v>
      </c>
      <c r="F1328">
        <v>0.1</v>
      </c>
      <c r="G1328" t="s">
        <v>14</v>
      </c>
      <c r="H1328" s="15">
        <v>0.2</v>
      </c>
      <c r="I1328" s="15">
        <f>IF(Table18[[#This Row],[Semi_total_radno]]="BLD", 0.65*Table18[[#This Row],[LLD]], Table18[[#This Row],[Semi_total_radno]])</f>
        <v>0.2</v>
      </c>
      <c r="J1328">
        <v>3.9853155612945557E-3</v>
      </c>
      <c r="K1328">
        <v>0.33570869080722343</v>
      </c>
      <c r="L1328">
        <v>84.790029569277735</v>
      </c>
    </row>
    <row r="1329" spans="1:12" hidden="1" x14ac:dyDescent="0.35">
      <c r="A1329" t="s">
        <v>171</v>
      </c>
      <c r="B1329" t="s">
        <v>282</v>
      </c>
      <c r="C1329" s="5" t="s">
        <v>172</v>
      </c>
      <c r="D1329" s="5">
        <v>36.5</v>
      </c>
      <c r="E1329" t="s">
        <v>45</v>
      </c>
      <c r="F1329">
        <v>0.1</v>
      </c>
      <c r="G1329" t="s">
        <v>14</v>
      </c>
      <c r="H1329" s="15">
        <v>0.2</v>
      </c>
      <c r="I1329" s="15">
        <f>IF(Table18[[#This Row],[Semi_total_radno]]="BLD", 0.65*Table18[[#This Row],[LLD]], Table18[[#This Row],[Semi_total_radno]])</f>
        <v>0.2</v>
      </c>
      <c r="J1329">
        <v>0.103278502821922</v>
      </c>
      <c r="K1329">
        <v>0.77632200717926003</v>
      </c>
      <c r="L1329">
        <v>7.5167821566684943</v>
      </c>
    </row>
    <row r="1330" spans="1:12" hidden="1" x14ac:dyDescent="0.35">
      <c r="A1330" t="s">
        <v>173</v>
      </c>
      <c r="B1330" t="s">
        <v>282</v>
      </c>
      <c r="C1330" s="5" t="s">
        <v>174</v>
      </c>
      <c r="D1330" s="5">
        <v>37.5</v>
      </c>
      <c r="E1330" t="s">
        <v>45</v>
      </c>
      <c r="F1330">
        <v>0.1</v>
      </c>
      <c r="G1330" t="s">
        <v>14</v>
      </c>
      <c r="H1330" s="15">
        <v>0.3</v>
      </c>
      <c r="I1330" s="15">
        <f>IF(Table18[[#This Row],[Semi_total_radno]]="BLD", 0.65*Table18[[#This Row],[LLD]], Table18[[#This Row],[Semi_total_radno]])</f>
        <v>0.3</v>
      </c>
      <c r="J1330">
        <v>3.2888703746721128E-2</v>
      </c>
      <c r="K1330">
        <v>0.31405077059753228</v>
      </c>
      <c r="L1330">
        <v>5.8507370657551112</v>
      </c>
    </row>
    <row r="1331" spans="1:12" hidden="1" x14ac:dyDescent="0.35">
      <c r="A1331" t="s">
        <v>175</v>
      </c>
      <c r="B1331" t="s">
        <v>282</v>
      </c>
      <c r="C1331" s="5" t="s">
        <v>176</v>
      </c>
      <c r="D1331" s="5">
        <v>38.5</v>
      </c>
      <c r="E1331" t="s">
        <v>45</v>
      </c>
      <c r="F1331">
        <v>0.1</v>
      </c>
      <c r="G1331" t="s">
        <v>14</v>
      </c>
      <c r="H1331" s="15">
        <v>0.3</v>
      </c>
      <c r="I1331" s="15">
        <f>IF(Table18[[#This Row],[Semi_total_radno]]="BLD", 0.65*Table18[[#This Row],[LLD]], Table18[[#This Row],[Semi_total_radno]])</f>
        <v>0.3</v>
      </c>
      <c r="J1331">
        <v>2.6430316502228401E-3</v>
      </c>
      <c r="K1331">
        <v>0.24631776055321097</v>
      </c>
      <c r="L1331">
        <v>80.726734053813971</v>
      </c>
    </row>
    <row r="1332" spans="1:12" hidden="1" x14ac:dyDescent="0.35">
      <c r="A1332" t="s">
        <v>177</v>
      </c>
      <c r="B1332" t="s">
        <v>282</v>
      </c>
      <c r="C1332" s="5" t="s">
        <v>178</v>
      </c>
      <c r="D1332" s="5">
        <v>39.5</v>
      </c>
      <c r="E1332" t="s">
        <v>45</v>
      </c>
      <c r="F1332">
        <v>0.1</v>
      </c>
      <c r="G1332" t="s">
        <v>14</v>
      </c>
      <c r="H1332" s="15">
        <v>0.2</v>
      </c>
      <c r="I1332" s="15">
        <f>IF(Table18[[#This Row],[Semi_total_radno]]="BLD", 0.65*Table18[[#This Row],[LLD]], Table18[[#This Row],[Semi_total_radno]])</f>
        <v>0.2</v>
      </c>
      <c r="J1332">
        <v>2.7010203339159502E-3</v>
      </c>
      <c r="K1332">
        <v>0.46000003814697299</v>
      </c>
      <c r="L1332">
        <v>170.30602560479917</v>
      </c>
    </row>
    <row r="1333" spans="1:12" hidden="1" x14ac:dyDescent="0.35">
      <c r="A1333" t="s">
        <v>179</v>
      </c>
      <c r="B1333" t="s">
        <v>282</v>
      </c>
      <c r="C1333" s="13" t="s">
        <v>185</v>
      </c>
      <c r="D1333" s="5">
        <v>40.5</v>
      </c>
      <c r="E1333" t="s">
        <v>45</v>
      </c>
      <c r="F1333">
        <v>0.1</v>
      </c>
      <c r="G1333" t="s">
        <v>14</v>
      </c>
      <c r="H1333" s="15">
        <v>0.2</v>
      </c>
      <c r="I1333" s="15">
        <f>IF(Table18[[#This Row],[Semi_total_radno]]="BLD", 0.65*Table18[[#This Row],[LLD]], Table18[[#This Row],[Semi_total_radno]])</f>
        <v>0.2</v>
      </c>
      <c r="J1333">
        <v>0.13278423249721499</v>
      </c>
      <c r="K1333">
        <v>0.830455541610718</v>
      </c>
      <c r="L1333">
        <v>6.2541728486334849</v>
      </c>
    </row>
    <row r="1334" spans="1:12" hidden="1" x14ac:dyDescent="0.35">
      <c r="A1334" t="s">
        <v>49</v>
      </c>
      <c r="B1334" t="s">
        <v>279</v>
      </c>
      <c r="C1334" s="5" t="s">
        <v>50</v>
      </c>
      <c r="D1334" s="5">
        <v>0.5</v>
      </c>
      <c r="E1334" t="s">
        <v>45</v>
      </c>
      <c r="F1334">
        <v>0.1</v>
      </c>
      <c r="G1334" t="s">
        <v>15</v>
      </c>
      <c r="H1334" s="15">
        <v>0.2</v>
      </c>
      <c r="I1334" s="15">
        <f>IF(Table18[[#This Row],[Semi_total_radno]]="BLD", 0.65*Table18[[#This Row],[LLD]], Table18[[#This Row],[Semi_total_radno]])</f>
        <v>0.2</v>
      </c>
      <c r="J1334">
        <v>0.213008597493172</v>
      </c>
      <c r="K1334">
        <v>1.55813443660736</v>
      </c>
      <c r="L1334">
        <v>7.3148898915092193</v>
      </c>
    </row>
    <row r="1335" spans="1:12" hidden="1" x14ac:dyDescent="0.35">
      <c r="A1335" t="s">
        <v>51</v>
      </c>
      <c r="B1335" t="s">
        <v>279</v>
      </c>
      <c r="C1335" s="5" t="s">
        <v>52</v>
      </c>
      <c r="D1335" s="5">
        <v>1.5</v>
      </c>
      <c r="E1335" t="s">
        <v>45</v>
      </c>
      <c r="F1335">
        <v>0.1</v>
      </c>
      <c r="G1335" t="s">
        <v>15</v>
      </c>
      <c r="H1335" s="15">
        <v>0.2</v>
      </c>
      <c r="I1335" s="15">
        <f>IF(Table18[[#This Row],[Semi_total_radno]]="BLD", 0.65*Table18[[#This Row],[LLD]], Table18[[#This Row],[Semi_total_radno]])</f>
        <v>0.2</v>
      </c>
      <c r="J1335">
        <v>0.24476093053817699</v>
      </c>
      <c r="K1335">
        <v>1.8220783472061199</v>
      </c>
      <c r="L1335">
        <v>7.4443185977425355</v>
      </c>
    </row>
    <row r="1336" spans="1:12" hidden="1" x14ac:dyDescent="0.35">
      <c r="A1336" t="s">
        <v>53</v>
      </c>
      <c r="B1336" t="s">
        <v>279</v>
      </c>
      <c r="C1336" s="5" t="s">
        <v>54</v>
      </c>
      <c r="D1336" s="5">
        <v>2.5</v>
      </c>
      <c r="E1336" t="s">
        <v>45</v>
      </c>
      <c r="F1336">
        <v>0.1</v>
      </c>
      <c r="G1336" t="s">
        <v>15</v>
      </c>
      <c r="H1336" s="15">
        <v>0.2</v>
      </c>
      <c r="I1336" s="15">
        <f>IF(Table18[[#This Row],[Semi_total_radno]]="BLD", 0.65*Table18[[#This Row],[LLD]], Table18[[#This Row],[Semi_total_radno]])</f>
        <v>0.2</v>
      </c>
      <c r="J1336">
        <v>0.20878420770168299</v>
      </c>
      <c r="K1336">
        <v>1.5988929271698</v>
      </c>
      <c r="L1336">
        <v>7.6581123868063106</v>
      </c>
    </row>
    <row r="1337" spans="1:12" hidden="1" x14ac:dyDescent="0.35">
      <c r="A1337" t="s">
        <v>55</v>
      </c>
      <c r="B1337" t="s">
        <v>279</v>
      </c>
      <c r="C1337" s="5" t="s">
        <v>56</v>
      </c>
      <c r="D1337" s="5">
        <v>3.5</v>
      </c>
      <c r="E1337" t="s">
        <v>45</v>
      </c>
      <c r="F1337">
        <v>0.1</v>
      </c>
      <c r="G1337" t="s">
        <v>15</v>
      </c>
      <c r="H1337" s="15">
        <v>0.2</v>
      </c>
      <c r="I1337" s="15">
        <f>IF(Table18[[#This Row],[Semi_total_radno]]="BLD", 0.65*Table18[[#This Row],[LLD]], Table18[[#This Row],[Semi_total_radno]])</f>
        <v>0.2</v>
      </c>
      <c r="J1337">
        <v>0.26063022017478898</v>
      </c>
      <c r="K1337">
        <v>1.7546205520629901</v>
      </c>
      <c r="L1337">
        <v>6.7322221916026157</v>
      </c>
    </row>
    <row r="1338" spans="1:12" hidden="1" x14ac:dyDescent="0.35">
      <c r="A1338" t="s">
        <v>57</v>
      </c>
      <c r="B1338" t="s">
        <v>279</v>
      </c>
      <c r="C1338" s="5" t="s">
        <v>58</v>
      </c>
      <c r="D1338" s="5">
        <v>4.5</v>
      </c>
      <c r="E1338" t="s">
        <v>45</v>
      </c>
      <c r="F1338">
        <v>0.1</v>
      </c>
      <c r="G1338" t="s">
        <v>15</v>
      </c>
      <c r="H1338" s="15">
        <v>0.2</v>
      </c>
      <c r="I1338" s="15">
        <f>IF(Table18[[#This Row],[Semi_total_radno]]="BLD", 0.65*Table18[[#This Row],[LLD]], Table18[[#This Row],[Semi_total_radno]])</f>
        <v>0.2</v>
      </c>
      <c r="J1338">
        <v>0.26099950075149497</v>
      </c>
      <c r="K1338">
        <v>1.78256392478943</v>
      </c>
      <c r="L1338">
        <v>6.8297599024400419</v>
      </c>
    </row>
    <row r="1339" spans="1:12" hidden="1" x14ac:dyDescent="0.35">
      <c r="A1339" t="s">
        <v>59</v>
      </c>
      <c r="B1339" t="s">
        <v>279</v>
      </c>
      <c r="C1339" s="5" t="s">
        <v>60</v>
      </c>
      <c r="D1339" s="5">
        <v>5.5</v>
      </c>
      <c r="E1339" t="s">
        <v>45</v>
      </c>
      <c r="F1339">
        <v>0.1</v>
      </c>
      <c r="G1339" t="s">
        <v>15</v>
      </c>
      <c r="H1339" s="15">
        <v>0.2</v>
      </c>
      <c r="I1339" s="15">
        <f>IF(Table18[[#This Row],[Semi_total_radno]]="BLD", 0.65*Table18[[#This Row],[LLD]], Table18[[#This Row],[Semi_total_radno]])</f>
        <v>0.2</v>
      </c>
      <c r="J1339">
        <v>0.20869255065917999</v>
      </c>
      <c r="K1339">
        <v>1.61110508441925</v>
      </c>
      <c r="L1339">
        <v>7.7199932596079011</v>
      </c>
    </row>
    <row r="1340" spans="1:12" hidden="1" x14ac:dyDescent="0.35">
      <c r="A1340" t="s">
        <v>61</v>
      </c>
      <c r="B1340" t="s">
        <v>279</v>
      </c>
      <c r="C1340" s="5" t="s">
        <v>62</v>
      </c>
      <c r="D1340" s="5">
        <v>6.5</v>
      </c>
      <c r="E1340" t="s">
        <v>45</v>
      </c>
      <c r="F1340">
        <v>0.1</v>
      </c>
      <c r="G1340" t="s">
        <v>15</v>
      </c>
      <c r="H1340" s="15">
        <v>0.2</v>
      </c>
      <c r="I1340" s="15">
        <f>IF(Table18[[#This Row],[Semi_total_radno]]="BLD", 0.65*Table18[[#This Row],[LLD]], Table18[[#This Row],[Semi_total_radno]])</f>
        <v>0.2</v>
      </c>
      <c r="J1340">
        <v>0.25640079379081698</v>
      </c>
      <c r="K1340">
        <v>1.69784879684448</v>
      </c>
      <c r="L1340">
        <v>6.6218546820477453</v>
      </c>
    </row>
    <row r="1341" spans="1:12" hidden="1" x14ac:dyDescent="0.35">
      <c r="A1341" t="s">
        <v>63</v>
      </c>
      <c r="B1341" t="s">
        <v>279</v>
      </c>
      <c r="C1341" s="5" t="s">
        <v>64</v>
      </c>
      <c r="D1341" s="5">
        <v>7.5</v>
      </c>
      <c r="E1341" t="s">
        <v>45</v>
      </c>
      <c r="F1341">
        <v>0.1</v>
      </c>
      <c r="G1341" t="s">
        <v>15</v>
      </c>
      <c r="H1341" s="15">
        <v>0.3</v>
      </c>
      <c r="I1341" s="15">
        <f>IF(Table18[[#This Row],[Semi_total_radno]]="BLD", 0.65*Table18[[#This Row],[LLD]], Table18[[#This Row],[Semi_total_radno]])</f>
        <v>0.3</v>
      </c>
      <c r="J1341">
        <v>0.165142521262169</v>
      </c>
      <c r="K1341">
        <v>1.2323353290557899</v>
      </c>
      <c r="L1341">
        <v>7.4622533290467237</v>
      </c>
    </row>
    <row r="1342" spans="1:12" hidden="1" x14ac:dyDescent="0.35">
      <c r="A1342" t="s">
        <v>65</v>
      </c>
      <c r="B1342" t="s">
        <v>279</v>
      </c>
      <c r="C1342" s="5" t="s">
        <v>66</v>
      </c>
      <c r="D1342" s="5">
        <v>8.5</v>
      </c>
      <c r="E1342" t="s">
        <v>45</v>
      </c>
      <c r="F1342">
        <v>0.1</v>
      </c>
      <c r="G1342" t="s">
        <v>15</v>
      </c>
      <c r="H1342" s="15">
        <v>0.4</v>
      </c>
      <c r="I1342" s="15">
        <f>IF(Table18[[#This Row],[Semi_total_radno]]="BLD", 0.65*Table18[[#This Row],[LLD]], Table18[[#This Row],[Semi_total_radno]])</f>
        <v>0.4</v>
      </c>
      <c r="J1342">
        <v>4.9028149805962996E-3</v>
      </c>
      <c r="K1342">
        <v>0.75896835327148404</v>
      </c>
      <c r="L1342">
        <v>154.80256878450987</v>
      </c>
    </row>
    <row r="1343" spans="1:12" hidden="1" x14ac:dyDescent="0.35">
      <c r="A1343" t="s">
        <v>67</v>
      </c>
      <c r="B1343" t="s">
        <v>279</v>
      </c>
      <c r="C1343" s="5" t="s">
        <v>68</v>
      </c>
      <c r="D1343" s="5">
        <v>9.5</v>
      </c>
      <c r="E1343" t="s">
        <v>45</v>
      </c>
      <c r="F1343">
        <v>0.1</v>
      </c>
      <c r="G1343" t="s">
        <v>15</v>
      </c>
      <c r="H1343" s="15">
        <v>0.4</v>
      </c>
      <c r="I1343" s="15">
        <f>IF(Table18[[#This Row],[Semi_total_radno]]="BLD", 0.65*Table18[[#This Row],[LLD]], Table18[[#This Row],[Semi_total_radno]])</f>
        <v>0.4</v>
      </c>
      <c r="J1343">
        <v>3.07385972701013E-3</v>
      </c>
      <c r="K1343">
        <v>0.477190881967545</v>
      </c>
      <c r="L1343">
        <v>155.24159341900003</v>
      </c>
    </row>
    <row r="1344" spans="1:12" hidden="1" x14ac:dyDescent="0.35">
      <c r="A1344" t="s">
        <v>69</v>
      </c>
      <c r="B1344" t="s">
        <v>279</v>
      </c>
      <c r="C1344" s="5" t="s">
        <v>70</v>
      </c>
      <c r="D1344" s="5">
        <v>10.5</v>
      </c>
      <c r="E1344" t="s">
        <v>45</v>
      </c>
      <c r="F1344">
        <v>0.1</v>
      </c>
      <c r="G1344" t="s">
        <v>15</v>
      </c>
      <c r="H1344" s="15">
        <v>0.4</v>
      </c>
      <c r="I1344" s="15">
        <f>IF(Table18[[#This Row],[Semi_total_radno]]="BLD", 0.65*Table18[[#This Row],[LLD]], Table18[[#This Row],[Semi_total_radno]])</f>
        <v>0.4</v>
      </c>
      <c r="J1344">
        <v>0.23008805513382</v>
      </c>
      <c r="K1344">
        <v>0.85805010795593295</v>
      </c>
      <c r="L1344">
        <v>3.7292249154650294</v>
      </c>
    </row>
    <row r="1345" spans="1:12" hidden="1" x14ac:dyDescent="0.35">
      <c r="A1345" t="s">
        <v>71</v>
      </c>
      <c r="B1345" t="s">
        <v>279</v>
      </c>
      <c r="C1345" s="5" t="s">
        <v>72</v>
      </c>
      <c r="D1345" s="5">
        <v>11.5</v>
      </c>
      <c r="E1345" t="s">
        <v>45</v>
      </c>
      <c r="F1345">
        <v>0.1</v>
      </c>
      <c r="G1345" t="s">
        <v>15</v>
      </c>
      <c r="H1345" s="15">
        <v>0.4</v>
      </c>
      <c r="I1345" s="15">
        <f>IF(Table18[[#This Row],[Semi_total_radno]]="BLD", 0.65*Table18[[#This Row],[LLD]], Table18[[#This Row],[Semi_total_radno]])</f>
        <v>0.4</v>
      </c>
      <c r="J1345">
        <v>0.306331336498261</v>
      </c>
      <c r="K1345">
        <v>0.88174587488174405</v>
      </c>
      <c r="L1345">
        <v>2.8784057320454699</v>
      </c>
    </row>
    <row r="1346" spans="1:12" hidden="1" x14ac:dyDescent="0.35">
      <c r="A1346" t="s">
        <v>73</v>
      </c>
      <c r="B1346" t="s">
        <v>279</v>
      </c>
      <c r="C1346" s="5" t="s">
        <v>74</v>
      </c>
      <c r="D1346" s="5">
        <v>12.5</v>
      </c>
      <c r="E1346" t="s">
        <v>45</v>
      </c>
      <c r="F1346">
        <v>0.1</v>
      </c>
      <c r="G1346" t="s">
        <v>15</v>
      </c>
      <c r="H1346" s="15">
        <v>0.4</v>
      </c>
      <c r="I1346" s="15">
        <f>IF(Table18[[#This Row],[Semi_total_radno]]="BLD", 0.65*Table18[[#This Row],[LLD]], Table18[[#This Row],[Semi_total_radno]])</f>
        <v>0.4</v>
      </c>
      <c r="J1346">
        <v>1.03266257792711E-3</v>
      </c>
      <c r="K1346">
        <v>1.12421077210456E-3</v>
      </c>
      <c r="L1346">
        <v>1.0886525726159431</v>
      </c>
    </row>
    <row r="1347" spans="1:12" hidden="1" x14ac:dyDescent="0.35">
      <c r="A1347" t="s">
        <v>75</v>
      </c>
      <c r="B1347" t="s">
        <v>279</v>
      </c>
      <c r="C1347" s="5" t="s">
        <v>76</v>
      </c>
      <c r="D1347" s="5">
        <v>13.5</v>
      </c>
      <c r="E1347" t="s">
        <v>45</v>
      </c>
      <c r="F1347">
        <v>0.1</v>
      </c>
      <c r="G1347" t="s">
        <v>15</v>
      </c>
      <c r="H1347" s="15">
        <v>0.4</v>
      </c>
      <c r="I1347" s="15">
        <f>IF(Table18[[#This Row],[Semi_total_radno]]="BLD", 0.65*Table18[[#This Row],[LLD]], Table18[[#This Row],[Semi_total_radno]])</f>
        <v>0.4</v>
      </c>
      <c r="J1347">
        <v>7.0637674070894696E-4</v>
      </c>
      <c r="K1347">
        <v>1.3329919893294579E-3</v>
      </c>
      <c r="L1347">
        <v>1.799905758655191</v>
      </c>
    </row>
    <row r="1348" spans="1:12" hidden="1" x14ac:dyDescent="0.35">
      <c r="A1348" t="s">
        <v>77</v>
      </c>
      <c r="B1348" t="s">
        <v>279</v>
      </c>
      <c r="C1348" s="7" t="s">
        <v>78</v>
      </c>
      <c r="D1348" s="5">
        <v>14.5</v>
      </c>
      <c r="E1348" t="s">
        <v>45</v>
      </c>
      <c r="F1348">
        <v>0.1</v>
      </c>
      <c r="G1348" t="s">
        <v>15</v>
      </c>
      <c r="H1348" s="15">
        <v>0.4</v>
      </c>
      <c r="I1348" s="15">
        <f>IF(Table18[[#This Row],[Semi_total_radno]]="BLD", 0.65*Table18[[#This Row],[LLD]], Table18[[#This Row],[Semi_total_radno]])</f>
        <v>0.4</v>
      </c>
      <c r="J1348">
        <v>0.13394749164581299</v>
      </c>
      <c r="K1348">
        <v>0.45204642415046697</v>
      </c>
      <c r="L1348">
        <v>3.3748032053170389</v>
      </c>
    </row>
    <row r="1349" spans="1:12" hidden="1" x14ac:dyDescent="0.35">
      <c r="A1349" t="s">
        <v>79</v>
      </c>
      <c r="B1349" t="s">
        <v>279</v>
      </c>
      <c r="C1349" s="5" t="s">
        <v>80</v>
      </c>
      <c r="D1349" s="5">
        <v>15.5</v>
      </c>
      <c r="E1349" t="s">
        <v>45</v>
      </c>
      <c r="F1349">
        <v>0.1</v>
      </c>
      <c r="G1349" t="s">
        <v>15</v>
      </c>
      <c r="H1349" s="15">
        <v>0.4</v>
      </c>
      <c r="I1349" s="15">
        <f>IF(Table18[[#This Row],[Semi_total_radno]]="BLD", 0.65*Table18[[#This Row],[LLD]], Table18[[#This Row],[Semi_total_radno]])</f>
        <v>0.4</v>
      </c>
      <c r="J1349">
        <v>0.19273193180561099</v>
      </c>
      <c r="K1349">
        <v>0.61511629819869995</v>
      </c>
      <c r="L1349">
        <v>3.1915640155524665</v>
      </c>
    </row>
    <row r="1350" spans="1:12" hidden="1" x14ac:dyDescent="0.35">
      <c r="A1350" t="s">
        <v>81</v>
      </c>
      <c r="B1350" t="s">
        <v>279</v>
      </c>
      <c r="C1350" s="5" t="s">
        <v>82</v>
      </c>
      <c r="D1350" s="5">
        <v>16.5</v>
      </c>
      <c r="E1350" t="s">
        <v>45</v>
      </c>
      <c r="F1350">
        <v>0.1</v>
      </c>
      <c r="G1350" t="s">
        <v>15</v>
      </c>
      <c r="H1350" s="15">
        <v>0.4</v>
      </c>
      <c r="I1350" s="15">
        <f>IF(Table18[[#This Row],[Semi_total_radno]]="BLD", 0.65*Table18[[#This Row],[LLD]], Table18[[#This Row],[Semi_total_radno]])</f>
        <v>0.4</v>
      </c>
      <c r="J1350">
        <v>0.26588690280914301</v>
      </c>
      <c r="K1350">
        <v>0.84849083423614502</v>
      </c>
      <c r="L1350">
        <v>3.1911719805364105</v>
      </c>
    </row>
    <row r="1351" spans="1:12" hidden="1" x14ac:dyDescent="0.35">
      <c r="A1351" t="s">
        <v>83</v>
      </c>
      <c r="B1351" t="s">
        <v>279</v>
      </c>
      <c r="C1351" s="5" t="s">
        <v>84</v>
      </c>
      <c r="D1351" s="5">
        <v>17.5</v>
      </c>
      <c r="E1351" t="s">
        <v>45</v>
      </c>
      <c r="F1351">
        <v>0.1</v>
      </c>
      <c r="G1351" t="s">
        <v>15</v>
      </c>
      <c r="H1351" s="15">
        <v>0.4</v>
      </c>
      <c r="I1351" s="15">
        <f>IF(Table18[[#This Row],[Semi_total_radno]]="BLD", 0.65*Table18[[#This Row],[LLD]], Table18[[#This Row],[Semi_total_radno]])</f>
        <v>0.4</v>
      </c>
      <c r="J1351">
        <v>0.25323790311813399</v>
      </c>
      <c r="K1351">
        <v>0.82827520370483398</v>
      </c>
      <c r="L1351">
        <v>3.2707394647729666</v>
      </c>
    </row>
    <row r="1352" spans="1:12" hidden="1" x14ac:dyDescent="0.35">
      <c r="A1352" t="s">
        <v>85</v>
      </c>
      <c r="B1352" t="s">
        <v>279</v>
      </c>
      <c r="C1352" s="5" t="s">
        <v>86</v>
      </c>
      <c r="D1352" s="5">
        <v>18.5</v>
      </c>
      <c r="E1352" t="s">
        <v>45</v>
      </c>
      <c r="F1352">
        <v>0.1</v>
      </c>
      <c r="G1352" t="s">
        <v>15</v>
      </c>
      <c r="H1352" s="15">
        <v>0.4</v>
      </c>
      <c r="I1352" s="15">
        <f>IF(Table18[[#This Row],[Semi_total_radno]]="BLD", 0.65*Table18[[#This Row],[LLD]], Table18[[#This Row],[Semi_total_radno]])</f>
        <v>0.4</v>
      </c>
      <c r="J1352">
        <v>0.39740765094757102</v>
      </c>
      <c r="K1352">
        <v>1.1307168006896999</v>
      </c>
      <c r="L1352">
        <v>2.8452315852340559</v>
      </c>
    </row>
    <row r="1353" spans="1:12" hidden="1" x14ac:dyDescent="0.35">
      <c r="A1353" t="s">
        <v>87</v>
      </c>
      <c r="B1353" t="s">
        <v>279</v>
      </c>
      <c r="C1353" s="5" t="s">
        <v>88</v>
      </c>
      <c r="D1353" s="5">
        <v>19.5</v>
      </c>
      <c r="E1353" t="s">
        <v>45</v>
      </c>
      <c r="F1353">
        <v>0.1</v>
      </c>
      <c r="G1353" t="s">
        <v>15</v>
      </c>
      <c r="H1353" s="15">
        <v>0.4</v>
      </c>
      <c r="I1353" s="15">
        <f>IF(Table18[[#This Row],[Semi_total_radno]]="BLD", 0.65*Table18[[#This Row],[LLD]], Table18[[#This Row],[Semi_total_radno]])</f>
        <v>0.4</v>
      </c>
      <c r="J1353">
        <v>0.18366695940494501</v>
      </c>
      <c r="K1353">
        <v>0.54678505659103405</v>
      </c>
      <c r="L1353">
        <v>2.9770463798308655</v>
      </c>
    </row>
    <row r="1354" spans="1:12" hidden="1" x14ac:dyDescent="0.35">
      <c r="A1354" t="s">
        <v>89</v>
      </c>
      <c r="B1354" t="s">
        <v>279</v>
      </c>
      <c r="C1354" s="5" t="s">
        <v>90</v>
      </c>
      <c r="D1354" s="5">
        <v>20.5</v>
      </c>
      <c r="E1354" t="s">
        <v>45</v>
      </c>
      <c r="F1354">
        <v>0.1</v>
      </c>
      <c r="G1354" t="s">
        <v>15</v>
      </c>
      <c r="H1354" s="15">
        <v>0.6</v>
      </c>
      <c r="I1354" s="15">
        <f>IF(Table18[[#This Row],[Semi_total_radno]]="BLD", 0.65*Table18[[#This Row],[LLD]], Table18[[#This Row],[Semi_total_radno]])</f>
        <v>0.6</v>
      </c>
      <c r="J1354">
        <v>0.52121388912200906</v>
      </c>
      <c r="K1354">
        <v>1.5363302230835001</v>
      </c>
      <c r="L1354">
        <v>2.947600313705121</v>
      </c>
    </row>
    <row r="1355" spans="1:12" hidden="1" x14ac:dyDescent="0.35">
      <c r="A1355" t="s">
        <v>91</v>
      </c>
      <c r="B1355" t="s">
        <v>279</v>
      </c>
      <c r="C1355" s="5" t="s">
        <v>92</v>
      </c>
      <c r="D1355" s="5">
        <v>21.5</v>
      </c>
      <c r="E1355" t="s">
        <v>45</v>
      </c>
      <c r="F1355">
        <v>0.1</v>
      </c>
      <c r="G1355" t="s">
        <v>15</v>
      </c>
      <c r="H1355" s="15">
        <v>0.5</v>
      </c>
      <c r="I1355" s="15">
        <f>IF(Table18[[#This Row],[Semi_total_radno]]="BLD", 0.65*Table18[[#This Row],[LLD]], Table18[[#This Row],[Semi_total_radno]])</f>
        <v>0.5</v>
      </c>
      <c r="J1355">
        <v>0.18502551317214999</v>
      </c>
      <c r="K1355">
        <v>0.52168637514114402</v>
      </c>
      <c r="L1355">
        <v>2.8195375124065225</v>
      </c>
    </row>
    <row r="1356" spans="1:12" hidden="1" x14ac:dyDescent="0.35">
      <c r="A1356" t="s">
        <v>93</v>
      </c>
      <c r="B1356" t="s">
        <v>279</v>
      </c>
      <c r="C1356" s="5" t="s">
        <v>94</v>
      </c>
      <c r="D1356" s="5">
        <v>22.5</v>
      </c>
      <c r="E1356" t="s">
        <v>45</v>
      </c>
      <c r="F1356">
        <v>0.1</v>
      </c>
      <c r="G1356" t="s">
        <v>15</v>
      </c>
      <c r="H1356" s="15">
        <v>0.4</v>
      </c>
      <c r="I1356" s="15">
        <f>IF(Table18[[#This Row],[Semi_total_radno]]="BLD", 0.65*Table18[[#This Row],[LLD]], Table18[[#This Row],[Semi_total_radno]])</f>
        <v>0.4</v>
      </c>
      <c r="J1356">
        <v>2.792363899061455E-3</v>
      </c>
      <c r="K1356">
        <v>4.2704086517915121E-3</v>
      </c>
      <c r="L1356">
        <v>1.2605451616936565</v>
      </c>
    </row>
    <row r="1357" spans="1:12" hidden="1" x14ac:dyDescent="0.35">
      <c r="A1357" t="s">
        <v>95</v>
      </c>
      <c r="B1357" t="s">
        <v>279</v>
      </c>
      <c r="C1357" s="5" t="s">
        <v>96</v>
      </c>
      <c r="D1357" s="5">
        <v>23.5</v>
      </c>
      <c r="E1357" t="s">
        <v>45</v>
      </c>
      <c r="F1357">
        <v>0.1</v>
      </c>
      <c r="G1357" t="s">
        <v>15</v>
      </c>
      <c r="H1357" s="15">
        <v>0.4</v>
      </c>
      <c r="I1357" s="15">
        <f>IF(Table18[[#This Row],[Semi_total_radno]]="BLD", 0.65*Table18[[#This Row],[LLD]], Table18[[#This Row],[Semi_total_radno]])</f>
        <v>0.4</v>
      </c>
      <c r="J1357">
        <v>0.255171298980713</v>
      </c>
      <c r="K1357">
        <v>0.80598986148834195</v>
      </c>
      <c r="L1357">
        <v>3.158622716221946</v>
      </c>
    </row>
    <row r="1358" spans="1:12" hidden="1" x14ac:dyDescent="0.35">
      <c r="A1358" s="8" t="s">
        <v>97</v>
      </c>
      <c r="B1358" s="9" t="s">
        <v>280</v>
      </c>
      <c r="C1358" s="10" t="s">
        <v>50</v>
      </c>
      <c r="D1358" s="10">
        <v>0.5</v>
      </c>
      <c r="E1358" t="s">
        <v>45</v>
      </c>
      <c r="F1358">
        <v>0.1</v>
      </c>
      <c r="G1358" t="s">
        <v>15</v>
      </c>
      <c r="H1358" s="16">
        <v>0.1</v>
      </c>
      <c r="I1358" s="16">
        <f>IF(Table18[[#This Row],[Semi_total_radno]]="BLD", 0.65*Table18[[#This Row],[LLD]], Table18[[#This Row],[Semi_total_radno]])</f>
        <v>0.1</v>
      </c>
      <c r="J1358" s="18">
        <v>0.34120833873748802</v>
      </c>
      <c r="K1358" s="18">
        <v>1.51705050468445</v>
      </c>
      <c r="L1358" s="19">
        <f>K1358/J1358</f>
        <v>4.4461120449099214</v>
      </c>
    </row>
    <row r="1359" spans="1:12" hidden="1" x14ac:dyDescent="0.35">
      <c r="A1359" s="8" t="s">
        <v>98</v>
      </c>
      <c r="B1359" s="9" t="s">
        <v>280</v>
      </c>
      <c r="C1359" s="10" t="s">
        <v>52</v>
      </c>
      <c r="D1359" s="10">
        <v>1.5</v>
      </c>
      <c r="E1359" t="s">
        <v>45</v>
      </c>
      <c r="F1359">
        <v>0.1</v>
      </c>
      <c r="G1359" t="s">
        <v>15</v>
      </c>
      <c r="H1359" s="16">
        <v>0.1</v>
      </c>
      <c r="I1359" s="16">
        <f>IF(Table18[[#This Row],[Semi_total_radno]]="BLD", 0.65*Table18[[#This Row],[LLD]], Table18[[#This Row],[Semi_total_radno]])</f>
        <v>0.1</v>
      </c>
      <c r="J1359" s="20">
        <v>5.2734487690031502E-3</v>
      </c>
      <c r="K1359" s="20">
        <v>0.87811797857284501</v>
      </c>
      <c r="L1359" s="19">
        <f t="shared" ref="L1359:L1378" si="15">K1359/J1359</f>
        <v>166.51683121192761</v>
      </c>
    </row>
    <row r="1360" spans="1:12" hidden="1" x14ac:dyDescent="0.35">
      <c r="A1360" s="8" t="s">
        <v>99</v>
      </c>
      <c r="B1360" s="9" t="s">
        <v>280</v>
      </c>
      <c r="C1360" s="10" t="s">
        <v>54</v>
      </c>
      <c r="D1360" s="10">
        <v>2.5</v>
      </c>
      <c r="E1360" t="s">
        <v>45</v>
      </c>
      <c r="F1360">
        <v>0.1</v>
      </c>
      <c r="G1360" t="s">
        <v>15</v>
      </c>
      <c r="H1360" s="16">
        <v>0.1</v>
      </c>
      <c r="I1360" s="16">
        <f>IF(Table18[[#This Row],[Semi_total_radno]]="BLD", 0.65*Table18[[#This Row],[LLD]], Table18[[#This Row],[Semi_total_radno]])</f>
        <v>0.1</v>
      </c>
      <c r="J1360" s="18">
        <v>0.251287370920181</v>
      </c>
      <c r="K1360" s="18">
        <v>1.31207203865051</v>
      </c>
      <c r="L1360" s="19">
        <f t="shared" si="15"/>
        <v>5.2214006372301016</v>
      </c>
    </row>
    <row r="1361" spans="1:12" hidden="1" x14ac:dyDescent="0.35">
      <c r="A1361" s="8" t="s">
        <v>100</v>
      </c>
      <c r="B1361" s="9" t="s">
        <v>280</v>
      </c>
      <c r="C1361" s="10" t="s">
        <v>56</v>
      </c>
      <c r="D1361" s="10">
        <v>3.5</v>
      </c>
      <c r="E1361" t="s">
        <v>45</v>
      </c>
      <c r="F1361">
        <v>0.1</v>
      </c>
      <c r="G1361" t="s">
        <v>15</v>
      </c>
      <c r="H1361" s="16">
        <v>0.1</v>
      </c>
      <c r="I1361" s="16">
        <f>IF(Table18[[#This Row],[Semi_total_radno]]="BLD", 0.65*Table18[[#This Row],[LLD]], Table18[[#This Row],[Semi_total_radno]])</f>
        <v>0.1</v>
      </c>
      <c r="J1361" s="18">
        <v>0.51856994628906306</v>
      </c>
      <c r="K1361" s="18">
        <v>2.0246231555938698</v>
      </c>
      <c r="L1361" s="19">
        <f t="shared" si="15"/>
        <v>3.9042431403560309</v>
      </c>
    </row>
    <row r="1362" spans="1:12" hidden="1" x14ac:dyDescent="0.35">
      <c r="A1362" s="8" t="s">
        <v>101</v>
      </c>
      <c r="B1362" s="9" t="s">
        <v>280</v>
      </c>
      <c r="C1362" s="10" t="s">
        <v>58</v>
      </c>
      <c r="D1362" s="10">
        <v>4.5</v>
      </c>
      <c r="E1362" t="s">
        <v>45</v>
      </c>
      <c r="F1362">
        <v>0.1</v>
      </c>
      <c r="G1362" t="s">
        <v>15</v>
      </c>
      <c r="H1362" s="16">
        <v>0.1</v>
      </c>
      <c r="I1362" s="16">
        <f>IF(Table18[[#This Row],[Semi_total_radno]]="BLD", 0.65*Table18[[#This Row],[LLD]], Table18[[#This Row],[Semi_total_radno]])</f>
        <v>0.1</v>
      </c>
      <c r="J1362" s="18">
        <v>0.44535508751869202</v>
      </c>
      <c r="K1362" s="18">
        <v>1.79194223880768</v>
      </c>
      <c r="L1362" s="19">
        <f t="shared" si="15"/>
        <v>4.0236258415538373</v>
      </c>
    </row>
    <row r="1363" spans="1:12" hidden="1" x14ac:dyDescent="0.35">
      <c r="A1363" s="8" t="s">
        <v>102</v>
      </c>
      <c r="B1363" s="9" t="s">
        <v>280</v>
      </c>
      <c r="C1363" s="10" t="s">
        <v>60</v>
      </c>
      <c r="D1363" s="10">
        <v>5.5</v>
      </c>
      <c r="E1363" t="s">
        <v>45</v>
      </c>
      <c r="F1363">
        <v>0.1</v>
      </c>
      <c r="G1363" t="s">
        <v>15</v>
      </c>
      <c r="H1363" s="16" t="s">
        <v>186</v>
      </c>
      <c r="I1363" s="16">
        <f>IF(Table18[[#This Row],[Semi_total_radno]]="BLD", 0.65*Table18[[#This Row],[LLD]], Table18[[#This Row],[Semi_total_radno]])</f>
        <v>6.5000000000000002E-2</v>
      </c>
      <c r="J1363" s="18">
        <v>0.73049771785736095</v>
      </c>
      <c r="K1363" s="18">
        <v>2.5906391143798801</v>
      </c>
      <c r="L1363" s="19">
        <f t="shared" si="15"/>
        <v>3.5464027484966567</v>
      </c>
    </row>
    <row r="1364" spans="1:12" hidden="1" x14ac:dyDescent="0.35">
      <c r="A1364" s="8" t="s">
        <v>103</v>
      </c>
      <c r="B1364" s="9" t="s">
        <v>280</v>
      </c>
      <c r="C1364" s="10" t="s">
        <v>62</v>
      </c>
      <c r="D1364" s="10">
        <v>6.5</v>
      </c>
      <c r="E1364" t="s">
        <v>45</v>
      </c>
      <c r="F1364">
        <v>0.1</v>
      </c>
      <c r="G1364" t="s">
        <v>15</v>
      </c>
      <c r="H1364" s="16">
        <v>0.1</v>
      </c>
      <c r="I1364" s="16">
        <f>IF(Table18[[#This Row],[Semi_total_radno]]="BLD", 0.65*Table18[[#This Row],[LLD]], Table18[[#This Row],[Semi_total_radno]])</f>
        <v>0.1</v>
      </c>
      <c r="J1364" s="18">
        <v>0.23559479415416701</v>
      </c>
      <c r="K1364" s="18">
        <v>1.2447416782379199</v>
      </c>
      <c r="L1364" s="19">
        <f t="shared" si="15"/>
        <v>5.2834006061415515</v>
      </c>
    </row>
    <row r="1365" spans="1:12" hidden="1" x14ac:dyDescent="0.35">
      <c r="A1365" s="8" t="s">
        <v>104</v>
      </c>
      <c r="B1365" s="9" t="s">
        <v>280</v>
      </c>
      <c r="C1365" s="10" t="s">
        <v>64</v>
      </c>
      <c r="D1365" s="10">
        <v>7.5</v>
      </c>
      <c r="E1365" t="s">
        <v>45</v>
      </c>
      <c r="F1365">
        <v>0.1</v>
      </c>
      <c r="G1365" t="s">
        <v>15</v>
      </c>
      <c r="H1365" s="16">
        <v>0.1</v>
      </c>
      <c r="I1365" s="16">
        <f>IF(Table18[[#This Row],[Semi_total_radno]]="BLD", 0.65*Table18[[#This Row],[LLD]], Table18[[#This Row],[Semi_total_radno]])</f>
        <v>0.1</v>
      </c>
      <c r="J1365" s="20">
        <v>3.7895394489169099E-3</v>
      </c>
      <c r="K1365" s="20">
        <v>7.4258851818740403E-3</v>
      </c>
      <c r="L1365" s="19">
        <f t="shared" si="15"/>
        <v>1.9595745820765729</v>
      </c>
    </row>
    <row r="1366" spans="1:12" hidden="1" x14ac:dyDescent="0.35">
      <c r="A1366" s="8" t="s">
        <v>105</v>
      </c>
      <c r="B1366" s="9" t="s">
        <v>280</v>
      </c>
      <c r="C1366" s="10" t="s">
        <v>66</v>
      </c>
      <c r="D1366" s="10">
        <v>8.5</v>
      </c>
      <c r="E1366" t="s">
        <v>45</v>
      </c>
      <c r="F1366">
        <v>0.1</v>
      </c>
      <c r="G1366" t="s">
        <v>15</v>
      </c>
      <c r="H1366" s="16" t="s">
        <v>186</v>
      </c>
      <c r="I1366" s="16">
        <f>IF(Table18[[#This Row],[Semi_total_radno]]="BLD", 0.65*Table18[[#This Row],[LLD]], Table18[[#This Row],[Semi_total_radno]])</f>
        <v>6.5000000000000002E-2</v>
      </c>
      <c r="J1366" s="18">
        <v>0.114164553582668</v>
      </c>
      <c r="K1366" s="18">
        <v>0.98078691959381104</v>
      </c>
      <c r="L1366" s="19">
        <f t="shared" si="15"/>
        <v>8.5909933408850137</v>
      </c>
    </row>
    <row r="1367" spans="1:12" hidden="1" x14ac:dyDescent="0.35">
      <c r="A1367" s="8" t="s">
        <v>106</v>
      </c>
      <c r="B1367" s="9" t="s">
        <v>280</v>
      </c>
      <c r="C1367" s="10" t="s">
        <v>68</v>
      </c>
      <c r="D1367" s="10">
        <v>9.5</v>
      </c>
      <c r="E1367" t="s">
        <v>45</v>
      </c>
      <c r="F1367">
        <v>0.1</v>
      </c>
      <c r="G1367" t="s">
        <v>15</v>
      </c>
      <c r="H1367" s="16" t="s">
        <v>186</v>
      </c>
      <c r="I1367" s="16">
        <f>IF(Table18[[#This Row],[Semi_total_radno]]="BLD", 0.65*Table18[[#This Row],[LLD]], Table18[[#This Row],[Semi_total_radno]])</f>
        <v>6.5000000000000002E-2</v>
      </c>
      <c r="J1367" s="20">
        <v>2.5792727246880501E-3</v>
      </c>
      <c r="K1367" s="20">
        <v>0.72248029708862305</v>
      </c>
      <c r="L1367" s="19">
        <f t="shared" si="15"/>
        <v>280.11008303745911</v>
      </c>
    </row>
    <row r="1368" spans="1:12" hidden="1" x14ac:dyDescent="0.35">
      <c r="A1368" s="8" t="s">
        <v>107</v>
      </c>
      <c r="B1368" s="9" t="s">
        <v>280</v>
      </c>
      <c r="C1368" s="10" t="s">
        <v>70</v>
      </c>
      <c r="D1368" s="10">
        <v>10.5</v>
      </c>
      <c r="E1368" t="s">
        <v>45</v>
      </c>
      <c r="F1368">
        <v>0.1</v>
      </c>
      <c r="G1368" t="s">
        <v>15</v>
      </c>
      <c r="H1368" s="16" t="s">
        <v>186</v>
      </c>
      <c r="I1368" s="16">
        <f>IF(Table18[[#This Row],[Semi_total_radno]]="BLD", 0.65*Table18[[#This Row],[LLD]], Table18[[#This Row],[Semi_total_radno]])</f>
        <v>6.5000000000000002E-2</v>
      </c>
      <c r="J1368" s="20">
        <v>4.1285236366093202E-3</v>
      </c>
      <c r="K1368" s="20">
        <v>0.62968802452087402</v>
      </c>
      <c r="L1368" s="19">
        <f t="shared" si="15"/>
        <v>152.52135628755298</v>
      </c>
    </row>
    <row r="1369" spans="1:12" hidden="1" x14ac:dyDescent="0.35">
      <c r="A1369" t="s">
        <v>108</v>
      </c>
      <c r="B1369" t="s">
        <v>281</v>
      </c>
      <c r="C1369" s="5" t="s">
        <v>50</v>
      </c>
      <c r="D1369" s="5">
        <v>0.5</v>
      </c>
      <c r="E1369" t="s">
        <v>45</v>
      </c>
      <c r="F1369">
        <v>0.1</v>
      </c>
      <c r="G1369" t="s">
        <v>15</v>
      </c>
      <c r="H1369" s="15">
        <v>0.1</v>
      </c>
      <c r="I1369" s="15">
        <f>IF(Table18[[#This Row],[Semi_total_radno]]="BLD", 0.65*Table18[[#This Row],[LLD]], Table18[[#This Row],[Semi_total_radno]])</f>
        <v>0.1</v>
      </c>
      <c r="J1369" s="18">
        <v>0.16807575523853299</v>
      </c>
      <c r="K1369" s="18">
        <v>1.5302046537399301</v>
      </c>
      <c r="L1369" s="19">
        <f t="shared" si="15"/>
        <v>9.1042557064120562</v>
      </c>
    </row>
    <row r="1370" spans="1:12" hidden="1" x14ac:dyDescent="0.35">
      <c r="A1370" t="s">
        <v>109</v>
      </c>
      <c r="B1370" t="s">
        <v>281</v>
      </c>
      <c r="C1370" s="5" t="s">
        <v>52</v>
      </c>
      <c r="D1370" s="5">
        <v>1.5</v>
      </c>
      <c r="E1370" t="s">
        <v>45</v>
      </c>
      <c r="F1370">
        <v>0.1</v>
      </c>
      <c r="G1370" t="s">
        <v>15</v>
      </c>
      <c r="H1370" s="15">
        <v>0.2</v>
      </c>
      <c r="I1370" s="15">
        <f>IF(Table18[[#This Row],[Semi_total_radno]]="BLD", 0.65*Table18[[#This Row],[LLD]], Table18[[#This Row],[Semi_total_radno]])</f>
        <v>0.2</v>
      </c>
      <c r="J1370" s="18">
        <v>0.16324836015701299</v>
      </c>
      <c r="K1370" s="18">
        <v>1.52458536624908</v>
      </c>
      <c r="L1370" s="19">
        <f t="shared" si="15"/>
        <v>9.3390547064774623</v>
      </c>
    </row>
    <row r="1371" spans="1:12" hidden="1" x14ac:dyDescent="0.35">
      <c r="A1371" t="s">
        <v>110</v>
      </c>
      <c r="B1371" t="s">
        <v>281</v>
      </c>
      <c r="C1371" s="5" t="s">
        <v>54</v>
      </c>
      <c r="D1371" s="5">
        <v>2.5</v>
      </c>
      <c r="E1371" t="s">
        <v>45</v>
      </c>
      <c r="F1371">
        <v>0.1</v>
      </c>
      <c r="G1371" t="s">
        <v>15</v>
      </c>
      <c r="H1371" s="15">
        <v>0.2</v>
      </c>
      <c r="I1371" s="15">
        <f>IF(Table18[[#This Row],[Semi_total_radno]]="BLD", 0.65*Table18[[#This Row],[LLD]], Table18[[#This Row],[Semi_total_radno]])</f>
        <v>0.2</v>
      </c>
      <c r="J1371" s="18">
        <v>0.15263675153255499</v>
      </c>
      <c r="K1371" s="18">
        <v>1.33317422866821</v>
      </c>
      <c r="L1371" s="19">
        <f t="shared" si="15"/>
        <v>8.7342937744836977</v>
      </c>
    </row>
    <row r="1372" spans="1:12" hidden="1" x14ac:dyDescent="0.35">
      <c r="A1372" t="s">
        <v>111</v>
      </c>
      <c r="B1372" t="s">
        <v>281</v>
      </c>
      <c r="C1372" s="5" t="s">
        <v>56</v>
      </c>
      <c r="D1372" s="5">
        <v>3.5</v>
      </c>
      <c r="E1372" t="s">
        <v>45</v>
      </c>
      <c r="F1372">
        <v>0.1</v>
      </c>
      <c r="G1372" t="s">
        <v>15</v>
      </c>
      <c r="H1372" s="15">
        <v>0.2</v>
      </c>
      <c r="I1372" s="15">
        <f>IF(Table18[[#This Row],[Semi_total_radno]]="BLD", 0.65*Table18[[#This Row],[LLD]], Table18[[#This Row],[Semi_total_radno]])</f>
        <v>0.2</v>
      </c>
      <c r="J1372" s="18">
        <v>0.16178780794143699</v>
      </c>
      <c r="K1372" s="18">
        <v>1.3450558185577399</v>
      </c>
      <c r="L1372" s="19">
        <f t="shared" si="15"/>
        <v>8.3137032120777317</v>
      </c>
    </row>
    <row r="1373" spans="1:12" hidden="1" x14ac:dyDescent="0.35">
      <c r="A1373" t="s">
        <v>112</v>
      </c>
      <c r="B1373" t="s">
        <v>281</v>
      </c>
      <c r="C1373" s="5" t="s">
        <v>58</v>
      </c>
      <c r="D1373" s="5">
        <v>4.5</v>
      </c>
      <c r="E1373" t="s">
        <v>45</v>
      </c>
      <c r="F1373">
        <v>0.1</v>
      </c>
      <c r="G1373" t="s">
        <v>15</v>
      </c>
      <c r="H1373" s="15">
        <v>0.6</v>
      </c>
      <c r="I1373" s="15">
        <f>IF(Table18[[#This Row],[Semi_total_radno]]="BLD", 0.65*Table18[[#This Row],[LLD]], Table18[[#This Row],[Semi_total_radno]])</f>
        <v>0.6</v>
      </c>
      <c r="J1373" s="18">
        <v>0.15010447800159499</v>
      </c>
      <c r="K1373" s="18">
        <v>1.32600581645966</v>
      </c>
      <c r="L1373" s="19">
        <f t="shared" si="15"/>
        <v>8.8338857981676604</v>
      </c>
    </row>
    <row r="1374" spans="1:12" hidden="1" x14ac:dyDescent="0.35">
      <c r="A1374" t="s">
        <v>113</v>
      </c>
      <c r="B1374" t="s">
        <v>281</v>
      </c>
      <c r="C1374" s="5" t="s">
        <v>60</v>
      </c>
      <c r="D1374" s="5">
        <v>5.5</v>
      </c>
      <c r="E1374" t="s">
        <v>45</v>
      </c>
      <c r="F1374">
        <v>0.1</v>
      </c>
      <c r="G1374" t="s">
        <v>15</v>
      </c>
      <c r="H1374" s="15">
        <v>0.2</v>
      </c>
      <c r="I1374" s="15">
        <f>IF(Table18[[#This Row],[Semi_total_radno]]="BLD", 0.65*Table18[[#This Row],[LLD]], Table18[[#This Row],[Semi_total_radno]])</f>
        <v>0.2</v>
      </c>
      <c r="J1374" s="18">
        <v>0.14570626616478</v>
      </c>
      <c r="K1374" s="18">
        <v>1.3029922246932999</v>
      </c>
      <c r="L1374" s="19">
        <f t="shared" si="15"/>
        <v>8.9425956686017809</v>
      </c>
    </row>
    <row r="1375" spans="1:12" hidden="1" x14ac:dyDescent="0.35">
      <c r="A1375" t="s">
        <v>114</v>
      </c>
      <c r="B1375" t="s">
        <v>281</v>
      </c>
      <c r="C1375" s="5" t="s">
        <v>62</v>
      </c>
      <c r="D1375" s="5">
        <v>6.5</v>
      </c>
      <c r="E1375" t="s">
        <v>45</v>
      </c>
      <c r="F1375">
        <v>0.1</v>
      </c>
      <c r="G1375" t="s">
        <v>15</v>
      </c>
      <c r="H1375" s="15">
        <v>0.2</v>
      </c>
      <c r="I1375" s="15">
        <f>IF(Table18[[#This Row],[Semi_total_radno]]="BLD", 0.65*Table18[[#This Row],[LLD]], Table18[[#This Row],[Semi_total_radno]])</f>
        <v>0.2</v>
      </c>
      <c r="J1375" s="20">
        <v>4.9335267394781104E-3</v>
      </c>
      <c r="K1375" s="20">
        <v>1.0768021345138501</v>
      </c>
      <c r="L1375" s="21">
        <f t="shared" si="15"/>
        <v>218.26214620410852</v>
      </c>
    </row>
    <row r="1376" spans="1:12" hidden="1" x14ac:dyDescent="0.35">
      <c r="A1376" t="s">
        <v>115</v>
      </c>
      <c r="B1376" t="s">
        <v>281</v>
      </c>
      <c r="C1376" s="5" t="s">
        <v>64</v>
      </c>
      <c r="D1376" s="5">
        <v>7.5</v>
      </c>
      <c r="E1376" t="s">
        <v>45</v>
      </c>
      <c r="F1376">
        <v>0.1</v>
      </c>
      <c r="G1376" t="s">
        <v>15</v>
      </c>
      <c r="H1376" s="15">
        <v>0.2</v>
      </c>
      <c r="I1376" s="15">
        <f>IF(Table18[[#This Row],[Semi_total_radno]]="BLD", 0.65*Table18[[#This Row],[LLD]], Table18[[#This Row],[Semi_total_radno]])</f>
        <v>0.2</v>
      </c>
      <c r="J1376" s="20"/>
      <c r="K1376" s="20"/>
      <c r="L1376" s="21"/>
    </row>
    <row r="1377" spans="1:12" hidden="1" x14ac:dyDescent="0.35">
      <c r="A1377" t="s">
        <v>116</v>
      </c>
      <c r="B1377" t="s">
        <v>281</v>
      </c>
      <c r="C1377" s="5" t="s">
        <v>66</v>
      </c>
      <c r="D1377" s="5">
        <v>8.5</v>
      </c>
      <c r="E1377" t="s">
        <v>45</v>
      </c>
      <c r="F1377">
        <v>0.1</v>
      </c>
      <c r="G1377" t="s">
        <v>15</v>
      </c>
      <c r="H1377" s="15">
        <v>0.2</v>
      </c>
      <c r="I1377" s="15">
        <f>IF(Table18[[#This Row],[Semi_total_radno]]="BLD", 0.65*Table18[[#This Row],[LLD]], Table18[[#This Row],[Semi_total_radno]])</f>
        <v>0.2</v>
      </c>
      <c r="J1377" s="20">
        <v>3.00309574231505E-3</v>
      </c>
      <c r="K1377" s="20">
        <v>0.83362019062042203</v>
      </c>
      <c r="L1377" s="21">
        <f t="shared" si="15"/>
        <v>277.58695098338569</v>
      </c>
    </row>
    <row r="1378" spans="1:12" hidden="1" x14ac:dyDescent="0.35">
      <c r="A1378" t="s">
        <v>117</v>
      </c>
      <c r="B1378" t="s">
        <v>281</v>
      </c>
      <c r="C1378" s="5" t="s">
        <v>68</v>
      </c>
      <c r="D1378" s="5">
        <v>9.5</v>
      </c>
      <c r="E1378" t="s">
        <v>45</v>
      </c>
      <c r="F1378">
        <v>0.1</v>
      </c>
      <c r="G1378" t="s">
        <v>15</v>
      </c>
      <c r="H1378" s="15">
        <v>0.2</v>
      </c>
      <c r="I1378" s="15">
        <f>IF(Table18[[#This Row],[Semi_total_radno]]="BLD", 0.65*Table18[[#This Row],[LLD]], Table18[[#This Row],[Semi_total_radno]])</f>
        <v>0.2</v>
      </c>
      <c r="J1378" s="20">
        <v>2.0532638300210198E-3</v>
      </c>
      <c r="K1378" s="20">
        <v>0.66615408658981301</v>
      </c>
      <c r="L1378" s="21">
        <f t="shared" si="15"/>
        <v>324.43667338307586</v>
      </c>
    </row>
    <row r="1379" spans="1:12" hidden="1" x14ac:dyDescent="0.35">
      <c r="A1379" t="s">
        <v>118</v>
      </c>
      <c r="B1379" t="s">
        <v>281</v>
      </c>
      <c r="C1379" s="5" t="s">
        <v>70</v>
      </c>
      <c r="D1379" s="5">
        <v>10.5</v>
      </c>
      <c r="E1379" t="s">
        <v>45</v>
      </c>
      <c r="F1379">
        <v>0.1</v>
      </c>
      <c r="G1379" t="s">
        <v>15</v>
      </c>
      <c r="H1379" s="15">
        <v>0.2</v>
      </c>
      <c r="I1379" s="15">
        <f>IF(Table18[[#This Row],[Semi_total_radno]]="BLD", 0.65*Table18[[#This Row],[LLD]], Table18[[#This Row],[Semi_total_radno]])</f>
        <v>0.2</v>
      </c>
      <c r="J1379" s="20">
        <v>2.5867882650345599E-3</v>
      </c>
      <c r="K1379" s="20">
        <v>3.3793365582823801E-3</v>
      </c>
      <c r="L1379" s="19">
        <f>K1379/J1379</f>
        <v>1.3063831330768898</v>
      </c>
    </row>
    <row r="1380" spans="1:12" hidden="1" x14ac:dyDescent="0.35">
      <c r="A1380" t="s">
        <v>119</v>
      </c>
      <c r="B1380" t="s">
        <v>281</v>
      </c>
      <c r="C1380" s="5" t="s">
        <v>72</v>
      </c>
      <c r="D1380" s="5">
        <v>11.5</v>
      </c>
      <c r="E1380" t="s">
        <v>45</v>
      </c>
      <c r="F1380">
        <v>0.1</v>
      </c>
      <c r="G1380" t="s">
        <v>15</v>
      </c>
      <c r="H1380" s="15">
        <v>0.2</v>
      </c>
      <c r="I1380" s="15">
        <f>IF(Table18[[#This Row],[Semi_total_radno]]="BLD", 0.65*Table18[[#This Row],[LLD]], Table18[[#This Row],[Semi_total_radno]])</f>
        <v>0.2</v>
      </c>
      <c r="J1380" s="18">
        <v>9.0370938414707802E-4</v>
      </c>
      <c r="K1380" s="18">
        <v>0.345187067985535</v>
      </c>
      <c r="L1380" s="19">
        <f>K1380/J1380</f>
        <v>381.96689559810534</v>
      </c>
    </row>
    <row r="1381" spans="1:12" hidden="1" x14ac:dyDescent="0.35">
      <c r="A1381" t="s">
        <v>120</v>
      </c>
      <c r="B1381" t="s">
        <v>281</v>
      </c>
      <c r="C1381" s="5" t="s">
        <v>74</v>
      </c>
      <c r="D1381" s="5">
        <v>12.5</v>
      </c>
      <c r="E1381" t="s">
        <v>45</v>
      </c>
      <c r="F1381">
        <v>0.1</v>
      </c>
      <c r="G1381" t="s">
        <v>15</v>
      </c>
      <c r="H1381" s="15">
        <v>0.2</v>
      </c>
      <c r="I1381" s="15">
        <f>IF(Table18[[#This Row],[Semi_total_radno]]="BLD", 0.65*Table18[[#This Row],[LLD]], Table18[[#This Row],[Semi_total_radno]])</f>
        <v>0.2</v>
      </c>
      <c r="J1381" s="18">
        <v>2.2553734015673399E-3</v>
      </c>
      <c r="K1381" s="18">
        <v>1.8333044135943101E-3</v>
      </c>
      <c r="L1381" s="19">
        <f>K1381/J1381</f>
        <v>0.81286070515874709</v>
      </c>
    </row>
    <row r="1382" spans="1:12" hidden="1" x14ac:dyDescent="0.35">
      <c r="A1382" t="s">
        <v>121</v>
      </c>
      <c r="B1382" t="s">
        <v>281</v>
      </c>
      <c r="C1382" s="5" t="s">
        <v>76</v>
      </c>
      <c r="D1382" s="5">
        <v>13.5</v>
      </c>
      <c r="E1382" t="s">
        <v>45</v>
      </c>
      <c r="F1382">
        <v>0.1</v>
      </c>
      <c r="G1382" t="s">
        <v>15</v>
      </c>
      <c r="H1382" s="15">
        <v>0.2</v>
      </c>
      <c r="I1382" s="15">
        <f>IF(Table18[[#This Row],[Semi_total_radno]]="BLD", 0.65*Table18[[#This Row],[LLD]], Table18[[#This Row],[Semi_total_radno]])</f>
        <v>0.2</v>
      </c>
      <c r="J1382" s="18">
        <v>2.0753995049744801E-3</v>
      </c>
      <c r="K1382" s="18">
        <v>0</v>
      </c>
      <c r="L1382" s="19">
        <f>K1382/J1382</f>
        <v>0</v>
      </c>
    </row>
    <row r="1383" spans="1:12" hidden="1" x14ac:dyDescent="0.35">
      <c r="A1383" t="s">
        <v>122</v>
      </c>
      <c r="B1383" t="s">
        <v>281</v>
      </c>
      <c r="C1383" s="5" t="s">
        <v>78</v>
      </c>
      <c r="D1383" s="5">
        <v>14.5</v>
      </c>
      <c r="E1383" t="s">
        <v>45</v>
      </c>
      <c r="F1383">
        <v>0.1</v>
      </c>
      <c r="G1383" t="s">
        <v>15</v>
      </c>
      <c r="H1383" s="15">
        <v>0.2</v>
      </c>
      <c r="I1383" s="15">
        <f>IF(Table18[[#This Row],[Semi_total_radno]]="BLD", 0.65*Table18[[#This Row],[LLD]], Table18[[#This Row],[Semi_total_radno]])</f>
        <v>0.2</v>
      </c>
      <c r="J1383" s="18">
        <v>6.0549000045284596E-4</v>
      </c>
      <c r="K1383" s="18">
        <v>2.4608948733657598E-3</v>
      </c>
      <c r="L1383" s="19">
        <f>K1383/J1383</f>
        <v>4.0643030793658967</v>
      </c>
    </row>
    <row r="1384" spans="1:12" hidden="1" x14ac:dyDescent="0.35">
      <c r="A1384" t="s">
        <v>123</v>
      </c>
      <c r="B1384" t="s">
        <v>282</v>
      </c>
      <c r="C1384" s="5" t="s">
        <v>50</v>
      </c>
      <c r="D1384" s="5">
        <v>0.5</v>
      </c>
      <c r="E1384" t="s">
        <v>45</v>
      </c>
      <c r="F1384">
        <v>0.1</v>
      </c>
      <c r="G1384" t="s">
        <v>15</v>
      </c>
      <c r="H1384" s="15">
        <v>0.1</v>
      </c>
      <c r="I1384" s="15">
        <f>IF(Table18[[#This Row],[Semi_total_radno]]="BLD", 0.65*Table18[[#This Row],[LLD]], Table18[[#This Row],[Semi_total_radno]])</f>
        <v>0.1</v>
      </c>
      <c r="J1384">
        <v>0.21229170262813599</v>
      </c>
      <c r="K1384">
        <v>1.76952517032623</v>
      </c>
      <c r="L1384">
        <v>8.335347771108351</v>
      </c>
    </row>
    <row r="1385" spans="1:12" hidden="1" x14ac:dyDescent="0.35">
      <c r="A1385" t="s">
        <v>124</v>
      </c>
      <c r="B1385" t="s">
        <v>282</v>
      </c>
      <c r="C1385" s="5" t="s">
        <v>52</v>
      </c>
      <c r="D1385" s="5">
        <v>1.5</v>
      </c>
      <c r="E1385" t="s">
        <v>45</v>
      </c>
      <c r="F1385">
        <v>0.1</v>
      </c>
      <c r="G1385" t="s">
        <v>15</v>
      </c>
      <c r="H1385" s="15">
        <v>0.1</v>
      </c>
      <c r="I1385" s="15">
        <f>IF(Table18[[#This Row],[Semi_total_radno]]="BLD", 0.65*Table18[[#This Row],[LLD]], Table18[[#This Row],[Semi_total_radno]])</f>
        <v>0.1</v>
      </c>
      <c r="J1385">
        <v>0.180383771657944</v>
      </c>
      <c r="K1385">
        <v>1.5377279520034799</v>
      </c>
      <c r="L1385">
        <v>8.5247577310858347</v>
      </c>
    </row>
    <row r="1386" spans="1:12" hidden="1" x14ac:dyDescent="0.35">
      <c r="A1386" t="s">
        <v>125</v>
      </c>
      <c r="B1386" t="s">
        <v>282</v>
      </c>
      <c r="C1386" s="5" t="s">
        <v>54</v>
      </c>
      <c r="D1386" s="5">
        <v>2.5</v>
      </c>
      <c r="E1386" t="s">
        <v>45</v>
      </c>
      <c r="F1386">
        <v>0.1</v>
      </c>
      <c r="G1386" t="s">
        <v>15</v>
      </c>
      <c r="H1386" s="15">
        <v>0.2</v>
      </c>
      <c r="I1386" s="15">
        <f>IF(Table18[[#This Row],[Semi_total_radno]]="BLD", 0.65*Table18[[#This Row],[LLD]], Table18[[#This Row],[Semi_total_radno]])</f>
        <v>0.2</v>
      </c>
      <c r="J1386">
        <v>0.20040309429168701</v>
      </c>
      <c r="K1386">
        <v>1.6762900352478001</v>
      </c>
      <c r="L1386">
        <v>8.3645915806467404</v>
      </c>
    </row>
    <row r="1387" spans="1:12" hidden="1" x14ac:dyDescent="0.35">
      <c r="A1387" t="s">
        <v>126</v>
      </c>
      <c r="B1387" t="s">
        <v>282</v>
      </c>
      <c r="C1387" s="5" t="s">
        <v>56</v>
      </c>
      <c r="D1387" s="5">
        <v>3.5</v>
      </c>
      <c r="E1387" t="s">
        <v>45</v>
      </c>
      <c r="F1387">
        <v>0.1</v>
      </c>
      <c r="G1387" t="s">
        <v>15</v>
      </c>
      <c r="H1387" s="15">
        <v>0.1</v>
      </c>
      <c r="I1387" s="15">
        <f>IF(Table18[[#This Row],[Semi_total_radno]]="BLD", 0.65*Table18[[#This Row],[LLD]], Table18[[#This Row],[Semi_total_radno]])</f>
        <v>0.1</v>
      </c>
      <c r="J1387">
        <v>0.183190897107124</v>
      </c>
      <c r="K1387">
        <v>1.5863311290741</v>
      </c>
      <c r="L1387">
        <v>8.6594429861133655</v>
      </c>
    </row>
    <row r="1388" spans="1:12" hidden="1" x14ac:dyDescent="0.35">
      <c r="A1388" t="s">
        <v>127</v>
      </c>
      <c r="B1388" t="s">
        <v>282</v>
      </c>
      <c r="C1388" s="5" t="s">
        <v>58</v>
      </c>
      <c r="D1388" s="5">
        <v>4.5</v>
      </c>
      <c r="E1388" t="s">
        <v>45</v>
      </c>
      <c r="F1388">
        <v>0.1</v>
      </c>
      <c r="G1388" t="s">
        <v>15</v>
      </c>
      <c r="H1388" s="15">
        <v>0.2</v>
      </c>
      <c r="I1388" s="15">
        <f>IF(Table18[[#This Row],[Semi_total_radno]]="BLD", 0.65*Table18[[#This Row],[LLD]], Table18[[#This Row],[Semi_total_radno]])</f>
        <v>0.2</v>
      </c>
      <c r="J1388">
        <v>0.17950253188610099</v>
      </c>
      <c r="K1388">
        <v>1.49674808979034</v>
      </c>
      <c r="L1388">
        <v>8.3383118559022087</v>
      </c>
    </row>
    <row r="1389" spans="1:12" hidden="1" x14ac:dyDescent="0.35">
      <c r="A1389" t="s">
        <v>128</v>
      </c>
      <c r="B1389" t="s">
        <v>282</v>
      </c>
      <c r="C1389" s="5" t="s">
        <v>60</v>
      </c>
      <c r="D1389" s="5">
        <v>5.5</v>
      </c>
      <c r="E1389" t="s">
        <v>45</v>
      </c>
      <c r="F1389">
        <v>0.1</v>
      </c>
      <c r="G1389" t="s">
        <v>15</v>
      </c>
      <c r="H1389" s="15">
        <v>0.2</v>
      </c>
      <c r="I1389" s="15">
        <f>IF(Table18[[#This Row],[Semi_total_radno]]="BLD", 0.65*Table18[[#This Row],[LLD]], Table18[[#This Row],[Semi_total_radno]])</f>
        <v>0.2</v>
      </c>
      <c r="J1389">
        <v>0.21012133359909099</v>
      </c>
      <c r="K1389">
        <v>1.78055608272552</v>
      </c>
      <c r="L1389">
        <v>8.4739424228231854</v>
      </c>
    </row>
    <row r="1390" spans="1:12" hidden="1" x14ac:dyDescent="0.35">
      <c r="A1390" t="s">
        <v>129</v>
      </c>
      <c r="B1390" t="s">
        <v>282</v>
      </c>
      <c r="C1390" s="5" t="s">
        <v>62</v>
      </c>
      <c r="D1390" s="5">
        <v>6.5</v>
      </c>
      <c r="E1390" t="s">
        <v>45</v>
      </c>
      <c r="F1390">
        <v>0.1</v>
      </c>
      <c r="G1390" t="s">
        <v>15</v>
      </c>
      <c r="H1390" s="15">
        <v>0.2</v>
      </c>
      <c r="I1390" s="15">
        <f>IF(Table18[[#This Row],[Semi_total_radno]]="BLD", 0.65*Table18[[#This Row],[LLD]], Table18[[#This Row],[Semi_total_radno]])</f>
        <v>0.2</v>
      </c>
      <c r="J1390">
        <v>0.16531734168529499</v>
      </c>
      <c r="K1390">
        <v>1.38433909416199</v>
      </c>
      <c r="L1390">
        <v>8.3738286621936844</v>
      </c>
    </row>
    <row r="1391" spans="1:12" hidden="1" x14ac:dyDescent="0.35">
      <c r="A1391" t="s">
        <v>130</v>
      </c>
      <c r="B1391" t="s">
        <v>282</v>
      </c>
      <c r="C1391" s="5" t="s">
        <v>64</v>
      </c>
      <c r="D1391" s="5">
        <v>7.5</v>
      </c>
      <c r="E1391" t="s">
        <v>45</v>
      </c>
      <c r="F1391">
        <v>0.1</v>
      </c>
      <c r="G1391" t="s">
        <v>15</v>
      </c>
      <c r="H1391" s="15">
        <v>0.2</v>
      </c>
      <c r="I1391" s="15">
        <f>IF(Table18[[#This Row],[Semi_total_radno]]="BLD", 0.65*Table18[[#This Row],[LLD]], Table18[[#This Row],[Semi_total_radno]])</f>
        <v>0.2</v>
      </c>
      <c r="J1391">
        <v>0.155876278877258</v>
      </c>
      <c r="K1391">
        <v>1.3395510911941499</v>
      </c>
      <c r="L1391">
        <v>8.5936814815098046</v>
      </c>
    </row>
    <row r="1392" spans="1:12" hidden="1" x14ac:dyDescent="0.35">
      <c r="A1392" t="s">
        <v>131</v>
      </c>
      <c r="B1392" t="s">
        <v>282</v>
      </c>
      <c r="C1392" s="5" t="s">
        <v>66</v>
      </c>
      <c r="D1392" s="5">
        <v>8.5</v>
      </c>
      <c r="E1392" t="s">
        <v>45</v>
      </c>
      <c r="F1392">
        <v>0.1</v>
      </c>
      <c r="G1392" t="s">
        <v>15</v>
      </c>
      <c r="H1392" s="15">
        <v>0.3</v>
      </c>
      <c r="I1392" s="15">
        <f>IF(Table18[[#This Row],[Semi_total_radno]]="BLD", 0.65*Table18[[#This Row],[LLD]], Table18[[#This Row],[Semi_total_radno]])</f>
        <v>0.3</v>
      </c>
      <c r="J1392">
        <v>0.123540781438351</v>
      </c>
      <c r="K1392">
        <v>1.0216146707534799</v>
      </c>
      <c r="L1392">
        <v>8.2694528791149295</v>
      </c>
    </row>
    <row r="1393" spans="1:12" hidden="1" x14ac:dyDescent="0.35">
      <c r="A1393" t="s">
        <v>132</v>
      </c>
      <c r="B1393" t="s">
        <v>282</v>
      </c>
      <c r="C1393" s="5" t="s">
        <v>68</v>
      </c>
      <c r="D1393" s="5">
        <v>9.5</v>
      </c>
      <c r="E1393" t="s">
        <v>45</v>
      </c>
      <c r="F1393">
        <v>0.1</v>
      </c>
      <c r="G1393" t="s">
        <v>15</v>
      </c>
      <c r="H1393" s="15">
        <v>0.3</v>
      </c>
      <c r="I1393" s="15">
        <f>IF(Table18[[#This Row],[Semi_total_radno]]="BLD", 0.65*Table18[[#This Row],[LLD]], Table18[[#This Row],[Semi_total_radno]])</f>
        <v>0.3</v>
      </c>
      <c r="J1393">
        <v>6.5454812720418002E-3</v>
      </c>
      <c r="K1393">
        <v>6.65070489048958E-3</v>
      </c>
      <c r="L1393">
        <v>1.0160757649551653</v>
      </c>
    </row>
    <row r="1394" spans="1:12" hidden="1" x14ac:dyDescent="0.35">
      <c r="A1394" t="s">
        <v>133</v>
      </c>
      <c r="B1394" t="s">
        <v>282</v>
      </c>
      <c r="C1394" s="5" t="s">
        <v>70</v>
      </c>
      <c r="D1394" s="5">
        <v>10.5</v>
      </c>
      <c r="E1394" t="s">
        <v>45</v>
      </c>
      <c r="F1394">
        <v>0.1</v>
      </c>
      <c r="G1394" t="s">
        <v>15</v>
      </c>
      <c r="H1394" s="15">
        <v>0.4</v>
      </c>
      <c r="I1394" s="15">
        <f>IF(Table18[[#This Row],[Semi_total_radno]]="BLD", 0.65*Table18[[#This Row],[LLD]], Table18[[#This Row],[Semi_total_radno]])</f>
        <v>0.4</v>
      </c>
      <c r="J1394">
        <v>1.96829624474049E-3</v>
      </c>
      <c r="K1394">
        <v>1.5237623592838599E-3</v>
      </c>
      <c r="L1394">
        <v>0.77415295759239755</v>
      </c>
    </row>
    <row r="1395" spans="1:12" hidden="1" x14ac:dyDescent="0.35">
      <c r="A1395" t="s">
        <v>134</v>
      </c>
      <c r="B1395" t="s">
        <v>282</v>
      </c>
      <c r="C1395" s="5" t="s">
        <v>72</v>
      </c>
      <c r="D1395" s="5">
        <v>11.5</v>
      </c>
      <c r="E1395" t="s">
        <v>45</v>
      </c>
      <c r="F1395">
        <v>0.1</v>
      </c>
      <c r="G1395" t="s">
        <v>15</v>
      </c>
      <c r="H1395" s="15">
        <v>0.4</v>
      </c>
      <c r="I1395" s="15">
        <f>IF(Table18[[#This Row],[Semi_total_radno]]="BLD", 0.65*Table18[[#This Row],[LLD]], Table18[[#This Row],[Semi_total_radno]])</f>
        <v>0.4</v>
      </c>
      <c r="J1395">
        <v>1.30416988395154E-3</v>
      </c>
      <c r="K1395">
        <v>1.98770314455032E-3</v>
      </c>
      <c r="L1395">
        <v>1.5241136672530144</v>
      </c>
    </row>
    <row r="1396" spans="1:12" hidden="1" x14ac:dyDescent="0.35">
      <c r="A1396" t="s">
        <v>135</v>
      </c>
      <c r="B1396" t="s">
        <v>282</v>
      </c>
      <c r="C1396" s="5" t="s">
        <v>74</v>
      </c>
      <c r="D1396" s="5">
        <v>12.5</v>
      </c>
      <c r="E1396" t="s">
        <v>45</v>
      </c>
      <c r="F1396">
        <v>0.1</v>
      </c>
      <c r="G1396" t="s">
        <v>15</v>
      </c>
      <c r="H1396" s="15">
        <v>0.4</v>
      </c>
      <c r="I1396" s="15">
        <f>IF(Table18[[#This Row],[Semi_total_radno]]="BLD", 0.65*Table18[[#This Row],[LLD]], Table18[[#This Row],[Semi_total_radno]])</f>
        <v>0.4</v>
      </c>
      <c r="J1396">
        <v>2.35832622274756E-3</v>
      </c>
      <c r="K1396">
        <v>2.2406382486224201E-3</v>
      </c>
      <c r="L1396">
        <v>0.95009682163987141</v>
      </c>
    </row>
    <row r="1397" spans="1:12" hidden="1" x14ac:dyDescent="0.35">
      <c r="A1397" t="s">
        <v>136</v>
      </c>
      <c r="B1397" t="s">
        <v>282</v>
      </c>
      <c r="C1397" s="5" t="s">
        <v>76</v>
      </c>
      <c r="D1397" s="5">
        <v>13.5</v>
      </c>
      <c r="E1397" t="s">
        <v>45</v>
      </c>
      <c r="F1397">
        <v>0.1</v>
      </c>
      <c r="G1397" t="s">
        <v>15</v>
      </c>
      <c r="H1397" s="15">
        <v>0.4</v>
      </c>
      <c r="I1397" s="15">
        <f>IF(Table18[[#This Row],[Semi_total_radno]]="BLD", 0.65*Table18[[#This Row],[LLD]], Table18[[#This Row],[Semi_total_radno]])</f>
        <v>0.4</v>
      </c>
      <c r="J1397">
        <v>2.9150891738633313E-3</v>
      </c>
      <c r="K1397">
        <v>1.3814973256861167E-3</v>
      </c>
      <c r="L1397">
        <v>1.1654368705726958</v>
      </c>
    </row>
    <row r="1398" spans="1:12" hidden="1" x14ac:dyDescent="0.35">
      <c r="A1398" t="s">
        <v>137</v>
      </c>
      <c r="B1398" t="s">
        <v>282</v>
      </c>
      <c r="C1398" s="5" t="s">
        <v>78</v>
      </c>
      <c r="D1398" s="5">
        <v>14.5</v>
      </c>
      <c r="E1398" t="s">
        <v>45</v>
      </c>
      <c r="F1398">
        <v>0.1</v>
      </c>
      <c r="G1398" t="s">
        <v>15</v>
      </c>
      <c r="H1398" s="15">
        <v>0.5</v>
      </c>
      <c r="I1398" s="15">
        <f>IF(Table18[[#This Row],[Semi_total_radno]]="BLD", 0.65*Table18[[#This Row],[LLD]], Table18[[#This Row],[Semi_total_radno]])</f>
        <v>0.5</v>
      </c>
      <c r="J1398">
        <v>1.5981536901866396E-3</v>
      </c>
      <c r="K1398">
        <v>0.26474439896022278</v>
      </c>
      <c r="L1398">
        <v>275.0674972782781</v>
      </c>
    </row>
    <row r="1399" spans="1:12" hidden="1" x14ac:dyDescent="0.35">
      <c r="A1399" t="s">
        <v>138</v>
      </c>
      <c r="B1399" t="s">
        <v>282</v>
      </c>
      <c r="C1399" s="5" t="s">
        <v>80</v>
      </c>
      <c r="D1399" s="5">
        <v>15.5</v>
      </c>
      <c r="E1399" t="s">
        <v>45</v>
      </c>
      <c r="F1399">
        <v>0.1</v>
      </c>
      <c r="G1399" t="s">
        <v>15</v>
      </c>
      <c r="H1399" s="15">
        <v>0.3</v>
      </c>
      <c r="I1399" s="15">
        <f>IF(Table18[[#This Row],[Semi_total_radno]]="BLD", 0.65*Table18[[#This Row],[LLD]], Table18[[#This Row],[Semi_total_radno]])</f>
        <v>0.3</v>
      </c>
      <c r="J1399">
        <v>4.0012004319578401E-3</v>
      </c>
      <c r="K1399">
        <v>0.21320059255231158</v>
      </c>
      <c r="L1399">
        <v>73.840563734158209</v>
      </c>
    </row>
    <row r="1400" spans="1:12" hidden="1" x14ac:dyDescent="0.35">
      <c r="A1400" t="s">
        <v>139</v>
      </c>
      <c r="B1400" t="s">
        <v>282</v>
      </c>
      <c r="C1400" s="5" t="s">
        <v>82</v>
      </c>
      <c r="D1400" s="5">
        <v>16.5</v>
      </c>
      <c r="E1400" t="s">
        <v>45</v>
      </c>
      <c r="F1400">
        <v>0.1</v>
      </c>
      <c r="G1400" t="s">
        <v>15</v>
      </c>
      <c r="H1400" s="15">
        <v>0.2</v>
      </c>
      <c r="I1400" s="15">
        <f>IF(Table18[[#This Row],[Semi_total_radno]]="BLD", 0.65*Table18[[#This Row],[LLD]], Table18[[#This Row],[Semi_total_radno]])</f>
        <v>0.2</v>
      </c>
      <c r="J1400">
        <v>4.9353404901921749E-3</v>
      </c>
      <c r="K1400">
        <v>0.46628283429890854</v>
      </c>
      <c r="L1400">
        <v>97.033223756615058</v>
      </c>
    </row>
    <row r="1401" spans="1:12" hidden="1" x14ac:dyDescent="0.35">
      <c r="A1401" t="s">
        <v>140</v>
      </c>
      <c r="B1401" t="s">
        <v>282</v>
      </c>
      <c r="C1401" s="5" t="s">
        <v>84</v>
      </c>
      <c r="D1401" s="5">
        <v>17.5</v>
      </c>
      <c r="E1401" t="s">
        <v>45</v>
      </c>
      <c r="F1401">
        <v>0.1</v>
      </c>
      <c r="G1401" t="s">
        <v>15</v>
      </c>
      <c r="H1401" s="15">
        <v>0.1</v>
      </c>
      <c r="I1401" s="15">
        <f>IF(Table18[[#This Row],[Semi_total_radno]]="BLD", 0.65*Table18[[#This Row],[LLD]], Table18[[#This Row],[Semi_total_radno]])</f>
        <v>0.1</v>
      </c>
      <c r="J1401">
        <v>9.1670993715524708E-3</v>
      </c>
      <c r="K1401">
        <v>0.88189196586608898</v>
      </c>
      <c r="L1401">
        <v>96.201855147637431</v>
      </c>
    </row>
    <row r="1402" spans="1:12" hidden="1" x14ac:dyDescent="0.35">
      <c r="A1402" t="s">
        <v>141</v>
      </c>
      <c r="B1402" t="s">
        <v>282</v>
      </c>
      <c r="C1402" s="5" t="s">
        <v>86</v>
      </c>
      <c r="D1402" s="5">
        <v>18.5</v>
      </c>
      <c r="E1402" t="s">
        <v>45</v>
      </c>
      <c r="F1402">
        <v>0.1</v>
      </c>
      <c r="G1402" t="s">
        <v>15</v>
      </c>
      <c r="H1402" s="15">
        <v>0.1</v>
      </c>
      <c r="I1402" s="15">
        <f>IF(Table18[[#This Row],[Semi_total_radno]]="BLD", 0.65*Table18[[#This Row],[LLD]], Table18[[#This Row],[Semi_total_radno]])</f>
        <v>0.1</v>
      </c>
      <c r="J1402">
        <v>2.86616268567741E-3</v>
      </c>
      <c r="K1402">
        <v>0.791320741176605</v>
      </c>
      <c r="L1402">
        <v>276.09065777422137</v>
      </c>
    </row>
    <row r="1403" spans="1:12" hidden="1" x14ac:dyDescent="0.35">
      <c r="A1403" t="s">
        <v>142</v>
      </c>
      <c r="B1403" t="s">
        <v>282</v>
      </c>
      <c r="C1403" s="5" t="s">
        <v>88</v>
      </c>
      <c r="D1403" s="5">
        <v>19.5</v>
      </c>
      <c r="E1403" t="s">
        <v>45</v>
      </c>
      <c r="F1403">
        <v>0.1</v>
      </c>
      <c r="G1403" t="s">
        <v>15</v>
      </c>
      <c r="H1403" s="15" t="s">
        <v>186</v>
      </c>
      <c r="I1403" s="15">
        <f>IF(Table18[[#This Row],[Semi_total_radno]]="BLD", 0.65*Table18[[#This Row],[LLD]], Table18[[#This Row],[Semi_total_radno]])</f>
        <v>6.5000000000000002E-2</v>
      </c>
      <c r="J1403">
        <v>6.7104664631187898E-3</v>
      </c>
      <c r="K1403">
        <v>9.8935631103813405E-3</v>
      </c>
      <c r="L1403">
        <v>1.4878251609778683</v>
      </c>
    </row>
    <row r="1404" spans="1:12" hidden="1" x14ac:dyDescent="0.35">
      <c r="A1404" t="s">
        <v>143</v>
      </c>
      <c r="B1404" t="s">
        <v>282</v>
      </c>
      <c r="C1404" s="5" t="s">
        <v>90</v>
      </c>
      <c r="D1404" s="5">
        <v>20.5</v>
      </c>
      <c r="E1404" t="s">
        <v>45</v>
      </c>
      <c r="F1404">
        <v>0.1</v>
      </c>
      <c r="G1404" t="s">
        <v>15</v>
      </c>
      <c r="H1404" s="15" t="s">
        <v>186</v>
      </c>
      <c r="I1404" s="15">
        <f>IF(Table18[[#This Row],[Semi_total_radno]]="BLD", 0.65*Table18[[#This Row],[LLD]], Table18[[#This Row],[Semi_total_radno]])</f>
        <v>6.5000000000000002E-2</v>
      </c>
      <c r="J1404">
        <v>3.7003699690103501E-3</v>
      </c>
      <c r="K1404">
        <v>0.75199699401855502</v>
      </c>
      <c r="L1404">
        <v>203.22211030689826</v>
      </c>
    </row>
    <row r="1405" spans="1:12" hidden="1" x14ac:dyDescent="0.35">
      <c r="A1405" t="s">
        <v>144</v>
      </c>
      <c r="B1405" t="s">
        <v>282</v>
      </c>
      <c r="C1405" s="5" t="s">
        <v>92</v>
      </c>
      <c r="D1405" s="5">
        <v>21.5</v>
      </c>
      <c r="E1405" t="s">
        <v>45</v>
      </c>
      <c r="F1405">
        <v>0.1</v>
      </c>
      <c r="G1405" t="s">
        <v>15</v>
      </c>
      <c r="H1405" s="15" t="s">
        <v>186</v>
      </c>
      <c r="I1405" s="15">
        <f>IF(Table18[[#This Row],[Semi_total_radno]]="BLD", 0.65*Table18[[#This Row],[LLD]], Table18[[#This Row],[Semi_total_radno]])</f>
        <v>6.5000000000000002E-2</v>
      </c>
      <c r="J1405">
        <v>5.3646238520741497E-3</v>
      </c>
      <c r="K1405">
        <v>0.70227766036987305</v>
      </c>
      <c r="L1405">
        <v>130.90902171982628</v>
      </c>
    </row>
    <row r="1406" spans="1:12" hidden="1" x14ac:dyDescent="0.35">
      <c r="A1406" t="s">
        <v>145</v>
      </c>
      <c r="B1406" t="s">
        <v>282</v>
      </c>
      <c r="C1406" s="5" t="s">
        <v>94</v>
      </c>
      <c r="D1406" s="5">
        <v>22.5</v>
      </c>
      <c r="E1406" t="s">
        <v>45</v>
      </c>
      <c r="F1406">
        <v>0.1</v>
      </c>
      <c r="G1406" t="s">
        <v>15</v>
      </c>
      <c r="H1406" s="15">
        <v>0.2</v>
      </c>
      <c r="I1406" s="15">
        <f>IF(Table18[[#This Row],[Semi_total_radno]]="BLD", 0.65*Table18[[#This Row],[LLD]], Table18[[#This Row],[Semi_total_radno]])</f>
        <v>0.2</v>
      </c>
      <c r="J1406">
        <v>4.4000954367220402E-3</v>
      </c>
      <c r="K1406">
        <v>0.70528602600097701</v>
      </c>
      <c r="L1406">
        <v>160.28880194616806</v>
      </c>
    </row>
    <row r="1407" spans="1:12" hidden="1" x14ac:dyDescent="0.35">
      <c r="A1407" t="s">
        <v>146</v>
      </c>
      <c r="B1407" t="s">
        <v>282</v>
      </c>
      <c r="C1407" s="5" t="s">
        <v>96</v>
      </c>
      <c r="D1407" s="5">
        <v>23.5</v>
      </c>
      <c r="E1407" t="s">
        <v>45</v>
      </c>
      <c r="F1407">
        <v>0.1</v>
      </c>
      <c r="G1407" t="s">
        <v>15</v>
      </c>
      <c r="H1407" s="15">
        <v>0.2</v>
      </c>
      <c r="I1407" s="15">
        <f>IF(Table18[[#This Row],[Semi_total_radno]]="BLD", 0.65*Table18[[#This Row],[LLD]], Table18[[#This Row],[Semi_total_radno]])</f>
        <v>0.2</v>
      </c>
      <c r="J1407">
        <v>0.12645477056503299</v>
      </c>
      <c r="K1407">
        <v>0.85145920515060403</v>
      </c>
      <c r="L1407">
        <v>6.7333102685336552</v>
      </c>
    </row>
    <row r="1408" spans="1:12" hidden="1" x14ac:dyDescent="0.35">
      <c r="A1408" t="s">
        <v>147</v>
      </c>
      <c r="B1408" t="s">
        <v>282</v>
      </c>
      <c r="C1408" s="5" t="s">
        <v>148</v>
      </c>
      <c r="D1408" s="5">
        <v>24.5</v>
      </c>
      <c r="E1408" t="s">
        <v>45</v>
      </c>
      <c r="F1408">
        <v>0.1</v>
      </c>
      <c r="G1408" t="s">
        <v>15</v>
      </c>
      <c r="H1408" s="15">
        <v>0.2</v>
      </c>
      <c r="I1408" s="15">
        <f>IF(Table18[[#This Row],[Semi_total_radno]]="BLD", 0.65*Table18[[#This Row],[LLD]], Table18[[#This Row],[Semi_total_radno]])</f>
        <v>0.2</v>
      </c>
      <c r="J1408">
        <v>4.6717706136405503E-3</v>
      </c>
      <c r="K1408">
        <v>0.75721907615661599</v>
      </c>
      <c r="L1408">
        <v>162.08395890536698</v>
      </c>
    </row>
    <row r="1409" spans="1:12" hidden="1" x14ac:dyDescent="0.35">
      <c r="A1409" t="s">
        <v>149</v>
      </c>
      <c r="B1409" t="s">
        <v>282</v>
      </c>
      <c r="C1409" s="5" t="s">
        <v>150</v>
      </c>
      <c r="D1409" s="5">
        <v>25.5</v>
      </c>
      <c r="E1409" t="s">
        <v>45</v>
      </c>
      <c r="F1409">
        <v>0.1</v>
      </c>
      <c r="G1409" t="s">
        <v>15</v>
      </c>
      <c r="H1409" s="15" t="s">
        <v>186</v>
      </c>
      <c r="I1409" s="15">
        <f>IF(Table18[[#This Row],[Semi_total_radno]]="BLD", 0.65*Table18[[#This Row],[LLD]], Table18[[#This Row],[Semi_total_radno]])</f>
        <v>6.5000000000000002E-2</v>
      </c>
      <c r="J1409">
        <v>7.5809713453054402E-3</v>
      </c>
      <c r="K1409">
        <v>0.77315866947174094</v>
      </c>
      <c r="L1409">
        <v>101.98675529231804</v>
      </c>
    </row>
    <row r="1410" spans="1:12" hidden="1" x14ac:dyDescent="0.35">
      <c r="A1410" t="s">
        <v>151</v>
      </c>
      <c r="B1410" t="s">
        <v>282</v>
      </c>
      <c r="C1410" s="5" t="s">
        <v>152</v>
      </c>
      <c r="D1410" s="5">
        <v>26.5</v>
      </c>
      <c r="E1410" t="s">
        <v>45</v>
      </c>
      <c r="F1410">
        <v>0.1</v>
      </c>
      <c r="G1410" t="s">
        <v>15</v>
      </c>
      <c r="H1410" s="15" t="s">
        <v>186</v>
      </c>
      <c r="I1410" s="15">
        <f>IF(Table18[[#This Row],[Semi_total_radno]]="BLD", 0.65*Table18[[#This Row],[LLD]], Table18[[#This Row],[Semi_total_radno]])</f>
        <v>6.5000000000000002E-2</v>
      </c>
      <c r="J1410">
        <v>4.5442925766110403E-3</v>
      </c>
      <c r="K1410">
        <v>0.643393754959106</v>
      </c>
      <c r="L1410">
        <v>141.58281935247322</v>
      </c>
    </row>
    <row r="1411" spans="1:12" hidden="1" x14ac:dyDescent="0.35">
      <c r="A1411" t="s">
        <v>153</v>
      </c>
      <c r="B1411" t="s">
        <v>282</v>
      </c>
      <c r="C1411" s="5" t="s">
        <v>154</v>
      </c>
      <c r="D1411" s="5">
        <v>27.5</v>
      </c>
      <c r="E1411" t="s">
        <v>45</v>
      </c>
      <c r="F1411">
        <v>0.1</v>
      </c>
      <c r="G1411" t="s">
        <v>15</v>
      </c>
      <c r="H1411" s="15" t="s">
        <v>186</v>
      </c>
      <c r="I1411" s="15">
        <f>IF(Table18[[#This Row],[Semi_total_radno]]="BLD", 0.65*Table18[[#This Row],[LLD]], Table18[[#This Row],[Semi_total_radno]])</f>
        <v>6.5000000000000002E-2</v>
      </c>
      <c r="J1411">
        <v>0.11133766919374501</v>
      </c>
      <c r="K1411">
        <v>0.77587771415710405</v>
      </c>
      <c r="L1411">
        <v>6.9686901097862499</v>
      </c>
    </row>
    <row r="1412" spans="1:12" hidden="1" x14ac:dyDescent="0.35">
      <c r="A1412" t="s">
        <v>155</v>
      </c>
      <c r="B1412" t="s">
        <v>282</v>
      </c>
      <c r="C1412" s="5" t="s">
        <v>156</v>
      </c>
      <c r="D1412" s="5">
        <v>28.5</v>
      </c>
      <c r="E1412" t="s">
        <v>45</v>
      </c>
      <c r="F1412">
        <v>0.1</v>
      </c>
      <c r="G1412" t="s">
        <v>15</v>
      </c>
      <c r="H1412" s="15" t="s">
        <v>186</v>
      </c>
      <c r="I1412" s="15">
        <f>IF(Table18[[#This Row],[Semi_total_radno]]="BLD", 0.65*Table18[[#This Row],[LLD]], Table18[[#This Row],[Semi_total_radno]])</f>
        <v>6.5000000000000002E-2</v>
      </c>
      <c r="J1412">
        <v>3.2196536194533101E-3</v>
      </c>
      <c r="K1412">
        <v>0.61105328798294101</v>
      </c>
      <c r="L1412">
        <v>189.78851771225516</v>
      </c>
    </row>
    <row r="1413" spans="1:12" hidden="1" x14ac:dyDescent="0.35">
      <c r="A1413" t="s">
        <v>157</v>
      </c>
      <c r="B1413" t="s">
        <v>282</v>
      </c>
      <c r="C1413" s="5" t="s">
        <v>158</v>
      </c>
      <c r="D1413" s="5">
        <v>29.5</v>
      </c>
      <c r="E1413" t="s">
        <v>45</v>
      </c>
      <c r="F1413">
        <v>0.1</v>
      </c>
      <c r="G1413" t="s">
        <v>15</v>
      </c>
      <c r="H1413" s="15" t="s">
        <v>186</v>
      </c>
      <c r="I1413" s="15">
        <f>IF(Table18[[#This Row],[Semi_total_radno]]="BLD", 0.65*Table18[[#This Row],[LLD]], Table18[[#This Row],[Semi_total_radno]])</f>
        <v>6.5000000000000002E-2</v>
      </c>
      <c r="J1413">
        <v>4.1929841972887499E-3</v>
      </c>
      <c r="K1413">
        <v>5.4549048654735106E-3</v>
      </c>
      <c r="L1413">
        <v>1.3238016333412053</v>
      </c>
    </row>
    <row r="1414" spans="1:12" hidden="1" x14ac:dyDescent="0.35">
      <c r="A1414" t="s">
        <v>159</v>
      </c>
      <c r="B1414" t="s">
        <v>282</v>
      </c>
      <c r="C1414" s="5" t="s">
        <v>160</v>
      </c>
      <c r="D1414" s="5">
        <v>30.5</v>
      </c>
      <c r="E1414" t="s">
        <v>45</v>
      </c>
      <c r="F1414">
        <v>0.1</v>
      </c>
      <c r="G1414" t="s">
        <v>15</v>
      </c>
      <c r="H1414" s="15" t="s">
        <v>186</v>
      </c>
      <c r="I1414" s="15">
        <f>IF(Table18[[#This Row],[Semi_total_radno]]="BLD", 0.65*Table18[[#This Row],[LLD]], Table18[[#This Row],[Semi_total_radno]])</f>
        <v>6.5000000000000002E-2</v>
      </c>
      <c r="J1414">
        <v>2.80562147963792E-3</v>
      </c>
      <c r="K1414">
        <v>0.35114298202097427</v>
      </c>
      <c r="L1414">
        <v>120.62676824996448</v>
      </c>
    </row>
    <row r="1415" spans="1:12" hidden="1" x14ac:dyDescent="0.35">
      <c r="A1415" t="s">
        <v>161</v>
      </c>
      <c r="B1415" t="s">
        <v>282</v>
      </c>
      <c r="C1415" s="5" t="s">
        <v>162</v>
      </c>
      <c r="D1415" s="5">
        <v>31.5</v>
      </c>
      <c r="E1415" t="s">
        <v>45</v>
      </c>
      <c r="F1415">
        <v>0.1</v>
      </c>
      <c r="G1415" t="s">
        <v>15</v>
      </c>
      <c r="H1415" s="15" t="s">
        <v>186</v>
      </c>
      <c r="I1415" s="15">
        <f>IF(Table18[[#This Row],[Semi_total_radno]]="BLD", 0.65*Table18[[#This Row],[LLD]], Table18[[#This Row],[Semi_total_radno]])</f>
        <v>6.5000000000000002E-2</v>
      </c>
      <c r="J1415">
        <v>2.9442918021231898E-3</v>
      </c>
      <c r="K1415">
        <v>0.64287626743316695</v>
      </c>
      <c r="L1415">
        <v>218.34665537212567</v>
      </c>
    </row>
    <row r="1416" spans="1:12" hidden="1" x14ac:dyDescent="0.35">
      <c r="A1416" t="s">
        <v>163</v>
      </c>
      <c r="B1416" t="s">
        <v>282</v>
      </c>
      <c r="C1416" s="5" t="s">
        <v>164</v>
      </c>
      <c r="D1416" s="5">
        <v>32.5</v>
      </c>
      <c r="E1416" t="s">
        <v>45</v>
      </c>
      <c r="F1416">
        <v>0.1</v>
      </c>
      <c r="G1416" t="s">
        <v>15</v>
      </c>
      <c r="H1416" s="15" t="s">
        <v>186</v>
      </c>
      <c r="I1416" s="15">
        <f>IF(Table18[[#This Row],[Semi_total_radno]]="BLD", 0.65*Table18[[#This Row],[LLD]], Table18[[#This Row],[Semi_total_radno]])</f>
        <v>6.5000000000000002E-2</v>
      </c>
      <c r="J1416">
        <v>0.22004885971546201</v>
      </c>
      <c r="K1416">
        <v>1.14431476593018</v>
      </c>
      <c r="L1416">
        <v>5.2002758269679559</v>
      </c>
    </row>
    <row r="1417" spans="1:12" hidden="1" x14ac:dyDescent="0.35">
      <c r="A1417" t="s">
        <v>165</v>
      </c>
      <c r="B1417" t="s">
        <v>282</v>
      </c>
      <c r="C1417" s="5" t="s">
        <v>166</v>
      </c>
      <c r="D1417" s="5">
        <v>33.5</v>
      </c>
      <c r="E1417" t="s">
        <v>45</v>
      </c>
      <c r="F1417">
        <v>0.1</v>
      </c>
      <c r="G1417" t="s">
        <v>15</v>
      </c>
      <c r="H1417" s="15" t="s">
        <v>186</v>
      </c>
      <c r="I1417" s="15">
        <f>IF(Table18[[#This Row],[Semi_total_radno]]="BLD", 0.65*Table18[[#This Row],[LLD]], Table18[[#This Row],[Semi_total_radno]])</f>
        <v>6.5000000000000002E-2</v>
      </c>
      <c r="J1417">
        <v>9.9223233759403201E-2</v>
      </c>
      <c r="K1417">
        <v>0.65283411741256703</v>
      </c>
      <c r="L1417">
        <v>6.5794481058293384</v>
      </c>
    </row>
    <row r="1418" spans="1:12" hidden="1" x14ac:dyDescent="0.35">
      <c r="A1418" t="s">
        <v>167</v>
      </c>
      <c r="B1418" t="s">
        <v>282</v>
      </c>
      <c r="C1418" s="5" t="s">
        <v>168</v>
      </c>
      <c r="D1418" s="5">
        <v>34.5</v>
      </c>
      <c r="E1418" t="s">
        <v>45</v>
      </c>
      <c r="F1418">
        <v>0.1</v>
      </c>
      <c r="G1418" t="s">
        <v>15</v>
      </c>
      <c r="H1418" s="15" t="s">
        <v>186</v>
      </c>
      <c r="I1418" s="15">
        <f>IF(Table18[[#This Row],[Semi_total_radno]]="BLD", 0.65*Table18[[#This Row],[LLD]], Table18[[#This Row],[Semi_total_radno]])</f>
        <v>6.5000000000000002E-2</v>
      </c>
      <c r="J1418">
        <v>0.105852633714676</v>
      </c>
      <c r="K1418">
        <v>0.71126335859298695</v>
      </c>
      <c r="L1418">
        <v>6.7193732799335484</v>
      </c>
    </row>
    <row r="1419" spans="1:12" hidden="1" x14ac:dyDescent="0.35">
      <c r="A1419" t="s">
        <v>169</v>
      </c>
      <c r="B1419" t="s">
        <v>282</v>
      </c>
      <c r="C1419" s="5" t="s">
        <v>170</v>
      </c>
      <c r="D1419" s="5">
        <v>35.5</v>
      </c>
      <c r="E1419" t="s">
        <v>45</v>
      </c>
      <c r="F1419">
        <v>0.1</v>
      </c>
      <c r="G1419" t="s">
        <v>15</v>
      </c>
      <c r="H1419" s="15" t="s">
        <v>186</v>
      </c>
      <c r="I1419" s="15">
        <f>IF(Table18[[#This Row],[Semi_total_radno]]="BLD", 0.65*Table18[[#This Row],[LLD]], Table18[[#This Row],[Semi_total_radno]])</f>
        <v>6.5000000000000002E-2</v>
      </c>
      <c r="J1419">
        <v>3.9853155612945557E-3</v>
      </c>
      <c r="K1419">
        <v>0.33570869080722343</v>
      </c>
      <c r="L1419">
        <v>84.790029569277735</v>
      </c>
    </row>
    <row r="1420" spans="1:12" hidden="1" x14ac:dyDescent="0.35">
      <c r="A1420" t="s">
        <v>171</v>
      </c>
      <c r="B1420" t="s">
        <v>282</v>
      </c>
      <c r="C1420" s="5" t="s">
        <v>172</v>
      </c>
      <c r="D1420" s="5">
        <v>36.5</v>
      </c>
      <c r="E1420" t="s">
        <v>45</v>
      </c>
      <c r="F1420">
        <v>0.1</v>
      </c>
      <c r="G1420" t="s">
        <v>15</v>
      </c>
      <c r="H1420" s="15" t="s">
        <v>186</v>
      </c>
      <c r="I1420" s="15">
        <f>IF(Table18[[#This Row],[Semi_total_radno]]="BLD", 0.65*Table18[[#This Row],[LLD]], Table18[[#This Row],[Semi_total_radno]])</f>
        <v>6.5000000000000002E-2</v>
      </c>
      <c r="J1420">
        <v>0.103278502821922</v>
      </c>
      <c r="K1420">
        <v>0.77632200717926003</v>
      </c>
      <c r="L1420">
        <v>7.5167821566684943</v>
      </c>
    </row>
    <row r="1421" spans="1:12" hidden="1" x14ac:dyDescent="0.35">
      <c r="A1421" t="s">
        <v>173</v>
      </c>
      <c r="B1421" t="s">
        <v>282</v>
      </c>
      <c r="C1421" s="5" t="s">
        <v>174</v>
      </c>
      <c r="D1421" s="5">
        <v>37.5</v>
      </c>
      <c r="E1421" t="s">
        <v>45</v>
      </c>
      <c r="F1421">
        <v>0.1</v>
      </c>
      <c r="G1421" t="s">
        <v>15</v>
      </c>
      <c r="H1421" s="15" t="s">
        <v>186</v>
      </c>
      <c r="I1421" s="15">
        <f>IF(Table18[[#This Row],[Semi_total_radno]]="BLD", 0.65*Table18[[#This Row],[LLD]], Table18[[#This Row],[Semi_total_radno]])</f>
        <v>6.5000000000000002E-2</v>
      </c>
      <c r="J1421">
        <v>3.2888703746721128E-2</v>
      </c>
      <c r="K1421">
        <v>0.31405077059753228</v>
      </c>
      <c r="L1421">
        <v>5.8507370657551112</v>
      </c>
    </row>
    <row r="1422" spans="1:12" hidden="1" x14ac:dyDescent="0.35">
      <c r="A1422" t="s">
        <v>175</v>
      </c>
      <c r="B1422" t="s">
        <v>282</v>
      </c>
      <c r="C1422" s="5" t="s">
        <v>176</v>
      </c>
      <c r="D1422" s="5">
        <v>38.5</v>
      </c>
      <c r="E1422" t="s">
        <v>45</v>
      </c>
      <c r="F1422">
        <v>0.1</v>
      </c>
      <c r="G1422" t="s">
        <v>15</v>
      </c>
      <c r="H1422" s="15" t="s">
        <v>186</v>
      </c>
      <c r="I1422" s="15">
        <f>IF(Table18[[#This Row],[Semi_total_radno]]="BLD", 0.65*Table18[[#This Row],[LLD]], Table18[[#This Row],[Semi_total_radno]])</f>
        <v>6.5000000000000002E-2</v>
      </c>
      <c r="J1422">
        <v>2.6430316502228401E-3</v>
      </c>
      <c r="K1422">
        <v>0.24631776055321097</v>
      </c>
      <c r="L1422">
        <v>80.726734053813971</v>
      </c>
    </row>
    <row r="1423" spans="1:12" hidden="1" x14ac:dyDescent="0.35">
      <c r="A1423" t="s">
        <v>177</v>
      </c>
      <c r="B1423" t="s">
        <v>282</v>
      </c>
      <c r="C1423" s="5" t="s">
        <v>178</v>
      </c>
      <c r="D1423" s="5">
        <v>39.5</v>
      </c>
      <c r="E1423" t="s">
        <v>45</v>
      </c>
      <c r="F1423">
        <v>0.1</v>
      </c>
      <c r="G1423" t="s">
        <v>15</v>
      </c>
      <c r="H1423" s="15" t="s">
        <v>186</v>
      </c>
      <c r="I1423" s="15">
        <f>IF(Table18[[#This Row],[Semi_total_radno]]="BLD", 0.65*Table18[[#This Row],[LLD]], Table18[[#This Row],[Semi_total_radno]])</f>
        <v>6.5000000000000002E-2</v>
      </c>
      <c r="J1423">
        <v>2.7010203339159502E-3</v>
      </c>
      <c r="K1423">
        <v>0.46000003814697299</v>
      </c>
      <c r="L1423">
        <v>170.30602560479917</v>
      </c>
    </row>
    <row r="1424" spans="1:12" hidden="1" x14ac:dyDescent="0.35">
      <c r="A1424" t="s">
        <v>179</v>
      </c>
      <c r="B1424" t="s">
        <v>282</v>
      </c>
      <c r="C1424" s="13" t="s">
        <v>185</v>
      </c>
      <c r="D1424" s="5">
        <v>40.5</v>
      </c>
      <c r="E1424" t="s">
        <v>45</v>
      </c>
      <c r="F1424">
        <v>0.1</v>
      </c>
      <c r="G1424" t="s">
        <v>15</v>
      </c>
      <c r="H1424" s="15" t="s">
        <v>186</v>
      </c>
      <c r="I1424" s="15">
        <f>IF(Table18[[#This Row],[Semi_total_radno]]="BLD", 0.65*Table18[[#This Row],[LLD]], Table18[[#This Row],[Semi_total_radno]])</f>
        <v>6.5000000000000002E-2</v>
      </c>
      <c r="J1424">
        <v>0.13278423249721499</v>
      </c>
      <c r="K1424">
        <v>0.830455541610718</v>
      </c>
      <c r="L1424">
        <v>6.2541728486334849</v>
      </c>
    </row>
    <row r="1425" spans="1:12" hidden="1" x14ac:dyDescent="0.35">
      <c r="A1425" t="s">
        <v>49</v>
      </c>
      <c r="B1425" t="s">
        <v>279</v>
      </c>
      <c r="C1425" s="5" t="s">
        <v>50</v>
      </c>
      <c r="D1425" s="5">
        <v>0.5</v>
      </c>
      <c r="E1425" t="s">
        <v>45</v>
      </c>
      <c r="F1425">
        <v>1</v>
      </c>
      <c r="G1425" t="s">
        <v>16</v>
      </c>
      <c r="H1425" s="14">
        <v>64</v>
      </c>
      <c r="I1425" s="14">
        <f>IF(Table18[[#This Row],[Semi_total_radno]]="BLD", 0.65*Table18[[#This Row],[LLD]], Table18[[#This Row],[Semi_total_radno]])</f>
        <v>64</v>
      </c>
      <c r="J1425">
        <v>0.213008597493172</v>
      </c>
      <c r="K1425">
        <v>1.55813443660736</v>
      </c>
      <c r="L1425">
        <v>7.3148898915092193</v>
      </c>
    </row>
    <row r="1426" spans="1:12" hidden="1" x14ac:dyDescent="0.35">
      <c r="A1426" t="s">
        <v>51</v>
      </c>
      <c r="B1426" t="s">
        <v>279</v>
      </c>
      <c r="C1426" s="5" t="s">
        <v>52</v>
      </c>
      <c r="D1426" s="5">
        <v>1.5</v>
      </c>
      <c r="E1426" t="s">
        <v>45</v>
      </c>
      <c r="F1426">
        <v>1</v>
      </c>
      <c r="G1426" t="s">
        <v>16</v>
      </c>
      <c r="H1426" s="14">
        <v>67</v>
      </c>
      <c r="I1426" s="14">
        <f>IF(Table18[[#This Row],[Semi_total_radno]]="BLD", 0.65*Table18[[#This Row],[LLD]], Table18[[#This Row],[Semi_total_radno]])</f>
        <v>67</v>
      </c>
      <c r="J1426">
        <v>0.24476093053817699</v>
      </c>
      <c r="K1426">
        <v>1.8220783472061199</v>
      </c>
      <c r="L1426">
        <v>7.4443185977425355</v>
      </c>
    </row>
    <row r="1427" spans="1:12" hidden="1" x14ac:dyDescent="0.35">
      <c r="A1427" t="s">
        <v>53</v>
      </c>
      <c r="B1427" t="s">
        <v>279</v>
      </c>
      <c r="C1427" s="5" t="s">
        <v>54</v>
      </c>
      <c r="D1427" s="5">
        <v>2.5</v>
      </c>
      <c r="E1427" t="s">
        <v>45</v>
      </c>
      <c r="F1427">
        <v>1</v>
      </c>
      <c r="G1427" t="s">
        <v>16</v>
      </c>
      <c r="H1427" s="14">
        <v>70</v>
      </c>
      <c r="I1427" s="14">
        <f>IF(Table18[[#This Row],[Semi_total_radno]]="BLD", 0.65*Table18[[#This Row],[LLD]], Table18[[#This Row],[Semi_total_radno]])</f>
        <v>70</v>
      </c>
      <c r="J1427">
        <v>0.20878420770168299</v>
      </c>
      <c r="K1427">
        <v>1.5988929271698</v>
      </c>
      <c r="L1427">
        <v>7.6581123868063106</v>
      </c>
    </row>
    <row r="1428" spans="1:12" hidden="1" x14ac:dyDescent="0.35">
      <c r="A1428" t="s">
        <v>55</v>
      </c>
      <c r="B1428" t="s">
        <v>279</v>
      </c>
      <c r="C1428" s="5" t="s">
        <v>56</v>
      </c>
      <c r="D1428" s="5">
        <v>3.5</v>
      </c>
      <c r="E1428" t="s">
        <v>45</v>
      </c>
      <c r="F1428">
        <v>1</v>
      </c>
      <c r="G1428" t="s">
        <v>16</v>
      </c>
      <c r="H1428" s="14">
        <v>69</v>
      </c>
      <c r="I1428" s="14">
        <f>IF(Table18[[#This Row],[Semi_total_radno]]="BLD", 0.65*Table18[[#This Row],[LLD]], Table18[[#This Row],[Semi_total_radno]])</f>
        <v>69</v>
      </c>
      <c r="J1428">
        <v>0.26063022017478898</v>
      </c>
      <c r="K1428">
        <v>1.7546205520629901</v>
      </c>
      <c r="L1428">
        <v>6.7322221916026157</v>
      </c>
    </row>
    <row r="1429" spans="1:12" hidden="1" x14ac:dyDescent="0.35">
      <c r="A1429" t="s">
        <v>57</v>
      </c>
      <c r="B1429" t="s">
        <v>279</v>
      </c>
      <c r="C1429" s="5" t="s">
        <v>58</v>
      </c>
      <c r="D1429" s="5">
        <v>4.5</v>
      </c>
      <c r="E1429" t="s">
        <v>45</v>
      </c>
      <c r="F1429">
        <v>1</v>
      </c>
      <c r="G1429" t="s">
        <v>16</v>
      </c>
      <c r="H1429" s="14">
        <v>72</v>
      </c>
      <c r="I1429" s="14">
        <f>IF(Table18[[#This Row],[Semi_total_radno]]="BLD", 0.65*Table18[[#This Row],[LLD]], Table18[[#This Row],[Semi_total_radno]])</f>
        <v>72</v>
      </c>
      <c r="J1429">
        <v>0.26099950075149497</v>
      </c>
      <c r="K1429">
        <v>1.78256392478943</v>
      </c>
      <c r="L1429">
        <v>6.8297599024400419</v>
      </c>
    </row>
    <row r="1430" spans="1:12" hidden="1" x14ac:dyDescent="0.35">
      <c r="A1430" t="s">
        <v>59</v>
      </c>
      <c r="B1430" t="s">
        <v>279</v>
      </c>
      <c r="C1430" s="5" t="s">
        <v>60</v>
      </c>
      <c r="D1430" s="5">
        <v>5.5</v>
      </c>
      <c r="E1430" t="s">
        <v>45</v>
      </c>
      <c r="F1430">
        <v>1</v>
      </c>
      <c r="G1430" t="s">
        <v>16</v>
      </c>
      <c r="H1430" s="14">
        <v>75</v>
      </c>
      <c r="I1430" s="14">
        <f>IF(Table18[[#This Row],[Semi_total_radno]]="BLD", 0.65*Table18[[#This Row],[LLD]], Table18[[#This Row],[Semi_total_radno]])</f>
        <v>75</v>
      </c>
      <c r="J1430">
        <v>0.20869255065917999</v>
      </c>
      <c r="K1430">
        <v>1.61110508441925</v>
      </c>
      <c r="L1430">
        <v>7.7199932596079011</v>
      </c>
    </row>
    <row r="1431" spans="1:12" hidden="1" x14ac:dyDescent="0.35">
      <c r="A1431" t="s">
        <v>61</v>
      </c>
      <c r="B1431" t="s">
        <v>279</v>
      </c>
      <c r="C1431" s="5" t="s">
        <v>62</v>
      </c>
      <c r="D1431" s="5">
        <v>6.5</v>
      </c>
      <c r="E1431" t="s">
        <v>45</v>
      </c>
      <c r="F1431">
        <v>1</v>
      </c>
      <c r="G1431" t="s">
        <v>16</v>
      </c>
      <c r="H1431" s="14">
        <v>75</v>
      </c>
      <c r="I1431" s="14">
        <f>IF(Table18[[#This Row],[Semi_total_radno]]="BLD", 0.65*Table18[[#This Row],[LLD]], Table18[[#This Row],[Semi_total_radno]])</f>
        <v>75</v>
      </c>
      <c r="J1431">
        <v>0.25640079379081698</v>
      </c>
      <c r="K1431">
        <v>1.69784879684448</v>
      </c>
      <c r="L1431">
        <v>6.6218546820477453</v>
      </c>
    </row>
    <row r="1432" spans="1:12" hidden="1" x14ac:dyDescent="0.35">
      <c r="A1432" t="s">
        <v>63</v>
      </c>
      <c r="B1432" t="s">
        <v>279</v>
      </c>
      <c r="C1432" s="5" t="s">
        <v>64</v>
      </c>
      <c r="D1432" s="5">
        <v>7.5</v>
      </c>
      <c r="E1432" t="s">
        <v>45</v>
      </c>
      <c r="F1432">
        <v>1</v>
      </c>
      <c r="G1432" t="s">
        <v>16</v>
      </c>
      <c r="H1432" s="14">
        <v>79</v>
      </c>
      <c r="I1432" s="14">
        <f>IF(Table18[[#This Row],[Semi_total_radno]]="BLD", 0.65*Table18[[#This Row],[LLD]], Table18[[#This Row],[Semi_total_radno]])</f>
        <v>79</v>
      </c>
      <c r="J1432">
        <v>0.165142521262169</v>
      </c>
      <c r="K1432">
        <v>1.2323353290557899</v>
      </c>
      <c r="L1432">
        <v>7.4622533290467237</v>
      </c>
    </row>
    <row r="1433" spans="1:12" hidden="1" x14ac:dyDescent="0.35">
      <c r="A1433" t="s">
        <v>65</v>
      </c>
      <c r="B1433" t="s">
        <v>279</v>
      </c>
      <c r="C1433" s="5" t="s">
        <v>66</v>
      </c>
      <c r="D1433" s="5">
        <v>8.5</v>
      </c>
      <c r="E1433" t="s">
        <v>45</v>
      </c>
      <c r="F1433">
        <v>1</v>
      </c>
      <c r="G1433" t="s">
        <v>16</v>
      </c>
      <c r="H1433" s="14">
        <v>79</v>
      </c>
      <c r="I1433" s="14">
        <f>IF(Table18[[#This Row],[Semi_total_radno]]="BLD", 0.65*Table18[[#This Row],[LLD]], Table18[[#This Row],[Semi_total_radno]])</f>
        <v>79</v>
      </c>
      <c r="J1433">
        <v>4.9028149805962996E-3</v>
      </c>
      <c r="K1433">
        <v>0.75896835327148404</v>
      </c>
      <c r="L1433">
        <v>154.80256878450987</v>
      </c>
    </row>
    <row r="1434" spans="1:12" hidden="1" x14ac:dyDescent="0.35">
      <c r="A1434" t="s">
        <v>67</v>
      </c>
      <c r="B1434" t="s">
        <v>279</v>
      </c>
      <c r="C1434" s="5" t="s">
        <v>68</v>
      </c>
      <c r="D1434" s="5">
        <v>9.5</v>
      </c>
      <c r="E1434" t="s">
        <v>45</v>
      </c>
      <c r="F1434">
        <v>1</v>
      </c>
      <c r="G1434" t="s">
        <v>16</v>
      </c>
      <c r="H1434" s="14">
        <v>82</v>
      </c>
      <c r="I1434" s="14">
        <f>IF(Table18[[#This Row],[Semi_total_radno]]="BLD", 0.65*Table18[[#This Row],[LLD]], Table18[[#This Row],[Semi_total_radno]])</f>
        <v>82</v>
      </c>
      <c r="J1434">
        <v>3.07385972701013E-3</v>
      </c>
      <c r="K1434">
        <v>0.477190881967545</v>
      </c>
      <c r="L1434">
        <v>155.24159341900003</v>
      </c>
    </row>
    <row r="1435" spans="1:12" hidden="1" x14ac:dyDescent="0.35">
      <c r="A1435" t="s">
        <v>69</v>
      </c>
      <c r="B1435" t="s">
        <v>279</v>
      </c>
      <c r="C1435" s="5" t="s">
        <v>70</v>
      </c>
      <c r="D1435" s="5">
        <v>10.5</v>
      </c>
      <c r="E1435" t="s">
        <v>45</v>
      </c>
      <c r="F1435">
        <v>1</v>
      </c>
      <c r="G1435" t="s">
        <v>16</v>
      </c>
      <c r="H1435" s="14">
        <v>81</v>
      </c>
      <c r="I1435" s="14">
        <f>IF(Table18[[#This Row],[Semi_total_radno]]="BLD", 0.65*Table18[[#This Row],[LLD]], Table18[[#This Row],[Semi_total_radno]])</f>
        <v>81</v>
      </c>
      <c r="J1435">
        <v>0.23008805513382</v>
      </c>
      <c r="K1435">
        <v>0.85805010795593295</v>
      </c>
      <c r="L1435">
        <v>3.7292249154650294</v>
      </c>
    </row>
    <row r="1436" spans="1:12" hidden="1" x14ac:dyDescent="0.35">
      <c r="A1436" t="s">
        <v>71</v>
      </c>
      <c r="B1436" t="s">
        <v>279</v>
      </c>
      <c r="C1436" s="5" t="s">
        <v>72</v>
      </c>
      <c r="D1436" s="5">
        <v>11.5</v>
      </c>
      <c r="E1436" t="s">
        <v>45</v>
      </c>
      <c r="F1436">
        <v>1</v>
      </c>
      <c r="G1436" t="s">
        <v>16</v>
      </c>
      <c r="H1436" s="14">
        <v>80</v>
      </c>
      <c r="I1436" s="14">
        <f>IF(Table18[[#This Row],[Semi_total_radno]]="BLD", 0.65*Table18[[#This Row],[LLD]], Table18[[#This Row],[Semi_total_radno]])</f>
        <v>80</v>
      </c>
      <c r="J1436">
        <v>0.306331336498261</v>
      </c>
      <c r="K1436">
        <v>0.88174587488174405</v>
      </c>
      <c r="L1436">
        <v>2.8784057320454699</v>
      </c>
    </row>
    <row r="1437" spans="1:12" hidden="1" x14ac:dyDescent="0.35">
      <c r="A1437" t="s">
        <v>73</v>
      </c>
      <c r="B1437" t="s">
        <v>279</v>
      </c>
      <c r="C1437" s="5" t="s">
        <v>74</v>
      </c>
      <c r="D1437" s="5">
        <v>12.5</v>
      </c>
      <c r="E1437" t="s">
        <v>45</v>
      </c>
      <c r="F1437">
        <v>1</v>
      </c>
      <c r="G1437" t="s">
        <v>16</v>
      </c>
      <c r="H1437" s="14">
        <v>79</v>
      </c>
      <c r="I1437" s="14">
        <f>IF(Table18[[#This Row],[Semi_total_radno]]="BLD", 0.65*Table18[[#This Row],[LLD]], Table18[[#This Row],[Semi_total_radno]])</f>
        <v>79</v>
      </c>
      <c r="J1437">
        <v>1.03266257792711E-3</v>
      </c>
      <c r="K1437">
        <v>1.12421077210456E-3</v>
      </c>
      <c r="L1437">
        <v>1.0886525726159431</v>
      </c>
    </row>
    <row r="1438" spans="1:12" hidden="1" x14ac:dyDescent="0.35">
      <c r="A1438" t="s">
        <v>75</v>
      </c>
      <c r="B1438" t="s">
        <v>279</v>
      </c>
      <c r="C1438" s="5" t="s">
        <v>76</v>
      </c>
      <c r="D1438" s="5">
        <v>13.5</v>
      </c>
      <c r="E1438" t="s">
        <v>45</v>
      </c>
      <c r="F1438">
        <v>1</v>
      </c>
      <c r="G1438" t="s">
        <v>16</v>
      </c>
      <c r="H1438" s="14">
        <v>82</v>
      </c>
      <c r="I1438" s="14">
        <f>IF(Table18[[#This Row],[Semi_total_radno]]="BLD", 0.65*Table18[[#This Row],[LLD]], Table18[[#This Row],[Semi_total_radno]])</f>
        <v>82</v>
      </c>
      <c r="J1438">
        <v>7.0637674070894696E-4</v>
      </c>
      <c r="K1438">
        <v>1.3329919893294579E-3</v>
      </c>
      <c r="L1438">
        <v>1.799905758655191</v>
      </c>
    </row>
    <row r="1439" spans="1:12" hidden="1" x14ac:dyDescent="0.35">
      <c r="A1439" t="s">
        <v>77</v>
      </c>
      <c r="B1439" t="s">
        <v>279</v>
      </c>
      <c r="C1439" s="7" t="s">
        <v>78</v>
      </c>
      <c r="D1439" s="5">
        <v>14.5</v>
      </c>
      <c r="E1439" t="s">
        <v>45</v>
      </c>
      <c r="F1439">
        <v>1</v>
      </c>
      <c r="G1439" t="s">
        <v>16</v>
      </c>
      <c r="H1439" s="14">
        <v>84</v>
      </c>
      <c r="I1439" s="14">
        <f>IF(Table18[[#This Row],[Semi_total_radno]]="BLD", 0.65*Table18[[#This Row],[LLD]], Table18[[#This Row],[Semi_total_radno]])</f>
        <v>84</v>
      </c>
      <c r="J1439">
        <v>0.13394749164581299</v>
      </c>
      <c r="K1439">
        <v>0.45204642415046697</v>
      </c>
      <c r="L1439">
        <v>3.3748032053170389</v>
      </c>
    </row>
    <row r="1440" spans="1:12" hidden="1" x14ac:dyDescent="0.35">
      <c r="A1440" t="s">
        <v>79</v>
      </c>
      <c r="B1440" t="s">
        <v>279</v>
      </c>
      <c r="C1440" s="5" t="s">
        <v>80</v>
      </c>
      <c r="D1440" s="5">
        <v>15.5</v>
      </c>
      <c r="E1440" t="s">
        <v>45</v>
      </c>
      <c r="F1440">
        <v>1</v>
      </c>
      <c r="G1440" t="s">
        <v>16</v>
      </c>
      <c r="H1440" s="14">
        <v>84</v>
      </c>
      <c r="I1440" s="14">
        <f>IF(Table18[[#This Row],[Semi_total_radno]]="BLD", 0.65*Table18[[#This Row],[LLD]], Table18[[#This Row],[Semi_total_radno]])</f>
        <v>84</v>
      </c>
      <c r="J1440">
        <v>0.19273193180561099</v>
      </c>
      <c r="K1440">
        <v>0.61511629819869995</v>
      </c>
      <c r="L1440">
        <v>3.1915640155524665</v>
      </c>
    </row>
    <row r="1441" spans="1:12" hidden="1" x14ac:dyDescent="0.35">
      <c r="A1441" t="s">
        <v>81</v>
      </c>
      <c r="B1441" t="s">
        <v>279</v>
      </c>
      <c r="C1441" s="5" t="s">
        <v>82</v>
      </c>
      <c r="D1441" s="5">
        <v>16.5</v>
      </c>
      <c r="E1441" t="s">
        <v>45</v>
      </c>
      <c r="F1441">
        <v>1</v>
      </c>
      <c r="G1441" t="s">
        <v>16</v>
      </c>
      <c r="H1441" s="14">
        <v>83</v>
      </c>
      <c r="I1441" s="14">
        <f>IF(Table18[[#This Row],[Semi_total_radno]]="BLD", 0.65*Table18[[#This Row],[LLD]], Table18[[#This Row],[Semi_total_radno]])</f>
        <v>83</v>
      </c>
      <c r="J1441">
        <v>0.26588690280914301</v>
      </c>
      <c r="K1441">
        <v>0.84849083423614502</v>
      </c>
      <c r="L1441">
        <v>3.1911719805364105</v>
      </c>
    </row>
    <row r="1442" spans="1:12" hidden="1" x14ac:dyDescent="0.35">
      <c r="A1442" t="s">
        <v>83</v>
      </c>
      <c r="B1442" t="s">
        <v>279</v>
      </c>
      <c r="C1442" s="5" t="s">
        <v>84</v>
      </c>
      <c r="D1442" s="5">
        <v>17.5</v>
      </c>
      <c r="E1442" t="s">
        <v>45</v>
      </c>
      <c r="F1442">
        <v>1</v>
      </c>
      <c r="G1442" t="s">
        <v>16</v>
      </c>
      <c r="H1442" s="14">
        <v>77</v>
      </c>
      <c r="I1442" s="14">
        <f>IF(Table18[[#This Row],[Semi_total_radno]]="BLD", 0.65*Table18[[#This Row],[LLD]], Table18[[#This Row],[Semi_total_radno]])</f>
        <v>77</v>
      </c>
      <c r="J1442">
        <v>0.25323790311813399</v>
      </c>
      <c r="K1442">
        <v>0.82827520370483398</v>
      </c>
      <c r="L1442">
        <v>3.2707394647729666</v>
      </c>
    </row>
    <row r="1443" spans="1:12" hidden="1" x14ac:dyDescent="0.35">
      <c r="A1443" t="s">
        <v>85</v>
      </c>
      <c r="B1443" t="s">
        <v>279</v>
      </c>
      <c r="C1443" s="5" t="s">
        <v>86</v>
      </c>
      <c r="D1443" s="5">
        <v>18.5</v>
      </c>
      <c r="E1443" t="s">
        <v>45</v>
      </c>
      <c r="F1443">
        <v>1</v>
      </c>
      <c r="G1443" t="s">
        <v>16</v>
      </c>
      <c r="H1443" s="14">
        <v>72</v>
      </c>
      <c r="I1443" s="14">
        <f>IF(Table18[[#This Row],[Semi_total_radno]]="BLD", 0.65*Table18[[#This Row],[LLD]], Table18[[#This Row],[Semi_total_radno]])</f>
        <v>72</v>
      </c>
      <c r="J1443">
        <v>0.39740765094757102</v>
      </c>
      <c r="K1443">
        <v>1.1307168006896999</v>
      </c>
      <c r="L1443">
        <v>2.8452315852340559</v>
      </c>
    </row>
    <row r="1444" spans="1:12" hidden="1" x14ac:dyDescent="0.35">
      <c r="A1444" t="s">
        <v>87</v>
      </c>
      <c r="B1444" t="s">
        <v>279</v>
      </c>
      <c r="C1444" s="5" t="s">
        <v>88</v>
      </c>
      <c r="D1444" s="5">
        <v>19.5</v>
      </c>
      <c r="E1444" t="s">
        <v>45</v>
      </c>
      <c r="F1444">
        <v>1</v>
      </c>
      <c r="G1444" t="s">
        <v>16</v>
      </c>
      <c r="H1444" s="14">
        <v>70</v>
      </c>
      <c r="I1444" s="14">
        <f>IF(Table18[[#This Row],[Semi_total_radno]]="BLD", 0.65*Table18[[#This Row],[LLD]], Table18[[#This Row],[Semi_total_radno]])</f>
        <v>70</v>
      </c>
      <c r="J1444">
        <v>0.18366695940494501</v>
      </c>
      <c r="K1444">
        <v>0.54678505659103405</v>
      </c>
      <c r="L1444">
        <v>2.9770463798308655</v>
      </c>
    </row>
    <row r="1445" spans="1:12" hidden="1" x14ac:dyDescent="0.35">
      <c r="A1445" t="s">
        <v>89</v>
      </c>
      <c r="B1445" t="s">
        <v>279</v>
      </c>
      <c r="C1445" s="5" t="s">
        <v>90</v>
      </c>
      <c r="D1445" s="5">
        <v>20.5</v>
      </c>
      <c r="E1445" t="s">
        <v>45</v>
      </c>
      <c r="F1445">
        <v>1</v>
      </c>
      <c r="G1445" t="s">
        <v>16</v>
      </c>
      <c r="H1445" s="14">
        <v>81</v>
      </c>
      <c r="I1445" s="14">
        <f>IF(Table18[[#This Row],[Semi_total_radno]]="BLD", 0.65*Table18[[#This Row],[LLD]], Table18[[#This Row],[Semi_total_radno]])</f>
        <v>81</v>
      </c>
      <c r="J1445">
        <v>0.52121388912200906</v>
      </c>
      <c r="K1445">
        <v>1.5363302230835001</v>
      </c>
      <c r="L1445">
        <v>2.947600313705121</v>
      </c>
    </row>
    <row r="1446" spans="1:12" hidden="1" x14ac:dyDescent="0.35">
      <c r="A1446" t="s">
        <v>91</v>
      </c>
      <c r="B1446" t="s">
        <v>279</v>
      </c>
      <c r="C1446" s="5" t="s">
        <v>92</v>
      </c>
      <c r="D1446" s="5">
        <v>21.5</v>
      </c>
      <c r="E1446" t="s">
        <v>45</v>
      </c>
      <c r="F1446">
        <v>1</v>
      </c>
      <c r="G1446" t="s">
        <v>16</v>
      </c>
      <c r="H1446" s="14">
        <v>80</v>
      </c>
      <c r="I1446" s="14">
        <f>IF(Table18[[#This Row],[Semi_total_radno]]="BLD", 0.65*Table18[[#This Row],[LLD]], Table18[[#This Row],[Semi_total_radno]])</f>
        <v>80</v>
      </c>
      <c r="J1446">
        <v>0.18502551317214999</v>
      </c>
      <c r="K1446">
        <v>0.52168637514114402</v>
      </c>
      <c r="L1446">
        <v>2.8195375124065225</v>
      </c>
    </row>
    <row r="1447" spans="1:12" hidden="1" x14ac:dyDescent="0.35">
      <c r="A1447" t="s">
        <v>93</v>
      </c>
      <c r="B1447" t="s">
        <v>279</v>
      </c>
      <c r="C1447" s="5" t="s">
        <v>94</v>
      </c>
      <c r="D1447" s="5">
        <v>22.5</v>
      </c>
      <c r="E1447" t="s">
        <v>45</v>
      </c>
      <c r="F1447">
        <v>1</v>
      </c>
      <c r="G1447" t="s">
        <v>16</v>
      </c>
      <c r="H1447" s="14">
        <v>88</v>
      </c>
      <c r="I1447" s="14">
        <f>IF(Table18[[#This Row],[Semi_total_radno]]="BLD", 0.65*Table18[[#This Row],[LLD]], Table18[[#This Row],[Semi_total_radno]])</f>
        <v>88</v>
      </c>
      <c r="J1447">
        <v>2.792363899061455E-3</v>
      </c>
      <c r="K1447">
        <v>4.2704086517915121E-3</v>
      </c>
      <c r="L1447">
        <v>1.2605451616936565</v>
      </c>
    </row>
    <row r="1448" spans="1:12" hidden="1" x14ac:dyDescent="0.35">
      <c r="A1448" t="s">
        <v>95</v>
      </c>
      <c r="B1448" t="s">
        <v>279</v>
      </c>
      <c r="C1448" s="5" t="s">
        <v>96</v>
      </c>
      <c r="D1448" s="5">
        <v>23.5</v>
      </c>
      <c r="E1448" t="s">
        <v>45</v>
      </c>
      <c r="F1448">
        <v>1</v>
      </c>
      <c r="G1448" t="s">
        <v>16</v>
      </c>
      <c r="H1448" s="14">
        <v>89</v>
      </c>
      <c r="I1448" s="14">
        <f>IF(Table18[[#This Row],[Semi_total_radno]]="BLD", 0.65*Table18[[#This Row],[LLD]], Table18[[#This Row],[Semi_total_radno]])</f>
        <v>89</v>
      </c>
      <c r="J1448">
        <v>0.255171298980713</v>
      </c>
      <c r="K1448">
        <v>0.80598986148834195</v>
      </c>
      <c r="L1448">
        <v>3.158622716221946</v>
      </c>
    </row>
    <row r="1449" spans="1:12" hidden="1" x14ac:dyDescent="0.35">
      <c r="A1449" s="8" t="s">
        <v>97</v>
      </c>
      <c r="B1449" s="9" t="s">
        <v>280</v>
      </c>
      <c r="C1449" s="10" t="s">
        <v>50</v>
      </c>
      <c r="D1449" s="10">
        <v>0.5</v>
      </c>
      <c r="E1449" t="s">
        <v>45</v>
      </c>
      <c r="F1449">
        <v>1</v>
      </c>
      <c r="G1449" t="s">
        <v>16</v>
      </c>
      <c r="H1449" s="17">
        <v>54</v>
      </c>
      <c r="I1449" s="17">
        <f>IF(Table18[[#This Row],[Semi_total_radno]]="BLD", 0.65*Table18[[#This Row],[LLD]], Table18[[#This Row],[Semi_total_radno]])</f>
        <v>54</v>
      </c>
      <c r="J1449" s="18">
        <v>0.34120833873748802</v>
      </c>
      <c r="K1449" s="18">
        <v>1.51705050468445</v>
      </c>
      <c r="L1449" s="19">
        <f>K1449/J1449</f>
        <v>4.4461120449099214</v>
      </c>
    </row>
    <row r="1450" spans="1:12" hidden="1" x14ac:dyDescent="0.35">
      <c r="A1450" s="8" t="s">
        <v>98</v>
      </c>
      <c r="B1450" s="9" t="s">
        <v>280</v>
      </c>
      <c r="C1450" s="10" t="s">
        <v>52</v>
      </c>
      <c r="D1450" s="10">
        <v>1.5</v>
      </c>
      <c r="E1450" t="s">
        <v>45</v>
      </c>
      <c r="F1450">
        <v>1</v>
      </c>
      <c r="G1450" t="s">
        <v>16</v>
      </c>
      <c r="H1450" s="17">
        <v>53</v>
      </c>
      <c r="I1450" s="17">
        <f>IF(Table18[[#This Row],[Semi_total_radno]]="BLD", 0.65*Table18[[#This Row],[LLD]], Table18[[#This Row],[Semi_total_radno]])</f>
        <v>53</v>
      </c>
      <c r="J1450" s="20">
        <v>5.2734487690031502E-3</v>
      </c>
      <c r="K1450" s="20">
        <v>0.87811797857284501</v>
      </c>
      <c r="L1450" s="19">
        <f t="shared" ref="L1450:L1469" si="16">K1450/J1450</f>
        <v>166.51683121192761</v>
      </c>
    </row>
    <row r="1451" spans="1:12" hidden="1" x14ac:dyDescent="0.35">
      <c r="A1451" s="8" t="s">
        <v>99</v>
      </c>
      <c r="B1451" s="9" t="s">
        <v>280</v>
      </c>
      <c r="C1451" s="10" t="s">
        <v>54</v>
      </c>
      <c r="D1451" s="10">
        <v>2.5</v>
      </c>
      <c r="E1451" t="s">
        <v>45</v>
      </c>
      <c r="F1451">
        <v>1</v>
      </c>
      <c r="G1451" t="s">
        <v>16</v>
      </c>
      <c r="H1451" s="17">
        <v>54</v>
      </c>
      <c r="I1451" s="17">
        <f>IF(Table18[[#This Row],[Semi_total_radno]]="BLD", 0.65*Table18[[#This Row],[LLD]], Table18[[#This Row],[Semi_total_radno]])</f>
        <v>54</v>
      </c>
      <c r="J1451" s="18">
        <v>0.251287370920181</v>
      </c>
      <c r="K1451" s="18">
        <v>1.31207203865051</v>
      </c>
      <c r="L1451" s="19">
        <f t="shared" si="16"/>
        <v>5.2214006372301016</v>
      </c>
    </row>
    <row r="1452" spans="1:12" hidden="1" x14ac:dyDescent="0.35">
      <c r="A1452" s="8" t="s">
        <v>100</v>
      </c>
      <c r="B1452" s="9" t="s">
        <v>280</v>
      </c>
      <c r="C1452" s="10" t="s">
        <v>56</v>
      </c>
      <c r="D1452" s="10">
        <v>3.5</v>
      </c>
      <c r="E1452" t="s">
        <v>45</v>
      </c>
      <c r="F1452">
        <v>1</v>
      </c>
      <c r="G1452" t="s">
        <v>16</v>
      </c>
      <c r="H1452" s="17">
        <v>54</v>
      </c>
      <c r="I1452" s="17">
        <f>IF(Table18[[#This Row],[Semi_total_radno]]="BLD", 0.65*Table18[[#This Row],[LLD]], Table18[[#This Row],[Semi_total_radno]])</f>
        <v>54</v>
      </c>
      <c r="J1452" s="18">
        <v>0.51856994628906306</v>
      </c>
      <c r="K1452" s="18">
        <v>2.0246231555938698</v>
      </c>
      <c r="L1452" s="19">
        <f t="shared" si="16"/>
        <v>3.9042431403560309</v>
      </c>
    </row>
    <row r="1453" spans="1:12" hidden="1" x14ac:dyDescent="0.35">
      <c r="A1453" s="8" t="s">
        <v>101</v>
      </c>
      <c r="B1453" s="9" t="s">
        <v>280</v>
      </c>
      <c r="C1453" s="10" t="s">
        <v>58</v>
      </c>
      <c r="D1453" s="10">
        <v>4.5</v>
      </c>
      <c r="E1453" t="s">
        <v>45</v>
      </c>
      <c r="F1453">
        <v>1</v>
      </c>
      <c r="G1453" t="s">
        <v>16</v>
      </c>
      <c r="H1453" s="17">
        <v>53</v>
      </c>
      <c r="I1453" s="17">
        <f>IF(Table18[[#This Row],[Semi_total_radno]]="BLD", 0.65*Table18[[#This Row],[LLD]], Table18[[#This Row],[Semi_total_radno]])</f>
        <v>53</v>
      </c>
      <c r="J1453" s="18">
        <v>0.44535508751869202</v>
      </c>
      <c r="K1453" s="18">
        <v>1.79194223880768</v>
      </c>
      <c r="L1453" s="19">
        <f t="shared" si="16"/>
        <v>4.0236258415538373</v>
      </c>
    </row>
    <row r="1454" spans="1:12" hidden="1" x14ac:dyDescent="0.35">
      <c r="A1454" s="8" t="s">
        <v>102</v>
      </c>
      <c r="B1454" s="9" t="s">
        <v>280</v>
      </c>
      <c r="C1454" s="10" t="s">
        <v>60</v>
      </c>
      <c r="D1454" s="10">
        <v>5.5</v>
      </c>
      <c r="E1454" t="s">
        <v>45</v>
      </c>
      <c r="F1454">
        <v>1</v>
      </c>
      <c r="G1454" t="s">
        <v>16</v>
      </c>
      <c r="H1454" s="17">
        <v>50</v>
      </c>
      <c r="I1454" s="17">
        <f>IF(Table18[[#This Row],[Semi_total_radno]]="BLD", 0.65*Table18[[#This Row],[LLD]], Table18[[#This Row],[Semi_total_radno]])</f>
        <v>50</v>
      </c>
      <c r="J1454" s="18">
        <v>0.73049771785736095</v>
      </c>
      <c r="K1454" s="18">
        <v>2.5906391143798801</v>
      </c>
      <c r="L1454" s="19">
        <f t="shared" si="16"/>
        <v>3.5464027484966567</v>
      </c>
    </row>
    <row r="1455" spans="1:12" hidden="1" x14ac:dyDescent="0.35">
      <c r="A1455" s="8" t="s">
        <v>103</v>
      </c>
      <c r="B1455" s="9" t="s">
        <v>280</v>
      </c>
      <c r="C1455" s="10" t="s">
        <v>62</v>
      </c>
      <c r="D1455" s="10">
        <v>6.5</v>
      </c>
      <c r="E1455" t="s">
        <v>45</v>
      </c>
      <c r="F1455">
        <v>1</v>
      </c>
      <c r="G1455" t="s">
        <v>16</v>
      </c>
      <c r="H1455" s="17">
        <v>53</v>
      </c>
      <c r="I1455" s="17">
        <f>IF(Table18[[#This Row],[Semi_total_radno]]="BLD", 0.65*Table18[[#This Row],[LLD]], Table18[[#This Row],[Semi_total_radno]])</f>
        <v>53</v>
      </c>
      <c r="J1455" s="18">
        <v>0.23559479415416701</v>
      </c>
      <c r="K1455" s="18">
        <v>1.2447416782379199</v>
      </c>
      <c r="L1455" s="19">
        <f t="shared" si="16"/>
        <v>5.2834006061415515</v>
      </c>
    </row>
    <row r="1456" spans="1:12" hidden="1" x14ac:dyDescent="0.35">
      <c r="A1456" s="8" t="s">
        <v>104</v>
      </c>
      <c r="B1456" s="9" t="s">
        <v>280</v>
      </c>
      <c r="C1456" s="10" t="s">
        <v>64</v>
      </c>
      <c r="D1456" s="10">
        <v>7.5</v>
      </c>
      <c r="E1456" t="s">
        <v>45</v>
      </c>
      <c r="F1456">
        <v>1</v>
      </c>
      <c r="G1456" t="s">
        <v>16</v>
      </c>
      <c r="H1456" s="17">
        <v>48</v>
      </c>
      <c r="I1456" s="17">
        <f>IF(Table18[[#This Row],[Semi_total_radno]]="BLD", 0.65*Table18[[#This Row],[LLD]], Table18[[#This Row],[Semi_total_radno]])</f>
        <v>48</v>
      </c>
      <c r="J1456" s="20">
        <v>3.7895394489169099E-3</v>
      </c>
      <c r="K1456" s="20">
        <v>7.4258851818740403E-3</v>
      </c>
      <c r="L1456" s="19">
        <f t="shared" si="16"/>
        <v>1.9595745820765729</v>
      </c>
    </row>
    <row r="1457" spans="1:12" hidden="1" x14ac:dyDescent="0.35">
      <c r="A1457" s="8" t="s">
        <v>105</v>
      </c>
      <c r="B1457" s="9" t="s">
        <v>280</v>
      </c>
      <c r="C1457" s="10" t="s">
        <v>66</v>
      </c>
      <c r="D1457" s="10">
        <v>8.5</v>
      </c>
      <c r="E1457" t="s">
        <v>45</v>
      </c>
      <c r="F1457">
        <v>1</v>
      </c>
      <c r="G1457" t="s">
        <v>16</v>
      </c>
      <c r="H1457" s="17">
        <v>51</v>
      </c>
      <c r="I1457" s="17">
        <f>IF(Table18[[#This Row],[Semi_total_radno]]="BLD", 0.65*Table18[[#This Row],[LLD]], Table18[[#This Row],[Semi_total_radno]])</f>
        <v>51</v>
      </c>
      <c r="J1457" s="18">
        <v>0.114164553582668</v>
      </c>
      <c r="K1457" s="18">
        <v>0.98078691959381104</v>
      </c>
      <c r="L1457" s="19">
        <f t="shared" si="16"/>
        <v>8.5909933408850137</v>
      </c>
    </row>
    <row r="1458" spans="1:12" hidden="1" x14ac:dyDescent="0.35">
      <c r="A1458" s="8" t="s">
        <v>106</v>
      </c>
      <c r="B1458" s="9" t="s">
        <v>280</v>
      </c>
      <c r="C1458" s="10" t="s">
        <v>68</v>
      </c>
      <c r="D1458" s="10">
        <v>9.5</v>
      </c>
      <c r="E1458" t="s">
        <v>45</v>
      </c>
      <c r="F1458">
        <v>1</v>
      </c>
      <c r="G1458" t="s">
        <v>16</v>
      </c>
      <c r="H1458" s="17">
        <v>50</v>
      </c>
      <c r="I1458" s="17">
        <f>IF(Table18[[#This Row],[Semi_total_radno]]="BLD", 0.65*Table18[[#This Row],[LLD]], Table18[[#This Row],[Semi_total_radno]])</f>
        <v>50</v>
      </c>
      <c r="J1458" s="20">
        <v>2.5792727246880501E-3</v>
      </c>
      <c r="K1458" s="20">
        <v>0.72248029708862305</v>
      </c>
      <c r="L1458" s="19">
        <f t="shared" si="16"/>
        <v>280.11008303745911</v>
      </c>
    </row>
    <row r="1459" spans="1:12" hidden="1" x14ac:dyDescent="0.35">
      <c r="A1459" s="8" t="s">
        <v>107</v>
      </c>
      <c r="B1459" s="9" t="s">
        <v>280</v>
      </c>
      <c r="C1459" s="10" t="s">
        <v>70</v>
      </c>
      <c r="D1459" s="10">
        <v>10.5</v>
      </c>
      <c r="E1459" t="s">
        <v>45</v>
      </c>
      <c r="F1459">
        <v>1</v>
      </c>
      <c r="G1459" t="s">
        <v>16</v>
      </c>
      <c r="H1459" s="17">
        <v>50</v>
      </c>
      <c r="I1459" s="17">
        <f>IF(Table18[[#This Row],[Semi_total_radno]]="BLD", 0.65*Table18[[#This Row],[LLD]], Table18[[#This Row],[Semi_total_radno]])</f>
        <v>50</v>
      </c>
      <c r="J1459" s="20">
        <v>4.1285236366093202E-3</v>
      </c>
      <c r="K1459" s="20">
        <v>0.62968802452087402</v>
      </c>
      <c r="L1459" s="19">
        <f t="shared" si="16"/>
        <v>152.52135628755298</v>
      </c>
    </row>
    <row r="1460" spans="1:12" hidden="1" x14ac:dyDescent="0.35">
      <c r="A1460" t="s">
        <v>108</v>
      </c>
      <c r="B1460" t="s">
        <v>281</v>
      </c>
      <c r="C1460" s="5" t="s">
        <v>50</v>
      </c>
      <c r="D1460" s="5">
        <v>0.5</v>
      </c>
      <c r="E1460" t="s">
        <v>45</v>
      </c>
      <c r="F1460">
        <v>1</v>
      </c>
      <c r="G1460" t="s">
        <v>16</v>
      </c>
      <c r="H1460" s="14">
        <v>61</v>
      </c>
      <c r="I1460" s="14">
        <f>IF(Table18[[#This Row],[Semi_total_radno]]="BLD", 0.65*Table18[[#This Row],[LLD]], Table18[[#This Row],[Semi_total_radno]])</f>
        <v>61</v>
      </c>
      <c r="J1460" s="18">
        <v>0.16807575523853299</v>
      </c>
      <c r="K1460" s="18">
        <v>1.5302046537399301</v>
      </c>
      <c r="L1460" s="19">
        <f t="shared" si="16"/>
        <v>9.1042557064120562</v>
      </c>
    </row>
    <row r="1461" spans="1:12" hidden="1" x14ac:dyDescent="0.35">
      <c r="A1461" t="s">
        <v>109</v>
      </c>
      <c r="B1461" t="s">
        <v>281</v>
      </c>
      <c r="C1461" s="5" t="s">
        <v>52</v>
      </c>
      <c r="D1461" s="5">
        <v>1.5</v>
      </c>
      <c r="E1461" t="s">
        <v>45</v>
      </c>
      <c r="F1461">
        <v>1</v>
      </c>
      <c r="G1461" t="s">
        <v>16</v>
      </c>
      <c r="H1461" s="14">
        <v>65</v>
      </c>
      <c r="I1461" s="14">
        <f>IF(Table18[[#This Row],[Semi_total_radno]]="BLD", 0.65*Table18[[#This Row],[LLD]], Table18[[#This Row],[Semi_total_radno]])</f>
        <v>65</v>
      </c>
      <c r="J1461" s="18">
        <v>0.16324836015701299</v>
      </c>
      <c r="K1461" s="18">
        <v>1.52458536624908</v>
      </c>
      <c r="L1461" s="19">
        <f t="shared" si="16"/>
        <v>9.3390547064774623</v>
      </c>
    </row>
    <row r="1462" spans="1:12" hidden="1" x14ac:dyDescent="0.35">
      <c r="A1462" t="s">
        <v>110</v>
      </c>
      <c r="B1462" t="s">
        <v>281</v>
      </c>
      <c r="C1462" s="5" t="s">
        <v>54</v>
      </c>
      <c r="D1462" s="5">
        <v>2.5</v>
      </c>
      <c r="E1462" t="s">
        <v>45</v>
      </c>
      <c r="F1462">
        <v>1</v>
      </c>
      <c r="G1462" t="s">
        <v>16</v>
      </c>
      <c r="H1462" s="14">
        <v>64</v>
      </c>
      <c r="I1462" s="14">
        <f>IF(Table18[[#This Row],[Semi_total_radno]]="BLD", 0.65*Table18[[#This Row],[LLD]], Table18[[#This Row],[Semi_total_radno]])</f>
        <v>64</v>
      </c>
      <c r="J1462" s="18">
        <v>0.15263675153255499</v>
      </c>
      <c r="K1462" s="18">
        <v>1.33317422866821</v>
      </c>
      <c r="L1462" s="19">
        <f t="shared" si="16"/>
        <v>8.7342937744836977</v>
      </c>
    </row>
    <row r="1463" spans="1:12" hidden="1" x14ac:dyDescent="0.35">
      <c r="A1463" t="s">
        <v>111</v>
      </c>
      <c r="B1463" t="s">
        <v>281</v>
      </c>
      <c r="C1463" s="5" t="s">
        <v>56</v>
      </c>
      <c r="D1463" s="5">
        <v>3.5</v>
      </c>
      <c r="E1463" t="s">
        <v>45</v>
      </c>
      <c r="F1463">
        <v>1</v>
      </c>
      <c r="G1463" t="s">
        <v>16</v>
      </c>
      <c r="H1463" s="14">
        <v>65</v>
      </c>
      <c r="I1463" s="14">
        <f>IF(Table18[[#This Row],[Semi_total_radno]]="BLD", 0.65*Table18[[#This Row],[LLD]], Table18[[#This Row],[Semi_total_radno]])</f>
        <v>65</v>
      </c>
      <c r="J1463" s="18">
        <v>0.16178780794143699</v>
      </c>
      <c r="K1463" s="18">
        <v>1.3450558185577399</v>
      </c>
      <c r="L1463" s="19">
        <f t="shared" si="16"/>
        <v>8.3137032120777317</v>
      </c>
    </row>
    <row r="1464" spans="1:12" hidden="1" x14ac:dyDescent="0.35">
      <c r="A1464" t="s">
        <v>112</v>
      </c>
      <c r="B1464" t="s">
        <v>281</v>
      </c>
      <c r="C1464" s="5" t="s">
        <v>58</v>
      </c>
      <c r="D1464" s="5">
        <v>4.5</v>
      </c>
      <c r="E1464" t="s">
        <v>45</v>
      </c>
      <c r="F1464">
        <v>1</v>
      </c>
      <c r="G1464" t="s">
        <v>16</v>
      </c>
      <c r="H1464" s="14">
        <v>66</v>
      </c>
      <c r="I1464" s="14">
        <f>IF(Table18[[#This Row],[Semi_total_radno]]="BLD", 0.65*Table18[[#This Row],[LLD]], Table18[[#This Row],[Semi_total_radno]])</f>
        <v>66</v>
      </c>
      <c r="J1464" s="18">
        <v>0.15010447800159499</v>
      </c>
      <c r="K1464" s="18">
        <v>1.32600581645966</v>
      </c>
      <c r="L1464" s="19">
        <f t="shared" si="16"/>
        <v>8.8338857981676604</v>
      </c>
    </row>
    <row r="1465" spans="1:12" hidden="1" x14ac:dyDescent="0.35">
      <c r="A1465" t="s">
        <v>113</v>
      </c>
      <c r="B1465" t="s">
        <v>281</v>
      </c>
      <c r="C1465" s="5" t="s">
        <v>60</v>
      </c>
      <c r="D1465" s="5">
        <v>5.5</v>
      </c>
      <c r="E1465" t="s">
        <v>45</v>
      </c>
      <c r="F1465">
        <v>1</v>
      </c>
      <c r="G1465" t="s">
        <v>16</v>
      </c>
      <c r="H1465" s="14">
        <v>60</v>
      </c>
      <c r="I1465" s="14">
        <f>IF(Table18[[#This Row],[Semi_total_radno]]="BLD", 0.65*Table18[[#This Row],[LLD]], Table18[[#This Row],[Semi_total_radno]])</f>
        <v>60</v>
      </c>
      <c r="J1465" s="18">
        <v>0.14570626616478</v>
      </c>
      <c r="K1465" s="18">
        <v>1.3029922246932999</v>
      </c>
      <c r="L1465" s="19">
        <f t="shared" si="16"/>
        <v>8.9425956686017809</v>
      </c>
    </row>
    <row r="1466" spans="1:12" hidden="1" x14ac:dyDescent="0.35">
      <c r="A1466" t="s">
        <v>114</v>
      </c>
      <c r="B1466" t="s">
        <v>281</v>
      </c>
      <c r="C1466" s="5" t="s">
        <v>62</v>
      </c>
      <c r="D1466" s="5">
        <v>6.5</v>
      </c>
      <c r="E1466" t="s">
        <v>45</v>
      </c>
      <c r="F1466">
        <v>1</v>
      </c>
      <c r="G1466" t="s">
        <v>16</v>
      </c>
      <c r="H1466" s="14">
        <v>67</v>
      </c>
      <c r="I1466" s="14">
        <f>IF(Table18[[#This Row],[Semi_total_radno]]="BLD", 0.65*Table18[[#This Row],[LLD]], Table18[[#This Row],[Semi_total_radno]])</f>
        <v>67</v>
      </c>
      <c r="J1466" s="20">
        <v>4.9335267394781104E-3</v>
      </c>
      <c r="K1466" s="20">
        <v>1.0768021345138501</v>
      </c>
      <c r="L1466" s="21">
        <f t="shared" si="16"/>
        <v>218.26214620410852</v>
      </c>
    </row>
    <row r="1467" spans="1:12" hidden="1" x14ac:dyDescent="0.35">
      <c r="A1467" t="s">
        <v>115</v>
      </c>
      <c r="B1467" t="s">
        <v>281</v>
      </c>
      <c r="C1467" s="5" t="s">
        <v>64</v>
      </c>
      <c r="D1467" s="5">
        <v>7.5</v>
      </c>
      <c r="E1467" t="s">
        <v>45</v>
      </c>
      <c r="F1467">
        <v>1</v>
      </c>
      <c r="G1467" t="s">
        <v>16</v>
      </c>
      <c r="H1467" s="14">
        <v>67</v>
      </c>
      <c r="I1467" s="14">
        <f>IF(Table18[[#This Row],[Semi_total_radno]]="BLD", 0.65*Table18[[#This Row],[LLD]], Table18[[#This Row],[Semi_total_radno]])</f>
        <v>67</v>
      </c>
      <c r="J1467" s="20"/>
      <c r="K1467" s="20"/>
      <c r="L1467" s="21"/>
    </row>
    <row r="1468" spans="1:12" hidden="1" x14ac:dyDescent="0.35">
      <c r="A1468" t="s">
        <v>116</v>
      </c>
      <c r="B1468" t="s">
        <v>281</v>
      </c>
      <c r="C1468" s="5" t="s">
        <v>66</v>
      </c>
      <c r="D1468" s="5">
        <v>8.5</v>
      </c>
      <c r="E1468" t="s">
        <v>45</v>
      </c>
      <c r="F1468">
        <v>1</v>
      </c>
      <c r="G1468" t="s">
        <v>16</v>
      </c>
      <c r="H1468" s="14">
        <v>63</v>
      </c>
      <c r="I1468" s="14">
        <f>IF(Table18[[#This Row],[Semi_total_radno]]="BLD", 0.65*Table18[[#This Row],[LLD]], Table18[[#This Row],[Semi_total_radno]])</f>
        <v>63</v>
      </c>
      <c r="J1468" s="20">
        <v>3.00309574231505E-3</v>
      </c>
      <c r="K1468" s="20">
        <v>0.83362019062042203</v>
      </c>
      <c r="L1468" s="21">
        <f t="shared" si="16"/>
        <v>277.58695098338569</v>
      </c>
    </row>
    <row r="1469" spans="1:12" hidden="1" x14ac:dyDescent="0.35">
      <c r="A1469" t="s">
        <v>117</v>
      </c>
      <c r="B1469" t="s">
        <v>281</v>
      </c>
      <c r="C1469" s="5" t="s">
        <v>68</v>
      </c>
      <c r="D1469" s="5">
        <v>9.5</v>
      </c>
      <c r="E1469" t="s">
        <v>45</v>
      </c>
      <c r="F1469">
        <v>1</v>
      </c>
      <c r="G1469" t="s">
        <v>16</v>
      </c>
      <c r="H1469" s="14">
        <v>63</v>
      </c>
      <c r="I1469" s="14">
        <f>IF(Table18[[#This Row],[Semi_total_radno]]="BLD", 0.65*Table18[[#This Row],[LLD]], Table18[[#This Row],[Semi_total_radno]])</f>
        <v>63</v>
      </c>
      <c r="J1469" s="20">
        <v>2.0532638300210198E-3</v>
      </c>
      <c r="K1469" s="20">
        <v>0.66615408658981301</v>
      </c>
      <c r="L1469" s="21">
        <f t="shared" si="16"/>
        <v>324.43667338307586</v>
      </c>
    </row>
    <row r="1470" spans="1:12" hidden="1" x14ac:dyDescent="0.35">
      <c r="A1470" t="s">
        <v>118</v>
      </c>
      <c r="B1470" t="s">
        <v>281</v>
      </c>
      <c r="C1470" s="5" t="s">
        <v>70</v>
      </c>
      <c r="D1470" s="5">
        <v>10.5</v>
      </c>
      <c r="E1470" t="s">
        <v>45</v>
      </c>
      <c r="F1470">
        <v>1</v>
      </c>
      <c r="G1470" t="s">
        <v>16</v>
      </c>
      <c r="H1470" s="14">
        <v>62</v>
      </c>
      <c r="I1470" s="14">
        <f>IF(Table18[[#This Row],[Semi_total_radno]]="BLD", 0.65*Table18[[#This Row],[LLD]], Table18[[#This Row],[Semi_total_radno]])</f>
        <v>62</v>
      </c>
      <c r="J1470" s="20">
        <v>2.5867882650345599E-3</v>
      </c>
      <c r="K1470" s="20">
        <v>3.3793365582823801E-3</v>
      </c>
      <c r="L1470" s="19">
        <f>K1470/J1470</f>
        <v>1.3063831330768898</v>
      </c>
    </row>
    <row r="1471" spans="1:12" hidden="1" x14ac:dyDescent="0.35">
      <c r="A1471" t="s">
        <v>119</v>
      </c>
      <c r="B1471" t="s">
        <v>281</v>
      </c>
      <c r="C1471" s="5" t="s">
        <v>72</v>
      </c>
      <c r="D1471" s="5">
        <v>11.5</v>
      </c>
      <c r="E1471" t="s">
        <v>45</v>
      </c>
      <c r="F1471">
        <v>1</v>
      </c>
      <c r="G1471" t="s">
        <v>16</v>
      </c>
      <c r="H1471" s="14">
        <v>65</v>
      </c>
      <c r="I1471" s="14">
        <f>IF(Table18[[#This Row],[Semi_total_radno]]="BLD", 0.65*Table18[[#This Row],[LLD]], Table18[[#This Row],[Semi_total_radno]])</f>
        <v>65</v>
      </c>
      <c r="J1471" s="18">
        <v>9.0370938414707802E-4</v>
      </c>
      <c r="K1471" s="18">
        <v>0.345187067985535</v>
      </c>
      <c r="L1471" s="19">
        <f>K1471/J1471</f>
        <v>381.96689559810534</v>
      </c>
    </row>
    <row r="1472" spans="1:12" hidden="1" x14ac:dyDescent="0.35">
      <c r="A1472" t="s">
        <v>120</v>
      </c>
      <c r="B1472" t="s">
        <v>281</v>
      </c>
      <c r="C1472" s="5" t="s">
        <v>74</v>
      </c>
      <c r="D1472" s="5">
        <v>12.5</v>
      </c>
      <c r="E1472" t="s">
        <v>45</v>
      </c>
      <c r="F1472">
        <v>1</v>
      </c>
      <c r="G1472" t="s">
        <v>16</v>
      </c>
      <c r="H1472" s="14">
        <v>63</v>
      </c>
      <c r="I1472" s="14">
        <f>IF(Table18[[#This Row],[Semi_total_radno]]="BLD", 0.65*Table18[[#This Row],[LLD]], Table18[[#This Row],[Semi_total_radno]])</f>
        <v>63</v>
      </c>
      <c r="J1472" s="18">
        <v>2.2553734015673399E-3</v>
      </c>
      <c r="K1472" s="18">
        <v>1.8333044135943101E-3</v>
      </c>
      <c r="L1472" s="19">
        <f>K1472/J1472</f>
        <v>0.81286070515874709</v>
      </c>
    </row>
    <row r="1473" spans="1:12" hidden="1" x14ac:dyDescent="0.35">
      <c r="A1473" t="s">
        <v>121</v>
      </c>
      <c r="B1473" t="s">
        <v>281</v>
      </c>
      <c r="C1473" s="5" t="s">
        <v>76</v>
      </c>
      <c r="D1473" s="5">
        <v>13.5</v>
      </c>
      <c r="E1473" t="s">
        <v>45</v>
      </c>
      <c r="F1473">
        <v>1</v>
      </c>
      <c r="G1473" t="s">
        <v>16</v>
      </c>
      <c r="H1473" s="14">
        <v>55</v>
      </c>
      <c r="I1473" s="14">
        <f>IF(Table18[[#This Row],[Semi_total_radno]]="BLD", 0.65*Table18[[#This Row],[LLD]], Table18[[#This Row],[Semi_total_radno]])</f>
        <v>55</v>
      </c>
      <c r="J1473" s="18">
        <v>2.0753995049744801E-3</v>
      </c>
      <c r="K1473" s="18">
        <v>0</v>
      </c>
      <c r="L1473" s="19">
        <f>K1473/J1473</f>
        <v>0</v>
      </c>
    </row>
    <row r="1474" spans="1:12" hidden="1" x14ac:dyDescent="0.35">
      <c r="A1474" t="s">
        <v>122</v>
      </c>
      <c r="B1474" t="s">
        <v>281</v>
      </c>
      <c r="C1474" s="5" t="s">
        <v>78</v>
      </c>
      <c r="D1474" s="5">
        <v>14.5</v>
      </c>
      <c r="E1474" t="s">
        <v>45</v>
      </c>
      <c r="F1474">
        <v>1</v>
      </c>
      <c r="G1474" t="s">
        <v>16</v>
      </c>
      <c r="H1474" s="14">
        <v>64</v>
      </c>
      <c r="I1474" s="14">
        <f>IF(Table18[[#This Row],[Semi_total_radno]]="BLD", 0.65*Table18[[#This Row],[LLD]], Table18[[#This Row],[Semi_total_radno]])</f>
        <v>64</v>
      </c>
      <c r="J1474" s="18">
        <v>6.0549000045284596E-4</v>
      </c>
      <c r="K1474" s="18">
        <v>2.4608948733657598E-3</v>
      </c>
      <c r="L1474" s="19">
        <f>K1474/J1474</f>
        <v>4.0643030793658967</v>
      </c>
    </row>
    <row r="1475" spans="1:12" hidden="1" x14ac:dyDescent="0.35">
      <c r="A1475" t="s">
        <v>123</v>
      </c>
      <c r="B1475" t="s">
        <v>282</v>
      </c>
      <c r="C1475" s="5" t="s">
        <v>50</v>
      </c>
      <c r="D1475" s="5">
        <v>0.5</v>
      </c>
      <c r="E1475" t="s">
        <v>45</v>
      </c>
      <c r="F1475">
        <v>1</v>
      </c>
      <c r="G1475" t="s">
        <v>16</v>
      </c>
      <c r="H1475" s="14">
        <v>65</v>
      </c>
      <c r="I1475" s="14">
        <f>IF(Table18[[#This Row],[Semi_total_radno]]="BLD", 0.65*Table18[[#This Row],[LLD]], Table18[[#This Row],[Semi_total_radno]])</f>
        <v>65</v>
      </c>
      <c r="J1475">
        <v>0.21229170262813599</v>
      </c>
      <c r="K1475">
        <v>1.76952517032623</v>
      </c>
      <c r="L1475">
        <v>8.335347771108351</v>
      </c>
    </row>
    <row r="1476" spans="1:12" hidden="1" x14ac:dyDescent="0.35">
      <c r="A1476" t="s">
        <v>124</v>
      </c>
      <c r="B1476" t="s">
        <v>282</v>
      </c>
      <c r="C1476" s="5" t="s">
        <v>52</v>
      </c>
      <c r="D1476" s="5">
        <v>1.5</v>
      </c>
      <c r="E1476" t="s">
        <v>45</v>
      </c>
      <c r="F1476">
        <v>1</v>
      </c>
      <c r="G1476" t="s">
        <v>16</v>
      </c>
      <c r="H1476" s="14">
        <v>67</v>
      </c>
      <c r="I1476" s="14">
        <f>IF(Table18[[#This Row],[Semi_total_radno]]="BLD", 0.65*Table18[[#This Row],[LLD]], Table18[[#This Row],[Semi_total_radno]])</f>
        <v>67</v>
      </c>
      <c r="J1476">
        <v>0.180383771657944</v>
      </c>
      <c r="K1476">
        <v>1.5377279520034799</v>
      </c>
      <c r="L1476">
        <v>8.5247577310858347</v>
      </c>
    </row>
    <row r="1477" spans="1:12" hidden="1" x14ac:dyDescent="0.35">
      <c r="A1477" t="s">
        <v>125</v>
      </c>
      <c r="B1477" t="s">
        <v>282</v>
      </c>
      <c r="C1477" s="5" t="s">
        <v>54</v>
      </c>
      <c r="D1477" s="5">
        <v>2.5</v>
      </c>
      <c r="E1477" t="s">
        <v>45</v>
      </c>
      <c r="F1477">
        <v>1</v>
      </c>
      <c r="G1477" t="s">
        <v>16</v>
      </c>
      <c r="H1477" s="14">
        <v>66</v>
      </c>
      <c r="I1477" s="14">
        <f>IF(Table18[[#This Row],[Semi_total_radno]]="BLD", 0.65*Table18[[#This Row],[LLD]], Table18[[#This Row],[Semi_total_radno]])</f>
        <v>66</v>
      </c>
      <c r="J1477">
        <v>0.20040309429168701</v>
      </c>
      <c r="K1477">
        <v>1.6762900352478001</v>
      </c>
      <c r="L1477">
        <v>8.3645915806467404</v>
      </c>
    </row>
    <row r="1478" spans="1:12" hidden="1" x14ac:dyDescent="0.35">
      <c r="A1478" t="s">
        <v>126</v>
      </c>
      <c r="B1478" t="s">
        <v>282</v>
      </c>
      <c r="C1478" s="5" t="s">
        <v>56</v>
      </c>
      <c r="D1478" s="5">
        <v>3.5</v>
      </c>
      <c r="E1478" t="s">
        <v>45</v>
      </c>
      <c r="F1478">
        <v>1</v>
      </c>
      <c r="G1478" t="s">
        <v>16</v>
      </c>
      <c r="H1478" s="14">
        <v>68</v>
      </c>
      <c r="I1478" s="14">
        <f>IF(Table18[[#This Row],[Semi_total_radno]]="BLD", 0.65*Table18[[#This Row],[LLD]], Table18[[#This Row],[Semi_total_radno]])</f>
        <v>68</v>
      </c>
      <c r="J1478">
        <v>0.183190897107124</v>
      </c>
      <c r="K1478">
        <v>1.5863311290741</v>
      </c>
      <c r="L1478">
        <v>8.6594429861133655</v>
      </c>
    </row>
    <row r="1479" spans="1:12" hidden="1" x14ac:dyDescent="0.35">
      <c r="A1479" t="s">
        <v>127</v>
      </c>
      <c r="B1479" t="s">
        <v>282</v>
      </c>
      <c r="C1479" s="5" t="s">
        <v>58</v>
      </c>
      <c r="D1479" s="5">
        <v>4.5</v>
      </c>
      <c r="E1479" t="s">
        <v>45</v>
      </c>
      <c r="F1479">
        <v>1</v>
      </c>
      <c r="G1479" t="s">
        <v>16</v>
      </c>
      <c r="H1479" s="14">
        <v>71</v>
      </c>
      <c r="I1479" s="14">
        <f>IF(Table18[[#This Row],[Semi_total_radno]]="BLD", 0.65*Table18[[#This Row],[LLD]], Table18[[#This Row],[Semi_total_radno]])</f>
        <v>71</v>
      </c>
      <c r="J1479">
        <v>0.17950253188610099</v>
      </c>
      <c r="K1479">
        <v>1.49674808979034</v>
      </c>
      <c r="L1479">
        <v>8.3383118559022087</v>
      </c>
    </row>
    <row r="1480" spans="1:12" hidden="1" x14ac:dyDescent="0.35">
      <c r="A1480" t="s">
        <v>128</v>
      </c>
      <c r="B1480" t="s">
        <v>282</v>
      </c>
      <c r="C1480" s="5" t="s">
        <v>60</v>
      </c>
      <c r="D1480" s="5">
        <v>5.5</v>
      </c>
      <c r="E1480" t="s">
        <v>45</v>
      </c>
      <c r="F1480">
        <v>1</v>
      </c>
      <c r="G1480" t="s">
        <v>16</v>
      </c>
      <c r="H1480" s="14">
        <v>71</v>
      </c>
      <c r="I1480" s="14">
        <f>IF(Table18[[#This Row],[Semi_total_radno]]="BLD", 0.65*Table18[[#This Row],[LLD]], Table18[[#This Row],[Semi_total_radno]])</f>
        <v>71</v>
      </c>
      <c r="J1480">
        <v>0.21012133359909099</v>
      </c>
      <c r="K1480">
        <v>1.78055608272552</v>
      </c>
      <c r="L1480">
        <v>8.4739424228231854</v>
      </c>
    </row>
    <row r="1481" spans="1:12" hidden="1" x14ac:dyDescent="0.35">
      <c r="A1481" t="s">
        <v>129</v>
      </c>
      <c r="B1481" t="s">
        <v>282</v>
      </c>
      <c r="C1481" s="5" t="s">
        <v>62</v>
      </c>
      <c r="D1481" s="5">
        <v>6.5</v>
      </c>
      <c r="E1481" t="s">
        <v>45</v>
      </c>
      <c r="F1481">
        <v>1</v>
      </c>
      <c r="G1481" t="s">
        <v>16</v>
      </c>
      <c r="H1481" s="14">
        <v>73</v>
      </c>
      <c r="I1481" s="14">
        <f>IF(Table18[[#This Row],[Semi_total_radno]]="BLD", 0.65*Table18[[#This Row],[LLD]], Table18[[#This Row],[Semi_total_radno]])</f>
        <v>73</v>
      </c>
      <c r="J1481">
        <v>0.16531734168529499</v>
      </c>
      <c r="K1481">
        <v>1.38433909416199</v>
      </c>
      <c r="L1481">
        <v>8.3738286621936844</v>
      </c>
    </row>
    <row r="1482" spans="1:12" hidden="1" x14ac:dyDescent="0.35">
      <c r="A1482" t="s">
        <v>130</v>
      </c>
      <c r="B1482" t="s">
        <v>282</v>
      </c>
      <c r="C1482" s="5" t="s">
        <v>64</v>
      </c>
      <c r="D1482" s="5">
        <v>7.5</v>
      </c>
      <c r="E1482" t="s">
        <v>45</v>
      </c>
      <c r="F1482">
        <v>1</v>
      </c>
      <c r="G1482" t="s">
        <v>16</v>
      </c>
      <c r="H1482" s="14">
        <v>69</v>
      </c>
      <c r="I1482" s="14">
        <f>IF(Table18[[#This Row],[Semi_total_radno]]="BLD", 0.65*Table18[[#This Row],[LLD]], Table18[[#This Row],[Semi_total_radno]])</f>
        <v>69</v>
      </c>
      <c r="J1482">
        <v>0.155876278877258</v>
      </c>
      <c r="K1482">
        <v>1.3395510911941499</v>
      </c>
      <c r="L1482">
        <v>8.5936814815098046</v>
      </c>
    </row>
    <row r="1483" spans="1:12" hidden="1" x14ac:dyDescent="0.35">
      <c r="A1483" t="s">
        <v>131</v>
      </c>
      <c r="B1483" t="s">
        <v>282</v>
      </c>
      <c r="C1483" s="5" t="s">
        <v>66</v>
      </c>
      <c r="D1483" s="5">
        <v>8.5</v>
      </c>
      <c r="E1483" t="s">
        <v>45</v>
      </c>
      <c r="F1483">
        <v>1</v>
      </c>
      <c r="G1483" t="s">
        <v>16</v>
      </c>
      <c r="H1483" s="14">
        <v>81</v>
      </c>
      <c r="I1483" s="14">
        <f>IF(Table18[[#This Row],[Semi_total_radno]]="BLD", 0.65*Table18[[#This Row],[LLD]], Table18[[#This Row],[Semi_total_radno]])</f>
        <v>81</v>
      </c>
      <c r="J1483">
        <v>0.123540781438351</v>
      </c>
      <c r="K1483">
        <v>1.0216146707534799</v>
      </c>
      <c r="L1483">
        <v>8.2694528791149295</v>
      </c>
    </row>
    <row r="1484" spans="1:12" hidden="1" x14ac:dyDescent="0.35">
      <c r="A1484" t="s">
        <v>132</v>
      </c>
      <c r="B1484" t="s">
        <v>282</v>
      </c>
      <c r="C1484" s="5" t="s">
        <v>68</v>
      </c>
      <c r="D1484" s="5">
        <v>9.5</v>
      </c>
      <c r="E1484" t="s">
        <v>45</v>
      </c>
      <c r="F1484">
        <v>1</v>
      </c>
      <c r="G1484" t="s">
        <v>16</v>
      </c>
      <c r="H1484" s="14">
        <v>85</v>
      </c>
      <c r="I1484" s="14">
        <f>IF(Table18[[#This Row],[Semi_total_radno]]="BLD", 0.65*Table18[[#This Row],[LLD]], Table18[[#This Row],[Semi_total_radno]])</f>
        <v>85</v>
      </c>
      <c r="J1484">
        <v>6.5454812720418002E-3</v>
      </c>
      <c r="K1484">
        <v>6.65070489048958E-3</v>
      </c>
      <c r="L1484">
        <v>1.0160757649551653</v>
      </c>
    </row>
    <row r="1485" spans="1:12" hidden="1" x14ac:dyDescent="0.35">
      <c r="A1485" t="s">
        <v>133</v>
      </c>
      <c r="B1485" t="s">
        <v>282</v>
      </c>
      <c r="C1485" s="5" t="s">
        <v>70</v>
      </c>
      <c r="D1485" s="5">
        <v>10.5</v>
      </c>
      <c r="E1485" t="s">
        <v>45</v>
      </c>
      <c r="F1485">
        <v>1</v>
      </c>
      <c r="G1485" t="s">
        <v>16</v>
      </c>
      <c r="H1485" s="14">
        <v>84</v>
      </c>
      <c r="I1485" s="14">
        <f>IF(Table18[[#This Row],[Semi_total_radno]]="BLD", 0.65*Table18[[#This Row],[LLD]], Table18[[#This Row],[Semi_total_radno]])</f>
        <v>84</v>
      </c>
      <c r="J1485">
        <v>1.96829624474049E-3</v>
      </c>
      <c r="K1485">
        <v>1.5237623592838599E-3</v>
      </c>
      <c r="L1485">
        <v>0.77415295759239755</v>
      </c>
    </row>
    <row r="1486" spans="1:12" hidden="1" x14ac:dyDescent="0.35">
      <c r="A1486" t="s">
        <v>134</v>
      </c>
      <c r="B1486" t="s">
        <v>282</v>
      </c>
      <c r="C1486" s="5" t="s">
        <v>72</v>
      </c>
      <c r="D1486" s="5">
        <v>11.5</v>
      </c>
      <c r="E1486" t="s">
        <v>45</v>
      </c>
      <c r="F1486">
        <v>1</v>
      </c>
      <c r="G1486" t="s">
        <v>16</v>
      </c>
      <c r="H1486" s="14">
        <v>89</v>
      </c>
      <c r="I1486" s="14">
        <f>IF(Table18[[#This Row],[Semi_total_radno]]="BLD", 0.65*Table18[[#This Row],[LLD]], Table18[[#This Row],[Semi_total_radno]])</f>
        <v>89</v>
      </c>
      <c r="J1486">
        <v>1.30416988395154E-3</v>
      </c>
      <c r="K1486">
        <v>1.98770314455032E-3</v>
      </c>
      <c r="L1486">
        <v>1.5241136672530144</v>
      </c>
    </row>
    <row r="1487" spans="1:12" hidden="1" x14ac:dyDescent="0.35">
      <c r="A1487" t="s">
        <v>135</v>
      </c>
      <c r="B1487" t="s">
        <v>282</v>
      </c>
      <c r="C1487" s="5" t="s">
        <v>74</v>
      </c>
      <c r="D1487" s="5">
        <v>12.5</v>
      </c>
      <c r="E1487" t="s">
        <v>45</v>
      </c>
      <c r="F1487">
        <v>1</v>
      </c>
      <c r="G1487" t="s">
        <v>16</v>
      </c>
      <c r="H1487" s="14">
        <v>85</v>
      </c>
      <c r="I1487" s="14">
        <f>IF(Table18[[#This Row],[Semi_total_radno]]="BLD", 0.65*Table18[[#This Row],[LLD]], Table18[[#This Row],[Semi_total_radno]])</f>
        <v>85</v>
      </c>
      <c r="J1487">
        <v>2.35832622274756E-3</v>
      </c>
      <c r="K1487">
        <v>2.2406382486224201E-3</v>
      </c>
      <c r="L1487">
        <v>0.95009682163987141</v>
      </c>
    </row>
    <row r="1488" spans="1:12" hidden="1" x14ac:dyDescent="0.35">
      <c r="A1488" t="s">
        <v>136</v>
      </c>
      <c r="B1488" t="s">
        <v>282</v>
      </c>
      <c r="C1488" s="5" t="s">
        <v>76</v>
      </c>
      <c r="D1488" s="5">
        <v>13.5</v>
      </c>
      <c r="E1488" t="s">
        <v>45</v>
      </c>
      <c r="F1488">
        <v>1</v>
      </c>
      <c r="G1488" t="s">
        <v>16</v>
      </c>
      <c r="H1488" s="14">
        <v>91</v>
      </c>
      <c r="I1488" s="14">
        <f>IF(Table18[[#This Row],[Semi_total_radno]]="BLD", 0.65*Table18[[#This Row],[LLD]], Table18[[#This Row],[Semi_total_radno]])</f>
        <v>91</v>
      </c>
      <c r="J1488">
        <v>2.9150891738633313E-3</v>
      </c>
      <c r="K1488">
        <v>1.3814973256861167E-3</v>
      </c>
      <c r="L1488">
        <v>1.1654368705726958</v>
      </c>
    </row>
    <row r="1489" spans="1:12" hidden="1" x14ac:dyDescent="0.35">
      <c r="A1489" t="s">
        <v>137</v>
      </c>
      <c r="B1489" t="s">
        <v>282</v>
      </c>
      <c r="C1489" s="5" t="s">
        <v>78</v>
      </c>
      <c r="D1489" s="5">
        <v>14.5</v>
      </c>
      <c r="E1489" t="s">
        <v>45</v>
      </c>
      <c r="F1489">
        <v>1</v>
      </c>
      <c r="G1489" t="s">
        <v>16</v>
      </c>
      <c r="H1489" s="14">
        <v>86</v>
      </c>
      <c r="I1489" s="14">
        <f>IF(Table18[[#This Row],[Semi_total_radno]]="BLD", 0.65*Table18[[#This Row],[LLD]], Table18[[#This Row],[Semi_total_radno]])</f>
        <v>86</v>
      </c>
      <c r="J1489">
        <v>1.5981536901866396E-3</v>
      </c>
      <c r="K1489">
        <v>0.26474439896022278</v>
      </c>
      <c r="L1489">
        <v>275.0674972782781</v>
      </c>
    </row>
    <row r="1490" spans="1:12" hidden="1" x14ac:dyDescent="0.35">
      <c r="A1490" t="s">
        <v>138</v>
      </c>
      <c r="B1490" t="s">
        <v>282</v>
      </c>
      <c r="C1490" s="5" t="s">
        <v>80</v>
      </c>
      <c r="D1490" s="5">
        <v>15.5</v>
      </c>
      <c r="E1490" t="s">
        <v>45</v>
      </c>
      <c r="F1490">
        <v>1</v>
      </c>
      <c r="G1490" t="s">
        <v>16</v>
      </c>
      <c r="H1490" s="14">
        <v>83</v>
      </c>
      <c r="I1490" s="14">
        <f>IF(Table18[[#This Row],[Semi_total_radno]]="BLD", 0.65*Table18[[#This Row],[LLD]], Table18[[#This Row],[Semi_total_radno]])</f>
        <v>83</v>
      </c>
      <c r="J1490">
        <v>4.0012004319578401E-3</v>
      </c>
      <c r="K1490">
        <v>0.21320059255231158</v>
      </c>
      <c r="L1490">
        <v>73.840563734158209</v>
      </c>
    </row>
    <row r="1491" spans="1:12" hidden="1" x14ac:dyDescent="0.35">
      <c r="A1491" t="s">
        <v>139</v>
      </c>
      <c r="B1491" t="s">
        <v>282</v>
      </c>
      <c r="C1491" s="5" t="s">
        <v>82</v>
      </c>
      <c r="D1491" s="5">
        <v>16.5</v>
      </c>
      <c r="E1491" t="s">
        <v>45</v>
      </c>
      <c r="F1491">
        <v>1</v>
      </c>
      <c r="G1491" t="s">
        <v>16</v>
      </c>
      <c r="H1491" s="14">
        <v>75</v>
      </c>
      <c r="I1491" s="14">
        <f>IF(Table18[[#This Row],[Semi_total_radno]]="BLD", 0.65*Table18[[#This Row],[LLD]], Table18[[#This Row],[Semi_total_radno]])</f>
        <v>75</v>
      </c>
      <c r="J1491">
        <v>4.9353404901921749E-3</v>
      </c>
      <c r="K1491">
        <v>0.46628283429890854</v>
      </c>
      <c r="L1491">
        <v>97.033223756615058</v>
      </c>
    </row>
    <row r="1492" spans="1:12" hidden="1" x14ac:dyDescent="0.35">
      <c r="A1492" t="s">
        <v>140</v>
      </c>
      <c r="B1492" t="s">
        <v>282</v>
      </c>
      <c r="C1492" s="5" t="s">
        <v>84</v>
      </c>
      <c r="D1492" s="5">
        <v>17.5</v>
      </c>
      <c r="E1492" t="s">
        <v>45</v>
      </c>
      <c r="F1492">
        <v>1</v>
      </c>
      <c r="G1492" t="s">
        <v>16</v>
      </c>
      <c r="H1492" s="14">
        <v>62</v>
      </c>
      <c r="I1492" s="14">
        <f>IF(Table18[[#This Row],[Semi_total_radno]]="BLD", 0.65*Table18[[#This Row],[LLD]], Table18[[#This Row],[Semi_total_radno]])</f>
        <v>62</v>
      </c>
      <c r="J1492">
        <v>9.1670993715524708E-3</v>
      </c>
      <c r="K1492">
        <v>0.88189196586608898</v>
      </c>
      <c r="L1492">
        <v>96.201855147637431</v>
      </c>
    </row>
    <row r="1493" spans="1:12" hidden="1" x14ac:dyDescent="0.35">
      <c r="A1493" t="s">
        <v>141</v>
      </c>
      <c r="B1493" t="s">
        <v>282</v>
      </c>
      <c r="C1493" s="5" t="s">
        <v>86</v>
      </c>
      <c r="D1493" s="5">
        <v>18.5</v>
      </c>
      <c r="E1493" t="s">
        <v>45</v>
      </c>
      <c r="F1493">
        <v>1</v>
      </c>
      <c r="G1493" t="s">
        <v>16</v>
      </c>
      <c r="H1493" s="14">
        <v>58</v>
      </c>
      <c r="I1493" s="14">
        <f>IF(Table18[[#This Row],[Semi_total_radno]]="BLD", 0.65*Table18[[#This Row],[LLD]], Table18[[#This Row],[Semi_total_radno]])</f>
        <v>58</v>
      </c>
      <c r="J1493">
        <v>2.86616268567741E-3</v>
      </c>
      <c r="K1493">
        <v>0.791320741176605</v>
      </c>
      <c r="L1493">
        <v>276.09065777422137</v>
      </c>
    </row>
    <row r="1494" spans="1:12" hidden="1" x14ac:dyDescent="0.35">
      <c r="A1494" t="s">
        <v>142</v>
      </c>
      <c r="B1494" t="s">
        <v>282</v>
      </c>
      <c r="C1494" s="5" t="s">
        <v>88</v>
      </c>
      <c r="D1494" s="5">
        <v>19.5</v>
      </c>
      <c r="E1494" t="s">
        <v>45</v>
      </c>
      <c r="F1494">
        <v>1</v>
      </c>
      <c r="G1494" t="s">
        <v>16</v>
      </c>
      <c r="H1494" s="14">
        <v>51</v>
      </c>
      <c r="I1494" s="14">
        <f>IF(Table18[[#This Row],[Semi_total_radno]]="BLD", 0.65*Table18[[#This Row],[LLD]], Table18[[#This Row],[Semi_total_radno]])</f>
        <v>51</v>
      </c>
      <c r="J1494">
        <v>6.7104664631187898E-3</v>
      </c>
      <c r="K1494">
        <v>9.8935631103813405E-3</v>
      </c>
      <c r="L1494">
        <v>1.4878251609778683</v>
      </c>
    </row>
    <row r="1495" spans="1:12" hidden="1" x14ac:dyDescent="0.35">
      <c r="A1495" t="s">
        <v>143</v>
      </c>
      <c r="B1495" t="s">
        <v>282</v>
      </c>
      <c r="C1495" s="5" t="s">
        <v>90</v>
      </c>
      <c r="D1495" s="5">
        <v>20.5</v>
      </c>
      <c r="E1495" t="s">
        <v>45</v>
      </c>
      <c r="F1495">
        <v>1</v>
      </c>
      <c r="G1495" t="s">
        <v>16</v>
      </c>
      <c r="H1495" s="14">
        <v>60</v>
      </c>
      <c r="I1495" s="14">
        <f>IF(Table18[[#This Row],[Semi_total_radno]]="BLD", 0.65*Table18[[#This Row],[LLD]], Table18[[#This Row],[Semi_total_radno]])</f>
        <v>60</v>
      </c>
      <c r="J1495">
        <v>3.7003699690103501E-3</v>
      </c>
      <c r="K1495">
        <v>0.75199699401855502</v>
      </c>
      <c r="L1495">
        <v>203.22211030689826</v>
      </c>
    </row>
    <row r="1496" spans="1:12" hidden="1" x14ac:dyDescent="0.35">
      <c r="A1496" t="s">
        <v>144</v>
      </c>
      <c r="B1496" t="s">
        <v>282</v>
      </c>
      <c r="C1496" s="5" t="s">
        <v>92</v>
      </c>
      <c r="D1496" s="5">
        <v>21.5</v>
      </c>
      <c r="E1496" t="s">
        <v>45</v>
      </c>
      <c r="F1496">
        <v>1</v>
      </c>
      <c r="G1496" t="s">
        <v>16</v>
      </c>
      <c r="H1496" s="14">
        <v>59</v>
      </c>
      <c r="I1496" s="14">
        <f>IF(Table18[[#This Row],[Semi_total_radno]]="BLD", 0.65*Table18[[#This Row],[LLD]], Table18[[#This Row],[Semi_total_radno]])</f>
        <v>59</v>
      </c>
      <c r="J1496">
        <v>5.3646238520741497E-3</v>
      </c>
      <c r="K1496">
        <v>0.70227766036987305</v>
      </c>
      <c r="L1496">
        <v>130.90902171982628</v>
      </c>
    </row>
    <row r="1497" spans="1:12" hidden="1" x14ac:dyDescent="0.35">
      <c r="A1497" t="s">
        <v>145</v>
      </c>
      <c r="B1497" t="s">
        <v>282</v>
      </c>
      <c r="C1497" s="5" t="s">
        <v>94</v>
      </c>
      <c r="D1497" s="5">
        <v>22.5</v>
      </c>
      <c r="E1497" t="s">
        <v>45</v>
      </c>
      <c r="F1497">
        <v>1</v>
      </c>
      <c r="G1497" t="s">
        <v>16</v>
      </c>
      <c r="H1497" s="14">
        <v>62</v>
      </c>
      <c r="I1497" s="14">
        <f>IF(Table18[[#This Row],[Semi_total_radno]]="BLD", 0.65*Table18[[#This Row],[LLD]], Table18[[#This Row],[Semi_total_radno]])</f>
        <v>62</v>
      </c>
      <c r="J1497">
        <v>4.4000954367220402E-3</v>
      </c>
      <c r="K1497">
        <v>0.70528602600097701</v>
      </c>
      <c r="L1497">
        <v>160.28880194616806</v>
      </c>
    </row>
    <row r="1498" spans="1:12" hidden="1" x14ac:dyDescent="0.35">
      <c r="A1498" t="s">
        <v>146</v>
      </c>
      <c r="B1498" t="s">
        <v>282</v>
      </c>
      <c r="C1498" s="5" t="s">
        <v>96</v>
      </c>
      <c r="D1498" s="5">
        <v>23.5</v>
      </c>
      <c r="E1498" t="s">
        <v>45</v>
      </c>
      <c r="F1498">
        <v>1</v>
      </c>
      <c r="G1498" t="s">
        <v>16</v>
      </c>
      <c r="H1498" s="14">
        <v>58</v>
      </c>
      <c r="I1498" s="14">
        <f>IF(Table18[[#This Row],[Semi_total_radno]]="BLD", 0.65*Table18[[#This Row],[LLD]], Table18[[#This Row],[Semi_total_radno]])</f>
        <v>58</v>
      </c>
      <c r="J1498">
        <v>0.12645477056503299</v>
      </c>
      <c r="K1498">
        <v>0.85145920515060403</v>
      </c>
      <c r="L1498">
        <v>6.7333102685336552</v>
      </c>
    </row>
    <row r="1499" spans="1:12" hidden="1" x14ac:dyDescent="0.35">
      <c r="A1499" t="s">
        <v>147</v>
      </c>
      <c r="B1499" t="s">
        <v>282</v>
      </c>
      <c r="C1499" s="5" t="s">
        <v>148</v>
      </c>
      <c r="D1499" s="5">
        <v>24.5</v>
      </c>
      <c r="E1499" t="s">
        <v>45</v>
      </c>
      <c r="F1499">
        <v>1</v>
      </c>
      <c r="G1499" t="s">
        <v>16</v>
      </c>
      <c r="H1499" s="14">
        <v>59</v>
      </c>
      <c r="I1499" s="14">
        <f>IF(Table18[[#This Row],[Semi_total_radno]]="BLD", 0.65*Table18[[#This Row],[LLD]], Table18[[#This Row],[Semi_total_radno]])</f>
        <v>59</v>
      </c>
      <c r="J1499">
        <v>4.6717706136405503E-3</v>
      </c>
      <c r="K1499">
        <v>0.75721907615661599</v>
      </c>
      <c r="L1499">
        <v>162.08395890536698</v>
      </c>
    </row>
    <row r="1500" spans="1:12" hidden="1" x14ac:dyDescent="0.35">
      <c r="A1500" t="s">
        <v>149</v>
      </c>
      <c r="B1500" t="s">
        <v>282</v>
      </c>
      <c r="C1500" s="5" t="s">
        <v>150</v>
      </c>
      <c r="D1500" s="5">
        <v>25.5</v>
      </c>
      <c r="E1500" t="s">
        <v>45</v>
      </c>
      <c r="F1500">
        <v>1</v>
      </c>
      <c r="G1500" t="s">
        <v>16</v>
      </c>
      <c r="H1500" s="14">
        <v>59</v>
      </c>
      <c r="I1500" s="14">
        <f>IF(Table18[[#This Row],[Semi_total_radno]]="BLD", 0.65*Table18[[#This Row],[LLD]], Table18[[#This Row],[Semi_total_radno]])</f>
        <v>59</v>
      </c>
      <c r="J1500">
        <v>7.5809713453054402E-3</v>
      </c>
      <c r="K1500">
        <v>0.77315866947174094</v>
      </c>
      <c r="L1500">
        <v>101.98675529231804</v>
      </c>
    </row>
    <row r="1501" spans="1:12" hidden="1" x14ac:dyDescent="0.35">
      <c r="A1501" t="s">
        <v>151</v>
      </c>
      <c r="B1501" t="s">
        <v>282</v>
      </c>
      <c r="C1501" s="5" t="s">
        <v>152</v>
      </c>
      <c r="D1501" s="5">
        <v>26.5</v>
      </c>
      <c r="E1501" t="s">
        <v>45</v>
      </c>
      <c r="F1501">
        <v>1</v>
      </c>
      <c r="G1501" t="s">
        <v>16</v>
      </c>
      <c r="H1501" s="14">
        <v>60</v>
      </c>
      <c r="I1501" s="14">
        <f>IF(Table18[[#This Row],[Semi_total_radno]]="BLD", 0.65*Table18[[#This Row],[LLD]], Table18[[#This Row],[Semi_total_radno]])</f>
        <v>60</v>
      </c>
      <c r="J1501">
        <v>4.5442925766110403E-3</v>
      </c>
      <c r="K1501">
        <v>0.643393754959106</v>
      </c>
      <c r="L1501">
        <v>141.58281935247322</v>
      </c>
    </row>
    <row r="1502" spans="1:12" hidden="1" x14ac:dyDescent="0.35">
      <c r="A1502" t="s">
        <v>153</v>
      </c>
      <c r="B1502" t="s">
        <v>282</v>
      </c>
      <c r="C1502" s="5" t="s">
        <v>154</v>
      </c>
      <c r="D1502" s="5">
        <v>27.5</v>
      </c>
      <c r="E1502" t="s">
        <v>45</v>
      </c>
      <c r="F1502">
        <v>1</v>
      </c>
      <c r="G1502" t="s">
        <v>16</v>
      </c>
      <c r="H1502" s="14">
        <v>59</v>
      </c>
      <c r="I1502" s="14">
        <f>IF(Table18[[#This Row],[Semi_total_radno]]="BLD", 0.65*Table18[[#This Row],[LLD]], Table18[[#This Row],[Semi_total_radno]])</f>
        <v>59</v>
      </c>
      <c r="J1502">
        <v>0.11133766919374501</v>
      </c>
      <c r="K1502">
        <v>0.77587771415710405</v>
      </c>
      <c r="L1502">
        <v>6.9686901097862499</v>
      </c>
    </row>
    <row r="1503" spans="1:12" hidden="1" x14ac:dyDescent="0.35">
      <c r="A1503" t="s">
        <v>155</v>
      </c>
      <c r="B1503" t="s">
        <v>282</v>
      </c>
      <c r="C1503" s="5" t="s">
        <v>156</v>
      </c>
      <c r="D1503" s="5">
        <v>28.5</v>
      </c>
      <c r="E1503" t="s">
        <v>45</v>
      </c>
      <c r="F1503">
        <v>1</v>
      </c>
      <c r="G1503" t="s">
        <v>16</v>
      </c>
      <c r="H1503" s="14">
        <v>57</v>
      </c>
      <c r="I1503" s="14">
        <f>IF(Table18[[#This Row],[Semi_total_radno]]="BLD", 0.65*Table18[[#This Row],[LLD]], Table18[[#This Row],[Semi_total_radno]])</f>
        <v>57</v>
      </c>
      <c r="J1503">
        <v>3.2196536194533101E-3</v>
      </c>
      <c r="K1503">
        <v>0.61105328798294101</v>
      </c>
      <c r="L1503">
        <v>189.78851771225516</v>
      </c>
    </row>
    <row r="1504" spans="1:12" hidden="1" x14ac:dyDescent="0.35">
      <c r="A1504" t="s">
        <v>157</v>
      </c>
      <c r="B1504" t="s">
        <v>282</v>
      </c>
      <c r="C1504" s="5" t="s">
        <v>158</v>
      </c>
      <c r="D1504" s="5">
        <v>29.5</v>
      </c>
      <c r="E1504" t="s">
        <v>45</v>
      </c>
      <c r="F1504">
        <v>1</v>
      </c>
      <c r="G1504" t="s">
        <v>16</v>
      </c>
      <c r="H1504" s="14">
        <v>56</v>
      </c>
      <c r="I1504" s="14">
        <f>IF(Table18[[#This Row],[Semi_total_radno]]="BLD", 0.65*Table18[[#This Row],[LLD]], Table18[[#This Row],[Semi_total_radno]])</f>
        <v>56</v>
      </c>
      <c r="J1504">
        <v>4.1929841972887499E-3</v>
      </c>
      <c r="K1504">
        <v>5.4549048654735106E-3</v>
      </c>
      <c r="L1504">
        <v>1.3238016333412053</v>
      </c>
    </row>
    <row r="1505" spans="1:12" hidden="1" x14ac:dyDescent="0.35">
      <c r="A1505" t="s">
        <v>159</v>
      </c>
      <c r="B1505" t="s">
        <v>282</v>
      </c>
      <c r="C1505" s="5" t="s">
        <v>160</v>
      </c>
      <c r="D1505" s="5">
        <v>30.5</v>
      </c>
      <c r="E1505" t="s">
        <v>45</v>
      </c>
      <c r="F1505">
        <v>1</v>
      </c>
      <c r="G1505" t="s">
        <v>16</v>
      </c>
      <c r="H1505" s="14">
        <v>57</v>
      </c>
      <c r="I1505" s="14">
        <f>IF(Table18[[#This Row],[Semi_total_radno]]="BLD", 0.65*Table18[[#This Row],[LLD]], Table18[[#This Row],[Semi_total_radno]])</f>
        <v>57</v>
      </c>
      <c r="J1505">
        <v>2.80562147963792E-3</v>
      </c>
      <c r="K1505">
        <v>0.35114298202097427</v>
      </c>
      <c r="L1505">
        <v>120.62676824996448</v>
      </c>
    </row>
    <row r="1506" spans="1:12" hidden="1" x14ac:dyDescent="0.35">
      <c r="A1506" t="s">
        <v>161</v>
      </c>
      <c r="B1506" t="s">
        <v>282</v>
      </c>
      <c r="C1506" s="5" t="s">
        <v>162</v>
      </c>
      <c r="D1506" s="5">
        <v>31.5</v>
      </c>
      <c r="E1506" t="s">
        <v>45</v>
      </c>
      <c r="F1506">
        <v>1</v>
      </c>
      <c r="G1506" t="s">
        <v>16</v>
      </c>
      <c r="H1506" s="14">
        <v>56</v>
      </c>
      <c r="I1506" s="14">
        <f>IF(Table18[[#This Row],[Semi_total_radno]]="BLD", 0.65*Table18[[#This Row],[LLD]], Table18[[#This Row],[Semi_total_radno]])</f>
        <v>56</v>
      </c>
      <c r="J1506">
        <v>2.9442918021231898E-3</v>
      </c>
      <c r="K1506">
        <v>0.64287626743316695</v>
      </c>
      <c r="L1506">
        <v>218.34665537212567</v>
      </c>
    </row>
    <row r="1507" spans="1:12" hidden="1" x14ac:dyDescent="0.35">
      <c r="A1507" t="s">
        <v>163</v>
      </c>
      <c r="B1507" t="s">
        <v>282</v>
      </c>
      <c r="C1507" s="5" t="s">
        <v>164</v>
      </c>
      <c r="D1507" s="5">
        <v>32.5</v>
      </c>
      <c r="E1507" t="s">
        <v>45</v>
      </c>
      <c r="F1507">
        <v>1</v>
      </c>
      <c r="G1507" t="s">
        <v>16</v>
      </c>
      <c r="H1507" s="14">
        <v>53</v>
      </c>
      <c r="I1507" s="14">
        <f>IF(Table18[[#This Row],[Semi_total_radno]]="BLD", 0.65*Table18[[#This Row],[LLD]], Table18[[#This Row],[Semi_total_radno]])</f>
        <v>53</v>
      </c>
      <c r="J1507">
        <v>0.22004885971546201</v>
      </c>
      <c r="K1507">
        <v>1.14431476593018</v>
      </c>
      <c r="L1507">
        <v>5.2002758269679559</v>
      </c>
    </row>
    <row r="1508" spans="1:12" hidden="1" x14ac:dyDescent="0.35">
      <c r="A1508" t="s">
        <v>165</v>
      </c>
      <c r="B1508" t="s">
        <v>282</v>
      </c>
      <c r="C1508" s="5" t="s">
        <v>166</v>
      </c>
      <c r="D1508" s="5">
        <v>33.5</v>
      </c>
      <c r="E1508" t="s">
        <v>45</v>
      </c>
      <c r="F1508">
        <v>1</v>
      </c>
      <c r="G1508" t="s">
        <v>16</v>
      </c>
      <c r="H1508" s="14">
        <v>56</v>
      </c>
      <c r="I1508" s="14">
        <f>IF(Table18[[#This Row],[Semi_total_radno]]="BLD", 0.65*Table18[[#This Row],[LLD]], Table18[[#This Row],[Semi_total_radno]])</f>
        <v>56</v>
      </c>
      <c r="J1508">
        <v>9.9223233759403201E-2</v>
      </c>
      <c r="K1508">
        <v>0.65283411741256703</v>
      </c>
      <c r="L1508">
        <v>6.5794481058293384</v>
      </c>
    </row>
    <row r="1509" spans="1:12" hidden="1" x14ac:dyDescent="0.35">
      <c r="A1509" t="s">
        <v>167</v>
      </c>
      <c r="B1509" t="s">
        <v>282</v>
      </c>
      <c r="C1509" s="5" t="s">
        <v>168</v>
      </c>
      <c r="D1509" s="5">
        <v>34.5</v>
      </c>
      <c r="E1509" t="s">
        <v>45</v>
      </c>
      <c r="F1509">
        <v>1</v>
      </c>
      <c r="G1509" t="s">
        <v>16</v>
      </c>
      <c r="H1509" s="14">
        <v>56</v>
      </c>
      <c r="I1509" s="14">
        <f>IF(Table18[[#This Row],[Semi_total_radno]]="BLD", 0.65*Table18[[#This Row],[LLD]], Table18[[#This Row],[Semi_total_radno]])</f>
        <v>56</v>
      </c>
      <c r="J1509">
        <v>0.105852633714676</v>
      </c>
      <c r="K1509">
        <v>0.71126335859298695</v>
      </c>
      <c r="L1509">
        <v>6.7193732799335484</v>
      </c>
    </row>
    <row r="1510" spans="1:12" hidden="1" x14ac:dyDescent="0.35">
      <c r="A1510" t="s">
        <v>169</v>
      </c>
      <c r="B1510" t="s">
        <v>282</v>
      </c>
      <c r="C1510" s="5" t="s">
        <v>170</v>
      </c>
      <c r="D1510" s="5">
        <v>35.5</v>
      </c>
      <c r="E1510" t="s">
        <v>45</v>
      </c>
      <c r="F1510">
        <v>1</v>
      </c>
      <c r="G1510" t="s">
        <v>16</v>
      </c>
      <c r="H1510" s="14">
        <v>55</v>
      </c>
      <c r="I1510" s="14">
        <f>IF(Table18[[#This Row],[Semi_total_radno]]="BLD", 0.65*Table18[[#This Row],[LLD]], Table18[[#This Row],[Semi_total_radno]])</f>
        <v>55</v>
      </c>
      <c r="J1510">
        <v>3.9853155612945557E-3</v>
      </c>
      <c r="K1510">
        <v>0.33570869080722343</v>
      </c>
      <c r="L1510">
        <v>84.790029569277735</v>
      </c>
    </row>
    <row r="1511" spans="1:12" hidden="1" x14ac:dyDescent="0.35">
      <c r="A1511" t="s">
        <v>171</v>
      </c>
      <c r="B1511" t="s">
        <v>282</v>
      </c>
      <c r="C1511" s="5" t="s">
        <v>172</v>
      </c>
      <c r="D1511" s="5">
        <v>36.5</v>
      </c>
      <c r="E1511" t="s">
        <v>45</v>
      </c>
      <c r="F1511">
        <v>1</v>
      </c>
      <c r="G1511" t="s">
        <v>16</v>
      </c>
      <c r="H1511" s="14">
        <v>57</v>
      </c>
      <c r="I1511" s="14">
        <f>IF(Table18[[#This Row],[Semi_total_radno]]="BLD", 0.65*Table18[[#This Row],[LLD]], Table18[[#This Row],[Semi_total_radno]])</f>
        <v>57</v>
      </c>
      <c r="J1511">
        <v>0.103278502821922</v>
      </c>
      <c r="K1511">
        <v>0.77632200717926003</v>
      </c>
      <c r="L1511">
        <v>7.5167821566684943</v>
      </c>
    </row>
    <row r="1512" spans="1:12" hidden="1" x14ac:dyDescent="0.35">
      <c r="A1512" t="s">
        <v>173</v>
      </c>
      <c r="B1512" t="s">
        <v>282</v>
      </c>
      <c r="C1512" s="5" t="s">
        <v>174</v>
      </c>
      <c r="D1512" s="5">
        <v>37.5</v>
      </c>
      <c r="E1512" t="s">
        <v>45</v>
      </c>
      <c r="F1512">
        <v>1</v>
      </c>
      <c r="G1512" t="s">
        <v>16</v>
      </c>
      <c r="H1512" s="14">
        <v>52</v>
      </c>
      <c r="I1512" s="14">
        <f>IF(Table18[[#This Row],[Semi_total_radno]]="BLD", 0.65*Table18[[#This Row],[LLD]], Table18[[#This Row],[Semi_total_radno]])</f>
        <v>52</v>
      </c>
      <c r="J1512">
        <v>3.2888703746721128E-2</v>
      </c>
      <c r="K1512">
        <v>0.31405077059753228</v>
      </c>
      <c r="L1512">
        <v>5.8507370657551112</v>
      </c>
    </row>
    <row r="1513" spans="1:12" hidden="1" x14ac:dyDescent="0.35">
      <c r="A1513" t="s">
        <v>175</v>
      </c>
      <c r="B1513" t="s">
        <v>282</v>
      </c>
      <c r="C1513" s="5" t="s">
        <v>176</v>
      </c>
      <c r="D1513" s="5">
        <v>38.5</v>
      </c>
      <c r="E1513" t="s">
        <v>45</v>
      </c>
      <c r="F1513">
        <v>1</v>
      </c>
      <c r="G1513" t="s">
        <v>16</v>
      </c>
      <c r="H1513" s="14">
        <v>55</v>
      </c>
      <c r="I1513" s="14">
        <f>IF(Table18[[#This Row],[Semi_total_radno]]="BLD", 0.65*Table18[[#This Row],[LLD]], Table18[[#This Row],[Semi_total_radno]])</f>
        <v>55</v>
      </c>
      <c r="J1513">
        <v>2.6430316502228401E-3</v>
      </c>
      <c r="K1513">
        <v>0.24631776055321097</v>
      </c>
      <c r="L1513">
        <v>80.726734053813971</v>
      </c>
    </row>
    <row r="1514" spans="1:12" hidden="1" x14ac:dyDescent="0.35">
      <c r="A1514" t="s">
        <v>177</v>
      </c>
      <c r="B1514" t="s">
        <v>282</v>
      </c>
      <c r="C1514" s="5" t="s">
        <v>178</v>
      </c>
      <c r="D1514" s="5">
        <v>39.5</v>
      </c>
      <c r="E1514" t="s">
        <v>45</v>
      </c>
      <c r="F1514">
        <v>1</v>
      </c>
      <c r="G1514" t="s">
        <v>16</v>
      </c>
      <c r="H1514" s="14">
        <v>55</v>
      </c>
      <c r="I1514" s="14">
        <f>IF(Table18[[#This Row],[Semi_total_radno]]="BLD", 0.65*Table18[[#This Row],[LLD]], Table18[[#This Row],[Semi_total_radno]])</f>
        <v>55</v>
      </c>
      <c r="J1514">
        <v>2.7010203339159502E-3</v>
      </c>
      <c r="K1514">
        <v>0.46000003814697299</v>
      </c>
      <c r="L1514">
        <v>170.30602560479917</v>
      </c>
    </row>
    <row r="1515" spans="1:12" hidden="1" x14ac:dyDescent="0.35">
      <c r="A1515" t="s">
        <v>179</v>
      </c>
      <c r="B1515" t="s">
        <v>282</v>
      </c>
      <c r="C1515" s="13" t="s">
        <v>185</v>
      </c>
      <c r="D1515" s="5">
        <v>40.5</v>
      </c>
      <c r="E1515" t="s">
        <v>45</v>
      </c>
      <c r="F1515">
        <v>1</v>
      </c>
      <c r="G1515" t="s">
        <v>16</v>
      </c>
      <c r="H1515" s="14">
        <v>54</v>
      </c>
      <c r="I1515" s="14">
        <f>IF(Table18[[#This Row],[Semi_total_radno]]="BLD", 0.65*Table18[[#This Row],[LLD]], Table18[[#This Row],[Semi_total_radno]])</f>
        <v>54</v>
      </c>
      <c r="J1515">
        <v>0.13278423249721499</v>
      </c>
      <c r="K1515">
        <v>0.830455541610718</v>
      </c>
      <c r="L1515">
        <v>6.2541728486334849</v>
      </c>
    </row>
    <row r="1516" spans="1:12" hidden="1" x14ac:dyDescent="0.35">
      <c r="A1516" t="s">
        <v>49</v>
      </c>
      <c r="B1516" t="s">
        <v>279</v>
      </c>
      <c r="C1516" s="5" t="s">
        <v>50</v>
      </c>
      <c r="D1516" s="5">
        <v>0.5</v>
      </c>
      <c r="E1516" t="s">
        <v>46</v>
      </c>
      <c r="F1516">
        <v>0.01</v>
      </c>
      <c r="G1516" t="s">
        <v>17</v>
      </c>
      <c r="H1516" s="15">
        <v>1.36</v>
      </c>
      <c r="I1516" s="15">
        <f>IF(Table18[[#This Row],[Semi_total_radno]]="BLD", 0.65*Table18[[#This Row],[LLD]], Table18[[#This Row],[Semi_total_radno]])</f>
        <v>1.36</v>
      </c>
      <c r="J1516">
        <v>0.213008597493172</v>
      </c>
      <c r="K1516">
        <v>1.55813443660736</v>
      </c>
      <c r="L1516">
        <v>7.3148898915092193</v>
      </c>
    </row>
    <row r="1517" spans="1:12" hidden="1" x14ac:dyDescent="0.35">
      <c r="A1517" t="s">
        <v>51</v>
      </c>
      <c r="B1517" t="s">
        <v>279</v>
      </c>
      <c r="C1517" s="5" t="s">
        <v>52</v>
      </c>
      <c r="D1517" s="5">
        <v>1.5</v>
      </c>
      <c r="E1517" t="s">
        <v>46</v>
      </c>
      <c r="F1517">
        <v>0.01</v>
      </c>
      <c r="G1517" t="s">
        <v>17</v>
      </c>
      <c r="H1517" s="15">
        <v>1.38</v>
      </c>
      <c r="I1517" s="15">
        <f>IF(Table18[[#This Row],[Semi_total_radno]]="BLD", 0.65*Table18[[#This Row],[LLD]], Table18[[#This Row],[Semi_total_radno]])</f>
        <v>1.38</v>
      </c>
      <c r="J1517">
        <v>0.24476093053817699</v>
      </c>
      <c r="K1517">
        <v>1.8220783472061199</v>
      </c>
      <c r="L1517">
        <v>7.4443185977425355</v>
      </c>
    </row>
    <row r="1518" spans="1:12" hidden="1" x14ac:dyDescent="0.35">
      <c r="A1518" t="s">
        <v>53</v>
      </c>
      <c r="B1518" t="s">
        <v>279</v>
      </c>
      <c r="C1518" s="5" t="s">
        <v>54</v>
      </c>
      <c r="D1518" s="5">
        <v>2.5</v>
      </c>
      <c r="E1518" t="s">
        <v>46</v>
      </c>
      <c r="F1518">
        <v>0.01</v>
      </c>
      <c r="G1518" t="s">
        <v>17</v>
      </c>
      <c r="H1518" s="15">
        <v>1.34</v>
      </c>
      <c r="I1518" s="15">
        <f>IF(Table18[[#This Row],[Semi_total_radno]]="BLD", 0.65*Table18[[#This Row],[LLD]], Table18[[#This Row],[Semi_total_radno]])</f>
        <v>1.34</v>
      </c>
      <c r="J1518">
        <v>0.20878420770168299</v>
      </c>
      <c r="K1518">
        <v>1.5988929271698</v>
      </c>
      <c r="L1518">
        <v>7.6581123868063106</v>
      </c>
    </row>
    <row r="1519" spans="1:12" hidden="1" x14ac:dyDescent="0.35">
      <c r="A1519" t="s">
        <v>55</v>
      </c>
      <c r="B1519" t="s">
        <v>279</v>
      </c>
      <c r="C1519" s="5" t="s">
        <v>56</v>
      </c>
      <c r="D1519" s="5">
        <v>3.5</v>
      </c>
      <c r="E1519" t="s">
        <v>46</v>
      </c>
      <c r="F1519">
        <v>0.01</v>
      </c>
      <c r="G1519" t="s">
        <v>17</v>
      </c>
      <c r="H1519" s="15">
        <v>1.25</v>
      </c>
      <c r="I1519" s="15">
        <f>IF(Table18[[#This Row],[Semi_total_radno]]="BLD", 0.65*Table18[[#This Row],[LLD]], Table18[[#This Row],[Semi_total_radno]])</f>
        <v>1.25</v>
      </c>
      <c r="J1519">
        <v>0.26063022017478898</v>
      </c>
      <c r="K1519">
        <v>1.7546205520629901</v>
      </c>
      <c r="L1519">
        <v>6.7322221916026157</v>
      </c>
    </row>
    <row r="1520" spans="1:12" hidden="1" x14ac:dyDescent="0.35">
      <c r="A1520" t="s">
        <v>57</v>
      </c>
      <c r="B1520" t="s">
        <v>279</v>
      </c>
      <c r="C1520" s="5" t="s">
        <v>58</v>
      </c>
      <c r="D1520" s="5">
        <v>4.5</v>
      </c>
      <c r="E1520" t="s">
        <v>46</v>
      </c>
      <c r="F1520">
        <v>0.01</v>
      </c>
      <c r="G1520" t="s">
        <v>17</v>
      </c>
      <c r="H1520" s="15">
        <v>1.24</v>
      </c>
      <c r="I1520" s="15">
        <f>IF(Table18[[#This Row],[Semi_total_radno]]="BLD", 0.65*Table18[[#This Row],[LLD]], Table18[[#This Row],[Semi_total_radno]])</f>
        <v>1.24</v>
      </c>
      <c r="J1520">
        <v>0.26099950075149497</v>
      </c>
      <c r="K1520">
        <v>1.78256392478943</v>
      </c>
      <c r="L1520">
        <v>6.8297599024400419</v>
      </c>
    </row>
    <row r="1521" spans="1:12" hidden="1" x14ac:dyDescent="0.35">
      <c r="A1521" t="s">
        <v>59</v>
      </c>
      <c r="B1521" t="s">
        <v>279</v>
      </c>
      <c r="C1521" s="5" t="s">
        <v>60</v>
      </c>
      <c r="D1521" s="5">
        <v>5.5</v>
      </c>
      <c r="E1521" t="s">
        <v>46</v>
      </c>
      <c r="F1521">
        <v>0.01</v>
      </c>
      <c r="G1521" t="s">
        <v>17</v>
      </c>
      <c r="H1521" s="15">
        <v>1.2</v>
      </c>
      <c r="I1521" s="15">
        <f>IF(Table18[[#This Row],[Semi_total_radno]]="BLD", 0.65*Table18[[#This Row],[LLD]], Table18[[#This Row],[Semi_total_radno]])</f>
        <v>1.2</v>
      </c>
      <c r="J1521">
        <v>0.20869255065917999</v>
      </c>
      <c r="K1521">
        <v>1.61110508441925</v>
      </c>
      <c r="L1521">
        <v>7.7199932596079011</v>
      </c>
    </row>
    <row r="1522" spans="1:12" hidden="1" x14ac:dyDescent="0.35">
      <c r="A1522" t="s">
        <v>61</v>
      </c>
      <c r="B1522" t="s">
        <v>279</v>
      </c>
      <c r="C1522" s="5" t="s">
        <v>62</v>
      </c>
      <c r="D1522" s="5">
        <v>6.5</v>
      </c>
      <c r="E1522" t="s">
        <v>46</v>
      </c>
      <c r="F1522">
        <v>0.01</v>
      </c>
      <c r="G1522" t="s">
        <v>17</v>
      </c>
      <c r="H1522" s="15">
        <v>1.07</v>
      </c>
      <c r="I1522" s="15">
        <f>IF(Table18[[#This Row],[Semi_total_radno]]="BLD", 0.65*Table18[[#This Row],[LLD]], Table18[[#This Row],[Semi_total_radno]])</f>
        <v>1.07</v>
      </c>
      <c r="J1522">
        <v>0.25640079379081698</v>
      </c>
      <c r="K1522">
        <v>1.69784879684448</v>
      </c>
      <c r="L1522">
        <v>6.6218546820477453</v>
      </c>
    </row>
    <row r="1523" spans="1:12" hidden="1" x14ac:dyDescent="0.35">
      <c r="A1523" t="s">
        <v>63</v>
      </c>
      <c r="B1523" t="s">
        <v>279</v>
      </c>
      <c r="C1523" s="5" t="s">
        <v>64</v>
      </c>
      <c r="D1523" s="5">
        <v>7.5</v>
      </c>
      <c r="E1523" t="s">
        <v>46</v>
      </c>
      <c r="F1523">
        <v>0.01</v>
      </c>
      <c r="G1523" t="s">
        <v>17</v>
      </c>
      <c r="H1523" s="15">
        <v>0.91</v>
      </c>
      <c r="I1523" s="15">
        <f>IF(Table18[[#This Row],[Semi_total_radno]]="BLD", 0.65*Table18[[#This Row],[LLD]], Table18[[#This Row],[Semi_total_radno]])</f>
        <v>0.91</v>
      </c>
      <c r="J1523">
        <v>0.165142521262169</v>
      </c>
      <c r="K1523">
        <v>1.2323353290557899</v>
      </c>
      <c r="L1523">
        <v>7.4622533290467237</v>
      </c>
    </row>
    <row r="1524" spans="1:12" hidden="1" x14ac:dyDescent="0.35">
      <c r="A1524" t="s">
        <v>65</v>
      </c>
      <c r="B1524" t="s">
        <v>279</v>
      </c>
      <c r="C1524" s="5" t="s">
        <v>66</v>
      </c>
      <c r="D1524" s="5">
        <v>8.5</v>
      </c>
      <c r="E1524" t="s">
        <v>46</v>
      </c>
      <c r="F1524">
        <v>0.01</v>
      </c>
      <c r="G1524" t="s">
        <v>17</v>
      </c>
      <c r="H1524" s="15">
        <v>0.55000000000000004</v>
      </c>
      <c r="I1524" s="15">
        <f>IF(Table18[[#This Row],[Semi_total_radno]]="BLD", 0.65*Table18[[#This Row],[LLD]], Table18[[#This Row],[Semi_total_radno]])</f>
        <v>0.55000000000000004</v>
      </c>
      <c r="J1524">
        <v>4.9028149805962996E-3</v>
      </c>
      <c r="K1524">
        <v>0.75896835327148404</v>
      </c>
      <c r="L1524">
        <v>154.80256878450987</v>
      </c>
    </row>
    <row r="1525" spans="1:12" hidden="1" x14ac:dyDescent="0.35">
      <c r="A1525" t="s">
        <v>67</v>
      </c>
      <c r="B1525" t="s">
        <v>279</v>
      </c>
      <c r="C1525" s="5" t="s">
        <v>68</v>
      </c>
      <c r="D1525" s="5">
        <v>9.5</v>
      </c>
      <c r="E1525" t="s">
        <v>46</v>
      </c>
      <c r="F1525">
        <v>0.01</v>
      </c>
      <c r="G1525" t="s">
        <v>17</v>
      </c>
      <c r="H1525" s="15">
        <v>0.39</v>
      </c>
      <c r="I1525" s="15">
        <f>IF(Table18[[#This Row],[Semi_total_radno]]="BLD", 0.65*Table18[[#This Row],[LLD]], Table18[[#This Row],[Semi_total_radno]])</f>
        <v>0.39</v>
      </c>
      <c r="J1525">
        <v>3.07385972701013E-3</v>
      </c>
      <c r="K1525">
        <v>0.477190881967545</v>
      </c>
      <c r="L1525">
        <v>155.24159341900003</v>
      </c>
    </row>
    <row r="1526" spans="1:12" hidden="1" x14ac:dyDescent="0.35">
      <c r="A1526" t="s">
        <v>69</v>
      </c>
      <c r="B1526" t="s">
        <v>279</v>
      </c>
      <c r="C1526" s="5" t="s">
        <v>70</v>
      </c>
      <c r="D1526" s="5">
        <v>10.5</v>
      </c>
      <c r="E1526" t="s">
        <v>46</v>
      </c>
      <c r="F1526">
        <v>0.01</v>
      </c>
      <c r="G1526" t="s">
        <v>17</v>
      </c>
      <c r="H1526" s="15">
        <v>0.37</v>
      </c>
      <c r="I1526" s="15">
        <f>IF(Table18[[#This Row],[Semi_total_radno]]="BLD", 0.65*Table18[[#This Row],[LLD]], Table18[[#This Row],[Semi_total_radno]])</f>
        <v>0.37</v>
      </c>
      <c r="J1526">
        <v>0.23008805513382</v>
      </c>
      <c r="K1526">
        <v>0.85805010795593295</v>
      </c>
      <c r="L1526">
        <v>3.7292249154650294</v>
      </c>
    </row>
    <row r="1527" spans="1:12" hidden="1" x14ac:dyDescent="0.35">
      <c r="A1527" t="s">
        <v>71</v>
      </c>
      <c r="B1527" t="s">
        <v>279</v>
      </c>
      <c r="C1527" s="5" t="s">
        <v>72</v>
      </c>
      <c r="D1527" s="5">
        <v>11.5</v>
      </c>
      <c r="E1527" t="s">
        <v>46</v>
      </c>
      <c r="F1527">
        <v>0.01</v>
      </c>
      <c r="G1527" t="s">
        <v>17</v>
      </c>
      <c r="H1527" s="15">
        <v>0.22</v>
      </c>
      <c r="I1527" s="15">
        <f>IF(Table18[[#This Row],[Semi_total_radno]]="BLD", 0.65*Table18[[#This Row],[LLD]], Table18[[#This Row],[Semi_total_radno]])</f>
        <v>0.22</v>
      </c>
      <c r="J1527">
        <v>0.306331336498261</v>
      </c>
      <c r="K1527">
        <v>0.88174587488174405</v>
      </c>
      <c r="L1527">
        <v>2.8784057320454699</v>
      </c>
    </row>
    <row r="1528" spans="1:12" hidden="1" x14ac:dyDescent="0.35">
      <c r="A1528" t="s">
        <v>73</v>
      </c>
      <c r="B1528" t="s">
        <v>279</v>
      </c>
      <c r="C1528" s="5" t="s">
        <v>74</v>
      </c>
      <c r="D1528" s="5">
        <v>12.5</v>
      </c>
      <c r="E1528" t="s">
        <v>46</v>
      </c>
      <c r="F1528">
        <v>0.01</v>
      </c>
      <c r="G1528" t="s">
        <v>17</v>
      </c>
      <c r="H1528" s="15">
        <v>0.2</v>
      </c>
      <c r="I1528" s="15">
        <f>IF(Table18[[#This Row],[Semi_total_radno]]="BLD", 0.65*Table18[[#This Row],[LLD]], Table18[[#This Row],[Semi_total_radno]])</f>
        <v>0.2</v>
      </c>
      <c r="J1528">
        <v>1.03266257792711E-3</v>
      </c>
      <c r="K1528">
        <v>1.12421077210456E-3</v>
      </c>
      <c r="L1528">
        <v>1.0886525726159431</v>
      </c>
    </row>
    <row r="1529" spans="1:12" hidden="1" x14ac:dyDescent="0.35">
      <c r="A1529" t="s">
        <v>75</v>
      </c>
      <c r="B1529" t="s">
        <v>279</v>
      </c>
      <c r="C1529" s="5" t="s">
        <v>76</v>
      </c>
      <c r="D1529" s="5">
        <v>13.5</v>
      </c>
      <c r="E1529" t="s">
        <v>46</v>
      </c>
      <c r="F1529">
        <v>0.01</v>
      </c>
      <c r="G1529" t="s">
        <v>17</v>
      </c>
      <c r="H1529" s="15">
        <v>0.18</v>
      </c>
      <c r="I1529" s="15">
        <f>IF(Table18[[#This Row],[Semi_total_radno]]="BLD", 0.65*Table18[[#This Row],[LLD]], Table18[[#This Row],[Semi_total_radno]])</f>
        <v>0.18</v>
      </c>
      <c r="J1529">
        <v>7.0637674070894696E-4</v>
      </c>
      <c r="K1529">
        <v>1.3329919893294579E-3</v>
      </c>
      <c r="L1529">
        <v>1.799905758655191</v>
      </c>
    </row>
    <row r="1530" spans="1:12" hidden="1" x14ac:dyDescent="0.35">
      <c r="A1530" t="s">
        <v>77</v>
      </c>
      <c r="B1530" t="s">
        <v>279</v>
      </c>
      <c r="C1530" s="7" t="s">
        <v>78</v>
      </c>
      <c r="D1530" s="5">
        <v>14.5</v>
      </c>
      <c r="E1530" t="s">
        <v>46</v>
      </c>
      <c r="F1530">
        <v>0.01</v>
      </c>
      <c r="G1530" t="s">
        <v>17</v>
      </c>
      <c r="H1530" s="15">
        <v>0.21</v>
      </c>
      <c r="I1530" s="15">
        <f>IF(Table18[[#This Row],[Semi_total_radno]]="BLD", 0.65*Table18[[#This Row],[LLD]], Table18[[#This Row],[Semi_total_radno]])</f>
        <v>0.21</v>
      </c>
      <c r="J1530">
        <v>0.13394749164581299</v>
      </c>
      <c r="K1530">
        <v>0.45204642415046697</v>
      </c>
      <c r="L1530">
        <v>3.3748032053170389</v>
      </c>
    </row>
    <row r="1531" spans="1:12" hidden="1" x14ac:dyDescent="0.35">
      <c r="A1531" t="s">
        <v>79</v>
      </c>
      <c r="B1531" t="s">
        <v>279</v>
      </c>
      <c r="C1531" s="5" t="s">
        <v>80</v>
      </c>
      <c r="D1531" s="5">
        <v>15.5</v>
      </c>
      <c r="E1531" t="s">
        <v>46</v>
      </c>
      <c r="F1531">
        <v>0.01</v>
      </c>
      <c r="G1531" t="s">
        <v>17</v>
      </c>
      <c r="H1531" s="15">
        <v>0.23</v>
      </c>
      <c r="I1531" s="15">
        <f>IF(Table18[[#This Row],[Semi_total_radno]]="BLD", 0.65*Table18[[#This Row],[LLD]], Table18[[#This Row],[Semi_total_radno]])</f>
        <v>0.23</v>
      </c>
      <c r="J1531">
        <v>0.19273193180561099</v>
      </c>
      <c r="K1531">
        <v>0.61511629819869995</v>
      </c>
      <c r="L1531">
        <v>3.1915640155524665</v>
      </c>
    </row>
    <row r="1532" spans="1:12" hidden="1" x14ac:dyDescent="0.35">
      <c r="A1532" t="s">
        <v>81</v>
      </c>
      <c r="B1532" t="s">
        <v>279</v>
      </c>
      <c r="C1532" s="5" t="s">
        <v>82</v>
      </c>
      <c r="D1532" s="5">
        <v>16.5</v>
      </c>
      <c r="E1532" t="s">
        <v>46</v>
      </c>
      <c r="F1532">
        <v>0.01</v>
      </c>
      <c r="G1532" t="s">
        <v>17</v>
      </c>
      <c r="H1532" s="15">
        <v>0.23</v>
      </c>
      <c r="I1532" s="15">
        <f>IF(Table18[[#This Row],[Semi_total_radno]]="BLD", 0.65*Table18[[#This Row],[LLD]], Table18[[#This Row],[Semi_total_radno]])</f>
        <v>0.23</v>
      </c>
      <c r="J1532">
        <v>0.26588690280914301</v>
      </c>
      <c r="K1532">
        <v>0.84849083423614502</v>
      </c>
      <c r="L1532">
        <v>3.1911719805364105</v>
      </c>
    </row>
    <row r="1533" spans="1:12" hidden="1" x14ac:dyDescent="0.35">
      <c r="A1533" t="s">
        <v>83</v>
      </c>
      <c r="B1533" t="s">
        <v>279</v>
      </c>
      <c r="C1533" s="5" t="s">
        <v>84</v>
      </c>
      <c r="D1533" s="5">
        <v>17.5</v>
      </c>
      <c r="E1533" t="s">
        <v>46</v>
      </c>
      <c r="F1533">
        <v>0.01</v>
      </c>
      <c r="G1533" t="s">
        <v>17</v>
      </c>
      <c r="H1533" s="15">
        <v>0.24</v>
      </c>
      <c r="I1533" s="15">
        <f>IF(Table18[[#This Row],[Semi_total_radno]]="BLD", 0.65*Table18[[#This Row],[LLD]], Table18[[#This Row],[Semi_total_radno]])</f>
        <v>0.24</v>
      </c>
      <c r="J1533">
        <v>0.25323790311813399</v>
      </c>
      <c r="K1533">
        <v>0.82827520370483398</v>
      </c>
      <c r="L1533">
        <v>3.2707394647729666</v>
      </c>
    </row>
    <row r="1534" spans="1:12" hidden="1" x14ac:dyDescent="0.35">
      <c r="A1534" t="s">
        <v>85</v>
      </c>
      <c r="B1534" t="s">
        <v>279</v>
      </c>
      <c r="C1534" s="5" t="s">
        <v>86</v>
      </c>
      <c r="D1534" s="5">
        <v>18.5</v>
      </c>
      <c r="E1534" t="s">
        <v>46</v>
      </c>
      <c r="F1534">
        <v>0.01</v>
      </c>
      <c r="G1534" t="s">
        <v>17</v>
      </c>
      <c r="H1534" s="15">
        <v>0.21</v>
      </c>
      <c r="I1534" s="15">
        <f>IF(Table18[[#This Row],[Semi_total_radno]]="BLD", 0.65*Table18[[#This Row],[LLD]], Table18[[#This Row],[Semi_total_radno]])</f>
        <v>0.21</v>
      </c>
      <c r="J1534">
        <v>0.39740765094757102</v>
      </c>
      <c r="K1534">
        <v>1.1307168006896999</v>
      </c>
      <c r="L1534">
        <v>2.8452315852340559</v>
      </c>
    </row>
    <row r="1535" spans="1:12" hidden="1" x14ac:dyDescent="0.35">
      <c r="A1535" t="s">
        <v>87</v>
      </c>
      <c r="B1535" t="s">
        <v>279</v>
      </c>
      <c r="C1535" s="5" t="s">
        <v>88</v>
      </c>
      <c r="D1535" s="5">
        <v>19.5</v>
      </c>
      <c r="E1535" t="s">
        <v>46</v>
      </c>
      <c r="F1535">
        <v>0.01</v>
      </c>
      <c r="G1535" t="s">
        <v>17</v>
      </c>
      <c r="H1535" s="15">
        <v>0.19</v>
      </c>
      <c r="I1535" s="15">
        <f>IF(Table18[[#This Row],[Semi_total_radno]]="BLD", 0.65*Table18[[#This Row],[LLD]], Table18[[#This Row],[Semi_total_radno]])</f>
        <v>0.19</v>
      </c>
      <c r="J1535">
        <v>0.18366695940494501</v>
      </c>
      <c r="K1535">
        <v>0.54678505659103405</v>
      </c>
      <c r="L1535">
        <v>2.9770463798308655</v>
      </c>
    </row>
    <row r="1536" spans="1:12" hidden="1" x14ac:dyDescent="0.35">
      <c r="A1536" t="s">
        <v>89</v>
      </c>
      <c r="B1536" t="s">
        <v>279</v>
      </c>
      <c r="C1536" s="5" t="s">
        <v>90</v>
      </c>
      <c r="D1536" s="5">
        <v>20.5</v>
      </c>
      <c r="E1536" t="s">
        <v>46</v>
      </c>
      <c r="F1536">
        <v>0.01</v>
      </c>
      <c r="G1536" t="s">
        <v>17</v>
      </c>
      <c r="H1536" s="15">
        <v>0.27</v>
      </c>
      <c r="I1536" s="15">
        <f>IF(Table18[[#This Row],[Semi_total_radno]]="BLD", 0.65*Table18[[#This Row],[LLD]], Table18[[#This Row],[Semi_total_radno]])</f>
        <v>0.27</v>
      </c>
      <c r="J1536">
        <v>0.52121388912200906</v>
      </c>
      <c r="K1536">
        <v>1.5363302230835001</v>
      </c>
      <c r="L1536">
        <v>2.947600313705121</v>
      </c>
    </row>
    <row r="1537" spans="1:12" hidden="1" x14ac:dyDescent="0.35">
      <c r="A1537" t="s">
        <v>91</v>
      </c>
      <c r="B1537" t="s">
        <v>279</v>
      </c>
      <c r="C1537" s="5" t="s">
        <v>92</v>
      </c>
      <c r="D1537" s="5">
        <v>21.5</v>
      </c>
      <c r="E1537" t="s">
        <v>46</v>
      </c>
      <c r="F1537">
        <v>0.01</v>
      </c>
      <c r="G1537" t="s">
        <v>17</v>
      </c>
      <c r="H1537" s="15">
        <v>0.24</v>
      </c>
      <c r="I1537" s="15">
        <f>IF(Table18[[#This Row],[Semi_total_radno]]="BLD", 0.65*Table18[[#This Row],[LLD]], Table18[[#This Row],[Semi_total_radno]])</f>
        <v>0.24</v>
      </c>
      <c r="J1537">
        <v>0.18502551317214999</v>
      </c>
      <c r="K1537">
        <v>0.52168637514114402</v>
      </c>
      <c r="L1537">
        <v>2.8195375124065225</v>
      </c>
    </row>
    <row r="1538" spans="1:12" hidden="1" x14ac:dyDescent="0.35">
      <c r="A1538" t="s">
        <v>93</v>
      </c>
      <c r="B1538" t="s">
        <v>279</v>
      </c>
      <c r="C1538" s="5" t="s">
        <v>94</v>
      </c>
      <c r="D1538" s="5">
        <v>22.5</v>
      </c>
      <c r="E1538" t="s">
        <v>46</v>
      </c>
      <c r="F1538">
        <v>0.01</v>
      </c>
      <c r="G1538" t="s">
        <v>17</v>
      </c>
      <c r="H1538" s="15">
        <v>0.33</v>
      </c>
      <c r="I1538" s="15">
        <f>IF(Table18[[#This Row],[Semi_total_radno]]="BLD", 0.65*Table18[[#This Row],[LLD]], Table18[[#This Row],[Semi_total_radno]])</f>
        <v>0.33</v>
      </c>
      <c r="J1538">
        <v>2.792363899061455E-3</v>
      </c>
      <c r="K1538">
        <v>4.2704086517915121E-3</v>
      </c>
      <c r="L1538">
        <v>1.2605451616936565</v>
      </c>
    </row>
    <row r="1539" spans="1:12" hidden="1" x14ac:dyDescent="0.35">
      <c r="A1539" t="s">
        <v>95</v>
      </c>
      <c r="B1539" t="s">
        <v>279</v>
      </c>
      <c r="C1539" s="5" t="s">
        <v>96</v>
      </c>
      <c r="D1539" s="5">
        <v>23.5</v>
      </c>
      <c r="E1539" t="s">
        <v>46</v>
      </c>
      <c r="F1539">
        <v>0.01</v>
      </c>
      <c r="G1539" t="s">
        <v>17</v>
      </c>
      <c r="H1539" s="15">
        <v>0.37</v>
      </c>
      <c r="I1539" s="15">
        <f>IF(Table18[[#This Row],[Semi_total_radno]]="BLD", 0.65*Table18[[#This Row],[LLD]], Table18[[#This Row],[Semi_total_radno]])</f>
        <v>0.37</v>
      </c>
      <c r="J1539">
        <v>0.255171298980713</v>
      </c>
      <c r="K1539">
        <v>0.80598986148834195</v>
      </c>
      <c r="L1539">
        <v>3.158622716221946</v>
      </c>
    </row>
    <row r="1540" spans="1:12" hidden="1" x14ac:dyDescent="0.35">
      <c r="A1540" s="8" t="s">
        <v>97</v>
      </c>
      <c r="B1540" s="9" t="s">
        <v>280</v>
      </c>
      <c r="C1540" s="10" t="s">
        <v>50</v>
      </c>
      <c r="D1540" s="10">
        <v>0.5</v>
      </c>
      <c r="E1540" t="s">
        <v>46</v>
      </c>
      <c r="F1540">
        <v>0.01</v>
      </c>
      <c r="G1540" t="s">
        <v>17</v>
      </c>
      <c r="H1540" s="16">
        <v>1.77</v>
      </c>
      <c r="I1540" s="16">
        <f>IF(Table18[[#This Row],[Semi_total_radno]]="BLD", 0.65*Table18[[#This Row],[LLD]], Table18[[#This Row],[Semi_total_radno]])</f>
        <v>1.77</v>
      </c>
      <c r="J1540" s="18">
        <v>0.34120833873748802</v>
      </c>
      <c r="K1540" s="18">
        <v>1.51705050468445</v>
      </c>
      <c r="L1540" s="19">
        <f>K1540/J1540</f>
        <v>4.4461120449099214</v>
      </c>
    </row>
    <row r="1541" spans="1:12" hidden="1" x14ac:dyDescent="0.35">
      <c r="A1541" s="8" t="s">
        <v>98</v>
      </c>
      <c r="B1541" s="9" t="s">
        <v>280</v>
      </c>
      <c r="C1541" s="10" t="s">
        <v>52</v>
      </c>
      <c r="D1541" s="10">
        <v>1.5</v>
      </c>
      <c r="E1541" t="s">
        <v>46</v>
      </c>
      <c r="F1541">
        <v>0.01</v>
      </c>
      <c r="G1541" t="s">
        <v>17</v>
      </c>
      <c r="H1541" s="16">
        <v>1.73</v>
      </c>
      <c r="I1541" s="16">
        <f>IF(Table18[[#This Row],[Semi_total_radno]]="BLD", 0.65*Table18[[#This Row],[LLD]], Table18[[#This Row],[Semi_total_radno]])</f>
        <v>1.73</v>
      </c>
      <c r="J1541" s="20">
        <v>5.2734487690031502E-3</v>
      </c>
      <c r="K1541" s="20">
        <v>0.87811797857284501</v>
      </c>
      <c r="L1541" s="19">
        <f t="shared" ref="L1541:L1560" si="17">K1541/J1541</f>
        <v>166.51683121192761</v>
      </c>
    </row>
    <row r="1542" spans="1:12" hidden="1" x14ac:dyDescent="0.35">
      <c r="A1542" s="8" t="s">
        <v>99</v>
      </c>
      <c r="B1542" s="9" t="s">
        <v>280</v>
      </c>
      <c r="C1542" s="10" t="s">
        <v>54</v>
      </c>
      <c r="D1542" s="10">
        <v>2.5</v>
      </c>
      <c r="E1542" t="s">
        <v>46</v>
      </c>
      <c r="F1542">
        <v>0.01</v>
      </c>
      <c r="G1542" t="s">
        <v>17</v>
      </c>
      <c r="H1542" s="16">
        <v>1.83</v>
      </c>
      <c r="I1542" s="16">
        <f>IF(Table18[[#This Row],[Semi_total_radno]]="BLD", 0.65*Table18[[#This Row],[LLD]], Table18[[#This Row],[Semi_total_radno]])</f>
        <v>1.83</v>
      </c>
      <c r="J1542" s="18">
        <v>0.251287370920181</v>
      </c>
      <c r="K1542" s="18">
        <v>1.31207203865051</v>
      </c>
      <c r="L1542" s="19">
        <f t="shared" si="17"/>
        <v>5.2214006372301016</v>
      </c>
    </row>
    <row r="1543" spans="1:12" hidden="1" x14ac:dyDescent="0.35">
      <c r="A1543" s="8" t="s">
        <v>100</v>
      </c>
      <c r="B1543" s="9" t="s">
        <v>280</v>
      </c>
      <c r="C1543" s="10" t="s">
        <v>56</v>
      </c>
      <c r="D1543" s="10">
        <v>3.5</v>
      </c>
      <c r="E1543" t="s">
        <v>46</v>
      </c>
      <c r="F1543">
        <v>0.01</v>
      </c>
      <c r="G1543" t="s">
        <v>17</v>
      </c>
      <c r="H1543" s="16">
        <v>1.88</v>
      </c>
      <c r="I1543" s="16">
        <f>IF(Table18[[#This Row],[Semi_total_radno]]="BLD", 0.65*Table18[[#This Row],[LLD]], Table18[[#This Row],[Semi_total_radno]])</f>
        <v>1.88</v>
      </c>
      <c r="J1543" s="18">
        <v>0.51856994628906306</v>
      </c>
      <c r="K1543" s="18">
        <v>2.0246231555938698</v>
      </c>
      <c r="L1543" s="19">
        <f t="shared" si="17"/>
        <v>3.9042431403560309</v>
      </c>
    </row>
    <row r="1544" spans="1:12" hidden="1" x14ac:dyDescent="0.35">
      <c r="A1544" s="8" t="s">
        <v>101</v>
      </c>
      <c r="B1544" s="9" t="s">
        <v>280</v>
      </c>
      <c r="C1544" s="10" t="s">
        <v>58</v>
      </c>
      <c r="D1544" s="10">
        <v>4.5</v>
      </c>
      <c r="E1544" t="s">
        <v>46</v>
      </c>
      <c r="F1544">
        <v>0.01</v>
      </c>
      <c r="G1544" t="s">
        <v>17</v>
      </c>
      <c r="H1544" s="16">
        <v>1.77</v>
      </c>
      <c r="I1544" s="16">
        <f>IF(Table18[[#This Row],[Semi_total_radno]]="BLD", 0.65*Table18[[#This Row],[LLD]], Table18[[#This Row],[Semi_total_radno]])</f>
        <v>1.77</v>
      </c>
      <c r="J1544" s="18">
        <v>0.44535508751869202</v>
      </c>
      <c r="K1544" s="18">
        <v>1.79194223880768</v>
      </c>
      <c r="L1544" s="19">
        <f t="shared" si="17"/>
        <v>4.0236258415538373</v>
      </c>
    </row>
    <row r="1545" spans="1:12" hidden="1" x14ac:dyDescent="0.35">
      <c r="A1545" s="8" t="s">
        <v>102</v>
      </c>
      <c r="B1545" s="9" t="s">
        <v>280</v>
      </c>
      <c r="C1545" s="10" t="s">
        <v>60</v>
      </c>
      <c r="D1545" s="10">
        <v>5.5</v>
      </c>
      <c r="E1545" t="s">
        <v>46</v>
      </c>
      <c r="F1545">
        <v>0.01</v>
      </c>
      <c r="G1545" t="s">
        <v>17</v>
      </c>
      <c r="H1545" s="16">
        <v>1.68</v>
      </c>
      <c r="I1545" s="16">
        <f>IF(Table18[[#This Row],[Semi_total_radno]]="BLD", 0.65*Table18[[#This Row],[LLD]], Table18[[#This Row],[Semi_total_radno]])</f>
        <v>1.68</v>
      </c>
      <c r="J1545" s="18">
        <v>0.73049771785736095</v>
      </c>
      <c r="K1545" s="18">
        <v>2.5906391143798801</v>
      </c>
      <c r="L1545" s="19">
        <f t="shared" si="17"/>
        <v>3.5464027484966567</v>
      </c>
    </row>
    <row r="1546" spans="1:12" hidden="1" x14ac:dyDescent="0.35">
      <c r="A1546" s="8" t="s">
        <v>103</v>
      </c>
      <c r="B1546" s="9" t="s">
        <v>280</v>
      </c>
      <c r="C1546" s="10" t="s">
        <v>62</v>
      </c>
      <c r="D1546" s="10">
        <v>6.5</v>
      </c>
      <c r="E1546" t="s">
        <v>46</v>
      </c>
      <c r="F1546">
        <v>0.01</v>
      </c>
      <c r="G1546" t="s">
        <v>17</v>
      </c>
      <c r="H1546" s="16">
        <v>1.94</v>
      </c>
      <c r="I1546" s="16">
        <f>IF(Table18[[#This Row],[Semi_total_radno]]="BLD", 0.65*Table18[[#This Row],[LLD]], Table18[[#This Row],[Semi_total_radno]])</f>
        <v>1.94</v>
      </c>
      <c r="J1546" s="18">
        <v>0.23559479415416701</v>
      </c>
      <c r="K1546" s="18">
        <v>1.2447416782379199</v>
      </c>
      <c r="L1546" s="19">
        <f t="shared" si="17"/>
        <v>5.2834006061415515</v>
      </c>
    </row>
    <row r="1547" spans="1:12" hidden="1" x14ac:dyDescent="0.35">
      <c r="A1547" s="8" t="s">
        <v>104</v>
      </c>
      <c r="B1547" s="9" t="s">
        <v>280</v>
      </c>
      <c r="C1547" s="10" t="s">
        <v>64</v>
      </c>
      <c r="D1547" s="10">
        <v>7.5</v>
      </c>
      <c r="E1547" t="s">
        <v>46</v>
      </c>
      <c r="F1547">
        <v>0.01</v>
      </c>
      <c r="G1547" t="s">
        <v>17</v>
      </c>
      <c r="H1547" s="16">
        <v>1.89</v>
      </c>
      <c r="I1547" s="16">
        <f>IF(Table18[[#This Row],[Semi_total_radno]]="BLD", 0.65*Table18[[#This Row],[LLD]], Table18[[#This Row],[Semi_total_radno]])</f>
        <v>1.89</v>
      </c>
      <c r="J1547" s="20">
        <v>3.7895394489169099E-3</v>
      </c>
      <c r="K1547" s="20">
        <v>7.4258851818740403E-3</v>
      </c>
      <c r="L1547" s="19">
        <f t="shared" si="17"/>
        <v>1.9595745820765729</v>
      </c>
    </row>
    <row r="1548" spans="1:12" hidden="1" x14ac:dyDescent="0.35">
      <c r="A1548" s="8" t="s">
        <v>105</v>
      </c>
      <c r="B1548" s="9" t="s">
        <v>280</v>
      </c>
      <c r="C1548" s="10" t="s">
        <v>66</v>
      </c>
      <c r="D1548" s="10">
        <v>8.5</v>
      </c>
      <c r="E1548" t="s">
        <v>46</v>
      </c>
      <c r="F1548">
        <v>0.01</v>
      </c>
      <c r="G1548" t="s">
        <v>17</v>
      </c>
      <c r="H1548" s="16">
        <v>1.68</v>
      </c>
      <c r="I1548" s="16">
        <f>IF(Table18[[#This Row],[Semi_total_radno]]="BLD", 0.65*Table18[[#This Row],[LLD]], Table18[[#This Row],[Semi_total_radno]])</f>
        <v>1.68</v>
      </c>
      <c r="J1548" s="18">
        <v>0.114164553582668</v>
      </c>
      <c r="K1548" s="18">
        <v>0.98078691959381104</v>
      </c>
      <c r="L1548" s="19">
        <f t="shared" si="17"/>
        <v>8.5909933408850137</v>
      </c>
    </row>
    <row r="1549" spans="1:12" hidden="1" x14ac:dyDescent="0.35">
      <c r="A1549" s="8" t="s">
        <v>106</v>
      </c>
      <c r="B1549" s="9" t="s">
        <v>280</v>
      </c>
      <c r="C1549" s="10" t="s">
        <v>68</v>
      </c>
      <c r="D1549" s="10">
        <v>9.5</v>
      </c>
      <c r="E1549" t="s">
        <v>46</v>
      </c>
      <c r="F1549">
        <v>0.01</v>
      </c>
      <c r="G1549" t="s">
        <v>17</v>
      </c>
      <c r="H1549" s="16">
        <v>1.68</v>
      </c>
      <c r="I1549" s="16">
        <f>IF(Table18[[#This Row],[Semi_total_radno]]="BLD", 0.65*Table18[[#This Row],[LLD]], Table18[[#This Row],[Semi_total_radno]])</f>
        <v>1.68</v>
      </c>
      <c r="J1549" s="20">
        <v>2.5792727246880501E-3</v>
      </c>
      <c r="K1549" s="20">
        <v>0.72248029708862305</v>
      </c>
      <c r="L1549" s="19">
        <f t="shared" si="17"/>
        <v>280.11008303745911</v>
      </c>
    </row>
    <row r="1550" spans="1:12" hidden="1" x14ac:dyDescent="0.35">
      <c r="A1550" s="8" t="s">
        <v>107</v>
      </c>
      <c r="B1550" s="9" t="s">
        <v>280</v>
      </c>
      <c r="C1550" s="10" t="s">
        <v>70</v>
      </c>
      <c r="D1550" s="10">
        <v>10.5</v>
      </c>
      <c r="E1550" t="s">
        <v>46</v>
      </c>
      <c r="F1550">
        <v>0.01</v>
      </c>
      <c r="G1550" t="s">
        <v>17</v>
      </c>
      <c r="H1550" s="16">
        <v>2.0499999999999998</v>
      </c>
      <c r="I1550" s="16">
        <f>IF(Table18[[#This Row],[Semi_total_radno]]="BLD", 0.65*Table18[[#This Row],[LLD]], Table18[[#This Row],[Semi_total_radno]])</f>
        <v>2.0499999999999998</v>
      </c>
      <c r="J1550" s="20">
        <v>4.1285236366093202E-3</v>
      </c>
      <c r="K1550" s="20">
        <v>0.62968802452087402</v>
      </c>
      <c r="L1550" s="19">
        <f t="shared" si="17"/>
        <v>152.52135628755298</v>
      </c>
    </row>
    <row r="1551" spans="1:12" hidden="1" x14ac:dyDescent="0.35">
      <c r="A1551" t="s">
        <v>108</v>
      </c>
      <c r="B1551" t="s">
        <v>281</v>
      </c>
      <c r="C1551" s="5" t="s">
        <v>50</v>
      </c>
      <c r="D1551" s="5">
        <v>0.5</v>
      </c>
      <c r="E1551" t="s">
        <v>46</v>
      </c>
      <c r="F1551">
        <v>0.01</v>
      </c>
      <c r="G1551" t="s">
        <v>17</v>
      </c>
      <c r="H1551" s="15">
        <v>1.03</v>
      </c>
      <c r="I1551" s="15">
        <f>IF(Table18[[#This Row],[Semi_total_radno]]="BLD", 0.65*Table18[[#This Row],[LLD]], Table18[[#This Row],[Semi_total_radno]])</f>
        <v>1.03</v>
      </c>
      <c r="J1551" s="18">
        <v>0.16807575523853299</v>
      </c>
      <c r="K1551" s="18">
        <v>1.5302046537399301</v>
      </c>
      <c r="L1551" s="19">
        <f t="shared" si="17"/>
        <v>9.1042557064120562</v>
      </c>
    </row>
    <row r="1552" spans="1:12" hidden="1" x14ac:dyDescent="0.35">
      <c r="A1552" t="s">
        <v>109</v>
      </c>
      <c r="B1552" t="s">
        <v>281</v>
      </c>
      <c r="C1552" s="5" t="s">
        <v>52</v>
      </c>
      <c r="D1552" s="5">
        <v>1.5</v>
      </c>
      <c r="E1552" t="s">
        <v>46</v>
      </c>
      <c r="F1552">
        <v>0.01</v>
      </c>
      <c r="G1552" t="s">
        <v>17</v>
      </c>
      <c r="H1552" s="15">
        <v>0.99</v>
      </c>
      <c r="I1552" s="15">
        <f>IF(Table18[[#This Row],[Semi_total_radno]]="BLD", 0.65*Table18[[#This Row],[LLD]], Table18[[#This Row],[Semi_total_radno]])</f>
        <v>0.99</v>
      </c>
      <c r="J1552" s="18">
        <v>0.16324836015701299</v>
      </c>
      <c r="K1552" s="18">
        <v>1.52458536624908</v>
      </c>
      <c r="L1552" s="19">
        <f t="shared" si="17"/>
        <v>9.3390547064774623</v>
      </c>
    </row>
    <row r="1553" spans="1:12" hidden="1" x14ac:dyDescent="0.35">
      <c r="A1553" t="s">
        <v>110</v>
      </c>
      <c r="B1553" t="s">
        <v>281</v>
      </c>
      <c r="C1553" s="5" t="s">
        <v>54</v>
      </c>
      <c r="D1553" s="5">
        <v>2.5</v>
      </c>
      <c r="E1553" t="s">
        <v>46</v>
      </c>
      <c r="F1553">
        <v>0.01</v>
      </c>
      <c r="G1553" t="s">
        <v>17</v>
      </c>
      <c r="H1553" s="15">
        <v>1.01</v>
      </c>
      <c r="I1553" s="15">
        <f>IF(Table18[[#This Row],[Semi_total_radno]]="BLD", 0.65*Table18[[#This Row],[LLD]], Table18[[#This Row],[Semi_total_radno]])</f>
        <v>1.01</v>
      </c>
      <c r="J1553" s="18">
        <v>0.15263675153255499</v>
      </c>
      <c r="K1553" s="18">
        <v>1.33317422866821</v>
      </c>
      <c r="L1553" s="19">
        <f t="shared" si="17"/>
        <v>8.7342937744836977</v>
      </c>
    </row>
    <row r="1554" spans="1:12" hidden="1" x14ac:dyDescent="0.35">
      <c r="A1554" t="s">
        <v>111</v>
      </c>
      <c r="B1554" t="s">
        <v>281</v>
      </c>
      <c r="C1554" s="5" t="s">
        <v>56</v>
      </c>
      <c r="D1554" s="5">
        <v>3.5</v>
      </c>
      <c r="E1554" t="s">
        <v>46</v>
      </c>
      <c r="F1554">
        <v>0.01</v>
      </c>
      <c r="G1554" t="s">
        <v>17</v>
      </c>
      <c r="H1554" s="15">
        <v>1.06</v>
      </c>
      <c r="I1554" s="15">
        <f>IF(Table18[[#This Row],[Semi_total_radno]]="BLD", 0.65*Table18[[#This Row],[LLD]], Table18[[#This Row],[Semi_total_radno]])</f>
        <v>1.06</v>
      </c>
      <c r="J1554" s="18">
        <v>0.16178780794143699</v>
      </c>
      <c r="K1554" s="18">
        <v>1.3450558185577399</v>
      </c>
      <c r="L1554" s="19">
        <f t="shared" si="17"/>
        <v>8.3137032120777317</v>
      </c>
    </row>
    <row r="1555" spans="1:12" hidden="1" x14ac:dyDescent="0.35">
      <c r="A1555" t="s">
        <v>112</v>
      </c>
      <c r="B1555" t="s">
        <v>281</v>
      </c>
      <c r="C1555" s="5" t="s">
        <v>58</v>
      </c>
      <c r="D1555" s="5">
        <v>4.5</v>
      </c>
      <c r="E1555" t="s">
        <v>46</v>
      </c>
      <c r="F1555">
        <v>0.01</v>
      </c>
      <c r="G1555" t="s">
        <v>17</v>
      </c>
      <c r="H1555" s="15">
        <v>0.86</v>
      </c>
      <c r="I1555" s="15">
        <f>IF(Table18[[#This Row],[Semi_total_radno]]="BLD", 0.65*Table18[[#This Row],[LLD]], Table18[[#This Row],[Semi_total_radno]])</f>
        <v>0.86</v>
      </c>
      <c r="J1555" s="18">
        <v>0.15010447800159499</v>
      </c>
      <c r="K1555" s="18">
        <v>1.32600581645966</v>
      </c>
      <c r="L1555" s="19">
        <f t="shared" si="17"/>
        <v>8.8338857981676604</v>
      </c>
    </row>
    <row r="1556" spans="1:12" hidden="1" x14ac:dyDescent="0.35">
      <c r="A1556" t="s">
        <v>113</v>
      </c>
      <c r="B1556" t="s">
        <v>281</v>
      </c>
      <c r="C1556" s="5" t="s">
        <v>60</v>
      </c>
      <c r="D1556" s="5">
        <v>5.5</v>
      </c>
      <c r="E1556" t="s">
        <v>46</v>
      </c>
      <c r="F1556">
        <v>0.01</v>
      </c>
      <c r="G1556" t="s">
        <v>17</v>
      </c>
      <c r="H1556" s="15">
        <v>0.82</v>
      </c>
      <c r="I1556" s="15">
        <f>IF(Table18[[#This Row],[Semi_total_radno]]="BLD", 0.65*Table18[[#This Row],[LLD]], Table18[[#This Row],[Semi_total_radno]])</f>
        <v>0.82</v>
      </c>
      <c r="J1556" s="18">
        <v>0.14570626616478</v>
      </c>
      <c r="K1556" s="18">
        <v>1.3029922246932999</v>
      </c>
      <c r="L1556" s="19">
        <f t="shared" si="17"/>
        <v>8.9425956686017809</v>
      </c>
    </row>
    <row r="1557" spans="1:12" hidden="1" x14ac:dyDescent="0.35">
      <c r="A1557" t="s">
        <v>114</v>
      </c>
      <c r="B1557" t="s">
        <v>281</v>
      </c>
      <c r="C1557" s="5" t="s">
        <v>62</v>
      </c>
      <c r="D1557" s="5">
        <v>6.5</v>
      </c>
      <c r="E1557" t="s">
        <v>46</v>
      </c>
      <c r="F1557">
        <v>0.01</v>
      </c>
      <c r="G1557" t="s">
        <v>17</v>
      </c>
      <c r="H1557" s="15">
        <v>0.75</v>
      </c>
      <c r="I1557" s="15">
        <f>IF(Table18[[#This Row],[Semi_total_radno]]="BLD", 0.65*Table18[[#This Row],[LLD]], Table18[[#This Row],[Semi_total_radno]])</f>
        <v>0.75</v>
      </c>
      <c r="J1557" s="20">
        <v>4.9335267394781104E-3</v>
      </c>
      <c r="K1557" s="20">
        <v>1.0768021345138501</v>
      </c>
      <c r="L1557" s="21">
        <f t="shared" si="17"/>
        <v>218.26214620410852</v>
      </c>
    </row>
    <row r="1558" spans="1:12" hidden="1" x14ac:dyDescent="0.35">
      <c r="A1558" t="s">
        <v>115</v>
      </c>
      <c r="B1558" t="s">
        <v>281</v>
      </c>
      <c r="C1558" s="5" t="s">
        <v>64</v>
      </c>
      <c r="D1558" s="5">
        <v>7.5</v>
      </c>
      <c r="E1558" t="s">
        <v>46</v>
      </c>
      <c r="F1558">
        <v>0.01</v>
      </c>
      <c r="G1558" t="s">
        <v>17</v>
      </c>
      <c r="H1558" s="15">
        <v>0.73</v>
      </c>
      <c r="I1558" s="15">
        <f>IF(Table18[[#This Row],[Semi_total_radno]]="BLD", 0.65*Table18[[#This Row],[LLD]], Table18[[#This Row],[Semi_total_radno]])</f>
        <v>0.73</v>
      </c>
      <c r="J1558" s="20"/>
      <c r="K1558" s="20"/>
      <c r="L1558" s="21"/>
    </row>
    <row r="1559" spans="1:12" hidden="1" x14ac:dyDescent="0.35">
      <c r="A1559" t="s">
        <v>116</v>
      </c>
      <c r="B1559" t="s">
        <v>281</v>
      </c>
      <c r="C1559" s="5" t="s">
        <v>66</v>
      </c>
      <c r="D1559" s="5">
        <v>8.5</v>
      </c>
      <c r="E1559" t="s">
        <v>46</v>
      </c>
      <c r="F1559">
        <v>0.01</v>
      </c>
      <c r="G1559" t="s">
        <v>17</v>
      </c>
      <c r="H1559" s="15">
        <v>0.57999999999999996</v>
      </c>
      <c r="I1559" s="15">
        <f>IF(Table18[[#This Row],[Semi_total_radno]]="BLD", 0.65*Table18[[#This Row],[LLD]], Table18[[#This Row],[Semi_total_radno]])</f>
        <v>0.57999999999999996</v>
      </c>
      <c r="J1559" s="20">
        <v>3.00309574231505E-3</v>
      </c>
      <c r="K1559" s="20">
        <v>0.83362019062042203</v>
      </c>
      <c r="L1559" s="21">
        <f t="shared" si="17"/>
        <v>277.58695098338569</v>
      </c>
    </row>
    <row r="1560" spans="1:12" hidden="1" x14ac:dyDescent="0.35">
      <c r="A1560" t="s">
        <v>117</v>
      </c>
      <c r="B1560" t="s">
        <v>281</v>
      </c>
      <c r="C1560" s="5" t="s">
        <v>68</v>
      </c>
      <c r="D1560" s="5">
        <v>9.5</v>
      </c>
      <c r="E1560" t="s">
        <v>46</v>
      </c>
      <c r="F1560">
        <v>0.01</v>
      </c>
      <c r="G1560" t="s">
        <v>17</v>
      </c>
      <c r="H1560" s="15">
        <v>0.47</v>
      </c>
      <c r="I1560" s="15">
        <f>IF(Table18[[#This Row],[Semi_total_radno]]="BLD", 0.65*Table18[[#This Row],[LLD]], Table18[[#This Row],[Semi_total_radno]])</f>
        <v>0.47</v>
      </c>
      <c r="J1560" s="20">
        <v>2.0532638300210198E-3</v>
      </c>
      <c r="K1560" s="20">
        <v>0.66615408658981301</v>
      </c>
      <c r="L1560" s="21">
        <f t="shared" si="17"/>
        <v>324.43667338307586</v>
      </c>
    </row>
    <row r="1561" spans="1:12" hidden="1" x14ac:dyDescent="0.35">
      <c r="A1561" t="s">
        <v>118</v>
      </c>
      <c r="B1561" t="s">
        <v>281</v>
      </c>
      <c r="C1561" s="5" t="s">
        <v>70</v>
      </c>
      <c r="D1561" s="5">
        <v>10.5</v>
      </c>
      <c r="E1561" t="s">
        <v>46</v>
      </c>
      <c r="F1561">
        <v>0.01</v>
      </c>
      <c r="G1561" t="s">
        <v>17</v>
      </c>
      <c r="H1561" s="15">
        <v>0.45</v>
      </c>
      <c r="I1561" s="15">
        <f>IF(Table18[[#This Row],[Semi_total_radno]]="BLD", 0.65*Table18[[#This Row],[LLD]], Table18[[#This Row],[Semi_total_radno]])</f>
        <v>0.45</v>
      </c>
      <c r="J1561" s="20">
        <v>2.5867882650345599E-3</v>
      </c>
      <c r="K1561" s="20">
        <v>3.3793365582823801E-3</v>
      </c>
      <c r="L1561" s="19">
        <f>K1561/J1561</f>
        <v>1.3063831330768898</v>
      </c>
    </row>
    <row r="1562" spans="1:12" hidden="1" x14ac:dyDescent="0.35">
      <c r="A1562" t="s">
        <v>119</v>
      </c>
      <c r="B1562" t="s">
        <v>281</v>
      </c>
      <c r="C1562" s="5" t="s">
        <v>72</v>
      </c>
      <c r="D1562" s="5">
        <v>11.5</v>
      </c>
      <c r="E1562" t="s">
        <v>46</v>
      </c>
      <c r="F1562">
        <v>0.01</v>
      </c>
      <c r="G1562" t="s">
        <v>17</v>
      </c>
      <c r="H1562" s="15">
        <v>0.3</v>
      </c>
      <c r="I1562" s="15">
        <f>IF(Table18[[#This Row],[Semi_total_radno]]="BLD", 0.65*Table18[[#This Row],[LLD]], Table18[[#This Row],[Semi_total_radno]])</f>
        <v>0.3</v>
      </c>
      <c r="J1562" s="18">
        <v>9.0370938414707802E-4</v>
      </c>
      <c r="K1562" s="18">
        <v>0.345187067985535</v>
      </c>
      <c r="L1562" s="19">
        <f>K1562/J1562</f>
        <v>381.96689559810534</v>
      </c>
    </row>
    <row r="1563" spans="1:12" hidden="1" x14ac:dyDescent="0.35">
      <c r="A1563" t="s">
        <v>120</v>
      </c>
      <c r="B1563" t="s">
        <v>281</v>
      </c>
      <c r="C1563" s="5" t="s">
        <v>74</v>
      </c>
      <c r="D1563" s="5">
        <v>12.5</v>
      </c>
      <c r="E1563" t="s">
        <v>46</v>
      </c>
      <c r="F1563">
        <v>0.01</v>
      </c>
      <c r="G1563" t="s">
        <v>17</v>
      </c>
      <c r="H1563" s="15">
        <v>0.24</v>
      </c>
      <c r="I1563" s="15">
        <f>IF(Table18[[#This Row],[Semi_total_radno]]="BLD", 0.65*Table18[[#This Row],[LLD]], Table18[[#This Row],[Semi_total_radno]])</f>
        <v>0.24</v>
      </c>
      <c r="J1563" s="18">
        <v>2.2553734015673399E-3</v>
      </c>
      <c r="K1563" s="18">
        <v>1.8333044135943101E-3</v>
      </c>
      <c r="L1563" s="19">
        <f>K1563/J1563</f>
        <v>0.81286070515874709</v>
      </c>
    </row>
    <row r="1564" spans="1:12" hidden="1" x14ac:dyDescent="0.35">
      <c r="A1564" t="s">
        <v>121</v>
      </c>
      <c r="B1564" t="s">
        <v>281</v>
      </c>
      <c r="C1564" s="5" t="s">
        <v>76</v>
      </c>
      <c r="D1564" s="5">
        <v>13.5</v>
      </c>
      <c r="E1564" t="s">
        <v>46</v>
      </c>
      <c r="F1564">
        <v>0.01</v>
      </c>
      <c r="G1564" t="s">
        <v>17</v>
      </c>
      <c r="H1564" s="15">
        <v>0.14000000000000001</v>
      </c>
      <c r="I1564" s="15">
        <f>IF(Table18[[#This Row],[Semi_total_radno]]="BLD", 0.65*Table18[[#This Row],[LLD]], Table18[[#This Row],[Semi_total_radno]])</f>
        <v>0.14000000000000001</v>
      </c>
      <c r="J1564" s="18">
        <v>2.0753995049744801E-3</v>
      </c>
      <c r="K1564" s="18">
        <v>0</v>
      </c>
      <c r="L1564" s="19">
        <f>K1564/J1564</f>
        <v>0</v>
      </c>
    </row>
    <row r="1565" spans="1:12" hidden="1" x14ac:dyDescent="0.35">
      <c r="A1565" t="s">
        <v>122</v>
      </c>
      <c r="B1565" t="s">
        <v>281</v>
      </c>
      <c r="C1565" s="5" t="s">
        <v>78</v>
      </c>
      <c r="D1565" s="5">
        <v>14.5</v>
      </c>
      <c r="E1565" t="s">
        <v>46</v>
      </c>
      <c r="F1565">
        <v>0.01</v>
      </c>
      <c r="G1565" t="s">
        <v>17</v>
      </c>
      <c r="H1565" s="15">
        <v>0.13</v>
      </c>
      <c r="I1565" s="15">
        <f>IF(Table18[[#This Row],[Semi_total_radno]]="BLD", 0.65*Table18[[#This Row],[LLD]], Table18[[#This Row],[Semi_total_radno]])</f>
        <v>0.13</v>
      </c>
      <c r="J1565" s="18">
        <v>6.0549000045284596E-4</v>
      </c>
      <c r="K1565" s="18">
        <v>2.4608948733657598E-3</v>
      </c>
      <c r="L1565" s="19">
        <f>K1565/J1565</f>
        <v>4.0643030793658967</v>
      </c>
    </row>
    <row r="1566" spans="1:12" hidden="1" x14ac:dyDescent="0.35">
      <c r="A1566" t="s">
        <v>123</v>
      </c>
      <c r="B1566" t="s">
        <v>282</v>
      </c>
      <c r="C1566" s="5" t="s">
        <v>50</v>
      </c>
      <c r="D1566" s="5">
        <v>0.5</v>
      </c>
      <c r="E1566" t="s">
        <v>46</v>
      </c>
      <c r="F1566">
        <v>0.01</v>
      </c>
      <c r="G1566" t="s">
        <v>17</v>
      </c>
      <c r="H1566" s="15">
        <v>1.55</v>
      </c>
      <c r="I1566" s="15">
        <f>IF(Table18[[#This Row],[Semi_total_radno]]="BLD", 0.65*Table18[[#This Row],[LLD]], Table18[[#This Row],[Semi_total_radno]])</f>
        <v>1.55</v>
      </c>
      <c r="J1566">
        <v>0.21229170262813599</v>
      </c>
      <c r="K1566">
        <v>1.76952517032623</v>
      </c>
      <c r="L1566">
        <v>8.335347771108351</v>
      </c>
    </row>
    <row r="1567" spans="1:12" hidden="1" x14ac:dyDescent="0.35">
      <c r="A1567" t="s">
        <v>124</v>
      </c>
      <c r="B1567" t="s">
        <v>282</v>
      </c>
      <c r="C1567" s="5" t="s">
        <v>52</v>
      </c>
      <c r="D1567" s="5">
        <v>1.5</v>
      </c>
      <c r="E1567" t="s">
        <v>46</v>
      </c>
      <c r="F1567">
        <v>0.01</v>
      </c>
      <c r="G1567" t="s">
        <v>17</v>
      </c>
      <c r="H1567" s="15">
        <v>1.52</v>
      </c>
      <c r="I1567" s="15">
        <f>IF(Table18[[#This Row],[Semi_total_radno]]="BLD", 0.65*Table18[[#This Row],[LLD]], Table18[[#This Row],[Semi_total_radno]])</f>
        <v>1.52</v>
      </c>
      <c r="J1567">
        <v>0.180383771657944</v>
      </c>
      <c r="K1567">
        <v>1.5377279520034799</v>
      </c>
      <c r="L1567">
        <v>8.5247577310858347</v>
      </c>
    </row>
    <row r="1568" spans="1:12" hidden="1" x14ac:dyDescent="0.35">
      <c r="A1568" t="s">
        <v>125</v>
      </c>
      <c r="B1568" t="s">
        <v>282</v>
      </c>
      <c r="C1568" s="5" t="s">
        <v>54</v>
      </c>
      <c r="D1568" s="5">
        <v>2.5</v>
      </c>
      <c r="E1568" t="s">
        <v>46</v>
      </c>
      <c r="F1568">
        <v>0.01</v>
      </c>
      <c r="G1568" t="s">
        <v>17</v>
      </c>
      <c r="H1568" s="15">
        <v>1.48</v>
      </c>
      <c r="I1568" s="15">
        <f>IF(Table18[[#This Row],[Semi_total_radno]]="BLD", 0.65*Table18[[#This Row],[LLD]], Table18[[#This Row],[Semi_total_radno]])</f>
        <v>1.48</v>
      </c>
      <c r="J1568">
        <v>0.20040309429168701</v>
      </c>
      <c r="K1568">
        <v>1.6762900352478001</v>
      </c>
      <c r="L1568">
        <v>8.3645915806467404</v>
      </c>
    </row>
    <row r="1569" spans="1:12" hidden="1" x14ac:dyDescent="0.35">
      <c r="A1569" t="s">
        <v>126</v>
      </c>
      <c r="B1569" t="s">
        <v>282</v>
      </c>
      <c r="C1569" s="5" t="s">
        <v>56</v>
      </c>
      <c r="D1569" s="5">
        <v>3.5</v>
      </c>
      <c r="E1569" t="s">
        <v>46</v>
      </c>
      <c r="F1569">
        <v>0.01</v>
      </c>
      <c r="G1569" t="s">
        <v>17</v>
      </c>
      <c r="H1569" s="15">
        <v>1.54</v>
      </c>
      <c r="I1569" s="15">
        <f>IF(Table18[[#This Row],[Semi_total_radno]]="BLD", 0.65*Table18[[#This Row],[LLD]], Table18[[#This Row],[Semi_total_radno]])</f>
        <v>1.54</v>
      </c>
      <c r="J1569">
        <v>0.183190897107124</v>
      </c>
      <c r="K1569">
        <v>1.5863311290741</v>
      </c>
      <c r="L1569">
        <v>8.6594429861133655</v>
      </c>
    </row>
    <row r="1570" spans="1:12" hidden="1" x14ac:dyDescent="0.35">
      <c r="A1570" t="s">
        <v>127</v>
      </c>
      <c r="B1570" t="s">
        <v>282</v>
      </c>
      <c r="C1570" s="5" t="s">
        <v>58</v>
      </c>
      <c r="D1570" s="5">
        <v>4.5</v>
      </c>
      <c r="E1570" t="s">
        <v>46</v>
      </c>
      <c r="F1570">
        <v>0.01</v>
      </c>
      <c r="G1570" t="s">
        <v>17</v>
      </c>
      <c r="H1570" s="15">
        <v>1.5</v>
      </c>
      <c r="I1570" s="15">
        <f>IF(Table18[[#This Row],[Semi_total_radno]]="BLD", 0.65*Table18[[#This Row],[LLD]], Table18[[#This Row],[Semi_total_radno]])</f>
        <v>1.5</v>
      </c>
      <c r="J1570">
        <v>0.17950253188610099</v>
      </c>
      <c r="K1570">
        <v>1.49674808979034</v>
      </c>
      <c r="L1570">
        <v>8.3383118559022087</v>
      </c>
    </row>
    <row r="1571" spans="1:12" hidden="1" x14ac:dyDescent="0.35">
      <c r="A1571" t="s">
        <v>128</v>
      </c>
      <c r="B1571" t="s">
        <v>282</v>
      </c>
      <c r="C1571" s="5" t="s">
        <v>60</v>
      </c>
      <c r="D1571" s="5">
        <v>5.5</v>
      </c>
      <c r="E1571" t="s">
        <v>46</v>
      </c>
      <c r="F1571">
        <v>0.01</v>
      </c>
      <c r="G1571" t="s">
        <v>17</v>
      </c>
      <c r="H1571" s="15">
        <v>1.65</v>
      </c>
      <c r="I1571" s="15">
        <f>IF(Table18[[#This Row],[Semi_total_radno]]="BLD", 0.65*Table18[[#This Row],[LLD]], Table18[[#This Row],[Semi_total_radno]])</f>
        <v>1.65</v>
      </c>
      <c r="J1571">
        <v>0.21012133359909099</v>
      </c>
      <c r="K1571">
        <v>1.78055608272552</v>
      </c>
      <c r="L1571">
        <v>8.4739424228231854</v>
      </c>
    </row>
    <row r="1572" spans="1:12" hidden="1" x14ac:dyDescent="0.35">
      <c r="A1572" t="s">
        <v>129</v>
      </c>
      <c r="B1572" t="s">
        <v>282</v>
      </c>
      <c r="C1572" s="5" t="s">
        <v>62</v>
      </c>
      <c r="D1572" s="5">
        <v>6.5</v>
      </c>
      <c r="E1572" t="s">
        <v>46</v>
      </c>
      <c r="F1572">
        <v>0.01</v>
      </c>
      <c r="G1572" t="s">
        <v>17</v>
      </c>
      <c r="H1572" s="15">
        <v>1.33</v>
      </c>
      <c r="I1572" s="15">
        <f>IF(Table18[[#This Row],[Semi_total_radno]]="BLD", 0.65*Table18[[#This Row],[LLD]], Table18[[#This Row],[Semi_total_radno]])</f>
        <v>1.33</v>
      </c>
      <c r="J1572">
        <v>0.16531734168529499</v>
      </c>
      <c r="K1572">
        <v>1.38433909416199</v>
      </c>
      <c r="L1572">
        <v>8.3738286621936844</v>
      </c>
    </row>
    <row r="1573" spans="1:12" hidden="1" x14ac:dyDescent="0.35">
      <c r="A1573" t="s">
        <v>130</v>
      </c>
      <c r="B1573" t="s">
        <v>282</v>
      </c>
      <c r="C1573" s="5" t="s">
        <v>64</v>
      </c>
      <c r="D1573" s="5">
        <v>7.5</v>
      </c>
      <c r="E1573" t="s">
        <v>46</v>
      </c>
      <c r="F1573">
        <v>0.01</v>
      </c>
      <c r="G1573" t="s">
        <v>17</v>
      </c>
      <c r="H1573" s="15">
        <v>1</v>
      </c>
      <c r="I1573" s="15">
        <f>IF(Table18[[#This Row],[Semi_total_radno]]="BLD", 0.65*Table18[[#This Row],[LLD]], Table18[[#This Row],[Semi_total_radno]])</f>
        <v>1</v>
      </c>
      <c r="J1573">
        <v>0.155876278877258</v>
      </c>
      <c r="K1573">
        <v>1.3395510911941499</v>
      </c>
      <c r="L1573">
        <v>8.5936814815098046</v>
      </c>
    </row>
    <row r="1574" spans="1:12" hidden="1" x14ac:dyDescent="0.35">
      <c r="A1574" t="s">
        <v>131</v>
      </c>
      <c r="B1574" t="s">
        <v>282</v>
      </c>
      <c r="C1574" s="5" t="s">
        <v>66</v>
      </c>
      <c r="D1574" s="5">
        <v>8.5</v>
      </c>
      <c r="E1574" t="s">
        <v>46</v>
      </c>
      <c r="F1574">
        <v>0.01</v>
      </c>
      <c r="G1574" t="s">
        <v>17</v>
      </c>
      <c r="H1574" s="15">
        <v>0.82</v>
      </c>
      <c r="I1574" s="15">
        <f>IF(Table18[[#This Row],[Semi_total_radno]]="BLD", 0.65*Table18[[#This Row],[LLD]], Table18[[#This Row],[Semi_total_radno]])</f>
        <v>0.82</v>
      </c>
      <c r="J1574">
        <v>0.123540781438351</v>
      </c>
      <c r="K1574">
        <v>1.0216146707534799</v>
      </c>
      <c r="L1574">
        <v>8.2694528791149295</v>
      </c>
    </row>
    <row r="1575" spans="1:12" hidden="1" x14ac:dyDescent="0.35">
      <c r="A1575" t="s">
        <v>132</v>
      </c>
      <c r="B1575" t="s">
        <v>282</v>
      </c>
      <c r="C1575" s="5" t="s">
        <v>68</v>
      </c>
      <c r="D1575" s="5">
        <v>9.5</v>
      </c>
      <c r="E1575" t="s">
        <v>46</v>
      </c>
      <c r="F1575">
        <v>0.01</v>
      </c>
      <c r="G1575" t="s">
        <v>17</v>
      </c>
      <c r="H1575" s="15">
        <v>0.68</v>
      </c>
      <c r="I1575" s="15">
        <f>IF(Table18[[#This Row],[Semi_total_radno]]="BLD", 0.65*Table18[[#This Row],[LLD]], Table18[[#This Row],[Semi_total_radno]])</f>
        <v>0.68</v>
      </c>
      <c r="J1575">
        <v>6.5454812720418002E-3</v>
      </c>
      <c r="K1575">
        <v>6.65070489048958E-3</v>
      </c>
      <c r="L1575">
        <v>1.0160757649551653</v>
      </c>
    </row>
    <row r="1576" spans="1:12" hidden="1" x14ac:dyDescent="0.35">
      <c r="A1576" t="s">
        <v>133</v>
      </c>
      <c r="B1576" t="s">
        <v>282</v>
      </c>
      <c r="C1576" s="5" t="s">
        <v>70</v>
      </c>
      <c r="D1576" s="5">
        <v>10.5</v>
      </c>
      <c r="E1576" t="s">
        <v>46</v>
      </c>
      <c r="F1576">
        <v>0.01</v>
      </c>
      <c r="G1576" t="s">
        <v>17</v>
      </c>
      <c r="H1576" s="15">
        <v>0.51</v>
      </c>
      <c r="I1576" s="15">
        <f>IF(Table18[[#This Row],[Semi_total_radno]]="BLD", 0.65*Table18[[#This Row],[LLD]], Table18[[#This Row],[Semi_total_radno]])</f>
        <v>0.51</v>
      </c>
      <c r="J1576">
        <v>1.96829624474049E-3</v>
      </c>
      <c r="K1576">
        <v>1.5237623592838599E-3</v>
      </c>
      <c r="L1576">
        <v>0.77415295759239755</v>
      </c>
    </row>
    <row r="1577" spans="1:12" hidden="1" x14ac:dyDescent="0.35">
      <c r="A1577" t="s">
        <v>134</v>
      </c>
      <c r="B1577" t="s">
        <v>282</v>
      </c>
      <c r="C1577" s="5" t="s">
        <v>72</v>
      </c>
      <c r="D1577" s="5">
        <v>11.5</v>
      </c>
      <c r="E1577" t="s">
        <v>46</v>
      </c>
      <c r="F1577">
        <v>0.01</v>
      </c>
      <c r="G1577" t="s">
        <v>17</v>
      </c>
      <c r="H1577" s="15">
        <v>0.48</v>
      </c>
      <c r="I1577" s="15">
        <f>IF(Table18[[#This Row],[Semi_total_radno]]="BLD", 0.65*Table18[[#This Row],[LLD]], Table18[[#This Row],[Semi_total_radno]])</f>
        <v>0.48</v>
      </c>
      <c r="J1577">
        <v>1.30416988395154E-3</v>
      </c>
      <c r="K1577">
        <v>1.98770314455032E-3</v>
      </c>
      <c r="L1577">
        <v>1.5241136672530144</v>
      </c>
    </row>
    <row r="1578" spans="1:12" hidden="1" x14ac:dyDescent="0.35">
      <c r="A1578" t="s">
        <v>135</v>
      </c>
      <c r="B1578" t="s">
        <v>282</v>
      </c>
      <c r="C1578" s="5" t="s">
        <v>74</v>
      </c>
      <c r="D1578" s="5">
        <v>12.5</v>
      </c>
      <c r="E1578" t="s">
        <v>46</v>
      </c>
      <c r="F1578">
        <v>0.01</v>
      </c>
      <c r="G1578" t="s">
        <v>17</v>
      </c>
      <c r="H1578" s="15">
        <v>0.45</v>
      </c>
      <c r="I1578" s="15">
        <f>IF(Table18[[#This Row],[Semi_total_radno]]="BLD", 0.65*Table18[[#This Row],[LLD]], Table18[[#This Row],[Semi_total_radno]])</f>
        <v>0.45</v>
      </c>
      <c r="J1578">
        <v>2.35832622274756E-3</v>
      </c>
      <c r="K1578">
        <v>2.2406382486224201E-3</v>
      </c>
      <c r="L1578">
        <v>0.95009682163987141</v>
      </c>
    </row>
    <row r="1579" spans="1:12" hidden="1" x14ac:dyDescent="0.35">
      <c r="A1579" t="s">
        <v>136</v>
      </c>
      <c r="B1579" t="s">
        <v>282</v>
      </c>
      <c r="C1579" s="5" t="s">
        <v>76</v>
      </c>
      <c r="D1579" s="5">
        <v>13.5</v>
      </c>
      <c r="E1579" t="s">
        <v>46</v>
      </c>
      <c r="F1579">
        <v>0.01</v>
      </c>
      <c r="G1579" t="s">
        <v>17</v>
      </c>
      <c r="H1579" s="15">
        <v>0.42</v>
      </c>
      <c r="I1579" s="15">
        <f>IF(Table18[[#This Row],[Semi_total_radno]]="BLD", 0.65*Table18[[#This Row],[LLD]], Table18[[#This Row],[Semi_total_radno]])</f>
        <v>0.42</v>
      </c>
      <c r="J1579">
        <v>2.9150891738633313E-3</v>
      </c>
      <c r="K1579">
        <v>1.3814973256861167E-3</v>
      </c>
      <c r="L1579">
        <v>1.1654368705726958</v>
      </c>
    </row>
    <row r="1580" spans="1:12" hidden="1" x14ac:dyDescent="0.35">
      <c r="A1580" t="s">
        <v>137</v>
      </c>
      <c r="B1580" t="s">
        <v>282</v>
      </c>
      <c r="C1580" s="5" t="s">
        <v>78</v>
      </c>
      <c r="D1580" s="5">
        <v>14.5</v>
      </c>
      <c r="E1580" t="s">
        <v>46</v>
      </c>
      <c r="F1580">
        <v>0.01</v>
      </c>
      <c r="G1580" t="s">
        <v>17</v>
      </c>
      <c r="H1580" s="15">
        <v>0.4</v>
      </c>
      <c r="I1580" s="15">
        <f>IF(Table18[[#This Row],[Semi_total_radno]]="BLD", 0.65*Table18[[#This Row],[LLD]], Table18[[#This Row],[Semi_total_radno]])</f>
        <v>0.4</v>
      </c>
      <c r="J1580">
        <v>1.5981536901866396E-3</v>
      </c>
      <c r="K1580">
        <v>0.26474439896022278</v>
      </c>
      <c r="L1580">
        <v>275.0674972782781</v>
      </c>
    </row>
    <row r="1581" spans="1:12" hidden="1" x14ac:dyDescent="0.35">
      <c r="A1581" t="s">
        <v>138</v>
      </c>
      <c r="B1581" t="s">
        <v>282</v>
      </c>
      <c r="C1581" s="5" t="s">
        <v>80</v>
      </c>
      <c r="D1581" s="5">
        <v>15.5</v>
      </c>
      <c r="E1581" t="s">
        <v>46</v>
      </c>
      <c r="F1581">
        <v>0.01</v>
      </c>
      <c r="G1581" t="s">
        <v>17</v>
      </c>
      <c r="H1581" s="15">
        <v>0.6</v>
      </c>
      <c r="I1581" s="15">
        <f>IF(Table18[[#This Row],[Semi_total_radno]]="BLD", 0.65*Table18[[#This Row],[LLD]], Table18[[#This Row],[Semi_total_radno]])</f>
        <v>0.6</v>
      </c>
      <c r="J1581">
        <v>4.0012004319578401E-3</v>
      </c>
      <c r="K1581">
        <v>0.21320059255231158</v>
      </c>
      <c r="L1581">
        <v>73.840563734158209</v>
      </c>
    </row>
    <row r="1582" spans="1:12" hidden="1" x14ac:dyDescent="0.35">
      <c r="A1582" t="s">
        <v>139</v>
      </c>
      <c r="B1582" t="s">
        <v>282</v>
      </c>
      <c r="C1582" s="5" t="s">
        <v>82</v>
      </c>
      <c r="D1582" s="5">
        <v>16.5</v>
      </c>
      <c r="E1582" t="s">
        <v>46</v>
      </c>
      <c r="F1582">
        <v>0.01</v>
      </c>
      <c r="G1582" t="s">
        <v>17</v>
      </c>
      <c r="H1582" s="15">
        <v>1.33</v>
      </c>
      <c r="I1582" s="15">
        <f>IF(Table18[[#This Row],[Semi_total_radno]]="BLD", 0.65*Table18[[#This Row],[LLD]], Table18[[#This Row],[Semi_total_radno]])</f>
        <v>1.33</v>
      </c>
      <c r="J1582">
        <v>4.9353404901921749E-3</v>
      </c>
      <c r="K1582">
        <v>0.46628283429890854</v>
      </c>
      <c r="L1582">
        <v>97.033223756615058</v>
      </c>
    </row>
    <row r="1583" spans="1:12" hidden="1" x14ac:dyDescent="0.35">
      <c r="A1583" t="s">
        <v>140</v>
      </c>
      <c r="B1583" t="s">
        <v>282</v>
      </c>
      <c r="C1583" s="5" t="s">
        <v>84</v>
      </c>
      <c r="D1583" s="5">
        <v>17.5</v>
      </c>
      <c r="E1583" t="s">
        <v>46</v>
      </c>
      <c r="F1583">
        <v>0.01</v>
      </c>
      <c r="G1583" t="s">
        <v>17</v>
      </c>
      <c r="H1583" s="15">
        <v>1.24</v>
      </c>
      <c r="I1583" s="15">
        <f>IF(Table18[[#This Row],[Semi_total_radno]]="BLD", 0.65*Table18[[#This Row],[LLD]], Table18[[#This Row],[Semi_total_radno]])</f>
        <v>1.24</v>
      </c>
      <c r="J1583">
        <v>9.1670993715524708E-3</v>
      </c>
      <c r="K1583">
        <v>0.88189196586608898</v>
      </c>
      <c r="L1583">
        <v>96.201855147637431</v>
      </c>
    </row>
    <row r="1584" spans="1:12" hidden="1" x14ac:dyDescent="0.35">
      <c r="A1584" t="s">
        <v>141</v>
      </c>
      <c r="B1584" t="s">
        <v>282</v>
      </c>
      <c r="C1584" s="5" t="s">
        <v>86</v>
      </c>
      <c r="D1584" s="5">
        <v>18.5</v>
      </c>
      <c r="E1584" t="s">
        <v>46</v>
      </c>
      <c r="F1584">
        <v>0.01</v>
      </c>
      <c r="G1584" t="s">
        <v>17</v>
      </c>
      <c r="H1584" s="15">
        <v>1.21</v>
      </c>
      <c r="I1584" s="15">
        <f>IF(Table18[[#This Row],[Semi_total_radno]]="BLD", 0.65*Table18[[#This Row],[LLD]], Table18[[#This Row],[Semi_total_radno]])</f>
        <v>1.21</v>
      </c>
      <c r="J1584">
        <v>2.86616268567741E-3</v>
      </c>
      <c r="K1584">
        <v>0.791320741176605</v>
      </c>
      <c r="L1584">
        <v>276.09065777422137</v>
      </c>
    </row>
    <row r="1585" spans="1:12" hidden="1" x14ac:dyDescent="0.35">
      <c r="A1585" t="s">
        <v>142</v>
      </c>
      <c r="B1585" t="s">
        <v>282</v>
      </c>
      <c r="C1585" s="5" t="s">
        <v>88</v>
      </c>
      <c r="D1585" s="5">
        <v>19.5</v>
      </c>
      <c r="E1585" t="s">
        <v>46</v>
      </c>
      <c r="F1585">
        <v>0.01</v>
      </c>
      <c r="G1585" t="s">
        <v>17</v>
      </c>
      <c r="H1585" s="15">
        <v>1.1599999999999999</v>
      </c>
      <c r="I1585" s="15">
        <f>IF(Table18[[#This Row],[Semi_total_radno]]="BLD", 0.65*Table18[[#This Row],[LLD]], Table18[[#This Row],[Semi_total_radno]])</f>
        <v>1.1599999999999999</v>
      </c>
      <c r="J1585">
        <v>6.7104664631187898E-3</v>
      </c>
      <c r="K1585">
        <v>9.8935631103813405E-3</v>
      </c>
      <c r="L1585">
        <v>1.4878251609778683</v>
      </c>
    </row>
    <row r="1586" spans="1:12" hidden="1" x14ac:dyDescent="0.35">
      <c r="A1586" t="s">
        <v>143</v>
      </c>
      <c r="B1586" t="s">
        <v>282</v>
      </c>
      <c r="C1586" s="5" t="s">
        <v>90</v>
      </c>
      <c r="D1586" s="5">
        <v>20.5</v>
      </c>
      <c r="E1586" t="s">
        <v>46</v>
      </c>
      <c r="F1586">
        <v>0.01</v>
      </c>
      <c r="G1586" t="s">
        <v>17</v>
      </c>
      <c r="H1586" s="15">
        <v>1.32</v>
      </c>
      <c r="I1586" s="15">
        <f>IF(Table18[[#This Row],[Semi_total_radno]]="BLD", 0.65*Table18[[#This Row],[LLD]], Table18[[#This Row],[Semi_total_radno]])</f>
        <v>1.32</v>
      </c>
      <c r="J1586">
        <v>3.7003699690103501E-3</v>
      </c>
      <c r="K1586">
        <v>0.75199699401855502</v>
      </c>
      <c r="L1586">
        <v>203.22211030689826</v>
      </c>
    </row>
    <row r="1587" spans="1:12" hidden="1" x14ac:dyDescent="0.35">
      <c r="A1587" t="s">
        <v>144</v>
      </c>
      <c r="B1587" t="s">
        <v>282</v>
      </c>
      <c r="C1587" s="5" t="s">
        <v>92</v>
      </c>
      <c r="D1587" s="5">
        <v>21.5</v>
      </c>
      <c r="E1587" t="s">
        <v>46</v>
      </c>
      <c r="F1587">
        <v>0.01</v>
      </c>
      <c r="G1587" t="s">
        <v>17</v>
      </c>
      <c r="H1587" s="15">
        <v>1.3</v>
      </c>
      <c r="I1587" s="15">
        <f>IF(Table18[[#This Row],[Semi_total_radno]]="BLD", 0.65*Table18[[#This Row],[LLD]], Table18[[#This Row],[Semi_total_radno]])</f>
        <v>1.3</v>
      </c>
      <c r="J1587">
        <v>5.3646238520741497E-3</v>
      </c>
      <c r="K1587">
        <v>0.70227766036987305</v>
      </c>
      <c r="L1587">
        <v>130.90902171982628</v>
      </c>
    </row>
    <row r="1588" spans="1:12" hidden="1" x14ac:dyDescent="0.35">
      <c r="A1588" t="s">
        <v>145</v>
      </c>
      <c r="B1588" t="s">
        <v>282</v>
      </c>
      <c r="C1588" s="5" t="s">
        <v>94</v>
      </c>
      <c r="D1588" s="5">
        <v>22.5</v>
      </c>
      <c r="E1588" t="s">
        <v>46</v>
      </c>
      <c r="F1588">
        <v>0.01</v>
      </c>
      <c r="G1588" t="s">
        <v>17</v>
      </c>
      <c r="H1588" s="15">
        <v>1.28</v>
      </c>
      <c r="I1588" s="15">
        <f>IF(Table18[[#This Row],[Semi_total_radno]]="BLD", 0.65*Table18[[#This Row],[LLD]], Table18[[#This Row],[Semi_total_radno]])</f>
        <v>1.28</v>
      </c>
      <c r="J1588">
        <v>4.4000954367220402E-3</v>
      </c>
      <c r="K1588">
        <v>0.70528602600097701</v>
      </c>
      <c r="L1588">
        <v>160.28880194616806</v>
      </c>
    </row>
    <row r="1589" spans="1:12" hidden="1" x14ac:dyDescent="0.35">
      <c r="A1589" t="s">
        <v>146</v>
      </c>
      <c r="B1589" t="s">
        <v>282</v>
      </c>
      <c r="C1589" s="5" t="s">
        <v>96</v>
      </c>
      <c r="D1589" s="5">
        <v>23.5</v>
      </c>
      <c r="E1589" t="s">
        <v>46</v>
      </c>
      <c r="F1589">
        <v>0.01</v>
      </c>
      <c r="G1589" t="s">
        <v>17</v>
      </c>
      <c r="H1589" s="15">
        <v>1.22</v>
      </c>
      <c r="I1589" s="15">
        <f>IF(Table18[[#This Row],[Semi_total_radno]]="BLD", 0.65*Table18[[#This Row],[LLD]], Table18[[#This Row],[Semi_total_radno]])</f>
        <v>1.22</v>
      </c>
      <c r="J1589">
        <v>0.12645477056503299</v>
      </c>
      <c r="K1589">
        <v>0.85145920515060403</v>
      </c>
      <c r="L1589">
        <v>6.7333102685336552</v>
      </c>
    </row>
    <row r="1590" spans="1:12" hidden="1" x14ac:dyDescent="0.35">
      <c r="A1590" t="s">
        <v>147</v>
      </c>
      <c r="B1590" t="s">
        <v>282</v>
      </c>
      <c r="C1590" s="5" t="s">
        <v>148</v>
      </c>
      <c r="D1590" s="5">
        <v>24.5</v>
      </c>
      <c r="E1590" t="s">
        <v>46</v>
      </c>
      <c r="F1590">
        <v>0.01</v>
      </c>
      <c r="G1590" t="s">
        <v>17</v>
      </c>
      <c r="H1590" s="15">
        <v>1.27</v>
      </c>
      <c r="I1590" s="15">
        <f>IF(Table18[[#This Row],[Semi_total_radno]]="BLD", 0.65*Table18[[#This Row],[LLD]], Table18[[#This Row],[Semi_total_radno]])</f>
        <v>1.27</v>
      </c>
      <c r="J1590">
        <v>4.6717706136405503E-3</v>
      </c>
      <c r="K1590">
        <v>0.75721907615661599</v>
      </c>
      <c r="L1590">
        <v>162.08395890536698</v>
      </c>
    </row>
    <row r="1591" spans="1:12" hidden="1" x14ac:dyDescent="0.35">
      <c r="A1591" t="s">
        <v>149</v>
      </c>
      <c r="B1591" t="s">
        <v>282</v>
      </c>
      <c r="C1591" s="5" t="s">
        <v>150</v>
      </c>
      <c r="D1591" s="5">
        <v>25.5</v>
      </c>
      <c r="E1591" t="s">
        <v>46</v>
      </c>
      <c r="F1591">
        <v>0.01</v>
      </c>
      <c r="G1591" t="s">
        <v>17</v>
      </c>
      <c r="H1591" s="15">
        <v>1.25</v>
      </c>
      <c r="I1591" s="15">
        <f>IF(Table18[[#This Row],[Semi_total_radno]]="BLD", 0.65*Table18[[#This Row],[LLD]], Table18[[#This Row],[Semi_total_radno]])</f>
        <v>1.25</v>
      </c>
      <c r="J1591">
        <v>7.5809713453054402E-3</v>
      </c>
      <c r="K1591">
        <v>0.77315866947174094</v>
      </c>
      <c r="L1591">
        <v>101.98675529231804</v>
      </c>
    </row>
    <row r="1592" spans="1:12" hidden="1" x14ac:dyDescent="0.35">
      <c r="A1592" t="s">
        <v>151</v>
      </c>
      <c r="B1592" t="s">
        <v>282</v>
      </c>
      <c r="C1592" s="5" t="s">
        <v>152</v>
      </c>
      <c r="D1592" s="5">
        <v>26.5</v>
      </c>
      <c r="E1592" t="s">
        <v>46</v>
      </c>
      <c r="F1592">
        <v>0.01</v>
      </c>
      <c r="G1592" t="s">
        <v>17</v>
      </c>
      <c r="H1592" s="15">
        <v>1.18</v>
      </c>
      <c r="I1592" s="15">
        <f>IF(Table18[[#This Row],[Semi_total_radno]]="BLD", 0.65*Table18[[#This Row],[LLD]], Table18[[#This Row],[Semi_total_radno]])</f>
        <v>1.18</v>
      </c>
      <c r="J1592">
        <v>4.5442925766110403E-3</v>
      </c>
      <c r="K1592">
        <v>0.643393754959106</v>
      </c>
      <c r="L1592">
        <v>141.58281935247322</v>
      </c>
    </row>
    <row r="1593" spans="1:12" hidden="1" x14ac:dyDescent="0.35">
      <c r="A1593" t="s">
        <v>153</v>
      </c>
      <c r="B1593" t="s">
        <v>282</v>
      </c>
      <c r="C1593" s="5" t="s">
        <v>154</v>
      </c>
      <c r="D1593" s="5">
        <v>27.5</v>
      </c>
      <c r="E1593" t="s">
        <v>46</v>
      </c>
      <c r="F1593">
        <v>0.01</v>
      </c>
      <c r="G1593" t="s">
        <v>17</v>
      </c>
      <c r="H1593" s="15">
        <v>1.22</v>
      </c>
      <c r="I1593" s="15">
        <f>IF(Table18[[#This Row],[Semi_total_radno]]="BLD", 0.65*Table18[[#This Row],[LLD]], Table18[[#This Row],[Semi_total_radno]])</f>
        <v>1.22</v>
      </c>
      <c r="J1593">
        <v>0.11133766919374501</v>
      </c>
      <c r="K1593">
        <v>0.77587771415710405</v>
      </c>
      <c r="L1593">
        <v>6.9686901097862499</v>
      </c>
    </row>
    <row r="1594" spans="1:12" hidden="1" x14ac:dyDescent="0.35">
      <c r="A1594" t="s">
        <v>155</v>
      </c>
      <c r="B1594" t="s">
        <v>282</v>
      </c>
      <c r="C1594" s="5" t="s">
        <v>156</v>
      </c>
      <c r="D1594" s="5">
        <v>28.5</v>
      </c>
      <c r="E1594" t="s">
        <v>46</v>
      </c>
      <c r="F1594">
        <v>0.01</v>
      </c>
      <c r="G1594" t="s">
        <v>17</v>
      </c>
      <c r="H1594" s="15">
        <v>1.19</v>
      </c>
      <c r="I1594" s="15">
        <f>IF(Table18[[#This Row],[Semi_total_radno]]="BLD", 0.65*Table18[[#This Row],[LLD]], Table18[[#This Row],[Semi_total_radno]])</f>
        <v>1.19</v>
      </c>
      <c r="J1594">
        <v>3.2196536194533101E-3</v>
      </c>
      <c r="K1594">
        <v>0.61105328798294101</v>
      </c>
      <c r="L1594">
        <v>189.78851771225516</v>
      </c>
    </row>
    <row r="1595" spans="1:12" hidden="1" x14ac:dyDescent="0.35">
      <c r="A1595" t="s">
        <v>157</v>
      </c>
      <c r="B1595" t="s">
        <v>282</v>
      </c>
      <c r="C1595" s="5" t="s">
        <v>158</v>
      </c>
      <c r="D1595" s="5">
        <v>29.5</v>
      </c>
      <c r="E1595" t="s">
        <v>46</v>
      </c>
      <c r="F1595">
        <v>0.01</v>
      </c>
      <c r="G1595" t="s">
        <v>17</v>
      </c>
      <c r="H1595" s="15">
        <v>1.2</v>
      </c>
      <c r="I1595" s="15">
        <f>IF(Table18[[#This Row],[Semi_total_radno]]="BLD", 0.65*Table18[[#This Row],[LLD]], Table18[[#This Row],[Semi_total_radno]])</f>
        <v>1.2</v>
      </c>
      <c r="J1595">
        <v>4.1929841972887499E-3</v>
      </c>
      <c r="K1595">
        <v>5.4549048654735106E-3</v>
      </c>
      <c r="L1595">
        <v>1.3238016333412053</v>
      </c>
    </row>
    <row r="1596" spans="1:12" hidden="1" x14ac:dyDescent="0.35">
      <c r="A1596" t="s">
        <v>159</v>
      </c>
      <c r="B1596" t="s">
        <v>282</v>
      </c>
      <c r="C1596" s="5" t="s">
        <v>160</v>
      </c>
      <c r="D1596" s="5">
        <v>30.5</v>
      </c>
      <c r="E1596" t="s">
        <v>46</v>
      </c>
      <c r="F1596">
        <v>0.01</v>
      </c>
      <c r="G1596" t="s">
        <v>17</v>
      </c>
      <c r="H1596" s="15">
        <v>1.21</v>
      </c>
      <c r="I1596" s="15">
        <f>IF(Table18[[#This Row],[Semi_total_radno]]="BLD", 0.65*Table18[[#This Row],[LLD]], Table18[[#This Row],[Semi_total_radno]])</f>
        <v>1.21</v>
      </c>
      <c r="J1596">
        <v>2.80562147963792E-3</v>
      </c>
      <c r="K1596">
        <v>0.35114298202097427</v>
      </c>
      <c r="L1596">
        <v>120.62676824996448</v>
      </c>
    </row>
    <row r="1597" spans="1:12" hidden="1" x14ac:dyDescent="0.35">
      <c r="A1597" t="s">
        <v>161</v>
      </c>
      <c r="B1597" t="s">
        <v>282</v>
      </c>
      <c r="C1597" s="5" t="s">
        <v>162</v>
      </c>
      <c r="D1597" s="5">
        <v>31.5</v>
      </c>
      <c r="E1597" t="s">
        <v>46</v>
      </c>
      <c r="F1597">
        <v>0.01</v>
      </c>
      <c r="G1597" t="s">
        <v>17</v>
      </c>
      <c r="H1597" s="15">
        <v>1.25</v>
      </c>
      <c r="I1597" s="15">
        <f>IF(Table18[[#This Row],[Semi_total_radno]]="BLD", 0.65*Table18[[#This Row],[LLD]], Table18[[#This Row],[Semi_total_radno]])</f>
        <v>1.25</v>
      </c>
      <c r="J1597">
        <v>2.9442918021231898E-3</v>
      </c>
      <c r="K1597">
        <v>0.64287626743316695</v>
      </c>
      <c r="L1597">
        <v>218.34665537212567</v>
      </c>
    </row>
    <row r="1598" spans="1:12" hidden="1" x14ac:dyDescent="0.35">
      <c r="A1598" t="s">
        <v>163</v>
      </c>
      <c r="B1598" t="s">
        <v>282</v>
      </c>
      <c r="C1598" s="5" t="s">
        <v>164</v>
      </c>
      <c r="D1598" s="5">
        <v>32.5</v>
      </c>
      <c r="E1598" t="s">
        <v>46</v>
      </c>
      <c r="F1598">
        <v>0.01</v>
      </c>
      <c r="G1598" t="s">
        <v>17</v>
      </c>
      <c r="H1598" s="15">
        <v>1.24</v>
      </c>
      <c r="I1598" s="15">
        <f>IF(Table18[[#This Row],[Semi_total_radno]]="BLD", 0.65*Table18[[#This Row],[LLD]], Table18[[#This Row],[Semi_total_radno]])</f>
        <v>1.24</v>
      </c>
      <c r="J1598">
        <v>0.22004885971546201</v>
      </c>
      <c r="K1598">
        <v>1.14431476593018</v>
      </c>
      <c r="L1598">
        <v>5.2002758269679559</v>
      </c>
    </row>
    <row r="1599" spans="1:12" hidden="1" x14ac:dyDescent="0.35">
      <c r="A1599" t="s">
        <v>165</v>
      </c>
      <c r="B1599" t="s">
        <v>282</v>
      </c>
      <c r="C1599" s="5" t="s">
        <v>166</v>
      </c>
      <c r="D1599" s="5">
        <v>33.5</v>
      </c>
      <c r="E1599" t="s">
        <v>46</v>
      </c>
      <c r="F1599">
        <v>0.01</v>
      </c>
      <c r="G1599" t="s">
        <v>17</v>
      </c>
      <c r="H1599" s="15">
        <v>1.36</v>
      </c>
      <c r="I1599" s="15">
        <f>IF(Table18[[#This Row],[Semi_total_radno]]="BLD", 0.65*Table18[[#This Row],[LLD]], Table18[[#This Row],[Semi_total_radno]])</f>
        <v>1.36</v>
      </c>
      <c r="J1599">
        <v>9.9223233759403201E-2</v>
      </c>
      <c r="K1599">
        <v>0.65283411741256703</v>
      </c>
      <c r="L1599">
        <v>6.5794481058293384</v>
      </c>
    </row>
    <row r="1600" spans="1:12" hidden="1" x14ac:dyDescent="0.35">
      <c r="A1600" t="s">
        <v>167</v>
      </c>
      <c r="B1600" t="s">
        <v>282</v>
      </c>
      <c r="C1600" s="5" t="s">
        <v>168</v>
      </c>
      <c r="D1600" s="5">
        <v>34.5</v>
      </c>
      <c r="E1600" t="s">
        <v>46</v>
      </c>
      <c r="F1600">
        <v>0.01</v>
      </c>
      <c r="G1600" t="s">
        <v>17</v>
      </c>
      <c r="H1600" s="15">
        <v>1.3</v>
      </c>
      <c r="I1600" s="15">
        <f>IF(Table18[[#This Row],[Semi_total_radno]]="BLD", 0.65*Table18[[#This Row],[LLD]], Table18[[#This Row],[Semi_total_radno]])</f>
        <v>1.3</v>
      </c>
      <c r="J1600">
        <v>0.105852633714676</v>
      </c>
      <c r="K1600">
        <v>0.71126335859298695</v>
      </c>
      <c r="L1600">
        <v>6.7193732799335484</v>
      </c>
    </row>
    <row r="1601" spans="1:12" hidden="1" x14ac:dyDescent="0.35">
      <c r="A1601" t="s">
        <v>169</v>
      </c>
      <c r="B1601" t="s">
        <v>282</v>
      </c>
      <c r="C1601" s="5" t="s">
        <v>170</v>
      </c>
      <c r="D1601" s="5">
        <v>35.5</v>
      </c>
      <c r="E1601" t="s">
        <v>46</v>
      </c>
      <c r="F1601">
        <v>0.01</v>
      </c>
      <c r="G1601" t="s">
        <v>17</v>
      </c>
      <c r="H1601" s="15">
        <v>1.26</v>
      </c>
      <c r="I1601" s="15">
        <f>IF(Table18[[#This Row],[Semi_total_radno]]="BLD", 0.65*Table18[[#This Row],[LLD]], Table18[[#This Row],[Semi_total_radno]])</f>
        <v>1.26</v>
      </c>
      <c r="J1601">
        <v>3.9853155612945557E-3</v>
      </c>
      <c r="K1601">
        <v>0.33570869080722343</v>
      </c>
      <c r="L1601">
        <v>84.790029569277735</v>
      </c>
    </row>
    <row r="1602" spans="1:12" hidden="1" x14ac:dyDescent="0.35">
      <c r="A1602" t="s">
        <v>171</v>
      </c>
      <c r="B1602" t="s">
        <v>282</v>
      </c>
      <c r="C1602" s="5" t="s">
        <v>172</v>
      </c>
      <c r="D1602" s="5">
        <v>36.5</v>
      </c>
      <c r="E1602" t="s">
        <v>46</v>
      </c>
      <c r="F1602">
        <v>0.01</v>
      </c>
      <c r="G1602" t="s">
        <v>17</v>
      </c>
      <c r="H1602" s="15">
        <v>1.26</v>
      </c>
      <c r="I1602" s="15">
        <f>IF(Table18[[#This Row],[Semi_total_radno]]="BLD", 0.65*Table18[[#This Row],[LLD]], Table18[[#This Row],[Semi_total_radno]])</f>
        <v>1.26</v>
      </c>
      <c r="J1602">
        <v>0.103278502821922</v>
      </c>
      <c r="K1602">
        <v>0.77632200717926003</v>
      </c>
      <c r="L1602">
        <v>7.5167821566684943</v>
      </c>
    </row>
    <row r="1603" spans="1:12" hidden="1" x14ac:dyDescent="0.35">
      <c r="A1603" t="s">
        <v>173</v>
      </c>
      <c r="B1603" t="s">
        <v>282</v>
      </c>
      <c r="C1603" s="5" t="s">
        <v>174</v>
      </c>
      <c r="D1603" s="5">
        <v>37.5</v>
      </c>
      <c r="E1603" t="s">
        <v>46</v>
      </c>
      <c r="F1603">
        <v>0.01</v>
      </c>
      <c r="G1603" t="s">
        <v>17</v>
      </c>
      <c r="H1603" s="15">
        <v>1.19</v>
      </c>
      <c r="I1603" s="15">
        <f>IF(Table18[[#This Row],[Semi_total_radno]]="BLD", 0.65*Table18[[#This Row],[LLD]], Table18[[#This Row],[Semi_total_radno]])</f>
        <v>1.19</v>
      </c>
      <c r="J1603">
        <v>3.2888703746721128E-2</v>
      </c>
      <c r="K1603">
        <v>0.31405077059753228</v>
      </c>
      <c r="L1603">
        <v>5.8507370657551112</v>
      </c>
    </row>
    <row r="1604" spans="1:12" hidden="1" x14ac:dyDescent="0.35">
      <c r="A1604" t="s">
        <v>175</v>
      </c>
      <c r="B1604" t="s">
        <v>282</v>
      </c>
      <c r="C1604" s="5" t="s">
        <v>176</v>
      </c>
      <c r="D1604" s="5">
        <v>38.5</v>
      </c>
      <c r="E1604" t="s">
        <v>46</v>
      </c>
      <c r="F1604">
        <v>0.01</v>
      </c>
      <c r="G1604" t="s">
        <v>17</v>
      </c>
      <c r="H1604" s="15">
        <v>1.32</v>
      </c>
      <c r="I1604" s="15">
        <f>IF(Table18[[#This Row],[Semi_total_radno]]="BLD", 0.65*Table18[[#This Row],[LLD]], Table18[[#This Row],[Semi_total_radno]])</f>
        <v>1.32</v>
      </c>
      <c r="J1604">
        <v>2.6430316502228401E-3</v>
      </c>
      <c r="K1604">
        <v>0.24631776055321097</v>
      </c>
      <c r="L1604">
        <v>80.726734053813971</v>
      </c>
    </row>
    <row r="1605" spans="1:12" hidden="1" x14ac:dyDescent="0.35">
      <c r="A1605" t="s">
        <v>177</v>
      </c>
      <c r="B1605" t="s">
        <v>282</v>
      </c>
      <c r="C1605" s="5" t="s">
        <v>178</v>
      </c>
      <c r="D1605" s="5">
        <v>39.5</v>
      </c>
      <c r="E1605" t="s">
        <v>46</v>
      </c>
      <c r="F1605">
        <v>0.01</v>
      </c>
      <c r="G1605" t="s">
        <v>17</v>
      </c>
      <c r="H1605" s="15">
        <v>1.31</v>
      </c>
      <c r="I1605" s="15">
        <f>IF(Table18[[#This Row],[Semi_total_radno]]="BLD", 0.65*Table18[[#This Row],[LLD]], Table18[[#This Row],[Semi_total_radno]])</f>
        <v>1.31</v>
      </c>
      <c r="J1605">
        <v>2.7010203339159502E-3</v>
      </c>
      <c r="K1605">
        <v>0.46000003814697299</v>
      </c>
      <c r="L1605">
        <v>170.30602560479917</v>
      </c>
    </row>
    <row r="1606" spans="1:12" hidden="1" x14ac:dyDescent="0.35">
      <c r="A1606" t="s">
        <v>179</v>
      </c>
      <c r="B1606" t="s">
        <v>282</v>
      </c>
      <c r="C1606" s="13" t="s">
        <v>185</v>
      </c>
      <c r="D1606" s="5">
        <v>40.5</v>
      </c>
      <c r="E1606" t="s">
        <v>46</v>
      </c>
      <c r="F1606">
        <v>0.01</v>
      </c>
      <c r="G1606" t="s">
        <v>17</v>
      </c>
      <c r="H1606" s="15">
        <v>1.25</v>
      </c>
      <c r="I1606" s="15">
        <f>IF(Table18[[#This Row],[Semi_total_radno]]="BLD", 0.65*Table18[[#This Row],[LLD]], Table18[[#This Row],[Semi_total_radno]])</f>
        <v>1.25</v>
      </c>
      <c r="J1606">
        <v>0.13278423249721499</v>
      </c>
      <c r="K1606">
        <v>0.830455541610718</v>
      </c>
      <c r="L1606">
        <v>6.2541728486334849</v>
      </c>
    </row>
    <row r="1607" spans="1:12" hidden="1" x14ac:dyDescent="0.35">
      <c r="A1607" t="s">
        <v>49</v>
      </c>
      <c r="B1607" t="s">
        <v>279</v>
      </c>
      <c r="C1607" s="5" t="s">
        <v>50</v>
      </c>
      <c r="D1607" s="5">
        <v>0.5</v>
      </c>
      <c r="E1607" t="s">
        <v>46</v>
      </c>
      <c r="F1607">
        <v>1E-3</v>
      </c>
      <c r="G1607" t="s">
        <v>18</v>
      </c>
      <c r="H1607" s="15">
        <v>6.7000000000000004E-2</v>
      </c>
      <c r="I1607" s="15">
        <f>IF(Table18[[#This Row],[Semi_total_radno]]="BLD", 0.65*Table18[[#This Row],[LLD]], Table18[[#This Row],[Semi_total_radno]])</f>
        <v>6.7000000000000004E-2</v>
      </c>
      <c r="J1607">
        <v>0.213008597493172</v>
      </c>
      <c r="K1607">
        <v>1.55813443660736</v>
      </c>
      <c r="L1607">
        <v>7.3148898915092193</v>
      </c>
    </row>
    <row r="1608" spans="1:12" hidden="1" x14ac:dyDescent="0.35">
      <c r="A1608" t="s">
        <v>51</v>
      </c>
      <c r="B1608" t="s">
        <v>279</v>
      </c>
      <c r="C1608" s="5" t="s">
        <v>52</v>
      </c>
      <c r="D1608" s="5">
        <v>1.5</v>
      </c>
      <c r="E1608" t="s">
        <v>46</v>
      </c>
      <c r="F1608">
        <v>1E-3</v>
      </c>
      <c r="G1608" t="s">
        <v>18</v>
      </c>
      <c r="H1608" s="15">
        <v>6.3E-2</v>
      </c>
      <c r="I1608" s="15">
        <f>IF(Table18[[#This Row],[Semi_total_radno]]="BLD", 0.65*Table18[[#This Row],[LLD]], Table18[[#This Row],[Semi_total_radno]])</f>
        <v>6.3E-2</v>
      </c>
      <c r="J1608">
        <v>0.24476093053817699</v>
      </c>
      <c r="K1608">
        <v>1.8220783472061199</v>
      </c>
      <c r="L1608">
        <v>7.4443185977425355</v>
      </c>
    </row>
    <row r="1609" spans="1:12" hidden="1" x14ac:dyDescent="0.35">
      <c r="A1609" t="s">
        <v>53</v>
      </c>
      <c r="B1609" t="s">
        <v>279</v>
      </c>
      <c r="C1609" s="5" t="s">
        <v>54</v>
      </c>
      <c r="D1609" s="5">
        <v>2.5</v>
      </c>
      <c r="E1609" t="s">
        <v>46</v>
      </c>
      <c r="F1609">
        <v>1E-3</v>
      </c>
      <c r="G1609" t="s">
        <v>18</v>
      </c>
      <c r="H1609" s="15">
        <v>5.6000000000000001E-2</v>
      </c>
      <c r="I1609" s="15">
        <f>IF(Table18[[#This Row],[Semi_total_radno]]="BLD", 0.65*Table18[[#This Row],[LLD]], Table18[[#This Row],[Semi_total_radno]])</f>
        <v>5.6000000000000001E-2</v>
      </c>
      <c r="J1609">
        <v>0.20878420770168299</v>
      </c>
      <c r="K1609">
        <v>1.5988929271698</v>
      </c>
      <c r="L1609">
        <v>7.6581123868063106</v>
      </c>
    </row>
    <row r="1610" spans="1:12" hidden="1" x14ac:dyDescent="0.35">
      <c r="A1610" t="s">
        <v>55</v>
      </c>
      <c r="B1610" t="s">
        <v>279</v>
      </c>
      <c r="C1610" s="5" t="s">
        <v>56</v>
      </c>
      <c r="D1610" s="5">
        <v>3.5</v>
      </c>
      <c r="E1610" t="s">
        <v>46</v>
      </c>
      <c r="F1610">
        <v>1E-3</v>
      </c>
      <c r="G1610" t="s">
        <v>18</v>
      </c>
      <c r="H1610" s="15">
        <v>5.2999999999999999E-2</v>
      </c>
      <c r="I1610" s="15">
        <f>IF(Table18[[#This Row],[Semi_total_radno]]="BLD", 0.65*Table18[[#This Row],[LLD]], Table18[[#This Row],[Semi_total_radno]])</f>
        <v>5.2999999999999999E-2</v>
      </c>
      <c r="J1610">
        <v>0.26063022017478898</v>
      </c>
      <c r="K1610">
        <v>1.7546205520629901</v>
      </c>
      <c r="L1610">
        <v>6.7322221916026157</v>
      </c>
    </row>
    <row r="1611" spans="1:12" hidden="1" x14ac:dyDescent="0.35">
      <c r="A1611" t="s">
        <v>57</v>
      </c>
      <c r="B1611" t="s">
        <v>279</v>
      </c>
      <c r="C1611" s="5" t="s">
        <v>58</v>
      </c>
      <c r="D1611" s="5">
        <v>4.5</v>
      </c>
      <c r="E1611" t="s">
        <v>46</v>
      </c>
      <c r="F1611">
        <v>1E-3</v>
      </c>
      <c r="G1611" t="s">
        <v>18</v>
      </c>
      <c r="H1611" s="15">
        <v>5.5E-2</v>
      </c>
      <c r="I1611" s="15">
        <f>IF(Table18[[#This Row],[Semi_total_radno]]="BLD", 0.65*Table18[[#This Row],[LLD]], Table18[[#This Row],[Semi_total_radno]])</f>
        <v>5.5E-2</v>
      </c>
      <c r="J1611">
        <v>0.26099950075149497</v>
      </c>
      <c r="K1611">
        <v>1.78256392478943</v>
      </c>
      <c r="L1611">
        <v>6.8297599024400419</v>
      </c>
    </row>
    <row r="1612" spans="1:12" hidden="1" x14ac:dyDescent="0.35">
      <c r="A1612" t="s">
        <v>59</v>
      </c>
      <c r="B1612" t="s">
        <v>279</v>
      </c>
      <c r="C1612" s="5" t="s">
        <v>60</v>
      </c>
      <c r="D1612" s="5">
        <v>5.5</v>
      </c>
      <c r="E1612" t="s">
        <v>46</v>
      </c>
      <c r="F1612">
        <v>1E-3</v>
      </c>
      <c r="G1612" t="s">
        <v>18</v>
      </c>
      <c r="H1612" s="15">
        <v>4.9000000000000002E-2</v>
      </c>
      <c r="I1612" s="15">
        <f>IF(Table18[[#This Row],[Semi_total_radno]]="BLD", 0.65*Table18[[#This Row],[LLD]], Table18[[#This Row],[Semi_total_radno]])</f>
        <v>4.9000000000000002E-2</v>
      </c>
      <c r="J1612">
        <v>0.20869255065917999</v>
      </c>
      <c r="K1612">
        <v>1.61110508441925</v>
      </c>
      <c r="L1612">
        <v>7.7199932596079011</v>
      </c>
    </row>
    <row r="1613" spans="1:12" hidden="1" x14ac:dyDescent="0.35">
      <c r="A1613" t="s">
        <v>61</v>
      </c>
      <c r="B1613" t="s">
        <v>279</v>
      </c>
      <c r="C1613" s="5" t="s">
        <v>62</v>
      </c>
      <c r="D1613" s="5">
        <v>6.5</v>
      </c>
      <c r="E1613" t="s">
        <v>46</v>
      </c>
      <c r="F1613">
        <v>1E-3</v>
      </c>
      <c r="G1613" t="s">
        <v>18</v>
      </c>
      <c r="H1613" s="15">
        <v>4.8000000000000001E-2</v>
      </c>
      <c r="I1613" s="15">
        <f>IF(Table18[[#This Row],[Semi_total_radno]]="BLD", 0.65*Table18[[#This Row],[LLD]], Table18[[#This Row],[Semi_total_radno]])</f>
        <v>4.8000000000000001E-2</v>
      </c>
      <c r="J1613">
        <v>0.25640079379081698</v>
      </c>
      <c r="K1613">
        <v>1.69784879684448</v>
      </c>
      <c r="L1613">
        <v>6.6218546820477453</v>
      </c>
    </row>
    <row r="1614" spans="1:12" hidden="1" x14ac:dyDescent="0.35">
      <c r="A1614" t="s">
        <v>63</v>
      </c>
      <c r="B1614" t="s">
        <v>279</v>
      </c>
      <c r="C1614" s="5" t="s">
        <v>64</v>
      </c>
      <c r="D1614" s="5">
        <v>7.5</v>
      </c>
      <c r="E1614" t="s">
        <v>46</v>
      </c>
      <c r="F1614">
        <v>1E-3</v>
      </c>
      <c r="G1614" t="s">
        <v>18</v>
      </c>
      <c r="H1614" s="15">
        <v>4.5999999999999999E-2</v>
      </c>
      <c r="I1614" s="15">
        <f>IF(Table18[[#This Row],[Semi_total_radno]]="BLD", 0.65*Table18[[#This Row],[LLD]], Table18[[#This Row],[Semi_total_radno]])</f>
        <v>4.5999999999999999E-2</v>
      </c>
      <c r="J1614">
        <v>0.165142521262169</v>
      </c>
      <c r="K1614">
        <v>1.2323353290557899</v>
      </c>
      <c r="L1614">
        <v>7.4622533290467237</v>
      </c>
    </row>
    <row r="1615" spans="1:12" hidden="1" x14ac:dyDescent="0.35">
      <c r="A1615" t="s">
        <v>65</v>
      </c>
      <c r="B1615" t="s">
        <v>279</v>
      </c>
      <c r="C1615" s="5" t="s">
        <v>66</v>
      </c>
      <c r="D1615" s="5">
        <v>8.5</v>
      </c>
      <c r="E1615" t="s">
        <v>46</v>
      </c>
      <c r="F1615">
        <v>1E-3</v>
      </c>
      <c r="G1615" t="s">
        <v>18</v>
      </c>
      <c r="H1615" s="15">
        <v>3.4000000000000002E-2</v>
      </c>
      <c r="I1615" s="15">
        <f>IF(Table18[[#This Row],[Semi_total_radno]]="BLD", 0.65*Table18[[#This Row],[LLD]], Table18[[#This Row],[Semi_total_radno]])</f>
        <v>3.4000000000000002E-2</v>
      </c>
      <c r="J1615">
        <v>4.9028149805962996E-3</v>
      </c>
      <c r="K1615">
        <v>0.75896835327148404</v>
      </c>
      <c r="L1615">
        <v>154.80256878450987</v>
      </c>
    </row>
    <row r="1616" spans="1:12" hidden="1" x14ac:dyDescent="0.35">
      <c r="A1616" t="s">
        <v>67</v>
      </c>
      <c r="B1616" t="s">
        <v>279</v>
      </c>
      <c r="C1616" s="5" t="s">
        <v>68</v>
      </c>
      <c r="D1616" s="5">
        <v>9.5</v>
      </c>
      <c r="E1616" t="s">
        <v>46</v>
      </c>
      <c r="F1616">
        <v>1E-3</v>
      </c>
      <c r="G1616" t="s">
        <v>18</v>
      </c>
      <c r="H1616" s="15">
        <v>2.9000000000000001E-2</v>
      </c>
      <c r="I1616" s="15">
        <f>IF(Table18[[#This Row],[Semi_total_radno]]="BLD", 0.65*Table18[[#This Row],[LLD]], Table18[[#This Row],[Semi_total_radno]])</f>
        <v>2.9000000000000001E-2</v>
      </c>
      <c r="J1616">
        <v>3.07385972701013E-3</v>
      </c>
      <c r="K1616">
        <v>0.477190881967545</v>
      </c>
      <c r="L1616">
        <v>155.24159341900003</v>
      </c>
    </row>
    <row r="1617" spans="1:12" hidden="1" x14ac:dyDescent="0.35">
      <c r="A1617" t="s">
        <v>69</v>
      </c>
      <c r="B1617" t="s">
        <v>279</v>
      </c>
      <c r="C1617" s="5" t="s">
        <v>70</v>
      </c>
      <c r="D1617" s="5">
        <v>10.5</v>
      </c>
      <c r="E1617" t="s">
        <v>46</v>
      </c>
      <c r="F1617">
        <v>1E-3</v>
      </c>
      <c r="G1617" t="s">
        <v>18</v>
      </c>
      <c r="H1617" s="15">
        <v>2.8000000000000001E-2</v>
      </c>
      <c r="I1617" s="15">
        <f>IF(Table18[[#This Row],[Semi_total_radno]]="BLD", 0.65*Table18[[#This Row],[LLD]], Table18[[#This Row],[Semi_total_radno]])</f>
        <v>2.8000000000000001E-2</v>
      </c>
      <c r="J1617">
        <v>0.23008805513382</v>
      </c>
      <c r="K1617">
        <v>0.85805010795593295</v>
      </c>
      <c r="L1617">
        <v>3.7292249154650294</v>
      </c>
    </row>
    <row r="1618" spans="1:12" hidden="1" x14ac:dyDescent="0.35">
      <c r="A1618" t="s">
        <v>71</v>
      </c>
      <c r="B1618" t="s">
        <v>279</v>
      </c>
      <c r="C1618" s="5" t="s">
        <v>72</v>
      </c>
      <c r="D1618" s="5">
        <v>11.5</v>
      </c>
      <c r="E1618" t="s">
        <v>46</v>
      </c>
      <c r="F1618">
        <v>1E-3</v>
      </c>
      <c r="G1618" t="s">
        <v>18</v>
      </c>
      <c r="H1618" s="15">
        <v>2.5000000000000001E-2</v>
      </c>
      <c r="I1618" s="15">
        <f>IF(Table18[[#This Row],[Semi_total_radno]]="BLD", 0.65*Table18[[#This Row],[LLD]], Table18[[#This Row],[Semi_total_radno]])</f>
        <v>2.5000000000000001E-2</v>
      </c>
      <c r="J1618">
        <v>0.306331336498261</v>
      </c>
      <c r="K1618">
        <v>0.88174587488174405</v>
      </c>
      <c r="L1618">
        <v>2.8784057320454699</v>
      </c>
    </row>
    <row r="1619" spans="1:12" hidden="1" x14ac:dyDescent="0.35">
      <c r="A1619" t="s">
        <v>73</v>
      </c>
      <c r="B1619" t="s">
        <v>279</v>
      </c>
      <c r="C1619" s="5" t="s">
        <v>74</v>
      </c>
      <c r="D1619" s="5">
        <v>12.5</v>
      </c>
      <c r="E1619" t="s">
        <v>46</v>
      </c>
      <c r="F1619">
        <v>1E-3</v>
      </c>
      <c r="G1619" t="s">
        <v>18</v>
      </c>
      <c r="H1619" s="15">
        <v>2.5000000000000001E-2</v>
      </c>
      <c r="I1619" s="15">
        <f>IF(Table18[[#This Row],[Semi_total_radno]]="BLD", 0.65*Table18[[#This Row],[LLD]], Table18[[#This Row],[Semi_total_radno]])</f>
        <v>2.5000000000000001E-2</v>
      </c>
      <c r="J1619">
        <v>1.03266257792711E-3</v>
      </c>
      <c r="K1619">
        <v>1.12421077210456E-3</v>
      </c>
      <c r="L1619">
        <v>1.0886525726159431</v>
      </c>
    </row>
    <row r="1620" spans="1:12" hidden="1" x14ac:dyDescent="0.35">
      <c r="A1620" t="s">
        <v>75</v>
      </c>
      <c r="B1620" t="s">
        <v>279</v>
      </c>
      <c r="C1620" s="5" t="s">
        <v>76</v>
      </c>
      <c r="D1620" s="5">
        <v>13.5</v>
      </c>
      <c r="E1620" t="s">
        <v>46</v>
      </c>
      <c r="F1620">
        <v>1E-3</v>
      </c>
      <c r="G1620" t="s">
        <v>18</v>
      </c>
      <c r="H1620" s="15">
        <v>2.5000000000000001E-2</v>
      </c>
      <c r="I1620" s="15">
        <f>IF(Table18[[#This Row],[Semi_total_radno]]="BLD", 0.65*Table18[[#This Row],[LLD]], Table18[[#This Row],[Semi_total_radno]])</f>
        <v>2.5000000000000001E-2</v>
      </c>
      <c r="J1620">
        <v>7.0637674070894696E-4</v>
      </c>
      <c r="K1620">
        <v>1.3329919893294579E-3</v>
      </c>
      <c r="L1620">
        <v>1.799905758655191</v>
      </c>
    </row>
    <row r="1621" spans="1:12" hidden="1" x14ac:dyDescent="0.35">
      <c r="A1621" t="s">
        <v>77</v>
      </c>
      <c r="B1621" t="s">
        <v>279</v>
      </c>
      <c r="C1621" s="7" t="s">
        <v>78</v>
      </c>
      <c r="D1621" s="5">
        <v>14.5</v>
      </c>
      <c r="E1621" t="s">
        <v>46</v>
      </c>
      <c r="F1621">
        <v>1E-3</v>
      </c>
      <c r="G1621" t="s">
        <v>18</v>
      </c>
      <c r="H1621" s="15">
        <v>2.5000000000000001E-2</v>
      </c>
      <c r="I1621" s="15">
        <f>IF(Table18[[#This Row],[Semi_total_radno]]="BLD", 0.65*Table18[[#This Row],[LLD]], Table18[[#This Row],[Semi_total_radno]])</f>
        <v>2.5000000000000001E-2</v>
      </c>
      <c r="J1621">
        <v>0.13394749164581299</v>
      </c>
      <c r="K1621">
        <v>0.45204642415046697</v>
      </c>
      <c r="L1621">
        <v>3.3748032053170389</v>
      </c>
    </row>
    <row r="1622" spans="1:12" hidden="1" x14ac:dyDescent="0.35">
      <c r="A1622" t="s">
        <v>79</v>
      </c>
      <c r="B1622" t="s">
        <v>279</v>
      </c>
      <c r="C1622" s="5" t="s">
        <v>80</v>
      </c>
      <c r="D1622" s="5">
        <v>15.5</v>
      </c>
      <c r="E1622" t="s">
        <v>46</v>
      </c>
      <c r="F1622">
        <v>1E-3</v>
      </c>
      <c r="G1622" t="s">
        <v>18</v>
      </c>
      <c r="H1622" s="15">
        <v>2.5000000000000001E-2</v>
      </c>
      <c r="I1622" s="15">
        <f>IF(Table18[[#This Row],[Semi_total_radno]]="BLD", 0.65*Table18[[#This Row],[LLD]], Table18[[#This Row],[Semi_total_radno]])</f>
        <v>2.5000000000000001E-2</v>
      </c>
      <c r="J1622">
        <v>0.19273193180561099</v>
      </c>
      <c r="K1622">
        <v>0.61511629819869995</v>
      </c>
      <c r="L1622">
        <v>3.1915640155524665</v>
      </c>
    </row>
    <row r="1623" spans="1:12" hidden="1" x14ac:dyDescent="0.35">
      <c r="A1623" t="s">
        <v>81</v>
      </c>
      <c r="B1623" t="s">
        <v>279</v>
      </c>
      <c r="C1623" s="5" t="s">
        <v>82</v>
      </c>
      <c r="D1623" s="5">
        <v>16.5</v>
      </c>
      <c r="E1623" t="s">
        <v>46</v>
      </c>
      <c r="F1623">
        <v>1E-3</v>
      </c>
      <c r="G1623" t="s">
        <v>18</v>
      </c>
      <c r="H1623" s="15">
        <v>2.5000000000000001E-2</v>
      </c>
      <c r="I1623" s="15">
        <f>IF(Table18[[#This Row],[Semi_total_radno]]="BLD", 0.65*Table18[[#This Row],[LLD]], Table18[[#This Row],[Semi_total_radno]])</f>
        <v>2.5000000000000001E-2</v>
      </c>
      <c r="J1623">
        <v>0.26588690280914301</v>
      </c>
      <c r="K1623">
        <v>0.84849083423614502</v>
      </c>
      <c r="L1623">
        <v>3.1911719805364105</v>
      </c>
    </row>
    <row r="1624" spans="1:12" hidden="1" x14ac:dyDescent="0.35">
      <c r="A1624" t="s">
        <v>83</v>
      </c>
      <c r="B1624" t="s">
        <v>279</v>
      </c>
      <c r="C1624" s="5" t="s">
        <v>84</v>
      </c>
      <c r="D1624" s="5">
        <v>17.5</v>
      </c>
      <c r="E1624" t="s">
        <v>46</v>
      </c>
      <c r="F1624">
        <v>1E-3</v>
      </c>
      <c r="G1624" t="s">
        <v>18</v>
      </c>
      <c r="H1624" s="15">
        <v>2.4E-2</v>
      </c>
      <c r="I1624" s="15">
        <f>IF(Table18[[#This Row],[Semi_total_radno]]="BLD", 0.65*Table18[[#This Row],[LLD]], Table18[[#This Row],[Semi_total_radno]])</f>
        <v>2.4E-2</v>
      </c>
      <c r="J1624">
        <v>0.25323790311813399</v>
      </c>
      <c r="K1624">
        <v>0.82827520370483398</v>
      </c>
      <c r="L1624">
        <v>3.2707394647729666</v>
      </c>
    </row>
    <row r="1625" spans="1:12" hidden="1" x14ac:dyDescent="0.35">
      <c r="A1625" t="s">
        <v>85</v>
      </c>
      <c r="B1625" t="s">
        <v>279</v>
      </c>
      <c r="C1625" s="5" t="s">
        <v>86</v>
      </c>
      <c r="D1625" s="5">
        <v>18.5</v>
      </c>
      <c r="E1625" t="s">
        <v>46</v>
      </c>
      <c r="F1625">
        <v>1E-3</v>
      </c>
      <c r="G1625" t="s">
        <v>18</v>
      </c>
      <c r="H1625" s="15">
        <v>2.1999999999999999E-2</v>
      </c>
      <c r="I1625" s="15">
        <f>IF(Table18[[#This Row],[Semi_total_radno]]="BLD", 0.65*Table18[[#This Row],[LLD]], Table18[[#This Row],[Semi_total_radno]])</f>
        <v>2.1999999999999999E-2</v>
      </c>
      <c r="J1625">
        <v>0.39740765094757102</v>
      </c>
      <c r="K1625">
        <v>1.1307168006896999</v>
      </c>
      <c r="L1625">
        <v>2.8452315852340559</v>
      </c>
    </row>
    <row r="1626" spans="1:12" hidden="1" x14ac:dyDescent="0.35">
      <c r="A1626" t="s">
        <v>87</v>
      </c>
      <c r="B1626" t="s">
        <v>279</v>
      </c>
      <c r="C1626" s="5" t="s">
        <v>88</v>
      </c>
      <c r="D1626" s="5">
        <v>19.5</v>
      </c>
      <c r="E1626" t="s">
        <v>46</v>
      </c>
      <c r="F1626">
        <v>1E-3</v>
      </c>
      <c r="G1626" t="s">
        <v>18</v>
      </c>
      <c r="H1626" s="15">
        <v>2.1000000000000001E-2</v>
      </c>
      <c r="I1626" s="15">
        <f>IF(Table18[[#This Row],[Semi_total_radno]]="BLD", 0.65*Table18[[#This Row],[LLD]], Table18[[#This Row],[Semi_total_radno]])</f>
        <v>2.1000000000000001E-2</v>
      </c>
      <c r="J1626">
        <v>0.18366695940494501</v>
      </c>
      <c r="K1626">
        <v>0.54678505659103405</v>
      </c>
      <c r="L1626">
        <v>2.9770463798308655</v>
      </c>
    </row>
    <row r="1627" spans="1:12" hidden="1" x14ac:dyDescent="0.35">
      <c r="A1627" t="s">
        <v>89</v>
      </c>
      <c r="B1627" t="s">
        <v>279</v>
      </c>
      <c r="C1627" s="5" t="s">
        <v>90</v>
      </c>
      <c r="D1627" s="5">
        <v>20.5</v>
      </c>
      <c r="E1627" t="s">
        <v>46</v>
      </c>
      <c r="F1627">
        <v>1E-3</v>
      </c>
      <c r="G1627" t="s">
        <v>18</v>
      </c>
      <c r="H1627" s="15">
        <v>2.5000000000000001E-2</v>
      </c>
      <c r="I1627" s="15">
        <f>IF(Table18[[#This Row],[Semi_total_radno]]="BLD", 0.65*Table18[[#This Row],[LLD]], Table18[[#This Row],[Semi_total_radno]])</f>
        <v>2.5000000000000001E-2</v>
      </c>
      <c r="J1627">
        <v>0.52121388912200906</v>
      </c>
      <c r="K1627">
        <v>1.5363302230835001</v>
      </c>
      <c r="L1627">
        <v>2.947600313705121</v>
      </c>
    </row>
    <row r="1628" spans="1:12" hidden="1" x14ac:dyDescent="0.35">
      <c r="A1628" t="s">
        <v>91</v>
      </c>
      <c r="B1628" t="s">
        <v>279</v>
      </c>
      <c r="C1628" s="5" t="s">
        <v>92</v>
      </c>
      <c r="D1628" s="5">
        <v>21.5</v>
      </c>
      <c r="E1628" t="s">
        <v>46</v>
      </c>
      <c r="F1628">
        <v>1E-3</v>
      </c>
      <c r="G1628" t="s">
        <v>18</v>
      </c>
      <c r="H1628" s="15">
        <v>2.5000000000000001E-2</v>
      </c>
      <c r="I1628" s="15">
        <f>IF(Table18[[#This Row],[Semi_total_radno]]="BLD", 0.65*Table18[[#This Row],[LLD]], Table18[[#This Row],[Semi_total_radno]])</f>
        <v>2.5000000000000001E-2</v>
      </c>
      <c r="J1628">
        <v>0.18502551317214999</v>
      </c>
      <c r="K1628">
        <v>0.52168637514114402</v>
      </c>
      <c r="L1628">
        <v>2.8195375124065225</v>
      </c>
    </row>
    <row r="1629" spans="1:12" hidden="1" x14ac:dyDescent="0.35">
      <c r="A1629" t="s">
        <v>93</v>
      </c>
      <c r="B1629" t="s">
        <v>279</v>
      </c>
      <c r="C1629" s="5" t="s">
        <v>94</v>
      </c>
      <c r="D1629" s="5">
        <v>22.5</v>
      </c>
      <c r="E1629" t="s">
        <v>46</v>
      </c>
      <c r="F1629">
        <v>1E-3</v>
      </c>
      <c r="G1629" t="s">
        <v>18</v>
      </c>
      <c r="H1629" s="15">
        <v>2.7E-2</v>
      </c>
      <c r="I1629" s="15">
        <f>IF(Table18[[#This Row],[Semi_total_radno]]="BLD", 0.65*Table18[[#This Row],[LLD]], Table18[[#This Row],[Semi_total_radno]])</f>
        <v>2.7E-2</v>
      </c>
      <c r="J1629">
        <v>2.792363899061455E-3</v>
      </c>
      <c r="K1629">
        <v>4.2704086517915121E-3</v>
      </c>
      <c r="L1629">
        <v>1.2605451616936565</v>
      </c>
    </row>
    <row r="1630" spans="1:12" hidden="1" x14ac:dyDescent="0.35">
      <c r="A1630" t="s">
        <v>95</v>
      </c>
      <c r="B1630" t="s">
        <v>279</v>
      </c>
      <c r="C1630" s="5" t="s">
        <v>96</v>
      </c>
      <c r="D1630" s="5">
        <v>23.5</v>
      </c>
      <c r="E1630" t="s">
        <v>46</v>
      </c>
      <c r="F1630">
        <v>1E-3</v>
      </c>
      <c r="G1630" t="s">
        <v>18</v>
      </c>
      <c r="H1630" s="15">
        <v>2.8000000000000001E-2</v>
      </c>
      <c r="I1630" s="15">
        <f>IF(Table18[[#This Row],[Semi_total_radno]]="BLD", 0.65*Table18[[#This Row],[LLD]], Table18[[#This Row],[Semi_total_radno]])</f>
        <v>2.8000000000000001E-2</v>
      </c>
      <c r="J1630">
        <v>0.255171298980713</v>
      </c>
      <c r="K1630">
        <v>0.80598986148834195</v>
      </c>
      <c r="L1630">
        <v>3.158622716221946</v>
      </c>
    </row>
    <row r="1631" spans="1:12" hidden="1" x14ac:dyDescent="0.35">
      <c r="A1631" s="8" t="s">
        <v>97</v>
      </c>
      <c r="B1631" s="9" t="s">
        <v>280</v>
      </c>
      <c r="C1631" s="10" t="s">
        <v>50</v>
      </c>
      <c r="D1631" s="10">
        <v>0.5</v>
      </c>
      <c r="E1631" t="s">
        <v>46</v>
      </c>
      <c r="F1631">
        <v>1E-3</v>
      </c>
      <c r="G1631" t="s">
        <v>18</v>
      </c>
      <c r="H1631" s="16">
        <v>6.2E-2</v>
      </c>
      <c r="I1631" s="16">
        <f>IF(Table18[[#This Row],[Semi_total_radno]]="BLD", 0.65*Table18[[#This Row],[LLD]], Table18[[#This Row],[Semi_total_radno]])</f>
        <v>6.2E-2</v>
      </c>
      <c r="J1631" s="18">
        <v>0.34120833873748802</v>
      </c>
      <c r="K1631" s="18">
        <v>1.51705050468445</v>
      </c>
      <c r="L1631" s="19">
        <f>K1631/J1631</f>
        <v>4.4461120449099214</v>
      </c>
    </row>
    <row r="1632" spans="1:12" hidden="1" x14ac:dyDescent="0.35">
      <c r="A1632" s="8" t="s">
        <v>98</v>
      </c>
      <c r="B1632" s="9" t="s">
        <v>280</v>
      </c>
      <c r="C1632" s="10" t="s">
        <v>52</v>
      </c>
      <c r="D1632" s="10">
        <v>1.5</v>
      </c>
      <c r="E1632" t="s">
        <v>46</v>
      </c>
      <c r="F1632">
        <v>1E-3</v>
      </c>
      <c r="G1632" t="s">
        <v>18</v>
      </c>
      <c r="H1632" s="16">
        <v>5.3999999999999999E-2</v>
      </c>
      <c r="I1632" s="16">
        <f>IF(Table18[[#This Row],[Semi_total_radno]]="BLD", 0.65*Table18[[#This Row],[LLD]], Table18[[#This Row],[Semi_total_radno]])</f>
        <v>5.3999999999999999E-2</v>
      </c>
      <c r="J1632" s="20">
        <v>5.2734487690031502E-3</v>
      </c>
      <c r="K1632" s="20">
        <v>0.87811797857284501</v>
      </c>
      <c r="L1632" s="19">
        <f t="shared" ref="L1632:L1651" si="18">K1632/J1632</f>
        <v>166.51683121192761</v>
      </c>
    </row>
    <row r="1633" spans="1:12" hidden="1" x14ac:dyDescent="0.35">
      <c r="A1633" s="8" t="s">
        <v>99</v>
      </c>
      <c r="B1633" s="9" t="s">
        <v>280</v>
      </c>
      <c r="C1633" s="10" t="s">
        <v>54</v>
      </c>
      <c r="D1633" s="10">
        <v>2.5</v>
      </c>
      <c r="E1633" t="s">
        <v>46</v>
      </c>
      <c r="F1633">
        <v>1E-3</v>
      </c>
      <c r="G1633" t="s">
        <v>18</v>
      </c>
      <c r="H1633" s="16">
        <v>5.8000000000000003E-2</v>
      </c>
      <c r="I1633" s="16">
        <f>IF(Table18[[#This Row],[Semi_total_radno]]="BLD", 0.65*Table18[[#This Row],[LLD]], Table18[[#This Row],[Semi_total_radno]])</f>
        <v>5.8000000000000003E-2</v>
      </c>
      <c r="J1633" s="18">
        <v>0.251287370920181</v>
      </c>
      <c r="K1633" s="18">
        <v>1.31207203865051</v>
      </c>
      <c r="L1633" s="19">
        <f t="shared" si="18"/>
        <v>5.2214006372301016</v>
      </c>
    </row>
    <row r="1634" spans="1:12" hidden="1" x14ac:dyDescent="0.35">
      <c r="A1634" s="8" t="s">
        <v>100</v>
      </c>
      <c r="B1634" s="9" t="s">
        <v>280</v>
      </c>
      <c r="C1634" s="10" t="s">
        <v>56</v>
      </c>
      <c r="D1634" s="10">
        <v>3.5</v>
      </c>
      <c r="E1634" t="s">
        <v>46</v>
      </c>
      <c r="F1634">
        <v>1E-3</v>
      </c>
      <c r="G1634" t="s">
        <v>18</v>
      </c>
      <c r="H1634" s="16">
        <v>5.8000000000000003E-2</v>
      </c>
      <c r="I1634" s="16">
        <f>IF(Table18[[#This Row],[Semi_total_radno]]="BLD", 0.65*Table18[[#This Row],[LLD]], Table18[[#This Row],[Semi_total_radno]])</f>
        <v>5.8000000000000003E-2</v>
      </c>
      <c r="J1634" s="18">
        <v>0.51856994628906306</v>
      </c>
      <c r="K1634" s="18">
        <v>2.0246231555938698</v>
      </c>
      <c r="L1634" s="19">
        <f t="shared" si="18"/>
        <v>3.9042431403560309</v>
      </c>
    </row>
    <row r="1635" spans="1:12" hidden="1" x14ac:dyDescent="0.35">
      <c r="A1635" s="8" t="s">
        <v>101</v>
      </c>
      <c r="B1635" s="9" t="s">
        <v>280</v>
      </c>
      <c r="C1635" s="10" t="s">
        <v>58</v>
      </c>
      <c r="D1635" s="10">
        <v>4.5</v>
      </c>
      <c r="E1635" t="s">
        <v>46</v>
      </c>
      <c r="F1635">
        <v>1E-3</v>
      </c>
      <c r="G1635" t="s">
        <v>18</v>
      </c>
      <c r="H1635" s="16">
        <v>5.5E-2</v>
      </c>
      <c r="I1635" s="16">
        <f>IF(Table18[[#This Row],[Semi_total_radno]]="BLD", 0.65*Table18[[#This Row],[LLD]], Table18[[#This Row],[Semi_total_radno]])</f>
        <v>5.5E-2</v>
      </c>
      <c r="J1635" s="18">
        <v>0.44535508751869202</v>
      </c>
      <c r="K1635" s="18">
        <v>1.79194223880768</v>
      </c>
      <c r="L1635" s="19">
        <f t="shared" si="18"/>
        <v>4.0236258415538373</v>
      </c>
    </row>
    <row r="1636" spans="1:12" hidden="1" x14ac:dyDescent="0.35">
      <c r="A1636" s="8" t="s">
        <v>102</v>
      </c>
      <c r="B1636" s="9" t="s">
        <v>280</v>
      </c>
      <c r="C1636" s="10" t="s">
        <v>60</v>
      </c>
      <c r="D1636" s="10">
        <v>5.5</v>
      </c>
      <c r="E1636" t="s">
        <v>46</v>
      </c>
      <c r="F1636">
        <v>1E-3</v>
      </c>
      <c r="G1636" t="s">
        <v>18</v>
      </c>
      <c r="H1636" s="16">
        <v>5.8000000000000003E-2</v>
      </c>
      <c r="I1636" s="16">
        <f>IF(Table18[[#This Row],[Semi_total_radno]]="BLD", 0.65*Table18[[#This Row],[LLD]], Table18[[#This Row],[Semi_total_radno]])</f>
        <v>5.8000000000000003E-2</v>
      </c>
      <c r="J1636" s="18">
        <v>0.73049771785736095</v>
      </c>
      <c r="K1636" s="18">
        <v>2.5906391143798801</v>
      </c>
      <c r="L1636" s="19">
        <f t="shared" si="18"/>
        <v>3.5464027484966567</v>
      </c>
    </row>
    <row r="1637" spans="1:12" hidden="1" x14ac:dyDescent="0.35">
      <c r="A1637" s="8" t="s">
        <v>103</v>
      </c>
      <c r="B1637" s="9" t="s">
        <v>280</v>
      </c>
      <c r="C1637" s="10" t="s">
        <v>62</v>
      </c>
      <c r="D1637" s="10">
        <v>6.5</v>
      </c>
      <c r="E1637" t="s">
        <v>46</v>
      </c>
      <c r="F1637">
        <v>1E-3</v>
      </c>
      <c r="G1637" t="s">
        <v>18</v>
      </c>
      <c r="H1637" s="16">
        <v>5.3999999999999999E-2</v>
      </c>
      <c r="I1637" s="16">
        <f>IF(Table18[[#This Row],[Semi_total_radno]]="BLD", 0.65*Table18[[#This Row],[LLD]], Table18[[#This Row],[Semi_total_radno]])</f>
        <v>5.3999999999999999E-2</v>
      </c>
      <c r="J1637" s="18">
        <v>0.23559479415416701</v>
      </c>
      <c r="K1637" s="18">
        <v>1.2447416782379199</v>
      </c>
      <c r="L1637" s="19">
        <f t="shared" si="18"/>
        <v>5.2834006061415515</v>
      </c>
    </row>
    <row r="1638" spans="1:12" hidden="1" x14ac:dyDescent="0.35">
      <c r="A1638" s="8" t="s">
        <v>104</v>
      </c>
      <c r="B1638" s="9" t="s">
        <v>280</v>
      </c>
      <c r="C1638" s="10" t="s">
        <v>64</v>
      </c>
      <c r="D1638" s="10">
        <v>7.5</v>
      </c>
      <c r="E1638" t="s">
        <v>46</v>
      </c>
      <c r="F1638">
        <v>1E-3</v>
      </c>
      <c r="G1638" t="s">
        <v>18</v>
      </c>
      <c r="H1638" s="16">
        <v>5.3999999999999999E-2</v>
      </c>
      <c r="I1638" s="16">
        <f>IF(Table18[[#This Row],[Semi_total_radno]]="BLD", 0.65*Table18[[#This Row],[LLD]], Table18[[#This Row],[Semi_total_radno]])</f>
        <v>5.3999999999999999E-2</v>
      </c>
      <c r="J1638" s="20">
        <v>3.7895394489169099E-3</v>
      </c>
      <c r="K1638" s="20">
        <v>7.4258851818740403E-3</v>
      </c>
      <c r="L1638" s="19">
        <f t="shared" si="18"/>
        <v>1.9595745820765729</v>
      </c>
    </row>
    <row r="1639" spans="1:12" hidden="1" x14ac:dyDescent="0.35">
      <c r="A1639" s="8" t="s">
        <v>105</v>
      </c>
      <c r="B1639" s="9" t="s">
        <v>280</v>
      </c>
      <c r="C1639" s="10" t="s">
        <v>66</v>
      </c>
      <c r="D1639" s="10">
        <v>8.5</v>
      </c>
      <c r="E1639" t="s">
        <v>46</v>
      </c>
      <c r="F1639">
        <v>1E-3</v>
      </c>
      <c r="G1639" t="s">
        <v>18</v>
      </c>
      <c r="H1639" s="16">
        <v>5.0999999999999997E-2</v>
      </c>
      <c r="I1639" s="16">
        <f>IF(Table18[[#This Row],[Semi_total_radno]]="BLD", 0.65*Table18[[#This Row],[LLD]], Table18[[#This Row],[Semi_total_radno]])</f>
        <v>5.0999999999999997E-2</v>
      </c>
      <c r="J1639" s="18">
        <v>0.114164553582668</v>
      </c>
      <c r="K1639" s="18">
        <v>0.98078691959381104</v>
      </c>
      <c r="L1639" s="19">
        <f t="shared" si="18"/>
        <v>8.5909933408850137</v>
      </c>
    </row>
    <row r="1640" spans="1:12" hidden="1" x14ac:dyDescent="0.35">
      <c r="A1640" s="8" t="s">
        <v>106</v>
      </c>
      <c r="B1640" s="9" t="s">
        <v>280</v>
      </c>
      <c r="C1640" s="10" t="s">
        <v>68</v>
      </c>
      <c r="D1640" s="10">
        <v>9.5</v>
      </c>
      <c r="E1640" t="s">
        <v>46</v>
      </c>
      <c r="F1640">
        <v>1E-3</v>
      </c>
      <c r="G1640" t="s">
        <v>18</v>
      </c>
      <c r="H1640" s="16">
        <v>0.05</v>
      </c>
      <c r="I1640" s="16">
        <f>IF(Table18[[#This Row],[Semi_total_radno]]="BLD", 0.65*Table18[[#This Row],[LLD]], Table18[[#This Row],[Semi_total_radno]])</f>
        <v>0.05</v>
      </c>
      <c r="J1640" s="20">
        <v>2.5792727246880501E-3</v>
      </c>
      <c r="K1640" s="20">
        <v>0.72248029708862305</v>
      </c>
      <c r="L1640" s="19">
        <f t="shared" si="18"/>
        <v>280.11008303745911</v>
      </c>
    </row>
    <row r="1641" spans="1:12" hidden="1" x14ac:dyDescent="0.35">
      <c r="A1641" s="8" t="s">
        <v>107</v>
      </c>
      <c r="B1641" s="9" t="s">
        <v>280</v>
      </c>
      <c r="C1641" s="10" t="s">
        <v>70</v>
      </c>
      <c r="D1641" s="10">
        <v>10.5</v>
      </c>
      <c r="E1641" t="s">
        <v>46</v>
      </c>
      <c r="F1641">
        <v>1E-3</v>
      </c>
      <c r="G1641" t="s">
        <v>18</v>
      </c>
      <c r="H1641" s="16">
        <v>4.8000000000000001E-2</v>
      </c>
      <c r="I1641" s="16">
        <f>IF(Table18[[#This Row],[Semi_total_radno]]="BLD", 0.65*Table18[[#This Row],[LLD]], Table18[[#This Row],[Semi_total_radno]])</f>
        <v>4.8000000000000001E-2</v>
      </c>
      <c r="J1641" s="20">
        <v>4.1285236366093202E-3</v>
      </c>
      <c r="K1641" s="20">
        <v>0.62968802452087402</v>
      </c>
      <c r="L1641" s="19">
        <f t="shared" si="18"/>
        <v>152.52135628755298</v>
      </c>
    </row>
    <row r="1642" spans="1:12" hidden="1" x14ac:dyDescent="0.35">
      <c r="A1642" t="s">
        <v>108</v>
      </c>
      <c r="B1642" t="s">
        <v>281</v>
      </c>
      <c r="C1642" s="5" t="s">
        <v>50</v>
      </c>
      <c r="D1642" s="5">
        <v>0.5</v>
      </c>
      <c r="E1642" t="s">
        <v>46</v>
      </c>
      <c r="F1642">
        <v>1E-3</v>
      </c>
      <c r="G1642" t="s">
        <v>18</v>
      </c>
      <c r="H1642" s="15">
        <v>0.06</v>
      </c>
      <c r="I1642" s="15">
        <f>IF(Table18[[#This Row],[Semi_total_radno]]="BLD", 0.65*Table18[[#This Row],[LLD]], Table18[[#This Row],[Semi_total_radno]])</f>
        <v>0.06</v>
      </c>
      <c r="J1642" s="18">
        <v>0.16807575523853299</v>
      </c>
      <c r="K1642" s="18">
        <v>1.5302046537399301</v>
      </c>
      <c r="L1642" s="19">
        <f t="shared" si="18"/>
        <v>9.1042557064120562</v>
      </c>
    </row>
    <row r="1643" spans="1:12" hidden="1" x14ac:dyDescent="0.35">
      <c r="A1643" t="s">
        <v>109</v>
      </c>
      <c r="B1643" t="s">
        <v>281</v>
      </c>
      <c r="C1643" s="5" t="s">
        <v>52</v>
      </c>
      <c r="D1643" s="5">
        <v>1.5</v>
      </c>
      <c r="E1643" t="s">
        <v>46</v>
      </c>
      <c r="F1643">
        <v>1E-3</v>
      </c>
      <c r="G1643" t="s">
        <v>18</v>
      </c>
      <c r="H1643" s="15">
        <v>4.9000000000000002E-2</v>
      </c>
      <c r="I1643" s="15">
        <f>IF(Table18[[#This Row],[Semi_total_radno]]="BLD", 0.65*Table18[[#This Row],[LLD]], Table18[[#This Row],[Semi_total_radno]])</f>
        <v>4.9000000000000002E-2</v>
      </c>
      <c r="J1643" s="18">
        <v>0.16324836015701299</v>
      </c>
      <c r="K1643" s="18">
        <v>1.52458536624908</v>
      </c>
      <c r="L1643" s="19">
        <f t="shared" si="18"/>
        <v>9.3390547064774623</v>
      </c>
    </row>
    <row r="1644" spans="1:12" hidden="1" x14ac:dyDescent="0.35">
      <c r="A1644" t="s">
        <v>110</v>
      </c>
      <c r="B1644" t="s">
        <v>281</v>
      </c>
      <c r="C1644" s="5" t="s">
        <v>54</v>
      </c>
      <c r="D1644" s="5">
        <v>2.5</v>
      </c>
      <c r="E1644" t="s">
        <v>46</v>
      </c>
      <c r="F1644">
        <v>1E-3</v>
      </c>
      <c r="G1644" t="s">
        <v>18</v>
      </c>
      <c r="H1644" s="15">
        <v>4.7E-2</v>
      </c>
      <c r="I1644" s="15">
        <f>IF(Table18[[#This Row],[Semi_total_radno]]="BLD", 0.65*Table18[[#This Row],[LLD]], Table18[[#This Row],[Semi_total_radno]])</f>
        <v>4.7E-2</v>
      </c>
      <c r="J1644" s="18">
        <v>0.15263675153255499</v>
      </c>
      <c r="K1644" s="18">
        <v>1.33317422866821</v>
      </c>
      <c r="L1644" s="19">
        <f t="shared" si="18"/>
        <v>8.7342937744836977</v>
      </c>
    </row>
    <row r="1645" spans="1:12" hidden="1" x14ac:dyDescent="0.35">
      <c r="A1645" t="s">
        <v>111</v>
      </c>
      <c r="B1645" t="s">
        <v>281</v>
      </c>
      <c r="C1645" s="5" t="s">
        <v>56</v>
      </c>
      <c r="D1645" s="5">
        <v>3.5</v>
      </c>
      <c r="E1645" t="s">
        <v>46</v>
      </c>
      <c r="F1645">
        <v>1E-3</v>
      </c>
      <c r="G1645" t="s">
        <v>18</v>
      </c>
      <c r="H1645" s="15">
        <v>7.4999999999999997E-2</v>
      </c>
      <c r="I1645" s="15">
        <f>IF(Table18[[#This Row],[Semi_total_radno]]="BLD", 0.65*Table18[[#This Row],[LLD]], Table18[[#This Row],[Semi_total_radno]])</f>
        <v>7.4999999999999997E-2</v>
      </c>
      <c r="J1645" s="18">
        <v>0.16178780794143699</v>
      </c>
      <c r="K1645" s="18">
        <v>1.3450558185577399</v>
      </c>
      <c r="L1645" s="19">
        <f t="shared" si="18"/>
        <v>8.3137032120777317</v>
      </c>
    </row>
    <row r="1646" spans="1:12" hidden="1" x14ac:dyDescent="0.35">
      <c r="A1646" t="s">
        <v>112</v>
      </c>
      <c r="B1646" t="s">
        <v>281</v>
      </c>
      <c r="C1646" s="5" t="s">
        <v>58</v>
      </c>
      <c r="D1646" s="5">
        <v>4.5</v>
      </c>
      <c r="E1646" t="s">
        <v>46</v>
      </c>
      <c r="F1646">
        <v>1E-3</v>
      </c>
      <c r="G1646" t="s">
        <v>18</v>
      </c>
      <c r="H1646" s="15">
        <v>4.3999999999999997E-2</v>
      </c>
      <c r="I1646" s="15">
        <f>IF(Table18[[#This Row],[Semi_total_radno]]="BLD", 0.65*Table18[[#This Row],[LLD]], Table18[[#This Row],[Semi_total_radno]])</f>
        <v>4.3999999999999997E-2</v>
      </c>
      <c r="J1646" s="18">
        <v>0.15010447800159499</v>
      </c>
      <c r="K1646" s="18">
        <v>1.32600581645966</v>
      </c>
      <c r="L1646" s="19">
        <f t="shared" si="18"/>
        <v>8.8338857981676604</v>
      </c>
    </row>
    <row r="1647" spans="1:12" hidden="1" x14ac:dyDescent="0.35">
      <c r="A1647" t="s">
        <v>113</v>
      </c>
      <c r="B1647" t="s">
        <v>281</v>
      </c>
      <c r="C1647" s="5" t="s">
        <v>60</v>
      </c>
      <c r="D1647" s="5">
        <v>5.5</v>
      </c>
      <c r="E1647" t="s">
        <v>46</v>
      </c>
      <c r="F1647">
        <v>1E-3</v>
      </c>
      <c r="G1647" t="s">
        <v>18</v>
      </c>
      <c r="H1647" s="15">
        <v>3.9E-2</v>
      </c>
      <c r="I1647" s="15">
        <f>IF(Table18[[#This Row],[Semi_total_radno]]="BLD", 0.65*Table18[[#This Row],[LLD]], Table18[[#This Row],[Semi_total_radno]])</f>
        <v>3.9E-2</v>
      </c>
      <c r="J1647" s="18">
        <v>0.14570626616478</v>
      </c>
      <c r="K1647" s="18">
        <v>1.3029922246932999</v>
      </c>
      <c r="L1647" s="19">
        <f t="shared" si="18"/>
        <v>8.9425956686017809</v>
      </c>
    </row>
    <row r="1648" spans="1:12" hidden="1" x14ac:dyDescent="0.35">
      <c r="A1648" t="s">
        <v>114</v>
      </c>
      <c r="B1648" t="s">
        <v>281</v>
      </c>
      <c r="C1648" s="5" t="s">
        <v>62</v>
      </c>
      <c r="D1648" s="5">
        <v>6.5</v>
      </c>
      <c r="E1648" t="s">
        <v>46</v>
      </c>
      <c r="F1648">
        <v>1E-3</v>
      </c>
      <c r="G1648" t="s">
        <v>18</v>
      </c>
      <c r="H1648" s="15">
        <v>4.2000000000000003E-2</v>
      </c>
      <c r="I1648" s="15">
        <f>IF(Table18[[#This Row],[Semi_total_radno]]="BLD", 0.65*Table18[[#This Row],[LLD]], Table18[[#This Row],[Semi_total_radno]])</f>
        <v>4.2000000000000003E-2</v>
      </c>
      <c r="J1648" s="20">
        <v>4.9335267394781104E-3</v>
      </c>
      <c r="K1648" s="20">
        <v>1.0768021345138501</v>
      </c>
      <c r="L1648" s="21">
        <f t="shared" si="18"/>
        <v>218.26214620410852</v>
      </c>
    </row>
    <row r="1649" spans="1:12" hidden="1" x14ac:dyDescent="0.35">
      <c r="A1649" t="s">
        <v>115</v>
      </c>
      <c r="B1649" t="s">
        <v>281</v>
      </c>
      <c r="C1649" s="5" t="s">
        <v>64</v>
      </c>
      <c r="D1649" s="5">
        <v>7.5</v>
      </c>
      <c r="E1649" t="s">
        <v>46</v>
      </c>
      <c r="F1649">
        <v>1E-3</v>
      </c>
      <c r="G1649" t="s">
        <v>18</v>
      </c>
      <c r="H1649" s="15">
        <v>0.04</v>
      </c>
      <c r="I1649" s="15">
        <f>IF(Table18[[#This Row],[Semi_total_radno]]="BLD", 0.65*Table18[[#This Row],[LLD]], Table18[[#This Row],[Semi_total_radno]])</f>
        <v>0.04</v>
      </c>
      <c r="J1649" s="20"/>
      <c r="K1649" s="20"/>
      <c r="L1649" s="21"/>
    </row>
    <row r="1650" spans="1:12" hidden="1" x14ac:dyDescent="0.35">
      <c r="A1650" t="s">
        <v>116</v>
      </c>
      <c r="B1650" t="s">
        <v>281</v>
      </c>
      <c r="C1650" s="5" t="s">
        <v>66</v>
      </c>
      <c r="D1650" s="5">
        <v>8.5</v>
      </c>
      <c r="E1650" t="s">
        <v>46</v>
      </c>
      <c r="F1650">
        <v>1E-3</v>
      </c>
      <c r="G1650" t="s">
        <v>18</v>
      </c>
      <c r="H1650" s="15">
        <v>3.5000000000000003E-2</v>
      </c>
      <c r="I1650" s="15">
        <f>IF(Table18[[#This Row],[Semi_total_radno]]="BLD", 0.65*Table18[[#This Row],[LLD]], Table18[[#This Row],[Semi_total_radno]])</f>
        <v>3.5000000000000003E-2</v>
      </c>
      <c r="J1650" s="20">
        <v>3.00309574231505E-3</v>
      </c>
      <c r="K1650" s="20">
        <v>0.83362019062042203</v>
      </c>
      <c r="L1650" s="21">
        <f t="shared" si="18"/>
        <v>277.58695098338569</v>
      </c>
    </row>
    <row r="1651" spans="1:12" hidden="1" x14ac:dyDescent="0.35">
      <c r="A1651" t="s">
        <v>117</v>
      </c>
      <c r="B1651" t="s">
        <v>281</v>
      </c>
      <c r="C1651" s="5" t="s">
        <v>68</v>
      </c>
      <c r="D1651" s="5">
        <v>9.5</v>
      </c>
      <c r="E1651" t="s">
        <v>46</v>
      </c>
      <c r="F1651">
        <v>1E-3</v>
      </c>
      <c r="G1651" t="s">
        <v>18</v>
      </c>
      <c r="H1651" s="15">
        <v>3.1E-2</v>
      </c>
      <c r="I1651" s="15">
        <f>IF(Table18[[#This Row],[Semi_total_radno]]="BLD", 0.65*Table18[[#This Row],[LLD]], Table18[[#This Row],[Semi_total_radno]])</f>
        <v>3.1E-2</v>
      </c>
      <c r="J1651" s="20">
        <v>2.0532638300210198E-3</v>
      </c>
      <c r="K1651" s="20">
        <v>0.66615408658981301</v>
      </c>
      <c r="L1651" s="21">
        <f t="shared" si="18"/>
        <v>324.43667338307586</v>
      </c>
    </row>
    <row r="1652" spans="1:12" hidden="1" x14ac:dyDescent="0.35">
      <c r="A1652" t="s">
        <v>118</v>
      </c>
      <c r="B1652" t="s">
        <v>281</v>
      </c>
      <c r="C1652" s="5" t="s">
        <v>70</v>
      </c>
      <c r="D1652" s="5">
        <v>10.5</v>
      </c>
      <c r="E1652" t="s">
        <v>46</v>
      </c>
      <c r="F1652">
        <v>1E-3</v>
      </c>
      <c r="G1652" t="s">
        <v>18</v>
      </c>
      <c r="H1652" s="15">
        <v>3.2000000000000001E-2</v>
      </c>
      <c r="I1652" s="15">
        <f>IF(Table18[[#This Row],[Semi_total_radno]]="BLD", 0.65*Table18[[#This Row],[LLD]], Table18[[#This Row],[Semi_total_radno]])</f>
        <v>3.2000000000000001E-2</v>
      </c>
      <c r="J1652" s="20">
        <v>2.5867882650345599E-3</v>
      </c>
      <c r="K1652" s="20">
        <v>3.3793365582823801E-3</v>
      </c>
      <c r="L1652" s="19">
        <f>K1652/J1652</f>
        <v>1.3063831330768898</v>
      </c>
    </row>
    <row r="1653" spans="1:12" hidden="1" x14ac:dyDescent="0.35">
      <c r="A1653" t="s">
        <v>119</v>
      </c>
      <c r="B1653" t="s">
        <v>281</v>
      </c>
      <c r="C1653" s="5" t="s">
        <v>72</v>
      </c>
      <c r="D1653" s="5">
        <v>11.5</v>
      </c>
      <c r="E1653" t="s">
        <v>46</v>
      </c>
      <c r="F1653">
        <v>1E-3</v>
      </c>
      <c r="G1653" t="s">
        <v>18</v>
      </c>
      <c r="H1653" s="15">
        <v>2.8000000000000001E-2</v>
      </c>
      <c r="I1653" s="15">
        <f>IF(Table18[[#This Row],[Semi_total_radno]]="BLD", 0.65*Table18[[#This Row],[LLD]], Table18[[#This Row],[Semi_total_radno]])</f>
        <v>2.8000000000000001E-2</v>
      </c>
      <c r="J1653" s="18">
        <v>9.0370938414707802E-4</v>
      </c>
      <c r="K1653" s="18">
        <v>0.345187067985535</v>
      </c>
      <c r="L1653" s="19">
        <f>K1653/J1653</f>
        <v>381.96689559810534</v>
      </c>
    </row>
    <row r="1654" spans="1:12" hidden="1" x14ac:dyDescent="0.35">
      <c r="A1654" t="s">
        <v>120</v>
      </c>
      <c r="B1654" t="s">
        <v>281</v>
      </c>
      <c r="C1654" s="5" t="s">
        <v>74</v>
      </c>
      <c r="D1654" s="5">
        <v>12.5</v>
      </c>
      <c r="E1654" t="s">
        <v>46</v>
      </c>
      <c r="F1654">
        <v>1E-3</v>
      </c>
      <c r="G1654" t="s">
        <v>18</v>
      </c>
      <c r="H1654" s="15">
        <v>2.5999999999999999E-2</v>
      </c>
      <c r="I1654" s="15">
        <f>IF(Table18[[#This Row],[Semi_total_radno]]="BLD", 0.65*Table18[[#This Row],[LLD]], Table18[[#This Row],[Semi_total_radno]])</f>
        <v>2.5999999999999999E-2</v>
      </c>
      <c r="J1654" s="18">
        <v>2.2553734015673399E-3</v>
      </c>
      <c r="K1654" s="18">
        <v>1.8333044135943101E-3</v>
      </c>
      <c r="L1654" s="19">
        <f>K1654/J1654</f>
        <v>0.81286070515874709</v>
      </c>
    </row>
    <row r="1655" spans="1:12" hidden="1" x14ac:dyDescent="0.35">
      <c r="A1655" t="s">
        <v>121</v>
      </c>
      <c r="B1655" t="s">
        <v>281</v>
      </c>
      <c r="C1655" s="5" t="s">
        <v>76</v>
      </c>
      <c r="D1655" s="5">
        <v>13.5</v>
      </c>
      <c r="E1655" t="s">
        <v>46</v>
      </c>
      <c r="F1655">
        <v>1E-3</v>
      </c>
      <c r="G1655" t="s">
        <v>18</v>
      </c>
      <c r="H1655" s="15">
        <v>0.02</v>
      </c>
      <c r="I1655" s="15">
        <f>IF(Table18[[#This Row],[Semi_total_radno]]="BLD", 0.65*Table18[[#This Row],[LLD]], Table18[[#This Row],[Semi_total_radno]])</f>
        <v>0.02</v>
      </c>
      <c r="J1655" s="18">
        <v>2.0753995049744801E-3</v>
      </c>
      <c r="K1655" s="18">
        <v>0</v>
      </c>
      <c r="L1655" s="19">
        <f>K1655/J1655</f>
        <v>0</v>
      </c>
    </row>
    <row r="1656" spans="1:12" hidden="1" x14ac:dyDescent="0.35">
      <c r="A1656" t="s">
        <v>122</v>
      </c>
      <c r="B1656" t="s">
        <v>281</v>
      </c>
      <c r="C1656" s="5" t="s">
        <v>78</v>
      </c>
      <c r="D1656" s="5">
        <v>14.5</v>
      </c>
      <c r="E1656" t="s">
        <v>46</v>
      </c>
      <c r="F1656">
        <v>1E-3</v>
      </c>
      <c r="G1656" t="s">
        <v>18</v>
      </c>
      <c r="H1656" s="15">
        <v>2.1999999999999999E-2</v>
      </c>
      <c r="I1656" s="15">
        <f>IF(Table18[[#This Row],[Semi_total_radno]]="BLD", 0.65*Table18[[#This Row],[LLD]], Table18[[#This Row],[Semi_total_radno]])</f>
        <v>2.1999999999999999E-2</v>
      </c>
      <c r="J1656" s="18">
        <v>6.0549000045284596E-4</v>
      </c>
      <c r="K1656" s="18">
        <v>2.4608948733657598E-3</v>
      </c>
      <c r="L1656" s="19">
        <f>K1656/J1656</f>
        <v>4.0643030793658967</v>
      </c>
    </row>
    <row r="1657" spans="1:12" hidden="1" x14ac:dyDescent="0.35">
      <c r="A1657" t="s">
        <v>123</v>
      </c>
      <c r="B1657" t="s">
        <v>282</v>
      </c>
      <c r="C1657" s="5" t="s">
        <v>50</v>
      </c>
      <c r="D1657" s="5">
        <v>0.5</v>
      </c>
      <c r="E1657" t="s">
        <v>46</v>
      </c>
      <c r="F1657">
        <v>1E-3</v>
      </c>
      <c r="G1657" t="s">
        <v>18</v>
      </c>
      <c r="H1657" s="15">
        <v>8.2000000000000003E-2</v>
      </c>
      <c r="I1657" s="15">
        <f>IF(Table18[[#This Row],[Semi_total_radno]]="BLD", 0.65*Table18[[#This Row],[LLD]], Table18[[#This Row],[Semi_total_radno]])</f>
        <v>8.2000000000000003E-2</v>
      </c>
      <c r="J1657">
        <v>0.21229170262813599</v>
      </c>
      <c r="K1657">
        <v>1.76952517032623</v>
      </c>
      <c r="L1657">
        <v>8.335347771108351</v>
      </c>
    </row>
    <row r="1658" spans="1:12" hidden="1" x14ac:dyDescent="0.35">
      <c r="A1658" t="s">
        <v>124</v>
      </c>
      <c r="B1658" t="s">
        <v>282</v>
      </c>
      <c r="C1658" s="5" t="s">
        <v>52</v>
      </c>
      <c r="D1658" s="5">
        <v>1.5</v>
      </c>
      <c r="E1658" t="s">
        <v>46</v>
      </c>
      <c r="F1658">
        <v>1E-3</v>
      </c>
      <c r="G1658" t="s">
        <v>18</v>
      </c>
      <c r="H1658" s="15">
        <v>6.7000000000000004E-2</v>
      </c>
      <c r="I1658" s="15">
        <f>IF(Table18[[#This Row],[Semi_total_radno]]="BLD", 0.65*Table18[[#This Row],[LLD]], Table18[[#This Row],[Semi_total_radno]])</f>
        <v>6.7000000000000004E-2</v>
      </c>
      <c r="J1658">
        <v>0.180383771657944</v>
      </c>
      <c r="K1658">
        <v>1.5377279520034799</v>
      </c>
      <c r="L1658">
        <v>8.5247577310858347</v>
      </c>
    </row>
    <row r="1659" spans="1:12" hidden="1" x14ac:dyDescent="0.35">
      <c r="A1659" t="s">
        <v>125</v>
      </c>
      <c r="B1659" t="s">
        <v>282</v>
      </c>
      <c r="C1659" s="5" t="s">
        <v>54</v>
      </c>
      <c r="D1659" s="5">
        <v>2.5</v>
      </c>
      <c r="E1659" t="s">
        <v>46</v>
      </c>
      <c r="F1659">
        <v>1E-3</v>
      </c>
      <c r="G1659" t="s">
        <v>18</v>
      </c>
      <c r="H1659" s="15">
        <v>5.8999999999999997E-2</v>
      </c>
      <c r="I1659" s="15">
        <f>IF(Table18[[#This Row],[Semi_total_radno]]="BLD", 0.65*Table18[[#This Row],[LLD]], Table18[[#This Row],[Semi_total_radno]])</f>
        <v>5.8999999999999997E-2</v>
      </c>
      <c r="J1659">
        <v>0.20040309429168701</v>
      </c>
      <c r="K1659">
        <v>1.6762900352478001</v>
      </c>
      <c r="L1659">
        <v>8.3645915806467404</v>
      </c>
    </row>
    <row r="1660" spans="1:12" hidden="1" x14ac:dyDescent="0.35">
      <c r="A1660" t="s">
        <v>126</v>
      </c>
      <c r="B1660" t="s">
        <v>282</v>
      </c>
      <c r="C1660" s="5" t="s">
        <v>56</v>
      </c>
      <c r="D1660" s="5">
        <v>3.5</v>
      </c>
      <c r="E1660" t="s">
        <v>46</v>
      </c>
      <c r="F1660">
        <v>1E-3</v>
      </c>
      <c r="G1660" t="s">
        <v>18</v>
      </c>
      <c r="H1660" s="15">
        <v>5.7000000000000002E-2</v>
      </c>
      <c r="I1660" s="15">
        <f>IF(Table18[[#This Row],[Semi_total_radno]]="BLD", 0.65*Table18[[#This Row],[LLD]], Table18[[#This Row],[Semi_total_radno]])</f>
        <v>5.7000000000000002E-2</v>
      </c>
      <c r="J1660">
        <v>0.183190897107124</v>
      </c>
      <c r="K1660">
        <v>1.5863311290741</v>
      </c>
      <c r="L1660">
        <v>8.6594429861133655</v>
      </c>
    </row>
    <row r="1661" spans="1:12" hidden="1" x14ac:dyDescent="0.35">
      <c r="A1661" t="s">
        <v>127</v>
      </c>
      <c r="B1661" t="s">
        <v>282</v>
      </c>
      <c r="C1661" s="5" t="s">
        <v>58</v>
      </c>
      <c r="D1661" s="5">
        <v>4.5</v>
      </c>
      <c r="E1661" t="s">
        <v>46</v>
      </c>
      <c r="F1661">
        <v>1E-3</v>
      </c>
      <c r="G1661" t="s">
        <v>18</v>
      </c>
      <c r="H1661" s="15">
        <v>5.8000000000000003E-2</v>
      </c>
      <c r="I1661" s="15">
        <f>IF(Table18[[#This Row],[Semi_total_radno]]="BLD", 0.65*Table18[[#This Row],[LLD]], Table18[[#This Row],[Semi_total_radno]])</f>
        <v>5.8000000000000003E-2</v>
      </c>
      <c r="J1661">
        <v>0.17950253188610099</v>
      </c>
      <c r="K1661">
        <v>1.49674808979034</v>
      </c>
      <c r="L1661">
        <v>8.3383118559022087</v>
      </c>
    </row>
    <row r="1662" spans="1:12" hidden="1" x14ac:dyDescent="0.35">
      <c r="A1662" t="s">
        <v>128</v>
      </c>
      <c r="B1662" t="s">
        <v>282</v>
      </c>
      <c r="C1662" s="5" t="s">
        <v>60</v>
      </c>
      <c r="D1662" s="5">
        <v>5.5</v>
      </c>
      <c r="E1662" t="s">
        <v>46</v>
      </c>
      <c r="F1662">
        <v>1E-3</v>
      </c>
      <c r="G1662" t="s">
        <v>18</v>
      </c>
      <c r="H1662" s="15">
        <v>5.8999999999999997E-2</v>
      </c>
      <c r="I1662" s="15">
        <f>IF(Table18[[#This Row],[Semi_total_radno]]="BLD", 0.65*Table18[[#This Row],[LLD]], Table18[[#This Row],[Semi_total_radno]])</f>
        <v>5.8999999999999997E-2</v>
      </c>
      <c r="J1662">
        <v>0.21012133359909099</v>
      </c>
      <c r="K1662">
        <v>1.78055608272552</v>
      </c>
      <c r="L1662">
        <v>8.4739424228231854</v>
      </c>
    </row>
    <row r="1663" spans="1:12" hidden="1" x14ac:dyDescent="0.35">
      <c r="A1663" t="s">
        <v>129</v>
      </c>
      <c r="B1663" t="s">
        <v>282</v>
      </c>
      <c r="C1663" s="5" t="s">
        <v>62</v>
      </c>
      <c r="D1663" s="5">
        <v>6.5</v>
      </c>
      <c r="E1663" t="s">
        <v>46</v>
      </c>
      <c r="F1663">
        <v>1E-3</v>
      </c>
      <c r="G1663" t="s">
        <v>18</v>
      </c>
      <c r="H1663" s="15">
        <v>5.3999999999999999E-2</v>
      </c>
      <c r="I1663" s="15">
        <f>IF(Table18[[#This Row],[Semi_total_radno]]="BLD", 0.65*Table18[[#This Row],[LLD]], Table18[[#This Row],[Semi_total_radno]])</f>
        <v>5.3999999999999999E-2</v>
      </c>
      <c r="J1663">
        <v>0.16531734168529499</v>
      </c>
      <c r="K1663">
        <v>1.38433909416199</v>
      </c>
      <c r="L1663">
        <v>8.3738286621936844</v>
      </c>
    </row>
    <row r="1664" spans="1:12" hidden="1" x14ac:dyDescent="0.35">
      <c r="A1664" t="s">
        <v>130</v>
      </c>
      <c r="B1664" t="s">
        <v>282</v>
      </c>
      <c r="C1664" s="5" t="s">
        <v>64</v>
      </c>
      <c r="D1664" s="5">
        <v>7.5</v>
      </c>
      <c r="E1664" t="s">
        <v>46</v>
      </c>
      <c r="F1664">
        <v>1E-3</v>
      </c>
      <c r="G1664" t="s">
        <v>18</v>
      </c>
      <c r="H1664" s="15">
        <v>4.2999999999999997E-2</v>
      </c>
      <c r="I1664" s="15">
        <f>IF(Table18[[#This Row],[Semi_total_radno]]="BLD", 0.65*Table18[[#This Row],[LLD]], Table18[[#This Row],[Semi_total_radno]])</f>
        <v>4.2999999999999997E-2</v>
      </c>
      <c r="J1664">
        <v>0.155876278877258</v>
      </c>
      <c r="K1664">
        <v>1.3395510911941499</v>
      </c>
      <c r="L1664">
        <v>8.5936814815098046</v>
      </c>
    </row>
    <row r="1665" spans="1:12" hidden="1" x14ac:dyDescent="0.35">
      <c r="A1665" t="s">
        <v>131</v>
      </c>
      <c r="B1665" t="s">
        <v>282</v>
      </c>
      <c r="C1665" s="5" t="s">
        <v>66</v>
      </c>
      <c r="D1665" s="5">
        <v>8.5</v>
      </c>
      <c r="E1665" t="s">
        <v>46</v>
      </c>
      <c r="F1665">
        <v>1E-3</v>
      </c>
      <c r="G1665" t="s">
        <v>18</v>
      </c>
      <c r="H1665" s="15">
        <v>4.1000000000000002E-2</v>
      </c>
      <c r="I1665" s="15">
        <f>IF(Table18[[#This Row],[Semi_total_radno]]="BLD", 0.65*Table18[[#This Row],[LLD]], Table18[[#This Row],[Semi_total_radno]])</f>
        <v>4.1000000000000002E-2</v>
      </c>
      <c r="J1665">
        <v>0.123540781438351</v>
      </c>
      <c r="K1665">
        <v>1.0216146707534799</v>
      </c>
      <c r="L1665">
        <v>8.2694528791149295</v>
      </c>
    </row>
    <row r="1666" spans="1:12" hidden="1" x14ac:dyDescent="0.35">
      <c r="A1666" t="s">
        <v>132</v>
      </c>
      <c r="B1666" t="s">
        <v>282</v>
      </c>
      <c r="C1666" s="5" t="s">
        <v>68</v>
      </c>
      <c r="D1666" s="5">
        <v>9.5</v>
      </c>
      <c r="E1666" t="s">
        <v>46</v>
      </c>
      <c r="F1666">
        <v>1E-3</v>
      </c>
      <c r="G1666" t="s">
        <v>18</v>
      </c>
      <c r="H1666" s="15">
        <v>3.6999999999999998E-2</v>
      </c>
      <c r="I1666" s="15">
        <f>IF(Table18[[#This Row],[Semi_total_radno]]="BLD", 0.65*Table18[[#This Row],[LLD]], Table18[[#This Row],[Semi_total_radno]])</f>
        <v>3.6999999999999998E-2</v>
      </c>
      <c r="J1666">
        <v>6.5454812720418002E-3</v>
      </c>
      <c r="K1666">
        <v>6.65070489048958E-3</v>
      </c>
      <c r="L1666">
        <v>1.0160757649551653</v>
      </c>
    </row>
    <row r="1667" spans="1:12" hidden="1" x14ac:dyDescent="0.35">
      <c r="A1667" t="s">
        <v>133</v>
      </c>
      <c r="B1667" t="s">
        <v>282</v>
      </c>
      <c r="C1667" s="5" t="s">
        <v>70</v>
      </c>
      <c r="D1667" s="5">
        <v>10.5</v>
      </c>
      <c r="E1667" t="s">
        <v>46</v>
      </c>
      <c r="F1667">
        <v>1E-3</v>
      </c>
      <c r="G1667" t="s">
        <v>18</v>
      </c>
      <c r="H1667" s="15">
        <v>3.1E-2</v>
      </c>
      <c r="I1667" s="15">
        <f>IF(Table18[[#This Row],[Semi_total_radno]]="BLD", 0.65*Table18[[#This Row],[LLD]], Table18[[#This Row],[Semi_total_radno]])</f>
        <v>3.1E-2</v>
      </c>
      <c r="J1667">
        <v>1.96829624474049E-3</v>
      </c>
      <c r="K1667">
        <v>1.5237623592838599E-3</v>
      </c>
      <c r="L1667">
        <v>0.77415295759239755</v>
      </c>
    </row>
    <row r="1668" spans="1:12" hidden="1" x14ac:dyDescent="0.35">
      <c r="A1668" t="s">
        <v>134</v>
      </c>
      <c r="B1668" t="s">
        <v>282</v>
      </c>
      <c r="C1668" s="5" t="s">
        <v>72</v>
      </c>
      <c r="D1668" s="5">
        <v>11.5</v>
      </c>
      <c r="E1668" t="s">
        <v>46</v>
      </c>
      <c r="F1668">
        <v>1E-3</v>
      </c>
      <c r="G1668" t="s">
        <v>18</v>
      </c>
      <c r="H1668" s="15">
        <v>2.9000000000000001E-2</v>
      </c>
      <c r="I1668" s="15">
        <f>IF(Table18[[#This Row],[Semi_total_radno]]="BLD", 0.65*Table18[[#This Row],[LLD]], Table18[[#This Row],[Semi_total_radno]])</f>
        <v>2.9000000000000001E-2</v>
      </c>
      <c r="J1668">
        <v>1.30416988395154E-3</v>
      </c>
      <c r="K1668">
        <v>1.98770314455032E-3</v>
      </c>
      <c r="L1668">
        <v>1.5241136672530144</v>
      </c>
    </row>
    <row r="1669" spans="1:12" hidden="1" x14ac:dyDescent="0.35">
      <c r="A1669" t="s">
        <v>135</v>
      </c>
      <c r="B1669" t="s">
        <v>282</v>
      </c>
      <c r="C1669" s="5" t="s">
        <v>74</v>
      </c>
      <c r="D1669" s="5">
        <v>12.5</v>
      </c>
      <c r="E1669" t="s">
        <v>46</v>
      </c>
      <c r="F1669">
        <v>1E-3</v>
      </c>
      <c r="G1669" t="s">
        <v>18</v>
      </c>
      <c r="H1669" s="15">
        <v>2.9000000000000001E-2</v>
      </c>
      <c r="I1669" s="15">
        <f>IF(Table18[[#This Row],[Semi_total_radno]]="BLD", 0.65*Table18[[#This Row],[LLD]], Table18[[#This Row],[Semi_total_radno]])</f>
        <v>2.9000000000000001E-2</v>
      </c>
      <c r="J1669">
        <v>2.35832622274756E-3</v>
      </c>
      <c r="K1669">
        <v>2.2406382486224201E-3</v>
      </c>
      <c r="L1669">
        <v>0.95009682163987141</v>
      </c>
    </row>
    <row r="1670" spans="1:12" hidden="1" x14ac:dyDescent="0.35">
      <c r="A1670" t="s">
        <v>136</v>
      </c>
      <c r="B1670" t="s">
        <v>282</v>
      </c>
      <c r="C1670" s="5" t="s">
        <v>76</v>
      </c>
      <c r="D1670" s="5">
        <v>13.5</v>
      </c>
      <c r="E1670" t="s">
        <v>46</v>
      </c>
      <c r="F1670">
        <v>1E-3</v>
      </c>
      <c r="G1670" t="s">
        <v>18</v>
      </c>
      <c r="H1670" s="15">
        <v>2.7E-2</v>
      </c>
      <c r="I1670" s="15">
        <f>IF(Table18[[#This Row],[Semi_total_radno]]="BLD", 0.65*Table18[[#This Row],[LLD]], Table18[[#This Row],[Semi_total_radno]])</f>
        <v>2.7E-2</v>
      </c>
      <c r="J1670">
        <v>2.9150891738633313E-3</v>
      </c>
      <c r="K1670">
        <v>1.3814973256861167E-3</v>
      </c>
      <c r="L1670">
        <v>1.1654368705726958</v>
      </c>
    </row>
    <row r="1671" spans="1:12" hidden="1" x14ac:dyDescent="0.35">
      <c r="A1671" t="s">
        <v>137</v>
      </c>
      <c r="B1671" t="s">
        <v>282</v>
      </c>
      <c r="C1671" s="5" t="s">
        <v>78</v>
      </c>
      <c r="D1671" s="5">
        <v>14.5</v>
      </c>
      <c r="E1671" t="s">
        <v>46</v>
      </c>
      <c r="F1671">
        <v>1E-3</v>
      </c>
      <c r="G1671" t="s">
        <v>18</v>
      </c>
      <c r="H1671" s="15">
        <v>2.7E-2</v>
      </c>
      <c r="I1671" s="15">
        <f>IF(Table18[[#This Row],[Semi_total_radno]]="BLD", 0.65*Table18[[#This Row],[LLD]], Table18[[#This Row],[Semi_total_radno]])</f>
        <v>2.7E-2</v>
      </c>
      <c r="J1671">
        <v>1.5981536901866396E-3</v>
      </c>
      <c r="K1671">
        <v>0.26474439896022278</v>
      </c>
      <c r="L1671">
        <v>275.0674972782781</v>
      </c>
    </row>
    <row r="1672" spans="1:12" hidden="1" x14ac:dyDescent="0.35">
      <c r="A1672" t="s">
        <v>138</v>
      </c>
      <c r="B1672" t="s">
        <v>282</v>
      </c>
      <c r="C1672" s="5" t="s">
        <v>80</v>
      </c>
      <c r="D1672" s="5">
        <v>15.5</v>
      </c>
      <c r="E1672" t="s">
        <v>46</v>
      </c>
      <c r="F1672">
        <v>1E-3</v>
      </c>
      <c r="G1672" t="s">
        <v>18</v>
      </c>
      <c r="H1672" s="15">
        <v>3.2000000000000001E-2</v>
      </c>
      <c r="I1672" s="15">
        <f>IF(Table18[[#This Row],[Semi_total_radno]]="BLD", 0.65*Table18[[#This Row],[LLD]], Table18[[#This Row],[Semi_total_radno]])</f>
        <v>3.2000000000000001E-2</v>
      </c>
      <c r="J1672">
        <v>4.0012004319578401E-3</v>
      </c>
      <c r="K1672">
        <v>0.21320059255231158</v>
      </c>
      <c r="L1672">
        <v>73.840563734158209</v>
      </c>
    </row>
    <row r="1673" spans="1:12" hidden="1" x14ac:dyDescent="0.35">
      <c r="A1673" t="s">
        <v>139</v>
      </c>
      <c r="B1673" t="s">
        <v>282</v>
      </c>
      <c r="C1673" s="5" t="s">
        <v>82</v>
      </c>
      <c r="D1673" s="5">
        <v>16.5</v>
      </c>
      <c r="E1673" t="s">
        <v>46</v>
      </c>
      <c r="F1673">
        <v>1E-3</v>
      </c>
      <c r="G1673" t="s">
        <v>18</v>
      </c>
      <c r="H1673" s="15">
        <v>4.2000000000000003E-2</v>
      </c>
      <c r="I1673" s="15">
        <f>IF(Table18[[#This Row],[Semi_total_radno]]="BLD", 0.65*Table18[[#This Row],[LLD]], Table18[[#This Row],[Semi_total_radno]])</f>
        <v>4.2000000000000003E-2</v>
      </c>
      <c r="J1673">
        <v>4.9353404901921749E-3</v>
      </c>
      <c r="K1673">
        <v>0.46628283429890854</v>
      </c>
      <c r="L1673">
        <v>97.033223756615058</v>
      </c>
    </row>
    <row r="1674" spans="1:12" hidden="1" x14ac:dyDescent="0.35">
      <c r="A1674" t="s">
        <v>140</v>
      </c>
      <c r="B1674" t="s">
        <v>282</v>
      </c>
      <c r="C1674" s="5" t="s">
        <v>84</v>
      </c>
      <c r="D1674" s="5">
        <v>17.5</v>
      </c>
      <c r="E1674" t="s">
        <v>46</v>
      </c>
      <c r="F1674">
        <v>1E-3</v>
      </c>
      <c r="G1674" t="s">
        <v>18</v>
      </c>
      <c r="H1674" s="15">
        <v>5.1999999999999998E-2</v>
      </c>
      <c r="I1674" s="15">
        <f>IF(Table18[[#This Row],[Semi_total_radno]]="BLD", 0.65*Table18[[#This Row],[LLD]], Table18[[#This Row],[Semi_total_radno]])</f>
        <v>5.1999999999999998E-2</v>
      </c>
      <c r="J1674">
        <v>9.1670993715524708E-3</v>
      </c>
      <c r="K1674">
        <v>0.88189196586608898</v>
      </c>
      <c r="L1674">
        <v>96.201855147637431</v>
      </c>
    </row>
    <row r="1675" spans="1:12" hidden="1" x14ac:dyDescent="0.35">
      <c r="A1675" t="s">
        <v>141</v>
      </c>
      <c r="B1675" t="s">
        <v>282</v>
      </c>
      <c r="C1675" s="5" t="s">
        <v>86</v>
      </c>
      <c r="D1675" s="5">
        <v>18.5</v>
      </c>
      <c r="E1675" t="s">
        <v>46</v>
      </c>
      <c r="F1675">
        <v>1E-3</v>
      </c>
      <c r="G1675" t="s">
        <v>18</v>
      </c>
      <c r="H1675" s="15">
        <v>0.05</v>
      </c>
      <c r="I1675" s="15">
        <f>IF(Table18[[#This Row],[Semi_total_radno]]="BLD", 0.65*Table18[[#This Row],[LLD]], Table18[[#This Row],[Semi_total_radno]])</f>
        <v>0.05</v>
      </c>
      <c r="J1675">
        <v>2.86616268567741E-3</v>
      </c>
      <c r="K1675">
        <v>0.791320741176605</v>
      </c>
      <c r="L1675">
        <v>276.09065777422137</v>
      </c>
    </row>
    <row r="1676" spans="1:12" hidden="1" x14ac:dyDescent="0.35">
      <c r="A1676" t="s">
        <v>142</v>
      </c>
      <c r="B1676" t="s">
        <v>282</v>
      </c>
      <c r="C1676" s="5" t="s">
        <v>88</v>
      </c>
      <c r="D1676" s="5">
        <v>19.5</v>
      </c>
      <c r="E1676" t="s">
        <v>46</v>
      </c>
      <c r="F1676">
        <v>1E-3</v>
      </c>
      <c r="G1676" t="s">
        <v>18</v>
      </c>
      <c r="H1676" s="15">
        <v>4.2999999999999997E-2</v>
      </c>
      <c r="I1676" s="15">
        <f>IF(Table18[[#This Row],[Semi_total_radno]]="BLD", 0.65*Table18[[#This Row],[LLD]], Table18[[#This Row],[Semi_total_radno]])</f>
        <v>4.2999999999999997E-2</v>
      </c>
      <c r="J1676">
        <v>6.7104664631187898E-3</v>
      </c>
      <c r="K1676">
        <v>9.8935631103813405E-3</v>
      </c>
      <c r="L1676">
        <v>1.4878251609778683</v>
      </c>
    </row>
    <row r="1677" spans="1:12" hidden="1" x14ac:dyDescent="0.35">
      <c r="A1677" t="s">
        <v>143</v>
      </c>
      <c r="B1677" t="s">
        <v>282</v>
      </c>
      <c r="C1677" s="5" t="s">
        <v>90</v>
      </c>
      <c r="D1677" s="5">
        <v>20.5</v>
      </c>
      <c r="E1677" t="s">
        <v>46</v>
      </c>
      <c r="F1677">
        <v>1E-3</v>
      </c>
      <c r="G1677" t="s">
        <v>18</v>
      </c>
      <c r="H1677" s="15">
        <v>5.2999999999999999E-2</v>
      </c>
      <c r="I1677" s="15">
        <f>IF(Table18[[#This Row],[Semi_total_radno]]="BLD", 0.65*Table18[[#This Row],[LLD]], Table18[[#This Row],[Semi_total_radno]])</f>
        <v>5.2999999999999999E-2</v>
      </c>
      <c r="J1677">
        <v>3.7003699690103501E-3</v>
      </c>
      <c r="K1677">
        <v>0.75199699401855502</v>
      </c>
      <c r="L1677">
        <v>203.22211030689826</v>
      </c>
    </row>
    <row r="1678" spans="1:12" hidden="1" x14ac:dyDescent="0.35">
      <c r="A1678" t="s">
        <v>144</v>
      </c>
      <c r="B1678" t="s">
        <v>282</v>
      </c>
      <c r="C1678" s="5" t="s">
        <v>92</v>
      </c>
      <c r="D1678" s="5">
        <v>21.5</v>
      </c>
      <c r="E1678" t="s">
        <v>46</v>
      </c>
      <c r="F1678">
        <v>1E-3</v>
      </c>
      <c r="G1678" t="s">
        <v>18</v>
      </c>
      <c r="H1678" s="15">
        <v>5.1999999999999998E-2</v>
      </c>
      <c r="I1678" s="15">
        <f>IF(Table18[[#This Row],[Semi_total_radno]]="BLD", 0.65*Table18[[#This Row],[LLD]], Table18[[#This Row],[Semi_total_radno]])</f>
        <v>5.1999999999999998E-2</v>
      </c>
      <c r="J1678">
        <v>5.3646238520741497E-3</v>
      </c>
      <c r="K1678">
        <v>0.70227766036987305</v>
      </c>
      <c r="L1678">
        <v>130.90902171982628</v>
      </c>
    </row>
    <row r="1679" spans="1:12" hidden="1" x14ac:dyDescent="0.35">
      <c r="A1679" t="s">
        <v>145</v>
      </c>
      <c r="B1679" t="s">
        <v>282</v>
      </c>
      <c r="C1679" s="5" t="s">
        <v>94</v>
      </c>
      <c r="D1679" s="5">
        <v>22.5</v>
      </c>
      <c r="E1679" t="s">
        <v>46</v>
      </c>
      <c r="F1679">
        <v>1E-3</v>
      </c>
      <c r="G1679" t="s">
        <v>18</v>
      </c>
      <c r="H1679" s="15">
        <v>5.2999999999999999E-2</v>
      </c>
      <c r="I1679" s="15">
        <f>IF(Table18[[#This Row],[Semi_total_radno]]="BLD", 0.65*Table18[[#This Row],[LLD]], Table18[[#This Row],[Semi_total_radno]])</f>
        <v>5.2999999999999999E-2</v>
      </c>
      <c r="J1679">
        <v>4.4000954367220402E-3</v>
      </c>
      <c r="K1679">
        <v>0.70528602600097701</v>
      </c>
      <c r="L1679">
        <v>160.28880194616806</v>
      </c>
    </row>
    <row r="1680" spans="1:12" hidden="1" x14ac:dyDescent="0.35">
      <c r="A1680" t="s">
        <v>146</v>
      </c>
      <c r="B1680" t="s">
        <v>282</v>
      </c>
      <c r="C1680" s="5" t="s">
        <v>96</v>
      </c>
      <c r="D1680" s="5">
        <v>23.5</v>
      </c>
      <c r="E1680" t="s">
        <v>46</v>
      </c>
      <c r="F1680">
        <v>1E-3</v>
      </c>
      <c r="G1680" t="s">
        <v>18</v>
      </c>
      <c r="H1680" s="15">
        <v>5.5E-2</v>
      </c>
      <c r="I1680" s="15">
        <f>IF(Table18[[#This Row],[Semi_total_radno]]="BLD", 0.65*Table18[[#This Row],[LLD]], Table18[[#This Row],[Semi_total_radno]])</f>
        <v>5.5E-2</v>
      </c>
      <c r="J1680">
        <v>0.12645477056503299</v>
      </c>
      <c r="K1680">
        <v>0.85145920515060403</v>
      </c>
      <c r="L1680">
        <v>6.7333102685336552</v>
      </c>
    </row>
    <row r="1681" spans="1:12" hidden="1" x14ac:dyDescent="0.35">
      <c r="A1681" t="s">
        <v>147</v>
      </c>
      <c r="B1681" t="s">
        <v>282</v>
      </c>
      <c r="C1681" s="5" t="s">
        <v>148</v>
      </c>
      <c r="D1681" s="5">
        <v>24.5</v>
      </c>
      <c r="E1681" t="s">
        <v>46</v>
      </c>
      <c r="F1681">
        <v>1E-3</v>
      </c>
      <c r="G1681" t="s">
        <v>18</v>
      </c>
      <c r="H1681" s="15">
        <v>5.0999999999999997E-2</v>
      </c>
      <c r="I1681" s="15">
        <f>IF(Table18[[#This Row],[Semi_total_radno]]="BLD", 0.65*Table18[[#This Row],[LLD]], Table18[[#This Row],[Semi_total_radno]])</f>
        <v>5.0999999999999997E-2</v>
      </c>
      <c r="J1681">
        <v>4.6717706136405503E-3</v>
      </c>
      <c r="K1681">
        <v>0.75721907615661599</v>
      </c>
      <c r="L1681">
        <v>162.08395890536698</v>
      </c>
    </row>
    <row r="1682" spans="1:12" hidden="1" x14ac:dyDescent="0.35">
      <c r="A1682" t="s">
        <v>149</v>
      </c>
      <c r="B1682" t="s">
        <v>282</v>
      </c>
      <c r="C1682" s="5" t="s">
        <v>150</v>
      </c>
      <c r="D1682" s="5">
        <v>25.5</v>
      </c>
      <c r="E1682" t="s">
        <v>46</v>
      </c>
      <c r="F1682">
        <v>1E-3</v>
      </c>
      <c r="G1682" t="s">
        <v>18</v>
      </c>
      <c r="H1682" s="15">
        <v>5.7000000000000002E-2</v>
      </c>
      <c r="I1682" s="15">
        <f>IF(Table18[[#This Row],[Semi_total_radno]]="BLD", 0.65*Table18[[#This Row],[LLD]], Table18[[#This Row],[Semi_total_radno]])</f>
        <v>5.7000000000000002E-2</v>
      </c>
      <c r="J1682">
        <v>7.5809713453054402E-3</v>
      </c>
      <c r="K1682">
        <v>0.77315866947174094</v>
      </c>
      <c r="L1682">
        <v>101.98675529231804</v>
      </c>
    </row>
    <row r="1683" spans="1:12" hidden="1" x14ac:dyDescent="0.35">
      <c r="A1683" t="s">
        <v>151</v>
      </c>
      <c r="B1683" t="s">
        <v>282</v>
      </c>
      <c r="C1683" s="5" t="s">
        <v>152</v>
      </c>
      <c r="D1683" s="5">
        <v>26.5</v>
      </c>
      <c r="E1683" t="s">
        <v>46</v>
      </c>
      <c r="F1683">
        <v>1E-3</v>
      </c>
      <c r="G1683" t="s">
        <v>18</v>
      </c>
      <c r="H1683" s="15">
        <v>4.9000000000000002E-2</v>
      </c>
      <c r="I1683" s="15">
        <f>IF(Table18[[#This Row],[Semi_total_radno]]="BLD", 0.65*Table18[[#This Row],[LLD]], Table18[[#This Row],[Semi_total_radno]])</f>
        <v>4.9000000000000002E-2</v>
      </c>
      <c r="J1683">
        <v>4.5442925766110403E-3</v>
      </c>
      <c r="K1683">
        <v>0.643393754959106</v>
      </c>
      <c r="L1683">
        <v>141.58281935247322</v>
      </c>
    </row>
    <row r="1684" spans="1:12" hidden="1" x14ac:dyDescent="0.35">
      <c r="A1684" t="s">
        <v>153</v>
      </c>
      <c r="B1684" t="s">
        <v>282</v>
      </c>
      <c r="C1684" s="5" t="s">
        <v>154</v>
      </c>
      <c r="D1684" s="5">
        <v>27.5</v>
      </c>
      <c r="E1684" t="s">
        <v>46</v>
      </c>
      <c r="F1684">
        <v>1E-3</v>
      </c>
      <c r="G1684" t="s">
        <v>18</v>
      </c>
      <c r="H1684" s="15">
        <v>4.8000000000000001E-2</v>
      </c>
      <c r="I1684" s="15">
        <f>IF(Table18[[#This Row],[Semi_total_radno]]="BLD", 0.65*Table18[[#This Row],[LLD]], Table18[[#This Row],[Semi_total_radno]])</f>
        <v>4.8000000000000001E-2</v>
      </c>
      <c r="J1684">
        <v>0.11133766919374501</v>
      </c>
      <c r="K1684">
        <v>0.77587771415710405</v>
      </c>
      <c r="L1684">
        <v>6.9686901097862499</v>
      </c>
    </row>
    <row r="1685" spans="1:12" hidden="1" x14ac:dyDescent="0.35">
      <c r="A1685" t="s">
        <v>155</v>
      </c>
      <c r="B1685" t="s">
        <v>282</v>
      </c>
      <c r="C1685" s="5" t="s">
        <v>156</v>
      </c>
      <c r="D1685" s="5">
        <v>28.5</v>
      </c>
      <c r="E1685" t="s">
        <v>46</v>
      </c>
      <c r="F1685">
        <v>1E-3</v>
      </c>
      <c r="G1685" t="s">
        <v>18</v>
      </c>
      <c r="H1685" s="15">
        <v>4.9000000000000002E-2</v>
      </c>
      <c r="I1685" s="15">
        <f>IF(Table18[[#This Row],[Semi_total_radno]]="BLD", 0.65*Table18[[#This Row],[LLD]], Table18[[#This Row],[Semi_total_radno]])</f>
        <v>4.9000000000000002E-2</v>
      </c>
      <c r="J1685">
        <v>3.2196536194533101E-3</v>
      </c>
      <c r="K1685">
        <v>0.61105328798294101</v>
      </c>
      <c r="L1685">
        <v>189.78851771225516</v>
      </c>
    </row>
    <row r="1686" spans="1:12" hidden="1" x14ac:dyDescent="0.35">
      <c r="A1686" t="s">
        <v>157</v>
      </c>
      <c r="B1686" t="s">
        <v>282</v>
      </c>
      <c r="C1686" s="5" t="s">
        <v>158</v>
      </c>
      <c r="D1686" s="5">
        <v>29.5</v>
      </c>
      <c r="E1686" t="s">
        <v>46</v>
      </c>
      <c r="F1686">
        <v>1E-3</v>
      </c>
      <c r="G1686" t="s">
        <v>18</v>
      </c>
      <c r="H1686" s="15">
        <v>4.5999999999999999E-2</v>
      </c>
      <c r="I1686" s="15">
        <f>IF(Table18[[#This Row],[Semi_total_radno]]="BLD", 0.65*Table18[[#This Row],[LLD]], Table18[[#This Row],[Semi_total_radno]])</f>
        <v>4.5999999999999999E-2</v>
      </c>
      <c r="J1686">
        <v>4.1929841972887499E-3</v>
      </c>
      <c r="K1686">
        <v>5.4549048654735106E-3</v>
      </c>
      <c r="L1686">
        <v>1.3238016333412053</v>
      </c>
    </row>
    <row r="1687" spans="1:12" hidden="1" x14ac:dyDescent="0.35">
      <c r="A1687" t="s">
        <v>159</v>
      </c>
      <c r="B1687" t="s">
        <v>282</v>
      </c>
      <c r="C1687" s="5" t="s">
        <v>160</v>
      </c>
      <c r="D1687" s="5">
        <v>30.5</v>
      </c>
      <c r="E1687" t="s">
        <v>46</v>
      </c>
      <c r="F1687">
        <v>1E-3</v>
      </c>
      <c r="G1687" t="s">
        <v>18</v>
      </c>
      <c r="H1687" s="15">
        <v>4.9000000000000002E-2</v>
      </c>
      <c r="I1687" s="15">
        <f>IF(Table18[[#This Row],[Semi_total_radno]]="BLD", 0.65*Table18[[#This Row],[LLD]], Table18[[#This Row],[Semi_total_radno]])</f>
        <v>4.9000000000000002E-2</v>
      </c>
      <c r="J1687">
        <v>2.80562147963792E-3</v>
      </c>
      <c r="K1687">
        <v>0.35114298202097427</v>
      </c>
      <c r="L1687">
        <v>120.62676824996448</v>
      </c>
    </row>
    <row r="1688" spans="1:12" hidden="1" x14ac:dyDescent="0.35">
      <c r="A1688" t="s">
        <v>161</v>
      </c>
      <c r="B1688" t="s">
        <v>282</v>
      </c>
      <c r="C1688" s="5" t="s">
        <v>162</v>
      </c>
      <c r="D1688" s="5">
        <v>31.5</v>
      </c>
      <c r="E1688" t="s">
        <v>46</v>
      </c>
      <c r="F1688">
        <v>1E-3</v>
      </c>
      <c r="G1688" t="s">
        <v>18</v>
      </c>
      <c r="H1688" s="15">
        <v>5.0999999999999997E-2</v>
      </c>
      <c r="I1688" s="15">
        <f>IF(Table18[[#This Row],[Semi_total_radno]]="BLD", 0.65*Table18[[#This Row],[LLD]], Table18[[#This Row],[Semi_total_radno]])</f>
        <v>5.0999999999999997E-2</v>
      </c>
      <c r="J1688">
        <v>2.9442918021231898E-3</v>
      </c>
      <c r="K1688">
        <v>0.64287626743316695</v>
      </c>
      <c r="L1688">
        <v>218.34665537212567</v>
      </c>
    </row>
    <row r="1689" spans="1:12" hidden="1" x14ac:dyDescent="0.35">
      <c r="A1689" t="s">
        <v>163</v>
      </c>
      <c r="B1689" t="s">
        <v>282</v>
      </c>
      <c r="C1689" s="5" t="s">
        <v>164</v>
      </c>
      <c r="D1689" s="5">
        <v>32.5</v>
      </c>
      <c r="E1689" t="s">
        <v>46</v>
      </c>
      <c r="F1689">
        <v>1E-3</v>
      </c>
      <c r="G1689" t="s">
        <v>18</v>
      </c>
      <c r="H1689" s="15">
        <v>0.05</v>
      </c>
      <c r="I1689" s="15">
        <f>IF(Table18[[#This Row],[Semi_total_radno]]="BLD", 0.65*Table18[[#This Row],[LLD]], Table18[[#This Row],[Semi_total_radno]])</f>
        <v>0.05</v>
      </c>
      <c r="J1689">
        <v>0.22004885971546201</v>
      </c>
      <c r="K1689">
        <v>1.14431476593018</v>
      </c>
      <c r="L1689">
        <v>5.2002758269679559</v>
      </c>
    </row>
    <row r="1690" spans="1:12" hidden="1" x14ac:dyDescent="0.35">
      <c r="A1690" t="s">
        <v>165</v>
      </c>
      <c r="B1690" t="s">
        <v>282</v>
      </c>
      <c r="C1690" s="5" t="s">
        <v>166</v>
      </c>
      <c r="D1690" s="5">
        <v>33.5</v>
      </c>
      <c r="E1690" t="s">
        <v>46</v>
      </c>
      <c r="F1690">
        <v>1E-3</v>
      </c>
      <c r="G1690" t="s">
        <v>18</v>
      </c>
      <c r="H1690" s="15">
        <v>0.05</v>
      </c>
      <c r="I1690" s="15">
        <f>IF(Table18[[#This Row],[Semi_total_radno]]="BLD", 0.65*Table18[[#This Row],[LLD]], Table18[[#This Row],[Semi_total_radno]])</f>
        <v>0.05</v>
      </c>
      <c r="J1690">
        <v>9.9223233759403201E-2</v>
      </c>
      <c r="K1690">
        <v>0.65283411741256703</v>
      </c>
      <c r="L1690">
        <v>6.5794481058293384</v>
      </c>
    </row>
    <row r="1691" spans="1:12" hidden="1" x14ac:dyDescent="0.35">
      <c r="A1691" t="s">
        <v>167</v>
      </c>
      <c r="B1691" t="s">
        <v>282</v>
      </c>
      <c r="C1691" s="5" t="s">
        <v>168</v>
      </c>
      <c r="D1691" s="5">
        <v>34.5</v>
      </c>
      <c r="E1691" t="s">
        <v>46</v>
      </c>
      <c r="F1691">
        <v>1E-3</v>
      </c>
      <c r="G1691" t="s">
        <v>18</v>
      </c>
      <c r="H1691" s="15">
        <v>0.05</v>
      </c>
      <c r="I1691" s="15">
        <f>IF(Table18[[#This Row],[Semi_total_radno]]="BLD", 0.65*Table18[[#This Row],[LLD]], Table18[[#This Row],[Semi_total_radno]])</f>
        <v>0.05</v>
      </c>
      <c r="J1691">
        <v>0.105852633714676</v>
      </c>
      <c r="K1691">
        <v>0.71126335859298695</v>
      </c>
      <c r="L1691">
        <v>6.7193732799335484</v>
      </c>
    </row>
    <row r="1692" spans="1:12" hidden="1" x14ac:dyDescent="0.35">
      <c r="A1692" t="s">
        <v>169</v>
      </c>
      <c r="B1692" t="s">
        <v>282</v>
      </c>
      <c r="C1692" s="5" t="s">
        <v>170</v>
      </c>
      <c r="D1692" s="5">
        <v>35.5</v>
      </c>
      <c r="E1692" t="s">
        <v>46</v>
      </c>
      <c r="F1692">
        <v>1E-3</v>
      </c>
      <c r="G1692" t="s">
        <v>18</v>
      </c>
      <c r="H1692" s="15">
        <v>4.8000000000000001E-2</v>
      </c>
      <c r="I1692" s="15">
        <f>IF(Table18[[#This Row],[Semi_total_radno]]="BLD", 0.65*Table18[[#This Row],[LLD]], Table18[[#This Row],[Semi_total_radno]])</f>
        <v>4.8000000000000001E-2</v>
      </c>
      <c r="J1692">
        <v>3.9853155612945557E-3</v>
      </c>
      <c r="K1692">
        <v>0.33570869080722343</v>
      </c>
      <c r="L1692">
        <v>84.790029569277735</v>
      </c>
    </row>
    <row r="1693" spans="1:12" hidden="1" x14ac:dyDescent="0.35">
      <c r="A1693" t="s">
        <v>171</v>
      </c>
      <c r="B1693" t="s">
        <v>282</v>
      </c>
      <c r="C1693" s="5" t="s">
        <v>172</v>
      </c>
      <c r="D1693" s="5">
        <v>36.5</v>
      </c>
      <c r="E1693" t="s">
        <v>46</v>
      </c>
      <c r="F1693">
        <v>1E-3</v>
      </c>
      <c r="G1693" t="s">
        <v>18</v>
      </c>
      <c r="H1693" s="15">
        <v>4.7E-2</v>
      </c>
      <c r="I1693" s="15">
        <f>IF(Table18[[#This Row],[Semi_total_radno]]="BLD", 0.65*Table18[[#This Row],[LLD]], Table18[[#This Row],[Semi_total_radno]])</f>
        <v>4.7E-2</v>
      </c>
      <c r="J1693">
        <v>0.103278502821922</v>
      </c>
      <c r="K1693">
        <v>0.77632200717926003</v>
      </c>
      <c r="L1693">
        <v>7.5167821566684943</v>
      </c>
    </row>
    <row r="1694" spans="1:12" hidden="1" x14ac:dyDescent="0.35">
      <c r="A1694" t="s">
        <v>173</v>
      </c>
      <c r="B1694" t="s">
        <v>282</v>
      </c>
      <c r="C1694" s="5" t="s">
        <v>174</v>
      </c>
      <c r="D1694" s="5">
        <v>37.5</v>
      </c>
      <c r="E1694" t="s">
        <v>46</v>
      </c>
      <c r="F1694">
        <v>1E-3</v>
      </c>
      <c r="G1694" t="s">
        <v>18</v>
      </c>
      <c r="H1694" s="15">
        <v>4.9000000000000002E-2</v>
      </c>
      <c r="I1694" s="15">
        <f>IF(Table18[[#This Row],[Semi_total_radno]]="BLD", 0.65*Table18[[#This Row],[LLD]], Table18[[#This Row],[Semi_total_radno]])</f>
        <v>4.9000000000000002E-2</v>
      </c>
      <c r="J1694">
        <v>3.2888703746721128E-2</v>
      </c>
      <c r="K1694">
        <v>0.31405077059753228</v>
      </c>
      <c r="L1694">
        <v>5.8507370657551112</v>
      </c>
    </row>
    <row r="1695" spans="1:12" hidden="1" x14ac:dyDescent="0.35">
      <c r="A1695" t="s">
        <v>175</v>
      </c>
      <c r="B1695" t="s">
        <v>282</v>
      </c>
      <c r="C1695" s="5" t="s">
        <v>176</v>
      </c>
      <c r="D1695" s="5">
        <v>38.5</v>
      </c>
      <c r="E1695" t="s">
        <v>46</v>
      </c>
      <c r="F1695">
        <v>1E-3</v>
      </c>
      <c r="G1695" t="s">
        <v>18</v>
      </c>
      <c r="H1695" s="15">
        <v>5.0999999999999997E-2</v>
      </c>
      <c r="I1695" s="15">
        <f>IF(Table18[[#This Row],[Semi_total_radno]]="BLD", 0.65*Table18[[#This Row],[LLD]], Table18[[#This Row],[Semi_total_radno]])</f>
        <v>5.0999999999999997E-2</v>
      </c>
      <c r="J1695">
        <v>2.6430316502228401E-3</v>
      </c>
      <c r="K1695">
        <v>0.24631776055321097</v>
      </c>
      <c r="L1695">
        <v>80.726734053813971</v>
      </c>
    </row>
    <row r="1696" spans="1:12" hidden="1" x14ac:dyDescent="0.35">
      <c r="A1696" t="s">
        <v>177</v>
      </c>
      <c r="B1696" t="s">
        <v>282</v>
      </c>
      <c r="C1696" s="5" t="s">
        <v>178</v>
      </c>
      <c r="D1696" s="5">
        <v>39.5</v>
      </c>
      <c r="E1696" t="s">
        <v>46</v>
      </c>
      <c r="F1696">
        <v>1E-3</v>
      </c>
      <c r="G1696" t="s">
        <v>18</v>
      </c>
      <c r="H1696" s="15">
        <v>4.8000000000000001E-2</v>
      </c>
      <c r="I1696" s="15">
        <f>IF(Table18[[#This Row],[Semi_total_radno]]="BLD", 0.65*Table18[[#This Row],[LLD]], Table18[[#This Row],[Semi_total_radno]])</f>
        <v>4.8000000000000001E-2</v>
      </c>
      <c r="J1696">
        <v>2.7010203339159502E-3</v>
      </c>
      <c r="K1696">
        <v>0.46000003814697299</v>
      </c>
      <c r="L1696">
        <v>170.30602560479917</v>
      </c>
    </row>
    <row r="1697" spans="1:12" hidden="1" x14ac:dyDescent="0.35">
      <c r="A1697" t="s">
        <v>179</v>
      </c>
      <c r="B1697" t="s">
        <v>282</v>
      </c>
      <c r="C1697" s="13" t="s">
        <v>185</v>
      </c>
      <c r="D1697" s="5">
        <v>40.5</v>
      </c>
      <c r="E1697" t="s">
        <v>46</v>
      </c>
      <c r="F1697">
        <v>1E-3</v>
      </c>
      <c r="G1697" t="s">
        <v>18</v>
      </c>
      <c r="H1697" s="15">
        <v>4.3999999999999997E-2</v>
      </c>
      <c r="I1697" s="15">
        <f>IF(Table18[[#This Row],[Semi_total_radno]]="BLD", 0.65*Table18[[#This Row],[LLD]], Table18[[#This Row],[Semi_total_radno]])</f>
        <v>4.3999999999999997E-2</v>
      </c>
      <c r="J1697">
        <v>0.13278423249721499</v>
      </c>
      <c r="K1697">
        <v>0.830455541610718</v>
      </c>
      <c r="L1697">
        <v>6.2541728486334849</v>
      </c>
    </row>
    <row r="1698" spans="1:12" hidden="1" x14ac:dyDescent="0.35">
      <c r="A1698" t="s">
        <v>49</v>
      </c>
      <c r="B1698" t="s">
        <v>279</v>
      </c>
      <c r="C1698" s="5" t="s">
        <v>50</v>
      </c>
      <c r="D1698" s="5">
        <v>0.5</v>
      </c>
      <c r="E1698" t="s">
        <v>45</v>
      </c>
      <c r="F1698">
        <v>0.1</v>
      </c>
      <c r="G1698" t="s">
        <v>19</v>
      </c>
      <c r="H1698" s="15">
        <v>22.8</v>
      </c>
      <c r="I1698" s="15">
        <f>IF(Table18[[#This Row],[Semi_total_radno]]="BLD", 0.65*Table18[[#This Row],[LLD]], Table18[[#This Row],[Semi_total_radno]])</f>
        <v>22.8</v>
      </c>
      <c r="J1698">
        <v>0.213008597493172</v>
      </c>
      <c r="K1698">
        <v>1.55813443660736</v>
      </c>
      <c r="L1698">
        <v>7.3148898915092193</v>
      </c>
    </row>
    <row r="1699" spans="1:12" hidden="1" x14ac:dyDescent="0.35">
      <c r="A1699" t="s">
        <v>51</v>
      </c>
      <c r="B1699" t="s">
        <v>279</v>
      </c>
      <c r="C1699" s="5" t="s">
        <v>52</v>
      </c>
      <c r="D1699" s="5">
        <v>1.5</v>
      </c>
      <c r="E1699" t="s">
        <v>45</v>
      </c>
      <c r="F1699">
        <v>0.1</v>
      </c>
      <c r="G1699" t="s">
        <v>19</v>
      </c>
      <c r="H1699" s="15">
        <v>23.2</v>
      </c>
      <c r="I1699" s="15">
        <f>IF(Table18[[#This Row],[Semi_total_radno]]="BLD", 0.65*Table18[[#This Row],[LLD]], Table18[[#This Row],[Semi_total_radno]])</f>
        <v>23.2</v>
      </c>
      <c r="J1699">
        <v>0.24476093053817699</v>
      </c>
      <c r="K1699">
        <v>1.8220783472061199</v>
      </c>
      <c r="L1699">
        <v>7.4443185977425355</v>
      </c>
    </row>
    <row r="1700" spans="1:12" hidden="1" x14ac:dyDescent="0.35">
      <c r="A1700" t="s">
        <v>53</v>
      </c>
      <c r="B1700" t="s">
        <v>279</v>
      </c>
      <c r="C1700" s="5" t="s">
        <v>54</v>
      </c>
      <c r="D1700" s="5">
        <v>2.5</v>
      </c>
      <c r="E1700" t="s">
        <v>45</v>
      </c>
      <c r="F1700">
        <v>0.1</v>
      </c>
      <c r="G1700" t="s">
        <v>19</v>
      </c>
      <c r="H1700" s="15">
        <v>23.8</v>
      </c>
      <c r="I1700" s="15">
        <f>IF(Table18[[#This Row],[Semi_total_radno]]="BLD", 0.65*Table18[[#This Row],[LLD]], Table18[[#This Row],[Semi_total_radno]])</f>
        <v>23.8</v>
      </c>
      <c r="J1700">
        <v>0.20878420770168299</v>
      </c>
      <c r="K1700">
        <v>1.5988929271698</v>
      </c>
      <c r="L1700">
        <v>7.6581123868063106</v>
      </c>
    </row>
    <row r="1701" spans="1:12" hidden="1" x14ac:dyDescent="0.35">
      <c r="A1701" t="s">
        <v>55</v>
      </c>
      <c r="B1701" t="s">
        <v>279</v>
      </c>
      <c r="C1701" s="5" t="s">
        <v>56</v>
      </c>
      <c r="D1701" s="5">
        <v>3.5</v>
      </c>
      <c r="E1701" t="s">
        <v>45</v>
      </c>
      <c r="F1701">
        <v>0.1</v>
      </c>
      <c r="G1701" t="s">
        <v>19</v>
      </c>
      <c r="H1701" s="15">
        <v>23.7</v>
      </c>
      <c r="I1701" s="15">
        <f>IF(Table18[[#This Row],[Semi_total_radno]]="BLD", 0.65*Table18[[#This Row],[LLD]], Table18[[#This Row],[Semi_total_radno]])</f>
        <v>23.7</v>
      </c>
      <c r="J1701">
        <v>0.26063022017478898</v>
      </c>
      <c r="K1701">
        <v>1.7546205520629901</v>
      </c>
      <c r="L1701">
        <v>6.7322221916026157</v>
      </c>
    </row>
    <row r="1702" spans="1:12" hidden="1" x14ac:dyDescent="0.35">
      <c r="A1702" t="s">
        <v>57</v>
      </c>
      <c r="B1702" t="s">
        <v>279</v>
      </c>
      <c r="C1702" s="5" t="s">
        <v>58</v>
      </c>
      <c r="D1702" s="5">
        <v>4.5</v>
      </c>
      <c r="E1702" t="s">
        <v>45</v>
      </c>
      <c r="F1702">
        <v>0.1</v>
      </c>
      <c r="G1702" t="s">
        <v>19</v>
      </c>
      <c r="H1702" s="15">
        <v>23.9</v>
      </c>
      <c r="I1702" s="15">
        <f>IF(Table18[[#This Row],[Semi_total_radno]]="BLD", 0.65*Table18[[#This Row],[LLD]], Table18[[#This Row],[Semi_total_radno]])</f>
        <v>23.9</v>
      </c>
      <c r="J1702">
        <v>0.26099950075149497</v>
      </c>
      <c r="K1702">
        <v>1.78256392478943</v>
      </c>
      <c r="L1702">
        <v>6.8297599024400419</v>
      </c>
    </row>
    <row r="1703" spans="1:12" hidden="1" x14ac:dyDescent="0.35">
      <c r="A1703" t="s">
        <v>59</v>
      </c>
      <c r="B1703" t="s">
        <v>279</v>
      </c>
      <c r="C1703" s="5" t="s">
        <v>60</v>
      </c>
      <c r="D1703" s="5">
        <v>5.5</v>
      </c>
      <c r="E1703" t="s">
        <v>45</v>
      </c>
      <c r="F1703">
        <v>0.1</v>
      </c>
      <c r="G1703" t="s">
        <v>19</v>
      </c>
      <c r="H1703" s="15">
        <v>23.2</v>
      </c>
      <c r="I1703" s="15">
        <f>IF(Table18[[#This Row],[Semi_total_radno]]="BLD", 0.65*Table18[[#This Row],[LLD]], Table18[[#This Row],[Semi_total_radno]])</f>
        <v>23.2</v>
      </c>
      <c r="J1703">
        <v>0.20869255065917999</v>
      </c>
      <c r="K1703">
        <v>1.61110508441925</v>
      </c>
      <c r="L1703">
        <v>7.7199932596079011</v>
      </c>
    </row>
    <row r="1704" spans="1:12" hidden="1" x14ac:dyDescent="0.35">
      <c r="A1704" t="s">
        <v>61</v>
      </c>
      <c r="B1704" t="s">
        <v>279</v>
      </c>
      <c r="C1704" s="5" t="s">
        <v>62</v>
      </c>
      <c r="D1704" s="5">
        <v>6.5</v>
      </c>
      <c r="E1704" t="s">
        <v>45</v>
      </c>
      <c r="F1704">
        <v>0.1</v>
      </c>
      <c r="G1704" t="s">
        <v>19</v>
      </c>
      <c r="H1704" s="15">
        <v>23.7</v>
      </c>
      <c r="I1704" s="15">
        <f>IF(Table18[[#This Row],[Semi_total_radno]]="BLD", 0.65*Table18[[#This Row],[LLD]], Table18[[#This Row],[Semi_total_radno]])</f>
        <v>23.7</v>
      </c>
      <c r="J1704">
        <v>0.25640079379081698</v>
      </c>
      <c r="K1704">
        <v>1.69784879684448</v>
      </c>
      <c r="L1704">
        <v>6.6218546820477453</v>
      </c>
    </row>
    <row r="1705" spans="1:12" hidden="1" x14ac:dyDescent="0.35">
      <c r="A1705" t="s">
        <v>63</v>
      </c>
      <c r="B1705" t="s">
        <v>279</v>
      </c>
      <c r="C1705" s="5" t="s">
        <v>64</v>
      </c>
      <c r="D1705" s="5">
        <v>7.5</v>
      </c>
      <c r="E1705" t="s">
        <v>45</v>
      </c>
      <c r="F1705">
        <v>0.1</v>
      </c>
      <c r="G1705" t="s">
        <v>19</v>
      </c>
      <c r="H1705" s="15">
        <v>22.8</v>
      </c>
      <c r="I1705" s="15">
        <f>IF(Table18[[#This Row],[Semi_total_radno]]="BLD", 0.65*Table18[[#This Row],[LLD]], Table18[[#This Row],[Semi_total_radno]])</f>
        <v>22.8</v>
      </c>
      <c r="J1705">
        <v>0.165142521262169</v>
      </c>
      <c r="K1705">
        <v>1.2323353290557899</v>
      </c>
      <c r="L1705">
        <v>7.4622533290467237</v>
      </c>
    </row>
    <row r="1706" spans="1:12" hidden="1" x14ac:dyDescent="0.35">
      <c r="A1706" t="s">
        <v>65</v>
      </c>
      <c r="B1706" t="s">
        <v>279</v>
      </c>
      <c r="C1706" s="5" t="s">
        <v>66</v>
      </c>
      <c r="D1706" s="5">
        <v>8.5</v>
      </c>
      <c r="E1706" t="s">
        <v>45</v>
      </c>
      <c r="F1706">
        <v>0.1</v>
      </c>
      <c r="G1706" t="s">
        <v>19</v>
      </c>
      <c r="H1706" s="15">
        <v>21</v>
      </c>
      <c r="I1706" s="15">
        <f>IF(Table18[[#This Row],[Semi_total_radno]]="BLD", 0.65*Table18[[#This Row],[LLD]], Table18[[#This Row],[Semi_total_radno]])</f>
        <v>21</v>
      </c>
      <c r="J1706">
        <v>4.9028149805962996E-3</v>
      </c>
      <c r="K1706">
        <v>0.75896835327148404</v>
      </c>
      <c r="L1706">
        <v>154.80256878450987</v>
      </c>
    </row>
    <row r="1707" spans="1:12" hidden="1" x14ac:dyDescent="0.35">
      <c r="A1707" t="s">
        <v>67</v>
      </c>
      <c r="B1707" t="s">
        <v>279</v>
      </c>
      <c r="C1707" s="5" t="s">
        <v>68</v>
      </c>
      <c r="D1707" s="5">
        <v>9.5</v>
      </c>
      <c r="E1707" t="s">
        <v>45</v>
      </c>
      <c r="F1707">
        <v>0.1</v>
      </c>
      <c r="G1707" t="s">
        <v>19</v>
      </c>
      <c r="H1707" s="15">
        <v>19.399999999999999</v>
      </c>
      <c r="I1707" s="15">
        <f>IF(Table18[[#This Row],[Semi_total_radno]]="BLD", 0.65*Table18[[#This Row],[LLD]], Table18[[#This Row],[Semi_total_radno]])</f>
        <v>19.399999999999999</v>
      </c>
      <c r="J1707">
        <v>3.07385972701013E-3</v>
      </c>
      <c r="K1707">
        <v>0.477190881967545</v>
      </c>
      <c r="L1707">
        <v>155.24159341900003</v>
      </c>
    </row>
    <row r="1708" spans="1:12" hidden="1" x14ac:dyDescent="0.35">
      <c r="A1708" t="s">
        <v>69</v>
      </c>
      <c r="B1708" t="s">
        <v>279</v>
      </c>
      <c r="C1708" s="5" t="s">
        <v>70</v>
      </c>
      <c r="D1708" s="5">
        <v>10.5</v>
      </c>
      <c r="E1708" t="s">
        <v>45</v>
      </c>
      <c r="F1708">
        <v>0.1</v>
      </c>
      <c r="G1708" t="s">
        <v>19</v>
      </c>
      <c r="H1708" s="15">
        <v>19.600000000000001</v>
      </c>
      <c r="I1708" s="15">
        <f>IF(Table18[[#This Row],[Semi_total_radno]]="BLD", 0.65*Table18[[#This Row],[LLD]], Table18[[#This Row],[Semi_total_radno]])</f>
        <v>19.600000000000001</v>
      </c>
      <c r="J1708">
        <v>0.23008805513382</v>
      </c>
      <c r="K1708">
        <v>0.85805010795593295</v>
      </c>
      <c r="L1708">
        <v>3.7292249154650294</v>
      </c>
    </row>
    <row r="1709" spans="1:12" hidden="1" x14ac:dyDescent="0.35">
      <c r="A1709" t="s">
        <v>71</v>
      </c>
      <c r="B1709" t="s">
        <v>279</v>
      </c>
      <c r="C1709" s="5" t="s">
        <v>72</v>
      </c>
      <c r="D1709" s="5">
        <v>11.5</v>
      </c>
      <c r="E1709" t="s">
        <v>45</v>
      </c>
      <c r="F1709">
        <v>0.1</v>
      </c>
      <c r="G1709" t="s">
        <v>19</v>
      </c>
      <c r="H1709" s="15">
        <v>19.3</v>
      </c>
      <c r="I1709" s="15">
        <f>IF(Table18[[#This Row],[Semi_total_radno]]="BLD", 0.65*Table18[[#This Row],[LLD]], Table18[[#This Row],[Semi_total_radno]])</f>
        <v>19.3</v>
      </c>
      <c r="J1709">
        <v>0.306331336498261</v>
      </c>
      <c r="K1709">
        <v>0.88174587488174405</v>
      </c>
      <c r="L1709">
        <v>2.8784057320454699</v>
      </c>
    </row>
    <row r="1710" spans="1:12" hidden="1" x14ac:dyDescent="0.35">
      <c r="A1710" t="s">
        <v>73</v>
      </c>
      <c r="B1710" t="s">
        <v>279</v>
      </c>
      <c r="C1710" s="5" t="s">
        <v>74</v>
      </c>
      <c r="D1710" s="5">
        <v>12.5</v>
      </c>
      <c r="E1710" t="s">
        <v>45</v>
      </c>
      <c r="F1710">
        <v>0.1</v>
      </c>
      <c r="G1710" t="s">
        <v>19</v>
      </c>
      <c r="H1710" s="15">
        <v>19</v>
      </c>
      <c r="I1710" s="15">
        <f>IF(Table18[[#This Row],[Semi_total_radno]]="BLD", 0.65*Table18[[#This Row],[LLD]], Table18[[#This Row],[Semi_total_radno]])</f>
        <v>19</v>
      </c>
      <c r="J1710">
        <v>1.03266257792711E-3</v>
      </c>
      <c r="K1710">
        <v>1.12421077210456E-3</v>
      </c>
      <c r="L1710">
        <v>1.0886525726159431</v>
      </c>
    </row>
    <row r="1711" spans="1:12" hidden="1" x14ac:dyDescent="0.35">
      <c r="A1711" t="s">
        <v>75</v>
      </c>
      <c r="B1711" t="s">
        <v>279</v>
      </c>
      <c r="C1711" s="5" t="s">
        <v>76</v>
      </c>
      <c r="D1711" s="5">
        <v>13.5</v>
      </c>
      <c r="E1711" t="s">
        <v>45</v>
      </c>
      <c r="F1711">
        <v>0.1</v>
      </c>
      <c r="G1711" t="s">
        <v>19</v>
      </c>
      <c r="H1711" s="15">
        <v>19.5</v>
      </c>
      <c r="I1711" s="15">
        <f>IF(Table18[[#This Row],[Semi_total_radno]]="BLD", 0.65*Table18[[#This Row],[LLD]], Table18[[#This Row],[Semi_total_radno]])</f>
        <v>19.5</v>
      </c>
      <c r="J1711">
        <v>7.0637674070894696E-4</v>
      </c>
      <c r="K1711">
        <v>1.3329919893294579E-3</v>
      </c>
      <c r="L1711">
        <v>1.799905758655191</v>
      </c>
    </row>
    <row r="1712" spans="1:12" hidden="1" x14ac:dyDescent="0.35">
      <c r="A1712" t="s">
        <v>77</v>
      </c>
      <c r="B1712" t="s">
        <v>279</v>
      </c>
      <c r="C1712" s="7" t="s">
        <v>78</v>
      </c>
      <c r="D1712" s="5">
        <v>14.5</v>
      </c>
      <c r="E1712" t="s">
        <v>45</v>
      </c>
      <c r="F1712">
        <v>0.1</v>
      </c>
      <c r="G1712" t="s">
        <v>19</v>
      </c>
      <c r="H1712" s="15">
        <v>19.100000000000001</v>
      </c>
      <c r="I1712" s="15">
        <f>IF(Table18[[#This Row],[Semi_total_radno]]="BLD", 0.65*Table18[[#This Row],[LLD]], Table18[[#This Row],[Semi_total_radno]])</f>
        <v>19.100000000000001</v>
      </c>
      <c r="J1712">
        <v>0.13394749164581299</v>
      </c>
      <c r="K1712">
        <v>0.45204642415046697</v>
      </c>
      <c r="L1712">
        <v>3.3748032053170389</v>
      </c>
    </row>
    <row r="1713" spans="1:12" hidden="1" x14ac:dyDescent="0.35">
      <c r="A1713" t="s">
        <v>79</v>
      </c>
      <c r="B1713" t="s">
        <v>279</v>
      </c>
      <c r="C1713" s="5" t="s">
        <v>80</v>
      </c>
      <c r="D1713" s="5">
        <v>15.5</v>
      </c>
      <c r="E1713" t="s">
        <v>45</v>
      </c>
      <c r="F1713">
        <v>0.1</v>
      </c>
      <c r="G1713" t="s">
        <v>19</v>
      </c>
      <c r="H1713" s="15">
        <v>19.100000000000001</v>
      </c>
      <c r="I1713" s="15">
        <f>IF(Table18[[#This Row],[Semi_total_radno]]="BLD", 0.65*Table18[[#This Row],[LLD]], Table18[[#This Row],[Semi_total_radno]])</f>
        <v>19.100000000000001</v>
      </c>
      <c r="J1713">
        <v>0.19273193180561099</v>
      </c>
      <c r="K1713">
        <v>0.61511629819869995</v>
      </c>
      <c r="L1713">
        <v>3.1915640155524665</v>
      </c>
    </row>
    <row r="1714" spans="1:12" hidden="1" x14ac:dyDescent="0.35">
      <c r="A1714" t="s">
        <v>81</v>
      </c>
      <c r="B1714" t="s">
        <v>279</v>
      </c>
      <c r="C1714" s="5" t="s">
        <v>82</v>
      </c>
      <c r="D1714" s="5">
        <v>16.5</v>
      </c>
      <c r="E1714" t="s">
        <v>45</v>
      </c>
      <c r="F1714">
        <v>0.1</v>
      </c>
      <c r="G1714" t="s">
        <v>19</v>
      </c>
      <c r="H1714" s="15">
        <v>18.8</v>
      </c>
      <c r="I1714" s="15">
        <f>IF(Table18[[#This Row],[Semi_total_radno]]="BLD", 0.65*Table18[[#This Row],[LLD]], Table18[[#This Row],[Semi_total_radno]])</f>
        <v>18.8</v>
      </c>
      <c r="J1714">
        <v>0.26588690280914301</v>
      </c>
      <c r="K1714">
        <v>0.84849083423614502</v>
      </c>
      <c r="L1714">
        <v>3.1911719805364105</v>
      </c>
    </row>
    <row r="1715" spans="1:12" hidden="1" x14ac:dyDescent="0.35">
      <c r="A1715" t="s">
        <v>83</v>
      </c>
      <c r="B1715" t="s">
        <v>279</v>
      </c>
      <c r="C1715" s="5" t="s">
        <v>84</v>
      </c>
      <c r="D1715" s="5">
        <v>17.5</v>
      </c>
      <c r="E1715" t="s">
        <v>45</v>
      </c>
      <c r="F1715">
        <v>0.1</v>
      </c>
      <c r="G1715" t="s">
        <v>19</v>
      </c>
      <c r="H1715" s="15">
        <v>18.2</v>
      </c>
      <c r="I1715" s="15">
        <f>IF(Table18[[#This Row],[Semi_total_radno]]="BLD", 0.65*Table18[[#This Row],[LLD]], Table18[[#This Row],[Semi_total_radno]])</f>
        <v>18.2</v>
      </c>
      <c r="J1715">
        <v>0.25323790311813399</v>
      </c>
      <c r="K1715">
        <v>0.82827520370483398</v>
      </c>
      <c r="L1715">
        <v>3.2707394647729666</v>
      </c>
    </row>
    <row r="1716" spans="1:12" hidden="1" x14ac:dyDescent="0.35">
      <c r="A1716" t="s">
        <v>85</v>
      </c>
      <c r="B1716" t="s">
        <v>279</v>
      </c>
      <c r="C1716" s="5" t="s">
        <v>86</v>
      </c>
      <c r="D1716" s="5">
        <v>18.5</v>
      </c>
      <c r="E1716" t="s">
        <v>45</v>
      </c>
      <c r="F1716">
        <v>0.1</v>
      </c>
      <c r="G1716" t="s">
        <v>19</v>
      </c>
      <c r="H1716" s="15">
        <v>19.2</v>
      </c>
      <c r="I1716" s="15">
        <f>IF(Table18[[#This Row],[Semi_total_radno]]="BLD", 0.65*Table18[[#This Row],[LLD]], Table18[[#This Row],[Semi_total_radno]])</f>
        <v>19.2</v>
      </c>
      <c r="J1716">
        <v>0.39740765094757102</v>
      </c>
      <c r="K1716">
        <v>1.1307168006896999</v>
      </c>
      <c r="L1716">
        <v>2.8452315852340559</v>
      </c>
    </row>
    <row r="1717" spans="1:12" hidden="1" x14ac:dyDescent="0.35">
      <c r="A1717" t="s">
        <v>87</v>
      </c>
      <c r="B1717" t="s">
        <v>279</v>
      </c>
      <c r="C1717" s="5" t="s">
        <v>88</v>
      </c>
      <c r="D1717" s="5">
        <v>19.5</v>
      </c>
      <c r="E1717" t="s">
        <v>45</v>
      </c>
      <c r="F1717">
        <v>0.1</v>
      </c>
      <c r="G1717" t="s">
        <v>19</v>
      </c>
      <c r="H1717" s="15">
        <v>18.100000000000001</v>
      </c>
      <c r="I1717" s="15">
        <f>IF(Table18[[#This Row],[Semi_total_radno]]="BLD", 0.65*Table18[[#This Row],[LLD]], Table18[[#This Row],[Semi_total_radno]])</f>
        <v>18.100000000000001</v>
      </c>
      <c r="J1717">
        <v>0.18366695940494501</v>
      </c>
      <c r="K1717">
        <v>0.54678505659103405</v>
      </c>
      <c r="L1717">
        <v>2.9770463798308655</v>
      </c>
    </row>
    <row r="1718" spans="1:12" hidden="1" x14ac:dyDescent="0.35">
      <c r="A1718" t="s">
        <v>89</v>
      </c>
      <c r="B1718" t="s">
        <v>279</v>
      </c>
      <c r="C1718" s="5" t="s">
        <v>90</v>
      </c>
      <c r="D1718" s="5">
        <v>20.5</v>
      </c>
      <c r="E1718" t="s">
        <v>45</v>
      </c>
      <c r="F1718">
        <v>0.1</v>
      </c>
      <c r="G1718" t="s">
        <v>19</v>
      </c>
      <c r="H1718" s="15">
        <v>18</v>
      </c>
      <c r="I1718" s="15">
        <f>IF(Table18[[#This Row],[Semi_total_radno]]="BLD", 0.65*Table18[[#This Row],[LLD]], Table18[[#This Row],[Semi_total_radno]])</f>
        <v>18</v>
      </c>
      <c r="J1718">
        <v>0.52121388912200906</v>
      </c>
      <c r="K1718">
        <v>1.5363302230835001</v>
      </c>
      <c r="L1718">
        <v>2.947600313705121</v>
      </c>
    </row>
    <row r="1719" spans="1:12" hidden="1" x14ac:dyDescent="0.35">
      <c r="A1719" t="s">
        <v>91</v>
      </c>
      <c r="B1719" t="s">
        <v>279</v>
      </c>
      <c r="C1719" s="5" t="s">
        <v>92</v>
      </c>
      <c r="D1719" s="5">
        <v>21.5</v>
      </c>
      <c r="E1719" t="s">
        <v>45</v>
      </c>
      <c r="F1719">
        <v>0.1</v>
      </c>
      <c r="G1719" t="s">
        <v>19</v>
      </c>
      <c r="H1719" s="15">
        <v>17.399999999999999</v>
      </c>
      <c r="I1719" s="15">
        <f>IF(Table18[[#This Row],[Semi_total_radno]]="BLD", 0.65*Table18[[#This Row],[LLD]], Table18[[#This Row],[Semi_total_radno]])</f>
        <v>17.399999999999999</v>
      </c>
      <c r="J1719">
        <v>0.18502551317214999</v>
      </c>
      <c r="K1719">
        <v>0.52168637514114402</v>
      </c>
      <c r="L1719">
        <v>2.8195375124065225</v>
      </c>
    </row>
    <row r="1720" spans="1:12" hidden="1" x14ac:dyDescent="0.35">
      <c r="A1720" t="s">
        <v>93</v>
      </c>
      <c r="B1720" t="s">
        <v>279</v>
      </c>
      <c r="C1720" s="5" t="s">
        <v>94</v>
      </c>
      <c r="D1720" s="5">
        <v>22.5</v>
      </c>
      <c r="E1720" t="s">
        <v>45</v>
      </c>
      <c r="F1720">
        <v>0.1</v>
      </c>
      <c r="G1720" t="s">
        <v>19</v>
      </c>
      <c r="H1720" s="15">
        <v>17.5</v>
      </c>
      <c r="I1720" s="15">
        <f>IF(Table18[[#This Row],[Semi_total_radno]]="BLD", 0.65*Table18[[#This Row],[LLD]], Table18[[#This Row],[Semi_total_radno]])</f>
        <v>17.5</v>
      </c>
      <c r="J1720">
        <v>2.792363899061455E-3</v>
      </c>
      <c r="K1720">
        <v>4.2704086517915121E-3</v>
      </c>
      <c r="L1720">
        <v>1.2605451616936565</v>
      </c>
    </row>
    <row r="1721" spans="1:12" hidden="1" x14ac:dyDescent="0.35">
      <c r="A1721" t="s">
        <v>95</v>
      </c>
      <c r="B1721" t="s">
        <v>279</v>
      </c>
      <c r="C1721" s="5" t="s">
        <v>96</v>
      </c>
      <c r="D1721" s="5">
        <v>23.5</v>
      </c>
      <c r="E1721" t="s">
        <v>45</v>
      </c>
      <c r="F1721">
        <v>0.1</v>
      </c>
      <c r="G1721" t="s">
        <v>19</v>
      </c>
      <c r="H1721" s="15">
        <v>18</v>
      </c>
      <c r="I1721" s="15">
        <f>IF(Table18[[#This Row],[Semi_total_radno]]="BLD", 0.65*Table18[[#This Row],[LLD]], Table18[[#This Row],[Semi_total_radno]])</f>
        <v>18</v>
      </c>
      <c r="J1721">
        <v>0.255171298980713</v>
      </c>
      <c r="K1721">
        <v>0.80598986148834195</v>
      </c>
      <c r="L1721">
        <v>3.158622716221946</v>
      </c>
    </row>
    <row r="1722" spans="1:12" hidden="1" x14ac:dyDescent="0.35">
      <c r="A1722" s="8" t="s">
        <v>97</v>
      </c>
      <c r="B1722" s="9" t="s">
        <v>280</v>
      </c>
      <c r="C1722" s="10" t="s">
        <v>50</v>
      </c>
      <c r="D1722" s="10">
        <v>0.5</v>
      </c>
      <c r="E1722" t="s">
        <v>45</v>
      </c>
      <c r="F1722">
        <v>0.1</v>
      </c>
      <c r="G1722" t="s">
        <v>19</v>
      </c>
      <c r="H1722" s="16">
        <v>21.6</v>
      </c>
      <c r="I1722" s="16">
        <f>IF(Table18[[#This Row],[Semi_total_radno]]="BLD", 0.65*Table18[[#This Row],[LLD]], Table18[[#This Row],[Semi_total_radno]])</f>
        <v>21.6</v>
      </c>
      <c r="J1722" s="18">
        <v>0.34120833873748802</v>
      </c>
      <c r="K1722" s="18">
        <v>1.51705050468445</v>
      </c>
      <c r="L1722" s="19">
        <f>K1722/J1722</f>
        <v>4.4461120449099214</v>
      </c>
    </row>
    <row r="1723" spans="1:12" hidden="1" x14ac:dyDescent="0.35">
      <c r="A1723" s="8" t="s">
        <v>98</v>
      </c>
      <c r="B1723" s="9" t="s">
        <v>280</v>
      </c>
      <c r="C1723" s="10" t="s">
        <v>52</v>
      </c>
      <c r="D1723" s="10">
        <v>1.5</v>
      </c>
      <c r="E1723" t="s">
        <v>45</v>
      </c>
      <c r="F1723">
        <v>0.1</v>
      </c>
      <c r="G1723" t="s">
        <v>19</v>
      </c>
      <c r="H1723" s="16">
        <v>23.2</v>
      </c>
      <c r="I1723" s="16">
        <f>IF(Table18[[#This Row],[Semi_total_radno]]="BLD", 0.65*Table18[[#This Row],[LLD]], Table18[[#This Row],[Semi_total_radno]])</f>
        <v>23.2</v>
      </c>
      <c r="J1723" s="20">
        <v>5.2734487690031502E-3</v>
      </c>
      <c r="K1723" s="20">
        <v>0.87811797857284501</v>
      </c>
      <c r="L1723" s="19">
        <f t="shared" ref="L1723:L1742" si="19">K1723/J1723</f>
        <v>166.51683121192761</v>
      </c>
    </row>
    <row r="1724" spans="1:12" hidden="1" x14ac:dyDescent="0.35">
      <c r="A1724" s="8" t="s">
        <v>99</v>
      </c>
      <c r="B1724" s="9" t="s">
        <v>280</v>
      </c>
      <c r="C1724" s="10" t="s">
        <v>54</v>
      </c>
      <c r="D1724" s="10">
        <v>2.5</v>
      </c>
      <c r="E1724" t="s">
        <v>45</v>
      </c>
      <c r="F1724">
        <v>0.1</v>
      </c>
      <c r="G1724" t="s">
        <v>19</v>
      </c>
      <c r="H1724" s="16">
        <v>23.4</v>
      </c>
      <c r="I1724" s="16">
        <f>IF(Table18[[#This Row],[Semi_total_radno]]="BLD", 0.65*Table18[[#This Row],[LLD]], Table18[[#This Row],[Semi_total_radno]])</f>
        <v>23.4</v>
      </c>
      <c r="J1724" s="18">
        <v>0.251287370920181</v>
      </c>
      <c r="K1724" s="18">
        <v>1.31207203865051</v>
      </c>
      <c r="L1724" s="19">
        <f t="shared" si="19"/>
        <v>5.2214006372301016</v>
      </c>
    </row>
    <row r="1725" spans="1:12" hidden="1" x14ac:dyDescent="0.35">
      <c r="A1725" s="8" t="s">
        <v>100</v>
      </c>
      <c r="B1725" s="9" t="s">
        <v>280</v>
      </c>
      <c r="C1725" s="10" t="s">
        <v>56</v>
      </c>
      <c r="D1725" s="10">
        <v>3.5</v>
      </c>
      <c r="E1725" t="s">
        <v>45</v>
      </c>
      <c r="F1725">
        <v>0.1</v>
      </c>
      <c r="G1725" t="s">
        <v>19</v>
      </c>
      <c r="H1725" s="16">
        <v>22.6</v>
      </c>
      <c r="I1725" s="16">
        <f>IF(Table18[[#This Row],[Semi_total_radno]]="BLD", 0.65*Table18[[#This Row],[LLD]], Table18[[#This Row],[Semi_total_radno]])</f>
        <v>22.6</v>
      </c>
      <c r="J1725" s="18">
        <v>0.51856994628906306</v>
      </c>
      <c r="K1725" s="18">
        <v>2.0246231555938698</v>
      </c>
      <c r="L1725" s="19">
        <f t="shared" si="19"/>
        <v>3.9042431403560309</v>
      </c>
    </row>
    <row r="1726" spans="1:12" hidden="1" x14ac:dyDescent="0.35">
      <c r="A1726" s="8" t="s">
        <v>101</v>
      </c>
      <c r="B1726" s="9" t="s">
        <v>280</v>
      </c>
      <c r="C1726" s="10" t="s">
        <v>58</v>
      </c>
      <c r="D1726" s="10">
        <v>4.5</v>
      </c>
      <c r="E1726" t="s">
        <v>45</v>
      </c>
      <c r="F1726">
        <v>0.1</v>
      </c>
      <c r="G1726" t="s">
        <v>19</v>
      </c>
      <c r="H1726" s="16">
        <v>23.3</v>
      </c>
      <c r="I1726" s="16">
        <f>IF(Table18[[#This Row],[Semi_total_radno]]="BLD", 0.65*Table18[[#This Row],[LLD]], Table18[[#This Row],[Semi_total_radno]])</f>
        <v>23.3</v>
      </c>
      <c r="J1726" s="18">
        <v>0.44535508751869202</v>
      </c>
      <c r="K1726" s="18">
        <v>1.79194223880768</v>
      </c>
      <c r="L1726" s="19">
        <f t="shared" si="19"/>
        <v>4.0236258415538373</v>
      </c>
    </row>
    <row r="1727" spans="1:12" hidden="1" x14ac:dyDescent="0.35">
      <c r="A1727" s="8" t="s">
        <v>102</v>
      </c>
      <c r="B1727" s="9" t="s">
        <v>280</v>
      </c>
      <c r="C1727" s="10" t="s">
        <v>60</v>
      </c>
      <c r="D1727" s="10">
        <v>5.5</v>
      </c>
      <c r="E1727" t="s">
        <v>45</v>
      </c>
      <c r="F1727">
        <v>0.1</v>
      </c>
      <c r="G1727" t="s">
        <v>19</v>
      </c>
      <c r="H1727" s="16">
        <v>22.5</v>
      </c>
      <c r="I1727" s="16">
        <f>IF(Table18[[#This Row],[Semi_total_radno]]="BLD", 0.65*Table18[[#This Row],[LLD]], Table18[[#This Row],[Semi_total_radno]])</f>
        <v>22.5</v>
      </c>
      <c r="J1727" s="18">
        <v>0.73049771785736095</v>
      </c>
      <c r="K1727" s="18">
        <v>2.5906391143798801</v>
      </c>
      <c r="L1727" s="19">
        <f t="shared" si="19"/>
        <v>3.5464027484966567</v>
      </c>
    </row>
    <row r="1728" spans="1:12" hidden="1" x14ac:dyDescent="0.35">
      <c r="A1728" s="8" t="s">
        <v>103</v>
      </c>
      <c r="B1728" s="9" t="s">
        <v>280</v>
      </c>
      <c r="C1728" s="10" t="s">
        <v>62</v>
      </c>
      <c r="D1728" s="10">
        <v>6.5</v>
      </c>
      <c r="E1728" t="s">
        <v>45</v>
      </c>
      <c r="F1728">
        <v>0.1</v>
      </c>
      <c r="G1728" t="s">
        <v>19</v>
      </c>
      <c r="H1728" s="16">
        <v>22.5</v>
      </c>
      <c r="I1728" s="16">
        <f>IF(Table18[[#This Row],[Semi_total_radno]]="BLD", 0.65*Table18[[#This Row],[LLD]], Table18[[#This Row],[Semi_total_radno]])</f>
        <v>22.5</v>
      </c>
      <c r="J1728" s="18">
        <v>0.23559479415416701</v>
      </c>
      <c r="K1728" s="18">
        <v>1.2447416782379199</v>
      </c>
      <c r="L1728" s="19">
        <f t="shared" si="19"/>
        <v>5.2834006061415515</v>
      </c>
    </row>
    <row r="1729" spans="1:12" hidden="1" x14ac:dyDescent="0.35">
      <c r="A1729" s="8" t="s">
        <v>104</v>
      </c>
      <c r="B1729" s="9" t="s">
        <v>280</v>
      </c>
      <c r="C1729" s="10" t="s">
        <v>64</v>
      </c>
      <c r="D1729" s="10">
        <v>7.5</v>
      </c>
      <c r="E1729" t="s">
        <v>45</v>
      </c>
      <c r="F1729">
        <v>0.1</v>
      </c>
      <c r="G1729" t="s">
        <v>19</v>
      </c>
      <c r="H1729" s="16">
        <v>23.8</v>
      </c>
      <c r="I1729" s="16">
        <f>IF(Table18[[#This Row],[Semi_total_radno]]="BLD", 0.65*Table18[[#This Row],[LLD]], Table18[[#This Row],[Semi_total_radno]])</f>
        <v>23.8</v>
      </c>
      <c r="J1729" s="20">
        <v>3.7895394489169099E-3</v>
      </c>
      <c r="K1729" s="20">
        <v>7.4258851818740403E-3</v>
      </c>
      <c r="L1729" s="19">
        <f t="shared" si="19"/>
        <v>1.9595745820765729</v>
      </c>
    </row>
    <row r="1730" spans="1:12" hidden="1" x14ac:dyDescent="0.35">
      <c r="A1730" s="8" t="s">
        <v>105</v>
      </c>
      <c r="B1730" s="9" t="s">
        <v>280</v>
      </c>
      <c r="C1730" s="10" t="s">
        <v>66</v>
      </c>
      <c r="D1730" s="10">
        <v>8.5</v>
      </c>
      <c r="E1730" t="s">
        <v>45</v>
      </c>
      <c r="F1730">
        <v>0.1</v>
      </c>
      <c r="G1730" t="s">
        <v>19</v>
      </c>
      <c r="H1730" s="16">
        <v>21.6</v>
      </c>
      <c r="I1730" s="16">
        <f>IF(Table18[[#This Row],[Semi_total_radno]]="BLD", 0.65*Table18[[#This Row],[LLD]], Table18[[#This Row],[Semi_total_radno]])</f>
        <v>21.6</v>
      </c>
      <c r="J1730" s="18">
        <v>0.114164553582668</v>
      </c>
      <c r="K1730" s="18">
        <v>0.98078691959381104</v>
      </c>
      <c r="L1730" s="19">
        <f t="shared" si="19"/>
        <v>8.5909933408850137</v>
      </c>
    </row>
    <row r="1731" spans="1:12" hidden="1" x14ac:dyDescent="0.35">
      <c r="A1731" s="8" t="s">
        <v>106</v>
      </c>
      <c r="B1731" s="9" t="s">
        <v>280</v>
      </c>
      <c r="C1731" s="10" t="s">
        <v>68</v>
      </c>
      <c r="D1731" s="10">
        <v>9.5</v>
      </c>
      <c r="E1731" t="s">
        <v>45</v>
      </c>
      <c r="F1731">
        <v>0.1</v>
      </c>
      <c r="G1731" t="s">
        <v>19</v>
      </c>
      <c r="H1731" s="16">
        <v>22.8</v>
      </c>
      <c r="I1731" s="16">
        <f>IF(Table18[[#This Row],[Semi_total_radno]]="BLD", 0.65*Table18[[#This Row],[LLD]], Table18[[#This Row],[Semi_total_radno]])</f>
        <v>22.8</v>
      </c>
      <c r="J1731" s="20">
        <v>2.5792727246880501E-3</v>
      </c>
      <c r="K1731" s="20">
        <v>0.72248029708862305</v>
      </c>
      <c r="L1731" s="19">
        <f t="shared" si="19"/>
        <v>280.11008303745911</v>
      </c>
    </row>
    <row r="1732" spans="1:12" hidden="1" x14ac:dyDescent="0.35">
      <c r="A1732" s="8" t="s">
        <v>107</v>
      </c>
      <c r="B1732" s="9" t="s">
        <v>280</v>
      </c>
      <c r="C1732" s="10" t="s">
        <v>70</v>
      </c>
      <c r="D1732" s="10">
        <v>10.5</v>
      </c>
      <c r="E1732" t="s">
        <v>45</v>
      </c>
      <c r="F1732">
        <v>0.1</v>
      </c>
      <c r="G1732" t="s">
        <v>19</v>
      </c>
      <c r="H1732" s="16">
        <v>20.8</v>
      </c>
      <c r="I1732" s="16">
        <f>IF(Table18[[#This Row],[Semi_total_radno]]="BLD", 0.65*Table18[[#This Row],[LLD]], Table18[[#This Row],[Semi_total_radno]])</f>
        <v>20.8</v>
      </c>
      <c r="J1732" s="20">
        <v>4.1285236366093202E-3</v>
      </c>
      <c r="K1732" s="20">
        <v>0.62968802452087402</v>
      </c>
      <c r="L1732" s="19">
        <f t="shared" si="19"/>
        <v>152.52135628755298</v>
      </c>
    </row>
    <row r="1733" spans="1:12" hidden="1" x14ac:dyDescent="0.35">
      <c r="A1733" t="s">
        <v>108</v>
      </c>
      <c r="B1733" t="s">
        <v>281</v>
      </c>
      <c r="C1733" s="5" t="s">
        <v>50</v>
      </c>
      <c r="D1733" s="5">
        <v>0.5</v>
      </c>
      <c r="E1733" t="s">
        <v>45</v>
      </c>
      <c r="F1733">
        <v>0.1</v>
      </c>
      <c r="G1733" t="s">
        <v>19</v>
      </c>
      <c r="H1733" s="15">
        <v>22.3</v>
      </c>
      <c r="I1733" s="15">
        <f>IF(Table18[[#This Row],[Semi_total_radno]]="BLD", 0.65*Table18[[#This Row],[LLD]], Table18[[#This Row],[Semi_total_radno]])</f>
        <v>22.3</v>
      </c>
      <c r="J1733" s="18">
        <v>0.16807575523853299</v>
      </c>
      <c r="K1733" s="18">
        <v>1.5302046537399301</v>
      </c>
      <c r="L1733" s="19">
        <f t="shared" si="19"/>
        <v>9.1042557064120562</v>
      </c>
    </row>
    <row r="1734" spans="1:12" hidden="1" x14ac:dyDescent="0.35">
      <c r="A1734" t="s">
        <v>109</v>
      </c>
      <c r="B1734" t="s">
        <v>281</v>
      </c>
      <c r="C1734" s="5" t="s">
        <v>52</v>
      </c>
      <c r="D1734" s="5">
        <v>1.5</v>
      </c>
      <c r="E1734" t="s">
        <v>45</v>
      </c>
      <c r="F1734">
        <v>0.1</v>
      </c>
      <c r="G1734" t="s">
        <v>19</v>
      </c>
      <c r="H1734" s="15">
        <v>23.1</v>
      </c>
      <c r="I1734" s="15">
        <f>IF(Table18[[#This Row],[Semi_total_radno]]="BLD", 0.65*Table18[[#This Row],[LLD]], Table18[[#This Row],[Semi_total_radno]])</f>
        <v>23.1</v>
      </c>
      <c r="J1734" s="18">
        <v>0.16324836015701299</v>
      </c>
      <c r="K1734" s="18">
        <v>1.52458536624908</v>
      </c>
      <c r="L1734" s="19">
        <f t="shared" si="19"/>
        <v>9.3390547064774623</v>
      </c>
    </row>
    <row r="1735" spans="1:12" hidden="1" x14ac:dyDescent="0.35">
      <c r="A1735" t="s">
        <v>110</v>
      </c>
      <c r="B1735" t="s">
        <v>281</v>
      </c>
      <c r="C1735" s="5" t="s">
        <v>54</v>
      </c>
      <c r="D1735" s="5">
        <v>2.5</v>
      </c>
      <c r="E1735" t="s">
        <v>45</v>
      </c>
      <c r="F1735">
        <v>0.1</v>
      </c>
      <c r="G1735" t="s">
        <v>19</v>
      </c>
      <c r="H1735" s="15">
        <v>22.1</v>
      </c>
      <c r="I1735" s="15">
        <f>IF(Table18[[#This Row],[Semi_total_radno]]="BLD", 0.65*Table18[[#This Row],[LLD]], Table18[[#This Row],[Semi_total_radno]])</f>
        <v>22.1</v>
      </c>
      <c r="J1735" s="18">
        <v>0.15263675153255499</v>
      </c>
      <c r="K1735" s="18">
        <v>1.33317422866821</v>
      </c>
      <c r="L1735" s="19">
        <f t="shared" si="19"/>
        <v>8.7342937744836977</v>
      </c>
    </row>
    <row r="1736" spans="1:12" hidden="1" x14ac:dyDescent="0.35">
      <c r="A1736" t="s">
        <v>111</v>
      </c>
      <c r="B1736" t="s">
        <v>281</v>
      </c>
      <c r="C1736" s="5" t="s">
        <v>56</v>
      </c>
      <c r="D1736" s="5">
        <v>3.5</v>
      </c>
      <c r="E1736" t="s">
        <v>45</v>
      </c>
      <c r="F1736">
        <v>0.1</v>
      </c>
      <c r="G1736" t="s">
        <v>19</v>
      </c>
      <c r="H1736" s="15">
        <v>23.7</v>
      </c>
      <c r="I1736" s="15">
        <f>IF(Table18[[#This Row],[Semi_total_radno]]="BLD", 0.65*Table18[[#This Row],[LLD]], Table18[[#This Row],[Semi_total_radno]])</f>
        <v>23.7</v>
      </c>
      <c r="J1736" s="18">
        <v>0.16178780794143699</v>
      </c>
      <c r="K1736" s="18">
        <v>1.3450558185577399</v>
      </c>
      <c r="L1736" s="19">
        <f t="shared" si="19"/>
        <v>8.3137032120777317</v>
      </c>
    </row>
    <row r="1737" spans="1:12" hidden="1" x14ac:dyDescent="0.35">
      <c r="A1737" t="s">
        <v>112</v>
      </c>
      <c r="B1737" t="s">
        <v>281</v>
      </c>
      <c r="C1737" s="5" t="s">
        <v>58</v>
      </c>
      <c r="D1737" s="5">
        <v>4.5</v>
      </c>
      <c r="E1737" t="s">
        <v>45</v>
      </c>
      <c r="F1737">
        <v>0.1</v>
      </c>
      <c r="G1737" t="s">
        <v>19</v>
      </c>
      <c r="H1737" s="15">
        <v>22.2</v>
      </c>
      <c r="I1737" s="15">
        <f>IF(Table18[[#This Row],[Semi_total_radno]]="BLD", 0.65*Table18[[#This Row],[LLD]], Table18[[#This Row],[Semi_total_radno]])</f>
        <v>22.2</v>
      </c>
      <c r="J1737" s="18">
        <v>0.15010447800159499</v>
      </c>
      <c r="K1737" s="18">
        <v>1.32600581645966</v>
      </c>
      <c r="L1737" s="19">
        <f t="shared" si="19"/>
        <v>8.8338857981676604</v>
      </c>
    </row>
    <row r="1738" spans="1:12" hidden="1" x14ac:dyDescent="0.35">
      <c r="A1738" t="s">
        <v>113</v>
      </c>
      <c r="B1738" t="s">
        <v>281</v>
      </c>
      <c r="C1738" s="5" t="s">
        <v>60</v>
      </c>
      <c r="D1738" s="5">
        <v>5.5</v>
      </c>
      <c r="E1738" t="s">
        <v>45</v>
      </c>
      <c r="F1738">
        <v>0.1</v>
      </c>
      <c r="G1738" t="s">
        <v>19</v>
      </c>
      <c r="H1738" s="15">
        <v>20.7</v>
      </c>
      <c r="I1738" s="15">
        <f>IF(Table18[[#This Row],[Semi_total_radno]]="BLD", 0.65*Table18[[#This Row],[LLD]], Table18[[#This Row],[Semi_total_radno]])</f>
        <v>20.7</v>
      </c>
      <c r="J1738" s="18">
        <v>0.14570626616478</v>
      </c>
      <c r="K1738" s="18">
        <v>1.3029922246932999</v>
      </c>
      <c r="L1738" s="19">
        <f t="shared" si="19"/>
        <v>8.9425956686017809</v>
      </c>
    </row>
    <row r="1739" spans="1:12" hidden="1" x14ac:dyDescent="0.35">
      <c r="A1739" t="s">
        <v>114</v>
      </c>
      <c r="B1739" t="s">
        <v>281</v>
      </c>
      <c r="C1739" s="5" t="s">
        <v>62</v>
      </c>
      <c r="D1739" s="5">
        <v>6.5</v>
      </c>
      <c r="E1739" t="s">
        <v>45</v>
      </c>
      <c r="F1739">
        <v>0.1</v>
      </c>
      <c r="G1739" t="s">
        <v>19</v>
      </c>
      <c r="H1739" s="15">
        <v>22.4</v>
      </c>
      <c r="I1739" s="15">
        <f>IF(Table18[[#This Row],[Semi_total_radno]]="BLD", 0.65*Table18[[#This Row],[LLD]], Table18[[#This Row],[Semi_total_radno]])</f>
        <v>22.4</v>
      </c>
      <c r="J1739" s="20">
        <v>4.9335267394781104E-3</v>
      </c>
      <c r="K1739" s="20">
        <v>1.0768021345138501</v>
      </c>
      <c r="L1739" s="21">
        <f t="shared" si="19"/>
        <v>218.26214620410852</v>
      </c>
    </row>
    <row r="1740" spans="1:12" hidden="1" x14ac:dyDescent="0.35">
      <c r="A1740" t="s">
        <v>115</v>
      </c>
      <c r="B1740" t="s">
        <v>281</v>
      </c>
      <c r="C1740" s="5" t="s">
        <v>64</v>
      </c>
      <c r="D1740" s="5">
        <v>7.5</v>
      </c>
      <c r="E1740" t="s">
        <v>45</v>
      </c>
      <c r="F1740">
        <v>0.1</v>
      </c>
      <c r="G1740" t="s">
        <v>19</v>
      </c>
      <c r="H1740" s="15">
        <v>21.4</v>
      </c>
      <c r="I1740" s="15">
        <f>IF(Table18[[#This Row],[Semi_total_radno]]="BLD", 0.65*Table18[[#This Row],[LLD]], Table18[[#This Row],[Semi_total_radno]])</f>
        <v>21.4</v>
      </c>
      <c r="J1740" s="20"/>
      <c r="K1740" s="20"/>
      <c r="L1740" s="21"/>
    </row>
    <row r="1741" spans="1:12" hidden="1" x14ac:dyDescent="0.35">
      <c r="A1741" t="s">
        <v>116</v>
      </c>
      <c r="B1741" t="s">
        <v>281</v>
      </c>
      <c r="C1741" s="5" t="s">
        <v>66</v>
      </c>
      <c r="D1741" s="5">
        <v>8.5</v>
      </c>
      <c r="E1741" t="s">
        <v>45</v>
      </c>
      <c r="F1741">
        <v>0.1</v>
      </c>
      <c r="G1741" t="s">
        <v>19</v>
      </c>
      <c r="H1741" s="15">
        <v>20.3</v>
      </c>
      <c r="I1741" s="15">
        <f>IF(Table18[[#This Row],[Semi_total_radno]]="BLD", 0.65*Table18[[#This Row],[LLD]], Table18[[#This Row],[Semi_total_radno]])</f>
        <v>20.3</v>
      </c>
      <c r="J1741" s="20">
        <v>3.00309574231505E-3</v>
      </c>
      <c r="K1741" s="20">
        <v>0.83362019062042203</v>
      </c>
      <c r="L1741" s="21">
        <f t="shared" si="19"/>
        <v>277.58695098338569</v>
      </c>
    </row>
    <row r="1742" spans="1:12" hidden="1" x14ac:dyDescent="0.35">
      <c r="A1742" t="s">
        <v>117</v>
      </c>
      <c r="B1742" t="s">
        <v>281</v>
      </c>
      <c r="C1742" s="5" t="s">
        <v>68</v>
      </c>
      <c r="D1742" s="5">
        <v>9.5</v>
      </c>
      <c r="E1742" t="s">
        <v>45</v>
      </c>
      <c r="F1742">
        <v>0.1</v>
      </c>
      <c r="G1742" t="s">
        <v>19</v>
      </c>
      <c r="H1742" s="15">
        <v>19.600000000000001</v>
      </c>
      <c r="I1742" s="15">
        <f>IF(Table18[[#This Row],[Semi_total_radno]]="BLD", 0.65*Table18[[#This Row],[LLD]], Table18[[#This Row],[Semi_total_radno]])</f>
        <v>19.600000000000001</v>
      </c>
      <c r="J1742" s="20">
        <v>2.0532638300210198E-3</v>
      </c>
      <c r="K1742" s="20">
        <v>0.66615408658981301</v>
      </c>
      <c r="L1742" s="21">
        <f t="shared" si="19"/>
        <v>324.43667338307586</v>
      </c>
    </row>
    <row r="1743" spans="1:12" hidden="1" x14ac:dyDescent="0.35">
      <c r="A1743" t="s">
        <v>118</v>
      </c>
      <c r="B1743" t="s">
        <v>281</v>
      </c>
      <c r="C1743" s="5" t="s">
        <v>70</v>
      </c>
      <c r="D1743" s="5">
        <v>10.5</v>
      </c>
      <c r="E1743" t="s">
        <v>45</v>
      </c>
      <c r="F1743">
        <v>0.1</v>
      </c>
      <c r="G1743" t="s">
        <v>19</v>
      </c>
      <c r="H1743" s="15">
        <v>20</v>
      </c>
      <c r="I1743" s="15">
        <f>IF(Table18[[#This Row],[Semi_total_radno]]="BLD", 0.65*Table18[[#This Row],[LLD]], Table18[[#This Row],[Semi_total_radno]])</f>
        <v>20</v>
      </c>
      <c r="J1743" s="20">
        <v>2.5867882650345599E-3</v>
      </c>
      <c r="K1743" s="20">
        <v>3.3793365582823801E-3</v>
      </c>
      <c r="L1743" s="19">
        <f>K1743/J1743</f>
        <v>1.3063831330768898</v>
      </c>
    </row>
    <row r="1744" spans="1:12" hidden="1" x14ac:dyDescent="0.35">
      <c r="A1744" t="s">
        <v>119</v>
      </c>
      <c r="B1744" t="s">
        <v>281</v>
      </c>
      <c r="C1744" s="5" t="s">
        <v>72</v>
      </c>
      <c r="D1744" s="5">
        <v>11.5</v>
      </c>
      <c r="E1744" t="s">
        <v>45</v>
      </c>
      <c r="F1744">
        <v>0.1</v>
      </c>
      <c r="G1744" t="s">
        <v>19</v>
      </c>
      <c r="H1744" s="15">
        <v>18.8</v>
      </c>
      <c r="I1744" s="15">
        <f>IF(Table18[[#This Row],[Semi_total_radno]]="BLD", 0.65*Table18[[#This Row],[LLD]], Table18[[#This Row],[Semi_total_radno]])</f>
        <v>18.8</v>
      </c>
      <c r="J1744" s="18">
        <v>9.0370938414707802E-4</v>
      </c>
      <c r="K1744" s="18">
        <v>0.345187067985535</v>
      </c>
      <c r="L1744" s="19">
        <f>K1744/J1744</f>
        <v>381.96689559810534</v>
      </c>
    </row>
    <row r="1745" spans="1:12" hidden="1" x14ac:dyDescent="0.35">
      <c r="A1745" t="s">
        <v>120</v>
      </c>
      <c r="B1745" t="s">
        <v>281</v>
      </c>
      <c r="C1745" s="5" t="s">
        <v>74</v>
      </c>
      <c r="D1745" s="5">
        <v>12.5</v>
      </c>
      <c r="E1745" t="s">
        <v>45</v>
      </c>
      <c r="F1745">
        <v>0.1</v>
      </c>
      <c r="G1745" t="s">
        <v>19</v>
      </c>
      <c r="H1745" s="15">
        <v>18.7</v>
      </c>
      <c r="I1745" s="15">
        <f>IF(Table18[[#This Row],[Semi_total_radno]]="BLD", 0.65*Table18[[#This Row],[LLD]], Table18[[#This Row],[Semi_total_radno]])</f>
        <v>18.7</v>
      </c>
      <c r="J1745" s="18">
        <v>2.2553734015673399E-3</v>
      </c>
      <c r="K1745" s="18">
        <v>1.8333044135943101E-3</v>
      </c>
      <c r="L1745" s="19">
        <f>K1745/J1745</f>
        <v>0.81286070515874709</v>
      </c>
    </row>
    <row r="1746" spans="1:12" hidden="1" x14ac:dyDescent="0.35">
      <c r="A1746" t="s">
        <v>121</v>
      </c>
      <c r="B1746" t="s">
        <v>281</v>
      </c>
      <c r="C1746" s="5" t="s">
        <v>76</v>
      </c>
      <c r="D1746" s="5">
        <v>13.5</v>
      </c>
      <c r="E1746" t="s">
        <v>45</v>
      </c>
      <c r="F1746">
        <v>0.1</v>
      </c>
      <c r="G1746" t="s">
        <v>19</v>
      </c>
      <c r="H1746" s="15">
        <v>17.7</v>
      </c>
      <c r="I1746" s="15">
        <f>IF(Table18[[#This Row],[Semi_total_radno]]="BLD", 0.65*Table18[[#This Row],[LLD]], Table18[[#This Row],[Semi_total_radno]])</f>
        <v>17.7</v>
      </c>
      <c r="J1746" s="18">
        <v>2.0753995049744801E-3</v>
      </c>
      <c r="K1746" s="18">
        <v>0</v>
      </c>
      <c r="L1746" s="19">
        <f>K1746/J1746</f>
        <v>0</v>
      </c>
    </row>
    <row r="1747" spans="1:12" hidden="1" x14ac:dyDescent="0.35">
      <c r="A1747" t="s">
        <v>122</v>
      </c>
      <c r="B1747" t="s">
        <v>281</v>
      </c>
      <c r="C1747" s="5" t="s">
        <v>78</v>
      </c>
      <c r="D1747" s="5">
        <v>14.5</v>
      </c>
      <c r="E1747" t="s">
        <v>45</v>
      </c>
      <c r="F1747">
        <v>0.1</v>
      </c>
      <c r="G1747" t="s">
        <v>19</v>
      </c>
      <c r="H1747" s="15">
        <v>17.8</v>
      </c>
      <c r="I1747" s="15">
        <f>IF(Table18[[#This Row],[Semi_total_radno]]="BLD", 0.65*Table18[[#This Row],[LLD]], Table18[[#This Row],[Semi_total_radno]])</f>
        <v>17.8</v>
      </c>
      <c r="J1747" s="18">
        <v>6.0549000045284596E-4</v>
      </c>
      <c r="K1747" s="18">
        <v>2.4608948733657598E-3</v>
      </c>
      <c r="L1747" s="19">
        <f>K1747/J1747</f>
        <v>4.0643030793658967</v>
      </c>
    </row>
    <row r="1748" spans="1:12" hidden="1" x14ac:dyDescent="0.35">
      <c r="A1748" t="s">
        <v>123</v>
      </c>
      <c r="B1748" t="s">
        <v>282</v>
      </c>
      <c r="C1748" s="5" t="s">
        <v>50</v>
      </c>
      <c r="D1748" s="5">
        <v>0.5</v>
      </c>
      <c r="E1748" t="s">
        <v>45</v>
      </c>
      <c r="F1748">
        <v>0.1</v>
      </c>
      <c r="G1748" t="s">
        <v>19</v>
      </c>
      <c r="H1748" s="15">
        <v>24.1</v>
      </c>
      <c r="I1748" s="15">
        <f>IF(Table18[[#This Row],[Semi_total_radno]]="BLD", 0.65*Table18[[#This Row],[LLD]], Table18[[#This Row],[Semi_total_radno]])</f>
        <v>24.1</v>
      </c>
      <c r="J1748">
        <v>0.21229170262813599</v>
      </c>
      <c r="K1748">
        <v>1.76952517032623</v>
      </c>
      <c r="L1748">
        <v>8.335347771108351</v>
      </c>
    </row>
    <row r="1749" spans="1:12" hidden="1" x14ac:dyDescent="0.35">
      <c r="A1749" t="s">
        <v>124</v>
      </c>
      <c r="B1749" t="s">
        <v>282</v>
      </c>
      <c r="C1749" s="5" t="s">
        <v>52</v>
      </c>
      <c r="D1749" s="5">
        <v>1.5</v>
      </c>
      <c r="E1749" t="s">
        <v>45</v>
      </c>
      <c r="F1749">
        <v>0.1</v>
      </c>
      <c r="G1749" t="s">
        <v>19</v>
      </c>
      <c r="H1749" s="15">
        <v>25.5</v>
      </c>
      <c r="I1749" s="15">
        <f>IF(Table18[[#This Row],[Semi_total_radno]]="BLD", 0.65*Table18[[#This Row],[LLD]], Table18[[#This Row],[Semi_total_radno]])</f>
        <v>25.5</v>
      </c>
      <c r="J1749">
        <v>0.180383771657944</v>
      </c>
      <c r="K1749">
        <v>1.5377279520034799</v>
      </c>
      <c r="L1749">
        <v>8.5247577310858347</v>
      </c>
    </row>
    <row r="1750" spans="1:12" hidden="1" x14ac:dyDescent="0.35">
      <c r="A1750" t="s">
        <v>125</v>
      </c>
      <c r="B1750" t="s">
        <v>282</v>
      </c>
      <c r="C1750" s="5" t="s">
        <v>54</v>
      </c>
      <c r="D1750" s="5">
        <v>2.5</v>
      </c>
      <c r="E1750" t="s">
        <v>45</v>
      </c>
      <c r="F1750">
        <v>0.1</v>
      </c>
      <c r="G1750" t="s">
        <v>19</v>
      </c>
      <c r="H1750" s="15">
        <v>24.5</v>
      </c>
      <c r="I1750" s="15">
        <f>IF(Table18[[#This Row],[Semi_total_radno]]="BLD", 0.65*Table18[[#This Row],[LLD]], Table18[[#This Row],[Semi_total_radno]])</f>
        <v>24.5</v>
      </c>
      <c r="J1750">
        <v>0.20040309429168701</v>
      </c>
      <c r="K1750">
        <v>1.6762900352478001</v>
      </c>
      <c r="L1750">
        <v>8.3645915806467404</v>
      </c>
    </row>
    <row r="1751" spans="1:12" hidden="1" x14ac:dyDescent="0.35">
      <c r="A1751" t="s">
        <v>126</v>
      </c>
      <c r="B1751" t="s">
        <v>282</v>
      </c>
      <c r="C1751" s="5" t="s">
        <v>56</v>
      </c>
      <c r="D1751" s="5">
        <v>3.5</v>
      </c>
      <c r="E1751" t="s">
        <v>45</v>
      </c>
      <c r="F1751">
        <v>0.1</v>
      </c>
      <c r="G1751" t="s">
        <v>19</v>
      </c>
      <c r="H1751" s="15">
        <v>24.7</v>
      </c>
      <c r="I1751" s="15">
        <f>IF(Table18[[#This Row],[Semi_total_radno]]="BLD", 0.65*Table18[[#This Row],[LLD]], Table18[[#This Row],[Semi_total_radno]])</f>
        <v>24.7</v>
      </c>
      <c r="J1751">
        <v>0.183190897107124</v>
      </c>
      <c r="K1751">
        <v>1.5863311290741</v>
      </c>
      <c r="L1751">
        <v>8.6594429861133655</v>
      </c>
    </row>
    <row r="1752" spans="1:12" hidden="1" x14ac:dyDescent="0.35">
      <c r="A1752" t="s">
        <v>127</v>
      </c>
      <c r="B1752" t="s">
        <v>282</v>
      </c>
      <c r="C1752" s="5" t="s">
        <v>58</v>
      </c>
      <c r="D1752" s="5">
        <v>4.5</v>
      </c>
      <c r="E1752" t="s">
        <v>45</v>
      </c>
      <c r="F1752">
        <v>0.1</v>
      </c>
      <c r="G1752" t="s">
        <v>19</v>
      </c>
      <c r="H1752" s="15">
        <v>25</v>
      </c>
      <c r="I1752" s="15">
        <f>IF(Table18[[#This Row],[Semi_total_radno]]="BLD", 0.65*Table18[[#This Row],[LLD]], Table18[[#This Row],[Semi_total_radno]])</f>
        <v>25</v>
      </c>
      <c r="J1752">
        <v>0.17950253188610099</v>
      </c>
      <c r="K1752">
        <v>1.49674808979034</v>
      </c>
      <c r="L1752">
        <v>8.3383118559022087</v>
      </c>
    </row>
    <row r="1753" spans="1:12" hidden="1" x14ac:dyDescent="0.35">
      <c r="A1753" t="s">
        <v>128</v>
      </c>
      <c r="B1753" t="s">
        <v>282</v>
      </c>
      <c r="C1753" s="5" t="s">
        <v>60</v>
      </c>
      <c r="D1753" s="5">
        <v>5.5</v>
      </c>
      <c r="E1753" t="s">
        <v>45</v>
      </c>
      <c r="F1753">
        <v>0.1</v>
      </c>
      <c r="G1753" t="s">
        <v>19</v>
      </c>
      <c r="H1753" s="15">
        <v>25.4</v>
      </c>
      <c r="I1753" s="15">
        <f>IF(Table18[[#This Row],[Semi_total_radno]]="BLD", 0.65*Table18[[#This Row],[LLD]], Table18[[#This Row],[Semi_total_radno]])</f>
        <v>25.4</v>
      </c>
      <c r="J1753">
        <v>0.21012133359909099</v>
      </c>
      <c r="K1753">
        <v>1.78055608272552</v>
      </c>
      <c r="L1753">
        <v>8.4739424228231854</v>
      </c>
    </row>
    <row r="1754" spans="1:12" hidden="1" x14ac:dyDescent="0.35">
      <c r="A1754" t="s">
        <v>129</v>
      </c>
      <c r="B1754" t="s">
        <v>282</v>
      </c>
      <c r="C1754" s="5" t="s">
        <v>62</v>
      </c>
      <c r="D1754" s="5">
        <v>6.5</v>
      </c>
      <c r="E1754" t="s">
        <v>45</v>
      </c>
      <c r="F1754">
        <v>0.1</v>
      </c>
      <c r="G1754" t="s">
        <v>19</v>
      </c>
      <c r="H1754" s="15">
        <v>24.6</v>
      </c>
      <c r="I1754" s="15">
        <f>IF(Table18[[#This Row],[Semi_total_radno]]="BLD", 0.65*Table18[[#This Row],[LLD]], Table18[[#This Row],[Semi_total_radno]])</f>
        <v>24.6</v>
      </c>
      <c r="J1754">
        <v>0.16531734168529499</v>
      </c>
      <c r="K1754">
        <v>1.38433909416199</v>
      </c>
      <c r="L1754">
        <v>8.3738286621936844</v>
      </c>
    </row>
    <row r="1755" spans="1:12" hidden="1" x14ac:dyDescent="0.35">
      <c r="A1755" t="s">
        <v>130</v>
      </c>
      <c r="B1755" t="s">
        <v>282</v>
      </c>
      <c r="C1755" s="5" t="s">
        <v>64</v>
      </c>
      <c r="D1755" s="5">
        <v>7.5</v>
      </c>
      <c r="E1755" t="s">
        <v>45</v>
      </c>
      <c r="F1755">
        <v>0.1</v>
      </c>
      <c r="G1755" t="s">
        <v>19</v>
      </c>
      <c r="H1755" s="15">
        <v>21.5</v>
      </c>
      <c r="I1755" s="15">
        <f>IF(Table18[[#This Row],[Semi_total_radno]]="BLD", 0.65*Table18[[#This Row],[LLD]], Table18[[#This Row],[Semi_total_radno]])</f>
        <v>21.5</v>
      </c>
      <c r="J1755">
        <v>0.155876278877258</v>
      </c>
      <c r="K1755">
        <v>1.3395510911941499</v>
      </c>
      <c r="L1755">
        <v>8.5936814815098046</v>
      </c>
    </row>
    <row r="1756" spans="1:12" hidden="1" x14ac:dyDescent="0.35">
      <c r="A1756" t="s">
        <v>131</v>
      </c>
      <c r="B1756" t="s">
        <v>282</v>
      </c>
      <c r="C1756" s="5" t="s">
        <v>66</v>
      </c>
      <c r="D1756" s="5">
        <v>8.5</v>
      </c>
      <c r="E1756" t="s">
        <v>45</v>
      </c>
      <c r="F1756">
        <v>0.1</v>
      </c>
      <c r="G1756" t="s">
        <v>19</v>
      </c>
      <c r="H1756" s="15">
        <v>22.1</v>
      </c>
      <c r="I1756" s="15">
        <f>IF(Table18[[#This Row],[Semi_total_radno]]="BLD", 0.65*Table18[[#This Row],[LLD]], Table18[[#This Row],[Semi_total_radno]])</f>
        <v>22.1</v>
      </c>
      <c r="J1756">
        <v>0.123540781438351</v>
      </c>
      <c r="K1756">
        <v>1.0216146707534799</v>
      </c>
      <c r="L1756">
        <v>8.2694528791149295</v>
      </c>
    </row>
    <row r="1757" spans="1:12" hidden="1" x14ac:dyDescent="0.35">
      <c r="A1757" t="s">
        <v>132</v>
      </c>
      <c r="B1757" t="s">
        <v>282</v>
      </c>
      <c r="C1757" s="5" t="s">
        <v>68</v>
      </c>
      <c r="D1757" s="5">
        <v>9.5</v>
      </c>
      <c r="E1757" t="s">
        <v>45</v>
      </c>
      <c r="F1757">
        <v>0.1</v>
      </c>
      <c r="G1757" t="s">
        <v>19</v>
      </c>
      <c r="H1757" s="15">
        <v>21.8</v>
      </c>
      <c r="I1757" s="15">
        <f>IF(Table18[[#This Row],[Semi_total_radno]]="BLD", 0.65*Table18[[#This Row],[LLD]], Table18[[#This Row],[Semi_total_radno]])</f>
        <v>21.8</v>
      </c>
      <c r="J1757">
        <v>6.5454812720418002E-3</v>
      </c>
      <c r="K1757">
        <v>6.65070489048958E-3</v>
      </c>
      <c r="L1757">
        <v>1.0160757649551653</v>
      </c>
    </row>
    <row r="1758" spans="1:12" hidden="1" x14ac:dyDescent="0.35">
      <c r="A1758" t="s">
        <v>133</v>
      </c>
      <c r="B1758" t="s">
        <v>282</v>
      </c>
      <c r="C1758" s="5" t="s">
        <v>70</v>
      </c>
      <c r="D1758" s="5">
        <v>10.5</v>
      </c>
      <c r="E1758" t="s">
        <v>45</v>
      </c>
      <c r="F1758">
        <v>0.1</v>
      </c>
      <c r="G1758" t="s">
        <v>19</v>
      </c>
      <c r="H1758" s="15">
        <v>20.399999999999999</v>
      </c>
      <c r="I1758" s="15">
        <f>IF(Table18[[#This Row],[Semi_total_radno]]="BLD", 0.65*Table18[[#This Row],[LLD]], Table18[[#This Row],[Semi_total_radno]])</f>
        <v>20.399999999999999</v>
      </c>
      <c r="J1758">
        <v>1.96829624474049E-3</v>
      </c>
      <c r="K1758">
        <v>1.5237623592838599E-3</v>
      </c>
      <c r="L1758">
        <v>0.77415295759239755</v>
      </c>
    </row>
    <row r="1759" spans="1:12" hidden="1" x14ac:dyDescent="0.35">
      <c r="A1759" t="s">
        <v>134</v>
      </c>
      <c r="B1759" t="s">
        <v>282</v>
      </c>
      <c r="C1759" s="5" t="s">
        <v>72</v>
      </c>
      <c r="D1759" s="5">
        <v>11.5</v>
      </c>
      <c r="E1759" t="s">
        <v>45</v>
      </c>
      <c r="F1759">
        <v>0.1</v>
      </c>
      <c r="G1759" t="s">
        <v>19</v>
      </c>
      <c r="H1759" s="15">
        <v>19.5</v>
      </c>
      <c r="I1759" s="15">
        <f>IF(Table18[[#This Row],[Semi_total_radno]]="BLD", 0.65*Table18[[#This Row],[LLD]], Table18[[#This Row],[Semi_total_radno]])</f>
        <v>19.5</v>
      </c>
      <c r="J1759">
        <v>1.30416988395154E-3</v>
      </c>
      <c r="K1759">
        <v>1.98770314455032E-3</v>
      </c>
      <c r="L1759">
        <v>1.5241136672530144</v>
      </c>
    </row>
    <row r="1760" spans="1:12" hidden="1" x14ac:dyDescent="0.35">
      <c r="A1760" t="s">
        <v>135</v>
      </c>
      <c r="B1760" t="s">
        <v>282</v>
      </c>
      <c r="C1760" s="5" t="s">
        <v>74</v>
      </c>
      <c r="D1760" s="5">
        <v>12.5</v>
      </c>
      <c r="E1760" t="s">
        <v>45</v>
      </c>
      <c r="F1760">
        <v>0.1</v>
      </c>
      <c r="G1760" t="s">
        <v>19</v>
      </c>
      <c r="H1760" s="15">
        <v>19.2</v>
      </c>
      <c r="I1760" s="15">
        <f>IF(Table18[[#This Row],[Semi_total_radno]]="BLD", 0.65*Table18[[#This Row],[LLD]], Table18[[#This Row],[Semi_total_radno]])</f>
        <v>19.2</v>
      </c>
      <c r="J1760">
        <v>2.35832622274756E-3</v>
      </c>
      <c r="K1760">
        <v>2.2406382486224201E-3</v>
      </c>
      <c r="L1760">
        <v>0.95009682163987141</v>
      </c>
    </row>
    <row r="1761" spans="1:12" hidden="1" x14ac:dyDescent="0.35">
      <c r="A1761" t="s">
        <v>136</v>
      </c>
      <c r="B1761" t="s">
        <v>282</v>
      </c>
      <c r="C1761" s="5" t="s">
        <v>76</v>
      </c>
      <c r="D1761" s="5">
        <v>13.5</v>
      </c>
      <c r="E1761" t="s">
        <v>45</v>
      </c>
      <c r="F1761">
        <v>0.1</v>
      </c>
      <c r="G1761" t="s">
        <v>19</v>
      </c>
      <c r="H1761" s="15">
        <v>19.5</v>
      </c>
      <c r="I1761" s="15">
        <f>IF(Table18[[#This Row],[Semi_total_radno]]="BLD", 0.65*Table18[[#This Row],[LLD]], Table18[[#This Row],[Semi_total_radno]])</f>
        <v>19.5</v>
      </c>
      <c r="J1761">
        <v>2.9150891738633313E-3</v>
      </c>
      <c r="K1761">
        <v>1.3814973256861167E-3</v>
      </c>
      <c r="L1761">
        <v>1.1654368705726958</v>
      </c>
    </row>
    <row r="1762" spans="1:12" hidden="1" x14ac:dyDescent="0.35">
      <c r="A1762" t="s">
        <v>137</v>
      </c>
      <c r="B1762" t="s">
        <v>282</v>
      </c>
      <c r="C1762" s="5" t="s">
        <v>78</v>
      </c>
      <c r="D1762" s="5">
        <v>14.5</v>
      </c>
      <c r="E1762" t="s">
        <v>45</v>
      </c>
      <c r="F1762">
        <v>0.1</v>
      </c>
      <c r="G1762" t="s">
        <v>19</v>
      </c>
      <c r="H1762" s="15">
        <v>20.6</v>
      </c>
      <c r="I1762" s="15">
        <f>IF(Table18[[#This Row],[Semi_total_radno]]="BLD", 0.65*Table18[[#This Row],[LLD]], Table18[[#This Row],[Semi_total_radno]])</f>
        <v>20.6</v>
      </c>
      <c r="J1762">
        <v>1.5981536901866396E-3</v>
      </c>
      <c r="K1762">
        <v>0.26474439896022278</v>
      </c>
      <c r="L1762">
        <v>275.0674972782781</v>
      </c>
    </row>
    <row r="1763" spans="1:12" hidden="1" x14ac:dyDescent="0.35">
      <c r="A1763" t="s">
        <v>138</v>
      </c>
      <c r="B1763" t="s">
        <v>282</v>
      </c>
      <c r="C1763" s="5" t="s">
        <v>80</v>
      </c>
      <c r="D1763" s="5">
        <v>15.5</v>
      </c>
      <c r="E1763" t="s">
        <v>45</v>
      </c>
      <c r="F1763">
        <v>0.1</v>
      </c>
      <c r="G1763" t="s">
        <v>19</v>
      </c>
      <c r="H1763" s="15">
        <v>21</v>
      </c>
      <c r="I1763" s="15">
        <f>IF(Table18[[#This Row],[Semi_total_radno]]="BLD", 0.65*Table18[[#This Row],[LLD]], Table18[[#This Row],[Semi_total_radno]])</f>
        <v>21</v>
      </c>
      <c r="J1763">
        <v>4.0012004319578401E-3</v>
      </c>
      <c r="K1763">
        <v>0.21320059255231158</v>
      </c>
      <c r="L1763">
        <v>73.840563734158209</v>
      </c>
    </row>
    <row r="1764" spans="1:12" hidden="1" x14ac:dyDescent="0.35">
      <c r="A1764" t="s">
        <v>139</v>
      </c>
      <c r="B1764" t="s">
        <v>282</v>
      </c>
      <c r="C1764" s="5" t="s">
        <v>82</v>
      </c>
      <c r="D1764" s="5">
        <v>16.5</v>
      </c>
      <c r="E1764" t="s">
        <v>45</v>
      </c>
      <c r="F1764">
        <v>0.1</v>
      </c>
      <c r="G1764" t="s">
        <v>19</v>
      </c>
      <c r="H1764" s="15">
        <v>24.3</v>
      </c>
      <c r="I1764" s="15">
        <f>IF(Table18[[#This Row],[Semi_total_radno]]="BLD", 0.65*Table18[[#This Row],[LLD]], Table18[[#This Row],[Semi_total_radno]])</f>
        <v>24.3</v>
      </c>
      <c r="J1764">
        <v>4.9353404901921749E-3</v>
      </c>
      <c r="K1764">
        <v>0.46628283429890854</v>
      </c>
      <c r="L1764">
        <v>97.033223756615058</v>
      </c>
    </row>
    <row r="1765" spans="1:12" hidden="1" x14ac:dyDescent="0.35">
      <c r="A1765" t="s">
        <v>140</v>
      </c>
      <c r="B1765" t="s">
        <v>282</v>
      </c>
      <c r="C1765" s="5" t="s">
        <v>84</v>
      </c>
      <c r="D1765" s="5">
        <v>17.5</v>
      </c>
      <c r="E1765" t="s">
        <v>45</v>
      </c>
      <c r="F1765">
        <v>0.1</v>
      </c>
      <c r="G1765" t="s">
        <v>19</v>
      </c>
      <c r="H1765" s="15">
        <v>24.3</v>
      </c>
      <c r="I1765" s="15">
        <f>IF(Table18[[#This Row],[Semi_total_radno]]="BLD", 0.65*Table18[[#This Row],[LLD]], Table18[[#This Row],[Semi_total_radno]])</f>
        <v>24.3</v>
      </c>
      <c r="J1765">
        <v>9.1670993715524708E-3</v>
      </c>
      <c r="K1765">
        <v>0.88189196586608898</v>
      </c>
      <c r="L1765">
        <v>96.201855147637431</v>
      </c>
    </row>
    <row r="1766" spans="1:12" hidden="1" x14ac:dyDescent="0.35">
      <c r="A1766" t="s">
        <v>141</v>
      </c>
      <c r="B1766" t="s">
        <v>282</v>
      </c>
      <c r="C1766" s="5" t="s">
        <v>86</v>
      </c>
      <c r="D1766" s="5">
        <v>18.5</v>
      </c>
      <c r="E1766" t="s">
        <v>45</v>
      </c>
      <c r="F1766">
        <v>0.1</v>
      </c>
      <c r="G1766" t="s">
        <v>19</v>
      </c>
      <c r="H1766" s="15">
        <v>23.4</v>
      </c>
      <c r="I1766" s="15">
        <f>IF(Table18[[#This Row],[Semi_total_radno]]="BLD", 0.65*Table18[[#This Row],[LLD]], Table18[[#This Row],[Semi_total_radno]])</f>
        <v>23.4</v>
      </c>
      <c r="J1766">
        <v>2.86616268567741E-3</v>
      </c>
      <c r="K1766">
        <v>0.791320741176605</v>
      </c>
      <c r="L1766">
        <v>276.09065777422137</v>
      </c>
    </row>
    <row r="1767" spans="1:12" hidden="1" x14ac:dyDescent="0.35">
      <c r="A1767" t="s">
        <v>142</v>
      </c>
      <c r="B1767" t="s">
        <v>282</v>
      </c>
      <c r="C1767" s="5" t="s">
        <v>88</v>
      </c>
      <c r="D1767" s="5">
        <v>19.5</v>
      </c>
      <c r="E1767" t="s">
        <v>45</v>
      </c>
      <c r="F1767">
        <v>0.1</v>
      </c>
      <c r="G1767" t="s">
        <v>19</v>
      </c>
      <c r="H1767" s="15">
        <v>19.7</v>
      </c>
      <c r="I1767" s="15">
        <f>IF(Table18[[#This Row],[Semi_total_radno]]="BLD", 0.65*Table18[[#This Row],[LLD]], Table18[[#This Row],[Semi_total_radno]])</f>
        <v>19.7</v>
      </c>
      <c r="J1767">
        <v>6.7104664631187898E-3</v>
      </c>
      <c r="K1767">
        <v>9.8935631103813405E-3</v>
      </c>
      <c r="L1767">
        <v>1.4878251609778683</v>
      </c>
    </row>
    <row r="1768" spans="1:12" hidden="1" x14ac:dyDescent="0.35">
      <c r="A1768" t="s">
        <v>143</v>
      </c>
      <c r="B1768" t="s">
        <v>282</v>
      </c>
      <c r="C1768" s="5" t="s">
        <v>90</v>
      </c>
      <c r="D1768" s="5">
        <v>20.5</v>
      </c>
      <c r="E1768" t="s">
        <v>45</v>
      </c>
      <c r="F1768">
        <v>0.1</v>
      </c>
      <c r="G1768" t="s">
        <v>19</v>
      </c>
      <c r="H1768" s="15">
        <v>23.7</v>
      </c>
      <c r="I1768" s="15">
        <f>IF(Table18[[#This Row],[Semi_total_radno]]="BLD", 0.65*Table18[[#This Row],[LLD]], Table18[[#This Row],[Semi_total_radno]])</f>
        <v>23.7</v>
      </c>
      <c r="J1768">
        <v>3.7003699690103501E-3</v>
      </c>
      <c r="K1768">
        <v>0.75199699401855502</v>
      </c>
      <c r="L1768">
        <v>203.22211030689826</v>
      </c>
    </row>
    <row r="1769" spans="1:12" hidden="1" x14ac:dyDescent="0.35">
      <c r="A1769" t="s">
        <v>144</v>
      </c>
      <c r="B1769" t="s">
        <v>282</v>
      </c>
      <c r="C1769" s="5" t="s">
        <v>92</v>
      </c>
      <c r="D1769" s="5">
        <v>21.5</v>
      </c>
      <c r="E1769" t="s">
        <v>45</v>
      </c>
      <c r="F1769">
        <v>0.1</v>
      </c>
      <c r="G1769" t="s">
        <v>19</v>
      </c>
      <c r="H1769" s="15">
        <v>22.9</v>
      </c>
      <c r="I1769" s="15">
        <f>IF(Table18[[#This Row],[Semi_total_radno]]="BLD", 0.65*Table18[[#This Row],[LLD]], Table18[[#This Row],[Semi_total_radno]])</f>
        <v>22.9</v>
      </c>
      <c r="J1769">
        <v>5.3646238520741497E-3</v>
      </c>
      <c r="K1769">
        <v>0.70227766036987305</v>
      </c>
      <c r="L1769">
        <v>130.90902171982628</v>
      </c>
    </row>
    <row r="1770" spans="1:12" hidden="1" x14ac:dyDescent="0.35">
      <c r="A1770" t="s">
        <v>145</v>
      </c>
      <c r="B1770" t="s">
        <v>282</v>
      </c>
      <c r="C1770" s="5" t="s">
        <v>94</v>
      </c>
      <c r="D1770" s="5">
        <v>22.5</v>
      </c>
      <c r="E1770" t="s">
        <v>45</v>
      </c>
      <c r="F1770">
        <v>0.1</v>
      </c>
      <c r="G1770" t="s">
        <v>19</v>
      </c>
      <c r="H1770" s="15">
        <v>23.7</v>
      </c>
      <c r="I1770" s="15">
        <f>IF(Table18[[#This Row],[Semi_total_radno]]="BLD", 0.65*Table18[[#This Row],[LLD]], Table18[[#This Row],[Semi_total_radno]])</f>
        <v>23.7</v>
      </c>
      <c r="J1770">
        <v>4.4000954367220402E-3</v>
      </c>
      <c r="K1770">
        <v>0.70528602600097701</v>
      </c>
      <c r="L1770">
        <v>160.28880194616806</v>
      </c>
    </row>
    <row r="1771" spans="1:12" hidden="1" x14ac:dyDescent="0.35">
      <c r="A1771" t="s">
        <v>146</v>
      </c>
      <c r="B1771" t="s">
        <v>282</v>
      </c>
      <c r="C1771" s="5" t="s">
        <v>96</v>
      </c>
      <c r="D1771" s="5">
        <v>23.5</v>
      </c>
      <c r="E1771" t="s">
        <v>45</v>
      </c>
      <c r="F1771">
        <v>0.1</v>
      </c>
      <c r="G1771" t="s">
        <v>19</v>
      </c>
      <c r="H1771" s="15">
        <v>22.3</v>
      </c>
      <c r="I1771" s="15">
        <f>IF(Table18[[#This Row],[Semi_total_radno]]="BLD", 0.65*Table18[[#This Row],[LLD]], Table18[[#This Row],[Semi_total_radno]])</f>
        <v>22.3</v>
      </c>
      <c r="J1771">
        <v>0.12645477056503299</v>
      </c>
      <c r="K1771">
        <v>0.85145920515060403</v>
      </c>
      <c r="L1771">
        <v>6.7333102685336552</v>
      </c>
    </row>
    <row r="1772" spans="1:12" hidden="1" x14ac:dyDescent="0.35">
      <c r="A1772" t="s">
        <v>147</v>
      </c>
      <c r="B1772" t="s">
        <v>282</v>
      </c>
      <c r="C1772" s="5" t="s">
        <v>148</v>
      </c>
      <c r="D1772" s="5">
        <v>24.5</v>
      </c>
      <c r="E1772" t="s">
        <v>45</v>
      </c>
      <c r="F1772">
        <v>0.1</v>
      </c>
      <c r="G1772" t="s">
        <v>19</v>
      </c>
      <c r="H1772" s="15">
        <v>21.7</v>
      </c>
      <c r="I1772" s="15">
        <f>IF(Table18[[#This Row],[Semi_total_radno]]="BLD", 0.65*Table18[[#This Row],[LLD]], Table18[[#This Row],[Semi_total_radno]])</f>
        <v>21.7</v>
      </c>
      <c r="J1772">
        <v>4.6717706136405503E-3</v>
      </c>
      <c r="K1772">
        <v>0.75721907615661599</v>
      </c>
      <c r="L1772">
        <v>162.08395890536698</v>
      </c>
    </row>
    <row r="1773" spans="1:12" hidden="1" x14ac:dyDescent="0.35">
      <c r="A1773" t="s">
        <v>149</v>
      </c>
      <c r="B1773" t="s">
        <v>282</v>
      </c>
      <c r="C1773" s="5" t="s">
        <v>150</v>
      </c>
      <c r="D1773" s="5">
        <v>25.5</v>
      </c>
      <c r="E1773" t="s">
        <v>45</v>
      </c>
      <c r="F1773">
        <v>0.1</v>
      </c>
      <c r="G1773" t="s">
        <v>19</v>
      </c>
      <c r="H1773" s="15">
        <v>23.3</v>
      </c>
      <c r="I1773" s="15">
        <f>IF(Table18[[#This Row],[Semi_total_radno]]="BLD", 0.65*Table18[[#This Row],[LLD]], Table18[[#This Row],[Semi_total_radno]])</f>
        <v>23.3</v>
      </c>
      <c r="J1773">
        <v>7.5809713453054402E-3</v>
      </c>
      <c r="K1773">
        <v>0.77315866947174094</v>
      </c>
      <c r="L1773">
        <v>101.98675529231804</v>
      </c>
    </row>
    <row r="1774" spans="1:12" hidden="1" x14ac:dyDescent="0.35">
      <c r="A1774" t="s">
        <v>151</v>
      </c>
      <c r="B1774" t="s">
        <v>282</v>
      </c>
      <c r="C1774" s="5" t="s">
        <v>152</v>
      </c>
      <c r="D1774" s="5">
        <v>26.5</v>
      </c>
      <c r="E1774" t="s">
        <v>45</v>
      </c>
      <c r="F1774">
        <v>0.1</v>
      </c>
      <c r="G1774" t="s">
        <v>19</v>
      </c>
      <c r="H1774" s="15">
        <v>23.1</v>
      </c>
      <c r="I1774" s="15">
        <f>IF(Table18[[#This Row],[Semi_total_radno]]="BLD", 0.65*Table18[[#This Row],[LLD]], Table18[[#This Row],[Semi_total_radno]])</f>
        <v>23.1</v>
      </c>
      <c r="J1774">
        <v>4.5442925766110403E-3</v>
      </c>
      <c r="K1774">
        <v>0.643393754959106</v>
      </c>
      <c r="L1774">
        <v>141.58281935247322</v>
      </c>
    </row>
    <row r="1775" spans="1:12" hidden="1" x14ac:dyDescent="0.35">
      <c r="A1775" t="s">
        <v>153</v>
      </c>
      <c r="B1775" t="s">
        <v>282</v>
      </c>
      <c r="C1775" s="5" t="s">
        <v>154</v>
      </c>
      <c r="D1775" s="5">
        <v>27.5</v>
      </c>
      <c r="E1775" t="s">
        <v>45</v>
      </c>
      <c r="F1775">
        <v>0.1</v>
      </c>
      <c r="G1775" t="s">
        <v>19</v>
      </c>
      <c r="H1775" s="15">
        <v>23.1</v>
      </c>
      <c r="I1775" s="15">
        <f>IF(Table18[[#This Row],[Semi_total_radno]]="BLD", 0.65*Table18[[#This Row],[LLD]], Table18[[#This Row],[Semi_total_radno]])</f>
        <v>23.1</v>
      </c>
      <c r="J1775">
        <v>0.11133766919374501</v>
      </c>
      <c r="K1775">
        <v>0.77587771415710405</v>
      </c>
      <c r="L1775">
        <v>6.9686901097862499</v>
      </c>
    </row>
    <row r="1776" spans="1:12" hidden="1" x14ac:dyDescent="0.35">
      <c r="A1776" t="s">
        <v>155</v>
      </c>
      <c r="B1776" t="s">
        <v>282</v>
      </c>
      <c r="C1776" s="5" t="s">
        <v>156</v>
      </c>
      <c r="D1776" s="5">
        <v>28.5</v>
      </c>
      <c r="E1776" t="s">
        <v>45</v>
      </c>
      <c r="F1776">
        <v>0.1</v>
      </c>
      <c r="G1776" t="s">
        <v>19</v>
      </c>
      <c r="H1776" s="15">
        <v>22.9</v>
      </c>
      <c r="I1776" s="15">
        <f>IF(Table18[[#This Row],[Semi_total_radno]]="BLD", 0.65*Table18[[#This Row],[LLD]], Table18[[#This Row],[Semi_total_radno]])</f>
        <v>22.9</v>
      </c>
      <c r="J1776">
        <v>3.2196536194533101E-3</v>
      </c>
      <c r="K1776">
        <v>0.61105328798294101</v>
      </c>
      <c r="L1776">
        <v>189.78851771225516</v>
      </c>
    </row>
    <row r="1777" spans="1:12" hidden="1" x14ac:dyDescent="0.35">
      <c r="A1777" t="s">
        <v>157</v>
      </c>
      <c r="B1777" t="s">
        <v>282</v>
      </c>
      <c r="C1777" s="5" t="s">
        <v>158</v>
      </c>
      <c r="D1777" s="5">
        <v>29.5</v>
      </c>
      <c r="E1777" t="s">
        <v>45</v>
      </c>
      <c r="F1777">
        <v>0.1</v>
      </c>
      <c r="G1777" t="s">
        <v>19</v>
      </c>
      <c r="H1777" s="15">
        <v>22.8</v>
      </c>
      <c r="I1777" s="15">
        <f>IF(Table18[[#This Row],[Semi_total_radno]]="BLD", 0.65*Table18[[#This Row],[LLD]], Table18[[#This Row],[Semi_total_radno]])</f>
        <v>22.8</v>
      </c>
      <c r="J1777">
        <v>4.1929841972887499E-3</v>
      </c>
      <c r="K1777">
        <v>5.4549048654735106E-3</v>
      </c>
      <c r="L1777">
        <v>1.3238016333412053</v>
      </c>
    </row>
    <row r="1778" spans="1:12" hidden="1" x14ac:dyDescent="0.35">
      <c r="A1778" t="s">
        <v>159</v>
      </c>
      <c r="B1778" t="s">
        <v>282</v>
      </c>
      <c r="C1778" s="5" t="s">
        <v>160</v>
      </c>
      <c r="D1778" s="5">
        <v>30.5</v>
      </c>
      <c r="E1778" t="s">
        <v>45</v>
      </c>
      <c r="F1778">
        <v>0.1</v>
      </c>
      <c r="G1778" t="s">
        <v>19</v>
      </c>
      <c r="H1778" s="15">
        <v>22.3</v>
      </c>
      <c r="I1778" s="15">
        <f>IF(Table18[[#This Row],[Semi_total_radno]]="BLD", 0.65*Table18[[#This Row],[LLD]], Table18[[#This Row],[Semi_total_radno]])</f>
        <v>22.3</v>
      </c>
      <c r="J1778">
        <v>2.80562147963792E-3</v>
      </c>
      <c r="K1778">
        <v>0.35114298202097427</v>
      </c>
      <c r="L1778">
        <v>120.62676824996448</v>
      </c>
    </row>
    <row r="1779" spans="1:12" hidden="1" x14ac:dyDescent="0.35">
      <c r="A1779" t="s">
        <v>161</v>
      </c>
      <c r="B1779" t="s">
        <v>282</v>
      </c>
      <c r="C1779" s="5" t="s">
        <v>162</v>
      </c>
      <c r="D1779" s="5">
        <v>31.5</v>
      </c>
      <c r="E1779" t="s">
        <v>45</v>
      </c>
      <c r="F1779">
        <v>0.1</v>
      </c>
      <c r="G1779" t="s">
        <v>19</v>
      </c>
      <c r="H1779" s="15">
        <v>23.3</v>
      </c>
      <c r="I1779" s="15">
        <f>IF(Table18[[#This Row],[Semi_total_radno]]="BLD", 0.65*Table18[[#This Row],[LLD]], Table18[[#This Row],[Semi_total_radno]])</f>
        <v>23.3</v>
      </c>
      <c r="J1779">
        <v>2.9442918021231898E-3</v>
      </c>
      <c r="K1779">
        <v>0.64287626743316695</v>
      </c>
      <c r="L1779">
        <v>218.34665537212567</v>
      </c>
    </row>
    <row r="1780" spans="1:12" hidden="1" x14ac:dyDescent="0.35">
      <c r="A1780" t="s">
        <v>163</v>
      </c>
      <c r="B1780" t="s">
        <v>282</v>
      </c>
      <c r="C1780" s="5" t="s">
        <v>164</v>
      </c>
      <c r="D1780" s="5">
        <v>32.5</v>
      </c>
      <c r="E1780" t="s">
        <v>45</v>
      </c>
      <c r="F1780">
        <v>0.1</v>
      </c>
      <c r="G1780" t="s">
        <v>19</v>
      </c>
      <c r="H1780" s="15">
        <v>21.6</v>
      </c>
      <c r="I1780" s="15">
        <f>IF(Table18[[#This Row],[Semi_total_radno]]="BLD", 0.65*Table18[[#This Row],[LLD]], Table18[[#This Row],[Semi_total_radno]])</f>
        <v>21.6</v>
      </c>
      <c r="J1780">
        <v>0.22004885971546201</v>
      </c>
      <c r="K1780">
        <v>1.14431476593018</v>
      </c>
      <c r="L1780">
        <v>5.2002758269679559</v>
      </c>
    </row>
    <row r="1781" spans="1:12" hidden="1" x14ac:dyDescent="0.35">
      <c r="A1781" t="s">
        <v>165</v>
      </c>
      <c r="B1781" t="s">
        <v>282</v>
      </c>
      <c r="C1781" s="5" t="s">
        <v>166</v>
      </c>
      <c r="D1781" s="5">
        <v>33.5</v>
      </c>
      <c r="E1781" t="s">
        <v>45</v>
      </c>
      <c r="F1781">
        <v>0.1</v>
      </c>
      <c r="G1781" t="s">
        <v>19</v>
      </c>
      <c r="H1781" s="15">
        <v>22.2</v>
      </c>
      <c r="I1781" s="15">
        <f>IF(Table18[[#This Row],[Semi_total_radno]]="BLD", 0.65*Table18[[#This Row],[LLD]], Table18[[#This Row],[Semi_total_radno]])</f>
        <v>22.2</v>
      </c>
      <c r="J1781">
        <v>9.9223233759403201E-2</v>
      </c>
      <c r="K1781">
        <v>0.65283411741256703</v>
      </c>
      <c r="L1781">
        <v>6.5794481058293384</v>
      </c>
    </row>
    <row r="1782" spans="1:12" hidden="1" x14ac:dyDescent="0.35">
      <c r="A1782" t="s">
        <v>167</v>
      </c>
      <c r="B1782" t="s">
        <v>282</v>
      </c>
      <c r="C1782" s="5" t="s">
        <v>168</v>
      </c>
      <c r="D1782" s="5">
        <v>34.5</v>
      </c>
      <c r="E1782" t="s">
        <v>45</v>
      </c>
      <c r="F1782">
        <v>0.1</v>
      </c>
      <c r="G1782" t="s">
        <v>19</v>
      </c>
      <c r="H1782" s="15">
        <v>24.1</v>
      </c>
      <c r="I1782" s="15">
        <f>IF(Table18[[#This Row],[Semi_total_radno]]="BLD", 0.65*Table18[[#This Row],[LLD]], Table18[[#This Row],[Semi_total_radno]])</f>
        <v>24.1</v>
      </c>
      <c r="J1782">
        <v>0.105852633714676</v>
      </c>
      <c r="K1782">
        <v>0.71126335859298695</v>
      </c>
      <c r="L1782">
        <v>6.7193732799335484</v>
      </c>
    </row>
    <row r="1783" spans="1:12" hidden="1" x14ac:dyDescent="0.35">
      <c r="A1783" t="s">
        <v>169</v>
      </c>
      <c r="B1783" t="s">
        <v>282</v>
      </c>
      <c r="C1783" s="5" t="s">
        <v>170</v>
      </c>
      <c r="D1783" s="5">
        <v>35.5</v>
      </c>
      <c r="E1783" t="s">
        <v>45</v>
      </c>
      <c r="F1783">
        <v>0.1</v>
      </c>
      <c r="G1783" t="s">
        <v>19</v>
      </c>
      <c r="H1783" s="15">
        <v>24.9</v>
      </c>
      <c r="I1783" s="15">
        <f>IF(Table18[[#This Row],[Semi_total_radno]]="BLD", 0.65*Table18[[#This Row],[LLD]], Table18[[#This Row],[Semi_total_radno]])</f>
        <v>24.9</v>
      </c>
      <c r="J1783">
        <v>3.9853155612945557E-3</v>
      </c>
      <c r="K1783">
        <v>0.33570869080722343</v>
      </c>
      <c r="L1783">
        <v>84.790029569277735</v>
      </c>
    </row>
    <row r="1784" spans="1:12" hidden="1" x14ac:dyDescent="0.35">
      <c r="A1784" t="s">
        <v>171</v>
      </c>
      <c r="B1784" t="s">
        <v>282</v>
      </c>
      <c r="C1784" s="5" t="s">
        <v>172</v>
      </c>
      <c r="D1784" s="5">
        <v>36.5</v>
      </c>
      <c r="E1784" t="s">
        <v>45</v>
      </c>
      <c r="F1784">
        <v>0.1</v>
      </c>
      <c r="G1784" t="s">
        <v>19</v>
      </c>
      <c r="H1784" s="15">
        <v>22.9</v>
      </c>
      <c r="I1784" s="15">
        <f>IF(Table18[[#This Row],[Semi_total_radno]]="BLD", 0.65*Table18[[#This Row],[LLD]], Table18[[#This Row],[Semi_total_radno]])</f>
        <v>22.9</v>
      </c>
      <c r="J1784">
        <v>0.103278502821922</v>
      </c>
      <c r="K1784">
        <v>0.77632200717926003</v>
      </c>
      <c r="L1784">
        <v>7.5167821566684943</v>
      </c>
    </row>
    <row r="1785" spans="1:12" hidden="1" x14ac:dyDescent="0.35">
      <c r="A1785" t="s">
        <v>173</v>
      </c>
      <c r="B1785" t="s">
        <v>282</v>
      </c>
      <c r="C1785" s="5" t="s">
        <v>174</v>
      </c>
      <c r="D1785" s="5">
        <v>37.5</v>
      </c>
      <c r="E1785" t="s">
        <v>45</v>
      </c>
      <c r="F1785">
        <v>0.1</v>
      </c>
      <c r="G1785" t="s">
        <v>19</v>
      </c>
      <c r="H1785" s="15">
        <v>22.2</v>
      </c>
      <c r="I1785" s="15">
        <f>IF(Table18[[#This Row],[Semi_total_radno]]="BLD", 0.65*Table18[[#This Row],[LLD]], Table18[[#This Row],[Semi_total_radno]])</f>
        <v>22.2</v>
      </c>
      <c r="J1785">
        <v>3.2888703746721128E-2</v>
      </c>
      <c r="K1785">
        <v>0.31405077059753228</v>
      </c>
      <c r="L1785">
        <v>5.8507370657551112</v>
      </c>
    </row>
    <row r="1786" spans="1:12" hidden="1" x14ac:dyDescent="0.35">
      <c r="A1786" t="s">
        <v>175</v>
      </c>
      <c r="B1786" t="s">
        <v>282</v>
      </c>
      <c r="C1786" s="5" t="s">
        <v>176</v>
      </c>
      <c r="D1786" s="5">
        <v>38.5</v>
      </c>
      <c r="E1786" t="s">
        <v>45</v>
      </c>
      <c r="F1786">
        <v>0.1</v>
      </c>
      <c r="G1786" t="s">
        <v>19</v>
      </c>
      <c r="H1786" s="15">
        <v>22.2</v>
      </c>
      <c r="I1786" s="15">
        <f>IF(Table18[[#This Row],[Semi_total_radno]]="BLD", 0.65*Table18[[#This Row],[LLD]], Table18[[#This Row],[Semi_total_radno]])</f>
        <v>22.2</v>
      </c>
      <c r="J1786">
        <v>2.6430316502228401E-3</v>
      </c>
      <c r="K1786">
        <v>0.24631776055321097</v>
      </c>
      <c r="L1786">
        <v>80.726734053813971</v>
      </c>
    </row>
    <row r="1787" spans="1:12" hidden="1" x14ac:dyDescent="0.35">
      <c r="A1787" t="s">
        <v>177</v>
      </c>
      <c r="B1787" t="s">
        <v>282</v>
      </c>
      <c r="C1787" s="5" t="s">
        <v>178</v>
      </c>
      <c r="D1787" s="5">
        <v>39.5</v>
      </c>
      <c r="E1787" t="s">
        <v>45</v>
      </c>
      <c r="F1787">
        <v>0.1</v>
      </c>
      <c r="G1787" t="s">
        <v>19</v>
      </c>
      <c r="H1787" s="15">
        <v>23.4</v>
      </c>
      <c r="I1787" s="15">
        <f>IF(Table18[[#This Row],[Semi_total_radno]]="BLD", 0.65*Table18[[#This Row],[LLD]], Table18[[#This Row],[Semi_total_radno]])</f>
        <v>23.4</v>
      </c>
      <c r="J1787">
        <v>2.7010203339159502E-3</v>
      </c>
      <c r="K1787">
        <v>0.46000003814697299</v>
      </c>
      <c r="L1787">
        <v>170.30602560479917</v>
      </c>
    </row>
    <row r="1788" spans="1:12" hidden="1" x14ac:dyDescent="0.35">
      <c r="A1788" t="s">
        <v>179</v>
      </c>
      <c r="B1788" t="s">
        <v>282</v>
      </c>
      <c r="C1788" s="13" t="s">
        <v>185</v>
      </c>
      <c r="D1788" s="5">
        <v>40.5</v>
      </c>
      <c r="E1788" t="s">
        <v>45</v>
      </c>
      <c r="F1788">
        <v>0.1</v>
      </c>
      <c r="G1788" t="s">
        <v>19</v>
      </c>
      <c r="H1788" s="15">
        <v>23</v>
      </c>
      <c r="I1788" s="15">
        <f>IF(Table18[[#This Row],[Semi_total_radno]]="BLD", 0.65*Table18[[#This Row],[LLD]], Table18[[#This Row],[Semi_total_radno]])</f>
        <v>23</v>
      </c>
      <c r="J1788">
        <v>0.13278423249721499</v>
      </c>
      <c r="K1788">
        <v>0.830455541610718</v>
      </c>
      <c r="L1788">
        <v>6.2541728486334849</v>
      </c>
    </row>
    <row r="1789" spans="1:12" hidden="1" x14ac:dyDescent="0.35">
      <c r="A1789" t="s">
        <v>49</v>
      </c>
      <c r="B1789" t="s">
        <v>279</v>
      </c>
      <c r="C1789" s="5" t="s">
        <v>50</v>
      </c>
      <c r="D1789" s="5">
        <v>0.5</v>
      </c>
      <c r="E1789" t="s">
        <v>45</v>
      </c>
      <c r="F1789">
        <v>1</v>
      </c>
      <c r="G1789" t="s">
        <v>20</v>
      </c>
      <c r="H1789" s="14">
        <v>110</v>
      </c>
      <c r="I1789" s="14">
        <f>IF(Table18[[#This Row],[Semi_total_radno]]="BLD", 0.65*Table18[[#This Row],[LLD]], Table18[[#This Row],[Semi_total_radno]])</f>
        <v>110</v>
      </c>
      <c r="J1789">
        <v>0.213008597493172</v>
      </c>
      <c r="K1789">
        <v>1.55813443660736</v>
      </c>
      <c r="L1789">
        <v>7.3148898915092193</v>
      </c>
    </row>
    <row r="1790" spans="1:12" hidden="1" x14ac:dyDescent="0.35">
      <c r="A1790" t="s">
        <v>51</v>
      </c>
      <c r="B1790" t="s">
        <v>279</v>
      </c>
      <c r="C1790" s="5" t="s">
        <v>52</v>
      </c>
      <c r="D1790" s="5">
        <v>1.5</v>
      </c>
      <c r="E1790" t="s">
        <v>45</v>
      </c>
      <c r="F1790">
        <v>1</v>
      </c>
      <c r="G1790" t="s">
        <v>20</v>
      </c>
      <c r="H1790" s="14">
        <v>115</v>
      </c>
      <c r="I1790" s="14">
        <f>IF(Table18[[#This Row],[Semi_total_radno]]="BLD", 0.65*Table18[[#This Row],[LLD]], Table18[[#This Row],[Semi_total_radno]])</f>
        <v>115</v>
      </c>
      <c r="J1790">
        <v>0.24476093053817699</v>
      </c>
      <c r="K1790">
        <v>1.8220783472061199</v>
      </c>
      <c r="L1790">
        <v>7.4443185977425355</v>
      </c>
    </row>
    <row r="1791" spans="1:12" hidden="1" x14ac:dyDescent="0.35">
      <c r="A1791" t="s">
        <v>53</v>
      </c>
      <c r="B1791" t="s">
        <v>279</v>
      </c>
      <c r="C1791" s="5" t="s">
        <v>54</v>
      </c>
      <c r="D1791" s="5">
        <v>2.5</v>
      </c>
      <c r="E1791" t="s">
        <v>45</v>
      </c>
      <c r="F1791">
        <v>1</v>
      </c>
      <c r="G1791" t="s">
        <v>20</v>
      </c>
      <c r="H1791" s="14">
        <v>119</v>
      </c>
      <c r="I1791" s="14">
        <f>IF(Table18[[#This Row],[Semi_total_radno]]="BLD", 0.65*Table18[[#This Row],[LLD]], Table18[[#This Row],[Semi_total_radno]])</f>
        <v>119</v>
      </c>
      <c r="J1791">
        <v>0.20878420770168299</v>
      </c>
      <c r="K1791">
        <v>1.5988929271698</v>
      </c>
      <c r="L1791">
        <v>7.6581123868063106</v>
      </c>
    </row>
    <row r="1792" spans="1:12" hidden="1" x14ac:dyDescent="0.35">
      <c r="A1792" t="s">
        <v>55</v>
      </c>
      <c r="B1792" t="s">
        <v>279</v>
      </c>
      <c r="C1792" s="5" t="s">
        <v>56</v>
      </c>
      <c r="D1792" s="5">
        <v>3.5</v>
      </c>
      <c r="E1792" t="s">
        <v>45</v>
      </c>
      <c r="F1792">
        <v>1</v>
      </c>
      <c r="G1792" t="s">
        <v>20</v>
      </c>
      <c r="H1792" s="14">
        <v>131</v>
      </c>
      <c r="I1792" s="14">
        <f>IF(Table18[[#This Row],[Semi_total_radno]]="BLD", 0.65*Table18[[#This Row],[LLD]], Table18[[#This Row],[Semi_total_radno]])</f>
        <v>131</v>
      </c>
      <c r="J1792">
        <v>0.26063022017478898</v>
      </c>
      <c r="K1792">
        <v>1.7546205520629901</v>
      </c>
      <c r="L1792">
        <v>6.7322221916026157</v>
      </c>
    </row>
    <row r="1793" spans="1:12" hidden="1" x14ac:dyDescent="0.35">
      <c r="A1793" t="s">
        <v>57</v>
      </c>
      <c r="B1793" t="s">
        <v>279</v>
      </c>
      <c r="C1793" s="5" t="s">
        <v>58</v>
      </c>
      <c r="D1793" s="5">
        <v>4.5</v>
      </c>
      <c r="E1793" t="s">
        <v>45</v>
      </c>
      <c r="F1793">
        <v>1</v>
      </c>
      <c r="G1793" t="s">
        <v>20</v>
      </c>
      <c r="H1793" s="14">
        <v>157</v>
      </c>
      <c r="I1793" s="14">
        <f>IF(Table18[[#This Row],[Semi_total_radno]]="BLD", 0.65*Table18[[#This Row],[LLD]], Table18[[#This Row],[Semi_total_radno]])</f>
        <v>157</v>
      </c>
      <c r="J1793">
        <v>0.26099950075149497</v>
      </c>
      <c r="K1793">
        <v>1.78256392478943</v>
      </c>
      <c r="L1793">
        <v>6.8297599024400419</v>
      </c>
    </row>
    <row r="1794" spans="1:12" hidden="1" x14ac:dyDescent="0.35">
      <c r="A1794" t="s">
        <v>59</v>
      </c>
      <c r="B1794" t="s">
        <v>279</v>
      </c>
      <c r="C1794" s="5" t="s">
        <v>60</v>
      </c>
      <c r="D1794" s="5">
        <v>5.5</v>
      </c>
      <c r="E1794" t="s">
        <v>45</v>
      </c>
      <c r="F1794">
        <v>1</v>
      </c>
      <c r="G1794" t="s">
        <v>20</v>
      </c>
      <c r="H1794" s="14">
        <v>157</v>
      </c>
      <c r="I1794" s="14">
        <f>IF(Table18[[#This Row],[Semi_total_radno]]="BLD", 0.65*Table18[[#This Row],[LLD]], Table18[[#This Row],[Semi_total_radno]])</f>
        <v>157</v>
      </c>
      <c r="J1794">
        <v>0.20869255065917999</v>
      </c>
      <c r="K1794">
        <v>1.61110508441925</v>
      </c>
      <c r="L1794">
        <v>7.7199932596079011</v>
      </c>
    </row>
    <row r="1795" spans="1:12" hidden="1" x14ac:dyDescent="0.35">
      <c r="A1795" t="s">
        <v>61</v>
      </c>
      <c r="B1795" t="s">
        <v>279</v>
      </c>
      <c r="C1795" s="5" t="s">
        <v>62</v>
      </c>
      <c r="D1795" s="5">
        <v>6.5</v>
      </c>
      <c r="E1795" t="s">
        <v>45</v>
      </c>
      <c r="F1795">
        <v>1</v>
      </c>
      <c r="G1795" t="s">
        <v>20</v>
      </c>
      <c r="H1795" s="14">
        <v>176</v>
      </c>
      <c r="I1795" s="14">
        <f>IF(Table18[[#This Row],[Semi_total_radno]]="BLD", 0.65*Table18[[#This Row],[LLD]], Table18[[#This Row],[Semi_total_radno]])</f>
        <v>176</v>
      </c>
      <c r="J1795">
        <v>0.25640079379081698</v>
      </c>
      <c r="K1795">
        <v>1.69784879684448</v>
      </c>
      <c r="L1795">
        <v>6.6218546820477453</v>
      </c>
    </row>
    <row r="1796" spans="1:12" hidden="1" x14ac:dyDescent="0.35">
      <c r="A1796" t="s">
        <v>63</v>
      </c>
      <c r="B1796" t="s">
        <v>279</v>
      </c>
      <c r="C1796" s="5" t="s">
        <v>64</v>
      </c>
      <c r="D1796" s="5">
        <v>7.5</v>
      </c>
      <c r="E1796" t="s">
        <v>45</v>
      </c>
      <c r="F1796">
        <v>1</v>
      </c>
      <c r="G1796" t="s">
        <v>20</v>
      </c>
      <c r="H1796" s="14">
        <v>201</v>
      </c>
      <c r="I1796" s="14">
        <f>IF(Table18[[#This Row],[Semi_total_radno]]="BLD", 0.65*Table18[[#This Row],[LLD]], Table18[[#This Row],[Semi_total_radno]])</f>
        <v>201</v>
      </c>
      <c r="J1796">
        <v>0.165142521262169</v>
      </c>
      <c r="K1796">
        <v>1.2323353290557899</v>
      </c>
      <c r="L1796">
        <v>7.4622533290467237</v>
      </c>
    </row>
    <row r="1797" spans="1:12" hidden="1" x14ac:dyDescent="0.35">
      <c r="A1797" t="s">
        <v>65</v>
      </c>
      <c r="B1797" t="s">
        <v>279</v>
      </c>
      <c r="C1797" s="5" t="s">
        <v>66</v>
      </c>
      <c r="D1797" s="5">
        <v>8.5</v>
      </c>
      <c r="E1797" t="s">
        <v>45</v>
      </c>
      <c r="F1797">
        <v>1</v>
      </c>
      <c r="G1797" t="s">
        <v>20</v>
      </c>
      <c r="H1797" s="14">
        <v>277</v>
      </c>
      <c r="I1797" s="14">
        <f>IF(Table18[[#This Row],[Semi_total_radno]]="BLD", 0.65*Table18[[#This Row],[LLD]], Table18[[#This Row],[Semi_total_radno]])</f>
        <v>277</v>
      </c>
      <c r="J1797">
        <v>4.9028149805962996E-3</v>
      </c>
      <c r="K1797">
        <v>0.75896835327148404</v>
      </c>
      <c r="L1797">
        <v>154.80256878450987</v>
      </c>
    </row>
    <row r="1798" spans="1:12" hidden="1" x14ac:dyDescent="0.35">
      <c r="A1798" t="s">
        <v>67</v>
      </c>
      <c r="B1798" t="s">
        <v>279</v>
      </c>
      <c r="C1798" s="5" t="s">
        <v>68</v>
      </c>
      <c r="D1798" s="5">
        <v>9.5</v>
      </c>
      <c r="E1798" t="s">
        <v>45</v>
      </c>
      <c r="F1798">
        <v>1</v>
      </c>
      <c r="G1798" t="s">
        <v>20</v>
      </c>
      <c r="H1798" s="14">
        <v>321</v>
      </c>
      <c r="I1798" s="14">
        <f>IF(Table18[[#This Row],[Semi_total_radno]]="BLD", 0.65*Table18[[#This Row],[LLD]], Table18[[#This Row],[Semi_total_radno]])</f>
        <v>321</v>
      </c>
      <c r="J1798">
        <v>3.07385972701013E-3</v>
      </c>
      <c r="K1798">
        <v>0.477190881967545</v>
      </c>
      <c r="L1798">
        <v>155.24159341900003</v>
      </c>
    </row>
    <row r="1799" spans="1:12" hidden="1" x14ac:dyDescent="0.35">
      <c r="A1799" t="s">
        <v>69</v>
      </c>
      <c r="B1799" t="s">
        <v>279</v>
      </c>
      <c r="C1799" s="5" t="s">
        <v>70</v>
      </c>
      <c r="D1799" s="5">
        <v>10.5</v>
      </c>
      <c r="E1799" t="s">
        <v>45</v>
      </c>
      <c r="F1799">
        <v>1</v>
      </c>
      <c r="G1799" t="s">
        <v>20</v>
      </c>
      <c r="H1799" s="14">
        <v>307</v>
      </c>
      <c r="I1799" s="14">
        <f>IF(Table18[[#This Row],[Semi_total_radno]]="BLD", 0.65*Table18[[#This Row],[LLD]], Table18[[#This Row],[Semi_total_radno]])</f>
        <v>307</v>
      </c>
      <c r="J1799">
        <v>0.23008805513382</v>
      </c>
      <c r="K1799">
        <v>0.85805010795593295</v>
      </c>
      <c r="L1799">
        <v>3.7292249154650294</v>
      </c>
    </row>
    <row r="1800" spans="1:12" hidden="1" x14ac:dyDescent="0.35">
      <c r="A1800" t="s">
        <v>71</v>
      </c>
      <c r="B1800" t="s">
        <v>279</v>
      </c>
      <c r="C1800" s="5" t="s">
        <v>72</v>
      </c>
      <c r="D1800" s="5">
        <v>11.5</v>
      </c>
      <c r="E1800" t="s">
        <v>45</v>
      </c>
      <c r="F1800">
        <v>1</v>
      </c>
      <c r="G1800" t="s">
        <v>20</v>
      </c>
      <c r="H1800" s="14">
        <v>309</v>
      </c>
      <c r="I1800" s="14">
        <f>IF(Table18[[#This Row],[Semi_total_radno]]="BLD", 0.65*Table18[[#This Row],[LLD]], Table18[[#This Row],[Semi_total_radno]])</f>
        <v>309</v>
      </c>
      <c r="J1800">
        <v>0.306331336498261</v>
      </c>
      <c r="K1800">
        <v>0.88174587488174405</v>
      </c>
      <c r="L1800">
        <v>2.8784057320454699</v>
      </c>
    </row>
    <row r="1801" spans="1:12" hidden="1" x14ac:dyDescent="0.35">
      <c r="A1801" t="s">
        <v>73</v>
      </c>
      <c r="B1801" t="s">
        <v>279</v>
      </c>
      <c r="C1801" s="5" t="s">
        <v>74</v>
      </c>
      <c r="D1801" s="5">
        <v>12.5</v>
      </c>
      <c r="E1801" t="s">
        <v>45</v>
      </c>
      <c r="F1801">
        <v>1</v>
      </c>
      <c r="G1801" t="s">
        <v>20</v>
      </c>
      <c r="H1801" s="14">
        <v>323</v>
      </c>
      <c r="I1801" s="14">
        <f>IF(Table18[[#This Row],[Semi_total_radno]]="BLD", 0.65*Table18[[#This Row],[LLD]], Table18[[#This Row],[Semi_total_radno]])</f>
        <v>323</v>
      </c>
      <c r="J1801">
        <v>1.03266257792711E-3</v>
      </c>
      <c r="K1801">
        <v>1.12421077210456E-3</v>
      </c>
      <c r="L1801">
        <v>1.0886525726159431</v>
      </c>
    </row>
    <row r="1802" spans="1:12" hidden="1" x14ac:dyDescent="0.35">
      <c r="A1802" t="s">
        <v>75</v>
      </c>
      <c r="B1802" t="s">
        <v>279</v>
      </c>
      <c r="C1802" s="5" t="s">
        <v>76</v>
      </c>
      <c r="D1802" s="5">
        <v>13.5</v>
      </c>
      <c r="E1802" t="s">
        <v>45</v>
      </c>
      <c r="F1802">
        <v>1</v>
      </c>
      <c r="G1802" t="s">
        <v>20</v>
      </c>
      <c r="H1802" s="14">
        <v>343</v>
      </c>
      <c r="I1802" s="14">
        <f>IF(Table18[[#This Row],[Semi_total_radno]]="BLD", 0.65*Table18[[#This Row],[LLD]], Table18[[#This Row],[Semi_total_radno]])</f>
        <v>343</v>
      </c>
      <c r="J1802">
        <v>7.0637674070894696E-4</v>
      </c>
      <c r="K1802">
        <v>1.3329919893294579E-3</v>
      </c>
      <c r="L1802">
        <v>1.799905758655191</v>
      </c>
    </row>
    <row r="1803" spans="1:12" hidden="1" x14ac:dyDescent="0.35">
      <c r="A1803" t="s">
        <v>77</v>
      </c>
      <c r="B1803" t="s">
        <v>279</v>
      </c>
      <c r="C1803" s="7" t="s">
        <v>78</v>
      </c>
      <c r="D1803" s="5">
        <v>14.5</v>
      </c>
      <c r="E1803" t="s">
        <v>45</v>
      </c>
      <c r="F1803">
        <v>1</v>
      </c>
      <c r="G1803" t="s">
        <v>20</v>
      </c>
      <c r="H1803" s="14">
        <v>331</v>
      </c>
      <c r="I1803" s="14">
        <f>IF(Table18[[#This Row],[Semi_total_radno]]="BLD", 0.65*Table18[[#This Row],[LLD]], Table18[[#This Row],[Semi_total_radno]])</f>
        <v>331</v>
      </c>
      <c r="J1803">
        <v>0.13394749164581299</v>
      </c>
      <c r="K1803">
        <v>0.45204642415046697</v>
      </c>
      <c r="L1803">
        <v>3.3748032053170389</v>
      </c>
    </row>
    <row r="1804" spans="1:12" hidden="1" x14ac:dyDescent="0.35">
      <c r="A1804" t="s">
        <v>79</v>
      </c>
      <c r="B1804" t="s">
        <v>279</v>
      </c>
      <c r="C1804" s="5" t="s">
        <v>80</v>
      </c>
      <c r="D1804" s="5">
        <v>15.5</v>
      </c>
      <c r="E1804" t="s">
        <v>45</v>
      </c>
      <c r="F1804">
        <v>1</v>
      </c>
      <c r="G1804" t="s">
        <v>20</v>
      </c>
      <c r="H1804" s="14">
        <v>339</v>
      </c>
      <c r="I1804" s="14">
        <f>IF(Table18[[#This Row],[Semi_total_radno]]="BLD", 0.65*Table18[[#This Row],[LLD]], Table18[[#This Row],[Semi_total_radno]])</f>
        <v>339</v>
      </c>
      <c r="J1804">
        <v>0.19273193180561099</v>
      </c>
      <c r="K1804">
        <v>0.61511629819869995</v>
      </c>
      <c r="L1804">
        <v>3.1915640155524665</v>
      </c>
    </row>
    <row r="1805" spans="1:12" hidden="1" x14ac:dyDescent="0.35">
      <c r="A1805" t="s">
        <v>81</v>
      </c>
      <c r="B1805" t="s">
        <v>279</v>
      </c>
      <c r="C1805" s="5" t="s">
        <v>82</v>
      </c>
      <c r="D1805" s="5">
        <v>16.5</v>
      </c>
      <c r="E1805" t="s">
        <v>45</v>
      </c>
      <c r="F1805">
        <v>1</v>
      </c>
      <c r="G1805" t="s">
        <v>20</v>
      </c>
      <c r="H1805" s="14">
        <v>356</v>
      </c>
      <c r="I1805" s="14">
        <f>IF(Table18[[#This Row],[Semi_total_radno]]="BLD", 0.65*Table18[[#This Row],[LLD]], Table18[[#This Row],[Semi_total_radno]])</f>
        <v>356</v>
      </c>
      <c r="J1805">
        <v>0.26588690280914301</v>
      </c>
      <c r="K1805">
        <v>0.84849083423614502</v>
      </c>
      <c r="L1805">
        <v>3.1911719805364105</v>
      </c>
    </row>
    <row r="1806" spans="1:12" hidden="1" x14ac:dyDescent="0.35">
      <c r="A1806" t="s">
        <v>83</v>
      </c>
      <c r="B1806" t="s">
        <v>279</v>
      </c>
      <c r="C1806" s="5" t="s">
        <v>84</v>
      </c>
      <c r="D1806" s="5">
        <v>17.5</v>
      </c>
      <c r="E1806" t="s">
        <v>45</v>
      </c>
      <c r="F1806">
        <v>1</v>
      </c>
      <c r="G1806" t="s">
        <v>20</v>
      </c>
      <c r="H1806" s="14">
        <v>331</v>
      </c>
      <c r="I1806" s="14">
        <f>IF(Table18[[#This Row],[Semi_total_radno]]="BLD", 0.65*Table18[[#This Row],[LLD]], Table18[[#This Row],[Semi_total_radno]])</f>
        <v>331</v>
      </c>
      <c r="J1806">
        <v>0.25323790311813399</v>
      </c>
      <c r="K1806">
        <v>0.82827520370483398</v>
      </c>
      <c r="L1806">
        <v>3.2707394647729666</v>
      </c>
    </row>
    <row r="1807" spans="1:12" hidden="1" x14ac:dyDescent="0.35">
      <c r="A1807" t="s">
        <v>85</v>
      </c>
      <c r="B1807" t="s">
        <v>279</v>
      </c>
      <c r="C1807" s="5" t="s">
        <v>86</v>
      </c>
      <c r="D1807" s="5">
        <v>18.5</v>
      </c>
      <c r="E1807" t="s">
        <v>45</v>
      </c>
      <c r="F1807">
        <v>1</v>
      </c>
      <c r="G1807" t="s">
        <v>20</v>
      </c>
      <c r="H1807" s="14">
        <v>309</v>
      </c>
      <c r="I1807" s="14">
        <f>IF(Table18[[#This Row],[Semi_total_radno]]="BLD", 0.65*Table18[[#This Row],[LLD]], Table18[[#This Row],[Semi_total_radno]])</f>
        <v>309</v>
      </c>
      <c r="J1807">
        <v>0.39740765094757102</v>
      </c>
      <c r="K1807">
        <v>1.1307168006896999</v>
      </c>
      <c r="L1807">
        <v>2.8452315852340559</v>
      </c>
    </row>
    <row r="1808" spans="1:12" hidden="1" x14ac:dyDescent="0.35">
      <c r="A1808" t="s">
        <v>87</v>
      </c>
      <c r="B1808" t="s">
        <v>279</v>
      </c>
      <c r="C1808" s="5" t="s">
        <v>88</v>
      </c>
      <c r="D1808" s="5">
        <v>19.5</v>
      </c>
      <c r="E1808" t="s">
        <v>45</v>
      </c>
      <c r="F1808">
        <v>1</v>
      </c>
      <c r="G1808" t="s">
        <v>20</v>
      </c>
      <c r="H1808" s="14">
        <v>283</v>
      </c>
      <c r="I1808" s="14">
        <f>IF(Table18[[#This Row],[Semi_total_radno]]="BLD", 0.65*Table18[[#This Row],[LLD]], Table18[[#This Row],[Semi_total_radno]])</f>
        <v>283</v>
      </c>
      <c r="J1808">
        <v>0.18366695940494501</v>
      </c>
      <c r="K1808">
        <v>0.54678505659103405</v>
      </c>
      <c r="L1808">
        <v>2.9770463798308655</v>
      </c>
    </row>
    <row r="1809" spans="1:12" hidden="1" x14ac:dyDescent="0.35">
      <c r="A1809" t="s">
        <v>89</v>
      </c>
      <c r="B1809" t="s">
        <v>279</v>
      </c>
      <c r="C1809" s="5" t="s">
        <v>90</v>
      </c>
      <c r="D1809" s="5">
        <v>20.5</v>
      </c>
      <c r="E1809" t="s">
        <v>45</v>
      </c>
      <c r="F1809">
        <v>1</v>
      </c>
      <c r="G1809" t="s">
        <v>20</v>
      </c>
      <c r="H1809" s="14">
        <v>295</v>
      </c>
      <c r="I1809" s="14">
        <f>IF(Table18[[#This Row],[Semi_total_radno]]="BLD", 0.65*Table18[[#This Row],[LLD]], Table18[[#This Row],[Semi_total_radno]])</f>
        <v>295</v>
      </c>
      <c r="J1809">
        <v>0.52121388912200906</v>
      </c>
      <c r="K1809">
        <v>1.5363302230835001</v>
      </c>
      <c r="L1809">
        <v>2.947600313705121</v>
      </c>
    </row>
    <row r="1810" spans="1:12" hidden="1" x14ac:dyDescent="0.35">
      <c r="A1810" t="s">
        <v>91</v>
      </c>
      <c r="B1810" t="s">
        <v>279</v>
      </c>
      <c r="C1810" s="5" t="s">
        <v>92</v>
      </c>
      <c r="D1810" s="5">
        <v>21.5</v>
      </c>
      <c r="E1810" t="s">
        <v>45</v>
      </c>
      <c r="F1810">
        <v>1</v>
      </c>
      <c r="G1810" t="s">
        <v>20</v>
      </c>
      <c r="H1810" s="14">
        <v>293</v>
      </c>
      <c r="I1810" s="14">
        <f>IF(Table18[[#This Row],[Semi_total_radno]]="BLD", 0.65*Table18[[#This Row],[LLD]], Table18[[#This Row],[Semi_total_radno]])</f>
        <v>293</v>
      </c>
      <c r="J1810">
        <v>0.18502551317214999</v>
      </c>
      <c r="K1810">
        <v>0.52168637514114402</v>
      </c>
      <c r="L1810">
        <v>2.8195375124065225</v>
      </c>
    </row>
    <row r="1811" spans="1:12" hidden="1" x14ac:dyDescent="0.35">
      <c r="A1811" t="s">
        <v>93</v>
      </c>
      <c r="B1811" t="s">
        <v>279</v>
      </c>
      <c r="C1811" s="5" t="s">
        <v>94</v>
      </c>
      <c r="D1811" s="5">
        <v>22.5</v>
      </c>
      <c r="E1811" t="s">
        <v>45</v>
      </c>
      <c r="F1811">
        <v>1</v>
      </c>
      <c r="G1811" t="s">
        <v>20</v>
      </c>
      <c r="H1811" s="14">
        <v>312</v>
      </c>
      <c r="I1811" s="14">
        <f>IF(Table18[[#This Row],[Semi_total_radno]]="BLD", 0.65*Table18[[#This Row],[LLD]], Table18[[#This Row],[Semi_total_radno]])</f>
        <v>312</v>
      </c>
      <c r="J1811">
        <v>2.792363899061455E-3</v>
      </c>
      <c r="K1811">
        <v>4.2704086517915121E-3</v>
      </c>
      <c r="L1811">
        <v>1.2605451616936565</v>
      </c>
    </row>
    <row r="1812" spans="1:12" hidden="1" x14ac:dyDescent="0.35">
      <c r="A1812" t="s">
        <v>95</v>
      </c>
      <c r="B1812" t="s">
        <v>279</v>
      </c>
      <c r="C1812" s="5" t="s">
        <v>96</v>
      </c>
      <c r="D1812" s="5">
        <v>23.5</v>
      </c>
      <c r="E1812" t="s">
        <v>45</v>
      </c>
      <c r="F1812">
        <v>1</v>
      </c>
      <c r="G1812" t="s">
        <v>20</v>
      </c>
      <c r="H1812" s="14">
        <v>325</v>
      </c>
      <c r="I1812" s="14">
        <f>IF(Table18[[#This Row],[Semi_total_radno]]="BLD", 0.65*Table18[[#This Row],[LLD]], Table18[[#This Row],[Semi_total_radno]])</f>
        <v>325</v>
      </c>
      <c r="J1812">
        <v>0.255171298980713</v>
      </c>
      <c r="K1812">
        <v>0.80598986148834195</v>
      </c>
      <c r="L1812">
        <v>3.158622716221946</v>
      </c>
    </row>
    <row r="1813" spans="1:12" hidden="1" x14ac:dyDescent="0.35">
      <c r="A1813" s="8" t="s">
        <v>97</v>
      </c>
      <c r="B1813" s="9" t="s">
        <v>280</v>
      </c>
      <c r="C1813" s="10" t="s">
        <v>50</v>
      </c>
      <c r="D1813" s="10">
        <v>0.5</v>
      </c>
      <c r="E1813" t="s">
        <v>45</v>
      </c>
      <c r="F1813">
        <v>1</v>
      </c>
      <c r="G1813" t="s">
        <v>20</v>
      </c>
      <c r="H1813" s="17">
        <v>67</v>
      </c>
      <c r="I1813" s="17">
        <f>IF(Table18[[#This Row],[Semi_total_radno]]="BLD", 0.65*Table18[[#This Row],[LLD]], Table18[[#This Row],[Semi_total_radno]])</f>
        <v>67</v>
      </c>
      <c r="J1813" s="18">
        <v>0.34120833873748802</v>
      </c>
      <c r="K1813" s="18">
        <v>1.51705050468445</v>
      </c>
      <c r="L1813" s="19">
        <f>K1813/J1813</f>
        <v>4.4461120449099214</v>
      </c>
    </row>
    <row r="1814" spans="1:12" hidden="1" x14ac:dyDescent="0.35">
      <c r="A1814" s="8" t="s">
        <v>98</v>
      </c>
      <c r="B1814" s="9" t="s">
        <v>280</v>
      </c>
      <c r="C1814" s="10" t="s">
        <v>52</v>
      </c>
      <c r="D1814" s="10">
        <v>1.5</v>
      </c>
      <c r="E1814" t="s">
        <v>45</v>
      </c>
      <c r="F1814">
        <v>1</v>
      </c>
      <c r="G1814" t="s">
        <v>20</v>
      </c>
      <c r="H1814" s="17">
        <v>71</v>
      </c>
      <c r="I1814" s="17">
        <f>IF(Table18[[#This Row],[Semi_total_radno]]="BLD", 0.65*Table18[[#This Row],[LLD]], Table18[[#This Row],[Semi_total_radno]])</f>
        <v>71</v>
      </c>
      <c r="J1814" s="20">
        <v>5.2734487690031502E-3</v>
      </c>
      <c r="K1814" s="20">
        <v>0.87811797857284501</v>
      </c>
      <c r="L1814" s="19">
        <f t="shared" ref="L1814:L1833" si="20">K1814/J1814</f>
        <v>166.51683121192761</v>
      </c>
    </row>
    <row r="1815" spans="1:12" hidden="1" x14ac:dyDescent="0.35">
      <c r="A1815" s="8" t="s">
        <v>99</v>
      </c>
      <c r="B1815" s="9" t="s">
        <v>280</v>
      </c>
      <c r="C1815" s="10" t="s">
        <v>54</v>
      </c>
      <c r="D1815" s="10">
        <v>2.5</v>
      </c>
      <c r="E1815" t="s">
        <v>45</v>
      </c>
      <c r="F1815">
        <v>1</v>
      </c>
      <c r="G1815" t="s">
        <v>20</v>
      </c>
      <c r="H1815" s="17">
        <v>68</v>
      </c>
      <c r="I1815" s="17">
        <f>IF(Table18[[#This Row],[Semi_total_radno]]="BLD", 0.65*Table18[[#This Row],[LLD]], Table18[[#This Row],[Semi_total_radno]])</f>
        <v>68</v>
      </c>
      <c r="J1815" s="18">
        <v>0.251287370920181</v>
      </c>
      <c r="K1815" s="18">
        <v>1.31207203865051</v>
      </c>
      <c r="L1815" s="19">
        <f t="shared" si="20"/>
        <v>5.2214006372301016</v>
      </c>
    </row>
    <row r="1816" spans="1:12" hidden="1" x14ac:dyDescent="0.35">
      <c r="A1816" s="8" t="s">
        <v>100</v>
      </c>
      <c r="B1816" s="9" t="s">
        <v>280</v>
      </c>
      <c r="C1816" s="10" t="s">
        <v>56</v>
      </c>
      <c r="D1816" s="10">
        <v>3.5</v>
      </c>
      <c r="E1816" t="s">
        <v>45</v>
      </c>
      <c r="F1816">
        <v>1</v>
      </c>
      <c r="G1816" t="s">
        <v>20</v>
      </c>
      <c r="H1816" s="17">
        <v>70</v>
      </c>
      <c r="I1816" s="17">
        <f>IF(Table18[[#This Row],[Semi_total_radno]]="BLD", 0.65*Table18[[#This Row],[LLD]], Table18[[#This Row],[Semi_total_radno]])</f>
        <v>70</v>
      </c>
      <c r="J1816" s="18">
        <v>0.51856994628906306</v>
      </c>
      <c r="K1816" s="18">
        <v>2.0246231555938698</v>
      </c>
      <c r="L1816" s="19">
        <f t="shared" si="20"/>
        <v>3.9042431403560309</v>
      </c>
    </row>
    <row r="1817" spans="1:12" hidden="1" x14ac:dyDescent="0.35">
      <c r="A1817" s="8" t="s">
        <v>101</v>
      </c>
      <c r="B1817" s="9" t="s">
        <v>280</v>
      </c>
      <c r="C1817" s="10" t="s">
        <v>58</v>
      </c>
      <c r="D1817" s="10">
        <v>4.5</v>
      </c>
      <c r="E1817" t="s">
        <v>45</v>
      </c>
      <c r="F1817">
        <v>1</v>
      </c>
      <c r="G1817" t="s">
        <v>20</v>
      </c>
      <c r="H1817" s="17">
        <v>71</v>
      </c>
      <c r="I1817" s="17">
        <f>IF(Table18[[#This Row],[Semi_total_radno]]="BLD", 0.65*Table18[[#This Row],[LLD]], Table18[[#This Row],[Semi_total_radno]])</f>
        <v>71</v>
      </c>
      <c r="J1817" s="18">
        <v>0.44535508751869202</v>
      </c>
      <c r="K1817" s="18">
        <v>1.79194223880768</v>
      </c>
      <c r="L1817" s="19">
        <f t="shared" si="20"/>
        <v>4.0236258415538373</v>
      </c>
    </row>
    <row r="1818" spans="1:12" hidden="1" x14ac:dyDescent="0.35">
      <c r="A1818" s="8" t="s">
        <v>102</v>
      </c>
      <c r="B1818" s="9" t="s">
        <v>280</v>
      </c>
      <c r="C1818" s="10" t="s">
        <v>60</v>
      </c>
      <c r="D1818" s="10">
        <v>5.5</v>
      </c>
      <c r="E1818" t="s">
        <v>45</v>
      </c>
      <c r="F1818">
        <v>1</v>
      </c>
      <c r="G1818" t="s">
        <v>20</v>
      </c>
      <c r="H1818" s="17">
        <v>61</v>
      </c>
      <c r="I1818" s="17">
        <f>IF(Table18[[#This Row],[Semi_total_radno]]="BLD", 0.65*Table18[[#This Row],[LLD]], Table18[[#This Row],[Semi_total_radno]])</f>
        <v>61</v>
      </c>
      <c r="J1818" s="18">
        <v>0.73049771785736095</v>
      </c>
      <c r="K1818" s="18">
        <v>2.5906391143798801</v>
      </c>
      <c r="L1818" s="19">
        <f t="shared" si="20"/>
        <v>3.5464027484966567</v>
      </c>
    </row>
    <row r="1819" spans="1:12" hidden="1" x14ac:dyDescent="0.35">
      <c r="A1819" s="8" t="s">
        <v>103</v>
      </c>
      <c r="B1819" s="9" t="s">
        <v>280</v>
      </c>
      <c r="C1819" s="10" t="s">
        <v>62</v>
      </c>
      <c r="D1819" s="10">
        <v>6.5</v>
      </c>
      <c r="E1819" t="s">
        <v>45</v>
      </c>
      <c r="F1819">
        <v>1</v>
      </c>
      <c r="G1819" t="s">
        <v>20</v>
      </c>
      <c r="H1819" s="17">
        <v>68</v>
      </c>
      <c r="I1819" s="17">
        <f>IF(Table18[[#This Row],[Semi_total_radno]]="BLD", 0.65*Table18[[#This Row],[LLD]], Table18[[#This Row],[Semi_total_radno]])</f>
        <v>68</v>
      </c>
      <c r="J1819" s="18">
        <v>0.23559479415416701</v>
      </c>
      <c r="K1819" s="18">
        <v>1.2447416782379199</v>
      </c>
      <c r="L1819" s="19">
        <f t="shared" si="20"/>
        <v>5.2834006061415515</v>
      </c>
    </row>
    <row r="1820" spans="1:12" hidden="1" x14ac:dyDescent="0.35">
      <c r="A1820" s="8" t="s">
        <v>104</v>
      </c>
      <c r="B1820" s="9" t="s">
        <v>280</v>
      </c>
      <c r="C1820" s="10" t="s">
        <v>64</v>
      </c>
      <c r="D1820" s="10">
        <v>7.5</v>
      </c>
      <c r="E1820" t="s">
        <v>45</v>
      </c>
      <c r="F1820">
        <v>1</v>
      </c>
      <c r="G1820" t="s">
        <v>20</v>
      </c>
      <c r="H1820" s="17">
        <v>63</v>
      </c>
      <c r="I1820" s="17">
        <f>IF(Table18[[#This Row],[Semi_total_radno]]="BLD", 0.65*Table18[[#This Row],[LLD]], Table18[[#This Row],[Semi_total_radno]])</f>
        <v>63</v>
      </c>
      <c r="J1820" s="20">
        <v>3.7895394489169099E-3</v>
      </c>
      <c r="K1820" s="20">
        <v>7.4258851818740403E-3</v>
      </c>
      <c r="L1820" s="19">
        <f t="shared" si="20"/>
        <v>1.9595745820765729</v>
      </c>
    </row>
    <row r="1821" spans="1:12" hidden="1" x14ac:dyDescent="0.35">
      <c r="A1821" s="8" t="s">
        <v>105</v>
      </c>
      <c r="B1821" s="9" t="s">
        <v>280</v>
      </c>
      <c r="C1821" s="10" t="s">
        <v>66</v>
      </c>
      <c r="D1821" s="10">
        <v>8.5</v>
      </c>
      <c r="E1821" t="s">
        <v>45</v>
      </c>
      <c r="F1821">
        <v>1</v>
      </c>
      <c r="G1821" t="s">
        <v>20</v>
      </c>
      <c r="H1821" s="17">
        <v>62</v>
      </c>
      <c r="I1821" s="17">
        <f>IF(Table18[[#This Row],[Semi_total_radno]]="BLD", 0.65*Table18[[#This Row],[LLD]], Table18[[#This Row],[Semi_total_radno]])</f>
        <v>62</v>
      </c>
      <c r="J1821" s="18">
        <v>0.114164553582668</v>
      </c>
      <c r="K1821" s="18">
        <v>0.98078691959381104</v>
      </c>
      <c r="L1821" s="19">
        <f t="shared" si="20"/>
        <v>8.5909933408850137</v>
      </c>
    </row>
    <row r="1822" spans="1:12" hidden="1" x14ac:dyDescent="0.35">
      <c r="A1822" s="8" t="s">
        <v>106</v>
      </c>
      <c r="B1822" s="9" t="s">
        <v>280</v>
      </c>
      <c r="C1822" s="10" t="s">
        <v>68</v>
      </c>
      <c r="D1822" s="10">
        <v>9.5</v>
      </c>
      <c r="E1822" t="s">
        <v>45</v>
      </c>
      <c r="F1822">
        <v>1</v>
      </c>
      <c r="G1822" t="s">
        <v>20</v>
      </c>
      <c r="H1822" s="17">
        <v>57</v>
      </c>
      <c r="I1822" s="17">
        <f>IF(Table18[[#This Row],[Semi_total_radno]]="BLD", 0.65*Table18[[#This Row],[LLD]], Table18[[#This Row],[Semi_total_radno]])</f>
        <v>57</v>
      </c>
      <c r="J1822" s="20">
        <v>2.5792727246880501E-3</v>
      </c>
      <c r="K1822" s="20">
        <v>0.72248029708862305</v>
      </c>
      <c r="L1822" s="19">
        <f t="shared" si="20"/>
        <v>280.11008303745911</v>
      </c>
    </row>
    <row r="1823" spans="1:12" hidden="1" x14ac:dyDescent="0.35">
      <c r="A1823" s="8" t="s">
        <v>107</v>
      </c>
      <c r="B1823" s="9" t="s">
        <v>280</v>
      </c>
      <c r="C1823" s="10" t="s">
        <v>70</v>
      </c>
      <c r="D1823" s="10">
        <v>10.5</v>
      </c>
      <c r="E1823" t="s">
        <v>45</v>
      </c>
      <c r="F1823">
        <v>1</v>
      </c>
      <c r="G1823" t="s">
        <v>20</v>
      </c>
      <c r="H1823" s="17">
        <v>63</v>
      </c>
      <c r="I1823" s="17">
        <f>IF(Table18[[#This Row],[Semi_total_radno]]="BLD", 0.65*Table18[[#This Row],[LLD]], Table18[[#This Row],[Semi_total_radno]])</f>
        <v>63</v>
      </c>
      <c r="J1823" s="20">
        <v>4.1285236366093202E-3</v>
      </c>
      <c r="K1823" s="20">
        <v>0.62968802452087402</v>
      </c>
      <c r="L1823" s="19">
        <f t="shared" si="20"/>
        <v>152.52135628755298</v>
      </c>
    </row>
    <row r="1824" spans="1:12" hidden="1" x14ac:dyDescent="0.35">
      <c r="A1824" t="s">
        <v>108</v>
      </c>
      <c r="B1824" t="s">
        <v>281</v>
      </c>
      <c r="C1824" s="5" t="s">
        <v>50</v>
      </c>
      <c r="D1824" s="5">
        <v>0.5</v>
      </c>
      <c r="E1824" t="s">
        <v>45</v>
      </c>
      <c r="F1824">
        <v>1</v>
      </c>
      <c r="G1824" t="s">
        <v>20</v>
      </c>
      <c r="H1824" s="14">
        <v>129</v>
      </c>
      <c r="I1824" s="14">
        <f>IF(Table18[[#This Row],[Semi_total_radno]]="BLD", 0.65*Table18[[#This Row],[LLD]], Table18[[#This Row],[Semi_total_radno]])</f>
        <v>129</v>
      </c>
      <c r="J1824" s="18">
        <v>0.16807575523853299</v>
      </c>
      <c r="K1824" s="18">
        <v>1.5302046537399301</v>
      </c>
      <c r="L1824" s="19">
        <f t="shared" si="20"/>
        <v>9.1042557064120562</v>
      </c>
    </row>
    <row r="1825" spans="1:12" hidden="1" x14ac:dyDescent="0.35">
      <c r="A1825" t="s">
        <v>109</v>
      </c>
      <c r="B1825" t="s">
        <v>281</v>
      </c>
      <c r="C1825" s="5" t="s">
        <v>52</v>
      </c>
      <c r="D1825" s="5">
        <v>1.5</v>
      </c>
      <c r="E1825" t="s">
        <v>45</v>
      </c>
      <c r="F1825">
        <v>1</v>
      </c>
      <c r="G1825" t="s">
        <v>20</v>
      </c>
      <c r="H1825" s="14">
        <v>138</v>
      </c>
      <c r="I1825" s="14">
        <f>IF(Table18[[#This Row],[Semi_total_radno]]="BLD", 0.65*Table18[[#This Row],[LLD]], Table18[[#This Row],[Semi_total_radno]])</f>
        <v>138</v>
      </c>
      <c r="J1825" s="18">
        <v>0.16324836015701299</v>
      </c>
      <c r="K1825" s="18">
        <v>1.52458536624908</v>
      </c>
      <c r="L1825" s="19">
        <f t="shared" si="20"/>
        <v>9.3390547064774623</v>
      </c>
    </row>
    <row r="1826" spans="1:12" hidden="1" x14ac:dyDescent="0.35">
      <c r="A1826" t="s">
        <v>110</v>
      </c>
      <c r="B1826" t="s">
        <v>281</v>
      </c>
      <c r="C1826" s="5" t="s">
        <v>54</v>
      </c>
      <c r="D1826" s="5">
        <v>2.5</v>
      </c>
      <c r="E1826" t="s">
        <v>45</v>
      </c>
      <c r="F1826">
        <v>1</v>
      </c>
      <c r="G1826" t="s">
        <v>20</v>
      </c>
      <c r="H1826" s="14">
        <v>146</v>
      </c>
      <c r="I1826" s="14">
        <f>IF(Table18[[#This Row],[Semi_total_radno]]="BLD", 0.65*Table18[[#This Row],[LLD]], Table18[[#This Row],[Semi_total_radno]])</f>
        <v>146</v>
      </c>
      <c r="J1826" s="18">
        <v>0.15263675153255499</v>
      </c>
      <c r="K1826" s="18">
        <v>1.33317422866821</v>
      </c>
      <c r="L1826" s="19">
        <f t="shared" si="20"/>
        <v>8.7342937744836977</v>
      </c>
    </row>
    <row r="1827" spans="1:12" hidden="1" x14ac:dyDescent="0.35">
      <c r="A1827" t="s">
        <v>111</v>
      </c>
      <c r="B1827" t="s">
        <v>281</v>
      </c>
      <c r="C1827" s="5" t="s">
        <v>56</v>
      </c>
      <c r="D1827" s="5">
        <v>3.5</v>
      </c>
      <c r="E1827" t="s">
        <v>45</v>
      </c>
      <c r="F1827">
        <v>1</v>
      </c>
      <c r="G1827" t="s">
        <v>20</v>
      </c>
      <c r="H1827" s="14">
        <v>152</v>
      </c>
      <c r="I1827" s="14">
        <f>IF(Table18[[#This Row],[Semi_total_radno]]="BLD", 0.65*Table18[[#This Row],[LLD]], Table18[[#This Row],[Semi_total_radno]])</f>
        <v>152</v>
      </c>
      <c r="J1827" s="18">
        <v>0.16178780794143699</v>
      </c>
      <c r="K1827" s="18">
        <v>1.3450558185577399</v>
      </c>
      <c r="L1827" s="19">
        <f t="shared" si="20"/>
        <v>8.3137032120777317</v>
      </c>
    </row>
    <row r="1828" spans="1:12" hidden="1" x14ac:dyDescent="0.35">
      <c r="A1828" t="s">
        <v>112</v>
      </c>
      <c r="B1828" t="s">
        <v>281</v>
      </c>
      <c r="C1828" s="5" t="s">
        <v>58</v>
      </c>
      <c r="D1828" s="5">
        <v>4.5</v>
      </c>
      <c r="E1828" t="s">
        <v>45</v>
      </c>
      <c r="F1828">
        <v>1</v>
      </c>
      <c r="G1828" t="s">
        <v>20</v>
      </c>
      <c r="H1828" s="14">
        <v>170</v>
      </c>
      <c r="I1828" s="14">
        <f>IF(Table18[[#This Row],[Semi_total_radno]]="BLD", 0.65*Table18[[#This Row],[LLD]], Table18[[#This Row],[Semi_total_radno]])</f>
        <v>170</v>
      </c>
      <c r="J1828" s="18">
        <v>0.15010447800159499</v>
      </c>
      <c r="K1828" s="18">
        <v>1.32600581645966</v>
      </c>
      <c r="L1828" s="19">
        <f t="shared" si="20"/>
        <v>8.8338857981676604</v>
      </c>
    </row>
    <row r="1829" spans="1:12" hidden="1" x14ac:dyDescent="0.35">
      <c r="A1829" t="s">
        <v>113</v>
      </c>
      <c r="B1829" t="s">
        <v>281</v>
      </c>
      <c r="C1829" s="5" t="s">
        <v>60</v>
      </c>
      <c r="D1829" s="5">
        <v>5.5</v>
      </c>
      <c r="E1829" t="s">
        <v>45</v>
      </c>
      <c r="F1829">
        <v>1</v>
      </c>
      <c r="G1829" t="s">
        <v>20</v>
      </c>
      <c r="H1829" s="14">
        <v>155</v>
      </c>
      <c r="I1829" s="14">
        <f>IF(Table18[[#This Row],[Semi_total_radno]]="BLD", 0.65*Table18[[#This Row],[LLD]], Table18[[#This Row],[Semi_total_radno]])</f>
        <v>155</v>
      </c>
      <c r="J1829" s="18">
        <v>0.14570626616478</v>
      </c>
      <c r="K1829" s="18">
        <v>1.3029922246932999</v>
      </c>
      <c r="L1829" s="19">
        <f t="shared" si="20"/>
        <v>8.9425956686017809</v>
      </c>
    </row>
    <row r="1830" spans="1:12" hidden="1" x14ac:dyDescent="0.35">
      <c r="A1830" t="s">
        <v>114</v>
      </c>
      <c r="B1830" t="s">
        <v>281</v>
      </c>
      <c r="C1830" s="5" t="s">
        <v>62</v>
      </c>
      <c r="D1830" s="5">
        <v>6.5</v>
      </c>
      <c r="E1830" t="s">
        <v>45</v>
      </c>
      <c r="F1830">
        <v>1</v>
      </c>
      <c r="G1830" t="s">
        <v>20</v>
      </c>
      <c r="H1830" s="14">
        <v>188</v>
      </c>
      <c r="I1830" s="14">
        <f>IF(Table18[[#This Row],[Semi_total_radno]]="BLD", 0.65*Table18[[#This Row],[LLD]], Table18[[#This Row],[Semi_total_radno]])</f>
        <v>188</v>
      </c>
      <c r="J1830" s="20">
        <v>4.9335267394781104E-3</v>
      </c>
      <c r="K1830" s="20">
        <v>1.0768021345138501</v>
      </c>
      <c r="L1830" s="21">
        <f t="shared" si="20"/>
        <v>218.26214620410852</v>
      </c>
    </row>
    <row r="1831" spans="1:12" hidden="1" x14ac:dyDescent="0.35">
      <c r="A1831" t="s">
        <v>115</v>
      </c>
      <c r="B1831" t="s">
        <v>281</v>
      </c>
      <c r="C1831" s="5" t="s">
        <v>64</v>
      </c>
      <c r="D1831" s="5">
        <v>7.5</v>
      </c>
      <c r="E1831" t="s">
        <v>45</v>
      </c>
      <c r="F1831">
        <v>1</v>
      </c>
      <c r="G1831" t="s">
        <v>20</v>
      </c>
      <c r="H1831" s="14">
        <v>181</v>
      </c>
      <c r="I1831" s="14">
        <f>IF(Table18[[#This Row],[Semi_total_radno]]="BLD", 0.65*Table18[[#This Row],[LLD]], Table18[[#This Row],[Semi_total_radno]])</f>
        <v>181</v>
      </c>
      <c r="J1831" s="20"/>
      <c r="K1831" s="20"/>
      <c r="L1831" s="21"/>
    </row>
    <row r="1832" spans="1:12" hidden="1" x14ac:dyDescent="0.35">
      <c r="A1832" t="s">
        <v>116</v>
      </c>
      <c r="B1832" t="s">
        <v>281</v>
      </c>
      <c r="C1832" s="5" t="s">
        <v>66</v>
      </c>
      <c r="D1832" s="5">
        <v>8.5</v>
      </c>
      <c r="E1832" t="s">
        <v>45</v>
      </c>
      <c r="F1832">
        <v>1</v>
      </c>
      <c r="G1832" t="s">
        <v>20</v>
      </c>
      <c r="H1832" s="14">
        <v>195</v>
      </c>
      <c r="I1832" s="14">
        <f>IF(Table18[[#This Row],[Semi_total_radno]]="BLD", 0.65*Table18[[#This Row],[LLD]], Table18[[#This Row],[Semi_total_radno]])</f>
        <v>195</v>
      </c>
      <c r="J1832" s="20">
        <v>3.00309574231505E-3</v>
      </c>
      <c r="K1832" s="20">
        <v>0.83362019062042203</v>
      </c>
      <c r="L1832" s="21">
        <f t="shared" si="20"/>
        <v>277.58695098338569</v>
      </c>
    </row>
    <row r="1833" spans="1:12" hidden="1" x14ac:dyDescent="0.35">
      <c r="A1833" t="s">
        <v>117</v>
      </c>
      <c r="B1833" t="s">
        <v>281</v>
      </c>
      <c r="C1833" s="5" t="s">
        <v>68</v>
      </c>
      <c r="D1833" s="5">
        <v>9.5</v>
      </c>
      <c r="E1833" t="s">
        <v>45</v>
      </c>
      <c r="F1833">
        <v>1</v>
      </c>
      <c r="G1833" t="s">
        <v>20</v>
      </c>
      <c r="H1833" s="14">
        <v>228</v>
      </c>
      <c r="I1833" s="14">
        <f>IF(Table18[[#This Row],[Semi_total_radno]]="BLD", 0.65*Table18[[#This Row],[LLD]], Table18[[#This Row],[Semi_total_radno]])</f>
        <v>228</v>
      </c>
      <c r="J1833" s="20">
        <v>2.0532638300210198E-3</v>
      </c>
      <c r="K1833" s="20">
        <v>0.66615408658981301</v>
      </c>
      <c r="L1833" s="21">
        <f t="shared" si="20"/>
        <v>324.43667338307586</v>
      </c>
    </row>
    <row r="1834" spans="1:12" hidden="1" x14ac:dyDescent="0.35">
      <c r="A1834" t="s">
        <v>118</v>
      </c>
      <c r="B1834" t="s">
        <v>281</v>
      </c>
      <c r="C1834" s="5" t="s">
        <v>70</v>
      </c>
      <c r="D1834" s="5">
        <v>10.5</v>
      </c>
      <c r="E1834" t="s">
        <v>45</v>
      </c>
      <c r="F1834">
        <v>1</v>
      </c>
      <c r="G1834" t="s">
        <v>20</v>
      </c>
      <c r="H1834" s="14">
        <v>234</v>
      </c>
      <c r="I1834" s="14">
        <f>IF(Table18[[#This Row],[Semi_total_radno]]="BLD", 0.65*Table18[[#This Row],[LLD]], Table18[[#This Row],[Semi_total_radno]])</f>
        <v>234</v>
      </c>
      <c r="J1834" s="20">
        <v>2.5867882650345599E-3</v>
      </c>
      <c r="K1834" s="20">
        <v>3.3793365582823801E-3</v>
      </c>
      <c r="L1834" s="19">
        <f>K1834/J1834</f>
        <v>1.3063831330768898</v>
      </c>
    </row>
    <row r="1835" spans="1:12" hidden="1" x14ac:dyDescent="0.35">
      <c r="A1835" t="s">
        <v>119</v>
      </c>
      <c r="B1835" t="s">
        <v>281</v>
      </c>
      <c r="C1835" s="5" t="s">
        <v>72</v>
      </c>
      <c r="D1835" s="5">
        <v>11.5</v>
      </c>
      <c r="E1835" t="s">
        <v>45</v>
      </c>
      <c r="F1835">
        <v>1</v>
      </c>
      <c r="G1835" t="s">
        <v>20</v>
      </c>
      <c r="H1835" s="14">
        <v>266</v>
      </c>
      <c r="I1835" s="14">
        <f>IF(Table18[[#This Row],[Semi_total_radno]]="BLD", 0.65*Table18[[#This Row],[LLD]], Table18[[#This Row],[Semi_total_radno]])</f>
        <v>266</v>
      </c>
      <c r="J1835" s="18">
        <v>9.0370938414707802E-4</v>
      </c>
      <c r="K1835" s="18">
        <v>0.345187067985535</v>
      </c>
      <c r="L1835" s="19">
        <f>K1835/J1835</f>
        <v>381.96689559810534</v>
      </c>
    </row>
    <row r="1836" spans="1:12" hidden="1" x14ac:dyDescent="0.35">
      <c r="A1836" t="s">
        <v>120</v>
      </c>
      <c r="B1836" t="s">
        <v>281</v>
      </c>
      <c r="C1836" s="5" t="s">
        <v>74</v>
      </c>
      <c r="D1836" s="5">
        <v>12.5</v>
      </c>
      <c r="E1836" t="s">
        <v>45</v>
      </c>
      <c r="F1836">
        <v>1</v>
      </c>
      <c r="G1836" t="s">
        <v>20</v>
      </c>
      <c r="H1836" s="14">
        <v>271</v>
      </c>
      <c r="I1836" s="14">
        <f>IF(Table18[[#This Row],[Semi_total_radno]]="BLD", 0.65*Table18[[#This Row],[LLD]], Table18[[#This Row],[Semi_total_radno]])</f>
        <v>271</v>
      </c>
      <c r="J1836" s="18">
        <v>2.2553734015673399E-3</v>
      </c>
      <c r="K1836" s="18">
        <v>1.8333044135943101E-3</v>
      </c>
      <c r="L1836" s="19">
        <f>K1836/J1836</f>
        <v>0.81286070515874709</v>
      </c>
    </row>
    <row r="1837" spans="1:12" hidden="1" x14ac:dyDescent="0.35">
      <c r="A1837" t="s">
        <v>121</v>
      </c>
      <c r="B1837" t="s">
        <v>281</v>
      </c>
      <c r="C1837" s="5" t="s">
        <v>76</v>
      </c>
      <c r="D1837" s="5">
        <v>13.5</v>
      </c>
      <c r="E1837" t="s">
        <v>45</v>
      </c>
      <c r="F1837">
        <v>1</v>
      </c>
      <c r="G1837" t="s">
        <v>20</v>
      </c>
      <c r="H1837" s="14">
        <v>247</v>
      </c>
      <c r="I1837" s="14">
        <f>IF(Table18[[#This Row],[Semi_total_radno]]="BLD", 0.65*Table18[[#This Row],[LLD]], Table18[[#This Row],[Semi_total_radno]])</f>
        <v>247</v>
      </c>
      <c r="J1837" s="18">
        <v>2.0753995049744801E-3</v>
      </c>
      <c r="K1837" s="18">
        <v>0</v>
      </c>
      <c r="L1837" s="19">
        <f>K1837/J1837</f>
        <v>0</v>
      </c>
    </row>
    <row r="1838" spans="1:12" hidden="1" x14ac:dyDescent="0.35">
      <c r="A1838" t="s">
        <v>122</v>
      </c>
      <c r="B1838" t="s">
        <v>281</v>
      </c>
      <c r="C1838" s="5" t="s">
        <v>78</v>
      </c>
      <c r="D1838" s="5">
        <v>14.5</v>
      </c>
      <c r="E1838" t="s">
        <v>45</v>
      </c>
      <c r="F1838">
        <v>1</v>
      </c>
      <c r="G1838" t="s">
        <v>20</v>
      </c>
      <c r="H1838" s="14">
        <v>312</v>
      </c>
      <c r="I1838" s="14">
        <f>IF(Table18[[#This Row],[Semi_total_radno]]="BLD", 0.65*Table18[[#This Row],[LLD]], Table18[[#This Row],[Semi_total_radno]])</f>
        <v>312</v>
      </c>
      <c r="J1838" s="18">
        <v>6.0549000045284596E-4</v>
      </c>
      <c r="K1838" s="18">
        <v>2.4608948733657598E-3</v>
      </c>
      <c r="L1838" s="19">
        <f>K1838/J1838</f>
        <v>4.0643030793658967</v>
      </c>
    </row>
    <row r="1839" spans="1:12" hidden="1" x14ac:dyDescent="0.35">
      <c r="A1839" t="s">
        <v>123</v>
      </c>
      <c r="B1839" t="s">
        <v>282</v>
      </c>
      <c r="C1839" s="5" t="s">
        <v>50</v>
      </c>
      <c r="D1839" s="5">
        <v>0.5</v>
      </c>
      <c r="E1839" t="s">
        <v>45</v>
      </c>
      <c r="F1839">
        <v>1</v>
      </c>
      <c r="G1839" t="s">
        <v>20</v>
      </c>
      <c r="H1839" s="14">
        <v>110</v>
      </c>
      <c r="I1839" s="14">
        <f>IF(Table18[[#This Row],[Semi_total_radno]]="BLD", 0.65*Table18[[#This Row],[LLD]], Table18[[#This Row],[Semi_total_radno]])</f>
        <v>110</v>
      </c>
      <c r="J1839">
        <v>0.21229170262813599</v>
      </c>
      <c r="K1839">
        <v>1.76952517032623</v>
      </c>
      <c r="L1839">
        <v>8.335347771108351</v>
      </c>
    </row>
    <row r="1840" spans="1:12" hidden="1" x14ac:dyDescent="0.35">
      <c r="A1840" t="s">
        <v>124</v>
      </c>
      <c r="B1840" t="s">
        <v>282</v>
      </c>
      <c r="C1840" s="5" t="s">
        <v>52</v>
      </c>
      <c r="D1840" s="5">
        <v>1.5</v>
      </c>
      <c r="E1840" t="s">
        <v>45</v>
      </c>
      <c r="F1840">
        <v>1</v>
      </c>
      <c r="G1840" t="s">
        <v>20</v>
      </c>
      <c r="H1840" s="14">
        <v>113</v>
      </c>
      <c r="I1840" s="14">
        <f>IF(Table18[[#This Row],[Semi_total_radno]]="BLD", 0.65*Table18[[#This Row],[LLD]], Table18[[#This Row],[Semi_total_radno]])</f>
        <v>113</v>
      </c>
      <c r="J1840">
        <v>0.180383771657944</v>
      </c>
      <c r="K1840">
        <v>1.5377279520034799</v>
      </c>
      <c r="L1840">
        <v>8.5247577310858347</v>
      </c>
    </row>
    <row r="1841" spans="1:12" hidden="1" x14ac:dyDescent="0.35">
      <c r="A1841" t="s">
        <v>125</v>
      </c>
      <c r="B1841" t="s">
        <v>282</v>
      </c>
      <c r="C1841" s="5" t="s">
        <v>54</v>
      </c>
      <c r="D1841" s="5">
        <v>2.5</v>
      </c>
      <c r="E1841" t="s">
        <v>45</v>
      </c>
      <c r="F1841">
        <v>1</v>
      </c>
      <c r="G1841" t="s">
        <v>20</v>
      </c>
      <c r="H1841" s="14">
        <v>110</v>
      </c>
      <c r="I1841" s="14">
        <f>IF(Table18[[#This Row],[Semi_total_radno]]="BLD", 0.65*Table18[[#This Row],[LLD]], Table18[[#This Row],[Semi_total_radno]])</f>
        <v>110</v>
      </c>
      <c r="J1841">
        <v>0.20040309429168701</v>
      </c>
      <c r="K1841">
        <v>1.6762900352478001</v>
      </c>
      <c r="L1841">
        <v>8.3645915806467404</v>
      </c>
    </row>
    <row r="1842" spans="1:12" hidden="1" x14ac:dyDescent="0.35">
      <c r="A1842" t="s">
        <v>126</v>
      </c>
      <c r="B1842" t="s">
        <v>282</v>
      </c>
      <c r="C1842" s="5" t="s">
        <v>56</v>
      </c>
      <c r="D1842" s="5">
        <v>3.5</v>
      </c>
      <c r="E1842" t="s">
        <v>45</v>
      </c>
      <c r="F1842">
        <v>1</v>
      </c>
      <c r="G1842" t="s">
        <v>20</v>
      </c>
      <c r="H1842" s="14">
        <v>116</v>
      </c>
      <c r="I1842" s="14">
        <f>IF(Table18[[#This Row],[Semi_total_radno]]="BLD", 0.65*Table18[[#This Row],[LLD]], Table18[[#This Row],[Semi_total_radno]])</f>
        <v>116</v>
      </c>
      <c r="J1842">
        <v>0.183190897107124</v>
      </c>
      <c r="K1842">
        <v>1.5863311290741</v>
      </c>
      <c r="L1842">
        <v>8.6594429861133655</v>
      </c>
    </row>
    <row r="1843" spans="1:12" hidden="1" x14ac:dyDescent="0.35">
      <c r="A1843" t="s">
        <v>127</v>
      </c>
      <c r="B1843" t="s">
        <v>282</v>
      </c>
      <c r="C1843" s="5" t="s">
        <v>58</v>
      </c>
      <c r="D1843" s="5">
        <v>4.5</v>
      </c>
      <c r="E1843" t="s">
        <v>45</v>
      </c>
      <c r="F1843">
        <v>1</v>
      </c>
      <c r="G1843" t="s">
        <v>20</v>
      </c>
      <c r="H1843" s="14">
        <v>121</v>
      </c>
      <c r="I1843" s="14">
        <f>IF(Table18[[#This Row],[Semi_total_radno]]="BLD", 0.65*Table18[[#This Row],[LLD]], Table18[[#This Row],[Semi_total_radno]])</f>
        <v>121</v>
      </c>
      <c r="J1843">
        <v>0.17950253188610099</v>
      </c>
      <c r="K1843">
        <v>1.49674808979034</v>
      </c>
      <c r="L1843">
        <v>8.3383118559022087</v>
      </c>
    </row>
    <row r="1844" spans="1:12" hidden="1" x14ac:dyDescent="0.35">
      <c r="A1844" t="s">
        <v>128</v>
      </c>
      <c r="B1844" t="s">
        <v>282</v>
      </c>
      <c r="C1844" s="5" t="s">
        <v>60</v>
      </c>
      <c r="D1844" s="5">
        <v>5.5</v>
      </c>
      <c r="E1844" t="s">
        <v>45</v>
      </c>
      <c r="F1844">
        <v>1</v>
      </c>
      <c r="G1844" t="s">
        <v>20</v>
      </c>
      <c r="H1844" s="14">
        <v>138</v>
      </c>
      <c r="I1844" s="14">
        <f>IF(Table18[[#This Row],[Semi_total_radno]]="BLD", 0.65*Table18[[#This Row],[LLD]], Table18[[#This Row],[Semi_total_radno]])</f>
        <v>138</v>
      </c>
      <c r="J1844">
        <v>0.21012133359909099</v>
      </c>
      <c r="K1844">
        <v>1.78055608272552</v>
      </c>
      <c r="L1844">
        <v>8.4739424228231854</v>
      </c>
    </row>
    <row r="1845" spans="1:12" hidden="1" x14ac:dyDescent="0.35">
      <c r="A1845" t="s">
        <v>129</v>
      </c>
      <c r="B1845" t="s">
        <v>282</v>
      </c>
      <c r="C1845" s="5" t="s">
        <v>62</v>
      </c>
      <c r="D1845" s="5">
        <v>6.5</v>
      </c>
      <c r="E1845" t="s">
        <v>45</v>
      </c>
      <c r="F1845">
        <v>1</v>
      </c>
      <c r="G1845" t="s">
        <v>20</v>
      </c>
      <c r="H1845" s="14">
        <v>144</v>
      </c>
      <c r="I1845" s="14">
        <f>IF(Table18[[#This Row],[Semi_total_radno]]="BLD", 0.65*Table18[[#This Row],[LLD]], Table18[[#This Row],[Semi_total_radno]])</f>
        <v>144</v>
      </c>
      <c r="J1845">
        <v>0.16531734168529499</v>
      </c>
      <c r="K1845">
        <v>1.38433909416199</v>
      </c>
      <c r="L1845">
        <v>8.3738286621936844</v>
      </c>
    </row>
    <row r="1846" spans="1:12" hidden="1" x14ac:dyDescent="0.35">
      <c r="A1846" t="s">
        <v>130</v>
      </c>
      <c r="B1846" t="s">
        <v>282</v>
      </c>
      <c r="C1846" s="5" t="s">
        <v>64</v>
      </c>
      <c r="D1846" s="5">
        <v>7.5</v>
      </c>
      <c r="E1846" t="s">
        <v>45</v>
      </c>
      <c r="F1846">
        <v>1</v>
      </c>
      <c r="G1846" t="s">
        <v>20</v>
      </c>
      <c r="H1846" s="14">
        <v>153</v>
      </c>
      <c r="I1846" s="14">
        <f>IF(Table18[[#This Row],[Semi_total_radno]]="BLD", 0.65*Table18[[#This Row],[LLD]], Table18[[#This Row],[Semi_total_radno]])</f>
        <v>153</v>
      </c>
      <c r="J1846">
        <v>0.155876278877258</v>
      </c>
      <c r="K1846">
        <v>1.3395510911941499</v>
      </c>
      <c r="L1846">
        <v>8.5936814815098046</v>
      </c>
    </row>
    <row r="1847" spans="1:12" hidden="1" x14ac:dyDescent="0.35">
      <c r="A1847" t="s">
        <v>131</v>
      </c>
      <c r="B1847" t="s">
        <v>282</v>
      </c>
      <c r="C1847" s="5" t="s">
        <v>66</v>
      </c>
      <c r="D1847" s="5">
        <v>8.5</v>
      </c>
      <c r="E1847" t="s">
        <v>45</v>
      </c>
      <c r="F1847">
        <v>1</v>
      </c>
      <c r="G1847" t="s">
        <v>20</v>
      </c>
      <c r="H1847" s="14">
        <v>234</v>
      </c>
      <c r="I1847" s="14">
        <f>IF(Table18[[#This Row],[Semi_total_radno]]="BLD", 0.65*Table18[[#This Row],[LLD]], Table18[[#This Row],[Semi_total_radno]])</f>
        <v>234</v>
      </c>
      <c r="J1847">
        <v>0.123540781438351</v>
      </c>
      <c r="K1847">
        <v>1.0216146707534799</v>
      </c>
      <c r="L1847">
        <v>8.2694528791149295</v>
      </c>
    </row>
    <row r="1848" spans="1:12" hidden="1" x14ac:dyDescent="0.35">
      <c r="A1848" t="s">
        <v>132</v>
      </c>
      <c r="B1848" t="s">
        <v>282</v>
      </c>
      <c r="C1848" s="5" t="s">
        <v>68</v>
      </c>
      <c r="D1848" s="5">
        <v>9.5</v>
      </c>
      <c r="E1848" t="s">
        <v>45</v>
      </c>
      <c r="F1848">
        <v>1</v>
      </c>
      <c r="G1848" t="s">
        <v>20</v>
      </c>
      <c r="H1848" s="14">
        <v>273</v>
      </c>
      <c r="I1848" s="14">
        <f>IF(Table18[[#This Row],[Semi_total_radno]]="BLD", 0.65*Table18[[#This Row],[LLD]], Table18[[#This Row],[Semi_total_radno]])</f>
        <v>273</v>
      </c>
      <c r="J1848">
        <v>6.5454812720418002E-3</v>
      </c>
      <c r="K1848">
        <v>6.65070489048958E-3</v>
      </c>
      <c r="L1848">
        <v>1.0160757649551653</v>
      </c>
    </row>
    <row r="1849" spans="1:12" hidden="1" x14ac:dyDescent="0.35">
      <c r="A1849" t="s">
        <v>133</v>
      </c>
      <c r="B1849" t="s">
        <v>282</v>
      </c>
      <c r="C1849" s="5" t="s">
        <v>70</v>
      </c>
      <c r="D1849" s="5">
        <v>10.5</v>
      </c>
      <c r="E1849" t="s">
        <v>45</v>
      </c>
      <c r="F1849">
        <v>1</v>
      </c>
      <c r="G1849" t="s">
        <v>20</v>
      </c>
      <c r="H1849" s="14">
        <v>319</v>
      </c>
      <c r="I1849" s="14">
        <f>IF(Table18[[#This Row],[Semi_total_radno]]="BLD", 0.65*Table18[[#This Row],[LLD]], Table18[[#This Row],[Semi_total_radno]])</f>
        <v>319</v>
      </c>
      <c r="J1849">
        <v>1.96829624474049E-3</v>
      </c>
      <c r="K1849">
        <v>1.5237623592838599E-3</v>
      </c>
      <c r="L1849">
        <v>0.77415295759239755</v>
      </c>
    </row>
    <row r="1850" spans="1:12" hidden="1" x14ac:dyDescent="0.35">
      <c r="A1850" t="s">
        <v>134</v>
      </c>
      <c r="B1850" t="s">
        <v>282</v>
      </c>
      <c r="C1850" s="5" t="s">
        <v>72</v>
      </c>
      <c r="D1850" s="5">
        <v>11.5</v>
      </c>
      <c r="E1850" t="s">
        <v>45</v>
      </c>
      <c r="F1850">
        <v>1</v>
      </c>
      <c r="G1850" t="s">
        <v>20</v>
      </c>
      <c r="H1850" s="14">
        <v>323</v>
      </c>
      <c r="I1850" s="14">
        <f>IF(Table18[[#This Row],[Semi_total_radno]]="BLD", 0.65*Table18[[#This Row],[LLD]], Table18[[#This Row],[Semi_total_radno]])</f>
        <v>323</v>
      </c>
      <c r="J1850">
        <v>1.30416988395154E-3</v>
      </c>
      <c r="K1850">
        <v>1.98770314455032E-3</v>
      </c>
      <c r="L1850">
        <v>1.5241136672530144</v>
      </c>
    </row>
    <row r="1851" spans="1:12" hidden="1" x14ac:dyDescent="0.35">
      <c r="A1851" t="s">
        <v>135</v>
      </c>
      <c r="B1851" t="s">
        <v>282</v>
      </c>
      <c r="C1851" s="5" t="s">
        <v>74</v>
      </c>
      <c r="D1851" s="5">
        <v>12.5</v>
      </c>
      <c r="E1851" t="s">
        <v>45</v>
      </c>
      <c r="F1851">
        <v>1</v>
      </c>
      <c r="G1851" t="s">
        <v>20</v>
      </c>
      <c r="H1851" s="14">
        <v>315</v>
      </c>
      <c r="I1851" s="14">
        <f>IF(Table18[[#This Row],[Semi_total_radno]]="BLD", 0.65*Table18[[#This Row],[LLD]], Table18[[#This Row],[Semi_total_radno]])</f>
        <v>315</v>
      </c>
      <c r="J1851">
        <v>2.35832622274756E-3</v>
      </c>
      <c r="K1851">
        <v>2.2406382486224201E-3</v>
      </c>
      <c r="L1851">
        <v>0.95009682163987141</v>
      </c>
    </row>
    <row r="1852" spans="1:12" hidden="1" x14ac:dyDescent="0.35">
      <c r="A1852" t="s">
        <v>136</v>
      </c>
      <c r="B1852" t="s">
        <v>282</v>
      </c>
      <c r="C1852" s="5" t="s">
        <v>76</v>
      </c>
      <c r="D1852" s="5">
        <v>13.5</v>
      </c>
      <c r="E1852" t="s">
        <v>45</v>
      </c>
      <c r="F1852">
        <v>1</v>
      </c>
      <c r="G1852" t="s">
        <v>20</v>
      </c>
      <c r="H1852" s="14">
        <v>316</v>
      </c>
      <c r="I1852" s="14">
        <f>IF(Table18[[#This Row],[Semi_total_radno]]="BLD", 0.65*Table18[[#This Row],[LLD]], Table18[[#This Row],[Semi_total_radno]])</f>
        <v>316</v>
      </c>
      <c r="J1852">
        <v>2.9150891738633313E-3</v>
      </c>
      <c r="K1852">
        <v>1.3814973256861167E-3</v>
      </c>
      <c r="L1852">
        <v>1.1654368705726958</v>
      </c>
    </row>
    <row r="1853" spans="1:12" hidden="1" x14ac:dyDescent="0.35">
      <c r="A1853" t="s">
        <v>137</v>
      </c>
      <c r="B1853" t="s">
        <v>282</v>
      </c>
      <c r="C1853" s="5" t="s">
        <v>78</v>
      </c>
      <c r="D1853" s="5">
        <v>14.5</v>
      </c>
      <c r="E1853" t="s">
        <v>45</v>
      </c>
      <c r="F1853">
        <v>1</v>
      </c>
      <c r="G1853" t="s">
        <v>20</v>
      </c>
      <c r="H1853" s="14">
        <v>311</v>
      </c>
      <c r="I1853" s="14">
        <f>IF(Table18[[#This Row],[Semi_total_radno]]="BLD", 0.65*Table18[[#This Row],[LLD]], Table18[[#This Row],[Semi_total_radno]])</f>
        <v>311</v>
      </c>
      <c r="J1853">
        <v>1.5981536901866396E-3</v>
      </c>
      <c r="K1853">
        <v>0.26474439896022278</v>
      </c>
      <c r="L1853">
        <v>275.0674972782781</v>
      </c>
    </row>
    <row r="1854" spans="1:12" hidden="1" x14ac:dyDescent="0.35">
      <c r="A1854" t="s">
        <v>138</v>
      </c>
      <c r="B1854" t="s">
        <v>282</v>
      </c>
      <c r="C1854" s="5" t="s">
        <v>80</v>
      </c>
      <c r="D1854" s="5">
        <v>15.5</v>
      </c>
      <c r="E1854" t="s">
        <v>45</v>
      </c>
      <c r="F1854">
        <v>1</v>
      </c>
      <c r="G1854" t="s">
        <v>20</v>
      </c>
      <c r="H1854" s="14">
        <v>270</v>
      </c>
      <c r="I1854" s="14">
        <f>IF(Table18[[#This Row],[Semi_total_radno]]="BLD", 0.65*Table18[[#This Row],[LLD]], Table18[[#This Row],[Semi_total_radno]])</f>
        <v>270</v>
      </c>
      <c r="J1854">
        <v>4.0012004319578401E-3</v>
      </c>
      <c r="K1854">
        <v>0.21320059255231158</v>
      </c>
      <c r="L1854">
        <v>73.840563734158209</v>
      </c>
    </row>
    <row r="1855" spans="1:12" hidden="1" x14ac:dyDescent="0.35">
      <c r="A1855" t="s">
        <v>139</v>
      </c>
      <c r="B1855" t="s">
        <v>282</v>
      </c>
      <c r="C1855" s="5" t="s">
        <v>82</v>
      </c>
      <c r="D1855" s="5">
        <v>16.5</v>
      </c>
      <c r="E1855" t="s">
        <v>45</v>
      </c>
      <c r="F1855">
        <v>1</v>
      </c>
      <c r="G1855" t="s">
        <v>20</v>
      </c>
      <c r="H1855" s="14">
        <v>202</v>
      </c>
      <c r="I1855" s="14">
        <f>IF(Table18[[#This Row],[Semi_total_radno]]="BLD", 0.65*Table18[[#This Row],[LLD]], Table18[[#This Row],[Semi_total_radno]])</f>
        <v>202</v>
      </c>
      <c r="J1855">
        <v>4.9353404901921749E-3</v>
      </c>
      <c r="K1855">
        <v>0.46628283429890854</v>
      </c>
      <c r="L1855">
        <v>97.033223756615058</v>
      </c>
    </row>
    <row r="1856" spans="1:12" hidden="1" x14ac:dyDescent="0.35">
      <c r="A1856" t="s">
        <v>140</v>
      </c>
      <c r="B1856" t="s">
        <v>282</v>
      </c>
      <c r="C1856" s="5" t="s">
        <v>84</v>
      </c>
      <c r="D1856" s="5">
        <v>17.5</v>
      </c>
      <c r="E1856" t="s">
        <v>45</v>
      </c>
      <c r="F1856">
        <v>1</v>
      </c>
      <c r="G1856" t="s">
        <v>20</v>
      </c>
      <c r="H1856" s="14">
        <v>100</v>
      </c>
      <c r="I1856" s="14">
        <f>IF(Table18[[#This Row],[Semi_total_radno]]="BLD", 0.65*Table18[[#This Row],[LLD]], Table18[[#This Row],[Semi_total_radno]])</f>
        <v>100</v>
      </c>
      <c r="J1856">
        <v>9.1670993715524708E-3</v>
      </c>
      <c r="K1856">
        <v>0.88189196586608898</v>
      </c>
      <c r="L1856">
        <v>96.201855147637431</v>
      </c>
    </row>
    <row r="1857" spans="1:12" hidden="1" x14ac:dyDescent="0.35">
      <c r="A1857" t="s">
        <v>141</v>
      </c>
      <c r="B1857" t="s">
        <v>282</v>
      </c>
      <c r="C1857" s="5" t="s">
        <v>86</v>
      </c>
      <c r="D1857" s="5">
        <v>18.5</v>
      </c>
      <c r="E1857" t="s">
        <v>45</v>
      </c>
      <c r="F1857">
        <v>1</v>
      </c>
      <c r="G1857" t="s">
        <v>20</v>
      </c>
      <c r="H1857" s="14">
        <v>85</v>
      </c>
      <c r="I1857" s="14">
        <f>IF(Table18[[#This Row],[Semi_total_radno]]="BLD", 0.65*Table18[[#This Row],[LLD]], Table18[[#This Row],[Semi_total_radno]])</f>
        <v>85</v>
      </c>
      <c r="J1857">
        <v>2.86616268567741E-3</v>
      </c>
      <c r="K1857">
        <v>0.791320741176605</v>
      </c>
      <c r="L1857">
        <v>276.09065777422137</v>
      </c>
    </row>
    <row r="1858" spans="1:12" hidden="1" x14ac:dyDescent="0.35">
      <c r="A1858" t="s">
        <v>142</v>
      </c>
      <c r="B1858" t="s">
        <v>282</v>
      </c>
      <c r="C1858" s="5" t="s">
        <v>88</v>
      </c>
      <c r="D1858" s="5">
        <v>19.5</v>
      </c>
      <c r="E1858" t="s">
        <v>45</v>
      </c>
      <c r="F1858">
        <v>1</v>
      </c>
      <c r="G1858" t="s">
        <v>20</v>
      </c>
      <c r="H1858" s="14">
        <v>66</v>
      </c>
      <c r="I1858" s="14">
        <f>IF(Table18[[#This Row],[Semi_total_radno]]="BLD", 0.65*Table18[[#This Row],[LLD]], Table18[[#This Row],[Semi_total_radno]])</f>
        <v>66</v>
      </c>
      <c r="J1858">
        <v>6.7104664631187898E-3</v>
      </c>
      <c r="K1858">
        <v>9.8935631103813405E-3</v>
      </c>
      <c r="L1858">
        <v>1.4878251609778683</v>
      </c>
    </row>
    <row r="1859" spans="1:12" hidden="1" x14ac:dyDescent="0.35">
      <c r="A1859" t="s">
        <v>143</v>
      </c>
      <c r="B1859" t="s">
        <v>282</v>
      </c>
      <c r="C1859" s="5" t="s">
        <v>90</v>
      </c>
      <c r="D1859" s="5">
        <v>20.5</v>
      </c>
      <c r="E1859" t="s">
        <v>45</v>
      </c>
      <c r="F1859">
        <v>1</v>
      </c>
      <c r="G1859" t="s">
        <v>20</v>
      </c>
      <c r="H1859" s="14">
        <v>79</v>
      </c>
      <c r="I1859" s="14">
        <f>IF(Table18[[#This Row],[Semi_total_radno]]="BLD", 0.65*Table18[[#This Row],[LLD]], Table18[[#This Row],[Semi_total_radno]])</f>
        <v>79</v>
      </c>
      <c r="J1859">
        <v>3.7003699690103501E-3</v>
      </c>
      <c r="K1859">
        <v>0.75199699401855502</v>
      </c>
      <c r="L1859">
        <v>203.22211030689826</v>
      </c>
    </row>
    <row r="1860" spans="1:12" hidden="1" x14ac:dyDescent="0.35">
      <c r="A1860" t="s">
        <v>144</v>
      </c>
      <c r="B1860" t="s">
        <v>282</v>
      </c>
      <c r="C1860" s="5" t="s">
        <v>92</v>
      </c>
      <c r="D1860" s="5">
        <v>21.5</v>
      </c>
      <c r="E1860" t="s">
        <v>45</v>
      </c>
      <c r="F1860">
        <v>1</v>
      </c>
      <c r="G1860" t="s">
        <v>20</v>
      </c>
      <c r="H1860" s="14">
        <v>80</v>
      </c>
      <c r="I1860" s="14">
        <f>IF(Table18[[#This Row],[Semi_total_radno]]="BLD", 0.65*Table18[[#This Row],[LLD]], Table18[[#This Row],[Semi_total_radno]])</f>
        <v>80</v>
      </c>
      <c r="J1860">
        <v>5.3646238520741497E-3</v>
      </c>
      <c r="K1860">
        <v>0.70227766036987305</v>
      </c>
      <c r="L1860">
        <v>130.90902171982628</v>
      </c>
    </row>
    <row r="1861" spans="1:12" hidden="1" x14ac:dyDescent="0.35">
      <c r="A1861" t="s">
        <v>145</v>
      </c>
      <c r="B1861" t="s">
        <v>282</v>
      </c>
      <c r="C1861" s="5" t="s">
        <v>94</v>
      </c>
      <c r="D1861" s="5">
        <v>22.5</v>
      </c>
      <c r="E1861" t="s">
        <v>45</v>
      </c>
      <c r="F1861">
        <v>1</v>
      </c>
      <c r="G1861" t="s">
        <v>20</v>
      </c>
      <c r="H1861" s="14">
        <v>64</v>
      </c>
      <c r="I1861" s="14">
        <f>IF(Table18[[#This Row],[Semi_total_radno]]="BLD", 0.65*Table18[[#This Row],[LLD]], Table18[[#This Row],[Semi_total_radno]])</f>
        <v>64</v>
      </c>
      <c r="J1861">
        <v>4.4000954367220402E-3</v>
      </c>
      <c r="K1861">
        <v>0.70528602600097701</v>
      </c>
      <c r="L1861">
        <v>160.28880194616806</v>
      </c>
    </row>
    <row r="1862" spans="1:12" hidden="1" x14ac:dyDescent="0.35">
      <c r="A1862" t="s">
        <v>146</v>
      </c>
      <c r="B1862" t="s">
        <v>282</v>
      </c>
      <c r="C1862" s="5" t="s">
        <v>96</v>
      </c>
      <c r="D1862" s="5">
        <v>23.5</v>
      </c>
      <c r="E1862" t="s">
        <v>45</v>
      </c>
      <c r="F1862">
        <v>1</v>
      </c>
      <c r="G1862" t="s">
        <v>20</v>
      </c>
      <c r="H1862" s="14">
        <v>50</v>
      </c>
      <c r="I1862" s="14">
        <f>IF(Table18[[#This Row],[Semi_total_radno]]="BLD", 0.65*Table18[[#This Row],[LLD]], Table18[[#This Row],[Semi_total_radno]])</f>
        <v>50</v>
      </c>
      <c r="J1862">
        <v>0.12645477056503299</v>
      </c>
      <c r="K1862">
        <v>0.85145920515060403</v>
      </c>
      <c r="L1862">
        <v>6.7333102685336552</v>
      </c>
    </row>
    <row r="1863" spans="1:12" hidden="1" x14ac:dyDescent="0.35">
      <c r="A1863" t="s">
        <v>147</v>
      </c>
      <c r="B1863" t="s">
        <v>282</v>
      </c>
      <c r="C1863" s="5" t="s">
        <v>148</v>
      </c>
      <c r="D1863" s="5">
        <v>24.5</v>
      </c>
      <c r="E1863" t="s">
        <v>45</v>
      </c>
      <c r="F1863">
        <v>1</v>
      </c>
      <c r="G1863" t="s">
        <v>20</v>
      </c>
      <c r="H1863" s="14">
        <v>58</v>
      </c>
      <c r="I1863" s="14">
        <f>IF(Table18[[#This Row],[Semi_total_radno]]="BLD", 0.65*Table18[[#This Row],[LLD]], Table18[[#This Row],[Semi_total_radno]])</f>
        <v>58</v>
      </c>
      <c r="J1863">
        <v>4.6717706136405503E-3</v>
      </c>
      <c r="K1863">
        <v>0.75721907615661599</v>
      </c>
      <c r="L1863">
        <v>162.08395890536698</v>
      </c>
    </row>
    <row r="1864" spans="1:12" hidden="1" x14ac:dyDescent="0.35">
      <c r="A1864" t="s">
        <v>149</v>
      </c>
      <c r="B1864" t="s">
        <v>282</v>
      </c>
      <c r="C1864" s="5" t="s">
        <v>150</v>
      </c>
      <c r="D1864" s="5">
        <v>25.5</v>
      </c>
      <c r="E1864" t="s">
        <v>45</v>
      </c>
      <c r="F1864">
        <v>1</v>
      </c>
      <c r="G1864" t="s">
        <v>20</v>
      </c>
      <c r="H1864" s="14">
        <v>60</v>
      </c>
      <c r="I1864" s="14">
        <f>IF(Table18[[#This Row],[Semi_total_radno]]="BLD", 0.65*Table18[[#This Row],[LLD]], Table18[[#This Row],[Semi_total_radno]])</f>
        <v>60</v>
      </c>
      <c r="J1864">
        <v>7.5809713453054402E-3</v>
      </c>
      <c r="K1864">
        <v>0.77315866947174094</v>
      </c>
      <c r="L1864">
        <v>101.98675529231804</v>
      </c>
    </row>
    <row r="1865" spans="1:12" hidden="1" x14ac:dyDescent="0.35">
      <c r="A1865" t="s">
        <v>151</v>
      </c>
      <c r="B1865" t="s">
        <v>282</v>
      </c>
      <c r="C1865" s="5" t="s">
        <v>152</v>
      </c>
      <c r="D1865" s="5">
        <v>26.5</v>
      </c>
      <c r="E1865" t="s">
        <v>45</v>
      </c>
      <c r="F1865">
        <v>1</v>
      </c>
      <c r="G1865" t="s">
        <v>20</v>
      </c>
      <c r="H1865" s="14">
        <v>60</v>
      </c>
      <c r="I1865" s="14">
        <f>IF(Table18[[#This Row],[Semi_total_radno]]="BLD", 0.65*Table18[[#This Row],[LLD]], Table18[[#This Row],[Semi_total_radno]])</f>
        <v>60</v>
      </c>
      <c r="J1865">
        <v>4.5442925766110403E-3</v>
      </c>
      <c r="K1865">
        <v>0.643393754959106</v>
      </c>
      <c r="L1865">
        <v>141.58281935247322</v>
      </c>
    </row>
    <row r="1866" spans="1:12" hidden="1" x14ac:dyDescent="0.35">
      <c r="A1866" t="s">
        <v>153</v>
      </c>
      <c r="B1866" t="s">
        <v>282</v>
      </c>
      <c r="C1866" s="5" t="s">
        <v>154</v>
      </c>
      <c r="D1866" s="5">
        <v>27.5</v>
      </c>
      <c r="E1866" t="s">
        <v>45</v>
      </c>
      <c r="F1866">
        <v>1</v>
      </c>
      <c r="G1866" t="s">
        <v>20</v>
      </c>
      <c r="H1866" s="14">
        <v>67</v>
      </c>
      <c r="I1866" s="14">
        <f>IF(Table18[[#This Row],[Semi_total_radno]]="BLD", 0.65*Table18[[#This Row],[LLD]], Table18[[#This Row],[Semi_total_radno]])</f>
        <v>67</v>
      </c>
      <c r="J1866">
        <v>0.11133766919374501</v>
      </c>
      <c r="K1866">
        <v>0.77587771415710405</v>
      </c>
      <c r="L1866">
        <v>6.9686901097862499</v>
      </c>
    </row>
    <row r="1867" spans="1:12" hidden="1" x14ac:dyDescent="0.35">
      <c r="A1867" t="s">
        <v>155</v>
      </c>
      <c r="B1867" t="s">
        <v>282</v>
      </c>
      <c r="C1867" s="5" t="s">
        <v>156</v>
      </c>
      <c r="D1867" s="5">
        <v>28.5</v>
      </c>
      <c r="E1867" t="s">
        <v>45</v>
      </c>
      <c r="F1867">
        <v>1</v>
      </c>
      <c r="G1867" t="s">
        <v>20</v>
      </c>
      <c r="H1867" s="14">
        <v>64</v>
      </c>
      <c r="I1867" s="14">
        <f>IF(Table18[[#This Row],[Semi_total_radno]]="BLD", 0.65*Table18[[#This Row],[LLD]], Table18[[#This Row],[Semi_total_radno]])</f>
        <v>64</v>
      </c>
      <c r="J1867">
        <v>3.2196536194533101E-3</v>
      </c>
      <c r="K1867">
        <v>0.61105328798294101</v>
      </c>
      <c r="L1867">
        <v>189.78851771225516</v>
      </c>
    </row>
    <row r="1868" spans="1:12" hidden="1" x14ac:dyDescent="0.35">
      <c r="A1868" t="s">
        <v>157</v>
      </c>
      <c r="B1868" t="s">
        <v>282</v>
      </c>
      <c r="C1868" s="5" t="s">
        <v>158</v>
      </c>
      <c r="D1868" s="5">
        <v>29.5</v>
      </c>
      <c r="E1868" t="s">
        <v>45</v>
      </c>
      <c r="F1868">
        <v>1</v>
      </c>
      <c r="G1868" t="s">
        <v>20</v>
      </c>
      <c r="H1868" s="14">
        <v>66</v>
      </c>
      <c r="I1868" s="14">
        <f>IF(Table18[[#This Row],[Semi_total_radno]]="BLD", 0.65*Table18[[#This Row],[LLD]], Table18[[#This Row],[Semi_total_radno]])</f>
        <v>66</v>
      </c>
      <c r="J1868">
        <v>4.1929841972887499E-3</v>
      </c>
      <c r="K1868">
        <v>5.4549048654735106E-3</v>
      </c>
      <c r="L1868">
        <v>1.3238016333412053</v>
      </c>
    </row>
    <row r="1869" spans="1:12" hidden="1" x14ac:dyDescent="0.35">
      <c r="A1869" t="s">
        <v>159</v>
      </c>
      <c r="B1869" t="s">
        <v>282</v>
      </c>
      <c r="C1869" s="5" t="s">
        <v>160</v>
      </c>
      <c r="D1869" s="5">
        <v>30.5</v>
      </c>
      <c r="E1869" t="s">
        <v>45</v>
      </c>
      <c r="F1869">
        <v>1</v>
      </c>
      <c r="G1869" t="s">
        <v>20</v>
      </c>
      <c r="H1869" s="14">
        <v>61</v>
      </c>
      <c r="I1869" s="14">
        <f>IF(Table18[[#This Row],[Semi_total_radno]]="BLD", 0.65*Table18[[#This Row],[LLD]], Table18[[#This Row],[Semi_total_radno]])</f>
        <v>61</v>
      </c>
      <c r="J1869">
        <v>2.80562147963792E-3</v>
      </c>
      <c r="K1869">
        <v>0.35114298202097427</v>
      </c>
      <c r="L1869">
        <v>120.62676824996448</v>
      </c>
    </row>
    <row r="1870" spans="1:12" hidden="1" x14ac:dyDescent="0.35">
      <c r="A1870" t="s">
        <v>161</v>
      </c>
      <c r="B1870" t="s">
        <v>282</v>
      </c>
      <c r="C1870" s="5" t="s">
        <v>162</v>
      </c>
      <c r="D1870" s="5">
        <v>31.5</v>
      </c>
      <c r="E1870" t="s">
        <v>45</v>
      </c>
      <c r="F1870">
        <v>1</v>
      </c>
      <c r="G1870" t="s">
        <v>20</v>
      </c>
      <c r="H1870" s="14">
        <v>63</v>
      </c>
      <c r="I1870" s="14">
        <f>IF(Table18[[#This Row],[Semi_total_radno]]="BLD", 0.65*Table18[[#This Row],[LLD]], Table18[[#This Row],[Semi_total_radno]])</f>
        <v>63</v>
      </c>
      <c r="J1870">
        <v>2.9442918021231898E-3</v>
      </c>
      <c r="K1870">
        <v>0.64287626743316695</v>
      </c>
      <c r="L1870">
        <v>218.34665537212567</v>
      </c>
    </row>
    <row r="1871" spans="1:12" hidden="1" x14ac:dyDescent="0.35">
      <c r="A1871" t="s">
        <v>163</v>
      </c>
      <c r="B1871" t="s">
        <v>282</v>
      </c>
      <c r="C1871" s="5" t="s">
        <v>164</v>
      </c>
      <c r="D1871" s="5">
        <v>32.5</v>
      </c>
      <c r="E1871" t="s">
        <v>45</v>
      </c>
      <c r="F1871">
        <v>1</v>
      </c>
      <c r="G1871" t="s">
        <v>20</v>
      </c>
      <c r="H1871" s="14">
        <v>65</v>
      </c>
      <c r="I1871" s="14">
        <f>IF(Table18[[#This Row],[Semi_total_radno]]="BLD", 0.65*Table18[[#This Row],[LLD]], Table18[[#This Row],[Semi_total_radno]])</f>
        <v>65</v>
      </c>
      <c r="J1871">
        <v>0.22004885971546201</v>
      </c>
      <c r="K1871">
        <v>1.14431476593018</v>
      </c>
      <c r="L1871">
        <v>5.2002758269679559</v>
      </c>
    </row>
    <row r="1872" spans="1:12" hidden="1" x14ac:dyDescent="0.35">
      <c r="A1872" t="s">
        <v>165</v>
      </c>
      <c r="B1872" t="s">
        <v>282</v>
      </c>
      <c r="C1872" s="5" t="s">
        <v>166</v>
      </c>
      <c r="D1872" s="5">
        <v>33.5</v>
      </c>
      <c r="E1872" t="s">
        <v>45</v>
      </c>
      <c r="F1872">
        <v>1</v>
      </c>
      <c r="G1872" t="s">
        <v>20</v>
      </c>
      <c r="H1872" s="14">
        <v>62</v>
      </c>
      <c r="I1872" s="14">
        <f>IF(Table18[[#This Row],[Semi_total_radno]]="BLD", 0.65*Table18[[#This Row],[LLD]], Table18[[#This Row],[Semi_total_radno]])</f>
        <v>62</v>
      </c>
      <c r="J1872">
        <v>9.9223233759403201E-2</v>
      </c>
      <c r="K1872">
        <v>0.65283411741256703</v>
      </c>
      <c r="L1872">
        <v>6.5794481058293384</v>
      </c>
    </row>
    <row r="1873" spans="1:12" hidden="1" x14ac:dyDescent="0.35">
      <c r="A1873" t="s">
        <v>167</v>
      </c>
      <c r="B1873" t="s">
        <v>282</v>
      </c>
      <c r="C1873" s="5" t="s">
        <v>168</v>
      </c>
      <c r="D1873" s="5">
        <v>34.5</v>
      </c>
      <c r="E1873" t="s">
        <v>45</v>
      </c>
      <c r="F1873">
        <v>1</v>
      </c>
      <c r="G1873" t="s">
        <v>20</v>
      </c>
      <c r="H1873" s="14">
        <v>65</v>
      </c>
      <c r="I1873" s="14">
        <f>IF(Table18[[#This Row],[Semi_total_radno]]="BLD", 0.65*Table18[[#This Row],[LLD]], Table18[[#This Row],[Semi_total_radno]])</f>
        <v>65</v>
      </c>
      <c r="J1873">
        <v>0.105852633714676</v>
      </c>
      <c r="K1873">
        <v>0.71126335859298695</v>
      </c>
      <c r="L1873">
        <v>6.7193732799335484</v>
      </c>
    </row>
    <row r="1874" spans="1:12" hidden="1" x14ac:dyDescent="0.35">
      <c r="A1874" t="s">
        <v>169</v>
      </c>
      <c r="B1874" t="s">
        <v>282</v>
      </c>
      <c r="C1874" s="5" t="s">
        <v>170</v>
      </c>
      <c r="D1874" s="5">
        <v>35.5</v>
      </c>
      <c r="E1874" t="s">
        <v>45</v>
      </c>
      <c r="F1874">
        <v>1</v>
      </c>
      <c r="G1874" t="s">
        <v>20</v>
      </c>
      <c r="H1874" s="14">
        <v>66</v>
      </c>
      <c r="I1874" s="14">
        <f>IF(Table18[[#This Row],[Semi_total_radno]]="BLD", 0.65*Table18[[#This Row],[LLD]], Table18[[#This Row],[Semi_total_radno]])</f>
        <v>66</v>
      </c>
      <c r="J1874">
        <v>3.9853155612945557E-3</v>
      </c>
      <c r="K1874">
        <v>0.33570869080722343</v>
      </c>
      <c r="L1874">
        <v>84.790029569277735</v>
      </c>
    </row>
    <row r="1875" spans="1:12" hidden="1" x14ac:dyDescent="0.35">
      <c r="A1875" t="s">
        <v>171</v>
      </c>
      <c r="B1875" t="s">
        <v>282</v>
      </c>
      <c r="C1875" s="5" t="s">
        <v>172</v>
      </c>
      <c r="D1875" s="5">
        <v>36.5</v>
      </c>
      <c r="E1875" t="s">
        <v>45</v>
      </c>
      <c r="F1875">
        <v>1</v>
      </c>
      <c r="G1875" t="s">
        <v>20</v>
      </c>
      <c r="H1875" s="14">
        <v>63</v>
      </c>
      <c r="I1875" s="14">
        <f>IF(Table18[[#This Row],[Semi_total_radno]]="BLD", 0.65*Table18[[#This Row],[LLD]], Table18[[#This Row],[Semi_total_radno]])</f>
        <v>63</v>
      </c>
      <c r="J1875">
        <v>0.103278502821922</v>
      </c>
      <c r="K1875">
        <v>0.77632200717926003</v>
      </c>
      <c r="L1875">
        <v>7.5167821566684943</v>
      </c>
    </row>
    <row r="1876" spans="1:12" hidden="1" x14ac:dyDescent="0.35">
      <c r="A1876" t="s">
        <v>173</v>
      </c>
      <c r="B1876" t="s">
        <v>282</v>
      </c>
      <c r="C1876" s="5" t="s">
        <v>174</v>
      </c>
      <c r="D1876" s="5">
        <v>37.5</v>
      </c>
      <c r="E1876" t="s">
        <v>45</v>
      </c>
      <c r="F1876">
        <v>1</v>
      </c>
      <c r="G1876" t="s">
        <v>20</v>
      </c>
      <c r="H1876" s="14">
        <v>47</v>
      </c>
      <c r="I1876" s="14">
        <f>IF(Table18[[#This Row],[Semi_total_radno]]="BLD", 0.65*Table18[[#This Row],[LLD]], Table18[[#This Row],[Semi_total_radno]])</f>
        <v>47</v>
      </c>
      <c r="J1876">
        <v>3.2888703746721128E-2</v>
      </c>
      <c r="K1876">
        <v>0.31405077059753228</v>
      </c>
      <c r="L1876">
        <v>5.8507370657551112</v>
      </c>
    </row>
    <row r="1877" spans="1:12" hidden="1" x14ac:dyDescent="0.35">
      <c r="A1877" t="s">
        <v>175</v>
      </c>
      <c r="B1877" t="s">
        <v>282</v>
      </c>
      <c r="C1877" s="5" t="s">
        <v>176</v>
      </c>
      <c r="D1877" s="5">
        <v>38.5</v>
      </c>
      <c r="E1877" t="s">
        <v>45</v>
      </c>
      <c r="F1877">
        <v>1</v>
      </c>
      <c r="G1877" t="s">
        <v>20</v>
      </c>
      <c r="H1877" s="14">
        <v>53</v>
      </c>
      <c r="I1877" s="14">
        <f>IF(Table18[[#This Row],[Semi_total_radno]]="BLD", 0.65*Table18[[#This Row],[LLD]], Table18[[#This Row],[Semi_total_radno]])</f>
        <v>53</v>
      </c>
      <c r="J1877">
        <v>2.6430316502228401E-3</v>
      </c>
      <c r="K1877">
        <v>0.24631776055321097</v>
      </c>
      <c r="L1877">
        <v>80.726734053813971</v>
      </c>
    </row>
    <row r="1878" spans="1:12" hidden="1" x14ac:dyDescent="0.35">
      <c r="A1878" t="s">
        <v>177</v>
      </c>
      <c r="B1878" t="s">
        <v>282</v>
      </c>
      <c r="C1878" s="5" t="s">
        <v>178</v>
      </c>
      <c r="D1878" s="5">
        <v>39.5</v>
      </c>
      <c r="E1878" t="s">
        <v>45</v>
      </c>
      <c r="F1878">
        <v>1</v>
      </c>
      <c r="G1878" t="s">
        <v>20</v>
      </c>
      <c r="H1878" s="14">
        <v>58</v>
      </c>
      <c r="I1878" s="14">
        <f>IF(Table18[[#This Row],[Semi_total_radno]]="BLD", 0.65*Table18[[#This Row],[LLD]], Table18[[#This Row],[Semi_total_radno]])</f>
        <v>58</v>
      </c>
      <c r="J1878">
        <v>2.7010203339159502E-3</v>
      </c>
      <c r="K1878">
        <v>0.46000003814697299</v>
      </c>
      <c r="L1878">
        <v>170.30602560479917</v>
      </c>
    </row>
    <row r="1879" spans="1:12" hidden="1" x14ac:dyDescent="0.35">
      <c r="A1879" t="s">
        <v>179</v>
      </c>
      <c r="B1879" t="s">
        <v>282</v>
      </c>
      <c r="C1879" s="13" t="s">
        <v>185</v>
      </c>
      <c r="D1879" s="5">
        <v>40.5</v>
      </c>
      <c r="E1879" t="s">
        <v>45</v>
      </c>
      <c r="F1879">
        <v>1</v>
      </c>
      <c r="G1879" t="s">
        <v>20</v>
      </c>
      <c r="H1879" s="14">
        <v>58</v>
      </c>
      <c r="I1879" s="14">
        <f>IF(Table18[[#This Row],[Semi_total_radno]]="BLD", 0.65*Table18[[#This Row],[LLD]], Table18[[#This Row],[Semi_total_radno]])</f>
        <v>58</v>
      </c>
      <c r="J1879">
        <v>0.13278423249721499</v>
      </c>
      <c r="K1879">
        <v>0.830455541610718</v>
      </c>
      <c r="L1879">
        <v>6.2541728486334849</v>
      </c>
    </row>
    <row r="1880" spans="1:12" hidden="1" x14ac:dyDescent="0.35">
      <c r="A1880" t="s">
        <v>49</v>
      </c>
      <c r="B1880" t="s">
        <v>279</v>
      </c>
      <c r="C1880" s="5" t="s">
        <v>50</v>
      </c>
      <c r="D1880" s="5">
        <v>0.5</v>
      </c>
      <c r="E1880" t="s">
        <v>46</v>
      </c>
      <c r="F1880">
        <v>0.01</v>
      </c>
      <c r="G1880" t="s">
        <v>21</v>
      </c>
      <c r="H1880" s="15">
        <v>1.02</v>
      </c>
      <c r="I1880" s="15">
        <f>IF(Table18[[#This Row],[Semi_total_radno]]="BLD", 0.65*Table18[[#This Row],[LLD]], Table18[[#This Row],[Semi_total_radno]])</f>
        <v>1.02</v>
      </c>
      <c r="J1880">
        <v>0.213008597493172</v>
      </c>
      <c r="K1880">
        <v>1.55813443660736</v>
      </c>
      <c r="L1880">
        <v>7.3148898915092193</v>
      </c>
    </row>
    <row r="1881" spans="1:12" hidden="1" x14ac:dyDescent="0.35">
      <c r="A1881" t="s">
        <v>51</v>
      </c>
      <c r="B1881" t="s">
        <v>279</v>
      </c>
      <c r="C1881" s="5" t="s">
        <v>52</v>
      </c>
      <c r="D1881" s="5">
        <v>1.5</v>
      </c>
      <c r="E1881" t="s">
        <v>46</v>
      </c>
      <c r="F1881">
        <v>0.01</v>
      </c>
      <c r="G1881" t="s">
        <v>21</v>
      </c>
      <c r="H1881" s="15">
        <v>1.05</v>
      </c>
      <c r="I1881" s="15">
        <f>IF(Table18[[#This Row],[Semi_total_radno]]="BLD", 0.65*Table18[[#This Row],[LLD]], Table18[[#This Row],[Semi_total_radno]])</f>
        <v>1.05</v>
      </c>
      <c r="J1881">
        <v>0.24476093053817699</v>
      </c>
      <c r="K1881">
        <v>1.8220783472061199</v>
      </c>
      <c r="L1881">
        <v>7.4443185977425355</v>
      </c>
    </row>
    <row r="1882" spans="1:12" hidden="1" x14ac:dyDescent="0.35">
      <c r="A1882" t="s">
        <v>53</v>
      </c>
      <c r="B1882" t="s">
        <v>279</v>
      </c>
      <c r="C1882" s="5" t="s">
        <v>54</v>
      </c>
      <c r="D1882" s="5">
        <v>2.5</v>
      </c>
      <c r="E1882" t="s">
        <v>46</v>
      </c>
      <c r="F1882">
        <v>0.01</v>
      </c>
      <c r="G1882" t="s">
        <v>21</v>
      </c>
      <c r="H1882" s="15">
        <v>1.07</v>
      </c>
      <c r="I1882" s="15">
        <f>IF(Table18[[#This Row],[Semi_total_radno]]="BLD", 0.65*Table18[[#This Row],[LLD]], Table18[[#This Row],[Semi_total_radno]])</f>
        <v>1.07</v>
      </c>
      <c r="J1882">
        <v>0.20878420770168299</v>
      </c>
      <c r="K1882">
        <v>1.5988929271698</v>
      </c>
      <c r="L1882">
        <v>7.6581123868063106</v>
      </c>
    </row>
    <row r="1883" spans="1:12" hidden="1" x14ac:dyDescent="0.35">
      <c r="A1883" t="s">
        <v>55</v>
      </c>
      <c r="B1883" t="s">
        <v>279</v>
      </c>
      <c r="C1883" s="5" t="s">
        <v>56</v>
      </c>
      <c r="D1883" s="5">
        <v>3.5</v>
      </c>
      <c r="E1883" t="s">
        <v>46</v>
      </c>
      <c r="F1883">
        <v>0.01</v>
      </c>
      <c r="G1883" t="s">
        <v>21</v>
      </c>
      <c r="H1883" s="15">
        <v>1.08</v>
      </c>
      <c r="I1883" s="15">
        <f>IF(Table18[[#This Row],[Semi_total_radno]]="BLD", 0.65*Table18[[#This Row],[LLD]], Table18[[#This Row],[Semi_total_radno]])</f>
        <v>1.08</v>
      </c>
      <c r="J1883">
        <v>0.26063022017478898</v>
      </c>
      <c r="K1883">
        <v>1.7546205520629901</v>
      </c>
      <c r="L1883">
        <v>6.7322221916026157</v>
      </c>
    </row>
    <row r="1884" spans="1:12" hidden="1" x14ac:dyDescent="0.35">
      <c r="A1884" t="s">
        <v>57</v>
      </c>
      <c r="B1884" t="s">
        <v>279</v>
      </c>
      <c r="C1884" s="5" t="s">
        <v>58</v>
      </c>
      <c r="D1884" s="5">
        <v>4.5</v>
      </c>
      <c r="E1884" t="s">
        <v>46</v>
      </c>
      <c r="F1884">
        <v>0.01</v>
      </c>
      <c r="G1884" t="s">
        <v>21</v>
      </c>
      <c r="H1884" s="15">
        <v>1.0900000000000001</v>
      </c>
      <c r="I1884" s="15">
        <f>IF(Table18[[#This Row],[Semi_total_radno]]="BLD", 0.65*Table18[[#This Row],[LLD]], Table18[[#This Row],[Semi_total_radno]])</f>
        <v>1.0900000000000001</v>
      </c>
      <c r="J1884">
        <v>0.26099950075149497</v>
      </c>
      <c r="K1884">
        <v>1.78256392478943</v>
      </c>
      <c r="L1884">
        <v>6.8297599024400419</v>
      </c>
    </row>
    <row r="1885" spans="1:12" hidden="1" x14ac:dyDescent="0.35">
      <c r="A1885" t="s">
        <v>59</v>
      </c>
      <c r="B1885" t="s">
        <v>279</v>
      </c>
      <c r="C1885" s="5" t="s">
        <v>60</v>
      </c>
      <c r="D1885" s="5">
        <v>5.5</v>
      </c>
      <c r="E1885" t="s">
        <v>46</v>
      </c>
      <c r="F1885">
        <v>0.01</v>
      </c>
      <c r="G1885" t="s">
        <v>21</v>
      </c>
      <c r="H1885" s="15">
        <v>1.1000000000000001</v>
      </c>
      <c r="I1885" s="15">
        <f>IF(Table18[[#This Row],[Semi_total_radno]]="BLD", 0.65*Table18[[#This Row],[LLD]], Table18[[#This Row],[Semi_total_radno]])</f>
        <v>1.1000000000000001</v>
      </c>
      <c r="J1885">
        <v>0.20869255065917999</v>
      </c>
      <c r="K1885">
        <v>1.61110508441925</v>
      </c>
      <c r="L1885">
        <v>7.7199932596079011</v>
      </c>
    </row>
    <row r="1886" spans="1:12" hidden="1" x14ac:dyDescent="0.35">
      <c r="A1886" t="s">
        <v>61</v>
      </c>
      <c r="B1886" t="s">
        <v>279</v>
      </c>
      <c r="C1886" s="5" t="s">
        <v>62</v>
      </c>
      <c r="D1886" s="5">
        <v>6.5</v>
      </c>
      <c r="E1886" t="s">
        <v>46</v>
      </c>
      <c r="F1886">
        <v>0.01</v>
      </c>
      <c r="G1886" t="s">
        <v>21</v>
      </c>
      <c r="H1886" s="15">
        <v>1.1000000000000001</v>
      </c>
      <c r="I1886" s="15">
        <f>IF(Table18[[#This Row],[Semi_total_radno]]="BLD", 0.65*Table18[[#This Row],[LLD]], Table18[[#This Row],[Semi_total_radno]])</f>
        <v>1.1000000000000001</v>
      </c>
      <c r="J1886">
        <v>0.25640079379081698</v>
      </c>
      <c r="K1886">
        <v>1.69784879684448</v>
      </c>
      <c r="L1886">
        <v>6.6218546820477453</v>
      </c>
    </row>
    <row r="1887" spans="1:12" hidden="1" x14ac:dyDescent="0.35">
      <c r="A1887" t="s">
        <v>63</v>
      </c>
      <c r="B1887" t="s">
        <v>279</v>
      </c>
      <c r="C1887" s="5" t="s">
        <v>64</v>
      </c>
      <c r="D1887" s="5">
        <v>7.5</v>
      </c>
      <c r="E1887" t="s">
        <v>46</v>
      </c>
      <c r="F1887">
        <v>0.01</v>
      </c>
      <c r="G1887" t="s">
        <v>21</v>
      </c>
      <c r="H1887" s="15">
        <v>1.08</v>
      </c>
      <c r="I1887" s="15">
        <f>IF(Table18[[#This Row],[Semi_total_radno]]="BLD", 0.65*Table18[[#This Row],[LLD]], Table18[[#This Row],[Semi_total_radno]])</f>
        <v>1.08</v>
      </c>
      <c r="J1887">
        <v>0.165142521262169</v>
      </c>
      <c r="K1887">
        <v>1.2323353290557899</v>
      </c>
      <c r="L1887">
        <v>7.4622533290467237</v>
      </c>
    </row>
    <row r="1888" spans="1:12" hidden="1" x14ac:dyDescent="0.35">
      <c r="A1888" t="s">
        <v>65</v>
      </c>
      <c r="B1888" t="s">
        <v>279</v>
      </c>
      <c r="C1888" s="5" t="s">
        <v>66</v>
      </c>
      <c r="D1888" s="5">
        <v>8.5</v>
      </c>
      <c r="E1888" t="s">
        <v>46</v>
      </c>
      <c r="F1888">
        <v>0.01</v>
      </c>
      <c r="G1888" t="s">
        <v>21</v>
      </c>
      <c r="H1888" s="15">
        <v>0.99</v>
      </c>
      <c r="I1888" s="15">
        <f>IF(Table18[[#This Row],[Semi_total_radno]]="BLD", 0.65*Table18[[#This Row],[LLD]], Table18[[#This Row],[Semi_total_radno]])</f>
        <v>0.99</v>
      </c>
      <c r="J1888">
        <v>4.9028149805962996E-3</v>
      </c>
      <c r="K1888">
        <v>0.75896835327148404</v>
      </c>
      <c r="L1888">
        <v>154.80256878450987</v>
      </c>
    </row>
    <row r="1889" spans="1:12" hidden="1" x14ac:dyDescent="0.35">
      <c r="A1889" t="s">
        <v>67</v>
      </c>
      <c r="B1889" t="s">
        <v>279</v>
      </c>
      <c r="C1889" s="5" t="s">
        <v>68</v>
      </c>
      <c r="D1889" s="5">
        <v>9.5</v>
      </c>
      <c r="E1889" t="s">
        <v>46</v>
      </c>
      <c r="F1889">
        <v>0.01</v>
      </c>
      <c r="G1889" t="s">
        <v>21</v>
      </c>
      <c r="H1889" s="15">
        <v>1.03</v>
      </c>
      <c r="I1889" s="15">
        <f>IF(Table18[[#This Row],[Semi_total_radno]]="BLD", 0.65*Table18[[#This Row],[LLD]], Table18[[#This Row],[Semi_total_radno]])</f>
        <v>1.03</v>
      </c>
      <c r="J1889">
        <v>3.07385972701013E-3</v>
      </c>
      <c r="K1889">
        <v>0.477190881967545</v>
      </c>
      <c r="L1889">
        <v>155.24159341900003</v>
      </c>
    </row>
    <row r="1890" spans="1:12" hidden="1" x14ac:dyDescent="0.35">
      <c r="A1890" t="s">
        <v>69</v>
      </c>
      <c r="B1890" t="s">
        <v>279</v>
      </c>
      <c r="C1890" s="5" t="s">
        <v>70</v>
      </c>
      <c r="D1890" s="5">
        <v>10.5</v>
      </c>
      <c r="E1890" t="s">
        <v>46</v>
      </c>
      <c r="F1890">
        <v>0.01</v>
      </c>
      <c r="G1890" t="s">
        <v>21</v>
      </c>
      <c r="H1890" s="15">
        <v>1</v>
      </c>
      <c r="I1890" s="15">
        <f>IF(Table18[[#This Row],[Semi_total_radno]]="BLD", 0.65*Table18[[#This Row],[LLD]], Table18[[#This Row],[Semi_total_radno]])</f>
        <v>1</v>
      </c>
      <c r="J1890">
        <v>0.23008805513382</v>
      </c>
      <c r="K1890">
        <v>0.85805010795593295</v>
      </c>
      <c r="L1890">
        <v>3.7292249154650294</v>
      </c>
    </row>
    <row r="1891" spans="1:12" hidden="1" x14ac:dyDescent="0.35">
      <c r="A1891" t="s">
        <v>71</v>
      </c>
      <c r="B1891" t="s">
        <v>279</v>
      </c>
      <c r="C1891" s="5" t="s">
        <v>72</v>
      </c>
      <c r="D1891" s="5">
        <v>11.5</v>
      </c>
      <c r="E1891" t="s">
        <v>46</v>
      </c>
      <c r="F1891">
        <v>0.01</v>
      </c>
      <c r="G1891" t="s">
        <v>21</v>
      </c>
      <c r="H1891" s="15">
        <v>0.93</v>
      </c>
      <c r="I1891" s="15">
        <f>IF(Table18[[#This Row],[Semi_total_radno]]="BLD", 0.65*Table18[[#This Row],[LLD]], Table18[[#This Row],[Semi_total_radno]])</f>
        <v>0.93</v>
      </c>
      <c r="J1891">
        <v>0.306331336498261</v>
      </c>
      <c r="K1891">
        <v>0.88174587488174405</v>
      </c>
      <c r="L1891">
        <v>2.8784057320454699</v>
      </c>
    </row>
    <row r="1892" spans="1:12" hidden="1" x14ac:dyDescent="0.35">
      <c r="A1892" t="s">
        <v>73</v>
      </c>
      <c r="B1892" t="s">
        <v>279</v>
      </c>
      <c r="C1892" s="5" t="s">
        <v>74</v>
      </c>
      <c r="D1892" s="5">
        <v>12.5</v>
      </c>
      <c r="E1892" t="s">
        <v>46</v>
      </c>
      <c r="F1892">
        <v>0.01</v>
      </c>
      <c r="G1892" t="s">
        <v>21</v>
      </c>
      <c r="H1892" s="15">
        <v>0.92</v>
      </c>
      <c r="I1892" s="15">
        <f>IF(Table18[[#This Row],[Semi_total_radno]]="BLD", 0.65*Table18[[#This Row],[LLD]], Table18[[#This Row],[Semi_total_radno]])</f>
        <v>0.92</v>
      </c>
      <c r="J1892">
        <v>1.03266257792711E-3</v>
      </c>
      <c r="K1892">
        <v>1.12421077210456E-3</v>
      </c>
      <c r="L1892">
        <v>1.0886525726159431</v>
      </c>
    </row>
    <row r="1893" spans="1:12" hidden="1" x14ac:dyDescent="0.35">
      <c r="A1893" t="s">
        <v>75</v>
      </c>
      <c r="B1893" t="s">
        <v>279</v>
      </c>
      <c r="C1893" s="5" t="s">
        <v>76</v>
      </c>
      <c r="D1893" s="5">
        <v>13.5</v>
      </c>
      <c r="E1893" t="s">
        <v>46</v>
      </c>
      <c r="F1893">
        <v>0.01</v>
      </c>
      <c r="G1893" t="s">
        <v>21</v>
      </c>
      <c r="H1893" s="15">
        <v>1.03</v>
      </c>
      <c r="I1893" s="15">
        <f>IF(Table18[[#This Row],[Semi_total_radno]]="BLD", 0.65*Table18[[#This Row],[LLD]], Table18[[#This Row],[Semi_total_radno]])</f>
        <v>1.03</v>
      </c>
      <c r="J1893">
        <v>7.0637674070894696E-4</v>
      </c>
      <c r="K1893">
        <v>1.3329919893294579E-3</v>
      </c>
      <c r="L1893">
        <v>1.799905758655191</v>
      </c>
    </row>
    <row r="1894" spans="1:12" hidden="1" x14ac:dyDescent="0.35">
      <c r="A1894" t="s">
        <v>77</v>
      </c>
      <c r="B1894" t="s">
        <v>279</v>
      </c>
      <c r="C1894" s="7" t="s">
        <v>78</v>
      </c>
      <c r="D1894" s="5">
        <v>14.5</v>
      </c>
      <c r="E1894" t="s">
        <v>46</v>
      </c>
      <c r="F1894">
        <v>0.01</v>
      </c>
      <c r="G1894" t="s">
        <v>21</v>
      </c>
      <c r="H1894" s="15">
        <v>1.01</v>
      </c>
      <c r="I1894" s="15">
        <f>IF(Table18[[#This Row],[Semi_total_radno]]="BLD", 0.65*Table18[[#This Row],[LLD]], Table18[[#This Row],[Semi_total_radno]])</f>
        <v>1.01</v>
      </c>
      <c r="J1894">
        <v>0.13394749164581299</v>
      </c>
      <c r="K1894">
        <v>0.45204642415046697</v>
      </c>
      <c r="L1894">
        <v>3.3748032053170389</v>
      </c>
    </row>
    <row r="1895" spans="1:12" hidden="1" x14ac:dyDescent="0.35">
      <c r="A1895" t="s">
        <v>79</v>
      </c>
      <c r="B1895" t="s">
        <v>279</v>
      </c>
      <c r="C1895" s="5" t="s">
        <v>80</v>
      </c>
      <c r="D1895" s="5">
        <v>15.5</v>
      </c>
      <c r="E1895" t="s">
        <v>46</v>
      </c>
      <c r="F1895">
        <v>0.01</v>
      </c>
      <c r="G1895" t="s">
        <v>21</v>
      </c>
      <c r="H1895" s="15">
        <v>1.06</v>
      </c>
      <c r="I1895" s="15">
        <f>IF(Table18[[#This Row],[Semi_total_radno]]="BLD", 0.65*Table18[[#This Row],[LLD]], Table18[[#This Row],[Semi_total_radno]])</f>
        <v>1.06</v>
      </c>
      <c r="J1895">
        <v>0.19273193180561099</v>
      </c>
      <c r="K1895">
        <v>0.61511629819869995</v>
      </c>
      <c r="L1895">
        <v>3.1915640155524665</v>
      </c>
    </row>
    <row r="1896" spans="1:12" hidden="1" x14ac:dyDescent="0.35">
      <c r="A1896" t="s">
        <v>81</v>
      </c>
      <c r="B1896" t="s">
        <v>279</v>
      </c>
      <c r="C1896" s="5" t="s">
        <v>82</v>
      </c>
      <c r="D1896" s="5">
        <v>16.5</v>
      </c>
      <c r="E1896" t="s">
        <v>46</v>
      </c>
      <c r="F1896">
        <v>0.01</v>
      </c>
      <c r="G1896" t="s">
        <v>21</v>
      </c>
      <c r="H1896" s="15">
        <v>1.06</v>
      </c>
      <c r="I1896" s="15">
        <f>IF(Table18[[#This Row],[Semi_total_radno]]="BLD", 0.65*Table18[[#This Row],[LLD]], Table18[[#This Row],[Semi_total_radno]])</f>
        <v>1.06</v>
      </c>
      <c r="J1896">
        <v>0.26588690280914301</v>
      </c>
      <c r="K1896">
        <v>0.84849083423614502</v>
      </c>
      <c r="L1896">
        <v>3.1911719805364105</v>
      </c>
    </row>
    <row r="1897" spans="1:12" hidden="1" x14ac:dyDescent="0.35">
      <c r="A1897" t="s">
        <v>83</v>
      </c>
      <c r="B1897" t="s">
        <v>279</v>
      </c>
      <c r="C1897" s="5" t="s">
        <v>84</v>
      </c>
      <c r="D1897" s="5">
        <v>17.5</v>
      </c>
      <c r="E1897" t="s">
        <v>46</v>
      </c>
      <c r="F1897">
        <v>0.01</v>
      </c>
      <c r="G1897" t="s">
        <v>21</v>
      </c>
      <c r="H1897" s="15">
        <v>1.03</v>
      </c>
      <c r="I1897" s="15">
        <f>IF(Table18[[#This Row],[Semi_total_radno]]="BLD", 0.65*Table18[[#This Row],[LLD]], Table18[[#This Row],[Semi_total_radno]])</f>
        <v>1.03</v>
      </c>
      <c r="J1897">
        <v>0.25323790311813399</v>
      </c>
      <c r="K1897">
        <v>0.82827520370483398</v>
      </c>
      <c r="L1897">
        <v>3.2707394647729666</v>
      </c>
    </row>
    <row r="1898" spans="1:12" hidden="1" x14ac:dyDescent="0.35">
      <c r="A1898" t="s">
        <v>85</v>
      </c>
      <c r="B1898" t="s">
        <v>279</v>
      </c>
      <c r="C1898" s="5" t="s">
        <v>86</v>
      </c>
      <c r="D1898" s="5">
        <v>18.5</v>
      </c>
      <c r="E1898" t="s">
        <v>46</v>
      </c>
      <c r="F1898">
        <v>0.01</v>
      </c>
      <c r="G1898" t="s">
        <v>21</v>
      </c>
      <c r="H1898" s="15">
        <v>0.96</v>
      </c>
      <c r="I1898" s="15">
        <f>IF(Table18[[#This Row],[Semi_total_radno]]="BLD", 0.65*Table18[[#This Row],[LLD]], Table18[[#This Row],[Semi_total_radno]])</f>
        <v>0.96</v>
      </c>
      <c r="J1898">
        <v>0.39740765094757102</v>
      </c>
      <c r="K1898">
        <v>1.1307168006896999</v>
      </c>
      <c r="L1898">
        <v>2.8452315852340559</v>
      </c>
    </row>
    <row r="1899" spans="1:12" hidden="1" x14ac:dyDescent="0.35">
      <c r="A1899" t="s">
        <v>87</v>
      </c>
      <c r="B1899" t="s">
        <v>279</v>
      </c>
      <c r="C1899" s="5" t="s">
        <v>88</v>
      </c>
      <c r="D1899" s="5">
        <v>19.5</v>
      </c>
      <c r="E1899" t="s">
        <v>46</v>
      </c>
      <c r="F1899">
        <v>0.01</v>
      </c>
      <c r="G1899" t="s">
        <v>21</v>
      </c>
      <c r="H1899" s="15">
        <v>0.9</v>
      </c>
      <c r="I1899" s="15">
        <f>IF(Table18[[#This Row],[Semi_total_radno]]="BLD", 0.65*Table18[[#This Row],[LLD]], Table18[[#This Row],[Semi_total_radno]])</f>
        <v>0.9</v>
      </c>
      <c r="J1899">
        <v>0.18366695940494501</v>
      </c>
      <c r="K1899">
        <v>0.54678505659103405</v>
      </c>
      <c r="L1899">
        <v>2.9770463798308655</v>
      </c>
    </row>
    <row r="1900" spans="1:12" hidden="1" x14ac:dyDescent="0.35">
      <c r="A1900" t="s">
        <v>89</v>
      </c>
      <c r="B1900" t="s">
        <v>279</v>
      </c>
      <c r="C1900" s="5" t="s">
        <v>90</v>
      </c>
      <c r="D1900" s="5">
        <v>20.5</v>
      </c>
      <c r="E1900" t="s">
        <v>46</v>
      </c>
      <c r="F1900">
        <v>0.01</v>
      </c>
      <c r="G1900" t="s">
        <v>21</v>
      </c>
      <c r="H1900" s="15">
        <v>1.03</v>
      </c>
      <c r="I1900" s="15">
        <f>IF(Table18[[#This Row],[Semi_total_radno]]="BLD", 0.65*Table18[[#This Row],[LLD]], Table18[[#This Row],[Semi_total_radno]])</f>
        <v>1.03</v>
      </c>
      <c r="J1900">
        <v>0.52121388912200906</v>
      </c>
      <c r="K1900">
        <v>1.5363302230835001</v>
      </c>
      <c r="L1900">
        <v>2.947600313705121</v>
      </c>
    </row>
    <row r="1901" spans="1:12" hidden="1" x14ac:dyDescent="0.35">
      <c r="A1901" t="s">
        <v>91</v>
      </c>
      <c r="B1901" t="s">
        <v>279</v>
      </c>
      <c r="C1901" s="5" t="s">
        <v>92</v>
      </c>
      <c r="D1901" s="5">
        <v>21.5</v>
      </c>
      <c r="E1901" t="s">
        <v>46</v>
      </c>
      <c r="F1901">
        <v>0.01</v>
      </c>
      <c r="G1901" t="s">
        <v>21</v>
      </c>
      <c r="H1901" s="15">
        <v>1.04</v>
      </c>
      <c r="I1901" s="15">
        <f>IF(Table18[[#This Row],[Semi_total_radno]]="BLD", 0.65*Table18[[#This Row],[LLD]], Table18[[#This Row],[Semi_total_radno]])</f>
        <v>1.04</v>
      </c>
      <c r="J1901">
        <v>0.18502551317214999</v>
      </c>
      <c r="K1901">
        <v>0.52168637514114402</v>
      </c>
      <c r="L1901">
        <v>2.8195375124065225</v>
      </c>
    </row>
    <row r="1902" spans="1:12" hidden="1" x14ac:dyDescent="0.35">
      <c r="A1902" t="s">
        <v>93</v>
      </c>
      <c r="B1902" t="s">
        <v>279</v>
      </c>
      <c r="C1902" s="5" t="s">
        <v>94</v>
      </c>
      <c r="D1902" s="5">
        <v>22.5</v>
      </c>
      <c r="E1902" t="s">
        <v>46</v>
      </c>
      <c r="F1902">
        <v>0.01</v>
      </c>
      <c r="G1902" t="s">
        <v>21</v>
      </c>
      <c r="H1902" s="15">
        <v>1.27</v>
      </c>
      <c r="I1902" s="15">
        <f>IF(Table18[[#This Row],[Semi_total_radno]]="BLD", 0.65*Table18[[#This Row],[LLD]], Table18[[#This Row],[Semi_total_radno]])</f>
        <v>1.27</v>
      </c>
      <c r="J1902">
        <v>2.792363899061455E-3</v>
      </c>
      <c r="K1902">
        <v>4.2704086517915121E-3</v>
      </c>
      <c r="L1902">
        <v>1.2605451616936565</v>
      </c>
    </row>
    <row r="1903" spans="1:12" hidden="1" x14ac:dyDescent="0.35">
      <c r="A1903" t="s">
        <v>95</v>
      </c>
      <c r="B1903" t="s">
        <v>279</v>
      </c>
      <c r="C1903" s="5" t="s">
        <v>96</v>
      </c>
      <c r="D1903" s="5">
        <v>23.5</v>
      </c>
      <c r="E1903" t="s">
        <v>46</v>
      </c>
      <c r="F1903">
        <v>0.01</v>
      </c>
      <c r="G1903" t="s">
        <v>21</v>
      </c>
      <c r="H1903" s="15">
        <v>1.28</v>
      </c>
      <c r="I1903" s="15">
        <f>IF(Table18[[#This Row],[Semi_total_radno]]="BLD", 0.65*Table18[[#This Row],[LLD]], Table18[[#This Row],[Semi_total_radno]])</f>
        <v>1.28</v>
      </c>
      <c r="J1903">
        <v>0.255171298980713</v>
      </c>
      <c r="K1903">
        <v>0.80598986148834195</v>
      </c>
      <c r="L1903">
        <v>3.158622716221946</v>
      </c>
    </row>
    <row r="1904" spans="1:12" hidden="1" x14ac:dyDescent="0.35">
      <c r="A1904" s="8" t="s">
        <v>97</v>
      </c>
      <c r="B1904" s="9" t="s">
        <v>280</v>
      </c>
      <c r="C1904" s="10" t="s">
        <v>50</v>
      </c>
      <c r="D1904" s="10">
        <v>0.5</v>
      </c>
      <c r="E1904" t="s">
        <v>46</v>
      </c>
      <c r="F1904">
        <v>0.01</v>
      </c>
      <c r="G1904" t="s">
        <v>21</v>
      </c>
      <c r="H1904" s="16">
        <v>0.81</v>
      </c>
      <c r="I1904" s="16">
        <f>IF(Table18[[#This Row],[Semi_total_radno]]="BLD", 0.65*Table18[[#This Row],[LLD]], Table18[[#This Row],[Semi_total_radno]])</f>
        <v>0.81</v>
      </c>
      <c r="J1904" s="18">
        <v>0.34120833873748802</v>
      </c>
      <c r="K1904" s="18">
        <v>1.51705050468445</v>
      </c>
      <c r="L1904" s="19">
        <f>K1904/J1904</f>
        <v>4.4461120449099214</v>
      </c>
    </row>
    <row r="1905" spans="1:12" hidden="1" x14ac:dyDescent="0.35">
      <c r="A1905" s="8" t="s">
        <v>98</v>
      </c>
      <c r="B1905" s="9" t="s">
        <v>280</v>
      </c>
      <c r="C1905" s="10" t="s">
        <v>52</v>
      </c>
      <c r="D1905" s="10">
        <v>1.5</v>
      </c>
      <c r="E1905" t="s">
        <v>46</v>
      </c>
      <c r="F1905">
        <v>0.01</v>
      </c>
      <c r="G1905" t="s">
        <v>21</v>
      </c>
      <c r="H1905" s="16">
        <v>0.77</v>
      </c>
      <c r="I1905" s="16">
        <f>IF(Table18[[#This Row],[Semi_total_radno]]="BLD", 0.65*Table18[[#This Row],[LLD]], Table18[[#This Row],[Semi_total_radno]])</f>
        <v>0.77</v>
      </c>
      <c r="J1905" s="20">
        <v>5.2734487690031502E-3</v>
      </c>
      <c r="K1905" s="20">
        <v>0.87811797857284501</v>
      </c>
      <c r="L1905" s="19">
        <f t="shared" ref="L1905:L1924" si="21">K1905/J1905</f>
        <v>166.51683121192761</v>
      </c>
    </row>
    <row r="1906" spans="1:12" hidden="1" x14ac:dyDescent="0.35">
      <c r="A1906" s="8" t="s">
        <v>99</v>
      </c>
      <c r="B1906" s="9" t="s">
        <v>280</v>
      </c>
      <c r="C1906" s="10" t="s">
        <v>54</v>
      </c>
      <c r="D1906" s="10">
        <v>2.5</v>
      </c>
      <c r="E1906" t="s">
        <v>46</v>
      </c>
      <c r="F1906">
        <v>0.01</v>
      </c>
      <c r="G1906" t="s">
        <v>21</v>
      </c>
      <c r="H1906" s="16">
        <v>0.79</v>
      </c>
      <c r="I1906" s="16">
        <f>IF(Table18[[#This Row],[Semi_total_radno]]="BLD", 0.65*Table18[[#This Row],[LLD]], Table18[[#This Row],[Semi_total_radno]])</f>
        <v>0.79</v>
      </c>
      <c r="J1906" s="18">
        <v>0.251287370920181</v>
      </c>
      <c r="K1906" s="18">
        <v>1.31207203865051</v>
      </c>
      <c r="L1906" s="19">
        <f t="shared" si="21"/>
        <v>5.2214006372301016</v>
      </c>
    </row>
    <row r="1907" spans="1:12" hidden="1" x14ac:dyDescent="0.35">
      <c r="A1907" s="8" t="s">
        <v>100</v>
      </c>
      <c r="B1907" s="9" t="s">
        <v>280</v>
      </c>
      <c r="C1907" s="10" t="s">
        <v>56</v>
      </c>
      <c r="D1907" s="10">
        <v>3.5</v>
      </c>
      <c r="E1907" t="s">
        <v>46</v>
      </c>
      <c r="F1907">
        <v>0.01</v>
      </c>
      <c r="G1907" t="s">
        <v>21</v>
      </c>
      <c r="H1907" s="16">
        <v>0.8</v>
      </c>
      <c r="I1907" s="16">
        <f>IF(Table18[[#This Row],[Semi_total_radno]]="BLD", 0.65*Table18[[#This Row],[LLD]], Table18[[#This Row],[Semi_total_radno]])</f>
        <v>0.8</v>
      </c>
      <c r="J1907" s="18">
        <v>0.51856994628906306</v>
      </c>
      <c r="K1907" s="18">
        <v>2.0246231555938698</v>
      </c>
      <c r="L1907" s="19">
        <f t="shared" si="21"/>
        <v>3.9042431403560309</v>
      </c>
    </row>
    <row r="1908" spans="1:12" hidden="1" x14ac:dyDescent="0.35">
      <c r="A1908" s="8" t="s">
        <v>101</v>
      </c>
      <c r="B1908" s="9" t="s">
        <v>280</v>
      </c>
      <c r="C1908" s="10" t="s">
        <v>58</v>
      </c>
      <c r="D1908" s="10">
        <v>4.5</v>
      </c>
      <c r="E1908" t="s">
        <v>46</v>
      </c>
      <c r="F1908">
        <v>0.01</v>
      </c>
      <c r="G1908" t="s">
        <v>21</v>
      </c>
      <c r="H1908" s="16">
        <v>0.8</v>
      </c>
      <c r="I1908" s="16">
        <f>IF(Table18[[#This Row],[Semi_total_radno]]="BLD", 0.65*Table18[[#This Row],[LLD]], Table18[[#This Row],[Semi_total_radno]])</f>
        <v>0.8</v>
      </c>
      <c r="J1908" s="18">
        <v>0.44535508751869202</v>
      </c>
      <c r="K1908" s="18">
        <v>1.79194223880768</v>
      </c>
      <c r="L1908" s="19">
        <f t="shared" si="21"/>
        <v>4.0236258415538373</v>
      </c>
    </row>
    <row r="1909" spans="1:12" hidden="1" x14ac:dyDescent="0.35">
      <c r="A1909" s="8" t="s">
        <v>102</v>
      </c>
      <c r="B1909" s="9" t="s">
        <v>280</v>
      </c>
      <c r="C1909" s="10" t="s">
        <v>60</v>
      </c>
      <c r="D1909" s="10">
        <v>5.5</v>
      </c>
      <c r="E1909" t="s">
        <v>46</v>
      </c>
      <c r="F1909">
        <v>0.01</v>
      </c>
      <c r="G1909" t="s">
        <v>21</v>
      </c>
      <c r="H1909" s="16">
        <v>0.73</v>
      </c>
      <c r="I1909" s="16">
        <f>IF(Table18[[#This Row],[Semi_total_radno]]="BLD", 0.65*Table18[[#This Row],[LLD]], Table18[[#This Row],[Semi_total_radno]])</f>
        <v>0.73</v>
      </c>
      <c r="J1909" s="18">
        <v>0.73049771785736095</v>
      </c>
      <c r="K1909" s="18">
        <v>2.5906391143798801</v>
      </c>
      <c r="L1909" s="19">
        <f t="shared" si="21"/>
        <v>3.5464027484966567</v>
      </c>
    </row>
    <row r="1910" spans="1:12" hidden="1" x14ac:dyDescent="0.35">
      <c r="A1910" s="8" t="s">
        <v>103</v>
      </c>
      <c r="B1910" s="9" t="s">
        <v>280</v>
      </c>
      <c r="C1910" s="10" t="s">
        <v>62</v>
      </c>
      <c r="D1910" s="10">
        <v>6.5</v>
      </c>
      <c r="E1910" t="s">
        <v>46</v>
      </c>
      <c r="F1910">
        <v>0.01</v>
      </c>
      <c r="G1910" t="s">
        <v>21</v>
      </c>
      <c r="H1910" s="16">
        <v>0.78</v>
      </c>
      <c r="I1910" s="16">
        <f>IF(Table18[[#This Row],[Semi_total_radno]]="BLD", 0.65*Table18[[#This Row],[LLD]], Table18[[#This Row],[Semi_total_radno]])</f>
        <v>0.78</v>
      </c>
      <c r="J1910" s="18">
        <v>0.23559479415416701</v>
      </c>
      <c r="K1910" s="18">
        <v>1.2447416782379199</v>
      </c>
      <c r="L1910" s="19">
        <f t="shared" si="21"/>
        <v>5.2834006061415515</v>
      </c>
    </row>
    <row r="1911" spans="1:12" hidden="1" x14ac:dyDescent="0.35">
      <c r="A1911" s="8" t="s">
        <v>104</v>
      </c>
      <c r="B1911" s="9" t="s">
        <v>280</v>
      </c>
      <c r="C1911" s="10" t="s">
        <v>64</v>
      </c>
      <c r="D1911" s="10">
        <v>7.5</v>
      </c>
      <c r="E1911" t="s">
        <v>46</v>
      </c>
      <c r="F1911">
        <v>0.01</v>
      </c>
      <c r="G1911" t="s">
        <v>21</v>
      </c>
      <c r="H1911" s="16">
        <v>0.71</v>
      </c>
      <c r="I1911" s="16">
        <f>IF(Table18[[#This Row],[Semi_total_radno]]="BLD", 0.65*Table18[[#This Row],[LLD]], Table18[[#This Row],[Semi_total_radno]])</f>
        <v>0.71</v>
      </c>
      <c r="J1911" s="20">
        <v>3.7895394489169099E-3</v>
      </c>
      <c r="K1911" s="20">
        <v>7.4258851818740403E-3</v>
      </c>
      <c r="L1911" s="19">
        <f t="shared" si="21"/>
        <v>1.9595745820765729</v>
      </c>
    </row>
    <row r="1912" spans="1:12" hidden="1" x14ac:dyDescent="0.35">
      <c r="A1912" s="8" t="s">
        <v>105</v>
      </c>
      <c r="B1912" s="9" t="s">
        <v>280</v>
      </c>
      <c r="C1912" s="10" t="s">
        <v>66</v>
      </c>
      <c r="D1912" s="10">
        <v>8.5</v>
      </c>
      <c r="E1912" t="s">
        <v>46</v>
      </c>
      <c r="F1912">
        <v>0.01</v>
      </c>
      <c r="G1912" t="s">
        <v>21</v>
      </c>
      <c r="H1912" s="16">
        <v>0.76</v>
      </c>
      <c r="I1912" s="16">
        <f>IF(Table18[[#This Row],[Semi_total_radno]]="BLD", 0.65*Table18[[#This Row],[LLD]], Table18[[#This Row],[Semi_total_radno]])</f>
        <v>0.76</v>
      </c>
      <c r="J1912" s="18">
        <v>0.114164553582668</v>
      </c>
      <c r="K1912" s="18">
        <v>0.98078691959381104</v>
      </c>
      <c r="L1912" s="19">
        <f t="shared" si="21"/>
        <v>8.5909933408850137</v>
      </c>
    </row>
    <row r="1913" spans="1:12" hidden="1" x14ac:dyDescent="0.35">
      <c r="A1913" s="8" t="s">
        <v>106</v>
      </c>
      <c r="B1913" s="9" t="s">
        <v>280</v>
      </c>
      <c r="C1913" s="10" t="s">
        <v>68</v>
      </c>
      <c r="D1913" s="10">
        <v>9.5</v>
      </c>
      <c r="E1913" t="s">
        <v>46</v>
      </c>
      <c r="F1913">
        <v>0.01</v>
      </c>
      <c r="G1913" t="s">
        <v>21</v>
      </c>
      <c r="H1913" s="16">
        <v>0.76</v>
      </c>
      <c r="I1913" s="16">
        <f>IF(Table18[[#This Row],[Semi_total_radno]]="BLD", 0.65*Table18[[#This Row],[LLD]], Table18[[#This Row],[Semi_total_radno]])</f>
        <v>0.76</v>
      </c>
      <c r="J1913" s="20">
        <v>2.5792727246880501E-3</v>
      </c>
      <c r="K1913" s="20">
        <v>0.72248029708862305</v>
      </c>
      <c r="L1913" s="19">
        <f t="shared" si="21"/>
        <v>280.11008303745911</v>
      </c>
    </row>
    <row r="1914" spans="1:12" hidden="1" x14ac:dyDescent="0.35">
      <c r="A1914" s="8" t="s">
        <v>107</v>
      </c>
      <c r="B1914" s="9" t="s">
        <v>280</v>
      </c>
      <c r="C1914" s="10" t="s">
        <v>70</v>
      </c>
      <c r="D1914" s="10">
        <v>10.5</v>
      </c>
      <c r="E1914" t="s">
        <v>46</v>
      </c>
      <c r="F1914">
        <v>0.01</v>
      </c>
      <c r="G1914" t="s">
        <v>21</v>
      </c>
      <c r="H1914" s="16">
        <v>0.72</v>
      </c>
      <c r="I1914" s="16">
        <f>IF(Table18[[#This Row],[Semi_total_radno]]="BLD", 0.65*Table18[[#This Row],[LLD]], Table18[[#This Row],[Semi_total_radno]])</f>
        <v>0.72</v>
      </c>
      <c r="J1914" s="20">
        <v>4.1285236366093202E-3</v>
      </c>
      <c r="K1914" s="20">
        <v>0.62968802452087402</v>
      </c>
      <c r="L1914" s="19">
        <f t="shared" si="21"/>
        <v>152.52135628755298</v>
      </c>
    </row>
    <row r="1915" spans="1:12" hidden="1" x14ac:dyDescent="0.35">
      <c r="A1915" t="s">
        <v>108</v>
      </c>
      <c r="B1915" t="s">
        <v>281</v>
      </c>
      <c r="C1915" s="5" t="s">
        <v>50</v>
      </c>
      <c r="D1915" s="5">
        <v>0.5</v>
      </c>
      <c r="E1915" t="s">
        <v>46</v>
      </c>
      <c r="F1915">
        <v>0.01</v>
      </c>
      <c r="G1915" t="s">
        <v>21</v>
      </c>
      <c r="H1915" s="15">
        <v>0.97</v>
      </c>
      <c r="I1915" s="15">
        <f>IF(Table18[[#This Row],[Semi_total_radno]]="BLD", 0.65*Table18[[#This Row],[LLD]], Table18[[#This Row],[Semi_total_radno]])</f>
        <v>0.97</v>
      </c>
      <c r="J1915" s="18">
        <v>0.16807575523853299</v>
      </c>
      <c r="K1915" s="18">
        <v>1.5302046537399301</v>
      </c>
      <c r="L1915" s="19">
        <f t="shared" si="21"/>
        <v>9.1042557064120562</v>
      </c>
    </row>
    <row r="1916" spans="1:12" hidden="1" x14ac:dyDescent="0.35">
      <c r="A1916" t="s">
        <v>109</v>
      </c>
      <c r="B1916" t="s">
        <v>281</v>
      </c>
      <c r="C1916" s="5" t="s">
        <v>52</v>
      </c>
      <c r="D1916" s="5">
        <v>1.5</v>
      </c>
      <c r="E1916" t="s">
        <v>46</v>
      </c>
      <c r="F1916">
        <v>0.01</v>
      </c>
      <c r="G1916" t="s">
        <v>21</v>
      </c>
      <c r="H1916" s="15">
        <v>0.98</v>
      </c>
      <c r="I1916" s="15">
        <f>IF(Table18[[#This Row],[Semi_total_radno]]="BLD", 0.65*Table18[[#This Row],[LLD]], Table18[[#This Row],[Semi_total_radno]])</f>
        <v>0.98</v>
      </c>
      <c r="J1916" s="18">
        <v>0.16324836015701299</v>
      </c>
      <c r="K1916" s="18">
        <v>1.52458536624908</v>
      </c>
      <c r="L1916" s="19">
        <f t="shared" si="21"/>
        <v>9.3390547064774623</v>
      </c>
    </row>
    <row r="1917" spans="1:12" hidden="1" x14ac:dyDescent="0.35">
      <c r="A1917" t="s">
        <v>110</v>
      </c>
      <c r="B1917" t="s">
        <v>281</v>
      </c>
      <c r="C1917" s="5" t="s">
        <v>54</v>
      </c>
      <c r="D1917" s="5">
        <v>2.5</v>
      </c>
      <c r="E1917" t="s">
        <v>46</v>
      </c>
      <c r="F1917">
        <v>0.01</v>
      </c>
      <c r="G1917" t="s">
        <v>21</v>
      </c>
      <c r="H1917" s="15">
        <v>0.95</v>
      </c>
      <c r="I1917" s="15">
        <f>IF(Table18[[#This Row],[Semi_total_radno]]="BLD", 0.65*Table18[[#This Row],[LLD]], Table18[[#This Row],[Semi_total_radno]])</f>
        <v>0.95</v>
      </c>
      <c r="J1917" s="18">
        <v>0.15263675153255499</v>
      </c>
      <c r="K1917" s="18">
        <v>1.33317422866821</v>
      </c>
      <c r="L1917" s="19">
        <f t="shared" si="21"/>
        <v>8.7342937744836977</v>
      </c>
    </row>
    <row r="1918" spans="1:12" hidden="1" x14ac:dyDescent="0.35">
      <c r="A1918" t="s">
        <v>111</v>
      </c>
      <c r="B1918" t="s">
        <v>281</v>
      </c>
      <c r="C1918" s="5" t="s">
        <v>56</v>
      </c>
      <c r="D1918" s="5">
        <v>3.5</v>
      </c>
      <c r="E1918" t="s">
        <v>46</v>
      </c>
      <c r="F1918">
        <v>0.01</v>
      </c>
      <c r="G1918" t="s">
        <v>21</v>
      </c>
      <c r="H1918" s="15">
        <v>0.95</v>
      </c>
      <c r="I1918" s="15">
        <f>IF(Table18[[#This Row],[Semi_total_radno]]="BLD", 0.65*Table18[[#This Row],[LLD]], Table18[[#This Row],[Semi_total_radno]])</f>
        <v>0.95</v>
      </c>
      <c r="J1918" s="18">
        <v>0.16178780794143699</v>
      </c>
      <c r="K1918" s="18">
        <v>1.3450558185577399</v>
      </c>
      <c r="L1918" s="19">
        <f t="shared" si="21"/>
        <v>8.3137032120777317</v>
      </c>
    </row>
    <row r="1919" spans="1:12" hidden="1" x14ac:dyDescent="0.35">
      <c r="A1919" t="s">
        <v>112</v>
      </c>
      <c r="B1919" t="s">
        <v>281</v>
      </c>
      <c r="C1919" s="5" t="s">
        <v>58</v>
      </c>
      <c r="D1919" s="5">
        <v>4.5</v>
      </c>
      <c r="E1919" t="s">
        <v>46</v>
      </c>
      <c r="F1919">
        <v>0.01</v>
      </c>
      <c r="G1919" t="s">
        <v>21</v>
      </c>
      <c r="H1919" s="15">
        <v>0.96</v>
      </c>
      <c r="I1919" s="15">
        <f>IF(Table18[[#This Row],[Semi_total_radno]]="BLD", 0.65*Table18[[#This Row],[LLD]], Table18[[#This Row],[Semi_total_radno]])</f>
        <v>0.96</v>
      </c>
      <c r="J1919" s="18">
        <v>0.15010447800159499</v>
      </c>
      <c r="K1919" s="18">
        <v>1.32600581645966</v>
      </c>
      <c r="L1919" s="19">
        <f t="shared" si="21"/>
        <v>8.8338857981676604</v>
      </c>
    </row>
    <row r="1920" spans="1:12" hidden="1" x14ac:dyDescent="0.35">
      <c r="A1920" t="s">
        <v>113</v>
      </c>
      <c r="B1920" t="s">
        <v>281</v>
      </c>
      <c r="C1920" s="5" t="s">
        <v>60</v>
      </c>
      <c r="D1920" s="5">
        <v>5.5</v>
      </c>
      <c r="E1920" t="s">
        <v>46</v>
      </c>
      <c r="F1920">
        <v>0.01</v>
      </c>
      <c r="G1920" t="s">
        <v>21</v>
      </c>
      <c r="H1920" s="15">
        <v>0.86</v>
      </c>
      <c r="I1920" s="15">
        <f>IF(Table18[[#This Row],[Semi_total_radno]]="BLD", 0.65*Table18[[#This Row],[LLD]], Table18[[#This Row],[Semi_total_radno]])</f>
        <v>0.86</v>
      </c>
      <c r="J1920" s="18">
        <v>0.14570626616478</v>
      </c>
      <c r="K1920" s="18">
        <v>1.3029922246932999</v>
      </c>
      <c r="L1920" s="19">
        <f t="shared" si="21"/>
        <v>8.9425956686017809</v>
      </c>
    </row>
    <row r="1921" spans="1:12" hidden="1" x14ac:dyDescent="0.35">
      <c r="A1921" t="s">
        <v>114</v>
      </c>
      <c r="B1921" t="s">
        <v>281</v>
      </c>
      <c r="C1921" s="5" t="s">
        <v>62</v>
      </c>
      <c r="D1921" s="5">
        <v>6.5</v>
      </c>
      <c r="E1921" t="s">
        <v>46</v>
      </c>
      <c r="F1921">
        <v>0.01</v>
      </c>
      <c r="G1921" t="s">
        <v>21</v>
      </c>
      <c r="H1921" s="15">
        <v>0.96</v>
      </c>
      <c r="I1921" s="15">
        <f>IF(Table18[[#This Row],[Semi_total_radno]]="BLD", 0.65*Table18[[#This Row],[LLD]], Table18[[#This Row],[Semi_total_radno]])</f>
        <v>0.96</v>
      </c>
      <c r="J1921" s="20">
        <v>4.9335267394781104E-3</v>
      </c>
      <c r="K1921" s="20">
        <v>1.0768021345138501</v>
      </c>
      <c r="L1921" s="21">
        <f t="shared" si="21"/>
        <v>218.26214620410852</v>
      </c>
    </row>
    <row r="1922" spans="1:12" hidden="1" x14ac:dyDescent="0.35">
      <c r="A1922" t="s">
        <v>115</v>
      </c>
      <c r="B1922" t="s">
        <v>281</v>
      </c>
      <c r="C1922" s="5" t="s">
        <v>64</v>
      </c>
      <c r="D1922" s="5">
        <v>7.5</v>
      </c>
      <c r="E1922" t="s">
        <v>46</v>
      </c>
      <c r="F1922">
        <v>0.01</v>
      </c>
      <c r="G1922" t="s">
        <v>21</v>
      </c>
      <c r="H1922" s="15">
        <v>0.91</v>
      </c>
      <c r="I1922" s="15">
        <f>IF(Table18[[#This Row],[Semi_total_radno]]="BLD", 0.65*Table18[[#This Row],[LLD]], Table18[[#This Row],[Semi_total_radno]])</f>
        <v>0.91</v>
      </c>
      <c r="J1922" s="20"/>
      <c r="K1922" s="20"/>
      <c r="L1922" s="21"/>
    </row>
    <row r="1923" spans="1:12" hidden="1" x14ac:dyDescent="0.35">
      <c r="A1923" t="s">
        <v>116</v>
      </c>
      <c r="B1923" t="s">
        <v>281</v>
      </c>
      <c r="C1923" s="5" t="s">
        <v>66</v>
      </c>
      <c r="D1923" s="5">
        <v>8.5</v>
      </c>
      <c r="E1923" t="s">
        <v>46</v>
      </c>
      <c r="F1923">
        <v>0.01</v>
      </c>
      <c r="G1923" t="s">
        <v>21</v>
      </c>
      <c r="H1923" s="15">
        <v>0.9</v>
      </c>
      <c r="I1923" s="15">
        <f>IF(Table18[[#This Row],[Semi_total_radno]]="BLD", 0.65*Table18[[#This Row],[LLD]], Table18[[#This Row],[Semi_total_radno]])</f>
        <v>0.9</v>
      </c>
      <c r="J1923" s="20">
        <v>3.00309574231505E-3</v>
      </c>
      <c r="K1923" s="20">
        <v>0.83362019062042203</v>
      </c>
      <c r="L1923" s="21">
        <f t="shared" si="21"/>
        <v>277.58695098338569</v>
      </c>
    </row>
    <row r="1924" spans="1:12" hidden="1" x14ac:dyDescent="0.35">
      <c r="A1924" t="s">
        <v>117</v>
      </c>
      <c r="B1924" t="s">
        <v>281</v>
      </c>
      <c r="C1924" s="5" t="s">
        <v>68</v>
      </c>
      <c r="D1924" s="5">
        <v>9.5</v>
      </c>
      <c r="E1924" t="s">
        <v>46</v>
      </c>
      <c r="F1924">
        <v>0.01</v>
      </c>
      <c r="G1924" t="s">
        <v>21</v>
      </c>
      <c r="H1924" s="15">
        <v>0.89</v>
      </c>
      <c r="I1924" s="15">
        <f>IF(Table18[[#This Row],[Semi_total_radno]]="BLD", 0.65*Table18[[#This Row],[LLD]], Table18[[#This Row],[Semi_total_radno]])</f>
        <v>0.89</v>
      </c>
      <c r="J1924" s="20">
        <v>2.0532638300210198E-3</v>
      </c>
      <c r="K1924" s="20">
        <v>0.66615408658981301</v>
      </c>
      <c r="L1924" s="21">
        <f t="shared" si="21"/>
        <v>324.43667338307586</v>
      </c>
    </row>
    <row r="1925" spans="1:12" hidden="1" x14ac:dyDescent="0.35">
      <c r="A1925" t="s">
        <v>118</v>
      </c>
      <c r="B1925" t="s">
        <v>281</v>
      </c>
      <c r="C1925" s="5" t="s">
        <v>70</v>
      </c>
      <c r="D1925" s="5">
        <v>10.5</v>
      </c>
      <c r="E1925" t="s">
        <v>46</v>
      </c>
      <c r="F1925">
        <v>0.01</v>
      </c>
      <c r="G1925" t="s">
        <v>21</v>
      </c>
      <c r="H1925" s="15">
        <v>0.88</v>
      </c>
      <c r="I1925" s="15">
        <f>IF(Table18[[#This Row],[Semi_total_radno]]="BLD", 0.65*Table18[[#This Row],[LLD]], Table18[[#This Row],[Semi_total_radno]])</f>
        <v>0.88</v>
      </c>
      <c r="J1925" s="20">
        <v>2.5867882650345599E-3</v>
      </c>
      <c r="K1925" s="20">
        <v>3.3793365582823801E-3</v>
      </c>
      <c r="L1925" s="19">
        <f>K1925/J1925</f>
        <v>1.3063831330768898</v>
      </c>
    </row>
    <row r="1926" spans="1:12" hidden="1" x14ac:dyDescent="0.35">
      <c r="A1926" t="s">
        <v>119</v>
      </c>
      <c r="B1926" t="s">
        <v>281</v>
      </c>
      <c r="C1926" s="5" t="s">
        <v>72</v>
      </c>
      <c r="D1926" s="5">
        <v>11.5</v>
      </c>
      <c r="E1926" t="s">
        <v>46</v>
      </c>
      <c r="F1926">
        <v>0.01</v>
      </c>
      <c r="G1926" t="s">
        <v>21</v>
      </c>
      <c r="H1926" s="15">
        <v>0.96</v>
      </c>
      <c r="I1926" s="15">
        <f>IF(Table18[[#This Row],[Semi_total_radno]]="BLD", 0.65*Table18[[#This Row],[LLD]], Table18[[#This Row],[Semi_total_radno]])</f>
        <v>0.96</v>
      </c>
      <c r="J1926" s="18">
        <v>9.0370938414707802E-4</v>
      </c>
      <c r="K1926" s="18">
        <v>0.345187067985535</v>
      </c>
      <c r="L1926" s="19">
        <f>K1926/J1926</f>
        <v>381.96689559810534</v>
      </c>
    </row>
    <row r="1927" spans="1:12" hidden="1" x14ac:dyDescent="0.35">
      <c r="A1927" t="s">
        <v>120</v>
      </c>
      <c r="B1927" t="s">
        <v>281</v>
      </c>
      <c r="C1927" s="5" t="s">
        <v>74</v>
      </c>
      <c r="D1927" s="5">
        <v>12.5</v>
      </c>
      <c r="E1927" t="s">
        <v>46</v>
      </c>
      <c r="F1927">
        <v>0.01</v>
      </c>
      <c r="G1927" t="s">
        <v>21</v>
      </c>
      <c r="H1927" s="15">
        <v>0.93</v>
      </c>
      <c r="I1927" s="15">
        <f>IF(Table18[[#This Row],[Semi_total_radno]]="BLD", 0.65*Table18[[#This Row],[LLD]], Table18[[#This Row],[Semi_total_radno]])</f>
        <v>0.93</v>
      </c>
      <c r="J1927" s="18">
        <v>2.2553734015673399E-3</v>
      </c>
      <c r="K1927" s="18">
        <v>1.8333044135943101E-3</v>
      </c>
      <c r="L1927" s="19">
        <f>K1927/J1927</f>
        <v>0.81286070515874709</v>
      </c>
    </row>
    <row r="1928" spans="1:12" hidden="1" x14ac:dyDescent="0.35">
      <c r="A1928" t="s">
        <v>121</v>
      </c>
      <c r="B1928" t="s">
        <v>281</v>
      </c>
      <c r="C1928" s="5" t="s">
        <v>76</v>
      </c>
      <c r="D1928" s="5">
        <v>13.5</v>
      </c>
      <c r="E1928" t="s">
        <v>46</v>
      </c>
      <c r="F1928">
        <v>0.01</v>
      </c>
      <c r="G1928" t="s">
        <v>21</v>
      </c>
      <c r="H1928" s="15">
        <v>0.82</v>
      </c>
      <c r="I1928" s="15">
        <f>IF(Table18[[#This Row],[Semi_total_radno]]="BLD", 0.65*Table18[[#This Row],[LLD]], Table18[[#This Row],[Semi_total_radno]])</f>
        <v>0.82</v>
      </c>
      <c r="J1928" s="18">
        <v>2.0753995049744801E-3</v>
      </c>
      <c r="K1928" s="18">
        <v>0</v>
      </c>
      <c r="L1928" s="19">
        <f>K1928/J1928</f>
        <v>0</v>
      </c>
    </row>
    <row r="1929" spans="1:12" hidden="1" x14ac:dyDescent="0.35">
      <c r="A1929" t="s">
        <v>122</v>
      </c>
      <c r="B1929" t="s">
        <v>281</v>
      </c>
      <c r="C1929" s="5" t="s">
        <v>78</v>
      </c>
      <c r="D1929" s="5">
        <v>14.5</v>
      </c>
      <c r="E1929" t="s">
        <v>46</v>
      </c>
      <c r="F1929">
        <v>0.01</v>
      </c>
      <c r="G1929" t="s">
        <v>21</v>
      </c>
      <c r="H1929" s="15">
        <v>0.94</v>
      </c>
      <c r="I1929" s="15">
        <f>IF(Table18[[#This Row],[Semi_total_radno]]="BLD", 0.65*Table18[[#This Row],[LLD]], Table18[[#This Row],[Semi_total_radno]])</f>
        <v>0.94</v>
      </c>
      <c r="J1929" s="18">
        <v>6.0549000045284596E-4</v>
      </c>
      <c r="K1929" s="18">
        <v>2.4608948733657598E-3</v>
      </c>
      <c r="L1929" s="19">
        <f>K1929/J1929</f>
        <v>4.0643030793658967</v>
      </c>
    </row>
    <row r="1930" spans="1:12" hidden="1" x14ac:dyDescent="0.35">
      <c r="A1930" t="s">
        <v>123</v>
      </c>
      <c r="B1930" t="s">
        <v>282</v>
      </c>
      <c r="C1930" s="5" t="s">
        <v>50</v>
      </c>
      <c r="D1930" s="5">
        <v>0.5</v>
      </c>
      <c r="E1930" t="s">
        <v>46</v>
      </c>
      <c r="F1930">
        <v>0.01</v>
      </c>
      <c r="G1930" t="s">
        <v>21</v>
      </c>
      <c r="H1930" s="15">
        <v>0.99</v>
      </c>
      <c r="I1930" s="15">
        <f>IF(Table18[[#This Row],[Semi_total_radno]]="BLD", 0.65*Table18[[#This Row],[LLD]], Table18[[#This Row],[Semi_total_radno]])</f>
        <v>0.99</v>
      </c>
      <c r="J1930">
        <v>0.21229170262813599</v>
      </c>
      <c r="K1930">
        <v>1.76952517032623</v>
      </c>
      <c r="L1930">
        <v>8.335347771108351</v>
      </c>
    </row>
    <row r="1931" spans="1:12" hidden="1" x14ac:dyDescent="0.35">
      <c r="A1931" t="s">
        <v>124</v>
      </c>
      <c r="B1931" t="s">
        <v>282</v>
      </c>
      <c r="C1931" s="5" t="s">
        <v>52</v>
      </c>
      <c r="D1931" s="5">
        <v>1.5</v>
      </c>
      <c r="E1931" t="s">
        <v>46</v>
      </c>
      <c r="F1931">
        <v>0.01</v>
      </c>
      <c r="G1931" t="s">
        <v>21</v>
      </c>
      <c r="H1931" s="15">
        <v>1.02</v>
      </c>
      <c r="I1931" s="15">
        <f>IF(Table18[[#This Row],[Semi_total_radno]]="BLD", 0.65*Table18[[#This Row],[LLD]], Table18[[#This Row],[Semi_total_radno]])</f>
        <v>1.02</v>
      </c>
      <c r="J1931">
        <v>0.180383771657944</v>
      </c>
      <c r="K1931">
        <v>1.5377279520034799</v>
      </c>
      <c r="L1931">
        <v>8.5247577310858347</v>
      </c>
    </row>
    <row r="1932" spans="1:12" hidden="1" x14ac:dyDescent="0.35">
      <c r="A1932" t="s">
        <v>125</v>
      </c>
      <c r="B1932" t="s">
        <v>282</v>
      </c>
      <c r="C1932" s="5" t="s">
        <v>54</v>
      </c>
      <c r="D1932" s="5">
        <v>2.5</v>
      </c>
      <c r="E1932" t="s">
        <v>46</v>
      </c>
      <c r="F1932">
        <v>0.01</v>
      </c>
      <c r="G1932" t="s">
        <v>21</v>
      </c>
      <c r="H1932" s="15">
        <v>0.98</v>
      </c>
      <c r="I1932" s="15">
        <f>IF(Table18[[#This Row],[Semi_total_radno]]="BLD", 0.65*Table18[[#This Row],[LLD]], Table18[[#This Row],[Semi_total_radno]])</f>
        <v>0.98</v>
      </c>
      <c r="J1932">
        <v>0.20040309429168701</v>
      </c>
      <c r="K1932">
        <v>1.6762900352478001</v>
      </c>
      <c r="L1932">
        <v>8.3645915806467404</v>
      </c>
    </row>
    <row r="1933" spans="1:12" hidden="1" x14ac:dyDescent="0.35">
      <c r="A1933" t="s">
        <v>126</v>
      </c>
      <c r="B1933" t="s">
        <v>282</v>
      </c>
      <c r="C1933" s="5" t="s">
        <v>56</v>
      </c>
      <c r="D1933" s="5">
        <v>3.5</v>
      </c>
      <c r="E1933" t="s">
        <v>46</v>
      </c>
      <c r="F1933">
        <v>0.01</v>
      </c>
      <c r="G1933" t="s">
        <v>21</v>
      </c>
      <c r="H1933" s="15">
        <v>0.99</v>
      </c>
      <c r="I1933" s="15">
        <f>IF(Table18[[#This Row],[Semi_total_radno]]="BLD", 0.65*Table18[[#This Row],[LLD]], Table18[[#This Row],[Semi_total_radno]])</f>
        <v>0.99</v>
      </c>
      <c r="J1933">
        <v>0.183190897107124</v>
      </c>
      <c r="K1933">
        <v>1.5863311290741</v>
      </c>
      <c r="L1933">
        <v>8.6594429861133655</v>
      </c>
    </row>
    <row r="1934" spans="1:12" hidden="1" x14ac:dyDescent="0.35">
      <c r="A1934" t="s">
        <v>127</v>
      </c>
      <c r="B1934" t="s">
        <v>282</v>
      </c>
      <c r="C1934" s="5" t="s">
        <v>58</v>
      </c>
      <c r="D1934" s="5">
        <v>4.5</v>
      </c>
      <c r="E1934" t="s">
        <v>46</v>
      </c>
      <c r="F1934">
        <v>0.01</v>
      </c>
      <c r="G1934" t="s">
        <v>21</v>
      </c>
      <c r="H1934" s="15">
        <v>1</v>
      </c>
      <c r="I1934" s="15">
        <f>IF(Table18[[#This Row],[Semi_total_radno]]="BLD", 0.65*Table18[[#This Row],[LLD]], Table18[[#This Row],[Semi_total_radno]])</f>
        <v>1</v>
      </c>
      <c r="J1934">
        <v>0.17950253188610099</v>
      </c>
      <c r="K1934">
        <v>1.49674808979034</v>
      </c>
      <c r="L1934">
        <v>8.3383118559022087</v>
      </c>
    </row>
    <row r="1935" spans="1:12" hidden="1" x14ac:dyDescent="0.35">
      <c r="A1935" t="s">
        <v>128</v>
      </c>
      <c r="B1935" t="s">
        <v>282</v>
      </c>
      <c r="C1935" s="5" t="s">
        <v>60</v>
      </c>
      <c r="D1935" s="5">
        <v>5.5</v>
      </c>
      <c r="E1935" t="s">
        <v>46</v>
      </c>
      <c r="F1935">
        <v>0.01</v>
      </c>
      <c r="G1935" t="s">
        <v>21</v>
      </c>
      <c r="H1935" s="15">
        <v>1.06</v>
      </c>
      <c r="I1935" s="15">
        <f>IF(Table18[[#This Row],[Semi_total_radno]]="BLD", 0.65*Table18[[#This Row],[LLD]], Table18[[#This Row],[Semi_total_radno]])</f>
        <v>1.06</v>
      </c>
      <c r="J1935">
        <v>0.21012133359909099</v>
      </c>
      <c r="K1935">
        <v>1.78055608272552</v>
      </c>
      <c r="L1935">
        <v>8.4739424228231854</v>
      </c>
    </row>
    <row r="1936" spans="1:12" hidden="1" x14ac:dyDescent="0.35">
      <c r="A1936" t="s">
        <v>129</v>
      </c>
      <c r="B1936" t="s">
        <v>282</v>
      </c>
      <c r="C1936" s="5" t="s">
        <v>62</v>
      </c>
      <c r="D1936" s="5">
        <v>6.5</v>
      </c>
      <c r="E1936" t="s">
        <v>46</v>
      </c>
      <c r="F1936">
        <v>0.01</v>
      </c>
      <c r="G1936" t="s">
        <v>21</v>
      </c>
      <c r="H1936" s="15">
        <v>1.03</v>
      </c>
      <c r="I1936" s="15">
        <f>IF(Table18[[#This Row],[Semi_total_radno]]="BLD", 0.65*Table18[[#This Row],[LLD]], Table18[[#This Row],[Semi_total_radno]])</f>
        <v>1.03</v>
      </c>
      <c r="J1936">
        <v>0.16531734168529499</v>
      </c>
      <c r="K1936">
        <v>1.38433909416199</v>
      </c>
      <c r="L1936">
        <v>8.3738286621936844</v>
      </c>
    </row>
    <row r="1937" spans="1:12" hidden="1" x14ac:dyDescent="0.35">
      <c r="A1937" t="s">
        <v>130</v>
      </c>
      <c r="B1937" t="s">
        <v>282</v>
      </c>
      <c r="C1937" s="5" t="s">
        <v>64</v>
      </c>
      <c r="D1937" s="5">
        <v>7.5</v>
      </c>
      <c r="E1937" t="s">
        <v>46</v>
      </c>
      <c r="F1937">
        <v>0.01</v>
      </c>
      <c r="G1937" t="s">
        <v>21</v>
      </c>
      <c r="H1937" s="15">
        <v>0.9</v>
      </c>
      <c r="I1937" s="15">
        <f>IF(Table18[[#This Row],[Semi_total_radno]]="BLD", 0.65*Table18[[#This Row],[LLD]], Table18[[#This Row],[Semi_total_radno]])</f>
        <v>0.9</v>
      </c>
      <c r="J1937">
        <v>0.155876278877258</v>
      </c>
      <c r="K1937">
        <v>1.3395510911941499</v>
      </c>
      <c r="L1937">
        <v>8.5936814815098046</v>
      </c>
    </row>
    <row r="1938" spans="1:12" hidden="1" x14ac:dyDescent="0.35">
      <c r="A1938" t="s">
        <v>131</v>
      </c>
      <c r="B1938" t="s">
        <v>282</v>
      </c>
      <c r="C1938" s="5" t="s">
        <v>66</v>
      </c>
      <c r="D1938" s="5">
        <v>8.5</v>
      </c>
      <c r="E1938" t="s">
        <v>46</v>
      </c>
      <c r="F1938">
        <v>0.01</v>
      </c>
      <c r="G1938" t="s">
        <v>21</v>
      </c>
      <c r="H1938" s="15">
        <v>1.03</v>
      </c>
      <c r="I1938" s="15">
        <f>IF(Table18[[#This Row],[Semi_total_radno]]="BLD", 0.65*Table18[[#This Row],[LLD]], Table18[[#This Row],[Semi_total_radno]])</f>
        <v>1.03</v>
      </c>
      <c r="J1938">
        <v>0.123540781438351</v>
      </c>
      <c r="K1938">
        <v>1.0216146707534799</v>
      </c>
      <c r="L1938">
        <v>8.2694528791149295</v>
      </c>
    </row>
    <row r="1939" spans="1:12" hidden="1" x14ac:dyDescent="0.35">
      <c r="A1939" t="s">
        <v>132</v>
      </c>
      <c r="B1939" t="s">
        <v>282</v>
      </c>
      <c r="C1939" s="5" t="s">
        <v>68</v>
      </c>
      <c r="D1939" s="5">
        <v>9.5</v>
      </c>
      <c r="E1939" t="s">
        <v>46</v>
      </c>
      <c r="F1939">
        <v>0.01</v>
      </c>
      <c r="G1939" t="s">
        <v>21</v>
      </c>
      <c r="H1939" s="15">
        <v>1.05</v>
      </c>
      <c r="I1939" s="15">
        <f>IF(Table18[[#This Row],[Semi_total_radno]]="BLD", 0.65*Table18[[#This Row],[LLD]], Table18[[#This Row],[Semi_total_radno]])</f>
        <v>1.05</v>
      </c>
      <c r="J1939">
        <v>6.5454812720418002E-3</v>
      </c>
      <c r="K1939">
        <v>6.65070489048958E-3</v>
      </c>
      <c r="L1939">
        <v>1.0160757649551653</v>
      </c>
    </row>
    <row r="1940" spans="1:12" hidden="1" x14ac:dyDescent="0.35">
      <c r="A1940" t="s">
        <v>133</v>
      </c>
      <c r="B1940" t="s">
        <v>282</v>
      </c>
      <c r="C1940" s="5" t="s">
        <v>70</v>
      </c>
      <c r="D1940" s="5">
        <v>10.5</v>
      </c>
      <c r="E1940" t="s">
        <v>46</v>
      </c>
      <c r="F1940">
        <v>0.01</v>
      </c>
      <c r="G1940" t="s">
        <v>21</v>
      </c>
      <c r="H1940" s="15">
        <v>1.05</v>
      </c>
      <c r="I1940" s="15">
        <f>IF(Table18[[#This Row],[Semi_total_radno]]="BLD", 0.65*Table18[[#This Row],[LLD]], Table18[[#This Row],[Semi_total_radno]])</f>
        <v>1.05</v>
      </c>
      <c r="J1940">
        <v>1.96829624474049E-3</v>
      </c>
      <c r="K1940">
        <v>1.5237623592838599E-3</v>
      </c>
      <c r="L1940">
        <v>0.77415295759239755</v>
      </c>
    </row>
    <row r="1941" spans="1:12" hidden="1" x14ac:dyDescent="0.35">
      <c r="A1941" t="s">
        <v>134</v>
      </c>
      <c r="B1941" t="s">
        <v>282</v>
      </c>
      <c r="C1941" s="5" t="s">
        <v>72</v>
      </c>
      <c r="D1941" s="5">
        <v>11.5</v>
      </c>
      <c r="E1941" t="s">
        <v>46</v>
      </c>
      <c r="F1941">
        <v>0.01</v>
      </c>
      <c r="G1941" t="s">
        <v>21</v>
      </c>
      <c r="H1941" s="15">
        <v>1.08</v>
      </c>
      <c r="I1941" s="15">
        <f>IF(Table18[[#This Row],[Semi_total_radno]]="BLD", 0.65*Table18[[#This Row],[LLD]], Table18[[#This Row],[Semi_total_radno]])</f>
        <v>1.08</v>
      </c>
      <c r="J1941">
        <v>1.30416988395154E-3</v>
      </c>
      <c r="K1941">
        <v>1.98770314455032E-3</v>
      </c>
      <c r="L1941">
        <v>1.5241136672530144</v>
      </c>
    </row>
    <row r="1942" spans="1:12" hidden="1" x14ac:dyDescent="0.35">
      <c r="A1942" t="s">
        <v>135</v>
      </c>
      <c r="B1942" t="s">
        <v>282</v>
      </c>
      <c r="C1942" s="5" t="s">
        <v>74</v>
      </c>
      <c r="D1942" s="5">
        <v>12.5</v>
      </c>
      <c r="E1942" t="s">
        <v>46</v>
      </c>
      <c r="F1942">
        <v>0.01</v>
      </c>
      <c r="G1942" t="s">
        <v>21</v>
      </c>
      <c r="H1942" s="15">
        <v>1.1200000000000001</v>
      </c>
      <c r="I1942" s="15">
        <f>IF(Table18[[#This Row],[Semi_total_radno]]="BLD", 0.65*Table18[[#This Row],[LLD]], Table18[[#This Row],[Semi_total_radno]])</f>
        <v>1.1200000000000001</v>
      </c>
      <c r="J1942">
        <v>2.35832622274756E-3</v>
      </c>
      <c r="K1942">
        <v>2.2406382486224201E-3</v>
      </c>
      <c r="L1942">
        <v>0.95009682163987141</v>
      </c>
    </row>
    <row r="1943" spans="1:12" hidden="1" x14ac:dyDescent="0.35">
      <c r="A1943" t="s">
        <v>136</v>
      </c>
      <c r="B1943" t="s">
        <v>282</v>
      </c>
      <c r="C1943" s="5" t="s">
        <v>76</v>
      </c>
      <c r="D1943" s="5">
        <v>13.5</v>
      </c>
      <c r="E1943" t="s">
        <v>46</v>
      </c>
      <c r="F1943">
        <v>0.01</v>
      </c>
      <c r="G1943" t="s">
        <v>21</v>
      </c>
      <c r="H1943" s="15">
        <v>1.23</v>
      </c>
      <c r="I1943" s="15">
        <f>IF(Table18[[#This Row],[Semi_total_radno]]="BLD", 0.65*Table18[[#This Row],[LLD]], Table18[[#This Row],[Semi_total_radno]])</f>
        <v>1.23</v>
      </c>
      <c r="J1943">
        <v>2.9150891738633313E-3</v>
      </c>
      <c r="K1943">
        <v>1.3814973256861167E-3</v>
      </c>
      <c r="L1943">
        <v>1.1654368705726958</v>
      </c>
    </row>
    <row r="1944" spans="1:12" hidden="1" x14ac:dyDescent="0.35">
      <c r="A1944" t="s">
        <v>137</v>
      </c>
      <c r="B1944" t="s">
        <v>282</v>
      </c>
      <c r="C1944" s="5" t="s">
        <v>78</v>
      </c>
      <c r="D1944" s="5">
        <v>14.5</v>
      </c>
      <c r="E1944" t="s">
        <v>46</v>
      </c>
      <c r="F1944">
        <v>0.01</v>
      </c>
      <c r="G1944" t="s">
        <v>21</v>
      </c>
      <c r="H1944" s="15">
        <v>1.1200000000000001</v>
      </c>
      <c r="I1944" s="15">
        <f>IF(Table18[[#This Row],[Semi_total_radno]]="BLD", 0.65*Table18[[#This Row],[LLD]], Table18[[#This Row],[Semi_total_radno]])</f>
        <v>1.1200000000000001</v>
      </c>
      <c r="J1944">
        <v>1.5981536901866396E-3</v>
      </c>
      <c r="K1944">
        <v>0.26474439896022278</v>
      </c>
      <c r="L1944">
        <v>275.0674972782781</v>
      </c>
    </row>
    <row r="1945" spans="1:12" hidden="1" x14ac:dyDescent="0.35">
      <c r="A1945" t="s">
        <v>138</v>
      </c>
      <c r="B1945" t="s">
        <v>282</v>
      </c>
      <c r="C1945" s="5" t="s">
        <v>80</v>
      </c>
      <c r="D1945" s="5">
        <v>15.5</v>
      </c>
      <c r="E1945" t="s">
        <v>46</v>
      </c>
      <c r="F1945">
        <v>0.01</v>
      </c>
      <c r="G1945" t="s">
        <v>21</v>
      </c>
      <c r="H1945" s="15">
        <v>1.07</v>
      </c>
      <c r="I1945" s="15">
        <f>IF(Table18[[#This Row],[Semi_total_radno]]="BLD", 0.65*Table18[[#This Row],[LLD]], Table18[[#This Row],[Semi_total_radno]])</f>
        <v>1.07</v>
      </c>
      <c r="J1945">
        <v>4.0012004319578401E-3</v>
      </c>
      <c r="K1945">
        <v>0.21320059255231158</v>
      </c>
      <c r="L1945">
        <v>73.840563734158209</v>
      </c>
    </row>
    <row r="1946" spans="1:12" hidden="1" x14ac:dyDescent="0.35">
      <c r="A1946" t="s">
        <v>139</v>
      </c>
      <c r="B1946" t="s">
        <v>282</v>
      </c>
      <c r="C1946" s="5" t="s">
        <v>82</v>
      </c>
      <c r="D1946" s="5">
        <v>16.5</v>
      </c>
      <c r="E1946" t="s">
        <v>46</v>
      </c>
      <c r="F1946">
        <v>0.01</v>
      </c>
      <c r="G1946" t="s">
        <v>21</v>
      </c>
      <c r="H1946" s="15">
        <v>1.01</v>
      </c>
      <c r="I1946" s="15">
        <f>IF(Table18[[#This Row],[Semi_total_radno]]="BLD", 0.65*Table18[[#This Row],[LLD]], Table18[[#This Row],[Semi_total_radno]])</f>
        <v>1.01</v>
      </c>
      <c r="J1946">
        <v>4.9353404901921749E-3</v>
      </c>
      <c r="K1946">
        <v>0.46628283429890854</v>
      </c>
      <c r="L1946">
        <v>97.033223756615058</v>
      </c>
    </row>
    <row r="1947" spans="1:12" hidden="1" x14ac:dyDescent="0.35">
      <c r="A1947" t="s">
        <v>140</v>
      </c>
      <c r="B1947" t="s">
        <v>282</v>
      </c>
      <c r="C1947" s="5" t="s">
        <v>84</v>
      </c>
      <c r="D1947" s="5">
        <v>17.5</v>
      </c>
      <c r="E1947" t="s">
        <v>46</v>
      </c>
      <c r="F1947">
        <v>0.01</v>
      </c>
      <c r="G1947" t="s">
        <v>21</v>
      </c>
      <c r="H1947" s="15">
        <v>0.84</v>
      </c>
      <c r="I1947" s="15">
        <f>IF(Table18[[#This Row],[Semi_total_radno]]="BLD", 0.65*Table18[[#This Row],[LLD]], Table18[[#This Row],[Semi_total_radno]])</f>
        <v>0.84</v>
      </c>
      <c r="J1947">
        <v>9.1670993715524708E-3</v>
      </c>
      <c r="K1947">
        <v>0.88189196586608898</v>
      </c>
      <c r="L1947">
        <v>96.201855147637431</v>
      </c>
    </row>
    <row r="1948" spans="1:12" hidden="1" x14ac:dyDescent="0.35">
      <c r="A1948" t="s">
        <v>141</v>
      </c>
      <c r="B1948" t="s">
        <v>282</v>
      </c>
      <c r="C1948" s="5" t="s">
        <v>86</v>
      </c>
      <c r="D1948" s="5">
        <v>18.5</v>
      </c>
      <c r="E1948" t="s">
        <v>46</v>
      </c>
      <c r="F1948">
        <v>0.01</v>
      </c>
      <c r="G1948" t="s">
        <v>21</v>
      </c>
      <c r="H1948" s="15">
        <v>0.8</v>
      </c>
      <c r="I1948" s="15">
        <f>IF(Table18[[#This Row],[Semi_total_radno]]="BLD", 0.65*Table18[[#This Row],[LLD]], Table18[[#This Row],[Semi_total_radno]])</f>
        <v>0.8</v>
      </c>
      <c r="J1948">
        <v>2.86616268567741E-3</v>
      </c>
      <c r="K1948">
        <v>0.791320741176605</v>
      </c>
      <c r="L1948">
        <v>276.09065777422137</v>
      </c>
    </row>
    <row r="1949" spans="1:12" hidden="1" x14ac:dyDescent="0.35">
      <c r="A1949" t="s">
        <v>142</v>
      </c>
      <c r="B1949" t="s">
        <v>282</v>
      </c>
      <c r="C1949" s="5" t="s">
        <v>88</v>
      </c>
      <c r="D1949" s="5">
        <v>19.5</v>
      </c>
      <c r="E1949" t="s">
        <v>46</v>
      </c>
      <c r="F1949">
        <v>0.01</v>
      </c>
      <c r="G1949" t="s">
        <v>21</v>
      </c>
      <c r="H1949" s="15">
        <v>0.68</v>
      </c>
      <c r="I1949" s="15">
        <f>IF(Table18[[#This Row],[Semi_total_radno]]="BLD", 0.65*Table18[[#This Row],[LLD]], Table18[[#This Row],[Semi_total_radno]])</f>
        <v>0.68</v>
      </c>
      <c r="J1949">
        <v>6.7104664631187898E-3</v>
      </c>
      <c r="K1949">
        <v>9.8935631103813405E-3</v>
      </c>
      <c r="L1949">
        <v>1.4878251609778683</v>
      </c>
    </row>
    <row r="1950" spans="1:12" hidden="1" x14ac:dyDescent="0.35">
      <c r="A1950" t="s">
        <v>143</v>
      </c>
      <c r="B1950" t="s">
        <v>282</v>
      </c>
      <c r="C1950" s="5" t="s">
        <v>90</v>
      </c>
      <c r="D1950" s="5">
        <v>20.5</v>
      </c>
      <c r="E1950" t="s">
        <v>46</v>
      </c>
      <c r="F1950">
        <v>0.01</v>
      </c>
      <c r="G1950" t="s">
        <v>21</v>
      </c>
      <c r="H1950" s="15">
        <v>0.78</v>
      </c>
      <c r="I1950" s="15">
        <f>IF(Table18[[#This Row],[Semi_total_radno]]="BLD", 0.65*Table18[[#This Row],[LLD]], Table18[[#This Row],[Semi_total_radno]])</f>
        <v>0.78</v>
      </c>
      <c r="J1950">
        <v>3.7003699690103501E-3</v>
      </c>
      <c r="K1950">
        <v>0.75199699401855502</v>
      </c>
      <c r="L1950">
        <v>203.22211030689826</v>
      </c>
    </row>
    <row r="1951" spans="1:12" hidden="1" x14ac:dyDescent="0.35">
      <c r="A1951" t="s">
        <v>144</v>
      </c>
      <c r="B1951" t="s">
        <v>282</v>
      </c>
      <c r="C1951" s="5" t="s">
        <v>92</v>
      </c>
      <c r="D1951" s="5">
        <v>21.5</v>
      </c>
      <c r="E1951" t="s">
        <v>46</v>
      </c>
      <c r="F1951">
        <v>0.01</v>
      </c>
      <c r="G1951" t="s">
        <v>21</v>
      </c>
      <c r="H1951" s="15">
        <v>0.76</v>
      </c>
      <c r="I1951" s="15">
        <f>IF(Table18[[#This Row],[Semi_total_radno]]="BLD", 0.65*Table18[[#This Row],[LLD]], Table18[[#This Row],[Semi_total_radno]])</f>
        <v>0.76</v>
      </c>
      <c r="J1951">
        <v>5.3646238520741497E-3</v>
      </c>
      <c r="K1951">
        <v>0.70227766036987305</v>
      </c>
      <c r="L1951">
        <v>130.90902171982628</v>
      </c>
    </row>
    <row r="1952" spans="1:12" hidden="1" x14ac:dyDescent="0.35">
      <c r="A1952" t="s">
        <v>145</v>
      </c>
      <c r="B1952" t="s">
        <v>282</v>
      </c>
      <c r="C1952" s="5" t="s">
        <v>94</v>
      </c>
      <c r="D1952" s="5">
        <v>22.5</v>
      </c>
      <c r="E1952" t="s">
        <v>46</v>
      </c>
      <c r="F1952">
        <v>0.01</v>
      </c>
      <c r="G1952" t="s">
        <v>21</v>
      </c>
      <c r="H1952" s="15">
        <v>0.77</v>
      </c>
      <c r="I1952" s="15">
        <f>IF(Table18[[#This Row],[Semi_total_radno]]="BLD", 0.65*Table18[[#This Row],[LLD]], Table18[[#This Row],[Semi_total_radno]])</f>
        <v>0.77</v>
      </c>
      <c r="J1952">
        <v>4.4000954367220402E-3</v>
      </c>
      <c r="K1952">
        <v>0.70528602600097701</v>
      </c>
      <c r="L1952">
        <v>160.28880194616806</v>
      </c>
    </row>
    <row r="1953" spans="1:12" hidden="1" x14ac:dyDescent="0.35">
      <c r="A1953" t="s">
        <v>146</v>
      </c>
      <c r="B1953" t="s">
        <v>282</v>
      </c>
      <c r="C1953" s="5" t="s">
        <v>96</v>
      </c>
      <c r="D1953" s="5">
        <v>23.5</v>
      </c>
      <c r="E1953" t="s">
        <v>46</v>
      </c>
      <c r="F1953">
        <v>0.01</v>
      </c>
      <c r="G1953" t="s">
        <v>21</v>
      </c>
      <c r="H1953" s="15">
        <v>0.71</v>
      </c>
      <c r="I1953" s="15">
        <f>IF(Table18[[#This Row],[Semi_total_radno]]="BLD", 0.65*Table18[[#This Row],[LLD]], Table18[[#This Row],[Semi_total_radno]])</f>
        <v>0.71</v>
      </c>
      <c r="J1953">
        <v>0.12645477056503299</v>
      </c>
      <c r="K1953">
        <v>0.85145920515060403</v>
      </c>
      <c r="L1953">
        <v>6.7333102685336552</v>
      </c>
    </row>
    <row r="1954" spans="1:12" hidden="1" x14ac:dyDescent="0.35">
      <c r="A1954" t="s">
        <v>147</v>
      </c>
      <c r="B1954" t="s">
        <v>282</v>
      </c>
      <c r="C1954" s="5" t="s">
        <v>148</v>
      </c>
      <c r="D1954" s="5">
        <v>24.5</v>
      </c>
      <c r="E1954" t="s">
        <v>46</v>
      </c>
      <c r="F1954">
        <v>0.01</v>
      </c>
      <c r="G1954" t="s">
        <v>21</v>
      </c>
      <c r="H1954" s="15">
        <v>0.74</v>
      </c>
      <c r="I1954" s="15">
        <f>IF(Table18[[#This Row],[Semi_total_radno]]="BLD", 0.65*Table18[[#This Row],[LLD]], Table18[[#This Row],[Semi_total_radno]])</f>
        <v>0.74</v>
      </c>
      <c r="J1954">
        <v>4.6717706136405503E-3</v>
      </c>
      <c r="K1954">
        <v>0.75721907615661599</v>
      </c>
      <c r="L1954">
        <v>162.08395890536698</v>
      </c>
    </row>
    <row r="1955" spans="1:12" hidden="1" x14ac:dyDescent="0.35">
      <c r="A1955" t="s">
        <v>149</v>
      </c>
      <c r="B1955" t="s">
        <v>282</v>
      </c>
      <c r="C1955" s="5" t="s">
        <v>150</v>
      </c>
      <c r="D1955" s="5">
        <v>25.5</v>
      </c>
      <c r="E1955" t="s">
        <v>46</v>
      </c>
      <c r="F1955">
        <v>0.01</v>
      </c>
      <c r="G1955" t="s">
        <v>21</v>
      </c>
      <c r="H1955" s="15">
        <v>0.75</v>
      </c>
      <c r="I1955" s="15">
        <f>IF(Table18[[#This Row],[Semi_total_radno]]="BLD", 0.65*Table18[[#This Row],[LLD]], Table18[[#This Row],[Semi_total_radno]])</f>
        <v>0.75</v>
      </c>
      <c r="J1955">
        <v>7.5809713453054402E-3</v>
      </c>
      <c r="K1955">
        <v>0.77315866947174094</v>
      </c>
      <c r="L1955">
        <v>101.98675529231804</v>
      </c>
    </row>
    <row r="1956" spans="1:12" hidden="1" x14ac:dyDescent="0.35">
      <c r="A1956" t="s">
        <v>151</v>
      </c>
      <c r="B1956" t="s">
        <v>282</v>
      </c>
      <c r="C1956" s="5" t="s">
        <v>152</v>
      </c>
      <c r="D1956" s="5">
        <v>26.5</v>
      </c>
      <c r="E1956" t="s">
        <v>46</v>
      </c>
      <c r="F1956">
        <v>0.01</v>
      </c>
      <c r="G1956" t="s">
        <v>21</v>
      </c>
      <c r="H1956" s="15">
        <v>0.74</v>
      </c>
      <c r="I1956" s="15">
        <f>IF(Table18[[#This Row],[Semi_total_radno]]="BLD", 0.65*Table18[[#This Row],[LLD]], Table18[[#This Row],[Semi_total_radno]])</f>
        <v>0.74</v>
      </c>
      <c r="J1956">
        <v>4.5442925766110403E-3</v>
      </c>
      <c r="K1956">
        <v>0.643393754959106</v>
      </c>
      <c r="L1956">
        <v>141.58281935247322</v>
      </c>
    </row>
    <row r="1957" spans="1:12" hidden="1" x14ac:dyDescent="0.35">
      <c r="A1957" t="s">
        <v>153</v>
      </c>
      <c r="B1957" t="s">
        <v>282</v>
      </c>
      <c r="C1957" s="5" t="s">
        <v>154</v>
      </c>
      <c r="D1957" s="5">
        <v>27.5</v>
      </c>
      <c r="E1957" t="s">
        <v>46</v>
      </c>
      <c r="F1957">
        <v>0.01</v>
      </c>
      <c r="G1957" t="s">
        <v>21</v>
      </c>
      <c r="H1957" s="15">
        <v>0.74</v>
      </c>
      <c r="I1957" s="15">
        <f>IF(Table18[[#This Row],[Semi_total_radno]]="BLD", 0.65*Table18[[#This Row],[LLD]], Table18[[#This Row],[Semi_total_radno]])</f>
        <v>0.74</v>
      </c>
      <c r="J1957">
        <v>0.11133766919374501</v>
      </c>
      <c r="K1957">
        <v>0.77587771415710405</v>
      </c>
      <c r="L1957">
        <v>6.9686901097862499</v>
      </c>
    </row>
    <row r="1958" spans="1:12" hidden="1" x14ac:dyDescent="0.35">
      <c r="A1958" t="s">
        <v>155</v>
      </c>
      <c r="B1958" t="s">
        <v>282</v>
      </c>
      <c r="C1958" s="5" t="s">
        <v>156</v>
      </c>
      <c r="D1958" s="5">
        <v>28.5</v>
      </c>
      <c r="E1958" t="s">
        <v>46</v>
      </c>
      <c r="F1958">
        <v>0.01</v>
      </c>
      <c r="G1958" t="s">
        <v>21</v>
      </c>
      <c r="H1958" s="15">
        <v>0.72</v>
      </c>
      <c r="I1958" s="15">
        <f>IF(Table18[[#This Row],[Semi_total_radno]]="BLD", 0.65*Table18[[#This Row],[LLD]], Table18[[#This Row],[Semi_total_radno]])</f>
        <v>0.72</v>
      </c>
      <c r="J1958">
        <v>3.2196536194533101E-3</v>
      </c>
      <c r="K1958">
        <v>0.61105328798294101</v>
      </c>
      <c r="L1958">
        <v>189.78851771225516</v>
      </c>
    </row>
    <row r="1959" spans="1:12" hidden="1" x14ac:dyDescent="0.35">
      <c r="A1959" t="s">
        <v>157</v>
      </c>
      <c r="B1959" t="s">
        <v>282</v>
      </c>
      <c r="C1959" s="5" t="s">
        <v>158</v>
      </c>
      <c r="D1959" s="5">
        <v>29.5</v>
      </c>
      <c r="E1959" t="s">
        <v>46</v>
      </c>
      <c r="F1959">
        <v>0.01</v>
      </c>
      <c r="G1959" t="s">
        <v>21</v>
      </c>
      <c r="H1959" s="15">
        <v>0.7</v>
      </c>
      <c r="I1959" s="15">
        <f>IF(Table18[[#This Row],[Semi_total_radno]]="BLD", 0.65*Table18[[#This Row],[LLD]], Table18[[#This Row],[Semi_total_radno]])</f>
        <v>0.7</v>
      </c>
      <c r="J1959">
        <v>4.1929841972887499E-3</v>
      </c>
      <c r="K1959">
        <v>5.4549048654735106E-3</v>
      </c>
      <c r="L1959">
        <v>1.3238016333412053</v>
      </c>
    </row>
    <row r="1960" spans="1:12" hidden="1" x14ac:dyDescent="0.35">
      <c r="A1960" t="s">
        <v>159</v>
      </c>
      <c r="B1960" t="s">
        <v>282</v>
      </c>
      <c r="C1960" s="5" t="s">
        <v>160</v>
      </c>
      <c r="D1960" s="5">
        <v>30.5</v>
      </c>
      <c r="E1960" t="s">
        <v>46</v>
      </c>
      <c r="F1960">
        <v>0.01</v>
      </c>
      <c r="G1960" t="s">
        <v>21</v>
      </c>
      <c r="H1960" s="15">
        <v>0.74</v>
      </c>
      <c r="I1960" s="15">
        <f>IF(Table18[[#This Row],[Semi_total_radno]]="BLD", 0.65*Table18[[#This Row],[LLD]], Table18[[#This Row],[Semi_total_radno]])</f>
        <v>0.74</v>
      </c>
      <c r="J1960">
        <v>2.80562147963792E-3</v>
      </c>
      <c r="K1960">
        <v>0.35114298202097427</v>
      </c>
      <c r="L1960">
        <v>120.62676824996448</v>
      </c>
    </row>
    <row r="1961" spans="1:12" hidden="1" x14ac:dyDescent="0.35">
      <c r="A1961" t="s">
        <v>161</v>
      </c>
      <c r="B1961" t="s">
        <v>282</v>
      </c>
      <c r="C1961" s="5" t="s">
        <v>162</v>
      </c>
      <c r="D1961" s="5">
        <v>31.5</v>
      </c>
      <c r="E1961" t="s">
        <v>46</v>
      </c>
      <c r="F1961">
        <v>0.01</v>
      </c>
      <c r="G1961" t="s">
        <v>21</v>
      </c>
      <c r="H1961" s="15">
        <v>0.69</v>
      </c>
      <c r="I1961" s="15">
        <f>IF(Table18[[#This Row],[Semi_total_radno]]="BLD", 0.65*Table18[[#This Row],[LLD]], Table18[[#This Row],[Semi_total_radno]])</f>
        <v>0.69</v>
      </c>
      <c r="J1961">
        <v>2.9442918021231898E-3</v>
      </c>
      <c r="K1961">
        <v>0.64287626743316695</v>
      </c>
      <c r="L1961">
        <v>218.34665537212567</v>
      </c>
    </row>
    <row r="1962" spans="1:12" hidden="1" x14ac:dyDescent="0.35">
      <c r="A1962" t="s">
        <v>163</v>
      </c>
      <c r="B1962" t="s">
        <v>282</v>
      </c>
      <c r="C1962" s="5" t="s">
        <v>164</v>
      </c>
      <c r="D1962" s="5">
        <v>32.5</v>
      </c>
      <c r="E1962" t="s">
        <v>46</v>
      </c>
      <c r="F1962">
        <v>0.01</v>
      </c>
      <c r="G1962" t="s">
        <v>21</v>
      </c>
      <c r="H1962" s="15">
        <v>0.67</v>
      </c>
      <c r="I1962" s="15">
        <f>IF(Table18[[#This Row],[Semi_total_radno]]="BLD", 0.65*Table18[[#This Row],[LLD]], Table18[[#This Row],[Semi_total_radno]])</f>
        <v>0.67</v>
      </c>
      <c r="J1962">
        <v>0.22004885971546201</v>
      </c>
      <c r="K1962">
        <v>1.14431476593018</v>
      </c>
      <c r="L1962">
        <v>5.2002758269679559</v>
      </c>
    </row>
    <row r="1963" spans="1:12" hidden="1" x14ac:dyDescent="0.35">
      <c r="A1963" t="s">
        <v>165</v>
      </c>
      <c r="B1963" t="s">
        <v>282</v>
      </c>
      <c r="C1963" s="5" t="s">
        <v>166</v>
      </c>
      <c r="D1963" s="5">
        <v>33.5</v>
      </c>
      <c r="E1963" t="s">
        <v>46</v>
      </c>
      <c r="F1963">
        <v>0.01</v>
      </c>
      <c r="G1963" t="s">
        <v>21</v>
      </c>
      <c r="H1963" s="15">
        <v>0.7</v>
      </c>
      <c r="I1963" s="15">
        <f>IF(Table18[[#This Row],[Semi_total_radno]]="BLD", 0.65*Table18[[#This Row],[LLD]], Table18[[#This Row],[Semi_total_radno]])</f>
        <v>0.7</v>
      </c>
      <c r="J1963">
        <v>9.9223233759403201E-2</v>
      </c>
      <c r="K1963">
        <v>0.65283411741256703</v>
      </c>
      <c r="L1963">
        <v>6.5794481058293384</v>
      </c>
    </row>
    <row r="1964" spans="1:12" hidden="1" x14ac:dyDescent="0.35">
      <c r="A1964" t="s">
        <v>167</v>
      </c>
      <c r="B1964" t="s">
        <v>282</v>
      </c>
      <c r="C1964" s="5" t="s">
        <v>168</v>
      </c>
      <c r="D1964" s="5">
        <v>34.5</v>
      </c>
      <c r="E1964" t="s">
        <v>46</v>
      </c>
      <c r="F1964">
        <v>0.01</v>
      </c>
      <c r="G1964" t="s">
        <v>21</v>
      </c>
      <c r="H1964" s="15">
        <v>0.69</v>
      </c>
      <c r="I1964" s="15">
        <f>IF(Table18[[#This Row],[Semi_total_radno]]="BLD", 0.65*Table18[[#This Row],[LLD]], Table18[[#This Row],[Semi_total_radno]])</f>
        <v>0.69</v>
      </c>
      <c r="J1964">
        <v>0.105852633714676</v>
      </c>
      <c r="K1964">
        <v>0.71126335859298695</v>
      </c>
      <c r="L1964">
        <v>6.7193732799335484</v>
      </c>
    </row>
    <row r="1965" spans="1:12" hidden="1" x14ac:dyDescent="0.35">
      <c r="A1965" t="s">
        <v>169</v>
      </c>
      <c r="B1965" t="s">
        <v>282</v>
      </c>
      <c r="C1965" s="5" t="s">
        <v>170</v>
      </c>
      <c r="D1965" s="5">
        <v>35.5</v>
      </c>
      <c r="E1965" t="s">
        <v>46</v>
      </c>
      <c r="F1965">
        <v>0.01</v>
      </c>
      <c r="G1965" t="s">
        <v>21</v>
      </c>
      <c r="H1965" s="15">
        <v>0.69</v>
      </c>
      <c r="I1965" s="15">
        <f>IF(Table18[[#This Row],[Semi_total_radno]]="BLD", 0.65*Table18[[#This Row],[LLD]], Table18[[#This Row],[Semi_total_radno]])</f>
        <v>0.69</v>
      </c>
      <c r="J1965">
        <v>3.9853155612945557E-3</v>
      </c>
      <c r="K1965">
        <v>0.33570869080722343</v>
      </c>
      <c r="L1965">
        <v>84.790029569277735</v>
      </c>
    </row>
    <row r="1966" spans="1:12" hidden="1" x14ac:dyDescent="0.35">
      <c r="A1966" t="s">
        <v>171</v>
      </c>
      <c r="B1966" t="s">
        <v>282</v>
      </c>
      <c r="C1966" s="5" t="s">
        <v>172</v>
      </c>
      <c r="D1966" s="5">
        <v>36.5</v>
      </c>
      <c r="E1966" t="s">
        <v>46</v>
      </c>
      <c r="F1966">
        <v>0.01</v>
      </c>
      <c r="G1966" t="s">
        <v>21</v>
      </c>
      <c r="H1966" s="15">
        <v>0.7</v>
      </c>
      <c r="I1966" s="15">
        <f>IF(Table18[[#This Row],[Semi_total_radno]]="BLD", 0.65*Table18[[#This Row],[LLD]], Table18[[#This Row],[Semi_total_radno]])</f>
        <v>0.7</v>
      </c>
      <c r="J1966">
        <v>0.103278502821922</v>
      </c>
      <c r="K1966">
        <v>0.77632200717926003</v>
      </c>
      <c r="L1966">
        <v>7.5167821566684943</v>
      </c>
    </row>
    <row r="1967" spans="1:12" hidden="1" x14ac:dyDescent="0.35">
      <c r="A1967" t="s">
        <v>173</v>
      </c>
      <c r="B1967" t="s">
        <v>282</v>
      </c>
      <c r="C1967" s="5" t="s">
        <v>174</v>
      </c>
      <c r="D1967" s="5">
        <v>37.5</v>
      </c>
      <c r="E1967" t="s">
        <v>46</v>
      </c>
      <c r="F1967">
        <v>0.01</v>
      </c>
      <c r="G1967" t="s">
        <v>21</v>
      </c>
      <c r="H1967" s="15">
        <v>0.62</v>
      </c>
      <c r="I1967" s="15">
        <f>IF(Table18[[#This Row],[Semi_total_radno]]="BLD", 0.65*Table18[[#This Row],[LLD]], Table18[[#This Row],[Semi_total_radno]])</f>
        <v>0.62</v>
      </c>
      <c r="J1967">
        <v>3.2888703746721128E-2</v>
      </c>
      <c r="K1967">
        <v>0.31405077059753228</v>
      </c>
      <c r="L1967">
        <v>5.8507370657551112</v>
      </c>
    </row>
    <row r="1968" spans="1:12" hidden="1" x14ac:dyDescent="0.35">
      <c r="A1968" t="s">
        <v>175</v>
      </c>
      <c r="B1968" t="s">
        <v>282</v>
      </c>
      <c r="C1968" s="5" t="s">
        <v>176</v>
      </c>
      <c r="D1968" s="5">
        <v>38.5</v>
      </c>
      <c r="E1968" t="s">
        <v>46</v>
      </c>
      <c r="F1968">
        <v>0.01</v>
      </c>
      <c r="G1968" t="s">
        <v>21</v>
      </c>
      <c r="H1968" s="15">
        <v>0.65</v>
      </c>
      <c r="I1968" s="15">
        <f>IF(Table18[[#This Row],[Semi_total_radno]]="BLD", 0.65*Table18[[#This Row],[LLD]], Table18[[#This Row],[Semi_total_radno]])</f>
        <v>0.65</v>
      </c>
      <c r="J1968">
        <v>2.6430316502228401E-3</v>
      </c>
      <c r="K1968">
        <v>0.24631776055321097</v>
      </c>
      <c r="L1968">
        <v>80.726734053813971</v>
      </c>
    </row>
    <row r="1969" spans="1:12" hidden="1" x14ac:dyDescent="0.35">
      <c r="A1969" t="s">
        <v>177</v>
      </c>
      <c r="B1969" t="s">
        <v>282</v>
      </c>
      <c r="C1969" s="5" t="s">
        <v>178</v>
      </c>
      <c r="D1969" s="5">
        <v>39.5</v>
      </c>
      <c r="E1969" t="s">
        <v>46</v>
      </c>
      <c r="F1969">
        <v>0.01</v>
      </c>
      <c r="G1969" t="s">
        <v>21</v>
      </c>
      <c r="H1969" s="15">
        <v>0.66</v>
      </c>
      <c r="I1969" s="15">
        <f>IF(Table18[[#This Row],[Semi_total_radno]]="BLD", 0.65*Table18[[#This Row],[LLD]], Table18[[#This Row],[Semi_total_radno]])</f>
        <v>0.66</v>
      </c>
      <c r="J1969">
        <v>2.7010203339159502E-3</v>
      </c>
      <c r="K1969">
        <v>0.46000003814697299</v>
      </c>
      <c r="L1969">
        <v>170.30602560479917</v>
      </c>
    </row>
    <row r="1970" spans="1:12" hidden="1" x14ac:dyDescent="0.35">
      <c r="A1970" t="s">
        <v>179</v>
      </c>
      <c r="B1970" t="s">
        <v>282</v>
      </c>
      <c r="C1970" s="13" t="s">
        <v>185</v>
      </c>
      <c r="D1970" s="5">
        <v>40.5</v>
      </c>
      <c r="E1970" t="s">
        <v>46</v>
      </c>
      <c r="F1970">
        <v>0.01</v>
      </c>
      <c r="G1970" t="s">
        <v>21</v>
      </c>
      <c r="H1970" s="15">
        <v>0.68</v>
      </c>
      <c r="I1970" s="15">
        <f>IF(Table18[[#This Row],[Semi_total_radno]]="BLD", 0.65*Table18[[#This Row],[LLD]], Table18[[#This Row],[Semi_total_radno]])</f>
        <v>0.68</v>
      </c>
      <c r="J1970">
        <v>0.13278423249721499</v>
      </c>
      <c r="K1970">
        <v>0.830455541610718</v>
      </c>
      <c r="L1970">
        <v>6.2541728486334849</v>
      </c>
    </row>
    <row r="1971" spans="1:12" hidden="1" x14ac:dyDescent="0.35">
      <c r="A1971" t="s">
        <v>49</v>
      </c>
      <c r="B1971" t="s">
        <v>279</v>
      </c>
      <c r="C1971" s="5" t="s">
        <v>50</v>
      </c>
      <c r="D1971" s="5">
        <v>0.5</v>
      </c>
      <c r="E1971" t="s">
        <v>45</v>
      </c>
      <c r="F1971">
        <v>1</v>
      </c>
      <c r="G1971" t="s">
        <v>22</v>
      </c>
      <c r="H1971" s="14">
        <v>549</v>
      </c>
      <c r="I1971" s="14">
        <f>IF(Table18[[#This Row],[Semi_total_radno]]="BLD", 0.65*Table18[[#This Row],[LLD]], Table18[[#This Row],[Semi_total_radno]])</f>
        <v>549</v>
      </c>
      <c r="J1971">
        <v>0.213008597493172</v>
      </c>
      <c r="K1971">
        <v>1.55813443660736</v>
      </c>
      <c r="L1971">
        <v>7.3148898915092193</v>
      </c>
    </row>
    <row r="1972" spans="1:12" hidden="1" x14ac:dyDescent="0.35">
      <c r="A1972" t="s">
        <v>51</v>
      </c>
      <c r="B1972" t="s">
        <v>279</v>
      </c>
      <c r="C1972" s="5" t="s">
        <v>52</v>
      </c>
      <c r="D1972" s="5">
        <v>1.5</v>
      </c>
      <c r="E1972" t="s">
        <v>45</v>
      </c>
      <c r="F1972">
        <v>1</v>
      </c>
      <c r="G1972" t="s">
        <v>22</v>
      </c>
      <c r="H1972" s="14">
        <v>589</v>
      </c>
      <c r="I1972" s="14">
        <f>IF(Table18[[#This Row],[Semi_total_radno]]="BLD", 0.65*Table18[[#This Row],[LLD]], Table18[[#This Row],[Semi_total_radno]])</f>
        <v>589</v>
      </c>
      <c r="J1972">
        <v>0.24476093053817699</v>
      </c>
      <c r="K1972">
        <v>1.8220783472061199</v>
      </c>
      <c r="L1972">
        <v>7.4443185977425355</v>
      </c>
    </row>
    <row r="1973" spans="1:12" hidden="1" x14ac:dyDescent="0.35">
      <c r="A1973" t="s">
        <v>53</v>
      </c>
      <c r="B1973" t="s">
        <v>279</v>
      </c>
      <c r="C1973" s="5" t="s">
        <v>54</v>
      </c>
      <c r="D1973" s="5">
        <v>2.5</v>
      </c>
      <c r="E1973" t="s">
        <v>45</v>
      </c>
      <c r="F1973">
        <v>1</v>
      </c>
      <c r="G1973" t="s">
        <v>22</v>
      </c>
      <c r="H1973" s="14">
        <v>622</v>
      </c>
      <c r="I1973" s="14">
        <f>IF(Table18[[#This Row],[Semi_total_radno]]="BLD", 0.65*Table18[[#This Row],[LLD]], Table18[[#This Row],[Semi_total_radno]])</f>
        <v>622</v>
      </c>
      <c r="J1973">
        <v>0.20878420770168299</v>
      </c>
      <c r="K1973">
        <v>1.5988929271698</v>
      </c>
      <c r="L1973">
        <v>7.6581123868063106</v>
      </c>
    </row>
    <row r="1974" spans="1:12" hidden="1" x14ac:dyDescent="0.35">
      <c r="A1974" t="s">
        <v>55</v>
      </c>
      <c r="B1974" t="s">
        <v>279</v>
      </c>
      <c r="C1974" s="5" t="s">
        <v>56</v>
      </c>
      <c r="D1974" s="5">
        <v>3.5</v>
      </c>
      <c r="E1974" t="s">
        <v>45</v>
      </c>
      <c r="F1974">
        <v>1</v>
      </c>
      <c r="G1974" t="s">
        <v>22</v>
      </c>
      <c r="H1974" s="14">
        <v>651</v>
      </c>
      <c r="I1974" s="14">
        <f>IF(Table18[[#This Row],[Semi_total_radno]]="BLD", 0.65*Table18[[#This Row],[LLD]], Table18[[#This Row],[Semi_total_radno]])</f>
        <v>651</v>
      </c>
      <c r="J1974">
        <v>0.26063022017478898</v>
      </c>
      <c r="K1974">
        <v>1.7546205520629901</v>
      </c>
      <c r="L1974">
        <v>6.7322221916026157</v>
      </c>
    </row>
    <row r="1975" spans="1:12" hidden="1" x14ac:dyDescent="0.35">
      <c r="A1975" t="s">
        <v>57</v>
      </c>
      <c r="B1975" t="s">
        <v>279</v>
      </c>
      <c r="C1975" s="5" t="s">
        <v>58</v>
      </c>
      <c r="D1975" s="5">
        <v>4.5</v>
      </c>
      <c r="E1975" t="s">
        <v>45</v>
      </c>
      <c r="F1975">
        <v>1</v>
      </c>
      <c r="G1975" t="s">
        <v>22</v>
      </c>
      <c r="H1975" s="14">
        <v>693</v>
      </c>
      <c r="I1975" s="14">
        <f>IF(Table18[[#This Row],[Semi_total_radno]]="BLD", 0.65*Table18[[#This Row],[LLD]], Table18[[#This Row],[Semi_total_radno]])</f>
        <v>693</v>
      </c>
      <c r="J1975">
        <v>0.26099950075149497</v>
      </c>
      <c r="K1975">
        <v>1.78256392478943</v>
      </c>
      <c r="L1975">
        <v>6.8297599024400419</v>
      </c>
    </row>
    <row r="1976" spans="1:12" hidden="1" x14ac:dyDescent="0.35">
      <c r="A1976" t="s">
        <v>59</v>
      </c>
      <c r="B1976" t="s">
        <v>279</v>
      </c>
      <c r="C1976" s="5" t="s">
        <v>60</v>
      </c>
      <c r="D1976" s="5">
        <v>5.5</v>
      </c>
      <c r="E1976" t="s">
        <v>45</v>
      </c>
      <c r="F1976">
        <v>1</v>
      </c>
      <c r="G1976" t="s">
        <v>22</v>
      </c>
      <c r="H1976" s="14">
        <v>722</v>
      </c>
      <c r="I1976" s="14">
        <f>IF(Table18[[#This Row],[Semi_total_radno]]="BLD", 0.65*Table18[[#This Row],[LLD]], Table18[[#This Row],[Semi_total_radno]])</f>
        <v>722</v>
      </c>
      <c r="J1976">
        <v>0.20869255065917999</v>
      </c>
      <c r="K1976">
        <v>1.61110508441925</v>
      </c>
      <c r="L1976">
        <v>7.7199932596079011</v>
      </c>
    </row>
    <row r="1977" spans="1:12" hidden="1" x14ac:dyDescent="0.35">
      <c r="A1977" t="s">
        <v>61</v>
      </c>
      <c r="B1977" t="s">
        <v>279</v>
      </c>
      <c r="C1977" s="5" t="s">
        <v>62</v>
      </c>
      <c r="D1977" s="5">
        <v>6.5</v>
      </c>
      <c r="E1977" t="s">
        <v>45</v>
      </c>
      <c r="F1977">
        <v>1</v>
      </c>
      <c r="G1977" t="s">
        <v>22</v>
      </c>
      <c r="H1977" s="14">
        <v>787</v>
      </c>
      <c r="I1977" s="14">
        <f>IF(Table18[[#This Row],[Semi_total_radno]]="BLD", 0.65*Table18[[#This Row],[LLD]], Table18[[#This Row],[Semi_total_radno]])</f>
        <v>787</v>
      </c>
      <c r="J1977">
        <v>0.25640079379081698</v>
      </c>
      <c r="K1977">
        <v>1.69784879684448</v>
      </c>
      <c r="L1977">
        <v>6.6218546820477453</v>
      </c>
    </row>
    <row r="1978" spans="1:12" hidden="1" x14ac:dyDescent="0.35">
      <c r="A1978" t="s">
        <v>63</v>
      </c>
      <c r="B1978" t="s">
        <v>279</v>
      </c>
      <c r="C1978" s="5" t="s">
        <v>64</v>
      </c>
      <c r="D1978" s="5">
        <v>7.5</v>
      </c>
      <c r="E1978" t="s">
        <v>45</v>
      </c>
      <c r="F1978">
        <v>1</v>
      </c>
      <c r="G1978" t="s">
        <v>22</v>
      </c>
      <c r="H1978" s="14">
        <v>899</v>
      </c>
      <c r="I1978" s="14">
        <f>IF(Table18[[#This Row],[Semi_total_radno]]="BLD", 0.65*Table18[[#This Row],[LLD]], Table18[[#This Row],[Semi_total_radno]])</f>
        <v>899</v>
      </c>
      <c r="J1978">
        <v>0.165142521262169</v>
      </c>
      <c r="K1978">
        <v>1.2323353290557899</v>
      </c>
      <c r="L1978">
        <v>7.4622533290467237</v>
      </c>
    </row>
    <row r="1979" spans="1:12" hidden="1" x14ac:dyDescent="0.35">
      <c r="A1979" t="s">
        <v>65</v>
      </c>
      <c r="B1979" t="s">
        <v>279</v>
      </c>
      <c r="C1979" s="5" t="s">
        <v>66</v>
      </c>
      <c r="D1979" s="5">
        <v>8.5</v>
      </c>
      <c r="E1979" t="s">
        <v>45</v>
      </c>
      <c r="F1979">
        <v>1</v>
      </c>
      <c r="G1979" t="s">
        <v>22</v>
      </c>
      <c r="H1979" s="14">
        <v>1121</v>
      </c>
      <c r="I1979" s="14">
        <f>IF(Table18[[#This Row],[Semi_total_radno]]="BLD", 0.65*Table18[[#This Row],[LLD]], Table18[[#This Row],[Semi_total_radno]])</f>
        <v>1121</v>
      </c>
      <c r="J1979">
        <v>4.9028149805962996E-3</v>
      </c>
      <c r="K1979">
        <v>0.75896835327148404</v>
      </c>
      <c r="L1979">
        <v>154.80256878450987</v>
      </c>
    </row>
    <row r="1980" spans="1:12" hidden="1" x14ac:dyDescent="0.35">
      <c r="A1980" t="s">
        <v>67</v>
      </c>
      <c r="B1980" t="s">
        <v>279</v>
      </c>
      <c r="C1980" s="5" t="s">
        <v>68</v>
      </c>
      <c r="D1980" s="5">
        <v>9.5</v>
      </c>
      <c r="E1980" t="s">
        <v>45</v>
      </c>
      <c r="F1980">
        <v>1</v>
      </c>
      <c r="G1980" t="s">
        <v>22</v>
      </c>
      <c r="H1980" s="14">
        <v>1204</v>
      </c>
      <c r="I1980" s="14">
        <f>IF(Table18[[#This Row],[Semi_total_radno]]="BLD", 0.65*Table18[[#This Row],[LLD]], Table18[[#This Row],[Semi_total_radno]])</f>
        <v>1204</v>
      </c>
      <c r="J1980">
        <v>3.07385972701013E-3</v>
      </c>
      <c r="K1980">
        <v>0.477190881967545</v>
      </c>
      <c r="L1980">
        <v>155.24159341900003</v>
      </c>
    </row>
    <row r="1981" spans="1:12" hidden="1" x14ac:dyDescent="0.35">
      <c r="A1981" t="s">
        <v>69</v>
      </c>
      <c r="B1981" t="s">
        <v>279</v>
      </c>
      <c r="C1981" s="5" t="s">
        <v>70</v>
      </c>
      <c r="D1981" s="5">
        <v>10.5</v>
      </c>
      <c r="E1981" t="s">
        <v>45</v>
      </c>
      <c r="F1981">
        <v>1</v>
      </c>
      <c r="G1981" t="s">
        <v>22</v>
      </c>
      <c r="H1981" s="14">
        <v>1274</v>
      </c>
      <c r="I1981" s="14">
        <f>IF(Table18[[#This Row],[Semi_total_radno]]="BLD", 0.65*Table18[[#This Row],[LLD]], Table18[[#This Row],[Semi_total_radno]])</f>
        <v>1274</v>
      </c>
      <c r="J1981">
        <v>0.23008805513382</v>
      </c>
      <c r="K1981">
        <v>0.85805010795593295</v>
      </c>
      <c r="L1981">
        <v>3.7292249154650294</v>
      </c>
    </row>
    <row r="1982" spans="1:12" hidden="1" x14ac:dyDescent="0.35">
      <c r="A1982" t="s">
        <v>71</v>
      </c>
      <c r="B1982" t="s">
        <v>279</v>
      </c>
      <c r="C1982" s="5" t="s">
        <v>72</v>
      </c>
      <c r="D1982" s="5">
        <v>11.5</v>
      </c>
      <c r="E1982" t="s">
        <v>45</v>
      </c>
      <c r="F1982">
        <v>1</v>
      </c>
      <c r="G1982" t="s">
        <v>22</v>
      </c>
      <c r="H1982" s="14">
        <v>1330</v>
      </c>
      <c r="I1982" s="14">
        <f>IF(Table18[[#This Row],[Semi_total_radno]]="BLD", 0.65*Table18[[#This Row],[LLD]], Table18[[#This Row],[Semi_total_radno]])</f>
        <v>1330</v>
      </c>
      <c r="J1982">
        <v>0.306331336498261</v>
      </c>
      <c r="K1982">
        <v>0.88174587488174405</v>
      </c>
      <c r="L1982">
        <v>2.8784057320454699</v>
      </c>
    </row>
    <row r="1983" spans="1:12" hidden="1" x14ac:dyDescent="0.35">
      <c r="A1983" t="s">
        <v>73</v>
      </c>
      <c r="B1983" t="s">
        <v>279</v>
      </c>
      <c r="C1983" s="5" t="s">
        <v>74</v>
      </c>
      <c r="D1983" s="5">
        <v>12.5</v>
      </c>
      <c r="E1983" t="s">
        <v>45</v>
      </c>
      <c r="F1983">
        <v>1</v>
      </c>
      <c r="G1983" t="s">
        <v>22</v>
      </c>
      <c r="H1983" s="14">
        <v>1360</v>
      </c>
      <c r="I1983" s="14">
        <f>IF(Table18[[#This Row],[Semi_total_radno]]="BLD", 0.65*Table18[[#This Row],[LLD]], Table18[[#This Row],[Semi_total_radno]])</f>
        <v>1360</v>
      </c>
      <c r="J1983">
        <v>1.03266257792711E-3</v>
      </c>
      <c r="K1983">
        <v>1.12421077210456E-3</v>
      </c>
      <c r="L1983">
        <v>1.0886525726159431</v>
      </c>
    </row>
    <row r="1984" spans="1:12" hidden="1" x14ac:dyDescent="0.35">
      <c r="A1984" t="s">
        <v>75</v>
      </c>
      <c r="B1984" t="s">
        <v>279</v>
      </c>
      <c r="C1984" s="5" t="s">
        <v>76</v>
      </c>
      <c r="D1984" s="5">
        <v>13.5</v>
      </c>
      <c r="E1984" t="s">
        <v>45</v>
      </c>
      <c r="F1984">
        <v>1</v>
      </c>
      <c r="G1984" t="s">
        <v>22</v>
      </c>
      <c r="H1984" s="14">
        <v>1476</v>
      </c>
      <c r="I1984" s="14">
        <f>IF(Table18[[#This Row],[Semi_total_radno]]="BLD", 0.65*Table18[[#This Row],[LLD]], Table18[[#This Row],[Semi_total_radno]])</f>
        <v>1476</v>
      </c>
      <c r="J1984">
        <v>7.0637674070894696E-4</v>
      </c>
      <c r="K1984">
        <v>1.3329919893294579E-3</v>
      </c>
      <c r="L1984">
        <v>1.799905758655191</v>
      </c>
    </row>
    <row r="1985" spans="1:12" hidden="1" x14ac:dyDescent="0.35">
      <c r="A1985" t="s">
        <v>77</v>
      </c>
      <c r="B1985" t="s">
        <v>279</v>
      </c>
      <c r="C1985" s="7" t="s">
        <v>78</v>
      </c>
      <c r="D1985" s="5">
        <v>14.5</v>
      </c>
      <c r="E1985" t="s">
        <v>45</v>
      </c>
      <c r="F1985">
        <v>1</v>
      </c>
      <c r="G1985" t="s">
        <v>22</v>
      </c>
      <c r="H1985" s="14">
        <v>1472</v>
      </c>
      <c r="I1985" s="14">
        <f>IF(Table18[[#This Row],[Semi_total_radno]]="BLD", 0.65*Table18[[#This Row],[LLD]], Table18[[#This Row],[Semi_total_radno]])</f>
        <v>1472</v>
      </c>
      <c r="J1985">
        <v>0.13394749164581299</v>
      </c>
      <c r="K1985">
        <v>0.45204642415046697</v>
      </c>
      <c r="L1985">
        <v>3.3748032053170389</v>
      </c>
    </row>
    <row r="1986" spans="1:12" hidden="1" x14ac:dyDescent="0.35">
      <c r="A1986" t="s">
        <v>79</v>
      </c>
      <c r="B1986" t="s">
        <v>279</v>
      </c>
      <c r="C1986" s="5" t="s">
        <v>80</v>
      </c>
      <c r="D1986" s="5">
        <v>15.5</v>
      </c>
      <c r="E1986" t="s">
        <v>45</v>
      </c>
      <c r="F1986">
        <v>1</v>
      </c>
      <c r="G1986" t="s">
        <v>22</v>
      </c>
      <c r="H1986" s="14">
        <v>1500</v>
      </c>
      <c r="I1986" s="14">
        <f>IF(Table18[[#This Row],[Semi_total_radno]]="BLD", 0.65*Table18[[#This Row],[LLD]], Table18[[#This Row],[Semi_total_radno]])</f>
        <v>1500</v>
      </c>
      <c r="J1986">
        <v>0.19273193180561099</v>
      </c>
      <c r="K1986">
        <v>0.61511629819869995</v>
      </c>
      <c r="L1986">
        <v>3.1915640155524665</v>
      </c>
    </row>
    <row r="1987" spans="1:12" hidden="1" x14ac:dyDescent="0.35">
      <c r="A1987" t="s">
        <v>81</v>
      </c>
      <c r="B1987" t="s">
        <v>279</v>
      </c>
      <c r="C1987" s="5" t="s">
        <v>82</v>
      </c>
      <c r="D1987" s="5">
        <v>16.5</v>
      </c>
      <c r="E1987" t="s">
        <v>45</v>
      </c>
      <c r="F1987">
        <v>1</v>
      </c>
      <c r="G1987" t="s">
        <v>22</v>
      </c>
      <c r="H1987" s="14">
        <v>1549</v>
      </c>
      <c r="I1987" s="14">
        <f>IF(Table18[[#This Row],[Semi_total_radno]]="BLD", 0.65*Table18[[#This Row],[LLD]], Table18[[#This Row],[Semi_total_radno]])</f>
        <v>1549</v>
      </c>
      <c r="J1987">
        <v>0.26588690280914301</v>
      </c>
      <c r="K1987">
        <v>0.84849083423614502</v>
      </c>
      <c r="L1987">
        <v>3.1911719805364105</v>
      </c>
    </row>
    <row r="1988" spans="1:12" hidden="1" x14ac:dyDescent="0.35">
      <c r="A1988" t="s">
        <v>83</v>
      </c>
      <c r="B1988" t="s">
        <v>279</v>
      </c>
      <c r="C1988" s="5" t="s">
        <v>84</v>
      </c>
      <c r="D1988" s="5">
        <v>17.5</v>
      </c>
      <c r="E1988" t="s">
        <v>45</v>
      </c>
      <c r="F1988">
        <v>1</v>
      </c>
      <c r="G1988" t="s">
        <v>22</v>
      </c>
      <c r="H1988" s="14">
        <v>1451</v>
      </c>
      <c r="I1988" s="14">
        <f>IF(Table18[[#This Row],[Semi_total_radno]]="BLD", 0.65*Table18[[#This Row],[LLD]], Table18[[#This Row],[Semi_total_radno]])</f>
        <v>1451</v>
      </c>
      <c r="J1988">
        <v>0.25323790311813399</v>
      </c>
      <c r="K1988">
        <v>0.82827520370483398</v>
      </c>
      <c r="L1988">
        <v>3.2707394647729666</v>
      </c>
    </row>
    <row r="1989" spans="1:12" hidden="1" x14ac:dyDescent="0.35">
      <c r="A1989" t="s">
        <v>85</v>
      </c>
      <c r="B1989" t="s">
        <v>279</v>
      </c>
      <c r="C1989" s="5" t="s">
        <v>86</v>
      </c>
      <c r="D1989" s="5">
        <v>18.5</v>
      </c>
      <c r="E1989" t="s">
        <v>45</v>
      </c>
      <c r="F1989">
        <v>1</v>
      </c>
      <c r="G1989" t="s">
        <v>22</v>
      </c>
      <c r="H1989" s="14">
        <v>1536</v>
      </c>
      <c r="I1989" s="14">
        <f>IF(Table18[[#This Row],[Semi_total_radno]]="BLD", 0.65*Table18[[#This Row],[LLD]], Table18[[#This Row],[Semi_total_radno]])</f>
        <v>1536</v>
      </c>
      <c r="J1989">
        <v>0.39740765094757102</v>
      </c>
      <c r="K1989">
        <v>1.1307168006896999</v>
      </c>
      <c r="L1989">
        <v>2.8452315852340559</v>
      </c>
    </row>
    <row r="1990" spans="1:12" hidden="1" x14ac:dyDescent="0.35">
      <c r="A1990" t="s">
        <v>87</v>
      </c>
      <c r="B1990" t="s">
        <v>279</v>
      </c>
      <c r="C1990" s="5" t="s">
        <v>88</v>
      </c>
      <c r="D1990" s="5">
        <v>19.5</v>
      </c>
      <c r="E1990" t="s">
        <v>45</v>
      </c>
      <c r="F1990">
        <v>1</v>
      </c>
      <c r="G1990" t="s">
        <v>22</v>
      </c>
      <c r="H1990" s="14">
        <v>1449</v>
      </c>
      <c r="I1990" s="14">
        <f>IF(Table18[[#This Row],[Semi_total_radno]]="BLD", 0.65*Table18[[#This Row],[LLD]], Table18[[#This Row],[Semi_total_radno]])</f>
        <v>1449</v>
      </c>
      <c r="J1990">
        <v>0.18366695940494501</v>
      </c>
      <c r="K1990">
        <v>0.54678505659103405</v>
      </c>
      <c r="L1990">
        <v>2.9770463798308655</v>
      </c>
    </row>
    <row r="1991" spans="1:12" hidden="1" x14ac:dyDescent="0.35">
      <c r="A1991" t="s">
        <v>89</v>
      </c>
      <c r="B1991" t="s">
        <v>279</v>
      </c>
      <c r="C1991" s="5" t="s">
        <v>90</v>
      </c>
      <c r="D1991" s="5">
        <v>20.5</v>
      </c>
      <c r="E1991" t="s">
        <v>45</v>
      </c>
      <c r="F1991">
        <v>1</v>
      </c>
      <c r="G1991" t="s">
        <v>22</v>
      </c>
      <c r="H1991" s="14">
        <v>1211</v>
      </c>
      <c r="I1991" s="14">
        <f>IF(Table18[[#This Row],[Semi_total_radno]]="BLD", 0.65*Table18[[#This Row],[LLD]], Table18[[#This Row],[Semi_total_radno]])</f>
        <v>1211</v>
      </c>
      <c r="J1991">
        <v>0.52121388912200906</v>
      </c>
      <c r="K1991">
        <v>1.5363302230835001</v>
      </c>
      <c r="L1991">
        <v>2.947600313705121</v>
      </c>
    </row>
    <row r="1992" spans="1:12" hidden="1" x14ac:dyDescent="0.35">
      <c r="A1992" t="s">
        <v>91</v>
      </c>
      <c r="B1992" t="s">
        <v>279</v>
      </c>
      <c r="C1992" s="5" t="s">
        <v>92</v>
      </c>
      <c r="D1992" s="5">
        <v>21.5</v>
      </c>
      <c r="E1992" t="s">
        <v>45</v>
      </c>
      <c r="F1992">
        <v>1</v>
      </c>
      <c r="G1992" t="s">
        <v>22</v>
      </c>
      <c r="H1992" s="14">
        <v>1088</v>
      </c>
      <c r="I1992" s="14">
        <f>IF(Table18[[#This Row],[Semi_total_radno]]="BLD", 0.65*Table18[[#This Row],[LLD]], Table18[[#This Row],[Semi_total_radno]])</f>
        <v>1088</v>
      </c>
      <c r="J1992">
        <v>0.18502551317214999</v>
      </c>
      <c r="K1992">
        <v>0.52168637514114402</v>
      </c>
      <c r="L1992">
        <v>2.8195375124065225</v>
      </c>
    </row>
    <row r="1993" spans="1:12" hidden="1" x14ac:dyDescent="0.35">
      <c r="A1993" t="s">
        <v>93</v>
      </c>
      <c r="B1993" t="s">
        <v>279</v>
      </c>
      <c r="C1993" s="5" t="s">
        <v>94</v>
      </c>
      <c r="D1993" s="5">
        <v>22.5</v>
      </c>
      <c r="E1993" t="s">
        <v>45</v>
      </c>
      <c r="F1993">
        <v>1</v>
      </c>
      <c r="G1993" t="s">
        <v>22</v>
      </c>
      <c r="H1993" s="14">
        <v>945</v>
      </c>
      <c r="I1993" s="14">
        <f>IF(Table18[[#This Row],[Semi_total_radno]]="BLD", 0.65*Table18[[#This Row],[LLD]], Table18[[#This Row],[Semi_total_radno]])</f>
        <v>945</v>
      </c>
      <c r="J1993">
        <v>2.792363899061455E-3</v>
      </c>
      <c r="K1993">
        <v>4.2704086517915121E-3</v>
      </c>
      <c r="L1993">
        <v>1.2605451616936565</v>
      </c>
    </row>
    <row r="1994" spans="1:12" hidden="1" x14ac:dyDescent="0.35">
      <c r="A1994" t="s">
        <v>95</v>
      </c>
      <c r="B1994" t="s">
        <v>279</v>
      </c>
      <c r="C1994" s="5" t="s">
        <v>96</v>
      </c>
      <c r="D1994" s="5">
        <v>23.5</v>
      </c>
      <c r="E1994" t="s">
        <v>45</v>
      </c>
      <c r="F1994">
        <v>1</v>
      </c>
      <c r="G1994" t="s">
        <v>22</v>
      </c>
      <c r="H1994" s="14">
        <v>973</v>
      </c>
      <c r="I1994" s="14">
        <f>IF(Table18[[#This Row],[Semi_total_radno]]="BLD", 0.65*Table18[[#This Row],[LLD]], Table18[[#This Row],[Semi_total_radno]])</f>
        <v>973</v>
      </c>
      <c r="J1994">
        <v>0.255171298980713</v>
      </c>
      <c r="K1994">
        <v>0.80598986148834195</v>
      </c>
      <c r="L1994">
        <v>3.158622716221946</v>
      </c>
    </row>
    <row r="1995" spans="1:12" hidden="1" x14ac:dyDescent="0.35">
      <c r="A1995" s="8" t="s">
        <v>97</v>
      </c>
      <c r="B1995" s="9" t="s">
        <v>280</v>
      </c>
      <c r="C1995" s="10" t="s">
        <v>50</v>
      </c>
      <c r="D1995" s="10">
        <v>0.5</v>
      </c>
      <c r="E1995" t="s">
        <v>45</v>
      </c>
      <c r="F1995">
        <v>1</v>
      </c>
      <c r="G1995" t="s">
        <v>22</v>
      </c>
      <c r="H1995" s="17">
        <v>379</v>
      </c>
      <c r="I1995" s="17">
        <f>IF(Table18[[#This Row],[Semi_total_radno]]="BLD", 0.65*Table18[[#This Row],[LLD]], Table18[[#This Row],[Semi_total_radno]])</f>
        <v>379</v>
      </c>
      <c r="J1995" s="18">
        <v>0.34120833873748802</v>
      </c>
      <c r="K1995" s="18">
        <v>1.51705050468445</v>
      </c>
      <c r="L1995" s="19">
        <f>K1995/J1995</f>
        <v>4.4461120449099214</v>
      </c>
    </row>
    <row r="1996" spans="1:12" hidden="1" x14ac:dyDescent="0.35">
      <c r="A1996" s="8" t="s">
        <v>98</v>
      </c>
      <c r="B1996" s="9" t="s">
        <v>280</v>
      </c>
      <c r="C1996" s="10" t="s">
        <v>52</v>
      </c>
      <c r="D1996" s="10">
        <v>1.5</v>
      </c>
      <c r="E1996" t="s">
        <v>45</v>
      </c>
      <c r="F1996">
        <v>1</v>
      </c>
      <c r="G1996" t="s">
        <v>22</v>
      </c>
      <c r="H1996" s="17">
        <v>357</v>
      </c>
      <c r="I1996" s="17">
        <f>IF(Table18[[#This Row],[Semi_total_radno]]="BLD", 0.65*Table18[[#This Row],[LLD]], Table18[[#This Row],[Semi_total_radno]])</f>
        <v>357</v>
      </c>
      <c r="J1996" s="20">
        <v>5.2734487690031502E-3</v>
      </c>
      <c r="K1996" s="20">
        <v>0.87811797857284501</v>
      </c>
      <c r="L1996" s="19">
        <f t="shared" ref="L1996:L2015" si="22">K1996/J1996</f>
        <v>166.51683121192761</v>
      </c>
    </row>
    <row r="1997" spans="1:12" hidden="1" x14ac:dyDescent="0.35">
      <c r="A1997" s="8" t="s">
        <v>99</v>
      </c>
      <c r="B1997" s="9" t="s">
        <v>280</v>
      </c>
      <c r="C1997" s="10" t="s">
        <v>54</v>
      </c>
      <c r="D1997" s="10">
        <v>2.5</v>
      </c>
      <c r="E1997" t="s">
        <v>45</v>
      </c>
      <c r="F1997">
        <v>1</v>
      </c>
      <c r="G1997" t="s">
        <v>22</v>
      </c>
      <c r="H1997" s="17">
        <v>373</v>
      </c>
      <c r="I1997" s="17">
        <f>IF(Table18[[#This Row],[Semi_total_radno]]="BLD", 0.65*Table18[[#This Row],[LLD]], Table18[[#This Row],[Semi_total_radno]])</f>
        <v>373</v>
      </c>
      <c r="J1997" s="18">
        <v>0.251287370920181</v>
      </c>
      <c r="K1997" s="18">
        <v>1.31207203865051</v>
      </c>
      <c r="L1997" s="19">
        <f t="shared" si="22"/>
        <v>5.2214006372301016</v>
      </c>
    </row>
    <row r="1998" spans="1:12" hidden="1" x14ac:dyDescent="0.35">
      <c r="A1998" s="8" t="s">
        <v>100</v>
      </c>
      <c r="B1998" s="9" t="s">
        <v>280</v>
      </c>
      <c r="C1998" s="10" t="s">
        <v>56</v>
      </c>
      <c r="D1998" s="10">
        <v>3.5</v>
      </c>
      <c r="E1998" t="s">
        <v>45</v>
      </c>
      <c r="F1998">
        <v>1</v>
      </c>
      <c r="G1998" t="s">
        <v>22</v>
      </c>
      <c r="H1998" s="17">
        <v>370</v>
      </c>
      <c r="I1998" s="17">
        <f>IF(Table18[[#This Row],[Semi_total_radno]]="BLD", 0.65*Table18[[#This Row],[LLD]], Table18[[#This Row],[Semi_total_radno]])</f>
        <v>370</v>
      </c>
      <c r="J1998" s="18">
        <v>0.51856994628906306</v>
      </c>
      <c r="K1998" s="18">
        <v>2.0246231555938698</v>
      </c>
      <c r="L1998" s="19">
        <f t="shared" si="22"/>
        <v>3.9042431403560309</v>
      </c>
    </row>
    <row r="1999" spans="1:12" hidden="1" x14ac:dyDescent="0.35">
      <c r="A1999" s="8" t="s">
        <v>101</v>
      </c>
      <c r="B1999" s="9" t="s">
        <v>280</v>
      </c>
      <c r="C1999" s="10" t="s">
        <v>58</v>
      </c>
      <c r="D1999" s="10">
        <v>4.5</v>
      </c>
      <c r="E1999" t="s">
        <v>45</v>
      </c>
      <c r="F1999">
        <v>1</v>
      </c>
      <c r="G1999" t="s">
        <v>22</v>
      </c>
      <c r="H1999" s="17">
        <v>378</v>
      </c>
      <c r="I1999" s="17">
        <f>IF(Table18[[#This Row],[Semi_total_radno]]="BLD", 0.65*Table18[[#This Row],[LLD]], Table18[[#This Row],[Semi_total_radno]])</f>
        <v>378</v>
      </c>
      <c r="J1999" s="18">
        <v>0.44535508751869202</v>
      </c>
      <c r="K1999" s="18">
        <v>1.79194223880768</v>
      </c>
      <c r="L1999" s="19">
        <f t="shared" si="22"/>
        <v>4.0236258415538373</v>
      </c>
    </row>
    <row r="2000" spans="1:12" hidden="1" x14ac:dyDescent="0.35">
      <c r="A2000" s="8" t="s">
        <v>102</v>
      </c>
      <c r="B2000" s="9" t="s">
        <v>280</v>
      </c>
      <c r="C2000" s="10" t="s">
        <v>60</v>
      </c>
      <c r="D2000" s="10">
        <v>5.5</v>
      </c>
      <c r="E2000" t="s">
        <v>45</v>
      </c>
      <c r="F2000">
        <v>1</v>
      </c>
      <c r="G2000" t="s">
        <v>22</v>
      </c>
      <c r="H2000" s="17">
        <v>350</v>
      </c>
      <c r="I2000" s="17">
        <f>IF(Table18[[#This Row],[Semi_total_radno]]="BLD", 0.65*Table18[[#This Row],[LLD]], Table18[[#This Row],[Semi_total_radno]])</f>
        <v>350</v>
      </c>
      <c r="J2000" s="18">
        <v>0.73049771785736095</v>
      </c>
      <c r="K2000" s="18">
        <v>2.5906391143798801</v>
      </c>
      <c r="L2000" s="19">
        <f t="shared" si="22"/>
        <v>3.5464027484966567</v>
      </c>
    </row>
    <row r="2001" spans="1:12" hidden="1" x14ac:dyDescent="0.35">
      <c r="A2001" s="8" t="s">
        <v>103</v>
      </c>
      <c r="B2001" s="9" t="s">
        <v>280</v>
      </c>
      <c r="C2001" s="10" t="s">
        <v>62</v>
      </c>
      <c r="D2001" s="10">
        <v>6.5</v>
      </c>
      <c r="E2001" t="s">
        <v>45</v>
      </c>
      <c r="F2001">
        <v>1</v>
      </c>
      <c r="G2001" t="s">
        <v>22</v>
      </c>
      <c r="H2001" s="17">
        <v>367</v>
      </c>
      <c r="I2001" s="17">
        <f>IF(Table18[[#This Row],[Semi_total_radno]]="BLD", 0.65*Table18[[#This Row],[LLD]], Table18[[#This Row],[Semi_total_radno]])</f>
        <v>367</v>
      </c>
      <c r="J2001" s="18">
        <v>0.23559479415416701</v>
      </c>
      <c r="K2001" s="18">
        <v>1.2447416782379199</v>
      </c>
      <c r="L2001" s="19">
        <f t="shared" si="22"/>
        <v>5.2834006061415515</v>
      </c>
    </row>
    <row r="2002" spans="1:12" hidden="1" x14ac:dyDescent="0.35">
      <c r="A2002" s="8" t="s">
        <v>104</v>
      </c>
      <c r="B2002" s="9" t="s">
        <v>280</v>
      </c>
      <c r="C2002" s="10" t="s">
        <v>64</v>
      </c>
      <c r="D2002" s="10">
        <v>7.5</v>
      </c>
      <c r="E2002" t="s">
        <v>45</v>
      </c>
      <c r="F2002">
        <v>1</v>
      </c>
      <c r="G2002" t="s">
        <v>22</v>
      </c>
      <c r="H2002" s="17">
        <v>354</v>
      </c>
      <c r="I2002" s="17">
        <f>IF(Table18[[#This Row],[Semi_total_radno]]="BLD", 0.65*Table18[[#This Row],[LLD]], Table18[[#This Row],[Semi_total_radno]])</f>
        <v>354</v>
      </c>
      <c r="J2002" s="20">
        <v>3.7895394489169099E-3</v>
      </c>
      <c r="K2002" s="20">
        <v>7.4258851818740403E-3</v>
      </c>
      <c r="L2002" s="19">
        <f t="shared" si="22"/>
        <v>1.9595745820765729</v>
      </c>
    </row>
    <row r="2003" spans="1:12" hidden="1" x14ac:dyDescent="0.35">
      <c r="A2003" s="8" t="s">
        <v>105</v>
      </c>
      <c r="B2003" s="9" t="s">
        <v>280</v>
      </c>
      <c r="C2003" s="10" t="s">
        <v>66</v>
      </c>
      <c r="D2003" s="10">
        <v>8.5</v>
      </c>
      <c r="E2003" t="s">
        <v>45</v>
      </c>
      <c r="F2003">
        <v>1</v>
      </c>
      <c r="G2003" t="s">
        <v>22</v>
      </c>
      <c r="H2003" s="17">
        <v>357</v>
      </c>
      <c r="I2003" s="17">
        <f>IF(Table18[[#This Row],[Semi_total_radno]]="BLD", 0.65*Table18[[#This Row],[LLD]], Table18[[#This Row],[Semi_total_radno]])</f>
        <v>357</v>
      </c>
      <c r="J2003" s="18">
        <v>0.114164553582668</v>
      </c>
      <c r="K2003" s="18">
        <v>0.98078691959381104</v>
      </c>
      <c r="L2003" s="19">
        <f t="shared" si="22"/>
        <v>8.5909933408850137</v>
      </c>
    </row>
    <row r="2004" spans="1:12" hidden="1" x14ac:dyDescent="0.35">
      <c r="A2004" s="8" t="s">
        <v>106</v>
      </c>
      <c r="B2004" s="9" t="s">
        <v>280</v>
      </c>
      <c r="C2004" s="10" t="s">
        <v>68</v>
      </c>
      <c r="D2004" s="10">
        <v>9.5</v>
      </c>
      <c r="E2004" t="s">
        <v>45</v>
      </c>
      <c r="F2004">
        <v>1</v>
      </c>
      <c r="G2004" t="s">
        <v>22</v>
      </c>
      <c r="H2004" s="17">
        <v>346</v>
      </c>
      <c r="I2004" s="17">
        <f>IF(Table18[[#This Row],[Semi_total_radno]]="BLD", 0.65*Table18[[#This Row],[LLD]], Table18[[#This Row],[Semi_total_radno]])</f>
        <v>346</v>
      </c>
      <c r="J2004" s="20">
        <v>2.5792727246880501E-3</v>
      </c>
      <c r="K2004" s="20">
        <v>0.72248029708862305</v>
      </c>
      <c r="L2004" s="19">
        <f t="shared" si="22"/>
        <v>280.11008303745911</v>
      </c>
    </row>
    <row r="2005" spans="1:12" hidden="1" x14ac:dyDescent="0.35">
      <c r="A2005" s="8" t="s">
        <v>107</v>
      </c>
      <c r="B2005" s="9" t="s">
        <v>280</v>
      </c>
      <c r="C2005" s="10" t="s">
        <v>70</v>
      </c>
      <c r="D2005" s="10">
        <v>10.5</v>
      </c>
      <c r="E2005" t="s">
        <v>45</v>
      </c>
      <c r="F2005">
        <v>1</v>
      </c>
      <c r="G2005" t="s">
        <v>22</v>
      </c>
      <c r="H2005" s="17">
        <v>343</v>
      </c>
      <c r="I2005" s="17">
        <f>IF(Table18[[#This Row],[Semi_total_radno]]="BLD", 0.65*Table18[[#This Row],[LLD]], Table18[[#This Row],[Semi_total_radno]])</f>
        <v>343</v>
      </c>
      <c r="J2005" s="20">
        <v>4.1285236366093202E-3</v>
      </c>
      <c r="K2005" s="20">
        <v>0.62968802452087402</v>
      </c>
      <c r="L2005" s="19">
        <f t="shared" si="22"/>
        <v>152.52135628755298</v>
      </c>
    </row>
    <row r="2006" spans="1:12" hidden="1" x14ac:dyDescent="0.35">
      <c r="A2006" t="s">
        <v>108</v>
      </c>
      <c r="B2006" t="s">
        <v>281</v>
      </c>
      <c r="C2006" s="5" t="s">
        <v>50</v>
      </c>
      <c r="D2006" s="5">
        <v>0.5</v>
      </c>
      <c r="E2006" t="s">
        <v>45</v>
      </c>
      <c r="F2006">
        <v>1</v>
      </c>
      <c r="G2006" t="s">
        <v>22</v>
      </c>
      <c r="H2006" s="14">
        <v>542</v>
      </c>
      <c r="I2006" s="14">
        <f>IF(Table18[[#This Row],[Semi_total_radno]]="BLD", 0.65*Table18[[#This Row],[LLD]], Table18[[#This Row],[Semi_total_radno]])</f>
        <v>542</v>
      </c>
      <c r="J2006" s="18">
        <v>0.16807575523853299</v>
      </c>
      <c r="K2006" s="18">
        <v>1.5302046537399301</v>
      </c>
      <c r="L2006" s="19">
        <f t="shared" si="22"/>
        <v>9.1042557064120562</v>
      </c>
    </row>
    <row r="2007" spans="1:12" hidden="1" x14ac:dyDescent="0.35">
      <c r="A2007" t="s">
        <v>109</v>
      </c>
      <c r="B2007" t="s">
        <v>281</v>
      </c>
      <c r="C2007" s="5" t="s">
        <v>52</v>
      </c>
      <c r="D2007" s="5">
        <v>1.5</v>
      </c>
      <c r="E2007" t="s">
        <v>45</v>
      </c>
      <c r="F2007">
        <v>1</v>
      </c>
      <c r="G2007" t="s">
        <v>22</v>
      </c>
      <c r="H2007" s="14">
        <v>568</v>
      </c>
      <c r="I2007" s="14">
        <f>IF(Table18[[#This Row],[Semi_total_radno]]="BLD", 0.65*Table18[[#This Row],[LLD]], Table18[[#This Row],[Semi_total_radno]])</f>
        <v>568</v>
      </c>
      <c r="J2007" s="18">
        <v>0.16324836015701299</v>
      </c>
      <c r="K2007" s="18">
        <v>1.52458536624908</v>
      </c>
      <c r="L2007" s="19">
        <f t="shared" si="22"/>
        <v>9.3390547064774623</v>
      </c>
    </row>
    <row r="2008" spans="1:12" hidden="1" x14ac:dyDescent="0.35">
      <c r="A2008" t="s">
        <v>110</v>
      </c>
      <c r="B2008" t="s">
        <v>281</v>
      </c>
      <c r="C2008" s="5" t="s">
        <v>54</v>
      </c>
      <c r="D2008" s="5">
        <v>2.5</v>
      </c>
      <c r="E2008" t="s">
        <v>45</v>
      </c>
      <c r="F2008">
        <v>1</v>
      </c>
      <c r="G2008" t="s">
        <v>22</v>
      </c>
      <c r="H2008" s="14">
        <v>593</v>
      </c>
      <c r="I2008" s="14">
        <f>IF(Table18[[#This Row],[Semi_total_radno]]="BLD", 0.65*Table18[[#This Row],[LLD]], Table18[[#This Row],[Semi_total_radno]])</f>
        <v>593</v>
      </c>
      <c r="J2008" s="18">
        <v>0.15263675153255499</v>
      </c>
      <c r="K2008" s="18">
        <v>1.33317422866821</v>
      </c>
      <c r="L2008" s="19">
        <f t="shared" si="22"/>
        <v>8.7342937744836977</v>
      </c>
    </row>
    <row r="2009" spans="1:12" hidden="1" x14ac:dyDescent="0.35">
      <c r="A2009" t="s">
        <v>111</v>
      </c>
      <c r="B2009" t="s">
        <v>281</v>
      </c>
      <c r="C2009" s="5" t="s">
        <v>56</v>
      </c>
      <c r="D2009" s="5">
        <v>3.5</v>
      </c>
      <c r="E2009" t="s">
        <v>45</v>
      </c>
      <c r="F2009">
        <v>1</v>
      </c>
      <c r="G2009" t="s">
        <v>22</v>
      </c>
      <c r="H2009" s="14">
        <v>614</v>
      </c>
      <c r="I2009" s="14">
        <f>IF(Table18[[#This Row],[Semi_total_radno]]="BLD", 0.65*Table18[[#This Row],[LLD]], Table18[[#This Row],[Semi_total_radno]])</f>
        <v>614</v>
      </c>
      <c r="J2009" s="18">
        <v>0.16178780794143699</v>
      </c>
      <c r="K2009" s="18">
        <v>1.3450558185577399</v>
      </c>
      <c r="L2009" s="19">
        <f t="shared" si="22"/>
        <v>8.3137032120777317</v>
      </c>
    </row>
    <row r="2010" spans="1:12" hidden="1" x14ac:dyDescent="0.35">
      <c r="A2010" t="s">
        <v>112</v>
      </c>
      <c r="B2010" t="s">
        <v>281</v>
      </c>
      <c r="C2010" s="5" t="s">
        <v>58</v>
      </c>
      <c r="D2010" s="5">
        <v>4.5</v>
      </c>
      <c r="E2010" t="s">
        <v>45</v>
      </c>
      <c r="F2010">
        <v>1</v>
      </c>
      <c r="G2010" t="s">
        <v>22</v>
      </c>
      <c r="H2010" s="14">
        <v>642</v>
      </c>
      <c r="I2010" s="14">
        <f>IF(Table18[[#This Row],[Semi_total_radno]]="BLD", 0.65*Table18[[#This Row],[LLD]], Table18[[#This Row],[Semi_total_radno]])</f>
        <v>642</v>
      </c>
      <c r="J2010" s="18">
        <v>0.15010447800159499</v>
      </c>
      <c r="K2010" s="18">
        <v>1.32600581645966</v>
      </c>
      <c r="L2010" s="19">
        <f t="shared" si="22"/>
        <v>8.8338857981676604</v>
      </c>
    </row>
    <row r="2011" spans="1:12" hidden="1" x14ac:dyDescent="0.35">
      <c r="A2011" t="s">
        <v>113</v>
      </c>
      <c r="B2011" t="s">
        <v>281</v>
      </c>
      <c r="C2011" s="5" t="s">
        <v>60</v>
      </c>
      <c r="D2011" s="5">
        <v>5.5</v>
      </c>
      <c r="E2011" t="s">
        <v>45</v>
      </c>
      <c r="F2011">
        <v>1</v>
      </c>
      <c r="G2011" t="s">
        <v>22</v>
      </c>
      <c r="H2011" s="14">
        <v>580</v>
      </c>
      <c r="I2011" s="14">
        <f>IF(Table18[[#This Row],[Semi_total_radno]]="BLD", 0.65*Table18[[#This Row],[LLD]], Table18[[#This Row],[Semi_total_radno]])</f>
        <v>580</v>
      </c>
      <c r="J2011" s="18">
        <v>0.14570626616478</v>
      </c>
      <c r="K2011" s="18">
        <v>1.3029922246932999</v>
      </c>
      <c r="L2011" s="19">
        <f t="shared" si="22"/>
        <v>8.9425956686017809</v>
      </c>
    </row>
    <row r="2012" spans="1:12" hidden="1" x14ac:dyDescent="0.35">
      <c r="A2012" t="s">
        <v>114</v>
      </c>
      <c r="B2012" t="s">
        <v>281</v>
      </c>
      <c r="C2012" s="5" t="s">
        <v>62</v>
      </c>
      <c r="D2012" s="5">
        <v>6.5</v>
      </c>
      <c r="E2012" t="s">
        <v>45</v>
      </c>
      <c r="F2012">
        <v>1</v>
      </c>
      <c r="G2012" t="s">
        <v>22</v>
      </c>
      <c r="H2012" s="14">
        <v>671</v>
      </c>
      <c r="I2012" s="14">
        <f>IF(Table18[[#This Row],[Semi_total_radno]]="BLD", 0.65*Table18[[#This Row],[LLD]], Table18[[#This Row],[Semi_total_radno]])</f>
        <v>671</v>
      </c>
      <c r="J2012" s="20">
        <v>4.9335267394781104E-3</v>
      </c>
      <c r="K2012" s="20">
        <v>1.0768021345138501</v>
      </c>
      <c r="L2012" s="21">
        <f t="shared" si="22"/>
        <v>218.26214620410852</v>
      </c>
    </row>
    <row r="2013" spans="1:12" hidden="1" x14ac:dyDescent="0.35">
      <c r="A2013" t="s">
        <v>115</v>
      </c>
      <c r="B2013" t="s">
        <v>281</v>
      </c>
      <c r="C2013" s="5" t="s">
        <v>64</v>
      </c>
      <c r="D2013" s="5">
        <v>7.5</v>
      </c>
      <c r="E2013" t="s">
        <v>45</v>
      </c>
      <c r="F2013">
        <v>1</v>
      </c>
      <c r="G2013" t="s">
        <v>22</v>
      </c>
      <c r="H2013" s="14">
        <v>655</v>
      </c>
      <c r="I2013" s="14">
        <f>IF(Table18[[#This Row],[Semi_total_radno]]="BLD", 0.65*Table18[[#This Row],[LLD]], Table18[[#This Row],[Semi_total_radno]])</f>
        <v>655</v>
      </c>
      <c r="J2013" s="20"/>
      <c r="K2013" s="20"/>
      <c r="L2013" s="21"/>
    </row>
    <row r="2014" spans="1:12" hidden="1" x14ac:dyDescent="0.35">
      <c r="A2014" t="s">
        <v>116</v>
      </c>
      <c r="B2014" t="s">
        <v>281</v>
      </c>
      <c r="C2014" s="5" t="s">
        <v>66</v>
      </c>
      <c r="D2014" s="5">
        <v>8.5</v>
      </c>
      <c r="E2014" t="s">
        <v>45</v>
      </c>
      <c r="F2014">
        <v>1</v>
      </c>
      <c r="G2014" t="s">
        <v>22</v>
      </c>
      <c r="H2014" s="14">
        <v>688</v>
      </c>
      <c r="I2014" s="14">
        <f>IF(Table18[[#This Row],[Semi_total_radno]]="BLD", 0.65*Table18[[#This Row],[LLD]], Table18[[#This Row],[Semi_total_radno]])</f>
        <v>688</v>
      </c>
      <c r="J2014" s="20">
        <v>3.00309574231505E-3</v>
      </c>
      <c r="K2014" s="20">
        <v>0.83362019062042203</v>
      </c>
      <c r="L2014" s="21">
        <f t="shared" si="22"/>
        <v>277.58695098338569</v>
      </c>
    </row>
    <row r="2015" spans="1:12" hidden="1" x14ac:dyDescent="0.35">
      <c r="A2015" t="s">
        <v>117</v>
      </c>
      <c r="B2015" t="s">
        <v>281</v>
      </c>
      <c r="C2015" s="5" t="s">
        <v>68</v>
      </c>
      <c r="D2015" s="5">
        <v>9.5</v>
      </c>
      <c r="E2015" t="s">
        <v>45</v>
      </c>
      <c r="F2015">
        <v>1</v>
      </c>
      <c r="G2015" t="s">
        <v>22</v>
      </c>
      <c r="H2015" s="14">
        <v>712</v>
      </c>
      <c r="I2015" s="14">
        <f>IF(Table18[[#This Row],[Semi_total_radno]]="BLD", 0.65*Table18[[#This Row],[LLD]], Table18[[#This Row],[Semi_total_radno]])</f>
        <v>712</v>
      </c>
      <c r="J2015" s="20">
        <v>2.0532638300210198E-3</v>
      </c>
      <c r="K2015" s="20">
        <v>0.66615408658981301</v>
      </c>
      <c r="L2015" s="21">
        <f t="shared" si="22"/>
        <v>324.43667338307586</v>
      </c>
    </row>
    <row r="2016" spans="1:12" hidden="1" x14ac:dyDescent="0.35">
      <c r="A2016" t="s">
        <v>118</v>
      </c>
      <c r="B2016" t="s">
        <v>281</v>
      </c>
      <c r="C2016" s="5" t="s">
        <v>70</v>
      </c>
      <c r="D2016" s="5">
        <v>10.5</v>
      </c>
      <c r="E2016" t="s">
        <v>45</v>
      </c>
      <c r="F2016">
        <v>1</v>
      </c>
      <c r="G2016" t="s">
        <v>22</v>
      </c>
      <c r="H2016" s="14">
        <v>732</v>
      </c>
      <c r="I2016" s="14">
        <f>IF(Table18[[#This Row],[Semi_total_radno]]="BLD", 0.65*Table18[[#This Row],[LLD]], Table18[[#This Row],[Semi_total_radno]])</f>
        <v>732</v>
      </c>
      <c r="J2016" s="20">
        <v>2.5867882650345599E-3</v>
      </c>
      <c r="K2016" s="20">
        <v>3.3793365582823801E-3</v>
      </c>
      <c r="L2016" s="19">
        <f>K2016/J2016</f>
        <v>1.3063831330768898</v>
      </c>
    </row>
    <row r="2017" spans="1:12" hidden="1" x14ac:dyDescent="0.35">
      <c r="A2017" t="s">
        <v>119</v>
      </c>
      <c r="B2017" t="s">
        <v>281</v>
      </c>
      <c r="C2017" s="5" t="s">
        <v>72</v>
      </c>
      <c r="D2017" s="5">
        <v>11.5</v>
      </c>
      <c r="E2017" t="s">
        <v>45</v>
      </c>
      <c r="F2017">
        <v>1</v>
      </c>
      <c r="G2017" t="s">
        <v>22</v>
      </c>
      <c r="H2017" s="14">
        <v>842</v>
      </c>
      <c r="I2017" s="14">
        <f>IF(Table18[[#This Row],[Semi_total_radno]]="BLD", 0.65*Table18[[#This Row],[LLD]], Table18[[#This Row],[Semi_total_radno]])</f>
        <v>842</v>
      </c>
      <c r="J2017" s="18">
        <v>9.0370938414707802E-4</v>
      </c>
      <c r="K2017" s="18">
        <v>0.345187067985535</v>
      </c>
      <c r="L2017" s="19">
        <f>K2017/J2017</f>
        <v>381.96689559810534</v>
      </c>
    </row>
    <row r="2018" spans="1:12" hidden="1" x14ac:dyDescent="0.35">
      <c r="A2018" t="s">
        <v>120</v>
      </c>
      <c r="B2018" t="s">
        <v>281</v>
      </c>
      <c r="C2018" s="5" t="s">
        <v>74</v>
      </c>
      <c r="D2018" s="5">
        <v>12.5</v>
      </c>
      <c r="E2018" t="s">
        <v>45</v>
      </c>
      <c r="F2018">
        <v>1</v>
      </c>
      <c r="G2018" t="s">
        <v>22</v>
      </c>
      <c r="H2018" s="14">
        <v>874</v>
      </c>
      <c r="I2018" s="14">
        <f>IF(Table18[[#This Row],[Semi_total_radno]]="BLD", 0.65*Table18[[#This Row],[LLD]], Table18[[#This Row],[Semi_total_radno]])</f>
        <v>874</v>
      </c>
      <c r="J2018" s="18">
        <v>2.2553734015673399E-3</v>
      </c>
      <c r="K2018" s="18">
        <v>1.8333044135943101E-3</v>
      </c>
      <c r="L2018" s="19">
        <f>K2018/J2018</f>
        <v>0.81286070515874709</v>
      </c>
    </row>
    <row r="2019" spans="1:12" hidden="1" x14ac:dyDescent="0.35">
      <c r="A2019" t="s">
        <v>121</v>
      </c>
      <c r="B2019" t="s">
        <v>281</v>
      </c>
      <c r="C2019" s="5" t="s">
        <v>76</v>
      </c>
      <c r="D2019" s="5">
        <v>13.5</v>
      </c>
      <c r="E2019" t="s">
        <v>45</v>
      </c>
      <c r="F2019">
        <v>1</v>
      </c>
      <c r="G2019" t="s">
        <v>22</v>
      </c>
      <c r="H2019" s="14">
        <v>759</v>
      </c>
      <c r="I2019" s="14">
        <f>IF(Table18[[#This Row],[Semi_total_radno]]="BLD", 0.65*Table18[[#This Row],[LLD]], Table18[[#This Row],[Semi_total_radno]])</f>
        <v>759</v>
      </c>
      <c r="J2019" s="18">
        <v>2.0753995049744801E-3</v>
      </c>
      <c r="K2019" s="18">
        <v>0</v>
      </c>
      <c r="L2019" s="19">
        <f>K2019/J2019</f>
        <v>0</v>
      </c>
    </row>
    <row r="2020" spans="1:12" hidden="1" x14ac:dyDescent="0.35">
      <c r="A2020" t="s">
        <v>122</v>
      </c>
      <c r="B2020" t="s">
        <v>281</v>
      </c>
      <c r="C2020" s="5" t="s">
        <v>78</v>
      </c>
      <c r="D2020" s="5">
        <v>14.5</v>
      </c>
      <c r="E2020" t="s">
        <v>45</v>
      </c>
      <c r="F2020">
        <v>1</v>
      </c>
      <c r="G2020" t="s">
        <v>22</v>
      </c>
      <c r="H2020" s="14">
        <v>883</v>
      </c>
      <c r="I2020" s="14">
        <f>IF(Table18[[#This Row],[Semi_total_radno]]="BLD", 0.65*Table18[[#This Row],[LLD]], Table18[[#This Row],[Semi_total_radno]])</f>
        <v>883</v>
      </c>
      <c r="J2020" s="18">
        <v>6.0549000045284596E-4</v>
      </c>
      <c r="K2020" s="18">
        <v>2.4608948733657598E-3</v>
      </c>
      <c r="L2020" s="19">
        <f>K2020/J2020</f>
        <v>4.0643030793658967</v>
      </c>
    </row>
    <row r="2021" spans="1:12" hidden="1" x14ac:dyDescent="0.35">
      <c r="A2021" t="s">
        <v>123</v>
      </c>
      <c r="B2021" t="s">
        <v>282</v>
      </c>
      <c r="C2021" s="5" t="s">
        <v>50</v>
      </c>
      <c r="D2021" s="5">
        <v>0.5</v>
      </c>
      <c r="E2021" t="s">
        <v>45</v>
      </c>
      <c r="F2021">
        <v>1</v>
      </c>
      <c r="G2021" t="s">
        <v>22</v>
      </c>
      <c r="H2021" s="14">
        <v>494</v>
      </c>
      <c r="I2021" s="14">
        <f>IF(Table18[[#This Row],[Semi_total_radno]]="BLD", 0.65*Table18[[#This Row],[LLD]], Table18[[#This Row],[Semi_total_radno]])</f>
        <v>494</v>
      </c>
      <c r="J2021">
        <v>0.21229170262813599</v>
      </c>
      <c r="K2021">
        <v>1.76952517032623</v>
      </c>
      <c r="L2021">
        <v>8.335347771108351</v>
      </c>
    </row>
    <row r="2022" spans="1:12" hidden="1" x14ac:dyDescent="0.35">
      <c r="A2022" t="s">
        <v>124</v>
      </c>
      <c r="B2022" t="s">
        <v>282</v>
      </c>
      <c r="C2022" s="5" t="s">
        <v>52</v>
      </c>
      <c r="D2022" s="5">
        <v>1.5</v>
      </c>
      <c r="E2022" t="s">
        <v>45</v>
      </c>
      <c r="F2022">
        <v>1</v>
      </c>
      <c r="G2022" t="s">
        <v>22</v>
      </c>
      <c r="H2022" s="14">
        <v>524</v>
      </c>
      <c r="I2022" s="14">
        <f>IF(Table18[[#This Row],[Semi_total_radno]]="BLD", 0.65*Table18[[#This Row],[LLD]], Table18[[#This Row],[Semi_total_radno]])</f>
        <v>524</v>
      </c>
      <c r="J2022">
        <v>0.180383771657944</v>
      </c>
      <c r="K2022">
        <v>1.5377279520034799</v>
      </c>
      <c r="L2022">
        <v>8.5247577310858347</v>
      </c>
    </row>
    <row r="2023" spans="1:12" hidden="1" x14ac:dyDescent="0.35">
      <c r="A2023" t="s">
        <v>125</v>
      </c>
      <c r="B2023" t="s">
        <v>282</v>
      </c>
      <c r="C2023" s="5" t="s">
        <v>54</v>
      </c>
      <c r="D2023" s="5">
        <v>2.5</v>
      </c>
      <c r="E2023" t="s">
        <v>45</v>
      </c>
      <c r="F2023">
        <v>1</v>
      </c>
      <c r="G2023" t="s">
        <v>22</v>
      </c>
      <c r="H2023" s="14">
        <v>526</v>
      </c>
      <c r="I2023" s="14">
        <f>IF(Table18[[#This Row],[Semi_total_radno]]="BLD", 0.65*Table18[[#This Row],[LLD]], Table18[[#This Row],[Semi_total_radno]])</f>
        <v>526</v>
      </c>
      <c r="J2023">
        <v>0.20040309429168701</v>
      </c>
      <c r="K2023">
        <v>1.6762900352478001</v>
      </c>
      <c r="L2023">
        <v>8.3645915806467404</v>
      </c>
    </row>
    <row r="2024" spans="1:12" hidden="1" x14ac:dyDescent="0.35">
      <c r="A2024" t="s">
        <v>126</v>
      </c>
      <c r="B2024" t="s">
        <v>282</v>
      </c>
      <c r="C2024" s="5" t="s">
        <v>56</v>
      </c>
      <c r="D2024" s="5">
        <v>3.5</v>
      </c>
      <c r="E2024" t="s">
        <v>45</v>
      </c>
      <c r="F2024">
        <v>1</v>
      </c>
      <c r="G2024" t="s">
        <v>22</v>
      </c>
      <c r="H2024" s="14">
        <v>527</v>
      </c>
      <c r="I2024" s="14">
        <f>IF(Table18[[#This Row],[Semi_total_radno]]="BLD", 0.65*Table18[[#This Row],[LLD]], Table18[[#This Row],[Semi_total_radno]])</f>
        <v>527</v>
      </c>
      <c r="J2024">
        <v>0.183190897107124</v>
      </c>
      <c r="K2024">
        <v>1.5863311290741</v>
      </c>
      <c r="L2024">
        <v>8.6594429861133655</v>
      </c>
    </row>
    <row r="2025" spans="1:12" hidden="1" x14ac:dyDescent="0.35">
      <c r="A2025" t="s">
        <v>127</v>
      </c>
      <c r="B2025" t="s">
        <v>282</v>
      </c>
      <c r="C2025" s="5" t="s">
        <v>58</v>
      </c>
      <c r="D2025" s="5">
        <v>4.5</v>
      </c>
      <c r="E2025" t="s">
        <v>45</v>
      </c>
      <c r="F2025">
        <v>1</v>
      </c>
      <c r="G2025" t="s">
        <v>22</v>
      </c>
      <c r="H2025" s="14">
        <v>549</v>
      </c>
      <c r="I2025" s="14">
        <f>IF(Table18[[#This Row],[Semi_total_radno]]="BLD", 0.65*Table18[[#This Row],[LLD]], Table18[[#This Row],[Semi_total_radno]])</f>
        <v>549</v>
      </c>
      <c r="J2025">
        <v>0.17950253188610099</v>
      </c>
      <c r="K2025">
        <v>1.49674808979034</v>
      </c>
      <c r="L2025">
        <v>8.3383118559022087</v>
      </c>
    </row>
    <row r="2026" spans="1:12" hidden="1" x14ac:dyDescent="0.35">
      <c r="A2026" t="s">
        <v>128</v>
      </c>
      <c r="B2026" t="s">
        <v>282</v>
      </c>
      <c r="C2026" s="5" t="s">
        <v>60</v>
      </c>
      <c r="D2026" s="5">
        <v>5.5</v>
      </c>
      <c r="E2026" t="s">
        <v>45</v>
      </c>
      <c r="F2026">
        <v>1</v>
      </c>
      <c r="G2026" t="s">
        <v>22</v>
      </c>
      <c r="H2026" s="14">
        <v>583</v>
      </c>
      <c r="I2026" s="14">
        <f>IF(Table18[[#This Row],[Semi_total_radno]]="BLD", 0.65*Table18[[#This Row],[LLD]], Table18[[#This Row],[Semi_total_radno]])</f>
        <v>583</v>
      </c>
      <c r="J2026">
        <v>0.21012133359909099</v>
      </c>
      <c r="K2026">
        <v>1.78055608272552</v>
      </c>
      <c r="L2026">
        <v>8.4739424228231854</v>
      </c>
    </row>
    <row r="2027" spans="1:12" hidden="1" x14ac:dyDescent="0.35">
      <c r="A2027" t="s">
        <v>129</v>
      </c>
      <c r="B2027" t="s">
        <v>282</v>
      </c>
      <c r="C2027" s="5" t="s">
        <v>62</v>
      </c>
      <c r="D2027" s="5">
        <v>6.5</v>
      </c>
      <c r="E2027" t="s">
        <v>45</v>
      </c>
      <c r="F2027">
        <v>1</v>
      </c>
      <c r="G2027" t="s">
        <v>22</v>
      </c>
      <c r="H2027" s="14">
        <v>639</v>
      </c>
      <c r="I2027" s="14">
        <f>IF(Table18[[#This Row],[Semi_total_radno]]="BLD", 0.65*Table18[[#This Row],[LLD]], Table18[[#This Row],[Semi_total_radno]])</f>
        <v>639</v>
      </c>
      <c r="J2027">
        <v>0.16531734168529499</v>
      </c>
      <c r="K2027">
        <v>1.38433909416199</v>
      </c>
      <c r="L2027">
        <v>8.3738286621936844</v>
      </c>
    </row>
    <row r="2028" spans="1:12" hidden="1" x14ac:dyDescent="0.35">
      <c r="A2028" t="s">
        <v>130</v>
      </c>
      <c r="B2028" t="s">
        <v>282</v>
      </c>
      <c r="C2028" s="5" t="s">
        <v>64</v>
      </c>
      <c r="D2028" s="5">
        <v>7.5</v>
      </c>
      <c r="E2028" t="s">
        <v>45</v>
      </c>
      <c r="F2028">
        <v>1</v>
      </c>
      <c r="G2028" t="s">
        <v>22</v>
      </c>
      <c r="H2028" s="14">
        <v>694</v>
      </c>
      <c r="I2028" s="14">
        <f>IF(Table18[[#This Row],[Semi_total_radno]]="BLD", 0.65*Table18[[#This Row],[LLD]], Table18[[#This Row],[Semi_total_radno]])</f>
        <v>694</v>
      </c>
      <c r="J2028">
        <v>0.155876278877258</v>
      </c>
      <c r="K2028">
        <v>1.3395510911941499</v>
      </c>
      <c r="L2028">
        <v>8.5936814815098046</v>
      </c>
    </row>
    <row r="2029" spans="1:12" hidden="1" x14ac:dyDescent="0.35">
      <c r="A2029" t="s">
        <v>131</v>
      </c>
      <c r="B2029" t="s">
        <v>282</v>
      </c>
      <c r="C2029" s="5" t="s">
        <v>66</v>
      </c>
      <c r="D2029" s="5">
        <v>8.5</v>
      </c>
      <c r="E2029" t="s">
        <v>45</v>
      </c>
      <c r="F2029">
        <v>1</v>
      </c>
      <c r="G2029" t="s">
        <v>22</v>
      </c>
      <c r="H2029" s="14">
        <v>912</v>
      </c>
      <c r="I2029" s="14">
        <f>IF(Table18[[#This Row],[Semi_total_radno]]="BLD", 0.65*Table18[[#This Row],[LLD]], Table18[[#This Row],[Semi_total_radno]])</f>
        <v>912</v>
      </c>
      <c r="J2029">
        <v>0.123540781438351</v>
      </c>
      <c r="K2029">
        <v>1.0216146707534799</v>
      </c>
      <c r="L2029">
        <v>8.2694528791149295</v>
      </c>
    </row>
    <row r="2030" spans="1:12" hidden="1" x14ac:dyDescent="0.35">
      <c r="A2030" t="s">
        <v>132</v>
      </c>
      <c r="B2030" t="s">
        <v>282</v>
      </c>
      <c r="C2030" s="5" t="s">
        <v>68</v>
      </c>
      <c r="D2030" s="5">
        <v>9.5</v>
      </c>
      <c r="E2030" t="s">
        <v>45</v>
      </c>
      <c r="F2030">
        <v>1</v>
      </c>
      <c r="G2030" t="s">
        <v>22</v>
      </c>
      <c r="H2030" s="14">
        <v>1076</v>
      </c>
      <c r="I2030" s="14">
        <f>IF(Table18[[#This Row],[Semi_total_radno]]="BLD", 0.65*Table18[[#This Row],[LLD]], Table18[[#This Row],[Semi_total_radno]])</f>
        <v>1076</v>
      </c>
      <c r="J2030">
        <v>6.5454812720418002E-3</v>
      </c>
      <c r="K2030">
        <v>6.65070489048958E-3</v>
      </c>
      <c r="L2030">
        <v>1.0160757649551653</v>
      </c>
    </row>
    <row r="2031" spans="1:12" hidden="1" x14ac:dyDescent="0.35">
      <c r="A2031" t="s">
        <v>133</v>
      </c>
      <c r="B2031" t="s">
        <v>282</v>
      </c>
      <c r="C2031" s="5" t="s">
        <v>70</v>
      </c>
      <c r="D2031" s="5">
        <v>10.5</v>
      </c>
      <c r="E2031" t="s">
        <v>45</v>
      </c>
      <c r="F2031">
        <v>1</v>
      </c>
      <c r="G2031" t="s">
        <v>22</v>
      </c>
      <c r="H2031" s="14">
        <v>1202</v>
      </c>
      <c r="I2031" s="14">
        <f>IF(Table18[[#This Row],[Semi_total_radno]]="BLD", 0.65*Table18[[#This Row],[LLD]], Table18[[#This Row],[Semi_total_radno]])</f>
        <v>1202</v>
      </c>
      <c r="J2031">
        <v>1.96829624474049E-3</v>
      </c>
      <c r="K2031">
        <v>1.5237623592838599E-3</v>
      </c>
      <c r="L2031">
        <v>0.77415295759239755</v>
      </c>
    </row>
    <row r="2032" spans="1:12" hidden="1" x14ac:dyDescent="0.35">
      <c r="A2032" t="s">
        <v>134</v>
      </c>
      <c r="B2032" t="s">
        <v>282</v>
      </c>
      <c r="C2032" s="5" t="s">
        <v>72</v>
      </c>
      <c r="D2032" s="5">
        <v>11.5</v>
      </c>
      <c r="E2032" t="s">
        <v>45</v>
      </c>
      <c r="F2032">
        <v>1</v>
      </c>
      <c r="G2032" t="s">
        <v>22</v>
      </c>
      <c r="H2032" s="14">
        <v>1198</v>
      </c>
      <c r="I2032" s="14">
        <f>IF(Table18[[#This Row],[Semi_total_radno]]="BLD", 0.65*Table18[[#This Row],[LLD]], Table18[[#This Row],[Semi_total_radno]])</f>
        <v>1198</v>
      </c>
      <c r="J2032">
        <v>1.30416988395154E-3</v>
      </c>
      <c r="K2032">
        <v>1.98770314455032E-3</v>
      </c>
      <c r="L2032">
        <v>1.5241136672530144</v>
      </c>
    </row>
    <row r="2033" spans="1:12" hidden="1" x14ac:dyDescent="0.35">
      <c r="A2033" t="s">
        <v>135</v>
      </c>
      <c r="B2033" t="s">
        <v>282</v>
      </c>
      <c r="C2033" s="5" t="s">
        <v>74</v>
      </c>
      <c r="D2033" s="5">
        <v>12.5</v>
      </c>
      <c r="E2033" t="s">
        <v>45</v>
      </c>
      <c r="F2033">
        <v>1</v>
      </c>
      <c r="G2033" t="s">
        <v>22</v>
      </c>
      <c r="H2033" s="14">
        <v>1131</v>
      </c>
      <c r="I2033" s="14">
        <f>IF(Table18[[#This Row],[Semi_total_radno]]="BLD", 0.65*Table18[[#This Row],[LLD]], Table18[[#This Row],[Semi_total_radno]])</f>
        <v>1131</v>
      </c>
      <c r="J2033">
        <v>2.35832622274756E-3</v>
      </c>
      <c r="K2033">
        <v>2.2406382486224201E-3</v>
      </c>
      <c r="L2033">
        <v>0.95009682163987141</v>
      </c>
    </row>
    <row r="2034" spans="1:12" hidden="1" x14ac:dyDescent="0.35">
      <c r="A2034" t="s">
        <v>136</v>
      </c>
      <c r="B2034" t="s">
        <v>282</v>
      </c>
      <c r="C2034" s="5" t="s">
        <v>76</v>
      </c>
      <c r="D2034" s="5">
        <v>13.5</v>
      </c>
      <c r="E2034" t="s">
        <v>45</v>
      </c>
      <c r="F2034">
        <v>1</v>
      </c>
      <c r="G2034" t="s">
        <v>22</v>
      </c>
      <c r="H2034" s="14">
        <v>1030</v>
      </c>
      <c r="I2034" s="14">
        <f>IF(Table18[[#This Row],[Semi_total_radno]]="BLD", 0.65*Table18[[#This Row],[LLD]], Table18[[#This Row],[Semi_total_radno]])</f>
        <v>1030</v>
      </c>
      <c r="J2034">
        <v>2.9150891738633313E-3</v>
      </c>
      <c r="K2034">
        <v>1.3814973256861167E-3</v>
      </c>
      <c r="L2034">
        <v>1.1654368705726958</v>
      </c>
    </row>
    <row r="2035" spans="1:12" hidden="1" x14ac:dyDescent="0.35">
      <c r="A2035" t="s">
        <v>137</v>
      </c>
      <c r="B2035" t="s">
        <v>282</v>
      </c>
      <c r="C2035" s="5" t="s">
        <v>78</v>
      </c>
      <c r="D2035" s="5">
        <v>14.5</v>
      </c>
      <c r="E2035" t="s">
        <v>45</v>
      </c>
      <c r="F2035">
        <v>1</v>
      </c>
      <c r="G2035" t="s">
        <v>22</v>
      </c>
      <c r="H2035" s="14">
        <v>1017</v>
      </c>
      <c r="I2035" s="14">
        <f>IF(Table18[[#This Row],[Semi_total_radno]]="BLD", 0.65*Table18[[#This Row],[LLD]], Table18[[#This Row],[Semi_total_radno]])</f>
        <v>1017</v>
      </c>
      <c r="J2035">
        <v>1.5981536901866396E-3</v>
      </c>
      <c r="K2035">
        <v>0.26474439896022278</v>
      </c>
      <c r="L2035">
        <v>275.0674972782781</v>
      </c>
    </row>
    <row r="2036" spans="1:12" hidden="1" x14ac:dyDescent="0.35">
      <c r="A2036" t="s">
        <v>138</v>
      </c>
      <c r="B2036" t="s">
        <v>282</v>
      </c>
      <c r="C2036" s="5" t="s">
        <v>80</v>
      </c>
      <c r="D2036" s="5">
        <v>15.5</v>
      </c>
      <c r="E2036" t="s">
        <v>45</v>
      </c>
      <c r="F2036">
        <v>1</v>
      </c>
      <c r="G2036" t="s">
        <v>22</v>
      </c>
      <c r="H2036" s="14">
        <v>920</v>
      </c>
      <c r="I2036" s="14">
        <f>IF(Table18[[#This Row],[Semi_total_radno]]="BLD", 0.65*Table18[[#This Row],[LLD]], Table18[[#This Row],[Semi_total_radno]])</f>
        <v>920</v>
      </c>
      <c r="J2036">
        <v>4.0012004319578401E-3</v>
      </c>
      <c r="K2036">
        <v>0.21320059255231158</v>
      </c>
      <c r="L2036">
        <v>73.840563734158209</v>
      </c>
    </row>
    <row r="2037" spans="1:12" hidden="1" x14ac:dyDescent="0.35">
      <c r="A2037" t="s">
        <v>139</v>
      </c>
      <c r="B2037" t="s">
        <v>282</v>
      </c>
      <c r="C2037" s="5" t="s">
        <v>82</v>
      </c>
      <c r="D2037" s="5">
        <v>16.5</v>
      </c>
      <c r="E2037" t="s">
        <v>45</v>
      </c>
      <c r="F2037">
        <v>1</v>
      </c>
      <c r="G2037" t="s">
        <v>22</v>
      </c>
      <c r="H2037" s="14">
        <v>765</v>
      </c>
      <c r="I2037" s="14">
        <f>IF(Table18[[#This Row],[Semi_total_radno]]="BLD", 0.65*Table18[[#This Row],[LLD]], Table18[[#This Row],[Semi_total_radno]])</f>
        <v>765</v>
      </c>
      <c r="J2037">
        <v>4.9353404901921749E-3</v>
      </c>
      <c r="K2037">
        <v>0.46628283429890854</v>
      </c>
      <c r="L2037">
        <v>97.033223756615058</v>
      </c>
    </row>
    <row r="2038" spans="1:12" hidden="1" x14ac:dyDescent="0.35">
      <c r="A2038" t="s">
        <v>140</v>
      </c>
      <c r="B2038" t="s">
        <v>282</v>
      </c>
      <c r="C2038" s="5" t="s">
        <v>84</v>
      </c>
      <c r="D2038" s="5">
        <v>17.5</v>
      </c>
      <c r="E2038" t="s">
        <v>45</v>
      </c>
      <c r="F2038">
        <v>1</v>
      </c>
      <c r="G2038" t="s">
        <v>22</v>
      </c>
      <c r="H2038" s="14">
        <v>476</v>
      </c>
      <c r="I2038" s="14">
        <f>IF(Table18[[#This Row],[Semi_total_radno]]="BLD", 0.65*Table18[[#This Row],[LLD]], Table18[[#This Row],[Semi_total_radno]])</f>
        <v>476</v>
      </c>
      <c r="J2038">
        <v>9.1670993715524708E-3</v>
      </c>
      <c r="K2038">
        <v>0.88189196586608898</v>
      </c>
      <c r="L2038">
        <v>96.201855147637431</v>
      </c>
    </row>
    <row r="2039" spans="1:12" hidden="1" x14ac:dyDescent="0.35">
      <c r="A2039" t="s">
        <v>141</v>
      </c>
      <c r="B2039" t="s">
        <v>282</v>
      </c>
      <c r="C2039" s="5" t="s">
        <v>86</v>
      </c>
      <c r="D2039" s="5">
        <v>18.5</v>
      </c>
      <c r="E2039" t="s">
        <v>45</v>
      </c>
      <c r="F2039">
        <v>1</v>
      </c>
      <c r="G2039" t="s">
        <v>22</v>
      </c>
      <c r="H2039" s="14">
        <v>440</v>
      </c>
      <c r="I2039" s="14">
        <f>IF(Table18[[#This Row],[Semi_total_radno]]="BLD", 0.65*Table18[[#This Row],[LLD]], Table18[[#This Row],[Semi_total_radno]])</f>
        <v>440</v>
      </c>
      <c r="J2039">
        <v>2.86616268567741E-3</v>
      </c>
      <c r="K2039">
        <v>0.791320741176605</v>
      </c>
      <c r="L2039">
        <v>276.09065777422137</v>
      </c>
    </row>
    <row r="2040" spans="1:12" hidden="1" x14ac:dyDescent="0.35">
      <c r="A2040" t="s">
        <v>142</v>
      </c>
      <c r="B2040" t="s">
        <v>282</v>
      </c>
      <c r="C2040" s="5" t="s">
        <v>88</v>
      </c>
      <c r="D2040" s="5">
        <v>19.5</v>
      </c>
      <c r="E2040" t="s">
        <v>45</v>
      </c>
      <c r="F2040">
        <v>1</v>
      </c>
      <c r="G2040" t="s">
        <v>22</v>
      </c>
      <c r="H2040" s="14">
        <v>377</v>
      </c>
      <c r="I2040" s="14">
        <f>IF(Table18[[#This Row],[Semi_total_radno]]="BLD", 0.65*Table18[[#This Row],[LLD]], Table18[[#This Row],[Semi_total_radno]])</f>
        <v>377</v>
      </c>
      <c r="J2040">
        <v>6.7104664631187898E-3</v>
      </c>
      <c r="K2040">
        <v>9.8935631103813405E-3</v>
      </c>
      <c r="L2040">
        <v>1.4878251609778683</v>
      </c>
    </row>
    <row r="2041" spans="1:12" hidden="1" x14ac:dyDescent="0.35">
      <c r="A2041" t="s">
        <v>143</v>
      </c>
      <c r="B2041" t="s">
        <v>282</v>
      </c>
      <c r="C2041" s="5" t="s">
        <v>90</v>
      </c>
      <c r="D2041" s="5">
        <v>20.5</v>
      </c>
      <c r="E2041" t="s">
        <v>45</v>
      </c>
      <c r="F2041">
        <v>1</v>
      </c>
      <c r="G2041" t="s">
        <v>22</v>
      </c>
      <c r="H2041" s="14">
        <v>416</v>
      </c>
      <c r="I2041" s="14">
        <f>IF(Table18[[#This Row],[Semi_total_radno]]="BLD", 0.65*Table18[[#This Row],[LLD]], Table18[[#This Row],[Semi_total_radno]])</f>
        <v>416</v>
      </c>
      <c r="J2041">
        <v>3.7003699690103501E-3</v>
      </c>
      <c r="K2041">
        <v>0.75199699401855502</v>
      </c>
      <c r="L2041">
        <v>203.22211030689826</v>
      </c>
    </row>
    <row r="2042" spans="1:12" hidden="1" x14ac:dyDescent="0.35">
      <c r="A2042" t="s">
        <v>144</v>
      </c>
      <c r="B2042" t="s">
        <v>282</v>
      </c>
      <c r="C2042" s="5" t="s">
        <v>92</v>
      </c>
      <c r="D2042" s="5">
        <v>21.5</v>
      </c>
      <c r="E2042" t="s">
        <v>45</v>
      </c>
      <c r="F2042">
        <v>1</v>
      </c>
      <c r="G2042" t="s">
        <v>22</v>
      </c>
      <c r="H2042" s="14">
        <v>418</v>
      </c>
      <c r="I2042" s="14">
        <f>IF(Table18[[#This Row],[Semi_total_radno]]="BLD", 0.65*Table18[[#This Row],[LLD]], Table18[[#This Row],[Semi_total_radno]])</f>
        <v>418</v>
      </c>
      <c r="J2042">
        <v>5.3646238520741497E-3</v>
      </c>
      <c r="K2042">
        <v>0.70227766036987305</v>
      </c>
      <c r="L2042">
        <v>130.90902171982628</v>
      </c>
    </row>
    <row r="2043" spans="1:12" hidden="1" x14ac:dyDescent="0.35">
      <c r="A2043" t="s">
        <v>145</v>
      </c>
      <c r="B2043" t="s">
        <v>282</v>
      </c>
      <c r="C2043" s="5" t="s">
        <v>94</v>
      </c>
      <c r="D2043" s="5">
        <v>22.5</v>
      </c>
      <c r="E2043" t="s">
        <v>45</v>
      </c>
      <c r="F2043">
        <v>1</v>
      </c>
      <c r="G2043" t="s">
        <v>22</v>
      </c>
      <c r="H2043" s="14">
        <v>450</v>
      </c>
      <c r="I2043" s="14">
        <f>IF(Table18[[#This Row],[Semi_total_radno]]="BLD", 0.65*Table18[[#This Row],[LLD]], Table18[[#This Row],[Semi_total_radno]])</f>
        <v>450</v>
      </c>
      <c r="J2043">
        <v>4.4000954367220402E-3</v>
      </c>
      <c r="K2043">
        <v>0.70528602600097701</v>
      </c>
      <c r="L2043">
        <v>160.28880194616806</v>
      </c>
    </row>
    <row r="2044" spans="1:12" hidden="1" x14ac:dyDescent="0.35">
      <c r="A2044" t="s">
        <v>146</v>
      </c>
      <c r="B2044" t="s">
        <v>282</v>
      </c>
      <c r="C2044" s="5" t="s">
        <v>96</v>
      </c>
      <c r="D2044" s="5">
        <v>23.5</v>
      </c>
      <c r="E2044" t="s">
        <v>45</v>
      </c>
      <c r="F2044">
        <v>1</v>
      </c>
      <c r="G2044" t="s">
        <v>22</v>
      </c>
      <c r="H2044" s="14">
        <v>408</v>
      </c>
      <c r="I2044" s="14">
        <f>IF(Table18[[#This Row],[Semi_total_radno]]="BLD", 0.65*Table18[[#This Row],[LLD]], Table18[[#This Row],[Semi_total_radno]])</f>
        <v>408</v>
      </c>
      <c r="J2044">
        <v>0.12645477056503299</v>
      </c>
      <c r="K2044">
        <v>0.85145920515060403</v>
      </c>
      <c r="L2044">
        <v>6.7333102685336552</v>
      </c>
    </row>
    <row r="2045" spans="1:12" hidden="1" x14ac:dyDescent="0.35">
      <c r="A2045" t="s">
        <v>147</v>
      </c>
      <c r="B2045" t="s">
        <v>282</v>
      </c>
      <c r="C2045" s="5" t="s">
        <v>148</v>
      </c>
      <c r="D2045" s="5">
        <v>24.5</v>
      </c>
      <c r="E2045" t="s">
        <v>45</v>
      </c>
      <c r="F2045">
        <v>1</v>
      </c>
      <c r="G2045" t="s">
        <v>22</v>
      </c>
      <c r="H2045" s="14">
        <v>425</v>
      </c>
      <c r="I2045" s="14">
        <f>IF(Table18[[#This Row],[Semi_total_radno]]="BLD", 0.65*Table18[[#This Row],[LLD]], Table18[[#This Row],[Semi_total_radno]])</f>
        <v>425</v>
      </c>
      <c r="J2045">
        <v>4.6717706136405503E-3</v>
      </c>
      <c r="K2045">
        <v>0.75721907615661599</v>
      </c>
      <c r="L2045">
        <v>162.08395890536698</v>
      </c>
    </row>
    <row r="2046" spans="1:12" hidden="1" x14ac:dyDescent="0.35">
      <c r="A2046" t="s">
        <v>149</v>
      </c>
      <c r="B2046" t="s">
        <v>282</v>
      </c>
      <c r="C2046" s="5" t="s">
        <v>150</v>
      </c>
      <c r="D2046" s="5">
        <v>25.5</v>
      </c>
      <c r="E2046" t="s">
        <v>45</v>
      </c>
      <c r="F2046">
        <v>1</v>
      </c>
      <c r="G2046" t="s">
        <v>22</v>
      </c>
      <c r="H2046" s="14">
        <v>452</v>
      </c>
      <c r="I2046" s="14">
        <f>IF(Table18[[#This Row],[Semi_total_radno]]="BLD", 0.65*Table18[[#This Row],[LLD]], Table18[[#This Row],[Semi_total_radno]])</f>
        <v>452</v>
      </c>
      <c r="J2046">
        <v>7.5809713453054402E-3</v>
      </c>
      <c r="K2046">
        <v>0.77315866947174094</v>
      </c>
      <c r="L2046">
        <v>101.98675529231804</v>
      </c>
    </row>
    <row r="2047" spans="1:12" hidden="1" x14ac:dyDescent="0.35">
      <c r="A2047" t="s">
        <v>151</v>
      </c>
      <c r="B2047" t="s">
        <v>282</v>
      </c>
      <c r="C2047" s="5" t="s">
        <v>152</v>
      </c>
      <c r="D2047" s="5">
        <v>26.5</v>
      </c>
      <c r="E2047" t="s">
        <v>45</v>
      </c>
      <c r="F2047">
        <v>1</v>
      </c>
      <c r="G2047" t="s">
        <v>22</v>
      </c>
      <c r="H2047" s="14">
        <v>442</v>
      </c>
      <c r="I2047" s="14">
        <f>IF(Table18[[#This Row],[Semi_total_radno]]="BLD", 0.65*Table18[[#This Row],[LLD]], Table18[[#This Row],[Semi_total_radno]])</f>
        <v>442</v>
      </c>
      <c r="J2047">
        <v>4.5442925766110403E-3</v>
      </c>
      <c r="K2047">
        <v>0.643393754959106</v>
      </c>
      <c r="L2047">
        <v>141.58281935247322</v>
      </c>
    </row>
    <row r="2048" spans="1:12" hidden="1" x14ac:dyDescent="0.35">
      <c r="A2048" t="s">
        <v>153</v>
      </c>
      <c r="B2048" t="s">
        <v>282</v>
      </c>
      <c r="C2048" s="5" t="s">
        <v>154</v>
      </c>
      <c r="D2048" s="5">
        <v>27.5</v>
      </c>
      <c r="E2048" t="s">
        <v>45</v>
      </c>
      <c r="F2048">
        <v>1</v>
      </c>
      <c r="G2048" t="s">
        <v>22</v>
      </c>
      <c r="H2048" s="14">
        <v>407</v>
      </c>
      <c r="I2048" s="14">
        <f>IF(Table18[[#This Row],[Semi_total_radno]]="BLD", 0.65*Table18[[#This Row],[LLD]], Table18[[#This Row],[Semi_total_radno]])</f>
        <v>407</v>
      </c>
      <c r="J2048">
        <v>0.11133766919374501</v>
      </c>
      <c r="K2048">
        <v>0.77587771415710405</v>
      </c>
      <c r="L2048">
        <v>6.9686901097862499</v>
      </c>
    </row>
    <row r="2049" spans="1:12" hidden="1" x14ac:dyDescent="0.35">
      <c r="A2049" t="s">
        <v>155</v>
      </c>
      <c r="B2049" t="s">
        <v>282</v>
      </c>
      <c r="C2049" s="5" t="s">
        <v>156</v>
      </c>
      <c r="D2049" s="5">
        <v>28.5</v>
      </c>
      <c r="E2049" t="s">
        <v>45</v>
      </c>
      <c r="F2049">
        <v>1</v>
      </c>
      <c r="G2049" t="s">
        <v>22</v>
      </c>
      <c r="H2049" s="14">
        <v>405</v>
      </c>
      <c r="I2049" s="14">
        <f>IF(Table18[[#This Row],[Semi_total_radno]]="BLD", 0.65*Table18[[#This Row],[LLD]], Table18[[#This Row],[Semi_total_radno]])</f>
        <v>405</v>
      </c>
      <c r="J2049">
        <v>3.2196536194533101E-3</v>
      </c>
      <c r="K2049">
        <v>0.61105328798294101</v>
      </c>
      <c r="L2049">
        <v>189.78851771225516</v>
      </c>
    </row>
    <row r="2050" spans="1:12" hidden="1" x14ac:dyDescent="0.35">
      <c r="A2050" t="s">
        <v>157</v>
      </c>
      <c r="B2050" t="s">
        <v>282</v>
      </c>
      <c r="C2050" s="5" t="s">
        <v>158</v>
      </c>
      <c r="D2050" s="5">
        <v>29.5</v>
      </c>
      <c r="E2050" t="s">
        <v>45</v>
      </c>
      <c r="F2050">
        <v>1</v>
      </c>
      <c r="G2050" t="s">
        <v>22</v>
      </c>
      <c r="H2050" s="14">
        <v>398</v>
      </c>
      <c r="I2050" s="14">
        <f>IF(Table18[[#This Row],[Semi_total_radno]]="BLD", 0.65*Table18[[#This Row],[LLD]], Table18[[#This Row],[Semi_total_radno]])</f>
        <v>398</v>
      </c>
      <c r="J2050">
        <v>4.1929841972887499E-3</v>
      </c>
      <c r="K2050">
        <v>5.4549048654735106E-3</v>
      </c>
      <c r="L2050">
        <v>1.3238016333412053</v>
      </c>
    </row>
    <row r="2051" spans="1:12" hidden="1" x14ac:dyDescent="0.35">
      <c r="A2051" t="s">
        <v>159</v>
      </c>
      <c r="B2051" t="s">
        <v>282</v>
      </c>
      <c r="C2051" s="5" t="s">
        <v>160</v>
      </c>
      <c r="D2051" s="5">
        <v>30.5</v>
      </c>
      <c r="E2051" t="s">
        <v>45</v>
      </c>
      <c r="F2051">
        <v>1</v>
      </c>
      <c r="G2051" t="s">
        <v>22</v>
      </c>
      <c r="H2051" s="14">
        <v>397</v>
      </c>
      <c r="I2051" s="14">
        <f>IF(Table18[[#This Row],[Semi_total_radno]]="BLD", 0.65*Table18[[#This Row],[LLD]], Table18[[#This Row],[Semi_total_radno]])</f>
        <v>397</v>
      </c>
      <c r="J2051">
        <v>2.80562147963792E-3</v>
      </c>
      <c r="K2051">
        <v>0.35114298202097427</v>
      </c>
      <c r="L2051">
        <v>120.62676824996448</v>
      </c>
    </row>
    <row r="2052" spans="1:12" hidden="1" x14ac:dyDescent="0.35">
      <c r="A2052" t="s">
        <v>161</v>
      </c>
      <c r="B2052" t="s">
        <v>282</v>
      </c>
      <c r="C2052" s="5" t="s">
        <v>162</v>
      </c>
      <c r="D2052" s="5">
        <v>31.5</v>
      </c>
      <c r="E2052" t="s">
        <v>45</v>
      </c>
      <c r="F2052">
        <v>1</v>
      </c>
      <c r="G2052" t="s">
        <v>22</v>
      </c>
      <c r="H2052" s="14">
        <v>389</v>
      </c>
      <c r="I2052" s="14">
        <f>IF(Table18[[#This Row],[Semi_total_radno]]="BLD", 0.65*Table18[[#This Row],[LLD]], Table18[[#This Row],[Semi_total_radno]])</f>
        <v>389</v>
      </c>
      <c r="J2052">
        <v>2.9442918021231898E-3</v>
      </c>
      <c r="K2052">
        <v>0.64287626743316695</v>
      </c>
      <c r="L2052">
        <v>218.34665537212567</v>
      </c>
    </row>
    <row r="2053" spans="1:12" hidden="1" x14ac:dyDescent="0.35">
      <c r="A2053" t="s">
        <v>163</v>
      </c>
      <c r="B2053" t="s">
        <v>282</v>
      </c>
      <c r="C2053" s="5" t="s">
        <v>164</v>
      </c>
      <c r="D2053" s="5">
        <v>32.5</v>
      </c>
      <c r="E2053" t="s">
        <v>45</v>
      </c>
      <c r="F2053">
        <v>1</v>
      </c>
      <c r="G2053" t="s">
        <v>22</v>
      </c>
      <c r="H2053" s="14">
        <v>384</v>
      </c>
      <c r="I2053" s="14">
        <f>IF(Table18[[#This Row],[Semi_total_radno]]="BLD", 0.65*Table18[[#This Row],[LLD]], Table18[[#This Row],[Semi_total_radno]])</f>
        <v>384</v>
      </c>
      <c r="J2053">
        <v>0.22004885971546201</v>
      </c>
      <c r="K2053">
        <v>1.14431476593018</v>
      </c>
      <c r="L2053">
        <v>5.2002758269679559</v>
      </c>
    </row>
    <row r="2054" spans="1:12" hidden="1" x14ac:dyDescent="0.35">
      <c r="A2054" t="s">
        <v>165</v>
      </c>
      <c r="B2054" t="s">
        <v>282</v>
      </c>
      <c r="C2054" s="5" t="s">
        <v>166</v>
      </c>
      <c r="D2054" s="5">
        <v>33.5</v>
      </c>
      <c r="E2054" t="s">
        <v>45</v>
      </c>
      <c r="F2054">
        <v>1</v>
      </c>
      <c r="G2054" t="s">
        <v>22</v>
      </c>
      <c r="H2054" s="14">
        <v>382</v>
      </c>
      <c r="I2054" s="14">
        <f>IF(Table18[[#This Row],[Semi_total_radno]]="BLD", 0.65*Table18[[#This Row],[LLD]], Table18[[#This Row],[Semi_total_radno]])</f>
        <v>382</v>
      </c>
      <c r="J2054">
        <v>9.9223233759403201E-2</v>
      </c>
      <c r="K2054">
        <v>0.65283411741256703</v>
      </c>
      <c r="L2054">
        <v>6.5794481058293384</v>
      </c>
    </row>
    <row r="2055" spans="1:12" hidden="1" x14ac:dyDescent="0.35">
      <c r="A2055" t="s">
        <v>167</v>
      </c>
      <c r="B2055" t="s">
        <v>282</v>
      </c>
      <c r="C2055" s="5" t="s">
        <v>168</v>
      </c>
      <c r="D2055" s="5">
        <v>34.5</v>
      </c>
      <c r="E2055" t="s">
        <v>45</v>
      </c>
      <c r="F2055">
        <v>1</v>
      </c>
      <c r="G2055" t="s">
        <v>22</v>
      </c>
      <c r="H2055" s="14">
        <v>389</v>
      </c>
      <c r="I2055" s="14">
        <f>IF(Table18[[#This Row],[Semi_total_radno]]="BLD", 0.65*Table18[[#This Row],[LLD]], Table18[[#This Row],[Semi_total_radno]])</f>
        <v>389</v>
      </c>
      <c r="J2055">
        <v>0.105852633714676</v>
      </c>
      <c r="K2055">
        <v>0.71126335859298695</v>
      </c>
      <c r="L2055">
        <v>6.7193732799335484</v>
      </c>
    </row>
    <row r="2056" spans="1:12" hidden="1" x14ac:dyDescent="0.35">
      <c r="A2056" t="s">
        <v>169</v>
      </c>
      <c r="B2056" t="s">
        <v>282</v>
      </c>
      <c r="C2056" s="5" t="s">
        <v>170</v>
      </c>
      <c r="D2056" s="5">
        <v>35.5</v>
      </c>
      <c r="E2056" t="s">
        <v>45</v>
      </c>
      <c r="F2056">
        <v>1</v>
      </c>
      <c r="G2056" t="s">
        <v>22</v>
      </c>
      <c r="H2056" s="14">
        <v>382</v>
      </c>
      <c r="I2056" s="14">
        <f>IF(Table18[[#This Row],[Semi_total_radno]]="BLD", 0.65*Table18[[#This Row],[LLD]], Table18[[#This Row],[Semi_total_radno]])</f>
        <v>382</v>
      </c>
      <c r="J2056">
        <v>3.9853155612945557E-3</v>
      </c>
      <c r="K2056">
        <v>0.33570869080722343</v>
      </c>
      <c r="L2056">
        <v>84.790029569277735</v>
      </c>
    </row>
    <row r="2057" spans="1:12" hidden="1" x14ac:dyDescent="0.35">
      <c r="A2057" t="s">
        <v>171</v>
      </c>
      <c r="B2057" t="s">
        <v>282</v>
      </c>
      <c r="C2057" s="5" t="s">
        <v>172</v>
      </c>
      <c r="D2057" s="5">
        <v>36.5</v>
      </c>
      <c r="E2057" t="s">
        <v>45</v>
      </c>
      <c r="F2057">
        <v>1</v>
      </c>
      <c r="G2057" t="s">
        <v>22</v>
      </c>
      <c r="H2057" s="14">
        <v>394</v>
      </c>
      <c r="I2057" s="14">
        <f>IF(Table18[[#This Row],[Semi_total_radno]]="BLD", 0.65*Table18[[#This Row],[LLD]], Table18[[#This Row],[Semi_total_radno]])</f>
        <v>394</v>
      </c>
      <c r="J2057">
        <v>0.103278502821922</v>
      </c>
      <c r="K2057">
        <v>0.77632200717926003</v>
      </c>
      <c r="L2057">
        <v>7.5167821566684943</v>
      </c>
    </row>
    <row r="2058" spans="1:12" hidden="1" x14ac:dyDescent="0.35">
      <c r="A2058" t="s">
        <v>173</v>
      </c>
      <c r="B2058" t="s">
        <v>282</v>
      </c>
      <c r="C2058" s="5" t="s">
        <v>174</v>
      </c>
      <c r="D2058" s="5">
        <v>37.5</v>
      </c>
      <c r="E2058" t="s">
        <v>45</v>
      </c>
      <c r="F2058">
        <v>1</v>
      </c>
      <c r="G2058" t="s">
        <v>22</v>
      </c>
      <c r="H2058" s="14">
        <v>397</v>
      </c>
      <c r="I2058" s="14">
        <f>IF(Table18[[#This Row],[Semi_total_radno]]="BLD", 0.65*Table18[[#This Row],[LLD]], Table18[[#This Row],[Semi_total_radno]])</f>
        <v>397</v>
      </c>
      <c r="J2058">
        <v>3.2888703746721128E-2</v>
      </c>
      <c r="K2058">
        <v>0.31405077059753228</v>
      </c>
      <c r="L2058">
        <v>5.8507370657551112</v>
      </c>
    </row>
    <row r="2059" spans="1:12" hidden="1" x14ac:dyDescent="0.35">
      <c r="A2059" t="s">
        <v>175</v>
      </c>
      <c r="B2059" t="s">
        <v>282</v>
      </c>
      <c r="C2059" s="5" t="s">
        <v>176</v>
      </c>
      <c r="D2059" s="5">
        <v>38.5</v>
      </c>
      <c r="E2059" t="s">
        <v>45</v>
      </c>
      <c r="F2059">
        <v>1</v>
      </c>
      <c r="G2059" t="s">
        <v>22</v>
      </c>
      <c r="H2059" s="14">
        <v>392</v>
      </c>
      <c r="I2059" s="14">
        <f>IF(Table18[[#This Row],[Semi_total_radno]]="BLD", 0.65*Table18[[#This Row],[LLD]], Table18[[#This Row],[Semi_total_radno]])</f>
        <v>392</v>
      </c>
      <c r="J2059">
        <v>2.6430316502228401E-3</v>
      </c>
      <c r="K2059">
        <v>0.24631776055321097</v>
      </c>
      <c r="L2059">
        <v>80.726734053813971</v>
      </c>
    </row>
    <row r="2060" spans="1:12" hidden="1" x14ac:dyDescent="0.35">
      <c r="A2060" t="s">
        <v>177</v>
      </c>
      <c r="B2060" t="s">
        <v>282</v>
      </c>
      <c r="C2060" s="5" t="s">
        <v>178</v>
      </c>
      <c r="D2060" s="5">
        <v>39.5</v>
      </c>
      <c r="E2060" t="s">
        <v>45</v>
      </c>
      <c r="F2060">
        <v>1</v>
      </c>
      <c r="G2060" t="s">
        <v>22</v>
      </c>
      <c r="H2060" s="14">
        <v>377</v>
      </c>
      <c r="I2060" s="14">
        <f>IF(Table18[[#This Row],[Semi_total_radno]]="BLD", 0.65*Table18[[#This Row],[LLD]], Table18[[#This Row],[Semi_total_radno]])</f>
        <v>377</v>
      </c>
      <c r="J2060">
        <v>2.7010203339159502E-3</v>
      </c>
      <c r="K2060">
        <v>0.46000003814697299</v>
      </c>
      <c r="L2060">
        <v>170.30602560479917</v>
      </c>
    </row>
    <row r="2061" spans="1:12" hidden="1" x14ac:dyDescent="0.35">
      <c r="A2061" t="s">
        <v>179</v>
      </c>
      <c r="B2061" t="s">
        <v>282</v>
      </c>
      <c r="C2061" s="13" t="s">
        <v>185</v>
      </c>
      <c r="D2061" s="5">
        <v>40.5</v>
      </c>
      <c r="E2061" t="s">
        <v>45</v>
      </c>
      <c r="F2061">
        <v>1</v>
      </c>
      <c r="G2061" t="s">
        <v>22</v>
      </c>
      <c r="H2061" s="14">
        <v>379</v>
      </c>
      <c r="I2061" s="14">
        <f>IF(Table18[[#This Row],[Semi_total_radno]]="BLD", 0.65*Table18[[#This Row],[LLD]], Table18[[#This Row],[Semi_total_radno]])</f>
        <v>379</v>
      </c>
      <c r="J2061">
        <v>0.13278423249721499</v>
      </c>
      <c r="K2061">
        <v>0.830455541610718</v>
      </c>
      <c r="L2061">
        <v>6.2541728486334849</v>
      </c>
    </row>
    <row r="2062" spans="1:12" hidden="1" x14ac:dyDescent="0.35">
      <c r="A2062" t="s">
        <v>49</v>
      </c>
      <c r="B2062" t="s">
        <v>279</v>
      </c>
      <c r="C2062" s="5" t="s">
        <v>50</v>
      </c>
      <c r="D2062" s="5">
        <v>0.5</v>
      </c>
      <c r="E2062" t="s">
        <v>46</v>
      </c>
      <c r="F2062">
        <v>1E-3</v>
      </c>
      <c r="G2062" t="s">
        <v>23</v>
      </c>
      <c r="H2062" s="15">
        <v>0.3</v>
      </c>
      <c r="I2062" s="15">
        <f>IF(Table18[[#This Row],[Semi_total_radno]]="BLD", 0.65*Table18[[#This Row],[LLD]], Table18[[#This Row],[Semi_total_radno]])</f>
        <v>0.3</v>
      </c>
      <c r="J2062">
        <v>0.213008597493172</v>
      </c>
      <c r="K2062">
        <v>1.55813443660736</v>
      </c>
      <c r="L2062">
        <v>7.3148898915092193</v>
      </c>
    </row>
    <row r="2063" spans="1:12" hidden="1" x14ac:dyDescent="0.35">
      <c r="A2063" t="s">
        <v>51</v>
      </c>
      <c r="B2063" t="s">
        <v>279</v>
      </c>
      <c r="C2063" s="5" t="s">
        <v>52</v>
      </c>
      <c r="D2063" s="5">
        <v>1.5</v>
      </c>
      <c r="E2063" t="s">
        <v>46</v>
      </c>
      <c r="F2063">
        <v>1E-3</v>
      </c>
      <c r="G2063" t="s">
        <v>23</v>
      </c>
      <c r="H2063" s="15">
        <v>0.307</v>
      </c>
      <c r="I2063" s="15">
        <f>IF(Table18[[#This Row],[Semi_total_radno]]="BLD", 0.65*Table18[[#This Row],[LLD]], Table18[[#This Row],[Semi_total_radno]])</f>
        <v>0.307</v>
      </c>
      <c r="J2063">
        <v>0.24476093053817699</v>
      </c>
      <c r="K2063">
        <v>1.8220783472061199</v>
      </c>
      <c r="L2063">
        <v>7.4443185977425355</v>
      </c>
    </row>
    <row r="2064" spans="1:12" hidden="1" x14ac:dyDescent="0.35">
      <c r="A2064" t="s">
        <v>53</v>
      </c>
      <c r="B2064" t="s">
        <v>279</v>
      </c>
      <c r="C2064" s="5" t="s">
        <v>54</v>
      </c>
      <c r="D2064" s="5">
        <v>2.5</v>
      </c>
      <c r="E2064" t="s">
        <v>46</v>
      </c>
      <c r="F2064">
        <v>1E-3</v>
      </c>
      <c r="G2064" t="s">
        <v>23</v>
      </c>
      <c r="H2064" s="15">
        <v>0.314</v>
      </c>
      <c r="I2064" s="15">
        <f>IF(Table18[[#This Row],[Semi_total_radno]]="BLD", 0.65*Table18[[#This Row],[LLD]], Table18[[#This Row],[Semi_total_radno]])</f>
        <v>0.314</v>
      </c>
      <c r="J2064">
        <v>0.20878420770168299</v>
      </c>
      <c r="K2064">
        <v>1.5988929271698</v>
      </c>
      <c r="L2064">
        <v>7.6581123868063106</v>
      </c>
    </row>
    <row r="2065" spans="1:12" hidden="1" x14ac:dyDescent="0.35">
      <c r="A2065" t="s">
        <v>55</v>
      </c>
      <c r="B2065" t="s">
        <v>279</v>
      </c>
      <c r="C2065" s="5" t="s">
        <v>56</v>
      </c>
      <c r="D2065" s="5">
        <v>3.5</v>
      </c>
      <c r="E2065" t="s">
        <v>46</v>
      </c>
      <c r="F2065">
        <v>1E-3</v>
      </c>
      <c r="G2065" t="s">
        <v>23</v>
      </c>
      <c r="H2065" s="15">
        <v>0.30199999999999999</v>
      </c>
      <c r="I2065" s="15">
        <f>IF(Table18[[#This Row],[Semi_total_radno]]="BLD", 0.65*Table18[[#This Row],[LLD]], Table18[[#This Row],[Semi_total_radno]])</f>
        <v>0.30199999999999999</v>
      </c>
      <c r="J2065">
        <v>0.26063022017478898</v>
      </c>
      <c r="K2065">
        <v>1.7546205520629901</v>
      </c>
      <c r="L2065">
        <v>6.7322221916026157</v>
      </c>
    </row>
    <row r="2066" spans="1:12" hidden="1" x14ac:dyDescent="0.35">
      <c r="A2066" t="s">
        <v>57</v>
      </c>
      <c r="B2066" t="s">
        <v>279</v>
      </c>
      <c r="C2066" s="5" t="s">
        <v>58</v>
      </c>
      <c r="D2066" s="5">
        <v>4.5</v>
      </c>
      <c r="E2066" t="s">
        <v>46</v>
      </c>
      <c r="F2066">
        <v>1E-3</v>
      </c>
      <c r="G2066" t="s">
        <v>23</v>
      </c>
      <c r="H2066" s="15">
        <v>0.29199999999999998</v>
      </c>
      <c r="I2066" s="15">
        <f>IF(Table18[[#This Row],[Semi_total_radno]]="BLD", 0.65*Table18[[#This Row],[LLD]], Table18[[#This Row],[Semi_total_radno]])</f>
        <v>0.29199999999999998</v>
      </c>
      <c r="J2066">
        <v>0.26099950075149497</v>
      </c>
      <c r="K2066">
        <v>1.78256392478943</v>
      </c>
      <c r="L2066">
        <v>6.8297599024400419</v>
      </c>
    </row>
    <row r="2067" spans="1:12" hidden="1" x14ac:dyDescent="0.35">
      <c r="A2067" t="s">
        <v>59</v>
      </c>
      <c r="B2067" t="s">
        <v>279</v>
      </c>
      <c r="C2067" s="5" t="s">
        <v>60</v>
      </c>
      <c r="D2067" s="5">
        <v>5.5</v>
      </c>
      <c r="E2067" t="s">
        <v>46</v>
      </c>
      <c r="F2067">
        <v>1E-3</v>
      </c>
      <c r="G2067" t="s">
        <v>23</v>
      </c>
      <c r="H2067" s="15">
        <v>0.28499999999999998</v>
      </c>
      <c r="I2067" s="15">
        <f>IF(Table18[[#This Row],[Semi_total_radno]]="BLD", 0.65*Table18[[#This Row],[LLD]], Table18[[#This Row],[Semi_total_radno]])</f>
        <v>0.28499999999999998</v>
      </c>
      <c r="J2067">
        <v>0.20869255065917999</v>
      </c>
      <c r="K2067">
        <v>1.61110508441925</v>
      </c>
      <c r="L2067">
        <v>7.7199932596079011</v>
      </c>
    </row>
    <row r="2068" spans="1:12" hidden="1" x14ac:dyDescent="0.35">
      <c r="A2068" t="s">
        <v>61</v>
      </c>
      <c r="B2068" t="s">
        <v>279</v>
      </c>
      <c r="C2068" s="5" t="s">
        <v>62</v>
      </c>
      <c r="D2068" s="5">
        <v>6.5</v>
      </c>
      <c r="E2068" t="s">
        <v>46</v>
      </c>
      <c r="F2068">
        <v>1E-3</v>
      </c>
      <c r="G2068" t="s">
        <v>23</v>
      </c>
      <c r="H2068" s="15">
        <v>0.28399999999999997</v>
      </c>
      <c r="I2068" s="15">
        <f>IF(Table18[[#This Row],[Semi_total_radno]]="BLD", 0.65*Table18[[#This Row],[LLD]], Table18[[#This Row],[Semi_total_radno]])</f>
        <v>0.28399999999999997</v>
      </c>
      <c r="J2068">
        <v>0.25640079379081698</v>
      </c>
      <c r="K2068">
        <v>1.69784879684448</v>
      </c>
      <c r="L2068">
        <v>6.6218546820477453</v>
      </c>
    </row>
    <row r="2069" spans="1:12" hidden="1" x14ac:dyDescent="0.35">
      <c r="A2069" t="s">
        <v>63</v>
      </c>
      <c r="B2069" t="s">
        <v>279</v>
      </c>
      <c r="C2069" s="5" t="s">
        <v>64</v>
      </c>
      <c r="D2069" s="5">
        <v>7.5</v>
      </c>
      <c r="E2069" t="s">
        <v>46</v>
      </c>
      <c r="F2069">
        <v>1E-3</v>
      </c>
      <c r="G2069" t="s">
        <v>23</v>
      </c>
      <c r="H2069" s="15">
        <v>0.27600000000000002</v>
      </c>
      <c r="I2069" s="15">
        <f>IF(Table18[[#This Row],[Semi_total_radno]]="BLD", 0.65*Table18[[#This Row],[LLD]], Table18[[#This Row],[Semi_total_radno]])</f>
        <v>0.27600000000000002</v>
      </c>
      <c r="J2069">
        <v>0.165142521262169</v>
      </c>
      <c r="K2069">
        <v>1.2323353290557899</v>
      </c>
      <c r="L2069">
        <v>7.4622533290467237</v>
      </c>
    </row>
    <row r="2070" spans="1:12" hidden="1" x14ac:dyDescent="0.35">
      <c r="A2070" t="s">
        <v>65</v>
      </c>
      <c r="B2070" t="s">
        <v>279</v>
      </c>
      <c r="C2070" s="5" t="s">
        <v>66</v>
      </c>
      <c r="D2070" s="5">
        <v>8.5</v>
      </c>
      <c r="E2070" t="s">
        <v>46</v>
      </c>
      <c r="F2070">
        <v>1E-3</v>
      </c>
      <c r="G2070" t="s">
        <v>23</v>
      </c>
      <c r="H2070" s="15">
        <v>0.24</v>
      </c>
      <c r="I2070" s="15">
        <f>IF(Table18[[#This Row],[Semi_total_radno]]="BLD", 0.65*Table18[[#This Row],[LLD]], Table18[[#This Row],[Semi_total_radno]])</f>
        <v>0.24</v>
      </c>
      <c r="J2070">
        <v>4.9028149805962996E-3</v>
      </c>
      <c r="K2070">
        <v>0.75896835327148404</v>
      </c>
      <c r="L2070">
        <v>154.80256878450987</v>
      </c>
    </row>
    <row r="2071" spans="1:12" hidden="1" x14ac:dyDescent="0.35">
      <c r="A2071" t="s">
        <v>67</v>
      </c>
      <c r="B2071" t="s">
        <v>279</v>
      </c>
      <c r="C2071" s="5" t="s">
        <v>68</v>
      </c>
      <c r="D2071" s="5">
        <v>9.5</v>
      </c>
      <c r="E2071" t="s">
        <v>46</v>
      </c>
      <c r="F2071">
        <v>1E-3</v>
      </c>
      <c r="G2071" t="s">
        <v>23</v>
      </c>
      <c r="H2071" s="15">
        <v>0.23</v>
      </c>
      <c r="I2071" s="15">
        <f>IF(Table18[[#This Row],[Semi_total_radno]]="BLD", 0.65*Table18[[#This Row],[LLD]], Table18[[#This Row],[Semi_total_radno]])</f>
        <v>0.23</v>
      </c>
      <c r="J2071">
        <v>3.07385972701013E-3</v>
      </c>
      <c r="K2071">
        <v>0.477190881967545</v>
      </c>
      <c r="L2071">
        <v>155.24159341900003</v>
      </c>
    </row>
    <row r="2072" spans="1:12" hidden="1" x14ac:dyDescent="0.35">
      <c r="A2072" t="s">
        <v>69</v>
      </c>
      <c r="B2072" t="s">
        <v>279</v>
      </c>
      <c r="C2072" s="5" t="s">
        <v>70</v>
      </c>
      <c r="D2072" s="5">
        <v>10.5</v>
      </c>
      <c r="E2072" t="s">
        <v>46</v>
      </c>
      <c r="F2072">
        <v>1E-3</v>
      </c>
      <c r="G2072" t="s">
        <v>23</v>
      </c>
      <c r="H2072" s="15">
        <v>0.217</v>
      </c>
      <c r="I2072" s="15">
        <f>IF(Table18[[#This Row],[Semi_total_radno]]="BLD", 0.65*Table18[[#This Row],[LLD]], Table18[[#This Row],[Semi_total_radno]])</f>
        <v>0.217</v>
      </c>
      <c r="J2072">
        <v>0.23008805513382</v>
      </c>
      <c r="K2072">
        <v>0.85805010795593295</v>
      </c>
      <c r="L2072">
        <v>3.7292249154650294</v>
      </c>
    </row>
    <row r="2073" spans="1:12" hidden="1" x14ac:dyDescent="0.35">
      <c r="A2073" t="s">
        <v>71</v>
      </c>
      <c r="B2073" t="s">
        <v>279</v>
      </c>
      <c r="C2073" s="5" t="s">
        <v>72</v>
      </c>
      <c r="D2073" s="5">
        <v>11.5</v>
      </c>
      <c r="E2073" t="s">
        <v>46</v>
      </c>
      <c r="F2073">
        <v>1E-3</v>
      </c>
      <c r="G2073" t="s">
        <v>23</v>
      </c>
      <c r="H2073" s="15">
        <v>0.2</v>
      </c>
      <c r="I2073" s="15">
        <f>IF(Table18[[#This Row],[Semi_total_radno]]="BLD", 0.65*Table18[[#This Row],[LLD]], Table18[[#This Row],[Semi_total_radno]])</f>
        <v>0.2</v>
      </c>
      <c r="J2073">
        <v>0.306331336498261</v>
      </c>
      <c r="K2073">
        <v>0.88174587488174405</v>
      </c>
      <c r="L2073">
        <v>2.8784057320454699</v>
      </c>
    </row>
    <row r="2074" spans="1:12" hidden="1" x14ac:dyDescent="0.35">
      <c r="A2074" t="s">
        <v>73</v>
      </c>
      <c r="B2074" t="s">
        <v>279</v>
      </c>
      <c r="C2074" s="5" t="s">
        <v>74</v>
      </c>
      <c r="D2074" s="5">
        <v>12.5</v>
      </c>
      <c r="E2074" t="s">
        <v>46</v>
      </c>
      <c r="F2074">
        <v>1E-3</v>
      </c>
      <c r="G2074" t="s">
        <v>23</v>
      </c>
      <c r="H2074" s="15">
        <v>0.20200000000000001</v>
      </c>
      <c r="I2074" s="15">
        <f>IF(Table18[[#This Row],[Semi_total_radno]]="BLD", 0.65*Table18[[#This Row],[LLD]], Table18[[#This Row],[Semi_total_radno]])</f>
        <v>0.20200000000000001</v>
      </c>
      <c r="J2074">
        <v>1.03266257792711E-3</v>
      </c>
      <c r="K2074">
        <v>1.12421077210456E-3</v>
      </c>
      <c r="L2074">
        <v>1.0886525726159431</v>
      </c>
    </row>
    <row r="2075" spans="1:12" hidden="1" x14ac:dyDescent="0.35">
      <c r="A2075" t="s">
        <v>75</v>
      </c>
      <c r="B2075" t="s">
        <v>279</v>
      </c>
      <c r="C2075" s="5" t="s">
        <v>76</v>
      </c>
      <c r="D2075" s="5">
        <v>13.5</v>
      </c>
      <c r="E2075" t="s">
        <v>46</v>
      </c>
      <c r="F2075">
        <v>1E-3</v>
      </c>
      <c r="G2075" t="s">
        <v>23</v>
      </c>
      <c r="H2075" s="15">
        <v>0.20799999999999999</v>
      </c>
      <c r="I2075" s="15">
        <f>IF(Table18[[#This Row],[Semi_total_radno]]="BLD", 0.65*Table18[[#This Row],[LLD]], Table18[[#This Row],[Semi_total_radno]])</f>
        <v>0.20799999999999999</v>
      </c>
      <c r="J2075">
        <v>7.0637674070894696E-4</v>
      </c>
      <c r="K2075">
        <v>1.3329919893294579E-3</v>
      </c>
      <c r="L2075">
        <v>1.799905758655191</v>
      </c>
    </row>
    <row r="2076" spans="1:12" hidden="1" x14ac:dyDescent="0.35">
      <c r="A2076" t="s">
        <v>77</v>
      </c>
      <c r="B2076" t="s">
        <v>279</v>
      </c>
      <c r="C2076" s="7" t="s">
        <v>78</v>
      </c>
      <c r="D2076" s="5">
        <v>14.5</v>
      </c>
      <c r="E2076" t="s">
        <v>46</v>
      </c>
      <c r="F2076">
        <v>1E-3</v>
      </c>
      <c r="G2076" t="s">
        <v>23</v>
      </c>
      <c r="H2076" s="15">
        <v>0.2</v>
      </c>
      <c r="I2076" s="15">
        <f>IF(Table18[[#This Row],[Semi_total_radno]]="BLD", 0.65*Table18[[#This Row],[LLD]], Table18[[#This Row],[Semi_total_radno]])</f>
        <v>0.2</v>
      </c>
      <c r="J2076">
        <v>0.13394749164581299</v>
      </c>
      <c r="K2076">
        <v>0.45204642415046697</v>
      </c>
      <c r="L2076">
        <v>3.3748032053170389</v>
      </c>
    </row>
    <row r="2077" spans="1:12" hidden="1" x14ac:dyDescent="0.35">
      <c r="A2077" t="s">
        <v>79</v>
      </c>
      <c r="B2077" t="s">
        <v>279</v>
      </c>
      <c r="C2077" s="5" t="s">
        <v>80</v>
      </c>
      <c r="D2077" s="5">
        <v>15.5</v>
      </c>
      <c r="E2077" t="s">
        <v>46</v>
      </c>
      <c r="F2077">
        <v>1E-3</v>
      </c>
      <c r="G2077" t="s">
        <v>23</v>
      </c>
      <c r="H2077" s="15">
        <v>0.20399999999999999</v>
      </c>
      <c r="I2077" s="15">
        <f>IF(Table18[[#This Row],[Semi_total_radno]]="BLD", 0.65*Table18[[#This Row],[LLD]], Table18[[#This Row],[Semi_total_radno]])</f>
        <v>0.20399999999999999</v>
      </c>
      <c r="J2077">
        <v>0.19273193180561099</v>
      </c>
      <c r="K2077">
        <v>0.61511629819869995</v>
      </c>
      <c r="L2077">
        <v>3.1915640155524665</v>
      </c>
    </row>
    <row r="2078" spans="1:12" hidden="1" x14ac:dyDescent="0.35">
      <c r="A2078" t="s">
        <v>81</v>
      </c>
      <c r="B2078" t="s">
        <v>279</v>
      </c>
      <c r="C2078" s="5" t="s">
        <v>82</v>
      </c>
      <c r="D2078" s="5">
        <v>16.5</v>
      </c>
      <c r="E2078" t="s">
        <v>46</v>
      </c>
      <c r="F2078">
        <v>1E-3</v>
      </c>
      <c r="G2078" t="s">
        <v>23</v>
      </c>
      <c r="H2078" s="15">
        <v>0.20699999999999999</v>
      </c>
      <c r="I2078" s="15">
        <f>IF(Table18[[#This Row],[Semi_total_radno]]="BLD", 0.65*Table18[[#This Row],[LLD]], Table18[[#This Row],[Semi_total_radno]])</f>
        <v>0.20699999999999999</v>
      </c>
      <c r="J2078">
        <v>0.26588690280914301</v>
      </c>
      <c r="K2078">
        <v>0.84849083423614502</v>
      </c>
      <c r="L2078">
        <v>3.1911719805364105</v>
      </c>
    </row>
    <row r="2079" spans="1:12" hidden="1" x14ac:dyDescent="0.35">
      <c r="A2079" t="s">
        <v>83</v>
      </c>
      <c r="B2079" t="s">
        <v>279</v>
      </c>
      <c r="C2079" s="5" t="s">
        <v>84</v>
      </c>
      <c r="D2079" s="5">
        <v>17.5</v>
      </c>
      <c r="E2079" t="s">
        <v>46</v>
      </c>
      <c r="F2079">
        <v>1E-3</v>
      </c>
      <c r="G2079" t="s">
        <v>23</v>
      </c>
      <c r="H2079" s="15">
        <v>0.191</v>
      </c>
      <c r="I2079" s="15">
        <f>IF(Table18[[#This Row],[Semi_total_radno]]="BLD", 0.65*Table18[[#This Row],[LLD]], Table18[[#This Row],[Semi_total_radno]])</f>
        <v>0.191</v>
      </c>
      <c r="J2079">
        <v>0.25323790311813399</v>
      </c>
      <c r="K2079">
        <v>0.82827520370483398</v>
      </c>
      <c r="L2079">
        <v>3.2707394647729666</v>
      </c>
    </row>
    <row r="2080" spans="1:12" hidden="1" x14ac:dyDescent="0.35">
      <c r="A2080" t="s">
        <v>85</v>
      </c>
      <c r="B2080" t="s">
        <v>279</v>
      </c>
      <c r="C2080" s="5" t="s">
        <v>86</v>
      </c>
      <c r="D2080" s="5">
        <v>18.5</v>
      </c>
      <c r="E2080" t="s">
        <v>46</v>
      </c>
      <c r="F2080">
        <v>1E-3</v>
      </c>
      <c r="G2080" t="s">
        <v>23</v>
      </c>
      <c r="H2080" s="15">
        <v>0.186</v>
      </c>
      <c r="I2080" s="15">
        <f>IF(Table18[[#This Row],[Semi_total_radno]]="BLD", 0.65*Table18[[#This Row],[LLD]], Table18[[#This Row],[Semi_total_radno]])</f>
        <v>0.186</v>
      </c>
      <c r="J2080">
        <v>0.39740765094757102</v>
      </c>
      <c r="K2080">
        <v>1.1307168006896999</v>
      </c>
      <c r="L2080">
        <v>2.8452315852340559</v>
      </c>
    </row>
    <row r="2081" spans="1:12" hidden="1" x14ac:dyDescent="0.35">
      <c r="A2081" t="s">
        <v>87</v>
      </c>
      <c r="B2081" t="s">
        <v>279</v>
      </c>
      <c r="C2081" s="5" t="s">
        <v>88</v>
      </c>
      <c r="D2081" s="5">
        <v>19.5</v>
      </c>
      <c r="E2081" t="s">
        <v>46</v>
      </c>
      <c r="F2081">
        <v>1E-3</v>
      </c>
      <c r="G2081" t="s">
        <v>23</v>
      </c>
      <c r="H2081" s="15">
        <v>0.17499999999999999</v>
      </c>
      <c r="I2081" s="15">
        <f>IF(Table18[[#This Row],[Semi_total_radno]]="BLD", 0.65*Table18[[#This Row],[LLD]], Table18[[#This Row],[Semi_total_radno]])</f>
        <v>0.17499999999999999</v>
      </c>
      <c r="J2081">
        <v>0.18366695940494501</v>
      </c>
      <c r="K2081">
        <v>0.54678505659103405</v>
      </c>
      <c r="L2081">
        <v>2.9770463798308655</v>
      </c>
    </row>
    <row r="2082" spans="1:12" hidden="1" x14ac:dyDescent="0.35">
      <c r="A2082" t="s">
        <v>89</v>
      </c>
      <c r="B2082" t="s">
        <v>279</v>
      </c>
      <c r="C2082" s="5" t="s">
        <v>90</v>
      </c>
      <c r="D2082" s="5">
        <v>20.5</v>
      </c>
      <c r="E2082" t="s">
        <v>46</v>
      </c>
      <c r="F2082">
        <v>1E-3</v>
      </c>
      <c r="G2082" t="s">
        <v>23</v>
      </c>
      <c r="H2082" s="15">
        <v>0.184</v>
      </c>
      <c r="I2082" s="15">
        <f>IF(Table18[[#This Row],[Semi_total_radno]]="BLD", 0.65*Table18[[#This Row],[LLD]], Table18[[#This Row],[Semi_total_radno]])</f>
        <v>0.184</v>
      </c>
      <c r="J2082">
        <v>0.52121388912200906</v>
      </c>
      <c r="K2082">
        <v>1.5363302230835001</v>
      </c>
      <c r="L2082">
        <v>2.947600313705121</v>
      </c>
    </row>
    <row r="2083" spans="1:12" hidden="1" x14ac:dyDescent="0.35">
      <c r="A2083" t="s">
        <v>91</v>
      </c>
      <c r="B2083" t="s">
        <v>279</v>
      </c>
      <c r="C2083" s="5" t="s">
        <v>92</v>
      </c>
      <c r="D2083" s="5">
        <v>21.5</v>
      </c>
      <c r="E2083" t="s">
        <v>46</v>
      </c>
      <c r="F2083">
        <v>1E-3</v>
      </c>
      <c r="G2083" t="s">
        <v>23</v>
      </c>
      <c r="H2083" s="15">
        <v>0.182</v>
      </c>
      <c r="I2083" s="15">
        <f>IF(Table18[[#This Row],[Semi_total_radno]]="BLD", 0.65*Table18[[#This Row],[LLD]], Table18[[#This Row],[Semi_total_radno]])</f>
        <v>0.182</v>
      </c>
      <c r="J2083">
        <v>0.18502551317214999</v>
      </c>
      <c r="K2083">
        <v>0.52168637514114402</v>
      </c>
      <c r="L2083">
        <v>2.8195375124065225</v>
      </c>
    </row>
    <row r="2084" spans="1:12" hidden="1" x14ac:dyDescent="0.35">
      <c r="A2084" t="s">
        <v>93</v>
      </c>
      <c r="B2084" t="s">
        <v>279</v>
      </c>
      <c r="C2084" s="5" t="s">
        <v>94</v>
      </c>
      <c r="D2084" s="5">
        <v>22.5</v>
      </c>
      <c r="E2084" t="s">
        <v>46</v>
      </c>
      <c r="F2084">
        <v>1E-3</v>
      </c>
      <c r="G2084" t="s">
        <v>23</v>
      </c>
      <c r="H2084" s="15">
        <v>0.19400000000000001</v>
      </c>
      <c r="I2084" s="15">
        <f>IF(Table18[[#This Row],[Semi_total_radno]]="BLD", 0.65*Table18[[#This Row],[LLD]], Table18[[#This Row],[Semi_total_radno]])</f>
        <v>0.19400000000000001</v>
      </c>
      <c r="J2084">
        <v>2.792363899061455E-3</v>
      </c>
      <c r="K2084">
        <v>4.2704086517915121E-3</v>
      </c>
      <c r="L2084">
        <v>1.2605451616936565</v>
      </c>
    </row>
    <row r="2085" spans="1:12" hidden="1" x14ac:dyDescent="0.35">
      <c r="A2085" t="s">
        <v>95</v>
      </c>
      <c r="B2085" t="s">
        <v>279</v>
      </c>
      <c r="C2085" s="5" t="s">
        <v>96</v>
      </c>
      <c r="D2085" s="5">
        <v>23.5</v>
      </c>
      <c r="E2085" t="s">
        <v>46</v>
      </c>
      <c r="F2085">
        <v>1E-3</v>
      </c>
      <c r="G2085" t="s">
        <v>23</v>
      </c>
      <c r="H2085" s="15">
        <v>0.19900000000000001</v>
      </c>
      <c r="I2085" s="15">
        <f>IF(Table18[[#This Row],[Semi_total_radno]]="BLD", 0.65*Table18[[#This Row],[LLD]], Table18[[#This Row],[Semi_total_radno]])</f>
        <v>0.19900000000000001</v>
      </c>
      <c r="J2085">
        <v>0.255171298980713</v>
      </c>
      <c r="K2085">
        <v>0.80598986148834195</v>
      </c>
      <c r="L2085">
        <v>3.158622716221946</v>
      </c>
    </row>
    <row r="2086" spans="1:12" hidden="1" x14ac:dyDescent="0.35">
      <c r="A2086" s="8" t="s">
        <v>97</v>
      </c>
      <c r="B2086" s="9" t="s">
        <v>280</v>
      </c>
      <c r="C2086" s="10" t="s">
        <v>50</v>
      </c>
      <c r="D2086" s="10">
        <v>0.5</v>
      </c>
      <c r="E2086" t="s">
        <v>46</v>
      </c>
      <c r="F2086">
        <v>1E-3</v>
      </c>
      <c r="G2086" t="s">
        <v>23</v>
      </c>
      <c r="H2086" s="16">
        <v>0.314</v>
      </c>
      <c r="I2086" s="16">
        <f>IF(Table18[[#This Row],[Semi_total_radno]]="BLD", 0.65*Table18[[#This Row],[LLD]], Table18[[#This Row],[Semi_total_radno]])</f>
        <v>0.314</v>
      </c>
      <c r="J2086" s="18">
        <v>0.34120833873748802</v>
      </c>
      <c r="K2086" s="18">
        <v>1.51705050468445</v>
      </c>
      <c r="L2086" s="19">
        <f>K2086/J2086</f>
        <v>4.4461120449099214</v>
      </c>
    </row>
    <row r="2087" spans="1:12" hidden="1" x14ac:dyDescent="0.35">
      <c r="A2087" s="8" t="s">
        <v>98</v>
      </c>
      <c r="B2087" s="9" t="s">
        <v>280</v>
      </c>
      <c r="C2087" s="10" t="s">
        <v>52</v>
      </c>
      <c r="D2087" s="10">
        <v>1.5</v>
      </c>
      <c r="E2087" t="s">
        <v>46</v>
      </c>
      <c r="F2087">
        <v>1E-3</v>
      </c>
      <c r="G2087" t="s">
        <v>23</v>
      </c>
      <c r="H2087" s="16">
        <v>0.30099999999999999</v>
      </c>
      <c r="I2087" s="16">
        <f>IF(Table18[[#This Row],[Semi_total_radno]]="BLD", 0.65*Table18[[#This Row],[LLD]], Table18[[#This Row],[Semi_total_radno]])</f>
        <v>0.30099999999999999</v>
      </c>
      <c r="J2087" s="20">
        <v>5.2734487690031502E-3</v>
      </c>
      <c r="K2087" s="20">
        <v>0.87811797857284501</v>
      </c>
      <c r="L2087" s="19">
        <f t="shared" ref="L2087:L2106" si="23">K2087/J2087</f>
        <v>166.51683121192761</v>
      </c>
    </row>
    <row r="2088" spans="1:12" hidden="1" x14ac:dyDescent="0.35">
      <c r="A2088" s="8" t="s">
        <v>99</v>
      </c>
      <c r="B2088" s="9" t="s">
        <v>280</v>
      </c>
      <c r="C2088" s="10" t="s">
        <v>54</v>
      </c>
      <c r="D2088" s="10">
        <v>2.5</v>
      </c>
      <c r="E2088" t="s">
        <v>46</v>
      </c>
      <c r="F2088">
        <v>1E-3</v>
      </c>
      <c r="G2088" t="s">
        <v>23</v>
      </c>
      <c r="H2088" s="16">
        <v>0.31900000000000001</v>
      </c>
      <c r="I2088" s="16">
        <f>IF(Table18[[#This Row],[Semi_total_radno]]="BLD", 0.65*Table18[[#This Row],[LLD]], Table18[[#This Row],[Semi_total_radno]])</f>
        <v>0.31900000000000001</v>
      </c>
      <c r="J2088" s="18">
        <v>0.251287370920181</v>
      </c>
      <c r="K2088" s="18">
        <v>1.31207203865051</v>
      </c>
      <c r="L2088" s="19">
        <f t="shared" si="23"/>
        <v>5.2214006372301016</v>
      </c>
    </row>
    <row r="2089" spans="1:12" hidden="1" x14ac:dyDescent="0.35">
      <c r="A2089" s="8" t="s">
        <v>100</v>
      </c>
      <c r="B2089" s="9" t="s">
        <v>280</v>
      </c>
      <c r="C2089" s="10" t="s">
        <v>56</v>
      </c>
      <c r="D2089" s="10">
        <v>3.5</v>
      </c>
      <c r="E2089" t="s">
        <v>46</v>
      </c>
      <c r="F2089">
        <v>1E-3</v>
      </c>
      <c r="G2089" t="s">
        <v>23</v>
      </c>
      <c r="H2089" s="16">
        <v>0.31900000000000001</v>
      </c>
      <c r="I2089" s="16">
        <f>IF(Table18[[#This Row],[Semi_total_radno]]="BLD", 0.65*Table18[[#This Row],[LLD]], Table18[[#This Row],[Semi_total_radno]])</f>
        <v>0.31900000000000001</v>
      </c>
      <c r="J2089" s="18">
        <v>0.51856994628906306</v>
      </c>
      <c r="K2089" s="18">
        <v>2.0246231555938698</v>
      </c>
      <c r="L2089" s="19">
        <f t="shared" si="23"/>
        <v>3.9042431403560309</v>
      </c>
    </row>
    <row r="2090" spans="1:12" hidden="1" x14ac:dyDescent="0.35">
      <c r="A2090" s="8" t="s">
        <v>101</v>
      </c>
      <c r="B2090" s="9" t="s">
        <v>280</v>
      </c>
      <c r="C2090" s="10" t="s">
        <v>58</v>
      </c>
      <c r="D2090" s="10">
        <v>4.5</v>
      </c>
      <c r="E2090" t="s">
        <v>46</v>
      </c>
      <c r="F2090">
        <v>1E-3</v>
      </c>
      <c r="G2090" t="s">
        <v>23</v>
      </c>
      <c r="H2090" s="16">
        <v>0.314</v>
      </c>
      <c r="I2090" s="16">
        <f>IF(Table18[[#This Row],[Semi_total_radno]]="BLD", 0.65*Table18[[#This Row],[LLD]], Table18[[#This Row],[Semi_total_radno]])</f>
        <v>0.314</v>
      </c>
      <c r="J2090" s="18">
        <v>0.44535508751869202</v>
      </c>
      <c r="K2090" s="18">
        <v>1.79194223880768</v>
      </c>
      <c r="L2090" s="19">
        <f t="shared" si="23"/>
        <v>4.0236258415538373</v>
      </c>
    </row>
    <row r="2091" spans="1:12" hidden="1" x14ac:dyDescent="0.35">
      <c r="A2091" s="8" t="s">
        <v>102</v>
      </c>
      <c r="B2091" s="9" t="s">
        <v>280</v>
      </c>
      <c r="C2091" s="10" t="s">
        <v>60</v>
      </c>
      <c r="D2091" s="10">
        <v>5.5</v>
      </c>
      <c r="E2091" t="s">
        <v>46</v>
      </c>
      <c r="F2091">
        <v>1E-3</v>
      </c>
      <c r="G2091" t="s">
        <v>23</v>
      </c>
      <c r="H2091" s="16">
        <v>0.30199999999999999</v>
      </c>
      <c r="I2091" s="16">
        <f>IF(Table18[[#This Row],[Semi_total_radno]]="BLD", 0.65*Table18[[#This Row],[LLD]], Table18[[#This Row],[Semi_total_radno]])</f>
        <v>0.30199999999999999</v>
      </c>
      <c r="J2091" s="18">
        <v>0.73049771785736095</v>
      </c>
      <c r="K2091" s="18">
        <v>2.5906391143798801</v>
      </c>
      <c r="L2091" s="19">
        <f t="shared" si="23"/>
        <v>3.5464027484966567</v>
      </c>
    </row>
    <row r="2092" spans="1:12" hidden="1" x14ac:dyDescent="0.35">
      <c r="A2092" s="8" t="s">
        <v>103</v>
      </c>
      <c r="B2092" s="9" t="s">
        <v>280</v>
      </c>
      <c r="C2092" s="10" t="s">
        <v>62</v>
      </c>
      <c r="D2092" s="10">
        <v>6.5</v>
      </c>
      <c r="E2092" t="s">
        <v>46</v>
      </c>
      <c r="F2092">
        <v>1E-3</v>
      </c>
      <c r="G2092" t="s">
        <v>23</v>
      </c>
      <c r="H2092" s="16">
        <v>0.315</v>
      </c>
      <c r="I2092" s="16">
        <f>IF(Table18[[#This Row],[Semi_total_radno]]="BLD", 0.65*Table18[[#This Row],[LLD]], Table18[[#This Row],[Semi_total_radno]])</f>
        <v>0.315</v>
      </c>
      <c r="J2092" s="18">
        <v>0.23559479415416701</v>
      </c>
      <c r="K2092" s="18">
        <v>1.2447416782379199</v>
      </c>
      <c r="L2092" s="19">
        <f t="shared" si="23"/>
        <v>5.2834006061415515</v>
      </c>
    </row>
    <row r="2093" spans="1:12" hidden="1" x14ac:dyDescent="0.35">
      <c r="A2093" s="8" t="s">
        <v>104</v>
      </c>
      <c r="B2093" s="9" t="s">
        <v>280</v>
      </c>
      <c r="C2093" s="10" t="s">
        <v>64</v>
      </c>
      <c r="D2093" s="10">
        <v>7.5</v>
      </c>
      <c r="E2093" t="s">
        <v>46</v>
      </c>
      <c r="F2093">
        <v>1E-3</v>
      </c>
      <c r="G2093" t="s">
        <v>23</v>
      </c>
      <c r="H2093" s="16">
        <v>0.308</v>
      </c>
      <c r="I2093" s="16">
        <f>IF(Table18[[#This Row],[Semi_total_radno]]="BLD", 0.65*Table18[[#This Row],[LLD]], Table18[[#This Row],[Semi_total_radno]])</f>
        <v>0.308</v>
      </c>
      <c r="J2093" s="20">
        <v>3.7895394489169099E-3</v>
      </c>
      <c r="K2093" s="20">
        <v>7.4258851818740403E-3</v>
      </c>
      <c r="L2093" s="19">
        <f t="shared" si="23"/>
        <v>1.9595745820765729</v>
      </c>
    </row>
    <row r="2094" spans="1:12" hidden="1" x14ac:dyDescent="0.35">
      <c r="A2094" s="8" t="s">
        <v>105</v>
      </c>
      <c r="B2094" s="9" t="s">
        <v>280</v>
      </c>
      <c r="C2094" s="10" t="s">
        <v>66</v>
      </c>
      <c r="D2094" s="10">
        <v>8.5</v>
      </c>
      <c r="E2094" t="s">
        <v>46</v>
      </c>
      <c r="F2094">
        <v>1E-3</v>
      </c>
      <c r="G2094" t="s">
        <v>23</v>
      </c>
      <c r="H2094" s="16">
        <v>0.30599999999999999</v>
      </c>
      <c r="I2094" s="16">
        <f>IF(Table18[[#This Row],[Semi_total_radno]]="BLD", 0.65*Table18[[#This Row],[LLD]], Table18[[#This Row],[Semi_total_radno]])</f>
        <v>0.30599999999999999</v>
      </c>
      <c r="J2094" s="18">
        <v>0.114164553582668</v>
      </c>
      <c r="K2094" s="18">
        <v>0.98078691959381104</v>
      </c>
      <c r="L2094" s="19">
        <f t="shared" si="23"/>
        <v>8.5909933408850137</v>
      </c>
    </row>
    <row r="2095" spans="1:12" hidden="1" x14ac:dyDescent="0.35">
      <c r="A2095" s="8" t="s">
        <v>106</v>
      </c>
      <c r="B2095" s="9" t="s">
        <v>280</v>
      </c>
      <c r="C2095" s="10" t="s">
        <v>68</v>
      </c>
      <c r="D2095" s="10">
        <v>9.5</v>
      </c>
      <c r="E2095" t="s">
        <v>46</v>
      </c>
      <c r="F2095">
        <v>1E-3</v>
      </c>
      <c r="G2095" t="s">
        <v>23</v>
      </c>
      <c r="H2095" s="16">
        <v>0.30099999999999999</v>
      </c>
      <c r="I2095" s="16">
        <f>IF(Table18[[#This Row],[Semi_total_radno]]="BLD", 0.65*Table18[[#This Row],[LLD]], Table18[[#This Row],[Semi_total_radno]])</f>
        <v>0.30099999999999999</v>
      </c>
      <c r="J2095" s="20">
        <v>2.5792727246880501E-3</v>
      </c>
      <c r="K2095" s="20">
        <v>0.72248029708862305</v>
      </c>
      <c r="L2095" s="19">
        <f t="shared" si="23"/>
        <v>280.11008303745911</v>
      </c>
    </row>
    <row r="2096" spans="1:12" hidden="1" x14ac:dyDescent="0.35">
      <c r="A2096" s="8" t="s">
        <v>107</v>
      </c>
      <c r="B2096" s="9" t="s">
        <v>280</v>
      </c>
      <c r="C2096" s="10" t="s">
        <v>70</v>
      </c>
      <c r="D2096" s="10">
        <v>10.5</v>
      </c>
      <c r="E2096" t="s">
        <v>46</v>
      </c>
      <c r="F2096">
        <v>1E-3</v>
      </c>
      <c r="G2096" t="s">
        <v>23</v>
      </c>
      <c r="H2096" s="16">
        <v>0.29399999999999998</v>
      </c>
      <c r="I2096" s="16">
        <f>IF(Table18[[#This Row],[Semi_total_radno]]="BLD", 0.65*Table18[[#This Row],[LLD]], Table18[[#This Row],[Semi_total_radno]])</f>
        <v>0.29399999999999998</v>
      </c>
      <c r="J2096" s="20">
        <v>4.1285236366093202E-3</v>
      </c>
      <c r="K2096" s="20">
        <v>0.62968802452087402</v>
      </c>
      <c r="L2096" s="19">
        <f t="shared" si="23"/>
        <v>152.52135628755298</v>
      </c>
    </row>
    <row r="2097" spans="1:12" hidden="1" x14ac:dyDescent="0.35">
      <c r="A2097" t="s">
        <v>108</v>
      </c>
      <c r="B2097" t="s">
        <v>281</v>
      </c>
      <c r="C2097" s="5" t="s">
        <v>50</v>
      </c>
      <c r="D2097" s="5">
        <v>0.5</v>
      </c>
      <c r="E2097" t="s">
        <v>46</v>
      </c>
      <c r="F2097">
        <v>1E-3</v>
      </c>
      <c r="G2097" t="s">
        <v>23</v>
      </c>
      <c r="H2097" s="15">
        <v>0.28899999999999998</v>
      </c>
      <c r="I2097" s="15">
        <f>IF(Table18[[#This Row],[Semi_total_radno]]="BLD", 0.65*Table18[[#This Row],[LLD]], Table18[[#This Row],[Semi_total_radno]])</f>
        <v>0.28899999999999998</v>
      </c>
      <c r="J2097" s="18">
        <v>0.16807575523853299</v>
      </c>
      <c r="K2097" s="18">
        <v>1.5302046537399301</v>
      </c>
      <c r="L2097" s="19">
        <f t="shared" si="23"/>
        <v>9.1042557064120562</v>
      </c>
    </row>
    <row r="2098" spans="1:12" hidden="1" x14ac:dyDescent="0.35">
      <c r="A2098" t="s">
        <v>109</v>
      </c>
      <c r="B2098" t="s">
        <v>281</v>
      </c>
      <c r="C2098" s="5" t="s">
        <v>52</v>
      </c>
      <c r="D2098" s="5">
        <v>1.5</v>
      </c>
      <c r="E2098" t="s">
        <v>46</v>
      </c>
      <c r="F2098">
        <v>1E-3</v>
      </c>
      <c r="G2098" t="s">
        <v>23</v>
      </c>
      <c r="H2098" s="15">
        <v>0.27600000000000002</v>
      </c>
      <c r="I2098" s="15">
        <f>IF(Table18[[#This Row],[Semi_total_radno]]="BLD", 0.65*Table18[[#This Row],[LLD]], Table18[[#This Row],[Semi_total_radno]])</f>
        <v>0.27600000000000002</v>
      </c>
      <c r="J2098" s="18">
        <v>0.16324836015701299</v>
      </c>
      <c r="K2098" s="18">
        <v>1.52458536624908</v>
      </c>
      <c r="L2098" s="19">
        <f t="shared" si="23"/>
        <v>9.3390547064774623</v>
      </c>
    </row>
    <row r="2099" spans="1:12" hidden="1" x14ac:dyDescent="0.35">
      <c r="A2099" t="s">
        <v>110</v>
      </c>
      <c r="B2099" t="s">
        <v>281</v>
      </c>
      <c r="C2099" s="5" t="s">
        <v>54</v>
      </c>
      <c r="D2099" s="5">
        <v>2.5</v>
      </c>
      <c r="E2099" t="s">
        <v>46</v>
      </c>
      <c r="F2099">
        <v>1E-3</v>
      </c>
      <c r="G2099" t="s">
        <v>23</v>
      </c>
      <c r="H2099" s="15">
        <v>0.27</v>
      </c>
      <c r="I2099" s="15">
        <f>IF(Table18[[#This Row],[Semi_total_radno]]="BLD", 0.65*Table18[[#This Row],[LLD]], Table18[[#This Row],[Semi_total_radno]])</f>
        <v>0.27</v>
      </c>
      <c r="J2099" s="18">
        <v>0.15263675153255499</v>
      </c>
      <c r="K2099" s="18">
        <v>1.33317422866821</v>
      </c>
      <c r="L2099" s="19">
        <f t="shared" si="23"/>
        <v>8.7342937744836977</v>
      </c>
    </row>
    <row r="2100" spans="1:12" hidden="1" x14ac:dyDescent="0.35">
      <c r="A2100" t="s">
        <v>111</v>
      </c>
      <c r="B2100" t="s">
        <v>281</v>
      </c>
      <c r="C2100" s="5" t="s">
        <v>56</v>
      </c>
      <c r="D2100" s="5">
        <v>3.5</v>
      </c>
      <c r="E2100" t="s">
        <v>46</v>
      </c>
      <c r="F2100">
        <v>1E-3</v>
      </c>
      <c r="G2100" t="s">
        <v>23</v>
      </c>
      <c r="H2100" s="15">
        <v>0.28000000000000003</v>
      </c>
      <c r="I2100" s="15">
        <f>IF(Table18[[#This Row],[Semi_total_radno]]="BLD", 0.65*Table18[[#This Row],[LLD]], Table18[[#This Row],[Semi_total_radno]])</f>
        <v>0.28000000000000003</v>
      </c>
      <c r="J2100" s="18">
        <v>0.16178780794143699</v>
      </c>
      <c r="K2100" s="18">
        <v>1.3450558185577399</v>
      </c>
      <c r="L2100" s="19">
        <f t="shared" si="23"/>
        <v>8.3137032120777317</v>
      </c>
    </row>
    <row r="2101" spans="1:12" hidden="1" x14ac:dyDescent="0.35">
      <c r="A2101" t="s">
        <v>112</v>
      </c>
      <c r="B2101" t="s">
        <v>281</v>
      </c>
      <c r="C2101" s="5" t="s">
        <v>58</v>
      </c>
      <c r="D2101" s="5">
        <v>4.5</v>
      </c>
      <c r="E2101" t="s">
        <v>46</v>
      </c>
      <c r="F2101">
        <v>1E-3</v>
      </c>
      <c r="G2101" t="s">
        <v>23</v>
      </c>
      <c r="H2101" s="15">
        <v>0.26</v>
      </c>
      <c r="I2101" s="15">
        <f>IF(Table18[[#This Row],[Semi_total_radno]]="BLD", 0.65*Table18[[#This Row],[LLD]], Table18[[#This Row],[Semi_total_radno]])</f>
        <v>0.26</v>
      </c>
      <c r="J2101" s="18">
        <v>0.15010447800159499</v>
      </c>
      <c r="K2101" s="18">
        <v>1.32600581645966</v>
      </c>
      <c r="L2101" s="19">
        <f t="shared" si="23"/>
        <v>8.8338857981676604</v>
      </c>
    </row>
    <row r="2102" spans="1:12" hidden="1" x14ac:dyDescent="0.35">
      <c r="A2102" t="s">
        <v>113</v>
      </c>
      <c r="B2102" t="s">
        <v>281</v>
      </c>
      <c r="C2102" s="5" t="s">
        <v>60</v>
      </c>
      <c r="D2102" s="5">
        <v>5.5</v>
      </c>
      <c r="E2102" t="s">
        <v>46</v>
      </c>
      <c r="F2102">
        <v>1E-3</v>
      </c>
      <c r="G2102" t="s">
        <v>23</v>
      </c>
      <c r="H2102" s="15">
        <v>0.23499999999999999</v>
      </c>
      <c r="I2102" s="15">
        <f>IF(Table18[[#This Row],[Semi_total_radno]]="BLD", 0.65*Table18[[#This Row],[LLD]], Table18[[#This Row],[Semi_total_radno]])</f>
        <v>0.23499999999999999</v>
      </c>
      <c r="J2102" s="18">
        <v>0.14570626616478</v>
      </c>
      <c r="K2102" s="18">
        <v>1.3029922246932999</v>
      </c>
      <c r="L2102" s="19">
        <f t="shared" si="23"/>
        <v>8.9425956686017809</v>
      </c>
    </row>
    <row r="2103" spans="1:12" hidden="1" x14ac:dyDescent="0.35">
      <c r="A2103" t="s">
        <v>114</v>
      </c>
      <c r="B2103" t="s">
        <v>281</v>
      </c>
      <c r="C2103" s="5" t="s">
        <v>62</v>
      </c>
      <c r="D2103" s="5">
        <v>6.5</v>
      </c>
      <c r="E2103" t="s">
        <v>46</v>
      </c>
      <c r="F2103">
        <v>1E-3</v>
      </c>
      <c r="G2103" t="s">
        <v>23</v>
      </c>
      <c r="H2103" s="15">
        <v>0.254</v>
      </c>
      <c r="I2103" s="15">
        <f>IF(Table18[[#This Row],[Semi_total_radno]]="BLD", 0.65*Table18[[#This Row],[LLD]], Table18[[#This Row],[Semi_total_radno]])</f>
        <v>0.254</v>
      </c>
      <c r="J2103" s="20">
        <v>4.9335267394781104E-3</v>
      </c>
      <c r="K2103" s="20">
        <v>1.0768021345138501</v>
      </c>
      <c r="L2103" s="21">
        <f t="shared" si="23"/>
        <v>218.26214620410852</v>
      </c>
    </row>
    <row r="2104" spans="1:12" hidden="1" x14ac:dyDescent="0.35">
      <c r="A2104" t="s">
        <v>115</v>
      </c>
      <c r="B2104" t="s">
        <v>281</v>
      </c>
      <c r="C2104" s="5" t="s">
        <v>64</v>
      </c>
      <c r="D2104" s="5">
        <v>7.5</v>
      </c>
      <c r="E2104" t="s">
        <v>46</v>
      </c>
      <c r="F2104">
        <v>1E-3</v>
      </c>
      <c r="G2104" t="s">
        <v>23</v>
      </c>
      <c r="H2104" s="15">
        <v>0.23799999999999999</v>
      </c>
      <c r="I2104" s="15">
        <f>IF(Table18[[#This Row],[Semi_total_radno]]="BLD", 0.65*Table18[[#This Row],[LLD]], Table18[[#This Row],[Semi_total_radno]])</f>
        <v>0.23799999999999999</v>
      </c>
      <c r="J2104" s="20"/>
      <c r="K2104" s="20"/>
      <c r="L2104" s="21"/>
    </row>
    <row r="2105" spans="1:12" hidden="1" x14ac:dyDescent="0.35">
      <c r="A2105" t="s">
        <v>116</v>
      </c>
      <c r="B2105" t="s">
        <v>281</v>
      </c>
      <c r="C2105" s="5" t="s">
        <v>66</v>
      </c>
      <c r="D2105" s="5">
        <v>8.5</v>
      </c>
      <c r="E2105" t="s">
        <v>46</v>
      </c>
      <c r="F2105">
        <v>1E-3</v>
      </c>
      <c r="G2105" t="s">
        <v>23</v>
      </c>
      <c r="H2105" s="15">
        <v>0.224</v>
      </c>
      <c r="I2105" s="15">
        <f>IF(Table18[[#This Row],[Semi_total_radno]]="BLD", 0.65*Table18[[#This Row],[LLD]], Table18[[#This Row],[Semi_total_radno]])</f>
        <v>0.224</v>
      </c>
      <c r="J2105" s="20">
        <v>3.00309574231505E-3</v>
      </c>
      <c r="K2105" s="20">
        <v>0.83362019062042203</v>
      </c>
      <c r="L2105" s="21">
        <f t="shared" si="23"/>
        <v>277.58695098338569</v>
      </c>
    </row>
    <row r="2106" spans="1:12" hidden="1" x14ac:dyDescent="0.35">
      <c r="A2106" t="s">
        <v>117</v>
      </c>
      <c r="B2106" t="s">
        <v>281</v>
      </c>
      <c r="C2106" s="5" t="s">
        <v>68</v>
      </c>
      <c r="D2106" s="5">
        <v>9.5</v>
      </c>
      <c r="E2106" t="s">
        <v>46</v>
      </c>
      <c r="F2106">
        <v>1E-3</v>
      </c>
      <c r="G2106" t="s">
        <v>23</v>
      </c>
      <c r="H2106" s="15">
        <v>0.20699999999999999</v>
      </c>
      <c r="I2106" s="15">
        <f>IF(Table18[[#This Row],[Semi_total_radno]]="BLD", 0.65*Table18[[#This Row],[LLD]], Table18[[#This Row],[Semi_total_radno]])</f>
        <v>0.20699999999999999</v>
      </c>
      <c r="J2106" s="20">
        <v>2.0532638300210198E-3</v>
      </c>
      <c r="K2106" s="20">
        <v>0.66615408658981301</v>
      </c>
      <c r="L2106" s="21">
        <f t="shared" si="23"/>
        <v>324.43667338307586</v>
      </c>
    </row>
    <row r="2107" spans="1:12" hidden="1" x14ac:dyDescent="0.35">
      <c r="A2107" t="s">
        <v>118</v>
      </c>
      <c r="B2107" t="s">
        <v>281</v>
      </c>
      <c r="C2107" s="5" t="s">
        <v>70</v>
      </c>
      <c r="D2107" s="5">
        <v>10.5</v>
      </c>
      <c r="E2107" t="s">
        <v>46</v>
      </c>
      <c r="F2107">
        <v>1E-3</v>
      </c>
      <c r="G2107" t="s">
        <v>23</v>
      </c>
      <c r="H2107" s="15">
        <v>0.20799999999999999</v>
      </c>
      <c r="I2107" s="15">
        <f>IF(Table18[[#This Row],[Semi_total_radno]]="BLD", 0.65*Table18[[#This Row],[LLD]], Table18[[#This Row],[Semi_total_radno]])</f>
        <v>0.20799999999999999</v>
      </c>
      <c r="J2107" s="20">
        <v>2.5867882650345599E-3</v>
      </c>
      <c r="K2107" s="20">
        <v>3.3793365582823801E-3</v>
      </c>
      <c r="L2107" s="19">
        <f>K2107/J2107</f>
        <v>1.3063831330768898</v>
      </c>
    </row>
    <row r="2108" spans="1:12" hidden="1" x14ac:dyDescent="0.35">
      <c r="A2108" t="s">
        <v>119</v>
      </c>
      <c r="B2108" t="s">
        <v>281</v>
      </c>
      <c r="C2108" s="5" t="s">
        <v>72</v>
      </c>
      <c r="D2108" s="5">
        <v>11.5</v>
      </c>
      <c r="E2108" t="s">
        <v>46</v>
      </c>
      <c r="F2108">
        <v>1E-3</v>
      </c>
      <c r="G2108" t="s">
        <v>23</v>
      </c>
      <c r="H2108" s="15">
        <v>0.188</v>
      </c>
      <c r="I2108" s="15">
        <f>IF(Table18[[#This Row],[Semi_total_radno]]="BLD", 0.65*Table18[[#This Row],[LLD]], Table18[[#This Row],[Semi_total_radno]])</f>
        <v>0.188</v>
      </c>
      <c r="J2108" s="18">
        <v>9.0370938414707802E-4</v>
      </c>
      <c r="K2108" s="18">
        <v>0.345187067985535</v>
      </c>
      <c r="L2108" s="19">
        <f>K2108/J2108</f>
        <v>381.96689559810534</v>
      </c>
    </row>
    <row r="2109" spans="1:12" hidden="1" x14ac:dyDescent="0.35">
      <c r="A2109" t="s">
        <v>120</v>
      </c>
      <c r="B2109" t="s">
        <v>281</v>
      </c>
      <c r="C2109" s="5" t="s">
        <v>74</v>
      </c>
      <c r="D2109" s="5">
        <v>12.5</v>
      </c>
      <c r="E2109" t="s">
        <v>46</v>
      </c>
      <c r="F2109">
        <v>1E-3</v>
      </c>
      <c r="G2109" t="s">
        <v>23</v>
      </c>
      <c r="H2109" s="15">
        <v>0.17299999999999999</v>
      </c>
      <c r="I2109" s="15">
        <f>IF(Table18[[#This Row],[Semi_total_radno]]="BLD", 0.65*Table18[[#This Row],[LLD]], Table18[[#This Row],[Semi_total_radno]])</f>
        <v>0.17299999999999999</v>
      </c>
      <c r="J2109" s="18">
        <v>2.2553734015673399E-3</v>
      </c>
      <c r="K2109" s="18">
        <v>1.8333044135943101E-3</v>
      </c>
      <c r="L2109" s="19">
        <f>K2109/J2109</f>
        <v>0.81286070515874709</v>
      </c>
    </row>
    <row r="2110" spans="1:12" hidden="1" x14ac:dyDescent="0.35">
      <c r="A2110" t="s">
        <v>121</v>
      </c>
      <c r="B2110" t="s">
        <v>281</v>
      </c>
      <c r="C2110" s="5" t="s">
        <v>76</v>
      </c>
      <c r="D2110" s="5">
        <v>13.5</v>
      </c>
      <c r="E2110" t="s">
        <v>46</v>
      </c>
      <c r="F2110">
        <v>1E-3</v>
      </c>
      <c r="G2110" t="s">
        <v>23</v>
      </c>
      <c r="H2110" s="15">
        <v>0.154</v>
      </c>
      <c r="I2110" s="15">
        <f>IF(Table18[[#This Row],[Semi_total_radno]]="BLD", 0.65*Table18[[#This Row],[LLD]], Table18[[#This Row],[Semi_total_radno]])</f>
        <v>0.154</v>
      </c>
      <c r="J2110" s="18">
        <v>2.0753995049744801E-3</v>
      </c>
      <c r="K2110" s="18">
        <v>0</v>
      </c>
      <c r="L2110" s="19">
        <f>K2110/J2110</f>
        <v>0</v>
      </c>
    </row>
    <row r="2111" spans="1:12" hidden="1" x14ac:dyDescent="0.35">
      <c r="A2111" t="s">
        <v>122</v>
      </c>
      <c r="B2111" t="s">
        <v>281</v>
      </c>
      <c r="C2111" s="5" t="s">
        <v>78</v>
      </c>
      <c r="D2111" s="5">
        <v>14.5</v>
      </c>
      <c r="E2111" t="s">
        <v>46</v>
      </c>
      <c r="F2111">
        <v>1E-3</v>
      </c>
      <c r="G2111" t="s">
        <v>23</v>
      </c>
      <c r="H2111" s="15">
        <v>0.16400000000000001</v>
      </c>
      <c r="I2111" s="15">
        <f>IF(Table18[[#This Row],[Semi_total_radno]]="BLD", 0.65*Table18[[#This Row],[LLD]], Table18[[#This Row],[Semi_total_radno]])</f>
        <v>0.16400000000000001</v>
      </c>
      <c r="J2111" s="18">
        <v>6.0549000045284596E-4</v>
      </c>
      <c r="K2111" s="18">
        <v>2.4608948733657598E-3</v>
      </c>
      <c r="L2111" s="19">
        <f>K2111/J2111</f>
        <v>4.0643030793658967</v>
      </c>
    </row>
    <row r="2112" spans="1:12" hidden="1" x14ac:dyDescent="0.35">
      <c r="A2112" t="s">
        <v>123</v>
      </c>
      <c r="B2112" t="s">
        <v>282</v>
      </c>
      <c r="C2112" s="5" t="s">
        <v>50</v>
      </c>
      <c r="D2112" s="5">
        <v>0.5</v>
      </c>
      <c r="E2112" t="s">
        <v>46</v>
      </c>
      <c r="F2112">
        <v>1E-3</v>
      </c>
      <c r="G2112" t="s">
        <v>23</v>
      </c>
      <c r="H2112" s="15">
        <v>0.315</v>
      </c>
      <c r="I2112" s="15">
        <f>IF(Table18[[#This Row],[Semi_total_radno]]="BLD", 0.65*Table18[[#This Row],[LLD]], Table18[[#This Row],[Semi_total_radno]])</f>
        <v>0.315</v>
      </c>
      <c r="J2112">
        <v>0.21229170262813599</v>
      </c>
      <c r="K2112">
        <v>1.76952517032623</v>
      </c>
      <c r="L2112">
        <v>8.335347771108351</v>
      </c>
    </row>
    <row r="2113" spans="1:12" hidden="1" x14ac:dyDescent="0.35">
      <c r="A2113" t="s">
        <v>124</v>
      </c>
      <c r="B2113" t="s">
        <v>282</v>
      </c>
      <c r="C2113" s="5" t="s">
        <v>52</v>
      </c>
      <c r="D2113" s="5">
        <v>1.5</v>
      </c>
      <c r="E2113" t="s">
        <v>46</v>
      </c>
      <c r="F2113">
        <v>1E-3</v>
      </c>
      <c r="G2113" t="s">
        <v>23</v>
      </c>
      <c r="H2113" s="15">
        <v>0.33300000000000002</v>
      </c>
      <c r="I2113" s="15">
        <f>IF(Table18[[#This Row],[Semi_total_radno]]="BLD", 0.65*Table18[[#This Row],[LLD]], Table18[[#This Row],[Semi_total_radno]])</f>
        <v>0.33300000000000002</v>
      </c>
      <c r="J2113">
        <v>0.180383771657944</v>
      </c>
      <c r="K2113">
        <v>1.5377279520034799</v>
      </c>
      <c r="L2113">
        <v>8.5247577310858347</v>
      </c>
    </row>
    <row r="2114" spans="1:12" hidden="1" x14ac:dyDescent="0.35">
      <c r="A2114" t="s">
        <v>125</v>
      </c>
      <c r="B2114" t="s">
        <v>282</v>
      </c>
      <c r="C2114" s="5" t="s">
        <v>54</v>
      </c>
      <c r="D2114" s="5">
        <v>2.5</v>
      </c>
      <c r="E2114" t="s">
        <v>46</v>
      </c>
      <c r="F2114">
        <v>1E-3</v>
      </c>
      <c r="G2114" t="s">
        <v>23</v>
      </c>
      <c r="H2114" s="15">
        <v>0.32800000000000001</v>
      </c>
      <c r="I2114" s="15">
        <f>IF(Table18[[#This Row],[Semi_total_radno]]="BLD", 0.65*Table18[[#This Row],[LLD]], Table18[[#This Row],[Semi_total_radno]])</f>
        <v>0.32800000000000001</v>
      </c>
      <c r="J2114">
        <v>0.20040309429168701</v>
      </c>
      <c r="K2114">
        <v>1.6762900352478001</v>
      </c>
      <c r="L2114">
        <v>8.3645915806467404</v>
      </c>
    </row>
    <row r="2115" spans="1:12" hidden="1" x14ac:dyDescent="0.35">
      <c r="A2115" t="s">
        <v>126</v>
      </c>
      <c r="B2115" t="s">
        <v>282</v>
      </c>
      <c r="C2115" s="5" t="s">
        <v>56</v>
      </c>
      <c r="D2115" s="5">
        <v>3.5</v>
      </c>
      <c r="E2115" t="s">
        <v>46</v>
      </c>
      <c r="F2115">
        <v>1E-3</v>
      </c>
      <c r="G2115" t="s">
        <v>23</v>
      </c>
      <c r="H2115" s="15">
        <v>0.32700000000000001</v>
      </c>
      <c r="I2115" s="15">
        <f>IF(Table18[[#This Row],[Semi_total_radno]]="BLD", 0.65*Table18[[#This Row],[LLD]], Table18[[#This Row],[Semi_total_radno]])</f>
        <v>0.32700000000000001</v>
      </c>
      <c r="J2115">
        <v>0.183190897107124</v>
      </c>
      <c r="K2115">
        <v>1.5863311290741</v>
      </c>
      <c r="L2115">
        <v>8.6594429861133655</v>
      </c>
    </row>
    <row r="2116" spans="1:12" hidden="1" x14ac:dyDescent="0.35">
      <c r="A2116" t="s">
        <v>127</v>
      </c>
      <c r="B2116" t="s">
        <v>282</v>
      </c>
      <c r="C2116" s="5" t="s">
        <v>58</v>
      </c>
      <c r="D2116" s="5">
        <v>4.5</v>
      </c>
      <c r="E2116" t="s">
        <v>46</v>
      </c>
      <c r="F2116">
        <v>1E-3</v>
      </c>
      <c r="G2116" t="s">
        <v>23</v>
      </c>
      <c r="H2116" s="15">
        <v>0.32200000000000001</v>
      </c>
      <c r="I2116" s="15">
        <f>IF(Table18[[#This Row],[Semi_total_radno]]="BLD", 0.65*Table18[[#This Row],[LLD]], Table18[[#This Row],[Semi_total_radno]])</f>
        <v>0.32200000000000001</v>
      </c>
      <c r="J2116">
        <v>0.17950253188610099</v>
      </c>
      <c r="K2116">
        <v>1.49674808979034</v>
      </c>
      <c r="L2116">
        <v>8.3383118559022087</v>
      </c>
    </row>
    <row r="2117" spans="1:12" hidden="1" x14ac:dyDescent="0.35">
      <c r="A2117" t="s">
        <v>128</v>
      </c>
      <c r="B2117" t="s">
        <v>282</v>
      </c>
      <c r="C2117" s="5" t="s">
        <v>60</v>
      </c>
      <c r="D2117" s="5">
        <v>5.5</v>
      </c>
      <c r="E2117" t="s">
        <v>46</v>
      </c>
      <c r="F2117">
        <v>1E-3</v>
      </c>
      <c r="G2117" t="s">
        <v>23</v>
      </c>
      <c r="H2117" s="15">
        <v>0.32200000000000001</v>
      </c>
      <c r="I2117" s="15">
        <f>IF(Table18[[#This Row],[Semi_total_radno]]="BLD", 0.65*Table18[[#This Row],[LLD]], Table18[[#This Row],[Semi_total_radno]])</f>
        <v>0.32200000000000001</v>
      </c>
      <c r="J2117">
        <v>0.21012133359909099</v>
      </c>
      <c r="K2117">
        <v>1.78055608272552</v>
      </c>
      <c r="L2117">
        <v>8.4739424228231854</v>
      </c>
    </row>
    <row r="2118" spans="1:12" hidden="1" x14ac:dyDescent="0.35">
      <c r="A2118" t="s">
        <v>129</v>
      </c>
      <c r="B2118" t="s">
        <v>282</v>
      </c>
      <c r="C2118" s="5" t="s">
        <v>62</v>
      </c>
      <c r="D2118" s="5">
        <v>6.5</v>
      </c>
      <c r="E2118" t="s">
        <v>46</v>
      </c>
      <c r="F2118">
        <v>1E-3</v>
      </c>
      <c r="G2118" t="s">
        <v>23</v>
      </c>
      <c r="H2118" s="15">
        <v>0.32</v>
      </c>
      <c r="I2118" s="15">
        <f>IF(Table18[[#This Row],[Semi_total_radno]]="BLD", 0.65*Table18[[#This Row],[LLD]], Table18[[#This Row],[Semi_total_radno]])</f>
        <v>0.32</v>
      </c>
      <c r="J2118">
        <v>0.16531734168529499</v>
      </c>
      <c r="K2118">
        <v>1.38433909416199</v>
      </c>
      <c r="L2118">
        <v>8.3738286621936844</v>
      </c>
    </row>
    <row r="2119" spans="1:12" hidden="1" x14ac:dyDescent="0.35">
      <c r="A2119" t="s">
        <v>130</v>
      </c>
      <c r="B2119" t="s">
        <v>282</v>
      </c>
      <c r="C2119" s="5" t="s">
        <v>64</v>
      </c>
      <c r="D2119" s="5">
        <v>7.5</v>
      </c>
      <c r="E2119" t="s">
        <v>46</v>
      </c>
      <c r="F2119">
        <v>1E-3</v>
      </c>
      <c r="G2119" t="s">
        <v>23</v>
      </c>
      <c r="H2119" s="15">
        <v>0.28199999999999997</v>
      </c>
      <c r="I2119" s="15">
        <f>IF(Table18[[#This Row],[Semi_total_radno]]="BLD", 0.65*Table18[[#This Row],[LLD]], Table18[[#This Row],[Semi_total_radno]])</f>
        <v>0.28199999999999997</v>
      </c>
      <c r="J2119">
        <v>0.155876278877258</v>
      </c>
      <c r="K2119">
        <v>1.3395510911941499</v>
      </c>
      <c r="L2119">
        <v>8.5936814815098046</v>
      </c>
    </row>
    <row r="2120" spans="1:12" hidden="1" x14ac:dyDescent="0.35">
      <c r="A2120" t="s">
        <v>131</v>
      </c>
      <c r="B2120" t="s">
        <v>282</v>
      </c>
      <c r="C2120" s="5" t="s">
        <v>66</v>
      </c>
      <c r="D2120" s="5">
        <v>8.5</v>
      </c>
      <c r="E2120" t="s">
        <v>46</v>
      </c>
      <c r="F2120">
        <v>1E-3</v>
      </c>
      <c r="G2120" t="s">
        <v>23</v>
      </c>
      <c r="H2120" s="15">
        <v>0.27</v>
      </c>
      <c r="I2120" s="15">
        <f>IF(Table18[[#This Row],[Semi_total_radno]]="BLD", 0.65*Table18[[#This Row],[LLD]], Table18[[#This Row],[Semi_total_radno]])</f>
        <v>0.27</v>
      </c>
      <c r="J2120">
        <v>0.123540781438351</v>
      </c>
      <c r="K2120">
        <v>1.0216146707534799</v>
      </c>
      <c r="L2120">
        <v>8.2694528791149295</v>
      </c>
    </row>
    <row r="2121" spans="1:12" hidden="1" x14ac:dyDescent="0.35">
      <c r="A2121" t="s">
        <v>132</v>
      </c>
      <c r="B2121" t="s">
        <v>282</v>
      </c>
      <c r="C2121" s="5" t="s">
        <v>68</v>
      </c>
      <c r="D2121" s="5">
        <v>9.5</v>
      </c>
      <c r="E2121" t="s">
        <v>46</v>
      </c>
      <c r="F2121">
        <v>1E-3</v>
      </c>
      <c r="G2121" t="s">
        <v>23</v>
      </c>
      <c r="H2121" s="15">
        <v>0.25800000000000001</v>
      </c>
      <c r="I2121" s="15">
        <f>IF(Table18[[#This Row],[Semi_total_radno]]="BLD", 0.65*Table18[[#This Row],[LLD]], Table18[[#This Row],[Semi_total_radno]])</f>
        <v>0.25800000000000001</v>
      </c>
      <c r="J2121">
        <v>6.5454812720418002E-3</v>
      </c>
      <c r="K2121">
        <v>6.65070489048958E-3</v>
      </c>
      <c r="L2121">
        <v>1.0160757649551653</v>
      </c>
    </row>
    <row r="2122" spans="1:12" hidden="1" x14ac:dyDescent="0.35">
      <c r="A2122" t="s">
        <v>133</v>
      </c>
      <c r="B2122" t="s">
        <v>282</v>
      </c>
      <c r="C2122" s="5" t="s">
        <v>70</v>
      </c>
      <c r="D2122" s="5">
        <v>10.5</v>
      </c>
      <c r="E2122" t="s">
        <v>46</v>
      </c>
      <c r="F2122">
        <v>1E-3</v>
      </c>
      <c r="G2122" t="s">
        <v>23</v>
      </c>
      <c r="H2122" s="15">
        <v>0.23499999999999999</v>
      </c>
      <c r="I2122" s="15">
        <f>IF(Table18[[#This Row],[Semi_total_radno]]="BLD", 0.65*Table18[[#This Row],[LLD]], Table18[[#This Row],[Semi_total_radno]])</f>
        <v>0.23499999999999999</v>
      </c>
      <c r="J2122">
        <v>1.96829624474049E-3</v>
      </c>
      <c r="K2122">
        <v>1.5237623592838599E-3</v>
      </c>
      <c r="L2122">
        <v>0.77415295759239755</v>
      </c>
    </row>
    <row r="2123" spans="1:12" hidden="1" x14ac:dyDescent="0.35">
      <c r="A2123" t="s">
        <v>134</v>
      </c>
      <c r="B2123" t="s">
        <v>282</v>
      </c>
      <c r="C2123" s="5" t="s">
        <v>72</v>
      </c>
      <c r="D2123" s="5">
        <v>11.5</v>
      </c>
      <c r="E2123" t="s">
        <v>46</v>
      </c>
      <c r="F2123">
        <v>1E-3</v>
      </c>
      <c r="G2123" t="s">
        <v>23</v>
      </c>
      <c r="H2123" s="15">
        <v>0.223</v>
      </c>
      <c r="I2123" s="15">
        <f>IF(Table18[[#This Row],[Semi_total_radno]]="BLD", 0.65*Table18[[#This Row],[LLD]], Table18[[#This Row],[Semi_total_radno]])</f>
        <v>0.223</v>
      </c>
      <c r="J2123">
        <v>1.30416988395154E-3</v>
      </c>
      <c r="K2123">
        <v>1.98770314455032E-3</v>
      </c>
      <c r="L2123">
        <v>1.5241136672530144</v>
      </c>
    </row>
    <row r="2124" spans="1:12" hidden="1" x14ac:dyDescent="0.35">
      <c r="A2124" t="s">
        <v>135</v>
      </c>
      <c r="B2124" t="s">
        <v>282</v>
      </c>
      <c r="C2124" s="5" t="s">
        <v>74</v>
      </c>
      <c r="D2124" s="5">
        <v>12.5</v>
      </c>
      <c r="E2124" t="s">
        <v>46</v>
      </c>
      <c r="F2124">
        <v>1E-3</v>
      </c>
      <c r="G2124" t="s">
        <v>23</v>
      </c>
      <c r="H2124" s="15">
        <v>0.221</v>
      </c>
      <c r="I2124" s="15">
        <f>IF(Table18[[#This Row],[Semi_total_radno]]="BLD", 0.65*Table18[[#This Row],[LLD]], Table18[[#This Row],[Semi_total_radno]])</f>
        <v>0.221</v>
      </c>
      <c r="J2124">
        <v>2.35832622274756E-3</v>
      </c>
      <c r="K2124">
        <v>2.2406382486224201E-3</v>
      </c>
      <c r="L2124">
        <v>0.95009682163987141</v>
      </c>
    </row>
    <row r="2125" spans="1:12" hidden="1" x14ac:dyDescent="0.35">
      <c r="A2125" t="s">
        <v>136</v>
      </c>
      <c r="B2125" t="s">
        <v>282</v>
      </c>
      <c r="C2125" s="5" t="s">
        <v>76</v>
      </c>
      <c r="D2125" s="5">
        <v>13.5</v>
      </c>
      <c r="E2125" t="s">
        <v>46</v>
      </c>
      <c r="F2125">
        <v>1E-3</v>
      </c>
      <c r="G2125" t="s">
        <v>23</v>
      </c>
      <c r="H2125" s="15">
        <v>0.216</v>
      </c>
      <c r="I2125" s="15">
        <f>IF(Table18[[#This Row],[Semi_total_radno]]="BLD", 0.65*Table18[[#This Row],[LLD]], Table18[[#This Row],[Semi_total_radno]])</f>
        <v>0.216</v>
      </c>
      <c r="J2125">
        <v>2.9150891738633313E-3</v>
      </c>
      <c r="K2125">
        <v>1.3814973256861167E-3</v>
      </c>
      <c r="L2125">
        <v>1.1654368705726958</v>
      </c>
    </row>
    <row r="2126" spans="1:12" hidden="1" x14ac:dyDescent="0.35">
      <c r="A2126" t="s">
        <v>137</v>
      </c>
      <c r="B2126" t="s">
        <v>282</v>
      </c>
      <c r="C2126" s="5" t="s">
        <v>78</v>
      </c>
      <c r="D2126" s="5">
        <v>14.5</v>
      </c>
      <c r="E2126" t="s">
        <v>46</v>
      </c>
      <c r="F2126">
        <v>1E-3</v>
      </c>
      <c r="G2126" t="s">
        <v>23</v>
      </c>
      <c r="H2126" s="15">
        <v>0.218</v>
      </c>
      <c r="I2126" s="15">
        <f>IF(Table18[[#This Row],[Semi_total_radno]]="BLD", 0.65*Table18[[#This Row],[LLD]], Table18[[#This Row],[Semi_total_radno]])</f>
        <v>0.218</v>
      </c>
      <c r="J2126">
        <v>1.5981536901866396E-3</v>
      </c>
      <c r="K2126">
        <v>0.26474439896022278</v>
      </c>
      <c r="L2126">
        <v>275.0674972782781</v>
      </c>
    </row>
    <row r="2127" spans="1:12" hidden="1" x14ac:dyDescent="0.35">
      <c r="A2127" t="s">
        <v>138</v>
      </c>
      <c r="B2127" t="s">
        <v>282</v>
      </c>
      <c r="C2127" s="5" t="s">
        <v>80</v>
      </c>
      <c r="D2127" s="5">
        <v>15.5</v>
      </c>
      <c r="E2127" t="s">
        <v>46</v>
      </c>
      <c r="F2127">
        <v>1E-3</v>
      </c>
      <c r="G2127" t="s">
        <v>23</v>
      </c>
      <c r="H2127" s="15">
        <v>0.246</v>
      </c>
      <c r="I2127" s="15">
        <f>IF(Table18[[#This Row],[Semi_total_radno]]="BLD", 0.65*Table18[[#This Row],[LLD]], Table18[[#This Row],[Semi_total_radno]])</f>
        <v>0.246</v>
      </c>
      <c r="J2127">
        <v>4.0012004319578401E-3</v>
      </c>
      <c r="K2127">
        <v>0.21320059255231158</v>
      </c>
      <c r="L2127">
        <v>73.840563734158209</v>
      </c>
    </row>
    <row r="2128" spans="1:12" hidden="1" x14ac:dyDescent="0.35">
      <c r="A2128" t="s">
        <v>139</v>
      </c>
      <c r="B2128" t="s">
        <v>282</v>
      </c>
      <c r="C2128" s="5" t="s">
        <v>82</v>
      </c>
      <c r="D2128" s="5">
        <v>16.5</v>
      </c>
      <c r="E2128" t="s">
        <v>46</v>
      </c>
      <c r="F2128">
        <v>1E-3</v>
      </c>
      <c r="G2128" t="s">
        <v>23</v>
      </c>
      <c r="H2128" s="15">
        <v>0.29399999999999998</v>
      </c>
      <c r="I2128" s="15">
        <f>IF(Table18[[#This Row],[Semi_total_radno]]="BLD", 0.65*Table18[[#This Row],[LLD]], Table18[[#This Row],[Semi_total_radno]])</f>
        <v>0.29399999999999998</v>
      </c>
      <c r="J2128">
        <v>4.9353404901921749E-3</v>
      </c>
      <c r="K2128">
        <v>0.46628283429890854</v>
      </c>
      <c r="L2128">
        <v>97.033223756615058</v>
      </c>
    </row>
    <row r="2129" spans="1:12" hidden="1" x14ac:dyDescent="0.35">
      <c r="A2129" t="s">
        <v>140</v>
      </c>
      <c r="B2129" t="s">
        <v>282</v>
      </c>
      <c r="C2129" s="5" t="s">
        <v>84</v>
      </c>
      <c r="D2129" s="5">
        <v>17.5</v>
      </c>
      <c r="E2129" t="s">
        <v>46</v>
      </c>
      <c r="F2129">
        <v>1E-3</v>
      </c>
      <c r="G2129" t="s">
        <v>23</v>
      </c>
      <c r="H2129" s="15">
        <v>0.34799999999999998</v>
      </c>
      <c r="I2129" s="15">
        <f>IF(Table18[[#This Row],[Semi_total_radno]]="BLD", 0.65*Table18[[#This Row],[LLD]], Table18[[#This Row],[Semi_total_radno]])</f>
        <v>0.34799999999999998</v>
      </c>
      <c r="J2129">
        <v>9.1670993715524708E-3</v>
      </c>
      <c r="K2129">
        <v>0.88189196586608898</v>
      </c>
      <c r="L2129">
        <v>96.201855147637431</v>
      </c>
    </row>
    <row r="2130" spans="1:12" hidden="1" x14ac:dyDescent="0.35">
      <c r="A2130" t="s">
        <v>141</v>
      </c>
      <c r="B2130" t="s">
        <v>282</v>
      </c>
      <c r="C2130" s="5" t="s">
        <v>86</v>
      </c>
      <c r="D2130" s="5">
        <v>18.5</v>
      </c>
      <c r="E2130" t="s">
        <v>46</v>
      </c>
      <c r="F2130">
        <v>1E-3</v>
      </c>
      <c r="G2130" t="s">
        <v>23</v>
      </c>
      <c r="H2130" s="15">
        <v>0.33700000000000002</v>
      </c>
      <c r="I2130" s="15">
        <f>IF(Table18[[#This Row],[Semi_total_radno]]="BLD", 0.65*Table18[[#This Row],[LLD]], Table18[[#This Row],[Semi_total_radno]])</f>
        <v>0.33700000000000002</v>
      </c>
      <c r="J2130">
        <v>2.86616268567741E-3</v>
      </c>
      <c r="K2130">
        <v>0.791320741176605</v>
      </c>
      <c r="L2130">
        <v>276.09065777422137</v>
      </c>
    </row>
    <row r="2131" spans="1:12" hidden="1" x14ac:dyDescent="0.35">
      <c r="A2131" t="s">
        <v>142</v>
      </c>
      <c r="B2131" t="s">
        <v>282</v>
      </c>
      <c r="C2131" s="5" t="s">
        <v>88</v>
      </c>
      <c r="D2131" s="5">
        <v>19.5</v>
      </c>
      <c r="E2131" t="s">
        <v>46</v>
      </c>
      <c r="F2131">
        <v>1E-3</v>
      </c>
      <c r="G2131" t="s">
        <v>23</v>
      </c>
      <c r="H2131" s="15">
        <v>0.28899999999999998</v>
      </c>
      <c r="I2131" s="15">
        <f>IF(Table18[[#This Row],[Semi_total_radno]]="BLD", 0.65*Table18[[#This Row],[LLD]], Table18[[#This Row],[Semi_total_radno]])</f>
        <v>0.28899999999999998</v>
      </c>
      <c r="J2131">
        <v>6.7104664631187898E-3</v>
      </c>
      <c r="K2131">
        <v>9.8935631103813405E-3</v>
      </c>
      <c r="L2131">
        <v>1.4878251609778683</v>
      </c>
    </row>
    <row r="2132" spans="1:12" hidden="1" x14ac:dyDescent="0.35">
      <c r="A2132" t="s">
        <v>143</v>
      </c>
      <c r="B2132" t="s">
        <v>282</v>
      </c>
      <c r="C2132" s="5" t="s">
        <v>90</v>
      </c>
      <c r="D2132" s="5">
        <v>20.5</v>
      </c>
      <c r="E2132" t="s">
        <v>46</v>
      </c>
      <c r="F2132">
        <v>1E-3</v>
      </c>
      <c r="G2132" t="s">
        <v>23</v>
      </c>
      <c r="H2132" s="15">
        <v>0.34699999999999998</v>
      </c>
      <c r="I2132" s="15">
        <f>IF(Table18[[#This Row],[Semi_total_radno]]="BLD", 0.65*Table18[[#This Row],[LLD]], Table18[[#This Row],[Semi_total_radno]])</f>
        <v>0.34699999999999998</v>
      </c>
      <c r="J2132">
        <v>3.7003699690103501E-3</v>
      </c>
      <c r="K2132">
        <v>0.75199699401855502</v>
      </c>
      <c r="L2132">
        <v>203.22211030689826</v>
      </c>
    </row>
    <row r="2133" spans="1:12" hidden="1" x14ac:dyDescent="0.35">
      <c r="A2133" t="s">
        <v>144</v>
      </c>
      <c r="B2133" t="s">
        <v>282</v>
      </c>
      <c r="C2133" s="5" t="s">
        <v>92</v>
      </c>
      <c r="D2133" s="5">
        <v>21.5</v>
      </c>
      <c r="E2133" t="s">
        <v>46</v>
      </c>
      <c r="F2133">
        <v>1E-3</v>
      </c>
      <c r="G2133" t="s">
        <v>23</v>
      </c>
      <c r="H2133" s="15">
        <v>0.34499999999999997</v>
      </c>
      <c r="I2133" s="15">
        <f>IF(Table18[[#This Row],[Semi_total_radno]]="BLD", 0.65*Table18[[#This Row],[LLD]], Table18[[#This Row],[Semi_total_radno]])</f>
        <v>0.34499999999999997</v>
      </c>
      <c r="J2133">
        <v>5.3646238520741497E-3</v>
      </c>
      <c r="K2133">
        <v>0.70227766036987305</v>
      </c>
      <c r="L2133">
        <v>130.90902171982628</v>
      </c>
    </row>
    <row r="2134" spans="1:12" hidden="1" x14ac:dyDescent="0.35">
      <c r="A2134" t="s">
        <v>145</v>
      </c>
      <c r="B2134" t="s">
        <v>282</v>
      </c>
      <c r="C2134" s="5" t="s">
        <v>94</v>
      </c>
      <c r="D2134" s="5">
        <v>22.5</v>
      </c>
      <c r="E2134" t="s">
        <v>46</v>
      </c>
      <c r="F2134">
        <v>1E-3</v>
      </c>
      <c r="G2134" t="s">
        <v>23</v>
      </c>
      <c r="H2134" s="15">
        <v>0.375</v>
      </c>
      <c r="I2134" s="15">
        <f>IF(Table18[[#This Row],[Semi_total_radno]]="BLD", 0.65*Table18[[#This Row],[LLD]], Table18[[#This Row],[Semi_total_radno]])</f>
        <v>0.375</v>
      </c>
      <c r="J2134">
        <v>4.4000954367220402E-3</v>
      </c>
      <c r="K2134">
        <v>0.70528602600097701</v>
      </c>
      <c r="L2134">
        <v>160.28880194616806</v>
      </c>
    </row>
    <row r="2135" spans="1:12" hidden="1" x14ac:dyDescent="0.35">
      <c r="A2135" t="s">
        <v>146</v>
      </c>
      <c r="B2135" t="s">
        <v>282</v>
      </c>
      <c r="C2135" s="5" t="s">
        <v>96</v>
      </c>
      <c r="D2135" s="5">
        <v>23.5</v>
      </c>
      <c r="E2135" t="s">
        <v>46</v>
      </c>
      <c r="F2135">
        <v>1E-3</v>
      </c>
      <c r="G2135" t="s">
        <v>23</v>
      </c>
      <c r="H2135" s="15">
        <v>0.33100000000000002</v>
      </c>
      <c r="I2135" s="15">
        <f>IF(Table18[[#This Row],[Semi_total_radno]]="BLD", 0.65*Table18[[#This Row],[LLD]], Table18[[#This Row],[Semi_total_radno]])</f>
        <v>0.33100000000000002</v>
      </c>
      <c r="J2135">
        <v>0.12645477056503299</v>
      </c>
      <c r="K2135">
        <v>0.85145920515060403</v>
      </c>
      <c r="L2135">
        <v>6.7333102685336552</v>
      </c>
    </row>
    <row r="2136" spans="1:12" hidden="1" x14ac:dyDescent="0.35">
      <c r="A2136" t="s">
        <v>147</v>
      </c>
      <c r="B2136" t="s">
        <v>282</v>
      </c>
      <c r="C2136" s="5" t="s">
        <v>148</v>
      </c>
      <c r="D2136" s="5">
        <v>24.5</v>
      </c>
      <c r="E2136" t="s">
        <v>46</v>
      </c>
      <c r="F2136">
        <v>1E-3</v>
      </c>
      <c r="G2136" t="s">
        <v>23</v>
      </c>
      <c r="H2136" s="15">
        <v>0.33800000000000002</v>
      </c>
      <c r="I2136" s="15">
        <f>IF(Table18[[#This Row],[Semi_total_radno]]="BLD", 0.65*Table18[[#This Row],[LLD]], Table18[[#This Row],[Semi_total_radno]])</f>
        <v>0.33800000000000002</v>
      </c>
      <c r="J2136">
        <v>4.6717706136405503E-3</v>
      </c>
      <c r="K2136">
        <v>0.75721907615661599</v>
      </c>
      <c r="L2136">
        <v>162.08395890536698</v>
      </c>
    </row>
    <row r="2137" spans="1:12" hidden="1" x14ac:dyDescent="0.35">
      <c r="A2137" t="s">
        <v>149</v>
      </c>
      <c r="B2137" t="s">
        <v>282</v>
      </c>
      <c r="C2137" s="5" t="s">
        <v>150</v>
      </c>
      <c r="D2137" s="5">
        <v>25.5</v>
      </c>
      <c r="E2137" t="s">
        <v>46</v>
      </c>
      <c r="F2137">
        <v>1E-3</v>
      </c>
      <c r="G2137" t="s">
        <v>23</v>
      </c>
      <c r="H2137" s="15">
        <v>0.33800000000000002</v>
      </c>
      <c r="I2137" s="15">
        <f>IF(Table18[[#This Row],[Semi_total_radno]]="BLD", 0.65*Table18[[#This Row],[LLD]], Table18[[#This Row],[Semi_total_radno]])</f>
        <v>0.33800000000000002</v>
      </c>
      <c r="J2137">
        <v>7.5809713453054402E-3</v>
      </c>
      <c r="K2137">
        <v>0.77315866947174094</v>
      </c>
      <c r="L2137">
        <v>101.98675529231804</v>
      </c>
    </row>
    <row r="2138" spans="1:12" hidden="1" x14ac:dyDescent="0.35">
      <c r="A2138" t="s">
        <v>151</v>
      </c>
      <c r="B2138" t="s">
        <v>282</v>
      </c>
      <c r="C2138" s="5" t="s">
        <v>152</v>
      </c>
      <c r="D2138" s="5">
        <v>26.5</v>
      </c>
      <c r="E2138" t="s">
        <v>46</v>
      </c>
      <c r="F2138">
        <v>1E-3</v>
      </c>
      <c r="G2138" t="s">
        <v>23</v>
      </c>
      <c r="H2138" s="15">
        <v>0.33900000000000002</v>
      </c>
      <c r="I2138" s="15">
        <f>IF(Table18[[#This Row],[Semi_total_radno]]="BLD", 0.65*Table18[[#This Row],[LLD]], Table18[[#This Row],[Semi_total_radno]])</f>
        <v>0.33900000000000002</v>
      </c>
      <c r="J2138">
        <v>4.5442925766110403E-3</v>
      </c>
      <c r="K2138">
        <v>0.643393754959106</v>
      </c>
      <c r="L2138">
        <v>141.58281935247322</v>
      </c>
    </row>
    <row r="2139" spans="1:12" hidden="1" x14ac:dyDescent="0.35">
      <c r="A2139" t="s">
        <v>153</v>
      </c>
      <c r="B2139" t="s">
        <v>282</v>
      </c>
      <c r="C2139" s="5" t="s">
        <v>154</v>
      </c>
      <c r="D2139" s="5">
        <v>27.5</v>
      </c>
      <c r="E2139" t="s">
        <v>46</v>
      </c>
      <c r="F2139">
        <v>1E-3</v>
      </c>
      <c r="G2139" t="s">
        <v>23</v>
      </c>
      <c r="H2139" s="15">
        <v>0.32400000000000001</v>
      </c>
      <c r="I2139" s="15">
        <f>IF(Table18[[#This Row],[Semi_total_radno]]="BLD", 0.65*Table18[[#This Row],[LLD]], Table18[[#This Row],[Semi_total_radno]])</f>
        <v>0.32400000000000001</v>
      </c>
      <c r="J2139">
        <v>0.11133766919374501</v>
      </c>
      <c r="K2139">
        <v>0.77587771415710405</v>
      </c>
      <c r="L2139">
        <v>6.9686901097862499</v>
      </c>
    </row>
    <row r="2140" spans="1:12" hidden="1" x14ac:dyDescent="0.35">
      <c r="A2140" t="s">
        <v>155</v>
      </c>
      <c r="B2140" t="s">
        <v>282</v>
      </c>
      <c r="C2140" s="5" t="s">
        <v>156</v>
      </c>
      <c r="D2140" s="5">
        <v>28.5</v>
      </c>
      <c r="E2140" t="s">
        <v>46</v>
      </c>
      <c r="F2140">
        <v>1E-3</v>
      </c>
      <c r="G2140" t="s">
        <v>23</v>
      </c>
      <c r="H2140" s="15">
        <v>0.32700000000000001</v>
      </c>
      <c r="I2140" s="15">
        <f>IF(Table18[[#This Row],[Semi_total_radno]]="BLD", 0.65*Table18[[#This Row],[LLD]], Table18[[#This Row],[Semi_total_radno]])</f>
        <v>0.32700000000000001</v>
      </c>
      <c r="J2140">
        <v>3.2196536194533101E-3</v>
      </c>
      <c r="K2140">
        <v>0.61105328798294101</v>
      </c>
      <c r="L2140">
        <v>189.78851771225516</v>
      </c>
    </row>
    <row r="2141" spans="1:12" hidden="1" x14ac:dyDescent="0.35">
      <c r="A2141" t="s">
        <v>157</v>
      </c>
      <c r="B2141" t="s">
        <v>282</v>
      </c>
      <c r="C2141" s="5" t="s">
        <v>158</v>
      </c>
      <c r="D2141" s="5">
        <v>29.5</v>
      </c>
      <c r="E2141" t="s">
        <v>46</v>
      </c>
      <c r="F2141">
        <v>1E-3</v>
      </c>
      <c r="G2141" t="s">
        <v>23</v>
      </c>
      <c r="H2141" s="15">
        <v>0.31900000000000001</v>
      </c>
      <c r="I2141" s="15">
        <f>IF(Table18[[#This Row],[Semi_total_radno]]="BLD", 0.65*Table18[[#This Row],[LLD]], Table18[[#This Row],[Semi_total_radno]])</f>
        <v>0.31900000000000001</v>
      </c>
      <c r="J2141">
        <v>4.1929841972887499E-3</v>
      </c>
      <c r="K2141">
        <v>5.4549048654735106E-3</v>
      </c>
      <c r="L2141">
        <v>1.3238016333412053</v>
      </c>
    </row>
    <row r="2142" spans="1:12" hidden="1" x14ac:dyDescent="0.35">
      <c r="A2142" t="s">
        <v>159</v>
      </c>
      <c r="B2142" t="s">
        <v>282</v>
      </c>
      <c r="C2142" s="5" t="s">
        <v>160</v>
      </c>
      <c r="D2142" s="5">
        <v>30.5</v>
      </c>
      <c r="E2142" t="s">
        <v>46</v>
      </c>
      <c r="F2142">
        <v>1E-3</v>
      </c>
      <c r="G2142" t="s">
        <v>23</v>
      </c>
      <c r="H2142" s="15">
        <v>0.33</v>
      </c>
      <c r="I2142" s="15">
        <f>IF(Table18[[#This Row],[Semi_total_radno]]="BLD", 0.65*Table18[[#This Row],[LLD]], Table18[[#This Row],[Semi_total_radno]])</f>
        <v>0.33</v>
      </c>
      <c r="J2142">
        <v>2.80562147963792E-3</v>
      </c>
      <c r="K2142">
        <v>0.35114298202097427</v>
      </c>
      <c r="L2142">
        <v>120.62676824996448</v>
      </c>
    </row>
    <row r="2143" spans="1:12" hidden="1" x14ac:dyDescent="0.35">
      <c r="A2143" t="s">
        <v>161</v>
      </c>
      <c r="B2143" t="s">
        <v>282</v>
      </c>
      <c r="C2143" s="5" t="s">
        <v>162</v>
      </c>
      <c r="D2143" s="5">
        <v>31.5</v>
      </c>
      <c r="E2143" t="s">
        <v>46</v>
      </c>
      <c r="F2143">
        <v>1E-3</v>
      </c>
      <c r="G2143" t="s">
        <v>23</v>
      </c>
      <c r="H2143" s="15">
        <v>0.33</v>
      </c>
      <c r="I2143" s="15">
        <f>IF(Table18[[#This Row],[Semi_total_radno]]="BLD", 0.65*Table18[[#This Row],[LLD]], Table18[[#This Row],[Semi_total_radno]])</f>
        <v>0.33</v>
      </c>
      <c r="J2143">
        <v>2.9442918021231898E-3</v>
      </c>
      <c r="K2143">
        <v>0.64287626743316695</v>
      </c>
      <c r="L2143">
        <v>218.34665537212567</v>
      </c>
    </row>
    <row r="2144" spans="1:12" hidden="1" x14ac:dyDescent="0.35">
      <c r="A2144" t="s">
        <v>163</v>
      </c>
      <c r="B2144" t="s">
        <v>282</v>
      </c>
      <c r="C2144" s="5" t="s">
        <v>164</v>
      </c>
      <c r="D2144" s="5">
        <v>32.5</v>
      </c>
      <c r="E2144" t="s">
        <v>46</v>
      </c>
      <c r="F2144">
        <v>1E-3</v>
      </c>
      <c r="G2144" t="s">
        <v>23</v>
      </c>
      <c r="H2144" s="15">
        <v>0.32200000000000001</v>
      </c>
      <c r="I2144" s="15">
        <f>IF(Table18[[#This Row],[Semi_total_radno]]="BLD", 0.65*Table18[[#This Row],[LLD]], Table18[[#This Row],[Semi_total_radno]])</f>
        <v>0.32200000000000001</v>
      </c>
      <c r="J2144">
        <v>0.22004885971546201</v>
      </c>
      <c r="K2144">
        <v>1.14431476593018</v>
      </c>
      <c r="L2144">
        <v>5.2002758269679559</v>
      </c>
    </row>
    <row r="2145" spans="1:12" hidden="1" x14ac:dyDescent="0.35">
      <c r="A2145" t="s">
        <v>165</v>
      </c>
      <c r="B2145" t="s">
        <v>282</v>
      </c>
      <c r="C2145" s="5" t="s">
        <v>166</v>
      </c>
      <c r="D2145" s="5">
        <v>33.5</v>
      </c>
      <c r="E2145" t="s">
        <v>46</v>
      </c>
      <c r="F2145">
        <v>1E-3</v>
      </c>
      <c r="G2145" t="s">
        <v>23</v>
      </c>
      <c r="H2145" s="15">
        <v>0.33100000000000002</v>
      </c>
      <c r="I2145" s="15">
        <f>IF(Table18[[#This Row],[Semi_total_radno]]="BLD", 0.65*Table18[[#This Row],[LLD]], Table18[[#This Row],[Semi_total_radno]])</f>
        <v>0.33100000000000002</v>
      </c>
      <c r="J2145">
        <v>9.9223233759403201E-2</v>
      </c>
      <c r="K2145">
        <v>0.65283411741256703</v>
      </c>
      <c r="L2145">
        <v>6.5794481058293384</v>
      </c>
    </row>
    <row r="2146" spans="1:12" hidden="1" x14ac:dyDescent="0.35">
      <c r="A2146" t="s">
        <v>167</v>
      </c>
      <c r="B2146" t="s">
        <v>282</v>
      </c>
      <c r="C2146" s="5" t="s">
        <v>168</v>
      </c>
      <c r="D2146" s="5">
        <v>34.5</v>
      </c>
      <c r="E2146" t="s">
        <v>46</v>
      </c>
      <c r="F2146">
        <v>1E-3</v>
      </c>
      <c r="G2146" t="s">
        <v>23</v>
      </c>
      <c r="H2146" s="15">
        <v>0.33700000000000002</v>
      </c>
      <c r="I2146" s="15">
        <f>IF(Table18[[#This Row],[Semi_total_radno]]="BLD", 0.65*Table18[[#This Row],[LLD]], Table18[[#This Row],[Semi_total_radno]])</f>
        <v>0.33700000000000002</v>
      </c>
      <c r="J2146">
        <v>0.105852633714676</v>
      </c>
      <c r="K2146">
        <v>0.71126335859298695</v>
      </c>
      <c r="L2146">
        <v>6.7193732799335484</v>
      </c>
    </row>
    <row r="2147" spans="1:12" hidden="1" x14ac:dyDescent="0.35">
      <c r="A2147" t="s">
        <v>169</v>
      </c>
      <c r="B2147" t="s">
        <v>282</v>
      </c>
      <c r="C2147" s="5" t="s">
        <v>170</v>
      </c>
      <c r="D2147" s="5">
        <v>35.5</v>
      </c>
      <c r="E2147" t="s">
        <v>46</v>
      </c>
      <c r="F2147">
        <v>1E-3</v>
      </c>
      <c r="G2147" t="s">
        <v>23</v>
      </c>
      <c r="H2147" s="15">
        <v>0.33</v>
      </c>
      <c r="I2147" s="15">
        <f>IF(Table18[[#This Row],[Semi_total_radno]]="BLD", 0.65*Table18[[#This Row],[LLD]], Table18[[#This Row],[Semi_total_radno]])</f>
        <v>0.33</v>
      </c>
      <c r="J2147">
        <v>3.9853155612945557E-3</v>
      </c>
      <c r="K2147">
        <v>0.33570869080722343</v>
      </c>
      <c r="L2147">
        <v>84.790029569277735</v>
      </c>
    </row>
    <row r="2148" spans="1:12" hidden="1" x14ac:dyDescent="0.35">
      <c r="A2148" t="s">
        <v>171</v>
      </c>
      <c r="B2148" t="s">
        <v>282</v>
      </c>
      <c r="C2148" s="5" t="s">
        <v>172</v>
      </c>
      <c r="D2148" s="5">
        <v>36.5</v>
      </c>
      <c r="E2148" t="s">
        <v>46</v>
      </c>
      <c r="F2148">
        <v>1E-3</v>
      </c>
      <c r="G2148" t="s">
        <v>23</v>
      </c>
      <c r="H2148" s="15">
        <v>0.32500000000000001</v>
      </c>
      <c r="I2148" s="15">
        <f>IF(Table18[[#This Row],[Semi_total_radno]]="BLD", 0.65*Table18[[#This Row],[LLD]], Table18[[#This Row],[Semi_total_radno]])</f>
        <v>0.32500000000000001</v>
      </c>
      <c r="J2148">
        <v>0.103278502821922</v>
      </c>
      <c r="K2148">
        <v>0.77632200717926003</v>
      </c>
      <c r="L2148">
        <v>7.5167821566684943</v>
      </c>
    </row>
    <row r="2149" spans="1:12" hidden="1" x14ac:dyDescent="0.35">
      <c r="A2149" t="s">
        <v>173</v>
      </c>
      <c r="B2149" t="s">
        <v>282</v>
      </c>
      <c r="C2149" s="5" t="s">
        <v>174</v>
      </c>
      <c r="D2149" s="5">
        <v>37.5</v>
      </c>
      <c r="E2149" t="s">
        <v>46</v>
      </c>
      <c r="F2149">
        <v>1E-3</v>
      </c>
      <c r="G2149" t="s">
        <v>23</v>
      </c>
      <c r="H2149" s="15">
        <v>0.33300000000000002</v>
      </c>
      <c r="I2149" s="15">
        <f>IF(Table18[[#This Row],[Semi_total_radno]]="BLD", 0.65*Table18[[#This Row],[LLD]], Table18[[#This Row],[Semi_total_radno]])</f>
        <v>0.33300000000000002</v>
      </c>
      <c r="J2149">
        <v>3.2888703746721128E-2</v>
      </c>
      <c r="K2149">
        <v>0.31405077059753228</v>
      </c>
      <c r="L2149">
        <v>5.8507370657551112</v>
      </c>
    </row>
    <row r="2150" spans="1:12" hidden="1" x14ac:dyDescent="0.35">
      <c r="A2150" t="s">
        <v>175</v>
      </c>
      <c r="B2150" t="s">
        <v>282</v>
      </c>
      <c r="C2150" s="5" t="s">
        <v>176</v>
      </c>
      <c r="D2150" s="5">
        <v>38.5</v>
      </c>
      <c r="E2150" t="s">
        <v>46</v>
      </c>
      <c r="F2150">
        <v>1E-3</v>
      </c>
      <c r="G2150" t="s">
        <v>23</v>
      </c>
      <c r="H2150" s="15">
        <v>0.33200000000000002</v>
      </c>
      <c r="I2150" s="15">
        <f>IF(Table18[[#This Row],[Semi_total_radno]]="BLD", 0.65*Table18[[#This Row],[LLD]], Table18[[#This Row],[Semi_total_radno]])</f>
        <v>0.33200000000000002</v>
      </c>
      <c r="J2150">
        <v>2.6430316502228401E-3</v>
      </c>
      <c r="K2150">
        <v>0.24631776055321097</v>
      </c>
      <c r="L2150">
        <v>80.726734053813971</v>
      </c>
    </row>
    <row r="2151" spans="1:12" hidden="1" x14ac:dyDescent="0.35">
      <c r="A2151" t="s">
        <v>177</v>
      </c>
      <c r="B2151" t="s">
        <v>282</v>
      </c>
      <c r="C2151" s="5" t="s">
        <v>178</v>
      </c>
      <c r="D2151" s="5">
        <v>39.5</v>
      </c>
      <c r="E2151" t="s">
        <v>46</v>
      </c>
      <c r="F2151">
        <v>1E-3</v>
      </c>
      <c r="G2151" t="s">
        <v>23</v>
      </c>
      <c r="H2151" s="15">
        <v>0.33600000000000002</v>
      </c>
      <c r="I2151" s="15">
        <f>IF(Table18[[#This Row],[Semi_total_radno]]="BLD", 0.65*Table18[[#This Row],[LLD]], Table18[[#This Row],[Semi_total_radno]])</f>
        <v>0.33600000000000002</v>
      </c>
      <c r="J2151">
        <v>2.7010203339159502E-3</v>
      </c>
      <c r="K2151">
        <v>0.46000003814697299</v>
      </c>
      <c r="L2151">
        <v>170.30602560479917</v>
      </c>
    </row>
    <row r="2152" spans="1:12" hidden="1" x14ac:dyDescent="0.35">
      <c r="A2152" t="s">
        <v>179</v>
      </c>
      <c r="B2152" t="s">
        <v>282</v>
      </c>
      <c r="C2152" s="13" t="s">
        <v>185</v>
      </c>
      <c r="D2152" s="5">
        <v>40.5</v>
      </c>
      <c r="E2152" t="s">
        <v>46</v>
      </c>
      <c r="F2152">
        <v>1E-3</v>
      </c>
      <c r="G2152" t="s">
        <v>23</v>
      </c>
      <c r="H2152" s="15">
        <v>0.313</v>
      </c>
      <c r="I2152" s="15">
        <f>IF(Table18[[#This Row],[Semi_total_radno]]="BLD", 0.65*Table18[[#This Row],[LLD]], Table18[[#This Row],[Semi_total_radno]])</f>
        <v>0.313</v>
      </c>
      <c r="J2152">
        <v>0.13278423249721499</v>
      </c>
      <c r="K2152">
        <v>0.830455541610718</v>
      </c>
      <c r="L2152">
        <v>6.2541728486334849</v>
      </c>
    </row>
    <row r="2153" spans="1:12" hidden="1" x14ac:dyDescent="0.35">
      <c r="A2153" t="s">
        <v>49</v>
      </c>
      <c r="B2153" t="s">
        <v>279</v>
      </c>
      <c r="C2153" s="5" t="s">
        <v>50</v>
      </c>
      <c r="D2153" s="5">
        <v>0.5</v>
      </c>
      <c r="E2153" t="s">
        <v>46</v>
      </c>
      <c r="F2153">
        <v>0.01</v>
      </c>
      <c r="G2153" t="s">
        <v>24</v>
      </c>
      <c r="H2153" s="15">
        <v>5.16</v>
      </c>
      <c r="I2153" s="15">
        <f>IF(Table18[[#This Row],[Semi_total_radno]]="BLD", 0.65*Table18[[#This Row],[LLD]], Table18[[#This Row],[Semi_total_radno]])</f>
        <v>5.16</v>
      </c>
      <c r="J2153">
        <v>0.213008597493172</v>
      </c>
      <c r="K2153">
        <v>1.55813443660736</v>
      </c>
      <c r="L2153">
        <v>7.3148898915092193</v>
      </c>
    </row>
    <row r="2154" spans="1:12" hidden="1" x14ac:dyDescent="0.35">
      <c r="A2154" t="s">
        <v>51</v>
      </c>
      <c r="B2154" t="s">
        <v>279</v>
      </c>
      <c r="C2154" s="5" t="s">
        <v>52</v>
      </c>
      <c r="D2154" s="5">
        <v>1.5</v>
      </c>
      <c r="E2154" t="s">
        <v>46</v>
      </c>
      <c r="F2154">
        <v>0.01</v>
      </c>
      <c r="G2154" t="s">
        <v>24</v>
      </c>
      <c r="H2154" s="15">
        <v>5.4</v>
      </c>
      <c r="I2154" s="15">
        <f>IF(Table18[[#This Row],[Semi_total_radno]]="BLD", 0.65*Table18[[#This Row],[LLD]], Table18[[#This Row],[Semi_total_radno]])</f>
        <v>5.4</v>
      </c>
      <c r="J2154">
        <v>0.24476093053817699</v>
      </c>
      <c r="K2154">
        <v>1.8220783472061199</v>
      </c>
      <c r="L2154">
        <v>7.4443185977425355</v>
      </c>
    </row>
    <row r="2155" spans="1:12" hidden="1" x14ac:dyDescent="0.35">
      <c r="A2155" t="s">
        <v>53</v>
      </c>
      <c r="B2155" t="s">
        <v>279</v>
      </c>
      <c r="C2155" s="5" t="s">
        <v>54</v>
      </c>
      <c r="D2155" s="5">
        <v>2.5</v>
      </c>
      <c r="E2155" t="s">
        <v>46</v>
      </c>
      <c r="F2155">
        <v>0.01</v>
      </c>
      <c r="G2155" t="s">
        <v>24</v>
      </c>
      <c r="H2155" s="15">
        <v>5.43</v>
      </c>
      <c r="I2155" s="15">
        <f>IF(Table18[[#This Row],[Semi_total_radno]]="BLD", 0.65*Table18[[#This Row],[LLD]], Table18[[#This Row],[Semi_total_radno]])</f>
        <v>5.43</v>
      </c>
      <c r="J2155">
        <v>0.20878420770168299</v>
      </c>
      <c r="K2155">
        <v>1.5988929271698</v>
      </c>
      <c r="L2155">
        <v>7.6581123868063106</v>
      </c>
    </row>
    <row r="2156" spans="1:12" hidden="1" x14ac:dyDescent="0.35">
      <c r="A2156" t="s">
        <v>55</v>
      </c>
      <c r="B2156" t="s">
        <v>279</v>
      </c>
      <c r="C2156" s="5" t="s">
        <v>56</v>
      </c>
      <c r="D2156" s="5">
        <v>3.5</v>
      </c>
      <c r="E2156" t="s">
        <v>46</v>
      </c>
      <c r="F2156">
        <v>0.01</v>
      </c>
      <c r="G2156" t="s">
        <v>24</v>
      </c>
      <c r="H2156" s="15">
        <v>5.38</v>
      </c>
      <c r="I2156" s="15">
        <f>IF(Table18[[#This Row],[Semi_total_radno]]="BLD", 0.65*Table18[[#This Row],[LLD]], Table18[[#This Row],[Semi_total_radno]])</f>
        <v>5.38</v>
      </c>
      <c r="J2156">
        <v>0.26063022017478898</v>
      </c>
      <c r="K2156">
        <v>1.7546205520629901</v>
      </c>
      <c r="L2156">
        <v>6.7322221916026157</v>
      </c>
    </row>
    <row r="2157" spans="1:12" hidden="1" x14ac:dyDescent="0.35">
      <c r="A2157" t="s">
        <v>57</v>
      </c>
      <c r="B2157" t="s">
        <v>279</v>
      </c>
      <c r="C2157" s="5" t="s">
        <v>58</v>
      </c>
      <c r="D2157" s="5">
        <v>4.5</v>
      </c>
      <c r="E2157" t="s">
        <v>46</v>
      </c>
      <c r="F2157">
        <v>0.01</v>
      </c>
      <c r="G2157" t="s">
        <v>24</v>
      </c>
      <c r="H2157" s="15">
        <v>5.49</v>
      </c>
      <c r="I2157" s="15">
        <f>IF(Table18[[#This Row],[Semi_total_radno]]="BLD", 0.65*Table18[[#This Row],[LLD]], Table18[[#This Row],[Semi_total_radno]])</f>
        <v>5.49</v>
      </c>
      <c r="J2157">
        <v>0.26099950075149497</v>
      </c>
      <c r="K2157">
        <v>1.78256392478943</v>
      </c>
      <c r="L2157">
        <v>6.8297599024400419</v>
      </c>
    </row>
    <row r="2158" spans="1:12" hidden="1" x14ac:dyDescent="0.35">
      <c r="A2158" t="s">
        <v>59</v>
      </c>
      <c r="B2158" t="s">
        <v>279</v>
      </c>
      <c r="C2158" s="5" t="s">
        <v>60</v>
      </c>
      <c r="D2158" s="5">
        <v>5.5</v>
      </c>
      <c r="E2158" t="s">
        <v>46</v>
      </c>
      <c r="F2158">
        <v>0.01</v>
      </c>
      <c r="G2158" t="s">
        <v>24</v>
      </c>
      <c r="H2158" s="15">
        <v>5.59</v>
      </c>
      <c r="I2158" s="15">
        <f>IF(Table18[[#This Row],[Semi_total_radno]]="BLD", 0.65*Table18[[#This Row],[LLD]], Table18[[#This Row],[Semi_total_radno]])</f>
        <v>5.59</v>
      </c>
      <c r="J2158">
        <v>0.20869255065917999</v>
      </c>
      <c r="K2158">
        <v>1.61110508441925</v>
      </c>
      <c r="L2158">
        <v>7.7199932596079011</v>
      </c>
    </row>
    <row r="2159" spans="1:12" hidden="1" x14ac:dyDescent="0.35">
      <c r="A2159" t="s">
        <v>61</v>
      </c>
      <c r="B2159" t="s">
        <v>279</v>
      </c>
      <c r="C2159" s="5" t="s">
        <v>62</v>
      </c>
      <c r="D2159" s="5">
        <v>6.5</v>
      </c>
      <c r="E2159" t="s">
        <v>46</v>
      </c>
      <c r="F2159">
        <v>0.01</v>
      </c>
      <c r="G2159" t="s">
        <v>24</v>
      </c>
      <c r="H2159" s="15">
        <v>5.76</v>
      </c>
      <c r="I2159" s="15">
        <f>IF(Table18[[#This Row],[Semi_total_radno]]="BLD", 0.65*Table18[[#This Row],[LLD]], Table18[[#This Row],[Semi_total_radno]])</f>
        <v>5.76</v>
      </c>
      <c r="J2159">
        <v>0.25640079379081698</v>
      </c>
      <c r="K2159">
        <v>1.69784879684448</v>
      </c>
      <c r="L2159">
        <v>6.6218546820477453</v>
      </c>
    </row>
    <row r="2160" spans="1:12" hidden="1" x14ac:dyDescent="0.35">
      <c r="A2160" t="s">
        <v>63</v>
      </c>
      <c r="B2160" t="s">
        <v>279</v>
      </c>
      <c r="C2160" s="5" t="s">
        <v>64</v>
      </c>
      <c r="D2160" s="5">
        <v>7.5</v>
      </c>
      <c r="E2160" t="s">
        <v>46</v>
      </c>
      <c r="F2160">
        <v>0.01</v>
      </c>
      <c r="G2160" t="s">
        <v>24</v>
      </c>
      <c r="H2160" s="15">
        <v>5.89</v>
      </c>
      <c r="I2160" s="15">
        <f>IF(Table18[[#This Row],[Semi_total_radno]]="BLD", 0.65*Table18[[#This Row],[LLD]], Table18[[#This Row],[Semi_total_radno]])</f>
        <v>5.89</v>
      </c>
      <c r="J2160">
        <v>0.165142521262169</v>
      </c>
      <c r="K2160">
        <v>1.2323353290557899</v>
      </c>
      <c r="L2160">
        <v>7.4622533290467237</v>
      </c>
    </row>
    <row r="2161" spans="1:12" hidden="1" x14ac:dyDescent="0.35">
      <c r="A2161" t="s">
        <v>65</v>
      </c>
      <c r="B2161" t="s">
        <v>279</v>
      </c>
      <c r="C2161" s="5" t="s">
        <v>66</v>
      </c>
      <c r="D2161" s="5">
        <v>8.5</v>
      </c>
      <c r="E2161" t="s">
        <v>46</v>
      </c>
      <c r="F2161">
        <v>0.01</v>
      </c>
      <c r="G2161" t="s">
        <v>24</v>
      </c>
      <c r="H2161" s="15">
        <v>5.9</v>
      </c>
      <c r="I2161" s="15">
        <f>IF(Table18[[#This Row],[Semi_total_radno]]="BLD", 0.65*Table18[[#This Row],[LLD]], Table18[[#This Row],[Semi_total_radno]])</f>
        <v>5.9</v>
      </c>
      <c r="J2161">
        <v>4.9028149805962996E-3</v>
      </c>
      <c r="K2161">
        <v>0.75896835327148404</v>
      </c>
      <c r="L2161">
        <v>154.80256878450987</v>
      </c>
    </row>
    <row r="2162" spans="1:12" hidden="1" x14ac:dyDescent="0.35">
      <c r="A2162" t="s">
        <v>67</v>
      </c>
      <c r="B2162" t="s">
        <v>279</v>
      </c>
      <c r="C2162" s="5" t="s">
        <v>68</v>
      </c>
      <c r="D2162" s="5">
        <v>9.5</v>
      </c>
      <c r="E2162" t="s">
        <v>46</v>
      </c>
      <c r="F2162">
        <v>0.01</v>
      </c>
      <c r="G2162" t="s">
        <v>24</v>
      </c>
      <c r="H2162" s="15">
        <v>6.03</v>
      </c>
      <c r="I2162" s="15">
        <f>IF(Table18[[#This Row],[Semi_total_radno]]="BLD", 0.65*Table18[[#This Row],[LLD]], Table18[[#This Row],[Semi_total_radno]])</f>
        <v>6.03</v>
      </c>
      <c r="J2162">
        <v>3.07385972701013E-3</v>
      </c>
      <c r="K2162">
        <v>0.477190881967545</v>
      </c>
      <c r="L2162">
        <v>155.24159341900003</v>
      </c>
    </row>
    <row r="2163" spans="1:12" hidden="1" x14ac:dyDescent="0.35">
      <c r="A2163" t="s">
        <v>69</v>
      </c>
      <c r="B2163" t="s">
        <v>279</v>
      </c>
      <c r="C2163" s="5" t="s">
        <v>70</v>
      </c>
      <c r="D2163" s="5">
        <v>10.5</v>
      </c>
      <c r="E2163" t="s">
        <v>46</v>
      </c>
      <c r="F2163">
        <v>0.01</v>
      </c>
      <c r="G2163" t="s">
        <v>24</v>
      </c>
      <c r="H2163" s="15">
        <v>6.38</v>
      </c>
      <c r="I2163" s="15">
        <f>IF(Table18[[#This Row],[Semi_total_radno]]="BLD", 0.65*Table18[[#This Row],[LLD]], Table18[[#This Row],[Semi_total_radno]])</f>
        <v>6.38</v>
      </c>
      <c r="J2163">
        <v>0.23008805513382</v>
      </c>
      <c r="K2163">
        <v>0.85805010795593295</v>
      </c>
      <c r="L2163">
        <v>3.7292249154650294</v>
      </c>
    </row>
    <row r="2164" spans="1:12" hidden="1" x14ac:dyDescent="0.35">
      <c r="A2164" t="s">
        <v>71</v>
      </c>
      <c r="B2164" t="s">
        <v>279</v>
      </c>
      <c r="C2164" s="5" t="s">
        <v>72</v>
      </c>
      <c r="D2164" s="5">
        <v>11.5</v>
      </c>
      <c r="E2164" t="s">
        <v>46</v>
      </c>
      <c r="F2164">
        <v>0.01</v>
      </c>
      <c r="G2164" t="s">
        <v>24</v>
      </c>
      <c r="H2164" s="15">
        <v>6.27</v>
      </c>
      <c r="I2164" s="15">
        <f>IF(Table18[[#This Row],[Semi_total_radno]]="BLD", 0.65*Table18[[#This Row],[LLD]], Table18[[#This Row],[Semi_total_radno]])</f>
        <v>6.27</v>
      </c>
      <c r="J2164">
        <v>0.306331336498261</v>
      </c>
      <c r="K2164">
        <v>0.88174587488174405</v>
      </c>
      <c r="L2164">
        <v>2.8784057320454699</v>
      </c>
    </row>
    <row r="2165" spans="1:12" hidden="1" x14ac:dyDescent="0.35">
      <c r="A2165" t="s">
        <v>73</v>
      </c>
      <c r="B2165" t="s">
        <v>279</v>
      </c>
      <c r="C2165" s="5" t="s">
        <v>74</v>
      </c>
      <c r="D2165" s="5">
        <v>12.5</v>
      </c>
      <c r="E2165" t="s">
        <v>46</v>
      </c>
      <c r="F2165">
        <v>0.01</v>
      </c>
      <c r="G2165" t="s">
        <v>24</v>
      </c>
      <c r="H2165" s="15">
        <v>6.23</v>
      </c>
      <c r="I2165" s="15">
        <f>IF(Table18[[#This Row],[Semi_total_radno]]="BLD", 0.65*Table18[[#This Row],[LLD]], Table18[[#This Row],[Semi_total_radno]])</f>
        <v>6.23</v>
      </c>
      <c r="J2165">
        <v>1.03266257792711E-3</v>
      </c>
      <c r="K2165">
        <v>1.12421077210456E-3</v>
      </c>
      <c r="L2165">
        <v>1.0886525726159431</v>
      </c>
    </row>
    <row r="2166" spans="1:12" hidden="1" x14ac:dyDescent="0.35">
      <c r="A2166" t="s">
        <v>75</v>
      </c>
      <c r="B2166" t="s">
        <v>279</v>
      </c>
      <c r="C2166" s="5" t="s">
        <v>76</v>
      </c>
      <c r="D2166" s="5">
        <v>13.5</v>
      </c>
      <c r="E2166" t="s">
        <v>46</v>
      </c>
      <c r="F2166">
        <v>0.01</v>
      </c>
      <c r="G2166" t="s">
        <v>24</v>
      </c>
      <c r="H2166" s="15">
        <v>6.52</v>
      </c>
      <c r="I2166" s="15">
        <f>IF(Table18[[#This Row],[Semi_total_radno]]="BLD", 0.65*Table18[[#This Row],[LLD]], Table18[[#This Row],[Semi_total_radno]])</f>
        <v>6.52</v>
      </c>
      <c r="J2166">
        <v>7.0637674070894696E-4</v>
      </c>
      <c r="K2166">
        <v>1.3329919893294579E-3</v>
      </c>
      <c r="L2166">
        <v>1.799905758655191</v>
      </c>
    </row>
    <row r="2167" spans="1:12" hidden="1" x14ac:dyDescent="0.35">
      <c r="A2167" t="s">
        <v>77</v>
      </c>
      <c r="B2167" t="s">
        <v>279</v>
      </c>
      <c r="C2167" s="7" t="s">
        <v>78</v>
      </c>
      <c r="D2167" s="5">
        <v>14.5</v>
      </c>
      <c r="E2167" t="s">
        <v>46</v>
      </c>
      <c r="F2167">
        <v>0.01</v>
      </c>
      <c r="G2167" t="s">
        <v>24</v>
      </c>
      <c r="H2167" s="15">
        <v>6.46</v>
      </c>
      <c r="I2167" s="15">
        <f>IF(Table18[[#This Row],[Semi_total_radno]]="BLD", 0.65*Table18[[#This Row],[LLD]], Table18[[#This Row],[Semi_total_radno]])</f>
        <v>6.46</v>
      </c>
      <c r="J2167">
        <v>0.13394749164581299</v>
      </c>
      <c r="K2167">
        <v>0.45204642415046697</v>
      </c>
      <c r="L2167">
        <v>3.3748032053170389</v>
      </c>
    </row>
    <row r="2168" spans="1:12" hidden="1" x14ac:dyDescent="0.35">
      <c r="A2168" t="s">
        <v>79</v>
      </c>
      <c r="B2168" t="s">
        <v>279</v>
      </c>
      <c r="C2168" s="5" t="s">
        <v>80</v>
      </c>
      <c r="D2168" s="5">
        <v>15.5</v>
      </c>
      <c r="E2168" t="s">
        <v>46</v>
      </c>
      <c r="F2168">
        <v>0.01</v>
      </c>
      <c r="G2168" t="s">
        <v>24</v>
      </c>
      <c r="H2168" s="15">
        <v>6.47</v>
      </c>
      <c r="I2168" s="15">
        <f>IF(Table18[[#This Row],[Semi_total_radno]]="BLD", 0.65*Table18[[#This Row],[LLD]], Table18[[#This Row],[Semi_total_radno]])</f>
        <v>6.47</v>
      </c>
      <c r="J2168">
        <v>0.19273193180561099</v>
      </c>
      <c r="K2168">
        <v>0.61511629819869995</v>
      </c>
      <c r="L2168">
        <v>3.1915640155524665</v>
      </c>
    </row>
    <row r="2169" spans="1:12" hidden="1" x14ac:dyDescent="0.35">
      <c r="A2169" t="s">
        <v>81</v>
      </c>
      <c r="B2169" t="s">
        <v>279</v>
      </c>
      <c r="C2169" s="5" t="s">
        <v>82</v>
      </c>
      <c r="D2169" s="5">
        <v>16.5</v>
      </c>
      <c r="E2169" t="s">
        <v>46</v>
      </c>
      <c r="F2169">
        <v>0.01</v>
      </c>
      <c r="G2169" t="s">
        <v>24</v>
      </c>
      <c r="H2169" s="15">
        <v>6.5</v>
      </c>
      <c r="I2169" s="15">
        <f>IF(Table18[[#This Row],[Semi_total_radno]]="BLD", 0.65*Table18[[#This Row],[LLD]], Table18[[#This Row],[Semi_total_radno]])</f>
        <v>6.5</v>
      </c>
      <c r="J2169">
        <v>0.26588690280914301</v>
      </c>
      <c r="K2169">
        <v>0.84849083423614502</v>
      </c>
      <c r="L2169">
        <v>3.1911719805364105</v>
      </c>
    </row>
    <row r="2170" spans="1:12" hidden="1" x14ac:dyDescent="0.35">
      <c r="A2170" t="s">
        <v>83</v>
      </c>
      <c r="B2170" t="s">
        <v>279</v>
      </c>
      <c r="C2170" s="5" t="s">
        <v>84</v>
      </c>
      <c r="D2170" s="5">
        <v>17.5</v>
      </c>
      <c r="E2170" t="s">
        <v>46</v>
      </c>
      <c r="F2170">
        <v>0.01</v>
      </c>
      <c r="G2170" t="s">
        <v>24</v>
      </c>
      <c r="H2170" s="15">
        <v>6.28</v>
      </c>
      <c r="I2170" s="15">
        <f>IF(Table18[[#This Row],[Semi_total_radno]]="BLD", 0.65*Table18[[#This Row],[LLD]], Table18[[#This Row],[Semi_total_radno]])</f>
        <v>6.28</v>
      </c>
      <c r="J2170">
        <v>0.25323790311813399</v>
      </c>
      <c r="K2170">
        <v>0.82827520370483398</v>
      </c>
      <c r="L2170">
        <v>3.2707394647729666</v>
      </c>
    </row>
    <row r="2171" spans="1:12" hidden="1" x14ac:dyDescent="0.35">
      <c r="A2171" t="s">
        <v>85</v>
      </c>
      <c r="B2171" t="s">
        <v>279</v>
      </c>
      <c r="C2171" s="5" t="s">
        <v>86</v>
      </c>
      <c r="D2171" s="5">
        <v>18.5</v>
      </c>
      <c r="E2171" t="s">
        <v>46</v>
      </c>
      <c r="F2171">
        <v>0.01</v>
      </c>
      <c r="G2171" t="s">
        <v>24</v>
      </c>
      <c r="H2171" s="15">
        <v>6.04</v>
      </c>
      <c r="I2171" s="15">
        <f>IF(Table18[[#This Row],[Semi_total_radno]]="BLD", 0.65*Table18[[#This Row],[LLD]], Table18[[#This Row],[Semi_total_radno]])</f>
        <v>6.04</v>
      </c>
      <c r="J2171">
        <v>0.39740765094757102</v>
      </c>
      <c r="K2171">
        <v>1.1307168006896999</v>
      </c>
      <c r="L2171">
        <v>2.8452315852340559</v>
      </c>
    </row>
    <row r="2172" spans="1:12" hidden="1" x14ac:dyDescent="0.35">
      <c r="A2172" t="s">
        <v>87</v>
      </c>
      <c r="B2172" t="s">
        <v>279</v>
      </c>
      <c r="C2172" s="5" t="s">
        <v>88</v>
      </c>
      <c r="D2172" s="5">
        <v>19.5</v>
      </c>
      <c r="E2172" t="s">
        <v>46</v>
      </c>
      <c r="F2172">
        <v>0.01</v>
      </c>
      <c r="G2172" t="s">
        <v>24</v>
      </c>
      <c r="H2172" s="15">
        <v>5.77</v>
      </c>
      <c r="I2172" s="15">
        <f>IF(Table18[[#This Row],[Semi_total_radno]]="BLD", 0.65*Table18[[#This Row],[LLD]], Table18[[#This Row],[Semi_total_radno]])</f>
        <v>5.77</v>
      </c>
      <c r="J2172">
        <v>0.18366695940494501</v>
      </c>
      <c r="K2172">
        <v>0.54678505659103405</v>
      </c>
      <c r="L2172">
        <v>2.9770463798308655</v>
      </c>
    </row>
    <row r="2173" spans="1:12" hidden="1" x14ac:dyDescent="0.35">
      <c r="A2173" t="s">
        <v>89</v>
      </c>
      <c r="B2173" t="s">
        <v>279</v>
      </c>
      <c r="C2173" s="5" t="s">
        <v>90</v>
      </c>
      <c r="D2173" s="5">
        <v>20.5</v>
      </c>
      <c r="E2173" t="s">
        <v>46</v>
      </c>
      <c r="F2173">
        <v>0.01</v>
      </c>
      <c r="G2173" t="s">
        <v>24</v>
      </c>
      <c r="H2173" s="15">
        <v>6.15</v>
      </c>
      <c r="I2173" s="15">
        <f>IF(Table18[[#This Row],[Semi_total_radno]]="BLD", 0.65*Table18[[#This Row],[LLD]], Table18[[#This Row],[Semi_total_radno]])</f>
        <v>6.15</v>
      </c>
      <c r="J2173">
        <v>0.52121388912200906</v>
      </c>
      <c r="K2173">
        <v>1.5363302230835001</v>
      </c>
      <c r="L2173">
        <v>2.947600313705121</v>
      </c>
    </row>
    <row r="2174" spans="1:12" hidden="1" x14ac:dyDescent="0.35">
      <c r="A2174" t="s">
        <v>91</v>
      </c>
      <c r="B2174" t="s">
        <v>279</v>
      </c>
      <c r="C2174" s="5" t="s">
        <v>92</v>
      </c>
      <c r="D2174" s="5">
        <v>21.5</v>
      </c>
      <c r="E2174" t="s">
        <v>46</v>
      </c>
      <c r="F2174">
        <v>0.01</v>
      </c>
      <c r="G2174" t="s">
        <v>24</v>
      </c>
      <c r="H2174" s="15">
        <v>5.93</v>
      </c>
      <c r="I2174" s="15">
        <f>IF(Table18[[#This Row],[Semi_total_radno]]="BLD", 0.65*Table18[[#This Row],[LLD]], Table18[[#This Row],[Semi_total_radno]])</f>
        <v>5.93</v>
      </c>
      <c r="J2174">
        <v>0.18502551317214999</v>
      </c>
      <c r="K2174">
        <v>0.52168637514114402</v>
      </c>
      <c r="L2174">
        <v>2.8195375124065225</v>
      </c>
    </row>
    <row r="2175" spans="1:12" hidden="1" x14ac:dyDescent="0.35">
      <c r="A2175" t="s">
        <v>93</v>
      </c>
      <c r="B2175" t="s">
        <v>279</v>
      </c>
      <c r="C2175" s="5" t="s">
        <v>94</v>
      </c>
      <c r="D2175" s="5">
        <v>22.5</v>
      </c>
      <c r="E2175" t="s">
        <v>46</v>
      </c>
      <c r="F2175">
        <v>0.01</v>
      </c>
      <c r="G2175" t="s">
        <v>24</v>
      </c>
      <c r="H2175" s="15">
        <v>6.33</v>
      </c>
      <c r="I2175" s="15">
        <f>IF(Table18[[#This Row],[Semi_total_radno]]="BLD", 0.65*Table18[[#This Row],[LLD]], Table18[[#This Row],[Semi_total_radno]])</f>
        <v>6.33</v>
      </c>
      <c r="J2175">
        <v>2.792363899061455E-3</v>
      </c>
      <c r="K2175">
        <v>4.2704086517915121E-3</v>
      </c>
      <c r="L2175">
        <v>1.2605451616936565</v>
      </c>
    </row>
    <row r="2176" spans="1:12" hidden="1" x14ac:dyDescent="0.35">
      <c r="A2176" t="s">
        <v>95</v>
      </c>
      <c r="B2176" t="s">
        <v>279</v>
      </c>
      <c r="C2176" s="5" t="s">
        <v>96</v>
      </c>
      <c r="D2176" s="5">
        <v>23.5</v>
      </c>
      <c r="E2176" t="s">
        <v>46</v>
      </c>
      <c r="F2176">
        <v>0.01</v>
      </c>
      <c r="G2176" t="s">
        <v>24</v>
      </c>
      <c r="H2176" s="15">
        <v>6.38</v>
      </c>
      <c r="I2176" s="15">
        <f>IF(Table18[[#This Row],[Semi_total_radno]]="BLD", 0.65*Table18[[#This Row],[LLD]], Table18[[#This Row],[Semi_total_radno]])</f>
        <v>6.38</v>
      </c>
      <c r="J2176">
        <v>0.255171298980713</v>
      </c>
      <c r="K2176">
        <v>0.80598986148834195</v>
      </c>
      <c r="L2176">
        <v>3.158622716221946</v>
      </c>
    </row>
    <row r="2177" spans="1:12" hidden="1" x14ac:dyDescent="0.35">
      <c r="A2177" s="8" t="s">
        <v>97</v>
      </c>
      <c r="B2177" s="9" t="s">
        <v>280</v>
      </c>
      <c r="C2177" s="10" t="s">
        <v>50</v>
      </c>
      <c r="D2177" s="10">
        <v>0.5</v>
      </c>
      <c r="E2177" t="s">
        <v>46</v>
      </c>
      <c r="F2177">
        <v>0.01</v>
      </c>
      <c r="G2177" t="s">
        <v>24</v>
      </c>
      <c r="H2177" s="16">
        <v>4.63</v>
      </c>
      <c r="I2177" s="16">
        <f>IF(Table18[[#This Row],[Semi_total_radno]]="BLD", 0.65*Table18[[#This Row],[LLD]], Table18[[#This Row],[Semi_total_radno]])</f>
        <v>4.63</v>
      </c>
      <c r="J2177" s="18">
        <v>0.34120833873748802</v>
      </c>
      <c r="K2177" s="18">
        <v>1.51705050468445</v>
      </c>
      <c r="L2177" s="19">
        <f>K2177/J2177</f>
        <v>4.4461120449099214</v>
      </c>
    </row>
    <row r="2178" spans="1:12" hidden="1" x14ac:dyDescent="0.35">
      <c r="A2178" s="8" t="s">
        <v>98</v>
      </c>
      <c r="B2178" s="9" t="s">
        <v>280</v>
      </c>
      <c r="C2178" s="10" t="s">
        <v>52</v>
      </c>
      <c r="D2178" s="10">
        <v>1.5</v>
      </c>
      <c r="E2178" t="s">
        <v>46</v>
      </c>
      <c r="F2178">
        <v>0.01</v>
      </c>
      <c r="G2178" t="s">
        <v>24</v>
      </c>
      <c r="H2178" s="16">
        <v>4.4000000000000004</v>
      </c>
      <c r="I2178" s="16">
        <f>IF(Table18[[#This Row],[Semi_total_radno]]="BLD", 0.65*Table18[[#This Row],[LLD]], Table18[[#This Row],[Semi_total_radno]])</f>
        <v>4.4000000000000004</v>
      </c>
      <c r="J2178" s="20">
        <v>5.2734487690031502E-3</v>
      </c>
      <c r="K2178" s="20">
        <v>0.87811797857284501</v>
      </c>
      <c r="L2178" s="19">
        <f t="shared" ref="L2178:L2197" si="24">K2178/J2178</f>
        <v>166.51683121192761</v>
      </c>
    </row>
    <row r="2179" spans="1:12" hidden="1" x14ac:dyDescent="0.35">
      <c r="A2179" s="8" t="s">
        <v>99</v>
      </c>
      <c r="B2179" s="9" t="s">
        <v>280</v>
      </c>
      <c r="C2179" s="10" t="s">
        <v>54</v>
      </c>
      <c r="D2179" s="10">
        <v>2.5</v>
      </c>
      <c r="E2179" t="s">
        <v>46</v>
      </c>
      <c r="F2179">
        <v>0.01</v>
      </c>
      <c r="G2179" t="s">
        <v>24</v>
      </c>
      <c r="H2179" s="16">
        <v>4.66</v>
      </c>
      <c r="I2179" s="16">
        <f>IF(Table18[[#This Row],[Semi_total_radno]]="BLD", 0.65*Table18[[#This Row],[LLD]], Table18[[#This Row],[Semi_total_radno]])</f>
        <v>4.66</v>
      </c>
      <c r="J2179" s="18">
        <v>0.251287370920181</v>
      </c>
      <c r="K2179" s="18">
        <v>1.31207203865051</v>
      </c>
      <c r="L2179" s="19">
        <f t="shared" si="24"/>
        <v>5.2214006372301016</v>
      </c>
    </row>
    <row r="2180" spans="1:12" hidden="1" x14ac:dyDescent="0.35">
      <c r="A2180" s="8" t="s">
        <v>100</v>
      </c>
      <c r="B2180" s="9" t="s">
        <v>280</v>
      </c>
      <c r="C2180" s="10" t="s">
        <v>56</v>
      </c>
      <c r="D2180" s="10">
        <v>3.5</v>
      </c>
      <c r="E2180" t="s">
        <v>46</v>
      </c>
      <c r="F2180">
        <v>0.01</v>
      </c>
      <c r="G2180" t="s">
        <v>24</v>
      </c>
      <c r="H2180" s="16">
        <v>4.71</v>
      </c>
      <c r="I2180" s="16">
        <f>IF(Table18[[#This Row],[Semi_total_radno]]="BLD", 0.65*Table18[[#This Row],[LLD]], Table18[[#This Row],[Semi_total_radno]])</f>
        <v>4.71</v>
      </c>
      <c r="J2180" s="18">
        <v>0.51856994628906306</v>
      </c>
      <c r="K2180" s="18">
        <v>2.0246231555938698</v>
      </c>
      <c r="L2180" s="19">
        <f t="shared" si="24"/>
        <v>3.9042431403560309</v>
      </c>
    </row>
    <row r="2181" spans="1:12" hidden="1" x14ac:dyDescent="0.35">
      <c r="A2181" s="8" t="s">
        <v>101</v>
      </c>
      <c r="B2181" s="9" t="s">
        <v>280</v>
      </c>
      <c r="C2181" s="10" t="s">
        <v>58</v>
      </c>
      <c r="D2181" s="10">
        <v>4.5</v>
      </c>
      <c r="E2181" t="s">
        <v>46</v>
      </c>
      <c r="F2181">
        <v>0.01</v>
      </c>
      <c r="G2181" t="s">
        <v>24</v>
      </c>
      <c r="H2181" s="16">
        <v>4.57</v>
      </c>
      <c r="I2181" s="16">
        <f>IF(Table18[[#This Row],[Semi_total_radno]]="BLD", 0.65*Table18[[#This Row],[LLD]], Table18[[#This Row],[Semi_total_radno]])</f>
        <v>4.57</v>
      </c>
      <c r="J2181" s="18">
        <v>0.44535508751869202</v>
      </c>
      <c r="K2181" s="18">
        <v>1.79194223880768</v>
      </c>
      <c r="L2181" s="19">
        <f t="shared" si="24"/>
        <v>4.0236258415538373</v>
      </c>
    </row>
    <row r="2182" spans="1:12" hidden="1" x14ac:dyDescent="0.35">
      <c r="A2182" s="8" t="s">
        <v>102</v>
      </c>
      <c r="B2182" s="9" t="s">
        <v>280</v>
      </c>
      <c r="C2182" s="10" t="s">
        <v>60</v>
      </c>
      <c r="D2182" s="10">
        <v>5.5</v>
      </c>
      <c r="E2182" t="s">
        <v>46</v>
      </c>
      <c r="F2182">
        <v>0.01</v>
      </c>
      <c r="G2182" t="s">
        <v>24</v>
      </c>
      <c r="H2182" s="16">
        <v>4.46</v>
      </c>
      <c r="I2182" s="16">
        <f>IF(Table18[[#This Row],[Semi_total_radno]]="BLD", 0.65*Table18[[#This Row],[LLD]], Table18[[#This Row],[Semi_total_radno]])</f>
        <v>4.46</v>
      </c>
      <c r="J2182" s="18">
        <v>0.73049771785736095</v>
      </c>
      <c r="K2182" s="18">
        <v>2.5906391143798801</v>
      </c>
      <c r="L2182" s="19">
        <f t="shared" si="24"/>
        <v>3.5464027484966567</v>
      </c>
    </row>
    <row r="2183" spans="1:12" hidden="1" x14ac:dyDescent="0.35">
      <c r="A2183" s="8" t="s">
        <v>103</v>
      </c>
      <c r="B2183" s="9" t="s">
        <v>280</v>
      </c>
      <c r="C2183" s="10" t="s">
        <v>62</v>
      </c>
      <c r="D2183" s="10">
        <v>6.5</v>
      </c>
      <c r="E2183" t="s">
        <v>46</v>
      </c>
      <c r="F2183">
        <v>0.01</v>
      </c>
      <c r="G2183" t="s">
        <v>24</v>
      </c>
      <c r="H2183" s="16">
        <v>4.66</v>
      </c>
      <c r="I2183" s="16">
        <f>IF(Table18[[#This Row],[Semi_total_radno]]="BLD", 0.65*Table18[[#This Row],[LLD]], Table18[[#This Row],[Semi_total_radno]])</f>
        <v>4.66</v>
      </c>
      <c r="J2183" s="18">
        <v>0.23559479415416701</v>
      </c>
      <c r="K2183" s="18">
        <v>1.2447416782379199</v>
      </c>
      <c r="L2183" s="19">
        <f t="shared" si="24"/>
        <v>5.2834006061415515</v>
      </c>
    </row>
    <row r="2184" spans="1:12" hidden="1" x14ac:dyDescent="0.35">
      <c r="A2184" s="8" t="s">
        <v>104</v>
      </c>
      <c r="B2184" s="9" t="s">
        <v>280</v>
      </c>
      <c r="C2184" s="10" t="s">
        <v>64</v>
      </c>
      <c r="D2184" s="10">
        <v>7.5</v>
      </c>
      <c r="E2184" t="s">
        <v>46</v>
      </c>
      <c r="F2184">
        <v>0.01</v>
      </c>
      <c r="G2184" t="s">
        <v>24</v>
      </c>
      <c r="H2184" s="16">
        <v>4.4400000000000004</v>
      </c>
      <c r="I2184" s="16">
        <f>IF(Table18[[#This Row],[Semi_total_radno]]="BLD", 0.65*Table18[[#This Row],[LLD]], Table18[[#This Row],[Semi_total_radno]])</f>
        <v>4.4400000000000004</v>
      </c>
      <c r="J2184" s="20">
        <v>3.7895394489169099E-3</v>
      </c>
      <c r="K2184" s="20">
        <v>7.4258851818740403E-3</v>
      </c>
      <c r="L2184" s="19">
        <f t="shared" si="24"/>
        <v>1.9595745820765729</v>
      </c>
    </row>
    <row r="2185" spans="1:12" hidden="1" x14ac:dyDescent="0.35">
      <c r="A2185" s="8" t="s">
        <v>105</v>
      </c>
      <c r="B2185" s="9" t="s">
        <v>280</v>
      </c>
      <c r="C2185" s="10" t="s">
        <v>66</v>
      </c>
      <c r="D2185" s="10">
        <v>8.5</v>
      </c>
      <c r="E2185" t="s">
        <v>46</v>
      </c>
      <c r="F2185">
        <v>0.01</v>
      </c>
      <c r="G2185" t="s">
        <v>24</v>
      </c>
      <c r="H2185" s="16">
        <v>4.62</v>
      </c>
      <c r="I2185" s="16">
        <f>IF(Table18[[#This Row],[Semi_total_radno]]="BLD", 0.65*Table18[[#This Row],[LLD]], Table18[[#This Row],[Semi_total_radno]])</f>
        <v>4.62</v>
      </c>
      <c r="J2185" s="18">
        <v>0.114164553582668</v>
      </c>
      <c r="K2185" s="18">
        <v>0.98078691959381104</v>
      </c>
      <c r="L2185" s="19">
        <f t="shared" si="24"/>
        <v>8.5909933408850137</v>
      </c>
    </row>
    <row r="2186" spans="1:12" hidden="1" x14ac:dyDescent="0.35">
      <c r="A2186" s="8" t="s">
        <v>106</v>
      </c>
      <c r="B2186" s="9" t="s">
        <v>280</v>
      </c>
      <c r="C2186" s="10" t="s">
        <v>68</v>
      </c>
      <c r="D2186" s="10">
        <v>9.5</v>
      </c>
      <c r="E2186" t="s">
        <v>46</v>
      </c>
      <c r="F2186">
        <v>0.01</v>
      </c>
      <c r="G2186" t="s">
        <v>24</v>
      </c>
      <c r="H2186" s="16">
        <v>4.4400000000000004</v>
      </c>
      <c r="I2186" s="16">
        <f>IF(Table18[[#This Row],[Semi_total_radno]]="BLD", 0.65*Table18[[#This Row],[LLD]], Table18[[#This Row],[Semi_total_radno]])</f>
        <v>4.4400000000000004</v>
      </c>
      <c r="J2186" s="20">
        <v>2.5792727246880501E-3</v>
      </c>
      <c r="K2186" s="20">
        <v>0.72248029708862305</v>
      </c>
      <c r="L2186" s="19">
        <f t="shared" si="24"/>
        <v>280.11008303745911</v>
      </c>
    </row>
    <row r="2187" spans="1:12" hidden="1" x14ac:dyDescent="0.35">
      <c r="A2187" s="8" t="s">
        <v>107</v>
      </c>
      <c r="B2187" s="9" t="s">
        <v>280</v>
      </c>
      <c r="C2187" s="10" t="s">
        <v>70</v>
      </c>
      <c r="D2187" s="10">
        <v>10.5</v>
      </c>
      <c r="E2187" t="s">
        <v>46</v>
      </c>
      <c r="F2187">
        <v>0.01</v>
      </c>
      <c r="G2187" t="s">
        <v>24</v>
      </c>
      <c r="H2187" s="16">
        <v>4.42</v>
      </c>
      <c r="I2187" s="16">
        <f>IF(Table18[[#This Row],[Semi_total_radno]]="BLD", 0.65*Table18[[#This Row],[LLD]], Table18[[#This Row],[Semi_total_radno]])</f>
        <v>4.42</v>
      </c>
      <c r="J2187" s="20">
        <v>4.1285236366093202E-3</v>
      </c>
      <c r="K2187" s="20">
        <v>0.62968802452087402</v>
      </c>
      <c r="L2187" s="19">
        <f t="shared" si="24"/>
        <v>152.52135628755298</v>
      </c>
    </row>
    <row r="2188" spans="1:12" hidden="1" x14ac:dyDescent="0.35">
      <c r="A2188" t="s">
        <v>108</v>
      </c>
      <c r="B2188" t="s">
        <v>281</v>
      </c>
      <c r="C2188" s="5" t="s">
        <v>50</v>
      </c>
      <c r="D2188" s="5">
        <v>0.5</v>
      </c>
      <c r="E2188" t="s">
        <v>46</v>
      </c>
      <c r="F2188">
        <v>0.01</v>
      </c>
      <c r="G2188" t="s">
        <v>24</v>
      </c>
      <c r="H2188" s="15">
        <v>5.21</v>
      </c>
      <c r="I2188" s="15">
        <f>IF(Table18[[#This Row],[Semi_total_radno]]="BLD", 0.65*Table18[[#This Row],[LLD]], Table18[[#This Row],[Semi_total_radno]])</f>
        <v>5.21</v>
      </c>
      <c r="J2188" s="18">
        <v>0.16807575523853299</v>
      </c>
      <c r="K2188" s="18">
        <v>1.5302046537399301</v>
      </c>
      <c r="L2188" s="19">
        <f t="shared" si="24"/>
        <v>9.1042557064120562</v>
      </c>
    </row>
    <row r="2189" spans="1:12" hidden="1" x14ac:dyDescent="0.35">
      <c r="A2189" t="s">
        <v>109</v>
      </c>
      <c r="B2189" t="s">
        <v>281</v>
      </c>
      <c r="C2189" s="5" t="s">
        <v>52</v>
      </c>
      <c r="D2189" s="5">
        <v>1.5</v>
      </c>
      <c r="E2189" t="s">
        <v>46</v>
      </c>
      <c r="F2189">
        <v>0.01</v>
      </c>
      <c r="G2189" t="s">
        <v>24</v>
      </c>
      <c r="H2189" s="15">
        <v>4.99</v>
      </c>
      <c r="I2189" s="15">
        <f>IF(Table18[[#This Row],[Semi_total_radno]]="BLD", 0.65*Table18[[#This Row],[LLD]], Table18[[#This Row],[Semi_total_radno]])</f>
        <v>4.99</v>
      </c>
      <c r="J2189" s="18">
        <v>0.16324836015701299</v>
      </c>
      <c r="K2189" s="18">
        <v>1.52458536624908</v>
      </c>
      <c r="L2189" s="19">
        <f t="shared" si="24"/>
        <v>9.3390547064774623</v>
      </c>
    </row>
    <row r="2190" spans="1:12" hidden="1" x14ac:dyDescent="0.35">
      <c r="A2190" t="s">
        <v>110</v>
      </c>
      <c r="B2190" t="s">
        <v>281</v>
      </c>
      <c r="C2190" s="5" t="s">
        <v>54</v>
      </c>
      <c r="D2190" s="5">
        <v>2.5</v>
      </c>
      <c r="E2190" t="s">
        <v>46</v>
      </c>
      <c r="F2190">
        <v>0.01</v>
      </c>
      <c r="G2190" t="s">
        <v>24</v>
      </c>
      <c r="H2190" s="15">
        <v>5.08</v>
      </c>
      <c r="I2190" s="15">
        <f>IF(Table18[[#This Row],[Semi_total_radno]]="BLD", 0.65*Table18[[#This Row],[LLD]], Table18[[#This Row],[Semi_total_radno]])</f>
        <v>5.08</v>
      </c>
      <c r="J2190" s="18">
        <v>0.15263675153255499</v>
      </c>
      <c r="K2190" s="18">
        <v>1.33317422866821</v>
      </c>
      <c r="L2190" s="19">
        <f t="shared" si="24"/>
        <v>8.7342937744836977</v>
      </c>
    </row>
    <row r="2191" spans="1:12" hidden="1" x14ac:dyDescent="0.35">
      <c r="A2191" t="s">
        <v>111</v>
      </c>
      <c r="B2191" t="s">
        <v>281</v>
      </c>
      <c r="C2191" s="5" t="s">
        <v>56</v>
      </c>
      <c r="D2191" s="5">
        <v>3.5</v>
      </c>
      <c r="E2191" t="s">
        <v>46</v>
      </c>
      <c r="F2191">
        <v>0.01</v>
      </c>
      <c r="G2191" t="s">
        <v>24</v>
      </c>
      <c r="H2191" s="15">
        <v>5.14</v>
      </c>
      <c r="I2191" s="15">
        <f>IF(Table18[[#This Row],[Semi_total_radno]]="BLD", 0.65*Table18[[#This Row],[LLD]], Table18[[#This Row],[Semi_total_radno]])</f>
        <v>5.14</v>
      </c>
      <c r="J2191" s="18">
        <v>0.16178780794143699</v>
      </c>
      <c r="K2191" s="18">
        <v>1.3450558185577399</v>
      </c>
      <c r="L2191" s="19">
        <f t="shared" si="24"/>
        <v>8.3137032120777317</v>
      </c>
    </row>
    <row r="2192" spans="1:12" hidden="1" x14ac:dyDescent="0.35">
      <c r="A2192" t="s">
        <v>112</v>
      </c>
      <c r="B2192" t="s">
        <v>281</v>
      </c>
      <c r="C2192" s="5" t="s">
        <v>58</v>
      </c>
      <c r="D2192" s="5">
        <v>4.5</v>
      </c>
      <c r="E2192" t="s">
        <v>46</v>
      </c>
      <c r="F2192">
        <v>0.01</v>
      </c>
      <c r="G2192" t="s">
        <v>24</v>
      </c>
      <c r="H2192" s="15">
        <v>5.2</v>
      </c>
      <c r="I2192" s="15">
        <f>IF(Table18[[#This Row],[Semi_total_radno]]="BLD", 0.65*Table18[[#This Row],[LLD]], Table18[[#This Row],[Semi_total_radno]])</f>
        <v>5.2</v>
      </c>
      <c r="J2192" s="18">
        <v>0.15010447800159499</v>
      </c>
      <c r="K2192" s="18">
        <v>1.32600581645966</v>
      </c>
      <c r="L2192" s="19">
        <f t="shared" si="24"/>
        <v>8.8338857981676604</v>
      </c>
    </row>
    <row r="2193" spans="1:12" hidden="1" x14ac:dyDescent="0.35">
      <c r="A2193" t="s">
        <v>113</v>
      </c>
      <c r="B2193" t="s">
        <v>281</v>
      </c>
      <c r="C2193" s="5" t="s">
        <v>60</v>
      </c>
      <c r="D2193" s="5">
        <v>5.5</v>
      </c>
      <c r="E2193" t="s">
        <v>46</v>
      </c>
      <c r="F2193">
        <v>0.01</v>
      </c>
      <c r="G2193" t="s">
        <v>24</v>
      </c>
      <c r="H2193" s="15">
        <v>4.68</v>
      </c>
      <c r="I2193" s="15">
        <f>IF(Table18[[#This Row],[Semi_total_radno]]="BLD", 0.65*Table18[[#This Row],[LLD]], Table18[[#This Row],[Semi_total_radno]])</f>
        <v>4.68</v>
      </c>
      <c r="J2193" s="18">
        <v>0.14570626616478</v>
      </c>
      <c r="K2193" s="18">
        <v>1.3029922246932999</v>
      </c>
      <c r="L2193" s="19">
        <f t="shared" si="24"/>
        <v>8.9425956686017809</v>
      </c>
    </row>
    <row r="2194" spans="1:12" hidden="1" x14ac:dyDescent="0.35">
      <c r="A2194" t="s">
        <v>114</v>
      </c>
      <c r="B2194" t="s">
        <v>281</v>
      </c>
      <c r="C2194" s="5" t="s">
        <v>62</v>
      </c>
      <c r="D2194" s="5">
        <v>6.5</v>
      </c>
      <c r="E2194" t="s">
        <v>46</v>
      </c>
      <c r="F2194">
        <v>0.01</v>
      </c>
      <c r="G2194" t="s">
        <v>24</v>
      </c>
      <c r="H2194" s="15">
        <v>5.26</v>
      </c>
      <c r="I2194" s="15">
        <f>IF(Table18[[#This Row],[Semi_total_radno]]="BLD", 0.65*Table18[[#This Row],[LLD]], Table18[[#This Row],[Semi_total_radno]])</f>
        <v>5.26</v>
      </c>
      <c r="J2194" s="20">
        <v>4.9335267394781104E-3</v>
      </c>
      <c r="K2194" s="20">
        <v>1.0768021345138501</v>
      </c>
      <c r="L2194" s="21">
        <f t="shared" si="24"/>
        <v>218.26214620410852</v>
      </c>
    </row>
    <row r="2195" spans="1:12" hidden="1" x14ac:dyDescent="0.35">
      <c r="A2195" t="s">
        <v>115</v>
      </c>
      <c r="B2195" t="s">
        <v>281</v>
      </c>
      <c r="C2195" s="5" t="s">
        <v>64</v>
      </c>
      <c r="D2195" s="5">
        <v>7.5</v>
      </c>
      <c r="E2195" t="s">
        <v>46</v>
      </c>
      <c r="F2195">
        <v>0.01</v>
      </c>
      <c r="G2195" t="s">
        <v>24</v>
      </c>
      <c r="H2195" s="15">
        <v>5.05</v>
      </c>
      <c r="I2195" s="15">
        <f>IF(Table18[[#This Row],[Semi_total_radno]]="BLD", 0.65*Table18[[#This Row],[LLD]], Table18[[#This Row],[Semi_total_radno]])</f>
        <v>5.05</v>
      </c>
      <c r="J2195" s="20"/>
      <c r="K2195" s="20"/>
      <c r="L2195" s="21"/>
    </row>
    <row r="2196" spans="1:12" hidden="1" x14ac:dyDescent="0.35">
      <c r="A2196" t="s">
        <v>116</v>
      </c>
      <c r="B2196" t="s">
        <v>281</v>
      </c>
      <c r="C2196" s="5" t="s">
        <v>66</v>
      </c>
      <c r="D2196" s="5">
        <v>8.5</v>
      </c>
      <c r="E2196" t="s">
        <v>46</v>
      </c>
      <c r="F2196">
        <v>0.01</v>
      </c>
      <c r="G2196" t="s">
        <v>24</v>
      </c>
      <c r="H2196" s="15">
        <v>5.09</v>
      </c>
      <c r="I2196" s="15">
        <f>IF(Table18[[#This Row],[Semi_total_radno]]="BLD", 0.65*Table18[[#This Row],[LLD]], Table18[[#This Row],[Semi_total_radno]])</f>
        <v>5.09</v>
      </c>
      <c r="J2196" s="20">
        <v>3.00309574231505E-3</v>
      </c>
      <c r="K2196" s="20">
        <v>0.83362019062042203</v>
      </c>
      <c r="L2196" s="21">
        <f t="shared" si="24"/>
        <v>277.58695098338569</v>
      </c>
    </row>
    <row r="2197" spans="1:12" hidden="1" x14ac:dyDescent="0.35">
      <c r="A2197" t="s">
        <v>117</v>
      </c>
      <c r="B2197" t="s">
        <v>281</v>
      </c>
      <c r="C2197" s="5" t="s">
        <v>68</v>
      </c>
      <c r="D2197" s="5">
        <v>9.5</v>
      </c>
      <c r="E2197" t="s">
        <v>46</v>
      </c>
      <c r="F2197">
        <v>0.01</v>
      </c>
      <c r="G2197" t="s">
        <v>24</v>
      </c>
      <c r="H2197" s="15">
        <v>5.15</v>
      </c>
      <c r="I2197" s="15">
        <f>IF(Table18[[#This Row],[Semi_total_radno]]="BLD", 0.65*Table18[[#This Row],[LLD]], Table18[[#This Row],[Semi_total_radno]])</f>
        <v>5.15</v>
      </c>
      <c r="J2197" s="20">
        <v>2.0532638300210198E-3</v>
      </c>
      <c r="K2197" s="20">
        <v>0.66615408658981301</v>
      </c>
      <c r="L2197" s="21">
        <f t="shared" si="24"/>
        <v>324.43667338307586</v>
      </c>
    </row>
    <row r="2198" spans="1:12" hidden="1" x14ac:dyDescent="0.35">
      <c r="A2198" t="s">
        <v>118</v>
      </c>
      <c r="B2198" t="s">
        <v>281</v>
      </c>
      <c r="C2198" s="5" t="s">
        <v>70</v>
      </c>
      <c r="D2198" s="5">
        <v>10.5</v>
      </c>
      <c r="E2198" t="s">
        <v>46</v>
      </c>
      <c r="F2198">
        <v>0.01</v>
      </c>
      <c r="G2198" t="s">
        <v>24</v>
      </c>
      <c r="H2198" s="15">
        <v>5.18</v>
      </c>
      <c r="I2198" s="15">
        <f>IF(Table18[[#This Row],[Semi_total_radno]]="BLD", 0.65*Table18[[#This Row],[LLD]], Table18[[#This Row],[Semi_total_radno]])</f>
        <v>5.18</v>
      </c>
      <c r="J2198" s="20">
        <v>2.5867882650345599E-3</v>
      </c>
      <c r="K2198" s="20">
        <v>3.3793365582823801E-3</v>
      </c>
      <c r="L2198" s="19">
        <f>K2198/J2198</f>
        <v>1.3063831330768898</v>
      </c>
    </row>
    <row r="2199" spans="1:12" hidden="1" x14ac:dyDescent="0.35">
      <c r="A2199" t="s">
        <v>119</v>
      </c>
      <c r="B2199" t="s">
        <v>281</v>
      </c>
      <c r="C2199" s="5" t="s">
        <v>72</v>
      </c>
      <c r="D2199" s="5">
        <v>11.5</v>
      </c>
      <c r="E2199" t="s">
        <v>46</v>
      </c>
      <c r="F2199">
        <v>0.01</v>
      </c>
      <c r="G2199" t="s">
        <v>24</v>
      </c>
      <c r="H2199" s="15">
        <v>5.43</v>
      </c>
      <c r="I2199" s="15">
        <f>IF(Table18[[#This Row],[Semi_total_radno]]="BLD", 0.65*Table18[[#This Row],[LLD]], Table18[[#This Row],[Semi_total_radno]])</f>
        <v>5.43</v>
      </c>
      <c r="J2199" s="18">
        <v>9.0370938414707802E-4</v>
      </c>
      <c r="K2199" s="18">
        <v>0.345187067985535</v>
      </c>
      <c r="L2199" s="19">
        <f>K2199/J2199</f>
        <v>381.96689559810534</v>
      </c>
    </row>
    <row r="2200" spans="1:12" hidden="1" x14ac:dyDescent="0.35">
      <c r="A2200" t="s">
        <v>120</v>
      </c>
      <c r="B2200" t="s">
        <v>281</v>
      </c>
      <c r="C2200" s="5" t="s">
        <v>74</v>
      </c>
      <c r="D2200" s="5">
        <v>12.5</v>
      </c>
      <c r="E2200" t="s">
        <v>46</v>
      </c>
      <c r="F2200">
        <v>0.01</v>
      </c>
      <c r="G2200" t="s">
        <v>24</v>
      </c>
      <c r="H2200" s="15">
        <v>5.26</v>
      </c>
      <c r="I2200" s="15">
        <f>IF(Table18[[#This Row],[Semi_total_radno]]="BLD", 0.65*Table18[[#This Row],[LLD]], Table18[[#This Row],[Semi_total_radno]])</f>
        <v>5.26</v>
      </c>
      <c r="J2200" s="18">
        <v>2.2553734015673399E-3</v>
      </c>
      <c r="K2200" s="18">
        <v>1.8333044135943101E-3</v>
      </c>
      <c r="L2200" s="19">
        <f>K2200/J2200</f>
        <v>0.81286070515874709</v>
      </c>
    </row>
    <row r="2201" spans="1:12" hidden="1" x14ac:dyDescent="0.35">
      <c r="A2201" t="s">
        <v>121</v>
      </c>
      <c r="B2201" t="s">
        <v>281</v>
      </c>
      <c r="C2201" s="5" t="s">
        <v>76</v>
      </c>
      <c r="D2201" s="5">
        <v>13.5</v>
      </c>
      <c r="E2201" t="s">
        <v>46</v>
      </c>
      <c r="F2201">
        <v>0.01</v>
      </c>
      <c r="G2201" t="s">
        <v>24</v>
      </c>
      <c r="H2201" s="15">
        <v>4.95</v>
      </c>
      <c r="I2201" s="15">
        <f>IF(Table18[[#This Row],[Semi_total_radno]]="BLD", 0.65*Table18[[#This Row],[LLD]], Table18[[#This Row],[Semi_total_radno]])</f>
        <v>4.95</v>
      </c>
      <c r="J2201" s="18">
        <v>2.0753995049744801E-3</v>
      </c>
      <c r="K2201" s="18">
        <v>0</v>
      </c>
      <c r="L2201" s="19">
        <f>K2201/J2201</f>
        <v>0</v>
      </c>
    </row>
    <row r="2202" spans="1:12" hidden="1" x14ac:dyDescent="0.35">
      <c r="A2202" t="s">
        <v>122</v>
      </c>
      <c r="B2202" t="s">
        <v>281</v>
      </c>
      <c r="C2202" s="5" t="s">
        <v>78</v>
      </c>
      <c r="D2202" s="5">
        <v>14.5</v>
      </c>
      <c r="E2202" t="s">
        <v>46</v>
      </c>
      <c r="F2202">
        <v>0.01</v>
      </c>
      <c r="G2202" t="s">
        <v>24</v>
      </c>
      <c r="H2202" s="15">
        <v>5.72</v>
      </c>
      <c r="I2202" s="15">
        <f>IF(Table18[[#This Row],[Semi_total_radno]]="BLD", 0.65*Table18[[#This Row],[LLD]], Table18[[#This Row],[Semi_total_radno]])</f>
        <v>5.72</v>
      </c>
      <c r="J2202" s="18">
        <v>6.0549000045284596E-4</v>
      </c>
      <c r="K2202" s="18">
        <v>2.4608948733657598E-3</v>
      </c>
      <c r="L2202" s="19">
        <f>K2202/J2202</f>
        <v>4.0643030793658967</v>
      </c>
    </row>
    <row r="2203" spans="1:12" hidden="1" x14ac:dyDescent="0.35">
      <c r="A2203" t="s">
        <v>123</v>
      </c>
      <c r="B2203" t="s">
        <v>282</v>
      </c>
      <c r="C2203" s="5" t="s">
        <v>50</v>
      </c>
      <c r="D2203" s="5">
        <v>0.5</v>
      </c>
      <c r="E2203" t="s">
        <v>46</v>
      </c>
      <c r="F2203">
        <v>0.01</v>
      </c>
      <c r="G2203" t="s">
        <v>24</v>
      </c>
      <c r="H2203" s="15">
        <v>4.9400000000000004</v>
      </c>
      <c r="I2203" s="15">
        <f>IF(Table18[[#This Row],[Semi_total_radno]]="BLD", 0.65*Table18[[#This Row],[LLD]], Table18[[#This Row],[Semi_total_radno]])</f>
        <v>4.9400000000000004</v>
      </c>
      <c r="J2203">
        <v>0.21229170262813599</v>
      </c>
      <c r="K2203">
        <v>1.76952517032623</v>
      </c>
      <c r="L2203">
        <v>8.335347771108351</v>
      </c>
    </row>
    <row r="2204" spans="1:12" hidden="1" x14ac:dyDescent="0.35">
      <c r="A2204" t="s">
        <v>124</v>
      </c>
      <c r="B2204" t="s">
        <v>282</v>
      </c>
      <c r="C2204" s="5" t="s">
        <v>52</v>
      </c>
      <c r="D2204" s="5">
        <v>1.5</v>
      </c>
      <c r="E2204" t="s">
        <v>46</v>
      </c>
      <c r="F2204">
        <v>0.01</v>
      </c>
      <c r="G2204" t="s">
        <v>24</v>
      </c>
      <c r="H2204" s="15">
        <v>5.18</v>
      </c>
      <c r="I2204" s="15">
        <f>IF(Table18[[#This Row],[Semi_total_radno]]="BLD", 0.65*Table18[[#This Row],[LLD]], Table18[[#This Row],[Semi_total_radno]])</f>
        <v>5.18</v>
      </c>
      <c r="J2204">
        <v>0.180383771657944</v>
      </c>
      <c r="K2204">
        <v>1.5377279520034799</v>
      </c>
      <c r="L2204">
        <v>8.5247577310858347</v>
      </c>
    </row>
    <row r="2205" spans="1:12" hidden="1" x14ac:dyDescent="0.35">
      <c r="A2205" t="s">
        <v>125</v>
      </c>
      <c r="B2205" t="s">
        <v>282</v>
      </c>
      <c r="C2205" s="5" t="s">
        <v>54</v>
      </c>
      <c r="D2205" s="5">
        <v>2.5</v>
      </c>
      <c r="E2205" t="s">
        <v>46</v>
      </c>
      <c r="F2205">
        <v>0.01</v>
      </c>
      <c r="G2205" t="s">
        <v>24</v>
      </c>
      <c r="H2205" s="15">
        <v>5.16</v>
      </c>
      <c r="I2205" s="15">
        <f>IF(Table18[[#This Row],[Semi_total_radno]]="BLD", 0.65*Table18[[#This Row],[LLD]], Table18[[#This Row],[Semi_total_radno]])</f>
        <v>5.16</v>
      </c>
      <c r="J2205">
        <v>0.20040309429168701</v>
      </c>
      <c r="K2205">
        <v>1.6762900352478001</v>
      </c>
      <c r="L2205">
        <v>8.3645915806467404</v>
      </c>
    </row>
    <row r="2206" spans="1:12" hidden="1" x14ac:dyDescent="0.35">
      <c r="A2206" t="s">
        <v>126</v>
      </c>
      <c r="B2206" t="s">
        <v>282</v>
      </c>
      <c r="C2206" s="5" t="s">
        <v>56</v>
      </c>
      <c r="D2206" s="5">
        <v>3.5</v>
      </c>
      <c r="E2206" t="s">
        <v>46</v>
      </c>
      <c r="F2206">
        <v>0.01</v>
      </c>
      <c r="G2206" t="s">
        <v>24</v>
      </c>
      <c r="H2206" s="15">
        <v>5.23</v>
      </c>
      <c r="I2206" s="15">
        <f>IF(Table18[[#This Row],[Semi_total_radno]]="BLD", 0.65*Table18[[#This Row],[LLD]], Table18[[#This Row],[Semi_total_radno]])</f>
        <v>5.23</v>
      </c>
      <c r="J2206">
        <v>0.183190897107124</v>
      </c>
      <c r="K2206">
        <v>1.5863311290741</v>
      </c>
      <c r="L2206">
        <v>8.6594429861133655</v>
      </c>
    </row>
    <row r="2207" spans="1:12" hidden="1" x14ac:dyDescent="0.35">
      <c r="A2207" t="s">
        <v>127</v>
      </c>
      <c r="B2207" t="s">
        <v>282</v>
      </c>
      <c r="C2207" s="5" t="s">
        <v>58</v>
      </c>
      <c r="D2207" s="5">
        <v>4.5</v>
      </c>
      <c r="E2207" t="s">
        <v>46</v>
      </c>
      <c r="F2207">
        <v>0.01</v>
      </c>
      <c r="G2207" t="s">
        <v>24</v>
      </c>
      <c r="H2207" s="15">
        <v>5.22</v>
      </c>
      <c r="I2207" s="15">
        <f>IF(Table18[[#This Row],[Semi_total_radno]]="BLD", 0.65*Table18[[#This Row],[LLD]], Table18[[#This Row],[Semi_total_radno]])</f>
        <v>5.22</v>
      </c>
      <c r="J2207">
        <v>0.17950253188610099</v>
      </c>
      <c r="K2207">
        <v>1.49674808979034</v>
      </c>
      <c r="L2207">
        <v>8.3383118559022087</v>
      </c>
    </row>
    <row r="2208" spans="1:12" hidden="1" x14ac:dyDescent="0.35">
      <c r="A2208" t="s">
        <v>128</v>
      </c>
      <c r="B2208" t="s">
        <v>282</v>
      </c>
      <c r="C2208" s="5" t="s">
        <v>60</v>
      </c>
      <c r="D2208" s="5">
        <v>5.5</v>
      </c>
      <c r="E2208" t="s">
        <v>46</v>
      </c>
      <c r="F2208">
        <v>0.01</v>
      </c>
      <c r="G2208" t="s">
        <v>24</v>
      </c>
      <c r="H2208" s="15">
        <v>5.4</v>
      </c>
      <c r="I2208" s="15">
        <f>IF(Table18[[#This Row],[Semi_total_radno]]="BLD", 0.65*Table18[[#This Row],[LLD]], Table18[[#This Row],[Semi_total_radno]])</f>
        <v>5.4</v>
      </c>
      <c r="J2208">
        <v>0.21012133359909099</v>
      </c>
      <c r="K2208">
        <v>1.78055608272552</v>
      </c>
      <c r="L2208">
        <v>8.4739424228231854</v>
      </c>
    </row>
    <row r="2209" spans="1:12" hidden="1" x14ac:dyDescent="0.35">
      <c r="A2209" t="s">
        <v>129</v>
      </c>
      <c r="B2209" t="s">
        <v>282</v>
      </c>
      <c r="C2209" s="5" t="s">
        <v>62</v>
      </c>
      <c r="D2209" s="5">
        <v>6.5</v>
      </c>
      <c r="E2209" t="s">
        <v>46</v>
      </c>
      <c r="F2209">
        <v>0.01</v>
      </c>
      <c r="G2209" t="s">
        <v>24</v>
      </c>
      <c r="H2209" s="15">
        <v>5.42</v>
      </c>
      <c r="I2209" s="15">
        <f>IF(Table18[[#This Row],[Semi_total_radno]]="BLD", 0.65*Table18[[#This Row],[LLD]], Table18[[#This Row],[Semi_total_radno]])</f>
        <v>5.42</v>
      </c>
      <c r="J2209">
        <v>0.16531734168529499</v>
      </c>
      <c r="K2209">
        <v>1.38433909416199</v>
      </c>
      <c r="L2209">
        <v>8.3738286621936844</v>
      </c>
    </row>
    <row r="2210" spans="1:12" hidden="1" x14ac:dyDescent="0.35">
      <c r="A2210" t="s">
        <v>130</v>
      </c>
      <c r="B2210" t="s">
        <v>282</v>
      </c>
      <c r="C2210" s="5" t="s">
        <v>64</v>
      </c>
      <c r="D2210" s="5">
        <v>7.5</v>
      </c>
      <c r="E2210" t="s">
        <v>46</v>
      </c>
      <c r="F2210">
        <v>0.01</v>
      </c>
      <c r="G2210" t="s">
        <v>24</v>
      </c>
      <c r="H2210" s="15">
        <v>5.14</v>
      </c>
      <c r="I2210" s="15">
        <f>IF(Table18[[#This Row],[Semi_total_radno]]="BLD", 0.65*Table18[[#This Row],[LLD]], Table18[[#This Row],[Semi_total_radno]])</f>
        <v>5.14</v>
      </c>
      <c r="J2210">
        <v>0.155876278877258</v>
      </c>
      <c r="K2210">
        <v>1.3395510911941499</v>
      </c>
      <c r="L2210">
        <v>8.5936814815098046</v>
      </c>
    </row>
    <row r="2211" spans="1:12" hidden="1" x14ac:dyDescent="0.35">
      <c r="A2211" t="s">
        <v>131</v>
      </c>
      <c r="B2211" t="s">
        <v>282</v>
      </c>
      <c r="C2211" s="5" t="s">
        <v>66</v>
      </c>
      <c r="D2211" s="5">
        <v>8.5</v>
      </c>
      <c r="E2211" t="s">
        <v>46</v>
      </c>
      <c r="F2211">
        <v>0.01</v>
      </c>
      <c r="G2211" t="s">
        <v>24</v>
      </c>
      <c r="H2211" s="15">
        <v>5.92</v>
      </c>
      <c r="I2211" s="15">
        <f>IF(Table18[[#This Row],[Semi_total_radno]]="BLD", 0.65*Table18[[#This Row],[LLD]], Table18[[#This Row],[Semi_total_radno]])</f>
        <v>5.92</v>
      </c>
      <c r="J2211">
        <v>0.123540781438351</v>
      </c>
      <c r="K2211">
        <v>1.0216146707534799</v>
      </c>
      <c r="L2211">
        <v>8.2694528791149295</v>
      </c>
    </row>
    <row r="2212" spans="1:12" hidden="1" x14ac:dyDescent="0.35">
      <c r="A2212" t="s">
        <v>132</v>
      </c>
      <c r="B2212" t="s">
        <v>282</v>
      </c>
      <c r="C2212" s="5" t="s">
        <v>68</v>
      </c>
      <c r="D2212" s="5">
        <v>9.5</v>
      </c>
      <c r="E2212" t="s">
        <v>46</v>
      </c>
      <c r="F2212">
        <v>0.01</v>
      </c>
      <c r="G2212" t="s">
        <v>24</v>
      </c>
      <c r="H2212" s="15">
        <v>6.14</v>
      </c>
      <c r="I2212" s="15">
        <f>IF(Table18[[#This Row],[Semi_total_radno]]="BLD", 0.65*Table18[[#This Row],[LLD]], Table18[[#This Row],[Semi_total_radno]])</f>
        <v>6.14</v>
      </c>
      <c r="J2212">
        <v>6.5454812720418002E-3</v>
      </c>
      <c r="K2212">
        <v>6.65070489048958E-3</v>
      </c>
      <c r="L2212">
        <v>1.0160757649551653</v>
      </c>
    </row>
    <row r="2213" spans="1:12" hidden="1" x14ac:dyDescent="0.35">
      <c r="A2213" t="s">
        <v>133</v>
      </c>
      <c r="B2213" t="s">
        <v>282</v>
      </c>
      <c r="C2213" s="5" t="s">
        <v>70</v>
      </c>
      <c r="D2213" s="5">
        <v>10.5</v>
      </c>
      <c r="E2213" t="s">
        <v>46</v>
      </c>
      <c r="F2213">
        <v>0.01</v>
      </c>
      <c r="G2213" t="s">
        <v>24</v>
      </c>
      <c r="H2213" s="15">
        <v>6.17</v>
      </c>
      <c r="I2213" s="15">
        <f>IF(Table18[[#This Row],[Semi_total_radno]]="BLD", 0.65*Table18[[#This Row],[LLD]], Table18[[#This Row],[Semi_total_radno]])</f>
        <v>6.17</v>
      </c>
      <c r="J2213">
        <v>1.96829624474049E-3</v>
      </c>
      <c r="K2213">
        <v>1.5237623592838599E-3</v>
      </c>
      <c r="L2213">
        <v>0.77415295759239755</v>
      </c>
    </row>
    <row r="2214" spans="1:12" hidden="1" x14ac:dyDescent="0.35">
      <c r="A2214" t="s">
        <v>134</v>
      </c>
      <c r="B2214" t="s">
        <v>282</v>
      </c>
      <c r="C2214" s="5" t="s">
        <v>72</v>
      </c>
      <c r="D2214" s="5">
        <v>11.5</v>
      </c>
      <c r="E2214" t="s">
        <v>46</v>
      </c>
      <c r="F2214">
        <v>0.01</v>
      </c>
      <c r="G2214" t="s">
        <v>24</v>
      </c>
      <c r="H2214" s="15">
        <v>6.15</v>
      </c>
      <c r="I2214" s="15">
        <f>IF(Table18[[#This Row],[Semi_total_radno]]="BLD", 0.65*Table18[[#This Row],[LLD]], Table18[[#This Row],[Semi_total_radno]])</f>
        <v>6.15</v>
      </c>
      <c r="J2214">
        <v>1.30416988395154E-3</v>
      </c>
      <c r="K2214">
        <v>1.98770314455032E-3</v>
      </c>
      <c r="L2214">
        <v>1.5241136672530144</v>
      </c>
    </row>
    <row r="2215" spans="1:12" hidden="1" x14ac:dyDescent="0.35">
      <c r="A2215" t="s">
        <v>135</v>
      </c>
      <c r="B2215" t="s">
        <v>282</v>
      </c>
      <c r="C2215" s="5" t="s">
        <v>74</v>
      </c>
      <c r="D2215" s="5">
        <v>12.5</v>
      </c>
      <c r="E2215" t="s">
        <v>46</v>
      </c>
      <c r="F2215">
        <v>0.01</v>
      </c>
      <c r="G2215" t="s">
        <v>24</v>
      </c>
      <c r="H2215" s="15">
        <v>6.12</v>
      </c>
      <c r="I2215" s="15">
        <f>IF(Table18[[#This Row],[Semi_total_radno]]="BLD", 0.65*Table18[[#This Row],[LLD]], Table18[[#This Row],[Semi_total_radno]])</f>
        <v>6.12</v>
      </c>
      <c r="J2215">
        <v>2.35832622274756E-3</v>
      </c>
      <c r="K2215">
        <v>2.2406382486224201E-3</v>
      </c>
      <c r="L2215">
        <v>0.95009682163987141</v>
      </c>
    </row>
    <row r="2216" spans="1:12" hidden="1" x14ac:dyDescent="0.35">
      <c r="A2216" t="s">
        <v>136</v>
      </c>
      <c r="B2216" t="s">
        <v>282</v>
      </c>
      <c r="C2216" s="5" t="s">
        <v>76</v>
      </c>
      <c r="D2216" s="5">
        <v>13.5</v>
      </c>
      <c r="E2216" t="s">
        <v>46</v>
      </c>
      <c r="F2216">
        <v>0.01</v>
      </c>
      <c r="G2216" t="s">
        <v>24</v>
      </c>
      <c r="H2216" s="15">
        <v>6.42</v>
      </c>
      <c r="I2216" s="15">
        <f>IF(Table18[[#This Row],[Semi_total_radno]]="BLD", 0.65*Table18[[#This Row],[LLD]], Table18[[#This Row],[Semi_total_radno]])</f>
        <v>6.42</v>
      </c>
      <c r="J2216">
        <v>2.9150891738633313E-3</v>
      </c>
      <c r="K2216">
        <v>1.3814973256861167E-3</v>
      </c>
      <c r="L2216">
        <v>1.1654368705726958</v>
      </c>
    </row>
    <row r="2217" spans="1:12" hidden="1" x14ac:dyDescent="0.35">
      <c r="A2217" t="s">
        <v>137</v>
      </c>
      <c r="B2217" t="s">
        <v>282</v>
      </c>
      <c r="C2217" s="5" t="s">
        <v>78</v>
      </c>
      <c r="D2217" s="5">
        <v>14.5</v>
      </c>
      <c r="E2217" t="s">
        <v>46</v>
      </c>
      <c r="F2217">
        <v>0.01</v>
      </c>
      <c r="G2217" t="s">
        <v>24</v>
      </c>
      <c r="H2217" s="15">
        <v>6.33</v>
      </c>
      <c r="I2217" s="15">
        <f>IF(Table18[[#This Row],[Semi_total_radno]]="BLD", 0.65*Table18[[#This Row],[LLD]], Table18[[#This Row],[Semi_total_radno]])</f>
        <v>6.33</v>
      </c>
      <c r="J2217">
        <v>1.5981536901866396E-3</v>
      </c>
      <c r="K2217">
        <v>0.26474439896022278</v>
      </c>
      <c r="L2217">
        <v>275.0674972782781</v>
      </c>
    </row>
    <row r="2218" spans="1:12" hidden="1" x14ac:dyDescent="0.35">
      <c r="A2218" t="s">
        <v>138</v>
      </c>
      <c r="B2218" t="s">
        <v>282</v>
      </c>
      <c r="C2218" s="5" t="s">
        <v>80</v>
      </c>
      <c r="D2218" s="5">
        <v>15.5</v>
      </c>
      <c r="E2218" t="s">
        <v>46</v>
      </c>
      <c r="F2218">
        <v>0.01</v>
      </c>
      <c r="G2218" t="s">
        <v>24</v>
      </c>
      <c r="H2218" s="15">
        <v>6.04</v>
      </c>
      <c r="I2218" s="15">
        <f>IF(Table18[[#This Row],[Semi_total_radno]]="BLD", 0.65*Table18[[#This Row],[LLD]], Table18[[#This Row],[Semi_total_radno]])</f>
        <v>6.04</v>
      </c>
      <c r="J2218">
        <v>4.0012004319578401E-3</v>
      </c>
      <c r="K2218">
        <v>0.21320059255231158</v>
      </c>
      <c r="L2218">
        <v>73.840563734158209</v>
      </c>
    </row>
    <row r="2219" spans="1:12" hidden="1" x14ac:dyDescent="0.35">
      <c r="A2219" t="s">
        <v>139</v>
      </c>
      <c r="B2219" t="s">
        <v>282</v>
      </c>
      <c r="C2219" s="5" t="s">
        <v>82</v>
      </c>
      <c r="D2219" s="5">
        <v>16.5</v>
      </c>
      <c r="E2219" t="s">
        <v>46</v>
      </c>
      <c r="F2219">
        <v>0.01</v>
      </c>
      <c r="G2219" t="s">
        <v>24</v>
      </c>
      <c r="H2219" s="15">
        <v>5.85</v>
      </c>
      <c r="I2219" s="15">
        <f>IF(Table18[[#This Row],[Semi_total_radno]]="BLD", 0.65*Table18[[#This Row],[LLD]], Table18[[#This Row],[Semi_total_radno]])</f>
        <v>5.85</v>
      </c>
      <c r="J2219">
        <v>4.9353404901921749E-3</v>
      </c>
      <c r="K2219">
        <v>0.46628283429890854</v>
      </c>
      <c r="L2219">
        <v>97.033223756615058</v>
      </c>
    </row>
    <row r="2220" spans="1:12" hidden="1" x14ac:dyDescent="0.35">
      <c r="A2220" t="s">
        <v>140</v>
      </c>
      <c r="B2220" t="s">
        <v>282</v>
      </c>
      <c r="C2220" s="5" t="s">
        <v>84</v>
      </c>
      <c r="D2220" s="5">
        <v>17.5</v>
      </c>
      <c r="E2220" t="s">
        <v>46</v>
      </c>
      <c r="F2220">
        <v>0.01</v>
      </c>
      <c r="G2220" t="s">
        <v>24</v>
      </c>
      <c r="H2220" s="15">
        <v>5.0199999999999996</v>
      </c>
      <c r="I2220" s="15">
        <f>IF(Table18[[#This Row],[Semi_total_radno]]="BLD", 0.65*Table18[[#This Row],[LLD]], Table18[[#This Row],[Semi_total_radno]])</f>
        <v>5.0199999999999996</v>
      </c>
      <c r="J2220">
        <v>9.1670993715524708E-3</v>
      </c>
      <c r="K2220">
        <v>0.88189196586608898</v>
      </c>
      <c r="L2220">
        <v>96.201855147637431</v>
      </c>
    </row>
    <row r="2221" spans="1:12" hidden="1" x14ac:dyDescent="0.35">
      <c r="A2221" t="s">
        <v>141</v>
      </c>
      <c r="B2221" t="s">
        <v>282</v>
      </c>
      <c r="C2221" s="5" t="s">
        <v>86</v>
      </c>
      <c r="D2221" s="5">
        <v>18.5</v>
      </c>
      <c r="E2221" t="s">
        <v>46</v>
      </c>
      <c r="F2221">
        <v>0.01</v>
      </c>
      <c r="G2221" t="s">
        <v>24</v>
      </c>
      <c r="H2221" s="15">
        <v>4.92</v>
      </c>
      <c r="I2221" s="15">
        <f>IF(Table18[[#This Row],[Semi_total_radno]]="BLD", 0.65*Table18[[#This Row],[LLD]], Table18[[#This Row],[Semi_total_radno]])</f>
        <v>4.92</v>
      </c>
      <c r="J2221">
        <v>2.86616268567741E-3</v>
      </c>
      <c r="K2221">
        <v>0.791320741176605</v>
      </c>
      <c r="L2221">
        <v>276.09065777422137</v>
      </c>
    </row>
    <row r="2222" spans="1:12" hidden="1" x14ac:dyDescent="0.35">
      <c r="A2222" t="s">
        <v>142</v>
      </c>
      <c r="B2222" t="s">
        <v>282</v>
      </c>
      <c r="C2222" s="5" t="s">
        <v>88</v>
      </c>
      <c r="D2222" s="5">
        <v>19.5</v>
      </c>
      <c r="E2222" t="s">
        <v>46</v>
      </c>
      <c r="F2222">
        <v>0.01</v>
      </c>
      <c r="G2222" t="s">
        <v>24</v>
      </c>
      <c r="H2222" s="15">
        <v>4.4800000000000004</v>
      </c>
      <c r="I2222" s="15">
        <f>IF(Table18[[#This Row],[Semi_total_radno]]="BLD", 0.65*Table18[[#This Row],[LLD]], Table18[[#This Row],[Semi_total_radno]])</f>
        <v>4.4800000000000004</v>
      </c>
      <c r="J2222">
        <v>6.7104664631187898E-3</v>
      </c>
      <c r="K2222">
        <v>9.8935631103813405E-3</v>
      </c>
      <c r="L2222">
        <v>1.4878251609778683</v>
      </c>
    </row>
    <row r="2223" spans="1:12" hidden="1" x14ac:dyDescent="0.35">
      <c r="A2223" t="s">
        <v>143</v>
      </c>
      <c r="B2223" t="s">
        <v>282</v>
      </c>
      <c r="C2223" s="5" t="s">
        <v>90</v>
      </c>
      <c r="D2223" s="5">
        <v>20.5</v>
      </c>
      <c r="E2223" t="s">
        <v>46</v>
      </c>
      <c r="F2223">
        <v>0.01</v>
      </c>
      <c r="G2223" t="s">
        <v>24</v>
      </c>
      <c r="H2223" s="15">
        <v>4.83</v>
      </c>
      <c r="I2223" s="15">
        <f>IF(Table18[[#This Row],[Semi_total_radno]]="BLD", 0.65*Table18[[#This Row],[LLD]], Table18[[#This Row],[Semi_total_radno]])</f>
        <v>4.83</v>
      </c>
      <c r="J2223">
        <v>3.7003699690103501E-3</v>
      </c>
      <c r="K2223">
        <v>0.75199699401855502</v>
      </c>
      <c r="L2223">
        <v>203.22211030689826</v>
      </c>
    </row>
    <row r="2224" spans="1:12" hidden="1" x14ac:dyDescent="0.35">
      <c r="A2224" t="s">
        <v>144</v>
      </c>
      <c r="B2224" t="s">
        <v>282</v>
      </c>
      <c r="C2224" s="5" t="s">
        <v>92</v>
      </c>
      <c r="D2224" s="5">
        <v>21.5</v>
      </c>
      <c r="E2224" t="s">
        <v>46</v>
      </c>
      <c r="F2224">
        <v>0.01</v>
      </c>
      <c r="G2224" t="s">
        <v>24</v>
      </c>
      <c r="H2224" s="15">
        <v>4.88</v>
      </c>
      <c r="I2224" s="15">
        <f>IF(Table18[[#This Row],[Semi_total_radno]]="BLD", 0.65*Table18[[#This Row],[LLD]], Table18[[#This Row],[Semi_total_radno]])</f>
        <v>4.88</v>
      </c>
      <c r="J2224">
        <v>5.3646238520741497E-3</v>
      </c>
      <c r="K2224">
        <v>0.70227766036987305</v>
      </c>
      <c r="L2224">
        <v>130.90902171982628</v>
      </c>
    </row>
    <row r="2225" spans="1:12" hidden="1" x14ac:dyDescent="0.35">
      <c r="A2225" t="s">
        <v>145</v>
      </c>
      <c r="B2225" t="s">
        <v>282</v>
      </c>
      <c r="C2225" s="5" t="s">
        <v>94</v>
      </c>
      <c r="D2225" s="5">
        <v>22.5</v>
      </c>
      <c r="E2225" t="s">
        <v>46</v>
      </c>
      <c r="F2225">
        <v>0.01</v>
      </c>
      <c r="G2225" t="s">
        <v>24</v>
      </c>
      <c r="H2225" s="15">
        <v>4.91</v>
      </c>
      <c r="I2225" s="15">
        <f>IF(Table18[[#This Row],[Semi_total_radno]]="BLD", 0.65*Table18[[#This Row],[LLD]], Table18[[#This Row],[Semi_total_radno]])</f>
        <v>4.91</v>
      </c>
      <c r="J2225">
        <v>4.4000954367220402E-3</v>
      </c>
      <c r="K2225">
        <v>0.70528602600097701</v>
      </c>
      <c r="L2225">
        <v>160.28880194616806</v>
      </c>
    </row>
    <row r="2226" spans="1:12" hidden="1" x14ac:dyDescent="0.35">
      <c r="A2226" t="s">
        <v>146</v>
      </c>
      <c r="B2226" t="s">
        <v>282</v>
      </c>
      <c r="C2226" s="5" t="s">
        <v>96</v>
      </c>
      <c r="D2226" s="5">
        <v>23.5</v>
      </c>
      <c r="E2226" t="s">
        <v>46</v>
      </c>
      <c r="F2226">
        <v>0.01</v>
      </c>
      <c r="G2226" t="s">
        <v>24</v>
      </c>
      <c r="H2226" s="15">
        <v>4.47</v>
      </c>
      <c r="I2226" s="15">
        <f>IF(Table18[[#This Row],[Semi_total_radno]]="BLD", 0.65*Table18[[#This Row],[LLD]], Table18[[#This Row],[Semi_total_radno]])</f>
        <v>4.47</v>
      </c>
      <c r="J2226">
        <v>0.12645477056503299</v>
      </c>
      <c r="K2226">
        <v>0.85145920515060403</v>
      </c>
      <c r="L2226">
        <v>6.7333102685336552</v>
      </c>
    </row>
    <row r="2227" spans="1:12" hidden="1" x14ac:dyDescent="0.35">
      <c r="A2227" t="s">
        <v>147</v>
      </c>
      <c r="B2227" t="s">
        <v>282</v>
      </c>
      <c r="C2227" s="5" t="s">
        <v>148</v>
      </c>
      <c r="D2227" s="5">
        <v>24.5</v>
      </c>
      <c r="E2227" t="s">
        <v>46</v>
      </c>
      <c r="F2227">
        <v>0.01</v>
      </c>
      <c r="G2227" t="s">
        <v>24</v>
      </c>
      <c r="H2227" s="15">
        <v>4.7699999999999996</v>
      </c>
      <c r="I2227" s="15">
        <f>IF(Table18[[#This Row],[Semi_total_radno]]="BLD", 0.65*Table18[[#This Row],[LLD]], Table18[[#This Row],[Semi_total_radno]])</f>
        <v>4.7699999999999996</v>
      </c>
      <c r="J2227">
        <v>4.6717706136405503E-3</v>
      </c>
      <c r="K2227">
        <v>0.75721907615661599</v>
      </c>
      <c r="L2227">
        <v>162.08395890536698</v>
      </c>
    </row>
    <row r="2228" spans="1:12" hidden="1" x14ac:dyDescent="0.35">
      <c r="A2228" t="s">
        <v>149</v>
      </c>
      <c r="B2228" t="s">
        <v>282</v>
      </c>
      <c r="C2228" s="5" t="s">
        <v>150</v>
      </c>
      <c r="D2228" s="5">
        <v>25.5</v>
      </c>
      <c r="E2228" t="s">
        <v>46</v>
      </c>
      <c r="F2228">
        <v>0.01</v>
      </c>
      <c r="G2228" t="s">
        <v>24</v>
      </c>
      <c r="H2228" s="15">
        <v>4.84</v>
      </c>
      <c r="I2228" s="15">
        <f>IF(Table18[[#This Row],[Semi_total_radno]]="BLD", 0.65*Table18[[#This Row],[LLD]], Table18[[#This Row],[Semi_total_radno]])</f>
        <v>4.84</v>
      </c>
      <c r="J2228">
        <v>7.5809713453054402E-3</v>
      </c>
      <c r="K2228">
        <v>0.77315866947174094</v>
      </c>
      <c r="L2228">
        <v>101.98675529231804</v>
      </c>
    </row>
    <row r="2229" spans="1:12" hidden="1" x14ac:dyDescent="0.35">
      <c r="A2229" t="s">
        <v>151</v>
      </c>
      <c r="B2229" t="s">
        <v>282</v>
      </c>
      <c r="C2229" s="5" t="s">
        <v>152</v>
      </c>
      <c r="D2229" s="5">
        <v>26.5</v>
      </c>
      <c r="E2229" t="s">
        <v>46</v>
      </c>
      <c r="F2229">
        <v>0.01</v>
      </c>
      <c r="G2229" t="s">
        <v>24</v>
      </c>
      <c r="H2229" s="15">
        <v>4.8</v>
      </c>
      <c r="I2229" s="15">
        <f>IF(Table18[[#This Row],[Semi_total_radno]]="BLD", 0.65*Table18[[#This Row],[LLD]], Table18[[#This Row],[Semi_total_radno]])</f>
        <v>4.8</v>
      </c>
      <c r="J2229">
        <v>4.5442925766110403E-3</v>
      </c>
      <c r="K2229">
        <v>0.643393754959106</v>
      </c>
      <c r="L2229">
        <v>141.58281935247322</v>
      </c>
    </row>
    <row r="2230" spans="1:12" hidden="1" x14ac:dyDescent="0.35">
      <c r="A2230" t="s">
        <v>153</v>
      </c>
      <c r="B2230" t="s">
        <v>282</v>
      </c>
      <c r="C2230" s="5" t="s">
        <v>154</v>
      </c>
      <c r="D2230" s="5">
        <v>27.5</v>
      </c>
      <c r="E2230" t="s">
        <v>46</v>
      </c>
      <c r="F2230">
        <v>0.01</v>
      </c>
      <c r="G2230" t="s">
        <v>24</v>
      </c>
      <c r="H2230" s="15">
        <v>4.8899999999999997</v>
      </c>
      <c r="I2230" s="15">
        <f>IF(Table18[[#This Row],[Semi_total_radno]]="BLD", 0.65*Table18[[#This Row],[LLD]], Table18[[#This Row],[Semi_total_radno]])</f>
        <v>4.8899999999999997</v>
      </c>
      <c r="J2230">
        <v>0.11133766919374501</v>
      </c>
      <c r="K2230">
        <v>0.77587771415710405</v>
      </c>
      <c r="L2230">
        <v>6.9686901097862499</v>
      </c>
    </row>
    <row r="2231" spans="1:12" hidden="1" x14ac:dyDescent="0.35">
      <c r="A2231" t="s">
        <v>155</v>
      </c>
      <c r="B2231" t="s">
        <v>282</v>
      </c>
      <c r="C2231" s="5" t="s">
        <v>156</v>
      </c>
      <c r="D2231" s="5">
        <v>28.5</v>
      </c>
      <c r="E2231" t="s">
        <v>46</v>
      </c>
      <c r="F2231">
        <v>0.01</v>
      </c>
      <c r="G2231" t="s">
        <v>24</v>
      </c>
      <c r="H2231" s="15">
        <v>4.7300000000000004</v>
      </c>
      <c r="I2231" s="15">
        <f>IF(Table18[[#This Row],[Semi_total_radno]]="BLD", 0.65*Table18[[#This Row],[LLD]], Table18[[#This Row],[Semi_total_radno]])</f>
        <v>4.7300000000000004</v>
      </c>
      <c r="J2231">
        <v>3.2196536194533101E-3</v>
      </c>
      <c r="K2231">
        <v>0.61105328798294101</v>
      </c>
      <c r="L2231">
        <v>189.78851771225516</v>
      </c>
    </row>
    <row r="2232" spans="1:12" hidden="1" x14ac:dyDescent="0.35">
      <c r="A2232" t="s">
        <v>157</v>
      </c>
      <c r="B2232" t="s">
        <v>282</v>
      </c>
      <c r="C2232" s="5" t="s">
        <v>158</v>
      </c>
      <c r="D2232" s="5">
        <v>29.5</v>
      </c>
      <c r="E2232" t="s">
        <v>46</v>
      </c>
      <c r="F2232">
        <v>0.01</v>
      </c>
      <c r="G2232" t="s">
        <v>24</v>
      </c>
      <c r="H2232" s="15">
        <v>4.72</v>
      </c>
      <c r="I2232" s="15">
        <f>IF(Table18[[#This Row],[Semi_total_radno]]="BLD", 0.65*Table18[[#This Row],[LLD]], Table18[[#This Row],[Semi_total_radno]])</f>
        <v>4.72</v>
      </c>
      <c r="J2232">
        <v>4.1929841972887499E-3</v>
      </c>
      <c r="K2232">
        <v>5.4549048654735106E-3</v>
      </c>
      <c r="L2232">
        <v>1.3238016333412053</v>
      </c>
    </row>
    <row r="2233" spans="1:12" hidden="1" x14ac:dyDescent="0.35">
      <c r="A2233" t="s">
        <v>159</v>
      </c>
      <c r="B2233" t="s">
        <v>282</v>
      </c>
      <c r="C2233" s="5" t="s">
        <v>160</v>
      </c>
      <c r="D2233" s="5">
        <v>30.5</v>
      </c>
      <c r="E2233" t="s">
        <v>46</v>
      </c>
      <c r="F2233">
        <v>0.01</v>
      </c>
      <c r="G2233" t="s">
        <v>24</v>
      </c>
      <c r="H2233" s="15">
        <v>4.66</v>
      </c>
      <c r="I2233" s="15">
        <f>IF(Table18[[#This Row],[Semi_total_radno]]="BLD", 0.65*Table18[[#This Row],[LLD]], Table18[[#This Row],[Semi_total_radno]])</f>
        <v>4.66</v>
      </c>
      <c r="J2233">
        <v>2.80562147963792E-3</v>
      </c>
      <c r="K2233">
        <v>0.35114298202097427</v>
      </c>
      <c r="L2233">
        <v>120.62676824996448</v>
      </c>
    </row>
    <row r="2234" spans="1:12" hidden="1" x14ac:dyDescent="0.35">
      <c r="A2234" t="s">
        <v>161</v>
      </c>
      <c r="B2234" t="s">
        <v>282</v>
      </c>
      <c r="C2234" s="5" t="s">
        <v>162</v>
      </c>
      <c r="D2234" s="5">
        <v>31.5</v>
      </c>
      <c r="E2234" t="s">
        <v>46</v>
      </c>
      <c r="F2234">
        <v>0.01</v>
      </c>
      <c r="G2234" t="s">
        <v>24</v>
      </c>
      <c r="H2234" s="15">
        <v>4.68</v>
      </c>
      <c r="I2234" s="15">
        <f>IF(Table18[[#This Row],[Semi_total_radno]]="BLD", 0.65*Table18[[#This Row],[LLD]], Table18[[#This Row],[Semi_total_radno]])</f>
        <v>4.68</v>
      </c>
      <c r="J2234">
        <v>2.9442918021231898E-3</v>
      </c>
      <c r="K2234">
        <v>0.64287626743316695</v>
      </c>
      <c r="L2234">
        <v>218.34665537212567</v>
      </c>
    </row>
    <row r="2235" spans="1:12" hidden="1" x14ac:dyDescent="0.35">
      <c r="A2235" t="s">
        <v>163</v>
      </c>
      <c r="B2235" t="s">
        <v>282</v>
      </c>
      <c r="C2235" s="5" t="s">
        <v>164</v>
      </c>
      <c r="D2235" s="5">
        <v>32.5</v>
      </c>
      <c r="E2235" t="s">
        <v>46</v>
      </c>
      <c r="F2235">
        <v>0.01</v>
      </c>
      <c r="G2235" t="s">
        <v>24</v>
      </c>
      <c r="H2235" s="15">
        <v>4.55</v>
      </c>
      <c r="I2235" s="15">
        <f>IF(Table18[[#This Row],[Semi_total_radno]]="BLD", 0.65*Table18[[#This Row],[LLD]], Table18[[#This Row],[Semi_total_radno]])</f>
        <v>4.55</v>
      </c>
      <c r="J2235">
        <v>0.22004885971546201</v>
      </c>
      <c r="K2235">
        <v>1.14431476593018</v>
      </c>
      <c r="L2235">
        <v>5.2002758269679559</v>
      </c>
    </row>
    <row r="2236" spans="1:12" hidden="1" x14ac:dyDescent="0.35">
      <c r="A2236" t="s">
        <v>165</v>
      </c>
      <c r="B2236" t="s">
        <v>282</v>
      </c>
      <c r="C2236" s="5" t="s">
        <v>166</v>
      </c>
      <c r="D2236" s="5">
        <v>33.5</v>
      </c>
      <c r="E2236" t="s">
        <v>46</v>
      </c>
      <c r="F2236">
        <v>0.01</v>
      </c>
      <c r="G2236" t="s">
        <v>24</v>
      </c>
      <c r="H2236" s="15">
        <v>4.66</v>
      </c>
      <c r="I2236" s="15">
        <f>IF(Table18[[#This Row],[Semi_total_radno]]="BLD", 0.65*Table18[[#This Row],[LLD]], Table18[[#This Row],[Semi_total_radno]])</f>
        <v>4.66</v>
      </c>
      <c r="J2236">
        <v>9.9223233759403201E-2</v>
      </c>
      <c r="K2236">
        <v>0.65283411741256703</v>
      </c>
      <c r="L2236">
        <v>6.5794481058293384</v>
      </c>
    </row>
    <row r="2237" spans="1:12" hidden="1" x14ac:dyDescent="0.35">
      <c r="A2237" t="s">
        <v>167</v>
      </c>
      <c r="B2237" t="s">
        <v>282</v>
      </c>
      <c r="C2237" s="5" t="s">
        <v>168</v>
      </c>
      <c r="D2237" s="5">
        <v>34.5</v>
      </c>
      <c r="E2237" t="s">
        <v>46</v>
      </c>
      <c r="F2237">
        <v>0.01</v>
      </c>
      <c r="G2237" t="s">
        <v>24</v>
      </c>
      <c r="H2237" s="15">
        <v>4.67</v>
      </c>
      <c r="I2237" s="15">
        <f>IF(Table18[[#This Row],[Semi_total_radno]]="BLD", 0.65*Table18[[#This Row],[LLD]], Table18[[#This Row],[Semi_total_radno]])</f>
        <v>4.67</v>
      </c>
      <c r="J2237">
        <v>0.105852633714676</v>
      </c>
      <c r="K2237">
        <v>0.71126335859298695</v>
      </c>
      <c r="L2237">
        <v>6.7193732799335484</v>
      </c>
    </row>
    <row r="2238" spans="1:12" hidden="1" x14ac:dyDescent="0.35">
      <c r="A2238" t="s">
        <v>169</v>
      </c>
      <c r="B2238" t="s">
        <v>282</v>
      </c>
      <c r="C2238" s="5" t="s">
        <v>170</v>
      </c>
      <c r="D2238" s="5">
        <v>35.5</v>
      </c>
      <c r="E2238" t="s">
        <v>46</v>
      </c>
      <c r="F2238">
        <v>0.01</v>
      </c>
      <c r="G2238" t="s">
        <v>24</v>
      </c>
      <c r="H2238" s="15">
        <v>4.6100000000000003</v>
      </c>
      <c r="I2238" s="15">
        <f>IF(Table18[[#This Row],[Semi_total_radno]]="BLD", 0.65*Table18[[#This Row],[LLD]], Table18[[#This Row],[Semi_total_radno]])</f>
        <v>4.6100000000000003</v>
      </c>
      <c r="J2238">
        <v>3.9853155612945557E-3</v>
      </c>
      <c r="K2238">
        <v>0.33570869080722343</v>
      </c>
      <c r="L2238">
        <v>84.790029569277735</v>
      </c>
    </row>
    <row r="2239" spans="1:12" hidden="1" x14ac:dyDescent="0.35">
      <c r="A2239" t="s">
        <v>171</v>
      </c>
      <c r="B2239" t="s">
        <v>282</v>
      </c>
      <c r="C2239" s="5" t="s">
        <v>172</v>
      </c>
      <c r="D2239" s="5">
        <v>36.5</v>
      </c>
      <c r="E2239" t="s">
        <v>46</v>
      </c>
      <c r="F2239">
        <v>0.01</v>
      </c>
      <c r="G2239" t="s">
        <v>24</v>
      </c>
      <c r="H2239" s="15">
        <v>4.67</v>
      </c>
      <c r="I2239" s="15">
        <f>IF(Table18[[#This Row],[Semi_total_radno]]="BLD", 0.65*Table18[[#This Row],[LLD]], Table18[[#This Row],[Semi_total_radno]])</f>
        <v>4.67</v>
      </c>
      <c r="J2239">
        <v>0.103278502821922</v>
      </c>
      <c r="K2239">
        <v>0.77632200717926003</v>
      </c>
      <c r="L2239">
        <v>7.5167821566684943</v>
      </c>
    </row>
    <row r="2240" spans="1:12" hidden="1" x14ac:dyDescent="0.35">
      <c r="A2240" t="s">
        <v>173</v>
      </c>
      <c r="B2240" t="s">
        <v>282</v>
      </c>
      <c r="C2240" s="5" t="s">
        <v>174</v>
      </c>
      <c r="D2240" s="5">
        <v>37.5</v>
      </c>
      <c r="E2240" t="s">
        <v>46</v>
      </c>
      <c r="F2240">
        <v>0.01</v>
      </c>
      <c r="G2240" t="s">
        <v>24</v>
      </c>
      <c r="H2240" s="15">
        <v>4.21</v>
      </c>
      <c r="I2240" s="15">
        <f>IF(Table18[[#This Row],[Semi_total_radno]]="BLD", 0.65*Table18[[#This Row],[LLD]], Table18[[#This Row],[Semi_total_radno]])</f>
        <v>4.21</v>
      </c>
      <c r="J2240">
        <v>3.2888703746721128E-2</v>
      </c>
      <c r="K2240">
        <v>0.31405077059753228</v>
      </c>
      <c r="L2240">
        <v>5.8507370657551112</v>
      </c>
    </row>
    <row r="2241" spans="1:12" hidden="1" x14ac:dyDescent="0.35">
      <c r="A2241" t="s">
        <v>175</v>
      </c>
      <c r="B2241" t="s">
        <v>282</v>
      </c>
      <c r="C2241" s="5" t="s">
        <v>176</v>
      </c>
      <c r="D2241" s="5">
        <v>38.5</v>
      </c>
      <c r="E2241" t="s">
        <v>46</v>
      </c>
      <c r="F2241">
        <v>0.01</v>
      </c>
      <c r="G2241" t="s">
        <v>24</v>
      </c>
      <c r="H2241" s="15">
        <v>4.47</v>
      </c>
      <c r="I2241" s="15">
        <f>IF(Table18[[#This Row],[Semi_total_radno]]="BLD", 0.65*Table18[[#This Row],[LLD]], Table18[[#This Row],[Semi_total_radno]])</f>
        <v>4.47</v>
      </c>
      <c r="J2241">
        <v>2.6430316502228401E-3</v>
      </c>
      <c r="K2241">
        <v>0.24631776055321097</v>
      </c>
      <c r="L2241">
        <v>80.726734053813971</v>
      </c>
    </row>
    <row r="2242" spans="1:12" hidden="1" x14ac:dyDescent="0.35">
      <c r="A2242" t="s">
        <v>177</v>
      </c>
      <c r="B2242" t="s">
        <v>282</v>
      </c>
      <c r="C2242" s="5" t="s">
        <v>178</v>
      </c>
      <c r="D2242" s="5">
        <v>39.5</v>
      </c>
      <c r="E2242" t="s">
        <v>46</v>
      </c>
      <c r="F2242">
        <v>0.01</v>
      </c>
      <c r="G2242" t="s">
        <v>24</v>
      </c>
      <c r="H2242" s="15">
        <v>4.58</v>
      </c>
      <c r="I2242" s="15">
        <f>IF(Table18[[#This Row],[Semi_total_radno]]="BLD", 0.65*Table18[[#This Row],[LLD]], Table18[[#This Row],[Semi_total_radno]])</f>
        <v>4.58</v>
      </c>
      <c r="J2242">
        <v>2.7010203339159502E-3</v>
      </c>
      <c r="K2242">
        <v>0.46000003814697299</v>
      </c>
      <c r="L2242">
        <v>170.30602560479917</v>
      </c>
    </row>
    <row r="2243" spans="1:12" hidden="1" x14ac:dyDescent="0.35">
      <c r="A2243" t="s">
        <v>179</v>
      </c>
      <c r="B2243" t="s">
        <v>282</v>
      </c>
      <c r="C2243" s="13" t="s">
        <v>185</v>
      </c>
      <c r="D2243" s="5">
        <v>40.5</v>
      </c>
      <c r="E2243" t="s">
        <v>46</v>
      </c>
      <c r="F2243">
        <v>0.01</v>
      </c>
      <c r="G2243" t="s">
        <v>24</v>
      </c>
      <c r="H2243" s="15">
        <v>4.5199999999999996</v>
      </c>
      <c r="I2243" s="15">
        <f>IF(Table18[[#This Row],[Semi_total_radno]]="BLD", 0.65*Table18[[#This Row],[LLD]], Table18[[#This Row],[Semi_total_radno]])</f>
        <v>4.5199999999999996</v>
      </c>
      <c r="J2243">
        <v>0.13278423249721499</v>
      </c>
      <c r="K2243">
        <v>0.830455541610718</v>
      </c>
      <c r="L2243">
        <v>6.2541728486334849</v>
      </c>
    </row>
    <row r="2244" spans="1:12" hidden="1" x14ac:dyDescent="0.35">
      <c r="A2244" t="s">
        <v>49</v>
      </c>
      <c r="B2244" t="s">
        <v>279</v>
      </c>
      <c r="C2244" s="5" t="s">
        <v>50</v>
      </c>
      <c r="D2244" s="5">
        <v>0.5</v>
      </c>
      <c r="E2244" t="s">
        <v>46</v>
      </c>
      <c r="F2244">
        <v>1E-3</v>
      </c>
      <c r="G2244" t="s">
        <v>25</v>
      </c>
      <c r="H2244" s="14">
        <v>2.8679999999999999</v>
      </c>
      <c r="I2244" s="14">
        <f>IF(Table18[[#This Row],[Semi_total_radno]]="BLD", 0.65*Table18[[#This Row],[LLD]], Table18[[#This Row],[Semi_total_radno]])</f>
        <v>2.8679999999999999</v>
      </c>
      <c r="J2244">
        <v>0.213008597493172</v>
      </c>
      <c r="K2244">
        <v>1.55813443660736</v>
      </c>
      <c r="L2244">
        <v>7.3148898915092193</v>
      </c>
    </row>
    <row r="2245" spans="1:12" hidden="1" x14ac:dyDescent="0.35">
      <c r="A2245" t="s">
        <v>51</v>
      </c>
      <c r="B2245" t="s">
        <v>279</v>
      </c>
      <c r="C2245" s="5" t="s">
        <v>52</v>
      </c>
      <c r="D2245" s="5">
        <v>1.5</v>
      </c>
      <c r="E2245" t="s">
        <v>46</v>
      </c>
      <c r="F2245">
        <v>1E-3</v>
      </c>
      <c r="G2245" t="s">
        <v>25</v>
      </c>
      <c r="H2245" s="14">
        <v>2.835</v>
      </c>
      <c r="I2245" s="14">
        <f>IF(Table18[[#This Row],[Semi_total_radno]]="BLD", 0.65*Table18[[#This Row],[LLD]], Table18[[#This Row],[Semi_total_radno]])</f>
        <v>2.835</v>
      </c>
      <c r="J2245">
        <v>0.24476093053817699</v>
      </c>
      <c r="K2245">
        <v>1.8220783472061199</v>
      </c>
      <c r="L2245">
        <v>7.4443185977425355</v>
      </c>
    </row>
    <row r="2246" spans="1:12" hidden="1" x14ac:dyDescent="0.35">
      <c r="A2246" t="s">
        <v>53</v>
      </c>
      <c r="B2246" t="s">
        <v>279</v>
      </c>
      <c r="C2246" s="5" t="s">
        <v>54</v>
      </c>
      <c r="D2246" s="5">
        <v>2.5</v>
      </c>
      <c r="E2246" t="s">
        <v>46</v>
      </c>
      <c r="F2246">
        <v>1E-3</v>
      </c>
      <c r="G2246" t="s">
        <v>25</v>
      </c>
      <c r="H2246" s="14">
        <v>2.7389999999999999</v>
      </c>
      <c r="I2246" s="14">
        <f>IF(Table18[[#This Row],[Semi_total_radno]]="BLD", 0.65*Table18[[#This Row],[LLD]], Table18[[#This Row],[Semi_total_radno]])</f>
        <v>2.7389999999999999</v>
      </c>
      <c r="J2246">
        <v>0.20878420770168299</v>
      </c>
      <c r="K2246">
        <v>1.5988929271698</v>
      </c>
      <c r="L2246">
        <v>7.6581123868063106</v>
      </c>
    </row>
    <row r="2247" spans="1:12" hidden="1" x14ac:dyDescent="0.35">
      <c r="A2247" t="s">
        <v>55</v>
      </c>
      <c r="B2247" t="s">
        <v>279</v>
      </c>
      <c r="C2247" s="5" t="s">
        <v>56</v>
      </c>
      <c r="D2247" s="5">
        <v>3.5</v>
      </c>
      <c r="E2247" t="s">
        <v>46</v>
      </c>
      <c r="F2247">
        <v>1E-3</v>
      </c>
      <c r="G2247" t="s">
        <v>25</v>
      </c>
      <c r="H2247" s="14">
        <v>2.7050000000000001</v>
      </c>
      <c r="I2247" s="14">
        <f>IF(Table18[[#This Row],[Semi_total_radno]]="BLD", 0.65*Table18[[#This Row],[LLD]], Table18[[#This Row],[Semi_total_radno]])</f>
        <v>2.7050000000000001</v>
      </c>
      <c r="J2247">
        <v>0.26063022017478898</v>
      </c>
      <c r="K2247">
        <v>1.7546205520629901</v>
      </c>
      <c r="L2247">
        <v>6.7322221916026157</v>
      </c>
    </row>
    <row r="2248" spans="1:12" hidden="1" x14ac:dyDescent="0.35">
      <c r="A2248" t="s">
        <v>57</v>
      </c>
      <c r="B2248" t="s">
        <v>279</v>
      </c>
      <c r="C2248" s="5" t="s">
        <v>58</v>
      </c>
      <c r="D2248" s="5">
        <v>4.5</v>
      </c>
      <c r="E2248" t="s">
        <v>46</v>
      </c>
      <c r="F2248">
        <v>1E-3</v>
      </c>
      <c r="G2248" t="s">
        <v>25</v>
      </c>
      <c r="H2248" s="14">
        <v>2.6629999999999998</v>
      </c>
      <c r="I2248" s="14">
        <f>IF(Table18[[#This Row],[Semi_total_radno]]="BLD", 0.65*Table18[[#This Row],[LLD]], Table18[[#This Row],[Semi_total_radno]])</f>
        <v>2.6629999999999998</v>
      </c>
      <c r="J2248">
        <v>0.26099950075149497</v>
      </c>
      <c r="K2248">
        <v>1.78256392478943</v>
      </c>
      <c r="L2248">
        <v>6.8297599024400419</v>
      </c>
    </row>
    <row r="2249" spans="1:12" hidden="1" x14ac:dyDescent="0.35">
      <c r="A2249" t="s">
        <v>59</v>
      </c>
      <c r="B2249" t="s">
        <v>279</v>
      </c>
      <c r="C2249" s="5" t="s">
        <v>60</v>
      </c>
      <c r="D2249" s="5">
        <v>5.5</v>
      </c>
      <c r="E2249" t="s">
        <v>46</v>
      </c>
      <c r="F2249">
        <v>1E-3</v>
      </c>
      <c r="G2249" t="s">
        <v>25</v>
      </c>
      <c r="H2249" s="14">
        <v>2.6560000000000001</v>
      </c>
      <c r="I2249" s="14">
        <f>IF(Table18[[#This Row],[Semi_total_radno]]="BLD", 0.65*Table18[[#This Row],[LLD]], Table18[[#This Row],[Semi_total_radno]])</f>
        <v>2.6560000000000001</v>
      </c>
      <c r="J2249">
        <v>0.20869255065917999</v>
      </c>
      <c r="K2249">
        <v>1.61110508441925</v>
      </c>
      <c r="L2249">
        <v>7.7199932596079011</v>
      </c>
    </row>
    <row r="2250" spans="1:12" hidden="1" x14ac:dyDescent="0.35">
      <c r="A2250" t="s">
        <v>61</v>
      </c>
      <c r="B2250" t="s">
        <v>279</v>
      </c>
      <c r="C2250" s="5" t="s">
        <v>62</v>
      </c>
      <c r="D2250" s="5">
        <v>6.5</v>
      </c>
      <c r="E2250" t="s">
        <v>46</v>
      </c>
      <c r="F2250">
        <v>1E-3</v>
      </c>
      <c r="G2250" t="s">
        <v>25</v>
      </c>
      <c r="H2250" s="14">
        <v>2.625</v>
      </c>
      <c r="I2250" s="14">
        <f>IF(Table18[[#This Row],[Semi_total_radno]]="BLD", 0.65*Table18[[#This Row],[LLD]], Table18[[#This Row],[Semi_total_radno]])</f>
        <v>2.625</v>
      </c>
      <c r="J2250">
        <v>0.25640079379081698</v>
      </c>
      <c r="K2250">
        <v>1.69784879684448</v>
      </c>
      <c r="L2250">
        <v>6.6218546820477453</v>
      </c>
    </row>
    <row r="2251" spans="1:12" hidden="1" x14ac:dyDescent="0.35">
      <c r="A2251" t="s">
        <v>63</v>
      </c>
      <c r="B2251" t="s">
        <v>279</v>
      </c>
      <c r="C2251" s="5" t="s">
        <v>64</v>
      </c>
      <c r="D2251" s="5">
        <v>7.5</v>
      </c>
      <c r="E2251" t="s">
        <v>46</v>
      </c>
      <c r="F2251">
        <v>1E-3</v>
      </c>
      <c r="G2251" t="s">
        <v>25</v>
      </c>
      <c r="H2251" s="14">
        <v>2.5640000000000001</v>
      </c>
      <c r="I2251" s="14">
        <f>IF(Table18[[#This Row],[Semi_total_radno]]="BLD", 0.65*Table18[[#This Row],[LLD]], Table18[[#This Row],[Semi_total_radno]])</f>
        <v>2.5640000000000001</v>
      </c>
      <c r="J2251">
        <v>0.165142521262169</v>
      </c>
      <c r="K2251">
        <v>1.2323353290557899</v>
      </c>
      <c r="L2251">
        <v>7.4622533290467237</v>
      </c>
    </row>
    <row r="2252" spans="1:12" hidden="1" x14ac:dyDescent="0.35">
      <c r="A2252" t="s">
        <v>65</v>
      </c>
      <c r="B2252" t="s">
        <v>279</v>
      </c>
      <c r="C2252" s="5" t="s">
        <v>66</v>
      </c>
      <c r="D2252" s="5">
        <v>8.5</v>
      </c>
      <c r="E2252" t="s">
        <v>46</v>
      </c>
      <c r="F2252">
        <v>1E-3</v>
      </c>
      <c r="G2252" t="s">
        <v>25</v>
      </c>
      <c r="H2252" s="14">
        <v>2.2149999999999999</v>
      </c>
      <c r="I2252" s="14">
        <f>IF(Table18[[#This Row],[Semi_total_radno]]="BLD", 0.65*Table18[[#This Row],[LLD]], Table18[[#This Row],[Semi_total_radno]])</f>
        <v>2.2149999999999999</v>
      </c>
      <c r="J2252">
        <v>4.9028149805962996E-3</v>
      </c>
      <c r="K2252">
        <v>0.75896835327148404</v>
      </c>
      <c r="L2252">
        <v>154.80256878450987</v>
      </c>
    </row>
    <row r="2253" spans="1:12" hidden="1" x14ac:dyDescent="0.35">
      <c r="A2253" t="s">
        <v>67</v>
      </c>
      <c r="B2253" t="s">
        <v>279</v>
      </c>
      <c r="C2253" s="5" t="s">
        <v>68</v>
      </c>
      <c r="D2253" s="5">
        <v>9.5</v>
      </c>
      <c r="E2253" t="s">
        <v>46</v>
      </c>
      <c r="F2253">
        <v>1E-3</v>
      </c>
      <c r="G2253" t="s">
        <v>25</v>
      </c>
      <c r="H2253" s="14">
        <v>2.1030000000000002</v>
      </c>
      <c r="I2253" s="14">
        <f>IF(Table18[[#This Row],[Semi_total_radno]]="BLD", 0.65*Table18[[#This Row],[LLD]], Table18[[#This Row],[Semi_total_radno]])</f>
        <v>2.1030000000000002</v>
      </c>
      <c r="J2253">
        <v>3.07385972701013E-3</v>
      </c>
      <c r="K2253">
        <v>0.477190881967545</v>
      </c>
      <c r="L2253">
        <v>155.24159341900003</v>
      </c>
    </row>
    <row r="2254" spans="1:12" hidden="1" x14ac:dyDescent="0.35">
      <c r="A2254" t="s">
        <v>69</v>
      </c>
      <c r="B2254" t="s">
        <v>279</v>
      </c>
      <c r="C2254" s="5" t="s">
        <v>70</v>
      </c>
      <c r="D2254" s="5">
        <v>10.5</v>
      </c>
      <c r="E2254" t="s">
        <v>46</v>
      </c>
      <c r="F2254">
        <v>1E-3</v>
      </c>
      <c r="G2254" t="s">
        <v>25</v>
      </c>
      <c r="H2254" s="14">
        <v>2.1339999999999999</v>
      </c>
      <c r="I2254" s="14">
        <f>IF(Table18[[#This Row],[Semi_total_radno]]="BLD", 0.65*Table18[[#This Row],[LLD]], Table18[[#This Row],[Semi_total_radno]])</f>
        <v>2.1339999999999999</v>
      </c>
      <c r="J2254">
        <v>0.23008805513382</v>
      </c>
      <c r="K2254">
        <v>0.85805010795593295</v>
      </c>
      <c r="L2254">
        <v>3.7292249154650294</v>
      </c>
    </row>
    <row r="2255" spans="1:12" hidden="1" x14ac:dyDescent="0.35">
      <c r="A2255" t="s">
        <v>71</v>
      </c>
      <c r="B2255" t="s">
        <v>279</v>
      </c>
      <c r="C2255" s="5" t="s">
        <v>72</v>
      </c>
      <c r="D2255" s="5">
        <v>11.5</v>
      </c>
      <c r="E2255" t="s">
        <v>46</v>
      </c>
      <c r="F2255">
        <v>1E-3</v>
      </c>
      <c r="G2255" t="s">
        <v>25</v>
      </c>
      <c r="H2255" s="14">
        <v>2.0979999999999999</v>
      </c>
      <c r="I2255" s="14">
        <f>IF(Table18[[#This Row],[Semi_total_radno]]="BLD", 0.65*Table18[[#This Row],[LLD]], Table18[[#This Row],[Semi_total_radno]])</f>
        <v>2.0979999999999999</v>
      </c>
      <c r="J2255">
        <v>0.306331336498261</v>
      </c>
      <c r="K2255">
        <v>0.88174587488174405</v>
      </c>
      <c r="L2255">
        <v>2.8784057320454699</v>
      </c>
    </row>
    <row r="2256" spans="1:12" hidden="1" x14ac:dyDescent="0.35">
      <c r="A2256" t="s">
        <v>73</v>
      </c>
      <c r="B2256" t="s">
        <v>279</v>
      </c>
      <c r="C2256" s="5" t="s">
        <v>74</v>
      </c>
      <c r="D2256" s="5">
        <v>12.5</v>
      </c>
      <c r="E2256" t="s">
        <v>46</v>
      </c>
      <c r="F2256">
        <v>1E-3</v>
      </c>
      <c r="G2256" t="s">
        <v>25</v>
      </c>
      <c r="H2256" s="14">
        <v>2.1539999999999999</v>
      </c>
      <c r="I2256" s="14">
        <f>IF(Table18[[#This Row],[Semi_total_radno]]="BLD", 0.65*Table18[[#This Row],[LLD]], Table18[[#This Row],[Semi_total_radno]])</f>
        <v>2.1539999999999999</v>
      </c>
      <c r="J2256">
        <v>1.03266257792711E-3</v>
      </c>
      <c r="K2256">
        <v>1.12421077210456E-3</v>
      </c>
      <c r="L2256">
        <v>1.0886525726159431</v>
      </c>
    </row>
    <row r="2257" spans="1:12" hidden="1" x14ac:dyDescent="0.35">
      <c r="A2257" t="s">
        <v>75</v>
      </c>
      <c r="B2257" t="s">
        <v>279</v>
      </c>
      <c r="C2257" s="5" t="s">
        <v>76</v>
      </c>
      <c r="D2257" s="5">
        <v>13.5</v>
      </c>
      <c r="E2257" t="s">
        <v>46</v>
      </c>
      <c r="F2257">
        <v>1E-3</v>
      </c>
      <c r="G2257" t="s">
        <v>25</v>
      </c>
      <c r="H2257" s="14">
        <v>2.1520000000000001</v>
      </c>
      <c r="I2257" s="14">
        <f>IF(Table18[[#This Row],[Semi_total_radno]]="BLD", 0.65*Table18[[#This Row],[LLD]], Table18[[#This Row],[Semi_total_radno]])</f>
        <v>2.1520000000000001</v>
      </c>
      <c r="J2257">
        <v>7.0637674070894696E-4</v>
      </c>
      <c r="K2257">
        <v>1.3329919893294579E-3</v>
      </c>
      <c r="L2257">
        <v>1.799905758655191</v>
      </c>
    </row>
    <row r="2258" spans="1:12" hidden="1" x14ac:dyDescent="0.35">
      <c r="A2258" t="s">
        <v>77</v>
      </c>
      <c r="B2258" t="s">
        <v>279</v>
      </c>
      <c r="C2258" s="7" t="s">
        <v>78</v>
      </c>
      <c r="D2258" s="5">
        <v>14.5</v>
      </c>
      <c r="E2258" t="s">
        <v>46</v>
      </c>
      <c r="F2258">
        <v>1E-3</v>
      </c>
      <c r="G2258" t="s">
        <v>25</v>
      </c>
      <c r="H2258" s="14">
        <v>2.222</v>
      </c>
      <c r="I2258" s="14">
        <f>IF(Table18[[#This Row],[Semi_total_radno]]="BLD", 0.65*Table18[[#This Row],[LLD]], Table18[[#This Row],[Semi_total_radno]])</f>
        <v>2.222</v>
      </c>
      <c r="J2258">
        <v>0.13394749164581299</v>
      </c>
      <c r="K2258">
        <v>0.45204642415046697</v>
      </c>
      <c r="L2258">
        <v>3.3748032053170389</v>
      </c>
    </row>
    <row r="2259" spans="1:12" hidden="1" x14ac:dyDescent="0.35">
      <c r="A2259" t="s">
        <v>79</v>
      </c>
      <c r="B2259" t="s">
        <v>279</v>
      </c>
      <c r="C2259" s="5" t="s">
        <v>80</v>
      </c>
      <c r="D2259" s="5">
        <v>15.5</v>
      </c>
      <c r="E2259" t="s">
        <v>46</v>
      </c>
      <c r="F2259">
        <v>1E-3</v>
      </c>
      <c r="G2259" t="s">
        <v>25</v>
      </c>
      <c r="H2259" s="14">
        <v>2.2010000000000001</v>
      </c>
      <c r="I2259" s="14">
        <f>IF(Table18[[#This Row],[Semi_total_radno]]="BLD", 0.65*Table18[[#This Row],[LLD]], Table18[[#This Row],[Semi_total_radno]])</f>
        <v>2.2010000000000001</v>
      </c>
      <c r="J2259">
        <v>0.19273193180561099</v>
      </c>
      <c r="K2259">
        <v>0.61511629819869995</v>
      </c>
      <c r="L2259">
        <v>3.1915640155524665</v>
      </c>
    </row>
    <row r="2260" spans="1:12" hidden="1" x14ac:dyDescent="0.35">
      <c r="A2260" t="s">
        <v>81</v>
      </c>
      <c r="B2260" t="s">
        <v>279</v>
      </c>
      <c r="C2260" s="5" t="s">
        <v>82</v>
      </c>
      <c r="D2260" s="5">
        <v>16.5</v>
      </c>
      <c r="E2260" t="s">
        <v>46</v>
      </c>
      <c r="F2260">
        <v>1E-3</v>
      </c>
      <c r="G2260" t="s">
        <v>25</v>
      </c>
      <c r="H2260" s="14">
        <v>2.2879999999999998</v>
      </c>
      <c r="I2260" s="14">
        <f>IF(Table18[[#This Row],[Semi_total_radno]]="BLD", 0.65*Table18[[#This Row],[LLD]], Table18[[#This Row],[Semi_total_radno]])</f>
        <v>2.2879999999999998</v>
      </c>
      <c r="J2260">
        <v>0.26588690280914301</v>
      </c>
      <c r="K2260">
        <v>0.84849083423614502</v>
      </c>
      <c r="L2260">
        <v>3.1911719805364105</v>
      </c>
    </row>
    <row r="2261" spans="1:12" hidden="1" x14ac:dyDescent="0.35">
      <c r="A2261" t="s">
        <v>83</v>
      </c>
      <c r="B2261" t="s">
        <v>279</v>
      </c>
      <c r="C2261" s="5" t="s">
        <v>84</v>
      </c>
      <c r="D2261" s="5">
        <v>17.5</v>
      </c>
      <c r="E2261" t="s">
        <v>46</v>
      </c>
      <c r="F2261">
        <v>1E-3</v>
      </c>
      <c r="G2261" t="s">
        <v>25</v>
      </c>
      <c r="H2261" s="14">
        <v>2.4660000000000002</v>
      </c>
      <c r="I2261" s="14">
        <f>IF(Table18[[#This Row],[Semi_total_radno]]="BLD", 0.65*Table18[[#This Row],[LLD]], Table18[[#This Row],[Semi_total_radno]])</f>
        <v>2.4660000000000002</v>
      </c>
      <c r="J2261">
        <v>0.25323790311813399</v>
      </c>
      <c r="K2261">
        <v>0.82827520370483398</v>
      </c>
      <c r="L2261">
        <v>3.2707394647729666</v>
      </c>
    </row>
    <row r="2262" spans="1:12" hidden="1" x14ac:dyDescent="0.35">
      <c r="A2262" t="s">
        <v>85</v>
      </c>
      <c r="B2262" t="s">
        <v>279</v>
      </c>
      <c r="C2262" s="5" t="s">
        <v>86</v>
      </c>
      <c r="D2262" s="5">
        <v>18.5</v>
      </c>
      <c r="E2262" t="s">
        <v>46</v>
      </c>
      <c r="F2262">
        <v>1E-3</v>
      </c>
      <c r="G2262" t="s">
        <v>25</v>
      </c>
      <c r="H2262" s="14">
        <v>2.5209999999999999</v>
      </c>
      <c r="I2262" s="14">
        <f>IF(Table18[[#This Row],[Semi_total_radno]]="BLD", 0.65*Table18[[#This Row],[LLD]], Table18[[#This Row],[Semi_total_radno]])</f>
        <v>2.5209999999999999</v>
      </c>
      <c r="J2262">
        <v>0.39740765094757102</v>
      </c>
      <c r="K2262">
        <v>1.1307168006896999</v>
      </c>
      <c r="L2262">
        <v>2.8452315852340559</v>
      </c>
    </row>
    <row r="2263" spans="1:12" hidden="1" x14ac:dyDescent="0.35">
      <c r="A2263" t="s">
        <v>87</v>
      </c>
      <c r="B2263" t="s">
        <v>279</v>
      </c>
      <c r="C2263" s="5" t="s">
        <v>88</v>
      </c>
      <c r="D2263" s="5">
        <v>19.5</v>
      </c>
      <c r="E2263" t="s">
        <v>46</v>
      </c>
      <c r="F2263">
        <v>1E-3</v>
      </c>
      <c r="G2263" t="s">
        <v>25</v>
      </c>
      <c r="H2263" s="14">
        <v>2.411</v>
      </c>
      <c r="I2263" s="14">
        <f>IF(Table18[[#This Row],[Semi_total_radno]]="BLD", 0.65*Table18[[#This Row],[LLD]], Table18[[#This Row],[Semi_total_radno]])</f>
        <v>2.411</v>
      </c>
      <c r="J2263">
        <v>0.18366695940494501</v>
      </c>
      <c r="K2263">
        <v>0.54678505659103405</v>
      </c>
      <c r="L2263">
        <v>2.9770463798308655</v>
      </c>
    </row>
    <row r="2264" spans="1:12" hidden="1" x14ac:dyDescent="0.35">
      <c r="A2264" t="s">
        <v>89</v>
      </c>
      <c r="B2264" t="s">
        <v>279</v>
      </c>
      <c r="C2264" s="5" t="s">
        <v>90</v>
      </c>
      <c r="D2264" s="5">
        <v>20.5</v>
      </c>
      <c r="E2264" t="s">
        <v>46</v>
      </c>
      <c r="F2264">
        <v>1E-3</v>
      </c>
      <c r="G2264" t="s">
        <v>25</v>
      </c>
      <c r="H2264" s="14">
        <v>2.4940000000000002</v>
      </c>
      <c r="I2264" s="14">
        <f>IF(Table18[[#This Row],[Semi_total_radno]]="BLD", 0.65*Table18[[#This Row],[LLD]], Table18[[#This Row],[Semi_total_radno]])</f>
        <v>2.4940000000000002</v>
      </c>
      <c r="J2264">
        <v>0.52121388912200906</v>
      </c>
      <c r="K2264">
        <v>1.5363302230835001</v>
      </c>
      <c r="L2264">
        <v>2.947600313705121</v>
      </c>
    </row>
    <row r="2265" spans="1:12" hidden="1" x14ac:dyDescent="0.35">
      <c r="A2265" t="s">
        <v>91</v>
      </c>
      <c r="B2265" t="s">
        <v>279</v>
      </c>
      <c r="C2265" s="5" t="s">
        <v>92</v>
      </c>
      <c r="D2265" s="5">
        <v>21.5</v>
      </c>
      <c r="E2265" t="s">
        <v>46</v>
      </c>
      <c r="F2265">
        <v>1E-3</v>
      </c>
      <c r="G2265" t="s">
        <v>25</v>
      </c>
      <c r="H2265" s="14">
        <v>2.1909999999999998</v>
      </c>
      <c r="I2265" s="14">
        <f>IF(Table18[[#This Row],[Semi_total_radno]]="BLD", 0.65*Table18[[#This Row],[LLD]], Table18[[#This Row],[Semi_total_radno]])</f>
        <v>2.1909999999999998</v>
      </c>
      <c r="J2265">
        <v>0.18502551317214999</v>
      </c>
      <c r="K2265">
        <v>0.52168637514114402</v>
      </c>
      <c r="L2265">
        <v>2.8195375124065225</v>
      </c>
    </row>
    <row r="2266" spans="1:12" hidden="1" x14ac:dyDescent="0.35">
      <c r="A2266" t="s">
        <v>93</v>
      </c>
      <c r="B2266" t="s">
        <v>279</v>
      </c>
      <c r="C2266" s="5" t="s">
        <v>94</v>
      </c>
      <c r="D2266" s="5">
        <v>22.5</v>
      </c>
      <c r="E2266" t="s">
        <v>46</v>
      </c>
      <c r="F2266">
        <v>1E-3</v>
      </c>
      <c r="G2266" t="s">
        <v>25</v>
      </c>
      <c r="H2266" s="14">
        <v>2.1859999999999999</v>
      </c>
      <c r="I2266" s="14">
        <f>IF(Table18[[#This Row],[Semi_total_radno]]="BLD", 0.65*Table18[[#This Row],[LLD]], Table18[[#This Row],[Semi_total_radno]])</f>
        <v>2.1859999999999999</v>
      </c>
      <c r="J2266">
        <v>2.792363899061455E-3</v>
      </c>
      <c r="K2266">
        <v>4.2704086517915121E-3</v>
      </c>
      <c r="L2266">
        <v>1.2605451616936565</v>
      </c>
    </row>
    <row r="2267" spans="1:12" hidden="1" x14ac:dyDescent="0.35">
      <c r="A2267" t="s">
        <v>95</v>
      </c>
      <c r="B2267" t="s">
        <v>279</v>
      </c>
      <c r="C2267" s="5" t="s">
        <v>96</v>
      </c>
      <c r="D2267" s="5">
        <v>23.5</v>
      </c>
      <c r="E2267" t="s">
        <v>46</v>
      </c>
      <c r="F2267">
        <v>1E-3</v>
      </c>
      <c r="G2267" t="s">
        <v>25</v>
      </c>
      <c r="H2267" s="14">
        <v>2.2170000000000001</v>
      </c>
      <c r="I2267" s="14">
        <f>IF(Table18[[#This Row],[Semi_total_radno]]="BLD", 0.65*Table18[[#This Row],[LLD]], Table18[[#This Row],[Semi_total_radno]])</f>
        <v>2.2170000000000001</v>
      </c>
      <c r="J2267">
        <v>0.255171298980713</v>
      </c>
      <c r="K2267">
        <v>0.80598986148834195</v>
      </c>
      <c r="L2267">
        <v>3.158622716221946</v>
      </c>
    </row>
    <row r="2268" spans="1:12" hidden="1" x14ac:dyDescent="0.35">
      <c r="A2268" s="8" t="s">
        <v>97</v>
      </c>
      <c r="B2268" s="9" t="s">
        <v>280</v>
      </c>
      <c r="C2268" s="10" t="s">
        <v>50</v>
      </c>
      <c r="D2268" s="10">
        <v>0.5</v>
      </c>
      <c r="E2268" t="s">
        <v>46</v>
      </c>
      <c r="F2268">
        <v>1E-3</v>
      </c>
      <c r="G2268" t="s">
        <v>25</v>
      </c>
      <c r="H2268" s="17">
        <v>2.198</v>
      </c>
      <c r="I2268" s="17">
        <f>IF(Table18[[#This Row],[Semi_total_radno]]="BLD", 0.65*Table18[[#This Row],[LLD]], Table18[[#This Row],[Semi_total_radno]])</f>
        <v>2.198</v>
      </c>
      <c r="J2268" s="18">
        <v>0.34120833873748802</v>
      </c>
      <c r="K2268" s="18">
        <v>1.51705050468445</v>
      </c>
      <c r="L2268" s="19">
        <f>K2268/J2268</f>
        <v>4.4461120449099214</v>
      </c>
    </row>
    <row r="2269" spans="1:12" hidden="1" x14ac:dyDescent="0.35">
      <c r="A2269" s="8" t="s">
        <v>98</v>
      </c>
      <c r="B2269" s="9" t="s">
        <v>280</v>
      </c>
      <c r="C2269" s="10" t="s">
        <v>52</v>
      </c>
      <c r="D2269" s="10">
        <v>1.5</v>
      </c>
      <c r="E2269" t="s">
        <v>46</v>
      </c>
      <c r="F2269">
        <v>1E-3</v>
      </c>
      <c r="G2269" t="s">
        <v>25</v>
      </c>
      <c r="H2269" s="17">
        <v>2.0659999999999998</v>
      </c>
      <c r="I2269" s="17">
        <f>IF(Table18[[#This Row],[Semi_total_radno]]="BLD", 0.65*Table18[[#This Row],[LLD]], Table18[[#This Row],[Semi_total_radno]])</f>
        <v>2.0659999999999998</v>
      </c>
      <c r="J2269" s="20">
        <v>5.2734487690031502E-3</v>
      </c>
      <c r="K2269" s="20">
        <v>0.87811797857284501</v>
      </c>
      <c r="L2269" s="19">
        <f t="shared" ref="L2269:L2288" si="25">K2269/J2269</f>
        <v>166.51683121192761</v>
      </c>
    </row>
    <row r="2270" spans="1:12" hidden="1" x14ac:dyDescent="0.35">
      <c r="A2270" s="8" t="s">
        <v>99</v>
      </c>
      <c r="B2270" s="9" t="s">
        <v>280</v>
      </c>
      <c r="C2270" s="10" t="s">
        <v>54</v>
      </c>
      <c r="D2270" s="10">
        <v>2.5</v>
      </c>
      <c r="E2270" t="s">
        <v>46</v>
      </c>
      <c r="F2270">
        <v>1E-3</v>
      </c>
      <c r="G2270" t="s">
        <v>25</v>
      </c>
      <c r="H2270" s="17">
        <v>2.2320000000000002</v>
      </c>
      <c r="I2270" s="17">
        <f>IF(Table18[[#This Row],[Semi_total_radno]]="BLD", 0.65*Table18[[#This Row],[LLD]], Table18[[#This Row],[Semi_total_radno]])</f>
        <v>2.2320000000000002</v>
      </c>
      <c r="J2270" s="18">
        <v>0.251287370920181</v>
      </c>
      <c r="K2270" s="18">
        <v>1.31207203865051</v>
      </c>
      <c r="L2270" s="19">
        <f t="shared" si="25"/>
        <v>5.2214006372301016</v>
      </c>
    </row>
    <row r="2271" spans="1:12" hidden="1" x14ac:dyDescent="0.35">
      <c r="A2271" s="8" t="s">
        <v>100</v>
      </c>
      <c r="B2271" s="9" t="s">
        <v>280</v>
      </c>
      <c r="C2271" s="10" t="s">
        <v>56</v>
      </c>
      <c r="D2271" s="10">
        <v>3.5</v>
      </c>
      <c r="E2271" t="s">
        <v>46</v>
      </c>
      <c r="F2271">
        <v>1E-3</v>
      </c>
      <c r="G2271" t="s">
        <v>25</v>
      </c>
      <c r="H2271" s="17">
        <v>2.2799999999999998</v>
      </c>
      <c r="I2271" s="17">
        <f>IF(Table18[[#This Row],[Semi_total_radno]]="BLD", 0.65*Table18[[#This Row],[LLD]], Table18[[#This Row],[Semi_total_radno]])</f>
        <v>2.2799999999999998</v>
      </c>
      <c r="J2271" s="18">
        <v>0.51856994628906306</v>
      </c>
      <c r="K2271" s="18">
        <v>2.0246231555938698</v>
      </c>
      <c r="L2271" s="19">
        <f t="shared" si="25"/>
        <v>3.9042431403560309</v>
      </c>
    </row>
    <row r="2272" spans="1:12" hidden="1" x14ac:dyDescent="0.35">
      <c r="A2272" s="8" t="s">
        <v>101</v>
      </c>
      <c r="B2272" s="9" t="s">
        <v>280</v>
      </c>
      <c r="C2272" s="10" t="s">
        <v>58</v>
      </c>
      <c r="D2272" s="10">
        <v>4.5</v>
      </c>
      <c r="E2272" t="s">
        <v>46</v>
      </c>
      <c r="F2272">
        <v>1E-3</v>
      </c>
      <c r="G2272" t="s">
        <v>25</v>
      </c>
      <c r="H2272" s="17">
        <v>2.16</v>
      </c>
      <c r="I2272" s="17">
        <f>IF(Table18[[#This Row],[Semi_total_radno]]="BLD", 0.65*Table18[[#This Row],[LLD]], Table18[[#This Row],[Semi_total_radno]])</f>
        <v>2.16</v>
      </c>
      <c r="J2272" s="18">
        <v>0.44535508751869202</v>
      </c>
      <c r="K2272" s="18">
        <v>1.79194223880768</v>
      </c>
      <c r="L2272" s="19">
        <f t="shared" si="25"/>
        <v>4.0236258415538373</v>
      </c>
    </row>
    <row r="2273" spans="1:12" hidden="1" x14ac:dyDescent="0.35">
      <c r="A2273" s="8" t="s">
        <v>102</v>
      </c>
      <c r="B2273" s="9" t="s">
        <v>280</v>
      </c>
      <c r="C2273" s="10" t="s">
        <v>60</v>
      </c>
      <c r="D2273" s="10">
        <v>5.5</v>
      </c>
      <c r="E2273" t="s">
        <v>46</v>
      </c>
      <c r="F2273">
        <v>1E-3</v>
      </c>
      <c r="G2273" t="s">
        <v>25</v>
      </c>
      <c r="H2273" s="17">
        <v>2.089</v>
      </c>
      <c r="I2273" s="17">
        <f>IF(Table18[[#This Row],[Semi_total_radno]]="BLD", 0.65*Table18[[#This Row],[LLD]], Table18[[#This Row],[Semi_total_radno]])</f>
        <v>2.089</v>
      </c>
      <c r="J2273" s="18">
        <v>0.73049771785736095</v>
      </c>
      <c r="K2273" s="18">
        <v>2.5906391143798801</v>
      </c>
      <c r="L2273" s="19">
        <f t="shared" si="25"/>
        <v>3.5464027484966567</v>
      </c>
    </row>
    <row r="2274" spans="1:12" hidden="1" x14ac:dyDescent="0.35">
      <c r="A2274" s="8" t="s">
        <v>103</v>
      </c>
      <c r="B2274" s="9" t="s">
        <v>280</v>
      </c>
      <c r="C2274" s="10" t="s">
        <v>62</v>
      </c>
      <c r="D2274" s="10">
        <v>6.5</v>
      </c>
      <c r="E2274" t="s">
        <v>46</v>
      </c>
      <c r="F2274">
        <v>1E-3</v>
      </c>
      <c r="G2274" t="s">
        <v>25</v>
      </c>
      <c r="H2274" s="17">
        <v>2.1070000000000002</v>
      </c>
      <c r="I2274" s="17">
        <f>IF(Table18[[#This Row],[Semi_total_radno]]="BLD", 0.65*Table18[[#This Row],[LLD]], Table18[[#This Row],[Semi_total_radno]])</f>
        <v>2.1070000000000002</v>
      </c>
      <c r="J2274" s="18">
        <v>0.23559479415416701</v>
      </c>
      <c r="K2274" s="18">
        <v>1.2447416782379199</v>
      </c>
      <c r="L2274" s="19">
        <f t="shared" si="25"/>
        <v>5.2834006061415515</v>
      </c>
    </row>
    <row r="2275" spans="1:12" hidden="1" x14ac:dyDescent="0.35">
      <c r="A2275" s="8" t="s">
        <v>104</v>
      </c>
      <c r="B2275" s="9" t="s">
        <v>280</v>
      </c>
      <c r="C2275" s="10" t="s">
        <v>64</v>
      </c>
      <c r="D2275" s="10">
        <v>7.5</v>
      </c>
      <c r="E2275" t="s">
        <v>46</v>
      </c>
      <c r="F2275">
        <v>1E-3</v>
      </c>
      <c r="G2275" t="s">
        <v>25</v>
      </c>
      <c r="H2275" s="17">
        <v>2.0640000000000001</v>
      </c>
      <c r="I2275" s="17">
        <f>IF(Table18[[#This Row],[Semi_total_radno]]="BLD", 0.65*Table18[[#This Row],[LLD]], Table18[[#This Row],[Semi_total_radno]])</f>
        <v>2.0640000000000001</v>
      </c>
      <c r="J2275" s="20">
        <v>3.7895394489169099E-3</v>
      </c>
      <c r="K2275" s="20">
        <v>7.4258851818740403E-3</v>
      </c>
      <c r="L2275" s="19">
        <f t="shared" si="25"/>
        <v>1.9595745820765729</v>
      </c>
    </row>
    <row r="2276" spans="1:12" hidden="1" x14ac:dyDescent="0.35">
      <c r="A2276" s="8" t="s">
        <v>105</v>
      </c>
      <c r="B2276" s="9" t="s">
        <v>280</v>
      </c>
      <c r="C2276" s="10" t="s">
        <v>66</v>
      </c>
      <c r="D2276" s="10">
        <v>8.5</v>
      </c>
      <c r="E2276" t="s">
        <v>46</v>
      </c>
      <c r="F2276">
        <v>1E-3</v>
      </c>
      <c r="G2276" t="s">
        <v>25</v>
      </c>
      <c r="H2276" s="17">
        <v>2.15</v>
      </c>
      <c r="I2276" s="17">
        <f>IF(Table18[[#This Row],[Semi_total_radno]]="BLD", 0.65*Table18[[#This Row],[LLD]], Table18[[#This Row],[Semi_total_radno]])</f>
        <v>2.15</v>
      </c>
      <c r="J2276" s="18">
        <v>0.114164553582668</v>
      </c>
      <c r="K2276" s="18">
        <v>0.98078691959381104</v>
      </c>
      <c r="L2276" s="19">
        <f t="shared" si="25"/>
        <v>8.5909933408850137</v>
      </c>
    </row>
    <row r="2277" spans="1:12" hidden="1" x14ac:dyDescent="0.35">
      <c r="A2277" s="8" t="s">
        <v>106</v>
      </c>
      <c r="B2277" s="9" t="s">
        <v>280</v>
      </c>
      <c r="C2277" s="10" t="s">
        <v>68</v>
      </c>
      <c r="D2277" s="10">
        <v>9.5</v>
      </c>
      <c r="E2277" t="s">
        <v>46</v>
      </c>
      <c r="F2277">
        <v>1E-3</v>
      </c>
      <c r="G2277" t="s">
        <v>25</v>
      </c>
      <c r="H2277" s="17">
        <v>2.0579999999999998</v>
      </c>
      <c r="I2277" s="17">
        <f>IF(Table18[[#This Row],[Semi_total_radno]]="BLD", 0.65*Table18[[#This Row],[LLD]], Table18[[#This Row],[Semi_total_radno]])</f>
        <v>2.0579999999999998</v>
      </c>
      <c r="J2277" s="20">
        <v>2.5792727246880501E-3</v>
      </c>
      <c r="K2277" s="20">
        <v>0.72248029708862305</v>
      </c>
      <c r="L2277" s="19">
        <f t="shared" si="25"/>
        <v>280.11008303745911</v>
      </c>
    </row>
    <row r="2278" spans="1:12" hidden="1" x14ac:dyDescent="0.35">
      <c r="A2278" s="8" t="s">
        <v>107</v>
      </c>
      <c r="B2278" s="9" t="s">
        <v>280</v>
      </c>
      <c r="C2278" s="10" t="s">
        <v>70</v>
      </c>
      <c r="D2278" s="10">
        <v>10.5</v>
      </c>
      <c r="E2278" t="s">
        <v>46</v>
      </c>
      <c r="F2278">
        <v>1E-3</v>
      </c>
      <c r="G2278" t="s">
        <v>25</v>
      </c>
      <c r="H2278" s="17">
        <v>2.0710000000000002</v>
      </c>
      <c r="I2278" s="17">
        <f>IF(Table18[[#This Row],[Semi_total_radno]]="BLD", 0.65*Table18[[#This Row],[LLD]], Table18[[#This Row],[Semi_total_radno]])</f>
        <v>2.0710000000000002</v>
      </c>
      <c r="J2278" s="20">
        <v>4.1285236366093202E-3</v>
      </c>
      <c r="K2278" s="20">
        <v>0.62968802452087402</v>
      </c>
      <c r="L2278" s="19">
        <f t="shared" si="25"/>
        <v>152.52135628755298</v>
      </c>
    </row>
    <row r="2279" spans="1:12" hidden="1" x14ac:dyDescent="0.35">
      <c r="A2279" t="s">
        <v>108</v>
      </c>
      <c r="B2279" t="s">
        <v>281</v>
      </c>
      <c r="C2279" s="5" t="s">
        <v>50</v>
      </c>
      <c r="D2279" s="5">
        <v>0.5</v>
      </c>
      <c r="E2279" t="s">
        <v>46</v>
      </c>
      <c r="F2279">
        <v>1E-3</v>
      </c>
      <c r="G2279" t="s">
        <v>25</v>
      </c>
      <c r="H2279" s="14">
        <v>2.7480000000000002</v>
      </c>
      <c r="I2279" s="14">
        <f>IF(Table18[[#This Row],[Semi_total_radno]]="BLD", 0.65*Table18[[#This Row],[LLD]], Table18[[#This Row],[Semi_total_radno]])</f>
        <v>2.7480000000000002</v>
      </c>
      <c r="J2279" s="18">
        <v>0.16807575523853299</v>
      </c>
      <c r="K2279" s="18">
        <v>1.5302046537399301</v>
      </c>
      <c r="L2279" s="19">
        <f t="shared" si="25"/>
        <v>9.1042557064120562</v>
      </c>
    </row>
    <row r="2280" spans="1:12" hidden="1" x14ac:dyDescent="0.35">
      <c r="A2280" t="s">
        <v>109</v>
      </c>
      <c r="B2280" t="s">
        <v>281</v>
      </c>
      <c r="C2280" s="5" t="s">
        <v>52</v>
      </c>
      <c r="D2280" s="5">
        <v>1.5</v>
      </c>
      <c r="E2280" t="s">
        <v>46</v>
      </c>
      <c r="F2280">
        <v>1E-3</v>
      </c>
      <c r="G2280" t="s">
        <v>25</v>
      </c>
      <c r="H2280" s="14">
        <v>2.605</v>
      </c>
      <c r="I2280" s="14">
        <f>IF(Table18[[#This Row],[Semi_total_radno]]="BLD", 0.65*Table18[[#This Row],[LLD]], Table18[[#This Row],[Semi_total_radno]])</f>
        <v>2.605</v>
      </c>
      <c r="J2280" s="18">
        <v>0.16324836015701299</v>
      </c>
      <c r="K2280" s="18">
        <v>1.52458536624908</v>
      </c>
      <c r="L2280" s="19">
        <f t="shared" si="25"/>
        <v>9.3390547064774623</v>
      </c>
    </row>
    <row r="2281" spans="1:12" hidden="1" x14ac:dyDescent="0.35">
      <c r="A2281" t="s">
        <v>110</v>
      </c>
      <c r="B2281" t="s">
        <v>281</v>
      </c>
      <c r="C2281" s="5" t="s">
        <v>54</v>
      </c>
      <c r="D2281" s="5">
        <v>2.5</v>
      </c>
      <c r="E2281" t="s">
        <v>46</v>
      </c>
      <c r="F2281">
        <v>1E-3</v>
      </c>
      <c r="G2281" t="s">
        <v>25</v>
      </c>
      <c r="H2281" s="14">
        <v>2.5270000000000001</v>
      </c>
      <c r="I2281" s="14">
        <f>IF(Table18[[#This Row],[Semi_total_radno]]="BLD", 0.65*Table18[[#This Row],[LLD]], Table18[[#This Row],[Semi_total_radno]])</f>
        <v>2.5270000000000001</v>
      </c>
      <c r="J2281" s="18">
        <v>0.15263675153255499</v>
      </c>
      <c r="K2281" s="18">
        <v>1.33317422866821</v>
      </c>
      <c r="L2281" s="19">
        <f t="shared" si="25"/>
        <v>8.7342937744836977</v>
      </c>
    </row>
    <row r="2282" spans="1:12" hidden="1" x14ac:dyDescent="0.35">
      <c r="A2282" t="s">
        <v>111</v>
      </c>
      <c r="B2282" t="s">
        <v>281</v>
      </c>
      <c r="C2282" s="5" t="s">
        <v>56</v>
      </c>
      <c r="D2282" s="5">
        <v>3.5</v>
      </c>
      <c r="E2282" t="s">
        <v>46</v>
      </c>
      <c r="F2282">
        <v>1E-3</v>
      </c>
      <c r="G2282" t="s">
        <v>25</v>
      </c>
      <c r="H2282" s="14">
        <v>2.488</v>
      </c>
      <c r="I2282" s="14">
        <f>IF(Table18[[#This Row],[Semi_total_radno]]="BLD", 0.65*Table18[[#This Row],[LLD]], Table18[[#This Row],[Semi_total_radno]])</f>
        <v>2.488</v>
      </c>
      <c r="J2282" s="18">
        <v>0.16178780794143699</v>
      </c>
      <c r="K2282" s="18">
        <v>1.3450558185577399</v>
      </c>
      <c r="L2282" s="19">
        <f t="shared" si="25"/>
        <v>8.3137032120777317</v>
      </c>
    </row>
    <row r="2283" spans="1:12" hidden="1" x14ac:dyDescent="0.35">
      <c r="A2283" t="s">
        <v>112</v>
      </c>
      <c r="B2283" t="s">
        <v>281</v>
      </c>
      <c r="C2283" s="5" t="s">
        <v>58</v>
      </c>
      <c r="D2283" s="5">
        <v>4.5</v>
      </c>
      <c r="E2283" t="s">
        <v>46</v>
      </c>
      <c r="F2283">
        <v>1E-3</v>
      </c>
      <c r="G2283" t="s">
        <v>25</v>
      </c>
      <c r="H2283" s="14">
        <v>2.4820000000000002</v>
      </c>
      <c r="I2283" s="14">
        <f>IF(Table18[[#This Row],[Semi_total_radno]]="BLD", 0.65*Table18[[#This Row],[LLD]], Table18[[#This Row],[Semi_total_radno]])</f>
        <v>2.4820000000000002</v>
      </c>
      <c r="J2283" s="18">
        <v>0.15010447800159499</v>
      </c>
      <c r="K2283" s="18">
        <v>1.32600581645966</v>
      </c>
      <c r="L2283" s="19">
        <f t="shared" si="25"/>
        <v>8.8338857981676604</v>
      </c>
    </row>
    <row r="2284" spans="1:12" hidden="1" x14ac:dyDescent="0.35">
      <c r="A2284" t="s">
        <v>113</v>
      </c>
      <c r="B2284" t="s">
        <v>281</v>
      </c>
      <c r="C2284" s="5" t="s">
        <v>60</v>
      </c>
      <c r="D2284" s="5">
        <v>5.5</v>
      </c>
      <c r="E2284" t="s">
        <v>46</v>
      </c>
      <c r="F2284">
        <v>1E-3</v>
      </c>
      <c r="G2284" t="s">
        <v>25</v>
      </c>
      <c r="H2284" s="14">
        <v>2.14</v>
      </c>
      <c r="I2284" s="14">
        <f>IF(Table18[[#This Row],[Semi_total_radno]]="BLD", 0.65*Table18[[#This Row],[LLD]], Table18[[#This Row],[Semi_total_radno]])</f>
        <v>2.14</v>
      </c>
      <c r="J2284" s="18">
        <v>0.14570626616478</v>
      </c>
      <c r="K2284" s="18">
        <v>1.3029922246932999</v>
      </c>
      <c r="L2284" s="19">
        <f t="shared" si="25"/>
        <v>8.9425956686017809</v>
      </c>
    </row>
    <row r="2285" spans="1:12" hidden="1" x14ac:dyDescent="0.35">
      <c r="A2285" t="s">
        <v>114</v>
      </c>
      <c r="B2285" t="s">
        <v>281</v>
      </c>
      <c r="C2285" s="5" t="s">
        <v>62</v>
      </c>
      <c r="D2285" s="5">
        <v>6.5</v>
      </c>
      <c r="E2285" t="s">
        <v>46</v>
      </c>
      <c r="F2285">
        <v>1E-3</v>
      </c>
      <c r="G2285" t="s">
        <v>25</v>
      </c>
      <c r="H2285" s="14">
        <v>2.387</v>
      </c>
      <c r="I2285" s="14">
        <f>IF(Table18[[#This Row],[Semi_total_radno]]="BLD", 0.65*Table18[[#This Row],[LLD]], Table18[[#This Row],[Semi_total_radno]])</f>
        <v>2.387</v>
      </c>
      <c r="J2285" s="20">
        <v>4.9335267394781104E-3</v>
      </c>
      <c r="K2285" s="20">
        <v>1.0768021345138501</v>
      </c>
      <c r="L2285" s="21">
        <f t="shared" si="25"/>
        <v>218.26214620410852</v>
      </c>
    </row>
    <row r="2286" spans="1:12" hidden="1" x14ac:dyDescent="0.35">
      <c r="A2286" t="s">
        <v>115</v>
      </c>
      <c r="B2286" t="s">
        <v>281</v>
      </c>
      <c r="C2286" s="5" t="s">
        <v>64</v>
      </c>
      <c r="D2286" s="5">
        <v>7.5</v>
      </c>
      <c r="E2286" t="s">
        <v>46</v>
      </c>
      <c r="F2286">
        <v>1E-3</v>
      </c>
      <c r="G2286" t="s">
        <v>25</v>
      </c>
      <c r="H2286" s="14">
        <v>2.274</v>
      </c>
      <c r="I2286" s="14">
        <f>IF(Table18[[#This Row],[Semi_total_radno]]="BLD", 0.65*Table18[[#This Row],[LLD]], Table18[[#This Row],[Semi_total_radno]])</f>
        <v>2.274</v>
      </c>
      <c r="J2286" s="20"/>
      <c r="K2286" s="20"/>
      <c r="L2286" s="21"/>
    </row>
    <row r="2287" spans="1:12" hidden="1" x14ac:dyDescent="0.35">
      <c r="A2287" t="s">
        <v>116</v>
      </c>
      <c r="B2287" t="s">
        <v>281</v>
      </c>
      <c r="C2287" s="5" t="s">
        <v>66</v>
      </c>
      <c r="D2287" s="5">
        <v>8.5</v>
      </c>
      <c r="E2287" t="s">
        <v>46</v>
      </c>
      <c r="F2287">
        <v>1E-3</v>
      </c>
      <c r="G2287" t="s">
        <v>25</v>
      </c>
      <c r="H2287" s="14">
        <v>2.226</v>
      </c>
      <c r="I2287" s="14">
        <f>IF(Table18[[#This Row],[Semi_total_radno]]="BLD", 0.65*Table18[[#This Row],[LLD]], Table18[[#This Row],[Semi_total_radno]])</f>
        <v>2.226</v>
      </c>
      <c r="J2287" s="20">
        <v>3.00309574231505E-3</v>
      </c>
      <c r="K2287" s="20">
        <v>0.83362019062042203</v>
      </c>
      <c r="L2287" s="21">
        <f t="shared" si="25"/>
        <v>277.58695098338569</v>
      </c>
    </row>
    <row r="2288" spans="1:12" hidden="1" x14ac:dyDescent="0.35">
      <c r="A2288" t="s">
        <v>117</v>
      </c>
      <c r="B2288" t="s">
        <v>281</v>
      </c>
      <c r="C2288" s="5" t="s">
        <v>68</v>
      </c>
      <c r="D2288" s="5">
        <v>9.5</v>
      </c>
      <c r="E2288" t="s">
        <v>46</v>
      </c>
      <c r="F2288">
        <v>1E-3</v>
      </c>
      <c r="G2288" t="s">
        <v>25</v>
      </c>
      <c r="H2288" s="14">
        <v>2.1760000000000002</v>
      </c>
      <c r="I2288" s="14">
        <f>IF(Table18[[#This Row],[Semi_total_radno]]="BLD", 0.65*Table18[[#This Row],[LLD]], Table18[[#This Row],[Semi_total_radno]])</f>
        <v>2.1760000000000002</v>
      </c>
      <c r="J2288" s="20">
        <v>2.0532638300210198E-3</v>
      </c>
      <c r="K2288" s="20">
        <v>0.66615408658981301</v>
      </c>
      <c r="L2288" s="21">
        <f t="shared" si="25"/>
        <v>324.43667338307586</v>
      </c>
    </row>
    <row r="2289" spans="1:12" hidden="1" x14ac:dyDescent="0.35">
      <c r="A2289" t="s">
        <v>118</v>
      </c>
      <c r="B2289" t="s">
        <v>281</v>
      </c>
      <c r="C2289" s="5" t="s">
        <v>70</v>
      </c>
      <c r="D2289" s="5">
        <v>10.5</v>
      </c>
      <c r="E2289" t="s">
        <v>46</v>
      </c>
      <c r="F2289">
        <v>1E-3</v>
      </c>
      <c r="G2289" t="s">
        <v>25</v>
      </c>
      <c r="H2289" s="14">
        <v>2.1680000000000001</v>
      </c>
      <c r="I2289" s="14">
        <f>IF(Table18[[#This Row],[Semi_total_radno]]="BLD", 0.65*Table18[[#This Row],[LLD]], Table18[[#This Row],[Semi_total_radno]])</f>
        <v>2.1680000000000001</v>
      </c>
      <c r="J2289" s="20">
        <v>2.5867882650345599E-3</v>
      </c>
      <c r="K2289" s="20">
        <v>3.3793365582823801E-3</v>
      </c>
      <c r="L2289" s="19">
        <f>K2289/J2289</f>
        <v>1.3063831330768898</v>
      </c>
    </row>
    <row r="2290" spans="1:12" hidden="1" x14ac:dyDescent="0.35">
      <c r="A2290" t="s">
        <v>119</v>
      </c>
      <c r="B2290" t="s">
        <v>281</v>
      </c>
      <c r="C2290" s="5" t="s">
        <v>72</v>
      </c>
      <c r="D2290" s="5">
        <v>11.5</v>
      </c>
      <c r="E2290" t="s">
        <v>46</v>
      </c>
      <c r="F2290">
        <v>1E-3</v>
      </c>
      <c r="G2290" t="s">
        <v>25</v>
      </c>
      <c r="H2290" s="14">
        <v>2.1779999999999999</v>
      </c>
      <c r="I2290" s="14">
        <f>IF(Table18[[#This Row],[Semi_total_radno]]="BLD", 0.65*Table18[[#This Row],[LLD]], Table18[[#This Row],[Semi_total_radno]])</f>
        <v>2.1779999999999999</v>
      </c>
      <c r="J2290" s="18">
        <v>9.0370938414707802E-4</v>
      </c>
      <c r="K2290" s="18">
        <v>0.345187067985535</v>
      </c>
      <c r="L2290" s="19">
        <f>K2290/J2290</f>
        <v>381.96689559810534</v>
      </c>
    </row>
    <row r="2291" spans="1:12" hidden="1" x14ac:dyDescent="0.35">
      <c r="A2291" t="s">
        <v>120</v>
      </c>
      <c r="B2291" t="s">
        <v>281</v>
      </c>
      <c r="C2291" s="5" t="s">
        <v>74</v>
      </c>
      <c r="D2291" s="5">
        <v>12.5</v>
      </c>
      <c r="E2291" t="s">
        <v>46</v>
      </c>
      <c r="F2291">
        <v>1E-3</v>
      </c>
      <c r="G2291" t="s">
        <v>25</v>
      </c>
      <c r="H2291" s="14">
        <v>2.0950000000000002</v>
      </c>
      <c r="I2291" s="14">
        <f>IF(Table18[[#This Row],[Semi_total_radno]]="BLD", 0.65*Table18[[#This Row],[LLD]], Table18[[#This Row],[Semi_total_radno]])</f>
        <v>2.0950000000000002</v>
      </c>
      <c r="J2291" s="18">
        <v>2.2553734015673399E-3</v>
      </c>
      <c r="K2291" s="18">
        <v>1.8333044135943101E-3</v>
      </c>
      <c r="L2291" s="19">
        <f>K2291/J2291</f>
        <v>0.81286070515874709</v>
      </c>
    </row>
    <row r="2292" spans="1:12" hidden="1" x14ac:dyDescent="0.35">
      <c r="A2292" t="s">
        <v>121</v>
      </c>
      <c r="B2292" t="s">
        <v>281</v>
      </c>
      <c r="C2292" s="5" t="s">
        <v>76</v>
      </c>
      <c r="D2292" s="5">
        <v>13.5</v>
      </c>
      <c r="E2292" t="s">
        <v>46</v>
      </c>
      <c r="F2292">
        <v>1E-3</v>
      </c>
      <c r="G2292" t="s">
        <v>25</v>
      </c>
      <c r="H2292" s="14">
        <v>2.0129999999999999</v>
      </c>
      <c r="I2292" s="14">
        <f>IF(Table18[[#This Row],[Semi_total_radno]]="BLD", 0.65*Table18[[#This Row],[LLD]], Table18[[#This Row],[Semi_total_radno]])</f>
        <v>2.0129999999999999</v>
      </c>
      <c r="J2292" s="18">
        <v>2.0753995049744801E-3</v>
      </c>
      <c r="K2292" s="18">
        <v>0</v>
      </c>
      <c r="L2292" s="19">
        <f>K2292/J2292</f>
        <v>0</v>
      </c>
    </row>
    <row r="2293" spans="1:12" hidden="1" x14ac:dyDescent="0.35">
      <c r="A2293" t="s">
        <v>122</v>
      </c>
      <c r="B2293" t="s">
        <v>281</v>
      </c>
      <c r="C2293" s="5" t="s">
        <v>78</v>
      </c>
      <c r="D2293" s="5">
        <v>14.5</v>
      </c>
      <c r="E2293" t="s">
        <v>46</v>
      </c>
      <c r="F2293">
        <v>1E-3</v>
      </c>
      <c r="G2293" t="s">
        <v>25</v>
      </c>
      <c r="H2293" s="14">
        <v>2.056</v>
      </c>
      <c r="I2293" s="14">
        <f>IF(Table18[[#This Row],[Semi_total_radno]]="BLD", 0.65*Table18[[#This Row],[LLD]], Table18[[#This Row],[Semi_total_radno]])</f>
        <v>2.056</v>
      </c>
      <c r="J2293" s="18">
        <v>6.0549000045284596E-4</v>
      </c>
      <c r="K2293" s="18">
        <v>2.4608948733657598E-3</v>
      </c>
      <c r="L2293" s="19">
        <f>K2293/J2293</f>
        <v>4.0643030793658967</v>
      </c>
    </row>
    <row r="2294" spans="1:12" hidden="1" x14ac:dyDescent="0.35">
      <c r="A2294" t="s">
        <v>123</v>
      </c>
      <c r="B2294" t="s">
        <v>282</v>
      </c>
      <c r="C2294" s="5" t="s">
        <v>50</v>
      </c>
      <c r="D2294" s="5">
        <v>0.5</v>
      </c>
      <c r="E2294" t="s">
        <v>46</v>
      </c>
      <c r="F2294">
        <v>1E-3</v>
      </c>
      <c r="G2294" t="s">
        <v>25</v>
      </c>
      <c r="H2294" s="14">
        <v>2.6419999999999999</v>
      </c>
      <c r="I2294" s="14">
        <f>IF(Table18[[#This Row],[Semi_total_radno]]="BLD", 0.65*Table18[[#This Row],[LLD]], Table18[[#This Row],[Semi_total_radno]])</f>
        <v>2.6419999999999999</v>
      </c>
      <c r="J2294">
        <v>0.21229170262813599</v>
      </c>
      <c r="K2294">
        <v>1.76952517032623</v>
      </c>
      <c r="L2294">
        <v>8.335347771108351</v>
      </c>
    </row>
    <row r="2295" spans="1:12" hidden="1" x14ac:dyDescent="0.35">
      <c r="A2295" t="s">
        <v>124</v>
      </c>
      <c r="B2295" t="s">
        <v>282</v>
      </c>
      <c r="C2295" s="5" t="s">
        <v>52</v>
      </c>
      <c r="D2295" s="5">
        <v>1.5</v>
      </c>
      <c r="E2295" t="s">
        <v>46</v>
      </c>
      <c r="F2295">
        <v>1E-3</v>
      </c>
      <c r="G2295" t="s">
        <v>25</v>
      </c>
      <c r="H2295" s="14">
        <v>2.6280000000000001</v>
      </c>
      <c r="I2295" s="14">
        <f>IF(Table18[[#This Row],[Semi_total_radno]]="BLD", 0.65*Table18[[#This Row],[LLD]], Table18[[#This Row],[Semi_total_radno]])</f>
        <v>2.6280000000000001</v>
      </c>
      <c r="J2295">
        <v>0.180383771657944</v>
      </c>
      <c r="K2295">
        <v>1.5377279520034799</v>
      </c>
      <c r="L2295">
        <v>8.5247577310858347</v>
      </c>
    </row>
    <row r="2296" spans="1:12" hidden="1" x14ac:dyDescent="0.35">
      <c r="A2296" t="s">
        <v>125</v>
      </c>
      <c r="B2296" t="s">
        <v>282</v>
      </c>
      <c r="C2296" s="5" t="s">
        <v>54</v>
      </c>
      <c r="D2296" s="5">
        <v>2.5</v>
      </c>
      <c r="E2296" t="s">
        <v>46</v>
      </c>
      <c r="F2296">
        <v>1E-3</v>
      </c>
      <c r="G2296" t="s">
        <v>25</v>
      </c>
      <c r="H2296" s="14">
        <v>2.5259999999999998</v>
      </c>
      <c r="I2296" s="14">
        <f>IF(Table18[[#This Row],[Semi_total_radno]]="BLD", 0.65*Table18[[#This Row],[LLD]], Table18[[#This Row],[Semi_total_radno]])</f>
        <v>2.5259999999999998</v>
      </c>
      <c r="J2296">
        <v>0.20040309429168701</v>
      </c>
      <c r="K2296">
        <v>1.6762900352478001</v>
      </c>
      <c r="L2296">
        <v>8.3645915806467404</v>
      </c>
    </row>
    <row r="2297" spans="1:12" hidden="1" x14ac:dyDescent="0.35">
      <c r="A2297" t="s">
        <v>126</v>
      </c>
      <c r="B2297" t="s">
        <v>282</v>
      </c>
      <c r="C2297" s="5" t="s">
        <v>56</v>
      </c>
      <c r="D2297" s="5">
        <v>3.5</v>
      </c>
      <c r="E2297" t="s">
        <v>46</v>
      </c>
      <c r="F2297">
        <v>1E-3</v>
      </c>
      <c r="G2297" t="s">
        <v>25</v>
      </c>
      <c r="H2297" s="14">
        <v>2.536</v>
      </c>
      <c r="I2297" s="14">
        <f>IF(Table18[[#This Row],[Semi_total_radno]]="BLD", 0.65*Table18[[#This Row],[LLD]], Table18[[#This Row],[Semi_total_radno]])</f>
        <v>2.536</v>
      </c>
      <c r="J2297">
        <v>0.183190897107124</v>
      </c>
      <c r="K2297">
        <v>1.5863311290741</v>
      </c>
      <c r="L2297">
        <v>8.6594429861133655</v>
      </c>
    </row>
    <row r="2298" spans="1:12" hidden="1" x14ac:dyDescent="0.35">
      <c r="A2298" t="s">
        <v>127</v>
      </c>
      <c r="B2298" t="s">
        <v>282</v>
      </c>
      <c r="C2298" s="5" t="s">
        <v>58</v>
      </c>
      <c r="D2298" s="5">
        <v>4.5</v>
      </c>
      <c r="E2298" t="s">
        <v>46</v>
      </c>
      <c r="F2298">
        <v>1E-3</v>
      </c>
      <c r="G2298" t="s">
        <v>25</v>
      </c>
      <c r="H2298" s="14">
        <v>2.4089999999999998</v>
      </c>
      <c r="I2298" s="14">
        <f>IF(Table18[[#This Row],[Semi_total_radno]]="BLD", 0.65*Table18[[#This Row],[LLD]], Table18[[#This Row],[Semi_total_radno]])</f>
        <v>2.4089999999999998</v>
      </c>
      <c r="J2298">
        <v>0.17950253188610099</v>
      </c>
      <c r="K2298">
        <v>1.49674808979034</v>
      </c>
      <c r="L2298">
        <v>8.3383118559022087</v>
      </c>
    </row>
    <row r="2299" spans="1:12" hidden="1" x14ac:dyDescent="0.35">
      <c r="A2299" t="s">
        <v>128</v>
      </c>
      <c r="B2299" t="s">
        <v>282</v>
      </c>
      <c r="C2299" s="5" t="s">
        <v>60</v>
      </c>
      <c r="D2299" s="5">
        <v>5.5</v>
      </c>
      <c r="E2299" t="s">
        <v>46</v>
      </c>
      <c r="F2299">
        <v>1E-3</v>
      </c>
      <c r="G2299" t="s">
        <v>25</v>
      </c>
      <c r="H2299" s="14">
        <v>2.5880000000000001</v>
      </c>
      <c r="I2299" s="14">
        <f>IF(Table18[[#This Row],[Semi_total_radno]]="BLD", 0.65*Table18[[#This Row],[LLD]], Table18[[#This Row],[Semi_total_radno]])</f>
        <v>2.5880000000000001</v>
      </c>
      <c r="J2299">
        <v>0.21012133359909099</v>
      </c>
      <c r="K2299">
        <v>1.78055608272552</v>
      </c>
      <c r="L2299">
        <v>8.4739424228231854</v>
      </c>
    </row>
    <row r="2300" spans="1:12" hidden="1" x14ac:dyDescent="0.35">
      <c r="A2300" t="s">
        <v>129</v>
      </c>
      <c r="B2300" t="s">
        <v>282</v>
      </c>
      <c r="C2300" s="5" t="s">
        <v>62</v>
      </c>
      <c r="D2300" s="5">
        <v>6.5</v>
      </c>
      <c r="E2300" t="s">
        <v>46</v>
      </c>
      <c r="F2300">
        <v>1E-3</v>
      </c>
      <c r="G2300" t="s">
        <v>25</v>
      </c>
      <c r="H2300" s="14">
        <v>2.3940000000000001</v>
      </c>
      <c r="I2300" s="14">
        <f>IF(Table18[[#This Row],[Semi_total_radno]]="BLD", 0.65*Table18[[#This Row],[LLD]], Table18[[#This Row],[Semi_total_radno]])</f>
        <v>2.3940000000000001</v>
      </c>
      <c r="J2300">
        <v>0.16531734168529499</v>
      </c>
      <c r="K2300">
        <v>1.38433909416199</v>
      </c>
      <c r="L2300">
        <v>8.3738286621936844</v>
      </c>
    </row>
    <row r="2301" spans="1:12" hidden="1" x14ac:dyDescent="0.35">
      <c r="A2301" t="s">
        <v>130</v>
      </c>
      <c r="B2301" t="s">
        <v>282</v>
      </c>
      <c r="C2301" s="5" t="s">
        <v>64</v>
      </c>
      <c r="D2301" s="5">
        <v>7.5</v>
      </c>
      <c r="E2301" t="s">
        <v>46</v>
      </c>
      <c r="F2301">
        <v>1E-3</v>
      </c>
      <c r="G2301" t="s">
        <v>25</v>
      </c>
      <c r="H2301" s="14">
        <v>2.1269999999999998</v>
      </c>
      <c r="I2301" s="14">
        <f>IF(Table18[[#This Row],[Semi_total_radno]]="BLD", 0.65*Table18[[#This Row],[LLD]], Table18[[#This Row],[Semi_total_radno]])</f>
        <v>2.1269999999999998</v>
      </c>
      <c r="J2301">
        <v>0.155876278877258</v>
      </c>
      <c r="K2301">
        <v>1.3395510911941499</v>
      </c>
      <c r="L2301">
        <v>8.5936814815098046</v>
      </c>
    </row>
    <row r="2302" spans="1:12" hidden="1" x14ac:dyDescent="0.35">
      <c r="A2302" t="s">
        <v>131</v>
      </c>
      <c r="B2302" t="s">
        <v>282</v>
      </c>
      <c r="C2302" s="5" t="s">
        <v>66</v>
      </c>
      <c r="D2302" s="5">
        <v>8.5</v>
      </c>
      <c r="E2302" t="s">
        <v>46</v>
      </c>
      <c r="F2302">
        <v>1E-3</v>
      </c>
      <c r="G2302" t="s">
        <v>25</v>
      </c>
      <c r="H2302" s="14">
        <v>2.2010000000000001</v>
      </c>
      <c r="I2302" s="14">
        <f>IF(Table18[[#This Row],[Semi_total_radno]]="BLD", 0.65*Table18[[#This Row],[LLD]], Table18[[#This Row],[Semi_total_radno]])</f>
        <v>2.2010000000000001</v>
      </c>
      <c r="J2302">
        <v>0.123540781438351</v>
      </c>
      <c r="K2302">
        <v>1.0216146707534799</v>
      </c>
      <c r="L2302">
        <v>8.2694528791149295</v>
      </c>
    </row>
    <row r="2303" spans="1:12" hidden="1" x14ac:dyDescent="0.35">
      <c r="A2303" t="s">
        <v>132</v>
      </c>
      <c r="B2303" t="s">
        <v>282</v>
      </c>
      <c r="C2303" s="5" t="s">
        <v>68</v>
      </c>
      <c r="D2303" s="5">
        <v>9.5</v>
      </c>
      <c r="E2303" t="s">
        <v>46</v>
      </c>
      <c r="F2303">
        <v>1E-3</v>
      </c>
      <c r="G2303" t="s">
        <v>25</v>
      </c>
      <c r="H2303" s="14">
        <v>2.181</v>
      </c>
      <c r="I2303" s="14">
        <f>IF(Table18[[#This Row],[Semi_total_radno]]="BLD", 0.65*Table18[[#This Row],[LLD]], Table18[[#This Row],[Semi_total_radno]])</f>
        <v>2.181</v>
      </c>
      <c r="J2303">
        <v>6.5454812720418002E-3</v>
      </c>
      <c r="K2303">
        <v>6.65070489048958E-3</v>
      </c>
      <c r="L2303">
        <v>1.0160757649551653</v>
      </c>
    </row>
    <row r="2304" spans="1:12" hidden="1" x14ac:dyDescent="0.35">
      <c r="A2304" t="s">
        <v>133</v>
      </c>
      <c r="B2304" t="s">
        <v>282</v>
      </c>
      <c r="C2304" s="5" t="s">
        <v>70</v>
      </c>
      <c r="D2304" s="5">
        <v>10.5</v>
      </c>
      <c r="E2304" t="s">
        <v>46</v>
      </c>
      <c r="F2304">
        <v>1E-3</v>
      </c>
      <c r="G2304" t="s">
        <v>25</v>
      </c>
      <c r="H2304" s="14">
        <v>2.1030000000000002</v>
      </c>
      <c r="I2304" s="14">
        <f>IF(Table18[[#This Row],[Semi_total_radno]]="BLD", 0.65*Table18[[#This Row],[LLD]], Table18[[#This Row],[Semi_total_radno]])</f>
        <v>2.1030000000000002</v>
      </c>
      <c r="J2304">
        <v>1.96829624474049E-3</v>
      </c>
      <c r="K2304">
        <v>1.5237623592838599E-3</v>
      </c>
      <c r="L2304">
        <v>0.77415295759239755</v>
      </c>
    </row>
    <row r="2305" spans="1:12" hidden="1" x14ac:dyDescent="0.35">
      <c r="A2305" t="s">
        <v>134</v>
      </c>
      <c r="B2305" t="s">
        <v>282</v>
      </c>
      <c r="C2305" s="5" t="s">
        <v>72</v>
      </c>
      <c r="D2305" s="5">
        <v>11.5</v>
      </c>
      <c r="E2305" t="s">
        <v>46</v>
      </c>
      <c r="F2305">
        <v>1E-3</v>
      </c>
      <c r="G2305" t="s">
        <v>25</v>
      </c>
      <c r="H2305" s="14">
        <v>2.0750000000000002</v>
      </c>
      <c r="I2305" s="14">
        <f>IF(Table18[[#This Row],[Semi_total_radno]]="BLD", 0.65*Table18[[#This Row],[LLD]], Table18[[#This Row],[Semi_total_radno]])</f>
        <v>2.0750000000000002</v>
      </c>
      <c r="J2305">
        <v>1.30416988395154E-3</v>
      </c>
      <c r="K2305">
        <v>1.98770314455032E-3</v>
      </c>
      <c r="L2305">
        <v>1.5241136672530144</v>
      </c>
    </row>
    <row r="2306" spans="1:12" hidden="1" x14ac:dyDescent="0.35">
      <c r="A2306" t="s">
        <v>135</v>
      </c>
      <c r="B2306" t="s">
        <v>282</v>
      </c>
      <c r="C2306" s="5" t="s">
        <v>74</v>
      </c>
      <c r="D2306" s="5">
        <v>12.5</v>
      </c>
      <c r="E2306" t="s">
        <v>46</v>
      </c>
      <c r="F2306">
        <v>1E-3</v>
      </c>
      <c r="G2306" t="s">
        <v>25</v>
      </c>
      <c r="H2306" s="14">
        <v>2.028</v>
      </c>
      <c r="I2306" s="14">
        <f>IF(Table18[[#This Row],[Semi_total_radno]]="BLD", 0.65*Table18[[#This Row],[LLD]], Table18[[#This Row],[Semi_total_radno]])</f>
        <v>2.028</v>
      </c>
      <c r="J2306">
        <v>2.35832622274756E-3</v>
      </c>
      <c r="K2306">
        <v>2.2406382486224201E-3</v>
      </c>
      <c r="L2306">
        <v>0.95009682163987141</v>
      </c>
    </row>
    <row r="2307" spans="1:12" hidden="1" x14ac:dyDescent="0.35">
      <c r="A2307" t="s">
        <v>136</v>
      </c>
      <c r="B2307" t="s">
        <v>282</v>
      </c>
      <c r="C2307" s="5" t="s">
        <v>76</v>
      </c>
      <c r="D2307" s="5">
        <v>13.5</v>
      </c>
      <c r="E2307" t="s">
        <v>46</v>
      </c>
      <c r="F2307">
        <v>1E-3</v>
      </c>
      <c r="G2307" t="s">
        <v>25</v>
      </c>
      <c r="H2307" s="14">
        <v>2.0350000000000001</v>
      </c>
      <c r="I2307" s="14">
        <f>IF(Table18[[#This Row],[Semi_total_radno]]="BLD", 0.65*Table18[[#This Row],[LLD]], Table18[[#This Row],[Semi_total_radno]])</f>
        <v>2.0350000000000001</v>
      </c>
      <c r="J2307">
        <v>2.9150891738633313E-3</v>
      </c>
      <c r="K2307">
        <v>1.3814973256861167E-3</v>
      </c>
      <c r="L2307">
        <v>1.1654368705726958</v>
      </c>
    </row>
    <row r="2308" spans="1:12" hidden="1" x14ac:dyDescent="0.35">
      <c r="A2308" t="s">
        <v>137</v>
      </c>
      <c r="B2308" t="s">
        <v>282</v>
      </c>
      <c r="C2308" s="5" t="s">
        <v>78</v>
      </c>
      <c r="D2308" s="5">
        <v>14.5</v>
      </c>
      <c r="E2308" t="s">
        <v>46</v>
      </c>
      <c r="F2308">
        <v>1E-3</v>
      </c>
      <c r="G2308" t="s">
        <v>25</v>
      </c>
      <c r="H2308" s="14">
        <v>1.9450000000000001</v>
      </c>
      <c r="I2308" s="14">
        <f>IF(Table18[[#This Row],[Semi_total_radno]]="BLD", 0.65*Table18[[#This Row],[LLD]], Table18[[#This Row],[Semi_total_radno]])</f>
        <v>1.9450000000000001</v>
      </c>
      <c r="J2308">
        <v>1.5981536901866396E-3</v>
      </c>
      <c r="K2308">
        <v>0.26474439896022278</v>
      </c>
      <c r="L2308">
        <v>275.0674972782781</v>
      </c>
    </row>
    <row r="2309" spans="1:12" hidden="1" x14ac:dyDescent="0.35">
      <c r="A2309" t="s">
        <v>138</v>
      </c>
      <c r="B2309" t="s">
        <v>282</v>
      </c>
      <c r="C2309" s="5" t="s">
        <v>80</v>
      </c>
      <c r="D2309" s="5">
        <v>15.5</v>
      </c>
      <c r="E2309" t="s">
        <v>46</v>
      </c>
      <c r="F2309">
        <v>1E-3</v>
      </c>
      <c r="G2309" t="s">
        <v>25</v>
      </c>
      <c r="H2309" s="14">
        <v>1.9750000000000001</v>
      </c>
      <c r="I2309" s="14">
        <f>IF(Table18[[#This Row],[Semi_total_radno]]="BLD", 0.65*Table18[[#This Row],[LLD]], Table18[[#This Row],[Semi_total_radno]])</f>
        <v>1.9750000000000001</v>
      </c>
      <c r="J2309">
        <v>4.0012004319578401E-3</v>
      </c>
      <c r="K2309">
        <v>0.21320059255231158</v>
      </c>
      <c r="L2309">
        <v>73.840563734158209</v>
      </c>
    </row>
    <row r="2310" spans="1:12" hidden="1" x14ac:dyDescent="0.35">
      <c r="A2310" t="s">
        <v>139</v>
      </c>
      <c r="B2310" t="s">
        <v>282</v>
      </c>
      <c r="C2310" s="5" t="s">
        <v>82</v>
      </c>
      <c r="D2310" s="5">
        <v>16.5</v>
      </c>
      <c r="E2310" t="s">
        <v>46</v>
      </c>
      <c r="F2310">
        <v>1E-3</v>
      </c>
      <c r="G2310" t="s">
        <v>25</v>
      </c>
      <c r="H2310" s="14">
        <v>2.0880000000000001</v>
      </c>
      <c r="I2310" s="14">
        <f>IF(Table18[[#This Row],[Semi_total_radno]]="BLD", 0.65*Table18[[#This Row],[LLD]], Table18[[#This Row],[Semi_total_radno]])</f>
        <v>2.0880000000000001</v>
      </c>
      <c r="J2310">
        <v>4.9353404901921749E-3</v>
      </c>
      <c r="K2310">
        <v>0.46628283429890854</v>
      </c>
      <c r="L2310">
        <v>97.033223756615058</v>
      </c>
    </row>
    <row r="2311" spans="1:12" hidden="1" x14ac:dyDescent="0.35">
      <c r="A2311" t="s">
        <v>140</v>
      </c>
      <c r="B2311" t="s">
        <v>282</v>
      </c>
      <c r="C2311" s="5" t="s">
        <v>84</v>
      </c>
      <c r="D2311" s="5">
        <v>17.5</v>
      </c>
      <c r="E2311" t="s">
        <v>46</v>
      </c>
      <c r="F2311">
        <v>1E-3</v>
      </c>
      <c r="G2311" t="s">
        <v>25</v>
      </c>
      <c r="H2311" s="14">
        <v>2.1269999999999998</v>
      </c>
      <c r="I2311" s="14">
        <f>IF(Table18[[#This Row],[Semi_total_radno]]="BLD", 0.65*Table18[[#This Row],[LLD]], Table18[[#This Row],[Semi_total_radno]])</f>
        <v>2.1269999999999998</v>
      </c>
      <c r="J2311">
        <v>9.1670993715524708E-3</v>
      </c>
      <c r="K2311">
        <v>0.88189196586608898</v>
      </c>
      <c r="L2311">
        <v>96.201855147637431</v>
      </c>
    </row>
    <row r="2312" spans="1:12" hidden="1" x14ac:dyDescent="0.35">
      <c r="A2312" t="s">
        <v>141</v>
      </c>
      <c r="B2312" t="s">
        <v>282</v>
      </c>
      <c r="C2312" s="5" t="s">
        <v>86</v>
      </c>
      <c r="D2312" s="5">
        <v>18.5</v>
      </c>
      <c r="E2312" t="s">
        <v>46</v>
      </c>
      <c r="F2312">
        <v>1E-3</v>
      </c>
      <c r="G2312" t="s">
        <v>25</v>
      </c>
      <c r="H2312" s="14">
        <v>2.0960000000000001</v>
      </c>
      <c r="I2312" s="14">
        <f>IF(Table18[[#This Row],[Semi_total_radno]]="BLD", 0.65*Table18[[#This Row],[LLD]], Table18[[#This Row],[Semi_total_radno]])</f>
        <v>2.0960000000000001</v>
      </c>
      <c r="J2312">
        <v>2.86616268567741E-3</v>
      </c>
      <c r="K2312">
        <v>0.791320741176605</v>
      </c>
      <c r="L2312">
        <v>276.09065777422137</v>
      </c>
    </row>
    <row r="2313" spans="1:12" hidden="1" x14ac:dyDescent="0.35">
      <c r="A2313" t="s">
        <v>142</v>
      </c>
      <c r="B2313" t="s">
        <v>282</v>
      </c>
      <c r="C2313" s="5" t="s">
        <v>88</v>
      </c>
      <c r="D2313" s="5">
        <v>19.5</v>
      </c>
      <c r="E2313" t="s">
        <v>46</v>
      </c>
      <c r="F2313">
        <v>1E-3</v>
      </c>
      <c r="G2313" t="s">
        <v>25</v>
      </c>
      <c r="H2313" s="14">
        <v>2.044</v>
      </c>
      <c r="I2313" s="14">
        <f>IF(Table18[[#This Row],[Semi_total_radno]]="BLD", 0.65*Table18[[#This Row],[LLD]], Table18[[#This Row],[Semi_total_radno]])</f>
        <v>2.044</v>
      </c>
      <c r="J2313">
        <v>6.7104664631187898E-3</v>
      </c>
      <c r="K2313">
        <v>9.8935631103813405E-3</v>
      </c>
      <c r="L2313">
        <v>1.4878251609778683</v>
      </c>
    </row>
    <row r="2314" spans="1:12" hidden="1" x14ac:dyDescent="0.35">
      <c r="A2314" t="s">
        <v>143</v>
      </c>
      <c r="B2314" t="s">
        <v>282</v>
      </c>
      <c r="C2314" s="5" t="s">
        <v>90</v>
      </c>
      <c r="D2314" s="5">
        <v>20.5</v>
      </c>
      <c r="E2314" t="s">
        <v>46</v>
      </c>
      <c r="F2314">
        <v>1E-3</v>
      </c>
      <c r="G2314" t="s">
        <v>25</v>
      </c>
      <c r="H2314" s="14">
        <v>2.1040000000000001</v>
      </c>
      <c r="I2314" s="14">
        <f>IF(Table18[[#This Row],[Semi_total_radno]]="BLD", 0.65*Table18[[#This Row],[LLD]], Table18[[#This Row],[Semi_total_radno]])</f>
        <v>2.1040000000000001</v>
      </c>
      <c r="J2314">
        <v>3.7003699690103501E-3</v>
      </c>
      <c r="K2314">
        <v>0.75199699401855502</v>
      </c>
      <c r="L2314">
        <v>203.22211030689826</v>
      </c>
    </row>
    <row r="2315" spans="1:12" hidden="1" x14ac:dyDescent="0.35">
      <c r="A2315" t="s">
        <v>144</v>
      </c>
      <c r="B2315" t="s">
        <v>282</v>
      </c>
      <c r="C2315" s="5" t="s">
        <v>92</v>
      </c>
      <c r="D2315" s="5">
        <v>21.5</v>
      </c>
      <c r="E2315" t="s">
        <v>46</v>
      </c>
      <c r="F2315">
        <v>1E-3</v>
      </c>
      <c r="G2315" t="s">
        <v>25</v>
      </c>
      <c r="H2315" s="14">
        <v>2.0710000000000002</v>
      </c>
      <c r="I2315" s="14">
        <f>IF(Table18[[#This Row],[Semi_total_radno]]="BLD", 0.65*Table18[[#This Row],[LLD]], Table18[[#This Row],[Semi_total_radno]])</f>
        <v>2.0710000000000002</v>
      </c>
      <c r="J2315">
        <v>5.3646238520741497E-3</v>
      </c>
      <c r="K2315">
        <v>0.70227766036987305</v>
      </c>
      <c r="L2315">
        <v>130.90902171982628</v>
      </c>
    </row>
    <row r="2316" spans="1:12" hidden="1" x14ac:dyDescent="0.35">
      <c r="A2316" t="s">
        <v>145</v>
      </c>
      <c r="B2316" t="s">
        <v>282</v>
      </c>
      <c r="C2316" s="5" t="s">
        <v>94</v>
      </c>
      <c r="D2316" s="5">
        <v>22.5</v>
      </c>
      <c r="E2316" t="s">
        <v>46</v>
      </c>
      <c r="F2316">
        <v>1E-3</v>
      </c>
      <c r="G2316" t="s">
        <v>25</v>
      </c>
      <c r="H2316" s="14">
        <v>2.0550000000000002</v>
      </c>
      <c r="I2316" s="14">
        <f>IF(Table18[[#This Row],[Semi_total_radno]]="BLD", 0.65*Table18[[#This Row],[LLD]], Table18[[#This Row],[Semi_total_radno]])</f>
        <v>2.0550000000000002</v>
      </c>
      <c r="J2316">
        <v>4.4000954367220402E-3</v>
      </c>
      <c r="K2316">
        <v>0.70528602600097701</v>
      </c>
      <c r="L2316">
        <v>160.28880194616806</v>
      </c>
    </row>
    <row r="2317" spans="1:12" hidden="1" x14ac:dyDescent="0.35">
      <c r="A2317" t="s">
        <v>146</v>
      </c>
      <c r="B2317" t="s">
        <v>282</v>
      </c>
      <c r="C2317" s="5" t="s">
        <v>96</v>
      </c>
      <c r="D2317" s="5">
        <v>23.5</v>
      </c>
      <c r="E2317" t="s">
        <v>46</v>
      </c>
      <c r="F2317">
        <v>1E-3</v>
      </c>
      <c r="G2317" t="s">
        <v>25</v>
      </c>
      <c r="H2317" s="14">
        <v>1.8340000000000001</v>
      </c>
      <c r="I2317" s="14">
        <f>IF(Table18[[#This Row],[Semi_total_radno]]="BLD", 0.65*Table18[[#This Row],[LLD]], Table18[[#This Row],[Semi_total_radno]])</f>
        <v>1.8340000000000001</v>
      </c>
      <c r="J2317">
        <v>0.12645477056503299</v>
      </c>
      <c r="K2317">
        <v>0.85145920515060403</v>
      </c>
      <c r="L2317">
        <v>6.7333102685336552</v>
      </c>
    </row>
    <row r="2318" spans="1:12" hidden="1" x14ac:dyDescent="0.35">
      <c r="A2318" t="s">
        <v>147</v>
      </c>
      <c r="B2318" t="s">
        <v>282</v>
      </c>
      <c r="C2318" s="5" t="s">
        <v>148</v>
      </c>
      <c r="D2318" s="5">
        <v>24.5</v>
      </c>
      <c r="E2318" t="s">
        <v>46</v>
      </c>
      <c r="F2318">
        <v>1E-3</v>
      </c>
      <c r="G2318" t="s">
        <v>25</v>
      </c>
      <c r="H2318" s="14">
        <v>2.0009999999999999</v>
      </c>
      <c r="I2318" s="14">
        <f>IF(Table18[[#This Row],[Semi_total_radno]]="BLD", 0.65*Table18[[#This Row],[LLD]], Table18[[#This Row],[Semi_total_radno]])</f>
        <v>2.0009999999999999</v>
      </c>
      <c r="J2318">
        <v>4.6717706136405503E-3</v>
      </c>
      <c r="K2318">
        <v>0.75721907615661599</v>
      </c>
      <c r="L2318">
        <v>162.08395890536698</v>
      </c>
    </row>
    <row r="2319" spans="1:12" hidden="1" x14ac:dyDescent="0.35">
      <c r="A2319" t="s">
        <v>149</v>
      </c>
      <c r="B2319" t="s">
        <v>282</v>
      </c>
      <c r="C2319" s="5" t="s">
        <v>150</v>
      </c>
      <c r="D2319" s="5">
        <v>25.5</v>
      </c>
      <c r="E2319" t="s">
        <v>46</v>
      </c>
      <c r="F2319">
        <v>1E-3</v>
      </c>
      <c r="G2319" t="s">
        <v>25</v>
      </c>
      <c r="H2319" s="14">
        <v>2.04</v>
      </c>
      <c r="I2319" s="14">
        <f>IF(Table18[[#This Row],[Semi_total_radno]]="BLD", 0.65*Table18[[#This Row],[LLD]], Table18[[#This Row],[Semi_total_radno]])</f>
        <v>2.04</v>
      </c>
      <c r="J2319">
        <v>7.5809713453054402E-3</v>
      </c>
      <c r="K2319">
        <v>0.77315866947174094</v>
      </c>
      <c r="L2319">
        <v>101.98675529231804</v>
      </c>
    </row>
    <row r="2320" spans="1:12" hidden="1" x14ac:dyDescent="0.35">
      <c r="A2320" t="s">
        <v>151</v>
      </c>
      <c r="B2320" t="s">
        <v>282</v>
      </c>
      <c r="C2320" s="5" t="s">
        <v>152</v>
      </c>
      <c r="D2320" s="5">
        <v>26.5</v>
      </c>
      <c r="E2320" t="s">
        <v>46</v>
      </c>
      <c r="F2320">
        <v>1E-3</v>
      </c>
      <c r="G2320" t="s">
        <v>25</v>
      </c>
      <c r="H2320" s="14">
        <v>1.9890000000000001</v>
      </c>
      <c r="I2320" s="14">
        <f>IF(Table18[[#This Row],[Semi_total_radno]]="BLD", 0.65*Table18[[#This Row],[LLD]], Table18[[#This Row],[Semi_total_radno]])</f>
        <v>1.9890000000000001</v>
      </c>
      <c r="J2320">
        <v>4.5442925766110403E-3</v>
      </c>
      <c r="K2320">
        <v>0.643393754959106</v>
      </c>
      <c r="L2320">
        <v>141.58281935247322</v>
      </c>
    </row>
    <row r="2321" spans="1:12" hidden="1" x14ac:dyDescent="0.35">
      <c r="A2321" t="s">
        <v>153</v>
      </c>
      <c r="B2321" t="s">
        <v>282</v>
      </c>
      <c r="C2321" s="5" t="s">
        <v>154</v>
      </c>
      <c r="D2321" s="5">
        <v>27.5</v>
      </c>
      <c r="E2321" t="s">
        <v>46</v>
      </c>
      <c r="F2321">
        <v>1E-3</v>
      </c>
      <c r="G2321" t="s">
        <v>25</v>
      </c>
      <c r="H2321" s="14">
        <v>1.9590000000000001</v>
      </c>
      <c r="I2321" s="14">
        <f>IF(Table18[[#This Row],[Semi_total_radno]]="BLD", 0.65*Table18[[#This Row],[LLD]], Table18[[#This Row],[Semi_total_radno]])</f>
        <v>1.9590000000000001</v>
      </c>
      <c r="J2321">
        <v>0.11133766919374501</v>
      </c>
      <c r="K2321">
        <v>0.77587771415710405</v>
      </c>
      <c r="L2321">
        <v>6.9686901097862499</v>
      </c>
    </row>
    <row r="2322" spans="1:12" hidden="1" x14ac:dyDescent="0.35">
      <c r="A2322" t="s">
        <v>155</v>
      </c>
      <c r="B2322" t="s">
        <v>282</v>
      </c>
      <c r="C2322" s="5" t="s">
        <v>156</v>
      </c>
      <c r="D2322" s="5">
        <v>28.5</v>
      </c>
      <c r="E2322" t="s">
        <v>46</v>
      </c>
      <c r="F2322">
        <v>1E-3</v>
      </c>
      <c r="G2322" t="s">
        <v>25</v>
      </c>
      <c r="H2322" s="14">
        <v>1.905</v>
      </c>
      <c r="I2322" s="14">
        <f>IF(Table18[[#This Row],[Semi_total_radno]]="BLD", 0.65*Table18[[#This Row],[LLD]], Table18[[#This Row],[Semi_total_radno]])</f>
        <v>1.905</v>
      </c>
      <c r="J2322">
        <v>3.2196536194533101E-3</v>
      </c>
      <c r="K2322">
        <v>0.61105328798294101</v>
      </c>
      <c r="L2322">
        <v>189.78851771225516</v>
      </c>
    </row>
    <row r="2323" spans="1:12" hidden="1" x14ac:dyDescent="0.35">
      <c r="A2323" t="s">
        <v>157</v>
      </c>
      <c r="B2323" t="s">
        <v>282</v>
      </c>
      <c r="C2323" s="5" t="s">
        <v>158</v>
      </c>
      <c r="D2323" s="5">
        <v>29.5</v>
      </c>
      <c r="E2323" t="s">
        <v>46</v>
      </c>
      <c r="F2323">
        <v>1E-3</v>
      </c>
      <c r="G2323" t="s">
        <v>25</v>
      </c>
      <c r="H2323" s="14">
        <v>1.885</v>
      </c>
      <c r="I2323" s="14">
        <f>IF(Table18[[#This Row],[Semi_total_radno]]="BLD", 0.65*Table18[[#This Row],[LLD]], Table18[[#This Row],[Semi_total_radno]])</f>
        <v>1.885</v>
      </c>
      <c r="J2323">
        <v>4.1929841972887499E-3</v>
      </c>
      <c r="K2323">
        <v>5.4549048654735106E-3</v>
      </c>
      <c r="L2323">
        <v>1.3238016333412053</v>
      </c>
    </row>
    <row r="2324" spans="1:12" hidden="1" x14ac:dyDescent="0.35">
      <c r="A2324" t="s">
        <v>159</v>
      </c>
      <c r="B2324" t="s">
        <v>282</v>
      </c>
      <c r="C2324" s="5" t="s">
        <v>160</v>
      </c>
      <c r="D2324" s="5">
        <v>30.5</v>
      </c>
      <c r="E2324" t="s">
        <v>46</v>
      </c>
      <c r="F2324">
        <v>1E-3</v>
      </c>
      <c r="G2324" t="s">
        <v>25</v>
      </c>
      <c r="H2324" s="14">
        <v>1.8959999999999999</v>
      </c>
      <c r="I2324" s="14">
        <f>IF(Table18[[#This Row],[Semi_total_radno]]="BLD", 0.65*Table18[[#This Row],[LLD]], Table18[[#This Row],[Semi_total_radno]])</f>
        <v>1.8959999999999999</v>
      </c>
      <c r="J2324">
        <v>2.80562147963792E-3</v>
      </c>
      <c r="K2324">
        <v>0.35114298202097427</v>
      </c>
      <c r="L2324">
        <v>120.62676824996448</v>
      </c>
    </row>
    <row r="2325" spans="1:12" hidden="1" x14ac:dyDescent="0.35">
      <c r="A2325" t="s">
        <v>161</v>
      </c>
      <c r="B2325" t="s">
        <v>282</v>
      </c>
      <c r="C2325" s="5" t="s">
        <v>162</v>
      </c>
      <c r="D2325" s="5">
        <v>31.5</v>
      </c>
      <c r="E2325" t="s">
        <v>46</v>
      </c>
      <c r="F2325">
        <v>1E-3</v>
      </c>
      <c r="G2325" t="s">
        <v>25</v>
      </c>
      <c r="H2325" s="14">
        <v>1.8979999999999999</v>
      </c>
      <c r="I2325" s="14">
        <f>IF(Table18[[#This Row],[Semi_total_radno]]="BLD", 0.65*Table18[[#This Row],[LLD]], Table18[[#This Row],[Semi_total_radno]])</f>
        <v>1.8979999999999999</v>
      </c>
      <c r="J2325">
        <v>2.9442918021231898E-3</v>
      </c>
      <c r="K2325">
        <v>0.64287626743316695</v>
      </c>
      <c r="L2325">
        <v>218.34665537212567</v>
      </c>
    </row>
    <row r="2326" spans="1:12" hidden="1" x14ac:dyDescent="0.35">
      <c r="A2326" t="s">
        <v>163</v>
      </c>
      <c r="B2326" t="s">
        <v>282</v>
      </c>
      <c r="C2326" s="5" t="s">
        <v>164</v>
      </c>
      <c r="D2326" s="5">
        <v>32.5</v>
      </c>
      <c r="E2326" t="s">
        <v>46</v>
      </c>
      <c r="F2326">
        <v>1E-3</v>
      </c>
      <c r="G2326" t="s">
        <v>25</v>
      </c>
      <c r="H2326" s="14">
        <v>1.837</v>
      </c>
      <c r="I2326" s="14">
        <f>IF(Table18[[#This Row],[Semi_total_radno]]="BLD", 0.65*Table18[[#This Row],[LLD]], Table18[[#This Row],[Semi_total_radno]])</f>
        <v>1.837</v>
      </c>
      <c r="J2326">
        <v>0.22004885971546201</v>
      </c>
      <c r="K2326">
        <v>1.14431476593018</v>
      </c>
      <c r="L2326">
        <v>5.2002758269679559</v>
      </c>
    </row>
    <row r="2327" spans="1:12" hidden="1" x14ac:dyDescent="0.35">
      <c r="A2327" t="s">
        <v>165</v>
      </c>
      <c r="B2327" t="s">
        <v>282</v>
      </c>
      <c r="C2327" s="5" t="s">
        <v>166</v>
      </c>
      <c r="D2327" s="5">
        <v>33.5</v>
      </c>
      <c r="E2327" t="s">
        <v>46</v>
      </c>
      <c r="F2327">
        <v>1E-3</v>
      </c>
      <c r="G2327" t="s">
        <v>25</v>
      </c>
      <c r="H2327" s="14">
        <v>1.9179999999999999</v>
      </c>
      <c r="I2327" s="14">
        <f>IF(Table18[[#This Row],[Semi_total_radno]]="BLD", 0.65*Table18[[#This Row],[LLD]], Table18[[#This Row],[Semi_total_radno]])</f>
        <v>1.9179999999999999</v>
      </c>
      <c r="J2327">
        <v>9.9223233759403201E-2</v>
      </c>
      <c r="K2327">
        <v>0.65283411741256703</v>
      </c>
      <c r="L2327">
        <v>6.5794481058293384</v>
      </c>
    </row>
    <row r="2328" spans="1:12" hidden="1" x14ac:dyDescent="0.35">
      <c r="A2328" t="s">
        <v>167</v>
      </c>
      <c r="B2328" t="s">
        <v>282</v>
      </c>
      <c r="C2328" s="5" t="s">
        <v>168</v>
      </c>
      <c r="D2328" s="5">
        <v>34.5</v>
      </c>
      <c r="E2328" t="s">
        <v>46</v>
      </c>
      <c r="F2328">
        <v>1E-3</v>
      </c>
      <c r="G2328" t="s">
        <v>25</v>
      </c>
      <c r="H2328" s="14">
        <v>1.88</v>
      </c>
      <c r="I2328" s="14">
        <f>IF(Table18[[#This Row],[Semi_total_radno]]="BLD", 0.65*Table18[[#This Row],[LLD]], Table18[[#This Row],[Semi_total_radno]])</f>
        <v>1.88</v>
      </c>
      <c r="J2328">
        <v>0.105852633714676</v>
      </c>
      <c r="K2328">
        <v>0.71126335859298695</v>
      </c>
      <c r="L2328">
        <v>6.7193732799335484</v>
      </c>
    </row>
    <row r="2329" spans="1:12" hidden="1" x14ac:dyDescent="0.35">
      <c r="A2329" t="s">
        <v>169</v>
      </c>
      <c r="B2329" t="s">
        <v>282</v>
      </c>
      <c r="C2329" s="5" t="s">
        <v>170</v>
      </c>
      <c r="D2329" s="5">
        <v>35.5</v>
      </c>
      <c r="E2329" t="s">
        <v>46</v>
      </c>
      <c r="F2329">
        <v>1E-3</v>
      </c>
      <c r="G2329" t="s">
        <v>25</v>
      </c>
      <c r="H2329" s="14">
        <v>1.8819999999999999</v>
      </c>
      <c r="I2329" s="14">
        <f>IF(Table18[[#This Row],[Semi_total_radno]]="BLD", 0.65*Table18[[#This Row],[LLD]], Table18[[#This Row],[Semi_total_radno]])</f>
        <v>1.8819999999999999</v>
      </c>
      <c r="J2329">
        <v>3.9853155612945557E-3</v>
      </c>
      <c r="K2329">
        <v>0.33570869080722343</v>
      </c>
      <c r="L2329">
        <v>84.790029569277735</v>
      </c>
    </row>
    <row r="2330" spans="1:12" hidden="1" x14ac:dyDescent="0.35">
      <c r="A2330" t="s">
        <v>171</v>
      </c>
      <c r="B2330" t="s">
        <v>282</v>
      </c>
      <c r="C2330" s="5" t="s">
        <v>172</v>
      </c>
      <c r="D2330" s="5">
        <v>36.5</v>
      </c>
      <c r="E2330" t="s">
        <v>46</v>
      </c>
      <c r="F2330">
        <v>1E-3</v>
      </c>
      <c r="G2330" t="s">
        <v>25</v>
      </c>
      <c r="H2330" s="14">
        <v>1.909</v>
      </c>
      <c r="I2330" s="14">
        <f>IF(Table18[[#This Row],[Semi_total_radno]]="BLD", 0.65*Table18[[#This Row],[LLD]], Table18[[#This Row],[Semi_total_radno]])</f>
        <v>1.909</v>
      </c>
      <c r="J2330">
        <v>0.103278502821922</v>
      </c>
      <c r="K2330">
        <v>0.77632200717926003</v>
      </c>
      <c r="L2330">
        <v>7.5167821566684943</v>
      </c>
    </row>
    <row r="2331" spans="1:12" hidden="1" x14ac:dyDescent="0.35">
      <c r="A2331" t="s">
        <v>173</v>
      </c>
      <c r="B2331" t="s">
        <v>282</v>
      </c>
      <c r="C2331" s="5" t="s">
        <v>174</v>
      </c>
      <c r="D2331" s="5">
        <v>37.5</v>
      </c>
      <c r="E2331" t="s">
        <v>46</v>
      </c>
      <c r="F2331">
        <v>1E-3</v>
      </c>
      <c r="G2331" t="s">
        <v>25</v>
      </c>
      <c r="H2331" s="14">
        <v>1.7290000000000001</v>
      </c>
      <c r="I2331" s="14">
        <f>IF(Table18[[#This Row],[Semi_total_radno]]="BLD", 0.65*Table18[[#This Row],[LLD]], Table18[[#This Row],[Semi_total_radno]])</f>
        <v>1.7290000000000001</v>
      </c>
      <c r="J2331">
        <v>3.2888703746721128E-2</v>
      </c>
      <c r="K2331">
        <v>0.31405077059753228</v>
      </c>
      <c r="L2331">
        <v>5.8507370657551112</v>
      </c>
    </row>
    <row r="2332" spans="1:12" hidden="1" x14ac:dyDescent="0.35">
      <c r="A2332" t="s">
        <v>175</v>
      </c>
      <c r="B2332" t="s">
        <v>282</v>
      </c>
      <c r="C2332" s="5" t="s">
        <v>176</v>
      </c>
      <c r="D2332" s="5">
        <v>38.5</v>
      </c>
      <c r="E2332" t="s">
        <v>46</v>
      </c>
      <c r="F2332">
        <v>1E-3</v>
      </c>
      <c r="G2332" t="s">
        <v>25</v>
      </c>
      <c r="H2332" s="14">
        <v>1.87</v>
      </c>
      <c r="I2332" s="14">
        <f>IF(Table18[[#This Row],[Semi_total_radno]]="BLD", 0.65*Table18[[#This Row],[LLD]], Table18[[#This Row],[Semi_total_radno]])</f>
        <v>1.87</v>
      </c>
      <c r="J2332">
        <v>2.6430316502228401E-3</v>
      </c>
      <c r="K2332">
        <v>0.24631776055321097</v>
      </c>
      <c r="L2332">
        <v>80.726734053813971</v>
      </c>
    </row>
    <row r="2333" spans="1:12" hidden="1" x14ac:dyDescent="0.35">
      <c r="A2333" t="s">
        <v>177</v>
      </c>
      <c r="B2333" t="s">
        <v>282</v>
      </c>
      <c r="C2333" s="5" t="s">
        <v>178</v>
      </c>
      <c r="D2333" s="5">
        <v>39.5</v>
      </c>
      <c r="E2333" t="s">
        <v>46</v>
      </c>
      <c r="F2333">
        <v>1E-3</v>
      </c>
      <c r="G2333" t="s">
        <v>25</v>
      </c>
      <c r="H2333" s="14">
        <v>1.9059999999999999</v>
      </c>
      <c r="I2333" s="14">
        <f>IF(Table18[[#This Row],[Semi_total_radno]]="BLD", 0.65*Table18[[#This Row],[LLD]], Table18[[#This Row],[Semi_total_radno]])</f>
        <v>1.9059999999999999</v>
      </c>
      <c r="J2333">
        <v>2.7010203339159502E-3</v>
      </c>
      <c r="K2333">
        <v>0.46000003814697299</v>
      </c>
      <c r="L2333">
        <v>170.30602560479917</v>
      </c>
    </row>
    <row r="2334" spans="1:12" hidden="1" x14ac:dyDescent="0.35">
      <c r="A2334" t="s">
        <v>179</v>
      </c>
      <c r="B2334" t="s">
        <v>282</v>
      </c>
      <c r="C2334" s="13" t="s">
        <v>185</v>
      </c>
      <c r="D2334" s="5">
        <v>40.5</v>
      </c>
      <c r="E2334" t="s">
        <v>46</v>
      </c>
      <c r="F2334">
        <v>1E-3</v>
      </c>
      <c r="G2334" t="s">
        <v>25</v>
      </c>
      <c r="H2334" s="14">
        <v>1.9470000000000001</v>
      </c>
      <c r="I2334" s="14">
        <f>IF(Table18[[#This Row],[Semi_total_radno]]="BLD", 0.65*Table18[[#This Row],[LLD]], Table18[[#This Row],[Semi_total_radno]])</f>
        <v>1.9470000000000001</v>
      </c>
      <c r="J2334">
        <v>0.13278423249721499</v>
      </c>
      <c r="K2334">
        <v>0.830455541610718</v>
      </c>
      <c r="L2334">
        <v>6.2541728486334849</v>
      </c>
    </row>
    <row r="2335" spans="1:12" hidden="1" x14ac:dyDescent="0.35">
      <c r="A2335" t="s">
        <v>49</v>
      </c>
      <c r="B2335" t="s">
        <v>279</v>
      </c>
      <c r="C2335" s="5" t="s">
        <v>50</v>
      </c>
      <c r="D2335" s="5">
        <v>0.5</v>
      </c>
      <c r="E2335" t="s">
        <v>46</v>
      </c>
      <c r="F2335">
        <v>0.01</v>
      </c>
      <c r="G2335" t="s">
        <v>26</v>
      </c>
      <c r="H2335" s="15">
        <v>1.86</v>
      </c>
      <c r="I2335" s="15">
        <f>IF(Table18[[#This Row],[Semi_total_radno]]="BLD", 0.65*Table18[[#This Row],[LLD]], Table18[[#This Row],[Semi_total_radno]])</f>
        <v>1.86</v>
      </c>
      <c r="J2335">
        <v>0.213008597493172</v>
      </c>
      <c r="K2335">
        <v>1.55813443660736</v>
      </c>
      <c r="L2335">
        <v>7.3148898915092193</v>
      </c>
    </row>
    <row r="2336" spans="1:12" hidden="1" x14ac:dyDescent="0.35">
      <c r="A2336" t="s">
        <v>51</v>
      </c>
      <c r="B2336" t="s">
        <v>279</v>
      </c>
      <c r="C2336" s="5" t="s">
        <v>52</v>
      </c>
      <c r="D2336" s="5">
        <v>1.5</v>
      </c>
      <c r="E2336" t="s">
        <v>46</v>
      </c>
      <c r="F2336">
        <v>0.01</v>
      </c>
      <c r="G2336" t="s">
        <v>26</v>
      </c>
      <c r="H2336" s="15">
        <v>1.94</v>
      </c>
      <c r="I2336" s="15">
        <f>IF(Table18[[#This Row],[Semi_total_radno]]="BLD", 0.65*Table18[[#This Row],[LLD]], Table18[[#This Row],[Semi_total_radno]])</f>
        <v>1.94</v>
      </c>
      <c r="J2336">
        <v>0.24476093053817699</v>
      </c>
      <c r="K2336">
        <v>1.8220783472061199</v>
      </c>
      <c r="L2336">
        <v>7.4443185977425355</v>
      </c>
    </row>
    <row r="2337" spans="1:12" hidden="1" x14ac:dyDescent="0.35">
      <c r="A2337" t="s">
        <v>53</v>
      </c>
      <c r="B2337" t="s">
        <v>279</v>
      </c>
      <c r="C2337" s="5" t="s">
        <v>54</v>
      </c>
      <c r="D2337" s="5">
        <v>2.5</v>
      </c>
      <c r="E2337" t="s">
        <v>46</v>
      </c>
      <c r="F2337">
        <v>0.01</v>
      </c>
      <c r="G2337" t="s">
        <v>26</v>
      </c>
      <c r="H2337" s="15">
        <v>2</v>
      </c>
      <c r="I2337" s="15">
        <f>IF(Table18[[#This Row],[Semi_total_radno]]="BLD", 0.65*Table18[[#This Row],[LLD]], Table18[[#This Row],[Semi_total_radno]])</f>
        <v>2</v>
      </c>
      <c r="J2337">
        <v>0.20878420770168299</v>
      </c>
      <c r="K2337">
        <v>1.5988929271698</v>
      </c>
      <c r="L2337">
        <v>7.6581123868063106</v>
      </c>
    </row>
    <row r="2338" spans="1:12" hidden="1" x14ac:dyDescent="0.35">
      <c r="A2338" t="s">
        <v>55</v>
      </c>
      <c r="B2338" t="s">
        <v>279</v>
      </c>
      <c r="C2338" s="5" t="s">
        <v>56</v>
      </c>
      <c r="D2338" s="5">
        <v>3.5</v>
      </c>
      <c r="E2338" t="s">
        <v>46</v>
      </c>
      <c r="F2338">
        <v>0.01</v>
      </c>
      <c r="G2338" t="s">
        <v>26</v>
      </c>
      <c r="H2338" s="15">
        <v>2</v>
      </c>
      <c r="I2338" s="15">
        <f>IF(Table18[[#This Row],[Semi_total_radno]]="BLD", 0.65*Table18[[#This Row],[LLD]], Table18[[#This Row],[Semi_total_radno]])</f>
        <v>2</v>
      </c>
      <c r="J2338">
        <v>0.26063022017478898</v>
      </c>
      <c r="K2338">
        <v>1.7546205520629901</v>
      </c>
      <c r="L2338">
        <v>6.7322221916026157</v>
      </c>
    </row>
    <row r="2339" spans="1:12" hidden="1" x14ac:dyDescent="0.35">
      <c r="A2339" t="s">
        <v>57</v>
      </c>
      <c r="B2339" t="s">
        <v>279</v>
      </c>
      <c r="C2339" s="5" t="s">
        <v>58</v>
      </c>
      <c r="D2339" s="5">
        <v>4.5</v>
      </c>
      <c r="E2339" t="s">
        <v>46</v>
      </c>
      <c r="F2339">
        <v>0.01</v>
      </c>
      <c r="G2339" t="s">
        <v>26</v>
      </c>
      <c r="H2339" s="15">
        <v>2.1</v>
      </c>
      <c r="I2339" s="15">
        <f>IF(Table18[[#This Row],[Semi_total_radno]]="BLD", 0.65*Table18[[#This Row],[LLD]], Table18[[#This Row],[Semi_total_radno]])</f>
        <v>2.1</v>
      </c>
      <c r="J2339">
        <v>0.26099950075149497</v>
      </c>
      <c r="K2339">
        <v>1.78256392478943</v>
      </c>
      <c r="L2339">
        <v>6.8297599024400419</v>
      </c>
    </row>
    <row r="2340" spans="1:12" hidden="1" x14ac:dyDescent="0.35">
      <c r="A2340" t="s">
        <v>59</v>
      </c>
      <c r="B2340" t="s">
        <v>279</v>
      </c>
      <c r="C2340" s="5" t="s">
        <v>60</v>
      </c>
      <c r="D2340" s="5">
        <v>5.5</v>
      </c>
      <c r="E2340" t="s">
        <v>46</v>
      </c>
      <c r="F2340">
        <v>0.01</v>
      </c>
      <c r="G2340" t="s">
        <v>26</v>
      </c>
      <c r="H2340" s="15">
        <v>2.13</v>
      </c>
      <c r="I2340" s="15">
        <f>IF(Table18[[#This Row],[Semi_total_radno]]="BLD", 0.65*Table18[[#This Row],[LLD]], Table18[[#This Row],[Semi_total_radno]])</f>
        <v>2.13</v>
      </c>
      <c r="J2340">
        <v>0.20869255065917999</v>
      </c>
      <c r="K2340">
        <v>1.61110508441925</v>
      </c>
      <c r="L2340">
        <v>7.7199932596079011</v>
      </c>
    </row>
    <row r="2341" spans="1:12" hidden="1" x14ac:dyDescent="0.35">
      <c r="A2341" t="s">
        <v>61</v>
      </c>
      <c r="B2341" t="s">
        <v>279</v>
      </c>
      <c r="C2341" s="5" t="s">
        <v>62</v>
      </c>
      <c r="D2341" s="5">
        <v>6.5</v>
      </c>
      <c r="E2341" t="s">
        <v>46</v>
      </c>
      <c r="F2341">
        <v>0.01</v>
      </c>
      <c r="G2341" t="s">
        <v>26</v>
      </c>
      <c r="H2341" s="15">
        <v>2.1800000000000002</v>
      </c>
      <c r="I2341" s="15">
        <f>IF(Table18[[#This Row],[Semi_total_radno]]="BLD", 0.65*Table18[[#This Row],[LLD]], Table18[[#This Row],[Semi_total_radno]])</f>
        <v>2.1800000000000002</v>
      </c>
      <c r="J2341">
        <v>0.25640079379081698</v>
      </c>
      <c r="K2341">
        <v>1.69784879684448</v>
      </c>
      <c r="L2341">
        <v>6.6218546820477453</v>
      </c>
    </row>
    <row r="2342" spans="1:12" hidden="1" x14ac:dyDescent="0.35">
      <c r="A2342" t="s">
        <v>63</v>
      </c>
      <c r="B2342" t="s">
        <v>279</v>
      </c>
      <c r="C2342" s="5" t="s">
        <v>64</v>
      </c>
      <c r="D2342" s="5">
        <v>7.5</v>
      </c>
      <c r="E2342" t="s">
        <v>46</v>
      </c>
      <c r="F2342">
        <v>0.01</v>
      </c>
      <c r="G2342" t="s">
        <v>26</v>
      </c>
      <c r="H2342" s="15">
        <v>2.39</v>
      </c>
      <c r="I2342" s="15">
        <f>IF(Table18[[#This Row],[Semi_total_radno]]="BLD", 0.65*Table18[[#This Row],[LLD]], Table18[[#This Row],[Semi_total_radno]])</f>
        <v>2.39</v>
      </c>
      <c r="J2342">
        <v>0.165142521262169</v>
      </c>
      <c r="K2342">
        <v>1.2323353290557899</v>
      </c>
      <c r="L2342">
        <v>7.4622533290467237</v>
      </c>
    </row>
    <row r="2343" spans="1:12" hidden="1" x14ac:dyDescent="0.35">
      <c r="A2343" t="s">
        <v>65</v>
      </c>
      <c r="B2343" t="s">
        <v>279</v>
      </c>
      <c r="C2343" s="5" t="s">
        <v>66</v>
      </c>
      <c r="D2343" s="5">
        <v>8.5</v>
      </c>
      <c r="E2343" t="s">
        <v>46</v>
      </c>
      <c r="F2343">
        <v>0.01</v>
      </c>
      <c r="G2343" t="s">
        <v>26</v>
      </c>
      <c r="H2343" s="15">
        <v>2.62</v>
      </c>
      <c r="I2343" s="15">
        <f>IF(Table18[[#This Row],[Semi_total_radno]]="BLD", 0.65*Table18[[#This Row],[LLD]], Table18[[#This Row],[Semi_total_radno]])</f>
        <v>2.62</v>
      </c>
      <c r="J2343">
        <v>4.9028149805962996E-3</v>
      </c>
      <c r="K2343">
        <v>0.75896835327148404</v>
      </c>
      <c r="L2343">
        <v>154.80256878450987</v>
      </c>
    </row>
    <row r="2344" spans="1:12" hidden="1" x14ac:dyDescent="0.35">
      <c r="A2344" t="s">
        <v>67</v>
      </c>
      <c r="B2344" t="s">
        <v>279</v>
      </c>
      <c r="C2344" s="5" t="s">
        <v>68</v>
      </c>
      <c r="D2344" s="5">
        <v>9.5</v>
      </c>
      <c r="E2344" t="s">
        <v>46</v>
      </c>
      <c r="F2344">
        <v>0.01</v>
      </c>
      <c r="G2344" t="s">
        <v>26</v>
      </c>
      <c r="H2344" s="15">
        <v>2.83</v>
      </c>
      <c r="I2344" s="15">
        <f>IF(Table18[[#This Row],[Semi_total_radno]]="BLD", 0.65*Table18[[#This Row],[LLD]], Table18[[#This Row],[Semi_total_radno]])</f>
        <v>2.83</v>
      </c>
      <c r="J2344">
        <v>3.07385972701013E-3</v>
      </c>
      <c r="K2344">
        <v>0.477190881967545</v>
      </c>
      <c r="L2344">
        <v>155.24159341900003</v>
      </c>
    </row>
    <row r="2345" spans="1:12" hidden="1" x14ac:dyDescent="0.35">
      <c r="A2345" t="s">
        <v>69</v>
      </c>
      <c r="B2345" t="s">
        <v>279</v>
      </c>
      <c r="C2345" s="5" t="s">
        <v>70</v>
      </c>
      <c r="D2345" s="5">
        <v>10.5</v>
      </c>
      <c r="E2345" t="s">
        <v>46</v>
      </c>
      <c r="F2345">
        <v>0.01</v>
      </c>
      <c r="G2345" t="s">
        <v>26</v>
      </c>
      <c r="H2345" s="15">
        <v>2.93</v>
      </c>
      <c r="I2345" s="15">
        <f>IF(Table18[[#This Row],[Semi_total_radno]]="BLD", 0.65*Table18[[#This Row],[LLD]], Table18[[#This Row],[Semi_total_radno]])</f>
        <v>2.93</v>
      </c>
      <c r="J2345">
        <v>0.23008805513382</v>
      </c>
      <c r="K2345">
        <v>0.85805010795593295</v>
      </c>
      <c r="L2345">
        <v>3.7292249154650294</v>
      </c>
    </row>
    <row r="2346" spans="1:12" hidden="1" x14ac:dyDescent="0.35">
      <c r="A2346" t="s">
        <v>71</v>
      </c>
      <c r="B2346" t="s">
        <v>279</v>
      </c>
      <c r="C2346" s="5" t="s">
        <v>72</v>
      </c>
      <c r="D2346" s="5">
        <v>11.5</v>
      </c>
      <c r="E2346" t="s">
        <v>46</v>
      </c>
      <c r="F2346">
        <v>0.01</v>
      </c>
      <c r="G2346" t="s">
        <v>26</v>
      </c>
      <c r="H2346" s="15">
        <v>2.94</v>
      </c>
      <c r="I2346" s="15">
        <f>IF(Table18[[#This Row],[Semi_total_radno]]="BLD", 0.65*Table18[[#This Row],[LLD]], Table18[[#This Row],[Semi_total_radno]])</f>
        <v>2.94</v>
      </c>
      <c r="J2346">
        <v>0.306331336498261</v>
      </c>
      <c r="K2346">
        <v>0.88174587488174405</v>
      </c>
      <c r="L2346">
        <v>2.8784057320454699</v>
      </c>
    </row>
    <row r="2347" spans="1:12" hidden="1" x14ac:dyDescent="0.35">
      <c r="A2347" t="s">
        <v>73</v>
      </c>
      <c r="B2347" t="s">
        <v>279</v>
      </c>
      <c r="C2347" s="5" t="s">
        <v>74</v>
      </c>
      <c r="D2347" s="5">
        <v>12.5</v>
      </c>
      <c r="E2347" t="s">
        <v>46</v>
      </c>
      <c r="F2347">
        <v>0.01</v>
      </c>
      <c r="G2347" t="s">
        <v>26</v>
      </c>
      <c r="H2347" s="15">
        <v>2.97</v>
      </c>
      <c r="I2347" s="15">
        <f>IF(Table18[[#This Row],[Semi_total_radno]]="BLD", 0.65*Table18[[#This Row],[LLD]], Table18[[#This Row],[Semi_total_radno]])</f>
        <v>2.97</v>
      </c>
      <c r="J2347">
        <v>1.03266257792711E-3</v>
      </c>
      <c r="K2347">
        <v>1.12421077210456E-3</v>
      </c>
      <c r="L2347">
        <v>1.0886525726159431</v>
      </c>
    </row>
    <row r="2348" spans="1:12" hidden="1" x14ac:dyDescent="0.35">
      <c r="A2348" t="s">
        <v>75</v>
      </c>
      <c r="B2348" t="s">
        <v>279</v>
      </c>
      <c r="C2348" s="5" t="s">
        <v>76</v>
      </c>
      <c r="D2348" s="5">
        <v>13.5</v>
      </c>
      <c r="E2348" t="s">
        <v>46</v>
      </c>
      <c r="F2348">
        <v>0.01</v>
      </c>
      <c r="G2348" t="s">
        <v>26</v>
      </c>
      <c r="H2348" s="15">
        <v>3.09</v>
      </c>
      <c r="I2348" s="15">
        <f>IF(Table18[[#This Row],[Semi_total_radno]]="BLD", 0.65*Table18[[#This Row],[LLD]], Table18[[#This Row],[Semi_total_radno]])</f>
        <v>3.09</v>
      </c>
      <c r="J2348">
        <v>7.0637674070894696E-4</v>
      </c>
      <c r="K2348">
        <v>1.3329919893294579E-3</v>
      </c>
      <c r="L2348">
        <v>1.799905758655191</v>
      </c>
    </row>
    <row r="2349" spans="1:12" hidden="1" x14ac:dyDescent="0.35">
      <c r="A2349" t="s">
        <v>77</v>
      </c>
      <c r="B2349" t="s">
        <v>279</v>
      </c>
      <c r="C2349" s="7" t="s">
        <v>78</v>
      </c>
      <c r="D2349" s="5">
        <v>14.5</v>
      </c>
      <c r="E2349" t="s">
        <v>46</v>
      </c>
      <c r="F2349">
        <v>0.01</v>
      </c>
      <c r="G2349" t="s">
        <v>26</v>
      </c>
      <c r="H2349" s="15">
        <v>3.05</v>
      </c>
      <c r="I2349" s="15">
        <f>IF(Table18[[#This Row],[Semi_total_radno]]="BLD", 0.65*Table18[[#This Row],[LLD]], Table18[[#This Row],[Semi_total_radno]])</f>
        <v>3.05</v>
      </c>
      <c r="J2349">
        <v>0.13394749164581299</v>
      </c>
      <c r="K2349">
        <v>0.45204642415046697</v>
      </c>
      <c r="L2349">
        <v>3.3748032053170389</v>
      </c>
    </row>
    <row r="2350" spans="1:12" hidden="1" x14ac:dyDescent="0.35">
      <c r="A2350" t="s">
        <v>79</v>
      </c>
      <c r="B2350" t="s">
        <v>279</v>
      </c>
      <c r="C2350" s="5" t="s">
        <v>80</v>
      </c>
      <c r="D2350" s="5">
        <v>15.5</v>
      </c>
      <c r="E2350" t="s">
        <v>46</v>
      </c>
      <c r="F2350">
        <v>0.01</v>
      </c>
      <c r="G2350" t="s">
        <v>26</v>
      </c>
      <c r="H2350" s="15">
        <v>2.99</v>
      </c>
      <c r="I2350" s="15">
        <f>IF(Table18[[#This Row],[Semi_total_radno]]="BLD", 0.65*Table18[[#This Row],[LLD]], Table18[[#This Row],[Semi_total_radno]])</f>
        <v>2.99</v>
      </c>
      <c r="J2350">
        <v>0.19273193180561099</v>
      </c>
      <c r="K2350">
        <v>0.61511629819869995</v>
      </c>
      <c r="L2350">
        <v>3.1915640155524665</v>
      </c>
    </row>
    <row r="2351" spans="1:12" hidden="1" x14ac:dyDescent="0.35">
      <c r="A2351" t="s">
        <v>81</v>
      </c>
      <c r="B2351" t="s">
        <v>279</v>
      </c>
      <c r="C2351" s="5" t="s">
        <v>82</v>
      </c>
      <c r="D2351" s="5">
        <v>16.5</v>
      </c>
      <c r="E2351" t="s">
        <v>46</v>
      </c>
      <c r="F2351">
        <v>0.01</v>
      </c>
      <c r="G2351" t="s">
        <v>26</v>
      </c>
      <c r="H2351" s="15">
        <v>3.04</v>
      </c>
      <c r="I2351" s="15">
        <f>IF(Table18[[#This Row],[Semi_total_radno]]="BLD", 0.65*Table18[[#This Row],[LLD]], Table18[[#This Row],[Semi_total_radno]])</f>
        <v>3.04</v>
      </c>
      <c r="J2351">
        <v>0.26588690280914301</v>
      </c>
      <c r="K2351">
        <v>0.84849083423614502</v>
      </c>
      <c r="L2351">
        <v>3.1911719805364105</v>
      </c>
    </row>
    <row r="2352" spans="1:12" hidden="1" x14ac:dyDescent="0.35">
      <c r="A2352" t="s">
        <v>83</v>
      </c>
      <c r="B2352" t="s">
        <v>279</v>
      </c>
      <c r="C2352" s="5" t="s">
        <v>84</v>
      </c>
      <c r="D2352" s="5">
        <v>17.5</v>
      </c>
      <c r="E2352" t="s">
        <v>46</v>
      </c>
      <c r="F2352">
        <v>0.01</v>
      </c>
      <c r="G2352" t="s">
        <v>26</v>
      </c>
      <c r="H2352" s="15">
        <v>2.76</v>
      </c>
      <c r="I2352" s="15">
        <f>IF(Table18[[#This Row],[Semi_total_radno]]="BLD", 0.65*Table18[[#This Row],[LLD]], Table18[[#This Row],[Semi_total_radno]])</f>
        <v>2.76</v>
      </c>
      <c r="J2352">
        <v>0.25323790311813399</v>
      </c>
      <c r="K2352">
        <v>0.82827520370483398</v>
      </c>
      <c r="L2352">
        <v>3.2707394647729666</v>
      </c>
    </row>
    <row r="2353" spans="1:12" hidden="1" x14ac:dyDescent="0.35">
      <c r="A2353" t="s">
        <v>85</v>
      </c>
      <c r="B2353" t="s">
        <v>279</v>
      </c>
      <c r="C2353" s="5" t="s">
        <v>86</v>
      </c>
      <c r="D2353" s="5">
        <v>18.5</v>
      </c>
      <c r="E2353" t="s">
        <v>46</v>
      </c>
      <c r="F2353">
        <v>0.01</v>
      </c>
      <c r="G2353" t="s">
        <v>26</v>
      </c>
      <c r="H2353" s="15">
        <v>2.54</v>
      </c>
      <c r="I2353" s="15">
        <f>IF(Table18[[#This Row],[Semi_total_radno]]="BLD", 0.65*Table18[[#This Row],[LLD]], Table18[[#This Row],[Semi_total_radno]])</f>
        <v>2.54</v>
      </c>
      <c r="J2353">
        <v>0.39740765094757102</v>
      </c>
      <c r="K2353">
        <v>1.1307168006896999</v>
      </c>
      <c r="L2353">
        <v>2.8452315852340559</v>
      </c>
    </row>
    <row r="2354" spans="1:12" hidden="1" x14ac:dyDescent="0.35">
      <c r="A2354" t="s">
        <v>87</v>
      </c>
      <c r="B2354" t="s">
        <v>279</v>
      </c>
      <c r="C2354" s="5" t="s">
        <v>88</v>
      </c>
      <c r="D2354" s="5">
        <v>19.5</v>
      </c>
      <c r="E2354" t="s">
        <v>46</v>
      </c>
      <c r="F2354">
        <v>0.01</v>
      </c>
      <c r="G2354" t="s">
        <v>26</v>
      </c>
      <c r="H2354" s="15">
        <v>2.41</v>
      </c>
      <c r="I2354" s="15">
        <f>IF(Table18[[#This Row],[Semi_total_radno]]="BLD", 0.65*Table18[[#This Row],[LLD]], Table18[[#This Row],[Semi_total_radno]])</f>
        <v>2.41</v>
      </c>
      <c r="J2354">
        <v>0.18366695940494501</v>
      </c>
      <c r="K2354">
        <v>0.54678505659103405</v>
      </c>
      <c r="L2354">
        <v>2.9770463798308655</v>
      </c>
    </row>
    <row r="2355" spans="1:12" hidden="1" x14ac:dyDescent="0.35">
      <c r="A2355" t="s">
        <v>89</v>
      </c>
      <c r="B2355" t="s">
        <v>279</v>
      </c>
      <c r="C2355" s="5" t="s">
        <v>90</v>
      </c>
      <c r="D2355" s="5">
        <v>20.5</v>
      </c>
      <c r="E2355" t="s">
        <v>46</v>
      </c>
      <c r="F2355">
        <v>0.01</v>
      </c>
      <c r="G2355" t="s">
        <v>26</v>
      </c>
      <c r="H2355" s="15">
        <v>2.6</v>
      </c>
      <c r="I2355" s="15">
        <f>IF(Table18[[#This Row],[Semi_total_radno]]="BLD", 0.65*Table18[[#This Row],[LLD]], Table18[[#This Row],[Semi_total_radno]])</f>
        <v>2.6</v>
      </c>
      <c r="J2355">
        <v>0.52121388912200906</v>
      </c>
      <c r="K2355">
        <v>1.5363302230835001</v>
      </c>
      <c r="L2355">
        <v>2.947600313705121</v>
      </c>
    </row>
    <row r="2356" spans="1:12" hidden="1" x14ac:dyDescent="0.35">
      <c r="A2356" t="s">
        <v>91</v>
      </c>
      <c r="B2356" t="s">
        <v>279</v>
      </c>
      <c r="C2356" s="5" t="s">
        <v>92</v>
      </c>
      <c r="D2356" s="5">
        <v>21.5</v>
      </c>
      <c r="E2356" t="s">
        <v>46</v>
      </c>
      <c r="F2356">
        <v>0.01</v>
      </c>
      <c r="G2356" t="s">
        <v>26</v>
      </c>
      <c r="H2356" s="15">
        <v>2.62</v>
      </c>
      <c r="I2356" s="15">
        <f>IF(Table18[[#This Row],[Semi_total_radno]]="BLD", 0.65*Table18[[#This Row],[LLD]], Table18[[#This Row],[Semi_total_radno]])</f>
        <v>2.62</v>
      </c>
      <c r="J2356">
        <v>0.18502551317214999</v>
      </c>
      <c r="K2356">
        <v>0.52168637514114402</v>
      </c>
      <c r="L2356">
        <v>2.8195375124065225</v>
      </c>
    </row>
    <row r="2357" spans="1:12" hidden="1" x14ac:dyDescent="0.35">
      <c r="A2357" t="s">
        <v>93</v>
      </c>
      <c r="B2357" t="s">
        <v>279</v>
      </c>
      <c r="C2357" s="5" t="s">
        <v>94</v>
      </c>
      <c r="D2357" s="5">
        <v>22.5</v>
      </c>
      <c r="E2357" t="s">
        <v>46</v>
      </c>
      <c r="F2357">
        <v>0.01</v>
      </c>
      <c r="G2357" t="s">
        <v>26</v>
      </c>
      <c r="H2357" s="15">
        <v>2.66</v>
      </c>
      <c r="I2357" s="15">
        <f>IF(Table18[[#This Row],[Semi_total_radno]]="BLD", 0.65*Table18[[#This Row],[LLD]], Table18[[#This Row],[Semi_total_radno]])</f>
        <v>2.66</v>
      </c>
      <c r="J2357">
        <v>2.792363899061455E-3</v>
      </c>
      <c r="K2357">
        <v>4.2704086517915121E-3</v>
      </c>
      <c r="L2357">
        <v>1.2605451616936565</v>
      </c>
    </row>
    <row r="2358" spans="1:12" hidden="1" x14ac:dyDescent="0.35">
      <c r="A2358" t="s">
        <v>95</v>
      </c>
      <c r="B2358" t="s">
        <v>279</v>
      </c>
      <c r="C2358" s="5" t="s">
        <v>96</v>
      </c>
      <c r="D2358" s="5">
        <v>23.5</v>
      </c>
      <c r="E2358" t="s">
        <v>46</v>
      </c>
      <c r="F2358">
        <v>0.01</v>
      </c>
      <c r="G2358" t="s">
        <v>26</v>
      </c>
      <c r="H2358" s="15">
        <v>2.73</v>
      </c>
      <c r="I2358" s="15">
        <f>IF(Table18[[#This Row],[Semi_total_radno]]="BLD", 0.65*Table18[[#This Row],[LLD]], Table18[[#This Row],[Semi_total_radno]])</f>
        <v>2.73</v>
      </c>
      <c r="J2358">
        <v>0.255171298980713</v>
      </c>
      <c r="K2358">
        <v>0.80598986148834195</v>
      </c>
      <c r="L2358">
        <v>3.158622716221946</v>
      </c>
    </row>
    <row r="2359" spans="1:12" hidden="1" x14ac:dyDescent="0.35">
      <c r="A2359" s="8" t="s">
        <v>97</v>
      </c>
      <c r="B2359" s="9" t="s">
        <v>280</v>
      </c>
      <c r="C2359" s="10" t="s">
        <v>50</v>
      </c>
      <c r="D2359" s="10">
        <v>0.5</v>
      </c>
      <c r="E2359" t="s">
        <v>46</v>
      </c>
      <c r="F2359">
        <v>0.01</v>
      </c>
      <c r="G2359" t="s">
        <v>26</v>
      </c>
      <c r="H2359" s="16">
        <v>1.46</v>
      </c>
      <c r="I2359" s="16">
        <f>IF(Table18[[#This Row],[Semi_total_radno]]="BLD", 0.65*Table18[[#This Row],[LLD]], Table18[[#This Row],[Semi_total_radno]])</f>
        <v>1.46</v>
      </c>
      <c r="J2359" s="18">
        <v>0.34120833873748802</v>
      </c>
      <c r="K2359" s="18">
        <v>1.51705050468445</v>
      </c>
      <c r="L2359" s="19">
        <f>K2359/J2359</f>
        <v>4.4461120449099214</v>
      </c>
    </row>
    <row r="2360" spans="1:12" hidden="1" x14ac:dyDescent="0.35">
      <c r="A2360" s="8" t="s">
        <v>98</v>
      </c>
      <c r="B2360" s="9" t="s">
        <v>280</v>
      </c>
      <c r="C2360" s="10" t="s">
        <v>52</v>
      </c>
      <c r="D2360" s="10">
        <v>1.5</v>
      </c>
      <c r="E2360" t="s">
        <v>46</v>
      </c>
      <c r="F2360">
        <v>0.01</v>
      </c>
      <c r="G2360" t="s">
        <v>26</v>
      </c>
      <c r="H2360" s="16">
        <v>1.36</v>
      </c>
      <c r="I2360" s="16">
        <f>IF(Table18[[#This Row],[Semi_total_radno]]="BLD", 0.65*Table18[[#This Row],[LLD]], Table18[[#This Row],[Semi_total_radno]])</f>
        <v>1.36</v>
      </c>
      <c r="J2360" s="20">
        <v>5.2734487690031502E-3</v>
      </c>
      <c r="K2360" s="20">
        <v>0.87811797857284501</v>
      </c>
      <c r="L2360" s="19">
        <f t="shared" ref="L2360:L2379" si="26">K2360/J2360</f>
        <v>166.51683121192761</v>
      </c>
    </row>
    <row r="2361" spans="1:12" hidden="1" x14ac:dyDescent="0.35">
      <c r="A2361" s="8" t="s">
        <v>99</v>
      </c>
      <c r="B2361" s="9" t="s">
        <v>280</v>
      </c>
      <c r="C2361" s="10" t="s">
        <v>54</v>
      </c>
      <c r="D2361" s="10">
        <v>2.5</v>
      </c>
      <c r="E2361" t="s">
        <v>46</v>
      </c>
      <c r="F2361">
        <v>0.01</v>
      </c>
      <c r="G2361" t="s">
        <v>26</v>
      </c>
      <c r="H2361" s="16">
        <v>1.44</v>
      </c>
      <c r="I2361" s="16">
        <f>IF(Table18[[#This Row],[Semi_total_radno]]="BLD", 0.65*Table18[[#This Row],[LLD]], Table18[[#This Row],[Semi_total_radno]])</f>
        <v>1.44</v>
      </c>
      <c r="J2361" s="18">
        <v>0.251287370920181</v>
      </c>
      <c r="K2361" s="18">
        <v>1.31207203865051</v>
      </c>
      <c r="L2361" s="19">
        <f t="shared" si="26"/>
        <v>5.2214006372301016</v>
      </c>
    </row>
    <row r="2362" spans="1:12" hidden="1" x14ac:dyDescent="0.35">
      <c r="A2362" s="8" t="s">
        <v>100</v>
      </c>
      <c r="B2362" s="9" t="s">
        <v>280</v>
      </c>
      <c r="C2362" s="10" t="s">
        <v>56</v>
      </c>
      <c r="D2362" s="10">
        <v>3.5</v>
      </c>
      <c r="E2362" t="s">
        <v>46</v>
      </c>
      <c r="F2362">
        <v>0.01</v>
      </c>
      <c r="G2362" t="s">
        <v>26</v>
      </c>
      <c r="H2362" s="16">
        <v>1.42</v>
      </c>
      <c r="I2362" s="16">
        <f>IF(Table18[[#This Row],[Semi_total_radno]]="BLD", 0.65*Table18[[#This Row],[LLD]], Table18[[#This Row],[Semi_total_radno]])</f>
        <v>1.42</v>
      </c>
      <c r="J2362" s="18">
        <v>0.51856994628906306</v>
      </c>
      <c r="K2362" s="18">
        <v>2.0246231555938698</v>
      </c>
      <c r="L2362" s="19">
        <f t="shared" si="26"/>
        <v>3.9042431403560309</v>
      </c>
    </row>
    <row r="2363" spans="1:12" hidden="1" x14ac:dyDescent="0.35">
      <c r="A2363" s="8" t="s">
        <v>101</v>
      </c>
      <c r="B2363" s="9" t="s">
        <v>280</v>
      </c>
      <c r="C2363" s="10" t="s">
        <v>58</v>
      </c>
      <c r="D2363" s="10">
        <v>4.5</v>
      </c>
      <c r="E2363" t="s">
        <v>46</v>
      </c>
      <c r="F2363">
        <v>0.01</v>
      </c>
      <c r="G2363" t="s">
        <v>26</v>
      </c>
      <c r="H2363" s="16">
        <v>1.43</v>
      </c>
      <c r="I2363" s="16">
        <f>IF(Table18[[#This Row],[Semi_total_radno]]="BLD", 0.65*Table18[[#This Row],[LLD]], Table18[[#This Row],[Semi_total_radno]])</f>
        <v>1.43</v>
      </c>
      <c r="J2363" s="18">
        <v>0.44535508751869202</v>
      </c>
      <c r="K2363" s="18">
        <v>1.79194223880768</v>
      </c>
      <c r="L2363" s="19">
        <f t="shared" si="26"/>
        <v>4.0236258415538373</v>
      </c>
    </row>
    <row r="2364" spans="1:12" hidden="1" x14ac:dyDescent="0.35">
      <c r="A2364" s="8" t="s">
        <v>102</v>
      </c>
      <c r="B2364" s="9" t="s">
        <v>280</v>
      </c>
      <c r="C2364" s="10" t="s">
        <v>60</v>
      </c>
      <c r="D2364" s="10">
        <v>5.5</v>
      </c>
      <c r="E2364" t="s">
        <v>46</v>
      </c>
      <c r="F2364">
        <v>0.01</v>
      </c>
      <c r="G2364" t="s">
        <v>26</v>
      </c>
      <c r="H2364" s="16">
        <v>1.34</v>
      </c>
      <c r="I2364" s="16">
        <f>IF(Table18[[#This Row],[Semi_total_radno]]="BLD", 0.65*Table18[[#This Row],[LLD]], Table18[[#This Row],[Semi_total_radno]])</f>
        <v>1.34</v>
      </c>
      <c r="J2364" s="18">
        <v>0.73049771785736095</v>
      </c>
      <c r="K2364" s="18">
        <v>2.5906391143798801</v>
      </c>
      <c r="L2364" s="19">
        <f t="shared" si="26"/>
        <v>3.5464027484966567</v>
      </c>
    </row>
    <row r="2365" spans="1:12" hidden="1" x14ac:dyDescent="0.35">
      <c r="A2365" s="8" t="s">
        <v>103</v>
      </c>
      <c r="B2365" s="9" t="s">
        <v>280</v>
      </c>
      <c r="C2365" s="10" t="s">
        <v>62</v>
      </c>
      <c r="D2365" s="10">
        <v>6.5</v>
      </c>
      <c r="E2365" t="s">
        <v>46</v>
      </c>
      <c r="F2365">
        <v>0.01</v>
      </c>
      <c r="G2365" t="s">
        <v>26</v>
      </c>
      <c r="H2365" s="16">
        <v>1.41</v>
      </c>
      <c r="I2365" s="16">
        <f>IF(Table18[[#This Row],[Semi_total_radno]]="BLD", 0.65*Table18[[#This Row],[LLD]], Table18[[#This Row],[Semi_total_radno]])</f>
        <v>1.41</v>
      </c>
      <c r="J2365" s="18">
        <v>0.23559479415416701</v>
      </c>
      <c r="K2365" s="18">
        <v>1.2447416782379199</v>
      </c>
      <c r="L2365" s="19">
        <f t="shared" si="26"/>
        <v>5.2834006061415515</v>
      </c>
    </row>
    <row r="2366" spans="1:12" hidden="1" x14ac:dyDescent="0.35">
      <c r="A2366" s="8" t="s">
        <v>104</v>
      </c>
      <c r="B2366" s="9" t="s">
        <v>280</v>
      </c>
      <c r="C2366" s="10" t="s">
        <v>64</v>
      </c>
      <c r="D2366" s="10">
        <v>7.5</v>
      </c>
      <c r="E2366" t="s">
        <v>46</v>
      </c>
      <c r="F2366">
        <v>0.01</v>
      </c>
      <c r="G2366" t="s">
        <v>26</v>
      </c>
      <c r="H2366" s="16">
        <v>1.35</v>
      </c>
      <c r="I2366" s="16">
        <f>IF(Table18[[#This Row],[Semi_total_radno]]="BLD", 0.65*Table18[[#This Row],[LLD]], Table18[[#This Row],[Semi_total_radno]])</f>
        <v>1.35</v>
      </c>
      <c r="J2366" s="20">
        <v>3.7895394489169099E-3</v>
      </c>
      <c r="K2366" s="20">
        <v>7.4258851818740403E-3</v>
      </c>
      <c r="L2366" s="19">
        <f t="shared" si="26"/>
        <v>1.9595745820765729</v>
      </c>
    </row>
    <row r="2367" spans="1:12" hidden="1" x14ac:dyDescent="0.35">
      <c r="A2367" s="8" t="s">
        <v>105</v>
      </c>
      <c r="B2367" s="9" t="s">
        <v>280</v>
      </c>
      <c r="C2367" s="10" t="s">
        <v>66</v>
      </c>
      <c r="D2367" s="10">
        <v>8.5</v>
      </c>
      <c r="E2367" t="s">
        <v>46</v>
      </c>
      <c r="F2367">
        <v>0.01</v>
      </c>
      <c r="G2367" t="s">
        <v>26</v>
      </c>
      <c r="H2367" s="16">
        <v>1.39</v>
      </c>
      <c r="I2367" s="16">
        <f>IF(Table18[[#This Row],[Semi_total_radno]]="BLD", 0.65*Table18[[#This Row],[LLD]], Table18[[#This Row],[Semi_total_radno]])</f>
        <v>1.39</v>
      </c>
      <c r="J2367" s="18">
        <v>0.114164553582668</v>
      </c>
      <c r="K2367" s="18">
        <v>0.98078691959381104</v>
      </c>
      <c r="L2367" s="19">
        <f t="shared" si="26"/>
        <v>8.5909933408850137</v>
      </c>
    </row>
    <row r="2368" spans="1:12" hidden="1" x14ac:dyDescent="0.35">
      <c r="A2368" s="8" t="s">
        <v>106</v>
      </c>
      <c r="B2368" s="9" t="s">
        <v>280</v>
      </c>
      <c r="C2368" s="10" t="s">
        <v>68</v>
      </c>
      <c r="D2368" s="10">
        <v>9.5</v>
      </c>
      <c r="E2368" t="s">
        <v>46</v>
      </c>
      <c r="F2368">
        <v>0.01</v>
      </c>
      <c r="G2368" t="s">
        <v>26</v>
      </c>
      <c r="H2368" s="16">
        <v>1.35</v>
      </c>
      <c r="I2368" s="16">
        <f>IF(Table18[[#This Row],[Semi_total_radno]]="BLD", 0.65*Table18[[#This Row],[LLD]], Table18[[#This Row],[Semi_total_radno]])</f>
        <v>1.35</v>
      </c>
      <c r="J2368" s="20">
        <v>2.5792727246880501E-3</v>
      </c>
      <c r="K2368" s="20">
        <v>0.72248029708862305</v>
      </c>
      <c r="L2368" s="19">
        <f t="shared" si="26"/>
        <v>280.11008303745911</v>
      </c>
    </row>
    <row r="2369" spans="1:12" hidden="1" x14ac:dyDescent="0.35">
      <c r="A2369" s="8" t="s">
        <v>107</v>
      </c>
      <c r="B2369" s="9" t="s">
        <v>280</v>
      </c>
      <c r="C2369" s="10" t="s">
        <v>70</v>
      </c>
      <c r="D2369" s="10">
        <v>10.5</v>
      </c>
      <c r="E2369" t="s">
        <v>46</v>
      </c>
      <c r="F2369">
        <v>0.01</v>
      </c>
      <c r="G2369" t="s">
        <v>26</v>
      </c>
      <c r="H2369" s="16">
        <v>1.32</v>
      </c>
      <c r="I2369" s="16">
        <f>IF(Table18[[#This Row],[Semi_total_radno]]="BLD", 0.65*Table18[[#This Row],[LLD]], Table18[[#This Row],[Semi_total_radno]])</f>
        <v>1.32</v>
      </c>
      <c r="J2369" s="20">
        <v>4.1285236366093202E-3</v>
      </c>
      <c r="K2369" s="20">
        <v>0.62968802452087402</v>
      </c>
      <c r="L2369" s="19">
        <f t="shared" si="26"/>
        <v>152.52135628755298</v>
      </c>
    </row>
    <row r="2370" spans="1:12" hidden="1" x14ac:dyDescent="0.35">
      <c r="A2370" t="s">
        <v>108</v>
      </c>
      <c r="B2370" t="s">
        <v>281</v>
      </c>
      <c r="C2370" s="5" t="s">
        <v>50</v>
      </c>
      <c r="D2370" s="5">
        <v>0.5</v>
      </c>
      <c r="E2370" t="s">
        <v>46</v>
      </c>
      <c r="F2370">
        <v>0.01</v>
      </c>
      <c r="G2370" t="s">
        <v>26</v>
      </c>
      <c r="H2370" s="15">
        <v>1.82</v>
      </c>
      <c r="I2370" s="15">
        <f>IF(Table18[[#This Row],[Semi_total_radno]]="BLD", 0.65*Table18[[#This Row],[LLD]], Table18[[#This Row],[Semi_total_radno]])</f>
        <v>1.82</v>
      </c>
      <c r="J2370" s="18">
        <v>0.16807575523853299</v>
      </c>
      <c r="K2370" s="18">
        <v>1.5302046537399301</v>
      </c>
      <c r="L2370" s="19">
        <f t="shared" si="26"/>
        <v>9.1042557064120562</v>
      </c>
    </row>
    <row r="2371" spans="1:12" hidden="1" x14ac:dyDescent="0.35">
      <c r="A2371" t="s">
        <v>109</v>
      </c>
      <c r="B2371" t="s">
        <v>281</v>
      </c>
      <c r="C2371" s="5" t="s">
        <v>52</v>
      </c>
      <c r="D2371" s="5">
        <v>1.5</v>
      </c>
      <c r="E2371" t="s">
        <v>46</v>
      </c>
      <c r="F2371">
        <v>0.01</v>
      </c>
      <c r="G2371" t="s">
        <v>26</v>
      </c>
      <c r="H2371" s="15">
        <v>1.82</v>
      </c>
      <c r="I2371" s="15">
        <f>IF(Table18[[#This Row],[Semi_total_radno]]="BLD", 0.65*Table18[[#This Row],[LLD]], Table18[[#This Row],[Semi_total_radno]])</f>
        <v>1.82</v>
      </c>
      <c r="J2371" s="18">
        <v>0.16324836015701299</v>
      </c>
      <c r="K2371" s="18">
        <v>1.52458536624908</v>
      </c>
      <c r="L2371" s="19">
        <f t="shared" si="26"/>
        <v>9.3390547064774623</v>
      </c>
    </row>
    <row r="2372" spans="1:12" hidden="1" x14ac:dyDescent="0.35">
      <c r="A2372" t="s">
        <v>110</v>
      </c>
      <c r="B2372" t="s">
        <v>281</v>
      </c>
      <c r="C2372" s="5" t="s">
        <v>54</v>
      </c>
      <c r="D2372" s="5">
        <v>2.5</v>
      </c>
      <c r="E2372" t="s">
        <v>46</v>
      </c>
      <c r="F2372">
        <v>0.01</v>
      </c>
      <c r="G2372" t="s">
        <v>26</v>
      </c>
      <c r="H2372" s="15">
        <v>1.87</v>
      </c>
      <c r="I2372" s="15">
        <f>IF(Table18[[#This Row],[Semi_total_radno]]="BLD", 0.65*Table18[[#This Row],[LLD]], Table18[[#This Row],[Semi_total_radno]])</f>
        <v>1.87</v>
      </c>
      <c r="J2372" s="18">
        <v>0.15263675153255499</v>
      </c>
      <c r="K2372" s="18">
        <v>1.33317422866821</v>
      </c>
      <c r="L2372" s="19">
        <f t="shared" si="26"/>
        <v>8.7342937744836977</v>
      </c>
    </row>
    <row r="2373" spans="1:12" hidden="1" x14ac:dyDescent="0.35">
      <c r="A2373" t="s">
        <v>111</v>
      </c>
      <c r="B2373" t="s">
        <v>281</v>
      </c>
      <c r="C2373" s="5" t="s">
        <v>56</v>
      </c>
      <c r="D2373" s="5">
        <v>3.5</v>
      </c>
      <c r="E2373" t="s">
        <v>46</v>
      </c>
      <c r="F2373">
        <v>0.01</v>
      </c>
      <c r="G2373" t="s">
        <v>26</v>
      </c>
      <c r="H2373" s="15">
        <v>1.87</v>
      </c>
      <c r="I2373" s="15">
        <f>IF(Table18[[#This Row],[Semi_total_radno]]="BLD", 0.65*Table18[[#This Row],[LLD]], Table18[[#This Row],[Semi_total_radno]])</f>
        <v>1.87</v>
      </c>
      <c r="J2373" s="18">
        <v>0.16178780794143699</v>
      </c>
      <c r="K2373" s="18">
        <v>1.3450558185577399</v>
      </c>
      <c r="L2373" s="19">
        <f t="shared" si="26"/>
        <v>8.3137032120777317</v>
      </c>
    </row>
    <row r="2374" spans="1:12" hidden="1" x14ac:dyDescent="0.35">
      <c r="A2374" t="s">
        <v>112</v>
      </c>
      <c r="B2374" t="s">
        <v>281</v>
      </c>
      <c r="C2374" s="5" t="s">
        <v>58</v>
      </c>
      <c r="D2374" s="5">
        <v>4.5</v>
      </c>
      <c r="E2374" t="s">
        <v>46</v>
      </c>
      <c r="F2374">
        <v>0.01</v>
      </c>
      <c r="G2374" t="s">
        <v>26</v>
      </c>
      <c r="H2374" s="15">
        <v>1.94</v>
      </c>
      <c r="I2374" s="15">
        <f>IF(Table18[[#This Row],[Semi_total_radno]]="BLD", 0.65*Table18[[#This Row],[LLD]], Table18[[#This Row],[Semi_total_radno]])</f>
        <v>1.94</v>
      </c>
      <c r="J2374" s="18">
        <v>0.15010447800159499</v>
      </c>
      <c r="K2374" s="18">
        <v>1.32600581645966</v>
      </c>
      <c r="L2374" s="19">
        <f t="shared" si="26"/>
        <v>8.8338857981676604</v>
      </c>
    </row>
    <row r="2375" spans="1:12" hidden="1" x14ac:dyDescent="0.35">
      <c r="A2375" t="s">
        <v>113</v>
      </c>
      <c r="B2375" t="s">
        <v>281</v>
      </c>
      <c r="C2375" s="5" t="s">
        <v>60</v>
      </c>
      <c r="D2375" s="5">
        <v>5.5</v>
      </c>
      <c r="E2375" t="s">
        <v>46</v>
      </c>
      <c r="F2375">
        <v>0.01</v>
      </c>
      <c r="G2375" t="s">
        <v>26</v>
      </c>
      <c r="H2375" s="15">
        <v>1.72</v>
      </c>
      <c r="I2375" s="15">
        <f>IF(Table18[[#This Row],[Semi_total_radno]]="BLD", 0.65*Table18[[#This Row],[LLD]], Table18[[#This Row],[Semi_total_radno]])</f>
        <v>1.72</v>
      </c>
      <c r="J2375" s="18">
        <v>0.14570626616478</v>
      </c>
      <c r="K2375" s="18">
        <v>1.3029922246932999</v>
      </c>
      <c r="L2375" s="19">
        <f t="shared" si="26"/>
        <v>8.9425956686017809</v>
      </c>
    </row>
    <row r="2376" spans="1:12" hidden="1" x14ac:dyDescent="0.35">
      <c r="A2376" t="s">
        <v>114</v>
      </c>
      <c r="B2376" t="s">
        <v>281</v>
      </c>
      <c r="C2376" s="5" t="s">
        <v>62</v>
      </c>
      <c r="D2376" s="5">
        <v>6.5</v>
      </c>
      <c r="E2376" t="s">
        <v>46</v>
      </c>
      <c r="F2376">
        <v>0.01</v>
      </c>
      <c r="G2376" t="s">
        <v>26</v>
      </c>
      <c r="H2376" s="15">
        <v>1.92</v>
      </c>
      <c r="I2376" s="15">
        <f>IF(Table18[[#This Row],[Semi_total_radno]]="BLD", 0.65*Table18[[#This Row],[LLD]], Table18[[#This Row],[Semi_total_radno]])</f>
        <v>1.92</v>
      </c>
      <c r="J2376" s="20">
        <v>4.9335267394781104E-3</v>
      </c>
      <c r="K2376" s="20">
        <v>1.0768021345138501</v>
      </c>
      <c r="L2376" s="21">
        <f t="shared" si="26"/>
        <v>218.26214620410852</v>
      </c>
    </row>
    <row r="2377" spans="1:12" hidden="1" x14ac:dyDescent="0.35">
      <c r="A2377" t="s">
        <v>115</v>
      </c>
      <c r="B2377" t="s">
        <v>281</v>
      </c>
      <c r="C2377" s="5" t="s">
        <v>64</v>
      </c>
      <c r="D2377" s="5">
        <v>7.5</v>
      </c>
      <c r="E2377" t="s">
        <v>46</v>
      </c>
      <c r="F2377">
        <v>0.01</v>
      </c>
      <c r="G2377" t="s">
        <v>26</v>
      </c>
      <c r="H2377" s="15">
        <v>1.87</v>
      </c>
      <c r="I2377" s="15">
        <f>IF(Table18[[#This Row],[Semi_total_radno]]="BLD", 0.65*Table18[[#This Row],[LLD]], Table18[[#This Row],[Semi_total_radno]])</f>
        <v>1.87</v>
      </c>
      <c r="J2377" s="20"/>
      <c r="K2377" s="20"/>
      <c r="L2377" s="21"/>
    </row>
    <row r="2378" spans="1:12" hidden="1" x14ac:dyDescent="0.35">
      <c r="A2378" t="s">
        <v>116</v>
      </c>
      <c r="B2378" t="s">
        <v>281</v>
      </c>
      <c r="C2378" s="5" t="s">
        <v>66</v>
      </c>
      <c r="D2378" s="5">
        <v>8.5</v>
      </c>
      <c r="E2378" t="s">
        <v>46</v>
      </c>
      <c r="F2378">
        <v>0.01</v>
      </c>
      <c r="G2378" t="s">
        <v>26</v>
      </c>
      <c r="H2378" s="15">
        <v>1.91</v>
      </c>
      <c r="I2378" s="15">
        <f>IF(Table18[[#This Row],[Semi_total_radno]]="BLD", 0.65*Table18[[#This Row],[LLD]], Table18[[#This Row],[Semi_total_radno]])</f>
        <v>1.91</v>
      </c>
      <c r="J2378" s="20">
        <v>3.00309574231505E-3</v>
      </c>
      <c r="K2378" s="20">
        <v>0.83362019062042203</v>
      </c>
      <c r="L2378" s="21">
        <f t="shared" si="26"/>
        <v>277.58695098338569</v>
      </c>
    </row>
    <row r="2379" spans="1:12" hidden="1" x14ac:dyDescent="0.35">
      <c r="A2379" t="s">
        <v>117</v>
      </c>
      <c r="B2379" t="s">
        <v>281</v>
      </c>
      <c r="C2379" s="5" t="s">
        <v>68</v>
      </c>
      <c r="D2379" s="5">
        <v>9.5</v>
      </c>
      <c r="E2379" t="s">
        <v>46</v>
      </c>
      <c r="F2379">
        <v>0.01</v>
      </c>
      <c r="G2379" t="s">
        <v>26</v>
      </c>
      <c r="H2379" s="15">
        <v>1.95</v>
      </c>
      <c r="I2379" s="15">
        <f>IF(Table18[[#This Row],[Semi_total_radno]]="BLD", 0.65*Table18[[#This Row],[LLD]], Table18[[#This Row],[Semi_total_radno]])</f>
        <v>1.95</v>
      </c>
      <c r="J2379" s="20">
        <v>2.0532638300210198E-3</v>
      </c>
      <c r="K2379" s="20">
        <v>0.66615408658981301</v>
      </c>
      <c r="L2379" s="21">
        <f t="shared" si="26"/>
        <v>324.43667338307586</v>
      </c>
    </row>
    <row r="2380" spans="1:12" hidden="1" x14ac:dyDescent="0.35">
      <c r="A2380" t="s">
        <v>118</v>
      </c>
      <c r="B2380" t="s">
        <v>281</v>
      </c>
      <c r="C2380" s="5" t="s">
        <v>70</v>
      </c>
      <c r="D2380" s="5">
        <v>10.5</v>
      </c>
      <c r="E2380" t="s">
        <v>46</v>
      </c>
      <c r="F2380">
        <v>0.01</v>
      </c>
      <c r="G2380" t="s">
        <v>26</v>
      </c>
      <c r="H2380" s="15">
        <v>1.98</v>
      </c>
      <c r="I2380" s="15">
        <f>IF(Table18[[#This Row],[Semi_total_radno]]="BLD", 0.65*Table18[[#This Row],[LLD]], Table18[[#This Row],[Semi_total_radno]])</f>
        <v>1.98</v>
      </c>
      <c r="J2380" s="20">
        <v>2.5867882650345599E-3</v>
      </c>
      <c r="K2380" s="20">
        <v>3.3793365582823801E-3</v>
      </c>
      <c r="L2380" s="19">
        <f>K2380/J2380</f>
        <v>1.3063831330768898</v>
      </c>
    </row>
    <row r="2381" spans="1:12" hidden="1" x14ac:dyDescent="0.35">
      <c r="A2381" t="s">
        <v>119</v>
      </c>
      <c r="B2381" t="s">
        <v>281</v>
      </c>
      <c r="C2381" s="5" t="s">
        <v>72</v>
      </c>
      <c r="D2381" s="5">
        <v>11.5</v>
      </c>
      <c r="E2381" t="s">
        <v>46</v>
      </c>
      <c r="F2381">
        <v>0.01</v>
      </c>
      <c r="G2381" t="s">
        <v>26</v>
      </c>
      <c r="H2381" s="15">
        <v>2.17</v>
      </c>
      <c r="I2381" s="15">
        <f>IF(Table18[[#This Row],[Semi_total_radno]]="BLD", 0.65*Table18[[#This Row],[LLD]], Table18[[#This Row],[Semi_total_radno]])</f>
        <v>2.17</v>
      </c>
      <c r="J2381" s="18">
        <v>9.0370938414707802E-4</v>
      </c>
      <c r="K2381" s="18">
        <v>0.345187067985535</v>
      </c>
      <c r="L2381" s="19">
        <f>K2381/J2381</f>
        <v>381.96689559810534</v>
      </c>
    </row>
    <row r="2382" spans="1:12" hidden="1" x14ac:dyDescent="0.35">
      <c r="A2382" t="s">
        <v>120</v>
      </c>
      <c r="B2382" t="s">
        <v>281</v>
      </c>
      <c r="C2382" s="5" t="s">
        <v>74</v>
      </c>
      <c r="D2382" s="5">
        <v>12.5</v>
      </c>
      <c r="E2382" t="s">
        <v>46</v>
      </c>
      <c r="F2382">
        <v>0.01</v>
      </c>
      <c r="G2382" t="s">
        <v>26</v>
      </c>
      <c r="H2382" s="15">
        <v>2.15</v>
      </c>
      <c r="I2382" s="15">
        <f>IF(Table18[[#This Row],[Semi_total_radno]]="BLD", 0.65*Table18[[#This Row],[LLD]], Table18[[#This Row],[Semi_total_radno]])</f>
        <v>2.15</v>
      </c>
      <c r="J2382" s="18">
        <v>2.2553734015673399E-3</v>
      </c>
      <c r="K2382" s="18">
        <v>1.8333044135943101E-3</v>
      </c>
      <c r="L2382" s="19">
        <f>K2382/J2382</f>
        <v>0.81286070515874709</v>
      </c>
    </row>
    <row r="2383" spans="1:12" hidden="1" x14ac:dyDescent="0.35">
      <c r="A2383" t="s">
        <v>121</v>
      </c>
      <c r="B2383" t="s">
        <v>281</v>
      </c>
      <c r="C2383" s="5" t="s">
        <v>76</v>
      </c>
      <c r="D2383" s="5">
        <v>13.5</v>
      </c>
      <c r="E2383" t="s">
        <v>46</v>
      </c>
      <c r="F2383">
        <v>0.01</v>
      </c>
      <c r="G2383" t="s">
        <v>26</v>
      </c>
      <c r="H2383" s="15">
        <v>1.94</v>
      </c>
      <c r="I2383" s="15">
        <f>IF(Table18[[#This Row],[Semi_total_radno]]="BLD", 0.65*Table18[[#This Row],[LLD]], Table18[[#This Row],[Semi_total_radno]])</f>
        <v>1.94</v>
      </c>
      <c r="J2383" s="18">
        <v>2.0753995049744801E-3</v>
      </c>
      <c r="K2383" s="18">
        <v>0</v>
      </c>
      <c r="L2383" s="19">
        <f>K2383/J2383</f>
        <v>0</v>
      </c>
    </row>
    <row r="2384" spans="1:12" hidden="1" x14ac:dyDescent="0.35">
      <c r="A2384" t="s">
        <v>122</v>
      </c>
      <c r="B2384" t="s">
        <v>281</v>
      </c>
      <c r="C2384" s="5" t="s">
        <v>78</v>
      </c>
      <c r="D2384" s="5">
        <v>14.5</v>
      </c>
      <c r="E2384" t="s">
        <v>46</v>
      </c>
      <c r="F2384">
        <v>0.01</v>
      </c>
      <c r="G2384" t="s">
        <v>26</v>
      </c>
      <c r="H2384" s="15">
        <v>2.4</v>
      </c>
      <c r="I2384" s="15">
        <f>IF(Table18[[#This Row],[Semi_total_radno]]="BLD", 0.65*Table18[[#This Row],[LLD]], Table18[[#This Row],[Semi_total_radno]])</f>
        <v>2.4</v>
      </c>
      <c r="J2384" s="18">
        <v>6.0549000045284596E-4</v>
      </c>
      <c r="K2384" s="18">
        <v>2.4608948733657598E-3</v>
      </c>
      <c r="L2384" s="19">
        <f>K2384/J2384</f>
        <v>4.0643030793658967</v>
      </c>
    </row>
    <row r="2385" spans="1:12" hidden="1" x14ac:dyDescent="0.35">
      <c r="A2385" t="s">
        <v>123</v>
      </c>
      <c r="B2385" t="s">
        <v>282</v>
      </c>
      <c r="C2385" s="5" t="s">
        <v>50</v>
      </c>
      <c r="D2385" s="5">
        <v>0.5</v>
      </c>
      <c r="E2385" t="s">
        <v>46</v>
      </c>
      <c r="F2385">
        <v>0.01</v>
      </c>
      <c r="G2385" t="s">
        <v>26</v>
      </c>
      <c r="H2385" s="15">
        <v>1.76</v>
      </c>
      <c r="I2385" s="15">
        <f>IF(Table18[[#This Row],[Semi_total_radno]]="BLD", 0.65*Table18[[#This Row],[LLD]], Table18[[#This Row],[Semi_total_radno]])</f>
        <v>1.76</v>
      </c>
      <c r="J2385">
        <v>0.21229170262813599</v>
      </c>
      <c r="K2385">
        <v>1.76952517032623</v>
      </c>
      <c r="L2385">
        <v>8.335347771108351</v>
      </c>
    </row>
    <row r="2386" spans="1:12" hidden="1" x14ac:dyDescent="0.35">
      <c r="A2386" t="s">
        <v>124</v>
      </c>
      <c r="B2386" t="s">
        <v>282</v>
      </c>
      <c r="C2386" s="5" t="s">
        <v>52</v>
      </c>
      <c r="D2386" s="5">
        <v>1.5</v>
      </c>
      <c r="E2386" t="s">
        <v>46</v>
      </c>
      <c r="F2386">
        <v>0.01</v>
      </c>
      <c r="G2386" t="s">
        <v>26</v>
      </c>
      <c r="H2386" s="15">
        <v>1.85</v>
      </c>
      <c r="I2386" s="15">
        <f>IF(Table18[[#This Row],[Semi_total_radno]]="BLD", 0.65*Table18[[#This Row],[LLD]], Table18[[#This Row],[Semi_total_radno]])</f>
        <v>1.85</v>
      </c>
      <c r="J2386">
        <v>0.180383771657944</v>
      </c>
      <c r="K2386">
        <v>1.5377279520034799</v>
      </c>
      <c r="L2386">
        <v>8.5247577310858347</v>
      </c>
    </row>
    <row r="2387" spans="1:12" hidden="1" x14ac:dyDescent="0.35">
      <c r="A2387" t="s">
        <v>125</v>
      </c>
      <c r="B2387" t="s">
        <v>282</v>
      </c>
      <c r="C2387" s="5" t="s">
        <v>54</v>
      </c>
      <c r="D2387" s="5">
        <v>2.5</v>
      </c>
      <c r="E2387" t="s">
        <v>46</v>
      </c>
      <c r="F2387">
        <v>0.01</v>
      </c>
      <c r="G2387" t="s">
        <v>26</v>
      </c>
      <c r="H2387" s="15">
        <v>1.85</v>
      </c>
      <c r="I2387" s="15">
        <f>IF(Table18[[#This Row],[Semi_total_radno]]="BLD", 0.65*Table18[[#This Row],[LLD]], Table18[[#This Row],[Semi_total_radno]])</f>
        <v>1.85</v>
      </c>
      <c r="J2387">
        <v>0.20040309429168701</v>
      </c>
      <c r="K2387">
        <v>1.6762900352478001</v>
      </c>
      <c r="L2387">
        <v>8.3645915806467404</v>
      </c>
    </row>
    <row r="2388" spans="1:12" hidden="1" x14ac:dyDescent="0.35">
      <c r="A2388" t="s">
        <v>126</v>
      </c>
      <c r="B2388" t="s">
        <v>282</v>
      </c>
      <c r="C2388" s="5" t="s">
        <v>56</v>
      </c>
      <c r="D2388" s="5">
        <v>3.5</v>
      </c>
      <c r="E2388" t="s">
        <v>46</v>
      </c>
      <c r="F2388">
        <v>0.01</v>
      </c>
      <c r="G2388" t="s">
        <v>26</v>
      </c>
      <c r="H2388" s="15">
        <v>1.83</v>
      </c>
      <c r="I2388" s="15">
        <f>IF(Table18[[#This Row],[Semi_total_radno]]="BLD", 0.65*Table18[[#This Row],[LLD]], Table18[[#This Row],[Semi_total_radno]])</f>
        <v>1.83</v>
      </c>
      <c r="J2388">
        <v>0.183190897107124</v>
      </c>
      <c r="K2388">
        <v>1.5863311290741</v>
      </c>
      <c r="L2388">
        <v>8.6594429861133655</v>
      </c>
    </row>
    <row r="2389" spans="1:12" hidden="1" x14ac:dyDescent="0.35">
      <c r="A2389" t="s">
        <v>127</v>
      </c>
      <c r="B2389" t="s">
        <v>282</v>
      </c>
      <c r="C2389" s="5" t="s">
        <v>58</v>
      </c>
      <c r="D2389" s="5">
        <v>4.5</v>
      </c>
      <c r="E2389" t="s">
        <v>46</v>
      </c>
      <c r="F2389">
        <v>0.01</v>
      </c>
      <c r="G2389" t="s">
        <v>26</v>
      </c>
      <c r="H2389" s="15">
        <v>1.89</v>
      </c>
      <c r="I2389" s="15">
        <f>IF(Table18[[#This Row],[Semi_total_radno]]="BLD", 0.65*Table18[[#This Row],[LLD]], Table18[[#This Row],[Semi_total_radno]])</f>
        <v>1.89</v>
      </c>
      <c r="J2389">
        <v>0.17950253188610099</v>
      </c>
      <c r="K2389">
        <v>1.49674808979034</v>
      </c>
      <c r="L2389">
        <v>8.3383118559022087</v>
      </c>
    </row>
    <row r="2390" spans="1:12" hidden="1" x14ac:dyDescent="0.35">
      <c r="A2390" t="s">
        <v>128</v>
      </c>
      <c r="B2390" t="s">
        <v>282</v>
      </c>
      <c r="C2390" s="5" t="s">
        <v>60</v>
      </c>
      <c r="D2390" s="5">
        <v>5.5</v>
      </c>
      <c r="E2390" t="s">
        <v>46</v>
      </c>
      <c r="F2390">
        <v>0.01</v>
      </c>
      <c r="G2390" t="s">
        <v>26</v>
      </c>
      <c r="H2390" s="15">
        <v>1.94</v>
      </c>
      <c r="I2390" s="15">
        <f>IF(Table18[[#This Row],[Semi_total_radno]]="BLD", 0.65*Table18[[#This Row],[LLD]], Table18[[#This Row],[Semi_total_radno]])</f>
        <v>1.94</v>
      </c>
      <c r="J2390">
        <v>0.21012133359909099</v>
      </c>
      <c r="K2390">
        <v>1.78055608272552</v>
      </c>
      <c r="L2390">
        <v>8.4739424228231854</v>
      </c>
    </row>
    <row r="2391" spans="1:12" hidden="1" x14ac:dyDescent="0.35">
      <c r="A2391" t="s">
        <v>129</v>
      </c>
      <c r="B2391" t="s">
        <v>282</v>
      </c>
      <c r="C2391" s="5" t="s">
        <v>62</v>
      </c>
      <c r="D2391" s="5">
        <v>6.5</v>
      </c>
      <c r="E2391" t="s">
        <v>46</v>
      </c>
      <c r="F2391">
        <v>0.01</v>
      </c>
      <c r="G2391" t="s">
        <v>26</v>
      </c>
      <c r="H2391" s="15">
        <v>2.0699999999999998</v>
      </c>
      <c r="I2391" s="15">
        <f>IF(Table18[[#This Row],[Semi_total_radno]]="BLD", 0.65*Table18[[#This Row],[LLD]], Table18[[#This Row],[Semi_total_radno]])</f>
        <v>2.0699999999999998</v>
      </c>
      <c r="J2391">
        <v>0.16531734168529499</v>
      </c>
      <c r="K2391">
        <v>1.38433909416199</v>
      </c>
      <c r="L2391">
        <v>8.3738286621936844</v>
      </c>
    </row>
    <row r="2392" spans="1:12" hidden="1" x14ac:dyDescent="0.35">
      <c r="A2392" t="s">
        <v>130</v>
      </c>
      <c r="B2392" t="s">
        <v>282</v>
      </c>
      <c r="C2392" s="5" t="s">
        <v>64</v>
      </c>
      <c r="D2392" s="5">
        <v>7.5</v>
      </c>
      <c r="E2392" t="s">
        <v>46</v>
      </c>
      <c r="F2392">
        <v>0.01</v>
      </c>
      <c r="G2392" t="s">
        <v>26</v>
      </c>
      <c r="H2392" s="15">
        <v>2.08</v>
      </c>
      <c r="I2392" s="15">
        <f>IF(Table18[[#This Row],[Semi_total_radno]]="BLD", 0.65*Table18[[#This Row],[LLD]], Table18[[#This Row],[Semi_total_radno]])</f>
        <v>2.08</v>
      </c>
      <c r="J2392">
        <v>0.155876278877258</v>
      </c>
      <c r="K2392">
        <v>1.3395510911941499</v>
      </c>
      <c r="L2392">
        <v>8.5936814815098046</v>
      </c>
    </row>
    <row r="2393" spans="1:12" hidden="1" x14ac:dyDescent="0.35">
      <c r="A2393" t="s">
        <v>131</v>
      </c>
      <c r="B2393" t="s">
        <v>282</v>
      </c>
      <c r="C2393" s="5" t="s">
        <v>66</v>
      </c>
      <c r="D2393" s="5">
        <v>8.5</v>
      </c>
      <c r="E2393" t="s">
        <v>46</v>
      </c>
      <c r="F2393">
        <v>0.01</v>
      </c>
      <c r="G2393" t="s">
        <v>26</v>
      </c>
      <c r="H2393" s="15">
        <v>2.46</v>
      </c>
      <c r="I2393" s="15">
        <f>IF(Table18[[#This Row],[Semi_total_radno]]="BLD", 0.65*Table18[[#This Row],[LLD]], Table18[[#This Row],[Semi_total_radno]])</f>
        <v>2.46</v>
      </c>
      <c r="J2393">
        <v>0.123540781438351</v>
      </c>
      <c r="K2393">
        <v>1.0216146707534799</v>
      </c>
      <c r="L2393">
        <v>8.2694528791149295</v>
      </c>
    </row>
    <row r="2394" spans="1:12" hidden="1" x14ac:dyDescent="0.35">
      <c r="A2394" t="s">
        <v>132</v>
      </c>
      <c r="B2394" t="s">
        <v>282</v>
      </c>
      <c r="C2394" s="5" t="s">
        <v>68</v>
      </c>
      <c r="D2394" s="5">
        <v>9.5</v>
      </c>
      <c r="E2394" t="s">
        <v>46</v>
      </c>
      <c r="F2394">
        <v>0.01</v>
      </c>
      <c r="G2394" t="s">
        <v>26</v>
      </c>
      <c r="H2394" s="15">
        <v>2.66</v>
      </c>
      <c r="I2394" s="15">
        <f>IF(Table18[[#This Row],[Semi_total_radno]]="BLD", 0.65*Table18[[#This Row],[LLD]], Table18[[#This Row],[Semi_total_radno]])</f>
        <v>2.66</v>
      </c>
      <c r="J2394">
        <v>6.5454812720418002E-3</v>
      </c>
      <c r="K2394">
        <v>6.65070489048958E-3</v>
      </c>
      <c r="L2394">
        <v>1.0160757649551653</v>
      </c>
    </row>
    <row r="2395" spans="1:12" hidden="1" x14ac:dyDescent="0.35">
      <c r="A2395" t="s">
        <v>133</v>
      </c>
      <c r="B2395" t="s">
        <v>282</v>
      </c>
      <c r="C2395" s="5" t="s">
        <v>70</v>
      </c>
      <c r="D2395" s="5">
        <v>10.5</v>
      </c>
      <c r="E2395" t="s">
        <v>46</v>
      </c>
      <c r="F2395">
        <v>0.01</v>
      </c>
      <c r="G2395" t="s">
        <v>26</v>
      </c>
      <c r="H2395" s="15">
        <v>2.79</v>
      </c>
      <c r="I2395" s="15">
        <f>IF(Table18[[#This Row],[Semi_total_radno]]="BLD", 0.65*Table18[[#This Row],[LLD]], Table18[[#This Row],[Semi_total_radno]])</f>
        <v>2.79</v>
      </c>
      <c r="J2395">
        <v>1.96829624474049E-3</v>
      </c>
      <c r="K2395">
        <v>1.5237623592838599E-3</v>
      </c>
      <c r="L2395">
        <v>0.77415295759239755</v>
      </c>
    </row>
    <row r="2396" spans="1:12" hidden="1" x14ac:dyDescent="0.35">
      <c r="A2396" t="s">
        <v>134</v>
      </c>
      <c r="B2396" t="s">
        <v>282</v>
      </c>
      <c r="C2396" s="5" t="s">
        <v>72</v>
      </c>
      <c r="D2396" s="5">
        <v>11.5</v>
      </c>
      <c r="E2396" t="s">
        <v>46</v>
      </c>
      <c r="F2396">
        <v>0.01</v>
      </c>
      <c r="G2396" t="s">
        <v>26</v>
      </c>
      <c r="H2396" s="15">
        <v>2.82</v>
      </c>
      <c r="I2396" s="15">
        <f>IF(Table18[[#This Row],[Semi_total_radno]]="BLD", 0.65*Table18[[#This Row],[LLD]], Table18[[#This Row],[Semi_total_radno]])</f>
        <v>2.82</v>
      </c>
      <c r="J2396">
        <v>1.30416988395154E-3</v>
      </c>
      <c r="K2396">
        <v>1.98770314455032E-3</v>
      </c>
      <c r="L2396">
        <v>1.5241136672530144</v>
      </c>
    </row>
    <row r="2397" spans="1:12" hidden="1" x14ac:dyDescent="0.35">
      <c r="A2397" t="s">
        <v>135</v>
      </c>
      <c r="B2397" t="s">
        <v>282</v>
      </c>
      <c r="C2397" s="5" t="s">
        <v>74</v>
      </c>
      <c r="D2397" s="5">
        <v>12.5</v>
      </c>
      <c r="E2397" t="s">
        <v>46</v>
      </c>
      <c r="F2397">
        <v>0.01</v>
      </c>
      <c r="G2397" t="s">
        <v>26</v>
      </c>
      <c r="H2397" s="15">
        <v>2.76</v>
      </c>
      <c r="I2397" s="15">
        <f>IF(Table18[[#This Row],[Semi_total_radno]]="BLD", 0.65*Table18[[#This Row],[LLD]], Table18[[#This Row],[Semi_total_radno]])</f>
        <v>2.76</v>
      </c>
      <c r="J2397">
        <v>2.35832622274756E-3</v>
      </c>
      <c r="K2397">
        <v>2.2406382486224201E-3</v>
      </c>
      <c r="L2397">
        <v>0.95009682163987141</v>
      </c>
    </row>
    <row r="2398" spans="1:12" hidden="1" x14ac:dyDescent="0.35">
      <c r="A2398" t="s">
        <v>136</v>
      </c>
      <c r="B2398" t="s">
        <v>282</v>
      </c>
      <c r="C2398" s="5" t="s">
        <v>76</v>
      </c>
      <c r="D2398" s="5">
        <v>13.5</v>
      </c>
      <c r="E2398" t="s">
        <v>46</v>
      </c>
      <c r="F2398">
        <v>0.01</v>
      </c>
      <c r="G2398" t="s">
        <v>26</v>
      </c>
      <c r="H2398" s="15">
        <v>2.8</v>
      </c>
      <c r="I2398" s="15">
        <f>IF(Table18[[#This Row],[Semi_total_radno]]="BLD", 0.65*Table18[[#This Row],[LLD]], Table18[[#This Row],[Semi_total_radno]])</f>
        <v>2.8</v>
      </c>
      <c r="J2398">
        <v>2.9150891738633313E-3</v>
      </c>
      <c r="K2398">
        <v>1.3814973256861167E-3</v>
      </c>
      <c r="L2398">
        <v>1.1654368705726958</v>
      </c>
    </row>
    <row r="2399" spans="1:12" hidden="1" x14ac:dyDescent="0.35">
      <c r="A2399" t="s">
        <v>137</v>
      </c>
      <c r="B2399" t="s">
        <v>282</v>
      </c>
      <c r="C2399" s="5" t="s">
        <v>78</v>
      </c>
      <c r="D2399" s="5">
        <v>14.5</v>
      </c>
      <c r="E2399" t="s">
        <v>46</v>
      </c>
      <c r="F2399">
        <v>0.01</v>
      </c>
      <c r="G2399" t="s">
        <v>26</v>
      </c>
      <c r="H2399" s="15">
        <v>2.89</v>
      </c>
      <c r="I2399" s="15">
        <f>IF(Table18[[#This Row],[Semi_total_radno]]="BLD", 0.65*Table18[[#This Row],[LLD]], Table18[[#This Row],[Semi_total_radno]])</f>
        <v>2.89</v>
      </c>
      <c r="J2399">
        <v>1.5981536901866396E-3</v>
      </c>
      <c r="K2399">
        <v>0.26474439896022278</v>
      </c>
      <c r="L2399">
        <v>275.0674972782781</v>
      </c>
    </row>
    <row r="2400" spans="1:12" hidden="1" x14ac:dyDescent="0.35">
      <c r="A2400" t="s">
        <v>138</v>
      </c>
      <c r="B2400" t="s">
        <v>282</v>
      </c>
      <c r="C2400" s="5" t="s">
        <v>80</v>
      </c>
      <c r="D2400" s="5">
        <v>15.5</v>
      </c>
      <c r="E2400" t="s">
        <v>46</v>
      </c>
      <c r="F2400">
        <v>0.01</v>
      </c>
      <c r="G2400" t="s">
        <v>26</v>
      </c>
      <c r="H2400" s="15">
        <v>2.64</v>
      </c>
      <c r="I2400" s="15">
        <f>IF(Table18[[#This Row],[Semi_total_radno]]="BLD", 0.65*Table18[[#This Row],[LLD]], Table18[[#This Row],[Semi_total_radno]])</f>
        <v>2.64</v>
      </c>
      <c r="J2400">
        <v>4.0012004319578401E-3</v>
      </c>
      <c r="K2400">
        <v>0.21320059255231158</v>
      </c>
      <c r="L2400">
        <v>73.840563734158209</v>
      </c>
    </row>
    <row r="2401" spans="1:12" hidden="1" x14ac:dyDescent="0.35">
      <c r="A2401" t="s">
        <v>139</v>
      </c>
      <c r="B2401" t="s">
        <v>282</v>
      </c>
      <c r="C2401" s="5" t="s">
        <v>82</v>
      </c>
      <c r="D2401" s="5">
        <v>16.5</v>
      </c>
      <c r="E2401" t="s">
        <v>46</v>
      </c>
      <c r="F2401">
        <v>0.01</v>
      </c>
      <c r="G2401" t="s">
        <v>26</v>
      </c>
      <c r="H2401" s="15">
        <v>2.36</v>
      </c>
      <c r="I2401" s="15">
        <f>IF(Table18[[#This Row],[Semi_total_radno]]="BLD", 0.65*Table18[[#This Row],[LLD]], Table18[[#This Row],[Semi_total_radno]])</f>
        <v>2.36</v>
      </c>
      <c r="J2401">
        <v>4.9353404901921749E-3</v>
      </c>
      <c r="K2401">
        <v>0.46628283429890854</v>
      </c>
      <c r="L2401">
        <v>97.033223756615058</v>
      </c>
    </row>
    <row r="2402" spans="1:12" hidden="1" x14ac:dyDescent="0.35">
      <c r="A2402" t="s">
        <v>140</v>
      </c>
      <c r="B2402" t="s">
        <v>282</v>
      </c>
      <c r="C2402" s="5" t="s">
        <v>84</v>
      </c>
      <c r="D2402" s="5">
        <v>17.5</v>
      </c>
      <c r="E2402" t="s">
        <v>46</v>
      </c>
      <c r="F2402">
        <v>0.01</v>
      </c>
      <c r="G2402" t="s">
        <v>26</v>
      </c>
      <c r="H2402" s="15">
        <v>1.74</v>
      </c>
      <c r="I2402" s="15">
        <f>IF(Table18[[#This Row],[Semi_total_radno]]="BLD", 0.65*Table18[[#This Row],[LLD]], Table18[[#This Row],[Semi_total_radno]])</f>
        <v>1.74</v>
      </c>
      <c r="J2402">
        <v>9.1670993715524708E-3</v>
      </c>
      <c r="K2402">
        <v>0.88189196586608898</v>
      </c>
      <c r="L2402">
        <v>96.201855147637431</v>
      </c>
    </row>
    <row r="2403" spans="1:12" hidden="1" x14ac:dyDescent="0.35">
      <c r="A2403" t="s">
        <v>141</v>
      </c>
      <c r="B2403" t="s">
        <v>282</v>
      </c>
      <c r="C2403" s="5" t="s">
        <v>86</v>
      </c>
      <c r="D2403" s="5">
        <v>18.5</v>
      </c>
      <c r="E2403" t="s">
        <v>46</v>
      </c>
      <c r="F2403">
        <v>0.01</v>
      </c>
      <c r="G2403" t="s">
        <v>26</v>
      </c>
      <c r="H2403" s="15">
        <v>1.65</v>
      </c>
      <c r="I2403" s="15">
        <f>IF(Table18[[#This Row],[Semi_total_radno]]="BLD", 0.65*Table18[[#This Row],[LLD]], Table18[[#This Row],[Semi_total_radno]])</f>
        <v>1.65</v>
      </c>
      <c r="J2403">
        <v>2.86616268567741E-3</v>
      </c>
      <c r="K2403">
        <v>0.791320741176605</v>
      </c>
      <c r="L2403">
        <v>276.09065777422137</v>
      </c>
    </row>
    <row r="2404" spans="1:12" hidden="1" x14ac:dyDescent="0.35">
      <c r="A2404" t="s">
        <v>142</v>
      </c>
      <c r="B2404" t="s">
        <v>282</v>
      </c>
      <c r="C2404" s="5" t="s">
        <v>88</v>
      </c>
      <c r="D2404" s="5">
        <v>19.5</v>
      </c>
      <c r="E2404" t="s">
        <v>46</v>
      </c>
      <c r="F2404">
        <v>0.01</v>
      </c>
      <c r="G2404" t="s">
        <v>26</v>
      </c>
      <c r="H2404" s="15">
        <v>1.44</v>
      </c>
      <c r="I2404" s="15">
        <f>IF(Table18[[#This Row],[Semi_total_radno]]="BLD", 0.65*Table18[[#This Row],[LLD]], Table18[[#This Row],[Semi_total_radno]])</f>
        <v>1.44</v>
      </c>
      <c r="J2404">
        <v>6.7104664631187898E-3</v>
      </c>
      <c r="K2404">
        <v>9.8935631103813405E-3</v>
      </c>
      <c r="L2404">
        <v>1.4878251609778683</v>
      </c>
    </row>
    <row r="2405" spans="1:12" hidden="1" x14ac:dyDescent="0.35">
      <c r="A2405" t="s">
        <v>143</v>
      </c>
      <c r="B2405" t="s">
        <v>282</v>
      </c>
      <c r="C2405" s="5" t="s">
        <v>90</v>
      </c>
      <c r="D2405" s="5">
        <v>20.5</v>
      </c>
      <c r="E2405" t="s">
        <v>46</v>
      </c>
      <c r="F2405">
        <v>0.01</v>
      </c>
      <c r="G2405" t="s">
        <v>26</v>
      </c>
      <c r="H2405" s="15">
        <v>1.61</v>
      </c>
      <c r="I2405" s="15">
        <f>IF(Table18[[#This Row],[Semi_total_radno]]="BLD", 0.65*Table18[[#This Row],[LLD]], Table18[[#This Row],[Semi_total_radno]])</f>
        <v>1.61</v>
      </c>
      <c r="J2405">
        <v>3.7003699690103501E-3</v>
      </c>
      <c r="K2405">
        <v>0.75199699401855502</v>
      </c>
      <c r="L2405">
        <v>203.22211030689826</v>
      </c>
    </row>
    <row r="2406" spans="1:12" hidden="1" x14ac:dyDescent="0.35">
      <c r="A2406" t="s">
        <v>144</v>
      </c>
      <c r="B2406" t="s">
        <v>282</v>
      </c>
      <c r="C2406" s="5" t="s">
        <v>92</v>
      </c>
      <c r="D2406" s="5">
        <v>21.5</v>
      </c>
      <c r="E2406" t="s">
        <v>46</v>
      </c>
      <c r="F2406">
        <v>0.01</v>
      </c>
      <c r="G2406" t="s">
        <v>26</v>
      </c>
      <c r="H2406" s="15">
        <v>1.6</v>
      </c>
      <c r="I2406" s="15">
        <f>IF(Table18[[#This Row],[Semi_total_radno]]="BLD", 0.65*Table18[[#This Row],[LLD]], Table18[[#This Row],[Semi_total_radno]])</f>
        <v>1.6</v>
      </c>
      <c r="J2406">
        <v>5.3646238520741497E-3</v>
      </c>
      <c r="K2406">
        <v>0.70227766036987305</v>
      </c>
      <c r="L2406">
        <v>130.90902171982628</v>
      </c>
    </row>
    <row r="2407" spans="1:12" hidden="1" x14ac:dyDescent="0.35">
      <c r="A2407" t="s">
        <v>145</v>
      </c>
      <c r="B2407" t="s">
        <v>282</v>
      </c>
      <c r="C2407" s="5" t="s">
        <v>94</v>
      </c>
      <c r="D2407" s="5">
        <v>22.5</v>
      </c>
      <c r="E2407" t="s">
        <v>46</v>
      </c>
      <c r="F2407">
        <v>0.01</v>
      </c>
      <c r="G2407" t="s">
        <v>26</v>
      </c>
      <c r="H2407" s="15">
        <v>1.64</v>
      </c>
      <c r="I2407" s="15">
        <f>IF(Table18[[#This Row],[Semi_total_radno]]="BLD", 0.65*Table18[[#This Row],[LLD]], Table18[[#This Row],[Semi_total_radno]])</f>
        <v>1.64</v>
      </c>
      <c r="J2407">
        <v>4.4000954367220402E-3</v>
      </c>
      <c r="K2407">
        <v>0.70528602600097701</v>
      </c>
      <c r="L2407">
        <v>160.28880194616806</v>
      </c>
    </row>
    <row r="2408" spans="1:12" hidden="1" x14ac:dyDescent="0.35">
      <c r="A2408" t="s">
        <v>146</v>
      </c>
      <c r="B2408" t="s">
        <v>282</v>
      </c>
      <c r="C2408" s="5" t="s">
        <v>96</v>
      </c>
      <c r="D2408" s="5">
        <v>23.5</v>
      </c>
      <c r="E2408" t="s">
        <v>46</v>
      </c>
      <c r="F2408">
        <v>0.01</v>
      </c>
      <c r="G2408" t="s">
        <v>26</v>
      </c>
      <c r="H2408" s="15">
        <v>1.61</v>
      </c>
      <c r="I2408" s="15">
        <f>IF(Table18[[#This Row],[Semi_total_radno]]="BLD", 0.65*Table18[[#This Row],[LLD]], Table18[[#This Row],[Semi_total_radno]])</f>
        <v>1.61</v>
      </c>
      <c r="J2408">
        <v>0.12645477056503299</v>
      </c>
      <c r="K2408">
        <v>0.85145920515060403</v>
      </c>
      <c r="L2408">
        <v>6.7333102685336552</v>
      </c>
    </row>
    <row r="2409" spans="1:12" hidden="1" x14ac:dyDescent="0.35">
      <c r="A2409" t="s">
        <v>147</v>
      </c>
      <c r="B2409" t="s">
        <v>282</v>
      </c>
      <c r="C2409" s="5" t="s">
        <v>148</v>
      </c>
      <c r="D2409" s="5">
        <v>24.5</v>
      </c>
      <c r="E2409" t="s">
        <v>46</v>
      </c>
      <c r="F2409">
        <v>0.01</v>
      </c>
      <c r="G2409" t="s">
        <v>26</v>
      </c>
      <c r="H2409" s="15">
        <v>1.67</v>
      </c>
      <c r="I2409" s="15">
        <f>IF(Table18[[#This Row],[Semi_total_radno]]="BLD", 0.65*Table18[[#This Row],[LLD]], Table18[[#This Row],[Semi_total_radno]])</f>
        <v>1.67</v>
      </c>
      <c r="J2409">
        <v>4.6717706136405503E-3</v>
      </c>
      <c r="K2409">
        <v>0.75721907615661599</v>
      </c>
      <c r="L2409">
        <v>162.08395890536698</v>
      </c>
    </row>
    <row r="2410" spans="1:12" hidden="1" x14ac:dyDescent="0.35">
      <c r="A2410" t="s">
        <v>149</v>
      </c>
      <c r="B2410" t="s">
        <v>282</v>
      </c>
      <c r="C2410" s="5" t="s">
        <v>150</v>
      </c>
      <c r="D2410" s="5">
        <v>25.5</v>
      </c>
      <c r="E2410" t="s">
        <v>46</v>
      </c>
      <c r="F2410">
        <v>0.01</v>
      </c>
      <c r="G2410" t="s">
        <v>26</v>
      </c>
      <c r="H2410" s="15">
        <v>1.6</v>
      </c>
      <c r="I2410" s="15">
        <f>IF(Table18[[#This Row],[Semi_total_radno]]="BLD", 0.65*Table18[[#This Row],[LLD]], Table18[[#This Row],[Semi_total_radno]])</f>
        <v>1.6</v>
      </c>
      <c r="J2410">
        <v>7.5809713453054402E-3</v>
      </c>
      <c r="K2410">
        <v>0.77315866947174094</v>
      </c>
      <c r="L2410">
        <v>101.98675529231804</v>
      </c>
    </row>
    <row r="2411" spans="1:12" hidden="1" x14ac:dyDescent="0.35">
      <c r="A2411" t="s">
        <v>151</v>
      </c>
      <c r="B2411" t="s">
        <v>282</v>
      </c>
      <c r="C2411" s="5" t="s">
        <v>152</v>
      </c>
      <c r="D2411" s="5">
        <v>26.5</v>
      </c>
      <c r="E2411" t="s">
        <v>46</v>
      </c>
      <c r="F2411">
        <v>0.01</v>
      </c>
      <c r="G2411" t="s">
        <v>26</v>
      </c>
      <c r="H2411" s="15">
        <v>1.7</v>
      </c>
      <c r="I2411" s="15">
        <f>IF(Table18[[#This Row],[Semi_total_radno]]="BLD", 0.65*Table18[[#This Row],[LLD]], Table18[[#This Row],[Semi_total_radno]])</f>
        <v>1.7</v>
      </c>
      <c r="J2411">
        <v>4.5442925766110403E-3</v>
      </c>
      <c r="K2411">
        <v>0.643393754959106</v>
      </c>
      <c r="L2411">
        <v>141.58281935247322</v>
      </c>
    </row>
    <row r="2412" spans="1:12" hidden="1" x14ac:dyDescent="0.35">
      <c r="A2412" t="s">
        <v>153</v>
      </c>
      <c r="B2412" t="s">
        <v>282</v>
      </c>
      <c r="C2412" s="5" t="s">
        <v>154</v>
      </c>
      <c r="D2412" s="5">
        <v>27.5</v>
      </c>
      <c r="E2412" t="s">
        <v>46</v>
      </c>
      <c r="F2412">
        <v>0.01</v>
      </c>
      <c r="G2412" t="s">
        <v>26</v>
      </c>
      <c r="H2412" s="15">
        <v>1.59</v>
      </c>
      <c r="I2412" s="15">
        <f>IF(Table18[[#This Row],[Semi_total_radno]]="BLD", 0.65*Table18[[#This Row],[LLD]], Table18[[#This Row],[Semi_total_radno]])</f>
        <v>1.59</v>
      </c>
      <c r="J2412">
        <v>0.11133766919374501</v>
      </c>
      <c r="K2412">
        <v>0.77587771415710405</v>
      </c>
      <c r="L2412">
        <v>6.9686901097862499</v>
      </c>
    </row>
    <row r="2413" spans="1:12" hidden="1" x14ac:dyDescent="0.35">
      <c r="A2413" t="s">
        <v>155</v>
      </c>
      <c r="B2413" t="s">
        <v>282</v>
      </c>
      <c r="C2413" s="5" t="s">
        <v>156</v>
      </c>
      <c r="D2413" s="5">
        <v>28.5</v>
      </c>
      <c r="E2413" t="s">
        <v>46</v>
      </c>
      <c r="F2413">
        <v>0.01</v>
      </c>
      <c r="G2413" t="s">
        <v>26</v>
      </c>
      <c r="H2413" s="15">
        <v>1.58</v>
      </c>
      <c r="I2413" s="15">
        <f>IF(Table18[[#This Row],[Semi_total_radno]]="BLD", 0.65*Table18[[#This Row],[LLD]], Table18[[#This Row],[Semi_total_radno]])</f>
        <v>1.58</v>
      </c>
      <c r="J2413">
        <v>3.2196536194533101E-3</v>
      </c>
      <c r="K2413">
        <v>0.61105328798294101</v>
      </c>
      <c r="L2413">
        <v>189.78851771225516</v>
      </c>
    </row>
    <row r="2414" spans="1:12" hidden="1" x14ac:dyDescent="0.35">
      <c r="A2414" t="s">
        <v>157</v>
      </c>
      <c r="B2414" t="s">
        <v>282</v>
      </c>
      <c r="C2414" s="5" t="s">
        <v>158</v>
      </c>
      <c r="D2414" s="5">
        <v>29.5</v>
      </c>
      <c r="E2414" t="s">
        <v>46</v>
      </c>
      <c r="F2414">
        <v>0.01</v>
      </c>
      <c r="G2414" t="s">
        <v>26</v>
      </c>
      <c r="H2414" s="15">
        <v>1.54</v>
      </c>
      <c r="I2414" s="15">
        <f>IF(Table18[[#This Row],[Semi_total_radno]]="BLD", 0.65*Table18[[#This Row],[LLD]], Table18[[#This Row],[Semi_total_radno]])</f>
        <v>1.54</v>
      </c>
      <c r="J2414">
        <v>4.1929841972887499E-3</v>
      </c>
      <c r="K2414">
        <v>5.4549048654735106E-3</v>
      </c>
      <c r="L2414">
        <v>1.3238016333412053</v>
      </c>
    </row>
    <row r="2415" spans="1:12" hidden="1" x14ac:dyDescent="0.35">
      <c r="A2415" t="s">
        <v>159</v>
      </c>
      <c r="B2415" t="s">
        <v>282</v>
      </c>
      <c r="C2415" s="5" t="s">
        <v>160</v>
      </c>
      <c r="D2415" s="5">
        <v>30.5</v>
      </c>
      <c r="E2415" t="s">
        <v>46</v>
      </c>
      <c r="F2415">
        <v>0.01</v>
      </c>
      <c r="G2415" t="s">
        <v>26</v>
      </c>
      <c r="H2415" s="15">
        <v>1.53</v>
      </c>
      <c r="I2415" s="15">
        <f>IF(Table18[[#This Row],[Semi_total_radno]]="BLD", 0.65*Table18[[#This Row],[LLD]], Table18[[#This Row],[Semi_total_radno]])</f>
        <v>1.53</v>
      </c>
      <c r="J2415">
        <v>2.80562147963792E-3</v>
      </c>
      <c r="K2415">
        <v>0.35114298202097427</v>
      </c>
      <c r="L2415">
        <v>120.62676824996448</v>
      </c>
    </row>
    <row r="2416" spans="1:12" hidden="1" x14ac:dyDescent="0.35">
      <c r="A2416" t="s">
        <v>161</v>
      </c>
      <c r="B2416" t="s">
        <v>282</v>
      </c>
      <c r="C2416" s="5" t="s">
        <v>162</v>
      </c>
      <c r="D2416" s="5">
        <v>31.5</v>
      </c>
      <c r="E2416" t="s">
        <v>46</v>
      </c>
      <c r="F2416">
        <v>0.01</v>
      </c>
      <c r="G2416" t="s">
        <v>26</v>
      </c>
      <c r="H2416" s="15">
        <v>1.49</v>
      </c>
      <c r="I2416" s="15">
        <f>IF(Table18[[#This Row],[Semi_total_radno]]="BLD", 0.65*Table18[[#This Row],[LLD]], Table18[[#This Row],[Semi_total_radno]])</f>
        <v>1.49</v>
      </c>
      <c r="J2416">
        <v>2.9442918021231898E-3</v>
      </c>
      <c r="K2416">
        <v>0.64287626743316695</v>
      </c>
      <c r="L2416">
        <v>218.34665537212567</v>
      </c>
    </row>
    <row r="2417" spans="1:12" hidden="1" x14ac:dyDescent="0.35">
      <c r="A2417" t="s">
        <v>163</v>
      </c>
      <c r="B2417" t="s">
        <v>282</v>
      </c>
      <c r="C2417" s="5" t="s">
        <v>164</v>
      </c>
      <c r="D2417" s="5">
        <v>32.5</v>
      </c>
      <c r="E2417" t="s">
        <v>46</v>
      </c>
      <c r="F2417">
        <v>0.01</v>
      </c>
      <c r="G2417" t="s">
        <v>26</v>
      </c>
      <c r="H2417" s="15">
        <v>1.44</v>
      </c>
      <c r="I2417" s="15">
        <f>IF(Table18[[#This Row],[Semi_total_radno]]="BLD", 0.65*Table18[[#This Row],[LLD]], Table18[[#This Row],[Semi_total_radno]])</f>
        <v>1.44</v>
      </c>
      <c r="J2417">
        <v>0.22004885971546201</v>
      </c>
      <c r="K2417">
        <v>1.14431476593018</v>
      </c>
      <c r="L2417">
        <v>5.2002758269679559</v>
      </c>
    </row>
    <row r="2418" spans="1:12" hidden="1" x14ac:dyDescent="0.35">
      <c r="A2418" t="s">
        <v>165</v>
      </c>
      <c r="B2418" t="s">
        <v>282</v>
      </c>
      <c r="C2418" s="5" t="s">
        <v>166</v>
      </c>
      <c r="D2418" s="5">
        <v>33.5</v>
      </c>
      <c r="E2418" t="s">
        <v>46</v>
      </c>
      <c r="F2418">
        <v>0.01</v>
      </c>
      <c r="G2418" t="s">
        <v>26</v>
      </c>
      <c r="H2418" s="15">
        <v>1.48</v>
      </c>
      <c r="I2418" s="15">
        <f>IF(Table18[[#This Row],[Semi_total_radno]]="BLD", 0.65*Table18[[#This Row],[LLD]], Table18[[#This Row],[Semi_total_radno]])</f>
        <v>1.48</v>
      </c>
      <c r="J2418">
        <v>9.9223233759403201E-2</v>
      </c>
      <c r="K2418">
        <v>0.65283411741256703</v>
      </c>
      <c r="L2418">
        <v>6.5794481058293384</v>
      </c>
    </row>
    <row r="2419" spans="1:12" hidden="1" x14ac:dyDescent="0.35">
      <c r="A2419" t="s">
        <v>167</v>
      </c>
      <c r="B2419" t="s">
        <v>282</v>
      </c>
      <c r="C2419" s="5" t="s">
        <v>168</v>
      </c>
      <c r="D2419" s="5">
        <v>34.5</v>
      </c>
      <c r="E2419" t="s">
        <v>46</v>
      </c>
      <c r="F2419">
        <v>0.01</v>
      </c>
      <c r="G2419" t="s">
        <v>26</v>
      </c>
      <c r="H2419" s="15">
        <v>1.46</v>
      </c>
      <c r="I2419" s="15">
        <f>IF(Table18[[#This Row],[Semi_total_radno]]="BLD", 0.65*Table18[[#This Row],[LLD]], Table18[[#This Row],[Semi_total_radno]])</f>
        <v>1.46</v>
      </c>
      <c r="J2419">
        <v>0.105852633714676</v>
      </c>
      <c r="K2419">
        <v>0.71126335859298695</v>
      </c>
      <c r="L2419">
        <v>6.7193732799335484</v>
      </c>
    </row>
    <row r="2420" spans="1:12" hidden="1" x14ac:dyDescent="0.35">
      <c r="A2420" t="s">
        <v>169</v>
      </c>
      <c r="B2420" t="s">
        <v>282</v>
      </c>
      <c r="C2420" s="5" t="s">
        <v>170</v>
      </c>
      <c r="D2420" s="5">
        <v>35.5</v>
      </c>
      <c r="E2420" t="s">
        <v>46</v>
      </c>
      <c r="F2420">
        <v>0.01</v>
      </c>
      <c r="G2420" t="s">
        <v>26</v>
      </c>
      <c r="H2420" s="15">
        <v>1.43</v>
      </c>
      <c r="I2420" s="15">
        <f>IF(Table18[[#This Row],[Semi_total_radno]]="BLD", 0.65*Table18[[#This Row],[LLD]], Table18[[#This Row],[Semi_total_radno]])</f>
        <v>1.43</v>
      </c>
      <c r="J2420">
        <v>3.9853155612945557E-3</v>
      </c>
      <c r="K2420">
        <v>0.33570869080722343</v>
      </c>
      <c r="L2420">
        <v>84.790029569277735</v>
      </c>
    </row>
    <row r="2421" spans="1:12" hidden="1" x14ac:dyDescent="0.35">
      <c r="A2421" t="s">
        <v>171</v>
      </c>
      <c r="B2421" t="s">
        <v>282</v>
      </c>
      <c r="C2421" s="5" t="s">
        <v>172</v>
      </c>
      <c r="D2421" s="5">
        <v>36.5</v>
      </c>
      <c r="E2421" t="s">
        <v>46</v>
      </c>
      <c r="F2421">
        <v>0.01</v>
      </c>
      <c r="G2421" t="s">
        <v>26</v>
      </c>
      <c r="H2421" s="15">
        <v>1.5</v>
      </c>
      <c r="I2421" s="15">
        <f>IF(Table18[[#This Row],[Semi_total_radno]]="BLD", 0.65*Table18[[#This Row],[LLD]], Table18[[#This Row],[Semi_total_radno]])</f>
        <v>1.5</v>
      </c>
      <c r="J2421">
        <v>0.103278502821922</v>
      </c>
      <c r="K2421">
        <v>0.77632200717926003</v>
      </c>
      <c r="L2421">
        <v>7.5167821566684943</v>
      </c>
    </row>
    <row r="2422" spans="1:12" hidden="1" x14ac:dyDescent="0.35">
      <c r="A2422" t="s">
        <v>173</v>
      </c>
      <c r="B2422" t="s">
        <v>282</v>
      </c>
      <c r="C2422" s="5" t="s">
        <v>174</v>
      </c>
      <c r="D2422" s="5">
        <v>37.5</v>
      </c>
      <c r="E2422" t="s">
        <v>46</v>
      </c>
      <c r="F2422">
        <v>0.01</v>
      </c>
      <c r="G2422" t="s">
        <v>26</v>
      </c>
      <c r="H2422" s="15">
        <v>1.47</v>
      </c>
      <c r="I2422" s="15">
        <f>IF(Table18[[#This Row],[Semi_total_radno]]="BLD", 0.65*Table18[[#This Row],[LLD]], Table18[[#This Row],[Semi_total_radno]])</f>
        <v>1.47</v>
      </c>
      <c r="J2422">
        <v>3.2888703746721128E-2</v>
      </c>
      <c r="K2422">
        <v>0.31405077059753228</v>
      </c>
      <c r="L2422">
        <v>5.8507370657551112</v>
      </c>
    </row>
    <row r="2423" spans="1:12" hidden="1" x14ac:dyDescent="0.35">
      <c r="A2423" t="s">
        <v>175</v>
      </c>
      <c r="B2423" t="s">
        <v>282</v>
      </c>
      <c r="C2423" s="5" t="s">
        <v>176</v>
      </c>
      <c r="D2423" s="5">
        <v>38.5</v>
      </c>
      <c r="E2423" t="s">
        <v>46</v>
      </c>
      <c r="F2423">
        <v>0.01</v>
      </c>
      <c r="G2423" t="s">
        <v>26</v>
      </c>
      <c r="H2423" s="15">
        <v>1.4</v>
      </c>
      <c r="I2423" s="15">
        <f>IF(Table18[[#This Row],[Semi_total_radno]]="BLD", 0.65*Table18[[#This Row],[LLD]], Table18[[#This Row],[Semi_total_radno]])</f>
        <v>1.4</v>
      </c>
      <c r="J2423">
        <v>2.6430316502228401E-3</v>
      </c>
      <c r="K2423">
        <v>0.24631776055321097</v>
      </c>
      <c r="L2423">
        <v>80.726734053813971</v>
      </c>
    </row>
    <row r="2424" spans="1:12" hidden="1" x14ac:dyDescent="0.35">
      <c r="A2424" t="s">
        <v>177</v>
      </c>
      <c r="B2424" t="s">
        <v>282</v>
      </c>
      <c r="C2424" s="5" t="s">
        <v>178</v>
      </c>
      <c r="D2424" s="5">
        <v>39.5</v>
      </c>
      <c r="E2424" t="s">
        <v>46</v>
      </c>
      <c r="F2424">
        <v>0.01</v>
      </c>
      <c r="G2424" t="s">
        <v>26</v>
      </c>
      <c r="H2424" s="15">
        <v>1.41</v>
      </c>
      <c r="I2424" s="15">
        <f>IF(Table18[[#This Row],[Semi_total_radno]]="BLD", 0.65*Table18[[#This Row],[LLD]], Table18[[#This Row],[Semi_total_radno]])</f>
        <v>1.41</v>
      </c>
      <c r="J2424">
        <v>2.7010203339159502E-3</v>
      </c>
      <c r="K2424">
        <v>0.46000003814697299</v>
      </c>
      <c r="L2424">
        <v>170.30602560479917</v>
      </c>
    </row>
    <row r="2425" spans="1:12" hidden="1" x14ac:dyDescent="0.35">
      <c r="A2425" t="s">
        <v>179</v>
      </c>
      <c r="B2425" t="s">
        <v>282</v>
      </c>
      <c r="C2425" s="13" t="s">
        <v>185</v>
      </c>
      <c r="D2425" s="5">
        <v>40.5</v>
      </c>
      <c r="E2425" t="s">
        <v>46</v>
      </c>
      <c r="F2425">
        <v>0.01</v>
      </c>
      <c r="G2425" t="s">
        <v>26</v>
      </c>
      <c r="H2425" s="15">
        <v>1.44</v>
      </c>
      <c r="I2425" s="15">
        <f>IF(Table18[[#This Row],[Semi_total_radno]]="BLD", 0.65*Table18[[#This Row],[LLD]], Table18[[#This Row],[Semi_total_radno]])</f>
        <v>1.44</v>
      </c>
      <c r="J2425">
        <v>0.13278423249721499</v>
      </c>
      <c r="K2425">
        <v>0.830455541610718</v>
      </c>
      <c r="L2425">
        <v>6.2541728486334849</v>
      </c>
    </row>
    <row r="2426" spans="1:12" hidden="1" x14ac:dyDescent="0.35">
      <c r="A2426" t="s">
        <v>49</v>
      </c>
      <c r="B2426" t="s">
        <v>279</v>
      </c>
      <c r="C2426" s="5" t="s">
        <v>50</v>
      </c>
      <c r="D2426" s="5">
        <v>0.5</v>
      </c>
      <c r="E2426" t="s">
        <v>45</v>
      </c>
      <c r="F2426">
        <v>0.1</v>
      </c>
      <c r="G2426" t="s">
        <v>27</v>
      </c>
      <c r="H2426" s="15">
        <v>0.6</v>
      </c>
      <c r="I2426" s="15">
        <f>IF(Table18[[#This Row],[Semi_total_radno]]="BLD", 0.65*Table18[[#This Row],[LLD]], Table18[[#This Row],[Semi_total_radno]])</f>
        <v>0.6</v>
      </c>
      <c r="J2426">
        <v>0.213008597493172</v>
      </c>
      <c r="K2426">
        <v>1.55813443660736</v>
      </c>
      <c r="L2426">
        <v>7.3148898915092193</v>
      </c>
    </row>
    <row r="2427" spans="1:12" hidden="1" x14ac:dyDescent="0.35">
      <c r="A2427" t="s">
        <v>51</v>
      </c>
      <c r="B2427" t="s">
        <v>279</v>
      </c>
      <c r="C2427" s="5" t="s">
        <v>52</v>
      </c>
      <c r="D2427" s="5">
        <v>1.5</v>
      </c>
      <c r="E2427" t="s">
        <v>45</v>
      </c>
      <c r="F2427">
        <v>0.1</v>
      </c>
      <c r="G2427" t="s">
        <v>27</v>
      </c>
      <c r="H2427" s="15">
        <v>0.6</v>
      </c>
      <c r="I2427" s="15">
        <f>IF(Table18[[#This Row],[Semi_total_radno]]="BLD", 0.65*Table18[[#This Row],[LLD]], Table18[[#This Row],[Semi_total_radno]])</f>
        <v>0.6</v>
      </c>
      <c r="J2427">
        <v>0.24476093053817699</v>
      </c>
      <c r="K2427">
        <v>1.8220783472061199</v>
      </c>
      <c r="L2427">
        <v>7.4443185977425355</v>
      </c>
    </row>
    <row r="2428" spans="1:12" hidden="1" x14ac:dyDescent="0.35">
      <c r="A2428" t="s">
        <v>53</v>
      </c>
      <c r="B2428" t="s">
        <v>279</v>
      </c>
      <c r="C2428" s="5" t="s">
        <v>54</v>
      </c>
      <c r="D2428" s="5">
        <v>2.5</v>
      </c>
      <c r="E2428" t="s">
        <v>45</v>
      </c>
      <c r="F2428">
        <v>0.1</v>
      </c>
      <c r="G2428" t="s">
        <v>27</v>
      </c>
      <c r="H2428" s="15">
        <v>0.5</v>
      </c>
      <c r="I2428" s="15">
        <f>IF(Table18[[#This Row],[Semi_total_radno]]="BLD", 0.65*Table18[[#This Row],[LLD]], Table18[[#This Row],[Semi_total_radno]])</f>
        <v>0.5</v>
      </c>
      <c r="J2428">
        <v>0.20878420770168299</v>
      </c>
      <c r="K2428">
        <v>1.5988929271698</v>
      </c>
      <c r="L2428">
        <v>7.6581123868063106</v>
      </c>
    </row>
    <row r="2429" spans="1:12" hidden="1" x14ac:dyDescent="0.35">
      <c r="A2429" t="s">
        <v>55</v>
      </c>
      <c r="B2429" t="s">
        <v>279</v>
      </c>
      <c r="C2429" s="5" t="s">
        <v>56</v>
      </c>
      <c r="D2429" s="5">
        <v>3.5</v>
      </c>
      <c r="E2429" t="s">
        <v>45</v>
      </c>
      <c r="F2429">
        <v>0.1</v>
      </c>
      <c r="G2429" t="s">
        <v>27</v>
      </c>
      <c r="H2429" s="15">
        <v>0.6</v>
      </c>
      <c r="I2429" s="15">
        <f>IF(Table18[[#This Row],[Semi_total_radno]]="BLD", 0.65*Table18[[#This Row],[LLD]], Table18[[#This Row],[Semi_total_radno]])</f>
        <v>0.6</v>
      </c>
      <c r="J2429">
        <v>0.26063022017478898</v>
      </c>
      <c r="K2429">
        <v>1.7546205520629901</v>
      </c>
      <c r="L2429">
        <v>6.7322221916026157</v>
      </c>
    </row>
    <row r="2430" spans="1:12" hidden="1" x14ac:dyDescent="0.35">
      <c r="A2430" t="s">
        <v>57</v>
      </c>
      <c r="B2430" t="s">
        <v>279</v>
      </c>
      <c r="C2430" s="5" t="s">
        <v>58</v>
      </c>
      <c r="D2430" s="5">
        <v>4.5</v>
      </c>
      <c r="E2430" t="s">
        <v>45</v>
      </c>
      <c r="F2430">
        <v>0.1</v>
      </c>
      <c r="G2430" t="s">
        <v>27</v>
      </c>
      <c r="H2430" s="15">
        <v>0.6</v>
      </c>
      <c r="I2430" s="15">
        <f>IF(Table18[[#This Row],[Semi_total_radno]]="BLD", 0.65*Table18[[#This Row],[LLD]], Table18[[#This Row],[Semi_total_radno]])</f>
        <v>0.6</v>
      </c>
      <c r="J2430">
        <v>0.26099950075149497</v>
      </c>
      <c r="K2430">
        <v>1.78256392478943</v>
      </c>
      <c r="L2430">
        <v>6.8297599024400419</v>
      </c>
    </row>
    <row r="2431" spans="1:12" hidden="1" x14ac:dyDescent="0.35">
      <c r="A2431" t="s">
        <v>59</v>
      </c>
      <c r="B2431" t="s">
        <v>279</v>
      </c>
      <c r="C2431" s="5" t="s">
        <v>60</v>
      </c>
      <c r="D2431" s="5">
        <v>5.5</v>
      </c>
      <c r="E2431" t="s">
        <v>45</v>
      </c>
      <c r="F2431">
        <v>0.1</v>
      </c>
      <c r="G2431" t="s">
        <v>27</v>
      </c>
      <c r="H2431" s="15">
        <v>0.5</v>
      </c>
      <c r="I2431" s="15">
        <f>IF(Table18[[#This Row],[Semi_total_radno]]="BLD", 0.65*Table18[[#This Row],[LLD]], Table18[[#This Row],[Semi_total_radno]])</f>
        <v>0.5</v>
      </c>
      <c r="J2431">
        <v>0.20869255065917999</v>
      </c>
      <c r="K2431">
        <v>1.61110508441925</v>
      </c>
      <c r="L2431">
        <v>7.7199932596079011</v>
      </c>
    </row>
    <row r="2432" spans="1:12" hidden="1" x14ac:dyDescent="0.35">
      <c r="A2432" t="s">
        <v>61</v>
      </c>
      <c r="B2432" t="s">
        <v>279</v>
      </c>
      <c r="C2432" s="5" t="s">
        <v>62</v>
      </c>
      <c r="D2432" s="5">
        <v>6.5</v>
      </c>
      <c r="E2432" t="s">
        <v>45</v>
      </c>
      <c r="F2432">
        <v>0.1</v>
      </c>
      <c r="G2432" t="s">
        <v>27</v>
      </c>
      <c r="H2432" s="15">
        <v>0.5</v>
      </c>
      <c r="I2432" s="15">
        <f>IF(Table18[[#This Row],[Semi_total_radno]]="BLD", 0.65*Table18[[#This Row],[LLD]], Table18[[#This Row],[Semi_total_radno]])</f>
        <v>0.5</v>
      </c>
      <c r="J2432">
        <v>0.25640079379081698</v>
      </c>
      <c r="K2432">
        <v>1.69784879684448</v>
      </c>
      <c r="L2432">
        <v>6.6218546820477453</v>
      </c>
    </row>
    <row r="2433" spans="1:12" hidden="1" x14ac:dyDescent="0.35">
      <c r="A2433" t="s">
        <v>63</v>
      </c>
      <c r="B2433" t="s">
        <v>279</v>
      </c>
      <c r="C2433" s="5" t="s">
        <v>64</v>
      </c>
      <c r="D2433" s="5">
        <v>7.5</v>
      </c>
      <c r="E2433" t="s">
        <v>45</v>
      </c>
      <c r="F2433">
        <v>0.1</v>
      </c>
      <c r="G2433" t="s">
        <v>27</v>
      </c>
      <c r="H2433" s="15">
        <v>0.5</v>
      </c>
      <c r="I2433" s="15">
        <f>IF(Table18[[#This Row],[Semi_total_radno]]="BLD", 0.65*Table18[[#This Row],[LLD]], Table18[[#This Row],[Semi_total_radno]])</f>
        <v>0.5</v>
      </c>
      <c r="J2433">
        <v>0.165142521262169</v>
      </c>
      <c r="K2433">
        <v>1.2323353290557899</v>
      </c>
      <c r="L2433">
        <v>7.4622533290467237</v>
      </c>
    </row>
    <row r="2434" spans="1:12" hidden="1" x14ac:dyDescent="0.35">
      <c r="A2434" t="s">
        <v>65</v>
      </c>
      <c r="B2434" t="s">
        <v>279</v>
      </c>
      <c r="C2434" s="5" t="s">
        <v>66</v>
      </c>
      <c r="D2434" s="5">
        <v>8.5</v>
      </c>
      <c r="E2434" t="s">
        <v>45</v>
      </c>
      <c r="F2434">
        <v>0.1</v>
      </c>
      <c r="G2434" t="s">
        <v>27</v>
      </c>
      <c r="H2434" s="15">
        <v>0.4</v>
      </c>
      <c r="I2434" s="15">
        <f>IF(Table18[[#This Row],[Semi_total_radno]]="BLD", 0.65*Table18[[#This Row],[LLD]], Table18[[#This Row],[Semi_total_radno]])</f>
        <v>0.4</v>
      </c>
      <c r="J2434">
        <v>4.9028149805962996E-3</v>
      </c>
      <c r="K2434">
        <v>0.75896835327148404</v>
      </c>
      <c r="L2434">
        <v>154.80256878450987</v>
      </c>
    </row>
    <row r="2435" spans="1:12" hidden="1" x14ac:dyDescent="0.35">
      <c r="A2435" t="s">
        <v>67</v>
      </c>
      <c r="B2435" t="s">
        <v>279</v>
      </c>
      <c r="C2435" s="5" t="s">
        <v>68</v>
      </c>
      <c r="D2435" s="5">
        <v>9.5</v>
      </c>
      <c r="E2435" t="s">
        <v>45</v>
      </c>
      <c r="F2435">
        <v>0.1</v>
      </c>
      <c r="G2435" t="s">
        <v>27</v>
      </c>
      <c r="H2435" s="15">
        <v>0.3</v>
      </c>
      <c r="I2435" s="15">
        <f>IF(Table18[[#This Row],[Semi_total_radno]]="BLD", 0.65*Table18[[#This Row],[LLD]], Table18[[#This Row],[Semi_total_radno]])</f>
        <v>0.3</v>
      </c>
      <c r="J2435">
        <v>3.07385972701013E-3</v>
      </c>
      <c r="K2435">
        <v>0.477190881967545</v>
      </c>
      <c r="L2435">
        <v>155.24159341900003</v>
      </c>
    </row>
    <row r="2436" spans="1:12" hidden="1" x14ac:dyDescent="0.35">
      <c r="A2436" t="s">
        <v>69</v>
      </c>
      <c r="B2436" t="s">
        <v>279</v>
      </c>
      <c r="C2436" s="5" t="s">
        <v>70</v>
      </c>
      <c r="D2436" s="5">
        <v>10.5</v>
      </c>
      <c r="E2436" t="s">
        <v>45</v>
      </c>
      <c r="F2436">
        <v>0.1</v>
      </c>
      <c r="G2436" t="s">
        <v>27</v>
      </c>
      <c r="H2436" s="15">
        <v>0.3</v>
      </c>
      <c r="I2436" s="15">
        <f>IF(Table18[[#This Row],[Semi_total_radno]]="BLD", 0.65*Table18[[#This Row],[LLD]], Table18[[#This Row],[Semi_total_radno]])</f>
        <v>0.3</v>
      </c>
      <c r="J2436">
        <v>0.23008805513382</v>
      </c>
      <c r="K2436">
        <v>0.85805010795593295</v>
      </c>
      <c r="L2436">
        <v>3.7292249154650294</v>
      </c>
    </row>
    <row r="2437" spans="1:12" hidden="1" x14ac:dyDescent="0.35">
      <c r="A2437" t="s">
        <v>71</v>
      </c>
      <c r="B2437" t="s">
        <v>279</v>
      </c>
      <c r="C2437" s="5" t="s">
        <v>72</v>
      </c>
      <c r="D2437" s="5">
        <v>11.5</v>
      </c>
      <c r="E2437" t="s">
        <v>45</v>
      </c>
      <c r="F2437">
        <v>0.1</v>
      </c>
      <c r="G2437" t="s">
        <v>27</v>
      </c>
      <c r="H2437" s="15">
        <v>0.3</v>
      </c>
      <c r="I2437" s="15">
        <f>IF(Table18[[#This Row],[Semi_total_radno]]="BLD", 0.65*Table18[[#This Row],[LLD]], Table18[[#This Row],[Semi_total_radno]])</f>
        <v>0.3</v>
      </c>
      <c r="J2437">
        <v>0.306331336498261</v>
      </c>
      <c r="K2437">
        <v>0.88174587488174405</v>
      </c>
      <c r="L2437">
        <v>2.8784057320454699</v>
      </c>
    </row>
    <row r="2438" spans="1:12" hidden="1" x14ac:dyDescent="0.35">
      <c r="A2438" t="s">
        <v>73</v>
      </c>
      <c r="B2438" t="s">
        <v>279</v>
      </c>
      <c r="C2438" s="5" t="s">
        <v>74</v>
      </c>
      <c r="D2438" s="5">
        <v>12.5</v>
      </c>
      <c r="E2438" t="s">
        <v>45</v>
      </c>
      <c r="F2438">
        <v>0.1</v>
      </c>
      <c r="G2438" t="s">
        <v>27</v>
      </c>
      <c r="H2438" s="15">
        <v>0.3</v>
      </c>
      <c r="I2438" s="15">
        <f>IF(Table18[[#This Row],[Semi_total_radno]]="BLD", 0.65*Table18[[#This Row],[LLD]], Table18[[#This Row],[Semi_total_radno]])</f>
        <v>0.3</v>
      </c>
      <c r="J2438">
        <v>1.03266257792711E-3</v>
      </c>
      <c r="K2438">
        <v>1.12421077210456E-3</v>
      </c>
      <c r="L2438">
        <v>1.0886525726159431</v>
      </c>
    </row>
    <row r="2439" spans="1:12" hidden="1" x14ac:dyDescent="0.35">
      <c r="A2439" t="s">
        <v>75</v>
      </c>
      <c r="B2439" t="s">
        <v>279</v>
      </c>
      <c r="C2439" s="5" t="s">
        <v>76</v>
      </c>
      <c r="D2439" s="5">
        <v>13.5</v>
      </c>
      <c r="E2439" t="s">
        <v>45</v>
      </c>
      <c r="F2439">
        <v>0.1</v>
      </c>
      <c r="G2439" t="s">
        <v>27</v>
      </c>
      <c r="H2439" s="15">
        <v>0.3</v>
      </c>
      <c r="I2439" s="15">
        <f>IF(Table18[[#This Row],[Semi_total_radno]]="BLD", 0.65*Table18[[#This Row],[LLD]], Table18[[#This Row],[Semi_total_radno]])</f>
        <v>0.3</v>
      </c>
      <c r="J2439">
        <v>7.0637674070894696E-4</v>
      </c>
      <c r="K2439">
        <v>1.3329919893294579E-3</v>
      </c>
      <c r="L2439">
        <v>1.799905758655191</v>
      </c>
    </row>
    <row r="2440" spans="1:12" hidden="1" x14ac:dyDescent="0.35">
      <c r="A2440" t="s">
        <v>77</v>
      </c>
      <c r="B2440" t="s">
        <v>279</v>
      </c>
      <c r="C2440" s="7" t="s">
        <v>78</v>
      </c>
      <c r="D2440" s="5">
        <v>14.5</v>
      </c>
      <c r="E2440" t="s">
        <v>45</v>
      </c>
      <c r="F2440">
        <v>0.1</v>
      </c>
      <c r="G2440" t="s">
        <v>27</v>
      </c>
      <c r="H2440" s="15">
        <v>0.4</v>
      </c>
      <c r="I2440" s="15">
        <f>IF(Table18[[#This Row],[Semi_total_radno]]="BLD", 0.65*Table18[[#This Row],[LLD]], Table18[[#This Row],[Semi_total_radno]])</f>
        <v>0.4</v>
      </c>
      <c r="J2440">
        <v>0.13394749164581299</v>
      </c>
      <c r="K2440">
        <v>0.45204642415046697</v>
      </c>
      <c r="L2440">
        <v>3.3748032053170389</v>
      </c>
    </row>
    <row r="2441" spans="1:12" hidden="1" x14ac:dyDescent="0.35">
      <c r="A2441" t="s">
        <v>79</v>
      </c>
      <c r="B2441" t="s">
        <v>279</v>
      </c>
      <c r="C2441" s="5" t="s">
        <v>80</v>
      </c>
      <c r="D2441" s="5">
        <v>15.5</v>
      </c>
      <c r="E2441" t="s">
        <v>45</v>
      </c>
      <c r="F2441">
        <v>0.1</v>
      </c>
      <c r="G2441" t="s">
        <v>27</v>
      </c>
      <c r="H2441" s="15">
        <v>0.4</v>
      </c>
      <c r="I2441" s="15">
        <f>IF(Table18[[#This Row],[Semi_total_radno]]="BLD", 0.65*Table18[[#This Row],[LLD]], Table18[[#This Row],[Semi_total_radno]])</f>
        <v>0.4</v>
      </c>
      <c r="J2441">
        <v>0.19273193180561099</v>
      </c>
      <c r="K2441">
        <v>0.61511629819869995</v>
      </c>
      <c r="L2441">
        <v>3.1915640155524665</v>
      </c>
    </row>
    <row r="2442" spans="1:12" hidden="1" x14ac:dyDescent="0.35">
      <c r="A2442" t="s">
        <v>81</v>
      </c>
      <c r="B2442" t="s">
        <v>279</v>
      </c>
      <c r="C2442" s="5" t="s">
        <v>82</v>
      </c>
      <c r="D2442" s="5">
        <v>16.5</v>
      </c>
      <c r="E2442" t="s">
        <v>45</v>
      </c>
      <c r="F2442">
        <v>0.1</v>
      </c>
      <c r="G2442" t="s">
        <v>27</v>
      </c>
      <c r="H2442" s="15">
        <v>0.4</v>
      </c>
      <c r="I2442" s="15">
        <f>IF(Table18[[#This Row],[Semi_total_radno]]="BLD", 0.65*Table18[[#This Row],[LLD]], Table18[[#This Row],[Semi_total_radno]])</f>
        <v>0.4</v>
      </c>
      <c r="J2442">
        <v>0.26588690280914301</v>
      </c>
      <c r="K2442">
        <v>0.84849083423614502</v>
      </c>
      <c r="L2442">
        <v>3.1911719805364105</v>
      </c>
    </row>
    <row r="2443" spans="1:12" hidden="1" x14ac:dyDescent="0.35">
      <c r="A2443" t="s">
        <v>83</v>
      </c>
      <c r="B2443" t="s">
        <v>279</v>
      </c>
      <c r="C2443" s="5" t="s">
        <v>84</v>
      </c>
      <c r="D2443" s="5">
        <v>17.5</v>
      </c>
      <c r="E2443" t="s">
        <v>45</v>
      </c>
      <c r="F2443">
        <v>0.1</v>
      </c>
      <c r="G2443" t="s">
        <v>27</v>
      </c>
      <c r="H2443" s="15">
        <v>0.6</v>
      </c>
      <c r="I2443" s="15">
        <f>IF(Table18[[#This Row],[Semi_total_radno]]="BLD", 0.65*Table18[[#This Row],[LLD]], Table18[[#This Row],[Semi_total_radno]])</f>
        <v>0.6</v>
      </c>
      <c r="J2443">
        <v>0.25323790311813399</v>
      </c>
      <c r="K2443">
        <v>0.82827520370483398</v>
      </c>
      <c r="L2443">
        <v>3.2707394647729666</v>
      </c>
    </row>
    <row r="2444" spans="1:12" hidden="1" x14ac:dyDescent="0.35">
      <c r="A2444" t="s">
        <v>85</v>
      </c>
      <c r="B2444" t="s">
        <v>279</v>
      </c>
      <c r="C2444" s="5" t="s">
        <v>86</v>
      </c>
      <c r="D2444" s="5">
        <v>18.5</v>
      </c>
      <c r="E2444" t="s">
        <v>45</v>
      </c>
      <c r="F2444">
        <v>0.1</v>
      </c>
      <c r="G2444" t="s">
        <v>27</v>
      </c>
      <c r="H2444" s="15">
        <v>0.5</v>
      </c>
      <c r="I2444" s="15">
        <f>IF(Table18[[#This Row],[Semi_total_radno]]="BLD", 0.65*Table18[[#This Row],[LLD]], Table18[[#This Row],[Semi_total_radno]])</f>
        <v>0.5</v>
      </c>
      <c r="J2444">
        <v>0.39740765094757102</v>
      </c>
      <c r="K2444">
        <v>1.1307168006896999</v>
      </c>
      <c r="L2444">
        <v>2.8452315852340559</v>
      </c>
    </row>
    <row r="2445" spans="1:12" hidden="1" x14ac:dyDescent="0.35">
      <c r="A2445" t="s">
        <v>87</v>
      </c>
      <c r="B2445" t="s">
        <v>279</v>
      </c>
      <c r="C2445" s="5" t="s">
        <v>88</v>
      </c>
      <c r="D2445" s="5">
        <v>19.5</v>
      </c>
      <c r="E2445" t="s">
        <v>45</v>
      </c>
      <c r="F2445">
        <v>0.1</v>
      </c>
      <c r="G2445" t="s">
        <v>27</v>
      </c>
      <c r="H2445" s="15">
        <v>0.5</v>
      </c>
      <c r="I2445" s="15">
        <f>IF(Table18[[#This Row],[Semi_total_radno]]="BLD", 0.65*Table18[[#This Row],[LLD]], Table18[[#This Row],[Semi_total_radno]])</f>
        <v>0.5</v>
      </c>
      <c r="J2445">
        <v>0.18366695940494501</v>
      </c>
      <c r="K2445">
        <v>0.54678505659103405</v>
      </c>
      <c r="L2445">
        <v>2.9770463798308655</v>
      </c>
    </row>
    <row r="2446" spans="1:12" hidden="1" x14ac:dyDescent="0.35">
      <c r="A2446" t="s">
        <v>89</v>
      </c>
      <c r="B2446" t="s">
        <v>279</v>
      </c>
      <c r="C2446" s="5" t="s">
        <v>90</v>
      </c>
      <c r="D2446" s="5">
        <v>20.5</v>
      </c>
      <c r="E2446" t="s">
        <v>45</v>
      </c>
      <c r="F2446">
        <v>0.1</v>
      </c>
      <c r="G2446" t="s">
        <v>27</v>
      </c>
      <c r="H2446" s="15">
        <v>0.5</v>
      </c>
      <c r="I2446" s="15">
        <f>IF(Table18[[#This Row],[Semi_total_radno]]="BLD", 0.65*Table18[[#This Row],[LLD]], Table18[[#This Row],[Semi_total_radno]])</f>
        <v>0.5</v>
      </c>
      <c r="J2446">
        <v>0.52121388912200906</v>
      </c>
      <c r="K2446">
        <v>1.5363302230835001</v>
      </c>
      <c r="L2446">
        <v>2.947600313705121</v>
      </c>
    </row>
    <row r="2447" spans="1:12" hidden="1" x14ac:dyDescent="0.35">
      <c r="A2447" t="s">
        <v>91</v>
      </c>
      <c r="B2447" t="s">
        <v>279</v>
      </c>
      <c r="C2447" s="5" t="s">
        <v>92</v>
      </c>
      <c r="D2447" s="5">
        <v>21.5</v>
      </c>
      <c r="E2447" t="s">
        <v>45</v>
      </c>
      <c r="F2447">
        <v>0.1</v>
      </c>
      <c r="G2447" t="s">
        <v>27</v>
      </c>
      <c r="H2447" s="15">
        <v>0.7</v>
      </c>
      <c r="I2447" s="15">
        <f>IF(Table18[[#This Row],[Semi_total_radno]]="BLD", 0.65*Table18[[#This Row],[LLD]], Table18[[#This Row],[Semi_total_radno]])</f>
        <v>0.7</v>
      </c>
      <c r="J2447">
        <v>0.18502551317214999</v>
      </c>
      <c r="K2447">
        <v>0.52168637514114402</v>
      </c>
      <c r="L2447">
        <v>2.8195375124065225</v>
      </c>
    </row>
    <row r="2448" spans="1:12" hidden="1" x14ac:dyDescent="0.35">
      <c r="A2448" t="s">
        <v>93</v>
      </c>
      <c r="B2448" t="s">
        <v>279</v>
      </c>
      <c r="C2448" s="5" t="s">
        <v>94</v>
      </c>
      <c r="D2448" s="5">
        <v>22.5</v>
      </c>
      <c r="E2448" t="s">
        <v>45</v>
      </c>
      <c r="F2448">
        <v>0.1</v>
      </c>
      <c r="G2448" t="s">
        <v>27</v>
      </c>
      <c r="H2448" s="15">
        <v>0.8</v>
      </c>
      <c r="I2448" s="15">
        <f>IF(Table18[[#This Row],[Semi_total_radno]]="BLD", 0.65*Table18[[#This Row],[LLD]], Table18[[#This Row],[Semi_total_radno]])</f>
        <v>0.8</v>
      </c>
      <c r="J2448">
        <v>2.792363899061455E-3</v>
      </c>
      <c r="K2448">
        <v>4.2704086517915121E-3</v>
      </c>
      <c r="L2448">
        <v>1.2605451616936565</v>
      </c>
    </row>
    <row r="2449" spans="1:12" hidden="1" x14ac:dyDescent="0.35">
      <c r="A2449" t="s">
        <v>95</v>
      </c>
      <c r="B2449" t="s">
        <v>279</v>
      </c>
      <c r="C2449" s="5" t="s">
        <v>96</v>
      </c>
      <c r="D2449" s="5">
        <v>23.5</v>
      </c>
      <c r="E2449" t="s">
        <v>45</v>
      </c>
      <c r="F2449">
        <v>0.1</v>
      </c>
      <c r="G2449" t="s">
        <v>27</v>
      </c>
      <c r="H2449" s="15">
        <v>0.6</v>
      </c>
      <c r="I2449" s="15">
        <f>IF(Table18[[#This Row],[Semi_total_radno]]="BLD", 0.65*Table18[[#This Row],[LLD]], Table18[[#This Row],[Semi_total_radno]])</f>
        <v>0.6</v>
      </c>
      <c r="J2449">
        <v>0.255171298980713</v>
      </c>
      <c r="K2449">
        <v>0.80598986148834195</v>
      </c>
      <c r="L2449">
        <v>3.158622716221946</v>
      </c>
    </row>
    <row r="2450" spans="1:12" hidden="1" x14ac:dyDescent="0.35">
      <c r="A2450" s="8" t="s">
        <v>97</v>
      </c>
      <c r="B2450" s="9" t="s">
        <v>280</v>
      </c>
      <c r="C2450" s="10" t="s">
        <v>50</v>
      </c>
      <c r="D2450" s="10">
        <v>0.5</v>
      </c>
      <c r="E2450" t="s">
        <v>45</v>
      </c>
      <c r="F2450">
        <v>0.1</v>
      </c>
      <c r="G2450" t="s">
        <v>27</v>
      </c>
      <c r="H2450" s="16">
        <v>0.4</v>
      </c>
      <c r="I2450" s="16">
        <f>IF(Table18[[#This Row],[Semi_total_radno]]="BLD", 0.65*Table18[[#This Row],[LLD]], Table18[[#This Row],[Semi_total_radno]])</f>
        <v>0.4</v>
      </c>
      <c r="J2450" s="18">
        <v>0.34120833873748802</v>
      </c>
      <c r="K2450" s="18">
        <v>1.51705050468445</v>
      </c>
      <c r="L2450" s="19">
        <f>K2450/J2450</f>
        <v>4.4461120449099214</v>
      </c>
    </row>
    <row r="2451" spans="1:12" hidden="1" x14ac:dyDescent="0.35">
      <c r="A2451" s="8" t="s">
        <v>98</v>
      </c>
      <c r="B2451" s="9" t="s">
        <v>280</v>
      </c>
      <c r="C2451" s="10" t="s">
        <v>52</v>
      </c>
      <c r="D2451" s="10">
        <v>1.5</v>
      </c>
      <c r="E2451" t="s">
        <v>45</v>
      </c>
      <c r="F2451">
        <v>0.1</v>
      </c>
      <c r="G2451" t="s">
        <v>27</v>
      </c>
      <c r="H2451" s="16">
        <v>0.4</v>
      </c>
      <c r="I2451" s="16">
        <f>IF(Table18[[#This Row],[Semi_total_radno]]="BLD", 0.65*Table18[[#This Row],[LLD]], Table18[[#This Row],[Semi_total_radno]])</f>
        <v>0.4</v>
      </c>
      <c r="J2451" s="20">
        <v>5.2734487690031502E-3</v>
      </c>
      <c r="K2451" s="20">
        <v>0.87811797857284501</v>
      </c>
      <c r="L2451" s="19">
        <f t="shared" ref="L2451:L2470" si="27">K2451/J2451</f>
        <v>166.51683121192761</v>
      </c>
    </row>
    <row r="2452" spans="1:12" hidden="1" x14ac:dyDescent="0.35">
      <c r="A2452" s="8" t="s">
        <v>99</v>
      </c>
      <c r="B2452" s="9" t="s">
        <v>280</v>
      </c>
      <c r="C2452" s="10" t="s">
        <v>54</v>
      </c>
      <c r="D2452" s="10">
        <v>2.5</v>
      </c>
      <c r="E2452" t="s">
        <v>45</v>
      </c>
      <c r="F2452">
        <v>0.1</v>
      </c>
      <c r="G2452" t="s">
        <v>27</v>
      </c>
      <c r="H2452" s="16">
        <v>0.4</v>
      </c>
      <c r="I2452" s="16">
        <f>IF(Table18[[#This Row],[Semi_total_radno]]="BLD", 0.65*Table18[[#This Row],[LLD]], Table18[[#This Row],[Semi_total_radno]])</f>
        <v>0.4</v>
      </c>
      <c r="J2452" s="18">
        <v>0.251287370920181</v>
      </c>
      <c r="K2452" s="18">
        <v>1.31207203865051</v>
      </c>
      <c r="L2452" s="19">
        <f t="shared" si="27"/>
        <v>5.2214006372301016</v>
      </c>
    </row>
    <row r="2453" spans="1:12" hidden="1" x14ac:dyDescent="0.35">
      <c r="A2453" s="8" t="s">
        <v>100</v>
      </c>
      <c r="B2453" s="9" t="s">
        <v>280</v>
      </c>
      <c r="C2453" s="10" t="s">
        <v>56</v>
      </c>
      <c r="D2453" s="10">
        <v>3.5</v>
      </c>
      <c r="E2453" t="s">
        <v>45</v>
      </c>
      <c r="F2453">
        <v>0.1</v>
      </c>
      <c r="G2453" t="s">
        <v>27</v>
      </c>
      <c r="H2453" s="16">
        <v>0.4</v>
      </c>
      <c r="I2453" s="16">
        <f>IF(Table18[[#This Row],[Semi_total_radno]]="BLD", 0.65*Table18[[#This Row],[LLD]], Table18[[#This Row],[Semi_total_radno]])</f>
        <v>0.4</v>
      </c>
      <c r="J2453" s="18">
        <v>0.51856994628906306</v>
      </c>
      <c r="K2453" s="18">
        <v>2.0246231555938698</v>
      </c>
      <c r="L2453" s="19">
        <f t="shared" si="27"/>
        <v>3.9042431403560309</v>
      </c>
    </row>
    <row r="2454" spans="1:12" hidden="1" x14ac:dyDescent="0.35">
      <c r="A2454" s="8" t="s">
        <v>101</v>
      </c>
      <c r="B2454" s="9" t="s">
        <v>280</v>
      </c>
      <c r="C2454" s="10" t="s">
        <v>58</v>
      </c>
      <c r="D2454" s="10">
        <v>4.5</v>
      </c>
      <c r="E2454" t="s">
        <v>45</v>
      </c>
      <c r="F2454">
        <v>0.1</v>
      </c>
      <c r="G2454" t="s">
        <v>27</v>
      </c>
      <c r="H2454" s="16">
        <v>0.4</v>
      </c>
      <c r="I2454" s="16">
        <f>IF(Table18[[#This Row],[Semi_total_radno]]="BLD", 0.65*Table18[[#This Row],[LLD]], Table18[[#This Row],[Semi_total_radno]])</f>
        <v>0.4</v>
      </c>
      <c r="J2454" s="18">
        <v>0.44535508751869202</v>
      </c>
      <c r="K2454" s="18">
        <v>1.79194223880768</v>
      </c>
      <c r="L2454" s="19">
        <f t="shared" si="27"/>
        <v>4.0236258415538373</v>
      </c>
    </row>
    <row r="2455" spans="1:12" hidden="1" x14ac:dyDescent="0.35">
      <c r="A2455" s="8" t="s">
        <v>102</v>
      </c>
      <c r="B2455" s="9" t="s">
        <v>280</v>
      </c>
      <c r="C2455" s="10" t="s">
        <v>60</v>
      </c>
      <c r="D2455" s="10">
        <v>5.5</v>
      </c>
      <c r="E2455" t="s">
        <v>45</v>
      </c>
      <c r="F2455">
        <v>0.1</v>
      </c>
      <c r="G2455" t="s">
        <v>27</v>
      </c>
      <c r="H2455" s="16">
        <v>0.4</v>
      </c>
      <c r="I2455" s="16">
        <f>IF(Table18[[#This Row],[Semi_total_radno]]="BLD", 0.65*Table18[[#This Row],[LLD]], Table18[[#This Row],[Semi_total_radno]])</f>
        <v>0.4</v>
      </c>
      <c r="J2455" s="18">
        <v>0.73049771785736095</v>
      </c>
      <c r="K2455" s="18">
        <v>2.5906391143798801</v>
      </c>
      <c r="L2455" s="19">
        <f t="shared" si="27"/>
        <v>3.5464027484966567</v>
      </c>
    </row>
    <row r="2456" spans="1:12" hidden="1" x14ac:dyDescent="0.35">
      <c r="A2456" s="8" t="s">
        <v>103</v>
      </c>
      <c r="B2456" s="9" t="s">
        <v>280</v>
      </c>
      <c r="C2456" s="10" t="s">
        <v>62</v>
      </c>
      <c r="D2456" s="10">
        <v>6.5</v>
      </c>
      <c r="E2456" t="s">
        <v>45</v>
      </c>
      <c r="F2456">
        <v>0.1</v>
      </c>
      <c r="G2456" t="s">
        <v>27</v>
      </c>
      <c r="H2456" s="16">
        <v>0.4</v>
      </c>
      <c r="I2456" s="16">
        <f>IF(Table18[[#This Row],[Semi_total_radno]]="BLD", 0.65*Table18[[#This Row],[LLD]], Table18[[#This Row],[Semi_total_radno]])</f>
        <v>0.4</v>
      </c>
      <c r="J2456" s="18">
        <v>0.23559479415416701</v>
      </c>
      <c r="K2456" s="18">
        <v>1.2447416782379199</v>
      </c>
      <c r="L2456" s="19">
        <f t="shared" si="27"/>
        <v>5.2834006061415515</v>
      </c>
    </row>
    <row r="2457" spans="1:12" hidden="1" x14ac:dyDescent="0.35">
      <c r="A2457" s="8" t="s">
        <v>104</v>
      </c>
      <c r="B2457" s="9" t="s">
        <v>280</v>
      </c>
      <c r="C2457" s="10" t="s">
        <v>64</v>
      </c>
      <c r="D2457" s="10">
        <v>7.5</v>
      </c>
      <c r="E2457" t="s">
        <v>45</v>
      </c>
      <c r="F2457">
        <v>0.1</v>
      </c>
      <c r="G2457" t="s">
        <v>27</v>
      </c>
      <c r="H2457" s="16">
        <v>0.4</v>
      </c>
      <c r="I2457" s="16">
        <f>IF(Table18[[#This Row],[Semi_total_radno]]="BLD", 0.65*Table18[[#This Row],[LLD]], Table18[[#This Row],[Semi_total_radno]])</f>
        <v>0.4</v>
      </c>
      <c r="J2457" s="20">
        <v>3.7895394489169099E-3</v>
      </c>
      <c r="K2457" s="20">
        <v>7.4258851818740403E-3</v>
      </c>
      <c r="L2457" s="19">
        <f t="shared" si="27"/>
        <v>1.9595745820765729</v>
      </c>
    </row>
    <row r="2458" spans="1:12" hidden="1" x14ac:dyDescent="0.35">
      <c r="A2458" s="8" t="s">
        <v>105</v>
      </c>
      <c r="B2458" s="9" t="s">
        <v>280</v>
      </c>
      <c r="C2458" s="10" t="s">
        <v>66</v>
      </c>
      <c r="D2458" s="10">
        <v>8.5</v>
      </c>
      <c r="E2458" t="s">
        <v>45</v>
      </c>
      <c r="F2458">
        <v>0.1</v>
      </c>
      <c r="G2458" t="s">
        <v>27</v>
      </c>
      <c r="H2458" s="16">
        <v>0.4</v>
      </c>
      <c r="I2458" s="16">
        <f>IF(Table18[[#This Row],[Semi_total_radno]]="BLD", 0.65*Table18[[#This Row],[LLD]], Table18[[#This Row],[Semi_total_radno]])</f>
        <v>0.4</v>
      </c>
      <c r="J2458" s="18">
        <v>0.114164553582668</v>
      </c>
      <c r="K2458" s="18">
        <v>0.98078691959381104</v>
      </c>
      <c r="L2458" s="19">
        <f t="shared" si="27"/>
        <v>8.5909933408850137</v>
      </c>
    </row>
    <row r="2459" spans="1:12" hidden="1" x14ac:dyDescent="0.35">
      <c r="A2459" s="8" t="s">
        <v>106</v>
      </c>
      <c r="B2459" s="9" t="s">
        <v>280</v>
      </c>
      <c r="C2459" s="10" t="s">
        <v>68</v>
      </c>
      <c r="D2459" s="10">
        <v>9.5</v>
      </c>
      <c r="E2459" t="s">
        <v>45</v>
      </c>
      <c r="F2459">
        <v>0.1</v>
      </c>
      <c r="G2459" t="s">
        <v>27</v>
      </c>
      <c r="H2459" s="16">
        <v>0.4</v>
      </c>
      <c r="I2459" s="16">
        <f>IF(Table18[[#This Row],[Semi_total_radno]]="BLD", 0.65*Table18[[#This Row],[LLD]], Table18[[#This Row],[Semi_total_radno]])</f>
        <v>0.4</v>
      </c>
      <c r="J2459" s="20">
        <v>2.5792727246880501E-3</v>
      </c>
      <c r="K2459" s="20">
        <v>0.72248029708862305</v>
      </c>
      <c r="L2459" s="19">
        <f t="shared" si="27"/>
        <v>280.11008303745911</v>
      </c>
    </row>
    <row r="2460" spans="1:12" hidden="1" x14ac:dyDescent="0.35">
      <c r="A2460" s="8" t="s">
        <v>107</v>
      </c>
      <c r="B2460" s="9" t="s">
        <v>280</v>
      </c>
      <c r="C2460" s="10" t="s">
        <v>70</v>
      </c>
      <c r="D2460" s="10">
        <v>10.5</v>
      </c>
      <c r="E2460" t="s">
        <v>45</v>
      </c>
      <c r="F2460">
        <v>0.1</v>
      </c>
      <c r="G2460" t="s">
        <v>27</v>
      </c>
      <c r="H2460" s="16">
        <v>0.4</v>
      </c>
      <c r="I2460" s="16">
        <f>IF(Table18[[#This Row],[Semi_total_radno]]="BLD", 0.65*Table18[[#This Row],[LLD]], Table18[[#This Row],[Semi_total_radno]])</f>
        <v>0.4</v>
      </c>
      <c r="J2460" s="20">
        <v>4.1285236366093202E-3</v>
      </c>
      <c r="K2460" s="20">
        <v>0.62968802452087402</v>
      </c>
      <c r="L2460" s="19">
        <f t="shared" si="27"/>
        <v>152.52135628755298</v>
      </c>
    </row>
    <row r="2461" spans="1:12" hidden="1" x14ac:dyDescent="0.35">
      <c r="A2461" t="s">
        <v>108</v>
      </c>
      <c r="B2461" t="s">
        <v>281</v>
      </c>
      <c r="C2461" s="5" t="s">
        <v>50</v>
      </c>
      <c r="D2461" s="5">
        <v>0.5</v>
      </c>
      <c r="E2461" t="s">
        <v>45</v>
      </c>
      <c r="F2461">
        <v>0.1</v>
      </c>
      <c r="G2461" t="s">
        <v>27</v>
      </c>
      <c r="H2461" s="15">
        <v>0.5</v>
      </c>
      <c r="I2461" s="15">
        <f>IF(Table18[[#This Row],[Semi_total_radno]]="BLD", 0.65*Table18[[#This Row],[LLD]], Table18[[#This Row],[Semi_total_radno]])</f>
        <v>0.5</v>
      </c>
      <c r="J2461" s="18">
        <v>0.16807575523853299</v>
      </c>
      <c r="K2461" s="18">
        <v>1.5302046537399301</v>
      </c>
      <c r="L2461" s="19">
        <f t="shared" si="27"/>
        <v>9.1042557064120562</v>
      </c>
    </row>
    <row r="2462" spans="1:12" hidden="1" x14ac:dyDescent="0.35">
      <c r="A2462" t="s">
        <v>109</v>
      </c>
      <c r="B2462" t="s">
        <v>281</v>
      </c>
      <c r="C2462" s="5" t="s">
        <v>52</v>
      </c>
      <c r="D2462" s="5">
        <v>1.5</v>
      </c>
      <c r="E2462" t="s">
        <v>45</v>
      </c>
      <c r="F2462">
        <v>0.1</v>
      </c>
      <c r="G2462" t="s">
        <v>27</v>
      </c>
      <c r="H2462" s="15">
        <v>0.4</v>
      </c>
      <c r="I2462" s="15">
        <f>IF(Table18[[#This Row],[Semi_total_radno]]="BLD", 0.65*Table18[[#This Row],[LLD]], Table18[[#This Row],[Semi_total_radno]])</f>
        <v>0.4</v>
      </c>
      <c r="J2462" s="18">
        <v>0.16324836015701299</v>
      </c>
      <c r="K2462" s="18">
        <v>1.52458536624908</v>
      </c>
      <c r="L2462" s="19">
        <f t="shared" si="27"/>
        <v>9.3390547064774623</v>
      </c>
    </row>
    <row r="2463" spans="1:12" hidden="1" x14ac:dyDescent="0.35">
      <c r="A2463" t="s">
        <v>110</v>
      </c>
      <c r="B2463" t="s">
        <v>281</v>
      </c>
      <c r="C2463" s="5" t="s">
        <v>54</v>
      </c>
      <c r="D2463" s="5">
        <v>2.5</v>
      </c>
      <c r="E2463" t="s">
        <v>45</v>
      </c>
      <c r="F2463">
        <v>0.1</v>
      </c>
      <c r="G2463" t="s">
        <v>27</v>
      </c>
      <c r="H2463" s="15">
        <v>0.4</v>
      </c>
      <c r="I2463" s="15">
        <f>IF(Table18[[#This Row],[Semi_total_radno]]="BLD", 0.65*Table18[[#This Row],[LLD]], Table18[[#This Row],[Semi_total_radno]])</f>
        <v>0.4</v>
      </c>
      <c r="J2463" s="18">
        <v>0.15263675153255499</v>
      </c>
      <c r="K2463" s="18">
        <v>1.33317422866821</v>
      </c>
      <c r="L2463" s="19">
        <f t="shared" si="27"/>
        <v>8.7342937744836977</v>
      </c>
    </row>
    <row r="2464" spans="1:12" hidden="1" x14ac:dyDescent="0.35">
      <c r="A2464" t="s">
        <v>111</v>
      </c>
      <c r="B2464" t="s">
        <v>281</v>
      </c>
      <c r="C2464" s="5" t="s">
        <v>56</v>
      </c>
      <c r="D2464" s="5">
        <v>3.5</v>
      </c>
      <c r="E2464" t="s">
        <v>45</v>
      </c>
      <c r="F2464">
        <v>0.1</v>
      </c>
      <c r="G2464" t="s">
        <v>27</v>
      </c>
      <c r="H2464" s="15">
        <v>0.4</v>
      </c>
      <c r="I2464" s="15">
        <f>IF(Table18[[#This Row],[Semi_total_radno]]="BLD", 0.65*Table18[[#This Row],[LLD]], Table18[[#This Row],[Semi_total_radno]])</f>
        <v>0.4</v>
      </c>
      <c r="J2464" s="18">
        <v>0.16178780794143699</v>
      </c>
      <c r="K2464" s="18">
        <v>1.3450558185577399</v>
      </c>
      <c r="L2464" s="19">
        <f t="shared" si="27"/>
        <v>8.3137032120777317</v>
      </c>
    </row>
    <row r="2465" spans="1:12" hidden="1" x14ac:dyDescent="0.35">
      <c r="A2465" t="s">
        <v>112</v>
      </c>
      <c r="B2465" t="s">
        <v>281</v>
      </c>
      <c r="C2465" s="5" t="s">
        <v>58</v>
      </c>
      <c r="D2465" s="5">
        <v>4.5</v>
      </c>
      <c r="E2465" t="s">
        <v>45</v>
      </c>
      <c r="F2465">
        <v>0.1</v>
      </c>
      <c r="G2465" t="s">
        <v>27</v>
      </c>
      <c r="H2465" s="15">
        <v>0.4</v>
      </c>
      <c r="I2465" s="15">
        <f>IF(Table18[[#This Row],[Semi_total_radno]]="BLD", 0.65*Table18[[#This Row],[LLD]], Table18[[#This Row],[Semi_total_radno]])</f>
        <v>0.4</v>
      </c>
      <c r="J2465" s="18">
        <v>0.15010447800159499</v>
      </c>
      <c r="K2465" s="18">
        <v>1.32600581645966</v>
      </c>
      <c r="L2465" s="19">
        <f t="shared" si="27"/>
        <v>8.8338857981676604</v>
      </c>
    </row>
    <row r="2466" spans="1:12" hidden="1" x14ac:dyDescent="0.35">
      <c r="A2466" t="s">
        <v>113</v>
      </c>
      <c r="B2466" t="s">
        <v>281</v>
      </c>
      <c r="C2466" s="5" t="s">
        <v>60</v>
      </c>
      <c r="D2466" s="5">
        <v>5.5</v>
      </c>
      <c r="E2466" t="s">
        <v>45</v>
      </c>
      <c r="F2466">
        <v>0.1</v>
      </c>
      <c r="G2466" t="s">
        <v>27</v>
      </c>
      <c r="H2466" s="15">
        <v>0.3</v>
      </c>
      <c r="I2466" s="15">
        <f>IF(Table18[[#This Row],[Semi_total_radno]]="BLD", 0.65*Table18[[#This Row],[LLD]], Table18[[#This Row],[Semi_total_radno]])</f>
        <v>0.3</v>
      </c>
      <c r="J2466" s="18">
        <v>0.14570626616478</v>
      </c>
      <c r="K2466" s="18">
        <v>1.3029922246932999</v>
      </c>
      <c r="L2466" s="19">
        <f t="shared" si="27"/>
        <v>8.9425956686017809</v>
      </c>
    </row>
    <row r="2467" spans="1:12" hidden="1" x14ac:dyDescent="0.35">
      <c r="A2467" t="s">
        <v>114</v>
      </c>
      <c r="B2467" t="s">
        <v>281</v>
      </c>
      <c r="C2467" s="5" t="s">
        <v>62</v>
      </c>
      <c r="D2467" s="5">
        <v>6.5</v>
      </c>
      <c r="E2467" t="s">
        <v>45</v>
      </c>
      <c r="F2467">
        <v>0.1</v>
      </c>
      <c r="G2467" t="s">
        <v>27</v>
      </c>
      <c r="H2467" s="15">
        <v>0.4</v>
      </c>
      <c r="I2467" s="15">
        <f>IF(Table18[[#This Row],[Semi_total_radno]]="BLD", 0.65*Table18[[#This Row],[LLD]], Table18[[#This Row],[Semi_total_radno]])</f>
        <v>0.4</v>
      </c>
      <c r="J2467" s="20">
        <v>4.9335267394781104E-3</v>
      </c>
      <c r="K2467" s="20">
        <v>1.0768021345138501</v>
      </c>
      <c r="L2467" s="21">
        <f t="shared" si="27"/>
        <v>218.26214620410852</v>
      </c>
    </row>
    <row r="2468" spans="1:12" hidden="1" x14ac:dyDescent="0.35">
      <c r="A2468" t="s">
        <v>115</v>
      </c>
      <c r="B2468" t="s">
        <v>281</v>
      </c>
      <c r="C2468" s="5" t="s">
        <v>64</v>
      </c>
      <c r="D2468" s="5">
        <v>7.5</v>
      </c>
      <c r="E2468" t="s">
        <v>45</v>
      </c>
      <c r="F2468">
        <v>0.1</v>
      </c>
      <c r="G2468" t="s">
        <v>27</v>
      </c>
      <c r="H2468" s="15">
        <v>0.4</v>
      </c>
      <c r="I2468" s="15">
        <f>IF(Table18[[#This Row],[Semi_total_radno]]="BLD", 0.65*Table18[[#This Row],[LLD]], Table18[[#This Row],[Semi_total_radno]])</f>
        <v>0.4</v>
      </c>
      <c r="J2468" s="20"/>
      <c r="K2468" s="20"/>
      <c r="L2468" s="21"/>
    </row>
    <row r="2469" spans="1:12" hidden="1" x14ac:dyDescent="0.35">
      <c r="A2469" t="s">
        <v>116</v>
      </c>
      <c r="B2469" t="s">
        <v>281</v>
      </c>
      <c r="C2469" s="5" t="s">
        <v>66</v>
      </c>
      <c r="D2469" s="5">
        <v>8.5</v>
      </c>
      <c r="E2469" t="s">
        <v>45</v>
      </c>
      <c r="F2469">
        <v>0.1</v>
      </c>
      <c r="G2469" t="s">
        <v>27</v>
      </c>
      <c r="H2469" s="15">
        <v>0.4</v>
      </c>
      <c r="I2469" s="15">
        <f>IF(Table18[[#This Row],[Semi_total_radno]]="BLD", 0.65*Table18[[#This Row],[LLD]], Table18[[#This Row],[Semi_total_radno]])</f>
        <v>0.4</v>
      </c>
      <c r="J2469" s="20">
        <v>3.00309574231505E-3</v>
      </c>
      <c r="K2469" s="20">
        <v>0.83362019062042203</v>
      </c>
      <c r="L2469" s="21">
        <f t="shared" si="27"/>
        <v>277.58695098338569</v>
      </c>
    </row>
    <row r="2470" spans="1:12" hidden="1" x14ac:dyDescent="0.35">
      <c r="A2470" t="s">
        <v>117</v>
      </c>
      <c r="B2470" t="s">
        <v>281</v>
      </c>
      <c r="C2470" s="5" t="s">
        <v>68</v>
      </c>
      <c r="D2470" s="5">
        <v>9.5</v>
      </c>
      <c r="E2470" t="s">
        <v>45</v>
      </c>
      <c r="F2470">
        <v>0.1</v>
      </c>
      <c r="G2470" t="s">
        <v>27</v>
      </c>
      <c r="H2470" s="15">
        <v>0.3</v>
      </c>
      <c r="I2470" s="15">
        <f>IF(Table18[[#This Row],[Semi_total_radno]]="BLD", 0.65*Table18[[#This Row],[LLD]], Table18[[#This Row],[Semi_total_radno]])</f>
        <v>0.3</v>
      </c>
      <c r="J2470" s="20">
        <v>2.0532638300210198E-3</v>
      </c>
      <c r="K2470" s="20">
        <v>0.66615408658981301</v>
      </c>
      <c r="L2470" s="21">
        <f t="shared" si="27"/>
        <v>324.43667338307586</v>
      </c>
    </row>
    <row r="2471" spans="1:12" hidden="1" x14ac:dyDescent="0.35">
      <c r="A2471" t="s">
        <v>118</v>
      </c>
      <c r="B2471" t="s">
        <v>281</v>
      </c>
      <c r="C2471" s="5" t="s">
        <v>70</v>
      </c>
      <c r="D2471" s="5">
        <v>10.5</v>
      </c>
      <c r="E2471" t="s">
        <v>45</v>
      </c>
      <c r="F2471">
        <v>0.1</v>
      </c>
      <c r="G2471" t="s">
        <v>27</v>
      </c>
      <c r="H2471" s="15">
        <v>0.3</v>
      </c>
      <c r="I2471" s="15">
        <f>IF(Table18[[#This Row],[Semi_total_radno]]="BLD", 0.65*Table18[[#This Row],[LLD]], Table18[[#This Row],[Semi_total_radno]])</f>
        <v>0.3</v>
      </c>
      <c r="J2471" s="20">
        <v>2.5867882650345599E-3</v>
      </c>
      <c r="K2471" s="20">
        <v>3.3793365582823801E-3</v>
      </c>
      <c r="L2471" s="19">
        <f>K2471/J2471</f>
        <v>1.3063831330768898</v>
      </c>
    </row>
    <row r="2472" spans="1:12" hidden="1" x14ac:dyDescent="0.35">
      <c r="A2472" t="s">
        <v>119</v>
      </c>
      <c r="B2472" t="s">
        <v>281</v>
      </c>
      <c r="C2472" s="5" t="s">
        <v>72</v>
      </c>
      <c r="D2472" s="5">
        <v>11.5</v>
      </c>
      <c r="E2472" t="s">
        <v>45</v>
      </c>
      <c r="F2472">
        <v>0.1</v>
      </c>
      <c r="G2472" t="s">
        <v>27</v>
      </c>
      <c r="H2472" s="15">
        <v>0.2</v>
      </c>
      <c r="I2472" s="15">
        <f>IF(Table18[[#This Row],[Semi_total_radno]]="BLD", 0.65*Table18[[#This Row],[LLD]], Table18[[#This Row],[Semi_total_radno]])</f>
        <v>0.2</v>
      </c>
      <c r="J2472" s="18">
        <v>9.0370938414707802E-4</v>
      </c>
      <c r="K2472" s="18">
        <v>0.345187067985535</v>
      </c>
      <c r="L2472" s="19">
        <f>K2472/J2472</f>
        <v>381.96689559810534</v>
      </c>
    </row>
    <row r="2473" spans="1:12" hidden="1" x14ac:dyDescent="0.35">
      <c r="A2473" t="s">
        <v>120</v>
      </c>
      <c r="B2473" t="s">
        <v>281</v>
      </c>
      <c r="C2473" s="5" t="s">
        <v>74</v>
      </c>
      <c r="D2473" s="5">
        <v>12.5</v>
      </c>
      <c r="E2473" t="s">
        <v>45</v>
      </c>
      <c r="F2473">
        <v>0.1</v>
      </c>
      <c r="G2473" t="s">
        <v>27</v>
      </c>
      <c r="H2473" s="15">
        <v>0.2</v>
      </c>
      <c r="I2473" s="15">
        <f>IF(Table18[[#This Row],[Semi_total_radno]]="BLD", 0.65*Table18[[#This Row],[LLD]], Table18[[#This Row],[Semi_total_radno]])</f>
        <v>0.2</v>
      </c>
      <c r="J2473" s="18">
        <v>2.2553734015673399E-3</v>
      </c>
      <c r="K2473" s="18">
        <v>1.8333044135943101E-3</v>
      </c>
      <c r="L2473" s="19">
        <f>K2473/J2473</f>
        <v>0.81286070515874709</v>
      </c>
    </row>
    <row r="2474" spans="1:12" hidden="1" x14ac:dyDescent="0.35">
      <c r="A2474" t="s">
        <v>121</v>
      </c>
      <c r="B2474" t="s">
        <v>281</v>
      </c>
      <c r="C2474" s="5" t="s">
        <v>76</v>
      </c>
      <c r="D2474" s="5">
        <v>13.5</v>
      </c>
      <c r="E2474" t="s">
        <v>45</v>
      </c>
      <c r="F2474">
        <v>0.1</v>
      </c>
      <c r="G2474" t="s">
        <v>27</v>
      </c>
      <c r="H2474" s="15">
        <v>0.2</v>
      </c>
      <c r="I2474" s="15">
        <f>IF(Table18[[#This Row],[Semi_total_radno]]="BLD", 0.65*Table18[[#This Row],[LLD]], Table18[[#This Row],[Semi_total_radno]])</f>
        <v>0.2</v>
      </c>
      <c r="J2474" s="18">
        <v>2.0753995049744801E-3</v>
      </c>
      <c r="K2474" s="18">
        <v>0</v>
      </c>
      <c r="L2474" s="19">
        <f>K2474/J2474</f>
        <v>0</v>
      </c>
    </row>
    <row r="2475" spans="1:12" hidden="1" x14ac:dyDescent="0.35">
      <c r="A2475" t="s">
        <v>122</v>
      </c>
      <c r="B2475" t="s">
        <v>281</v>
      </c>
      <c r="C2475" s="5" t="s">
        <v>78</v>
      </c>
      <c r="D2475" s="5">
        <v>14.5</v>
      </c>
      <c r="E2475" t="s">
        <v>45</v>
      </c>
      <c r="F2475">
        <v>0.1</v>
      </c>
      <c r="G2475" t="s">
        <v>27</v>
      </c>
      <c r="H2475" s="15">
        <v>0.2</v>
      </c>
      <c r="I2475" s="15">
        <f>IF(Table18[[#This Row],[Semi_total_radno]]="BLD", 0.65*Table18[[#This Row],[LLD]], Table18[[#This Row],[Semi_total_radno]])</f>
        <v>0.2</v>
      </c>
      <c r="J2475" s="18">
        <v>6.0549000045284596E-4</v>
      </c>
      <c r="K2475" s="18">
        <v>2.4608948733657598E-3</v>
      </c>
      <c r="L2475" s="19">
        <f>K2475/J2475</f>
        <v>4.0643030793658967</v>
      </c>
    </row>
    <row r="2476" spans="1:12" hidden="1" x14ac:dyDescent="0.35">
      <c r="A2476" t="s">
        <v>123</v>
      </c>
      <c r="B2476" t="s">
        <v>282</v>
      </c>
      <c r="C2476" s="5" t="s">
        <v>50</v>
      </c>
      <c r="D2476" s="5">
        <v>0.5</v>
      </c>
      <c r="E2476" t="s">
        <v>45</v>
      </c>
      <c r="F2476">
        <v>0.1</v>
      </c>
      <c r="G2476" t="s">
        <v>27</v>
      </c>
      <c r="H2476" s="15">
        <v>0.5</v>
      </c>
      <c r="I2476" s="15">
        <f>IF(Table18[[#This Row],[Semi_total_radno]]="BLD", 0.65*Table18[[#This Row],[LLD]], Table18[[#This Row],[Semi_total_radno]])</f>
        <v>0.5</v>
      </c>
      <c r="J2476">
        <v>0.21229170262813599</v>
      </c>
      <c r="K2476">
        <v>1.76952517032623</v>
      </c>
      <c r="L2476">
        <v>8.335347771108351</v>
      </c>
    </row>
    <row r="2477" spans="1:12" hidden="1" x14ac:dyDescent="0.35">
      <c r="A2477" t="s">
        <v>124</v>
      </c>
      <c r="B2477" t="s">
        <v>282</v>
      </c>
      <c r="C2477" s="5" t="s">
        <v>52</v>
      </c>
      <c r="D2477" s="5">
        <v>1.5</v>
      </c>
      <c r="E2477" t="s">
        <v>45</v>
      </c>
      <c r="F2477">
        <v>0.1</v>
      </c>
      <c r="G2477" t="s">
        <v>27</v>
      </c>
      <c r="H2477" s="15">
        <v>0.5</v>
      </c>
      <c r="I2477" s="15">
        <f>IF(Table18[[#This Row],[Semi_total_radno]]="BLD", 0.65*Table18[[#This Row],[LLD]], Table18[[#This Row],[Semi_total_radno]])</f>
        <v>0.5</v>
      </c>
      <c r="J2477">
        <v>0.180383771657944</v>
      </c>
      <c r="K2477">
        <v>1.5377279520034799</v>
      </c>
      <c r="L2477">
        <v>8.5247577310858347</v>
      </c>
    </row>
    <row r="2478" spans="1:12" hidden="1" x14ac:dyDescent="0.35">
      <c r="A2478" t="s">
        <v>125</v>
      </c>
      <c r="B2478" t="s">
        <v>282</v>
      </c>
      <c r="C2478" s="5" t="s">
        <v>54</v>
      </c>
      <c r="D2478" s="5">
        <v>2.5</v>
      </c>
      <c r="E2478" t="s">
        <v>45</v>
      </c>
      <c r="F2478">
        <v>0.1</v>
      </c>
      <c r="G2478" t="s">
        <v>27</v>
      </c>
      <c r="H2478" s="15">
        <v>0.6</v>
      </c>
      <c r="I2478" s="15">
        <f>IF(Table18[[#This Row],[Semi_total_radno]]="BLD", 0.65*Table18[[#This Row],[LLD]], Table18[[#This Row],[Semi_total_radno]])</f>
        <v>0.6</v>
      </c>
      <c r="J2478">
        <v>0.20040309429168701</v>
      </c>
      <c r="K2478">
        <v>1.6762900352478001</v>
      </c>
      <c r="L2478">
        <v>8.3645915806467404</v>
      </c>
    </row>
    <row r="2479" spans="1:12" hidden="1" x14ac:dyDescent="0.35">
      <c r="A2479" t="s">
        <v>126</v>
      </c>
      <c r="B2479" t="s">
        <v>282</v>
      </c>
      <c r="C2479" s="5" t="s">
        <v>56</v>
      </c>
      <c r="D2479" s="5">
        <v>3.5</v>
      </c>
      <c r="E2479" t="s">
        <v>45</v>
      </c>
      <c r="F2479">
        <v>0.1</v>
      </c>
      <c r="G2479" t="s">
        <v>27</v>
      </c>
      <c r="H2479" s="15">
        <v>0.5</v>
      </c>
      <c r="I2479" s="15">
        <f>IF(Table18[[#This Row],[Semi_total_radno]]="BLD", 0.65*Table18[[#This Row],[LLD]], Table18[[#This Row],[Semi_total_radno]])</f>
        <v>0.5</v>
      </c>
      <c r="J2479">
        <v>0.183190897107124</v>
      </c>
      <c r="K2479">
        <v>1.5863311290741</v>
      </c>
      <c r="L2479">
        <v>8.6594429861133655</v>
      </c>
    </row>
    <row r="2480" spans="1:12" hidden="1" x14ac:dyDescent="0.35">
      <c r="A2480" t="s">
        <v>127</v>
      </c>
      <c r="B2480" t="s">
        <v>282</v>
      </c>
      <c r="C2480" s="5" t="s">
        <v>58</v>
      </c>
      <c r="D2480" s="5">
        <v>4.5</v>
      </c>
      <c r="E2480" t="s">
        <v>45</v>
      </c>
      <c r="F2480">
        <v>0.1</v>
      </c>
      <c r="G2480" t="s">
        <v>27</v>
      </c>
      <c r="H2480" s="15">
        <v>0.5</v>
      </c>
      <c r="I2480" s="15">
        <f>IF(Table18[[#This Row],[Semi_total_radno]]="BLD", 0.65*Table18[[#This Row],[LLD]], Table18[[#This Row],[Semi_total_radno]])</f>
        <v>0.5</v>
      </c>
      <c r="J2480">
        <v>0.17950253188610099</v>
      </c>
      <c r="K2480">
        <v>1.49674808979034</v>
      </c>
      <c r="L2480">
        <v>8.3383118559022087</v>
      </c>
    </row>
    <row r="2481" spans="1:12" hidden="1" x14ac:dyDescent="0.35">
      <c r="A2481" t="s">
        <v>128</v>
      </c>
      <c r="B2481" t="s">
        <v>282</v>
      </c>
      <c r="C2481" s="5" t="s">
        <v>60</v>
      </c>
      <c r="D2481" s="5">
        <v>5.5</v>
      </c>
      <c r="E2481" t="s">
        <v>45</v>
      </c>
      <c r="F2481">
        <v>0.1</v>
      </c>
      <c r="G2481" t="s">
        <v>27</v>
      </c>
      <c r="H2481" s="15">
        <v>0.5</v>
      </c>
      <c r="I2481" s="15">
        <f>IF(Table18[[#This Row],[Semi_total_radno]]="BLD", 0.65*Table18[[#This Row],[LLD]], Table18[[#This Row],[Semi_total_radno]])</f>
        <v>0.5</v>
      </c>
      <c r="J2481">
        <v>0.21012133359909099</v>
      </c>
      <c r="K2481">
        <v>1.78055608272552</v>
      </c>
      <c r="L2481">
        <v>8.4739424228231854</v>
      </c>
    </row>
    <row r="2482" spans="1:12" hidden="1" x14ac:dyDescent="0.35">
      <c r="A2482" t="s">
        <v>129</v>
      </c>
      <c r="B2482" t="s">
        <v>282</v>
      </c>
      <c r="C2482" s="5" t="s">
        <v>62</v>
      </c>
      <c r="D2482" s="5">
        <v>6.5</v>
      </c>
      <c r="E2482" t="s">
        <v>45</v>
      </c>
      <c r="F2482">
        <v>0.1</v>
      </c>
      <c r="G2482" t="s">
        <v>27</v>
      </c>
      <c r="H2482" s="15">
        <v>0.5</v>
      </c>
      <c r="I2482" s="15">
        <f>IF(Table18[[#This Row],[Semi_total_radno]]="BLD", 0.65*Table18[[#This Row],[LLD]], Table18[[#This Row],[Semi_total_radno]])</f>
        <v>0.5</v>
      </c>
      <c r="J2482">
        <v>0.16531734168529499</v>
      </c>
      <c r="K2482">
        <v>1.38433909416199</v>
      </c>
      <c r="L2482">
        <v>8.3738286621936844</v>
      </c>
    </row>
    <row r="2483" spans="1:12" hidden="1" x14ac:dyDescent="0.35">
      <c r="A2483" t="s">
        <v>130</v>
      </c>
      <c r="B2483" t="s">
        <v>282</v>
      </c>
      <c r="C2483" s="5" t="s">
        <v>64</v>
      </c>
      <c r="D2483" s="5">
        <v>7.5</v>
      </c>
      <c r="E2483" t="s">
        <v>45</v>
      </c>
      <c r="F2483">
        <v>0.1</v>
      </c>
      <c r="G2483" t="s">
        <v>27</v>
      </c>
      <c r="H2483" s="15">
        <v>0.5</v>
      </c>
      <c r="I2483" s="15">
        <f>IF(Table18[[#This Row],[Semi_total_radno]]="BLD", 0.65*Table18[[#This Row],[LLD]], Table18[[#This Row],[Semi_total_radno]])</f>
        <v>0.5</v>
      </c>
      <c r="J2483">
        <v>0.155876278877258</v>
      </c>
      <c r="K2483">
        <v>1.3395510911941499</v>
      </c>
      <c r="L2483">
        <v>8.5936814815098046</v>
      </c>
    </row>
    <row r="2484" spans="1:12" hidden="1" x14ac:dyDescent="0.35">
      <c r="A2484" t="s">
        <v>131</v>
      </c>
      <c r="B2484" t="s">
        <v>282</v>
      </c>
      <c r="C2484" s="5" t="s">
        <v>66</v>
      </c>
      <c r="D2484" s="5">
        <v>8.5</v>
      </c>
      <c r="E2484" t="s">
        <v>45</v>
      </c>
      <c r="F2484">
        <v>0.1</v>
      </c>
      <c r="G2484" t="s">
        <v>27</v>
      </c>
      <c r="H2484" s="15">
        <v>0.4</v>
      </c>
      <c r="I2484" s="15">
        <f>IF(Table18[[#This Row],[Semi_total_radno]]="BLD", 0.65*Table18[[#This Row],[LLD]], Table18[[#This Row],[Semi_total_radno]])</f>
        <v>0.4</v>
      </c>
      <c r="J2484">
        <v>0.123540781438351</v>
      </c>
      <c r="K2484">
        <v>1.0216146707534799</v>
      </c>
      <c r="L2484">
        <v>8.2694528791149295</v>
      </c>
    </row>
    <row r="2485" spans="1:12" hidden="1" x14ac:dyDescent="0.35">
      <c r="A2485" t="s">
        <v>132</v>
      </c>
      <c r="B2485" t="s">
        <v>282</v>
      </c>
      <c r="C2485" s="5" t="s">
        <v>68</v>
      </c>
      <c r="D2485" s="5">
        <v>9.5</v>
      </c>
      <c r="E2485" t="s">
        <v>45</v>
      </c>
      <c r="F2485">
        <v>0.1</v>
      </c>
      <c r="G2485" t="s">
        <v>27</v>
      </c>
      <c r="H2485" s="15">
        <v>0.3</v>
      </c>
      <c r="I2485" s="15">
        <f>IF(Table18[[#This Row],[Semi_total_radno]]="BLD", 0.65*Table18[[#This Row],[LLD]], Table18[[#This Row],[Semi_total_radno]])</f>
        <v>0.3</v>
      </c>
      <c r="J2485">
        <v>6.5454812720418002E-3</v>
      </c>
      <c r="K2485">
        <v>6.65070489048958E-3</v>
      </c>
      <c r="L2485">
        <v>1.0160757649551653</v>
      </c>
    </row>
    <row r="2486" spans="1:12" hidden="1" x14ac:dyDescent="0.35">
      <c r="A2486" t="s">
        <v>133</v>
      </c>
      <c r="B2486" t="s">
        <v>282</v>
      </c>
      <c r="C2486" s="5" t="s">
        <v>70</v>
      </c>
      <c r="D2486" s="5">
        <v>10.5</v>
      </c>
      <c r="E2486" t="s">
        <v>45</v>
      </c>
      <c r="F2486">
        <v>0.1</v>
      </c>
      <c r="G2486" t="s">
        <v>27</v>
      </c>
      <c r="H2486" s="15">
        <v>0.4</v>
      </c>
      <c r="I2486" s="15">
        <f>IF(Table18[[#This Row],[Semi_total_radno]]="BLD", 0.65*Table18[[#This Row],[LLD]], Table18[[#This Row],[Semi_total_radno]])</f>
        <v>0.4</v>
      </c>
      <c r="J2486">
        <v>1.96829624474049E-3</v>
      </c>
      <c r="K2486">
        <v>1.5237623592838599E-3</v>
      </c>
      <c r="L2486">
        <v>0.77415295759239755</v>
      </c>
    </row>
    <row r="2487" spans="1:12" hidden="1" x14ac:dyDescent="0.35">
      <c r="A2487" t="s">
        <v>134</v>
      </c>
      <c r="B2487" t="s">
        <v>282</v>
      </c>
      <c r="C2487" s="5" t="s">
        <v>72</v>
      </c>
      <c r="D2487" s="5">
        <v>11.5</v>
      </c>
      <c r="E2487" t="s">
        <v>45</v>
      </c>
      <c r="F2487">
        <v>0.1</v>
      </c>
      <c r="G2487" t="s">
        <v>27</v>
      </c>
      <c r="H2487" s="15">
        <v>0.3</v>
      </c>
      <c r="I2487" s="15">
        <f>IF(Table18[[#This Row],[Semi_total_radno]]="BLD", 0.65*Table18[[#This Row],[LLD]], Table18[[#This Row],[Semi_total_radno]])</f>
        <v>0.3</v>
      </c>
      <c r="J2487">
        <v>1.30416988395154E-3</v>
      </c>
      <c r="K2487">
        <v>1.98770314455032E-3</v>
      </c>
      <c r="L2487">
        <v>1.5241136672530144</v>
      </c>
    </row>
    <row r="2488" spans="1:12" hidden="1" x14ac:dyDescent="0.35">
      <c r="A2488" t="s">
        <v>135</v>
      </c>
      <c r="B2488" t="s">
        <v>282</v>
      </c>
      <c r="C2488" s="5" t="s">
        <v>74</v>
      </c>
      <c r="D2488" s="5">
        <v>12.5</v>
      </c>
      <c r="E2488" t="s">
        <v>45</v>
      </c>
      <c r="F2488">
        <v>0.1</v>
      </c>
      <c r="G2488" t="s">
        <v>27</v>
      </c>
      <c r="H2488" s="15">
        <v>0.3</v>
      </c>
      <c r="I2488" s="15">
        <f>IF(Table18[[#This Row],[Semi_total_radno]]="BLD", 0.65*Table18[[#This Row],[LLD]], Table18[[#This Row],[Semi_total_radno]])</f>
        <v>0.3</v>
      </c>
      <c r="J2488">
        <v>2.35832622274756E-3</v>
      </c>
      <c r="K2488">
        <v>2.2406382486224201E-3</v>
      </c>
      <c r="L2488">
        <v>0.95009682163987141</v>
      </c>
    </row>
    <row r="2489" spans="1:12" hidden="1" x14ac:dyDescent="0.35">
      <c r="A2489" t="s">
        <v>136</v>
      </c>
      <c r="B2489" t="s">
        <v>282</v>
      </c>
      <c r="C2489" s="5" t="s">
        <v>76</v>
      </c>
      <c r="D2489" s="5">
        <v>13.5</v>
      </c>
      <c r="E2489" t="s">
        <v>45</v>
      </c>
      <c r="F2489">
        <v>0.1</v>
      </c>
      <c r="G2489" t="s">
        <v>27</v>
      </c>
      <c r="H2489" s="15">
        <v>0.3</v>
      </c>
      <c r="I2489" s="15">
        <f>IF(Table18[[#This Row],[Semi_total_radno]]="BLD", 0.65*Table18[[#This Row],[LLD]], Table18[[#This Row],[Semi_total_radno]])</f>
        <v>0.3</v>
      </c>
      <c r="J2489">
        <v>2.9150891738633313E-3</v>
      </c>
      <c r="K2489">
        <v>1.3814973256861167E-3</v>
      </c>
      <c r="L2489">
        <v>1.1654368705726958</v>
      </c>
    </row>
    <row r="2490" spans="1:12" hidden="1" x14ac:dyDescent="0.35">
      <c r="A2490" t="s">
        <v>137</v>
      </c>
      <c r="B2490" t="s">
        <v>282</v>
      </c>
      <c r="C2490" s="5" t="s">
        <v>78</v>
      </c>
      <c r="D2490" s="5">
        <v>14.5</v>
      </c>
      <c r="E2490" t="s">
        <v>45</v>
      </c>
      <c r="F2490">
        <v>0.1</v>
      </c>
      <c r="G2490" t="s">
        <v>27</v>
      </c>
      <c r="H2490" s="15">
        <v>0.2</v>
      </c>
      <c r="I2490" s="15">
        <f>IF(Table18[[#This Row],[Semi_total_radno]]="BLD", 0.65*Table18[[#This Row],[LLD]], Table18[[#This Row],[Semi_total_radno]])</f>
        <v>0.2</v>
      </c>
      <c r="J2490">
        <v>1.5981536901866396E-3</v>
      </c>
      <c r="K2490">
        <v>0.26474439896022278</v>
      </c>
      <c r="L2490">
        <v>275.0674972782781</v>
      </c>
    </row>
    <row r="2491" spans="1:12" hidden="1" x14ac:dyDescent="0.35">
      <c r="A2491" t="s">
        <v>138</v>
      </c>
      <c r="B2491" t="s">
        <v>282</v>
      </c>
      <c r="C2491" s="5" t="s">
        <v>80</v>
      </c>
      <c r="D2491" s="5">
        <v>15.5</v>
      </c>
      <c r="E2491" t="s">
        <v>45</v>
      </c>
      <c r="F2491">
        <v>0.1</v>
      </c>
      <c r="G2491" t="s">
        <v>27</v>
      </c>
      <c r="H2491" s="15">
        <v>0.3</v>
      </c>
      <c r="I2491" s="15">
        <f>IF(Table18[[#This Row],[Semi_total_radno]]="BLD", 0.65*Table18[[#This Row],[LLD]], Table18[[#This Row],[Semi_total_radno]])</f>
        <v>0.3</v>
      </c>
      <c r="J2491">
        <v>4.0012004319578401E-3</v>
      </c>
      <c r="K2491">
        <v>0.21320059255231158</v>
      </c>
      <c r="L2491">
        <v>73.840563734158209</v>
      </c>
    </row>
    <row r="2492" spans="1:12" hidden="1" x14ac:dyDescent="0.35">
      <c r="A2492" t="s">
        <v>139</v>
      </c>
      <c r="B2492" t="s">
        <v>282</v>
      </c>
      <c r="C2492" s="5" t="s">
        <v>82</v>
      </c>
      <c r="D2492" s="5">
        <v>16.5</v>
      </c>
      <c r="E2492" t="s">
        <v>45</v>
      </c>
      <c r="F2492">
        <v>0.1</v>
      </c>
      <c r="G2492" t="s">
        <v>27</v>
      </c>
      <c r="H2492" s="15">
        <v>0.4</v>
      </c>
      <c r="I2492" s="15">
        <f>IF(Table18[[#This Row],[Semi_total_radno]]="BLD", 0.65*Table18[[#This Row],[LLD]], Table18[[#This Row],[Semi_total_radno]])</f>
        <v>0.4</v>
      </c>
      <c r="J2492">
        <v>4.9353404901921749E-3</v>
      </c>
      <c r="K2492">
        <v>0.46628283429890854</v>
      </c>
      <c r="L2492">
        <v>97.033223756615058</v>
      </c>
    </row>
    <row r="2493" spans="1:12" hidden="1" x14ac:dyDescent="0.35">
      <c r="A2493" t="s">
        <v>140</v>
      </c>
      <c r="B2493" t="s">
        <v>282</v>
      </c>
      <c r="C2493" s="5" t="s">
        <v>84</v>
      </c>
      <c r="D2493" s="5">
        <v>17.5</v>
      </c>
      <c r="E2493" t="s">
        <v>45</v>
      </c>
      <c r="F2493">
        <v>0.1</v>
      </c>
      <c r="G2493" t="s">
        <v>27</v>
      </c>
      <c r="H2493" s="15">
        <v>0.4</v>
      </c>
      <c r="I2493" s="15">
        <f>IF(Table18[[#This Row],[Semi_total_radno]]="BLD", 0.65*Table18[[#This Row],[LLD]], Table18[[#This Row],[Semi_total_radno]])</f>
        <v>0.4</v>
      </c>
      <c r="J2493">
        <v>9.1670993715524708E-3</v>
      </c>
      <c r="K2493">
        <v>0.88189196586608898</v>
      </c>
      <c r="L2493">
        <v>96.201855147637431</v>
      </c>
    </row>
    <row r="2494" spans="1:12" hidden="1" x14ac:dyDescent="0.35">
      <c r="A2494" t="s">
        <v>141</v>
      </c>
      <c r="B2494" t="s">
        <v>282</v>
      </c>
      <c r="C2494" s="5" t="s">
        <v>86</v>
      </c>
      <c r="D2494" s="5">
        <v>18.5</v>
      </c>
      <c r="E2494" t="s">
        <v>45</v>
      </c>
      <c r="F2494">
        <v>0.1</v>
      </c>
      <c r="G2494" t="s">
        <v>27</v>
      </c>
      <c r="H2494" s="15">
        <v>0.5</v>
      </c>
      <c r="I2494" s="15">
        <f>IF(Table18[[#This Row],[Semi_total_radno]]="BLD", 0.65*Table18[[#This Row],[LLD]], Table18[[#This Row],[Semi_total_radno]])</f>
        <v>0.5</v>
      </c>
      <c r="J2494">
        <v>2.86616268567741E-3</v>
      </c>
      <c r="K2494">
        <v>0.791320741176605</v>
      </c>
      <c r="L2494">
        <v>276.09065777422137</v>
      </c>
    </row>
    <row r="2495" spans="1:12" hidden="1" x14ac:dyDescent="0.35">
      <c r="A2495" t="s">
        <v>142</v>
      </c>
      <c r="B2495" t="s">
        <v>282</v>
      </c>
      <c r="C2495" s="5" t="s">
        <v>88</v>
      </c>
      <c r="D2495" s="5">
        <v>19.5</v>
      </c>
      <c r="E2495" t="s">
        <v>45</v>
      </c>
      <c r="F2495">
        <v>0.1</v>
      </c>
      <c r="G2495" t="s">
        <v>27</v>
      </c>
      <c r="H2495" s="15">
        <v>0.4</v>
      </c>
      <c r="I2495" s="15">
        <f>IF(Table18[[#This Row],[Semi_total_radno]]="BLD", 0.65*Table18[[#This Row],[LLD]], Table18[[#This Row],[Semi_total_radno]])</f>
        <v>0.4</v>
      </c>
      <c r="J2495">
        <v>6.7104664631187898E-3</v>
      </c>
      <c r="K2495">
        <v>9.8935631103813405E-3</v>
      </c>
      <c r="L2495">
        <v>1.4878251609778683</v>
      </c>
    </row>
    <row r="2496" spans="1:12" hidden="1" x14ac:dyDescent="0.35">
      <c r="A2496" t="s">
        <v>143</v>
      </c>
      <c r="B2496" t="s">
        <v>282</v>
      </c>
      <c r="C2496" s="5" t="s">
        <v>90</v>
      </c>
      <c r="D2496" s="5">
        <v>20.5</v>
      </c>
      <c r="E2496" t="s">
        <v>45</v>
      </c>
      <c r="F2496">
        <v>0.1</v>
      </c>
      <c r="G2496" t="s">
        <v>27</v>
      </c>
      <c r="H2496" s="15">
        <v>0.4</v>
      </c>
      <c r="I2496" s="15">
        <f>IF(Table18[[#This Row],[Semi_total_radno]]="BLD", 0.65*Table18[[#This Row],[LLD]], Table18[[#This Row],[Semi_total_radno]])</f>
        <v>0.4</v>
      </c>
      <c r="J2496">
        <v>3.7003699690103501E-3</v>
      </c>
      <c r="K2496">
        <v>0.75199699401855502</v>
      </c>
      <c r="L2496">
        <v>203.22211030689826</v>
      </c>
    </row>
    <row r="2497" spans="1:12" hidden="1" x14ac:dyDescent="0.35">
      <c r="A2497" t="s">
        <v>144</v>
      </c>
      <c r="B2497" t="s">
        <v>282</v>
      </c>
      <c r="C2497" s="5" t="s">
        <v>92</v>
      </c>
      <c r="D2497" s="5">
        <v>21.5</v>
      </c>
      <c r="E2497" t="s">
        <v>45</v>
      </c>
      <c r="F2497">
        <v>0.1</v>
      </c>
      <c r="G2497" t="s">
        <v>27</v>
      </c>
      <c r="H2497" s="15">
        <v>0.4</v>
      </c>
      <c r="I2497" s="15">
        <f>IF(Table18[[#This Row],[Semi_total_radno]]="BLD", 0.65*Table18[[#This Row],[LLD]], Table18[[#This Row],[Semi_total_radno]])</f>
        <v>0.4</v>
      </c>
      <c r="J2497">
        <v>5.3646238520741497E-3</v>
      </c>
      <c r="K2497">
        <v>0.70227766036987305</v>
      </c>
      <c r="L2497">
        <v>130.90902171982628</v>
      </c>
    </row>
    <row r="2498" spans="1:12" hidden="1" x14ac:dyDescent="0.35">
      <c r="A2498" t="s">
        <v>145</v>
      </c>
      <c r="B2498" t="s">
        <v>282</v>
      </c>
      <c r="C2498" s="5" t="s">
        <v>94</v>
      </c>
      <c r="D2498" s="5">
        <v>22.5</v>
      </c>
      <c r="E2498" t="s">
        <v>45</v>
      </c>
      <c r="F2498">
        <v>0.1</v>
      </c>
      <c r="G2498" t="s">
        <v>27</v>
      </c>
      <c r="H2498" s="15">
        <v>0.6</v>
      </c>
      <c r="I2498" s="15">
        <f>IF(Table18[[#This Row],[Semi_total_radno]]="BLD", 0.65*Table18[[#This Row],[LLD]], Table18[[#This Row],[Semi_total_radno]])</f>
        <v>0.6</v>
      </c>
      <c r="J2498">
        <v>4.4000954367220402E-3</v>
      </c>
      <c r="K2498">
        <v>0.70528602600097701</v>
      </c>
      <c r="L2498">
        <v>160.28880194616806</v>
      </c>
    </row>
    <row r="2499" spans="1:12" hidden="1" x14ac:dyDescent="0.35">
      <c r="A2499" t="s">
        <v>146</v>
      </c>
      <c r="B2499" t="s">
        <v>282</v>
      </c>
      <c r="C2499" s="5" t="s">
        <v>96</v>
      </c>
      <c r="D2499" s="5">
        <v>23.5</v>
      </c>
      <c r="E2499" t="s">
        <v>45</v>
      </c>
      <c r="F2499">
        <v>0.1</v>
      </c>
      <c r="G2499" t="s">
        <v>27</v>
      </c>
      <c r="H2499" s="15">
        <v>0.5</v>
      </c>
      <c r="I2499" s="15">
        <f>IF(Table18[[#This Row],[Semi_total_radno]]="BLD", 0.65*Table18[[#This Row],[LLD]], Table18[[#This Row],[Semi_total_radno]])</f>
        <v>0.5</v>
      </c>
      <c r="J2499">
        <v>0.12645477056503299</v>
      </c>
      <c r="K2499">
        <v>0.85145920515060403</v>
      </c>
      <c r="L2499">
        <v>6.7333102685336552</v>
      </c>
    </row>
    <row r="2500" spans="1:12" hidden="1" x14ac:dyDescent="0.35">
      <c r="A2500" t="s">
        <v>147</v>
      </c>
      <c r="B2500" t="s">
        <v>282</v>
      </c>
      <c r="C2500" s="5" t="s">
        <v>148</v>
      </c>
      <c r="D2500" s="5">
        <v>24.5</v>
      </c>
      <c r="E2500" t="s">
        <v>45</v>
      </c>
      <c r="F2500">
        <v>0.1</v>
      </c>
      <c r="G2500" t="s">
        <v>27</v>
      </c>
      <c r="H2500" s="15">
        <v>0.3</v>
      </c>
      <c r="I2500" s="15">
        <f>IF(Table18[[#This Row],[Semi_total_radno]]="BLD", 0.65*Table18[[#This Row],[LLD]], Table18[[#This Row],[Semi_total_radno]])</f>
        <v>0.3</v>
      </c>
      <c r="J2500">
        <v>4.6717706136405503E-3</v>
      </c>
      <c r="K2500">
        <v>0.75721907615661599</v>
      </c>
      <c r="L2500">
        <v>162.08395890536698</v>
      </c>
    </row>
    <row r="2501" spans="1:12" hidden="1" x14ac:dyDescent="0.35">
      <c r="A2501" t="s">
        <v>149</v>
      </c>
      <c r="B2501" t="s">
        <v>282</v>
      </c>
      <c r="C2501" s="5" t="s">
        <v>150</v>
      </c>
      <c r="D2501" s="5">
        <v>25.5</v>
      </c>
      <c r="E2501" t="s">
        <v>45</v>
      </c>
      <c r="F2501">
        <v>0.1</v>
      </c>
      <c r="G2501" t="s">
        <v>27</v>
      </c>
      <c r="H2501" s="15">
        <v>0.5</v>
      </c>
      <c r="I2501" s="15">
        <f>IF(Table18[[#This Row],[Semi_total_radno]]="BLD", 0.65*Table18[[#This Row],[LLD]], Table18[[#This Row],[Semi_total_radno]])</f>
        <v>0.5</v>
      </c>
      <c r="J2501">
        <v>7.5809713453054402E-3</v>
      </c>
      <c r="K2501">
        <v>0.77315866947174094</v>
      </c>
      <c r="L2501">
        <v>101.98675529231804</v>
      </c>
    </row>
    <row r="2502" spans="1:12" hidden="1" x14ac:dyDescent="0.35">
      <c r="A2502" t="s">
        <v>151</v>
      </c>
      <c r="B2502" t="s">
        <v>282</v>
      </c>
      <c r="C2502" s="5" t="s">
        <v>152</v>
      </c>
      <c r="D2502" s="5">
        <v>26.5</v>
      </c>
      <c r="E2502" t="s">
        <v>45</v>
      </c>
      <c r="F2502">
        <v>0.1</v>
      </c>
      <c r="G2502" t="s">
        <v>27</v>
      </c>
      <c r="H2502" s="15">
        <v>0.4</v>
      </c>
      <c r="I2502" s="15">
        <f>IF(Table18[[#This Row],[Semi_total_radno]]="BLD", 0.65*Table18[[#This Row],[LLD]], Table18[[#This Row],[Semi_total_radno]])</f>
        <v>0.4</v>
      </c>
      <c r="J2502">
        <v>4.5442925766110403E-3</v>
      </c>
      <c r="K2502">
        <v>0.643393754959106</v>
      </c>
      <c r="L2502">
        <v>141.58281935247322</v>
      </c>
    </row>
    <row r="2503" spans="1:12" hidden="1" x14ac:dyDescent="0.35">
      <c r="A2503" t="s">
        <v>153</v>
      </c>
      <c r="B2503" t="s">
        <v>282</v>
      </c>
      <c r="C2503" s="5" t="s">
        <v>154</v>
      </c>
      <c r="D2503" s="5">
        <v>27.5</v>
      </c>
      <c r="E2503" t="s">
        <v>45</v>
      </c>
      <c r="F2503">
        <v>0.1</v>
      </c>
      <c r="G2503" t="s">
        <v>27</v>
      </c>
      <c r="H2503" s="15">
        <v>0.4</v>
      </c>
      <c r="I2503" s="15">
        <f>IF(Table18[[#This Row],[Semi_total_radno]]="BLD", 0.65*Table18[[#This Row],[LLD]], Table18[[#This Row],[Semi_total_radno]])</f>
        <v>0.4</v>
      </c>
      <c r="J2503">
        <v>0.11133766919374501</v>
      </c>
      <c r="K2503">
        <v>0.77587771415710405</v>
      </c>
      <c r="L2503">
        <v>6.9686901097862499</v>
      </c>
    </row>
    <row r="2504" spans="1:12" hidden="1" x14ac:dyDescent="0.35">
      <c r="A2504" t="s">
        <v>155</v>
      </c>
      <c r="B2504" t="s">
        <v>282</v>
      </c>
      <c r="C2504" s="5" t="s">
        <v>156</v>
      </c>
      <c r="D2504" s="5">
        <v>28.5</v>
      </c>
      <c r="E2504" t="s">
        <v>45</v>
      </c>
      <c r="F2504">
        <v>0.1</v>
      </c>
      <c r="G2504" t="s">
        <v>27</v>
      </c>
      <c r="H2504" s="15">
        <v>0.4</v>
      </c>
      <c r="I2504" s="15">
        <f>IF(Table18[[#This Row],[Semi_total_radno]]="BLD", 0.65*Table18[[#This Row],[LLD]], Table18[[#This Row],[Semi_total_radno]])</f>
        <v>0.4</v>
      </c>
      <c r="J2504">
        <v>3.2196536194533101E-3</v>
      </c>
      <c r="K2504">
        <v>0.61105328798294101</v>
      </c>
      <c r="L2504">
        <v>189.78851771225516</v>
      </c>
    </row>
    <row r="2505" spans="1:12" hidden="1" x14ac:dyDescent="0.35">
      <c r="A2505" t="s">
        <v>157</v>
      </c>
      <c r="B2505" t="s">
        <v>282</v>
      </c>
      <c r="C2505" s="5" t="s">
        <v>158</v>
      </c>
      <c r="D2505" s="5">
        <v>29.5</v>
      </c>
      <c r="E2505" t="s">
        <v>45</v>
      </c>
      <c r="F2505">
        <v>0.1</v>
      </c>
      <c r="G2505" t="s">
        <v>27</v>
      </c>
      <c r="H2505" s="15">
        <v>0.4</v>
      </c>
      <c r="I2505" s="15">
        <f>IF(Table18[[#This Row],[Semi_total_radno]]="BLD", 0.65*Table18[[#This Row],[LLD]], Table18[[#This Row],[Semi_total_radno]])</f>
        <v>0.4</v>
      </c>
      <c r="J2505">
        <v>4.1929841972887499E-3</v>
      </c>
      <c r="K2505">
        <v>5.4549048654735106E-3</v>
      </c>
      <c r="L2505">
        <v>1.3238016333412053</v>
      </c>
    </row>
    <row r="2506" spans="1:12" hidden="1" x14ac:dyDescent="0.35">
      <c r="A2506" t="s">
        <v>159</v>
      </c>
      <c r="B2506" t="s">
        <v>282</v>
      </c>
      <c r="C2506" s="5" t="s">
        <v>160</v>
      </c>
      <c r="D2506" s="5">
        <v>30.5</v>
      </c>
      <c r="E2506" t="s">
        <v>45</v>
      </c>
      <c r="F2506">
        <v>0.1</v>
      </c>
      <c r="G2506" t="s">
        <v>27</v>
      </c>
      <c r="H2506" s="15">
        <v>0.4</v>
      </c>
      <c r="I2506" s="15">
        <f>IF(Table18[[#This Row],[Semi_total_radno]]="BLD", 0.65*Table18[[#This Row],[LLD]], Table18[[#This Row],[Semi_total_radno]])</f>
        <v>0.4</v>
      </c>
      <c r="J2506">
        <v>2.80562147963792E-3</v>
      </c>
      <c r="K2506">
        <v>0.35114298202097427</v>
      </c>
      <c r="L2506">
        <v>120.62676824996448</v>
      </c>
    </row>
    <row r="2507" spans="1:12" hidden="1" x14ac:dyDescent="0.35">
      <c r="A2507" t="s">
        <v>161</v>
      </c>
      <c r="B2507" t="s">
        <v>282</v>
      </c>
      <c r="C2507" s="5" t="s">
        <v>162</v>
      </c>
      <c r="D2507" s="5">
        <v>31.5</v>
      </c>
      <c r="E2507" t="s">
        <v>45</v>
      </c>
      <c r="F2507">
        <v>0.1</v>
      </c>
      <c r="G2507" t="s">
        <v>27</v>
      </c>
      <c r="H2507" s="15">
        <v>0.4</v>
      </c>
      <c r="I2507" s="15">
        <f>IF(Table18[[#This Row],[Semi_total_radno]]="BLD", 0.65*Table18[[#This Row],[LLD]], Table18[[#This Row],[Semi_total_radno]])</f>
        <v>0.4</v>
      </c>
      <c r="J2507">
        <v>2.9442918021231898E-3</v>
      </c>
      <c r="K2507">
        <v>0.64287626743316695</v>
      </c>
      <c r="L2507">
        <v>218.34665537212567</v>
      </c>
    </row>
    <row r="2508" spans="1:12" hidden="1" x14ac:dyDescent="0.35">
      <c r="A2508" t="s">
        <v>163</v>
      </c>
      <c r="B2508" t="s">
        <v>282</v>
      </c>
      <c r="C2508" s="5" t="s">
        <v>164</v>
      </c>
      <c r="D2508" s="5">
        <v>32.5</v>
      </c>
      <c r="E2508" t="s">
        <v>45</v>
      </c>
      <c r="F2508">
        <v>0.1</v>
      </c>
      <c r="G2508" t="s">
        <v>27</v>
      </c>
      <c r="H2508" s="15">
        <v>0.4</v>
      </c>
      <c r="I2508" s="15">
        <f>IF(Table18[[#This Row],[Semi_total_radno]]="BLD", 0.65*Table18[[#This Row],[LLD]], Table18[[#This Row],[Semi_total_radno]])</f>
        <v>0.4</v>
      </c>
      <c r="J2508">
        <v>0.22004885971546201</v>
      </c>
      <c r="K2508">
        <v>1.14431476593018</v>
      </c>
      <c r="L2508">
        <v>5.2002758269679559</v>
      </c>
    </row>
    <row r="2509" spans="1:12" hidden="1" x14ac:dyDescent="0.35">
      <c r="A2509" t="s">
        <v>165</v>
      </c>
      <c r="B2509" t="s">
        <v>282</v>
      </c>
      <c r="C2509" s="5" t="s">
        <v>166</v>
      </c>
      <c r="D2509" s="5">
        <v>33.5</v>
      </c>
      <c r="E2509" t="s">
        <v>45</v>
      </c>
      <c r="F2509">
        <v>0.1</v>
      </c>
      <c r="G2509" t="s">
        <v>27</v>
      </c>
      <c r="H2509" s="15">
        <v>0.4</v>
      </c>
      <c r="I2509" s="15">
        <f>IF(Table18[[#This Row],[Semi_total_radno]]="BLD", 0.65*Table18[[#This Row],[LLD]], Table18[[#This Row],[Semi_total_radno]])</f>
        <v>0.4</v>
      </c>
      <c r="J2509">
        <v>9.9223233759403201E-2</v>
      </c>
      <c r="K2509">
        <v>0.65283411741256703</v>
      </c>
      <c r="L2509">
        <v>6.5794481058293384</v>
      </c>
    </row>
    <row r="2510" spans="1:12" hidden="1" x14ac:dyDescent="0.35">
      <c r="A2510" t="s">
        <v>167</v>
      </c>
      <c r="B2510" t="s">
        <v>282</v>
      </c>
      <c r="C2510" s="5" t="s">
        <v>168</v>
      </c>
      <c r="D2510" s="5">
        <v>34.5</v>
      </c>
      <c r="E2510" t="s">
        <v>45</v>
      </c>
      <c r="F2510">
        <v>0.1</v>
      </c>
      <c r="G2510" t="s">
        <v>27</v>
      </c>
      <c r="H2510" s="15">
        <v>0.4</v>
      </c>
      <c r="I2510" s="15">
        <f>IF(Table18[[#This Row],[Semi_total_radno]]="BLD", 0.65*Table18[[#This Row],[LLD]], Table18[[#This Row],[Semi_total_radno]])</f>
        <v>0.4</v>
      </c>
      <c r="J2510">
        <v>0.105852633714676</v>
      </c>
      <c r="K2510">
        <v>0.71126335859298695</v>
      </c>
      <c r="L2510">
        <v>6.7193732799335484</v>
      </c>
    </row>
    <row r="2511" spans="1:12" hidden="1" x14ac:dyDescent="0.35">
      <c r="A2511" t="s">
        <v>169</v>
      </c>
      <c r="B2511" t="s">
        <v>282</v>
      </c>
      <c r="C2511" s="5" t="s">
        <v>170</v>
      </c>
      <c r="D2511" s="5">
        <v>35.5</v>
      </c>
      <c r="E2511" t="s">
        <v>45</v>
      </c>
      <c r="F2511">
        <v>0.1</v>
      </c>
      <c r="G2511" t="s">
        <v>27</v>
      </c>
      <c r="H2511" s="15">
        <v>0.4</v>
      </c>
      <c r="I2511" s="15">
        <f>IF(Table18[[#This Row],[Semi_total_radno]]="BLD", 0.65*Table18[[#This Row],[LLD]], Table18[[#This Row],[Semi_total_radno]])</f>
        <v>0.4</v>
      </c>
      <c r="J2511">
        <v>3.9853155612945557E-3</v>
      </c>
      <c r="K2511">
        <v>0.33570869080722343</v>
      </c>
      <c r="L2511">
        <v>84.790029569277735</v>
      </c>
    </row>
    <row r="2512" spans="1:12" hidden="1" x14ac:dyDescent="0.35">
      <c r="A2512" t="s">
        <v>171</v>
      </c>
      <c r="B2512" t="s">
        <v>282</v>
      </c>
      <c r="C2512" s="5" t="s">
        <v>172</v>
      </c>
      <c r="D2512" s="5">
        <v>36.5</v>
      </c>
      <c r="E2512" t="s">
        <v>45</v>
      </c>
      <c r="F2512">
        <v>0.1</v>
      </c>
      <c r="G2512" t="s">
        <v>27</v>
      </c>
      <c r="H2512" s="15">
        <v>0.4</v>
      </c>
      <c r="I2512" s="15">
        <f>IF(Table18[[#This Row],[Semi_total_radno]]="BLD", 0.65*Table18[[#This Row],[LLD]], Table18[[#This Row],[Semi_total_radno]])</f>
        <v>0.4</v>
      </c>
      <c r="J2512">
        <v>0.103278502821922</v>
      </c>
      <c r="K2512">
        <v>0.77632200717926003</v>
      </c>
      <c r="L2512">
        <v>7.5167821566684943</v>
      </c>
    </row>
    <row r="2513" spans="1:12" hidden="1" x14ac:dyDescent="0.35">
      <c r="A2513" t="s">
        <v>173</v>
      </c>
      <c r="B2513" t="s">
        <v>282</v>
      </c>
      <c r="C2513" s="5" t="s">
        <v>174</v>
      </c>
      <c r="D2513" s="5">
        <v>37.5</v>
      </c>
      <c r="E2513" t="s">
        <v>45</v>
      </c>
      <c r="F2513">
        <v>0.1</v>
      </c>
      <c r="G2513" t="s">
        <v>27</v>
      </c>
      <c r="H2513" s="15">
        <v>0.4</v>
      </c>
      <c r="I2513" s="15">
        <f>IF(Table18[[#This Row],[Semi_total_radno]]="BLD", 0.65*Table18[[#This Row],[LLD]], Table18[[#This Row],[Semi_total_radno]])</f>
        <v>0.4</v>
      </c>
      <c r="J2513">
        <v>3.2888703746721128E-2</v>
      </c>
      <c r="K2513">
        <v>0.31405077059753228</v>
      </c>
      <c r="L2513">
        <v>5.8507370657551112</v>
      </c>
    </row>
    <row r="2514" spans="1:12" hidden="1" x14ac:dyDescent="0.35">
      <c r="A2514" t="s">
        <v>175</v>
      </c>
      <c r="B2514" t="s">
        <v>282</v>
      </c>
      <c r="C2514" s="5" t="s">
        <v>176</v>
      </c>
      <c r="D2514" s="5">
        <v>38.5</v>
      </c>
      <c r="E2514" t="s">
        <v>45</v>
      </c>
      <c r="F2514">
        <v>0.1</v>
      </c>
      <c r="G2514" t="s">
        <v>27</v>
      </c>
      <c r="H2514" s="15">
        <v>0.3</v>
      </c>
      <c r="I2514" s="15">
        <f>IF(Table18[[#This Row],[Semi_total_radno]]="BLD", 0.65*Table18[[#This Row],[LLD]], Table18[[#This Row],[Semi_total_radno]])</f>
        <v>0.3</v>
      </c>
      <c r="J2514">
        <v>2.6430316502228401E-3</v>
      </c>
      <c r="K2514">
        <v>0.24631776055321097</v>
      </c>
      <c r="L2514">
        <v>80.726734053813971</v>
      </c>
    </row>
    <row r="2515" spans="1:12" hidden="1" x14ac:dyDescent="0.35">
      <c r="A2515" t="s">
        <v>177</v>
      </c>
      <c r="B2515" t="s">
        <v>282</v>
      </c>
      <c r="C2515" s="5" t="s">
        <v>178</v>
      </c>
      <c r="D2515" s="5">
        <v>39.5</v>
      </c>
      <c r="E2515" t="s">
        <v>45</v>
      </c>
      <c r="F2515">
        <v>0.1</v>
      </c>
      <c r="G2515" t="s">
        <v>27</v>
      </c>
      <c r="H2515" s="15">
        <v>0.4</v>
      </c>
      <c r="I2515" s="15">
        <f>IF(Table18[[#This Row],[Semi_total_radno]]="BLD", 0.65*Table18[[#This Row],[LLD]], Table18[[#This Row],[Semi_total_radno]])</f>
        <v>0.4</v>
      </c>
      <c r="J2515">
        <v>2.7010203339159502E-3</v>
      </c>
      <c r="K2515">
        <v>0.46000003814697299</v>
      </c>
      <c r="L2515">
        <v>170.30602560479917</v>
      </c>
    </row>
    <row r="2516" spans="1:12" hidden="1" x14ac:dyDescent="0.35">
      <c r="A2516" t="s">
        <v>179</v>
      </c>
      <c r="B2516" t="s">
        <v>282</v>
      </c>
      <c r="C2516" s="13" t="s">
        <v>185</v>
      </c>
      <c r="D2516" s="5">
        <v>40.5</v>
      </c>
      <c r="E2516" t="s">
        <v>45</v>
      </c>
      <c r="F2516">
        <v>0.1</v>
      </c>
      <c r="G2516" t="s">
        <v>27</v>
      </c>
      <c r="H2516" s="15">
        <v>0.4</v>
      </c>
      <c r="I2516" s="15">
        <f>IF(Table18[[#This Row],[Semi_total_radno]]="BLD", 0.65*Table18[[#This Row],[LLD]], Table18[[#This Row],[Semi_total_radno]])</f>
        <v>0.4</v>
      </c>
      <c r="J2516">
        <v>0.13278423249721499</v>
      </c>
      <c r="K2516">
        <v>0.830455541610718</v>
      </c>
      <c r="L2516">
        <v>6.2541728486334849</v>
      </c>
    </row>
    <row r="2517" spans="1:12" hidden="1" x14ac:dyDescent="0.35">
      <c r="A2517" t="s">
        <v>49</v>
      </c>
      <c r="B2517" t="s">
        <v>279</v>
      </c>
      <c r="C2517" s="5" t="s">
        <v>50</v>
      </c>
      <c r="D2517" s="5">
        <v>0.5</v>
      </c>
      <c r="E2517" t="s">
        <v>45</v>
      </c>
      <c r="F2517">
        <v>0.1</v>
      </c>
      <c r="G2517" t="s">
        <v>28</v>
      </c>
      <c r="H2517" s="15">
        <v>51.6</v>
      </c>
      <c r="I2517" s="15">
        <f>IF(Table18[[#This Row],[Semi_total_radno]]="BLD", 0.65*Table18[[#This Row],[LLD]], Table18[[#This Row],[Semi_total_radno]])</f>
        <v>51.6</v>
      </c>
      <c r="J2517">
        <v>0.213008597493172</v>
      </c>
      <c r="K2517">
        <v>1.55813443660736</v>
      </c>
      <c r="L2517">
        <v>7.3148898915092193</v>
      </c>
    </row>
    <row r="2518" spans="1:12" hidden="1" x14ac:dyDescent="0.35">
      <c r="A2518" t="s">
        <v>51</v>
      </c>
      <c r="B2518" t="s">
        <v>279</v>
      </c>
      <c r="C2518" s="5" t="s">
        <v>52</v>
      </c>
      <c r="D2518" s="5">
        <v>1.5</v>
      </c>
      <c r="E2518" t="s">
        <v>45</v>
      </c>
      <c r="F2518">
        <v>0.1</v>
      </c>
      <c r="G2518" t="s">
        <v>28</v>
      </c>
      <c r="H2518" s="15">
        <v>54.6</v>
      </c>
      <c r="I2518" s="15">
        <f>IF(Table18[[#This Row],[Semi_total_radno]]="BLD", 0.65*Table18[[#This Row],[LLD]], Table18[[#This Row],[Semi_total_radno]])</f>
        <v>54.6</v>
      </c>
      <c r="J2518">
        <v>0.24476093053817699</v>
      </c>
      <c r="K2518">
        <v>1.8220783472061199</v>
      </c>
      <c r="L2518">
        <v>7.4443185977425355</v>
      </c>
    </row>
    <row r="2519" spans="1:12" hidden="1" x14ac:dyDescent="0.35">
      <c r="A2519" t="s">
        <v>53</v>
      </c>
      <c r="B2519" t="s">
        <v>279</v>
      </c>
      <c r="C2519" s="5" t="s">
        <v>54</v>
      </c>
      <c r="D2519" s="5">
        <v>2.5</v>
      </c>
      <c r="E2519" t="s">
        <v>45</v>
      </c>
      <c r="F2519">
        <v>0.1</v>
      </c>
      <c r="G2519" t="s">
        <v>28</v>
      </c>
      <c r="H2519" s="15">
        <v>53.1</v>
      </c>
      <c r="I2519" s="15">
        <f>IF(Table18[[#This Row],[Semi_total_radno]]="BLD", 0.65*Table18[[#This Row],[LLD]], Table18[[#This Row],[Semi_total_radno]])</f>
        <v>53.1</v>
      </c>
      <c r="J2519">
        <v>0.20878420770168299</v>
      </c>
      <c r="K2519">
        <v>1.5988929271698</v>
      </c>
      <c r="L2519">
        <v>7.6581123868063106</v>
      </c>
    </row>
    <row r="2520" spans="1:12" hidden="1" x14ac:dyDescent="0.35">
      <c r="A2520" t="s">
        <v>55</v>
      </c>
      <c r="B2520" t="s">
        <v>279</v>
      </c>
      <c r="C2520" s="5" t="s">
        <v>56</v>
      </c>
      <c r="D2520" s="5">
        <v>3.5</v>
      </c>
      <c r="E2520" t="s">
        <v>45</v>
      </c>
      <c r="F2520">
        <v>0.1</v>
      </c>
      <c r="G2520" t="s">
        <v>28</v>
      </c>
      <c r="H2520" s="15">
        <v>51.8</v>
      </c>
      <c r="I2520" s="15">
        <f>IF(Table18[[#This Row],[Semi_total_radno]]="BLD", 0.65*Table18[[#This Row],[LLD]], Table18[[#This Row],[Semi_total_radno]])</f>
        <v>51.8</v>
      </c>
      <c r="J2520">
        <v>0.26063022017478898</v>
      </c>
      <c r="K2520">
        <v>1.7546205520629901</v>
      </c>
      <c r="L2520">
        <v>6.7322221916026157</v>
      </c>
    </row>
    <row r="2521" spans="1:12" hidden="1" x14ac:dyDescent="0.35">
      <c r="A2521" t="s">
        <v>57</v>
      </c>
      <c r="B2521" t="s">
        <v>279</v>
      </c>
      <c r="C2521" s="5" t="s">
        <v>58</v>
      </c>
      <c r="D2521" s="5">
        <v>4.5</v>
      </c>
      <c r="E2521" t="s">
        <v>45</v>
      </c>
      <c r="F2521">
        <v>0.1</v>
      </c>
      <c r="G2521" t="s">
        <v>28</v>
      </c>
      <c r="H2521" s="15">
        <v>49.7</v>
      </c>
      <c r="I2521" s="15">
        <f>IF(Table18[[#This Row],[Semi_total_radno]]="BLD", 0.65*Table18[[#This Row],[LLD]], Table18[[#This Row],[Semi_total_radno]])</f>
        <v>49.7</v>
      </c>
      <c r="J2521">
        <v>0.26099950075149497</v>
      </c>
      <c r="K2521">
        <v>1.78256392478943</v>
      </c>
      <c r="L2521">
        <v>6.8297599024400419</v>
      </c>
    </row>
    <row r="2522" spans="1:12" hidden="1" x14ac:dyDescent="0.35">
      <c r="A2522" t="s">
        <v>59</v>
      </c>
      <c r="B2522" t="s">
        <v>279</v>
      </c>
      <c r="C2522" s="5" t="s">
        <v>60</v>
      </c>
      <c r="D2522" s="5">
        <v>5.5</v>
      </c>
      <c r="E2522" t="s">
        <v>45</v>
      </c>
      <c r="F2522">
        <v>0.1</v>
      </c>
      <c r="G2522" t="s">
        <v>28</v>
      </c>
      <c r="H2522" s="15">
        <v>48.5</v>
      </c>
      <c r="I2522" s="15">
        <f>IF(Table18[[#This Row],[Semi_total_radno]]="BLD", 0.65*Table18[[#This Row],[LLD]], Table18[[#This Row],[Semi_total_radno]])</f>
        <v>48.5</v>
      </c>
      <c r="J2522">
        <v>0.20869255065917999</v>
      </c>
      <c r="K2522">
        <v>1.61110508441925</v>
      </c>
      <c r="L2522">
        <v>7.7199932596079011</v>
      </c>
    </row>
    <row r="2523" spans="1:12" hidden="1" x14ac:dyDescent="0.35">
      <c r="A2523" t="s">
        <v>61</v>
      </c>
      <c r="B2523" t="s">
        <v>279</v>
      </c>
      <c r="C2523" s="5" t="s">
        <v>62</v>
      </c>
      <c r="D2523" s="5">
        <v>6.5</v>
      </c>
      <c r="E2523" t="s">
        <v>45</v>
      </c>
      <c r="F2523">
        <v>0.1</v>
      </c>
      <c r="G2523" t="s">
        <v>28</v>
      </c>
      <c r="H2523" s="15">
        <v>49.1</v>
      </c>
      <c r="I2523" s="15">
        <f>IF(Table18[[#This Row],[Semi_total_radno]]="BLD", 0.65*Table18[[#This Row],[LLD]], Table18[[#This Row],[Semi_total_radno]])</f>
        <v>49.1</v>
      </c>
      <c r="J2523">
        <v>0.25640079379081698</v>
      </c>
      <c r="K2523">
        <v>1.69784879684448</v>
      </c>
      <c r="L2523">
        <v>6.6218546820477453</v>
      </c>
    </row>
    <row r="2524" spans="1:12" hidden="1" x14ac:dyDescent="0.35">
      <c r="A2524" t="s">
        <v>63</v>
      </c>
      <c r="B2524" t="s">
        <v>279</v>
      </c>
      <c r="C2524" s="5" t="s">
        <v>64</v>
      </c>
      <c r="D2524" s="5">
        <v>7.5</v>
      </c>
      <c r="E2524" t="s">
        <v>45</v>
      </c>
      <c r="F2524">
        <v>0.1</v>
      </c>
      <c r="G2524" t="s">
        <v>28</v>
      </c>
      <c r="H2524" s="15">
        <v>51.2</v>
      </c>
      <c r="I2524" s="15">
        <f>IF(Table18[[#This Row],[Semi_total_radno]]="BLD", 0.65*Table18[[#This Row],[LLD]], Table18[[#This Row],[Semi_total_radno]])</f>
        <v>51.2</v>
      </c>
      <c r="J2524">
        <v>0.165142521262169</v>
      </c>
      <c r="K2524">
        <v>1.2323353290557899</v>
      </c>
      <c r="L2524">
        <v>7.4622533290467237</v>
      </c>
    </row>
    <row r="2525" spans="1:12" hidden="1" x14ac:dyDescent="0.35">
      <c r="A2525" t="s">
        <v>65</v>
      </c>
      <c r="B2525" t="s">
        <v>279</v>
      </c>
      <c r="C2525" s="5" t="s">
        <v>66</v>
      </c>
      <c r="D2525" s="5">
        <v>8.5</v>
      </c>
      <c r="E2525" t="s">
        <v>45</v>
      </c>
      <c r="F2525">
        <v>0.1</v>
      </c>
      <c r="G2525" t="s">
        <v>28</v>
      </c>
      <c r="H2525" s="15">
        <v>46.5</v>
      </c>
      <c r="I2525" s="15">
        <f>IF(Table18[[#This Row],[Semi_total_radno]]="BLD", 0.65*Table18[[#This Row],[LLD]], Table18[[#This Row],[Semi_total_radno]])</f>
        <v>46.5</v>
      </c>
      <c r="J2525">
        <v>4.9028149805962996E-3</v>
      </c>
      <c r="K2525">
        <v>0.75896835327148404</v>
      </c>
      <c r="L2525">
        <v>154.80256878450987</v>
      </c>
    </row>
    <row r="2526" spans="1:12" hidden="1" x14ac:dyDescent="0.35">
      <c r="A2526" t="s">
        <v>67</v>
      </c>
      <c r="B2526" t="s">
        <v>279</v>
      </c>
      <c r="C2526" s="5" t="s">
        <v>68</v>
      </c>
      <c r="D2526" s="5">
        <v>9.5</v>
      </c>
      <c r="E2526" t="s">
        <v>45</v>
      </c>
      <c r="F2526">
        <v>0.1</v>
      </c>
      <c r="G2526" t="s">
        <v>28</v>
      </c>
      <c r="H2526" s="15">
        <v>45.6</v>
      </c>
      <c r="I2526" s="15">
        <f>IF(Table18[[#This Row],[Semi_total_radno]]="BLD", 0.65*Table18[[#This Row],[LLD]], Table18[[#This Row],[Semi_total_radno]])</f>
        <v>45.6</v>
      </c>
      <c r="J2526">
        <v>3.07385972701013E-3</v>
      </c>
      <c r="K2526">
        <v>0.477190881967545</v>
      </c>
      <c r="L2526">
        <v>155.24159341900003</v>
      </c>
    </row>
    <row r="2527" spans="1:12" hidden="1" x14ac:dyDescent="0.35">
      <c r="A2527" t="s">
        <v>69</v>
      </c>
      <c r="B2527" t="s">
        <v>279</v>
      </c>
      <c r="C2527" s="5" t="s">
        <v>70</v>
      </c>
      <c r="D2527" s="5">
        <v>10.5</v>
      </c>
      <c r="E2527" t="s">
        <v>45</v>
      </c>
      <c r="F2527">
        <v>0.1</v>
      </c>
      <c r="G2527" t="s">
        <v>28</v>
      </c>
      <c r="H2527" s="15">
        <v>46.6</v>
      </c>
      <c r="I2527" s="15">
        <f>IF(Table18[[#This Row],[Semi_total_radno]]="BLD", 0.65*Table18[[#This Row],[LLD]], Table18[[#This Row],[Semi_total_radno]])</f>
        <v>46.6</v>
      </c>
      <c r="J2527">
        <v>0.23008805513382</v>
      </c>
      <c r="K2527">
        <v>0.85805010795593295</v>
      </c>
      <c r="L2527">
        <v>3.7292249154650294</v>
      </c>
    </row>
    <row r="2528" spans="1:12" hidden="1" x14ac:dyDescent="0.35">
      <c r="A2528" t="s">
        <v>71</v>
      </c>
      <c r="B2528" t="s">
        <v>279</v>
      </c>
      <c r="C2528" s="5" t="s">
        <v>72</v>
      </c>
      <c r="D2528" s="5">
        <v>11.5</v>
      </c>
      <c r="E2528" t="s">
        <v>45</v>
      </c>
      <c r="F2528">
        <v>0.1</v>
      </c>
      <c r="G2528" t="s">
        <v>28</v>
      </c>
      <c r="H2528" s="15">
        <v>46</v>
      </c>
      <c r="I2528" s="15">
        <f>IF(Table18[[#This Row],[Semi_total_radno]]="BLD", 0.65*Table18[[#This Row],[LLD]], Table18[[#This Row],[Semi_total_radno]])</f>
        <v>46</v>
      </c>
      <c r="J2528">
        <v>0.306331336498261</v>
      </c>
      <c r="K2528">
        <v>0.88174587488174405</v>
      </c>
      <c r="L2528">
        <v>2.8784057320454699</v>
      </c>
    </row>
    <row r="2529" spans="1:12" hidden="1" x14ac:dyDescent="0.35">
      <c r="A2529" t="s">
        <v>73</v>
      </c>
      <c r="B2529" t="s">
        <v>279</v>
      </c>
      <c r="C2529" s="5" t="s">
        <v>74</v>
      </c>
      <c r="D2529" s="5">
        <v>12.5</v>
      </c>
      <c r="E2529" t="s">
        <v>45</v>
      </c>
      <c r="F2529">
        <v>0.1</v>
      </c>
      <c r="G2529" t="s">
        <v>28</v>
      </c>
      <c r="H2529" s="15">
        <v>45.9</v>
      </c>
      <c r="I2529" s="15">
        <f>IF(Table18[[#This Row],[Semi_total_radno]]="BLD", 0.65*Table18[[#This Row],[LLD]], Table18[[#This Row],[Semi_total_radno]])</f>
        <v>45.9</v>
      </c>
      <c r="J2529">
        <v>1.03266257792711E-3</v>
      </c>
      <c r="K2529">
        <v>1.12421077210456E-3</v>
      </c>
      <c r="L2529">
        <v>1.0886525726159431</v>
      </c>
    </row>
    <row r="2530" spans="1:12" hidden="1" x14ac:dyDescent="0.35">
      <c r="A2530" t="s">
        <v>75</v>
      </c>
      <c r="B2530" t="s">
        <v>279</v>
      </c>
      <c r="C2530" s="5" t="s">
        <v>76</v>
      </c>
      <c r="D2530" s="5">
        <v>13.5</v>
      </c>
      <c r="E2530" t="s">
        <v>45</v>
      </c>
      <c r="F2530">
        <v>0.1</v>
      </c>
      <c r="G2530" t="s">
        <v>28</v>
      </c>
      <c r="H2530" s="15">
        <v>47.7</v>
      </c>
      <c r="I2530" s="15">
        <f>IF(Table18[[#This Row],[Semi_total_radno]]="BLD", 0.65*Table18[[#This Row],[LLD]], Table18[[#This Row],[Semi_total_radno]])</f>
        <v>47.7</v>
      </c>
      <c r="J2530">
        <v>7.0637674070894696E-4</v>
      </c>
      <c r="K2530">
        <v>1.3329919893294579E-3</v>
      </c>
      <c r="L2530">
        <v>1.799905758655191</v>
      </c>
    </row>
    <row r="2531" spans="1:12" hidden="1" x14ac:dyDescent="0.35">
      <c r="A2531" t="s">
        <v>77</v>
      </c>
      <c r="B2531" t="s">
        <v>279</v>
      </c>
      <c r="C2531" s="7" t="s">
        <v>78</v>
      </c>
      <c r="D2531" s="5">
        <v>14.5</v>
      </c>
      <c r="E2531" t="s">
        <v>45</v>
      </c>
      <c r="F2531">
        <v>0.1</v>
      </c>
      <c r="G2531" t="s">
        <v>28</v>
      </c>
      <c r="H2531" s="15">
        <v>46.2</v>
      </c>
      <c r="I2531" s="15">
        <f>IF(Table18[[#This Row],[Semi_total_radno]]="BLD", 0.65*Table18[[#This Row],[LLD]], Table18[[#This Row],[Semi_total_radno]])</f>
        <v>46.2</v>
      </c>
      <c r="J2531">
        <v>0.13394749164581299</v>
      </c>
      <c r="K2531">
        <v>0.45204642415046697</v>
      </c>
      <c r="L2531">
        <v>3.3748032053170389</v>
      </c>
    </row>
    <row r="2532" spans="1:12" hidden="1" x14ac:dyDescent="0.35">
      <c r="A2532" t="s">
        <v>79</v>
      </c>
      <c r="B2532" t="s">
        <v>279</v>
      </c>
      <c r="C2532" s="5" t="s">
        <v>80</v>
      </c>
      <c r="D2532" s="5">
        <v>15.5</v>
      </c>
      <c r="E2532" t="s">
        <v>45</v>
      </c>
      <c r="F2532">
        <v>0.1</v>
      </c>
      <c r="G2532" t="s">
        <v>28</v>
      </c>
      <c r="H2532" s="15">
        <v>45.7</v>
      </c>
      <c r="I2532" s="15">
        <f>IF(Table18[[#This Row],[Semi_total_radno]]="BLD", 0.65*Table18[[#This Row],[LLD]], Table18[[#This Row],[Semi_total_radno]])</f>
        <v>45.7</v>
      </c>
      <c r="J2532">
        <v>0.19273193180561099</v>
      </c>
      <c r="K2532">
        <v>0.61511629819869995</v>
      </c>
      <c r="L2532">
        <v>3.1915640155524665</v>
      </c>
    </row>
    <row r="2533" spans="1:12" hidden="1" x14ac:dyDescent="0.35">
      <c r="A2533" t="s">
        <v>81</v>
      </c>
      <c r="B2533" t="s">
        <v>279</v>
      </c>
      <c r="C2533" s="5" t="s">
        <v>82</v>
      </c>
      <c r="D2533" s="5">
        <v>16.5</v>
      </c>
      <c r="E2533" t="s">
        <v>45</v>
      </c>
      <c r="F2533">
        <v>0.1</v>
      </c>
      <c r="G2533" t="s">
        <v>28</v>
      </c>
      <c r="H2533" s="15">
        <v>46</v>
      </c>
      <c r="I2533" s="15">
        <f>IF(Table18[[#This Row],[Semi_total_radno]]="BLD", 0.65*Table18[[#This Row],[LLD]], Table18[[#This Row],[Semi_total_radno]])</f>
        <v>46</v>
      </c>
      <c r="J2533">
        <v>0.26588690280914301</v>
      </c>
      <c r="K2533">
        <v>0.84849083423614502</v>
      </c>
      <c r="L2533">
        <v>3.1911719805364105</v>
      </c>
    </row>
    <row r="2534" spans="1:12" hidden="1" x14ac:dyDescent="0.35">
      <c r="A2534" t="s">
        <v>83</v>
      </c>
      <c r="B2534" t="s">
        <v>279</v>
      </c>
      <c r="C2534" s="5" t="s">
        <v>84</v>
      </c>
      <c r="D2534" s="5">
        <v>17.5</v>
      </c>
      <c r="E2534" t="s">
        <v>45</v>
      </c>
      <c r="F2534">
        <v>0.1</v>
      </c>
      <c r="G2534" t="s">
        <v>28</v>
      </c>
      <c r="H2534" s="15">
        <v>44.5</v>
      </c>
      <c r="I2534" s="15">
        <f>IF(Table18[[#This Row],[Semi_total_radno]]="BLD", 0.65*Table18[[#This Row],[LLD]], Table18[[#This Row],[Semi_total_radno]])</f>
        <v>44.5</v>
      </c>
      <c r="J2534">
        <v>0.25323790311813399</v>
      </c>
      <c r="K2534">
        <v>0.82827520370483398</v>
      </c>
      <c r="L2534">
        <v>3.2707394647729666</v>
      </c>
    </row>
    <row r="2535" spans="1:12" hidden="1" x14ac:dyDescent="0.35">
      <c r="A2535" t="s">
        <v>85</v>
      </c>
      <c r="B2535" t="s">
        <v>279</v>
      </c>
      <c r="C2535" s="5" t="s">
        <v>86</v>
      </c>
      <c r="D2535" s="5">
        <v>18.5</v>
      </c>
      <c r="E2535" t="s">
        <v>45</v>
      </c>
      <c r="F2535">
        <v>0.1</v>
      </c>
      <c r="G2535" t="s">
        <v>28</v>
      </c>
      <c r="H2535" s="15">
        <v>45.8</v>
      </c>
      <c r="I2535" s="15">
        <f>IF(Table18[[#This Row],[Semi_total_radno]]="BLD", 0.65*Table18[[#This Row],[LLD]], Table18[[#This Row],[Semi_total_radno]])</f>
        <v>45.8</v>
      </c>
      <c r="J2535">
        <v>0.39740765094757102</v>
      </c>
      <c r="K2535">
        <v>1.1307168006896999</v>
      </c>
      <c r="L2535">
        <v>2.8452315852340559</v>
      </c>
    </row>
    <row r="2536" spans="1:12" hidden="1" x14ac:dyDescent="0.35">
      <c r="A2536" t="s">
        <v>87</v>
      </c>
      <c r="B2536" t="s">
        <v>279</v>
      </c>
      <c r="C2536" s="5" t="s">
        <v>88</v>
      </c>
      <c r="D2536" s="5">
        <v>19.5</v>
      </c>
      <c r="E2536" t="s">
        <v>45</v>
      </c>
      <c r="F2536">
        <v>0.1</v>
      </c>
      <c r="G2536" t="s">
        <v>28</v>
      </c>
      <c r="H2536" s="15">
        <v>44.8</v>
      </c>
      <c r="I2536" s="15">
        <f>IF(Table18[[#This Row],[Semi_total_radno]]="BLD", 0.65*Table18[[#This Row],[LLD]], Table18[[#This Row],[Semi_total_radno]])</f>
        <v>44.8</v>
      </c>
      <c r="J2536">
        <v>0.18366695940494501</v>
      </c>
      <c r="K2536">
        <v>0.54678505659103405</v>
      </c>
      <c r="L2536">
        <v>2.9770463798308655</v>
      </c>
    </row>
    <row r="2537" spans="1:12" hidden="1" x14ac:dyDescent="0.35">
      <c r="A2537" t="s">
        <v>89</v>
      </c>
      <c r="B2537" t="s">
        <v>279</v>
      </c>
      <c r="C2537" s="5" t="s">
        <v>90</v>
      </c>
      <c r="D2537" s="5">
        <v>20.5</v>
      </c>
      <c r="E2537" t="s">
        <v>45</v>
      </c>
      <c r="F2537">
        <v>0.1</v>
      </c>
      <c r="G2537" t="s">
        <v>28</v>
      </c>
      <c r="H2537" s="15">
        <v>44.5</v>
      </c>
      <c r="I2537" s="15">
        <f>IF(Table18[[#This Row],[Semi_total_radno]]="BLD", 0.65*Table18[[#This Row],[LLD]], Table18[[#This Row],[Semi_total_radno]])</f>
        <v>44.5</v>
      </c>
      <c r="J2537">
        <v>0.52121388912200906</v>
      </c>
      <c r="K2537">
        <v>1.5363302230835001</v>
      </c>
      <c r="L2537">
        <v>2.947600313705121</v>
      </c>
    </row>
    <row r="2538" spans="1:12" hidden="1" x14ac:dyDescent="0.35">
      <c r="A2538" t="s">
        <v>91</v>
      </c>
      <c r="B2538" t="s">
        <v>279</v>
      </c>
      <c r="C2538" s="5" t="s">
        <v>92</v>
      </c>
      <c r="D2538" s="5">
        <v>21.5</v>
      </c>
      <c r="E2538" t="s">
        <v>45</v>
      </c>
      <c r="F2538">
        <v>0.1</v>
      </c>
      <c r="G2538" t="s">
        <v>28</v>
      </c>
      <c r="H2538" s="15">
        <v>42.7</v>
      </c>
      <c r="I2538" s="15">
        <f>IF(Table18[[#This Row],[Semi_total_radno]]="BLD", 0.65*Table18[[#This Row],[LLD]], Table18[[#This Row],[Semi_total_radno]])</f>
        <v>42.7</v>
      </c>
      <c r="J2538">
        <v>0.18502551317214999</v>
      </c>
      <c r="K2538">
        <v>0.52168637514114402</v>
      </c>
      <c r="L2538">
        <v>2.8195375124065225</v>
      </c>
    </row>
    <row r="2539" spans="1:12" hidden="1" x14ac:dyDescent="0.35">
      <c r="A2539" t="s">
        <v>93</v>
      </c>
      <c r="B2539" t="s">
        <v>279</v>
      </c>
      <c r="C2539" s="5" t="s">
        <v>94</v>
      </c>
      <c r="D2539" s="5">
        <v>22.5</v>
      </c>
      <c r="E2539" t="s">
        <v>45</v>
      </c>
      <c r="F2539">
        <v>0.1</v>
      </c>
      <c r="G2539" t="s">
        <v>28</v>
      </c>
      <c r="H2539" s="15">
        <v>43.1</v>
      </c>
      <c r="I2539" s="15">
        <f>IF(Table18[[#This Row],[Semi_total_radno]]="BLD", 0.65*Table18[[#This Row],[LLD]], Table18[[#This Row],[Semi_total_radno]])</f>
        <v>43.1</v>
      </c>
      <c r="J2539">
        <v>2.792363899061455E-3</v>
      </c>
      <c r="K2539">
        <v>4.2704086517915121E-3</v>
      </c>
      <c r="L2539">
        <v>1.2605451616936565</v>
      </c>
    </row>
    <row r="2540" spans="1:12" hidden="1" x14ac:dyDescent="0.35">
      <c r="A2540" t="s">
        <v>95</v>
      </c>
      <c r="B2540" t="s">
        <v>279</v>
      </c>
      <c r="C2540" s="5" t="s">
        <v>96</v>
      </c>
      <c r="D2540" s="5">
        <v>23.5</v>
      </c>
      <c r="E2540" t="s">
        <v>45</v>
      </c>
      <c r="F2540">
        <v>0.1</v>
      </c>
      <c r="G2540" t="s">
        <v>28</v>
      </c>
      <c r="H2540" s="15">
        <v>44.7</v>
      </c>
      <c r="I2540" s="15">
        <f>IF(Table18[[#This Row],[Semi_total_radno]]="BLD", 0.65*Table18[[#This Row],[LLD]], Table18[[#This Row],[Semi_total_radno]])</f>
        <v>44.7</v>
      </c>
      <c r="J2540">
        <v>0.255171298980713</v>
      </c>
      <c r="K2540">
        <v>0.80598986148834195</v>
      </c>
      <c r="L2540">
        <v>3.158622716221946</v>
      </c>
    </row>
    <row r="2541" spans="1:12" hidden="1" x14ac:dyDescent="0.35">
      <c r="A2541" s="8" t="s">
        <v>97</v>
      </c>
      <c r="B2541" s="9" t="s">
        <v>280</v>
      </c>
      <c r="C2541" s="10" t="s">
        <v>50</v>
      </c>
      <c r="D2541" s="10">
        <v>0.5</v>
      </c>
      <c r="E2541" t="s">
        <v>45</v>
      </c>
      <c r="F2541">
        <v>0.1</v>
      </c>
      <c r="G2541" t="s">
        <v>28</v>
      </c>
      <c r="H2541" s="16">
        <v>64.099999999999994</v>
      </c>
      <c r="I2541" s="16">
        <f>IF(Table18[[#This Row],[Semi_total_radno]]="BLD", 0.65*Table18[[#This Row],[LLD]], Table18[[#This Row],[Semi_total_radno]])</f>
        <v>64.099999999999994</v>
      </c>
      <c r="J2541" s="18">
        <v>0.34120833873748802</v>
      </c>
      <c r="K2541" s="18">
        <v>1.51705050468445</v>
      </c>
      <c r="L2541" s="19">
        <f>K2541/J2541</f>
        <v>4.4461120449099214</v>
      </c>
    </row>
    <row r="2542" spans="1:12" hidden="1" x14ac:dyDescent="0.35">
      <c r="A2542" s="8" t="s">
        <v>98</v>
      </c>
      <c r="B2542" s="9" t="s">
        <v>280</v>
      </c>
      <c r="C2542" s="10" t="s">
        <v>52</v>
      </c>
      <c r="D2542" s="10">
        <v>1.5</v>
      </c>
      <c r="E2542" t="s">
        <v>45</v>
      </c>
      <c r="F2542">
        <v>0.1</v>
      </c>
      <c r="G2542" t="s">
        <v>28</v>
      </c>
      <c r="H2542" s="16">
        <v>59.3</v>
      </c>
      <c r="I2542" s="16">
        <f>IF(Table18[[#This Row],[Semi_total_radno]]="BLD", 0.65*Table18[[#This Row],[LLD]], Table18[[#This Row],[Semi_total_radno]])</f>
        <v>59.3</v>
      </c>
      <c r="J2542" s="20">
        <v>5.2734487690031502E-3</v>
      </c>
      <c r="K2542" s="20">
        <v>0.87811797857284501</v>
      </c>
      <c r="L2542" s="19">
        <f t="shared" ref="L2542:L2561" si="28">K2542/J2542</f>
        <v>166.51683121192761</v>
      </c>
    </row>
    <row r="2543" spans="1:12" hidden="1" x14ac:dyDescent="0.35">
      <c r="A2543" s="8" t="s">
        <v>99</v>
      </c>
      <c r="B2543" s="9" t="s">
        <v>280</v>
      </c>
      <c r="C2543" s="10" t="s">
        <v>54</v>
      </c>
      <c r="D2543" s="10">
        <v>2.5</v>
      </c>
      <c r="E2543" t="s">
        <v>45</v>
      </c>
      <c r="F2543">
        <v>0.1</v>
      </c>
      <c r="G2543" t="s">
        <v>28</v>
      </c>
      <c r="H2543" s="16">
        <v>69.400000000000006</v>
      </c>
      <c r="I2543" s="16">
        <f>IF(Table18[[#This Row],[Semi_total_radno]]="BLD", 0.65*Table18[[#This Row],[LLD]], Table18[[#This Row],[Semi_total_radno]])</f>
        <v>69.400000000000006</v>
      </c>
      <c r="J2543" s="18">
        <v>0.251287370920181</v>
      </c>
      <c r="K2543" s="18">
        <v>1.31207203865051</v>
      </c>
      <c r="L2543" s="19">
        <f t="shared" si="28"/>
        <v>5.2214006372301016</v>
      </c>
    </row>
    <row r="2544" spans="1:12" hidden="1" x14ac:dyDescent="0.35">
      <c r="A2544" s="8" t="s">
        <v>100</v>
      </c>
      <c r="B2544" s="9" t="s">
        <v>280</v>
      </c>
      <c r="C2544" s="10" t="s">
        <v>56</v>
      </c>
      <c r="D2544" s="10">
        <v>3.5</v>
      </c>
      <c r="E2544" t="s">
        <v>45</v>
      </c>
      <c r="F2544">
        <v>0.1</v>
      </c>
      <c r="G2544" t="s">
        <v>28</v>
      </c>
      <c r="H2544" s="16">
        <v>64.7</v>
      </c>
      <c r="I2544" s="16">
        <f>IF(Table18[[#This Row],[Semi_total_radno]]="BLD", 0.65*Table18[[#This Row],[LLD]], Table18[[#This Row],[Semi_total_radno]])</f>
        <v>64.7</v>
      </c>
      <c r="J2544" s="18">
        <v>0.51856994628906306</v>
      </c>
      <c r="K2544" s="18">
        <v>2.0246231555938698</v>
      </c>
      <c r="L2544" s="19">
        <f t="shared" si="28"/>
        <v>3.9042431403560309</v>
      </c>
    </row>
    <row r="2545" spans="1:12" hidden="1" x14ac:dyDescent="0.35">
      <c r="A2545" s="8" t="s">
        <v>101</v>
      </c>
      <c r="B2545" s="9" t="s">
        <v>280</v>
      </c>
      <c r="C2545" s="10" t="s">
        <v>58</v>
      </c>
      <c r="D2545" s="10">
        <v>4.5</v>
      </c>
      <c r="E2545" t="s">
        <v>45</v>
      </c>
      <c r="F2545">
        <v>0.1</v>
      </c>
      <c r="G2545" t="s">
        <v>28</v>
      </c>
      <c r="H2545" s="16">
        <v>66.099999999999994</v>
      </c>
      <c r="I2545" s="16">
        <f>IF(Table18[[#This Row],[Semi_total_radno]]="BLD", 0.65*Table18[[#This Row],[LLD]], Table18[[#This Row],[Semi_total_radno]])</f>
        <v>66.099999999999994</v>
      </c>
      <c r="J2545" s="18">
        <v>0.44535508751869202</v>
      </c>
      <c r="K2545" s="18">
        <v>1.79194223880768</v>
      </c>
      <c r="L2545" s="19">
        <f t="shared" si="28"/>
        <v>4.0236258415538373</v>
      </c>
    </row>
    <row r="2546" spans="1:12" hidden="1" x14ac:dyDescent="0.35">
      <c r="A2546" s="8" t="s">
        <v>102</v>
      </c>
      <c r="B2546" s="9" t="s">
        <v>280</v>
      </c>
      <c r="C2546" s="10" t="s">
        <v>60</v>
      </c>
      <c r="D2546" s="10">
        <v>5.5</v>
      </c>
      <c r="E2546" t="s">
        <v>45</v>
      </c>
      <c r="F2546">
        <v>0.1</v>
      </c>
      <c r="G2546" t="s">
        <v>28</v>
      </c>
      <c r="H2546" s="16">
        <v>57</v>
      </c>
      <c r="I2546" s="16">
        <f>IF(Table18[[#This Row],[Semi_total_radno]]="BLD", 0.65*Table18[[#This Row],[LLD]], Table18[[#This Row],[Semi_total_radno]])</f>
        <v>57</v>
      </c>
      <c r="J2546" s="18">
        <v>0.73049771785736095</v>
      </c>
      <c r="K2546" s="18">
        <v>2.5906391143798801</v>
      </c>
      <c r="L2546" s="19">
        <f t="shared" si="28"/>
        <v>3.5464027484966567</v>
      </c>
    </row>
    <row r="2547" spans="1:12" hidden="1" x14ac:dyDescent="0.35">
      <c r="A2547" s="8" t="s">
        <v>103</v>
      </c>
      <c r="B2547" s="9" t="s">
        <v>280</v>
      </c>
      <c r="C2547" s="10" t="s">
        <v>62</v>
      </c>
      <c r="D2547" s="10">
        <v>6.5</v>
      </c>
      <c r="E2547" t="s">
        <v>45</v>
      </c>
      <c r="F2547">
        <v>0.1</v>
      </c>
      <c r="G2547" t="s">
        <v>28</v>
      </c>
      <c r="H2547" s="16">
        <v>66.3</v>
      </c>
      <c r="I2547" s="16">
        <f>IF(Table18[[#This Row],[Semi_total_radno]]="BLD", 0.65*Table18[[#This Row],[LLD]], Table18[[#This Row],[Semi_total_radno]])</f>
        <v>66.3</v>
      </c>
      <c r="J2547" s="18">
        <v>0.23559479415416701</v>
      </c>
      <c r="K2547" s="18">
        <v>1.2447416782379199</v>
      </c>
      <c r="L2547" s="19">
        <f t="shared" si="28"/>
        <v>5.2834006061415515</v>
      </c>
    </row>
    <row r="2548" spans="1:12" hidden="1" x14ac:dyDescent="0.35">
      <c r="A2548" s="8" t="s">
        <v>104</v>
      </c>
      <c r="B2548" s="9" t="s">
        <v>280</v>
      </c>
      <c r="C2548" s="10" t="s">
        <v>64</v>
      </c>
      <c r="D2548" s="10">
        <v>7.5</v>
      </c>
      <c r="E2548" t="s">
        <v>45</v>
      </c>
      <c r="F2548">
        <v>0.1</v>
      </c>
      <c r="G2548" t="s">
        <v>28</v>
      </c>
      <c r="H2548" s="16">
        <v>64.2</v>
      </c>
      <c r="I2548" s="16">
        <f>IF(Table18[[#This Row],[Semi_total_radno]]="BLD", 0.65*Table18[[#This Row],[LLD]], Table18[[#This Row],[Semi_total_radno]])</f>
        <v>64.2</v>
      </c>
      <c r="J2548" s="20">
        <v>3.7895394489169099E-3</v>
      </c>
      <c r="K2548" s="20">
        <v>7.4258851818740403E-3</v>
      </c>
      <c r="L2548" s="19">
        <f t="shared" si="28"/>
        <v>1.9595745820765729</v>
      </c>
    </row>
    <row r="2549" spans="1:12" hidden="1" x14ac:dyDescent="0.35">
      <c r="A2549" s="8" t="s">
        <v>105</v>
      </c>
      <c r="B2549" s="9" t="s">
        <v>280</v>
      </c>
      <c r="C2549" s="10" t="s">
        <v>66</v>
      </c>
      <c r="D2549" s="10">
        <v>8.5</v>
      </c>
      <c r="E2549" t="s">
        <v>45</v>
      </c>
      <c r="F2549">
        <v>0.1</v>
      </c>
      <c r="G2549" t="s">
        <v>28</v>
      </c>
      <c r="H2549" s="16">
        <v>61.3</v>
      </c>
      <c r="I2549" s="16">
        <f>IF(Table18[[#This Row],[Semi_total_radno]]="BLD", 0.65*Table18[[#This Row],[LLD]], Table18[[#This Row],[Semi_total_radno]])</f>
        <v>61.3</v>
      </c>
      <c r="J2549" s="18">
        <v>0.114164553582668</v>
      </c>
      <c r="K2549" s="18">
        <v>0.98078691959381104</v>
      </c>
      <c r="L2549" s="19">
        <f t="shared" si="28"/>
        <v>8.5909933408850137</v>
      </c>
    </row>
    <row r="2550" spans="1:12" hidden="1" x14ac:dyDescent="0.35">
      <c r="A2550" s="8" t="s">
        <v>106</v>
      </c>
      <c r="B2550" s="9" t="s">
        <v>280</v>
      </c>
      <c r="C2550" s="10" t="s">
        <v>68</v>
      </c>
      <c r="D2550" s="10">
        <v>9.5</v>
      </c>
      <c r="E2550" t="s">
        <v>45</v>
      </c>
      <c r="F2550">
        <v>0.1</v>
      </c>
      <c r="G2550" t="s">
        <v>28</v>
      </c>
      <c r="H2550" s="16">
        <v>55.8</v>
      </c>
      <c r="I2550" s="16">
        <f>IF(Table18[[#This Row],[Semi_total_radno]]="BLD", 0.65*Table18[[#This Row],[LLD]], Table18[[#This Row],[Semi_total_radno]])</f>
        <v>55.8</v>
      </c>
      <c r="J2550" s="20">
        <v>2.5792727246880501E-3</v>
      </c>
      <c r="K2550" s="20">
        <v>0.72248029708862305</v>
      </c>
      <c r="L2550" s="19">
        <f t="shared" si="28"/>
        <v>280.11008303745911</v>
      </c>
    </row>
    <row r="2551" spans="1:12" hidden="1" x14ac:dyDescent="0.35">
      <c r="A2551" s="8" t="s">
        <v>107</v>
      </c>
      <c r="B2551" s="9" t="s">
        <v>280</v>
      </c>
      <c r="C2551" s="10" t="s">
        <v>70</v>
      </c>
      <c r="D2551" s="10">
        <v>10.5</v>
      </c>
      <c r="E2551" t="s">
        <v>45</v>
      </c>
      <c r="F2551">
        <v>0.1</v>
      </c>
      <c r="G2551" t="s">
        <v>28</v>
      </c>
      <c r="H2551" s="16">
        <v>61.2</v>
      </c>
      <c r="I2551" s="16">
        <f>IF(Table18[[#This Row],[Semi_total_radno]]="BLD", 0.65*Table18[[#This Row],[LLD]], Table18[[#This Row],[Semi_total_radno]])</f>
        <v>61.2</v>
      </c>
      <c r="J2551" s="20">
        <v>4.1285236366093202E-3</v>
      </c>
      <c r="K2551" s="20">
        <v>0.62968802452087402</v>
      </c>
      <c r="L2551" s="19">
        <f t="shared" si="28"/>
        <v>152.52135628755298</v>
      </c>
    </row>
    <row r="2552" spans="1:12" hidden="1" x14ac:dyDescent="0.35">
      <c r="A2552" t="s">
        <v>108</v>
      </c>
      <c r="B2552" t="s">
        <v>281</v>
      </c>
      <c r="C2552" s="5" t="s">
        <v>50</v>
      </c>
      <c r="D2552" s="5">
        <v>0.5</v>
      </c>
      <c r="E2552" t="s">
        <v>45</v>
      </c>
      <c r="F2552">
        <v>0.1</v>
      </c>
      <c r="G2552" t="s">
        <v>28</v>
      </c>
      <c r="H2552" s="15">
        <v>52.1</v>
      </c>
      <c r="I2552" s="15">
        <f>IF(Table18[[#This Row],[Semi_total_radno]]="BLD", 0.65*Table18[[#This Row],[LLD]], Table18[[#This Row],[Semi_total_radno]])</f>
        <v>52.1</v>
      </c>
      <c r="J2552" s="18">
        <v>0.16807575523853299</v>
      </c>
      <c r="K2552" s="18">
        <v>1.5302046537399301</v>
      </c>
      <c r="L2552" s="19">
        <f t="shared" si="28"/>
        <v>9.1042557064120562</v>
      </c>
    </row>
    <row r="2553" spans="1:12" hidden="1" x14ac:dyDescent="0.35">
      <c r="A2553" t="s">
        <v>109</v>
      </c>
      <c r="B2553" t="s">
        <v>281</v>
      </c>
      <c r="C2553" s="5" t="s">
        <v>52</v>
      </c>
      <c r="D2553" s="5">
        <v>1.5</v>
      </c>
      <c r="E2553" t="s">
        <v>45</v>
      </c>
      <c r="F2553">
        <v>0.1</v>
      </c>
      <c r="G2553" t="s">
        <v>28</v>
      </c>
      <c r="H2553" s="15">
        <v>52.3</v>
      </c>
      <c r="I2553" s="15">
        <f>IF(Table18[[#This Row],[Semi_total_radno]]="BLD", 0.65*Table18[[#This Row],[LLD]], Table18[[#This Row],[Semi_total_radno]])</f>
        <v>52.3</v>
      </c>
      <c r="J2553" s="18">
        <v>0.16324836015701299</v>
      </c>
      <c r="K2553" s="18">
        <v>1.52458536624908</v>
      </c>
      <c r="L2553" s="19">
        <f t="shared" si="28"/>
        <v>9.3390547064774623</v>
      </c>
    </row>
    <row r="2554" spans="1:12" hidden="1" x14ac:dyDescent="0.35">
      <c r="A2554" t="s">
        <v>110</v>
      </c>
      <c r="B2554" t="s">
        <v>281</v>
      </c>
      <c r="C2554" s="5" t="s">
        <v>54</v>
      </c>
      <c r="D2554" s="5">
        <v>2.5</v>
      </c>
      <c r="E2554" t="s">
        <v>45</v>
      </c>
      <c r="F2554">
        <v>0.1</v>
      </c>
      <c r="G2554" t="s">
        <v>28</v>
      </c>
      <c r="H2554" s="15">
        <v>50.3</v>
      </c>
      <c r="I2554" s="15">
        <f>IF(Table18[[#This Row],[Semi_total_radno]]="BLD", 0.65*Table18[[#This Row],[LLD]], Table18[[#This Row],[Semi_total_radno]])</f>
        <v>50.3</v>
      </c>
      <c r="J2554" s="18">
        <v>0.15263675153255499</v>
      </c>
      <c r="K2554" s="18">
        <v>1.33317422866821</v>
      </c>
      <c r="L2554" s="19">
        <f t="shared" si="28"/>
        <v>8.7342937744836977</v>
      </c>
    </row>
    <row r="2555" spans="1:12" hidden="1" x14ac:dyDescent="0.35">
      <c r="A2555" t="s">
        <v>111</v>
      </c>
      <c r="B2555" t="s">
        <v>281</v>
      </c>
      <c r="C2555" s="5" t="s">
        <v>56</v>
      </c>
      <c r="D2555" s="5">
        <v>3.5</v>
      </c>
      <c r="E2555" t="s">
        <v>45</v>
      </c>
      <c r="F2555">
        <v>0.1</v>
      </c>
      <c r="G2555" t="s">
        <v>28</v>
      </c>
      <c r="H2555" s="15">
        <v>53.1</v>
      </c>
      <c r="I2555" s="15">
        <f>IF(Table18[[#This Row],[Semi_total_radno]]="BLD", 0.65*Table18[[#This Row],[LLD]], Table18[[#This Row],[Semi_total_radno]])</f>
        <v>53.1</v>
      </c>
      <c r="J2555" s="18">
        <v>0.16178780794143699</v>
      </c>
      <c r="K2555" s="18">
        <v>1.3450558185577399</v>
      </c>
      <c r="L2555" s="19">
        <f t="shared" si="28"/>
        <v>8.3137032120777317</v>
      </c>
    </row>
    <row r="2556" spans="1:12" hidden="1" x14ac:dyDescent="0.35">
      <c r="A2556" t="s">
        <v>112</v>
      </c>
      <c r="B2556" t="s">
        <v>281</v>
      </c>
      <c r="C2556" s="5" t="s">
        <v>58</v>
      </c>
      <c r="D2556" s="5">
        <v>4.5</v>
      </c>
      <c r="E2556" t="s">
        <v>45</v>
      </c>
      <c r="F2556">
        <v>0.1</v>
      </c>
      <c r="G2556" t="s">
        <v>28</v>
      </c>
      <c r="H2556" s="15">
        <v>49.8</v>
      </c>
      <c r="I2556" s="15">
        <f>IF(Table18[[#This Row],[Semi_total_radno]]="BLD", 0.65*Table18[[#This Row],[LLD]], Table18[[#This Row],[Semi_total_radno]])</f>
        <v>49.8</v>
      </c>
      <c r="J2556" s="18">
        <v>0.15010447800159499</v>
      </c>
      <c r="K2556" s="18">
        <v>1.32600581645966</v>
      </c>
      <c r="L2556" s="19">
        <f t="shared" si="28"/>
        <v>8.8338857981676604</v>
      </c>
    </row>
    <row r="2557" spans="1:12" hidden="1" x14ac:dyDescent="0.35">
      <c r="A2557" t="s">
        <v>113</v>
      </c>
      <c r="B2557" t="s">
        <v>281</v>
      </c>
      <c r="C2557" s="5" t="s">
        <v>60</v>
      </c>
      <c r="D2557" s="5">
        <v>5.5</v>
      </c>
      <c r="E2557" t="s">
        <v>45</v>
      </c>
      <c r="F2557">
        <v>0.1</v>
      </c>
      <c r="G2557" t="s">
        <v>28</v>
      </c>
      <c r="H2557" s="15">
        <v>46</v>
      </c>
      <c r="I2557" s="15">
        <f>IF(Table18[[#This Row],[Semi_total_radno]]="BLD", 0.65*Table18[[#This Row],[LLD]], Table18[[#This Row],[Semi_total_radno]])</f>
        <v>46</v>
      </c>
      <c r="J2557" s="18">
        <v>0.14570626616478</v>
      </c>
      <c r="K2557" s="18">
        <v>1.3029922246932999</v>
      </c>
      <c r="L2557" s="19">
        <f t="shared" si="28"/>
        <v>8.9425956686017809</v>
      </c>
    </row>
    <row r="2558" spans="1:12" hidden="1" x14ac:dyDescent="0.35">
      <c r="A2558" t="s">
        <v>114</v>
      </c>
      <c r="B2558" t="s">
        <v>281</v>
      </c>
      <c r="C2558" s="5" t="s">
        <v>62</v>
      </c>
      <c r="D2558" s="5">
        <v>6.5</v>
      </c>
      <c r="E2558" t="s">
        <v>45</v>
      </c>
      <c r="F2558">
        <v>0.1</v>
      </c>
      <c r="G2558" t="s">
        <v>28</v>
      </c>
      <c r="H2558" s="15">
        <v>48.2</v>
      </c>
      <c r="I2558" s="15">
        <f>IF(Table18[[#This Row],[Semi_total_radno]]="BLD", 0.65*Table18[[#This Row],[LLD]], Table18[[#This Row],[Semi_total_radno]])</f>
        <v>48.2</v>
      </c>
      <c r="J2558" s="20">
        <v>4.9335267394781104E-3</v>
      </c>
      <c r="K2558" s="20">
        <v>1.0768021345138501</v>
      </c>
      <c r="L2558" s="21">
        <f t="shared" si="28"/>
        <v>218.26214620410852</v>
      </c>
    </row>
    <row r="2559" spans="1:12" hidden="1" x14ac:dyDescent="0.35">
      <c r="A2559" t="s">
        <v>115</v>
      </c>
      <c r="B2559" t="s">
        <v>281</v>
      </c>
      <c r="C2559" s="5" t="s">
        <v>64</v>
      </c>
      <c r="D2559" s="5">
        <v>7.5</v>
      </c>
      <c r="E2559" t="s">
        <v>45</v>
      </c>
      <c r="F2559">
        <v>0.1</v>
      </c>
      <c r="G2559" t="s">
        <v>28</v>
      </c>
      <c r="H2559" s="15">
        <v>47.6</v>
      </c>
      <c r="I2559" s="15">
        <f>IF(Table18[[#This Row],[Semi_total_radno]]="BLD", 0.65*Table18[[#This Row],[LLD]], Table18[[#This Row],[Semi_total_radno]])</f>
        <v>47.6</v>
      </c>
      <c r="J2559" s="20"/>
      <c r="K2559" s="20"/>
      <c r="L2559" s="21"/>
    </row>
    <row r="2560" spans="1:12" hidden="1" x14ac:dyDescent="0.35">
      <c r="A2560" t="s">
        <v>116</v>
      </c>
      <c r="B2560" t="s">
        <v>281</v>
      </c>
      <c r="C2560" s="5" t="s">
        <v>66</v>
      </c>
      <c r="D2560" s="5">
        <v>8.5</v>
      </c>
      <c r="E2560" t="s">
        <v>45</v>
      </c>
      <c r="F2560">
        <v>0.1</v>
      </c>
      <c r="G2560" t="s">
        <v>28</v>
      </c>
      <c r="H2560" s="15">
        <v>44.8</v>
      </c>
      <c r="I2560" s="15">
        <f>IF(Table18[[#This Row],[Semi_total_radno]]="BLD", 0.65*Table18[[#This Row],[LLD]], Table18[[#This Row],[Semi_total_radno]])</f>
        <v>44.8</v>
      </c>
      <c r="J2560" s="20">
        <v>3.00309574231505E-3</v>
      </c>
      <c r="K2560" s="20">
        <v>0.83362019062042203</v>
      </c>
      <c r="L2560" s="21">
        <f t="shared" si="28"/>
        <v>277.58695098338569</v>
      </c>
    </row>
    <row r="2561" spans="1:12" hidden="1" x14ac:dyDescent="0.35">
      <c r="A2561" t="s">
        <v>117</v>
      </c>
      <c r="B2561" t="s">
        <v>281</v>
      </c>
      <c r="C2561" s="5" t="s">
        <v>68</v>
      </c>
      <c r="D2561" s="5">
        <v>9.5</v>
      </c>
      <c r="E2561" t="s">
        <v>45</v>
      </c>
      <c r="F2561">
        <v>0.1</v>
      </c>
      <c r="G2561" t="s">
        <v>28</v>
      </c>
      <c r="H2561" s="15">
        <v>47</v>
      </c>
      <c r="I2561" s="15">
        <f>IF(Table18[[#This Row],[Semi_total_radno]]="BLD", 0.65*Table18[[#This Row],[LLD]], Table18[[#This Row],[Semi_total_radno]])</f>
        <v>47</v>
      </c>
      <c r="J2561" s="20">
        <v>2.0532638300210198E-3</v>
      </c>
      <c r="K2561" s="20">
        <v>0.66615408658981301</v>
      </c>
      <c r="L2561" s="21">
        <f t="shared" si="28"/>
        <v>324.43667338307586</v>
      </c>
    </row>
    <row r="2562" spans="1:12" hidden="1" x14ac:dyDescent="0.35">
      <c r="A2562" t="s">
        <v>118</v>
      </c>
      <c r="B2562" t="s">
        <v>281</v>
      </c>
      <c r="C2562" s="5" t="s">
        <v>70</v>
      </c>
      <c r="D2562" s="5">
        <v>10.5</v>
      </c>
      <c r="E2562" t="s">
        <v>45</v>
      </c>
      <c r="F2562">
        <v>0.1</v>
      </c>
      <c r="G2562" t="s">
        <v>28</v>
      </c>
      <c r="H2562" s="15">
        <v>46.8</v>
      </c>
      <c r="I2562" s="15">
        <f>IF(Table18[[#This Row],[Semi_total_radno]]="BLD", 0.65*Table18[[#This Row],[LLD]], Table18[[#This Row],[Semi_total_radno]])</f>
        <v>46.8</v>
      </c>
      <c r="J2562" s="20">
        <v>2.5867882650345599E-3</v>
      </c>
      <c r="K2562" s="20">
        <v>3.3793365582823801E-3</v>
      </c>
      <c r="L2562" s="19">
        <f>K2562/J2562</f>
        <v>1.3063831330768898</v>
      </c>
    </row>
    <row r="2563" spans="1:12" hidden="1" x14ac:dyDescent="0.35">
      <c r="A2563" t="s">
        <v>119</v>
      </c>
      <c r="B2563" t="s">
        <v>281</v>
      </c>
      <c r="C2563" s="5" t="s">
        <v>72</v>
      </c>
      <c r="D2563" s="5">
        <v>11.5</v>
      </c>
      <c r="E2563" t="s">
        <v>45</v>
      </c>
      <c r="F2563">
        <v>0.1</v>
      </c>
      <c r="G2563" t="s">
        <v>28</v>
      </c>
      <c r="H2563" s="15">
        <v>47</v>
      </c>
      <c r="I2563" s="15">
        <f>IF(Table18[[#This Row],[Semi_total_radno]]="BLD", 0.65*Table18[[#This Row],[LLD]], Table18[[#This Row],[Semi_total_radno]])</f>
        <v>47</v>
      </c>
      <c r="J2563" s="18">
        <v>9.0370938414707802E-4</v>
      </c>
      <c r="K2563" s="18">
        <v>0.345187067985535</v>
      </c>
      <c r="L2563" s="19">
        <f>K2563/J2563</f>
        <v>381.96689559810534</v>
      </c>
    </row>
    <row r="2564" spans="1:12" hidden="1" x14ac:dyDescent="0.35">
      <c r="A2564" t="s">
        <v>120</v>
      </c>
      <c r="B2564" t="s">
        <v>281</v>
      </c>
      <c r="C2564" s="5" t="s">
        <v>74</v>
      </c>
      <c r="D2564" s="5">
        <v>12.5</v>
      </c>
      <c r="E2564" t="s">
        <v>45</v>
      </c>
      <c r="F2564">
        <v>0.1</v>
      </c>
      <c r="G2564" t="s">
        <v>28</v>
      </c>
      <c r="H2564" s="15">
        <v>45.4</v>
      </c>
      <c r="I2564" s="15">
        <f>IF(Table18[[#This Row],[Semi_total_radno]]="BLD", 0.65*Table18[[#This Row],[LLD]], Table18[[#This Row],[Semi_total_radno]])</f>
        <v>45.4</v>
      </c>
      <c r="J2564" s="18">
        <v>2.2553734015673399E-3</v>
      </c>
      <c r="K2564" s="18">
        <v>1.8333044135943101E-3</v>
      </c>
      <c r="L2564" s="19">
        <f>K2564/J2564</f>
        <v>0.81286070515874709</v>
      </c>
    </row>
    <row r="2565" spans="1:12" hidden="1" x14ac:dyDescent="0.35">
      <c r="A2565" t="s">
        <v>121</v>
      </c>
      <c r="B2565" t="s">
        <v>281</v>
      </c>
      <c r="C2565" s="5" t="s">
        <v>76</v>
      </c>
      <c r="D2565" s="5">
        <v>13.5</v>
      </c>
      <c r="E2565" t="s">
        <v>45</v>
      </c>
      <c r="F2565">
        <v>0.1</v>
      </c>
      <c r="G2565" t="s">
        <v>28</v>
      </c>
      <c r="H2565" s="15">
        <v>43.2</v>
      </c>
      <c r="I2565" s="15">
        <f>IF(Table18[[#This Row],[Semi_total_radno]]="BLD", 0.65*Table18[[#This Row],[LLD]], Table18[[#This Row],[Semi_total_radno]])</f>
        <v>43.2</v>
      </c>
      <c r="J2565" s="18">
        <v>2.0753995049744801E-3</v>
      </c>
      <c r="K2565" s="18">
        <v>0</v>
      </c>
      <c r="L2565" s="19">
        <f>K2565/J2565</f>
        <v>0</v>
      </c>
    </row>
    <row r="2566" spans="1:12" hidden="1" x14ac:dyDescent="0.35">
      <c r="A2566" t="s">
        <v>122</v>
      </c>
      <c r="B2566" t="s">
        <v>281</v>
      </c>
      <c r="C2566" s="5" t="s">
        <v>78</v>
      </c>
      <c r="D2566" s="5">
        <v>14.5</v>
      </c>
      <c r="E2566" t="s">
        <v>45</v>
      </c>
      <c r="F2566">
        <v>0.1</v>
      </c>
      <c r="G2566" t="s">
        <v>28</v>
      </c>
      <c r="H2566" s="15">
        <v>43.1</v>
      </c>
      <c r="I2566" s="15">
        <f>IF(Table18[[#This Row],[Semi_total_radno]]="BLD", 0.65*Table18[[#This Row],[LLD]], Table18[[#This Row],[Semi_total_radno]])</f>
        <v>43.1</v>
      </c>
      <c r="J2566" s="18">
        <v>6.0549000045284596E-4</v>
      </c>
      <c r="K2566" s="18">
        <v>2.4608948733657598E-3</v>
      </c>
      <c r="L2566" s="19">
        <f>K2566/J2566</f>
        <v>4.0643030793658967</v>
      </c>
    </row>
    <row r="2567" spans="1:12" hidden="1" x14ac:dyDescent="0.35">
      <c r="A2567" t="s">
        <v>123</v>
      </c>
      <c r="B2567" t="s">
        <v>282</v>
      </c>
      <c r="C2567" s="5" t="s">
        <v>50</v>
      </c>
      <c r="D2567" s="5">
        <v>0.5</v>
      </c>
      <c r="E2567" t="s">
        <v>45</v>
      </c>
      <c r="F2567">
        <v>0.1</v>
      </c>
      <c r="G2567" t="s">
        <v>28</v>
      </c>
      <c r="H2567" s="15">
        <v>53.4</v>
      </c>
      <c r="I2567" s="15">
        <f>IF(Table18[[#This Row],[Semi_total_radno]]="BLD", 0.65*Table18[[#This Row],[LLD]], Table18[[#This Row],[Semi_total_radno]])</f>
        <v>53.4</v>
      </c>
      <c r="J2567">
        <v>0.21229170262813599</v>
      </c>
      <c r="K2567">
        <v>1.76952517032623</v>
      </c>
      <c r="L2567">
        <v>8.335347771108351</v>
      </c>
    </row>
    <row r="2568" spans="1:12" hidden="1" x14ac:dyDescent="0.35">
      <c r="A2568" t="s">
        <v>124</v>
      </c>
      <c r="B2568" t="s">
        <v>282</v>
      </c>
      <c r="C2568" s="5" t="s">
        <v>52</v>
      </c>
      <c r="D2568" s="5">
        <v>1.5</v>
      </c>
      <c r="E2568" t="s">
        <v>45</v>
      </c>
      <c r="F2568">
        <v>0.1</v>
      </c>
      <c r="G2568" t="s">
        <v>28</v>
      </c>
      <c r="H2568" s="15">
        <v>57.6</v>
      </c>
      <c r="I2568" s="15">
        <f>IF(Table18[[#This Row],[Semi_total_radno]]="BLD", 0.65*Table18[[#This Row],[LLD]], Table18[[#This Row],[Semi_total_radno]])</f>
        <v>57.6</v>
      </c>
      <c r="J2568">
        <v>0.180383771657944</v>
      </c>
      <c r="K2568">
        <v>1.5377279520034799</v>
      </c>
      <c r="L2568">
        <v>8.5247577310858347</v>
      </c>
    </row>
    <row r="2569" spans="1:12" hidden="1" x14ac:dyDescent="0.35">
      <c r="A2569" t="s">
        <v>125</v>
      </c>
      <c r="B2569" t="s">
        <v>282</v>
      </c>
      <c r="C2569" s="5" t="s">
        <v>54</v>
      </c>
      <c r="D2569" s="5">
        <v>2.5</v>
      </c>
      <c r="E2569" t="s">
        <v>45</v>
      </c>
      <c r="F2569">
        <v>0.1</v>
      </c>
      <c r="G2569" t="s">
        <v>28</v>
      </c>
      <c r="H2569" s="15">
        <v>55.9</v>
      </c>
      <c r="I2569" s="15">
        <f>IF(Table18[[#This Row],[Semi_total_radno]]="BLD", 0.65*Table18[[#This Row],[LLD]], Table18[[#This Row],[Semi_total_radno]])</f>
        <v>55.9</v>
      </c>
      <c r="J2569">
        <v>0.20040309429168701</v>
      </c>
      <c r="K2569">
        <v>1.6762900352478001</v>
      </c>
      <c r="L2569">
        <v>8.3645915806467404</v>
      </c>
    </row>
    <row r="2570" spans="1:12" hidden="1" x14ac:dyDescent="0.35">
      <c r="A2570" t="s">
        <v>126</v>
      </c>
      <c r="B2570" t="s">
        <v>282</v>
      </c>
      <c r="C2570" s="5" t="s">
        <v>56</v>
      </c>
      <c r="D2570" s="5">
        <v>3.5</v>
      </c>
      <c r="E2570" t="s">
        <v>45</v>
      </c>
      <c r="F2570">
        <v>0.1</v>
      </c>
      <c r="G2570" t="s">
        <v>28</v>
      </c>
      <c r="H2570" s="15">
        <v>56.4</v>
      </c>
      <c r="I2570" s="15">
        <f>IF(Table18[[#This Row],[Semi_total_radno]]="BLD", 0.65*Table18[[#This Row],[LLD]], Table18[[#This Row],[Semi_total_radno]])</f>
        <v>56.4</v>
      </c>
      <c r="J2570">
        <v>0.183190897107124</v>
      </c>
      <c r="K2570">
        <v>1.5863311290741</v>
      </c>
      <c r="L2570">
        <v>8.6594429861133655</v>
      </c>
    </row>
    <row r="2571" spans="1:12" hidden="1" x14ac:dyDescent="0.35">
      <c r="A2571" t="s">
        <v>127</v>
      </c>
      <c r="B2571" t="s">
        <v>282</v>
      </c>
      <c r="C2571" s="5" t="s">
        <v>58</v>
      </c>
      <c r="D2571" s="5">
        <v>4.5</v>
      </c>
      <c r="E2571" t="s">
        <v>45</v>
      </c>
      <c r="F2571">
        <v>0.1</v>
      </c>
      <c r="G2571" t="s">
        <v>28</v>
      </c>
      <c r="H2571" s="15">
        <v>54</v>
      </c>
      <c r="I2571" s="15">
        <f>IF(Table18[[#This Row],[Semi_total_radno]]="BLD", 0.65*Table18[[#This Row],[LLD]], Table18[[#This Row],[Semi_total_radno]])</f>
        <v>54</v>
      </c>
      <c r="J2571">
        <v>0.17950253188610099</v>
      </c>
      <c r="K2571">
        <v>1.49674808979034</v>
      </c>
      <c r="L2571">
        <v>8.3383118559022087</v>
      </c>
    </row>
    <row r="2572" spans="1:12" hidden="1" x14ac:dyDescent="0.35">
      <c r="A2572" t="s">
        <v>128</v>
      </c>
      <c r="B2572" t="s">
        <v>282</v>
      </c>
      <c r="C2572" s="5" t="s">
        <v>60</v>
      </c>
      <c r="D2572" s="5">
        <v>5.5</v>
      </c>
      <c r="E2572" t="s">
        <v>45</v>
      </c>
      <c r="F2572">
        <v>0.1</v>
      </c>
      <c r="G2572" t="s">
        <v>28</v>
      </c>
      <c r="H2572" s="15">
        <v>53.7</v>
      </c>
      <c r="I2572" s="15">
        <f>IF(Table18[[#This Row],[Semi_total_radno]]="BLD", 0.65*Table18[[#This Row],[LLD]], Table18[[#This Row],[Semi_total_radno]])</f>
        <v>53.7</v>
      </c>
      <c r="J2572">
        <v>0.21012133359909099</v>
      </c>
      <c r="K2572">
        <v>1.78055608272552</v>
      </c>
      <c r="L2572">
        <v>8.4739424228231854</v>
      </c>
    </row>
    <row r="2573" spans="1:12" hidden="1" x14ac:dyDescent="0.35">
      <c r="A2573" t="s">
        <v>129</v>
      </c>
      <c r="B2573" t="s">
        <v>282</v>
      </c>
      <c r="C2573" s="5" t="s">
        <v>62</v>
      </c>
      <c r="D2573" s="5">
        <v>6.5</v>
      </c>
      <c r="E2573" t="s">
        <v>45</v>
      </c>
      <c r="F2573">
        <v>0.1</v>
      </c>
      <c r="G2573" t="s">
        <v>28</v>
      </c>
      <c r="H2573" s="15">
        <v>53.5</v>
      </c>
      <c r="I2573" s="15">
        <f>IF(Table18[[#This Row],[Semi_total_radno]]="BLD", 0.65*Table18[[#This Row],[LLD]], Table18[[#This Row],[Semi_total_radno]])</f>
        <v>53.5</v>
      </c>
      <c r="J2573">
        <v>0.16531734168529499</v>
      </c>
      <c r="K2573">
        <v>1.38433909416199</v>
      </c>
      <c r="L2573">
        <v>8.3738286621936844</v>
      </c>
    </row>
    <row r="2574" spans="1:12" hidden="1" x14ac:dyDescent="0.35">
      <c r="A2574" t="s">
        <v>130</v>
      </c>
      <c r="B2574" t="s">
        <v>282</v>
      </c>
      <c r="C2574" s="5" t="s">
        <v>64</v>
      </c>
      <c r="D2574" s="5">
        <v>7.5</v>
      </c>
      <c r="E2574" t="s">
        <v>45</v>
      </c>
      <c r="F2574">
        <v>0.1</v>
      </c>
      <c r="G2574" t="s">
        <v>28</v>
      </c>
      <c r="H2574" s="15">
        <v>46.7</v>
      </c>
      <c r="I2574" s="15">
        <f>IF(Table18[[#This Row],[Semi_total_radno]]="BLD", 0.65*Table18[[#This Row],[LLD]], Table18[[#This Row],[Semi_total_radno]])</f>
        <v>46.7</v>
      </c>
      <c r="J2574">
        <v>0.155876278877258</v>
      </c>
      <c r="K2574">
        <v>1.3395510911941499</v>
      </c>
      <c r="L2574">
        <v>8.5936814815098046</v>
      </c>
    </row>
    <row r="2575" spans="1:12" hidden="1" x14ac:dyDescent="0.35">
      <c r="A2575" t="s">
        <v>131</v>
      </c>
      <c r="B2575" t="s">
        <v>282</v>
      </c>
      <c r="C2575" s="5" t="s">
        <v>66</v>
      </c>
      <c r="D2575" s="5">
        <v>8.5</v>
      </c>
      <c r="E2575" t="s">
        <v>45</v>
      </c>
      <c r="F2575">
        <v>0.1</v>
      </c>
      <c r="G2575" t="s">
        <v>28</v>
      </c>
      <c r="H2575" s="15">
        <v>48.8</v>
      </c>
      <c r="I2575" s="15">
        <f>IF(Table18[[#This Row],[Semi_total_radno]]="BLD", 0.65*Table18[[#This Row],[LLD]], Table18[[#This Row],[Semi_total_radno]])</f>
        <v>48.8</v>
      </c>
      <c r="J2575">
        <v>0.123540781438351</v>
      </c>
      <c r="K2575">
        <v>1.0216146707534799</v>
      </c>
      <c r="L2575">
        <v>8.2694528791149295</v>
      </c>
    </row>
    <row r="2576" spans="1:12" hidden="1" x14ac:dyDescent="0.35">
      <c r="A2576" t="s">
        <v>132</v>
      </c>
      <c r="B2576" t="s">
        <v>282</v>
      </c>
      <c r="C2576" s="5" t="s">
        <v>68</v>
      </c>
      <c r="D2576" s="5">
        <v>9.5</v>
      </c>
      <c r="E2576" t="s">
        <v>45</v>
      </c>
      <c r="F2576">
        <v>0.1</v>
      </c>
      <c r="G2576" t="s">
        <v>28</v>
      </c>
      <c r="H2576" s="15">
        <v>48.8</v>
      </c>
      <c r="I2576" s="15">
        <f>IF(Table18[[#This Row],[Semi_total_radno]]="BLD", 0.65*Table18[[#This Row],[LLD]], Table18[[#This Row],[Semi_total_radno]])</f>
        <v>48.8</v>
      </c>
      <c r="J2576">
        <v>6.5454812720418002E-3</v>
      </c>
      <c r="K2576">
        <v>6.65070489048958E-3</v>
      </c>
      <c r="L2576">
        <v>1.0160757649551653</v>
      </c>
    </row>
    <row r="2577" spans="1:12" hidden="1" x14ac:dyDescent="0.35">
      <c r="A2577" t="s">
        <v>133</v>
      </c>
      <c r="B2577" t="s">
        <v>282</v>
      </c>
      <c r="C2577" s="5" t="s">
        <v>70</v>
      </c>
      <c r="D2577" s="5">
        <v>10.5</v>
      </c>
      <c r="E2577" t="s">
        <v>45</v>
      </c>
      <c r="F2577">
        <v>0.1</v>
      </c>
      <c r="G2577" t="s">
        <v>28</v>
      </c>
      <c r="H2577" s="15">
        <v>47.1</v>
      </c>
      <c r="I2577" s="15">
        <f>IF(Table18[[#This Row],[Semi_total_radno]]="BLD", 0.65*Table18[[#This Row],[LLD]], Table18[[#This Row],[Semi_total_radno]])</f>
        <v>47.1</v>
      </c>
      <c r="J2577">
        <v>1.96829624474049E-3</v>
      </c>
      <c r="K2577">
        <v>1.5237623592838599E-3</v>
      </c>
      <c r="L2577">
        <v>0.77415295759239755</v>
      </c>
    </row>
    <row r="2578" spans="1:12" hidden="1" x14ac:dyDescent="0.35">
      <c r="A2578" t="s">
        <v>134</v>
      </c>
      <c r="B2578" t="s">
        <v>282</v>
      </c>
      <c r="C2578" s="5" t="s">
        <v>72</v>
      </c>
      <c r="D2578" s="5">
        <v>11.5</v>
      </c>
      <c r="E2578" t="s">
        <v>45</v>
      </c>
      <c r="F2578">
        <v>0.1</v>
      </c>
      <c r="G2578" t="s">
        <v>28</v>
      </c>
      <c r="H2578" s="15">
        <v>45.3</v>
      </c>
      <c r="I2578" s="15">
        <f>IF(Table18[[#This Row],[Semi_total_radno]]="BLD", 0.65*Table18[[#This Row],[LLD]], Table18[[#This Row],[Semi_total_radno]])</f>
        <v>45.3</v>
      </c>
      <c r="J2578">
        <v>1.30416988395154E-3</v>
      </c>
      <c r="K2578">
        <v>1.98770314455032E-3</v>
      </c>
      <c r="L2578">
        <v>1.5241136672530144</v>
      </c>
    </row>
    <row r="2579" spans="1:12" hidden="1" x14ac:dyDescent="0.35">
      <c r="A2579" t="s">
        <v>135</v>
      </c>
      <c r="B2579" t="s">
        <v>282</v>
      </c>
      <c r="C2579" s="5" t="s">
        <v>74</v>
      </c>
      <c r="D2579" s="5">
        <v>12.5</v>
      </c>
      <c r="E2579" t="s">
        <v>45</v>
      </c>
      <c r="F2579">
        <v>0.1</v>
      </c>
      <c r="G2579" t="s">
        <v>28</v>
      </c>
      <c r="H2579" s="15">
        <v>45.8</v>
      </c>
      <c r="I2579" s="15">
        <f>IF(Table18[[#This Row],[Semi_total_radno]]="BLD", 0.65*Table18[[#This Row],[LLD]], Table18[[#This Row],[Semi_total_radno]])</f>
        <v>45.8</v>
      </c>
      <c r="J2579">
        <v>2.35832622274756E-3</v>
      </c>
      <c r="K2579">
        <v>2.2406382486224201E-3</v>
      </c>
      <c r="L2579">
        <v>0.95009682163987141</v>
      </c>
    </row>
    <row r="2580" spans="1:12" hidden="1" x14ac:dyDescent="0.35">
      <c r="A2580" t="s">
        <v>136</v>
      </c>
      <c r="B2580" t="s">
        <v>282</v>
      </c>
      <c r="C2580" s="5" t="s">
        <v>76</v>
      </c>
      <c r="D2580" s="5">
        <v>13.5</v>
      </c>
      <c r="E2580" t="s">
        <v>45</v>
      </c>
      <c r="F2580">
        <v>0.1</v>
      </c>
      <c r="G2580" t="s">
        <v>28</v>
      </c>
      <c r="H2580" s="15">
        <v>47</v>
      </c>
      <c r="I2580" s="15">
        <f>IF(Table18[[#This Row],[Semi_total_radno]]="BLD", 0.65*Table18[[#This Row],[LLD]], Table18[[#This Row],[Semi_total_radno]])</f>
        <v>47</v>
      </c>
      <c r="J2580">
        <v>2.9150891738633313E-3</v>
      </c>
      <c r="K2580">
        <v>1.3814973256861167E-3</v>
      </c>
      <c r="L2580">
        <v>1.1654368705726958</v>
      </c>
    </row>
    <row r="2581" spans="1:12" hidden="1" x14ac:dyDescent="0.35">
      <c r="A2581" t="s">
        <v>137</v>
      </c>
      <c r="B2581" t="s">
        <v>282</v>
      </c>
      <c r="C2581" s="5" t="s">
        <v>78</v>
      </c>
      <c r="D2581" s="5">
        <v>14.5</v>
      </c>
      <c r="E2581" t="s">
        <v>45</v>
      </c>
      <c r="F2581">
        <v>0.1</v>
      </c>
      <c r="G2581" t="s">
        <v>28</v>
      </c>
      <c r="H2581" s="15">
        <v>49.1</v>
      </c>
      <c r="I2581" s="15">
        <f>IF(Table18[[#This Row],[Semi_total_radno]]="BLD", 0.65*Table18[[#This Row],[LLD]], Table18[[#This Row],[Semi_total_radno]])</f>
        <v>49.1</v>
      </c>
      <c r="J2581">
        <v>1.5981536901866396E-3</v>
      </c>
      <c r="K2581">
        <v>0.26474439896022278</v>
      </c>
      <c r="L2581">
        <v>275.0674972782781</v>
      </c>
    </row>
    <row r="2582" spans="1:12" hidden="1" x14ac:dyDescent="0.35">
      <c r="A2582" t="s">
        <v>138</v>
      </c>
      <c r="B2582" t="s">
        <v>282</v>
      </c>
      <c r="C2582" s="5" t="s">
        <v>80</v>
      </c>
      <c r="D2582" s="5">
        <v>15.5</v>
      </c>
      <c r="E2582" t="s">
        <v>45</v>
      </c>
      <c r="F2582">
        <v>0.1</v>
      </c>
      <c r="G2582" t="s">
        <v>28</v>
      </c>
      <c r="H2582" s="15">
        <v>48.3</v>
      </c>
      <c r="I2582" s="15">
        <f>IF(Table18[[#This Row],[Semi_total_radno]]="BLD", 0.65*Table18[[#This Row],[LLD]], Table18[[#This Row],[Semi_total_radno]])</f>
        <v>48.3</v>
      </c>
      <c r="J2582">
        <v>4.0012004319578401E-3</v>
      </c>
      <c r="K2582">
        <v>0.21320059255231158</v>
      </c>
      <c r="L2582">
        <v>73.840563734158209</v>
      </c>
    </row>
    <row r="2583" spans="1:12" hidden="1" x14ac:dyDescent="0.35">
      <c r="A2583" t="s">
        <v>139</v>
      </c>
      <c r="B2583" t="s">
        <v>282</v>
      </c>
      <c r="C2583" s="5" t="s">
        <v>82</v>
      </c>
      <c r="D2583" s="5">
        <v>16.5</v>
      </c>
      <c r="E2583" t="s">
        <v>45</v>
      </c>
      <c r="F2583">
        <v>0.1</v>
      </c>
      <c r="G2583" t="s">
        <v>28</v>
      </c>
      <c r="H2583" s="15">
        <v>51.8</v>
      </c>
      <c r="I2583" s="15">
        <f>IF(Table18[[#This Row],[Semi_total_radno]]="BLD", 0.65*Table18[[#This Row],[LLD]], Table18[[#This Row],[Semi_total_radno]])</f>
        <v>51.8</v>
      </c>
      <c r="J2583">
        <v>4.9353404901921749E-3</v>
      </c>
      <c r="K2583">
        <v>0.46628283429890854</v>
      </c>
      <c r="L2583">
        <v>97.033223756615058</v>
      </c>
    </row>
    <row r="2584" spans="1:12" hidden="1" x14ac:dyDescent="0.35">
      <c r="A2584" t="s">
        <v>140</v>
      </c>
      <c r="B2584" t="s">
        <v>282</v>
      </c>
      <c r="C2584" s="5" t="s">
        <v>84</v>
      </c>
      <c r="D2584" s="5">
        <v>17.5</v>
      </c>
      <c r="E2584" t="s">
        <v>45</v>
      </c>
      <c r="F2584">
        <v>0.1</v>
      </c>
      <c r="G2584" t="s">
        <v>28</v>
      </c>
      <c r="H2584" s="15">
        <v>56</v>
      </c>
      <c r="I2584" s="15">
        <f>IF(Table18[[#This Row],[Semi_total_radno]]="BLD", 0.65*Table18[[#This Row],[LLD]], Table18[[#This Row],[Semi_total_radno]])</f>
        <v>56</v>
      </c>
      <c r="J2584">
        <v>9.1670993715524708E-3</v>
      </c>
      <c r="K2584">
        <v>0.88189196586608898</v>
      </c>
      <c r="L2584">
        <v>96.201855147637431</v>
      </c>
    </row>
    <row r="2585" spans="1:12" hidden="1" x14ac:dyDescent="0.35">
      <c r="A2585" t="s">
        <v>141</v>
      </c>
      <c r="B2585" t="s">
        <v>282</v>
      </c>
      <c r="C2585" s="5" t="s">
        <v>86</v>
      </c>
      <c r="D2585" s="5">
        <v>18.5</v>
      </c>
      <c r="E2585" t="s">
        <v>45</v>
      </c>
      <c r="F2585">
        <v>0.1</v>
      </c>
      <c r="G2585" t="s">
        <v>28</v>
      </c>
      <c r="H2585" s="15">
        <v>58.6</v>
      </c>
      <c r="I2585" s="15">
        <f>IF(Table18[[#This Row],[Semi_total_radno]]="BLD", 0.65*Table18[[#This Row],[LLD]], Table18[[#This Row],[Semi_total_radno]])</f>
        <v>58.6</v>
      </c>
      <c r="J2585">
        <v>2.86616268567741E-3</v>
      </c>
      <c r="K2585">
        <v>0.791320741176605</v>
      </c>
      <c r="L2585">
        <v>276.09065777422137</v>
      </c>
    </row>
    <row r="2586" spans="1:12" hidden="1" x14ac:dyDescent="0.35">
      <c r="A2586" t="s">
        <v>142</v>
      </c>
      <c r="B2586" t="s">
        <v>282</v>
      </c>
      <c r="C2586" s="5" t="s">
        <v>88</v>
      </c>
      <c r="D2586" s="5">
        <v>19.5</v>
      </c>
      <c r="E2586" t="s">
        <v>45</v>
      </c>
      <c r="F2586">
        <v>0.1</v>
      </c>
      <c r="G2586" t="s">
        <v>28</v>
      </c>
      <c r="H2586" s="15">
        <v>47.6</v>
      </c>
      <c r="I2586" s="15">
        <f>IF(Table18[[#This Row],[Semi_total_radno]]="BLD", 0.65*Table18[[#This Row],[LLD]], Table18[[#This Row],[Semi_total_radno]])</f>
        <v>47.6</v>
      </c>
      <c r="J2586">
        <v>6.7104664631187898E-3</v>
      </c>
      <c r="K2586">
        <v>9.8935631103813405E-3</v>
      </c>
      <c r="L2586">
        <v>1.4878251609778683</v>
      </c>
    </row>
    <row r="2587" spans="1:12" hidden="1" x14ac:dyDescent="0.35">
      <c r="A2587" t="s">
        <v>143</v>
      </c>
      <c r="B2587" t="s">
        <v>282</v>
      </c>
      <c r="C2587" s="5" t="s">
        <v>90</v>
      </c>
      <c r="D2587" s="5">
        <v>20.5</v>
      </c>
      <c r="E2587" t="s">
        <v>45</v>
      </c>
      <c r="F2587">
        <v>0.1</v>
      </c>
      <c r="G2587" t="s">
        <v>28</v>
      </c>
      <c r="H2587" s="15">
        <v>58.7</v>
      </c>
      <c r="I2587" s="15">
        <f>IF(Table18[[#This Row],[Semi_total_radno]]="BLD", 0.65*Table18[[#This Row],[LLD]], Table18[[#This Row],[Semi_total_radno]])</f>
        <v>58.7</v>
      </c>
      <c r="J2587">
        <v>3.7003699690103501E-3</v>
      </c>
      <c r="K2587">
        <v>0.75199699401855502</v>
      </c>
      <c r="L2587">
        <v>203.22211030689826</v>
      </c>
    </row>
    <row r="2588" spans="1:12" hidden="1" x14ac:dyDescent="0.35">
      <c r="A2588" t="s">
        <v>144</v>
      </c>
      <c r="B2588" t="s">
        <v>282</v>
      </c>
      <c r="C2588" s="5" t="s">
        <v>92</v>
      </c>
      <c r="D2588" s="5">
        <v>21.5</v>
      </c>
      <c r="E2588" t="s">
        <v>45</v>
      </c>
      <c r="F2588">
        <v>0.1</v>
      </c>
      <c r="G2588" t="s">
        <v>28</v>
      </c>
      <c r="H2588" s="15">
        <v>54.1</v>
      </c>
      <c r="I2588" s="15">
        <f>IF(Table18[[#This Row],[Semi_total_radno]]="BLD", 0.65*Table18[[#This Row],[LLD]], Table18[[#This Row],[Semi_total_radno]])</f>
        <v>54.1</v>
      </c>
      <c r="J2588">
        <v>5.3646238520741497E-3</v>
      </c>
      <c r="K2588">
        <v>0.70227766036987305</v>
      </c>
      <c r="L2588">
        <v>130.90902171982628</v>
      </c>
    </row>
    <row r="2589" spans="1:12" hidden="1" x14ac:dyDescent="0.35">
      <c r="A2589" t="s">
        <v>145</v>
      </c>
      <c r="B2589" t="s">
        <v>282</v>
      </c>
      <c r="C2589" s="5" t="s">
        <v>94</v>
      </c>
      <c r="D2589" s="5">
        <v>22.5</v>
      </c>
      <c r="E2589" t="s">
        <v>45</v>
      </c>
      <c r="F2589">
        <v>0.1</v>
      </c>
      <c r="G2589" t="s">
        <v>28</v>
      </c>
      <c r="H2589" s="15">
        <v>69.8</v>
      </c>
      <c r="I2589" s="15">
        <f>IF(Table18[[#This Row],[Semi_total_radno]]="BLD", 0.65*Table18[[#This Row],[LLD]], Table18[[#This Row],[Semi_total_radno]])</f>
        <v>69.8</v>
      </c>
      <c r="J2589">
        <v>4.4000954367220402E-3</v>
      </c>
      <c r="K2589">
        <v>0.70528602600097701</v>
      </c>
      <c r="L2589">
        <v>160.28880194616806</v>
      </c>
    </row>
    <row r="2590" spans="1:12" hidden="1" x14ac:dyDescent="0.35">
      <c r="A2590" t="s">
        <v>146</v>
      </c>
      <c r="B2590" t="s">
        <v>282</v>
      </c>
      <c r="C2590" s="5" t="s">
        <v>96</v>
      </c>
      <c r="D2590" s="5">
        <v>23.5</v>
      </c>
      <c r="E2590" t="s">
        <v>45</v>
      </c>
      <c r="F2590">
        <v>0.1</v>
      </c>
      <c r="G2590" t="s">
        <v>28</v>
      </c>
      <c r="H2590" s="15">
        <v>61</v>
      </c>
      <c r="I2590" s="15">
        <f>IF(Table18[[#This Row],[Semi_total_radno]]="BLD", 0.65*Table18[[#This Row],[LLD]], Table18[[#This Row],[Semi_total_radno]])</f>
        <v>61</v>
      </c>
      <c r="J2590">
        <v>0.12645477056503299</v>
      </c>
      <c r="K2590">
        <v>0.85145920515060403</v>
      </c>
      <c r="L2590">
        <v>6.7333102685336552</v>
      </c>
    </row>
    <row r="2591" spans="1:12" hidden="1" x14ac:dyDescent="0.35">
      <c r="A2591" t="s">
        <v>147</v>
      </c>
      <c r="B2591" t="s">
        <v>282</v>
      </c>
      <c r="C2591" s="5" t="s">
        <v>148</v>
      </c>
      <c r="D2591" s="5">
        <v>24.5</v>
      </c>
      <c r="E2591" t="s">
        <v>45</v>
      </c>
      <c r="F2591">
        <v>0.1</v>
      </c>
      <c r="G2591" t="s">
        <v>28</v>
      </c>
      <c r="H2591" s="15">
        <v>57.5</v>
      </c>
      <c r="I2591" s="15">
        <f>IF(Table18[[#This Row],[Semi_total_radno]]="BLD", 0.65*Table18[[#This Row],[LLD]], Table18[[#This Row],[Semi_total_radno]])</f>
        <v>57.5</v>
      </c>
      <c r="J2591">
        <v>4.6717706136405503E-3</v>
      </c>
      <c r="K2591">
        <v>0.75721907615661599</v>
      </c>
      <c r="L2591">
        <v>162.08395890536698</v>
      </c>
    </row>
    <row r="2592" spans="1:12" hidden="1" x14ac:dyDescent="0.35">
      <c r="A2592" t="s">
        <v>149</v>
      </c>
      <c r="B2592" t="s">
        <v>282</v>
      </c>
      <c r="C2592" s="5" t="s">
        <v>150</v>
      </c>
      <c r="D2592" s="5">
        <v>25.5</v>
      </c>
      <c r="E2592" t="s">
        <v>45</v>
      </c>
      <c r="F2592">
        <v>0.1</v>
      </c>
      <c r="G2592" t="s">
        <v>28</v>
      </c>
      <c r="H2592" s="15">
        <v>59.6</v>
      </c>
      <c r="I2592" s="15">
        <f>IF(Table18[[#This Row],[Semi_total_radno]]="BLD", 0.65*Table18[[#This Row],[LLD]], Table18[[#This Row],[Semi_total_radno]])</f>
        <v>59.6</v>
      </c>
      <c r="J2592">
        <v>7.5809713453054402E-3</v>
      </c>
      <c r="K2592">
        <v>0.77315866947174094</v>
      </c>
      <c r="L2592">
        <v>101.98675529231804</v>
      </c>
    </row>
    <row r="2593" spans="1:12" hidden="1" x14ac:dyDescent="0.35">
      <c r="A2593" t="s">
        <v>151</v>
      </c>
      <c r="B2593" t="s">
        <v>282</v>
      </c>
      <c r="C2593" s="5" t="s">
        <v>152</v>
      </c>
      <c r="D2593" s="5">
        <v>26.5</v>
      </c>
      <c r="E2593" t="s">
        <v>45</v>
      </c>
      <c r="F2593">
        <v>0.1</v>
      </c>
      <c r="G2593" t="s">
        <v>28</v>
      </c>
      <c r="H2593" s="15">
        <v>59.9</v>
      </c>
      <c r="I2593" s="15">
        <f>IF(Table18[[#This Row],[Semi_total_radno]]="BLD", 0.65*Table18[[#This Row],[LLD]], Table18[[#This Row],[Semi_total_radno]])</f>
        <v>59.9</v>
      </c>
      <c r="J2593">
        <v>4.5442925766110403E-3</v>
      </c>
      <c r="K2593">
        <v>0.643393754959106</v>
      </c>
      <c r="L2593">
        <v>141.58281935247322</v>
      </c>
    </row>
    <row r="2594" spans="1:12" hidden="1" x14ac:dyDescent="0.35">
      <c r="A2594" t="s">
        <v>153</v>
      </c>
      <c r="B2594" t="s">
        <v>282</v>
      </c>
      <c r="C2594" s="5" t="s">
        <v>154</v>
      </c>
      <c r="D2594" s="5">
        <v>27.5</v>
      </c>
      <c r="E2594" t="s">
        <v>45</v>
      </c>
      <c r="F2594">
        <v>0.1</v>
      </c>
      <c r="G2594" t="s">
        <v>28</v>
      </c>
      <c r="H2594" s="15">
        <v>50.5</v>
      </c>
      <c r="I2594" s="15">
        <f>IF(Table18[[#This Row],[Semi_total_radno]]="BLD", 0.65*Table18[[#This Row],[LLD]], Table18[[#This Row],[Semi_total_radno]])</f>
        <v>50.5</v>
      </c>
      <c r="J2594">
        <v>0.11133766919374501</v>
      </c>
      <c r="K2594">
        <v>0.77587771415710405</v>
      </c>
      <c r="L2594">
        <v>6.9686901097862499</v>
      </c>
    </row>
    <row r="2595" spans="1:12" hidden="1" x14ac:dyDescent="0.35">
      <c r="A2595" t="s">
        <v>155</v>
      </c>
      <c r="B2595" t="s">
        <v>282</v>
      </c>
      <c r="C2595" s="5" t="s">
        <v>156</v>
      </c>
      <c r="D2595" s="5">
        <v>28.5</v>
      </c>
      <c r="E2595" t="s">
        <v>45</v>
      </c>
      <c r="F2595">
        <v>0.1</v>
      </c>
      <c r="G2595" t="s">
        <v>28</v>
      </c>
      <c r="H2595" s="15">
        <v>54.9</v>
      </c>
      <c r="I2595" s="15">
        <f>IF(Table18[[#This Row],[Semi_total_radno]]="BLD", 0.65*Table18[[#This Row],[LLD]], Table18[[#This Row],[Semi_total_radno]])</f>
        <v>54.9</v>
      </c>
      <c r="J2595">
        <v>3.2196536194533101E-3</v>
      </c>
      <c r="K2595">
        <v>0.61105328798294101</v>
      </c>
      <c r="L2595">
        <v>189.78851771225516</v>
      </c>
    </row>
    <row r="2596" spans="1:12" hidden="1" x14ac:dyDescent="0.35">
      <c r="A2596" t="s">
        <v>157</v>
      </c>
      <c r="B2596" t="s">
        <v>282</v>
      </c>
      <c r="C2596" s="5" t="s">
        <v>158</v>
      </c>
      <c r="D2596" s="5">
        <v>29.5</v>
      </c>
      <c r="E2596" t="s">
        <v>45</v>
      </c>
      <c r="F2596">
        <v>0.1</v>
      </c>
      <c r="G2596" t="s">
        <v>28</v>
      </c>
      <c r="H2596" s="15">
        <v>58</v>
      </c>
      <c r="I2596" s="15">
        <f>IF(Table18[[#This Row],[Semi_total_radno]]="BLD", 0.65*Table18[[#This Row],[LLD]], Table18[[#This Row],[Semi_total_radno]])</f>
        <v>58</v>
      </c>
      <c r="J2596">
        <v>4.1929841972887499E-3</v>
      </c>
      <c r="K2596">
        <v>5.4549048654735106E-3</v>
      </c>
      <c r="L2596">
        <v>1.3238016333412053</v>
      </c>
    </row>
    <row r="2597" spans="1:12" hidden="1" x14ac:dyDescent="0.35">
      <c r="A2597" t="s">
        <v>159</v>
      </c>
      <c r="B2597" t="s">
        <v>282</v>
      </c>
      <c r="C2597" s="5" t="s">
        <v>160</v>
      </c>
      <c r="D2597" s="5">
        <v>30.5</v>
      </c>
      <c r="E2597" t="s">
        <v>45</v>
      </c>
      <c r="F2597">
        <v>0.1</v>
      </c>
      <c r="G2597" t="s">
        <v>28</v>
      </c>
      <c r="H2597" s="15">
        <v>58.2</v>
      </c>
      <c r="I2597" s="15">
        <f>IF(Table18[[#This Row],[Semi_total_radno]]="BLD", 0.65*Table18[[#This Row],[LLD]], Table18[[#This Row],[Semi_total_radno]])</f>
        <v>58.2</v>
      </c>
      <c r="J2597">
        <v>2.80562147963792E-3</v>
      </c>
      <c r="K2597">
        <v>0.35114298202097427</v>
      </c>
      <c r="L2597">
        <v>120.62676824996448</v>
      </c>
    </row>
    <row r="2598" spans="1:12" hidden="1" x14ac:dyDescent="0.35">
      <c r="A2598" t="s">
        <v>161</v>
      </c>
      <c r="B2598" t="s">
        <v>282</v>
      </c>
      <c r="C2598" s="5" t="s">
        <v>162</v>
      </c>
      <c r="D2598" s="5">
        <v>31.5</v>
      </c>
      <c r="E2598" t="s">
        <v>45</v>
      </c>
      <c r="F2598">
        <v>0.1</v>
      </c>
      <c r="G2598" t="s">
        <v>28</v>
      </c>
      <c r="H2598" s="15">
        <v>60.2</v>
      </c>
      <c r="I2598" s="15">
        <f>IF(Table18[[#This Row],[Semi_total_radno]]="BLD", 0.65*Table18[[#This Row],[LLD]], Table18[[#This Row],[Semi_total_radno]])</f>
        <v>60.2</v>
      </c>
      <c r="J2598">
        <v>2.9442918021231898E-3</v>
      </c>
      <c r="K2598">
        <v>0.64287626743316695</v>
      </c>
      <c r="L2598">
        <v>218.34665537212567</v>
      </c>
    </row>
    <row r="2599" spans="1:12" hidden="1" x14ac:dyDescent="0.35">
      <c r="A2599" t="s">
        <v>163</v>
      </c>
      <c r="B2599" t="s">
        <v>282</v>
      </c>
      <c r="C2599" s="5" t="s">
        <v>164</v>
      </c>
      <c r="D2599" s="5">
        <v>32.5</v>
      </c>
      <c r="E2599" t="s">
        <v>45</v>
      </c>
      <c r="F2599">
        <v>0.1</v>
      </c>
      <c r="G2599" t="s">
        <v>28</v>
      </c>
      <c r="H2599" s="15">
        <v>55.3</v>
      </c>
      <c r="I2599" s="15">
        <f>IF(Table18[[#This Row],[Semi_total_radno]]="BLD", 0.65*Table18[[#This Row],[LLD]], Table18[[#This Row],[Semi_total_radno]])</f>
        <v>55.3</v>
      </c>
      <c r="J2599">
        <v>0.22004885971546201</v>
      </c>
      <c r="K2599">
        <v>1.14431476593018</v>
      </c>
      <c r="L2599">
        <v>5.2002758269679559</v>
      </c>
    </row>
    <row r="2600" spans="1:12" hidden="1" x14ac:dyDescent="0.35">
      <c r="A2600" t="s">
        <v>165</v>
      </c>
      <c r="B2600" t="s">
        <v>282</v>
      </c>
      <c r="C2600" s="5" t="s">
        <v>166</v>
      </c>
      <c r="D2600" s="5">
        <v>33.5</v>
      </c>
      <c r="E2600" t="s">
        <v>45</v>
      </c>
      <c r="F2600">
        <v>0.1</v>
      </c>
      <c r="G2600" t="s">
        <v>28</v>
      </c>
      <c r="H2600" s="15">
        <v>61.2</v>
      </c>
      <c r="I2600" s="15">
        <f>IF(Table18[[#This Row],[Semi_total_radno]]="BLD", 0.65*Table18[[#This Row],[LLD]], Table18[[#This Row],[Semi_total_radno]])</f>
        <v>61.2</v>
      </c>
      <c r="J2600">
        <v>9.9223233759403201E-2</v>
      </c>
      <c r="K2600">
        <v>0.65283411741256703</v>
      </c>
      <c r="L2600">
        <v>6.5794481058293384</v>
      </c>
    </row>
    <row r="2601" spans="1:12" hidden="1" x14ac:dyDescent="0.35">
      <c r="A2601" t="s">
        <v>167</v>
      </c>
      <c r="B2601" t="s">
        <v>282</v>
      </c>
      <c r="C2601" s="5" t="s">
        <v>168</v>
      </c>
      <c r="D2601" s="5">
        <v>34.5</v>
      </c>
      <c r="E2601" t="s">
        <v>45</v>
      </c>
      <c r="F2601">
        <v>0.1</v>
      </c>
      <c r="G2601" t="s">
        <v>28</v>
      </c>
      <c r="H2601" s="15">
        <v>69.900000000000006</v>
      </c>
      <c r="I2601" s="15">
        <f>IF(Table18[[#This Row],[Semi_total_radno]]="BLD", 0.65*Table18[[#This Row],[LLD]], Table18[[#This Row],[Semi_total_radno]])</f>
        <v>69.900000000000006</v>
      </c>
      <c r="J2601">
        <v>0.105852633714676</v>
      </c>
      <c r="K2601">
        <v>0.71126335859298695</v>
      </c>
      <c r="L2601">
        <v>6.7193732799335484</v>
      </c>
    </row>
    <row r="2602" spans="1:12" hidden="1" x14ac:dyDescent="0.35">
      <c r="A2602" t="s">
        <v>169</v>
      </c>
      <c r="B2602" t="s">
        <v>282</v>
      </c>
      <c r="C2602" s="5" t="s">
        <v>170</v>
      </c>
      <c r="D2602" s="5">
        <v>35.5</v>
      </c>
      <c r="E2602" t="s">
        <v>45</v>
      </c>
      <c r="F2602">
        <v>0.1</v>
      </c>
      <c r="G2602" t="s">
        <v>28</v>
      </c>
      <c r="H2602" s="15">
        <v>61.6</v>
      </c>
      <c r="I2602" s="15">
        <f>IF(Table18[[#This Row],[Semi_total_radno]]="BLD", 0.65*Table18[[#This Row],[LLD]], Table18[[#This Row],[Semi_total_radno]])</f>
        <v>61.6</v>
      </c>
      <c r="J2602">
        <v>3.9853155612945557E-3</v>
      </c>
      <c r="K2602">
        <v>0.33570869080722343</v>
      </c>
      <c r="L2602">
        <v>84.790029569277735</v>
      </c>
    </row>
    <row r="2603" spans="1:12" hidden="1" x14ac:dyDescent="0.35">
      <c r="A2603" t="s">
        <v>171</v>
      </c>
      <c r="B2603" t="s">
        <v>282</v>
      </c>
      <c r="C2603" s="5" t="s">
        <v>172</v>
      </c>
      <c r="D2603" s="5">
        <v>36.5</v>
      </c>
      <c r="E2603" t="s">
        <v>45</v>
      </c>
      <c r="F2603">
        <v>0.1</v>
      </c>
      <c r="G2603" t="s">
        <v>28</v>
      </c>
      <c r="H2603" s="15">
        <v>56.8</v>
      </c>
      <c r="I2603" s="15">
        <f>IF(Table18[[#This Row],[Semi_total_radno]]="BLD", 0.65*Table18[[#This Row],[LLD]], Table18[[#This Row],[Semi_total_radno]])</f>
        <v>56.8</v>
      </c>
      <c r="J2603">
        <v>0.103278502821922</v>
      </c>
      <c r="K2603">
        <v>0.77632200717926003</v>
      </c>
      <c r="L2603">
        <v>7.5167821566684943</v>
      </c>
    </row>
    <row r="2604" spans="1:12" hidden="1" x14ac:dyDescent="0.35">
      <c r="A2604" t="s">
        <v>173</v>
      </c>
      <c r="B2604" t="s">
        <v>282</v>
      </c>
      <c r="C2604" s="5" t="s">
        <v>174</v>
      </c>
      <c r="D2604" s="5">
        <v>37.5</v>
      </c>
      <c r="E2604" t="s">
        <v>45</v>
      </c>
      <c r="F2604">
        <v>0.1</v>
      </c>
      <c r="G2604" t="s">
        <v>28</v>
      </c>
      <c r="H2604" s="15">
        <v>61.7</v>
      </c>
      <c r="I2604" s="15">
        <f>IF(Table18[[#This Row],[Semi_total_radno]]="BLD", 0.65*Table18[[#This Row],[LLD]], Table18[[#This Row],[Semi_total_radno]])</f>
        <v>61.7</v>
      </c>
      <c r="J2604">
        <v>3.2888703746721128E-2</v>
      </c>
      <c r="K2604">
        <v>0.31405077059753228</v>
      </c>
      <c r="L2604">
        <v>5.8507370657551112</v>
      </c>
    </row>
    <row r="2605" spans="1:12" hidden="1" x14ac:dyDescent="0.35">
      <c r="A2605" t="s">
        <v>175</v>
      </c>
      <c r="B2605" t="s">
        <v>282</v>
      </c>
      <c r="C2605" s="5" t="s">
        <v>176</v>
      </c>
      <c r="D2605" s="5">
        <v>38.5</v>
      </c>
      <c r="E2605" t="s">
        <v>45</v>
      </c>
      <c r="F2605">
        <v>0.1</v>
      </c>
      <c r="G2605" t="s">
        <v>28</v>
      </c>
      <c r="H2605" s="15">
        <v>61.3</v>
      </c>
      <c r="I2605" s="15">
        <f>IF(Table18[[#This Row],[Semi_total_radno]]="BLD", 0.65*Table18[[#This Row],[LLD]], Table18[[#This Row],[Semi_total_radno]])</f>
        <v>61.3</v>
      </c>
      <c r="J2605">
        <v>2.6430316502228401E-3</v>
      </c>
      <c r="K2605">
        <v>0.24631776055321097</v>
      </c>
      <c r="L2605">
        <v>80.726734053813971</v>
      </c>
    </row>
    <row r="2606" spans="1:12" hidden="1" x14ac:dyDescent="0.35">
      <c r="A2606" t="s">
        <v>177</v>
      </c>
      <c r="B2606" t="s">
        <v>282</v>
      </c>
      <c r="C2606" s="5" t="s">
        <v>178</v>
      </c>
      <c r="D2606" s="5">
        <v>39.5</v>
      </c>
      <c r="E2606" t="s">
        <v>45</v>
      </c>
      <c r="F2606">
        <v>0.1</v>
      </c>
      <c r="G2606" t="s">
        <v>28</v>
      </c>
      <c r="H2606" s="15">
        <v>62</v>
      </c>
      <c r="I2606" s="15">
        <f>IF(Table18[[#This Row],[Semi_total_radno]]="BLD", 0.65*Table18[[#This Row],[LLD]], Table18[[#This Row],[Semi_total_radno]])</f>
        <v>62</v>
      </c>
      <c r="J2606">
        <v>2.7010203339159502E-3</v>
      </c>
      <c r="K2606">
        <v>0.46000003814697299</v>
      </c>
      <c r="L2606">
        <v>170.30602560479917</v>
      </c>
    </row>
    <row r="2607" spans="1:12" hidden="1" x14ac:dyDescent="0.35">
      <c r="A2607" t="s">
        <v>179</v>
      </c>
      <c r="B2607" t="s">
        <v>282</v>
      </c>
      <c r="C2607" s="13" t="s">
        <v>185</v>
      </c>
      <c r="D2607" s="5">
        <v>40.5</v>
      </c>
      <c r="E2607" t="s">
        <v>45</v>
      </c>
      <c r="F2607">
        <v>0.1</v>
      </c>
      <c r="G2607" t="s">
        <v>28</v>
      </c>
      <c r="H2607" s="15">
        <v>56.5</v>
      </c>
      <c r="I2607" s="15">
        <f>IF(Table18[[#This Row],[Semi_total_radno]]="BLD", 0.65*Table18[[#This Row],[LLD]], Table18[[#This Row],[Semi_total_radno]])</f>
        <v>56.5</v>
      </c>
      <c r="J2607">
        <v>0.13278423249721499</v>
      </c>
      <c r="K2607">
        <v>0.830455541610718</v>
      </c>
      <c r="L2607">
        <v>6.2541728486334849</v>
      </c>
    </row>
    <row r="2608" spans="1:12" hidden="1" x14ac:dyDescent="0.35">
      <c r="A2608" t="s">
        <v>49</v>
      </c>
      <c r="B2608" t="s">
        <v>279</v>
      </c>
      <c r="C2608" s="5" t="s">
        <v>50</v>
      </c>
      <c r="D2608" s="5">
        <v>0.5</v>
      </c>
      <c r="E2608" t="s">
        <v>45</v>
      </c>
      <c r="F2608">
        <v>1</v>
      </c>
      <c r="G2608" t="s">
        <v>29</v>
      </c>
      <c r="H2608" s="14">
        <v>47</v>
      </c>
      <c r="I2608" s="14">
        <f>IF(Table18[[#This Row],[Semi_total_radno]]="BLD", 0.65*Table18[[#This Row],[LLD]], Table18[[#This Row],[Semi_total_radno]])</f>
        <v>47</v>
      </c>
      <c r="J2608">
        <v>0.213008597493172</v>
      </c>
      <c r="K2608">
        <v>1.55813443660736</v>
      </c>
      <c r="L2608">
        <v>7.3148898915092193</v>
      </c>
    </row>
    <row r="2609" spans="1:12" hidden="1" x14ac:dyDescent="0.35">
      <c r="A2609" t="s">
        <v>51</v>
      </c>
      <c r="B2609" t="s">
        <v>279</v>
      </c>
      <c r="C2609" s="5" t="s">
        <v>52</v>
      </c>
      <c r="D2609" s="5">
        <v>1.5</v>
      </c>
      <c r="E2609" t="s">
        <v>45</v>
      </c>
      <c r="F2609">
        <v>1</v>
      </c>
      <c r="G2609" t="s">
        <v>29</v>
      </c>
      <c r="H2609" s="14">
        <v>48</v>
      </c>
      <c r="I2609" s="14">
        <f>IF(Table18[[#This Row],[Semi_total_radno]]="BLD", 0.65*Table18[[#This Row],[LLD]], Table18[[#This Row],[Semi_total_radno]])</f>
        <v>48</v>
      </c>
      <c r="J2609">
        <v>0.24476093053817699</v>
      </c>
      <c r="K2609">
        <v>1.8220783472061199</v>
      </c>
      <c r="L2609">
        <v>7.4443185977425355</v>
      </c>
    </row>
    <row r="2610" spans="1:12" hidden="1" x14ac:dyDescent="0.35">
      <c r="A2610" t="s">
        <v>53</v>
      </c>
      <c r="B2610" t="s">
        <v>279</v>
      </c>
      <c r="C2610" s="5" t="s">
        <v>54</v>
      </c>
      <c r="D2610" s="5">
        <v>2.5</v>
      </c>
      <c r="E2610" t="s">
        <v>45</v>
      </c>
      <c r="F2610">
        <v>1</v>
      </c>
      <c r="G2610" t="s">
        <v>29</v>
      </c>
      <c r="H2610" s="14">
        <v>49</v>
      </c>
      <c r="I2610" s="14">
        <f>IF(Table18[[#This Row],[Semi_total_radno]]="BLD", 0.65*Table18[[#This Row],[LLD]], Table18[[#This Row],[Semi_total_radno]])</f>
        <v>49</v>
      </c>
      <c r="J2610">
        <v>0.20878420770168299</v>
      </c>
      <c r="K2610">
        <v>1.5988929271698</v>
      </c>
      <c r="L2610">
        <v>7.6581123868063106</v>
      </c>
    </row>
    <row r="2611" spans="1:12" hidden="1" x14ac:dyDescent="0.35">
      <c r="A2611" t="s">
        <v>55</v>
      </c>
      <c r="B2611" t="s">
        <v>279</v>
      </c>
      <c r="C2611" s="5" t="s">
        <v>56</v>
      </c>
      <c r="D2611" s="5">
        <v>3.5</v>
      </c>
      <c r="E2611" t="s">
        <v>45</v>
      </c>
      <c r="F2611">
        <v>1</v>
      </c>
      <c r="G2611" t="s">
        <v>29</v>
      </c>
      <c r="H2611" s="14">
        <v>48</v>
      </c>
      <c r="I2611" s="14">
        <f>IF(Table18[[#This Row],[Semi_total_radno]]="BLD", 0.65*Table18[[#This Row],[LLD]], Table18[[#This Row],[Semi_total_radno]])</f>
        <v>48</v>
      </c>
      <c r="J2611">
        <v>0.26063022017478898</v>
      </c>
      <c r="K2611">
        <v>1.7546205520629901</v>
      </c>
      <c r="L2611">
        <v>6.7322221916026157</v>
      </c>
    </row>
    <row r="2612" spans="1:12" hidden="1" x14ac:dyDescent="0.35">
      <c r="A2612" t="s">
        <v>57</v>
      </c>
      <c r="B2612" t="s">
        <v>279</v>
      </c>
      <c r="C2612" s="5" t="s">
        <v>58</v>
      </c>
      <c r="D2612" s="5">
        <v>4.5</v>
      </c>
      <c r="E2612" t="s">
        <v>45</v>
      </c>
      <c r="F2612">
        <v>1</v>
      </c>
      <c r="G2612" t="s">
        <v>29</v>
      </c>
      <c r="H2612" s="14">
        <v>49</v>
      </c>
      <c r="I2612" s="14">
        <f>IF(Table18[[#This Row],[Semi_total_radno]]="BLD", 0.65*Table18[[#This Row],[LLD]], Table18[[#This Row],[Semi_total_radno]])</f>
        <v>49</v>
      </c>
      <c r="J2612">
        <v>0.26099950075149497</v>
      </c>
      <c r="K2612">
        <v>1.78256392478943</v>
      </c>
      <c r="L2612">
        <v>6.8297599024400419</v>
      </c>
    </row>
    <row r="2613" spans="1:12" hidden="1" x14ac:dyDescent="0.35">
      <c r="A2613" t="s">
        <v>59</v>
      </c>
      <c r="B2613" t="s">
        <v>279</v>
      </c>
      <c r="C2613" s="5" t="s">
        <v>60</v>
      </c>
      <c r="D2613" s="5">
        <v>5.5</v>
      </c>
      <c r="E2613" t="s">
        <v>45</v>
      </c>
      <c r="F2613">
        <v>1</v>
      </c>
      <c r="G2613" t="s">
        <v>29</v>
      </c>
      <c r="H2613" s="14">
        <v>47</v>
      </c>
      <c r="I2613" s="14">
        <f>IF(Table18[[#This Row],[Semi_total_radno]]="BLD", 0.65*Table18[[#This Row],[LLD]], Table18[[#This Row],[Semi_total_radno]])</f>
        <v>47</v>
      </c>
      <c r="J2613">
        <v>0.20869255065917999</v>
      </c>
      <c r="K2613">
        <v>1.61110508441925</v>
      </c>
      <c r="L2613">
        <v>7.7199932596079011</v>
      </c>
    </row>
    <row r="2614" spans="1:12" hidden="1" x14ac:dyDescent="0.35">
      <c r="A2614" t="s">
        <v>61</v>
      </c>
      <c r="B2614" t="s">
        <v>279</v>
      </c>
      <c r="C2614" s="5" t="s">
        <v>62</v>
      </c>
      <c r="D2614" s="5">
        <v>6.5</v>
      </c>
      <c r="E2614" t="s">
        <v>45</v>
      </c>
      <c r="F2614">
        <v>1</v>
      </c>
      <c r="G2614" t="s">
        <v>29</v>
      </c>
      <c r="H2614" s="14">
        <v>48</v>
      </c>
      <c r="I2614" s="14">
        <f>IF(Table18[[#This Row],[Semi_total_radno]]="BLD", 0.65*Table18[[#This Row],[LLD]], Table18[[#This Row],[Semi_total_radno]])</f>
        <v>48</v>
      </c>
      <c r="J2614">
        <v>0.25640079379081698</v>
      </c>
      <c r="K2614">
        <v>1.69784879684448</v>
      </c>
      <c r="L2614">
        <v>6.6218546820477453</v>
      </c>
    </row>
    <row r="2615" spans="1:12" hidden="1" x14ac:dyDescent="0.35">
      <c r="A2615" t="s">
        <v>63</v>
      </c>
      <c r="B2615" t="s">
        <v>279</v>
      </c>
      <c r="C2615" s="5" t="s">
        <v>64</v>
      </c>
      <c r="D2615" s="5">
        <v>7.5</v>
      </c>
      <c r="E2615" t="s">
        <v>45</v>
      </c>
      <c r="F2615">
        <v>1</v>
      </c>
      <c r="G2615" t="s">
        <v>29</v>
      </c>
      <c r="H2615" s="14">
        <v>46</v>
      </c>
      <c r="I2615" s="14">
        <f>IF(Table18[[#This Row],[Semi_total_radno]]="BLD", 0.65*Table18[[#This Row],[LLD]], Table18[[#This Row],[Semi_total_radno]])</f>
        <v>46</v>
      </c>
      <c r="J2615">
        <v>0.165142521262169</v>
      </c>
      <c r="K2615">
        <v>1.2323353290557899</v>
      </c>
      <c r="L2615">
        <v>7.4622533290467237</v>
      </c>
    </row>
    <row r="2616" spans="1:12" hidden="1" x14ac:dyDescent="0.35">
      <c r="A2616" t="s">
        <v>65</v>
      </c>
      <c r="B2616" t="s">
        <v>279</v>
      </c>
      <c r="C2616" s="5" t="s">
        <v>66</v>
      </c>
      <c r="D2616" s="5">
        <v>8.5</v>
      </c>
      <c r="E2616" t="s">
        <v>45</v>
      </c>
      <c r="F2616">
        <v>1</v>
      </c>
      <c r="G2616" t="s">
        <v>29</v>
      </c>
      <c r="H2616" s="14">
        <v>42</v>
      </c>
      <c r="I2616" s="14">
        <f>IF(Table18[[#This Row],[Semi_total_radno]]="BLD", 0.65*Table18[[#This Row],[LLD]], Table18[[#This Row],[Semi_total_radno]])</f>
        <v>42</v>
      </c>
      <c r="J2616">
        <v>4.9028149805962996E-3</v>
      </c>
      <c r="K2616">
        <v>0.75896835327148404</v>
      </c>
      <c r="L2616">
        <v>154.80256878450987</v>
      </c>
    </row>
    <row r="2617" spans="1:12" hidden="1" x14ac:dyDescent="0.35">
      <c r="A2617" t="s">
        <v>67</v>
      </c>
      <c r="B2617" t="s">
        <v>279</v>
      </c>
      <c r="C2617" s="5" t="s">
        <v>68</v>
      </c>
      <c r="D2617" s="5">
        <v>9.5</v>
      </c>
      <c r="E2617" t="s">
        <v>45</v>
      </c>
      <c r="F2617">
        <v>1</v>
      </c>
      <c r="G2617" t="s">
        <v>29</v>
      </c>
      <c r="H2617" s="14">
        <v>39</v>
      </c>
      <c r="I2617" s="14">
        <f>IF(Table18[[#This Row],[Semi_total_radno]]="BLD", 0.65*Table18[[#This Row],[LLD]], Table18[[#This Row],[Semi_total_radno]])</f>
        <v>39</v>
      </c>
      <c r="J2617">
        <v>3.07385972701013E-3</v>
      </c>
      <c r="K2617">
        <v>0.477190881967545</v>
      </c>
      <c r="L2617">
        <v>155.24159341900003</v>
      </c>
    </row>
    <row r="2618" spans="1:12" hidden="1" x14ac:dyDescent="0.35">
      <c r="A2618" t="s">
        <v>69</v>
      </c>
      <c r="B2618" t="s">
        <v>279</v>
      </c>
      <c r="C2618" s="5" t="s">
        <v>70</v>
      </c>
      <c r="D2618" s="5">
        <v>10.5</v>
      </c>
      <c r="E2618" t="s">
        <v>45</v>
      </c>
      <c r="F2618">
        <v>1</v>
      </c>
      <c r="G2618" t="s">
        <v>29</v>
      </c>
      <c r="H2618" s="14">
        <v>39</v>
      </c>
      <c r="I2618" s="14">
        <f>IF(Table18[[#This Row],[Semi_total_radno]]="BLD", 0.65*Table18[[#This Row],[LLD]], Table18[[#This Row],[Semi_total_radno]])</f>
        <v>39</v>
      </c>
      <c r="J2618">
        <v>0.23008805513382</v>
      </c>
      <c r="K2618">
        <v>0.85805010795593295</v>
      </c>
      <c r="L2618">
        <v>3.7292249154650294</v>
      </c>
    </row>
    <row r="2619" spans="1:12" hidden="1" x14ac:dyDescent="0.35">
      <c r="A2619" t="s">
        <v>71</v>
      </c>
      <c r="B2619" t="s">
        <v>279</v>
      </c>
      <c r="C2619" s="5" t="s">
        <v>72</v>
      </c>
      <c r="D2619" s="5">
        <v>11.5</v>
      </c>
      <c r="E2619" t="s">
        <v>45</v>
      </c>
      <c r="F2619">
        <v>1</v>
      </c>
      <c r="G2619" t="s">
        <v>29</v>
      </c>
      <c r="H2619" s="14">
        <v>38</v>
      </c>
      <c r="I2619" s="14">
        <f>IF(Table18[[#This Row],[Semi_total_radno]]="BLD", 0.65*Table18[[#This Row],[LLD]], Table18[[#This Row],[Semi_total_radno]])</f>
        <v>38</v>
      </c>
      <c r="J2619">
        <v>0.306331336498261</v>
      </c>
      <c r="K2619">
        <v>0.88174587488174405</v>
      </c>
      <c r="L2619">
        <v>2.8784057320454699</v>
      </c>
    </row>
    <row r="2620" spans="1:12" hidden="1" x14ac:dyDescent="0.35">
      <c r="A2620" t="s">
        <v>73</v>
      </c>
      <c r="B2620" t="s">
        <v>279</v>
      </c>
      <c r="C2620" s="5" t="s">
        <v>74</v>
      </c>
      <c r="D2620" s="5">
        <v>12.5</v>
      </c>
      <c r="E2620" t="s">
        <v>45</v>
      </c>
      <c r="F2620">
        <v>1</v>
      </c>
      <c r="G2620" t="s">
        <v>29</v>
      </c>
      <c r="H2620" s="14">
        <v>38</v>
      </c>
      <c r="I2620" s="14">
        <f>IF(Table18[[#This Row],[Semi_total_radno]]="BLD", 0.65*Table18[[#This Row],[LLD]], Table18[[#This Row],[Semi_total_radno]])</f>
        <v>38</v>
      </c>
      <c r="J2620">
        <v>1.03266257792711E-3</v>
      </c>
      <c r="K2620">
        <v>1.12421077210456E-3</v>
      </c>
      <c r="L2620">
        <v>1.0886525726159431</v>
      </c>
    </row>
    <row r="2621" spans="1:12" hidden="1" x14ac:dyDescent="0.35">
      <c r="A2621" t="s">
        <v>75</v>
      </c>
      <c r="B2621" t="s">
        <v>279</v>
      </c>
      <c r="C2621" s="5" t="s">
        <v>76</v>
      </c>
      <c r="D2621" s="5">
        <v>13.5</v>
      </c>
      <c r="E2621" t="s">
        <v>45</v>
      </c>
      <c r="F2621">
        <v>1</v>
      </c>
      <c r="G2621" t="s">
        <v>29</v>
      </c>
      <c r="H2621" s="14">
        <v>39</v>
      </c>
      <c r="I2621" s="14">
        <f>IF(Table18[[#This Row],[Semi_total_radno]]="BLD", 0.65*Table18[[#This Row],[LLD]], Table18[[#This Row],[Semi_total_radno]])</f>
        <v>39</v>
      </c>
      <c r="J2621">
        <v>7.0637674070894696E-4</v>
      </c>
      <c r="K2621">
        <v>1.3329919893294579E-3</v>
      </c>
      <c r="L2621">
        <v>1.799905758655191</v>
      </c>
    </row>
    <row r="2622" spans="1:12" hidden="1" x14ac:dyDescent="0.35">
      <c r="A2622" t="s">
        <v>77</v>
      </c>
      <c r="B2622" t="s">
        <v>279</v>
      </c>
      <c r="C2622" s="7" t="s">
        <v>78</v>
      </c>
      <c r="D2622" s="5">
        <v>14.5</v>
      </c>
      <c r="E2622" t="s">
        <v>45</v>
      </c>
      <c r="F2622">
        <v>1</v>
      </c>
      <c r="G2622" t="s">
        <v>29</v>
      </c>
      <c r="H2622" s="14">
        <v>38</v>
      </c>
      <c r="I2622" s="14">
        <f>IF(Table18[[#This Row],[Semi_total_radno]]="BLD", 0.65*Table18[[#This Row],[LLD]], Table18[[#This Row],[Semi_total_radno]])</f>
        <v>38</v>
      </c>
      <c r="J2622">
        <v>0.13394749164581299</v>
      </c>
      <c r="K2622">
        <v>0.45204642415046697</v>
      </c>
      <c r="L2622">
        <v>3.3748032053170389</v>
      </c>
    </row>
    <row r="2623" spans="1:12" hidden="1" x14ac:dyDescent="0.35">
      <c r="A2623" t="s">
        <v>79</v>
      </c>
      <c r="B2623" t="s">
        <v>279</v>
      </c>
      <c r="C2623" s="5" t="s">
        <v>80</v>
      </c>
      <c r="D2623" s="5">
        <v>15.5</v>
      </c>
      <c r="E2623" t="s">
        <v>45</v>
      </c>
      <c r="F2623">
        <v>1</v>
      </c>
      <c r="G2623" t="s">
        <v>29</v>
      </c>
      <c r="H2623" s="14">
        <v>38</v>
      </c>
      <c r="I2623" s="14">
        <f>IF(Table18[[#This Row],[Semi_total_radno]]="BLD", 0.65*Table18[[#This Row],[LLD]], Table18[[#This Row],[Semi_total_radno]])</f>
        <v>38</v>
      </c>
      <c r="J2623">
        <v>0.19273193180561099</v>
      </c>
      <c r="K2623">
        <v>0.61511629819869995</v>
      </c>
      <c r="L2623">
        <v>3.1915640155524665</v>
      </c>
    </row>
    <row r="2624" spans="1:12" hidden="1" x14ac:dyDescent="0.35">
      <c r="A2624" t="s">
        <v>81</v>
      </c>
      <c r="B2624" t="s">
        <v>279</v>
      </c>
      <c r="C2624" s="5" t="s">
        <v>82</v>
      </c>
      <c r="D2624" s="5">
        <v>16.5</v>
      </c>
      <c r="E2624" t="s">
        <v>45</v>
      </c>
      <c r="F2624">
        <v>1</v>
      </c>
      <c r="G2624" t="s">
        <v>29</v>
      </c>
      <c r="H2624" s="14">
        <v>37</v>
      </c>
      <c r="I2624" s="14">
        <f>IF(Table18[[#This Row],[Semi_total_radno]]="BLD", 0.65*Table18[[#This Row],[LLD]], Table18[[#This Row],[Semi_total_radno]])</f>
        <v>37</v>
      </c>
      <c r="J2624">
        <v>0.26588690280914301</v>
      </c>
      <c r="K2624">
        <v>0.84849083423614502</v>
      </c>
      <c r="L2624">
        <v>3.1911719805364105</v>
      </c>
    </row>
    <row r="2625" spans="1:12" hidden="1" x14ac:dyDescent="0.35">
      <c r="A2625" t="s">
        <v>83</v>
      </c>
      <c r="B2625" t="s">
        <v>279</v>
      </c>
      <c r="C2625" s="5" t="s">
        <v>84</v>
      </c>
      <c r="D2625" s="5">
        <v>17.5</v>
      </c>
      <c r="E2625" t="s">
        <v>45</v>
      </c>
      <c r="F2625">
        <v>1</v>
      </c>
      <c r="G2625" t="s">
        <v>29</v>
      </c>
      <c r="H2625" s="14">
        <v>37</v>
      </c>
      <c r="I2625" s="14">
        <f>IF(Table18[[#This Row],[Semi_total_radno]]="BLD", 0.65*Table18[[#This Row],[LLD]], Table18[[#This Row],[Semi_total_radno]])</f>
        <v>37</v>
      </c>
      <c r="J2625">
        <v>0.25323790311813399</v>
      </c>
      <c r="K2625">
        <v>0.82827520370483398</v>
      </c>
      <c r="L2625">
        <v>3.2707394647729666</v>
      </c>
    </row>
    <row r="2626" spans="1:12" hidden="1" x14ac:dyDescent="0.35">
      <c r="A2626" t="s">
        <v>85</v>
      </c>
      <c r="B2626" t="s">
        <v>279</v>
      </c>
      <c r="C2626" s="5" t="s">
        <v>86</v>
      </c>
      <c r="D2626" s="5">
        <v>18.5</v>
      </c>
      <c r="E2626" t="s">
        <v>45</v>
      </c>
      <c r="F2626">
        <v>1</v>
      </c>
      <c r="G2626" t="s">
        <v>29</v>
      </c>
      <c r="H2626" s="14">
        <v>38</v>
      </c>
      <c r="I2626" s="14">
        <f>IF(Table18[[#This Row],[Semi_total_radno]]="BLD", 0.65*Table18[[#This Row],[LLD]], Table18[[#This Row],[Semi_total_radno]])</f>
        <v>38</v>
      </c>
      <c r="J2626">
        <v>0.39740765094757102</v>
      </c>
      <c r="K2626">
        <v>1.1307168006896999</v>
      </c>
      <c r="L2626">
        <v>2.8452315852340559</v>
      </c>
    </row>
    <row r="2627" spans="1:12" hidden="1" x14ac:dyDescent="0.35">
      <c r="A2627" t="s">
        <v>87</v>
      </c>
      <c r="B2627" t="s">
        <v>279</v>
      </c>
      <c r="C2627" s="5" t="s">
        <v>88</v>
      </c>
      <c r="D2627" s="5">
        <v>19.5</v>
      </c>
      <c r="E2627" t="s">
        <v>45</v>
      </c>
      <c r="F2627">
        <v>1</v>
      </c>
      <c r="G2627" t="s">
        <v>29</v>
      </c>
      <c r="H2627" s="14">
        <v>35</v>
      </c>
      <c r="I2627" s="14">
        <f>IF(Table18[[#This Row],[Semi_total_radno]]="BLD", 0.65*Table18[[#This Row],[LLD]], Table18[[#This Row],[Semi_total_radno]])</f>
        <v>35</v>
      </c>
      <c r="J2627">
        <v>0.18366695940494501</v>
      </c>
      <c r="K2627">
        <v>0.54678505659103405</v>
      </c>
      <c r="L2627">
        <v>2.9770463798308655</v>
      </c>
    </row>
    <row r="2628" spans="1:12" hidden="1" x14ac:dyDescent="0.35">
      <c r="A2628" t="s">
        <v>89</v>
      </c>
      <c r="B2628" t="s">
        <v>279</v>
      </c>
      <c r="C2628" s="5" t="s">
        <v>90</v>
      </c>
      <c r="D2628" s="5">
        <v>20.5</v>
      </c>
      <c r="E2628" t="s">
        <v>45</v>
      </c>
      <c r="F2628">
        <v>1</v>
      </c>
      <c r="G2628" t="s">
        <v>29</v>
      </c>
      <c r="H2628" s="14">
        <v>35</v>
      </c>
      <c r="I2628" s="14">
        <f>IF(Table18[[#This Row],[Semi_total_radno]]="BLD", 0.65*Table18[[#This Row],[LLD]], Table18[[#This Row],[Semi_total_radno]])</f>
        <v>35</v>
      </c>
      <c r="J2628">
        <v>0.52121388912200906</v>
      </c>
      <c r="K2628">
        <v>1.5363302230835001</v>
      </c>
      <c r="L2628">
        <v>2.947600313705121</v>
      </c>
    </row>
    <row r="2629" spans="1:12" hidden="1" x14ac:dyDescent="0.35">
      <c r="A2629" t="s">
        <v>91</v>
      </c>
      <c r="B2629" t="s">
        <v>279</v>
      </c>
      <c r="C2629" s="5" t="s">
        <v>92</v>
      </c>
      <c r="D2629" s="5">
        <v>21.5</v>
      </c>
      <c r="E2629" t="s">
        <v>45</v>
      </c>
      <c r="F2629">
        <v>1</v>
      </c>
      <c r="G2629" t="s">
        <v>29</v>
      </c>
      <c r="H2629" s="14">
        <v>35</v>
      </c>
      <c r="I2629" s="14">
        <f>IF(Table18[[#This Row],[Semi_total_radno]]="BLD", 0.65*Table18[[#This Row],[LLD]], Table18[[#This Row],[Semi_total_radno]])</f>
        <v>35</v>
      </c>
      <c r="J2629">
        <v>0.18502551317214999</v>
      </c>
      <c r="K2629">
        <v>0.52168637514114402</v>
      </c>
      <c r="L2629">
        <v>2.8195375124065225</v>
      </c>
    </row>
    <row r="2630" spans="1:12" hidden="1" x14ac:dyDescent="0.35">
      <c r="A2630" t="s">
        <v>93</v>
      </c>
      <c r="B2630" t="s">
        <v>279</v>
      </c>
      <c r="C2630" s="5" t="s">
        <v>94</v>
      </c>
      <c r="D2630" s="5">
        <v>22.5</v>
      </c>
      <c r="E2630" t="s">
        <v>45</v>
      </c>
      <c r="F2630">
        <v>1</v>
      </c>
      <c r="G2630" t="s">
        <v>29</v>
      </c>
      <c r="H2630" s="14">
        <v>35</v>
      </c>
      <c r="I2630" s="14">
        <f>IF(Table18[[#This Row],[Semi_total_radno]]="BLD", 0.65*Table18[[#This Row],[LLD]], Table18[[#This Row],[Semi_total_radno]])</f>
        <v>35</v>
      </c>
      <c r="J2630">
        <v>2.792363899061455E-3</v>
      </c>
      <c r="K2630">
        <v>4.2704086517915121E-3</v>
      </c>
      <c r="L2630">
        <v>1.2605451616936565</v>
      </c>
    </row>
    <row r="2631" spans="1:12" hidden="1" x14ac:dyDescent="0.35">
      <c r="A2631" t="s">
        <v>95</v>
      </c>
      <c r="B2631" t="s">
        <v>279</v>
      </c>
      <c r="C2631" s="5" t="s">
        <v>96</v>
      </c>
      <c r="D2631" s="5">
        <v>23.5</v>
      </c>
      <c r="E2631" t="s">
        <v>45</v>
      </c>
      <c r="F2631">
        <v>1</v>
      </c>
      <c r="G2631" t="s">
        <v>29</v>
      </c>
      <c r="H2631" s="14">
        <v>36</v>
      </c>
      <c r="I2631" s="14">
        <f>IF(Table18[[#This Row],[Semi_total_radno]]="BLD", 0.65*Table18[[#This Row],[LLD]], Table18[[#This Row],[Semi_total_radno]])</f>
        <v>36</v>
      </c>
      <c r="J2631">
        <v>0.255171298980713</v>
      </c>
      <c r="K2631">
        <v>0.80598986148834195</v>
      </c>
      <c r="L2631">
        <v>3.158622716221946</v>
      </c>
    </row>
    <row r="2632" spans="1:12" hidden="1" x14ac:dyDescent="0.35">
      <c r="A2632" s="8" t="s">
        <v>97</v>
      </c>
      <c r="B2632" s="9" t="s">
        <v>280</v>
      </c>
      <c r="C2632" s="10" t="s">
        <v>50</v>
      </c>
      <c r="D2632" s="10">
        <v>0.5</v>
      </c>
      <c r="E2632" t="s">
        <v>45</v>
      </c>
      <c r="F2632">
        <v>1</v>
      </c>
      <c r="G2632" t="s">
        <v>29</v>
      </c>
      <c r="H2632" s="17">
        <v>45</v>
      </c>
      <c r="I2632" s="17">
        <f>IF(Table18[[#This Row],[Semi_total_radno]]="BLD", 0.65*Table18[[#This Row],[LLD]], Table18[[#This Row],[Semi_total_radno]])</f>
        <v>45</v>
      </c>
      <c r="J2632" s="18">
        <v>0.34120833873748802</v>
      </c>
      <c r="K2632" s="18">
        <v>1.51705050468445</v>
      </c>
      <c r="L2632" s="19">
        <f>K2632/J2632</f>
        <v>4.4461120449099214</v>
      </c>
    </row>
    <row r="2633" spans="1:12" hidden="1" x14ac:dyDescent="0.35">
      <c r="A2633" s="8" t="s">
        <v>98</v>
      </c>
      <c r="B2633" s="9" t="s">
        <v>280</v>
      </c>
      <c r="C2633" s="10" t="s">
        <v>52</v>
      </c>
      <c r="D2633" s="10">
        <v>1.5</v>
      </c>
      <c r="E2633" t="s">
        <v>45</v>
      </c>
      <c r="F2633">
        <v>1</v>
      </c>
      <c r="G2633" t="s">
        <v>29</v>
      </c>
      <c r="H2633" s="17">
        <v>48</v>
      </c>
      <c r="I2633" s="17">
        <f>IF(Table18[[#This Row],[Semi_total_radno]]="BLD", 0.65*Table18[[#This Row],[LLD]], Table18[[#This Row],[Semi_total_radno]])</f>
        <v>48</v>
      </c>
      <c r="J2633" s="20">
        <v>5.2734487690031502E-3</v>
      </c>
      <c r="K2633" s="20">
        <v>0.87811797857284501</v>
      </c>
      <c r="L2633" s="19">
        <f t="shared" ref="L2633:L2652" si="29">K2633/J2633</f>
        <v>166.51683121192761</v>
      </c>
    </row>
    <row r="2634" spans="1:12" hidden="1" x14ac:dyDescent="0.35">
      <c r="A2634" s="8" t="s">
        <v>99</v>
      </c>
      <c r="B2634" s="9" t="s">
        <v>280</v>
      </c>
      <c r="C2634" s="10" t="s">
        <v>54</v>
      </c>
      <c r="D2634" s="10">
        <v>2.5</v>
      </c>
      <c r="E2634" t="s">
        <v>45</v>
      </c>
      <c r="F2634">
        <v>1</v>
      </c>
      <c r="G2634" t="s">
        <v>29</v>
      </c>
      <c r="H2634" s="17">
        <v>48</v>
      </c>
      <c r="I2634" s="17">
        <f>IF(Table18[[#This Row],[Semi_total_radno]]="BLD", 0.65*Table18[[#This Row],[LLD]], Table18[[#This Row],[Semi_total_radno]])</f>
        <v>48</v>
      </c>
      <c r="J2634" s="18">
        <v>0.251287370920181</v>
      </c>
      <c r="K2634" s="18">
        <v>1.31207203865051</v>
      </c>
      <c r="L2634" s="19">
        <f t="shared" si="29"/>
        <v>5.2214006372301016</v>
      </c>
    </row>
    <row r="2635" spans="1:12" hidden="1" x14ac:dyDescent="0.35">
      <c r="A2635" s="8" t="s">
        <v>100</v>
      </c>
      <c r="B2635" s="9" t="s">
        <v>280</v>
      </c>
      <c r="C2635" s="10" t="s">
        <v>56</v>
      </c>
      <c r="D2635" s="10">
        <v>3.5</v>
      </c>
      <c r="E2635" t="s">
        <v>45</v>
      </c>
      <c r="F2635">
        <v>1</v>
      </c>
      <c r="G2635" t="s">
        <v>29</v>
      </c>
      <c r="H2635" s="17">
        <v>47</v>
      </c>
      <c r="I2635" s="17">
        <f>IF(Table18[[#This Row],[Semi_total_radno]]="BLD", 0.65*Table18[[#This Row],[LLD]], Table18[[#This Row],[Semi_total_radno]])</f>
        <v>47</v>
      </c>
      <c r="J2635" s="18">
        <v>0.51856994628906306</v>
      </c>
      <c r="K2635" s="18">
        <v>2.0246231555938698</v>
      </c>
      <c r="L2635" s="19">
        <f t="shared" si="29"/>
        <v>3.9042431403560309</v>
      </c>
    </row>
    <row r="2636" spans="1:12" hidden="1" x14ac:dyDescent="0.35">
      <c r="A2636" s="8" t="s">
        <v>101</v>
      </c>
      <c r="B2636" s="9" t="s">
        <v>280</v>
      </c>
      <c r="C2636" s="10" t="s">
        <v>58</v>
      </c>
      <c r="D2636" s="10">
        <v>4.5</v>
      </c>
      <c r="E2636" t="s">
        <v>45</v>
      </c>
      <c r="F2636">
        <v>1</v>
      </c>
      <c r="G2636" t="s">
        <v>29</v>
      </c>
      <c r="H2636" s="17">
        <v>48</v>
      </c>
      <c r="I2636" s="17">
        <f>IF(Table18[[#This Row],[Semi_total_radno]]="BLD", 0.65*Table18[[#This Row],[LLD]], Table18[[#This Row],[Semi_total_radno]])</f>
        <v>48</v>
      </c>
      <c r="J2636" s="18">
        <v>0.44535508751869202</v>
      </c>
      <c r="K2636" s="18">
        <v>1.79194223880768</v>
      </c>
      <c r="L2636" s="19">
        <f t="shared" si="29"/>
        <v>4.0236258415538373</v>
      </c>
    </row>
    <row r="2637" spans="1:12" hidden="1" x14ac:dyDescent="0.35">
      <c r="A2637" s="8" t="s">
        <v>102</v>
      </c>
      <c r="B2637" s="9" t="s">
        <v>280</v>
      </c>
      <c r="C2637" s="10" t="s">
        <v>60</v>
      </c>
      <c r="D2637" s="10">
        <v>5.5</v>
      </c>
      <c r="E2637" t="s">
        <v>45</v>
      </c>
      <c r="F2637">
        <v>1</v>
      </c>
      <c r="G2637" t="s">
        <v>29</v>
      </c>
      <c r="H2637" s="17">
        <v>46</v>
      </c>
      <c r="I2637" s="17">
        <f>IF(Table18[[#This Row],[Semi_total_radno]]="BLD", 0.65*Table18[[#This Row],[LLD]], Table18[[#This Row],[Semi_total_radno]])</f>
        <v>46</v>
      </c>
      <c r="J2637" s="18">
        <v>0.73049771785736095</v>
      </c>
      <c r="K2637" s="18">
        <v>2.5906391143798801</v>
      </c>
      <c r="L2637" s="19">
        <f t="shared" si="29"/>
        <v>3.5464027484966567</v>
      </c>
    </row>
    <row r="2638" spans="1:12" hidden="1" x14ac:dyDescent="0.35">
      <c r="A2638" s="8" t="s">
        <v>103</v>
      </c>
      <c r="B2638" s="9" t="s">
        <v>280</v>
      </c>
      <c r="C2638" s="10" t="s">
        <v>62</v>
      </c>
      <c r="D2638" s="10">
        <v>6.5</v>
      </c>
      <c r="E2638" t="s">
        <v>45</v>
      </c>
      <c r="F2638">
        <v>1</v>
      </c>
      <c r="G2638" t="s">
        <v>29</v>
      </c>
      <c r="H2638" s="17">
        <v>47</v>
      </c>
      <c r="I2638" s="17">
        <f>IF(Table18[[#This Row],[Semi_total_radno]]="BLD", 0.65*Table18[[#This Row],[LLD]], Table18[[#This Row],[Semi_total_radno]])</f>
        <v>47</v>
      </c>
      <c r="J2638" s="18">
        <v>0.23559479415416701</v>
      </c>
      <c r="K2638" s="18">
        <v>1.2447416782379199</v>
      </c>
      <c r="L2638" s="19">
        <f t="shared" si="29"/>
        <v>5.2834006061415515</v>
      </c>
    </row>
    <row r="2639" spans="1:12" hidden="1" x14ac:dyDescent="0.35">
      <c r="A2639" s="8" t="s">
        <v>104</v>
      </c>
      <c r="B2639" s="9" t="s">
        <v>280</v>
      </c>
      <c r="C2639" s="10" t="s">
        <v>64</v>
      </c>
      <c r="D2639" s="10">
        <v>7.5</v>
      </c>
      <c r="E2639" t="s">
        <v>45</v>
      </c>
      <c r="F2639">
        <v>1</v>
      </c>
      <c r="G2639" t="s">
        <v>29</v>
      </c>
      <c r="H2639" s="17">
        <v>49</v>
      </c>
      <c r="I2639" s="17">
        <f>IF(Table18[[#This Row],[Semi_total_radno]]="BLD", 0.65*Table18[[#This Row],[LLD]], Table18[[#This Row],[Semi_total_radno]])</f>
        <v>49</v>
      </c>
      <c r="J2639" s="20">
        <v>3.7895394489169099E-3</v>
      </c>
      <c r="K2639" s="20">
        <v>7.4258851818740403E-3</v>
      </c>
      <c r="L2639" s="19">
        <f t="shared" si="29"/>
        <v>1.9595745820765729</v>
      </c>
    </row>
    <row r="2640" spans="1:12" hidden="1" x14ac:dyDescent="0.35">
      <c r="A2640" s="8" t="s">
        <v>105</v>
      </c>
      <c r="B2640" s="9" t="s">
        <v>280</v>
      </c>
      <c r="C2640" s="10" t="s">
        <v>66</v>
      </c>
      <c r="D2640" s="10">
        <v>8.5</v>
      </c>
      <c r="E2640" t="s">
        <v>45</v>
      </c>
      <c r="F2640">
        <v>1</v>
      </c>
      <c r="G2640" t="s">
        <v>29</v>
      </c>
      <c r="H2640" s="17">
        <v>45</v>
      </c>
      <c r="I2640" s="17">
        <f>IF(Table18[[#This Row],[Semi_total_radno]]="BLD", 0.65*Table18[[#This Row],[LLD]], Table18[[#This Row],[Semi_total_radno]])</f>
        <v>45</v>
      </c>
      <c r="J2640" s="18">
        <v>0.114164553582668</v>
      </c>
      <c r="K2640" s="18">
        <v>0.98078691959381104</v>
      </c>
      <c r="L2640" s="19">
        <f t="shared" si="29"/>
        <v>8.5909933408850137</v>
      </c>
    </row>
    <row r="2641" spans="1:12" hidden="1" x14ac:dyDescent="0.35">
      <c r="A2641" s="8" t="s">
        <v>106</v>
      </c>
      <c r="B2641" s="9" t="s">
        <v>280</v>
      </c>
      <c r="C2641" s="10" t="s">
        <v>68</v>
      </c>
      <c r="D2641" s="10">
        <v>9.5</v>
      </c>
      <c r="E2641" t="s">
        <v>45</v>
      </c>
      <c r="F2641">
        <v>1</v>
      </c>
      <c r="G2641" t="s">
        <v>29</v>
      </c>
      <c r="H2641" s="17">
        <v>47</v>
      </c>
      <c r="I2641" s="17">
        <f>IF(Table18[[#This Row],[Semi_total_radno]]="BLD", 0.65*Table18[[#This Row],[LLD]], Table18[[#This Row],[Semi_total_radno]])</f>
        <v>47</v>
      </c>
      <c r="J2641" s="20">
        <v>2.5792727246880501E-3</v>
      </c>
      <c r="K2641" s="20">
        <v>0.72248029708862305</v>
      </c>
      <c r="L2641" s="19">
        <f t="shared" si="29"/>
        <v>280.11008303745911</v>
      </c>
    </row>
    <row r="2642" spans="1:12" hidden="1" x14ac:dyDescent="0.35">
      <c r="A2642" s="8" t="s">
        <v>107</v>
      </c>
      <c r="B2642" s="9" t="s">
        <v>280</v>
      </c>
      <c r="C2642" s="10" t="s">
        <v>70</v>
      </c>
      <c r="D2642" s="10">
        <v>10.5</v>
      </c>
      <c r="E2642" t="s">
        <v>45</v>
      </c>
      <c r="F2642">
        <v>1</v>
      </c>
      <c r="G2642" t="s">
        <v>29</v>
      </c>
      <c r="H2642" s="17">
        <v>44</v>
      </c>
      <c r="I2642" s="17">
        <f>IF(Table18[[#This Row],[Semi_total_radno]]="BLD", 0.65*Table18[[#This Row],[LLD]], Table18[[#This Row],[Semi_total_radno]])</f>
        <v>44</v>
      </c>
      <c r="J2642" s="20">
        <v>4.1285236366093202E-3</v>
      </c>
      <c r="K2642" s="20">
        <v>0.62968802452087402</v>
      </c>
      <c r="L2642" s="19">
        <f t="shared" si="29"/>
        <v>152.52135628755298</v>
      </c>
    </row>
    <row r="2643" spans="1:12" hidden="1" x14ac:dyDescent="0.35">
      <c r="A2643" t="s">
        <v>108</v>
      </c>
      <c r="B2643" t="s">
        <v>281</v>
      </c>
      <c r="C2643" s="5" t="s">
        <v>50</v>
      </c>
      <c r="D2643" s="5">
        <v>0.5</v>
      </c>
      <c r="E2643" t="s">
        <v>45</v>
      </c>
      <c r="F2643">
        <v>1</v>
      </c>
      <c r="G2643" t="s">
        <v>29</v>
      </c>
      <c r="H2643" s="14">
        <v>45</v>
      </c>
      <c r="I2643" s="14">
        <f>IF(Table18[[#This Row],[Semi_total_radno]]="BLD", 0.65*Table18[[#This Row],[LLD]], Table18[[#This Row],[Semi_total_radno]])</f>
        <v>45</v>
      </c>
      <c r="J2643" s="18">
        <v>0.16807575523853299</v>
      </c>
      <c r="K2643" s="18">
        <v>1.5302046537399301</v>
      </c>
      <c r="L2643" s="19">
        <f t="shared" si="29"/>
        <v>9.1042557064120562</v>
      </c>
    </row>
    <row r="2644" spans="1:12" hidden="1" x14ac:dyDescent="0.35">
      <c r="A2644" t="s">
        <v>109</v>
      </c>
      <c r="B2644" t="s">
        <v>281</v>
      </c>
      <c r="C2644" s="5" t="s">
        <v>52</v>
      </c>
      <c r="D2644" s="5">
        <v>1.5</v>
      </c>
      <c r="E2644" t="s">
        <v>45</v>
      </c>
      <c r="F2644">
        <v>1</v>
      </c>
      <c r="G2644" t="s">
        <v>29</v>
      </c>
      <c r="H2644" s="14">
        <v>46</v>
      </c>
      <c r="I2644" s="14">
        <f>IF(Table18[[#This Row],[Semi_total_radno]]="BLD", 0.65*Table18[[#This Row],[LLD]], Table18[[#This Row],[Semi_total_radno]])</f>
        <v>46</v>
      </c>
      <c r="J2644" s="18">
        <v>0.16324836015701299</v>
      </c>
      <c r="K2644" s="18">
        <v>1.52458536624908</v>
      </c>
      <c r="L2644" s="19">
        <f t="shared" si="29"/>
        <v>9.3390547064774623</v>
      </c>
    </row>
    <row r="2645" spans="1:12" hidden="1" x14ac:dyDescent="0.35">
      <c r="A2645" t="s">
        <v>110</v>
      </c>
      <c r="B2645" t="s">
        <v>281</v>
      </c>
      <c r="C2645" s="5" t="s">
        <v>54</v>
      </c>
      <c r="D2645" s="5">
        <v>2.5</v>
      </c>
      <c r="E2645" t="s">
        <v>45</v>
      </c>
      <c r="F2645">
        <v>1</v>
      </c>
      <c r="G2645" t="s">
        <v>29</v>
      </c>
      <c r="H2645" s="14">
        <v>44</v>
      </c>
      <c r="I2645" s="14">
        <f>IF(Table18[[#This Row],[Semi_total_radno]]="BLD", 0.65*Table18[[#This Row],[LLD]], Table18[[#This Row],[Semi_total_radno]])</f>
        <v>44</v>
      </c>
      <c r="J2645" s="18">
        <v>0.15263675153255499</v>
      </c>
      <c r="K2645" s="18">
        <v>1.33317422866821</v>
      </c>
      <c r="L2645" s="19">
        <f t="shared" si="29"/>
        <v>8.7342937744836977</v>
      </c>
    </row>
    <row r="2646" spans="1:12" hidden="1" x14ac:dyDescent="0.35">
      <c r="A2646" t="s">
        <v>111</v>
      </c>
      <c r="B2646" t="s">
        <v>281</v>
      </c>
      <c r="C2646" s="5" t="s">
        <v>56</v>
      </c>
      <c r="D2646" s="5">
        <v>3.5</v>
      </c>
      <c r="E2646" t="s">
        <v>45</v>
      </c>
      <c r="F2646">
        <v>1</v>
      </c>
      <c r="G2646" t="s">
        <v>29</v>
      </c>
      <c r="H2646" s="14">
        <v>47</v>
      </c>
      <c r="I2646" s="14">
        <f>IF(Table18[[#This Row],[Semi_total_radno]]="BLD", 0.65*Table18[[#This Row],[LLD]], Table18[[#This Row],[Semi_total_radno]])</f>
        <v>47</v>
      </c>
      <c r="J2646" s="18">
        <v>0.16178780794143699</v>
      </c>
      <c r="K2646" s="18">
        <v>1.3450558185577399</v>
      </c>
      <c r="L2646" s="19">
        <f t="shared" si="29"/>
        <v>8.3137032120777317</v>
      </c>
    </row>
    <row r="2647" spans="1:12" hidden="1" x14ac:dyDescent="0.35">
      <c r="A2647" t="s">
        <v>112</v>
      </c>
      <c r="B2647" t="s">
        <v>281</v>
      </c>
      <c r="C2647" s="5" t="s">
        <v>58</v>
      </c>
      <c r="D2647" s="5">
        <v>4.5</v>
      </c>
      <c r="E2647" t="s">
        <v>45</v>
      </c>
      <c r="F2647">
        <v>1</v>
      </c>
      <c r="G2647" t="s">
        <v>29</v>
      </c>
      <c r="H2647" s="14">
        <v>44</v>
      </c>
      <c r="I2647" s="14">
        <f>IF(Table18[[#This Row],[Semi_total_radno]]="BLD", 0.65*Table18[[#This Row],[LLD]], Table18[[#This Row],[Semi_total_radno]])</f>
        <v>44</v>
      </c>
      <c r="J2647" s="18">
        <v>0.15010447800159499</v>
      </c>
      <c r="K2647" s="18">
        <v>1.32600581645966</v>
      </c>
      <c r="L2647" s="19">
        <f t="shared" si="29"/>
        <v>8.8338857981676604</v>
      </c>
    </row>
    <row r="2648" spans="1:12" hidden="1" x14ac:dyDescent="0.35">
      <c r="A2648" t="s">
        <v>113</v>
      </c>
      <c r="B2648" t="s">
        <v>281</v>
      </c>
      <c r="C2648" s="5" t="s">
        <v>60</v>
      </c>
      <c r="D2648" s="5">
        <v>5.5</v>
      </c>
      <c r="E2648" t="s">
        <v>45</v>
      </c>
      <c r="F2648">
        <v>1</v>
      </c>
      <c r="G2648" t="s">
        <v>29</v>
      </c>
      <c r="H2648" s="14">
        <v>41</v>
      </c>
      <c r="I2648" s="14">
        <f>IF(Table18[[#This Row],[Semi_total_radno]]="BLD", 0.65*Table18[[#This Row],[LLD]], Table18[[#This Row],[Semi_total_radno]])</f>
        <v>41</v>
      </c>
      <c r="J2648" s="18">
        <v>0.14570626616478</v>
      </c>
      <c r="K2648" s="18">
        <v>1.3029922246932999</v>
      </c>
      <c r="L2648" s="19">
        <f t="shared" si="29"/>
        <v>8.9425956686017809</v>
      </c>
    </row>
    <row r="2649" spans="1:12" hidden="1" x14ac:dyDescent="0.35">
      <c r="A2649" t="s">
        <v>114</v>
      </c>
      <c r="B2649" t="s">
        <v>281</v>
      </c>
      <c r="C2649" s="5" t="s">
        <v>62</v>
      </c>
      <c r="D2649" s="5">
        <v>6.5</v>
      </c>
      <c r="E2649" t="s">
        <v>45</v>
      </c>
      <c r="F2649">
        <v>1</v>
      </c>
      <c r="G2649" t="s">
        <v>29</v>
      </c>
      <c r="H2649" s="14">
        <v>45</v>
      </c>
      <c r="I2649" s="14">
        <f>IF(Table18[[#This Row],[Semi_total_radno]]="BLD", 0.65*Table18[[#This Row],[LLD]], Table18[[#This Row],[Semi_total_radno]])</f>
        <v>45</v>
      </c>
      <c r="J2649" s="20">
        <v>4.9335267394781104E-3</v>
      </c>
      <c r="K2649" s="20">
        <v>1.0768021345138501</v>
      </c>
      <c r="L2649" s="21">
        <f t="shared" si="29"/>
        <v>218.26214620410852</v>
      </c>
    </row>
    <row r="2650" spans="1:12" hidden="1" x14ac:dyDescent="0.35">
      <c r="A2650" t="s">
        <v>115</v>
      </c>
      <c r="B2650" t="s">
        <v>281</v>
      </c>
      <c r="C2650" s="5" t="s">
        <v>64</v>
      </c>
      <c r="D2650" s="5">
        <v>7.5</v>
      </c>
      <c r="E2650" t="s">
        <v>45</v>
      </c>
      <c r="F2650">
        <v>1</v>
      </c>
      <c r="G2650" t="s">
        <v>29</v>
      </c>
      <c r="H2650" s="14">
        <v>43</v>
      </c>
      <c r="I2650" s="14">
        <f>IF(Table18[[#This Row],[Semi_total_radno]]="BLD", 0.65*Table18[[#This Row],[LLD]], Table18[[#This Row],[Semi_total_radno]])</f>
        <v>43</v>
      </c>
      <c r="J2650" s="20"/>
      <c r="K2650" s="20"/>
      <c r="L2650" s="21"/>
    </row>
    <row r="2651" spans="1:12" hidden="1" x14ac:dyDescent="0.35">
      <c r="A2651" t="s">
        <v>116</v>
      </c>
      <c r="B2651" t="s">
        <v>281</v>
      </c>
      <c r="C2651" s="5" t="s">
        <v>66</v>
      </c>
      <c r="D2651" s="5">
        <v>8.5</v>
      </c>
      <c r="E2651" t="s">
        <v>45</v>
      </c>
      <c r="F2651">
        <v>1</v>
      </c>
      <c r="G2651" t="s">
        <v>29</v>
      </c>
      <c r="H2651" s="14">
        <v>40</v>
      </c>
      <c r="I2651" s="14">
        <f>IF(Table18[[#This Row],[Semi_total_radno]]="BLD", 0.65*Table18[[#This Row],[LLD]], Table18[[#This Row],[Semi_total_radno]])</f>
        <v>40</v>
      </c>
      <c r="J2651" s="20">
        <v>3.00309574231505E-3</v>
      </c>
      <c r="K2651" s="20">
        <v>0.83362019062042203</v>
      </c>
      <c r="L2651" s="21">
        <f t="shared" si="29"/>
        <v>277.58695098338569</v>
      </c>
    </row>
    <row r="2652" spans="1:12" hidden="1" x14ac:dyDescent="0.35">
      <c r="A2652" t="s">
        <v>117</v>
      </c>
      <c r="B2652" t="s">
        <v>281</v>
      </c>
      <c r="C2652" s="5" t="s">
        <v>68</v>
      </c>
      <c r="D2652" s="5">
        <v>9.5</v>
      </c>
      <c r="E2652" t="s">
        <v>45</v>
      </c>
      <c r="F2652">
        <v>1</v>
      </c>
      <c r="G2652" t="s">
        <v>29</v>
      </c>
      <c r="H2652" s="14">
        <v>39</v>
      </c>
      <c r="I2652" s="14">
        <f>IF(Table18[[#This Row],[Semi_total_radno]]="BLD", 0.65*Table18[[#This Row],[LLD]], Table18[[#This Row],[Semi_total_radno]])</f>
        <v>39</v>
      </c>
      <c r="J2652" s="20">
        <v>2.0532638300210198E-3</v>
      </c>
      <c r="K2652" s="20">
        <v>0.66615408658981301</v>
      </c>
      <c r="L2652" s="21">
        <f t="shared" si="29"/>
        <v>324.43667338307586</v>
      </c>
    </row>
    <row r="2653" spans="1:12" hidden="1" x14ac:dyDescent="0.35">
      <c r="A2653" t="s">
        <v>118</v>
      </c>
      <c r="B2653" t="s">
        <v>281</v>
      </c>
      <c r="C2653" s="5" t="s">
        <v>70</v>
      </c>
      <c r="D2653" s="5">
        <v>10.5</v>
      </c>
      <c r="E2653" t="s">
        <v>45</v>
      </c>
      <c r="F2653">
        <v>1</v>
      </c>
      <c r="G2653" t="s">
        <v>29</v>
      </c>
      <c r="H2653" s="14">
        <v>40</v>
      </c>
      <c r="I2653" s="14">
        <f>IF(Table18[[#This Row],[Semi_total_radno]]="BLD", 0.65*Table18[[#This Row],[LLD]], Table18[[#This Row],[Semi_total_radno]])</f>
        <v>40</v>
      </c>
      <c r="J2653" s="20">
        <v>2.5867882650345599E-3</v>
      </c>
      <c r="K2653" s="20">
        <v>3.3793365582823801E-3</v>
      </c>
      <c r="L2653" s="19">
        <f>K2653/J2653</f>
        <v>1.3063831330768898</v>
      </c>
    </row>
    <row r="2654" spans="1:12" hidden="1" x14ac:dyDescent="0.35">
      <c r="A2654" t="s">
        <v>119</v>
      </c>
      <c r="B2654" t="s">
        <v>281</v>
      </c>
      <c r="C2654" s="5" t="s">
        <v>72</v>
      </c>
      <c r="D2654" s="5">
        <v>11.5</v>
      </c>
      <c r="E2654" t="s">
        <v>45</v>
      </c>
      <c r="F2654">
        <v>1</v>
      </c>
      <c r="G2654" t="s">
        <v>29</v>
      </c>
      <c r="H2654" s="14">
        <v>37</v>
      </c>
      <c r="I2654" s="14">
        <f>IF(Table18[[#This Row],[Semi_total_radno]]="BLD", 0.65*Table18[[#This Row],[LLD]], Table18[[#This Row],[Semi_total_radno]])</f>
        <v>37</v>
      </c>
      <c r="J2654" s="18">
        <v>9.0370938414707802E-4</v>
      </c>
      <c r="K2654" s="18">
        <v>0.345187067985535</v>
      </c>
      <c r="L2654" s="19">
        <f>K2654/J2654</f>
        <v>381.96689559810534</v>
      </c>
    </row>
    <row r="2655" spans="1:12" hidden="1" x14ac:dyDescent="0.35">
      <c r="A2655" t="s">
        <v>120</v>
      </c>
      <c r="B2655" t="s">
        <v>281</v>
      </c>
      <c r="C2655" s="5" t="s">
        <v>74</v>
      </c>
      <c r="D2655" s="5">
        <v>12.5</v>
      </c>
      <c r="E2655" t="s">
        <v>45</v>
      </c>
      <c r="F2655">
        <v>1</v>
      </c>
      <c r="G2655" t="s">
        <v>29</v>
      </c>
      <c r="H2655" s="14">
        <v>36</v>
      </c>
      <c r="I2655" s="14">
        <f>IF(Table18[[#This Row],[Semi_total_radno]]="BLD", 0.65*Table18[[#This Row],[LLD]], Table18[[#This Row],[Semi_total_radno]])</f>
        <v>36</v>
      </c>
      <c r="J2655" s="18">
        <v>2.2553734015673399E-3</v>
      </c>
      <c r="K2655" s="18">
        <v>1.8333044135943101E-3</v>
      </c>
      <c r="L2655" s="19">
        <f>K2655/J2655</f>
        <v>0.81286070515874709</v>
      </c>
    </row>
    <row r="2656" spans="1:12" hidden="1" x14ac:dyDescent="0.35">
      <c r="A2656" t="s">
        <v>121</v>
      </c>
      <c r="B2656" t="s">
        <v>281</v>
      </c>
      <c r="C2656" s="5" t="s">
        <v>76</v>
      </c>
      <c r="D2656" s="5">
        <v>13.5</v>
      </c>
      <c r="E2656" t="s">
        <v>45</v>
      </c>
      <c r="F2656">
        <v>1</v>
      </c>
      <c r="G2656" t="s">
        <v>29</v>
      </c>
      <c r="H2656" s="14">
        <v>34</v>
      </c>
      <c r="I2656" s="14">
        <f>IF(Table18[[#This Row],[Semi_total_radno]]="BLD", 0.65*Table18[[#This Row],[LLD]], Table18[[#This Row],[Semi_total_radno]])</f>
        <v>34</v>
      </c>
      <c r="J2656" s="18">
        <v>2.0753995049744801E-3</v>
      </c>
      <c r="K2656" s="18">
        <v>0</v>
      </c>
      <c r="L2656" s="19">
        <f>K2656/J2656</f>
        <v>0</v>
      </c>
    </row>
    <row r="2657" spans="1:12" hidden="1" x14ac:dyDescent="0.35">
      <c r="A2657" t="s">
        <v>122</v>
      </c>
      <c r="B2657" t="s">
        <v>281</v>
      </c>
      <c r="C2657" s="5" t="s">
        <v>78</v>
      </c>
      <c r="D2657" s="5">
        <v>14.5</v>
      </c>
      <c r="E2657" t="s">
        <v>45</v>
      </c>
      <c r="F2657">
        <v>1</v>
      </c>
      <c r="G2657" t="s">
        <v>29</v>
      </c>
      <c r="H2657" s="14">
        <v>34</v>
      </c>
      <c r="I2657" s="14">
        <f>IF(Table18[[#This Row],[Semi_total_radno]]="BLD", 0.65*Table18[[#This Row],[LLD]], Table18[[#This Row],[Semi_total_radno]])</f>
        <v>34</v>
      </c>
      <c r="J2657" s="18">
        <v>6.0549000045284596E-4</v>
      </c>
      <c r="K2657" s="18">
        <v>2.4608948733657598E-3</v>
      </c>
      <c r="L2657" s="19">
        <f>K2657/J2657</f>
        <v>4.0643030793658967</v>
      </c>
    </row>
    <row r="2658" spans="1:12" hidden="1" x14ac:dyDescent="0.35">
      <c r="A2658" t="s">
        <v>123</v>
      </c>
      <c r="B2658" t="s">
        <v>282</v>
      </c>
      <c r="C2658" s="5" t="s">
        <v>50</v>
      </c>
      <c r="D2658" s="5">
        <v>0.5</v>
      </c>
      <c r="E2658" t="s">
        <v>45</v>
      </c>
      <c r="F2658">
        <v>1</v>
      </c>
      <c r="G2658" t="s">
        <v>29</v>
      </c>
      <c r="H2658" s="14">
        <v>48</v>
      </c>
      <c r="I2658" s="14">
        <f>IF(Table18[[#This Row],[Semi_total_radno]]="BLD", 0.65*Table18[[#This Row],[LLD]], Table18[[#This Row],[Semi_total_radno]])</f>
        <v>48</v>
      </c>
      <c r="J2658">
        <v>0.21229170262813599</v>
      </c>
      <c r="K2658">
        <v>1.76952517032623</v>
      </c>
      <c r="L2658">
        <v>8.335347771108351</v>
      </c>
    </row>
    <row r="2659" spans="1:12" hidden="1" x14ac:dyDescent="0.35">
      <c r="A2659" t="s">
        <v>124</v>
      </c>
      <c r="B2659" t="s">
        <v>282</v>
      </c>
      <c r="C2659" s="5" t="s">
        <v>52</v>
      </c>
      <c r="D2659" s="5">
        <v>1.5</v>
      </c>
      <c r="E2659" t="s">
        <v>45</v>
      </c>
      <c r="F2659">
        <v>1</v>
      </c>
      <c r="G2659" t="s">
        <v>29</v>
      </c>
      <c r="H2659" s="14">
        <v>51</v>
      </c>
      <c r="I2659" s="14">
        <f>IF(Table18[[#This Row],[Semi_total_radno]]="BLD", 0.65*Table18[[#This Row],[LLD]], Table18[[#This Row],[Semi_total_radno]])</f>
        <v>51</v>
      </c>
      <c r="J2659">
        <v>0.180383771657944</v>
      </c>
      <c r="K2659">
        <v>1.5377279520034799</v>
      </c>
      <c r="L2659">
        <v>8.5247577310858347</v>
      </c>
    </row>
    <row r="2660" spans="1:12" hidden="1" x14ac:dyDescent="0.35">
      <c r="A2660" t="s">
        <v>125</v>
      </c>
      <c r="B2660" t="s">
        <v>282</v>
      </c>
      <c r="C2660" s="5" t="s">
        <v>54</v>
      </c>
      <c r="D2660" s="5">
        <v>2.5</v>
      </c>
      <c r="E2660" t="s">
        <v>45</v>
      </c>
      <c r="F2660">
        <v>1</v>
      </c>
      <c r="G2660" t="s">
        <v>29</v>
      </c>
      <c r="H2660" s="14">
        <v>49</v>
      </c>
      <c r="I2660" s="14">
        <f>IF(Table18[[#This Row],[Semi_total_radno]]="BLD", 0.65*Table18[[#This Row],[LLD]], Table18[[#This Row],[Semi_total_radno]])</f>
        <v>49</v>
      </c>
      <c r="J2660">
        <v>0.20040309429168701</v>
      </c>
      <c r="K2660">
        <v>1.6762900352478001</v>
      </c>
      <c r="L2660">
        <v>8.3645915806467404</v>
      </c>
    </row>
    <row r="2661" spans="1:12" hidden="1" x14ac:dyDescent="0.35">
      <c r="A2661" t="s">
        <v>126</v>
      </c>
      <c r="B2661" t="s">
        <v>282</v>
      </c>
      <c r="C2661" s="5" t="s">
        <v>56</v>
      </c>
      <c r="D2661" s="5">
        <v>3.5</v>
      </c>
      <c r="E2661" t="s">
        <v>45</v>
      </c>
      <c r="F2661">
        <v>1</v>
      </c>
      <c r="G2661" t="s">
        <v>29</v>
      </c>
      <c r="H2661" s="14">
        <v>49</v>
      </c>
      <c r="I2661" s="14">
        <f>IF(Table18[[#This Row],[Semi_total_radno]]="BLD", 0.65*Table18[[#This Row],[LLD]], Table18[[#This Row],[Semi_total_radno]])</f>
        <v>49</v>
      </c>
      <c r="J2661">
        <v>0.183190897107124</v>
      </c>
      <c r="K2661">
        <v>1.5863311290741</v>
      </c>
      <c r="L2661">
        <v>8.6594429861133655</v>
      </c>
    </row>
    <row r="2662" spans="1:12" hidden="1" x14ac:dyDescent="0.35">
      <c r="A2662" t="s">
        <v>127</v>
      </c>
      <c r="B2662" t="s">
        <v>282</v>
      </c>
      <c r="C2662" s="5" t="s">
        <v>58</v>
      </c>
      <c r="D2662" s="5">
        <v>4.5</v>
      </c>
      <c r="E2662" t="s">
        <v>45</v>
      </c>
      <c r="F2662">
        <v>1</v>
      </c>
      <c r="G2662" t="s">
        <v>29</v>
      </c>
      <c r="H2662" s="14">
        <v>50</v>
      </c>
      <c r="I2662" s="14">
        <f>IF(Table18[[#This Row],[Semi_total_radno]]="BLD", 0.65*Table18[[#This Row],[LLD]], Table18[[#This Row],[Semi_total_radno]])</f>
        <v>50</v>
      </c>
      <c r="J2662">
        <v>0.17950253188610099</v>
      </c>
      <c r="K2662">
        <v>1.49674808979034</v>
      </c>
      <c r="L2662">
        <v>8.3383118559022087</v>
      </c>
    </row>
    <row r="2663" spans="1:12" hidden="1" x14ac:dyDescent="0.35">
      <c r="A2663" t="s">
        <v>128</v>
      </c>
      <c r="B2663" t="s">
        <v>282</v>
      </c>
      <c r="C2663" s="5" t="s">
        <v>60</v>
      </c>
      <c r="D2663" s="5">
        <v>5.5</v>
      </c>
      <c r="E2663" t="s">
        <v>45</v>
      </c>
      <c r="F2663">
        <v>1</v>
      </c>
      <c r="G2663" t="s">
        <v>29</v>
      </c>
      <c r="H2663" s="14">
        <v>51</v>
      </c>
      <c r="I2663" s="14">
        <f>IF(Table18[[#This Row],[Semi_total_radno]]="BLD", 0.65*Table18[[#This Row],[LLD]], Table18[[#This Row],[Semi_total_radno]])</f>
        <v>51</v>
      </c>
      <c r="J2663">
        <v>0.21012133359909099</v>
      </c>
      <c r="K2663">
        <v>1.78055608272552</v>
      </c>
      <c r="L2663">
        <v>8.4739424228231854</v>
      </c>
    </row>
    <row r="2664" spans="1:12" hidden="1" x14ac:dyDescent="0.35">
      <c r="A2664" t="s">
        <v>129</v>
      </c>
      <c r="B2664" t="s">
        <v>282</v>
      </c>
      <c r="C2664" s="5" t="s">
        <v>62</v>
      </c>
      <c r="D2664" s="5">
        <v>6.5</v>
      </c>
      <c r="E2664" t="s">
        <v>45</v>
      </c>
      <c r="F2664">
        <v>1</v>
      </c>
      <c r="G2664" t="s">
        <v>29</v>
      </c>
      <c r="H2664" s="14">
        <v>49</v>
      </c>
      <c r="I2664" s="14">
        <f>IF(Table18[[#This Row],[Semi_total_radno]]="BLD", 0.65*Table18[[#This Row],[LLD]], Table18[[#This Row],[Semi_total_radno]])</f>
        <v>49</v>
      </c>
      <c r="J2664">
        <v>0.16531734168529499</v>
      </c>
      <c r="K2664">
        <v>1.38433909416199</v>
      </c>
      <c r="L2664">
        <v>8.3738286621936844</v>
      </c>
    </row>
    <row r="2665" spans="1:12" hidden="1" x14ac:dyDescent="0.35">
      <c r="A2665" t="s">
        <v>130</v>
      </c>
      <c r="B2665" t="s">
        <v>282</v>
      </c>
      <c r="C2665" s="5" t="s">
        <v>64</v>
      </c>
      <c r="D2665" s="5">
        <v>7.5</v>
      </c>
      <c r="E2665" t="s">
        <v>45</v>
      </c>
      <c r="F2665">
        <v>1</v>
      </c>
      <c r="G2665" t="s">
        <v>29</v>
      </c>
      <c r="H2665" s="14">
        <v>44</v>
      </c>
      <c r="I2665" s="14">
        <f>IF(Table18[[#This Row],[Semi_total_radno]]="BLD", 0.65*Table18[[#This Row],[LLD]], Table18[[#This Row],[Semi_total_radno]])</f>
        <v>44</v>
      </c>
      <c r="J2665">
        <v>0.155876278877258</v>
      </c>
      <c r="K2665">
        <v>1.3395510911941499</v>
      </c>
      <c r="L2665">
        <v>8.5936814815098046</v>
      </c>
    </row>
    <row r="2666" spans="1:12" hidden="1" x14ac:dyDescent="0.35">
      <c r="A2666" t="s">
        <v>131</v>
      </c>
      <c r="B2666" t="s">
        <v>282</v>
      </c>
      <c r="C2666" s="5" t="s">
        <v>66</v>
      </c>
      <c r="D2666" s="5">
        <v>8.5</v>
      </c>
      <c r="E2666" t="s">
        <v>45</v>
      </c>
      <c r="F2666">
        <v>1</v>
      </c>
      <c r="G2666" t="s">
        <v>29</v>
      </c>
      <c r="H2666" s="14">
        <v>44</v>
      </c>
      <c r="I2666" s="14">
        <f>IF(Table18[[#This Row],[Semi_total_radno]]="BLD", 0.65*Table18[[#This Row],[LLD]], Table18[[#This Row],[Semi_total_radno]])</f>
        <v>44</v>
      </c>
      <c r="J2666">
        <v>0.123540781438351</v>
      </c>
      <c r="K2666">
        <v>1.0216146707534799</v>
      </c>
      <c r="L2666">
        <v>8.2694528791149295</v>
      </c>
    </row>
    <row r="2667" spans="1:12" hidden="1" x14ac:dyDescent="0.35">
      <c r="A2667" t="s">
        <v>132</v>
      </c>
      <c r="B2667" t="s">
        <v>282</v>
      </c>
      <c r="C2667" s="5" t="s">
        <v>68</v>
      </c>
      <c r="D2667" s="5">
        <v>9.5</v>
      </c>
      <c r="E2667" t="s">
        <v>45</v>
      </c>
      <c r="F2667">
        <v>1</v>
      </c>
      <c r="G2667" t="s">
        <v>29</v>
      </c>
      <c r="H2667" s="14">
        <v>43</v>
      </c>
      <c r="I2667" s="14">
        <f>IF(Table18[[#This Row],[Semi_total_radno]]="BLD", 0.65*Table18[[#This Row],[LLD]], Table18[[#This Row],[Semi_total_radno]])</f>
        <v>43</v>
      </c>
      <c r="J2667">
        <v>6.5454812720418002E-3</v>
      </c>
      <c r="K2667">
        <v>6.65070489048958E-3</v>
      </c>
      <c r="L2667">
        <v>1.0160757649551653</v>
      </c>
    </row>
    <row r="2668" spans="1:12" hidden="1" x14ac:dyDescent="0.35">
      <c r="A2668" t="s">
        <v>133</v>
      </c>
      <c r="B2668" t="s">
        <v>282</v>
      </c>
      <c r="C2668" s="5" t="s">
        <v>70</v>
      </c>
      <c r="D2668" s="5">
        <v>10.5</v>
      </c>
      <c r="E2668" t="s">
        <v>45</v>
      </c>
      <c r="F2668">
        <v>1</v>
      </c>
      <c r="G2668" t="s">
        <v>29</v>
      </c>
      <c r="H2668" s="14">
        <v>40</v>
      </c>
      <c r="I2668" s="14">
        <f>IF(Table18[[#This Row],[Semi_total_radno]]="BLD", 0.65*Table18[[#This Row],[LLD]], Table18[[#This Row],[Semi_total_radno]])</f>
        <v>40</v>
      </c>
      <c r="J2668">
        <v>1.96829624474049E-3</v>
      </c>
      <c r="K2668">
        <v>1.5237623592838599E-3</v>
      </c>
      <c r="L2668">
        <v>0.77415295759239755</v>
      </c>
    </row>
    <row r="2669" spans="1:12" hidden="1" x14ac:dyDescent="0.35">
      <c r="A2669" t="s">
        <v>134</v>
      </c>
      <c r="B2669" t="s">
        <v>282</v>
      </c>
      <c r="C2669" s="5" t="s">
        <v>72</v>
      </c>
      <c r="D2669" s="5">
        <v>11.5</v>
      </c>
      <c r="E2669" t="s">
        <v>45</v>
      </c>
      <c r="F2669">
        <v>1</v>
      </c>
      <c r="G2669" t="s">
        <v>29</v>
      </c>
      <c r="H2669" s="14">
        <v>39</v>
      </c>
      <c r="I2669" s="14">
        <f>IF(Table18[[#This Row],[Semi_total_radno]]="BLD", 0.65*Table18[[#This Row],[LLD]], Table18[[#This Row],[Semi_total_radno]])</f>
        <v>39</v>
      </c>
      <c r="J2669">
        <v>1.30416988395154E-3</v>
      </c>
      <c r="K2669">
        <v>1.98770314455032E-3</v>
      </c>
      <c r="L2669">
        <v>1.5241136672530144</v>
      </c>
    </row>
    <row r="2670" spans="1:12" hidden="1" x14ac:dyDescent="0.35">
      <c r="A2670" t="s">
        <v>135</v>
      </c>
      <c r="B2670" t="s">
        <v>282</v>
      </c>
      <c r="C2670" s="5" t="s">
        <v>74</v>
      </c>
      <c r="D2670" s="5">
        <v>12.5</v>
      </c>
      <c r="E2670" t="s">
        <v>45</v>
      </c>
      <c r="F2670">
        <v>1</v>
      </c>
      <c r="G2670" t="s">
        <v>29</v>
      </c>
      <c r="H2670" s="14">
        <v>38</v>
      </c>
      <c r="I2670" s="14">
        <f>IF(Table18[[#This Row],[Semi_total_radno]]="BLD", 0.65*Table18[[#This Row],[LLD]], Table18[[#This Row],[Semi_total_radno]])</f>
        <v>38</v>
      </c>
      <c r="J2670">
        <v>2.35832622274756E-3</v>
      </c>
      <c r="K2670">
        <v>2.2406382486224201E-3</v>
      </c>
      <c r="L2670">
        <v>0.95009682163987141</v>
      </c>
    </row>
    <row r="2671" spans="1:12" hidden="1" x14ac:dyDescent="0.35">
      <c r="A2671" t="s">
        <v>136</v>
      </c>
      <c r="B2671" t="s">
        <v>282</v>
      </c>
      <c r="C2671" s="5" t="s">
        <v>76</v>
      </c>
      <c r="D2671" s="5">
        <v>13.5</v>
      </c>
      <c r="E2671" t="s">
        <v>45</v>
      </c>
      <c r="F2671">
        <v>1</v>
      </c>
      <c r="G2671" t="s">
        <v>29</v>
      </c>
      <c r="H2671" s="14">
        <v>38</v>
      </c>
      <c r="I2671" s="14">
        <f>IF(Table18[[#This Row],[Semi_total_radno]]="BLD", 0.65*Table18[[#This Row],[LLD]], Table18[[#This Row],[Semi_total_radno]])</f>
        <v>38</v>
      </c>
      <c r="J2671">
        <v>2.9150891738633313E-3</v>
      </c>
      <c r="K2671">
        <v>1.3814973256861167E-3</v>
      </c>
      <c r="L2671">
        <v>1.1654368705726958</v>
      </c>
    </row>
    <row r="2672" spans="1:12" hidden="1" x14ac:dyDescent="0.35">
      <c r="A2672" t="s">
        <v>137</v>
      </c>
      <c r="B2672" t="s">
        <v>282</v>
      </c>
      <c r="C2672" s="5" t="s">
        <v>78</v>
      </c>
      <c r="D2672" s="5">
        <v>14.5</v>
      </c>
      <c r="E2672" t="s">
        <v>45</v>
      </c>
      <c r="F2672">
        <v>1</v>
      </c>
      <c r="G2672" t="s">
        <v>29</v>
      </c>
      <c r="H2672" s="14">
        <v>41</v>
      </c>
      <c r="I2672" s="14">
        <f>IF(Table18[[#This Row],[Semi_total_radno]]="BLD", 0.65*Table18[[#This Row],[LLD]], Table18[[#This Row],[Semi_total_radno]])</f>
        <v>41</v>
      </c>
      <c r="J2672">
        <v>1.5981536901866396E-3</v>
      </c>
      <c r="K2672">
        <v>0.26474439896022278</v>
      </c>
      <c r="L2672">
        <v>275.0674972782781</v>
      </c>
    </row>
    <row r="2673" spans="1:12" hidden="1" x14ac:dyDescent="0.35">
      <c r="A2673" t="s">
        <v>138</v>
      </c>
      <c r="B2673" t="s">
        <v>282</v>
      </c>
      <c r="C2673" s="5" t="s">
        <v>80</v>
      </c>
      <c r="D2673" s="5">
        <v>15.5</v>
      </c>
      <c r="E2673" t="s">
        <v>45</v>
      </c>
      <c r="F2673">
        <v>1</v>
      </c>
      <c r="G2673" t="s">
        <v>29</v>
      </c>
      <c r="H2673" s="14">
        <v>42</v>
      </c>
      <c r="I2673" s="14">
        <f>IF(Table18[[#This Row],[Semi_total_radno]]="BLD", 0.65*Table18[[#This Row],[LLD]], Table18[[#This Row],[Semi_total_radno]])</f>
        <v>42</v>
      </c>
      <c r="J2673">
        <v>4.0012004319578401E-3</v>
      </c>
      <c r="K2673">
        <v>0.21320059255231158</v>
      </c>
      <c r="L2673">
        <v>73.840563734158209</v>
      </c>
    </row>
    <row r="2674" spans="1:12" hidden="1" x14ac:dyDescent="0.35">
      <c r="A2674" t="s">
        <v>139</v>
      </c>
      <c r="B2674" t="s">
        <v>282</v>
      </c>
      <c r="C2674" s="5" t="s">
        <v>82</v>
      </c>
      <c r="D2674" s="5">
        <v>16.5</v>
      </c>
      <c r="E2674" t="s">
        <v>45</v>
      </c>
      <c r="F2674">
        <v>1</v>
      </c>
      <c r="G2674" t="s">
        <v>29</v>
      </c>
      <c r="H2674" s="14">
        <v>49</v>
      </c>
      <c r="I2674" s="14">
        <f>IF(Table18[[#This Row],[Semi_total_radno]]="BLD", 0.65*Table18[[#This Row],[LLD]], Table18[[#This Row],[Semi_total_radno]])</f>
        <v>49</v>
      </c>
      <c r="J2674">
        <v>4.9353404901921749E-3</v>
      </c>
      <c r="K2674">
        <v>0.46628283429890854</v>
      </c>
      <c r="L2674">
        <v>97.033223756615058</v>
      </c>
    </row>
    <row r="2675" spans="1:12" hidden="1" x14ac:dyDescent="0.35">
      <c r="A2675" t="s">
        <v>140</v>
      </c>
      <c r="B2675" t="s">
        <v>282</v>
      </c>
      <c r="C2675" s="5" t="s">
        <v>84</v>
      </c>
      <c r="D2675" s="5">
        <v>17.5</v>
      </c>
      <c r="E2675" t="s">
        <v>45</v>
      </c>
      <c r="F2675">
        <v>1</v>
      </c>
      <c r="G2675" t="s">
        <v>29</v>
      </c>
      <c r="H2675" s="14">
        <v>50</v>
      </c>
      <c r="I2675" s="14">
        <f>IF(Table18[[#This Row],[Semi_total_radno]]="BLD", 0.65*Table18[[#This Row],[LLD]], Table18[[#This Row],[Semi_total_radno]])</f>
        <v>50</v>
      </c>
      <c r="J2675">
        <v>9.1670993715524708E-3</v>
      </c>
      <c r="K2675">
        <v>0.88189196586608898</v>
      </c>
      <c r="L2675">
        <v>96.201855147637431</v>
      </c>
    </row>
    <row r="2676" spans="1:12" hidden="1" x14ac:dyDescent="0.35">
      <c r="A2676" t="s">
        <v>141</v>
      </c>
      <c r="B2676" t="s">
        <v>282</v>
      </c>
      <c r="C2676" s="5" t="s">
        <v>86</v>
      </c>
      <c r="D2676" s="5">
        <v>18.5</v>
      </c>
      <c r="E2676" t="s">
        <v>45</v>
      </c>
      <c r="F2676">
        <v>1</v>
      </c>
      <c r="G2676" t="s">
        <v>29</v>
      </c>
      <c r="H2676" s="14">
        <v>48</v>
      </c>
      <c r="I2676" s="14">
        <f>IF(Table18[[#This Row],[Semi_total_radno]]="BLD", 0.65*Table18[[#This Row],[LLD]], Table18[[#This Row],[Semi_total_radno]])</f>
        <v>48</v>
      </c>
      <c r="J2676">
        <v>2.86616268567741E-3</v>
      </c>
      <c r="K2676">
        <v>0.791320741176605</v>
      </c>
      <c r="L2676">
        <v>276.09065777422137</v>
      </c>
    </row>
    <row r="2677" spans="1:12" hidden="1" x14ac:dyDescent="0.35">
      <c r="A2677" t="s">
        <v>142</v>
      </c>
      <c r="B2677" t="s">
        <v>282</v>
      </c>
      <c r="C2677" s="5" t="s">
        <v>88</v>
      </c>
      <c r="D2677" s="5">
        <v>19.5</v>
      </c>
      <c r="E2677" t="s">
        <v>45</v>
      </c>
      <c r="F2677">
        <v>1</v>
      </c>
      <c r="G2677" t="s">
        <v>29</v>
      </c>
      <c r="H2677" s="14">
        <v>40</v>
      </c>
      <c r="I2677" s="14">
        <f>IF(Table18[[#This Row],[Semi_total_radno]]="BLD", 0.65*Table18[[#This Row],[LLD]], Table18[[#This Row],[Semi_total_radno]])</f>
        <v>40</v>
      </c>
      <c r="J2677">
        <v>6.7104664631187898E-3</v>
      </c>
      <c r="K2677">
        <v>9.8935631103813405E-3</v>
      </c>
      <c r="L2677">
        <v>1.4878251609778683</v>
      </c>
    </row>
    <row r="2678" spans="1:12" hidden="1" x14ac:dyDescent="0.35">
      <c r="A2678" t="s">
        <v>143</v>
      </c>
      <c r="B2678" t="s">
        <v>282</v>
      </c>
      <c r="C2678" s="5" t="s">
        <v>90</v>
      </c>
      <c r="D2678" s="5">
        <v>20.5</v>
      </c>
      <c r="E2678" t="s">
        <v>45</v>
      </c>
      <c r="F2678">
        <v>1</v>
      </c>
      <c r="G2678" t="s">
        <v>29</v>
      </c>
      <c r="H2678" s="14">
        <v>48</v>
      </c>
      <c r="I2678" s="14">
        <f>IF(Table18[[#This Row],[Semi_total_radno]]="BLD", 0.65*Table18[[#This Row],[LLD]], Table18[[#This Row],[Semi_total_radno]])</f>
        <v>48</v>
      </c>
      <c r="J2678">
        <v>3.7003699690103501E-3</v>
      </c>
      <c r="K2678">
        <v>0.75199699401855502</v>
      </c>
      <c r="L2678">
        <v>203.22211030689826</v>
      </c>
    </row>
    <row r="2679" spans="1:12" hidden="1" x14ac:dyDescent="0.35">
      <c r="A2679" t="s">
        <v>144</v>
      </c>
      <c r="B2679" t="s">
        <v>282</v>
      </c>
      <c r="C2679" s="5" t="s">
        <v>92</v>
      </c>
      <c r="D2679" s="5">
        <v>21.5</v>
      </c>
      <c r="E2679" t="s">
        <v>45</v>
      </c>
      <c r="F2679">
        <v>1</v>
      </c>
      <c r="G2679" t="s">
        <v>29</v>
      </c>
      <c r="H2679" s="14">
        <v>46</v>
      </c>
      <c r="I2679" s="14">
        <f>IF(Table18[[#This Row],[Semi_total_radno]]="BLD", 0.65*Table18[[#This Row],[LLD]], Table18[[#This Row],[Semi_total_radno]])</f>
        <v>46</v>
      </c>
      <c r="J2679">
        <v>5.3646238520741497E-3</v>
      </c>
      <c r="K2679">
        <v>0.70227766036987305</v>
      </c>
      <c r="L2679">
        <v>130.90902171982628</v>
      </c>
    </row>
    <row r="2680" spans="1:12" hidden="1" x14ac:dyDescent="0.35">
      <c r="A2680" t="s">
        <v>145</v>
      </c>
      <c r="B2680" t="s">
        <v>282</v>
      </c>
      <c r="C2680" s="5" t="s">
        <v>94</v>
      </c>
      <c r="D2680" s="5">
        <v>22.5</v>
      </c>
      <c r="E2680" t="s">
        <v>45</v>
      </c>
      <c r="F2680">
        <v>1</v>
      </c>
      <c r="G2680" t="s">
        <v>29</v>
      </c>
      <c r="H2680" s="14">
        <v>50</v>
      </c>
      <c r="I2680" s="14">
        <f>IF(Table18[[#This Row],[Semi_total_radno]]="BLD", 0.65*Table18[[#This Row],[LLD]], Table18[[#This Row],[Semi_total_radno]])</f>
        <v>50</v>
      </c>
      <c r="J2680">
        <v>4.4000954367220402E-3</v>
      </c>
      <c r="K2680">
        <v>0.70528602600097701</v>
      </c>
      <c r="L2680">
        <v>160.28880194616806</v>
      </c>
    </row>
    <row r="2681" spans="1:12" hidden="1" x14ac:dyDescent="0.35">
      <c r="A2681" t="s">
        <v>146</v>
      </c>
      <c r="B2681" t="s">
        <v>282</v>
      </c>
      <c r="C2681" s="5" t="s">
        <v>96</v>
      </c>
      <c r="D2681" s="5">
        <v>23.5</v>
      </c>
      <c r="E2681" t="s">
        <v>45</v>
      </c>
      <c r="F2681">
        <v>1</v>
      </c>
      <c r="G2681" t="s">
        <v>29</v>
      </c>
      <c r="H2681" s="14">
        <v>47</v>
      </c>
      <c r="I2681" s="14">
        <f>IF(Table18[[#This Row],[Semi_total_radno]]="BLD", 0.65*Table18[[#This Row],[LLD]], Table18[[#This Row],[Semi_total_radno]])</f>
        <v>47</v>
      </c>
      <c r="J2681">
        <v>0.12645477056503299</v>
      </c>
      <c r="K2681">
        <v>0.85145920515060403</v>
      </c>
      <c r="L2681">
        <v>6.7333102685336552</v>
      </c>
    </row>
    <row r="2682" spans="1:12" hidden="1" x14ac:dyDescent="0.35">
      <c r="A2682" t="s">
        <v>147</v>
      </c>
      <c r="B2682" t="s">
        <v>282</v>
      </c>
      <c r="C2682" s="5" t="s">
        <v>148</v>
      </c>
      <c r="D2682" s="5">
        <v>24.5</v>
      </c>
      <c r="E2682" t="s">
        <v>45</v>
      </c>
      <c r="F2682">
        <v>1</v>
      </c>
      <c r="G2682" t="s">
        <v>29</v>
      </c>
      <c r="H2682" s="14">
        <v>47</v>
      </c>
      <c r="I2682" s="14">
        <f>IF(Table18[[#This Row],[Semi_total_radno]]="BLD", 0.65*Table18[[#This Row],[LLD]], Table18[[#This Row],[Semi_total_radno]])</f>
        <v>47</v>
      </c>
      <c r="J2682">
        <v>4.6717706136405503E-3</v>
      </c>
      <c r="K2682">
        <v>0.75721907615661599</v>
      </c>
      <c r="L2682">
        <v>162.08395890536698</v>
      </c>
    </row>
    <row r="2683" spans="1:12" hidden="1" x14ac:dyDescent="0.35">
      <c r="A2683" t="s">
        <v>149</v>
      </c>
      <c r="B2683" t="s">
        <v>282</v>
      </c>
      <c r="C2683" s="5" t="s">
        <v>150</v>
      </c>
      <c r="D2683" s="5">
        <v>25.5</v>
      </c>
      <c r="E2683" t="s">
        <v>45</v>
      </c>
      <c r="F2683">
        <v>1</v>
      </c>
      <c r="G2683" t="s">
        <v>29</v>
      </c>
      <c r="H2683" s="14">
        <v>49</v>
      </c>
      <c r="I2683" s="14">
        <f>IF(Table18[[#This Row],[Semi_total_radno]]="BLD", 0.65*Table18[[#This Row],[LLD]], Table18[[#This Row],[Semi_total_radno]])</f>
        <v>49</v>
      </c>
      <c r="J2683">
        <v>7.5809713453054402E-3</v>
      </c>
      <c r="K2683">
        <v>0.77315866947174094</v>
      </c>
      <c r="L2683">
        <v>101.98675529231804</v>
      </c>
    </row>
    <row r="2684" spans="1:12" hidden="1" x14ac:dyDescent="0.35">
      <c r="A2684" t="s">
        <v>151</v>
      </c>
      <c r="B2684" t="s">
        <v>282</v>
      </c>
      <c r="C2684" s="5" t="s">
        <v>152</v>
      </c>
      <c r="D2684" s="5">
        <v>26.5</v>
      </c>
      <c r="E2684" t="s">
        <v>45</v>
      </c>
      <c r="F2684">
        <v>1</v>
      </c>
      <c r="G2684" t="s">
        <v>29</v>
      </c>
      <c r="H2684" s="14">
        <v>49</v>
      </c>
      <c r="I2684" s="14">
        <f>IF(Table18[[#This Row],[Semi_total_radno]]="BLD", 0.65*Table18[[#This Row],[LLD]], Table18[[#This Row],[Semi_total_radno]])</f>
        <v>49</v>
      </c>
      <c r="J2684">
        <v>4.5442925766110403E-3</v>
      </c>
      <c r="K2684">
        <v>0.643393754959106</v>
      </c>
      <c r="L2684">
        <v>141.58281935247322</v>
      </c>
    </row>
    <row r="2685" spans="1:12" hidden="1" x14ac:dyDescent="0.35">
      <c r="A2685" t="s">
        <v>153</v>
      </c>
      <c r="B2685" t="s">
        <v>282</v>
      </c>
      <c r="C2685" s="5" t="s">
        <v>154</v>
      </c>
      <c r="D2685" s="5">
        <v>27.5</v>
      </c>
      <c r="E2685" t="s">
        <v>45</v>
      </c>
      <c r="F2685">
        <v>1</v>
      </c>
      <c r="G2685" t="s">
        <v>29</v>
      </c>
      <c r="H2685" s="14">
        <v>47</v>
      </c>
      <c r="I2685" s="14">
        <f>IF(Table18[[#This Row],[Semi_total_radno]]="BLD", 0.65*Table18[[#This Row],[LLD]], Table18[[#This Row],[Semi_total_radno]])</f>
        <v>47</v>
      </c>
      <c r="J2685">
        <v>0.11133766919374501</v>
      </c>
      <c r="K2685">
        <v>0.77587771415710405</v>
      </c>
      <c r="L2685">
        <v>6.9686901097862499</v>
      </c>
    </row>
    <row r="2686" spans="1:12" hidden="1" x14ac:dyDescent="0.35">
      <c r="A2686" t="s">
        <v>155</v>
      </c>
      <c r="B2686" t="s">
        <v>282</v>
      </c>
      <c r="C2686" s="5" t="s">
        <v>156</v>
      </c>
      <c r="D2686" s="5">
        <v>28.5</v>
      </c>
      <c r="E2686" t="s">
        <v>45</v>
      </c>
      <c r="F2686">
        <v>1</v>
      </c>
      <c r="G2686" t="s">
        <v>29</v>
      </c>
      <c r="H2686" s="14">
        <v>46</v>
      </c>
      <c r="I2686" s="14">
        <f>IF(Table18[[#This Row],[Semi_total_radno]]="BLD", 0.65*Table18[[#This Row],[LLD]], Table18[[#This Row],[Semi_total_radno]])</f>
        <v>46</v>
      </c>
      <c r="J2686">
        <v>3.2196536194533101E-3</v>
      </c>
      <c r="K2686">
        <v>0.61105328798294101</v>
      </c>
      <c r="L2686">
        <v>189.78851771225516</v>
      </c>
    </row>
    <row r="2687" spans="1:12" hidden="1" x14ac:dyDescent="0.35">
      <c r="A2687" t="s">
        <v>157</v>
      </c>
      <c r="B2687" t="s">
        <v>282</v>
      </c>
      <c r="C2687" s="5" t="s">
        <v>158</v>
      </c>
      <c r="D2687" s="5">
        <v>29.5</v>
      </c>
      <c r="E2687" t="s">
        <v>45</v>
      </c>
      <c r="F2687">
        <v>1</v>
      </c>
      <c r="G2687" t="s">
        <v>29</v>
      </c>
      <c r="H2687" s="14">
        <v>46</v>
      </c>
      <c r="I2687" s="14">
        <f>IF(Table18[[#This Row],[Semi_total_radno]]="BLD", 0.65*Table18[[#This Row],[LLD]], Table18[[#This Row],[Semi_total_radno]])</f>
        <v>46</v>
      </c>
      <c r="J2687">
        <v>4.1929841972887499E-3</v>
      </c>
      <c r="K2687">
        <v>5.4549048654735106E-3</v>
      </c>
      <c r="L2687">
        <v>1.3238016333412053</v>
      </c>
    </row>
    <row r="2688" spans="1:12" hidden="1" x14ac:dyDescent="0.35">
      <c r="A2688" t="s">
        <v>159</v>
      </c>
      <c r="B2688" t="s">
        <v>282</v>
      </c>
      <c r="C2688" s="5" t="s">
        <v>160</v>
      </c>
      <c r="D2688" s="5">
        <v>30.5</v>
      </c>
      <c r="E2688" t="s">
        <v>45</v>
      </c>
      <c r="F2688">
        <v>1</v>
      </c>
      <c r="G2688" t="s">
        <v>29</v>
      </c>
      <c r="H2688" s="14">
        <v>45</v>
      </c>
      <c r="I2688" s="14">
        <f>IF(Table18[[#This Row],[Semi_total_radno]]="BLD", 0.65*Table18[[#This Row],[LLD]], Table18[[#This Row],[Semi_total_radno]])</f>
        <v>45</v>
      </c>
      <c r="J2688">
        <v>2.80562147963792E-3</v>
      </c>
      <c r="K2688">
        <v>0.35114298202097427</v>
      </c>
      <c r="L2688">
        <v>120.62676824996448</v>
      </c>
    </row>
    <row r="2689" spans="1:12" hidden="1" x14ac:dyDescent="0.35">
      <c r="A2689" t="s">
        <v>161</v>
      </c>
      <c r="B2689" t="s">
        <v>282</v>
      </c>
      <c r="C2689" s="5" t="s">
        <v>162</v>
      </c>
      <c r="D2689" s="5">
        <v>31.5</v>
      </c>
      <c r="E2689" t="s">
        <v>45</v>
      </c>
      <c r="F2689">
        <v>1</v>
      </c>
      <c r="G2689" t="s">
        <v>29</v>
      </c>
      <c r="H2689" s="14">
        <v>47</v>
      </c>
      <c r="I2689" s="14">
        <f>IF(Table18[[#This Row],[Semi_total_radno]]="BLD", 0.65*Table18[[#This Row],[LLD]], Table18[[#This Row],[Semi_total_radno]])</f>
        <v>47</v>
      </c>
      <c r="J2689">
        <v>2.9442918021231898E-3</v>
      </c>
      <c r="K2689">
        <v>0.64287626743316695</v>
      </c>
      <c r="L2689">
        <v>218.34665537212567</v>
      </c>
    </row>
    <row r="2690" spans="1:12" hidden="1" x14ac:dyDescent="0.35">
      <c r="A2690" t="s">
        <v>163</v>
      </c>
      <c r="B2690" t="s">
        <v>282</v>
      </c>
      <c r="C2690" s="5" t="s">
        <v>164</v>
      </c>
      <c r="D2690" s="5">
        <v>32.5</v>
      </c>
      <c r="E2690" t="s">
        <v>45</v>
      </c>
      <c r="F2690">
        <v>1</v>
      </c>
      <c r="G2690" t="s">
        <v>29</v>
      </c>
      <c r="H2690" s="14">
        <v>44</v>
      </c>
      <c r="I2690" s="14">
        <f>IF(Table18[[#This Row],[Semi_total_radno]]="BLD", 0.65*Table18[[#This Row],[LLD]], Table18[[#This Row],[Semi_total_radno]])</f>
        <v>44</v>
      </c>
      <c r="J2690">
        <v>0.22004885971546201</v>
      </c>
      <c r="K2690">
        <v>1.14431476593018</v>
      </c>
      <c r="L2690">
        <v>5.2002758269679559</v>
      </c>
    </row>
    <row r="2691" spans="1:12" hidden="1" x14ac:dyDescent="0.35">
      <c r="A2691" t="s">
        <v>165</v>
      </c>
      <c r="B2691" t="s">
        <v>282</v>
      </c>
      <c r="C2691" s="5" t="s">
        <v>166</v>
      </c>
      <c r="D2691" s="5">
        <v>33.5</v>
      </c>
      <c r="E2691" t="s">
        <v>45</v>
      </c>
      <c r="F2691">
        <v>1</v>
      </c>
      <c r="G2691" t="s">
        <v>29</v>
      </c>
      <c r="H2691" s="14">
        <v>45</v>
      </c>
      <c r="I2691" s="14">
        <f>IF(Table18[[#This Row],[Semi_total_radno]]="BLD", 0.65*Table18[[#This Row],[LLD]], Table18[[#This Row],[Semi_total_radno]])</f>
        <v>45</v>
      </c>
      <c r="J2691">
        <v>9.9223233759403201E-2</v>
      </c>
      <c r="K2691">
        <v>0.65283411741256703</v>
      </c>
      <c r="L2691">
        <v>6.5794481058293384</v>
      </c>
    </row>
    <row r="2692" spans="1:12" hidden="1" x14ac:dyDescent="0.35">
      <c r="A2692" t="s">
        <v>167</v>
      </c>
      <c r="B2692" t="s">
        <v>282</v>
      </c>
      <c r="C2692" s="5" t="s">
        <v>168</v>
      </c>
      <c r="D2692" s="5">
        <v>34.5</v>
      </c>
      <c r="E2692" t="s">
        <v>45</v>
      </c>
      <c r="F2692">
        <v>1</v>
      </c>
      <c r="G2692" t="s">
        <v>29</v>
      </c>
      <c r="H2692" s="14">
        <v>49</v>
      </c>
      <c r="I2692" s="14">
        <f>IF(Table18[[#This Row],[Semi_total_radno]]="BLD", 0.65*Table18[[#This Row],[LLD]], Table18[[#This Row],[Semi_total_radno]])</f>
        <v>49</v>
      </c>
      <c r="J2692">
        <v>0.105852633714676</v>
      </c>
      <c r="K2692">
        <v>0.71126335859298695</v>
      </c>
      <c r="L2692">
        <v>6.7193732799335484</v>
      </c>
    </row>
    <row r="2693" spans="1:12" hidden="1" x14ac:dyDescent="0.35">
      <c r="A2693" t="s">
        <v>169</v>
      </c>
      <c r="B2693" t="s">
        <v>282</v>
      </c>
      <c r="C2693" s="5" t="s">
        <v>170</v>
      </c>
      <c r="D2693" s="5">
        <v>35.5</v>
      </c>
      <c r="E2693" t="s">
        <v>45</v>
      </c>
      <c r="F2693">
        <v>1</v>
      </c>
      <c r="G2693" t="s">
        <v>29</v>
      </c>
      <c r="H2693" s="14">
        <v>50</v>
      </c>
      <c r="I2693" s="14">
        <f>IF(Table18[[#This Row],[Semi_total_radno]]="BLD", 0.65*Table18[[#This Row],[LLD]], Table18[[#This Row],[Semi_total_radno]])</f>
        <v>50</v>
      </c>
      <c r="J2693">
        <v>3.9853155612945557E-3</v>
      </c>
      <c r="K2693">
        <v>0.33570869080722343</v>
      </c>
      <c r="L2693">
        <v>84.790029569277735</v>
      </c>
    </row>
    <row r="2694" spans="1:12" hidden="1" x14ac:dyDescent="0.35">
      <c r="A2694" t="s">
        <v>171</v>
      </c>
      <c r="B2694" t="s">
        <v>282</v>
      </c>
      <c r="C2694" s="5" t="s">
        <v>172</v>
      </c>
      <c r="D2694" s="5">
        <v>36.5</v>
      </c>
      <c r="E2694" t="s">
        <v>45</v>
      </c>
      <c r="F2694">
        <v>1</v>
      </c>
      <c r="G2694" t="s">
        <v>29</v>
      </c>
      <c r="H2694" s="14">
        <v>46</v>
      </c>
      <c r="I2694" s="14">
        <f>IF(Table18[[#This Row],[Semi_total_radno]]="BLD", 0.65*Table18[[#This Row],[LLD]], Table18[[#This Row],[Semi_total_radno]])</f>
        <v>46</v>
      </c>
      <c r="J2694">
        <v>0.103278502821922</v>
      </c>
      <c r="K2694">
        <v>0.77632200717926003</v>
      </c>
      <c r="L2694">
        <v>7.5167821566684943</v>
      </c>
    </row>
    <row r="2695" spans="1:12" hidden="1" x14ac:dyDescent="0.35">
      <c r="A2695" t="s">
        <v>173</v>
      </c>
      <c r="B2695" t="s">
        <v>282</v>
      </c>
      <c r="C2695" s="5" t="s">
        <v>174</v>
      </c>
      <c r="D2695" s="5">
        <v>37.5</v>
      </c>
      <c r="E2695" t="s">
        <v>45</v>
      </c>
      <c r="F2695">
        <v>1</v>
      </c>
      <c r="G2695" t="s">
        <v>29</v>
      </c>
      <c r="H2695" s="14">
        <v>47</v>
      </c>
      <c r="I2695" s="14">
        <f>IF(Table18[[#This Row],[Semi_total_radno]]="BLD", 0.65*Table18[[#This Row],[LLD]], Table18[[#This Row],[Semi_total_radno]])</f>
        <v>47</v>
      </c>
      <c r="J2695">
        <v>3.2888703746721128E-2</v>
      </c>
      <c r="K2695">
        <v>0.31405077059753228</v>
      </c>
      <c r="L2695">
        <v>5.8507370657551112</v>
      </c>
    </row>
    <row r="2696" spans="1:12" hidden="1" x14ac:dyDescent="0.35">
      <c r="A2696" t="s">
        <v>175</v>
      </c>
      <c r="B2696" t="s">
        <v>282</v>
      </c>
      <c r="C2696" s="5" t="s">
        <v>176</v>
      </c>
      <c r="D2696" s="5">
        <v>38.5</v>
      </c>
      <c r="E2696" t="s">
        <v>45</v>
      </c>
      <c r="F2696">
        <v>1</v>
      </c>
      <c r="G2696" t="s">
        <v>29</v>
      </c>
      <c r="H2696" s="14">
        <v>48</v>
      </c>
      <c r="I2696" s="14">
        <f>IF(Table18[[#This Row],[Semi_total_radno]]="BLD", 0.65*Table18[[#This Row],[LLD]], Table18[[#This Row],[Semi_total_radno]])</f>
        <v>48</v>
      </c>
      <c r="J2696">
        <v>2.6430316502228401E-3</v>
      </c>
      <c r="K2696">
        <v>0.24631776055321097</v>
      </c>
      <c r="L2696">
        <v>80.726734053813971</v>
      </c>
    </row>
    <row r="2697" spans="1:12" hidden="1" x14ac:dyDescent="0.35">
      <c r="A2697" t="s">
        <v>177</v>
      </c>
      <c r="B2697" t="s">
        <v>282</v>
      </c>
      <c r="C2697" s="5" t="s">
        <v>178</v>
      </c>
      <c r="D2697" s="5">
        <v>39.5</v>
      </c>
      <c r="E2697" t="s">
        <v>45</v>
      </c>
      <c r="F2697">
        <v>1</v>
      </c>
      <c r="G2697" t="s">
        <v>29</v>
      </c>
      <c r="H2697" s="14">
        <v>47</v>
      </c>
      <c r="I2697" s="14">
        <f>IF(Table18[[#This Row],[Semi_total_radno]]="BLD", 0.65*Table18[[#This Row],[LLD]], Table18[[#This Row],[Semi_total_radno]])</f>
        <v>47</v>
      </c>
      <c r="J2697">
        <v>2.7010203339159502E-3</v>
      </c>
      <c r="K2697">
        <v>0.46000003814697299</v>
      </c>
      <c r="L2697">
        <v>170.30602560479917</v>
      </c>
    </row>
    <row r="2698" spans="1:12" hidden="1" x14ac:dyDescent="0.35">
      <c r="A2698" t="s">
        <v>179</v>
      </c>
      <c r="B2698" t="s">
        <v>282</v>
      </c>
      <c r="C2698" s="13" t="s">
        <v>185</v>
      </c>
      <c r="D2698" s="5">
        <v>40.5</v>
      </c>
      <c r="E2698" t="s">
        <v>45</v>
      </c>
      <c r="F2698">
        <v>1</v>
      </c>
      <c r="G2698" t="s">
        <v>29</v>
      </c>
      <c r="H2698" s="14">
        <v>45</v>
      </c>
      <c r="I2698" s="14">
        <f>IF(Table18[[#This Row],[Semi_total_radno]]="BLD", 0.65*Table18[[#This Row],[LLD]], Table18[[#This Row],[Semi_total_radno]])</f>
        <v>45</v>
      </c>
      <c r="J2698">
        <v>0.13278423249721499</v>
      </c>
      <c r="K2698">
        <v>0.830455541610718</v>
      </c>
      <c r="L2698">
        <v>6.2541728486334849</v>
      </c>
    </row>
    <row r="2699" spans="1:12" hidden="1" x14ac:dyDescent="0.35">
      <c r="A2699" t="s">
        <v>49</v>
      </c>
      <c r="B2699" t="s">
        <v>279</v>
      </c>
      <c r="C2699" s="5" t="s">
        <v>50</v>
      </c>
      <c r="D2699" s="5">
        <v>0.5</v>
      </c>
      <c r="E2699" t="s">
        <v>45</v>
      </c>
      <c r="F2699">
        <v>0.1</v>
      </c>
      <c r="G2699" t="s">
        <v>30</v>
      </c>
      <c r="H2699" s="15">
        <v>1.4</v>
      </c>
      <c r="I2699" s="15">
        <f>IF(Table18[[#This Row],[Semi_total_radno]]="BLD", 0.65*Table18[[#This Row],[LLD]], Table18[[#This Row],[Semi_total_radno]])</f>
        <v>1.4</v>
      </c>
      <c r="J2699">
        <v>0.213008597493172</v>
      </c>
      <c r="K2699">
        <v>1.55813443660736</v>
      </c>
      <c r="L2699">
        <v>7.3148898915092193</v>
      </c>
    </row>
    <row r="2700" spans="1:12" hidden="1" x14ac:dyDescent="0.35">
      <c r="A2700" t="s">
        <v>51</v>
      </c>
      <c r="B2700" t="s">
        <v>279</v>
      </c>
      <c r="C2700" s="5" t="s">
        <v>52</v>
      </c>
      <c r="D2700" s="5">
        <v>1.5</v>
      </c>
      <c r="E2700" t="s">
        <v>45</v>
      </c>
      <c r="F2700">
        <v>0.1</v>
      </c>
      <c r="G2700" t="s">
        <v>30</v>
      </c>
      <c r="H2700" s="15">
        <v>1.7</v>
      </c>
      <c r="I2700" s="15">
        <f>IF(Table18[[#This Row],[Semi_total_radno]]="BLD", 0.65*Table18[[#This Row],[LLD]], Table18[[#This Row],[Semi_total_radno]])</f>
        <v>1.7</v>
      </c>
      <c r="J2700">
        <v>0.24476093053817699</v>
      </c>
      <c r="K2700">
        <v>1.8220783472061199</v>
      </c>
      <c r="L2700">
        <v>7.4443185977425355</v>
      </c>
    </row>
    <row r="2701" spans="1:12" hidden="1" x14ac:dyDescent="0.35">
      <c r="A2701" t="s">
        <v>53</v>
      </c>
      <c r="B2701" t="s">
        <v>279</v>
      </c>
      <c r="C2701" s="5" t="s">
        <v>54</v>
      </c>
      <c r="D2701" s="5">
        <v>2.5</v>
      </c>
      <c r="E2701" t="s">
        <v>45</v>
      </c>
      <c r="F2701">
        <v>0.1</v>
      </c>
      <c r="G2701" t="s">
        <v>30</v>
      </c>
      <c r="H2701" s="15">
        <v>1.5</v>
      </c>
      <c r="I2701" s="15">
        <f>IF(Table18[[#This Row],[Semi_total_radno]]="BLD", 0.65*Table18[[#This Row],[LLD]], Table18[[#This Row],[Semi_total_radno]])</f>
        <v>1.5</v>
      </c>
      <c r="J2701">
        <v>0.20878420770168299</v>
      </c>
      <c r="K2701">
        <v>1.5988929271698</v>
      </c>
      <c r="L2701">
        <v>7.6581123868063106</v>
      </c>
    </row>
    <row r="2702" spans="1:12" hidden="1" x14ac:dyDescent="0.35">
      <c r="A2702" t="s">
        <v>55</v>
      </c>
      <c r="B2702" t="s">
        <v>279</v>
      </c>
      <c r="C2702" s="5" t="s">
        <v>56</v>
      </c>
      <c r="D2702" s="5">
        <v>3.5</v>
      </c>
      <c r="E2702" t="s">
        <v>45</v>
      </c>
      <c r="F2702">
        <v>0.1</v>
      </c>
      <c r="G2702" t="s">
        <v>30</v>
      </c>
      <c r="H2702" s="15">
        <v>1.5</v>
      </c>
      <c r="I2702" s="15">
        <f>IF(Table18[[#This Row],[Semi_total_radno]]="BLD", 0.65*Table18[[#This Row],[LLD]], Table18[[#This Row],[Semi_total_radno]])</f>
        <v>1.5</v>
      </c>
      <c r="J2702">
        <v>0.26063022017478898</v>
      </c>
      <c r="K2702">
        <v>1.7546205520629901</v>
      </c>
      <c r="L2702">
        <v>6.7322221916026157</v>
      </c>
    </row>
    <row r="2703" spans="1:12" hidden="1" x14ac:dyDescent="0.35">
      <c r="A2703" t="s">
        <v>57</v>
      </c>
      <c r="B2703" t="s">
        <v>279</v>
      </c>
      <c r="C2703" s="5" t="s">
        <v>58</v>
      </c>
      <c r="D2703" s="5">
        <v>4.5</v>
      </c>
      <c r="E2703" t="s">
        <v>45</v>
      </c>
      <c r="F2703">
        <v>0.1</v>
      </c>
      <c r="G2703" t="s">
        <v>30</v>
      </c>
      <c r="H2703" s="15">
        <v>1.5</v>
      </c>
      <c r="I2703" s="15">
        <f>IF(Table18[[#This Row],[Semi_total_radno]]="BLD", 0.65*Table18[[#This Row],[LLD]], Table18[[#This Row],[Semi_total_radno]])</f>
        <v>1.5</v>
      </c>
      <c r="J2703">
        <v>0.26099950075149497</v>
      </c>
      <c r="K2703">
        <v>1.78256392478943</v>
      </c>
      <c r="L2703">
        <v>6.8297599024400419</v>
      </c>
    </row>
    <row r="2704" spans="1:12" hidden="1" x14ac:dyDescent="0.35">
      <c r="A2704" t="s">
        <v>59</v>
      </c>
      <c r="B2704" t="s">
        <v>279</v>
      </c>
      <c r="C2704" s="5" t="s">
        <v>60</v>
      </c>
      <c r="D2704" s="5">
        <v>5.5</v>
      </c>
      <c r="E2704" t="s">
        <v>45</v>
      </c>
      <c r="F2704">
        <v>0.1</v>
      </c>
      <c r="G2704" t="s">
        <v>30</v>
      </c>
      <c r="H2704" s="15">
        <v>1.5</v>
      </c>
      <c r="I2704" s="15">
        <f>IF(Table18[[#This Row],[Semi_total_radno]]="BLD", 0.65*Table18[[#This Row],[LLD]], Table18[[#This Row],[Semi_total_radno]])</f>
        <v>1.5</v>
      </c>
      <c r="J2704">
        <v>0.20869255065917999</v>
      </c>
      <c r="K2704">
        <v>1.61110508441925</v>
      </c>
      <c r="L2704">
        <v>7.7199932596079011</v>
      </c>
    </row>
    <row r="2705" spans="1:12" hidden="1" x14ac:dyDescent="0.35">
      <c r="A2705" t="s">
        <v>61</v>
      </c>
      <c r="B2705" t="s">
        <v>279</v>
      </c>
      <c r="C2705" s="5" t="s">
        <v>62</v>
      </c>
      <c r="D2705" s="5">
        <v>6.5</v>
      </c>
      <c r="E2705" t="s">
        <v>45</v>
      </c>
      <c r="F2705">
        <v>0.1</v>
      </c>
      <c r="G2705" t="s">
        <v>30</v>
      </c>
      <c r="H2705" s="15">
        <v>1.5</v>
      </c>
      <c r="I2705" s="15">
        <f>IF(Table18[[#This Row],[Semi_total_radno]]="BLD", 0.65*Table18[[#This Row],[LLD]], Table18[[#This Row],[Semi_total_radno]])</f>
        <v>1.5</v>
      </c>
      <c r="J2705">
        <v>0.25640079379081698</v>
      </c>
      <c r="K2705">
        <v>1.69784879684448</v>
      </c>
      <c r="L2705">
        <v>6.6218546820477453</v>
      </c>
    </row>
    <row r="2706" spans="1:12" hidden="1" x14ac:dyDescent="0.35">
      <c r="A2706" t="s">
        <v>63</v>
      </c>
      <c r="B2706" t="s">
        <v>279</v>
      </c>
      <c r="C2706" s="5" t="s">
        <v>64</v>
      </c>
      <c r="D2706" s="5">
        <v>7.5</v>
      </c>
      <c r="E2706" t="s">
        <v>45</v>
      </c>
      <c r="F2706">
        <v>0.1</v>
      </c>
      <c r="G2706" t="s">
        <v>30</v>
      </c>
      <c r="H2706" s="15">
        <v>1.5</v>
      </c>
      <c r="I2706" s="15">
        <f>IF(Table18[[#This Row],[Semi_total_radno]]="BLD", 0.65*Table18[[#This Row],[LLD]], Table18[[#This Row],[Semi_total_radno]])</f>
        <v>1.5</v>
      </c>
      <c r="J2706">
        <v>0.165142521262169</v>
      </c>
      <c r="K2706">
        <v>1.2323353290557899</v>
      </c>
      <c r="L2706">
        <v>7.4622533290467237</v>
      </c>
    </row>
    <row r="2707" spans="1:12" hidden="1" x14ac:dyDescent="0.35">
      <c r="A2707" t="s">
        <v>65</v>
      </c>
      <c r="B2707" t="s">
        <v>279</v>
      </c>
      <c r="C2707" s="5" t="s">
        <v>66</v>
      </c>
      <c r="D2707" s="5">
        <v>8.5</v>
      </c>
      <c r="E2707" t="s">
        <v>45</v>
      </c>
      <c r="F2707">
        <v>0.1</v>
      </c>
      <c r="G2707" t="s">
        <v>30</v>
      </c>
      <c r="H2707" s="15">
        <v>1.4</v>
      </c>
      <c r="I2707" s="15">
        <f>IF(Table18[[#This Row],[Semi_total_radno]]="BLD", 0.65*Table18[[#This Row],[LLD]], Table18[[#This Row],[Semi_total_radno]])</f>
        <v>1.4</v>
      </c>
      <c r="J2707">
        <v>4.9028149805962996E-3</v>
      </c>
      <c r="K2707">
        <v>0.75896835327148404</v>
      </c>
      <c r="L2707">
        <v>154.80256878450987</v>
      </c>
    </row>
    <row r="2708" spans="1:12" hidden="1" x14ac:dyDescent="0.35">
      <c r="A2708" t="s">
        <v>67</v>
      </c>
      <c r="B2708" t="s">
        <v>279</v>
      </c>
      <c r="C2708" s="5" t="s">
        <v>68</v>
      </c>
      <c r="D2708" s="5">
        <v>9.5</v>
      </c>
      <c r="E2708" t="s">
        <v>45</v>
      </c>
      <c r="F2708">
        <v>0.1</v>
      </c>
      <c r="G2708" t="s">
        <v>30</v>
      </c>
      <c r="H2708" s="15">
        <v>1.3</v>
      </c>
      <c r="I2708" s="15">
        <f>IF(Table18[[#This Row],[Semi_total_radno]]="BLD", 0.65*Table18[[#This Row],[LLD]], Table18[[#This Row],[Semi_total_radno]])</f>
        <v>1.3</v>
      </c>
      <c r="J2708">
        <v>3.07385972701013E-3</v>
      </c>
      <c r="K2708">
        <v>0.477190881967545</v>
      </c>
      <c r="L2708">
        <v>155.24159341900003</v>
      </c>
    </row>
    <row r="2709" spans="1:12" hidden="1" x14ac:dyDescent="0.35">
      <c r="A2709" t="s">
        <v>69</v>
      </c>
      <c r="B2709" t="s">
        <v>279</v>
      </c>
      <c r="C2709" s="5" t="s">
        <v>70</v>
      </c>
      <c r="D2709" s="5">
        <v>10.5</v>
      </c>
      <c r="E2709" t="s">
        <v>45</v>
      </c>
      <c r="F2709">
        <v>0.1</v>
      </c>
      <c r="G2709" t="s">
        <v>30</v>
      </c>
      <c r="H2709" s="15">
        <v>1.4</v>
      </c>
      <c r="I2709" s="15">
        <f>IF(Table18[[#This Row],[Semi_total_radno]]="BLD", 0.65*Table18[[#This Row],[LLD]], Table18[[#This Row],[Semi_total_radno]])</f>
        <v>1.4</v>
      </c>
      <c r="J2709">
        <v>0.23008805513382</v>
      </c>
      <c r="K2709">
        <v>0.85805010795593295</v>
      </c>
      <c r="L2709">
        <v>3.7292249154650294</v>
      </c>
    </row>
    <row r="2710" spans="1:12" hidden="1" x14ac:dyDescent="0.35">
      <c r="A2710" t="s">
        <v>71</v>
      </c>
      <c r="B2710" t="s">
        <v>279</v>
      </c>
      <c r="C2710" s="5" t="s">
        <v>72</v>
      </c>
      <c r="D2710" s="5">
        <v>11.5</v>
      </c>
      <c r="E2710" t="s">
        <v>45</v>
      </c>
      <c r="F2710">
        <v>0.1</v>
      </c>
      <c r="G2710" t="s">
        <v>30</v>
      </c>
      <c r="H2710" s="15">
        <v>1.5</v>
      </c>
      <c r="I2710" s="15">
        <f>IF(Table18[[#This Row],[Semi_total_radno]]="BLD", 0.65*Table18[[#This Row],[LLD]], Table18[[#This Row],[Semi_total_radno]])</f>
        <v>1.5</v>
      </c>
      <c r="J2710">
        <v>0.306331336498261</v>
      </c>
      <c r="K2710">
        <v>0.88174587488174405</v>
      </c>
      <c r="L2710">
        <v>2.8784057320454699</v>
      </c>
    </row>
    <row r="2711" spans="1:12" hidden="1" x14ac:dyDescent="0.35">
      <c r="A2711" t="s">
        <v>73</v>
      </c>
      <c r="B2711" t="s">
        <v>279</v>
      </c>
      <c r="C2711" s="5" t="s">
        <v>74</v>
      </c>
      <c r="D2711" s="5">
        <v>12.5</v>
      </c>
      <c r="E2711" t="s">
        <v>45</v>
      </c>
      <c r="F2711">
        <v>0.1</v>
      </c>
      <c r="G2711" t="s">
        <v>30</v>
      </c>
      <c r="H2711" s="15">
        <v>1.4</v>
      </c>
      <c r="I2711" s="15">
        <f>IF(Table18[[#This Row],[Semi_total_radno]]="BLD", 0.65*Table18[[#This Row],[LLD]], Table18[[#This Row],[Semi_total_radno]])</f>
        <v>1.4</v>
      </c>
      <c r="J2711">
        <v>1.03266257792711E-3</v>
      </c>
      <c r="K2711">
        <v>1.12421077210456E-3</v>
      </c>
      <c r="L2711">
        <v>1.0886525726159431</v>
      </c>
    </row>
    <row r="2712" spans="1:12" hidden="1" x14ac:dyDescent="0.35">
      <c r="A2712" t="s">
        <v>75</v>
      </c>
      <c r="B2712" t="s">
        <v>279</v>
      </c>
      <c r="C2712" s="5" t="s">
        <v>76</v>
      </c>
      <c r="D2712" s="5">
        <v>13.5</v>
      </c>
      <c r="E2712" t="s">
        <v>45</v>
      </c>
      <c r="F2712">
        <v>0.1</v>
      </c>
      <c r="G2712" t="s">
        <v>30</v>
      </c>
      <c r="H2712" s="15">
        <v>1.5</v>
      </c>
      <c r="I2712" s="15">
        <f>IF(Table18[[#This Row],[Semi_total_radno]]="BLD", 0.65*Table18[[#This Row],[LLD]], Table18[[#This Row],[Semi_total_radno]])</f>
        <v>1.5</v>
      </c>
      <c r="J2712">
        <v>7.0637674070894696E-4</v>
      </c>
      <c r="K2712">
        <v>1.3329919893294579E-3</v>
      </c>
      <c r="L2712">
        <v>1.799905758655191</v>
      </c>
    </row>
    <row r="2713" spans="1:12" hidden="1" x14ac:dyDescent="0.35">
      <c r="A2713" t="s">
        <v>77</v>
      </c>
      <c r="B2713" t="s">
        <v>279</v>
      </c>
      <c r="C2713" s="7" t="s">
        <v>78</v>
      </c>
      <c r="D2713" s="5">
        <v>14.5</v>
      </c>
      <c r="E2713" t="s">
        <v>45</v>
      </c>
      <c r="F2713">
        <v>0.1</v>
      </c>
      <c r="G2713" t="s">
        <v>30</v>
      </c>
      <c r="H2713" s="15">
        <v>1.3</v>
      </c>
      <c r="I2713" s="15">
        <f>IF(Table18[[#This Row],[Semi_total_radno]]="BLD", 0.65*Table18[[#This Row],[LLD]], Table18[[#This Row],[Semi_total_radno]])</f>
        <v>1.3</v>
      </c>
      <c r="J2713">
        <v>0.13394749164581299</v>
      </c>
      <c r="K2713">
        <v>0.45204642415046697</v>
      </c>
      <c r="L2713">
        <v>3.3748032053170389</v>
      </c>
    </row>
    <row r="2714" spans="1:12" hidden="1" x14ac:dyDescent="0.35">
      <c r="A2714" t="s">
        <v>79</v>
      </c>
      <c r="B2714" t="s">
        <v>279</v>
      </c>
      <c r="C2714" s="5" t="s">
        <v>80</v>
      </c>
      <c r="D2714" s="5">
        <v>15.5</v>
      </c>
      <c r="E2714" t="s">
        <v>45</v>
      </c>
      <c r="F2714">
        <v>0.1</v>
      </c>
      <c r="G2714" t="s">
        <v>30</v>
      </c>
      <c r="H2714" s="15">
        <v>1.4</v>
      </c>
      <c r="I2714" s="15">
        <f>IF(Table18[[#This Row],[Semi_total_radno]]="BLD", 0.65*Table18[[#This Row],[LLD]], Table18[[#This Row],[Semi_total_radno]])</f>
        <v>1.4</v>
      </c>
      <c r="J2714">
        <v>0.19273193180561099</v>
      </c>
      <c r="K2714">
        <v>0.61511629819869995</v>
      </c>
      <c r="L2714">
        <v>3.1915640155524665</v>
      </c>
    </row>
    <row r="2715" spans="1:12" hidden="1" x14ac:dyDescent="0.35">
      <c r="A2715" t="s">
        <v>81</v>
      </c>
      <c r="B2715" t="s">
        <v>279</v>
      </c>
      <c r="C2715" s="5" t="s">
        <v>82</v>
      </c>
      <c r="D2715" s="5">
        <v>16.5</v>
      </c>
      <c r="E2715" t="s">
        <v>45</v>
      </c>
      <c r="F2715">
        <v>0.1</v>
      </c>
      <c r="G2715" t="s">
        <v>30</v>
      </c>
      <c r="H2715" s="15">
        <v>1.3</v>
      </c>
      <c r="I2715" s="15">
        <f>IF(Table18[[#This Row],[Semi_total_radno]]="BLD", 0.65*Table18[[#This Row],[LLD]], Table18[[#This Row],[Semi_total_radno]])</f>
        <v>1.3</v>
      </c>
      <c r="J2715">
        <v>0.26588690280914301</v>
      </c>
      <c r="K2715">
        <v>0.84849083423614502</v>
      </c>
      <c r="L2715">
        <v>3.1911719805364105</v>
      </c>
    </row>
    <row r="2716" spans="1:12" hidden="1" x14ac:dyDescent="0.35">
      <c r="A2716" t="s">
        <v>83</v>
      </c>
      <c r="B2716" t="s">
        <v>279</v>
      </c>
      <c r="C2716" s="5" t="s">
        <v>84</v>
      </c>
      <c r="D2716" s="5">
        <v>17.5</v>
      </c>
      <c r="E2716" t="s">
        <v>45</v>
      </c>
      <c r="F2716">
        <v>0.1</v>
      </c>
      <c r="G2716" t="s">
        <v>30</v>
      </c>
      <c r="H2716" s="15">
        <v>1.2</v>
      </c>
      <c r="I2716" s="15">
        <f>IF(Table18[[#This Row],[Semi_total_radno]]="BLD", 0.65*Table18[[#This Row],[LLD]], Table18[[#This Row],[Semi_total_radno]])</f>
        <v>1.2</v>
      </c>
      <c r="J2716">
        <v>0.25323790311813399</v>
      </c>
      <c r="K2716">
        <v>0.82827520370483398</v>
      </c>
      <c r="L2716">
        <v>3.2707394647729666</v>
      </c>
    </row>
    <row r="2717" spans="1:12" hidden="1" x14ac:dyDescent="0.35">
      <c r="A2717" t="s">
        <v>85</v>
      </c>
      <c r="B2717" t="s">
        <v>279</v>
      </c>
      <c r="C2717" s="5" t="s">
        <v>86</v>
      </c>
      <c r="D2717" s="5">
        <v>18.5</v>
      </c>
      <c r="E2717" t="s">
        <v>45</v>
      </c>
      <c r="F2717">
        <v>0.1</v>
      </c>
      <c r="G2717" t="s">
        <v>30</v>
      </c>
      <c r="H2717" s="15">
        <v>1.1000000000000001</v>
      </c>
      <c r="I2717" s="15">
        <f>IF(Table18[[#This Row],[Semi_total_radno]]="BLD", 0.65*Table18[[#This Row],[LLD]], Table18[[#This Row],[Semi_total_radno]])</f>
        <v>1.1000000000000001</v>
      </c>
      <c r="J2717">
        <v>0.39740765094757102</v>
      </c>
      <c r="K2717">
        <v>1.1307168006896999</v>
      </c>
      <c r="L2717">
        <v>2.8452315852340559</v>
      </c>
    </row>
    <row r="2718" spans="1:12" hidden="1" x14ac:dyDescent="0.35">
      <c r="A2718" t="s">
        <v>87</v>
      </c>
      <c r="B2718" t="s">
        <v>279</v>
      </c>
      <c r="C2718" s="5" t="s">
        <v>88</v>
      </c>
      <c r="D2718" s="5">
        <v>19.5</v>
      </c>
      <c r="E2718" t="s">
        <v>45</v>
      </c>
      <c r="F2718">
        <v>0.1</v>
      </c>
      <c r="G2718" t="s">
        <v>30</v>
      </c>
      <c r="H2718" s="15">
        <v>1.1000000000000001</v>
      </c>
      <c r="I2718" s="15">
        <f>IF(Table18[[#This Row],[Semi_total_radno]]="BLD", 0.65*Table18[[#This Row],[LLD]], Table18[[#This Row],[Semi_total_radno]])</f>
        <v>1.1000000000000001</v>
      </c>
      <c r="J2718">
        <v>0.18366695940494501</v>
      </c>
      <c r="K2718">
        <v>0.54678505659103405</v>
      </c>
      <c r="L2718">
        <v>2.9770463798308655</v>
      </c>
    </row>
    <row r="2719" spans="1:12" hidden="1" x14ac:dyDescent="0.35">
      <c r="A2719" t="s">
        <v>89</v>
      </c>
      <c r="B2719" t="s">
        <v>279</v>
      </c>
      <c r="C2719" s="5" t="s">
        <v>90</v>
      </c>
      <c r="D2719" s="5">
        <v>20.5</v>
      </c>
      <c r="E2719" t="s">
        <v>45</v>
      </c>
      <c r="F2719">
        <v>0.1</v>
      </c>
      <c r="G2719" t="s">
        <v>30</v>
      </c>
      <c r="H2719" s="15">
        <v>1.1000000000000001</v>
      </c>
      <c r="I2719" s="15">
        <f>IF(Table18[[#This Row],[Semi_total_radno]]="BLD", 0.65*Table18[[#This Row],[LLD]], Table18[[#This Row],[Semi_total_radno]])</f>
        <v>1.1000000000000001</v>
      </c>
      <c r="J2719">
        <v>0.52121388912200906</v>
      </c>
      <c r="K2719">
        <v>1.5363302230835001</v>
      </c>
      <c r="L2719">
        <v>2.947600313705121</v>
      </c>
    </row>
    <row r="2720" spans="1:12" hidden="1" x14ac:dyDescent="0.35">
      <c r="A2720" t="s">
        <v>91</v>
      </c>
      <c r="B2720" t="s">
        <v>279</v>
      </c>
      <c r="C2720" s="5" t="s">
        <v>92</v>
      </c>
      <c r="D2720" s="5">
        <v>21.5</v>
      </c>
      <c r="E2720" t="s">
        <v>45</v>
      </c>
      <c r="F2720">
        <v>0.1</v>
      </c>
      <c r="G2720" t="s">
        <v>30</v>
      </c>
      <c r="H2720" s="15">
        <v>1.2</v>
      </c>
      <c r="I2720" s="15">
        <f>IF(Table18[[#This Row],[Semi_total_radno]]="BLD", 0.65*Table18[[#This Row],[LLD]], Table18[[#This Row],[Semi_total_radno]])</f>
        <v>1.2</v>
      </c>
      <c r="J2720">
        <v>0.18502551317214999</v>
      </c>
      <c r="K2720">
        <v>0.52168637514114402</v>
      </c>
      <c r="L2720">
        <v>2.8195375124065225</v>
      </c>
    </row>
    <row r="2721" spans="1:12" hidden="1" x14ac:dyDescent="0.35">
      <c r="A2721" t="s">
        <v>93</v>
      </c>
      <c r="B2721" t="s">
        <v>279</v>
      </c>
      <c r="C2721" s="5" t="s">
        <v>94</v>
      </c>
      <c r="D2721" s="5">
        <v>22.5</v>
      </c>
      <c r="E2721" t="s">
        <v>45</v>
      </c>
      <c r="F2721">
        <v>0.1</v>
      </c>
      <c r="G2721" t="s">
        <v>30</v>
      </c>
      <c r="H2721" s="15">
        <v>1.1000000000000001</v>
      </c>
      <c r="I2721" s="15">
        <f>IF(Table18[[#This Row],[Semi_total_radno]]="BLD", 0.65*Table18[[#This Row],[LLD]], Table18[[#This Row],[Semi_total_radno]])</f>
        <v>1.1000000000000001</v>
      </c>
      <c r="J2721">
        <v>2.792363899061455E-3</v>
      </c>
      <c r="K2721">
        <v>4.2704086517915121E-3</v>
      </c>
      <c r="L2721">
        <v>1.2605451616936565</v>
      </c>
    </row>
    <row r="2722" spans="1:12" hidden="1" x14ac:dyDescent="0.35">
      <c r="A2722" t="s">
        <v>95</v>
      </c>
      <c r="B2722" t="s">
        <v>279</v>
      </c>
      <c r="C2722" s="5" t="s">
        <v>96</v>
      </c>
      <c r="D2722" s="5">
        <v>23.5</v>
      </c>
      <c r="E2722" t="s">
        <v>45</v>
      </c>
      <c r="F2722">
        <v>0.1</v>
      </c>
      <c r="G2722" t="s">
        <v>30</v>
      </c>
      <c r="H2722" s="15">
        <v>1.1000000000000001</v>
      </c>
      <c r="I2722" s="15">
        <f>IF(Table18[[#This Row],[Semi_total_radno]]="BLD", 0.65*Table18[[#This Row],[LLD]], Table18[[#This Row],[Semi_total_radno]])</f>
        <v>1.1000000000000001</v>
      </c>
      <c r="J2722">
        <v>0.255171298980713</v>
      </c>
      <c r="K2722">
        <v>0.80598986148834195</v>
      </c>
      <c r="L2722">
        <v>3.158622716221946</v>
      </c>
    </row>
    <row r="2723" spans="1:12" hidden="1" x14ac:dyDescent="0.35">
      <c r="A2723" s="8" t="s">
        <v>97</v>
      </c>
      <c r="B2723" s="9" t="s">
        <v>280</v>
      </c>
      <c r="C2723" s="10" t="s">
        <v>50</v>
      </c>
      <c r="D2723" s="10">
        <v>0.5</v>
      </c>
      <c r="E2723" t="s">
        <v>45</v>
      </c>
      <c r="F2723">
        <v>0.1</v>
      </c>
      <c r="G2723" t="s">
        <v>30</v>
      </c>
      <c r="H2723" s="16">
        <v>1.2</v>
      </c>
      <c r="I2723" s="16">
        <f>IF(Table18[[#This Row],[Semi_total_radno]]="BLD", 0.65*Table18[[#This Row],[LLD]], Table18[[#This Row],[Semi_total_radno]])</f>
        <v>1.2</v>
      </c>
      <c r="J2723" s="18">
        <v>0.34120833873748802</v>
      </c>
      <c r="K2723" s="18">
        <v>1.51705050468445</v>
      </c>
      <c r="L2723" s="19">
        <f>K2723/J2723</f>
        <v>4.4461120449099214</v>
      </c>
    </row>
    <row r="2724" spans="1:12" hidden="1" x14ac:dyDescent="0.35">
      <c r="A2724" s="8" t="s">
        <v>98</v>
      </c>
      <c r="B2724" s="9" t="s">
        <v>280</v>
      </c>
      <c r="C2724" s="10" t="s">
        <v>52</v>
      </c>
      <c r="D2724" s="10">
        <v>1.5</v>
      </c>
      <c r="E2724" t="s">
        <v>45</v>
      </c>
      <c r="F2724">
        <v>0.1</v>
      </c>
      <c r="G2724" t="s">
        <v>30</v>
      </c>
      <c r="H2724" s="16">
        <v>1.2</v>
      </c>
      <c r="I2724" s="16">
        <f>IF(Table18[[#This Row],[Semi_total_radno]]="BLD", 0.65*Table18[[#This Row],[LLD]], Table18[[#This Row],[Semi_total_radno]])</f>
        <v>1.2</v>
      </c>
      <c r="J2724" s="20">
        <v>5.2734487690031502E-3</v>
      </c>
      <c r="K2724" s="20">
        <v>0.87811797857284501</v>
      </c>
      <c r="L2724" s="19">
        <f t="shared" ref="L2724:L2743" si="30">K2724/J2724</f>
        <v>166.51683121192761</v>
      </c>
    </row>
    <row r="2725" spans="1:12" hidden="1" x14ac:dyDescent="0.35">
      <c r="A2725" s="8" t="s">
        <v>99</v>
      </c>
      <c r="B2725" s="9" t="s">
        <v>280</v>
      </c>
      <c r="C2725" s="10" t="s">
        <v>54</v>
      </c>
      <c r="D2725" s="10">
        <v>2.5</v>
      </c>
      <c r="E2725" t="s">
        <v>45</v>
      </c>
      <c r="F2725">
        <v>0.1</v>
      </c>
      <c r="G2725" t="s">
        <v>30</v>
      </c>
      <c r="H2725" s="16">
        <v>1.2</v>
      </c>
      <c r="I2725" s="16">
        <f>IF(Table18[[#This Row],[Semi_total_radno]]="BLD", 0.65*Table18[[#This Row],[LLD]], Table18[[#This Row],[Semi_total_radno]])</f>
        <v>1.2</v>
      </c>
      <c r="J2725" s="18">
        <v>0.251287370920181</v>
      </c>
      <c r="K2725" s="18">
        <v>1.31207203865051</v>
      </c>
      <c r="L2725" s="19">
        <f t="shared" si="30"/>
        <v>5.2214006372301016</v>
      </c>
    </row>
    <row r="2726" spans="1:12" hidden="1" x14ac:dyDescent="0.35">
      <c r="A2726" s="8" t="s">
        <v>100</v>
      </c>
      <c r="B2726" s="9" t="s">
        <v>280</v>
      </c>
      <c r="C2726" s="10" t="s">
        <v>56</v>
      </c>
      <c r="D2726" s="10">
        <v>3.5</v>
      </c>
      <c r="E2726" t="s">
        <v>45</v>
      </c>
      <c r="F2726">
        <v>0.1</v>
      </c>
      <c r="G2726" t="s">
        <v>30</v>
      </c>
      <c r="H2726" s="16">
        <v>1.3</v>
      </c>
      <c r="I2726" s="16">
        <f>IF(Table18[[#This Row],[Semi_total_radno]]="BLD", 0.65*Table18[[#This Row],[LLD]], Table18[[#This Row],[Semi_total_radno]])</f>
        <v>1.3</v>
      </c>
      <c r="J2726" s="18">
        <v>0.51856994628906306</v>
      </c>
      <c r="K2726" s="18">
        <v>2.0246231555938698</v>
      </c>
      <c r="L2726" s="19">
        <f t="shared" si="30"/>
        <v>3.9042431403560309</v>
      </c>
    </row>
    <row r="2727" spans="1:12" hidden="1" x14ac:dyDescent="0.35">
      <c r="A2727" s="8" t="s">
        <v>101</v>
      </c>
      <c r="B2727" s="9" t="s">
        <v>280</v>
      </c>
      <c r="C2727" s="10" t="s">
        <v>58</v>
      </c>
      <c r="D2727" s="10">
        <v>4.5</v>
      </c>
      <c r="E2727" t="s">
        <v>45</v>
      </c>
      <c r="F2727">
        <v>0.1</v>
      </c>
      <c r="G2727" t="s">
        <v>30</v>
      </c>
      <c r="H2727" s="16">
        <v>1.2</v>
      </c>
      <c r="I2727" s="16">
        <f>IF(Table18[[#This Row],[Semi_total_radno]]="BLD", 0.65*Table18[[#This Row],[LLD]], Table18[[#This Row],[Semi_total_radno]])</f>
        <v>1.2</v>
      </c>
      <c r="J2727" s="18">
        <v>0.44535508751869202</v>
      </c>
      <c r="K2727" s="18">
        <v>1.79194223880768</v>
      </c>
      <c r="L2727" s="19">
        <f t="shared" si="30"/>
        <v>4.0236258415538373</v>
      </c>
    </row>
    <row r="2728" spans="1:12" hidden="1" x14ac:dyDescent="0.35">
      <c r="A2728" s="8" t="s">
        <v>102</v>
      </c>
      <c r="B2728" s="9" t="s">
        <v>280</v>
      </c>
      <c r="C2728" s="10" t="s">
        <v>60</v>
      </c>
      <c r="D2728" s="10">
        <v>5.5</v>
      </c>
      <c r="E2728" t="s">
        <v>45</v>
      </c>
      <c r="F2728">
        <v>0.1</v>
      </c>
      <c r="G2728" t="s">
        <v>30</v>
      </c>
      <c r="H2728" s="16">
        <v>1.1000000000000001</v>
      </c>
      <c r="I2728" s="16">
        <f>IF(Table18[[#This Row],[Semi_total_radno]]="BLD", 0.65*Table18[[#This Row],[LLD]], Table18[[#This Row],[Semi_total_radno]])</f>
        <v>1.1000000000000001</v>
      </c>
      <c r="J2728" s="18">
        <v>0.73049771785736095</v>
      </c>
      <c r="K2728" s="18">
        <v>2.5906391143798801</v>
      </c>
      <c r="L2728" s="19">
        <f t="shared" si="30"/>
        <v>3.5464027484966567</v>
      </c>
    </row>
    <row r="2729" spans="1:12" hidden="1" x14ac:dyDescent="0.35">
      <c r="A2729" s="8" t="s">
        <v>103</v>
      </c>
      <c r="B2729" s="9" t="s">
        <v>280</v>
      </c>
      <c r="C2729" s="10" t="s">
        <v>62</v>
      </c>
      <c r="D2729" s="10">
        <v>6.5</v>
      </c>
      <c r="E2729" t="s">
        <v>45</v>
      </c>
      <c r="F2729">
        <v>0.1</v>
      </c>
      <c r="G2729" t="s">
        <v>30</v>
      </c>
      <c r="H2729" s="16">
        <v>1.2</v>
      </c>
      <c r="I2729" s="16">
        <f>IF(Table18[[#This Row],[Semi_total_radno]]="BLD", 0.65*Table18[[#This Row],[LLD]], Table18[[#This Row],[Semi_total_radno]])</f>
        <v>1.2</v>
      </c>
      <c r="J2729" s="18">
        <v>0.23559479415416701</v>
      </c>
      <c r="K2729" s="18">
        <v>1.2447416782379199</v>
      </c>
      <c r="L2729" s="19">
        <f t="shared" si="30"/>
        <v>5.2834006061415515</v>
      </c>
    </row>
    <row r="2730" spans="1:12" hidden="1" x14ac:dyDescent="0.35">
      <c r="A2730" s="8" t="s">
        <v>104</v>
      </c>
      <c r="B2730" s="9" t="s">
        <v>280</v>
      </c>
      <c r="C2730" s="10" t="s">
        <v>64</v>
      </c>
      <c r="D2730" s="10">
        <v>7.5</v>
      </c>
      <c r="E2730" t="s">
        <v>45</v>
      </c>
      <c r="F2730">
        <v>0.1</v>
      </c>
      <c r="G2730" t="s">
        <v>30</v>
      </c>
      <c r="H2730" s="16">
        <v>1.1000000000000001</v>
      </c>
      <c r="I2730" s="16">
        <f>IF(Table18[[#This Row],[Semi_total_radno]]="BLD", 0.65*Table18[[#This Row],[LLD]], Table18[[#This Row],[Semi_total_radno]])</f>
        <v>1.1000000000000001</v>
      </c>
      <c r="J2730" s="20">
        <v>3.7895394489169099E-3</v>
      </c>
      <c r="K2730" s="20">
        <v>7.4258851818740403E-3</v>
      </c>
      <c r="L2730" s="19">
        <f t="shared" si="30"/>
        <v>1.9595745820765729</v>
      </c>
    </row>
    <row r="2731" spans="1:12" hidden="1" x14ac:dyDescent="0.35">
      <c r="A2731" s="8" t="s">
        <v>105</v>
      </c>
      <c r="B2731" s="9" t="s">
        <v>280</v>
      </c>
      <c r="C2731" s="10" t="s">
        <v>66</v>
      </c>
      <c r="D2731" s="10">
        <v>8.5</v>
      </c>
      <c r="E2731" t="s">
        <v>45</v>
      </c>
      <c r="F2731">
        <v>0.1</v>
      </c>
      <c r="G2731" t="s">
        <v>30</v>
      </c>
      <c r="H2731" s="16">
        <v>1.1000000000000001</v>
      </c>
      <c r="I2731" s="16">
        <f>IF(Table18[[#This Row],[Semi_total_radno]]="BLD", 0.65*Table18[[#This Row],[LLD]], Table18[[#This Row],[Semi_total_radno]])</f>
        <v>1.1000000000000001</v>
      </c>
      <c r="J2731" s="18">
        <v>0.114164553582668</v>
      </c>
      <c r="K2731" s="18">
        <v>0.98078691959381104</v>
      </c>
      <c r="L2731" s="19">
        <f t="shared" si="30"/>
        <v>8.5909933408850137</v>
      </c>
    </row>
    <row r="2732" spans="1:12" hidden="1" x14ac:dyDescent="0.35">
      <c r="A2732" s="8" t="s">
        <v>106</v>
      </c>
      <c r="B2732" s="9" t="s">
        <v>280</v>
      </c>
      <c r="C2732" s="10" t="s">
        <v>68</v>
      </c>
      <c r="D2732" s="10">
        <v>9.5</v>
      </c>
      <c r="E2732" t="s">
        <v>45</v>
      </c>
      <c r="F2732">
        <v>0.1</v>
      </c>
      <c r="G2732" t="s">
        <v>30</v>
      </c>
      <c r="H2732" s="16">
        <v>1.1000000000000001</v>
      </c>
      <c r="I2732" s="16">
        <f>IF(Table18[[#This Row],[Semi_total_radno]]="BLD", 0.65*Table18[[#This Row],[LLD]], Table18[[#This Row],[Semi_total_radno]])</f>
        <v>1.1000000000000001</v>
      </c>
      <c r="J2732" s="20">
        <v>2.5792727246880501E-3</v>
      </c>
      <c r="K2732" s="20">
        <v>0.72248029708862305</v>
      </c>
      <c r="L2732" s="19">
        <f t="shared" si="30"/>
        <v>280.11008303745911</v>
      </c>
    </row>
    <row r="2733" spans="1:12" hidden="1" x14ac:dyDescent="0.35">
      <c r="A2733" s="8" t="s">
        <v>107</v>
      </c>
      <c r="B2733" s="9" t="s">
        <v>280</v>
      </c>
      <c r="C2733" s="10" t="s">
        <v>70</v>
      </c>
      <c r="D2733" s="10">
        <v>10.5</v>
      </c>
      <c r="E2733" t="s">
        <v>45</v>
      </c>
      <c r="F2733">
        <v>0.1</v>
      </c>
      <c r="G2733" t="s">
        <v>30</v>
      </c>
      <c r="H2733" s="16">
        <v>1</v>
      </c>
      <c r="I2733" s="16">
        <f>IF(Table18[[#This Row],[Semi_total_radno]]="BLD", 0.65*Table18[[#This Row],[LLD]], Table18[[#This Row],[Semi_total_radno]])</f>
        <v>1</v>
      </c>
      <c r="J2733" s="20">
        <v>4.1285236366093202E-3</v>
      </c>
      <c r="K2733" s="20">
        <v>0.62968802452087402</v>
      </c>
      <c r="L2733" s="19">
        <f t="shared" si="30"/>
        <v>152.52135628755298</v>
      </c>
    </row>
    <row r="2734" spans="1:12" hidden="1" x14ac:dyDescent="0.35">
      <c r="A2734" t="s">
        <v>108</v>
      </c>
      <c r="B2734" t="s">
        <v>281</v>
      </c>
      <c r="C2734" s="5" t="s">
        <v>50</v>
      </c>
      <c r="D2734" s="5">
        <v>0.5</v>
      </c>
      <c r="E2734" t="s">
        <v>45</v>
      </c>
      <c r="F2734">
        <v>0.1</v>
      </c>
      <c r="G2734" t="s">
        <v>30</v>
      </c>
      <c r="H2734" s="15">
        <v>1.3</v>
      </c>
      <c r="I2734" s="15">
        <f>IF(Table18[[#This Row],[Semi_total_radno]]="BLD", 0.65*Table18[[#This Row],[LLD]], Table18[[#This Row],[Semi_total_radno]])</f>
        <v>1.3</v>
      </c>
      <c r="J2734" s="18">
        <v>0.16807575523853299</v>
      </c>
      <c r="K2734" s="18">
        <v>1.5302046537399301</v>
      </c>
      <c r="L2734" s="19">
        <f t="shared" si="30"/>
        <v>9.1042557064120562</v>
      </c>
    </row>
    <row r="2735" spans="1:12" hidden="1" x14ac:dyDescent="0.35">
      <c r="A2735" t="s">
        <v>109</v>
      </c>
      <c r="B2735" t="s">
        <v>281</v>
      </c>
      <c r="C2735" s="5" t="s">
        <v>52</v>
      </c>
      <c r="D2735" s="5">
        <v>1.5</v>
      </c>
      <c r="E2735" t="s">
        <v>45</v>
      </c>
      <c r="F2735">
        <v>0.1</v>
      </c>
      <c r="G2735" t="s">
        <v>30</v>
      </c>
      <c r="H2735" s="15">
        <v>1.3</v>
      </c>
      <c r="I2735" s="15">
        <f>IF(Table18[[#This Row],[Semi_total_radno]]="BLD", 0.65*Table18[[#This Row],[LLD]], Table18[[#This Row],[Semi_total_radno]])</f>
        <v>1.3</v>
      </c>
      <c r="J2735" s="18">
        <v>0.16324836015701299</v>
      </c>
      <c r="K2735" s="18">
        <v>1.52458536624908</v>
      </c>
      <c r="L2735" s="19">
        <f t="shared" si="30"/>
        <v>9.3390547064774623</v>
      </c>
    </row>
    <row r="2736" spans="1:12" hidden="1" x14ac:dyDescent="0.35">
      <c r="A2736" t="s">
        <v>110</v>
      </c>
      <c r="B2736" t="s">
        <v>281</v>
      </c>
      <c r="C2736" s="5" t="s">
        <v>54</v>
      </c>
      <c r="D2736" s="5">
        <v>2.5</v>
      </c>
      <c r="E2736" t="s">
        <v>45</v>
      </c>
      <c r="F2736">
        <v>0.1</v>
      </c>
      <c r="G2736" t="s">
        <v>30</v>
      </c>
      <c r="H2736" s="15">
        <v>1.3</v>
      </c>
      <c r="I2736" s="15">
        <f>IF(Table18[[#This Row],[Semi_total_radno]]="BLD", 0.65*Table18[[#This Row],[LLD]], Table18[[#This Row],[Semi_total_radno]])</f>
        <v>1.3</v>
      </c>
      <c r="J2736" s="18">
        <v>0.15263675153255499</v>
      </c>
      <c r="K2736" s="18">
        <v>1.33317422866821</v>
      </c>
      <c r="L2736" s="19">
        <f t="shared" si="30"/>
        <v>8.7342937744836977</v>
      </c>
    </row>
    <row r="2737" spans="1:12" hidden="1" x14ac:dyDescent="0.35">
      <c r="A2737" t="s">
        <v>111</v>
      </c>
      <c r="B2737" t="s">
        <v>281</v>
      </c>
      <c r="C2737" s="5" t="s">
        <v>56</v>
      </c>
      <c r="D2737" s="5">
        <v>3.5</v>
      </c>
      <c r="E2737" t="s">
        <v>45</v>
      </c>
      <c r="F2737">
        <v>0.1</v>
      </c>
      <c r="G2737" t="s">
        <v>30</v>
      </c>
      <c r="H2737" s="15">
        <v>1.4</v>
      </c>
      <c r="I2737" s="15">
        <f>IF(Table18[[#This Row],[Semi_total_radno]]="BLD", 0.65*Table18[[#This Row],[LLD]], Table18[[#This Row],[Semi_total_radno]])</f>
        <v>1.4</v>
      </c>
      <c r="J2737" s="18">
        <v>0.16178780794143699</v>
      </c>
      <c r="K2737" s="18">
        <v>1.3450558185577399</v>
      </c>
      <c r="L2737" s="19">
        <f t="shared" si="30"/>
        <v>8.3137032120777317</v>
      </c>
    </row>
    <row r="2738" spans="1:12" hidden="1" x14ac:dyDescent="0.35">
      <c r="A2738" t="s">
        <v>112</v>
      </c>
      <c r="B2738" t="s">
        <v>281</v>
      </c>
      <c r="C2738" s="5" t="s">
        <v>58</v>
      </c>
      <c r="D2738" s="5">
        <v>4.5</v>
      </c>
      <c r="E2738" t="s">
        <v>45</v>
      </c>
      <c r="F2738">
        <v>0.1</v>
      </c>
      <c r="G2738" t="s">
        <v>30</v>
      </c>
      <c r="H2738" s="15">
        <v>1.4</v>
      </c>
      <c r="I2738" s="15">
        <f>IF(Table18[[#This Row],[Semi_total_radno]]="BLD", 0.65*Table18[[#This Row],[LLD]], Table18[[#This Row],[Semi_total_radno]])</f>
        <v>1.4</v>
      </c>
      <c r="J2738" s="18">
        <v>0.15010447800159499</v>
      </c>
      <c r="K2738" s="18">
        <v>1.32600581645966</v>
      </c>
      <c r="L2738" s="19">
        <f t="shared" si="30"/>
        <v>8.8338857981676604</v>
      </c>
    </row>
    <row r="2739" spans="1:12" hidden="1" x14ac:dyDescent="0.35">
      <c r="A2739" t="s">
        <v>113</v>
      </c>
      <c r="B2739" t="s">
        <v>281</v>
      </c>
      <c r="C2739" s="5" t="s">
        <v>60</v>
      </c>
      <c r="D2739" s="5">
        <v>5.5</v>
      </c>
      <c r="E2739" t="s">
        <v>45</v>
      </c>
      <c r="F2739">
        <v>0.1</v>
      </c>
      <c r="G2739" t="s">
        <v>30</v>
      </c>
      <c r="H2739" s="15">
        <v>1.2</v>
      </c>
      <c r="I2739" s="15">
        <f>IF(Table18[[#This Row],[Semi_total_radno]]="BLD", 0.65*Table18[[#This Row],[LLD]], Table18[[#This Row],[Semi_total_radno]])</f>
        <v>1.2</v>
      </c>
      <c r="J2739" s="18">
        <v>0.14570626616478</v>
      </c>
      <c r="K2739" s="18">
        <v>1.3029922246932999</v>
      </c>
      <c r="L2739" s="19">
        <f t="shared" si="30"/>
        <v>8.9425956686017809</v>
      </c>
    </row>
    <row r="2740" spans="1:12" hidden="1" x14ac:dyDescent="0.35">
      <c r="A2740" t="s">
        <v>114</v>
      </c>
      <c r="B2740" t="s">
        <v>281</v>
      </c>
      <c r="C2740" s="5" t="s">
        <v>62</v>
      </c>
      <c r="D2740" s="5">
        <v>6.5</v>
      </c>
      <c r="E2740" t="s">
        <v>45</v>
      </c>
      <c r="F2740">
        <v>0.1</v>
      </c>
      <c r="G2740" t="s">
        <v>30</v>
      </c>
      <c r="H2740" s="15">
        <v>1.3</v>
      </c>
      <c r="I2740" s="15">
        <f>IF(Table18[[#This Row],[Semi_total_radno]]="BLD", 0.65*Table18[[#This Row],[LLD]], Table18[[#This Row],[Semi_total_radno]])</f>
        <v>1.3</v>
      </c>
      <c r="J2740" s="20">
        <v>4.9335267394781104E-3</v>
      </c>
      <c r="K2740" s="20">
        <v>1.0768021345138501</v>
      </c>
      <c r="L2740" s="21">
        <f t="shared" si="30"/>
        <v>218.26214620410852</v>
      </c>
    </row>
    <row r="2741" spans="1:12" hidden="1" x14ac:dyDescent="0.35">
      <c r="A2741" t="s">
        <v>115</v>
      </c>
      <c r="B2741" t="s">
        <v>281</v>
      </c>
      <c r="C2741" s="5" t="s">
        <v>64</v>
      </c>
      <c r="D2741" s="5">
        <v>7.5</v>
      </c>
      <c r="E2741" t="s">
        <v>45</v>
      </c>
      <c r="F2741">
        <v>0.1</v>
      </c>
      <c r="G2741" t="s">
        <v>30</v>
      </c>
      <c r="H2741" s="15">
        <v>1.2</v>
      </c>
      <c r="I2741" s="15">
        <f>IF(Table18[[#This Row],[Semi_total_radno]]="BLD", 0.65*Table18[[#This Row],[LLD]], Table18[[#This Row],[Semi_total_radno]])</f>
        <v>1.2</v>
      </c>
      <c r="J2741" s="20"/>
      <c r="K2741" s="20"/>
      <c r="L2741" s="21"/>
    </row>
    <row r="2742" spans="1:12" hidden="1" x14ac:dyDescent="0.35">
      <c r="A2742" t="s">
        <v>116</v>
      </c>
      <c r="B2742" t="s">
        <v>281</v>
      </c>
      <c r="C2742" s="5" t="s">
        <v>66</v>
      </c>
      <c r="D2742" s="5">
        <v>8.5</v>
      </c>
      <c r="E2742" t="s">
        <v>45</v>
      </c>
      <c r="F2742">
        <v>0.1</v>
      </c>
      <c r="G2742" t="s">
        <v>30</v>
      </c>
      <c r="H2742" s="15">
        <v>1.2</v>
      </c>
      <c r="I2742" s="15">
        <f>IF(Table18[[#This Row],[Semi_total_radno]]="BLD", 0.65*Table18[[#This Row],[LLD]], Table18[[#This Row],[Semi_total_radno]])</f>
        <v>1.2</v>
      </c>
      <c r="J2742" s="20">
        <v>3.00309574231505E-3</v>
      </c>
      <c r="K2742" s="20">
        <v>0.83362019062042203</v>
      </c>
      <c r="L2742" s="21">
        <f t="shared" si="30"/>
        <v>277.58695098338569</v>
      </c>
    </row>
    <row r="2743" spans="1:12" hidden="1" x14ac:dyDescent="0.35">
      <c r="A2743" t="s">
        <v>117</v>
      </c>
      <c r="B2743" t="s">
        <v>281</v>
      </c>
      <c r="C2743" s="5" t="s">
        <v>68</v>
      </c>
      <c r="D2743" s="5">
        <v>9.5</v>
      </c>
      <c r="E2743" t="s">
        <v>45</v>
      </c>
      <c r="F2743">
        <v>0.1</v>
      </c>
      <c r="G2743" t="s">
        <v>30</v>
      </c>
      <c r="H2743" s="15">
        <v>1.2</v>
      </c>
      <c r="I2743" s="15">
        <f>IF(Table18[[#This Row],[Semi_total_radno]]="BLD", 0.65*Table18[[#This Row],[LLD]], Table18[[#This Row],[Semi_total_radno]])</f>
        <v>1.2</v>
      </c>
      <c r="J2743" s="20">
        <v>2.0532638300210198E-3</v>
      </c>
      <c r="K2743" s="20">
        <v>0.66615408658981301</v>
      </c>
      <c r="L2743" s="21">
        <f t="shared" si="30"/>
        <v>324.43667338307586</v>
      </c>
    </row>
    <row r="2744" spans="1:12" hidden="1" x14ac:dyDescent="0.35">
      <c r="A2744" t="s">
        <v>118</v>
      </c>
      <c r="B2744" t="s">
        <v>281</v>
      </c>
      <c r="C2744" s="5" t="s">
        <v>70</v>
      </c>
      <c r="D2744" s="5">
        <v>10.5</v>
      </c>
      <c r="E2744" t="s">
        <v>45</v>
      </c>
      <c r="F2744">
        <v>0.1</v>
      </c>
      <c r="G2744" t="s">
        <v>30</v>
      </c>
      <c r="H2744" s="15">
        <v>1.2</v>
      </c>
      <c r="I2744" s="15">
        <f>IF(Table18[[#This Row],[Semi_total_radno]]="BLD", 0.65*Table18[[#This Row],[LLD]], Table18[[#This Row],[Semi_total_radno]])</f>
        <v>1.2</v>
      </c>
      <c r="J2744" s="20">
        <v>2.5867882650345599E-3</v>
      </c>
      <c r="K2744" s="20">
        <v>3.3793365582823801E-3</v>
      </c>
      <c r="L2744" s="19">
        <f>K2744/J2744</f>
        <v>1.3063831330768898</v>
      </c>
    </row>
    <row r="2745" spans="1:12" hidden="1" x14ac:dyDescent="0.35">
      <c r="A2745" t="s">
        <v>119</v>
      </c>
      <c r="B2745" t="s">
        <v>281</v>
      </c>
      <c r="C2745" s="5" t="s">
        <v>72</v>
      </c>
      <c r="D2745" s="5">
        <v>11.5</v>
      </c>
      <c r="E2745" t="s">
        <v>45</v>
      </c>
      <c r="F2745">
        <v>0.1</v>
      </c>
      <c r="G2745" t="s">
        <v>30</v>
      </c>
      <c r="H2745" s="15">
        <v>1.3</v>
      </c>
      <c r="I2745" s="15">
        <f>IF(Table18[[#This Row],[Semi_total_radno]]="BLD", 0.65*Table18[[#This Row],[LLD]], Table18[[#This Row],[Semi_total_radno]])</f>
        <v>1.3</v>
      </c>
      <c r="J2745" s="18">
        <v>9.0370938414707802E-4</v>
      </c>
      <c r="K2745" s="18">
        <v>0.345187067985535</v>
      </c>
      <c r="L2745" s="19">
        <f>K2745/J2745</f>
        <v>381.96689559810534</v>
      </c>
    </row>
    <row r="2746" spans="1:12" hidden="1" x14ac:dyDescent="0.35">
      <c r="A2746" t="s">
        <v>120</v>
      </c>
      <c r="B2746" t="s">
        <v>281</v>
      </c>
      <c r="C2746" s="5" t="s">
        <v>74</v>
      </c>
      <c r="D2746" s="5">
        <v>12.5</v>
      </c>
      <c r="E2746" t="s">
        <v>45</v>
      </c>
      <c r="F2746">
        <v>0.1</v>
      </c>
      <c r="G2746" t="s">
        <v>30</v>
      </c>
      <c r="H2746" s="15">
        <v>1.3</v>
      </c>
      <c r="I2746" s="15">
        <f>IF(Table18[[#This Row],[Semi_total_radno]]="BLD", 0.65*Table18[[#This Row],[LLD]], Table18[[#This Row],[Semi_total_radno]])</f>
        <v>1.3</v>
      </c>
      <c r="J2746" s="18">
        <v>2.2553734015673399E-3</v>
      </c>
      <c r="K2746" s="18">
        <v>1.8333044135943101E-3</v>
      </c>
      <c r="L2746" s="19">
        <f>K2746/J2746</f>
        <v>0.81286070515874709</v>
      </c>
    </row>
    <row r="2747" spans="1:12" hidden="1" x14ac:dyDescent="0.35">
      <c r="A2747" t="s">
        <v>121</v>
      </c>
      <c r="B2747" t="s">
        <v>281</v>
      </c>
      <c r="C2747" s="5" t="s">
        <v>76</v>
      </c>
      <c r="D2747" s="5">
        <v>13.5</v>
      </c>
      <c r="E2747" t="s">
        <v>45</v>
      </c>
      <c r="F2747">
        <v>0.1</v>
      </c>
      <c r="G2747" t="s">
        <v>30</v>
      </c>
      <c r="H2747" s="15">
        <v>1</v>
      </c>
      <c r="I2747" s="15">
        <f>IF(Table18[[#This Row],[Semi_total_radno]]="BLD", 0.65*Table18[[#This Row],[LLD]], Table18[[#This Row],[Semi_total_radno]])</f>
        <v>1</v>
      </c>
      <c r="J2747" s="18">
        <v>2.0753995049744801E-3</v>
      </c>
      <c r="K2747" s="18">
        <v>0</v>
      </c>
      <c r="L2747" s="19">
        <f>K2747/J2747</f>
        <v>0</v>
      </c>
    </row>
    <row r="2748" spans="1:12" hidden="1" x14ac:dyDescent="0.35">
      <c r="A2748" t="s">
        <v>122</v>
      </c>
      <c r="B2748" t="s">
        <v>281</v>
      </c>
      <c r="C2748" s="5" t="s">
        <v>78</v>
      </c>
      <c r="D2748" s="5">
        <v>14.5</v>
      </c>
      <c r="E2748" t="s">
        <v>45</v>
      </c>
      <c r="F2748">
        <v>0.1</v>
      </c>
      <c r="G2748" t="s">
        <v>30</v>
      </c>
      <c r="H2748" s="15">
        <v>1.3</v>
      </c>
      <c r="I2748" s="15">
        <f>IF(Table18[[#This Row],[Semi_total_radno]]="BLD", 0.65*Table18[[#This Row],[LLD]], Table18[[#This Row],[Semi_total_radno]])</f>
        <v>1.3</v>
      </c>
      <c r="J2748" s="18">
        <v>6.0549000045284596E-4</v>
      </c>
      <c r="K2748" s="18">
        <v>2.4608948733657598E-3</v>
      </c>
      <c r="L2748" s="19">
        <f>K2748/J2748</f>
        <v>4.0643030793658967</v>
      </c>
    </row>
    <row r="2749" spans="1:12" hidden="1" x14ac:dyDescent="0.35">
      <c r="A2749" t="s">
        <v>123</v>
      </c>
      <c r="B2749" t="s">
        <v>282</v>
      </c>
      <c r="C2749" s="5" t="s">
        <v>50</v>
      </c>
      <c r="D2749" s="5">
        <v>0.5</v>
      </c>
      <c r="E2749" t="s">
        <v>45</v>
      </c>
      <c r="F2749">
        <v>0.1</v>
      </c>
      <c r="G2749" t="s">
        <v>30</v>
      </c>
      <c r="H2749" s="15">
        <v>1.3</v>
      </c>
      <c r="I2749" s="15">
        <f>IF(Table18[[#This Row],[Semi_total_radno]]="BLD", 0.65*Table18[[#This Row],[LLD]], Table18[[#This Row],[Semi_total_radno]])</f>
        <v>1.3</v>
      </c>
      <c r="J2749">
        <v>0.21229170262813599</v>
      </c>
      <c r="K2749">
        <v>1.76952517032623</v>
      </c>
      <c r="L2749">
        <v>8.335347771108351</v>
      </c>
    </row>
    <row r="2750" spans="1:12" hidden="1" x14ac:dyDescent="0.35">
      <c r="A2750" t="s">
        <v>124</v>
      </c>
      <c r="B2750" t="s">
        <v>282</v>
      </c>
      <c r="C2750" s="5" t="s">
        <v>52</v>
      </c>
      <c r="D2750" s="5">
        <v>1.5</v>
      </c>
      <c r="E2750" t="s">
        <v>45</v>
      </c>
      <c r="F2750">
        <v>0.1</v>
      </c>
      <c r="G2750" t="s">
        <v>30</v>
      </c>
      <c r="H2750" s="15">
        <v>1.5</v>
      </c>
      <c r="I2750" s="15">
        <f>IF(Table18[[#This Row],[Semi_total_radno]]="BLD", 0.65*Table18[[#This Row],[LLD]], Table18[[#This Row],[Semi_total_radno]])</f>
        <v>1.5</v>
      </c>
      <c r="J2750">
        <v>0.180383771657944</v>
      </c>
      <c r="K2750">
        <v>1.5377279520034799</v>
      </c>
      <c r="L2750">
        <v>8.5247577310858347</v>
      </c>
    </row>
    <row r="2751" spans="1:12" hidden="1" x14ac:dyDescent="0.35">
      <c r="A2751" t="s">
        <v>125</v>
      </c>
      <c r="B2751" t="s">
        <v>282</v>
      </c>
      <c r="C2751" s="5" t="s">
        <v>54</v>
      </c>
      <c r="D2751" s="5">
        <v>2.5</v>
      </c>
      <c r="E2751" t="s">
        <v>45</v>
      </c>
      <c r="F2751">
        <v>0.1</v>
      </c>
      <c r="G2751" t="s">
        <v>30</v>
      </c>
      <c r="H2751" s="15">
        <v>1.4</v>
      </c>
      <c r="I2751" s="15">
        <f>IF(Table18[[#This Row],[Semi_total_radno]]="BLD", 0.65*Table18[[#This Row],[LLD]], Table18[[#This Row],[Semi_total_radno]])</f>
        <v>1.4</v>
      </c>
      <c r="J2751">
        <v>0.20040309429168701</v>
      </c>
      <c r="K2751">
        <v>1.6762900352478001</v>
      </c>
      <c r="L2751">
        <v>8.3645915806467404</v>
      </c>
    </row>
    <row r="2752" spans="1:12" hidden="1" x14ac:dyDescent="0.35">
      <c r="A2752" t="s">
        <v>126</v>
      </c>
      <c r="B2752" t="s">
        <v>282</v>
      </c>
      <c r="C2752" s="5" t="s">
        <v>56</v>
      </c>
      <c r="D2752" s="5">
        <v>3.5</v>
      </c>
      <c r="E2752" t="s">
        <v>45</v>
      </c>
      <c r="F2752">
        <v>0.1</v>
      </c>
      <c r="G2752" t="s">
        <v>30</v>
      </c>
      <c r="H2752" s="15">
        <v>1.4</v>
      </c>
      <c r="I2752" s="15">
        <f>IF(Table18[[#This Row],[Semi_total_radno]]="BLD", 0.65*Table18[[#This Row],[LLD]], Table18[[#This Row],[Semi_total_radno]])</f>
        <v>1.4</v>
      </c>
      <c r="J2752">
        <v>0.183190897107124</v>
      </c>
      <c r="K2752">
        <v>1.5863311290741</v>
      </c>
      <c r="L2752">
        <v>8.6594429861133655</v>
      </c>
    </row>
    <row r="2753" spans="1:12" hidden="1" x14ac:dyDescent="0.35">
      <c r="A2753" t="s">
        <v>127</v>
      </c>
      <c r="B2753" t="s">
        <v>282</v>
      </c>
      <c r="C2753" s="5" t="s">
        <v>58</v>
      </c>
      <c r="D2753" s="5">
        <v>4.5</v>
      </c>
      <c r="E2753" t="s">
        <v>45</v>
      </c>
      <c r="F2753">
        <v>0.1</v>
      </c>
      <c r="G2753" t="s">
        <v>30</v>
      </c>
      <c r="H2753" s="15">
        <v>1.4</v>
      </c>
      <c r="I2753" s="15">
        <f>IF(Table18[[#This Row],[Semi_total_radno]]="BLD", 0.65*Table18[[#This Row],[LLD]], Table18[[#This Row],[Semi_total_radno]])</f>
        <v>1.4</v>
      </c>
      <c r="J2753">
        <v>0.17950253188610099</v>
      </c>
      <c r="K2753">
        <v>1.49674808979034</v>
      </c>
      <c r="L2753">
        <v>8.3383118559022087</v>
      </c>
    </row>
    <row r="2754" spans="1:12" hidden="1" x14ac:dyDescent="0.35">
      <c r="A2754" t="s">
        <v>128</v>
      </c>
      <c r="B2754" t="s">
        <v>282</v>
      </c>
      <c r="C2754" s="5" t="s">
        <v>60</v>
      </c>
      <c r="D2754" s="5">
        <v>5.5</v>
      </c>
      <c r="E2754" t="s">
        <v>45</v>
      </c>
      <c r="F2754">
        <v>0.1</v>
      </c>
      <c r="G2754" t="s">
        <v>30</v>
      </c>
      <c r="H2754" s="15">
        <v>1.5</v>
      </c>
      <c r="I2754" s="15">
        <f>IF(Table18[[#This Row],[Semi_total_radno]]="BLD", 0.65*Table18[[#This Row],[LLD]], Table18[[#This Row],[Semi_total_radno]])</f>
        <v>1.5</v>
      </c>
      <c r="J2754">
        <v>0.21012133359909099</v>
      </c>
      <c r="K2754">
        <v>1.78055608272552</v>
      </c>
      <c r="L2754">
        <v>8.4739424228231854</v>
      </c>
    </row>
    <row r="2755" spans="1:12" hidden="1" x14ac:dyDescent="0.35">
      <c r="A2755" t="s">
        <v>129</v>
      </c>
      <c r="B2755" t="s">
        <v>282</v>
      </c>
      <c r="C2755" s="5" t="s">
        <v>62</v>
      </c>
      <c r="D2755" s="5">
        <v>6.5</v>
      </c>
      <c r="E2755" t="s">
        <v>45</v>
      </c>
      <c r="F2755">
        <v>0.1</v>
      </c>
      <c r="G2755" t="s">
        <v>30</v>
      </c>
      <c r="H2755" s="15">
        <v>1.4</v>
      </c>
      <c r="I2755" s="15">
        <f>IF(Table18[[#This Row],[Semi_total_radno]]="BLD", 0.65*Table18[[#This Row],[LLD]], Table18[[#This Row],[Semi_total_radno]])</f>
        <v>1.4</v>
      </c>
      <c r="J2755">
        <v>0.16531734168529499</v>
      </c>
      <c r="K2755">
        <v>1.38433909416199</v>
      </c>
      <c r="L2755">
        <v>8.3738286621936844</v>
      </c>
    </row>
    <row r="2756" spans="1:12" hidden="1" x14ac:dyDescent="0.35">
      <c r="A2756" t="s">
        <v>130</v>
      </c>
      <c r="B2756" t="s">
        <v>282</v>
      </c>
      <c r="C2756" s="5" t="s">
        <v>64</v>
      </c>
      <c r="D2756" s="5">
        <v>7.5</v>
      </c>
      <c r="E2756" t="s">
        <v>45</v>
      </c>
      <c r="F2756">
        <v>0.1</v>
      </c>
      <c r="G2756" t="s">
        <v>30</v>
      </c>
      <c r="H2756" s="15">
        <v>1.3</v>
      </c>
      <c r="I2756" s="15">
        <f>IF(Table18[[#This Row],[Semi_total_radno]]="BLD", 0.65*Table18[[#This Row],[LLD]], Table18[[#This Row],[Semi_total_radno]])</f>
        <v>1.3</v>
      </c>
      <c r="J2756">
        <v>0.155876278877258</v>
      </c>
      <c r="K2756">
        <v>1.3395510911941499</v>
      </c>
      <c r="L2756">
        <v>8.5936814815098046</v>
      </c>
    </row>
    <row r="2757" spans="1:12" hidden="1" x14ac:dyDescent="0.35">
      <c r="A2757" t="s">
        <v>131</v>
      </c>
      <c r="B2757" t="s">
        <v>282</v>
      </c>
      <c r="C2757" s="5" t="s">
        <v>66</v>
      </c>
      <c r="D2757" s="5">
        <v>8.5</v>
      </c>
      <c r="E2757" t="s">
        <v>45</v>
      </c>
      <c r="F2757">
        <v>0.1</v>
      </c>
      <c r="G2757" t="s">
        <v>30</v>
      </c>
      <c r="H2757" s="15">
        <v>1.5</v>
      </c>
      <c r="I2757" s="15">
        <f>IF(Table18[[#This Row],[Semi_total_radno]]="BLD", 0.65*Table18[[#This Row],[LLD]], Table18[[#This Row],[Semi_total_radno]])</f>
        <v>1.5</v>
      </c>
      <c r="J2757">
        <v>0.123540781438351</v>
      </c>
      <c r="K2757">
        <v>1.0216146707534799</v>
      </c>
      <c r="L2757">
        <v>8.2694528791149295</v>
      </c>
    </row>
    <row r="2758" spans="1:12" hidden="1" x14ac:dyDescent="0.35">
      <c r="A2758" t="s">
        <v>132</v>
      </c>
      <c r="B2758" t="s">
        <v>282</v>
      </c>
      <c r="C2758" s="5" t="s">
        <v>68</v>
      </c>
      <c r="D2758" s="5">
        <v>9.5</v>
      </c>
      <c r="E2758" t="s">
        <v>45</v>
      </c>
      <c r="F2758">
        <v>0.1</v>
      </c>
      <c r="G2758" t="s">
        <v>30</v>
      </c>
      <c r="H2758" s="15">
        <v>1.4</v>
      </c>
      <c r="I2758" s="15">
        <f>IF(Table18[[#This Row],[Semi_total_radno]]="BLD", 0.65*Table18[[#This Row],[LLD]], Table18[[#This Row],[Semi_total_radno]])</f>
        <v>1.4</v>
      </c>
      <c r="J2758">
        <v>6.5454812720418002E-3</v>
      </c>
      <c r="K2758">
        <v>6.65070489048958E-3</v>
      </c>
      <c r="L2758">
        <v>1.0160757649551653</v>
      </c>
    </row>
    <row r="2759" spans="1:12" hidden="1" x14ac:dyDescent="0.35">
      <c r="A2759" t="s">
        <v>133</v>
      </c>
      <c r="B2759" t="s">
        <v>282</v>
      </c>
      <c r="C2759" s="5" t="s">
        <v>70</v>
      </c>
      <c r="D2759" s="5">
        <v>10.5</v>
      </c>
      <c r="E2759" t="s">
        <v>45</v>
      </c>
      <c r="F2759">
        <v>0.1</v>
      </c>
      <c r="G2759" t="s">
        <v>30</v>
      </c>
      <c r="H2759" s="15">
        <v>1.3</v>
      </c>
      <c r="I2759" s="15">
        <f>IF(Table18[[#This Row],[Semi_total_radno]]="BLD", 0.65*Table18[[#This Row],[LLD]], Table18[[#This Row],[Semi_total_radno]])</f>
        <v>1.3</v>
      </c>
      <c r="J2759">
        <v>1.96829624474049E-3</v>
      </c>
      <c r="K2759">
        <v>1.5237623592838599E-3</v>
      </c>
      <c r="L2759">
        <v>0.77415295759239755</v>
      </c>
    </row>
    <row r="2760" spans="1:12" hidden="1" x14ac:dyDescent="0.35">
      <c r="A2760" t="s">
        <v>134</v>
      </c>
      <c r="B2760" t="s">
        <v>282</v>
      </c>
      <c r="C2760" s="5" t="s">
        <v>72</v>
      </c>
      <c r="D2760" s="5">
        <v>11.5</v>
      </c>
      <c r="E2760" t="s">
        <v>45</v>
      </c>
      <c r="F2760">
        <v>0.1</v>
      </c>
      <c r="G2760" t="s">
        <v>30</v>
      </c>
      <c r="H2760" s="15">
        <v>1.2</v>
      </c>
      <c r="I2760" s="15">
        <f>IF(Table18[[#This Row],[Semi_total_radno]]="BLD", 0.65*Table18[[#This Row],[LLD]], Table18[[#This Row],[Semi_total_radno]])</f>
        <v>1.2</v>
      </c>
      <c r="J2760">
        <v>1.30416988395154E-3</v>
      </c>
      <c r="K2760">
        <v>1.98770314455032E-3</v>
      </c>
      <c r="L2760">
        <v>1.5241136672530144</v>
      </c>
    </row>
    <row r="2761" spans="1:12" hidden="1" x14ac:dyDescent="0.35">
      <c r="A2761" t="s">
        <v>135</v>
      </c>
      <c r="B2761" t="s">
        <v>282</v>
      </c>
      <c r="C2761" s="5" t="s">
        <v>74</v>
      </c>
      <c r="D2761" s="5">
        <v>12.5</v>
      </c>
      <c r="E2761" t="s">
        <v>45</v>
      </c>
      <c r="F2761">
        <v>0.1</v>
      </c>
      <c r="G2761" t="s">
        <v>30</v>
      </c>
      <c r="H2761" s="15">
        <v>1.2</v>
      </c>
      <c r="I2761" s="15">
        <f>IF(Table18[[#This Row],[Semi_total_radno]]="BLD", 0.65*Table18[[#This Row],[LLD]], Table18[[#This Row],[Semi_total_radno]])</f>
        <v>1.2</v>
      </c>
      <c r="J2761">
        <v>2.35832622274756E-3</v>
      </c>
      <c r="K2761">
        <v>2.2406382486224201E-3</v>
      </c>
      <c r="L2761">
        <v>0.95009682163987141</v>
      </c>
    </row>
    <row r="2762" spans="1:12" hidden="1" x14ac:dyDescent="0.35">
      <c r="A2762" t="s">
        <v>136</v>
      </c>
      <c r="B2762" t="s">
        <v>282</v>
      </c>
      <c r="C2762" s="5" t="s">
        <v>76</v>
      </c>
      <c r="D2762" s="5">
        <v>13.5</v>
      </c>
      <c r="E2762" t="s">
        <v>45</v>
      </c>
      <c r="F2762">
        <v>0.1</v>
      </c>
      <c r="G2762" t="s">
        <v>30</v>
      </c>
      <c r="H2762" s="15">
        <v>1</v>
      </c>
      <c r="I2762" s="15">
        <f>IF(Table18[[#This Row],[Semi_total_radno]]="BLD", 0.65*Table18[[#This Row],[LLD]], Table18[[#This Row],[Semi_total_radno]])</f>
        <v>1</v>
      </c>
      <c r="J2762">
        <v>2.9150891738633313E-3</v>
      </c>
      <c r="K2762">
        <v>1.3814973256861167E-3</v>
      </c>
      <c r="L2762">
        <v>1.1654368705726958</v>
      </c>
    </row>
    <row r="2763" spans="1:12" hidden="1" x14ac:dyDescent="0.35">
      <c r="A2763" t="s">
        <v>137</v>
      </c>
      <c r="B2763" t="s">
        <v>282</v>
      </c>
      <c r="C2763" s="5" t="s">
        <v>78</v>
      </c>
      <c r="D2763" s="5">
        <v>14.5</v>
      </c>
      <c r="E2763" t="s">
        <v>45</v>
      </c>
      <c r="F2763">
        <v>0.1</v>
      </c>
      <c r="G2763" t="s">
        <v>30</v>
      </c>
      <c r="H2763" s="15">
        <v>1</v>
      </c>
      <c r="I2763" s="15">
        <f>IF(Table18[[#This Row],[Semi_total_radno]]="BLD", 0.65*Table18[[#This Row],[LLD]], Table18[[#This Row],[Semi_total_radno]])</f>
        <v>1</v>
      </c>
      <c r="J2763">
        <v>1.5981536901866396E-3</v>
      </c>
      <c r="K2763">
        <v>0.26474439896022278</v>
      </c>
      <c r="L2763">
        <v>275.0674972782781</v>
      </c>
    </row>
    <row r="2764" spans="1:12" hidden="1" x14ac:dyDescent="0.35">
      <c r="A2764" t="s">
        <v>138</v>
      </c>
      <c r="B2764" t="s">
        <v>282</v>
      </c>
      <c r="C2764" s="5" t="s">
        <v>80</v>
      </c>
      <c r="D2764" s="5">
        <v>15.5</v>
      </c>
      <c r="E2764" t="s">
        <v>45</v>
      </c>
      <c r="F2764">
        <v>0.1</v>
      </c>
      <c r="G2764" t="s">
        <v>30</v>
      </c>
      <c r="H2764" s="15">
        <v>1</v>
      </c>
      <c r="I2764" s="15">
        <f>IF(Table18[[#This Row],[Semi_total_radno]]="BLD", 0.65*Table18[[#This Row],[LLD]], Table18[[#This Row],[Semi_total_radno]])</f>
        <v>1</v>
      </c>
      <c r="J2764">
        <v>4.0012004319578401E-3</v>
      </c>
      <c r="K2764">
        <v>0.21320059255231158</v>
      </c>
      <c r="L2764">
        <v>73.840563734158209</v>
      </c>
    </row>
    <row r="2765" spans="1:12" hidden="1" x14ac:dyDescent="0.35">
      <c r="A2765" t="s">
        <v>139</v>
      </c>
      <c r="B2765" t="s">
        <v>282</v>
      </c>
      <c r="C2765" s="5" t="s">
        <v>82</v>
      </c>
      <c r="D2765" s="5">
        <v>16.5</v>
      </c>
      <c r="E2765" t="s">
        <v>45</v>
      </c>
      <c r="F2765">
        <v>0.1</v>
      </c>
      <c r="G2765" t="s">
        <v>30</v>
      </c>
      <c r="H2765" s="15">
        <v>1.2</v>
      </c>
      <c r="I2765" s="15">
        <f>IF(Table18[[#This Row],[Semi_total_radno]]="BLD", 0.65*Table18[[#This Row],[LLD]], Table18[[#This Row],[Semi_total_radno]])</f>
        <v>1.2</v>
      </c>
      <c r="J2765">
        <v>4.9353404901921749E-3</v>
      </c>
      <c r="K2765">
        <v>0.46628283429890854</v>
      </c>
      <c r="L2765">
        <v>97.033223756615058</v>
      </c>
    </row>
    <row r="2766" spans="1:12" hidden="1" x14ac:dyDescent="0.35">
      <c r="A2766" t="s">
        <v>140</v>
      </c>
      <c r="B2766" t="s">
        <v>282</v>
      </c>
      <c r="C2766" s="5" t="s">
        <v>84</v>
      </c>
      <c r="D2766" s="5">
        <v>17.5</v>
      </c>
      <c r="E2766" t="s">
        <v>45</v>
      </c>
      <c r="F2766">
        <v>0.1</v>
      </c>
      <c r="G2766" t="s">
        <v>30</v>
      </c>
      <c r="H2766" s="15">
        <v>1.2</v>
      </c>
      <c r="I2766" s="15">
        <f>IF(Table18[[#This Row],[Semi_total_radno]]="BLD", 0.65*Table18[[#This Row],[LLD]], Table18[[#This Row],[Semi_total_radno]])</f>
        <v>1.2</v>
      </c>
      <c r="J2766">
        <v>9.1670993715524708E-3</v>
      </c>
      <c r="K2766">
        <v>0.88189196586608898</v>
      </c>
      <c r="L2766">
        <v>96.201855147637431</v>
      </c>
    </row>
    <row r="2767" spans="1:12" hidden="1" x14ac:dyDescent="0.35">
      <c r="A2767" t="s">
        <v>141</v>
      </c>
      <c r="B2767" t="s">
        <v>282</v>
      </c>
      <c r="C2767" s="5" t="s">
        <v>86</v>
      </c>
      <c r="D2767" s="5">
        <v>18.5</v>
      </c>
      <c r="E2767" t="s">
        <v>45</v>
      </c>
      <c r="F2767">
        <v>0.1</v>
      </c>
      <c r="G2767" t="s">
        <v>30</v>
      </c>
      <c r="H2767" s="15">
        <v>1.3</v>
      </c>
      <c r="I2767" s="15">
        <f>IF(Table18[[#This Row],[Semi_total_radno]]="BLD", 0.65*Table18[[#This Row],[LLD]], Table18[[#This Row],[Semi_total_radno]])</f>
        <v>1.3</v>
      </c>
      <c r="J2767">
        <v>2.86616268567741E-3</v>
      </c>
      <c r="K2767">
        <v>0.791320741176605</v>
      </c>
      <c r="L2767">
        <v>276.09065777422137</v>
      </c>
    </row>
    <row r="2768" spans="1:12" hidden="1" x14ac:dyDescent="0.35">
      <c r="A2768" t="s">
        <v>142</v>
      </c>
      <c r="B2768" t="s">
        <v>282</v>
      </c>
      <c r="C2768" s="5" t="s">
        <v>88</v>
      </c>
      <c r="D2768" s="5">
        <v>19.5</v>
      </c>
      <c r="E2768" t="s">
        <v>45</v>
      </c>
      <c r="F2768">
        <v>0.1</v>
      </c>
      <c r="G2768" t="s">
        <v>30</v>
      </c>
      <c r="H2768" s="15">
        <v>1</v>
      </c>
      <c r="I2768" s="15">
        <f>IF(Table18[[#This Row],[Semi_total_radno]]="BLD", 0.65*Table18[[#This Row],[LLD]], Table18[[#This Row],[Semi_total_radno]])</f>
        <v>1</v>
      </c>
      <c r="J2768">
        <v>6.7104664631187898E-3</v>
      </c>
      <c r="K2768">
        <v>9.8935631103813405E-3</v>
      </c>
      <c r="L2768">
        <v>1.4878251609778683</v>
      </c>
    </row>
    <row r="2769" spans="1:12" hidden="1" x14ac:dyDescent="0.35">
      <c r="A2769" t="s">
        <v>143</v>
      </c>
      <c r="B2769" t="s">
        <v>282</v>
      </c>
      <c r="C2769" s="5" t="s">
        <v>90</v>
      </c>
      <c r="D2769" s="5">
        <v>20.5</v>
      </c>
      <c r="E2769" t="s">
        <v>45</v>
      </c>
      <c r="F2769">
        <v>0.1</v>
      </c>
      <c r="G2769" t="s">
        <v>30</v>
      </c>
      <c r="H2769" s="15">
        <v>1.2</v>
      </c>
      <c r="I2769" s="15">
        <f>IF(Table18[[#This Row],[Semi_total_radno]]="BLD", 0.65*Table18[[#This Row],[LLD]], Table18[[#This Row],[Semi_total_radno]])</f>
        <v>1.2</v>
      </c>
      <c r="J2769">
        <v>3.7003699690103501E-3</v>
      </c>
      <c r="K2769">
        <v>0.75199699401855502</v>
      </c>
      <c r="L2769">
        <v>203.22211030689826</v>
      </c>
    </row>
    <row r="2770" spans="1:12" hidden="1" x14ac:dyDescent="0.35">
      <c r="A2770" t="s">
        <v>144</v>
      </c>
      <c r="B2770" t="s">
        <v>282</v>
      </c>
      <c r="C2770" s="5" t="s">
        <v>92</v>
      </c>
      <c r="D2770" s="5">
        <v>21.5</v>
      </c>
      <c r="E2770" t="s">
        <v>45</v>
      </c>
      <c r="F2770">
        <v>0.1</v>
      </c>
      <c r="G2770" t="s">
        <v>30</v>
      </c>
      <c r="H2770" s="15">
        <v>1.2</v>
      </c>
      <c r="I2770" s="15">
        <f>IF(Table18[[#This Row],[Semi_total_radno]]="BLD", 0.65*Table18[[#This Row],[LLD]], Table18[[#This Row],[Semi_total_radno]])</f>
        <v>1.2</v>
      </c>
      <c r="J2770">
        <v>5.3646238520741497E-3</v>
      </c>
      <c r="K2770">
        <v>0.70227766036987305</v>
      </c>
      <c r="L2770">
        <v>130.90902171982628</v>
      </c>
    </row>
    <row r="2771" spans="1:12" hidden="1" x14ac:dyDescent="0.35">
      <c r="A2771" t="s">
        <v>145</v>
      </c>
      <c r="B2771" t="s">
        <v>282</v>
      </c>
      <c r="C2771" s="5" t="s">
        <v>94</v>
      </c>
      <c r="D2771" s="5">
        <v>22.5</v>
      </c>
      <c r="E2771" t="s">
        <v>45</v>
      </c>
      <c r="F2771">
        <v>0.1</v>
      </c>
      <c r="G2771" t="s">
        <v>30</v>
      </c>
      <c r="H2771" s="15">
        <v>1.2</v>
      </c>
      <c r="I2771" s="15">
        <f>IF(Table18[[#This Row],[Semi_total_radno]]="BLD", 0.65*Table18[[#This Row],[LLD]], Table18[[#This Row],[Semi_total_radno]])</f>
        <v>1.2</v>
      </c>
      <c r="J2771">
        <v>4.4000954367220402E-3</v>
      </c>
      <c r="K2771">
        <v>0.70528602600097701</v>
      </c>
      <c r="L2771">
        <v>160.28880194616806</v>
      </c>
    </row>
    <row r="2772" spans="1:12" hidden="1" x14ac:dyDescent="0.35">
      <c r="A2772" t="s">
        <v>146</v>
      </c>
      <c r="B2772" t="s">
        <v>282</v>
      </c>
      <c r="C2772" s="5" t="s">
        <v>96</v>
      </c>
      <c r="D2772" s="5">
        <v>23.5</v>
      </c>
      <c r="E2772" t="s">
        <v>45</v>
      </c>
      <c r="F2772">
        <v>0.1</v>
      </c>
      <c r="G2772" t="s">
        <v>30</v>
      </c>
      <c r="H2772" s="15">
        <v>0.9</v>
      </c>
      <c r="I2772" s="15">
        <f>IF(Table18[[#This Row],[Semi_total_radno]]="BLD", 0.65*Table18[[#This Row],[LLD]], Table18[[#This Row],[Semi_total_radno]])</f>
        <v>0.9</v>
      </c>
      <c r="J2772">
        <v>0.12645477056503299</v>
      </c>
      <c r="K2772">
        <v>0.85145920515060403</v>
      </c>
      <c r="L2772">
        <v>6.7333102685336552</v>
      </c>
    </row>
    <row r="2773" spans="1:12" hidden="1" x14ac:dyDescent="0.35">
      <c r="A2773" t="s">
        <v>147</v>
      </c>
      <c r="B2773" t="s">
        <v>282</v>
      </c>
      <c r="C2773" s="5" t="s">
        <v>148</v>
      </c>
      <c r="D2773" s="5">
        <v>24.5</v>
      </c>
      <c r="E2773" t="s">
        <v>45</v>
      </c>
      <c r="F2773">
        <v>0.1</v>
      </c>
      <c r="G2773" t="s">
        <v>30</v>
      </c>
      <c r="H2773" s="15">
        <v>1.1000000000000001</v>
      </c>
      <c r="I2773" s="15">
        <f>IF(Table18[[#This Row],[Semi_total_radno]]="BLD", 0.65*Table18[[#This Row],[LLD]], Table18[[#This Row],[Semi_total_radno]])</f>
        <v>1.1000000000000001</v>
      </c>
      <c r="J2773">
        <v>4.6717706136405503E-3</v>
      </c>
      <c r="K2773">
        <v>0.75721907615661599</v>
      </c>
      <c r="L2773">
        <v>162.08395890536698</v>
      </c>
    </row>
    <row r="2774" spans="1:12" hidden="1" x14ac:dyDescent="0.35">
      <c r="A2774" t="s">
        <v>149</v>
      </c>
      <c r="B2774" t="s">
        <v>282</v>
      </c>
      <c r="C2774" s="5" t="s">
        <v>150</v>
      </c>
      <c r="D2774" s="5">
        <v>25.5</v>
      </c>
      <c r="E2774" t="s">
        <v>45</v>
      </c>
      <c r="F2774">
        <v>0.1</v>
      </c>
      <c r="G2774" t="s">
        <v>30</v>
      </c>
      <c r="H2774" s="15">
        <v>1</v>
      </c>
      <c r="I2774" s="15">
        <f>IF(Table18[[#This Row],[Semi_total_radno]]="BLD", 0.65*Table18[[#This Row],[LLD]], Table18[[#This Row],[Semi_total_radno]])</f>
        <v>1</v>
      </c>
      <c r="J2774">
        <v>7.5809713453054402E-3</v>
      </c>
      <c r="K2774">
        <v>0.77315866947174094</v>
      </c>
      <c r="L2774">
        <v>101.98675529231804</v>
      </c>
    </row>
    <row r="2775" spans="1:12" hidden="1" x14ac:dyDescent="0.35">
      <c r="A2775" t="s">
        <v>151</v>
      </c>
      <c r="B2775" t="s">
        <v>282</v>
      </c>
      <c r="C2775" s="5" t="s">
        <v>152</v>
      </c>
      <c r="D2775" s="5">
        <v>26.5</v>
      </c>
      <c r="E2775" t="s">
        <v>45</v>
      </c>
      <c r="F2775">
        <v>0.1</v>
      </c>
      <c r="G2775" t="s">
        <v>30</v>
      </c>
      <c r="H2775" s="15">
        <v>0.9</v>
      </c>
      <c r="I2775" s="15">
        <f>IF(Table18[[#This Row],[Semi_total_radno]]="BLD", 0.65*Table18[[#This Row],[LLD]], Table18[[#This Row],[Semi_total_radno]])</f>
        <v>0.9</v>
      </c>
      <c r="J2775">
        <v>4.5442925766110403E-3</v>
      </c>
      <c r="K2775">
        <v>0.643393754959106</v>
      </c>
      <c r="L2775">
        <v>141.58281935247322</v>
      </c>
    </row>
    <row r="2776" spans="1:12" hidden="1" x14ac:dyDescent="0.35">
      <c r="A2776" t="s">
        <v>153</v>
      </c>
      <c r="B2776" t="s">
        <v>282</v>
      </c>
      <c r="C2776" s="5" t="s">
        <v>154</v>
      </c>
      <c r="D2776" s="5">
        <v>27.5</v>
      </c>
      <c r="E2776" t="s">
        <v>45</v>
      </c>
      <c r="F2776">
        <v>0.1</v>
      </c>
      <c r="G2776" t="s">
        <v>30</v>
      </c>
      <c r="H2776" s="15">
        <v>1.1000000000000001</v>
      </c>
      <c r="I2776" s="15">
        <f>IF(Table18[[#This Row],[Semi_total_radno]]="BLD", 0.65*Table18[[#This Row],[LLD]], Table18[[#This Row],[Semi_total_radno]])</f>
        <v>1.1000000000000001</v>
      </c>
      <c r="J2776">
        <v>0.11133766919374501</v>
      </c>
      <c r="K2776">
        <v>0.77587771415710405</v>
      </c>
      <c r="L2776">
        <v>6.9686901097862499</v>
      </c>
    </row>
    <row r="2777" spans="1:12" hidden="1" x14ac:dyDescent="0.35">
      <c r="A2777" t="s">
        <v>155</v>
      </c>
      <c r="B2777" t="s">
        <v>282</v>
      </c>
      <c r="C2777" s="5" t="s">
        <v>156</v>
      </c>
      <c r="D2777" s="5">
        <v>28.5</v>
      </c>
      <c r="E2777" t="s">
        <v>45</v>
      </c>
      <c r="F2777">
        <v>0.1</v>
      </c>
      <c r="G2777" t="s">
        <v>30</v>
      </c>
      <c r="H2777" s="15">
        <v>1.2</v>
      </c>
      <c r="I2777" s="15">
        <f>IF(Table18[[#This Row],[Semi_total_radno]]="BLD", 0.65*Table18[[#This Row],[LLD]], Table18[[#This Row],[Semi_total_radno]])</f>
        <v>1.2</v>
      </c>
      <c r="J2777">
        <v>3.2196536194533101E-3</v>
      </c>
      <c r="K2777">
        <v>0.61105328798294101</v>
      </c>
      <c r="L2777">
        <v>189.78851771225516</v>
      </c>
    </row>
    <row r="2778" spans="1:12" hidden="1" x14ac:dyDescent="0.35">
      <c r="A2778" t="s">
        <v>157</v>
      </c>
      <c r="B2778" t="s">
        <v>282</v>
      </c>
      <c r="C2778" s="5" t="s">
        <v>158</v>
      </c>
      <c r="D2778" s="5">
        <v>29.5</v>
      </c>
      <c r="E2778" t="s">
        <v>45</v>
      </c>
      <c r="F2778">
        <v>0.1</v>
      </c>
      <c r="G2778" t="s">
        <v>30</v>
      </c>
      <c r="H2778" s="15">
        <v>1.1000000000000001</v>
      </c>
      <c r="I2778" s="15">
        <f>IF(Table18[[#This Row],[Semi_total_radno]]="BLD", 0.65*Table18[[#This Row],[LLD]], Table18[[#This Row],[Semi_total_radno]])</f>
        <v>1.1000000000000001</v>
      </c>
      <c r="J2778">
        <v>4.1929841972887499E-3</v>
      </c>
      <c r="K2778">
        <v>5.4549048654735106E-3</v>
      </c>
      <c r="L2778">
        <v>1.3238016333412053</v>
      </c>
    </row>
    <row r="2779" spans="1:12" hidden="1" x14ac:dyDescent="0.35">
      <c r="A2779" t="s">
        <v>159</v>
      </c>
      <c r="B2779" t="s">
        <v>282</v>
      </c>
      <c r="C2779" s="5" t="s">
        <v>160</v>
      </c>
      <c r="D2779" s="5">
        <v>30.5</v>
      </c>
      <c r="E2779" t="s">
        <v>45</v>
      </c>
      <c r="F2779">
        <v>0.1</v>
      </c>
      <c r="G2779" t="s">
        <v>30</v>
      </c>
      <c r="H2779" s="15">
        <v>1.1000000000000001</v>
      </c>
      <c r="I2779" s="15">
        <f>IF(Table18[[#This Row],[Semi_total_radno]]="BLD", 0.65*Table18[[#This Row],[LLD]], Table18[[#This Row],[Semi_total_radno]])</f>
        <v>1.1000000000000001</v>
      </c>
      <c r="J2779">
        <v>2.80562147963792E-3</v>
      </c>
      <c r="K2779">
        <v>0.35114298202097427</v>
      </c>
      <c r="L2779">
        <v>120.62676824996448</v>
      </c>
    </row>
    <row r="2780" spans="1:12" hidden="1" x14ac:dyDescent="0.35">
      <c r="A2780" t="s">
        <v>161</v>
      </c>
      <c r="B2780" t="s">
        <v>282</v>
      </c>
      <c r="C2780" s="5" t="s">
        <v>162</v>
      </c>
      <c r="D2780" s="5">
        <v>31.5</v>
      </c>
      <c r="E2780" t="s">
        <v>45</v>
      </c>
      <c r="F2780">
        <v>0.1</v>
      </c>
      <c r="G2780" t="s">
        <v>30</v>
      </c>
      <c r="H2780" s="15">
        <v>1.1000000000000001</v>
      </c>
      <c r="I2780" s="15">
        <f>IF(Table18[[#This Row],[Semi_total_radno]]="BLD", 0.65*Table18[[#This Row],[LLD]], Table18[[#This Row],[Semi_total_radno]])</f>
        <v>1.1000000000000001</v>
      </c>
      <c r="J2780">
        <v>2.9442918021231898E-3</v>
      </c>
      <c r="K2780">
        <v>0.64287626743316695</v>
      </c>
      <c r="L2780">
        <v>218.34665537212567</v>
      </c>
    </row>
    <row r="2781" spans="1:12" hidden="1" x14ac:dyDescent="0.35">
      <c r="A2781" t="s">
        <v>163</v>
      </c>
      <c r="B2781" t="s">
        <v>282</v>
      </c>
      <c r="C2781" s="5" t="s">
        <v>164</v>
      </c>
      <c r="D2781" s="5">
        <v>32.5</v>
      </c>
      <c r="E2781" t="s">
        <v>45</v>
      </c>
      <c r="F2781">
        <v>0.1</v>
      </c>
      <c r="G2781" t="s">
        <v>30</v>
      </c>
      <c r="H2781" s="15">
        <v>1.1000000000000001</v>
      </c>
      <c r="I2781" s="15">
        <f>IF(Table18[[#This Row],[Semi_total_radno]]="BLD", 0.65*Table18[[#This Row],[LLD]], Table18[[#This Row],[Semi_total_radno]])</f>
        <v>1.1000000000000001</v>
      </c>
      <c r="J2781">
        <v>0.22004885971546201</v>
      </c>
      <c r="K2781">
        <v>1.14431476593018</v>
      </c>
      <c r="L2781">
        <v>5.2002758269679559</v>
      </c>
    </row>
    <row r="2782" spans="1:12" hidden="1" x14ac:dyDescent="0.35">
      <c r="A2782" t="s">
        <v>165</v>
      </c>
      <c r="B2782" t="s">
        <v>282</v>
      </c>
      <c r="C2782" s="5" t="s">
        <v>166</v>
      </c>
      <c r="D2782" s="5">
        <v>33.5</v>
      </c>
      <c r="E2782" t="s">
        <v>45</v>
      </c>
      <c r="F2782">
        <v>0.1</v>
      </c>
      <c r="G2782" t="s">
        <v>30</v>
      </c>
      <c r="H2782" s="15">
        <v>1.1000000000000001</v>
      </c>
      <c r="I2782" s="15">
        <f>IF(Table18[[#This Row],[Semi_total_radno]]="BLD", 0.65*Table18[[#This Row],[LLD]], Table18[[#This Row],[Semi_total_radno]])</f>
        <v>1.1000000000000001</v>
      </c>
      <c r="J2782">
        <v>9.9223233759403201E-2</v>
      </c>
      <c r="K2782">
        <v>0.65283411741256703</v>
      </c>
      <c r="L2782">
        <v>6.5794481058293384</v>
      </c>
    </row>
    <row r="2783" spans="1:12" hidden="1" x14ac:dyDescent="0.35">
      <c r="A2783" t="s">
        <v>167</v>
      </c>
      <c r="B2783" t="s">
        <v>282</v>
      </c>
      <c r="C2783" s="5" t="s">
        <v>168</v>
      </c>
      <c r="D2783" s="5">
        <v>34.5</v>
      </c>
      <c r="E2783" t="s">
        <v>45</v>
      </c>
      <c r="F2783">
        <v>0.1</v>
      </c>
      <c r="G2783" t="s">
        <v>30</v>
      </c>
      <c r="H2783" s="15">
        <v>1.1000000000000001</v>
      </c>
      <c r="I2783" s="15">
        <f>IF(Table18[[#This Row],[Semi_total_radno]]="BLD", 0.65*Table18[[#This Row],[LLD]], Table18[[#This Row],[Semi_total_radno]])</f>
        <v>1.1000000000000001</v>
      </c>
      <c r="J2783">
        <v>0.105852633714676</v>
      </c>
      <c r="K2783">
        <v>0.71126335859298695</v>
      </c>
      <c r="L2783">
        <v>6.7193732799335484</v>
      </c>
    </row>
    <row r="2784" spans="1:12" hidden="1" x14ac:dyDescent="0.35">
      <c r="A2784" t="s">
        <v>169</v>
      </c>
      <c r="B2784" t="s">
        <v>282</v>
      </c>
      <c r="C2784" s="5" t="s">
        <v>170</v>
      </c>
      <c r="D2784" s="5">
        <v>35.5</v>
      </c>
      <c r="E2784" t="s">
        <v>45</v>
      </c>
      <c r="F2784">
        <v>0.1</v>
      </c>
      <c r="G2784" t="s">
        <v>30</v>
      </c>
      <c r="H2784" s="15">
        <v>1.1000000000000001</v>
      </c>
      <c r="I2784" s="15">
        <f>IF(Table18[[#This Row],[Semi_total_radno]]="BLD", 0.65*Table18[[#This Row],[LLD]], Table18[[#This Row],[Semi_total_radno]])</f>
        <v>1.1000000000000001</v>
      </c>
      <c r="J2784">
        <v>3.9853155612945557E-3</v>
      </c>
      <c r="K2784">
        <v>0.33570869080722343</v>
      </c>
      <c r="L2784">
        <v>84.790029569277735</v>
      </c>
    </row>
    <row r="2785" spans="1:12" hidden="1" x14ac:dyDescent="0.35">
      <c r="A2785" t="s">
        <v>171</v>
      </c>
      <c r="B2785" t="s">
        <v>282</v>
      </c>
      <c r="C2785" s="5" t="s">
        <v>172</v>
      </c>
      <c r="D2785" s="5">
        <v>36.5</v>
      </c>
      <c r="E2785" t="s">
        <v>45</v>
      </c>
      <c r="F2785">
        <v>0.1</v>
      </c>
      <c r="G2785" t="s">
        <v>30</v>
      </c>
      <c r="H2785" s="15">
        <v>1.1000000000000001</v>
      </c>
      <c r="I2785" s="15">
        <f>IF(Table18[[#This Row],[Semi_total_radno]]="BLD", 0.65*Table18[[#This Row],[LLD]], Table18[[#This Row],[Semi_total_radno]])</f>
        <v>1.1000000000000001</v>
      </c>
      <c r="J2785">
        <v>0.103278502821922</v>
      </c>
      <c r="K2785">
        <v>0.77632200717926003</v>
      </c>
      <c r="L2785">
        <v>7.5167821566684943</v>
      </c>
    </row>
    <row r="2786" spans="1:12" hidden="1" x14ac:dyDescent="0.35">
      <c r="A2786" t="s">
        <v>173</v>
      </c>
      <c r="B2786" t="s">
        <v>282</v>
      </c>
      <c r="C2786" s="5" t="s">
        <v>174</v>
      </c>
      <c r="D2786" s="5">
        <v>37.5</v>
      </c>
      <c r="E2786" t="s">
        <v>45</v>
      </c>
      <c r="F2786">
        <v>0.1</v>
      </c>
      <c r="G2786" t="s">
        <v>30</v>
      </c>
      <c r="H2786" s="15">
        <v>0.7</v>
      </c>
      <c r="I2786" s="15">
        <f>IF(Table18[[#This Row],[Semi_total_radno]]="BLD", 0.65*Table18[[#This Row],[LLD]], Table18[[#This Row],[Semi_total_radno]])</f>
        <v>0.7</v>
      </c>
      <c r="J2786">
        <v>3.2888703746721128E-2</v>
      </c>
      <c r="K2786">
        <v>0.31405077059753228</v>
      </c>
      <c r="L2786">
        <v>5.8507370657551112</v>
      </c>
    </row>
    <row r="2787" spans="1:12" hidden="1" x14ac:dyDescent="0.35">
      <c r="A2787" t="s">
        <v>175</v>
      </c>
      <c r="B2787" t="s">
        <v>282</v>
      </c>
      <c r="C2787" s="5" t="s">
        <v>176</v>
      </c>
      <c r="D2787" s="5">
        <v>38.5</v>
      </c>
      <c r="E2787" t="s">
        <v>45</v>
      </c>
      <c r="F2787">
        <v>0.1</v>
      </c>
      <c r="G2787" t="s">
        <v>30</v>
      </c>
      <c r="H2787" s="15">
        <v>0.8</v>
      </c>
      <c r="I2787" s="15">
        <f>IF(Table18[[#This Row],[Semi_total_radno]]="BLD", 0.65*Table18[[#This Row],[LLD]], Table18[[#This Row],[Semi_total_radno]])</f>
        <v>0.8</v>
      </c>
      <c r="J2787">
        <v>2.6430316502228401E-3</v>
      </c>
      <c r="K2787">
        <v>0.24631776055321097</v>
      </c>
      <c r="L2787">
        <v>80.726734053813971</v>
      </c>
    </row>
    <row r="2788" spans="1:12" hidden="1" x14ac:dyDescent="0.35">
      <c r="A2788" t="s">
        <v>177</v>
      </c>
      <c r="B2788" t="s">
        <v>282</v>
      </c>
      <c r="C2788" s="5" t="s">
        <v>178</v>
      </c>
      <c r="D2788" s="5">
        <v>39.5</v>
      </c>
      <c r="E2788" t="s">
        <v>45</v>
      </c>
      <c r="F2788">
        <v>0.1</v>
      </c>
      <c r="G2788" t="s">
        <v>30</v>
      </c>
      <c r="H2788" s="15">
        <v>1.1000000000000001</v>
      </c>
      <c r="I2788" s="15">
        <f>IF(Table18[[#This Row],[Semi_total_radno]]="BLD", 0.65*Table18[[#This Row],[LLD]], Table18[[#This Row],[Semi_total_radno]])</f>
        <v>1.1000000000000001</v>
      </c>
      <c r="J2788">
        <v>2.7010203339159502E-3</v>
      </c>
      <c r="K2788">
        <v>0.46000003814697299</v>
      </c>
      <c r="L2788">
        <v>170.30602560479917</v>
      </c>
    </row>
    <row r="2789" spans="1:12" hidden="1" x14ac:dyDescent="0.35">
      <c r="A2789" t="s">
        <v>179</v>
      </c>
      <c r="B2789" t="s">
        <v>282</v>
      </c>
      <c r="C2789" s="13" t="s">
        <v>185</v>
      </c>
      <c r="D2789" s="5">
        <v>40.5</v>
      </c>
      <c r="E2789" t="s">
        <v>45</v>
      </c>
      <c r="F2789">
        <v>0.1</v>
      </c>
      <c r="G2789" t="s">
        <v>30</v>
      </c>
      <c r="H2789" s="15">
        <v>1.1000000000000001</v>
      </c>
      <c r="I2789" s="15">
        <f>IF(Table18[[#This Row],[Semi_total_radno]]="BLD", 0.65*Table18[[#This Row],[LLD]], Table18[[#This Row],[Semi_total_radno]])</f>
        <v>1.1000000000000001</v>
      </c>
      <c r="J2789">
        <v>0.13278423249721499</v>
      </c>
      <c r="K2789">
        <v>0.830455541610718</v>
      </c>
      <c r="L2789">
        <v>6.2541728486334849</v>
      </c>
    </row>
    <row r="2790" spans="1:12" hidden="1" x14ac:dyDescent="0.35">
      <c r="A2790" t="s">
        <v>49</v>
      </c>
      <c r="B2790" t="s">
        <v>279</v>
      </c>
      <c r="C2790" s="5" t="s">
        <v>50</v>
      </c>
      <c r="D2790" s="5">
        <v>0.5</v>
      </c>
      <c r="E2790" t="s">
        <v>45</v>
      </c>
      <c r="F2790">
        <v>0.1</v>
      </c>
      <c r="G2790" t="s">
        <v>31</v>
      </c>
      <c r="H2790" s="15">
        <v>15.7</v>
      </c>
      <c r="I2790" s="15">
        <f>IF(Table18[[#This Row],[Semi_total_radno]]="BLD", 0.65*Table18[[#This Row],[LLD]], Table18[[#This Row],[Semi_total_radno]])</f>
        <v>15.7</v>
      </c>
      <c r="J2790">
        <v>0.213008597493172</v>
      </c>
      <c r="K2790">
        <v>1.55813443660736</v>
      </c>
      <c r="L2790">
        <v>7.3148898915092193</v>
      </c>
    </row>
    <row r="2791" spans="1:12" hidden="1" x14ac:dyDescent="0.35">
      <c r="A2791" t="s">
        <v>51</v>
      </c>
      <c r="B2791" t="s">
        <v>279</v>
      </c>
      <c r="C2791" s="5" t="s">
        <v>52</v>
      </c>
      <c r="D2791" s="5">
        <v>1.5</v>
      </c>
      <c r="E2791" t="s">
        <v>45</v>
      </c>
      <c r="F2791">
        <v>0.1</v>
      </c>
      <c r="G2791" t="s">
        <v>31</v>
      </c>
      <c r="H2791" s="15">
        <v>16.3</v>
      </c>
      <c r="I2791" s="15">
        <f>IF(Table18[[#This Row],[Semi_total_radno]]="BLD", 0.65*Table18[[#This Row],[LLD]], Table18[[#This Row],[Semi_total_radno]])</f>
        <v>16.3</v>
      </c>
      <c r="J2791">
        <v>0.24476093053817699</v>
      </c>
      <c r="K2791">
        <v>1.8220783472061199</v>
      </c>
      <c r="L2791">
        <v>7.4443185977425355</v>
      </c>
    </row>
    <row r="2792" spans="1:12" hidden="1" x14ac:dyDescent="0.35">
      <c r="A2792" t="s">
        <v>53</v>
      </c>
      <c r="B2792" t="s">
        <v>279</v>
      </c>
      <c r="C2792" s="5" t="s">
        <v>54</v>
      </c>
      <c r="D2792" s="5">
        <v>2.5</v>
      </c>
      <c r="E2792" t="s">
        <v>45</v>
      </c>
      <c r="F2792">
        <v>0.1</v>
      </c>
      <c r="G2792" t="s">
        <v>31</v>
      </c>
      <c r="H2792" s="15">
        <v>16.100000000000001</v>
      </c>
      <c r="I2792" s="15">
        <f>IF(Table18[[#This Row],[Semi_total_radno]]="BLD", 0.65*Table18[[#This Row],[LLD]], Table18[[#This Row],[Semi_total_radno]])</f>
        <v>16.100000000000001</v>
      </c>
      <c r="J2792">
        <v>0.20878420770168299</v>
      </c>
      <c r="K2792">
        <v>1.5988929271698</v>
      </c>
      <c r="L2792">
        <v>7.6581123868063106</v>
      </c>
    </row>
    <row r="2793" spans="1:12" hidden="1" x14ac:dyDescent="0.35">
      <c r="A2793" t="s">
        <v>55</v>
      </c>
      <c r="B2793" t="s">
        <v>279</v>
      </c>
      <c r="C2793" s="5" t="s">
        <v>56</v>
      </c>
      <c r="D2793" s="5">
        <v>3.5</v>
      </c>
      <c r="E2793" t="s">
        <v>45</v>
      </c>
      <c r="F2793">
        <v>0.1</v>
      </c>
      <c r="G2793" t="s">
        <v>31</v>
      </c>
      <c r="H2793" s="15">
        <v>15.4</v>
      </c>
      <c r="I2793" s="15">
        <f>IF(Table18[[#This Row],[Semi_total_radno]]="BLD", 0.65*Table18[[#This Row],[LLD]], Table18[[#This Row],[Semi_total_radno]])</f>
        <v>15.4</v>
      </c>
      <c r="J2793">
        <v>0.26063022017478898</v>
      </c>
      <c r="K2793">
        <v>1.7546205520629901</v>
      </c>
      <c r="L2793">
        <v>6.7322221916026157</v>
      </c>
    </row>
    <row r="2794" spans="1:12" hidden="1" x14ac:dyDescent="0.35">
      <c r="A2794" t="s">
        <v>57</v>
      </c>
      <c r="B2794" t="s">
        <v>279</v>
      </c>
      <c r="C2794" s="5" t="s">
        <v>58</v>
      </c>
      <c r="D2794" s="5">
        <v>4.5</v>
      </c>
      <c r="E2794" t="s">
        <v>45</v>
      </c>
      <c r="F2794">
        <v>0.1</v>
      </c>
      <c r="G2794" t="s">
        <v>31</v>
      </c>
      <c r="H2794" s="15">
        <v>14.6</v>
      </c>
      <c r="I2794" s="15">
        <f>IF(Table18[[#This Row],[Semi_total_radno]]="BLD", 0.65*Table18[[#This Row],[LLD]], Table18[[#This Row],[Semi_total_radno]])</f>
        <v>14.6</v>
      </c>
      <c r="J2794">
        <v>0.26099950075149497</v>
      </c>
      <c r="K2794">
        <v>1.78256392478943</v>
      </c>
      <c r="L2794">
        <v>6.8297599024400419</v>
      </c>
    </row>
    <row r="2795" spans="1:12" hidden="1" x14ac:dyDescent="0.35">
      <c r="A2795" t="s">
        <v>59</v>
      </c>
      <c r="B2795" t="s">
        <v>279</v>
      </c>
      <c r="C2795" s="5" t="s">
        <v>60</v>
      </c>
      <c r="D2795" s="5">
        <v>5.5</v>
      </c>
      <c r="E2795" t="s">
        <v>45</v>
      </c>
      <c r="F2795">
        <v>0.1</v>
      </c>
      <c r="G2795" t="s">
        <v>31</v>
      </c>
      <c r="H2795" s="15">
        <v>14.2</v>
      </c>
      <c r="I2795" s="15">
        <f>IF(Table18[[#This Row],[Semi_total_radno]]="BLD", 0.65*Table18[[#This Row],[LLD]], Table18[[#This Row],[Semi_total_radno]])</f>
        <v>14.2</v>
      </c>
      <c r="J2795">
        <v>0.20869255065917999</v>
      </c>
      <c r="K2795">
        <v>1.61110508441925</v>
      </c>
      <c r="L2795">
        <v>7.7199932596079011</v>
      </c>
    </row>
    <row r="2796" spans="1:12" hidden="1" x14ac:dyDescent="0.35">
      <c r="A2796" t="s">
        <v>61</v>
      </c>
      <c r="B2796" t="s">
        <v>279</v>
      </c>
      <c r="C2796" s="5" t="s">
        <v>62</v>
      </c>
      <c r="D2796" s="5">
        <v>6.5</v>
      </c>
      <c r="E2796" t="s">
        <v>45</v>
      </c>
      <c r="F2796">
        <v>0.1</v>
      </c>
      <c r="G2796" t="s">
        <v>31</v>
      </c>
      <c r="H2796" s="15">
        <v>13.9</v>
      </c>
      <c r="I2796" s="15">
        <f>IF(Table18[[#This Row],[Semi_total_radno]]="BLD", 0.65*Table18[[#This Row],[LLD]], Table18[[#This Row],[Semi_total_radno]])</f>
        <v>13.9</v>
      </c>
      <c r="J2796">
        <v>0.25640079379081698</v>
      </c>
      <c r="K2796">
        <v>1.69784879684448</v>
      </c>
      <c r="L2796">
        <v>6.6218546820477453</v>
      </c>
    </row>
    <row r="2797" spans="1:12" hidden="1" x14ac:dyDescent="0.35">
      <c r="A2797" t="s">
        <v>63</v>
      </c>
      <c r="B2797" t="s">
        <v>279</v>
      </c>
      <c r="C2797" s="5" t="s">
        <v>64</v>
      </c>
      <c r="D2797" s="5">
        <v>7.5</v>
      </c>
      <c r="E2797" t="s">
        <v>45</v>
      </c>
      <c r="F2797">
        <v>0.1</v>
      </c>
      <c r="G2797" t="s">
        <v>31</v>
      </c>
      <c r="H2797" s="15">
        <v>12.9</v>
      </c>
      <c r="I2797" s="15">
        <f>IF(Table18[[#This Row],[Semi_total_radno]]="BLD", 0.65*Table18[[#This Row],[LLD]], Table18[[#This Row],[Semi_total_radno]])</f>
        <v>12.9</v>
      </c>
      <c r="J2797">
        <v>0.165142521262169</v>
      </c>
      <c r="K2797">
        <v>1.2323353290557899</v>
      </c>
      <c r="L2797">
        <v>7.4622533290467237</v>
      </c>
    </row>
    <row r="2798" spans="1:12" hidden="1" x14ac:dyDescent="0.35">
      <c r="A2798" t="s">
        <v>65</v>
      </c>
      <c r="B2798" t="s">
        <v>279</v>
      </c>
      <c r="C2798" s="5" t="s">
        <v>66</v>
      </c>
      <c r="D2798" s="5">
        <v>8.5</v>
      </c>
      <c r="E2798" t="s">
        <v>45</v>
      </c>
      <c r="F2798">
        <v>0.1</v>
      </c>
      <c r="G2798" t="s">
        <v>31</v>
      </c>
      <c r="H2798" s="15">
        <v>10</v>
      </c>
      <c r="I2798" s="15">
        <f>IF(Table18[[#This Row],[Semi_total_radno]]="BLD", 0.65*Table18[[#This Row],[LLD]], Table18[[#This Row],[Semi_total_radno]])</f>
        <v>10</v>
      </c>
      <c r="J2798">
        <v>4.9028149805962996E-3</v>
      </c>
      <c r="K2798">
        <v>0.75896835327148404</v>
      </c>
      <c r="L2798">
        <v>154.80256878450987</v>
      </c>
    </row>
    <row r="2799" spans="1:12" hidden="1" x14ac:dyDescent="0.35">
      <c r="A2799" t="s">
        <v>67</v>
      </c>
      <c r="B2799" t="s">
        <v>279</v>
      </c>
      <c r="C2799" s="5" t="s">
        <v>68</v>
      </c>
      <c r="D2799" s="5">
        <v>9.5</v>
      </c>
      <c r="E2799" t="s">
        <v>45</v>
      </c>
      <c r="F2799">
        <v>0.1</v>
      </c>
      <c r="G2799" t="s">
        <v>31</v>
      </c>
      <c r="H2799" s="15">
        <v>8.9</v>
      </c>
      <c r="I2799" s="15">
        <f>IF(Table18[[#This Row],[Semi_total_radno]]="BLD", 0.65*Table18[[#This Row],[LLD]], Table18[[#This Row],[Semi_total_radno]])</f>
        <v>8.9</v>
      </c>
      <c r="J2799">
        <v>3.07385972701013E-3</v>
      </c>
      <c r="K2799">
        <v>0.477190881967545</v>
      </c>
      <c r="L2799">
        <v>155.24159341900003</v>
      </c>
    </row>
    <row r="2800" spans="1:12" hidden="1" x14ac:dyDescent="0.35">
      <c r="A2800" t="s">
        <v>69</v>
      </c>
      <c r="B2800" t="s">
        <v>279</v>
      </c>
      <c r="C2800" s="5" t="s">
        <v>70</v>
      </c>
      <c r="D2800" s="5">
        <v>10.5</v>
      </c>
      <c r="E2800" t="s">
        <v>45</v>
      </c>
      <c r="F2800">
        <v>0.1</v>
      </c>
      <c r="G2800" t="s">
        <v>31</v>
      </c>
      <c r="H2800" s="15">
        <v>8.6</v>
      </c>
      <c r="I2800" s="15">
        <f>IF(Table18[[#This Row],[Semi_total_radno]]="BLD", 0.65*Table18[[#This Row],[LLD]], Table18[[#This Row],[Semi_total_radno]])</f>
        <v>8.6</v>
      </c>
      <c r="J2800">
        <v>0.23008805513382</v>
      </c>
      <c r="K2800">
        <v>0.85805010795593295</v>
      </c>
      <c r="L2800">
        <v>3.7292249154650294</v>
      </c>
    </row>
    <row r="2801" spans="1:12" hidden="1" x14ac:dyDescent="0.35">
      <c r="A2801" t="s">
        <v>71</v>
      </c>
      <c r="B2801" t="s">
        <v>279</v>
      </c>
      <c r="C2801" s="5" t="s">
        <v>72</v>
      </c>
      <c r="D2801" s="5">
        <v>11.5</v>
      </c>
      <c r="E2801" t="s">
        <v>45</v>
      </c>
      <c r="F2801">
        <v>0.1</v>
      </c>
      <c r="G2801" t="s">
        <v>31</v>
      </c>
      <c r="H2801" s="15">
        <v>7.7</v>
      </c>
      <c r="I2801" s="15">
        <f>IF(Table18[[#This Row],[Semi_total_radno]]="BLD", 0.65*Table18[[#This Row],[LLD]], Table18[[#This Row],[Semi_total_radno]])</f>
        <v>7.7</v>
      </c>
      <c r="J2801">
        <v>0.306331336498261</v>
      </c>
      <c r="K2801">
        <v>0.88174587488174405</v>
      </c>
      <c r="L2801">
        <v>2.8784057320454699</v>
      </c>
    </row>
    <row r="2802" spans="1:12" hidden="1" x14ac:dyDescent="0.35">
      <c r="A2802" t="s">
        <v>73</v>
      </c>
      <c r="B2802" t="s">
        <v>279</v>
      </c>
      <c r="C2802" s="5" t="s">
        <v>74</v>
      </c>
      <c r="D2802" s="5">
        <v>12.5</v>
      </c>
      <c r="E2802" t="s">
        <v>45</v>
      </c>
      <c r="F2802">
        <v>0.1</v>
      </c>
      <c r="G2802" t="s">
        <v>31</v>
      </c>
      <c r="H2802" s="15">
        <v>7.7</v>
      </c>
      <c r="I2802" s="15">
        <f>IF(Table18[[#This Row],[Semi_total_radno]]="BLD", 0.65*Table18[[#This Row],[LLD]], Table18[[#This Row],[Semi_total_radno]])</f>
        <v>7.7</v>
      </c>
      <c r="J2802">
        <v>1.03266257792711E-3</v>
      </c>
      <c r="K2802">
        <v>1.12421077210456E-3</v>
      </c>
      <c r="L2802">
        <v>1.0886525726159431</v>
      </c>
    </row>
    <row r="2803" spans="1:12" hidden="1" x14ac:dyDescent="0.35">
      <c r="A2803" t="s">
        <v>75</v>
      </c>
      <c r="B2803" t="s">
        <v>279</v>
      </c>
      <c r="C2803" s="5" t="s">
        <v>76</v>
      </c>
      <c r="D2803" s="5">
        <v>13.5</v>
      </c>
      <c r="E2803" t="s">
        <v>45</v>
      </c>
      <c r="F2803">
        <v>0.1</v>
      </c>
      <c r="G2803" t="s">
        <v>31</v>
      </c>
      <c r="H2803" s="15">
        <v>7.8</v>
      </c>
      <c r="I2803" s="15">
        <f>IF(Table18[[#This Row],[Semi_total_radno]]="BLD", 0.65*Table18[[#This Row],[LLD]], Table18[[#This Row],[Semi_total_radno]])</f>
        <v>7.8</v>
      </c>
      <c r="J2803">
        <v>7.0637674070894696E-4</v>
      </c>
      <c r="K2803">
        <v>1.3329919893294579E-3</v>
      </c>
      <c r="L2803">
        <v>1.799905758655191</v>
      </c>
    </row>
    <row r="2804" spans="1:12" hidden="1" x14ac:dyDescent="0.35">
      <c r="A2804" t="s">
        <v>77</v>
      </c>
      <c r="B2804" t="s">
        <v>279</v>
      </c>
      <c r="C2804" s="7" t="s">
        <v>78</v>
      </c>
      <c r="D2804" s="5">
        <v>14.5</v>
      </c>
      <c r="E2804" t="s">
        <v>45</v>
      </c>
      <c r="F2804">
        <v>0.1</v>
      </c>
      <c r="G2804" t="s">
        <v>31</v>
      </c>
      <c r="H2804" s="15">
        <v>7.4</v>
      </c>
      <c r="I2804" s="15">
        <f>IF(Table18[[#This Row],[Semi_total_radno]]="BLD", 0.65*Table18[[#This Row],[LLD]], Table18[[#This Row],[Semi_total_radno]])</f>
        <v>7.4</v>
      </c>
      <c r="J2804">
        <v>0.13394749164581299</v>
      </c>
      <c r="K2804">
        <v>0.45204642415046697</v>
      </c>
      <c r="L2804">
        <v>3.3748032053170389</v>
      </c>
    </row>
    <row r="2805" spans="1:12" hidden="1" x14ac:dyDescent="0.35">
      <c r="A2805" t="s">
        <v>79</v>
      </c>
      <c r="B2805" t="s">
        <v>279</v>
      </c>
      <c r="C2805" s="5" t="s">
        <v>80</v>
      </c>
      <c r="D2805" s="5">
        <v>15.5</v>
      </c>
      <c r="E2805" t="s">
        <v>45</v>
      </c>
      <c r="F2805">
        <v>0.1</v>
      </c>
      <c r="G2805" t="s">
        <v>31</v>
      </c>
      <c r="H2805" s="15">
        <v>7.3</v>
      </c>
      <c r="I2805" s="15">
        <f>IF(Table18[[#This Row],[Semi_total_radno]]="BLD", 0.65*Table18[[#This Row],[LLD]], Table18[[#This Row],[Semi_total_radno]])</f>
        <v>7.3</v>
      </c>
      <c r="J2805">
        <v>0.19273193180561099</v>
      </c>
      <c r="K2805">
        <v>0.61511629819869995</v>
      </c>
      <c r="L2805">
        <v>3.1915640155524665</v>
      </c>
    </row>
    <row r="2806" spans="1:12" hidden="1" x14ac:dyDescent="0.35">
      <c r="A2806" t="s">
        <v>81</v>
      </c>
      <c r="B2806" t="s">
        <v>279</v>
      </c>
      <c r="C2806" s="5" t="s">
        <v>82</v>
      </c>
      <c r="D2806" s="5">
        <v>16.5</v>
      </c>
      <c r="E2806" t="s">
        <v>45</v>
      </c>
      <c r="F2806">
        <v>0.1</v>
      </c>
      <c r="G2806" t="s">
        <v>31</v>
      </c>
      <c r="H2806" s="15">
        <v>7.2</v>
      </c>
      <c r="I2806" s="15">
        <f>IF(Table18[[#This Row],[Semi_total_radno]]="BLD", 0.65*Table18[[#This Row],[LLD]], Table18[[#This Row],[Semi_total_radno]])</f>
        <v>7.2</v>
      </c>
      <c r="J2806">
        <v>0.26588690280914301</v>
      </c>
      <c r="K2806">
        <v>0.84849083423614502</v>
      </c>
      <c r="L2806">
        <v>3.1911719805364105</v>
      </c>
    </row>
    <row r="2807" spans="1:12" hidden="1" x14ac:dyDescent="0.35">
      <c r="A2807" t="s">
        <v>83</v>
      </c>
      <c r="B2807" t="s">
        <v>279</v>
      </c>
      <c r="C2807" s="5" t="s">
        <v>84</v>
      </c>
      <c r="D2807" s="5">
        <v>17.5</v>
      </c>
      <c r="E2807" t="s">
        <v>45</v>
      </c>
      <c r="F2807">
        <v>0.1</v>
      </c>
      <c r="G2807" t="s">
        <v>31</v>
      </c>
      <c r="H2807" s="15">
        <v>6.9</v>
      </c>
      <c r="I2807" s="15">
        <f>IF(Table18[[#This Row],[Semi_total_radno]]="BLD", 0.65*Table18[[#This Row],[LLD]], Table18[[#This Row],[Semi_total_radno]])</f>
        <v>6.9</v>
      </c>
      <c r="J2807">
        <v>0.25323790311813399</v>
      </c>
      <c r="K2807">
        <v>0.82827520370483398</v>
      </c>
      <c r="L2807">
        <v>3.2707394647729666</v>
      </c>
    </row>
    <row r="2808" spans="1:12" hidden="1" x14ac:dyDescent="0.35">
      <c r="A2808" t="s">
        <v>85</v>
      </c>
      <c r="B2808" t="s">
        <v>279</v>
      </c>
      <c r="C2808" s="5" t="s">
        <v>86</v>
      </c>
      <c r="D2808" s="5">
        <v>18.5</v>
      </c>
      <c r="E2808" t="s">
        <v>45</v>
      </c>
      <c r="F2808">
        <v>0.1</v>
      </c>
      <c r="G2808" t="s">
        <v>31</v>
      </c>
      <c r="H2808" s="15">
        <v>6.8</v>
      </c>
      <c r="I2808" s="15">
        <f>IF(Table18[[#This Row],[Semi_total_radno]]="BLD", 0.65*Table18[[#This Row],[LLD]], Table18[[#This Row],[Semi_total_radno]])</f>
        <v>6.8</v>
      </c>
      <c r="J2808">
        <v>0.39740765094757102</v>
      </c>
      <c r="K2808">
        <v>1.1307168006896999</v>
      </c>
      <c r="L2808">
        <v>2.8452315852340559</v>
      </c>
    </row>
    <row r="2809" spans="1:12" hidden="1" x14ac:dyDescent="0.35">
      <c r="A2809" t="s">
        <v>87</v>
      </c>
      <c r="B2809" t="s">
        <v>279</v>
      </c>
      <c r="C2809" s="5" t="s">
        <v>88</v>
      </c>
      <c r="D2809" s="5">
        <v>19.5</v>
      </c>
      <c r="E2809" t="s">
        <v>45</v>
      </c>
      <c r="F2809">
        <v>0.1</v>
      </c>
      <c r="G2809" t="s">
        <v>31</v>
      </c>
      <c r="H2809" s="15">
        <v>6.6</v>
      </c>
      <c r="I2809" s="15">
        <f>IF(Table18[[#This Row],[Semi_total_radno]]="BLD", 0.65*Table18[[#This Row],[LLD]], Table18[[#This Row],[Semi_total_radno]])</f>
        <v>6.6</v>
      </c>
      <c r="J2809">
        <v>0.18366695940494501</v>
      </c>
      <c r="K2809">
        <v>0.54678505659103405</v>
      </c>
      <c r="L2809">
        <v>2.9770463798308655</v>
      </c>
    </row>
    <row r="2810" spans="1:12" hidden="1" x14ac:dyDescent="0.35">
      <c r="A2810" t="s">
        <v>89</v>
      </c>
      <c r="B2810" t="s">
        <v>279</v>
      </c>
      <c r="C2810" s="5" t="s">
        <v>90</v>
      </c>
      <c r="D2810" s="5">
        <v>20.5</v>
      </c>
      <c r="E2810" t="s">
        <v>45</v>
      </c>
      <c r="F2810">
        <v>0.1</v>
      </c>
      <c r="G2810" t="s">
        <v>31</v>
      </c>
      <c r="H2810" s="15">
        <v>7</v>
      </c>
      <c r="I2810" s="15">
        <f>IF(Table18[[#This Row],[Semi_total_radno]]="BLD", 0.65*Table18[[#This Row],[LLD]], Table18[[#This Row],[Semi_total_radno]])</f>
        <v>7</v>
      </c>
      <c r="J2810">
        <v>0.52121388912200906</v>
      </c>
      <c r="K2810">
        <v>1.5363302230835001</v>
      </c>
      <c r="L2810">
        <v>2.947600313705121</v>
      </c>
    </row>
    <row r="2811" spans="1:12" hidden="1" x14ac:dyDescent="0.35">
      <c r="A2811" t="s">
        <v>91</v>
      </c>
      <c r="B2811" t="s">
        <v>279</v>
      </c>
      <c r="C2811" s="5" t="s">
        <v>92</v>
      </c>
      <c r="D2811" s="5">
        <v>21.5</v>
      </c>
      <c r="E2811" t="s">
        <v>45</v>
      </c>
      <c r="F2811">
        <v>0.1</v>
      </c>
      <c r="G2811" t="s">
        <v>31</v>
      </c>
      <c r="H2811" s="15">
        <v>6.9</v>
      </c>
      <c r="I2811" s="15">
        <f>IF(Table18[[#This Row],[Semi_total_radno]]="BLD", 0.65*Table18[[#This Row],[LLD]], Table18[[#This Row],[Semi_total_radno]])</f>
        <v>6.9</v>
      </c>
      <c r="J2811">
        <v>0.18502551317214999</v>
      </c>
      <c r="K2811">
        <v>0.52168637514114402</v>
      </c>
      <c r="L2811">
        <v>2.8195375124065225</v>
      </c>
    </row>
    <row r="2812" spans="1:12" hidden="1" x14ac:dyDescent="0.35">
      <c r="A2812" t="s">
        <v>93</v>
      </c>
      <c r="B2812" t="s">
        <v>279</v>
      </c>
      <c r="C2812" s="5" t="s">
        <v>94</v>
      </c>
      <c r="D2812" s="5">
        <v>22.5</v>
      </c>
      <c r="E2812" t="s">
        <v>45</v>
      </c>
      <c r="F2812">
        <v>0.1</v>
      </c>
      <c r="G2812" t="s">
        <v>31</v>
      </c>
      <c r="H2812" s="15">
        <v>7.6</v>
      </c>
      <c r="I2812" s="15">
        <f>IF(Table18[[#This Row],[Semi_total_radno]]="BLD", 0.65*Table18[[#This Row],[LLD]], Table18[[#This Row],[Semi_total_radno]])</f>
        <v>7.6</v>
      </c>
      <c r="J2812">
        <v>2.792363899061455E-3</v>
      </c>
      <c r="K2812">
        <v>4.2704086517915121E-3</v>
      </c>
      <c r="L2812">
        <v>1.2605451616936565</v>
      </c>
    </row>
    <row r="2813" spans="1:12" hidden="1" x14ac:dyDescent="0.35">
      <c r="A2813" t="s">
        <v>95</v>
      </c>
      <c r="B2813" t="s">
        <v>279</v>
      </c>
      <c r="C2813" s="5" t="s">
        <v>96</v>
      </c>
      <c r="D2813" s="5">
        <v>23.5</v>
      </c>
      <c r="E2813" t="s">
        <v>45</v>
      </c>
      <c r="F2813">
        <v>0.1</v>
      </c>
      <c r="G2813" t="s">
        <v>31</v>
      </c>
      <c r="H2813" s="15">
        <v>8</v>
      </c>
      <c r="I2813" s="15">
        <f>IF(Table18[[#This Row],[Semi_total_radno]]="BLD", 0.65*Table18[[#This Row],[LLD]], Table18[[#This Row],[Semi_total_radno]])</f>
        <v>8</v>
      </c>
      <c r="J2813">
        <v>0.255171298980713</v>
      </c>
      <c r="K2813">
        <v>0.80598986148834195</v>
      </c>
      <c r="L2813">
        <v>3.158622716221946</v>
      </c>
    </row>
    <row r="2814" spans="1:12" hidden="1" x14ac:dyDescent="0.35">
      <c r="A2814" s="8" t="s">
        <v>97</v>
      </c>
      <c r="B2814" s="9" t="s">
        <v>280</v>
      </c>
      <c r="C2814" s="10" t="s">
        <v>50</v>
      </c>
      <c r="D2814" s="10">
        <v>0.5</v>
      </c>
      <c r="E2814" t="s">
        <v>45</v>
      </c>
      <c r="F2814">
        <v>0.1</v>
      </c>
      <c r="G2814" t="s">
        <v>31</v>
      </c>
      <c r="H2814" s="16">
        <v>17.7</v>
      </c>
      <c r="I2814" s="16">
        <f>IF(Table18[[#This Row],[Semi_total_radno]]="BLD", 0.65*Table18[[#This Row],[LLD]], Table18[[#This Row],[Semi_total_radno]])</f>
        <v>17.7</v>
      </c>
      <c r="J2814" s="18">
        <v>0.34120833873748802</v>
      </c>
      <c r="K2814" s="18">
        <v>1.51705050468445</v>
      </c>
      <c r="L2814" s="19">
        <f>K2814/J2814</f>
        <v>4.4461120449099214</v>
      </c>
    </row>
    <row r="2815" spans="1:12" hidden="1" x14ac:dyDescent="0.35">
      <c r="A2815" s="8" t="s">
        <v>98</v>
      </c>
      <c r="B2815" s="9" t="s">
        <v>280</v>
      </c>
      <c r="C2815" s="10" t="s">
        <v>52</v>
      </c>
      <c r="D2815" s="10">
        <v>1.5</v>
      </c>
      <c r="E2815" t="s">
        <v>45</v>
      </c>
      <c r="F2815">
        <v>0.1</v>
      </c>
      <c r="G2815" t="s">
        <v>31</v>
      </c>
      <c r="H2815" s="16">
        <v>17.100000000000001</v>
      </c>
      <c r="I2815" s="16">
        <f>IF(Table18[[#This Row],[Semi_total_radno]]="BLD", 0.65*Table18[[#This Row],[LLD]], Table18[[#This Row],[Semi_total_radno]])</f>
        <v>17.100000000000001</v>
      </c>
      <c r="J2815" s="20">
        <v>5.2734487690031502E-3</v>
      </c>
      <c r="K2815" s="20">
        <v>0.87811797857284501</v>
      </c>
      <c r="L2815" s="19">
        <f t="shared" ref="L2815:L2834" si="31">K2815/J2815</f>
        <v>166.51683121192761</v>
      </c>
    </row>
    <row r="2816" spans="1:12" hidden="1" x14ac:dyDescent="0.35">
      <c r="A2816" s="8" t="s">
        <v>99</v>
      </c>
      <c r="B2816" s="9" t="s">
        <v>280</v>
      </c>
      <c r="C2816" s="10" t="s">
        <v>54</v>
      </c>
      <c r="D2816" s="10">
        <v>2.5</v>
      </c>
      <c r="E2816" t="s">
        <v>45</v>
      </c>
      <c r="F2816">
        <v>0.1</v>
      </c>
      <c r="G2816" t="s">
        <v>31</v>
      </c>
      <c r="H2816" s="16">
        <v>17.899999999999999</v>
      </c>
      <c r="I2816" s="16">
        <f>IF(Table18[[#This Row],[Semi_total_radno]]="BLD", 0.65*Table18[[#This Row],[LLD]], Table18[[#This Row],[Semi_total_radno]])</f>
        <v>17.899999999999999</v>
      </c>
      <c r="J2816" s="18">
        <v>0.251287370920181</v>
      </c>
      <c r="K2816" s="18">
        <v>1.31207203865051</v>
      </c>
      <c r="L2816" s="19">
        <f t="shared" si="31"/>
        <v>5.2214006372301016</v>
      </c>
    </row>
    <row r="2817" spans="1:12" hidden="1" x14ac:dyDescent="0.35">
      <c r="A2817" s="8" t="s">
        <v>100</v>
      </c>
      <c r="B2817" s="9" t="s">
        <v>280</v>
      </c>
      <c r="C2817" s="10" t="s">
        <v>56</v>
      </c>
      <c r="D2817" s="10">
        <v>3.5</v>
      </c>
      <c r="E2817" t="s">
        <v>45</v>
      </c>
      <c r="F2817">
        <v>0.1</v>
      </c>
      <c r="G2817" t="s">
        <v>31</v>
      </c>
      <c r="H2817" s="16">
        <v>18.2</v>
      </c>
      <c r="I2817" s="16">
        <f>IF(Table18[[#This Row],[Semi_total_radno]]="BLD", 0.65*Table18[[#This Row],[LLD]], Table18[[#This Row],[Semi_total_radno]])</f>
        <v>18.2</v>
      </c>
      <c r="J2817" s="18">
        <v>0.51856994628906306</v>
      </c>
      <c r="K2817" s="18">
        <v>2.0246231555938698</v>
      </c>
      <c r="L2817" s="19">
        <f t="shared" si="31"/>
        <v>3.9042431403560309</v>
      </c>
    </row>
    <row r="2818" spans="1:12" hidden="1" x14ac:dyDescent="0.35">
      <c r="A2818" s="8" t="s">
        <v>101</v>
      </c>
      <c r="B2818" s="9" t="s">
        <v>280</v>
      </c>
      <c r="C2818" s="10" t="s">
        <v>58</v>
      </c>
      <c r="D2818" s="10">
        <v>4.5</v>
      </c>
      <c r="E2818" t="s">
        <v>45</v>
      </c>
      <c r="F2818">
        <v>0.1</v>
      </c>
      <c r="G2818" t="s">
        <v>31</v>
      </c>
      <c r="H2818" s="16">
        <v>18.100000000000001</v>
      </c>
      <c r="I2818" s="16">
        <f>IF(Table18[[#This Row],[Semi_total_radno]]="BLD", 0.65*Table18[[#This Row],[LLD]], Table18[[#This Row],[Semi_total_radno]])</f>
        <v>18.100000000000001</v>
      </c>
      <c r="J2818" s="18">
        <v>0.44535508751869202</v>
      </c>
      <c r="K2818" s="18">
        <v>1.79194223880768</v>
      </c>
      <c r="L2818" s="19">
        <f t="shared" si="31"/>
        <v>4.0236258415538373</v>
      </c>
    </row>
    <row r="2819" spans="1:12" hidden="1" x14ac:dyDescent="0.35">
      <c r="A2819" s="8" t="s">
        <v>102</v>
      </c>
      <c r="B2819" s="9" t="s">
        <v>280</v>
      </c>
      <c r="C2819" s="10" t="s">
        <v>60</v>
      </c>
      <c r="D2819" s="10">
        <v>5.5</v>
      </c>
      <c r="E2819" t="s">
        <v>45</v>
      </c>
      <c r="F2819">
        <v>0.1</v>
      </c>
      <c r="G2819" t="s">
        <v>31</v>
      </c>
      <c r="H2819" s="16">
        <v>16.899999999999999</v>
      </c>
      <c r="I2819" s="16">
        <f>IF(Table18[[#This Row],[Semi_total_radno]]="BLD", 0.65*Table18[[#This Row],[LLD]], Table18[[#This Row],[Semi_total_radno]])</f>
        <v>16.899999999999999</v>
      </c>
      <c r="J2819" s="18">
        <v>0.73049771785736095</v>
      </c>
      <c r="K2819" s="18">
        <v>2.5906391143798801</v>
      </c>
      <c r="L2819" s="19">
        <f t="shared" si="31"/>
        <v>3.5464027484966567</v>
      </c>
    </row>
    <row r="2820" spans="1:12" hidden="1" x14ac:dyDescent="0.35">
      <c r="A2820" s="8" t="s">
        <v>103</v>
      </c>
      <c r="B2820" s="9" t="s">
        <v>280</v>
      </c>
      <c r="C2820" s="10" t="s">
        <v>62</v>
      </c>
      <c r="D2820" s="10">
        <v>6.5</v>
      </c>
      <c r="E2820" t="s">
        <v>45</v>
      </c>
      <c r="F2820">
        <v>0.1</v>
      </c>
      <c r="G2820" t="s">
        <v>31</v>
      </c>
      <c r="H2820" s="16">
        <v>18.5</v>
      </c>
      <c r="I2820" s="16">
        <f>IF(Table18[[#This Row],[Semi_total_radno]]="BLD", 0.65*Table18[[#This Row],[LLD]], Table18[[#This Row],[Semi_total_radno]])</f>
        <v>18.5</v>
      </c>
      <c r="J2820" s="18">
        <v>0.23559479415416701</v>
      </c>
      <c r="K2820" s="18">
        <v>1.2447416782379199</v>
      </c>
      <c r="L2820" s="19">
        <f t="shared" si="31"/>
        <v>5.2834006061415515</v>
      </c>
    </row>
    <row r="2821" spans="1:12" hidden="1" x14ac:dyDescent="0.35">
      <c r="A2821" s="8" t="s">
        <v>104</v>
      </c>
      <c r="B2821" s="9" t="s">
        <v>280</v>
      </c>
      <c r="C2821" s="10" t="s">
        <v>64</v>
      </c>
      <c r="D2821" s="10">
        <v>7.5</v>
      </c>
      <c r="E2821" t="s">
        <v>45</v>
      </c>
      <c r="F2821">
        <v>0.1</v>
      </c>
      <c r="G2821" t="s">
        <v>31</v>
      </c>
      <c r="H2821" s="16">
        <v>17.2</v>
      </c>
      <c r="I2821" s="16">
        <f>IF(Table18[[#This Row],[Semi_total_radno]]="BLD", 0.65*Table18[[#This Row],[LLD]], Table18[[#This Row],[Semi_total_radno]])</f>
        <v>17.2</v>
      </c>
      <c r="J2821" s="20">
        <v>3.7895394489169099E-3</v>
      </c>
      <c r="K2821" s="20">
        <v>7.4258851818740403E-3</v>
      </c>
      <c r="L2821" s="19">
        <f t="shared" si="31"/>
        <v>1.9595745820765729</v>
      </c>
    </row>
    <row r="2822" spans="1:12" hidden="1" x14ac:dyDescent="0.35">
      <c r="A2822" s="8" t="s">
        <v>105</v>
      </c>
      <c r="B2822" s="9" t="s">
        <v>280</v>
      </c>
      <c r="C2822" s="10" t="s">
        <v>66</v>
      </c>
      <c r="D2822" s="10">
        <v>8.5</v>
      </c>
      <c r="E2822" t="s">
        <v>45</v>
      </c>
      <c r="F2822">
        <v>0.1</v>
      </c>
      <c r="G2822" t="s">
        <v>31</v>
      </c>
      <c r="H2822" s="16">
        <v>17.600000000000001</v>
      </c>
      <c r="I2822" s="16">
        <f>IF(Table18[[#This Row],[Semi_total_radno]]="BLD", 0.65*Table18[[#This Row],[LLD]], Table18[[#This Row],[Semi_total_radno]])</f>
        <v>17.600000000000001</v>
      </c>
      <c r="J2822" s="18">
        <v>0.114164553582668</v>
      </c>
      <c r="K2822" s="18">
        <v>0.98078691959381104</v>
      </c>
      <c r="L2822" s="19">
        <f t="shared" si="31"/>
        <v>8.5909933408850137</v>
      </c>
    </row>
    <row r="2823" spans="1:12" hidden="1" x14ac:dyDescent="0.35">
      <c r="A2823" s="8" t="s">
        <v>106</v>
      </c>
      <c r="B2823" s="9" t="s">
        <v>280</v>
      </c>
      <c r="C2823" s="10" t="s">
        <v>68</v>
      </c>
      <c r="D2823" s="10">
        <v>9.5</v>
      </c>
      <c r="E2823" t="s">
        <v>45</v>
      </c>
      <c r="F2823">
        <v>0.1</v>
      </c>
      <c r="G2823" t="s">
        <v>31</v>
      </c>
      <c r="H2823" s="16">
        <v>17.100000000000001</v>
      </c>
      <c r="I2823" s="16">
        <f>IF(Table18[[#This Row],[Semi_total_radno]]="BLD", 0.65*Table18[[#This Row],[LLD]], Table18[[#This Row],[Semi_total_radno]])</f>
        <v>17.100000000000001</v>
      </c>
      <c r="J2823" s="20">
        <v>2.5792727246880501E-3</v>
      </c>
      <c r="K2823" s="20">
        <v>0.72248029708862305</v>
      </c>
      <c r="L2823" s="19">
        <f t="shared" si="31"/>
        <v>280.11008303745911</v>
      </c>
    </row>
    <row r="2824" spans="1:12" hidden="1" x14ac:dyDescent="0.35">
      <c r="A2824" s="8" t="s">
        <v>107</v>
      </c>
      <c r="B2824" s="9" t="s">
        <v>280</v>
      </c>
      <c r="C2824" s="10" t="s">
        <v>70</v>
      </c>
      <c r="D2824" s="10">
        <v>10.5</v>
      </c>
      <c r="E2824" t="s">
        <v>45</v>
      </c>
      <c r="F2824">
        <v>0.1</v>
      </c>
      <c r="G2824" t="s">
        <v>31</v>
      </c>
      <c r="H2824" s="16">
        <v>16.5</v>
      </c>
      <c r="I2824" s="16">
        <f>IF(Table18[[#This Row],[Semi_total_radno]]="BLD", 0.65*Table18[[#This Row],[LLD]], Table18[[#This Row],[Semi_total_radno]])</f>
        <v>16.5</v>
      </c>
      <c r="J2824" s="20">
        <v>4.1285236366093202E-3</v>
      </c>
      <c r="K2824" s="20">
        <v>0.62968802452087402</v>
      </c>
      <c r="L2824" s="19">
        <f t="shared" si="31"/>
        <v>152.52135628755298</v>
      </c>
    </row>
    <row r="2825" spans="1:12" hidden="1" x14ac:dyDescent="0.35">
      <c r="A2825" t="s">
        <v>108</v>
      </c>
      <c r="B2825" t="s">
        <v>281</v>
      </c>
      <c r="C2825" s="5" t="s">
        <v>50</v>
      </c>
      <c r="D2825" s="5">
        <v>0.5</v>
      </c>
      <c r="E2825" t="s">
        <v>45</v>
      </c>
      <c r="F2825">
        <v>0.1</v>
      </c>
      <c r="G2825" t="s">
        <v>31</v>
      </c>
      <c r="H2825" s="15">
        <v>14.9</v>
      </c>
      <c r="I2825" s="15">
        <f>IF(Table18[[#This Row],[Semi_total_radno]]="BLD", 0.65*Table18[[#This Row],[LLD]], Table18[[#This Row],[Semi_total_radno]])</f>
        <v>14.9</v>
      </c>
      <c r="J2825" s="18">
        <v>0.16807575523853299</v>
      </c>
      <c r="K2825" s="18">
        <v>1.5302046537399301</v>
      </c>
      <c r="L2825" s="19">
        <f t="shared" si="31"/>
        <v>9.1042557064120562</v>
      </c>
    </row>
    <row r="2826" spans="1:12" hidden="1" x14ac:dyDescent="0.35">
      <c r="A2826" t="s">
        <v>109</v>
      </c>
      <c r="B2826" t="s">
        <v>281</v>
      </c>
      <c r="C2826" s="5" t="s">
        <v>52</v>
      </c>
      <c r="D2826" s="5">
        <v>1.5</v>
      </c>
      <c r="E2826" t="s">
        <v>45</v>
      </c>
      <c r="F2826">
        <v>0.1</v>
      </c>
      <c r="G2826" t="s">
        <v>31</v>
      </c>
      <c r="H2826" s="15">
        <v>14.5</v>
      </c>
      <c r="I2826" s="15">
        <f>IF(Table18[[#This Row],[Semi_total_radno]]="BLD", 0.65*Table18[[#This Row],[LLD]], Table18[[#This Row],[Semi_total_radno]])</f>
        <v>14.5</v>
      </c>
      <c r="J2826" s="18">
        <v>0.16324836015701299</v>
      </c>
      <c r="K2826" s="18">
        <v>1.52458536624908</v>
      </c>
      <c r="L2826" s="19">
        <f t="shared" si="31"/>
        <v>9.3390547064774623</v>
      </c>
    </row>
    <row r="2827" spans="1:12" hidden="1" x14ac:dyDescent="0.35">
      <c r="A2827" t="s">
        <v>110</v>
      </c>
      <c r="B2827" t="s">
        <v>281</v>
      </c>
      <c r="C2827" s="5" t="s">
        <v>54</v>
      </c>
      <c r="D2827" s="5">
        <v>2.5</v>
      </c>
      <c r="E2827" t="s">
        <v>45</v>
      </c>
      <c r="F2827">
        <v>0.1</v>
      </c>
      <c r="G2827" t="s">
        <v>31</v>
      </c>
      <c r="H2827" s="15">
        <v>14.5</v>
      </c>
      <c r="I2827" s="15">
        <f>IF(Table18[[#This Row],[Semi_total_radno]]="BLD", 0.65*Table18[[#This Row],[LLD]], Table18[[#This Row],[Semi_total_radno]])</f>
        <v>14.5</v>
      </c>
      <c r="J2827" s="18">
        <v>0.15263675153255499</v>
      </c>
      <c r="K2827" s="18">
        <v>1.33317422866821</v>
      </c>
      <c r="L2827" s="19">
        <f t="shared" si="31"/>
        <v>8.7342937744836977</v>
      </c>
    </row>
    <row r="2828" spans="1:12" hidden="1" x14ac:dyDescent="0.35">
      <c r="A2828" t="s">
        <v>111</v>
      </c>
      <c r="B2828" t="s">
        <v>281</v>
      </c>
      <c r="C2828" s="5" t="s">
        <v>56</v>
      </c>
      <c r="D2828" s="5">
        <v>3.5</v>
      </c>
      <c r="E2828" t="s">
        <v>45</v>
      </c>
      <c r="F2828">
        <v>0.1</v>
      </c>
      <c r="G2828" t="s">
        <v>31</v>
      </c>
      <c r="H2828" s="15">
        <v>15.1</v>
      </c>
      <c r="I2828" s="15">
        <f>IF(Table18[[#This Row],[Semi_total_radno]]="BLD", 0.65*Table18[[#This Row],[LLD]], Table18[[#This Row],[Semi_total_radno]])</f>
        <v>15.1</v>
      </c>
      <c r="J2828" s="18">
        <v>0.16178780794143699</v>
      </c>
      <c r="K2828" s="18">
        <v>1.3450558185577399</v>
      </c>
      <c r="L2828" s="19">
        <f t="shared" si="31"/>
        <v>8.3137032120777317</v>
      </c>
    </row>
    <row r="2829" spans="1:12" hidden="1" x14ac:dyDescent="0.35">
      <c r="A2829" t="s">
        <v>112</v>
      </c>
      <c r="B2829" t="s">
        <v>281</v>
      </c>
      <c r="C2829" s="5" t="s">
        <v>58</v>
      </c>
      <c r="D2829" s="5">
        <v>4.5</v>
      </c>
      <c r="E2829" t="s">
        <v>45</v>
      </c>
      <c r="F2829">
        <v>0.1</v>
      </c>
      <c r="G2829" t="s">
        <v>31</v>
      </c>
      <c r="H2829" s="15">
        <v>13.7</v>
      </c>
      <c r="I2829" s="15">
        <f>IF(Table18[[#This Row],[Semi_total_radno]]="BLD", 0.65*Table18[[#This Row],[LLD]], Table18[[#This Row],[Semi_total_radno]])</f>
        <v>13.7</v>
      </c>
      <c r="J2829" s="18">
        <v>0.15010447800159499</v>
      </c>
      <c r="K2829" s="18">
        <v>1.32600581645966</v>
      </c>
      <c r="L2829" s="19">
        <f t="shared" si="31"/>
        <v>8.8338857981676604</v>
      </c>
    </row>
    <row r="2830" spans="1:12" hidden="1" x14ac:dyDescent="0.35">
      <c r="A2830" t="s">
        <v>113</v>
      </c>
      <c r="B2830" t="s">
        <v>281</v>
      </c>
      <c r="C2830" s="5" t="s">
        <v>60</v>
      </c>
      <c r="D2830" s="5">
        <v>5.5</v>
      </c>
      <c r="E2830" t="s">
        <v>45</v>
      </c>
      <c r="F2830">
        <v>0.1</v>
      </c>
      <c r="G2830" t="s">
        <v>31</v>
      </c>
      <c r="H2830" s="15">
        <v>12.1</v>
      </c>
      <c r="I2830" s="15">
        <f>IF(Table18[[#This Row],[Semi_total_radno]]="BLD", 0.65*Table18[[#This Row],[LLD]], Table18[[#This Row],[Semi_total_radno]])</f>
        <v>12.1</v>
      </c>
      <c r="J2830" s="18">
        <v>0.14570626616478</v>
      </c>
      <c r="K2830" s="18">
        <v>1.3029922246932999</v>
      </c>
      <c r="L2830" s="19">
        <f t="shared" si="31"/>
        <v>8.9425956686017809</v>
      </c>
    </row>
    <row r="2831" spans="1:12" hidden="1" x14ac:dyDescent="0.35">
      <c r="A2831" t="s">
        <v>114</v>
      </c>
      <c r="B2831" t="s">
        <v>281</v>
      </c>
      <c r="C2831" s="5" t="s">
        <v>62</v>
      </c>
      <c r="D2831" s="5">
        <v>6.5</v>
      </c>
      <c r="E2831" t="s">
        <v>45</v>
      </c>
      <c r="F2831">
        <v>0.1</v>
      </c>
      <c r="G2831" t="s">
        <v>31</v>
      </c>
      <c r="H2831" s="15">
        <v>13</v>
      </c>
      <c r="I2831" s="15">
        <f>IF(Table18[[#This Row],[Semi_total_radno]]="BLD", 0.65*Table18[[#This Row],[LLD]], Table18[[#This Row],[Semi_total_radno]])</f>
        <v>13</v>
      </c>
      <c r="J2831" s="20">
        <v>4.9335267394781104E-3</v>
      </c>
      <c r="K2831" s="20">
        <v>1.0768021345138501</v>
      </c>
      <c r="L2831" s="21">
        <f t="shared" si="31"/>
        <v>218.26214620410852</v>
      </c>
    </row>
    <row r="2832" spans="1:12" hidden="1" x14ac:dyDescent="0.35">
      <c r="A2832" t="s">
        <v>115</v>
      </c>
      <c r="B2832" t="s">
        <v>281</v>
      </c>
      <c r="C2832" s="5" t="s">
        <v>64</v>
      </c>
      <c r="D2832" s="5">
        <v>7.5</v>
      </c>
      <c r="E2832" t="s">
        <v>45</v>
      </c>
      <c r="F2832">
        <v>0.1</v>
      </c>
      <c r="G2832" t="s">
        <v>31</v>
      </c>
      <c r="H2832" s="15">
        <v>12</v>
      </c>
      <c r="I2832" s="15">
        <f>IF(Table18[[#This Row],[Semi_total_radno]]="BLD", 0.65*Table18[[#This Row],[LLD]], Table18[[#This Row],[Semi_total_radno]])</f>
        <v>12</v>
      </c>
      <c r="J2832" s="20"/>
      <c r="K2832" s="20"/>
      <c r="L2832" s="21"/>
    </row>
    <row r="2833" spans="1:12" hidden="1" x14ac:dyDescent="0.35">
      <c r="A2833" t="s">
        <v>116</v>
      </c>
      <c r="B2833" t="s">
        <v>281</v>
      </c>
      <c r="C2833" s="5" t="s">
        <v>66</v>
      </c>
      <c r="D2833" s="5">
        <v>8.5</v>
      </c>
      <c r="E2833" t="s">
        <v>45</v>
      </c>
      <c r="F2833">
        <v>0.1</v>
      </c>
      <c r="G2833" t="s">
        <v>31</v>
      </c>
      <c r="H2833" s="15">
        <v>11.1</v>
      </c>
      <c r="I2833" s="15">
        <f>IF(Table18[[#This Row],[Semi_total_radno]]="BLD", 0.65*Table18[[#This Row],[LLD]], Table18[[#This Row],[Semi_total_radno]])</f>
        <v>11.1</v>
      </c>
      <c r="J2833" s="20">
        <v>3.00309574231505E-3</v>
      </c>
      <c r="K2833" s="20">
        <v>0.83362019062042203</v>
      </c>
      <c r="L2833" s="21">
        <f t="shared" si="31"/>
        <v>277.58695098338569</v>
      </c>
    </row>
    <row r="2834" spans="1:12" hidden="1" x14ac:dyDescent="0.35">
      <c r="A2834" t="s">
        <v>117</v>
      </c>
      <c r="B2834" t="s">
        <v>281</v>
      </c>
      <c r="C2834" s="5" t="s">
        <v>68</v>
      </c>
      <c r="D2834" s="5">
        <v>9.5</v>
      </c>
      <c r="E2834" t="s">
        <v>45</v>
      </c>
      <c r="F2834">
        <v>0.1</v>
      </c>
      <c r="G2834" t="s">
        <v>31</v>
      </c>
      <c r="H2834" s="15">
        <v>10.3</v>
      </c>
      <c r="I2834" s="15">
        <f>IF(Table18[[#This Row],[Semi_total_radno]]="BLD", 0.65*Table18[[#This Row],[LLD]], Table18[[#This Row],[Semi_total_radno]])</f>
        <v>10.3</v>
      </c>
      <c r="J2834" s="20">
        <v>2.0532638300210198E-3</v>
      </c>
      <c r="K2834" s="20">
        <v>0.66615408658981301</v>
      </c>
      <c r="L2834" s="21">
        <f t="shared" si="31"/>
        <v>324.43667338307586</v>
      </c>
    </row>
    <row r="2835" spans="1:12" hidden="1" x14ac:dyDescent="0.35">
      <c r="A2835" t="s">
        <v>118</v>
      </c>
      <c r="B2835" t="s">
        <v>281</v>
      </c>
      <c r="C2835" s="5" t="s">
        <v>70</v>
      </c>
      <c r="D2835" s="5">
        <v>10.5</v>
      </c>
      <c r="E2835" t="s">
        <v>45</v>
      </c>
      <c r="F2835">
        <v>0.1</v>
      </c>
      <c r="G2835" t="s">
        <v>31</v>
      </c>
      <c r="H2835" s="15">
        <v>10.3</v>
      </c>
      <c r="I2835" s="15">
        <f>IF(Table18[[#This Row],[Semi_total_radno]]="BLD", 0.65*Table18[[#This Row],[LLD]], Table18[[#This Row],[Semi_total_radno]])</f>
        <v>10.3</v>
      </c>
      <c r="J2835" s="20">
        <v>2.5867882650345599E-3</v>
      </c>
      <c r="K2835" s="20">
        <v>3.3793365582823801E-3</v>
      </c>
      <c r="L2835" s="19">
        <f>K2835/J2835</f>
        <v>1.3063831330768898</v>
      </c>
    </row>
    <row r="2836" spans="1:12" hidden="1" x14ac:dyDescent="0.35">
      <c r="A2836" t="s">
        <v>119</v>
      </c>
      <c r="B2836" t="s">
        <v>281</v>
      </c>
      <c r="C2836" s="5" t="s">
        <v>72</v>
      </c>
      <c r="D2836" s="5">
        <v>11.5</v>
      </c>
      <c r="E2836" t="s">
        <v>45</v>
      </c>
      <c r="F2836">
        <v>0.1</v>
      </c>
      <c r="G2836" t="s">
        <v>31</v>
      </c>
      <c r="H2836" s="15">
        <v>8.9</v>
      </c>
      <c r="I2836" s="15">
        <f>IF(Table18[[#This Row],[Semi_total_radno]]="BLD", 0.65*Table18[[#This Row],[LLD]], Table18[[#This Row],[Semi_total_radno]])</f>
        <v>8.9</v>
      </c>
      <c r="J2836" s="18">
        <v>9.0370938414707802E-4</v>
      </c>
      <c r="K2836" s="18">
        <v>0.345187067985535</v>
      </c>
      <c r="L2836" s="19">
        <f>K2836/J2836</f>
        <v>381.96689559810534</v>
      </c>
    </row>
    <row r="2837" spans="1:12" hidden="1" x14ac:dyDescent="0.35">
      <c r="A2837" t="s">
        <v>120</v>
      </c>
      <c r="B2837" t="s">
        <v>281</v>
      </c>
      <c r="C2837" s="5" t="s">
        <v>74</v>
      </c>
      <c r="D2837" s="5">
        <v>12.5</v>
      </c>
      <c r="E2837" t="s">
        <v>45</v>
      </c>
      <c r="F2837">
        <v>0.1</v>
      </c>
      <c r="G2837" t="s">
        <v>31</v>
      </c>
      <c r="H2837" s="15">
        <v>8.3000000000000007</v>
      </c>
      <c r="I2837" s="15">
        <f>IF(Table18[[#This Row],[Semi_total_radno]]="BLD", 0.65*Table18[[#This Row],[LLD]], Table18[[#This Row],[Semi_total_radno]])</f>
        <v>8.3000000000000007</v>
      </c>
      <c r="J2837" s="18">
        <v>2.2553734015673399E-3</v>
      </c>
      <c r="K2837" s="18">
        <v>1.8333044135943101E-3</v>
      </c>
      <c r="L2837" s="19">
        <f>K2837/J2837</f>
        <v>0.81286070515874709</v>
      </c>
    </row>
    <row r="2838" spans="1:12" hidden="1" x14ac:dyDescent="0.35">
      <c r="A2838" t="s">
        <v>121</v>
      </c>
      <c r="B2838" t="s">
        <v>281</v>
      </c>
      <c r="C2838" s="5" t="s">
        <v>76</v>
      </c>
      <c r="D2838" s="5">
        <v>13.5</v>
      </c>
      <c r="E2838" t="s">
        <v>45</v>
      </c>
      <c r="F2838">
        <v>0.1</v>
      </c>
      <c r="G2838" t="s">
        <v>31</v>
      </c>
      <c r="H2838" s="15">
        <v>6.9</v>
      </c>
      <c r="I2838" s="15">
        <f>IF(Table18[[#This Row],[Semi_total_radno]]="BLD", 0.65*Table18[[#This Row],[LLD]], Table18[[#This Row],[Semi_total_radno]])</f>
        <v>6.9</v>
      </c>
      <c r="J2838" s="18">
        <v>2.0753995049744801E-3</v>
      </c>
      <c r="K2838" s="18">
        <v>0</v>
      </c>
      <c r="L2838" s="19">
        <f>K2838/J2838</f>
        <v>0</v>
      </c>
    </row>
    <row r="2839" spans="1:12" hidden="1" x14ac:dyDescent="0.35">
      <c r="A2839" t="s">
        <v>122</v>
      </c>
      <c r="B2839" t="s">
        <v>281</v>
      </c>
      <c r="C2839" s="5" t="s">
        <v>78</v>
      </c>
      <c r="D2839" s="5">
        <v>14.5</v>
      </c>
      <c r="E2839" t="s">
        <v>45</v>
      </c>
      <c r="F2839">
        <v>0.1</v>
      </c>
      <c r="G2839" t="s">
        <v>31</v>
      </c>
      <c r="H2839" s="15">
        <v>7.2</v>
      </c>
      <c r="I2839" s="15">
        <f>IF(Table18[[#This Row],[Semi_total_radno]]="BLD", 0.65*Table18[[#This Row],[LLD]], Table18[[#This Row],[Semi_total_radno]])</f>
        <v>7.2</v>
      </c>
      <c r="J2839" s="18">
        <v>6.0549000045284596E-4</v>
      </c>
      <c r="K2839" s="18">
        <v>2.4608948733657598E-3</v>
      </c>
      <c r="L2839" s="19">
        <f>K2839/J2839</f>
        <v>4.0643030793658967</v>
      </c>
    </row>
    <row r="2840" spans="1:12" hidden="1" x14ac:dyDescent="0.35">
      <c r="A2840" t="s">
        <v>123</v>
      </c>
      <c r="B2840" t="s">
        <v>282</v>
      </c>
      <c r="C2840" s="5" t="s">
        <v>50</v>
      </c>
      <c r="D2840" s="5">
        <v>0.5</v>
      </c>
      <c r="E2840" t="s">
        <v>45</v>
      </c>
      <c r="F2840">
        <v>0.1</v>
      </c>
      <c r="G2840" t="s">
        <v>31</v>
      </c>
      <c r="H2840" s="15">
        <v>16.8</v>
      </c>
      <c r="I2840" s="15">
        <f>IF(Table18[[#This Row],[Semi_total_radno]]="BLD", 0.65*Table18[[#This Row],[LLD]], Table18[[#This Row],[Semi_total_radno]])</f>
        <v>16.8</v>
      </c>
      <c r="J2840">
        <v>0.21229170262813599</v>
      </c>
      <c r="K2840">
        <v>1.76952517032623</v>
      </c>
      <c r="L2840">
        <v>8.335347771108351</v>
      </c>
    </row>
    <row r="2841" spans="1:12" hidden="1" x14ac:dyDescent="0.35">
      <c r="A2841" t="s">
        <v>124</v>
      </c>
      <c r="B2841" t="s">
        <v>282</v>
      </c>
      <c r="C2841" s="5" t="s">
        <v>52</v>
      </c>
      <c r="D2841" s="5">
        <v>1.5</v>
      </c>
      <c r="E2841" t="s">
        <v>45</v>
      </c>
      <c r="F2841">
        <v>0.1</v>
      </c>
      <c r="G2841" t="s">
        <v>31</v>
      </c>
      <c r="H2841" s="15">
        <v>17.5</v>
      </c>
      <c r="I2841" s="15">
        <f>IF(Table18[[#This Row],[Semi_total_radno]]="BLD", 0.65*Table18[[#This Row],[LLD]], Table18[[#This Row],[Semi_total_radno]])</f>
        <v>17.5</v>
      </c>
      <c r="J2841">
        <v>0.180383771657944</v>
      </c>
      <c r="K2841">
        <v>1.5377279520034799</v>
      </c>
      <c r="L2841">
        <v>8.5247577310858347</v>
      </c>
    </row>
    <row r="2842" spans="1:12" hidden="1" x14ac:dyDescent="0.35">
      <c r="A2842" t="s">
        <v>125</v>
      </c>
      <c r="B2842" t="s">
        <v>282</v>
      </c>
      <c r="C2842" s="5" t="s">
        <v>54</v>
      </c>
      <c r="D2842" s="5">
        <v>2.5</v>
      </c>
      <c r="E2842" t="s">
        <v>45</v>
      </c>
      <c r="F2842">
        <v>0.1</v>
      </c>
      <c r="G2842" t="s">
        <v>31</v>
      </c>
      <c r="H2842" s="15">
        <v>17.2</v>
      </c>
      <c r="I2842" s="15">
        <f>IF(Table18[[#This Row],[Semi_total_radno]]="BLD", 0.65*Table18[[#This Row],[LLD]], Table18[[#This Row],[Semi_total_radno]])</f>
        <v>17.2</v>
      </c>
      <c r="J2842">
        <v>0.20040309429168701</v>
      </c>
      <c r="K2842">
        <v>1.6762900352478001</v>
      </c>
      <c r="L2842">
        <v>8.3645915806467404</v>
      </c>
    </row>
    <row r="2843" spans="1:12" hidden="1" x14ac:dyDescent="0.35">
      <c r="A2843" t="s">
        <v>126</v>
      </c>
      <c r="B2843" t="s">
        <v>282</v>
      </c>
      <c r="C2843" s="5" t="s">
        <v>56</v>
      </c>
      <c r="D2843" s="5">
        <v>3.5</v>
      </c>
      <c r="E2843" t="s">
        <v>45</v>
      </c>
      <c r="F2843">
        <v>0.1</v>
      </c>
      <c r="G2843" t="s">
        <v>31</v>
      </c>
      <c r="H2843" s="15">
        <v>17.100000000000001</v>
      </c>
      <c r="I2843" s="15">
        <f>IF(Table18[[#This Row],[Semi_total_radno]]="BLD", 0.65*Table18[[#This Row],[LLD]], Table18[[#This Row],[Semi_total_radno]])</f>
        <v>17.100000000000001</v>
      </c>
      <c r="J2843">
        <v>0.183190897107124</v>
      </c>
      <c r="K2843">
        <v>1.5863311290741</v>
      </c>
      <c r="L2843">
        <v>8.6594429861133655</v>
      </c>
    </row>
    <row r="2844" spans="1:12" hidden="1" x14ac:dyDescent="0.35">
      <c r="A2844" t="s">
        <v>127</v>
      </c>
      <c r="B2844" t="s">
        <v>282</v>
      </c>
      <c r="C2844" s="5" t="s">
        <v>58</v>
      </c>
      <c r="D2844" s="5">
        <v>4.5</v>
      </c>
      <c r="E2844" t="s">
        <v>45</v>
      </c>
      <c r="F2844">
        <v>0.1</v>
      </c>
      <c r="G2844" t="s">
        <v>31</v>
      </c>
      <c r="H2844" s="15">
        <v>17.100000000000001</v>
      </c>
      <c r="I2844" s="15">
        <f>IF(Table18[[#This Row],[Semi_total_radno]]="BLD", 0.65*Table18[[#This Row],[LLD]], Table18[[#This Row],[Semi_total_radno]])</f>
        <v>17.100000000000001</v>
      </c>
      <c r="J2844">
        <v>0.17950253188610099</v>
      </c>
      <c r="K2844">
        <v>1.49674808979034</v>
      </c>
      <c r="L2844">
        <v>8.3383118559022087</v>
      </c>
    </row>
    <row r="2845" spans="1:12" hidden="1" x14ac:dyDescent="0.35">
      <c r="A2845" t="s">
        <v>128</v>
      </c>
      <c r="B2845" t="s">
        <v>282</v>
      </c>
      <c r="C2845" s="5" t="s">
        <v>60</v>
      </c>
      <c r="D2845" s="5">
        <v>5.5</v>
      </c>
      <c r="E2845" t="s">
        <v>45</v>
      </c>
      <c r="F2845">
        <v>0.1</v>
      </c>
      <c r="G2845" t="s">
        <v>31</v>
      </c>
      <c r="H2845" s="15">
        <v>16.899999999999999</v>
      </c>
      <c r="I2845" s="15">
        <f>IF(Table18[[#This Row],[Semi_total_radno]]="BLD", 0.65*Table18[[#This Row],[LLD]], Table18[[#This Row],[Semi_total_radno]])</f>
        <v>16.899999999999999</v>
      </c>
      <c r="J2845">
        <v>0.21012133359909099</v>
      </c>
      <c r="K2845">
        <v>1.78055608272552</v>
      </c>
      <c r="L2845">
        <v>8.4739424228231854</v>
      </c>
    </row>
    <row r="2846" spans="1:12" hidden="1" x14ac:dyDescent="0.35">
      <c r="A2846" t="s">
        <v>129</v>
      </c>
      <c r="B2846" t="s">
        <v>282</v>
      </c>
      <c r="C2846" s="5" t="s">
        <v>62</v>
      </c>
      <c r="D2846" s="5">
        <v>6.5</v>
      </c>
      <c r="E2846" t="s">
        <v>45</v>
      </c>
      <c r="F2846">
        <v>0.1</v>
      </c>
      <c r="G2846" t="s">
        <v>31</v>
      </c>
      <c r="H2846" s="15">
        <v>16.2</v>
      </c>
      <c r="I2846" s="15">
        <f>IF(Table18[[#This Row],[Semi_total_radno]]="BLD", 0.65*Table18[[#This Row],[LLD]], Table18[[#This Row],[Semi_total_radno]])</f>
        <v>16.2</v>
      </c>
      <c r="J2846">
        <v>0.16531734168529499</v>
      </c>
      <c r="K2846">
        <v>1.38433909416199</v>
      </c>
      <c r="L2846">
        <v>8.3738286621936844</v>
      </c>
    </row>
    <row r="2847" spans="1:12" hidden="1" x14ac:dyDescent="0.35">
      <c r="A2847" t="s">
        <v>130</v>
      </c>
      <c r="B2847" t="s">
        <v>282</v>
      </c>
      <c r="C2847" s="5" t="s">
        <v>64</v>
      </c>
      <c r="D2847" s="5">
        <v>7.5</v>
      </c>
      <c r="E2847" t="s">
        <v>45</v>
      </c>
      <c r="F2847">
        <v>0.1</v>
      </c>
      <c r="G2847" t="s">
        <v>31</v>
      </c>
      <c r="H2847" s="15">
        <v>14.2</v>
      </c>
      <c r="I2847" s="15">
        <f>IF(Table18[[#This Row],[Semi_total_radno]]="BLD", 0.65*Table18[[#This Row],[LLD]], Table18[[#This Row],[Semi_total_radno]])</f>
        <v>14.2</v>
      </c>
      <c r="J2847">
        <v>0.155876278877258</v>
      </c>
      <c r="K2847">
        <v>1.3395510911941499</v>
      </c>
      <c r="L2847">
        <v>8.5936814815098046</v>
      </c>
    </row>
    <row r="2848" spans="1:12" hidden="1" x14ac:dyDescent="0.35">
      <c r="A2848" t="s">
        <v>131</v>
      </c>
      <c r="B2848" t="s">
        <v>282</v>
      </c>
      <c r="C2848" s="5" t="s">
        <v>66</v>
      </c>
      <c r="D2848" s="5">
        <v>8.5</v>
      </c>
      <c r="E2848" t="s">
        <v>45</v>
      </c>
      <c r="F2848">
        <v>0.1</v>
      </c>
      <c r="G2848" t="s">
        <v>31</v>
      </c>
      <c r="H2848" s="15">
        <v>12.8</v>
      </c>
      <c r="I2848" s="15">
        <f>IF(Table18[[#This Row],[Semi_total_radno]]="BLD", 0.65*Table18[[#This Row],[LLD]], Table18[[#This Row],[Semi_total_radno]])</f>
        <v>12.8</v>
      </c>
      <c r="J2848">
        <v>0.123540781438351</v>
      </c>
      <c r="K2848">
        <v>1.0216146707534799</v>
      </c>
      <c r="L2848">
        <v>8.2694528791149295</v>
      </c>
    </row>
    <row r="2849" spans="1:12" hidden="1" x14ac:dyDescent="0.35">
      <c r="A2849" t="s">
        <v>132</v>
      </c>
      <c r="B2849" t="s">
        <v>282</v>
      </c>
      <c r="C2849" s="5" t="s">
        <v>68</v>
      </c>
      <c r="D2849" s="5">
        <v>9.5</v>
      </c>
      <c r="E2849" t="s">
        <v>45</v>
      </c>
      <c r="F2849">
        <v>0.1</v>
      </c>
      <c r="G2849" t="s">
        <v>31</v>
      </c>
      <c r="H2849" s="15">
        <v>11.6</v>
      </c>
      <c r="I2849" s="15">
        <f>IF(Table18[[#This Row],[Semi_total_radno]]="BLD", 0.65*Table18[[#This Row],[LLD]], Table18[[#This Row],[Semi_total_radno]])</f>
        <v>11.6</v>
      </c>
      <c r="J2849">
        <v>6.5454812720418002E-3</v>
      </c>
      <c r="K2849">
        <v>6.65070489048958E-3</v>
      </c>
      <c r="L2849">
        <v>1.0160757649551653</v>
      </c>
    </row>
    <row r="2850" spans="1:12" hidden="1" x14ac:dyDescent="0.35">
      <c r="A2850" t="s">
        <v>133</v>
      </c>
      <c r="B2850" t="s">
        <v>282</v>
      </c>
      <c r="C2850" s="5" t="s">
        <v>70</v>
      </c>
      <c r="D2850" s="5">
        <v>10.5</v>
      </c>
      <c r="E2850" t="s">
        <v>45</v>
      </c>
      <c r="F2850">
        <v>0.1</v>
      </c>
      <c r="G2850" t="s">
        <v>31</v>
      </c>
      <c r="H2850" s="15">
        <v>10</v>
      </c>
      <c r="I2850" s="15">
        <f>IF(Table18[[#This Row],[Semi_total_radno]]="BLD", 0.65*Table18[[#This Row],[LLD]], Table18[[#This Row],[Semi_total_radno]])</f>
        <v>10</v>
      </c>
      <c r="J2850">
        <v>1.96829624474049E-3</v>
      </c>
      <c r="K2850">
        <v>1.5237623592838599E-3</v>
      </c>
      <c r="L2850">
        <v>0.77415295759239755</v>
      </c>
    </row>
    <row r="2851" spans="1:12" hidden="1" x14ac:dyDescent="0.35">
      <c r="A2851" t="s">
        <v>134</v>
      </c>
      <c r="B2851" t="s">
        <v>282</v>
      </c>
      <c r="C2851" s="5" t="s">
        <v>72</v>
      </c>
      <c r="D2851" s="5">
        <v>11.5</v>
      </c>
      <c r="E2851" t="s">
        <v>45</v>
      </c>
      <c r="F2851">
        <v>0.1</v>
      </c>
      <c r="G2851" t="s">
        <v>31</v>
      </c>
      <c r="H2851" s="15">
        <v>9.1</v>
      </c>
      <c r="I2851" s="15">
        <f>IF(Table18[[#This Row],[Semi_total_radno]]="BLD", 0.65*Table18[[#This Row],[LLD]], Table18[[#This Row],[Semi_total_radno]])</f>
        <v>9.1</v>
      </c>
      <c r="J2851">
        <v>1.30416988395154E-3</v>
      </c>
      <c r="K2851">
        <v>1.98770314455032E-3</v>
      </c>
      <c r="L2851">
        <v>1.5241136672530144</v>
      </c>
    </row>
    <row r="2852" spans="1:12" hidden="1" x14ac:dyDescent="0.35">
      <c r="A2852" t="s">
        <v>135</v>
      </c>
      <c r="B2852" t="s">
        <v>282</v>
      </c>
      <c r="C2852" s="5" t="s">
        <v>74</v>
      </c>
      <c r="D2852" s="5">
        <v>12.5</v>
      </c>
      <c r="E2852" t="s">
        <v>45</v>
      </c>
      <c r="F2852">
        <v>0.1</v>
      </c>
      <c r="G2852" t="s">
        <v>31</v>
      </c>
      <c r="H2852" s="15">
        <v>9</v>
      </c>
      <c r="I2852" s="15">
        <f>IF(Table18[[#This Row],[Semi_total_radno]]="BLD", 0.65*Table18[[#This Row],[LLD]], Table18[[#This Row],[Semi_total_radno]])</f>
        <v>9</v>
      </c>
      <c r="J2852">
        <v>2.35832622274756E-3</v>
      </c>
      <c r="K2852">
        <v>2.2406382486224201E-3</v>
      </c>
      <c r="L2852">
        <v>0.95009682163987141</v>
      </c>
    </row>
    <row r="2853" spans="1:12" hidden="1" x14ac:dyDescent="0.35">
      <c r="A2853" t="s">
        <v>136</v>
      </c>
      <c r="B2853" t="s">
        <v>282</v>
      </c>
      <c r="C2853" s="5" t="s">
        <v>76</v>
      </c>
      <c r="D2853" s="5">
        <v>13.5</v>
      </c>
      <c r="E2853" t="s">
        <v>45</v>
      </c>
      <c r="F2853">
        <v>0.1</v>
      </c>
      <c r="G2853" t="s">
        <v>31</v>
      </c>
      <c r="H2853" s="15">
        <v>8.9</v>
      </c>
      <c r="I2853" s="15">
        <f>IF(Table18[[#This Row],[Semi_total_radno]]="BLD", 0.65*Table18[[#This Row],[LLD]], Table18[[#This Row],[Semi_total_radno]])</f>
        <v>8.9</v>
      </c>
      <c r="J2853">
        <v>2.9150891738633313E-3</v>
      </c>
      <c r="K2853">
        <v>1.3814973256861167E-3</v>
      </c>
      <c r="L2853">
        <v>1.1654368705726958</v>
      </c>
    </row>
    <row r="2854" spans="1:12" hidden="1" x14ac:dyDescent="0.35">
      <c r="A2854" t="s">
        <v>137</v>
      </c>
      <c r="B2854" t="s">
        <v>282</v>
      </c>
      <c r="C2854" s="5" t="s">
        <v>78</v>
      </c>
      <c r="D2854" s="5">
        <v>14.5</v>
      </c>
      <c r="E2854" t="s">
        <v>45</v>
      </c>
      <c r="F2854">
        <v>0.1</v>
      </c>
      <c r="G2854" t="s">
        <v>31</v>
      </c>
      <c r="H2854" s="15">
        <v>9.3000000000000007</v>
      </c>
      <c r="I2854" s="15">
        <f>IF(Table18[[#This Row],[Semi_total_radno]]="BLD", 0.65*Table18[[#This Row],[LLD]], Table18[[#This Row],[Semi_total_radno]])</f>
        <v>9.3000000000000007</v>
      </c>
      <c r="J2854">
        <v>1.5981536901866396E-3</v>
      </c>
      <c r="K2854">
        <v>0.26474439896022278</v>
      </c>
      <c r="L2854">
        <v>275.0674972782781</v>
      </c>
    </row>
    <row r="2855" spans="1:12" hidden="1" x14ac:dyDescent="0.35">
      <c r="A2855" t="s">
        <v>138</v>
      </c>
      <c r="B2855" t="s">
        <v>282</v>
      </c>
      <c r="C2855" s="5" t="s">
        <v>80</v>
      </c>
      <c r="D2855" s="5">
        <v>15.5</v>
      </c>
      <c r="E2855" t="s">
        <v>45</v>
      </c>
      <c r="F2855">
        <v>0.1</v>
      </c>
      <c r="G2855" t="s">
        <v>31</v>
      </c>
      <c r="H2855" s="15">
        <v>11.1</v>
      </c>
      <c r="I2855" s="15">
        <f>IF(Table18[[#This Row],[Semi_total_radno]]="BLD", 0.65*Table18[[#This Row],[LLD]], Table18[[#This Row],[Semi_total_radno]])</f>
        <v>11.1</v>
      </c>
      <c r="J2855">
        <v>4.0012004319578401E-3</v>
      </c>
      <c r="K2855">
        <v>0.21320059255231158</v>
      </c>
      <c r="L2855">
        <v>73.840563734158209</v>
      </c>
    </row>
    <row r="2856" spans="1:12" hidden="1" x14ac:dyDescent="0.35">
      <c r="A2856" t="s">
        <v>139</v>
      </c>
      <c r="B2856" t="s">
        <v>282</v>
      </c>
      <c r="C2856" s="5" t="s">
        <v>82</v>
      </c>
      <c r="D2856" s="5">
        <v>16.5</v>
      </c>
      <c r="E2856" t="s">
        <v>45</v>
      </c>
      <c r="F2856">
        <v>0.1</v>
      </c>
      <c r="G2856" t="s">
        <v>31</v>
      </c>
      <c r="H2856" s="15">
        <v>15</v>
      </c>
      <c r="I2856" s="15">
        <f>IF(Table18[[#This Row],[Semi_total_radno]]="BLD", 0.65*Table18[[#This Row],[LLD]], Table18[[#This Row],[Semi_total_radno]])</f>
        <v>15</v>
      </c>
      <c r="J2856">
        <v>4.9353404901921749E-3</v>
      </c>
      <c r="K2856">
        <v>0.46628283429890854</v>
      </c>
      <c r="L2856">
        <v>97.033223756615058</v>
      </c>
    </row>
    <row r="2857" spans="1:12" hidden="1" x14ac:dyDescent="0.35">
      <c r="A2857" t="s">
        <v>140</v>
      </c>
      <c r="B2857" t="s">
        <v>282</v>
      </c>
      <c r="C2857" s="5" t="s">
        <v>84</v>
      </c>
      <c r="D2857" s="5">
        <v>17.5</v>
      </c>
      <c r="E2857" t="s">
        <v>45</v>
      </c>
      <c r="F2857">
        <v>0.1</v>
      </c>
      <c r="G2857" t="s">
        <v>31</v>
      </c>
      <c r="H2857" s="15">
        <v>18.8</v>
      </c>
      <c r="I2857" s="15">
        <f>IF(Table18[[#This Row],[Semi_total_radno]]="BLD", 0.65*Table18[[#This Row],[LLD]], Table18[[#This Row],[Semi_total_radno]])</f>
        <v>18.8</v>
      </c>
      <c r="J2857">
        <v>9.1670993715524708E-3</v>
      </c>
      <c r="K2857">
        <v>0.88189196586608898</v>
      </c>
      <c r="L2857">
        <v>96.201855147637431</v>
      </c>
    </row>
    <row r="2858" spans="1:12" hidden="1" x14ac:dyDescent="0.35">
      <c r="A2858" t="s">
        <v>141</v>
      </c>
      <c r="B2858" t="s">
        <v>282</v>
      </c>
      <c r="C2858" s="5" t="s">
        <v>86</v>
      </c>
      <c r="D2858" s="5">
        <v>18.5</v>
      </c>
      <c r="E2858" t="s">
        <v>45</v>
      </c>
      <c r="F2858">
        <v>0.1</v>
      </c>
      <c r="G2858" t="s">
        <v>31</v>
      </c>
      <c r="H2858" s="15">
        <v>18.2</v>
      </c>
      <c r="I2858" s="15">
        <f>IF(Table18[[#This Row],[Semi_total_radno]]="BLD", 0.65*Table18[[#This Row],[LLD]], Table18[[#This Row],[Semi_total_radno]])</f>
        <v>18.2</v>
      </c>
      <c r="J2858">
        <v>2.86616268567741E-3</v>
      </c>
      <c r="K2858">
        <v>0.791320741176605</v>
      </c>
      <c r="L2858">
        <v>276.09065777422137</v>
      </c>
    </row>
    <row r="2859" spans="1:12" hidden="1" x14ac:dyDescent="0.35">
      <c r="A2859" t="s">
        <v>142</v>
      </c>
      <c r="B2859" t="s">
        <v>282</v>
      </c>
      <c r="C2859" s="5" t="s">
        <v>88</v>
      </c>
      <c r="D2859" s="5">
        <v>19.5</v>
      </c>
      <c r="E2859" t="s">
        <v>45</v>
      </c>
      <c r="F2859">
        <v>0.1</v>
      </c>
      <c r="G2859" t="s">
        <v>31</v>
      </c>
      <c r="H2859" s="15">
        <v>15.8</v>
      </c>
      <c r="I2859" s="15">
        <f>IF(Table18[[#This Row],[Semi_total_radno]]="BLD", 0.65*Table18[[#This Row],[LLD]], Table18[[#This Row],[Semi_total_radno]])</f>
        <v>15.8</v>
      </c>
      <c r="J2859">
        <v>6.7104664631187898E-3</v>
      </c>
      <c r="K2859">
        <v>9.8935631103813405E-3</v>
      </c>
      <c r="L2859">
        <v>1.4878251609778683</v>
      </c>
    </row>
    <row r="2860" spans="1:12" hidden="1" x14ac:dyDescent="0.35">
      <c r="A2860" t="s">
        <v>143</v>
      </c>
      <c r="B2860" t="s">
        <v>282</v>
      </c>
      <c r="C2860" s="5" t="s">
        <v>90</v>
      </c>
      <c r="D2860" s="5">
        <v>20.5</v>
      </c>
      <c r="E2860" t="s">
        <v>45</v>
      </c>
      <c r="F2860">
        <v>0.1</v>
      </c>
      <c r="G2860" t="s">
        <v>31</v>
      </c>
      <c r="H2860" s="15">
        <v>19.2</v>
      </c>
      <c r="I2860" s="15">
        <f>IF(Table18[[#This Row],[Semi_total_radno]]="BLD", 0.65*Table18[[#This Row],[LLD]], Table18[[#This Row],[Semi_total_radno]])</f>
        <v>19.2</v>
      </c>
      <c r="J2860">
        <v>3.7003699690103501E-3</v>
      </c>
      <c r="K2860">
        <v>0.75199699401855502</v>
      </c>
      <c r="L2860">
        <v>203.22211030689826</v>
      </c>
    </row>
    <row r="2861" spans="1:12" hidden="1" x14ac:dyDescent="0.35">
      <c r="A2861" t="s">
        <v>144</v>
      </c>
      <c r="B2861" t="s">
        <v>282</v>
      </c>
      <c r="C2861" s="5" t="s">
        <v>92</v>
      </c>
      <c r="D2861" s="5">
        <v>21.5</v>
      </c>
      <c r="E2861" t="s">
        <v>45</v>
      </c>
      <c r="F2861">
        <v>0.1</v>
      </c>
      <c r="G2861" t="s">
        <v>31</v>
      </c>
      <c r="H2861" s="15">
        <v>18.600000000000001</v>
      </c>
      <c r="I2861" s="15">
        <f>IF(Table18[[#This Row],[Semi_total_radno]]="BLD", 0.65*Table18[[#This Row],[LLD]], Table18[[#This Row],[Semi_total_radno]])</f>
        <v>18.600000000000001</v>
      </c>
      <c r="J2861">
        <v>5.3646238520741497E-3</v>
      </c>
      <c r="K2861">
        <v>0.70227766036987305</v>
      </c>
      <c r="L2861">
        <v>130.90902171982628</v>
      </c>
    </row>
    <row r="2862" spans="1:12" hidden="1" x14ac:dyDescent="0.35">
      <c r="A2862" t="s">
        <v>145</v>
      </c>
      <c r="B2862" t="s">
        <v>282</v>
      </c>
      <c r="C2862" s="5" t="s">
        <v>94</v>
      </c>
      <c r="D2862" s="5">
        <v>22.5</v>
      </c>
      <c r="E2862" t="s">
        <v>45</v>
      </c>
      <c r="F2862">
        <v>0.1</v>
      </c>
      <c r="G2862" t="s">
        <v>31</v>
      </c>
      <c r="H2862" s="15">
        <v>21</v>
      </c>
      <c r="I2862" s="15">
        <f>IF(Table18[[#This Row],[Semi_total_radno]]="BLD", 0.65*Table18[[#This Row],[LLD]], Table18[[#This Row],[Semi_total_radno]])</f>
        <v>21</v>
      </c>
      <c r="J2862">
        <v>4.4000954367220402E-3</v>
      </c>
      <c r="K2862">
        <v>0.70528602600097701</v>
      </c>
      <c r="L2862">
        <v>160.28880194616806</v>
      </c>
    </row>
    <row r="2863" spans="1:12" hidden="1" x14ac:dyDescent="0.35">
      <c r="A2863" t="s">
        <v>146</v>
      </c>
      <c r="B2863" t="s">
        <v>282</v>
      </c>
      <c r="C2863" s="5" t="s">
        <v>96</v>
      </c>
      <c r="D2863" s="5">
        <v>23.5</v>
      </c>
      <c r="E2863" t="s">
        <v>45</v>
      </c>
      <c r="F2863">
        <v>0.1</v>
      </c>
      <c r="G2863" t="s">
        <v>31</v>
      </c>
      <c r="H2863" s="15">
        <v>18.7</v>
      </c>
      <c r="I2863" s="15">
        <f>IF(Table18[[#This Row],[Semi_total_radno]]="BLD", 0.65*Table18[[#This Row],[LLD]], Table18[[#This Row],[Semi_total_radno]])</f>
        <v>18.7</v>
      </c>
      <c r="J2863">
        <v>0.12645477056503299</v>
      </c>
      <c r="K2863">
        <v>0.85145920515060403</v>
      </c>
      <c r="L2863">
        <v>6.7333102685336552</v>
      </c>
    </row>
    <row r="2864" spans="1:12" hidden="1" x14ac:dyDescent="0.35">
      <c r="A2864" t="s">
        <v>147</v>
      </c>
      <c r="B2864" t="s">
        <v>282</v>
      </c>
      <c r="C2864" s="5" t="s">
        <v>148</v>
      </c>
      <c r="D2864" s="5">
        <v>24.5</v>
      </c>
      <c r="E2864" t="s">
        <v>45</v>
      </c>
      <c r="F2864">
        <v>0.1</v>
      </c>
      <c r="G2864" t="s">
        <v>31</v>
      </c>
      <c r="H2864" s="15">
        <v>18.5</v>
      </c>
      <c r="I2864" s="15">
        <f>IF(Table18[[#This Row],[Semi_total_radno]]="BLD", 0.65*Table18[[#This Row],[LLD]], Table18[[#This Row],[Semi_total_radno]])</f>
        <v>18.5</v>
      </c>
      <c r="J2864">
        <v>4.6717706136405503E-3</v>
      </c>
      <c r="K2864">
        <v>0.75721907615661599</v>
      </c>
      <c r="L2864">
        <v>162.08395890536698</v>
      </c>
    </row>
    <row r="2865" spans="1:12" hidden="1" x14ac:dyDescent="0.35">
      <c r="A2865" t="s">
        <v>149</v>
      </c>
      <c r="B2865" t="s">
        <v>282</v>
      </c>
      <c r="C2865" s="5" t="s">
        <v>150</v>
      </c>
      <c r="D2865" s="5">
        <v>25.5</v>
      </c>
      <c r="E2865" t="s">
        <v>45</v>
      </c>
      <c r="F2865">
        <v>0.1</v>
      </c>
      <c r="G2865" t="s">
        <v>31</v>
      </c>
      <c r="H2865" s="15">
        <v>19.3</v>
      </c>
      <c r="I2865" s="15">
        <f>IF(Table18[[#This Row],[Semi_total_radno]]="BLD", 0.65*Table18[[#This Row],[LLD]], Table18[[#This Row],[Semi_total_radno]])</f>
        <v>19.3</v>
      </c>
      <c r="J2865">
        <v>7.5809713453054402E-3</v>
      </c>
      <c r="K2865">
        <v>0.77315866947174094</v>
      </c>
      <c r="L2865">
        <v>101.98675529231804</v>
      </c>
    </row>
    <row r="2866" spans="1:12" hidden="1" x14ac:dyDescent="0.35">
      <c r="A2866" t="s">
        <v>151</v>
      </c>
      <c r="B2866" t="s">
        <v>282</v>
      </c>
      <c r="C2866" s="5" t="s">
        <v>152</v>
      </c>
      <c r="D2866" s="5">
        <v>26.5</v>
      </c>
      <c r="E2866" t="s">
        <v>45</v>
      </c>
      <c r="F2866">
        <v>0.1</v>
      </c>
      <c r="G2866" t="s">
        <v>31</v>
      </c>
      <c r="H2866" s="15">
        <v>18.5</v>
      </c>
      <c r="I2866" s="15">
        <f>IF(Table18[[#This Row],[Semi_total_radno]]="BLD", 0.65*Table18[[#This Row],[LLD]], Table18[[#This Row],[Semi_total_radno]])</f>
        <v>18.5</v>
      </c>
      <c r="J2866">
        <v>4.5442925766110403E-3</v>
      </c>
      <c r="K2866">
        <v>0.643393754959106</v>
      </c>
      <c r="L2866">
        <v>141.58281935247322</v>
      </c>
    </row>
    <row r="2867" spans="1:12" hidden="1" x14ac:dyDescent="0.35">
      <c r="A2867" t="s">
        <v>153</v>
      </c>
      <c r="B2867" t="s">
        <v>282</v>
      </c>
      <c r="C2867" s="5" t="s">
        <v>154</v>
      </c>
      <c r="D2867" s="5">
        <v>27.5</v>
      </c>
      <c r="E2867" t="s">
        <v>45</v>
      </c>
      <c r="F2867">
        <v>0.1</v>
      </c>
      <c r="G2867" t="s">
        <v>31</v>
      </c>
      <c r="H2867" s="15">
        <v>17.3</v>
      </c>
      <c r="I2867" s="15">
        <f>IF(Table18[[#This Row],[Semi_total_radno]]="BLD", 0.65*Table18[[#This Row],[LLD]], Table18[[#This Row],[Semi_total_radno]])</f>
        <v>17.3</v>
      </c>
      <c r="J2867">
        <v>0.11133766919374501</v>
      </c>
      <c r="K2867">
        <v>0.77587771415710405</v>
      </c>
      <c r="L2867">
        <v>6.9686901097862499</v>
      </c>
    </row>
    <row r="2868" spans="1:12" hidden="1" x14ac:dyDescent="0.35">
      <c r="A2868" t="s">
        <v>155</v>
      </c>
      <c r="B2868" t="s">
        <v>282</v>
      </c>
      <c r="C2868" s="5" t="s">
        <v>156</v>
      </c>
      <c r="D2868" s="5">
        <v>28.5</v>
      </c>
      <c r="E2868" t="s">
        <v>45</v>
      </c>
      <c r="F2868">
        <v>0.1</v>
      </c>
      <c r="G2868" t="s">
        <v>31</v>
      </c>
      <c r="H2868" s="15">
        <v>17.3</v>
      </c>
      <c r="I2868" s="15">
        <f>IF(Table18[[#This Row],[Semi_total_radno]]="BLD", 0.65*Table18[[#This Row],[LLD]], Table18[[#This Row],[Semi_total_radno]])</f>
        <v>17.3</v>
      </c>
      <c r="J2868">
        <v>3.2196536194533101E-3</v>
      </c>
      <c r="K2868">
        <v>0.61105328798294101</v>
      </c>
      <c r="L2868">
        <v>189.78851771225516</v>
      </c>
    </row>
    <row r="2869" spans="1:12" hidden="1" x14ac:dyDescent="0.35">
      <c r="A2869" t="s">
        <v>157</v>
      </c>
      <c r="B2869" t="s">
        <v>282</v>
      </c>
      <c r="C2869" s="5" t="s">
        <v>158</v>
      </c>
      <c r="D2869" s="5">
        <v>29.5</v>
      </c>
      <c r="E2869" t="s">
        <v>45</v>
      </c>
      <c r="F2869">
        <v>0.1</v>
      </c>
      <c r="G2869" t="s">
        <v>31</v>
      </c>
      <c r="H2869" s="15">
        <v>17.2</v>
      </c>
      <c r="I2869" s="15">
        <f>IF(Table18[[#This Row],[Semi_total_radno]]="BLD", 0.65*Table18[[#This Row],[LLD]], Table18[[#This Row],[Semi_total_radno]])</f>
        <v>17.2</v>
      </c>
      <c r="J2869">
        <v>4.1929841972887499E-3</v>
      </c>
      <c r="K2869">
        <v>5.4549048654735106E-3</v>
      </c>
      <c r="L2869">
        <v>1.3238016333412053</v>
      </c>
    </row>
    <row r="2870" spans="1:12" hidden="1" x14ac:dyDescent="0.35">
      <c r="A2870" t="s">
        <v>159</v>
      </c>
      <c r="B2870" t="s">
        <v>282</v>
      </c>
      <c r="C2870" s="5" t="s">
        <v>160</v>
      </c>
      <c r="D2870" s="5">
        <v>30.5</v>
      </c>
      <c r="E2870" t="s">
        <v>45</v>
      </c>
      <c r="F2870">
        <v>0.1</v>
      </c>
      <c r="G2870" t="s">
        <v>31</v>
      </c>
      <c r="H2870" s="15">
        <v>17.7</v>
      </c>
      <c r="I2870" s="15">
        <f>IF(Table18[[#This Row],[Semi_total_radno]]="BLD", 0.65*Table18[[#This Row],[LLD]], Table18[[#This Row],[Semi_total_radno]])</f>
        <v>17.7</v>
      </c>
      <c r="J2870">
        <v>2.80562147963792E-3</v>
      </c>
      <c r="K2870">
        <v>0.35114298202097427</v>
      </c>
      <c r="L2870">
        <v>120.62676824996448</v>
      </c>
    </row>
    <row r="2871" spans="1:12" hidden="1" x14ac:dyDescent="0.35">
      <c r="A2871" t="s">
        <v>161</v>
      </c>
      <c r="B2871" t="s">
        <v>282</v>
      </c>
      <c r="C2871" s="5" t="s">
        <v>162</v>
      </c>
      <c r="D2871" s="5">
        <v>31.5</v>
      </c>
      <c r="E2871" t="s">
        <v>45</v>
      </c>
      <c r="F2871">
        <v>0.1</v>
      </c>
      <c r="G2871" t="s">
        <v>31</v>
      </c>
      <c r="H2871" s="15">
        <v>18.100000000000001</v>
      </c>
      <c r="I2871" s="15">
        <f>IF(Table18[[#This Row],[Semi_total_radno]]="BLD", 0.65*Table18[[#This Row],[LLD]], Table18[[#This Row],[Semi_total_radno]])</f>
        <v>18.100000000000001</v>
      </c>
      <c r="J2871">
        <v>2.9442918021231898E-3</v>
      </c>
      <c r="K2871">
        <v>0.64287626743316695</v>
      </c>
      <c r="L2871">
        <v>218.34665537212567</v>
      </c>
    </row>
    <row r="2872" spans="1:12" hidden="1" x14ac:dyDescent="0.35">
      <c r="A2872" t="s">
        <v>163</v>
      </c>
      <c r="B2872" t="s">
        <v>282</v>
      </c>
      <c r="C2872" s="5" t="s">
        <v>164</v>
      </c>
      <c r="D2872" s="5">
        <v>32.5</v>
      </c>
      <c r="E2872" t="s">
        <v>45</v>
      </c>
      <c r="F2872">
        <v>0.1</v>
      </c>
      <c r="G2872" t="s">
        <v>31</v>
      </c>
      <c r="H2872" s="15">
        <v>17.3</v>
      </c>
      <c r="I2872" s="15">
        <f>IF(Table18[[#This Row],[Semi_total_radno]]="BLD", 0.65*Table18[[#This Row],[LLD]], Table18[[#This Row],[Semi_total_radno]])</f>
        <v>17.3</v>
      </c>
      <c r="J2872">
        <v>0.22004885971546201</v>
      </c>
      <c r="K2872">
        <v>1.14431476593018</v>
      </c>
      <c r="L2872">
        <v>5.2002758269679559</v>
      </c>
    </row>
    <row r="2873" spans="1:12" hidden="1" x14ac:dyDescent="0.35">
      <c r="A2873" t="s">
        <v>165</v>
      </c>
      <c r="B2873" t="s">
        <v>282</v>
      </c>
      <c r="C2873" s="5" t="s">
        <v>166</v>
      </c>
      <c r="D2873" s="5">
        <v>33.5</v>
      </c>
      <c r="E2873" t="s">
        <v>45</v>
      </c>
      <c r="F2873">
        <v>0.1</v>
      </c>
      <c r="G2873" t="s">
        <v>31</v>
      </c>
      <c r="H2873" s="15">
        <v>17.899999999999999</v>
      </c>
      <c r="I2873" s="15">
        <f>IF(Table18[[#This Row],[Semi_total_radno]]="BLD", 0.65*Table18[[#This Row],[LLD]], Table18[[#This Row],[Semi_total_radno]])</f>
        <v>17.899999999999999</v>
      </c>
      <c r="J2873">
        <v>9.9223233759403201E-2</v>
      </c>
      <c r="K2873">
        <v>0.65283411741256703</v>
      </c>
      <c r="L2873">
        <v>6.5794481058293384</v>
      </c>
    </row>
    <row r="2874" spans="1:12" hidden="1" x14ac:dyDescent="0.35">
      <c r="A2874" t="s">
        <v>167</v>
      </c>
      <c r="B2874" t="s">
        <v>282</v>
      </c>
      <c r="C2874" s="5" t="s">
        <v>168</v>
      </c>
      <c r="D2874" s="5">
        <v>34.5</v>
      </c>
      <c r="E2874" t="s">
        <v>45</v>
      </c>
      <c r="F2874">
        <v>0.1</v>
      </c>
      <c r="G2874" t="s">
        <v>31</v>
      </c>
      <c r="H2874" s="15">
        <v>19.100000000000001</v>
      </c>
      <c r="I2874" s="15">
        <f>IF(Table18[[#This Row],[Semi_total_radno]]="BLD", 0.65*Table18[[#This Row],[LLD]], Table18[[#This Row],[Semi_total_radno]])</f>
        <v>19.100000000000001</v>
      </c>
      <c r="J2874">
        <v>0.105852633714676</v>
      </c>
      <c r="K2874">
        <v>0.71126335859298695</v>
      </c>
      <c r="L2874">
        <v>6.7193732799335484</v>
      </c>
    </row>
    <row r="2875" spans="1:12" hidden="1" x14ac:dyDescent="0.35">
      <c r="A2875" t="s">
        <v>169</v>
      </c>
      <c r="B2875" t="s">
        <v>282</v>
      </c>
      <c r="C2875" s="5" t="s">
        <v>170</v>
      </c>
      <c r="D2875" s="5">
        <v>35.5</v>
      </c>
      <c r="E2875" t="s">
        <v>45</v>
      </c>
      <c r="F2875">
        <v>0.1</v>
      </c>
      <c r="G2875" t="s">
        <v>31</v>
      </c>
      <c r="H2875" s="15">
        <v>18.3</v>
      </c>
      <c r="I2875" s="15">
        <f>IF(Table18[[#This Row],[Semi_total_radno]]="BLD", 0.65*Table18[[#This Row],[LLD]], Table18[[#This Row],[Semi_total_radno]])</f>
        <v>18.3</v>
      </c>
      <c r="J2875">
        <v>3.9853155612945557E-3</v>
      </c>
      <c r="K2875">
        <v>0.33570869080722343</v>
      </c>
      <c r="L2875">
        <v>84.790029569277735</v>
      </c>
    </row>
    <row r="2876" spans="1:12" hidden="1" x14ac:dyDescent="0.35">
      <c r="A2876" t="s">
        <v>171</v>
      </c>
      <c r="B2876" t="s">
        <v>282</v>
      </c>
      <c r="C2876" s="5" t="s">
        <v>172</v>
      </c>
      <c r="D2876" s="5">
        <v>36.5</v>
      </c>
      <c r="E2876" t="s">
        <v>45</v>
      </c>
      <c r="F2876">
        <v>0.1</v>
      </c>
      <c r="G2876" t="s">
        <v>31</v>
      </c>
      <c r="H2876" s="15">
        <v>17.600000000000001</v>
      </c>
      <c r="I2876" s="15">
        <f>IF(Table18[[#This Row],[Semi_total_radno]]="BLD", 0.65*Table18[[#This Row],[LLD]], Table18[[#This Row],[Semi_total_radno]])</f>
        <v>17.600000000000001</v>
      </c>
      <c r="J2876">
        <v>0.103278502821922</v>
      </c>
      <c r="K2876">
        <v>0.77632200717926003</v>
      </c>
      <c r="L2876">
        <v>7.5167821566684943</v>
      </c>
    </row>
    <row r="2877" spans="1:12" hidden="1" x14ac:dyDescent="0.35">
      <c r="A2877" t="s">
        <v>173</v>
      </c>
      <c r="B2877" t="s">
        <v>282</v>
      </c>
      <c r="C2877" s="5" t="s">
        <v>174</v>
      </c>
      <c r="D2877" s="5">
        <v>37.5</v>
      </c>
      <c r="E2877" t="s">
        <v>45</v>
      </c>
      <c r="F2877">
        <v>0.1</v>
      </c>
      <c r="G2877" t="s">
        <v>31</v>
      </c>
      <c r="H2877" s="15">
        <v>19</v>
      </c>
      <c r="I2877" s="15">
        <f>IF(Table18[[#This Row],[Semi_total_radno]]="BLD", 0.65*Table18[[#This Row],[LLD]], Table18[[#This Row],[Semi_total_radno]])</f>
        <v>19</v>
      </c>
      <c r="J2877">
        <v>3.2888703746721128E-2</v>
      </c>
      <c r="K2877">
        <v>0.31405077059753228</v>
      </c>
      <c r="L2877">
        <v>5.8507370657551112</v>
      </c>
    </row>
    <row r="2878" spans="1:12" hidden="1" x14ac:dyDescent="0.35">
      <c r="A2878" t="s">
        <v>175</v>
      </c>
      <c r="B2878" t="s">
        <v>282</v>
      </c>
      <c r="C2878" s="5" t="s">
        <v>176</v>
      </c>
      <c r="D2878" s="5">
        <v>38.5</v>
      </c>
      <c r="E2878" t="s">
        <v>45</v>
      </c>
      <c r="F2878">
        <v>0.1</v>
      </c>
      <c r="G2878" t="s">
        <v>31</v>
      </c>
      <c r="H2878" s="15">
        <v>19.8</v>
      </c>
      <c r="I2878" s="15">
        <f>IF(Table18[[#This Row],[Semi_total_radno]]="BLD", 0.65*Table18[[#This Row],[LLD]], Table18[[#This Row],[Semi_total_radno]])</f>
        <v>19.8</v>
      </c>
      <c r="J2878">
        <v>2.6430316502228401E-3</v>
      </c>
      <c r="K2878">
        <v>0.24631776055321097</v>
      </c>
      <c r="L2878">
        <v>80.726734053813971</v>
      </c>
    </row>
    <row r="2879" spans="1:12" hidden="1" x14ac:dyDescent="0.35">
      <c r="A2879" t="s">
        <v>177</v>
      </c>
      <c r="B2879" t="s">
        <v>282</v>
      </c>
      <c r="C2879" s="5" t="s">
        <v>178</v>
      </c>
      <c r="D2879" s="5">
        <v>39.5</v>
      </c>
      <c r="E2879" t="s">
        <v>45</v>
      </c>
      <c r="F2879">
        <v>0.1</v>
      </c>
      <c r="G2879" t="s">
        <v>31</v>
      </c>
      <c r="H2879" s="15">
        <v>18</v>
      </c>
      <c r="I2879" s="15">
        <f>IF(Table18[[#This Row],[Semi_total_radno]]="BLD", 0.65*Table18[[#This Row],[LLD]], Table18[[#This Row],[Semi_total_radno]])</f>
        <v>18</v>
      </c>
      <c r="J2879">
        <v>2.7010203339159502E-3</v>
      </c>
      <c r="K2879">
        <v>0.46000003814697299</v>
      </c>
      <c r="L2879">
        <v>170.30602560479917</v>
      </c>
    </row>
    <row r="2880" spans="1:12" hidden="1" x14ac:dyDescent="0.35">
      <c r="A2880" t="s">
        <v>179</v>
      </c>
      <c r="B2880" t="s">
        <v>282</v>
      </c>
      <c r="C2880" s="13" t="s">
        <v>185</v>
      </c>
      <c r="D2880" s="5">
        <v>40.5</v>
      </c>
      <c r="E2880" t="s">
        <v>45</v>
      </c>
      <c r="F2880">
        <v>0.1</v>
      </c>
      <c r="G2880" t="s">
        <v>31</v>
      </c>
      <c r="H2880" s="15">
        <v>16.7</v>
      </c>
      <c r="I2880" s="15">
        <f>IF(Table18[[#This Row],[Semi_total_radno]]="BLD", 0.65*Table18[[#This Row],[LLD]], Table18[[#This Row],[Semi_total_radno]])</f>
        <v>16.7</v>
      </c>
      <c r="J2880">
        <v>0.13278423249721499</v>
      </c>
      <c r="K2880">
        <v>0.830455541610718</v>
      </c>
      <c r="L2880">
        <v>6.2541728486334849</v>
      </c>
    </row>
    <row r="2881" spans="1:12" hidden="1" x14ac:dyDescent="0.35">
      <c r="A2881" t="s">
        <v>49</v>
      </c>
      <c r="B2881" t="s">
        <v>279</v>
      </c>
      <c r="C2881" s="5" t="s">
        <v>50</v>
      </c>
      <c r="D2881" s="5">
        <v>0.5</v>
      </c>
      <c r="E2881" t="s">
        <v>45</v>
      </c>
      <c r="F2881">
        <v>0.1</v>
      </c>
      <c r="G2881" t="s">
        <v>32</v>
      </c>
      <c r="H2881" s="15">
        <v>7.2</v>
      </c>
      <c r="I2881" s="15">
        <f>IF(Table18[[#This Row],[Semi_total_radno]]="BLD", 0.65*Table18[[#This Row],[LLD]], Table18[[#This Row],[Semi_total_radno]])</f>
        <v>7.2</v>
      </c>
      <c r="J2881">
        <v>0.213008597493172</v>
      </c>
      <c r="K2881">
        <v>1.55813443660736</v>
      </c>
      <c r="L2881">
        <v>7.3148898915092193</v>
      </c>
    </row>
    <row r="2882" spans="1:12" hidden="1" x14ac:dyDescent="0.35">
      <c r="A2882" t="s">
        <v>51</v>
      </c>
      <c r="B2882" t="s">
        <v>279</v>
      </c>
      <c r="C2882" s="5" t="s">
        <v>52</v>
      </c>
      <c r="D2882" s="5">
        <v>1.5</v>
      </c>
      <c r="E2882" t="s">
        <v>45</v>
      </c>
      <c r="F2882">
        <v>0.1</v>
      </c>
      <c r="G2882" t="s">
        <v>32</v>
      </c>
      <c r="H2882" s="15">
        <v>7.3</v>
      </c>
      <c r="I2882" s="15">
        <f>IF(Table18[[#This Row],[Semi_total_radno]]="BLD", 0.65*Table18[[#This Row],[LLD]], Table18[[#This Row],[Semi_total_radno]])</f>
        <v>7.3</v>
      </c>
      <c r="J2882">
        <v>0.24476093053817699</v>
      </c>
      <c r="K2882">
        <v>1.8220783472061199</v>
      </c>
      <c r="L2882">
        <v>7.4443185977425355</v>
      </c>
    </row>
    <row r="2883" spans="1:12" hidden="1" x14ac:dyDescent="0.35">
      <c r="A2883" t="s">
        <v>53</v>
      </c>
      <c r="B2883" t="s">
        <v>279</v>
      </c>
      <c r="C2883" s="5" t="s">
        <v>54</v>
      </c>
      <c r="D2883" s="5">
        <v>2.5</v>
      </c>
      <c r="E2883" t="s">
        <v>45</v>
      </c>
      <c r="F2883">
        <v>0.1</v>
      </c>
      <c r="G2883" t="s">
        <v>32</v>
      </c>
      <c r="H2883" s="15">
        <v>7.2</v>
      </c>
      <c r="I2883" s="15">
        <f>IF(Table18[[#This Row],[Semi_total_radno]]="BLD", 0.65*Table18[[#This Row],[LLD]], Table18[[#This Row],[Semi_total_radno]])</f>
        <v>7.2</v>
      </c>
      <c r="J2883">
        <v>0.20878420770168299</v>
      </c>
      <c r="K2883">
        <v>1.5988929271698</v>
      </c>
      <c r="L2883">
        <v>7.6581123868063106</v>
      </c>
    </row>
    <row r="2884" spans="1:12" hidden="1" x14ac:dyDescent="0.35">
      <c r="A2884" t="s">
        <v>55</v>
      </c>
      <c r="B2884" t="s">
        <v>279</v>
      </c>
      <c r="C2884" s="5" t="s">
        <v>56</v>
      </c>
      <c r="D2884" s="5">
        <v>3.5</v>
      </c>
      <c r="E2884" t="s">
        <v>45</v>
      </c>
      <c r="F2884">
        <v>0.1</v>
      </c>
      <c r="G2884" t="s">
        <v>32</v>
      </c>
      <c r="H2884" s="15">
        <v>6.8</v>
      </c>
      <c r="I2884" s="15">
        <f>IF(Table18[[#This Row],[Semi_total_radno]]="BLD", 0.65*Table18[[#This Row],[LLD]], Table18[[#This Row],[Semi_total_radno]])</f>
        <v>6.8</v>
      </c>
      <c r="J2884">
        <v>0.26063022017478898</v>
      </c>
      <c r="K2884">
        <v>1.7546205520629901</v>
      </c>
      <c r="L2884">
        <v>6.7322221916026157</v>
      </c>
    </row>
    <row r="2885" spans="1:12" hidden="1" x14ac:dyDescent="0.35">
      <c r="A2885" t="s">
        <v>57</v>
      </c>
      <c r="B2885" t="s">
        <v>279</v>
      </c>
      <c r="C2885" s="5" t="s">
        <v>58</v>
      </c>
      <c r="D2885" s="5">
        <v>4.5</v>
      </c>
      <c r="E2885" t="s">
        <v>45</v>
      </c>
      <c r="F2885">
        <v>0.1</v>
      </c>
      <c r="G2885" t="s">
        <v>32</v>
      </c>
      <c r="H2885" s="15">
        <v>6.6</v>
      </c>
      <c r="I2885" s="15">
        <f>IF(Table18[[#This Row],[Semi_total_radno]]="BLD", 0.65*Table18[[#This Row],[LLD]], Table18[[#This Row],[Semi_total_radno]])</f>
        <v>6.6</v>
      </c>
      <c r="J2885">
        <v>0.26099950075149497</v>
      </c>
      <c r="K2885">
        <v>1.78256392478943</v>
      </c>
      <c r="L2885">
        <v>6.8297599024400419</v>
      </c>
    </row>
    <row r="2886" spans="1:12" hidden="1" x14ac:dyDescent="0.35">
      <c r="A2886" t="s">
        <v>59</v>
      </c>
      <c r="B2886" t="s">
        <v>279</v>
      </c>
      <c r="C2886" s="5" t="s">
        <v>60</v>
      </c>
      <c r="D2886" s="5">
        <v>5.5</v>
      </c>
      <c r="E2886" t="s">
        <v>45</v>
      </c>
      <c r="F2886">
        <v>0.1</v>
      </c>
      <c r="G2886" t="s">
        <v>32</v>
      </c>
      <c r="H2886" s="15">
        <v>6.4</v>
      </c>
      <c r="I2886" s="15">
        <f>IF(Table18[[#This Row],[Semi_total_radno]]="BLD", 0.65*Table18[[#This Row],[LLD]], Table18[[#This Row],[Semi_total_radno]])</f>
        <v>6.4</v>
      </c>
      <c r="J2886">
        <v>0.20869255065917999</v>
      </c>
      <c r="K2886">
        <v>1.61110508441925</v>
      </c>
      <c r="L2886">
        <v>7.7199932596079011</v>
      </c>
    </row>
    <row r="2887" spans="1:12" hidden="1" x14ac:dyDescent="0.35">
      <c r="A2887" t="s">
        <v>61</v>
      </c>
      <c r="B2887" t="s">
        <v>279</v>
      </c>
      <c r="C2887" s="5" t="s">
        <v>62</v>
      </c>
      <c r="D2887" s="5">
        <v>6.5</v>
      </c>
      <c r="E2887" t="s">
        <v>45</v>
      </c>
      <c r="F2887">
        <v>0.1</v>
      </c>
      <c r="G2887" t="s">
        <v>32</v>
      </c>
      <c r="H2887" s="15">
        <v>6.1</v>
      </c>
      <c r="I2887" s="15">
        <f>IF(Table18[[#This Row],[Semi_total_radno]]="BLD", 0.65*Table18[[#This Row],[LLD]], Table18[[#This Row],[Semi_total_radno]])</f>
        <v>6.1</v>
      </c>
      <c r="J2887">
        <v>0.25640079379081698</v>
      </c>
      <c r="K2887">
        <v>1.69784879684448</v>
      </c>
      <c r="L2887">
        <v>6.6218546820477453</v>
      </c>
    </row>
    <row r="2888" spans="1:12" hidden="1" x14ac:dyDescent="0.35">
      <c r="A2888" t="s">
        <v>63</v>
      </c>
      <c r="B2888" t="s">
        <v>279</v>
      </c>
      <c r="C2888" s="5" t="s">
        <v>64</v>
      </c>
      <c r="D2888" s="5">
        <v>7.5</v>
      </c>
      <c r="E2888" t="s">
        <v>45</v>
      </c>
      <c r="F2888">
        <v>0.1</v>
      </c>
      <c r="G2888" t="s">
        <v>32</v>
      </c>
      <c r="H2888" s="15">
        <v>5.6</v>
      </c>
      <c r="I2888" s="15">
        <f>IF(Table18[[#This Row],[Semi_total_radno]]="BLD", 0.65*Table18[[#This Row],[LLD]], Table18[[#This Row],[Semi_total_radno]])</f>
        <v>5.6</v>
      </c>
      <c r="J2888">
        <v>0.165142521262169</v>
      </c>
      <c r="K2888">
        <v>1.2323353290557899</v>
      </c>
      <c r="L2888">
        <v>7.4622533290467237</v>
      </c>
    </row>
    <row r="2889" spans="1:12" hidden="1" x14ac:dyDescent="0.35">
      <c r="A2889" t="s">
        <v>65</v>
      </c>
      <c r="B2889" t="s">
        <v>279</v>
      </c>
      <c r="C2889" s="5" t="s">
        <v>66</v>
      </c>
      <c r="D2889" s="5">
        <v>8.5</v>
      </c>
      <c r="E2889" t="s">
        <v>45</v>
      </c>
      <c r="F2889">
        <v>0.1</v>
      </c>
      <c r="G2889" t="s">
        <v>32</v>
      </c>
      <c r="H2889" s="15">
        <v>4.3</v>
      </c>
      <c r="I2889" s="15">
        <f>IF(Table18[[#This Row],[Semi_total_radno]]="BLD", 0.65*Table18[[#This Row],[LLD]], Table18[[#This Row],[Semi_total_radno]])</f>
        <v>4.3</v>
      </c>
      <c r="J2889">
        <v>4.9028149805962996E-3</v>
      </c>
      <c r="K2889">
        <v>0.75896835327148404</v>
      </c>
      <c r="L2889">
        <v>154.80256878450987</v>
      </c>
    </row>
    <row r="2890" spans="1:12" hidden="1" x14ac:dyDescent="0.35">
      <c r="A2890" t="s">
        <v>67</v>
      </c>
      <c r="B2890" t="s">
        <v>279</v>
      </c>
      <c r="C2890" s="5" t="s">
        <v>68</v>
      </c>
      <c r="D2890" s="5">
        <v>9.5</v>
      </c>
      <c r="E2890" t="s">
        <v>45</v>
      </c>
      <c r="F2890">
        <v>0.1</v>
      </c>
      <c r="G2890" t="s">
        <v>32</v>
      </c>
      <c r="H2890" s="15">
        <v>3.5</v>
      </c>
      <c r="I2890" s="15">
        <f>IF(Table18[[#This Row],[Semi_total_radno]]="BLD", 0.65*Table18[[#This Row],[LLD]], Table18[[#This Row],[Semi_total_radno]])</f>
        <v>3.5</v>
      </c>
      <c r="J2890">
        <v>3.07385972701013E-3</v>
      </c>
      <c r="K2890">
        <v>0.477190881967545</v>
      </c>
      <c r="L2890">
        <v>155.24159341900003</v>
      </c>
    </row>
    <row r="2891" spans="1:12" hidden="1" x14ac:dyDescent="0.35">
      <c r="A2891" t="s">
        <v>69</v>
      </c>
      <c r="B2891" t="s">
        <v>279</v>
      </c>
      <c r="C2891" s="5" t="s">
        <v>70</v>
      </c>
      <c r="D2891" s="5">
        <v>10.5</v>
      </c>
      <c r="E2891" t="s">
        <v>45</v>
      </c>
      <c r="F2891">
        <v>0.1</v>
      </c>
      <c r="G2891" t="s">
        <v>32</v>
      </c>
      <c r="H2891" s="15">
        <v>3.4</v>
      </c>
      <c r="I2891" s="15">
        <f>IF(Table18[[#This Row],[Semi_total_radno]]="BLD", 0.65*Table18[[#This Row],[LLD]], Table18[[#This Row],[Semi_total_radno]])</f>
        <v>3.4</v>
      </c>
      <c r="J2891">
        <v>0.23008805513382</v>
      </c>
      <c r="K2891">
        <v>0.85805010795593295</v>
      </c>
      <c r="L2891">
        <v>3.7292249154650294</v>
      </c>
    </row>
    <row r="2892" spans="1:12" hidden="1" x14ac:dyDescent="0.35">
      <c r="A2892" t="s">
        <v>71</v>
      </c>
      <c r="B2892" t="s">
        <v>279</v>
      </c>
      <c r="C2892" s="5" t="s">
        <v>72</v>
      </c>
      <c r="D2892" s="5">
        <v>11.5</v>
      </c>
      <c r="E2892" t="s">
        <v>45</v>
      </c>
      <c r="F2892">
        <v>0.1</v>
      </c>
      <c r="G2892" t="s">
        <v>32</v>
      </c>
      <c r="H2892" s="15">
        <v>2.8</v>
      </c>
      <c r="I2892" s="15">
        <f>IF(Table18[[#This Row],[Semi_total_radno]]="BLD", 0.65*Table18[[#This Row],[LLD]], Table18[[#This Row],[Semi_total_radno]])</f>
        <v>2.8</v>
      </c>
      <c r="J2892">
        <v>0.306331336498261</v>
      </c>
      <c r="K2892">
        <v>0.88174587488174405</v>
      </c>
      <c r="L2892">
        <v>2.8784057320454699</v>
      </c>
    </row>
    <row r="2893" spans="1:12" hidden="1" x14ac:dyDescent="0.35">
      <c r="A2893" t="s">
        <v>73</v>
      </c>
      <c r="B2893" t="s">
        <v>279</v>
      </c>
      <c r="C2893" s="5" t="s">
        <v>74</v>
      </c>
      <c r="D2893" s="5">
        <v>12.5</v>
      </c>
      <c r="E2893" t="s">
        <v>45</v>
      </c>
      <c r="F2893">
        <v>0.1</v>
      </c>
      <c r="G2893" t="s">
        <v>32</v>
      </c>
      <c r="H2893" s="15">
        <v>2.7</v>
      </c>
      <c r="I2893" s="15">
        <f>IF(Table18[[#This Row],[Semi_total_radno]]="BLD", 0.65*Table18[[#This Row],[LLD]], Table18[[#This Row],[Semi_total_radno]])</f>
        <v>2.7</v>
      </c>
      <c r="J2893">
        <v>1.03266257792711E-3</v>
      </c>
      <c r="K2893">
        <v>1.12421077210456E-3</v>
      </c>
      <c r="L2893">
        <v>1.0886525726159431</v>
      </c>
    </row>
    <row r="2894" spans="1:12" hidden="1" x14ac:dyDescent="0.35">
      <c r="A2894" t="s">
        <v>75</v>
      </c>
      <c r="B2894" t="s">
        <v>279</v>
      </c>
      <c r="C2894" s="5" t="s">
        <v>76</v>
      </c>
      <c r="D2894" s="5">
        <v>13.5</v>
      </c>
      <c r="E2894" t="s">
        <v>45</v>
      </c>
      <c r="F2894">
        <v>0.1</v>
      </c>
      <c r="G2894" t="s">
        <v>32</v>
      </c>
      <c r="H2894" s="15">
        <v>2.7</v>
      </c>
      <c r="I2894" s="15">
        <f>IF(Table18[[#This Row],[Semi_total_radno]]="BLD", 0.65*Table18[[#This Row],[LLD]], Table18[[#This Row],[Semi_total_radno]])</f>
        <v>2.7</v>
      </c>
      <c r="J2894">
        <v>7.0637674070894696E-4</v>
      </c>
      <c r="K2894">
        <v>1.3329919893294579E-3</v>
      </c>
      <c r="L2894">
        <v>1.799905758655191</v>
      </c>
    </row>
    <row r="2895" spans="1:12" hidden="1" x14ac:dyDescent="0.35">
      <c r="A2895" t="s">
        <v>77</v>
      </c>
      <c r="B2895" t="s">
        <v>279</v>
      </c>
      <c r="C2895" s="7" t="s">
        <v>78</v>
      </c>
      <c r="D2895" s="5">
        <v>14.5</v>
      </c>
      <c r="E2895" t="s">
        <v>45</v>
      </c>
      <c r="F2895">
        <v>0.1</v>
      </c>
      <c r="G2895" t="s">
        <v>32</v>
      </c>
      <c r="H2895" s="15">
        <v>2.6</v>
      </c>
      <c r="I2895" s="15">
        <f>IF(Table18[[#This Row],[Semi_total_radno]]="BLD", 0.65*Table18[[#This Row],[LLD]], Table18[[#This Row],[Semi_total_radno]])</f>
        <v>2.6</v>
      </c>
      <c r="J2895">
        <v>0.13394749164581299</v>
      </c>
      <c r="K2895">
        <v>0.45204642415046697</v>
      </c>
      <c r="L2895">
        <v>3.3748032053170389</v>
      </c>
    </row>
    <row r="2896" spans="1:12" hidden="1" x14ac:dyDescent="0.35">
      <c r="A2896" t="s">
        <v>79</v>
      </c>
      <c r="B2896" t="s">
        <v>279</v>
      </c>
      <c r="C2896" s="5" t="s">
        <v>80</v>
      </c>
      <c r="D2896" s="5">
        <v>15.5</v>
      </c>
      <c r="E2896" t="s">
        <v>45</v>
      </c>
      <c r="F2896">
        <v>0.1</v>
      </c>
      <c r="G2896" t="s">
        <v>32</v>
      </c>
      <c r="H2896" s="15">
        <v>2.7</v>
      </c>
      <c r="I2896" s="15">
        <f>IF(Table18[[#This Row],[Semi_total_radno]]="BLD", 0.65*Table18[[#This Row],[LLD]], Table18[[#This Row],[Semi_total_radno]])</f>
        <v>2.7</v>
      </c>
      <c r="J2896">
        <v>0.19273193180561099</v>
      </c>
      <c r="K2896">
        <v>0.61511629819869995</v>
      </c>
      <c r="L2896">
        <v>3.1915640155524665</v>
      </c>
    </row>
    <row r="2897" spans="1:12" hidden="1" x14ac:dyDescent="0.35">
      <c r="A2897" t="s">
        <v>81</v>
      </c>
      <c r="B2897" t="s">
        <v>279</v>
      </c>
      <c r="C2897" s="5" t="s">
        <v>82</v>
      </c>
      <c r="D2897" s="5">
        <v>16.5</v>
      </c>
      <c r="E2897" t="s">
        <v>45</v>
      </c>
      <c r="F2897">
        <v>0.1</v>
      </c>
      <c r="G2897" t="s">
        <v>32</v>
      </c>
      <c r="H2897" s="15">
        <v>2.7</v>
      </c>
      <c r="I2897" s="15">
        <f>IF(Table18[[#This Row],[Semi_total_radno]]="BLD", 0.65*Table18[[#This Row],[LLD]], Table18[[#This Row],[Semi_total_radno]])</f>
        <v>2.7</v>
      </c>
      <c r="J2897">
        <v>0.26588690280914301</v>
      </c>
      <c r="K2897">
        <v>0.84849083423614502</v>
      </c>
      <c r="L2897">
        <v>3.1911719805364105</v>
      </c>
    </row>
    <row r="2898" spans="1:12" hidden="1" x14ac:dyDescent="0.35">
      <c r="A2898" t="s">
        <v>83</v>
      </c>
      <c r="B2898" t="s">
        <v>279</v>
      </c>
      <c r="C2898" s="5" t="s">
        <v>84</v>
      </c>
      <c r="D2898" s="5">
        <v>17.5</v>
      </c>
      <c r="E2898" t="s">
        <v>45</v>
      </c>
      <c r="F2898">
        <v>0.1</v>
      </c>
      <c r="G2898" t="s">
        <v>32</v>
      </c>
      <c r="H2898" s="15">
        <v>2.5</v>
      </c>
      <c r="I2898" s="15">
        <f>IF(Table18[[#This Row],[Semi_total_radno]]="BLD", 0.65*Table18[[#This Row],[LLD]], Table18[[#This Row],[Semi_total_radno]])</f>
        <v>2.5</v>
      </c>
      <c r="J2898">
        <v>0.25323790311813399</v>
      </c>
      <c r="K2898">
        <v>0.82827520370483398</v>
      </c>
      <c r="L2898">
        <v>3.2707394647729666</v>
      </c>
    </row>
    <row r="2899" spans="1:12" hidden="1" x14ac:dyDescent="0.35">
      <c r="A2899" t="s">
        <v>85</v>
      </c>
      <c r="B2899" t="s">
        <v>279</v>
      </c>
      <c r="C2899" s="5" t="s">
        <v>86</v>
      </c>
      <c r="D2899" s="5">
        <v>18.5</v>
      </c>
      <c r="E2899" t="s">
        <v>45</v>
      </c>
      <c r="F2899">
        <v>0.1</v>
      </c>
      <c r="G2899" t="s">
        <v>32</v>
      </c>
      <c r="H2899" s="15">
        <v>2.2999999999999998</v>
      </c>
      <c r="I2899" s="15">
        <f>IF(Table18[[#This Row],[Semi_total_radno]]="BLD", 0.65*Table18[[#This Row],[LLD]], Table18[[#This Row],[Semi_total_radno]])</f>
        <v>2.2999999999999998</v>
      </c>
      <c r="J2899">
        <v>0.39740765094757102</v>
      </c>
      <c r="K2899">
        <v>1.1307168006896999</v>
      </c>
      <c r="L2899">
        <v>2.8452315852340559</v>
      </c>
    </row>
    <row r="2900" spans="1:12" hidden="1" x14ac:dyDescent="0.35">
      <c r="A2900" t="s">
        <v>87</v>
      </c>
      <c r="B2900" t="s">
        <v>279</v>
      </c>
      <c r="C2900" s="5" t="s">
        <v>88</v>
      </c>
      <c r="D2900" s="5">
        <v>19.5</v>
      </c>
      <c r="E2900" t="s">
        <v>45</v>
      </c>
      <c r="F2900">
        <v>0.1</v>
      </c>
      <c r="G2900" t="s">
        <v>32</v>
      </c>
      <c r="H2900" s="15">
        <v>2.1</v>
      </c>
      <c r="I2900" s="15">
        <f>IF(Table18[[#This Row],[Semi_total_radno]]="BLD", 0.65*Table18[[#This Row],[LLD]], Table18[[#This Row],[Semi_total_radno]])</f>
        <v>2.1</v>
      </c>
      <c r="J2900">
        <v>0.18366695940494501</v>
      </c>
      <c r="K2900">
        <v>0.54678505659103405</v>
      </c>
      <c r="L2900">
        <v>2.9770463798308655</v>
      </c>
    </row>
    <row r="2901" spans="1:12" hidden="1" x14ac:dyDescent="0.35">
      <c r="A2901" t="s">
        <v>89</v>
      </c>
      <c r="B2901" t="s">
        <v>279</v>
      </c>
      <c r="C2901" s="5" t="s">
        <v>90</v>
      </c>
      <c r="D2901" s="5">
        <v>20.5</v>
      </c>
      <c r="E2901" t="s">
        <v>45</v>
      </c>
      <c r="F2901">
        <v>0.1</v>
      </c>
      <c r="G2901" t="s">
        <v>32</v>
      </c>
      <c r="H2901" s="15">
        <v>2.2999999999999998</v>
      </c>
      <c r="I2901" s="15">
        <f>IF(Table18[[#This Row],[Semi_total_radno]]="BLD", 0.65*Table18[[#This Row],[LLD]], Table18[[#This Row],[Semi_total_radno]])</f>
        <v>2.2999999999999998</v>
      </c>
      <c r="J2901">
        <v>0.52121388912200906</v>
      </c>
      <c r="K2901">
        <v>1.5363302230835001</v>
      </c>
      <c r="L2901">
        <v>2.947600313705121</v>
      </c>
    </row>
    <row r="2902" spans="1:12" hidden="1" x14ac:dyDescent="0.35">
      <c r="A2902" t="s">
        <v>91</v>
      </c>
      <c r="B2902" t="s">
        <v>279</v>
      </c>
      <c r="C2902" s="5" t="s">
        <v>92</v>
      </c>
      <c r="D2902" s="5">
        <v>21.5</v>
      </c>
      <c r="E2902" t="s">
        <v>45</v>
      </c>
      <c r="F2902">
        <v>0.1</v>
      </c>
      <c r="G2902" t="s">
        <v>32</v>
      </c>
      <c r="H2902" s="15">
        <v>2.4</v>
      </c>
      <c r="I2902" s="15">
        <f>IF(Table18[[#This Row],[Semi_total_radno]]="BLD", 0.65*Table18[[#This Row],[LLD]], Table18[[#This Row],[Semi_total_radno]])</f>
        <v>2.4</v>
      </c>
      <c r="J2902">
        <v>0.18502551317214999</v>
      </c>
      <c r="K2902">
        <v>0.52168637514114402</v>
      </c>
      <c r="L2902">
        <v>2.8195375124065225</v>
      </c>
    </row>
    <row r="2903" spans="1:12" hidden="1" x14ac:dyDescent="0.35">
      <c r="A2903" t="s">
        <v>93</v>
      </c>
      <c r="B2903" t="s">
        <v>279</v>
      </c>
      <c r="C2903" s="5" t="s">
        <v>94</v>
      </c>
      <c r="D2903" s="5">
        <v>22.5</v>
      </c>
      <c r="E2903" t="s">
        <v>45</v>
      </c>
      <c r="F2903">
        <v>0.1</v>
      </c>
      <c r="G2903" t="s">
        <v>32</v>
      </c>
      <c r="H2903" s="15">
        <v>2.6</v>
      </c>
      <c r="I2903" s="15">
        <f>IF(Table18[[#This Row],[Semi_total_radno]]="BLD", 0.65*Table18[[#This Row],[LLD]], Table18[[#This Row],[Semi_total_radno]])</f>
        <v>2.6</v>
      </c>
      <c r="J2903">
        <v>2.792363899061455E-3</v>
      </c>
      <c r="K2903">
        <v>4.2704086517915121E-3</v>
      </c>
      <c r="L2903">
        <v>1.2605451616936565</v>
      </c>
    </row>
    <row r="2904" spans="1:12" hidden="1" x14ac:dyDescent="0.35">
      <c r="A2904" t="s">
        <v>95</v>
      </c>
      <c r="B2904" t="s">
        <v>279</v>
      </c>
      <c r="C2904" s="5" t="s">
        <v>96</v>
      </c>
      <c r="D2904" s="5">
        <v>23.5</v>
      </c>
      <c r="E2904" t="s">
        <v>45</v>
      </c>
      <c r="F2904">
        <v>0.1</v>
      </c>
      <c r="G2904" t="s">
        <v>32</v>
      </c>
      <c r="H2904" s="15">
        <v>2.6</v>
      </c>
      <c r="I2904" s="15">
        <f>IF(Table18[[#This Row],[Semi_total_radno]]="BLD", 0.65*Table18[[#This Row],[LLD]], Table18[[#This Row],[Semi_total_radno]])</f>
        <v>2.6</v>
      </c>
      <c r="J2904">
        <v>0.255171298980713</v>
      </c>
      <c r="K2904">
        <v>0.80598986148834195</v>
      </c>
      <c r="L2904">
        <v>3.158622716221946</v>
      </c>
    </row>
    <row r="2905" spans="1:12" hidden="1" x14ac:dyDescent="0.35">
      <c r="A2905" s="8" t="s">
        <v>97</v>
      </c>
      <c r="B2905" s="9" t="s">
        <v>280</v>
      </c>
      <c r="C2905" s="10" t="s">
        <v>50</v>
      </c>
      <c r="D2905" s="10">
        <v>0.5</v>
      </c>
      <c r="E2905" t="s">
        <v>45</v>
      </c>
      <c r="F2905">
        <v>0.1</v>
      </c>
      <c r="G2905" t="s">
        <v>32</v>
      </c>
      <c r="H2905" s="16">
        <v>7.3</v>
      </c>
      <c r="I2905" s="16">
        <f>IF(Table18[[#This Row],[Semi_total_radno]]="BLD", 0.65*Table18[[#This Row],[LLD]], Table18[[#This Row],[Semi_total_radno]])</f>
        <v>7.3</v>
      </c>
      <c r="J2905" s="18">
        <v>0.34120833873748802</v>
      </c>
      <c r="K2905" s="18">
        <v>1.51705050468445</v>
      </c>
      <c r="L2905" s="19">
        <f>K2905/J2905</f>
        <v>4.4461120449099214</v>
      </c>
    </row>
    <row r="2906" spans="1:12" hidden="1" x14ac:dyDescent="0.35">
      <c r="A2906" s="8" t="s">
        <v>98</v>
      </c>
      <c r="B2906" s="9" t="s">
        <v>280</v>
      </c>
      <c r="C2906" s="10" t="s">
        <v>52</v>
      </c>
      <c r="D2906" s="10">
        <v>1.5</v>
      </c>
      <c r="E2906" t="s">
        <v>45</v>
      </c>
      <c r="F2906">
        <v>0.1</v>
      </c>
      <c r="G2906" t="s">
        <v>32</v>
      </c>
      <c r="H2906" s="16">
        <v>7</v>
      </c>
      <c r="I2906" s="16">
        <f>IF(Table18[[#This Row],[Semi_total_radno]]="BLD", 0.65*Table18[[#This Row],[LLD]], Table18[[#This Row],[Semi_total_radno]])</f>
        <v>7</v>
      </c>
      <c r="J2906" s="20">
        <v>5.2734487690031502E-3</v>
      </c>
      <c r="K2906" s="20">
        <v>0.87811797857284501</v>
      </c>
      <c r="L2906" s="19">
        <f t="shared" ref="L2906:L2925" si="32">K2906/J2906</f>
        <v>166.51683121192761</v>
      </c>
    </row>
    <row r="2907" spans="1:12" hidden="1" x14ac:dyDescent="0.35">
      <c r="A2907" s="8" t="s">
        <v>99</v>
      </c>
      <c r="B2907" s="9" t="s">
        <v>280</v>
      </c>
      <c r="C2907" s="10" t="s">
        <v>54</v>
      </c>
      <c r="D2907" s="10">
        <v>2.5</v>
      </c>
      <c r="E2907" t="s">
        <v>45</v>
      </c>
      <c r="F2907">
        <v>0.1</v>
      </c>
      <c r="G2907" t="s">
        <v>32</v>
      </c>
      <c r="H2907" s="16">
        <v>7.7</v>
      </c>
      <c r="I2907" s="16">
        <f>IF(Table18[[#This Row],[Semi_total_radno]]="BLD", 0.65*Table18[[#This Row],[LLD]], Table18[[#This Row],[Semi_total_radno]])</f>
        <v>7.7</v>
      </c>
      <c r="J2907" s="18">
        <v>0.251287370920181</v>
      </c>
      <c r="K2907" s="18">
        <v>1.31207203865051</v>
      </c>
      <c r="L2907" s="19">
        <f t="shared" si="32"/>
        <v>5.2214006372301016</v>
      </c>
    </row>
    <row r="2908" spans="1:12" hidden="1" x14ac:dyDescent="0.35">
      <c r="A2908" s="8" t="s">
        <v>100</v>
      </c>
      <c r="B2908" s="9" t="s">
        <v>280</v>
      </c>
      <c r="C2908" s="10" t="s">
        <v>56</v>
      </c>
      <c r="D2908" s="10">
        <v>3.5</v>
      </c>
      <c r="E2908" t="s">
        <v>45</v>
      </c>
      <c r="F2908">
        <v>0.1</v>
      </c>
      <c r="G2908" t="s">
        <v>32</v>
      </c>
      <c r="H2908" s="16">
        <v>7.8</v>
      </c>
      <c r="I2908" s="16">
        <f>IF(Table18[[#This Row],[Semi_total_radno]]="BLD", 0.65*Table18[[#This Row],[LLD]], Table18[[#This Row],[Semi_total_radno]])</f>
        <v>7.8</v>
      </c>
      <c r="J2908" s="18">
        <v>0.51856994628906306</v>
      </c>
      <c r="K2908" s="18">
        <v>2.0246231555938698</v>
      </c>
      <c r="L2908" s="19">
        <f t="shared" si="32"/>
        <v>3.9042431403560309</v>
      </c>
    </row>
    <row r="2909" spans="1:12" hidden="1" x14ac:dyDescent="0.35">
      <c r="A2909" s="8" t="s">
        <v>101</v>
      </c>
      <c r="B2909" s="9" t="s">
        <v>280</v>
      </c>
      <c r="C2909" s="10" t="s">
        <v>58</v>
      </c>
      <c r="D2909" s="10">
        <v>4.5</v>
      </c>
      <c r="E2909" t="s">
        <v>45</v>
      </c>
      <c r="F2909">
        <v>0.1</v>
      </c>
      <c r="G2909" t="s">
        <v>32</v>
      </c>
      <c r="H2909" s="16">
        <v>7.6</v>
      </c>
      <c r="I2909" s="16">
        <f>IF(Table18[[#This Row],[Semi_total_radno]]="BLD", 0.65*Table18[[#This Row],[LLD]], Table18[[#This Row],[Semi_total_radno]])</f>
        <v>7.6</v>
      </c>
      <c r="J2909" s="18">
        <v>0.44535508751869202</v>
      </c>
      <c r="K2909" s="18">
        <v>1.79194223880768</v>
      </c>
      <c r="L2909" s="19">
        <f t="shared" si="32"/>
        <v>4.0236258415538373</v>
      </c>
    </row>
    <row r="2910" spans="1:12" hidden="1" x14ac:dyDescent="0.35">
      <c r="A2910" s="8" t="s">
        <v>102</v>
      </c>
      <c r="B2910" s="9" t="s">
        <v>280</v>
      </c>
      <c r="C2910" s="10" t="s">
        <v>60</v>
      </c>
      <c r="D2910" s="10">
        <v>5.5</v>
      </c>
      <c r="E2910" t="s">
        <v>45</v>
      </c>
      <c r="F2910">
        <v>0.1</v>
      </c>
      <c r="G2910" t="s">
        <v>32</v>
      </c>
      <c r="H2910" s="16">
        <v>7.2</v>
      </c>
      <c r="I2910" s="16">
        <f>IF(Table18[[#This Row],[Semi_total_radno]]="BLD", 0.65*Table18[[#This Row],[LLD]], Table18[[#This Row],[Semi_total_radno]])</f>
        <v>7.2</v>
      </c>
      <c r="J2910" s="18">
        <v>0.73049771785736095</v>
      </c>
      <c r="K2910" s="18">
        <v>2.5906391143798801</v>
      </c>
      <c r="L2910" s="19">
        <f t="shared" si="32"/>
        <v>3.5464027484966567</v>
      </c>
    </row>
    <row r="2911" spans="1:12" hidden="1" x14ac:dyDescent="0.35">
      <c r="A2911" s="8" t="s">
        <v>103</v>
      </c>
      <c r="B2911" s="9" t="s">
        <v>280</v>
      </c>
      <c r="C2911" s="10" t="s">
        <v>62</v>
      </c>
      <c r="D2911" s="10">
        <v>6.5</v>
      </c>
      <c r="E2911" t="s">
        <v>45</v>
      </c>
      <c r="F2911">
        <v>0.1</v>
      </c>
      <c r="G2911" t="s">
        <v>32</v>
      </c>
      <c r="H2911" s="16">
        <v>7.8</v>
      </c>
      <c r="I2911" s="16">
        <f>IF(Table18[[#This Row],[Semi_total_radno]]="BLD", 0.65*Table18[[#This Row],[LLD]], Table18[[#This Row],[Semi_total_radno]])</f>
        <v>7.8</v>
      </c>
      <c r="J2911" s="18">
        <v>0.23559479415416701</v>
      </c>
      <c r="K2911" s="18">
        <v>1.2447416782379199</v>
      </c>
      <c r="L2911" s="19">
        <f t="shared" si="32"/>
        <v>5.2834006061415515</v>
      </c>
    </row>
    <row r="2912" spans="1:12" hidden="1" x14ac:dyDescent="0.35">
      <c r="A2912" s="8" t="s">
        <v>104</v>
      </c>
      <c r="B2912" s="9" t="s">
        <v>280</v>
      </c>
      <c r="C2912" s="10" t="s">
        <v>64</v>
      </c>
      <c r="D2912" s="10">
        <v>7.5</v>
      </c>
      <c r="E2912" t="s">
        <v>45</v>
      </c>
      <c r="F2912">
        <v>0.1</v>
      </c>
      <c r="G2912" t="s">
        <v>32</v>
      </c>
      <c r="H2912" s="16">
        <v>7.4</v>
      </c>
      <c r="I2912" s="16">
        <f>IF(Table18[[#This Row],[Semi_total_radno]]="BLD", 0.65*Table18[[#This Row],[LLD]], Table18[[#This Row],[Semi_total_radno]])</f>
        <v>7.4</v>
      </c>
      <c r="J2912" s="20">
        <v>3.7895394489169099E-3</v>
      </c>
      <c r="K2912" s="20">
        <v>7.4258851818740403E-3</v>
      </c>
      <c r="L2912" s="19">
        <f t="shared" si="32"/>
        <v>1.9595745820765729</v>
      </c>
    </row>
    <row r="2913" spans="1:12" hidden="1" x14ac:dyDescent="0.35">
      <c r="A2913" s="8" t="s">
        <v>105</v>
      </c>
      <c r="B2913" s="9" t="s">
        <v>280</v>
      </c>
      <c r="C2913" s="10" t="s">
        <v>66</v>
      </c>
      <c r="D2913" s="10">
        <v>8.5</v>
      </c>
      <c r="E2913" t="s">
        <v>45</v>
      </c>
      <c r="F2913">
        <v>0.1</v>
      </c>
      <c r="G2913" t="s">
        <v>32</v>
      </c>
      <c r="H2913" s="16">
        <v>7.2</v>
      </c>
      <c r="I2913" s="16">
        <f>IF(Table18[[#This Row],[Semi_total_radno]]="BLD", 0.65*Table18[[#This Row],[LLD]], Table18[[#This Row],[Semi_total_radno]])</f>
        <v>7.2</v>
      </c>
      <c r="J2913" s="18">
        <v>0.114164553582668</v>
      </c>
      <c r="K2913" s="18">
        <v>0.98078691959381104</v>
      </c>
      <c r="L2913" s="19">
        <f t="shared" si="32"/>
        <v>8.5909933408850137</v>
      </c>
    </row>
    <row r="2914" spans="1:12" hidden="1" x14ac:dyDescent="0.35">
      <c r="A2914" s="8" t="s">
        <v>106</v>
      </c>
      <c r="B2914" s="9" t="s">
        <v>280</v>
      </c>
      <c r="C2914" s="10" t="s">
        <v>68</v>
      </c>
      <c r="D2914" s="10">
        <v>9.5</v>
      </c>
      <c r="E2914" t="s">
        <v>45</v>
      </c>
      <c r="F2914">
        <v>0.1</v>
      </c>
      <c r="G2914" t="s">
        <v>32</v>
      </c>
      <c r="H2914" s="16">
        <v>7.3</v>
      </c>
      <c r="I2914" s="16">
        <f>IF(Table18[[#This Row],[Semi_total_radno]]="BLD", 0.65*Table18[[#This Row],[LLD]], Table18[[#This Row],[Semi_total_radno]])</f>
        <v>7.3</v>
      </c>
      <c r="J2914" s="20">
        <v>2.5792727246880501E-3</v>
      </c>
      <c r="K2914" s="20">
        <v>0.72248029708862305</v>
      </c>
      <c r="L2914" s="19">
        <f t="shared" si="32"/>
        <v>280.11008303745911</v>
      </c>
    </row>
    <row r="2915" spans="1:12" hidden="1" x14ac:dyDescent="0.35">
      <c r="A2915" s="8" t="s">
        <v>107</v>
      </c>
      <c r="B2915" s="9" t="s">
        <v>280</v>
      </c>
      <c r="C2915" s="10" t="s">
        <v>70</v>
      </c>
      <c r="D2915" s="10">
        <v>10.5</v>
      </c>
      <c r="E2915" t="s">
        <v>45</v>
      </c>
      <c r="F2915">
        <v>0.1</v>
      </c>
      <c r="G2915" t="s">
        <v>32</v>
      </c>
      <c r="H2915" s="16">
        <v>6.9</v>
      </c>
      <c r="I2915" s="16">
        <f>IF(Table18[[#This Row],[Semi_total_radno]]="BLD", 0.65*Table18[[#This Row],[LLD]], Table18[[#This Row],[Semi_total_radno]])</f>
        <v>6.9</v>
      </c>
      <c r="J2915" s="20">
        <v>4.1285236366093202E-3</v>
      </c>
      <c r="K2915" s="20">
        <v>0.62968802452087402</v>
      </c>
      <c r="L2915" s="19">
        <f t="shared" si="32"/>
        <v>152.52135628755298</v>
      </c>
    </row>
    <row r="2916" spans="1:12" hidden="1" x14ac:dyDescent="0.35">
      <c r="A2916" t="s">
        <v>108</v>
      </c>
      <c r="B2916" t="s">
        <v>281</v>
      </c>
      <c r="C2916" s="5" t="s">
        <v>50</v>
      </c>
      <c r="D2916" s="5">
        <v>0.5</v>
      </c>
      <c r="E2916" t="s">
        <v>45</v>
      </c>
      <c r="F2916">
        <v>0.1</v>
      </c>
      <c r="G2916" t="s">
        <v>32</v>
      </c>
      <c r="H2916" s="15">
        <v>6.6</v>
      </c>
      <c r="I2916" s="15">
        <f>IF(Table18[[#This Row],[Semi_total_radno]]="BLD", 0.65*Table18[[#This Row],[LLD]], Table18[[#This Row],[Semi_total_radno]])</f>
        <v>6.6</v>
      </c>
      <c r="J2916" s="18">
        <v>0.16807575523853299</v>
      </c>
      <c r="K2916" s="18">
        <v>1.5302046537399301</v>
      </c>
      <c r="L2916" s="19">
        <f t="shared" si="32"/>
        <v>9.1042557064120562</v>
      </c>
    </row>
    <row r="2917" spans="1:12" hidden="1" x14ac:dyDescent="0.35">
      <c r="A2917" t="s">
        <v>109</v>
      </c>
      <c r="B2917" t="s">
        <v>281</v>
      </c>
      <c r="C2917" s="5" t="s">
        <v>52</v>
      </c>
      <c r="D2917" s="5">
        <v>1.5</v>
      </c>
      <c r="E2917" t="s">
        <v>45</v>
      </c>
      <c r="F2917">
        <v>0.1</v>
      </c>
      <c r="G2917" t="s">
        <v>32</v>
      </c>
      <c r="H2917" s="15">
        <v>6.5</v>
      </c>
      <c r="I2917" s="15">
        <f>IF(Table18[[#This Row],[Semi_total_radno]]="BLD", 0.65*Table18[[#This Row],[LLD]], Table18[[#This Row],[Semi_total_radno]])</f>
        <v>6.5</v>
      </c>
      <c r="J2917" s="18">
        <v>0.16324836015701299</v>
      </c>
      <c r="K2917" s="18">
        <v>1.52458536624908</v>
      </c>
      <c r="L2917" s="19">
        <f t="shared" si="32"/>
        <v>9.3390547064774623</v>
      </c>
    </row>
    <row r="2918" spans="1:12" hidden="1" x14ac:dyDescent="0.35">
      <c r="A2918" t="s">
        <v>110</v>
      </c>
      <c r="B2918" t="s">
        <v>281</v>
      </c>
      <c r="C2918" s="5" t="s">
        <v>54</v>
      </c>
      <c r="D2918" s="5">
        <v>2.5</v>
      </c>
      <c r="E2918" t="s">
        <v>45</v>
      </c>
      <c r="F2918">
        <v>0.1</v>
      </c>
      <c r="G2918" t="s">
        <v>32</v>
      </c>
      <c r="H2918" s="15">
        <v>6.4</v>
      </c>
      <c r="I2918" s="15">
        <f>IF(Table18[[#This Row],[Semi_total_radno]]="BLD", 0.65*Table18[[#This Row],[LLD]], Table18[[#This Row],[Semi_total_radno]])</f>
        <v>6.4</v>
      </c>
      <c r="J2918" s="18">
        <v>0.15263675153255499</v>
      </c>
      <c r="K2918" s="18">
        <v>1.33317422866821</v>
      </c>
      <c r="L2918" s="19">
        <f t="shared" si="32"/>
        <v>8.7342937744836977</v>
      </c>
    </row>
    <row r="2919" spans="1:12" hidden="1" x14ac:dyDescent="0.35">
      <c r="A2919" t="s">
        <v>111</v>
      </c>
      <c r="B2919" t="s">
        <v>281</v>
      </c>
      <c r="C2919" s="5" t="s">
        <v>56</v>
      </c>
      <c r="D2919" s="5">
        <v>3.5</v>
      </c>
      <c r="E2919" t="s">
        <v>45</v>
      </c>
      <c r="F2919">
        <v>0.1</v>
      </c>
      <c r="G2919" t="s">
        <v>32</v>
      </c>
      <c r="H2919" s="15">
        <v>6.7</v>
      </c>
      <c r="I2919" s="15">
        <f>IF(Table18[[#This Row],[Semi_total_radno]]="BLD", 0.65*Table18[[#This Row],[LLD]], Table18[[#This Row],[Semi_total_radno]])</f>
        <v>6.7</v>
      </c>
      <c r="J2919" s="18">
        <v>0.16178780794143699</v>
      </c>
      <c r="K2919" s="18">
        <v>1.3450558185577399</v>
      </c>
      <c r="L2919" s="19">
        <f t="shared" si="32"/>
        <v>8.3137032120777317</v>
      </c>
    </row>
    <row r="2920" spans="1:12" hidden="1" x14ac:dyDescent="0.35">
      <c r="A2920" t="s">
        <v>112</v>
      </c>
      <c r="B2920" t="s">
        <v>281</v>
      </c>
      <c r="C2920" s="5" t="s">
        <v>58</v>
      </c>
      <c r="D2920" s="5">
        <v>4.5</v>
      </c>
      <c r="E2920" t="s">
        <v>45</v>
      </c>
      <c r="F2920">
        <v>0.1</v>
      </c>
      <c r="G2920" t="s">
        <v>32</v>
      </c>
      <c r="H2920" s="15">
        <v>5.8</v>
      </c>
      <c r="I2920" s="15">
        <f>IF(Table18[[#This Row],[Semi_total_radno]]="BLD", 0.65*Table18[[#This Row],[LLD]], Table18[[#This Row],[Semi_total_radno]])</f>
        <v>5.8</v>
      </c>
      <c r="J2920" s="18">
        <v>0.15010447800159499</v>
      </c>
      <c r="K2920" s="18">
        <v>1.32600581645966</v>
      </c>
      <c r="L2920" s="19">
        <f t="shared" si="32"/>
        <v>8.8338857981676604</v>
      </c>
    </row>
    <row r="2921" spans="1:12" hidden="1" x14ac:dyDescent="0.35">
      <c r="A2921" t="s">
        <v>113</v>
      </c>
      <c r="B2921" t="s">
        <v>281</v>
      </c>
      <c r="C2921" s="5" t="s">
        <v>60</v>
      </c>
      <c r="D2921" s="5">
        <v>5.5</v>
      </c>
      <c r="E2921" t="s">
        <v>45</v>
      </c>
      <c r="F2921">
        <v>0.1</v>
      </c>
      <c r="G2921" t="s">
        <v>32</v>
      </c>
      <c r="H2921" s="15">
        <v>5.2</v>
      </c>
      <c r="I2921" s="15">
        <f>IF(Table18[[#This Row],[Semi_total_radno]]="BLD", 0.65*Table18[[#This Row],[LLD]], Table18[[#This Row],[Semi_total_radno]])</f>
        <v>5.2</v>
      </c>
      <c r="J2921" s="18">
        <v>0.14570626616478</v>
      </c>
      <c r="K2921" s="18">
        <v>1.3029922246932999</v>
      </c>
      <c r="L2921" s="19">
        <f t="shared" si="32"/>
        <v>8.9425956686017809</v>
      </c>
    </row>
    <row r="2922" spans="1:12" hidden="1" x14ac:dyDescent="0.35">
      <c r="A2922" t="s">
        <v>114</v>
      </c>
      <c r="B2922" t="s">
        <v>281</v>
      </c>
      <c r="C2922" s="5" t="s">
        <v>62</v>
      </c>
      <c r="D2922" s="5">
        <v>6.5</v>
      </c>
      <c r="E2922" t="s">
        <v>45</v>
      </c>
      <c r="F2922">
        <v>0.1</v>
      </c>
      <c r="G2922" t="s">
        <v>32</v>
      </c>
      <c r="H2922" s="15">
        <v>5.5</v>
      </c>
      <c r="I2922" s="15">
        <f>IF(Table18[[#This Row],[Semi_total_radno]]="BLD", 0.65*Table18[[#This Row],[LLD]], Table18[[#This Row],[Semi_total_radno]])</f>
        <v>5.5</v>
      </c>
      <c r="J2922" s="20">
        <v>4.9335267394781104E-3</v>
      </c>
      <c r="K2922" s="20">
        <v>1.0768021345138501</v>
      </c>
      <c r="L2922" s="21">
        <f t="shared" si="32"/>
        <v>218.26214620410852</v>
      </c>
    </row>
    <row r="2923" spans="1:12" hidden="1" x14ac:dyDescent="0.35">
      <c r="A2923" t="s">
        <v>115</v>
      </c>
      <c r="B2923" t="s">
        <v>281</v>
      </c>
      <c r="C2923" s="5" t="s">
        <v>64</v>
      </c>
      <c r="D2923" s="5">
        <v>7.5</v>
      </c>
      <c r="E2923" t="s">
        <v>45</v>
      </c>
      <c r="F2923">
        <v>0.1</v>
      </c>
      <c r="G2923" t="s">
        <v>32</v>
      </c>
      <c r="H2923" s="15">
        <v>5</v>
      </c>
      <c r="I2923" s="15">
        <f>IF(Table18[[#This Row],[Semi_total_radno]]="BLD", 0.65*Table18[[#This Row],[LLD]], Table18[[#This Row],[Semi_total_radno]])</f>
        <v>5</v>
      </c>
      <c r="J2923" s="20"/>
      <c r="K2923" s="20"/>
      <c r="L2923" s="21"/>
    </row>
    <row r="2924" spans="1:12" hidden="1" x14ac:dyDescent="0.35">
      <c r="A2924" t="s">
        <v>116</v>
      </c>
      <c r="B2924" t="s">
        <v>281</v>
      </c>
      <c r="C2924" s="5" t="s">
        <v>66</v>
      </c>
      <c r="D2924" s="5">
        <v>8.5</v>
      </c>
      <c r="E2924" t="s">
        <v>45</v>
      </c>
      <c r="F2924">
        <v>0.1</v>
      </c>
      <c r="G2924" t="s">
        <v>32</v>
      </c>
      <c r="H2924" s="15">
        <v>4.5999999999999996</v>
      </c>
      <c r="I2924" s="15">
        <f>IF(Table18[[#This Row],[Semi_total_radno]]="BLD", 0.65*Table18[[#This Row],[LLD]], Table18[[#This Row],[Semi_total_radno]])</f>
        <v>4.5999999999999996</v>
      </c>
      <c r="J2924" s="20">
        <v>3.00309574231505E-3</v>
      </c>
      <c r="K2924" s="20">
        <v>0.83362019062042203</v>
      </c>
      <c r="L2924" s="21">
        <f t="shared" si="32"/>
        <v>277.58695098338569</v>
      </c>
    </row>
    <row r="2925" spans="1:12" hidden="1" x14ac:dyDescent="0.35">
      <c r="A2925" t="s">
        <v>117</v>
      </c>
      <c r="B2925" t="s">
        <v>281</v>
      </c>
      <c r="C2925" s="5" t="s">
        <v>68</v>
      </c>
      <c r="D2925" s="5">
        <v>9.5</v>
      </c>
      <c r="E2925" t="s">
        <v>45</v>
      </c>
      <c r="F2925">
        <v>0.1</v>
      </c>
      <c r="G2925" t="s">
        <v>32</v>
      </c>
      <c r="H2925" s="15">
        <v>4</v>
      </c>
      <c r="I2925" s="15">
        <f>IF(Table18[[#This Row],[Semi_total_radno]]="BLD", 0.65*Table18[[#This Row],[LLD]], Table18[[#This Row],[Semi_total_radno]])</f>
        <v>4</v>
      </c>
      <c r="J2925" s="20">
        <v>2.0532638300210198E-3</v>
      </c>
      <c r="K2925" s="20">
        <v>0.66615408658981301</v>
      </c>
      <c r="L2925" s="21">
        <f t="shared" si="32"/>
        <v>324.43667338307586</v>
      </c>
    </row>
    <row r="2926" spans="1:12" hidden="1" x14ac:dyDescent="0.35">
      <c r="A2926" t="s">
        <v>118</v>
      </c>
      <c r="B2926" t="s">
        <v>281</v>
      </c>
      <c r="C2926" s="5" t="s">
        <v>70</v>
      </c>
      <c r="D2926" s="5">
        <v>10.5</v>
      </c>
      <c r="E2926" t="s">
        <v>45</v>
      </c>
      <c r="F2926">
        <v>0.1</v>
      </c>
      <c r="G2926" t="s">
        <v>32</v>
      </c>
      <c r="H2926" s="15">
        <v>4</v>
      </c>
      <c r="I2926" s="15">
        <f>IF(Table18[[#This Row],[Semi_total_radno]]="BLD", 0.65*Table18[[#This Row],[LLD]], Table18[[#This Row],[Semi_total_radno]])</f>
        <v>4</v>
      </c>
      <c r="J2926" s="20">
        <v>2.5867882650345599E-3</v>
      </c>
      <c r="K2926" s="20">
        <v>3.3793365582823801E-3</v>
      </c>
      <c r="L2926" s="19">
        <f>K2926/J2926</f>
        <v>1.3063831330768898</v>
      </c>
    </row>
    <row r="2927" spans="1:12" hidden="1" x14ac:dyDescent="0.35">
      <c r="A2927" t="s">
        <v>119</v>
      </c>
      <c r="B2927" t="s">
        <v>281</v>
      </c>
      <c r="C2927" s="5" t="s">
        <v>72</v>
      </c>
      <c r="D2927" s="5">
        <v>11.5</v>
      </c>
      <c r="E2927" t="s">
        <v>45</v>
      </c>
      <c r="F2927">
        <v>0.1</v>
      </c>
      <c r="G2927" t="s">
        <v>32</v>
      </c>
      <c r="H2927" s="15">
        <v>3.2</v>
      </c>
      <c r="I2927" s="15">
        <f>IF(Table18[[#This Row],[Semi_total_radno]]="BLD", 0.65*Table18[[#This Row],[LLD]], Table18[[#This Row],[Semi_total_radno]])</f>
        <v>3.2</v>
      </c>
      <c r="J2927" s="18">
        <v>9.0370938414707802E-4</v>
      </c>
      <c r="K2927" s="18">
        <v>0.345187067985535</v>
      </c>
      <c r="L2927" s="19">
        <f>K2927/J2927</f>
        <v>381.96689559810534</v>
      </c>
    </row>
    <row r="2928" spans="1:12" hidden="1" x14ac:dyDescent="0.35">
      <c r="A2928" t="s">
        <v>120</v>
      </c>
      <c r="B2928" t="s">
        <v>281</v>
      </c>
      <c r="C2928" s="5" t="s">
        <v>74</v>
      </c>
      <c r="D2928" s="5">
        <v>12.5</v>
      </c>
      <c r="E2928" t="s">
        <v>45</v>
      </c>
      <c r="F2928">
        <v>0.1</v>
      </c>
      <c r="G2928" t="s">
        <v>32</v>
      </c>
      <c r="H2928" s="15">
        <v>2.8</v>
      </c>
      <c r="I2928" s="15">
        <f>IF(Table18[[#This Row],[Semi_total_radno]]="BLD", 0.65*Table18[[#This Row],[LLD]], Table18[[#This Row],[Semi_total_radno]])</f>
        <v>2.8</v>
      </c>
      <c r="J2928" s="18">
        <v>2.2553734015673399E-3</v>
      </c>
      <c r="K2928" s="18">
        <v>1.8333044135943101E-3</v>
      </c>
      <c r="L2928" s="19">
        <f>K2928/J2928</f>
        <v>0.81286070515874709</v>
      </c>
    </row>
    <row r="2929" spans="1:12" hidden="1" x14ac:dyDescent="0.35">
      <c r="A2929" t="s">
        <v>121</v>
      </c>
      <c r="B2929" t="s">
        <v>281</v>
      </c>
      <c r="C2929" s="5" t="s">
        <v>76</v>
      </c>
      <c r="D2929" s="5">
        <v>13.5</v>
      </c>
      <c r="E2929" t="s">
        <v>45</v>
      </c>
      <c r="F2929">
        <v>0.1</v>
      </c>
      <c r="G2929" t="s">
        <v>32</v>
      </c>
      <c r="H2929" s="15">
        <v>2.1</v>
      </c>
      <c r="I2929" s="15">
        <f>IF(Table18[[#This Row],[Semi_total_radno]]="BLD", 0.65*Table18[[#This Row],[LLD]], Table18[[#This Row],[Semi_total_radno]])</f>
        <v>2.1</v>
      </c>
      <c r="J2929" s="18">
        <v>2.0753995049744801E-3</v>
      </c>
      <c r="K2929" s="18">
        <v>0</v>
      </c>
      <c r="L2929" s="19">
        <f>K2929/J2929</f>
        <v>0</v>
      </c>
    </row>
    <row r="2930" spans="1:12" hidden="1" x14ac:dyDescent="0.35">
      <c r="A2930" t="s">
        <v>122</v>
      </c>
      <c r="B2930" t="s">
        <v>281</v>
      </c>
      <c r="C2930" s="5" t="s">
        <v>78</v>
      </c>
      <c r="D2930" s="5">
        <v>14.5</v>
      </c>
      <c r="E2930" t="s">
        <v>45</v>
      </c>
      <c r="F2930">
        <v>0.1</v>
      </c>
      <c r="G2930" t="s">
        <v>32</v>
      </c>
      <c r="H2930" s="15">
        <v>2.1</v>
      </c>
      <c r="I2930" s="15">
        <f>IF(Table18[[#This Row],[Semi_total_radno]]="BLD", 0.65*Table18[[#This Row],[LLD]], Table18[[#This Row],[Semi_total_radno]])</f>
        <v>2.1</v>
      </c>
      <c r="J2930" s="18">
        <v>6.0549000045284596E-4</v>
      </c>
      <c r="K2930" s="18">
        <v>2.4608948733657598E-3</v>
      </c>
      <c r="L2930" s="19">
        <f>K2930/J2930</f>
        <v>4.0643030793658967</v>
      </c>
    </row>
    <row r="2931" spans="1:12" hidden="1" x14ac:dyDescent="0.35">
      <c r="A2931" t="s">
        <v>123</v>
      </c>
      <c r="B2931" t="s">
        <v>282</v>
      </c>
      <c r="C2931" s="5" t="s">
        <v>50</v>
      </c>
      <c r="D2931" s="5">
        <v>0.5</v>
      </c>
      <c r="E2931" t="s">
        <v>45</v>
      </c>
      <c r="F2931">
        <v>0.1</v>
      </c>
      <c r="G2931" t="s">
        <v>32</v>
      </c>
      <c r="H2931" s="15">
        <v>7.7</v>
      </c>
      <c r="I2931" s="15">
        <f>IF(Table18[[#This Row],[Semi_total_radno]]="BLD", 0.65*Table18[[#This Row],[LLD]], Table18[[#This Row],[Semi_total_radno]])</f>
        <v>7.7</v>
      </c>
      <c r="J2931">
        <v>0.21229170262813599</v>
      </c>
      <c r="K2931">
        <v>1.76952517032623</v>
      </c>
      <c r="L2931">
        <v>8.335347771108351</v>
      </c>
    </row>
    <row r="2932" spans="1:12" hidden="1" x14ac:dyDescent="0.35">
      <c r="A2932" t="s">
        <v>124</v>
      </c>
      <c r="B2932" t="s">
        <v>282</v>
      </c>
      <c r="C2932" s="5" t="s">
        <v>52</v>
      </c>
      <c r="D2932" s="5">
        <v>1.5</v>
      </c>
      <c r="E2932" t="s">
        <v>45</v>
      </c>
      <c r="F2932">
        <v>0.1</v>
      </c>
      <c r="G2932" t="s">
        <v>32</v>
      </c>
      <c r="H2932" s="15">
        <v>8</v>
      </c>
      <c r="I2932" s="15">
        <f>IF(Table18[[#This Row],[Semi_total_radno]]="BLD", 0.65*Table18[[#This Row],[LLD]], Table18[[#This Row],[Semi_total_radno]])</f>
        <v>8</v>
      </c>
      <c r="J2932">
        <v>0.180383771657944</v>
      </c>
      <c r="K2932">
        <v>1.5377279520034799</v>
      </c>
      <c r="L2932">
        <v>8.5247577310858347</v>
      </c>
    </row>
    <row r="2933" spans="1:12" hidden="1" x14ac:dyDescent="0.35">
      <c r="A2933" t="s">
        <v>125</v>
      </c>
      <c r="B2933" t="s">
        <v>282</v>
      </c>
      <c r="C2933" s="5" t="s">
        <v>54</v>
      </c>
      <c r="D2933" s="5">
        <v>2.5</v>
      </c>
      <c r="E2933" t="s">
        <v>45</v>
      </c>
      <c r="F2933">
        <v>0.1</v>
      </c>
      <c r="G2933" t="s">
        <v>32</v>
      </c>
      <c r="H2933" s="15">
        <v>7.9</v>
      </c>
      <c r="I2933" s="15">
        <f>IF(Table18[[#This Row],[Semi_total_radno]]="BLD", 0.65*Table18[[#This Row],[LLD]], Table18[[#This Row],[Semi_total_radno]])</f>
        <v>7.9</v>
      </c>
      <c r="J2933">
        <v>0.20040309429168701</v>
      </c>
      <c r="K2933">
        <v>1.6762900352478001</v>
      </c>
      <c r="L2933">
        <v>8.3645915806467404</v>
      </c>
    </row>
    <row r="2934" spans="1:12" hidden="1" x14ac:dyDescent="0.35">
      <c r="A2934" t="s">
        <v>126</v>
      </c>
      <c r="B2934" t="s">
        <v>282</v>
      </c>
      <c r="C2934" s="5" t="s">
        <v>56</v>
      </c>
      <c r="D2934" s="5">
        <v>3.5</v>
      </c>
      <c r="E2934" t="s">
        <v>45</v>
      </c>
      <c r="F2934">
        <v>0.1</v>
      </c>
      <c r="G2934" t="s">
        <v>32</v>
      </c>
      <c r="H2934" s="15">
        <v>7.9</v>
      </c>
      <c r="I2934" s="15">
        <f>IF(Table18[[#This Row],[Semi_total_radno]]="BLD", 0.65*Table18[[#This Row],[LLD]], Table18[[#This Row],[Semi_total_radno]])</f>
        <v>7.9</v>
      </c>
      <c r="J2934">
        <v>0.183190897107124</v>
      </c>
      <c r="K2934">
        <v>1.5863311290741</v>
      </c>
      <c r="L2934">
        <v>8.6594429861133655</v>
      </c>
    </row>
    <row r="2935" spans="1:12" hidden="1" x14ac:dyDescent="0.35">
      <c r="A2935" t="s">
        <v>127</v>
      </c>
      <c r="B2935" t="s">
        <v>282</v>
      </c>
      <c r="C2935" s="5" t="s">
        <v>58</v>
      </c>
      <c r="D2935" s="5">
        <v>4.5</v>
      </c>
      <c r="E2935" t="s">
        <v>45</v>
      </c>
      <c r="F2935">
        <v>0.1</v>
      </c>
      <c r="G2935" t="s">
        <v>32</v>
      </c>
      <c r="H2935" s="15">
        <v>7.8</v>
      </c>
      <c r="I2935" s="15">
        <f>IF(Table18[[#This Row],[Semi_total_radno]]="BLD", 0.65*Table18[[#This Row],[LLD]], Table18[[#This Row],[Semi_total_radno]])</f>
        <v>7.8</v>
      </c>
      <c r="J2935">
        <v>0.17950253188610099</v>
      </c>
      <c r="K2935">
        <v>1.49674808979034</v>
      </c>
      <c r="L2935">
        <v>8.3383118559022087</v>
      </c>
    </row>
    <row r="2936" spans="1:12" hidden="1" x14ac:dyDescent="0.35">
      <c r="A2936" t="s">
        <v>128</v>
      </c>
      <c r="B2936" t="s">
        <v>282</v>
      </c>
      <c r="C2936" s="5" t="s">
        <v>60</v>
      </c>
      <c r="D2936" s="5">
        <v>5.5</v>
      </c>
      <c r="E2936" t="s">
        <v>45</v>
      </c>
      <c r="F2936">
        <v>0.1</v>
      </c>
      <c r="G2936" t="s">
        <v>32</v>
      </c>
      <c r="H2936" s="15">
        <v>7.7</v>
      </c>
      <c r="I2936" s="15">
        <f>IF(Table18[[#This Row],[Semi_total_radno]]="BLD", 0.65*Table18[[#This Row],[LLD]], Table18[[#This Row],[Semi_total_radno]])</f>
        <v>7.7</v>
      </c>
      <c r="J2936">
        <v>0.21012133359909099</v>
      </c>
      <c r="K2936">
        <v>1.78055608272552</v>
      </c>
      <c r="L2936">
        <v>8.4739424228231854</v>
      </c>
    </row>
    <row r="2937" spans="1:12" hidden="1" x14ac:dyDescent="0.35">
      <c r="A2937" t="s">
        <v>129</v>
      </c>
      <c r="B2937" t="s">
        <v>282</v>
      </c>
      <c r="C2937" s="5" t="s">
        <v>62</v>
      </c>
      <c r="D2937" s="5">
        <v>6.5</v>
      </c>
      <c r="E2937" t="s">
        <v>45</v>
      </c>
      <c r="F2937">
        <v>0.1</v>
      </c>
      <c r="G2937" t="s">
        <v>32</v>
      </c>
      <c r="H2937" s="15">
        <v>7.5</v>
      </c>
      <c r="I2937" s="15">
        <f>IF(Table18[[#This Row],[Semi_total_radno]]="BLD", 0.65*Table18[[#This Row],[LLD]], Table18[[#This Row],[Semi_total_radno]])</f>
        <v>7.5</v>
      </c>
      <c r="J2937">
        <v>0.16531734168529499</v>
      </c>
      <c r="K2937">
        <v>1.38433909416199</v>
      </c>
      <c r="L2937">
        <v>8.3738286621936844</v>
      </c>
    </row>
    <row r="2938" spans="1:12" hidden="1" x14ac:dyDescent="0.35">
      <c r="A2938" t="s">
        <v>130</v>
      </c>
      <c r="B2938" t="s">
        <v>282</v>
      </c>
      <c r="C2938" s="5" t="s">
        <v>64</v>
      </c>
      <c r="D2938" s="5">
        <v>7.5</v>
      </c>
      <c r="E2938" t="s">
        <v>45</v>
      </c>
      <c r="F2938">
        <v>0.1</v>
      </c>
      <c r="G2938" t="s">
        <v>32</v>
      </c>
      <c r="H2938" s="15">
        <v>6.4</v>
      </c>
      <c r="I2938" s="15">
        <f>IF(Table18[[#This Row],[Semi_total_radno]]="BLD", 0.65*Table18[[#This Row],[LLD]], Table18[[#This Row],[Semi_total_radno]])</f>
        <v>6.4</v>
      </c>
      <c r="J2938">
        <v>0.155876278877258</v>
      </c>
      <c r="K2938">
        <v>1.3395510911941499</v>
      </c>
      <c r="L2938">
        <v>8.5936814815098046</v>
      </c>
    </row>
    <row r="2939" spans="1:12" hidden="1" x14ac:dyDescent="0.35">
      <c r="A2939" t="s">
        <v>131</v>
      </c>
      <c r="B2939" t="s">
        <v>282</v>
      </c>
      <c r="C2939" s="5" t="s">
        <v>66</v>
      </c>
      <c r="D2939" s="5">
        <v>8.5</v>
      </c>
      <c r="E2939" t="s">
        <v>45</v>
      </c>
      <c r="F2939">
        <v>0.1</v>
      </c>
      <c r="G2939" t="s">
        <v>32</v>
      </c>
      <c r="H2939" s="15">
        <v>5.5</v>
      </c>
      <c r="I2939" s="15">
        <f>IF(Table18[[#This Row],[Semi_total_radno]]="BLD", 0.65*Table18[[#This Row],[LLD]], Table18[[#This Row],[Semi_total_radno]])</f>
        <v>5.5</v>
      </c>
      <c r="J2939">
        <v>0.123540781438351</v>
      </c>
      <c r="K2939">
        <v>1.0216146707534799</v>
      </c>
      <c r="L2939">
        <v>8.2694528791149295</v>
      </c>
    </row>
    <row r="2940" spans="1:12" hidden="1" x14ac:dyDescent="0.35">
      <c r="A2940" t="s">
        <v>132</v>
      </c>
      <c r="B2940" t="s">
        <v>282</v>
      </c>
      <c r="C2940" s="5" t="s">
        <v>68</v>
      </c>
      <c r="D2940" s="5">
        <v>9.5</v>
      </c>
      <c r="E2940" t="s">
        <v>45</v>
      </c>
      <c r="F2940">
        <v>0.1</v>
      </c>
      <c r="G2940" t="s">
        <v>32</v>
      </c>
      <c r="H2940" s="15">
        <v>4.9000000000000004</v>
      </c>
      <c r="I2940" s="15">
        <f>IF(Table18[[#This Row],[Semi_total_radno]]="BLD", 0.65*Table18[[#This Row],[LLD]], Table18[[#This Row],[Semi_total_radno]])</f>
        <v>4.9000000000000004</v>
      </c>
      <c r="J2940">
        <v>6.5454812720418002E-3</v>
      </c>
      <c r="K2940">
        <v>6.65070489048958E-3</v>
      </c>
      <c r="L2940">
        <v>1.0160757649551653</v>
      </c>
    </row>
    <row r="2941" spans="1:12" hidden="1" x14ac:dyDescent="0.35">
      <c r="A2941" t="s">
        <v>133</v>
      </c>
      <c r="B2941" t="s">
        <v>282</v>
      </c>
      <c r="C2941" s="5" t="s">
        <v>70</v>
      </c>
      <c r="D2941" s="5">
        <v>10.5</v>
      </c>
      <c r="E2941" t="s">
        <v>45</v>
      </c>
      <c r="F2941">
        <v>0.1</v>
      </c>
      <c r="G2941" t="s">
        <v>32</v>
      </c>
      <c r="H2941" s="15">
        <v>4.0999999999999996</v>
      </c>
      <c r="I2941" s="15">
        <f>IF(Table18[[#This Row],[Semi_total_radno]]="BLD", 0.65*Table18[[#This Row],[LLD]], Table18[[#This Row],[Semi_total_radno]])</f>
        <v>4.0999999999999996</v>
      </c>
      <c r="J2941">
        <v>1.96829624474049E-3</v>
      </c>
      <c r="K2941">
        <v>1.5237623592838599E-3</v>
      </c>
      <c r="L2941">
        <v>0.77415295759239755</v>
      </c>
    </row>
    <row r="2942" spans="1:12" hidden="1" x14ac:dyDescent="0.35">
      <c r="A2942" t="s">
        <v>134</v>
      </c>
      <c r="B2942" t="s">
        <v>282</v>
      </c>
      <c r="C2942" s="5" t="s">
        <v>72</v>
      </c>
      <c r="D2942" s="5">
        <v>11.5</v>
      </c>
      <c r="E2942" t="s">
        <v>45</v>
      </c>
      <c r="F2942">
        <v>0.1</v>
      </c>
      <c r="G2942" t="s">
        <v>32</v>
      </c>
      <c r="H2942" s="15">
        <v>3.6</v>
      </c>
      <c r="I2942" s="15">
        <f>IF(Table18[[#This Row],[Semi_total_radno]]="BLD", 0.65*Table18[[#This Row],[LLD]], Table18[[#This Row],[Semi_total_radno]])</f>
        <v>3.6</v>
      </c>
      <c r="J2942">
        <v>1.30416988395154E-3</v>
      </c>
      <c r="K2942">
        <v>1.98770314455032E-3</v>
      </c>
      <c r="L2942">
        <v>1.5241136672530144</v>
      </c>
    </row>
    <row r="2943" spans="1:12" hidden="1" x14ac:dyDescent="0.35">
      <c r="A2943" t="s">
        <v>135</v>
      </c>
      <c r="B2943" t="s">
        <v>282</v>
      </c>
      <c r="C2943" s="5" t="s">
        <v>74</v>
      </c>
      <c r="D2943" s="5">
        <v>12.5</v>
      </c>
      <c r="E2943" t="s">
        <v>45</v>
      </c>
      <c r="F2943">
        <v>0.1</v>
      </c>
      <c r="G2943" t="s">
        <v>32</v>
      </c>
      <c r="H2943" s="15">
        <v>3.4</v>
      </c>
      <c r="I2943" s="15">
        <f>IF(Table18[[#This Row],[Semi_total_radno]]="BLD", 0.65*Table18[[#This Row],[LLD]], Table18[[#This Row],[Semi_total_radno]])</f>
        <v>3.4</v>
      </c>
      <c r="J2943">
        <v>2.35832622274756E-3</v>
      </c>
      <c r="K2943">
        <v>2.2406382486224201E-3</v>
      </c>
      <c r="L2943">
        <v>0.95009682163987141</v>
      </c>
    </row>
    <row r="2944" spans="1:12" hidden="1" x14ac:dyDescent="0.35">
      <c r="A2944" t="s">
        <v>136</v>
      </c>
      <c r="B2944" t="s">
        <v>282</v>
      </c>
      <c r="C2944" s="5" t="s">
        <v>76</v>
      </c>
      <c r="D2944" s="5">
        <v>13.5</v>
      </c>
      <c r="E2944" t="s">
        <v>45</v>
      </c>
      <c r="F2944">
        <v>0.1</v>
      </c>
      <c r="G2944" t="s">
        <v>32</v>
      </c>
      <c r="H2944" s="15">
        <v>3.2</v>
      </c>
      <c r="I2944" s="15">
        <f>IF(Table18[[#This Row],[Semi_total_radno]]="BLD", 0.65*Table18[[#This Row],[LLD]], Table18[[#This Row],[Semi_total_radno]])</f>
        <v>3.2</v>
      </c>
      <c r="J2944">
        <v>2.9150891738633313E-3</v>
      </c>
      <c r="K2944">
        <v>1.3814973256861167E-3</v>
      </c>
      <c r="L2944">
        <v>1.1654368705726958</v>
      </c>
    </row>
    <row r="2945" spans="1:12" hidden="1" x14ac:dyDescent="0.35">
      <c r="A2945" t="s">
        <v>137</v>
      </c>
      <c r="B2945" t="s">
        <v>282</v>
      </c>
      <c r="C2945" s="5" t="s">
        <v>78</v>
      </c>
      <c r="D2945" s="5">
        <v>14.5</v>
      </c>
      <c r="E2945" t="s">
        <v>45</v>
      </c>
      <c r="F2945">
        <v>0.1</v>
      </c>
      <c r="G2945" t="s">
        <v>32</v>
      </c>
      <c r="H2945" s="15">
        <v>3.3</v>
      </c>
      <c r="I2945" s="15">
        <f>IF(Table18[[#This Row],[Semi_total_radno]]="BLD", 0.65*Table18[[#This Row],[LLD]], Table18[[#This Row],[Semi_total_radno]])</f>
        <v>3.3</v>
      </c>
      <c r="J2945">
        <v>1.5981536901866396E-3</v>
      </c>
      <c r="K2945">
        <v>0.26474439896022278</v>
      </c>
      <c r="L2945">
        <v>275.0674972782781</v>
      </c>
    </row>
    <row r="2946" spans="1:12" hidden="1" x14ac:dyDescent="0.35">
      <c r="A2946" t="s">
        <v>138</v>
      </c>
      <c r="B2946" t="s">
        <v>282</v>
      </c>
      <c r="C2946" s="5" t="s">
        <v>80</v>
      </c>
      <c r="D2946" s="5">
        <v>15.5</v>
      </c>
      <c r="E2946" t="s">
        <v>45</v>
      </c>
      <c r="F2946">
        <v>0.1</v>
      </c>
      <c r="G2946" t="s">
        <v>32</v>
      </c>
      <c r="H2946" s="15">
        <v>4.4000000000000004</v>
      </c>
      <c r="I2946" s="15">
        <f>IF(Table18[[#This Row],[Semi_total_radno]]="BLD", 0.65*Table18[[#This Row],[LLD]], Table18[[#This Row],[Semi_total_radno]])</f>
        <v>4.4000000000000004</v>
      </c>
      <c r="J2946">
        <v>4.0012004319578401E-3</v>
      </c>
      <c r="K2946">
        <v>0.21320059255231158</v>
      </c>
      <c r="L2946">
        <v>73.840563734158209</v>
      </c>
    </row>
    <row r="2947" spans="1:12" hidden="1" x14ac:dyDescent="0.35">
      <c r="A2947" t="s">
        <v>139</v>
      </c>
      <c r="B2947" t="s">
        <v>282</v>
      </c>
      <c r="C2947" s="5" t="s">
        <v>82</v>
      </c>
      <c r="D2947" s="5">
        <v>16.5</v>
      </c>
      <c r="E2947" t="s">
        <v>45</v>
      </c>
      <c r="F2947">
        <v>0.1</v>
      </c>
      <c r="G2947" t="s">
        <v>32</v>
      </c>
      <c r="H2947" s="15">
        <v>6.3</v>
      </c>
      <c r="I2947" s="15">
        <f>IF(Table18[[#This Row],[Semi_total_radno]]="BLD", 0.65*Table18[[#This Row],[LLD]], Table18[[#This Row],[Semi_total_radno]])</f>
        <v>6.3</v>
      </c>
      <c r="J2947">
        <v>4.9353404901921749E-3</v>
      </c>
      <c r="K2947">
        <v>0.46628283429890854</v>
      </c>
      <c r="L2947">
        <v>97.033223756615058</v>
      </c>
    </row>
    <row r="2948" spans="1:12" hidden="1" x14ac:dyDescent="0.35">
      <c r="A2948" t="s">
        <v>140</v>
      </c>
      <c r="B2948" t="s">
        <v>282</v>
      </c>
      <c r="C2948" s="5" t="s">
        <v>84</v>
      </c>
      <c r="D2948" s="5">
        <v>17.5</v>
      </c>
      <c r="E2948" t="s">
        <v>45</v>
      </c>
      <c r="F2948">
        <v>0.1</v>
      </c>
      <c r="G2948" t="s">
        <v>32</v>
      </c>
      <c r="H2948" s="15">
        <v>8.4</v>
      </c>
      <c r="I2948" s="15">
        <f>IF(Table18[[#This Row],[Semi_total_radno]]="BLD", 0.65*Table18[[#This Row],[LLD]], Table18[[#This Row],[Semi_total_radno]])</f>
        <v>8.4</v>
      </c>
      <c r="J2948">
        <v>9.1670993715524708E-3</v>
      </c>
      <c r="K2948">
        <v>0.88189196586608898</v>
      </c>
      <c r="L2948">
        <v>96.201855147637431</v>
      </c>
    </row>
    <row r="2949" spans="1:12" hidden="1" x14ac:dyDescent="0.35">
      <c r="A2949" t="s">
        <v>141</v>
      </c>
      <c r="B2949" t="s">
        <v>282</v>
      </c>
      <c r="C2949" s="5" t="s">
        <v>86</v>
      </c>
      <c r="D2949" s="5">
        <v>18.5</v>
      </c>
      <c r="E2949" t="s">
        <v>45</v>
      </c>
      <c r="F2949">
        <v>0.1</v>
      </c>
      <c r="G2949" t="s">
        <v>32</v>
      </c>
      <c r="H2949" s="15">
        <v>8.3000000000000007</v>
      </c>
      <c r="I2949" s="15">
        <f>IF(Table18[[#This Row],[Semi_total_radno]]="BLD", 0.65*Table18[[#This Row],[LLD]], Table18[[#This Row],[Semi_total_radno]])</f>
        <v>8.3000000000000007</v>
      </c>
      <c r="J2949">
        <v>2.86616268567741E-3</v>
      </c>
      <c r="K2949">
        <v>0.791320741176605</v>
      </c>
      <c r="L2949">
        <v>276.09065777422137</v>
      </c>
    </row>
    <row r="2950" spans="1:12" hidden="1" x14ac:dyDescent="0.35">
      <c r="A2950" t="s">
        <v>142</v>
      </c>
      <c r="B2950" t="s">
        <v>282</v>
      </c>
      <c r="C2950" s="5" t="s">
        <v>88</v>
      </c>
      <c r="D2950" s="5">
        <v>19.5</v>
      </c>
      <c r="E2950" t="s">
        <v>45</v>
      </c>
      <c r="F2950">
        <v>0.1</v>
      </c>
      <c r="G2950" t="s">
        <v>32</v>
      </c>
      <c r="H2950" s="15">
        <v>7.3</v>
      </c>
      <c r="I2950" s="15">
        <f>IF(Table18[[#This Row],[Semi_total_radno]]="BLD", 0.65*Table18[[#This Row],[LLD]], Table18[[#This Row],[Semi_total_radno]])</f>
        <v>7.3</v>
      </c>
      <c r="J2950">
        <v>6.7104664631187898E-3</v>
      </c>
      <c r="K2950">
        <v>9.8935631103813405E-3</v>
      </c>
      <c r="L2950">
        <v>1.4878251609778683</v>
      </c>
    </row>
    <row r="2951" spans="1:12" hidden="1" x14ac:dyDescent="0.35">
      <c r="A2951" t="s">
        <v>143</v>
      </c>
      <c r="B2951" t="s">
        <v>282</v>
      </c>
      <c r="C2951" s="5" t="s">
        <v>90</v>
      </c>
      <c r="D2951" s="5">
        <v>20.5</v>
      </c>
      <c r="E2951" t="s">
        <v>45</v>
      </c>
      <c r="F2951">
        <v>0.1</v>
      </c>
      <c r="G2951" t="s">
        <v>32</v>
      </c>
      <c r="H2951" s="15">
        <v>8.6999999999999993</v>
      </c>
      <c r="I2951" s="15">
        <f>IF(Table18[[#This Row],[Semi_total_radno]]="BLD", 0.65*Table18[[#This Row],[LLD]], Table18[[#This Row],[Semi_total_radno]])</f>
        <v>8.6999999999999993</v>
      </c>
      <c r="J2951">
        <v>3.7003699690103501E-3</v>
      </c>
      <c r="K2951">
        <v>0.75199699401855502</v>
      </c>
      <c r="L2951">
        <v>203.22211030689826</v>
      </c>
    </row>
    <row r="2952" spans="1:12" hidden="1" x14ac:dyDescent="0.35">
      <c r="A2952" t="s">
        <v>144</v>
      </c>
      <c r="B2952" t="s">
        <v>282</v>
      </c>
      <c r="C2952" s="5" t="s">
        <v>92</v>
      </c>
      <c r="D2952" s="5">
        <v>21.5</v>
      </c>
      <c r="E2952" t="s">
        <v>45</v>
      </c>
      <c r="F2952">
        <v>0.1</v>
      </c>
      <c r="G2952" t="s">
        <v>32</v>
      </c>
      <c r="H2952" s="15">
        <v>8.5</v>
      </c>
      <c r="I2952" s="15">
        <f>IF(Table18[[#This Row],[Semi_total_radno]]="BLD", 0.65*Table18[[#This Row],[LLD]], Table18[[#This Row],[Semi_total_radno]])</f>
        <v>8.5</v>
      </c>
      <c r="J2952">
        <v>5.3646238520741497E-3</v>
      </c>
      <c r="K2952">
        <v>0.70227766036987305</v>
      </c>
      <c r="L2952">
        <v>130.90902171982628</v>
      </c>
    </row>
    <row r="2953" spans="1:12" hidden="1" x14ac:dyDescent="0.35">
      <c r="A2953" t="s">
        <v>145</v>
      </c>
      <c r="B2953" t="s">
        <v>282</v>
      </c>
      <c r="C2953" s="5" t="s">
        <v>94</v>
      </c>
      <c r="D2953" s="5">
        <v>22.5</v>
      </c>
      <c r="E2953" t="s">
        <v>45</v>
      </c>
      <c r="F2953">
        <v>0.1</v>
      </c>
      <c r="G2953" t="s">
        <v>32</v>
      </c>
      <c r="H2953" s="15">
        <v>7.7</v>
      </c>
      <c r="I2953" s="15">
        <f>IF(Table18[[#This Row],[Semi_total_radno]]="BLD", 0.65*Table18[[#This Row],[LLD]], Table18[[#This Row],[Semi_total_radno]])</f>
        <v>7.7</v>
      </c>
      <c r="J2953">
        <v>4.4000954367220402E-3</v>
      </c>
      <c r="K2953">
        <v>0.70528602600097701</v>
      </c>
      <c r="L2953">
        <v>160.28880194616806</v>
      </c>
    </row>
    <row r="2954" spans="1:12" hidden="1" x14ac:dyDescent="0.35">
      <c r="A2954" t="s">
        <v>146</v>
      </c>
      <c r="B2954" t="s">
        <v>282</v>
      </c>
      <c r="C2954" s="5" t="s">
        <v>96</v>
      </c>
      <c r="D2954" s="5">
        <v>23.5</v>
      </c>
      <c r="E2954" t="s">
        <v>45</v>
      </c>
      <c r="F2954">
        <v>0.1</v>
      </c>
      <c r="G2954" t="s">
        <v>32</v>
      </c>
      <c r="H2954" s="15">
        <v>7.2</v>
      </c>
      <c r="I2954" s="15">
        <f>IF(Table18[[#This Row],[Semi_total_radno]]="BLD", 0.65*Table18[[#This Row],[LLD]], Table18[[#This Row],[Semi_total_radno]])</f>
        <v>7.2</v>
      </c>
      <c r="J2954">
        <v>0.12645477056503299</v>
      </c>
      <c r="K2954">
        <v>0.85145920515060403</v>
      </c>
      <c r="L2954">
        <v>6.7333102685336552</v>
      </c>
    </row>
    <row r="2955" spans="1:12" hidden="1" x14ac:dyDescent="0.35">
      <c r="A2955" t="s">
        <v>147</v>
      </c>
      <c r="B2955" t="s">
        <v>282</v>
      </c>
      <c r="C2955" s="5" t="s">
        <v>148</v>
      </c>
      <c r="D2955" s="5">
        <v>24.5</v>
      </c>
      <c r="E2955" t="s">
        <v>45</v>
      </c>
      <c r="F2955">
        <v>0.1</v>
      </c>
      <c r="G2955" t="s">
        <v>32</v>
      </c>
      <c r="H2955" s="15">
        <v>7.2</v>
      </c>
      <c r="I2955" s="15">
        <f>IF(Table18[[#This Row],[Semi_total_radno]]="BLD", 0.65*Table18[[#This Row],[LLD]], Table18[[#This Row],[Semi_total_radno]])</f>
        <v>7.2</v>
      </c>
      <c r="J2955">
        <v>4.6717706136405503E-3</v>
      </c>
      <c r="K2955">
        <v>0.75721907615661599</v>
      </c>
      <c r="L2955">
        <v>162.08395890536698</v>
      </c>
    </row>
    <row r="2956" spans="1:12" hidden="1" x14ac:dyDescent="0.35">
      <c r="A2956" t="s">
        <v>149</v>
      </c>
      <c r="B2956" t="s">
        <v>282</v>
      </c>
      <c r="C2956" s="5" t="s">
        <v>150</v>
      </c>
      <c r="D2956" s="5">
        <v>25.5</v>
      </c>
      <c r="E2956" t="s">
        <v>45</v>
      </c>
      <c r="F2956">
        <v>0.1</v>
      </c>
      <c r="G2956" t="s">
        <v>32</v>
      </c>
      <c r="H2956" s="15">
        <v>7.3</v>
      </c>
      <c r="I2956" s="15">
        <f>IF(Table18[[#This Row],[Semi_total_radno]]="BLD", 0.65*Table18[[#This Row],[LLD]], Table18[[#This Row],[Semi_total_radno]])</f>
        <v>7.3</v>
      </c>
      <c r="J2956">
        <v>7.5809713453054402E-3</v>
      </c>
      <c r="K2956">
        <v>0.77315866947174094</v>
      </c>
      <c r="L2956">
        <v>101.98675529231804</v>
      </c>
    </row>
    <row r="2957" spans="1:12" hidden="1" x14ac:dyDescent="0.35">
      <c r="A2957" t="s">
        <v>151</v>
      </c>
      <c r="B2957" t="s">
        <v>282</v>
      </c>
      <c r="C2957" s="5" t="s">
        <v>152</v>
      </c>
      <c r="D2957" s="5">
        <v>26.5</v>
      </c>
      <c r="E2957" t="s">
        <v>45</v>
      </c>
      <c r="F2957">
        <v>0.1</v>
      </c>
      <c r="G2957" t="s">
        <v>32</v>
      </c>
      <c r="H2957" s="15">
        <v>7.5</v>
      </c>
      <c r="I2957" s="15">
        <f>IF(Table18[[#This Row],[Semi_total_radno]]="BLD", 0.65*Table18[[#This Row],[LLD]], Table18[[#This Row],[Semi_total_radno]])</f>
        <v>7.5</v>
      </c>
      <c r="J2957">
        <v>4.5442925766110403E-3</v>
      </c>
      <c r="K2957">
        <v>0.643393754959106</v>
      </c>
      <c r="L2957">
        <v>141.58281935247322</v>
      </c>
    </row>
    <row r="2958" spans="1:12" hidden="1" x14ac:dyDescent="0.35">
      <c r="A2958" t="s">
        <v>153</v>
      </c>
      <c r="B2958" t="s">
        <v>282</v>
      </c>
      <c r="C2958" s="5" t="s">
        <v>154</v>
      </c>
      <c r="D2958" s="5">
        <v>27.5</v>
      </c>
      <c r="E2958" t="s">
        <v>45</v>
      </c>
      <c r="F2958">
        <v>0.1</v>
      </c>
      <c r="G2958" t="s">
        <v>32</v>
      </c>
      <c r="H2958" s="15">
        <v>7.8</v>
      </c>
      <c r="I2958" s="15">
        <f>IF(Table18[[#This Row],[Semi_total_radno]]="BLD", 0.65*Table18[[#This Row],[LLD]], Table18[[#This Row],[Semi_total_radno]])</f>
        <v>7.8</v>
      </c>
      <c r="J2958">
        <v>0.11133766919374501</v>
      </c>
      <c r="K2958">
        <v>0.77587771415710405</v>
      </c>
      <c r="L2958">
        <v>6.9686901097862499</v>
      </c>
    </row>
    <row r="2959" spans="1:12" hidden="1" x14ac:dyDescent="0.35">
      <c r="A2959" t="s">
        <v>155</v>
      </c>
      <c r="B2959" t="s">
        <v>282</v>
      </c>
      <c r="C2959" s="5" t="s">
        <v>156</v>
      </c>
      <c r="D2959" s="5">
        <v>28.5</v>
      </c>
      <c r="E2959" t="s">
        <v>45</v>
      </c>
      <c r="F2959">
        <v>0.1</v>
      </c>
      <c r="G2959" t="s">
        <v>32</v>
      </c>
      <c r="H2959" s="15">
        <v>7.7</v>
      </c>
      <c r="I2959" s="15">
        <f>IF(Table18[[#This Row],[Semi_total_radno]]="BLD", 0.65*Table18[[#This Row],[LLD]], Table18[[#This Row],[Semi_total_radno]])</f>
        <v>7.7</v>
      </c>
      <c r="J2959">
        <v>3.2196536194533101E-3</v>
      </c>
      <c r="K2959">
        <v>0.61105328798294101</v>
      </c>
      <c r="L2959">
        <v>189.78851771225516</v>
      </c>
    </row>
    <row r="2960" spans="1:12" hidden="1" x14ac:dyDescent="0.35">
      <c r="A2960" t="s">
        <v>157</v>
      </c>
      <c r="B2960" t="s">
        <v>282</v>
      </c>
      <c r="C2960" s="5" t="s">
        <v>158</v>
      </c>
      <c r="D2960" s="5">
        <v>29.5</v>
      </c>
      <c r="E2960" t="s">
        <v>45</v>
      </c>
      <c r="F2960">
        <v>0.1</v>
      </c>
      <c r="G2960" t="s">
        <v>32</v>
      </c>
      <c r="H2960" s="15">
        <v>7.6</v>
      </c>
      <c r="I2960" s="15">
        <f>IF(Table18[[#This Row],[Semi_total_radno]]="BLD", 0.65*Table18[[#This Row],[LLD]], Table18[[#This Row],[Semi_total_radno]])</f>
        <v>7.6</v>
      </c>
      <c r="J2960">
        <v>4.1929841972887499E-3</v>
      </c>
      <c r="K2960">
        <v>5.4549048654735106E-3</v>
      </c>
      <c r="L2960">
        <v>1.3238016333412053</v>
      </c>
    </row>
    <row r="2961" spans="1:12" hidden="1" x14ac:dyDescent="0.35">
      <c r="A2961" t="s">
        <v>159</v>
      </c>
      <c r="B2961" t="s">
        <v>282</v>
      </c>
      <c r="C2961" s="5" t="s">
        <v>160</v>
      </c>
      <c r="D2961" s="5">
        <v>30.5</v>
      </c>
      <c r="E2961" t="s">
        <v>45</v>
      </c>
      <c r="F2961">
        <v>0.1</v>
      </c>
      <c r="G2961" t="s">
        <v>32</v>
      </c>
      <c r="H2961" s="15">
        <v>7.9</v>
      </c>
      <c r="I2961" s="15">
        <f>IF(Table18[[#This Row],[Semi_total_radno]]="BLD", 0.65*Table18[[#This Row],[LLD]], Table18[[#This Row],[Semi_total_radno]])</f>
        <v>7.9</v>
      </c>
      <c r="J2961">
        <v>2.80562147963792E-3</v>
      </c>
      <c r="K2961">
        <v>0.35114298202097427</v>
      </c>
      <c r="L2961">
        <v>120.62676824996448</v>
      </c>
    </row>
    <row r="2962" spans="1:12" hidden="1" x14ac:dyDescent="0.35">
      <c r="A2962" t="s">
        <v>161</v>
      </c>
      <c r="B2962" t="s">
        <v>282</v>
      </c>
      <c r="C2962" s="5" t="s">
        <v>162</v>
      </c>
      <c r="D2962" s="5">
        <v>31.5</v>
      </c>
      <c r="E2962" t="s">
        <v>45</v>
      </c>
      <c r="F2962">
        <v>0.1</v>
      </c>
      <c r="G2962" t="s">
        <v>32</v>
      </c>
      <c r="H2962" s="15">
        <v>8</v>
      </c>
      <c r="I2962" s="15">
        <f>IF(Table18[[#This Row],[Semi_total_radno]]="BLD", 0.65*Table18[[#This Row],[LLD]], Table18[[#This Row],[Semi_total_radno]])</f>
        <v>8</v>
      </c>
      <c r="J2962">
        <v>2.9442918021231898E-3</v>
      </c>
      <c r="K2962">
        <v>0.64287626743316695</v>
      </c>
      <c r="L2962">
        <v>218.34665537212567</v>
      </c>
    </row>
    <row r="2963" spans="1:12" hidden="1" x14ac:dyDescent="0.35">
      <c r="A2963" t="s">
        <v>163</v>
      </c>
      <c r="B2963" t="s">
        <v>282</v>
      </c>
      <c r="C2963" s="5" t="s">
        <v>164</v>
      </c>
      <c r="D2963" s="5">
        <v>32.5</v>
      </c>
      <c r="E2963" t="s">
        <v>45</v>
      </c>
      <c r="F2963">
        <v>0.1</v>
      </c>
      <c r="G2963" t="s">
        <v>32</v>
      </c>
      <c r="H2963" s="15">
        <v>7.5</v>
      </c>
      <c r="I2963" s="15">
        <f>IF(Table18[[#This Row],[Semi_total_radno]]="BLD", 0.65*Table18[[#This Row],[LLD]], Table18[[#This Row],[Semi_total_radno]])</f>
        <v>7.5</v>
      </c>
      <c r="J2963">
        <v>0.22004885971546201</v>
      </c>
      <c r="K2963">
        <v>1.14431476593018</v>
      </c>
      <c r="L2963">
        <v>5.2002758269679559</v>
      </c>
    </row>
    <row r="2964" spans="1:12" hidden="1" x14ac:dyDescent="0.35">
      <c r="A2964" t="s">
        <v>165</v>
      </c>
      <c r="B2964" t="s">
        <v>282</v>
      </c>
      <c r="C2964" s="5" t="s">
        <v>166</v>
      </c>
      <c r="D2964" s="5">
        <v>33.5</v>
      </c>
      <c r="E2964" t="s">
        <v>45</v>
      </c>
      <c r="F2964">
        <v>0.1</v>
      </c>
      <c r="G2964" t="s">
        <v>32</v>
      </c>
      <c r="H2964" s="15">
        <v>7.9</v>
      </c>
      <c r="I2964" s="15">
        <f>IF(Table18[[#This Row],[Semi_total_radno]]="BLD", 0.65*Table18[[#This Row],[LLD]], Table18[[#This Row],[Semi_total_radno]])</f>
        <v>7.9</v>
      </c>
      <c r="J2964">
        <v>9.9223233759403201E-2</v>
      </c>
      <c r="K2964">
        <v>0.65283411741256703</v>
      </c>
      <c r="L2964">
        <v>6.5794481058293384</v>
      </c>
    </row>
    <row r="2965" spans="1:12" hidden="1" x14ac:dyDescent="0.35">
      <c r="A2965" t="s">
        <v>167</v>
      </c>
      <c r="B2965" t="s">
        <v>282</v>
      </c>
      <c r="C2965" s="5" t="s">
        <v>168</v>
      </c>
      <c r="D2965" s="5">
        <v>34.5</v>
      </c>
      <c r="E2965" t="s">
        <v>45</v>
      </c>
      <c r="F2965">
        <v>0.1</v>
      </c>
      <c r="G2965" t="s">
        <v>32</v>
      </c>
      <c r="H2965" s="15">
        <v>8.1</v>
      </c>
      <c r="I2965" s="15">
        <f>IF(Table18[[#This Row],[Semi_total_radno]]="BLD", 0.65*Table18[[#This Row],[LLD]], Table18[[#This Row],[Semi_total_radno]])</f>
        <v>8.1</v>
      </c>
      <c r="J2965">
        <v>0.105852633714676</v>
      </c>
      <c r="K2965">
        <v>0.71126335859298695</v>
      </c>
      <c r="L2965">
        <v>6.7193732799335484</v>
      </c>
    </row>
    <row r="2966" spans="1:12" hidden="1" x14ac:dyDescent="0.35">
      <c r="A2966" t="s">
        <v>169</v>
      </c>
      <c r="B2966" t="s">
        <v>282</v>
      </c>
      <c r="C2966" s="5" t="s">
        <v>170</v>
      </c>
      <c r="D2966" s="5">
        <v>35.5</v>
      </c>
      <c r="E2966" t="s">
        <v>45</v>
      </c>
      <c r="F2966">
        <v>0.1</v>
      </c>
      <c r="G2966" t="s">
        <v>32</v>
      </c>
      <c r="H2966" s="15">
        <v>7.8</v>
      </c>
      <c r="I2966" s="15">
        <f>IF(Table18[[#This Row],[Semi_total_radno]]="BLD", 0.65*Table18[[#This Row],[LLD]], Table18[[#This Row],[Semi_total_radno]])</f>
        <v>7.8</v>
      </c>
      <c r="J2966">
        <v>3.9853155612945557E-3</v>
      </c>
      <c r="K2966">
        <v>0.33570869080722343</v>
      </c>
      <c r="L2966">
        <v>84.790029569277735</v>
      </c>
    </row>
    <row r="2967" spans="1:12" hidden="1" x14ac:dyDescent="0.35">
      <c r="A2967" t="s">
        <v>171</v>
      </c>
      <c r="B2967" t="s">
        <v>282</v>
      </c>
      <c r="C2967" s="5" t="s">
        <v>172</v>
      </c>
      <c r="D2967" s="5">
        <v>36.5</v>
      </c>
      <c r="E2967" t="s">
        <v>45</v>
      </c>
      <c r="F2967">
        <v>0.1</v>
      </c>
      <c r="G2967" t="s">
        <v>32</v>
      </c>
      <c r="H2967" s="15">
        <v>7.8</v>
      </c>
      <c r="I2967" s="15">
        <f>IF(Table18[[#This Row],[Semi_total_radno]]="BLD", 0.65*Table18[[#This Row],[LLD]], Table18[[#This Row],[Semi_total_radno]])</f>
        <v>7.8</v>
      </c>
      <c r="J2967">
        <v>0.103278502821922</v>
      </c>
      <c r="K2967">
        <v>0.77632200717926003</v>
      </c>
      <c r="L2967">
        <v>7.5167821566684943</v>
      </c>
    </row>
    <row r="2968" spans="1:12" hidden="1" x14ac:dyDescent="0.35">
      <c r="A2968" t="s">
        <v>173</v>
      </c>
      <c r="B2968" t="s">
        <v>282</v>
      </c>
      <c r="C2968" s="5" t="s">
        <v>174</v>
      </c>
      <c r="D2968" s="5">
        <v>37.5</v>
      </c>
      <c r="E2968" t="s">
        <v>45</v>
      </c>
      <c r="F2968">
        <v>0.1</v>
      </c>
      <c r="G2968" t="s">
        <v>32</v>
      </c>
      <c r="H2968" s="15">
        <v>7.3</v>
      </c>
      <c r="I2968" s="15">
        <f>IF(Table18[[#This Row],[Semi_total_radno]]="BLD", 0.65*Table18[[#This Row],[LLD]], Table18[[#This Row],[Semi_total_radno]])</f>
        <v>7.3</v>
      </c>
      <c r="J2968">
        <v>3.2888703746721128E-2</v>
      </c>
      <c r="K2968">
        <v>0.31405077059753228</v>
      </c>
      <c r="L2968">
        <v>5.8507370657551112</v>
      </c>
    </row>
    <row r="2969" spans="1:12" hidden="1" x14ac:dyDescent="0.35">
      <c r="A2969" t="s">
        <v>175</v>
      </c>
      <c r="B2969" t="s">
        <v>282</v>
      </c>
      <c r="C2969" s="5" t="s">
        <v>176</v>
      </c>
      <c r="D2969" s="5">
        <v>38.5</v>
      </c>
      <c r="E2969" t="s">
        <v>45</v>
      </c>
      <c r="F2969">
        <v>0.1</v>
      </c>
      <c r="G2969" t="s">
        <v>32</v>
      </c>
      <c r="H2969" s="15">
        <v>7.4</v>
      </c>
      <c r="I2969" s="15">
        <f>IF(Table18[[#This Row],[Semi_total_radno]]="BLD", 0.65*Table18[[#This Row],[LLD]], Table18[[#This Row],[Semi_total_radno]])</f>
        <v>7.4</v>
      </c>
      <c r="J2969">
        <v>2.6430316502228401E-3</v>
      </c>
      <c r="K2969">
        <v>0.24631776055321097</v>
      </c>
      <c r="L2969">
        <v>80.726734053813971</v>
      </c>
    </row>
    <row r="2970" spans="1:12" hidden="1" x14ac:dyDescent="0.35">
      <c r="A2970" t="s">
        <v>177</v>
      </c>
      <c r="B2970" t="s">
        <v>282</v>
      </c>
      <c r="C2970" s="5" t="s">
        <v>178</v>
      </c>
      <c r="D2970" s="5">
        <v>39.5</v>
      </c>
      <c r="E2970" t="s">
        <v>45</v>
      </c>
      <c r="F2970">
        <v>0.1</v>
      </c>
      <c r="G2970" t="s">
        <v>32</v>
      </c>
      <c r="H2970" s="15">
        <v>7.8</v>
      </c>
      <c r="I2970" s="15">
        <f>IF(Table18[[#This Row],[Semi_total_radno]]="BLD", 0.65*Table18[[#This Row],[LLD]], Table18[[#This Row],[Semi_total_radno]])</f>
        <v>7.8</v>
      </c>
      <c r="J2970">
        <v>2.7010203339159502E-3</v>
      </c>
      <c r="K2970">
        <v>0.46000003814697299</v>
      </c>
      <c r="L2970">
        <v>170.30602560479917</v>
      </c>
    </row>
    <row r="2971" spans="1:12" hidden="1" x14ac:dyDescent="0.35">
      <c r="A2971" t="s">
        <v>179</v>
      </c>
      <c r="B2971" t="s">
        <v>282</v>
      </c>
      <c r="C2971" s="13" t="s">
        <v>185</v>
      </c>
      <c r="D2971" s="5">
        <v>40.5</v>
      </c>
      <c r="E2971" t="s">
        <v>45</v>
      </c>
      <c r="F2971">
        <v>0.1</v>
      </c>
      <c r="G2971" t="s">
        <v>32</v>
      </c>
      <c r="H2971" s="15">
        <v>7.4</v>
      </c>
      <c r="I2971" s="15">
        <f>IF(Table18[[#This Row],[Semi_total_radno]]="BLD", 0.65*Table18[[#This Row],[LLD]], Table18[[#This Row],[Semi_total_radno]])</f>
        <v>7.4</v>
      </c>
      <c r="J2971">
        <v>0.13278423249721499</v>
      </c>
      <c r="K2971">
        <v>0.830455541610718</v>
      </c>
      <c r="L2971">
        <v>6.2541728486334849</v>
      </c>
    </row>
    <row r="2972" spans="1:12" hidden="1" x14ac:dyDescent="0.35">
      <c r="A2972" t="s">
        <v>49</v>
      </c>
      <c r="B2972" t="s">
        <v>279</v>
      </c>
      <c r="C2972" s="5" t="s">
        <v>50</v>
      </c>
      <c r="D2972" s="5">
        <v>0.5</v>
      </c>
      <c r="E2972" t="s">
        <v>45</v>
      </c>
      <c r="F2972">
        <v>0.1</v>
      </c>
      <c r="G2972" t="s">
        <v>33</v>
      </c>
      <c r="H2972" s="15">
        <v>0.5</v>
      </c>
      <c r="I2972" s="15">
        <f>IF(Table18[[#This Row],[Semi_total_radno]]="BLD", 0.65*Table18[[#This Row],[LLD]], Table18[[#This Row],[Semi_total_radno]])</f>
        <v>0.5</v>
      </c>
      <c r="J2972">
        <v>0.213008597493172</v>
      </c>
      <c r="K2972">
        <v>1.55813443660736</v>
      </c>
      <c r="L2972">
        <v>7.3148898915092193</v>
      </c>
    </row>
    <row r="2973" spans="1:12" hidden="1" x14ac:dyDescent="0.35">
      <c r="A2973" t="s">
        <v>51</v>
      </c>
      <c r="B2973" t="s">
        <v>279</v>
      </c>
      <c r="C2973" s="5" t="s">
        <v>52</v>
      </c>
      <c r="D2973" s="5">
        <v>1.5</v>
      </c>
      <c r="E2973" t="s">
        <v>45</v>
      </c>
      <c r="F2973">
        <v>0.1</v>
      </c>
      <c r="G2973" t="s">
        <v>33</v>
      </c>
      <c r="H2973" s="15">
        <v>0.5</v>
      </c>
      <c r="I2973" s="15">
        <f>IF(Table18[[#This Row],[Semi_total_radno]]="BLD", 0.65*Table18[[#This Row],[LLD]], Table18[[#This Row],[Semi_total_radno]])</f>
        <v>0.5</v>
      </c>
      <c r="J2973">
        <v>0.24476093053817699</v>
      </c>
      <c r="K2973">
        <v>1.8220783472061199</v>
      </c>
      <c r="L2973">
        <v>7.4443185977425355</v>
      </c>
    </row>
    <row r="2974" spans="1:12" hidden="1" x14ac:dyDescent="0.35">
      <c r="A2974" t="s">
        <v>53</v>
      </c>
      <c r="B2974" t="s">
        <v>279</v>
      </c>
      <c r="C2974" s="5" t="s">
        <v>54</v>
      </c>
      <c r="D2974" s="5">
        <v>2.5</v>
      </c>
      <c r="E2974" t="s">
        <v>45</v>
      </c>
      <c r="F2974">
        <v>0.1</v>
      </c>
      <c r="G2974" t="s">
        <v>33</v>
      </c>
      <c r="H2974" s="15">
        <v>0.4</v>
      </c>
      <c r="I2974" s="15">
        <f>IF(Table18[[#This Row],[Semi_total_radno]]="BLD", 0.65*Table18[[#This Row],[LLD]], Table18[[#This Row],[Semi_total_radno]])</f>
        <v>0.4</v>
      </c>
      <c r="J2974">
        <v>0.20878420770168299</v>
      </c>
      <c r="K2974">
        <v>1.5988929271698</v>
      </c>
      <c r="L2974">
        <v>7.6581123868063106</v>
      </c>
    </row>
    <row r="2975" spans="1:12" hidden="1" x14ac:dyDescent="0.35">
      <c r="A2975" t="s">
        <v>55</v>
      </c>
      <c r="B2975" t="s">
        <v>279</v>
      </c>
      <c r="C2975" s="5" t="s">
        <v>56</v>
      </c>
      <c r="D2975" s="5">
        <v>3.5</v>
      </c>
      <c r="E2975" t="s">
        <v>45</v>
      </c>
      <c r="F2975">
        <v>0.1</v>
      </c>
      <c r="G2975" t="s">
        <v>33</v>
      </c>
      <c r="H2975" s="15">
        <v>0.4</v>
      </c>
      <c r="I2975" s="15">
        <f>IF(Table18[[#This Row],[Semi_total_radno]]="BLD", 0.65*Table18[[#This Row],[LLD]], Table18[[#This Row],[Semi_total_radno]])</f>
        <v>0.4</v>
      </c>
      <c r="J2975">
        <v>0.26063022017478898</v>
      </c>
      <c r="K2975">
        <v>1.7546205520629901</v>
      </c>
      <c r="L2975">
        <v>6.7322221916026157</v>
      </c>
    </row>
    <row r="2976" spans="1:12" hidden="1" x14ac:dyDescent="0.35">
      <c r="A2976" t="s">
        <v>57</v>
      </c>
      <c r="B2976" t="s">
        <v>279</v>
      </c>
      <c r="C2976" s="5" t="s">
        <v>58</v>
      </c>
      <c r="D2976" s="5">
        <v>4.5</v>
      </c>
      <c r="E2976" t="s">
        <v>45</v>
      </c>
      <c r="F2976">
        <v>0.1</v>
      </c>
      <c r="G2976" t="s">
        <v>33</v>
      </c>
      <c r="H2976" s="15">
        <v>0.4</v>
      </c>
      <c r="I2976" s="15">
        <f>IF(Table18[[#This Row],[Semi_total_radno]]="BLD", 0.65*Table18[[#This Row],[LLD]], Table18[[#This Row],[Semi_total_radno]])</f>
        <v>0.4</v>
      </c>
      <c r="J2976">
        <v>0.26099950075149497</v>
      </c>
      <c r="K2976">
        <v>1.78256392478943</v>
      </c>
      <c r="L2976">
        <v>6.8297599024400419</v>
      </c>
    </row>
    <row r="2977" spans="1:12" hidden="1" x14ac:dyDescent="0.35">
      <c r="A2977" t="s">
        <v>59</v>
      </c>
      <c r="B2977" t="s">
        <v>279</v>
      </c>
      <c r="C2977" s="5" t="s">
        <v>60</v>
      </c>
      <c r="D2977" s="5">
        <v>5.5</v>
      </c>
      <c r="E2977" t="s">
        <v>45</v>
      </c>
      <c r="F2977">
        <v>0.1</v>
      </c>
      <c r="G2977" t="s">
        <v>33</v>
      </c>
      <c r="H2977" s="15">
        <v>0.4</v>
      </c>
      <c r="I2977" s="15">
        <f>IF(Table18[[#This Row],[Semi_total_radno]]="BLD", 0.65*Table18[[#This Row],[LLD]], Table18[[#This Row],[Semi_total_radno]])</f>
        <v>0.4</v>
      </c>
      <c r="J2977">
        <v>0.20869255065917999</v>
      </c>
      <c r="K2977">
        <v>1.61110508441925</v>
      </c>
      <c r="L2977">
        <v>7.7199932596079011</v>
      </c>
    </row>
    <row r="2978" spans="1:12" hidden="1" x14ac:dyDescent="0.35">
      <c r="A2978" t="s">
        <v>61</v>
      </c>
      <c r="B2978" t="s">
        <v>279</v>
      </c>
      <c r="C2978" s="5" t="s">
        <v>62</v>
      </c>
      <c r="D2978" s="5">
        <v>6.5</v>
      </c>
      <c r="E2978" t="s">
        <v>45</v>
      </c>
      <c r="F2978">
        <v>0.1</v>
      </c>
      <c r="G2978" t="s">
        <v>33</v>
      </c>
      <c r="H2978" s="15">
        <v>0.4</v>
      </c>
      <c r="I2978" s="15">
        <f>IF(Table18[[#This Row],[Semi_total_radno]]="BLD", 0.65*Table18[[#This Row],[LLD]], Table18[[#This Row],[Semi_total_radno]])</f>
        <v>0.4</v>
      </c>
      <c r="J2978">
        <v>0.25640079379081698</v>
      </c>
      <c r="K2978">
        <v>1.69784879684448</v>
      </c>
      <c r="L2978">
        <v>6.6218546820477453</v>
      </c>
    </row>
    <row r="2979" spans="1:12" hidden="1" x14ac:dyDescent="0.35">
      <c r="A2979" t="s">
        <v>63</v>
      </c>
      <c r="B2979" t="s">
        <v>279</v>
      </c>
      <c r="C2979" s="5" t="s">
        <v>64</v>
      </c>
      <c r="D2979" s="5">
        <v>7.5</v>
      </c>
      <c r="E2979" t="s">
        <v>45</v>
      </c>
      <c r="F2979">
        <v>0.1</v>
      </c>
      <c r="G2979" t="s">
        <v>33</v>
      </c>
      <c r="H2979" s="15">
        <v>0.3</v>
      </c>
      <c r="I2979" s="15">
        <f>IF(Table18[[#This Row],[Semi_total_radno]]="BLD", 0.65*Table18[[#This Row],[LLD]], Table18[[#This Row],[Semi_total_radno]])</f>
        <v>0.3</v>
      </c>
      <c r="J2979">
        <v>0.165142521262169</v>
      </c>
      <c r="K2979">
        <v>1.2323353290557899</v>
      </c>
      <c r="L2979">
        <v>7.4622533290467237</v>
      </c>
    </row>
    <row r="2980" spans="1:12" hidden="1" x14ac:dyDescent="0.35">
      <c r="A2980" t="s">
        <v>65</v>
      </c>
      <c r="B2980" t="s">
        <v>279</v>
      </c>
      <c r="C2980" s="5" t="s">
        <v>66</v>
      </c>
      <c r="D2980" s="5">
        <v>8.5</v>
      </c>
      <c r="E2980" t="s">
        <v>45</v>
      </c>
      <c r="F2980">
        <v>0.1</v>
      </c>
      <c r="G2980" t="s">
        <v>33</v>
      </c>
      <c r="H2980" s="15">
        <v>0.3</v>
      </c>
      <c r="I2980" s="15">
        <f>IF(Table18[[#This Row],[Semi_total_radno]]="BLD", 0.65*Table18[[#This Row],[LLD]], Table18[[#This Row],[Semi_total_radno]])</f>
        <v>0.3</v>
      </c>
      <c r="J2980">
        <v>4.9028149805962996E-3</v>
      </c>
      <c r="K2980">
        <v>0.75896835327148404</v>
      </c>
      <c r="L2980">
        <v>154.80256878450987</v>
      </c>
    </row>
    <row r="2981" spans="1:12" hidden="1" x14ac:dyDescent="0.35">
      <c r="A2981" t="s">
        <v>67</v>
      </c>
      <c r="B2981" t="s">
        <v>279</v>
      </c>
      <c r="C2981" s="5" t="s">
        <v>68</v>
      </c>
      <c r="D2981" s="5">
        <v>9.5</v>
      </c>
      <c r="E2981" t="s">
        <v>45</v>
      </c>
      <c r="F2981">
        <v>0.1</v>
      </c>
      <c r="G2981" t="s">
        <v>33</v>
      </c>
      <c r="H2981" s="15">
        <v>0.2</v>
      </c>
      <c r="I2981" s="15">
        <f>IF(Table18[[#This Row],[Semi_total_radno]]="BLD", 0.65*Table18[[#This Row],[LLD]], Table18[[#This Row],[Semi_total_radno]])</f>
        <v>0.2</v>
      </c>
      <c r="J2981">
        <v>3.07385972701013E-3</v>
      </c>
      <c r="K2981">
        <v>0.477190881967545</v>
      </c>
      <c r="L2981">
        <v>155.24159341900003</v>
      </c>
    </row>
    <row r="2982" spans="1:12" hidden="1" x14ac:dyDescent="0.35">
      <c r="A2982" t="s">
        <v>69</v>
      </c>
      <c r="B2982" t="s">
        <v>279</v>
      </c>
      <c r="C2982" s="5" t="s">
        <v>70</v>
      </c>
      <c r="D2982" s="5">
        <v>10.5</v>
      </c>
      <c r="E2982" t="s">
        <v>45</v>
      </c>
      <c r="F2982">
        <v>0.1</v>
      </c>
      <c r="G2982" t="s">
        <v>33</v>
      </c>
      <c r="H2982" s="15">
        <v>0.2</v>
      </c>
      <c r="I2982" s="15">
        <f>IF(Table18[[#This Row],[Semi_total_radno]]="BLD", 0.65*Table18[[#This Row],[LLD]], Table18[[#This Row],[Semi_total_radno]])</f>
        <v>0.2</v>
      </c>
      <c r="J2982">
        <v>0.23008805513382</v>
      </c>
      <c r="K2982">
        <v>0.85805010795593295</v>
      </c>
      <c r="L2982">
        <v>3.7292249154650294</v>
      </c>
    </row>
    <row r="2983" spans="1:12" hidden="1" x14ac:dyDescent="0.35">
      <c r="A2983" t="s">
        <v>71</v>
      </c>
      <c r="B2983" t="s">
        <v>279</v>
      </c>
      <c r="C2983" s="5" t="s">
        <v>72</v>
      </c>
      <c r="D2983" s="5">
        <v>11.5</v>
      </c>
      <c r="E2983" t="s">
        <v>45</v>
      </c>
      <c r="F2983">
        <v>0.1</v>
      </c>
      <c r="G2983" t="s">
        <v>33</v>
      </c>
      <c r="H2983" s="15">
        <v>0.1</v>
      </c>
      <c r="I2983" s="15">
        <f>IF(Table18[[#This Row],[Semi_total_radno]]="BLD", 0.65*Table18[[#This Row],[LLD]], Table18[[#This Row],[Semi_total_radno]])</f>
        <v>0.1</v>
      </c>
      <c r="J2983">
        <v>0.306331336498261</v>
      </c>
      <c r="K2983">
        <v>0.88174587488174405</v>
      </c>
      <c r="L2983">
        <v>2.8784057320454699</v>
      </c>
    </row>
    <row r="2984" spans="1:12" hidden="1" x14ac:dyDescent="0.35">
      <c r="A2984" t="s">
        <v>73</v>
      </c>
      <c r="B2984" t="s">
        <v>279</v>
      </c>
      <c r="C2984" s="5" t="s">
        <v>74</v>
      </c>
      <c r="D2984" s="5">
        <v>12.5</v>
      </c>
      <c r="E2984" t="s">
        <v>45</v>
      </c>
      <c r="F2984">
        <v>0.1</v>
      </c>
      <c r="G2984" t="s">
        <v>33</v>
      </c>
      <c r="H2984" s="15">
        <v>0.1</v>
      </c>
      <c r="I2984" s="15">
        <f>IF(Table18[[#This Row],[Semi_total_radno]]="BLD", 0.65*Table18[[#This Row],[LLD]], Table18[[#This Row],[Semi_total_radno]])</f>
        <v>0.1</v>
      </c>
      <c r="J2984">
        <v>1.03266257792711E-3</v>
      </c>
      <c r="K2984">
        <v>1.12421077210456E-3</v>
      </c>
      <c r="L2984">
        <v>1.0886525726159431</v>
      </c>
    </row>
    <row r="2985" spans="1:12" hidden="1" x14ac:dyDescent="0.35">
      <c r="A2985" t="s">
        <v>75</v>
      </c>
      <c r="B2985" t="s">
        <v>279</v>
      </c>
      <c r="C2985" s="5" t="s">
        <v>76</v>
      </c>
      <c r="D2985" s="5">
        <v>13.5</v>
      </c>
      <c r="E2985" t="s">
        <v>45</v>
      </c>
      <c r="F2985">
        <v>0.1</v>
      </c>
      <c r="G2985" t="s">
        <v>33</v>
      </c>
      <c r="H2985" s="15">
        <v>0.1</v>
      </c>
      <c r="I2985" s="15">
        <f>IF(Table18[[#This Row],[Semi_total_radno]]="BLD", 0.65*Table18[[#This Row],[LLD]], Table18[[#This Row],[Semi_total_radno]])</f>
        <v>0.1</v>
      </c>
      <c r="J2985">
        <v>7.0637674070894696E-4</v>
      </c>
      <c r="K2985">
        <v>1.3329919893294579E-3</v>
      </c>
      <c r="L2985">
        <v>1.799905758655191</v>
      </c>
    </row>
    <row r="2986" spans="1:12" hidden="1" x14ac:dyDescent="0.35">
      <c r="A2986" t="s">
        <v>77</v>
      </c>
      <c r="B2986" t="s">
        <v>279</v>
      </c>
      <c r="C2986" s="7" t="s">
        <v>78</v>
      </c>
      <c r="D2986" s="5">
        <v>14.5</v>
      </c>
      <c r="E2986" t="s">
        <v>45</v>
      </c>
      <c r="F2986">
        <v>0.1</v>
      </c>
      <c r="G2986" t="s">
        <v>33</v>
      </c>
      <c r="H2986" s="15">
        <v>0.1</v>
      </c>
      <c r="I2986" s="15">
        <f>IF(Table18[[#This Row],[Semi_total_radno]]="BLD", 0.65*Table18[[#This Row],[LLD]], Table18[[#This Row],[Semi_total_radno]])</f>
        <v>0.1</v>
      </c>
      <c r="J2986">
        <v>0.13394749164581299</v>
      </c>
      <c r="K2986">
        <v>0.45204642415046697</v>
      </c>
      <c r="L2986">
        <v>3.3748032053170389</v>
      </c>
    </row>
    <row r="2987" spans="1:12" hidden="1" x14ac:dyDescent="0.35">
      <c r="A2987" t="s">
        <v>79</v>
      </c>
      <c r="B2987" t="s">
        <v>279</v>
      </c>
      <c r="C2987" s="5" t="s">
        <v>80</v>
      </c>
      <c r="D2987" s="5">
        <v>15.5</v>
      </c>
      <c r="E2987" t="s">
        <v>45</v>
      </c>
      <c r="F2987">
        <v>0.1</v>
      </c>
      <c r="G2987" t="s">
        <v>33</v>
      </c>
      <c r="H2987" s="15">
        <v>0.1</v>
      </c>
      <c r="I2987" s="15">
        <f>IF(Table18[[#This Row],[Semi_total_radno]]="BLD", 0.65*Table18[[#This Row],[LLD]], Table18[[#This Row],[Semi_total_radno]])</f>
        <v>0.1</v>
      </c>
      <c r="J2987">
        <v>0.19273193180561099</v>
      </c>
      <c r="K2987">
        <v>0.61511629819869995</v>
      </c>
      <c r="L2987">
        <v>3.1915640155524665</v>
      </c>
    </row>
    <row r="2988" spans="1:12" hidden="1" x14ac:dyDescent="0.35">
      <c r="A2988" t="s">
        <v>81</v>
      </c>
      <c r="B2988" t="s">
        <v>279</v>
      </c>
      <c r="C2988" s="5" t="s">
        <v>82</v>
      </c>
      <c r="D2988" s="5">
        <v>16.5</v>
      </c>
      <c r="E2988" t="s">
        <v>45</v>
      </c>
      <c r="F2988">
        <v>0.1</v>
      </c>
      <c r="G2988" t="s">
        <v>33</v>
      </c>
      <c r="H2988" s="15">
        <v>0.1</v>
      </c>
      <c r="I2988" s="15">
        <f>IF(Table18[[#This Row],[Semi_total_radno]]="BLD", 0.65*Table18[[#This Row],[LLD]], Table18[[#This Row],[Semi_total_radno]])</f>
        <v>0.1</v>
      </c>
      <c r="J2988">
        <v>0.26588690280914301</v>
      </c>
      <c r="K2988">
        <v>0.84849083423614502</v>
      </c>
      <c r="L2988">
        <v>3.1911719805364105</v>
      </c>
    </row>
    <row r="2989" spans="1:12" hidden="1" x14ac:dyDescent="0.35">
      <c r="A2989" t="s">
        <v>83</v>
      </c>
      <c r="B2989" t="s">
        <v>279</v>
      </c>
      <c r="C2989" s="5" t="s">
        <v>84</v>
      </c>
      <c r="D2989" s="5">
        <v>17.5</v>
      </c>
      <c r="E2989" t="s">
        <v>45</v>
      </c>
      <c r="F2989">
        <v>0.1</v>
      </c>
      <c r="G2989" t="s">
        <v>33</v>
      </c>
      <c r="H2989" s="15">
        <v>0.1</v>
      </c>
      <c r="I2989" s="15">
        <f>IF(Table18[[#This Row],[Semi_total_radno]]="BLD", 0.65*Table18[[#This Row],[LLD]], Table18[[#This Row],[Semi_total_radno]])</f>
        <v>0.1</v>
      </c>
      <c r="J2989">
        <v>0.25323790311813399</v>
      </c>
      <c r="K2989">
        <v>0.82827520370483398</v>
      </c>
      <c r="L2989">
        <v>3.2707394647729666</v>
      </c>
    </row>
    <row r="2990" spans="1:12" hidden="1" x14ac:dyDescent="0.35">
      <c r="A2990" t="s">
        <v>85</v>
      </c>
      <c r="B2990" t="s">
        <v>279</v>
      </c>
      <c r="C2990" s="5" t="s">
        <v>86</v>
      </c>
      <c r="D2990" s="5">
        <v>18.5</v>
      </c>
      <c r="E2990" t="s">
        <v>45</v>
      </c>
      <c r="F2990">
        <v>0.1</v>
      </c>
      <c r="G2990" t="s">
        <v>33</v>
      </c>
      <c r="H2990" s="15">
        <v>0.1</v>
      </c>
      <c r="I2990" s="15">
        <f>IF(Table18[[#This Row],[Semi_total_radno]]="BLD", 0.65*Table18[[#This Row],[LLD]], Table18[[#This Row],[Semi_total_radno]])</f>
        <v>0.1</v>
      </c>
      <c r="J2990">
        <v>0.39740765094757102</v>
      </c>
      <c r="K2990">
        <v>1.1307168006896999</v>
      </c>
      <c r="L2990">
        <v>2.8452315852340559</v>
      </c>
    </row>
    <row r="2991" spans="1:12" hidden="1" x14ac:dyDescent="0.35">
      <c r="A2991" t="s">
        <v>87</v>
      </c>
      <c r="B2991" t="s">
        <v>279</v>
      </c>
      <c r="C2991" s="5" t="s">
        <v>88</v>
      </c>
      <c r="D2991" s="5">
        <v>19.5</v>
      </c>
      <c r="E2991" t="s">
        <v>45</v>
      </c>
      <c r="F2991">
        <v>0.1</v>
      </c>
      <c r="G2991" t="s">
        <v>33</v>
      </c>
      <c r="H2991" s="15">
        <v>0.1</v>
      </c>
      <c r="I2991" s="15">
        <f>IF(Table18[[#This Row],[Semi_total_radno]]="BLD", 0.65*Table18[[#This Row],[LLD]], Table18[[#This Row],[Semi_total_radno]])</f>
        <v>0.1</v>
      </c>
      <c r="J2991">
        <v>0.18366695940494501</v>
      </c>
      <c r="K2991">
        <v>0.54678505659103405</v>
      </c>
      <c r="L2991">
        <v>2.9770463798308655</v>
      </c>
    </row>
    <row r="2992" spans="1:12" hidden="1" x14ac:dyDescent="0.35">
      <c r="A2992" t="s">
        <v>89</v>
      </c>
      <c r="B2992" t="s">
        <v>279</v>
      </c>
      <c r="C2992" s="5" t="s">
        <v>90</v>
      </c>
      <c r="D2992" s="5">
        <v>20.5</v>
      </c>
      <c r="E2992" t="s">
        <v>45</v>
      </c>
      <c r="F2992">
        <v>0.1</v>
      </c>
      <c r="G2992" t="s">
        <v>33</v>
      </c>
      <c r="H2992" s="15">
        <v>0.1</v>
      </c>
      <c r="I2992" s="15">
        <f>IF(Table18[[#This Row],[Semi_total_radno]]="BLD", 0.65*Table18[[#This Row],[LLD]], Table18[[#This Row],[Semi_total_radno]])</f>
        <v>0.1</v>
      </c>
      <c r="J2992">
        <v>0.52121388912200906</v>
      </c>
      <c r="K2992">
        <v>1.5363302230835001</v>
      </c>
      <c r="L2992">
        <v>2.947600313705121</v>
      </c>
    </row>
    <row r="2993" spans="1:12" hidden="1" x14ac:dyDescent="0.35">
      <c r="A2993" t="s">
        <v>91</v>
      </c>
      <c r="B2993" t="s">
        <v>279</v>
      </c>
      <c r="C2993" s="5" t="s">
        <v>92</v>
      </c>
      <c r="D2993" s="5">
        <v>21.5</v>
      </c>
      <c r="E2993" t="s">
        <v>45</v>
      </c>
      <c r="F2993">
        <v>0.1</v>
      </c>
      <c r="G2993" t="s">
        <v>33</v>
      </c>
      <c r="H2993" s="15">
        <v>0.1</v>
      </c>
      <c r="I2993" s="15">
        <f>IF(Table18[[#This Row],[Semi_total_radno]]="BLD", 0.65*Table18[[#This Row],[LLD]], Table18[[#This Row],[Semi_total_radno]])</f>
        <v>0.1</v>
      </c>
      <c r="J2993">
        <v>0.18502551317214999</v>
      </c>
      <c r="K2993">
        <v>0.52168637514114402</v>
      </c>
      <c r="L2993">
        <v>2.8195375124065225</v>
      </c>
    </row>
    <row r="2994" spans="1:12" hidden="1" x14ac:dyDescent="0.35">
      <c r="A2994" t="s">
        <v>93</v>
      </c>
      <c r="B2994" t="s">
        <v>279</v>
      </c>
      <c r="C2994" s="5" t="s">
        <v>94</v>
      </c>
      <c r="D2994" s="5">
        <v>22.5</v>
      </c>
      <c r="E2994" t="s">
        <v>45</v>
      </c>
      <c r="F2994">
        <v>0.1</v>
      </c>
      <c r="G2994" t="s">
        <v>33</v>
      </c>
      <c r="H2994" s="15">
        <v>0.2</v>
      </c>
      <c r="I2994" s="15">
        <f>IF(Table18[[#This Row],[Semi_total_radno]]="BLD", 0.65*Table18[[#This Row],[LLD]], Table18[[#This Row],[Semi_total_radno]])</f>
        <v>0.2</v>
      </c>
      <c r="J2994">
        <v>2.792363899061455E-3</v>
      </c>
      <c r="K2994">
        <v>4.2704086517915121E-3</v>
      </c>
      <c r="L2994">
        <v>1.2605451616936565</v>
      </c>
    </row>
    <row r="2995" spans="1:12" hidden="1" x14ac:dyDescent="0.35">
      <c r="A2995" t="s">
        <v>95</v>
      </c>
      <c r="B2995" t="s">
        <v>279</v>
      </c>
      <c r="C2995" s="5" t="s">
        <v>96</v>
      </c>
      <c r="D2995" s="5">
        <v>23.5</v>
      </c>
      <c r="E2995" t="s">
        <v>45</v>
      </c>
      <c r="F2995">
        <v>0.1</v>
      </c>
      <c r="G2995" t="s">
        <v>33</v>
      </c>
      <c r="H2995" s="15">
        <v>0.2</v>
      </c>
      <c r="I2995" s="15">
        <f>IF(Table18[[#This Row],[Semi_total_radno]]="BLD", 0.65*Table18[[#This Row],[LLD]], Table18[[#This Row],[Semi_total_radno]])</f>
        <v>0.2</v>
      </c>
      <c r="J2995">
        <v>0.255171298980713</v>
      </c>
      <c r="K2995">
        <v>0.80598986148834195</v>
      </c>
      <c r="L2995">
        <v>3.158622716221946</v>
      </c>
    </row>
    <row r="2996" spans="1:12" hidden="1" x14ac:dyDescent="0.35">
      <c r="A2996" s="8" t="s">
        <v>97</v>
      </c>
      <c r="B2996" s="9" t="s">
        <v>280</v>
      </c>
      <c r="C2996" s="10" t="s">
        <v>50</v>
      </c>
      <c r="D2996" s="10">
        <v>0.5</v>
      </c>
      <c r="E2996" t="s">
        <v>45</v>
      </c>
      <c r="F2996">
        <v>0.1</v>
      </c>
      <c r="G2996" t="s">
        <v>33</v>
      </c>
      <c r="H2996" s="16">
        <v>0.5</v>
      </c>
      <c r="I2996" s="16">
        <f>IF(Table18[[#This Row],[Semi_total_radno]]="BLD", 0.65*Table18[[#This Row],[LLD]], Table18[[#This Row],[Semi_total_radno]])</f>
        <v>0.5</v>
      </c>
      <c r="J2996" s="18">
        <v>0.34120833873748802</v>
      </c>
      <c r="K2996" s="18">
        <v>1.51705050468445</v>
      </c>
      <c r="L2996" s="19">
        <f>K2996/J2996</f>
        <v>4.4461120449099214</v>
      </c>
    </row>
    <row r="2997" spans="1:12" hidden="1" x14ac:dyDescent="0.35">
      <c r="A2997" s="8" t="s">
        <v>98</v>
      </c>
      <c r="B2997" s="9" t="s">
        <v>280</v>
      </c>
      <c r="C2997" s="10" t="s">
        <v>52</v>
      </c>
      <c r="D2997" s="10">
        <v>1.5</v>
      </c>
      <c r="E2997" t="s">
        <v>45</v>
      </c>
      <c r="F2997">
        <v>0.1</v>
      </c>
      <c r="G2997" t="s">
        <v>33</v>
      </c>
      <c r="H2997" s="16">
        <v>0.5</v>
      </c>
      <c r="I2997" s="16">
        <f>IF(Table18[[#This Row],[Semi_total_radno]]="BLD", 0.65*Table18[[#This Row],[LLD]], Table18[[#This Row],[Semi_total_radno]])</f>
        <v>0.5</v>
      </c>
      <c r="J2997" s="20">
        <v>5.2734487690031502E-3</v>
      </c>
      <c r="K2997" s="20">
        <v>0.87811797857284501</v>
      </c>
      <c r="L2997" s="19">
        <f t="shared" ref="L2997:L3016" si="33">K2997/J2997</f>
        <v>166.51683121192761</v>
      </c>
    </row>
    <row r="2998" spans="1:12" hidden="1" x14ac:dyDescent="0.35">
      <c r="A2998" s="8" t="s">
        <v>99</v>
      </c>
      <c r="B2998" s="9" t="s">
        <v>280</v>
      </c>
      <c r="C2998" s="10" t="s">
        <v>54</v>
      </c>
      <c r="D2998" s="10">
        <v>2.5</v>
      </c>
      <c r="E2998" t="s">
        <v>45</v>
      </c>
      <c r="F2998">
        <v>0.1</v>
      </c>
      <c r="G2998" t="s">
        <v>33</v>
      </c>
      <c r="H2998" s="16">
        <v>0.5</v>
      </c>
      <c r="I2998" s="16">
        <f>IF(Table18[[#This Row],[Semi_total_radno]]="BLD", 0.65*Table18[[#This Row],[LLD]], Table18[[#This Row],[Semi_total_radno]])</f>
        <v>0.5</v>
      </c>
      <c r="J2998" s="18">
        <v>0.251287370920181</v>
      </c>
      <c r="K2998" s="18">
        <v>1.31207203865051</v>
      </c>
      <c r="L2998" s="19">
        <f t="shared" si="33"/>
        <v>5.2214006372301016</v>
      </c>
    </row>
    <row r="2999" spans="1:12" hidden="1" x14ac:dyDescent="0.35">
      <c r="A2999" s="8" t="s">
        <v>100</v>
      </c>
      <c r="B2999" s="9" t="s">
        <v>280</v>
      </c>
      <c r="C2999" s="10" t="s">
        <v>56</v>
      </c>
      <c r="D2999" s="10">
        <v>3.5</v>
      </c>
      <c r="E2999" t="s">
        <v>45</v>
      </c>
      <c r="F2999">
        <v>0.1</v>
      </c>
      <c r="G2999" t="s">
        <v>33</v>
      </c>
      <c r="H2999" s="16">
        <v>0.5</v>
      </c>
      <c r="I2999" s="16">
        <f>IF(Table18[[#This Row],[Semi_total_radno]]="BLD", 0.65*Table18[[#This Row],[LLD]], Table18[[#This Row],[Semi_total_radno]])</f>
        <v>0.5</v>
      </c>
      <c r="J2999" s="18">
        <v>0.51856994628906306</v>
      </c>
      <c r="K2999" s="18">
        <v>2.0246231555938698</v>
      </c>
      <c r="L2999" s="19">
        <f t="shared" si="33"/>
        <v>3.9042431403560309</v>
      </c>
    </row>
    <row r="3000" spans="1:12" hidden="1" x14ac:dyDescent="0.35">
      <c r="A3000" s="8" t="s">
        <v>101</v>
      </c>
      <c r="B3000" s="9" t="s">
        <v>280</v>
      </c>
      <c r="C3000" s="10" t="s">
        <v>58</v>
      </c>
      <c r="D3000" s="10">
        <v>4.5</v>
      </c>
      <c r="E3000" t="s">
        <v>45</v>
      </c>
      <c r="F3000">
        <v>0.1</v>
      </c>
      <c r="G3000" t="s">
        <v>33</v>
      </c>
      <c r="H3000" s="16">
        <v>0.5</v>
      </c>
      <c r="I3000" s="16">
        <f>IF(Table18[[#This Row],[Semi_total_radno]]="BLD", 0.65*Table18[[#This Row],[LLD]], Table18[[#This Row],[Semi_total_radno]])</f>
        <v>0.5</v>
      </c>
      <c r="J3000" s="18">
        <v>0.44535508751869202</v>
      </c>
      <c r="K3000" s="18">
        <v>1.79194223880768</v>
      </c>
      <c r="L3000" s="19">
        <f t="shared" si="33"/>
        <v>4.0236258415538373</v>
      </c>
    </row>
    <row r="3001" spans="1:12" hidden="1" x14ac:dyDescent="0.35">
      <c r="A3001" s="8" t="s">
        <v>102</v>
      </c>
      <c r="B3001" s="9" t="s">
        <v>280</v>
      </c>
      <c r="C3001" s="10" t="s">
        <v>60</v>
      </c>
      <c r="D3001" s="10">
        <v>5.5</v>
      </c>
      <c r="E3001" t="s">
        <v>45</v>
      </c>
      <c r="F3001">
        <v>0.1</v>
      </c>
      <c r="G3001" t="s">
        <v>33</v>
      </c>
      <c r="H3001" s="16">
        <v>0.5</v>
      </c>
      <c r="I3001" s="16">
        <f>IF(Table18[[#This Row],[Semi_total_radno]]="BLD", 0.65*Table18[[#This Row],[LLD]], Table18[[#This Row],[Semi_total_radno]])</f>
        <v>0.5</v>
      </c>
      <c r="J3001" s="18">
        <v>0.73049771785736095</v>
      </c>
      <c r="K3001" s="18">
        <v>2.5906391143798801</v>
      </c>
      <c r="L3001" s="19">
        <f t="shared" si="33"/>
        <v>3.5464027484966567</v>
      </c>
    </row>
    <row r="3002" spans="1:12" hidden="1" x14ac:dyDescent="0.35">
      <c r="A3002" s="8" t="s">
        <v>103</v>
      </c>
      <c r="B3002" s="9" t="s">
        <v>280</v>
      </c>
      <c r="C3002" s="10" t="s">
        <v>62</v>
      </c>
      <c r="D3002" s="10">
        <v>6.5</v>
      </c>
      <c r="E3002" t="s">
        <v>45</v>
      </c>
      <c r="F3002">
        <v>0.1</v>
      </c>
      <c r="G3002" t="s">
        <v>33</v>
      </c>
      <c r="H3002" s="16">
        <v>0.5</v>
      </c>
      <c r="I3002" s="16">
        <f>IF(Table18[[#This Row],[Semi_total_radno]]="BLD", 0.65*Table18[[#This Row],[LLD]], Table18[[#This Row],[Semi_total_radno]])</f>
        <v>0.5</v>
      </c>
      <c r="J3002" s="18">
        <v>0.23559479415416701</v>
      </c>
      <c r="K3002" s="18">
        <v>1.2447416782379199</v>
      </c>
      <c r="L3002" s="19">
        <f t="shared" si="33"/>
        <v>5.2834006061415515</v>
      </c>
    </row>
    <row r="3003" spans="1:12" hidden="1" x14ac:dyDescent="0.35">
      <c r="A3003" s="8" t="s">
        <v>104</v>
      </c>
      <c r="B3003" s="9" t="s">
        <v>280</v>
      </c>
      <c r="C3003" s="10" t="s">
        <v>64</v>
      </c>
      <c r="D3003" s="10">
        <v>7.5</v>
      </c>
      <c r="E3003" t="s">
        <v>45</v>
      </c>
      <c r="F3003">
        <v>0.1</v>
      </c>
      <c r="G3003" t="s">
        <v>33</v>
      </c>
      <c r="H3003" s="16">
        <v>0.5</v>
      </c>
      <c r="I3003" s="16">
        <f>IF(Table18[[#This Row],[Semi_total_radno]]="BLD", 0.65*Table18[[#This Row],[LLD]], Table18[[#This Row],[Semi_total_radno]])</f>
        <v>0.5</v>
      </c>
      <c r="J3003" s="20">
        <v>3.7895394489169099E-3</v>
      </c>
      <c r="K3003" s="20">
        <v>7.4258851818740403E-3</v>
      </c>
      <c r="L3003" s="19">
        <f t="shared" si="33"/>
        <v>1.9595745820765729</v>
      </c>
    </row>
    <row r="3004" spans="1:12" hidden="1" x14ac:dyDescent="0.35">
      <c r="A3004" s="8" t="s">
        <v>105</v>
      </c>
      <c r="B3004" s="9" t="s">
        <v>280</v>
      </c>
      <c r="C3004" s="10" t="s">
        <v>66</v>
      </c>
      <c r="D3004" s="10">
        <v>8.5</v>
      </c>
      <c r="E3004" t="s">
        <v>45</v>
      </c>
      <c r="F3004">
        <v>0.1</v>
      </c>
      <c r="G3004" t="s">
        <v>33</v>
      </c>
      <c r="H3004" s="16">
        <v>0.5</v>
      </c>
      <c r="I3004" s="16">
        <f>IF(Table18[[#This Row],[Semi_total_radno]]="BLD", 0.65*Table18[[#This Row],[LLD]], Table18[[#This Row],[Semi_total_radno]])</f>
        <v>0.5</v>
      </c>
      <c r="J3004" s="18">
        <v>0.114164553582668</v>
      </c>
      <c r="K3004" s="18">
        <v>0.98078691959381104</v>
      </c>
      <c r="L3004" s="19">
        <f t="shared" si="33"/>
        <v>8.5909933408850137</v>
      </c>
    </row>
    <row r="3005" spans="1:12" hidden="1" x14ac:dyDescent="0.35">
      <c r="A3005" s="8" t="s">
        <v>106</v>
      </c>
      <c r="B3005" s="9" t="s">
        <v>280</v>
      </c>
      <c r="C3005" s="10" t="s">
        <v>68</v>
      </c>
      <c r="D3005" s="10">
        <v>9.5</v>
      </c>
      <c r="E3005" t="s">
        <v>45</v>
      </c>
      <c r="F3005">
        <v>0.1</v>
      </c>
      <c r="G3005" t="s">
        <v>33</v>
      </c>
      <c r="H3005" s="16">
        <v>0.5</v>
      </c>
      <c r="I3005" s="16">
        <f>IF(Table18[[#This Row],[Semi_total_radno]]="BLD", 0.65*Table18[[#This Row],[LLD]], Table18[[#This Row],[Semi_total_radno]])</f>
        <v>0.5</v>
      </c>
      <c r="J3005" s="20">
        <v>2.5792727246880501E-3</v>
      </c>
      <c r="K3005" s="20">
        <v>0.72248029708862305</v>
      </c>
      <c r="L3005" s="19">
        <f t="shared" si="33"/>
        <v>280.11008303745911</v>
      </c>
    </row>
    <row r="3006" spans="1:12" hidden="1" x14ac:dyDescent="0.35">
      <c r="A3006" s="8" t="s">
        <v>107</v>
      </c>
      <c r="B3006" s="9" t="s">
        <v>280</v>
      </c>
      <c r="C3006" s="10" t="s">
        <v>70</v>
      </c>
      <c r="D3006" s="10">
        <v>10.5</v>
      </c>
      <c r="E3006" t="s">
        <v>45</v>
      </c>
      <c r="F3006">
        <v>0.1</v>
      </c>
      <c r="G3006" t="s">
        <v>33</v>
      </c>
      <c r="H3006" s="16">
        <v>0.5</v>
      </c>
      <c r="I3006" s="16">
        <f>IF(Table18[[#This Row],[Semi_total_radno]]="BLD", 0.65*Table18[[#This Row],[LLD]], Table18[[#This Row],[Semi_total_radno]])</f>
        <v>0.5</v>
      </c>
      <c r="J3006" s="20">
        <v>4.1285236366093202E-3</v>
      </c>
      <c r="K3006" s="20">
        <v>0.62968802452087402</v>
      </c>
      <c r="L3006" s="19">
        <f t="shared" si="33"/>
        <v>152.52135628755298</v>
      </c>
    </row>
    <row r="3007" spans="1:12" hidden="1" x14ac:dyDescent="0.35">
      <c r="A3007" t="s">
        <v>108</v>
      </c>
      <c r="B3007" t="s">
        <v>281</v>
      </c>
      <c r="C3007" s="5" t="s">
        <v>50</v>
      </c>
      <c r="D3007" s="5">
        <v>0.5</v>
      </c>
      <c r="E3007" t="s">
        <v>45</v>
      </c>
      <c r="F3007">
        <v>0.1</v>
      </c>
      <c r="G3007" t="s">
        <v>33</v>
      </c>
      <c r="H3007" s="15">
        <v>0.4</v>
      </c>
      <c r="I3007" s="15">
        <f>IF(Table18[[#This Row],[Semi_total_radno]]="BLD", 0.65*Table18[[#This Row],[LLD]], Table18[[#This Row],[Semi_total_radno]])</f>
        <v>0.4</v>
      </c>
      <c r="J3007" s="18">
        <v>0.16807575523853299</v>
      </c>
      <c r="K3007" s="18">
        <v>1.5302046537399301</v>
      </c>
      <c r="L3007" s="19">
        <f t="shared" si="33"/>
        <v>9.1042557064120562</v>
      </c>
    </row>
    <row r="3008" spans="1:12" hidden="1" x14ac:dyDescent="0.35">
      <c r="A3008" t="s">
        <v>109</v>
      </c>
      <c r="B3008" t="s">
        <v>281</v>
      </c>
      <c r="C3008" s="5" t="s">
        <v>52</v>
      </c>
      <c r="D3008" s="5">
        <v>1.5</v>
      </c>
      <c r="E3008" t="s">
        <v>45</v>
      </c>
      <c r="F3008">
        <v>0.1</v>
      </c>
      <c r="G3008" t="s">
        <v>33</v>
      </c>
      <c r="H3008" s="15">
        <v>0.4</v>
      </c>
      <c r="I3008" s="15">
        <f>IF(Table18[[#This Row],[Semi_total_radno]]="BLD", 0.65*Table18[[#This Row],[LLD]], Table18[[#This Row],[Semi_total_radno]])</f>
        <v>0.4</v>
      </c>
      <c r="J3008" s="18">
        <v>0.16324836015701299</v>
      </c>
      <c r="K3008" s="18">
        <v>1.52458536624908</v>
      </c>
      <c r="L3008" s="19">
        <f t="shared" si="33"/>
        <v>9.3390547064774623</v>
      </c>
    </row>
    <row r="3009" spans="1:12" hidden="1" x14ac:dyDescent="0.35">
      <c r="A3009" t="s">
        <v>110</v>
      </c>
      <c r="B3009" t="s">
        <v>281</v>
      </c>
      <c r="C3009" s="5" t="s">
        <v>54</v>
      </c>
      <c r="D3009" s="5">
        <v>2.5</v>
      </c>
      <c r="E3009" t="s">
        <v>45</v>
      </c>
      <c r="F3009">
        <v>0.1</v>
      </c>
      <c r="G3009" t="s">
        <v>33</v>
      </c>
      <c r="H3009" s="15">
        <v>0.4</v>
      </c>
      <c r="I3009" s="15">
        <f>IF(Table18[[#This Row],[Semi_total_radno]]="BLD", 0.65*Table18[[#This Row],[LLD]], Table18[[#This Row],[Semi_total_radno]])</f>
        <v>0.4</v>
      </c>
      <c r="J3009" s="18">
        <v>0.15263675153255499</v>
      </c>
      <c r="K3009" s="18">
        <v>1.33317422866821</v>
      </c>
      <c r="L3009" s="19">
        <f t="shared" si="33"/>
        <v>8.7342937744836977</v>
      </c>
    </row>
    <row r="3010" spans="1:12" hidden="1" x14ac:dyDescent="0.35">
      <c r="A3010" t="s">
        <v>111</v>
      </c>
      <c r="B3010" t="s">
        <v>281</v>
      </c>
      <c r="C3010" s="5" t="s">
        <v>56</v>
      </c>
      <c r="D3010" s="5">
        <v>3.5</v>
      </c>
      <c r="E3010" t="s">
        <v>45</v>
      </c>
      <c r="F3010">
        <v>0.1</v>
      </c>
      <c r="G3010" t="s">
        <v>33</v>
      </c>
      <c r="H3010" s="15">
        <v>0.4</v>
      </c>
      <c r="I3010" s="15">
        <f>IF(Table18[[#This Row],[Semi_total_radno]]="BLD", 0.65*Table18[[#This Row],[LLD]], Table18[[#This Row],[Semi_total_radno]])</f>
        <v>0.4</v>
      </c>
      <c r="J3010" s="18">
        <v>0.16178780794143699</v>
      </c>
      <c r="K3010" s="18">
        <v>1.3450558185577399</v>
      </c>
      <c r="L3010" s="19">
        <f t="shared" si="33"/>
        <v>8.3137032120777317</v>
      </c>
    </row>
    <row r="3011" spans="1:12" hidden="1" x14ac:dyDescent="0.35">
      <c r="A3011" t="s">
        <v>112</v>
      </c>
      <c r="B3011" t="s">
        <v>281</v>
      </c>
      <c r="C3011" s="5" t="s">
        <v>58</v>
      </c>
      <c r="D3011" s="5">
        <v>4.5</v>
      </c>
      <c r="E3011" t="s">
        <v>45</v>
      </c>
      <c r="F3011">
        <v>0.1</v>
      </c>
      <c r="G3011" t="s">
        <v>33</v>
      </c>
      <c r="H3011" s="15">
        <v>0.3</v>
      </c>
      <c r="I3011" s="15">
        <f>IF(Table18[[#This Row],[Semi_total_radno]]="BLD", 0.65*Table18[[#This Row],[LLD]], Table18[[#This Row],[Semi_total_radno]])</f>
        <v>0.3</v>
      </c>
      <c r="J3011" s="18">
        <v>0.15010447800159499</v>
      </c>
      <c r="K3011" s="18">
        <v>1.32600581645966</v>
      </c>
      <c r="L3011" s="19">
        <f t="shared" si="33"/>
        <v>8.8338857981676604</v>
      </c>
    </row>
    <row r="3012" spans="1:12" hidden="1" x14ac:dyDescent="0.35">
      <c r="A3012" t="s">
        <v>113</v>
      </c>
      <c r="B3012" t="s">
        <v>281</v>
      </c>
      <c r="C3012" s="5" t="s">
        <v>60</v>
      </c>
      <c r="D3012" s="5">
        <v>5.5</v>
      </c>
      <c r="E3012" t="s">
        <v>45</v>
      </c>
      <c r="F3012">
        <v>0.1</v>
      </c>
      <c r="G3012" t="s">
        <v>33</v>
      </c>
      <c r="H3012" s="15">
        <v>0.3</v>
      </c>
      <c r="I3012" s="15">
        <f>IF(Table18[[#This Row],[Semi_total_radno]]="BLD", 0.65*Table18[[#This Row],[LLD]], Table18[[#This Row],[Semi_total_radno]])</f>
        <v>0.3</v>
      </c>
      <c r="J3012" s="18">
        <v>0.14570626616478</v>
      </c>
      <c r="K3012" s="18">
        <v>1.3029922246932999</v>
      </c>
      <c r="L3012" s="19">
        <f t="shared" si="33"/>
        <v>8.9425956686017809</v>
      </c>
    </row>
    <row r="3013" spans="1:12" hidden="1" x14ac:dyDescent="0.35">
      <c r="A3013" t="s">
        <v>114</v>
      </c>
      <c r="B3013" t="s">
        <v>281</v>
      </c>
      <c r="C3013" s="5" t="s">
        <v>62</v>
      </c>
      <c r="D3013" s="5">
        <v>6.5</v>
      </c>
      <c r="E3013" t="s">
        <v>45</v>
      </c>
      <c r="F3013">
        <v>0.1</v>
      </c>
      <c r="G3013" t="s">
        <v>33</v>
      </c>
      <c r="H3013" s="15">
        <v>0.3</v>
      </c>
      <c r="I3013" s="15">
        <f>IF(Table18[[#This Row],[Semi_total_radno]]="BLD", 0.65*Table18[[#This Row],[LLD]], Table18[[#This Row],[Semi_total_radno]])</f>
        <v>0.3</v>
      </c>
      <c r="J3013" s="20">
        <v>4.9335267394781104E-3</v>
      </c>
      <c r="K3013" s="20">
        <v>1.0768021345138501</v>
      </c>
      <c r="L3013" s="21">
        <f t="shared" si="33"/>
        <v>218.26214620410852</v>
      </c>
    </row>
    <row r="3014" spans="1:12" hidden="1" x14ac:dyDescent="0.35">
      <c r="A3014" t="s">
        <v>115</v>
      </c>
      <c r="B3014" t="s">
        <v>281</v>
      </c>
      <c r="C3014" s="5" t="s">
        <v>64</v>
      </c>
      <c r="D3014" s="5">
        <v>7.5</v>
      </c>
      <c r="E3014" t="s">
        <v>45</v>
      </c>
      <c r="F3014">
        <v>0.1</v>
      </c>
      <c r="G3014" t="s">
        <v>33</v>
      </c>
      <c r="H3014" s="15">
        <v>0.3</v>
      </c>
      <c r="I3014" s="15">
        <f>IF(Table18[[#This Row],[Semi_total_radno]]="BLD", 0.65*Table18[[#This Row],[LLD]], Table18[[#This Row],[Semi_total_radno]])</f>
        <v>0.3</v>
      </c>
      <c r="J3014" s="20"/>
      <c r="K3014" s="20"/>
      <c r="L3014" s="21"/>
    </row>
    <row r="3015" spans="1:12" hidden="1" x14ac:dyDescent="0.35">
      <c r="A3015" t="s">
        <v>116</v>
      </c>
      <c r="B3015" t="s">
        <v>281</v>
      </c>
      <c r="C3015" s="5" t="s">
        <v>66</v>
      </c>
      <c r="D3015" s="5">
        <v>8.5</v>
      </c>
      <c r="E3015" t="s">
        <v>45</v>
      </c>
      <c r="F3015">
        <v>0.1</v>
      </c>
      <c r="G3015" t="s">
        <v>33</v>
      </c>
      <c r="H3015" s="15">
        <v>0.3</v>
      </c>
      <c r="I3015" s="15">
        <f>IF(Table18[[#This Row],[Semi_total_radno]]="BLD", 0.65*Table18[[#This Row],[LLD]], Table18[[#This Row],[Semi_total_radno]])</f>
        <v>0.3</v>
      </c>
      <c r="J3015" s="20">
        <v>3.00309574231505E-3</v>
      </c>
      <c r="K3015" s="20">
        <v>0.83362019062042203</v>
      </c>
      <c r="L3015" s="21">
        <f t="shared" si="33"/>
        <v>277.58695098338569</v>
      </c>
    </row>
    <row r="3016" spans="1:12" hidden="1" x14ac:dyDescent="0.35">
      <c r="A3016" t="s">
        <v>117</v>
      </c>
      <c r="B3016" t="s">
        <v>281</v>
      </c>
      <c r="C3016" s="5" t="s">
        <v>68</v>
      </c>
      <c r="D3016" s="5">
        <v>9.5</v>
      </c>
      <c r="E3016" t="s">
        <v>45</v>
      </c>
      <c r="F3016">
        <v>0.1</v>
      </c>
      <c r="G3016" t="s">
        <v>33</v>
      </c>
      <c r="H3016" s="15">
        <v>0.2</v>
      </c>
      <c r="I3016" s="15">
        <f>IF(Table18[[#This Row],[Semi_total_radno]]="BLD", 0.65*Table18[[#This Row],[LLD]], Table18[[#This Row],[Semi_total_radno]])</f>
        <v>0.2</v>
      </c>
      <c r="J3016" s="20">
        <v>2.0532638300210198E-3</v>
      </c>
      <c r="K3016" s="20">
        <v>0.66615408658981301</v>
      </c>
      <c r="L3016" s="21">
        <f t="shared" si="33"/>
        <v>324.43667338307586</v>
      </c>
    </row>
    <row r="3017" spans="1:12" hidden="1" x14ac:dyDescent="0.35">
      <c r="A3017" t="s">
        <v>118</v>
      </c>
      <c r="B3017" t="s">
        <v>281</v>
      </c>
      <c r="C3017" s="5" t="s">
        <v>70</v>
      </c>
      <c r="D3017" s="5">
        <v>10.5</v>
      </c>
      <c r="E3017" t="s">
        <v>45</v>
      </c>
      <c r="F3017">
        <v>0.1</v>
      </c>
      <c r="G3017" t="s">
        <v>33</v>
      </c>
      <c r="H3017" s="15">
        <v>0.3</v>
      </c>
      <c r="I3017" s="15">
        <f>IF(Table18[[#This Row],[Semi_total_radno]]="BLD", 0.65*Table18[[#This Row],[LLD]], Table18[[#This Row],[Semi_total_radno]])</f>
        <v>0.3</v>
      </c>
      <c r="J3017" s="20">
        <v>2.5867882650345599E-3</v>
      </c>
      <c r="K3017" s="20">
        <v>3.3793365582823801E-3</v>
      </c>
      <c r="L3017" s="19">
        <f>K3017/J3017</f>
        <v>1.3063831330768898</v>
      </c>
    </row>
    <row r="3018" spans="1:12" hidden="1" x14ac:dyDescent="0.35">
      <c r="A3018" t="s">
        <v>119</v>
      </c>
      <c r="B3018" t="s">
        <v>281</v>
      </c>
      <c r="C3018" s="5" t="s">
        <v>72</v>
      </c>
      <c r="D3018" s="5">
        <v>11.5</v>
      </c>
      <c r="E3018" t="s">
        <v>45</v>
      </c>
      <c r="F3018">
        <v>0.1</v>
      </c>
      <c r="G3018" t="s">
        <v>33</v>
      </c>
      <c r="H3018" s="15">
        <v>0.2</v>
      </c>
      <c r="I3018" s="15">
        <f>IF(Table18[[#This Row],[Semi_total_radno]]="BLD", 0.65*Table18[[#This Row],[LLD]], Table18[[#This Row],[Semi_total_radno]])</f>
        <v>0.2</v>
      </c>
      <c r="J3018" s="18">
        <v>9.0370938414707802E-4</v>
      </c>
      <c r="K3018" s="18">
        <v>0.345187067985535</v>
      </c>
      <c r="L3018" s="19">
        <f>K3018/J3018</f>
        <v>381.96689559810534</v>
      </c>
    </row>
    <row r="3019" spans="1:12" hidden="1" x14ac:dyDescent="0.35">
      <c r="A3019" t="s">
        <v>120</v>
      </c>
      <c r="B3019" t="s">
        <v>281</v>
      </c>
      <c r="C3019" s="5" t="s">
        <v>74</v>
      </c>
      <c r="D3019" s="5">
        <v>12.5</v>
      </c>
      <c r="E3019" t="s">
        <v>45</v>
      </c>
      <c r="F3019">
        <v>0.1</v>
      </c>
      <c r="G3019" t="s">
        <v>33</v>
      </c>
      <c r="H3019" s="15">
        <v>0.2</v>
      </c>
      <c r="I3019" s="15">
        <f>IF(Table18[[#This Row],[Semi_total_radno]]="BLD", 0.65*Table18[[#This Row],[LLD]], Table18[[#This Row],[Semi_total_radno]])</f>
        <v>0.2</v>
      </c>
      <c r="J3019" s="18">
        <v>2.2553734015673399E-3</v>
      </c>
      <c r="K3019" s="18">
        <v>1.8333044135943101E-3</v>
      </c>
      <c r="L3019" s="19">
        <f>K3019/J3019</f>
        <v>0.81286070515874709</v>
      </c>
    </row>
    <row r="3020" spans="1:12" hidden="1" x14ac:dyDescent="0.35">
      <c r="A3020" t="s">
        <v>121</v>
      </c>
      <c r="B3020" t="s">
        <v>281</v>
      </c>
      <c r="C3020" s="5" t="s">
        <v>76</v>
      </c>
      <c r="D3020" s="5">
        <v>13.5</v>
      </c>
      <c r="E3020" t="s">
        <v>45</v>
      </c>
      <c r="F3020">
        <v>0.1</v>
      </c>
      <c r="G3020" t="s">
        <v>33</v>
      </c>
      <c r="H3020" s="15">
        <v>0.1</v>
      </c>
      <c r="I3020" s="15">
        <f>IF(Table18[[#This Row],[Semi_total_radno]]="BLD", 0.65*Table18[[#This Row],[LLD]], Table18[[#This Row],[Semi_total_radno]])</f>
        <v>0.1</v>
      </c>
      <c r="J3020" s="18">
        <v>2.0753995049744801E-3</v>
      </c>
      <c r="K3020" s="18">
        <v>0</v>
      </c>
      <c r="L3020" s="19">
        <f>K3020/J3020</f>
        <v>0</v>
      </c>
    </row>
    <row r="3021" spans="1:12" hidden="1" x14ac:dyDescent="0.35">
      <c r="A3021" t="s">
        <v>122</v>
      </c>
      <c r="B3021" t="s">
        <v>281</v>
      </c>
      <c r="C3021" s="5" t="s">
        <v>78</v>
      </c>
      <c r="D3021" s="5">
        <v>14.5</v>
      </c>
      <c r="E3021" t="s">
        <v>45</v>
      </c>
      <c r="F3021">
        <v>0.1</v>
      </c>
      <c r="G3021" t="s">
        <v>33</v>
      </c>
      <c r="H3021" s="15">
        <v>0.1</v>
      </c>
      <c r="I3021" s="15">
        <f>IF(Table18[[#This Row],[Semi_total_radno]]="BLD", 0.65*Table18[[#This Row],[LLD]], Table18[[#This Row],[Semi_total_radno]])</f>
        <v>0.1</v>
      </c>
      <c r="J3021" s="18">
        <v>6.0549000045284596E-4</v>
      </c>
      <c r="K3021" s="18">
        <v>2.4608948733657598E-3</v>
      </c>
      <c r="L3021" s="19">
        <f>K3021/J3021</f>
        <v>4.0643030793658967</v>
      </c>
    </row>
    <row r="3022" spans="1:12" hidden="1" x14ac:dyDescent="0.35">
      <c r="A3022" t="s">
        <v>123</v>
      </c>
      <c r="B3022" t="s">
        <v>282</v>
      </c>
      <c r="C3022" s="5" t="s">
        <v>50</v>
      </c>
      <c r="D3022" s="5">
        <v>0.5</v>
      </c>
      <c r="E3022" t="s">
        <v>45</v>
      </c>
      <c r="F3022">
        <v>0.1</v>
      </c>
      <c r="G3022" t="s">
        <v>33</v>
      </c>
      <c r="H3022" s="15">
        <v>0.5</v>
      </c>
      <c r="I3022" s="15">
        <f>IF(Table18[[#This Row],[Semi_total_radno]]="BLD", 0.65*Table18[[#This Row],[LLD]], Table18[[#This Row],[Semi_total_radno]])</f>
        <v>0.5</v>
      </c>
      <c r="J3022">
        <v>0.21229170262813599</v>
      </c>
      <c r="K3022">
        <v>1.76952517032623</v>
      </c>
      <c r="L3022">
        <v>8.335347771108351</v>
      </c>
    </row>
    <row r="3023" spans="1:12" hidden="1" x14ac:dyDescent="0.35">
      <c r="A3023" t="s">
        <v>124</v>
      </c>
      <c r="B3023" t="s">
        <v>282</v>
      </c>
      <c r="C3023" s="5" t="s">
        <v>52</v>
      </c>
      <c r="D3023" s="5">
        <v>1.5</v>
      </c>
      <c r="E3023" t="s">
        <v>45</v>
      </c>
      <c r="F3023">
        <v>0.1</v>
      </c>
      <c r="G3023" t="s">
        <v>33</v>
      </c>
      <c r="H3023" s="15">
        <v>0.5</v>
      </c>
      <c r="I3023" s="15">
        <f>IF(Table18[[#This Row],[Semi_total_radno]]="BLD", 0.65*Table18[[#This Row],[LLD]], Table18[[#This Row],[Semi_total_radno]])</f>
        <v>0.5</v>
      </c>
      <c r="J3023">
        <v>0.180383771657944</v>
      </c>
      <c r="K3023">
        <v>1.5377279520034799</v>
      </c>
      <c r="L3023">
        <v>8.5247577310858347</v>
      </c>
    </row>
    <row r="3024" spans="1:12" hidden="1" x14ac:dyDescent="0.35">
      <c r="A3024" t="s">
        <v>125</v>
      </c>
      <c r="B3024" t="s">
        <v>282</v>
      </c>
      <c r="C3024" s="5" t="s">
        <v>54</v>
      </c>
      <c r="D3024" s="5">
        <v>2.5</v>
      </c>
      <c r="E3024" t="s">
        <v>45</v>
      </c>
      <c r="F3024">
        <v>0.1</v>
      </c>
      <c r="G3024" t="s">
        <v>33</v>
      </c>
      <c r="H3024" s="15">
        <v>0.5</v>
      </c>
      <c r="I3024" s="15">
        <f>IF(Table18[[#This Row],[Semi_total_radno]]="BLD", 0.65*Table18[[#This Row],[LLD]], Table18[[#This Row],[Semi_total_radno]])</f>
        <v>0.5</v>
      </c>
      <c r="J3024">
        <v>0.20040309429168701</v>
      </c>
      <c r="K3024">
        <v>1.6762900352478001</v>
      </c>
      <c r="L3024">
        <v>8.3645915806467404</v>
      </c>
    </row>
    <row r="3025" spans="1:12" hidden="1" x14ac:dyDescent="0.35">
      <c r="A3025" t="s">
        <v>126</v>
      </c>
      <c r="B3025" t="s">
        <v>282</v>
      </c>
      <c r="C3025" s="5" t="s">
        <v>56</v>
      </c>
      <c r="D3025" s="5">
        <v>3.5</v>
      </c>
      <c r="E3025" t="s">
        <v>45</v>
      </c>
      <c r="F3025">
        <v>0.1</v>
      </c>
      <c r="G3025" t="s">
        <v>33</v>
      </c>
      <c r="H3025" s="15">
        <v>0.5</v>
      </c>
      <c r="I3025" s="15">
        <f>IF(Table18[[#This Row],[Semi_total_radno]]="BLD", 0.65*Table18[[#This Row],[LLD]], Table18[[#This Row],[Semi_total_radno]])</f>
        <v>0.5</v>
      </c>
      <c r="J3025">
        <v>0.183190897107124</v>
      </c>
      <c r="K3025">
        <v>1.5863311290741</v>
      </c>
      <c r="L3025">
        <v>8.6594429861133655</v>
      </c>
    </row>
    <row r="3026" spans="1:12" hidden="1" x14ac:dyDescent="0.35">
      <c r="A3026" t="s">
        <v>127</v>
      </c>
      <c r="B3026" t="s">
        <v>282</v>
      </c>
      <c r="C3026" s="5" t="s">
        <v>58</v>
      </c>
      <c r="D3026" s="5">
        <v>4.5</v>
      </c>
      <c r="E3026" t="s">
        <v>45</v>
      </c>
      <c r="F3026">
        <v>0.1</v>
      </c>
      <c r="G3026" t="s">
        <v>33</v>
      </c>
      <c r="H3026" s="15">
        <v>0.5</v>
      </c>
      <c r="I3026" s="15">
        <f>IF(Table18[[#This Row],[Semi_total_radno]]="BLD", 0.65*Table18[[#This Row],[LLD]], Table18[[#This Row],[Semi_total_radno]])</f>
        <v>0.5</v>
      </c>
      <c r="J3026">
        <v>0.17950253188610099</v>
      </c>
      <c r="K3026">
        <v>1.49674808979034</v>
      </c>
      <c r="L3026">
        <v>8.3383118559022087</v>
      </c>
    </row>
    <row r="3027" spans="1:12" hidden="1" x14ac:dyDescent="0.35">
      <c r="A3027" t="s">
        <v>128</v>
      </c>
      <c r="B3027" t="s">
        <v>282</v>
      </c>
      <c r="C3027" s="5" t="s">
        <v>60</v>
      </c>
      <c r="D3027" s="5">
        <v>5.5</v>
      </c>
      <c r="E3027" t="s">
        <v>45</v>
      </c>
      <c r="F3027">
        <v>0.1</v>
      </c>
      <c r="G3027" t="s">
        <v>33</v>
      </c>
      <c r="H3027" s="15">
        <v>0.5</v>
      </c>
      <c r="I3027" s="15">
        <f>IF(Table18[[#This Row],[Semi_total_radno]]="BLD", 0.65*Table18[[#This Row],[LLD]], Table18[[#This Row],[Semi_total_radno]])</f>
        <v>0.5</v>
      </c>
      <c r="J3027">
        <v>0.21012133359909099</v>
      </c>
      <c r="K3027">
        <v>1.78055608272552</v>
      </c>
      <c r="L3027">
        <v>8.4739424228231854</v>
      </c>
    </row>
    <row r="3028" spans="1:12" hidden="1" x14ac:dyDescent="0.35">
      <c r="A3028" t="s">
        <v>129</v>
      </c>
      <c r="B3028" t="s">
        <v>282</v>
      </c>
      <c r="C3028" s="5" t="s">
        <v>62</v>
      </c>
      <c r="D3028" s="5">
        <v>6.5</v>
      </c>
      <c r="E3028" t="s">
        <v>45</v>
      </c>
      <c r="F3028">
        <v>0.1</v>
      </c>
      <c r="G3028" t="s">
        <v>33</v>
      </c>
      <c r="H3028" s="15">
        <v>0.5</v>
      </c>
      <c r="I3028" s="15">
        <f>IF(Table18[[#This Row],[Semi_total_radno]]="BLD", 0.65*Table18[[#This Row],[LLD]], Table18[[#This Row],[Semi_total_radno]])</f>
        <v>0.5</v>
      </c>
      <c r="J3028">
        <v>0.16531734168529499</v>
      </c>
      <c r="K3028">
        <v>1.38433909416199</v>
      </c>
      <c r="L3028">
        <v>8.3738286621936844</v>
      </c>
    </row>
    <row r="3029" spans="1:12" hidden="1" x14ac:dyDescent="0.35">
      <c r="A3029" t="s">
        <v>130</v>
      </c>
      <c r="B3029" t="s">
        <v>282</v>
      </c>
      <c r="C3029" s="5" t="s">
        <v>64</v>
      </c>
      <c r="D3029" s="5">
        <v>7.5</v>
      </c>
      <c r="E3029" t="s">
        <v>45</v>
      </c>
      <c r="F3029">
        <v>0.1</v>
      </c>
      <c r="G3029" t="s">
        <v>33</v>
      </c>
      <c r="H3029" s="15">
        <v>0.4</v>
      </c>
      <c r="I3029" s="15">
        <f>IF(Table18[[#This Row],[Semi_total_radno]]="BLD", 0.65*Table18[[#This Row],[LLD]], Table18[[#This Row],[Semi_total_radno]])</f>
        <v>0.4</v>
      </c>
      <c r="J3029">
        <v>0.155876278877258</v>
      </c>
      <c r="K3029">
        <v>1.3395510911941499</v>
      </c>
      <c r="L3029">
        <v>8.5936814815098046</v>
      </c>
    </row>
    <row r="3030" spans="1:12" hidden="1" x14ac:dyDescent="0.35">
      <c r="A3030" t="s">
        <v>131</v>
      </c>
      <c r="B3030" t="s">
        <v>282</v>
      </c>
      <c r="C3030" s="5" t="s">
        <v>66</v>
      </c>
      <c r="D3030" s="5">
        <v>8.5</v>
      </c>
      <c r="E3030" t="s">
        <v>45</v>
      </c>
      <c r="F3030">
        <v>0.1</v>
      </c>
      <c r="G3030" t="s">
        <v>33</v>
      </c>
      <c r="H3030" s="15">
        <v>0.3</v>
      </c>
      <c r="I3030" s="15">
        <f>IF(Table18[[#This Row],[Semi_total_radno]]="BLD", 0.65*Table18[[#This Row],[LLD]], Table18[[#This Row],[Semi_total_radno]])</f>
        <v>0.3</v>
      </c>
      <c r="J3030">
        <v>0.123540781438351</v>
      </c>
      <c r="K3030">
        <v>1.0216146707534799</v>
      </c>
      <c r="L3030">
        <v>8.2694528791149295</v>
      </c>
    </row>
    <row r="3031" spans="1:12" hidden="1" x14ac:dyDescent="0.35">
      <c r="A3031" t="s">
        <v>132</v>
      </c>
      <c r="B3031" t="s">
        <v>282</v>
      </c>
      <c r="C3031" s="5" t="s">
        <v>68</v>
      </c>
      <c r="D3031" s="5">
        <v>9.5</v>
      </c>
      <c r="E3031" t="s">
        <v>45</v>
      </c>
      <c r="F3031">
        <v>0.1</v>
      </c>
      <c r="G3031" t="s">
        <v>33</v>
      </c>
      <c r="H3031" s="15">
        <v>0.3</v>
      </c>
      <c r="I3031" s="15">
        <f>IF(Table18[[#This Row],[Semi_total_radno]]="BLD", 0.65*Table18[[#This Row],[LLD]], Table18[[#This Row],[Semi_total_radno]])</f>
        <v>0.3</v>
      </c>
      <c r="J3031">
        <v>6.5454812720418002E-3</v>
      </c>
      <c r="K3031">
        <v>6.65070489048958E-3</v>
      </c>
      <c r="L3031">
        <v>1.0160757649551653</v>
      </c>
    </row>
    <row r="3032" spans="1:12" hidden="1" x14ac:dyDescent="0.35">
      <c r="A3032" t="s">
        <v>133</v>
      </c>
      <c r="B3032" t="s">
        <v>282</v>
      </c>
      <c r="C3032" s="5" t="s">
        <v>70</v>
      </c>
      <c r="D3032" s="5">
        <v>10.5</v>
      </c>
      <c r="E3032" t="s">
        <v>45</v>
      </c>
      <c r="F3032">
        <v>0.1</v>
      </c>
      <c r="G3032" t="s">
        <v>33</v>
      </c>
      <c r="H3032" s="15">
        <v>0.2</v>
      </c>
      <c r="I3032" s="15">
        <f>IF(Table18[[#This Row],[Semi_total_radno]]="BLD", 0.65*Table18[[#This Row],[LLD]], Table18[[#This Row],[Semi_total_radno]])</f>
        <v>0.2</v>
      </c>
      <c r="J3032">
        <v>1.96829624474049E-3</v>
      </c>
      <c r="K3032">
        <v>1.5237623592838599E-3</v>
      </c>
      <c r="L3032">
        <v>0.77415295759239755</v>
      </c>
    </row>
    <row r="3033" spans="1:12" hidden="1" x14ac:dyDescent="0.35">
      <c r="A3033" t="s">
        <v>134</v>
      </c>
      <c r="B3033" t="s">
        <v>282</v>
      </c>
      <c r="C3033" s="5" t="s">
        <v>72</v>
      </c>
      <c r="D3033" s="5">
        <v>11.5</v>
      </c>
      <c r="E3033" t="s">
        <v>45</v>
      </c>
      <c r="F3033">
        <v>0.1</v>
      </c>
      <c r="G3033" t="s">
        <v>33</v>
      </c>
      <c r="H3033" s="15">
        <v>0.2</v>
      </c>
      <c r="I3033" s="15">
        <f>IF(Table18[[#This Row],[Semi_total_radno]]="BLD", 0.65*Table18[[#This Row],[LLD]], Table18[[#This Row],[Semi_total_radno]])</f>
        <v>0.2</v>
      </c>
      <c r="J3033">
        <v>1.30416988395154E-3</v>
      </c>
      <c r="K3033">
        <v>1.98770314455032E-3</v>
      </c>
      <c r="L3033">
        <v>1.5241136672530144</v>
      </c>
    </row>
    <row r="3034" spans="1:12" hidden="1" x14ac:dyDescent="0.35">
      <c r="A3034" t="s">
        <v>135</v>
      </c>
      <c r="B3034" t="s">
        <v>282</v>
      </c>
      <c r="C3034" s="5" t="s">
        <v>74</v>
      </c>
      <c r="D3034" s="5">
        <v>12.5</v>
      </c>
      <c r="E3034" t="s">
        <v>45</v>
      </c>
      <c r="F3034">
        <v>0.1</v>
      </c>
      <c r="G3034" t="s">
        <v>33</v>
      </c>
      <c r="H3034" s="15">
        <v>0.2</v>
      </c>
      <c r="I3034" s="15">
        <f>IF(Table18[[#This Row],[Semi_total_radno]]="BLD", 0.65*Table18[[#This Row],[LLD]], Table18[[#This Row],[Semi_total_radno]])</f>
        <v>0.2</v>
      </c>
      <c r="J3034">
        <v>2.35832622274756E-3</v>
      </c>
      <c r="K3034">
        <v>2.2406382486224201E-3</v>
      </c>
      <c r="L3034">
        <v>0.95009682163987141</v>
      </c>
    </row>
    <row r="3035" spans="1:12" hidden="1" x14ac:dyDescent="0.35">
      <c r="A3035" t="s">
        <v>136</v>
      </c>
      <c r="B3035" t="s">
        <v>282</v>
      </c>
      <c r="C3035" s="5" t="s">
        <v>76</v>
      </c>
      <c r="D3035" s="5">
        <v>13.5</v>
      </c>
      <c r="E3035" t="s">
        <v>45</v>
      </c>
      <c r="F3035">
        <v>0.1</v>
      </c>
      <c r="G3035" t="s">
        <v>33</v>
      </c>
      <c r="H3035" s="15">
        <v>0.2</v>
      </c>
      <c r="I3035" s="15">
        <f>IF(Table18[[#This Row],[Semi_total_radno]]="BLD", 0.65*Table18[[#This Row],[LLD]], Table18[[#This Row],[Semi_total_radno]])</f>
        <v>0.2</v>
      </c>
      <c r="J3035">
        <v>2.9150891738633313E-3</v>
      </c>
      <c r="K3035">
        <v>1.3814973256861167E-3</v>
      </c>
      <c r="L3035">
        <v>1.1654368705726958</v>
      </c>
    </row>
    <row r="3036" spans="1:12" hidden="1" x14ac:dyDescent="0.35">
      <c r="A3036" t="s">
        <v>137</v>
      </c>
      <c r="B3036" t="s">
        <v>282</v>
      </c>
      <c r="C3036" s="5" t="s">
        <v>78</v>
      </c>
      <c r="D3036" s="5">
        <v>14.5</v>
      </c>
      <c r="E3036" t="s">
        <v>45</v>
      </c>
      <c r="F3036">
        <v>0.1</v>
      </c>
      <c r="G3036" t="s">
        <v>33</v>
      </c>
      <c r="H3036" s="15">
        <v>0.2</v>
      </c>
      <c r="I3036" s="15">
        <f>IF(Table18[[#This Row],[Semi_total_radno]]="BLD", 0.65*Table18[[#This Row],[LLD]], Table18[[#This Row],[Semi_total_radno]])</f>
        <v>0.2</v>
      </c>
      <c r="J3036">
        <v>1.5981536901866396E-3</v>
      </c>
      <c r="K3036">
        <v>0.26474439896022278</v>
      </c>
      <c r="L3036">
        <v>275.0674972782781</v>
      </c>
    </row>
    <row r="3037" spans="1:12" hidden="1" x14ac:dyDescent="0.35">
      <c r="A3037" t="s">
        <v>138</v>
      </c>
      <c r="B3037" t="s">
        <v>282</v>
      </c>
      <c r="C3037" s="5" t="s">
        <v>80</v>
      </c>
      <c r="D3037" s="5">
        <v>15.5</v>
      </c>
      <c r="E3037" t="s">
        <v>45</v>
      </c>
      <c r="F3037">
        <v>0.1</v>
      </c>
      <c r="G3037" t="s">
        <v>33</v>
      </c>
      <c r="H3037" s="15">
        <v>0.3</v>
      </c>
      <c r="I3037" s="15">
        <f>IF(Table18[[#This Row],[Semi_total_radno]]="BLD", 0.65*Table18[[#This Row],[LLD]], Table18[[#This Row],[Semi_total_radno]])</f>
        <v>0.3</v>
      </c>
      <c r="J3037">
        <v>4.0012004319578401E-3</v>
      </c>
      <c r="K3037">
        <v>0.21320059255231158</v>
      </c>
      <c r="L3037">
        <v>73.840563734158209</v>
      </c>
    </row>
    <row r="3038" spans="1:12" hidden="1" x14ac:dyDescent="0.35">
      <c r="A3038" t="s">
        <v>139</v>
      </c>
      <c r="B3038" t="s">
        <v>282</v>
      </c>
      <c r="C3038" s="5" t="s">
        <v>82</v>
      </c>
      <c r="D3038" s="5">
        <v>16.5</v>
      </c>
      <c r="E3038" t="s">
        <v>45</v>
      </c>
      <c r="F3038">
        <v>0.1</v>
      </c>
      <c r="G3038" t="s">
        <v>33</v>
      </c>
      <c r="H3038" s="15">
        <v>0.4</v>
      </c>
      <c r="I3038" s="15">
        <f>IF(Table18[[#This Row],[Semi_total_radno]]="BLD", 0.65*Table18[[#This Row],[LLD]], Table18[[#This Row],[Semi_total_radno]])</f>
        <v>0.4</v>
      </c>
      <c r="J3038">
        <v>4.9353404901921749E-3</v>
      </c>
      <c r="K3038">
        <v>0.46628283429890854</v>
      </c>
      <c r="L3038">
        <v>97.033223756615058</v>
      </c>
    </row>
    <row r="3039" spans="1:12" hidden="1" x14ac:dyDescent="0.35">
      <c r="A3039" t="s">
        <v>140</v>
      </c>
      <c r="B3039" t="s">
        <v>282</v>
      </c>
      <c r="C3039" s="5" t="s">
        <v>84</v>
      </c>
      <c r="D3039" s="5">
        <v>17.5</v>
      </c>
      <c r="E3039" t="s">
        <v>45</v>
      </c>
      <c r="F3039">
        <v>0.1</v>
      </c>
      <c r="G3039" t="s">
        <v>33</v>
      </c>
      <c r="H3039" s="15">
        <v>0.5</v>
      </c>
      <c r="I3039" s="15">
        <f>IF(Table18[[#This Row],[Semi_total_radno]]="BLD", 0.65*Table18[[#This Row],[LLD]], Table18[[#This Row],[Semi_total_radno]])</f>
        <v>0.5</v>
      </c>
      <c r="J3039">
        <v>9.1670993715524708E-3</v>
      </c>
      <c r="K3039">
        <v>0.88189196586608898</v>
      </c>
      <c r="L3039">
        <v>96.201855147637431</v>
      </c>
    </row>
    <row r="3040" spans="1:12" hidden="1" x14ac:dyDescent="0.35">
      <c r="A3040" t="s">
        <v>141</v>
      </c>
      <c r="B3040" t="s">
        <v>282</v>
      </c>
      <c r="C3040" s="5" t="s">
        <v>86</v>
      </c>
      <c r="D3040" s="5">
        <v>18.5</v>
      </c>
      <c r="E3040" t="s">
        <v>45</v>
      </c>
      <c r="F3040">
        <v>0.1</v>
      </c>
      <c r="G3040" t="s">
        <v>33</v>
      </c>
      <c r="H3040" s="15">
        <v>0.5</v>
      </c>
      <c r="I3040" s="15">
        <f>IF(Table18[[#This Row],[Semi_total_radno]]="BLD", 0.65*Table18[[#This Row],[LLD]], Table18[[#This Row],[Semi_total_radno]])</f>
        <v>0.5</v>
      </c>
      <c r="J3040">
        <v>2.86616268567741E-3</v>
      </c>
      <c r="K3040">
        <v>0.791320741176605</v>
      </c>
      <c r="L3040">
        <v>276.09065777422137</v>
      </c>
    </row>
    <row r="3041" spans="1:12" hidden="1" x14ac:dyDescent="0.35">
      <c r="A3041" t="s">
        <v>142</v>
      </c>
      <c r="B3041" t="s">
        <v>282</v>
      </c>
      <c r="C3041" s="5" t="s">
        <v>88</v>
      </c>
      <c r="D3041" s="5">
        <v>19.5</v>
      </c>
      <c r="E3041" t="s">
        <v>45</v>
      </c>
      <c r="F3041">
        <v>0.1</v>
      </c>
      <c r="G3041" t="s">
        <v>33</v>
      </c>
      <c r="H3041" s="15">
        <v>0.5</v>
      </c>
      <c r="I3041" s="15">
        <f>IF(Table18[[#This Row],[Semi_total_radno]]="BLD", 0.65*Table18[[#This Row],[LLD]], Table18[[#This Row],[Semi_total_radno]])</f>
        <v>0.5</v>
      </c>
      <c r="J3041">
        <v>6.7104664631187898E-3</v>
      </c>
      <c r="K3041">
        <v>9.8935631103813405E-3</v>
      </c>
      <c r="L3041">
        <v>1.4878251609778683</v>
      </c>
    </row>
    <row r="3042" spans="1:12" hidden="1" x14ac:dyDescent="0.35">
      <c r="A3042" t="s">
        <v>143</v>
      </c>
      <c r="B3042" t="s">
        <v>282</v>
      </c>
      <c r="C3042" s="5" t="s">
        <v>90</v>
      </c>
      <c r="D3042" s="5">
        <v>20.5</v>
      </c>
      <c r="E3042" t="s">
        <v>45</v>
      </c>
      <c r="F3042">
        <v>0.1</v>
      </c>
      <c r="G3042" t="s">
        <v>33</v>
      </c>
      <c r="H3042" s="15">
        <v>0.6</v>
      </c>
      <c r="I3042" s="15">
        <f>IF(Table18[[#This Row],[Semi_total_radno]]="BLD", 0.65*Table18[[#This Row],[LLD]], Table18[[#This Row],[Semi_total_radno]])</f>
        <v>0.6</v>
      </c>
      <c r="J3042">
        <v>3.7003699690103501E-3</v>
      </c>
      <c r="K3042">
        <v>0.75199699401855502</v>
      </c>
      <c r="L3042">
        <v>203.22211030689826</v>
      </c>
    </row>
    <row r="3043" spans="1:12" hidden="1" x14ac:dyDescent="0.35">
      <c r="A3043" t="s">
        <v>144</v>
      </c>
      <c r="B3043" t="s">
        <v>282</v>
      </c>
      <c r="C3043" s="5" t="s">
        <v>92</v>
      </c>
      <c r="D3043" s="5">
        <v>21.5</v>
      </c>
      <c r="E3043" t="s">
        <v>45</v>
      </c>
      <c r="F3043">
        <v>0.1</v>
      </c>
      <c r="G3043" t="s">
        <v>33</v>
      </c>
      <c r="H3043" s="15">
        <v>0.5</v>
      </c>
      <c r="I3043" s="15">
        <f>IF(Table18[[#This Row],[Semi_total_radno]]="BLD", 0.65*Table18[[#This Row],[LLD]], Table18[[#This Row],[Semi_total_radno]])</f>
        <v>0.5</v>
      </c>
      <c r="J3043">
        <v>5.3646238520741497E-3</v>
      </c>
      <c r="K3043">
        <v>0.70227766036987305</v>
      </c>
      <c r="L3043">
        <v>130.90902171982628</v>
      </c>
    </row>
    <row r="3044" spans="1:12" hidden="1" x14ac:dyDescent="0.35">
      <c r="A3044" t="s">
        <v>145</v>
      </c>
      <c r="B3044" t="s">
        <v>282</v>
      </c>
      <c r="C3044" s="5" t="s">
        <v>94</v>
      </c>
      <c r="D3044" s="5">
        <v>22.5</v>
      </c>
      <c r="E3044" t="s">
        <v>45</v>
      </c>
      <c r="F3044">
        <v>0.1</v>
      </c>
      <c r="G3044" t="s">
        <v>33</v>
      </c>
      <c r="H3044" s="15">
        <v>0.6</v>
      </c>
      <c r="I3044" s="15">
        <f>IF(Table18[[#This Row],[Semi_total_radno]]="BLD", 0.65*Table18[[#This Row],[LLD]], Table18[[#This Row],[Semi_total_radno]])</f>
        <v>0.6</v>
      </c>
      <c r="J3044">
        <v>4.4000954367220402E-3</v>
      </c>
      <c r="K3044">
        <v>0.70528602600097701</v>
      </c>
      <c r="L3044">
        <v>160.28880194616806</v>
      </c>
    </row>
    <row r="3045" spans="1:12" hidden="1" x14ac:dyDescent="0.35">
      <c r="A3045" t="s">
        <v>146</v>
      </c>
      <c r="B3045" t="s">
        <v>282</v>
      </c>
      <c r="C3045" s="5" t="s">
        <v>96</v>
      </c>
      <c r="D3045" s="5">
        <v>23.5</v>
      </c>
      <c r="E3045" t="s">
        <v>45</v>
      </c>
      <c r="F3045">
        <v>0.1</v>
      </c>
      <c r="G3045" t="s">
        <v>33</v>
      </c>
      <c r="H3045" s="15">
        <v>0.5</v>
      </c>
      <c r="I3045" s="15">
        <f>IF(Table18[[#This Row],[Semi_total_radno]]="BLD", 0.65*Table18[[#This Row],[LLD]], Table18[[#This Row],[Semi_total_radno]])</f>
        <v>0.5</v>
      </c>
      <c r="J3045">
        <v>0.12645477056503299</v>
      </c>
      <c r="K3045">
        <v>0.85145920515060403</v>
      </c>
      <c r="L3045">
        <v>6.7333102685336552</v>
      </c>
    </row>
    <row r="3046" spans="1:12" hidden="1" x14ac:dyDescent="0.35">
      <c r="A3046" t="s">
        <v>147</v>
      </c>
      <c r="B3046" t="s">
        <v>282</v>
      </c>
      <c r="C3046" s="5" t="s">
        <v>148</v>
      </c>
      <c r="D3046" s="5">
        <v>24.5</v>
      </c>
      <c r="E3046" t="s">
        <v>45</v>
      </c>
      <c r="F3046">
        <v>0.1</v>
      </c>
      <c r="G3046" t="s">
        <v>33</v>
      </c>
      <c r="H3046" s="15">
        <v>0.5</v>
      </c>
      <c r="I3046" s="15">
        <f>IF(Table18[[#This Row],[Semi_total_radno]]="BLD", 0.65*Table18[[#This Row],[LLD]], Table18[[#This Row],[Semi_total_radno]])</f>
        <v>0.5</v>
      </c>
      <c r="J3046">
        <v>4.6717706136405503E-3</v>
      </c>
      <c r="K3046">
        <v>0.75721907615661599</v>
      </c>
      <c r="L3046">
        <v>162.08395890536698</v>
      </c>
    </row>
    <row r="3047" spans="1:12" hidden="1" x14ac:dyDescent="0.35">
      <c r="A3047" t="s">
        <v>149</v>
      </c>
      <c r="B3047" t="s">
        <v>282</v>
      </c>
      <c r="C3047" s="5" t="s">
        <v>150</v>
      </c>
      <c r="D3047" s="5">
        <v>25.5</v>
      </c>
      <c r="E3047" t="s">
        <v>45</v>
      </c>
      <c r="F3047">
        <v>0.1</v>
      </c>
      <c r="G3047" t="s">
        <v>33</v>
      </c>
      <c r="H3047" s="15">
        <v>0.5</v>
      </c>
      <c r="I3047" s="15">
        <f>IF(Table18[[#This Row],[Semi_total_radno]]="BLD", 0.65*Table18[[#This Row],[LLD]], Table18[[#This Row],[Semi_total_radno]])</f>
        <v>0.5</v>
      </c>
      <c r="J3047">
        <v>7.5809713453054402E-3</v>
      </c>
      <c r="K3047">
        <v>0.77315866947174094</v>
      </c>
      <c r="L3047">
        <v>101.98675529231804</v>
      </c>
    </row>
    <row r="3048" spans="1:12" hidden="1" x14ac:dyDescent="0.35">
      <c r="A3048" t="s">
        <v>151</v>
      </c>
      <c r="B3048" t="s">
        <v>282</v>
      </c>
      <c r="C3048" s="5" t="s">
        <v>152</v>
      </c>
      <c r="D3048" s="5">
        <v>26.5</v>
      </c>
      <c r="E3048" t="s">
        <v>45</v>
      </c>
      <c r="F3048">
        <v>0.1</v>
      </c>
      <c r="G3048" t="s">
        <v>33</v>
      </c>
      <c r="H3048" s="15">
        <v>0.6</v>
      </c>
      <c r="I3048" s="15">
        <f>IF(Table18[[#This Row],[Semi_total_radno]]="BLD", 0.65*Table18[[#This Row],[LLD]], Table18[[#This Row],[Semi_total_radno]])</f>
        <v>0.6</v>
      </c>
      <c r="J3048">
        <v>4.5442925766110403E-3</v>
      </c>
      <c r="K3048">
        <v>0.643393754959106</v>
      </c>
      <c r="L3048">
        <v>141.58281935247322</v>
      </c>
    </row>
    <row r="3049" spans="1:12" hidden="1" x14ac:dyDescent="0.35">
      <c r="A3049" t="s">
        <v>153</v>
      </c>
      <c r="B3049" t="s">
        <v>282</v>
      </c>
      <c r="C3049" s="5" t="s">
        <v>154</v>
      </c>
      <c r="D3049" s="5">
        <v>27.5</v>
      </c>
      <c r="E3049" t="s">
        <v>45</v>
      </c>
      <c r="F3049">
        <v>0.1</v>
      </c>
      <c r="G3049" t="s">
        <v>33</v>
      </c>
      <c r="H3049" s="15">
        <v>0.5</v>
      </c>
      <c r="I3049" s="15">
        <f>IF(Table18[[#This Row],[Semi_total_radno]]="BLD", 0.65*Table18[[#This Row],[LLD]], Table18[[#This Row],[Semi_total_radno]])</f>
        <v>0.5</v>
      </c>
      <c r="J3049">
        <v>0.11133766919374501</v>
      </c>
      <c r="K3049">
        <v>0.77587771415710405</v>
      </c>
      <c r="L3049">
        <v>6.9686901097862499</v>
      </c>
    </row>
    <row r="3050" spans="1:12" hidden="1" x14ac:dyDescent="0.35">
      <c r="A3050" t="s">
        <v>155</v>
      </c>
      <c r="B3050" t="s">
        <v>282</v>
      </c>
      <c r="C3050" s="5" t="s">
        <v>156</v>
      </c>
      <c r="D3050" s="5">
        <v>28.5</v>
      </c>
      <c r="E3050" t="s">
        <v>45</v>
      </c>
      <c r="F3050">
        <v>0.1</v>
      </c>
      <c r="G3050" t="s">
        <v>33</v>
      </c>
      <c r="H3050" s="15">
        <v>0.5</v>
      </c>
      <c r="I3050" s="15">
        <f>IF(Table18[[#This Row],[Semi_total_radno]]="BLD", 0.65*Table18[[#This Row],[LLD]], Table18[[#This Row],[Semi_total_radno]])</f>
        <v>0.5</v>
      </c>
      <c r="J3050">
        <v>3.2196536194533101E-3</v>
      </c>
      <c r="K3050">
        <v>0.61105328798294101</v>
      </c>
      <c r="L3050">
        <v>189.78851771225516</v>
      </c>
    </row>
    <row r="3051" spans="1:12" hidden="1" x14ac:dyDescent="0.35">
      <c r="A3051" t="s">
        <v>157</v>
      </c>
      <c r="B3051" t="s">
        <v>282</v>
      </c>
      <c r="C3051" s="5" t="s">
        <v>158</v>
      </c>
      <c r="D3051" s="5">
        <v>29.5</v>
      </c>
      <c r="E3051" t="s">
        <v>45</v>
      </c>
      <c r="F3051">
        <v>0.1</v>
      </c>
      <c r="G3051" t="s">
        <v>33</v>
      </c>
      <c r="H3051" s="15">
        <v>0.5</v>
      </c>
      <c r="I3051" s="15">
        <f>IF(Table18[[#This Row],[Semi_total_radno]]="BLD", 0.65*Table18[[#This Row],[LLD]], Table18[[#This Row],[Semi_total_radno]])</f>
        <v>0.5</v>
      </c>
      <c r="J3051">
        <v>4.1929841972887499E-3</v>
      </c>
      <c r="K3051">
        <v>5.4549048654735106E-3</v>
      </c>
      <c r="L3051">
        <v>1.3238016333412053</v>
      </c>
    </row>
    <row r="3052" spans="1:12" hidden="1" x14ac:dyDescent="0.35">
      <c r="A3052" t="s">
        <v>159</v>
      </c>
      <c r="B3052" t="s">
        <v>282</v>
      </c>
      <c r="C3052" s="5" t="s">
        <v>160</v>
      </c>
      <c r="D3052" s="5">
        <v>30.5</v>
      </c>
      <c r="E3052" t="s">
        <v>45</v>
      </c>
      <c r="F3052">
        <v>0.1</v>
      </c>
      <c r="G3052" t="s">
        <v>33</v>
      </c>
      <c r="H3052" s="15">
        <v>0.6</v>
      </c>
      <c r="I3052" s="15">
        <f>IF(Table18[[#This Row],[Semi_total_radno]]="BLD", 0.65*Table18[[#This Row],[LLD]], Table18[[#This Row],[Semi_total_radno]])</f>
        <v>0.6</v>
      </c>
      <c r="J3052">
        <v>2.80562147963792E-3</v>
      </c>
      <c r="K3052">
        <v>0.35114298202097427</v>
      </c>
      <c r="L3052">
        <v>120.62676824996448</v>
      </c>
    </row>
    <row r="3053" spans="1:12" hidden="1" x14ac:dyDescent="0.35">
      <c r="A3053" t="s">
        <v>161</v>
      </c>
      <c r="B3053" t="s">
        <v>282</v>
      </c>
      <c r="C3053" s="5" t="s">
        <v>162</v>
      </c>
      <c r="D3053" s="5">
        <v>31.5</v>
      </c>
      <c r="E3053" t="s">
        <v>45</v>
      </c>
      <c r="F3053">
        <v>0.1</v>
      </c>
      <c r="G3053" t="s">
        <v>33</v>
      </c>
      <c r="H3053" s="15">
        <v>0.6</v>
      </c>
      <c r="I3053" s="15">
        <f>IF(Table18[[#This Row],[Semi_total_radno]]="BLD", 0.65*Table18[[#This Row],[LLD]], Table18[[#This Row],[Semi_total_radno]])</f>
        <v>0.6</v>
      </c>
      <c r="J3053">
        <v>2.9442918021231898E-3</v>
      </c>
      <c r="K3053">
        <v>0.64287626743316695</v>
      </c>
      <c r="L3053">
        <v>218.34665537212567</v>
      </c>
    </row>
    <row r="3054" spans="1:12" hidden="1" x14ac:dyDescent="0.35">
      <c r="A3054" t="s">
        <v>163</v>
      </c>
      <c r="B3054" t="s">
        <v>282</v>
      </c>
      <c r="C3054" s="5" t="s">
        <v>164</v>
      </c>
      <c r="D3054" s="5">
        <v>32.5</v>
      </c>
      <c r="E3054" t="s">
        <v>45</v>
      </c>
      <c r="F3054">
        <v>0.1</v>
      </c>
      <c r="G3054" t="s">
        <v>33</v>
      </c>
      <c r="H3054" s="15">
        <v>0.5</v>
      </c>
      <c r="I3054" s="15">
        <f>IF(Table18[[#This Row],[Semi_total_radno]]="BLD", 0.65*Table18[[#This Row],[LLD]], Table18[[#This Row],[Semi_total_radno]])</f>
        <v>0.5</v>
      </c>
      <c r="J3054">
        <v>0.22004885971546201</v>
      </c>
      <c r="K3054">
        <v>1.14431476593018</v>
      </c>
      <c r="L3054">
        <v>5.2002758269679559</v>
      </c>
    </row>
    <row r="3055" spans="1:12" hidden="1" x14ac:dyDescent="0.35">
      <c r="A3055" t="s">
        <v>165</v>
      </c>
      <c r="B3055" t="s">
        <v>282</v>
      </c>
      <c r="C3055" s="5" t="s">
        <v>166</v>
      </c>
      <c r="D3055" s="5">
        <v>33.5</v>
      </c>
      <c r="E3055" t="s">
        <v>45</v>
      </c>
      <c r="F3055">
        <v>0.1</v>
      </c>
      <c r="G3055" t="s">
        <v>33</v>
      </c>
      <c r="H3055" s="15">
        <v>0.5</v>
      </c>
      <c r="I3055" s="15">
        <f>IF(Table18[[#This Row],[Semi_total_radno]]="BLD", 0.65*Table18[[#This Row],[LLD]], Table18[[#This Row],[Semi_total_radno]])</f>
        <v>0.5</v>
      </c>
      <c r="J3055">
        <v>9.9223233759403201E-2</v>
      </c>
      <c r="K3055">
        <v>0.65283411741256703</v>
      </c>
      <c r="L3055">
        <v>6.5794481058293384</v>
      </c>
    </row>
    <row r="3056" spans="1:12" hidden="1" x14ac:dyDescent="0.35">
      <c r="A3056" t="s">
        <v>167</v>
      </c>
      <c r="B3056" t="s">
        <v>282</v>
      </c>
      <c r="C3056" s="5" t="s">
        <v>168</v>
      </c>
      <c r="D3056" s="5">
        <v>34.5</v>
      </c>
      <c r="E3056" t="s">
        <v>45</v>
      </c>
      <c r="F3056">
        <v>0.1</v>
      </c>
      <c r="G3056" t="s">
        <v>33</v>
      </c>
      <c r="H3056" s="15">
        <v>0.6</v>
      </c>
      <c r="I3056" s="15">
        <f>IF(Table18[[#This Row],[Semi_total_radno]]="BLD", 0.65*Table18[[#This Row],[LLD]], Table18[[#This Row],[Semi_total_radno]])</f>
        <v>0.6</v>
      </c>
      <c r="J3056">
        <v>0.105852633714676</v>
      </c>
      <c r="K3056">
        <v>0.71126335859298695</v>
      </c>
      <c r="L3056">
        <v>6.7193732799335484</v>
      </c>
    </row>
    <row r="3057" spans="1:12" hidden="1" x14ac:dyDescent="0.35">
      <c r="A3057" t="s">
        <v>169</v>
      </c>
      <c r="B3057" t="s">
        <v>282</v>
      </c>
      <c r="C3057" s="5" t="s">
        <v>170</v>
      </c>
      <c r="D3057" s="5">
        <v>35.5</v>
      </c>
      <c r="E3057" t="s">
        <v>45</v>
      </c>
      <c r="F3057">
        <v>0.1</v>
      </c>
      <c r="G3057" t="s">
        <v>33</v>
      </c>
      <c r="H3057" s="15">
        <v>0.6</v>
      </c>
      <c r="I3057" s="15">
        <f>IF(Table18[[#This Row],[Semi_total_radno]]="BLD", 0.65*Table18[[#This Row],[LLD]], Table18[[#This Row],[Semi_total_radno]])</f>
        <v>0.6</v>
      </c>
      <c r="J3057">
        <v>3.9853155612945557E-3</v>
      </c>
      <c r="K3057">
        <v>0.33570869080722343</v>
      </c>
      <c r="L3057">
        <v>84.790029569277735</v>
      </c>
    </row>
    <row r="3058" spans="1:12" hidden="1" x14ac:dyDescent="0.35">
      <c r="A3058" t="s">
        <v>171</v>
      </c>
      <c r="B3058" t="s">
        <v>282</v>
      </c>
      <c r="C3058" s="5" t="s">
        <v>172</v>
      </c>
      <c r="D3058" s="5">
        <v>36.5</v>
      </c>
      <c r="E3058" t="s">
        <v>45</v>
      </c>
      <c r="F3058">
        <v>0.1</v>
      </c>
      <c r="G3058" t="s">
        <v>33</v>
      </c>
      <c r="H3058" s="15">
        <v>0.6</v>
      </c>
      <c r="I3058" s="15">
        <f>IF(Table18[[#This Row],[Semi_total_radno]]="BLD", 0.65*Table18[[#This Row],[LLD]], Table18[[#This Row],[Semi_total_radno]])</f>
        <v>0.6</v>
      </c>
      <c r="J3058">
        <v>0.103278502821922</v>
      </c>
      <c r="K3058">
        <v>0.77632200717926003</v>
      </c>
      <c r="L3058">
        <v>7.5167821566684943</v>
      </c>
    </row>
    <row r="3059" spans="1:12" hidden="1" x14ac:dyDescent="0.35">
      <c r="A3059" t="s">
        <v>173</v>
      </c>
      <c r="B3059" t="s">
        <v>282</v>
      </c>
      <c r="C3059" s="5" t="s">
        <v>174</v>
      </c>
      <c r="D3059" s="5">
        <v>37.5</v>
      </c>
      <c r="E3059" t="s">
        <v>45</v>
      </c>
      <c r="F3059">
        <v>0.1</v>
      </c>
      <c r="G3059" t="s">
        <v>33</v>
      </c>
      <c r="H3059" s="15">
        <v>0.4</v>
      </c>
      <c r="I3059" s="15">
        <f>IF(Table18[[#This Row],[Semi_total_radno]]="BLD", 0.65*Table18[[#This Row],[LLD]], Table18[[#This Row],[Semi_total_radno]])</f>
        <v>0.4</v>
      </c>
      <c r="J3059">
        <v>3.2888703746721128E-2</v>
      </c>
      <c r="K3059">
        <v>0.31405077059753228</v>
      </c>
      <c r="L3059">
        <v>5.8507370657551112</v>
      </c>
    </row>
    <row r="3060" spans="1:12" hidden="1" x14ac:dyDescent="0.35">
      <c r="A3060" t="s">
        <v>175</v>
      </c>
      <c r="B3060" t="s">
        <v>282</v>
      </c>
      <c r="C3060" s="5" t="s">
        <v>176</v>
      </c>
      <c r="D3060" s="5">
        <v>38.5</v>
      </c>
      <c r="E3060" t="s">
        <v>45</v>
      </c>
      <c r="F3060">
        <v>0.1</v>
      </c>
      <c r="G3060" t="s">
        <v>33</v>
      </c>
      <c r="H3060" s="15">
        <v>0.5</v>
      </c>
      <c r="I3060" s="15">
        <f>IF(Table18[[#This Row],[Semi_total_radno]]="BLD", 0.65*Table18[[#This Row],[LLD]], Table18[[#This Row],[Semi_total_radno]])</f>
        <v>0.5</v>
      </c>
      <c r="J3060">
        <v>2.6430316502228401E-3</v>
      </c>
      <c r="K3060">
        <v>0.24631776055321097</v>
      </c>
      <c r="L3060">
        <v>80.726734053813971</v>
      </c>
    </row>
    <row r="3061" spans="1:12" hidden="1" x14ac:dyDescent="0.35">
      <c r="A3061" t="s">
        <v>177</v>
      </c>
      <c r="B3061" t="s">
        <v>282</v>
      </c>
      <c r="C3061" s="5" t="s">
        <v>178</v>
      </c>
      <c r="D3061" s="5">
        <v>39.5</v>
      </c>
      <c r="E3061" t="s">
        <v>45</v>
      </c>
      <c r="F3061">
        <v>0.1</v>
      </c>
      <c r="G3061" t="s">
        <v>33</v>
      </c>
      <c r="H3061" s="15">
        <v>0.6</v>
      </c>
      <c r="I3061" s="15">
        <f>IF(Table18[[#This Row],[Semi_total_radno]]="BLD", 0.65*Table18[[#This Row],[LLD]], Table18[[#This Row],[Semi_total_radno]])</f>
        <v>0.6</v>
      </c>
      <c r="J3061">
        <v>2.7010203339159502E-3</v>
      </c>
      <c r="K3061">
        <v>0.46000003814697299</v>
      </c>
      <c r="L3061">
        <v>170.30602560479917</v>
      </c>
    </row>
    <row r="3062" spans="1:12" hidden="1" x14ac:dyDescent="0.35">
      <c r="A3062" t="s">
        <v>179</v>
      </c>
      <c r="B3062" t="s">
        <v>282</v>
      </c>
      <c r="C3062" s="13" t="s">
        <v>185</v>
      </c>
      <c r="D3062" s="5">
        <v>40.5</v>
      </c>
      <c r="E3062" t="s">
        <v>45</v>
      </c>
      <c r="F3062">
        <v>0.1</v>
      </c>
      <c r="G3062" t="s">
        <v>33</v>
      </c>
      <c r="H3062" s="15">
        <v>0.5</v>
      </c>
      <c r="I3062" s="15">
        <f>IF(Table18[[#This Row],[Semi_total_radno]]="BLD", 0.65*Table18[[#This Row],[LLD]], Table18[[#This Row],[Semi_total_radno]])</f>
        <v>0.5</v>
      </c>
      <c r="J3062">
        <v>0.13278423249721499</v>
      </c>
      <c r="K3062">
        <v>0.830455541610718</v>
      </c>
      <c r="L3062">
        <v>6.2541728486334849</v>
      </c>
    </row>
    <row r="3063" spans="1:12" hidden="1" x14ac:dyDescent="0.35">
      <c r="A3063" t="s">
        <v>49</v>
      </c>
      <c r="B3063" t="s">
        <v>279</v>
      </c>
      <c r="C3063" s="5" t="s">
        <v>50</v>
      </c>
      <c r="D3063" s="5">
        <v>0.5</v>
      </c>
      <c r="E3063" t="s">
        <v>45</v>
      </c>
      <c r="F3063">
        <v>1</v>
      </c>
      <c r="G3063" t="s">
        <v>34</v>
      </c>
      <c r="H3063" s="14">
        <v>1</v>
      </c>
      <c r="I3063" s="14">
        <f>IF(Table18[[#This Row],[Semi_total_radno]]="BLD", 0.65*Table18[[#This Row],[LLD]], Table18[[#This Row],[Semi_total_radno]])</f>
        <v>1</v>
      </c>
      <c r="J3063">
        <v>0.213008597493172</v>
      </c>
      <c r="K3063">
        <v>1.55813443660736</v>
      </c>
      <c r="L3063">
        <v>7.3148898915092193</v>
      </c>
    </row>
    <row r="3064" spans="1:12" hidden="1" x14ac:dyDescent="0.35">
      <c r="A3064" t="s">
        <v>51</v>
      </c>
      <c r="B3064" t="s">
        <v>279</v>
      </c>
      <c r="C3064" s="5" t="s">
        <v>52</v>
      </c>
      <c r="D3064" s="5">
        <v>1.5</v>
      </c>
      <c r="E3064" t="s">
        <v>45</v>
      </c>
      <c r="F3064">
        <v>1</v>
      </c>
      <c r="G3064" t="s">
        <v>34</v>
      </c>
      <c r="H3064" s="14">
        <v>1</v>
      </c>
      <c r="I3064" s="14">
        <f>IF(Table18[[#This Row],[Semi_total_radno]]="BLD", 0.65*Table18[[#This Row],[LLD]], Table18[[#This Row],[Semi_total_radno]])</f>
        <v>1</v>
      </c>
      <c r="J3064">
        <v>0.24476093053817699</v>
      </c>
      <c r="K3064">
        <v>1.8220783472061199</v>
      </c>
      <c r="L3064">
        <v>7.4443185977425355</v>
      </c>
    </row>
    <row r="3065" spans="1:12" hidden="1" x14ac:dyDescent="0.35">
      <c r="A3065" t="s">
        <v>53</v>
      </c>
      <c r="B3065" t="s">
        <v>279</v>
      </c>
      <c r="C3065" s="5" t="s">
        <v>54</v>
      </c>
      <c r="D3065" s="5">
        <v>2.5</v>
      </c>
      <c r="E3065" t="s">
        <v>45</v>
      </c>
      <c r="F3065">
        <v>1</v>
      </c>
      <c r="G3065" t="s">
        <v>34</v>
      </c>
      <c r="H3065" s="14">
        <v>1</v>
      </c>
      <c r="I3065" s="14">
        <f>IF(Table18[[#This Row],[Semi_total_radno]]="BLD", 0.65*Table18[[#This Row],[LLD]], Table18[[#This Row],[Semi_total_radno]])</f>
        <v>1</v>
      </c>
      <c r="J3065">
        <v>0.20878420770168299</v>
      </c>
      <c r="K3065">
        <v>1.5988929271698</v>
      </c>
      <c r="L3065">
        <v>7.6581123868063106</v>
      </c>
    </row>
    <row r="3066" spans="1:12" hidden="1" x14ac:dyDescent="0.35">
      <c r="A3066" t="s">
        <v>55</v>
      </c>
      <c r="B3066" t="s">
        <v>279</v>
      </c>
      <c r="C3066" s="5" t="s">
        <v>56</v>
      </c>
      <c r="D3066" s="5">
        <v>3.5</v>
      </c>
      <c r="E3066" t="s">
        <v>45</v>
      </c>
      <c r="F3066">
        <v>1</v>
      </c>
      <c r="G3066" t="s">
        <v>34</v>
      </c>
      <c r="H3066" s="14">
        <v>1</v>
      </c>
      <c r="I3066" s="14">
        <f>IF(Table18[[#This Row],[Semi_total_radno]]="BLD", 0.65*Table18[[#This Row],[LLD]], Table18[[#This Row],[Semi_total_radno]])</f>
        <v>1</v>
      </c>
      <c r="J3066">
        <v>0.26063022017478898</v>
      </c>
      <c r="K3066">
        <v>1.7546205520629901</v>
      </c>
      <c r="L3066">
        <v>6.7322221916026157</v>
      </c>
    </row>
    <row r="3067" spans="1:12" hidden="1" x14ac:dyDescent="0.35">
      <c r="A3067" t="s">
        <v>57</v>
      </c>
      <c r="B3067" t="s">
        <v>279</v>
      </c>
      <c r="C3067" s="5" t="s">
        <v>58</v>
      </c>
      <c r="D3067" s="5">
        <v>4.5</v>
      </c>
      <c r="E3067" t="s">
        <v>45</v>
      </c>
      <c r="F3067">
        <v>1</v>
      </c>
      <c r="G3067" t="s">
        <v>34</v>
      </c>
      <c r="H3067" s="14">
        <v>1</v>
      </c>
      <c r="I3067" s="14">
        <f>IF(Table18[[#This Row],[Semi_total_radno]]="BLD", 0.65*Table18[[#This Row],[LLD]], Table18[[#This Row],[Semi_total_radno]])</f>
        <v>1</v>
      </c>
      <c r="J3067">
        <v>0.26099950075149497</v>
      </c>
      <c r="K3067">
        <v>1.78256392478943</v>
      </c>
      <c r="L3067">
        <v>6.8297599024400419</v>
      </c>
    </row>
    <row r="3068" spans="1:12" hidden="1" x14ac:dyDescent="0.35">
      <c r="A3068" t="s">
        <v>59</v>
      </c>
      <c r="B3068" t="s">
        <v>279</v>
      </c>
      <c r="C3068" s="5" t="s">
        <v>60</v>
      </c>
      <c r="D3068" s="5">
        <v>5.5</v>
      </c>
      <c r="E3068" t="s">
        <v>45</v>
      </c>
      <c r="F3068">
        <v>1</v>
      </c>
      <c r="G3068" t="s">
        <v>34</v>
      </c>
      <c r="H3068" s="14">
        <v>1</v>
      </c>
      <c r="I3068" s="14">
        <f>IF(Table18[[#This Row],[Semi_total_radno]]="BLD", 0.65*Table18[[#This Row],[LLD]], Table18[[#This Row],[Semi_total_radno]])</f>
        <v>1</v>
      </c>
      <c r="J3068">
        <v>0.20869255065917999</v>
      </c>
      <c r="K3068">
        <v>1.61110508441925</v>
      </c>
      <c r="L3068">
        <v>7.7199932596079011</v>
      </c>
    </row>
    <row r="3069" spans="1:12" hidden="1" x14ac:dyDescent="0.35">
      <c r="A3069" t="s">
        <v>61</v>
      </c>
      <c r="B3069" t="s">
        <v>279</v>
      </c>
      <c r="C3069" s="5" t="s">
        <v>62</v>
      </c>
      <c r="D3069" s="5">
        <v>6.5</v>
      </c>
      <c r="E3069" t="s">
        <v>45</v>
      </c>
      <c r="F3069">
        <v>1</v>
      </c>
      <c r="G3069" t="s">
        <v>34</v>
      </c>
      <c r="H3069" s="14">
        <v>1</v>
      </c>
      <c r="I3069" s="14">
        <f>IF(Table18[[#This Row],[Semi_total_radno]]="BLD", 0.65*Table18[[#This Row],[LLD]], Table18[[#This Row],[Semi_total_radno]])</f>
        <v>1</v>
      </c>
      <c r="J3069">
        <v>0.25640079379081698</v>
      </c>
      <c r="K3069">
        <v>1.69784879684448</v>
      </c>
      <c r="L3069">
        <v>6.6218546820477453</v>
      </c>
    </row>
    <row r="3070" spans="1:12" hidden="1" x14ac:dyDescent="0.35">
      <c r="A3070" t="s">
        <v>63</v>
      </c>
      <c r="B3070" t="s">
        <v>279</v>
      </c>
      <c r="C3070" s="5" t="s">
        <v>64</v>
      </c>
      <c r="D3070" s="5">
        <v>7.5</v>
      </c>
      <c r="E3070" t="s">
        <v>45</v>
      </c>
      <c r="F3070">
        <v>1</v>
      </c>
      <c r="G3070" t="s">
        <v>34</v>
      </c>
      <c r="H3070" s="14">
        <v>1</v>
      </c>
      <c r="I3070" s="14">
        <f>IF(Table18[[#This Row],[Semi_total_radno]]="BLD", 0.65*Table18[[#This Row],[LLD]], Table18[[#This Row],[Semi_total_radno]])</f>
        <v>1</v>
      </c>
      <c r="J3070">
        <v>0.165142521262169</v>
      </c>
      <c r="K3070">
        <v>1.2323353290557899</v>
      </c>
      <c r="L3070">
        <v>7.4622533290467237</v>
      </c>
    </row>
    <row r="3071" spans="1:12" hidden="1" x14ac:dyDescent="0.35">
      <c r="A3071" t="s">
        <v>65</v>
      </c>
      <c r="B3071" t="s">
        <v>279</v>
      </c>
      <c r="C3071" s="5" t="s">
        <v>66</v>
      </c>
      <c r="D3071" s="5">
        <v>8.5</v>
      </c>
      <c r="E3071" t="s">
        <v>45</v>
      </c>
      <c r="F3071">
        <v>1</v>
      </c>
      <c r="G3071" t="s">
        <v>34</v>
      </c>
      <c r="H3071" s="14">
        <v>1</v>
      </c>
      <c r="I3071" s="14">
        <f>IF(Table18[[#This Row],[Semi_total_radno]]="BLD", 0.65*Table18[[#This Row],[LLD]], Table18[[#This Row],[Semi_total_radno]])</f>
        <v>1</v>
      </c>
      <c r="J3071">
        <v>4.9028149805962996E-3</v>
      </c>
      <c r="K3071">
        <v>0.75896835327148404</v>
      </c>
      <c r="L3071">
        <v>154.80256878450987</v>
      </c>
    </row>
    <row r="3072" spans="1:12" hidden="1" x14ac:dyDescent="0.35">
      <c r="A3072" t="s">
        <v>67</v>
      </c>
      <c r="B3072" t="s">
        <v>279</v>
      </c>
      <c r="C3072" s="5" t="s">
        <v>68</v>
      </c>
      <c r="D3072" s="5">
        <v>9.5</v>
      </c>
      <c r="E3072" t="s">
        <v>45</v>
      </c>
      <c r="F3072">
        <v>1</v>
      </c>
      <c r="G3072" t="s">
        <v>34</v>
      </c>
      <c r="H3072" s="14" t="s">
        <v>186</v>
      </c>
      <c r="I3072" s="14">
        <f>IF(Table18[[#This Row],[Semi_total_radno]]="BLD", 0.65*Table18[[#This Row],[LLD]], Table18[[#This Row],[Semi_total_radno]])</f>
        <v>0.65</v>
      </c>
      <c r="J3072">
        <v>3.07385972701013E-3</v>
      </c>
      <c r="K3072">
        <v>0.477190881967545</v>
      </c>
      <c r="L3072">
        <v>155.24159341900003</v>
      </c>
    </row>
    <row r="3073" spans="1:12" hidden="1" x14ac:dyDescent="0.35">
      <c r="A3073" t="s">
        <v>69</v>
      </c>
      <c r="B3073" t="s">
        <v>279</v>
      </c>
      <c r="C3073" s="5" t="s">
        <v>70</v>
      </c>
      <c r="D3073" s="5">
        <v>10.5</v>
      </c>
      <c r="E3073" t="s">
        <v>45</v>
      </c>
      <c r="F3073">
        <v>1</v>
      </c>
      <c r="G3073" t="s">
        <v>34</v>
      </c>
      <c r="H3073" s="14">
        <v>1</v>
      </c>
      <c r="I3073" s="14">
        <f>IF(Table18[[#This Row],[Semi_total_radno]]="BLD", 0.65*Table18[[#This Row],[LLD]], Table18[[#This Row],[Semi_total_radno]])</f>
        <v>1</v>
      </c>
      <c r="J3073">
        <v>0.23008805513382</v>
      </c>
      <c r="K3073">
        <v>0.85805010795593295</v>
      </c>
      <c r="L3073">
        <v>3.7292249154650294</v>
      </c>
    </row>
    <row r="3074" spans="1:12" hidden="1" x14ac:dyDescent="0.35">
      <c r="A3074" t="s">
        <v>71</v>
      </c>
      <c r="B3074" t="s">
        <v>279</v>
      </c>
      <c r="C3074" s="5" t="s">
        <v>72</v>
      </c>
      <c r="D3074" s="5">
        <v>11.5</v>
      </c>
      <c r="E3074" t="s">
        <v>45</v>
      </c>
      <c r="F3074">
        <v>1</v>
      </c>
      <c r="G3074" t="s">
        <v>34</v>
      </c>
      <c r="H3074" s="14">
        <v>1</v>
      </c>
      <c r="I3074" s="14">
        <f>IF(Table18[[#This Row],[Semi_total_radno]]="BLD", 0.65*Table18[[#This Row],[LLD]], Table18[[#This Row],[Semi_total_radno]])</f>
        <v>1</v>
      </c>
      <c r="J3074">
        <v>0.306331336498261</v>
      </c>
      <c r="K3074">
        <v>0.88174587488174405</v>
      </c>
      <c r="L3074">
        <v>2.8784057320454699</v>
      </c>
    </row>
    <row r="3075" spans="1:12" hidden="1" x14ac:dyDescent="0.35">
      <c r="A3075" t="s">
        <v>73</v>
      </c>
      <c r="B3075" t="s">
        <v>279</v>
      </c>
      <c r="C3075" s="5" t="s">
        <v>74</v>
      </c>
      <c r="D3075" s="5">
        <v>12.5</v>
      </c>
      <c r="E3075" t="s">
        <v>45</v>
      </c>
      <c r="F3075">
        <v>1</v>
      </c>
      <c r="G3075" t="s">
        <v>34</v>
      </c>
      <c r="H3075" s="14">
        <v>1</v>
      </c>
      <c r="I3075" s="14">
        <f>IF(Table18[[#This Row],[Semi_total_radno]]="BLD", 0.65*Table18[[#This Row],[LLD]], Table18[[#This Row],[Semi_total_radno]])</f>
        <v>1</v>
      </c>
      <c r="J3075">
        <v>1.03266257792711E-3</v>
      </c>
      <c r="K3075">
        <v>1.12421077210456E-3</v>
      </c>
      <c r="L3075">
        <v>1.0886525726159431</v>
      </c>
    </row>
    <row r="3076" spans="1:12" hidden="1" x14ac:dyDescent="0.35">
      <c r="A3076" t="s">
        <v>75</v>
      </c>
      <c r="B3076" t="s">
        <v>279</v>
      </c>
      <c r="C3076" s="5" t="s">
        <v>76</v>
      </c>
      <c r="D3076" s="5">
        <v>13.5</v>
      </c>
      <c r="E3076" t="s">
        <v>45</v>
      </c>
      <c r="F3076">
        <v>1</v>
      </c>
      <c r="G3076" t="s">
        <v>34</v>
      </c>
      <c r="H3076" s="14">
        <v>1</v>
      </c>
      <c r="I3076" s="14">
        <f>IF(Table18[[#This Row],[Semi_total_radno]]="BLD", 0.65*Table18[[#This Row],[LLD]], Table18[[#This Row],[Semi_total_radno]])</f>
        <v>1</v>
      </c>
      <c r="J3076">
        <v>7.0637674070894696E-4</v>
      </c>
      <c r="K3076">
        <v>1.3329919893294579E-3</v>
      </c>
      <c r="L3076">
        <v>1.799905758655191</v>
      </c>
    </row>
    <row r="3077" spans="1:12" hidden="1" x14ac:dyDescent="0.35">
      <c r="A3077" t="s">
        <v>77</v>
      </c>
      <c r="B3077" t="s">
        <v>279</v>
      </c>
      <c r="C3077" s="7" t="s">
        <v>78</v>
      </c>
      <c r="D3077" s="5">
        <v>14.5</v>
      </c>
      <c r="E3077" t="s">
        <v>45</v>
      </c>
      <c r="F3077">
        <v>1</v>
      </c>
      <c r="G3077" t="s">
        <v>34</v>
      </c>
      <c r="H3077" s="14" t="s">
        <v>186</v>
      </c>
      <c r="I3077" s="14">
        <f>IF(Table18[[#This Row],[Semi_total_radno]]="BLD", 0.65*Table18[[#This Row],[LLD]], Table18[[#This Row],[Semi_total_radno]])</f>
        <v>0.65</v>
      </c>
      <c r="J3077">
        <v>0.13394749164581299</v>
      </c>
      <c r="K3077">
        <v>0.45204642415046697</v>
      </c>
      <c r="L3077">
        <v>3.3748032053170389</v>
      </c>
    </row>
    <row r="3078" spans="1:12" hidden="1" x14ac:dyDescent="0.35">
      <c r="A3078" t="s">
        <v>79</v>
      </c>
      <c r="B3078" t="s">
        <v>279</v>
      </c>
      <c r="C3078" s="5" t="s">
        <v>80</v>
      </c>
      <c r="D3078" s="5">
        <v>15.5</v>
      </c>
      <c r="E3078" t="s">
        <v>45</v>
      </c>
      <c r="F3078">
        <v>1</v>
      </c>
      <c r="G3078" t="s">
        <v>34</v>
      </c>
      <c r="H3078" s="14">
        <v>1</v>
      </c>
      <c r="I3078" s="14">
        <f>IF(Table18[[#This Row],[Semi_total_radno]]="BLD", 0.65*Table18[[#This Row],[LLD]], Table18[[#This Row],[Semi_total_radno]])</f>
        <v>1</v>
      </c>
      <c r="J3078">
        <v>0.19273193180561099</v>
      </c>
      <c r="K3078">
        <v>0.61511629819869995</v>
      </c>
      <c r="L3078">
        <v>3.1915640155524665</v>
      </c>
    </row>
    <row r="3079" spans="1:12" hidden="1" x14ac:dyDescent="0.35">
      <c r="A3079" t="s">
        <v>81</v>
      </c>
      <c r="B3079" t="s">
        <v>279</v>
      </c>
      <c r="C3079" s="5" t="s">
        <v>82</v>
      </c>
      <c r="D3079" s="5">
        <v>16.5</v>
      </c>
      <c r="E3079" t="s">
        <v>45</v>
      </c>
      <c r="F3079">
        <v>1</v>
      </c>
      <c r="G3079" t="s">
        <v>34</v>
      </c>
      <c r="H3079" s="14" t="s">
        <v>186</v>
      </c>
      <c r="I3079" s="14">
        <f>IF(Table18[[#This Row],[Semi_total_radno]]="BLD", 0.65*Table18[[#This Row],[LLD]], Table18[[#This Row],[Semi_total_radno]])</f>
        <v>0.65</v>
      </c>
      <c r="J3079">
        <v>0.26588690280914301</v>
      </c>
      <c r="K3079">
        <v>0.84849083423614502</v>
      </c>
      <c r="L3079">
        <v>3.1911719805364105</v>
      </c>
    </row>
    <row r="3080" spans="1:12" hidden="1" x14ac:dyDescent="0.35">
      <c r="A3080" t="s">
        <v>83</v>
      </c>
      <c r="B3080" t="s">
        <v>279</v>
      </c>
      <c r="C3080" s="5" t="s">
        <v>84</v>
      </c>
      <c r="D3080" s="5">
        <v>17.5</v>
      </c>
      <c r="E3080" t="s">
        <v>45</v>
      </c>
      <c r="F3080">
        <v>1</v>
      </c>
      <c r="G3080" t="s">
        <v>34</v>
      </c>
      <c r="H3080" s="14" t="s">
        <v>186</v>
      </c>
      <c r="I3080" s="14">
        <f>IF(Table18[[#This Row],[Semi_total_radno]]="BLD", 0.65*Table18[[#This Row],[LLD]], Table18[[#This Row],[Semi_total_radno]])</f>
        <v>0.65</v>
      </c>
      <c r="J3080">
        <v>0.25323790311813399</v>
      </c>
      <c r="K3080">
        <v>0.82827520370483398</v>
      </c>
      <c r="L3080">
        <v>3.2707394647729666</v>
      </c>
    </row>
    <row r="3081" spans="1:12" hidden="1" x14ac:dyDescent="0.35">
      <c r="A3081" t="s">
        <v>85</v>
      </c>
      <c r="B3081" t="s">
        <v>279</v>
      </c>
      <c r="C3081" s="5" t="s">
        <v>86</v>
      </c>
      <c r="D3081" s="5">
        <v>18.5</v>
      </c>
      <c r="E3081" t="s">
        <v>45</v>
      </c>
      <c r="F3081">
        <v>1</v>
      </c>
      <c r="G3081" t="s">
        <v>34</v>
      </c>
      <c r="H3081" s="14" t="s">
        <v>186</v>
      </c>
      <c r="I3081" s="14">
        <f>IF(Table18[[#This Row],[Semi_total_radno]]="BLD", 0.65*Table18[[#This Row],[LLD]], Table18[[#This Row],[Semi_total_radno]])</f>
        <v>0.65</v>
      </c>
      <c r="J3081">
        <v>0.39740765094757102</v>
      </c>
      <c r="K3081">
        <v>1.1307168006896999</v>
      </c>
      <c r="L3081">
        <v>2.8452315852340559</v>
      </c>
    </row>
    <row r="3082" spans="1:12" hidden="1" x14ac:dyDescent="0.35">
      <c r="A3082" t="s">
        <v>87</v>
      </c>
      <c r="B3082" t="s">
        <v>279</v>
      </c>
      <c r="C3082" s="5" t="s">
        <v>88</v>
      </c>
      <c r="D3082" s="5">
        <v>19.5</v>
      </c>
      <c r="E3082" t="s">
        <v>45</v>
      </c>
      <c r="F3082">
        <v>1</v>
      </c>
      <c r="G3082" t="s">
        <v>34</v>
      </c>
      <c r="H3082" s="14" t="s">
        <v>186</v>
      </c>
      <c r="I3082" s="14">
        <f>IF(Table18[[#This Row],[Semi_total_radno]]="BLD", 0.65*Table18[[#This Row],[LLD]], Table18[[#This Row],[Semi_total_radno]])</f>
        <v>0.65</v>
      </c>
      <c r="J3082">
        <v>0.18366695940494501</v>
      </c>
      <c r="K3082">
        <v>0.54678505659103405</v>
      </c>
      <c r="L3082">
        <v>2.9770463798308655</v>
      </c>
    </row>
    <row r="3083" spans="1:12" hidden="1" x14ac:dyDescent="0.35">
      <c r="A3083" t="s">
        <v>89</v>
      </c>
      <c r="B3083" t="s">
        <v>279</v>
      </c>
      <c r="C3083" s="5" t="s">
        <v>90</v>
      </c>
      <c r="D3083" s="5">
        <v>20.5</v>
      </c>
      <c r="E3083" t="s">
        <v>45</v>
      </c>
      <c r="F3083">
        <v>1</v>
      </c>
      <c r="G3083" t="s">
        <v>34</v>
      </c>
      <c r="H3083" s="14" t="s">
        <v>186</v>
      </c>
      <c r="I3083" s="14">
        <f>IF(Table18[[#This Row],[Semi_total_radno]]="BLD", 0.65*Table18[[#This Row],[LLD]], Table18[[#This Row],[Semi_total_radno]])</f>
        <v>0.65</v>
      </c>
      <c r="J3083">
        <v>0.52121388912200906</v>
      </c>
      <c r="K3083">
        <v>1.5363302230835001</v>
      </c>
      <c r="L3083">
        <v>2.947600313705121</v>
      </c>
    </row>
    <row r="3084" spans="1:12" hidden="1" x14ac:dyDescent="0.35">
      <c r="A3084" t="s">
        <v>91</v>
      </c>
      <c r="B3084" t="s">
        <v>279</v>
      </c>
      <c r="C3084" s="5" t="s">
        <v>92</v>
      </c>
      <c r="D3084" s="5">
        <v>21.5</v>
      </c>
      <c r="E3084" t="s">
        <v>45</v>
      </c>
      <c r="F3084">
        <v>1</v>
      </c>
      <c r="G3084" t="s">
        <v>34</v>
      </c>
      <c r="H3084" s="14" t="s">
        <v>186</v>
      </c>
      <c r="I3084" s="14">
        <f>IF(Table18[[#This Row],[Semi_total_radno]]="BLD", 0.65*Table18[[#This Row],[LLD]], Table18[[#This Row],[Semi_total_radno]])</f>
        <v>0.65</v>
      </c>
      <c r="J3084">
        <v>0.18502551317214999</v>
      </c>
      <c r="K3084">
        <v>0.52168637514114402</v>
      </c>
      <c r="L3084">
        <v>2.8195375124065225</v>
      </c>
    </row>
    <row r="3085" spans="1:12" hidden="1" x14ac:dyDescent="0.35">
      <c r="A3085" t="s">
        <v>93</v>
      </c>
      <c r="B3085" t="s">
        <v>279</v>
      </c>
      <c r="C3085" s="5" t="s">
        <v>94</v>
      </c>
      <c r="D3085" s="5">
        <v>22.5</v>
      </c>
      <c r="E3085" t="s">
        <v>45</v>
      </c>
      <c r="F3085">
        <v>1</v>
      </c>
      <c r="G3085" t="s">
        <v>34</v>
      </c>
      <c r="H3085" s="14" t="s">
        <v>186</v>
      </c>
      <c r="I3085" s="14">
        <f>IF(Table18[[#This Row],[Semi_total_radno]]="BLD", 0.65*Table18[[#This Row],[LLD]], Table18[[#This Row],[Semi_total_radno]])</f>
        <v>0.65</v>
      </c>
      <c r="J3085">
        <v>2.792363899061455E-3</v>
      </c>
      <c r="K3085">
        <v>4.2704086517915121E-3</v>
      </c>
      <c r="L3085">
        <v>1.2605451616936565</v>
      </c>
    </row>
    <row r="3086" spans="1:12" hidden="1" x14ac:dyDescent="0.35">
      <c r="A3086" t="s">
        <v>95</v>
      </c>
      <c r="B3086" t="s">
        <v>279</v>
      </c>
      <c r="C3086" s="5" t="s">
        <v>96</v>
      </c>
      <c r="D3086" s="5">
        <v>23.5</v>
      </c>
      <c r="E3086" t="s">
        <v>45</v>
      </c>
      <c r="F3086">
        <v>1</v>
      </c>
      <c r="G3086" t="s">
        <v>34</v>
      </c>
      <c r="H3086" s="14" t="s">
        <v>186</v>
      </c>
      <c r="I3086" s="14">
        <f>IF(Table18[[#This Row],[Semi_total_radno]]="BLD", 0.65*Table18[[#This Row],[LLD]], Table18[[#This Row],[Semi_total_radno]])</f>
        <v>0.65</v>
      </c>
      <c r="J3086">
        <v>0.255171298980713</v>
      </c>
      <c r="K3086">
        <v>0.80598986148834195</v>
      </c>
      <c r="L3086">
        <v>3.158622716221946</v>
      </c>
    </row>
    <row r="3087" spans="1:12" hidden="1" x14ac:dyDescent="0.35">
      <c r="A3087" s="8" t="s">
        <v>97</v>
      </c>
      <c r="B3087" s="9" t="s">
        <v>280</v>
      </c>
      <c r="C3087" s="10" t="s">
        <v>50</v>
      </c>
      <c r="D3087" s="10">
        <v>0.5</v>
      </c>
      <c r="E3087" t="s">
        <v>45</v>
      </c>
      <c r="F3087">
        <v>1</v>
      </c>
      <c r="G3087" t="s">
        <v>34</v>
      </c>
      <c r="H3087" s="17">
        <v>1</v>
      </c>
      <c r="I3087" s="17">
        <f>IF(Table18[[#This Row],[Semi_total_radno]]="BLD", 0.65*Table18[[#This Row],[LLD]], Table18[[#This Row],[Semi_total_radno]])</f>
        <v>1</v>
      </c>
      <c r="J3087" s="18">
        <v>0.34120833873748802</v>
      </c>
      <c r="K3087" s="18">
        <v>1.51705050468445</v>
      </c>
      <c r="L3087" s="19">
        <f>K3087/J3087</f>
        <v>4.4461120449099214</v>
      </c>
    </row>
    <row r="3088" spans="1:12" hidden="1" x14ac:dyDescent="0.35">
      <c r="A3088" s="8" t="s">
        <v>98</v>
      </c>
      <c r="B3088" s="9" t="s">
        <v>280</v>
      </c>
      <c r="C3088" s="10" t="s">
        <v>52</v>
      </c>
      <c r="D3088" s="10">
        <v>1.5</v>
      </c>
      <c r="E3088" t="s">
        <v>45</v>
      </c>
      <c r="F3088">
        <v>1</v>
      </c>
      <c r="G3088" t="s">
        <v>34</v>
      </c>
      <c r="H3088" s="17" t="s">
        <v>186</v>
      </c>
      <c r="I3088" s="17">
        <f>IF(Table18[[#This Row],[Semi_total_radno]]="BLD", 0.65*Table18[[#This Row],[LLD]], Table18[[#This Row],[Semi_total_radno]])</f>
        <v>0.65</v>
      </c>
      <c r="J3088" s="20">
        <v>5.2734487690031502E-3</v>
      </c>
      <c r="K3088" s="20">
        <v>0.87811797857284501</v>
      </c>
      <c r="L3088" s="19">
        <f t="shared" ref="L3088:L3107" si="34">K3088/J3088</f>
        <v>166.51683121192761</v>
      </c>
    </row>
    <row r="3089" spans="1:12" hidden="1" x14ac:dyDescent="0.35">
      <c r="A3089" s="8" t="s">
        <v>99</v>
      </c>
      <c r="B3089" s="9" t="s">
        <v>280</v>
      </c>
      <c r="C3089" s="10" t="s">
        <v>54</v>
      </c>
      <c r="D3089" s="10">
        <v>2.5</v>
      </c>
      <c r="E3089" t="s">
        <v>45</v>
      </c>
      <c r="F3089">
        <v>1</v>
      </c>
      <c r="G3089" t="s">
        <v>34</v>
      </c>
      <c r="H3089" s="17">
        <v>1</v>
      </c>
      <c r="I3089" s="17">
        <f>IF(Table18[[#This Row],[Semi_total_radno]]="BLD", 0.65*Table18[[#This Row],[LLD]], Table18[[#This Row],[Semi_total_radno]])</f>
        <v>1</v>
      </c>
      <c r="J3089" s="18">
        <v>0.251287370920181</v>
      </c>
      <c r="K3089" s="18">
        <v>1.31207203865051</v>
      </c>
      <c r="L3089" s="19">
        <f t="shared" si="34"/>
        <v>5.2214006372301016</v>
      </c>
    </row>
    <row r="3090" spans="1:12" hidden="1" x14ac:dyDescent="0.35">
      <c r="A3090" s="8" t="s">
        <v>100</v>
      </c>
      <c r="B3090" s="9" t="s">
        <v>280</v>
      </c>
      <c r="C3090" s="10" t="s">
        <v>56</v>
      </c>
      <c r="D3090" s="10">
        <v>3.5</v>
      </c>
      <c r="E3090" t="s">
        <v>45</v>
      </c>
      <c r="F3090">
        <v>1</v>
      </c>
      <c r="G3090" t="s">
        <v>34</v>
      </c>
      <c r="H3090" s="17">
        <v>1</v>
      </c>
      <c r="I3090" s="17">
        <f>IF(Table18[[#This Row],[Semi_total_radno]]="BLD", 0.65*Table18[[#This Row],[LLD]], Table18[[#This Row],[Semi_total_radno]])</f>
        <v>1</v>
      </c>
      <c r="J3090" s="18">
        <v>0.51856994628906306</v>
      </c>
      <c r="K3090" s="18">
        <v>2.0246231555938698</v>
      </c>
      <c r="L3090" s="19">
        <f t="shared" si="34"/>
        <v>3.9042431403560309</v>
      </c>
    </row>
    <row r="3091" spans="1:12" hidden="1" x14ac:dyDescent="0.35">
      <c r="A3091" s="8" t="s">
        <v>101</v>
      </c>
      <c r="B3091" s="9" t="s">
        <v>280</v>
      </c>
      <c r="C3091" s="10" t="s">
        <v>58</v>
      </c>
      <c r="D3091" s="10">
        <v>4.5</v>
      </c>
      <c r="E3091" t="s">
        <v>45</v>
      </c>
      <c r="F3091">
        <v>1</v>
      </c>
      <c r="G3091" t="s">
        <v>34</v>
      </c>
      <c r="H3091" s="17">
        <v>2</v>
      </c>
      <c r="I3091" s="17">
        <f>IF(Table18[[#This Row],[Semi_total_radno]]="BLD", 0.65*Table18[[#This Row],[LLD]], Table18[[#This Row],[Semi_total_radno]])</f>
        <v>2</v>
      </c>
      <c r="J3091" s="18">
        <v>0.44535508751869202</v>
      </c>
      <c r="K3091" s="18">
        <v>1.79194223880768</v>
      </c>
      <c r="L3091" s="19">
        <f t="shared" si="34"/>
        <v>4.0236258415538373</v>
      </c>
    </row>
    <row r="3092" spans="1:12" hidden="1" x14ac:dyDescent="0.35">
      <c r="A3092" s="8" t="s">
        <v>102</v>
      </c>
      <c r="B3092" s="9" t="s">
        <v>280</v>
      </c>
      <c r="C3092" s="10" t="s">
        <v>60</v>
      </c>
      <c r="D3092" s="10">
        <v>5.5</v>
      </c>
      <c r="E3092" t="s">
        <v>45</v>
      </c>
      <c r="F3092">
        <v>1</v>
      </c>
      <c r="G3092" t="s">
        <v>34</v>
      </c>
      <c r="H3092" s="17">
        <v>1</v>
      </c>
      <c r="I3092" s="17">
        <f>IF(Table18[[#This Row],[Semi_total_radno]]="BLD", 0.65*Table18[[#This Row],[LLD]], Table18[[#This Row],[Semi_total_radno]])</f>
        <v>1</v>
      </c>
      <c r="J3092" s="18">
        <v>0.73049771785736095</v>
      </c>
      <c r="K3092" s="18">
        <v>2.5906391143798801</v>
      </c>
      <c r="L3092" s="19">
        <f t="shared" si="34"/>
        <v>3.5464027484966567</v>
      </c>
    </row>
    <row r="3093" spans="1:12" hidden="1" x14ac:dyDescent="0.35">
      <c r="A3093" s="8" t="s">
        <v>103</v>
      </c>
      <c r="B3093" s="9" t="s">
        <v>280</v>
      </c>
      <c r="C3093" s="10" t="s">
        <v>62</v>
      </c>
      <c r="D3093" s="10">
        <v>6.5</v>
      </c>
      <c r="E3093" t="s">
        <v>45</v>
      </c>
      <c r="F3093">
        <v>1</v>
      </c>
      <c r="G3093" t="s">
        <v>34</v>
      </c>
      <c r="H3093" s="17">
        <v>1</v>
      </c>
      <c r="I3093" s="17">
        <f>IF(Table18[[#This Row],[Semi_total_radno]]="BLD", 0.65*Table18[[#This Row],[LLD]], Table18[[#This Row],[Semi_total_radno]])</f>
        <v>1</v>
      </c>
      <c r="J3093" s="18">
        <v>0.23559479415416701</v>
      </c>
      <c r="K3093" s="18">
        <v>1.2447416782379199</v>
      </c>
      <c r="L3093" s="19">
        <f t="shared" si="34"/>
        <v>5.2834006061415515</v>
      </c>
    </row>
    <row r="3094" spans="1:12" hidden="1" x14ac:dyDescent="0.35">
      <c r="A3094" s="8" t="s">
        <v>104</v>
      </c>
      <c r="B3094" s="9" t="s">
        <v>280</v>
      </c>
      <c r="C3094" s="10" t="s">
        <v>64</v>
      </c>
      <c r="D3094" s="10">
        <v>7.5</v>
      </c>
      <c r="E3094" t="s">
        <v>45</v>
      </c>
      <c r="F3094">
        <v>1</v>
      </c>
      <c r="G3094" t="s">
        <v>34</v>
      </c>
      <c r="H3094" s="17">
        <v>1</v>
      </c>
      <c r="I3094" s="17">
        <f>IF(Table18[[#This Row],[Semi_total_radno]]="BLD", 0.65*Table18[[#This Row],[LLD]], Table18[[#This Row],[Semi_total_radno]])</f>
        <v>1</v>
      </c>
      <c r="J3094" s="20">
        <v>3.7895394489169099E-3</v>
      </c>
      <c r="K3094" s="20">
        <v>7.4258851818740403E-3</v>
      </c>
      <c r="L3094" s="19">
        <f t="shared" si="34"/>
        <v>1.9595745820765729</v>
      </c>
    </row>
    <row r="3095" spans="1:12" hidden="1" x14ac:dyDescent="0.35">
      <c r="A3095" s="8" t="s">
        <v>105</v>
      </c>
      <c r="B3095" s="9" t="s">
        <v>280</v>
      </c>
      <c r="C3095" s="10" t="s">
        <v>66</v>
      </c>
      <c r="D3095" s="10">
        <v>8.5</v>
      </c>
      <c r="E3095" t="s">
        <v>45</v>
      </c>
      <c r="F3095">
        <v>1</v>
      </c>
      <c r="G3095" t="s">
        <v>34</v>
      </c>
      <c r="H3095" s="17">
        <v>1</v>
      </c>
      <c r="I3095" s="17">
        <f>IF(Table18[[#This Row],[Semi_total_radno]]="BLD", 0.65*Table18[[#This Row],[LLD]], Table18[[#This Row],[Semi_total_radno]])</f>
        <v>1</v>
      </c>
      <c r="J3095" s="18">
        <v>0.114164553582668</v>
      </c>
      <c r="K3095" s="18">
        <v>0.98078691959381104</v>
      </c>
      <c r="L3095" s="19">
        <f t="shared" si="34"/>
        <v>8.5909933408850137</v>
      </c>
    </row>
    <row r="3096" spans="1:12" hidden="1" x14ac:dyDescent="0.35">
      <c r="A3096" s="8" t="s">
        <v>106</v>
      </c>
      <c r="B3096" s="9" t="s">
        <v>280</v>
      </c>
      <c r="C3096" s="10" t="s">
        <v>68</v>
      </c>
      <c r="D3096" s="10">
        <v>9.5</v>
      </c>
      <c r="E3096" t="s">
        <v>45</v>
      </c>
      <c r="F3096">
        <v>1</v>
      </c>
      <c r="G3096" t="s">
        <v>34</v>
      </c>
      <c r="H3096" s="17">
        <v>1</v>
      </c>
      <c r="I3096" s="17">
        <f>IF(Table18[[#This Row],[Semi_total_radno]]="BLD", 0.65*Table18[[#This Row],[LLD]], Table18[[#This Row],[Semi_total_radno]])</f>
        <v>1</v>
      </c>
      <c r="J3096" s="20">
        <v>2.5792727246880501E-3</v>
      </c>
      <c r="K3096" s="20">
        <v>0.72248029708862305</v>
      </c>
      <c r="L3096" s="19">
        <f t="shared" si="34"/>
        <v>280.11008303745911</v>
      </c>
    </row>
    <row r="3097" spans="1:12" hidden="1" x14ac:dyDescent="0.35">
      <c r="A3097" s="8" t="s">
        <v>107</v>
      </c>
      <c r="B3097" s="9" t="s">
        <v>280</v>
      </c>
      <c r="C3097" s="10" t="s">
        <v>70</v>
      </c>
      <c r="D3097" s="10">
        <v>10.5</v>
      </c>
      <c r="E3097" t="s">
        <v>45</v>
      </c>
      <c r="F3097">
        <v>1</v>
      </c>
      <c r="G3097" t="s">
        <v>34</v>
      </c>
      <c r="H3097" s="17">
        <v>1</v>
      </c>
      <c r="I3097" s="17">
        <f>IF(Table18[[#This Row],[Semi_total_radno]]="BLD", 0.65*Table18[[#This Row],[LLD]], Table18[[#This Row],[Semi_total_radno]])</f>
        <v>1</v>
      </c>
      <c r="J3097" s="20">
        <v>4.1285236366093202E-3</v>
      </c>
      <c r="K3097" s="20">
        <v>0.62968802452087402</v>
      </c>
      <c r="L3097" s="19">
        <f t="shared" si="34"/>
        <v>152.52135628755298</v>
      </c>
    </row>
    <row r="3098" spans="1:12" hidden="1" x14ac:dyDescent="0.35">
      <c r="A3098" t="s">
        <v>108</v>
      </c>
      <c r="B3098" t="s">
        <v>281</v>
      </c>
      <c r="C3098" s="5" t="s">
        <v>50</v>
      </c>
      <c r="D3098" s="5">
        <v>0.5</v>
      </c>
      <c r="E3098" t="s">
        <v>45</v>
      </c>
      <c r="F3098">
        <v>1</v>
      </c>
      <c r="G3098" t="s">
        <v>34</v>
      </c>
      <c r="H3098" s="14">
        <v>1</v>
      </c>
      <c r="I3098" s="14">
        <f>IF(Table18[[#This Row],[Semi_total_radno]]="BLD", 0.65*Table18[[#This Row],[LLD]], Table18[[#This Row],[Semi_total_radno]])</f>
        <v>1</v>
      </c>
      <c r="J3098" s="18">
        <v>0.16807575523853299</v>
      </c>
      <c r="K3098" s="18">
        <v>1.5302046537399301</v>
      </c>
      <c r="L3098" s="19">
        <f t="shared" si="34"/>
        <v>9.1042557064120562</v>
      </c>
    </row>
    <row r="3099" spans="1:12" hidden="1" x14ac:dyDescent="0.35">
      <c r="A3099" t="s">
        <v>109</v>
      </c>
      <c r="B3099" t="s">
        <v>281</v>
      </c>
      <c r="C3099" s="5" t="s">
        <v>52</v>
      </c>
      <c r="D3099" s="5">
        <v>1.5</v>
      </c>
      <c r="E3099" t="s">
        <v>45</v>
      </c>
      <c r="F3099">
        <v>1</v>
      </c>
      <c r="G3099" t="s">
        <v>34</v>
      </c>
      <c r="H3099" s="14">
        <v>1</v>
      </c>
      <c r="I3099" s="14">
        <f>IF(Table18[[#This Row],[Semi_total_radno]]="BLD", 0.65*Table18[[#This Row],[LLD]], Table18[[#This Row],[Semi_total_radno]])</f>
        <v>1</v>
      </c>
      <c r="J3099" s="18">
        <v>0.16324836015701299</v>
      </c>
      <c r="K3099" s="18">
        <v>1.52458536624908</v>
      </c>
      <c r="L3099" s="19">
        <f t="shared" si="34"/>
        <v>9.3390547064774623</v>
      </c>
    </row>
    <row r="3100" spans="1:12" hidden="1" x14ac:dyDescent="0.35">
      <c r="A3100" t="s">
        <v>110</v>
      </c>
      <c r="B3100" t="s">
        <v>281</v>
      </c>
      <c r="C3100" s="5" t="s">
        <v>54</v>
      </c>
      <c r="D3100" s="5">
        <v>2.5</v>
      </c>
      <c r="E3100" t="s">
        <v>45</v>
      </c>
      <c r="F3100">
        <v>1</v>
      </c>
      <c r="G3100" t="s">
        <v>34</v>
      </c>
      <c r="H3100" s="14">
        <v>1</v>
      </c>
      <c r="I3100" s="14">
        <f>IF(Table18[[#This Row],[Semi_total_radno]]="BLD", 0.65*Table18[[#This Row],[LLD]], Table18[[#This Row],[Semi_total_radno]])</f>
        <v>1</v>
      </c>
      <c r="J3100" s="18">
        <v>0.15263675153255499</v>
      </c>
      <c r="K3100" s="18">
        <v>1.33317422866821</v>
      </c>
      <c r="L3100" s="19">
        <f t="shared" si="34"/>
        <v>8.7342937744836977</v>
      </c>
    </row>
    <row r="3101" spans="1:12" hidden="1" x14ac:dyDescent="0.35">
      <c r="A3101" t="s">
        <v>111</v>
      </c>
      <c r="B3101" t="s">
        <v>281</v>
      </c>
      <c r="C3101" s="5" t="s">
        <v>56</v>
      </c>
      <c r="D3101" s="5">
        <v>3.5</v>
      </c>
      <c r="E3101" t="s">
        <v>45</v>
      </c>
      <c r="F3101">
        <v>1</v>
      </c>
      <c r="G3101" t="s">
        <v>34</v>
      </c>
      <c r="H3101" s="14">
        <v>1</v>
      </c>
      <c r="I3101" s="14">
        <f>IF(Table18[[#This Row],[Semi_total_radno]]="BLD", 0.65*Table18[[#This Row],[LLD]], Table18[[#This Row],[Semi_total_radno]])</f>
        <v>1</v>
      </c>
      <c r="J3101" s="18">
        <v>0.16178780794143699</v>
      </c>
      <c r="K3101" s="18">
        <v>1.3450558185577399</v>
      </c>
      <c r="L3101" s="19">
        <f t="shared" si="34"/>
        <v>8.3137032120777317</v>
      </c>
    </row>
    <row r="3102" spans="1:12" hidden="1" x14ac:dyDescent="0.35">
      <c r="A3102" t="s">
        <v>112</v>
      </c>
      <c r="B3102" t="s">
        <v>281</v>
      </c>
      <c r="C3102" s="5" t="s">
        <v>58</v>
      </c>
      <c r="D3102" s="5">
        <v>4.5</v>
      </c>
      <c r="E3102" t="s">
        <v>45</v>
      </c>
      <c r="F3102">
        <v>1</v>
      </c>
      <c r="G3102" t="s">
        <v>34</v>
      </c>
      <c r="H3102" s="14">
        <v>1</v>
      </c>
      <c r="I3102" s="14">
        <f>IF(Table18[[#This Row],[Semi_total_radno]]="BLD", 0.65*Table18[[#This Row],[LLD]], Table18[[#This Row],[Semi_total_radno]])</f>
        <v>1</v>
      </c>
      <c r="J3102" s="18">
        <v>0.15010447800159499</v>
      </c>
      <c r="K3102" s="18">
        <v>1.32600581645966</v>
      </c>
      <c r="L3102" s="19">
        <f t="shared" si="34"/>
        <v>8.8338857981676604</v>
      </c>
    </row>
    <row r="3103" spans="1:12" hidden="1" x14ac:dyDescent="0.35">
      <c r="A3103" t="s">
        <v>113</v>
      </c>
      <c r="B3103" t="s">
        <v>281</v>
      </c>
      <c r="C3103" s="5" t="s">
        <v>60</v>
      </c>
      <c r="D3103" s="5">
        <v>5.5</v>
      </c>
      <c r="E3103" t="s">
        <v>45</v>
      </c>
      <c r="F3103">
        <v>1</v>
      </c>
      <c r="G3103" t="s">
        <v>34</v>
      </c>
      <c r="H3103" s="14" t="s">
        <v>186</v>
      </c>
      <c r="I3103" s="14">
        <f>IF(Table18[[#This Row],[Semi_total_radno]]="BLD", 0.65*Table18[[#This Row],[LLD]], Table18[[#This Row],[Semi_total_radno]])</f>
        <v>0.65</v>
      </c>
      <c r="J3103" s="18">
        <v>0.14570626616478</v>
      </c>
      <c r="K3103" s="18">
        <v>1.3029922246932999</v>
      </c>
      <c r="L3103" s="19">
        <f t="shared" si="34"/>
        <v>8.9425956686017809</v>
      </c>
    </row>
    <row r="3104" spans="1:12" hidden="1" x14ac:dyDescent="0.35">
      <c r="A3104" t="s">
        <v>114</v>
      </c>
      <c r="B3104" t="s">
        <v>281</v>
      </c>
      <c r="C3104" s="5" t="s">
        <v>62</v>
      </c>
      <c r="D3104" s="5">
        <v>6.5</v>
      </c>
      <c r="E3104" t="s">
        <v>45</v>
      </c>
      <c r="F3104">
        <v>1</v>
      </c>
      <c r="G3104" t="s">
        <v>34</v>
      </c>
      <c r="H3104" s="14">
        <v>1</v>
      </c>
      <c r="I3104" s="14">
        <f>IF(Table18[[#This Row],[Semi_total_radno]]="BLD", 0.65*Table18[[#This Row],[LLD]], Table18[[#This Row],[Semi_total_radno]])</f>
        <v>1</v>
      </c>
      <c r="J3104" s="20">
        <v>4.9335267394781104E-3</v>
      </c>
      <c r="K3104" s="20">
        <v>1.0768021345138501</v>
      </c>
      <c r="L3104" s="21">
        <f t="shared" si="34"/>
        <v>218.26214620410852</v>
      </c>
    </row>
    <row r="3105" spans="1:12" hidden="1" x14ac:dyDescent="0.35">
      <c r="A3105" t="s">
        <v>115</v>
      </c>
      <c r="B3105" t="s">
        <v>281</v>
      </c>
      <c r="C3105" s="5" t="s">
        <v>64</v>
      </c>
      <c r="D3105" s="5">
        <v>7.5</v>
      </c>
      <c r="E3105" t="s">
        <v>45</v>
      </c>
      <c r="F3105">
        <v>1</v>
      </c>
      <c r="G3105" t="s">
        <v>34</v>
      </c>
      <c r="H3105" s="14">
        <v>1</v>
      </c>
      <c r="I3105" s="14">
        <f>IF(Table18[[#This Row],[Semi_total_radno]]="BLD", 0.65*Table18[[#This Row],[LLD]], Table18[[#This Row],[Semi_total_radno]])</f>
        <v>1</v>
      </c>
      <c r="J3105" s="20"/>
      <c r="K3105" s="20"/>
      <c r="L3105" s="21"/>
    </row>
    <row r="3106" spans="1:12" hidden="1" x14ac:dyDescent="0.35">
      <c r="A3106" t="s">
        <v>116</v>
      </c>
      <c r="B3106" t="s">
        <v>281</v>
      </c>
      <c r="C3106" s="5" t="s">
        <v>66</v>
      </c>
      <c r="D3106" s="5">
        <v>8.5</v>
      </c>
      <c r="E3106" t="s">
        <v>45</v>
      </c>
      <c r="F3106">
        <v>1</v>
      </c>
      <c r="G3106" t="s">
        <v>34</v>
      </c>
      <c r="H3106" s="14" t="s">
        <v>186</v>
      </c>
      <c r="I3106" s="14">
        <f>IF(Table18[[#This Row],[Semi_total_radno]]="BLD", 0.65*Table18[[#This Row],[LLD]], Table18[[#This Row],[Semi_total_radno]])</f>
        <v>0.65</v>
      </c>
      <c r="J3106" s="20">
        <v>3.00309574231505E-3</v>
      </c>
      <c r="K3106" s="20">
        <v>0.83362019062042203</v>
      </c>
      <c r="L3106" s="21">
        <f t="shared" si="34"/>
        <v>277.58695098338569</v>
      </c>
    </row>
    <row r="3107" spans="1:12" hidden="1" x14ac:dyDescent="0.35">
      <c r="A3107" t="s">
        <v>117</v>
      </c>
      <c r="B3107" t="s">
        <v>281</v>
      </c>
      <c r="C3107" s="5" t="s">
        <v>68</v>
      </c>
      <c r="D3107" s="5">
        <v>9.5</v>
      </c>
      <c r="E3107" t="s">
        <v>45</v>
      </c>
      <c r="F3107">
        <v>1</v>
      </c>
      <c r="G3107" t="s">
        <v>34</v>
      </c>
      <c r="H3107" s="14" t="s">
        <v>186</v>
      </c>
      <c r="I3107" s="14">
        <f>IF(Table18[[#This Row],[Semi_total_radno]]="BLD", 0.65*Table18[[#This Row],[LLD]], Table18[[#This Row],[Semi_total_radno]])</f>
        <v>0.65</v>
      </c>
      <c r="J3107" s="20">
        <v>2.0532638300210198E-3</v>
      </c>
      <c r="K3107" s="20">
        <v>0.66615408658981301</v>
      </c>
      <c r="L3107" s="21">
        <f t="shared" si="34"/>
        <v>324.43667338307586</v>
      </c>
    </row>
    <row r="3108" spans="1:12" hidden="1" x14ac:dyDescent="0.35">
      <c r="A3108" t="s">
        <v>118</v>
      </c>
      <c r="B3108" t="s">
        <v>281</v>
      </c>
      <c r="C3108" s="5" t="s">
        <v>70</v>
      </c>
      <c r="D3108" s="5">
        <v>10.5</v>
      </c>
      <c r="E3108" t="s">
        <v>45</v>
      </c>
      <c r="F3108">
        <v>1</v>
      </c>
      <c r="G3108" t="s">
        <v>34</v>
      </c>
      <c r="H3108" s="14" t="s">
        <v>186</v>
      </c>
      <c r="I3108" s="14">
        <f>IF(Table18[[#This Row],[Semi_total_radno]]="BLD", 0.65*Table18[[#This Row],[LLD]], Table18[[#This Row],[Semi_total_radno]])</f>
        <v>0.65</v>
      </c>
      <c r="J3108" s="20">
        <v>2.5867882650345599E-3</v>
      </c>
      <c r="K3108" s="20">
        <v>3.3793365582823801E-3</v>
      </c>
      <c r="L3108" s="19">
        <f>K3108/J3108</f>
        <v>1.3063831330768898</v>
      </c>
    </row>
    <row r="3109" spans="1:12" hidden="1" x14ac:dyDescent="0.35">
      <c r="A3109" t="s">
        <v>119</v>
      </c>
      <c r="B3109" t="s">
        <v>281</v>
      </c>
      <c r="C3109" s="5" t="s">
        <v>72</v>
      </c>
      <c r="D3109" s="5">
        <v>11.5</v>
      </c>
      <c r="E3109" t="s">
        <v>45</v>
      </c>
      <c r="F3109">
        <v>1</v>
      </c>
      <c r="G3109" t="s">
        <v>34</v>
      </c>
      <c r="H3109" s="14" t="s">
        <v>186</v>
      </c>
      <c r="I3109" s="14">
        <f>IF(Table18[[#This Row],[Semi_total_radno]]="BLD", 0.65*Table18[[#This Row],[LLD]], Table18[[#This Row],[Semi_total_radno]])</f>
        <v>0.65</v>
      </c>
      <c r="J3109" s="18">
        <v>9.0370938414707802E-4</v>
      </c>
      <c r="K3109" s="18">
        <v>0.345187067985535</v>
      </c>
      <c r="L3109" s="19">
        <f>K3109/J3109</f>
        <v>381.96689559810534</v>
      </c>
    </row>
    <row r="3110" spans="1:12" hidden="1" x14ac:dyDescent="0.35">
      <c r="A3110" t="s">
        <v>120</v>
      </c>
      <c r="B3110" t="s">
        <v>281</v>
      </c>
      <c r="C3110" s="5" t="s">
        <v>74</v>
      </c>
      <c r="D3110" s="5">
        <v>12.5</v>
      </c>
      <c r="E3110" t="s">
        <v>45</v>
      </c>
      <c r="F3110">
        <v>1</v>
      </c>
      <c r="G3110" t="s">
        <v>34</v>
      </c>
      <c r="H3110" s="14" t="s">
        <v>186</v>
      </c>
      <c r="I3110" s="14">
        <f>IF(Table18[[#This Row],[Semi_total_radno]]="BLD", 0.65*Table18[[#This Row],[LLD]], Table18[[#This Row],[Semi_total_radno]])</f>
        <v>0.65</v>
      </c>
      <c r="J3110" s="18">
        <v>2.2553734015673399E-3</v>
      </c>
      <c r="K3110" s="18">
        <v>1.8333044135943101E-3</v>
      </c>
      <c r="L3110" s="19">
        <f>K3110/J3110</f>
        <v>0.81286070515874709</v>
      </c>
    </row>
    <row r="3111" spans="1:12" hidden="1" x14ac:dyDescent="0.35">
      <c r="A3111" t="s">
        <v>121</v>
      </c>
      <c r="B3111" t="s">
        <v>281</v>
      </c>
      <c r="C3111" s="5" t="s">
        <v>76</v>
      </c>
      <c r="D3111" s="5">
        <v>13.5</v>
      </c>
      <c r="E3111" t="s">
        <v>45</v>
      </c>
      <c r="F3111">
        <v>1</v>
      </c>
      <c r="G3111" t="s">
        <v>34</v>
      </c>
      <c r="H3111" s="14" t="s">
        <v>186</v>
      </c>
      <c r="I3111" s="14">
        <f>IF(Table18[[#This Row],[Semi_total_radno]]="BLD", 0.65*Table18[[#This Row],[LLD]], Table18[[#This Row],[Semi_total_radno]])</f>
        <v>0.65</v>
      </c>
      <c r="J3111" s="18">
        <v>2.0753995049744801E-3</v>
      </c>
      <c r="K3111" s="18">
        <v>0</v>
      </c>
      <c r="L3111" s="19">
        <f>K3111/J3111</f>
        <v>0</v>
      </c>
    </row>
    <row r="3112" spans="1:12" hidden="1" x14ac:dyDescent="0.35">
      <c r="A3112" t="s">
        <v>122</v>
      </c>
      <c r="B3112" t="s">
        <v>281</v>
      </c>
      <c r="C3112" s="5" t="s">
        <v>78</v>
      </c>
      <c r="D3112" s="5">
        <v>14.5</v>
      </c>
      <c r="E3112" t="s">
        <v>45</v>
      </c>
      <c r="F3112">
        <v>1</v>
      </c>
      <c r="G3112" t="s">
        <v>34</v>
      </c>
      <c r="H3112" s="14" t="s">
        <v>186</v>
      </c>
      <c r="I3112" s="14">
        <f>IF(Table18[[#This Row],[Semi_total_radno]]="BLD", 0.65*Table18[[#This Row],[LLD]], Table18[[#This Row],[Semi_total_radno]])</f>
        <v>0.65</v>
      </c>
      <c r="J3112" s="18">
        <v>6.0549000045284596E-4</v>
      </c>
      <c r="K3112" s="18">
        <v>2.4608948733657598E-3</v>
      </c>
      <c r="L3112" s="19">
        <f>K3112/J3112</f>
        <v>4.0643030793658967</v>
      </c>
    </row>
    <row r="3113" spans="1:12" hidden="1" x14ac:dyDescent="0.35">
      <c r="A3113" t="s">
        <v>123</v>
      </c>
      <c r="B3113" t="s">
        <v>282</v>
      </c>
      <c r="C3113" s="5" t="s">
        <v>50</v>
      </c>
      <c r="D3113" s="5">
        <v>0.5</v>
      </c>
      <c r="E3113" t="s">
        <v>45</v>
      </c>
      <c r="F3113">
        <v>1</v>
      </c>
      <c r="G3113" t="s">
        <v>34</v>
      </c>
      <c r="H3113" s="14">
        <v>1</v>
      </c>
      <c r="I3113" s="14">
        <f>IF(Table18[[#This Row],[Semi_total_radno]]="BLD", 0.65*Table18[[#This Row],[LLD]], Table18[[#This Row],[Semi_total_radno]])</f>
        <v>1</v>
      </c>
      <c r="J3113">
        <v>0.21229170262813599</v>
      </c>
      <c r="K3113">
        <v>1.76952517032623</v>
      </c>
      <c r="L3113">
        <v>8.335347771108351</v>
      </c>
    </row>
    <row r="3114" spans="1:12" hidden="1" x14ac:dyDescent="0.35">
      <c r="A3114" t="s">
        <v>124</v>
      </c>
      <c r="B3114" t="s">
        <v>282</v>
      </c>
      <c r="C3114" s="5" t="s">
        <v>52</v>
      </c>
      <c r="D3114" s="5">
        <v>1.5</v>
      </c>
      <c r="E3114" t="s">
        <v>45</v>
      </c>
      <c r="F3114">
        <v>1</v>
      </c>
      <c r="G3114" t="s">
        <v>34</v>
      </c>
      <c r="H3114" s="14">
        <v>1</v>
      </c>
      <c r="I3114" s="14">
        <f>IF(Table18[[#This Row],[Semi_total_radno]]="BLD", 0.65*Table18[[#This Row],[LLD]], Table18[[#This Row],[Semi_total_radno]])</f>
        <v>1</v>
      </c>
      <c r="J3114">
        <v>0.180383771657944</v>
      </c>
      <c r="K3114">
        <v>1.5377279520034799</v>
      </c>
      <c r="L3114">
        <v>8.5247577310858347</v>
      </c>
    </row>
    <row r="3115" spans="1:12" hidden="1" x14ac:dyDescent="0.35">
      <c r="A3115" t="s">
        <v>125</v>
      </c>
      <c r="B3115" t="s">
        <v>282</v>
      </c>
      <c r="C3115" s="5" t="s">
        <v>54</v>
      </c>
      <c r="D3115" s="5">
        <v>2.5</v>
      </c>
      <c r="E3115" t="s">
        <v>45</v>
      </c>
      <c r="F3115">
        <v>1</v>
      </c>
      <c r="G3115" t="s">
        <v>34</v>
      </c>
      <c r="H3115" s="14">
        <v>1</v>
      </c>
      <c r="I3115" s="14">
        <f>IF(Table18[[#This Row],[Semi_total_radno]]="BLD", 0.65*Table18[[#This Row],[LLD]], Table18[[#This Row],[Semi_total_radno]])</f>
        <v>1</v>
      </c>
      <c r="J3115">
        <v>0.20040309429168701</v>
      </c>
      <c r="K3115">
        <v>1.6762900352478001</v>
      </c>
      <c r="L3115">
        <v>8.3645915806467404</v>
      </c>
    </row>
    <row r="3116" spans="1:12" hidden="1" x14ac:dyDescent="0.35">
      <c r="A3116" t="s">
        <v>126</v>
      </c>
      <c r="B3116" t="s">
        <v>282</v>
      </c>
      <c r="C3116" s="5" t="s">
        <v>56</v>
      </c>
      <c r="D3116" s="5">
        <v>3.5</v>
      </c>
      <c r="E3116" t="s">
        <v>45</v>
      </c>
      <c r="F3116">
        <v>1</v>
      </c>
      <c r="G3116" t="s">
        <v>34</v>
      </c>
      <c r="H3116" s="14">
        <v>1</v>
      </c>
      <c r="I3116" s="14">
        <f>IF(Table18[[#This Row],[Semi_total_radno]]="BLD", 0.65*Table18[[#This Row],[LLD]], Table18[[#This Row],[Semi_total_radno]])</f>
        <v>1</v>
      </c>
      <c r="J3116">
        <v>0.183190897107124</v>
      </c>
      <c r="K3116">
        <v>1.5863311290741</v>
      </c>
      <c r="L3116">
        <v>8.6594429861133655</v>
      </c>
    </row>
    <row r="3117" spans="1:12" hidden="1" x14ac:dyDescent="0.35">
      <c r="A3117" t="s">
        <v>127</v>
      </c>
      <c r="B3117" t="s">
        <v>282</v>
      </c>
      <c r="C3117" s="5" t="s">
        <v>58</v>
      </c>
      <c r="D3117" s="5">
        <v>4.5</v>
      </c>
      <c r="E3117" t="s">
        <v>45</v>
      </c>
      <c r="F3117">
        <v>1</v>
      </c>
      <c r="G3117" t="s">
        <v>34</v>
      </c>
      <c r="H3117" s="14">
        <v>1</v>
      </c>
      <c r="I3117" s="14">
        <f>IF(Table18[[#This Row],[Semi_total_radno]]="BLD", 0.65*Table18[[#This Row],[LLD]], Table18[[#This Row],[Semi_total_radno]])</f>
        <v>1</v>
      </c>
      <c r="J3117">
        <v>0.17950253188610099</v>
      </c>
      <c r="K3117">
        <v>1.49674808979034</v>
      </c>
      <c r="L3117">
        <v>8.3383118559022087</v>
      </c>
    </row>
    <row r="3118" spans="1:12" hidden="1" x14ac:dyDescent="0.35">
      <c r="A3118" t="s">
        <v>128</v>
      </c>
      <c r="B3118" t="s">
        <v>282</v>
      </c>
      <c r="C3118" s="5" t="s">
        <v>60</v>
      </c>
      <c r="D3118" s="5">
        <v>5.5</v>
      </c>
      <c r="E3118" t="s">
        <v>45</v>
      </c>
      <c r="F3118">
        <v>1</v>
      </c>
      <c r="G3118" t="s">
        <v>34</v>
      </c>
      <c r="H3118" s="14">
        <v>1</v>
      </c>
      <c r="I3118" s="14">
        <f>IF(Table18[[#This Row],[Semi_total_radno]]="BLD", 0.65*Table18[[#This Row],[LLD]], Table18[[#This Row],[Semi_total_radno]])</f>
        <v>1</v>
      </c>
      <c r="J3118">
        <v>0.21012133359909099</v>
      </c>
      <c r="K3118">
        <v>1.78055608272552</v>
      </c>
      <c r="L3118">
        <v>8.4739424228231854</v>
      </c>
    </row>
    <row r="3119" spans="1:12" hidden="1" x14ac:dyDescent="0.35">
      <c r="A3119" t="s">
        <v>129</v>
      </c>
      <c r="B3119" t="s">
        <v>282</v>
      </c>
      <c r="C3119" s="5" t="s">
        <v>62</v>
      </c>
      <c r="D3119" s="5">
        <v>6.5</v>
      </c>
      <c r="E3119" t="s">
        <v>45</v>
      </c>
      <c r="F3119">
        <v>1</v>
      </c>
      <c r="G3119" t="s">
        <v>34</v>
      </c>
      <c r="H3119" s="14">
        <v>1</v>
      </c>
      <c r="I3119" s="14">
        <f>IF(Table18[[#This Row],[Semi_total_radno]]="BLD", 0.65*Table18[[#This Row],[LLD]], Table18[[#This Row],[Semi_total_radno]])</f>
        <v>1</v>
      </c>
      <c r="J3119">
        <v>0.16531734168529499</v>
      </c>
      <c r="K3119">
        <v>1.38433909416199</v>
      </c>
      <c r="L3119">
        <v>8.3738286621936844</v>
      </c>
    </row>
    <row r="3120" spans="1:12" hidden="1" x14ac:dyDescent="0.35">
      <c r="A3120" t="s">
        <v>130</v>
      </c>
      <c r="B3120" t="s">
        <v>282</v>
      </c>
      <c r="C3120" s="5" t="s">
        <v>64</v>
      </c>
      <c r="D3120" s="5">
        <v>7.5</v>
      </c>
      <c r="E3120" t="s">
        <v>45</v>
      </c>
      <c r="F3120">
        <v>1</v>
      </c>
      <c r="G3120" t="s">
        <v>34</v>
      </c>
      <c r="H3120" s="14">
        <v>1</v>
      </c>
      <c r="I3120" s="14">
        <f>IF(Table18[[#This Row],[Semi_total_radno]]="BLD", 0.65*Table18[[#This Row],[LLD]], Table18[[#This Row],[Semi_total_radno]])</f>
        <v>1</v>
      </c>
      <c r="J3120">
        <v>0.155876278877258</v>
      </c>
      <c r="K3120">
        <v>1.3395510911941499</v>
      </c>
      <c r="L3120">
        <v>8.5936814815098046</v>
      </c>
    </row>
    <row r="3121" spans="1:12" hidden="1" x14ac:dyDescent="0.35">
      <c r="A3121" t="s">
        <v>131</v>
      </c>
      <c r="B3121" t="s">
        <v>282</v>
      </c>
      <c r="C3121" s="5" t="s">
        <v>66</v>
      </c>
      <c r="D3121" s="5">
        <v>8.5</v>
      </c>
      <c r="E3121" t="s">
        <v>45</v>
      </c>
      <c r="F3121">
        <v>1</v>
      </c>
      <c r="G3121" t="s">
        <v>34</v>
      </c>
      <c r="H3121" s="14">
        <v>1</v>
      </c>
      <c r="I3121" s="14">
        <f>IF(Table18[[#This Row],[Semi_total_radno]]="BLD", 0.65*Table18[[#This Row],[LLD]], Table18[[#This Row],[Semi_total_radno]])</f>
        <v>1</v>
      </c>
      <c r="J3121">
        <v>0.123540781438351</v>
      </c>
      <c r="K3121">
        <v>1.0216146707534799</v>
      </c>
      <c r="L3121">
        <v>8.2694528791149295</v>
      </c>
    </row>
    <row r="3122" spans="1:12" hidden="1" x14ac:dyDescent="0.35">
      <c r="A3122" t="s">
        <v>132</v>
      </c>
      <c r="B3122" t="s">
        <v>282</v>
      </c>
      <c r="C3122" s="5" t="s">
        <v>68</v>
      </c>
      <c r="D3122" s="5">
        <v>9.5</v>
      </c>
      <c r="E3122" t="s">
        <v>45</v>
      </c>
      <c r="F3122">
        <v>1</v>
      </c>
      <c r="G3122" t="s">
        <v>34</v>
      </c>
      <c r="H3122" s="14">
        <v>1</v>
      </c>
      <c r="I3122" s="14">
        <f>IF(Table18[[#This Row],[Semi_total_radno]]="BLD", 0.65*Table18[[#This Row],[LLD]], Table18[[#This Row],[Semi_total_radno]])</f>
        <v>1</v>
      </c>
      <c r="J3122">
        <v>6.5454812720418002E-3</v>
      </c>
      <c r="K3122">
        <v>6.65070489048958E-3</v>
      </c>
      <c r="L3122">
        <v>1.0160757649551653</v>
      </c>
    </row>
    <row r="3123" spans="1:12" hidden="1" x14ac:dyDescent="0.35">
      <c r="A3123" t="s">
        <v>133</v>
      </c>
      <c r="B3123" t="s">
        <v>282</v>
      </c>
      <c r="C3123" s="5" t="s">
        <v>70</v>
      </c>
      <c r="D3123" s="5">
        <v>10.5</v>
      </c>
      <c r="E3123" t="s">
        <v>45</v>
      </c>
      <c r="F3123">
        <v>1</v>
      </c>
      <c r="G3123" t="s">
        <v>34</v>
      </c>
      <c r="H3123" s="14">
        <v>1</v>
      </c>
      <c r="I3123" s="14">
        <f>IF(Table18[[#This Row],[Semi_total_radno]]="BLD", 0.65*Table18[[#This Row],[LLD]], Table18[[#This Row],[Semi_total_radno]])</f>
        <v>1</v>
      </c>
      <c r="J3123">
        <v>1.96829624474049E-3</v>
      </c>
      <c r="K3123">
        <v>1.5237623592838599E-3</v>
      </c>
      <c r="L3123">
        <v>0.77415295759239755</v>
      </c>
    </row>
    <row r="3124" spans="1:12" hidden="1" x14ac:dyDescent="0.35">
      <c r="A3124" t="s">
        <v>134</v>
      </c>
      <c r="B3124" t="s">
        <v>282</v>
      </c>
      <c r="C3124" s="5" t="s">
        <v>72</v>
      </c>
      <c r="D3124" s="5">
        <v>11.5</v>
      </c>
      <c r="E3124" t="s">
        <v>45</v>
      </c>
      <c r="F3124">
        <v>1</v>
      </c>
      <c r="G3124" t="s">
        <v>34</v>
      </c>
      <c r="H3124" s="14" t="s">
        <v>186</v>
      </c>
      <c r="I3124" s="14">
        <f>IF(Table18[[#This Row],[Semi_total_radno]]="BLD", 0.65*Table18[[#This Row],[LLD]], Table18[[#This Row],[Semi_total_radno]])</f>
        <v>0.65</v>
      </c>
      <c r="J3124">
        <v>1.30416988395154E-3</v>
      </c>
      <c r="K3124">
        <v>1.98770314455032E-3</v>
      </c>
      <c r="L3124">
        <v>1.5241136672530144</v>
      </c>
    </row>
    <row r="3125" spans="1:12" hidden="1" x14ac:dyDescent="0.35">
      <c r="A3125" t="s">
        <v>135</v>
      </c>
      <c r="B3125" t="s">
        <v>282</v>
      </c>
      <c r="C3125" s="5" t="s">
        <v>74</v>
      </c>
      <c r="D3125" s="5">
        <v>12.5</v>
      </c>
      <c r="E3125" t="s">
        <v>45</v>
      </c>
      <c r="F3125">
        <v>1</v>
      </c>
      <c r="G3125" t="s">
        <v>34</v>
      </c>
      <c r="H3125" s="14" t="s">
        <v>186</v>
      </c>
      <c r="I3125" s="14">
        <f>IF(Table18[[#This Row],[Semi_total_radno]]="BLD", 0.65*Table18[[#This Row],[LLD]], Table18[[#This Row],[Semi_total_radno]])</f>
        <v>0.65</v>
      </c>
      <c r="J3125">
        <v>2.35832622274756E-3</v>
      </c>
      <c r="K3125">
        <v>2.2406382486224201E-3</v>
      </c>
      <c r="L3125">
        <v>0.95009682163987141</v>
      </c>
    </row>
    <row r="3126" spans="1:12" hidden="1" x14ac:dyDescent="0.35">
      <c r="A3126" t="s">
        <v>136</v>
      </c>
      <c r="B3126" t="s">
        <v>282</v>
      </c>
      <c r="C3126" s="5" t="s">
        <v>76</v>
      </c>
      <c r="D3126" s="5">
        <v>13.5</v>
      </c>
      <c r="E3126" t="s">
        <v>45</v>
      </c>
      <c r="F3126">
        <v>1</v>
      </c>
      <c r="G3126" t="s">
        <v>34</v>
      </c>
      <c r="H3126" s="14">
        <v>1</v>
      </c>
      <c r="I3126" s="14">
        <f>IF(Table18[[#This Row],[Semi_total_radno]]="BLD", 0.65*Table18[[#This Row],[LLD]], Table18[[#This Row],[Semi_total_radno]])</f>
        <v>1</v>
      </c>
      <c r="J3126">
        <v>2.9150891738633313E-3</v>
      </c>
      <c r="K3126">
        <v>1.3814973256861167E-3</v>
      </c>
      <c r="L3126">
        <v>1.1654368705726958</v>
      </c>
    </row>
    <row r="3127" spans="1:12" hidden="1" x14ac:dyDescent="0.35">
      <c r="A3127" t="s">
        <v>137</v>
      </c>
      <c r="B3127" t="s">
        <v>282</v>
      </c>
      <c r="C3127" s="5" t="s">
        <v>78</v>
      </c>
      <c r="D3127" s="5">
        <v>14.5</v>
      </c>
      <c r="E3127" t="s">
        <v>45</v>
      </c>
      <c r="F3127">
        <v>1</v>
      </c>
      <c r="G3127" t="s">
        <v>34</v>
      </c>
      <c r="H3127" s="14">
        <v>1</v>
      </c>
      <c r="I3127" s="14">
        <f>IF(Table18[[#This Row],[Semi_total_radno]]="BLD", 0.65*Table18[[#This Row],[LLD]], Table18[[#This Row],[Semi_total_radno]])</f>
        <v>1</v>
      </c>
      <c r="J3127">
        <v>1.5981536901866396E-3</v>
      </c>
      <c r="K3127">
        <v>0.26474439896022278</v>
      </c>
      <c r="L3127">
        <v>275.0674972782781</v>
      </c>
    </row>
    <row r="3128" spans="1:12" hidden="1" x14ac:dyDescent="0.35">
      <c r="A3128" t="s">
        <v>138</v>
      </c>
      <c r="B3128" t="s">
        <v>282</v>
      </c>
      <c r="C3128" s="5" t="s">
        <v>80</v>
      </c>
      <c r="D3128" s="5">
        <v>15.5</v>
      </c>
      <c r="E3128" t="s">
        <v>45</v>
      </c>
      <c r="F3128">
        <v>1</v>
      </c>
      <c r="G3128" t="s">
        <v>34</v>
      </c>
      <c r="H3128" s="14">
        <v>1</v>
      </c>
      <c r="I3128" s="14">
        <f>IF(Table18[[#This Row],[Semi_total_radno]]="BLD", 0.65*Table18[[#This Row],[LLD]], Table18[[#This Row],[Semi_total_radno]])</f>
        <v>1</v>
      </c>
      <c r="J3128">
        <v>4.0012004319578401E-3</v>
      </c>
      <c r="K3128">
        <v>0.21320059255231158</v>
      </c>
      <c r="L3128">
        <v>73.840563734158209</v>
      </c>
    </row>
    <row r="3129" spans="1:12" hidden="1" x14ac:dyDescent="0.35">
      <c r="A3129" t="s">
        <v>139</v>
      </c>
      <c r="B3129" t="s">
        <v>282</v>
      </c>
      <c r="C3129" s="5" t="s">
        <v>82</v>
      </c>
      <c r="D3129" s="5">
        <v>16.5</v>
      </c>
      <c r="E3129" t="s">
        <v>45</v>
      </c>
      <c r="F3129">
        <v>1</v>
      </c>
      <c r="G3129" t="s">
        <v>34</v>
      </c>
      <c r="H3129" s="14">
        <v>1</v>
      </c>
      <c r="I3129" s="14">
        <f>IF(Table18[[#This Row],[Semi_total_radno]]="BLD", 0.65*Table18[[#This Row],[LLD]], Table18[[#This Row],[Semi_total_radno]])</f>
        <v>1</v>
      </c>
      <c r="J3129">
        <v>4.9353404901921749E-3</v>
      </c>
      <c r="K3129">
        <v>0.46628283429890854</v>
      </c>
      <c r="L3129">
        <v>97.033223756615058</v>
      </c>
    </row>
    <row r="3130" spans="1:12" hidden="1" x14ac:dyDescent="0.35">
      <c r="A3130" t="s">
        <v>140</v>
      </c>
      <c r="B3130" t="s">
        <v>282</v>
      </c>
      <c r="C3130" s="5" t="s">
        <v>84</v>
      </c>
      <c r="D3130" s="5">
        <v>17.5</v>
      </c>
      <c r="E3130" t="s">
        <v>45</v>
      </c>
      <c r="F3130">
        <v>1</v>
      </c>
      <c r="G3130" t="s">
        <v>34</v>
      </c>
      <c r="H3130" s="14">
        <v>1</v>
      </c>
      <c r="I3130" s="14">
        <f>IF(Table18[[#This Row],[Semi_total_radno]]="BLD", 0.65*Table18[[#This Row],[LLD]], Table18[[#This Row],[Semi_total_radno]])</f>
        <v>1</v>
      </c>
      <c r="J3130">
        <v>9.1670993715524708E-3</v>
      </c>
      <c r="K3130">
        <v>0.88189196586608898</v>
      </c>
      <c r="L3130">
        <v>96.201855147637431</v>
      </c>
    </row>
    <row r="3131" spans="1:12" hidden="1" x14ac:dyDescent="0.35">
      <c r="A3131" t="s">
        <v>141</v>
      </c>
      <c r="B3131" t="s">
        <v>282</v>
      </c>
      <c r="C3131" s="5" t="s">
        <v>86</v>
      </c>
      <c r="D3131" s="5">
        <v>18.5</v>
      </c>
      <c r="E3131" t="s">
        <v>45</v>
      </c>
      <c r="F3131">
        <v>1</v>
      </c>
      <c r="G3131" t="s">
        <v>34</v>
      </c>
      <c r="H3131" s="14">
        <v>1</v>
      </c>
      <c r="I3131" s="14">
        <f>IF(Table18[[#This Row],[Semi_total_radno]]="BLD", 0.65*Table18[[#This Row],[LLD]], Table18[[#This Row],[Semi_total_radno]])</f>
        <v>1</v>
      </c>
      <c r="J3131">
        <v>2.86616268567741E-3</v>
      </c>
      <c r="K3131">
        <v>0.791320741176605</v>
      </c>
      <c r="L3131">
        <v>276.09065777422137</v>
      </c>
    </row>
    <row r="3132" spans="1:12" hidden="1" x14ac:dyDescent="0.35">
      <c r="A3132" t="s">
        <v>142</v>
      </c>
      <c r="B3132" t="s">
        <v>282</v>
      </c>
      <c r="C3132" s="5" t="s">
        <v>88</v>
      </c>
      <c r="D3132" s="5">
        <v>19.5</v>
      </c>
      <c r="E3132" t="s">
        <v>45</v>
      </c>
      <c r="F3132">
        <v>1</v>
      </c>
      <c r="G3132" t="s">
        <v>34</v>
      </c>
      <c r="H3132" s="14">
        <v>1</v>
      </c>
      <c r="I3132" s="14">
        <f>IF(Table18[[#This Row],[Semi_total_radno]]="BLD", 0.65*Table18[[#This Row],[LLD]], Table18[[#This Row],[Semi_total_radno]])</f>
        <v>1</v>
      </c>
      <c r="J3132">
        <v>6.7104664631187898E-3</v>
      </c>
      <c r="K3132">
        <v>9.8935631103813405E-3</v>
      </c>
      <c r="L3132">
        <v>1.4878251609778683</v>
      </c>
    </row>
    <row r="3133" spans="1:12" hidden="1" x14ac:dyDescent="0.35">
      <c r="A3133" t="s">
        <v>143</v>
      </c>
      <c r="B3133" t="s">
        <v>282</v>
      </c>
      <c r="C3133" s="5" t="s">
        <v>90</v>
      </c>
      <c r="D3133" s="5">
        <v>20.5</v>
      </c>
      <c r="E3133" t="s">
        <v>45</v>
      </c>
      <c r="F3133">
        <v>1</v>
      </c>
      <c r="G3133" t="s">
        <v>34</v>
      </c>
      <c r="H3133" s="14">
        <v>1</v>
      </c>
      <c r="I3133" s="14">
        <f>IF(Table18[[#This Row],[Semi_total_radno]]="BLD", 0.65*Table18[[#This Row],[LLD]], Table18[[#This Row],[Semi_total_radno]])</f>
        <v>1</v>
      </c>
      <c r="J3133">
        <v>3.7003699690103501E-3</v>
      </c>
      <c r="K3133">
        <v>0.75199699401855502</v>
      </c>
      <c r="L3133">
        <v>203.22211030689826</v>
      </c>
    </row>
    <row r="3134" spans="1:12" hidden="1" x14ac:dyDescent="0.35">
      <c r="A3134" t="s">
        <v>144</v>
      </c>
      <c r="B3134" t="s">
        <v>282</v>
      </c>
      <c r="C3134" s="5" t="s">
        <v>92</v>
      </c>
      <c r="D3134" s="5">
        <v>21.5</v>
      </c>
      <c r="E3134" t="s">
        <v>45</v>
      </c>
      <c r="F3134">
        <v>1</v>
      </c>
      <c r="G3134" t="s">
        <v>34</v>
      </c>
      <c r="H3134" s="14">
        <v>1</v>
      </c>
      <c r="I3134" s="14">
        <f>IF(Table18[[#This Row],[Semi_total_radno]]="BLD", 0.65*Table18[[#This Row],[LLD]], Table18[[#This Row],[Semi_total_radno]])</f>
        <v>1</v>
      </c>
      <c r="J3134">
        <v>5.3646238520741497E-3</v>
      </c>
      <c r="K3134">
        <v>0.70227766036987305</v>
      </c>
      <c r="L3134">
        <v>130.90902171982628</v>
      </c>
    </row>
    <row r="3135" spans="1:12" hidden="1" x14ac:dyDescent="0.35">
      <c r="A3135" t="s">
        <v>145</v>
      </c>
      <c r="B3135" t="s">
        <v>282</v>
      </c>
      <c r="C3135" s="5" t="s">
        <v>94</v>
      </c>
      <c r="D3135" s="5">
        <v>22.5</v>
      </c>
      <c r="E3135" t="s">
        <v>45</v>
      </c>
      <c r="F3135">
        <v>1</v>
      </c>
      <c r="G3135" t="s">
        <v>34</v>
      </c>
      <c r="H3135" s="14">
        <v>1</v>
      </c>
      <c r="I3135" s="14">
        <f>IF(Table18[[#This Row],[Semi_total_radno]]="BLD", 0.65*Table18[[#This Row],[LLD]], Table18[[#This Row],[Semi_total_radno]])</f>
        <v>1</v>
      </c>
      <c r="J3135">
        <v>4.4000954367220402E-3</v>
      </c>
      <c r="K3135">
        <v>0.70528602600097701</v>
      </c>
      <c r="L3135">
        <v>160.28880194616806</v>
      </c>
    </row>
    <row r="3136" spans="1:12" hidden="1" x14ac:dyDescent="0.35">
      <c r="A3136" t="s">
        <v>146</v>
      </c>
      <c r="B3136" t="s">
        <v>282</v>
      </c>
      <c r="C3136" s="5" t="s">
        <v>96</v>
      </c>
      <c r="D3136" s="5">
        <v>23.5</v>
      </c>
      <c r="E3136" t="s">
        <v>45</v>
      </c>
      <c r="F3136">
        <v>1</v>
      </c>
      <c r="G3136" t="s">
        <v>34</v>
      </c>
      <c r="H3136" s="14">
        <v>1</v>
      </c>
      <c r="I3136" s="14">
        <f>IF(Table18[[#This Row],[Semi_total_radno]]="BLD", 0.65*Table18[[#This Row],[LLD]], Table18[[#This Row],[Semi_total_radno]])</f>
        <v>1</v>
      </c>
      <c r="J3136">
        <v>0.12645477056503299</v>
      </c>
      <c r="K3136">
        <v>0.85145920515060403</v>
      </c>
      <c r="L3136">
        <v>6.7333102685336552</v>
      </c>
    </row>
    <row r="3137" spans="1:12" hidden="1" x14ac:dyDescent="0.35">
      <c r="A3137" t="s">
        <v>147</v>
      </c>
      <c r="B3137" t="s">
        <v>282</v>
      </c>
      <c r="C3137" s="5" t="s">
        <v>148</v>
      </c>
      <c r="D3137" s="5">
        <v>24.5</v>
      </c>
      <c r="E3137" t="s">
        <v>45</v>
      </c>
      <c r="F3137">
        <v>1</v>
      </c>
      <c r="G3137" t="s">
        <v>34</v>
      </c>
      <c r="H3137" s="14">
        <v>2</v>
      </c>
      <c r="I3137" s="14">
        <f>IF(Table18[[#This Row],[Semi_total_radno]]="BLD", 0.65*Table18[[#This Row],[LLD]], Table18[[#This Row],[Semi_total_radno]])</f>
        <v>2</v>
      </c>
      <c r="J3137">
        <v>4.6717706136405503E-3</v>
      </c>
      <c r="K3137">
        <v>0.75721907615661599</v>
      </c>
      <c r="L3137">
        <v>162.08395890536698</v>
      </c>
    </row>
    <row r="3138" spans="1:12" hidden="1" x14ac:dyDescent="0.35">
      <c r="A3138" t="s">
        <v>149</v>
      </c>
      <c r="B3138" t="s">
        <v>282</v>
      </c>
      <c r="C3138" s="5" t="s">
        <v>150</v>
      </c>
      <c r="D3138" s="5">
        <v>25.5</v>
      </c>
      <c r="E3138" t="s">
        <v>45</v>
      </c>
      <c r="F3138">
        <v>1</v>
      </c>
      <c r="G3138" t="s">
        <v>34</v>
      </c>
      <c r="H3138" s="14" t="s">
        <v>186</v>
      </c>
      <c r="I3138" s="14">
        <f>IF(Table18[[#This Row],[Semi_total_radno]]="BLD", 0.65*Table18[[#This Row],[LLD]], Table18[[#This Row],[Semi_total_radno]])</f>
        <v>0.65</v>
      </c>
      <c r="J3138">
        <v>7.5809713453054402E-3</v>
      </c>
      <c r="K3138">
        <v>0.77315866947174094</v>
      </c>
      <c r="L3138">
        <v>101.98675529231804</v>
      </c>
    </row>
    <row r="3139" spans="1:12" hidden="1" x14ac:dyDescent="0.35">
      <c r="A3139" t="s">
        <v>151</v>
      </c>
      <c r="B3139" t="s">
        <v>282</v>
      </c>
      <c r="C3139" s="5" t="s">
        <v>152</v>
      </c>
      <c r="D3139" s="5">
        <v>26.5</v>
      </c>
      <c r="E3139" t="s">
        <v>45</v>
      </c>
      <c r="F3139">
        <v>1</v>
      </c>
      <c r="G3139" t="s">
        <v>34</v>
      </c>
      <c r="H3139" s="14">
        <v>1</v>
      </c>
      <c r="I3139" s="14">
        <f>IF(Table18[[#This Row],[Semi_total_radno]]="BLD", 0.65*Table18[[#This Row],[LLD]], Table18[[#This Row],[Semi_total_radno]])</f>
        <v>1</v>
      </c>
      <c r="J3139">
        <v>4.5442925766110403E-3</v>
      </c>
      <c r="K3139">
        <v>0.643393754959106</v>
      </c>
      <c r="L3139">
        <v>141.58281935247322</v>
      </c>
    </row>
    <row r="3140" spans="1:12" hidden="1" x14ac:dyDescent="0.35">
      <c r="A3140" t="s">
        <v>153</v>
      </c>
      <c r="B3140" t="s">
        <v>282</v>
      </c>
      <c r="C3140" s="5" t="s">
        <v>154</v>
      </c>
      <c r="D3140" s="5">
        <v>27.5</v>
      </c>
      <c r="E3140" t="s">
        <v>45</v>
      </c>
      <c r="F3140">
        <v>1</v>
      </c>
      <c r="G3140" t="s">
        <v>34</v>
      </c>
      <c r="H3140" s="14">
        <v>1</v>
      </c>
      <c r="I3140" s="14">
        <f>IF(Table18[[#This Row],[Semi_total_radno]]="BLD", 0.65*Table18[[#This Row],[LLD]], Table18[[#This Row],[Semi_total_radno]])</f>
        <v>1</v>
      </c>
      <c r="J3140">
        <v>0.11133766919374501</v>
      </c>
      <c r="K3140">
        <v>0.77587771415710405</v>
      </c>
      <c r="L3140">
        <v>6.9686901097862499</v>
      </c>
    </row>
    <row r="3141" spans="1:12" hidden="1" x14ac:dyDescent="0.35">
      <c r="A3141" t="s">
        <v>155</v>
      </c>
      <c r="B3141" t="s">
        <v>282</v>
      </c>
      <c r="C3141" s="5" t="s">
        <v>156</v>
      </c>
      <c r="D3141" s="5">
        <v>28.5</v>
      </c>
      <c r="E3141" t="s">
        <v>45</v>
      </c>
      <c r="F3141">
        <v>1</v>
      </c>
      <c r="G3141" t="s">
        <v>34</v>
      </c>
      <c r="H3141" s="14">
        <v>1</v>
      </c>
      <c r="I3141" s="14">
        <f>IF(Table18[[#This Row],[Semi_total_radno]]="BLD", 0.65*Table18[[#This Row],[LLD]], Table18[[#This Row],[Semi_total_radno]])</f>
        <v>1</v>
      </c>
      <c r="J3141">
        <v>3.2196536194533101E-3</v>
      </c>
      <c r="K3141">
        <v>0.61105328798294101</v>
      </c>
      <c r="L3141">
        <v>189.78851771225516</v>
      </c>
    </row>
    <row r="3142" spans="1:12" hidden="1" x14ac:dyDescent="0.35">
      <c r="A3142" t="s">
        <v>157</v>
      </c>
      <c r="B3142" t="s">
        <v>282</v>
      </c>
      <c r="C3142" s="5" t="s">
        <v>158</v>
      </c>
      <c r="D3142" s="5">
        <v>29.5</v>
      </c>
      <c r="E3142" t="s">
        <v>45</v>
      </c>
      <c r="F3142">
        <v>1</v>
      </c>
      <c r="G3142" t="s">
        <v>34</v>
      </c>
      <c r="H3142" s="14">
        <v>1</v>
      </c>
      <c r="I3142" s="14">
        <f>IF(Table18[[#This Row],[Semi_total_radno]]="BLD", 0.65*Table18[[#This Row],[LLD]], Table18[[#This Row],[Semi_total_radno]])</f>
        <v>1</v>
      </c>
      <c r="J3142">
        <v>4.1929841972887499E-3</v>
      </c>
      <c r="K3142">
        <v>5.4549048654735106E-3</v>
      </c>
      <c r="L3142">
        <v>1.3238016333412053</v>
      </c>
    </row>
    <row r="3143" spans="1:12" hidden="1" x14ac:dyDescent="0.35">
      <c r="A3143" t="s">
        <v>159</v>
      </c>
      <c r="B3143" t="s">
        <v>282</v>
      </c>
      <c r="C3143" s="5" t="s">
        <v>160</v>
      </c>
      <c r="D3143" s="5">
        <v>30.5</v>
      </c>
      <c r="E3143" t="s">
        <v>45</v>
      </c>
      <c r="F3143">
        <v>1</v>
      </c>
      <c r="G3143" t="s">
        <v>34</v>
      </c>
      <c r="H3143" s="14">
        <v>1</v>
      </c>
      <c r="I3143" s="14">
        <f>IF(Table18[[#This Row],[Semi_total_radno]]="BLD", 0.65*Table18[[#This Row],[LLD]], Table18[[#This Row],[Semi_total_radno]])</f>
        <v>1</v>
      </c>
      <c r="J3143">
        <v>2.80562147963792E-3</v>
      </c>
      <c r="K3143">
        <v>0.35114298202097427</v>
      </c>
      <c r="L3143">
        <v>120.62676824996448</v>
      </c>
    </row>
    <row r="3144" spans="1:12" hidden="1" x14ac:dyDescent="0.35">
      <c r="A3144" t="s">
        <v>161</v>
      </c>
      <c r="B3144" t="s">
        <v>282</v>
      </c>
      <c r="C3144" s="5" t="s">
        <v>162</v>
      </c>
      <c r="D3144" s="5">
        <v>31.5</v>
      </c>
      <c r="E3144" t="s">
        <v>45</v>
      </c>
      <c r="F3144">
        <v>1</v>
      </c>
      <c r="G3144" t="s">
        <v>34</v>
      </c>
      <c r="H3144" s="14">
        <v>1</v>
      </c>
      <c r="I3144" s="14">
        <f>IF(Table18[[#This Row],[Semi_total_radno]]="BLD", 0.65*Table18[[#This Row],[LLD]], Table18[[#This Row],[Semi_total_radno]])</f>
        <v>1</v>
      </c>
      <c r="J3144">
        <v>2.9442918021231898E-3</v>
      </c>
      <c r="K3144">
        <v>0.64287626743316695</v>
      </c>
      <c r="L3144">
        <v>218.34665537212567</v>
      </c>
    </row>
    <row r="3145" spans="1:12" hidden="1" x14ac:dyDescent="0.35">
      <c r="A3145" t="s">
        <v>163</v>
      </c>
      <c r="B3145" t="s">
        <v>282</v>
      </c>
      <c r="C3145" s="5" t="s">
        <v>164</v>
      </c>
      <c r="D3145" s="5">
        <v>32.5</v>
      </c>
      <c r="E3145" t="s">
        <v>45</v>
      </c>
      <c r="F3145">
        <v>1</v>
      </c>
      <c r="G3145" t="s">
        <v>34</v>
      </c>
      <c r="H3145" s="14">
        <v>1</v>
      </c>
      <c r="I3145" s="14">
        <f>IF(Table18[[#This Row],[Semi_total_radno]]="BLD", 0.65*Table18[[#This Row],[LLD]], Table18[[#This Row],[Semi_total_radno]])</f>
        <v>1</v>
      </c>
      <c r="J3145">
        <v>0.22004885971546201</v>
      </c>
      <c r="K3145">
        <v>1.14431476593018</v>
      </c>
      <c r="L3145">
        <v>5.2002758269679559</v>
      </c>
    </row>
    <row r="3146" spans="1:12" hidden="1" x14ac:dyDescent="0.35">
      <c r="A3146" t="s">
        <v>165</v>
      </c>
      <c r="B3146" t="s">
        <v>282</v>
      </c>
      <c r="C3146" s="5" t="s">
        <v>166</v>
      </c>
      <c r="D3146" s="5">
        <v>33.5</v>
      </c>
      <c r="E3146" t="s">
        <v>45</v>
      </c>
      <c r="F3146">
        <v>1</v>
      </c>
      <c r="G3146" t="s">
        <v>34</v>
      </c>
      <c r="H3146" s="14">
        <v>1</v>
      </c>
      <c r="I3146" s="14">
        <f>IF(Table18[[#This Row],[Semi_total_radno]]="BLD", 0.65*Table18[[#This Row],[LLD]], Table18[[#This Row],[Semi_total_radno]])</f>
        <v>1</v>
      </c>
      <c r="J3146">
        <v>9.9223233759403201E-2</v>
      </c>
      <c r="K3146">
        <v>0.65283411741256703</v>
      </c>
      <c r="L3146">
        <v>6.5794481058293384</v>
      </c>
    </row>
    <row r="3147" spans="1:12" hidden="1" x14ac:dyDescent="0.35">
      <c r="A3147" t="s">
        <v>167</v>
      </c>
      <c r="B3147" t="s">
        <v>282</v>
      </c>
      <c r="C3147" s="5" t="s">
        <v>168</v>
      </c>
      <c r="D3147" s="5">
        <v>34.5</v>
      </c>
      <c r="E3147" t="s">
        <v>45</v>
      </c>
      <c r="F3147">
        <v>1</v>
      </c>
      <c r="G3147" t="s">
        <v>34</v>
      </c>
      <c r="H3147" s="14">
        <v>1</v>
      </c>
      <c r="I3147" s="14">
        <f>IF(Table18[[#This Row],[Semi_total_radno]]="BLD", 0.65*Table18[[#This Row],[LLD]], Table18[[#This Row],[Semi_total_radno]])</f>
        <v>1</v>
      </c>
      <c r="J3147">
        <v>0.105852633714676</v>
      </c>
      <c r="K3147">
        <v>0.71126335859298695</v>
      </c>
      <c r="L3147">
        <v>6.7193732799335484</v>
      </c>
    </row>
    <row r="3148" spans="1:12" hidden="1" x14ac:dyDescent="0.35">
      <c r="A3148" t="s">
        <v>169</v>
      </c>
      <c r="B3148" t="s">
        <v>282</v>
      </c>
      <c r="C3148" s="5" t="s">
        <v>170</v>
      </c>
      <c r="D3148" s="5">
        <v>35.5</v>
      </c>
      <c r="E3148" t="s">
        <v>45</v>
      </c>
      <c r="F3148">
        <v>1</v>
      </c>
      <c r="G3148" t="s">
        <v>34</v>
      </c>
      <c r="H3148" s="14">
        <v>1</v>
      </c>
      <c r="I3148" s="14">
        <f>IF(Table18[[#This Row],[Semi_total_radno]]="BLD", 0.65*Table18[[#This Row],[LLD]], Table18[[#This Row],[Semi_total_radno]])</f>
        <v>1</v>
      </c>
      <c r="J3148">
        <v>3.9853155612945557E-3</v>
      </c>
      <c r="K3148">
        <v>0.33570869080722343</v>
      </c>
      <c r="L3148">
        <v>84.790029569277735</v>
      </c>
    </row>
    <row r="3149" spans="1:12" hidden="1" x14ac:dyDescent="0.35">
      <c r="A3149" t="s">
        <v>171</v>
      </c>
      <c r="B3149" t="s">
        <v>282</v>
      </c>
      <c r="C3149" s="5" t="s">
        <v>172</v>
      </c>
      <c r="D3149" s="5">
        <v>36.5</v>
      </c>
      <c r="E3149" t="s">
        <v>45</v>
      </c>
      <c r="F3149">
        <v>1</v>
      </c>
      <c r="G3149" t="s">
        <v>34</v>
      </c>
      <c r="H3149" s="14">
        <v>1</v>
      </c>
      <c r="I3149" s="14">
        <f>IF(Table18[[#This Row],[Semi_total_radno]]="BLD", 0.65*Table18[[#This Row],[LLD]], Table18[[#This Row],[Semi_total_radno]])</f>
        <v>1</v>
      </c>
      <c r="J3149">
        <v>0.103278502821922</v>
      </c>
      <c r="K3149">
        <v>0.77632200717926003</v>
      </c>
      <c r="L3149">
        <v>7.5167821566684943</v>
      </c>
    </row>
    <row r="3150" spans="1:12" hidden="1" x14ac:dyDescent="0.35">
      <c r="A3150" t="s">
        <v>173</v>
      </c>
      <c r="B3150" t="s">
        <v>282</v>
      </c>
      <c r="C3150" s="5" t="s">
        <v>174</v>
      </c>
      <c r="D3150" s="5">
        <v>37.5</v>
      </c>
      <c r="E3150" t="s">
        <v>45</v>
      </c>
      <c r="F3150">
        <v>1</v>
      </c>
      <c r="G3150" t="s">
        <v>34</v>
      </c>
      <c r="H3150" s="14">
        <v>3</v>
      </c>
      <c r="I3150" s="14">
        <f>IF(Table18[[#This Row],[Semi_total_radno]]="BLD", 0.65*Table18[[#This Row],[LLD]], Table18[[#This Row],[Semi_total_radno]])</f>
        <v>3</v>
      </c>
      <c r="J3150">
        <v>3.2888703746721128E-2</v>
      </c>
      <c r="K3150">
        <v>0.31405077059753228</v>
      </c>
      <c r="L3150">
        <v>5.8507370657551112</v>
      </c>
    </row>
    <row r="3151" spans="1:12" hidden="1" x14ac:dyDescent="0.35">
      <c r="A3151" t="s">
        <v>175</v>
      </c>
      <c r="B3151" t="s">
        <v>282</v>
      </c>
      <c r="C3151" s="5" t="s">
        <v>176</v>
      </c>
      <c r="D3151" s="5">
        <v>38.5</v>
      </c>
      <c r="E3151" t="s">
        <v>45</v>
      </c>
      <c r="F3151">
        <v>1</v>
      </c>
      <c r="G3151" t="s">
        <v>34</v>
      </c>
      <c r="H3151" s="14" t="s">
        <v>186</v>
      </c>
      <c r="I3151" s="14">
        <f>IF(Table18[[#This Row],[Semi_total_radno]]="BLD", 0.65*Table18[[#This Row],[LLD]], Table18[[#This Row],[Semi_total_radno]])</f>
        <v>0.65</v>
      </c>
      <c r="J3151">
        <v>2.6430316502228401E-3</v>
      </c>
      <c r="K3151">
        <v>0.24631776055321097</v>
      </c>
      <c r="L3151">
        <v>80.726734053813971</v>
      </c>
    </row>
    <row r="3152" spans="1:12" hidden="1" x14ac:dyDescent="0.35">
      <c r="A3152" t="s">
        <v>177</v>
      </c>
      <c r="B3152" t="s">
        <v>282</v>
      </c>
      <c r="C3152" s="5" t="s">
        <v>178</v>
      </c>
      <c r="D3152" s="5">
        <v>39.5</v>
      </c>
      <c r="E3152" t="s">
        <v>45</v>
      </c>
      <c r="F3152">
        <v>1</v>
      </c>
      <c r="G3152" t="s">
        <v>34</v>
      </c>
      <c r="H3152" s="14">
        <v>1</v>
      </c>
      <c r="I3152" s="14">
        <f>IF(Table18[[#This Row],[Semi_total_radno]]="BLD", 0.65*Table18[[#This Row],[LLD]], Table18[[#This Row],[Semi_total_radno]])</f>
        <v>1</v>
      </c>
      <c r="J3152">
        <v>2.7010203339159502E-3</v>
      </c>
      <c r="K3152">
        <v>0.46000003814697299</v>
      </c>
      <c r="L3152">
        <v>170.30602560479917</v>
      </c>
    </row>
    <row r="3153" spans="1:12" hidden="1" x14ac:dyDescent="0.35">
      <c r="A3153" t="s">
        <v>179</v>
      </c>
      <c r="B3153" t="s">
        <v>282</v>
      </c>
      <c r="C3153" s="13" t="s">
        <v>185</v>
      </c>
      <c r="D3153" s="5">
        <v>40.5</v>
      </c>
      <c r="E3153" t="s">
        <v>45</v>
      </c>
      <c r="F3153">
        <v>1</v>
      </c>
      <c r="G3153" t="s">
        <v>34</v>
      </c>
      <c r="H3153" s="14">
        <v>1</v>
      </c>
      <c r="I3153" s="14">
        <f>IF(Table18[[#This Row],[Semi_total_radno]]="BLD", 0.65*Table18[[#This Row],[LLD]], Table18[[#This Row],[Semi_total_radno]])</f>
        <v>1</v>
      </c>
      <c r="J3153">
        <v>0.13278423249721499</v>
      </c>
      <c r="K3153">
        <v>0.830455541610718</v>
      </c>
      <c r="L3153">
        <v>6.2541728486334849</v>
      </c>
    </row>
    <row r="3154" spans="1:12" hidden="1" x14ac:dyDescent="0.35">
      <c r="A3154" t="s">
        <v>49</v>
      </c>
      <c r="B3154" t="s">
        <v>279</v>
      </c>
      <c r="C3154" s="5" t="s">
        <v>50</v>
      </c>
      <c r="D3154" s="5">
        <v>0.5</v>
      </c>
      <c r="E3154" t="s">
        <v>45</v>
      </c>
      <c r="F3154">
        <v>1</v>
      </c>
      <c r="G3154" t="s">
        <v>35</v>
      </c>
      <c r="H3154" s="14">
        <v>9</v>
      </c>
      <c r="I3154" s="14">
        <f>IF(Table18[[#This Row],[Semi_total_radno]]="BLD", 0.65*Table18[[#This Row],[LLD]], Table18[[#This Row],[Semi_total_radno]])</f>
        <v>9</v>
      </c>
      <c r="J3154">
        <v>0.213008597493172</v>
      </c>
      <c r="K3154">
        <v>1.55813443660736</v>
      </c>
      <c r="L3154">
        <v>7.3148898915092193</v>
      </c>
    </row>
    <row r="3155" spans="1:12" hidden="1" x14ac:dyDescent="0.35">
      <c r="A3155" t="s">
        <v>51</v>
      </c>
      <c r="B3155" t="s">
        <v>279</v>
      </c>
      <c r="C3155" s="5" t="s">
        <v>52</v>
      </c>
      <c r="D3155" s="5">
        <v>1.5</v>
      </c>
      <c r="E3155" t="s">
        <v>45</v>
      </c>
      <c r="F3155">
        <v>1</v>
      </c>
      <c r="G3155" t="s">
        <v>35</v>
      </c>
      <c r="H3155" s="14">
        <v>9</v>
      </c>
      <c r="I3155" s="14">
        <f>IF(Table18[[#This Row],[Semi_total_radno]]="BLD", 0.65*Table18[[#This Row],[LLD]], Table18[[#This Row],[Semi_total_radno]])</f>
        <v>9</v>
      </c>
      <c r="J3155">
        <v>0.24476093053817699</v>
      </c>
      <c r="K3155">
        <v>1.8220783472061199</v>
      </c>
      <c r="L3155">
        <v>7.4443185977425355</v>
      </c>
    </row>
    <row r="3156" spans="1:12" hidden="1" x14ac:dyDescent="0.35">
      <c r="A3156" t="s">
        <v>53</v>
      </c>
      <c r="B3156" t="s">
        <v>279</v>
      </c>
      <c r="C3156" s="5" t="s">
        <v>54</v>
      </c>
      <c r="D3156" s="5">
        <v>2.5</v>
      </c>
      <c r="E3156" t="s">
        <v>45</v>
      </c>
      <c r="F3156">
        <v>1</v>
      </c>
      <c r="G3156" t="s">
        <v>35</v>
      </c>
      <c r="H3156" s="14">
        <v>9</v>
      </c>
      <c r="I3156" s="14">
        <f>IF(Table18[[#This Row],[Semi_total_radno]]="BLD", 0.65*Table18[[#This Row],[LLD]], Table18[[#This Row],[Semi_total_radno]])</f>
        <v>9</v>
      </c>
      <c r="J3156">
        <v>0.20878420770168299</v>
      </c>
      <c r="K3156">
        <v>1.5988929271698</v>
      </c>
      <c r="L3156">
        <v>7.6581123868063106</v>
      </c>
    </row>
    <row r="3157" spans="1:12" hidden="1" x14ac:dyDescent="0.35">
      <c r="A3157" t="s">
        <v>55</v>
      </c>
      <c r="B3157" t="s">
        <v>279</v>
      </c>
      <c r="C3157" s="5" t="s">
        <v>56</v>
      </c>
      <c r="D3157" s="5">
        <v>3.5</v>
      </c>
      <c r="E3157" t="s">
        <v>45</v>
      </c>
      <c r="F3157">
        <v>1</v>
      </c>
      <c r="G3157" t="s">
        <v>35</v>
      </c>
      <c r="H3157" s="14">
        <v>9</v>
      </c>
      <c r="I3157" s="14">
        <f>IF(Table18[[#This Row],[Semi_total_radno]]="BLD", 0.65*Table18[[#This Row],[LLD]], Table18[[#This Row],[Semi_total_radno]])</f>
        <v>9</v>
      </c>
      <c r="J3157">
        <v>0.26063022017478898</v>
      </c>
      <c r="K3157">
        <v>1.7546205520629901</v>
      </c>
      <c r="L3157">
        <v>6.7322221916026157</v>
      </c>
    </row>
    <row r="3158" spans="1:12" hidden="1" x14ac:dyDescent="0.35">
      <c r="A3158" t="s">
        <v>57</v>
      </c>
      <c r="B3158" t="s">
        <v>279</v>
      </c>
      <c r="C3158" s="5" t="s">
        <v>58</v>
      </c>
      <c r="D3158" s="5">
        <v>4.5</v>
      </c>
      <c r="E3158" t="s">
        <v>45</v>
      </c>
      <c r="F3158">
        <v>1</v>
      </c>
      <c r="G3158" t="s">
        <v>35</v>
      </c>
      <c r="H3158" s="14">
        <v>9</v>
      </c>
      <c r="I3158" s="14">
        <f>IF(Table18[[#This Row],[Semi_total_radno]]="BLD", 0.65*Table18[[#This Row],[LLD]], Table18[[#This Row],[Semi_total_radno]])</f>
        <v>9</v>
      </c>
      <c r="J3158">
        <v>0.26099950075149497</v>
      </c>
      <c r="K3158">
        <v>1.78256392478943</v>
      </c>
      <c r="L3158">
        <v>6.8297599024400419</v>
      </c>
    </row>
    <row r="3159" spans="1:12" hidden="1" x14ac:dyDescent="0.35">
      <c r="A3159" t="s">
        <v>59</v>
      </c>
      <c r="B3159" t="s">
        <v>279</v>
      </c>
      <c r="C3159" s="5" t="s">
        <v>60</v>
      </c>
      <c r="D3159" s="5">
        <v>5.5</v>
      </c>
      <c r="E3159" t="s">
        <v>45</v>
      </c>
      <c r="F3159">
        <v>1</v>
      </c>
      <c r="G3159" t="s">
        <v>35</v>
      </c>
      <c r="H3159" s="14">
        <v>9</v>
      </c>
      <c r="I3159" s="14">
        <f>IF(Table18[[#This Row],[Semi_total_radno]]="BLD", 0.65*Table18[[#This Row],[LLD]], Table18[[#This Row],[Semi_total_radno]])</f>
        <v>9</v>
      </c>
      <c r="J3159">
        <v>0.20869255065917999</v>
      </c>
      <c r="K3159">
        <v>1.61110508441925</v>
      </c>
      <c r="L3159">
        <v>7.7199932596079011</v>
      </c>
    </row>
    <row r="3160" spans="1:12" hidden="1" x14ac:dyDescent="0.35">
      <c r="A3160" t="s">
        <v>61</v>
      </c>
      <c r="B3160" t="s">
        <v>279</v>
      </c>
      <c r="C3160" s="5" t="s">
        <v>62</v>
      </c>
      <c r="D3160" s="5">
        <v>6.5</v>
      </c>
      <c r="E3160" t="s">
        <v>45</v>
      </c>
      <c r="F3160">
        <v>1</v>
      </c>
      <c r="G3160" t="s">
        <v>35</v>
      </c>
      <c r="H3160" s="14">
        <v>9</v>
      </c>
      <c r="I3160" s="14">
        <f>IF(Table18[[#This Row],[Semi_total_radno]]="BLD", 0.65*Table18[[#This Row],[LLD]], Table18[[#This Row],[Semi_total_radno]])</f>
        <v>9</v>
      </c>
      <c r="J3160">
        <v>0.25640079379081698</v>
      </c>
      <c r="K3160">
        <v>1.69784879684448</v>
      </c>
      <c r="L3160">
        <v>6.6218546820477453</v>
      </c>
    </row>
    <row r="3161" spans="1:12" hidden="1" x14ac:dyDescent="0.35">
      <c r="A3161" t="s">
        <v>63</v>
      </c>
      <c r="B3161" t="s">
        <v>279</v>
      </c>
      <c r="C3161" s="5" t="s">
        <v>64</v>
      </c>
      <c r="D3161" s="5">
        <v>7.5</v>
      </c>
      <c r="E3161" t="s">
        <v>45</v>
      </c>
      <c r="F3161">
        <v>1</v>
      </c>
      <c r="G3161" t="s">
        <v>35</v>
      </c>
      <c r="H3161" s="14">
        <v>9</v>
      </c>
      <c r="I3161" s="14">
        <f>IF(Table18[[#This Row],[Semi_total_radno]]="BLD", 0.65*Table18[[#This Row],[LLD]], Table18[[#This Row],[Semi_total_radno]])</f>
        <v>9</v>
      </c>
      <c r="J3161">
        <v>0.165142521262169</v>
      </c>
      <c r="K3161">
        <v>1.2323353290557899</v>
      </c>
      <c r="L3161">
        <v>7.4622533290467237</v>
      </c>
    </row>
    <row r="3162" spans="1:12" hidden="1" x14ac:dyDescent="0.35">
      <c r="A3162" t="s">
        <v>65</v>
      </c>
      <c r="B3162" t="s">
        <v>279</v>
      </c>
      <c r="C3162" s="5" t="s">
        <v>66</v>
      </c>
      <c r="D3162" s="5">
        <v>8.5</v>
      </c>
      <c r="E3162" t="s">
        <v>45</v>
      </c>
      <c r="F3162">
        <v>1</v>
      </c>
      <c r="G3162" t="s">
        <v>35</v>
      </c>
      <c r="H3162" s="14">
        <v>8</v>
      </c>
      <c r="I3162" s="14">
        <f>IF(Table18[[#This Row],[Semi_total_radno]]="BLD", 0.65*Table18[[#This Row],[LLD]], Table18[[#This Row],[Semi_total_radno]])</f>
        <v>8</v>
      </c>
      <c r="J3162">
        <v>4.9028149805962996E-3</v>
      </c>
      <c r="K3162">
        <v>0.75896835327148404</v>
      </c>
      <c r="L3162">
        <v>154.80256878450987</v>
      </c>
    </row>
    <row r="3163" spans="1:12" hidden="1" x14ac:dyDescent="0.35">
      <c r="A3163" t="s">
        <v>67</v>
      </c>
      <c r="B3163" t="s">
        <v>279</v>
      </c>
      <c r="C3163" s="5" t="s">
        <v>68</v>
      </c>
      <c r="D3163" s="5">
        <v>9.5</v>
      </c>
      <c r="E3163" t="s">
        <v>45</v>
      </c>
      <c r="F3163">
        <v>1</v>
      </c>
      <c r="G3163" t="s">
        <v>35</v>
      </c>
      <c r="H3163" s="14">
        <v>9</v>
      </c>
      <c r="I3163" s="14">
        <f>IF(Table18[[#This Row],[Semi_total_radno]]="BLD", 0.65*Table18[[#This Row],[LLD]], Table18[[#This Row],[Semi_total_radno]])</f>
        <v>9</v>
      </c>
      <c r="J3163">
        <v>3.07385972701013E-3</v>
      </c>
      <c r="K3163">
        <v>0.477190881967545</v>
      </c>
      <c r="L3163">
        <v>155.24159341900003</v>
      </c>
    </row>
    <row r="3164" spans="1:12" hidden="1" x14ac:dyDescent="0.35">
      <c r="A3164" t="s">
        <v>69</v>
      </c>
      <c r="B3164" t="s">
        <v>279</v>
      </c>
      <c r="C3164" s="5" t="s">
        <v>70</v>
      </c>
      <c r="D3164" s="5">
        <v>10.5</v>
      </c>
      <c r="E3164" t="s">
        <v>45</v>
      </c>
      <c r="F3164">
        <v>1</v>
      </c>
      <c r="G3164" t="s">
        <v>35</v>
      </c>
      <c r="H3164" s="14">
        <v>8</v>
      </c>
      <c r="I3164" s="14">
        <f>IF(Table18[[#This Row],[Semi_total_radno]]="BLD", 0.65*Table18[[#This Row],[LLD]], Table18[[#This Row],[Semi_total_radno]])</f>
        <v>8</v>
      </c>
      <c r="J3164">
        <v>0.23008805513382</v>
      </c>
      <c r="K3164">
        <v>0.85805010795593295</v>
      </c>
      <c r="L3164">
        <v>3.7292249154650294</v>
      </c>
    </row>
    <row r="3165" spans="1:12" hidden="1" x14ac:dyDescent="0.35">
      <c r="A3165" t="s">
        <v>71</v>
      </c>
      <c r="B3165" t="s">
        <v>279</v>
      </c>
      <c r="C3165" s="5" t="s">
        <v>72</v>
      </c>
      <c r="D3165" s="5">
        <v>11.5</v>
      </c>
      <c r="E3165" t="s">
        <v>45</v>
      </c>
      <c r="F3165">
        <v>1</v>
      </c>
      <c r="G3165" t="s">
        <v>35</v>
      </c>
      <c r="H3165" s="14">
        <v>8</v>
      </c>
      <c r="I3165" s="14">
        <f>IF(Table18[[#This Row],[Semi_total_radno]]="BLD", 0.65*Table18[[#This Row],[LLD]], Table18[[#This Row],[Semi_total_radno]])</f>
        <v>8</v>
      </c>
      <c r="J3165">
        <v>0.306331336498261</v>
      </c>
      <c r="K3165">
        <v>0.88174587488174405</v>
      </c>
      <c r="L3165">
        <v>2.8784057320454699</v>
      </c>
    </row>
    <row r="3166" spans="1:12" hidden="1" x14ac:dyDescent="0.35">
      <c r="A3166" t="s">
        <v>73</v>
      </c>
      <c r="B3166" t="s">
        <v>279</v>
      </c>
      <c r="C3166" s="5" t="s">
        <v>74</v>
      </c>
      <c r="D3166" s="5">
        <v>12.5</v>
      </c>
      <c r="E3166" t="s">
        <v>45</v>
      </c>
      <c r="F3166">
        <v>1</v>
      </c>
      <c r="G3166" t="s">
        <v>35</v>
      </c>
      <c r="H3166" s="14">
        <v>8</v>
      </c>
      <c r="I3166" s="14">
        <f>IF(Table18[[#This Row],[Semi_total_radno]]="BLD", 0.65*Table18[[#This Row],[LLD]], Table18[[#This Row],[Semi_total_radno]])</f>
        <v>8</v>
      </c>
      <c r="J3166">
        <v>1.03266257792711E-3</v>
      </c>
      <c r="K3166">
        <v>1.12421077210456E-3</v>
      </c>
      <c r="L3166">
        <v>1.0886525726159431</v>
      </c>
    </row>
    <row r="3167" spans="1:12" hidden="1" x14ac:dyDescent="0.35">
      <c r="A3167" t="s">
        <v>75</v>
      </c>
      <c r="B3167" t="s">
        <v>279</v>
      </c>
      <c r="C3167" s="5" t="s">
        <v>76</v>
      </c>
      <c r="D3167" s="5">
        <v>13.5</v>
      </c>
      <c r="E3167" t="s">
        <v>45</v>
      </c>
      <c r="F3167">
        <v>1</v>
      </c>
      <c r="G3167" t="s">
        <v>35</v>
      </c>
      <c r="H3167" s="14">
        <v>8</v>
      </c>
      <c r="I3167" s="14">
        <f>IF(Table18[[#This Row],[Semi_total_radno]]="BLD", 0.65*Table18[[#This Row],[LLD]], Table18[[#This Row],[Semi_total_radno]])</f>
        <v>8</v>
      </c>
      <c r="J3167">
        <v>7.0637674070894696E-4</v>
      </c>
      <c r="K3167">
        <v>1.3329919893294579E-3</v>
      </c>
      <c r="L3167">
        <v>1.799905758655191</v>
      </c>
    </row>
    <row r="3168" spans="1:12" hidden="1" x14ac:dyDescent="0.35">
      <c r="A3168" t="s">
        <v>77</v>
      </c>
      <c r="B3168" t="s">
        <v>279</v>
      </c>
      <c r="C3168" s="7" t="s">
        <v>78</v>
      </c>
      <c r="D3168" s="5">
        <v>14.5</v>
      </c>
      <c r="E3168" t="s">
        <v>45</v>
      </c>
      <c r="F3168">
        <v>1</v>
      </c>
      <c r="G3168" t="s">
        <v>35</v>
      </c>
      <c r="H3168" s="14">
        <v>8</v>
      </c>
      <c r="I3168" s="14">
        <f>IF(Table18[[#This Row],[Semi_total_radno]]="BLD", 0.65*Table18[[#This Row],[LLD]], Table18[[#This Row],[Semi_total_radno]])</f>
        <v>8</v>
      </c>
      <c r="J3168">
        <v>0.13394749164581299</v>
      </c>
      <c r="K3168">
        <v>0.45204642415046697</v>
      </c>
      <c r="L3168">
        <v>3.3748032053170389</v>
      </c>
    </row>
    <row r="3169" spans="1:12" hidden="1" x14ac:dyDescent="0.35">
      <c r="A3169" t="s">
        <v>79</v>
      </c>
      <c r="B3169" t="s">
        <v>279</v>
      </c>
      <c r="C3169" s="5" t="s">
        <v>80</v>
      </c>
      <c r="D3169" s="5">
        <v>15.5</v>
      </c>
      <c r="E3169" t="s">
        <v>45</v>
      </c>
      <c r="F3169">
        <v>1</v>
      </c>
      <c r="G3169" t="s">
        <v>35</v>
      </c>
      <c r="H3169" s="14">
        <v>8</v>
      </c>
      <c r="I3169" s="14">
        <f>IF(Table18[[#This Row],[Semi_total_radno]]="BLD", 0.65*Table18[[#This Row],[LLD]], Table18[[#This Row],[Semi_total_radno]])</f>
        <v>8</v>
      </c>
      <c r="J3169">
        <v>0.19273193180561099</v>
      </c>
      <c r="K3169">
        <v>0.61511629819869995</v>
      </c>
      <c r="L3169">
        <v>3.1915640155524665</v>
      </c>
    </row>
    <row r="3170" spans="1:12" hidden="1" x14ac:dyDescent="0.35">
      <c r="A3170" t="s">
        <v>81</v>
      </c>
      <c r="B3170" t="s">
        <v>279</v>
      </c>
      <c r="C3170" s="5" t="s">
        <v>82</v>
      </c>
      <c r="D3170" s="5">
        <v>16.5</v>
      </c>
      <c r="E3170" t="s">
        <v>45</v>
      </c>
      <c r="F3170">
        <v>1</v>
      </c>
      <c r="G3170" t="s">
        <v>35</v>
      </c>
      <c r="H3170" s="14">
        <v>8</v>
      </c>
      <c r="I3170" s="14">
        <f>IF(Table18[[#This Row],[Semi_total_radno]]="BLD", 0.65*Table18[[#This Row],[LLD]], Table18[[#This Row],[Semi_total_radno]])</f>
        <v>8</v>
      </c>
      <c r="J3170">
        <v>0.26588690280914301</v>
      </c>
      <c r="K3170">
        <v>0.84849083423614502</v>
      </c>
      <c r="L3170">
        <v>3.1911719805364105</v>
      </c>
    </row>
    <row r="3171" spans="1:12" hidden="1" x14ac:dyDescent="0.35">
      <c r="A3171" t="s">
        <v>83</v>
      </c>
      <c r="B3171" t="s">
        <v>279</v>
      </c>
      <c r="C3171" s="5" t="s">
        <v>84</v>
      </c>
      <c r="D3171" s="5">
        <v>17.5</v>
      </c>
      <c r="E3171" t="s">
        <v>45</v>
      </c>
      <c r="F3171">
        <v>1</v>
      </c>
      <c r="G3171" t="s">
        <v>35</v>
      </c>
      <c r="H3171" s="14">
        <v>8</v>
      </c>
      <c r="I3171" s="14">
        <f>IF(Table18[[#This Row],[Semi_total_radno]]="BLD", 0.65*Table18[[#This Row],[LLD]], Table18[[#This Row],[Semi_total_radno]])</f>
        <v>8</v>
      </c>
      <c r="J3171">
        <v>0.25323790311813399</v>
      </c>
      <c r="K3171">
        <v>0.82827520370483398</v>
      </c>
      <c r="L3171">
        <v>3.2707394647729666</v>
      </c>
    </row>
    <row r="3172" spans="1:12" hidden="1" x14ac:dyDescent="0.35">
      <c r="A3172" t="s">
        <v>85</v>
      </c>
      <c r="B3172" t="s">
        <v>279</v>
      </c>
      <c r="C3172" s="5" t="s">
        <v>86</v>
      </c>
      <c r="D3172" s="5">
        <v>18.5</v>
      </c>
      <c r="E3172" t="s">
        <v>45</v>
      </c>
      <c r="F3172">
        <v>1</v>
      </c>
      <c r="G3172" t="s">
        <v>35</v>
      </c>
      <c r="H3172" s="14">
        <v>7</v>
      </c>
      <c r="I3172" s="14">
        <f>IF(Table18[[#This Row],[Semi_total_radno]]="BLD", 0.65*Table18[[#This Row],[LLD]], Table18[[#This Row],[Semi_total_radno]])</f>
        <v>7</v>
      </c>
      <c r="J3172">
        <v>0.39740765094757102</v>
      </c>
      <c r="K3172">
        <v>1.1307168006896999</v>
      </c>
      <c r="L3172">
        <v>2.8452315852340559</v>
      </c>
    </row>
    <row r="3173" spans="1:12" hidden="1" x14ac:dyDescent="0.35">
      <c r="A3173" t="s">
        <v>87</v>
      </c>
      <c r="B3173" t="s">
        <v>279</v>
      </c>
      <c r="C3173" s="5" t="s">
        <v>88</v>
      </c>
      <c r="D3173" s="5">
        <v>19.5</v>
      </c>
      <c r="E3173" t="s">
        <v>45</v>
      </c>
      <c r="F3173">
        <v>1</v>
      </c>
      <c r="G3173" t="s">
        <v>35</v>
      </c>
      <c r="H3173" s="14">
        <v>7</v>
      </c>
      <c r="I3173" s="14">
        <f>IF(Table18[[#This Row],[Semi_total_radno]]="BLD", 0.65*Table18[[#This Row],[LLD]], Table18[[#This Row],[Semi_total_radno]])</f>
        <v>7</v>
      </c>
      <c r="J3173">
        <v>0.18366695940494501</v>
      </c>
      <c r="K3173">
        <v>0.54678505659103405</v>
      </c>
      <c r="L3173">
        <v>2.9770463798308655</v>
      </c>
    </row>
    <row r="3174" spans="1:12" hidden="1" x14ac:dyDescent="0.35">
      <c r="A3174" t="s">
        <v>89</v>
      </c>
      <c r="B3174" t="s">
        <v>279</v>
      </c>
      <c r="C3174" s="5" t="s">
        <v>90</v>
      </c>
      <c r="D3174" s="5">
        <v>20.5</v>
      </c>
      <c r="E3174" t="s">
        <v>45</v>
      </c>
      <c r="F3174">
        <v>1</v>
      </c>
      <c r="G3174" t="s">
        <v>35</v>
      </c>
      <c r="H3174" s="14">
        <v>8</v>
      </c>
      <c r="I3174" s="14">
        <f>IF(Table18[[#This Row],[Semi_total_radno]]="BLD", 0.65*Table18[[#This Row],[LLD]], Table18[[#This Row],[Semi_total_radno]])</f>
        <v>8</v>
      </c>
      <c r="J3174">
        <v>0.52121388912200906</v>
      </c>
      <c r="K3174">
        <v>1.5363302230835001</v>
      </c>
      <c r="L3174">
        <v>2.947600313705121</v>
      </c>
    </row>
    <row r="3175" spans="1:12" hidden="1" x14ac:dyDescent="0.35">
      <c r="A3175" t="s">
        <v>91</v>
      </c>
      <c r="B3175" t="s">
        <v>279</v>
      </c>
      <c r="C3175" s="5" t="s">
        <v>92</v>
      </c>
      <c r="D3175" s="5">
        <v>21.5</v>
      </c>
      <c r="E3175" t="s">
        <v>45</v>
      </c>
      <c r="F3175">
        <v>1</v>
      </c>
      <c r="G3175" t="s">
        <v>35</v>
      </c>
      <c r="H3175" s="14">
        <v>8</v>
      </c>
      <c r="I3175" s="14">
        <f>IF(Table18[[#This Row],[Semi_total_radno]]="BLD", 0.65*Table18[[#This Row],[LLD]], Table18[[#This Row],[Semi_total_radno]])</f>
        <v>8</v>
      </c>
      <c r="J3175">
        <v>0.18502551317214999</v>
      </c>
      <c r="K3175">
        <v>0.52168637514114402</v>
      </c>
      <c r="L3175">
        <v>2.8195375124065225</v>
      </c>
    </row>
    <row r="3176" spans="1:12" hidden="1" x14ac:dyDescent="0.35">
      <c r="A3176" t="s">
        <v>93</v>
      </c>
      <c r="B3176" t="s">
        <v>279</v>
      </c>
      <c r="C3176" s="5" t="s">
        <v>94</v>
      </c>
      <c r="D3176" s="5">
        <v>22.5</v>
      </c>
      <c r="E3176" t="s">
        <v>45</v>
      </c>
      <c r="F3176">
        <v>1</v>
      </c>
      <c r="G3176" t="s">
        <v>35</v>
      </c>
      <c r="H3176" s="14">
        <v>9</v>
      </c>
      <c r="I3176" s="14">
        <f>IF(Table18[[#This Row],[Semi_total_radno]]="BLD", 0.65*Table18[[#This Row],[LLD]], Table18[[#This Row],[Semi_total_radno]])</f>
        <v>9</v>
      </c>
      <c r="J3176">
        <v>2.792363899061455E-3</v>
      </c>
      <c r="K3176">
        <v>4.2704086517915121E-3</v>
      </c>
      <c r="L3176">
        <v>1.2605451616936565</v>
      </c>
    </row>
    <row r="3177" spans="1:12" hidden="1" x14ac:dyDescent="0.35">
      <c r="A3177" t="s">
        <v>95</v>
      </c>
      <c r="B3177" t="s">
        <v>279</v>
      </c>
      <c r="C3177" s="5" t="s">
        <v>96</v>
      </c>
      <c r="D3177" s="5">
        <v>23.5</v>
      </c>
      <c r="E3177" t="s">
        <v>45</v>
      </c>
      <c r="F3177">
        <v>1</v>
      </c>
      <c r="G3177" t="s">
        <v>35</v>
      </c>
      <c r="H3177" s="14">
        <v>9</v>
      </c>
      <c r="I3177" s="14">
        <f>IF(Table18[[#This Row],[Semi_total_radno]]="BLD", 0.65*Table18[[#This Row],[LLD]], Table18[[#This Row],[Semi_total_radno]])</f>
        <v>9</v>
      </c>
      <c r="J3177">
        <v>0.255171298980713</v>
      </c>
      <c r="K3177">
        <v>0.80598986148834195</v>
      </c>
      <c r="L3177">
        <v>3.158622716221946</v>
      </c>
    </row>
    <row r="3178" spans="1:12" hidden="1" x14ac:dyDescent="0.35">
      <c r="A3178" s="8" t="s">
        <v>97</v>
      </c>
      <c r="B3178" s="9" t="s">
        <v>280</v>
      </c>
      <c r="C3178" s="10" t="s">
        <v>50</v>
      </c>
      <c r="D3178" s="10">
        <v>0.5</v>
      </c>
      <c r="E3178" t="s">
        <v>45</v>
      </c>
      <c r="F3178">
        <v>1</v>
      </c>
      <c r="G3178" t="s">
        <v>35</v>
      </c>
      <c r="H3178" s="17">
        <v>9</v>
      </c>
      <c r="I3178" s="17">
        <f>IF(Table18[[#This Row],[Semi_total_radno]]="BLD", 0.65*Table18[[#This Row],[LLD]], Table18[[#This Row],[Semi_total_radno]])</f>
        <v>9</v>
      </c>
      <c r="J3178" s="18">
        <v>0.34120833873748802</v>
      </c>
      <c r="K3178" s="18">
        <v>1.51705050468445</v>
      </c>
      <c r="L3178" s="19">
        <f>K3178/J3178</f>
        <v>4.4461120449099214</v>
      </c>
    </row>
    <row r="3179" spans="1:12" hidden="1" x14ac:dyDescent="0.35">
      <c r="A3179" s="8" t="s">
        <v>98</v>
      </c>
      <c r="B3179" s="9" t="s">
        <v>280</v>
      </c>
      <c r="C3179" s="10" t="s">
        <v>52</v>
      </c>
      <c r="D3179" s="10">
        <v>1.5</v>
      </c>
      <c r="E3179" t="s">
        <v>45</v>
      </c>
      <c r="F3179">
        <v>1</v>
      </c>
      <c r="G3179" t="s">
        <v>35</v>
      </c>
      <c r="H3179" s="17">
        <v>8</v>
      </c>
      <c r="I3179" s="17">
        <f>IF(Table18[[#This Row],[Semi_total_radno]]="BLD", 0.65*Table18[[#This Row],[LLD]], Table18[[#This Row],[Semi_total_radno]])</f>
        <v>8</v>
      </c>
      <c r="J3179" s="20">
        <v>5.2734487690031502E-3</v>
      </c>
      <c r="K3179" s="20">
        <v>0.87811797857284501</v>
      </c>
      <c r="L3179" s="19">
        <f t="shared" ref="L3179:L3198" si="35">K3179/J3179</f>
        <v>166.51683121192761</v>
      </c>
    </row>
    <row r="3180" spans="1:12" hidden="1" x14ac:dyDescent="0.35">
      <c r="A3180" s="8" t="s">
        <v>99</v>
      </c>
      <c r="B3180" s="9" t="s">
        <v>280</v>
      </c>
      <c r="C3180" s="10" t="s">
        <v>54</v>
      </c>
      <c r="D3180" s="10">
        <v>2.5</v>
      </c>
      <c r="E3180" t="s">
        <v>45</v>
      </c>
      <c r="F3180">
        <v>1</v>
      </c>
      <c r="G3180" t="s">
        <v>35</v>
      </c>
      <c r="H3180" s="17">
        <v>9</v>
      </c>
      <c r="I3180" s="17">
        <f>IF(Table18[[#This Row],[Semi_total_radno]]="BLD", 0.65*Table18[[#This Row],[LLD]], Table18[[#This Row],[Semi_total_radno]])</f>
        <v>9</v>
      </c>
      <c r="J3180" s="18">
        <v>0.251287370920181</v>
      </c>
      <c r="K3180" s="18">
        <v>1.31207203865051</v>
      </c>
      <c r="L3180" s="19">
        <f t="shared" si="35"/>
        <v>5.2214006372301016</v>
      </c>
    </row>
    <row r="3181" spans="1:12" hidden="1" x14ac:dyDescent="0.35">
      <c r="A3181" s="8" t="s">
        <v>100</v>
      </c>
      <c r="B3181" s="9" t="s">
        <v>280</v>
      </c>
      <c r="C3181" s="10" t="s">
        <v>56</v>
      </c>
      <c r="D3181" s="10">
        <v>3.5</v>
      </c>
      <c r="E3181" t="s">
        <v>45</v>
      </c>
      <c r="F3181">
        <v>1</v>
      </c>
      <c r="G3181" t="s">
        <v>35</v>
      </c>
      <c r="H3181" s="17">
        <v>9</v>
      </c>
      <c r="I3181" s="17">
        <f>IF(Table18[[#This Row],[Semi_total_radno]]="BLD", 0.65*Table18[[#This Row],[LLD]], Table18[[#This Row],[Semi_total_radno]])</f>
        <v>9</v>
      </c>
      <c r="J3181" s="18">
        <v>0.51856994628906306</v>
      </c>
      <c r="K3181" s="18">
        <v>2.0246231555938698</v>
      </c>
      <c r="L3181" s="19">
        <f t="shared" si="35"/>
        <v>3.9042431403560309</v>
      </c>
    </row>
    <row r="3182" spans="1:12" hidden="1" x14ac:dyDescent="0.35">
      <c r="A3182" s="8" t="s">
        <v>101</v>
      </c>
      <c r="B3182" s="9" t="s">
        <v>280</v>
      </c>
      <c r="C3182" s="10" t="s">
        <v>58</v>
      </c>
      <c r="D3182" s="10">
        <v>4.5</v>
      </c>
      <c r="E3182" t="s">
        <v>45</v>
      </c>
      <c r="F3182">
        <v>1</v>
      </c>
      <c r="G3182" t="s">
        <v>35</v>
      </c>
      <c r="H3182" s="17">
        <v>9</v>
      </c>
      <c r="I3182" s="17">
        <f>IF(Table18[[#This Row],[Semi_total_radno]]="BLD", 0.65*Table18[[#This Row],[LLD]], Table18[[#This Row],[Semi_total_radno]])</f>
        <v>9</v>
      </c>
      <c r="J3182" s="18">
        <v>0.44535508751869202</v>
      </c>
      <c r="K3182" s="18">
        <v>1.79194223880768</v>
      </c>
      <c r="L3182" s="19">
        <f t="shared" si="35"/>
        <v>4.0236258415538373</v>
      </c>
    </row>
    <row r="3183" spans="1:12" hidden="1" x14ac:dyDescent="0.35">
      <c r="A3183" s="8" t="s">
        <v>102</v>
      </c>
      <c r="B3183" s="9" t="s">
        <v>280</v>
      </c>
      <c r="C3183" s="10" t="s">
        <v>60</v>
      </c>
      <c r="D3183" s="10">
        <v>5.5</v>
      </c>
      <c r="E3183" t="s">
        <v>45</v>
      </c>
      <c r="F3183">
        <v>1</v>
      </c>
      <c r="G3183" t="s">
        <v>35</v>
      </c>
      <c r="H3183" s="17">
        <v>8</v>
      </c>
      <c r="I3183" s="17">
        <f>IF(Table18[[#This Row],[Semi_total_radno]]="BLD", 0.65*Table18[[#This Row],[LLD]], Table18[[#This Row],[Semi_total_radno]])</f>
        <v>8</v>
      </c>
      <c r="J3183" s="18">
        <v>0.73049771785736095</v>
      </c>
      <c r="K3183" s="18">
        <v>2.5906391143798801</v>
      </c>
      <c r="L3183" s="19">
        <f t="shared" si="35"/>
        <v>3.5464027484966567</v>
      </c>
    </row>
    <row r="3184" spans="1:12" hidden="1" x14ac:dyDescent="0.35">
      <c r="A3184" s="8" t="s">
        <v>103</v>
      </c>
      <c r="B3184" s="9" t="s">
        <v>280</v>
      </c>
      <c r="C3184" s="10" t="s">
        <v>62</v>
      </c>
      <c r="D3184" s="10">
        <v>6.5</v>
      </c>
      <c r="E3184" t="s">
        <v>45</v>
      </c>
      <c r="F3184">
        <v>1</v>
      </c>
      <c r="G3184" t="s">
        <v>35</v>
      </c>
      <c r="H3184" s="17">
        <v>9</v>
      </c>
      <c r="I3184" s="17">
        <f>IF(Table18[[#This Row],[Semi_total_radno]]="BLD", 0.65*Table18[[#This Row],[LLD]], Table18[[#This Row],[Semi_total_radno]])</f>
        <v>9</v>
      </c>
      <c r="J3184" s="18">
        <v>0.23559479415416701</v>
      </c>
      <c r="K3184" s="18">
        <v>1.2447416782379199</v>
      </c>
      <c r="L3184" s="19">
        <f t="shared" si="35"/>
        <v>5.2834006061415515</v>
      </c>
    </row>
    <row r="3185" spans="1:12" hidden="1" x14ac:dyDescent="0.35">
      <c r="A3185" s="8" t="s">
        <v>104</v>
      </c>
      <c r="B3185" s="9" t="s">
        <v>280</v>
      </c>
      <c r="C3185" s="10" t="s">
        <v>64</v>
      </c>
      <c r="D3185" s="10">
        <v>7.5</v>
      </c>
      <c r="E3185" t="s">
        <v>45</v>
      </c>
      <c r="F3185">
        <v>1</v>
      </c>
      <c r="G3185" t="s">
        <v>35</v>
      </c>
      <c r="H3185" s="17">
        <v>8</v>
      </c>
      <c r="I3185" s="17">
        <f>IF(Table18[[#This Row],[Semi_total_radno]]="BLD", 0.65*Table18[[#This Row],[LLD]], Table18[[#This Row],[Semi_total_radno]])</f>
        <v>8</v>
      </c>
      <c r="J3185" s="20">
        <v>3.7895394489169099E-3</v>
      </c>
      <c r="K3185" s="20">
        <v>7.4258851818740403E-3</v>
      </c>
      <c r="L3185" s="19">
        <f t="shared" si="35"/>
        <v>1.9595745820765729</v>
      </c>
    </row>
    <row r="3186" spans="1:12" hidden="1" x14ac:dyDescent="0.35">
      <c r="A3186" s="8" t="s">
        <v>105</v>
      </c>
      <c r="B3186" s="9" t="s">
        <v>280</v>
      </c>
      <c r="C3186" s="10" t="s">
        <v>66</v>
      </c>
      <c r="D3186" s="10">
        <v>8.5</v>
      </c>
      <c r="E3186" t="s">
        <v>45</v>
      </c>
      <c r="F3186">
        <v>1</v>
      </c>
      <c r="G3186" t="s">
        <v>35</v>
      </c>
      <c r="H3186" s="17">
        <v>9</v>
      </c>
      <c r="I3186" s="17">
        <f>IF(Table18[[#This Row],[Semi_total_radno]]="BLD", 0.65*Table18[[#This Row],[LLD]], Table18[[#This Row],[Semi_total_radno]])</f>
        <v>9</v>
      </c>
      <c r="J3186" s="18">
        <v>0.114164553582668</v>
      </c>
      <c r="K3186" s="18">
        <v>0.98078691959381104</v>
      </c>
      <c r="L3186" s="19">
        <f t="shared" si="35"/>
        <v>8.5909933408850137</v>
      </c>
    </row>
    <row r="3187" spans="1:12" hidden="1" x14ac:dyDescent="0.35">
      <c r="A3187" s="8" t="s">
        <v>106</v>
      </c>
      <c r="B3187" s="9" t="s">
        <v>280</v>
      </c>
      <c r="C3187" s="10" t="s">
        <v>68</v>
      </c>
      <c r="D3187" s="10">
        <v>9.5</v>
      </c>
      <c r="E3187" t="s">
        <v>45</v>
      </c>
      <c r="F3187">
        <v>1</v>
      </c>
      <c r="G3187" t="s">
        <v>35</v>
      </c>
      <c r="H3187" s="17">
        <v>8</v>
      </c>
      <c r="I3187" s="17">
        <f>IF(Table18[[#This Row],[Semi_total_radno]]="BLD", 0.65*Table18[[#This Row],[LLD]], Table18[[#This Row],[Semi_total_radno]])</f>
        <v>8</v>
      </c>
      <c r="J3187" s="20">
        <v>2.5792727246880501E-3</v>
      </c>
      <c r="K3187" s="20">
        <v>0.72248029708862305</v>
      </c>
      <c r="L3187" s="19">
        <f t="shared" si="35"/>
        <v>280.11008303745911</v>
      </c>
    </row>
    <row r="3188" spans="1:12" hidden="1" x14ac:dyDescent="0.35">
      <c r="A3188" s="8" t="s">
        <v>107</v>
      </c>
      <c r="B3188" s="9" t="s">
        <v>280</v>
      </c>
      <c r="C3188" s="10" t="s">
        <v>70</v>
      </c>
      <c r="D3188" s="10">
        <v>10.5</v>
      </c>
      <c r="E3188" t="s">
        <v>45</v>
      </c>
      <c r="F3188">
        <v>1</v>
      </c>
      <c r="G3188" t="s">
        <v>35</v>
      </c>
      <c r="H3188" s="17">
        <v>8</v>
      </c>
      <c r="I3188" s="17">
        <f>IF(Table18[[#This Row],[Semi_total_radno]]="BLD", 0.65*Table18[[#This Row],[LLD]], Table18[[#This Row],[Semi_total_radno]])</f>
        <v>8</v>
      </c>
      <c r="J3188" s="20">
        <v>4.1285236366093202E-3</v>
      </c>
      <c r="K3188" s="20">
        <v>0.62968802452087402</v>
      </c>
      <c r="L3188" s="19">
        <f t="shared" si="35"/>
        <v>152.52135628755298</v>
      </c>
    </row>
    <row r="3189" spans="1:12" hidden="1" x14ac:dyDescent="0.35">
      <c r="A3189" t="s">
        <v>108</v>
      </c>
      <c r="B3189" t="s">
        <v>281</v>
      </c>
      <c r="C3189" s="5" t="s">
        <v>50</v>
      </c>
      <c r="D3189" s="5">
        <v>0.5</v>
      </c>
      <c r="E3189" t="s">
        <v>45</v>
      </c>
      <c r="F3189">
        <v>1</v>
      </c>
      <c r="G3189" t="s">
        <v>35</v>
      </c>
      <c r="H3189" s="14">
        <v>8</v>
      </c>
      <c r="I3189" s="14">
        <f>IF(Table18[[#This Row],[Semi_total_radno]]="BLD", 0.65*Table18[[#This Row],[LLD]], Table18[[#This Row],[Semi_total_radno]])</f>
        <v>8</v>
      </c>
      <c r="J3189" s="18">
        <v>0.16807575523853299</v>
      </c>
      <c r="K3189" s="18">
        <v>1.5302046537399301</v>
      </c>
      <c r="L3189" s="19">
        <f t="shared" si="35"/>
        <v>9.1042557064120562</v>
      </c>
    </row>
    <row r="3190" spans="1:12" hidden="1" x14ac:dyDescent="0.35">
      <c r="A3190" t="s">
        <v>109</v>
      </c>
      <c r="B3190" t="s">
        <v>281</v>
      </c>
      <c r="C3190" s="5" t="s">
        <v>52</v>
      </c>
      <c r="D3190" s="5">
        <v>1.5</v>
      </c>
      <c r="E3190" t="s">
        <v>45</v>
      </c>
      <c r="F3190">
        <v>1</v>
      </c>
      <c r="G3190" t="s">
        <v>35</v>
      </c>
      <c r="H3190" s="14">
        <v>8</v>
      </c>
      <c r="I3190" s="14">
        <f>IF(Table18[[#This Row],[Semi_total_radno]]="BLD", 0.65*Table18[[#This Row],[LLD]], Table18[[#This Row],[Semi_total_radno]])</f>
        <v>8</v>
      </c>
      <c r="J3190" s="18">
        <v>0.16324836015701299</v>
      </c>
      <c r="K3190" s="18">
        <v>1.52458536624908</v>
      </c>
      <c r="L3190" s="19">
        <f t="shared" si="35"/>
        <v>9.3390547064774623</v>
      </c>
    </row>
    <row r="3191" spans="1:12" hidden="1" x14ac:dyDescent="0.35">
      <c r="A3191" t="s">
        <v>110</v>
      </c>
      <c r="B3191" t="s">
        <v>281</v>
      </c>
      <c r="C3191" s="5" t="s">
        <v>54</v>
      </c>
      <c r="D3191" s="5">
        <v>2.5</v>
      </c>
      <c r="E3191" t="s">
        <v>45</v>
      </c>
      <c r="F3191">
        <v>1</v>
      </c>
      <c r="G3191" t="s">
        <v>35</v>
      </c>
      <c r="H3191" s="14">
        <v>8</v>
      </c>
      <c r="I3191" s="14">
        <f>IF(Table18[[#This Row],[Semi_total_radno]]="BLD", 0.65*Table18[[#This Row],[LLD]], Table18[[#This Row],[Semi_total_radno]])</f>
        <v>8</v>
      </c>
      <c r="J3191" s="18">
        <v>0.15263675153255499</v>
      </c>
      <c r="K3191" s="18">
        <v>1.33317422866821</v>
      </c>
      <c r="L3191" s="19">
        <f t="shared" si="35"/>
        <v>8.7342937744836977</v>
      </c>
    </row>
    <row r="3192" spans="1:12" hidden="1" x14ac:dyDescent="0.35">
      <c r="A3192" t="s">
        <v>111</v>
      </c>
      <c r="B3192" t="s">
        <v>281</v>
      </c>
      <c r="C3192" s="5" t="s">
        <v>56</v>
      </c>
      <c r="D3192" s="5">
        <v>3.5</v>
      </c>
      <c r="E3192" t="s">
        <v>45</v>
      </c>
      <c r="F3192">
        <v>1</v>
      </c>
      <c r="G3192" t="s">
        <v>35</v>
      </c>
      <c r="H3192" s="14">
        <v>8</v>
      </c>
      <c r="I3192" s="14">
        <f>IF(Table18[[#This Row],[Semi_total_radno]]="BLD", 0.65*Table18[[#This Row],[LLD]], Table18[[#This Row],[Semi_total_radno]])</f>
        <v>8</v>
      </c>
      <c r="J3192" s="18">
        <v>0.16178780794143699</v>
      </c>
      <c r="K3192" s="18">
        <v>1.3450558185577399</v>
      </c>
      <c r="L3192" s="19">
        <f t="shared" si="35"/>
        <v>8.3137032120777317</v>
      </c>
    </row>
    <row r="3193" spans="1:12" hidden="1" x14ac:dyDescent="0.35">
      <c r="A3193" t="s">
        <v>112</v>
      </c>
      <c r="B3193" t="s">
        <v>281</v>
      </c>
      <c r="C3193" s="5" t="s">
        <v>58</v>
      </c>
      <c r="D3193" s="5">
        <v>4.5</v>
      </c>
      <c r="E3193" t="s">
        <v>45</v>
      </c>
      <c r="F3193">
        <v>1</v>
      </c>
      <c r="G3193" t="s">
        <v>35</v>
      </c>
      <c r="H3193" s="14">
        <v>8</v>
      </c>
      <c r="I3193" s="14">
        <f>IF(Table18[[#This Row],[Semi_total_radno]]="BLD", 0.65*Table18[[#This Row],[LLD]], Table18[[#This Row],[Semi_total_radno]])</f>
        <v>8</v>
      </c>
      <c r="J3193" s="18">
        <v>0.15010447800159499</v>
      </c>
      <c r="K3193" s="18">
        <v>1.32600581645966</v>
      </c>
      <c r="L3193" s="19">
        <f t="shared" si="35"/>
        <v>8.8338857981676604</v>
      </c>
    </row>
    <row r="3194" spans="1:12" hidden="1" x14ac:dyDescent="0.35">
      <c r="A3194" t="s">
        <v>113</v>
      </c>
      <c r="B3194" t="s">
        <v>281</v>
      </c>
      <c r="C3194" s="5" t="s">
        <v>60</v>
      </c>
      <c r="D3194" s="5">
        <v>5.5</v>
      </c>
      <c r="E3194" t="s">
        <v>45</v>
      </c>
      <c r="F3194">
        <v>1</v>
      </c>
      <c r="G3194" t="s">
        <v>35</v>
      </c>
      <c r="H3194" s="14">
        <v>7</v>
      </c>
      <c r="I3194" s="14">
        <f>IF(Table18[[#This Row],[Semi_total_radno]]="BLD", 0.65*Table18[[#This Row],[LLD]], Table18[[#This Row],[Semi_total_radno]])</f>
        <v>7</v>
      </c>
      <c r="J3194" s="18">
        <v>0.14570626616478</v>
      </c>
      <c r="K3194" s="18">
        <v>1.3029922246932999</v>
      </c>
      <c r="L3194" s="19">
        <f t="shared" si="35"/>
        <v>8.9425956686017809</v>
      </c>
    </row>
    <row r="3195" spans="1:12" hidden="1" x14ac:dyDescent="0.35">
      <c r="A3195" t="s">
        <v>114</v>
      </c>
      <c r="B3195" t="s">
        <v>281</v>
      </c>
      <c r="C3195" s="5" t="s">
        <v>62</v>
      </c>
      <c r="D3195" s="5">
        <v>6.5</v>
      </c>
      <c r="E3195" t="s">
        <v>45</v>
      </c>
      <c r="F3195">
        <v>1</v>
      </c>
      <c r="G3195" t="s">
        <v>35</v>
      </c>
      <c r="H3195" s="14">
        <v>8</v>
      </c>
      <c r="I3195" s="14">
        <f>IF(Table18[[#This Row],[Semi_total_radno]]="BLD", 0.65*Table18[[#This Row],[LLD]], Table18[[#This Row],[Semi_total_radno]])</f>
        <v>8</v>
      </c>
      <c r="J3195" s="20">
        <v>4.9335267394781104E-3</v>
      </c>
      <c r="K3195" s="20">
        <v>1.0768021345138501</v>
      </c>
      <c r="L3195" s="21">
        <f t="shared" si="35"/>
        <v>218.26214620410852</v>
      </c>
    </row>
    <row r="3196" spans="1:12" hidden="1" x14ac:dyDescent="0.35">
      <c r="A3196" t="s">
        <v>115</v>
      </c>
      <c r="B3196" t="s">
        <v>281</v>
      </c>
      <c r="C3196" s="5" t="s">
        <v>64</v>
      </c>
      <c r="D3196" s="5">
        <v>7.5</v>
      </c>
      <c r="E3196" t="s">
        <v>45</v>
      </c>
      <c r="F3196">
        <v>1</v>
      </c>
      <c r="G3196" t="s">
        <v>35</v>
      </c>
      <c r="H3196" s="14">
        <v>7</v>
      </c>
      <c r="I3196" s="14">
        <f>IF(Table18[[#This Row],[Semi_total_radno]]="BLD", 0.65*Table18[[#This Row],[LLD]], Table18[[#This Row],[Semi_total_radno]])</f>
        <v>7</v>
      </c>
      <c r="J3196" s="20"/>
      <c r="K3196" s="20"/>
      <c r="L3196" s="21"/>
    </row>
    <row r="3197" spans="1:12" hidden="1" x14ac:dyDescent="0.35">
      <c r="A3197" t="s">
        <v>116</v>
      </c>
      <c r="B3197" t="s">
        <v>281</v>
      </c>
      <c r="C3197" s="5" t="s">
        <v>66</v>
      </c>
      <c r="D3197" s="5">
        <v>8.5</v>
      </c>
      <c r="E3197" t="s">
        <v>45</v>
      </c>
      <c r="F3197">
        <v>1</v>
      </c>
      <c r="G3197" t="s">
        <v>35</v>
      </c>
      <c r="H3197" s="14">
        <v>7</v>
      </c>
      <c r="I3197" s="14">
        <f>IF(Table18[[#This Row],[Semi_total_radno]]="BLD", 0.65*Table18[[#This Row],[LLD]], Table18[[#This Row],[Semi_total_radno]])</f>
        <v>7</v>
      </c>
      <c r="J3197" s="20">
        <v>3.00309574231505E-3</v>
      </c>
      <c r="K3197" s="20">
        <v>0.83362019062042203</v>
      </c>
      <c r="L3197" s="21">
        <f t="shared" si="35"/>
        <v>277.58695098338569</v>
      </c>
    </row>
    <row r="3198" spans="1:12" hidden="1" x14ac:dyDescent="0.35">
      <c r="A3198" t="s">
        <v>117</v>
      </c>
      <c r="B3198" t="s">
        <v>281</v>
      </c>
      <c r="C3198" s="5" t="s">
        <v>68</v>
      </c>
      <c r="D3198" s="5">
        <v>9.5</v>
      </c>
      <c r="E3198" t="s">
        <v>45</v>
      </c>
      <c r="F3198">
        <v>1</v>
      </c>
      <c r="G3198" t="s">
        <v>35</v>
      </c>
      <c r="H3198" s="14">
        <v>7</v>
      </c>
      <c r="I3198" s="14">
        <f>IF(Table18[[#This Row],[Semi_total_radno]]="BLD", 0.65*Table18[[#This Row],[LLD]], Table18[[#This Row],[Semi_total_radno]])</f>
        <v>7</v>
      </c>
      <c r="J3198" s="20">
        <v>2.0532638300210198E-3</v>
      </c>
      <c r="K3198" s="20">
        <v>0.66615408658981301</v>
      </c>
      <c r="L3198" s="21">
        <f t="shared" si="35"/>
        <v>324.43667338307586</v>
      </c>
    </row>
    <row r="3199" spans="1:12" hidden="1" x14ac:dyDescent="0.35">
      <c r="A3199" t="s">
        <v>118</v>
      </c>
      <c r="B3199" t="s">
        <v>281</v>
      </c>
      <c r="C3199" s="5" t="s">
        <v>70</v>
      </c>
      <c r="D3199" s="5">
        <v>10.5</v>
      </c>
      <c r="E3199" t="s">
        <v>45</v>
      </c>
      <c r="F3199">
        <v>1</v>
      </c>
      <c r="G3199" t="s">
        <v>35</v>
      </c>
      <c r="H3199" s="14">
        <v>7</v>
      </c>
      <c r="I3199" s="14">
        <f>IF(Table18[[#This Row],[Semi_total_radno]]="BLD", 0.65*Table18[[#This Row],[LLD]], Table18[[#This Row],[Semi_total_radno]])</f>
        <v>7</v>
      </c>
      <c r="J3199" s="20">
        <v>2.5867882650345599E-3</v>
      </c>
      <c r="K3199" s="20">
        <v>3.3793365582823801E-3</v>
      </c>
      <c r="L3199" s="19">
        <f>K3199/J3199</f>
        <v>1.3063831330768898</v>
      </c>
    </row>
    <row r="3200" spans="1:12" hidden="1" x14ac:dyDescent="0.35">
      <c r="A3200" t="s">
        <v>119</v>
      </c>
      <c r="B3200" t="s">
        <v>281</v>
      </c>
      <c r="C3200" s="5" t="s">
        <v>72</v>
      </c>
      <c r="D3200" s="5">
        <v>11.5</v>
      </c>
      <c r="E3200" t="s">
        <v>45</v>
      </c>
      <c r="F3200">
        <v>1</v>
      </c>
      <c r="G3200" t="s">
        <v>35</v>
      </c>
      <c r="H3200" s="14">
        <v>7</v>
      </c>
      <c r="I3200" s="14">
        <f>IF(Table18[[#This Row],[Semi_total_radno]]="BLD", 0.65*Table18[[#This Row],[LLD]], Table18[[#This Row],[Semi_total_radno]])</f>
        <v>7</v>
      </c>
      <c r="J3200" s="18">
        <v>9.0370938414707802E-4</v>
      </c>
      <c r="K3200" s="18">
        <v>0.345187067985535</v>
      </c>
      <c r="L3200" s="19">
        <f>K3200/J3200</f>
        <v>381.96689559810534</v>
      </c>
    </row>
    <row r="3201" spans="1:12" hidden="1" x14ac:dyDescent="0.35">
      <c r="A3201" t="s">
        <v>120</v>
      </c>
      <c r="B3201" t="s">
        <v>281</v>
      </c>
      <c r="C3201" s="5" t="s">
        <v>74</v>
      </c>
      <c r="D3201" s="5">
        <v>12.5</v>
      </c>
      <c r="E3201" t="s">
        <v>45</v>
      </c>
      <c r="F3201">
        <v>1</v>
      </c>
      <c r="G3201" t="s">
        <v>35</v>
      </c>
      <c r="H3201" s="14">
        <v>7</v>
      </c>
      <c r="I3201" s="14">
        <f>IF(Table18[[#This Row],[Semi_total_radno]]="BLD", 0.65*Table18[[#This Row],[LLD]], Table18[[#This Row],[Semi_total_radno]])</f>
        <v>7</v>
      </c>
      <c r="J3201" s="18">
        <v>2.2553734015673399E-3</v>
      </c>
      <c r="K3201" s="18">
        <v>1.8333044135943101E-3</v>
      </c>
      <c r="L3201" s="19">
        <f>K3201/J3201</f>
        <v>0.81286070515874709</v>
      </c>
    </row>
    <row r="3202" spans="1:12" hidden="1" x14ac:dyDescent="0.35">
      <c r="A3202" t="s">
        <v>121</v>
      </c>
      <c r="B3202" t="s">
        <v>281</v>
      </c>
      <c r="C3202" s="5" t="s">
        <v>76</v>
      </c>
      <c r="D3202" s="5">
        <v>13.5</v>
      </c>
      <c r="E3202" t="s">
        <v>45</v>
      </c>
      <c r="F3202">
        <v>1</v>
      </c>
      <c r="G3202" t="s">
        <v>35</v>
      </c>
      <c r="H3202" s="14">
        <v>6</v>
      </c>
      <c r="I3202" s="14">
        <f>IF(Table18[[#This Row],[Semi_total_radno]]="BLD", 0.65*Table18[[#This Row],[LLD]], Table18[[#This Row],[Semi_total_radno]])</f>
        <v>6</v>
      </c>
      <c r="J3202" s="18">
        <v>2.0753995049744801E-3</v>
      </c>
      <c r="K3202" s="18">
        <v>0</v>
      </c>
      <c r="L3202" s="19">
        <f>K3202/J3202</f>
        <v>0</v>
      </c>
    </row>
    <row r="3203" spans="1:12" hidden="1" x14ac:dyDescent="0.35">
      <c r="A3203" t="s">
        <v>122</v>
      </c>
      <c r="B3203" t="s">
        <v>281</v>
      </c>
      <c r="C3203" s="5" t="s">
        <v>78</v>
      </c>
      <c r="D3203" s="5">
        <v>14.5</v>
      </c>
      <c r="E3203" t="s">
        <v>45</v>
      </c>
      <c r="F3203">
        <v>1</v>
      </c>
      <c r="G3203" t="s">
        <v>35</v>
      </c>
      <c r="H3203" s="14">
        <v>7</v>
      </c>
      <c r="I3203" s="14">
        <f>IF(Table18[[#This Row],[Semi_total_radno]]="BLD", 0.65*Table18[[#This Row],[LLD]], Table18[[#This Row],[Semi_total_radno]])</f>
        <v>7</v>
      </c>
      <c r="J3203" s="18">
        <v>6.0549000045284596E-4</v>
      </c>
      <c r="K3203" s="18">
        <v>2.4608948733657598E-3</v>
      </c>
      <c r="L3203" s="19">
        <f>K3203/J3203</f>
        <v>4.0643030793658967</v>
      </c>
    </row>
    <row r="3204" spans="1:12" hidden="1" x14ac:dyDescent="0.35">
      <c r="A3204" t="s">
        <v>123</v>
      </c>
      <c r="B3204" t="s">
        <v>282</v>
      </c>
      <c r="C3204" s="5" t="s">
        <v>50</v>
      </c>
      <c r="D3204" s="5">
        <v>0.5</v>
      </c>
      <c r="E3204" t="s">
        <v>45</v>
      </c>
      <c r="F3204">
        <v>1</v>
      </c>
      <c r="G3204" t="s">
        <v>35</v>
      </c>
      <c r="H3204" s="14">
        <v>9</v>
      </c>
      <c r="I3204" s="14">
        <f>IF(Table18[[#This Row],[Semi_total_radno]]="BLD", 0.65*Table18[[#This Row],[LLD]], Table18[[#This Row],[Semi_total_radno]])</f>
        <v>9</v>
      </c>
      <c r="J3204">
        <v>0.21229170262813599</v>
      </c>
      <c r="K3204">
        <v>1.76952517032623</v>
      </c>
      <c r="L3204">
        <v>8.335347771108351</v>
      </c>
    </row>
    <row r="3205" spans="1:12" hidden="1" x14ac:dyDescent="0.35">
      <c r="A3205" t="s">
        <v>124</v>
      </c>
      <c r="B3205" t="s">
        <v>282</v>
      </c>
      <c r="C3205" s="5" t="s">
        <v>52</v>
      </c>
      <c r="D3205" s="5">
        <v>1.5</v>
      </c>
      <c r="E3205" t="s">
        <v>45</v>
      </c>
      <c r="F3205">
        <v>1</v>
      </c>
      <c r="G3205" t="s">
        <v>35</v>
      </c>
      <c r="H3205" s="14">
        <v>9</v>
      </c>
      <c r="I3205" s="14">
        <f>IF(Table18[[#This Row],[Semi_total_radno]]="BLD", 0.65*Table18[[#This Row],[LLD]], Table18[[#This Row],[Semi_total_radno]])</f>
        <v>9</v>
      </c>
      <c r="J3205">
        <v>0.180383771657944</v>
      </c>
      <c r="K3205">
        <v>1.5377279520034799</v>
      </c>
      <c r="L3205">
        <v>8.5247577310858347</v>
      </c>
    </row>
    <row r="3206" spans="1:12" hidden="1" x14ac:dyDescent="0.35">
      <c r="A3206" t="s">
        <v>125</v>
      </c>
      <c r="B3206" t="s">
        <v>282</v>
      </c>
      <c r="C3206" s="5" t="s">
        <v>54</v>
      </c>
      <c r="D3206" s="5">
        <v>2.5</v>
      </c>
      <c r="E3206" t="s">
        <v>45</v>
      </c>
      <c r="F3206">
        <v>1</v>
      </c>
      <c r="G3206" t="s">
        <v>35</v>
      </c>
      <c r="H3206" s="14">
        <v>9</v>
      </c>
      <c r="I3206" s="14">
        <f>IF(Table18[[#This Row],[Semi_total_radno]]="BLD", 0.65*Table18[[#This Row],[LLD]], Table18[[#This Row],[Semi_total_radno]])</f>
        <v>9</v>
      </c>
      <c r="J3206">
        <v>0.20040309429168701</v>
      </c>
      <c r="K3206">
        <v>1.6762900352478001</v>
      </c>
      <c r="L3206">
        <v>8.3645915806467404</v>
      </c>
    </row>
    <row r="3207" spans="1:12" hidden="1" x14ac:dyDescent="0.35">
      <c r="A3207" t="s">
        <v>126</v>
      </c>
      <c r="B3207" t="s">
        <v>282</v>
      </c>
      <c r="C3207" s="5" t="s">
        <v>56</v>
      </c>
      <c r="D3207" s="5">
        <v>3.5</v>
      </c>
      <c r="E3207" t="s">
        <v>45</v>
      </c>
      <c r="F3207">
        <v>1</v>
      </c>
      <c r="G3207" t="s">
        <v>35</v>
      </c>
      <c r="H3207" s="14">
        <v>9</v>
      </c>
      <c r="I3207" s="14">
        <f>IF(Table18[[#This Row],[Semi_total_radno]]="BLD", 0.65*Table18[[#This Row],[LLD]], Table18[[#This Row],[Semi_total_radno]])</f>
        <v>9</v>
      </c>
      <c r="J3207">
        <v>0.183190897107124</v>
      </c>
      <c r="K3207">
        <v>1.5863311290741</v>
      </c>
      <c r="L3207">
        <v>8.6594429861133655</v>
      </c>
    </row>
    <row r="3208" spans="1:12" hidden="1" x14ac:dyDescent="0.35">
      <c r="A3208" t="s">
        <v>127</v>
      </c>
      <c r="B3208" t="s">
        <v>282</v>
      </c>
      <c r="C3208" s="5" t="s">
        <v>58</v>
      </c>
      <c r="D3208" s="5">
        <v>4.5</v>
      </c>
      <c r="E3208" t="s">
        <v>45</v>
      </c>
      <c r="F3208">
        <v>1</v>
      </c>
      <c r="G3208" t="s">
        <v>35</v>
      </c>
      <c r="H3208" s="14">
        <v>9</v>
      </c>
      <c r="I3208" s="14">
        <f>IF(Table18[[#This Row],[Semi_total_radno]]="BLD", 0.65*Table18[[#This Row],[LLD]], Table18[[#This Row],[Semi_total_radno]])</f>
        <v>9</v>
      </c>
      <c r="J3208">
        <v>0.17950253188610099</v>
      </c>
      <c r="K3208">
        <v>1.49674808979034</v>
      </c>
      <c r="L3208">
        <v>8.3383118559022087</v>
      </c>
    </row>
    <row r="3209" spans="1:12" hidden="1" x14ac:dyDescent="0.35">
      <c r="A3209" t="s">
        <v>128</v>
      </c>
      <c r="B3209" t="s">
        <v>282</v>
      </c>
      <c r="C3209" s="5" t="s">
        <v>60</v>
      </c>
      <c r="D3209" s="5">
        <v>5.5</v>
      </c>
      <c r="E3209" t="s">
        <v>45</v>
      </c>
      <c r="F3209">
        <v>1</v>
      </c>
      <c r="G3209" t="s">
        <v>35</v>
      </c>
      <c r="H3209" s="14">
        <v>9</v>
      </c>
      <c r="I3209" s="14">
        <f>IF(Table18[[#This Row],[Semi_total_radno]]="BLD", 0.65*Table18[[#This Row],[LLD]], Table18[[#This Row],[Semi_total_radno]])</f>
        <v>9</v>
      </c>
      <c r="J3209">
        <v>0.21012133359909099</v>
      </c>
      <c r="K3209">
        <v>1.78055608272552</v>
      </c>
      <c r="L3209">
        <v>8.4739424228231854</v>
      </c>
    </row>
    <row r="3210" spans="1:12" hidden="1" x14ac:dyDescent="0.35">
      <c r="A3210" t="s">
        <v>129</v>
      </c>
      <c r="B3210" t="s">
        <v>282</v>
      </c>
      <c r="C3210" s="5" t="s">
        <v>62</v>
      </c>
      <c r="D3210" s="5">
        <v>6.5</v>
      </c>
      <c r="E3210" t="s">
        <v>45</v>
      </c>
      <c r="F3210">
        <v>1</v>
      </c>
      <c r="G3210" t="s">
        <v>35</v>
      </c>
      <c r="H3210" s="14">
        <v>9</v>
      </c>
      <c r="I3210" s="14">
        <f>IF(Table18[[#This Row],[Semi_total_radno]]="BLD", 0.65*Table18[[#This Row],[LLD]], Table18[[#This Row],[Semi_total_radno]])</f>
        <v>9</v>
      </c>
      <c r="J3210">
        <v>0.16531734168529499</v>
      </c>
      <c r="K3210">
        <v>1.38433909416199</v>
      </c>
      <c r="L3210">
        <v>8.3738286621936844</v>
      </c>
    </row>
    <row r="3211" spans="1:12" hidden="1" x14ac:dyDescent="0.35">
      <c r="A3211" t="s">
        <v>130</v>
      </c>
      <c r="B3211" t="s">
        <v>282</v>
      </c>
      <c r="C3211" s="5" t="s">
        <v>64</v>
      </c>
      <c r="D3211" s="5">
        <v>7.5</v>
      </c>
      <c r="E3211" t="s">
        <v>45</v>
      </c>
      <c r="F3211">
        <v>1</v>
      </c>
      <c r="G3211" t="s">
        <v>35</v>
      </c>
      <c r="H3211" s="14">
        <v>8</v>
      </c>
      <c r="I3211" s="14">
        <f>IF(Table18[[#This Row],[Semi_total_radno]]="BLD", 0.65*Table18[[#This Row],[LLD]], Table18[[#This Row],[Semi_total_radno]])</f>
        <v>8</v>
      </c>
      <c r="J3211">
        <v>0.155876278877258</v>
      </c>
      <c r="K3211">
        <v>1.3395510911941499</v>
      </c>
      <c r="L3211">
        <v>8.5936814815098046</v>
      </c>
    </row>
    <row r="3212" spans="1:12" hidden="1" x14ac:dyDescent="0.35">
      <c r="A3212" t="s">
        <v>131</v>
      </c>
      <c r="B3212" t="s">
        <v>282</v>
      </c>
      <c r="C3212" s="5" t="s">
        <v>66</v>
      </c>
      <c r="D3212" s="5">
        <v>8.5</v>
      </c>
      <c r="E3212" t="s">
        <v>45</v>
      </c>
      <c r="F3212">
        <v>1</v>
      </c>
      <c r="G3212" t="s">
        <v>35</v>
      </c>
      <c r="H3212" s="14">
        <v>9</v>
      </c>
      <c r="I3212" s="14">
        <f>IF(Table18[[#This Row],[Semi_total_radno]]="BLD", 0.65*Table18[[#This Row],[LLD]], Table18[[#This Row],[Semi_total_radno]])</f>
        <v>9</v>
      </c>
      <c r="J3212">
        <v>0.123540781438351</v>
      </c>
      <c r="K3212">
        <v>1.0216146707534799</v>
      </c>
      <c r="L3212">
        <v>8.2694528791149295</v>
      </c>
    </row>
    <row r="3213" spans="1:12" hidden="1" x14ac:dyDescent="0.35">
      <c r="A3213" t="s">
        <v>132</v>
      </c>
      <c r="B3213" t="s">
        <v>282</v>
      </c>
      <c r="C3213" s="5" t="s">
        <v>68</v>
      </c>
      <c r="D3213" s="5">
        <v>9.5</v>
      </c>
      <c r="E3213" t="s">
        <v>45</v>
      </c>
      <c r="F3213">
        <v>1</v>
      </c>
      <c r="G3213" t="s">
        <v>35</v>
      </c>
      <c r="H3213" s="14">
        <v>9</v>
      </c>
      <c r="I3213" s="14">
        <f>IF(Table18[[#This Row],[Semi_total_radno]]="BLD", 0.65*Table18[[#This Row],[LLD]], Table18[[#This Row],[Semi_total_radno]])</f>
        <v>9</v>
      </c>
      <c r="J3213">
        <v>6.5454812720418002E-3</v>
      </c>
      <c r="K3213">
        <v>6.65070489048958E-3</v>
      </c>
      <c r="L3213">
        <v>1.0160757649551653</v>
      </c>
    </row>
    <row r="3214" spans="1:12" hidden="1" x14ac:dyDescent="0.35">
      <c r="A3214" t="s">
        <v>133</v>
      </c>
      <c r="B3214" t="s">
        <v>282</v>
      </c>
      <c r="C3214" s="5" t="s">
        <v>70</v>
      </c>
      <c r="D3214" s="5">
        <v>10.5</v>
      </c>
      <c r="E3214" t="s">
        <v>45</v>
      </c>
      <c r="F3214">
        <v>1</v>
      </c>
      <c r="G3214" t="s">
        <v>35</v>
      </c>
      <c r="H3214" s="14">
        <v>9</v>
      </c>
      <c r="I3214" s="14">
        <f>IF(Table18[[#This Row],[Semi_total_radno]]="BLD", 0.65*Table18[[#This Row],[LLD]], Table18[[#This Row],[Semi_total_radno]])</f>
        <v>9</v>
      </c>
      <c r="J3214">
        <v>1.96829624474049E-3</v>
      </c>
      <c r="K3214">
        <v>1.5237623592838599E-3</v>
      </c>
      <c r="L3214">
        <v>0.77415295759239755</v>
      </c>
    </row>
    <row r="3215" spans="1:12" hidden="1" x14ac:dyDescent="0.35">
      <c r="A3215" t="s">
        <v>134</v>
      </c>
      <c r="B3215" t="s">
        <v>282</v>
      </c>
      <c r="C3215" s="5" t="s">
        <v>72</v>
      </c>
      <c r="D3215" s="5">
        <v>11.5</v>
      </c>
      <c r="E3215" t="s">
        <v>45</v>
      </c>
      <c r="F3215">
        <v>1</v>
      </c>
      <c r="G3215" t="s">
        <v>35</v>
      </c>
      <c r="H3215" s="14">
        <v>9</v>
      </c>
      <c r="I3215" s="14">
        <f>IF(Table18[[#This Row],[Semi_total_radno]]="BLD", 0.65*Table18[[#This Row],[LLD]], Table18[[#This Row],[Semi_total_radno]])</f>
        <v>9</v>
      </c>
      <c r="J3215">
        <v>1.30416988395154E-3</v>
      </c>
      <c r="K3215">
        <v>1.98770314455032E-3</v>
      </c>
      <c r="L3215">
        <v>1.5241136672530144</v>
      </c>
    </row>
    <row r="3216" spans="1:12" hidden="1" x14ac:dyDescent="0.35">
      <c r="A3216" t="s">
        <v>135</v>
      </c>
      <c r="B3216" t="s">
        <v>282</v>
      </c>
      <c r="C3216" s="5" t="s">
        <v>74</v>
      </c>
      <c r="D3216" s="5">
        <v>12.5</v>
      </c>
      <c r="E3216" t="s">
        <v>45</v>
      </c>
      <c r="F3216">
        <v>1</v>
      </c>
      <c r="G3216" t="s">
        <v>35</v>
      </c>
      <c r="H3216" s="14">
        <v>9</v>
      </c>
      <c r="I3216" s="14">
        <f>IF(Table18[[#This Row],[Semi_total_radno]]="BLD", 0.65*Table18[[#This Row],[LLD]], Table18[[#This Row],[Semi_total_radno]])</f>
        <v>9</v>
      </c>
      <c r="J3216">
        <v>2.35832622274756E-3</v>
      </c>
      <c r="K3216">
        <v>2.2406382486224201E-3</v>
      </c>
      <c r="L3216">
        <v>0.95009682163987141</v>
      </c>
    </row>
    <row r="3217" spans="1:12" hidden="1" x14ac:dyDescent="0.35">
      <c r="A3217" t="s">
        <v>136</v>
      </c>
      <c r="B3217" t="s">
        <v>282</v>
      </c>
      <c r="C3217" s="5" t="s">
        <v>76</v>
      </c>
      <c r="D3217" s="5">
        <v>13.5</v>
      </c>
      <c r="E3217" t="s">
        <v>45</v>
      </c>
      <c r="F3217">
        <v>1</v>
      </c>
      <c r="G3217" t="s">
        <v>35</v>
      </c>
      <c r="H3217" s="14">
        <v>9</v>
      </c>
      <c r="I3217" s="14">
        <f>IF(Table18[[#This Row],[Semi_total_radno]]="BLD", 0.65*Table18[[#This Row],[LLD]], Table18[[#This Row],[Semi_total_radno]])</f>
        <v>9</v>
      </c>
      <c r="J3217">
        <v>2.9150891738633313E-3</v>
      </c>
      <c r="K3217">
        <v>1.3814973256861167E-3</v>
      </c>
      <c r="L3217">
        <v>1.1654368705726958</v>
      </c>
    </row>
    <row r="3218" spans="1:12" hidden="1" x14ac:dyDescent="0.35">
      <c r="A3218" t="s">
        <v>137</v>
      </c>
      <c r="B3218" t="s">
        <v>282</v>
      </c>
      <c r="C3218" s="5" t="s">
        <v>78</v>
      </c>
      <c r="D3218" s="5">
        <v>14.5</v>
      </c>
      <c r="E3218" t="s">
        <v>45</v>
      </c>
      <c r="F3218">
        <v>1</v>
      </c>
      <c r="G3218" t="s">
        <v>35</v>
      </c>
      <c r="H3218" s="14">
        <v>9</v>
      </c>
      <c r="I3218" s="14">
        <f>IF(Table18[[#This Row],[Semi_total_radno]]="BLD", 0.65*Table18[[#This Row],[LLD]], Table18[[#This Row],[Semi_total_radno]])</f>
        <v>9</v>
      </c>
      <c r="J3218">
        <v>1.5981536901866396E-3</v>
      </c>
      <c r="K3218">
        <v>0.26474439896022278</v>
      </c>
      <c r="L3218">
        <v>275.0674972782781</v>
      </c>
    </row>
    <row r="3219" spans="1:12" hidden="1" x14ac:dyDescent="0.35">
      <c r="A3219" t="s">
        <v>138</v>
      </c>
      <c r="B3219" t="s">
        <v>282</v>
      </c>
      <c r="C3219" s="5" t="s">
        <v>80</v>
      </c>
      <c r="D3219" s="5">
        <v>15.5</v>
      </c>
      <c r="E3219" t="s">
        <v>45</v>
      </c>
      <c r="F3219">
        <v>1</v>
      </c>
      <c r="G3219" t="s">
        <v>35</v>
      </c>
      <c r="H3219" s="14">
        <v>9</v>
      </c>
      <c r="I3219" s="14">
        <f>IF(Table18[[#This Row],[Semi_total_radno]]="BLD", 0.65*Table18[[#This Row],[LLD]], Table18[[#This Row],[Semi_total_radno]])</f>
        <v>9</v>
      </c>
      <c r="J3219">
        <v>4.0012004319578401E-3</v>
      </c>
      <c r="K3219">
        <v>0.21320059255231158</v>
      </c>
      <c r="L3219">
        <v>73.840563734158209</v>
      </c>
    </row>
    <row r="3220" spans="1:12" hidden="1" x14ac:dyDescent="0.35">
      <c r="A3220" t="s">
        <v>139</v>
      </c>
      <c r="B3220" t="s">
        <v>282</v>
      </c>
      <c r="C3220" s="5" t="s">
        <v>82</v>
      </c>
      <c r="D3220" s="5">
        <v>16.5</v>
      </c>
      <c r="E3220" t="s">
        <v>45</v>
      </c>
      <c r="F3220">
        <v>1</v>
      </c>
      <c r="G3220" t="s">
        <v>35</v>
      </c>
      <c r="H3220" s="14">
        <v>9</v>
      </c>
      <c r="I3220" s="14">
        <f>IF(Table18[[#This Row],[Semi_total_radno]]="BLD", 0.65*Table18[[#This Row],[LLD]], Table18[[#This Row],[Semi_total_radno]])</f>
        <v>9</v>
      </c>
      <c r="J3220">
        <v>4.9353404901921749E-3</v>
      </c>
      <c r="K3220">
        <v>0.46628283429890854</v>
      </c>
      <c r="L3220">
        <v>97.033223756615058</v>
      </c>
    </row>
    <row r="3221" spans="1:12" hidden="1" x14ac:dyDescent="0.35">
      <c r="A3221" t="s">
        <v>140</v>
      </c>
      <c r="B3221" t="s">
        <v>282</v>
      </c>
      <c r="C3221" s="5" t="s">
        <v>84</v>
      </c>
      <c r="D3221" s="5">
        <v>17.5</v>
      </c>
      <c r="E3221" t="s">
        <v>45</v>
      </c>
      <c r="F3221">
        <v>1</v>
      </c>
      <c r="G3221" t="s">
        <v>35</v>
      </c>
      <c r="H3221" s="14">
        <v>9</v>
      </c>
      <c r="I3221" s="14">
        <f>IF(Table18[[#This Row],[Semi_total_radno]]="BLD", 0.65*Table18[[#This Row],[LLD]], Table18[[#This Row],[Semi_total_radno]])</f>
        <v>9</v>
      </c>
      <c r="J3221">
        <v>9.1670993715524708E-3</v>
      </c>
      <c r="K3221">
        <v>0.88189196586608898</v>
      </c>
      <c r="L3221">
        <v>96.201855147637431</v>
      </c>
    </row>
    <row r="3222" spans="1:12" hidden="1" x14ac:dyDescent="0.35">
      <c r="A3222" t="s">
        <v>141</v>
      </c>
      <c r="B3222" t="s">
        <v>282</v>
      </c>
      <c r="C3222" s="5" t="s">
        <v>86</v>
      </c>
      <c r="D3222" s="5">
        <v>18.5</v>
      </c>
      <c r="E3222" t="s">
        <v>45</v>
      </c>
      <c r="F3222">
        <v>1</v>
      </c>
      <c r="G3222" t="s">
        <v>35</v>
      </c>
      <c r="H3222" s="14">
        <v>9</v>
      </c>
      <c r="I3222" s="14">
        <f>IF(Table18[[#This Row],[Semi_total_radno]]="BLD", 0.65*Table18[[#This Row],[LLD]], Table18[[#This Row],[Semi_total_radno]])</f>
        <v>9</v>
      </c>
      <c r="J3222">
        <v>2.86616268567741E-3</v>
      </c>
      <c r="K3222">
        <v>0.791320741176605</v>
      </c>
      <c r="L3222">
        <v>276.09065777422137</v>
      </c>
    </row>
    <row r="3223" spans="1:12" hidden="1" x14ac:dyDescent="0.35">
      <c r="A3223" t="s">
        <v>142</v>
      </c>
      <c r="B3223" t="s">
        <v>282</v>
      </c>
      <c r="C3223" s="5" t="s">
        <v>88</v>
      </c>
      <c r="D3223" s="5">
        <v>19.5</v>
      </c>
      <c r="E3223" t="s">
        <v>45</v>
      </c>
      <c r="F3223">
        <v>1</v>
      </c>
      <c r="G3223" t="s">
        <v>35</v>
      </c>
      <c r="H3223" s="14">
        <v>8</v>
      </c>
      <c r="I3223" s="14">
        <f>IF(Table18[[#This Row],[Semi_total_radno]]="BLD", 0.65*Table18[[#This Row],[LLD]], Table18[[#This Row],[Semi_total_radno]])</f>
        <v>8</v>
      </c>
      <c r="J3223">
        <v>6.7104664631187898E-3</v>
      </c>
      <c r="K3223">
        <v>9.8935631103813405E-3</v>
      </c>
      <c r="L3223">
        <v>1.4878251609778683</v>
      </c>
    </row>
    <row r="3224" spans="1:12" hidden="1" x14ac:dyDescent="0.35">
      <c r="A3224" t="s">
        <v>143</v>
      </c>
      <c r="B3224" t="s">
        <v>282</v>
      </c>
      <c r="C3224" s="5" t="s">
        <v>90</v>
      </c>
      <c r="D3224" s="5">
        <v>20.5</v>
      </c>
      <c r="E3224" t="s">
        <v>45</v>
      </c>
      <c r="F3224">
        <v>1</v>
      </c>
      <c r="G3224" t="s">
        <v>35</v>
      </c>
      <c r="H3224" s="14">
        <v>9</v>
      </c>
      <c r="I3224" s="14">
        <f>IF(Table18[[#This Row],[Semi_total_radno]]="BLD", 0.65*Table18[[#This Row],[LLD]], Table18[[#This Row],[Semi_total_radno]])</f>
        <v>9</v>
      </c>
      <c r="J3224">
        <v>3.7003699690103501E-3</v>
      </c>
      <c r="K3224">
        <v>0.75199699401855502</v>
      </c>
      <c r="L3224">
        <v>203.22211030689826</v>
      </c>
    </row>
    <row r="3225" spans="1:12" hidden="1" x14ac:dyDescent="0.35">
      <c r="A3225" t="s">
        <v>144</v>
      </c>
      <c r="B3225" t="s">
        <v>282</v>
      </c>
      <c r="C3225" s="5" t="s">
        <v>92</v>
      </c>
      <c r="D3225" s="5">
        <v>21.5</v>
      </c>
      <c r="E3225" t="s">
        <v>45</v>
      </c>
      <c r="F3225">
        <v>1</v>
      </c>
      <c r="G3225" t="s">
        <v>35</v>
      </c>
      <c r="H3225" s="14">
        <v>9</v>
      </c>
      <c r="I3225" s="14">
        <f>IF(Table18[[#This Row],[Semi_total_radno]]="BLD", 0.65*Table18[[#This Row],[LLD]], Table18[[#This Row],[Semi_total_radno]])</f>
        <v>9</v>
      </c>
      <c r="J3225">
        <v>5.3646238520741497E-3</v>
      </c>
      <c r="K3225">
        <v>0.70227766036987305</v>
      </c>
      <c r="L3225">
        <v>130.90902171982628</v>
      </c>
    </row>
    <row r="3226" spans="1:12" hidden="1" x14ac:dyDescent="0.35">
      <c r="A3226" t="s">
        <v>145</v>
      </c>
      <c r="B3226" t="s">
        <v>282</v>
      </c>
      <c r="C3226" s="5" t="s">
        <v>94</v>
      </c>
      <c r="D3226" s="5">
        <v>22.5</v>
      </c>
      <c r="E3226" t="s">
        <v>45</v>
      </c>
      <c r="F3226">
        <v>1</v>
      </c>
      <c r="G3226" t="s">
        <v>35</v>
      </c>
      <c r="H3226" s="14">
        <v>9</v>
      </c>
      <c r="I3226" s="14">
        <f>IF(Table18[[#This Row],[Semi_total_radno]]="BLD", 0.65*Table18[[#This Row],[LLD]], Table18[[#This Row],[Semi_total_radno]])</f>
        <v>9</v>
      </c>
      <c r="J3226">
        <v>4.4000954367220402E-3</v>
      </c>
      <c r="K3226">
        <v>0.70528602600097701</v>
      </c>
      <c r="L3226">
        <v>160.28880194616806</v>
      </c>
    </row>
    <row r="3227" spans="1:12" hidden="1" x14ac:dyDescent="0.35">
      <c r="A3227" t="s">
        <v>146</v>
      </c>
      <c r="B3227" t="s">
        <v>282</v>
      </c>
      <c r="C3227" s="5" t="s">
        <v>96</v>
      </c>
      <c r="D3227" s="5">
        <v>23.5</v>
      </c>
      <c r="E3227" t="s">
        <v>45</v>
      </c>
      <c r="F3227">
        <v>1</v>
      </c>
      <c r="G3227" t="s">
        <v>35</v>
      </c>
      <c r="H3227" s="14">
        <v>9</v>
      </c>
      <c r="I3227" s="14">
        <f>IF(Table18[[#This Row],[Semi_total_radno]]="BLD", 0.65*Table18[[#This Row],[LLD]], Table18[[#This Row],[Semi_total_radno]])</f>
        <v>9</v>
      </c>
      <c r="J3227">
        <v>0.12645477056503299</v>
      </c>
      <c r="K3227">
        <v>0.85145920515060403</v>
      </c>
      <c r="L3227">
        <v>6.7333102685336552</v>
      </c>
    </row>
    <row r="3228" spans="1:12" hidden="1" x14ac:dyDescent="0.35">
      <c r="A3228" t="s">
        <v>147</v>
      </c>
      <c r="B3228" t="s">
        <v>282</v>
      </c>
      <c r="C3228" s="5" t="s">
        <v>148</v>
      </c>
      <c r="D3228" s="5">
        <v>24.5</v>
      </c>
      <c r="E3228" t="s">
        <v>45</v>
      </c>
      <c r="F3228">
        <v>1</v>
      </c>
      <c r="G3228" t="s">
        <v>35</v>
      </c>
      <c r="H3228" s="14">
        <v>9</v>
      </c>
      <c r="I3228" s="14">
        <f>IF(Table18[[#This Row],[Semi_total_radno]]="BLD", 0.65*Table18[[#This Row],[LLD]], Table18[[#This Row],[Semi_total_radno]])</f>
        <v>9</v>
      </c>
      <c r="J3228">
        <v>4.6717706136405503E-3</v>
      </c>
      <c r="K3228">
        <v>0.75721907615661599</v>
      </c>
      <c r="L3228">
        <v>162.08395890536698</v>
      </c>
    </row>
    <row r="3229" spans="1:12" hidden="1" x14ac:dyDescent="0.35">
      <c r="A3229" t="s">
        <v>149</v>
      </c>
      <c r="B3229" t="s">
        <v>282</v>
      </c>
      <c r="C3229" s="5" t="s">
        <v>150</v>
      </c>
      <c r="D3229" s="5">
        <v>25.5</v>
      </c>
      <c r="E3229" t="s">
        <v>45</v>
      </c>
      <c r="F3229">
        <v>1</v>
      </c>
      <c r="G3229" t="s">
        <v>35</v>
      </c>
      <c r="H3229" s="14">
        <v>9</v>
      </c>
      <c r="I3229" s="14">
        <f>IF(Table18[[#This Row],[Semi_total_radno]]="BLD", 0.65*Table18[[#This Row],[LLD]], Table18[[#This Row],[Semi_total_radno]])</f>
        <v>9</v>
      </c>
      <c r="J3229">
        <v>7.5809713453054402E-3</v>
      </c>
      <c r="K3229">
        <v>0.77315866947174094</v>
      </c>
      <c r="L3229">
        <v>101.98675529231804</v>
      </c>
    </row>
    <row r="3230" spans="1:12" hidden="1" x14ac:dyDescent="0.35">
      <c r="A3230" t="s">
        <v>151</v>
      </c>
      <c r="B3230" t="s">
        <v>282</v>
      </c>
      <c r="C3230" s="5" t="s">
        <v>152</v>
      </c>
      <c r="D3230" s="5">
        <v>26.5</v>
      </c>
      <c r="E3230" t="s">
        <v>45</v>
      </c>
      <c r="F3230">
        <v>1</v>
      </c>
      <c r="G3230" t="s">
        <v>35</v>
      </c>
      <c r="H3230" s="14">
        <v>9</v>
      </c>
      <c r="I3230" s="14">
        <f>IF(Table18[[#This Row],[Semi_total_radno]]="BLD", 0.65*Table18[[#This Row],[LLD]], Table18[[#This Row],[Semi_total_radno]])</f>
        <v>9</v>
      </c>
      <c r="J3230">
        <v>4.5442925766110403E-3</v>
      </c>
      <c r="K3230">
        <v>0.643393754959106</v>
      </c>
      <c r="L3230">
        <v>141.58281935247322</v>
      </c>
    </row>
    <row r="3231" spans="1:12" hidden="1" x14ac:dyDescent="0.35">
      <c r="A3231" t="s">
        <v>153</v>
      </c>
      <c r="B3231" t="s">
        <v>282</v>
      </c>
      <c r="C3231" s="5" t="s">
        <v>154</v>
      </c>
      <c r="D3231" s="5">
        <v>27.5</v>
      </c>
      <c r="E3231" t="s">
        <v>45</v>
      </c>
      <c r="F3231">
        <v>1</v>
      </c>
      <c r="G3231" t="s">
        <v>35</v>
      </c>
      <c r="H3231" s="14">
        <v>9</v>
      </c>
      <c r="I3231" s="14">
        <f>IF(Table18[[#This Row],[Semi_total_radno]]="BLD", 0.65*Table18[[#This Row],[LLD]], Table18[[#This Row],[Semi_total_radno]])</f>
        <v>9</v>
      </c>
      <c r="J3231">
        <v>0.11133766919374501</v>
      </c>
      <c r="K3231">
        <v>0.77587771415710405</v>
      </c>
      <c r="L3231">
        <v>6.9686901097862499</v>
      </c>
    </row>
    <row r="3232" spans="1:12" hidden="1" x14ac:dyDescent="0.35">
      <c r="A3232" t="s">
        <v>155</v>
      </c>
      <c r="B3232" t="s">
        <v>282</v>
      </c>
      <c r="C3232" s="5" t="s">
        <v>156</v>
      </c>
      <c r="D3232" s="5">
        <v>28.5</v>
      </c>
      <c r="E3232" t="s">
        <v>45</v>
      </c>
      <c r="F3232">
        <v>1</v>
      </c>
      <c r="G3232" t="s">
        <v>35</v>
      </c>
      <c r="H3232" s="14">
        <v>8</v>
      </c>
      <c r="I3232" s="14">
        <f>IF(Table18[[#This Row],[Semi_total_radno]]="BLD", 0.65*Table18[[#This Row],[LLD]], Table18[[#This Row],[Semi_total_radno]])</f>
        <v>8</v>
      </c>
      <c r="J3232">
        <v>3.2196536194533101E-3</v>
      </c>
      <c r="K3232">
        <v>0.61105328798294101</v>
      </c>
      <c r="L3232">
        <v>189.78851771225516</v>
      </c>
    </row>
    <row r="3233" spans="1:12" hidden="1" x14ac:dyDescent="0.35">
      <c r="A3233" t="s">
        <v>157</v>
      </c>
      <c r="B3233" t="s">
        <v>282</v>
      </c>
      <c r="C3233" s="5" t="s">
        <v>158</v>
      </c>
      <c r="D3233" s="5">
        <v>29.5</v>
      </c>
      <c r="E3233" t="s">
        <v>45</v>
      </c>
      <c r="F3233">
        <v>1</v>
      </c>
      <c r="G3233" t="s">
        <v>35</v>
      </c>
      <c r="H3233" s="14">
        <v>8</v>
      </c>
      <c r="I3233" s="14">
        <f>IF(Table18[[#This Row],[Semi_total_radno]]="BLD", 0.65*Table18[[#This Row],[LLD]], Table18[[#This Row],[Semi_total_radno]])</f>
        <v>8</v>
      </c>
      <c r="J3233">
        <v>4.1929841972887499E-3</v>
      </c>
      <c r="K3233">
        <v>5.4549048654735106E-3</v>
      </c>
      <c r="L3233">
        <v>1.3238016333412053</v>
      </c>
    </row>
    <row r="3234" spans="1:12" hidden="1" x14ac:dyDescent="0.35">
      <c r="A3234" t="s">
        <v>159</v>
      </c>
      <c r="B3234" t="s">
        <v>282</v>
      </c>
      <c r="C3234" s="5" t="s">
        <v>160</v>
      </c>
      <c r="D3234" s="5">
        <v>30.5</v>
      </c>
      <c r="E3234" t="s">
        <v>45</v>
      </c>
      <c r="F3234">
        <v>1</v>
      </c>
      <c r="G3234" t="s">
        <v>35</v>
      </c>
      <c r="H3234" s="14">
        <v>8</v>
      </c>
      <c r="I3234" s="14">
        <f>IF(Table18[[#This Row],[Semi_total_radno]]="BLD", 0.65*Table18[[#This Row],[LLD]], Table18[[#This Row],[Semi_total_radno]])</f>
        <v>8</v>
      </c>
      <c r="J3234">
        <v>2.80562147963792E-3</v>
      </c>
      <c r="K3234">
        <v>0.35114298202097427</v>
      </c>
      <c r="L3234">
        <v>120.62676824996448</v>
      </c>
    </row>
    <row r="3235" spans="1:12" hidden="1" x14ac:dyDescent="0.35">
      <c r="A3235" t="s">
        <v>161</v>
      </c>
      <c r="B3235" t="s">
        <v>282</v>
      </c>
      <c r="C3235" s="5" t="s">
        <v>162</v>
      </c>
      <c r="D3235" s="5">
        <v>31.5</v>
      </c>
      <c r="E3235" t="s">
        <v>45</v>
      </c>
      <c r="F3235">
        <v>1</v>
      </c>
      <c r="G3235" t="s">
        <v>35</v>
      </c>
      <c r="H3235" s="14">
        <v>9</v>
      </c>
      <c r="I3235" s="14">
        <f>IF(Table18[[#This Row],[Semi_total_radno]]="BLD", 0.65*Table18[[#This Row],[LLD]], Table18[[#This Row],[Semi_total_radno]])</f>
        <v>9</v>
      </c>
      <c r="J3235">
        <v>2.9442918021231898E-3</v>
      </c>
      <c r="K3235">
        <v>0.64287626743316695</v>
      </c>
      <c r="L3235">
        <v>218.34665537212567</v>
      </c>
    </row>
    <row r="3236" spans="1:12" hidden="1" x14ac:dyDescent="0.35">
      <c r="A3236" t="s">
        <v>163</v>
      </c>
      <c r="B3236" t="s">
        <v>282</v>
      </c>
      <c r="C3236" s="5" t="s">
        <v>164</v>
      </c>
      <c r="D3236" s="5">
        <v>32.5</v>
      </c>
      <c r="E3236" t="s">
        <v>45</v>
      </c>
      <c r="F3236">
        <v>1</v>
      </c>
      <c r="G3236" t="s">
        <v>35</v>
      </c>
      <c r="H3236" s="14">
        <v>8</v>
      </c>
      <c r="I3236" s="14">
        <f>IF(Table18[[#This Row],[Semi_total_radno]]="BLD", 0.65*Table18[[#This Row],[LLD]], Table18[[#This Row],[Semi_total_radno]])</f>
        <v>8</v>
      </c>
      <c r="J3236">
        <v>0.22004885971546201</v>
      </c>
      <c r="K3236">
        <v>1.14431476593018</v>
      </c>
      <c r="L3236">
        <v>5.2002758269679559</v>
      </c>
    </row>
    <row r="3237" spans="1:12" hidden="1" x14ac:dyDescent="0.35">
      <c r="A3237" t="s">
        <v>165</v>
      </c>
      <c r="B3237" t="s">
        <v>282</v>
      </c>
      <c r="C3237" s="5" t="s">
        <v>166</v>
      </c>
      <c r="D3237" s="5">
        <v>33.5</v>
      </c>
      <c r="E3237" t="s">
        <v>45</v>
      </c>
      <c r="F3237">
        <v>1</v>
      </c>
      <c r="G3237" t="s">
        <v>35</v>
      </c>
      <c r="H3237" s="14">
        <v>9</v>
      </c>
      <c r="I3237" s="14">
        <f>IF(Table18[[#This Row],[Semi_total_radno]]="BLD", 0.65*Table18[[#This Row],[LLD]], Table18[[#This Row],[Semi_total_radno]])</f>
        <v>9</v>
      </c>
      <c r="J3237">
        <v>9.9223233759403201E-2</v>
      </c>
      <c r="K3237">
        <v>0.65283411741256703</v>
      </c>
      <c r="L3237">
        <v>6.5794481058293384</v>
      </c>
    </row>
    <row r="3238" spans="1:12" hidden="1" x14ac:dyDescent="0.35">
      <c r="A3238" t="s">
        <v>167</v>
      </c>
      <c r="B3238" t="s">
        <v>282</v>
      </c>
      <c r="C3238" s="5" t="s">
        <v>168</v>
      </c>
      <c r="D3238" s="5">
        <v>34.5</v>
      </c>
      <c r="E3238" t="s">
        <v>45</v>
      </c>
      <c r="F3238">
        <v>1</v>
      </c>
      <c r="G3238" t="s">
        <v>35</v>
      </c>
      <c r="H3238" s="14">
        <v>9</v>
      </c>
      <c r="I3238" s="14">
        <f>IF(Table18[[#This Row],[Semi_total_radno]]="BLD", 0.65*Table18[[#This Row],[LLD]], Table18[[#This Row],[Semi_total_radno]])</f>
        <v>9</v>
      </c>
      <c r="J3238">
        <v>0.105852633714676</v>
      </c>
      <c r="K3238">
        <v>0.71126335859298695</v>
      </c>
      <c r="L3238">
        <v>6.7193732799335484</v>
      </c>
    </row>
    <row r="3239" spans="1:12" hidden="1" x14ac:dyDescent="0.35">
      <c r="A3239" t="s">
        <v>169</v>
      </c>
      <c r="B3239" t="s">
        <v>282</v>
      </c>
      <c r="C3239" s="5" t="s">
        <v>170</v>
      </c>
      <c r="D3239" s="5">
        <v>35.5</v>
      </c>
      <c r="E3239" t="s">
        <v>45</v>
      </c>
      <c r="F3239">
        <v>1</v>
      </c>
      <c r="G3239" t="s">
        <v>35</v>
      </c>
      <c r="H3239" s="14">
        <v>9</v>
      </c>
      <c r="I3239" s="14">
        <f>IF(Table18[[#This Row],[Semi_total_radno]]="BLD", 0.65*Table18[[#This Row],[LLD]], Table18[[#This Row],[Semi_total_radno]])</f>
        <v>9</v>
      </c>
      <c r="J3239">
        <v>3.9853155612945557E-3</v>
      </c>
      <c r="K3239">
        <v>0.33570869080722343</v>
      </c>
      <c r="L3239">
        <v>84.790029569277735</v>
      </c>
    </row>
    <row r="3240" spans="1:12" hidden="1" x14ac:dyDescent="0.35">
      <c r="A3240" t="s">
        <v>171</v>
      </c>
      <c r="B3240" t="s">
        <v>282</v>
      </c>
      <c r="C3240" s="5" t="s">
        <v>172</v>
      </c>
      <c r="D3240" s="5">
        <v>36.5</v>
      </c>
      <c r="E3240" t="s">
        <v>45</v>
      </c>
      <c r="F3240">
        <v>1</v>
      </c>
      <c r="G3240" t="s">
        <v>35</v>
      </c>
      <c r="H3240" s="14">
        <v>9</v>
      </c>
      <c r="I3240" s="14">
        <f>IF(Table18[[#This Row],[Semi_total_radno]]="BLD", 0.65*Table18[[#This Row],[LLD]], Table18[[#This Row],[Semi_total_radno]])</f>
        <v>9</v>
      </c>
      <c r="J3240">
        <v>0.103278502821922</v>
      </c>
      <c r="K3240">
        <v>0.77632200717926003</v>
      </c>
      <c r="L3240">
        <v>7.5167821566684943</v>
      </c>
    </row>
    <row r="3241" spans="1:12" hidden="1" x14ac:dyDescent="0.35">
      <c r="A3241" t="s">
        <v>173</v>
      </c>
      <c r="B3241" t="s">
        <v>282</v>
      </c>
      <c r="C3241" s="5" t="s">
        <v>174</v>
      </c>
      <c r="D3241" s="5">
        <v>37.5</v>
      </c>
      <c r="E3241" t="s">
        <v>45</v>
      </c>
      <c r="F3241">
        <v>1</v>
      </c>
      <c r="G3241" t="s">
        <v>35</v>
      </c>
      <c r="H3241" s="14">
        <v>8</v>
      </c>
      <c r="I3241" s="14">
        <f>IF(Table18[[#This Row],[Semi_total_radno]]="BLD", 0.65*Table18[[#This Row],[LLD]], Table18[[#This Row],[Semi_total_radno]])</f>
        <v>8</v>
      </c>
      <c r="J3241">
        <v>3.2888703746721128E-2</v>
      </c>
      <c r="K3241">
        <v>0.31405077059753228</v>
      </c>
      <c r="L3241">
        <v>5.8507370657551112</v>
      </c>
    </row>
    <row r="3242" spans="1:12" hidden="1" x14ac:dyDescent="0.35">
      <c r="A3242" t="s">
        <v>175</v>
      </c>
      <c r="B3242" t="s">
        <v>282</v>
      </c>
      <c r="C3242" s="5" t="s">
        <v>176</v>
      </c>
      <c r="D3242" s="5">
        <v>38.5</v>
      </c>
      <c r="E3242" t="s">
        <v>45</v>
      </c>
      <c r="F3242">
        <v>1</v>
      </c>
      <c r="G3242" t="s">
        <v>35</v>
      </c>
      <c r="H3242" s="14">
        <v>9</v>
      </c>
      <c r="I3242" s="14">
        <f>IF(Table18[[#This Row],[Semi_total_radno]]="BLD", 0.65*Table18[[#This Row],[LLD]], Table18[[#This Row],[Semi_total_radno]])</f>
        <v>9</v>
      </c>
      <c r="J3242">
        <v>2.6430316502228401E-3</v>
      </c>
      <c r="K3242">
        <v>0.24631776055321097</v>
      </c>
      <c r="L3242">
        <v>80.726734053813971</v>
      </c>
    </row>
    <row r="3243" spans="1:12" hidden="1" x14ac:dyDescent="0.35">
      <c r="A3243" t="s">
        <v>177</v>
      </c>
      <c r="B3243" t="s">
        <v>282</v>
      </c>
      <c r="C3243" s="5" t="s">
        <v>178</v>
      </c>
      <c r="D3243" s="5">
        <v>39.5</v>
      </c>
      <c r="E3243" t="s">
        <v>45</v>
      </c>
      <c r="F3243">
        <v>1</v>
      </c>
      <c r="G3243" t="s">
        <v>35</v>
      </c>
      <c r="H3243" s="14">
        <v>8</v>
      </c>
      <c r="I3243" s="14">
        <f>IF(Table18[[#This Row],[Semi_total_radno]]="BLD", 0.65*Table18[[#This Row],[LLD]], Table18[[#This Row],[Semi_total_radno]])</f>
        <v>8</v>
      </c>
      <c r="J3243">
        <v>2.7010203339159502E-3</v>
      </c>
      <c r="K3243">
        <v>0.46000003814697299</v>
      </c>
      <c r="L3243">
        <v>170.30602560479917</v>
      </c>
    </row>
    <row r="3244" spans="1:12" hidden="1" x14ac:dyDescent="0.35">
      <c r="A3244" t="s">
        <v>179</v>
      </c>
      <c r="B3244" t="s">
        <v>282</v>
      </c>
      <c r="C3244" s="13" t="s">
        <v>185</v>
      </c>
      <c r="D3244" s="5">
        <v>40.5</v>
      </c>
      <c r="E3244" t="s">
        <v>45</v>
      </c>
      <c r="F3244">
        <v>1</v>
      </c>
      <c r="G3244" t="s">
        <v>35</v>
      </c>
      <c r="H3244" s="14">
        <v>8</v>
      </c>
      <c r="I3244" s="14">
        <f>IF(Table18[[#This Row],[Semi_total_radno]]="BLD", 0.65*Table18[[#This Row],[LLD]], Table18[[#This Row],[Semi_total_radno]])</f>
        <v>8</v>
      </c>
      <c r="J3244">
        <v>0.13278423249721499</v>
      </c>
      <c r="K3244">
        <v>0.830455541610718</v>
      </c>
      <c r="L3244">
        <v>6.2541728486334849</v>
      </c>
    </row>
    <row r="3245" spans="1:12" hidden="1" x14ac:dyDescent="0.35">
      <c r="A3245" t="s">
        <v>49</v>
      </c>
      <c r="B3245" t="s">
        <v>279</v>
      </c>
      <c r="C3245" s="5" t="s">
        <v>50</v>
      </c>
      <c r="D3245" s="5">
        <v>0.5</v>
      </c>
      <c r="E3245" t="s">
        <v>45</v>
      </c>
      <c r="F3245">
        <v>0.1</v>
      </c>
      <c r="G3245" t="s">
        <v>36</v>
      </c>
      <c r="H3245" s="15">
        <v>16.899999999999999</v>
      </c>
      <c r="I3245" s="15">
        <f>IF(Table18[[#This Row],[Semi_total_radno]]="BLD", 0.65*Table18[[#This Row],[LLD]], Table18[[#This Row],[Semi_total_radno]])</f>
        <v>16.899999999999999</v>
      </c>
      <c r="J3245">
        <v>0.213008597493172</v>
      </c>
      <c r="K3245">
        <v>1.55813443660736</v>
      </c>
      <c r="L3245">
        <v>7.3148898915092193</v>
      </c>
    </row>
    <row r="3246" spans="1:12" hidden="1" x14ac:dyDescent="0.35">
      <c r="A3246" t="s">
        <v>51</v>
      </c>
      <c r="B3246" t="s">
        <v>279</v>
      </c>
      <c r="C3246" s="5" t="s">
        <v>52</v>
      </c>
      <c r="D3246" s="5">
        <v>1.5</v>
      </c>
      <c r="E3246" t="s">
        <v>45</v>
      </c>
      <c r="F3246">
        <v>0.1</v>
      </c>
      <c r="G3246" t="s">
        <v>36</v>
      </c>
      <c r="H3246" s="15">
        <v>17.7</v>
      </c>
      <c r="I3246" s="15">
        <f>IF(Table18[[#This Row],[Semi_total_radno]]="BLD", 0.65*Table18[[#This Row],[LLD]], Table18[[#This Row],[Semi_total_radno]])</f>
        <v>17.7</v>
      </c>
      <c r="J3246">
        <v>0.24476093053817699</v>
      </c>
      <c r="K3246">
        <v>1.8220783472061199</v>
      </c>
      <c r="L3246">
        <v>7.4443185977425355</v>
      </c>
    </row>
    <row r="3247" spans="1:12" hidden="1" x14ac:dyDescent="0.35">
      <c r="A3247" t="s">
        <v>53</v>
      </c>
      <c r="B3247" t="s">
        <v>279</v>
      </c>
      <c r="C3247" s="5" t="s">
        <v>54</v>
      </c>
      <c r="D3247" s="5">
        <v>2.5</v>
      </c>
      <c r="E3247" t="s">
        <v>45</v>
      </c>
      <c r="F3247">
        <v>0.1</v>
      </c>
      <c r="G3247" t="s">
        <v>36</v>
      </c>
      <c r="H3247" s="15">
        <v>18.399999999999999</v>
      </c>
      <c r="I3247" s="15">
        <f>IF(Table18[[#This Row],[Semi_total_radno]]="BLD", 0.65*Table18[[#This Row],[LLD]], Table18[[#This Row],[Semi_total_radno]])</f>
        <v>18.399999999999999</v>
      </c>
      <c r="J3247">
        <v>0.20878420770168299</v>
      </c>
      <c r="K3247">
        <v>1.5988929271698</v>
      </c>
      <c r="L3247">
        <v>7.6581123868063106</v>
      </c>
    </row>
    <row r="3248" spans="1:12" hidden="1" x14ac:dyDescent="0.35">
      <c r="A3248" t="s">
        <v>55</v>
      </c>
      <c r="B3248" t="s">
        <v>279</v>
      </c>
      <c r="C3248" s="5" t="s">
        <v>56</v>
      </c>
      <c r="D3248" s="5">
        <v>3.5</v>
      </c>
      <c r="E3248" t="s">
        <v>45</v>
      </c>
      <c r="F3248">
        <v>0.1</v>
      </c>
      <c r="G3248" t="s">
        <v>36</v>
      </c>
      <c r="H3248" s="15">
        <v>18.8</v>
      </c>
      <c r="I3248" s="15">
        <f>IF(Table18[[#This Row],[Semi_total_radno]]="BLD", 0.65*Table18[[#This Row],[LLD]], Table18[[#This Row],[Semi_total_radno]])</f>
        <v>18.8</v>
      </c>
      <c r="J3248">
        <v>0.26063022017478898</v>
      </c>
      <c r="K3248">
        <v>1.7546205520629901</v>
      </c>
      <c r="L3248">
        <v>6.7322221916026157</v>
      </c>
    </row>
    <row r="3249" spans="1:12" hidden="1" x14ac:dyDescent="0.35">
      <c r="A3249" t="s">
        <v>57</v>
      </c>
      <c r="B3249" t="s">
        <v>279</v>
      </c>
      <c r="C3249" s="5" t="s">
        <v>58</v>
      </c>
      <c r="D3249" s="5">
        <v>4.5</v>
      </c>
      <c r="E3249" t="s">
        <v>45</v>
      </c>
      <c r="F3249">
        <v>0.1</v>
      </c>
      <c r="G3249" t="s">
        <v>36</v>
      </c>
      <c r="H3249" s="15">
        <v>19</v>
      </c>
      <c r="I3249" s="15">
        <f>IF(Table18[[#This Row],[Semi_total_radno]]="BLD", 0.65*Table18[[#This Row],[LLD]], Table18[[#This Row],[Semi_total_radno]])</f>
        <v>19</v>
      </c>
      <c r="J3249">
        <v>0.26099950075149497</v>
      </c>
      <c r="K3249">
        <v>1.78256392478943</v>
      </c>
      <c r="L3249">
        <v>6.8297599024400419</v>
      </c>
    </row>
    <row r="3250" spans="1:12" hidden="1" x14ac:dyDescent="0.35">
      <c r="A3250" t="s">
        <v>59</v>
      </c>
      <c r="B3250" t="s">
        <v>279</v>
      </c>
      <c r="C3250" s="5" t="s">
        <v>60</v>
      </c>
      <c r="D3250" s="5">
        <v>5.5</v>
      </c>
      <c r="E3250" t="s">
        <v>45</v>
      </c>
      <c r="F3250">
        <v>0.1</v>
      </c>
      <c r="G3250" t="s">
        <v>36</v>
      </c>
      <c r="H3250" s="15">
        <v>18.8</v>
      </c>
      <c r="I3250" s="15">
        <f>IF(Table18[[#This Row],[Semi_total_radno]]="BLD", 0.65*Table18[[#This Row],[LLD]], Table18[[#This Row],[Semi_total_radno]])</f>
        <v>18.8</v>
      </c>
      <c r="J3250">
        <v>0.20869255065917999</v>
      </c>
      <c r="K3250">
        <v>1.61110508441925</v>
      </c>
      <c r="L3250">
        <v>7.7199932596079011</v>
      </c>
    </row>
    <row r="3251" spans="1:12" hidden="1" x14ac:dyDescent="0.35">
      <c r="A3251" t="s">
        <v>61</v>
      </c>
      <c r="B3251" t="s">
        <v>279</v>
      </c>
      <c r="C3251" s="5" t="s">
        <v>62</v>
      </c>
      <c r="D3251" s="5">
        <v>6.5</v>
      </c>
      <c r="E3251" t="s">
        <v>45</v>
      </c>
      <c r="F3251">
        <v>0.1</v>
      </c>
      <c r="G3251" t="s">
        <v>36</v>
      </c>
      <c r="H3251" s="15">
        <v>19.100000000000001</v>
      </c>
      <c r="I3251" s="15">
        <f>IF(Table18[[#This Row],[Semi_total_radno]]="BLD", 0.65*Table18[[#This Row],[LLD]], Table18[[#This Row],[Semi_total_radno]])</f>
        <v>19.100000000000001</v>
      </c>
      <c r="J3251">
        <v>0.25640079379081698</v>
      </c>
      <c r="K3251">
        <v>1.69784879684448</v>
      </c>
      <c r="L3251">
        <v>6.6218546820477453</v>
      </c>
    </row>
    <row r="3252" spans="1:12" hidden="1" x14ac:dyDescent="0.35">
      <c r="A3252" t="s">
        <v>63</v>
      </c>
      <c r="B3252" t="s">
        <v>279</v>
      </c>
      <c r="C3252" s="5" t="s">
        <v>64</v>
      </c>
      <c r="D3252" s="5">
        <v>7.5</v>
      </c>
      <c r="E3252" t="s">
        <v>45</v>
      </c>
      <c r="F3252">
        <v>0.1</v>
      </c>
      <c r="G3252" t="s">
        <v>36</v>
      </c>
      <c r="H3252" s="15">
        <v>18.8</v>
      </c>
      <c r="I3252" s="15">
        <f>IF(Table18[[#This Row],[Semi_total_radno]]="BLD", 0.65*Table18[[#This Row],[LLD]], Table18[[#This Row],[Semi_total_radno]])</f>
        <v>18.8</v>
      </c>
      <c r="J3252">
        <v>0.165142521262169</v>
      </c>
      <c r="K3252">
        <v>1.2323353290557899</v>
      </c>
      <c r="L3252">
        <v>7.4622533290467237</v>
      </c>
    </row>
    <row r="3253" spans="1:12" hidden="1" x14ac:dyDescent="0.35">
      <c r="A3253" t="s">
        <v>65</v>
      </c>
      <c r="B3253" t="s">
        <v>279</v>
      </c>
      <c r="C3253" s="5" t="s">
        <v>66</v>
      </c>
      <c r="D3253" s="5">
        <v>8.5</v>
      </c>
      <c r="E3253" t="s">
        <v>45</v>
      </c>
      <c r="F3253">
        <v>0.1</v>
      </c>
      <c r="G3253" t="s">
        <v>36</v>
      </c>
      <c r="H3253" s="15">
        <v>16.899999999999999</v>
      </c>
      <c r="I3253" s="15">
        <f>IF(Table18[[#This Row],[Semi_total_radno]]="BLD", 0.65*Table18[[#This Row],[LLD]], Table18[[#This Row],[Semi_total_radno]])</f>
        <v>16.899999999999999</v>
      </c>
      <c r="J3253">
        <v>4.9028149805962996E-3</v>
      </c>
      <c r="K3253">
        <v>0.75896835327148404</v>
      </c>
      <c r="L3253">
        <v>154.80256878450987</v>
      </c>
    </row>
    <row r="3254" spans="1:12" hidden="1" x14ac:dyDescent="0.35">
      <c r="A3254" t="s">
        <v>67</v>
      </c>
      <c r="B3254" t="s">
        <v>279</v>
      </c>
      <c r="C3254" s="5" t="s">
        <v>68</v>
      </c>
      <c r="D3254" s="5">
        <v>9.5</v>
      </c>
      <c r="E3254" t="s">
        <v>45</v>
      </c>
      <c r="F3254">
        <v>0.1</v>
      </c>
      <c r="G3254" t="s">
        <v>36</v>
      </c>
      <c r="H3254" s="15">
        <v>16.7</v>
      </c>
      <c r="I3254" s="15">
        <f>IF(Table18[[#This Row],[Semi_total_radno]]="BLD", 0.65*Table18[[#This Row],[LLD]], Table18[[#This Row],[Semi_total_radno]])</f>
        <v>16.7</v>
      </c>
      <c r="J3254">
        <v>3.07385972701013E-3</v>
      </c>
      <c r="K3254">
        <v>0.477190881967545</v>
      </c>
      <c r="L3254">
        <v>155.24159341900003</v>
      </c>
    </row>
    <row r="3255" spans="1:12" hidden="1" x14ac:dyDescent="0.35">
      <c r="A3255" t="s">
        <v>69</v>
      </c>
      <c r="B3255" t="s">
        <v>279</v>
      </c>
      <c r="C3255" s="5" t="s">
        <v>70</v>
      </c>
      <c r="D3255" s="5">
        <v>10.5</v>
      </c>
      <c r="E3255" t="s">
        <v>45</v>
      </c>
      <c r="F3255">
        <v>0.1</v>
      </c>
      <c r="G3255" t="s">
        <v>36</v>
      </c>
      <c r="H3255" s="15">
        <v>16.7</v>
      </c>
      <c r="I3255" s="15">
        <f>IF(Table18[[#This Row],[Semi_total_radno]]="BLD", 0.65*Table18[[#This Row],[LLD]], Table18[[#This Row],[Semi_total_radno]])</f>
        <v>16.7</v>
      </c>
      <c r="J3255">
        <v>0.23008805513382</v>
      </c>
      <c r="K3255">
        <v>0.85805010795593295</v>
      </c>
      <c r="L3255">
        <v>3.7292249154650294</v>
      </c>
    </row>
    <row r="3256" spans="1:12" hidden="1" x14ac:dyDescent="0.35">
      <c r="A3256" t="s">
        <v>71</v>
      </c>
      <c r="B3256" t="s">
        <v>279</v>
      </c>
      <c r="C3256" s="5" t="s">
        <v>72</v>
      </c>
      <c r="D3256" s="5">
        <v>11.5</v>
      </c>
      <c r="E3256" t="s">
        <v>45</v>
      </c>
      <c r="F3256">
        <v>0.1</v>
      </c>
      <c r="G3256" t="s">
        <v>36</v>
      </c>
      <c r="H3256" s="15">
        <v>15.5</v>
      </c>
      <c r="I3256" s="15">
        <f>IF(Table18[[#This Row],[Semi_total_radno]]="BLD", 0.65*Table18[[#This Row],[LLD]], Table18[[#This Row],[Semi_total_radno]])</f>
        <v>15.5</v>
      </c>
      <c r="J3256">
        <v>0.306331336498261</v>
      </c>
      <c r="K3256">
        <v>0.88174587488174405</v>
      </c>
      <c r="L3256">
        <v>2.8784057320454699</v>
      </c>
    </row>
    <row r="3257" spans="1:12" hidden="1" x14ac:dyDescent="0.35">
      <c r="A3257" t="s">
        <v>73</v>
      </c>
      <c r="B3257" t="s">
        <v>279</v>
      </c>
      <c r="C3257" s="5" t="s">
        <v>74</v>
      </c>
      <c r="D3257" s="5">
        <v>12.5</v>
      </c>
      <c r="E3257" t="s">
        <v>45</v>
      </c>
      <c r="F3257">
        <v>0.1</v>
      </c>
      <c r="G3257" t="s">
        <v>36</v>
      </c>
      <c r="H3257" s="15">
        <v>15.4</v>
      </c>
      <c r="I3257" s="15">
        <f>IF(Table18[[#This Row],[Semi_total_radno]]="BLD", 0.65*Table18[[#This Row],[LLD]], Table18[[#This Row],[Semi_total_radno]])</f>
        <v>15.4</v>
      </c>
      <c r="J3257">
        <v>1.03266257792711E-3</v>
      </c>
      <c r="K3257">
        <v>1.12421077210456E-3</v>
      </c>
      <c r="L3257">
        <v>1.0886525726159431</v>
      </c>
    </row>
    <row r="3258" spans="1:12" hidden="1" x14ac:dyDescent="0.35">
      <c r="A3258" t="s">
        <v>75</v>
      </c>
      <c r="B3258" t="s">
        <v>279</v>
      </c>
      <c r="C3258" s="5" t="s">
        <v>76</v>
      </c>
      <c r="D3258" s="5">
        <v>13.5</v>
      </c>
      <c r="E3258" t="s">
        <v>45</v>
      </c>
      <c r="F3258">
        <v>0.1</v>
      </c>
      <c r="G3258" t="s">
        <v>36</v>
      </c>
      <c r="H3258" s="15">
        <v>16.5</v>
      </c>
      <c r="I3258" s="15">
        <f>IF(Table18[[#This Row],[Semi_total_radno]]="BLD", 0.65*Table18[[#This Row],[LLD]], Table18[[#This Row],[Semi_total_radno]])</f>
        <v>16.5</v>
      </c>
      <c r="J3258">
        <v>7.0637674070894696E-4</v>
      </c>
      <c r="K3258">
        <v>1.3329919893294579E-3</v>
      </c>
      <c r="L3258">
        <v>1.799905758655191</v>
      </c>
    </row>
    <row r="3259" spans="1:12" hidden="1" x14ac:dyDescent="0.35">
      <c r="A3259" t="s">
        <v>77</v>
      </c>
      <c r="B3259" t="s">
        <v>279</v>
      </c>
      <c r="C3259" s="7" t="s">
        <v>78</v>
      </c>
      <c r="D3259" s="5">
        <v>14.5</v>
      </c>
      <c r="E3259" t="s">
        <v>45</v>
      </c>
      <c r="F3259">
        <v>0.1</v>
      </c>
      <c r="G3259" t="s">
        <v>36</v>
      </c>
      <c r="H3259" s="15">
        <v>16.3</v>
      </c>
      <c r="I3259" s="15">
        <f>IF(Table18[[#This Row],[Semi_total_radno]]="BLD", 0.65*Table18[[#This Row],[LLD]], Table18[[#This Row],[Semi_total_radno]])</f>
        <v>16.3</v>
      </c>
      <c r="J3259">
        <v>0.13394749164581299</v>
      </c>
      <c r="K3259">
        <v>0.45204642415046697</v>
      </c>
      <c r="L3259">
        <v>3.3748032053170389</v>
      </c>
    </row>
    <row r="3260" spans="1:12" hidden="1" x14ac:dyDescent="0.35">
      <c r="A3260" t="s">
        <v>79</v>
      </c>
      <c r="B3260" t="s">
        <v>279</v>
      </c>
      <c r="C3260" s="5" t="s">
        <v>80</v>
      </c>
      <c r="D3260" s="5">
        <v>15.5</v>
      </c>
      <c r="E3260" t="s">
        <v>45</v>
      </c>
      <c r="F3260">
        <v>0.1</v>
      </c>
      <c r="G3260" t="s">
        <v>36</v>
      </c>
      <c r="H3260" s="15">
        <v>16.7</v>
      </c>
      <c r="I3260" s="15">
        <f>IF(Table18[[#This Row],[Semi_total_radno]]="BLD", 0.65*Table18[[#This Row],[LLD]], Table18[[#This Row],[Semi_total_radno]])</f>
        <v>16.7</v>
      </c>
      <c r="J3260">
        <v>0.19273193180561099</v>
      </c>
      <c r="K3260">
        <v>0.61511629819869995</v>
      </c>
      <c r="L3260">
        <v>3.1915640155524665</v>
      </c>
    </row>
    <row r="3261" spans="1:12" hidden="1" x14ac:dyDescent="0.35">
      <c r="A3261" t="s">
        <v>81</v>
      </c>
      <c r="B3261" t="s">
        <v>279</v>
      </c>
      <c r="C3261" s="5" t="s">
        <v>82</v>
      </c>
      <c r="D3261" s="5">
        <v>16.5</v>
      </c>
      <c r="E3261" t="s">
        <v>45</v>
      </c>
      <c r="F3261">
        <v>0.1</v>
      </c>
      <c r="G3261" t="s">
        <v>36</v>
      </c>
      <c r="H3261" s="15">
        <v>16.899999999999999</v>
      </c>
      <c r="I3261" s="15">
        <f>IF(Table18[[#This Row],[Semi_total_radno]]="BLD", 0.65*Table18[[#This Row],[LLD]], Table18[[#This Row],[Semi_total_radno]])</f>
        <v>16.899999999999999</v>
      </c>
      <c r="J3261">
        <v>0.26588690280914301</v>
      </c>
      <c r="K3261">
        <v>0.84849083423614502</v>
      </c>
      <c r="L3261">
        <v>3.1911719805364105</v>
      </c>
    </row>
    <row r="3262" spans="1:12" hidden="1" x14ac:dyDescent="0.35">
      <c r="A3262" t="s">
        <v>83</v>
      </c>
      <c r="B3262" t="s">
        <v>279</v>
      </c>
      <c r="C3262" s="5" t="s">
        <v>84</v>
      </c>
      <c r="D3262" s="5">
        <v>17.5</v>
      </c>
      <c r="E3262" t="s">
        <v>45</v>
      </c>
      <c r="F3262">
        <v>0.1</v>
      </c>
      <c r="G3262" t="s">
        <v>36</v>
      </c>
      <c r="H3262" s="15">
        <v>16.2</v>
      </c>
      <c r="I3262" s="15">
        <f>IF(Table18[[#This Row],[Semi_total_radno]]="BLD", 0.65*Table18[[#This Row],[LLD]], Table18[[#This Row],[Semi_total_radno]])</f>
        <v>16.2</v>
      </c>
      <c r="J3262">
        <v>0.25323790311813399</v>
      </c>
      <c r="K3262">
        <v>0.82827520370483398</v>
      </c>
      <c r="L3262">
        <v>3.2707394647729666</v>
      </c>
    </row>
    <row r="3263" spans="1:12" hidden="1" x14ac:dyDescent="0.35">
      <c r="A3263" t="s">
        <v>85</v>
      </c>
      <c r="B3263" t="s">
        <v>279</v>
      </c>
      <c r="C3263" s="5" t="s">
        <v>86</v>
      </c>
      <c r="D3263" s="5">
        <v>18.5</v>
      </c>
      <c r="E3263" t="s">
        <v>45</v>
      </c>
      <c r="F3263">
        <v>0.1</v>
      </c>
      <c r="G3263" t="s">
        <v>36</v>
      </c>
      <c r="H3263" s="15">
        <v>15.4</v>
      </c>
      <c r="I3263" s="15">
        <f>IF(Table18[[#This Row],[Semi_total_radno]]="BLD", 0.65*Table18[[#This Row],[LLD]], Table18[[#This Row],[Semi_total_radno]])</f>
        <v>15.4</v>
      </c>
      <c r="J3263">
        <v>0.39740765094757102</v>
      </c>
      <c r="K3263">
        <v>1.1307168006896999</v>
      </c>
      <c r="L3263">
        <v>2.8452315852340559</v>
      </c>
    </row>
    <row r="3264" spans="1:12" hidden="1" x14ac:dyDescent="0.35">
      <c r="A3264" t="s">
        <v>87</v>
      </c>
      <c r="B3264" t="s">
        <v>279</v>
      </c>
      <c r="C3264" s="5" t="s">
        <v>88</v>
      </c>
      <c r="D3264" s="5">
        <v>19.5</v>
      </c>
      <c r="E3264" t="s">
        <v>45</v>
      </c>
      <c r="F3264">
        <v>0.1</v>
      </c>
      <c r="G3264" t="s">
        <v>36</v>
      </c>
      <c r="H3264" s="15">
        <v>14.4</v>
      </c>
      <c r="I3264" s="15">
        <f>IF(Table18[[#This Row],[Semi_total_radno]]="BLD", 0.65*Table18[[#This Row],[LLD]], Table18[[#This Row],[Semi_total_radno]])</f>
        <v>14.4</v>
      </c>
      <c r="J3264">
        <v>0.18366695940494501</v>
      </c>
      <c r="K3264">
        <v>0.54678505659103405</v>
      </c>
      <c r="L3264">
        <v>2.9770463798308655</v>
      </c>
    </row>
    <row r="3265" spans="1:12" hidden="1" x14ac:dyDescent="0.35">
      <c r="A3265" t="s">
        <v>89</v>
      </c>
      <c r="B3265" t="s">
        <v>279</v>
      </c>
      <c r="C3265" s="5" t="s">
        <v>90</v>
      </c>
      <c r="D3265" s="5">
        <v>20.5</v>
      </c>
      <c r="E3265" t="s">
        <v>45</v>
      </c>
      <c r="F3265">
        <v>0.1</v>
      </c>
      <c r="G3265" t="s">
        <v>36</v>
      </c>
      <c r="H3265" s="15">
        <v>15.6</v>
      </c>
      <c r="I3265" s="15">
        <f>IF(Table18[[#This Row],[Semi_total_radno]]="BLD", 0.65*Table18[[#This Row],[LLD]], Table18[[#This Row],[Semi_total_radno]])</f>
        <v>15.6</v>
      </c>
      <c r="J3265">
        <v>0.52121388912200906</v>
      </c>
      <c r="K3265">
        <v>1.5363302230835001</v>
      </c>
      <c r="L3265">
        <v>2.947600313705121</v>
      </c>
    </row>
    <row r="3266" spans="1:12" hidden="1" x14ac:dyDescent="0.35">
      <c r="A3266" t="s">
        <v>91</v>
      </c>
      <c r="B3266" t="s">
        <v>279</v>
      </c>
      <c r="C3266" s="5" t="s">
        <v>92</v>
      </c>
      <c r="D3266" s="5">
        <v>21.5</v>
      </c>
      <c r="E3266" t="s">
        <v>45</v>
      </c>
      <c r="F3266">
        <v>0.1</v>
      </c>
      <c r="G3266" t="s">
        <v>36</v>
      </c>
      <c r="H3266" s="15">
        <v>16.2</v>
      </c>
      <c r="I3266" s="15">
        <f>IF(Table18[[#This Row],[Semi_total_radno]]="BLD", 0.65*Table18[[#This Row],[LLD]], Table18[[#This Row],[Semi_total_radno]])</f>
        <v>16.2</v>
      </c>
      <c r="J3266">
        <v>0.18502551317214999</v>
      </c>
      <c r="K3266">
        <v>0.52168637514114402</v>
      </c>
      <c r="L3266">
        <v>2.8195375124065225</v>
      </c>
    </row>
    <row r="3267" spans="1:12" hidden="1" x14ac:dyDescent="0.35">
      <c r="A3267" t="s">
        <v>93</v>
      </c>
      <c r="B3267" t="s">
        <v>279</v>
      </c>
      <c r="C3267" s="5" t="s">
        <v>94</v>
      </c>
      <c r="D3267" s="5">
        <v>22.5</v>
      </c>
      <c r="E3267" t="s">
        <v>45</v>
      </c>
      <c r="F3267">
        <v>0.1</v>
      </c>
      <c r="G3267" t="s">
        <v>36</v>
      </c>
      <c r="H3267" s="15">
        <v>18.100000000000001</v>
      </c>
      <c r="I3267" s="15">
        <f>IF(Table18[[#This Row],[Semi_total_radno]]="BLD", 0.65*Table18[[#This Row],[LLD]], Table18[[#This Row],[Semi_total_radno]])</f>
        <v>18.100000000000001</v>
      </c>
      <c r="J3267">
        <v>2.792363899061455E-3</v>
      </c>
      <c r="K3267">
        <v>4.2704086517915121E-3</v>
      </c>
      <c r="L3267">
        <v>1.2605451616936565</v>
      </c>
    </row>
    <row r="3268" spans="1:12" hidden="1" x14ac:dyDescent="0.35">
      <c r="A3268" t="s">
        <v>95</v>
      </c>
      <c r="B3268" t="s">
        <v>279</v>
      </c>
      <c r="C3268" s="5" t="s">
        <v>96</v>
      </c>
      <c r="D3268" s="5">
        <v>23.5</v>
      </c>
      <c r="E3268" t="s">
        <v>45</v>
      </c>
      <c r="F3268">
        <v>0.1</v>
      </c>
      <c r="G3268" t="s">
        <v>36</v>
      </c>
      <c r="H3268" s="15">
        <v>18.5</v>
      </c>
      <c r="I3268" s="15">
        <f>IF(Table18[[#This Row],[Semi_total_radno]]="BLD", 0.65*Table18[[#This Row],[LLD]], Table18[[#This Row],[Semi_total_radno]])</f>
        <v>18.5</v>
      </c>
      <c r="J3268">
        <v>0.255171298980713</v>
      </c>
      <c r="K3268">
        <v>0.80598986148834195</v>
      </c>
      <c r="L3268">
        <v>3.158622716221946</v>
      </c>
    </row>
    <row r="3269" spans="1:12" hidden="1" x14ac:dyDescent="0.35">
      <c r="A3269" s="8" t="s">
        <v>97</v>
      </c>
      <c r="B3269" s="9" t="s">
        <v>280</v>
      </c>
      <c r="C3269" s="10" t="s">
        <v>50</v>
      </c>
      <c r="D3269" s="10">
        <v>0.5</v>
      </c>
      <c r="E3269" t="s">
        <v>45</v>
      </c>
      <c r="F3269">
        <v>0.1</v>
      </c>
      <c r="G3269" t="s">
        <v>36</v>
      </c>
      <c r="H3269" s="16">
        <v>13</v>
      </c>
      <c r="I3269" s="16">
        <f>IF(Table18[[#This Row],[Semi_total_radno]]="BLD", 0.65*Table18[[#This Row],[LLD]], Table18[[#This Row],[Semi_total_radno]])</f>
        <v>13</v>
      </c>
      <c r="J3269" s="18">
        <v>0.34120833873748802</v>
      </c>
      <c r="K3269" s="18">
        <v>1.51705050468445</v>
      </c>
      <c r="L3269" s="19">
        <f>K3269/J3269</f>
        <v>4.4461120449099214</v>
      </c>
    </row>
    <row r="3270" spans="1:12" hidden="1" x14ac:dyDescent="0.35">
      <c r="A3270" s="8" t="s">
        <v>98</v>
      </c>
      <c r="B3270" s="9" t="s">
        <v>280</v>
      </c>
      <c r="C3270" s="10" t="s">
        <v>52</v>
      </c>
      <c r="D3270" s="10">
        <v>1.5</v>
      </c>
      <c r="E3270" t="s">
        <v>45</v>
      </c>
      <c r="F3270">
        <v>0.1</v>
      </c>
      <c r="G3270" t="s">
        <v>36</v>
      </c>
      <c r="H3270" s="16">
        <v>12.6</v>
      </c>
      <c r="I3270" s="16">
        <f>IF(Table18[[#This Row],[Semi_total_radno]]="BLD", 0.65*Table18[[#This Row],[LLD]], Table18[[#This Row],[Semi_total_radno]])</f>
        <v>12.6</v>
      </c>
      <c r="J3270" s="20">
        <v>5.2734487690031502E-3</v>
      </c>
      <c r="K3270" s="20">
        <v>0.87811797857284501</v>
      </c>
      <c r="L3270" s="19">
        <f t="shared" ref="L3270:L3289" si="36">K3270/J3270</f>
        <v>166.51683121192761</v>
      </c>
    </row>
    <row r="3271" spans="1:12" hidden="1" x14ac:dyDescent="0.35">
      <c r="A3271" s="8" t="s">
        <v>99</v>
      </c>
      <c r="B3271" s="9" t="s">
        <v>280</v>
      </c>
      <c r="C3271" s="10" t="s">
        <v>54</v>
      </c>
      <c r="D3271" s="10">
        <v>2.5</v>
      </c>
      <c r="E3271" t="s">
        <v>45</v>
      </c>
      <c r="F3271">
        <v>0.1</v>
      </c>
      <c r="G3271" t="s">
        <v>36</v>
      </c>
      <c r="H3271" s="16">
        <v>13</v>
      </c>
      <c r="I3271" s="16">
        <f>IF(Table18[[#This Row],[Semi_total_radno]]="BLD", 0.65*Table18[[#This Row],[LLD]], Table18[[#This Row],[Semi_total_radno]])</f>
        <v>13</v>
      </c>
      <c r="J3271" s="18">
        <v>0.251287370920181</v>
      </c>
      <c r="K3271" s="18">
        <v>1.31207203865051</v>
      </c>
      <c r="L3271" s="19">
        <f t="shared" si="36"/>
        <v>5.2214006372301016</v>
      </c>
    </row>
    <row r="3272" spans="1:12" hidden="1" x14ac:dyDescent="0.35">
      <c r="A3272" s="8" t="s">
        <v>100</v>
      </c>
      <c r="B3272" s="9" t="s">
        <v>280</v>
      </c>
      <c r="C3272" s="10" t="s">
        <v>56</v>
      </c>
      <c r="D3272" s="10">
        <v>3.5</v>
      </c>
      <c r="E3272" t="s">
        <v>45</v>
      </c>
      <c r="F3272">
        <v>0.1</v>
      </c>
      <c r="G3272" t="s">
        <v>36</v>
      </c>
      <c r="H3272" s="16">
        <v>12.6</v>
      </c>
      <c r="I3272" s="16">
        <f>IF(Table18[[#This Row],[Semi_total_radno]]="BLD", 0.65*Table18[[#This Row],[LLD]], Table18[[#This Row],[Semi_total_radno]])</f>
        <v>12.6</v>
      </c>
      <c r="J3272" s="18">
        <v>0.51856994628906306</v>
      </c>
      <c r="K3272" s="18">
        <v>2.0246231555938698</v>
      </c>
      <c r="L3272" s="19">
        <f t="shared" si="36"/>
        <v>3.9042431403560309</v>
      </c>
    </row>
    <row r="3273" spans="1:12" hidden="1" x14ac:dyDescent="0.35">
      <c r="A3273" s="8" t="s">
        <v>101</v>
      </c>
      <c r="B3273" s="9" t="s">
        <v>280</v>
      </c>
      <c r="C3273" s="10" t="s">
        <v>58</v>
      </c>
      <c r="D3273" s="10">
        <v>4.5</v>
      </c>
      <c r="E3273" t="s">
        <v>45</v>
      </c>
      <c r="F3273">
        <v>0.1</v>
      </c>
      <c r="G3273" t="s">
        <v>36</v>
      </c>
      <c r="H3273" s="16">
        <v>12.6</v>
      </c>
      <c r="I3273" s="16">
        <f>IF(Table18[[#This Row],[Semi_total_radno]]="BLD", 0.65*Table18[[#This Row],[LLD]], Table18[[#This Row],[Semi_total_radno]])</f>
        <v>12.6</v>
      </c>
      <c r="J3273" s="18">
        <v>0.44535508751869202</v>
      </c>
      <c r="K3273" s="18">
        <v>1.79194223880768</v>
      </c>
      <c r="L3273" s="19">
        <f t="shared" si="36"/>
        <v>4.0236258415538373</v>
      </c>
    </row>
    <row r="3274" spans="1:12" hidden="1" x14ac:dyDescent="0.35">
      <c r="A3274" s="8" t="s">
        <v>102</v>
      </c>
      <c r="B3274" s="9" t="s">
        <v>280</v>
      </c>
      <c r="C3274" s="10" t="s">
        <v>60</v>
      </c>
      <c r="D3274" s="10">
        <v>5.5</v>
      </c>
      <c r="E3274" t="s">
        <v>45</v>
      </c>
      <c r="F3274">
        <v>0.1</v>
      </c>
      <c r="G3274" t="s">
        <v>36</v>
      </c>
      <c r="H3274" s="16">
        <v>11.3</v>
      </c>
      <c r="I3274" s="16">
        <f>IF(Table18[[#This Row],[Semi_total_radno]]="BLD", 0.65*Table18[[#This Row],[LLD]], Table18[[#This Row],[Semi_total_radno]])</f>
        <v>11.3</v>
      </c>
      <c r="J3274" s="18">
        <v>0.73049771785736095</v>
      </c>
      <c r="K3274" s="18">
        <v>2.5906391143798801</v>
      </c>
      <c r="L3274" s="19">
        <f t="shared" si="36"/>
        <v>3.5464027484966567</v>
      </c>
    </row>
    <row r="3275" spans="1:12" hidden="1" x14ac:dyDescent="0.35">
      <c r="A3275" s="8" t="s">
        <v>103</v>
      </c>
      <c r="B3275" s="9" t="s">
        <v>280</v>
      </c>
      <c r="C3275" s="10" t="s">
        <v>62</v>
      </c>
      <c r="D3275" s="10">
        <v>6.5</v>
      </c>
      <c r="E3275" t="s">
        <v>45</v>
      </c>
      <c r="F3275">
        <v>0.1</v>
      </c>
      <c r="G3275" t="s">
        <v>36</v>
      </c>
      <c r="H3275" s="16">
        <v>12.4</v>
      </c>
      <c r="I3275" s="16">
        <f>IF(Table18[[#This Row],[Semi_total_radno]]="BLD", 0.65*Table18[[#This Row],[LLD]], Table18[[#This Row],[Semi_total_radno]])</f>
        <v>12.4</v>
      </c>
      <c r="J3275" s="18">
        <v>0.23559479415416701</v>
      </c>
      <c r="K3275" s="18">
        <v>1.2447416782379199</v>
      </c>
      <c r="L3275" s="19">
        <f t="shared" si="36"/>
        <v>5.2834006061415515</v>
      </c>
    </row>
    <row r="3276" spans="1:12" hidden="1" x14ac:dyDescent="0.35">
      <c r="A3276" s="8" t="s">
        <v>104</v>
      </c>
      <c r="B3276" s="9" t="s">
        <v>280</v>
      </c>
      <c r="C3276" s="10" t="s">
        <v>64</v>
      </c>
      <c r="D3276" s="10">
        <v>7.5</v>
      </c>
      <c r="E3276" t="s">
        <v>45</v>
      </c>
      <c r="F3276">
        <v>0.1</v>
      </c>
      <c r="G3276" t="s">
        <v>36</v>
      </c>
      <c r="H3276" s="16">
        <v>11.1</v>
      </c>
      <c r="I3276" s="16">
        <f>IF(Table18[[#This Row],[Semi_total_radno]]="BLD", 0.65*Table18[[#This Row],[LLD]], Table18[[#This Row],[Semi_total_radno]])</f>
        <v>11.1</v>
      </c>
      <c r="J3276" s="20">
        <v>3.7895394489169099E-3</v>
      </c>
      <c r="K3276" s="20">
        <v>7.4258851818740403E-3</v>
      </c>
      <c r="L3276" s="19">
        <f t="shared" si="36"/>
        <v>1.9595745820765729</v>
      </c>
    </row>
    <row r="3277" spans="1:12" hidden="1" x14ac:dyDescent="0.35">
      <c r="A3277" s="8" t="s">
        <v>105</v>
      </c>
      <c r="B3277" s="9" t="s">
        <v>280</v>
      </c>
      <c r="C3277" s="10" t="s">
        <v>66</v>
      </c>
      <c r="D3277" s="10">
        <v>8.5</v>
      </c>
      <c r="E3277" t="s">
        <v>45</v>
      </c>
      <c r="F3277">
        <v>0.1</v>
      </c>
      <c r="G3277" t="s">
        <v>36</v>
      </c>
      <c r="H3277" s="16">
        <v>11.9</v>
      </c>
      <c r="I3277" s="16">
        <f>IF(Table18[[#This Row],[Semi_total_radno]]="BLD", 0.65*Table18[[#This Row],[LLD]], Table18[[#This Row],[Semi_total_radno]])</f>
        <v>11.9</v>
      </c>
      <c r="J3277" s="18">
        <v>0.114164553582668</v>
      </c>
      <c r="K3277" s="18">
        <v>0.98078691959381104</v>
      </c>
      <c r="L3277" s="19">
        <f t="shared" si="36"/>
        <v>8.5909933408850137</v>
      </c>
    </row>
    <row r="3278" spans="1:12" hidden="1" x14ac:dyDescent="0.35">
      <c r="A3278" s="8" t="s">
        <v>106</v>
      </c>
      <c r="B3278" s="9" t="s">
        <v>280</v>
      </c>
      <c r="C3278" s="10" t="s">
        <v>68</v>
      </c>
      <c r="D3278" s="10">
        <v>9.5</v>
      </c>
      <c r="E3278" t="s">
        <v>45</v>
      </c>
      <c r="F3278">
        <v>0.1</v>
      </c>
      <c r="G3278" t="s">
        <v>36</v>
      </c>
      <c r="H3278" s="16">
        <v>11.8</v>
      </c>
      <c r="I3278" s="16">
        <f>IF(Table18[[#This Row],[Semi_total_radno]]="BLD", 0.65*Table18[[#This Row],[LLD]], Table18[[#This Row],[Semi_total_radno]])</f>
        <v>11.8</v>
      </c>
      <c r="J3278" s="20">
        <v>2.5792727246880501E-3</v>
      </c>
      <c r="K3278" s="20">
        <v>0.72248029708862305</v>
      </c>
      <c r="L3278" s="19">
        <f t="shared" si="36"/>
        <v>280.11008303745911</v>
      </c>
    </row>
    <row r="3279" spans="1:12" hidden="1" x14ac:dyDescent="0.35">
      <c r="A3279" s="8" t="s">
        <v>107</v>
      </c>
      <c r="B3279" s="9" t="s">
        <v>280</v>
      </c>
      <c r="C3279" s="10" t="s">
        <v>70</v>
      </c>
      <c r="D3279" s="10">
        <v>10.5</v>
      </c>
      <c r="E3279" t="s">
        <v>45</v>
      </c>
      <c r="F3279">
        <v>0.1</v>
      </c>
      <c r="G3279" t="s">
        <v>36</v>
      </c>
      <c r="H3279" s="16">
        <v>11.5</v>
      </c>
      <c r="I3279" s="16">
        <f>IF(Table18[[#This Row],[Semi_total_radno]]="BLD", 0.65*Table18[[#This Row],[LLD]], Table18[[#This Row],[Semi_total_radno]])</f>
        <v>11.5</v>
      </c>
      <c r="J3279" s="20">
        <v>4.1285236366093202E-3</v>
      </c>
      <c r="K3279" s="20">
        <v>0.62968802452087402</v>
      </c>
      <c r="L3279" s="19">
        <f t="shared" si="36"/>
        <v>152.52135628755298</v>
      </c>
    </row>
    <row r="3280" spans="1:12" hidden="1" x14ac:dyDescent="0.35">
      <c r="A3280" t="s">
        <v>108</v>
      </c>
      <c r="B3280" t="s">
        <v>281</v>
      </c>
      <c r="C3280" s="5" t="s">
        <v>50</v>
      </c>
      <c r="D3280" s="5">
        <v>0.5</v>
      </c>
      <c r="E3280" t="s">
        <v>45</v>
      </c>
      <c r="F3280">
        <v>0.1</v>
      </c>
      <c r="G3280" t="s">
        <v>36</v>
      </c>
      <c r="H3280" s="15">
        <v>16.600000000000001</v>
      </c>
      <c r="I3280" s="15">
        <f>IF(Table18[[#This Row],[Semi_total_radno]]="BLD", 0.65*Table18[[#This Row],[LLD]], Table18[[#This Row],[Semi_total_radno]])</f>
        <v>16.600000000000001</v>
      </c>
      <c r="J3280" s="18">
        <v>0.16807575523853299</v>
      </c>
      <c r="K3280" s="18">
        <v>1.5302046537399301</v>
      </c>
      <c r="L3280" s="19">
        <f t="shared" si="36"/>
        <v>9.1042557064120562</v>
      </c>
    </row>
    <row r="3281" spans="1:12" hidden="1" x14ac:dyDescent="0.35">
      <c r="A3281" t="s">
        <v>109</v>
      </c>
      <c r="B3281" t="s">
        <v>281</v>
      </c>
      <c r="C3281" s="5" t="s">
        <v>52</v>
      </c>
      <c r="D3281" s="5">
        <v>1.5</v>
      </c>
      <c r="E3281" t="s">
        <v>45</v>
      </c>
      <c r="F3281">
        <v>0.1</v>
      </c>
      <c r="G3281" t="s">
        <v>36</v>
      </c>
      <c r="H3281" s="15">
        <v>16.600000000000001</v>
      </c>
      <c r="I3281" s="15">
        <f>IF(Table18[[#This Row],[Semi_total_radno]]="BLD", 0.65*Table18[[#This Row],[LLD]], Table18[[#This Row],[Semi_total_radno]])</f>
        <v>16.600000000000001</v>
      </c>
      <c r="J3281" s="18">
        <v>0.16324836015701299</v>
      </c>
      <c r="K3281" s="18">
        <v>1.52458536624908</v>
      </c>
      <c r="L3281" s="19">
        <f t="shared" si="36"/>
        <v>9.3390547064774623</v>
      </c>
    </row>
    <row r="3282" spans="1:12" hidden="1" x14ac:dyDescent="0.35">
      <c r="A3282" t="s">
        <v>110</v>
      </c>
      <c r="B3282" t="s">
        <v>281</v>
      </c>
      <c r="C3282" s="5" t="s">
        <v>54</v>
      </c>
      <c r="D3282" s="5">
        <v>2.5</v>
      </c>
      <c r="E3282" t="s">
        <v>45</v>
      </c>
      <c r="F3282">
        <v>0.1</v>
      </c>
      <c r="G3282" t="s">
        <v>36</v>
      </c>
      <c r="H3282" s="15">
        <v>16.600000000000001</v>
      </c>
      <c r="I3282" s="15">
        <f>IF(Table18[[#This Row],[Semi_total_radno]]="BLD", 0.65*Table18[[#This Row],[LLD]], Table18[[#This Row],[Semi_total_radno]])</f>
        <v>16.600000000000001</v>
      </c>
      <c r="J3282" s="18">
        <v>0.15263675153255499</v>
      </c>
      <c r="K3282" s="18">
        <v>1.33317422866821</v>
      </c>
      <c r="L3282" s="19">
        <f t="shared" si="36"/>
        <v>8.7342937744836977</v>
      </c>
    </row>
    <row r="3283" spans="1:12" hidden="1" x14ac:dyDescent="0.35">
      <c r="A3283" t="s">
        <v>111</v>
      </c>
      <c r="B3283" t="s">
        <v>281</v>
      </c>
      <c r="C3283" s="5" t="s">
        <v>56</v>
      </c>
      <c r="D3283" s="5">
        <v>3.5</v>
      </c>
      <c r="E3283" t="s">
        <v>45</v>
      </c>
      <c r="F3283">
        <v>0.1</v>
      </c>
      <c r="G3283" t="s">
        <v>36</v>
      </c>
      <c r="H3283" s="15">
        <v>16.600000000000001</v>
      </c>
      <c r="I3283" s="15">
        <f>IF(Table18[[#This Row],[Semi_total_radno]]="BLD", 0.65*Table18[[#This Row],[LLD]], Table18[[#This Row],[Semi_total_radno]])</f>
        <v>16.600000000000001</v>
      </c>
      <c r="J3283" s="18">
        <v>0.16178780794143699</v>
      </c>
      <c r="K3283" s="18">
        <v>1.3450558185577399</v>
      </c>
      <c r="L3283" s="19">
        <f t="shared" si="36"/>
        <v>8.3137032120777317</v>
      </c>
    </row>
    <row r="3284" spans="1:12" hidden="1" x14ac:dyDescent="0.35">
      <c r="A3284" t="s">
        <v>112</v>
      </c>
      <c r="B3284" t="s">
        <v>281</v>
      </c>
      <c r="C3284" s="5" t="s">
        <v>58</v>
      </c>
      <c r="D3284" s="5">
        <v>4.5</v>
      </c>
      <c r="E3284" t="s">
        <v>45</v>
      </c>
      <c r="F3284">
        <v>0.1</v>
      </c>
      <c r="G3284" t="s">
        <v>36</v>
      </c>
      <c r="H3284" s="15">
        <v>16.600000000000001</v>
      </c>
      <c r="I3284" s="15">
        <f>IF(Table18[[#This Row],[Semi_total_radno]]="BLD", 0.65*Table18[[#This Row],[LLD]], Table18[[#This Row],[Semi_total_radno]])</f>
        <v>16.600000000000001</v>
      </c>
      <c r="J3284" s="18">
        <v>0.15010447800159499</v>
      </c>
      <c r="K3284" s="18">
        <v>1.32600581645966</v>
      </c>
      <c r="L3284" s="19">
        <f t="shared" si="36"/>
        <v>8.8338857981676604</v>
      </c>
    </row>
    <row r="3285" spans="1:12" hidden="1" x14ac:dyDescent="0.35">
      <c r="A3285" t="s">
        <v>113</v>
      </c>
      <c r="B3285" t="s">
        <v>281</v>
      </c>
      <c r="C3285" s="5" t="s">
        <v>60</v>
      </c>
      <c r="D3285" s="5">
        <v>5.5</v>
      </c>
      <c r="E3285" t="s">
        <v>45</v>
      </c>
      <c r="F3285">
        <v>0.1</v>
      </c>
      <c r="G3285" t="s">
        <v>36</v>
      </c>
      <c r="H3285" s="15">
        <v>14.6</v>
      </c>
      <c r="I3285" s="15">
        <f>IF(Table18[[#This Row],[Semi_total_radno]]="BLD", 0.65*Table18[[#This Row],[LLD]], Table18[[#This Row],[Semi_total_radno]])</f>
        <v>14.6</v>
      </c>
      <c r="J3285" s="18">
        <v>0.14570626616478</v>
      </c>
      <c r="K3285" s="18">
        <v>1.3029922246932999</v>
      </c>
      <c r="L3285" s="19">
        <f t="shared" si="36"/>
        <v>8.9425956686017809</v>
      </c>
    </row>
    <row r="3286" spans="1:12" hidden="1" x14ac:dyDescent="0.35">
      <c r="A3286" t="s">
        <v>114</v>
      </c>
      <c r="B3286" t="s">
        <v>281</v>
      </c>
      <c r="C3286" s="5" t="s">
        <v>62</v>
      </c>
      <c r="D3286" s="5">
        <v>6.5</v>
      </c>
      <c r="E3286" t="s">
        <v>45</v>
      </c>
      <c r="F3286">
        <v>0.1</v>
      </c>
      <c r="G3286" t="s">
        <v>36</v>
      </c>
      <c r="H3286" s="15">
        <v>16</v>
      </c>
      <c r="I3286" s="15">
        <f>IF(Table18[[#This Row],[Semi_total_radno]]="BLD", 0.65*Table18[[#This Row],[LLD]], Table18[[#This Row],[Semi_total_radno]])</f>
        <v>16</v>
      </c>
      <c r="J3286" s="20">
        <v>4.9335267394781104E-3</v>
      </c>
      <c r="K3286" s="20">
        <v>1.0768021345138501</v>
      </c>
      <c r="L3286" s="21">
        <f t="shared" si="36"/>
        <v>218.26214620410852</v>
      </c>
    </row>
    <row r="3287" spans="1:12" hidden="1" x14ac:dyDescent="0.35">
      <c r="A3287" t="s">
        <v>115</v>
      </c>
      <c r="B3287" t="s">
        <v>281</v>
      </c>
      <c r="C3287" s="5" t="s">
        <v>64</v>
      </c>
      <c r="D3287" s="5">
        <v>7.5</v>
      </c>
      <c r="E3287" t="s">
        <v>45</v>
      </c>
      <c r="F3287">
        <v>0.1</v>
      </c>
      <c r="G3287" t="s">
        <v>36</v>
      </c>
      <c r="H3287" s="15">
        <v>15.4</v>
      </c>
      <c r="I3287" s="15">
        <f>IF(Table18[[#This Row],[Semi_total_radno]]="BLD", 0.65*Table18[[#This Row],[LLD]], Table18[[#This Row],[Semi_total_radno]])</f>
        <v>15.4</v>
      </c>
      <c r="J3287" s="20"/>
      <c r="K3287" s="20"/>
      <c r="L3287" s="21"/>
    </row>
    <row r="3288" spans="1:12" hidden="1" x14ac:dyDescent="0.35">
      <c r="A3288" t="s">
        <v>116</v>
      </c>
      <c r="B3288" t="s">
        <v>281</v>
      </c>
      <c r="C3288" s="5" t="s">
        <v>66</v>
      </c>
      <c r="D3288" s="5">
        <v>8.5</v>
      </c>
      <c r="E3288" t="s">
        <v>45</v>
      </c>
      <c r="F3288">
        <v>0.1</v>
      </c>
      <c r="G3288" t="s">
        <v>36</v>
      </c>
      <c r="H3288" s="15">
        <v>14.7</v>
      </c>
      <c r="I3288" s="15">
        <f>IF(Table18[[#This Row],[Semi_total_radno]]="BLD", 0.65*Table18[[#This Row],[LLD]], Table18[[#This Row],[Semi_total_radno]])</f>
        <v>14.7</v>
      </c>
      <c r="J3288" s="20">
        <v>3.00309574231505E-3</v>
      </c>
      <c r="K3288" s="20">
        <v>0.83362019062042203</v>
      </c>
      <c r="L3288" s="21">
        <f t="shared" si="36"/>
        <v>277.58695098338569</v>
      </c>
    </row>
    <row r="3289" spans="1:12" hidden="1" x14ac:dyDescent="0.35">
      <c r="A3289" t="s">
        <v>117</v>
      </c>
      <c r="B3289" t="s">
        <v>281</v>
      </c>
      <c r="C3289" s="5" t="s">
        <v>68</v>
      </c>
      <c r="D3289" s="5">
        <v>9.5</v>
      </c>
      <c r="E3289" t="s">
        <v>45</v>
      </c>
      <c r="F3289">
        <v>0.1</v>
      </c>
      <c r="G3289" t="s">
        <v>36</v>
      </c>
      <c r="H3289" s="15">
        <v>14.1</v>
      </c>
      <c r="I3289" s="15">
        <f>IF(Table18[[#This Row],[Semi_total_radno]]="BLD", 0.65*Table18[[#This Row],[LLD]], Table18[[#This Row],[Semi_total_radno]])</f>
        <v>14.1</v>
      </c>
      <c r="J3289" s="20">
        <v>2.0532638300210198E-3</v>
      </c>
      <c r="K3289" s="20">
        <v>0.66615408658981301</v>
      </c>
      <c r="L3289" s="21">
        <f t="shared" si="36"/>
        <v>324.43667338307586</v>
      </c>
    </row>
    <row r="3290" spans="1:12" hidden="1" x14ac:dyDescent="0.35">
      <c r="A3290" t="s">
        <v>118</v>
      </c>
      <c r="B3290" t="s">
        <v>281</v>
      </c>
      <c r="C3290" s="5" t="s">
        <v>70</v>
      </c>
      <c r="D3290" s="5">
        <v>10.5</v>
      </c>
      <c r="E3290" t="s">
        <v>45</v>
      </c>
      <c r="F3290">
        <v>0.1</v>
      </c>
      <c r="G3290" t="s">
        <v>36</v>
      </c>
      <c r="H3290" s="15">
        <v>14</v>
      </c>
      <c r="I3290" s="15">
        <f>IF(Table18[[#This Row],[Semi_total_radno]]="BLD", 0.65*Table18[[#This Row],[LLD]], Table18[[#This Row],[Semi_total_radno]])</f>
        <v>14</v>
      </c>
      <c r="J3290" s="20">
        <v>2.5867882650345599E-3</v>
      </c>
      <c r="K3290" s="20">
        <v>3.3793365582823801E-3</v>
      </c>
      <c r="L3290" s="19">
        <f>K3290/J3290</f>
        <v>1.3063831330768898</v>
      </c>
    </row>
    <row r="3291" spans="1:12" hidden="1" x14ac:dyDescent="0.35">
      <c r="A3291" t="s">
        <v>119</v>
      </c>
      <c r="B3291" t="s">
        <v>281</v>
      </c>
      <c r="C3291" s="5" t="s">
        <v>72</v>
      </c>
      <c r="D3291" s="5">
        <v>11.5</v>
      </c>
      <c r="E3291" t="s">
        <v>45</v>
      </c>
      <c r="F3291">
        <v>0.1</v>
      </c>
      <c r="G3291" t="s">
        <v>36</v>
      </c>
      <c r="H3291" s="15">
        <v>13.9</v>
      </c>
      <c r="I3291" s="15">
        <f>IF(Table18[[#This Row],[Semi_total_radno]]="BLD", 0.65*Table18[[#This Row],[LLD]], Table18[[#This Row],[Semi_total_radno]])</f>
        <v>13.9</v>
      </c>
      <c r="J3291" s="18">
        <v>9.0370938414707802E-4</v>
      </c>
      <c r="K3291" s="18">
        <v>0.345187067985535</v>
      </c>
      <c r="L3291" s="19">
        <f>K3291/J3291</f>
        <v>381.96689559810534</v>
      </c>
    </row>
    <row r="3292" spans="1:12" hidden="1" x14ac:dyDescent="0.35">
      <c r="A3292" t="s">
        <v>120</v>
      </c>
      <c r="B3292" t="s">
        <v>281</v>
      </c>
      <c r="C3292" s="5" t="s">
        <v>74</v>
      </c>
      <c r="D3292" s="5">
        <v>12.5</v>
      </c>
      <c r="E3292" t="s">
        <v>45</v>
      </c>
      <c r="F3292">
        <v>0.1</v>
      </c>
      <c r="G3292" t="s">
        <v>36</v>
      </c>
      <c r="H3292" s="15">
        <v>13.4</v>
      </c>
      <c r="I3292" s="15">
        <f>IF(Table18[[#This Row],[Semi_total_radno]]="BLD", 0.65*Table18[[#This Row],[LLD]], Table18[[#This Row],[Semi_total_radno]])</f>
        <v>13.4</v>
      </c>
      <c r="J3292" s="18">
        <v>2.2553734015673399E-3</v>
      </c>
      <c r="K3292" s="18">
        <v>1.8333044135943101E-3</v>
      </c>
      <c r="L3292" s="19">
        <f>K3292/J3292</f>
        <v>0.81286070515874709</v>
      </c>
    </row>
    <row r="3293" spans="1:12" hidden="1" x14ac:dyDescent="0.35">
      <c r="A3293" t="s">
        <v>121</v>
      </c>
      <c r="B3293" t="s">
        <v>281</v>
      </c>
      <c r="C3293" s="5" t="s">
        <v>76</v>
      </c>
      <c r="D3293" s="5">
        <v>13.5</v>
      </c>
      <c r="E3293" t="s">
        <v>45</v>
      </c>
      <c r="F3293">
        <v>0.1</v>
      </c>
      <c r="G3293" t="s">
        <v>36</v>
      </c>
      <c r="H3293" s="15">
        <v>11</v>
      </c>
      <c r="I3293" s="15">
        <f>IF(Table18[[#This Row],[Semi_total_radno]]="BLD", 0.65*Table18[[#This Row],[LLD]], Table18[[#This Row],[Semi_total_radno]])</f>
        <v>11</v>
      </c>
      <c r="J3293" s="18">
        <v>2.0753995049744801E-3</v>
      </c>
      <c r="K3293" s="18">
        <v>0</v>
      </c>
      <c r="L3293" s="19">
        <f>K3293/J3293</f>
        <v>0</v>
      </c>
    </row>
    <row r="3294" spans="1:12" hidden="1" x14ac:dyDescent="0.35">
      <c r="A3294" t="s">
        <v>122</v>
      </c>
      <c r="B3294" t="s">
        <v>281</v>
      </c>
      <c r="C3294" s="5" t="s">
        <v>78</v>
      </c>
      <c r="D3294" s="5">
        <v>14.5</v>
      </c>
      <c r="E3294" t="s">
        <v>45</v>
      </c>
      <c r="F3294">
        <v>0.1</v>
      </c>
      <c r="G3294" t="s">
        <v>36</v>
      </c>
      <c r="H3294" s="15">
        <v>12.8</v>
      </c>
      <c r="I3294" s="15">
        <f>IF(Table18[[#This Row],[Semi_total_radno]]="BLD", 0.65*Table18[[#This Row],[LLD]], Table18[[#This Row],[Semi_total_radno]])</f>
        <v>12.8</v>
      </c>
      <c r="J3294" s="18">
        <v>6.0549000045284596E-4</v>
      </c>
      <c r="K3294" s="18">
        <v>2.4608948733657598E-3</v>
      </c>
      <c r="L3294" s="19">
        <f>K3294/J3294</f>
        <v>4.0643030793658967</v>
      </c>
    </row>
    <row r="3295" spans="1:12" hidden="1" x14ac:dyDescent="0.35">
      <c r="A3295" t="s">
        <v>123</v>
      </c>
      <c r="B3295" t="s">
        <v>282</v>
      </c>
      <c r="C3295" s="5" t="s">
        <v>50</v>
      </c>
      <c r="D3295" s="5">
        <v>0.5</v>
      </c>
      <c r="E3295" t="s">
        <v>45</v>
      </c>
      <c r="F3295">
        <v>0.1</v>
      </c>
      <c r="G3295" t="s">
        <v>36</v>
      </c>
      <c r="H3295" s="15">
        <v>16.600000000000001</v>
      </c>
      <c r="I3295" s="15">
        <f>IF(Table18[[#This Row],[Semi_total_radno]]="BLD", 0.65*Table18[[#This Row],[LLD]], Table18[[#This Row],[Semi_total_radno]])</f>
        <v>16.600000000000001</v>
      </c>
      <c r="J3295">
        <v>0.21229170262813599</v>
      </c>
      <c r="K3295">
        <v>1.76952517032623</v>
      </c>
      <c r="L3295">
        <v>8.335347771108351</v>
      </c>
    </row>
    <row r="3296" spans="1:12" hidden="1" x14ac:dyDescent="0.35">
      <c r="A3296" t="s">
        <v>124</v>
      </c>
      <c r="B3296" t="s">
        <v>282</v>
      </c>
      <c r="C3296" s="5" t="s">
        <v>52</v>
      </c>
      <c r="D3296" s="5">
        <v>1.5</v>
      </c>
      <c r="E3296" t="s">
        <v>45</v>
      </c>
      <c r="F3296">
        <v>0.1</v>
      </c>
      <c r="G3296" t="s">
        <v>36</v>
      </c>
      <c r="H3296" s="15">
        <v>17.399999999999999</v>
      </c>
      <c r="I3296" s="15">
        <f>IF(Table18[[#This Row],[Semi_total_radno]]="BLD", 0.65*Table18[[#This Row],[LLD]], Table18[[#This Row],[Semi_total_radno]])</f>
        <v>17.399999999999999</v>
      </c>
      <c r="J3296">
        <v>0.180383771657944</v>
      </c>
      <c r="K3296">
        <v>1.5377279520034799</v>
      </c>
      <c r="L3296">
        <v>8.5247577310858347</v>
      </c>
    </row>
    <row r="3297" spans="1:12" hidden="1" x14ac:dyDescent="0.35">
      <c r="A3297" t="s">
        <v>125</v>
      </c>
      <c r="B3297" t="s">
        <v>282</v>
      </c>
      <c r="C3297" s="5" t="s">
        <v>54</v>
      </c>
      <c r="D3297" s="5">
        <v>2.5</v>
      </c>
      <c r="E3297" t="s">
        <v>45</v>
      </c>
      <c r="F3297">
        <v>0.1</v>
      </c>
      <c r="G3297" t="s">
        <v>36</v>
      </c>
      <c r="H3297" s="15">
        <v>17.8</v>
      </c>
      <c r="I3297" s="15">
        <f>IF(Table18[[#This Row],[Semi_total_radno]]="BLD", 0.65*Table18[[#This Row],[LLD]], Table18[[#This Row],[Semi_total_radno]])</f>
        <v>17.8</v>
      </c>
      <c r="J3297">
        <v>0.20040309429168701</v>
      </c>
      <c r="K3297">
        <v>1.6762900352478001</v>
      </c>
      <c r="L3297">
        <v>8.3645915806467404</v>
      </c>
    </row>
    <row r="3298" spans="1:12" hidden="1" x14ac:dyDescent="0.35">
      <c r="A3298" t="s">
        <v>126</v>
      </c>
      <c r="B3298" t="s">
        <v>282</v>
      </c>
      <c r="C3298" s="5" t="s">
        <v>56</v>
      </c>
      <c r="D3298" s="5">
        <v>3.5</v>
      </c>
      <c r="E3298" t="s">
        <v>45</v>
      </c>
      <c r="F3298">
        <v>0.1</v>
      </c>
      <c r="G3298" t="s">
        <v>36</v>
      </c>
      <c r="H3298" s="15">
        <v>17.5</v>
      </c>
      <c r="I3298" s="15">
        <f>IF(Table18[[#This Row],[Semi_total_radno]]="BLD", 0.65*Table18[[#This Row],[LLD]], Table18[[#This Row],[Semi_total_radno]])</f>
        <v>17.5</v>
      </c>
      <c r="J3298">
        <v>0.183190897107124</v>
      </c>
      <c r="K3298">
        <v>1.5863311290741</v>
      </c>
      <c r="L3298">
        <v>8.6594429861133655</v>
      </c>
    </row>
    <row r="3299" spans="1:12" hidden="1" x14ac:dyDescent="0.35">
      <c r="A3299" t="s">
        <v>127</v>
      </c>
      <c r="B3299" t="s">
        <v>282</v>
      </c>
      <c r="C3299" s="5" t="s">
        <v>58</v>
      </c>
      <c r="D3299" s="5">
        <v>4.5</v>
      </c>
      <c r="E3299" t="s">
        <v>45</v>
      </c>
      <c r="F3299">
        <v>0.1</v>
      </c>
      <c r="G3299" t="s">
        <v>36</v>
      </c>
      <c r="H3299" s="15">
        <v>17.7</v>
      </c>
      <c r="I3299" s="15">
        <f>IF(Table18[[#This Row],[Semi_total_radno]]="BLD", 0.65*Table18[[#This Row],[LLD]], Table18[[#This Row],[Semi_total_radno]])</f>
        <v>17.7</v>
      </c>
      <c r="J3299">
        <v>0.17950253188610099</v>
      </c>
      <c r="K3299">
        <v>1.49674808979034</v>
      </c>
      <c r="L3299">
        <v>8.3383118559022087</v>
      </c>
    </row>
    <row r="3300" spans="1:12" hidden="1" x14ac:dyDescent="0.35">
      <c r="A3300" t="s">
        <v>128</v>
      </c>
      <c r="B3300" t="s">
        <v>282</v>
      </c>
      <c r="C3300" s="5" t="s">
        <v>60</v>
      </c>
      <c r="D3300" s="5">
        <v>5.5</v>
      </c>
      <c r="E3300" t="s">
        <v>45</v>
      </c>
      <c r="F3300">
        <v>0.1</v>
      </c>
      <c r="G3300" t="s">
        <v>36</v>
      </c>
      <c r="H3300" s="15">
        <v>18.7</v>
      </c>
      <c r="I3300" s="15">
        <f>IF(Table18[[#This Row],[Semi_total_radno]]="BLD", 0.65*Table18[[#This Row],[LLD]], Table18[[#This Row],[Semi_total_radno]])</f>
        <v>18.7</v>
      </c>
      <c r="J3300">
        <v>0.21012133359909099</v>
      </c>
      <c r="K3300">
        <v>1.78055608272552</v>
      </c>
      <c r="L3300">
        <v>8.4739424228231854</v>
      </c>
    </row>
    <row r="3301" spans="1:12" hidden="1" x14ac:dyDescent="0.35">
      <c r="A3301" t="s">
        <v>129</v>
      </c>
      <c r="B3301" t="s">
        <v>282</v>
      </c>
      <c r="C3301" s="5" t="s">
        <v>62</v>
      </c>
      <c r="D3301" s="5">
        <v>6.5</v>
      </c>
      <c r="E3301" t="s">
        <v>45</v>
      </c>
      <c r="F3301">
        <v>0.1</v>
      </c>
      <c r="G3301" t="s">
        <v>36</v>
      </c>
      <c r="H3301" s="15">
        <v>17.8</v>
      </c>
      <c r="I3301" s="15">
        <f>IF(Table18[[#This Row],[Semi_total_radno]]="BLD", 0.65*Table18[[#This Row],[LLD]], Table18[[#This Row],[Semi_total_radno]])</f>
        <v>17.8</v>
      </c>
      <c r="J3301">
        <v>0.16531734168529499</v>
      </c>
      <c r="K3301">
        <v>1.38433909416199</v>
      </c>
      <c r="L3301">
        <v>8.3738286621936844</v>
      </c>
    </row>
    <row r="3302" spans="1:12" hidden="1" x14ac:dyDescent="0.35">
      <c r="A3302" t="s">
        <v>130</v>
      </c>
      <c r="B3302" t="s">
        <v>282</v>
      </c>
      <c r="C3302" s="5" t="s">
        <v>64</v>
      </c>
      <c r="D3302" s="5">
        <v>7.5</v>
      </c>
      <c r="E3302" t="s">
        <v>45</v>
      </c>
      <c r="F3302">
        <v>0.1</v>
      </c>
      <c r="G3302" t="s">
        <v>36</v>
      </c>
      <c r="H3302" s="15">
        <v>15.8</v>
      </c>
      <c r="I3302" s="15">
        <f>IF(Table18[[#This Row],[Semi_total_radno]]="BLD", 0.65*Table18[[#This Row],[LLD]], Table18[[#This Row],[Semi_total_radno]])</f>
        <v>15.8</v>
      </c>
      <c r="J3302">
        <v>0.155876278877258</v>
      </c>
      <c r="K3302">
        <v>1.3395510911941499</v>
      </c>
      <c r="L3302">
        <v>8.5936814815098046</v>
      </c>
    </row>
    <row r="3303" spans="1:12" hidden="1" x14ac:dyDescent="0.35">
      <c r="A3303" t="s">
        <v>131</v>
      </c>
      <c r="B3303" t="s">
        <v>282</v>
      </c>
      <c r="C3303" s="5" t="s">
        <v>66</v>
      </c>
      <c r="D3303" s="5">
        <v>8.5</v>
      </c>
      <c r="E3303" t="s">
        <v>45</v>
      </c>
      <c r="F3303">
        <v>0.1</v>
      </c>
      <c r="G3303" t="s">
        <v>36</v>
      </c>
      <c r="H3303" s="15">
        <v>17.2</v>
      </c>
      <c r="I3303" s="15">
        <f>IF(Table18[[#This Row],[Semi_total_radno]]="BLD", 0.65*Table18[[#This Row],[LLD]], Table18[[#This Row],[Semi_total_radno]])</f>
        <v>17.2</v>
      </c>
      <c r="J3303">
        <v>0.123540781438351</v>
      </c>
      <c r="K3303">
        <v>1.0216146707534799</v>
      </c>
      <c r="L3303">
        <v>8.2694528791149295</v>
      </c>
    </row>
    <row r="3304" spans="1:12" hidden="1" x14ac:dyDescent="0.35">
      <c r="A3304" t="s">
        <v>132</v>
      </c>
      <c r="B3304" t="s">
        <v>282</v>
      </c>
      <c r="C3304" s="5" t="s">
        <v>68</v>
      </c>
      <c r="D3304" s="5">
        <v>9.5</v>
      </c>
      <c r="E3304" t="s">
        <v>45</v>
      </c>
      <c r="F3304">
        <v>0.1</v>
      </c>
      <c r="G3304" t="s">
        <v>36</v>
      </c>
      <c r="H3304" s="15">
        <v>17.399999999999999</v>
      </c>
      <c r="I3304" s="15">
        <f>IF(Table18[[#This Row],[Semi_total_radno]]="BLD", 0.65*Table18[[#This Row],[LLD]], Table18[[#This Row],[Semi_total_radno]])</f>
        <v>17.399999999999999</v>
      </c>
      <c r="J3304">
        <v>6.5454812720418002E-3</v>
      </c>
      <c r="K3304">
        <v>6.65070489048958E-3</v>
      </c>
      <c r="L3304">
        <v>1.0160757649551653</v>
      </c>
    </row>
    <row r="3305" spans="1:12" hidden="1" x14ac:dyDescent="0.35">
      <c r="A3305" t="s">
        <v>133</v>
      </c>
      <c r="B3305" t="s">
        <v>282</v>
      </c>
      <c r="C3305" s="5" t="s">
        <v>70</v>
      </c>
      <c r="D3305" s="5">
        <v>10.5</v>
      </c>
      <c r="E3305" t="s">
        <v>45</v>
      </c>
      <c r="F3305">
        <v>0.1</v>
      </c>
      <c r="G3305" t="s">
        <v>36</v>
      </c>
      <c r="H3305" s="15">
        <v>16.600000000000001</v>
      </c>
      <c r="I3305" s="15">
        <f>IF(Table18[[#This Row],[Semi_total_radno]]="BLD", 0.65*Table18[[#This Row],[LLD]], Table18[[#This Row],[Semi_total_radno]])</f>
        <v>16.600000000000001</v>
      </c>
      <c r="J3305">
        <v>1.96829624474049E-3</v>
      </c>
      <c r="K3305">
        <v>1.5237623592838599E-3</v>
      </c>
      <c r="L3305">
        <v>0.77415295759239755</v>
      </c>
    </row>
    <row r="3306" spans="1:12" hidden="1" x14ac:dyDescent="0.35">
      <c r="A3306" t="s">
        <v>134</v>
      </c>
      <c r="B3306" t="s">
        <v>282</v>
      </c>
      <c r="C3306" s="5" t="s">
        <v>72</v>
      </c>
      <c r="D3306" s="5">
        <v>11.5</v>
      </c>
      <c r="E3306" t="s">
        <v>45</v>
      </c>
      <c r="F3306">
        <v>0.1</v>
      </c>
      <c r="G3306" t="s">
        <v>36</v>
      </c>
      <c r="H3306" s="15">
        <v>16.899999999999999</v>
      </c>
      <c r="I3306" s="15">
        <f>IF(Table18[[#This Row],[Semi_total_radno]]="BLD", 0.65*Table18[[#This Row],[LLD]], Table18[[#This Row],[Semi_total_radno]])</f>
        <v>16.899999999999999</v>
      </c>
      <c r="J3306">
        <v>1.30416988395154E-3</v>
      </c>
      <c r="K3306">
        <v>1.98770314455032E-3</v>
      </c>
      <c r="L3306">
        <v>1.5241136672530144</v>
      </c>
    </row>
    <row r="3307" spans="1:12" hidden="1" x14ac:dyDescent="0.35">
      <c r="A3307" t="s">
        <v>135</v>
      </c>
      <c r="B3307" t="s">
        <v>282</v>
      </c>
      <c r="C3307" s="5" t="s">
        <v>74</v>
      </c>
      <c r="D3307" s="5">
        <v>12.5</v>
      </c>
      <c r="E3307" t="s">
        <v>45</v>
      </c>
      <c r="F3307">
        <v>0.1</v>
      </c>
      <c r="G3307" t="s">
        <v>36</v>
      </c>
      <c r="H3307" s="15">
        <v>16.899999999999999</v>
      </c>
      <c r="I3307" s="15">
        <f>IF(Table18[[#This Row],[Semi_total_radno]]="BLD", 0.65*Table18[[#This Row],[LLD]], Table18[[#This Row],[Semi_total_radno]])</f>
        <v>16.899999999999999</v>
      </c>
      <c r="J3307">
        <v>2.35832622274756E-3</v>
      </c>
      <c r="K3307">
        <v>2.2406382486224201E-3</v>
      </c>
      <c r="L3307">
        <v>0.95009682163987141</v>
      </c>
    </row>
    <row r="3308" spans="1:12" hidden="1" x14ac:dyDescent="0.35">
      <c r="A3308" t="s">
        <v>136</v>
      </c>
      <c r="B3308" t="s">
        <v>282</v>
      </c>
      <c r="C3308" s="5" t="s">
        <v>76</v>
      </c>
      <c r="D3308" s="5">
        <v>13.5</v>
      </c>
      <c r="E3308" t="s">
        <v>45</v>
      </c>
      <c r="F3308">
        <v>0.1</v>
      </c>
      <c r="G3308" t="s">
        <v>36</v>
      </c>
      <c r="H3308" s="15">
        <v>17.8</v>
      </c>
      <c r="I3308" s="15">
        <f>IF(Table18[[#This Row],[Semi_total_radno]]="BLD", 0.65*Table18[[#This Row],[LLD]], Table18[[#This Row],[Semi_total_radno]])</f>
        <v>17.8</v>
      </c>
      <c r="J3308">
        <v>2.9150891738633313E-3</v>
      </c>
      <c r="K3308">
        <v>1.3814973256861167E-3</v>
      </c>
      <c r="L3308">
        <v>1.1654368705726958</v>
      </c>
    </row>
    <row r="3309" spans="1:12" hidden="1" x14ac:dyDescent="0.35">
      <c r="A3309" t="s">
        <v>137</v>
      </c>
      <c r="B3309" t="s">
        <v>282</v>
      </c>
      <c r="C3309" s="5" t="s">
        <v>78</v>
      </c>
      <c r="D3309" s="5">
        <v>14.5</v>
      </c>
      <c r="E3309" t="s">
        <v>45</v>
      </c>
      <c r="F3309">
        <v>0.1</v>
      </c>
      <c r="G3309" t="s">
        <v>36</v>
      </c>
      <c r="H3309" s="15">
        <v>17.3</v>
      </c>
      <c r="I3309" s="15">
        <f>IF(Table18[[#This Row],[Semi_total_radno]]="BLD", 0.65*Table18[[#This Row],[LLD]], Table18[[#This Row],[Semi_total_radno]])</f>
        <v>17.3</v>
      </c>
      <c r="J3309">
        <v>1.5981536901866396E-3</v>
      </c>
      <c r="K3309">
        <v>0.26474439896022278</v>
      </c>
      <c r="L3309">
        <v>275.0674972782781</v>
      </c>
    </row>
    <row r="3310" spans="1:12" hidden="1" x14ac:dyDescent="0.35">
      <c r="A3310" t="s">
        <v>138</v>
      </c>
      <c r="B3310" t="s">
        <v>282</v>
      </c>
      <c r="C3310" s="5" t="s">
        <v>80</v>
      </c>
      <c r="D3310" s="5">
        <v>15.5</v>
      </c>
      <c r="E3310" t="s">
        <v>45</v>
      </c>
      <c r="F3310">
        <v>0.1</v>
      </c>
      <c r="G3310" t="s">
        <v>36</v>
      </c>
      <c r="H3310" s="15">
        <v>16.899999999999999</v>
      </c>
      <c r="I3310" s="15">
        <f>IF(Table18[[#This Row],[Semi_total_radno]]="BLD", 0.65*Table18[[#This Row],[LLD]], Table18[[#This Row],[Semi_total_radno]])</f>
        <v>16.899999999999999</v>
      </c>
      <c r="J3310">
        <v>4.0012004319578401E-3</v>
      </c>
      <c r="K3310">
        <v>0.21320059255231158</v>
      </c>
      <c r="L3310">
        <v>73.840563734158209</v>
      </c>
    </row>
    <row r="3311" spans="1:12" hidden="1" x14ac:dyDescent="0.35">
      <c r="A3311" t="s">
        <v>139</v>
      </c>
      <c r="B3311" t="s">
        <v>282</v>
      </c>
      <c r="C3311" s="5" t="s">
        <v>82</v>
      </c>
      <c r="D3311" s="5">
        <v>16.5</v>
      </c>
      <c r="E3311" t="s">
        <v>45</v>
      </c>
      <c r="F3311">
        <v>0.1</v>
      </c>
      <c r="G3311" t="s">
        <v>36</v>
      </c>
      <c r="H3311" s="15">
        <v>17</v>
      </c>
      <c r="I3311" s="15">
        <f>IF(Table18[[#This Row],[Semi_total_radno]]="BLD", 0.65*Table18[[#This Row],[LLD]], Table18[[#This Row],[Semi_total_radno]])</f>
        <v>17</v>
      </c>
      <c r="J3311">
        <v>4.9353404901921749E-3</v>
      </c>
      <c r="K3311">
        <v>0.46628283429890854</v>
      </c>
      <c r="L3311">
        <v>97.033223756615058</v>
      </c>
    </row>
    <row r="3312" spans="1:12" hidden="1" x14ac:dyDescent="0.35">
      <c r="A3312" t="s">
        <v>140</v>
      </c>
      <c r="B3312" t="s">
        <v>282</v>
      </c>
      <c r="C3312" s="5" t="s">
        <v>84</v>
      </c>
      <c r="D3312" s="5">
        <v>17.5</v>
      </c>
      <c r="E3312" t="s">
        <v>45</v>
      </c>
      <c r="F3312">
        <v>0.1</v>
      </c>
      <c r="G3312" t="s">
        <v>36</v>
      </c>
      <c r="H3312" s="15">
        <v>15.6</v>
      </c>
      <c r="I3312" s="15">
        <f>IF(Table18[[#This Row],[Semi_total_radno]]="BLD", 0.65*Table18[[#This Row],[LLD]], Table18[[#This Row],[Semi_total_radno]])</f>
        <v>15.6</v>
      </c>
      <c r="J3312">
        <v>9.1670993715524708E-3</v>
      </c>
      <c r="K3312">
        <v>0.88189196586608898</v>
      </c>
      <c r="L3312">
        <v>96.201855147637431</v>
      </c>
    </row>
    <row r="3313" spans="1:12" hidden="1" x14ac:dyDescent="0.35">
      <c r="A3313" t="s">
        <v>141</v>
      </c>
      <c r="B3313" t="s">
        <v>282</v>
      </c>
      <c r="C3313" s="5" t="s">
        <v>86</v>
      </c>
      <c r="D3313" s="5">
        <v>18.5</v>
      </c>
      <c r="E3313" t="s">
        <v>45</v>
      </c>
      <c r="F3313">
        <v>0.1</v>
      </c>
      <c r="G3313" t="s">
        <v>36</v>
      </c>
      <c r="H3313" s="15">
        <v>14.7</v>
      </c>
      <c r="I3313" s="15">
        <f>IF(Table18[[#This Row],[Semi_total_radno]]="BLD", 0.65*Table18[[#This Row],[LLD]], Table18[[#This Row],[Semi_total_radno]])</f>
        <v>14.7</v>
      </c>
      <c r="J3313">
        <v>2.86616268567741E-3</v>
      </c>
      <c r="K3313">
        <v>0.791320741176605</v>
      </c>
      <c r="L3313">
        <v>276.09065777422137</v>
      </c>
    </row>
    <row r="3314" spans="1:12" hidden="1" x14ac:dyDescent="0.35">
      <c r="A3314" t="s">
        <v>142</v>
      </c>
      <c r="B3314" t="s">
        <v>282</v>
      </c>
      <c r="C3314" s="5" t="s">
        <v>88</v>
      </c>
      <c r="D3314" s="5">
        <v>19.5</v>
      </c>
      <c r="E3314" t="s">
        <v>45</v>
      </c>
      <c r="F3314">
        <v>0.1</v>
      </c>
      <c r="G3314" t="s">
        <v>36</v>
      </c>
      <c r="H3314" s="15">
        <v>11.9</v>
      </c>
      <c r="I3314" s="15">
        <f>IF(Table18[[#This Row],[Semi_total_radno]]="BLD", 0.65*Table18[[#This Row],[LLD]], Table18[[#This Row],[Semi_total_radno]])</f>
        <v>11.9</v>
      </c>
      <c r="J3314">
        <v>6.7104664631187898E-3</v>
      </c>
      <c r="K3314">
        <v>9.8935631103813405E-3</v>
      </c>
      <c r="L3314">
        <v>1.4878251609778683</v>
      </c>
    </row>
    <row r="3315" spans="1:12" hidden="1" x14ac:dyDescent="0.35">
      <c r="A3315" t="s">
        <v>143</v>
      </c>
      <c r="B3315" t="s">
        <v>282</v>
      </c>
      <c r="C3315" s="5" t="s">
        <v>90</v>
      </c>
      <c r="D3315" s="5">
        <v>20.5</v>
      </c>
      <c r="E3315" t="s">
        <v>45</v>
      </c>
      <c r="F3315">
        <v>0.1</v>
      </c>
      <c r="G3315" t="s">
        <v>36</v>
      </c>
      <c r="H3315" s="15">
        <v>14.1</v>
      </c>
      <c r="I3315" s="15">
        <f>IF(Table18[[#This Row],[Semi_total_radno]]="BLD", 0.65*Table18[[#This Row],[LLD]], Table18[[#This Row],[Semi_total_radno]])</f>
        <v>14.1</v>
      </c>
      <c r="J3315">
        <v>3.7003699690103501E-3</v>
      </c>
      <c r="K3315">
        <v>0.75199699401855502</v>
      </c>
      <c r="L3315">
        <v>203.22211030689826</v>
      </c>
    </row>
    <row r="3316" spans="1:12" hidden="1" x14ac:dyDescent="0.35">
      <c r="A3316" t="s">
        <v>144</v>
      </c>
      <c r="B3316" t="s">
        <v>282</v>
      </c>
      <c r="C3316" s="5" t="s">
        <v>92</v>
      </c>
      <c r="D3316" s="5">
        <v>21.5</v>
      </c>
      <c r="E3316" t="s">
        <v>45</v>
      </c>
      <c r="F3316">
        <v>0.1</v>
      </c>
      <c r="G3316" t="s">
        <v>36</v>
      </c>
      <c r="H3316" s="15">
        <v>13.9</v>
      </c>
      <c r="I3316" s="15">
        <f>IF(Table18[[#This Row],[Semi_total_radno]]="BLD", 0.65*Table18[[#This Row],[LLD]], Table18[[#This Row],[Semi_total_radno]])</f>
        <v>13.9</v>
      </c>
      <c r="J3316">
        <v>5.3646238520741497E-3</v>
      </c>
      <c r="K3316">
        <v>0.70227766036987305</v>
      </c>
      <c r="L3316">
        <v>130.90902171982628</v>
      </c>
    </row>
    <row r="3317" spans="1:12" hidden="1" x14ac:dyDescent="0.35">
      <c r="A3317" t="s">
        <v>145</v>
      </c>
      <c r="B3317" t="s">
        <v>282</v>
      </c>
      <c r="C3317" s="5" t="s">
        <v>94</v>
      </c>
      <c r="D3317" s="5">
        <v>22.5</v>
      </c>
      <c r="E3317" t="s">
        <v>45</v>
      </c>
      <c r="F3317">
        <v>0.1</v>
      </c>
      <c r="G3317" t="s">
        <v>36</v>
      </c>
      <c r="H3317" s="15">
        <v>18.100000000000001</v>
      </c>
      <c r="I3317" s="15">
        <f>IF(Table18[[#This Row],[Semi_total_radno]]="BLD", 0.65*Table18[[#This Row],[LLD]], Table18[[#This Row],[Semi_total_radno]])</f>
        <v>18.100000000000001</v>
      </c>
      <c r="J3317">
        <v>4.4000954367220402E-3</v>
      </c>
      <c r="K3317">
        <v>0.70528602600097701</v>
      </c>
      <c r="L3317">
        <v>160.28880194616806</v>
      </c>
    </row>
    <row r="3318" spans="1:12" hidden="1" x14ac:dyDescent="0.35">
      <c r="A3318" t="s">
        <v>146</v>
      </c>
      <c r="B3318" t="s">
        <v>282</v>
      </c>
      <c r="C3318" s="5" t="s">
        <v>96</v>
      </c>
      <c r="D3318" s="5">
        <v>23.5</v>
      </c>
      <c r="E3318" t="s">
        <v>45</v>
      </c>
      <c r="F3318">
        <v>0.1</v>
      </c>
      <c r="G3318" t="s">
        <v>36</v>
      </c>
      <c r="H3318" s="15">
        <v>13.5</v>
      </c>
      <c r="I3318" s="15">
        <f>IF(Table18[[#This Row],[Semi_total_radno]]="BLD", 0.65*Table18[[#This Row],[LLD]], Table18[[#This Row],[Semi_total_radno]])</f>
        <v>13.5</v>
      </c>
      <c r="J3318">
        <v>0.12645477056503299</v>
      </c>
      <c r="K3318">
        <v>0.85145920515060403</v>
      </c>
      <c r="L3318">
        <v>6.7333102685336552</v>
      </c>
    </row>
    <row r="3319" spans="1:12" hidden="1" x14ac:dyDescent="0.35">
      <c r="A3319" t="s">
        <v>147</v>
      </c>
      <c r="B3319" t="s">
        <v>282</v>
      </c>
      <c r="C3319" s="5" t="s">
        <v>148</v>
      </c>
      <c r="D3319" s="5">
        <v>24.5</v>
      </c>
      <c r="E3319" t="s">
        <v>45</v>
      </c>
      <c r="F3319">
        <v>0.1</v>
      </c>
      <c r="G3319" t="s">
        <v>36</v>
      </c>
      <c r="H3319" s="15">
        <v>15.1</v>
      </c>
      <c r="I3319" s="15">
        <f>IF(Table18[[#This Row],[Semi_total_radno]]="BLD", 0.65*Table18[[#This Row],[LLD]], Table18[[#This Row],[Semi_total_radno]])</f>
        <v>15.1</v>
      </c>
      <c r="J3319">
        <v>4.6717706136405503E-3</v>
      </c>
      <c r="K3319">
        <v>0.75721907615661599</v>
      </c>
      <c r="L3319">
        <v>162.08395890536698</v>
      </c>
    </row>
    <row r="3320" spans="1:12" hidden="1" x14ac:dyDescent="0.35">
      <c r="A3320" t="s">
        <v>149</v>
      </c>
      <c r="B3320" t="s">
        <v>282</v>
      </c>
      <c r="C3320" s="5" t="s">
        <v>150</v>
      </c>
      <c r="D3320" s="5">
        <v>25.5</v>
      </c>
      <c r="E3320" t="s">
        <v>45</v>
      </c>
      <c r="F3320">
        <v>0.1</v>
      </c>
      <c r="G3320" t="s">
        <v>36</v>
      </c>
      <c r="H3320" s="15">
        <v>16.600000000000001</v>
      </c>
      <c r="I3320" s="15">
        <f>IF(Table18[[#This Row],[Semi_total_radno]]="BLD", 0.65*Table18[[#This Row],[LLD]], Table18[[#This Row],[Semi_total_radno]])</f>
        <v>16.600000000000001</v>
      </c>
      <c r="J3320">
        <v>7.5809713453054402E-3</v>
      </c>
      <c r="K3320">
        <v>0.77315866947174094</v>
      </c>
      <c r="L3320">
        <v>101.98675529231804</v>
      </c>
    </row>
    <row r="3321" spans="1:12" hidden="1" x14ac:dyDescent="0.35">
      <c r="A3321" t="s">
        <v>151</v>
      </c>
      <c r="B3321" t="s">
        <v>282</v>
      </c>
      <c r="C3321" s="5" t="s">
        <v>152</v>
      </c>
      <c r="D3321" s="5">
        <v>26.5</v>
      </c>
      <c r="E3321" t="s">
        <v>45</v>
      </c>
      <c r="F3321">
        <v>0.1</v>
      </c>
      <c r="G3321" t="s">
        <v>36</v>
      </c>
      <c r="H3321" s="15">
        <v>15.6</v>
      </c>
      <c r="I3321" s="15">
        <f>IF(Table18[[#This Row],[Semi_total_radno]]="BLD", 0.65*Table18[[#This Row],[LLD]], Table18[[#This Row],[Semi_total_radno]])</f>
        <v>15.6</v>
      </c>
      <c r="J3321">
        <v>4.5442925766110403E-3</v>
      </c>
      <c r="K3321">
        <v>0.643393754959106</v>
      </c>
      <c r="L3321">
        <v>141.58281935247322</v>
      </c>
    </row>
    <row r="3322" spans="1:12" hidden="1" x14ac:dyDescent="0.35">
      <c r="A3322" t="s">
        <v>153</v>
      </c>
      <c r="B3322" t="s">
        <v>282</v>
      </c>
      <c r="C3322" s="5" t="s">
        <v>154</v>
      </c>
      <c r="D3322" s="5">
        <v>27.5</v>
      </c>
      <c r="E3322" t="s">
        <v>45</v>
      </c>
      <c r="F3322">
        <v>0.1</v>
      </c>
      <c r="G3322" t="s">
        <v>36</v>
      </c>
      <c r="H3322" s="15">
        <v>14.1</v>
      </c>
      <c r="I3322" s="15">
        <f>IF(Table18[[#This Row],[Semi_total_radno]]="BLD", 0.65*Table18[[#This Row],[LLD]], Table18[[#This Row],[Semi_total_radno]])</f>
        <v>14.1</v>
      </c>
      <c r="J3322">
        <v>0.11133766919374501</v>
      </c>
      <c r="K3322">
        <v>0.77587771415710405</v>
      </c>
      <c r="L3322">
        <v>6.9686901097862499</v>
      </c>
    </row>
    <row r="3323" spans="1:12" hidden="1" x14ac:dyDescent="0.35">
      <c r="A3323" t="s">
        <v>155</v>
      </c>
      <c r="B3323" t="s">
        <v>282</v>
      </c>
      <c r="C3323" s="5" t="s">
        <v>156</v>
      </c>
      <c r="D3323" s="5">
        <v>28.5</v>
      </c>
      <c r="E3323" t="s">
        <v>45</v>
      </c>
      <c r="F3323">
        <v>0.1</v>
      </c>
      <c r="G3323" t="s">
        <v>36</v>
      </c>
      <c r="H3323" s="15">
        <v>13.6</v>
      </c>
      <c r="I3323" s="15">
        <f>IF(Table18[[#This Row],[Semi_total_radno]]="BLD", 0.65*Table18[[#This Row],[LLD]], Table18[[#This Row],[Semi_total_radno]])</f>
        <v>13.6</v>
      </c>
      <c r="J3323">
        <v>3.2196536194533101E-3</v>
      </c>
      <c r="K3323">
        <v>0.61105328798294101</v>
      </c>
      <c r="L3323">
        <v>189.78851771225516</v>
      </c>
    </row>
    <row r="3324" spans="1:12" hidden="1" x14ac:dyDescent="0.35">
      <c r="A3324" t="s">
        <v>157</v>
      </c>
      <c r="B3324" t="s">
        <v>282</v>
      </c>
      <c r="C3324" s="5" t="s">
        <v>158</v>
      </c>
      <c r="D3324" s="5">
        <v>29.5</v>
      </c>
      <c r="E3324" t="s">
        <v>45</v>
      </c>
      <c r="F3324">
        <v>0.1</v>
      </c>
      <c r="G3324" t="s">
        <v>36</v>
      </c>
      <c r="H3324" s="15">
        <v>13.2</v>
      </c>
      <c r="I3324" s="15">
        <f>IF(Table18[[#This Row],[Semi_total_radno]]="BLD", 0.65*Table18[[#This Row],[LLD]], Table18[[#This Row],[Semi_total_radno]])</f>
        <v>13.2</v>
      </c>
      <c r="J3324">
        <v>4.1929841972887499E-3</v>
      </c>
      <c r="K3324">
        <v>5.4549048654735106E-3</v>
      </c>
      <c r="L3324">
        <v>1.3238016333412053</v>
      </c>
    </row>
    <row r="3325" spans="1:12" hidden="1" x14ac:dyDescent="0.35">
      <c r="A3325" t="s">
        <v>159</v>
      </c>
      <c r="B3325" t="s">
        <v>282</v>
      </c>
      <c r="C3325" s="5" t="s">
        <v>160</v>
      </c>
      <c r="D3325" s="5">
        <v>30.5</v>
      </c>
      <c r="E3325" t="s">
        <v>45</v>
      </c>
      <c r="F3325">
        <v>0.1</v>
      </c>
      <c r="G3325" t="s">
        <v>36</v>
      </c>
      <c r="H3325" s="15">
        <v>13.2</v>
      </c>
      <c r="I3325" s="15">
        <f>IF(Table18[[#This Row],[Semi_total_radno]]="BLD", 0.65*Table18[[#This Row],[LLD]], Table18[[#This Row],[Semi_total_radno]])</f>
        <v>13.2</v>
      </c>
      <c r="J3325">
        <v>2.80562147963792E-3</v>
      </c>
      <c r="K3325">
        <v>0.35114298202097427</v>
      </c>
      <c r="L3325">
        <v>120.62676824996448</v>
      </c>
    </row>
    <row r="3326" spans="1:12" hidden="1" x14ac:dyDescent="0.35">
      <c r="A3326" t="s">
        <v>161</v>
      </c>
      <c r="B3326" t="s">
        <v>282</v>
      </c>
      <c r="C3326" s="5" t="s">
        <v>162</v>
      </c>
      <c r="D3326" s="5">
        <v>31.5</v>
      </c>
      <c r="E3326" t="s">
        <v>45</v>
      </c>
      <c r="F3326">
        <v>0.1</v>
      </c>
      <c r="G3326" t="s">
        <v>36</v>
      </c>
      <c r="H3326" s="15">
        <v>12.5</v>
      </c>
      <c r="I3326" s="15">
        <f>IF(Table18[[#This Row],[Semi_total_radno]]="BLD", 0.65*Table18[[#This Row],[LLD]], Table18[[#This Row],[Semi_total_radno]])</f>
        <v>12.5</v>
      </c>
      <c r="J3326">
        <v>2.9442918021231898E-3</v>
      </c>
      <c r="K3326">
        <v>0.64287626743316695</v>
      </c>
      <c r="L3326">
        <v>218.34665537212567</v>
      </c>
    </row>
    <row r="3327" spans="1:12" hidden="1" x14ac:dyDescent="0.35">
      <c r="A3327" t="s">
        <v>163</v>
      </c>
      <c r="B3327" t="s">
        <v>282</v>
      </c>
      <c r="C3327" s="5" t="s">
        <v>164</v>
      </c>
      <c r="D3327" s="5">
        <v>32.5</v>
      </c>
      <c r="E3327" t="s">
        <v>45</v>
      </c>
      <c r="F3327">
        <v>0.1</v>
      </c>
      <c r="G3327" t="s">
        <v>36</v>
      </c>
      <c r="H3327" s="15">
        <v>12.5</v>
      </c>
      <c r="I3327" s="15">
        <f>IF(Table18[[#This Row],[Semi_total_radno]]="BLD", 0.65*Table18[[#This Row],[LLD]], Table18[[#This Row],[Semi_total_radno]])</f>
        <v>12.5</v>
      </c>
      <c r="J3327">
        <v>0.22004885971546201</v>
      </c>
      <c r="K3327">
        <v>1.14431476593018</v>
      </c>
      <c r="L3327">
        <v>5.2002758269679559</v>
      </c>
    </row>
    <row r="3328" spans="1:12" hidden="1" x14ac:dyDescent="0.35">
      <c r="A3328" t="s">
        <v>165</v>
      </c>
      <c r="B3328" t="s">
        <v>282</v>
      </c>
      <c r="C3328" s="5" t="s">
        <v>166</v>
      </c>
      <c r="D3328" s="5">
        <v>33.5</v>
      </c>
      <c r="E3328" t="s">
        <v>45</v>
      </c>
      <c r="F3328">
        <v>0.1</v>
      </c>
      <c r="G3328" t="s">
        <v>36</v>
      </c>
      <c r="H3328" s="15">
        <v>12.6</v>
      </c>
      <c r="I3328" s="15">
        <f>IF(Table18[[#This Row],[Semi_total_radno]]="BLD", 0.65*Table18[[#This Row],[LLD]], Table18[[#This Row],[Semi_total_radno]])</f>
        <v>12.6</v>
      </c>
      <c r="J3328">
        <v>9.9223233759403201E-2</v>
      </c>
      <c r="K3328">
        <v>0.65283411741256703</v>
      </c>
      <c r="L3328">
        <v>6.5794481058293384</v>
      </c>
    </row>
    <row r="3329" spans="1:12" hidden="1" x14ac:dyDescent="0.35">
      <c r="A3329" t="s">
        <v>167</v>
      </c>
      <c r="B3329" t="s">
        <v>282</v>
      </c>
      <c r="C3329" s="5" t="s">
        <v>168</v>
      </c>
      <c r="D3329" s="5">
        <v>34.5</v>
      </c>
      <c r="E3329" t="s">
        <v>45</v>
      </c>
      <c r="F3329">
        <v>0.1</v>
      </c>
      <c r="G3329" t="s">
        <v>36</v>
      </c>
      <c r="H3329" s="15">
        <v>12.6</v>
      </c>
      <c r="I3329" s="15">
        <f>IF(Table18[[#This Row],[Semi_total_radno]]="BLD", 0.65*Table18[[#This Row],[LLD]], Table18[[#This Row],[Semi_total_radno]])</f>
        <v>12.6</v>
      </c>
      <c r="J3329">
        <v>0.105852633714676</v>
      </c>
      <c r="K3329">
        <v>0.71126335859298695</v>
      </c>
      <c r="L3329">
        <v>6.7193732799335484</v>
      </c>
    </row>
    <row r="3330" spans="1:12" hidden="1" x14ac:dyDescent="0.35">
      <c r="A3330" t="s">
        <v>169</v>
      </c>
      <c r="B3330" t="s">
        <v>282</v>
      </c>
      <c r="C3330" s="5" t="s">
        <v>170</v>
      </c>
      <c r="D3330" s="5">
        <v>35.5</v>
      </c>
      <c r="E3330" t="s">
        <v>45</v>
      </c>
      <c r="F3330">
        <v>0.1</v>
      </c>
      <c r="G3330" t="s">
        <v>36</v>
      </c>
      <c r="H3330" s="15">
        <v>12.6</v>
      </c>
      <c r="I3330" s="15">
        <f>IF(Table18[[#This Row],[Semi_total_radno]]="BLD", 0.65*Table18[[#This Row],[LLD]], Table18[[#This Row],[Semi_total_radno]])</f>
        <v>12.6</v>
      </c>
      <c r="J3330">
        <v>3.9853155612945557E-3</v>
      </c>
      <c r="K3330">
        <v>0.33570869080722343</v>
      </c>
      <c r="L3330">
        <v>84.790029569277735</v>
      </c>
    </row>
    <row r="3331" spans="1:12" hidden="1" x14ac:dyDescent="0.35">
      <c r="A3331" t="s">
        <v>171</v>
      </c>
      <c r="B3331" t="s">
        <v>282</v>
      </c>
      <c r="C3331" s="5" t="s">
        <v>172</v>
      </c>
      <c r="D3331" s="5">
        <v>36.5</v>
      </c>
      <c r="E3331" t="s">
        <v>45</v>
      </c>
      <c r="F3331">
        <v>0.1</v>
      </c>
      <c r="G3331" t="s">
        <v>36</v>
      </c>
      <c r="H3331" s="15">
        <v>13.2</v>
      </c>
      <c r="I3331" s="15">
        <f>IF(Table18[[#This Row],[Semi_total_radno]]="BLD", 0.65*Table18[[#This Row],[LLD]], Table18[[#This Row],[Semi_total_radno]])</f>
        <v>13.2</v>
      </c>
      <c r="J3331">
        <v>0.103278502821922</v>
      </c>
      <c r="K3331">
        <v>0.77632200717926003</v>
      </c>
      <c r="L3331">
        <v>7.5167821566684943</v>
      </c>
    </row>
    <row r="3332" spans="1:12" hidden="1" x14ac:dyDescent="0.35">
      <c r="A3332" t="s">
        <v>173</v>
      </c>
      <c r="B3332" t="s">
        <v>282</v>
      </c>
      <c r="C3332" s="5" t="s">
        <v>174</v>
      </c>
      <c r="D3332" s="5">
        <v>37.5</v>
      </c>
      <c r="E3332" t="s">
        <v>45</v>
      </c>
      <c r="F3332">
        <v>0.1</v>
      </c>
      <c r="G3332" t="s">
        <v>36</v>
      </c>
      <c r="H3332" s="15">
        <v>12.4</v>
      </c>
      <c r="I3332" s="15">
        <f>IF(Table18[[#This Row],[Semi_total_radno]]="BLD", 0.65*Table18[[#This Row],[LLD]], Table18[[#This Row],[Semi_total_radno]])</f>
        <v>12.4</v>
      </c>
      <c r="J3332">
        <v>3.2888703746721128E-2</v>
      </c>
      <c r="K3332">
        <v>0.31405077059753228</v>
      </c>
      <c r="L3332">
        <v>5.8507370657551112</v>
      </c>
    </row>
    <row r="3333" spans="1:12" hidden="1" x14ac:dyDescent="0.35">
      <c r="A3333" t="s">
        <v>175</v>
      </c>
      <c r="B3333" t="s">
        <v>282</v>
      </c>
      <c r="C3333" s="5" t="s">
        <v>176</v>
      </c>
      <c r="D3333" s="5">
        <v>38.5</v>
      </c>
      <c r="E3333" t="s">
        <v>45</v>
      </c>
      <c r="F3333">
        <v>0.1</v>
      </c>
      <c r="G3333" t="s">
        <v>36</v>
      </c>
      <c r="H3333" s="15">
        <v>13.6</v>
      </c>
      <c r="I3333" s="15">
        <f>IF(Table18[[#This Row],[Semi_total_radno]]="BLD", 0.65*Table18[[#This Row],[LLD]], Table18[[#This Row],[Semi_total_radno]])</f>
        <v>13.6</v>
      </c>
      <c r="J3333">
        <v>2.6430316502228401E-3</v>
      </c>
      <c r="K3333">
        <v>0.24631776055321097</v>
      </c>
      <c r="L3333">
        <v>80.726734053813971</v>
      </c>
    </row>
    <row r="3334" spans="1:12" hidden="1" x14ac:dyDescent="0.35">
      <c r="A3334" t="s">
        <v>177</v>
      </c>
      <c r="B3334" t="s">
        <v>282</v>
      </c>
      <c r="C3334" s="5" t="s">
        <v>178</v>
      </c>
      <c r="D3334" s="5">
        <v>39.5</v>
      </c>
      <c r="E3334" t="s">
        <v>45</v>
      </c>
      <c r="F3334">
        <v>0.1</v>
      </c>
      <c r="G3334" t="s">
        <v>36</v>
      </c>
      <c r="H3334" s="15">
        <v>12.5</v>
      </c>
      <c r="I3334" s="15">
        <f>IF(Table18[[#This Row],[Semi_total_radno]]="BLD", 0.65*Table18[[#This Row],[LLD]], Table18[[#This Row],[Semi_total_radno]])</f>
        <v>12.5</v>
      </c>
      <c r="J3334">
        <v>2.7010203339159502E-3</v>
      </c>
      <c r="K3334">
        <v>0.46000003814697299</v>
      </c>
      <c r="L3334">
        <v>170.30602560479917</v>
      </c>
    </row>
    <row r="3335" spans="1:12" hidden="1" x14ac:dyDescent="0.35">
      <c r="A3335" t="s">
        <v>179</v>
      </c>
      <c r="B3335" t="s">
        <v>282</v>
      </c>
      <c r="C3335" s="13" t="s">
        <v>185</v>
      </c>
      <c r="D3335" s="5">
        <v>40.5</v>
      </c>
      <c r="E3335" t="s">
        <v>45</v>
      </c>
      <c r="F3335">
        <v>0.1</v>
      </c>
      <c r="G3335" t="s">
        <v>36</v>
      </c>
      <c r="H3335" s="15">
        <v>12.6</v>
      </c>
      <c r="I3335" s="15">
        <f>IF(Table18[[#This Row],[Semi_total_radno]]="BLD", 0.65*Table18[[#This Row],[LLD]], Table18[[#This Row],[Semi_total_radno]])</f>
        <v>12.6</v>
      </c>
      <c r="J3335">
        <v>0.13278423249721499</v>
      </c>
      <c r="K3335">
        <v>0.830455541610718</v>
      </c>
      <c r="L3335">
        <v>6.2541728486334849</v>
      </c>
    </row>
    <row r="3336" spans="1:12" hidden="1" x14ac:dyDescent="0.35">
      <c r="A3336" t="s">
        <v>49</v>
      </c>
      <c r="B3336" t="s">
        <v>279</v>
      </c>
      <c r="C3336" s="5" t="s">
        <v>50</v>
      </c>
      <c r="D3336" s="5">
        <v>0.5</v>
      </c>
      <c r="E3336" t="s">
        <v>46</v>
      </c>
      <c r="F3336">
        <v>0.1</v>
      </c>
      <c r="G3336" t="s">
        <v>37</v>
      </c>
      <c r="H3336" s="15">
        <v>0.2</v>
      </c>
      <c r="I3336" s="15">
        <f>IF(Table18[[#This Row],[Semi_total_radno]]="BLD", 0.65*Table18[[#This Row],[LLD]], Table18[[#This Row],[Semi_total_radno]])</f>
        <v>0.2</v>
      </c>
      <c r="J3336">
        <v>0.213008597493172</v>
      </c>
      <c r="K3336">
        <v>1.55813443660736</v>
      </c>
      <c r="L3336">
        <v>7.3148898915092193</v>
      </c>
    </row>
    <row r="3337" spans="1:12" hidden="1" x14ac:dyDescent="0.35">
      <c r="A3337" t="s">
        <v>51</v>
      </c>
      <c r="B3337" t="s">
        <v>279</v>
      </c>
      <c r="C3337" s="5" t="s">
        <v>52</v>
      </c>
      <c r="D3337" s="5">
        <v>1.5</v>
      </c>
      <c r="E3337" t="s">
        <v>46</v>
      </c>
      <c r="F3337">
        <v>0.1</v>
      </c>
      <c r="G3337" t="s">
        <v>37</v>
      </c>
      <c r="H3337" s="15">
        <v>0.2</v>
      </c>
      <c r="I3337" s="15">
        <f>IF(Table18[[#This Row],[Semi_total_radno]]="BLD", 0.65*Table18[[#This Row],[LLD]], Table18[[#This Row],[Semi_total_radno]])</f>
        <v>0.2</v>
      </c>
      <c r="J3337">
        <v>0.24476093053817699</v>
      </c>
      <c r="K3337">
        <v>1.8220783472061199</v>
      </c>
      <c r="L3337">
        <v>7.4443185977425355</v>
      </c>
    </row>
    <row r="3338" spans="1:12" hidden="1" x14ac:dyDescent="0.35">
      <c r="A3338" t="s">
        <v>53</v>
      </c>
      <c r="B3338" t="s">
        <v>279</v>
      </c>
      <c r="C3338" s="5" t="s">
        <v>54</v>
      </c>
      <c r="D3338" s="5">
        <v>2.5</v>
      </c>
      <c r="E3338" t="s">
        <v>46</v>
      </c>
      <c r="F3338">
        <v>0.1</v>
      </c>
      <c r="G3338" t="s">
        <v>37</v>
      </c>
      <c r="H3338" s="15">
        <v>0.2</v>
      </c>
      <c r="I3338" s="15">
        <f>IF(Table18[[#This Row],[Semi_total_radno]]="BLD", 0.65*Table18[[#This Row],[LLD]], Table18[[#This Row],[Semi_total_radno]])</f>
        <v>0.2</v>
      </c>
      <c r="J3338">
        <v>0.20878420770168299</v>
      </c>
      <c r="K3338">
        <v>1.5988929271698</v>
      </c>
      <c r="L3338">
        <v>7.6581123868063106</v>
      </c>
    </row>
    <row r="3339" spans="1:12" hidden="1" x14ac:dyDescent="0.35">
      <c r="A3339" t="s">
        <v>55</v>
      </c>
      <c r="B3339" t="s">
        <v>279</v>
      </c>
      <c r="C3339" s="5" t="s">
        <v>56</v>
      </c>
      <c r="D3339" s="5">
        <v>3.5</v>
      </c>
      <c r="E3339" t="s">
        <v>46</v>
      </c>
      <c r="F3339">
        <v>0.1</v>
      </c>
      <c r="G3339" t="s">
        <v>37</v>
      </c>
      <c r="H3339" s="15">
        <v>0.3</v>
      </c>
      <c r="I3339" s="15">
        <f>IF(Table18[[#This Row],[Semi_total_radno]]="BLD", 0.65*Table18[[#This Row],[LLD]], Table18[[#This Row],[Semi_total_radno]])</f>
        <v>0.3</v>
      </c>
      <c r="J3339">
        <v>0.26063022017478898</v>
      </c>
      <c r="K3339">
        <v>1.7546205520629901</v>
      </c>
      <c r="L3339">
        <v>6.7322221916026157</v>
      </c>
    </row>
    <row r="3340" spans="1:12" hidden="1" x14ac:dyDescent="0.35">
      <c r="A3340" t="s">
        <v>57</v>
      </c>
      <c r="B3340" t="s">
        <v>279</v>
      </c>
      <c r="C3340" s="5" t="s">
        <v>58</v>
      </c>
      <c r="D3340" s="5">
        <v>4.5</v>
      </c>
      <c r="E3340" t="s">
        <v>46</v>
      </c>
      <c r="F3340">
        <v>0.1</v>
      </c>
      <c r="G3340" t="s">
        <v>37</v>
      </c>
      <c r="H3340" s="15">
        <v>0.3</v>
      </c>
      <c r="I3340" s="15">
        <f>IF(Table18[[#This Row],[Semi_total_radno]]="BLD", 0.65*Table18[[#This Row],[LLD]], Table18[[#This Row],[Semi_total_radno]])</f>
        <v>0.3</v>
      </c>
      <c r="J3340">
        <v>0.26099950075149497</v>
      </c>
      <c r="K3340">
        <v>1.78256392478943</v>
      </c>
      <c r="L3340">
        <v>6.8297599024400419</v>
      </c>
    </row>
    <row r="3341" spans="1:12" hidden="1" x14ac:dyDescent="0.35">
      <c r="A3341" t="s">
        <v>59</v>
      </c>
      <c r="B3341" t="s">
        <v>279</v>
      </c>
      <c r="C3341" s="5" t="s">
        <v>60</v>
      </c>
      <c r="D3341" s="5">
        <v>5.5</v>
      </c>
      <c r="E3341" t="s">
        <v>46</v>
      </c>
      <c r="F3341">
        <v>0.1</v>
      </c>
      <c r="G3341" t="s">
        <v>37</v>
      </c>
      <c r="H3341" s="15">
        <v>0.3</v>
      </c>
      <c r="I3341" s="15">
        <f>IF(Table18[[#This Row],[Semi_total_radno]]="BLD", 0.65*Table18[[#This Row],[LLD]], Table18[[#This Row],[Semi_total_radno]])</f>
        <v>0.3</v>
      </c>
      <c r="J3341">
        <v>0.20869255065917999</v>
      </c>
      <c r="K3341">
        <v>1.61110508441925</v>
      </c>
      <c r="L3341">
        <v>7.7199932596079011</v>
      </c>
    </row>
    <row r="3342" spans="1:12" hidden="1" x14ac:dyDescent="0.35">
      <c r="A3342" t="s">
        <v>61</v>
      </c>
      <c r="B3342" t="s">
        <v>279</v>
      </c>
      <c r="C3342" s="5" t="s">
        <v>62</v>
      </c>
      <c r="D3342" s="5">
        <v>6.5</v>
      </c>
      <c r="E3342" t="s">
        <v>46</v>
      </c>
      <c r="F3342">
        <v>0.1</v>
      </c>
      <c r="G3342" t="s">
        <v>37</v>
      </c>
      <c r="H3342" s="15">
        <v>0.3</v>
      </c>
      <c r="I3342" s="15">
        <f>IF(Table18[[#This Row],[Semi_total_radno]]="BLD", 0.65*Table18[[#This Row],[LLD]], Table18[[#This Row],[Semi_total_radno]])</f>
        <v>0.3</v>
      </c>
      <c r="J3342">
        <v>0.25640079379081698</v>
      </c>
      <c r="K3342">
        <v>1.69784879684448</v>
      </c>
      <c r="L3342">
        <v>6.6218546820477453</v>
      </c>
    </row>
    <row r="3343" spans="1:12" hidden="1" x14ac:dyDescent="0.35">
      <c r="A3343" t="s">
        <v>63</v>
      </c>
      <c r="B3343" t="s">
        <v>279</v>
      </c>
      <c r="C3343" s="5" t="s">
        <v>64</v>
      </c>
      <c r="D3343" s="5">
        <v>7.5</v>
      </c>
      <c r="E3343" t="s">
        <v>46</v>
      </c>
      <c r="F3343">
        <v>0.1</v>
      </c>
      <c r="G3343" t="s">
        <v>37</v>
      </c>
      <c r="H3343" s="15">
        <v>0.3</v>
      </c>
      <c r="I3343" s="15">
        <f>IF(Table18[[#This Row],[Semi_total_radno]]="BLD", 0.65*Table18[[#This Row],[LLD]], Table18[[#This Row],[Semi_total_radno]])</f>
        <v>0.3</v>
      </c>
      <c r="J3343">
        <v>0.165142521262169</v>
      </c>
      <c r="K3343">
        <v>1.2323353290557899</v>
      </c>
      <c r="L3343">
        <v>7.4622533290467237</v>
      </c>
    </row>
    <row r="3344" spans="1:12" hidden="1" x14ac:dyDescent="0.35">
      <c r="A3344" t="s">
        <v>65</v>
      </c>
      <c r="B3344" t="s">
        <v>279</v>
      </c>
      <c r="C3344" s="5" t="s">
        <v>66</v>
      </c>
      <c r="D3344" s="5">
        <v>8.5</v>
      </c>
      <c r="E3344" t="s">
        <v>46</v>
      </c>
      <c r="F3344">
        <v>0.1</v>
      </c>
      <c r="G3344" t="s">
        <v>37</v>
      </c>
      <c r="H3344" s="15">
        <v>0.2</v>
      </c>
      <c r="I3344" s="15">
        <f>IF(Table18[[#This Row],[Semi_total_radno]]="BLD", 0.65*Table18[[#This Row],[LLD]], Table18[[#This Row],[Semi_total_radno]])</f>
        <v>0.2</v>
      </c>
      <c r="J3344">
        <v>4.9028149805962996E-3</v>
      </c>
      <c r="K3344">
        <v>0.75896835327148404</v>
      </c>
      <c r="L3344">
        <v>154.80256878450987</v>
      </c>
    </row>
    <row r="3345" spans="1:12" hidden="1" x14ac:dyDescent="0.35">
      <c r="A3345" t="s">
        <v>67</v>
      </c>
      <c r="B3345" t="s">
        <v>279</v>
      </c>
      <c r="C3345" s="5" t="s">
        <v>68</v>
      </c>
      <c r="D3345" s="5">
        <v>9.5</v>
      </c>
      <c r="E3345" t="s">
        <v>46</v>
      </c>
      <c r="F3345">
        <v>0.1</v>
      </c>
      <c r="G3345" t="s">
        <v>37</v>
      </c>
      <c r="H3345" s="15">
        <v>0.2</v>
      </c>
      <c r="I3345" s="15">
        <f>IF(Table18[[#This Row],[Semi_total_radno]]="BLD", 0.65*Table18[[#This Row],[LLD]], Table18[[#This Row],[Semi_total_radno]])</f>
        <v>0.2</v>
      </c>
      <c r="J3345">
        <v>3.07385972701013E-3</v>
      </c>
      <c r="K3345">
        <v>0.477190881967545</v>
      </c>
      <c r="L3345">
        <v>155.24159341900003</v>
      </c>
    </row>
    <row r="3346" spans="1:12" hidden="1" x14ac:dyDescent="0.35">
      <c r="A3346" t="s">
        <v>69</v>
      </c>
      <c r="B3346" t="s">
        <v>279</v>
      </c>
      <c r="C3346" s="5" t="s">
        <v>70</v>
      </c>
      <c r="D3346" s="5">
        <v>10.5</v>
      </c>
      <c r="E3346" t="s">
        <v>46</v>
      </c>
      <c r="F3346">
        <v>0.1</v>
      </c>
      <c r="G3346" t="s">
        <v>37</v>
      </c>
      <c r="H3346" s="15">
        <v>0.2</v>
      </c>
      <c r="I3346" s="15">
        <f>IF(Table18[[#This Row],[Semi_total_radno]]="BLD", 0.65*Table18[[#This Row],[LLD]], Table18[[#This Row],[Semi_total_radno]])</f>
        <v>0.2</v>
      </c>
      <c r="J3346">
        <v>0.23008805513382</v>
      </c>
      <c r="K3346">
        <v>0.85805010795593295</v>
      </c>
      <c r="L3346">
        <v>3.7292249154650294</v>
      </c>
    </row>
    <row r="3347" spans="1:12" hidden="1" x14ac:dyDescent="0.35">
      <c r="A3347" t="s">
        <v>71</v>
      </c>
      <c r="B3347" t="s">
        <v>279</v>
      </c>
      <c r="C3347" s="5" t="s">
        <v>72</v>
      </c>
      <c r="D3347" s="5">
        <v>11.5</v>
      </c>
      <c r="E3347" t="s">
        <v>46</v>
      </c>
      <c r="F3347">
        <v>0.1</v>
      </c>
      <c r="G3347" t="s">
        <v>37</v>
      </c>
      <c r="H3347" s="15">
        <v>0.1</v>
      </c>
      <c r="I3347" s="15">
        <f>IF(Table18[[#This Row],[Semi_total_radno]]="BLD", 0.65*Table18[[#This Row],[LLD]], Table18[[#This Row],[Semi_total_radno]])</f>
        <v>0.1</v>
      </c>
      <c r="J3347">
        <v>0.306331336498261</v>
      </c>
      <c r="K3347">
        <v>0.88174587488174405</v>
      </c>
      <c r="L3347">
        <v>2.8784057320454699</v>
      </c>
    </row>
    <row r="3348" spans="1:12" hidden="1" x14ac:dyDescent="0.35">
      <c r="A3348" t="s">
        <v>73</v>
      </c>
      <c r="B3348" t="s">
        <v>279</v>
      </c>
      <c r="C3348" s="5" t="s">
        <v>74</v>
      </c>
      <c r="D3348" s="5">
        <v>12.5</v>
      </c>
      <c r="E3348" t="s">
        <v>46</v>
      </c>
      <c r="F3348">
        <v>0.1</v>
      </c>
      <c r="G3348" t="s">
        <v>37</v>
      </c>
      <c r="H3348" s="15">
        <v>0.1</v>
      </c>
      <c r="I3348" s="15">
        <f>IF(Table18[[#This Row],[Semi_total_radno]]="BLD", 0.65*Table18[[#This Row],[LLD]], Table18[[#This Row],[Semi_total_radno]])</f>
        <v>0.1</v>
      </c>
      <c r="J3348">
        <v>1.03266257792711E-3</v>
      </c>
      <c r="K3348">
        <v>1.12421077210456E-3</v>
      </c>
      <c r="L3348">
        <v>1.0886525726159431</v>
      </c>
    </row>
    <row r="3349" spans="1:12" hidden="1" x14ac:dyDescent="0.35">
      <c r="A3349" t="s">
        <v>75</v>
      </c>
      <c r="B3349" t="s">
        <v>279</v>
      </c>
      <c r="C3349" s="5" t="s">
        <v>76</v>
      </c>
      <c r="D3349" s="5">
        <v>13.5</v>
      </c>
      <c r="E3349" t="s">
        <v>46</v>
      </c>
      <c r="F3349">
        <v>0.1</v>
      </c>
      <c r="G3349" t="s">
        <v>37</v>
      </c>
      <c r="H3349" s="15">
        <v>0.1</v>
      </c>
      <c r="I3349" s="15">
        <f>IF(Table18[[#This Row],[Semi_total_radno]]="BLD", 0.65*Table18[[#This Row],[LLD]], Table18[[#This Row],[Semi_total_radno]])</f>
        <v>0.1</v>
      </c>
      <c r="J3349">
        <v>7.0637674070894696E-4</v>
      </c>
      <c r="K3349">
        <v>1.3329919893294579E-3</v>
      </c>
      <c r="L3349">
        <v>1.799905758655191</v>
      </c>
    </row>
    <row r="3350" spans="1:12" hidden="1" x14ac:dyDescent="0.35">
      <c r="A3350" t="s">
        <v>77</v>
      </c>
      <c r="B3350" t="s">
        <v>279</v>
      </c>
      <c r="C3350" s="7" t="s">
        <v>78</v>
      </c>
      <c r="D3350" s="5">
        <v>14.5</v>
      </c>
      <c r="E3350" t="s">
        <v>46</v>
      </c>
      <c r="F3350">
        <v>0.1</v>
      </c>
      <c r="G3350" t="s">
        <v>37</v>
      </c>
      <c r="H3350" s="15">
        <v>0.1</v>
      </c>
      <c r="I3350" s="15">
        <f>IF(Table18[[#This Row],[Semi_total_radno]]="BLD", 0.65*Table18[[#This Row],[LLD]], Table18[[#This Row],[Semi_total_radno]])</f>
        <v>0.1</v>
      </c>
      <c r="J3350">
        <v>0.13394749164581299</v>
      </c>
      <c r="K3350">
        <v>0.45204642415046697</v>
      </c>
      <c r="L3350">
        <v>3.3748032053170389</v>
      </c>
    </row>
    <row r="3351" spans="1:12" hidden="1" x14ac:dyDescent="0.35">
      <c r="A3351" t="s">
        <v>79</v>
      </c>
      <c r="B3351" t="s">
        <v>279</v>
      </c>
      <c r="C3351" s="5" t="s">
        <v>80</v>
      </c>
      <c r="D3351" s="5">
        <v>15.5</v>
      </c>
      <c r="E3351" t="s">
        <v>46</v>
      </c>
      <c r="F3351">
        <v>0.1</v>
      </c>
      <c r="G3351" t="s">
        <v>37</v>
      </c>
      <c r="H3351" s="15">
        <v>0.1</v>
      </c>
      <c r="I3351" s="15">
        <f>IF(Table18[[#This Row],[Semi_total_radno]]="BLD", 0.65*Table18[[#This Row],[LLD]], Table18[[#This Row],[Semi_total_radno]])</f>
        <v>0.1</v>
      </c>
      <c r="J3351">
        <v>0.19273193180561099</v>
      </c>
      <c r="K3351">
        <v>0.61511629819869995</v>
      </c>
      <c r="L3351">
        <v>3.1915640155524665</v>
      </c>
    </row>
    <row r="3352" spans="1:12" hidden="1" x14ac:dyDescent="0.35">
      <c r="A3352" t="s">
        <v>81</v>
      </c>
      <c r="B3352" t="s">
        <v>279</v>
      </c>
      <c r="C3352" s="5" t="s">
        <v>82</v>
      </c>
      <c r="D3352" s="5">
        <v>16.5</v>
      </c>
      <c r="E3352" t="s">
        <v>46</v>
      </c>
      <c r="F3352">
        <v>0.1</v>
      </c>
      <c r="G3352" t="s">
        <v>37</v>
      </c>
      <c r="H3352" s="15">
        <v>0.1</v>
      </c>
      <c r="I3352" s="15">
        <f>IF(Table18[[#This Row],[Semi_total_radno]]="BLD", 0.65*Table18[[#This Row],[LLD]], Table18[[#This Row],[Semi_total_radno]])</f>
        <v>0.1</v>
      </c>
      <c r="J3352">
        <v>0.26588690280914301</v>
      </c>
      <c r="K3352">
        <v>0.84849083423614502</v>
      </c>
      <c r="L3352">
        <v>3.1911719805364105</v>
      </c>
    </row>
    <row r="3353" spans="1:12" hidden="1" x14ac:dyDescent="0.35">
      <c r="A3353" t="s">
        <v>83</v>
      </c>
      <c r="B3353" t="s">
        <v>279</v>
      </c>
      <c r="C3353" s="5" t="s">
        <v>84</v>
      </c>
      <c r="D3353" s="5">
        <v>17.5</v>
      </c>
      <c r="E3353" t="s">
        <v>46</v>
      </c>
      <c r="F3353">
        <v>0.1</v>
      </c>
      <c r="G3353" t="s">
        <v>37</v>
      </c>
      <c r="H3353" s="15">
        <v>0.1</v>
      </c>
      <c r="I3353" s="15">
        <f>IF(Table18[[#This Row],[Semi_total_radno]]="BLD", 0.65*Table18[[#This Row],[LLD]], Table18[[#This Row],[Semi_total_radno]])</f>
        <v>0.1</v>
      </c>
      <c r="J3353">
        <v>0.25323790311813399</v>
      </c>
      <c r="K3353">
        <v>0.82827520370483398</v>
      </c>
      <c r="L3353">
        <v>3.2707394647729666</v>
      </c>
    </row>
    <row r="3354" spans="1:12" hidden="1" x14ac:dyDescent="0.35">
      <c r="A3354" t="s">
        <v>85</v>
      </c>
      <c r="B3354" t="s">
        <v>279</v>
      </c>
      <c r="C3354" s="5" t="s">
        <v>86</v>
      </c>
      <c r="D3354" s="5">
        <v>18.5</v>
      </c>
      <c r="E3354" t="s">
        <v>46</v>
      </c>
      <c r="F3354">
        <v>0.1</v>
      </c>
      <c r="G3354" t="s">
        <v>37</v>
      </c>
      <c r="H3354" s="15" t="s">
        <v>186</v>
      </c>
      <c r="I3354" s="15">
        <f>IF(Table18[[#This Row],[Semi_total_radno]]="BLD", 0.65*Table18[[#This Row],[LLD]], Table18[[#This Row],[Semi_total_radno]])</f>
        <v>6.5000000000000002E-2</v>
      </c>
      <c r="J3354">
        <v>0.39740765094757102</v>
      </c>
      <c r="K3354">
        <v>1.1307168006896999</v>
      </c>
      <c r="L3354">
        <v>2.8452315852340559</v>
      </c>
    </row>
    <row r="3355" spans="1:12" hidden="1" x14ac:dyDescent="0.35">
      <c r="A3355" t="s">
        <v>87</v>
      </c>
      <c r="B3355" t="s">
        <v>279</v>
      </c>
      <c r="C3355" s="5" t="s">
        <v>88</v>
      </c>
      <c r="D3355" s="5">
        <v>19.5</v>
      </c>
      <c r="E3355" t="s">
        <v>46</v>
      </c>
      <c r="F3355">
        <v>0.1</v>
      </c>
      <c r="G3355" t="s">
        <v>37</v>
      </c>
      <c r="H3355" s="15">
        <v>0.2</v>
      </c>
      <c r="I3355" s="15">
        <f>IF(Table18[[#This Row],[Semi_total_radno]]="BLD", 0.65*Table18[[#This Row],[LLD]], Table18[[#This Row],[Semi_total_radno]])</f>
        <v>0.2</v>
      </c>
      <c r="J3355">
        <v>0.18366695940494501</v>
      </c>
      <c r="K3355">
        <v>0.54678505659103405</v>
      </c>
      <c r="L3355">
        <v>2.9770463798308655</v>
      </c>
    </row>
    <row r="3356" spans="1:12" hidden="1" x14ac:dyDescent="0.35">
      <c r="A3356" t="s">
        <v>89</v>
      </c>
      <c r="B3356" t="s">
        <v>279</v>
      </c>
      <c r="C3356" s="5" t="s">
        <v>90</v>
      </c>
      <c r="D3356" s="5">
        <v>20.5</v>
      </c>
      <c r="E3356" t="s">
        <v>46</v>
      </c>
      <c r="F3356">
        <v>0.1</v>
      </c>
      <c r="G3356" t="s">
        <v>37</v>
      </c>
      <c r="H3356" s="15">
        <v>0.2</v>
      </c>
      <c r="I3356" s="15">
        <f>IF(Table18[[#This Row],[Semi_total_radno]]="BLD", 0.65*Table18[[#This Row],[LLD]], Table18[[#This Row],[Semi_total_radno]])</f>
        <v>0.2</v>
      </c>
      <c r="J3356">
        <v>0.52121388912200906</v>
      </c>
      <c r="K3356">
        <v>1.5363302230835001</v>
      </c>
      <c r="L3356">
        <v>2.947600313705121</v>
      </c>
    </row>
    <row r="3357" spans="1:12" hidden="1" x14ac:dyDescent="0.35">
      <c r="A3357" t="s">
        <v>91</v>
      </c>
      <c r="B3357" t="s">
        <v>279</v>
      </c>
      <c r="C3357" s="5" t="s">
        <v>92</v>
      </c>
      <c r="D3357" s="5">
        <v>21.5</v>
      </c>
      <c r="E3357" t="s">
        <v>46</v>
      </c>
      <c r="F3357">
        <v>0.1</v>
      </c>
      <c r="G3357" t="s">
        <v>37</v>
      </c>
      <c r="H3357" s="15">
        <v>0.1</v>
      </c>
      <c r="I3357" s="15">
        <f>IF(Table18[[#This Row],[Semi_total_radno]]="BLD", 0.65*Table18[[#This Row],[LLD]], Table18[[#This Row],[Semi_total_radno]])</f>
        <v>0.1</v>
      </c>
      <c r="J3357">
        <v>0.18502551317214999</v>
      </c>
      <c r="K3357">
        <v>0.52168637514114402</v>
      </c>
      <c r="L3357">
        <v>2.8195375124065225</v>
      </c>
    </row>
    <row r="3358" spans="1:12" hidden="1" x14ac:dyDescent="0.35">
      <c r="A3358" t="s">
        <v>93</v>
      </c>
      <c r="B3358" t="s">
        <v>279</v>
      </c>
      <c r="C3358" s="5" t="s">
        <v>94</v>
      </c>
      <c r="D3358" s="5">
        <v>22.5</v>
      </c>
      <c r="E3358" t="s">
        <v>46</v>
      </c>
      <c r="F3358">
        <v>0.1</v>
      </c>
      <c r="G3358" t="s">
        <v>37</v>
      </c>
      <c r="H3358" s="15" t="s">
        <v>186</v>
      </c>
      <c r="I3358" s="15">
        <f>IF(Table18[[#This Row],[Semi_total_radno]]="BLD", 0.65*Table18[[#This Row],[LLD]], Table18[[#This Row],[Semi_total_radno]])</f>
        <v>6.5000000000000002E-2</v>
      </c>
      <c r="J3358">
        <v>2.792363899061455E-3</v>
      </c>
      <c r="K3358">
        <v>4.2704086517915121E-3</v>
      </c>
      <c r="L3358">
        <v>1.2605451616936565</v>
      </c>
    </row>
    <row r="3359" spans="1:12" hidden="1" x14ac:dyDescent="0.35">
      <c r="A3359" t="s">
        <v>95</v>
      </c>
      <c r="B3359" t="s">
        <v>279</v>
      </c>
      <c r="C3359" s="5" t="s">
        <v>96</v>
      </c>
      <c r="D3359" s="5">
        <v>23.5</v>
      </c>
      <c r="E3359" t="s">
        <v>46</v>
      </c>
      <c r="F3359">
        <v>0.1</v>
      </c>
      <c r="G3359" t="s">
        <v>37</v>
      </c>
      <c r="H3359" s="15" t="s">
        <v>186</v>
      </c>
      <c r="I3359" s="15">
        <f>IF(Table18[[#This Row],[Semi_total_radno]]="BLD", 0.65*Table18[[#This Row],[LLD]], Table18[[#This Row],[Semi_total_radno]])</f>
        <v>6.5000000000000002E-2</v>
      </c>
      <c r="J3359">
        <v>0.255171298980713</v>
      </c>
      <c r="K3359">
        <v>0.80598986148834195</v>
      </c>
      <c r="L3359">
        <v>3.158622716221946</v>
      </c>
    </row>
    <row r="3360" spans="1:12" hidden="1" x14ac:dyDescent="0.35">
      <c r="A3360" s="8" t="s">
        <v>97</v>
      </c>
      <c r="B3360" s="9" t="s">
        <v>280</v>
      </c>
      <c r="C3360" s="10" t="s">
        <v>50</v>
      </c>
      <c r="D3360" s="10">
        <v>0.5</v>
      </c>
      <c r="E3360" t="s">
        <v>46</v>
      </c>
      <c r="F3360">
        <v>0.1</v>
      </c>
      <c r="G3360" t="s">
        <v>37</v>
      </c>
      <c r="H3360" s="16">
        <v>0.1</v>
      </c>
      <c r="I3360" s="16">
        <f>IF(Table18[[#This Row],[Semi_total_radno]]="BLD", 0.65*Table18[[#This Row],[LLD]], Table18[[#This Row],[Semi_total_radno]])</f>
        <v>0.1</v>
      </c>
      <c r="J3360" s="18">
        <v>0.34120833873748802</v>
      </c>
      <c r="K3360" s="18">
        <v>1.51705050468445</v>
      </c>
      <c r="L3360" s="19">
        <f>K3360/J3360</f>
        <v>4.4461120449099214</v>
      </c>
    </row>
    <row r="3361" spans="1:12" hidden="1" x14ac:dyDescent="0.35">
      <c r="A3361" s="8" t="s">
        <v>98</v>
      </c>
      <c r="B3361" s="9" t="s">
        <v>280</v>
      </c>
      <c r="C3361" s="10" t="s">
        <v>52</v>
      </c>
      <c r="D3361" s="10">
        <v>1.5</v>
      </c>
      <c r="E3361" t="s">
        <v>46</v>
      </c>
      <c r="F3361">
        <v>0.1</v>
      </c>
      <c r="G3361" t="s">
        <v>37</v>
      </c>
      <c r="H3361" s="16">
        <v>0.1</v>
      </c>
      <c r="I3361" s="16">
        <f>IF(Table18[[#This Row],[Semi_total_radno]]="BLD", 0.65*Table18[[#This Row],[LLD]], Table18[[#This Row],[Semi_total_radno]])</f>
        <v>0.1</v>
      </c>
      <c r="J3361" s="20">
        <v>5.2734487690031502E-3</v>
      </c>
      <c r="K3361" s="20">
        <v>0.87811797857284501</v>
      </c>
      <c r="L3361" s="19">
        <f t="shared" ref="L3361:L3380" si="37">K3361/J3361</f>
        <v>166.51683121192761</v>
      </c>
    </row>
    <row r="3362" spans="1:12" hidden="1" x14ac:dyDescent="0.35">
      <c r="A3362" s="8" t="s">
        <v>99</v>
      </c>
      <c r="B3362" s="9" t="s">
        <v>280</v>
      </c>
      <c r="C3362" s="10" t="s">
        <v>54</v>
      </c>
      <c r="D3362" s="10">
        <v>2.5</v>
      </c>
      <c r="E3362" t="s">
        <v>46</v>
      </c>
      <c r="F3362">
        <v>0.1</v>
      </c>
      <c r="G3362" t="s">
        <v>37</v>
      </c>
      <c r="H3362" s="16">
        <v>0.1</v>
      </c>
      <c r="I3362" s="16">
        <f>IF(Table18[[#This Row],[Semi_total_radno]]="BLD", 0.65*Table18[[#This Row],[LLD]], Table18[[#This Row],[Semi_total_radno]])</f>
        <v>0.1</v>
      </c>
      <c r="J3362" s="18">
        <v>0.251287370920181</v>
      </c>
      <c r="K3362" s="18">
        <v>1.31207203865051</v>
      </c>
      <c r="L3362" s="19">
        <f t="shared" si="37"/>
        <v>5.2214006372301016</v>
      </c>
    </row>
    <row r="3363" spans="1:12" hidden="1" x14ac:dyDescent="0.35">
      <c r="A3363" s="8" t="s">
        <v>100</v>
      </c>
      <c r="B3363" s="9" t="s">
        <v>280</v>
      </c>
      <c r="C3363" s="10" t="s">
        <v>56</v>
      </c>
      <c r="D3363" s="10">
        <v>3.5</v>
      </c>
      <c r="E3363" t="s">
        <v>46</v>
      </c>
      <c r="F3363">
        <v>0.1</v>
      </c>
      <c r="G3363" t="s">
        <v>37</v>
      </c>
      <c r="H3363" s="16">
        <v>0.1</v>
      </c>
      <c r="I3363" s="16">
        <f>IF(Table18[[#This Row],[Semi_total_radno]]="BLD", 0.65*Table18[[#This Row],[LLD]], Table18[[#This Row],[Semi_total_radno]])</f>
        <v>0.1</v>
      </c>
      <c r="J3363" s="18">
        <v>0.51856994628906306</v>
      </c>
      <c r="K3363" s="18">
        <v>2.0246231555938698</v>
      </c>
      <c r="L3363" s="19">
        <f t="shared" si="37"/>
        <v>3.9042431403560309</v>
      </c>
    </row>
    <row r="3364" spans="1:12" hidden="1" x14ac:dyDescent="0.35">
      <c r="A3364" s="8" t="s">
        <v>101</v>
      </c>
      <c r="B3364" s="9" t="s">
        <v>280</v>
      </c>
      <c r="C3364" s="10" t="s">
        <v>58</v>
      </c>
      <c r="D3364" s="10">
        <v>4.5</v>
      </c>
      <c r="E3364" t="s">
        <v>46</v>
      </c>
      <c r="F3364">
        <v>0.1</v>
      </c>
      <c r="G3364" t="s">
        <v>37</v>
      </c>
      <c r="H3364" s="16">
        <v>0.1</v>
      </c>
      <c r="I3364" s="16">
        <f>IF(Table18[[#This Row],[Semi_total_radno]]="BLD", 0.65*Table18[[#This Row],[LLD]], Table18[[#This Row],[Semi_total_radno]])</f>
        <v>0.1</v>
      </c>
      <c r="J3364" s="18">
        <v>0.44535508751869202</v>
      </c>
      <c r="K3364" s="18">
        <v>1.79194223880768</v>
      </c>
      <c r="L3364" s="19">
        <f t="shared" si="37"/>
        <v>4.0236258415538373</v>
      </c>
    </row>
    <row r="3365" spans="1:12" hidden="1" x14ac:dyDescent="0.35">
      <c r="A3365" s="8" t="s">
        <v>102</v>
      </c>
      <c r="B3365" s="9" t="s">
        <v>280</v>
      </c>
      <c r="C3365" s="10" t="s">
        <v>60</v>
      </c>
      <c r="D3365" s="10">
        <v>5.5</v>
      </c>
      <c r="E3365" t="s">
        <v>46</v>
      </c>
      <c r="F3365">
        <v>0.1</v>
      </c>
      <c r="G3365" t="s">
        <v>37</v>
      </c>
      <c r="H3365" s="16">
        <v>0.1</v>
      </c>
      <c r="I3365" s="16">
        <f>IF(Table18[[#This Row],[Semi_total_radno]]="BLD", 0.65*Table18[[#This Row],[LLD]], Table18[[#This Row],[Semi_total_radno]])</f>
        <v>0.1</v>
      </c>
      <c r="J3365" s="18">
        <v>0.73049771785736095</v>
      </c>
      <c r="K3365" s="18">
        <v>2.5906391143798801</v>
      </c>
      <c r="L3365" s="19">
        <f t="shared" si="37"/>
        <v>3.5464027484966567</v>
      </c>
    </row>
    <row r="3366" spans="1:12" hidden="1" x14ac:dyDescent="0.35">
      <c r="A3366" s="8" t="s">
        <v>103</v>
      </c>
      <c r="B3366" s="9" t="s">
        <v>280</v>
      </c>
      <c r="C3366" s="10" t="s">
        <v>62</v>
      </c>
      <c r="D3366" s="10">
        <v>6.5</v>
      </c>
      <c r="E3366" t="s">
        <v>46</v>
      </c>
      <c r="F3366">
        <v>0.1</v>
      </c>
      <c r="G3366" t="s">
        <v>37</v>
      </c>
      <c r="H3366" s="16">
        <v>0.1</v>
      </c>
      <c r="I3366" s="16">
        <f>IF(Table18[[#This Row],[Semi_total_radno]]="BLD", 0.65*Table18[[#This Row],[LLD]], Table18[[#This Row],[Semi_total_radno]])</f>
        <v>0.1</v>
      </c>
      <c r="J3366" s="18">
        <v>0.23559479415416701</v>
      </c>
      <c r="K3366" s="18">
        <v>1.2447416782379199</v>
      </c>
      <c r="L3366" s="19">
        <f t="shared" si="37"/>
        <v>5.2834006061415515</v>
      </c>
    </row>
    <row r="3367" spans="1:12" hidden="1" x14ac:dyDescent="0.35">
      <c r="A3367" s="8" t="s">
        <v>104</v>
      </c>
      <c r="B3367" s="9" t="s">
        <v>280</v>
      </c>
      <c r="C3367" s="10" t="s">
        <v>64</v>
      </c>
      <c r="D3367" s="10">
        <v>7.5</v>
      </c>
      <c r="E3367" t="s">
        <v>46</v>
      </c>
      <c r="F3367">
        <v>0.1</v>
      </c>
      <c r="G3367" t="s">
        <v>37</v>
      </c>
      <c r="H3367" s="16">
        <v>0.1</v>
      </c>
      <c r="I3367" s="16">
        <f>IF(Table18[[#This Row],[Semi_total_radno]]="BLD", 0.65*Table18[[#This Row],[LLD]], Table18[[#This Row],[Semi_total_radno]])</f>
        <v>0.1</v>
      </c>
      <c r="J3367" s="20">
        <v>3.7895394489169099E-3</v>
      </c>
      <c r="K3367" s="20">
        <v>7.4258851818740403E-3</v>
      </c>
      <c r="L3367" s="19">
        <f t="shared" si="37"/>
        <v>1.9595745820765729</v>
      </c>
    </row>
    <row r="3368" spans="1:12" hidden="1" x14ac:dyDescent="0.35">
      <c r="A3368" s="8" t="s">
        <v>105</v>
      </c>
      <c r="B3368" s="9" t="s">
        <v>280</v>
      </c>
      <c r="C3368" s="10" t="s">
        <v>66</v>
      </c>
      <c r="D3368" s="10">
        <v>8.5</v>
      </c>
      <c r="E3368" t="s">
        <v>46</v>
      </c>
      <c r="F3368">
        <v>0.1</v>
      </c>
      <c r="G3368" t="s">
        <v>37</v>
      </c>
      <c r="H3368" s="16">
        <v>0.1</v>
      </c>
      <c r="I3368" s="16">
        <f>IF(Table18[[#This Row],[Semi_total_radno]]="BLD", 0.65*Table18[[#This Row],[LLD]], Table18[[#This Row],[Semi_total_radno]])</f>
        <v>0.1</v>
      </c>
      <c r="J3368" s="18">
        <v>0.114164553582668</v>
      </c>
      <c r="K3368" s="18">
        <v>0.98078691959381104</v>
      </c>
      <c r="L3368" s="19">
        <f t="shared" si="37"/>
        <v>8.5909933408850137</v>
      </c>
    </row>
    <row r="3369" spans="1:12" hidden="1" x14ac:dyDescent="0.35">
      <c r="A3369" s="8" t="s">
        <v>106</v>
      </c>
      <c r="B3369" s="9" t="s">
        <v>280</v>
      </c>
      <c r="C3369" s="10" t="s">
        <v>68</v>
      </c>
      <c r="D3369" s="10">
        <v>9.5</v>
      </c>
      <c r="E3369" t="s">
        <v>46</v>
      </c>
      <c r="F3369">
        <v>0.1</v>
      </c>
      <c r="G3369" t="s">
        <v>37</v>
      </c>
      <c r="H3369" s="16">
        <v>0.1</v>
      </c>
      <c r="I3369" s="16">
        <f>IF(Table18[[#This Row],[Semi_total_radno]]="BLD", 0.65*Table18[[#This Row],[LLD]], Table18[[#This Row],[Semi_total_radno]])</f>
        <v>0.1</v>
      </c>
      <c r="J3369" s="20">
        <v>2.5792727246880501E-3</v>
      </c>
      <c r="K3369" s="20">
        <v>0.72248029708862305</v>
      </c>
      <c r="L3369" s="19">
        <f t="shared" si="37"/>
        <v>280.11008303745911</v>
      </c>
    </row>
    <row r="3370" spans="1:12" hidden="1" x14ac:dyDescent="0.35">
      <c r="A3370" s="8" t="s">
        <v>107</v>
      </c>
      <c r="B3370" s="9" t="s">
        <v>280</v>
      </c>
      <c r="C3370" s="10" t="s">
        <v>70</v>
      </c>
      <c r="D3370" s="10">
        <v>10.5</v>
      </c>
      <c r="E3370" t="s">
        <v>46</v>
      </c>
      <c r="F3370">
        <v>0.1</v>
      </c>
      <c r="G3370" t="s">
        <v>37</v>
      </c>
      <c r="H3370" s="16">
        <v>0.2</v>
      </c>
      <c r="I3370" s="16">
        <f>IF(Table18[[#This Row],[Semi_total_radno]]="BLD", 0.65*Table18[[#This Row],[LLD]], Table18[[#This Row],[Semi_total_radno]])</f>
        <v>0.2</v>
      </c>
      <c r="J3370" s="20">
        <v>4.1285236366093202E-3</v>
      </c>
      <c r="K3370" s="20">
        <v>0.62968802452087402</v>
      </c>
      <c r="L3370" s="19">
        <f t="shared" si="37"/>
        <v>152.52135628755298</v>
      </c>
    </row>
    <row r="3371" spans="1:12" hidden="1" x14ac:dyDescent="0.35">
      <c r="A3371" t="s">
        <v>108</v>
      </c>
      <c r="B3371" t="s">
        <v>281</v>
      </c>
      <c r="C3371" s="5" t="s">
        <v>50</v>
      </c>
      <c r="D3371" s="5">
        <v>0.5</v>
      </c>
      <c r="E3371" t="s">
        <v>46</v>
      </c>
      <c r="F3371">
        <v>0.1</v>
      </c>
      <c r="G3371" t="s">
        <v>37</v>
      </c>
      <c r="H3371" s="15">
        <v>0.2</v>
      </c>
      <c r="I3371" s="15">
        <f>IF(Table18[[#This Row],[Semi_total_radno]]="BLD", 0.65*Table18[[#This Row],[LLD]], Table18[[#This Row],[Semi_total_radno]])</f>
        <v>0.2</v>
      </c>
      <c r="J3371" s="18">
        <v>0.16807575523853299</v>
      </c>
      <c r="K3371" s="18">
        <v>1.5302046537399301</v>
      </c>
      <c r="L3371" s="19">
        <f t="shared" si="37"/>
        <v>9.1042557064120562</v>
      </c>
    </row>
    <row r="3372" spans="1:12" hidden="1" x14ac:dyDescent="0.35">
      <c r="A3372" t="s">
        <v>109</v>
      </c>
      <c r="B3372" t="s">
        <v>281</v>
      </c>
      <c r="C3372" s="5" t="s">
        <v>52</v>
      </c>
      <c r="D3372" s="5">
        <v>1.5</v>
      </c>
      <c r="E3372" t="s">
        <v>46</v>
      </c>
      <c r="F3372">
        <v>0.1</v>
      </c>
      <c r="G3372" t="s">
        <v>37</v>
      </c>
      <c r="H3372" s="15">
        <v>0.2</v>
      </c>
      <c r="I3372" s="15">
        <f>IF(Table18[[#This Row],[Semi_total_radno]]="BLD", 0.65*Table18[[#This Row],[LLD]], Table18[[#This Row],[Semi_total_radno]])</f>
        <v>0.2</v>
      </c>
      <c r="J3372" s="18">
        <v>0.16324836015701299</v>
      </c>
      <c r="K3372" s="18">
        <v>1.52458536624908</v>
      </c>
      <c r="L3372" s="19">
        <f t="shared" si="37"/>
        <v>9.3390547064774623</v>
      </c>
    </row>
    <row r="3373" spans="1:12" hidden="1" x14ac:dyDescent="0.35">
      <c r="A3373" t="s">
        <v>110</v>
      </c>
      <c r="B3373" t="s">
        <v>281</v>
      </c>
      <c r="C3373" s="5" t="s">
        <v>54</v>
      </c>
      <c r="D3373" s="5">
        <v>2.5</v>
      </c>
      <c r="E3373" t="s">
        <v>46</v>
      </c>
      <c r="F3373">
        <v>0.1</v>
      </c>
      <c r="G3373" t="s">
        <v>37</v>
      </c>
      <c r="H3373" s="15">
        <v>0.2</v>
      </c>
      <c r="I3373" s="15">
        <f>IF(Table18[[#This Row],[Semi_total_radno]]="BLD", 0.65*Table18[[#This Row],[LLD]], Table18[[#This Row],[Semi_total_radno]])</f>
        <v>0.2</v>
      </c>
      <c r="J3373" s="18">
        <v>0.15263675153255499</v>
      </c>
      <c r="K3373" s="18">
        <v>1.33317422866821</v>
      </c>
      <c r="L3373" s="19">
        <f t="shared" si="37"/>
        <v>8.7342937744836977</v>
      </c>
    </row>
    <row r="3374" spans="1:12" hidden="1" x14ac:dyDescent="0.35">
      <c r="A3374" t="s">
        <v>111</v>
      </c>
      <c r="B3374" t="s">
        <v>281</v>
      </c>
      <c r="C3374" s="5" t="s">
        <v>56</v>
      </c>
      <c r="D3374" s="5">
        <v>3.5</v>
      </c>
      <c r="E3374" t="s">
        <v>46</v>
      </c>
      <c r="F3374">
        <v>0.1</v>
      </c>
      <c r="G3374" t="s">
        <v>37</v>
      </c>
      <c r="H3374" s="15">
        <v>0.2</v>
      </c>
      <c r="I3374" s="15">
        <f>IF(Table18[[#This Row],[Semi_total_radno]]="BLD", 0.65*Table18[[#This Row],[LLD]], Table18[[#This Row],[Semi_total_radno]])</f>
        <v>0.2</v>
      </c>
      <c r="J3374" s="18">
        <v>0.16178780794143699</v>
      </c>
      <c r="K3374" s="18">
        <v>1.3450558185577399</v>
      </c>
      <c r="L3374" s="19">
        <f t="shared" si="37"/>
        <v>8.3137032120777317</v>
      </c>
    </row>
    <row r="3375" spans="1:12" hidden="1" x14ac:dyDescent="0.35">
      <c r="A3375" t="s">
        <v>112</v>
      </c>
      <c r="B3375" t="s">
        <v>281</v>
      </c>
      <c r="C3375" s="5" t="s">
        <v>58</v>
      </c>
      <c r="D3375" s="5">
        <v>4.5</v>
      </c>
      <c r="E3375" t="s">
        <v>46</v>
      </c>
      <c r="F3375">
        <v>0.1</v>
      </c>
      <c r="G3375" t="s">
        <v>37</v>
      </c>
      <c r="H3375" s="15">
        <v>0.3</v>
      </c>
      <c r="I3375" s="15">
        <f>IF(Table18[[#This Row],[Semi_total_radno]]="BLD", 0.65*Table18[[#This Row],[LLD]], Table18[[#This Row],[Semi_total_radno]])</f>
        <v>0.3</v>
      </c>
      <c r="J3375" s="18">
        <v>0.15010447800159499</v>
      </c>
      <c r="K3375" s="18">
        <v>1.32600581645966</v>
      </c>
      <c r="L3375" s="19">
        <f t="shared" si="37"/>
        <v>8.8338857981676604</v>
      </c>
    </row>
    <row r="3376" spans="1:12" hidden="1" x14ac:dyDescent="0.35">
      <c r="A3376" t="s">
        <v>113</v>
      </c>
      <c r="B3376" t="s">
        <v>281</v>
      </c>
      <c r="C3376" s="5" t="s">
        <v>60</v>
      </c>
      <c r="D3376" s="5">
        <v>5.5</v>
      </c>
      <c r="E3376" t="s">
        <v>46</v>
      </c>
      <c r="F3376">
        <v>0.1</v>
      </c>
      <c r="G3376" t="s">
        <v>37</v>
      </c>
      <c r="H3376" s="15">
        <v>0.2</v>
      </c>
      <c r="I3376" s="15">
        <f>IF(Table18[[#This Row],[Semi_total_radno]]="BLD", 0.65*Table18[[#This Row],[LLD]], Table18[[#This Row],[Semi_total_radno]])</f>
        <v>0.2</v>
      </c>
      <c r="J3376" s="18">
        <v>0.14570626616478</v>
      </c>
      <c r="K3376" s="18">
        <v>1.3029922246932999</v>
      </c>
      <c r="L3376" s="19">
        <f t="shared" si="37"/>
        <v>8.9425956686017809</v>
      </c>
    </row>
    <row r="3377" spans="1:12" hidden="1" x14ac:dyDescent="0.35">
      <c r="A3377" t="s">
        <v>114</v>
      </c>
      <c r="B3377" t="s">
        <v>281</v>
      </c>
      <c r="C3377" s="5" t="s">
        <v>62</v>
      </c>
      <c r="D3377" s="5">
        <v>6.5</v>
      </c>
      <c r="E3377" t="s">
        <v>46</v>
      </c>
      <c r="F3377">
        <v>0.1</v>
      </c>
      <c r="G3377" t="s">
        <v>37</v>
      </c>
      <c r="H3377" s="15">
        <v>0.3</v>
      </c>
      <c r="I3377" s="15">
        <f>IF(Table18[[#This Row],[Semi_total_radno]]="BLD", 0.65*Table18[[#This Row],[LLD]], Table18[[#This Row],[Semi_total_radno]])</f>
        <v>0.3</v>
      </c>
      <c r="J3377" s="20">
        <v>4.9335267394781104E-3</v>
      </c>
      <c r="K3377" s="20">
        <v>1.0768021345138501</v>
      </c>
      <c r="L3377" s="21">
        <f t="shared" si="37"/>
        <v>218.26214620410852</v>
      </c>
    </row>
    <row r="3378" spans="1:12" hidden="1" x14ac:dyDescent="0.35">
      <c r="A3378" t="s">
        <v>115</v>
      </c>
      <c r="B3378" t="s">
        <v>281</v>
      </c>
      <c r="C3378" s="5" t="s">
        <v>64</v>
      </c>
      <c r="D3378" s="5">
        <v>7.5</v>
      </c>
      <c r="E3378" t="s">
        <v>46</v>
      </c>
      <c r="F3378">
        <v>0.1</v>
      </c>
      <c r="G3378" t="s">
        <v>37</v>
      </c>
      <c r="H3378" s="15">
        <v>0.3</v>
      </c>
      <c r="I3378" s="15">
        <f>IF(Table18[[#This Row],[Semi_total_radno]]="BLD", 0.65*Table18[[#This Row],[LLD]], Table18[[#This Row],[Semi_total_radno]])</f>
        <v>0.3</v>
      </c>
      <c r="J3378" s="20"/>
      <c r="K3378" s="20"/>
      <c r="L3378" s="21"/>
    </row>
    <row r="3379" spans="1:12" hidden="1" x14ac:dyDescent="0.35">
      <c r="A3379" t="s">
        <v>116</v>
      </c>
      <c r="B3379" t="s">
        <v>281</v>
      </c>
      <c r="C3379" s="5" t="s">
        <v>66</v>
      </c>
      <c r="D3379" s="5">
        <v>8.5</v>
      </c>
      <c r="E3379" t="s">
        <v>46</v>
      </c>
      <c r="F3379">
        <v>0.1</v>
      </c>
      <c r="G3379" t="s">
        <v>37</v>
      </c>
      <c r="H3379" s="15">
        <v>0.2</v>
      </c>
      <c r="I3379" s="15">
        <f>IF(Table18[[#This Row],[Semi_total_radno]]="BLD", 0.65*Table18[[#This Row],[LLD]], Table18[[#This Row],[Semi_total_radno]])</f>
        <v>0.2</v>
      </c>
      <c r="J3379" s="20">
        <v>3.00309574231505E-3</v>
      </c>
      <c r="K3379" s="20">
        <v>0.83362019062042203</v>
      </c>
      <c r="L3379" s="21">
        <f t="shared" si="37"/>
        <v>277.58695098338569</v>
      </c>
    </row>
    <row r="3380" spans="1:12" hidden="1" x14ac:dyDescent="0.35">
      <c r="A3380" t="s">
        <v>117</v>
      </c>
      <c r="B3380" t="s">
        <v>281</v>
      </c>
      <c r="C3380" s="5" t="s">
        <v>68</v>
      </c>
      <c r="D3380" s="5">
        <v>9.5</v>
      </c>
      <c r="E3380" t="s">
        <v>46</v>
      </c>
      <c r="F3380">
        <v>0.1</v>
      </c>
      <c r="G3380" t="s">
        <v>37</v>
      </c>
      <c r="H3380" s="15">
        <v>0.2</v>
      </c>
      <c r="I3380" s="15">
        <f>IF(Table18[[#This Row],[Semi_total_radno]]="BLD", 0.65*Table18[[#This Row],[LLD]], Table18[[#This Row],[Semi_total_radno]])</f>
        <v>0.2</v>
      </c>
      <c r="J3380" s="20">
        <v>2.0532638300210198E-3</v>
      </c>
      <c r="K3380" s="20">
        <v>0.66615408658981301</v>
      </c>
      <c r="L3380" s="21">
        <f t="shared" si="37"/>
        <v>324.43667338307586</v>
      </c>
    </row>
    <row r="3381" spans="1:12" hidden="1" x14ac:dyDescent="0.35">
      <c r="A3381" t="s">
        <v>118</v>
      </c>
      <c r="B3381" t="s">
        <v>281</v>
      </c>
      <c r="C3381" s="5" t="s">
        <v>70</v>
      </c>
      <c r="D3381" s="5">
        <v>10.5</v>
      </c>
      <c r="E3381" t="s">
        <v>46</v>
      </c>
      <c r="F3381">
        <v>0.1</v>
      </c>
      <c r="G3381" t="s">
        <v>37</v>
      </c>
      <c r="H3381" s="15">
        <v>0.2</v>
      </c>
      <c r="I3381" s="15">
        <f>IF(Table18[[#This Row],[Semi_total_radno]]="BLD", 0.65*Table18[[#This Row],[LLD]], Table18[[#This Row],[Semi_total_radno]])</f>
        <v>0.2</v>
      </c>
      <c r="J3381" s="20">
        <v>2.5867882650345599E-3</v>
      </c>
      <c r="K3381" s="20">
        <v>3.3793365582823801E-3</v>
      </c>
      <c r="L3381" s="19">
        <f>K3381/J3381</f>
        <v>1.3063831330768898</v>
      </c>
    </row>
    <row r="3382" spans="1:12" hidden="1" x14ac:dyDescent="0.35">
      <c r="A3382" t="s">
        <v>119</v>
      </c>
      <c r="B3382" t="s">
        <v>281</v>
      </c>
      <c r="C3382" s="5" t="s">
        <v>72</v>
      </c>
      <c r="D3382" s="5">
        <v>11.5</v>
      </c>
      <c r="E3382" t="s">
        <v>46</v>
      </c>
      <c r="F3382">
        <v>0.1</v>
      </c>
      <c r="G3382" t="s">
        <v>37</v>
      </c>
      <c r="H3382" s="15">
        <v>0.1</v>
      </c>
      <c r="I3382" s="15">
        <f>IF(Table18[[#This Row],[Semi_total_radno]]="BLD", 0.65*Table18[[#This Row],[LLD]], Table18[[#This Row],[Semi_total_radno]])</f>
        <v>0.1</v>
      </c>
      <c r="J3382" s="18">
        <v>9.0370938414707802E-4</v>
      </c>
      <c r="K3382" s="18">
        <v>0.345187067985535</v>
      </c>
      <c r="L3382" s="19">
        <f>K3382/J3382</f>
        <v>381.96689559810534</v>
      </c>
    </row>
    <row r="3383" spans="1:12" hidden="1" x14ac:dyDescent="0.35">
      <c r="A3383" t="s">
        <v>120</v>
      </c>
      <c r="B3383" t="s">
        <v>281</v>
      </c>
      <c r="C3383" s="5" t="s">
        <v>74</v>
      </c>
      <c r="D3383" s="5">
        <v>12.5</v>
      </c>
      <c r="E3383" t="s">
        <v>46</v>
      </c>
      <c r="F3383">
        <v>0.1</v>
      </c>
      <c r="G3383" t="s">
        <v>37</v>
      </c>
      <c r="H3383" s="15">
        <v>0.1</v>
      </c>
      <c r="I3383" s="15">
        <f>IF(Table18[[#This Row],[Semi_total_radno]]="BLD", 0.65*Table18[[#This Row],[LLD]], Table18[[#This Row],[Semi_total_radno]])</f>
        <v>0.1</v>
      </c>
      <c r="J3383" s="18">
        <v>2.2553734015673399E-3</v>
      </c>
      <c r="K3383" s="18">
        <v>1.8333044135943101E-3</v>
      </c>
      <c r="L3383" s="19">
        <f>K3383/J3383</f>
        <v>0.81286070515874709</v>
      </c>
    </row>
    <row r="3384" spans="1:12" hidden="1" x14ac:dyDescent="0.35">
      <c r="A3384" t="s">
        <v>121</v>
      </c>
      <c r="B3384" t="s">
        <v>281</v>
      </c>
      <c r="C3384" s="5" t="s">
        <v>76</v>
      </c>
      <c r="D3384" s="5">
        <v>13.5</v>
      </c>
      <c r="E3384" t="s">
        <v>46</v>
      </c>
      <c r="F3384">
        <v>0.1</v>
      </c>
      <c r="G3384" t="s">
        <v>37</v>
      </c>
      <c r="H3384" s="15" t="s">
        <v>186</v>
      </c>
      <c r="I3384" s="15">
        <f>IF(Table18[[#This Row],[Semi_total_radno]]="BLD", 0.65*Table18[[#This Row],[LLD]], Table18[[#This Row],[Semi_total_radno]])</f>
        <v>6.5000000000000002E-2</v>
      </c>
      <c r="J3384" s="18">
        <v>2.0753995049744801E-3</v>
      </c>
      <c r="K3384" s="18">
        <v>0</v>
      </c>
      <c r="L3384" s="19">
        <f>K3384/J3384</f>
        <v>0</v>
      </c>
    </row>
    <row r="3385" spans="1:12" hidden="1" x14ac:dyDescent="0.35">
      <c r="A3385" t="s">
        <v>122</v>
      </c>
      <c r="B3385" t="s">
        <v>281</v>
      </c>
      <c r="C3385" s="5" t="s">
        <v>78</v>
      </c>
      <c r="D3385" s="5">
        <v>14.5</v>
      </c>
      <c r="E3385" t="s">
        <v>46</v>
      </c>
      <c r="F3385">
        <v>0.1</v>
      </c>
      <c r="G3385" t="s">
        <v>37</v>
      </c>
      <c r="H3385" s="15" t="s">
        <v>186</v>
      </c>
      <c r="I3385" s="15">
        <f>IF(Table18[[#This Row],[Semi_total_radno]]="BLD", 0.65*Table18[[#This Row],[LLD]], Table18[[#This Row],[Semi_total_radno]])</f>
        <v>6.5000000000000002E-2</v>
      </c>
      <c r="J3385" s="18">
        <v>6.0549000045284596E-4</v>
      </c>
      <c r="K3385" s="18">
        <v>2.4608948733657598E-3</v>
      </c>
      <c r="L3385" s="19">
        <f>K3385/J3385</f>
        <v>4.0643030793658967</v>
      </c>
    </row>
    <row r="3386" spans="1:12" hidden="1" x14ac:dyDescent="0.35">
      <c r="A3386" t="s">
        <v>123</v>
      </c>
      <c r="B3386" t="s">
        <v>282</v>
      </c>
      <c r="C3386" s="5" t="s">
        <v>50</v>
      </c>
      <c r="D3386" s="5">
        <v>0.5</v>
      </c>
      <c r="E3386" t="s">
        <v>46</v>
      </c>
      <c r="F3386">
        <v>0.1</v>
      </c>
      <c r="G3386" t="s">
        <v>37</v>
      </c>
      <c r="H3386" s="15">
        <v>0.2</v>
      </c>
      <c r="I3386" s="15">
        <f>IF(Table18[[#This Row],[Semi_total_radno]]="BLD", 0.65*Table18[[#This Row],[LLD]], Table18[[#This Row],[Semi_total_radno]])</f>
        <v>0.2</v>
      </c>
      <c r="J3386">
        <v>0.21229170262813599</v>
      </c>
      <c r="K3386">
        <v>1.76952517032623</v>
      </c>
      <c r="L3386">
        <v>8.335347771108351</v>
      </c>
    </row>
    <row r="3387" spans="1:12" hidden="1" x14ac:dyDescent="0.35">
      <c r="A3387" t="s">
        <v>124</v>
      </c>
      <c r="B3387" t="s">
        <v>282</v>
      </c>
      <c r="C3387" s="5" t="s">
        <v>52</v>
      </c>
      <c r="D3387" s="5">
        <v>1.5</v>
      </c>
      <c r="E3387" t="s">
        <v>46</v>
      </c>
      <c r="F3387">
        <v>0.1</v>
      </c>
      <c r="G3387" t="s">
        <v>37</v>
      </c>
      <c r="H3387" s="15">
        <v>0.2</v>
      </c>
      <c r="I3387" s="15">
        <f>IF(Table18[[#This Row],[Semi_total_radno]]="BLD", 0.65*Table18[[#This Row],[LLD]], Table18[[#This Row],[Semi_total_radno]])</f>
        <v>0.2</v>
      </c>
      <c r="J3387">
        <v>0.180383771657944</v>
      </c>
      <c r="K3387">
        <v>1.5377279520034799</v>
      </c>
      <c r="L3387">
        <v>8.5247577310858347</v>
      </c>
    </row>
    <row r="3388" spans="1:12" hidden="1" x14ac:dyDescent="0.35">
      <c r="A3388" t="s">
        <v>125</v>
      </c>
      <c r="B3388" t="s">
        <v>282</v>
      </c>
      <c r="C3388" s="5" t="s">
        <v>54</v>
      </c>
      <c r="D3388" s="5">
        <v>2.5</v>
      </c>
      <c r="E3388" t="s">
        <v>46</v>
      </c>
      <c r="F3388">
        <v>0.1</v>
      </c>
      <c r="G3388" t="s">
        <v>37</v>
      </c>
      <c r="H3388" s="15">
        <v>0.2</v>
      </c>
      <c r="I3388" s="15">
        <f>IF(Table18[[#This Row],[Semi_total_radno]]="BLD", 0.65*Table18[[#This Row],[LLD]], Table18[[#This Row],[Semi_total_radno]])</f>
        <v>0.2</v>
      </c>
      <c r="J3388">
        <v>0.20040309429168701</v>
      </c>
      <c r="K3388">
        <v>1.6762900352478001</v>
      </c>
      <c r="L3388">
        <v>8.3645915806467404</v>
      </c>
    </row>
    <row r="3389" spans="1:12" hidden="1" x14ac:dyDescent="0.35">
      <c r="A3389" t="s">
        <v>126</v>
      </c>
      <c r="B3389" t="s">
        <v>282</v>
      </c>
      <c r="C3389" s="5" t="s">
        <v>56</v>
      </c>
      <c r="D3389" s="5">
        <v>3.5</v>
      </c>
      <c r="E3389" t="s">
        <v>46</v>
      </c>
      <c r="F3389">
        <v>0.1</v>
      </c>
      <c r="G3389" t="s">
        <v>37</v>
      </c>
      <c r="H3389" s="15">
        <v>0.2</v>
      </c>
      <c r="I3389" s="15">
        <f>IF(Table18[[#This Row],[Semi_total_radno]]="BLD", 0.65*Table18[[#This Row],[LLD]], Table18[[#This Row],[Semi_total_radno]])</f>
        <v>0.2</v>
      </c>
      <c r="J3389">
        <v>0.183190897107124</v>
      </c>
      <c r="K3389">
        <v>1.5863311290741</v>
      </c>
      <c r="L3389">
        <v>8.6594429861133655</v>
      </c>
    </row>
    <row r="3390" spans="1:12" hidden="1" x14ac:dyDescent="0.35">
      <c r="A3390" t="s">
        <v>127</v>
      </c>
      <c r="B3390" t="s">
        <v>282</v>
      </c>
      <c r="C3390" s="5" t="s">
        <v>58</v>
      </c>
      <c r="D3390" s="5">
        <v>4.5</v>
      </c>
      <c r="E3390" t="s">
        <v>46</v>
      </c>
      <c r="F3390">
        <v>0.1</v>
      </c>
      <c r="G3390" t="s">
        <v>37</v>
      </c>
      <c r="H3390" s="15">
        <v>0.3</v>
      </c>
      <c r="I3390" s="15">
        <f>IF(Table18[[#This Row],[Semi_total_radno]]="BLD", 0.65*Table18[[#This Row],[LLD]], Table18[[#This Row],[Semi_total_radno]])</f>
        <v>0.3</v>
      </c>
      <c r="J3390">
        <v>0.17950253188610099</v>
      </c>
      <c r="K3390">
        <v>1.49674808979034</v>
      </c>
      <c r="L3390">
        <v>8.3383118559022087</v>
      </c>
    </row>
    <row r="3391" spans="1:12" hidden="1" x14ac:dyDescent="0.35">
      <c r="A3391" t="s">
        <v>128</v>
      </c>
      <c r="B3391" t="s">
        <v>282</v>
      </c>
      <c r="C3391" s="5" t="s">
        <v>60</v>
      </c>
      <c r="D3391" s="5">
        <v>5.5</v>
      </c>
      <c r="E3391" t="s">
        <v>46</v>
      </c>
      <c r="F3391">
        <v>0.1</v>
      </c>
      <c r="G3391" t="s">
        <v>37</v>
      </c>
      <c r="H3391" s="15">
        <v>0.3</v>
      </c>
      <c r="I3391" s="15">
        <f>IF(Table18[[#This Row],[Semi_total_radno]]="BLD", 0.65*Table18[[#This Row],[LLD]], Table18[[#This Row],[Semi_total_radno]])</f>
        <v>0.3</v>
      </c>
      <c r="J3391">
        <v>0.21012133359909099</v>
      </c>
      <c r="K3391">
        <v>1.78055608272552</v>
      </c>
      <c r="L3391">
        <v>8.4739424228231854</v>
      </c>
    </row>
    <row r="3392" spans="1:12" hidden="1" x14ac:dyDescent="0.35">
      <c r="A3392" t="s">
        <v>129</v>
      </c>
      <c r="B3392" t="s">
        <v>282</v>
      </c>
      <c r="C3392" s="5" t="s">
        <v>62</v>
      </c>
      <c r="D3392" s="5">
        <v>6.5</v>
      </c>
      <c r="E3392" t="s">
        <v>46</v>
      </c>
      <c r="F3392">
        <v>0.1</v>
      </c>
      <c r="G3392" t="s">
        <v>37</v>
      </c>
      <c r="H3392" s="15">
        <v>0.3</v>
      </c>
      <c r="I3392" s="15">
        <f>IF(Table18[[#This Row],[Semi_total_radno]]="BLD", 0.65*Table18[[#This Row],[LLD]], Table18[[#This Row],[Semi_total_radno]])</f>
        <v>0.3</v>
      </c>
      <c r="J3392">
        <v>0.16531734168529499</v>
      </c>
      <c r="K3392">
        <v>1.38433909416199</v>
      </c>
      <c r="L3392">
        <v>8.3738286621936844</v>
      </c>
    </row>
    <row r="3393" spans="1:12" hidden="1" x14ac:dyDescent="0.35">
      <c r="A3393" t="s">
        <v>130</v>
      </c>
      <c r="B3393" t="s">
        <v>282</v>
      </c>
      <c r="C3393" s="5" t="s">
        <v>64</v>
      </c>
      <c r="D3393" s="5">
        <v>7.5</v>
      </c>
      <c r="E3393" t="s">
        <v>46</v>
      </c>
      <c r="F3393">
        <v>0.1</v>
      </c>
      <c r="G3393" t="s">
        <v>37</v>
      </c>
      <c r="H3393" s="15">
        <v>0.3</v>
      </c>
      <c r="I3393" s="15">
        <f>IF(Table18[[#This Row],[Semi_total_radno]]="BLD", 0.65*Table18[[#This Row],[LLD]], Table18[[#This Row],[Semi_total_radno]])</f>
        <v>0.3</v>
      </c>
      <c r="J3393">
        <v>0.155876278877258</v>
      </c>
      <c r="K3393">
        <v>1.3395510911941499</v>
      </c>
      <c r="L3393">
        <v>8.5936814815098046</v>
      </c>
    </row>
    <row r="3394" spans="1:12" hidden="1" x14ac:dyDescent="0.35">
      <c r="A3394" t="s">
        <v>131</v>
      </c>
      <c r="B3394" t="s">
        <v>282</v>
      </c>
      <c r="C3394" s="5" t="s">
        <v>66</v>
      </c>
      <c r="D3394" s="5">
        <v>8.5</v>
      </c>
      <c r="E3394" t="s">
        <v>46</v>
      </c>
      <c r="F3394">
        <v>0.1</v>
      </c>
      <c r="G3394" t="s">
        <v>37</v>
      </c>
      <c r="H3394" s="15">
        <v>0.3</v>
      </c>
      <c r="I3394" s="15">
        <f>IF(Table18[[#This Row],[Semi_total_radno]]="BLD", 0.65*Table18[[#This Row],[LLD]], Table18[[#This Row],[Semi_total_radno]])</f>
        <v>0.3</v>
      </c>
      <c r="J3394">
        <v>0.123540781438351</v>
      </c>
      <c r="K3394">
        <v>1.0216146707534799</v>
      </c>
      <c r="L3394">
        <v>8.2694528791149295</v>
      </c>
    </row>
    <row r="3395" spans="1:12" hidden="1" x14ac:dyDescent="0.35">
      <c r="A3395" t="s">
        <v>132</v>
      </c>
      <c r="B3395" t="s">
        <v>282</v>
      </c>
      <c r="C3395" s="5" t="s">
        <v>68</v>
      </c>
      <c r="D3395" s="5">
        <v>9.5</v>
      </c>
      <c r="E3395" t="s">
        <v>46</v>
      </c>
      <c r="F3395">
        <v>0.1</v>
      </c>
      <c r="G3395" t="s">
        <v>37</v>
      </c>
      <c r="H3395" s="15">
        <v>0.3</v>
      </c>
      <c r="I3395" s="15">
        <f>IF(Table18[[#This Row],[Semi_total_radno]]="BLD", 0.65*Table18[[#This Row],[LLD]], Table18[[#This Row],[Semi_total_radno]])</f>
        <v>0.3</v>
      </c>
      <c r="J3395">
        <v>6.5454812720418002E-3</v>
      </c>
      <c r="K3395">
        <v>6.65070489048958E-3</v>
      </c>
      <c r="L3395">
        <v>1.0160757649551653</v>
      </c>
    </row>
    <row r="3396" spans="1:12" hidden="1" x14ac:dyDescent="0.35">
      <c r="A3396" t="s">
        <v>133</v>
      </c>
      <c r="B3396" t="s">
        <v>282</v>
      </c>
      <c r="C3396" s="5" t="s">
        <v>70</v>
      </c>
      <c r="D3396" s="5">
        <v>10.5</v>
      </c>
      <c r="E3396" t="s">
        <v>46</v>
      </c>
      <c r="F3396">
        <v>0.1</v>
      </c>
      <c r="G3396" t="s">
        <v>37</v>
      </c>
      <c r="H3396" s="15">
        <v>0.2</v>
      </c>
      <c r="I3396" s="15">
        <f>IF(Table18[[#This Row],[Semi_total_radno]]="BLD", 0.65*Table18[[#This Row],[LLD]], Table18[[#This Row],[Semi_total_radno]])</f>
        <v>0.2</v>
      </c>
      <c r="J3396">
        <v>1.96829624474049E-3</v>
      </c>
      <c r="K3396">
        <v>1.5237623592838599E-3</v>
      </c>
      <c r="L3396">
        <v>0.77415295759239755</v>
      </c>
    </row>
    <row r="3397" spans="1:12" hidden="1" x14ac:dyDescent="0.35">
      <c r="A3397" t="s">
        <v>134</v>
      </c>
      <c r="B3397" t="s">
        <v>282</v>
      </c>
      <c r="C3397" s="5" t="s">
        <v>72</v>
      </c>
      <c r="D3397" s="5">
        <v>11.5</v>
      </c>
      <c r="E3397" t="s">
        <v>46</v>
      </c>
      <c r="F3397">
        <v>0.1</v>
      </c>
      <c r="G3397" t="s">
        <v>37</v>
      </c>
      <c r="H3397" s="15">
        <v>0.2</v>
      </c>
      <c r="I3397" s="15">
        <f>IF(Table18[[#This Row],[Semi_total_radno]]="BLD", 0.65*Table18[[#This Row],[LLD]], Table18[[#This Row],[Semi_total_radno]])</f>
        <v>0.2</v>
      </c>
      <c r="J3397">
        <v>1.30416988395154E-3</v>
      </c>
      <c r="K3397">
        <v>1.98770314455032E-3</v>
      </c>
      <c r="L3397">
        <v>1.5241136672530144</v>
      </c>
    </row>
    <row r="3398" spans="1:12" hidden="1" x14ac:dyDescent="0.35">
      <c r="A3398" t="s">
        <v>135</v>
      </c>
      <c r="B3398" t="s">
        <v>282</v>
      </c>
      <c r="C3398" s="5" t="s">
        <v>74</v>
      </c>
      <c r="D3398" s="5">
        <v>12.5</v>
      </c>
      <c r="E3398" t="s">
        <v>46</v>
      </c>
      <c r="F3398">
        <v>0.1</v>
      </c>
      <c r="G3398" t="s">
        <v>37</v>
      </c>
      <c r="H3398" s="15">
        <v>0.2</v>
      </c>
      <c r="I3398" s="15">
        <f>IF(Table18[[#This Row],[Semi_total_radno]]="BLD", 0.65*Table18[[#This Row],[LLD]], Table18[[#This Row],[Semi_total_radno]])</f>
        <v>0.2</v>
      </c>
      <c r="J3398">
        <v>2.35832622274756E-3</v>
      </c>
      <c r="K3398">
        <v>2.2406382486224201E-3</v>
      </c>
      <c r="L3398">
        <v>0.95009682163987141</v>
      </c>
    </row>
    <row r="3399" spans="1:12" hidden="1" x14ac:dyDescent="0.35">
      <c r="A3399" t="s">
        <v>136</v>
      </c>
      <c r="B3399" t="s">
        <v>282</v>
      </c>
      <c r="C3399" s="5" t="s">
        <v>76</v>
      </c>
      <c r="D3399" s="5">
        <v>13.5</v>
      </c>
      <c r="E3399" t="s">
        <v>46</v>
      </c>
      <c r="F3399">
        <v>0.1</v>
      </c>
      <c r="G3399" t="s">
        <v>37</v>
      </c>
      <c r="H3399" s="15">
        <v>0.2</v>
      </c>
      <c r="I3399" s="15">
        <f>IF(Table18[[#This Row],[Semi_total_radno]]="BLD", 0.65*Table18[[#This Row],[LLD]], Table18[[#This Row],[Semi_total_radno]])</f>
        <v>0.2</v>
      </c>
      <c r="J3399">
        <v>2.9150891738633313E-3</v>
      </c>
      <c r="K3399">
        <v>1.3814973256861167E-3</v>
      </c>
      <c r="L3399">
        <v>1.1654368705726958</v>
      </c>
    </row>
    <row r="3400" spans="1:12" hidden="1" x14ac:dyDescent="0.35">
      <c r="A3400" t="s">
        <v>137</v>
      </c>
      <c r="B3400" t="s">
        <v>282</v>
      </c>
      <c r="C3400" s="5" t="s">
        <v>78</v>
      </c>
      <c r="D3400" s="5">
        <v>14.5</v>
      </c>
      <c r="E3400" t="s">
        <v>46</v>
      </c>
      <c r="F3400">
        <v>0.1</v>
      </c>
      <c r="G3400" t="s">
        <v>37</v>
      </c>
      <c r="H3400" s="15">
        <v>0.2</v>
      </c>
      <c r="I3400" s="15">
        <f>IF(Table18[[#This Row],[Semi_total_radno]]="BLD", 0.65*Table18[[#This Row],[LLD]], Table18[[#This Row],[Semi_total_radno]])</f>
        <v>0.2</v>
      </c>
      <c r="J3400">
        <v>1.5981536901866396E-3</v>
      </c>
      <c r="K3400">
        <v>0.26474439896022278</v>
      </c>
      <c r="L3400">
        <v>275.0674972782781</v>
      </c>
    </row>
    <row r="3401" spans="1:12" hidden="1" x14ac:dyDescent="0.35">
      <c r="A3401" t="s">
        <v>138</v>
      </c>
      <c r="B3401" t="s">
        <v>282</v>
      </c>
      <c r="C3401" s="5" t="s">
        <v>80</v>
      </c>
      <c r="D3401" s="5">
        <v>15.5</v>
      </c>
      <c r="E3401" t="s">
        <v>46</v>
      </c>
      <c r="F3401">
        <v>0.1</v>
      </c>
      <c r="G3401" t="s">
        <v>37</v>
      </c>
      <c r="H3401" s="15">
        <v>0.2</v>
      </c>
      <c r="I3401" s="15">
        <f>IF(Table18[[#This Row],[Semi_total_radno]]="BLD", 0.65*Table18[[#This Row],[LLD]], Table18[[#This Row],[Semi_total_radno]])</f>
        <v>0.2</v>
      </c>
      <c r="J3401">
        <v>4.0012004319578401E-3</v>
      </c>
      <c r="K3401">
        <v>0.21320059255231158</v>
      </c>
      <c r="L3401">
        <v>73.840563734158209</v>
      </c>
    </row>
    <row r="3402" spans="1:12" hidden="1" x14ac:dyDescent="0.35">
      <c r="A3402" t="s">
        <v>139</v>
      </c>
      <c r="B3402" t="s">
        <v>282</v>
      </c>
      <c r="C3402" s="5" t="s">
        <v>82</v>
      </c>
      <c r="D3402" s="5">
        <v>16.5</v>
      </c>
      <c r="E3402" t="s">
        <v>46</v>
      </c>
      <c r="F3402">
        <v>0.1</v>
      </c>
      <c r="G3402" t="s">
        <v>37</v>
      </c>
      <c r="H3402" s="15">
        <v>0.3</v>
      </c>
      <c r="I3402" s="15">
        <f>IF(Table18[[#This Row],[Semi_total_radno]]="BLD", 0.65*Table18[[#This Row],[LLD]], Table18[[#This Row],[Semi_total_radno]])</f>
        <v>0.3</v>
      </c>
      <c r="J3402">
        <v>4.9353404901921749E-3</v>
      </c>
      <c r="K3402">
        <v>0.46628283429890854</v>
      </c>
      <c r="L3402">
        <v>97.033223756615058</v>
      </c>
    </row>
    <row r="3403" spans="1:12" hidden="1" x14ac:dyDescent="0.35">
      <c r="A3403" t="s">
        <v>140</v>
      </c>
      <c r="B3403" t="s">
        <v>282</v>
      </c>
      <c r="C3403" s="5" t="s">
        <v>84</v>
      </c>
      <c r="D3403" s="5">
        <v>17.5</v>
      </c>
      <c r="E3403" t="s">
        <v>46</v>
      </c>
      <c r="F3403">
        <v>0.1</v>
      </c>
      <c r="G3403" t="s">
        <v>37</v>
      </c>
      <c r="H3403" s="15">
        <v>0.3</v>
      </c>
      <c r="I3403" s="15">
        <f>IF(Table18[[#This Row],[Semi_total_radno]]="BLD", 0.65*Table18[[#This Row],[LLD]], Table18[[#This Row],[Semi_total_radno]])</f>
        <v>0.3</v>
      </c>
      <c r="J3403">
        <v>9.1670993715524708E-3</v>
      </c>
      <c r="K3403">
        <v>0.88189196586608898</v>
      </c>
      <c r="L3403">
        <v>96.201855147637431</v>
      </c>
    </row>
    <row r="3404" spans="1:12" hidden="1" x14ac:dyDescent="0.35">
      <c r="A3404" t="s">
        <v>141</v>
      </c>
      <c r="B3404" t="s">
        <v>282</v>
      </c>
      <c r="C3404" s="5" t="s">
        <v>86</v>
      </c>
      <c r="D3404" s="5">
        <v>18.5</v>
      </c>
      <c r="E3404" t="s">
        <v>46</v>
      </c>
      <c r="F3404">
        <v>0.1</v>
      </c>
      <c r="G3404" t="s">
        <v>37</v>
      </c>
      <c r="H3404" s="15">
        <v>0.3</v>
      </c>
      <c r="I3404" s="15">
        <f>IF(Table18[[#This Row],[Semi_total_radno]]="BLD", 0.65*Table18[[#This Row],[LLD]], Table18[[#This Row],[Semi_total_radno]])</f>
        <v>0.3</v>
      </c>
      <c r="J3404">
        <v>2.86616268567741E-3</v>
      </c>
      <c r="K3404">
        <v>0.791320741176605</v>
      </c>
      <c r="L3404">
        <v>276.09065777422137</v>
      </c>
    </row>
    <row r="3405" spans="1:12" hidden="1" x14ac:dyDescent="0.35">
      <c r="A3405" t="s">
        <v>142</v>
      </c>
      <c r="B3405" t="s">
        <v>282</v>
      </c>
      <c r="C3405" s="5" t="s">
        <v>88</v>
      </c>
      <c r="D3405" s="5">
        <v>19.5</v>
      </c>
      <c r="E3405" t="s">
        <v>46</v>
      </c>
      <c r="F3405">
        <v>0.1</v>
      </c>
      <c r="G3405" t="s">
        <v>37</v>
      </c>
      <c r="H3405" s="15">
        <v>0.2</v>
      </c>
      <c r="I3405" s="15">
        <f>IF(Table18[[#This Row],[Semi_total_radno]]="BLD", 0.65*Table18[[#This Row],[LLD]], Table18[[#This Row],[Semi_total_radno]])</f>
        <v>0.2</v>
      </c>
      <c r="J3405">
        <v>6.7104664631187898E-3</v>
      </c>
      <c r="K3405">
        <v>9.8935631103813405E-3</v>
      </c>
      <c r="L3405">
        <v>1.4878251609778683</v>
      </c>
    </row>
    <row r="3406" spans="1:12" hidden="1" x14ac:dyDescent="0.35">
      <c r="A3406" t="s">
        <v>143</v>
      </c>
      <c r="B3406" t="s">
        <v>282</v>
      </c>
      <c r="C3406" s="5" t="s">
        <v>90</v>
      </c>
      <c r="D3406" s="5">
        <v>20.5</v>
      </c>
      <c r="E3406" t="s">
        <v>46</v>
      </c>
      <c r="F3406">
        <v>0.1</v>
      </c>
      <c r="G3406" t="s">
        <v>37</v>
      </c>
      <c r="H3406" s="15">
        <v>0.2</v>
      </c>
      <c r="I3406" s="15">
        <f>IF(Table18[[#This Row],[Semi_total_radno]]="BLD", 0.65*Table18[[#This Row],[LLD]], Table18[[#This Row],[Semi_total_radno]])</f>
        <v>0.2</v>
      </c>
      <c r="J3406">
        <v>3.7003699690103501E-3</v>
      </c>
      <c r="K3406">
        <v>0.75199699401855502</v>
      </c>
      <c r="L3406">
        <v>203.22211030689826</v>
      </c>
    </row>
    <row r="3407" spans="1:12" hidden="1" x14ac:dyDescent="0.35">
      <c r="A3407" t="s">
        <v>144</v>
      </c>
      <c r="B3407" t="s">
        <v>282</v>
      </c>
      <c r="C3407" s="5" t="s">
        <v>92</v>
      </c>
      <c r="D3407" s="5">
        <v>21.5</v>
      </c>
      <c r="E3407" t="s">
        <v>46</v>
      </c>
      <c r="F3407">
        <v>0.1</v>
      </c>
      <c r="G3407" t="s">
        <v>37</v>
      </c>
      <c r="H3407" s="15">
        <v>0.2</v>
      </c>
      <c r="I3407" s="15">
        <f>IF(Table18[[#This Row],[Semi_total_radno]]="BLD", 0.65*Table18[[#This Row],[LLD]], Table18[[#This Row],[Semi_total_radno]])</f>
        <v>0.2</v>
      </c>
      <c r="J3407">
        <v>5.3646238520741497E-3</v>
      </c>
      <c r="K3407">
        <v>0.70227766036987305</v>
      </c>
      <c r="L3407">
        <v>130.90902171982628</v>
      </c>
    </row>
    <row r="3408" spans="1:12" hidden="1" x14ac:dyDescent="0.35">
      <c r="A3408" t="s">
        <v>145</v>
      </c>
      <c r="B3408" t="s">
        <v>282</v>
      </c>
      <c r="C3408" s="5" t="s">
        <v>94</v>
      </c>
      <c r="D3408" s="5">
        <v>22.5</v>
      </c>
      <c r="E3408" t="s">
        <v>46</v>
      </c>
      <c r="F3408">
        <v>0.1</v>
      </c>
      <c r="G3408" t="s">
        <v>37</v>
      </c>
      <c r="H3408" s="15">
        <v>0.2</v>
      </c>
      <c r="I3408" s="15">
        <f>IF(Table18[[#This Row],[Semi_total_radno]]="BLD", 0.65*Table18[[#This Row],[LLD]], Table18[[#This Row],[Semi_total_radno]])</f>
        <v>0.2</v>
      </c>
      <c r="J3408">
        <v>4.4000954367220402E-3</v>
      </c>
      <c r="K3408">
        <v>0.70528602600097701</v>
      </c>
      <c r="L3408">
        <v>160.28880194616806</v>
      </c>
    </row>
    <row r="3409" spans="1:12" hidden="1" x14ac:dyDescent="0.35">
      <c r="A3409" t="s">
        <v>146</v>
      </c>
      <c r="B3409" t="s">
        <v>282</v>
      </c>
      <c r="C3409" s="5" t="s">
        <v>96</v>
      </c>
      <c r="D3409" s="5">
        <v>23.5</v>
      </c>
      <c r="E3409" t="s">
        <v>46</v>
      </c>
      <c r="F3409">
        <v>0.1</v>
      </c>
      <c r="G3409" t="s">
        <v>37</v>
      </c>
      <c r="H3409" s="15">
        <v>0.2</v>
      </c>
      <c r="I3409" s="15">
        <f>IF(Table18[[#This Row],[Semi_total_radno]]="BLD", 0.65*Table18[[#This Row],[LLD]], Table18[[#This Row],[Semi_total_radno]])</f>
        <v>0.2</v>
      </c>
      <c r="J3409">
        <v>0.12645477056503299</v>
      </c>
      <c r="K3409">
        <v>0.85145920515060403</v>
      </c>
      <c r="L3409">
        <v>6.7333102685336552</v>
      </c>
    </row>
    <row r="3410" spans="1:12" hidden="1" x14ac:dyDescent="0.35">
      <c r="A3410" t="s">
        <v>147</v>
      </c>
      <c r="B3410" t="s">
        <v>282</v>
      </c>
      <c r="C3410" s="5" t="s">
        <v>148</v>
      </c>
      <c r="D3410" s="5">
        <v>24.5</v>
      </c>
      <c r="E3410" t="s">
        <v>46</v>
      </c>
      <c r="F3410">
        <v>0.1</v>
      </c>
      <c r="G3410" t="s">
        <v>37</v>
      </c>
      <c r="H3410" s="15">
        <v>0.2</v>
      </c>
      <c r="I3410" s="15">
        <f>IF(Table18[[#This Row],[Semi_total_radno]]="BLD", 0.65*Table18[[#This Row],[LLD]], Table18[[#This Row],[Semi_total_radno]])</f>
        <v>0.2</v>
      </c>
      <c r="J3410">
        <v>4.6717706136405503E-3</v>
      </c>
      <c r="K3410">
        <v>0.75721907615661599</v>
      </c>
      <c r="L3410">
        <v>162.08395890536698</v>
      </c>
    </row>
    <row r="3411" spans="1:12" hidden="1" x14ac:dyDescent="0.35">
      <c r="A3411" t="s">
        <v>149</v>
      </c>
      <c r="B3411" t="s">
        <v>282</v>
      </c>
      <c r="C3411" s="5" t="s">
        <v>150</v>
      </c>
      <c r="D3411" s="5">
        <v>25.5</v>
      </c>
      <c r="E3411" t="s">
        <v>46</v>
      </c>
      <c r="F3411">
        <v>0.1</v>
      </c>
      <c r="G3411" t="s">
        <v>37</v>
      </c>
      <c r="H3411" s="15">
        <v>0.2</v>
      </c>
      <c r="I3411" s="15">
        <f>IF(Table18[[#This Row],[Semi_total_radno]]="BLD", 0.65*Table18[[#This Row],[LLD]], Table18[[#This Row],[Semi_total_radno]])</f>
        <v>0.2</v>
      </c>
      <c r="J3411">
        <v>7.5809713453054402E-3</v>
      </c>
      <c r="K3411">
        <v>0.77315866947174094</v>
      </c>
      <c r="L3411">
        <v>101.98675529231804</v>
      </c>
    </row>
    <row r="3412" spans="1:12" hidden="1" x14ac:dyDescent="0.35">
      <c r="A3412" t="s">
        <v>151</v>
      </c>
      <c r="B3412" t="s">
        <v>282</v>
      </c>
      <c r="C3412" s="5" t="s">
        <v>152</v>
      </c>
      <c r="D3412" s="5">
        <v>26.5</v>
      </c>
      <c r="E3412" t="s">
        <v>46</v>
      </c>
      <c r="F3412">
        <v>0.1</v>
      </c>
      <c r="G3412" t="s">
        <v>37</v>
      </c>
      <c r="H3412" s="15">
        <v>0.2</v>
      </c>
      <c r="I3412" s="15">
        <f>IF(Table18[[#This Row],[Semi_total_radno]]="BLD", 0.65*Table18[[#This Row],[LLD]], Table18[[#This Row],[Semi_total_radno]])</f>
        <v>0.2</v>
      </c>
      <c r="J3412">
        <v>4.5442925766110403E-3</v>
      </c>
      <c r="K3412">
        <v>0.643393754959106</v>
      </c>
      <c r="L3412">
        <v>141.58281935247322</v>
      </c>
    </row>
    <row r="3413" spans="1:12" hidden="1" x14ac:dyDescent="0.35">
      <c r="A3413" t="s">
        <v>153</v>
      </c>
      <c r="B3413" t="s">
        <v>282</v>
      </c>
      <c r="C3413" s="5" t="s">
        <v>154</v>
      </c>
      <c r="D3413" s="5">
        <v>27.5</v>
      </c>
      <c r="E3413" t="s">
        <v>46</v>
      </c>
      <c r="F3413">
        <v>0.1</v>
      </c>
      <c r="G3413" t="s">
        <v>37</v>
      </c>
      <c r="H3413" s="15">
        <v>0.2</v>
      </c>
      <c r="I3413" s="15">
        <f>IF(Table18[[#This Row],[Semi_total_radno]]="BLD", 0.65*Table18[[#This Row],[LLD]], Table18[[#This Row],[Semi_total_radno]])</f>
        <v>0.2</v>
      </c>
      <c r="J3413">
        <v>0.11133766919374501</v>
      </c>
      <c r="K3413">
        <v>0.77587771415710405</v>
      </c>
      <c r="L3413">
        <v>6.9686901097862499</v>
      </c>
    </row>
    <row r="3414" spans="1:12" hidden="1" x14ac:dyDescent="0.35">
      <c r="A3414" t="s">
        <v>155</v>
      </c>
      <c r="B3414" t="s">
        <v>282</v>
      </c>
      <c r="C3414" s="5" t="s">
        <v>156</v>
      </c>
      <c r="D3414" s="5">
        <v>28.5</v>
      </c>
      <c r="E3414" t="s">
        <v>46</v>
      </c>
      <c r="F3414">
        <v>0.1</v>
      </c>
      <c r="G3414" t="s">
        <v>37</v>
      </c>
      <c r="H3414" s="15">
        <v>0.2</v>
      </c>
      <c r="I3414" s="15">
        <f>IF(Table18[[#This Row],[Semi_total_radno]]="BLD", 0.65*Table18[[#This Row],[LLD]], Table18[[#This Row],[Semi_total_radno]])</f>
        <v>0.2</v>
      </c>
      <c r="J3414">
        <v>3.2196536194533101E-3</v>
      </c>
      <c r="K3414">
        <v>0.61105328798294101</v>
      </c>
      <c r="L3414">
        <v>189.78851771225516</v>
      </c>
    </row>
    <row r="3415" spans="1:12" hidden="1" x14ac:dyDescent="0.35">
      <c r="A3415" t="s">
        <v>157</v>
      </c>
      <c r="B3415" t="s">
        <v>282</v>
      </c>
      <c r="C3415" s="5" t="s">
        <v>158</v>
      </c>
      <c r="D3415" s="5">
        <v>29.5</v>
      </c>
      <c r="E3415" t="s">
        <v>46</v>
      </c>
      <c r="F3415">
        <v>0.1</v>
      </c>
      <c r="G3415" t="s">
        <v>37</v>
      </c>
      <c r="H3415" s="15">
        <v>0.2</v>
      </c>
      <c r="I3415" s="15">
        <f>IF(Table18[[#This Row],[Semi_total_radno]]="BLD", 0.65*Table18[[#This Row],[LLD]], Table18[[#This Row],[Semi_total_radno]])</f>
        <v>0.2</v>
      </c>
      <c r="J3415">
        <v>4.1929841972887499E-3</v>
      </c>
      <c r="K3415">
        <v>5.4549048654735106E-3</v>
      </c>
      <c r="L3415">
        <v>1.3238016333412053</v>
      </c>
    </row>
    <row r="3416" spans="1:12" hidden="1" x14ac:dyDescent="0.35">
      <c r="A3416" t="s">
        <v>159</v>
      </c>
      <c r="B3416" t="s">
        <v>282</v>
      </c>
      <c r="C3416" s="5" t="s">
        <v>160</v>
      </c>
      <c r="D3416" s="5">
        <v>30.5</v>
      </c>
      <c r="E3416" t="s">
        <v>46</v>
      </c>
      <c r="F3416">
        <v>0.1</v>
      </c>
      <c r="G3416" t="s">
        <v>37</v>
      </c>
      <c r="H3416" s="15">
        <v>0.2</v>
      </c>
      <c r="I3416" s="15">
        <f>IF(Table18[[#This Row],[Semi_total_radno]]="BLD", 0.65*Table18[[#This Row],[LLD]], Table18[[#This Row],[Semi_total_radno]])</f>
        <v>0.2</v>
      </c>
      <c r="J3416">
        <v>2.80562147963792E-3</v>
      </c>
      <c r="K3416">
        <v>0.35114298202097427</v>
      </c>
      <c r="L3416">
        <v>120.62676824996448</v>
      </c>
    </row>
    <row r="3417" spans="1:12" hidden="1" x14ac:dyDescent="0.35">
      <c r="A3417" t="s">
        <v>161</v>
      </c>
      <c r="B3417" t="s">
        <v>282</v>
      </c>
      <c r="C3417" s="5" t="s">
        <v>162</v>
      </c>
      <c r="D3417" s="5">
        <v>31.5</v>
      </c>
      <c r="E3417" t="s">
        <v>46</v>
      </c>
      <c r="F3417">
        <v>0.1</v>
      </c>
      <c r="G3417" t="s">
        <v>37</v>
      </c>
      <c r="H3417" s="15">
        <v>0.2</v>
      </c>
      <c r="I3417" s="15">
        <f>IF(Table18[[#This Row],[Semi_total_radno]]="BLD", 0.65*Table18[[#This Row],[LLD]], Table18[[#This Row],[Semi_total_radno]])</f>
        <v>0.2</v>
      </c>
      <c r="J3417">
        <v>2.9442918021231898E-3</v>
      </c>
      <c r="K3417">
        <v>0.64287626743316695</v>
      </c>
      <c r="L3417">
        <v>218.34665537212567</v>
      </c>
    </row>
    <row r="3418" spans="1:12" hidden="1" x14ac:dyDescent="0.35">
      <c r="A3418" t="s">
        <v>163</v>
      </c>
      <c r="B3418" t="s">
        <v>282</v>
      </c>
      <c r="C3418" s="5" t="s">
        <v>164</v>
      </c>
      <c r="D3418" s="5">
        <v>32.5</v>
      </c>
      <c r="E3418" t="s">
        <v>46</v>
      </c>
      <c r="F3418">
        <v>0.1</v>
      </c>
      <c r="G3418" t="s">
        <v>37</v>
      </c>
      <c r="H3418" s="15">
        <v>0.2</v>
      </c>
      <c r="I3418" s="15">
        <f>IF(Table18[[#This Row],[Semi_total_radno]]="BLD", 0.65*Table18[[#This Row],[LLD]], Table18[[#This Row],[Semi_total_radno]])</f>
        <v>0.2</v>
      </c>
      <c r="J3418">
        <v>0.22004885971546201</v>
      </c>
      <c r="K3418">
        <v>1.14431476593018</v>
      </c>
      <c r="L3418">
        <v>5.2002758269679559</v>
      </c>
    </row>
    <row r="3419" spans="1:12" hidden="1" x14ac:dyDescent="0.35">
      <c r="A3419" t="s">
        <v>165</v>
      </c>
      <c r="B3419" t="s">
        <v>282</v>
      </c>
      <c r="C3419" s="5" t="s">
        <v>166</v>
      </c>
      <c r="D3419" s="5">
        <v>33.5</v>
      </c>
      <c r="E3419" t="s">
        <v>46</v>
      </c>
      <c r="F3419">
        <v>0.1</v>
      </c>
      <c r="G3419" t="s">
        <v>37</v>
      </c>
      <c r="H3419" s="15">
        <v>0.2</v>
      </c>
      <c r="I3419" s="15">
        <f>IF(Table18[[#This Row],[Semi_total_radno]]="BLD", 0.65*Table18[[#This Row],[LLD]], Table18[[#This Row],[Semi_total_radno]])</f>
        <v>0.2</v>
      </c>
      <c r="J3419">
        <v>9.9223233759403201E-2</v>
      </c>
      <c r="K3419">
        <v>0.65283411741256703</v>
      </c>
      <c r="L3419">
        <v>6.5794481058293384</v>
      </c>
    </row>
    <row r="3420" spans="1:12" hidden="1" x14ac:dyDescent="0.35">
      <c r="A3420" t="s">
        <v>167</v>
      </c>
      <c r="B3420" t="s">
        <v>282</v>
      </c>
      <c r="C3420" s="5" t="s">
        <v>168</v>
      </c>
      <c r="D3420" s="5">
        <v>34.5</v>
      </c>
      <c r="E3420" t="s">
        <v>46</v>
      </c>
      <c r="F3420">
        <v>0.1</v>
      </c>
      <c r="G3420" t="s">
        <v>37</v>
      </c>
      <c r="H3420" s="15">
        <v>0.2</v>
      </c>
      <c r="I3420" s="15">
        <f>IF(Table18[[#This Row],[Semi_total_radno]]="BLD", 0.65*Table18[[#This Row],[LLD]], Table18[[#This Row],[Semi_total_radno]])</f>
        <v>0.2</v>
      </c>
      <c r="J3420">
        <v>0.105852633714676</v>
      </c>
      <c r="K3420">
        <v>0.71126335859298695</v>
      </c>
      <c r="L3420">
        <v>6.7193732799335484</v>
      </c>
    </row>
    <row r="3421" spans="1:12" hidden="1" x14ac:dyDescent="0.35">
      <c r="A3421" t="s">
        <v>169</v>
      </c>
      <c r="B3421" t="s">
        <v>282</v>
      </c>
      <c r="C3421" s="5" t="s">
        <v>170</v>
      </c>
      <c r="D3421" s="5">
        <v>35.5</v>
      </c>
      <c r="E3421" t="s">
        <v>46</v>
      </c>
      <c r="F3421">
        <v>0.1</v>
      </c>
      <c r="G3421" t="s">
        <v>37</v>
      </c>
      <c r="H3421" s="15">
        <v>0.2</v>
      </c>
      <c r="I3421" s="15">
        <f>IF(Table18[[#This Row],[Semi_total_radno]]="BLD", 0.65*Table18[[#This Row],[LLD]], Table18[[#This Row],[Semi_total_radno]])</f>
        <v>0.2</v>
      </c>
      <c r="J3421">
        <v>3.9853155612945557E-3</v>
      </c>
      <c r="K3421">
        <v>0.33570869080722343</v>
      </c>
      <c r="L3421">
        <v>84.790029569277735</v>
      </c>
    </row>
    <row r="3422" spans="1:12" hidden="1" x14ac:dyDescent="0.35">
      <c r="A3422" t="s">
        <v>171</v>
      </c>
      <c r="B3422" t="s">
        <v>282</v>
      </c>
      <c r="C3422" s="5" t="s">
        <v>172</v>
      </c>
      <c r="D3422" s="5">
        <v>36.5</v>
      </c>
      <c r="E3422" t="s">
        <v>46</v>
      </c>
      <c r="F3422">
        <v>0.1</v>
      </c>
      <c r="G3422" t="s">
        <v>37</v>
      </c>
      <c r="H3422" s="15">
        <v>0.2</v>
      </c>
      <c r="I3422" s="15">
        <f>IF(Table18[[#This Row],[Semi_total_radno]]="BLD", 0.65*Table18[[#This Row],[LLD]], Table18[[#This Row],[Semi_total_radno]])</f>
        <v>0.2</v>
      </c>
      <c r="J3422">
        <v>0.103278502821922</v>
      </c>
      <c r="K3422">
        <v>0.77632200717926003</v>
      </c>
      <c r="L3422">
        <v>7.5167821566684943</v>
      </c>
    </row>
    <row r="3423" spans="1:12" hidden="1" x14ac:dyDescent="0.35">
      <c r="A3423" t="s">
        <v>173</v>
      </c>
      <c r="B3423" t="s">
        <v>282</v>
      </c>
      <c r="C3423" s="5" t="s">
        <v>174</v>
      </c>
      <c r="D3423" s="5">
        <v>37.5</v>
      </c>
      <c r="E3423" t="s">
        <v>46</v>
      </c>
      <c r="F3423">
        <v>0.1</v>
      </c>
      <c r="G3423" t="s">
        <v>37</v>
      </c>
      <c r="H3423" s="15">
        <v>0.1</v>
      </c>
      <c r="I3423" s="15">
        <f>IF(Table18[[#This Row],[Semi_total_radno]]="BLD", 0.65*Table18[[#This Row],[LLD]], Table18[[#This Row],[Semi_total_radno]])</f>
        <v>0.1</v>
      </c>
      <c r="J3423">
        <v>3.2888703746721128E-2</v>
      </c>
      <c r="K3423">
        <v>0.31405077059753228</v>
      </c>
      <c r="L3423">
        <v>5.8507370657551112</v>
      </c>
    </row>
    <row r="3424" spans="1:12" hidden="1" x14ac:dyDescent="0.35">
      <c r="A3424" t="s">
        <v>175</v>
      </c>
      <c r="B3424" t="s">
        <v>282</v>
      </c>
      <c r="C3424" s="5" t="s">
        <v>176</v>
      </c>
      <c r="D3424" s="5">
        <v>38.5</v>
      </c>
      <c r="E3424" t="s">
        <v>46</v>
      </c>
      <c r="F3424">
        <v>0.1</v>
      </c>
      <c r="G3424" t="s">
        <v>37</v>
      </c>
      <c r="H3424" s="15">
        <v>0.2</v>
      </c>
      <c r="I3424" s="15">
        <f>IF(Table18[[#This Row],[Semi_total_radno]]="BLD", 0.65*Table18[[#This Row],[LLD]], Table18[[#This Row],[Semi_total_radno]])</f>
        <v>0.2</v>
      </c>
      <c r="J3424">
        <v>2.6430316502228401E-3</v>
      </c>
      <c r="K3424">
        <v>0.24631776055321097</v>
      </c>
      <c r="L3424">
        <v>80.726734053813971</v>
      </c>
    </row>
    <row r="3425" spans="1:12" hidden="1" x14ac:dyDescent="0.35">
      <c r="A3425" t="s">
        <v>177</v>
      </c>
      <c r="B3425" t="s">
        <v>282</v>
      </c>
      <c r="C3425" s="5" t="s">
        <v>178</v>
      </c>
      <c r="D3425" s="5">
        <v>39.5</v>
      </c>
      <c r="E3425" t="s">
        <v>46</v>
      </c>
      <c r="F3425">
        <v>0.1</v>
      </c>
      <c r="G3425" t="s">
        <v>37</v>
      </c>
      <c r="H3425" s="15">
        <v>0.2</v>
      </c>
      <c r="I3425" s="15">
        <f>IF(Table18[[#This Row],[Semi_total_radno]]="BLD", 0.65*Table18[[#This Row],[LLD]], Table18[[#This Row],[Semi_total_radno]])</f>
        <v>0.2</v>
      </c>
      <c r="J3425">
        <v>2.7010203339159502E-3</v>
      </c>
      <c r="K3425">
        <v>0.46000003814697299</v>
      </c>
      <c r="L3425">
        <v>170.30602560479917</v>
      </c>
    </row>
    <row r="3426" spans="1:12" hidden="1" x14ac:dyDescent="0.35">
      <c r="A3426" t="s">
        <v>179</v>
      </c>
      <c r="B3426" t="s">
        <v>282</v>
      </c>
      <c r="C3426" s="13" t="s">
        <v>185</v>
      </c>
      <c r="D3426" s="5">
        <v>40.5</v>
      </c>
      <c r="E3426" t="s">
        <v>46</v>
      </c>
      <c r="F3426">
        <v>0.1</v>
      </c>
      <c r="G3426" t="s">
        <v>37</v>
      </c>
      <c r="H3426" s="15">
        <v>0.2</v>
      </c>
      <c r="I3426" s="15">
        <f>IF(Table18[[#This Row],[Semi_total_radno]]="BLD", 0.65*Table18[[#This Row],[LLD]], Table18[[#This Row],[Semi_total_radno]])</f>
        <v>0.2</v>
      </c>
      <c r="J3426">
        <v>0.13278423249721499</v>
      </c>
      <c r="K3426">
        <v>0.830455541610718</v>
      </c>
      <c r="L3426">
        <v>6.2541728486334849</v>
      </c>
    </row>
    <row r="3427" spans="1:12" hidden="1" x14ac:dyDescent="0.35">
      <c r="A3427" t="s">
        <v>49</v>
      </c>
      <c r="B3427" t="s">
        <v>279</v>
      </c>
      <c r="C3427" s="5" t="s">
        <v>50</v>
      </c>
      <c r="D3427" s="5">
        <v>0.5</v>
      </c>
      <c r="E3427" t="s">
        <v>45</v>
      </c>
      <c r="F3427">
        <v>0.1</v>
      </c>
      <c r="G3427" t="s">
        <v>38</v>
      </c>
      <c r="H3427" s="15">
        <v>72.2</v>
      </c>
      <c r="I3427" s="15">
        <f>IF(Table18[[#This Row],[Semi_total_radno]]="BLD", 0.65*Table18[[#This Row],[LLD]], Table18[[#This Row],[Semi_total_radno]])</f>
        <v>72.2</v>
      </c>
      <c r="J3427">
        <v>0.213008597493172</v>
      </c>
      <c r="K3427">
        <v>1.55813443660736</v>
      </c>
      <c r="L3427">
        <v>7.3148898915092193</v>
      </c>
    </row>
    <row r="3428" spans="1:12" hidden="1" x14ac:dyDescent="0.35">
      <c r="A3428" t="s">
        <v>51</v>
      </c>
      <c r="B3428" t="s">
        <v>279</v>
      </c>
      <c r="C3428" s="5" t="s">
        <v>52</v>
      </c>
      <c r="D3428" s="5">
        <v>1.5</v>
      </c>
      <c r="E3428" t="s">
        <v>45</v>
      </c>
      <c r="F3428">
        <v>0.1</v>
      </c>
      <c r="G3428" t="s">
        <v>38</v>
      </c>
      <c r="H3428" s="15">
        <v>75.099999999999994</v>
      </c>
      <c r="I3428" s="15">
        <f>IF(Table18[[#This Row],[Semi_total_radno]]="BLD", 0.65*Table18[[#This Row],[LLD]], Table18[[#This Row],[Semi_total_radno]])</f>
        <v>75.099999999999994</v>
      </c>
      <c r="J3428">
        <v>0.24476093053817699</v>
      </c>
      <c r="K3428">
        <v>1.8220783472061199</v>
      </c>
      <c r="L3428">
        <v>7.4443185977425355</v>
      </c>
    </row>
    <row r="3429" spans="1:12" hidden="1" x14ac:dyDescent="0.35">
      <c r="A3429" t="s">
        <v>53</v>
      </c>
      <c r="B3429" t="s">
        <v>279</v>
      </c>
      <c r="C3429" s="5" t="s">
        <v>54</v>
      </c>
      <c r="D3429" s="5">
        <v>2.5</v>
      </c>
      <c r="E3429" t="s">
        <v>45</v>
      </c>
      <c r="F3429">
        <v>0.1</v>
      </c>
      <c r="G3429" t="s">
        <v>38</v>
      </c>
      <c r="H3429" s="15">
        <v>77.099999999999994</v>
      </c>
      <c r="I3429" s="15">
        <f>IF(Table18[[#This Row],[Semi_total_radno]]="BLD", 0.65*Table18[[#This Row],[LLD]], Table18[[#This Row],[Semi_total_radno]])</f>
        <v>77.099999999999994</v>
      </c>
      <c r="J3429">
        <v>0.20878420770168299</v>
      </c>
      <c r="K3429">
        <v>1.5988929271698</v>
      </c>
      <c r="L3429">
        <v>7.6581123868063106</v>
      </c>
    </row>
    <row r="3430" spans="1:12" hidden="1" x14ac:dyDescent="0.35">
      <c r="A3430" t="s">
        <v>55</v>
      </c>
      <c r="B3430" t="s">
        <v>279</v>
      </c>
      <c r="C3430" s="5" t="s">
        <v>56</v>
      </c>
      <c r="D3430" s="5">
        <v>3.5</v>
      </c>
      <c r="E3430" t="s">
        <v>45</v>
      </c>
      <c r="F3430">
        <v>0.1</v>
      </c>
      <c r="G3430" t="s">
        <v>38</v>
      </c>
      <c r="H3430" s="15">
        <v>78.099999999999994</v>
      </c>
      <c r="I3430" s="15">
        <f>IF(Table18[[#This Row],[Semi_total_radno]]="BLD", 0.65*Table18[[#This Row],[LLD]], Table18[[#This Row],[Semi_total_radno]])</f>
        <v>78.099999999999994</v>
      </c>
      <c r="J3430">
        <v>0.26063022017478898</v>
      </c>
      <c r="K3430">
        <v>1.7546205520629901</v>
      </c>
      <c r="L3430">
        <v>6.7322221916026157</v>
      </c>
    </row>
    <row r="3431" spans="1:12" hidden="1" x14ac:dyDescent="0.35">
      <c r="A3431" t="s">
        <v>57</v>
      </c>
      <c r="B3431" t="s">
        <v>279</v>
      </c>
      <c r="C3431" s="5" t="s">
        <v>58</v>
      </c>
      <c r="D3431" s="5">
        <v>4.5</v>
      </c>
      <c r="E3431" t="s">
        <v>45</v>
      </c>
      <c r="F3431">
        <v>0.1</v>
      </c>
      <c r="G3431" t="s">
        <v>38</v>
      </c>
      <c r="H3431" s="15">
        <v>79.599999999999994</v>
      </c>
      <c r="I3431" s="15">
        <f>IF(Table18[[#This Row],[Semi_total_radno]]="BLD", 0.65*Table18[[#This Row],[LLD]], Table18[[#This Row],[Semi_total_radno]])</f>
        <v>79.599999999999994</v>
      </c>
      <c r="J3431">
        <v>0.26099950075149497</v>
      </c>
      <c r="K3431">
        <v>1.78256392478943</v>
      </c>
      <c r="L3431">
        <v>6.8297599024400419</v>
      </c>
    </row>
    <row r="3432" spans="1:12" hidden="1" x14ac:dyDescent="0.35">
      <c r="A3432" t="s">
        <v>59</v>
      </c>
      <c r="B3432" t="s">
        <v>279</v>
      </c>
      <c r="C3432" s="5" t="s">
        <v>60</v>
      </c>
      <c r="D3432" s="5">
        <v>5.5</v>
      </c>
      <c r="E3432" t="s">
        <v>45</v>
      </c>
      <c r="F3432">
        <v>0.1</v>
      </c>
      <c r="G3432" t="s">
        <v>38</v>
      </c>
      <c r="H3432" s="15">
        <v>79.400000000000006</v>
      </c>
      <c r="I3432" s="15">
        <f>IF(Table18[[#This Row],[Semi_total_radno]]="BLD", 0.65*Table18[[#This Row],[LLD]], Table18[[#This Row],[Semi_total_radno]])</f>
        <v>79.400000000000006</v>
      </c>
      <c r="J3432">
        <v>0.20869255065917999</v>
      </c>
      <c r="K3432">
        <v>1.61110508441925</v>
      </c>
      <c r="L3432">
        <v>7.7199932596079011</v>
      </c>
    </row>
    <row r="3433" spans="1:12" hidden="1" x14ac:dyDescent="0.35">
      <c r="A3433" t="s">
        <v>61</v>
      </c>
      <c r="B3433" t="s">
        <v>279</v>
      </c>
      <c r="C3433" s="5" t="s">
        <v>62</v>
      </c>
      <c r="D3433" s="5">
        <v>6.5</v>
      </c>
      <c r="E3433" t="s">
        <v>45</v>
      </c>
      <c r="F3433">
        <v>0.1</v>
      </c>
      <c r="G3433" t="s">
        <v>38</v>
      </c>
      <c r="H3433" s="15">
        <v>81.7</v>
      </c>
      <c r="I3433" s="15">
        <f>IF(Table18[[#This Row],[Semi_total_radno]]="BLD", 0.65*Table18[[#This Row],[LLD]], Table18[[#This Row],[Semi_total_radno]])</f>
        <v>81.7</v>
      </c>
      <c r="J3433">
        <v>0.25640079379081698</v>
      </c>
      <c r="K3433">
        <v>1.69784879684448</v>
      </c>
      <c r="L3433">
        <v>6.6218546820477453</v>
      </c>
    </row>
    <row r="3434" spans="1:12" hidden="1" x14ac:dyDescent="0.35">
      <c r="A3434" t="s">
        <v>63</v>
      </c>
      <c r="B3434" t="s">
        <v>279</v>
      </c>
      <c r="C3434" s="5" t="s">
        <v>64</v>
      </c>
      <c r="D3434" s="5">
        <v>7.5</v>
      </c>
      <c r="E3434" t="s">
        <v>45</v>
      </c>
      <c r="F3434">
        <v>0.1</v>
      </c>
      <c r="G3434" t="s">
        <v>38</v>
      </c>
      <c r="H3434" s="15">
        <v>84.7</v>
      </c>
      <c r="I3434" s="15">
        <f>IF(Table18[[#This Row],[Semi_total_radno]]="BLD", 0.65*Table18[[#This Row],[LLD]], Table18[[#This Row],[Semi_total_radno]])</f>
        <v>84.7</v>
      </c>
      <c r="J3434">
        <v>0.165142521262169</v>
      </c>
      <c r="K3434">
        <v>1.2323353290557899</v>
      </c>
      <c r="L3434">
        <v>7.4622533290467237</v>
      </c>
    </row>
    <row r="3435" spans="1:12" hidden="1" x14ac:dyDescent="0.35">
      <c r="A3435" t="s">
        <v>65</v>
      </c>
      <c r="B3435" t="s">
        <v>279</v>
      </c>
      <c r="C3435" s="5" t="s">
        <v>66</v>
      </c>
      <c r="D3435" s="5">
        <v>8.5</v>
      </c>
      <c r="E3435" t="s">
        <v>45</v>
      </c>
      <c r="F3435">
        <v>0.1</v>
      </c>
      <c r="G3435" t="s">
        <v>38</v>
      </c>
      <c r="H3435" s="15">
        <v>86.8</v>
      </c>
      <c r="I3435" s="15">
        <f>IF(Table18[[#This Row],[Semi_total_radno]]="BLD", 0.65*Table18[[#This Row],[LLD]], Table18[[#This Row],[Semi_total_radno]])</f>
        <v>86.8</v>
      </c>
      <c r="J3435">
        <v>4.9028149805962996E-3</v>
      </c>
      <c r="K3435">
        <v>0.75896835327148404</v>
      </c>
      <c r="L3435">
        <v>154.80256878450987</v>
      </c>
    </row>
    <row r="3436" spans="1:12" hidden="1" x14ac:dyDescent="0.35">
      <c r="A3436" t="s">
        <v>67</v>
      </c>
      <c r="B3436" t="s">
        <v>279</v>
      </c>
      <c r="C3436" s="5" t="s">
        <v>68</v>
      </c>
      <c r="D3436" s="5">
        <v>9.5</v>
      </c>
      <c r="E3436" t="s">
        <v>45</v>
      </c>
      <c r="F3436">
        <v>0.1</v>
      </c>
      <c r="G3436" t="s">
        <v>38</v>
      </c>
      <c r="H3436" s="15">
        <v>88.9</v>
      </c>
      <c r="I3436" s="15">
        <f>IF(Table18[[#This Row],[Semi_total_radno]]="BLD", 0.65*Table18[[#This Row],[LLD]], Table18[[#This Row],[Semi_total_radno]])</f>
        <v>88.9</v>
      </c>
      <c r="J3436">
        <v>3.07385972701013E-3</v>
      </c>
      <c r="K3436">
        <v>0.477190881967545</v>
      </c>
      <c r="L3436">
        <v>155.24159341900003</v>
      </c>
    </row>
    <row r="3437" spans="1:12" hidden="1" x14ac:dyDescent="0.35">
      <c r="A3437" t="s">
        <v>69</v>
      </c>
      <c r="B3437" t="s">
        <v>279</v>
      </c>
      <c r="C3437" s="5" t="s">
        <v>70</v>
      </c>
      <c r="D3437" s="5">
        <v>10.5</v>
      </c>
      <c r="E3437" t="s">
        <v>45</v>
      </c>
      <c r="F3437">
        <v>0.1</v>
      </c>
      <c r="G3437" t="s">
        <v>38</v>
      </c>
      <c r="H3437" s="15">
        <v>92.7</v>
      </c>
      <c r="I3437" s="15">
        <f>IF(Table18[[#This Row],[Semi_total_radno]]="BLD", 0.65*Table18[[#This Row],[LLD]], Table18[[#This Row],[Semi_total_radno]])</f>
        <v>92.7</v>
      </c>
      <c r="J3437">
        <v>0.23008805513382</v>
      </c>
      <c r="K3437">
        <v>0.85805010795593295</v>
      </c>
      <c r="L3437">
        <v>3.7292249154650294</v>
      </c>
    </row>
    <row r="3438" spans="1:12" hidden="1" x14ac:dyDescent="0.35">
      <c r="A3438" t="s">
        <v>71</v>
      </c>
      <c r="B3438" t="s">
        <v>279</v>
      </c>
      <c r="C3438" s="5" t="s">
        <v>72</v>
      </c>
      <c r="D3438" s="5">
        <v>11.5</v>
      </c>
      <c r="E3438" t="s">
        <v>45</v>
      </c>
      <c r="F3438">
        <v>0.1</v>
      </c>
      <c r="G3438" t="s">
        <v>38</v>
      </c>
      <c r="H3438" s="15">
        <v>92.3</v>
      </c>
      <c r="I3438" s="15">
        <f>IF(Table18[[#This Row],[Semi_total_radno]]="BLD", 0.65*Table18[[#This Row],[LLD]], Table18[[#This Row],[Semi_total_radno]])</f>
        <v>92.3</v>
      </c>
      <c r="J3438">
        <v>0.306331336498261</v>
      </c>
      <c r="K3438">
        <v>0.88174587488174405</v>
      </c>
      <c r="L3438">
        <v>2.8784057320454699</v>
      </c>
    </row>
    <row r="3439" spans="1:12" hidden="1" x14ac:dyDescent="0.35">
      <c r="A3439" t="s">
        <v>73</v>
      </c>
      <c r="B3439" t="s">
        <v>279</v>
      </c>
      <c r="C3439" s="5" t="s">
        <v>74</v>
      </c>
      <c r="D3439" s="5">
        <v>12.5</v>
      </c>
      <c r="E3439" t="s">
        <v>45</v>
      </c>
      <c r="F3439">
        <v>0.1</v>
      </c>
      <c r="G3439" t="s">
        <v>38</v>
      </c>
      <c r="H3439" s="15">
        <v>93.3</v>
      </c>
      <c r="I3439" s="15">
        <f>IF(Table18[[#This Row],[Semi_total_radno]]="BLD", 0.65*Table18[[#This Row],[LLD]], Table18[[#This Row],[Semi_total_radno]])</f>
        <v>93.3</v>
      </c>
      <c r="J3439">
        <v>1.03266257792711E-3</v>
      </c>
      <c r="K3439">
        <v>1.12421077210456E-3</v>
      </c>
      <c r="L3439">
        <v>1.0886525726159431</v>
      </c>
    </row>
    <row r="3440" spans="1:12" hidden="1" x14ac:dyDescent="0.35">
      <c r="A3440" t="s">
        <v>75</v>
      </c>
      <c r="B3440" t="s">
        <v>279</v>
      </c>
      <c r="C3440" s="5" t="s">
        <v>76</v>
      </c>
      <c r="D3440" s="5">
        <v>13.5</v>
      </c>
      <c r="E3440" t="s">
        <v>45</v>
      </c>
      <c r="F3440">
        <v>0.1</v>
      </c>
      <c r="G3440" t="s">
        <v>38</v>
      </c>
      <c r="H3440" s="15">
        <v>95.4</v>
      </c>
      <c r="I3440" s="15">
        <f>IF(Table18[[#This Row],[Semi_total_radno]]="BLD", 0.65*Table18[[#This Row],[LLD]], Table18[[#This Row],[Semi_total_radno]])</f>
        <v>95.4</v>
      </c>
      <c r="J3440">
        <v>7.0637674070894696E-4</v>
      </c>
      <c r="K3440">
        <v>1.3329919893294579E-3</v>
      </c>
      <c r="L3440">
        <v>1.799905758655191</v>
      </c>
    </row>
    <row r="3441" spans="1:12" hidden="1" x14ac:dyDescent="0.35">
      <c r="A3441" t="s">
        <v>77</v>
      </c>
      <c r="B3441" t="s">
        <v>279</v>
      </c>
      <c r="C3441" s="7" t="s">
        <v>78</v>
      </c>
      <c r="D3441" s="5">
        <v>14.5</v>
      </c>
      <c r="E3441" t="s">
        <v>45</v>
      </c>
      <c r="F3441">
        <v>0.1</v>
      </c>
      <c r="G3441" t="s">
        <v>38</v>
      </c>
      <c r="H3441" s="15">
        <v>93.3</v>
      </c>
      <c r="I3441" s="15">
        <f>IF(Table18[[#This Row],[Semi_total_radno]]="BLD", 0.65*Table18[[#This Row],[LLD]], Table18[[#This Row],[Semi_total_radno]])</f>
        <v>93.3</v>
      </c>
      <c r="J3441">
        <v>0.13394749164581299</v>
      </c>
      <c r="K3441">
        <v>0.45204642415046697</v>
      </c>
      <c r="L3441">
        <v>3.3748032053170389</v>
      </c>
    </row>
    <row r="3442" spans="1:12" hidden="1" x14ac:dyDescent="0.35">
      <c r="A3442" t="s">
        <v>79</v>
      </c>
      <c r="B3442" t="s">
        <v>279</v>
      </c>
      <c r="C3442" s="5" t="s">
        <v>80</v>
      </c>
      <c r="D3442" s="5">
        <v>15.5</v>
      </c>
      <c r="E3442" t="s">
        <v>45</v>
      </c>
      <c r="F3442">
        <v>0.1</v>
      </c>
      <c r="G3442" t="s">
        <v>38</v>
      </c>
      <c r="H3442" s="15">
        <v>92.7</v>
      </c>
      <c r="I3442" s="15">
        <f>IF(Table18[[#This Row],[Semi_total_radno]]="BLD", 0.65*Table18[[#This Row],[LLD]], Table18[[#This Row],[Semi_total_radno]])</f>
        <v>92.7</v>
      </c>
      <c r="J3442">
        <v>0.19273193180561099</v>
      </c>
      <c r="K3442">
        <v>0.61511629819869995</v>
      </c>
      <c r="L3442">
        <v>3.1915640155524665</v>
      </c>
    </row>
    <row r="3443" spans="1:12" hidden="1" x14ac:dyDescent="0.35">
      <c r="A3443" t="s">
        <v>81</v>
      </c>
      <c r="B3443" t="s">
        <v>279</v>
      </c>
      <c r="C3443" s="5" t="s">
        <v>82</v>
      </c>
      <c r="D3443" s="5">
        <v>16.5</v>
      </c>
      <c r="E3443" t="s">
        <v>45</v>
      </c>
      <c r="F3443">
        <v>0.1</v>
      </c>
      <c r="G3443" t="s">
        <v>38</v>
      </c>
      <c r="H3443" s="15">
        <v>92.2</v>
      </c>
      <c r="I3443" s="15">
        <f>IF(Table18[[#This Row],[Semi_total_radno]]="BLD", 0.65*Table18[[#This Row],[LLD]], Table18[[#This Row],[Semi_total_radno]])</f>
        <v>92.2</v>
      </c>
      <c r="J3443">
        <v>0.26588690280914301</v>
      </c>
      <c r="K3443">
        <v>0.84849083423614502</v>
      </c>
      <c r="L3443">
        <v>3.1911719805364105</v>
      </c>
    </row>
    <row r="3444" spans="1:12" hidden="1" x14ac:dyDescent="0.35">
      <c r="A3444" t="s">
        <v>83</v>
      </c>
      <c r="B3444" t="s">
        <v>279</v>
      </c>
      <c r="C3444" s="5" t="s">
        <v>84</v>
      </c>
      <c r="D3444" s="5">
        <v>17.5</v>
      </c>
      <c r="E3444" t="s">
        <v>45</v>
      </c>
      <c r="F3444">
        <v>0.1</v>
      </c>
      <c r="G3444" t="s">
        <v>38</v>
      </c>
      <c r="H3444" s="15">
        <v>83.2</v>
      </c>
      <c r="I3444" s="15">
        <f>IF(Table18[[#This Row],[Semi_total_radno]]="BLD", 0.65*Table18[[#This Row],[LLD]], Table18[[#This Row],[Semi_total_radno]])</f>
        <v>83.2</v>
      </c>
      <c r="J3444">
        <v>0.25323790311813399</v>
      </c>
      <c r="K3444">
        <v>0.82827520370483398</v>
      </c>
      <c r="L3444">
        <v>3.2707394647729666</v>
      </c>
    </row>
    <row r="3445" spans="1:12" hidden="1" x14ac:dyDescent="0.35">
      <c r="A3445" t="s">
        <v>85</v>
      </c>
      <c r="B3445" t="s">
        <v>279</v>
      </c>
      <c r="C3445" s="5" t="s">
        <v>86</v>
      </c>
      <c r="D3445" s="5">
        <v>18.5</v>
      </c>
      <c r="E3445" t="s">
        <v>45</v>
      </c>
      <c r="F3445">
        <v>0.1</v>
      </c>
      <c r="G3445" t="s">
        <v>38</v>
      </c>
      <c r="H3445" s="15">
        <v>78.7</v>
      </c>
      <c r="I3445" s="15">
        <f>IF(Table18[[#This Row],[Semi_total_radno]]="BLD", 0.65*Table18[[#This Row],[LLD]], Table18[[#This Row],[Semi_total_radno]])</f>
        <v>78.7</v>
      </c>
      <c r="J3445">
        <v>0.39740765094757102</v>
      </c>
      <c r="K3445">
        <v>1.1307168006896999</v>
      </c>
      <c r="L3445">
        <v>2.8452315852340559</v>
      </c>
    </row>
    <row r="3446" spans="1:12" hidden="1" x14ac:dyDescent="0.35">
      <c r="A3446" t="s">
        <v>87</v>
      </c>
      <c r="B3446" t="s">
        <v>279</v>
      </c>
      <c r="C3446" s="5" t="s">
        <v>88</v>
      </c>
      <c r="D3446" s="5">
        <v>19.5</v>
      </c>
      <c r="E3446" t="s">
        <v>45</v>
      </c>
      <c r="F3446">
        <v>0.1</v>
      </c>
      <c r="G3446" t="s">
        <v>38</v>
      </c>
      <c r="H3446" s="15">
        <v>73.099999999999994</v>
      </c>
      <c r="I3446" s="15">
        <f>IF(Table18[[#This Row],[Semi_total_radno]]="BLD", 0.65*Table18[[#This Row],[LLD]], Table18[[#This Row],[Semi_total_radno]])</f>
        <v>73.099999999999994</v>
      </c>
      <c r="J3446">
        <v>0.18366695940494501</v>
      </c>
      <c r="K3446">
        <v>0.54678505659103405</v>
      </c>
      <c r="L3446">
        <v>2.9770463798308655</v>
      </c>
    </row>
    <row r="3447" spans="1:12" hidden="1" x14ac:dyDescent="0.35">
      <c r="A3447" t="s">
        <v>89</v>
      </c>
      <c r="B3447" t="s">
        <v>279</v>
      </c>
      <c r="C3447" s="5" t="s">
        <v>90</v>
      </c>
      <c r="D3447" s="5">
        <v>20.5</v>
      </c>
      <c r="E3447" t="s">
        <v>45</v>
      </c>
      <c r="F3447">
        <v>0.1</v>
      </c>
      <c r="G3447" t="s">
        <v>38</v>
      </c>
      <c r="H3447" s="15">
        <v>78.2</v>
      </c>
      <c r="I3447" s="15">
        <f>IF(Table18[[#This Row],[Semi_total_radno]]="BLD", 0.65*Table18[[#This Row],[LLD]], Table18[[#This Row],[Semi_total_radno]])</f>
        <v>78.2</v>
      </c>
      <c r="J3447">
        <v>0.52121388912200906</v>
      </c>
      <c r="K3447">
        <v>1.5363302230835001</v>
      </c>
      <c r="L3447">
        <v>2.947600313705121</v>
      </c>
    </row>
    <row r="3448" spans="1:12" hidden="1" x14ac:dyDescent="0.35">
      <c r="A3448" t="s">
        <v>91</v>
      </c>
      <c r="B3448" t="s">
        <v>279</v>
      </c>
      <c r="C3448" s="5" t="s">
        <v>92</v>
      </c>
      <c r="D3448" s="5">
        <v>21.5</v>
      </c>
      <c r="E3448" t="s">
        <v>45</v>
      </c>
      <c r="F3448">
        <v>0.1</v>
      </c>
      <c r="G3448" t="s">
        <v>38</v>
      </c>
      <c r="H3448" s="15">
        <v>79.7</v>
      </c>
      <c r="I3448" s="15">
        <f>IF(Table18[[#This Row],[Semi_total_radno]]="BLD", 0.65*Table18[[#This Row],[LLD]], Table18[[#This Row],[Semi_total_radno]])</f>
        <v>79.7</v>
      </c>
      <c r="J3448">
        <v>0.18502551317214999</v>
      </c>
      <c r="K3448">
        <v>0.52168637514114402</v>
      </c>
      <c r="L3448">
        <v>2.8195375124065225</v>
      </c>
    </row>
    <row r="3449" spans="1:12" hidden="1" x14ac:dyDescent="0.35">
      <c r="A3449" t="s">
        <v>93</v>
      </c>
      <c r="B3449" t="s">
        <v>279</v>
      </c>
      <c r="C3449" s="5" t="s">
        <v>94</v>
      </c>
      <c r="D3449" s="5">
        <v>22.5</v>
      </c>
      <c r="E3449" t="s">
        <v>45</v>
      </c>
      <c r="F3449">
        <v>0.1</v>
      </c>
      <c r="G3449" t="s">
        <v>38</v>
      </c>
      <c r="H3449" s="15">
        <v>80.5</v>
      </c>
      <c r="I3449" s="15">
        <f>IF(Table18[[#This Row],[Semi_total_radno]]="BLD", 0.65*Table18[[#This Row],[LLD]], Table18[[#This Row],[Semi_total_radno]])</f>
        <v>80.5</v>
      </c>
      <c r="J3449">
        <v>2.792363899061455E-3</v>
      </c>
      <c r="K3449">
        <v>4.2704086517915121E-3</v>
      </c>
      <c r="L3449">
        <v>1.2605451616936565</v>
      </c>
    </row>
    <row r="3450" spans="1:12" hidden="1" x14ac:dyDescent="0.35">
      <c r="A3450" t="s">
        <v>95</v>
      </c>
      <c r="B3450" t="s">
        <v>279</v>
      </c>
      <c r="C3450" s="5" t="s">
        <v>96</v>
      </c>
      <c r="D3450" s="5">
        <v>23.5</v>
      </c>
      <c r="E3450" t="s">
        <v>45</v>
      </c>
      <c r="F3450">
        <v>0.1</v>
      </c>
      <c r="G3450" t="s">
        <v>38</v>
      </c>
      <c r="H3450" s="15">
        <v>83.7</v>
      </c>
      <c r="I3450" s="15">
        <f>IF(Table18[[#This Row],[Semi_total_radno]]="BLD", 0.65*Table18[[#This Row],[LLD]], Table18[[#This Row],[Semi_total_radno]])</f>
        <v>83.7</v>
      </c>
      <c r="J3450">
        <v>0.255171298980713</v>
      </c>
      <c r="K3450">
        <v>0.80598986148834195</v>
      </c>
      <c r="L3450">
        <v>3.158622716221946</v>
      </c>
    </row>
    <row r="3451" spans="1:12" hidden="1" x14ac:dyDescent="0.35">
      <c r="A3451" s="8" t="s">
        <v>97</v>
      </c>
      <c r="B3451" s="9" t="s">
        <v>280</v>
      </c>
      <c r="C3451" s="10" t="s">
        <v>50</v>
      </c>
      <c r="D3451" s="10">
        <v>0.5</v>
      </c>
      <c r="E3451" t="s">
        <v>45</v>
      </c>
      <c r="F3451">
        <v>0.1</v>
      </c>
      <c r="G3451" t="s">
        <v>38</v>
      </c>
      <c r="H3451" s="16">
        <v>52.7</v>
      </c>
      <c r="I3451" s="16">
        <f>IF(Table18[[#This Row],[Semi_total_radno]]="BLD", 0.65*Table18[[#This Row],[LLD]], Table18[[#This Row],[Semi_total_radno]])</f>
        <v>52.7</v>
      </c>
      <c r="J3451" s="18">
        <v>0.34120833873748802</v>
      </c>
      <c r="K3451" s="18">
        <v>1.51705050468445</v>
      </c>
      <c r="L3451" s="19">
        <f>K3451/J3451</f>
        <v>4.4461120449099214</v>
      </c>
    </row>
    <row r="3452" spans="1:12" hidden="1" x14ac:dyDescent="0.35">
      <c r="A3452" s="8" t="s">
        <v>98</v>
      </c>
      <c r="B3452" s="9" t="s">
        <v>280</v>
      </c>
      <c r="C3452" s="10" t="s">
        <v>52</v>
      </c>
      <c r="D3452" s="10">
        <v>1.5</v>
      </c>
      <c r="E3452" t="s">
        <v>45</v>
      </c>
      <c r="F3452">
        <v>0.1</v>
      </c>
      <c r="G3452" t="s">
        <v>38</v>
      </c>
      <c r="H3452" s="16">
        <v>50.7</v>
      </c>
      <c r="I3452" s="16">
        <f>IF(Table18[[#This Row],[Semi_total_radno]]="BLD", 0.65*Table18[[#This Row],[LLD]], Table18[[#This Row],[Semi_total_radno]])</f>
        <v>50.7</v>
      </c>
      <c r="J3452" s="20">
        <v>5.2734487690031502E-3</v>
      </c>
      <c r="K3452" s="20">
        <v>0.87811797857284501</v>
      </c>
      <c r="L3452" s="19">
        <f t="shared" ref="L3452:L3471" si="38">K3452/J3452</f>
        <v>166.51683121192761</v>
      </c>
    </row>
    <row r="3453" spans="1:12" hidden="1" x14ac:dyDescent="0.35">
      <c r="A3453" s="8" t="s">
        <v>99</v>
      </c>
      <c r="B3453" s="9" t="s">
        <v>280</v>
      </c>
      <c r="C3453" s="10" t="s">
        <v>54</v>
      </c>
      <c r="D3453" s="10">
        <v>2.5</v>
      </c>
      <c r="E3453" t="s">
        <v>45</v>
      </c>
      <c r="F3453">
        <v>0.1</v>
      </c>
      <c r="G3453" t="s">
        <v>38</v>
      </c>
      <c r="H3453" s="16">
        <v>52.7</v>
      </c>
      <c r="I3453" s="16">
        <f>IF(Table18[[#This Row],[Semi_total_radno]]="BLD", 0.65*Table18[[#This Row],[LLD]], Table18[[#This Row],[Semi_total_radno]])</f>
        <v>52.7</v>
      </c>
      <c r="J3453" s="18">
        <v>0.251287370920181</v>
      </c>
      <c r="K3453" s="18">
        <v>1.31207203865051</v>
      </c>
      <c r="L3453" s="19">
        <f t="shared" si="38"/>
        <v>5.2214006372301016</v>
      </c>
    </row>
    <row r="3454" spans="1:12" hidden="1" x14ac:dyDescent="0.35">
      <c r="A3454" s="8" t="s">
        <v>100</v>
      </c>
      <c r="B3454" s="9" t="s">
        <v>280</v>
      </c>
      <c r="C3454" s="10" t="s">
        <v>56</v>
      </c>
      <c r="D3454" s="10">
        <v>3.5</v>
      </c>
      <c r="E3454" t="s">
        <v>45</v>
      </c>
      <c r="F3454">
        <v>0.1</v>
      </c>
      <c r="G3454" t="s">
        <v>38</v>
      </c>
      <c r="H3454" s="16">
        <v>51.9</v>
      </c>
      <c r="I3454" s="16">
        <f>IF(Table18[[#This Row],[Semi_total_radno]]="BLD", 0.65*Table18[[#This Row],[LLD]], Table18[[#This Row],[Semi_total_radno]])</f>
        <v>51.9</v>
      </c>
      <c r="J3454" s="18">
        <v>0.51856994628906306</v>
      </c>
      <c r="K3454" s="18">
        <v>2.0246231555938698</v>
      </c>
      <c r="L3454" s="19">
        <f t="shared" si="38"/>
        <v>3.9042431403560309</v>
      </c>
    </row>
    <row r="3455" spans="1:12" hidden="1" x14ac:dyDescent="0.35">
      <c r="A3455" s="8" t="s">
        <v>101</v>
      </c>
      <c r="B3455" s="9" t="s">
        <v>280</v>
      </c>
      <c r="C3455" s="10" t="s">
        <v>58</v>
      </c>
      <c r="D3455" s="10">
        <v>4.5</v>
      </c>
      <c r="E3455" t="s">
        <v>45</v>
      </c>
      <c r="F3455">
        <v>0.1</v>
      </c>
      <c r="G3455" t="s">
        <v>38</v>
      </c>
      <c r="H3455" s="16">
        <v>52.6</v>
      </c>
      <c r="I3455" s="16">
        <f>IF(Table18[[#This Row],[Semi_total_radno]]="BLD", 0.65*Table18[[#This Row],[LLD]], Table18[[#This Row],[Semi_total_radno]])</f>
        <v>52.6</v>
      </c>
      <c r="J3455" s="18">
        <v>0.44535508751869202</v>
      </c>
      <c r="K3455" s="18">
        <v>1.79194223880768</v>
      </c>
      <c r="L3455" s="19">
        <f t="shared" si="38"/>
        <v>4.0236258415538373</v>
      </c>
    </row>
    <row r="3456" spans="1:12" hidden="1" x14ac:dyDescent="0.35">
      <c r="A3456" s="8" t="s">
        <v>102</v>
      </c>
      <c r="B3456" s="9" t="s">
        <v>280</v>
      </c>
      <c r="C3456" s="10" t="s">
        <v>60</v>
      </c>
      <c r="D3456" s="10">
        <v>5.5</v>
      </c>
      <c r="E3456" t="s">
        <v>45</v>
      </c>
      <c r="F3456">
        <v>0.1</v>
      </c>
      <c r="G3456" t="s">
        <v>38</v>
      </c>
      <c r="H3456" s="16">
        <v>48.9</v>
      </c>
      <c r="I3456" s="16">
        <f>IF(Table18[[#This Row],[Semi_total_radno]]="BLD", 0.65*Table18[[#This Row],[LLD]], Table18[[#This Row],[Semi_total_radno]])</f>
        <v>48.9</v>
      </c>
      <c r="J3456" s="18">
        <v>0.73049771785736095</v>
      </c>
      <c r="K3456" s="18">
        <v>2.5906391143798801</v>
      </c>
      <c r="L3456" s="19">
        <f t="shared" si="38"/>
        <v>3.5464027484966567</v>
      </c>
    </row>
    <row r="3457" spans="1:12" hidden="1" x14ac:dyDescent="0.35">
      <c r="A3457" s="8" t="s">
        <v>103</v>
      </c>
      <c r="B3457" s="9" t="s">
        <v>280</v>
      </c>
      <c r="C3457" s="10" t="s">
        <v>62</v>
      </c>
      <c r="D3457" s="10">
        <v>6.5</v>
      </c>
      <c r="E3457" t="s">
        <v>45</v>
      </c>
      <c r="F3457">
        <v>0.1</v>
      </c>
      <c r="G3457" t="s">
        <v>38</v>
      </c>
      <c r="H3457" s="16">
        <v>52.1</v>
      </c>
      <c r="I3457" s="16">
        <f>IF(Table18[[#This Row],[Semi_total_radno]]="BLD", 0.65*Table18[[#This Row],[LLD]], Table18[[#This Row],[Semi_total_radno]])</f>
        <v>52.1</v>
      </c>
      <c r="J3457" s="18">
        <v>0.23559479415416701</v>
      </c>
      <c r="K3457" s="18">
        <v>1.2447416782379199</v>
      </c>
      <c r="L3457" s="19">
        <f t="shared" si="38"/>
        <v>5.2834006061415515</v>
      </c>
    </row>
    <row r="3458" spans="1:12" hidden="1" x14ac:dyDescent="0.35">
      <c r="A3458" s="8" t="s">
        <v>104</v>
      </c>
      <c r="B3458" s="9" t="s">
        <v>280</v>
      </c>
      <c r="C3458" s="10" t="s">
        <v>64</v>
      </c>
      <c r="D3458" s="10">
        <v>7.5</v>
      </c>
      <c r="E3458" t="s">
        <v>45</v>
      </c>
      <c r="F3458">
        <v>0.1</v>
      </c>
      <c r="G3458" t="s">
        <v>38</v>
      </c>
      <c r="H3458" s="16">
        <v>48.6</v>
      </c>
      <c r="I3458" s="16">
        <f>IF(Table18[[#This Row],[Semi_total_radno]]="BLD", 0.65*Table18[[#This Row],[LLD]], Table18[[#This Row],[Semi_total_radno]])</f>
        <v>48.6</v>
      </c>
      <c r="J3458" s="20">
        <v>3.7895394489169099E-3</v>
      </c>
      <c r="K3458" s="20">
        <v>7.4258851818740403E-3</v>
      </c>
      <c r="L3458" s="19">
        <f t="shared" si="38"/>
        <v>1.9595745820765729</v>
      </c>
    </row>
    <row r="3459" spans="1:12" hidden="1" x14ac:dyDescent="0.35">
      <c r="A3459" s="8" t="s">
        <v>105</v>
      </c>
      <c r="B3459" s="9" t="s">
        <v>280</v>
      </c>
      <c r="C3459" s="10" t="s">
        <v>66</v>
      </c>
      <c r="D3459" s="10">
        <v>8.5</v>
      </c>
      <c r="E3459" t="s">
        <v>45</v>
      </c>
      <c r="F3459">
        <v>0.1</v>
      </c>
      <c r="G3459" t="s">
        <v>38</v>
      </c>
      <c r="H3459" s="16">
        <v>51</v>
      </c>
      <c r="I3459" s="16">
        <f>IF(Table18[[#This Row],[Semi_total_radno]]="BLD", 0.65*Table18[[#This Row],[LLD]], Table18[[#This Row],[Semi_total_radno]])</f>
        <v>51</v>
      </c>
      <c r="J3459" s="18">
        <v>0.114164553582668</v>
      </c>
      <c r="K3459" s="18">
        <v>0.98078691959381104</v>
      </c>
      <c r="L3459" s="19">
        <f t="shared" si="38"/>
        <v>8.5909933408850137</v>
      </c>
    </row>
    <row r="3460" spans="1:12" hidden="1" x14ac:dyDescent="0.35">
      <c r="A3460" s="8" t="s">
        <v>106</v>
      </c>
      <c r="B3460" s="9" t="s">
        <v>280</v>
      </c>
      <c r="C3460" s="10" t="s">
        <v>68</v>
      </c>
      <c r="D3460" s="10">
        <v>9.5</v>
      </c>
      <c r="E3460" t="s">
        <v>45</v>
      </c>
      <c r="F3460">
        <v>0.1</v>
      </c>
      <c r="G3460" t="s">
        <v>38</v>
      </c>
      <c r="H3460" s="16">
        <v>49.4</v>
      </c>
      <c r="I3460" s="16">
        <f>IF(Table18[[#This Row],[Semi_total_radno]]="BLD", 0.65*Table18[[#This Row],[LLD]], Table18[[#This Row],[Semi_total_radno]])</f>
        <v>49.4</v>
      </c>
      <c r="J3460" s="20">
        <v>2.5792727246880501E-3</v>
      </c>
      <c r="K3460" s="20">
        <v>0.72248029708862305</v>
      </c>
      <c r="L3460" s="19">
        <f t="shared" si="38"/>
        <v>280.11008303745911</v>
      </c>
    </row>
    <row r="3461" spans="1:12" hidden="1" x14ac:dyDescent="0.35">
      <c r="A3461" s="8" t="s">
        <v>107</v>
      </c>
      <c r="B3461" s="9" t="s">
        <v>280</v>
      </c>
      <c r="C3461" s="10" t="s">
        <v>70</v>
      </c>
      <c r="D3461" s="10">
        <v>10.5</v>
      </c>
      <c r="E3461" t="s">
        <v>45</v>
      </c>
      <c r="F3461">
        <v>0.1</v>
      </c>
      <c r="G3461" t="s">
        <v>38</v>
      </c>
      <c r="H3461" s="16">
        <v>49</v>
      </c>
      <c r="I3461" s="16">
        <f>IF(Table18[[#This Row],[Semi_total_radno]]="BLD", 0.65*Table18[[#This Row],[LLD]], Table18[[#This Row],[Semi_total_radno]])</f>
        <v>49</v>
      </c>
      <c r="J3461" s="20">
        <v>4.1285236366093202E-3</v>
      </c>
      <c r="K3461" s="20">
        <v>0.62968802452087402</v>
      </c>
      <c r="L3461" s="19">
        <f t="shared" si="38"/>
        <v>152.52135628755298</v>
      </c>
    </row>
    <row r="3462" spans="1:12" hidden="1" x14ac:dyDescent="0.35">
      <c r="A3462" t="s">
        <v>108</v>
      </c>
      <c r="B3462" t="s">
        <v>281</v>
      </c>
      <c r="C3462" s="5" t="s">
        <v>50</v>
      </c>
      <c r="D3462" s="5">
        <v>0.5</v>
      </c>
      <c r="E3462" t="s">
        <v>45</v>
      </c>
      <c r="F3462">
        <v>0.1</v>
      </c>
      <c r="G3462" t="s">
        <v>38</v>
      </c>
      <c r="H3462" s="15">
        <v>70.599999999999994</v>
      </c>
      <c r="I3462" s="15">
        <f>IF(Table18[[#This Row],[Semi_total_radno]]="BLD", 0.65*Table18[[#This Row],[LLD]], Table18[[#This Row],[Semi_total_radno]])</f>
        <v>70.599999999999994</v>
      </c>
      <c r="J3462" s="18">
        <v>0.16807575523853299</v>
      </c>
      <c r="K3462" s="18">
        <v>1.5302046537399301</v>
      </c>
      <c r="L3462" s="19">
        <f t="shared" si="38"/>
        <v>9.1042557064120562</v>
      </c>
    </row>
    <row r="3463" spans="1:12" hidden="1" x14ac:dyDescent="0.35">
      <c r="A3463" t="s">
        <v>109</v>
      </c>
      <c r="B3463" t="s">
        <v>281</v>
      </c>
      <c r="C3463" s="5" t="s">
        <v>52</v>
      </c>
      <c r="D3463" s="5">
        <v>1.5</v>
      </c>
      <c r="E3463" t="s">
        <v>45</v>
      </c>
      <c r="F3463">
        <v>0.1</v>
      </c>
      <c r="G3463" t="s">
        <v>38</v>
      </c>
      <c r="H3463" s="15">
        <v>74</v>
      </c>
      <c r="I3463" s="15">
        <f>IF(Table18[[#This Row],[Semi_total_radno]]="BLD", 0.65*Table18[[#This Row],[LLD]], Table18[[#This Row],[Semi_total_radno]])</f>
        <v>74</v>
      </c>
      <c r="J3463" s="18">
        <v>0.16324836015701299</v>
      </c>
      <c r="K3463" s="18">
        <v>1.52458536624908</v>
      </c>
      <c r="L3463" s="19">
        <f t="shared" si="38"/>
        <v>9.3390547064774623</v>
      </c>
    </row>
    <row r="3464" spans="1:12" hidden="1" x14ac:dyDescent="0.35">
      <c r="A3464" t="s">
        <v>110</v>
      </c>
      <c r="B3464" t="s">
        <v>281</v>
      </c>
      <c r="C3464" s="5" t="s">
        <v>54</v>
      </c>
      <c r="D3464" s="5">
        <v>2.5</v>
      </c>
      <c r="E3464" t="s">
        <v>45</v>
      </c>
      <c r="F3464">
        <v>0.1</v>
      </c>
      <c r="G3464" t="s">
        <v>38</v>
      </c>
      <c r="H3464" s="15">
        <v>74.2</v>
      </c>
      <c r="I3464" s="15">
        <f>IF(Table18[[#This Row],[Semi_total_radno]]="BLD", 0.65*Table18[[#This Row],[LLD]], Table18[[#This Row],[Semi_total_radno]])</f>
        <v>74.2</v>
      </c>
      <c r="J3464" s="18">
        <v>0.15263675153255499</v>
      </c>
      <c r="K3464" s="18">
        <v>1.33317422866821</v>
      </c>
      <c r="L3464" s="19">
        <f t="shared" si="38"/>
        <v>8.7342937744836977</v>
      </c>
    </row>
    <row r="3465" spans="1:12" hidden="1" x14ac:dyDescent="0.35">
      <c r="A3465" t="s">
        <v>111</v>
      </c>
      <c r="B3465" t="s">
        <v>281</v>
      </c>
      <c r="C3465" s="5" t="s">
        <v>56</v>
      </c>
      <c r="D3465" s="5">
        <v>3.5</v>
      </c>
      <c r="E3465" t="s">
        <v>45</v>
      </c>
      <c r="F3465">
        <v>0.1</v>
      </c>
      <c r="G3465" t="s">
        <v>38</v>
      </c>
      <c r="H3465" s="15">
        <v>75.099999999999994</v>
      </c>
      <c r="I3465" s="15">
        <f>IF(Table18[[#This Row],[Semi_total_radno]]="BLD", 0.65*Table18[[#This Row],[LLD]], Table18[[#This Row],[Semi_total_radno]])</f>
        <v>75.099999999999994</v>
      </c>
      <c r="J3465" s="18">
        <v>0.16178780794143699</v>
      </c>
      <c r="K3465" s="18">
        <v>1.3450558185577399</v>
      </c>
      <c r="L3465" s="19">
        <f t="shared" si="38"/>
        <v>8.3137032120777317</v>
      </c>
    </row>
    <row r="3466" spans="1:12" hidden="1" x14ac:dyDescent="0.35">
      <c r="A3466" t="s">
        <v>112</v>
      </c>
      <c r="B3466" t="s">
        <v>281</v>
      </c>
      <c r="C3466" s="5" t="s">
        <v>58</v>
      </c>
      <c r="D3466" s="5">
        <v>4.5</v>
      </c>
      <c r="E3466" t="s">
        <v>45</v>
      </c>
      <c r="F3466">
        <v>0.1</v>
      </c>
      <c r="G3466" t="s">
        <v>38</v>
      </c>
      <c r="H3466" s="15">
        <v>76.099999999999994</v>
      </c>
      <c r="I3466" s="15">
        <f>IF(Table18[[#This Row],[Semi_total_radno]]="BLD", 0.65*Table18[[#This Row],[LLD]], Table18[[#This Row],[Semi_total_radno]])</f>
        <v>76.099999999999994</v>
      </c>
      <c r="J3466" s="18">
        <v>0.15010447800159499</v>
      </c>
      <c r="K3466" s="18">
        <v>1.32600581645966</v>
      </c>
      <c r="L3466" s="19">
        <f t="shared" si="38"/>
        <v>8.8338857981676604</v>
      </c>
    </row>
    <row r="3467" spans="1:12" hidden="1" x14ac:dyDescent="0.35">
      <c r="A3467" t="s">
        <v>113</v>
      </c>
      <c r="B3467" t="s">
        <v>281</v>
      </c>
      <c r="C3467" s="5" t="s">
        <v>60</v>
      </c>
      <c r="D3467" s="5">
        <v>5.5</v>
      </c>
      <c r="E3467" t="s">
        <v>45</v>
      </c>
      <c r="F3467">
        <v>0.1</v>
      </c>
      <c r="G3467" t="s">
        <v>38</v>
      </c>
      <c r="H3467" s="15">
        <v>67.3</v>
      </c>
      <c r="I3467" s="15">
        <f>IF(Table18[[#This Row],[Semi_total_radno]]="BLD", 0.65*Table18[[#This Row],[LLD]], Table18[[#This Row],[Semi_total_radno]])</f>
        <v>67.3</v>
      </c>
      <c r="J3467" s="18">
        <v>0.14570626616478</v>
      </c>
      <c r="K3467" s="18">
        <v>1.3029922246932999</v>
      </c>
      <c r="L3467" s="19">
        <f t="shared" si="38"/>
        <v>8.9425956686017809</v>
      </c>
    </row>
    <row r="3468" spans="1:12" hidden="1" x14ac:dyDescent="0.35">
      <c r="A3468" t="s">
        <v>114</v>
      </c>
      <c r="B3468" t="s">
        <v>281</v>
      </c>
      <c r="C3468" s="5" t="s">
        <v>62</v>
      </c>
      <c r="D3468" s="5">
        <v>6.5</v>
      </c>
      <c r="E3468" t="s">
        <v>45</v>
      </c>
      <c r="F3468">
        <v>0.1</v>
      </c>
      <c r="G3468" t="s">
        <v>38</v>
      </c>
      <c r="H3468" s="15">
        <v>74.5</v>
      </c>
      <c r="I3468" s="15">
        <f>IF(Table18[[#This Row],[Semi_total_radno]]="BLD", 0.65*Table18[[#This Row],[LLD]], Table18[[#This Row],[Semi_total_radno]])</f>
        <v>74.5</v>
      </c>
      <c r="J3468" s="20">
        <v>4.9335267394781104E-3</v>
      </c>
      <c r="K3468" s="20">
        <v>1.0768021345138501</v>
      </c>
      <c r="L3468" s="21">
        <f t="shared" si="38"/>
        <v>218.26214620410852</v>
      </c>
    </row>
    <row r="3469" spans="1:12" hidden="1" x14ac:dyDescent="0.35">
      <c r="A3469" t="s">
        <v>115</v>
      </c>
      <c r="B3469" t="s">
        <v>281</v>
      </c>
      <c r="C3469" s="5" t="s">
        <v>64</v>
      </c>
      <c r="D3469" s="5">
        <v>7.5</v>
      </c>
      <c r="E3469" t="s">
        <v>45</v>
      </c>
      <c r="F3469">
        <v>0.1</v>
      </c>
      <c r="G3469" t="s">
        <v>38</v>
      </c>
      <c r="H3469" s="15">
        <v>71.900000000000006</v>
      </c>
      <c r="I3469" s="15">
        <f>IF(Table18[[#This Row],[Semi_total_radno]]="BLD", 0.65*Table18[[#This Row],[LLD]], Table18[[#This Row],[Semi_total_radno]])</f>
        <v>71.900000000000006</v>
      </c>
      <c r="J3469" s="20"/>
      <c r="K3469" s="20"/>
      <c r="L3469" s="21"/>
    </row>
    <row r="3470" spans="1:12" hidden="1" x14ac:dyDescent="0.35">
      <c r="A3470" t="s">
        <v>116</v>
      </c>
      <c r="B3470" t="s">
        <v>281</v>
      </c>
      <c r="C3470" s="5" t="s">
        <v>66</v>
      </c>
      <c r="D3470" s="5">
        <v>8.5</v>
      </c>
      <c r="E3470" t="s">
        <v>45</v>
      </c>
      <c r="F3470">
        <v>0.1</v>
      </c>
      <c r="G3470" t="s">
        <v>38</v>
      </c>
      <c r="H3470" s="15">
        <v>70.400000000000006</v>
      </c>
      <c r="I3470" s="15">
        <f>IF(Table18[[#This Row],[Semi_total_radno]]="BLD", 0.65*Table18[[#This Row],[LLD]], Table18[[#This Row],[Semi_total_radno]])</f>
        <v>70.400000000000006</v>
      </c>
      <c r="J3470" s="20">
        <v>3.00309574231505E-3</v>
      </c>
      <c r="K3470" s="20">
        <v>0.83362019062042203</v>
      </c>
      <c r="L3470" s="21">
        <f t="shared" si="38"/>
        <v>277.58695098338569</v>
      </c>
    </row>
    <row r="3471" spans="1:12" hidden="1" x14ac:dyDescent="0.35">
      <c r="A3471" t="s">
        <v>117</v>
      </c>
      <c r="B3471" t="s">
        <v>281</v>
      </c>
      <c r="C3471" s="5" t="s">
        <v>68</v>
      </c>
      <c r="D3471" s="5">
        <v>9.5</v>
      </c>
      <c r="E3471" t="s">
        <v>45</v>
      </c>
      <c r="F3471">
        <v>0.1</v>
      </c>
      <c r="G3471" t="s">
        <v>38</v>
      </c>
      <c r="H3471" s="15">
        <v>69.599999999999994</v>
      </c>
      <c r="I3471" s="15">
        <f>IF(Table18[[#This Row],[Semi_total_radno]]="BLD", 0.65*Table18[[#This Row],[LLD]], Table18[[#This Row],[Semi_total_radno]])</f>
        <v>69.599999999999994</v>
      </c>
      <c r="J3471" s="20">
        <v>2.0532638300210198E-3</v>
      </c>
      <c r="K3471" s="20">
        <v>0.66615408658981301</v>
      </c>
      <c r="L3471" s="21">
        <f t="shared" si="38"/>
        <v>324.43667338307586</v>
      </c>
    </row>
    <row r="3472" spans="1:12" hidden="1" x14ac:dyDescent="0.35">
      <c r="A3472" t="s">
        <v>118</v>
      </c>
      <c r="B3472" t="s">
        <v>281</v>
      </c>
      <c r="C3472" s="5" t="s">
        <v>70</v>
      </c>
      <c r="D3472" s="5">
        <v>10.5</v>
      </c>
      <c r="E3472" t="s">
        <v>45</v>
      </c>
      <c r="F3472">
        <v>0.1</v>
      </c>
      <c r="G3472" t="s">
        <v>38</v>
      </c>
      <c r="H3472" s="15">
        <v>69.5</v>
      </c>
      <c r="I3472" s="15">
        <f>IF(Table18[[#This Row],[Semi_total_radno]]="BLD", 0.65*Table18[[#This Row],[LLD]], Table18[[#This Row],[Semi_total_radno]])</f>
        <v>69.5</v>
      </c>
      <c r="J3472" s="20">
        <v>2.5867882650345599E-3</v>
      </c>
      <c r="K3472" s="20">
        <v>3.3793365582823801E-3</v>
      </c>
      <c r="L3472" s="19">
        <f>K3472/J3472</f>
        <v>1.3063831330768898</v>
      </c>
    </row>
    <row r="3473" spans="1:12" hidden="1" x14ac:dyDescent="0.35">
      <c r="A3473" t="s">
        <v>119</v>
      </c>
      <c r="B3473" t="s">
        <v>281</v>
      </c>
      <c r="C3473" s="5" t="s">
        <v>72</v>
      </c>
      <c r="D3473" s="5">
        <v>11.5</v>
      </c>
      <c r="E3473" t="s">
        <v>45</v>
      </c>
      <c r="F3473">
        <v>0.1</v>
      </c>
      <c r="G3473" t="s">
        <v>38</v>
      </c>
      <c r="H3473" s="15">
        <v>71.599999999999994</v>
      </c>
      <c r="I3473" s="15">
        <f>IF(Table18[[#This Row],[Semi_total_radno]]="BLD", 0.65*Table18[[#This Row],[LLD]], Table18[[#This Row],[Semi_total_radno]])</f>
        <v>71.599999999999994</v>
      </c>
      <c r="J3473" s="18">
        <v>9.0370938414707802E-4</v>
      </c>
      <c r="K3473" s="18">
        <v>0.345187067985535</v>
      </c>
      <c r="L3473" s="19">
        <f>K3473/J3473</f>
        <v>381.96689559810534</v>
      </c>
    </row>
    <row r="3474" spans="1:12" hidden="1" x14ac:dyDescent="0.35">
      <c r="A3474" t="s">
        <v>120</v>
      </c>
      <c r="B3474" t="s">
        <v>281</v>
      </c>
      <c r="C3474" s="5" t="s">
        <v>74</v>
      </c>
      <c r="D3474" s="5">
        <v>12.5</v>
      </c>
      <c r="E3474" t="s">
        <v>45</v>
      </c>
      <c r="F3474">
        <v>0.1</v>
      </c>
      <c r="G3474" t="s">
        <v>38</v>
      </c>
      <c r="H3474" s="15">
        <v>71.099999999999994</v>
      </c>
      <c r="I3474" s="15">
        <f>IF(Table18[[#This Row],[Semi_total_radno]]="BLD", 0.65*Table18[[#This Row],[LLD]], Table18[[#This Row],[Semi_total_radno]])</f>
        <v>71.099999999999994</v>
      </c>
      <c r="J3474" s="18">
        <v>2.2553734015673399E-3</v>
      </c>
      <c r="K3474" s="18">
        <v>1.8333044135943101E-3</v>
      </c>
      <c r="L3474" s="19">
        <f>K3474/J3474</f>
        <v>0.81286070515874709</v>
      </c>
    </row>
    <row r="3475" spans="1:12" hidden="1" x14ac:dyDescent="0.35">
      <c r="A3475" t="s">
        <v>121</v>
      </c>
      <c r="B3475" t="s">
        <v>281</v>
      </c>
      <c r="C3475" s="5" t="s">
        <v>76</v>
      </c>
      <c r="D3475" s="5">
        <v>13.5</v>
      </c>
      <c r="E3475" t="s">
        <v>45</v>
      </c>
      <c r="F3475">
        <v>0.1</v>
      </c>
      <c r="G3475" t="s">
        <v>38</v>
      </c>
      <c r="H3475" s="15">
        <v>62.9</v>
      </c>
      <c r="I3475" s="15">
        <f>IF(Table18[[#This Row],[Semi_total_radno]]="BLD", 0.65*Table18[[#This Row],[LLD]], Table18[[#This Row],[Semi_total_radno]])</f>
        <v>62.9</v>
      </c>
      <c r="J3475" s="18">
        <v>2.0753995049744801E-3</v>
      </c>
      <c r="K3475" s="18">
        <v>0</v>
      </c>
      <c r="L3475" s="19">
        <f>K3475/J3475</f>
        <v>0</v>
      </c>
    </row>
    <row r="3476" spans="1:12" hidden="1" x14ac:dyDescent="0.35">
      <c r="A3476" t="s">
        <v>122</v>
      </c>
      <c r="B3476" t="s">
        <v>281</v>
      </c>
      <c r="C3476" s="5" t="s">
        <v>78</v>
      </c>
      <c r="D3476" s="5">
        <v>14.5</v>
      </c>
      <c r="E3476" t="s">
        <v>45</v>
      </c>
      <c r="F3476">
        <v>0.1</v>
      </c>
      <c r="G3476" t="s">
        <v>38</v>
      </c>
      <c r="H3476" s="15">
        <v>74.400000000000006</v>
      </c>
      <c r="I3476" s="15">
        <f>IF(Table18[[#This Row],[Semi_total_radno]]="BLD", 0.65*Table18[[#This Row],[LLD]], Table18[[#This Row],[Semi_total_radno]])</f>
        <v>74.400000000000006</v>
      </c>
      <c r="J3476" s="18">
        <v>6.0549000045284596E-4</v>
      </c>
      <c r="K3476" s="18">
        <v>2.4608948733657598E-3</v>
      </c>
      <c r="L3476" s="19">
        <f>K3476/J3476</f>
        <v>4.0643030793658967</v>
      </c>
    </row>
    <row r="3477" spans="1:12" hidden="1" x14ac:dyDescent="0.35">
      <c r="A3477" t="s">
        <v>123</v>
      </c>
      <c r="B3477" t="s">
        <v>282</v>
      </c>
      <c r="C3477" s="5" t="s">
        <v>50</v>
      </c>
      <c r="D3477" s="5">
        <v>0.5</v>
      </c>
      <c r="E3477" t="s">
        <v>45</v>
      </c>
      <c r="F3477">
        <v>0.1</v>
      </c>
      <c r="G3477" t="s">
        <v>38</v>
      </c>
      <c r="H3477" s="15">
        <v>70.599999999999994</v>
      </c>
      <c r="I3477" s="15">
        <f>IF(Table18[[#This Row],[Semi_total_radno]]="BLD", 0.65*Table18[[#This Row],[LLD]], Table18[[#This Row],[Semi_total_radno]])</f>
        <v>70.599999999999994</v>
      </c>
      <c r="J3477">
        <v>0.21229170262813599</v>
      </c>
      <c r="K3477">
        <v>1.76952517032623</v>
      </c>
      <c r="L3477">
        <v>8.335347771108351</v>
      </c>
    </row>
    <row r="3478" spans="1:12" hidden="1" x14ac:dyDescent="0.35">
      <c r="A3478" t="s">
        <v>124</v>
      </c>
      <c r="B3478" t="s">
        <v>282</v>
      </c>
      <c r="C3478" s="5" t="s">
        <v>52</v>
      </c>
      <c r="D3478" s="5">
        <v>1.5</v>
      </c>
      <c r="E3478" t="s">
        <v>45</v>
      </c>
      <c r="F3478">
        <v>0.1</v>
      </c>
      <c r="G3478" t="s">
        <v>38</v>
      </c>
      <c r="H3478" s="15">
        <v>74.3</v>
      </c>
      <c r="I3478" s="15">
        <f>IF(Table18[[#This Row],[Semi_total_radno]]="BLD", 0.65*Table18[[#This Row],[LLD]], Table18[[#This Row],[Semi_total_radno]])</f>
        <v>74.3</v>
      </c>
      <c r="J3478">
        <v>0.180383771657944</v>
      </c>
      <c r="K3478">
        <v>1.5377279520034799</v>
      </c>
      <c r="L3478">
        <v>8.5247577310858347</v>
      </c>
    </row>
    <row r="3479" spans="1:12" hidden="1" x14ac:dyDescent="0.35">
      <c r="A3479" t="s">
        <v>125</v>
      </c>
      <c r="B3479" t="s">
        <v>282</v>
      </c>
      <c r="C3479" s="5" t="s">
        <v>54</v>
      </c>
      <c r="D3479" s="5">
        <v>2.5</v>
      </c>
      <c r="E3479" t="s">
        <v>45</v>
      </c>
      <c r="F3479">
        <v>0.1</v>
      </c>
      <c r="G3479" t="s">
        <v>38</v>
      </c>
      <c r="H3479" s="15">
        <v>74.599999999999994</v>
      </c>
      <c r="I3479" s="15">
        <f>IF(Table18[[#This Row],[Semi_total_radno]]="BLD", 0.65*Table18[[#This Row],[LLD]], Table18[[#This Row],[Semi_total_radno]])</f>
        <v>74.599999999999994</v>
      </c>
      <c r="J3479">
        <v>0.20040309429168701</v>
      </c>
      <c r="K3479">
        <v>1.6762900352478001</v>
      </c>
      <c r="L3479">
        <v>8.3645915806467404</v>
      </c>
    </row>
    <row r="3480" spans="1:12" hidden="1" x14ac:dyDescent="0.35">
      <c r="A3480" t="s">
        <v>126</v>
      </c>
      <c r="B3480" t="s">
        <v>282</v>
      </c>
      <c r="C3480" s="5" t="s">
        <v>56</v>
      </c>
      <c r="D3480" s="5">
        <v>3.5</v>
      </c>
      <c r="E3480" t="s">
        <v>45</v>
      </c>
      <c r="F3480">
        <v>0.1</v>
      </c>
      <c r="G3480" t="s">
        <v>38</v>
      </c>
      <c r="H3480" s="15">
        <v>74</v>
      </c>
      <c r="I3480" s="15">
        <f>IF(Table18[[#This Row],[Semi_total_radno]]="BLD", 0.65*Table18[[#This Row],[LLD]], Table18[[#This Row],[Semi_total_radno]])</f>
        <v>74</v>
      </c>
      <c r="J3480">
        <v>0.183190897107124</v>
      </c>
      <c r="K3480">
        <v>1.5863311290741</v>
      </c>
      <c r="L3480">
        <v>8.6594429861133655</v>
      </c>
    </row>
    <row r="3481" spans="1:12" hidden="1" x14ac:dyDescent="0.35">
      <c r="A3481" t="s">
        <v>127</v>
      </c>
      <c r="B3481" t="s">
        <v>282</v>
      </c>
      <c r="C3481" s="5" t="s">
        <v>58</v>
      </c>
      <c r="D3481" s="5">
        <v>4.5</v>
      </c>
      <c r="E3481" t="s">
        <v>45</v>
      </c>
      <c r="F3481">
        <v>0.1</v>
      </c>
      <c r="G3481" t="s">
        <v>38</v>
      </c>
      <c r="H3481" s="15">
        <v>75.400000000000006</v>
      </c>
      <c r="I3481" s="15">
        <f>IF(Table18[[#This Row],[Semi_total_radno]]="BLD", 0.65*Table18[[#This Row],[LLD]], Table18[[#This Row],[Semi_total_radno]])</f>
        <v>75.400000000000006</v>
      </c>
      <c r="J3481">
        <v>0.17950253188610099</v>
      </c>
      <c r="K3481">
        <v>1.49674808979034</v>
      </c>
      <c r="L3481">
        <v>8.3383118559022087</v>
      </c>
    </row>
    <row r="3482" spans="1:12" hidden="1" x14ac:dyDescent="0.35">
      <c r="A3482" t="s">
        <v>128</v>
      </c>
      <c r="B3482" t="s">
        <v>282</v>
      </c>
      <c r="C3482" s="5" t="s">
        <v>60</v>
      </c>
      <c r="D3482" s="5">
        <v>5.5</v>
      </c>
      <c r="E3482" t="s">
        <v>45</v>
      </c>
      <c r="F3482">
        <v>0.1</v>
      </c>
      <c r="G3482" t="s">
        <v>38</v>
      </c>
      <c r="H3482" s="15">
        <v>78.900000000000006</v>
      </c>
      <c r="I3482" s="15">
        <f>IF(Table18[[#This Row],[Semi_total_radno]]="BLD", 0.65*Table18[[#This Row],[LLD]], Table18[[#This Row],[Semi_total_radno]])</f>
        <v>78.900000000000006</v>
      </c>
      <c r="J3482">
        <v>0.21012133359909099</v>
      </c>
      <c r="K3482">
        <v>1.78055608272552</v>
      </c>
      <c r="L3482">
        <v>8.4739424228231854</v>
      </c>
    </row>
    <row r="3483" spans="1:12" hidden="1" x14ac:dyDescent="0.35">
      <c r="A3483" t="s">
        <v>129</v>
      </c>
      <c r="B3483" t="s">
        <v>282</v>
      </c>
      <c r="C3483" s="5" t="s">
        <v>62</v>
      </c>
      <c r="D3483" s="5">
        <v>6.5</v>
      </c>
      <c r="E3483" t="s">
        <v>45</v>
      </c>
      <c r="F3483">
        <v>0.1</v>
      </c>
      <c r="G3483" t="s">
        <v>38</v>
      </c>
      <c r="H3483" s="15">
        <v>79.599999999999994</v>
      </c>
      <c r="I3483" s="15">
        <f>IF(Table18[[#This Row],[Semi_total_radno]]="BLD", 0.65*Table18[[#This Row],[LLD]], Table18[[#This Row],[Semi_total_radno]])</f>
        <v>79.599999999999994</v>
      </c>
      <c r="J3483">
        <v>0.16531734168529499</v>
      </c>
      <c r="K3483">
        <v>1.38433909416199</v>
      </c>
      <c r="L3483">
        <v>8.3738286621936844</v>
      </c>
    </row>
    <row r="3484" spans="1:12" hidden="1" x14ac:dyDescent="0.35">
      <c r="A3484" t="s">
        <v>130</v>
      </c>
      <c r="B3484" t="s">
        <v>282</v>
      </c>
      <c r="C3484" s="5" t="s">
        <v>64</v>
      </c>
      <c r="D3484" s="5">
        <v>7.5</v>
      </c>
      <c r="E3484" t="s">
        <v>45</v>
      </c>
      <c r="F3484">
        <v>0.1</v>
      </c>
      <c r="G3484" t="s">
        <v>38</v>
      </c>
      <c r="H3484" s="15">
        <v>74.7</v>
      </c>
      <c r="I3484" s="15">
        <f>IF(Table18[[#This Row],[Semi_total_radno]]="BLD", 0.65*Table18[[#This Row],[LLD]], Table18[[#This Row],[Semi_total_radno]])</f>
        <v>74.7</v>
      </c>
      <c r="J3484">
        <v>0.155876278877258</v>
      </c>
      <c r="K3484">
        <v>1.3395510911941499</v>
      </c>
      <c r="L3484">
        <v>8.5936814815098046</v>
      </c>
    </row>
    <row r="3485" spans="1:12" hidden="1" x14ac:dyDescent="0.35">
      <c r="A3485" t="s">
        <v>131</v>
      </c>
      <c r="B3485" t="s">
        <v>282</v>
      </c>
      <c r="C3485" s="5" t="s">
        <v>66</v>
      </c>
      <c r="D3485" s="5">
        <v>8.5</v>
      </c>
      <c r="E3485" t="s">
        <v>45</v>
      </c>
      <c r="F3485">
        <v>0.1</v>
      </c>
      <c r="G3485" t="s">
        <v>38</v>
      </c>
      <c r="H3485" s="15">
        <v>86.5</v>
      </c>
      <c r="I3485" s="15">
        <f>IF(Table18[[#This Row],[Semi_total_radno]]="BLD", 0.65*Table18[[#This Row],[LLD]], Table18[[#This Row],[Semi_total_radno]])</f>
        <v>86.5</v>
      </c>
      <c r="J3485">
        <v>0.123540781438351</v>
      </c>
      <c r="K3485">
        <v>1.0216146707534799</v>
      </c>
      <c r="L3485">
        <v>8.2694528791149295</v>
      </c>
    </row>
    <row r="3486" spans="1:12" hidden="1" x14ac:dyDescent="0.35">
      <c r="A3486" t="s">
        <v>132</v>
      </c>
      <c r="B3486" t="s">
        <v>282</v>
      </c>
      <c r="C3486" s="5" t="s">
        <v>68</v>
      </c>
      <c r="D3486" s="5">
        <v>9.5</v>
      </c>
      <c r="E3486" t="s">
        <v>45</v>
      </c>
      <c r="F3486">
        <v>0.1</v>
      </c>
      <c r="G3486" t="s">
        <v>38</v>
      </c>
      <c r="H3486" s="15">
        <v>90.5</v>
      </c>
      <c r="I3486" s="15">
        <f>IF(Table18[[#This Row],[Semi_total_radno]]="BLD", 0.65*Table18[[#This Row],[LLD]], Table18[[#This Row],[Semi_total_radno]])</f>
        <v>90.5</v>
      </c>
      <c r="J3486">
        <v>6.5454812720418002E-3</v>
      </c>
      <c r="K3486">
        <v>6.65070489048958E-3</v>
      </c>
      <c r="L3486">
        <v>1.0160757649551653</v>
      </c>
    </row>
    <row r="3487" spans="1:12" hidden="1" x14ac:dyDescent="0.35">
      <c r="A3487" t="s">
        <v>133</v>
      </c>
      <c r="B3487" t="s">
        <v>282</v>
      </c>
      <c r="C3487" s="5" t="s">
        <v>70</v>
      </c>
      <c r="D3487" s="5">
        <v>10.5</v>
      </c>
      <c r="E3487" t="s">
        <v>45</v>
      </c>
      <c r="F3487">
        <v>0.1</v>
      </c>
      <c r="G3487" t="s">
        <v>38</v>
      </c>
      <c r="H3487" s="15">
        <v>91.8</v>
      </c>
      <c r="I3487" s="15">
        <f>IF(Table18[[#This Row],[Semi_total_radno]]="BLD", 0.65*Table18[[#This Row],[LLD]], Table18[[#This Row],[Semi_total_radno]])</f>
        <v>91.8</v>
      </c>
      <c r="J3487">
        <v>1.96829624474049E-3</v>
      </c>
      <c r="K3487">
        <v>1.5237623592838599E-3</v>
      </c>
      <c r="L3487">
        <v>0.77415295759239755</v>
      </c>
    </row>
    <row r="3488" spans="1:12" hidden="1" x14ac:dyDescent="0.35">
      <c r="A3488" t="s">
        <v>134</v>
      </c>
      <c r="B3488" t="s">
        <v>282</v>
      </c>
      <c r="C3488" s="5" t="s">
        <v>72</v>
      </c>
      <c r="D3488" s="5">
        <v>11.5</v>
      </c>
      <c r="E3488" t="s">
        <v>45</v>
      </c>
      <c r="F3488">
        <v>0.1</v>
      </c>
      <c r="G3488" t="s">
        <v>38</v>
      </c>
      <c r="H3488" s="15">
        <v>90.7</v>
      </c>
      <c r="I3488" s="15">
        <f>IF(Table18[[#This Row],[Semi_total_radno]]="BLD", 0.65*Table18[[#This Row],[LLD]], Table18[[#This Row],[Semi_total_radno]])</f>
        <v>90.7</v>
      </c>
      <c r="J3488">
        <v>1.30416988395154E-3</v>
      </c>
      <c r="K3488">
        <v>1.98770314455032E-3</v>
      </c>
      <c r="L3488">
        <v>1.5241136672530144</v>
      </c>
    </row>
    <row r="3489" spans="1:12" hidden="1" x14ac:dyDescent="0.35">
      <c r="A3489" t="s">
        <v>135</v>
      </c>
      <c r="B3489" t="s">
        <v>282</v>
      </c>
      <c r="C3489" s="5" t="s">
        <v>74</v>
      </c>
      <c r="D3489" s="5">
        <v>12.5</v>
      </c>
      <c r="E3489" t="s">
        <v>45</v>
      </c>
      <c r="F3489">
        <v>0.1</v>
      </c>
      <c r="G3489" t="s">
        <v>38</v>
      </c>
      <c r="H3489" s="15">
        <v>89</v>
      </c>
      <c r="I3489" s="15">
        <f>IF(Table18[[#This Row],[Semi_total_radno]]="BLD", 0.65*Table18[[#This Row],[LLD]], Table18[[#This Row],[Semi_total_radno]])</f>
        <v>89</v>
      </c>
      <c r="J3489">
        <v>2.35832622274756E-3</v>
      </c>
      <c r="K3489">
        <v>2.2406382486224201E-3</v>
      </c>
      <c r="L3489">
        <v>0.95009682163987141</v>
      </c>
    </row>
    <row r="3490" spans="1:12" hidden="1" x14ac:dyDescent="0.35">
      <c r="A3490" t="s">
        <v>136</v>
      </c>
      <c r="B3490" t="s">
        <v>282</v>
      </c>
      <c r="C3490" s="5" t="s">
        <v>76</v>
      </c>
      <c r="D3490" s="5">
        <v>13.5</v>
      </c>
      <c r="E3490" t="s">
        <v>45</v>
      </c>
      <c r="F3490">
        <v>0.1</v>
      </c>
      <c r="G3490" t="s">
        <v>38</v>
      </c>
      <c r="H3490" s="15">
        <v>88.7</v>
      </c>
      <c r="I3490" s="15">
        <f>IF(Table18[[#This Row],[Semi_total_radno]]="BLD", 0.65*Table18[[#This Row],[LLD]], Table18[[#This Row],[Semi_total_radno]])</f>
        <v>88.7</v>
      </c>
      <c r="J3490">
        <v>2.9150891738633313E-3</v>
      </c>
      <c r="K3490">
        <v>1.3814973256861167E-3</v>
      </c>
      <c r="L3490">
        <v>1.1654368705726958</v>
      </c>
    </row>
    <row r="3491" spans="1:12" hidden="1" x14ac:dyDescent="0.35">
      <c r="A3491" t="s">
        <v>137</v>
      </c>
      <c r="B3491" t="s">
        <v>282</v>
      </c>
      <c r="C3491" s="5" t="s">
        <v>78</v>
      </c>
      <c r="D3491" s="5">
        <v>14.5</v>
      </c>
      <c r="E3491" t="s">
        <v>45</v>
      </c>
      <c r="F3491">
        <v>0.1</v>
      </c>
      <c r="G3491" t="s">
        <v>38</v>
      </c>
      <c r="H3491" s="15">
        <v>91.7</v>
      </c>
      <c r="I3491" s="15">
        <f>IF(Table18[[#This Row],[Semi_total_radno]]="BLD", 0.65*Table18[[#This Row],[LLD]], Table18[[#This Row],[Semi_total_radno]])</f>
        <v>91.7</v>
      </c>
      <c r="J3491">
        <v>1.5981536901866396E-3</v>
      </c>
      <c r="K3491">
        <v>0.26474439896022278</v>
      </c>
      <c r="L3491">
        <v>275.0674972782781</v>
      </c>
    </row>
    <row r="3492" spans="1:12" hidden="1" x14ac:dyDescent="0.35">
      <c r="A3492" t="s">
        <v>138</v>
      </c>
      <c r="B3492" t="s">
        <v>282</v>
      </c>
      <c r="C3492" s="5" t="s">
        <v>80</v>
      </c>
      <c r="D3492" s="5">
        <v>15.5</v>
      </c>
      <c r="E3492" t="s">
        <v>45</v>
      </c>
      <c r="F3492">
        <v>0.1</v>
      </c>
      <c r="G3492" t="s">
        <v>38</v>
      </c>
      <c r="H3492" s="15">
        <v>86.1</v>
      </c>
      <c r="I3492" s="15">
        <f>IF(Table18[[#This Row],[Semi_total_radno]]="BLD", 0.65*Table18[[#This Row],[LLD]], Table18[[#This Row],[Semi_total_radno]])</f>
        <v>86.1</v>
      </c>
      <c r="J3492">
        <v>4.0012004319578401E-3</v>
      </c>
      <c r="K3492">
        <v>0.21320059255231158</v>
      </c>
      <c r="L3492">
        <v>73.840563734158209</v>
      </c>
    </row>
    <row r="3493" spans="1:12" hidden="1" x14ac:dyDescent="0.35">
      <c r="A3493" t="s">
        <v>139</v>
      </c>
      <c r="B3493" t="s">
        <v>282</v>
      </c>
      <c r="C3493" s="5" t="s">
        <v>82</v>
      </c>
      <c r="D3493" s="5">
        <v>16.5</v>
      </c>
      <c r="E3493" t="s">
        <v>45</v>
      </c>
      <c r="F3493">
        <v>0.1</v>
      </c>
      <c r="G3493" t="s">
        <v>38</v>
      </c>
      <c r="H3493" s="15">
        <v>82.3</v>
      </c>
      <c r="I3493" s="15">
        <f>IF(Table18[[#This Row],[Semi_total_radno]]="BLD", 0.65*Table18[[#This Row],[LLD]], Table18[[#This Row],[Semi_total_radno]])</f>
        <v>82.3</v>
      </c>
      <c r="J3493">
        <v>4.9353404901921749E-3</v>
      </c>
      <c r="K3493">
        <v>0.46628283429890854</v>
      </c>
      <c r="L3493">
        <v>97.033223756615058</v>
      </c>
    </row>
    <row r="3494" spans="1:12" hidden="1" x14ac:dyDescent="0.35">
      <c r="A3494" t="s">
        <v>140</v>
      </c>
      <c r="B3494" t="s">
        <v>282</v>
      </c>
      <c r="C3494" s="5" t="s">
        <v>84</v>
      </c>
      <c r="D3494" s="5">
        <v>17.5</v>
      </c>
      <c r="E3494" t="s">
        <v>45</v>
      </c>
      <c r="F3494">
        <v>0.1</v>
      </c>
      <c r="G3494" t="s">
        <v>38</v>
      </c>
      <c r="H3494" s="15">
        <v>67.599999999999994</v>
      </c>
      <c r="I3494" s="15">
        <f>IF(Table18[[#This Row],[Semi_total_radno]]="BLD", 0.65*Table18[[#This Row],[LLD]], Table18[[#This Row],[Semi_total_radno]])</f>
        <v>67.599999999999994</v>
      </c>
      <c r="J3494">
        <v>9.1670993715524708E-3</v>
      </c>
      <c r="K3494">
        <v>0.88189196586608898</v>
      </c>
      <c r="L3494">
        <v>96.201855147637431</v>
      </c>
    </row>
    <row r="3495" spans="1:12" hidden="1" x14ac:dyDescent="0.35">
      <c r="A3495" t="s">
        <v>141</v>
      </c>
      <c r="B3495" t="s">
        <v>282</v>
      </c>
      <c r="C3495" s="5" t="s">
        <v>86</v>
      </c>
      <c r="D3495" s="5">
        <v>18.5</v>
      </c>
      <c r="E3495" t="s">
        <v>45</v>
      </c>
      <c r="F3495">
        <v>0.1</v>
      </c>
      <c r="G3495" t="s">
        <v>38</v>
      </c>
      <c r="H3495" s="15">
        <v>64.099999999999994</v>
      </c>
      <c r="I3495" s="15">
        <f>IF(Table18[[#This Row],[Semi_total_radno]]="BLD", 0.65*Table18[[#This Row],[LLD]], Table18[[#This Row],[Semi_total_radno]])</f>
        <v>64.099999999999994</v>
      </c>
      <c r="J3495">
        <v>2.86616268567741E-3</v>
      </c>
      <c r="K3495">
        <v>0.791320741176605</v>
      </c>
      <c r="L3495">
        <v>276.09065777422137</v>
      </c>
    </row>
    <row r="3496" spans="1:12" hidden="1" x14ac:dyDescent="0.35">
      <c r="A3496" t="s">
        <v>142</v>
      </c>
      <c r="B3496" t="s">
        <v>282</v>
      </c>
      <c r="C3496" s="5" t="s">
        <v>88</v>
      </c>
      <c r="D3496" s="5">
        <v>19.5</v>
      </c>
      <c r="E3496" t="s">
        <v>45</v>
      </c>
      <c r="F3496">
        <v>0.1</v>
      </c>
      <c r="G3496" t="s">
        <v>38</v>
      </c>
      <c r="H3496" s="15">
        <v>53.6</v>
      </c>
      <c r="I3496" s="15">
        <f>IF(Table18[[#This Row],[Semi_total_radno]]="BLD", 0.65*Table18[[#This Row],[LLD]], Table18[[#This Row],[Semi_total_radno]])</f>
        <v>53.6</v>
      </c>
      <c r="J3496">
        <v>6.7104664631187898E-3</v>
      </c>
      <c r="K3496">
        <v>9.8935631103813405E-3</v>
      </c>
      <c r="L3496">
        <v>1.4878251609778683</v>
      </c>
    </row>
    <row r="3497" spans="1:12" hidden="1" x14ac:dyDescent="0.35">
      <c r="A3497" t="s">
        <v>143</v>
      </c>
      <c r="B3497" t="s">
        <v>282</v>
      </c>
      <c r="C3497" s="5" t="s">
        <v>90</v>
      </c>
      <c r="D3497" s="5">
        <v>20.5</v>
      </c>
      <c r="E3497" t="s">
        <v>45</v>
      </c>
      <c r="F3497">
        <v>0.1</v>
      </c>
      <c r="G3497" t="s">
        <v>38</v>
      </c>
      <c r="H3497" s="15">
        <v>62.6</v>
      </c>
      <c r="I3497" s="15">
        <f>IF(Table18[[#This Row],[Semi_total_radno]]="BLD", 0.65*Table18[[#This Row],[LLD]], Table18[[#This Row],[Semi_total_radno]])</f>
        <v>62.6</v>
      </c>
      <c r="J3497">
        <v>3.7003699690103501E-3</v>
      </c>
      <c r="K3497">
        <v>0.75199699401855502</v>
      </c>
      <c r="L3497">
        <v>203.22211030689826</v>
      </c>
    </row>
    <row r="3498" spans="1:12" hidden="1" x14ac:dyDescent="0.35">
      <c r="A3498" t="s">
        <v>144</v>
      </c>
      <c r="B3498" t="s">
        <v>282</v>
      </c>
      <c r="C3498" s="5" t="s">
        <v>92</v>
      </c>
      <c r="D3498" s="5">
        <v>21.5</v>
      </c>
      <c r="E3498" t="s">
        <v>45</v>
      </c>
      <c r="F3498">
        <v>0.1</v>
      </c>
      <c r="G3498" t="s">
        <v>38</v>
      </c>
      <c r="H3498" s="15">
        <v>61.4</v>
      </c>
      <c r="I3498" s="15">
        <f>IF(Table18[[#This Row],[Semi_total_radno]]="BLD", 0.65*Table18[[#This Row],[LLD]], Table18[[#This Row],[Semi_total_radno]])</f>
        <v>61.4</v>
      </c>
      <c r="J3498">
        <v>5.3646238520741497E-3</v>
      </c>
      <c r="K3498">
        <v>0.70227766036987305</v>
      </c>
      <c r="L3498">
        <v>130.90902171982628</v>
      </c>
    </row>
    <row r="3499" spans="1:12" hidden="1" x14ac:dyDescent="0.35">
      <c r="A3499" t="s">
        <v>145</v>
      </c>
      <c r="B3499" t="s">
        <v>282</v>
      </c>
      <c r="C3499" s="5" t="s">
        <v>94</v>
      </c>
      <c r="D3499" s="5">
        <v>22.5</v>
      </c>
      <c r="E3499" t="s">
        <v>45</v>
      </c>
      <c r="F3499">
        <v>0.1</v>
      </c>
      <c r="G3499" t="s">
        <v>38</v>
      </c>
      <c r="H3499" s="15">
        <v>60.3</v>
      </c>
      <c r="I3499" s="15">
        <f>IF(Table18[[#This Row],[Semi_total_radno]]="BLD", 0.65*Table18[[#This Row],[LLD]], Table18[[#This Row],[Semi_total_radno]])</f>
        <v>60.3</v>
      </c>
      <c r="J3499">
        <v>4.4000954367220402E-3</v>
      </c>
      <c r="K3499">
        <v>0.70528602600097701</v>
      </c>
      <c r="L3499">
        <v>160.28880194616806</v>
      </c>
    </row>
    <row r="3500" spans="1:12" hidden="1" x14ac:dyDescent="0.35">
      <c r="A3500" t="s">
        <v>146</v>
      </c>
      <c r="B3500" t="s">
        <v>282</v>
      </c>
      <c r="C3500" s="5" t="s">
        <v>96</v>
      </c>
      <c r="D3500" s="5">
        <v>23.5</v>
      </c>
      <c r="E3500" t="s">
        <v>45</v>
      </c>
      <c r="F3500">
        <v>0.1</v>
      </c>
      <c r="G3500" t="s">
        <v>38</v>
      </c>
      <c r="H3500" s="15">
        <v>56.4</v>
      </c>
      <c r="I3500" s="15">
        <f>IF(Table18[[#This Row],[Semi_total_radno]]="BLD", 0.65*Table18[[#This Row],[LLD]], Table18[[#This Row],[Semi_total_radno]])</f>
        <v>56.4</v>
      </c>
      <c r="J3500">
        <v>0.12645477056503299</v>
      </c>
      <c r="K3500">
        <v>0.85145920515060403</v>
      </c>
      <c r="L3500">
        <v>6.7333102685336552</v>
      </c>
    </row>
    <row r="3501" spans="1:12" hidden="1" x14ac:dyDescent="0.35">
      <c r="A3501" t="s">
        <v>147</v>
      </c>
      <c r="B3501" t="s">
        <v>282</v>
      </c>
      <c r="C3501" s="5" t="s">
        <v>148</v>
      </c>
      <c r="D3501" s="5">
        <v>24.5</v>
      </c>
      <c r="E3501" t="s">
        <v>45</v>
      </c>
      <c r="F3501">
        <v>0.1</v>
      </c>
      <c r="G3501" t="s">
        <v>38</v>
      </c>
      <c r="H3501" s="15">
        <v>57.1</v>
      </c>
      <c r="I3501" s="15">
        <f>IF(Table18[[#This Row],[Semi_total_radno]]="BLD", 0.65*Table18[[#This Row],[LLD]], Table18[[#This Row],[Semi_total_radno]])</f>
        <v>57.1</v>
      </c>
      <c r="J3501">
        <v>4.6717706136405503E-3</v>
      </c>
      <c r="K3501">
        <v>0.75721907615661599</v>
      </c>
      <c r="L3501">
        <v>162.08395890536698</v>
      </c>
    </row>
    <row r="3502" spans="1:12" hidden="1" x14ac:dyDescent="0.35">
      <c r="A3502" t="s">
        <v>149</v>
      </c>
      <c r="B3502" t="s">
        <v>282</v>
      </c>
      <c r="C3502" s="5" t="s">
        <v>150</v>
      </c>
      <c r="D3502" s="5">
        <v>25.5</v>
      </c>
      <c r="E3502" t="s">
        <v>45</v>
      </c>
      <c r="F3502">
        <v>0.1</v>
      </c>
      <c r="G3502" t="s">
        <v>38</v>
      </c>
      <c r="H3502" s="15">
        <v>59.2</v>
      </c>
      <c r="I3502" s="15">
        <f>IF(Table18[[#This Row],[Semi_total_radno]]="BLD", 0.65*Table18[[#This Row],[LLD]], Table18[[#This Row],[Semi_total_radno]])</f>
        <v>59.2</v>
      </c>
      <c r="J3502">
        <v>7.5809713453054402E-3</v>
      </c>
      <c r="K3502">
        <v>0.77315866947174094</v>
      </c>
      <c r="L3502">
        <v>101.98675529231804</v>
      </c>
    </row>
    <row r="3503" spans="1:12" hidden="1" x14ac:dyDescent="0.35">
      <c r="A3503" t="s">
        <v>151</v>
      </c>
      <c r="B3503" t="s">
        <v>282</v>
      </c>
      <c r="C3503" s="5" t="s">
        <v>152</v>
      </c>
      <c r="D3503" s="5">
        <v>26.5</v>
      </c>
      <c r="E3503" t="s">
        <v>45</v>
      </c>
      <c r="F3503">
        <v>0.1</v>
      </c>
      <c r="G3503" t="s">
        <v>38</v>
      </c>
      <c r="H3503" s="15">
        <v>60</v>
      </c>
      <c r="I3503" s="15">
        <f>IF(Table18[[#This Row],[Semi_total_radno]]="BLD", 0.65*Table18[[#This Row],[LLD]], Table18[[#This Row],[Semi_total_radno]])</f>
        <v>60</v>
      </c>
      <c r="J3503">
        <v>4.5442925766110403E-3</v>
      </c>
      <c r="K3503">
        <v>0.643393754959106</v>
      </c>
      <c r="L3503">
        <v>141.58281935247322</v>
      </c>
    </row>
    <row r="3504" spans="1:12" hidden="1" x14ac:dyDescent="0.35">
      <c r="A3504" t="s">
        <v>153</v>
      </c>
      <c r="B3504" t="s">
        <v>282</v>
      </c>
      <c r="C3504" s="5" t="s">
        <v>154</v>
      </c>
      <c r="D3504" s="5">
        <v>27.5</v>
      </c>
      <c r="E3504" t="s">
        <v>45</v>
      </c>
      <c r="F3504">
        <v>0.1</v>
      </c>
      <c r="G3504" t="s">
        <v>38</v>
      </c>
      <c r="H3504" s="15">
        <v>59.9</v>
      </c>
      <c r="I3504" s="15">
        <f>IF(Table18[[#This Row],[Semi_total_radno]]="BLD", 0.65*Table18[[#This Row],[LLD]], Table18[[#This Row],[Semi_total_radno]])</f>
        <v>59.9</v>
      </c>
      <c r="J3504">
        <v>0.11133766919374501</v>
      </c>
      <c r="K3504">
        <v>0.77587771415710405</v>
      </c>
      <c r="L3504">
        <v>6.9686901097862499</v>
      </c>
    </row>
    <row r="3505" spans="1:12" hidden="1" x14ac:dyDescent="0.35">
      <c r="A3505" t="s">
        <v>155</v>
      </c>
      <c r="B3505" t="s">
        <v>282</v>
      </c>
      <c r="C3505" s="5" t="s">
        <v>156</v>
      </c>
      <c r="D3505" s="5">
        <v>28.5</v>
      </c>
      <c r="E3505" t="s">
        <v>45</v>
      </c>
      <c r="F3505">
        <v>0.1</v>
      </c>
      <c r="G3505" t="s">
        <v>38</v>
      </c>
      <c r="H3505" s="15">
        <v>58.6</v>
      </c>
      <c r="I3505" s="15">
        <f>IF(Table18[[#This Row],[Semi_total_radno]]="BLD", 0.65*Table18[[#This Row],[LLD]], Table18[[#This Row],[Semi_total_radno]])</f>
        <v>58.6</v>
      </c>
      <c r="J3505">
        <v>3.2196536194533101E-3</v>
      </c>
      <c r="K3505">
        <v>0.61105328798294101</v>
      </c>
      <c r="L3505">
        <v>189.78851771225516</v>
      </c>
    </row>
    <row r="3506" spans="1:12" hidden="1" x14ac:dyDescent="0.35">
      <c r="A3506" t="s">
        <v>157</v>
      </c>
      <c r="B3506" t="s">
        <v>282</v>
      </c>
      <c r="C3506" s="5" t="s">
        <v>158</v>
      </c>
      <c r="D3506" s="5">
        <v>29.5</v>
      </c>
      <c r="E3506" t="s">
        <v>45</v>
      </c>
      <c r="F3506">
        <v>0.1</v>
      </c>
      <c r="G3506" t="s">
        <v>38</v>
      </c>
      <c r="H3506" s="15">
        <v>58.1</v>
      </c>
      <c r="I3506" s="15">
        <f>IF(Table18[[#This Row],[Semi_total_radno]]="BLD", 0.65*Table18[[#This Row],[LLD]], Table18[[#This Row],[Semi_total_radno]])</f>
        <v>58.1</v>
      </c>
      <c r="J3506">
        <v>4.1929841972887499E-3</v>
      </c>
      <c r="K3506">
        <v>5.4549048654735106E-3</v>
      </c>
      <c r="L3506">
        <v>1.3238016333412053</v>
      </c>
    </row>
    <row r="3507" spans="1:12" hidden="1" x14ac:dyDescent="0.35">
      <c r="A3507" t="s">
        <v>159</v>
      </c>
      <c r="B3507" t="s">
        <v>282</v>
      </c>
      <c r="C3507" s="5" t="s">
        <v>160</v>
      </c>
      <c r="D3507" s="5">
        <v>30.5</v>
      </c>
      <c r="E3507" t="s">
        <v>45</v>
      </c>
      <c r="F3507">
        <v>0.1</v>
      </c>
      <c r="G3507" t="s">
        <v>38</v>
      </c>
      <c r="H3507" s="15">
        <v>57.3</v>
      </c>
      <c r="I3507" s="15">
        <f>IF(Table18[[#This Row],[Semi_total_radno]]="BLD", 0.65*Table18[[#This Row],[LLD]], Table18[[#This Row],[Semi_total_radno]])</f>
        <v>57.3</v>
      </c>
      <c r="J3507">
        <v>2.80562147963792E-3</v>
      </c>
      <c r="K3507">
        <v>0.35114298202097427</v>
      </c>
      <c r="L3507">
        <v>120.62676824996448</v>
      </c>
    </row>
    <row r="3508" spans="1:12" hidden="1" x14ac:dyDescent="0.35">
      <c r="A3508" t="s">
        <v>161</v>
      </c>
      <c r="B3508" t="s">
        <v>282</v>
      </c>
      <c r="C3508" s="5" t="s">
        <v>162</v>
      </c>
      <c r="D3508" s="5">
        <v>31.5</v>
      </c>
      <c r="E3508" t="s">
        <v>45</v>
      </c>
      <c r="F3508">
        <v>0.1</v>
      </c>
      <c r="G3508" t="s">
        <v>38</v>
      </c>
      <c r="H3508" s="15">
        <v>55.1</v>
      </c>
      <c r="I3508" s="15">
        <f>IF(Table18[[#This Row],[Semi_total_radno]]="BLD", 0.65*Table18[[#This Row],[LLD]], Table18[[#This Row],[Semi_total_radno]])</f>
        <v>55.1</v>
      </c>
      <c r="J3508">
        <v>2.9442918021231898E-3</v>
      </c>
      <c r="K3508">
        <v>0.64287626743316695</v>
      </c>
      <c r="L3508">
        <v>218.34665537212567</v>
      </c>
    </row>
    <row r="3509" spans="1:12" hidden="1" x14ac:dyDescent="0.35">
      <c r="A3509" t="s">
        <v>163</v>
      </c>
      <c r="B3509" t="s">
        <v>282</v>
      </c>
      <c r="C3509" s="5" t="s">
        <v>164</v>
      </c>
      <c r="D3509" s="5">
        <v>32.5</v>
      </c>
      <c r="E3509" t="s">
        <v>45</v>
      </c>
      <c r="F3509">
        <v>0.1</v>
      </c>
      <c r="G3509" t="s">
        <v>38</v>
      </c>
      <c r="H3509" s="15">
        <v>53.9</v>
      </c>
      <c r="I3509" s="15">
        <f>IF(Table18[[#This Row],[Semi_total_radno]]="BLD", 0.65*Table18[[#This Row],[LLD]], Table18[[#This Row],[Semi_total_radno]])</f>
        <v>53.9</v>
      </c>
      <c r="J3509">
        <v>0.22004885971546201</v>
      </c>
      <c r="K3509">
        <v>1.14431476593018</v>
      </c>
      <c r="L3509">
        <v>5.2002758269679559</v>
      </c>
    </row>
    <row r="3510" spans="1:12" hidden="1" x14ac:dyDescent="0.35">
      <c r="A3510" t="s">
        <v>165</v>
      </c>
      <c r="B3510" t="s">
        <v>282</v>
      </c>
      <c r="C3510" s="5" t="s">
        <v>166</v>
      </c>
      <c r="D3510" s="5">
        <v>33.5</v>
      </c>
      <c r="E3510" t="s">
        <v>45</v>
      </c>
      <c r="F3510">
        <v>0.1</v>
      </c>
      <c r="G3510" t="s">
        <v>38</v>
      </c>
      <c r="H3510" s="15">
        <v>54.8</v>
      </c>
      <c r="I3510" s="15">
        <f>IF(Table18[[#This Row],[Semi_total_radno]]="BLD", 0.65*Table18[[#This Row],[LLD]], Table18[[#This Row],[Semi_total_radno]])</f>
        <v>54.8</v>
      </c>
      <c r="J3510">
        <v>9.9223233759403201E-2</v>
      </c>
      <c r="K3510">
        <v>0.65283411741256703</v>
      </c>
      <c r="L3510">
        <v>6.5794481058293384</v>
      </c>
    </row>
    <row r="3511" spans="1:12" hidden="1" x14ac:dyDescent="0.35">
      <c r="A3511" t="s">
        <v>167</v>
      </c>
      <c r="B3511" t="s">
        <v>282</v>
      </c>
      <c r="C3511" s="5" t="s">
        <v>168</v>
      </c>
      <c r="D3511" s="5">
        <v>34.5</v>
      </c>
      <c r="E3511" t="s">
        <v>45</v>
      </c>
      <c r="F3511">
        <v>0.1</v>
      </c>
      <c r="G3511" t="s">
        <v>38</v>
      </c>
      <c r="H3511" s="15">
        <v>54.7</v>
      </c>
      <c r="I3511" s="15">
        <f>IF(Table18[[#This Row],[Semi_total_radno]]="BLD", 0.65*Table18[[#This Row],[LLD]], Table18[[#This Row],[Semi_total_radno]])</f>
        <v>54.7</v>
      </c>
      <c r="J3511">
        <v>0.105852633714676</v>
      </c>
      <c r="K3511">
        <v>0.71126335859298695</v>
      </c>
      <c r="L3511">
        <v>6.7193732799335484</v>
      </c>
    </row>
    <row r="3512" spans="1:12" hidden="1" x14ac:dyDescent="0.35">
      <c r="A3512" t="s">
        <v>169</v>
      </c>
      <c r="B3512" t="s">
        <v>282</v>
      </c>
      <c r="C3512" s="5" t="s">
        <v>170</v>
      </c>
      <c r="D3512" s="5">
        <v>35.5</v>
      </c>
      <c r="E3512" t="s">
        <v>45</v>
      </c>
      <c r="F3512">
        <v>0.1</v>
      </c>
      <c r="G3512" t="s">
        <v>38</v>
      </c>
      <c r="H3512" s="15">
        <v>54</v>
      </c>
      <c r="I3512" s="15">
        <f>IF(Table18[[#This Row],[Semi_total_radno]]="BLD", 0.65*Table18[[#This Row],[LLD]], Table18[[#This Row],[Semi_total_radno]])</f>
        <v>54</v>
      </c>
      <c r="J3512">
        <v>3.9853155612945557E-3</v>
      </c>
      <c r="K3512">
        <v>0.33570869080722343</v>
      </c>
      <c r="L3512">
        <v>84.790029569277735</v>
      </c>
    </row>
    <row r="3513" spans="1:12" hidden="1" x14ac:dyDescent="0.35">
      <c r="A3513" t="s">
        <v>171</v>
      </c>
      <c r="B3513" t="s">
        <v>282</v>
      </c>
      <c r="C3513" s="5" t="s">
        <v>172</v>
      </c>
      <c r="D3513" s="5">
        <v>36.5</v>
      </c>
      <c r="E3513" t="s">
        <v>45</v>
      </c>
      <c r="F3513">
        <v>0.1</v>
      </c>
      <c r="G3513" t="s">
        <v>38</v>
      </c>
      <c r="H3513" s="15">
        <v>56.9</v>
      </c>
      <c r="I3513" s="15">
        <f>IF(Table18[[#This Row],[Semi_total_radno]]="BLD", 0.65*Table18[[#This Row],[LLD]], Table18[[#This Row],[Semi_total_radno]])</f>
        <v>56.9</v>
      </c>
      <c r="J3513">
        <v>0.103278502821922</v>
      </c>
      <c r="K3513">
        <v>0.77632200717926003</v>
      </c>
      <c r="L3513">
        <v>7.5167821566684943</v>
      </c>
    </row>
    <row r="3514" spans="1:12" hidden="1" x14ac:dyDescent="0.35">
      <c r="A3514" t="s">
        <v>173</v>
      </c>
      <c r="B3514" t="s">
        <v>282</v>
      </c>
      <c r="C3514" s="5" t="s">
        <v>174</v>
      </c>
      <c r="D3514" s="5">
        <v>37.5</v>
      </c>
      <c r="E3514" t="s">
        <v>45</v>
      </c>
      <c r="F3514">
        <v>0.1</v>
      </c>
      <c r="G3514" t="s">
        <v>38</v>
      </c>
      <c r="H3514" s="15">
        <v>51.4</v>
      </c>
      <c r="I3514" s="15">
        <f>IF(Table18[[#This Row],[Semi_total_radno]]="BLD", 0.65*Table18[[#This Row],[LLD]], Table18[[#This Row],[Semi_total_radno]])</f>
        <v>51.4</v>
      </c>
      <c r="J3514">
        <v>3.2888703746721128E-2</v>
      </c>
      <c r="K3514">
        <v>0.31405077059753228</v>
      </c>
      <c r="L3514">
        <v>5.8507370657551112</v>
      </c>
    </row>
    <row r="3515" spans="1:12" hidden="1" x14ac:dyDescent="0.35">
      <c r="A3515" t="s">
        <v>175</v>
      </c>
      <c r="B3515" t="s">
        <v>282</v>
      </c>
      <c r="C3515" s="5" t="s">
        <v>176</v>
      </c>
      <c r="D3515" s="5">
        <v>38.5</v>
      </c>
      <c r="E3515" t="s">
        <v>45</v>
      </c>
      <c r="F3515">
        <v>0.1</v>
      </c>
      <c r="G3515" t="s">
        <v>38</v>
      </c>
      <c r="H3515" s="15">
        <v>48.2</v>
      </c>
      <c r="I3515" s="15">
        <f>IF(Table18[[#This Row],[Semi_total_radno]]="BLD", 0.65*Table18[[#This Row],[LLD]], Table18[[#This Row],[Semi_total_radno]])</f>
        <v>48.2</v>
      </c>
      <c r="J3515">
        <v>2.6430316502228401E-3</v>
      </c>
      <c r="K3515">
        <v>0.24631776055321097</v>
      </c>
      <c r="L3515">
        <v>80.726734053813971</v>
      </c>
    </row>
    <row r="3516" spans="1:12" hidden="1" x14ac:dyDescent="0.35">
      <c r="A3516" t="s">
        <v>177</v>
      </c>
      <c r="B3516" t="s">
        <v>282</v>
      </c>
      <c r="C3516" s="5" t="s">
        <v>178</v>
      </c>
      <c r="D3516" s="5">
        <v>39.5</v>
      </c>
      <c r="E3516" t="s">
        <v>45</v>
      </c>
      <c r="F3516">
        <v>0.1</v>
      </c>
      <c r="G3516" t="s">
        <v>38</v>
      </c>
      <c r="H3516" s="15">
        <v>52.6</v>
      </c>
      <c r="I3516" s="15">
        <f>IF(Table18[[#This Row],[Semi_total_radno]]="BLD", 0.65*Table18[[#This Row],[LLD]], Table18[[#This Row],[Semi_total_radno]])</f>
        <v>52.6</v>
      </c>
      <c r="J3516">
        <v>2.7010203339159502E-3</v>
      </c>
      <c r="K3516">
        <v>0.46000003814697299</v>
      </c>
      <c r="L3516">
        <v>170.30602560479917</v>
      </c>
    </row>
    <row r="3517" spans="1:12" hidden="1" x14ac:dyDescent="0.35">
      <c r="A3517" t="s">
        <v>179</v>
      </c>
      <c r="B3517" t="s">
        <v>282</v>
      </c>
      <c r="C3517" s="13" t="s">
        <v>185</v>
      </c>
      <c r="D3517" s="5">
        <v>40.5</v>
      </c>
      <c r="E3517" t="s">
        <v>45</v>
      </c>
      <c r="F3517">
        <v>0.1</v>
      </c>
      <c r="G3517" t="s">
        <v>38</v>
      </c>
      <c r="H3517" s="15">
        <v>52.2</v>
      </c>
      <c r="I3517" s="15">
        <f>IF(Table18[[#This Row],[Semi_total_radno]]="BLD", 0.65*Table18[[#This Row],[LLD]], Table18[[#This Row],[Semi_total_radno]])</f>
        <v>52.2</v>
      </c>
      <c r="J3517">
        <v>0.13278423249721499</v>
      </c>
      <c r="K3517">
        <v>0.830455541610718</v>
      </c>
      <c r="L3517">
        <v>6.2541728486334849</v>
      </c>
    </row>
    <row r="3518" spans="1:12" hidden="1" x14ac:dyDescent="0.35">
      <c r="A3518" t="s">
        <v>49</v>
      </c>
      <c r="B3518" t="s">
        <v>279</v>
      </c>
      <c r="C3518" s="5" t="s">
        <v>50</v>
      </c>
      <c r="D3518" s="5">
        <v>0.5</v>
      </c>
      <c r="E3518" t="s">
        <v>45</v>
      </c>
      <c r="F3518">
        <v>0.1</v>
      </c>
      <c r="G3518" t="s">
        <v>39</v>
      </c>
      <c r="H3518" s="15">
        <v>1.5</v>
      </c>
      <c r="I3518" s="15">
        <f>IF(Table18[[#This Row],[Semi_total_radno]]="BLD", 0.65*Table18[[#This Row],[LLD]], Table18[[#This Row],[Semi_total_radno]])</f>
        <v>1.5</v>
      </c>
      <c r="J3518">
        <v>0.213008597493172</v>
      </c>
      <c r="K3518">
        <v>1.55813443660736</v>
      </c>
      <c r="L3518">
        <v>7.3148898915092193</v>
      </c>
    </row>
    <row r="3519" spans="1:12" hidden="1" x14ac:dyDescent="0.35">
      <c r="A3519" t="s">
        <v>51</v>
      </c>
      <c r="B3519" t="s">
        <v>279</v>
      </c>
      <c r="C3519" s="5" t="s">
        <v>52</v>
      </c>
      <c r="D3519" s="5">
        <v>1.5</v>
      </c>
      <c r="E3519" t="s">
        <v>45</v>
      </c>
      <c r="F3519">
        <v>0.1</v>
      </c>
      <c r="G3519" t="s">
        <v>39</v>
      </c>
      <c r="H3519" s="15">
        <v>1.5</v>
      </c>
      <c r="I3519" s="15">
        <f>IF(Table18[[#This Row],[Semi_total_radno]]="BLD", 0.65*Table18[[#This Row],[LLD]], Table18[[#This Row],[Semi_total_radno]])</f>
        <v>1.5</v>
      </c>
      <c r="J3519">
        <v>0.24476093053817699</v>
      </c>
      <c r="K3519">
        <v>1.8220783472061199</v>
      </c>
      <c r="L3519">
        <v>7.4443185977425355</v>
      </c>
    </row>
    <row r="3520" spans="1:12" hidden="1" x14ac:dyDescent="0.35">
      <c r="A3520" t="s">
        <v>53</v>
      </c>
      <c r="B3520" t="s">
        <v>279</v>
      </c>
      <c r="C3520" s="5" t="s">
        <v>54</v>
      </c>
      <c r="D3520" s="5">
        <v>2.5</v>
      </c>
      <c r="E3520" t="s">
        <v>45</v>
      </c>
      <c r="F3520">
        <v>0.1</v>
      </c>
      <c r="G3520" t="s">
        <v>39</v>
      </c>
      <c r="H3520" s="15">
        <v>1.5</v>
      </c>
      <c r="I3520" s="15">
        <f>IF(Table18[[#This Row],[Semi_total_radno]]="BLD", 0.65*Table18[[#This Row],[LLD]], Table18[[#This Row],[Semi_total_radno]])</f>
        <v>1.5</v>
      </c>
      <c r="J3520">
        <v>0.20878420770168299</v>
      </c>
      <c r="K3520">
        <v>1.5988929271698</v>
      </c>
      <c r="L3520">
        <v>7.6581123868063106</v>
      </c>
    </row>
    <row r="3521" spans="1:12" hidden="1" x14ac:dyDescent="0.35">
      <c r="A3521" t="s">
        <v>55</v>
      </c>
      <c r="B3521" t="s">
        <v>279</v>
      </c>
      <c r="C3521" s="5" t="s">
        <v>56</v>
      </c>
      <c r="D3521" s="5">
        <v>3.5</v>
      </c>
      <c r="E3521" t="s">
        <v>45</v>
      </c>
      <c r="F3521">
        <v>0.1</v>
      </c>
      <c r="G3521" t="s">
        <v>39</v>
      </c>
      <c r="H3521" s="15">
        <v>1.5</v>
      </c>
      <c r="I3521" s="15">
        <f>IF(Table18[[#This Row],[Semi_total_radno]]="BLD", 0.65*Table18[[#This Row],[LLD]], Table18[[#This Row],[Semi_total_radno]])</f>
        <v>1.5</v>
      </c>
      <c r="J3521">
        <v>0.26063022017478898</v>
      </c>
      <c r="K3521">
        <v>1.7546205520629901</v>
      </c>
      <c r="L3521">
        <v>6.7322221916026157</v>
      </c>
    </row>
    <row r="3522" spans="1:12" hidden="1" x14ac:dyDescent="0.35">
      <c r="A3522" t="s">
        <v>57</v>
      </c>
      <c r="B3522" t="s">
        <v>279</v>
      </c>
      <c r="C3522" s="5" t="s">
        <v>58</v>
      </c>
      <c r="D3522" s="5">
        <v>4.5</v>
      </c>
      <c r="E3522" t="s">
        <v>45</v>
      </c>
      <c r="F3522">
        <v>0.1</v>
      </c>
      <c r="G3522" t="s">
        <v>39</v>
      </c>
      <c r="H3522" s="15">
        <v>1.4</v>
      </c>
      <c r="I3522" s="15">
        <f>IF(Table18[[#This Row],[Semi_total_radno]]="BLD", 0.65*Table18[[#This Row],[LLD]], Table18[[#This Row],[Semi_total_radno]])</f>
        <v>1.4</v>
      </c>
      <c r="J3522">
        <v>0.26099950075149497</v>
      </c>
      <c r="K3522">
        <v>1.78256392478943</v>
      </c>
      <c r="L3522">
        <v>6.8297599024400419</v>
      </c>
    </row>
    <row r="3523" spans="1:12" hidden="1" x14ac:dyDescent="0.35">
      <c r="A3523" t="s">
        <v>59</v>
      </c>
      <c r="B3523" t="s">
        <v>279</v>
      </c>
      <c r="C3523" s="5" t="s">
        <v>60</v>
      </c>
      <c r="D3523" s="5">
        <v>5.5</v>
      </c>
      <c r="E3523" t="s">
        <v>45</v>
      </c>
      <c r="F3523">
        <v>0.1</v>
      </c>
      <c r="G3523" t="s">
        <v>39</v>
      </c>
      <c r="H3523" s="15">
        <v>1.4</v>
      </c>
      <c r="I3523" s="15">
        <f>IF(Table18[[#This Row],[Semi_total_radno]]="BLD", 0.65*Table18[[#This Row],[LLD]], Table18[[#This Row],[Semi_total_radno]])</f>
        <v>1.4</v>
      </c>
      <c r="J3523">
        <v>0.20869255065917999</v>
      </c>
      <c r="K3523">
        <v>1.61110508441925</v>
      </c>
      <c r="L3523">
        <v>7.7199932596079011</v>
      </c>
    </row>
    <row r="3524" spans="1:12" hidden="1" x14ac:dyDescent="0.35">
      <c r="A3524" t="s">
        <v>61</v>
      </c>
      <c r="B3524" t="s">
        <v>279</v>
      </c>
      <c r="C3524" s="5" t="s">
        <v>62</v>
      </c>
      <c r="D3524" s="5">
        <v>6.5</v>
      </c>
      <c r="E3524" t="s">
        <v>45</v>
      </c>
      <c r="F3524">
        <v>0.1</v>
      </c>
      <c r="G3524" t="s">
        <v>39</v>
      </c>
      <c r="H3524" s="15">
        <v>1.4</v>
      </c>
      <c r="I3524" s="15">
        <f>IF(Table18[[#This Row],[Semi_total_radno]]="BLD", 0.65*Table18[[#This Row],[LLD]], Table18[[#This Row],[Semi_total_radno]])</f>
        <v>1.4</v>
      </c>
      <c r="J3524">
        <v>0.25640079379081698</v>
      </c>
      <c r="K3524">
        <v>1.69784879684448</v>
      </c>
      <c r="L3524">
        <v>6.6218546820477453</v>
      </c>
    </row>
    <row r="3525" spans="1:12" hidden="1" x14ac:dyDescent="0.35">
      <c r="A3525" t="s">
        <v>63</v>
      </c>
      <c r="B3525" t="s">
        <v>279</v>
      </c>
      <c r="C3525" s="5" t="s">
        <v>64</v>
      </c>
      <c r="D3525" s="5">
        <v>7.5</v>
      </c>
      <c r="E3525" t="s">
        <v>45</v>
      </c>
      <c r="F3525">
        <v>0.1</v>
      </c>
      <c r="G3525" t="s">
        <v>39</v>
      </c>
      <c r="H3525" s="15">
        <v>1.5</v>
      </c>
      <c r="I3525" s="15">
        <f>IF(Table18[[#This Row],[Semi_total_radno]]="BLD", 0.65*Table18[[#This Row],[LLD]], Table18[[#This Row],[Semi_total_radno]])</f>
        <v>1.5</v>
      </c>
      <c r="J3525">
        <v>0.165142521262169</v>
      </c>
      <c r="K3525">
        <v>1.2323353290557899</v>
      </c>
      <c r="L3525">
        <v>7.4622533290467237</v>
      </c>
    </row>
    <row r="3526" spans="1:12" hidden="1" x14ac:dyDescent="0.35">
      <c r="A3526" t="s">
        <v>65</v>
      </c>
      <c r="B3526" t="s">
        <v>279</v>
      </c>
      <c r="C3526" s="5" t="s">
        <v>66</v>
      </c>
      <c r="D3526" s="5">
        <v>8.5</v>
      </c>
      <c r="E3526" t="s">
        <v>45</v>
      </c>
      <c r="F3526">
        <v>0.1</v>
      </c>
      <c r="G3526" t="s">
        <v>39</v>
      </c>
      <c r="H3526" s="15">
        <v>1.3</v>
      </c>
      <c r="I3526" s="15">
        <f>IF(Table18[[#This Row],[Semi_total_radno]]="BLD", 0.65*Table18[[#This Row],[LLD]], Table18[[#This Row],[Semi_total_radno]])</f>
        <v>1.3</v>
      </c>
      <c r="J3526">
        <v>4.9028149805962996E-3</v>
      </c>
      <c r="K3526">
        <v>0.75896835327148404</v>
      </c>
      <c r="L3526">
        <v>154.80256878450987</v>
      </c>
    </row>
    <row r="3527" spans="1:12" hidden="1" x14ac:dyDescent="0.35">
      <c r="A3527" t="s">
        <v>67</v>
      </c>
      <c r="B3527" t="s">
        <v>279</v>
      </c>
      <c r="C3527" s="5" t="s">
        <v>68</v>
      </c>
      <c r="D3527" s="5">
        <v>9.5</v>
      </c>
      <c r="E3527" t="s">
        <v>45</v>
      </c>
      <c r="F3527">
        <v>0.1</v>
      </c>
      <c r="G3527" t="s">
        <v>39</v>
      </c>
      <c r="H3527" s="15">
        <v>1.3</v>
      </c>
      <c r="I3527" s="15">
        <f>IF(Table18[[#This Row],[Semi_total_radno]]="BLD", 0.65*Table18[[#This Row],[LLD]], Table18[[#This Row],[Semi_total_radno]])</f>
        <v>1.3</v>
      </c>
      <c r="J3527">
        <v>3.07385972701013E-3</v>
      </c>
      <c r="K3527">
        <v>0.477190881967545</v>
      </c>
      <c r="L3527">
        <v>155.24159341900003</v>
      </c>
    </row>
    <row r="3528" spans="1:12" hidden="1" x14ac:dyDescent="0.35">
      <c r="A3528" t="s">
        <v>69</v>
      </c>
      <c r="B3528" t="s">
        <v>279</v>
      </c>
      <c r="C3528" s="5" t="s">
        <v>70</v>
      </c>
      <c r="D3528" s="5">
        <v>10.5</v>
      </c>
      <c r="E3528" t="s">
        <v>45</v>
      </c>
      <c r="F3528">
        <v>0.1</v>
      </c>
      <c r="G3528" t="s">
        <v>39</v>
      </c>
      <c r="H3528" s="15">
        <v>1.3</v>
      </c>
      <c r="I3528" s="15">
        <f>IF(Table18[[#This Row],[Semi_total_radno]]="BLD", 0.65*Table18[[#This Row],[LLD]], Table18[[#This Row],[Semi_total_radno]])</f>
        <v>1.3</v>
      </c>
      <c r="J3528">
        <v>0.23008805513382</v>
      </c>
      <c r="K3528">
        <v>0.85805010795593295</v>
      </c>
      <c r="L3528">
        <v>3.7292249154650294</v>
      </c>
    </row>
    <row r="3529" spans="1:12" hidden="1" x14ac:dyDescent="0.35">
      <c r="A3529" t="s">
        <v>71</v>
      </c>
      <c r="B3529" t="s">
        <v>279</v>
      </c>
      <c r="C3529" s="5" t="s">
        <v>72</v>
      </c>
      <c r="D3529" s="5">
        <v>11.5</v>
      </c>
      <c r="E3529" t="s">
        <v>45</v>
      </c>
      <c r="F3529">
        <v>0.1</v>
      </c>
      <c r="G3529" t="s">
        <v>39</v>
      </c>
      <c r="H3529" s="15">
        <v>1.3</v>
      </c>
      <c r="I3529" s="15">
        <f>IF(Table18[[#This Row],[Semi_total_radno]]="BLD", 0.65*Table18[[#This Row],[LLD]], Table18[[#This Row],[Semi_total_radno]])</f>
        <v>1.3</v>
      </c>
      <c r="J3529">
        <v>0.306331336498261</v>
      </c>
      <c r="K3529">
        <v>0.88174587488174405</v>
      </c>
      <c r="L3529">
        <v>2.8784057320454699</v>
      </c>
    </row>
    <row r="3530" spans="1:12" hidden="1" x14ac:dyDescent="0.35">
      <c r="A3530" t="s">
        <v>73</v>
      </c>
      <c r="B3530" t="s">
        <v>279</v>
      </c>
      <c r="C3530" s="5" t="s">
        <v>74</v>
      </c>
      <c r="D3530" s="5">
        <v>12.5</v>
      </c>
      <c r="E3530" t="s">
        <v>45</v>
      </c>
      <c r="F3530">
        <v>0.1</v>
      </c>
      <c r="G3530" t="s">
        <v>39</v>
      </c>
      <c r="H3530" s="15">
        <v>1.3</v>
      </c>
      <c r="I3530" s="15">
        <f>IF(Table18[[#This Row],[Semi_total_radno]]="BLD", 0.65*Table18[[#This Row],[LLD]], Table18[[#This Row],[Semi_total_radno]])</f>
        <v>1.3</v>
      </c>
      <c r="J3530">
        <v>1.03266257792711E-3</v>
      </c>
      <c r="K3530">
        <v>1.12421077210456E-3</v>
      </c>
      <c r="L3530">
        <v>1.0886525726159431</v>
      </c>
    </row>
    <row r="3531" spans="1:12" hidden="1" x14ac:dyDescent="0.35">
      <c r="A3531" t="s">
        <v>75</v>
      </c>
      <c r="B3531" t="s">
        <v>279</v>
      </c>
      <c r="C3531" s="5" t="s">
        <v>76</v>
      </c>
      <c r="D3531" s="5">
        <v>13.5</v>
      </c>
      <c r="E3531" t="s">
        <v>45</v>
      </c>
      <c r="F3531">
        <v>0.1</v>
      </c>
      <c r="G3531" t="s">
        <v>39</v>
      </c>
      <c r="H3531" s="15">
        <v>1.3</v>
      </c>
      <c r="I3531" s="15">
        <f>IF(Table18[[#This Row],[Semi_total_radno]]="BLD", 0.65*Table18[[#This Row],[LLD]], Table18[[#This Row],[Semi_total_radno]])</f>
        <v>1.3</v>
      </c>
      <c r="J3531">
        <v>7.0637674070894696E-4</v>
      </c>
      <c r="K3531">
        <v>1.3329919893294579E-3</v>
      </c>
      <c r="L3531">
        <v>1.799905758655191</v>
      </c>
    </row>
    <row r="3532" spans="1:12" hidden="1" x14ac:dyDescent="0.35">
      <c r="A3532" t="s">
        <v>77</v>
      </c>
      <c r="B3532" t="s">
        <v>279</v>
      </c>
      <c r="C3532" s="7" t="s">
        <v>78</v>
      </c>
      <c r="D3532" s="5">
        <v>14.5</v>
      </c>
      <c r="E3532" t="s">
        <v>45</v>
      </c>
      <c r="F3532">
        <v>0.1</v>
      </c>
      <c r="G3532" t="s">
        <v>39</v>
      </c>
      <c r="H3532" s="15">
        <v>1.3</v>
      </c>
      <c r="I3532" s="15">
        <f>IF(Table18[[#This Row],[Semi_total_radno]]="BLD", 0.65*Table18[[#This Row],[LLD]], Table18[[#This Row],[Semi_total_radno]])</f>
        <v>1.3</v>
      </c>
      <c r="J3532">
        <v>0.13394749164581299</v>
      </c>
      <c r="K3532">
        <v>0.45204642415046697</v>
      </c>
      <c r="L3532">
        <v>3.3748032053170389</v>
      </c>
    </row>
    <row r="3533" spans="1:12" hidden="1" x14ac:dyDescent="0.35">
      <c r="A3533" t="s">
        <v>79</v>
      </c>
      <c r="B3533" t="s">
        <v>279</v>
      </c>
      <c r="C3533" s="5" t="s">
        <v>80</v>
      </c>
      <c r="D3533" s="5">
        <v>15.5</v>
      </c>
      <c r="E3533" t="s">
        <v>45</v>
      </c>
      <c r="F3533">
        <v>0.1</v>
      </c>
      <c r="G3533" t="s">
        <v>39</v>
      </c>
      <c r="H3533" s="15">
        <v>1.3</v>
      </c>
      <c r="I3533" s="15">
        <f>IF(Table18[[#This Row],[Semi_total_radno]]="BLD", 0.65*Table18[[#This Row],[LLD]], Table18[[#This Row],[Semi_total_radno]])</f>
        <v>1.3</v>
      </c>
      <c r="J3533">
        <v>0.19273193180561099</v>
      </c>
      <c r="K3533">
        <v>0.61511629819869995</v>
      </c>
      <c r="L3533">
        <v>3.1915640155524665</v>
      </c>
    </row>
    <row r="3534" spans="1:12" hidden="1" x14ac:dyDescent="0.35">
      <c r="A3534" t="s">
        <v>81</v>
      </c>
      <c r="B3534" t="s">
        <v>279</v>
      </c>
      <c r="C3534" s="5" t="s">
        <v>82</v>
      </c>
      <c r="D3534" s="5">
        <v>16.5</v>
      </c>
      <c r="E3534" t="s">
        <v>45</v>
      </c>
      <c r="F3534">
        <v>0.1</v>
      </c>
      <c r="G3534" t="s">
        <v>39</v>
      </c>
      <c r="H3534" s="15">
        <v>1.3</v>
      </c>
      <c r="I3534" s="15">
        <f>IF(Table18[[#This Row],[Semi_total_radno]]="BLD", 0.65*Table18[[#This Row],[LLD]], Table18[[#This Row],[Semi_total_radno]])</f>
        <v>1.3</v>
      </c>
      <c r="J3534">
        <v>0.26588690280914301</v>
      </c>
      <c r="K3534">
        <v>0.84849083423614502</v>
      </c>
      <c r="L3534">
        <v>3.1911719805364105</v>
      </c>
    </row>
    <row r="3535" spans="1:12" hidden="1" x14ac:dyDescent="0.35">
      <c r="A3535" t="s">
        <v>83</v>
      </c>
      <c r="B3535" t="s">
        <v>279</v>
      </c>
      <c r="C3535" s="5" t="s">
        <v>84</v>
      </c>
      <c r="D3535" s="5">
        <v>17.5</v>
      </c>
      <c r="E3535" t="s">
        <v>45</v>
      </c>
      <c r="F3535">
        <v>0.1</v>
      </c>
      <c r="G3535" t="s">
        <v>39</v>
      </c>
      <c r="H3535" s="15">
        <v>1.2</v>
      </c>
      <c r="I3535" s="15">
        <f>IF(Table18[[#This Row],[Semi_total_radno]]="BLD", 0.65*Table18[[#This Row],[LLD]], Table18[[#This Row],[Semi_total_radno]])</f>
        <v>1.2</v>
      </c>
      <c r="J3535">
        <v>0.25323790311813399</v>
      </c>
      <c r="K3535">
        <v>0.82827520370483398</v>
      </c>
      <c r="L3535">
        <v>3.2707394647729666</v>
      </c>
    </row>
    <row r="3536" spans="1:12" hidden="1" x14ac:dyDescent="0.35">
      <c r="A3536" t="s">
        <v>85</v>
      </c>
      <c r="B3536" t="s">
        <v>279</v>
      </c>
      <c r="C3536" s="5" t="s">
        <v>86</v>
      </c>
      <c r="D3536" s="5">
        <v>18.5</v>
      </c>
      <c r="E3536" t="s">
        <v>45</v>
      </c>
      <c r="F3536">
        <v>0.1</v>
      </c>
      <c r="G3536" t="s">
        <v>39</v>
      </c>
      <c r="H3536" s="15">
        <v>1.3</v>
      </c>
      <c r="I3536" s="15">
        <f>IF(Table18[[#This Row],[Semi_total_radno]]="BLD", 0.65*Table18[[#This Row],[LLD]], Table18[[#This Row],[Semi_total_radno]])</f>
        <v>1.3</v>
      </c>
      <c r="J3536">
        <v>0.39740765094757102</v>
      </c>
      <c r="K3536">
        <v>1.1307168006896999</v>
      </c>
      <c r="L3536">
        <v>2.8452315852340559</v>
      </c>
    </row>
    <row r="3537" spans="1:12" hidden="1" x14ac:dyDescent="0.35">
      <c r="A3537" t="s">
        <v>87</v>
      </c>
      <c r="B3537" t="s">
        <v>279</v>
      </c>
      <c r="C3537" s="5" t="s">
        <v>88</v>
      </c>
      <c r="D3537" s="5">
        <v>19.5</v>
      </c>
      <c r="E3537" t="s">
        <v>45</v>
      </c>
      <c r="F3537">
        <v>0.1</v>
      </c>
      <c r="G3537" t="s">
        <v>39</v>
      </c>
      <c r="H3537" s="15">
        <v>1.3</v>
      </c>
      <c r="I3537" s="15">
        <f>IF(Table18[[#This Row],[Semi_total_radno]]="BLD", 0.65*Table18[[#This Row],[LLD]], Table18[[#This Row],[Semi_total_radno]])</f>
        <v>1.3</v>
      </c>
      <c r="J3537">
        <v>0.18366695940494501</v>
      </c>
      <c r="K3537">
        <v>0.54678505659103405</v>
      </c>
      <c r="L3537">
        <v>2.9770463798308655</v>
      </c>
    </row>
    <row r="3538" spans="1:12" hidden="1" x14ac:dyDescent="0.35">
      <c r="A3538" t="s">
        <v>89</v>
      </c>
      <c r="B3538" t="s">
        <v>279</v>
      </c>
      <c r="C3538" s="5" t="s">
        <v>90</v>
      </c>
      <c r="D3538" s="5">
        <v>20.5</v>
      </c>
      <c r="E3538" t="s">
        <v>45</v>
      </c>
      <c r="F3538">
        <v>0.1</v>
      </c>
      <c r="G3538" t="s">
        <v>39</v>
      </c>
      <c r="H3538" s="15">
        <v>1.2</v>
      </c>
      <c r="I3538" s="15">
        <f>IF(Table18[[#This Row],[Semi_total_radno]]="BLD", 0.65*Table18[[#This Row],[LLD]], Table18[[#This Row],[Semi_total_radno]])</f>
        <v>1.2</v>
      </c>
      <c r="J3538">
        <v>0.52121388912200906</v>
      </c>
      <c r="K3538">
        <v>1.5363302230835001</v>
      </c>
      <c r="L3538">
        <v>2.947600313705121</v>
      </c>
    </row>
    <row r="3539" spans="1:12" hidden="1" x14ac:dyDescent="0.35">
      <c r="A3539" t="s">
        <v>91</v>
      </c>
      <c r="B3539" t="s">
        <v>279</v>
      </c>
      <c r="C3539" s="5" t="s">
        <v>92</v>
      </c>
      <c r="D3539" s="5">
        <v>21.5</v>
      </c>
      <c r="E3539" t="s">
        <v>45</v>
      </c>
      <c r="F3539">
        <v>0.1</v>
      </c>
      <c r="G3539" t="s">
        <v>39</v>
      </c>
      <c r="H3539" s="15">
        <v>1.2</v>
      </c>
      <c r="I3539" s="15">
        <f>IF(Table18[[#This Row],[Semi_total_radno]]="BLD", 0.65*Table18[[#This Row],[LLD]], Table18[[#This Row],[Semi_total_radno]])</f>
        <v>1.2</v>
      </c>
      <c r="J3539">
        <v>0.18502551317214999</v>
      </c>
      <c r="K3539">
        <v>0.52168637514114402</v>
      </c>
      <c r="L3539">
        <v>2.8195375124065225</v>
      </c>
    </row>
    <row r="3540" spans="1:12" hidden="1" x14ac:dyDescent="0.35">
      <c r="A3540" t="s">
        <v>93</v>
      </c>
      <c r="B3540" t="s">
        <v>279</v>
      </c>
      <c r="C3540" s="5" t="s">
        <v>94</v>
      </c>
      <c r="D3540" s="5">
        <v>22.5</v>
      </c>
      <c r="E3540" t="s">
        <v>45</v>
      </c>
      <c r="F3540">
        <v>0.1</v>
      </c>
      <c r="G3540" t="s">
        <v>39</v>
      </c>
      <c r="H3540" s="15">
        <v>1.2</v>
      </c>
      <c r="I3540" s="15">
        <f>IF(Table18[[#This Row],[Semi_total_radno]]="BLD", 0.65*Table18[[#This Row],[LLD]], Table18[[#This Row],[Semi_total_radno]])</f>
        <v>1.2</v>
      </c>
      <c r="J3540">
        <v>2.792363899061455E-3</v>
      </c>
      <c r="K3540">
        <v>4.2704086517915121E-3</v>
      </c>
      <c r="L3540">
        <v>1.2605451616936565</v>
      </c>
    </row>
    <row r="3541" spans="1:12" hidden="1" x14ac:dyDescent="0.35">
      <c r="A3541" t="s">
        <v>95</v>
      </c>
      <c r="B3541" t="s">
        <v>279</v>
      </c>
      <c r="C3541" s="5" t="s">
        <v>96</v>
      </c>
      <c r="D3541" s="5">
        <v>23.5</v>
      </c>
      <c r="E3541" t="s">
        <v>45</v>
      </c>
      <c r="F3541">
        <v>0.1</v>
      </c>
      <c r="G3541" t="s">
        <v>39</v>
      </c>
      <c r="H3541" s="15">
        <v>1.3</v>
      </c>
      <c r="I3541" s="15">
        <f>IF(Table18[[#This Row],[Semi_total_radno]]="BLD", 0.65*Table18[[#This Row],[LLD]], Table18[[#This Row],[Semi_total_radno]])</f>
        <v>1.3</v>
      </c>
      <c r="J3541">
        <v>0.255171298980713</v>
      </c>
      <c r="K3541">
        <v>0.80598986148834195</v>
      </c>
      <c r="L3541">
        <v>3.158622716221946</v>
      </c>
    </row>
    <row r="3542" spans="1:12" hidden="1" x14ac:dyDescent="0.35">
      <c r="A3542" s="8" t="s">
        <v>97</v>
      </c>
      <c r="B3542" s="9" t="s">
        <v>280</v>
      </c>
      <c r="C3542" s="10" t="s">
        <v>50</v>
      </c>
      <c r="D3542" s="10">
        <v>0.5</v>
      </c>
      <c r="E3542" t="s">
        <v>45</v>
      </c>
      <c r="F3542">
        <v>0.1</v>
      </c>
      <c r="G3542" t="s">
        <v>39</v>
      </c>
      <c r="H3542" s="16">
        <v>1.9</v>
      </c>
      <c r="I3542" s="16">
        <f>IF(Table18[[#This Row],[Semi_total_radno]]="BLD", 0.65*Table18[[#This Row],[LLD]], Table18[[#This Row],[Semi_total_radno]])</f>
        <v>1.9</v>
      </c>
      <c r="J3542" s="18">
        <v>0.34120833873748802</v>
      </c>
      <c r="K3542" s="18">
        <v>1.51705050468445</v>
      </c>
      <c r="L3542" s="19">
        <f>K3542/J3542</f>
        <v>4.4461120449099214</v>
      </c>
    </row>
    <row r="3543" spans="1:12" hidden="1" x14ac:dyDescent="0.35">
      <c r="A3543" s="8" t="s">
        <v>98</v>
      </c>
      <c r="B3543" s="9" t="s">
        <v>280</v>
      </c>
      <c r="C3543" s="10" t="s">
        <v>52</v>
      </c>
      <c r="D3543" s="10">
        <v>1.5</v>
      </c>
      <c r="E3543" t="s">
        <v>45</v>
      </c>
      <c r="F3543">
        <v>0.1</v>
      </c>
      <c r="G3543" t="s">
        <v>39</v>
      </c>
      <c r="H3543" s="16">
        <v>1.7</v>
      </c>
      <c r="I3543" s="16">
        <f>IF(Table18[[#This Row],[Semi_total_radno]]="BLD", 0.65*Table18[[#This Row],[LLD]], Table18[[#This Row],[Semi_total_radno]])</f>
        <v>1.7</v>
      </c>
      <c r="J3543" s="20">
        <v>5.2734487690031502E-3</v>
      </c>
      <c r="K3543" s="20">
        <v>0.87811797857284501</v>
      </c>
      <c r="L3543" s="19">
        <f t="shared" ref="L3543:L3562" si="39">K3543/J3543</f>
        <v>166.51683121192761</v>
      </c>
    </row>
    <row r="3544" spans="1:12" hidden="1" x14ac:dyDescent="0.35">
      <c r="A3544" s="8" t="s">
        <v>99</v>
      </c>
      <c r="B3544" s="9" t="s">
        <v>280</v>
      </c>
      <c r="C3544" s="10" t="s">
        <v>54</v>
      </c>
      <c r="D3544" s="10">
        <v>2.5</v>
      </c>
      <c r="E3544" t="s">
        <v>45</v>
      </c>
      <c r="F3544">
        <v>0.1</v>
      </c>
      <c r="G3544" t="s">
        <v>39</v>
      </c>
      <c r="H3544" s="16">
        <v>2</v>
      </c>
      <c r="I3544" s="16">
        <f>IF(Table18[[#This Row],[Semi_total_radno]]="BLD", 0.65*Table18[[#This Row],[LLD]], Table18[[#This Row],[Semi_total_radno]])</f>
        <v>2</v>
      </c>
      <c r="J3544" s="18">
        <v>0.251287370920181</v>
      </c>
      <c r="K3544" s="18">
        <v>1.31207203865051</v>
      </c>
      <c r="L3544" s="19">
        <f t="shared" si="39"/>
        <v>5.2214006372301016</v>
      </c>
    </row>
    <row r="3545" spans="1:12" hidden="1" x14ac:dyDescent="0.35">
      <c r="A3545" s="8" t="s">
        <v>100</v>
      </c>
      <c r="B3545" s="9" t="s">
        <v>280</v>
      </c>
      <c r="C3545" s="10" t="s">
        <v>56</v>
      </c>
      <c r="D3545" s="10">
        <v>3.5</v>
      </c>
      <c r="E3545" t="s">
        <v>45</v>
      </c>
      <c r="F3545">
        <v>0.1</v>
      </c>
      <c r="G3545" t="s">
        <v>39</v>
      </c>
      <c r="H3545" s="16">
        <v>1.8</v>
      </c>
      <c r="I3545" s="16">
        <f>IF(Table18[[#This Row],[Semi_total_radno]]="BLD", 0.65*Table18[[#This Row],[LLD]], Table18[[#This Row],[Semi_total_radno]])</f>
        <v>1.8</v>
      </c>
      <c r="J3545" s="18">
        <v>0.51856994628906306</v>
      </c>
      <c r="K3545" s="18">
        <v>2.0246231555938698</v>
      </c>
      <c r="L3545" s="19">
        <f t="shared" si="39"/>
        <v>3.9042431403560309</v>
      </c>
    </row>
    <row r="3546" spans="1:12" hidden="1" x14ac:dyDescent="0.35">
      <c r="A3546" s="8" t="s">
        <v>101</v>
      </c>
      <c r="B3546" s="9" t="s">
        <v>280</v>
      </c>
      <c r="C3546" s="10" t="s">
        <v>58</v>
      </c>
      <c r="D3546" s="10">
        <v>4.5</v>
      </c>
      <c r="E3546" t="s">
        <v>45</v>
      </c>
      <c r="F3546">
        <v>0.1</v>
      </c>
      <c r="G3546" t="s">
        <v>39</v>
      </c>
      <c r="H3546" s="16">
        <v>2</v>
      </c>
      <c r="I3546" s="16">
        <f>IF(Table18[[#This Row],[Semi_total_radno]]="BLD", 0.65*Table18[[#This Row],[LLD]], Table18[[#This Row],[Semi_total_radno]])</f>
        <v>2</v>
      </c>
      <c r="J3546" s="18">
        <v>0.44535508751869202</v>
      </c>
      <c r="K3546" s="18">
        <v>1.79194223880768</v>
      </c>
      <c r="L3546" s="19">
        <f t="shared" si="39"/>
        <v>4.0236258415538373</v>
      </c>
    </row>
    <row r="3547" spans="1:12" hidden="1" x14ac:dyDescent="0.35">
      <c r="A3547" s="8" t="s">
        <v>102</v>
      </c>
      <c r="B3547" s="9" t="s">
        <v>280</v>
      </c>
      <c r="C3547" s="10" t="s">
        <v>60</v>
      </c>
      <c r="D3547" s="10">
        <v>5.5</v>
      </c>
      <c r="E3547" t="s">
        <v>45</v>
      </c>
      <c r="F3547">
        <v>0.1</v>
      </c>
      <c r="G3547" t="s">
        <v>39</v>
      </c>
      <c r="H3547" s="16">
        <v>1.6</v>
      </c>
      <c r="I3547" s="16">
        <f>IF(Table18[[#This Row],[Semi_total_radno]]="BLD", 0.65*Table18[[#This Row],[LLD]], Table18[[#This Row],[Semi_total_radno]])</f>
        <v>1.6</v>
      </c>
      <c r="J3547" s="18">
        <v>0.73049771785736095</v>
      </c>
      <c r="K3547" s="18">
        <v>2.5906391143798801</v>
      </c>
      <c r="L3547" s="19">
        <f t="shared" si="39"/>
        <v>3.5464027484966567</v>
      </c>
    </row>
    <row r="3548" spans="1:12" hidden="1" x14ac:dyDescent="0.35">
      <c r="A3548" s="8" t="s">
        <v>103</v>
      </c>
      <c r="B3548" s="9" t="s">
        <v>280</v>
      </c>
      <c r="C3548" s="10" t="s">
        <v>62</v>
      </c>
      <c r="D3548" s="10">
        <v>6.5</v>
      </c>
      <c r="E3548" t="s">
        <v>45</v>
      </c>
      <c r="F3548">
        <v>0.1</v>
      </c>
      <c r="G3548" t="s">
        <v>39</v>
      </c>
      <c r="H3548" s="16">
        <v>1.9</v>
      </c>
      <c r="I3548" s="16">
        <f>IF(Table18[[#This Row],[Semi_total_radno]]="BLD", 0.65*Table18[[#This Row],[LLD]], Table18[[#This Row],[Semi_total_radno]])</f>
        <v>1.9</v>
      </c>
      <c r="J3548" s="18">
        <v>0.23559479415416701</v>
      </c>
      <c r="K3548" s="18">
        <v>1.2447416782379199</v>
      </c>
      <c r="L3548" s="19">
        <f t="shared" si="39"/>
        <v>5.2834006061415515</v>
      </c>
    </row>
    <row r="3549" spans="1:12" hidden="1" x14ac:dyDescent="0.35">
      <c r="A3549" s="8" t="s">
        <v>104</v>
      </c>
      <c r="B3549" s="9" t="s">
        <v>280</v>
      </c>
      <c r="C3549" s="10" t="s">
        <v>64</v>
      </c>
      <c r="D3549" s="10">
        <v>7.5</v>
      </c>
      <c r="E3549" t="s">
        <v>45</v>
      </c>
      <c r="F3549">
        <v>0.1</v>
      </c>
      <c r="G3549" t="s">
        <v>39</v>
      </c>
      <c r="H3549" s="16">
        <v>1.9</v>
      </c>
      <c r="I3549" s="16">
        <f>IF(Table18[[#This Row],[Semi_total_radno]]="BLD", 0.65*Table18[[#This Row],[LLD]], Table18[[#This Row],[Semi_total_radno]])</f>
        <v>1.9</v>
      </c>
      <c r="J3549" s="20">
        <v>3.7895394489169099E-3</v>
      </c>
      <c r="K3549" s="20">
        <v>7.4258851818740403E-3</v>
      </c>
      <c r="L3549" s="19">
        <f t="shared" si="39"/>
        <v>1.9595745820765729</v>
      </c>
    </row>
    <row r="3550" spans="1:12" hidden="1" x14ac:dyDescent="0.35">
      <c r="A3550" s="8" t="s">
        <v>105</v>
      </c>
      <c r="B3550" s="9" t="s">
        <v>280</v>
      </c>
      <c r="C3550" s="10" t="s">
        <v>66</v>
      </c>
      <c r="D3550" s="10">
        <v>8.5</v>
      </c>
      <c r="E3550" t="s">
        <v>45</v>
      </c>
      <c r="F3550">
        <v>0.1</v>
      </c>
      <c r="G3550" t="s">
        <v>39</v>
      </c>
      <c r="H3550" s="16">
        <v>1.8</v>
      </c>
      <c r="I3550" s="16">
        <f>IF(Table18[[#This Row],[Semi_total_radno]]="BLD", 0.65*Table18[[#This Row],[LLD]], Table18[[#This Row],[Semi_total_radno]])</f>
        <v>1.8</v>
      </c>
      <c r="J3550" s="18">
        <v>0.114164553582668</v>
      </c>
      <c r="K3550" s="18">
        <v>0.98078691959381104</v>
      </c>
      <c r="L3550" s="19">
        <f t="shared" si="39"/>
        <v>8.5909933408850137</v>
      </c>
    </row>
    <row r="3551" spans="1:12" hidden="1" x14ac:dyDescent="0.35">
      <c r="A3551" s="8" t="s">
        <v>106</v>
      </c>
      <c r="B3551" s="9" t="s">
        <v>280</v>
      </c>
      <c r="C3551" s="10" t="s">
        <v>68</v>
      </c>
      <c r="D3551" s="10">
        <v>9.5</v>
      </c>
      <c r="E3551" t="s">
        <v>45</v>
      </c>
      <c r="F3551">
        <v>0.1</v>
      </c>
      <c r="G3551" t="s">
        <v>39</v>
      </c>
      <c r="H3551" s="16">
        <v>1.5</v>
      </c>
      <c r="I3551" s="16">
        <f>IF(Table18[[#This Row],[Semi_total_radno]]="BLD", 0.65*Table18[[#This Row],[LLD]], Table18[[#This Row],[Semi_total_radno]])</f>
        <v>1.5</v>
      </c>
      <c r="J3551" s="20">
        <v>2.5792727246880501E-3</v>
      </c>
      <c r="K3551" s="20">
        <v>0.72248029708862305</v>
      </c>
      <c r="L3551" s="19">
        <f t="shared" si="39"/>
        <v>280.11008303745911</v>
      </c>
    </row>
    <row r="3552" spans="1:12" hidden="1" x14ac:dyDescent="0.35">
      <c r="A3552" s="8" t="s">
        <v>107</v>
      </c>
      <c r="B3552" s="9" t="s">
        <v>280</v>
      </c>
      <c r="C3552" s="10" t="s">
        <v>70</v>
      </c>
      <c r="D3552" s="10">
        <v>10.5</v>
      </c>
      <c r="E3552" t="s">
        <v>45</v>
      </c>
      <c r="F3552">
        <v>0.1</v>
      </c>
      <c r="G3552" t="s">
        <v>39</v>
      </c>
      <c r="H3552" s="16">
        <v>1.7</v>
      </c>
      <c r="I3552" s="16">
        <f>IF(Table18[[#This Row],[Semi_total_radno]]="BLD", 0.65*Table18[[#This Row],[LLD]], Table18[[#This Row],[Semi_total_radno]])</f>
        <v>1.7</v>
      </c>
      <c r="J3552" s="20">
        <v>4.1285236366093202E-3</v>
      </c>
      <c r="K3552" s="20">
        <v>0.62968802452087402</v>
      </c>
      <c r="L3552" s="19">
        <f t="shared" si="39"/>
        <v>152.52135628755298</v>
      </c>
    </row>
    <row r="3553" spans="1:12" hidden="1" x14ac:dyDescent="0.35">
      <c r="A3553" t="s">
        <v>108</v>
      </c>
      <c r="B3553" t="s">
        <v>281</v>
      </c>
      <c r="C3553" s="5" t="s">
        <v>50</v>
      </c>
      <c r="D3553" s="5">
        <v>0.5</v>
      </c>
      <c r="E3553" t="s">
        <v>45</v>
      </c>
      <c r="F3553">
        <v>0.1</v>
      </c>
      <c r="G3553" t="s">
        <v>39</v>
      </c>
      <c r="H3553" s="15">
        <v>1.5</v>
      </c>
      <c r="I3553" s="15">
        <f>IF(Table18[[#This Row],[Semi_total_radno]]="BLD", 0.65*Table18[[#This Row],[LLD]], Table18[[#This Row],[Semi_total_radno]])</f>
        <v>1.5</v>
      </c>
      <c r="J3553" s="18">
        <v>0.16807575523853299</v>
      </c>
      <c r="K3553" s="18">
        <v>1.5302046537399301</v>
      </c>
      <c r="L3553" s="19">
        <f t="shared" si="39"/>
        <v>9.1042557064120562</v>
      </c>
    </row>
    <row r="3554" spans="1:12" hidden="1" x14ac:dyDescent="0.35">
      <c r="A3554" t="s">
        <v>109</v>
      </c>
      <c r="B3554" t="s">
        <v>281</v>
      </c>
      <c r="C3554" s="5" t="s">
        <v>52</v>
      </c>
      <c r="D3554" s="5">
        <v>1.5</v>
      </c>
      <c r="E3554" t="s">
        <v>45</v>
      </c>
      <c r="F3554">
        <v>0.1</v>
      </c>
      <c r="G3554" t="s">
        <v>39</v>
      </c>
      <c r="H3554" s="15">
        <v>1.4</v>
      </c>
      <c r="I3554" s="15">
        <f>IF(Table18[[#This Row],[Semi_total_radno]]="BLD", 0.65*Table18[[#This Row],[LLD]], Table18[[#This Row],[Semi_total_radno]])</f>
        <v>1.4</v>
      </c>
      <c r="J3554" s="18">
        <v>0.16324836015701299</v>
      </c>
      <c r="K3554" s="18">
        <v>1.52458536624908</v>
      </c>
      <c r="L3554" s="19">
        <f t="shared" si="39"/>
        <v>9.3390547064774623</v>
      </c>
    </row>
    <row r="3555" spans="1:12" hidden="1" x14ac:dyDescent="0.35">
      <c r="A3555" t="s">
        <v>110</v>
      </c>
      <c r="B3555" t="s">
        <v>281</v>
      </c>
      <c r="C3555" s="5" t="s">
        <v>54</v>
      </c>
      <c r="D3555" s="5">
        <v>2.5</v>
      </c>
      <c r="E3555" t="s">
        <v>45</v>
      </c>
      <c r="F3555">
        <v>0.1</v>
      </c>
      <c r="G3555" t="s">
        <v>39</v>
      </c>
      <c r="H3555" s="15">
        <v>1.4</v>
      </c>
      <c r="I3555" s="15">
        <f>IF(Table18[[#This Row],[Semi_total_radno]]="BLD", 0.65*Table18[[#This Row],[LLD]], Table18[[#This Row],[Semi_total_radno]])</f>
        <v>1.4</v>
      </c>
      <c r="J3555" s="18">
        <v>0.15263675153255499</v>
      </c>
      <c r="K3555" s="18">
        <v>1.33317422866821</v>
      </c>
      <c r="L3555" s="19">
        <f t="shared" si="39"/>
        <v>8.7342937744836977</v>
      </c>
    </row>
    <row r="3556" spans="1:12" hidden="1" x14ac:dyDescent="0.35">
      <c r="A3556" t="s">
        <v>111</v>
      </c>
      <c r="B3556" t="s">
        <v>281</v>
      </c>
      <c r="C3556" s="5" t="s">
        <v>56</v>
      </c>
      <c r="D3556" s="5">
        <v>3.5</v>
      </c>
      <c r="E3556" t="s">
        <v>45</v>
      </c>
      <c r="F3556">
        <v>0.1</v>
      </c>
      <c r="G3556" t="s">
        <v>39</v>
      </c>
      <c r="H3556" s="15">
        <v>1.5</v>
      </c>
      <c r="I3556" s="15">
        <f>IF(Table18[[#This Row],[Semi_total_radno]]="BLD", 0.65*Table18[[#This Row],[LLD]], Table18[[#This Row],[Semi_total_radno]])</f>
        <v>1.5</v>
      </c>
      <c r="J3556" s="18">
        <v>0.16178780794143699</v>
      </c>
      <c r="K3556" s="18">
        <v>1.3450558185577399</v>
      </c>
      <c r="L3556" s="19">
        <f t="shared" si="39"/>
        <v>8.3137032120777317</v>
      </c>
    </row>
    <row r="3557" spans="1:12" hidden="1" x14ac:dyDescent="0.35">
      <c r="A3557" t="s">
        <v>112</v>
      </c>
      <c r="B3557" t="s">
        <v>281</v>
      </c>
      <c r="C3557" s="5" t="s">
        <v>58</v>
      </c>
      <c r="D3557" s="5">
        <v>4.5</v>
      </c>
      <c r="E3557" t="s">
        <v>45</v>
      </c>
      <c r="F3557">
        <v>0.1</v>
      </c>
      <c r="G3557" t="s">
        <v>39</v>
      </c>
      <c r="H3557" s="15">
        <v>1.4</v>
      </c>
      <c r="I3557" s="15">
        <f>IF(Table18[[#This Row],[Semi_total_radno]]="BLD", 0.65*Table18[[#This Row],[LLD]], Table18[[#This Row],[Semi_total_radno]])</f>
        <v>1.4</v>
      </c>
      <c r="J3557" s="18">
        <v>0.15010447800159499</v>
      </c>
      <c r="K3557" s="18">
        <v>1.32600581645966</v>
      </c>
      <c r="L3557" s="19">
        <f t="shared" si="39"/>
        <v>8.8338857981676604</v>
      </c>
    </row>
    <row r="3558" spans="1:12" hidden="1" x14ac:dyDescent="0.35">
      <c r="A3558" t="s">
        <v>113</v>
      </c>
      <c r="B3558" t="s">
        <v>281</v>
      </c>
      <c r="C3558" s="5" t="s">
        <v>60</v>
      </c>
      <c r="D3558" s="5">
        <v>5.5</v>
      </c>
      <c r="E3558" t="s">
        <v>45</v>
      </c>
      <c r="F3558">
        <v>0.1</v>
      </c>
      <c r="G3558" t="s">
        <v>39</v>
      </c>
      <c r="H3558" s="15">
        <v>1.3</v>
      </c>
      <c r="I3558" s="15">
        <f>IF(Table18[[#This Row],[Semi_total_radno]]="BLD", 0.65*Table18[[#This Row],[LLD]], Table18[[#This Row],[Semi_total_radno]])</f>
        <v>1.3</v>
      </c>
      <c r="J3558" s="18">
        <v>0.14570626616478</v>
      </c>
      <c r="K3558" s="18">
        <v>1.3029922246932999</v>
      </c>
      <c r="L3558" s="19">
        <f t="shared" si="39"/>
        <v>8.9425956686017809</v>
      </c>
    </row>
    <row r="3559" spans="1:12" hidden="1" x14ac:dyDescent="0.35">
      <c r="A3559" t="s">
        <v>114</v>
      </c>
      <c r="B3559" t="s">
        <v>281</v>
      </c>
      <c r="C3559" s="5" t="s">
        <v>62</v>
      </c>
      <c r="D3559" s="5">
        <v>6.5</v>
      </c>
      <c r="E3559" t="s">
        <v>45</v>
      </c>
      <c r="F3559">
        <v>0.1</v>
      </c>
      <c r="G3559" t="s">
        <v>39</v>
      </c>
      <c r="H3559" s="15">
        <v>1.3</v>
      </c>
      <c r="I3559" s="15">
        <f>IF(Table18[[#This Row],[Semi_total_radno]]="BLD", 0.65*Table18[[#This Row],[LLD]], Table18[[#This Row],[Semi_total_radno]])</f>
        <v>1.3</v>
      </c>
      <c r="J3559" s="20">
        <v>4.9335267394781104E-3</v>
      </c>
      <c r="K3559" s="20">
        <v>1.0768021345138501</v>
      </c>
      <c r="L3559" s="21">
        <f t="shared" si="39"/>
        <v>218.26214620410852</v>
      </c>
    </row>
    <row r="3560" spans="1:12" hidden="1" x14ac:dyDescent="0.35">
      <c r="A3560" t="s">
        <v>115</v>
      </c>
      <c r="B3560" t="s">
        <v>281</v>
      </c>
      <c r="C3560" s="5" t="s">
        <v>64</v>
      </c>
      <c r="D3560" s="5">
        <v>7.5</v>
      </c>
      <c r="E3560" t="s">
        <v>45</v>
      </c>
      <c r="F3560">
        <v>0.1</v>
      </c>
      <c r="G3560" t="s">
        <v>39</v>
      </c>
      <c r="H3560" s="15">
        <v>1.4</v>
      </c>
      <c r="I3560" s="15">
        <f>IF(Table18[[#This Row],[Semi_total_radno]]="BLD", 0.65*Table18[[#This Row],[LLD]], Table18[[#This Row],[Semi_total_radno]])</f>
        <v>1.4</v>
      </c>
      <c r="J3560" s="20"/>
      <c r="K3560" s="20"/>
      <c r="L3560" s="21"/>
    </row>
    <row r="3561" spans="1:12" hidden="1" x14ac:dyDescent="0.35">
      <c r="A3561" t="s">
        <v>116</v>
      </c>
      <c r="B3561" t="s">
        <v>281</v>
      </c>
      <c r="C3561" s="5" t="s">
        <v>66</v>
      </c>
      <c r="D3561" s="5">
        <v>8.5</v>
      </c>
      <c r="E3561" t="s">
        <v>45</v>
      </c>
      <c r="F3561">
        <v>0.1</v>
      </c>
      <c r="G3561" t="s">
        <v>39</v>
      </c>
      <c r="H3561" s="15">
        <v>1.3</v>
      </c>
      <c r="I3561" s="15">
        <f>IF(Table18[[#This Row],[Semi_total_radno]]="BLD", 0.65*Table18[[#This Row],[LLD]], Table18[[#This Row],[Semi_total_radno]])</f>
        <v>1.3</v>
      </c>
      <c r="J3561" s="20">
        <v>3.00309574231505E-3</v>
      </c>
      <c r="K3561" s="20">
        <v>0.83362019062042203</v>
      </c>
      <c r="L3561" s="21">
        <f t="shared" si="39"/>
        <v>277.58695098338569</v>
      </c>
    </row>
    <row r="3562" spans="1:12" hidden="1" x14ac:dyDescent="0.35">
      <c r="A3562" t="s">
        <v>117</v>
      </c>
      <c r="B3562" t="s">
        <v>281</v>
      </c>
      <c r="C3562" s="5" t="s">
        <v>68</v>
      </c>
      <c r="D3562" s="5">
        <v>9.5</v>
      </c>
      <c r="E3562" t="s">
        <v>45</v>
      </c>
      <c r="F3562">
        <v>0.1</v>
      </c>
      <c r="G3562" t="s">
        <v>39</v>
      </c>
      <c r="H3562" s="15">
        <v>1.3</v>
      </c>
      <c r="I3562" s="15">
        <f>IF(Table18[[#This Row],[Semi_total_radno]]="BLD", 0.65*Table18[[#This Row],[LLD]], Table18[[#This Row],[Semi_total_radno]])</f>
        <v>1.3</v>
      </c>
      <c r="J3562" s="20">
        <v>2.0532638300210198E-3</v>
      </c>
      <c r="K3562" s="20">
        <v>0.66615408658981301</v>
      </c>
      <c r="L3562" s="21">
        <f t="shared" si="39"/>
        <v>324.43667338307586</v>
      </c>
    </row>
    <row r="3563" spans="1:12" hidden="1" x14ac:dyDescent="0.35">
      <c r="A3563" t="s">
        <v>118</v>
      </c>
      <c r="B3563" t="s">
        <v>281</v>
      </c>
      <c r="C3563" s="5" t="s">
        <v>70</v>
      </c>
      <c r="D3563" s="5">
        <v>10.5</v>
      </c>
      <c r="E3563" t="s">
        <v>45</v>
      </c>
      <c r="F3563">
        <v>0.1</v>
      </c>
      <c r="G3563" t="s">
        <v>39</v>
      </c>
      <c r="H3563" s="15">
        <v>1.3</v>
      </c>
      <c r="I3563" s="15">
        <f>IF(Table18[[#This Row],[Semi_total_radno]]="BLD", 0.65*Table18[[#This Row],[LLD]], Table18[[#This Row],[Semi_total_radno]])</f>
        <v>1.3</v>
      </c>
      <c r="J3563" s="20">
        <v>2.5867882650345599E-3</v>
      </c>
      <c r="K3563" s="20">
        <v>3.3793365582823801E-3</v>
      </c>
      <c r="L3563" s="19">
        <f>K3563/J3563</f>
        <v>1.3063831330768898</v>
      </c>
    </row>
    <row r="3564" spans="1:12" hidden="1" x14ac:dyDescent="0.35">
      <c r="A3564" t="s">
        <v>119</v>
      </c>
      <c r="B3564" t="s">
        <v>281</v>
      </c>
      <c r="C3564" s="5" t="s">
        <v>72</v>
      </c>
      <c r="D3564" s="5">
        <v>11.5</v>
      </c>
      <c r="E3564" t="s">
        <v>45</v>
      </c>
      <c r="F3564">
        <v>0.1</v>
      </c>
      <c r="G3564" t="s">
        <v>39</v>
      </c>
      <c r="H3564" s="15">
        <v>1.3</v>
      </c>
      <c r="I3564" s="15">
        <f>IF(Table18[[#This Row],[Semi_total_radno]]="BLD", 0.65*Table18[[#This Row],[LLD]], Table18[[#This Row],[Semi_total_radno]])</f>
        <v>1.3</v>
      </c>
      <c r="J3564" s="18">
        <v>9.0370938414707802E-4</v>
      </c>
      <c r="K3564" s="18">
        <v>0.345187067985535</v>
      </c>
      <c r="L3564" s="19">
        <f>K3564/J3564</f>
        <v>381.96689559810534</v>
      </c>
    </row>
    <row r="3565" spans="1:12" hidden="1" x14ac:dyDescent="0.35">
      <c r="A3565" t="s">
        <v>120</v>
      </c>
      <c r="B3565" t="s">
        <v>281</v>
      </c>
      <c r="C3565" s="5" t="s">
        <v>74</v>
      </c>
      <c r="D3565" s="5">
        <v>12.5</v>
      </c>
      <c r="E3565" t="s">
        <v>45</v>
      </c>
      <c r="F3565">
        <v>0.1</v>
      </c>
      <c r="G3565" t="s">
        <v>39</v>
      </c>
      <c r="H3565" s="15">
        <v>1.2</v>
      </c>
      <c r="I3565" s="15">
        <f>IF(Table18[[#This Row],[Semi_total_radno]]="BLD", 0.65*Table18[[#This Row],[LLD]], Table18[[#This Row],[Semi_total_radno]])</f>
        <v>1.2</v>
      </c>
      <c r="J3565" s="18">
        <v>2.2553734015673399E-3</v>
      </c>
      <c r="K3565" s="18">
        <v>1.8333044135943101E-3</v>
      </c>
      <c r="L3565" s="19">
        <f>K3565/J3565</f>
        <v>0.81286070515874709</v>
      </c>
    </row>
    <row r="3566" spans="1:12" hidden="1" x14ac:dyDescent="0.35">
      <c r="A3566" t="s">
        <v>121</v>
      </c>
      <c r="B3566" t="s">
        <v>281</v>
      </c>
      <c r="C3566" s="5" t="s">
        <v>76</v>
      </c>
      <c r="D3566" s="5">
        <v>13.5</v>
      </c>
      <c r="E3566" t="s">
        <v>45</v>
      </c>
      <c r="F3566">
        <v>0.1</v>
      </c>
      <c r="G3566" t="s">
        <v>39</v>
      </c>
      <c r="H3566" s="15">
        <v>1.2</v>
      </c>
      <c r="I3566" s="15">
        <f>IF(Table18[[#This Row],[Semi_total_radno]]="BLD", 0.65*Table18[[#This Row],[LLD]], Table18[[#This Row],[Semi_total_radno]])</f>
        <v>1.2</v>
      </c>
      <c r="J3566" s="18">
        <v>2.0753995049744801E-3</v>
      </c>
      <c r="K3566" s="18">
        <v>0</v>
      </c>
      <c r="L3566" s="19">
        <f>K3566/J3566</f>
        <v>0</v>
      </c>
    </row>
    <row r="3567" spans="1:12" hidden="1" x14ac:dyDescent="0.35">
      <c r="A3567" t="s">
        <v>122</v>
      </c>
      <c r="B3567" t="s">
        <v>281</v>
      </c>
      <c r="C3567" s="5" t="s">
        <v>78</v>
      </c>
      <c r="D3567" s="5">
        <v>14.5</v>
      </c>
      <c r="E3567" t="s">
        <v>45</v>
      </c>
      <c r="F3567">
        <v>0.1</v>
      </c>
      <c r="G3567" t="s">
        <v>39</v>
      </c>
      <c r="H3567" s="15">
        <v>1.2</v>
      </c>
      <c r="I3567" s="15">
        <f>IF(Table18[[#This Row],[Semi_total_radno]]="BLD", 0.65*Table18[[#This Row],[LLD]], Table18[[#This Row],[Semi_total_radno]])</f>
        <v>1.2</v>
      </c>
      <c r="J3567" s="18">
        <v>6.0549000045284596E-4</v>
      </c>
      <c r="K3567" s="18">
        <v>2.4608948733657598E-3</v>
      </c>
      <c r="L3567" s="19">
        <f>K3567/J3567</f>
        <v>4.0643030793658967</v>
      </c>
    </row>
    <row r="3568" spans="1:12" hidden="1" x14ac:dyDescent="0.35">
      <c r="A3568" t="s">
        <v>123</v>
      </c>
      <c r="B3568" t="s">
        <v>282</v>
      </c>
      <c r="C3568" s="5" t="s">
        <v>50</v>
      </c>
      <c r="D3568" s="5">
        <v>0.5</v>
      </c>
      <c r="E3568" t="s">
        <v>45</v>
      </c>
      <c r="F3568">
        <v>0.1</v>
      </c>
      <c r="G3568" t="s">
        <v>39</v>
      </c>
      <c r="H3568" s="15">
        <v>1.5</v>
      </c>
      <c r="I3568" s="15">
        <f>IF(Table18[[#This Row],[Semi_total_radno]]="BLD", 0.65*Table18[[#This Row],[LLD]], Table18[[#This Row],[Semi_total_radno]])</f>
        <v>1.5</v>
      </c>
      <c r="J3568">
        <v>0.21229170262813599</v>
      </c>
      <c r="K3568">
        <v>1.76952517032623</v>
      </c>
      <c r="L3568">
        <v>8.335347771108351</v>
      </c>
    </row>
    <row r="3569" spans="1:12" hidden="1" x14ac:dyDescent="0.35">
      <c r="A3569" t="s">
        <v>124</v>
      </c>
      <c r="B3569" t="s">
        <v>282</v>
      </c>
      <c r="C3569" s="5" t="s">
        <v>52</v>
      </c>
      <c r="D3569" s="5">
        <v>1.5</v>
      </c>
      <c r="E3569" t="s">
        <v>45</v>
      </c>
      <c r="F3569">
        <v>0.1</v>
      </c>
      <c r="G3569" t="s">
        <v>39</v>
      </c>
      <c r="H3569" s="15">
        <v>1.6</v>
      </c>
      <c r="I3569" s="15">
        <f>IF(Table18[[#This Row],[Semi_total_radno]]="BLD", 0.65*Table18[[#This Row],[LLD]], Table18[[#This Row],[Semi_total_radno]])</f>
        <v>1.6</v>
      </c>
      <c r="J3569">
        <v>0.180383771657944</v>
      </c>
      <c r="K3569">
        <v>1.5377279520034799</v>
      </c>
      <c r="L3569">
        <v>8.5247577310858347</v>
      </c>
    </row>
    <row r="3570" spans="1:12" hidden="1" x14ac:dyDescent="0.35">
      <c r="A3570" t="s">
        <v>125</v>
      </c>
      <c r="B3570" t="s">
        <v>282</v>
      </c>
      <c r="C3570" s="5" t="s">
        <v>54</v>
      </c>
      <c r="D3570" s="5">
        <v>2.5</v>
      </c>
      <c r="E3570" t="s">
        <v>45</v>
      </c>
      <c r="F3570">
        <v>0.1</v>
      </c>
      <c r="G3570" t="s">
        <v>39</v>
      </c>
      <c r="H3570" s="15">
        <v>1.6</v>
      </c>
      <c r="I3570" s="15">
        <f>IF(Table18[[#This Row],[Semi_total_radno]]="BLD", 0.65*Table18[[#This Row],[LLD]], Table18[[#This Row],[Semi_total_radno]])</f>
        <v>1.6</v>
      </c>
      <c r="J3570">
        <v>0.20040309429168701</v>
      </c>
      <c r="K3570">
        <v>1.6762900352478001</v>
      </c>
      <c r="L3570">
        <v>8.3645915806467404</v>
      </c>
    </row>
    <row r="3571" spans="1:12" hidden="1" x14ac:dyDescent="0.35">
      <c r="A3571" t="s">
        <v>126</v>
      </c>
      <c r="B3571" t="s">
        <v>282</v>
      </c>
      <c r="C3571" s="5" t="s">
        <v>56</v>
      </c>
      <c r="D3571" s="5">
        <v>3.5</v>
      </c>
      <c r="E3571" t="s">
        <v>45</v>
      </c>
      <c r="F3571">
        <v>0.1</v>
      </c>
      <c r="G3571" t="s">
        <v>39</v>
      </c>
      <c r="H3571" s="15">
        <v>1.6</v>
      </c>
      <c r="I3571" s="15">
        <f>IF(Table18[[#This Row],[Semi_total_radno]]="BLD", 0.65*Table18[[#This Row],[LLD]], Table18[[#This Row],[Semi_total_radno]])</f>
        <v>1.6</v>
      </c>
      <c r="J3571">
        <v>0.183190897107124</v>
      </c>
      <c r="K3571">
        <v>1.5863311290741</v>
      </c>
      <c r="L3571">
        <v>8.6594429861133655</v>
      </c>
    </row>
    <row r="3572" spans="1:12" hidden="1" x14ac:dyDescent="0.35">
      <c r="A3572" t="s">
        <v>127</v>
      </c>
      <c r="B3572" t="s">
        <v>282</v>
      </c>
      <c r="C3572" s="5" t="s">
        <v>58</v>
      </c>
      <c r="D3572" s="5">
        <v>4.5</v>
      </c>
      <c r="E3572" t="s">
        <v>45</v>
      </c>
      <c r="F3572">
        <v>0.1</v>
      </c>
      <c r="G3572" t="s">
        <v>39</v>
      </c>
      <c r="H3572" s="15">
        <v>1.5</v>
      </c>
      <c r="I3572" s="15">
        <f>IF(Table18[[#This Row],[Semi_total_radno]]="BLD", 0.65*Table18[[#This Row],[LLD]], Table18[[#This Row],[Semi_total_radno]])</f>
        <v>1.5</v>
      </c>
      <c r="J3572">
        <v>0.17950253188610099</v>
      </c>
      <c r="K3572">
        <v>1.49674808979034</v>
      </c>
      <c r="L3572">
        <v>8.3383118559022087</v>
      </c>
    </row>
    <row r="3573" spans="1:12" hidden="1" x14ac:dyDescent="0.35">
      <c r="A3573" t="s">
        <v>128</v>
      </c>
      <c r="B3573" t="s">
        <v>282</v>
      </c>
      <c r="C3573" s="5" t="s">
        <v>60</v>
      </c>
      <c r="D3573" s="5">
        <v>5.5</v>
      </c>
      <c r="E3573" t="s">
        <v>45</v>
      </c>
      <c r="F3573">
        <v>0.1</v>
      </c>
      <c r="G3573" t="s">
        <v>39</v>
      </c>
      <c r="H3573" s="15">
        <v>1.6</v>
      </c>
      <c r="I3573" s="15">
        <f>IF(Table18[[#This Row],[Semi_total_radno]]="BLD", 0.65*Table18[[#This Row],[LLD]], Table18[[#This Row],[Semi_total_radno]])</f>
        <v>1.6</v>
      </c>
      <c r="J3573">
        <v>0.21012133359909099</v>
      </c>
      <c r="K3573">
        <v>1.78055608272552</v>
      </c>
      <c r="L3573">
        <v>8.4739424228231854</v>
      </c>
    </row>
    <row r="3574" spans="1:12" hidden="1" x14ac:dyDescent="0.35">
      <c r="A3574" t="s">
        <v>129</v>
      </c>
      <c r="B3574" t="s">
        <v>282</v>
      </c>
      <c r="C3574" s="5" t="s">
        <v>62</v>
      </c>
      <c r="D3574" s="5">
        <v>6.5</v>
      </c>
      <c r="E3574" t="s">
        <v>45</v>
      </c>
      <c r="F3574">
        <v>0.1</v>
      </c>
      <c r="G3574" t="s">
        <v>39</v>
      </c>
      <c r="H3574" s="15">
        <v>1.5</v>
      </c>
      <c r="I3574" s="15">
        <f>IF(Table18[[#This Row],[Semi_total_radno]]="BLD", 0.65*Table18[[#This Row],[LLD]], Table18[[#This Row],[Semi_total_radno]])</f>
        <v>1.5</v>
      </c>
      <c r="J3574">
        <v>0.16531734168529499</v>
      </c>
      <c r="K3574">
        <v>1.38433909416199</v>
      </c>
      <c r="L3574">
        <v>8.3738286621936844</v>
      </c>
    </row>
    <row r="3575" spans="1:12" hidden="1" x14ac:dyDescent="0.35">
      <c r="A3575" t="s">
        <v>130</v>
      </c>
      <c r="B3575" t="s">
        <v>282</v>
      </c>
      <c r="C3575" s="5" t="s">
        <v>64</v>
      </c>
      <c r="D3575" s="5">
        <v>7.5</v>
      </c>
      <c r="E3575" t="s">
        <v>45</v>
      </c>
      <c r="F3575">
        <v>0.1</v>
      </c>
      <c r="G3575" t="s">
        <v>39</v>
      </c>
      <c r="H3575" s="15">
        <v>1.3</v>
      </c>
      <c r="I3575" s="15">
        <f>IF(Table18[[#This Row],[Semi_total_radno]]="BLD", 0.65*Table18[[#This Row],[LLD]], Table18[[#This Row],[Semi_total_radno]])</f>
        <v>1.3</v>
      </c>
      <c r="J3575">
        <v>0.155876278877258</v>
      </c>
      <c r="K3575">
        <v>1.3395510911941499</v>
      </c>
      <c r="L3575">
        <v>8.5936814815098046</v>
      </c>
    </row>
    <row r="3576" spans="1:12" hidden="1" x14ac:dyDescent="0.35">
      <c r="A3576" t="s">
        <v>131</v>
      </c>
      <c r="B3576" t="s">
        <v>282</v>
      </c>
      <c r="C3576" s="5" t="s">
        <v>66</v>
      </c>
      <c r="D3576" s="5">
        <v>8.5</v>
      </c>
      <c r="E3576" t="s">
        <v>45</v>
      </c>
      <c r="F3576">
        <v>0.1</v>
      </c>
      <c r="G3576" t="s">
        <v>39</v>
      </c>
      <c r="H3576" s="15">
        <v>1.4</v>
      </c>
      <c r="I3576" s="15">
        <f>IF(Table18[[#This Row],[Semi_total_radno]]="BLD", 0.65*Table18[[#This Row],[LLD]], Table18[[#This Row],[Semi_total_radno]])</f>
        <v>1.4</v>
      </c>
      <c r="J3576">
        <v>0.123540781438351</v>
      </c>
      <c r="K3576">
        <v>1.0216146707534799</v>
      </c>
      <c r="L3576">
        <v>8.2694528791149295</v>
      </c>
    </row>
    <row r="3577" spans="1:12" hidden="1" x14ac:dyDescent="0.35">
      <c r="A3577" t="s">
        <v>132</v>
      </c>
      <c r="B3577" t="s">
        <v>282</v>
      </c>
      <c r="C3577" s="5" t="s">
        <v>68</v>
      </c>
      <c r="D3577" s="5">
        <v>9.5</v>
      </c>
      <c r="E3577" t="s">
        <v>45</v>
      </c>
      <c r="F3577">
        <v>0.1</v>
      </c>
      <c r="G3577" t="s">
        <v>39</v>
      </c>
      <c r="H3577" s="15">
        <v>1.4</v>
      </c>
      <c r="I3577" s="15">
        <f>IF(Table18[[#This Row],[Semi_total_radno]]="BLD", 0.65*Table18[[#This Row],[LLD]], Table18[[#This Row],[Semi_total_radno]])</f>
        <v>1.4</v>
      </c>
      <c r="J3577">
        <v>6.5454812720418002E-3</v>
      </c>
      <c r="K3577">
        <v>6.65070489048958E-3</v>
      </c>
      <c r="L3577">
        <v>1.0160757649551653</v>
      </c>
    </row>
    <row r="3578" spans="1:12" hidden="1" x14ac:dyDescent="0.35">
      <c r="A3578" t="s">
        <v>133</v>
      </c>
      <c r="B3578" t="s">
        <v>282</v>
      </c>
      <c r="C3578" s="5" t="s">
        <v>70</v>
      </c>
      <c r="D3578" s="5">
        <v>10.5</v>
      </c>
      <c r="E3578" t="s">
        <v>45</v>
      </c>
      <c r="F3578">
        <v>0.1</v>
      </c>
      <c r="G3578" t="s">
        <v>39</v>
      </c>
      <c r="H3578" s="15">
        <v>1.3</v>
      </c>
      <c r="I3578" s="15">
        <f>IF(Table18[[#This Row],[Semi_total_radno]]="BLD", 0.65*Table18[[#This Row],[LLD]], Table18[[#This Row],[Semi_total_radno]])</f>
        <v>1.3</v>
      </c>
      <c r="J3578">
        <v>1.96829624474049E-3</v>
      </c>
      <c r="K3578">
        <v>1.5237623592838599E-3</v>
      </c>
      <c r="L3578">
        <v>0.77415295759239755</v>
      </c>
    </row>
    <row r="3579" spans="1:12" hidden="1" x14ac:dyDescent="0.35">
      <c r="A3579" t="s">
        <v>134</v>
      </c>
      <c r="B3579" t="s">
        <v>282</v>
      </c>
      <c r="C3579" s="5" t="s">
        <v>72</v>
      </c>
      <c r="D3579" s="5">
        <v>11.5</v>
      </c>
      <c r="E3579" t="s">
        <v>45</v>
      </c>
      <c r="F3579">
        <v>0.1</v>
      </c>
      <c r="G3579" t="s">
        <v>39</v>
      </c>
      <c r="H3579" s="15">
        <v>1.2</v>
      </c>
      <c r="I3579" s="15">
        <f>IF(Table18[[#This Row],[Semi_total_radno]]="BLD", 0.65*Table18[[#This Row],[LLD]], Table18[[#This Row],[Semi_total_radno]])</f>
        <v>1.2</v>
      </c>
      <c r="J3579">
        <v>1.30416988395154E-3</v>
      </c>
      <c r="K3579">
        <v>1.98770314455032E-3</v>
      </c>
      <c r="L3579">
        <v>1.5241136672530144</v>
      </c>
    </row>
    <row r="3580" spans="1:12" hidden="1" x14ac:dyDescent="0.35">
      <c r="A3580" t="s">
        <v>135</v>
      </c>
      <c r="B3580" t="s">
        <v>282</v>
      </c>
      <c r="C3580" s="5" t="s">
        <v>74</v>
      </c>
      <c r="D3580" s="5">
        <v>12.5</v>
      </c>
      <c r="E3580" t="s">
        <v>45</v>
      </c>
      <c r="F3580">
        <v>0.1</v>
      </c>
      <c r="G3580" t="s">
        <v>39</v>
      </c>
      <c r="H3580" s="15">
        <v>1.3</v>
      </c>
      <c r="I3580" s="15">
        <f>IF(Table18[[#This Row],[Semi_total_radno]]="BLD", 0.65*Table18[[#This Row],[LLD]], Table18[[#This Row],[Semi_total_radno]])</f>
        <v>1.3</v>
      </c>
      <c r="J3580">
        <v>2.35832622274756E-3</v>
      </c>
      <c r="K3580">
        <v>2.2406382486224201E-3</v>
      </c>
      <c r="L3580">
        <v>0.95009682163987141</v>
      </c>
    </row>
    <row r="3581" spans="1:12" hidden="1" x14ac:dyDescent="0.35">
      <c r="A3581" t="s">
        <v>136</v>
      </c>
      <c r="B3581" t="s">
        <v>282</v>
      </c>
      <c r="C3581" s="5" t="s">
        <v>76</v>
      </c>
      <c r="D3581" s="5">
        <v>13.5</v>
      </c>
      <c r="E3581" t="s">
        <v>45</v>
      </c>
      <c r="F3581">
        <v>0.1</v>
      </c>
      <c r="G3581" t="s">
        <v>39</v>
      </c>
      <c r="H3581" s="15">
        <v>1.3</v>
      </c>
      <c r="I3581" s="15">
        <f>IF(Table18[[#This Row],[Semi_total_radno]]="BLD", 0.65*Table18[[#This Row],[LLD]], Table18[[#This Row],[Semi_total_radno]])</f>
        <v>1.3</v>
      </c>
      <c r="J3581">
        <v>2.9150891738633313E-3</v>
      </c>
      <c r="K3581">
        <v>1.3814973256861167E-3</v>
      </c>
      <c r="L3581">
        <v>1.1654368705726958</v>
      </c>
    </row>
    <row r="3582" spans="1:12" hidden="1" x14ac:dyDescent="0.35">
      <c r="A3582" t="s">
        <v>137</v>
      </c>
      <c r="B3582" t="s">
        <v>282</v>
      </c>
      <c r="C3582" s="5" t="s">
        <v>78</v>
      </c>
      <c r="D3582" s="5">
        <v>14.5</v>
      </c>
      <c r="E3582" t="s">
        <v>45</v>
      </c>
      <c r="F3582">
        <v>0.1</v>
      </c>
      <c r="G3582" t="s">
        <v>39</v>
      </c>
      <c r="H3582" s="15">
        <v>1.3</v>
      </c>
      <c r="I3582" s="15">
        <f>IF(Table18[[#This Row],[Semi_total_radno]]="BLD", 0.65*Table18[[#This Row],[LLD]], Table18[[#This Row],[Semi_total_radno]])</f>
        <v>1.3</v>
      </c>
      <c r="J3582">
        <v>1.5981536901866396E-3</v>
      </c>
      <c r="K3582">
        <v>0.26474439896022278</v>
      </c>
      <c r="L3582">
        <v>275.0674972782781</v>
      </c>
    </row>
    <row r="3583" spans="1:12" hidden="1" x14ac:dyDescent="0.35">
      <c r="A3583" t="s">
        <v>138</v>
      </c>
      <c r="B3583" t="s">
        <v>282</v>
      </c>
      <c r="C3583" s="5" t="s">
        <v>80</v>
      </c>
      <c r="D3583" s="5">
        <v>15.5</v>
      </c>
      <c r="E3583" t="s">
        <v>45</v>
      </c>
      <c r="F3583">
        <v>0.1</v>
      </c>
      <c r="G3583" t="s">
        <v>39</v>
      </c>
      <c r="H3583" s="15">
        <v>1.3</v>
      </c>
      <c r="I3583" s="15">
        <f>IF(Table18[[#This Row],[Semi_total_radno]]="BLD", 0.65*Table18[[#This Row],[LLD]], Table18[[#This Row],[Semi_total_radno]])</f>
        <v>1.3</v>
      </c>
      <c r="J3583">
        <v>4.0012004319578401E-3</v>
      </c>
      <c r="K3583">
        <v>0.21320059255231158</v>
      </c>
      <c r="L3583">
        <v>73.840563734158209</v>
      </c>
    </row>
    <row r="3584" spans="1:12" hidden="1" x14ac:dyDescent="0.35">
      <c r="A3584" t="s">
        <v>139</v>
      </c>
      <c r="B3584" t="s">
        <v>282</v>
      </c>
      <c r="C3584" s="5" t="s">
        <v>82</v>
      </c>
      <c r="D3584" s="5">
        <v>16.5</v>
      </c>
      <c r="E3584" t="s">
        <v>45</v>
      </c>
      <c r="F3584">
        <v>0.1</v>
      </c>
      <c r="G3584" t="s">
        <v>39</v>
      </c>
      <c r="H3584" s="15">
        <v>1.5</v>
      </c>
      <c r="I3584" s="15">
        <f>IF(Table18[[#This Row],[Semi_total_radno]]="BLD", 0.65*Table18[[#This Row],[LLD]], Table18[[#This Row],[Semi_total_radno]])</f>
        <v>1.5</v>
      </c>
      <c r="J3584">
        <v>4.9353404901921749E-3</v>
      </c>
      <c r="K3584">
        <v>0.46628283429890854</v>
      </c>
      <c r="L3584">
        <v>97.033223756615058</v>
      </c>
    </row>
    <row r="3585" spans="1:12" hidden="1" x14ac:dyDescent="0.35">
      <c r="A3585" t="s">
        <v>140</v>
      </c>
      <c r="B3585" t="s">
        <v>282</v>
      </c>
      <c r="C3585" s="5" t="s">
        <v>84</v>
      </c>
      <c r="D3585" s="5">
        <v>17.5</v>
      </c>
      <c r="E3585" t="s">
        <v>45</v>
      </c>
      <c r="F3585">
        <v>0.1</v>
      </c>
      <c r="G3585" t="s">
        <v>39</v>
      </c>
      <c r="H3585" s="15">
        <v>1.6</v>
      </c>
      <c r="I3585" s="15">
        <f>IF(Table18[[#This Row],[Semi_total_radno]]="BLD", 0.65*Table18[[#This Row],[LLD]], Table18[[#This Row],[Semi_total_radno]])</f>
        <v>1.6</v>
      </c>
      <c r="J3585">
        <v>9.1670993715524708E-3</v>
      </c>
      <c r="K3585">
        <v>0.88189196586608898</v>
      </c>
      <c r="L3585">
        <v>96.201855147637431</v>
      </c>
    </row>
    <row r="3586" spans="1:12" hidden="1" x14ac:dyDescent="0.35">
      <c r="A3586" t="s">
        <v>141</v>
      </c>
      <c r="B3586" t="s">
        <v>282</v>
      </c>
      <c r="C3586" s="5" t="s">
        <v>86</v>
      </c>
      <c r="D3586" s="5">
        <v>18.5</v>
      </c>
      <c r="E3586" t="s">
        <v>45</v>
      </c>
      <c r="F3586">
        <v>0.1</v>
      </c>
      <c r="G3586" t="s">
        <v>39</v>
      </c>
      <c r="H3586" s="15">
        <v>1.6</v>
      </c>
      <c r="I3586" s="15">
        <f>IF(Table18[[#This Row],[Semi_total_radno]]="BLD", 0.65*Table18[[#This Row],[LLD]], Table18[[#This Row],[Semi_total_radno]])</f>
        <v>1.6</v>
      </c>
      <c r="J3586">
        <v>2.86616268567741E-3</v>
      </c>
      <c r="K3586">
        <v>0.791320741176605</v>
      </c>
      <c r="L3586">
        <v>276.09065777422137</v>
      </c>
    </row>
    <row r="3587" spans="1:12" hidden="1" x14ac:dyDescent="0.35">
      <c r="A3587" t="s">
        <v>142</v>
      </c>
      <c r="B3587" t="s">
        <v>282</v>
      </c>
      <c r="C3587" s="5" t="s">
        <v>88</v>
      </c>
      <c r="D3587" s="5">
        <v>19.5</v>
      </c>
      <c r="E3587" t="s">
        <v>45</v>
      </c>
      <c r="F3587">
        <v>0.1</v>
      </c>
      <c r="G3587" t="s">
        <v>39</v>
      </c>
      <c r="H3587" s="15">
        <v>1.4</v>
      </c>
      <c r="I3587" s="15">
        <f>IF(Table18[[#This Row],[Semi_total_radno]]="BLD", 0.65*Table18[[#This Row],[LLD]], Table18[[#This Row],[Semi_total_radno]])</f>
        <v>1.4</v>
      </c>
      <c r="J3587">
        <v>6.7104664631187898E-3</v>
      </c>
      <c r="K3587">
        <v>9.8935631103813405E-3</v>
      </c>
      <c r="L3587">
        <v>1.4878251609778683</v>
      </c>
    </row>
    <row r="3588" spans="1:12" hidden="1" x14ac:dyDescent="0.35">
      <c r="A3588" t="s">
        <v>143</v>
      </c>
      <c r="B3588" t="s">
        <v>282</v>
      </c>
      <c r="C3588" s="5" t="s">
        <v>90</v>
      </c>
      <c r="D3588" s="5">
        <v>20.5</v>
      </c>
      <c r="E3588" t="s">
        <v>45</v>
      </c>
      <c r="F3588">
        <v>0.1</v>
      </c>
      <c r="G3588" t="s">
        <v>39</v>
      </c>
      <c r="H3588" s="15">
        <v>1.7</v>
      </c>
      <c r="I3588" s="15">
        <f>IF(Table18[[#This Row],[Semi_total_radno]]="BLD", 0.65*Table18[[#This Row],[LLD]], Table18[[#This Row],[Semi_total_radno]])</f>
        <v>1.7</v>
      </c>
      <c r="J3588">
        <v>3.7003699690103501E-3</v>
      </c>
      <c r="K3588">
        <v>0.75199699401855502</v>
      </c>
      <c r="L3588">
        <v>203.22211030689826</v>
      </c>
    </row>
    <row r="3589" spans="1:12" hidden="1" x14ac:dyDescent="0.35">
      <c r="A3589" t="s">
        <v>144</v>
      </c>
      <c r="B3589" t="s">
        <v>282</v>
      </c>
      <c r="C3589" s="5" t="s">
        <v>92</v>
      </c>
      <c r="D3589" s="5">
        <v>21.5</v>
      </c>
      <c r="E3589" t="s">
        <v>45</v>
      </c>
      <c r="F3589">
        <v>0.1</v>
      </c>
      <c r="G3589" t="s">
        <v>39</v>
      </c>
      <c r="H3589" s="15">
        <v>1.5</v>
      </c>
      <c r="I3589" s="15">
        <f>IF(Table18[[#This Row],[Semi_total_radno]]="BLD", 0.65*Table18[[#This Row],[LLD]], Table18[[#This Row],[Semi_total_radno]])</f>
        <v>1.5</v>
      </c>
      <c r="J3589">
        <v>5.3646238520741497E-3</v>
      </c>
      <c r="K3589">
        <v>0.70227766036987305</v>
      </c>
      <c r="L3589">
        <v>130.90902171982628</v>
      </c>
    </row>
    <row r="3590" spans="1:12" hidden="1" x14ac:dyDescent="0.35">
      <c r="A3590" t="s">
        <v>145</v>
      </c>
      <c r="B3590" t="s">
        <v>282</v>
      </c>
      <c r="C3590" s="5" t="s">
        <v>94</v>
      </c>
      <c r="D3590" s="5">
        <v>22.5</v>
      </c>
      <c r="E3590" t="s">
        <v>45</v>
      </c>
      <c r="F3590">
        <v>0.1</v>
      </c>
      <c r="G3590" t="s">
        <v>39</v>
      </c>
      <c r="H3590" s="15">
        <v>2.1</v>
      </c>
      <c r="I3590" s="15">
        <f>IF(Table18[[#This Row],[Semi_total_radno]]="BLD", 0.65*Table18[[#This Row],[LLD]], Table18[[#This Row],[Semi_total_radno]])</f>
        <v>2.1</v>
      </c>
      <c r="J3590">
        <v>4.4000954367220402E-3</v>
      </c>
      <c r="K3590">
        <v>0.70528602600097701</v>
      </c>
      <c r="L3590">
        <v>160.28880194616806</v>
      </c>
    </row>
    <row r="3591" spans="1:12" hidden="1" x14ac:dyDescent="0.35">
      <c r="A3591" t="s">
        <v>146</v>
      </c>
      <c r="B3591" t="s">
        <v>282</v>
      </c>
      <c r="C3591" s="5" t="s">
        <v>96</v>
      </c>
      <c r="D3591" s="5">
        <v>23.5</v>
      </c>
      <c r="E3591" t="s">
        <v>45</v>
      </c>
      <c r="F3591">
        <v>0.1</v>
      </c>
      <c r="G3591" t="s">
        <v>39</v>
      </c>
      <c r="H3591" s="15">
        <v>2</v>
      </c>
      <c r="I3591" s="15">
        <f>IF(Table18[[#This Row],[Semi_total_radno]]="BLD", 0.65*Table18[[#This Row],[LLD]], Table18[[#This Row],[Semi_total_radno]])</f>
        <v>2</v>
      </c>
      <c r="J3591">
        <v>0.12645477056503299</v>
      </c>
      <c r="K3591">
        <v>0.85145920515060403</v>
      </c>
      <c r="L3591">
        <v>6.7333102685336552</v>
      </c>
    </row>
    <row r="3592" spans="1:12" hidden="1" x14ac:dyDescent="0.35">
      <c r="A3592" t="s">
        <v>147</v>
      </c>
      <c r="B3592" t="s">
        <v>282</v>
      </c>
      <c r="C3592" s="5" t="s">
        <v>148</v>
      </c>
      <c r="D3592" s="5">
        <v>24.5</v>
      </c>
      <c r="E3592" t="s">
        <v>45</v>
      </c>
      <c r="F3592">
        <v>0.1</v>
      </c>
      <c r="G3592" t="s">
        <v>39</v>
      </c>
      <c r="H3592" s="15">
        <v>1.7</v>
      </c>
      <c r="I3592" s="15">
        <f>IF(Table18[[#This Row],[Semi_total_radno]]="BLD", 0.65*Table18[[#This Row],[LLD]], Table18[[#This Row],[Semi_total_radno]])</f>
        <v>1.7</v>
      </c>
      <c r="J3592">
        <v>4.6717706136405503E-3</v>
      </c>
      <c r="K3592">
        <v>0.75721907615661599</v>
      </c>
      <c r="L3592">
        <v>162.08395890536698</v>
      </c>
    </row>
    <row r="3593" spans="1:12" hidden="1" x14ac:dyDescent="0.35">
      <c r="A3593" t="s">
        <v>149</v>
      </c>
      <c r="B3593" t="s">
        <v>282</v>
      </c>
      <c r="C3593" s="5" t="s">
        <v>150</v>
      </c>
      <c r="D3593" s="5">
        <v>25.5</v>
      </c>
      <c r="E3593" t="s">
        <v>45</v>
      </c>
      <c r="F3593">
        <v>0.1</v>
      </c>
      <c r="G3593" t="s">
        <v>39</v>
      </c>
      <c r="H3593" s="15">
        <v>1.7</v>
      </c>
      <c r="I3593" s="15">
        <f>IF(Table18[[#This Row],[Semi_total_radno]]="BLD", 0.65*Table18[[#This Row],[LLD]], Table18[[#This Row],[Semi_total_radno]])</f>
        <v>1.7</v>
      </c>
      <c r="J3593">
        <v>7.5809713453054402E-3</v>
      </c>
      <c r="K3593">
        <v>0.77315866947174094</v>
      </c>
      <c r="L3593">
        <v>101.98675529231804</v>
      </c>
    </row>
    <row r="3594" spans="1:12" hidden="1" x14ac:dyDescent="0.35">
      <c r="A3594" t="s">
        <v>151</v>
      </c>
      <c r="B3594" t="s">
        <v>282</v>
      </c>
      <c r="C3594" s="5" t="s">
        <v>152</v>
      </c>
      <c r="D3594" s="5">
        <v>26.5</v>
      </c>
      <c r="E3594" t="s">
        <v>45</v>
      </c>
      <c r="F3594">
        <v>0.1</v>
      </c>
      <c r="G3594" t="s">
        <v>39</v>
      </c>
      <c r="H3594" s="15">
        <v>1.6</v>
      </c>
      <c r="I3594" s="15">
        <f>IF(Table18[[#This Row],[Semi_total_radno]]="BLD", 0.65*Table18[[#This Row],[LLD]], Table18[[#This Row],[Semi_total_radno]])</f>
        <v>1.6</v>
      </c>
      <c r="J3594">
        <v>4.5442925766110403E-3</v>
      </c>
      <c r="K3594">
        <v>0.643393754959106</v>
      </c>
      <c r="L3594">
        <v>141.58281935247322</v>
      </c>
    </row>
    <row r="3595" spans="1:12" hidden="1" x14ac:dyDescent="0.35">
      <c r="A3595" t="s">
        <v>153</v>
      </c>
      <c r="B3595" t="s">
        <v>282</v>
      </c>
      <c r="C3595" s="5" t="s">
        <v>154</v>
      </c>
      <c r="D3595" s="5">
        <v>27.5</v>
      </c>
      <c r="E3595" t="s">
        <v>45</v>
      </c>
      <c r="F3595">
        <v>0.1</v>
      </c>
      <c r="G3595" t="s">
        <v>39</v>
      </c>
      <c r="H3595" s="15">
        <v>1.5</v>
      </c>
      <c r="I3595" s="15">
        <f>IF(Table18[[#This Row],[Semi_total_radno]]="BLD", 0.65*Table18[[#This Row],[LLD]], Table18[[#This Row],[Semi_total_radno]])</f>
        <v>1.5</v>
      </c>
      <c r="J3595">
        <v>0.11133766919374501</v>
      </c>
      <c r="K3595">
        <v>0.77587771415710405</v>
      </c>
      <c r="L3595">
        <v>6.9686901097862499</v>
      </c>
    </row>
    <row r="3596" spans="1:12" hidden="1" x14ac:dyDescent="0.35">
      <c r="A3596" t="s">
        <v>155</v>
      </c>
      <c r="B3596" t="s">
        <v>282</v>
      </c>
      <c r="C3596" s="5" t="s">
        <v>156</v>
      </c>
      <c r="D3596" s="5">
        <v>28.5</v>
      </c>
      <c r="E3596" t="s">
        <v>45</v>
      </c>
      <c r="F3596">
        <v>0.1</v>
      </c>
      <c r="G3596" t="s">
        <v>39</v>
      </c>
      <c r="H3596" s="15">
        <v>1.6</v>
      </c>
      <c r="I3596" s="15">
        <f>IF(Table18[[#This Row],[Semi_total_radno]]="BLD", 0.65*Table18[[#This Row],[LLD]], Table18[[#This Row],[Semi_total_radno]])</f>
        <v>1.6</v>
      </c>
      <c r="J3596">
        <v>3.2196536194533101E-3</v>
      </c>
      <c r="K3596">
        <v>0.61105328798294101</v>
      </c>
      <c r="L3596">
        <v>189.78851771225516</v>
      </c>
    </row>
    <row r="3597" spans="1:12" hidden="1" x14ac:dyDescent="0.35">
      <c r="A3597" t="s">
        <v>157</v>
      </c>
      <c r="B3597" t="s">
        <v>282</v>
      </c>
      <c r="C3597" s="5" t="s">
        <v>158</v>
      </c>
      <c r="D3597" s="5">
        <v>29.5</v>
      </c>
      <c r="E3597" t="s">
        <v>45</v>
      </c>
      <c r="F3597">
        <v>0.1</v>
      </c>
      <c r="G3597" t="s">
        <v>39</v>
      </c>
      <c r="H3597" s="15">
        <v>1.7</v>
      </c>
      <c r="I3597" s="15">
        <f>IF(Table18[[#This Row],[Semi_total_radno]]="BLD", 0.65*Table18[[#This Row],[LLD]], Table18[[#This Row],[Semi_total_radno]])</f>
        <v>1.7</v>
      </c>
      <c r="J3597">
        <v>4.1929841972887499E-3</v>
      </c>
      <c r="K3597">
        <v>5.4549048654735106E-3</v>
      </c>
      <c r="L3597">
        <v>1.3238016333412053</v>
      </c>
    </row>
    <row r="3598" spans="1:12" hidden="1" x14ac:dyDescent="0.35">
      <c r="A3598" t="s">
        <v>159</v>
      </c>
      <c r="B3598" t="s">
        <v>282</v>
      </c>
      <c r="C3598" s="5" t="s">
        <v>160</v>
      </c>
      <c r="D3598" s="5">
        <v>30.5</v>
      </c>
      <c r="E3598" t="s">
        <v>45</v>
      </c>
      <c r="F3598">
        <v>0.1</v>
      </c>
      <c r="G3598" t="s">
        <v>39</v>
      </c>
      <c r="H3598" s="15">
        <v>1.7</v>
      </c>
      <c r="I3598" s="15">
        <f>IF(Table18[[#This Row],[Semi_total_radno]]="BLD", 0.65*Table18[[#This Row],[LLD]], Table18[[#This Row],[Semi_total_radno]])</f>
        <v>1.7</v>
      </c>
      <c r="J3598">
        <v>2.80562147963792E-3</v>
      </c>
      <c r="K3598">
        <v>0.35114298202097427</v>
      </c>
      <c r="L3598">
        <v>120.62676824996448</v>
      </c>
    </row>
    <row r="3599" spans="1:12" hidden="1" x14ac:dyDescent="0.35">
      <c r="A3599" t="s">
        <v>161</v>
      </c>
      <c r="B3599" t="s">
        <v>282</v>
      </c>
      <c r="C3599" s="5" t="s">
        <v>162</v>
      </c>
      <c r="D3599" s="5">
        <v>31.5</v>
      </c>
      <c r="E3599" t="s">
        <v>45</v>
      </c>
      <c r="F3599">
        <v>0.1</v>
      </c>
      <c r="G3599" t="s">
        <v>39</v>
      </c>
      <c r="H3599" s="15">
        <v>1.7</v>
      </c>
      <c r="I3599" s="15">
        <f>IF(Table18[[#This Row],[Semi_total_radno]]="BLD", 0.65*Table18[[#This Row],[LLD]], Table18[[#This Row],[Semi_total_radno]])</f>
        <v>1.7</v>
      </c>
      <c r="J3599">
        <v>2.9442918021231898E-3</v>
      </c>
      <c r="K3599">
        <v>0.64287626743316695</v>
      </c>
      <c r="L3599">
        <v>218.34665537212567</v>
      </c>
    </row>
    <row r="3600" spans="1:12" hidden="1" x14ac:dyDescent="0.35">
      <c r="A3600" t="s">
        <v>163</v>
      </c>
      <c r="B3600" t="s">
        <v>282</v>
      </c>
      <c r="C3600" s="5" t="s">
        <v>164</v>
      </c>
      <c r="D3600" s="5">
        <v>32.5</v>
      </c>
      <c r="E3600" t="s">
        <v>45</v>
      </c>
      <c r="F3600">
        <v>0.1</v>
      </c>
      <c r="G3600" t="s">
        <v>39</v>
      </c>
      <c r="H3600" s="15">
        <v>1.6</v>
      </c>
      <c r="I3600" s="15">
        <f>IF(Table18[[#This Row],[Semi_total_radno]]="BLD", 0.65*Table18[[#This Row],[LLD]], Table18[[#This Row],[Semi_total_radno]])</f>
        <v>1.6</v>
      </c>
      <c r="J3600">
        <v>0.22004885971546201</v>
      </c>
      <c r="K3600">
        <v>1.14431476593018</v>
      </c>
      <c r="L3600">
        <v>5.2002758269679559</v>
      </c>
    </row>
    <row r="3601" spans="1:12" hidden="1" x14ac:dyDescent="0.35">
      <c r="A3601" t="s">
        <v>165</v>
      </c>
      <c r="B3601" t="s">
        <v>282</v>
      </c>
      <c r="C3601" s="5" t="s">
        <v>166</v>
      </c>
      <c r="D3601" s="5">
        <v>33.5</v>
      </c>
      <c r="E3601" t="s">
        <v>45</v>
      </c>
      <c r="F3601">
        <v>0.1</v>
      </c>
      <c r="G3601" t="s">
        <v>39</v>
      </c>
      <c r="H3601" s="15">
        <v>1.7</v>
      </c>
      <c r="I3601" s="15">
        <f>IF(Table18[[#This Row],[Semi_total_radno]]="BLD", 0.65*Table18[[#This Row],[LLD]], Table18[[#This Row],[Semi_total_radno]])</f>
        <v>1.7</v>
      </c>
      <c r="J3601">
        <v>9.9223233759403201E-2</v>
      </c>
      <c r="K3601">
        <v>0.65283411741256703</v>
      </c>
      <c r="L3601">
        <v>6.5794481058293384</v>
      </c>
    </row>
    <row r="3602" spans="1:12" hidden="1" x14ac:dyDescent="0.35">
      <c r="A3602" t="s">
        <v>167</v>
      </c>
      <c r="B3602" t="s">
        <v>282</v>
      </c>
      <c r="C3602" s="5" t="s">
        <v>168</v>
      </c>
      <c r="D3602" s="5">
        <v>34.5</v>
      </c>
      <c r="E3602" t="s">
        <v>45</v>
      </c>
      <c r="F3602">
        <v>0.1</v>
      </c>
      <c r="G3602" t="s">
        <v>39</v>
      </c>
      <c r="H3602" s="15">
        <v>2</v>
      </c>
      <c r="I3602" s="15">
        <f>IF(Table18[[#This Row],[Semi_total_radno]]="BLD", 0.65*Table18[[#This Row],[LLD]], Table18[[#This Row],[Semi_total_radno]])</f>
        <v>2</v>
      </c>
      <c r="J3602">
        <v>0.105852633714676</v>
      </c>
      <c r="K3602">
        <v>0.71126335859298695</v>
      </c>
      <c r="L3602">
        <v>6.7193732799335484</v>
      </c>
    </row>
    <row r="3603" spans="1:12" hidden="1" x14ac:dyDescent="0.35">
      <c r="A3603" t="s">
        <v>169</v>
      </c>
      <c r="B3603" t="s">
        <v>282</v>
      </c>
      <c r="C3603" s="5" t="s">
        <v>170</v>
      </c>
      <c r="D3603" s="5">
        <v>35.5</v>
      </c>
      <c r="E3603" t="s">
        <v>45</v>
      </c>
      <c r="F3603">
        <v>0.1</v>
      </c>
      <c r="G3603" t="s">
        <v>39</v>
      </c>
      <c r="H3603" s="15">
        <v>1.8</v>
      </c>
      <c r="I3603" s="15">
        <f>IF(Table18[[#This Row],[Semi_total_radno]]="BLD", 0.65*Table18[[#This Row],[LLD]], Table18[[#This Row],[Semi_total_radno]])</f>
        <v>1.8</v>
      </c>
      <c r="J3603">
        <v>3.9853155612945557E-3</v>
      </c>
      <c r="K3603">
        <v>0.33570869080722343</v>
      </c>
      <c r="L3603">
        <v>84.790029569277735</v>
      </c>
    </row>
    <row r="3604" spans="1:12" hidden="1" x14ac:dyDescent="0.35">
      <c r="A3604" t="s">
        <v>171</v>
      </c>
      <c r="B3604" t="s">
        <v>282</v>
      </c>
      <c r="C3604" s="5" t="s">
        <v>172</v>
      </c>
      <c r="D3604" s="5">
        <v>36.5</v>
      </c>
      <c r="E3604" t="s">
        <v>45</v>
      </c>
      <c r="F3604">
        <v>0.1</v>
      </c>
      <c r="G3604" t="s">
        <v>39</v>
      </c>
      <c r="H3604" s="15">
        <v>1.6</v>
      </c>
      <c r="I3604" s="15">
        <f>IF(Table18[[#This Row],[Semi_total_radno]]="BLD", 0.65*Table18[[#This Row],[LLD]], Table18[[#This Row],[Semi_total_radno]])</f>
        <v>1.6</v>
      </c>
      <c r="J3604">
        <v>0.103278502821922</v>
      </c>
      <c r="K3604">
        <v>0.77632200717926003</v>
      </c>
      <c r="L3604">
        <v>7.5167821566684943</v>
      </c>
    </row>
    <row r="3605" spans="1:12" hidden="1" x14ac:dyDescent="0.35">
      <c r="A3605" t="s">
        <v>173</v>
      </c>
      <c r="B3605" t="s">
        <v>282</v>
      </c>
      <c r="C3605" s="5" t="s">
        <v>174</v>
      </c>
      <c r="D3605" s="5">
        <v>37.5</v>
      </c>
      <c r="E3605" t="s">
        <v>45</v>
      </c>
      <c r="F3605">
        <v>0.1</v>
      </c>
      <c r="G3605" t="s">
        <v>39</v>
      </c>
      <c r="H3605" s="15">
        <v>1.7</v>
      </c>
      <c r="I3605" s="15">
        <f>IF(Table18[[#This Row],[Semi_total_radno]]="BLD", 0.65*Table18[[#This Row],[LLD]], Table18[[#This Row],[Semi_total_radno]])</f>
        <v>1.7</v>
      </c>
      <c r="J3605">
        <v>3.2888703746721128E-2</v>
      </c>
      <c r="K3605">
        <v>0.31405077059753228</v>
      </c>
      <c r="L3605">
        <v>5.8507370657551112</v>
      </c>
    </row>
    <row r="3606" spans="1:12" hidden="1" x14ac:dyDescent="0.35">
      <c r="A3606" t="s">
        <v>175</v>
      </c>
      <c r="B3606" t="s">
        <v>282</v>
      </c>
      <c r="C3606" s="5" t="s">
        <v>176</v>
      </c>
      <c r="D3606" s="5">
        <v>38.5</v>
      </c>
      <c r="E3606" t="s">
        <v>45</v>
      </c>
      <c r="F3606">
        <v>0.1</v>
      </c>
      <c r="G3606" t="s">
        <v>39</v>
      </c>
      <c r="H3606" s="15">
        <v>1.7</v>
      </c>
      <c r="I3606" s="15">
        <f>IF(Table18[[#This Row],[Semi_total_radno]]="BLD", 0.65*Table18[[#This Row],[LLD]], Table18[[#This Row],[Semi_total_radno]])</f>
        <v>1.7</v>
      </c>
      <c r="J3606">
        <v>2.6430316502228401E-3</v>
      </c>
      <c r="K3606">
        <v>0.24631776055321097</v>
      </c>
      <c r="L3606">
        <v>80.726734053813971</v>
      </c>
    </row>
    <row r="3607" spans="1:12" hidden="1" x14ac:dyDescent="0.35">
      <c r="A3607" t="s">
        <v>177</v>
      </c>
      <c r="B3607" t="s">
        <v>282</v>
      </c>
      <c r="C3607" s="5" t="s">
        <v>178</v>
      </c>
      <c r="D3607" s="5">
        <v>39.5</v>
      </c>
      <c r="E3607" t="s">
        <v>45</v>
      </c>
      <c r="F3607">
        <v>0.1</v>
      </c>
      <c r="G3607" t="s">
        <v>39</v>
      </c>
      <c r="H3607" s="15">
        <v>1.8</v>
      </c>
      <c r="I3607" s="15">
        <f>IF(Table18[[#This Row],[Semi_total_radno]]="BLD", 0.65*Table18[[#This Row],[LLD]], Table18[[#This Row],[Semi_total_radno]])</f>
        <v>1.8</v>
      </c>
      <c r="J3607">
        <v>2.7010203339159502E-3</v>
      </c>
      <c r="K3607">
        <v>0.46000003814697299</v>
      </c>
      <c r="L3607">
        <v>170.30602560479917</v>
      </c>
    </row>
    <row r="3608" spans="1:12" hidden="1" x14ac:dyDescent="0.35">
      <c r="A3608" t="s">
        <v>179</v>
      </c>
      <c r="B3608" t="s">
        <v>282</v>
      </c>
      <c r="C3608" s="13" t="s">
        <v>185</v>
      </c>
      <c r="D3608" s="5">
        <v>40.5</v>
      </c>
      <c r="E3608" t="s">
        <v>45</v>
      </c>
      <c r="F3608">
        <v>0.1</v>
      </c>
      <c r="G3608" t="s">
        <v>39</v>
      </c>
      <c r="H3608" s="15">
        <v>1.6</v>
      </c>
      <c r="I3608" s="15">
        <f>IF(Table18[[#This Row],[Semi_total_radno]]="BLD", 0.65*Table18[[#This Row],[LLD]], Table18[[#This Row],[Semi_total_radno]])</f>
        <v>1.6</v>
      </c>
      <c r="J3608">
        <v>0.13278423249721499</v>
      </c>
      <c r="K3608">
        <v>0.830455541610718</v>
      </c>
      <c r="L3608">
        <v>6.2541728486334849</v>
      </c>
    </row>
    <row r="3609" spans="1:12" hidden="1" x14ac:dyDescent="0.35">
      <c r="A3609" t="s">
        <v>49</v>
      </c>
      <c r="B3609" t="s">
        <v>279</v>
      </c>
      <c r="C3609" s="5" t="s">
        <v>50</v>
      </c>
      <c r="D3609" s="5">
        <v>0.5</v>
      </c>
      <c r="E3609" t="s">
        <v>45</v>
      </c>
      <c r="F3609">
        <v>0.05</v>
      </c>
      <c r="G3609" t="s">
        <v>40</v>
      </c>
      <c r="H3609" s="15" t="s">
        <v>186</v>
      </c>
      <c r="I3609" s="15">
        <f>IF(Table18[[#This Row],[Semi_total_radno]]="BLD", 0.65*Table18[[#This Row],[LLD]], Table18[[#This Row],[Semi_total_radno]])</f>
        <v>3.2500000000000001E-2</v>
      </c>
      <c r="J3609">
        <v>0.213008597493172</v>
      </c>
      <c r="K3609">
        <v>1.55813443660736</v>
      </c>
      <c r="L3609">
        <v>7.3148898915092193</v>
      </c>
    </row>
    <row r="3610" spans="1:12" hidden="1" x14ac:dyDescent="0.35">
      <c r="A3610" t="s">
        <v>51</v>
      </c>
      <c r="B3610" t="s">
        <v>279</v>
      </c>
      <c r="C3610" s="5" t="s">
        <v>52</v>
      </c>
      <c r="D3610" s="5">
        <v>1.5</v>
      </c>
      <c r="E3610" t="s">
        <v>45</v>
      </c>
      <c r="F3610">
        <v>0.05</v>
      </c>
      <c r="G3610" t="s">
        <v>40</v>
      </c>
      <c r="H3610" s="15" t="s">
        <v>186</v>
      </c>
      <c r="I3610" s="15">
        <f>IF(Table18[[#This Row],[Semi_total_radno]]="BLD", 0.65*Table18[[#This Row],[LLD]], Table18[[#This Row],[Semi_total_radno]])</f>
        <v>3.2500000000000001E-2</v>
      </c>
      <c r="J3610">
        <v>0.24476093053817699</v>
      </c>
      <c r="K3610">
        <v>1.8220783472061199</v>
      </c>
      <c r="L3610">
        <v>7.4443185977425355</v>
      </c>
    </row>
    <row r="3611" spans="1:12" hidden="1" x14ac:dyDescent="0.35">
      <c r="A3611" t="s">
        <v>53</v>
      </c>
      <c r="B3611" t="s">
        <v>279</v>
      </c>
      <c r="C3611" s="5" t="s">
        <v>54</v>
      </c>
      <c r="D3611" s="5">
        <v>2.5</v>
      </c>
      <c r="E3611" t="s">
        <v>45</v>
      </c>
      <c r="F3611">
        <v>0.05</v>
      </c>
      <c r="G3611" t="s">
        <v>40</v>
      </c>
      <c r="H3611" s="15" t="s">
        <v>186</v>
      </c>
      <c r="I3611" s="15">
        <f>IF(Table18[[#This Row],[Semi_total_radno]]="BLD", 0.65*Table18[[#This Row],[LLD]], Table18[[#This Row],[Semi_total_radno]])</f>
        <v>3.2500000000000001E-2</v>
      </c>
      <c r="J3611">
        <v>0.20878420770168299</v>
      </c>
      <c r="K3611">
        <v>1.5988929271698</v>
      </c>
      <c r="L3611">
        <v>7.6581123868063106</v>
      </c>
    </row>
    <row r="3612" spans="1:12" hidden="1" x14ac:dyDescent="0.35">
      <c r="A3612" t="s">
        <v>55</v>
      </c>
      <c r="B3612" t="s">
        <v>279</v>
      </c>
      <c r="C3612" s="5" t="s">
        <v>56</v>
      </c>
      <c r="D3612" s="5">
        <v>3.5</v>
      </c>
      <c r="E3612" t="s">
        <v>45</v>
      </c>
      <c r="F3612">
        <v>0.05</v>
      </c>
      <c r="G3612" t="s">
        <v>40</v>
      </c>
      <c r="H3612" s="15" t="s">
        <v>186</v>
      </c>
      <c r="I3612" s="15">
        <f>IF(Table18[[#This Row],[Semi_total_radno]]="BLD", 0.65*Table18[[#This Row],[LLD]], Table18[[#This Row],[Semi_total_radno]])</f>
        <v>3.2500000000000001E-2</v>
      </c>
      <c r="J3612">
        <v>0.26063022017478898</v>
      </c>
      <c r="K3612">
        <v>1.7546205520629901</v>
      </c>
      <c r="L3612">
        <v>6.7322221916026157</v>
      </c>
    </row>
    <row r="3613" spans="1:12" hidden="1" x14ac:dyDescent="0.35">
      <c r="A3613" t="s">
        <v>57</v>
      </c>
      <c r="B3613" t="s">
        <v>279</v>
      </c>
      <c r="C3613" s="5" t="s">
        <v>58</v>
      </c>
      <c r="D3613" s="5">
        <v>4.5</v>
      </c>
      <c r="E3613" t="s">
        <v>45</v>
      </c>
      <c r="F3613">
        <v>0.05</v>
      </c>
      <c r="G3613" t="s">
        <v>40</v>
      </c>
      <c r="H3613" s="15" t="s">
        <v>186</v>
      </c>
      <c r="I3613" s="15">
        <f>IF(Table18[[#This Row],[Semi_total_radno]]="BLD", 0.65*Table18[[#This Row],[LLD]], Table18[[#This Row],[Semi_total_radno]])</f>
        <v>3.2500000000000001E-2</v>
      </c>
      <c r="J3613">
        <v>0.26099950075149497</v>
      </c>
      <c r="K3613">
        <v>1.78256392478943</v>
      </c>
      <c r="L3613">
        <v>6.8297599024400419</v>
      </c>
    </row>
    <row r="3614" spans="1:12" hidden="1" x14ac:dyDescent="0.35">
      <c r="A3614" t="s">
        <v>59</v>
      </c>
      <c r="B3614" t="s">
        <v>279</v>
      </c>
      <c r="C3614" s="5" t="s">
        <v>60</v>
      </c>
      <c r="D3614" s="5">
        <v>5.5</v>
      </c>
      <c r="E3614" t="s">
        <v>45</v>
      </c>
      <c r="F3614">
        <v>0.05</v>
      </c>
      <c r="G3614" t="s">
        <v>40</v>
      </c>
      <c r="H3614" s="15" t="s">
        <v>186</v>
      </c>
      <c r="I3614" s="15">
        <f>IF(Table18[[#This Row],[Semi_total_radno]]="BLD", 0.65*Table18[[#This Row],[LLD]], Table18[[#This Row],[Semi_total_radno]])</f>
        <v>3.2500000000000001E-2</v>
      </c>
      <c r="J3614">
        <v>0.20869255065917999</v>
      </c>
      <c r="K3614">
        <v>1.61110508441925</v>
      </c>
      <c r="L3614">
        <v>7.7199932596079011</v>
      </c>
    </row>
    <row r="3615" spans="1:12" hidden="1" x14ac:dyDescent="0.35">
      <c r="A3615" t="s">
        <v>61</v>
      </c>
      <c r="B3615" t="s">
        <v>279</v>
      </c>
      <c r="C3615" s="5" t="s">
        <v>62</v>
      </c>
      <c r="D3615" s="5">
        <v>6.5</v>
      </c>
      <c r="E3615" t="s">
        <v>45</v>
      </c>
      <c r="F3615">
        <v>0.05</v>
      </c>
      <c r="G3615" t="s">
        <v>40</v>
      </c>
      <c r="H3615" s="15" t="s">
        <v>186</v>
      </c>
      <c r="I3615" s="15">
        <f>IF(Table18[[#This Row],[Semi_total_radno]]="BLD", 0.65*Table18[[#This Row],[LLD]], Table18[[#This Row],[Semi_total_radno]])</f>
        <v>3.2500000000000001E-2</v>
      </c>
      <c r="J3615">
        <v>0.25640079379081698</v>
      </c>
      <c r="K3615">
        <v>1.69784879684448</v>
      </c>
      <c r="L3615">
        <v>6.6218546820477453</v>
      </c>
    </row>
    <row r="3616" spans="1:12" hidden="1" x14ac:dyDescent="0.35">
      <c r="A3616" t="s">
        <v>63</v>
      </c>
      <c r="B3616" t="s">
        <v>279</v>
      </c>
      <c r="C3616" s="5" t="s">
        <v>64</v>
      </c>
      <c r="D3616" s="5">
        <v>7.5</v>
      </c>
      <c r="E3616" t="s">
        <v>45</v>
      </c>
      <c r="F3616">
        <v>0.05</v>
      </c>
      <c r="G3616" t="s">
        <v>40</v>
      </c>
      <c r="H3616" s="15" t="s">
        <v>186</v>
      </c>
      <c r="I3616" s="15">
        <f>IF(Table18[[#This Row],[Semi_total_radno]]="BLD", 0.65*Table18[[#This Row],[LLD]], Table18[[#This Row],[Semi_total_radno]])</f>
        <v>3.2500000000000001E-2</v>
      </c>
      <c r="J3616">
        <v>0.165142521262169</v>
      </c>
      <c r="K3616">
        <v>1.2323353290557899</v>
      </c>
      <c r="L3616">
        <v>7.4622533290467237</v>
      </c>
    </row>
    <row r="3617" spans="1:12" hidden="1" x14ac:dyDescent="0.35">
      <c r="A3617" t="s">
        <v>65</v>
      </c>
      <c r="B3617" t="s">
        <v>279</v>
      </c>
      <c r="C3617" s="5" t="s">
        <v>66</v>
      </c>
      <c r="D3617" s="5">
        <v>8.5</v>
      </c>
      <c r="E3617" t="s">
        <v>45</v>
      </c>
      <c r="F3617">
        <v>0.05</v>
      </c>
      <c r="G3617" t="s">
        <v>40</v>
      </c>
      <c r="H3617" s="15" t="s">
        <v>186</v>
      </c>
      <c r="I3617" s="15">
        <f>IF(Table18[[#This Row],[Semi_total_radno]]="BLD", 0.65*Table18[[#This Row],[LLD]], Table18[[#This Row],[Semi_total_radno]])</f>
        <v>3.2500000000000001E-2</v>
      </c>
      <c r="J3617">
        <v>4.9028149805962996E-3</v>
      </c>
      <c r="K3617">
        <v>0.75896835327148404</v>
      </c>
      <c r="L3617">
        <v>154.80256878450987</v>
      </c>
    </row>
    <row r="3618" spans="1:12" hidden="1" x14ac:dyDescent="0.35">
      <c r="A3618" t="s">
        <v>67</v>
      </c>
      <c r="B3618" t="s">
        <v>279</v>
      </c>
      <c r="C3618" s="5" t="s">
        <v>68</v>
      </c>
      <c r="D3618" s="5">
        <v>9.5</v>
      </c>
      <c r="E3618" t="s">
        <v>45</v>
      </c>
      <c r="F3618">
        <v>0.05</v>
      </c>
      <c r="G3618" t="s">
        <v>40</v>
      </c>
      <c r="H3618" s="15" t="s">
        <v>186</v>
      </c>
      <c r="I3618" s="15">
        <f>IF(Table18[[#This Row],[Semi_total_radno]]="BLD", 0.65*Table18[[#This Row],[LLD]], Table18[[#This Row],[Semi_total_radno]])</f>
        <v>3.2500000000000001E-2</v>
      </c>
      <c r="J3618">
        <v>3.07385972701013E-3</v>
      </c>
      <c r="K3618">
        <v>0.477190881967545</v>
      </c>
      <c r="L3618">
        <v>155.24159341900003</v>
      </c>
    </row>
    <row r="3619" spans="1:12" hidden="1" x14ac:dyDescent="0.35">
      <c r="A3619" t="s">
        <v>69</v>
      </c>
      <c r="B3619" t="s">
        <v>279</v>
      </c>
      <c r="C3619" s="5" t="s">
        <v>70</v>
      </c>
      <c r="D3619" s="5">
        <v>10.5</v>
      </c>
      <c r="E3619" t="s">
        <v>45</v>
      </c>
      <c r="F3619">
        <v>0.05</v>
      </c>
      <c r="G3619" t="s">
        <v>40</v>
      </c>
      <c r="H3619" s="15" t="s">
        <v>186</v>
      </c>
      <c r="I3619" s="15">
        <f>IF(Table18[[#This Row],[Semi_total_radno]]="BLD", 0.65*Table18[[#This Row],[LLD]], Table18[[#This Row],[Semi_total_radno]])</f>
        <v>3.2500000000000001E-2</v>
      </c>
      <c r="J3619">
        <v>0.23008805513382</v>
      </c>
      <c r="K3619">
        <v>0.85805010795593295</v>
      </c>
      <c r="L3619">
        <v>3.7292249154650294</v>
      </c>
    </row>
    <row r="3620" spans="1:12" hidden="1" x14ac:dyDescent="0.35">
      <c r="A3620" t="s">
        <v>71</v>
      </c>
      <c r="B3620" t="s">
        <v>279</v>
      </c>
      <c r="C3620" s="5" t="s">
        <v>72</v>
      </c>
      <c r="D3620" s="5">
        <v>11.5</v>
      </c>
      <c r="E3620" t="s">
        <v>45</v>
      </c>
      <c r="F3620">
        <v>0.05</v>
      </c>
      <c r="G3620" t="s">
        <v>40</v>
      </c>
      <c r="H3620" s="15" t="s">
        <v>186</v>
      </c>
      <c r="I3620" s="15">
        <f>IF(Table18[[#This Row],[Semi_total_radno]]="BLD", 0.65*Table18[[#This Row],[LLD]], Table18[[#This Row],[Semi_total_radno]])</f>
        <v>3.2500000000000001E-2</v>
      </c>
      <c r="J3620">
        <v>0.306331336498261</v>
      </c>
      <c r="K3620">
        <v>0.88174587488174405</v>
      </c>
      <c r="L3620">
        <v>2.8784057320454699</v>
      </c>
    </row>
    <row r="3621" spans="1:12" hidden="1" x14ac:dyDescent="0.35">
      <c r="A3621" t="s">
        <v>73</v>
      </c>
      <c r="B3621" t="s">
        <v>279</v>
      </c>
      <c r="C3621" s="5" t="s">
        <v>74</v>
      </c>
      <c r="D3621" s="5">
        <v>12.5</v>
      </c>
      <c r="E3621" t="s">
        <v>45</v>
      </c>
      <c r="F3621">
        <v>0.05</v>
      </c>
      <c r="G3621" t="s">
        <v>40</v>
      </c>
      <c r="H3621" s="15" t="s">
        <v>186</v>
      </c>
      <c r="I3621" s="15">
        <f>IF(Table18[[#This Row],[Semi_total_radno]]="BLD", 0.65*Table18[[#This Row],[LLD]], Table18[[#This Row],[Semi_total_radno]])</f>
        <v>3.2500000000000001E-2</v>
      </c>
      <c r="J3621">
        <v>1.03266257792711E-3</v>
      </c>
      <c r="K3621">
        <v>1.12421077210456E-3</v>
      </c>
      <c r="L3621">
        <v>1.0886525726159431</v>
      </c>
    </row>
    <row r="3622" spans="1:12" hidden="1" x14ac:dyDescent="0.35">
      <c r="A3622" t="s">
        <v>75</v>
      </c>
      <c r="B3622" t="s">
        <v>279</v>
      </c>
      <c r="C3622" s="5" t="s">
        <v>76</v>
      </c>
      <c r="D3622" s="5">
        <v>13.5</v>
      </c>
      <c r="E3622" t="s">
        <v>45</v>
      </c>
      <c r="F3622">
        <v>0.05</v>
      </c>
      <c r="G3622" t="s">
        <v>40</v>
      </c>
      <c r="H3622" s="15" t="s">
        <v>186</v>
      </c>
      <c r="I3622" s="15">
        <f>IF(Table18[[#This Row],[Semi_total_radno]]="BLD", 0.65*Table18[[#This Row],[LLD]], Table18[[#This Row],[Semi_total_radno]])</f>
        <v>3.2500000000000001E-2</v>
      </c>
      <c r="J3622">
        <v>7.0637674070894696E-4</v>
      </c>
      <c r="K3622">
        <v>1.3329919893294579E-3</v>
      </c>
      <c r="L3622">
        <v>1.799905758655191</v>
      </c>
    </row>
    <row r="3623" spans="1:12" hidden="1" x14ac:dyDescent="0.35">
      <c r="A3623" t="s">
        <v>77</v>
      </c>
      <c r="B3623" t="s">
        <v>279</v>
      </c>
      <c r="C3623" s="7" t="s">
        <v>78</v>
      </c>
      <c r="D3623" s="5">
        <v>14.5</v>
      </c>
      <c r="E3623" t="s">
        <v>45</v>
      </c>
      <c r="F3623">
        <v>0.05</v>
      </c>
      <c r="G3623" t="s">
        <v>40</v>
      </c>
      <c r="H3623" s="15" t="s">
        <v>186</v>
      </c>
      <c r="I3623" s="15">
        <f>IF(Table18[[#This Row],[Semi_total_radno]]="BLD", 0.65*Table18[[#This Row],[LLD]], Table18[[#This Row],[Semi_total_radno]])</f>
        <v>3.2500000000000001E-2</v>
      </c>
      <c r="J3623">
        <v>0.13394749164581299</v>
      </c>
      <c r="K3623">
        <v>0.45204642415046697</v>
      </c>
      <c r="L3623">
        <v>3.3748032053170389</v>
      </c>
    </row>
    <row r="3624" spans="1:12" hidden="1" x14ac:dyDescent="0.35">
      <c r="A3624" t="s">
        <v>79</v>
      </c>
      <c r="B3624" t="s">
        <v>279</v>
      </c>
      <c r="C3624" s="5" t="s">
        <v>80</v>
      </c>
      <c r="D3624" s="5">
        <v>15.5</v>
      </c>
      <c r="E3624" t="s">
        <v>45</v>
      </c>
      <c r="F3624">
        <v>0.05</v>
      </c>
      <c r="G3624" t="s">
        <v>40</v>
      </c>
      <c r="H3624" s="15" t="s">
        <v>186</v>
      </c>
      <c r="I3624" s="15">
        <f>IF(Table18[[#This Row],[Semi_total_radno]]="BLD", 0.65*Table18[[#This Row],[LLD]], Table18[[#This Row],[Semi_total_radno]])</f>
        <v>3.2500000000000001E-2</v>
      </c>
      <c r="J3624">
        <v>0.19273193180561099</v>
      </c>
      <c r="K3624">
        <v>0.61511629819869995</v>
      </c>
      <c r="L3624">
        <v>3.1915640155524665</v>
      </c>
    </row>
    <row r="3625" spans="1:12" hidden="1" x14ac:dyDescent="0.35">
      <c r="A3625" t="s">
        <v>81</v>
      </c>
      <c r="B3625" t="s">
        <v>279</v>
      </c>
      <c r="C3625" s="5" t="s">
        <v>82</v>
      </c>
      <c r="D3625" s="5">
        <v>16.5</v>
      </c>
      <c r="E3625" t="s">
        <v>45</v>
      </c>
      <c r="F3625">
        <v>0.05</v>
      </c>
      <c r="G3625" t="s">
        <v>40</v>
      </c>
      <c r="H3625" s="15" t="s">
        <v>186</v>
      </c>
      <c r="I3625" s="15">
        <f>IF(Table18[[#This Row],[Semi_total_radno]]="BLD", 0.65*Table18[[#This Row],[LLD]], Table18[[#This Row],[Semi_total_radno]])</f>
        <v>3.2500000000000001E-2</v>
      </c>
      <c r="J3625">
        <v>0.26588690280914301</v>
      </c>
      <c r="K3625">
        <v>0.84849083423614502</v>
      </c>
      <c r="L3625">
        <v>3.1911719805364105</v>
      </c>
    </row>
    <row r="3626" spans="1:12" hidden="1" x14ac:dyDescent="0.35">
      <c r="A3626" t="s">
        <v>83</v>
      </c>
      <c r="B3626" t="s">
        <v>279</v>
      </c>
      <c r="C3626" s="5" t="s">
        <v>84</v>
      </c>
      <c r="D3626" s="5">
        <v>17.5</v>
      </c>
      <c r="E3626" t="s">
        <v>45</v>
      </c>
      <c r="F3626">
        <v>0.05</v>
      </c>
      <c r="G3626" t="s">
        <v>40</v>
      </c>
      <c r="H3626" s="15" t="s">
        <v>186</v>
      </c>
      <c r="I3626" s="15">
        <f>IF(Table18[[#This Row],[Semi_total_radno]]="BLD", 0.65*Table18[[#This Row],[LLD]], Table18[[#This Row],[Semi_total_radno]])</f>
        <v>3.2500000000000001E-2</v>
      </c>
      <c r="J3626">
        <v>0.25323790311813399</v>
      </c>
      <c r="K3626">
        <v>0.82827520370483398</v>
      </c>
      <c r="L3626">
        <v>3.2707394647729666</v>
      </c>
    </row>
    <row r="3627" spans="1:12" hidden="1" x14ac:dyDescent="0.35">
      <c r="A3627" t="s">
        <v>85</v>
      </c>
      <c r="B3627" t="s">
        <v>279</v>
      </c>
      <c r="C3627" s="5" t="s">
        <v>86</v>
      </c>
      <c r="D3627" s="5">
        <v>18.5</v>
      </c>
      <c r="E3627" t="s">
        <v>45</v>
      </c>
      <c r="F3627">
        <v>0.05</v>
      </c>
      <c r="G3627" t="s">
        <v>40</v>
      </c>
      <c r="H3627" s="15" t="s">
        <v>186</v>
      </c>
      <c r="I3627" s="15">
        <f>IF(Table18[[#This Row],[Semi_total_radno]]="BLD", 0.65*Table18[[#This Row],[LLD]], Table18[[#This Row],[Semi_total_radno]])</f>
        <v>3.2500000000000001E-2</v>
      </c>
      <c r="J3627">
        <v>0.39740765094757102</v>
      </c>
      <c r="K3627">
        <v>1.1307168006896999</v>
      </c>
      <c r="L3627">
        <v>2.8452315852340559</v>
      </c>
    </row>
    <row r="3628" spans="1:12" hidden="1" x14ac:dyDescent="0.35">
      <c r="A3628" t="s">
        <v>87</v>
      </c>
      <c r="B3628" t="s">
        <v>279</v>
      </c>
      <c r="C3628" s="5" t="s">
        <v>88</v>
      </c>
      <c r="D3628" s="5">
        <v>19.5</v>
      </c>
      <c r="E3628" t="s">
        <v>45</v>
      </c>
      <c r="F3628">
        <v>0.05</v>
      </c>
      <c r="G3628" t="s">
        <v>40</v>
      </c>
      <c r="H3628" s="15" t="s">
        <v>186</v>
      </c>
      <c r="I3628" s="15">
        <f>IF(Table18[[#This Row],[Semi_total_radno]]="BLD", 0.65*Table18[[#This Row],[LLD]], Table18[[#This Row],[Semi_total_radno]])</f>
        <v>3.2500000000000001E-2</v>
      </c>
      <c r="J3628">
        <v>0.18366695940494501</v>
      </c>
      <c r="K3628">
        <v>0.54678505659103405</v>
      </c>
      <c r="L3628">
        <v>2.9770463798308655</v>
      </c>
    </row>
    <row r="3629" spans="1:12" hidden="1" x14ac:dyDescent="0.35">
      <c r="A3629" t="s">
        <v>89</v>
      </c>
      <c r="B3629" t="s">
        <v>279</v>
      </c>
      <c r="C3629" s="5" t="s">
        <v>90</v>
      </c>
      <c r="D3629" s="5">
        <v>20.5</v>
      </c>
      <c r="E3629" t="s">
        <v>45</v>
      </c>
      <c r="F3629">
        <v>0.05</v>
      </c>
      <c r="G3629" t="s">
        <v>40</v>
      </c>
      <c r="H3629" s="15" t="s">
        <v>186</v>
      </c>
      <c r="I3629" s="15">
        <f>IF(Table18[[#This Row],[Semi_total_radno]]="BLD", 0.65*Table18[[#This Row],[LLD]], Table18[[#This Row],[Semi_total_radno]])</f>
        <v>3.2500000000000001E-2</v>
      </c>
      <c r="J3629">
        <v>0.52121388912200906</v>
      </c>
      <c r="K3629">
        <v>1.5363302230835001</v>
      </c>
      <c r="L3629">
        <v>2.947600313705121</v>
      </c>
    </row>
    <row r="3630" spans="1:12" hidden="1" x14ac:dyDescent="0.35">
      <c r="A3630" t="s">
        <v>91</v>
      </c>
      <c r="B3630" t="s">
        <v>279</v>
      </c>
      <c r="C3630" s="5" t="s">
        <v>92</v>
      </c>
      <c r="D3630" s="5">
        <v>21.5</v>
      </c>
      <c r="E3630" t="s">
        <v>45</v>
      </c>
      <c r="F3630">
        <v>0.05</v>
      </c>
      <c r="G3630" t="s">
        <v>40</v>
      </c>
      <c r="H3630" s="15" t="s">
        <v>186</v>
      </c>
      <c r="I3630" s="15">
        <f>IF(Table18[[#This Row],[Semi_total_radno]]="BLD", 0.65*Table18[[#This Row],[LLD]], Table18[[#This Row],[Semi_total_radno]])</f>
        <v>3.2500000000000001E-2</v>
      </c>
      <c r="J3630">
        <v>0.18502551317214999</v>
      </c>
      <c r="K3630">
        <v>0.52168637514114402</v>
      </c>
      <c r="L3630">
        <v>2.8195375124065225</v>
      </c>
    </row>
    <row r="3631" spans="1:12" hidden="1" x14ac:dyDescent="0.35">
      <c r="A3631" t="s">
        <v>93</v>
      </c>
      <c r="B3631" t="s">
        <v>279</v>
      </c>
      <c r="C3631" s="5" t="s">
        <v>94</v>
      </c>
      <c r="D3631" s="5">
        <v>22.5</v>
      </c>
      <c r="E3631" t="s">
        <v>45</v>
      </c>
      <c r="F3631">
        <v>0.05</v>
      </c>
      <c r="G3631" t="s">
        <v>40</v>
      </c>
      <c r="H3631" s="15" t="s">
        <v>186</v>
      </c>
      <c r="I3631" s="15">
        <f>IF(Table18[[#This Row],[Semi_total_radno]]="BLD", 0.65*Table18[[#This Row],[LLD]], Table18[[#This Row],[Semi_total_radno]])</f>
        <v>3.2500000000000001E-2</v>
      </c>
      <c r="J3631">
        <v>2.792363899061455E-3</v>
      </c>
      <c r="K3631">
        <v>4.2704086517915121E-3</v>
      </c>
      <c r="L3631">
        <v>1.2605451616936565</v>
      </c>
    </row>
    <row r="3632" spans="1:12" hidden="1" x14ac:dyDescent="0.35">
      <c r="A3632" t="s">
        <v>95</v>
      </c>
      <c r="B3632" t="s">
        <v>279</v>
      </c>
      <c r="C3632" s="5" t="s">
        <v>96</v>
      </c>
      <c r="D3632" s="5">
        <v>23.5</v>
      </c>
      <c r="E3632" t="s">
        <v>45</v>
      </c>
      <c r="F3632">
        <v>0.05</v>
      </c>
      <c r="G3632" t="s">
        <v>40</v>
      </c>
      <c r="H3632" s="15" t="s">
        <v>186</v>
      </c>
      <c r="I3632" s="15">
        <f>IF(Table18[[#This Row],[Semi_total_radno]]="BLD", 0.65*Table18[[#This Row],[LLD]], Table18[[#This Row],[Semi_total_radno]])</f>
        <v>3.2500000000000001E-2</v>
      </c>
      <c r="J3632">
        <v>0.255171298980713</v>
      </c>
      <c r="K3632">
        <v>0.80598986148834195</v>
      </c>
      <c r="L3632">
        <v>3.158622716221946</v>
      </c>
    </row>
    <row r="3633" spans="1:12" hidden="1" x14ac:dyDescent="0.35">
      <c r="A3633" s="8" t="s">
        <v>97</v>
      </c>
      <c r="B3633" s="9" t="s">
        <v>280</v>
      </c>
      <c r="C3633" s="10" t="s">
        <v>50</v>
      </c>
      <c r="D3633" s="10">
        <v>0.5</v>
      </c>
      <c r="E3633" t="s">
        <v>45</v>
      </c>
      <c r="F3633">
        <v>0.05</v>
      </c>
      <c r="G3633" t="s">
        <v>40</v>
      </c>
      <c r="H3633" s="16" t="s">
        <v>186</v>
      </c>
      <c r="I3633" s="16">
        <f>IF(Table18[[#This Row],[Semi_total_radno]]="BLD", 0.65*Table18[[#This Row],[LLD]], Table18[[#This Row],[Semi_total_radno]])</f>
        <v>3.2500000000000001E-2</v>
      </c>
      <c r="J3633" s="18">
        <v>0.34120833873748802</v>
      </c>
      <c r="K3633" s="18">
        <v>1.51705050468445</v>
      </c>
      <c r="L3633" s="19">
        <f>K3633/J3633</f>
        <v>4.4461120449099214</v>
      </c>
    </row>
    <row r="3634" spans="1:12" hidden="1" x14ac:dyDescent="0.35">
      <c r="A3634" s="8" t="s">
        <v>98</v>
      </c>
      <c r="B3634" s="9" t="s">
        <v>280</v>
      </c>
      <c r="C3634" s="10" t="s">
        <v>52</v>
      </c>
      <c r="D3634" s="10">
        <v>1.5</v>
      </c>
      <c r="E3634" t="s">
        <v>45</v>
      </c>
      <c r="F3634">
        <v>0.05</v>
      </c>
      <c r="G3634" t="s">
        <v>40</v>
      </c>
      <c r="H3634" s="16" t="s">
        <v>186</v>
      </c>
      <c r="I3634" s="16">
        <f>IF(Table18[[#This Row],[Semi_total_radno]]="BLD", 0.65*Table18[[#This Row],[LLD]], Table18[[#This Row],[Semi_total_radno]])</f>
        <v>3.2500000000000001E-2</v>
      </c>
      <c r="J3634" s="20">
        <v>5.2734487690031502E-3</v>
      </c>
      <c r="K3634" s="20">
        <v>0.87811797857284501</v>
      </c>
      <c r="L3634" s="19">
        <f t="shared" ref="L3634:L3653" si="40">K3634/J3634</f>
        <v>166.51683121192761</v>
      </c>
    </row>
    <row r="3635" spans="1:12" hidden="1" x14ac:dyDescent="0.35">
      <c r="A3635" s="8" t="s">
        <v>99</v>
      </c>
      <c r="B3635" s="9" t="s">
        <v>280</v>
      </c>
      <c r="C3635" s="10" t="s">
        <v>54</v>
      </c>
      <c r="D3635" s="10">
        <v>2.5</v>
      </c>
      <c r="E3635" t="s">
        <v>45</v>
      </c>
      <c r="F3635">
        <v>0.05</v>
      </c>
      <c r="G3635" t="s">
        <v>40</v>
      </c>
      <c r="H3635" s="16" t="s">
        <v>186</v>
      </c>
      <c r="I3635" s="16">
        <f>IF(Table18[[#This Row],[Semi_total_radno]]="BLD", 0.65*Table18[[#This Row],[LLD]], Table18[[#This Row],[Semi_total_radno]])</f>
        <v>3.2500000000000001E-2</v>
      </c>
      <c r="J3635" s="18">
        <v>0.251287370920181</v>
      </c>
      <c r="K3635" s="18">
        <v>1.31207203865051</v>
      </c>
      <c r="L3635" s="19">
        <f t="shared" si="40"/>
        <v>5.2214006372301016</v>
      </c>
    </row>
    <row r="3636" spans="1:12" hidden="1" x14ac:dyDescent="0.35">
      <c r="A3636" s="8" t="s">
        <v>100</v>
      </c>
      <c r="B3636" s="9" t="s">
        <v>280</v>
      </c>
      <c r="C3636" s="10" t="s">
        <v>56</v>
      </c>
      <c r="D3636" s="10">
        <v>3.5</v>
      </c>
      <c r="E3636" t="s">
        <v>45</v>
      </c>
      <c r="F3636">
        <v>0.05</v>
      </c>
      <c r="G3636" t="s">
        <v>40</v>
      </c>
      <c r="H3636" s="16" t="s">
        <v>186</v>
      </c>
      <c r="I3636" s="16">
        <f>IF(Table18[[#This Row],[Semi_total_radno]]="BLD", 0.65*Table18[[#This Row],[LLD]], Table18[[#This Row],[Semi_total_radno]])</f>
        <v>3.2500000000000001E-2</v>
      </c>
      <c r="J3636" s="18">
        <v>0.51856994628906306</v>
      </c>
      <c r="K3636" s="18">
        <v>2.0246231555938698</v>
      </c>
      <c r="L3636" s="19">
        <f t="shared" si="40"/>
        <v>3.9042431403560309</v>
      </c>
    </row>
    <row r="3637" spans="1:12" hidden="1" x14ac:dyDescent="0.35">
      <c r="A3637" s="8" t="s">
        <v>101</v>
      </c>
      <c r="B3637" s="9" t="s">
        <v>280</v>
      </c>
      <c r="C3637" s="10" t="s">
        <v>58</v>
      </c>
      <c r="D3637" s="10">
        <v>4.5</v>
      </c>
      <c r="E3637" t="s">
        <v>45</v>
      </c>
      <c r="F3637">
        <v>0.05</v>
      </c>
      <c r="G3637" t="s">
        <v>40</v>
      </c>
      <c r="H3637" s="16" t="s">
        <v>186</v>
      </c>
      <c r="I3637" s="16">
        <f>IF(Table18[[#This Row],[Semi_total_radno]]="BLD", 0.65*Table18[[#This Row],[LLD]], Table18[[#This Row],[Semi_total_radno]])</f>
        <v>3.2500000000000001E-2</v>
      </c>
      <c r="J3637" s="18">
        <v>0.44535508751869202</v>
      </c>
      <c r="K3637" s="18">
        <v>1.79194223880768</v>
      </c>
      <c r="L3637" s="19">
        <f t="shared" si="40"/>
        <v>4.0236258415538373</v>
      </c>
    </row>
    <row r="3638" spans="1:12" hidden="1" x14ac:dyDescent="0.35">
      <c r="A3638" s="8" t="s">
        <v>102</v>
      </c>
      <c r="B3638" s="9" t="s">
        <v>280</v>
      </c>
      <c r="C3638" s="10" t="s">
        <v>60</v>
      </c>
      <c r="D3638" s="10">
        <v>5.5</v>
      </c>
      <c r="E3638" t="s">
        <v>45</v>
      </c>
      <c r="F3638">
        <v>0.05</v>
      </c>
      <c r="G3638" t="s">
        <v>40</v>
      </c>
      <c r="H3638" s="16" t="s">
        <v>186</v>
      </c>
      <c r="I3638" s="16">
        <f>IF(Table18[[#This Row],[Semi_total_radno]]="BLD", 0.65*Table18[[#This Row],[LLD]], Table18[[#This Row],[Semi_total_radno]])</f>
        <v>3.2500000000000001E-2</v>
      </c>
      <c r="J3638" s="18">
        <v>0.73049771785736095</v>
      </c>
      <c r="K3638" s="18">
        <v>2.5906391143798801</v>
      </c>
      <c r="L3638" s="19">
        <f t="shared" si="40"/>
        <v>3.5464027484966567</v>
      </c>
    </row>
    <row r="3639" spans="1:12" hidden="1" x14ac:dyDescent="0.35">
      <c r="A3639" s="8" t="s">
        <v>103</v>
      </c>
      <c r="B3639" s="9" t="s">
        <v>280</v>
      </c>
      <c r="C3639" s="10" t="s">
        <v>62</v>
      </c>
      <c r="D3639" s="10">
        <v>6.5</v>
      </c>
      <c r="E3639" t="s">
        <v>45</v>
      </c>
      <c r="F3639">
        <v>0.05</v>
      </c>
      <c r="G3639" t="s">
        <v>40</v>
      </c>
      <c r="H3639" s="16" t="s">
        <v>186</v>
      </c>
      <c r="I3639" s="16">
        <f>IF(Table18[[#This Row],[Semi_total_radno]]="BLD", 0.65*Table18[[#This Row],[LLD]], Table18[[#This Row],[Semi_total_radno]])</f>
        <v>3.2500000000000001E-2</v>
      </c>
      <c r="J3639" s="18">
        <v>0.23559479415416701</v>
      </c>
      <c r="K3639" s="18">
        <v>1.2447416782379199</v>
      </c>
      <c r="L3639" s="19">
        <f t="shared" si="40"/>
        <v>5.2834006061415515</v>
      </c>
    </row>
    <row r="3640" spans="1:12" hidden="1" x14ac:dyDescent="0.35">
      <c r="A3640" s="8" t="s">
        <v>104</v>
      </c>
      <c r="B3640" s="9" t="s">
        <v>280</v>
      </c>
      <c r="C3640" s="10" t="s">
        <v>64</v>
      </c>
      <c r="D3640" s="10">
        <v>7.5</v>
      </c>
      <c r="E3640" t="s">
        <v>45</v>
      </c>
      <c r="F3640">
        <v>0.05</v>
      </c>
      <c r="G3640" t="s">
        <v>40</v>
      </c>
      <c r="H3640" s="16" t="s">
        <v>186</v>
      </c>
      <c r="I3640" s="16">
        <f>IF(Table18[[#This Row],[Semi_total_radno]]="BLD", 0.65*Table18[[#This Row],[LLD]], Table18[[#This Row],[Semi_total_radno]])</f>
        <v>3.2500000000000001E-2</v>
      </c>
      <c r="J3640" s="20">
        <v>3.7895394489169099E-3</v>
      </c>
      <c r="K3640" s="20">
        <v>7.4258851818740403E-3</v>
      </c>
      <c r="L3640" s="19">
        <f t="shared" si="40"/>
        <v>1.9595745820765729</v>
      </c>
    </row>
    <row r="3641" spans="1:12" hidden="1" x14ac:dyDescent="0.35">
      <c r="A3641" s="8" t="s">
        <v>105</v>
      </c>
      <c r="B3641" s="9" t="s">
        <v>280</v>
      </c>
      <c r="C3641" s="10" t="s">
        <v>66</v>
      </c>
      <c r="D3641" s="10">
        <v>8.5</v>
      </c>
      <c r="E3641" t="s">
        <v>45</v>
      </c>
      <c r="F3641">
        <v>0.05</v>
      </c>
      <c r="G3641" t="s">
        <v>40</v>
      </c>
      <c r="H3641" s="16" t="s">
        <v>186</v>
      </c>
      <c r="I3641" s="16">
        <f>IF(Table18[[#This Row],[Semi_total_radno]]="BLD", 0.65*Table18[[#This Row],[LLD]], Table18[[#This Row],[Semi_total_radno]])</f>
        <v>3.2500000000000001E-2</v>
      </c>
      <c r="J3641" s="18">
        <v>0.114164553582668</v>
      </c>
      <c r="K3641" s="18">
        <v>0.98078691959381104</v>
      </c>
      <c r="L3641" s="19">
        <f t="shared" si="40"/>
        <v>8.5909933408850137</v>
      </c>
    </row>
    <row r="3642" spans="1:12" hidden="1" x14ac:dyDescent="0.35">
      <c r="A3642" s="8" t="s">
        <v>106</v>
      </c>
      <c r="B3642" s="9" t="s">
        <v>280</v>
      </c>
      <c r="C3642" s="10" t="s">
        <v>68</v>
      </c>
      <c r="D3642" s="10">
        <v>9.5</v>
      </c>
      <c r="E3642" t="s">
        <v>45</v>
      </c>
      <c r="F3642">
        <v>0.05</v>
      </c>
      <c r="G3642" t="s">
        <v>40</v>
      </c>
      <c r="H3642" s="16" t="s">
        <v>186</v>
      </c>
      <c r="I3642" s="16">
        <f>IF(Table18[[#This Row],[Semi_total_radno]]="BLD", 0.65*Table18[[#This Row],[LLD]], Table18[[#This Row],[Semi_total_radno]])</f>
        <v>3.2500000000000001E-2</v>
      </c>
      <c r="J3642" s="20">
        <v>2.5792727246880501E-3</v>
      </c>
      <c r="K3642" s="20">
        <v>0.72248029708862305</v>
      </c>
      <c r="L3642" s="19">
        <f t="shared" si="40"/>
        <v>280.11008303745911</v>
      </c>
    </row>
    <row r="3643" spans="1:12" hidden="1" x14ac:dyDescent="0.35">
      <c r="A3643" s="8" t="s">
        <v>107</v>
      </c>
      <c r="B3643" s="9" t="s">
        <v>280</v>
      </c>
      <c r="C3643" s="10" t="s">
        <v>70</v>
      </c>
      <c r="D3643" s="10">
        <v>10.5</v>
      </c>
      <c r="E3643" t="s">
        <v>45</v>
      </c>
      <c r="F3643">
        <v>0.05</v>
      </c>
      <c r="G3643" t="s">
        <v>40</v>
      </c>
      <c r="H3643" s="16" t="s">
        <v>186</v>
      </c>
      <c r="I3643" s="16">
        <f>IF(Table18[[#This Row],[Semi_total_radno]]="BLD", 0.65*Table18[[#This Row],[LLD]], Table18[[#This Row],[Semi_total_radno]])</f>
        <v>3.2500000000000001E-2</v>
      </c>
      <c r="J3643" s="20">
        <v>4.1285236366093202E-3</v>
      </c>
      <c r="K3643" s="20">
        <v>0.62968802452087402</v>
      </c>
      <c r="L3643" s="19">
        <f t="shared" si="40"/>
        <v>152.52135628755298</v>
      </c>
    </row>
    <row r="3644" spans="1:12" hidden="1" x14ac:dyDescent="0.35">
      <c r="A3644" t="s">
        <v>108</v>
      </c>
      <c r="B3644" t="s">
        <v>281</v>
      </c>
      <c r="C3644" s="5" t="s">
        <v>50</v>
      </c>
      <c r="D3644" s="5">
        <v>0.5</v>
      </c>
      <c r="E3644" t="s">
        <v>45</v>
      </c>
      <c r="F3644">
        <v>0.05</v>
      </c>
      <c r="G3644" t="s">
        <v>40</v>
      </c>
      <c r="H3644" s="15" t="s">
        <v>186</v>
      </c>
      <c r="I3644" s="15">
        <f>IF(Table18[[#This Row],[Semi_total_radno]]="BLD", 0.65*Table18[[#This Row],[LLD]], Table18[[#This Row],[Semi_total_radno]])</f>
        <v>3.2500000000000001E-2</v>
      </c>
      <c r="J3644" s="18">
        <v>0.16807575523853299</v>
      </c>
      <c r="K3644" s="18">
        <v>1.5302046537399301</v>
      </c>
      <c r="L3644" s="19">
        <f t="shared" si="40"/>
        <v>9.1042557064120562</v>
      </c>
    </row>
    <row r="3645" spans="1:12" hidden="1" x14ac:dyDescent="0.35">
      <c r="A3645" t="s">
        <v>109</v>
      </c>
      <c r="B3645" t="s">
        <v>281</v>
      </c>
      <c r="C3645" s="5" t="s">
        <v>52</v>
      </c>
      <c r="D3645" s="5">
        <v>1.5</v>
      </c>
      <c r="E3645" t="s">
        <v>45</v>
      </c>
      <c r="F3645">
        <v>0.05</v>
      </c>
      <c r="G3645" t="s">
        <v>40</v>
      </c>
      <c r="H3645" s="15" t="s">
        <v>186</v>
      </c>
      <c r="I3645" s="15">
        <f>IF(Table18[[#This Row],[Semi_total_radno]]="BLD", 0.65*Table18[[#This Row],[LLD]], Table18[[#This Row],[Semi_total_radno]])</f>
        <v>3.2500000000000001E-2</v>
      </c>
      <c r="J3645" s="18">
        <v>0.16324836015701299</v>
      </c>
      <c r="K3645" s="18">
        <v>1.52458536624908</v>
      </c>
      <c r="L3645" s="19">
        <f t="shared" si="40"/>
        <v>9.3390547064774623</v>
      </c>
    </row>
    <row r="3646" spans="1:12" hidden="1" x14ac:dyDescent="0.35">
      <c r="A3646" t="s">
        <v>110</v>
      </c>
      <c r="B3646" t="s">
        <v>281</v>
      </c>
      <c r="C3646" s="5" t="s">
        <v>54</v>
      </c>
      <c r="D3646" s="5">
        <v>2.5</v>
      </c>
      <c r="E3646" t="s">
        <v>45</v>
      </c>
      <c r="F3646">
        <v>0.05</v>
      </c>
      <c r="G3646" t="s">
        <v>40</v>
      </c>
      <c r="H3646" s="15" t="s">
        <v>186</v>
      </c>
      <c r="I3646" s="15">
        <f>IF(Table18[[#This Row],[Semi_total_radno]]="BLD", 0.65*Table18[[#This Row],[LLD]], Table18[[#This Row],[Semi_total_radno]])</f>
        <v>3.2500000000000001E-2</v>
      </c>
      <c r="J3646" s="18">
        <v>0.15263675153255499</v>
      </c>
      <c r="K3646" s="18">
        <v>1.33317422866821</v>
      </c>
      <c r="L3646" s="19">
        <f t="shared" si="40"/>
        <v>8.7342937744836977</v>
      </c>
    </row>
    <row r="3647" spans="1:12" hidden="1" x14ac:dyDescent="0.35">
      <c r="A3647" t="s">
        <v>111</v>
      </c>
      <c r="B3647" t="s">
        <v>281</v>
      </c>
      <c r="C3647" s="5" t="s">
        <v>56</v>
      </c>
      <c r="D3647" s="5">
        <v>3.5</v>
      </c>
      <c r="E3647" t="s">
        <v>45</v>
      </c>
      <c r="F3647">
        <v>0.05</v>
      </c>
      <c r="G3647" t="s">
        <v>40</v>
      </c>
      <c r="H3647" s="15" t="s">
        <v>186</v>
      </c>
      <c r="I3647" s="15">
        <f>IF(Table18[[#This Row],[Semi_total_radno]]="BLD", 0.65*Table18[[#This Row],[LLD]], Table18[[#This Row],[Semi_total_radno]])</f>
        <v>3.2500000000000001E-2</v>
      </c>
      <c r="J3647" s="18">
        <v>0.16178780794143699</v>
      </c>
      <c r="K3647" s="18">
        <v>1.3450558185577399</v>
      </c>
      <c r="L3647" s="19">
        <f t="shared" si="40"/>
        <v>8.3137032120777317</v>
      </c>
    </row>
    <row r="3648" spans="1:12" hidden="1" x14ac:dyDescent="0.35">
      <c r="A3648" t="s">
        <v>112</v>
      </c>
      <c r="B3648" t="s">
        <v>281</v>
      </c>
      <c r="C3648" s="5" t="s">
        <v>58</v>
      </c>
      <c r="D3648" s="5">
        <v>4.5</v>
      </c>
      <c r="E3648" t="s">
        <v>45</v>
      </c>
      <c r="F3648">
        <v>0.05</v>
      </c>
      <c r="G3648" t="s">
        <v>40</v>
      </c>
      <c r="H3648" s="15" t="s">
        <v>186</v>
      </c>
      <c r="I3648" s="15">
        <f>IF(Table18[[#This Row],[Semi_total_radno]]="BLD", 0.65*Table18[[#This Row],[LLD]], Table18[[#This Row],[Semi_total_radno]])</f>
        <v>3.2500000000000001E-2</v>
      </c>
      <c r="J3648" s="18">
        <v>0.15010447800159499</v>
      </c>
      <c r="K3648" s="18">
        <v>1.32600581645966</v>
      </c>
      <c r="L3648" s="19">
        <f t="shared" si="40"/>
        <v>8.8338857981676604</v>
      </c>
    </row>
    <row r="3649" spans="1:12" hidden="1" x14ac:dyDescent="0.35">
      <c r="A3649" t="s">
        <v>113</v>
      </c>
      <c r="B3649" t="s">
        <v>281</v>
      </c>
      <c r="C3649" s="5" t="s">
        <v>60</v>
      </c>
      <c r="D3649" s="5">
        <v>5.5</v>
      </c>
      <c r="E3649" t="s">
        <v>45</v>
      </c>
      <c r="F3649">
        <v>0.05</v>
      </c>
      <c r="G3649" t="s">
        <v>40</v>
      </c>
      <c r="H3649" s="15" t="s">
        <v>186</v>
      </c>
      <c r="I3649" s="15">
        <f>IF(Table18[[#This Row],[Semi_total_radno]]="BLD", 0.65*Table18[[#This Row],[LLD]], Table18[[#This Row],[Semi_total_radno]])</f>
        <v>3.2500000000000001E-2</v>
      </c>
      <c r="J3649" s="18">
        <v>0.14570626616478</v>
      </c>
      <c r="K3649" s="18">
        <v>1.3029922246932999</v>
      </c>
      <c r="L3649" s="19">
        <f t="shared" si="40"/>
        <v>8.9425956686017809</v>
      </c>
    </row>
    <row r="3650" spans="1:12" hidden="1" x14ac:dyDescent="0.35">
      <c r="A3650" t="s">
        <v>114</v>
      </c>
      <c r="B3650" t="s">
        <v>281</v>
      </c>
      <c r="C3650" s="5" t="s">
        <v>62</v>
      </c>
      <c r="D3650" s="5">
        <v>6.5</v>
      </c>
      <c r="E3650" t="s">
        <v>45</v>
      </c>
      <c r="F3650">
        <v>0.05</v>
      </c>
      <c r="G3650" t="s">
        <v>40</v>
      </c>
      <c r="H3650" s="15" t="s">
        <v>186</v>
      </c>
      <c r="I3650" s="15">
        <f>IF(Table18[[#This Row],[Semi_total_radno]]="BLD", 0.65*Table18[[#This Row],[LLD]], Table18[[#This Row],[Semi_total_radno]])</f>
        <v>3.2500000000000001E-2</v>
      </c>
      <c r="J3650" s="20">
        <v>4.9335267394781104E-3</v>
      </c>
      <c r="K3650" s="20">
        <v>1.0768021345138501</v>
      </c>
      <c r="L3650" s="21">
        <f t="shared" si="40"/>
        <v>218.26214620410852</v>
      </c>
    </row>
    <row r="3651" spans="1:12" hidden="1" x14ac:dyDescent="0.35">
      <c r="A3651" t="s">
        <v>115</v>
      </c>
      <c r="B3651" t="s">
        <v>281</v>
      </c>
      <c r="C3651" s="5" t="s">
        <v>64</v>
      </c>
      <c r="D3651" s="5">
        <v>7.5</v>
      </c>
      <c r="E3651" t="s">
        <v>45</v>
      </c>
      <c r="F3651">
        <v>0.05</v>
      </c>
      <c r="G3651" t="s">
        <v>40</v>
      </c>
      <c r="H3651" s="15" t="s">
        <v>186</v>
      </c>
      <c r="I3651" s="15">
        <f>IF(Table18[[#This Row],[Semi_total_radno]]="BLD", 0.65*Table18[[#This Row],[LLD]], Table18[[#This Row],[Semi_total_radno]])</f>
        <v>3.2500000000000001E-2</v>
      </c>
      <c r="J3651" s="20"/>
      <c r="K3651" s="20"/>
      <c r="L3651" s="21"/>
    </row>
    <row r="3652" spans="1:12" hidden="1" x14ac:dyDescent="0.35">
      <c r="A3652" t="s">
        <v>116</v>
      </c>
      <c r="B3652" t="s">
        <v>281</v>
      </c>
      <c r="C3652" s="5" t="s">
        <v>66</v>
      </c>
      <c r="D3652" s="5">
        <v>8.5</v>
      </c>
      <c r="E3652" t="s">
        <v>45</v>
      </c>
      <c r="F3652">
        <v>0.05</v>
      </c>
      <c r="G3652" t="s">
        <v>40</v>
      </c>
      <c r="H3652" s="15" t="s">
        <v>186</v>
      </c>
      <c r="I3652" s="15">
        <f>IF(Table18[[#This Row],[Semi_total_radno]]="BLD", 0.65*Table18[[#This Row],[LLD]], Table18[[#This Row],[Semi_total_radno]])</f>
        <v>3.2500000000000001E-2</v>
      </c>
      <c r="J3652" s="20">
        <v>3.00309574231505E-3</v>
      </c>
      <c r="K3652" s="20">
        <v>0.83362019062042203</v>
      </c>
      <c r="L3652" s="21">
        <f t="shared" si="40"/>
        <v>277.58695098338569</v>
      </c>
    </row>
    <row r="3653" spans="1:12" hidden="1" x14ac:dyDescent="0.35">
      <c r="A3653" t="s">
        <v>117</v>
      </c>
      <c r="B3653" t="s">
        <v>281</v>
      </c>
      <c r="C3653" s="5" t="s">
        <v>68</v>
      </c>
      <c r="D3653" s="5">
        <v>9.5</v>
      </c>
      <c r="E3653" t="s">
        <v>45</v>
      </c>
      <c r="F3653">
        <v>0.05</v>
      </c>
      <c r="G3653" t="s">
        <v>40</v>
      </c>
      <c r="H3653" s="15" t="s">
        <v>186</v>
      </c>
      <c r="I3653" s="15">
        <f>IF(Table18[[#This Row],[Semi_total_radno]]="BLD", 0.65*Table18[[#This Row],[LLD]], Table18[[#This Row],[Semi_total_radno]])</f>
        <v>3.2500000000000001E-2</v>
      </c>
      <c r="J3653" s="20">
        <v>2.0532638300210198E-3</v>
      </c>
      <c r="K3653" s="20">
        <v>0.66615408658981301</v>
      </c>
      <c r="L3653" s="21">
        <f t="shared" si="40"/>
        <v>324.43667338307586</v>
      </c>
    </row>
    <row r="3654" spans="1:12" hidden="1" x14ac:dyDescent="0.35">
      <c r="A3654" t="s">
        <v>118</v>
      </c>
      <c r="B3654" t="s">
        <v>281</v>
      </c>
      <c r="C3654" s="5" t="s">
        <v>70</v>
      </c>
      <c r="D3654" s="5">
        <v>10.5</v>
      </c>
      <c r="E3654" t="s">
        <v>45</v>
      </c>
      <c r="F3654">
        <v>0.05</v>
      </c>
      <c r="G3654" t="s">
        <v>40</v>
      </c>
      <c r="H3654" s="15" t="s">
        <v>186</v>
      </c>
      <c r="I3654" s="15">
        <f>IF(Table18[[#This Row],[Semi_total_radno]]="BLD", 0.65*Table18[[#This Row],[LLD]], Table18[[#This Row],[Semi_total_radno]])</f>
        <v>3.2500000000000001E-2</v>
      </c>
      <c r="J3654" s="20">
        <v>2.5867882650345599E-3</v>
      </c>
      <c r="K3654" s="20">
        <v>3.3793365582823801E-3</v>
      </c>
      <c r="L3654" s="19">
        <f>K3654/J3654</f>
        <v>1.3063831330768898</v>
      </c>
    </row>
    <row r="3655" spans="1:12" hidden="1" x14ac:dyDescent="0.35">
      <c r="A3655" t="s">
        <v>119</v>
      </c>
      <c r="B3655" t="s">
        <v>281</v>
      </c>
      <c r="C3655" s="5" t="s">
        <v>72</v>
      </c>
      <c r="D3655" s="5">
        <v>11.5</v>
      </c>
      <c r="E3655" t="s">
        <v>45</v>
      </c>
      <c r="F3655">
        <v>0.05</v>
      </c>
      <c r="G3655" t="s">
        <v>40</v>
      </c>
      <c r="H3655" s="15" t="s">
        <v>186</v>
      </c>
      <c r="I3655" s="15">
        <f>IF(Table18[[#This Row],[Semi_total_radno]]="BLD", 0.65*Table18[[#This Row],[LLD]], Table18[[#This Row],[Semi_total_radno]])</f>
        <v>3.2500000000000001E-2</v>
      </c>
      <c r="J3655" s="18">
        <v>9.0370938414707802E-4</v>
      </c>
      <c r="K3655" s="18">
        <v>0.345187067985535</v>
      </c>
      <c r="L3655" s="19">
        <f>K3655/J3655</f>
        <v>381.96689559810534</v>
      </c>
    </row>
    <row r="3656" spans="1:12" hidden="1" x14ac:dyDescent="0.35">
      <c r="A3656" t="s">
        <v>120</v>
      </c>
      <c r="B3656" t="s">
        <v>281</v>
      </c>
      <c r="C3656" s="5" t="s">
        <v>74</v>
      </c>
      <c r="D3656" s="5">
        <v>12.5</v>
      </c>
      <c r="E3656" t="s">
        <v>45</v>
      </c>
      <c r="F3656">
        <v>0.05</v>
      </c>
      <c r="G3656" t="s">
        <v>40</v>
      </c>
      <c r="H3656" s="15" t="s">
        <v>186</v>
      </c>
      <c r="I3656" s="15">
        <f>IF(Table18[[#This Row],[Semi_total_radno]]="BLD", 0.65*Table18[[#This Row],[LLD]], Table18[[#This Row],[Semi_total_radno]])</f>
        <v>3.2500000000000001E-2</v>
      </c>
      <c r="J3656" s="18">
        <v>2.2553734015673399E-3</v>
      </c>
      <c r="K3656" s="18">
        <v>1.8333044135943101E-3</v>
      </c>
      <c r="L3656" s="19">
        <f>K3656/J3656</f>
        <v>0.81286070515874709</v>
      </c>
    </row>
    <row r="3657" spans="1:12" hidden="1" x14ac:dyDescent="0.35">
      <c r="A3657" t="s">
        <v>121</v>
      </c>
      <c r="B3657" t="s">
        <v>281</v>
      </c>
      <c r="C3657" s="5" t="s">
        <v>76</v>
      </c>
      <c r="D3657" s="5">
        <v>13.5</v>
      </c>
      <c r="E3657" t="s">
        <v>45</v>
      </c>
      <c r="F3657">
        <v>0.05</v>
      </c>
      <c r="G3657" t="s">
        <v>40</v>
      </c>
      <c r="H3657" s="15" t="s">
        <v>186</v>
      </c>
      <c r="I3657" s="15">
        <f>IF(Table18[[#This Row],[Semi_total_radno]]="BLD", 0.65*Table18[[#This Row],[LLD]], Table18[[#This Row],[Semi_total_radno]])</f>
        <v>3.2500000000000001E-2</v>
      </c>
      <c r="J3657" s="18">
        <v>2.0753995049744801E-3</v>
      </c>
      <c r="K3657" s="18">
        <v>0</v>
      </c>
      <c r="L3657" s="19">
        <f>K3657/J3657</f>
        <v>0</v>
      </c>
    </row>
    <row r="3658" spans="1:12" hidden="1" x14ac:dyDescent="0.35">
      <c r="A3658" t="s">
        <v>122</v>
      </c>
      <c r="B3658" t="s">
        <v>281</v>
      </c>
      <c r="C3658" s="5" t="s">
        <v>78</v>
      </c>
      <c r="D3658" s="5">
        <v>14.5</v>
      </c>
      <c r="E3658" t="s">
        <v>45</v>
      </c>
      <c r="F3658">
        <v>0.05</v>
      </c>
      <c r="G3658" t="s">
        <v>40</v>
      </c>
      <c r="H3658" s="15" t="s">
        <v>186</v>
      </c>
      <c r="I3658" s="15">
        <f>IF(Table18[[#This Row],[Semi_total_radno]]="BLD", 0.65*Table18[[#This Row],[LLD]], Table18[[#This Row],[Semi_total_radno]])</f>
        <v>3.2500000000000001E-2</v>
      </c>
      <c r="J3658" s="18">
        <v>6.0549000045284596E-4</v>
      </c>
      <c r="K3658" s="18">
        <v>2.4608948733657598E-3</v>
      </c>
      <c r="L3658" s="19">
        <f>K3658/J3658</f>
        <v>4.0643030793658967</v>
      </c>
    </row>
    <row r="3659" spans="1:12" hidden="1" x14ac:dyDescent="0.35">
      <c r="A3659" t="s">
        <v>123</v>
      </c>
      <c r="B3659" t="s">
        <v>282</v>
      </c>
      <c r="C3659" s="5" t="s">
        <v>50</v>
      </c>
      <c r="D3659" s="5">
        <v>0.5</v>
      </c>
      <c r="E3659" t="s">
        <v>45</v>
      </c>
      <c r="F3659">
        <v>0.05</v>
      </c>
      <c r="G3659" t="s">
        <v>40</v>
      </c>
      <c r="H3659" s="15" t="s">
        <v>186</v>
      </c>
      <c r="I3659" s="15">
        <f>IF(Table18[[#This Row],[Semi_total_radno]]="BLD", 0.65*Table18[[#This Row],[LLD]], Table18[[#This Row],[Semi_total_radno]])</f>
        <v>3.2500000000000001E-2</v>
      </c>
      <c r="J3659">
        <v>0.21229170262813599</v>
      </c>
      <c r="K3659">
        <v>1.76952517032623</v>
      </c>
      <c r="L3659">
        <v>8.335347771108351</v>
      </c>
    </row>
    <row r="3660" spans="1:12" hidden="1" x14ac:dyDescent="0.35">
      <c r="A3660" t="s">
        <v>124</v>
      </c>
      <c r="B3660" t="s">
        <v>282</v>
      </c>
      <c r="C3660" s="5" t="s">
        <v>52</v>
      </c>
      <c r="D3660" s="5">
        <v>1.5</v>
      </c>
      <c r="E3660" t="s">
        <v>45</v>
      </c>
      <c r="F3660">
        <v>0.05</v>
      </c>
      <c r="G3660" t="s">
        <v>40</v>
      </c>
      <c r="H3660" s="15" t="s">
        <v>186</v>
      </c>
      <c r="I3660" s="15">
        <f>IF(Table18[[#This Row],[Semi_total_radno]]="BLD", 0.65*Table18[[#This Row],[LLD]], Table18[[#This Row],[Semi_total_radno]])</f>
        <v>3.2500000000000001E-2</v>
      </c>
      <c r="J3660">
        <v>0.180383771657944</v>
      </c>
      <c r="K3660">
        <v>1.5377279520034799</v>
      </c>
      <c r="L3660">
        <v>8.5247577310858347</v>
      </c>
    </row>
    <row r="3661" spans="1:12" hidden="1" x14ac:dyDescent="0.35">
      <c r="A3661" t="s">
        <v>125</v>
      </c>
      <c r="B3661" t="s">
        <v>282</v>
      </c>
      <c r="C3661" s="5" t="s">
        <v>54</v>
      </c>
      <c r="D3661" s="5">
        <v>2.5</v>
      </c>
      <c r="E3661" t="s">
        <v>45</v>
      </c>
      <c r="F3661">
        <v>0.05</v>
      </c>
      <c r="G3661" t="s">
        <v>40</v>
      </c>
      <c r="H3661" s="15" t="s">
        <v>186</v>
      </c>
      <c r="I3661" s="15">
        <f>IF(Table18[[#This Row],[Semi_total_radno]]="BLD", 0.65*Table18[[#This Row],[LLD]], Table18[[#This Row],[Semi_total_radno]])</f>
        <v>3.2500000000000001E-2</v>
      </c>
      <c r="J3661">
        <v>0.20040309429168701</v>
      </c>
      <c r="K3661">
        <v>1.6762900352478001</v>
      </c>
      <c r="L3661">
        <v>8.3645915806467404</v>
      </c>
    </row>
    <row r="3662" spans="1:12" hidden="1" x14ac:dyDescent="0.35">
      <c r="A3662" t="s">
        <v>126</v>
      </c>
      <c r="B3662" t="s">
        <v>282</v>
      </c>
      <c r="C3662" s="5" t="s">
        <v>56</v>
      </c>
      <c r="D3662" s="5">
        <v>3.5</v>
      </c>
      <c r="E3662" t="s">
        <v>45</v>
      </c>
      <c r="F3662">
        <v>0.05</v>
      </c>
      <c r="G3662" t="s">
        <v>40</v>
      </c>
      <c r="H3662" s="15" t="s">
        <v>186</v>
      </c>
      <c r="I3662" s="15">
        <f>IF(Table18[[#This Row],[Semi_total_radno]]="BLD", 0.65*Table18[[#This Row],[LLD]], Table18[[#This Row],[Semi_total_radno]])</f>
        <v>3.2500000000000001E-2</v>
      </c>
      <c r="J3662">
        <v>0.183190897107124</v>
      </c>
      <c r="K3662">
        <v>1.5863311290741</v>
      </c>
      <c r="L3662">
        <v>8.6594429861133655</v>
      </c>
    </row>
    <row r="3663" spans="1:12" hidden="1" x14ac:dyDescent="0.35">
      <c r="A3663" t="s">
        <v>127</v>
      </c>
      <c r="B3663" t="s">
        <v>282</v>
      </c>
      <c r="C3663" s="5" t="s">
        <v>58</v>
      </c>
      <c r="D3663" s="5">
        <v>4.5</v>
      </c>
      <c r="E3663" t="s">
        <v>45</v>
      </c>
      <c r="F3663">
        <v>0.05</v>
      </c>
      <c r="G3663" t="s">
        <v>40</v>
      </c>
      <c r="H3663" s="15" t="s">
        <v>186</v>
      </c>
      <c r="I3663" s="15">
        <f>IF(Table18[[#This Row],[Semi_total_radno]]="BLD", 0.65*Table18[[#This Row],[LLD]], Table18[[#This Row],[Semi_total_radno]])</f>
        <v>3.2500000000000001E-2</v>
      </c>
      <c r="J3663">
        <v>0.17950253188610099</v>
      </c>
      <c r="K3663">
        <v>1.49674808979034</v>
      </c>
      <c r="L3663">
        <v>8.3383118559022087</v>
      </c>
    </row>
    <row r="3664" spans="1:12" hidden="1" x14ac:dyDescent="0.35">
      <c r="A3664" t="s">
        <v>128</v>
      </c>
      <c r="B3664" t="s">
        <v>282</v>
      </c>
      <c r="C3664" s="5" t="s">
        <v>60</v>
      </c>
      <c r="D3664" s="5">
        <v>5.5</v>
      </c>
      <c r="E3664" t="s">
        <v>45</v>
      </c>
      <c r="F3664">
        <v>0.05</v>
      </c>
      <c r="G3664" t="s">
        <v>40</v>
      </c>
      <c r="H3664" s="15" t="s">
        <v>186</v>
      </c>
      <c r="I3664" s="15">
        <f>IF(Table18[[#This Row],[Semi_total_radno]]="BLD", 0.65*Table18[[#This Row],[LLD]], Table18[[#This Row],[Semi_total_radno]])</f>
        <v>3.2500000000000001E-2</v>
      </c>
      <c r="J3664">
        <v>0.21012133359909099</v>
      </c>
      <c r="K3664">
        <v>1.78055608272552</v>
      </c>
      <c r="L3664">
        <v>8.4739424228231854</v>
      </c>
    </row>
    <row r="3665" spans="1:12" hidden="1" x14ac:dyDescent="0.35">
      <c r="A3665" t="s">
        <v>129</v>
      </c>
      <c r="B3665" t="s">
        <v>282</v>
      </c>
      <c r="C3665" s="5" t="s">
        <v>62</v>
      </c>
      <c r="D3665" s="5">
        <v>6.5</v>
      </c>
      <c r="E3665" t="s">
        <v>45</v>
      </c>
      <c r="F3665">
        <v>0.05</v>
      </c>
      <c r="G3665" t="s">
        <v>40</v>
      </c>
      <c r="H3665" s="15" t="s">
        <v>186</v>
      </c>
      <c r="I3665" s="15">
        <f>IF(Table18[[#This Row],[Semi_total_radno]]="BLD", 0.65*Table18[[#This Row],[LLD]], Table18[[#This Row],[Semi_total_radno]])</f>
        <v>3.2500000000000001E-2</v>
      </c>
      <c r="J3665">
        <v>0.16531734168529499</v>
      </c>
      <c r="K3665">
        <v>1.38433909416199</v>
      </c>
      <c r="L3665">
        <v>8.3738286621936844</v>
      </c>
    </row>
    <row r="3666" spans="1:12" hidden="1" x14ac:dyDescent="0.35">
      <c r="A3666" t="s">
        <v>130</v>
      </c>
      <c r="B3666" t="s">
        <v>282</v>
      </c>
      <c r="C3666" s="5" t="s">
        <v>64</v>
      </c>
      <c r="D3666" s="5">
        <v>7.5</v>
      </c>
      <c r="E3666" t="s">
        <v>45</v>
      </c>
      <c r="F3666">
        <v>0.05</v>
      </c>
      <c r="G3666" t="s">
        <v>40</v>
      </c>
      <c r="H3666" s="15" t="s">
        <v>186</v>
      </c>
      <c r="I3666" s="15">
        <f>IF(Table18[[#This Row],[Semi_total_radno]]="BLD", 0.65*Table18[[#This Row],[LLD]], Table18[[#This Row],[Semi_total_radno]])</f>
        <v>3.2500000000000001E-2</v>
      </c>
      <c r="J3666">
        <v>0.155876278877258</v>
      </c>
      <c r="K3666">
        <v>1.3395510911941499</v>
      </c>
      <c r="L3666">
        <v>8.5936814815098046</v>
      </c>
    </row>
    <row r="3667" spans="1:12" hidden="1" x14ac:dyDescent="0.35">
      <c r="A3667" t="s">
        <v>131</v>
      </c>
      <c r="B3667" t="s">
        <v>282</v>
      </c>
      <c r="C3667" s="5" t="s">
        <v>66</v>
      </c>
      <c r="D3667" s="5">
        <v>8.5</v>
      </c>
      <c r="E3667" t="s">
        <v>45</v>
      </c>
      <c r="F3667">
        <v>0.05</v>
      </c>
      <c r="G3667" t="s">
        <v>40</v>
      </c>
      <c r="H3667" s="15" t="s">
        <v>186</v>
      </c>
      <c r="I3667" s="15">
        <f>IF(Table18[[#This Row],[Semi_total_radno]]="BLD", 0.65*Table18[[#This Row],[LLD]], Table18[[#This Row],[Semi_total_radno]])</f>
        <v>3.2500000000000001E-2</v>
      </c>
      <c r="J3667">
        <v>0.123540781438351</v>
      </c>
      <c r="K3667">
        <v>1.0216146707534799</v>
      </c>
      <c r="L3667">
        <v>8.2694528791149295</v>
      </c>
    </row>
    <row r="3668" spans="1:12" hidden="1" x14ac:dyDescent="0.35">
      <c r="A3668" t="s">
        <v>132</v>
      </c>
      <c r="B3668" t="s">
        <v>282</v>
      </c>
      <c r="C3668" s="5" t="s">
        <v>68</v>
      </c>
      <c r="D3668" s="5">
        <v>9.5</v>
      </c>
      <c r="E3668" t="s">
        <v>45</v>
      </c>
      <c r="F3668">
        <v>0.05</v>
      </c>
      <c r="G3668" t="s">
        <v>40</v>
      </c>
      <c r="H3668" s="15" t="s">
        <v>186</v>
      </c>
      <c r="I3668" s="15">
        <f>IF(Table18[[#This Row],[Semi_total_radno]]="BLD", 0.65*Table18[[#This Row],[LLD]], Table18[[#This Row],[Semi_total_radno]])</f>
        <v>3.2500000000000001E-2</v>
      </c>
      <c r="J3668">
        <v>6.5454812720418002E-3</v>
      </c>
      <c r="K3668">
        <v>6.65070489048958E-3</v>
      </c>
      <c r="L3668">
        <v>1.0160757649551653</v>
      </c>
    </row>
    <row r="3669" spans="1:12" hidden="1" x14ac:dyDescent="0.35">
      <c r="A3669" t="s">
        <v>133</v>
      </c>
      <c r="B3669" t="s">
        <v>282</v>
      </c>
      <c r="C3669" s="5" t="s">
        <v>70</v>
      </c>
      <c r="D3669" s="5">
        <v>10.5</v>
      </c>
      <c r="E3669" t="s">
        <v>45</v>
      </c>
      <c r="F3669">
        <v>0.05</v>
      </c>
      <c r="G3669" t="s">
        <v>40</v>
      </c>
      <c r="H3669" s="15" t="s">
        <v>186</v>
      </c>
      <c r="I3669" s="15">
        <f>IF(Table18[[#This Row],[Semi_total_radno]]="BLD", 0.65*Table18[[#This Row],[LLD]], Table18[[#This Row],[Semi_total_radno]])</f>
        <v>3.2500000000000001E-2</v>
      </c>
      <c r="J3669">
        <v>1.96829624474049E-3</v>
      </c>
      <c r="K3669">
        <v>1.5237623592838599E-3</v>
      </c>
      <c r="L3669">
        <v>0.77415295759239755</v>
      </c>
    </row>
    <row r="3670" spans="1:12" hidden="1" x14ac:dyDescent="0.35">
      <c r="A3670" t="s">
        <v>134</v>
      </c>
      <c r="B3670" t="s">
        <v>282</v>
      </c>
      <c r="C3670" s="5" t="s">
        <v>72</v>
      </c>
      <c r="D3670" s="5">
        <v>11.5</v>
      </c>
      <c r="E3670" t="s">
        <v>45</v>
      </c>
      <c r="F3670">
        <v>0.05</v>
      </c>
      <c r="G3670" t="s">
        <v>40</v>
      </c>
      <c r="H3670" s="15" t="s">
        <v>186</v>
      </c>
      <c r="I3670" s="15">
        <f>IF(Table18[[#This Row],[Semi_total_radno]]="BLD", 0.65*Table18[[#This Row],[LLD]], Table18[[#This Row],[Semi_total_radno]])</f>
        <v>3.2500000000000001E-2</v>
      </c>
      <c r="J3670">
        <v>1.30416988395154E-3</v>
      </c>
      <c r="K3670">
        <v>1.98770314455032E-3</v>
      </c>
      <c r="L3670">
        <v>1.5241136672530144</v>
      </c>
    </row>
    <row r="3671" spans="1:12" hidden="1" x14ac:dyDescent="0.35">
      <c r="A3671" t="s">
        <v>135</v>
      </c>
      <c r="B3671" t="s">
        <v>282</v>
      </c>
      <c r="C3671" s="5" t="s">
        <v>74</v>
      </c>
      <c r="D3671" s="5">
        <v>12.5</v>
      </c>
      <c r="E3671" t="s">
        <v>45</v>
      </c>
      <c r="F3671">
        <v>0.05</v>
      </c>
      <c r="G3671" t="s">
        <v>40</v>
      </c>
      <c r="H3671" s="15" t="s">
        <v>186</v>
      </c>
      <c r="I3671" s="15">
        <f>IF(Table18[[#This Row],[Semi_total_radno]]="BLD", 0.65*Table18[[#This Row],[LLD]], Table18[[#This Row],[Semi_total_radno]])</f>
        <v>3.2500000000000001E-2</v>
      </c>
      <c r="J3671">
        <v>2.35832622274756E-3</v>
      </c>
      <c r="K3671">
        <v>2.2406382486224201E-3</v>
      </c>
      <c r="L3671">
        <v>0.95009682163987141</v>
      </c>
    </row>
    <row r="3672" spans="1:12" hidden="1" x14ac:dyDescent="0.35">
      <c r="A3672" t="s">
        <v>136</v>
      </c>
      <c r="B3672" t="s">
        <v>282</v>
      </c>
      <c r="C3672" s="5" t="s">
        <v>76</v>
      </c>
      <c r="D3672" s="5">
        <v>13.5</v>
      </c>
      <c r="E3672" t="s">
        <v>45</v>
      </c>
      <c r="F3672">
        <v>0.05</v>
      </c>
      <c r="G3672" t="s">
        <v>40</v>
      </c>
      <c r="H3672" s="15" t="s">
        <v>186</v>
      </c>
      <c r="I3672" s="15">
        <f>IF(Table18[[#This Row],[Semi_total_radno]]="BLD", 0.65*Table18[[#This Row],[LLD]], Table18[[#This Row],[Semi_total_radno]])</f>
        <v>3.2500000000000001E-2</v>
      </c>
      <c r="J3672">
        <v>2.9150891738633313E-3</v>
      </c>
      <c r="K3672">
        <v>1.3814973256861167E-3</v>
      </c>
      <c r="L3672">
        <v>1.1654368705726958</v>
      </c>
    </row>
    <row r="3673" spans="1:12" hidden="1" x14ac:dyDescent="0.35">
      <c r="A3673" t="s">
        <v>137</v>
      </c>
      <c r="B3673" t="s">
        <v>282</v>
      </c>
      <c r="C3673" s="5" t="s">
        <v>78</v>
      </c>
      <c r="D3673" s="5">
        <v>14.5</v>
      </c>
      <c r="E3673" t="s">
        <v>45</v>
      </c>
      <c r="F3673">
        <v>0.05</v>
      </c>
      <c r="G3673" t="s">
        <v>40</v>
      </c>
      <c r="H3673" s="15" t="s">
        <v>186</v>
      </c>
      <c r="I3673" s="15">
        <f>IF(Table18[[#This Row],[Semi_total_radno]]="BLD", 0.65*Table18[[#This Row],[LLD]], Table18[[#This Row],[Semi_total_radno]])</f>
        <v>3.2500000000000001E-2</v>
      </c>
      <c r="J3673">
        <v>1.5981536901866396E-3</v>
      </c>
      <c r="K3673">
        <v>0.26474439896022278</v>
      </c>
      <c r="L3673">
        <v>275.0674972782781</v>
      </c>
    </row>
    <row r="3674" spans="1:12" hidden="1" x14ac:dyDescent="0.35">
      <c r="A3674" t="s">
        <v>138</v>
      </c>
      <c r="B3674" t="s">
        <v>282</v>
      </c>
      <c r="C3674" s="5" t="s">
        <v>80</v>
      </c>
      <c r="D3674" s="5">
        <v>15.5</v>
      </c>
      <c r="E3674" t="s">
        <v>45</v>
      </c>
      <c r="F3674">
        <v>0.05</v>
      </c>
      <c r="G3674" t="s">
        <v>40</v>
      </c>
      <c r="H3674" s="15" t="s">
        <v>186</v>
      </c>
      <c r="I3674" s="15">
        <f>IF(Table18[[#This Row],[Semi_total_radno]]="BLD", 0.65*Table18[[#This Row],[LLD]], Table18[[#This Row],[Semi_total_radno]])</f>
        <v>3.2500000000000001E-2</v>
      </c>
      <c r="J3674">
        <v>4.0012004319578401E-3</v>
      </c>
      <c r="K3674">
        <v>0.21320059255231158</v>
      </c>
      <c r="L3674">
        <v>73.840563734158209</v>
      </c>
    </row>
    <row r="3675" spans="1:12" hidden="1" x14ac:dyDescent="0.35">
      <c r="A3675" t="s">
        <v>139</v>
      </c>
      <c r="B3675" t="s">
        <v>282</v>
      </c>
      <c r="C3675" s="5" t="s">
        <v>82</v>
      </c>
      <c r="D3675" s="5">
        <v>16.5</v>
      </c>
      <c r="E3675" t="s">
        <v>45</v>
      </c>
      <c r="F3675">
        <v>0.05</v>
      </c>
      <c r="G3675" t="s">
        <v>40</v>
      </c>
      <c r="H3675" s="15" t="s">
        <v>186</v>
      </c>
      <c r="I3675" s="15">
        <f>IF(Table18[[#This Row],[Semi_total_radno]]="BLD", 0.65*Table18[[#This Row],[LLD]], Table18[[#This Row],[Semi_total_radno]])</f>
        <v>3.2500000000000001E-2</v>
      </c>
      <c r="J3675">
        <v>4.9353404901921749E-3</v>
      </c>
      <c r="K3675">
        <v>0.46628283429890854</v>
      </c>
      <c r="L3675">
        <v>97.033223756615058</v>
      </c>
    </row>
    <row r="3676" spans="1:12" hidden="1" x14ac:dyDescent="0.35">
      <c r="A3676" t="s">
        <v>140</v>
      </c>
      <c r="B3676" t="s">
        <v>282</v>
      </c>
      <c r="C3676" s="5" t="s">
        <v>84</v>
      </c>
      <c r="D3676" s="5">
        <v>17.5</v>
      </c>
      <c r="E3676" t="s">
        <v>45</v>
      </c>
      <c r="F3676">
        <v>0.05</v>
      </c>
      <c r="G3676" t="s">
        <v>40</v>
      </c>
      <c r="H3676" s="15" t="s">
        <v>186</v>
      </c>
      <c r="I3676" s="15">
        <f>IF(Table18[[#This Row],[Semi_total_radno]]="BLD", 0.65*Table18[[#This Row],[LLD]], Table18[[#This Row],[Semi_total_radno]])</f>
        <v>3.2500000000000001E-2</v>
      </c>
      <c r="J3676">
        <v>9.1670993715524708E-3</v>
      </c>
      <c r="K3676">
        <v>0.88189196586608898</v>
      </c>
      <c r="L3676">
        <v>96.201855147637431</v>
      </c>
    </row>
    <row r="3677" spans="1:12" hidden="1" x14ac:dyDescent="0.35">
      <c r="A3677" t="s">
        <v>141</v>
      </c>
      <c r="B3677" t="s">
        <v>282</v>
      </c>
      <c r="C3677" s="5" t="s">
        <v>86</v>
      </c>
      <c r="D3677" s="5">
        <v>18.5</v>
      </c>
      <c r="E3677" t="s">
        <v>45</v>
      </c>
      <c r="F3677">
        <v>0.05</v>
      </c>
      <c r="G3677" t="s">
        <v>40</v>
      </c>
      <c r="H3677" s="15" t="s">
        <v>186</v>
      </c>
      <c r="I3677" s="15">
        <f>IF(Table18[[#This Row],[Semi_total_radno]]="BLD", 0.65*Table18[[#This Row],[LLD]], Table18[[#This Row],[Semi_total_radno]])</f>
        <v>3.2500000000000001E-2</v>
      </c>
      <c r="J3677">
        <v>2.86616268567741E-3</v>
      </c>
      <c r="K3677">
        <v>0.791320741176605</v>
      </c>
      <c r="L3677">
        <v>276.09065777422137</v>
      </c>
    </row>
    <row r="3678" spans="1:12" hidden="1" x14ac:dyDescent="0.35">
      <c r="A3678" t="s">
        <v>142</v>
      </c>
      <c r="B3678" t="s">
        <v>282</v>
      </c>
      <c r="C3678" s="5" t="s">
        <v>88</v>
      </c>
      <c r="D3678" s="5">
        <v>19.5</v>
      </c>
      <c r="E3678" t="s">
        <v>45</v>
      </c>
      <c r="F3678">
        <v>0.05</v>
      </c>
      <c r="G3678" t="s">
        <v>40</v>
      </c>
      <c r="H3678" s="15" t="s">
        <v>186</v>
      </c>
      <c r="I3678" s="15">
        <f>IF(Table18[[#This Row],[Semi_total_radno]]="BLD", 0.65*Table18[[#This Row],[LLD]], Table18[[#This Row],[Semi_total_radno]])</f>
        <v>3.2500000000000001E-2</v>
      </c>
      <c r="J3678">
        <v>6.7104664631187898E-3</v>
      </c>
      <c r="K3678">
        <v>9.8935631103813405E-3</v>
      </c>
      <c r="L3678">
        <v>1.4878251609778683</v>
      </c>
    </row>
    <row r="3679" spans="1:12" hidden="1" x14ac:dyDescent="0.35">
      <c r="A3679" t="s">
        <v>143</v>
      </c>
      <c r="B3679" t="s">
        <v>282</v>
      </c>
      <c r="C3679" s="5" t="s">
        <v>90</v>
      </c>
      <c r="D3679" s="5">
        <v>20.5</v>
      </c>
      <c r="E3679" t="s">
        <v>45</v>
      </c>
      <c r="F3679">
        <v>0.05</v>
      </c>
      <c r="G3679" t="s">
        <v>40</v>
      </c>
      <c r="H3679" s="15" t="s">
        <v>186</v>
      </c>
      <c r="I3679" s="15">
        <f>IF(Table18[[#This Row],[Semi_total_radno]]="BLD", 0.65*Table18[[#This Row],[LLD]], Table18[[#This Row],[Semi_total_radno]])</f>
        <v>3.2500000000000001E-2</v>
      </c>
      <c r="J3679">
        <v>3.7003699690103501E-3</v>
      </c>
      <c r="K3679">
        <v>0.75199699401855502</v>
      </c>
      <c r="L3679">
        <v>203.22211030689826</v>
      </c>
    </row>
    <row r="3680" spans="1:12" hidden="1" x14ac:dyDescent="0.35">
      <c r="A3680" t="s">
        <v>144</v>
      </c>
      <c r="B3680" t="s">
        <v>282</v>
      </c>
      <c r="C3680" s="5" t="s">
        <v>92</v>
      </c>
      <c r="D3680" s="5">
        <v>21.5</v>
      </c>
      <c r="E3680" t="s">
        <v>45</v>
      </c>
      <c r="F3680">
        <v>0.05</v>
      </c>
      <c r="G3680" t="s">
        <v>40</v>
      </c>
      <c r="H3680" s="15" t="s">
        <v>186</v>
      </c>
      <c r="I3680" s="15">
        <f>IF(Table18[[#This Row],[Semi_total_radno]]="BLD", 0.65*Table18[[#This Row],[LLD]], Table18[[#This Row],[Semi_total_radno]])</f>
        <v>3.2500000000000001E-2</v>
      </c>
      <c r="J3680">
        <v>5.3646238520741497E-3</v>
      </c>
      <c r="K3680">
        <v>0.70227766036987305</v>
      </c>
      <c r="L3680">
        <v>130.90902171982628</v>
      </c>
    </row>
    <row r="3681" spans="1:12" hidden="1" x14ac:dyDescent="0.35">
      <c r="A3681" t="s">
        <v>145</v>
      </c>
      <c r="B3681" t="s">
        <v>282</v>
      </c>
      <c r="C3681" s="5" t="s">
        <v>94</v>
      </c>
      <c r="D3681" s="5">
        <v>22.5</v>
      </c>
      <c r="E3681" t="s">
        <v>45</v>
      </c>
      <c r="F3681">
        <v>0.05</v>
      </c>
      <c r="G3681" t="s">
        <v>40</v>
      </c>
      <c r="H3681" s="15">
        <v>0.06</v>
      </c>
      <c r="I3681" s="15">
        <f>IF(Table18[[#This Row],[Semi_total_radno]]="BLD", 0.65*Table18[[#This Row],[LLD]], Table18[[#This Row],[Semi_total_radno]])</f>
        <v>0.06</v>
      </c>
      <c r="J3681">
        <v>4.4000954367220402E-3</v>
      </c>
      <c r="K3681">
        <v>0.70528602600097701</v>
      </c>
      <c r="L3681">
        <v>160.28880194616806</v>
      </c>
    </row>
    <row r="3682" spans="1:12" hidden="1" x14ac:dyDescent="0.35">
      <c r="A3682" t="s">
        <v>146</v>
      </c>
      <c r="B3682" t="s">
        <v>282</v>
      </c>
      <c r="C3682" s="5" t="s">
        <v>96</v>
      </c>
      <c r="D3682" s="5">
        <v>23.5</v>
      </c>
      <c r="E3682" t="s">
        <v>45</v>
      </c>
      <c r="F3682">
        <v>0.05</v>
      </c>
      <c r="G3682" t="s">
        <v>40</v>
      </c>
      <c r="H3682" s="15" t="s">
        <v>186</v>
      </c>
      <c r="I3682" s="15">
        <f>IF(Table18[[#This Row],[Semi_total_radno]]="BLD", 0.65*Table18[[#This Row],[LLD]], Table18[[#This Row],[Semi_total_radno]])</f>
        <v>3.2500000000000001E-2</v>
      </c>
      <c r="J3682">
        <v>0.12645477056503299</v>
      </c>
      <c r="K3682">
        <v>0.85145920515060403</v>
      </c>
      <c r="L3682">
        <v>6.7333102685336552</v>
      </c>
    </row>
    <row r="3683" spans="1:12" hidden="1" x14ac:dyDescent="0.35">
      <c r="A3683" t="s">
        <v>147</v>
      </c>
      <c r="B3683" t="s">
        <v>282</v>
      </c>
      <c r="C3683" s="5" t="s">
        <v>148</v>
      </c>
      <c r="D3683" s="5">
        <v>24.5</v>
      </c>
      <c r="E3683" t="s">
        <v>45</v>
      </c>
      <c r="F3683">
        <v>0.05</v>
      </c>
      <c r="G3683" t="s">
        <v>40</v>
      </c>
      <c r="H3683" s="15" t="s">
        <v>186</v>
      </c>
      <c r="I3683" s="15">
        <f>IF(Table18[[#This Row],[Semi_total_radno]]="BLD", 0.65*Table18[[#This Row],[LLD]], Table18[[#This Row],[Semi_total_radno]])</f>
        <v>3.2500000000000001E-2</v>
      </c>
      <c r="J3683">
        <v>4.6717706136405503E-3</v>
      </c>
      <c r="K3683">
        <v>0.75721907615661599</v>
      </c>
      <c r="L3683">
        <v>162.08395890536698</v>
      </c>
    </row>
    <row r="3684" spans="1:12" hidden="1" x14ac:dyDescent="0.35">
      <c r="A3684" t="s">
        <v>149</v>
      </c>
      <c r="B3684" t="s">
        <v>282</v>
      </c>
      <c r="C3684" s="5" t="s">
        <v>150</v>
      </c>
      <c r="D3684" s="5">
        <v>25.5</v>
      </c>
      <c r="E3684" t="s">
        <v>45</v>
      </c>
      <c r="F3684">
        <v>0.05</v>
      </c>
      <c r="G3684" t="s">
        <v>40</v>
      </c>
      <c r="H3684" s="15" t="s">
        <v>186</v>
      </c>
      <c r="I3684" s="15">
        <f>IF(Table18[[#This Row],[Semi_total_radno]]="BLD", 0.65*Table18[[#This Row],[LLD]], Table18[[#This Row],[Semi_total_radno]])</f>
        <v>3.2500000000000001E-2</v>
      </c>
      <c r="J3684">
        <v>7.5809713453054402E-3</v>
      </c>
      <c r="K3684">
        <v>0.77315866947174094</v>
      </c>
      <c r="L3684">
        <v>101.98675529231804</v>
      </c>
    </row>
    <row r="3685" spans="1:12" hidden="1" x14ac:dyDescent="0.35">
      <c r="A3685" t="s">
        <v>151</v>
      </c>
      <c r="B3685" t="s">
        <v>282</v>
      </c>
      <c r="C3685" s="5" t="s">
        <v>152</v>
      </c>
      <c r="D3685" s="5">
        <v>26.5</v>
      </c>
      <c r="E3685" t="s">
        <v>45</v>
      </c>
      <c r="F3685">
        <v>0.05</v>
      </c>
      <c r="G3685" t="s">
        <v>40</v>
      </c>
      <c r="H3685" s="15" t="s">
        <v>186</v>
      </c>
      <c r="I3685" s="15">
        <f>IF(Table18[[#This Row],[Semi_total_radno]]="BLD", 0.65*Table18[[#This Row],[LLD]], Table18[[#This Row],[Semi_total_radno]])</f>
        <v>3.2500000000000001E-2</v>
      </c>
      <c r="J3685">
        <v>4.5442925766110403E-3</v>
      </c>
      <c r="K3685">
        <v>0.643393754959106</v>
      </c>
      <c r="L3685">
        <v>141.58281935247322</v>
      </c>
    </row>
    <row r="3686" spans="1:12" hidden="1" x14ac:dyDescent="0.35">
      <c r="A3686" t="s">
        <v>153</v>
      </c>
      <c r="B3686" t="s">
        <v>282</v>
      </c>
      <c r="C3686" s="5" t="s">
        <v>154</v>
      </c>
      <c r="D3686" s="5">
        <v>27.5</v>
      </c>
      <c r="E3686" t="s">
        <v>45</v>
      </c>
      <c r="F3686">
        <v>0.05</v>
      </c>
      <c r="G3686" t="s">
        <v>40</v>
      </c>
      <c r="H3686" s="15" t="s">
        <v>186</v>
      </c>
      <c r="I3686" s="15">
        <f>IF(Table18[[#This Row],[Semi_total_radno]]="BLD", 0.65*Table18[[#This Row],[LLD]], Table18[[#This Row],[Semi_total_radno]])</f>
        <v>3.2500000000000001E-2</v>
      </c>
      <c r="J3686">
        <v>0.11133766919374501</v>
      </c>
      <c r="K3686">
        <v>0.77587771415710405</v>
      </c>
      <c r="L3686">
        <v>6.9686901097862499</v>
      </c>
    </row>
    <row r="3687" spans="1:12" hidden="1" x14ac:dyDescent="0.35">
      <c r="A3687" t="s">
        <v>155</v>
      </c>
      <c r="B3687" t="s">
        <v>282</v>
      </c>
      <c r="C3687" s="5" t="s">
        <v>156</v>
      </c>
      <c r="D3687" s="5">
        <v>28.5</v>
      </c>
      <c r="E3687" t="s">
        <v>45</v>
      </c>
      <c r="F3687">
        <v>0.05</v>
      </c>
      <c r="G3687" t="s">
        <v>40</v>
      </c>
      <c r="H3687" s="15" t="s">
        <v>186</v>
      </c>
      <c r="I3687" s="15">
        <f>IF(Table18[[#This Row],[Semi_total_radno]]="BLD", 0.65*Table18[[#This Row],[LLD]], Table18[[#This Row],[Semi_total_radno]])</f>
        <v>3.2500000000000001E-2</v>
      </c>
      <c r="J3687">
        <v>3.2196536194533101E-3</v>
      </c>
      <c r="K3687">
        <v>0.61105328798294101</v>
      </c>
      <c r="L3687">
        <v>189.78851771225516</v>
      </c>
    </row>
    <row r="3688" spans="1:12" hidden="1" x14ac:dyDescent="0.35">
      <c r="A3688" t="s">
        <v>157</v>
      </c>
      <c r="B3688" t="s">
        <v>282</v>
      </c>
      <c r="C3688" s="5" t="s">
        <v>158</v>
      </c>
      <c r="D3688" s="5">
        <v>29.5</v>
      </c>
      <c r="E3688" t="s">
        <v>45</v>
      </c>
      <c r="F3688">
        <v>0.05</v>
      </c>
      <c r="G3688" t="s">
        <v>40</v>
      </c>
      <c r="H3688" s="15" t="s">
        <v>186</v>
      </c>
      <c r="I3688" s="15">
        <f>IF(Table18[[#This Row],[Semi_total_radno]]="BLD", 0.65*Table18[[#This Row],[LLD]], Table18[[#This Row],[Semi_total_radno]])</f>
        <v>3.2500000000000001E-2</v>
      </c>
      <c r="J3688">
        <v>4.1929841972887499E-3</v>
      </c>
      <c r="K3688">
        <v>5.4549048654735106E-3</v>
      </c>
      <c r="L3688">
        <v>1.3238016333412053</v>
      </c>
    </row>
    <row r="3689" spans="1:12" hidden="1" x14ac:dyDescent="0.35">
      <c r="A3689" t="s">
        <v>159</v>
      </c>
      <c r="B3689" t="s">
        <v>282</v>
      </c>
      <c r="C3689" s="5" t="s">
        <v>160</v>
      </c>
      <c r="D3689" s="5">
        <v>30.5</v>
      </c>
      <c r="E3689" t="s">
        <v>45</v>
      </c>
      <c r="F3689">
        <v>0.05</v>
      </c>
      <c r="G3689" t="s">
        <v>40</v>
      </c>
      <c r="H3689" s="15" t="s">
        <v>186</v>
      </c>
      <c r="I3689" s="15">
        <f>IF(Table18[[#This Row],[Semi_total_radno]]="BLD", 0.65*Table18[[#This Row],[LLD]], Table18[[#This Row],[Semi_total_radno]])</f>
        <v>3.2500000000000001E-2</v>
      </c>
      <c r="J3689">
        <v>2.80562147963792E-3</v>
      </c>
      <c r="K3689">
        <v>0.35114298202097427</v>
      </c>
      <c r="L3689">
        <v>120.62676824996448</v>
      </c>
    </row>
    <row r="3690" spans="1:12" hidden="1" x14ac:dyDescent="0.35">
      <c r="A3690" t="s">
        <v>161</v>
      </c>
      <c r="B3690" t="s">
        <v>282</v>
      </c>
      <c r="C3690" s="5" t="s">
        <v>162</v>
      </c>
      <c r="D3690" s="5">
        <v>31.5</v>
      </c>
      <c r="E3690" t="s">
        <v>45</v>
      </c>
      <c r="F3690">
        <v>0.05</v>
      </c>
      <c r="G3690" t="s">
        <v>40</v>
      </c>
      <c r="H3690" s="15" t="s">
        <v>186</v>
      </c>
      <c r="I3690" s="15">
        <f>IF(Table18[[#This Row],[Semi_total_radno]]="BLD", 0.65*Table18[[#This Row],[LLD]], Table18[[#This Row],[Semi_total_radno]])</f>
        <v>3.2500000000000001E-2</v>
      </c>
      <c r="J3690">
        <v>2.9442918021231898E-3</v>
      </c>
      <c r="K3690">
        <v>0.64287626743316695</v>
      </c>
      <c r="L3690">
        <v>218.34665537212567</v>
      </c>
    </row>
    <row r="3691" spans="1:12" hidden="1" x14ac:dyDescent="0.35">
      <c r="A3691" t="s">
        <v>163</v>
      </c>
      <c r="B3691" t="s">
        <v>282</v>
      </c>
      <c r="C3691" s="5" t="s">
        <v>164</v>
      </c>
      <c r="D3691" s="5">
        <v>32.5</v>
      </c>
      <c r="E3691" t="s">
        <v>45</v>
      </c>
      <c r="F3691">
        <v>0.05</v>
      </c>
      <c r="G3691" t="s">
        <v>40</v>
      </c>
      <c r="H3691" s="15" t="s">
        <v>186</v>
      </c>
      <c r="I3691" s="15">
        <f>IF(Table18[[#This Row],[Semi_total_radno]]="BLD", 0.65*Table18[[#This Row],[LLD]], Table18[[#This Row],[Semi_total_radno]])</f>
        <v>3.2500000000000001E-2</v>
      </c>
      <c r="J3691">
        <v>0.22004885971546201</v>
      </c>
      <c r="K3691">
        <v>1.14431476593018</v>
      </c>
      <c r="L3691">
        <v>5.2002758269679559</v>
      </c>
    </row>
    <row r="3692" spans="1:12" hidden="1" x14ac:dyDescent="0.35">
      <c r="A3692" t="s">
        <v>165</v>
      </c>
      <c r="B3692" t="s">
        <v>282</v>
      </c>
      <c r="C3692" s="5" t="s">
        <v>166</v>
      </c>
      <c r="D3692" s="5">
        <v>33.5</v>
      </c>
      <c r="E3692" t="s">
        <v>45</v>
      </c>
      <c r="F3692">
        <v>0.05</v>
      </c>
      <c r="G3692" t="s">
        <v>40</v>
      </c>
      <c r="H3692" s="15" t="s">
        <v>186</v>
      </c>
      <c r="I3692" s="15">
        <f>IF(Table18[[#This Row],[Semi_total_radno]]="BLD", 0.65*Table18[[#This Row],[LLD]], Table18[[#This Row],[Semi_total_radno]])</f>
        <v>3.2500000000000001E-2</v>
      </c>
      <c r="J3692">
        <v>9.9223233759403201E-2</v>
      </c>
      <c r="K3692">
        <v>0.65283411741256703</v>
      </c>
      <c r="L3692">
        <v>6.5794481058293384</v>
      </c>
    </row>
    <row r="3693" spans="1:12" hidden="1" x14ac:dyDescent="0.35">
      <c r="A3693" t="s">
        <v>167</v>
      </c>
      <c r="B3693" t="s">
        <v>282</v>
      </c>
      <c r="C3693" s="5" t="s">
        <v>168</v>
      </c>
      <c r="D3693" s="5">
        <v>34.5</v>
      </c>
      <c r="E3693" t="s">
        <v>45</v>
      </c>
      <c r="F3693">
        <v>0.05</v>
      </c>
      <c r="G3693" t="s">
        <v>40</v>
      </c>
      <c r="H3693" s="15" t="s">
        <v>186</v>
      </c>
      <c r="I3693" s="15">
        <f>IF(Table18[[#This Row],[Semi_total_radno]]="BLD", 0.65*Table18[[#This Row],[LLD]], Table18[[#This Row],[Semi_total_radno]])</f>
        <v>3.2500000000000001E-2</v>
      </c>
      <c r="J3693">
        <v>0.105852633714676</v>
      </c>
      <c r="K3693">
        <v>0.71126335859298695</v>
      </c>
      <c r="L3693">
        <v>6.7193732799335484</v>
      </c>
    </row>
    <row r="3694" spans="1:12" hidden="1" x14ac:dyDescent="0.35">
      <c r="A3694" t="s">
        <v>169</v>
      </c>
      <c r="B3694" t="s">
        <v>282</v>
      </c>
      <c r="C3694" s="5" t="s">
        <v>170</v>
      </c>
      <c r="D3694" s="5">
        <v>35.5</v>
      </c>
      <c r="E3694" t="s">
        <v>45</v>
      </c>
      <c r="F3694">
        <v>0.05</v>
      </c>
      <c r="G3694" t="s">
        <v>40</v>
      </c>
      <c r="H3694" s="15" t="s">
        <v>186</v>
      </c>
      <c r="I3694" s="15">
        <f>IF(Table18[[#This Row],[Semi_total_radno]]="BLD", 0.65*Table18[[#This Row],[LLD]], Table18[[#This Row],[Semi_total_radno]])</f>
        <v>3.2500000000000001E-2</v>
      </c>
      <c r="J3694">
        <v>3.9853155612945557E-3</v>
      </c>
      <c r="K3694">
        <v>0.33570869080722343</v>
      </c>
      <c r="L3694">
        <v>84.790029569277735</v>
      </c>
    </row>
    <row r="3695" spans="1:12" hidden="1" x14ac:dyDescent="0.35">
      <c r="A3695" t="s">
        <v>171</v>
      </c>
      <c r="B3695" t="s">
        <v>282</v>
      </c>
      <c r="C3695" s="5" t="s">
        <v>172</v>
      </c>
      <c r="D3695" s="5">
        <v>36.5</v>
      </c>
      <c r="E3695" t="s">
        <v>45</v>
      </c>
      <c r="F3695">
        <v>0.05</v>
      </c>
      <c r="G3695" t="s">
        <v>40</v>
      </c>
      <c r="H3695" s="15" t="s">
        <v>186</v>
      </c>
      <c r="I3695" s="15">
        <f>IF(Table18[[#This Row],[Semi_total_radno]]="BLD", 0.65*Table18[[#This Row],[LLD]], Table18[[#This Row],[Semi_total_radno]])</f>
        <v>3.2500000000000001E-2</v>
      </c>
      <c r="J3695">
        <v>0.103278502821922</v>
      </c>
      <c r="K3695">
        <v>0.77632200717926003</v>
      </c>
      <c r="L3695">
        <v>7.5167821566684943</v>
      </c>
    </row>
    <row r="3696" spans="1:12" hidden="1" x14ac:dyDescent="0.35">
      <c r="A3696" t="s">
        <v>173</v>
      </c>
      <c r="B3696" t="s">
        <v>282</v>
      </c>
      <c r="C3696" s="5" t="s">
        <v>174</v>
      </c>
      <c r="D3696" s="5">
        <v>37.5</v>
      </c>
      <c r="E3696" t="s">
        <v>45</v>
      </c>
      <c r="F3696">
        <v>0.05</v>
      </c>
      <c r="G3696" t="s">
        <v>40</v>
      </c>
      <c r="H3696" s="15" t="s">
        <v>186</v>
      </c>
      <c r="I3696" s="15">
        <f>IF(Table18[[#This Row],[Semi_total_radno]]="BLD", 0.65*Table18[[#This Row],[LLD]], Table18[[#This Row],[Semi_total_radno]])</f>
        <v>3.2500000000000001E-2</v>
      </c>
      <c r="J3696">
        <v>3.2888703746721128E-2</v>
      </c>
      <c r="K3696">
        <v>0.31405077059753228</v>
      </c>
      <c r="L3696">
        <v>5.8507370657551112</v>
      </c>
    </row>
    <row r="3697" spans="1:12" hidden="1" x14ac:dyDescent="0.35">
      <c r="A3697" t="s">
        <v>175</v>
      </c>
      <c r="B3697" t="s">
        <v>282</v>
      </c>
      <c r="C3697" s="5" t="s">
        <v>176</v>
      </c>
      <c r="D3697" s="5">
        <v>38.5</v>
      </c>
      <c r="E3697" t="s">
        <v>45</v>
      </c>
      <c r="F3697">
        <v>0.05</v>
      </c>
      <c r="G3697" t="s">
        <v>40</v>
      </c>
      <c r="H3697" s="15" t="s">
        <v>186</v>
      </c>
      <c r="I3697" s="15">
        <f>IF(Table18[[#This Row],[Semi_total_radno]]="BLD", 0.65*Table18[[#This Row],[LLD]], Table18[[#This Row],[Semi_total_radno]])</f>
        <v>3.2500000000000001E-2</v>
      </c>
      <c r="J3697">
        <v>2.6430316502228401E-3</v>
      </c>
      <c r="K3697">
        <v>0.24631776055321097</v>
      </c>
      <c r="L3697">
        <v>80.726734053813971</v>
      </c>
    </row>
    <row r="3698" spans="1:12" hidden="1" x14ac:dyDescent="0.35">
      <c r="A3698" t="s">
        <v>177</v>
      </c>
      <c r="B3698" t="s">
        <v>282</v>
      </c>
      <c r="C3698" s="5" t="s">
        <v>178</v>
      </c>
      <c r="D3698" s="5">
        <v>39.5</v>
      </c>
      <c r="E3698" t="s">
        <v>45</v>
      </c>
      <c r="F3698">
        <v>0.05</v>
      </c>
      <c r="G3698" t="s">
        <v>40</v>
      </c>
      <c r="H3698" s="15" t="s">
        <v>186</v>
      </c>
      <c r="I3698" s="15">
        <f>IF(Table18[[#This Row],[Semi_total_radno]]="BLD", 0.65*Table18[[#This Row],[LLD]], Table18[[#This Row],[Semi_total_radno]])</f>
        <v>3.2500000000000001E-2</v>
      </c>
      <c r="J3698">
        <v>2.7010203339159502E-3</v>
      </c>
      <c r="K3698">
        <v>0.46000003814697299</v>
      </c>
      <c r="L3698">
        <v>170.30602560479917</v>
      </c>
    </row>
    <row r="3699" spans="1:12" hidden="1" x14ac:dyDescent="0.35">
      <c r="A3699" t="s">
        <v>179</v>
      </c>
      <c r="B3699" t="s">
        <v>282</v>
      </c>
      <c r="C3699" s="13" t="s">
        <v>185</v>
      </c>
      <c r="D3699" s="5">
        <v>40.5</v>
      </c>
      <c r="E3699" t="s">
        <v>45</v>
      </c>
      <c r="F3699">
        <v>0.05</v>
      </c>
      <c r="G3699" t="s">
        <v>40</v>
      </c>
      <c r="H3699" s="15" t="s">
        <v>186</v>
      </c>
      <c r="I3699" s="15">
        <f>IF(Table18[[#This Row],[Semi_total_radno]]="BLD", 0.65*Table18[[#This Row],[LLD]], Table18[[#This Row],[Semi_total_radno]])</f>
        <v>3.2500000000000001E-2</v>
      </c>
      <c r="J3699">
        <v>0.13278423249721499</v>
      </c>
      <c r="K3699">
        <v>0.830455541610718</v>
      </c>
      <c r="L3699">
        <v>6.2541728486334849</v>
      </c>
    </row>
    <row r="3700" spans="1:12" hidden="1" x14ac:dyDescent="0.35">
      <c r="A3700" t="s">
        <v>49</v>
      </c>
      <c r="B3700" t="s">
        <v>279</v>
      </c>
      <c r="C3700" s="5" t="s">
        <v>50</v>
      </c>
      <c r="D3700" s="5">
        <v>0.5</v>
      </c>
      <c r="E3700" t="s">
        <v>45</v>
      </c>
      <c r="F3700">
        <v>5.0000000000000001E-3</v>
      </c>
      <c r="G3700" t="s">
        <v>41</v>
      </c>
      <c r="H3700" s="15">
        <v>8.0000000000000002E-3</v>
      </c>
      <c r="I3700" s="15">
        <f>IF(Table18[[#This Row],[Semi_total_radno]]="BLD", 0.65*Table18[[#This Row],[LLD]], Table18[[#This Row],[Semi_total_radno]])</f>
        <v>8.0000000000000002E-3</v>
      </c>
      <c r="J3700">
        <v>0.213008597493172</v>
      </c>
      <c r="K3700">
        <v>1.55813443660736</v>
      </c>
      <c r="L3700">
        <v>7.3148898915092193</v>
      </c>
    </row>
    <row r="3701" spans="1:12" hidden="1" x14ac:dyDescent="0.35">
      <c r="A3701" t="s">
        <v>51</v>
      </c>
      <c r="B3701" t="s">
        <v>279</v>
      </c>
      <c r="C3701" s="5" t="s">
        <v>52</v>
      </c>
      <c r="D3701" s="5">
        <v>1.5</v>
      </c>
      <c r="E3701" t="s">
        <v>45</v>
      </c>
      <c r="F3701">
        <v>5.0000000000000001E-3</v>
      </c>
      <c r="G3701" t="s">
        <v>41</v>
      </c>
      <c r="H3701" s="15">
        <v>8.0000000000000002E-3</v>
      </c>
      <c r="I3701" s="15">
        <f>IF(Table18[[#This Row],[Semi_total_radno]]="BLD", 0.65*Table18[[#This Row],[LLD]], Table18[[#This Row],[Semi_total_radno]])</f>
        <v>8.0000000000000002E-3</v>
      </c>
      <c r="J3701">
        <v>0.24476093053817699</v>
      </c>
      <c r="K3701">
        <v>1.8220783472061199</v>
      </c>
      <c r="L3701">
        <v>7.4443185977425355</v>
      </c>
    </row>
    <row r="3702" spans="1:12" hidden="1" x14ac:dyDescent="0.35">
      <c r="A3702" t="s">
        <v>53</v>
      </c>
      <c r="B3702" t="s">
        <v>279</v>
      </c>
      <c r="C3702" s="5" t="s">
        <v>54</v>
      </c>
      <c r="D3702" s="5">
        <v>2.5</v>
      </c>
      <c r="E3702" t="s">
        <v>45</v>
      </c>
      <c r="F3702">
        <v>5.0000000000000001E-3</v>
      </c>
      <c r="G3702" t="s">
        <v>41</v>
      </c>
      <c r="H3702" s="15">
        <v>8.0000000000000002E-3</v>
      </c>
      <c r="I3702" s="15">
        <f>IF(Table18[[#This Row],[Semi_total_radno]]="BLD", 0.65*Table18[[#This Row],[LLD]], Table18[[#This Row],[Semi_total_radno]])</f>
        <v>8.0000000000000002E-3</v>
      </c>
      <c r="J3702">
        <v>0.20878420770168299</v>
      </c>
      <c r="K3702">
        <v>1.5988929271698</v>
      </c>
      <c r="L3702">
        <v>7.6581123868063106</v>
      </c>
    </row>
    <row r="3703" spans="1:12" hidden="1" x14ac:dyDescent="0.35">
      <c r="A3703" t="s">
        <v>55</v>
      </c>
      <c r="B3703" t="s">
        <v>279</v>
      </c>
      <c r="C3703" s="5" t="s">
        <v>56</v>
      </c>
      <c r="D3703" s="5">
        <v>3.5</v>
      </c>
      <c r="E3703" t="s">
        <v>45</v>
      </c>
      <c r="F3703">
        <v>5.0000000000000001E-3</v>
      </c>
      <c r="G3703" t="s">
        <v>41</v>
      </c>
      <c r="H3703" s="15">
        <v>8.9999999999999993E-3</v>
      </c>
      <c r="I3703" s="15">
        <f>IF(Table18[[#This Row],[Semi_total_radno]]="BLD", 0.65*Table18[[#This Row],[LLD]], Table18[[#This Row],[Semi_total_radno]])</f>
        <v>8.9999999999999993E-3</v>
      </c>
      <c r="J3703">
        <v>0.26063022017478898</v>
      </c>
      <c r="K3703">
        <v>1.7546205520629901</v>
      </c>
      <c r="L3703">
        <v>6.7322221916026157</v>
      </c>
    </row>
    <row r="3704" spans="1:12" hidden="1" x14ac:dyDescent="0.35">
      <c r="A3704" t="s">
        <v>57</v>
      </c>
      <c r="B3704" t="s">
        <v>279</v>
      </c>
      <c r="C3704" s="5" t="s">
        <v>58</v>
      </c>
      <c r="D3704" s="5">
        <v>4.5</v>
      </c>
      <c r="E3704" t="s">
        <v>45</v>
      </c>
      <c r="F3704">
        <v>5.0000000000000001E-3</v>
      </c>
      <c r="G3704" t="s">
        <v>41</v>
      </c>
      <c r="H3704" s="15">
        <v>8.9999999999999993E-3</v>
      </c>
      <c r="I3704" s="15">
        <f>IF(Table18[[#This Row],[Semi_total_radno]]="BLD", 0.65*Table18[[#This Row],[LLD]], Table18[[#This Row],[Semi_total_radno]])</f>
        <v>8.9999999999999993E-3</v>
      </c>
      <c r="J3704">
        <v>0.26099950075149497</v>
      </c>
      <c r="K3704">
        <v>1.78256392478943</v>
      </c>
      <c r="L3704">
        <v>6.8297599024400419</v>
      </c>
    </row>
    <row r="3705" spans="1:12" hidden="1" x14ac:dyDescent="0.35">
      <c r="A3705" t="s">
        <v>59</v>
      </c>
      <c r="B3705" t="s">
        <v>279</v>
      </c>
      <c r="C3705" s="5" t="s">
        <v>60</v>
      </c>
      <c r="D3705" s="5">
        <v>5.5</v>
      </c>
      <c r="E3705" t="s">
        <v>45</v>
      </c>
      <c r="F3705">
        <v>5.0000000000000001E-3</v>
      </c>
      <c r="G3705" t="s">
        <v>41</v>
      </c>
      <c r="H3705" s="15">
        <v>0.01</v>
      </c>
      <c r="I3705" s="15">
        <f>IF(Table18[[#This Row],[Semi_total_radno]]="BLD", 0.65*Table18[[#This Row],[LLD]], Table18[[#This Row],[Semi_total_radno]])</f>
        <v>0.01</v>
      </c>
      <c r="J3705">
        <v>0.20869255065917999</v>
      </c>
      <c r="K3705">
        <v>1.61110508441925</v>
      </c>
      <c r="L3705">
        <v>7.7199932596079011</v>
      </c>
    </row>
    <row r="3706" spans="1:12" hidden="1" x14ac:dyDescent="0.35">
      <c r="A3706" t="s">
        <v>61</v>
      </c>
      <c r="B3706" t="s">
        <v>279</v>
      </c>
      <c r="C3706" s="5" t="s">
        <v>62</v>
      </c>
      <c r="D3706" s="5">
        <v>6.5</v>
      </c>
      <c r="E3706" t="s">
        <v>45</v>
      </c>
      <c r="F3706">
        <v>5.0000000000000001E-3</v>
      </c>
      <c r="G3706" t="s">
        <v>41</v>
      </c>
      <c r="H3706" s="15">
        <v>1.2999999999999999E-2</v>
      </c>
      <c r="I3706" s="15">
        <f>IF(Table18[[#This Row],[Semi_total_radno]]="BLD", 0.65*Table18[[#This Row],[LLD]], Table18[[#This Row],[Semi_total_radno]])</f>
        <v>1.2999999999999999E-2</v>
      </c>
      <c r="J3706">
        <v>0.25640079379081698</v>
      </c>
      <c r="K3706">
        <v>1.69784879684448</v>
      </c>
      <c r="L3706">
        <v>6.6218546820477453</v>
      </c>
    </row>
    <row r="3707" spans="1:12" hidden="1" x14ac:dyDescent="0.35">
      <c r="A3707" t="s">
        <v>63</v>
      </c>
      <c r="B3707" t="s">
        <v>279</v>
      </c>
      <c r="C3707" s="5" t="s">
        <v>64</v>
      </c>
      <c r="D3707" s="5">
        <v>7.5</v>
      </c>
      <c r="E3707" t="s">
        <v>45</v>
      </c>
      <c r="F3707">
        <v>5.0000000000000001E-3</v>
      </c>
      <c r="G3707" t="s">
        <v>41</v>
      </c>
      <c r="H3707" s="15">
        <v>2.1000000000000001E-2</v>
      </c>
      <c r="I3707" s="15">
        <f>IF(Table18[[#This Row],[Semi_total_radno]]="BLD", 0.65*Table18[[#This Row],[LLD]], Table18[[#This Row],[Semi_total_radno]])</f>
        <v>2.1000000000000001E-2</v>
      </c>
      <c r="J3707">
        <v>0.165142521262169</v>
      </c>
      <c r="K3707">
        <v>1.2323353290557899</v>
      </c>
      <c r="L3707">
        <v>7.4622533290467237</v>
      </c>
    </row>
    <row r="3708" spans="1:12" hidden="1" x14ac:dyDescent="0.35">
      <c r="A3708" t="s">
        <v>65</v>
      </c>
      <c r="B3708" t="s">
        <v>279</v>
      </c>
      <c r="C3708" s="5" t="s">
        <v>66</v>
      </c>
      <c r="D3708" s="5">
        <v>8.5</v>
      </c>
      <c r="E3708" t="s">
        <v>45</v>
      </c>
      <c r="F3708">
        <v>5.0000000000000001E-3</v>
      </c>
      <c r="G3708" t="s">
        <v>41</v>
      </c>
      <c r="H3708" s="15">
        <v>2.1000000000000001E-2</v>
      </c>
      <c r="I3708" s="15">
        <f>IF(Table18[[#This Row],[Semi_total_radno]]="BLD", 0.65*Table18[[#This Row],[LLD]], Table18[[#This Row],[Semi_total_radno]])</f>
        <v>2.1000000000000001E-2</v>
      </c>
      <c r="J3708">
        <v>4.9028149805962996E-3</v>
      </c>
      <c r="K3708">
        <v>0.75896835327148404</v>
      </c>
      <c r="L3708">
        <v>154.80256878450987</v>
      </c>
    </row>
    <row r="3709" spans="1:12" hidden="1" x14ac:dyDescent="0.35">
      <c r="A3709" t="s">
        <v>67</v>
      </c>
      <c r="B3709" t="s">
        <v>279</v>
      </c>
      <c r="C3709" s="5" t="s">
        <v>68</v>
      </c>
      <c r="D3709" s="5">
        <v>9.5</v>
      </c>
      <c r="E3709" t="s">
        <v>45</v>
      </c>
      <c r="F3709">
        <v>5.0000000000000001E-3</v>
      </c>
      <c r="G3709" t="s">
        <v>41</v>
      </c>
      <c r="H3709" s="15">
        <v>2.7E-2</v>
      </c>
      <c r="I3709" s="15">
        <f>IF(Table18[[#This Row],[Semi_total_radno]]="BLD", 0.65*Table18[[#This Row],[LLD]], Table18[[#This Row],[Semi_total_radno]])</f>
        <v>2.7E-2</v>
      </c>
      <c r="J3709">
        <v>3.07385972701013E-3</v>
      </c>
      <c r="K3709">
        <v>0.477190881967545</v>
      </c>
      <c r="L3709">
        <v>155.24159341900003</v>
      </c>
    </row>
    <row r="3710" spans="1:12" hidden="1" x14ac:dyDescent="0.35">
      <c r="A3710" t="s">
        <v>69</v>
      </c>
      <c r="B3710" t="s">
        <v>279</v>
      </c>
      <c r="C3710" s="5" t="s">
        <v>70</v>
      </c>
      <c r="D3710" s="5">
        <v>10.5</v>
      </c>
      <c r="E3710" t="s">
        <v>45</v>
      </c>
      <c r="F3710">
        <v>5.0000000000000001E-3</v>
      </c>
      <c r="G3710" t="s">
        <v>41</v>
      </c>
      <c r="H3710" s="15">
        <v>3.5000000000000003E-2</v>
      </c>
      <c r="I3710" s="15">
        <f>IF(Table18[[#This Row],[Semi_total_radno]]="BLD", 0.65*Table18[[#This Row],[LLD]], Table18[[#This Row],[Semi_total_radno]])</f>
        <v>3.5000000000000003E-2</v>
      </c>
      <c r="J3710">
        <v>0.23008805513382</v>
      </c>
      <c r="K3710">
        <v>0.85805010795593295</v>
      </c>
      <c r="L3710">
        <v>3.7292249154650294</v>
      </c>
    </row>
    <row r="3711" spans="1:12" hidden="1" x14ac:dyDescent="0.35">
      <c r="A3711" t="s">
        <v>71</v>
      </c>
      <c r="B3711" t="s">
        <v>279</v>
      </c>
      <c r="C3711" s="5" t="s">
        <v>72</v>
      </c>
      <c r="D3711" s="5">
        <v>11.5</v>
      </c>
      <c r="E3711" t="s">
        <v>45</v>
      </c>
      <c r="F3711">
        <v>5.0000000000000001E-3</v>
      </c>
      <c r="G3711" t="s">
        <v>41</v>
      </c>
      <c r="H3711" s="15">
        <v>3.3000000000000002E-2</v>
      </c>
      <c r="I3711" s="15">
        <f>IF(Table18[[#This Row],[Semi_total_radno]]="BLD", 0.65*Table18[[#This Row],[LLD]], Table18[[#This Row],[Semi_total_radno]])</f>
        <v>3.3000000000000002E-2</v>
      </c>
      <c r="J3711">
        <v>0.306331336498261</v>
      </c>
      <c r="K3711">
        <v>0.88174587488174405</v>
      </c>
      <c r="L3711">
        <v>2.8784057320454699</v>
      </c>
    </row>
    <row r="3712" spans="1:12" hidden="1" x14ac:dyDescent="0.35">
      <c r="A3712" t="s">
        <v>73</v>
      </c>
      <c r="B3712" t="s">
        <v>279</v>
      </c>
      <c r="C3712" s="5" t="s">
        <v>74</v>
      </c>
      <c r="D3712" s="5">
        <v>12.5</v>
      </c>
      <c r="E3712" t="s">
        <v>45</v>
      </c>
      <c r="F3712">
        <v>5.0000000000000001E-3</v>
      </c>
      <c r="G3712" t="s">
        <v>41</v>
      </c>
      <c r="H3712" s="15">
        <v>3.5000000000000003E-2</v>
      </c>
      <c r="I3712" s="15">
        <f>IF(Table18[[#This Row],[Semi_total_radno]]="BLD", 0.65*Table18[[#This Row],[LLD]], Table18[[#This Row],[Semi_total_radno]])</f>
        <v>3.5000000000000003E-2</v>
      </c>
      <c r="J3712">
        <v>1.03266257792711E-3</v>
      </c>
      <c r="K3712">
        <v>1.12421077210456E-3</v>
      </c>
      <c r="L3712">
        <v>1.0886525726159431</v>
      </c>
    </row>
    <row r="3713" spans="1:12" hidden="1" x14ac:dyDescent="0.35">
      <c r="A3713" t="s">
        <v>75</v>
      </c>
      <c r="B3713" t="s">
        <v>279</v>
      </c>
      <c r="C3713" s="5" t="s">
        <v>76</v>
      </c>
      <c r="D3713" s="5">
        <v>13.5</v>
      </c>
      <c r="E3713" t="s">
        <v>45</v>
      </c>
      <c r="F3713">
        <v>5.0000000000000001E-3</v>
      </c>
      <c r="G3713" t="s">
        <v>41</v>
      </c>
      <c r="H3713" s="15">
        <v>3.5999999999999997E-2</v>
      </c>
      <c r="I3713" s="15">
        <f>IF(Table18[[#This Row],[Semi_total_radno]]="BLD", 0.65*Table18[[#This Row],[LLD]], Table18[[#This Row],[Semi_total_radno]])</f>
        <v>3.5999999999999997E-2</v>
      </c>
      <c r="J3713">
        <v>7.0637674070894696E-4</v>
      </c>
      <c r="K3713">
        <v>1.3329919893294579E-3</v>
      </c>
      <c r="L3713">
        <v>1.799905758655191</v>
      </c>
    </row>
    <row r="3714" spans="1:12" hidden="1" x14ac:dyDescent="0.35">
      <c r="A3714" t="s">
        <v>77</v>
      </c>
      <c r="B3714" t="s">
        <v>279</v>
      </c>
      <c r="C3714" s="7" t="s">
        <v>78</v>
      </c>
      <c r="D3714" s="5">
        <v>14.5</v>
      </c>
      <c r="E3714" t="s">
        <v>45</v>
      </c>
      <c r="F3714">
        <v>5.0000000000000001E-3</v>
      </c>
      <c r="G3714" t="s">
        <v>41</v>
      </c>
      <c r="H3714" s="15">
        <v>3.2000000000000001E-2</v>
      </c>
      <c r="I3714" s="15">
        <f>IF(Table18[[#This Row],[Semi_total_radno]]="BLD", 0.65*Table18[[#This Row],[LLD]], Table18[[#This Row],[Semi_total_radno]])</f>
        <v>3.2000000000000001E-2</v>
      </c>
      <c r="J3714">
        <v>0.13394749164581299</v>
      </c>
      <c r="K3714">
        <v>0.45204642415046697</v>
      </c>
      <c r="L3714">
        <v>3.3748032053170389</v>
      </c>
    </row>
    <row r="3715" spans="1:12" hidden="1" x14ac:dyDescent="0.35">
      <c r="A3715" t="s">
        <v>79</v>
      </c>
      <c r="B3715" t="s">
        <v>279</v>
      </c>
      <c r="C3715" s="5" t="s">
        <v>80</v>
      </c>
      <c r="D3715" s="5">
        <v>15.5</v>
      </c>
      <c r="E3715" t="s">
        <v>45</v>
      </c>
      <c r="F3715">
        <v>5.0000000000000001E-3</v>
      </c>
      <c r="G3715" t="s">
        <v>41</v>
      </c>
      <c r="H3715" s="15">
        <v>0.04</v>
      </c>
      <c r="I3715" s="15">
        <f>IF(Table18[[#This Row],[Semi_total_radno]]="BLD", 0.65*Table18[[#This Row],[LLD]], Table18[[#This Row],[Semi_total_radno]])</f>
        <v>0.04</v>
      </c>
      <c r="J3715">
        <v>0.19273193180561099</v>
      </c>
      <c r="K3715">
        <v>0.61511629819869995</v>
      </c>
      <c r="L3715">
        <v>3.1915640155524665</v>
      </c>
    </row>
    <row r="3716" spans="1:12" hidden="1" x14ac:dyDescent="0.35">
      <c r="A3716" t="s">
        <v>81</v>
      </c>
      <c r="B3716" t="s">
        <v>279</v>
      </c>
      <c r="C3716" s="5" t="s">
        <v>82</v>
      </c>
      <c r="D3716" s="5">
        <v>16.5</v>
      </c>
      <c r="E3716" t="s">
        <v>45</v>
      </c>
      <c r="F3716">
        <v>5.0000000000000001E-3</v>
      </c>
      <c r="G3716" t="s">
        <v>41</v>
      </c>
      <c r="H3716" s="15">
        <v>3.1E-2</v>
      </c>
      <c r="I3716" s="15">
        <f>IF(Table18[[#This Row],[Semi_total_radno]]="BLD", 0.65*Table18[[#This Row],[LLD]], Table18[[#This Row],[Semi_total_radno]])</f>
        <v>3.1E-2</v>
      </c>
      <c r="J3716">
        <v>0.26588690280914301</v>
      </c>
      <c r="K3716">
        <v>0.84849083423614502</v>
      </c>
      <c r="L3716">
        <v>3.1911719805364105</v>
      </c>
    </row>
    <row r="3717" spans="1:12" hidden="1" x14ac:dyDescent="0.35">
      <c r="A3717" t="s">
        <v>83</v>
      </c>
      <c r="B3717" t="s">
        <v>279</v>
      </c>
      <c r="C3717" s="5" t="s">
        <v>84</v>
      </c>
      <c r="D3717" s="5">
        <v>17.5</v>
      </c>
      <c r="E3717" t="s">
        <v>45</v>
      </c>
      <c r="F3717">
        <v>5.0000000000000001E-3</v>
      </c>
      <c r="G3717" t="s">
        <v>41</v>
      </c>
      <c r="H3717" s="15">
        <v>1.4E-2</v>
      </c>
      <c r="I3717" s="15">
        <f>IF(Table18[[#This Row],[Semi_total_radno]]="BLD", 0.65*Table18[[#This Row],[LLD]], Table18[[#This Row],[Semi_total_radno]])</f>
        <v>1.4E-2</v>
      </c>
      <c r="J3717">
        <v>0.25323790311813399</v>
      </c>
      <c r="K3717">
        <v>0.82827520370483398</v>
      </c>
      <c r="L3717">
        <v>3.2707394647729666</v>
      </c>
    </row>
    <row r="3718" spans="1:12" hidden="1" x14ac:dyDescent="0.35">
      <c r="A3718" t="s">
        <v>85</v>
      </c>
      <c r="B3718" t="s">
        <v>279</v>
      </c>
      <c r="C3718" s="5" t="s">
        <v>86</v>
      </c>
      <c r="D3718" s="5">
        <v>18.5</v>
      </c>
      <c r="E3718" t="s">
        <v>45</v>
      </c>
      <c r="F3718">
        <v>5.0000000000000001E-3</v>
      </c>
      <c r="G3718" t="s">
        <v>41</v>
      </c>
      <c r="H3718" s="15">
        <v>8.9999999999999993E-3</v>
      </c>
      <c r="I3718" s="15">
        <f>IF(Table18[[#This Row],[Semi_total_radno]]="BLD", 0.65*Table18[[#This Row],[LLD]], Table18[[#This Row],[Semi_total_radno]])</f>
        <v>8.9999999999999993E-3</v>
      </c>
      <c r="J3718">
        <v>0.39740765094757102</v>
      </c>
      <c r="K3718">
        <v>1.1307168006896999</v>
      </c>
      <c r="L3718">
        <v>2.8452315852340559</v>
      </c>
    </row>
    <row r="3719" spans="1:12" hidden="1" x14ac:dyDescent="0.35">
      <c r="A3719" t="s">
        <v>87</v>
      </c>
      <c r="B3719" t="s">
        <v>279</v>
      </c>
      <c r="C3719" s="5" t="s">
        <v>88</v>
      </c>
      <c r="D3719" s="5">
        <v>19.5</v>
      </c>
      <c r="E3719" t="s">
        <v>45</v>
      </c>
      <c r="F3719">
        <v>5.0000000000000001E-3</v>
      </c>
      <c r="G3719" t="s">
        <v>41</v>
      </c>
      <c r="H3719" s="15">
        <v>0.01</v>
      </c>
      <c r="I3719" s="15">
        <f>IF(Table18[[#This Row],[Semi_total_radno]]="BLD", 0.65*Table18[[#This Row],[LLD]], Table18[[#This Row],[Semi_total_radno]])</f>
        <v>0.01</v>
      </c>
      <c r="J3719">
        <v>0.18366695940494501</v>
      </c>
      <c r="K3719">
        <v>0.54678505659103405</v>
      </c>
      <c r="L3719">
        <v>2.9770463798308655</v>
      </c>
    </row>
    <row r="3720" spans="1:12" hidden="1" x14ac:dyDescent="0.35">
      <c r="A3720" t="s">
        <v>89</v>
      </c>
      <c r="B3720" t="s">
        <v>279</v>
      </c>
      <c r="C3720" s="5" t="s">
        <v>90</v>
      </c>
      <c r="D3720" s="5">
        <v>20.5</v>
      </c>
      <c r="E3720" t="s">
        <v>45</v>
      </c>
      <c r="F3720">
        <v>5.0000000000000001E-3</v>
      </c>
      <c r="G3720" t="s">
        <v>41</v>
      </c>
      <c r="H3720" s="15">
        <v>1.4E-2</v>
      </c>
      <c r="I3720" s="15">
        <f>IF(Table18[[#This Row],[Semi_total_radno]]="BLD", 0.65*Table18[[#This Row],[LLD]], Table18[[#This Row],[Semi_total_radno]])</f>
        <v>1.4E-2</v>
      </c>
      <c r="J3720">
        <v>0.52121388912200906</v>
      </c>
      <c r="K3720">
        <v>1.5363302230835001</v>
      </c>
      <c r="L3720">
        <v>2.947600313705121</v>
      </c>
    </row>
    <row r="3721" spans="1:12" hidden="1" x14ac:dyDescent="0.35">
      <c r="A3721" t="s">
        <v>91</v>
      </c>
      <c r="B3721" t="s">
        <v>279</v>
      </c>
      <c r="C3721" s="5" t="s">
        <v>92</v>
      </c>
      <c r="D3721" s="5">
        <v>21.5</v>
      </c>
      <c r="E3721" t="s">
        <v>45</v>
      </c>
      <c r="F3721">
        <v>5.0000000000000001E-3</v>
      </c>
      <c r="G3721" t="s">
        <v>41</v>
      </c>
      <c r="H3721" s="15">
        <v>1.2999999999999999E-2</v>
      </c>
      <c r="I3721" s="15">
        <f>IF(Table18[[#This Row],[Semi_total_radno]]="BLD", 0.65*Table18[[#This Row],[LLD]], Table18[[#This Row],[Semi_total_radno]])</f>
        <v>1.2999999999999999E-2</v>
      </c>
      <c r="J3721">
        <v>0.18502551317214999</v>
      </c>
      <c r="K3721">
        <v>0.52168637514114402</v>
      </c>
      <c r="L3721">
        <v>2.8195375124065225</v>
      </c>
    </row>
    <row r="3722" spans="1:12" hidden="1" x14ac:dyDescent="0.35">
      <c r="A3722" t="s">
        <v>93</v>
      </c>
      <c r="B3722" t="s">
        <v>279</v>
      </c>
      <c r="C3722" s="5" t="s">
        <v>94</v>
      </c>
      <c r="D3722" s="5">
        <v>22.5</v>
      </c>
      <c r="E3722" t="s">
        <v>45</v>
      </c>
      <c r="F3722">
        <v>5.0000000000000001E-3</v>
      </c>
      <c r="G3722" t="s">
        <v>41</v>
      </c>
      <c r="H3722" s="15">
        <v>1.0999999999999999E-2</v>
      </c>
      <c r="I3722" s="15">
        <f>IF(Table18[[#This Row],[Semi_total_radno]]="BLD", 0.65*Table18[[#This Row],[LLD]], Table18[[#This Row],[Semi_total_radno]])</f>
        <v>1.0999999999999999E-2</v>
      </c>
      <c r="J3722">
        <v>2.792363899061455E-3</v>
      </c>
      <c r="K3722">
        <v>4.2704086517915121E-3</v>
      </c>
      <c r="L3722">
        <v>1.2605451616936565</v>
      </c>
    </row>
    <row r="3723" spans="1:12" hidden="1" x14ac:dyDescent="0.35">
      <c r="A3723" t="s">
        <v>95</v>
      </c>
      <c r="B3723" t="s">
        <v>279</v>
      </c>
      <c r="C3723" s="5" t="s">
        <v>96</v>
      </c>
      <c r="D3723" s="5">
        <v>23.5</v>
      </c>
      <c r="E3723" t="s">
        <v>45</v>
      </c>
      <c r="F3723">
        <v>5.0000000000000001E-3</v>
      </c>
      <c r="G3723" t="s">
        <v>41</v>
      </c>
      <c r="H3723" s="15">
        <v>8.9999999999999993E-3</v>
      </c>
      <c r="I3723" s="15">
        <f>IF(Table18[[#This Row],[Semi_total_radno]]="BLD", 0.65*Table18[[#This Row],[LLD]], Table18[[#This Row],[Semi_total_radno]])</f>
        <v>8.9999999999999993E-3</v>
      </c>
      <c r="J3723">
        <v>0.255171298980713</v>
      </c>
      <c r="K3723">
        <v>0.80598986148834195</v>
      </c>
      <c r="L3723">
        <v>3.158622716221946</v>
      </c>
    </row>
    <row r="3724" spans="1:12" hidden="1" x14ac:dyDescent="0.35">
      <c r="A3724" s="8" t="s">
        <v>97</v>
      </c>
      <c r="B3724" s="9" t="s">
        <v>280</v>
      </c>
      <c r="C3724" s="10" t="s">
        <v>50</v>
      </c>
      <c r="D3724" s="10">
        <v>0.5</v>
      </c>
      <c r="E3724" t="s">
        <v>45</v>
      </c>
      <c r="F3724">
        <v>5.0000000000000001E-3</v>
      </c>
      <c r="G3724" t="s">
        <v>41</v>
      </c>
      <c r="H3724" s="16" t="s">
        <v>186</v>
      </c>
      <c r="I3724" s="16">
        <f>IF(Table18[[#This Row],[Semi_total_radno]]="BLD", 0.65*Table18[[#This Row],[LLD]], Table18[[#This Row],[Semi_total_radno]])</f>
        <v>3.2500000000000003E-3</v>
      </c>
      <c r="J3724" s="18">
        <v>0.34120833873748802</v>
      </c>
      <c r="K3724" s="18">
        <v>1.51705050468445</v>
      </c>
      <c r="L3724" s="19">
        <f>K3724/J3724</f>
        <v>4.4461120449099214</v>
      </c>
    </row>
    <row r="3725" spans="1:12" hidden="1" x14ac:dyDescent="0.35">
      <c r="A3725" s="8" t="s">
        <v>98</v>
      </c>
      <c r="B3725" s="9" t="s">
        <v>280</v>
      </c>
      <c r="C3725" s="10" t="s">
        <v>52</v>
      </c>
      <c r="D3725" s="10">
        <v>1.5</v>
      </c>
      <c r="E3725" t="s">
        <v>45</v>
      </c>
      <c r="F3725">
        <v>5.0000000000000001E-3</v>
      </c>
      <c r="G3725" t="s">
        <v>41</v>
      </c>
      <c r="H3725" s="16" t="s">
        <v>186</v>
      </c>
      <c r="I3725" s="16">
        <f>IF(Table18[[#This Row],[Semi_total_radno]]="BLD", 0.65*Table18[[#This Row],[LLD]], Table18[[#This Row],[Semi_total_radno]])</f>
        <v>3.2500000000000003E-3</v>
      </c>
      <c r="J3725" s="20">
        <v>5.2734487690031502E-3</v>
      </c>
      <c r="K3725" s="20">
        <v>0.87811797857284501</v>
      </c>
      <c r="L3725" s="19">
        <f t="shared" ref="L3725:L3744" si="41">K3725/J3725</f>
        <v>166.51683121192761</v>
      </c>
    </row>
    <row r="3726" spans="1:12" hidden="1" x14ac:dyDescent="0.35">
      <c r="A3726" s="8" t="s">
        <v>99</v>
      </c>
      <c r="B3726" s="9" t="s">
        <v>280</v>
      </c>
      <c r="C3726" s="10" t="s">
        <v>54</v>
      </c>
      <c r="D3726" s="10">
        <v>2.5</v>
      </c>
      <c r="E3726" t="s">
        <v>45</v>
      </c>
      <c r="F3726">
        <v>5.0000000000000001E-3</v>
      </c>
      <c r="G3726" t="s">
        <v>41</v>
      </c>
      <c r="H3726" s="16" t="s">
        <v>186</v>
      </c>
      <c r="I3726" s="16">
        <f>IF(Table18[[#This Row],[Semi_total_radno]]="BLD", 0.65*Table18[[#This Row],[LLD]], Table18[[#This Row],[Semi_total_radno]])</f>
        <v>3.2500000000000003E-3</v>
      </c>
      <c r="J3726" s="18">
        <v>0.251287370920181</v>
      </c>
      <c r="K3726" s="18">
        <v>1.31207203865051</v>
      </c>
      <c r="L3726" s="19">
        <f t="shared" si="41"/>
        <v>5.2214006372301016</v>
      </c>
    </row>
    <row r="3727" spans="1:12" hidden="1" x14ac:dyDescent="0.35">
      <c r="A3727" s="8" t="s">
        <v>100</v>
      </c>
      <c r="B3727" s="9" t="s">
        <v>280</v>
      </c>
      <c r="C3727" s="10" t="s">
        <v>56</v>
      </c>
      <c r="D3727" s="10">
        <v>3.5</v>
      </c>
      <c r="E3727" t="s">
        <v>45</v>
      </c>
      <c r="F3727">
        <v>5.0000000000000001E-3</v>
      </c>
      <c r="G3727" t="s">
        <v>41</v>
      </c>
      <c r="H3727" s="16" t="s">
        <v>186</v>
      </c>
      <c r="I3727" s="16">
        <f>IF(Table18[[#This Row],[Semi_total_radno]]="BLD", 0.65*Table18[[#This Row],[LLD]], Table18[[#This Row],[Semi_total_radno]])</f>
        <v>3.2500000000000003E-3</v>
      </c>
      <c r="J3727" s="18">
        <v>0.51856994628906306</v>
      </c>
      <c r="K3727" s="18">
        <v>2.0246231555938698</v>
      </c>
      <c r="L3727" s="19">
        <f t="shared" si="41"/>
        <v>3.9042431403560309</v>
      </c>
    </row>
    <row r="3728" spans="1:12" hidden="1" x14ac:dyDescent="0.35">
      <c r="A3728" s="8" t="s">
        <v>101</v>
      </c>
      <c r="B3728" s="9" t="s">
        <v>280</v>
      </c>
      <c r="C3728" s="10" t="s">
        <v>58</v>
      </c>
      <c r="D3728" s="10">
        <v>4.5</v>
      </c>
      <c r="E3728" t="s">
        <v>45</v>
      </c>
      <c r="F3728">
        <v>5.0000000000000001E-3</v>
      </c>
      <c r="G3728" t="s">
        <v>41</v>
      </c>
      <c r="H3728" s="16" t="s">
        <v>186</v>
      </c>
      <c r="I3728" s="16">
        <f>IF(Table18[[#This Row],[Semi_total_radno]]="BLD", 0.65*Table18[[#This Row],[LLD]], Table18[[#This Row],[Semi_total_radno]])</f>
        <v>3.2500000000000003E-3</v>
      </c>
      <c r="J3728" s="18">
        <v>0.44535508751869202</v>
      </c>
      <c r="K3728" s="18">
        <v>1.79194223880768</v>
      </c>
      <c r="L3728" s="19">
        <f t="shared" si="41"/>
        <v>4.0236258415538373</v>
      </c>
    </row>
    <row r="3729" spans="1:12" hidden="1" x14ac:dyDescent="0.35">
      <c r="A3729" s="8" t="s">
        <v>102</v>
      </c>
      <c r="B3729" s="9" t="s">
        <v>280</v>
      </c>
      <c r="C3729" s="10" t="s">
        <v>60</v>
      </c>
      <c r="D3729" s="10">
        <v>5.5</v>
      </c>
      <c r="E3729" t="s">
        <v>45</v>
      </c>
      <c r="F3729">
        <v>5.0000000000000001E-3</v>
      </c>
      <c r="G3729" t="s">
        <v>41</v>
      </c>
      <c r="H3729" s="16" t="s">
        <v>186</v>
      </c>
      <c r="I3729" s="16">
        <f>IF(Table18[[#This Row],[Semi_total_radno]]="BLD", 0.65*Table18[[#This Row],[LLD]], Table18[[#This Row],[Semi_total_radno]])</f>
        <v>3.2500000000000003E-3</v>
      </c>
      <c r="J3729" s="18">
        <v>0.73049771785736095</v>
      </c>
      <c r="K3729" s="18">
        <v>2.5906391143798801</v>
      </c>
      <c r="L3729" s="19">
        <f t="shared" si="41"/>
        <v>3.5464027484966567</v>
      </c>
    </row>
    <row r="3730" spans="1:12" hidden="1" x14ac:dyDescent="0.35">
      <c r="A3730" s="8" t="s">
        <v>103</v>
      </c>
      <c r="B3730" s="9" t="s">
        <v>280</v>
      </c>
      <c r="C3730" s="10" t="s">
        <v>62</v>
      </c>
      <c r="D3730" s="10">
        <v>6.5</v>
      </c>
      <c r="E3730" t="s">
        <v>45</v>
      </c>
      <c r="F3730">
        <v>5.0000000000000001E-3</v>
      </c>
      <c r="G3730" t="s">
        <v>41</v>
      </c>
      <c r="H3730" s="16" t="s">
        <v>186</v>
      </c>
      <c r="I3730" s="16">
        <f>IF(Table18[[#This Row],[Semi_total_radno]]="BLD", 0.65*Table18[[#This Row],[LLD]], Table18[[#This Row],[Semi_total_radno]])</f>
        <v>3.2500000000000003E-3</v>
      </c>
      <c r="J3730" s="18">
        <v>0.23559479415416701</v>
      </c>
      <c r="K3730" s="18">
        <v>1.2447416782379199</v>
      </c>
      <c r="L3730" s="19">
        <f t="shared" si="41"/>
        <v>5.2834006061415515</v>
      </c>
    </row>
    <row r="3731" spans="1:12" hidden="1" x14ac:dyDescent="0.35">
      <c r="A3731" s="8" t="s">
        <v>104</v>
      </c>
      <c r="B3731" s="9" t="s">
        <v>280</v>
      </c>
      <c r="C3731" s="10" t="s">
        <v>64</v>
      </c>
      <c r="D3731" s="10">
        <v>7.5</v>
      </c>
      <c r="E3731" t="s">
        <v>45</v>
      </c>
      <c r="F3731">
        <v>5.0000000000000001E-3</v>
      </c>
      <c r="G3731" t="s">
        <v>41</v>
      </c>
      <c r="H3731" s="16" t="s">
        <v>186</v>
      </c>
      <c r="I3731" s="16">
        <f>IF(Table18[[#This Row],[Semi_total_radno]]="BLD", 0.65*Table18[[#This Row],[LLD]], Table18[[#This Row],[Semi_total_radno]])</f>
        <v>3.2500000000000003E-3</v>
      </c>
      <c r="J3731" s="20">
        <v>3.7895394489169099E-3</v>
      </c>
      <c r="K3731" s="20">
        <v>7.4258851818740403E-3</v>
      </c>
      <c r="L3731" s="19">
        <f t="shared" si="41"/>
        <v>1.9595745820765729</v>
      </c>
    </row>
    <row r="3732" spans="1:12" hidden="1" x14ac:dyDescent="0.35">
      <c r="A3732" s="8" t="s">
        <v>105</v>
      </c>
      <c r="B3732" s="9" t="s">
        <v>280</v>
      </c>
      <c r="C3732" s="10" t="s">
        <v>66</v>
      </c>
      <c r="D3732" s="10">
        <v>8.5</v>
      </c>
      <c r="E3732" t="s">
        <v>45</v>
      </c>
      <c r="F3732">
        <v>5.0000000000000001E-3</v>
      </c>
      <c r="G3732" t="s">
        <v>41</v>
      </c>
      <c r="H3732" s="16" t="s">
        <v>186</v>
      </c>
      <c r="I3732" s="16">
        <f>IF(Table18[[#This Row],[Semi_total_radno]]="BLD", 0.65*Table18[[#This Row],[LLD]], Table18[[#This Row],[Semi_total_radno]])</f>
        <v>3.2500000000000003E-3</v>
      </c>
      <c r="J3732" s="18">
        <v>0.114164553582668</v>
      </c>
      <c r="K3732" s="18">
        <v>0.98078691959381104</v>
      </c>
      <c r="L3732" s="19">
        <f t="shared" si="41"/>
        <v>8.5909933408850137</v>
      </c>
    </row>
    <row r="3733" spans="1:12" hidden="1" x14ac:dyDescent="0.35">
      <c r="A3733" s="8" t="s">
        <v>106</v>
      </c>
      <c r="B3733" s="9" t="s">
        <v>280</v>
      </c>
      <c r="C3733" s="10" t="s">
        <v>68</v>
      </c>
      <c r="D3733" s="10">
        <v>9.5</v>
      </c>
      <c r="E3733" t="s">
        <v>45</v>
      </c>
      <c r="F3733">
        <v>5.0000000000000001E-3</v>
      </c>
      <c r="G3733" t="s">
        <v>41</v>
      </c>
      <c r="H3733" s="16" t="s">
        <v>186</v>
      </c>
      <c r="I3733" s="16">
        <f>IF(Table18[[#This Row],[Semi_total_radno]]="BLD", 0.65*Table18[[#This Row],[LLD]], Table18[[#This Row],[Semi_total_radno]])</f>
        <v>3.2500000000000003E-3</v>
      </c>
      <c r="J3733" s="20">
        <v>2.5792727246880501E-3</v>
      </c>
      <c r="K3733" s="20">
        <v>0.72248029708862305</v>
      </c>
      <c r="L3733" s="19">
        <f t="shared" si="41"/>
        <v>280.11008303745911</v>
      </c>
    </row>
    <row r="3734" spans="1:12" hidden="1" x14ac:dyDescent="0.35">
      <c r="A3734" s="8" t="s">
        <v>107</v>
      </c>
      <c r="B3734" s="9" t="s">
        <v>280</v>
      </c>
      <c r="C3734" s="10" t="s">
        <v>70</v>
      </c>
      <c r="D3734" s="10">
        <v>10.5</v>
      </c>
      <c r="E3734" t="s">
        <v>45</v>
      </c>
      <c r="F3734">
        <v>5.0000000000000001E-3</v>
      </c>
      <c r="G3734" t="s">
        <v>41</v>
      </c>
      <c r="H3734" s="16">
        <v>6.0000000000000001E-3</v>
      </c>
      <c r="I3734" s="16">
        <f>IF(Table18[[#This Row],[Semi_total_radno]]="BLD", 0.65*Table18[[#This Row],[LLD]], Table18[[#This Row],[Semi_total_radno]])</f>
        <v>6.0000000000000001E-3</v>
      </c>
      <c r="J3734" s="20">
        <v>4.1285236366093202E-3</v>
      </c>
      <c r="K3734" s="20">
        <v>0.62968802452087402</v>
      </c>
      <c r="L3734" s="19">
        <f t="shared" si="41"/>
        <v>152.52135628755298</v>
      </c>
    </row>
    <row r="3735" spans="1:12" hidden="1" x14ac:dyDescent="0.35">
      <c r="A3735" t="s">
        <v>108</v>
      </c>
      <c r="B3735" t="s">
        <v>281</v>
      </c>
      <c r="C3735" s="5" t="s">
        <v>50</v>
      </c>
      <c r="D3735" s="5">
        <v>0.5</v>
      </c>
      <c r="E3735" t="s">
        <v>45</v>
      </c>
      <c r="F3735">
        <v>5.0000000000000001E-3</v>
      </c>
      <c r="G3735" t="s">
        <v>41</v>
      </c>
      <c r="H3735" s="15">
        <v>1.6E-2</v>
      </c>
      <c r="I3735" s="15">
        <f>IF(Table18[[#This Row],[Semi_total_radno]]="BLD", 0.65*Table18[[#This Row],[LLD]], Table18[[#This Row],[Semi_total_radno]])</f>
        <v>1.6E-2</v>
      </c>
      <c r="J3735" s="18">
        <v>0.16807575523853299</v>
      </c>
      <c r="K3735" s="18">
        <v>1.5302046537399301</v>
      </c>
      <c r="L3735" s="19">
        <f t="shared" si="41"/>
        <v>9.1042557064120562</v>
      </c>
    </row>
    <row r="3736" spans="1:12" hidden="1" x14ac:dyDescent="0.35">
      <c r="A3736" t="s">
        <v>109</v>
      </c>
      <c r="B3736" t="s">
        <v>281</v>
      </c>
      <c r="C3736" s="5" t="s">
        <v>52</v>
      </c>
      <c r="D3736" s="5">
        <v>1.5</v>
      </c>
      <c r="E3736" t="s">
        <v>45</v>
      </c>
      <c r="F3736">
        <v>5.0000000000000001E-3</v>
      </c>
      <c r="G3736" t="s">
        <v>41</v>
      </c>
      <c r="H3736" s="15">
        <v>1.4999999999999999E-2</v>
      </c>
      <c r="I3736" s="15">
        <f>IF(Table18[[#This Row],[Semi_total_radno]]="BLD", 0.65*Table18[[#This Row],[LLD]], Table18[[#This Row],[Semi_total_radno]])</f>
        <v>1.4999999999999999E-2</v>
      </c>
      <c r="J3736" s="18">
        <v>0.16324836015701299</v>
      </c>
      <c r="K3736" s="18">
        <v>1.52458536624908</v>
      </c>
      <c r="L3736" s="19">
        <f t="shared" si="41"/>
        <v>9.3390547064774623</v>
      </c>
    </row>
    <row r="3737" spans="1:12" hidden="1" x14ac:dyDescent="0.35">
      <c r="A3737" t="s">
        <v>110</v>
      </c>
      <c r="B3737" t="s">
        <v>281</v>
      </c>
      <c r="C3737" s="5" t="s">
        <v>54</v>
      </c>
      <c r="D3737" s="5">
        <v>2.5</v>
      </c>
      <c r="E3737" t="s">
        <v>45</v>
      </c>
      <c r="F3737">
        <v>5.0000000000000001E-3</v>
      </c>
      <c r="G3737" t="s">
        <v>41</v>
      </c>
      <c r="H3737" s="15">
        <v>2.1999999999999999E-2</v>
      </c>
      <c r="I3737" s="15">
        <f>IF(Table18[[#This Row],[Semi_total_radno]]="BLD", 0.65*Table18[[#This Row],[LLD]], Table18[[#This Row],[Semi_total_radno]])</f>
        <v>2.1999999999999999E-2</v>
      </c>
      <c r="J3737" s="18">
        <v>0.15263675153255499</v>
      </c>
      <c r="K3737" s="18">
        <v>1.33317422866821</v>
      </c>
      <c r="L3737" s="19">
        <f t="shared" si="41"/>
        <v>8.7342937744836977</v>
      </c>
    </row>
    <row r="3738" spans="1:12" hidden="1" x14ac:dyDescent="0.35">
      <c r="A3738" t="s">
        <v>111</v>
      </c>
      <c r="B3738" t="s">
        <v>281</v>
      </c>
      <c r="C3738" s="5" t="s">
        <v>56</v>
      </c>
      <c r="D3738" s="5">
        <v>3.5</v>
      </c>
      <c r="E3738" t="s">
        <v>45</v>
      </c>
      <c r="F3738">
        <v>5.0000000000000001E-3</v>
      </c>
      <c r="G3738" t="s">
        <v>41</v>
      </c>
      <c r="H3738" s="15">
        <v>0.02</v>
      </c>
      <c r="I3738" s="15">
        <f>IF(Table18[[#This Row],[Semi_total_radno]]="BLD", 0.65*Table18[[#This Row],[LLD]], Table18[[#This Row],[Semi_total_radno]])</f>
        <v>0.02</v>
      </c>
      <c r="J3738" s="18">
        <v>0.16178780794143699</v>
      </c>
      <c r="K3738" s="18">
        <v>1.3450558185577399</v>
      </c>
      <c r="L3738" s="19">
        <f t="shared" si="41"/>
        <v>8.3137032120777317</v>
      </c>
    </row>
    <row r="3739" spans="1:12" hidden="1" x14ac:dyDescent="0.35">
      <c r="A3739" t="s">
        <v>112</v>
      </c>
      <c r="B3739" t="s">
        <v>281</v>
      </c>
      <c r="C3739" s="5" t="s">
        <v>58</v>
      </c>
      <c r="D3739" s="5">
        <v>4.5</v>
      </c>
      <c r="E3739" t="s">
        <v>45</v>
      </c>
      <c r="F3739">
        <v>5.0000000000000001E-3</v>
      </c>
      <c r="G3739" t="s">
        <v>41</v>
      </c>
      <c r="H3739" s="15">
        <v>0.03</v>
      </c>
      <c r="I3739" s="15">
        <f>IF(Table18[[#This Row],[Semi_total_radno]]="BLD", 0.65*Table18[[#This Row],[LLD]], Table18[[#This Row],[Semi_total_radno]])</f>
        <v>0.03</v>
      </c>
      <c r="J3739" s="18">
        <v>0.15010447800159499</v>
      </c>
      <c r="K3739" s="18">
        <v>1.32600581645966</v>
      </c>
      <c r="L3739" s="19">
        <f t="shared" si="41"/>
        <v>8.8338857981676604</v>
      </c>
    </row>
    <row r="3740" spans="1:12" hidden="1" x14ac:dyDescent="0.35">
      <c r="A3740" t="s">
        <v>113</v>
      </c>
      <c r="B3740" t="s">
        <v>281</v>
      </c>
      <c r="C3740" s="5" t="s">
        <v>60</v>
      </c>
      <c r="D3740" s="5">
        <v>5.5</v>
      </c>
      <c r="E3740" t="s">
        <v>45</v>
      </c>
      <c r="F3740">
        <v>5.0000000000000001E-3</v>
      </c>
      <c r="G3740" t="s">
        <v>41</v>
      </c>
      <c r="H3740" s="15">
        <v>2.3E-2</v>
      </c>
      <c r="I3740" s="15">
        <f>IF(Table18[[#This Row],[Semi_total_radno]]="BLD", 0.65*Table18[[#This Row],[LLD]], Table18[[#This Row],[Semi_total_radno]])</f>
        <v>2.3E-2</v>
      </c>
      <c r="J3740" s="18">
        <v>0.14570626616478</v>
      </c>
      <c r="K3740" s="18">
        <v>1.3029922246932999</v>
      </c>
      <c r="L3740" s="19">
        <f t="shared" si="41"/>
        <v>8.9425956686017809</v>
      </c>
    </row>
    <row r="3741" spans="1:12" hidden="1" x14ac:dyDescent="0.35">
      <c r="A3741" t="s">
        <v>114</v>
      </c>
      <c r="B3741" t="s">
        <v>281</v>
      </c>
      <c r="C3741" s="5" t="s">
        <v>62</v>
      </c>
      <c r="D3741" s="5">
        <v>6.5</v>
      </c>
      <c r="E3741" t="s">
        <v>45</v>
      </c>
      <c r="F3741">
        <v>5.0000000000000001E-3</v>
      </c>
      <c r="G3741" t="s">
        <v>41</v>
      </c>
      <c r="H3741" s="15">
        <v>3.5000000000000003E-2</v>
      </c>
      <c r="I3741" s="15">
        <f>IF(Table18[[#This Row],[Semi_total_radno]]="BLD", 0.65*Table18[[#This Row],[LLD]], Table18[[#This Row],[Semi_total_radno]])</f>
        <v>3.5000000000000003E-2</v>
      </c>
      <c r="J3741" s="20">
        <v>4.9335267394781104E-3</v>
      </c>
      <c r="K3741" s="20">
        <v>1.0768021345138501</v>
      </c>
      <c r="L3741" s="21">
        <f t="shared" si="41"/>
        <v>218.26214620410852</v>
      </c>
    </row>
    <row r="3742" spans="1:12" hidden="1" x14ac:dyDescent="0.35">
      <c r="A3742" t="s">
        <v>115</v>
      </c>
      <c r="B3742" t="s">
        <v>281</v>
      </c>
      <c r="C3742" s="5" t="s">
        <v>64</v>
      </c>
      <c r="D3742" s="5">
        <v>7.5</v>
      </c>
      <c r="E3742" t="s">
        <v>45</v>
      </c>
      <c r="F3742">
        <v>5.0000000000000001E-3</v>
      </c>
      <c r="G3742" t="s">
        <v>41</v>
      </c>
      <c r="H3742" s="15">
        <v>3.2000000000000001E-2</v>
      </c>
      <c r="I3742" s="15">
        <f>IF(Table18[[#This Row],[Semi_total_radno]]="BLD", 0.65*Table18[[#This Row],[LLD]], Table18[[#This Row],[Semi_total_radno]])</f>
        <v>3.2000000000000001E-2</v>
      </c>
      <c r="J3742" s="20"/>
      <c r="K3742" s="20"/>
      <c r="L3742" s="21"/>
    </row>
    <row r="3743" spans="1:12" hidden="1" x14ac:dyDescent="0.35">
      <c r="A3743" t="s">
        <v>116</v>
      </c>
      <c r="B3743" t="s">
        <v>281</v>
      </c>
      <c r="C3743" s="5" t="s">
        <v>66</v>
      </c>
      <c r="D3743" s="5">
        <v>8.5</v>
      </c>
      <c r="E3743" t="s">
        <v>45</v>
      </c>
      <c r="F3743">
        <v>5.0000000000000001E-3</v>
      </c>
      <c r="G3743" t="s">
        <v>41</v>
      </c>
      <c r="H3743" s="15">
        <v>4.2000000000000003E-2</v>
      </c>
      <c r="I3743" s="15">
        <f>IF(Table18[[#This Row],[Semi_total_radno]]="BLD", 0.65*Table18[[#This Row],[LLD]], Table18[[#This Row],[Semi_total_radno]])</f>
        <v>4.2000000000000003E-2</v>
      </c>
      <c r="J3743" s="20">
        <v>3.00309574231505E-3</v>
      </c>
      <c r="K3743" s="20">
        <v>0.83362019062042203</v>
      </c>
      <c r="L3743" s="21">
        <f t="shared" si="41"/>
        <v>277.58695098338569</v>
      </c>
    </row>
    <row r="3744" spans="1:12" hidden="1" x14ac:dyDescent="0.35">
      <c r="A3744" t="s">
        <v>117</v>
      </c>
      <c r="B3744" t="s">
        <v>281</v>
      </c>
      <c r="C3744" s="5" t="s">
        <v>68</v>
      </c>
      <c r="D3744" s="5">
        <v>9.5</v>
      </c>
      <c r="E3744" t="s">
        <v>45</v>
      </c>
      <c r="F3744">
        <v>5.0000000000000001E-3</v>
      </c>
      <c r="G3744" t="s">
        <v>41</v>
      </c>
      <c r="H3744" s="15">
        <v>4.7E-2</v>
      </c>
      <c r="I3744" s="15">
        <f>IF(Table18[[#This Row],[Semi_total_radno]]="BLD", 0.65*Table18[[#This Row],[LLD]], Table18[[#This Row],[Semi_total_radno]])</f>
        <v>4.7E-2</v>
      </c>
      <c r="J3744" s="20">
        <v>2.0532638300210198E-3</v>
      </c>
      <c r="K3744" s="20">
        <v>0.66615408658981301</v>
      </c>
      <c r="L3744" s="21">
        <f t="shared" si="41"/>
        <v>324.43667338307586</v>
      </c>
    </row>
    <row r="3745" spans="1:12" hidden="1" x14ac:dyDescent="0.35">
      <c r="A3745" t="s">
        <v>118</v>
      </c>
      <c r="B3745" t="s">
        <v>281</v>
      </c>
      <c r="C3745" s="5" t="s">
        <v>70</v>
      </c>
      <c r="D3745" s="5">
        <v>10.5</v>
      </c>
      <c r="E3745" t="s">
        <v>45</v>
      </c>
      <c r="F3745">
        <v>5.0000000000000001E-3</v>
      </c>
      <c r="G3745" t="s">
        <v>41</v>
      </c>
      <c r="H3745" s="15">
        <v>5.0999999999999997E-2</v>
      </c>
      <c r="I3745" s="15">
        <f>IF(Table18[[#This Row],[Semi_total_radno]]="BLD", 0.65*Table18[[#This Row],[LLD]], Table18[[#This Row],[Semi_total_radno]])</f>
        <v>5.0999999999999997E-2</v>
      </c>
      <c r="J3745" s="20">
        <v>2.5867882650345599E-3</v>
      </c>
      <c r="K3745" s="20">
        <v>3.3793365582823801E-3</v>
      </c>
      <c r="L3745" s="19">
        <f>K3745/J3745</f>
        <v>1.3063831330768898</v>
      </c>
    </row>
    <row r="3746" spans="1:12" hidden="1" x14ac:dyDescent="0.35">
      <c r="A3746" t="s">
        <v>119</v>
      </c>
      <c r="B3746" t="s">
        <v>281</v>
      </c>
      <c r="C3746" s="5" t="s">
        <v>72</v>
      </c>
      <c r="D3746" s="5">
        <v>11.5</v>
      </c>
      <c r="E3746" t="s">
        <v>45</v>
      </c>
      <c r="F3746">
        <v>5.0000000000000001E-3</v>
      </c>
      <c r="G3746" t="s">
        <v>41</v>
      </c>
      <c r="H3746" s="15">
        <v>8.5000000000000006E-2</v>
      </c>
      <c r="I3746" s="15">
        <f>IF(Table18[[#This Row],[Semi_total_radno]]="BLD", 0.65*Table18[[#This Row],[LLD]], Table18[[#This Row],[Semi_total_radno]])</f>
        <v>8.5000000000000006E-2</v>
      </c>
      <c r="J3746" s="18">
        <v>9.0370938414707802E-4</v>
      </c>
      <c r="K3746" s="18">
        <v>0.345187067985535</v>
      </c>
      <c r="L3746" s="19">
        <f>K3746/J3746</f>
        <v>381.96689559810534</v>
      </c>
    </row>
    <row r="3747" spans="1:12" hidden="1" x14ac:dyDescent="0.35">
      <c r="A3747" t="s">
        <v>120</v>
      </c>
      <c r="B3747" t="s">
        <v>281</v>
      </c>
      <c r="C3747" s="5" t="s">
        <v>74</v>
      </c>
      <c r="D3747" s="5">
        <v>12.5</v>
      </c>
      <c r="E3747" t="s">
        <v>45</v>
      </c>
      <c r="F3747">
        <v>5.0000000000000001E-3</v>
      </c>
      <c r="G3747" t="s">
        <v>41</v>
      </c>
      <c r="H3747" s="15">
        <v>8.1000000000000003E-2</v>
      </c>
      <c r="I3747" s="15">
        <f>IF(Table18[[#This Row],[Semi_total_radno]]="BLD", 0.65*Table18[[#This Row],[LLD]], Table18[[#This Row],[Semi_total_radno]])</f>
        <v>8.1000000000000003E-2</v>
      </c>
      <c r="J3747" s="18">
        <v>2.2553734015673399E-3</v>
      </c>
      <c r="K3747" s="18">
        <v>1.8333044135943101E-3</v>
      </c>
      <c r="L3747" s="19">
        <f>K3747/J3747</f>
        <v>0.81286070515874709</v>
      </c>
    </row>
    <row r="3748" spans="1:12" hidden="1" x14ac:dyDescent="0.35">
      <c r="A3748" t="s">
        <v>121</v>
      </c>
      <c r="B3748" t="s">
        <v>281</v>
      </c>
      <c r="C3748" s="5" t="s">
        <v>76</v>
      </c>
      <c r="D3748" s="5">
        <v>13.5</v>
      </c>
      <c r="E3748" t="s">
        <v>45</v>
      </c>
      <c r="F3748">
        <v>5.0000000000000001E-3</v>
      </c>
      <c r="G3748" t="s">
        <v>41</v>
      </c>
      <c r="H3748" s="15">
        <v>8.1000000000000003E-2</v>
      </c>
      <c r="I3748" s="15">
        <f>IF(Table18[[#This Row],[Semi_total_radno]]="BLD", 0.65*Table18[[#This Row],[LLD]], Table18[[#This Row],[Semi_total_radno]])</f>
        <v>8.1000000000000003E-2</v>
      </c>
      <c r="J3748" s="18">
        <v>2.0753995049744801E-3</v>
      </c>
      <c r="K3748" s="18">
        <v>0</v>
      </c>
      <c r="L3748" s="19">
        <f>K3748/J3748</f>
        <v>0</v>
      </c>
    </row>
    <row r="3749" spans="1:12" hidden="1" x14ac:dyDescent="0.35">
      <c r="A3749" t="s">
        <v>122</v>
      </c>
      <c r="B3749" t="s">
        <v>281</v>
      </c>
      <c r="C3749" s="5" t="s">
        <v>78</v>
      </c>
      <c r="D3749" s="5">
        <v>14.5</v>
      </c>
      <c r="E3749" t="s">
        <v>45</v>
      </c>
      <c r="F3749">
        <v>5.0000000000000001E-3</v>
      </c>
      <c r="G3749" t="s">
        <v>41</v>
      </c>
      <c r="H3749" s="15">
        <v>9.1999999999999998E-2</v>
      </c>
      <c r="I3749" s="15">
        <f>IF(Table18[[#This Row],[Semi_total_radno]]="BLD", 0.65*Table18[[#This Row],[LLD]], Table18[[#This Row],[Semi_total_radno]])</f>
        <v>9.1999999999999998E-2</v>
      </c>
      <c r="J3749" s="18">
        <v>6.0549000045284596E-4</v>
      </c>
      <c r="K3749" s="18">
        <v>2.4608948733657598E-3</v>
      </c>
      <c r="L3749" s="19">
        <f>K3749/J3749</f>
        <v>4.0643030793658967</v>
      </c>
    </row>
    <row r="3750" spans="1:12" hidden="1" x14ac:dyDescent="0.35">
      <c r="A3750" t="s">
        <v>123</v>
      </c>
      <c r="B3750" t="s">
        <v>282</v>
      </c>
      <c r="C3750" s="5" t="s">
        <v>50</v>
      </c>
      <c r="D3750" s="5">
        <v>0.5</v>
      </c>
      <c r="E3750" t="s">
        <v>45</v>
      </c>
      <c r="F3750">
        <v>5.0000000000000001E-3</v>
      </c>
      <c r="G3750" t="s">
        <v>41</v>
      </c>
      <c r="H3750" s="15">
        <v>5.0000000000000001E-3</v>
      </c>
      <c r="I3750" s="15">
        <f>IF(Table18[[#This Row],[Semi_total_radno]]="BLD", 0.65*Table18[[#This Row],[LLD]], Table18[[#This Row],[Semi_total_radno]])</f>
        <v>5.0000000000000001E-3</v>
      </c>
      <c r="J3750">
        <v>0.21229170262813599</v>
      </c>
      <c r="K3750">
        <v>1.76952517032623</v>
      </c>
      <c r="L3750">
        <v>8.335347771108351</v>
      </c>
    </row>
    <row r="3751" spans="1:12" hidden="1" x14ac:dyDescent="0.35">
      <c r="A3751" t="s">
        <v>124</v>
      </c>
      <c r="B3751" t="s">
        <v>282</v>
      </c>
      <c r="C3751" s="5" t="s">
        <v>52</v>
      </c>
      <c r="D3751" s="5">
        <v>1.5</v>
      </c>
      <c r="E3751" t="s">
        <v>45</v>
      </c>
      <c r="F3751">
        <v>5.0000000000000001E-3</v>
      </c>
      <c r="G3751" t="s">
        <v>41</v>
      </c>
      <c r="H3751" s="15" t="s">
        <v>186</v>
      </c>
      <c r="I3751" s="15">
        <f>IF(Table18[[#This Row],[Semi_total_radno]]="BLD", 0.65*Table18[[#This Row],[LLD]], Table18[[#This Row],[Semi_total_radno]])</f>
        <v>3.2500000000000003E-3</v>
      </c>
      <c r="J3751">
        <v>0.180383771657944</v>
      </c>
      <c r="K3751">
        <v>1.5377279520034799</v>
      </c>
      <c r="L3751">
        <v>8.5247577310858347</v>
      </c>
    </row>
    <row r="3752" spans="1:12" hidden="1" x14ac:dyDescent="0.35">
      <c r="A3752" t="s">
        <v>125</v>
      </c>
      <c r="B3752" t="s">
        <v>282</v>
      </c>
      <c r="C3752" s="5" t="s">
        <v>54</v>
      </c>
      <c r="D3752" s="5">
        <v>2.5</v>
      </c>
      <c r="E3752" t="s">
        <v>45</v>
      </c>
      <c r="F3752">
        <v>5.0000000000000001E-3</v>
      </c>
      <c r="G3752" t="s">
        <v>41</v>
      </c>
      <c r="H3752" s="15">
        <v>8.9999999999999993E-3</v>
      </c>
      <c r="I3752" s="15">
        <f>IF(Table18[[#This Row],[Semi_total_radno]]="BLD", 0.65*Table18[[#This Row],[LLD]], Table18[[#This Row],[Semi_total_radno]])</f>
        <v>8.9999999999999993E-3</v>
      </c>
      <c r="J3752">
        <v>0.20040309429168701</v>
      </c>
      <c r="K3752">
        <v>1.6762900352478001</v>
      </c>
      <c r="L3752">
        <v>8.3645915806467404</v>
      </c>
    </row>
    <row r="3753" spans="1:12" hidden="1" x14ac:dyDescent="0.35">
      <c r="A3753" t="s">
        <v>126</v>
      </c>
      <c r="B3753" t="s">
        <v>282</v>
      </c>
      <c r="C3753" s="5" t="s">
        <v>56</v>
      </c>
      <c r="D3753" s="5">
        <v>3.5</v>
      </c>
      <c r="E3753" t="s">
        <v>45</v>
      </c>
      <c r="F3753">
        <v>5.0000000000000001E-3</v>
      </c>
      <c r="G3753" t="s">
        <v>41</v>
      </c>
      <c r="H3753" s="15">
        <v>6.0000000000000001E-3</v>
      </c>
      <c r="I3753" s="15">
        <f>IF(Table18[[#This Row],[Semi_total_radno]]="BLD", 0.65*Table18[[#This Row],[LLD]], Table18[[#This Row],[Semi_total_radno]])</f>
        <v>6.0000000000000001E-3</v>
      </c>
      <c r="J3753">
        <v>0.183190897107124</v>
      </c>
      <c r="K3753">
        <v>1.5863311290741</v>
      </c>
      <c r="L3753">
        <v>8.6594429861133655</v>
      </c>
    </row>
    <row r="3754" spans="1:12" hidden="1" x14ac:dyDescent="0.35">
      <c r="A3754" t="s">
        <v>127</v>
      </c>
      <c r="B3754" t="s">
        <v>282</v>
      </c>
      <c r="C3754" s="5" t="s">
        <v>58</v>
      </c>
      <c r="D3754" s="5">
        <v>4.5</v>
      </c>
      <c r="E3754" t="s">
        <v>45</v>
      </c>
      <c r="F3754">
        <v>5.0000000000000001E-3</v>
      </c>
      <c r="G3754" t="s">
        <v>41</v>
      </c>
      <c r="H3754" s="15">
        <v>7.0000000000000001E-3</v>
      </c>
      <c r="I3754" s="15">
        <f>IF(Table18[[#This Row],[Semi_total_radno]]="BLD", 0.65*Table18[[#This Row],[LLD]], Table18[[#This Row],[Semi_total_radno]])</f>
        <v>7.0000000000000001E-3</v>
      </c>
      <c r="J3754">
        <v>0.17950253188610099</v>
      </c>
      <c r="K3754">
        <v>1.49674808979034</v>
      </c>
      <c r="L3754">
        <v>8.3383118559022087</v>
      </c>
    </row>
    <row r="3755" spans="1:12" hidden="1" x14ac:dyDescent="0.35">
      <c r="A3755" t="s">
        <v>128</v>
      </c>
      <c r="B3755" t="s">
        <v>282</v>
      </c>
      <c r="C3755" s="5" t="s">
        <v>60</v>
      </c>
      <c r="D3755" s="5">
        <v>5.5</v>
      </c>
      <c r="E3755" t="s">
        <v>45</v>
      </c>
      <c r="F3755">
        <v>5.0000000000000001E-3</v>
      </c>
      <c r="G3755" t="s">
        <v>41</v>
      </c>
      <c r="H3755" s="15">
        <v>6.0000000000000001E-3</v>
      </c>
      <c r="I3755" s="15">
        <f>IF(Table18[[#This Row],[Semi_total_radno]]="BLD", 0.65*Table18[[#This Row],[LLD]], Table18[[#This Row],[Semi_total_radno]])</f>
        <v>6.0000000000000001E-3</v>
      </c>
      <c r="J3755">
        <v>0.21012133359909099</v>
      </c>
      <c r="K3755">
        <v>1.78055608272552</v>
      </c>
      <c r="L3755">
        <v>8.4739424228231854</v>
      </c>
    </row>
    <row r="3756" spans="1:12" hidden="1" x14ac:dyDescent="0.35">
      <c r="A3756" t="s">
        <v>129</v>
      </c>
      <c r="B3756" t="s">
        <v>282</v>
      </c>
      <c r="C3756" s="5" t="s">
        <v>62</v>
      </c>
      <c r="D3756" s="5">
        <v>6.5</v>
      </c>
      <c r="E3756" t="s">
        <v>45</v>
      </c>
      <c r="F3756">
        <v>5.0000000000000001E-3</v>
      </c>
      <c r="G3756" t="s">
        <v>41</v>
      </c>
      <c r="H3756" s="15">
        <v>1.4999999999999999E-2</v>
      </c>
      <c r="I3756" s="15">
        <f>IF(Table18[[#This Row],[Semi_total_radno]]="BLD", 0.65*Table18[[#This Row],[LLD]], Table18[[#This Row],[Semi_total_radno]])</f>
        <v>1.4999999999999999E-2</v>
      </c>
      <c r="J3756">
        <v>0.16531734168529499</v>
      </c>
      <c r="K3756">
        <v>1.38433909416199</v>
      </c>
      <c r="L3756">
        <v>8.3738286621936844</v>
      </c>
    </row>
    <row r="3757" spans="1:12" hidden="1" x14ac:dyDescent="0.35">
      <c r="A3757" t="s">
        <v>130</v>
      </c>
      <c r="B3757" t="s">
        <v>282</v>
      </c>
      <c r="C3757" s="5" t="s">
        <v>64</v>
      </c>
      <c r="D3757" s="5">
        <v>7.5</v>
      </c>
      <c r="E3757" t="s">
        <v>45</v>
      </c>
      <c r="F3757">
        <v>5.0000000000000001E-3</v>
      </c>
      <c r="G3757" t="s">
        <v>41</v>
      </c>
      <c r="H3757" s="15">
        <v>1.4E-2</v>
      </c>
      <c r="I3757" s="15">
        <f>IF(Table18[[#This Row],[Semi_total_radno]]="BLD", 0.65*Table18[[#This Row],[LLD]], Table18[[#This Row],[Semi_total_radno]])</f>
        <v>1.4E-2</v>
      </c>
      <c r="J3757">
        <v>0.155876278877258</v>
      </c>
      <c r="K3757">
        <v>1.3395510911941499</v>
      </c>
      <c r="L3757">
        <v>8.5936814815098046</v>
      </c>
    </row>
    <row r="3758" spans="1:12" hidden="1" x14ac:dyDescent="0.35">
      <c r="A3758" t="s">
        <v>131</v>
      </c>
      <c r="B3758" t="s">
        <v>282</v>
      </c>
      <c r="C3758" s="5" t="s">
        <v>66</v>
      </c>
      <c r="D3758" s="5">
        <v>8.5</v>
      </c>
      <c r="E3758" t="s">
        <v>45</v>
      </c>
      <c r="F3758">
        <v>5.0000000000000001E-3</v>
      </c>
      <c r="G3758" t="s">
        <v>41</v>
      </c>
      <c r="H3758" s="15">
        <v>1.7999999999999999E-2</v>
      </c>
      <c r="I3758" s="15">
        <f>IF(Table18[[#This Row],[Semi_total_radno]]="BLD", 0.65*Table18[[#This Row],[LLD]], Table18[[#This Row],[Semi_total_radno]])</f>
        <v>1.7999999999999999E-2</v>
      </c>
      <c r="J3758">
        <v>0.123540781438351</v>
      </c>
      <c r="K3758">
        <v>1.0216146707534799</v>
      </c>
      <c r="L3758">
        <v>8.2694528791149295</v>
      </c>
    </row>
    <row r="3759" spans="1:12" hidden="1" x14ac:dyDescent="0.35">
      <c r="A3759" t="s">
        <v>132</v>
      </c>
      <c r="B3759" t="s">
        <v>282</v>
      </c>
      <c r="C3759" s="5" t="s">
        <v>68</v>
      </c>
      <c r="D3759" s="5">
        <v>9.5</v>
      </c>
      <c r="E3759" t="s">
        <v>45</v>
      </c>
      <c r="F3759">
        <v>5.0000000000000001E-3</v>
      </c>
      <c r="G3759" t="s">
        <v>41</v>
      </c>
      <c r="H3759" s="15">
        <v>2.1000000000000001E-2</v>
      </c>
      <c r="I3759" s="15">
        <f>IF(Table18[[#This Row],[Semi_total_radno]]="BLD", 0.65*Table18[[#This Row],[LLD]], Table18[[#This Row],[Semi_total_radno]])</f>
        <v>2.1000000000000001E-2</v>
      </c>
      <c r="J3759">
        <v>6.5454812720418002E-3</v>
      </c>
      <c r="K3759">
        <v>6.65070489048958E-3</v>
      </c>
      <c r="L3759">
        <v>1.0160757649551653</v>
      </c>
    </row>
    <row r="3760" spans="1:12" hidden="1" x14ac:dyDescent="0.35">
      <c r="A3760" t="s">
        <v>133</v>
      </c>
      <c r="B3760" t="s">
        <v>282</v>
      </c>
      <c r="C3760" s="5" t="s">
        <v>70</v>
      </c>
      <c r="D3760" s="5">
        <v>10.5</v>
      </c>
      <c r="E3760" t="s">
        <v>45</v>
      </c>
      <c r="F3760">
        <v>5.0000000000000001E-3</v>
      </c>
      <c r="G3760" t="s">
        <v>41</v>
      </c>
      <c r="H3760" s="15">
        <v>1.9E-2</v>
      </c>
      <c r="I3760" s="15">
        <f>IF(Table18[[#This Row],[Semi_total_radno]]="BLD", 0.65*Table18[[#This Row],[LLD]], Table18[[#This Row],[Semi_total_radno]])</f>
        <v>1.9E-2</v>
      </c>
      <c r="J3760">
        <v>1.96829624474049E-3</v>
      </c>
      <c r="K3760">
        <v>1.5237623592838599E-3</v>
      </c>
      <c r="L3760">
        <v>0.77415295759239755</v>
      </c>
    </row>
    <row r="3761" spans="1:12" hidden="1" x14ac:dyDescent="0.35">
      <c r="A3761" t="s">
        <v>134</v>
      </c>
      <c r="B3761" t="s">
        <v>282</v>
      </c>
      <c r="C3761" s="5" t="s">
        <v>72</v>
      </c>
      <c r="D3761" s="5">
        <v>11.5</v>
      </c>
      <c r="E3761" t="s">
        <v>45</v>
      </c>
      <c r="F3761">
        <v>5.0000000000000001E-3</v>
      </c>
      <c r="G3761" t="s">
        <v>41</v>
      </c>
      <c r="H3761" s="15">
        <v>0.02</v>
      </c>
      <c r="I3761" s="15">
        <f>IF(Table18[[#This Row],[Semi_total_radno]]="BLD", 0.65*Table18[[#This Row],[LLD]], Table18[[#This Row],[Semi_total_radno]])</f>
        <v>0.02</v>
      </c>
      <c r="J3761">
        <v>1.30416988395154E-3</v>
      </c>
      <c r="K3761">
        <v>1.98770314455032E-3</v>
      </c>
      <c r="L3761">
        <v>1.5241136672530144</v>
      </c>
    </row>
    <row r="3762" spans="1:12" hidden="1" x14ac:dyDescent="0.35">
      <c r="A3762" t="s">
        <v>135</v>
      </c>
      <c r="B3762" t="s">
        <v>282</v>
      </c>
      <c r="C3762" s="5" t="s">
        <v>74</v>
      </c>
      <c r="D3762" s="5">
        <v>12.5</v>
      </c>
      <c r="E3762" t="s">
        <v>45</v>
      </c>
      <c r="F3762">
        <v>5.0000000000000001E-3</v>
      </c>
      <c r="G3762" t="s">
        <v>41</v>
      </c>
      <c r="H3762" s="15">
        <v>1.7000000000000001E-2</v>
      </c>
      <c r="I3762" s="15">
        <f>IF(Table18[[#This Row],[Semi_total_radno]]="BLD", 0.65*Table18[[#This Row],[LLD]], Table18[[#This Row],[Semi_total_radno]])</f>
        <v>1.7000000000000001E-2</v>
      </c>
      <c r="J3762">
        <v>2.35832622274756E-3</v>
      </c>
      <c r="K3762">
        <v>2.2406382486224201E-3</v>
      </c>
      <c r="L3762">
        <v>0.95009682163987141</v>
      </c>
    </row>
    <row r="3763" spans="1:12" hidden="1" x14ac:dyDescent="0.35">
      <c r="A3763" t="s">
        <v>136</v>
      </c>
      <c r="B3763" t="s">
        <v>282</v>
      </c>
      <c r="C3763" s="5" t="s">
        <v>76</v>
      </c>
      <c r="D3763" s="5">
        <v>13.5</v>
      </c>
      <c r="E3763" t="s">
        <v>45</v>
      </c>
      <c r="F3763">
        <v>5.0000000000000001E-3</v>
      </c>
      <c r="G3763" t="s">
        <v>41</v>
      </c>
      <c r="H3763" s="15">
        <v>1.4E-2</v>
      </c>
      <c r="I3763" s="15">
        <f>IF(Table18[[#This Row],[Semi_total_radno]]="BLD", 0.65*Table18[[#This Row],[LLD]], Table18[[#This Row],[Semi_total_radno]])</f>
        <v>1.4E-2</v>
      </c>
      <c r="J3763">
        <v>2.9150891738633313E-3</v>
      </c>
      <c r="K3763">
        <v>1.3814973256861167E-3</v>
      </c>
      <c r="L3763">
        <v>1.1654368705726958</v>
      </c>
    </row>
    <row r="3764" spans="1:12" hidden="1" x14ac:dyDescent="0.35">
      <c r="A3764" t="s">
        <v>137</v>
      </c>
      <c r="B3764" t="s">
        <v>282</v>
      </c>
      <c r="C3764" s="5" t="s">
        <v>78</v>
      </c>
      <c r="D3764" s="5">
        <v>14.5</v>
      </c>
      <c r="E3764" t="s">
        <v>45</v>
      </c>
      <c r="F3764">
        <v>5.0000000000000001E-3</v>
      </c>
      <c r="G3764" t="s">
        <v>41</v>
      </c>
      <c r="H3764" s="15">
        <v>2.4E-2</v>
      </c>
      <c r="I3764" s="15">
        <f>IF(Table18[[#This Row],[Semi_total_radno]]="BLD", 0.65*Table18[[#This Row],[LLD]], Table18[[#This Row],[Semi_total_radno]])</f>
        <v>2.4E-2</v>
      </c>
      <c r="J3764">
        <v>1.5981536901866396E-3</v>
      </c>
      <c r="K3764">
        <v>0.26474439896022278</v>
      </c>
      <c r="L3764">
        <v>275.0674972782781</v>
      </c>
    </row>
    <row r="3765" spans="1:12" hidden="1" x14ac:dyDescent="0.35">
      <c r="A3765" t="s">
        <v>138</v>
      </c>
      <c r="B3765" t="s">
        <v>282</v>
      </c>
      <c r="C3765" s="5" t="s">
        <v>80</v>
      </c>
      <c r="D3765" s="5">
        <v>15.5</v>
      </c>
      <c r="E3765" t="s">
        <v>45</v>
      </c>
      <c r="F3765">
        <v>5.0000000000000001E-3</v>
      </c>
      <c r="G3765" t="s">
        <v>41</v>
      </c>
      <c r="H3765" s="15">
        <v>1.2999999999999999E-2</v>
      </c>
      <c r="I3765" s="15">
        <f>IF(Table18[[#This Row],[Semi_total_radno]]="BLD", 0.65*Table18[[#This Row],[LLD]], Table18[[#This Row],[Semi_total_radno]])</f>
        <v>1.2999999999999999E-2</v>
      </c>
      <c r="J3765">
        <v>4.0012004319578401E-3</v>
      </c>
      <c r="K3765">
        <v>0.21320059255231158</v>
      </c>
      <c r="L3765">
        <v>73.840563734158209</v>
      </c>
    </row>
    <row r="3766" spans="1:12" hidden="1" x14ac:dyDescent="0.35">
      <c r="A3766" t="s">
        <v>139</v>
      </c>
      <c r="B3766" t="s">
        <v>282</v>
      </c>
      <c r="C3766" s="5" t="s">
        <v>82</v>
      </c>
      <c r="D3766" s="5">
        <v>16.5</v>
      </c>
      <c r="E3766" t="s">
        <v>45</v>
      </c>
      <c r="F3766">
        <v>5.0000000000000001E-3</v>
      </c>
      <c r="G3766" t="s">
        <v>41</v>
      </c>
      <c r="H3766" s="15">
        <v>1.4E-2</v>
      </c>
      <c r="I3766" s="15">
        <f>IF(Table18[[#This Row],[Semi_total_radno]]="BLD", 0.65*Table18[[#This Row],[LLD]], Table18[[#This Row],[Semi_total_radno]])</f>
        <v>1.4E-2</v>
      </c>
      <c r="J3766">
        <v>4.9353404901921749E-3</v>
      </c>
      <c r="K3766">
        <v>0.46628283429890854</v>
      </c>
      <c r="L3766">
        <v>97.033223756615058</v>
      </c>
    </row>
    <row r="3767" spans="1:12" hidden="1" x14ac:dyDescent="0.35">
      <c r="A3767" t="s">
        <v>140</v>
      </c>
      <c r="B3767" t="s">
        <v>282</v>
      </c>
      <c r="C3767" s="5" t="s">
        <v>84</v>
      </c>
      <c r="D3767" s="5">
        <v>17.5</v>
      </c>
      <c r="E3767" t="s">
        <v>45</v>
      </c>
      <c r="F3767">
        <v>5.0000000000000001E-3</v>
      </c>
      <c r="G3767" t="s">
        <v>41</v>
      </c>
      <c r="H3767" s="15" t="s">
        <v>186</v>
      </c>
      <c r="I3767" s="15">
        <f>IF(Table18[[#This Row],[Semi_total_radno]]="BLD", 0.65*Table18[[#This Row],[LLD]], Table18[[#This Row],[Semi_total_radno]])</f>
        <v>3.2500000000000003E-3</v>
      </c>
      <c r="J3767">
        <v>9.1670993715524708E-3</v>
      </c>
      <c r="K3767">
        <v>0.88189196586608898</v>
      </c>
      <c r="L3767">
        <v>96.201855147637431</v>
      </c>
    </row>
    <row r="3768" spans="1:12" hidden="1" x14ac:dyDescent="0.35">
      <c r="A3768" t="s">
        <v>141</v>
      </c>
      <c r="B3768" t="s">
        <v>282</v>
      </c>
      <c r="C3768" s="5" t="s">
        <v>86</v>
      </c>
      <c r="D3768" s="5">
        <v>18.5</v>
      </c>
      <c r="E3768" t="s">
        <v>45</v>
      </c>
      <c r="F3768">
        <v>5.0000000000000001E-3</v>
      </c>
      <c r="G3768" t="s">
        <v>41</v>
      </c>
      <c r="H3768" s="15" t="s">
        <v>186</v>
      </c>
      <c r="I3768" s="15">
        <f>IF(Table18[[#This Row],[Semi_total_radno]]="BLD", 0.65*Table18[[#This Row],[LLD]], Table18[[#This Row],[Semi_total_radno]])</f>
        <v>3.2500000000000003E-3</v>
      </c>
      <c r="J3768">
        <v>2.86616268567741E-3</v>
      </c>
      <c r="K3768">
        <v>0.791320741176605</v>
      </c>
      <c r="L3768">
        <v>276.09065777422137</v>
      </c>
    </row>
    <row r="3769" spans="1:12" hidden="1" x14ac:dyDescent="0.35">
      <c r="A3769" t="s">
        <v>142</v>
      </c>
      <c r="B3769" t="s">
        <v>282</v>
      </c>
      <c r="C3769" s="5" t="s">
        <v>88</v>
      </c>
      <c r="D3769" s="5">
        <v>19.5</v>
      </c>
      <c r="E3769" t="s">
        <v>45</v>
      </c>
      <c r="F3769">
        <v>5.0000000000000001E-3</v>
      </c>
      <c r="G3769" t="s">
        <v>41</v>
      </c>
      <c r="H3769" s="15" t="s">
        <v>186</v>
      </c>
      <c r="I3769" s="15">
        <f>IF(Table18[[#This Row],[Semi_total_radno]]="BLD", 0.65*Table18[[#This Row],[LLD]], Table18[[#This Row],[Semi_total_radno]])</f>
        <v>3.2500000000000003E-3</v>
      </c>
      <c r="J3769">
        <v>6.7104664631187898E-3</v>
      </c>
      <c r="K3769">
        <v>9.8935631103813405E-3</v>
      </c>
      <c r="L3769">
        <v>1.4878251609778683</v>
      </c>
    </row>
    <row r="3770" spans="1:12" hidden="1" x14ac:dyDescent="0.35">
      <c r="A3770" t="s">
        <v>143</v>
      </c>
      <c r="B3770" t="s">
        <v>282</v>
      </c>
      <c r="C3770" s="5" t="s">
        <v>90</v>
      </c>
      <c r="D3770" s="5">
        <v>20.5</v>
      </c>
      <c r="E3770" t="s">
        <v>45</v>
      </c>
      <c r="F3770">
        <v>5.0000000000000001E-3</v>
      </c>
      <c r="G3770" t="s">
        <v>41</v>
      </c>
      <c r="H3770" s="15" t="s">
        <v>186</v>
      </c>
      <c r="I3770" s="15">
        <f>IF(Table18[[#This Row],[Semi_total_radno]]="BLD", 0.65*Table18[[#This Row],[LLD]], Table18[[#This Row],[Semi_total_radno]])</f>
        <v>3.2500000000000003E-3</v>
      </c>
      <c r="J3770">
        <v>3.7003699690103501E-3</v>
      </c>
      <c r="K3770">
        <v>0.75199699401855502</v>
      </c>
      <c r="L3770">
        <v>203.22211030689826</v>
      </c>
    </row>
    <row r="3771" spans="1:12" hidden="1" x14ac:dyDescent="0.35">
      <c r="A3771" t="s">
        <v>144</v>
      </c>
      <c r="B3771" t="s">
        <v>282</v>
      </c>
      <c r="C3771" s="5" t="s">
        <v>92</v>
      </c>
      <c r="D3771" s="5">
        <v>21.5</v>
      </c>
      <c r="E3771" t="s">
        <v>45</v>
      </c>
      <c r="F3771">
        <v>5.0000000000000001E-3</v>
      </c>
      <c r="G3771" t="s">
        <v>41</v>
      </c>
      <c r="H3771" s="15" t="s">
        <v>186</v>
      </c>
      <c r="I3771" s="15">
        <f>IF(Table18[[#This Row],[Semi_total_radno]]="BLD", 0.65*Table18[[#This Row],[LLD]], Table18[[#This Row],[Semi_total_radno]])</f>
        <v>3.2500000000000003E-3</v>
      </c>
      <c r="J3771">
        <v>5.3646238520741497E-3</v>
      </c>
      <c r="K3771">
        <v>0.70227766036987305</v>
      </c>
      <c r="L3771">
        <v>130.90902171982628</v>
      </c>
    </row>
    <row r="3772" spans="1:12" hidden="1" x14ac:dyDescent="0.35">
      <c r="A3772" t="s">
        <v>145</v>
      </c>
      <c r="B3772" t="s">
        <v>282</v>
      </c>
      <c r="C3772" s="5" t="s">
        <v>94</v>
      </c>
      <c r="D3772" s="5">
        <v>22.5</v>
      </c>
      <c r="E3772" t="s">
        <v>45</v>
      </c>
      <c r="F3772">
        <v>5.0000000000000001E-3</v>
      </c>
      <c r="G3772" t="s">
        <v>41</v>
      </c>
      <c r="H3772" s="15" t="s">
        <v>186</v>
      </c>
      <c r="I3772" s="15">
        <f>IF(Table18[[#This Row],[Semi_total_radno]]="BLD", 0.65*Table18[[#This Row],[LLD]], Table18[[#This Row],[Semi_total_radno]])</f>
        <v>3.2500000000000003E-3</v>
      </c>
      <c r="J3772">
        <v>4.4000954367220402E-3</v>
      </c>
      <c r="K3772">
        <v>0.70528602600097701</v>
      </c>
      <c r="L3772">
        <v>160.28880194616806</v>
      </c>
    </row>
    <row r="3773" spans="1:12" hidden="1" x14ac:dyDescent="0.35">
      <c r="A3773" t="s">
        <v>146</v>
      </c>
      <c r="B3773" t="s">
        <v>282</v>
      </c>
      <c r="C3773" s="5" t="s">
        <v>96</v>
      </c>
      <c r="D3773" s="5">
        <v>23.5</v>
      </c>
      <c r="E3773" t="s">
        <v>45</v>
      </c>
      <c r="F3773">
        <v>5.0000000000000001E-3</v>
      </c>
      <c r="G3773" t="s">
        <v>41</v>
      </c>
      <c r="H3773" s="15" t="s">
        <v>186</v>
      </c>
      <c r="I3773" s="15">
        <f>IF(Table18[[#This Row],[Semi_total_radno]]="BLD", 0.65*Table18[[#This Row],[LLD]], Table18[[#This Row],[Semi_total_radno]])</f>
        <v>3.2500000000000003E-3</v>
      </c>
      <c r="J3773">
        <v>0.12645477056503299</v>
      </c>
      <c r="K3773">
        <v>0.85145920515060403</v>
      </c>
      <c r="L3773">
        <v>6.7333102685336552</v>
      </c>
    </row>
    <row r="3774" spans="1:12" hidden="1" x14ac:dyDescent="0.35">
      <c r="A3774" t="s">
        <v>147</v>
      </c>
      <c r="B3774" t="s">
        <v>282</v>
      </c>
      <c r="C3774" s="5" t="s">
        <v>148</v>
      </c>
      <c r="D3774" s="5">
        <v>24.5</v>
      </c>
      <c r="E3774" t="s">
        <v>45</v>
      </c>
      <c r="F3774">
        <v>5.0000000000000001E-3</v>
      </c>
      <c r="G3774" t="s">
        <v>41</v>
      </c>
      <c r="H3774" s="15" t="s">
        <v>186</v>
      </c>
      <c r="I3774" s="15">
        <f>IF(Table18[[#This Row],[Semi_total_radno]]="BLD", 0.65*Table18[[#This Row],[LLD]], Table18[[#This Row],[Semi_total_radno]])</f>
        <v>3.2500000000000003E-3</v>
      </c>
      <c r="J3774">
        <v>4.6717706136405503E-3</v>
      </c>
      <c r="K3774">
        <v>0.75721907615661599</v>
      </c>
      <c r="L3774">
        <v>162.08395890536698</v>
      </c>
    </row>
    <row r="3775" spans="1:12" hidden="1" x14ac:dyDescent="0.35">
      <c r="A3775" t="s">
        <v>149</v>
      </c>
      <c r="B3775" t="s">
        <v>282</v>
      </c>
      <c r="C3775" s="5" t="s">
        <v>150</v>
      </c>
      <c r="D3775" s="5">
        <v>25.5</v>
      </c>
      <c r="E3775" t="s">
        <v>45</v>
      </c>
      <c r="F3775">
        <v>5.0000000000000001E-3</v>
      </c>
      <c r="G3775" t="s">
        <v>41</v>
      </c>
      <c r="H3775" s="15">
        <v>6.0000000000000001E-3</v>
      </c>
      <c r="I3775" s="15">
        <f>IF(Table18[[#This Row],[Semi_total_radno]]="BLD", 0.65*Table18[[#This Row],[LLD]], Table18[[#This Row],[Semi_total_radno]])</f>
        <v>6.0000000000000001E-3</v>
      </c>
      <c r="J3775">
        <v>7.5809713453054402E-3</v>
      </c>
      <c r="K3775">
        <v>0.77315866947174094</v>
      </c>
      <c r="L3775">
        <v>101.98675529231804</v>
      </c>
    </row>
    <row r="3776" spans="1:12" hidden="1" x14ac:dyDescent="0.35">
      <c r="A3776" t="s">
        <v>151</v>
      </c>
      <c r="B3776" t="s">
        <v>282</v>
      </c>
      <c r="C3776" s="5" t="s">
        <v>152</v>
      </c>
      <c r="D3776" s="5">
        <v>26.5</v>
      </c>
      <c r="E3776" t="s">
        <v>45</v>
      </c>
      <c r="F3776">
        <v>5.0000000000000001E-3</v>
      </c>
      <c r="G3776" t="s">
        <v>41</v>
      </c>
      <c r="H3776" s="15" t="s">
        <v>186</v>
      </c>
      <c r="I3776" s="15">
        <f>IF(Table18[[#This Row],[Semi_total_radno]]="BLD", 0.65*Table18[[#This Row],[LLD]], Table18[[#This Row],[Semi_total_radno]])</f>
        <v>3.2500000000000003E-3</v>
      </c>
      <c r="J3776">
        <v>4.5442925766110403E-3</v>
      </c>
      <c r="K3776">
        <v>0.643393754959106</v>
      </c>
      <c r="L3776">
        <v>141.58281935247322</v>
      </c>
    </row>
    <row r="3777" spans="1:12" hidden="1" x14ac:dyDescent="0.35">
      <c r="A3777" t="s">
        <v>153</v>
      </c>
      <c r="B3777" t="s">
        <v>282</v>
      </c>
      <c r="C3777" s="5" t="s">
        <v>154</v>
      </c>
      <c r="D3777" s="5">
        <v>27.5</v>
      </c>
      <c r="E3777" t="s">
        <v>45</v>
      </c>
      <c r="F3777">
        <v>5.0000000000000001E-3</v>
      </c>
      <c r="G3777" t="s">
        <v>41</v>
      </c>
      <c r="H3777" s="15" t="s">
        <v>186</v>
      </c>
      <c r="I3777" s="15">
        <f>IF(Table18[[#This Row],[Semi_total_radno]]="BLD", 0.65*Table18[[#This Row],[LLD]], Table18[[#This Row],[Semi_total_radno]])</f>
        <v>3.2500000000000003E-3</v>
      </c>
      <c r="J3777">
        <v>0.11133766919374501</v>
      </c>
      <c r="K3777">
        <v>0.77587771415710405</v>
      </c>
      <c r="L3777">
        <v>6.9686901097862499</v>
      </c>
    </row>
    <row r="3778" spans="1:12" hidden="1" x14ac:dyDescent="0.35">
      <c r="A3778" t="s">
        <v>155</v>
      </c>
      <c r="B3778" t="s">
        <v>282</v>
      </c>
      <c r="C3778" s="5" t="s">
        <v>156</v>
      </c>
      <c r="D3778" s="5">
        <v>28.5</v>
      </c>
      <c r="E3778" t="s">
        <v>45</v>
      </c>
      <c r="F3778">
        <v>5.0000000000000001E-3</v>
      </c>
      <c r="G3778" t="s">
        <v>41</v>
      </c>
      <c r="H3778" s="15" t="s">
        <v>186</v>
      </c>
      <c r="I3778" s="15">
        <f>IF(Table18[[#This Row],[Semi_total_radno]]="BLD", 0.65*Table18[[#This Row],[LLD]], Table18[[#This Row],[Semi_total_radno]])</f>
        <v>3.2500000000000003E-3</v>
      </c>
      <c r="J3778">
        <v>3.2196536194533101E-3</v>
      </c>
      <c r="K3778">
        <v>0.61105328798294101</v>
      </c>
      <c r="L3778">
        <v>189.78851771225516</v>
      </c>
    </row>
    <row r="3779" spans="1:12" hidden="1" x14ac:dyDescent="0.35">
      <c r="A3779" t="s">
        <v>157</v>
      </c>
      <c r="B3779" t="s">
        <v>282</v>
      </c>
      <c r="C3779" s="5" t="s">
        <v>158</v>
      </c>
      <c r="D3779" s="5">
        <v>29.5</v>
      </c>
      <c r="E3779" t="s">
        <v>45</v>
      </c>
      <c r="F3779">
        <v>5.0000000000000001E-3</v>
      </c>
      <c r="G3779" t="s">
        <v>41</v>
      </c>
      <c r="H3779" s="15" t="s">
        <v>186</v>
      </c>
      <c r="I3779" s="15">
        <f>IF(Table18[[#This Row],[Semi_total_radno]]="BLD", 0.65*Table18[[#This Row],[LLD]], Table18[[#This Row],[Semi_total_radno]])</f>
        <v>3.2500000000000003E-3</v>
      </c>
      <c r="J3779">
        <v>4.1929841972887499E-3</v>
      </c>
      <c r="K3779">
        <v>5.4549048654735106E-3</v>
      </c>
      <c r="L3779">
        <v>1.3238016333412053</v>
      </c>
    </row>
    <row r="3780" spans="1:12" hidden="1" x14ac:dyDescent="0.35">
      <c r="A3780" t="s">
        <v>159</v>
      </c>
      <c r="B3780" t="s">
        <v>282</v>
      </c>
      <c r="C3780" s="5" t="s">
        <v>160</v>
      </c>
      <c r="D3780" s="5">
        <v>30.5</v>
      </c>
      <c r="E3780" t="s">
        <v>45</v>
      </c>
      <c r="F3780">
        <v>5.0000000000000001E-3</v>
      </c>
      <c r="G3780" t="s">
        <v>41</v>
      </c>
      <c r="H3780" s="15" t="s">
        <v>186</v>
      </c>
      <c r="I3780" s="15">
        <f>IF(Table18[[#This Row],[Semi_total_radno]]="BLD", 0.65*Table18[[#This Row],[LLD]], Table18[[#This Row],[Semi_total_radno]])</f>
        <v>3.2500000000000003E-3</v>
      </c>
      <c r="J3780">
        <v>2.80562147963792E-3</v>
      </c>
      <c r="K3780">
        <v>0.35114298202097427</v>
      </c>
      <c r="L3780">
        <v>120.62676824996448</v>
      </c>
    </row>
    <row r="3781" spans="1:12" hidden="1" x14ac:dyDescent="0.35">
      <c r="A3781" t="s">
        <v>161</v>
      </c>
      <c r="B3781" t="s">
        <v>282</v>
      </c>
      <c r="C3781" s="5" t="s">
        <v>162</v>
      </c>
      <c r="D3781" s="5">
        <v>31.5</v>
      </c>
      <c r="E3781" t="s">
        <v>45</v>
      </c>
      <c r="F3781">
        <v>5.0000000000000001E-3</v>
      </c>
      <c r="G3781" t="s">
        <v>41</v>
      </c>
      <c r="H3781" s="15" t="s">
        <v>186</v>
      </c>
      <c r="I3781" s="15">
        <f>IF(Table18[[#This Row],[Semi_total_radno]]="BLD", 0.65*Table18[[#This Row],[LLD]], Table18[[#This Row],[Semi_total_radno]])</f>
        <v>3.2500000000000003E-3</v>
      </c>
      <c r="J3781">
        <v>2.9442918021231898E-3</v>
      </c>
      <c r="K3781">
        <v>0.64287626743316695</v>
      </c>
      <c r="L3781">
        <v>218.34665537212567</v>
      </c>
    </row>
    <row r="3782" spans="1:12" hidden="1" x14ac:dyDescent="0.35">
      <c r="A3782" t="s">
        <v>163</v>
      </c>
      <c r="B3782" t="s">
        <v>282</v>
      </c>
      <c r="C3782" s="5" t="s">
        <v>164</v>
      </c>
      <c r="D3782" s="5">
        <v>32.5</v>
      </c>
      <c r="E3782" t="s">
        <v>45</v>
      </c>
      <c r="F3782">
        <v>5.0000000000000001E-3</v>
      </c>
      <c r="G3782" t="s">
        <v>41</v>
      </c>
      <c r="H3782" s="15" t="s">
        <v>186</v>
      </c>
      <c r="I3782" s="15">
        <f>IF(Table18[[#This Row],[Semi_total_radno]]="BLD", 0.65*Table18[[#This Row],[LLD]], Table18[[#This Row],[Semi_total_radno]])</f>
        <v>3.2500000000000003E-3</v>
      </c>
      <c r="J3782">
        <v>0.22004885971546201</v>
      </c>
      <c r="K3782">
        <v>1.14431476593018</v>
      </c>
      <c r="L3782">
        <v>5.2002758269679559</v>
      </c>
    </row>
    <row r="3783" spans="1:12" hidden="1" x14ac:dyDescent="0.35">
      <c r="A3783" t="s">
        <v>165</v>
      </c>
      <c r="B3783" t="s">
        <v>282</v>
      </c>
      <c r="C3783" s="5" t="s">
        <v>166</v>
      </c>
      <c r="D3783" s="5">
        <v>33.5</v>
      </c>
      <c r="E3783" t="s">
        <v>45</v>
      </c>
      <c r="F3783">
        <v>5.0000000000000001E-3</v>
      </c>
      <c r="G3783" t="s">
        <v>41</v>
      </c>
      <c r="H3783" s="15" t="s">
        <v>186</v>
      </c>
      <c r="I3783" s="15">
        <f>IF(Table18[[#This Row],[Semi_total_radno]]="BLD", 0.65*Table18[[#This Row],[LLD]], Table18[[#This Row],[Semi_total_radno]])</f>
        <v>3.2500000000000003E-3</v>
      </c>
      <c r="J3783">
        <v>9.9223233759403201E-2</v>
      </c>
      <c r="K3783">
        <v>0.65283411741256703</v>
      </c>
      <c r="L3783">
        <v>6.5794481058293384</v>
      </c>
    </row>
    <row r="3784" spans="1:12" hidden="1" x14ac:dyDescent="0.35">
      <c r="A3784" t="s">
        <v>167</v>
      </c>
      <c r="B3784" t="s">
        <v>282</v>
      </c>
      <c r="C3784" s="5" t="s">
        <v>168</v>
      </c>
      <c r="D3784" s="5">
        <v>34.5</v>
      </c>
      <c r="E3784" t="s">
        <v>45</v>
      </c>
      <c r="F3784">
        <v>5.0000000000000001E-3</v>
      </c>
      <c r="G3784" t="s">
        <v>41</v>
      </c>
      <c r="H3784" s="15" t="s">
        <v>186</v>
      </c>
      <c r="I3784" s="15">
        <f>IF(Table18[[#This Row],[Semi_total_radno]]="BLD", 0.65*Table18[[#This Row],[LLD]], Table18[[#This Row],[Semi_total_radno]])</f>
        <v>3.2500000000000003E-3</v>
      </c>
      <c r="J3784">
        <v>0.105852633714676</v>
      </c>
      <c r="K3784">
        <v>0.71126335859298695</v>
      </c>
      <c r="L3784">
        <v>6.7193732799335484</v>
      </c>
    </row>
    <row r="3785" spans="1:12" hidden="1" x14ac:dyDescent="0.35">
      <c r="A3785" t="s">
        <v>169</v>
      </c>
      <c r="B3785" t="s">
        <v>282</v>
      </c>
      <c r="C3785" s="5" t="s">
        <v>170</v>
      </c>
      <c r="D3785" s="5">
        <v>35.5</v>
      </c>
      <c r="E3785" t="s">
        <v>45</v>
      </c>
      <c r="F3785">
        <v>5.0000000000000001E-3</v>
      </c>
      <c r="G3785" t="s">
        <v>41</v>
      </c>
      <c r="H3785" s="15" t="s">
        <v>186</v>
      </c>
      <c r="I3785" s="15">
        <f>IF(Table18[[#This Row],[Semi_total_radno]]="BLD", 0.65*Table18[[#This Row],[LLD]], Table18[[#This Row],[Semi_total_radno]])</f>
        <v>3.2500000000000003E-3</v>
      </c>
      <c r="J3785">
        <v>3.9853155612945557E-3</v>
      </c>
      <c r="K3785">
        <v>0.33570869080722343</v>
      </c>
      <c r="L3785">
        <v>84.790029569277735</v>
      </c>
    </row>
    <row r="3786" spans="1:12" hidden="1" x14ac:dyDescent="0.35">
      <c r="A3786" t="s">
        <v>171</v>
      </c>
      <c r="B3786" t="s">
        <v>282</v>
      </c>
      <c r="C3786" s="5" t="s">
        <v>172</v>
      </c>
      <c r="D3786" s="5">
        <v>36.5</v>
      </c>
      <c r="E3786" t="s">
        <v>45</v>
      </c>
      <c r="F3786">
        <v>5.0000000000000001E-3</v>
      </c>
      <c r="G3786" t="s">
        <v>41</v>
      </c>
      <c r="H3786" s="15" t="s">
        <v>186</v>
      </c>
      <c r="I3786" s="15">
        <f>IF(Table18[[#This Row],[Semi_total_radno]]="BLD", 0.65*Table18[[#This Row],[LLD]], Table18[[#This Row],[Semi_total_radno]])</f>
        <v>3.2500000000000003E-3</v>
      </c>
      <c r="J3786">
        <v>0.103278502821922</v>
      </c>
      <c r="K3786">
        <v>0.77632200717926003</v>
      </c>
      <c r="L3786">
        <v>7.5167821566684943</v>
      </c>
    </row>
    <row r="3787" spans="1:12" hidden="1" x14ac:dyDescent="0.35">
      <c r="A3787" t="s">
        <v>173</v>
      </c>
      <c r="B3787" t="s">
        <v>282</v>
      </c>
      <c r="C3787" s="5" t="s">
        <v>174</v>
      </c>
      <c r="D3787" s="5">
        <v>37.5</v>
      </c>
      <c r="E3787" t="s">
        <v>45</v>
      </c>
      <c r="F3787">
        <v>5.0000000000000001E-3</v>
      </c>
      <c r="G3787" t="s">
        <v>41</v>
      </c>
      <c r="H3787" s="15" t="s">
        <v>186</v>
      </c>
      <c r="I3787" s="15">
        <f>IF(Table18[[#This Row],[Semi_total_radno]]="BLD", 0.65*Table18[[#This Row],[LLD]], Table18[[#This Row],[Semi_total_radno]])</f>
        <v>3.2500000000000003E-3</v>
      </c>
      <c r="J3787">
        <v>3.2888703746721128E-2</v>
      </c>
      <c r="K3787">
        <v>0.31405077059753228</v>
      </c>
      <c r="L3787">
        <v>5.8507370657551112</v>
      </c>
    </row>
    <row r="3788" spans="1:12" hidden="1" x14ac:dyDescent="0.35">
      <c r="A3788" t="s">
        <v>175</v>
      </c>
      <c r="B3788" t="s">
        <v>282</v>
      </c>
      <c r="C3788" s="5" t="s">
        <v>176</v>
      </c>
      <c r="D3788" s="5">
        <v>38.5</v>
      </c>
      <c r="E3788" t="s">
        <v>45</v>
      </c>
      <c r="F3788">
        <v>5.0000000000000001E-3</v>
      </c>
      <c r="G3788" t="s">
        <v>41</v>
      </c>
      <c r="H3788" s="15" t="s">
        <v>186</v>
      </c>
      <c r="I3788" s="15">
        <f>IF(Table18[[#This Row],[Semi_total_radno]]="BLD", 0.65*Table18[[#This Row],[LLD]], Table18[[#This Row],[Semi_total_radno]])</f>
        <v>3.2500000000000003E-3</v>
      </c>
      <c r="J3788">
        <v>2.6430316502228401E-3</v>
      </c>
      <c r="K3788">
        <v>0.24631776055321097</v>
      </c>
      <c r="L3788">
        <v>80.726734053813971</v>
      </c>
    </row>
    <row r="3789" spans="1:12" hidden="1" x14ac:dyDescent="0.35">
      <c r="A3789" t="s">
        <v>177</v>
      </c>
      <c r="B3789" t="s">
        <v>282</v>
      </c>
      <c r="C3789" s="5" t="s">
        <v>178</v>
      </c>
      <c r="D3789" s="5">
        <v>39.5</v>
      </c>
      <c r="E3789" t="s">
        <v>45</v>
      </c>
      <c r="F3789">
        <v>5.0000000000000001E-3</v>
      </c>
      <c r="G3789" t="s">
        <v>41</v>
      </c>
      <c r="H3789" s="15" t="s">
        <v>186</v>
      </c>
      <c r="I3789" s="15">
        <f>IF(Table18[[#This Row],[Semi_total_radno]]="BLD", 0.65*Table18[[#This Row],[LLD]], Table18[[#This Row],[Semi_total_radno]])</f>
        <v>3.2500000000000003E-3</v>
      </c>
      <c r="J3789">
        <v>2.7010203339159502E-3</v>
      </c>
      <c r="K3789">
        <v>0.46000003814697299</v>
      </c>
      <c r="L3789">
        <v>170.30602560479917</v>
      </c>
    </row>
    <row r="3790" spans="1:12" hidden="1" x14ac:dyDescent="0.35">
      <c r="A3790" t="s">
        <v>179</v>
      </c>
      <c r="B3790" t="s">
        <v>282</v>
      </c>
      <c r="C3790" s="13" t="s">
        <v>185</v>
      </c>
      <c r="D3790" s="5">
        <v>40.5</v>
      </c>
      <c r="E3790" t="s">
        <v>45</v>
      </c>
      <c r="F3790">
        <v>5.0000000000000001E-3</v>
      </c>
      <c r="G3790" t="s">
        <v>41</v>
      </c>
      <c r="H3790" s="15" t="s">
        <v>186</v>
      </c>
      <c r="I3790" s="15">
        <f>IF(Table18[[#This Row],[Semi_total_radno]]="BLD", 0.65*Table18[[#This Row],[LLD]], Table18[[#This Row],[Semi_total_radno]])</f>
        <v>3.2500000000000003E-3</v>
      </c>
      <c r="J3790">
        <v>0.13278423249721499</v>
      </c>
      <c r="K3790">
        <v>0.830455541610718</v>
      </c>
      <c r="L3790">
        <v>6.2541728486334849</v>
      </c>
    </row>
    <row r="3791" spans="1:12" hidden="1" x14ac:dyDescent="0.35">
      <c r="A3791" t="s">
        <v>49</v>
      </c>
      <c r="B3791" t="s">
        <v>279</v>
      </c>
      <c r="C3791" s="5" t="s">
        <v>50</v>
      </c>
      <c r="D3791" s="5">
        <v>0.5</v>
      </c>
      <c r="E3791" t="s">
        <v>45</v>
      </c>
      <c r="F3791">
        <v>1</v>
      </c>
      <c r="G3791" t="s">
        <v>42</v>
      </c>
      <c r="H3791" s="14" t="s">
        <v>186</v>
      </c>
      <c r="I3791" s="14">
        <f>IF(Table18[[#This Row],[Semi_total_radno]]="BLD", 0.65*Table18[[#This Row],[LLD]], Table18[[#This Row],[Semi_total_radno]])</f>
        <v>0.65</v>
      </c>
      <c r="J3791">
        <v>0.213008597493172</v>
      </c>
      <c r="K3791">
        <v>1.55813443660736</v>
      </c>
      <c r="L3791">
        <v>7.3148898915092193</v>
      </c>
    </row>
    <row r="3792" spans="1:12" hidden="1" x14ac:dyDescent="0.35">
      <c r="A3792" t="s">
        <v>51</v>
      </c>
      <c r="B3792" t="s">
        <v>279</v>
      </c>
      <c r="C3792" s="5" t="s">
        <v>52</v>
      </c>
      <c r="D3792" s="5">
        <v>1.5</v>
      </c>
      <c r="E3792" t="s">
        <v>45</v>
      </c>
      <c r="F3792">
        <v>1</v>
      </c>
      <c r="G3792" t="s">
        <v>42</v>
      </c>
      <c r="H3792" s="14" t="s">
        <v>186</v>
      </c>
      <c r="I3792" s="14">
        <f>IF(Table18[[#This Row],[Semi_total_radno]]="BLD", 0.65*Table18[[#This Row],[LLD]], Table18[[#This Row],[Semi_total_radno]])</f>
        <v>0.65</v>
      </c>
      <c r="J3792">
        <v>0.24476093053817699</v>
      </c>
      <c r="K3792">
        <v>1.8220783472061199</v>
      </c>
      <c r="L3792">
        <v>7.4443185977425355</v>
      </c>
    </row>
    <row r="3793" spans="1:12" hidden="1" x14ac:dyDescent="0.35">
      <c r="A3793" t="s">
        <v>53</v>
      </c>
      <c r="B3793" t="s">
        <v>279</v>
      </c>
      <c r="C3793" s="5" t="s">
        <v>54</v>
      </c>
      <c r="D3793" s="5">
        <v>2.5</v>
      </c>
      <c r="E3793" t="s">
        <v>45</v>
      </c>
      <c r="F3793">
        <v>1</v>
      </c>
      <c r="G3793" t="s">
        <v>42</v>
      </c>
      <c r="H3793" s="14" t="s">
        <v>186</v>
      </c>
      <c r="I3793" s="14">
        <f>IF(Table18[[#This Row],[Semi_total_radno]]="BLD", 0.65*Table18[[#This Row],[LLD]], Table18[[#This Row],[Semi_total_radno]])</f>
        <v>0.65</v>
      </c>
      <c r="J3793">
        <v>0.20878420770168299</v>
      </c>
      <c r="K3793">
        <v>1.5988929271698</v>
      </c>
      <c r="L3793">
        <v>7.6581123868063106</v>
      </c>
    </row>
    <row r="3794" spans="1:12" hidden="1" x14ac:dyDescent="0.35">
      <c r="A3794" t="s">
        <v>55</v>
      </c>
      <c r="B3794" t="s">
        <v>279</v>
      </c>
      <c r="C3794" s="5" t="s">
        <v>56</v>
      </c>
      <c r="D3794" s="5">
        <v>3.5</v>
      </c>
      <c r="E3794" t="s">
        <v>45</v>
      </c>
      <c r="F3794">
        <v>1</v>
      </c>
      <c r="G3794" t="s">
        <v>42</v>
      </c>
      <c r="H3794" s="14" t="s">
        <v>186</v>
      </c>
      <c r="I3794" s="14">
        <f>IF(Table18[[#This Row],[Semi_total_radno]]="BLD", 0.65*Table18[[#This Row],[LLD]], Table18[[#This Row],[Semi_total_radno]])</f>
        <v>0.65</v>
      </c>
      <c r="J3794">
        <v>0.26063022017478898</v>
      </c>
      <c r="K3794">
        <v>1.7546205520629901</v>
      </c>
      <c r="L3794">
        <v>6.7322221916026157</v>
      </c>
    </row>
    <row r="3795" spans="1:12" hidden="1" x14ac:dyDescent="0.35">
      <c r="A3795" t="s">
        <v>57</v>
      </c>
      <c r="B3795" t="s">
        <v>279</v>
      </c>
      <c r="C3795" s="5" t="s">
        <v>58</v>
      </c>
      <c r="D3795" s="5">
        <v>4.5</v>
      </c>
      <c r="E3795" t="s">
        <v>45</v>
      </c>
      <c r="F3795">
        <v>1</v>
      </c>
      <c r="G3795" t="s">
        <v>42</v>
      </c>
      <c r="H3795" s="14" t="s">
        <v>186</v>
      </c>
      <c r="I3795" s="14">
        <f>IF(Table18[[#This Row],[Semi_total_radno]]="BLD", 0.65*Table18[[#This Row],[LLD]], Table18[[#This Row],[Semi_total_radno]])</f>
        <v>0.65</v>
      </c>
      <c r="J3795">
        <v>0.26099950075149497</v>
      </c>
      <c r="K3795">
        <v>1.78256392478943</v>
      </c>
      <c r="L3795">
        <v>6.8297599024400419</v>
      </c>
    </row>
    <row r="3796" spans="1:12" hidden="1" x14ac:dyDescent="0.35">
      <c r="A3796" t="s">
        <v>59</v>
      </c>
      <c r="B3796" t="s">
        <v>279</v>
      </c>
      <c r="C3796" s="5" t="s">
        <v>60</v>
      </c>
      <c r="D3796" s="5">
        <v>5.5</v>
      </c>
      <c r="E3796" t="s">
        <v>45</v>
      </c>
      <c r="F3796">
        <v>1</v>
      </c>
      <c r="G3796" t="s">
        <v>42</v>
      </c>
      <c r="H3796" s="14" t="s">
        <v>186</v>
      </c>
      <c r="I3796" s="14">
        <f>IF(Table18[[#This Row],[Semi_total_radno]]="BLD", 0.65*Table18[[#This Row],[LLD]], Table18[[#This Row],[Semi_total_radno]])</f>
        <v>0.65</v>
      </c>
      <c r="J3796">
        <v>0.20869255065917999</v>
      </c>
      <c r="K3796">
        <v>1.61110508441925</v>
      </c>
      <c r="L3796">
        <v>7.7199932596079011</v>
      </c>
    </row>
    <row r="3797" spans="1:12" hidden="1" x14ac:dyDescent="0.35">
      <c r="A3797" t="s">
        <v>61</v>
      </c>
      <c r="B3797" t="s">
        <v>279</v>
      </c>
      <c r="C3797" s="5" t="s">
        <v>62</v>
      </c>
      <c r="D3797" s="5">
        <v>6.5</v>
      </c>
      <c r="E3797" t="s">
        <v>45</v>
      </c>
      <c r="F3797">
        <v>1</v>
      </c>
      <c r="G3797" t="s">
        <v>42</v>
      </c>
      <c r="H3797" s="14" t="s">
        <v>186</v>
      </c>
      <c r="I3797" s="14">
        <f>IF(Table18[[#This Row],[Semi_total_radno]]="BLD", 0.65*Table18[[#This Row],[LLD]], Table18[[#This Row],[Semi_total_radno]])</f>
        <v>0.65</v>
      </c>
      <c r="J3797">
        <v>0.25640079379081698</v>
      </c>
      <c r="K3797">
        <v>1.69784879684448</v>
      </c>
      <c r="L3797">
        <v>6.6218546820477453</v>
      </c>
    </row>
    <row r="3798" spans="1:12" hidden="1" x14ac:dyDescent="0.35">
      <c r="A3798" t="s">
        <v>63</v>
      </c>
      <c r="B3798" t="s">
        <v>279</v>
      </c>
      <c r="C3798" s="5" t="s">
        <v>64</v>
      </c>
      <c r="D3798" s="5">
        <v>7.5</v>
      </c>
      <c r="E3798" t="s">
        <v>45</v>
      </c>
      <c r="F3798">
        <v>1</v>
      </c>
      <c r="G3798" t="s">
        <v>42</v>
      </c>
      <c r="H3798" s="14" t="s">
        <v>186</v>
      </c>
      <c r="I3798" s="14">
        <f>IF(Table18[[#This Row],[Semi_total_radno]]="BLD", 0.65*Table18[[#This Row],[LLD]], Table18[[#This Row],[Semi_total_radno]])</f>
        <v>0.65</v>
      </c>
      <c r="J3798">
        <v>0.165142521262169</v>
      </c>
      <c r="K3798">
        <v>1.2323353290557899</v>
      </c>
      <c r="L3798">
        <v>7.4622533290467237</v>
      </c>
    </row>
    <row r="3799" spans="1:12" hidden="1" x14ac:dyDescent="0.35">
      <c r="A3799" t="s">
        <v>65</v>
      </c>
      <c r="B3799" t="s">
        <v>279</v>
      </c>
      <c r="C3799" s="5" t="s">
        <v>66</v>
      </c>
      <c r="D3799" s="5">
        <v>8.5</v>
      </c>
      <c r="E3799" t="s">
        <v>45</v>
      </c>
      <c r="F3799">
        <v>1</v>
      </c>
      <c r="G3799" t="s">
        <v>42</v>
      </c>
      <c r="H3799" s="14" t="s">
        <v>186</v>
      </c>
      <c r="I3799" s="14">
        <f>IF(Table18[[#This Row],[Semi_total_radno]]="BLD", 0.65*Table18[[#This Row],[LLD]], Table18[[#This Row],[Semi_total_radno]])</f>
        <v>0.65</v>
      </c>
      <c r="J3799">
        <v>4.9028149805962996E-3</v>
      </c>
      <c r="K3799">
        <v>0.75896835327148404</v>
      </c>
      <c r="L3799">
        <v>154.80256878450987</v>
      </c>
    </row>
    <row r="3800" spans="1:12" hidden="1" x14ac:dyDescent="0.35">
      <c r="A3800" t="s">
        <v>67</v>
      </c>
      <c r="B3800" t="s">
        <v>279</v>
      </c>
      <c r="C3800" s="5" t="s">
        <v>68</v>
      </c>
      <c r="D3800" s="5">
        <v>9.5</v>
      </c>
      <c r="E3800" t="s">
        <v>45</v>
      </c>
      <c r="F3800">
        <v>1</v>
      </c>
      <c r="G3800" t="s">
        <v>42</v>
      </c>
      <c r="H3800" s="14" t="s">
        <v>186</v>
      </c>
      <c r="I3800" s="14">
        <f>IF(Table18[[#This Row],[Semi_total_radno]]="BLD", 0.65*Table18[[#This Row],[LLD]], Table18[[#This Row],[Semi_total_radno]])</f>
        <v>0.65</v>
      </c>
      <c r="J3800">
        <v>3.07385972701013E-3</v>
      </c>
      <c r="K3800">
        <v>0.477190881967545</v>
      </c>
      <c r="L3800">
        <v>155.24159341900003</v>
      </c>
    </row>
    <row r="3801" spans="1:12" hidden="1" x14ac:dyDescent="0.35">
      <c r="A3801" t="s">
        <v>69</v>
      </c>
      <c r="B3801" t="s">
        <v>279</v>
      </c>
      <c r="C3801" s="5" t="s">
        <v>70</v>
      </c>
      <c r="D3801" s="5">
        <v>10.5</v>
      </c>
      <c r="E3801" t="s">
        <v>45</v>
      </c>
      <c r="F3801">
        <v>1</v>
      </c>
      <c r="G3801" t="s">
        <v>42</v>
      </c>
      <c r="H3801" s="14" t="s">
        <v>186</v>
      </c>
      <c r="I3801" s="14">
        <f>IF(Table18[[#This Row],[Semi_total_radno]]="BLD", 0.65*Table18[[#This Row],[LLD]], Table18[[#This Row],[Semi_total_radno]])</f>
        <v>0.65</v>
      </c>
      <c r="J3801">
        <v>0.23008805513382</v>
      </c>
      <c r="K3801">
        <v>0.85805010795593295</v>
      </c>
      <c r="L3801">
        <v>3.7292249154650294</v>
      </c>
    </row>
    <row r="3802" spans="1:12" hidden="1" x14ac:dyDescent="0.35">
      <c r="A3802" t="s">
        <v>71</v>
      </c>
      <c r="B3802" t="s">
        <v>279</v>
      </c>
      <c r="C3802" s="5" t="s">
        <v>72</v>
      </c>
      <c r="D3802" s="5">
        <v>11.5</v>
      </c>
      <c r="E3802" t="s">
        <v>45</v>
      </c>
      <c r="F3802">
        <v>1</v>
      </c>
      <c r="G3802" t="s">
        <v>42</v>
      </c>
      <c r="H3802" s="14" t="s">
        <v>186</v>
      </c>
      <c r="I3802" s="14">
        <f>IF(Table18[[#This Row],[Semi_total_radno]]="BLD", 0.65*Table18[[#This Row],[LLD]], Table18[[#This Row],[Semi_total_radno]])</f>
        <v>0.65</v>
      </c>
      <c r="J3802">
        <v>0.306331336498261</v>
      </c>
      <c r="K3802">
        <v>0.88174587488174405</v>
      </c>
      <c r="L3802">
        <v>2.8784057320454699</v>
      </c>
    </row>
    <row r="3803" spans="1:12" hidden="1" x14ac:dyDescent="0.35">
      <c r="A3803" t="s">
        <v>73</v>
      </c>
      <c r="B3803" t="s">
        <v>279</v>
      </c>
      <c r="C3803" s="5" t="s">
        <v>74</v>
      </c>
      <c r="D3803" s="5">
        <v>12.5</v>
      </c>
      <c r="E3803" t="s">
        <v>45</v>
      </c>
      <c r="F3803">
        <v>1</v>
      </c>
      <c r="G3803" t="s">
        <v>42</v>
      </c>
      <c r="H3803" s="14" t="s">
        <v>186</v>
      </c>
      <c r="I3803" s="14">
        <f>IF(Table18[[#This Row],[Semi_total_radno]]="BLD", 0.65*Table18[[#This Row],[LLD]], Table18[[#This Row],[Semi_total_radno]])</f>
        <v>0.65</v>
      </c>
      <c r="J3803">
        <v>1.03266257792711E-3</v>
      </c>
      <c r="K3803">
        <v>1.12421077210456E-3</v>
      </c>
      <c r="L3803">
        <v>1.0886525726159431</v>
      </c>
    </row>
    <row r="3804" spans="1:12" hidden="1" x14ac:dyDescent="0.35">
      <c r="A3804" t="s">
        <v>75</v>
      </c>
      <c r="B3804" t="s">
        <v>279</v>
      </c>
      <c r="C3804" s="5" t="s">
        <v>76</v>
      </c>
      <c r="D3804" s="5">
        <v>13.5</v>
      </c>
      <c r="E3804" t="s">
        <v>45</v>
      </c>
      <c r="F3804">
        <v>1</v>
      </c>
      <c r="G3804" t="s">
        <v>42</v>
      </c>
      <c r="H3804" s="14" t="s">
        <v>186</v>
      </c>
      <c r="I3804" s="14">
        <f>IF(Table18[[#This Row],[Semi_total_radno]]="BLD", 0.65*Table18[[#This Row],[LLD]], Table18[[#This Row],[Semi_total_radno]])</f>
        <v>0.65</v>
      </c>
      <c r="J3804">
        <v>7.0637674070894696E-4</v>
      </c>
      <c r="K3804">
        <v>1.3329919893294579E-3</v>
      </c>
      <c r="L3804">
        <v>1.799905758655191</v>
      </c>
    </row>
    <row r="3805" spans="1:12" hidden="1" x14ac:dyDescent="0.35">
      <c r="A3805" t="s">
        <v>77</v>
      </c>
      <c r="B3805" t="s">
        <v>279</v>
      </c>
      <c r="C3805" s="7" t="s">
        <v>78</v>
      </c>
      <c r="D3805" s="5">
        <v>14.5</v>
      </c>
      <c r="E3805" t="s">
        <v>45</v>
      </c>
      <c r="F3805">
        <v>1</v>
      </c>
      <c r="G3805" t="s">
        <v>42</v>
      </c>
      <c r="H3805" s="14" t="s">
        <v>186</v>
      </c>
      <c r="I3805" s="14">
        <f>IF(Table18[[#This Row],[Semi_total_radno]]="BLD", 0.65*Table18[[#This Row],[LLD]], Table18[[#This Row],[Semi_total_radno]])</f>
        <v>0.65</v>
      </c>
      <c r="J3805">
        <v>0.13394749164581299</v>
      </c>
      <c r="K3805">
        <v>0.45204642415046697</v>
      </c>
      <c r="L3805">
        <v>3.3748032053170389</v>
      </c>
    </row>
    <row r="3806" spans="1:12" hidden="1" x14ac:dyDescent="0.35">
      <c r="A3806" t="s">
        <v>79</v>
      </c>
      <c r="B3806" t="s">
        <v>279</v>
      </c>
      <c r="C3806" s="5" t="s">
        <v>80</v>
      </c>
      <c r="D3806" s="5">
        <v>15.5</v>
      </c>
      <c r="E3806" t="s">
        <v>45</v>
      </c>
      <c r="F3806">
        <v>1</v>
      </c>
      <c r="G3806" t="s">
        <v>42</v>
      </c>
      <c r="H3806" s="14" t="s">
        <v>186</v>
      </c>
      <c r="I3806" s="14">
        <f>IF(Table18[[#This Row],[Semi_total_radno]]="BLD", 0.65*Table18[[#This Row],[LLD]], Table18[[#This Row],[Semi_total_radno]])</f>
        <v>0.65</v>
      </c>
      <c r="J3806">
        <v>0.19273193180561099</v>
      </c>
      <c r="K3806">
        <v>0.61511629819869995</v>
      </c>
      <c r="L3806">
        <v>3.1915640155524665</v>
      </c>
    </row>
    <row r="3807" spans="1:12" hidden="1" x14ac:dyDescent="0.35">
      <c r="A3807" t="s">
        <v>81</v>
      </c>
      <c r="B3807" t="s">
        <v>279</v>
      </c>
      <c r="C3807" s="5" t="s">
        <v>82</v>
      </c>
      <c r="D3807" s="5">
        <v>16.5</v>
      </c>
      <c r="E3807" t="s">
        <v>45</v>
      </c>
      <c r="F3807">
        <v>1</v>
      </c>
      <c r="G3807" t="s">
        <v>42</v>
      </c>
      <c r="H3807" s="14" t="s">
        <v>186</v>
      </c>
      <c r="I3807" s="14">
        <f>IF(Table18[[#This Row],[Semi_total_radno]]="BLD", 0.65*Table18[[#This Row],[LLD]], Table18[[#This Row],[Semi_total_radno]])</f>
        <v>0.65</v>
      </c>
      <c r="J3807">
        <v>0.26588690280914301</v>
      </c>
      <c r="K3807">
        <v>0.84849083423614502</v>
      </c>
      <c r="L3807">
        <v>3.1911719805364105</v>
      </c>
    </row>
    <row r="3808" spans="1:12" hidden="1" x14ac:dyDescent="0.35">
      <c r="A3808" t="s">
        <v>83</v>
      </c>
      <c r="B3808" t="s">
        <v>279</v>
      </c>
      <c r="C3808" s="5" t="s">
        <v>84</v>
      </c>
      <c r="D3808" s="5">
        <v>17.5</v>
      </c>
      <c r="E3808" t="s">
        <v>45</v>
      </c>
      <c r="F3808">
        <v>1</v>
      </c>
      <c r="G3808" t="s">
        <v>42</v>
      </c>
      <c r="H3808" s="14" t="s">
        <v>186</v>
      </c>
      <c r="I3808" s="14">
        <f>IF(Table18[[#This Row],[Semi_total_radno]]="BLD", 0.65*Table18[[#This Row],[LLD]], Table18[[#This Row],[Semi_total_radno]])</f>
        <v>0.65</v>
      </c>
      <c r="J3808">
        <v>0.25323790311813399</v>
      </c>
      <c r="K3808">
        <v>0.82827520370483398</v>
      </c>
      <c r="L3808">
        <v>3.2707394647729666</v>
      </c>
    </row>
    <row r="3809" spans="1:12" hidden="1" x14ac:dyDescent="0.35">
      <c r="A3809" t="s">
        <v>85</v>
      </c>
      <c r="B3809" t="s">
        <v>279</v>
      </c>
      <c r="C3809" s="5" t="s">
        <v>86</v>
      </c>
      <c r="D3809" s="5">
        <v>18.5</v>
      </c>
      <c r="E3809" t="s">
        <v>45</v>
      </c>
      <c r="F3809">
        <v>1</v>
      </c>
      <c r="G3809" t="s">
        <v>42</v>
      </c>
      <c r="H3809" s="14" t="s">
        <v>186</v>
      </c>
      <c r="I3809" s="14">
        <f>IF(Table18[[#This Row],[Semi_total_radno]]="BLD", 0.65*Table18[[#This Row],[LLD]], Table18[[#This Row],[Semi_total_radno]])</f>
        <v>0.65</v>
      </c>
      <c r="J3809">
        <v>0.39740765094757102</v>
      </c>
      <c r="K3809">
        <v>1.1307168006896999</v>
      </c>
      <c r="L3809">
        <v>2.8452315852340559</v>
      </c>
    </row>
    <row r="3810" spans="1:12" hidden="1" x14ac:dyDescent="0.35">
      <c r="A3810" t="s">
        <v>87</v>
      </c>
      <c r="B3810" t="s">
        <v>279</v>
      </c>
      <c r="C3810" s="5" t="s">
        <v>88</v>
      </c>
      <c r="D3810" s="5">
        <v>19.5</v>
      </c>
      <c r="E3810" t="s">
        <v>45</v>
      </c>
      <c r="F3810">
        <v>1</v>
      </c>
      <c r="G3810" t="s">
        <v>42</v>
      </c>
      <c r="H3810" s="14" t="s">
        <v>186</v>
      </c>
      <c r="I3810" s="14">
        <f>IF(Table18[[#This Row],[Semi_total_radno]]="BLD", 0.65*Table18[[#This Row],[LLD]], Table18[[#This Row],[Semi_total_radno]])</f>
        <v>0.65</v>
      </c>
      <c r="J3810">
        <v>0.18366695940494501</v>
      </c>
      <c r="K3810">
        <v>0.54678505659103405</v>
      </c>
      <c r="L3810">
        <v>2.9770463798308655</v>
      </c>
    </row>
    <row r="3811" spans="1:12" hidden="1" x14ac:dyDescent="0.35">
      <c r="A3811" t="s">
        <v>89</v>
      </c>
      <c r="B3811" t="s">
        <v>279</v>
      </c>
      <c r="C3811" s="5" t="s">
        <v>90</v>
      </c>
      <c r="D3811" s="5">
        <v>20.5</v>
      </c>
      <c r="E3811" t="s">
        <v>45</v>
      </c>
      <c r="F3811">
        <v>1</v>
      </c>
      <c r="G3811" t="s">
        <v>42</v>
      </c>
      <c r="H3811" s="14" t="s">
        <v>186</v>
      </c>
      <c r="I3811" s="14">
        <f>IF(Table18[[#This Row],[Semi_total_radno]]="BLD", 0.65*Table18[[#This Row],[LLD]], Table18[[#This Row],[Semi_total_radno]])</f>
        <v>0.65</v>
      </c>
      <c r="J3811">
        <v>0.52121388912200906</v>
      </c>
      <c r="K3811">
        <v>1.5363302230835001</v>
      </c>
      <c r="L3811">
        <v>2.947600313705121</v>
      </c>
    </row>
    <row r="3812" spans="1:12" hidden="1" x14ac:dyDescent="0.35">
      <c r="A3812" t="s">
        <v>91</v>
      </c>
      <c r="B3812" t="s">
        <v>279</v>
      </c>
      <c r="C3812" s="5" t="s">
        <v>92</v>
      </c>
      <c r="D3812" s="5">
        <v>21.5</v>
      </c>
      <c r="E3812" t="s">
        <v>45</v>
      </c>
      <c r="F3812">
        <v>1</v>
      </c>
      <c r="G3812" t="s">
        <v>42</v>
      </c>
      <c r="H3812" s="14" t="s">
        <v>186</v>
      </c>
      <c r="I3812" s="14">
        <f>IF(Table18[[#This Row],[Semi_total_radno]]="BLD", 0.65*Table18[[#This Row],[LLD]], Table18[[#This Row],[Semi_total_radno]])</f>
        <v>0.65</v>
      </c>
      <c r="J3812">
        <v>0.18502551317214999</v>
      </c>
      <c r="K3812">
        <v>0.52168637514114402</v>
      </c>
      <c r="L3812">
        <v>2.8195375124065225</v>
      </c>
    </row>
    <row r="3813" spans="1:12" hidden="1" x14ac:dyDescent="0.35">
      <c r="A3813" t="s">
        <v>93</v>
      </c>
      <c r="B3813" t="s">
        <v>279</v>
      </c>
      <c r="C3813" s="5" t="s">
        <v>94</v>
      </c>
      <c r="D3813" s="5">
        <v>22.5</v>
      </c>
      <c r="E3813" t="s">
        <v>45</v>
      </c>
      <c r="F3813">
        <v>1</v>
      </c>
      <c r="G3813" t="s">
        <v>42</v>
      </c>
      <c r="H3813" s="14" t="s">
        <v>186</v>
      </c>
      <c r="I3813" s="14">
        <f>IF(Table18[[#This Row],[Semi_total_radno]]="BLD", 0.65*Table18[[#This Row],[LLD]], Table18[[#This Row],[Semi_total_radno]])</f>
        <v>0.65</v>
      </c>
      <c r="J3813">
        <v>2.792363899061455E-3</v>
      </c>
      <c r="K3813">
        <v>4.2704086517915121E-3</v>
      </c>
      <c r="L3813">
        <v>1.2605451616936565</v>
      </c>
    </row>
    <row r="3814" spans="1:12" hidden="1" x14ac:dyDescent="0.35">
      <c r="A3814" t="s">
        <v>95</v>
      </c>
      <c r="B3814" t="s">
        <v>279</v>
      </c>
      <c r="C3814" s="5" t="s">
        <v>96</v>
      </c>
      <c r="D3814" s="5">
        <v>23.5</v>
      </c>
      <c r="E3814" t="s">
        <v>45</v>
      </c>
      <c r="F3814">
        <v>1</v>
      </c>
      <c r="G3814" t="s">
        <v>42</v>
      </c>
      <c r="H3814" s="14" t="s">
        <v>186</v>
      </c>
      <c r="I3814" s="14">
        <f>IF(Table18[[#This Row],[Semi_total_radno]]="BLD", 0.65*Table18[[#This Row],[LLD]], Table18[[#This Row],[Semi_total_radno]])</f>
        <v>0.65</v>
      </c>
      <c r="J3814">
        <v>0.255171298980713</v>
      </c>
      <c r="K3814">
        <v>0.80598986148834195</v>
      </c>
      <c r="L3814">
        <v>3.158622716221946</v>
      </c>
    </row>
    <row r="3815" spans="1:12" hidden="1" x14ac:dyDescent="0.35">
      <c r="A3815" s="8" t="s">
        <v>97</v>
      </c>
      <c r="B3815" s="9" t="s">
        <v>280</v>
      </c>
      <c r="C3815" s="10" t="s">
        <v>50</v>
      </c>
      <c r="D3815" s="10">
        <v>0.5</v>
      </c>
      <c r="E3815" t="s">
        <v>45</v>
      </c>
      <c r="F3815">
        <v>1</v>
      </c>
      <c r="G3815" t="s">
        <v>42</v>
      </c>
      <c r="H3815" s="17">
        <v>1</v>
      </c>
      <c r="I3815" s="17">
        <f>IF(Table18[[#This Row],[Semi_total_radno]]="BLD", 0.65*Table18[[#This Row],[LLD]], Table18[[#This Row],[Semi_total_radno]])</f>
        <v>1</v>
      </c>
      <c r="J3815" s="18">
        <v>0.34120833873748802</v>
      </c>
      <c r="K3815" s="18">
        <v>1.51705050468445</v>
      </c>
      <c r="L3815" s="19">
        <f>K3815/J3815</f>
        <v>4.4461120449099214</v>
      </c>
    </row>
    <row r="3816" spans="1:12" hidden="1" x14ac:dyDescent="0.35">
      <c r="A3816" s="8" t="s">
        <v>98</v>
      </c>
      <c r="B3816" s="9" t="s">
        <v>280</v>
      </c>
      <c r="C3816" s="10" t="s">
        <v>52</v>
      </c>
      <c r="D3816" s="10">
        <v>1.5</v>
      </c>
      <c r="E3816" t="s">
        <v>45</v>
      </c>
      <c r="F3816">
        <v>1</v>
      </c>
      <c r="G3816" t="s">
        <v>42</v>
      </c>
      <c r="H3816" s="17" t="s">
        <v>186</v>
      </c>
      <c r="I3816" s="17">
        <f>IF(Table18[[#This Row],[Semi_total_radno]]="BLD", 0.65*Table18[[#This Row],[LLD]], Table18[[#This Row],[Semi_total_radno]])</f>
        <v>0.65</v>
      </c>
      <c r="J3816" s="20">
        <v>5.2734487690031502E-3</v>
      </c>
      <c r="K3816" s="20">
        <v>0.87811797857284501</v>
      </c>
      <c r="L3816" s="19">
        <f t="shared" ref="L3816:L3835" si="42">K3816/J3816</f>
        <v>166.51683121192761</v>
      </c>
    </row>
    <row r="3817" spans="1:12" hidden="1" x14ac:dyDescent="0.35">
      <c r="A3817" s="8" t="s">
        <v>99</v>
      </c>
      <c r="B3817" s="9" t="s">
        <v>280</v>
      </c>
      <c r="C3817" s="10" t="s">
        <v>54</v>
      </c>
      <c r="D3817" s="10">
        <v>2.5</v>
      </c>
      <c r="E3817" t="s">
        <v>45</v>
      </c>
      <c r="F3817">
        <v>1</v>
      </c>
      <c r="G3817" t="s">
        <v>42</v>
      </c>
      <c r="H3817" s="17" t="s">
        <v>186</v>
      </c>
      <c r="I3817" s="17">
        <f>IF(Table18[[#This Row],[Semi_total_radno]]="BLD", 0.65*Table18[[#This Row],[LLD]], Table18[[#This Row],[Semi_total_radno]])</f>
        <v>0.65</v>
      </c>
      <c r="J3817" s="18">
        <v>0.251287370920181</v>
      </c>
      <c r="K3817" s="18">
        <v>1.31207203865051</v>
      </c>
      <c r="L3817" s="19">
        <f t="shared" si="42"/>
        <v>5.2214006372301016</v>
      </c>
    </row>
    <row r="3818" spans="1:12" hidden="1" x14ac:dyDescent="0.35">
      <c r="A3818" s="8" t="s">
        <v>100</v>
      </c>
      <c r="B3818" s="9" t="s">
        <v>280</v>
      </c>
      <c r="C3818" s="10" t="s">
        <v>56</v>
      </c>
      <c r="D3818" s="10">
        <v>3.5</v>
      </c>
      <c r="E3818" t="s">
        <v>45</v>
      </c>
      <c r="F3818">
        <v>1</v>
      </c>
      <c r="G3818" t="s">
        <v>42</v>
      </c>
      <c r="H3818" s="17" t="s">
        <v>186</v>
      </c>
      <c r="I3818" s="17">
        <f>IF(Table18[[#This Row],[Semi_total_radno]]="BLD", 0.65*Table18[[#This Row],[LLD]], Table18[[#This Row],[Semi_total_radno]])</f>
        <v>0.65</v>
      </c>
      <c r="J3818" s="18">
        <v>0.51856994628906306</v>
      </c>
      <c r="K3818" s="18">
        <v>2.0246231555938698</v>
      </c>
      <c r="L3818" s="19">
        <f t="shared" si="42"/>
        <v>3.9042431403560309</v>
      </c>
    </row>
    <row r="3819" spans="1:12" hidden="1" x14ac:dyDescent="0.35">
      <c r="A3819" s="8" t="s">
        <v>101</v>
      </c>
      <c r="B3819" s="9" t="s">
        <v>280</v>
      </c>
      <c r="C3819" s="10" t="s">
        <v>58</v>
      </c>
      <c r="D3819" s="10">
        <v>4.5</v>
      </c>
      <c r="E3819" t="s">
        <v>45</v>
      </c>
      <c r="F3819">
        <v>1</v>
      </c>
      <c r="G3819" t="s">
        <v>42</v>
      </c>
      <c r="H3819" s="17" t="s">
        <v>186</v>
      </c>
      <c r="I3819" s="17">
        <f>IF(Table18[[#This Row],[Semi_total_radno]]="BLD", 0.65*Table18[[#This Row],[LLD]], Table18[[#This Row],[Semi_total_radno]])</f>
        <v>0.65</v>
      </c>
      <c r="J3819" s="18">
        <v>0.44535508751869202</v>
      </c>
      <c r="K3819" s="18">
        <v>1.79194223880768</v>
      </c>
      <c r="L3819" s="19">
        <f t="shared" si="42"/>
        <v>4.0236258415538373</v>
      </c>
    </row>
    <row r="3820" spans="1:12" hidden="1" x14ac:dyDescent="0.35">
      <c r="A3820" s="8" t="s">
        <v>102</v>
      </c>
      <c r="B3820" s="9" t="s">
        <v>280</v>
      </c>
      <c r="C3820" s="10" t="s">
        <v>60</v>
      </c>
      <c r="D3820" s="10">
        <v>5.5</v>
      </c>
      <c r="E3820" t="s">
        <v>45</v>
      </c>
      <c r="F3820">
        <v>1</v>
      </c>
      <c r="G3820" t="s">
        <v>42</v>
      </c>
      <c r="H3820" s="17" t="s">
        <v>186</v>
      </c>
      <c r="I3820" s="17">
        <f>IF(Table18[[#This Row],[Semi_total_radno]]="BLD", 0.65*Table18[[#This Row],[LLD]], Table18[[#This Row],[Semi_total_radno]])</f>
        <v>0.65</v>
      </c>
      <c r="J3820" s="18">
        <v>0.73049771785736095</v>
      </c>
      <c r="K3820" s="18">
        <v>2.5906391143798801</v>
      </c>
      <c r="L3820" s="19">
        <f t="shared" si="42"/>
        <v>3.5464027484966567</v>
      </c>
    </row>
    <row r="3821" spans="1:12" hidden="1" x14ac:dyDescent="0.35">
      <c r="A3821" s="8" t="s">
        <v>103</v>
      </c>
      <c r="B3821" s="9" t="s">
        <v>280</v>
      </c>
      <c r="C3821" s="10" t="s">
        <v>62</v>
      </c>
      <c r="D3821" s="10">
        <v>6.5</v>
      </c>
      <c r="E3821" t="s">
        <v>45</v>
      </c>
      <c r="F3821">
        <v>1</v>
      </c>
      <c r="G3821" t="s">
        <v>42</v>
      </c>
      <c r="H3821" s="17">
        <v>1</v>
      </c>
      <c r="I3821" s="17">
        <f>IF(Table18[[#This Row],[Semi_total_radno]]="BLD", 0.65*Table18[[#This Row],[LLD]], Table18[[#This Row],[Semi_total_radno]])</f>
        <v>1</v>
      </c>
      <c r="J3821" s="18">
        <v>0.23559479415416701</v>
      </c>
      <c r="K3821" s="18">
        <v>1.2447416782379199</v>
      </c>
      <c r="L3821" s="19">
        <f t="shared" si="42"/>
        <v>5.2834006061415515</v>
      </c>
    </row>
    <row r="3822" spans="1:12" hidden="1" x14ac:dyDescent="0.35">
      <c r="A3822" s="8" t="s">
        <v>104</v>
      </c>
      <c r="B3822" s="9" t="s">
        <v>280</v>
      </c>
      <c r="C3822" s="10" t="s">
        <v>64</v>
      </c>
      <c r="D3822" s="10">
        <v>7.5</v>
      </c>
      <c r="E3822" t="s">
        <v>45</v>
      </c>
      <c r="F3822">
        <v>1</v>
      </c>
      <c r="G3822" t="s">
        <v>42</v>
      </c>
      <c r="H3822" s="17" t="s">
        <v>186</v>
      </c>
      <c r="I3822" s="17">
        <f>IF(Table18[[#This Row],[Semi_total_radno]]="BLD", 0.65*Table18[[#This Row],[LLD]], Table18[[#This Row],[Semi_total_radno]])</f>
        <v>0.65</v>
      </c>
      <c r="J3822" s="20">
        <v>3.7895394489169099E-3</v>
      </c>
      <c r="K3822" s="20">
        <v>7.4258851818740403E-3</v>
      </c>
      <c r="L3822" s="19">
        <f t="shared" si="42"/>
        <v>1.9595745820765729</v>
      </c>
    </row>
    <row r="3823" spans="1:12" hidden="1" x14ac:dyDescent="0.35">
      <c r="A3823" s="8" t="s">
        <v>105</v>
      </c>
      <c r="B3823" s="9" t="s">
        <v>280</v>
      </c>
      <c r="C3823" s="10" t="s">
        <v>66</v>
      </c>
      <c r="D3823" s="10">
        <v>8.5</v>
      </c>
      <c r="E3823" t="s">
        <v>45</v>
      </c>
      <c r="F3823">
        <v>1</v>
      </c>
      <c r="G3823" t="s">
        <v>42</v>
      </c>
      <c r="H3823" s="17">
        <v>1</v>
      </c>
      <c r="I3823" s="17">
        <f>IF(Table18[[#This Row],[Semi_total_radno]]="BLD", 0.65*Table18[[#This Row],[LLD]], Table18[[#This Row],[Semi_total_radno]])</f>
        <v>1</v>
      </c>
      <c r="J3823" s="18">
        <v>0.114164553582668</v>
      </c>
      <c r="K3823" s="18">
        <v>0.98078691959381104</v>
      </c>
      <c r="L3823" s="19">
        <f t="shared" si="42"/>
        <v>8.5909933408850137</v>
      </c>
    </row>
    <row r="3824" spans="1:12" hidden="1" x14ac:dyDescent="0.35">
      <c r="A3824" s="8" t="s">
        <v>106</v>
      </c>
      <c r="B3824" s="9" t="s">
        <v>280</v>
      </c>
      <c r="C3824" s="10" t="s">
        <v>68</v>
      </c>
      <c r="D3824" s="10">
        <v>9.5</v>
      </c>
      <c r="E3824" t="s">
        <v>45</v>
      </c>
      <c r="F3824">
        <v>1</v>
      </c>
      <c r="G3824" t="s">
        <v>42</v>
      </c>
      <c r="H3824" s="17">
        <v>1</v>
      </c>
      <c r="I3824" s="17">
        <f>IF(Table18[[#This Row],[Semi_total_radno]]="BLD", 0.65*Table18[[#This Row],[LLD]], Table18[[#This Row],[Semi_total_radno]])</f>
        <v>1</v>
      </c>
      <c r="J3824" s="20">
        <v>2.5792727246880501E-3</v>
      </c>
      <c r="K3824" s="20">
        <v>0.72248029708862305</v>
      </c>
      <c r="L3824" s="19">
        <f t="shared" si="42"/>
        <v>280.11008303745911</v>
      </c>
    </row>
    <row r="3825" spans="1:12" hidden="1" x14ac:dyDescent="0.35">
      <c r="A3825" s="8" t="s">
        <v>107</v>
      </c>
      <c r="B3825" s="9" t="s">
        <v>280</v>
      </c>
      <c r="C3825" s="10" t="s">
        <v>70</v>
      </c>
      <c r="D3825" s="10">
        <v>10.5</v>
      </c>
      <c r="E3825" t="s">
        <v>45</v>
      </c>
      <c r="F3825">
        <v>1</v>
      </c>
      <c r="G3825" t="s">
        <v>42</v>
      </c>
      <c r="H3825" s="17" t="s">
        <v>186</v>
      </c>
      <c r="I3825" s="17">
        <f>IF(Table18[[#This Row],[Semi_total_radno]]="BLD", 0.65*Table18[[#This Row],[LLD]], Table18[[#This Row],[Semi_total_radno]])</f>
        <v>0.65</v>
      </c>
      <c r="J3825" s="20">
        <v>4.1285236366093202E-3</v>
      </c>
      <c r="K3825" s="20">
        <v>0.62968802452087402</v>
      </c>
      <c r="L3825" s="19">
        <f t="shared" si="42"/>
        <v>152.52135628755298</v>
      </c>
    </row>
    <row r="3826" spans="1:12" hidden="1" x14ac:dyDescent="0.35">
      <c r="A3826" t="s">
        <v>108</v>
      </c>
      <c r="B3826" t="s">
        <v>281</v>
      </c>
      <c r="C3826" s="5" t="s">
        <v>50</v>
      </c>
      <c r="D3826" s="5">
        <v>0.5</v>
      </c>
      <c r="E3826" t="s">
        <v>45</v>
      </c>
      <c r="F3826">
        <v>1</v>
      </c>
      <c r="G3826" t="s">
        <v>42</v>
      </c>
      <c r="H3826" s="14" t="s">
        <v>186</v>
      </c>
      <c r="I3826" s="14">
        <f>IF(Table18[[#This Row],[Semi_total_radno]]="BLD", 0.65*Table18[[#This Row],[LLD]], Table18[[#This Row],[Semi_total_radno]])</f>
        <v>0.65</v>
      </c>
      <c r="J3826" s="18">
        <v>0.16807575523853299</v>
      </c>
      <c r="K3826" s="18">
        <v>1.5302046537399301</v>
      </c>
      <c r="L3826" s="19">
        <f t="shared" si="42"/>
        <v>9.1042557064120562</v>
      </c>
    </row>
    <row r="3827" spans="1:12" hidden="1" x14ac:dyDescent="0.35">
      <c r="A3827" t="s">
        <v>109</v>
      </c>
      <c r="B3827" t="s">
        <v>281</v>
      </c>
      <c r="C3827" s="5" t="s">
        <v>52</v>
      </c>
      <c r="D3827" s="5">
        <v>1.5</v>
      </c>
      <c r="E3827" t="s">
        <v>45</v>
      </c>
      <c r="F3827">
        <v>1</v>
      </c>
      <c r="G3827" t="s">
        <v>42</v>
      </c>
      <c r="H3827" s="14" t="s">
        <v>186</v>
      </c>
      <c r="I3827" s="14">
        <f>IF(Table18[[#This Row],[Semi_total_radno]]="BLD", 0.65*Table18[[#This Row],[LLD]], Table18[[#This Row],[Semi_total_radno]])</f>
        <v>0.65</v>
      </c>
      <c r="J3827" s="18">
        <v>0.16324836015701299</v>
      </c>
      <c r="K3827" s="18">
        <v>1.52458536624908</v>
      </c>
      <c r="L3827" s="19">
        <f t="shared" si="42"/>
        <v>9.3390547064774623</v>
      </c>
    </row>
    <row r="3828" spans="1:12" hidden="1" x14ac:dyDescent="0.35">
      <c r="A3828" t="s">
        <v>110</v>
      </c>
      <c r="B3828" t="s">
        <v>281</v>
      </c>
      <c r="C3828" s="5" t="s">
        <v>54</v>
      </c>
      <c r="D3828" s="5">
        <v>2.5</v>
      </c>
      <c r="E3828" t="s">
        <v>45</v>
      </c>
      <c r="F3828">
        <v>1</v>
      </c>
      <c r="G3828" t="s">
        <v>42</v>
      </c>
      <c r="H3828" s="14">
        <v>1</v>
      </c>
      <c r="I3828" s="14">
        <f>IF(Table18[[#This Row],[Semi_total_radno]]="BLD", 0.65*Table18[[#This Row],[LLD]], Table18[[#This Row],[Semi_total_radno]])</f>
        <v>1</v>
      </c>
      <c r="J3828" s="18">
        <v>0.15263675153255499</v>
      </c>
      <c r="K3828" s="18">
        <v>1.33317422866821</v>
      </c>
      <c r="L3828" s="19">
        <f t="shared" si="42"/>
        <v>8.7342937744836977</v>
      </c>
    </row>
    <row r="3829" spans="1:12" hidden="1" x14ac:dyDescent="0.35">
      <c r="A3829" t="s">
        <v>111</v>
      </c>
      <c r="B3829" t="s">
        <v>281</v>
      </c>
      <c r="C3829" s="5" t="s">
        <v>56</v>
      </c>
      <c r="D3829" s="5">
        <v>3.5</v>
      </c>
      <c r="E3829" t="s">
        <v>45</v>
      </c>
      <c r="F3829">
        <v>1</v>
      </c>
      <c r="G3829" t="s">
        <v>42</v>
      </c>
      <c r="H3829" s="14">
        <v>1</v>
      </c>
      <c r="I3829" s="14">
        <f>IF(Table18[[#This Row],[Semi_total_radno]]="BLD", 0.65*Table18[[#This Row],[LLD]], Table18[[#This Row],[Semi_total_radno]])</f>
        <v>1</v>
      </c>
      <c r="J3829" s="18">
        <v>0.16178780794143699</v>
      </c>
      <c r="K3829" s="18">
        <v>1.3450558185577399</v>
      </c>
      <c r="L3829" s="19">
        <f t="shared" si="42"/>
        <v>8.3137032120777317</v>
      </c>
    </row>
    <row r="3830" spans="1:12" hidden="1" x14ac:dyDescent="0.35">
      <c r="A3830" t="s">
        <v>112</v>
      </c>
      <c r="B3830" t="s">
        <v>281</v>
      </c>
      <c r="C3830" s="5" t="s">
        <v>58</v>
      </c>
      <c r="D3830" s="5">
        <v>4.5</v>
      </c>
      <c r="E3830" t="s">
        <v>45</v>
      </c>
      <c r="F3830">
        <v>1</v>
      </c>
      <c r="G3830" t="s">
        <v>42</v>
      </c>
      <c r="H3830" s="14" t="s">
        <v>186</v>
      </c>
      <c r="I3830" s="14">
        <f>IF(Table18[[#This Row],[Semi_total_radno]]="BLD", 0.65*Table18[[#This Row],[LLD]], Table18[[#This Row],[Semi_total_radno]])</f>
        <v>0.65</v>
      </c>
      <c r="J3830" s="18">
        <v>0.15010447800159499</v>
      </c>
      <c r="K3830" s="18">
        <v>1.32600581645966</v>
      </c>
      <c r="L3830" s="19">
        <f t="shared" si="42"/>
        <v>8.8338857981676604</v>
      </c>
    </row>
    <row r="3831" spans="1:12" hidden="1" x14ac:dyDescent="0.35">
      <c r="A3831" t="s">
        <v>113</v>
      </c>
      <c r="B3831" t="s">
        <v>281</v>
      </c>
      <c r="C3831" s="5" t="s">
        <v>60</v>
      </c>
      <c r="D3831" s="5">
        <v>5.5</v>
      </c>
      <c r="E3831" t="s">
        <v>45</v>
      </c>
      <c r="F3831">
        <v>1</v>
      </c>
      <c r="G3831" t="s">
        <v>42</v>
      </c>
      <c r="H3831" s="14">
        <v>1</v>
      </c>
      <c r="I3831" s="14">
        <f>IF(Table18[[#This Row],[Semi_total_radno]]="BLD", 0.65*Table18[[#This Row],[LLD]], Table18[[#This Row],[Semi_total_radno]])</f>
        <v>1</v>
      </c>
      <c r="J3831" s="18">
        <v>0.14570626616478</v>
      </c>
      <c r="K3831" s="18">
        <v>1.3029922246932999</v>
      </c>
      <c r="L3831" s="19">
        <f t="shared" si="42"/>
        <v>8.9425956686017809</v>
      </c>
    </row>
    <row r="3832" spans="1:12" hidden="1" x14ac:dyDescent="0.35">
      <c r="A3832" t="s">
        <v>114</v>
      </c>
      <c r="B3832" t="s">
        <v>281</v>
      </c>
      <c r="C3832" s="5" t="s">
        <v>62</v>
      </c>
      <c r="D3832" s="5">
        <v>6.5</v>
      </c>
      <c r="E3832" t="s">
        <v>45</v>
      </c>
      <c r="F3832">
        <v>1</v>
      </c>
      <c r="G3832" t="s">
        <v>42</v>
      </c>
      <c r="H3832" s="14" t="s">
        <v>186</v>
      </c>
      <c r="I3832" s="14">
        <f>IF(Table18[[#This Row],[Semi_total_radno]]="BLD", 0.65*Table18[[#This Row],[LLD]], Table18[[#This Row],[Semi_total_radno]])</f>
        <v>0.65</v>
      </c>
      <c r="J3832" s="20">
        <v>4.9335267394781104E-3</v>
      </c>
      <c r="K3832" s="20">
        <v>1.0768021345138501</v>
      </c>
      <c r="L3832" s="21">
        <f t="shared" si="42"/>
        <v>218.26214620410852</v>
      </c>
    </row>
    <row r="3833" spans="1:12" hidden="1" x14ac:dyDescent="0.35">
      <c r="A3833" t="s">
        <v>115</v>
      </c>
      <c r="B3833" t="s">
        <v>281</v>
      </c>
      <c r="C3833" s="5" t="s">
        <v>64</v>
      </c>
      <c r="D3833" s="5">
        <v>7.5</v>
      </c>
      <c r="E3833" t="s">
        <v>45</v>
      </c>
      <c r="F3833">
        <v>1</v>
      </c>
      <c r="G3833" t="s">
        <v>42</v>
      </c>
      <c r="H3833" s="14" t="s">
        <v>186</v>
      </c>
      <c r="I3833" s="14">
        <f>IF(Table18[[#This Row],[Semi_total_radno]]="BLD", 0.65*Table18[[#This Row],[LLD]], Table18[[#This Row],[Semi_total_radno]])</f>
        <v>0.65</v>
      </c>
      <c r="J3833" s="20"/>
      <c r="K3833" s="20"/>
      <c r="L3833" s="21"/>
    </row>
    <row r="3834" spans="1:12" hidden="1" x14ac:dyDescent="0.35">
      <c r="A3834" t="s">
        <v>116</v>
      </c>
      <c r="B3834" t="s">
        <v>281</v>
      </c>
      <c r="C3834" s="5" t="s">
        <v>66</v>
      </c>
      <c r="D3834" s="5">
        <v>8.5</v>
      </c>
      <c r="E3834" t="s">
        <v>45</v>
      </c>
      <c r="F3834">
        <v>1</v>
      </c>
      <c r="G3834" t="s">
        <v>42</v>
      </c>
      <c r="H3834" s="14" t="s">
        <v>186</v>
      </c>
      <c r="I3834" s="14">
        <f>IF(Table18[[#This Row],[Semi_total_radno]]="BLD", 0.65*Table18[[#This Row],[LLD]], Table18[[#This Row],[Semi_total_radno]])</f>
        <v>0.65</v>
      </c>
      <c r="J3834" s="20">
        <v>3.00309574231505E-3</v>
      </c>
      <c r="K3834" s="20">
        <v>0.83362019062042203</v>
      </c>
      <c r="L3834" s="21">
        <f t="shared" si="42"/>
        <v>277.58695098338569</v>
      </c>
    </row>
    <row r="3835" spans="1:12" hidden="1" x14ac:dyDescent="0.35">
      <c r="A3835" t="s">
        <v>117</v>
      </c>
      <c r="B3835" t="s">
        <v>281</v>
      </c>
      <c r="C3835" s="5" t="s">
        <v>68</v>
      </c>
      <c r="D3835" s="5">
        <v>9.5</v>
      </c>
      <c r="E3835" t="s">
        <v>45</v>
      </c>
      <c r="F3835">
        <v>1</v>
      </c>
      <c r="G3835" t="s">
        <v>42</v>
      </c>
      <c r="H3835" s="14" t="s">
        <v>186</v>
      </c>
      <c r="I3835" s="14">
        <f>IF(Table18[[#This Row],[Semi_total_radno]]="BLD", 0.65*Table18[[#This Row],[LLD]], Table18[[#This Row],[Semi_total_radno]])</f>
        <v>0.65</v>
      </c>
      <c r="J3835" s="20">
        <v>2.0532638300210198E-3</v>
      </c>
      <c r="K3835" s="20">
        <v>0.66615408658981301</v>
      </c>
      <c r="L3835" s="21">
        <f t="shared" si="42"/>
        <v>324.43667338307586</v>
      </c>
    </row>
    <row r="3836" spans="1:12" hidden="1" x14ac:dyDescent="0.35">
      <c r="A3836" t="s">
        <v>118</v>
      </c>
      <c r="B3836" t="s">
        <v>281</v>
      </c>
      <c r="C3836" s="5" t="s">
        <v>70</v>
      </c>
      <c r="D3836" s="5">
        <v>10.5</v>
      </c>
      <c r="E3836" t="s">
        <v>45</v>
      </c>
      <c r="F3836">
        <v>1</v>
      </c>
      <c r="G3836" t="s">
        <v>42</v>
      </c>
      <c r="H3836" s="14" t="s">
        <v>186</v>
      </c>
      <c r="I3836" s="14">
        <f>IF(Table18[[#This Row],[Semi_total_radno]]="BLD", 0.65*Table18[[#This Row],[LLD]], Table18[[#This Row],[Semi_total_radno]])</f>
        <v>0.65</v>
      </c>
      <c r="J3836" s="20">
        <v>2.5867882650345599E-3</v>
      </c>
      <c r="K3836" s="20">
        <v>3.3793365582823801E-3</v>
      </c>
      <c r="L3836" s="19">
        <f>K3836/J3836</f>
        <v>1.3063831330768898</v>
      </c>
    </row>
    <row r="3837" spans="1:12" hidden="1" x14ac:dyDescent="0.35">
      <c r="A3837" t="s">
        <v>119</v>
      </c>
      <c r="B3837" t="s">
        <v>281</v>
      </c>
      <c r="C3837" s="5" t="s">
        <v>72</v>
      </c>
      <c r="D3837" s="5">
        <v>11.5</v>
      </c>
      <c r="E3837" t="s">
        <v>45</v>
      </c>
      <c r="F3837">
        <v>1</v>
      </c>
      <c r="G3837" t="s">
        <v>42</v>
      </c>
      <c r="H3837" s="14" t="s">
        <v>186</v>
      </c>
      <c r="I3837" s="14">
        <f>IF(Table18[[#This Row],[Semi_total_radno]]="BLD", 0.65*Table18[[#This Row],[LLD]], Table18[[#This Row],[Semi_total_radno]])</f>
        <v>0.65</v>
      </c>
      <c r="J3837" s="18">
        <v>9.0370938414707802E-4</v>
      </c>
      <c r="K3837" s="18">
        <v>0.345187067985535</v>
      </c>
      <c r="L3837" s="19">
        <f>K3837/J3837</f>
        <v>381.96689559810534</v>
      </c>
    </row>
    <row r="3838" spans="1:12" hidden="1" x14ac:dyDescent="0.35">
      <c r="A3838" t="s">
        <v>120</v>
      </c>
      <c r="B3838" t="s">
        <v>281</v>
      </c>
      <c r="C3838" s="5" t="s">
        <v>74</v>
      </c>
      <c r="D3838" s="5">
        <v>12.5</v>
      </c>
      <c r="E3838" t="s">
        <v>45</v>
      </c>
      <c r="F3838">
        <v>1</v>
      </c>
      <c r="G3838" t="s">
        <v>42</v>
      </c>
      <c r="H3838" s="14" t="s">
        <v>186</v>
      </c>
      <c r="I3838" s="14">
        <f>IF(Table18[[#This Row],[Semi_total_radno]]="BLD", 0.65*Table18[[#This Row],[LLD]], Table18[[#This Row],[Semi_total_radno]])</f>
        <v>0.65</v>
      </c>
      <c r="J3838" s="18">
        <v>2.2553734015673399E-3</v>
      </c>
      <c r="K3838" s="18">
        <v>1.8333044135943101E-3</v>
      </c>
      <c r="L3838" s="19">
        <f>K3838/J3838</f>
        <v>0.81286070515874709</v>
      </c>
    </row>
    <row r="3839" spans="1:12" hidden="1" x14ac:dyDescent="0.35">
      <c r="A3839" t="s">
        <v>121</v>
      </c>
      <c r="B3839" t="s">
        <v>281</v>
      </c>
      <c r="C3839" s="5" t="s">
        <v>76</v>
      </c>
      <c r="D3839" s="5">
        <v>13.5</v>
      </c>
      <c r="E3839" t="s">
        <v>45</v>
      </c>
      <c r="F3839">
        <v>1</v>
      </c>
      <c r="G3839" t="s">
        <v>42</v>
      </c>
      <c r="H3839" s="14" t="s">
        <v>186</v>
      </c>
      <c r="I3839" s="14">
        <f>IF(Table18[[#This Row],[Semi_total_radno]]="BLD", 0.65*Table18[[#This Row],[LLD]], Table18[[#This Row],[Semi_total_radno]])</f>
        <v>0.65</v>
      </c>
      <c r="J3839" s="18">
        <v>2.0753995049744801E-3</v>
      </c>
      <c r="K3839" s="18">
        <v>0</v>
      </c>
      <c r="L3839" s="19">
        <f>K3839/J3839</f>
        <v>0</v>
      </c>
    </row>
    <row r="3840" spans="1:12" hidden="1" x14ac:dyDescent="0.35">
      <c r="A3840" t="s">
        <v>122</v>
      </c>
      <c r="B3840" t="s">
        <v>281</v>
      </c>
      <c r="C3840" s="5" t="s">
        <v>78</v>
      </c>
      <c r="D3840" s="5">
        <v>14.5</v>
      </c>
      <c r="E3840" t="s">
        <v>45</v>
      </c>
      <c r="F3840">
        <v>1</v>
      </c>
      <c r="G3840" t="s">
        <v>42</v>
      </c>
      <c r="H3840" s="14" t="s">
        <v>186</v>
      </c>
      <c r="I3840" s="14">
        <f>IF(Table18[[#This Row],[Semi_total_radno]]="BLD", 0.65*Table18[[#This Row],[LLD]], Table18[[#This Row],[Semi_total_radno]])</f>
        <v>0.65</v>
      </c>
      <c r="J3840" s="18">
        <v>6.0549000045284596E-4</v>
      </c>
      <c r="K3840" s="18">
        <v>2.4608948733657598E-3</v>
      </c>
      <c r="L3840" s="19">
        <f>K3840/J3840</f>
        <v>4.0643030793658967</v>
      </c>
    </row>
    <row r="3841" spans="1:12" hidden="1" x14ac:dyDescent="0.35">
      <c r="A3841" t="s">
        <v>123</v>
      </c>
      <c r="B3841" t="s">
        <v>282</v>
      </c>
      <c r="C3841" s="5" t="s">
        <v>50</v>
      </c>
      <c r="D3841" s="5">
        <v>0.5</v>
      </c>
      <c r="E3841" t="s">
        <v>45</v>
      </c>
      <c r="F3841">
        <v>1</v>
      </c>
      <c r="G3841" t="s">
        <v>42</v>
      </c>
      <c r="H3841" s="14">
        <v>1</v>
      </c>
      <c r="I3841" s="14">
        <f>IF(Table18[[#This Row],[Semi_total_radno]]="BLD", 0.65*Table18[[#This Row],[LLD]], Table18[[#This Row],[Semi_total_radno]])</f>
        <v>1</v>
      </c>
      <c r="J3841">
        <v>0.21229170262813599</v>
      </c>
      <c r="K3841">
        <v>1.76952517032623</v>
      </c>
      <c r="L3841">
        <v>8.335347771108351</v>
      </c>
    </row>
    <row r="3842" spans="1:12" hidden="1" x14ac:dyDescent="0.35">
      <c r="A3842" t="s">
        <v>124</v>
      </c>
      <c r="B3842" t="s">
        <v>282</v>
      </c>
      <c r="C3842" s="5" t="s">
        <v>52</v>
      </c>
      <c r="D3842" s="5">
        <v>1.5</v>
      </c>
      <c r="E3842" t="s">
        <v>45</v>
      </c>
      <c r="F3842">
        <v>1</v>
      </c>
      <c r="G3842" t="s">
        <v>42</v>
      </c>
      <c r="H3842" s="14">
        <v>1</v>
      </c>
      <c r="I3842" s="14">
        <f>IF(Table18[[#This Row],[Semi_total_radno]]="BLD", 0.65*Table18[[#This Row],[LLD]], Table18[[#This Row],[Semi_total_radno]])</f>
        <v>1</v>
      </c>
      <c r="J3842">
        <v>0.180383771657944</v>
      </c>
      <c r="K3842">
        <v>1.5377279520034799</v>
      </c>
      <c r="L3842">
        <v>8.5247577310858347</v>
      </c>
    </row>
    <row r="3843" spans="1:12" hidden="1" x14ac:dyDescent="0.35">
      <c r="A3843" t="s">
        <v>125</v>
      </c>
      <c r="B3843" t="s">
        <v>282</v>
      </c>
      <c r="C3843" s="5" t="s">
        <v>54</v>
      </c>
      <c r="D3843" s="5">
        <v>2.5</v>
      </c>
      <c r="E3843" t="s">
        <v>45</v>
      </c>
      <c r="F3843">
        <v>1</v>
      </c>
      <c r="G3843" t="s">
        <v>42</v>
      </c>
      <c r="H3843" s="14">
        <v>1</v>
      </c>
      <c r="I3843" s="14">
        <f>IF(Table18[[#This Row],[Semi_total_radno]]="BLD", 0.65*Table18[[#This Row],[LLD]], Table18[[#This Row],[Semi_total_radno]])</f>
        <v>1</v>
      </c>
      <c r="J3843">
        <v>0.20040309429168701</v>
      </c>
      <c r="K3843">
        <v>1.6762900352478001</v>
      </c>
      <c r="L3843">
        <v>8.3645915806467404</v>
      </c>
    </row>
    <row r="3844" spans="1:12" hidden="1" x14ac:dyDescent="0.35">
      <c r="A3844" t="s">
        <v>126</v>
      </c>
      <c r="B3844" t="s">
        <v>282</v>
      </c>
      <c r="C3844" s="5" t="s">
        <v>56</v>
      </c>
      <c r="D3844" s="5">
        <v>3.5</v>
      </c>
      <c r="E3844" t="s">
        <v>45</v>
      </c>
      <c r="F3844">
        <v>1</v>
      </c>
      <c r="G3844" t="s">
        <v>42</v>
      </c>
      <c r="H3844" s="14">
        <v>1</v>
      </c>
      <c r="I3844" s="14">
        <f>IF(Table18[[#This Row],[Semi_total_radno]]="BLD", 0.65*Table18[[#This Row],[LLD]], Table18[[#This Row],[Semi_total_radno]])</f>
        <v>1</v>
      </c>
      <c r="J3844">
        <v>0.183190897107124</v>
      </c>
      <c r="K3844">
        <v>1.5863311290741</v>
      </c>
      <c r="L3844">
        <v>8.6594429861133655</v>
      </c>
    </row>
    <row r="3845" spans="1:12" hidden="1" x14ac:dyDescent="0.35">
      <c r="A3845" t="s">
        <v>127</v>
      </c>
      <c r="B3845" t="s">
        <v>282</v>
      </c>
      <c r="C3845" s="5" t="s">
        <v>58</v>
      </c>
      <c r="D3845" s="5">
        <v>4.5</v>
      </c>
      <c r="E3845" t="s">
        <v>45</v>
      </c>
      <c r="F3845">
        <v>1</v>
      </c>
      <c r="G3845" t="s">
        <v>42</v>
      </c>
      <c r="H3845" s="14">
        <v>2</v>
      </c>
      <c r="I3845" s="14">
        <f>IF(Table18[[#This Row],[Semi_total_radno]]="BLD", 0.65*Table18[[#This Row],[LLD]], Table18[[#This Row],[Semi_total_radno]])</f>
        <v>2</v>
      </c>
      <c r="J3845">
        <v>0.17950253188610099</v>
      </c>
      <c r="K3845">
        <v>1.49674808979034</v>
      </c>
      <c r="L3845">
        <v>8.3383118559022087</v>
      </c>
    </row>
    <row r="3846" spans="1:12" hidden="1" x14ac:dyDescent="0.35">
      <c r="A3846" t="s">
        <v>128</v>
      </c>
      <c r="B3846" t="s">
        <v>282</v>
      </c>
      <c r="C3846" s="5" t="s">
        <v>60</v>
      </c>
      <c r="D3846" s="5">
        <v>5.5</v>
      </c>
      <c r="E3846" t="s">
        <v>45</v>
      </c>
      <c r="F3846">
        <v>1</v>
      </c>
      <c r="G3846" t="s">
        <v>42</v>
      </c>
      <c r="H3846" s="14">
        <v>1</v>
      </c>
      <c r="I3846" s="14">
        <f>IF(Table18[[#This Row],[Semi_total_radno]]="BLD", 0.65*Table18[[#This Row],[LLD]], Table18[[#This Row],[Semi_total_radno]])</f>
        <v>1</v>
      </c>
      <c r="J3846">
        <v>0.21012133359909099</v>
      </c>
      <c r="K3846">
        <v>1.78055608272552</v>
      </c>
      <c r="L3846">
        <v>8.4739424228231854</v>
      </c>
    </row>
    <row r="3847" spans="1:12" hidden="1" x14ac:dyDescent="0.35">
      <c r="A3847" t="s">
        <v>129</v>
      </c>
      <c r="B3847" t="s">
        <v>282</v>
      </c>
      <c r="C3847" s="5" t="s">
        <v>62</v>
      </c>
      <c r="D3847" s="5">
        <v>6.5</v>
      </c>
      <c r="E3847" t="s">
        <v>45</v>
      </c>
      <c r="F3847">
        <v>1</v>
      </c>
      <c r="G3847" t="s">
        <v>42</v>
      </c>
      <c r="H3847" s="14">
        <v>1</v>
      </c>
      <c r="I3847" s="14">
        <f>IF(Table18[[#This Row],[Semi_total_radno]]="BLD", 0.65*Table18[[#This Row],[LLD]], Table18[[#This Row],[Semi_total_radno]])</f>
        <v>1</v>
      </c>
      <c r="J3847">
        <v>0.16531734168529499</v>
      </c>
      <c r="K3847">
        <v>1.38433909416199</v>
      </c>
      <c r="L3847">
        <v>8.3738286621936844</v>
      </c>
    </row>
    <row r="3848" spans="1:12" hidden="1" x14ac:dyDescent="0.35">
      <c r="A3848" t="s">
        <v>130</v>
      </c>
      <c r="B3848" t="s">
        <v>282</v>
      </c>
      <c r="C3848" s="5" t="s">
        <v>64</v>
      </c>
      <c r="D3848" s="5">
        <v>7.5</v>
      </c>
      <c r="E3848" t="s">
        <v>45</v>
      </c>
      <c r="F3848">
        <v>1</v>
      </c>
      <c r="G3848" t="s">
        <v>42</v>
      </c>
      <c r="H3848" s="14">
        <v>1</v>
      </c>
      <c r="I3848" s="14">
        <f>IF(Table18[[#This Row],[Semi_total_radno]]="BLD", 0.65*Table18[[#This Row],[LLD]], Table18[[#This Row],[Semi_total_radno]])</f>
        <v>1</v>
      </c>
      <c r="J3848">
        <v>0.155876278877258</v>
      </c>
      <c r="K3848">
        <v>1.3395510911941499</v>
      </c>
      <c r="L3848">
        <v>8.5936814815098046</v>
      </c>
    </row>
    <row r="3849" spans="1:12" hidden="1" x14ac:dyDescent="0.35">
      <c r="A3849" t="s">
        <v>131</v>
      </c>
      <c r="B3849" t="s">
        <v>282</v>
      </c>
      <c r="C3849" s="5" t="s">
        <v>66</v>
      </c>
      <c r="D3849" s="5">
        <v>8.5</v>
      </c>
      <c r="E3849" t="s">
        <v>45</v>
      </c>
      <c r="F3849">
        <v>1</v>
      </c>
      <c r="G3849" t="s">
        <v>42</v>
      </c>
      <c r="H3849" s="14" t="s">
        <v>186</v>
      </c>
      <c r="I3849" s="14">
        <f>IF(Table18[[#This Row],[Semi_total_radno]]="BLD", 0.65*Table18[[#This Row],[LLD]], Table18[[#This Row],[Semi_total_radno]])</f>
        <v>0.65</v>
      </c>
      <c r="J3849">
        <v>0.123540781438351</v>
      </c>
      <c r="K3849">
        <v>1.0216146707534799</v>
      </c>
      <c r="L3849">
        <v>8.2694528791149295</v>
      </c>
    </row>
    <row r="3850" spans="1:12" hidden="1" x14ac:dyDescent="0.35">
      <c r="A3850" t="s">
        <v>132</v>
      </c>
      <c r="B3850" t="s">
        <v>282</v>
      </c>
      <c r="C3850" s="5" t="s">
        <v>68</v>
      </c>
      <c r="D3850" s="5">
        <v>9.5</v>
      </c>
      <c r="E3850" t="s">
        <v>45</v>
      </c>
      <c r="F3850">
        <v>1</v>
      </c>
      <c r="G3850" t="s">
        <v>42</v>
      </c>
      <c r="H3850" s="14" t="s">
        <v>186</v>
      </c>
      <c r="I3850" s="14">
        <f>IF(Table18[[#This Row],[Semi_total_radno]]="BLD", 0.65*Table18[[#This Row],[LLD]], Table18[[#This Row],[Semi_total_radno]])</f>
        <v>0.65</v>
      </c>
      <c r="J3850">
        <v>6.5454812720418002E-3</v>
      </c>
      <c r="K3850">
        <v>6.65070489048958E-3</v>
      </c>
      <c r="L3850">
        <v>1.0160757649551653</v>
      </c>
    </row>
    <row r="3851" spans="1:12" hidden="1" x14ac:dyDescent="0.35">
      <c r="A3851" t="s">
        <v>133</v>
      </c>
      <c r="B3851" t="s">
        <v>282</v>
      </c>
      <c r="C3851" s="5" t="s">
        <v>70</v>
      </c>
      <c r="D3851" s="5">
        <v>10.5</v>
      </c>
      <c r="E3851" t="s">
        <v>45</v>
      </c>
      <c r="F3851">
        <v>1</v>
      </c>
      <c r="G3851" t="s">
        <v>42</v>
      </c>
      <c r="H3851" s="14" t="s">
        <v>186</v>
      </c>
      <c r="I3851" s="14">
        <f>IF(Table18[[#This Row],[Semi_total_radno]]="BLD", 0.65*Table18[[#This Row],[LLD]], Table18[[#This Row],[Semi_total_radno]])</f>
        <v>0.65</v>
      </c>
      <c r="J3851">
        <v>1.96829624474049E-3</v>
      </c>
      <c r="K3851">
        <v>1.5237623592838599E-3</v>
      </c>
      <c r="L3851">
        <v>0.77415295759239755</v>
      </c>
    </row>
    <row r="3852" spans="1:12" hidden="1" x14ac:dyDescent="0.35">
      <c r="A3852" t="s">
        <v>134</v>
      </c>
      <c r="B3852" t="s">
        <v>282</v>
      </c>
      <c r="C3852" s="5" t="s">
        <v>72</v>
      </c>
      <c r="D3852" s="5">
        <v>11.5</v>
      </c>
      <c r="E3852" t="s">
        <v>45</v>
      </c>
      <c r="F3852">
        <v>1</v>
      </c>
      <c r="G3852" t="s">
        <v>42</v>
      </c>
      <c r="H3852" s="14" t="s">
        <v>186</v>
      </c>
      <c r="I3852" s="14">
        <f>IF(Table18[[#This Row],[Semi_total_radno]]="BLD", 0.65*Table18[[#This Row],[LLD]], Table18[[#This Row],[Semi_total_radno]])</f>
        <v>0.65</v>
      </c>
      <c r="J3852">
        <v>1.30416988395154E-3</v>
      </c>
      <c r="K3852">
        <v>1.98770314455032E-3</v>
      </c>
      <c r="L3852">
        <v>1.5241136672530144</v>
      </c>
    </row>
    <row r="3853" spans="1:12" hidden="1" x14ac:dyDescent="0.35">
      <c r="A3853" t="s">
        <v>135</v>
      </c>
      <c r="B3853" t="s">
        <v>282</v>
      </c>
      <c r="C3853" s="5" t="s">
        <v>74</v>
      </c>
      <c r="D3853" s="5">
        <v>12.5</v>
      </c>
      <c r="E3853" t="s">
        <v>45</v>
      </c>
      <c r="F3853">
        <v>1</v>
      </c>
      <c r="G3853" t="s">
        <v>42</v>
      </c>
      <c r="H3853" s="14" t="s">
        <v>186</v>
      </c>
      <c r="I3853" s="14">
        <f>IF(Table18[[#This Row],[Semi_total_radno]]="BLD", 0.65*Table18[[#This Row],[LLD]], Table18[[#This Row],[Semi_total_radno]])</f>
        <v>0.65</v>
      </c>
      <c r="J3853">
        <v>2.35832622274756E-3</v>
      </c>
      <c r="K3853">
        <v>2.2406382486224201E-3</v>
      </c>
      <c r="L3853">
        <v>0.95009682163987141</v>
      </c>
    </row>
    <row r="3854" spans="1:12" hidden="1" x14ac:dyDescent="0.35">
      <c r="A3854" t="s">
        <v>136</v>
      </c>
      <c r="B3854" t="s">
        <v>282</v>
      </c>
      <c r="C3854" s="5" t="s">
        <v>76</v>
      </c>
      <c r="D3854" s="5">
        <v>13.5</v>
      </c>
      <c r="E3854" t="s">
        <v>45</v>
      </c>
      <c r="F3854">
        <v>1</v>
      </c>
      <c r="G3854" t="s">
        <v>42</v>
      </c>
      <c r="H3854" s="14" t="s">
        <v>186</v>
      </c>
      <c r="I3854" s="14">
        <f>IF(Table18[[#This Row],[Semi_total_radno]]="BLD", 0.65*Table18[[#This Row],[LLD]], Table18[[#This Row],[Semi_total_radno]])</f>
        <v>0.65</v>
      </c>
      <c r="J3854">
        <v>2.9150891738633313E-3</v>
      </c>
      <c r="K3854">
        <v>1.3814973256861167E-3</v>
      </c>
      <c r="L3854">
        <v>1.1654368705726958</v>
      </c>
    </row>
    <row r="3855" spans="1:12" hidden="1" x14ac:dyDescent="0.35">
      <c r="A3855" t="s">
        <v>137</v>
      </c>
      <c r="B3855" t="s">
        <v>282</v>
      </c>
      <c r="C3855" s="5" t="s">
        <v>78</v>
      </c>
      <c r="D3855" s="5">
        <v>14.5</v>
      </c>
      <c r="E3855" t="s">
        <v>45</v>
      </c>
      <c r="F3855">
        <v>1</v>
      </c>
      <c r="G3855" t="s">
        <v>42</v>
      </c>
      <c r="H3855" s="14" t="s">
        <v>186</v>
      </c>
      <c r="I3855" s="14">
        <f>IF(Table18[[#This Row],[Semi_total_radno]]="BLD", 0.65*Table18[[#This Row],[LLD]], Table18[[#This Row],[Semi_total_radno]])</f>
        <v>0.65</v>
      </c>
      <c r="J3855">
        <v>1.5981536901866396E-3</v>
      </c>
      <c r="K3855">
        <v>0.26474439896022278</v>
      </c>
      <c r="L3855">
        <v>275.0674972782781</v>
      </c>
    </row>
    <row r="3856" spans="1:12" hidden="1" x14ac:dyDescent="0.35">
      <c r="A3856" t="s">
        <v>138</v>
      </c>
      <c r="B3856" t="s">
        <v>282</v>
      </c>
      <c r="C3856" s="5" t="s">
        <v>80</v>
      </c>
      <c r="D3856" s="5">
        <v>15.5</v>
      </c>
      <c r="E3856" t="s">
        <v>45</v>
      </c>
      <c r="F3856">
        <v>1</v>
      </c>
      <c r="G3856" t="s">
        <v>42</v>
      </c>
      <c r="H3856" s="14" t="s">
        <v>186</v>
      </c>
      <c r="I3856" s="14">
        <f>IF(Table18[[#This Row],[Semi_total_radno]]="BLD", 0.65*Table18[[#This Row],[LLD]], Table18[[#This Row],[Semi_total_radno]])</f>
        <v>0.65</v>
      </c>
      <c r="J3856">
        <v>4.0012004319578401E-3</v>
      </c>
      <c r="K3856">
        <v>0.21320059255231158</v>
      </c>
      <c r="L3856">
        <v>73.840563734158209</v>
      </c>
    </row>
    <row r="3857" spans="1:12" hidden="1" x14ac:dyDescent="0.35">
      <c r="A3857" t="s">
        <v>139</v>
      </c>
      <c r="B3857" t="s">
        <v>282</v>
      </c>
      <c r="C3857" s="5" t="s">
        <v>82</v>
      </c>
      <c r="D3857" s="5">
        <v>16.5</v>
      </c>
      <c r="E3857" t="s">
        <v>45</v>
      </c>
      <c r="F3857">
        <v>1</v>
      </c>
      <c r="G3857" t="s">
        <v>42</v>
      </c>
      <c r="H3857" s="14">
        <v>1</v>
      </c>
      <c r="I3857" s="14">
        <f>IF(Table18[[#This Row],[Semi_total_radno]]="BLD", 0.65*Table18[[#This Row],[LLD]], Table18[[#This Row],[Semi_total_radno]])</f>
        <v>1</v>
      </c>
      <c r="J3857">
        <v>4.9353404901921749E-3</v>
      </c>
      <c r="K3857">
        <v>0.46628283429890854</v>
      </c>
      <c r="L3857">
        <v>97.033223756615058</v>
      </c>
    </row>
    <row r="3858" spans="1:12" hidden="1" x14ac:dyDescent="0.35">
      <c r="A3858" t="s">
        <v>140</v>
      </c>
      <c r="B3858" t="s">
        <v>282</v>
      </c>
      <c r="C3858" s="5" t="s">
        <v>84</v>
      </c>
      <c r="D3858" s="5">
        <v>17.5</v>
      </c>
      <c r="E3858" t="s">
        <v>45</v>
      </c>
      <c r="F3858">
        <v>1</v>
      </c>
      <c r="G3858" t="s">
        <v>42</v>
      </c>
      <c r="H3858" s="14">
        <v>1</v>
      </c>
      <c r="I3858" s="14">
        <f>IF(Table18[[#This Row],[Semi_total_radno]]="BLD", 0.65*Table18[[#This Row],[LLD]], Table18[[#This Row],[Semi_total_radno]])</f>
        <v>1</v>
      </c>
      <c r="J3858">
        <v>9.1670993715524708E-3</v>
      </c>
      <c r="K3858">
        <v>0.88189196586608898</v>
      </c>
      <c r="L3858">
        <v>96.201855147637431</v>
      </c>
    </row>
    <row r="3859" spans="1:12" hidden="1" x14ac:dyDescent="0.35">
      <c r="A3859" t="s">
        <v>141</v>
      </c>
      <c r="B3859" t="s">
        <v>282</v>
      </c>
      <c r="C3859" s="5" t="s">
        <v>86</v>
      </c>
      <c r="D3859" s="5">
        <v>18.5</v>
      </c>
      <c r="E3859" t="s">
        <v>45</v>
      </c>
      <c r="F3859">
        <v>1</v>
      </c>
      <c r="G3859" t="s">
        <v>42</v>
      </c>
      <c r="H3859" s="14">
        <v>1</v>
      </c>
      <c r="I3859" s="14">
        <f>IF(Table18[[#This Row],[Semi_total_radno]]="BLD", 0.65*Table18[[#This Row],[LLD]], Table18[[#This Row],[Semi_total_radno]])</f>
        <v>1</v>
      </c>
      <c r="J3859">
        <v>2.86616268567741E-3</v>
      </c>
      <c r="K3859">
        <v>0.791320741176605</v>
      </c>
      <c r="L3859">
        <v>276.09065777422137</v>
      </c>
    </row>
    <row r="3860" spans="1:12" hidden="1" x14ac:dyDescent="0.35">
      <c r="A3860" t="s">
        <v>142</v>
      </c>
      <c r="B3860" t="s">
        <v>282</v>
      </c>
      <c r="C3860" s="5" t="s">
        <v>88</v>
      </c>
      <c r="D3860" s="5">
        <v>19.5</v>
      </c>
      <c r="E3860" t="s">
        <v>45</v>
      </c>
      <c r="F3860">
        <v>1</v>
      </c>
      <c r="G3860" t="s">
        <v>42</v>
      </c>
      <c r="H3860" s="14">
        <v>1</v>
      </c>
      <c r="I3860" s="14">
        <f>IF(Table18[[#This Row],[Semi_total_radno]]="BLD", 0.65*Table18[[#This Row],[LLD]], Table18[[#This Row],[Semi_total_radno]])</f>
        <v>1</v>
      </c>
      <c r="J3860">
        <v>6.7104664631187898E-3</v>
      </c>
      <c r="K3860">
        <v>9.8935631103813405E-3</v>
      </c>
      <c r="L3860">
        <v>1.4878251609778683</v>
      </c>
    </row>
    <row r="3861" spans="1:12" hidden="1" x14ac:dyDescent="0.35">
      <c r="A3861" t="s">
        <v>143</v>
      </c>
      <c r="B3861" t="s">
        <v>282</v>
      </c>
      <c r="C3861" s="5" t="s">
        <v>90</v>
      </c>
      <c r="D3861" s="5">
        <v>20.5</v>
      </c>
      <c r="E3861" t="s">
        <v>45</v>
      </c>
      <c r="F3861">
        <v>1</v>
      </c>
      <c r="G3861" t="s">
        <v>42</v>
      </c>
      <c r="H3861" s="14">
        <v>1</v>
      </c>
      <c r="I3861" s="14">
        <f>IF(Table18[[#This Row],[Semi_total_radno]]="BLD", 0.65*Table18[[#This Row],[LLD]], Table18[[#This Row],[Semi_total_radno]])</f>
        <v>1</v>
      </c>
      <c r="J3861">
        <v>3.7003699690103501E-3</v>
      </c>
      <c r="K3861">
        <v>0.75199699401855502</v>
      </c>
      <c r="L3861">
        <v>203.22211030689826</v>
      </c>
    </row>
    <row r="3862" spans="1:12" hidden="1" x14ac:dyDescent="0.35">
      <c r="A3862" t="s">
        <v>144</v>
      </c>
      <c r="B3862" t="s">
        <v>282</v>
      </c>
      <c r="C3862" s="5" t="s">
        <v>92</v>
      </c>
      <c r="D3862" s="5">
        <v>21.5</v>
      </c>
      <c r="E3862" t="s">
        <v>45</v>
      </c>
      <c r="F3862">
        <v>1</v>
      </c>
      <c r="G3862" t="s">
        <v>42</v>
      </c>
      <c r="H3862" s="14" t="s">
        <v>186</v>
      </c>
      <c r="I3862" s="14">
        <f>IF(Table18[[#This Row],[Semi_total_radno]]="BLD", 0.65*Table18[[#This Row],[LLD]], Table18[[#This Row],[Semi_total_radno]])</f>
        <v>0.65</v>
      </c>
      <c r="J3862">
        <v>5.3646238520741497E-3</v>
      </c>
      <c r="K3862">
        <v>0.70227766036987305</v>
      </c>
      <c r="L3862">
        <v>130.90902171982628</v>
      </c>
    </row>
    <row r="3863" spans="1:12" hidden="1" x14ac:dyDescent="0.35">
      <c r="A3863" t="s">
        <v>145</v>
      </c>
      <c r="B3863" t="s">
        <v>282</v>
      </c>
      <c r="C3863" s="5" t="s">
        <v>94</v>
      </c>
      <c r="D3863" s="5">
        <v>22.5</v>
      </c>
      <c r="E3863" t="s">
        <v>45</v>
      </c>
      <c r="F3863">
        <v>1</v>
      </c>
      <c r="G3863" t="s">
        <v>42</v>
      </c>
      <c r="H3863" s="14" t="s">
        <v>186</v>
      </c>
      <c r="I3863" s="14">
        <f>IF(Table18[[#This Row],[Semi_total_radno]]="BLD", 0.65*Table18[[#This Row],[LLD]], Table18[[#This Row],[Semi_total_radno]])</f>
        <v>0.65</v>
      </c>
      <c r="J3863">
        <v>4.4000954367220402E-3</v>
      </c>
      <c r="K3863">
        <v>0.70528602600097701</v>
      </c>
      <c r="L3863">
        <v>160.28880194616806</v>
      </c>
    </row>
    <row r="3864" spans="1:12" hidden="1" x14ac:dyDescent="0.35">
      <c r="A3864" t="s">
        <v>146</v>
      </c>
      <c r="B3864" t="s">
        <v>282</v>
      </c>
      <c r="C3864" s="5" t="s">
        <v>96</v>
      </c>
      <c r="D3864" s="5">
        <v>23.5</v>
      </c>
      <c r="E3864" t="s">
        <v>45</v>
      </c>
      <c r="F3864">
        <v>1</v>
      </c>
      <c r="G3864" t="s">
        <v>42</v>
      </c>
      <c r="H3864" s="14">
        <v>6</v>
      </c>
      <c r="I3864" s="14">
        <f>IF(Table18[[#This Row],[Semi_total_radno]]="BLD", 0.65*Table18[[#This Row],[LLD]], Table18[[#This Row],[Semi_total_radno]])</f>
        <v>6</v>
      </c>
      <c r="J3864">
        <v>0.12645477056503299</v>
      </c>
      <c r="K3864">
        <v>0.85145920515060403</v>
      </c>
      <c r="L3864">
        <v>6.7333102685336552</v>
      </c>
    </row>
    <row r="3865" spans="1:12" hidden="1" x14ac:dyDescent="0.35">
      <c r="A3865" t="s">
        <v>147</v>
      </c>
      <c r="B3865" t="s">
        <v>282</v>
      </c>
      <c r="C3865" s="5" t="s">
        <v>148</v>
      </c>
      <c r="D3865" s="5">
        <v>24.5</v>
      </c>
      <c r="E3865" t="s">
        <v>45</v>
      </c>
      <c r="F3865">
        <v>1</v>
      </c>
      <c r="G3865" t="s">
        <v>42</v>
      </c>
      <c r="H3865" s="14" t="s">
        <v>186</v>
      </c>
      <c r="I3865" s="14">
        <f>IF(Table18[[#This Row],[Semi_total_radno]]="BLD", 0.65*Table18[[#This Row],[LLD]], Table18[[#This Row],[Semi_total_radno]])</f>
        <v>0.65</v>
      </c>
      <c r="J3865">
        <v>4.6717706136405503E-3</v>
      </c>
      <c r="K3865">
        <v>0.75721907615661599</v>
      </c>
      <c r="L3865">
        <v>162.08395890536698</v>
      </c>
    </row>
    <row r="3866" spans="1:12" hidden="1" x14ac:dyDescent="0.35">
      <c r="A3866" t="s">
        <v>149</v>
      </c>
      <c r="B3866" t="s">
        <v>282</v>
      </c>
      <c r="C3866" s="5" t="s">
        <v>150</v>
      </c>
      <c r="D3866" s="5">
        <v>25.5</v>
      </c>
      <c r="E3866" t="s">
        <v>45</v>
      </c>
      <c r="F3866">
        <v>1</v>
      </c>
      <c r="G3866" t="s">
        <v>42</v>
      </c>
      <c r="H3866" s="14" t="s">
        <v>186</v>
      </c>
      <c r="I3866" s="14">
        <f>IF(Table18[[#This Row],[Semi_total_radno]]="BLD", 0.65*Table18[[#This Row],[LLD]], Table18[[#This Row],[Semi_total_radno]])</f>
        <v>0.65</v>
      </c>
      <c r="J3866">
        <v>7.5809713453054402E-3</v>
      </c>
      <c r="K3866">
        <v>0.77315866947174094</v>
      </c>
      <c r="L3866">
        <v>101.98675529231804</v>
      </c>
    </row>
    <row r="3867" spans="1:12" hidden="1" x14ac:dyDescent="0.35">
      <c r="A3867" t="s">
        <v>151</v>
      </c>
      <c r="B3867" t="s">
        <v>282</v>
      </c>
      <c r="C3867" s="5" t="s">
        <v>152</v>
      </c>
      <c r="D3867" s="5">
        <v>26.5</v>
      </c>
      <c r="E3867" t="s">
        <v>45</v>
      </c>
      <c r="F3867">
        <v>1</v>
      </c>
      <c r="G3867" t="s">
        <v>42</v>
      </c>
      <c r="H3867" s="14" t="s">
        <v>186</v>
      </c>
      <c r="I3867" s="14">
        <f>IF(Table18[[#This Row],[Semi_total_radno]]="BLD", 0.65*Table18[[#This Row],[LLD]], Table18[[#This Row],[Semi_total_radno]])</f>
        <v>0.65</v>
      </c>
      <c r="J3867">
        <v>4.5442925766110403E-3</v>
      </c>
      <c r="K3867">
        <v>0.643393754959106</v>
      </c>
      <c r="L3867">
        <v>141.58281935247322</v>
      </c>
    </row>
    <row r="3868" spans="1:12" hidden="1" x14ac:dyDescent="0.35">
      <c r="A3868" t="s">
        <v>153</v>
      </c>
      <c r="B3868" t="s">
        <v>282</v>
      </c>
      <c r="C3868" s="5" t="s">
        <v>154</v>
      </c>
      <c r="D3868" s="5">
        <v>27.5</v>
      </c>
      <c r="E3868" t="s">
        <v>45</v>
      </c>
      <c r="F3868">
        <v>1</v>
      </c>
      <c r="G3868" t="s">
        <v>42</v>
      </c>
      <c r="H3868" s="14" t="s">
        <v>186</v>
      </c>
      <c r="I3868" s="14">
        <f>IF(Table18[[#This Row],[Semi_total_radno]]="BLD", 0.65*Table18[[#This Row],[LLD]], Table18[[#This Row],[Semi_total_radno]])</f>
        <v>0.65</v>
      </c>
      <c r="J3868">
        <v>0.11133766919374501</v>
      </c>
      <c r="K3868">
        <v>0.77587771415710405</v>
      </c>
      <c r="L3868">
        <v>6.9686901097862499</v>
      </c>
    </row>
    <row r="3869" spans="1:12" hidden="1" x14ac:dyDescent="0.35">
      <c r="A3869" t="s">
        <v>155</v>
      </c>
      <c r="B3869" t="s">
        <v>282</v>
      </c>
      <c r="C3869" s="5" t="s">
        <v>156</v>
      </c>
      <c r="D3869" s="5">
        <v>28.5</v>
      </c>
      <c r="E3869" t="s">
        <v>45</v>
      </c>
      <c r="F3869">
        <v>1</v>
      </c>
      <c r="G3869" t="s">
        <v>42</v>
      </c>
      <c r="H3869" s="14" t="s">
        <v>186</v>
      </c>
      <c r="I3869" s="14">
        <f>IF(Table18[[#This Row],[Semi_total_radno]]="BLD", 0.65*Table18[[#This Row],[LLD]], Table18[[#This Row],[Semi_total_radno]])</f>
        <v>0.65</v>
      </c>
      <c r="J3869">
        <v>3.2196536194533101E-3</v>
      </c>
      <c r="K3869">
        <v>0.61105328798294101</v>
      </c>
      <c r="L3869">
        <v>189.78851771225516</v>
      </c>
    </row>
    <row r="3870" spans="1:12" hidden="1" x14ac:dyDescent="0.35">
      <c r="A3870" t="s">
        <v>157</v>
      </c>
      <c r="B3870" t="s">
        <v>282</v>
      </c>
      <c r="C3870" s="5" t="s">
        <v>158</v>
      </c>
      <c r="D3870" s="5">
        <v>29.5</v>
      </c>
      <c r="E3870" t="s">
        <v>45</v>
      </c>
      <c r="F3870">
        <v>1</v>
      </c>
      <c r="G3870" t="s">
        <v>42</v>
      </c>
      <c r="H3870" s="14" t="s">
        <v>186</v>
      </c>
      <c r="I3870" s="14">
        <f>IF(Table18[[#This Row],[Semi_total_radno]]="BLD", 0.65*Table18[[#This Row],[LLD]], Table18[[#This Row],[Semi_total_radno]])</f>
        <v>0.65</v>
      </c>
      <c r="J3870">
        <v>4.1929841972887499E-3</v>
      </c>
      <c r="K3870">
        <v>5.4549048654735106E-3</v>
      </c>
      <c r="L3870">
        <v>1.3238016333412053</v>
      </c>
    </row>
    <row r="3871" spans="1:12" hidden="1" x14ac:dyDescent="0.35">
      <c r="A3871" t="s">
        <v>159</v>
      </c>
      <c r="B3871" t="s">
        <v>282</v>
      </c>
      <c r="C3871" s="5" t="s">
        <v>160</v>
      </c>
      <c r="D3871" s="5">
        <v>30.5</v>
      </c>
      <c r="E3871" t="s">
        <v>45</v>
      </c>
      <c r="F3871">
        <v>1</v>
      </c>
      <c r="G3871" t="s">
        <v>42</v>
      </c>
      <c r="H3871" s="14" t="s">
        <v>186</v>
      </c>
      <c r="I3871" s="14">
        <f>IF(Table18[[#This Row],[Semi_total_radno]]="BLD", 0.65*Table18[[#This Row],[LLD]], Table18[[#This Row],[Semi_total_radno]])</f>
        <v>0.65</v>
      </c>
      <c r="J3871">
        <v>2.80562147963792E-3</v>
      </c>
      <c r="K3871">
        <v>0.35114298202097427</v>
      </c>
      <c r="L3871">
        <v>120.62676824996448</v>
      </c>
    </row>
    <row r="3872" spans="1:12" hidden="1" x14ac:dyDescent="0.35">
      <c r="A3872" t="s">
        <v>161</v>
      </c>
      <c r="B3872" t="s">
        <v>282</v>
      </c>
      <c r="C3872" s="5" t="s">
        <v>162</v>
      </c>
      <c r="D3872" s="5">
        <v>31.5</v>
      </c>
      <c r="E3872" t="s">
        <v>45</v>
      </c>
      <c r="F3872">
        <v>1</v>
      </c>
      <c r="G3872" t="s">
        <v>42</v>
      </c>
      <c r="H3872" s="14" t="s">
        <v>186</v>
      </c>
      <c r="I3872" s="14">
        <f>IF(Table18[[#This Row],[Semi_total_radno]]="BLD", 0.65*Table18[[#This Row],[LLD]], Table18[[#This Row],[Semi_total_radno]])</f>
        <v>0.65</v>
      </c>
      <c r="J3872">
        <v>2.9442918021231898E-3</v>
      </c>
      <c r="K3872">
        <v>0.64287626743316695</v>
      </c>
      <c r="L3872">
        <v>218.34665537212567</v>
      </c>
    </row>
    <row r="3873" spans="1:12" hidden="1" x14ac:dyDescent="0.35">
      <c r="A3873" t="s">
        <v>163</v>
      </c>
      <c r="B3873" t="s">
        <v>282</v>
      </c>
      <c r="C3873" s="5" t="s">
        <v>164</v>
      </c>
      <c r="D3873" s="5">
        <v>32.5</v>
      </c>
      <c r="E3873" t="s">
        <v>45</v>
      </c>
      <c r="F3873">
        <v>1</v>
      </c>
      <c r="G3873" t="s">
        <v>42</v>
      </c>
      <c r="H3873" s="14" t="s">
        <v>186</v>
      </c>
      <c r="I3873" s="14">
        <f>IF(Table18[[#This Row],[Semi_total_radno]]="BLD", 0.65*Table18[[#This Row],[LLD]], Table18[[#This Row],[Semi_total_radno]])</f>
        <v>0.65</v>
      </c>
      <c r="J3873">
        <v>0.22004885971546201</v>
      </c>
      <c r="K3873">
        <v>1.14431476593018</v>
      </c>
      <c r="L3873">
        <v>5.2002758269679559</v>
      </c>
    </row>
    <row r="3874" spans="1:12" hidden="1" x14ac:dyDescent="0.35">
      <c r="A3874" t="s">
        <v>165</v>
      </c>
      <c r="B3874" t="s">
        <v>282</v>
      </c>
      <c r="C3874" s="5" t="s">
        <v>166</v>
      </c>
      <c r="D3874" s="5">
        <v>33.5</v>
      </c>
      <c r="E3874" t="s">
        <v>45</v>
      </c>
      <c r="F3874">
        <v>1</v>
      </c>
      <c r="G3874" t="s">
        <v>42</v>
      </c>
      <c r="H3874" s="14" t="s">
        <v>186</v>
      </c>
      <c r="I3874" s="14">
        <f>IF(Table18[[#This Row],[Semi_total_radno]]="BLD", 0.65*Table18[[#This Row],[LLD]], Table18[[#This Row],[Semi_total_radno]])</f>
        <v>0.65</v>
      </c>
      <c r="J3874">
        <v>9.9223233759403201E-2</v>
      </c>
      <c r="K3874">
        <v>0.65283411741256703</v>
      </c>
      <c r="L3874">
        <v>6.5794481058293384</v>
      </c>
    </row>
    <row r="3875" spans="1:12" hidden="1" x14ac:dyDescent="0.35">
      <c r="A3875" t="s">
        <v>167</v>
      </c>
      <c r="B3875" t="s">
        <v>282</v>
      </c>
      <c r="C3875" s="5" t="s">
        <v>168</v>
      </c>
      <c r="D3875" s="5">
        <v>34.5</v>
      </c>
      <c r="E3875" t="s">
        <v>45</v>
      </c>
      <c r="F3875">
        <v>1</v>
      </c>
      <c r="G3875" t="s">
        <v>42</v>
      </c>
      <c r="H3875" s="14" t="s">
        <v>186</v>
      </c>
      <c r="I3875" s="14">
        <f>IF(Table18[[#This Row],[Semi_total_radno]]="BLD", 0.65*Table18[[#This Row],[LLD]], Table18[[#This Row],[Semi_total_radno]])</f>
        <v>0.65</v>
      </c>
      <c r="J3875">
        <v>0.105852633714676</v>
      </c>
      <c r="K3875">
        <v>0.71126335859298695</v>
      </c>
      <c r="L3875">
        <v>6.7193732799335484</v>
      </c>
    </row>
    <row r="3876" spans="1:12" hidden="1" x14ac:dyDescent="0.35">
      <c r="A3876" t="s">
        <v>169</v>
      </c>
      <c r="B3876" t="s">
        <v>282</v>
      </c>
      <c r="C3876" s="5" t="s">
        <v>170</v>
      </c>
      <c r="D3876" s="5">
        <v>35.5</v>
      </c>
      <c r="E3876" t="s">
        <v>45</v>
      </c>
      <c r="F3876">
        <v>1</v>
      </c>
      <c r="G3876" t="s">
        <v>42</v>
      </c>
      <c r="H3876" s="14" t="s">
        <v>186</v>
      </c>
      <c r="I3876" s="14">
        <f>IF(Table18[[#This Row],[Semi_total_radno]]="BLD", 0.65*Table18[[#This Row],[LLD]], Table18[[#This Row],[Semi_total_radno]])</f>
        <v>0.65</v>
      </c>
      <c r="J3876">
        <v>3.9853155612945557E-3</v>
      </c>
      <c r="K3876">
        <v>0.33570869080722343</v>
      </c>
      <c r="L3876">
        <v>84.790029569277735</v>
      </c>
    </row>
    <row r="3877" spans="1:12" hidden="1" x14ac:dyDescent="0.35">
      <c r="A3877" t="s">
        <v>171</v>
      </c>
      <c r="B3877" t="s">
        <v>282</v>
      </c>
      <c r="C3877" s="5" t="s">
        <v>172</v>
      </c>
      <c r="D3877" s="5">
        <v>36.5</v>
      </c>
      <c r="E3877" t="s">
        <v>45</v>
      </c>
      <c r="F3877">
        <v>1</v>
      </c>
      <c r="G3877" t="s">
        <v>42</v>
      </c>
      <c r="H3877" s="14" t="s">
        <v>186</v>
      </c>
      <c r="I3877" s="14">
        <f>IF(Table18[[#This Row],[Semi_total_radno]]="BLD", 0.65*Table18[[#This Row],[LLD]], Table18[[#This Row],[Semi_total_radno]])</f>
        <v>0.65</v>
      </c>
      <c r="J3877">
        <v>0.103278502821922</v>
      </c>
      <c r="K3877">
        <v>0.77632200717926003</v>
      </c>
      <c r="L3877">
        <v>7.5167821566684943</v>
      </c>
    </row>
    <row r="3878" spans="1:12" hidden="1" x14ac:dyDescent="0.35">
      <c r="A3878" t="s">
        <v>173</v>
      </c>
      <c r="B3878" t="s">
        <v>282</v>
      </c>
      <c r="C3878" s="5" t="s">
        <v>174</v>
      </c>
      <c r="D3878" s="5">
        <v>37.5</v>
      </c>
      <c r="E3878" t="s">
        <v>45</v>
      </c>
      <c r="F3878">
        <v>1</v>
      </c>
      <c r="G3878" t="s">
        <v>42</v>
      </c>
      <c r="H3878" s="14">
        <v>5</v>
      </c>
      <c r="I3878" s="14">
        <f>IF(Table18[[#This Row],[Semi_total_radno]]="BLD", 0.65*Table18[[#This Row],[LLD]], Table18[[#This Row],[Semi_total_radno]])</f>
        <v>5</v>
      </c>
      <c r="J3878">
        <v>3.2888703746721128E-2</v>
      </c>
      <c r="K3878">
        <v>0.31405077059753228</v>
      </c>
      <c r="L3878">
        <v>5.8507370657551112</v>
      </c>
    </row>
    <row r="3879" spans="1:12" hidden="1" x14ac:dyDescent="0.35">
      <c r="A3879" t="s">
        <v>175</v>
      </c>
      <c r="B3879" t="s">
        <v>282</v>
      </c>
      <c r="C3879" s="5" t="s">
        <v>176</v>
      </c>
      <c r="D3879" s="5">
        <v>38.5</v>
      </c>
      <c r="E3879" t="s">
        <v>45</v>
      </c>
      <c r="F3879">
        <v>1</v>
      </c>
      <c r="G3879" t="s">
        <v>42</v>
      </c>
      <c r="H3879" s="14">
        <v>2</v>
      </c>
      <c r="I3879" s="14">
        <f>IF(Table18[[#This Row],[Semi_total_radno]]="BLD", 0.65*Table18[[#This Row],[LLD]], Table18[[#This Row],[Semi_total_radno]])</f>
        <v>2</v>
      </c>
      <c r="J3879">
        <v>2.6430316502228401E-3</v>
      </c>
      <c r="K3879">
        <v>0.24631776055321097</v>
      </c>
      <c r="L3879">
        <v>80.726734053813971</v>
      </c>
    </row>
    <row r="3880" spans="1:12" hidden="1" x14ac:dyDescent="0.35">
      <c r="A3880" t="s">
        <v>177</v>
      </c>
      <c r="B3880" t="s">
        <v>282</v>
      </c>
      <c r="C3880" s="5" t="s">
        <v>178</v>
      </c>
      <c r="D3880" s="5">
        <v>39.5</v>
      </c>
      <c r="E3880" t="s">
        <v>45</v>
      </c>
      <c r="F3880">
        <v>1</v>
      </c>
      <c r="G3880" t="s">
        <v>42</v>
      </c>
      <c r="H3880" s="14" t="s">
        <v>186</v>
      </c>
      <c r="I3880" s="14">
        <f>IF(Table18[[#This Row],[Semi_total_radno]]="BLD", 0.65*Table18[[#This Row],[LLD]], Table18[[#This Row],[Semi_total_radno]])</f>
        <v>0.65</v>
      </c>
      <c r="J3880">
        <v>2.7010203339159502E-3</v>
      </c>
      <c r="K3880">
        <v>0.46000003814697299</v>
      </c>
      <c r="L3880">
        <v>170.30602560479917</v>
      </c>
    </row>
    <row r="3881" spans="1:12" hidden="1" x14ac:dyDescent="0.35">
      <c r="A3881" t="s">
        <v>179</v>
      </c>
      <c r="B3881" t="s">
        <v>282</v>
      </c>
      <c r="C3881" s="13" t="s">
        <v>185</v>
      </c>
      <c r="D3881" s="5">
        <v>40.5</v>
      </c>
      <c r="E3881" t="s">
        <v>45</v>
      </c>
      <c r="F3881">
        <v>1</v>
      </c>
      <c r="G3881" t="s">
        <v>42</v>
      </c>
      <c r="H3881" s="14" t="s">
        <v>186</v>
      </c>
      <c r="I3881" s="14">
        <f>IF(Table18[[#This Row],[Semi_total_radno]]="BLD", 0.65*Table18[[#This Row],[LLD]], Table18[[#This Row],[Semi_total_radno]])</f>
        <v>0.65</v>
      </c>
      <c r="J3881">
        <v>0.13278423249721499</v>
      </c>
      <c r="K3881">
        <v>0.830455541610718</v>
      </c>
      <c r="L3881">
        <v>6.2541728486334849</v>
      </c>
    </row>
    <row r="3882" spans="1:12" hidden="1" x14ac:dyDescent="0.35">
      <c r="A3882" t="s">
        <v>49</v>
      </c>
      <c r="B3882" t="s">
        <v>279</v>
      </c>
      <c r="C3882" s="5" t="s">
        <v>50</v>
      </c>
      <c r="D3882" s="5">
        <v>0.5</v>
      </c>
      <c r="E3882" t="s">
        <v>45</v>
      </c>
      <c r="F3882">
        <v>0.5</v>
      </c>
      <c r="G3882" t="s">
        <v>43</v>
      </c>
      <c r="H3882" s="15" t="s">
        <v>186</v>
      </c>
      <c r="I3882" s="15">
        <f>IF(Table18[[#This Row],[Semi_total_radno]]="BLD", 0.65*Table18[[#This Row],[LLD]], Table18[[#This Row],[Semi_total_radno]])</f>
        <v>0.32500000000000001</v>
      </c>
      <c r="J3882">
        <v>0.213008597493172</v>
      </c>
      <c r="K3882">
        <v>1.55813443660736</v>
      </c>
      <c r="L3882">
        <v>7.3148898915092193</v>
      </c>
    </row>
    <row r="3883" spans="1:12" hidden="1" x14ac:dyDescent="0.35">
      <c r="A3883" t="s">
        <v>51</v>
      </c>
      <c r="B3883" t="s">
        <v>279</v>
      </c>
      <c r="C3883" s="5" t="s">
        <v>52</v>
      </c>
      <c r="D3883" s="5">
        <v>1.5</v>
      </c>
      <c r="E3883" t="s">
        <v>45</v>
      </c>
      <c r="F3883">
        <v>0.5</v>
      </c>
      <c r="G3883" t="s">
        <v>43</v>
      </c>
      <c r="H3883" s="15" t="s">
        <v>186</v>
      </c>
      <c r="I3883" s="15">
        <f>IF(Table18[[#This Row],[Semi_total_radno]]="BLD", 0.65*Table18[[#This Row],[LLD]], Table18[[#This Row],[Semi_total_radno]])</f>
        <v>0.32500000000000001</v>
      </c>
      <c r="J3883">
        <v>0.24476093053817699</v>
      </c>
      <c r="K3883">
        <v>1.8220783472061199</v>
      </c>
      <c r="L3883">
        <v>7.4443185977425355</v>
      </c>
    </row>
    <row r="3884" spans="1:12" hidden="1" x14ac:dyDescent="0.35">
      <c r="A3884" t="s">
        <v>53</v>
      </c>
      <c r="B3884" t="s">
        <v>279</v>
      </c>
      <c r="C3884" s="5" t="s">
        <v>54</v>
      </c>
      <c r="D3884" s="5">
        <v>2.5</v>
      </c>
      <c r="E3884" t="s">
        <v>45</v>
      </c>
      <c r="F3884">
        <v>0.5</v>
      </c>
      <c r="G3884" t="s">
        <v>43</v>
      </c>
      <c r="H3884" s="15" t="s">
        <v>186</v>
      </c>
      <c r="I3884" s="15">
        <f>IF(Table18[[#This Row],[Semi_total_radno]]="BLD", 0.65*Table18[[#This Row],[LLD]], Table18[[#This Row],[Semi_total_radno]])</f>
        <v>0.32500000000000001</v>
      </c>
      <c r="J3884">
        <v>0.20878420770168299</v>
      </c>
      <c r="K3884">
        <v>1.5988929271698</v>
      </c>
      <c r="L3884">
        <v>7.6581123868063106</v>
      </c>
    </row>
    <row r="3885" spans="1:12" hidden="1" x14ac:dyDescent="0.35">
      <c r="A3885" t="s">
        <v>55</v>
      </c>
      <c r="B3885" t="s">
        <v>279</v>
      </c>
      <c r="C3885" s="5" t="s">
        <v>56</v>
      </c>
      <c r="D3885" s="5">
        <v>3.5</v>
      </c>
      <c r="E3885" t="s">
        <v>45</v>
      </c>
      <c r="F3885">
        <v>0.5</v>
      </c>
      <c r="G3885" t="s">
        <v>43</v>
      </c>
      <c r="H3885" s="15" t="s">
        <v>186</v>
      </c>
      <c r="I3885" s="15">
        <f>IF(Table18[[#This Row],[Semi_total_radno]]="BLD", 0.65*Table18[[#This Row],[LLD]], Table18[[#This Row],[Semi_total_radno]])</f>
        <v>0.32500000000000001</v>
      </c>
      <c r="J3885">
        <v>0.26063022017478898</v>
      </c>
      <c r="K3885">
        <v>1.7546205520629901</v>
      </c>
      <c r="L3885">
        <v>6.7322221916026157</v>
      </c>
    </row>
    <row r="3886" spans="1:12" hidden="1" x14ac:dyDescent="0.35">
      <c r="A3886" t="s">
        <v>57</v>
      </c>
      <c r="B3886" t="s">
        <v>279</v>
      </c>
      <c r="C3886" s="5" t="s">
        <v>58</v>
      </c>
      <c r="D3886" s="5">
        <v>4.5</v>
      </c>
      <c r="E3886" t="s">
        <v>45</v>
      </c>
      <c r="F3886">
        <v>0.5</v>
      </c>
      <c r="G3886" t="s">
        <v>43</v>
      </c>
      <c r="H3886" s="15" t="s">
        <v>186</v>
      </c>
      <c r="I3886" s="15">
        <f>IF(Table18[[#This Row],[Semi_total_radno]]="BLD", 0.65*Table18[[#This Row],[LLD]], Table18[[#This Row],[Semi_total_radno]])</f>
        <v>0.32500000000000001</v>
      </c>
      <c r="J3886">
        <v>0.26099950075149497</v>
      </c>
      <c r="K3886">
        <v>1.78256392478943</v>
      </c>
      <c r="L3886">
        <v>6.8297599024400419</v>
      </c>
    </row>
    <row r="3887" spans="1:12" hidden="1" x14ac:dyDescent="0.35">
      <c r="A3887" t="s">
        <v>59</v>
      </c>
      <c r="B3887" t="s">
        <v>279</v>
      </c>
      <c r="C3887" s="5" t="s">
        <v>60</v>
      </c>
      <c r="D3887" s="5">
        <v>5.5</v>
      </c>
      <c r="E3887" t="s">
        <v>45</v>
      </c>
      <c r="F3887">
        <v>0.5</v>
      </c>
      <c r="G3887" t="s">
        <v>43</v>
      </c>
      <c r="H3887" s="15" t="s">
        <v>186</v>
      </c>
      <c r="I3887" s="15">
        <f>IF(Table18[[#This Row],[Semi_total_radno]]="BLD", 0.65*Table18[[#This Row],[LLD]], Table18[[#This Row],[Semi_total_radno]])</f>
        <v>0.32500000000000001</v>
      </c>
      <c r="J3887">
        <v>0.20869255065917999</v>
      </c>
      <c r="K3887">
        <v>1.61110508441925</v>
      </c>
      <c r="L3887">
        <v>7.7199932596079011</v>
      </c>
    </row>
    <row r="3888" spans="1:12" hidden="1" x14ac:dyDescent="0.35">
      <c r="A3888" t="s">
        <v>61</v>
      </c>
      <c r="B3888" t="s">
        <v>279</v>
      </c>
      <c r="C3888" s="5" t="s">
        <v>62</v>
      </c>
      <c r="D3888" s="5">
        <v>6.5</v>
      </c>
      <c r="E3888" t="s">
        <v>45</v>
      </c>
      <c r="F3888">
        <v>0.5</v>
      </c>
      <c r="G3888" t="s">
        <v>43</v>
      </c>
      <c r="H3888" s="15" t="s">
        <v>186</v>
      </c>
      <c r="I3888" s="15">
        <f>IF(Table18[[#This Row],[Semi_total_radno]]="BLD", 0.65*Table18[[#This Row],[LLD]], Table18[[#This Row],[Semi_total_radno]])</f>
        <v>0.32500000000000001</v>
      </c>
      <c r="J3888">
        <v>0.25640079379081698</v>
      </c>
      <c r="K3888">
        <v>1.69784879684448</v>
      </c>
      <c r="L3888">
        <v>6.6218546820477453</v>
      </c>
    </row>
    <row r="3889" spans="1:12" hidden="1" x14ac:dyDescent="0.35">
      <c r="A3889" t="s">
        <v>63</v>
      </c>
      <c r="B3889" t="s">
        <v>279</v>
      </c>
      <c r="C3889" s="5" t="s">
        <v>64</v>
      </c>
      <c r="D3889" s="5">
        <v>7.5</v>
      </c>
      <c r="E3889" t="s">
        <v>45</v>
      </c>
      <c r="F3889">
        <v>0.5</v>
      </c>
      <c r="G3889" t="s">
        <v>43</v>
      </c>
      <c r="H3889" s="15" t="s">
        <v>186</v>
      </c>
      <c r="I3889" s="15">
        <f>IF(Table18[[#This Row],[Semi_total_radno]]="BLD", 0.65*Table18[[#This Row],[LLD]], Table18[[#This Row],[Semi_total_radno]])</f>
        <v>0.32500000000000001</v>
      </c>
      <c r="J3889">
        <v>0.165142521262169</v>
      </c>
      <c r="K3889">
        <v>1.2323353290557899</v>
      </c>
      <c r="L3889">
        <v>7.4622533290467237</v>
      </c>
    </row>
    <row r="3890" spans="1:12" hidden="1" x14ac:dyDescent="0.35">
      <c r="A3890" t="s">
        <v>65</v>
      </c>
      <c r="B3890" t="s">
        <v>279</v>
      </c>
      <c r="C3890" s="5" t="s">
        <v>66</v>
      </c>
      <c r="D3890" s="5">
        <v>8.5</v>
      </c>
      <c r="E3890" t="s">
        <v>45</v>
      </c>
      <c r="F3890">
        <v>0.5</v>
      </c>
      <c r="G3890" t="s">
        <v>43</v>
      </c>
      <c r="H3890" s="15" t="s">
        <v>186</v>
      </c>
      <c r="I3890" s="15">
        <f>IF(Table18[[#This Row],[Semi_total_radno]]="BLD", 0.65*Table18[[#This Row],[LLD]], Table18[[#This Row],[Semi_total_radno]])</f>
        <v>0.32500000000000001</v>
      </c>
      <c r="J3890">
        <v>4.9028149805962996E-3</v>
      </c>
      <c r="K3890">
        <v>0.75896835327148404</v>
      </c>
      <c r="L3890">
        <v>154.80256878450987</v>
      </c>
    </row>
    <row r="3891" spans="1:12" hidden="1" x14ac:dyDescent="0.35">
      <c r="A3891" t="s">
        <v>67</v>
      </c>
      <c r="B3891" t="s">
        <v>279</v>
      </c>
      <c r="C3891" s="5" t="s">
        <v>68</v>
      </c>
      <c r="D3891" s="5">
        <v>9.5</v>
      </c>
      <c r="E3891" t="s">
        <v>45</v>
      </c>
      <c r="F3891">
        <v>0.5</v>
      </c>
      <c r="G3891" t="s">
        <v>43</v>
      </c>
      <c r="H3891" s="15" t="s">
        <v>186</v>
      </c>
      <c r="I3891" s="15">
        <f>IF(Table18[[#This Row],[Semi_total_radno]]="BLD", 0.65*Table18[[#This Row],[LLD]], Table18[[#This Row],[Semi_total_radno]])</f>
        <v>0.32500000000000001</v>
      </c>
      <c r="J3891">
        <v>3.07385972701013E-3</v>
      </c>
      <c r="K3891">
        <v>0.477190881967545</v>
      </c>
      <c r="L3891">
        <v>155.24159341900003</v>
      </c>
    </row>
    <row r="3892" spans="1:12" hidden="1" x14ac:dyDescent="0.35">
      <c r="A3892" t="s">
        <v>69</v>
      </c>
      <c r="B3892" t="s">
        <v>279</v>
      </c>
      <c r="C3892" s="5" t="s">
        <v>70</v>
      </c>
      <c r="D3892" s="5">
        <v>10.5</v>
      </c>
      <c r="E3892" t="s">
        <v>45</v>
      </c>
      <c r="F3892">
        <v>0.5</v>
      </c>
      <c r="G3892" t="s">
        <v>43</v>
      </c>
      <c r="H3892" s="15" t="s">
        <v>186</v>
      </c>
      <c r="I3892" s="15">
        <f>IF(Table18[[#This Row],[Semi_total_radno]]="BLD", 0.65*Table18[[#This Row],[LLD]], Table18[[#This Row],[Semi_total_radno]])</f>
        <v>0.32500000000000001</v>
      </c>
      <c r="J3892">
        <v>0.23008805513382</v>
      </c>
      <c r="K3892">
        <v>0.85805010795593295</v>
      </c>
      <c r="L3892">
        <v>3.7292249154650294</v>
      </c>
    </row>
    <row r="3893" spans="1:12" hidden="1" x14ac:dyDescent="0.35">
      <c r="A3893" t="s">
        <v>71</v>
      </c>
      <c r="B3893" t="s">
        <v>279</v>
      </c>
      <c r="C3893" s="5" t="s">
        <v>72</v>
      </c>
      <c r="D3893" s="5">
        <v>11.5</v>
      </c>
      <c r="E3893" t="s">
        <v>45</v>
      </c>
      <c r="F3893">
        <v>0.5</v>
      </c>
      <c r="G3893" t="s">
        <v>43</v>
      </c>
      <c r="H3893" s="15" t="s">
        <v>186</v>
      </c>
      <c r="I3893" s="15">
        <f>IF(Table18[[#This Row],[Semi_total_radno]]="BLD", 0.65*Table18[[#This Row],[LLD]], Table18[[#This Row],[Semi_total_radno]])</f>
        <v>0.32500000000000001</v>
      </c>
      <c r="J3893">
        <v>0.306331336498261</v>
      </c>
      <c r="K3893">
        <v>0.88174587488174405</v>
      </c>
      <c r="L3893">
        <v>2.8784057320454699</v>
      </c>
    </row>
    <row r="3894" spans="1:12" hidden="1" x14ac:dyDescent="0.35">
      <c r="A3894" t="s">
        <v>73</v>
      </c>
      <c r="B3894" t="s">
        <v>279</v>
      </c>
      <c r="C3894" s="5" t="s">
        <v>74</v>
      </c>
      <c r="D3894" s="5">
        <v>12.5</v>
      </c>
      <c r="E3894" t="s">
        <v>45</v>
      </c>
      <c r="F3894">
        <v>0.5</v>
      </c>
      <c r="G3894" t="s">
        <v>43</v>
      </c>
      <c r="H3894" s="15" t="s">
        <v>186</v>
      </c>
      <c r="I3894" s="15">
        <f>IF(Table18[[#This Row],[Semi_total_radno]]="BLD", 0.65*Table18[[#This Row],[LLD]], Table18[[#This Row],[Semi_total_radno]])</f>
        <v>0.32500000000000001</v>
      </c>
      <c r="J3894">
        <v>1.03266257792711E-3</v>
      </c>
      <c r="K3894">
        <v>1.12421077210456E-3</v>
      </c>
      <c r="L3894">
        <v>1.0886525726159431</v>
      </c>
    </row>
    <row r="3895" spans="1:12" hidden="1" x14ac:dyDescent="0.35">
      <c r="A3895" t="s">
        <v>75</v>
      </c>
      <c r="B3895" t="s">
        <v>279</v>
      </c>
      <c r="C3895" s="5" t="s">
        <v>76</v>
      </c>
      <c r="D3895" s="5">
        <v>13.5</v>
      </c>
      <c r="E3895" t="s">
        <v>45</v>
      </c>
      <c r="F3895">
        <v>0.5</v>
      </c>
      <c r="G3895" t="s">
        <v>43</v>
      </c>
      <c r="H3895" s="15" t="s">
        <v>186</v>
      </c>
      <c r="I3895" s="15">
        <f>IF(Table18[[#This Row],[Semi_total_radno]]="BLD", 0.65*Table18[[#This Row],[LLD]], Table18[[#This Row],[Semi_total_radno]])</f>
        <v>0.32500000000000001</v>
      </c>
      <c r="J3895">
        <v>7.0637674070894696E-4</v>
      </c>
      <c r="K3895">
        <v>1.3329919893294579E-3</v>
      </c>
      <c r="L3895">
        <v>1.799905758655191</v>
      </c>
    </row>
    <row r="3896" spans="1:12" hidden="1" x14ac:dyDescent="0.35">
      <c r="A3896" t="s">
        <v>77</v>
      </c>
      <c r="B3896" t="s">
        <v>279</v>
      </c>
      <c r="C3896" s="7" t="s">
        <v>78</v>
      </c>
      <c r="D3896" s="5">
        <v>14.5</v>
      </c>
      <c r="E3896" t="s">
        <v>45</v>
      </c>
      <c r="F3896">
        <v>0.5</v>
      </c>
      <c r="G3896" t="s">
        <v>43</v>
      </c>
      <c r="H3896" s="15" t="s">
        <v>186</v>
      </c>
      <c r="I3896" s="15">
        <f>IF(Table18[[#This Row],[Semi_total_radno]]="BLD", 0.65*Table18[[#This Row],[LLD]], Table18[[#This Row],[Semi_total_radno]])</f>
        <v>0.32500000000000001</v>
      </c>
      <c r="J3896">
        <v>0.13394749164581299</v>
      </c>
      <c r="K3896">
        <v>0.45204642415046697</v>
      </c>
      <c r="L3896">
        <v>3.3748032053170389</v>
      </c>
    </row>
    <row r="3897" spans="1:12" hidden="1" x14ac:dyDescent="0.35">
      <c r="A3897" t="s">
        <v>79</v>
      </c>
      <c r="B3897" t="s">
        <v>279</v>
      </c>
      <c r="C3897" s="5" t="s">
        <v>80</v>
      </c>
      <c r="D3897" s="5">
        <v>15.5</v>
      </c>
      <c r="E3897" t="s">
        <v>45</v>
      </c>
      <c r="F3897">
        <v>0.5</v>
      </c>
      <c r="G3897" t="s">
        <v>43</v>
      </c>
      <c r="H3897" s="15" t="s">
        <v>186</v>
      </c>
      <c r="I3897" s="15">
        <f>IF(Table18[[#This Row],[Semi_total_radno]]="BLD", 0.65*Table18[[#This Row],[LLD]], Table18[[#This Row],[Semi_total_radno]])</f>
        <v>0.32500000000000001</v>
      </c>
      <c r="J3897">
        <v>0.19273193180561099</v>
      </c>
      <c r="K3897">
        <v>0.61511629819869995</v>
      </c>
      <c r="L3897">
        <v>3.1915640155524665</v>
      </c>
    </row>
    <row r="3898" spans="1:12" hidden="1" x14ac:dyDescent="0.35">
      <c r="A3898" t="s">
        <v>81</v>
      </c>
      <c r="B3898" t="s">
        <v>279</v>
      </c>
      <c r="C3898" s="5" t="s">
        <v>82</v>
      </c>
      <c r="D3898" s="5">
        <v>16.5</v>
      </c>
      <c r="E3898" t="s">
        <v>45</v>
      </c>
      <c r="F3898">
        <v>0.5</v>
      </c>
      <c r="G3898" t="s">
        <v>43</v>
      </c>
      <c r="H3898" s="15" t="s">
        <v>186</v>
      </c>
      <c r="I3898" s="15">
        <f>IF(Table18[[#This Row],[Semi_total_radno]]="BLD", 0.65*Table18[[#This Row],[LLD]], Table18[[#This Row],[Semi_total_radno]])</f>
        <v>0.32500000000000001</v>
      </c>
      <c r="J3898">
        <v>0.26588690280914301</v>
      </c>
      <c r="K3898">
        <v>0.84849083423614502</v>
      </c>
      <c r="L3898">
        <v>3.1911719805364105</v>
      </c>
    </row>
    <row r="3899" spans="1:12" hidden="1" x14ac:dyDescent="0.35">
      <c r="A3899" t="s">
        <v>83</v>
      </c>
      <c r="B3899" t="s">
        <v>279</v>
      </c>
      <c r="C3899" s="5" t="s">
        <v>84</v>
      </c>
      <c r="D3899" s="5">
        <v>17.5</v>
      </c>
      <c r="E3899" t="s">
        <v>45</v>
      </c>
      <c r="F3899">
        <v>0.5</v>
      </c>
      <c r="G3899" t="s">
        <v>43</v>
      </c>
      <c r="H3899" s="15" t="s">
        <v>186</v>
      </c>
      <c r="I3899" s="15">
        <f>IF(Table18[[#This Row],[Semi_total_radno]]="BLD", 0.65*Table18[[#This Row],[LLD]], Table18[[#This Row],[Semi_total_radno]])</f>
        <v>0.32500000000000001</v>
      </c>
      <c r="J3899">
        <v>0.25323790311813399</v>
      </c>
      <c r="K3899">
        <v>0.82827520370483398</v>
      </c>
      <c r="L3899">
        <v>3.2707394647729666</v>
      </c>
    </row>
    <row r="3900" spans="1:12" hidden="1" x14ac:dyDescent="0.35">
      <c r="A3900" t="s">
        <v>85</v>
      </c>
      <c r="B3900" t="s">
        <v>279</v>
      </c>
      <c r="C3900" s="5" t="s">
        <v>86</v>
      </c>
      <c r="D3900" s="5">
        <v>18.5</v>
      </c>
      <c r="E3900" t="s">
        <v>45</v>
      </c>
      <c r="F3900">
        <v>0.5</v>
      </c>
      <c r="G3900" t="s">
        <v>43</v>
      </c>
      <c r="H3900" s="15" t="s">
        <v>186</v>
      </c>
      <c r="I3900" s="15">
        <f>IF(Table18[[#This Row],[Semi_total_radno]]="BLD", 0.65*Table18[[#This Row],[LLD]], Table18[[#This Row],[Semi_total_radno]])</f>
        <v>0.32500000000000001</v>
      </c>
      <c r="J3900">
        <v>0.39740765094757102</v>
      </c>
      <c r="K3900">
        <v>1.1307168006896999</v>
      </c>
      <c r="L3900">
        <v>2.8452315852340559</v>
      </c>
    </row>
    <row r="3901" spans="1:12" hidden="1" x14ac:dyDescent="0.35">
      <c r="A3901" t="s">
        <v>87</v>
      </c>
      <c r="B3901" t="s">
        <v>279</v>
      </c>
      <c r="C3901" s="5" t="s">
        <v>88</v>
      </c>
      <c r="D3901" s="5">
        <v>19.5</v>
      </c>
      <c r="E3901" t="s">
        <v>45</v>
      </c>
      <c r="F3901">
        <v>0.5</v>
      </c>
      <c r="G3901" t="s">
        <v>43</v>
      </c>
      <c r="H3901" s="15" t="s">
        <v>186</v>
      </c>
      <c r="I3901" s="15">
        <f>IF(Table18[[#This Row],[Semi_total_radno]]="BLD", 0.65*Table18[[#This Row],[LLD]], Table18[[#This Row],[Semi_total_radno]])</f>
        <v>0.32500000000000001</v>
      </c>
      <c r="J3901">
        <v>0.18366695940494501</v>
      </c>
      <c r="K3901">
        <v>0.54678505659103405</v>
      </c>
      <c r="L3901">
        <v>2.9770463798308655</v>
      </c>
    </row>
    <row r="3902" spans="1:12" hidden="1" x14ac:dyDescent="0.35">
      <c r="A3902" t="s">
        <v>89</v>
      </c>
      <c r="B3902" t="s">
        <v>279</v>
      </c>
      <c r="C3902" s="5" t="s">
        <v>90</v>
      </c>
      <c r="D3902" s="5">
        <v>20.5</v>
      </c>
      <c r="E3902" t="s">
        <v>45</v>
      </c>
      <c r="F3902">
        <v>0.5</v>
      </c>
      <c r="G3902" t="s">
        <v>43</v>
      </c>
      <c r="H3902" s="15" t="s">
        <v>186</v>
      </c>
      <c r="I3902" s="15">
        <f>IF(Table18[[#This Row],[Semi_total_radno]]="BLD", 0.65*Table18[[#This Row],[LLD]], Table18[[#This Row],[Semi_total_radno]])</f>
        <v>0.32500000000000001</v>
      </c>
      <c r="J3902">
        <v>0.52121388912200906</v>
      </c>
      <c r="K3902">
        <v>1.5363302230835001</v>
      </c>
      <c r="L3902">
        <v>2.947600313705121</v>
      </c>
    </row>
    <row r="3903" spans="1:12" hidden="1" x14ac:dyDescent="0.35">
      <c r="A3903" t="s">
        <v>91</v>
      </c>
      <c r="B3903" t="s">
        <v>279</v>
      </c>
      <c r="C3903" s="5" t="s">
        <v>92</v>
      </c>
      <c r="D3903" s="5">
        <v>21.5</v>
      </c>
      <c r="E3903" t="s">
        <v>45</v>
      </c>
      <c r="F3903">
        <v>0.5</v>
      </c>
      <c r="G3903" t="s">
        <v>43</v>
      </c>
      <c r="H3903" s="15" t="s">
        <v>186</v>
      </c>
      <c r="I3903" s="15">
        <f>IF(Table18[[#This Row],[Semi_total_radno]]="BLD", 0.65*Table18[[#This Row],[LLD]], Table18[[#This Row],[Semi_total_radno]])</f>
        <v>0.32500000000000001</v>
      </c>
      <c r="J3903">
        <v>0.18502551317214999</v>
      </c>
      <c r="K3903">
        <v>0.52168637514114402</v>
      </c>
      <c r="L3903">
        <v>2.8195375124065225</v>
      </c>
    </row>
    <row r="3904" spans="1:12" hidden="1" x14ac:dyDescent="0.35">
      <c r="A3904" t="s">
        <v>93</v>
      </c>
      <c r="B3904" t="s">
        <v>279</v>
      </c>
      <c r="C3904" s="5" t="s">
        <v>94</v>
      </c>
      <c r="D3904" s="5">
        <v>22.5</v>
      </c>
      <c r="E3904" t="s">
        <v>45</v>
      </c>
      <c r="F3904">
        <v>0.5</v>
      </c>
      <c r="G3904" t="s">
        <v>43</v>
      </c>
      <c r="H3904" s="15" t="s">
        <v>186</v>
      </c>
      <c r="I3904" s="15">
        <f>IF(Table18[[#This Row],[Semi_total_radno]]="BLD", 0.65*Table18[[#This Row],[LLD]], Table18[[#This Row],[Semi_total_radno]])</f>
        <v>0.32500000000000001</v>
      </c>
      <c r="J3904">
        <v>2.792363899061455E-3</v>
      </c>
      <c r="K3904">
        <v>4.2704086517915121E-3</v>
      </c>
      <c r="L3904">
        <v>1.2605451616936565</v>
      </c>
    </row>
    <row r="3905" spans="1:12" hidden="1" x14ac:dyDescent="0.35">
      <c r="A3905" t="s">
        <v>95</v>
      </c>
      <c r="B3905" t="s">
        <v>279</v>
      </c>
      <c r="C3905" s="5" t="s">
        <v>96</v>
      </c>
      <c r="D3905" s="5">
        <v>23.5</v>
      </c>
      <c r="E3905" t="s">
        <v>45</v>
      </c>
      <c r="F3905">
        <v>0.5</v>
      </c>
      <c r="G3905" t="s">
        <v>43</v>
      </c>
      <c r="H3905" s="15" t="s">
        <v>186</v>
      </c>
      <c r="I3905" s="15">
        <f>IF(Table18[[#This Row],[Semi_total_radno]]="BLD", 0.65*Table18[[#This Row],[LLD]], Table18[[#This Row],[Semi_total_radno]])</f>
        <v>0.32500000000000001</v>
      </c>
      <c r="J3905">
        <v>0.255171298980713</v>
      </c>
      <c r="K3905">
        <v>0.80598986148834195</v>
      </c>
      <c r="L3905">
        <v>3.158622716221946</v>
      </c>
    </row>
    <row r="3906" spans="1:12" hidden="1" x14ac:dyDescent="0.35">
      <c r="A3906" s="8" t="s">
        <v>97</v>
      </c>
      <c r="B3906" s="9" t="s">
        <v>280</v>
      </c>
      <c r="C3906" s="10" t="s">
        <v>50</v>
      </c>
      <c r="D3906" s="10">
        <v>0.5</v>
      </c>
      <c r="E3906" t="s">
        <v>45</v>
      </c>
      <c r="F3906">
        <v>0.5</v>
      </c>
      <c r="G3906" t="s">
        <v>43</v>
      </c>
      <c r="H3906" s="16" t="s">
        <v>186</v>
      </c>
      <c r="I3906" s="16">
        <f>IF(Table18[[#This Row],[Semi_total_radno]]="BLD", 0.65*Table18[[#This Row],[LLD]], Table18[[#This Row],[Semi_total_radno]])</f>
        <v>0.32500000000000001</v>
      </c>
      <c r="J3906" s="18">
        <v>0.34120833873748802</v>
      </c>
      <c r="K3906" s="18">
        <v>1.51705050468445</v>
      </c>
      <c r="L3906" s="19">
        <f>K3906/J3906</f>
        <v>4.4461120449099214</v>
      </c>
    </row>
    <row r="3907" spans="1:12" hidden="1" x14ac:dyDescent="0.35">
      <c r="A3907" s="8" t="s">
        <v>98</v>
      </c>
      <c r="B3907" s="9" t="s">
        <v>280</v>
      </c>
      <c r="C3907" s="10" t="s">
        <v>52</v>
      </c>
      <c r="D3907" s="10">
        <v>1.5</v>
      </c>
      <c r="E3907" t="s">
        <v>45</v>
      </c>
      <c r="F3907">
        <v>0.5</v>
      </c>
      <c r="G3907" t="s">
        <v>43</v>
      </c>
      <c r="H3907" s="16" t="s">
        <v>186</v>
      </c>
      <c r="I3907" s="16">
        <f>IF(Table18[[#This Row],[Semi_total_radno]]="BLD", 0.65*Table18[[#This Row],[LLD]], Table18[[#This Row],[Semi_total_radno]])</f>
        <v>0.32500000000000001</v>
      </c>
      <c r="J3907" s="20">
        <v>5.2734487690031502E-3</v>
      </c>
      <c r="K3907" s="20">
        <v>0.87811797857284501</v>
      </c>
      <c r="L3907" s="19">
        <f t="shared" ref="L3907:L3926" si="43">K3907/J3907</f>
        <v>166.51683121192761</v>
      </c>
    </row>
    <row r="3908" spans="1:12" hidden="1" x14ac:dyDescent="0.35">
      <c r="A3908" s="8" t="s">
        <v>99</v>
      </c>
      <c r="B3908" s="9" t="s">
        <v>280</v>
      </c>
      <c r="C3908" s="10" t="s">
        <v>54</v>
      </c>
      <c r="D3908" s="10">
        <v>2.5</v>
      </c>
      <c r="E3908" t="s">
        <v>45</v>
      </c>
      <c r="F3908">
        <v>0.5</v>
      </c>
      <c r="G3908" t="s">
        <v>43</v>
      </c>
      <c r="H3908" s="16" t="s">
        <v>186</v>
      </c>
      <c r="I3908" s="16">
        <f>IF(Table18[[#This Row],[Semi_total_radno]]="BLD", 0.65*Table18[[#This Row],[LLD]], Table18[[#This Row],[Semi_total_radno]])</f>
        <v>0.32500000000000001</v>
      </c>
      <c r="J3908" s="18">
        <v>0.251287370920181</v>
      </c>
      <c r="K3908" s="18">
        <v>1.31207203865051</v>
      </c>
      <c r="L3908" s="19">
        <f t="shared" si="43"/>
        <v>5.2214006372301016</v>
      </c>
    </row>
    <row r="3909" spans="1:12" hidden="1" x14ac:dyDescent="0.35">
      <c r="A3909" s="8" t="s">
        <v>100</v>
      </c>
      <c r="B3909" s="9" t="s">
        <v>280</v>
      </c>
      <c r="C3909" s="10" t="s">
        <v>56</v>
      </c>
      <c r="D3909" s="10">
        <v>3.5</v>
      </c>
      <c r="E3909" t="s">
        <v>45</v>
      </c>
      <c r="F3909">
        <v>0.5</v>
      </c>
      <c r="G3909" t="s">
        <v>43</v>
      </c>
      <c r="H3909" s="16" t="s">
        <v>186</v>
      </c>
      <c r="I3909" s="16">
        <f>IF(Table18[[#This Row],[Semi_total_radno]]="BLD", 0.65*Table18[[#This Row],[LLD]], Table18[[#This Row],[Semi_total_radno]])</f>
        <v>0.32500000000000001</v>
      </c>
      <c r="J3909" s="18">
        <v>0.51856994628906306</v>
      </c>
      <c r="K3909" s="18">
        <v>2.0246231555938698</v>
      </c>
      <c r="L3909" s="19">
        <f t="shared" si="43"/>
        <v>3.9042431403560309</v>
      </c>
    </row>
    <row r="3910" spans="1:12" hidden="1" x14ac:dyDescent="0.35">
      <c r="A3910" s="8" t="s">
        <v>101</v>
      </c>
      <c r="B3910" s="9" t="s">
        <v>280</v>
      </c>
      <c r="C3910" s="10" t="s">
        <v>58</v>
      </c>
      <c r="D3910" s="10">
        <v>4.5</v>
      </c>
      <c r="E3910" t="s">
        <v>45</v>
      </c>
      <c r="F3910">
        <v>0.5</v>
      </c>
      <c r="G3910" t="s">
        <v>43</v>
      </c>
      <c r="H3910" s="16" t="s">
        <v>186</v>
      </c>
      <c r="I3910" s="16">
        <f>IF(Table18[[#This Row],[Semi_total_radno]]="BLD", 0.65*Table18[[#This Row],[LLD]], Table18[[#This Row],[Semi_total_radno]])</f>
        <v>0.32500000000000001</v>
      </c>
      <c r="J3910" s="18">
        <v>0.44535508751869202</v>
      </c>
      <c r="K3910" s="18">
        <v>1.79194223880768</v>
      </c>
      <c r="L3910" s="19">
        <f t="shared" si="43"/>
        <v>4.0236258415538373</v>
      </c>
    </row>
    <row r="3911" spans="1:12" hidden="1" x14ac:dyDescent="0.35">
      <c r="A3911" s="8" t="s">
        <v>102</v>
      </c>
      <c r="B3911" s="9" t="s">
        <v>280</v>
      </c>
      <c r="C3911" s="10" t="s">
        <v>60</v>
      </c>
      <c r="D3911" s="10">
        <v>5.5</v>
      </c>
      <c r="E3911" t="s">
        <v>45</v>
      </c>
      <c r="F3911">
        <v>0.5</v>
      </c>
      <c r="G3911" t="s">
        <v>43</v>
      </c>
      <c r="H3911" s="16" t="s">
        <v>186</v>
      </c>
      <c r="I3911" s="16">
        <f>IF(Table18[[#This Row],[Semi_total_radno]]="BLD", 0.65*Table18[[#This Row],[LLD]], Table18[[#This Row],[Semi_total_radno]])</f>
        <v>0.32500000000000001</v>
      </c>
      <c r="J3911" s="18">
        <v>0.73049771785736095</v>
      </c>
      <c r="K3911" s="18">
        <v>2.5906391143798801</v>
      </c>
      <c r="L3911" s="19">
        <f t="shared" si="43"/>
        <v>3.5464027484966567</v>
      </c>
    </row>
    <row r="3912" spans="1:12" hidden="1" x14ac:dyDescent="0.35">
      <c r="A3912" s="8" t="s">
        <v>103</v>
      </c>
      <c r="B3912" s="9" t="s">
        <v>280</v>
      </c>
      <c r="C3912" s="10" t="s">
        <v>62</v>
      </c>
      <c r="D3912" s="10">
        <v>6.5</v>
      </c>
      <c r="E3912" t="s">
        <v>45</v>
      </c>
      <c r="F3912">
        <v>0.5</v>
      </c>
      <c r="G3912" t="s">
        <v>43</v>
      </c>
      <c r="H3912" s="16" t="s">
        <v>186</v>
      </c>
      <c r="I3912" s="16">
        <f>IF(Table18[[#This Row],[Semi_total_radno]]="BLD", 0.65*Table18[[#This Row],[LLD]], Table18[[#This Row],[Semi_total_radno]])</f>
        <v>0.32500000000000001</v>
      </c>
      <c r="J3912" s="18">
        <v>0.23559479415416701</v>
      </c>
      <c r="K3912" s="18">
        <v>1.2447416782379199</v>
      </c>
      <c r="L3912" s="19">
        <f t="shared" si="43"/>
        <v>5.2834006061415515</v>
      </c>
    </row>
    <row r="3913" spans="1:12" hidden="1" x14ac:dyDescent="0.35">
      <c r="A3913" s="8" t="s">
        <v>104</v>
      </c>
      <c r="B3913" s="9" t="s">
        <v>280</v>
      </c>
      <c r="C3913" s="10" t="s">
        <v>64</v>
      </c>
      <c r="D3913" s="10">
        <v>7.5</v>
      </c>
      <c r="E3913" t="s">
        <v>45</v>
      </c>
      <c r="F3913">
        <v>0.5</v>
      </c>
      <c r="G3913" t="s">
        <v>43</v>
      </c>
      <c r="H3913" s="16" t="s">
        <v>186</v>
      </c>
      <c r="I3913" s="16">
        <f>IF(Table18[[#This Row],[Semi_total_radno]]="BLD", 0.65*Table18[[#This Row],[LLD]], Table18[[#This Row],[Semi_total_radno]])</f>
        <v>0.32500000000000001</v>
      </c>
      <c r="J3913" s="20">
        <v>3.7895394489169099E-3</v>
      </c>
      <c r="K3913" s="20">
        <v>7.4258851818740403E-3</v>
      </c>
      <c r="L3913" s="19">
        <f t="shared" si="43"/>
        <v>1.9595745820765729</v>
      </c>
    </row>
    <row r="3914" spans="1:12" hidden="1" x14ac:dyDescent="0.35">
      <c r="A3914" s="8" t="s">
        <v>105</v>
      </c>
      <c r="B3914" s="9" t="s">
        <v>280</v>
      </c>
      <c r="C3914" s="10" t="s">
        <v>66</v>
      </c>
      <c r="D3914" s="10">
        <v>8.5</v>
      </c>
      <c r="E3914" t="s">
        <v>45</v>
      </c>
      <c r="F3914">
        <v>0.5</v>
      </c>
      <c r="G3914" t="s">
        <v>43</v>
      </c>
      <c r="H3914" s="16" t="s">
        <v>186</v>
      </c>
      <c r="I3914" s="16">
        <f>IF(Table18[[#This Row],[Semi_total_radno]]="BLD", 0.65*Table18[[#This Row],[LLD]], Table18[[#This Row],[Semi_total_radno]])</f>
        <v>0.32500000000000001</v>
      </c>
      <c r="J3914" s="18">
        <v>0.114164553582668</v>
      </c>
      <c r="K3914" s="18">
        <v>0.98078691959381104</v>
      </c>
      <c r="L3914" s="19">
        <f t="shared" si="43"/>
        <v>8.5909933408850137</v>
      </c>
    </row>
    <row r="3915" spans="1:12" hidden="1" x14ac:dyDescent="0.35">
      <c r="A3915" s="8" t="s">
        <v>106</v>
      </c>
      <c r="B3915" s="9" t="s">
        <v>280</v>
      </c>
      <c r="C3915" s="10" t="s">
        <v>68</v>
      </c>
      <c r="D3915" s="10">
        <v>9.5</v>
      </c>
      <c r="E3915" t="s">
        <v>45</v>
      </c>
      <c r="F3915">
        <v>0.5</v>
      </c>
      <c r="G3915" t="s">
        <v>43</v>
      </c>
      <c r="H3915" s="16" t="s">
        <v>186</v>
      </c>
      <c r="I3915" s="16">
        <f>IF(Table18[[#This Row],[Semi_total_radno]]="BLD", 0.65*Table18[[#This Row],[LLD]], Table18[[#This Row],[Semi_total_radno]])</f>
        <v>0.32500000000000001</v>
      </c>
      <c r="J3915" s="20">
        <v>2.5792727246880501E-3</v>
      </c>
      <c r="K3915" s="20">
        <v>0.72248029708862305</v>
      </c>
      <c r="L3915" s="19">
        <f t="shared" si="43"/>
        <v>280.11008303745911</v>
      </c>
    </row>
    <row r="3916" spans="1:12" hidden="1" x14ac:dyDescent="0.35">
      <c r="A3916" s="8" t="s">
        <v>107</v>
      </c>
      <c r="B3916" s="9" t="s">
        <v>280</v>
      </c>
      <c r="C3916" s="10" t="s">
        <v>70</v>
      </c>
      <c r="D3916" s="10">
        <v>10.5</v>
      </c>
      <c r="E3916" t="s">
        <v>45</v>
      </c>
      <c r="F3916">
        <v>0.5</v>
      </c>
      <c r="G3916" t="s">
        <v>43</v>
      </c>
      <c r="H3916" s="16" t="s">
        <v>186</v>
      </c>
      <c r="I3916" s="16">
        <f>IF(Table18[[#This Row],[Semi_total_radno]]="BLD", 0.65*Table18[[#This Row],[LLD]], Table18[[#This Row],[Semi_total_radno]])</f>
        <v>0.32500000000000001</v>
      </c>
      <c r="J3916" s="20">
        <v>4.1285236366093202E-3</v>
      </c>
      <c r="K3916" s="20">
        <v>0.62968802452087402</v>
      </c>
      <c r="L3916" s="19">
        <f t="shared" si="43"/>
        <v>152.52135628755298</v>
      </c>
    </row>
    <row r="3917" spans="1:12" hidden="1" x14ac:dyDescent="0.35">
      <c r="A3917" t="s">
        <v>108</v>
      </c>
      <c r="B3917" t="s">
        <v>281</v>
      </c>
      <c r="C3917" s="5" t="s">
        <v>50</v>
      </c>
      <c r="D3917" s="5">
        <v>0.5</v>
      </c>
      <c r="E3917" t="s">
        <v>45</v>
      </c>
      <c r="F3917">
        <v>0.5</v>
      </c>
      <c r="G3917" t="s">
        <v>43</v>
      </c>
      <c r="H3917" s="15" t="s">
        <v>186</v>
      </c>
      <c r="I3917" s="15">
        <f>IF(Table18[[#This Row],[Semi_total_radno]]="BLD", 0.65*Table18[[#This Row],[LLD]], Table18[[#This Row],[Semi_total_radno]])</f>
        <v>0.32500000000000001</v>
      </c>
      <c r="J3917" s="18">
        <v>0.16807575523853299</v>
      </c>
      <c r="K3917" s="18">
        <v>1.5302046537399301</v>
      </c>
      <c r="L3917" s="19">
        <f t="shared" si="43"/>
        <v>9.1042557064120562</v>
      </c>
    </row>
    <row r="3918" spans="1:12" hidden="1" x14ac:dyDescent="0.35">
      <c r="A3918" t="s">
        <v>109</v>
      </c>
      <c r="B3918" t="s">
        <v>281</v>
      </c>
      <c r="C3918" s="5" t="s">
        <v>52</v>
      </c>
      <c r="D3918" s="5">
        <v>1.5</v>
      </c>
      <c r="E3918" t="s">
        <v>45</v>
      </c>
      <c r="F3918">
        <v>0.5</v>
      </c>
      <c r="G3918" t="s">
        <v>43</v>
      </c>
      <c r="H3918" s="15" t="s">
        <v>186</v>
      </c>
      <c r="I3918" s="15">
        <f>IF(Table18[[#This Row],[Semi_total_radno]]="BLD", 0.65*Table18[[#This Row],[LLD]], Table18[[#This Row],[Semi_total_radno]])</f>
        <v>0.32500000000000001</v>
      </c>
      <c r="J3918" s="18">
        <v>0.16324836015701299</v>
      </c>
      <c r="K3918" s="18">
        <v>1.52458536624908</v>
      </c>
      <c r="L3918" s="19">
        <f t="shared" si="43"/>
        <v>9.3390547064774623</v>
      </c>
    </row>
    <row r="3919" spans="1:12" hidden="1" x14ac:dyDescent="0.35">
      <c r="A3919" t="s">
        <v>110</v>
      </c>
      <c r="B3919" t="s">
        <v>281</v>
      </c>
      <c r="C3919" s="5" t="s">
        <v>54</v>
      </c>
      <c r="D3919" s="5">
        <v>2.5</v>
      </c>
      <c r="E3919" t="s">
        <v>45</v>
      </c>
      <c r="F3919">
        <v>0.5</v>
      </c>
      <c r="G3919" t="s">
        <v>43</v>
      </c>
      <c r="H3919" s="15" t="s">
        <v>186</v>
      </c>
      <c r="I3919" s="15">
        <f>IF(Table18[[#This Row],[Semi_total_radno]]="BLD", 0.65*Table18[[#This Row],[LLD]], Table18[[#This Row],[Semi_total_radno]])</f>
        <v>0.32500000000000001</v>
      </c>
      <c r="J3919" s="18">
        <v>0.15263675153255499</v>
      </c>
      <c r="K3919" s="18">
        <v>1.33317422866821</v>
      </c>
      <c r="L3919" s="19">
        <f t="shared" si="43"/>
        <v>8.7342937744836977</v>
      </c>
    </row>
    <row r="3920" spans="1:12" hidden="1" x14ac:dyDescent="0.35">
      <c r="A3920" t="s">
        <v>111</v>
      </c>
      <c r="B3920" t="s">
        <v>281</v>
      </c>
      <c r="C3920" s="5" t="s">
        <v>56</v>
      </c>
      <c r="D3920" s="5">
        <v>3.5</v>
      </c>
      <c r="E3920" t="s">
        <v>45</v>
      </c>
      <c r="F3920">
        <v>0.5</v>
      </c>
      <c r="G3920" t="s">
        <v>43</v>
      </c>
      <c r="H3920" s="15" t="s">
        <v>186</v>
      </c>
      <c r="I3920" s="15">
        <f>IF(Table18[[#This Row],[Semi_total_radno]]="BLD", 0.65*Table18[[#This Row],[LLD]], Table18[[#This Row],[Semi_total_radno]])</f>
        <v>0.32500000000000001</v>
      </c>
      <c r="J3920" s="18">
        <v>0.16178780794143699</v>
      </c>
      <c r="K3920" s="18">
        <v>1.3450558185577399</v>
      </c>
      <c r="L3920" s="19">
        <f t="shared" si="43"/>
        <v>8.3137032120777317</v>
      </c>
    </row>
    <row r="3921" spans="1:12" hidden="1" x14ac:dyDescent="0.35">
      <c r="A3921" t="s">
        <v>112</v>
      </c>
      <c r="B3921" t="s">
        <v>281</v>
      </c>
      <c r="C3921" s="5" t="s">
        <v>58</v>
      </c>
      <c r="D3921" s="5">
        <v>4.5</v>
      </c>
      <c r="E3921" t="s">
        <v>45</v>
      </c>
      <c r="F3921">
        <v>0.5</v>
      </c>
      <c r="G3921" t="s">
        <v>43</v>
      </c>
      <c r="H3921" s="15" t="s">
        <v>186</v>
      </c>
      <c r="I3921" s="15">
        <f>IF(Table18[[#This Row],[Semi_total_radno]]="BLD", 0.65*Table18[[#This Row],[LLD]], Table18[[#This Row],[Semi_total_radno]])</f>
        <v>0.32500000000000001</v>
      </c>
      <c r="J3921" s="18">
        <v>0.15010447800159499</v>
      </c>
      <c r="K3921" s="18">
        <v>1.32600581645966</v>
      </c>
      <c r="L3921" s="19">
        <f t="shared" si="43"/>
        <v>8.8338857981676604</v>
      </c>
    </row>
    <row r="3922" spans="1:12" hidden="1" x14ac:dyDescent="0.35">
      <c r="A3922" t="s">
        <v>113</v>
      </c>
      <c r="B3922" t="s">
        <v>281</v>
      </c>
      <c r="C3922" s="5" t="s">
        <v>60</v>
      </c>
      <c r="D3922" s="5">
        <v>5.5</v>
      </c>
      <c r="E3922" t="s">
        <v>45</v>
      </c>
      <c r="F3922">
        <v>0.5</v>
      </c>
      <c r="G3922" t="s">
        <v>43</v>
      </c>
      <c r="H3922" s="15" t="s">
        <v>186</v>
      </c>
      <c r="I3922" s="15">
        <f>IF(Table18[[#This Row],[Semi_total_radno]]="BLD", 0.65*Table18[[#This Row],[LLD]], Table18[[#This Row],[Semi_total_radno]])</f>
        <v>0.32500000000000001</v>
      </c>
      <c r="J3922" s="18">
        <v>0.14570626616478</v>
      </c>
      <c r="K3922" s="18">
        <v>1.3029922246932999</v>
      </c>
      <c r="L3922" s="19">
        <f t="shared" si="43"/>
        <v>8.9425956686017809</v>
      </c>
    </row>
    <row r="3923" spans="1:12" hidden="1" x14ac:dyDescent="0.35">
      <c r="A3923" t="s">
        <v>114</v>
      </c>
      <c r="B3923" t="s">
        <v>281</v>
      </c>
      <c r="C3923" s="5" t="s">
        <v>62</v>
      </c>
      <c r="D3923" s="5">
        <v>6.5</v>
      </c>
      <c r="E3923" t="s">
        <v>45</v>
      </c>
      <c r="F3923">
        <v>0.5</v>
      </c>
      <c r="G3923" t="s">
        <v>43</v>
      </c>
      <c r="H3923" s="15" t="s">
        <v>186</v>
      </c>
      <c r="I3923" s="15">
        <f>IF(Table18[[#This Row],[Semi_total_radno]]="BLD", 0.65*Table18[[#This Row],[LLD]], Table18[[#This Row],[Semi_total_radno]])</f>
        <v>0.32500000000000001</v>
      </c>
      <c r="J3923" s="20">
        <v>4.9335267394781104E-3</v>
      </c>
      <c r="K3923" s="20">
        <v>1.0768021345138501</v>
      </c>
      <c r="L3923" s="21">
        <f t="shared" si="43"/>
        <v>218.26214620410852</v>
      </c>
    </row>
    <row r="3924" spans="1:12" hidden="1" x14ac:dyDescent="0.35">
      <c r="A3924" t="s">
        <v>115</v>
      </c>
      <c r="B3924" t="s">
        <v>281</v>
      </c>
      <c r="C3924" s="5" t="s">
        <v>64</v>
      </c>
      <c r="D3924" s="5">
        <v>7.5</v>
      </c>
      <c r="E3924" t="s">
        <v>45</v>
      </c>
      <c r="F3924">
        <v>0.5</v>
      </c>
      <c r="G3924" t="s">
        <v>43</v>
      </c>
      <c r="H3924" s="15" t="s">
        <v>186</v>
      </c>
      <c r="I3924" s="15">
        <f>IF(Table18[[#This Row],[Semi_total_radno]]="BLD", 0.65*Table18[[#This Row],[LLD]], Table18[[#This Row],[Semi_total_radno]])</f>
        <v>0.32500000000000001</v>
      </c>
      <c r="J3924" s="20"/>
      <c r="K3924" s="20"/>
      <c r="L3924" s="21"/>
    </row>
    <row r="3925" spans="1:12" hidden="1" x14ac:dyDescent="0.35">
      <c r="A3925" t="s">
        <v>116</v>
      </c>
      <c r="B3925" t="s">
        <v>281</v>
      </c>
      <c r="C3925" s="5" t="s">
        <v>66</v>
      </c>
      <c r="D3925" s="5">
        <v>8.5</v>
      </c>
      <c r="E3925" t="s">
        <v>45</v>
      </c>
      <c r="F3925">
        <v>0.5</v>
      </c>
      <c r="G3925" t="s">
        <v>43</v>
      </c>
      <c r="H3925" s="15" t="s">
        <v>186</v>
      </c>
      <c r="I3925" s="15">
        <f>IF(Table18[[#This Row],[Semi_total_radno]]="BLD", 0.65*Table18[[#This Row],[LLD]], Table18[[#This Row],[Semi_total_radno]])</f>
        <v>0.32500000000000001</v>
      </c>
      <c r="J3925" s="20">
        <v>3.00309574231505E-3</v>
      </c>
      <c r="K3925" s="20">
        <v>0.83362019062042203</v>
      </c>
      <c r="L3925" s="21">
        <f t="shared" si="43"/>
        <v>277.58695098338569</v>
      </c>
    </row>
    <row r="3926" spans="1:12" hidden="1" x14ac:dyDescent="0.35">
      <c r="A3926" t="s">
        <v>117</v>
      </c>
      <c r="B3926" t="s">
        <v>281</v>
      </c>
      <c r="C3926" s="5" t="s">
        <v>68</v>
      </c>
      <c r="D3926" s="5">
        <v>9.5</v>
      </c>
      <c r="E3926" t="s">
        <v>45</v>
      </c>
      <c r="F3926">
        <v>0.5</v>
      </c>
      <c r="G3926" t="s">
        <v>43</v>
      </c>
      <c r="H3926" s="15" t="s">
        <v>186</v>
      </c>
      <c r="I3926" s="15">
        <f>IF(Table18[[#This Row],[Semi_total_radno]]="BLD", 0.65*Table18[[#This Row],[LLD]], Table18[[#This Row],[Semi_total_radno]])</f>
        <v>0.32500000000000001</v>
      </c>
      <c r="J3926" s="20">
        <v>2.0532638300210198E-3</v>
      </c>
      <c r="K3926" s="20">
        <v>0.66615408658981301</v>
      </c>
      <c r="L3926" s="21">
        <f t="shared" si="43"/>
        <v>324.43667338307586</v>
      </c>
    </row>
    <row r="3927" spans="1:12" hidden="1" x14ac:dyDescent="0.35">
      <c r="A3927" t="s">
        <v>118</v>
      </c>
      <c r="B3927" t="s">
        <v>281</v>
      </c>
      <c r="C3927" s="5" t="s">
        <v>70</v>
      </c>
      <c r="D3927" s="5">
        <v>10.5</v>
      </c>
      <c r="E3927" t="s">
        <v>45</v>
      </c>
      <c r="F3927">
        <v>0.5</v>
      </c>
      <c r="G3927" t="s">
        <v>43</v>
      </c>
      <c r="H3927" s="15" t="s">
        <v>186</v>
      </c>
      <c r="I3927" s="15">
        <f>IF(Table18[[#This Row],[Semi_total_radno]]="BLD", 0.65*Table18[[#This Row],[LLD]], Table18[[#This Row],[Semi_total_radno]])</f>
        <v>0.32500000000000001</v>
      </c>
      <c r="J3927" s="20">
        <v>2.5867882650345599E-3</v>
      </c>
      <c r="K3927" s="20">
        <v>3.3793365582823801E-3</v>
      </c>
      <c r="L3927" s="19">
        <f>K3927/J3927</f>
        <v>1.3063831330768898</v>
      </c>
    </row>
    <row r="3928" spans="1:12" hidden="1" x14ac:dyDescent="0.35">
      <c r="A3928" t="s">
        <v>119</v>
      </c>
      <c r="B3928" t="s">
        <v>281</v>
      </c>
      <c r="C3928" s="5" t="s">
        <v>72</v>
      </c>
      <c r="D3928" s="5">
        <v>11.5</v>
      </c>
      <c r="E3928" t="s">
        <v>45</v>
      </c>
      <c r="F3928">
        <v>0.5</v>
      </c>
      <c r="G3928" t="s">
        <v>43</v>
      </c>
      <c r="H3928" s="15" t="s">
        <v>186</v>
      </c>
      <c r="I3928" s="15">
        <f>IF(Table18[[#This Row],[Semi_total_radno]]="BLD", 0.65*Table18[[#This Row],[LLD]], Table18[[#This Row],[Semi_total_radno]])</f>
        <v>0.32500000000000001</v>
      </c>
      <c r="J3928" s="18">
        <v>9.0370938414707802E-4</v>
      </c>
      <c r="K3928" s="18">
        <v>0.345187067985535</v>
      </c>
      <c r="L3928" s="19">
        <f>K3928/J3928</f>
        <v>381.96689559810534</v>
      </c>
    </row>
    <row r="3929" spans="1:12" hidden="1" x14ac:dyDescent="0.35">
      <c r="A3929" t="s">
        <v>120</v>
      </c>
      <c r="B3929" t="s">
        <v>281</v>
      </c>
      <c r="C3929" s="5" t="s">
        <v>74</v>
      </c>
      <c r="D3929" s="5">
        <v>12.5</v>
      </c>
      <c r="E3929" t="s">
        <v>45</v>
      </c>
      <c r="F3929">
        <v>0.5</v>
      </c>
      <c r="G3929" t="s">
        <v>43</v>
      </c>
      <c r="H3929" s="15" t="s">
        <v>186</v>
      </c>
      <c r="I3929" s="15">
        <f>IF(Table18[[#This Row],[Semi_total_radno]]="BLD", 0.65*Table18[[#This Row],[LLD]], Table18[[#This Row],[Semi_total_radno]])</f>
        <v>0.32500000000000001</v>
      </c>
      <c r="J3929" s="18">
        <v>2.2553734015673399E-3</v>
      </c>
      <c r="K3929" s="18">
        <v>1.8333044135943101E-3</v>
      </c>
      <c r="L3929" s="19">
        <f>K3929/J3929</f>
        <v>0.81286070515874709</v>
      </c>
    </row>
    <row r="3930" spans="1:12" hidden="1" x14ac:dyDescent="0.35">
      <c r="A3930" t="s">
        <v>121</v>
      </c>
      <c r="B3930" t="s">
        <v>281</v>
      </c>
      <c r="C3930" s="5" t="s">
        <v>76</v>
      </c>
      <c r="D3930" s="5">
        <v>13.5</v>
      </c>
      <c r="E3930" t="s">
        <v>45</v>
      </c>
      <c r="F3930">
        <v>0.5</v>
      </c>
      <c r="G3930" t="s">
        <v>43</v>
      </c>
      <c r="H3930" s="15" t="s">
        <v>186</v>
      </c>
      <c r="I3930" s="15">
        <f>IF(Table18[[#This Row],[Semi_total_radno]]="BLD", 0.65*Table18[[#This Row],[LLD]], Table18[[#This Row],[Semi_total_radno]])</f>
        <v>0.32500000000000001</v>
      </c>
      <c r="J3930" s="18">
        <v>2.0753995049744801E-3</v>
      </c>
      <c r="K3930" s="18">
        <v>0</v>
      </c>
      <c r="L3930" s="19">
        <f>K3930/J3930</f>
        <v>0</v>
      </c>
    </row>
    <row r="3931" spans="1:12" hidden="1" x14ac:dyDescent="0.35">
      <c r="A3931" t="s">
        <v>122</v>
      </c>
      <c r="B3931" t="s">
        <v>281</v>
      </c>
      <c r="C3931" s="5" t="s">
        <v>78</v>
      </c>
      <c r="D3931" s="5">
        <v>14.5</v>
      </c>
      <c r="E3931" t="s">
        <v>45</v>
      </c>
      <c r="F3931">
        <v>0.5</v>
      </c>
      <c r="G3931" t="s">
        <v>43</v>
      </c>
      <c r="H3931" s="15" t="s">
        <v>186</v>
      </c>
      <c r="I3931" s="15">
        <f>IF(Table18[[#This Row],[Semi_total_radno]]="BLD", 0.65*Table18[[#This Row],[LLD]], Table18[[#This Row],[Semi_total_radno]])</f>
        <v>0.32500000000000001</v>
      </c>
      <c r="J3931" s="18">
        <v>6.0549000045284596E-4</v>
      </c>
      <c r="K3931" s="18">
        <v>2.4608948733657598E-3</v>
      </c>
      <c r="L3931" s="19">
        <f>K3931/J3931</f>
        <v>4.0643030793658967</v>
      </c>
    </row>
    <row r="3932" spans="1:12" hidden="1" x14ac:dyDescent="0.35">
      <c r="A3932" t="s">
        <v>123</v>
      </c>
      <c r="B3932" t="s">
        <v>282</v>
      </c>
      <c r="C3932" s="5" t="s">
        <v>50</v>
      </c>
      <c r="D3932" s="5">
        <v>0.5</v>
      </c>
      <c r="E3932" t="s">
        <v>45</v>
      </c>
      <c r="F3932">
        <v>0.5</v>
      </c>
      <c r="G3932" t="s">
        <v>43</v>
      </c>
      <c r="H3932" s="15" t="s">
        <v>186</v>
      </c>
      <c r="I3932" s="15">
        <f>IF(Table18[[#This Row],[Semi_total_radno]]="BLD", 0.65*Table18[[#This Row],[LLD]], Table18[[#This Row],[Semi_total_radno]])</f>
        <v>0.32500000000000001</v>
      </c>
      <c r="J3932">
        <v>0.21229170262813599</v>
      </c>
      <c r="K3932">
        <v>1.76952517032623</v>
      </c>
      <c r="L3932">
        <v>8.335347771108351</v>
      </c>
    </row>
    <row r="3933" spans="1:12" hidden="1" x14ac:dyDescent="0.35">
      <c r="A3933" t="s">
        <v>124</v>
      </c>
      <c r="B3933" t="s">
        <v>282</v>
      </c>
      <c r="C3933" s="5" t="s">
        <v>52</v>
      </c>
      <c r="D3933" s="5">
        <v>1.5</v>
      </c>
      <c r="E3933" t="s">
        <v>45</v>
      </c>
      <c r="F3933">
        <v>0.5</v>
      </c>
      <c r="G3933" t="s">
        <v>43</v>
      </c>
      <c r="H3933" s="15" t="s">
        <v>186</v>
      </c>
      <c r="I3933" s="15">
        <f>IF(Table18[[#This Row],[Semi_total_radno]]="BLD", 0.65*Table18[[#This Row],[LLD]], Table18[[#This Row],[Semi_total_radno]])</f>
        <v>0.32500000000000001</v>
      </c>
      <c r="J3933">
        <v>0.180383771657944</v>
      </c>
      <c r="K3933">
        <v>1.5377279520034799</v>
      </c>
      <c r="L3933">
        <v>8.5247577310858347</v>
      </c>
    </row>
    <row r="3934" spans="1:12" hidden="1" x14ac:dyDescent="0.35">
      <c r="A3934" t="s">
        <v>125</v>
      </c>
      <c r="B3934" t="s">
        <v>282</v>
      </c>
      <c r="C3934" s="5" t="s">
        <v>54</v>
      </c>
      <c r="D3934" s="5">
        <v>2.5</v>
      </c>
      <c r="E3934" t="s">
        <v>45</v>
      </c>
      <c r="F3934">
        <v>0.5</v>
      </c>
      <c r="G3934" t="s">
        <v>43</v>
      </c>
      <c r="H3934" s="15" t="s">
        <v>186</v>
      </c>
      <c r="I3934" s="15">
        <f>IF(Table18[[#This Row],[Semi_total_radno]]="BLD", 0.65*Table18[[#This Row],[LLD]], Table18[[#This Row],[Semi_total_radno]])</f>
        <v>0.32500000000000001</v>
      </c>
      <c r="J3934">
        <v>0.20040309429168701</v>
      </c>
      <c r="K3934">
        <v>1.6762900352478001</v>
      </c>
      <c r="L3934">
        <v>8.3645915806467404</v>
      </c>
    </row>
    <row r="3935" spans="1:12" hidden="1" x14ac:dyDescent="0.35">
      <c r="A3935" t="s">
        <v>126</v>
      </c>
      <c r="B3935" t="s">
        <v>282</v>
      </c>
      <c r="C3935" s="5" t="s">
        <v>56</v>
      </c>
      <c r="D3935" s="5">
        <v>3.5</v>
      </c>
      <c r="E3935" t="s">
        <v>45</v>
      </c>
      <c r="F3935">
        <v>0.5</v>
      </c>
      <c r="G3935" t="s">
        <v>43</v>
      </c>
      <c r="H3935" s="15" t="s">
        <v>186</v>
      </c>
      <c r="I3935" s="15">
        <f>IF(Table18[[#This Row],[Semi_total_radno]]="BLD", 0.65*Table18[[#This Row],[LLD]], Table18[[#This Row],[Semi_total_radno]])</f>
        <v>0.32500000000000001</v>
      </c>
      <c r="J3935">
        <v>0.183190897107124</v>
      </c>
      <c r="K3935">
        <v>1.5863311290741</v>
      </c>
      <c r="L3935">
        <v>8.6594429861133655</v>
      </c>
    </row>
    <row r="3936" spans="1:12" hidden="1" x14ac:dyDescent="0.35">
      <c r="A3936" t="s">
        <v>127</v>
      </c>
      <c r="B3936" t="s">
        <v>282</v>
      </c>
      <c r="C3936" s="5" t="s">
        <v>58</v>
      </c>
      <c r="D3936" s="5">
        <v>4.5</v>
      </c>
      <c r="E3936" t="s">
        <v>45</v>
      </c>
      <c r="F3936">
        <v>0.5</v>
      </c>
      <c r="G3936" t="s">
        <v>43</v>
      </c>
      <c r="H3936" s="15" t="s">
        <v>186</v>
      </c>
      <c r="I3936" s="15">
        <f>IF(Table18[[#This Row],[Semi_total_radno]]="BLD", 0.65*Table18[[#This Row],[LLD]], Table18[[#This Row],[Semi_total_radno]])</f>
        <v>0.32500000000000001</v>
      </c>
      <c r="J3936">
        <v>0.17950253188610099</v>
      </c>
      <c r="K3936">
        <v>1.49674808979034</v>
      </c>
      <c r="L3936">
        <v>8.3383118559022087</v>
      </c>
    </row>
    <row r="3937" spans="1:12" hidden="1" x14ac:dyDescent="0.35">
      <c r="A3937" t="s">
        <v>128</v>
      </c>
      <c r="B3937" t="s">
        <v>282</v>
      </c>
      <c r="C3937" s="5" t="s">
        <v>60</v>
      </c>
      <c r="D3937" s="5">
        <v>5.5</v>
      </c>
      <c r="E3937" t="s">
        <v>45</v>
      </c>
      <c r="F3937">
        <v>0.5</v>
      </c>
      <c r="G3937" t="s">
        <v>43</v>
      </c>
      <c r="H3937" s="15" t="s">
        <v>186</v>
      </c>
      <c r="I3937" s="15">
        <f>IF(Table18[[#This Row],[Semi_total_radno]]="BLD", 0.65*Table18[[#This Row],[LLD]], Table18[[#This Row],[Semi_total_radno]])</f>
        <v>0.32500000000000001</v>
      </c>
      <c r="J3937">
        <v>0.21012133359909099</v>
      </c>
      <c r="K3937">
        <v>1.78055608272552</v>
      </c>
      <c r="L3937">
        <v>8.4739424228231854</v>
      </c>
    </row>
    <row r="3938" spans="1:12" hidden="1" x14ac:dyDescent="0.35">
      <c r="A3938" t="s">
        <v>129</v>
      </c>
      <c r="B3938" t="s">
        <v>282</v>
      </c>
      <c r="C3938" s="5" t="s">
        <v>62</v>
      </c>
      <c r="D3938" s="5">
        <v>6.5</v>
      </c>
      <c r="E3938" t="s">
        <v>45</v>
      </c>
      <c r="F3938">
        <v>0.5</v>
      </c>
      <c r="G3938" t="s">
        <v>43</v>
      </c>
      <c r="H3938" s="15" t="s">
        <v>186</v>
      </c>
      <c r="I3938" s="15">
        <f>IF(Table18[[#This Row],[Semi_total_radno]]="BLD", 0.65*Table18[[#This Row],[LLD]], Table18[[#This Row],[Semi_total_radno]])</f>
        <v>0.32500000000000001</v>
      </c>
      <c r="J3938">
        <v>0.16531734168529499</v>
      </c>
      <c r="K3938">
        <v>1.38433909416199</v>
      </c>
      <c r="L3938">
        <v>8.3738286621936844</v>
      </c>
    </row>
    <row r="3939" spans="1:12" hidden="1" x14ac:dyDescent="0.35">
      <c r="A3939" t="s">
        <v>130</v>
      </c>
      <c r="B3939" t="s">
        <v>282</v>
      </c>
      <c r="C3939" s="5" t="s">
        <v>64</v>
      </c>
      <c r="D3939" s="5">
        <v>7.5</v>
      </c>
      <c r="E3939" t="s">
        <v>45</v>
      </c>
      <c r="F3939">
        <v>0.5</v>
      </c>
      <c r="G3939" t="s">
        <v>43</v>
      </c>
      <c r="H3939" s="15" t="s">
        <v>186</v>
      </c>
      <c r="I3939" s="15">
        <f>IF(Table18[[#This Row],[Semi_total_radno]]="BLD", 0.65*Table18[[#This Row],[LLD]], Table18[[#This Row],[Semi_total_radno]])</f>
        <v>0.32500000000000001</v>
      </c>
      <c r="J3939">
        <v>0.155876278877258</v>
      </c>
      <c r="K3939">
        <v>1.3395510911941499</v>
      </c>
      <c r="L3939">
        <v>8.5936814815098046</v>
      </c>
    </row>
    <row r="3940" spans="1:12" hidden="1" x14ac:dyDescent="0.35">
      <c r="A3940" t="s">
        <v>131</v>
      </c>
      <c r="B3940" t="s">
        <v>282</v>
      </c>
      <c r="C3940" s="5" t="s">
        <v>66</v>
      </c>
      <c r="D3940" s="5">
        <v>8.5</v>
      </c>
      <c r="E3940" t="s">
        <v>45</v>
      </c>
      <c r="F3940">
        <v>0.5</v>
      </c>
      <c r="G3940" t="s">
        <v>43</v>
      </c>
      <c r="H3940" s="15" t="s">
        <v>186</v>
      </c>
      <c r="I3940" s="15">
        <f>IF(Table18[[#This Row],[Semi_total_radno]]="BLD", 0.65*Table18[[#This Row],[LLD]], Table18[[#This Row],[Semi_total_radno]])</f>
        <v>0.32500000000000001</v>
      </c>
      <c r="J3940">
        <v>0.123540781438351</v>
      </c>
      <c r="K3940">
        <v>1.0216146707534799</v>
      </c>
      <c r="L3940">
        <v>8.2694528791149295</v>
      </c>
    </row>
    <row r="3941" spans="1:12" hidden="1" x14ac:dyDescent="0.35">
      <c r="A3941" t="s">
        <v>132</v>
      </c>
      <c r="B3941" t="s">
        <v>282</v>
      </c>
      <c r="C3941" s="5" t="s">
        <v>68</v>
      </c>
      <c r="D3941" s="5">
        <v>9.5</v>
      </c>
      <c r="E3941" t="s">
        <v>45</v>
      </c>
      <c r="F3941">
        <v>0.5</v>
      </c>
      <c r="G3941" t="s">
        <v>43</v>
      </c>
      <c r="H3941" s="15" t="s">
        <v>186</v>
      </c>
      <c r="I3941" s="15">
        <f>IF(Table18[[#This Row],[Semi_total_radno]]="BLD", 0.65*Table18[[#This Row],[LLD]], Table18[[#This Row],[Semi_total_radno]])</f>
        <v>0.32500000000000001</v>
      </c>
      <c r="J3941">
        <v>6.5454812720418002E-3</v>
      </c>
      <c r="K3941">
        <v>6.65070489048958E-3</v>
      </c>
      <c r="L3941">
        <v>1.0160757649551653</v>
      </c>
    </row>
    <row r="3942" spans="1:12" hidden="1" x14ac:dyDescent="0.35">
      <c r="A3942" t="s">
        <v>133</v>
      </c>
      <c r="B3942" t="s">
        <v>282</v>
      </c>
      <c r="C3942" s="5" t="s">
        <v>70</v>
      </c>
      <c r="D3942" s="5">
        <v>10.5</v>
      </c>
      <c r="E3942" t="s">
        <v>45</v>
      </c>
      <c r="F3942">
        <v>0.5</v>
      </c>
      <c r="G3942" t="s">
        <v>43</v>
      </c>
      <c r="H3942" s="15" t="s">
        <v>186</v>
      </c>
      <c r="I3942" s="15">
        <f>IF(Table18[[#This Row],[Semi_total_radno]]="BLD", 0.65*Table18[[#This Row],[LLD]], Table18[[#This Row],[Semi_total_radno]])</f>
        <v>0.32500000000000001</v>
      </c>
      <c r="J3942">
        <v>1.96829624474049E-3</v>
      </c>
      <c r="K3942">
        <v>1.5237623592838599E-3</v>
      </c>
      <c r="L3942">
        <v>0.77415295759239755</v>
      </c>
    </row>
    <row r="3943" spans="1:12" hidden="1" x14ac:dyDescent="0.35">
      <c r="A3943" t="s">
        <v>134</v>
      </c>
      <c r="B3943" t="s">
        <v>282</v>
      </c>
      <c r="C3943" s="5" t="s">
        <v>72</v>
      </c>
      <c r="D3943" s="5">
        <v>11.5</v>
      </c>
      <c r="E3943" t="s">
        <v>45</v>
      </c>
      <c r="F3943">
        <v>0.5</v>
      </c>
      <c r="G3943" t="s">
        <v>43</v>
      </c>
      <c r="H3943" s="15" t="s">
        <v>186</v>
      </c>
      <c r="I3943" s="15">
        <f>IF(Table18[[#This Row],[Semi_total_radno]]="BLD", 0.65*Table18[[#This Row],[LLD]], Table18[[#This Row],[Semi_total_radno]])</f>
        <v>0.32500000000000001</v>
      </c>
      <c r="J3943">
        <v>1.30416988395154E-3</v>
      </c>
      <c r="K3943">
        <v>1.98770314455032E-3</v>
      </c>
      <c r="L3943">
        <v>1.5241136672530144</v>
      </c>
    </row>
    <row r="3944" spans="1:12" hidden="1" x14ac:dyDescent="0.35">
      <c r="A3944" t="s">
        <v>135</v>
      </c>
      <c r="B3944" t="s">
        <v>282</v>
      </c>
      <c r="C3944" s="5" t="s">
        <v>74</v>
      </c>
      <c r="D3944" s="5">
        <v>12.5</v>
      </c>
      <c r="E3944" t="s">
        <v>45</v>
      </c>
      <c r="F3944">
        <v>0.5</v>
      </c>
      <c r="G3944" t="s">
        <v>43</v>
      </c>
      <c r="H3944" s="15" t="s">
        <v>186</v>
      </c>
      <c r="I3944" s="15">
        <f>IF(Table18[[#This Row],[Semi_total_radno]]="BLD", 0.65*Table18[[#This Row],[LLD]], Table18[[#This Row],[Semi_total_radno]])</f>
        <v>0.32500000000000001</v>
      </c>
      <c r="J3944">
        <v>2.35832622274756E-3</v>
      </c>
      <c r="K3944">
        <v>2.2406382486224201E-3</v>
      </c>
      <c r="L3944">
        <v>0.95009682163987141</v>
      </c>
    </row>
    <row r="3945" spans="1:12" hidden="1" x14ac:dyDescent="0.35">
      <c r="A3945" t="s">
        <v>136</v>
      </c>
      <c r="B3945" t="s">
        <v>282</v>
      </c>
      <c r="C3945" s="5" t="s">
        <v>76</v>
      </c>
      <c r="D3945" s="5">
        <v>13.5</v>
      </c>
      <c r="E3945" t="s">
        <v>45</v>
      </c>
      <c r="F3945">
        <v>0.5</v>
      </c>
      <c r="G3945" t="s">
        <v>43</v>
      </c>
      <c r="H3945" s="15" t="s">
        <v>186</v>
      </c>
      <c r="I3945" s="15">
        <f>IF(Table18[[#This Row],[Semi_total_radno]]="BLD", 0.65*Table18[[#This Row],[LLD]], Table18[[#This Row],[Semi_total_radno]])</f>
        <v>0.32500000000000001</v>
      </c>
      <c r="J3945">
        <v>2.9150891738633313E-3</v>
      </c>
      <c r="K3945">
        <v>1.3814973256861167E-3</v>
      </c>
      <c r="L3945">
        <v>1.1654368705726958</v>
      </c>
    </row>
    <row r="3946" spans="1:12" hidden="1" x14ac:dyDescent="0.35">
      <c r="A3946" t="s">
        <v>137</v>
      </c>
      <c r="B3946" t="s">
        <v>282</v>
      </c>
      <c r="C3946" s="5" t="s">
        <v>78</v>
      </c>
      <c r="D3946" s="5">
        <v>14.5</v>
      </c>
      <c r="E3946" t="s">
        <v>45</v>
      </c>
      <c r="F3946">
        <v>0.5</v>
      </c>
      <c r="G3946" t="s">
        <v>43</v>
      </c>
      <c r="H3946" s="15" t="s">
        <v>186</v>
      </c>
      <c r="I3946" s="15">
        <f>IF(Table18[[#This Row],[Semi_total_radno]]="BLD", 0.65*Table18[[#This Row],[LLD]], Table18[[#This Row],[Semi_total_radno]])</f>
        <v>0.32500000000000001</v>
      </c>
      <c r="J3946">
        <v>1.5981536901866396E-3</v>
      </c>
      <c r="K3946">
        <v>0.26474439896022278</v>
      </c>
      <c r="L3946">
        <v>275.0674972782781</v>
      </c>
    </row>
    <row r="3947" spans="1:12" hidden="1" x14ac:dyDescent="0.35">
      <c r="A3947" t="s">
        <v>138</v>
      </c>
      <c r="B3947" t="s">
        <v>282</v>
      </c>
      <c r="C3947" s="5" t="s">
        <v>80</v>
      </c>
      <c r="D3947" s="5">
        <v>15.5</v>
      </c>
      <c r="E3947" t="s">
        <v>45</v>
      </c>
      <c r="F3947">
        <v>0.5</v>
      </c>
      <c r="G3947" t="s">
        <v>43</v>
      </c>
      <c r="H3947" s="15" t="s">
        <v>186</v>
      </c>
      <c r="I3947" s="15">
        <f>IF(Table18[[#This Row],[Semi_total_radno]]="BLD", 0.65*Table18[[#This Row],[LLD]], Table18[[#This Row],[Semi_total_radno]])</f>
        <v>0.32500000000000001</v>
      </c>
      <c r="J3947">
        <v>4.0012004319578401E-3</v>
      </c>
      <c r="K3947">
        <v>0.21320059255231158</v>
      </c>
      <c r="L3947">
        <v>73.840563734158209</v>
      </c>
    </row>
    <row r="3948" spans="1:12" hidden="1" x14ac:dyDescent="0.35">
      <c r="A3948" t="s">
        <v>139</v>
      </c>
      <c r="B3948" t="s">
        <v>282</v>
      </c>
      <c r="C3948" s="5" t="s">
        <v>82</v>
      </c>
      <c r="D3948" s="5">
        <v>16.5</v>
      </c>
      <c r="E3948" t="s">
        <v>45</v>
      </c>
      <c r="F3948">
        <v>0.5</v>
      </c>
      <c r="G3948" t="s">
        <v>43</v>
      </c>
      <c r="H3948" s="15" t="s">
        <v>186</v>
      </c>
      <c r="I3948" s="15">
        <f>IF(Table18[[#This Row],[Semi_total_radno]]="BLD", 0.65*Table18[[#This Row],[LLD]], Table18[[#This Row],[Semi_total_radno]])</f>
        <v>0.32500000000000001</v>
      </c>
      <c r="J3948">
        <v>4.9353404901921749E-3</v>
      </c>
      <c r="K3948">
        <v>0.46628283429890854</v>
      </c>
      <c r="L3948">
        <v>97.033223756615058</v>
      </c>
    </row>
    <row r="3949" spans="1:12" hidden="1" x14ac:dyDescent="0.35">
      <c r="A3949" t="s">
        <v>140</v>
      </c>
      <c r="B3949" t="s">
        <v>282</v>
      </c>
      <c r="C3949" s="5" t="s">
        <v>84</v>
      </c>
      <c r="D3949" s="5">
        <v>17.5</v>
      </c>
      <c r="E3949" t="s">
        <v>45</v>
      </c>
      <c r="F3949">
        <v>0.5</v>
      </c>
      <c r="G3949" t="s">
        <v>43</v>
      </c>
      <c r="H3949" s="15" t="s">
        <v>186</v>
      </c>
      <c r="I3949" s="15">
        <f>IF(Table18[[#This Row],[Semi_total_radno]]="BLD", 0.65*Table18[[#This Row],[LLD]], Table18[[#This Row],[Semi_total_radno]])</f>
        <v>0.32500000000000001</v>
      </c>
      <c r="J3949">
        <v>9.1670993715524708E-3</v>
      </c>
      <c r="K3949">
        <v>0.88189196586608898</v>
      </c>
      <c r="L3949">
        <v>96.201855147637431</v>
      </c>
    </row>
    <row r="3950" spans="1:12" hidden="1" x14ac:dyDescent="0.35">
      <c r="A3950" t="s">
        <v>141</v>
      </c>
      <c r="B3950" t="s">
        <v>282</v>
      </c>
      <c r="C3950" s="5" t="s">
        <v>86</v>
      </c>
      <c r="D3950" s="5">
        <v>18.5</v>
      </c>
      <c r="E3950" t="s">
        <v>45</v>
      </c>
      <c r="F3950">
        <v>0.5</v>
      </c>
      <c r="G3950" t="s">
        <v>43</v>
      </c>
      <c r="H3950" s="15" t="s">
        <v>186</v>
      </c>
      <c r="I3950" s="15">
        <f>IF(Table18[[#This Row],[Semi_total_radno]]="BLD", 0.65*Table18[[#This Row],[LLD]], Table18[[#This Row],[Semi_total_radno]])</f>
        <v>0.32500000000000001</v>
      </c>
      <c r="J3950">
        <v>2.86616268567741E-3</v>
      </c>
      <c r="K3950">
        <v>0.791320741176605</v>
      </c>
      <c r="L3950">
        <v>276.09065777422137</v>
      </c>
    </row>
    <row r="3951" spans="1:12" hidden="1" x14ac:dyDescent="0.35">
      <c r="A3951" t="s">
        <v>142</v>
      </c>
      <c r="B3951" t="s">
        <v>282</v>
      </c>
      <c r="C3951" s="5" t="s">
        <v>88</v>
      </c>
      <c r="D3951" s="5">
        <v>19.5</v>
      </c>
      <c r="E3951" t="s">
        <v>45</v>
      </c>
      <c r="F3951">
        <v>0.5</v>
      </c>
      <c r="G3951" t="s">
        <v>43</v>
      </c>
      <c r="H3951" s="15" t="s">
        <v>186</v>
      </c>
      <c r="I3951" s="15">
        <f>IF(Table18[[#This Row],[Semi_total_radno]]="BLD", 0.65*Table18[[#This Row],[LLD]], Table18[[#This Row],[Semi_total_radno]])</f>
        <v>0.32500000000000001</v>
      </c>
      <c r="J3951">
        <v>6.7104664631187898E-3</v>
      </c>
      <c r="K3951">
        <v>9.8935631103813405E-3</v>
      </c>
      <c r="L3951">
        <v>1.4878251609778683</v>
      </c>
    </row>
    <row r="3952" spans="1:12" hidden="1" x14ac:dyDescent="0.35">
      <c r="A3952" t="s">
        <v>143</v>
      </c>
      <c r="B3952" t="s">
        <v>282</v>
      </c>
      <c r="C3952" s="5" t="s">
        <v>90</v>
      </c>
      <c r="D3952" s="5">
        <v>20.5</v>
      </c>
      <c r="E3952" t="s">
        <v>45</v>
      </c>
      <c r="F3952">
        <v>0.5</v>
      </c>
      <c r="G3952" t="s">
        <v>43</v>
      </c>
      <c r="H3952" s="15" t="s">
        <v>186</v>
      </c>
      <c r="I3952" s="15">
        <f>IF(Table18[[#This Row],[Semi_total_radno]]="BLD", 0.65*Table18[[#This Row],[LLD]], Table18[[#This Row],[Semi_total_radno]])</f>
        <v>0.32500000000000001</v>
      </c>
      <c r="J3952">
        <v>3.7003699690103501E-3</v>
      </c>
      <c r="K3952">
        <v>0.75199699401855502</v>
      </c>
      <c r="L3952">
        <v>203.22211030689826</v>
      </c>
    </row>
    <row r="3953" spans="1:12" hidden="1" x14ac:dyDescent="0.35">
      <c r="A3953" t="s">
        <v>144</v>
      </c>
      <c r="B3953" t="s">
        <v>282</v>
      </c>
      <c r="C3953" s="5" t="s">
        <v>92</v>
      </c>
      <c r="D3953" s="5">
        <v>21.5</v>
      </c>
      <c r="E3953" t="s">
        <v>45</v>
      </c>
      <c r="F3953">
        <v>0.5</v>
      </c>
      <c r="G3953" t="s">
        <v>43</v>
      </c>
      <c r="H3953" s="15" t="s">
        <v>186</v>
      </c>
      <c r="I3953" s="15">
        <f>IF(Table18[[#This Row],[Semi_total_radno]]="BLD", 0.65*Table18[[#This Row],[LLD]], Table18[[#This Row],[Semi_total_radno]])</f>
        <v>0.32500000000000001</v>
      </c>
      <c r="J3953">
        <v>5.3646238520741497E-3</v>
      </c>
      <c r="K3953">
        <v>0.70227766036987305</v>
      </c>
      <c r="L3953">
        <v>130.90902171982628</v>
      </c>
    </row>
    <row r="3954" spans="1:12" hidden="1" x14ac:dyDescent="0.35">
      <c r="A3954" t="s">
        <v>145</v>
      </c>
      <c r="B3954" t="s">
        <v>282</v>
      </c>
      <c r="C3954" s="5" t="s">
        <v>94</v>
      </c>
      <c r="D3954" s="5">
        <v>22.5</v>
      </c>
      <c r="E3954" t="s">
        <v>45</v>
      </c>
      <c r="F3954">
        <v>0.5</v>
      </c>
      <c r="G3954" t="s">
        <v>43</v>
      </c>
      <c r="H3954" s="15" t="s">
        <v>186</v>
      </c>
      <c r="I3954" s="15">
        <f>IF(Table18[[#This Row],[Semi_total_radno]]="BLD", 0.65*Table18[[#This Row],[LLD]], Table18[[#This Row],[Semi_total_radno]])</f>
        <v>0.32500000000000001</v>
      </c>
      <c r="J3954">
        <v>4.4000954367220402E-3</v>
      </c>
      <c r="K3954">
        <v>0.70528602600097701</v>
      </c>
      <c r="L3954">
        <v>160.28880194616806</v>
      </c>
    </row>
    <row r="3955" spans="1:12" hidden="1" x14ac:dyDescent="0.35">
      <c r="A3955" t="s">
        <v>146</v>
      </c>
      <c r="B3955" t="s">
        <v>282</v>
      </c>
      <c r="C3955" s="5" t="s">
        <v>96</v>
      </c>
      <c r="D3955" s="5">
        <v>23.5</v>
      </c>
      <c r="E3955" t="s">
        <v>45</v>
      </c>
      <c r="F3955">
        <v>0.5</v>
      </c>
      <c r="G3955" t="s">
        <v>43</v>
      </c>
      <c r="H3955" s="15" t="s">
        <v>186</v>
      </c>
      <c r="I3955" s="15">
        <f>IF(Table18[[#This Row],[Semi_total_radno]]="BLD", 0.65*Table18[[#This Row],[LLD]], Table18[[#This Row],[Semi_total_radno]])</f>
        <v>0.32500000000000001</v>
      </c>
      <c r="J3955">
        <v>0.12645477056503299</v>
      </c>
      <c r="K3955">
        <v>0.85145920515060403</v>
      </c>
      <c r="L3955">
        <v>6.7333102685336552</v>
      </c>
    </row>
    <row r="3956" spans="1:12" hidden="1" x14ac:dyDescent="0.35">
      <c r="A3956" t="s">
        <v>147</v>
      </c>
      <c r="B3956" t="s">
        <v>282</v>
      </c>
      <c r="C3956" s="5" t="s">
        <v>148</v>
      </c>
      <c r="D3956" s="5">
        <v>24.5</v>
      </c>
      <c r="E3956" t="s">
        <v>45</v>
      </c>
      <c r="F3956">
        <v>0.5</v>
      </c>
      <c r="G3956" t="s">
        <v>43</v>
      </c>
      <c r="H3956" s="15" t="s">
        <v>186</v>
      </c>
      <c r="I3956" s="15">
        <f>IF(Table18[[#This Row],[Semi_total_radno]]="BLD", 0.65*Table18[[#This Row],[LLD]], Table18[[#This Row],[Semi_total_radno]])</f>
        <v>0.32500000000000001</v>
      </c>
      <c r="J3956">
        <v>4.6717706136405503E-3</v>
      </c>
      <c r="K3956">
        <v>0.75721907615661599</v>
      </c>
      <c r="L3956">
        <v>162.08395890536698</v>
      </c>
    </row>
    <row r="3957" spans="1:12" hidden="1" x14ac:dyDescent="0.35">
      <c r="A3957" t="s">
        <v>149</v>
      </c>
      <c r="B3957" t="s">
        <v>282</v>
      </c>
      <c r="C3957" s="5" t="s">
        <v>150</v>
      </c>
      <c r="D3957" s="5">
        <v>25.5</v>
      </c>
      <c r="E3957" t="s">
        <v>45</v>
      </c>
      <c r="F3957">
        <v>0.5</v>
      </c>
      <c r="G3957" t="s">
        <v>43</v>
      </c>
      <c r="H3957" s="15" t="s">
        <v>186</v>
      </c>
      <c r="I3957" s="15">
        <f>IF(Table18[[#This Row],[Semi_total_radno]]="BLD", 0.65*Table18[[#This Row],[LLD]], Table18[[#This Row],[Semi_total_radno]])</f>
        <v>0.32500000000000001</v>
      </c>
      <c r="J3957">
        <v>7.5809713453054402E-3</v>
      </c>
      <c r="K3957">
        <v>0.77315866947174094</v>
      </c>
      <c r="L3957">
        <v>101.98675529231804</v>
      </c>
    </row>
    <row r="3958" spans="1:12" hidden="1" x14ac:dyDescent="0.35">
      <c r="A3958" t="s">
        <v>151</v>
      </c>
      <c r="B3958" t="s">
        <v>282</v>
      </c>
      <c r="C3958" s="5" t="s">
        <v>152</v>
      </c>
      <c r="D3958" s="5">
        <v>26.5</v>
      </c>
      <c r="E3958" t="s">
        <v>45</v>
      </c>
      <c r="F3958">
        <v>0.5</v>
      </c>
      <c r="G3958" t="s">
        <v>43</v>
      </c>
      <c r="H3958" s="15" t="s">
        <v>186</v>
      </c>
      <c r="I3958" s="15">
        <f>IF(Table18[[#This Row],[Semi_total_radno]]="BLD", 0.65*Table18[[#This Row],[LLD]], Table18[[#This Row],[Semi_total_radno]])</f>
        <v>0.32500000000000001</v>
      </c>
      <c r="J3958">
        <v>4.5442925766110403E-3</v>
      </c>
      <c r="K3958">
        <v>0.643393754959106</v>
      </c>
      <c r="L3958">
        <v>141.58281935247322</v>
      </c>
    </row>
    <row r="3959" spans="1:12" hidden="1" x14ac:dyDescent="0.35">
      <c r="A3959" t="s">
        <v>153</v>
      </c>
      <c r="B3959" t="s">
        <v>282</v>
      </c>
      <c r="C3959" s="5" t="s">
        <v>154</v>
      </c>
      <c r="D3959" s="5">
        <v>27.5</v>
      </c>
      <c r="E3959" t="s">
        <v>45</v>
      </c>
      <c r="F3959">
        <v>0.5</v>
      </c>
      <c r="G3959" t="s">
        <v>43</v>
      </c>
      <c r="H3959" s="15" t="s">
        <v>186</v>
      </c>
      <c r="I3959" s="15">
        <f>IF(Table18[[#This Row],[Semi_total_radno]]="BLD", 0.65*Table18[[#This Row],[LLD]], Table18[[#This Row],[Semi_total_radno]])</f>
        <v>0.32500000000000001</v>
      </c>
      <c r="J3959">
        <v>0.11133766919374501</v>
      </c>
      <c r="K3959">
        <v>0.77587771415710405</v>
      </c>
      <c r="L3959">
        <v>6.9686901097862499</v>
      </c>
    </row>
    <row r="3960" spans="1:12" hidden="1" x14ac:dyDescent="0.35">
      <c r="A3960" t="s">
        <v>155</v>
      </c>
      <c r="B3960" t="s">
        <v>282</v>
      </c>
      <c r="C3960" s="5" t="s">
        <v>156</v>
      </c>
      <c r="D3960" s="5">
        <v>28.5</v>
      </c>
      <c r="E3960" t="s">
        <v>45</v>
      </c>
      <c r="F3960">
        <v>0.5</v>
      </c>
      <c r="G3960" t="s">
        <v>43</v>
      </c>
      <c r="H3960" s="15" t="s">
        <v>186</v>
      </c>
      <c r="I3960" s="15">
        <f>IF(Table18[[#This Row],[Semi_total_radno]]="BLD", 0.65*Table18[[#This Row],[LLD]], Table18[[#This Row],[Semi_total_radno]])</f>
        <v>0.32500000000000001</v>
      </c>
      <c r="J3960">
        <v>3.2196536194533101E-3</v>
      </c>
      <c r="K3960">
        <v>0.61105328798294101</v>
      </c>
      <c r="L3960">
        <v>189.78851771225516</v>
      </c>
    </row>
    <row r="3961" spans="1:12" hidden="1" x14ac:dyDescent="0.35">
      <c r="A3961" t="s">
        <v>157</v>
      </c>
      <c r="B3961" t="s">
        <v>282</v>
      </c>
      <c r="C3961" s="5" t="s">
        <v>158</v>
      </c>
      <c r="D3961" s="5">
        <v>29.5</v>
      </c>
      <c r="E3961" t="s">
        <v>45</v>
      </c>
      <c r="F3961">
        <v>0.5</v>
      </c>
      <c r="G3961" t="s">
        <v>43</v>
      </c>
      <c r="H3961" s="15" t="s">
        <v>186</v>
      </c>
      <c r="I3961" s="15">
        <f>IF(Table18[[#This Row],[Semi_total_radno]]="BLD", 0.65*Table18[[#This Row],[LLD]], Table18[[#This Row],[Semi_total_radno]])</f>
        <v>0.32500000000000001</v>
      </c>
      <c r="J3961">
        <v>4.1929841972887499E-3</v>
      </c>
      <c r="K3961">
        <v>5.4549048654735106E-3</v>
      </c>
      <c r="L3961">
        <v>1.3238016333412053</v>
      </c>
    </row>
    <row r="3962" spans="1:12" hidden="1" x14ac:dyDescent="0.35">
      <c r="A3962" t="s">
        <v>159</v>
      </c>
      <c r="B3962" t="s">
        <v>282</v>
      </c>
      <c r="C3962" s="5" t="s">
        <v>160</v>
      </c>
      <c r="D3962" s="5">
        <v>30.5</v>
      </c>
      <c r="E3962" t="s">
        <v>45</v>
      </c>
      <c r="F3962">
        <v>0.5</v>
      </c>
      <c r="G3962" t="s">
        <v>43</v>
      </c>
      <c r="H3962" s="15" t="s">
        <v>186</v>
      </c>
      <c r="I3962" s="15">
        <f>IF(Table18[[#This Row],[Semi_total_radno]]="BLD", 0.65*Table18[[#This Row],[LLD]], Table18[[#This Row],[Semi_total_radno]])</f>
        <v>0.32500000000000001</v>
      </c>
      <c r="J3962">
        <v>2.80562147963792E-3</v>
      </c>
      <c r="K3962">
        <v>0.35114298202097427</v>
      </c>
      <c r="L3962">
        <v>120.62676824996448</v>
      </c>
    </row>
    <row r="3963" spans="1:12" hidden="1" x14ac:dyDescent="0.35">
      <c r="A3963" t="s">
        <v>161</v>
      </c>
      <c r="B3963" t="s">
        <v>282</v>
      </c>
      <c r="C3963" s="5" t="s">
        <v>162</v>
      </c>
      <c r="D3963" s="5">
        <v>31.5</v>
      </c>
      <c r="E3963" t="s">
        <v>45</v>
      </c>
      <c r="F3963">
        <v>0.5</v>
      </c>
      <c r="G3963" t="s">
        <v>43</v>
      </c>
      <c r="H3963" s="15" t="s">
        <v>186</v>
      </c>
      <c r="I3963" s="15">
        <f>IF(Table18[[#This Row],[Semi_total_radno]]="BLD", 0.65*Table18[[#This Row],[LLD]], Table18[[#This Row],[Semi_total_radno]])</f>
        <v>0.32500000000000001</v>
      </c>
      <c r="J3963">
        <v>2.9442918021231898E-3</v>
      </c>
      <c r="K3963">
        <v>0.64287626743316695</v>
      </c>
      <c r="L3963">
        <v>218.34665537212567</v>
      </c>
    </row>
    <row r="3964" spans="1:12" hidden="1" x14ac:dyDescent="0.35">
      <c r="A3964" t="s">
        <v>163</v>
      </c>
      <c r="B3964" t="s">
        <v>282</v>
      </c>
      <c r="C3964" s="5" t="s">
        <v>164</v>
      </c>
      <c r="D3964" s="5">
        <v>32.5</v>
      </c>
      <c r="E3964" t="s">
        <v>45</v>
      </c>
      <c r="F3964">
        <v>0.5</v>
      </c>
      <c r="G3964" t="s">
        <v>43</v>
      </c>
      <c r="H3964" s="15" t="s">
        <v>186</v>
      </c>
      <c r="I3964" s="15">
        <f>IF(Table18[[#This Row],[Semi_total_radno]]="BLD", 0.65*Table18[[#This Row],[LLD]], Table18[[#This Row],[Semi_total_radno]])</f>
        <v>0.32500000000000001</v>
      </c>
      <c r="J3964">
        <v>0.22004885971546201</v>
      </c>
      <c r="K3964">
        <v>1.14431476593018</v>
      </c>
      <c r="L3964">
        <v>5.2002758269679559</v>
      </c>
    </row>
    <row r="3965" spans="1:12" hidden="1" x14ac:dyDescent="0.35">
      <c r="A3965" t="s">
        <v>165</v>
      </c>
      <c r="B3965" t="s">
        <v>282</v>
      </c>
      <c r="C3965" s="5" t="s">
        <v>166</v>
      </c>
      <c r="D3965" s="5">
        <v>33.5</v>
      </c>
      <c r="E3965" t="s">
        <v>45</v>
      </c>
      <c r="F3965">
        <v>0.5</v>
      </c>
      <c r="G3965" t="s">
        <v>43</v>
      </c>
      <c r="H3965" s="15" t="s">
        <v>186</v>
      </c>
      <c r="I3965" s="15">
        <f>IF(Table18[[#This Row],[Semi_total_radno]]="BLD", 0.65*Table18[[#This Row],[LLD]], Table18[[#This Row],[Semi_total_radno]])</f>
        <v>0.32500000000000001</v>
      </c>
      <c r="J3965">
        <v>9.9223233759403201E-2</v>
      </c>
      <c r="K3965">
        <v>0.65283411741256703</v>
      </c>
      <c r="L3965">
        <v>6.5794481058293384</v>
      </c>
    </row>
    <row r="3966" spans="1:12" hidden="1" x14ac:dyDescent="0.35">
      <c r="A3966" t="s">
        <v>167</v>
      </c>
      <c r="B3966" t="s">
        <v>282</v>
      </c>
      <c r="C3966" s="5" t="s">
        <v>168</v>
      </c>
      <c r="D3966" s="5">
        <v>34.5</v>
      </c>
      <c r="E3966" t="s">
        <v>45</v>
      </c>
      <c r="F3966">
        <v>0.5</v>
      </c>
      <c r="G3966" t="s">
        <v>43</v>
      </c>
      <c r="H3966" s="15" t="s">
        <v>186</v>
      </c>
      <c r="I3966" s="15">
        <f>IF(Table18[[#This Row],[Semi_total_radno]]="BLD", 0.65*Table18[[#This Row],[LLD]], Table18[[#This Row],[Semi_total_radno]])</f>
        <v>0.32500000000000001</v>
      </c>
      <c r="J3966">
        <v>0.105852633714676</v>
      </c>
      <c r="K3966">
        <v>0.71126335859298695</v>
      </c>
      <c r="L3966">
        <v>6.7193732799335484</v>
      </c>
    </row>
    <row r="3967" spans="1:12" hidden="1" x14ac:dyDescent="0.35">
      <c r="A3967" t="s">
        <v>169</v>
      </c>
      <c r="B3967" t="s">
        <v>282</v>
      </c>
      <c r="C3967" s="5" t="s">
        <v>170</v>
      </c>
      <c r="D3967" s="5">
        <v>35.5</v>
      </c>
      <c r="E3967" t="s">
        <v>45</v>
      </c>
      <c r="F3967">
        <v>0.5</v>
      </c>
      <c r="G3967" t="s">
        <v>43</v>
      </c>
      <c r="H3967" s="15" t="s">
        <v>186</v>
      </c>
      <c r="I3967" s="15">
        <f>IF(Table18[[#This Row],[Semi_total_radno]]="BLD", 0.65*Table18[[#This Row],[LLD]], Table18[[#This Row],[Semi_total_radno]])</f>
        <v>0.32500000000000001</v>
      </c>
      <c r="J3967">
        <v>3.9853155612945557E-3</v>
      </c>
      <c r="K3967">
        <v>0.33570869080722343</v>
      </c>
      <c r="L3967">
        <v>84.790029569277735</v>
      </c>
    </row>
    <row r="3968" spans="1:12" hidden="1" x14ac:dyDescent="0.35">
      <c r="A3968" t="s">
        <v>171</v>
      </c>
      <c r="B3968" t="s">
        <v>282</v>
      </c>
      <c r="C3968" s="5" t="s">
        <v>172</v>
      </c>
      <c r="D3968" s="5">
        <v>36.5</v>
      </c>
      <c r="E3968" t="s">
        <v>45</v>
      </c>
      <c r="F3968">
        <v>0.5</v>
      </c>
      <c r="G3968" t="s">
        <v>43</v>
      </c>
      <c r="H3968" s="15" t="s">
        <v>186</v>
      </c>
      <c r="I3968" s="15">
        <f>IF(Table18[[#This Row],[Semi_total_radno]]="BLD", 0.65*Table18[[#This Row],[LLD]], Table18[[#This Row],[Semi_total_radno]])</f>
        <v>0.32500000000000001</v>
      </c>
      <c r="J3968">
        <v>0.103278502821922</v>
      </c>
      <c r="K3968">
        <v>0.77632200717926003</v>
      </c>
      <c r="L3968">
        <v>7.5167821566684943</v>
      </c>
    </row>
    <row r="3969" spans="1:12" hidden="1" x14ac:dyDescent="0.35">
      <c r="A3969" t="s">
        <v>173</v>
      </c>
      <c r="B3969" t="s">
        <v>282</v>
      </c>
      <c r="C3969" s="5" t="s">
        <v>174</v>
      </c>
      <c r="D3969" s="5">
        <v>37.5</v>
      </c>
      <c r="E3969" t="s">
        <v>45</v>
      </c>
      <c r="F3969">
        <v>0.5</v>
      </c>
      <c r="G3969" t="s">
        <v>43</v>
      </c>
      <c r="H3969" s="15" t="s">
        <v>186</v>
      </c>
      <c r="I3969" s="15">
        <f>IF(Table18[[#This Row],[Semi_total_radno]]="BLD", 0.65*Table18[[#This Row],[LLD]], Table18[[#This Row],[Semi_total_radno]])</f>
        <v>0.32500000000000001</v>
      </c>
      <c r="J3969">
        <v>3.2888703746721128E-2</v>
      </c>
      <c r="K3969">
        <v>0.31405077059753228</v>
      </c>
      <c r="L3969">
        <v>5.8507370657551112</v>
      </c>
    </row>
    <row r="3970" spans="1:12" hidden="1" x14ac:dyDescent="0.35">
      <c r="A3970" t="s">
        <v>175</v>
      </c>
      <c r="B3970" t="s">
        <v>282</v>
      </c>
      <c r="C3970" s="5" t="s">
        <v>176</v>
      </c>
      <c r="D3970" s="5">
        <v>38.5</v>
      </c>
      <c r="E3970" t="s">
        <v>45</v>
      </c>
      <c r="F3970">
        <v>0.5</v>
      </c>
      <c r="G3970" t="s">
        <v>43</v>
      </c>
      <c r="H3970" s="15" t="s">
        <v>186</v>
      </c>
      <c r="I3970" s="15">
        <f>IF(Table18[[#This Row],[Semi_total_radno]]="BLD", 0.65*Table18[[#This Row],[LLD]], Table18[[#This Row],[Semi_total_radno]])</f>
        <v>0.32500000000000001</v>
      </c>
      <c r="J3970">
        <v>2.6430316502228401E-3</v>
      </c>
      <c r="K3970">
        <v>0.24631776055321097</v>
      </c>
      <c r="L3970">
        <v>80.726734053813971</v>
      </c>
    </row>
    <row r="3971" spans="1:12" hidden="1" x14ac:dyDescent="0.35">
      <c r="A3971" t="s">
        <v>177</v>
      </c>
      <c r="B3971" t="s">
        <v>282</v>
      </c>
      <c r="C3971" s="5" t="s">
        <v>178</v>
      </c>
      <c r="D3971" s="5">
        <v>39.5</v>
      </c>
      <c r="E3971" t="s">
        <v>45</v>
      </c>
      <c r="F3971">
        <v>0.5</v>
      </c>
      <c r="G3971" t="s">
        <v>43</v>
      </c>
      <c r="H3971" s="15" t="s">
        <v>186</v>
      </c>
      <c r="I3971" s="15">
        <f>IF(Table18[[#This Row],[Semi_total_radno]]="BLD", 0.65*Table18[[#This Row],[LLD]], Table18[[#This Row],[Semi_total_radno]])</f>
        <v>0.32500000000000001</v>
      </c>
      <c r="J3971">
        <v>2.7010203339159502E-3</v>
      </c>
      <c r="K3971">
        <v>0.46000003814697299</v>
      </c>
      <c r="L3971">
        <v>170.30602560479917</v>
      </c>
    </row>
    <row r="3972" spans="1:12" hidden="1" x14ac:dyDescent="0.35">
      <c r="A3972" t="s">
        <v>179</v>
      </c>
      <c r="B3972" t="s">
        <v>282</v>
      </c>
      <c r="C3972" s="13" t="s">
        <v>185</v>
      </c>
      <c r="D3972" s="5">
        <v>40.5</v>
      </c>
      <c r="E3972" t="s">
        <v>45</v>
      </c>
      <c r="F3972">
        <v>0.5</v>
      </c>
      <c r="G3972" t="s">
        <v>43</v>
      </c>
      <c r="H3972" s="15" t="s">
        <v>186</v>
      </c>
      <c r="I3972" s="15">
        <f>IF(Table18[[#This Row],[Semi_total_radno]]="BLD", 0.65*Table18[[#This Row],[LLD]], Table18[[#This Row],[Semi_total_radno]])</f>
        <v>0.32500000000000001</v>
      </c>
      <c r="J3972">
        <v>0.13278423249721499</v>
      </c>
      <c r="K3972">
        <v>0.830455541610718</v>
      </c>
      <c r="L3972">
        <v>6.2541728486334849</v>
      </c>
    </row>
    <row r="3973" spans="1:12" hidden="1" x14ac:dyDescent="0.35">
      <c r="A3973" t="s">
        <v>49</v>
      </c>
      <c r="B3973" t="s">
        <v>279</v>
      </c>
      <c r="C3973" s="5" t="s">
        <v>50</v>
      </c>
      <c r="D3973" s="5">
        <v>0.5</v>
      </c>
      <c r="E3973" t="s">
        <v>45</v>
      </c>
      <c r="F3973">
        <v>0.5</v>
      </c>
      <c r="G3973" t="s">
        <v>44</v>
      </c>
      <c r="H3973" s="15" t="s">
        <v>186</v>
      </c>
      <c r="I3973" s="15">
        <f>IF(Table18[[#This Row],[Semi_total_radno]]="BLD", 0.65*Table18[[#This Row],[LLD]], Table18[[#This Row],[Semi_total_radno]])</f>
        <v>0.32500000000000001</v>
      </c>
      <c r="J3973">
        <v>0.213008597493172</v>
      </c>
      <c r="K3973">
        <v>1.55813443660736</v>
      </c>
      <c r="L3973">
        <v>7.3148898915092193</v>
      </c>
    </row>
    <row r="3974" spans="1:12" hidden="1" x14ac:dyDescent="0.35">
      <c r="A3974" t="s">
        <v>51</v>
      </c>
      <c r="B3974" t="s">
        <v>279</v>
      </c>
      <c r="C3974" s="5" t="s">
        <v>52</v>
      </c>
      <c r="D3974" s="5">
        <v>1.5</v>
      </c>
      <c r="E3974" t="s">
        <v>45</v>
      </c>
      <c r="F3974">
        <v>0.5</v>
      </c>
      <c r="G3974" t="s">
        <v>44</v>
      </c>
      <c r="H3974" s="15" t="s">
        <v>186</v>
      </c>
      <c r="I3974" s="15">
        <f>IF(Table18[[#This Row],[Semi_total_radno]]="BLD", 0.65*Table18[[#This Row],[LLD]], Table18[[#This Row],[Semi_total_radno]])</f>
        <v>0.32500000000000001</v>
      </c>
      <c r="J3974">
        <v>0.24476093053817699</v>
      </c>
      <c r="K3974">
        <v>1.8220783472061199</v>
      </c>
      <c r="L3974">
        <v>7.4443185977425355</v>
      </c>
    </row>
    <row r="3975" spans="1:12" hidden="1" x14ac:dyDescent="0.35">
      <c r="A3975" t="s">
        <v>53</v>
      </c>
      <c r="B3975" t="s">
        <v>279</v>
      </c>
      <c r="C3975" s="5" t="s">
        <v>54</v>
      </c>
      <c r="D3975" s="5">
        <v>2.5</v>
      </c>
      <c r="E3975" t="s">
        <v>45</v>
      </c>
      <c r="F3975">
        <v>0.5</v>
      </c>
      <c r="G3975" t="s">
        <v>44</v>
      </c>
      <c r="H3975" s="15" t="s">
        <v>186</v>
      </c>
      <c r="I3975" s="15">
        <f>IF(Table18[[#This Row],[Semi_total_radno]]="BLD", 0.65*Table18[[#This Row],[LLD]], Table18[[#This Row],[Semi_total_radno]])</f>
        <v>0.32500000000000001</v>
      </c>
      <c r="J3975">
        <v>0.20878420770168299</v>
      </c>
      <c r="K3975">
        <v>1.5988929271698</v>
      </c>
      <c r="L3975">
        <v>7.6581123868063106</v>
      </c>
    </row>
    <row r="3976" spans="1:12" hidden="1" x14ac:dyDescent="0.35">
      <c r="A3976" t="s">
        <v>55</v>
      </c>
      <c r="B3976" t="s">
        <v>279</v>
      </c>
      <c r="C3976" s="5" t="s">
        <v>56</v>
      </c>
      <c r="D3976" s="5">
        <v>3.5</v>
      </c>
      <c r="E3976" t="s">
        <v>45</v>
      </c>
      <c r="F3976">
        <v>0.5</v>
      </c>
      <c r="G3976" t="s">
        <v>44</v>
      </c>
      <c r="H3976" s="15" t="s">
        <v>186</v>
      </c>
      <c r="I3976" s="15">
        <f>IF(Table18[[#This Row],[Semi_total_radno]]="BLD", 0.65*Table18[[#This Row],[LLD]], Table18[[#This Row],[Semi_total_radno]])</f>
        <v>0.32500000000000001</v>
      </c>
      <c r="J3976">
        <v>0.26063022017478898</v>
      </c>
      <c r="K3976">
        <v>1.7546205520629901</v>
      </c>
      <c r="L3976">
        <v>6.7322221916026157</v>
      </c>
    </row>
    <row r="3977" spans="1:12" hidden="1" x14ac:dyDescent="0.35">
      <c r="A3977" t="s">
        <v>57</v>
      </c>
      <c r="B3977" t="s">
        <v>279</v>
      </c>
      <c r="C3977" s="5" t="s">
        <v>58</v>
      </c>
      <c r="D3977" s="5">
        <v>4.5</v>
      </c>
      <c r="E3977" t="s">
        <v>45</v>
      </c>
      <c r="F3977">
        <v>0.5</v>
      </c>
      <c r="G3977" t="s">
        <v>44</v>
      </c>
      <c r="H3977" s="15" t="s">
        <v>186</v>
      </c>
      <c r="I3977" s="15">
        <f>IF(Table18[[#This Row],[Semi_total_radno]]="BLD", 0.65*Table18[[#This Row],[LLD]], Table18[[#This Row],[Semi_total_radno]])</f>
        <v>0.32500000000000001</v>
      </c>
      <c r="J3977">
        <v>0.26099950075149497</v>
      </c>
      <c r="K3977">
        <v>1.78256392478943</v>
      </c>
      <c r="L3977">
        <v>6.8297599024400419</v>
      </c>
    </row>
    <row r="3978" spans="1:12" hidden="1" x14ac:dyDescent="0.35">
      <c r="A3978" t="s">
        <v>59</v>
      </c>
      <c r="B3978" t="s">
        <v>279</v>
      </c>
      <c r="C3978" s="5" t="s">
        <v>60</v>
      </c>
      <c r="D3978" s="5">
        <v>5.5</v>
      </c>
      <c r="E3978" t="s">
        <v>45</v>
      </c>
      <c r="F3978">
        <v>0.5</v>
      </c>
      <c r="G3978" t="s">
        <v>44</v>
      </c>
      <c r="H3978" s="15" t="s">
        <v>186</v>
      </c>
      <c r="I3978" s="15">
        <f>IF(Table18[[#This Row],[Semi_total_radno]]="BLD", 0.65*Table18[[#This Row],[LLD]], Table18[[#This Row],[Semi_total_radno]])</f>
        <v>0.32500000000000001</v>
      </c>
      <c r="J3978">
        <v>0.20869255065917999</v>
      </c>
      <c r="K3978">
        <v>1.61110508441925</v>
      </c>
      <c r="L3978">
        <v>7.7199932596079011</v>
      </c>
    </row>
    <row r="3979" spans="1:12" hidden="1" x14ac:dyDescent="0.35">
      <c r="A3979" t="s">
        <v>61</v>
      </c>
      <c r="B3979" t="s">
        <v>279</v>
      </c>
      <c r="C3979" s="5" t="s">
        <v>62</v>
      </c>
      <c r="D3979" s="5">
        <v>6.5</v>
      </c>
      <c r="E3979" t="s">
        <v>45</v>
      </c>
      <c r="F3979">
        <v>0.5</v>
      </c>
      <c r="G3979" t="s">
        <v>44</v>
      </c>
      <c r="H3979" s="15" t="s">
        <v>186</v>
      </c>
      <c r="I3979" s="15">
        <f>IF(Table18[[#This Row],[Semi_total_radno]]="BLD", 0.65*Table18[[#This Row],[LLD]], Table18[[#This Row],[Semi_total_radno]])</f>
        <v>0.32500000000000001</v>
      </c>
      <c r="J3979">
        <v>0.25640079379081698</v>
      </c>
      <c r="K3979">
        <v>1.69784879684448</v>
      </c>
      <c r="L3979">
        <v>6.6218546820477453</v>
      </c>
    </row>
    <row r="3980" spans="1:12" hidden="1" x14ac:dyDescent="0.35">
      <c r="A3980" t="s">
        <v>63</v>
      </c>
      <c r="B3980" t="s">
        <v>279</v>
      </c>
      <c r="C3980" s="5" t="s">
        <v>64</v>
      </c>
      <c r="D3980" s="5">
        <v>7.5</v>
      </c>
      <c r="E3980" t="s">
        <v>45</v>
      </c>
      <c r="F3980">
        <v>0.5</v>
      </c>
      <c r="G3980" t="s">
        <v>44</v>
      </c>
      <c r="H3980" s="15" t="s">
        <v>186</v>
      </c>
      <c r="I3980" s="15">
        <f>IF(Table18[[#This Row],[Semi_total_radno]]="BLD", 0.65*Table18[[#This Row],[LLD]], Table18[[#This Row],[Semi_total_radno]])</f>
        <v>0.32500000000000001</v>
      </c>
      <c r="J3980">
        <v>0.165142521262169</v>
      </c>
      <c r="K3980">
        <v>1.2323353290557899</v>
      </c>
      <c r="L3980">
        <v>7.4622533290467237</v>
      </c>
    </row>
    <row r="3981" spans="1:12" hidden="1" x14ac:dyDescent="0.35">
      <c r="A3981" t="s">
        <v>65</v>
      </c>
      <c r="B3981" t="s">
        <v>279</v>
      </c>
      <c r="C3981" s="5" t="s">
        <v>66</v>
      </c>
      <c r="D3981" s="5">
        <v>8.5</v>
      </c>
      <c r="E3981" t="s">
        <v>45</v>
      </c>
      <c r="F3981">
        <v>0.5</v>
      </c>
      <c r="G3981" t="s">
        <v>44</v>
      </c>
      <c r="H3981" s="15" t="s">
        <v>186</v>
      </c>
      <c r="I3981" s="15">
        <f>IF(Table18[[#This Row],[Semi_total_radno]]="BLD", 0.65*Table18[[#This Row],[LLD]], Table18[[#This Row],[Semi_total_radno]])</f>
        <v>0.32500000000000001</v>
      </c>
      <c r="J3981">
        <v>4.9028149805962996E-3</v>
      </c>
      <c r="K3981">
        <v>0.75896835327148404</v>
      </c>
      <c r="L3981">
        <v>154.80256878450987</v>
      </c>
    </row>
    <row r="3982" spans="1:12" hidden="1" x14ac:dyDescent="0.35">
      <c r="A3982" t="s">
        <v>67</v>
      </c>
      <c r="B3982" t="s">
        <v>279</v>
      </c>
      <c r="C3982" s="5" t="s">
        <v>68</v>
      </c>
      <c r="D3982" s="5">
        <v>9.5</v>
      </c>
      <c r="E3982" t="s">
        <v>45</v>
      </c>
      <c r="F3982">
        <v>0.5</v>
      </c>
      <c r="G3982" t="s">
        <v>44</v>
      </c>
      <c r="H3982" s="15" t="s">
        <v>186</v>
      </c>
      <c r="I3982" s="15">
        <f>IF(Table18[[#This Row],[Semi_total_radno]]="BLD", 0.65*Table18[[#This Row],[LLD]], Table18[[#This Row],[Semi_total_radno]])</f>
        <v>0.32500000000000001</v>
      </c>
      <c r="J3982">
        <v>3.07385972701013E-3</v>
      </c>
      <c r="K3982">
        <v>0.477190881967545</v>
      </c>
      <c r="L3982">
        <v>155.24159341900003</v>
      </c>
    </row>
    <row r="3983" spans="1:12" hidden="1" x14ac:dyDescent="0.35">
      <c r="A3983" t="s">
        <v>69</v>
      </c>
      <c r="B3983" t="s">
        <v>279</v>
      </c>
      <c r="C3983" s="5" t="s">
        <v>70</v>
      </c>
      <c r="D3983" s="5">
        <v>10.5</v>
      </c>
      <c r="E3983" t="s">
        <v>45</v>
      </c>
      <c r="F3983">
        <v>0.5</v>
      </c>
      <c r="G3983" t="s">
        <v>44</v>
      </c>
      <c r="H3983" s="15" t="s">
        <v>186</v>
      </c>
      <c r="I3983" s="15">
        <f>IF(Table18[[#This Row],[Semi_total_radno]]="BLD", 0.65*Table18[[#This Row],[LLD]], Table18[[#This Row],[Semi_total_radno]])</f>
        <v>0.32500000000000001</v>
      </c>
      <c r="J3983">
        <v>0.23008805513382</v>
      </c>
      <c r="K3983">
        <v>0.85805010795593295</v>
      </c>
      <c r="L3983">
        <v>3.7292249154650294</v>
      </c>
    </row>
    <row r="3984" spans="1:12" hidden="1" x14ac:dyDescent="0.35">
      <c r="A3984" t="s">
        <v>71</v>
      </c>
      <c r="B3984" t="s">
        <v>279</v>
      </c>
      <c r="C3984" s="5" t="s">
        <v>72</v>
      </c>
      <c r="D3984" s="5">
        <v>11.5</v>
      </c>
      <c r="E3984" t="s">
        <v>45</v>
      </c>
      <c r="F3984">
        <v>0.5</v>
      </c>
      <c r="G3984" t="s">
        <v>44</v>
      </c>
      <c r="H3984" s="15" t="s">
        <v>186</v>
      </c>
      <c r="I3984" s="15">
        <f>IF(Table18[[#This Row],[Semi_total_radno]]="BLD", 0.65*Table18[[#This Row],[LLD]], Table18[[#This Row],[Semi_total_radno]])</f>
        <v>0.32500000000000001</v>
      </c>
      <c r="J3984">
        <v>0.306331336498261</v>
      </c>
      <c r="K3984">
        <v>0.88174587488174405</v>
      </c>
      <c r="L3984">
        <v>2.8784057320454699</v>
      </c>
    </row>
    <row r="3985" spans="1:12" hidden="1" x14ac:dyDescent="0.35">
      <c r="A3985" t="s">
        <v>73</v>
      </c>
      <c r="B3985" t="s">
        <v>279</v>
      </c>
      <c r="C3985" s="5" t="s">
        <v>74</v>
      </c>
      <c r="D3985" s="5">
        <v>12.5</v>
      </c>
      <c r="E3985" t="s">
        <v>45</v>
      </c>
      <c r="F3985">
        <v>0.5</v>
      </c>
      <c r="G3985" t="s">
        <v>44</v>
      </c>
      <c r="H3985" s="15" t="s">
        <v>186</v>
      </c>
      <c r="I3985" s="15">
        <f>IF(Table18[[#This Row],[Semi_total_radno]]="BLD", 0.65*Table18[[#This Row],[LLD]], Table18[[#This Row],[Semi_total_radno]])</f>
        <v>0.32500000000000001</v>
      </c>
      <c r="J3985">
        <v>1.03266257792711E-3</v>
      </c>
      <c r="K3985">
        <v>1.12421077210456E-3</v>
      </c>
      <c r="L3985">
        <v>1.0886525726159431</v>
      </c>
    </row>
    <row r="3986" spans="1:12" hidden="1" x14ac:dyDescent="0.35">
      <c r="A3986" t="s">
        <v>75</v>
      </c>
      <c r="B3986" t="s">
        <v>279</v>
      </c>
      <c r="C3986" s="5" t="s">
        <v>76</v>
      </c>
      <c r="D3986" s="5">
        <v>13.5</v>
      </c>
      <c r="E3986" t="s">
        <v>45</v>
      </c>
      <c r="F3986">
        <v>0.5</v>
      </c>
      <c r="G3986" t="s">
        <v>44</v>
      </c>
      <c r="H3986" s="15" t="s">
        <v>186</v>
      </c>
      <c r="I3986" s="15">
        <f>IF(Table18[[#This Row],[Semi_total_radno]]="BLD", 0.65*Table18[[#This Row],[LLD]], Table18[[#This Row],[Semi_total_radno]])</f>
        <v>0.32500000000000001</v>
      </c>
      <c r="J3986">
        <v>7.0637674070894696E-4</v>
      </c>
      <c r="K3986">
        <v>1.3329919893294579E-3</v>
      </c>
      <c r="L3986">
        <v>1.799905758655191</v>
      </c>
    </row>
    <row r="3987" spans="1:12" hidden="1" x14ac:dyDescent="0.35">
      <c r="A3987" t="s">
        <v>77</v>
      </c>
      <c r="B3987" t="s">
        <v>279</v>
      </c>
      <c r="C3987" s="7" t="s">
        <v>78</v>
      </c>
      <c r="D3987" s="5">
        <v>14.5</v>
      </c>
      <c r="E3987" t="s">
        <v>45</v>
      </c>
      <c r="F3987">
        <v>0.5</v>
      </c>
      <c r="G3987" t="s">
        <v>44</v>
      </c>
      <c r="H3987" s="15" t="s">
        <v>186</v>
      </c>
      <c r="I3987" s="15">
        <f>IF(Table18[[#This Row],[Semi_total_radno]]="BLD", 0.65*Table18[[#This Row],[LLD]], Table18[[#This Row],[Semi_total_radno]])</f>
        <v>0.32500000000000001</v>
      </c>
      <c r="J3987">
        <v>0.13394749164581299</v>
      </c>
      <c r="K3987">
        <v>0.45204642415046697</v>
      </c>
      <c r="L3987">
        <v>3.3748032053170389</v>
      </c>
    </row>
    <row r="3988" spans="1:12" hidden="1" x14ac:dyDescent="0.35">
      <c r="A3988" t="s">
        <v>79</v>
      </c>
      <c r="B3988" t="s">
        <v>279</v>
      </c>
      <c r="C3988" s="5" t="s">
        <v>80</v>
      </c>
      <c r="D3988" s="5">
        <v>15.5</v>
      </c>
      <c r="E3988" t="s">
        <v>45</v>
      </c>
      <c r="F3988">
        <v>0.5</v>
      </c>
      <c r="G3988" t="s">
        <v>44</v>
      </c>
      <c r="H3988" s="15" t="s">
        <v>186</v>
      </c>
      <c r="I3988" s="15">
        <f>IF(Table18[[#This Row],[Semi_total_radno]]="BLD", 0.65*Table18[[#This Row],[LLD]], Table18[[#This Row],[Semi_total_radno]])</f>
        <v>0.32500000000000001</v>
      </c>
      <c r="J3988">
        <v>0.19273193180561099</v>
      </c>
      <c r="K3988">
        <v>0.61511629819869995</v>
      </c>
      <c r="L3988">
        <v>3.1915640155524665</v>
      </c>
    </row>
    <row r="3989" spans="1:12" hidden="1" x14ac:dyDescent="0.35">
      <c r="A3989" t="s">
        <v>81</v>
      </c>
      <c r="B3989" t="s">
        <v>279</v>
      </c>
      <c r="C3989" s="5" t="s">
        <v>82</v>
      </c>
      <c r="D3989" s="5">
        <v>16.5</v>
      </c>
      <c r="E3989" t="s">
        <v>45</v>
      </c>
      <c r="F3989">
        <v>0.5</v>
      </c>
      <c r="G3989" t="s">
        <v>44</v>
      </c>
      <c r="H3989" s="15" t="s">
        <v>186</v>
      </c>
      <c r="I3989" s="15">
        <f>IF(Table18[[#This Row],[Semi_total_radno]]="BLD", 0.65*Table18[[#This Row],[LLD]], Table18[[#This Row],[Semi_total_radno]])</f>
        <v>0.32500000000000001</v>
      </c>
      <c r="J3989">
        <v>0.26588690280914301</v>
      </c>
      <c r="K3989">
        <v>0.84849083423614502</v>
      </c>
      <c r="L3989">
        <v>3.1911719805364105</v>
      </c>
    </row>
    <row r="3990" spans="1:12" hidden="1" x14ac:dyDescent="0.35">
      <c r="A3990" t="s">
        <v>83</v>
      </c>
      <c r="B3990" t="s">
        <v>279</v>
      </c>
      <c r="C3990" s="5" t="s">
        <v>84</v>
      </c>
      <c r="D3990" s="5">
        <v>17.5</v>
      </c>
      <c r="E3990" t="s">
        <v>45</v>
      </c>
      <c r="F3990">
        <v>0.5</v>
      </c>
      <c r="G3990" t="s">
        <v>44</v>
      </c>
      <c r="H3990" s="15" t="s">
        <v>186</v>
      </c>
      <c r="I3990" s="15">
        <f>IF(Table18[[#This Row],[Semi_total_radno]]="BLD", 0.65*Table18[[#This Row],[LLD]], Table18[[#This Row],[Semi_total_radno]])</f>
        <v>0.32500000000000001</v>
      </c>
      <c r="J3990">
        <v>0.25323790311813399</v>
      </c>
      <c r="K3990">
        <v>0.82827520370483398</v>
      </c>
      <c r="L3990">
        <v>3.2707394647729666</v>
      </c>
    </row>
    <row r="3991" spans="1:12" hidden="1" x14ac:dyDescent="0.35">
      <c r="A3991" t="s">
        <v>85</v>
      </c>
      <c r="B3991" t="s">
        <v>279</v>
      </c>
      <c r="C3991" s="5" t="s">
        <v>86</v>
      </c>
      <c r="D3991" s="5">
        <v>18.5</v>
      </c>
      <c r="E3991" t="s">
        <v>45</v>
      </c>
      <c r="F3991">
        <v>0.5</v>
      </c>
      <c r="G3991" t="s">
        <v>44</v>
      </c>
      <c r="H3991" s="15" t="s">
        <v>186</v>
      </c>
      <c r="I3991" s="15">
        <f>IF(Table18[[#This Row],[Semi_total_radno]]="BLD", 0.65*Table18[[#This Row],[LLD]], Table18[[#This Row],[Semi_total_radno]])</f>
        <v>0.32500000000000001</v>
      </c>
      <c r="J3991">
        <v>0.39740765094757102</v>
      </c>
      <c r="K3991">
        <v>1.1307168006896999</v>
      </c>
      <c r="L3991">
        <v>2.8452315852340559</v>
      </c>
    </row>
    <row r="3992" spans="1:12" hidden="1" x14ac:dyDescent="0.35">
      <c r="A3992" t="s">
        <v>87</v>
      </c>
      <c r="B3992" t="s">
        <v>279</v>
      </c>
      <c r="C3992" s="5" t="s">
        <v>88</v>
      </c>
      <c r="D3992" s="5">
        <v>19.5</v>
      </c>
      <c r="E3992" t="s">
        <v>45</v>
      </c>
      <c r="F3992">
        <v>0.5</v>
      </c>
      <c r="G3992" t="s">
        <v>44</v>
      </c>
      <c r="H3992" s="15" t="s">
        <v>186</v>
      </c>
      <c r="I3992" s="15">
        <f>IF(Table18[[#This Row],[Semi_total_radno]]="BLD", 0.65*Table18[[#This Row],[LLD]], Table18[[#This Row],[Semi_total_radno]])</f>
        <v>0.32500000000000001</v>
      </c>
      <c r="J3992">
        <v>0.18366695940494501</v>
      </c>
      <c r="K3992">
        <v>0.54678505659103405</v>
      </c>
      <c r="L3992">
        <v>2.9770463798308655</v>
      </c>
    </row>
    <row r="3993" spans="1:12" hidden="1" x14ac:dyDescent="0.35">
      <c r="A3993" t="s">
        <v>89</v>
      </c>
      <c r="B3993" t="s">
        <v>279</v>
      </c>
      <c r="C3993" s="5" t="s">
        <v>90</v>
      </c>
      <c r="D3993" s="5">
        <v>20.5</v>
      </c>
      <c r="E3993" t="s">
        <v>45</v>
      </c>
      <c r="F3993">
        <v>0.5</v>
      </c>
      <c r="G3993" t="s">
        <v>44</v>
      </c>
      <c r="H3993" s="15" t="s">
        <v>186</v>
      </c>
      <c r="I3993" s="15">
        <f>IF(Table18[[#This Row],[Semi_total_radno]]="BLD", 0.65*Table18[[#This Row],[LLD]], Table18[[#This Row],[Semi_total_radno]])</f>
        <v>0.32500000000000001</v>
      </c>
      <c r="J3993">
        <v>0.52121388912200906</v>
      </c>
      <c r="K3993">
        <v>1.5363302230835001</v>
      </c>
      <c r="L3993">
        <v>2.947600313705121</v>
      </c>
    </row>
    <row r="3994" spans="1:12" hidden="1" x14ac:dyDescent="0.35">
      <c r="A3994" t="s">
        <v>91</v>
      </c>
      <c r="B3994" t="s">
        <v>279</v>
      </c>
      <c r="C3994" s="5" t="s">
        <v>92</v>
      </c>
      <c r="D3994" s="5">
        <v>21.5</v>
      </c>
      <c r="E3994" t="s">
        <v>45</v>
      </c>
      <c r="F3994">
        <v>0.5</v>
      </c>
      <c r="G3994" t="s">
        <v>44</v>
      </c>
      <c r="H3994" s="15" t="s">
        <v>186</v>
      </c>
      <c r="I3994" s="15">
        <f>IF(Table18[[#This Row],[Semi_total_radno]]="BLD", 0.65*Table18[[#This Row],[LLD]], Table18[[#This Row],[Semi_total_radno]])</f>
        <v>0.32500000000000001</v>
      </c>
      <c r="J3994">
        <v>0.18502551317214999</v>
      </c>
      <c r="K3994">
        <v>0.52168637514114402</v>
      </c>
      <c r="L3994">
        <v>2.8195375124065225</v>
      </c>
    </row>
    <row r="3995" spans="1:12" hidden="1" x14ac:dyDescent="0.35">
      <c r="A3995" t="s">
        <v>93</v>
      </c>
      <c r="B3995" t="s">
        <v>279</v>
      </c>
      <c r="C3995" s="5" t="s">
        <v>94</v>
      </c>
      <c r="D3995" s="5">
        <v>22.5</v>
      </c>
      <c r="E3995" t="s">
        <v>45</v>
      </c>
      <c r="F3995">
        <v>0.5</v>
      </c>
      <c r="G3995" t="s">
        <v>44</v>
      </c>
      <c r="H3995" s="15" t="s">
        <v>186</v>
      </c>
      <c r="I3995" s="15">
        <f>IF(Table18[[#This Row],[Semi_total_radno]]="BLD", 0.65*Table18[[#This Row],[LLD]], Table18[[#This Row],[Semi_total_radno]])</f>
        <v>0.32500000000000001</v>
      </c>
      <c r="J3995">
        <v>2.792363899061455E-3</v>
      </c>
      <c r="K3995">
        <v>4.2704086517915121E-3</v>
      </c>
      <c r="L3995">
        <v>1.2605451616936565</v>
      </c>
    </row>
    <row r="3996" spans="1:12" hidden="1" x14ac:dyDescent="0.35">
      <c r="A3996" t="s">
        <v>95</v>
      </c>
      <c r="B3996" t="s">
        <v>279</v>
      </c>
      <c r="C3996" s="5" t="s">
        <v>96</v>
      </c>
      <c r="D3996" s="5">
        <v>23.5</v>
      </c>
      <c r="E3996" t="s">
        <v>45</v>
      </c>
      <c r="F3996">
        <v>0.5</v>
      </c>
      <c r="G3996" t="s">
        <v>44</v>
      </c>
      <c r="H3996" s="15" t="s">
        <v>186</v>
      </c>
      <c r="I3996" s="15">
        <f>IF(Table18[[#This Row],[Semi_total_radno]]="BLD", 0.65*Table18[[#This Row],[LLD]], Table18[[#This Row],[Semi_total_radno]])</f>
        <v>0.32500000000000001</v>
      </c>
      <c r="J3996">
        <v>0.255171298980713</v>
      </c>
      <c r="K3996">
        <v>0.80598986148834195</v>
      </c>
      <c r="L3996">
        <v>3.158622716221946</v>
      </c>
    </row>
    <row r="3997" spans="1:12" hidden="1" x14ac:dyDescent="0.35">
      <c r="A3997" s="8" t="s">
        <v>97</v>
      </c>
      <c r="B3997" s="9" t="s">
        <v>280</v>
      </c>
      <c r="C3997" s="10" t="s">
        <v>50</v>
      </c>
      <c r="D3997" s="10">
        <v>0.5</v>
      </c>
      <c r="E3997" t="s">
        <v>45</v>
      </c>
      <c r="F3997">
        <v>0.5</v>
      </c>
      <c r="G3997" t="s">
        <v>44</v>
      </c>
      <c r="H3997" s="16" t="s">
        <v>186</v>
      </c>
      <c r="I3997" s="16">
        <f>IF(Table18[[#This Row],[Semi_total_radno]]="BLD", 0.65*Table18[[#This Row],[LLD]], Table18[[#This Row],[Semi_total_radno]])</f>
        <v>0.32500000000000001</v>
      </c>
      <c r="J3997" s="18">
        <v>0.34120833873748802</v>
      </c>
      <c r="K3997" s="18">
        <v>1.51705050468445</v>
      </c>
      <c r="L3997" s="19">
        <f>K3997/J3997</f>
        <v>4.4461120449099214</v>
      </c>
    </row>
    <row r="3998" spans="1:12" hidden="1" x14ac:dyDescent="0.35">
      <c r="A3998" s="8" t="s">
        <v>98</v>
      </c>
      <c r="B3998" s="9" t="s">
        <v>280</v>
      </c>
      <c r="C3998" s="10" t="s">
        <v>52</v>
      </c>
      <c r="D3998" s="10">
        <v>1.5</v>
      </c>
      <c r="E3998" t="s">
        <v>45</v>
      </c>
      <c r="F3998">
        <v>0.5</v>
      </c>
      <c r="G3998" t="s">
        <v>44</v>
      </c>
      <c r="H3998" s="16" t="s">
        <v>186</v>
      </c>
      <c r="I3998" s="16">
        <f>IF(Table18[[#This Row],[Semi_total_radno]]="BLD", 0.65*Table18[[#This Row],[LLD]], Table18[[#This Row],[Semi_total_radno]])</f>
        <v>0.32500000000000001</v>
      </c>
      <c r="J3998" s="20">
        <v>5.2734487690031502E-3</v>
      </c>
      <c r="K3998" s="20">
        <v>0.87811797857284501</v>
      </c>
      <c r="L3998" s="19">
        <f t="shared" ref="L3998:L4017" si="44">K3998/J3998</f>
        <v>166.51683121192761</v>
      </c>
    </row>
    <row r="3999" spans="1:12" hidden="1" x14ac:dyDescent="0.35">
      <c r="A3999" s="8" t="s">
        <v>99</v>
      </c>
      <c r="B3999" s="9" t="s">
        <v>280</v>
      </c>
      <c r="C3999" s="10" t="s">
        <v>54</v>
      </c>
      <c r="D3999" s="10">
        <v>2.5</v>
      </c>
      <c r="E3999" t="s">
        <v>45</v>
      </c>
      <c r="F3999">
        <v>0.5</v>
      </c>
      <c r="G3999" t="s">
        <v>44</v>
      </c>
      <c r="H3999" s="16" t="s">
        <v>186</v>
      </c>
      <c r="I3999" s="16">
        <f>IF(Table18[[#This Row],[Semi_total_radno]]="BLD", 0.65*Table18[[#This Row],[LLD]], Table18[[#This Row],[Semi_total_radno]])</f>
        <v>0.32500000000000001</v>
      </c>
      <c r="J3999" s="18">
        <v>0.251287370920181</v>
      </c>
      <c r="K3999" s="18">
        <v>1.31207203865051</v>
      </c>
      <c r="L3999" s="19">
        <f t="shared" si="44"/>
        <v>5.2214006372301016</v>
      </c>
    </row>
    <row r="4000" spans="1:12" hidden="1" x14ac:dyDescent="0.35">
      <c r="A4000" s="8" t="s">
        <v>100</v>
      </c>
      <c r="B4000" s="9" t="s">
        <v>280</v>
      </c>
      <c r="C4000" s="10" t="s">
        <v>56</v>
      </c>
      <c r="D4000" s="10">
        <v>3.5</v>
      </c>
      <c r="E4000" t="s">
        <v>45</v>
      </c>
      <c r="F4000">
        <v>0.5</v>
      </c>
      <c r="G4000" t="s">
        <v>44</v>
      </c>
      <c r="H4000" s="16" t="s">
        <v>186</v>
      </c>
      <c r="I4000" s="16">
        <f>IF(Table18[[#This Row],[Semi_total_radno]]="BLD", 0.65*Table18[[#This Row],[LLD]], Table18[[#This Row],[Semi_total_radno]])</f>
        <v>0.32500000000000001</v>
      </c>
      <c r="J4000" s="18">
        <v>0.51856994628906306</v>
      </c>
      <c r="K4000" s="18">
        <v>2.0246231555938698</v>
      </c>
      <c r="L4000" s="19">
        <f t="shared" si="44"/>
        <v>3.9042431403560309</v>
      </c>
    </row>
    <row r="4001" spans="1:12" hidden="1" x14ac:dyDescent="0.35">
      <c r="A4001" s="8" t="s">
        <v>101</v>
      </c>
      <c r="B4001" s="9" t="s">
        <v>280</v>
      </c>
      <c r="C4001" s="10" t="s">
        <v>58</v>
      </c>
      <c r="D4001" s="10">
        <v>4.5</v>
      </c>
      <c r="E4001" t="s">
        <v>45</v>
      </c>
      <c r="F4001">
        <v>0.5</v>
      </c>
      <c r="G4001" t="s">
        <v>44</v>
      </c>
      <c r="H4001" s="16" t="s">
        <v>186</v>
      </c>
      <c r="I4001" s="16">
        <f>IF(Table18[[#This Row],[Semi_total_radno]]="BLD", 0.65*Table18[[#This Row],[LLD]], Table18[[#This Row],[Semi_total_radno]])</f>
        <v>0.32500000000000001</v>
      </c>
      <c r="J4001" s="18">
        <v>0.44535508751869202</v>
      </c>
      <c r="K4001" s="18">
        <v>1.79194223880768</v>
      </c>
      <c r="L4001" s="19">
        <f t="shared" si="44"/>
        <v>4.0236258415538373</v>
      </c>
    </row>
    <row r="4002" spans="1:12" hidden="1" x14ac:dyDescent="0.35">
      <c r="A4002" s="8" t="s">
        <v>102</v>
      </c>
      <c r="B4002" s="9" t="s">
        <v>280</v>
      </c>
      <c r="C4002" s="10" t="s">
        <v>60</v>
      </c>
      <c r="D4002" s="10">
        <v>5.5</v>
      </c>
      <c r="E4002" t="s">
        <v>45</v>
      </c>
      <c r="F4002">
        <v>0.5</v>
      </c>
      <c r="G4002" t="s">
        <v>44</v>
      </c>
      <c r="H4002" s="16" t="s">
        <v>186</v>
      </c>
      <c r="I4002" s="16">
        <f>IF(Table18[[#This Row],[Semi_total_radno]]="BLD", 0.65*Table18[[#This Row],[LLD]], Table18[[#This Row],[Semi_total_radno]])</f>
        <v>0.32500000000000001</v>
      </c>
      <c r="J4002" s="18">
        <v>0.73049771785736095</v>
      </c>
      <c r="K4002" s="18">
        <v>2.5906391143798801</v>
      </c>
      <c r="L4002" s="19">
        <f t="shared" si="44"/>
        <v>3.5464027484966567</v>
      </c>
    </row>
    <row r="4003" spans="1:12" hidden="1" x14ac:dyDescent="0.35">
      <c r="A4003" s="8" t="s">
        <v>103</v>
      </c>
      <c r="B4003" s="9" t="s">
        <v>280</v>
      </c>
      <c r="C4003" s="10" t="s">
        <v>62</v>
      </c>
      <c r="D4003" s="10">
        <v>6.5</v>
      </c>
      <c r="E4003" t="s">
        <v>45</v>
      </c>
      <c r="F4003">
        <v>0.5</v>
      </c>
      <c r="G4003" t="s">
        <v>44</v>
      </c>
      <c r="H4003" s="16" t="s">
        <v>186</v>
      </c>
      <c r="I4003" s="16">
        <f>IF(Table18[[#This Row],[Semi_total_radno]]="BLD", 0.65*Table18[[#This Row],[LLD]], Table18[[#This Row],[Semi_total_radno]])</f>
        <v>0.32500000000000001</v>
      </c>
      <c r="J4003" s="18">
        <v>0.23559479415416701</v>
      </c>
      <c r="K4003" s="18">
        <v>1.2447416782379199</v>
      </c>
      <c r="L4003" s="19">
        <f t="shared" si="44"/>
        <v>5.2834006061415515</v>
      </c>
    </row>
    <row r="4004" spans="1:12" hidden="1" x14ac:dyDescent="0.35">
      <c r="A4004" s="8" t="s">
        <v>104</v>
      </c>
      <c r="B4004" s="9" t="s">
        <v>280</v>
      </c>
      <c r="C4004" s="10" t="s">
        <v>64</v>
      </c>
      <c r="D4004" s="10">
        <v>7.5</v>
      </c>
      <c r="E4004" t="s">
        <v>45</v>
      </c>
      <c r="F4004">
        <v>0.5</v>
      </c>
      <c r="G4004" t="s">
        <v>44</v>
      </c>
      <c r="H4004" s="16" t="s">
        <v>186</v>
      </c>
      <c r="I4004" s="16">
        <f>IF(Table18[[#This Row],[Semi_total_radno]]="BLD", 0.65*Table18[[#This Row],[LLD]], Table18[[#This Row],[Semi_total_radno]])</f>
        <v>0.32500000000000001</v>
      </c>
      <c r="J4004" s="20">
        <v>3.7895394489169099E-3</v>
      </c>
      <c r="K4004" s="20">
        <v>7.4258851818740403E-3</v>
      </c>
      <c r="L4004" s="19">
        <f t="shared" si="44"/>
        <v>1.9595745820765729</v>
      </c>
    </row>
    <row r="4005" spans="1:12" hidden="1" x14ac:dyDescent="0.35">
      <c r="A4005" s="8" t="s">
        <v>105</v>
      </c>
      <c r="B4005" s="9" t="s">
        <v>280</v>
      </c>
      <c r="C4005" s="10" t="s">
        <v>66</v>
      </c>
      <c r="D4005" s="10">
        <v>8.5</v>
      </c>
      <c r="E4005" t="s">
        <v>45</v>
      </c>
      <c r="F4005">
        <v>0.5</v>
      </c>
      <c r="G4005" t="s">
        <v>44</v>
      </c>
      <c r="H4005" s="16" t="s">
        <v>186</v>
      </c>
      <c r="I4005" s="16">
        <f>IF(Table18[[#This Row],[Semi_total_radno]]="BLD", 0.65*Table18[[#This Row],[LLD]], Table18[[#This Row],[Semi_total_radno]])</f>
        <v>0.32500000000000001</v>
      </c>
      <c r="J4005" s="18">
        <v>0.114164553582668</v>
      </c>
      <c r="K4005" s="18">
        <v>0.98078691959381104</v>
      </c>
      <c r="L4005" s="19">
        <f t="shared" si="44"/>
        <v>8.5909933408850137</v>
      </c>
    </row>
    <row r="4006" spans="1:12" hidden="1" x14ac:dyDescent="0.35">
      <c r="A4006" s="8" t="s">
        <v>106</v>
      </c>
      <c r="B4006" s="9" t="s">
        <v>280</v>
      </c>
      <c r="C4006" s="10" t="s">
        <v>68</v>
      </c>
      <c r="D4006" s="10">
        <v>9.5</v>
      </c>
      <c r="E4006" t="s">
        <v>45</v>
      </c>
      <c r="F4006">
        <v>0.5</v>
      </c>
      <c r="G4006" t="s">
        <v>44</v>
      </c>
      <c r="H4006" s="16" t="s">
        <v>186</v>
      </c>
      <c r="I4006" s="16">
        <f>IF(Table18[[#This Row],[Semi_total_radno]]="BLD", 0.65*Table18[[#This Row],[LLD]], Table18[[#This Row],[Semi_total_radno]])</f>
        <v>0.32500000000000001</v>
      </c>
      <c r="J4006" s="20">
        <v>2.5792727246880501E-3</v>
      </c>
      <c r="K4006" s="20">
        <v>0.72248029708862305</v>
      </c>
      <c r="L4006" s="19">
        <f t="shared" si="44"/>
        <v>280.11008303745911</v>
      </c>
    </row>
    <row r="4007" spans="1:12" hidden="1" x14ac:dyDescent="0.35">
      <c r="A4007" s="8" t="s">
        <v>107</v>
      </c>
      <c r="B4007" s="9" t="s">
        <v>280</v>
      </c>
      <c r="C4007" s="10" t="s">
        <v>70</v>
      </c>
      <c r="D4007" s="10">
        <v>10.5</v>
      </c>
      <c r="E4007" t="s">
        <v>45</v>
      </c>
      <c r="F4007">
        <v>0.5</v>
      </c>
      <c r="G4007" t="s">
        <v>44</v>
      </c>
      <c r="H4007" s="16" t="s">
        <v>186</v>
      </c>
      <c r="I4007" s="16">
        <f>IF(Table18[[#This Row],[Semi_total_radno]]="BLD", 0.65*Table18[[#This Row],[LLD]], Table18[[#This Row],[Semi_total_radno]])</f>
        <v>0.32500000000000001</v>
      </c>
      <c r="J4007" s="20">
        <v>4.1285236366093202E-3</v>
      </c>
      <c r="K4007" s="20">
        <v>0.62968802452087402</v>
      </c>
      <c r="L4007" s="19">
        <f t="shared" si="44"/>
        <v>152.52135628755298</v>
      </c>
    </row>
    <row r="4008" spans="1:12" hidden="1" x14ac:dyDescent="0.35">
      <c r="A4008" t="s">
        <v>108</v>
      </c>
      <c r="B4008" t="s">
        <v>281</v>
      </c>
      <c r="C4008" s="5" t="s">
        <v>50</v>
      </c>
      <c r="D4008" s="5">
        <v>0.5</v>
      </c>
      <c r="E4008" t="s">
        <v>45</v>
      </c>
      <c r="F4008">
        <v>0.5</v>
      </c>
      <c r="G4008" t="s">
        <v>44</v>
      </c>
      <c r="H4008" s="15" t="s">
        <v>186</v>
      </c>
      <c r="I4008" s="15">
        <f>IF(Table18[[#This Row],[Semi_total_radno]]="BLD", 0.65*Table18[[#This Row],[LLD]], Table18[[#This Row],[Semi_total_radno]])</f>
        <v>0.32500000000000001</v>
      </c>
      <c r="J4008" s="18">
        <v>0.16807575523853299</v>
      </c>
      <c r="K4008" s="18">
        <v>1.5302046537399301</v>
      </c>
      <c r="L4008" s="19">
        <f t="shared" si="44"/>
        <v>9.1042557064120562</v>
      </c>
    </row>
    <row r="4009" spans="1:12" hidden="1" x14ac:dyDescent="0.35">
      <c r="A4009" t="s">
        <v>109</v>
      </c>
      <c r="B4009" t="s">
        <v>281</v>
      </c>
      <c r="C4009" s="5" t="s">
        <v>52</v>
      </c>
      <c r="D4009" s="5">
        <v>1.5</v>
      </c>
      <c r="E4009" t="s">
        <v>45</v>
      </c>
      <c r="F4009">
        <v>0.5</v>
      </c>
      <c r="G4009" t="s">
        <v>44</v>
      </c>
      <c r="H4009" s="15" t="s">
        <v>186</v>
      </c>
      <c r="I4009" s="15">
        <f>IF(Table18[[#This Row],[Semi_total_radno]]="BLD", 0.65*Table18[[#This Row],[LLD]], Table18[[#This Row],[Semi_total_radno]])</f>
        <v>0.32500000000000001</v>
      </c>
      <c r="J4009" s="18">
        <v>0.16324836015701299</v>
      </c>
      <c r="K4009" s="18">
        <v>1.52458536624908</v>
      </c>
      <c r="L4009" s="19">
        <f t="shared" si="44"/>
        <v>9.3390547064774623</v>
      </c>
    </row>
    <row r="4010" spans="1:12" hidden="1" x14ac:dyDescent="0.35">
      <c r="A4010" t="s">
        <v>110</v>
      </c>
      <c r="B4010" t="s">
        <v>281</v>
      </c>
      <c r="C4010" s="5" t="s">
        <v>54</v>
      </c>
      <c r="D4010" s="5">
        <v>2.5</v>
      </c>
      <c r="E4010" t="s">
        <v>45</v>
      </c>
      <c r="F4010">
        <v>0.5</v>
      </c>
      <c r="G4010" t="s">
        <v>44</v>
      </c>
      <c r="H4010" s="15" t="s">
        <v>186</v>
      </c>
      <c r="I4010" s="15">
        <f>IF(Table18[[#This Row],[Semi_total_radno]]="BLD", 0.65*Table18[[#This Row],[LLD]], Table18[[#This Row],[Semi_total_radno]])</f>
        <v>0.32500000000000001</v>
      </c>
      <c r="J4010" s="18">
        <v>0.15263675153255499</v>
      </c>
      <c r="K4010" s="18">
        <v>1.33317422866821</v>
      </c>
      <c r="L4010" s="19">
        <f t="shared" si="44"/>
        <v>8.7342937744836977</v>
      </c>
    </row>
    <row r="4011" spans="1:12" hidden="1" x14ac:dyDescent="0.35">
      <c r="A4011" t="s">
        <v>111</v>
      </c>
      <c r="B4011" t="s">
        <v>281</v>
      </c>
      <c r="C4011" s="5" t="s">
        <v>56</v>
      </c>
      <c r="D4011" s="5">
        <v>3.5</v>
      </c>
      <c r="E4011" t="s">
        <v>45</v>
      </c>
      <c r="F4011">
        <v>0.5</v>
      </c>
      <c r="G4011" t="s">
        <v>44</v>
      </c>
      <c r="H4011" s="15" t="s">
        <v>186</v>
      </c>
      <c r="I4011" s="15">
        <f>IF(Table18[[#This Row],[Semi_total_radno]]="BLD", 0.65*Table18[[#This Row],[LLD]], Table18[[#This Row],[Semi_total_radno]])</f>
        <v>0.32500000000000001</v>
      </c>
      <c r="J4011" s="18">
        <v>0.16178780794143699</v>
      </c>
      <c r="K4011" s="18">
        <v>1.3450558185577399</v>
      </c>
      <c r="L4011" s="19">
        <f t="shared" si="44"/>
        <v>8.3137032120777317</v>
      </c>
    </row>
    <row r="4012" spans="1:12" hidden="1" x14ac:dyDescent="0.35">
      <c r="A4012" t="s">
        <v>112</v>
      </c>
      <c r="B4012" t="s">
        <v>281</v>
      </c>
      <c r="C4012" s="5" t="s">
        <v>58</v>
      </c>
      <c r="D4012" s="5">
        <v>4.5</v>
      </c>
      <c r="E4012" t="s">
        <v>45</v>
      </c>
      <c r="F4012">
        <v>0.5</v>
      </c>
      <c r="G4012" t="s">
        <v>44</v>
      </c>
      <c r="H4012" s="15" t="s">
        <v>186</v>
      </c>
      <c r="I4012" s="15">
        <f>IF(Table18[[#This Row],[Semi_total_radno]]="BLD", 0.65*Table18[[#This Row],[LLD]], Table18[[#This Row],[Semi_total_radno]])</f>
        <v>0.32500000000000001</v>
      </c>
      <c r="J4012" s="18">
        <v>0.15010447800159499</v>
      </c>
      <c r="K4012" s="18">
        <v>1.32600581645966</v>
      </c>
      <c r="L4012" s="19">
        <f t="shared" si="44"/>
        <v>8.8338857981676604</v>
      </c>
    </row>
    <row r="4013" spans="1:12" hidden="1" x14ac:dyDescent="0.35">
      <c r="A4013" t="s">
        <v>113</v>
      </c>
      <c r="B4013" t="s">
        <v>281</v>
      </c>
      <c r="C4013" s="5" t="s">
        <v>60</v>
      </c>
      <c r="D4013" s="5">
        <v>5.5</v>
      </c>
      <c r="E4013" t="s">
        <v>45</v>
      </c>
      <c r="F4013">
        <v>0.5</v>
      </c>
      <c r="G4013" t="s">
        <v>44</v>
      </c>
      <c r="H4013" s="15" t="s">
        <v>186</v>
      </c>
      <c r="I4013" s="15">
        <f>IF(Table18[[#This Row],[Semi_total_radno]]="BLD", 0.65*Table18[[#This Row],[LLD]], Table18[[#This Row],[Semi_total_radno]])</f>
        <v>0.32500000000000001</v>
      </c>
      <c r="J4013" s="18">
        <v>0.14570626616478</v>
      </c>
      <c r="K4013" s="18">
        <v>1.3029922246932999</v>
      </c>
      <c r="L4013" s="19">
        <f t="shared" si="44"/>
        <v>8.9425956686017809</v>
      </c>
    </row>
    <row r="4014" spans="1:12" hidden="1" x14ac:dyDescent="0.35">
      <c r="A4014" t="s">
        <v>114</v>
      </c>
      <c r="B4014" t="s">
        <v>281</v>
      </c>
      <c r="C4014" s="5" t="s">
        <v>62</v>
      </c>
      <c r="D4014" s="5">
        <v>6.5</v>
      </c>
      <c r="E4014" t="s">
        <v>45</v>
      </c>
      <c r="F4014">
        <v>0.5</v>
      </c>
      <c r="G4014" t="s">
        <v>44</v>
      </c>
      <c r="H4014" s="15" t="s">
        <v>186</v>
      </c>
      <c r="I4014" s="15">
        <f>IF(Table18[[#This Row],[Semi_total_radno]]="BLD", 0.65*Table18[[#This Row],[LLD]], Table18[[#This Row],[Semi_total_radno]])</f>
        <v>0.32500000000000001</v>
      </c>
      <c r="J4014" s="20">
        <v>4.9335267394781104E-3</v>
      </c>
      <c r="K4014" s="20">
        <v>1.0768021345138501</v>
      </c>
      <c r="L4014" s="21">
        <f t="shared" si="44"/>
        <v>218.26214620410852</v>
      </c>
    </row>
    <row r="4015" spans="1:12" hidden="1" x14ac:dyDescent="0.35">
      <c r="A4015" t="s">
        <v>115</v>
      </c>
      <c r="B4015" t="s">
        <v>281</v>
      </c>
      <c r="C4015" s="5" t="s">
        <v>64</v>
      </c>
      <c r="D4015" s="5">
        <v>7.5</v>
      </c>
      <c r="E4015" t="s">
        <v>45</v>
      </c>
      <c r="F4015">
        <v>0.5</v>
      </c>
      <c r="G4015" t="s">
        <v>44</v>
      </c>
      <c r="H4015" s="15" t="s">
        <v>186</v>
      </c>
      <c r="I4015" s="15">
        <f>IF(Table18[[#This Row],[Semi_total_radno]]="BLD", 0.65*Table18[[#This Row],[LLD]], Table18[[#This Row],[Semi_total_radno]])</f>
        <v>0.32500000000000001</v>
      </c>
      <c r="J4015" s="20"/>
      <c r="K4015" s="20"/>
      <c r="L4015" s="21"/>
    </row>
    <row r="4016" spans="1:12" hidden="1" x14ac:dyDescent="0.35">
      <c r="A4016" t="s">
        <v>116</v>
      </c>
      <c r="B4016" t="s">
        <v>281</v>
      </c>
      <c r="C4016" s="5" t="s">
        <v>66</v>
      </c>
      <c r="D4016" s="5">
        <v>8.5</v>
      </c>
      <c r="E4016" t="s">
        <v>45</v>
      </c>
      <c r="F4016">
        <v>0.5</v>
      </c>
      <c r="G4016" t="s">
        <v>44</v>
      </c>
      <c r="H4016" s="15" t="s">
        <v>186</v>
      </c>
      <c r="I4016" s="15">
        <f>IF(Table18[[#This Row],[Semi_total_radno]]="BLD", 0.65*Table18[[#This Row],[LLD]], Table18[[#This Row],[Semi_total_radno]])</f>
        <v>0.32500000000000001</v>
      </c>
      <c r="J4016" s="20">
        <v>3.00309574231505E-3</v>
      </c>
      <c r="K4016" s="20">
        <v>0.83362019062042203</v>
      </c>
      <c r="L4016" s="21">
        <f t="shared" si="44"/>
        <v>277.58695098338569</v>
      </c>
    </row>
    <row r="4017" spans="1:12" hidden="1" x14ac:dyDescent="0.35">
      <c r="A4017" t="s">
        <v>117</v>
      </c>
      <c r="B4017" t="s">
        <v>281</v>
      </c>
      <c r="C4017" s="5" t="s">
        <v>68</v>
      </c>
      <c r="D4017" s="5">
        <v>9.5</v>
      </c>
      <c r="E4017" t="s">
        <v>45</v>
      </c>
      <c r="F4017">
        <v>0.5</v>
      </c>
      <c r="G4017" t="s">
        <v>44</v>
      </c>
      <c r="H4017" s="15" t="s">
        <v>186</v>
      </c>
      <c r="I4017" s="15">
        <f>IF(Table18[[#This Row],[Semi_total_radno]]="BLD", 0.65*Table18[[#This Row],[LLD]], Table18[[#This Row],[Semi_total_radno]])</f>
        <v>0.32500000000000001</v>
      </c>
      <c r="J4017" s="20">
        <v>2.0532638300210198E-3</v>
      </c>
      <c r="K4017" s="20">
        <v>0.66615408658981301</v>
      </c>
      <c r="L4017" s="21">
        <f t="shared" si="44"/>
        <v>324.43667338307586</v>
      </c>
    </row>
    <row r="4018" spans="1:12" hidden="1" x14ac:dyDescent="0.35">
      <c r="A4018" t="s">
        <v>118</v>
      </c>
      <c r="B4018" t="s">
        <v>281</v>
      </c>
      <c r="C4018" s="5" t="s">
        <v>70</v>
      </c>
      <c r="D4018" s="5">
        <v>10.5</v>
      </c>
      <c r="E4018" t="s">
        <v>45</v>
      </c>
      <c r="F4018">
        <v>0.5</v>
      </c>
      <c r="G4018" t="s">
        <v>44</v>
      </c>
      <c r="H4018" s="15" t="s">
        <v>186</v>
      </c>
      <c r="I4018" s="15">
        <f>IF(Table18[[#This Row],[Semi_total_radno]]="BLD", 0.65*Table18[[#This Row],[LLD]], Table18[[#This Row],[Semi_total_radno]])</f>
        <v>0.32500000000000001</v>
      </c>
      <c r="J4018" s="20">
        <v>2.5867882650345599E-3</v>
      </c>
      <c r="K4018" s="20">
        <v>3.3793365582823801E-3</v>
      </c>
      <c r="L4018" s="19">
        <f>K4018/J4018</f>
        <v>1.3063831330768898</v>
      </c>
    </row>
    <row r="4019" spans="1:12" hidden="1" x14ac:dyDescent="0.35">
      <c r="A4019" t="s">
        <v>119</v>
      </c>
      <c r="B4019" t="s">
        <v>281</v>
      </c>
      <c r="C4019" s="5" t="s">
        <v>72</v>
      </c>
      <c r="D4019" s="5">
        <v>11.5</v>
      </c>
      <c r="E4019" t="s">
        <v>45</v>
      </c>
      <c r="F4019">
        <v>0.5</v>
      </c>
      <c r="G4019" t="s">
        <v>44</v>
      </c>
      <c r="H4019" s="15" t="s">
        <v>186</v>
      </c>
      <c r="I4019" s="15">
        <f>IF(Table18[[#This Row],[Semi_total_radno]]="BLD", 0.65*Table18[[#This Row],[LLD]], Table18[[#This Row],[Semi_total_radno]])</f>
        <v>0.32500000000000001</v>
      </c>
      <c r="J4019" s="18">
        <v>9.0370938414707802E-4</v>
      </c>
      <c r="K4019" s="18">
        <v>0.345187067985535</v>
      </c>
      <c r="L4019" s="19">
        <f>K4019/J4019</f>
        <v>381.96689559810534</v>
      </c>
    </row>
    <row r="4020" spans="1:12" hidden="1" x14ac:dyDescent="0.35">
      <c r="A4020" t="s">
        <v>120</v>
      </c>
      <c r="B4020" t="s">
        <v>281</v>
      </c>
      <c r="C4020" s="5" t="s">
        <v>74</v>
      </c>
      <c r="D4020" s="5">
        <v>12.5</v>
      </c>
      <c r="E4020" t="s">
        <v>45</v>
      </c>
      <c r="F4020">
        <v>0.5</v>
      </c>
      <c r="G4020" t="s">
        <v>44</v>
      </c>
      <c r="H4020" s="15" t="s">
        <v>186</v>
      </c>
      <c r="I4020" s="15">
        <f>IF(Table18[[#This Row],[Semi_total_radno]]="BLD", 0.65*Table18[[#This Row],[LLD]], Table18[[#This Row],[Semi_total_radno]])</f>
        <v>0.32500000000000001</v>
      </c>
      <c r="J4020" s="18">
        <v>2.2553734015673399E-3</v>
      </c>
      <c r="K4020" s="18">
        <v>1.8333044135943101E-3</v>
      </c>
      <c r="L4020" s="19">
        <f>K4020/J4020</f>
        <v>0.81286070515874709</v>
      </c>
    </row>
    <row r="4021" spans="1:12" hidden="1" x14ac:dyDescent="0.35">
      <c r="A4021" t="s">
        <v>121</v>
      </c>
      <c r="B4021" t="s">
        <v>281</v>
      </c>
      <c r="C4021" s="5" t="s">
        <v>76</v>
      </c>
      <c r="D4021" s="5">
        <v>13.5</v>
      </c>
      <c r="E4021" t="s">
        <v>45</v>
      </c>
      <c r="F4021">
        <v>0.5</v>
      </c>
      <c r="G4021" t="s">
        <v>44</v>
      </c>
      <c r="H4021" s="15" t="s">
        <v>186</v>
      </c>
      <c r="I4021" s="15">
        <f>IF(Table18[[#This Row],[Semi_total_radno]]="BLD", 0.65*Table18[[#This Row],[LLD]], Table18[[#This Row],[Semi_total_radno]])</f>
        <v>0.32500000000000001</v>
      </c>
      <c r="J4021" s="18">
        <v>2.0753995049744801E-3</v>
      </c>
      <c r="K4021" s="18">
        <v>0</v>
      </c>
      <c r="L4021" s="19">
        <f>K4021/J4021</f>
        <v>0</v>
      </c>
    </row>
    <row r="4022" spans="1:12" hidden="1" x14ac:dyDescent="0.35">
      <c r="A4022" t="s">
        <v>122</v>
      </c>
      <c r="B4022" t="s">
        <v>281</v>
      </c>
      <c r="C4022" s="5" t="s">
        <v>78</v>
      </c>
      <c r="D4022" s="5">
        <v>14.5</v>
      </c>
      <c r="E4022" t="s">
        <v>45</v>
      </c>
      <c r="F4022">
        <v>0.5</v>
      </c>
      <c r="G4022" t="s">
        <v>44</v>
      </c>
      <c r="H4022" s="15" t="s">
        <v>186</v>
      </c>
      <c r="I4022" s="15">
        <f>IF(Table18[[#This Row],[Semi_total_radno]]="BLD", 0.65*Table18[[#This Row],[LLD]], Table18[[#This Row],[Semi_total_radno]])</f>
        <v>0.32500000000000001</v>
      </c>
      <c r="J4022" s="18">
        <v>6.0549000045284596E-4</v>
      </c>
      <c r="K4022" s="18">
        <v>2.4608948733657598E-3</v>
      </c>
      <c r="L4022" s="19">
        <f>K4022/J4022</f>
        <v>4.0643030793658967</v>
      </c>
    </row>
    <row r="4023" spans="1:12" hidden="1" x14ac:dyDescent="0.35">
      <c r="A4023" t="s">
        <v>123</v>
      </c>
      <c r="B4023" t="s">
        <v>282</v>
      </c>
      <c r="C4023" s="5" t="s">
        <v>50</v>
      </c>
      <c r="D4023" s="5">
        <v>0.5</v>
      </c>
      <c r="E4023" t="s">
        <v>45</v>
      </c>
      <c r="F4023">
        <v>0.5</v>
      </c>
      <c r="G4023" t="s">
        <v>44</v>
      </c>
      <c r="H4023" s="15" t="s">
        <v>186</v>
      </c>
      <c r="I4023" s="15">
        <f>IF(Table18[[#This Row],[Semi_total_radno]]="BLD", 0.65*Table18[[#This Row],[LLD]], Table18[[#This Row],[Semi_total_radno]])</f>
        <v>0.32500000000000001</v>
      </c>
      <c r="J4023">
        <v>0.21229170262813599</v>
      </c>
      <c r="K4023">
        <v>1.76952517032623</v>
      </c>
      <c r="L4023">
        <v>8.335347771108351</v>
      </c>
    </row>
    <row r="4024" spans="1:12" hidden="1" x14ac:dyDescent="0.35">
      <c r="A4024" t="s">
        <v>124</v>
      </c>
      <c r="B4024" t="s">
        <v>282</v>
      </c>
      <c r="C4024" s="5" t="s">
        <v>52</v>
      </c>
      <c r="D4024" s="5">
        <v>1.5</v>
      </c>
      <c r="E4024" t="s">
        <v>45</v>
      </c>
      <c r="F4024">
        <v>0.5</v>
      </c>
      <c r="G4024" t="s">
        <v>44</v>
      </c>
      <c r="H4024" s="15" t="s">
        <v>186</v>
      </c>
      <c r="I4024" s="15">
        <f>IF(Table18[[#This Row],[Semi_total_radno]]="BLD", 0.65*Table18[[#This Row],[LLD]], Table18[[#This Row],[Semi_total_radno]])</f>
        <v>0.32500000000000001</v>
      </c>
      <c r="J4024">
        <v>0.180383771657944</v>
      </c>
      <c r="K4024">
        <v>1.5377279520034799</v>
      </c>
      <c r="L4024">
        <v>8.5247577310858347</v>
      </c>
    </row>
    <row r="4025" spans="1:12" hidden="1" x14ac:dyDescent="0.35">
      <c r="A4025" t="s">
        <v>125</v>
      </c>
      <c r="B4025" t="s">
        <v>282</v>
      </c>
      <c r="C4025" s="5" t="s">
        <v>54</v>
      </c>
      <c r="D4025" s="5">
        <v>2.5</v>
      </c>
      <c r="E4025" t="s">
        <v>45</v>
      </c>
      <c r="F4025">
        <v>0.5</v>
      </c>
      <c r="G4025" t="s">
        <v>44</v>
      </c>
      <c r="H4025" s="15" t="s">
        <v>186</v>
      </c>
      <c r="I4025" s="15">
        <f>IF(Table18[[#This Row],[Semi_total_radno]]="BLD", 0.65*Table18[[#This Row],[LLD]], Table18[[#This Row],[Semi_total_radno]])</f>
        <v>0.32500000000000001</v>
      </c>
      <c r="J4025">
        <v>0.20040309429168701</v>
      </c>
      <c r="K4025">
        <v>1.6762900352478001</v>
      </c>
      <c r="L4025">
        <v>8.3645915806467404</v>
      </c>
    </row>
    <row r="4026" spans="1:12" hidden="1" x14ac:dyDescent="0.35">
      <c r="A4026" t="s">
        <v>126</v>
      </c>
      <c r="B4026" t="s">
        <v>282</v>
      </c>
      <c r="C4026" s="5" t="s">
        <v>56</v>
      </c>
      <c r="D4026" s="5">
        <v>3.5</v>
      </c>
      <c r="E4026" t="s">
        <v>45</v>
      </c>
      <c r="F4026">
        <v>0.5</v>
      </c>
      <c r="G4026" t="s">
        <v>44</v>
      </c>
      <c r="H4026" s="15" t="s">
        <v>186</v>
      </c>
      <c r="I4026" s="15">
        <f>IF(Table18[[#This Row],[Semi_total_radno]]="BLD", 0.65*Table18[[#This Row],[LLD]], Table18[[#This Row],[Semi_total_radno]])</f>
        <v>0.32500000000000001</v>
      </c>
      <c r="J4026">
        <v>0.183190897107124</v>
      </c>
      <c r="K4026">
        <v>1.5863311290741</v>
      </c>
      <c r="L4026">
        <v>8.6594429861133655</v>
      </c>
    </row>
    <row r="4027" spans="1:12" hidden="1" x14ac:dyDescent="0.35">
      <c r="A4027" t="s">
        <v>127</v>
      </c>
      <c r="B4027" t="s">
        <v>282</v>
      </c>
      <c r="C4027" s="5" t="s">
        <v>58</v>
      </c>
      <c r="D4027" s="5">
        <v>4.5</v>
      </c>
      <c r="E4027" t="s">
        <v>45</v>
      </c>
      <c r="F4027">
        <v>0.5</v>
      </c>
      <c r="G4027" t="s">
        <v>44</v>
      </c>
      <c r="H4027" s="15" t="s">
        <v>186</v>
      </c>
      <c r="I4027" s="15">
        <f>IF(Table18[[#This Row],[Semi_total_radno]]="BLD", 0.65*Table18[[#This Row],[LLD]], Table18[[#This Row],[Semi_total_radno]])</f>
        <v>0.32500000000000001</v>
      </c>
      <c r="J4027">
        <v>0.17950253188610099</v>
      </c>
      <c r="K4027">
        <v>1.49674808979034</v>
      </c>
      <c r="L4027">
        <v>8.3383118559022087</v>
      </c>
    </row>
    <row r="4028" spans="1:12" hidden="1" x14ac:dyDescent="0.35">
      <c r="A4028" t="s">
        <v>128</v>
      </c>
      <c r="B4028" t="s">
        <v>282</v>
      </c>
      <c r="C4028" s="5" t="s">
        <v>60</v>
      </c>
      <c r="D4028" s="5">
        <v>5.5</v>
      </c>
      <c r="E4028" t="s">
        <v>45</v>
      </c>
      <c r="F4028">
        <v>0.5</v>
      </c>
      <c r="G4028" t="s">
        <v>44</v>
      </c>
      <c r="H4028" s="15" t="s">
        <v>186</v>
      </c>
      <c r="I4028" s="15">
        <f>IF(Table18[[#This Row],[Semi_total_radno]]="BLD", 0.65*Table18[[#This Row],[LLD]], Table18[[#This Row],[Semi_total_radno]])</f>
        <v>0.32500000000000001</v>
      </c>
      <c r="J4028">
        <v>0.21012133359909099</v>
      </c>
      <c r="K4028">
        <v>1.78055608272552</v>
      </c>
      <c r="L4028">
        <v>8.4739424228231854</v>
      </c>
    </row>
    <row r="4029" spans="1:12" hidden="1" x14ac:dyDescent="0.35">
      <c r="A4029" t="s">
        <v>129</v>
      </c>
      <c r="B4029" t="s">
        <v>282</v>
      </c>
      <c r="C4029" s="5" t="s">
        <v>62</v>
      </c>
      <c r="D4029" s="5">
        <v>6.5</v>
      </c>
      <c r="E4029" t="s">
        <v>45</v>
      </c>
      <c r="F4029">
        <v>0.5</v>
      </c>
      <c r="G4029" t="s">
        <v>44</v>
      </c>
      <c r="H4029" s="15" t="s">
        <v>186</v>
      </c>
      <c r="I4029" s="15">
        <f>IF(Table18[[#This Row],[Semi_total_radno]]="BLD", 0.65*Table18[[#This Row],[LLD]], Table18[[#This Row],[Semi_total_radno]])</f>
        <v>0.32500000000000001</v>
      </c>
      <c r="J4029">
        <v>0.16531734168529499</v>
      </c>
      <c r="K4029">
        <v>1.38433909416199</v>
      </c>
      <c r="L4029">
        <v>8.3738286621936844</v>
      </c>
    </row>
    <row r="4030" spans="1:12" hidden="1" x14ac:dyDescent="0.35">
      <c r="A4030" t="s">
        <v>130</v>
      </c>
      <c r="B4030" t="s">
        <v>282</v>
      </c>
      <c r="C4030" s="5" t="s">
        <v>64</v>
      </c>
      <c r="D4030" s="5">
        <v>7.5</v>
      </c>
      <c r="E4030" t="s">
        <v>45</v>
      </c>
      <c r="F4030">
        <v>0.5</v>
      </c>
      <c r="G4030" t="s">
        <v>44</v>
      </c>
      <c r="H4030" s="15" t="s">
        <v>186</v>
      </c>
      <c r="I4030" s="15">
        <f>IF(Table18[[#This Row],[Semi_total_radno]]="BLD", 0.65*Table18[[#This Row],[LLD]], Table18[[#This Row],[Semi_total_radno]])</f>
        <v>0.32500000000000001</v>
      </c>
      <c r="J4030">
        <v>0.155876278877258</v>
      </c>
      <c r="K4030">
        <v>1.3395510911941499</v>
      </c>
      <c r="L4030">
        <v>8.5936814815098046</v>
      </c>
    </row>
    <row r="4031" spans="1:12" hidden="1" x14ac:dyDescent="0.35">
      <c r="A4031" t="s">
        <v>131</v>
      </c>
      <c r="B4031" t="s">
        <v>282</v>
      </c>
      <c r="C4031" s="5" t="s">
        <v>66</v>
      </c>
      <c r="D4031" s="5">
        <v>8.5</v>
      </c>
      <c r="E4031" t="s">
        <v>45</v>
      </c>
      <c r="F4031">
        <v>0.5</v>
      </c>
      <c r="G4031" t="s">
        <v>44</v>
      </c>
      <c r="H4031" s="15" t="s">
        <v>186</v>
      </c>
      <c r="I4031" s="15">
        <f>IF(Table18[[#This Row],[Semi_total_radno]]="BLD", 0.65*Table18[[#This Row],[LLD]], Table18[[#This Row],[Semi_total_radno]])</f>
        <v>0.32500000000000001</v>
      </c>
      <c r="J4031">
        <v>0.123540781438351</v>
      </c>
      <c r="K4031">
        <v>1.0216146707534799</v>
      </c>
      <c r="L4031">
        <v>8.2694528791149295</v>
      </c>
    </row>
    <row r="4032" spans="1:12" hidden="1" x14ac:dyDescent="0.35">
      <c r="A4032" t="s">
        <v>132</v>
      </c>
      <c r="B4032" t="s">
        <v>282</v>
      </c>
      <c r="C4032" s="5" t="s">
        <v>68</v>
      </c>
      <c r="D4032" s="5">
        <v>9.5</v>
      </c>
      <c r="E4032" t="s">
        <v>45</v>
      </c>
      <c r="F4032">
        <v>0.5</v>
      </c>
      <c r="G4032" t="s">
        <v>44</v>
      </c>
      <c r="H4032" s="15" t="s">
        <v>186</v>
      </c>
      <c r="I4032" s="15">
        <f>IF(Table18[[#This Row],[Semi_total_radno]]="BLD", 0.65*Table18[[#This Row],[LLD]], Table18[[#This Row],[Semi_total_radno]])</f>
        <v>0.32500000000000001</v>
      </c>
      <c r="J4032">
        <v>6.5454812720418002E-3</v>
      </c>
      <c r="K4032">
        <v>6.65070489048958E-3</v>
      </c>
      <c r="L4032">
        <v>1.0160757649551653</v>
      </c>
    </row>
    <row r="4033" spans="1:12" hidden="1" x14ac:dyDescent="0.35">
      <c r="A4033" t="s">
        <v>133</v>
      </c>
      <c r="B4033" t="s">
        <v>282</v>
      </c>
      <c r="C4033" s="5" t="s">
        <v>70</v>
      </c>
      <c r="D4033" s="5">
        <v>10.5</v>
      </c>
      <c r="E4033" t="s">
        <v>45</v>
      </c>
      <c r="F4033">
        <v>0.5</v>
      </c>
      <c r="G4033" t="s">
        <v>44</v>
      </c>
      <c r="H4033" s="15" t="s">
        <v>186</v>
      </c>
      <c r="I4033" s="15">
        <f>IF(Table18[[#This Row],[Semi_total_radno]]="BLD", 0.65*Table18[[#This Row],[LLD]], Table18[[#This Row],[Semi_total_radno]])</f>
        <v>0.32500000000000001</v>
      </c>
      <c r="J4033">
        <v>1.96829624474049E-3</v>
      </c>
      <c r="K4033">
        <v>1.5237623592838599E-3</v>
      </c>
      <c r="L4033">
        <v>0.77415295759239755</v>
      </c>
    </row>
    <row r="4034" spans="1:12" hidden="1" x14ac:dyDescent="0.35">
      <c r="A4034" t="s">
        <v>134</v>
      </c>
      <c r="B4034" t="s">
        <v>282</v>
      </c>
      <c r="C4034" s="5" t="s">
        <v>72</v>
      </c>
      <c r="D4034" s="5">
        <v>11.5</v>
      </c>
      <c r="E4034" t="s">
        <v>45</v>
      </c>
      <c r="F4034">
        <v>0.5</v>
      </c>
      <c r="G4034" t="s">
        <v>44</v>
      </c>
      <c r="H4034" s="15" t="s">
        <v>186</v>
      </c>
      <c r="I4034" s="15">
        <f>IF(Table18[[#This Row],[Semi_total_radno]]="BLD", 0.65*Table18[[#This Row],[LLD]], Table18[[#This Row],[Semi_total_radno]])</f>
        <v>0.32500000000000001</v>
      </c>
      <c r="J4034">
        <v>1.30416988395154E-3</v>
      </c>
      <c r="K4034">
        <v>1.98770314455032E-3</v>
      </c>
      <c r="L4034">
        <v>1.5241136672530144</v>
      </c>
    </row>
    <row r="4035" spans="1:12" hidden="1" x14ac:dyDescent="0.35">
      <c r="A4035" t="s">
        <v>135</v>
      </c>
      <c r="B4035" t="s">
        <v>282</v>
      </c>
      <c r="C4035" s="5" t="s">
        <v>74</v>
      </c>
      <c r="D4035" s="5">
        <v>12.5</v>
      </c>
      <c r="E4035" t="s">
        <v>45</v>
      </c>
      <c r="F4035">
        <v>0.5</v>
      </c>
      <c r="G4035" t="s">
        <v>44</v>
      </c>
      <c r="H4035" s="15" t="s">
        <v>186</v>
      </c>
      <c r="I4035" s="15">
        <f>IF(Table18[[#This Row],[Semi_total_radno]]="BLD", 0.65*Table18[[#This Row],[LLD]], Table18[[#This Row],[Semi_total_radno]])</f>
        <v>0.32500000000000001</v>
      </c>
      <c r="J4035">
        <v>2.35832622274756E-3</v>
      </c>
      <c r="K4035">
        <v>2.2406382486224201E-3</v>
      </c>
      <c r="L4035">
        <v>0.95009682163987141</v>
      </c>
    </row>
    <row r="4036" spans="1:12" hidden="1" x14ac:dyDescent="0.35">
      <c r="A4036" t="s">
        <v>136</v>
      </c>
      <c r="B4036" t="s">
        <v>282</v>
      </c>
      <c r="C4036" s="5" t="s">
        <v>76</v>
      </c>
      <c r="D4036" s="5">
        <v>13.5</v>
      </c>
      <c r="E4036" t="s">
        <v>45</v>
      </c>
      <c r="F4036">
        <v>0.5</v>
      </c>
      <c r="G4036" t="s">
        <v>44</v>
      </c>
      <c r="H4036" s="15" t="s">
        <v>186</v>
      </c>
      <c r="I4036" s="15">
        <f>IF(Table18[[#This Row],[Semi_total_radno]]="BLD", 0.65*Table18[[#This Row],[LLD]], Table18[[#This Row],[Semi_total_radno]])</f>
        <v>0.32500000000000001</v>
      </c>
      <c r="J4036">
        <v>2.9150891738633313E-3</v>
      </c>
      <c r="K4036">
        <v>1.3814973256861167E-3</v>
      </c>
      <c r="L4036">
        <v>1.1654368705726958</v>
      </c>
    </row>
    <row r="4037" spans="1:12" hidden="1" x14ac:dyDescent="0.35">
      <c r="A4037" t="s">
        <v>137</v>
      </c>
      <c r="B4037" t="s">
        <v>282</v>
      </c>
      <c r="C4037" s="5" t="s">
        <v>78</v>
      </c>
      <c r="D4037" s="5">
        <v>14.5</v>
      </c>
      <c r="E4037" t="s">
        <v>45</v>
      </c>
      <c r="F4037">
        <v>0.5</v>
      </c>
      <c r="G4037" t="s">
        <v>44</v>
      </c>
      <c r="H4037" s="15" t="s">
        <v>186</v>
      </c>
      <c r="I4037" s="15">
        <f>IF(Table18[[#This Row],[Semi_total_radno]]="BLD", 0.65*Table18[[#This Row],[LLD]], Table18[[#This Row],[Semi_total_radno]])</f>
        <v>0.32500000000000001</v>
      </c>
      <c r="J4037">
        <v>1.5981536901866396E-3</v>
      </c>
      <c r="K4037">
        <v>0.26474439896022278</v>
      </c>
      <c r="L4037">
        <v>275.0674972782781</v>
      </c>
    </row>
    <row r="4038" spans="1:12" hidden="1" x14ac:dyDescent="0.35">
      <c r="A4038" t="s">
        <v>138</v>
      </c>
      <c r="B4038" t="s">
        <v>282</v>
      </c>
      <c r="C4038" s="5" t="s">
        <v>80</v>
      </c>
      <c r="D4038" s="5">
        <v>15.5</v>
      </c>
      <c r="E4038" t="s">
        <v>45</v>
      </c>
      <c r="F4038">
        <v>0.5</v>
      </c>
      <c r="G4038" t="s">
        <v>44</v>
      </c>
      <c r="H4038" s="15" t="s">
        <v>186</v>
      </c>
      <c r="I4038" s="15">
        <f>IF(Table18[[#This Row],[Semi_total_radno]]="BLD", 0.65*Table18[[#This Row],[LLD]], Table18[[#This Row],[Semi_total_radno]])</f>
        <v>0.32500000000000001</v>
      </c>
      <c r="J4038">
        <v>4.0012004319578401E-3</v>
      </c>
      <c r="K4038">
        <v>0.21320059255231158</v>
      </c>
      <c r="L4038">
        <v>73.840563734158209</v>
      </c>
    </row>
    <row r="4039" spans="1:12" hidden="1" x14ac:dyDescent="0.35">
      <c r="A4039" t="s">
        <v>139</v>
      </c>
      <c r="B4039" t="s">
        <v>282</v>
      </c>
      <c r="C4039" s="5" t="s">
        <v>82</v>
      </c>
      <c r="D4039" s="5">
        <v>16.5</v>
      </c>
      <c r="E4039" t="s">
        <v>45</v>
      </c>
      <c r="F4039">
        <v>0.5</v>
      </c>
      <c r="G4039" t="s">
        <v>44</v>
      </c>
      <c r="H4039" s="15" t="s">
        <v>186</v>
      </c>
      <c r="I4039" s="15">
        <f>IF(Table18[[#This Row],[Semi_total_radno]]="BLD", 0.65*Table18[[#This Row],[LLD]], Table18[[#This Row],[Semi_total_radno]])</f>
        <v>0.32500000000000001</v>
      </c>
      <c r="J4039">
        <v>4.9353404901921749E-3</v>
      </c>
      <c r="K4039">
        <v>0.46628283429890854</v>
      </c>
      <c r="L4039">
        <v>97.033223756615058</v>
      </c>
    </row>
    <row r="4040" spans="1:12" hidden="1" x14ac:dyDescent="0.35">
      <c r="A4040" t="s">
        <v>140</v>
      </c>
      <c r="B4040" t="s">
        <v>282</v>
      </c>
      <c r="C4040" s="5" t="s">
        <v>84</v>
      </c>
      <c r="D4040" s="5">
        <v>17.5</v>
      </c>
      <c r="E4040" t="s">
        <v>45</v>
      </c>
      <c r="F4040">
        <v>0.5</v>
      </c>
      <c r="G4040" t="s">
        <v>44</v>
      </c>
      <c r="H4040" s="15" t="s">
        <v>186</v>
      </c>
      <c r="I4040" s="15">
        <f>IF(Table18[[#This Row],[Semi_total_radno]]="BLD", 0.65*Table18[[#This Row],[LLD]], Table18[[#This Row],[Semi_total_radno]])</f>
        <v>0.32500000000000001</v>
      </c>
      <c r="J4040">
        <v>9.1670993715524708E-3</v>
      </c>
      <c r="K4040">
        <v>0.88189196586608898</v>
      </c>
      <c r="L4040">
        <v>96.201855147637431</v>
      </c>
    </row>
    <row r="4041" spans="1:12" hidden="1" x14ac:dyDescent="0.35">
      <c r="A4041" t="s">
        <v>141</v>
      </c>
      <c r="B4041" t="s">
        <v>282</v>
      </c>
      <c r="C4041" s="5" t="s">
        <v>86</v>
      </c>
      <c r="D4041" s="5">
        <v>18.5</v>
      </c>
      <c r="E4041" t="s">
        <v>45</v>
      </c>
      <c r="F4041">
        <v>0.5</v>
      </c>
      <c r="G4041" t="s">
        <v>44</v>
      </c>
      <c r="H4041" s="15" t="s">
        <v>186</v>
      </c>
      <c r="I4041" s="15">
        <f>IF(Table18[[#This Row],[Semi_total_radno]]="BLD", 0.65*Table18[[#This Row],[LLD]], Table18[[#This Row],[Semi_total_radno]])</f>
        <v>0.32500000000000001</v>
      </c>
      <c r="J4041">
        <v>2.86616268567741E-3</v>
      </c>
      <c r="K4041">
        <v>0.791320741176605</v>
      </c>
      <c r="L4041">
        <v>276.09065777422137</v>
      </c>
    </row>
    <row r="4042" spans="1:12" hidden="1" x14ac:dyDescent="0.35">
      <c r="A4042" t="s">
        <v>142</v>
      </c>
      <c r="B4042" t="s">
        <v>282</v>
      </c>
      <c r="C4042" s="5" t="s">
        <v>88</v>
      </c>
      <c r="D4042" s="5">
        <v>19.5</v>
      </c>
      <c r="E4042" t="s">
        <v>45</v>
      </c>
      <c r="F4042">
        <v>0.5</v>
      </c>
      <c r="G4042" t="s">
        <v>44</v>
      </c>
      <c r="H4042" s="15" t="s">
        <v>186</v>
      </c>
      <c r="I4042" s="15">
        <f>IF(Table18[[#This Row],[Semi_total_radno]]="BLD", 0.65*Table18[[#This Row],[LLD]], Table18[[#This Row],[Semi_total_radno]])</f>
        <v>0.32500000000000001</v>
      </c>
      <c r="J4042">
        <v>6.7104664631187898E-3</v>
      </c>
      <c r="K4042">
        <v>9.8935631103813405E-3</v>
      </c>
      <c r="L4042">
        <v>1.4878251609778683</v>
      </c>
    </row>
    <row r="4043" spans="1:12" hidden="1" x14ac:dyDescent="0.35">
      <c r="A4043" t="s">
        <v>143</v>
      </c>
      <c r="B4043" t="s">
        <v>282</v>
      </c>
      <c r="C4043" s="5" t="s">
        <v>90</v>
      </c>
      <c r="D4043" s="5">
        <v>20.5</v>
      </c>
      <c r="E4043" t="s">
        <v>45</v>
      </c>
      <c r="F4043">
        <v>0.5</v>
      </c>
      <c r="G4043" t="s">
        <v>44</v>
      </c>
      <c r="H4043" s="15" t="s">
        <v>186</v>
      </c>
      <c r="I4043" s="15">
        <f>IF(Table18[[#This Row],[Semi_total_radno]]="BLD", 0.65*Table18[[#This Row],[LLD]], Table18[[#This Row],[Semi_total_radno]])</f>
        <v>0.32500000000000001</v>
      </c>
      <c r="J4043">
        <v>3.7003699690103501E-3</v>
      </c>
      <c r="K4043">
        <v>0.75199699401855502</v>
      </c>
      <c r="L4043">
        <v>203.22211030689826</v>
      </c>
    </row>
    <row r="4044" spans="1:12" hidden="1" x14ac:dyDescent="0.35">
      <c r="A4044" t="s">
        <v>144</v>
      </c>
      <c r="B4044" t="s">
        <v>282</v>
      </c>
      <c r="C4044" s="5" t="s">
        <v>92</v>
      </c>
      <c r="D4044" s="5">
        <v>21.5</v>
      </c>
      <c r="E4044" t="s">
        <v>45</v>
      </c>
      <c r="F4044">
        <v>0.5</v>
      </c>
      <c r="G4044" t="s">
        <v>44</v>
      </c>
      <c r="H4044" s="15" t="s">
        <v>186</v>
      </c>
      <c r="I4044" s="15">
        <f>IF(Table18[[#This Row],[Semi_total_radno]]="BLD", 0.65*Table18[[#This Row],[LLD]], Table18[[#This Row],[Semi_total_radno]])</f>
        <v>0.32500000000000001</v>
      </c>
      <c r="J4044">
        <v>5.3646238520741497E-3</v>
      </c>
      <c r="K4044">
        <v>0.70227766036987305</v>
      </c>
      <c r="L4044">
        <v>130.90902171982628</v>
      </c>
    </row>
    <row r="4045" spans="1:12" hidden="1" x14ac:dyDescent="0.35">
      <c r="A4045" t="s">
        <v>145</v>
      </c>
      <c r="B4045" t="s">
        <v>282</v>
      </c>
      <c r="C4045" s="5" t="s">
        <v>94</v>
      </c>
      <c r="D4045" s="5">
        <v>22.5</v>
      </c>
      <c r="E4045" t="s">
        <v>45</v>
      </c>
      <c r="F4045">
        <v>0.5</v>
      </c>
      <c r="G4045" t="s">
        <v>44</v>
      </c>
      <c r="H4045" s="15" t="s">
        <v>186</v>
      </c>
      <c r="I4045" s="15">
        <f>IF(Table18[[#This Row],[Semi_total_radno]]="BLD", 0.65*Table18[[#This Row],[LLD]], Table18[[#This Row],[Semi_total_radno]])</f>
        <v>0.32500000000000001</v>
      </c>
      <c r="J4045">
        <v>4.4000954367220402E-3</v>
      </c>
      <c r="K4045">
        <v>0.70528602600097701</v>
      </c>
      <c r="L4045">
        <v>160.28880194616806</v>
      </c>
    </row>
    <row r="4046" spans="1:12" hidden="1" x14ac:dyDescent="0.35">
      <c r="A4046" t="s">
        <v>146</v>
      </c>
      <c r="B4046" t="s">
        <v>282</v>
      </c>
      <c r="C4046" s="5" t="s">
        <v>96</v>
      </c>
      <c r="D4046" s="5">
        <v>23.5</v>
      </c>
      <c r="E4046" t="s">
        <v>45</v>
      </c>
      <c r="F4046">
        <v>0.5</v>
      </c>
      <c r="G4046" t="s">
        <v>44</v>
      </c>
      <c r="H4046" s="15" t="s">
        <v>186</v>
      </c>
      <c r="I4046" s="15">
        <f>IF(Table18[[#This Row],[Semi_total_radno]]="BLD", 0.65*Table18[[#This Row],[LLD]], Table18[[#This Row],[Semi_total_radno]])</f>
        <v>0.32500000000000001</v>
      </c>
      <c r="J4046">
        <v>0.12645477056503299</v>
      </c>
      <c r="K4046">
        <v>0.85145920515060403</v>
      </c>
      <c r="L4046">
        <v>6.7333102685336552</v>
      </c>
    </row>
    <row r="4047" spans="1:12" hidden="1" x14ac:dyDescent="0.35">
      <c r="A4047" t="s">
        <v>147</v>
      </c>
      <c r="B4047" t="s">
        <v>282</v>
      </c>
      <c r="C4047" s="5" t="s">
        <v>148</v>
      </c>
      <c r="D4047" s="5">
        <v>24.5</v>
      </c>
      <c r="E4047" t="s">
        <v>45</v>
      </c>
      <c r="F4047">
        <v>0.5</v>
      </c>
      <c r="G4047" t="s">
        <v>44</v>
      </c>
      <c r="H4047" s="15" t="s">
        <v>186</v>
      </c>
      <c r="I4047" s="15">
        <f>IF(Table18[[#This Row],[Semi_total_radno]]="BLD", 0.65*Table18[[#This Row],[LLD]], Table18[[#This Row],[Semi_total_radno]])</f>
        <v>0.32500000000000001</v>
      </c>
      <c r="J4047">
        <v>4.6717706136405503E-3</v>
      </c>
      <c r="K4047">
        <v>0.75721907615661599</v>
      </c>
      <c r="L4047">
        <v>162.08395890536698</v>
      </c>
    </row>
    <row r="4048" spans="1:12" hidden="1" x14ac:dyDescent="0.35">
      <c r="A4048" t="s">
        <v>149</v>
      </c>
      <c r="B4048" t="s">
        <v>282</v>
      </c>
      <c r="C4048" s="5" t="s">
        <v>150</v>
      </c>
      <c r="D4048" s="5">
        <v>25.5</v>
      </c>
      <c r="E4048" t="s">
        <v>45</v>
      </c>
      <c r="F4048">
        <v>0.5</v>
      </c>
      <c r="G4048" t="s">
        <v>44</v>
      </c>
      <c r="H4048" s="15" t="s">
        <v>186</v>
      </c>
      <c r="I4048" s="15">
        <f>IF(Table18[[#This Row],[Semi_total_radno]]="BLD", 0.65*Table18[[#This Row],[LLD]], Table18[[#This Row],[Semi_total_radno]])</f>
        <v>0.32500000000000001</v>
      </c>
      <c r="J4048">
        <v>7.5809713453054402E-3</v>
      </c>
      <c r="K4048">
        <v>0.77315866947174094</v>
      </c>
      <c r="L4048">
        <v>101.98675529231804</v>
      </c>
    </row>
    <row r="4049" spans="1:12" hidden="1" x14ac:dyDescent="0.35">
      <c r="A4049" t="s">
        <v>151</v>
      </c>
      <c r="B4049" t="s">
        <v>282</v>
      </c>
      <c r="C4049" s="5" t="s">
        <v>152</v>
      </c>
      <c r="D4049" s="5">
        <v>26.5</v>
      </c>
      <c r="E4049" t="s">
        <v>45</v>
      </c>
      <c r="F4049">
        <v>0.5</v>
      </c>
      <c r="G4049" t="s">
        <v>44</v>
      </c>
      <c r="H4049" s="15" t="s">
        <v>186</v>
      </c>
      <c r="I4049" s="15">
        <f>IF(Table18[[#This Row],[Semi_total_radno]]="BLD", 0.65*Table18[[#This Row],[LLD]], Table18[[#This Row],[Semi_total_radno]])</f>
        <v>0.32500000000000001</v>
      </c>
      <c r="J4049">
        <v>4.5442925766110403E-3</v>
      </c>
      <c r="K4049">
        <v>0.643393754959106</v>
      </c>
      <c r="L4049">
        <v>141.58281935247322</v>
      </c>
    </row>
    <row r="4050" spans="1:12" hidden="1" x14ac:dyDescent="0.35">
      <c r="A4050" t="s">
        <v>153</v>
      </c>
      <c r="B4050" t="s">
        <v>282</v>
      </c>
      <c r="C4050" s="5" t="s">
        <v>154</v>
      </c>
      <c r="D4050" s="5">
        <v>27.5</v>
      </c>
      <c r="E4050" t="s">
        <v>45</v>
      </c>
      <c r="F4050">
        <v>0.5</v>
      </c>
      <c r="G4050" t="s">
        <v>44</v>
      </c>
      <c r="H4050" s="15" t="s">
        <v>186</v>
      </c>
      <c r="I4050" s="15">
        <f>IF(Table18[[#This Row],[Semi_total_radno]]="BLD", 0.65*Table18[[#This Row],[LLD]], Table18[[#This Row],[Semi_total_radno]])</f>
        <v>0.32500000000000001</v>
      </c>
      <c r="J4050">
        <v>0.11133766919374501</v>
      </c>
      <c r="K4050">
        <v>0.77587771415710405</v>
      </c>
      <c r="L4050">
        <v>6.9686901097862499</v>
      </c>
    </row>
    <row r="4051" spans="1:12" hidden="1" x14ac:dyDescent="0.35">
      <c r="A4051" t="s">
        <v>155</v>
      </c>
      <c r="B4051" t="s">
        <v>282</v>
      </c>
      <c r="C4051" s="5" t="s">
        <v>156</v>
      </c>
      <c r="D4051" s="5">
        <v>28.5</v>
      </c>
      <c r="E4051" t="s">
        <v>45</v>
      </c>
      <c r="F4051">
        <v>0.5</v>
      </c>
      <c r="G4051" t="s">
        <v>44</v>
      </c>
      <c r="H4051" s="15" t="s">
        <v>186</v>
      </c>
      <c r="I4051" s="15">
        <f>IF(Table18[[#This Row],[Semi_total_radno]]="BLD", 0.65*Table18[[#This Row],[LLD]], Table18[[#This Row],[Semi_total_radno]])</f>
        <v>0.32500000000000001</v>
      </c>
      <c r="J4051">
        <v>3.2196536194533101E-3</v>
      </c>
      <c r="K4051">
        <v>0.61105328798294101</v>
      </c>
      <c r="L4051">
        <v>189.78851771225516</v>
      </c>
    </row>
    <row r="4052" spans="1:12" hidden="1" x14ac:dyDescent="0.35">
      <c r="A4052" t="s">
        <v>157</v>
      </c>
      <c r="B4052" t="s">
        <v>282</v>
      </c>
      <c r="C4052" s="5" t="s">
        <v>158</v>
      </c>
      <c r="D4052" s="5">
        <v>29.5</v>
      </c>
      <c r="E4052" t="s">
        <v>45</v>
      </c>
      <c r="F4052">
        <v>0.5</v>
      </c>
      <c r="G4052" t="s">
        <v>44</v>
      </c>
      <c r="H4052" s="15" t="s">
        <v>186</v>
      </c>
      <c r="I4052" s="15">
        <f>IF(Table18[[#This Row],[Semi_total_radno]]="BLD", 0.65*Table18[[#This Row],[LLD]], Table18[[#This Row],[Semi_total_radno]])</f>
        <v>0.32500000000000001</v>
      </c>
      <c r="J4052">
        <v>4.1929841972887499E-3</v>
      </c>
      <c r="K4052">
        <v>5.4549048654735106E-3</v>
      </c>
      <c r="L4052">
        <v>1.3238016333412053</v>
      </c>
    </row>
    <row r="4053" spans="1:12" hidden="1" x14ac:dyDescent="0.35">
      <c r="A4053" t="s">
        <v>159</v>
      </c>
      <c r="B4053" t="s">
        <v>282</v>
      </c>
      <c r="C4053" s="5" t="s">
        <v>160</v>
      </c>
      <c r="D4053" s="5">
        <v>30.5</v>
      </c>
      <c r="E4053" t="s">
        <v>45</v>
      </c>
      <c r="F4053">
        <v>0.5</v>
      </c>
      <c r="G4053" t="s">
        <v>44</v>
      </c>
      <c r="H4053" s="15" t="s">
        <v>186</v>
      </c>
      <c r="I4053" s="15">
        <f>IF(Table18[[#This Row],[Semi_total_radno]]="BLD", 0.65*Table18[[#This Row],[LLD]], Table18[[#This Row],[Semi_total_radno]])</f>
        <v>0.32500000000000001</v>
      </c>
      <c r="J4053">
        <v>2.80562147963792E-3</v>
      </c>
      <c r="K4053">
        <v>0.35114298202097427</v>
      </c>
      <c r="L4053">
        <v>120.62676824996448</v>
      </c>
    </row>
    <row r="4054" spans="1:12" hidden="1" x14ac:dyDescent="0.35">
      <c r="A4054" t="s">
        <v>161</v>
      </c>
      <c r="B4054" t="s">
        <v>282</v>
      </c>
      <c r="C4054" s="5" t="s">
        <v>162</v>
      </c>
      <c r="D4054" s="5">
        <v>31.5</v>
      </c>
      <c r="E4054" t="s">
        <v>45</v>
      </c>
      <c r="F4054">
        <v>0.5</v>
      </c>
      <c r="G4054" t="s">
        <v>44</v>
      </c>
      <c r="H4054" s="15" t="s">
        <v>186</v>
      </c>
      <c r="I4054" s="15">
        <f>IF(Table18[[#This Row],[Semi_total_radno]]="BLD", 0.65*Table18[[#This Row],[LLD]], Table18[[#This Row],[Semi_total_radno]])</f>
        <v>0.32500000000000001</v>
      </c>
      <c r="J4054">
        <v>2.9442918021231898E-3</v>
      </c>
      <c r="K4054">
        <v>0.64287626743316695</v>
      </c>
      <c r="L4054">
        <v>218.34665537212567</v>
      </c>
    </row>
    <row r="4055" spans="1:12" hidden="1" x14ac:dyDescent="0.35">
      <c r="A4055" t="s">
        <v>163</v>
      </c>
      <c r="B4055" t="s">
        <v>282</v>
      </c>
      <c r="C4055" s="5" t="s">
        <v>164</v>
      </c>
      <c r="D4055" s="5">
        <v>32.5</v>
      </c>
      <c r="E4055" t="s">
        <v>45</v>
      </c>
      <c r="F4055">
        <v>0.5</v>
      </c>
      <c r="G4055" t="s">
        <v>44</v>
      </c>
      <c r="H4055" s="15" t="s">
        <v>186</v>
      </c>
      <c r="I4055" s="15">
        <f>IF(Table18[[#This Row],[Semi_total_radno]]="BLD", 0.65*Table18[[#This Row],[LLD]], Table18[[#This Row],[Semi_total_radno]])</f>
        <v>0.32500000000000001</v>
      </c>
      <c r="J4055">
        <v>0.22004885971546201</v>
      </c>
      <c r="K4055">
        <v>1.14431476593018</v>
      </c>
      <c r="L4055">
        <v>5.2002758269679559</v>
      </c>
    </row>
    <row r="4056" spans="1:12" hidden="1" x14ac:dyDescent="0.35">
      <c r="A4056" t="s">
        <v>165</v>
      </c>
      <c r="B4056" t="s">
        <v>282</v>
      </c>
      <c r="C4056" s="5" t="s">
        <v>166</v>
      </c>
      <c r="D4056" s="5">
        <v>33.5</v>
      </c>
      <c r="E4056" t="s">
        <v>45</v>
      </c>
      <c r="F4056">
        <v>0.5</v>
      </c>
      <c r="G4056" t="s">
        <v>44</v>
      </c>
      <c r="H4056" s="15" t="s">
        <v>186</v>
      </c>
      <c r="I4056" s="15">
        <f>IF(Table18[[#This Row],[Semi_total_radno]]="BLD", 0.65*Table18[[#This Row],[LLD]], Table18[[#This Row],[Semi_total_radno]])</f>
        <v>0.32500000000000001</v>
      </c>
      <c r="J4056">
        <v>9.9223233759403201E-2</v>
      </c>
      <c r="K4056">
        <v>0.65283411741256703</v>
      </c>
      <c r="L4056">
        <v>6.5794481058293384</v>
      </c>
    </row>
    <row r="4057" spans="1:12" hidden="1" x14ac:dyDescent="0.35">
      <c r="A4057" t="s">
        <v>167</v>
      </c>
      <c r="B4057" t="s">
        <v>282</v>
      </c>
      <c r="C4057" s="5" t="s">
        <v>168</v>
      </c>
      <c r="D4057" s="5">
        <v>34.5</v>
      </c>
      <c r="E4057" t="s">
        <v>45</v>
      </c>
      <c r="F4057">
        <v>0.5</v>
      </c>
      <c r="G4057" t="s">
        <v>44</v>
      </c>
      <c r="H4057" s="15" t="s">
        <v>186</v>
      </c>
      <c r="I4057" s="15">
        <f>IF(Table18[[#This Row],[Semi_total_radno]]="BLD", 0.65*Table18[[#This Row],[LLD]], Table18[[#This Row],[Semi_total_radno]])</f>
        <v>0.32500000000000001</v>
      </c>
      <c r="J4057">
        <v>0.105852633714676</v>
      </c>
      <c r="K4057">
        <v>0.71126335859298695</v>
      </c>
      <c r="L4057">
        <v>6.7193732799335484</v>
      </c>
    </row>
    <row r="4058" spans="1:12" hidden="1" x14ac:dyDescent="0.35">
      <c r="A4058" t="s">
        <v>169</v>
      </c>
      <c r="B4058" t="s">
        <v>282</v>
      </c>
      <c r="C4058" s="5" t="s">
        <v>170</v>
      </c>
      <c r="D4058" s="5">
        <v>35.5</v>
      </c>
      <c r="E4058" t="s">
        <v>45</v>
      </c>
      <c r="F4058">
        <v>0.5</v>
      </c>
      <c r="G4058" t="s">
        <v>44</v>
      </c>
      <c r="H4058" s="15" t="s">
        <v>186</v>
      </c>
      <c r="I4058" s="15">
        <f>IF(Table18[[#This Row],[Semi_total_radno]]="BLD", 0.65*Table18[[#This Row],[LLD]], Table18[[#This Row],[Semi_total_radno]])</f>
        <v>0.32500000000000001</v>
      </c>
      <c r="J4058">
        <v>3.9853155612945557E-3</v>
      </c>
      <c r="K4058">
        <v>0.33570869080722343</v>
      </c>
      <c r="L4058">
        <v>84.790029569277735</v>
      </c>
    </row>
    <row r="4059" spans="1:12" hidden="1" x14ac:dyDescent="0.35">
      <c r="A4059" t="s">
        <v>171</v>
      </c>
      <c r="B4059" t="s">
        <v>282</v>
      </c>
      <c r="C4059" s="5" t="s">
        <v>172</v>
      </c>
      <c r="D4059" s="5">
        <v>36.5</v>
      </c>
      <c r="E4059" t="s">
        <v>45</v>
      </c>
      <c r="F4059">
        <v>0.5</v>
      </c>
      <c r="G4059" t="s">
        <v>44</v>
      </c>
      <c r="H4059" s="15" t="s">
        <v>186</v>
      </c>
      <c r="I4059" s="15">
        <f>IF(Table18[[#This Row],[Semi_total_radno]]="BLD", 0.65*Table18[[#This Row],[LLD]], Table18[[#This Row],[Semi_total_radno]])</f>
        <v>0.32500000000000001</v>
      </c>
      <c r="J4059">
        <v>0.103278502821922</v>
      </c>
      <c r="K4059">
        <v>0.77632200717926003</v>
      </c>
      <c r="L4059">
        <v>7.5167821566684943</v>
      </c>
    </row>
    <row r="4060" spans="1:12" hidden="1" x14ac:dyDescent="0.35">
      <c r="A4060" t="s">
        <v>173</v>
      </c>
      <c r="B4060" t="s">
        <v>282</v>
      </c>
      <c r="C4060" s="5" t="s">
        <v>174</v>
      </c>
      <c r="D4060" s="5">
        <v>37.5</v>
      </c>
      <c r="E4060" t="s">
        <v>45</v>
      </c>
      <c r="F4060">
        <v>0.5</v>
      </c>
      <c r="G4060" t="s">
        <v>44</v>
      </c>
      <c r="H4060" s="15" t="s">
        <v>186</v>
      </c>
      <c r="I4060" s="15">
        <f>IF(Table18[[#This Row],[Semi_total_radno]]="BLD", 0.65*Table18[[#This Row],[LLD]], Table18[[#This Row],[Semi_total_radno]])</f>
        <v>0.32500000000000001</v>
      </c>
      <c r="J4060">
        <v>3.2888703746721128E-2</v>
      </c>
      <c r="K4060">
        <v>0.31405077059753228</v>
      </c>
      <c r="L4060">
        <v>5.8507370657551112</v>
      </c>
    </row>
    <row r="4061" spans="1:12" hidden="1" x14ac:dyDescent="0.35">
      <c r="A4061" t="s">
        <v>175</v>
      </c>
      <c r="B4061" t="s">
        <v>282</v>
      </c>
      <c r="C4061" s="5" t="s">
        <v>176</v>
      </c>
      <c r="D4061" s="5">
        <v>38.5</v>
      </c>
      <c r="E4061" t="s">
        <v>45</v>
      </c>
      <c r="F4061">
        <v>0.5</v>
      </c>
      <c r="G4061" t="s">
        <v>44</v>
      </c>
      <c r="H4061" s="15" t="s">
        <v>186</v>
      </c>
      <c r="I4061" s="15">
        <f>IF(Table18[[#This Row],[Semi_total_radno]]="BLD", 0.65*Table18[[#This Row],[LLD]], Table18[[#This Row],[Semi_total_radno]])</f>
        <v>0.32500000000000001</v>
      </c>
      <c r="J4061">
        <v>2.6430316502228401E-3</v>
      </c>
      <c r="K4061">
        <v>0.24631776055321097</v>
      </c>
      <c r="L4061">
        <v>80.726734053813971</v>
      </c>
    </row>
    <row r="4062" spans="1:12" hidden="1" x14ac:dyDescent="0.35">
      <c r="A4062" t="s">
        <v>177</v>
      </c>
      <c r="B4062" t="s">
        <v>282</v>
      </c>
      <c r="C4062" s="5" t="s">
        <v>178</v>
      </c>
      <c r="D4062" s="5">
        <v>39.5</v>
      </c>
      <c r="E4062" t="s">
        <v>45</v>
      </c>
      <c r="F4062">
        <v>0.5</v>
      </c>
      <c r="G4062" t="s">
        <v>44</v>
      </c>
      <c r="H4062" s="15" t="s">
        <v>186</v>
      </c>
      <c r="I4062" s="15">
        <f>IF(Table18[[#This Row],[Semi_total_radno]]="BLD", 0.65*Table18[[#This Row],[LLD]], Table18[[#This Row],[Semi_total_radno]])</f>
        <v>0.32500000000000001</v>
      </c>
      <c r="J4062">
        <v>2.7010203339159502E-3</v>
      </c>
      <c r="K4062">
        <v>0.46000003814697299</v>
      </c>
      <c r="L4062">
        <v>170.30602560479917</v>
      </c>
    </row>
    <row r="4063" spans="1:12" hidden="1" x14ac:dyDescent="0.35">
      <c r="A4063" t="s">
        <v>179</v>
      </c>
      <c r="B4063" t="s">
        <v>282</v>
      </c>
      <c r="C4063" s="13" t="s">
        <v>185</v>
      </c>
      <c r="D4063" s="5">
        <v>40.5</v>
      </c>
      <c r="E4063" t="s">
        <v>45</v>
      </c>
      <c r="F4063">
        <v>0.5</v>
      </c>
      <c r="G4063" t="s">
        <v>44</v>
      </c>
      <c r="H4063" s="15" t="s">
        <v>186</v>
      </c>
      <c r="I4063" s="15">
        <f>IF(Table18[[#This Row],[Semi_total_radno]]="BLD", 0.65*Table18[[#This Row],[LLD]], Table18[[#This Row],[Semi_total_radno]])</f>
        <v>0.32500000000000001</v>
      </c>
      <c r="J4063">
        <v>0.13278423249721499</v>
      </c>
      <c r="K4063">
        <v>0.830455541610718</v>
      </c>
      <c r="L4063">
        <v>6.2541728486334849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9A8D-2D37-4515-BD98-E762650792DB}">
  <sheetPr codeName="Sheet2"/>
  <dimension ref="A1:AT145"/>
  <sheetViews>
    <sheetView workbookViewId="0">
      <selection activeCell="AA1" sqref="AA1:AA1048576"/>
    </sheetView>
  </sheetViews>
  <sheetFormatPr defaultRowHeight="14.5" x14ac:dyDescent="0.35"/>
  <cols>
    <col min="1" max="1" width="24.6328125" customWidth="1"/>
    <col min="3" max="3" width="9.26953125" style="4"/>
  </cols>
  <sheetData>
    <row r="1" spans="1:46" s="1" customFormat="1" x14ac:dyDescent="0.35">
      <c r="A1" t="s">
        <v>47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x14ac:dyDescent="0.35">
      <c r="A2" s="5" t="s">
        <v>187</v>
      </c>
      <c r="B2" s="3">
        <v>0.7</v>
      </c>
      <c r="C2" s="3">
        <v>150.19999999999999</v>
      </c>
      <c r="D2" s="3">
        <v>14.7</v>
      </c>
      <c r="E2">
        <v>47</v>
      </c>
      <c r="F2" s="3">
        <v>0.1</v>
      </c>
      <c r="G2" s="3">
        <v>30.9</v>
      </c>
      <c r="H2" s="3">
        <v>10</v>
      </c>
      <c r="I2">
        <v>308</v>
      </c>
      <c r="J2" s="3">
        <v>2.64</v>
      </c>
      <c r="K2">
        <v>7</v>
      </c>
      <c r="L2" s="3">
        <v>1.6</v>
      </c>
      <c r="M2" s="3">
        <v>6.1</v>
      </c>
      <c r="N2">
        <v>170</v>
      </c>
      <c r="O2" s="3" t="s">
        <v>186</v>
      </c>
      <c r="P2" s="3">
        <v>0.3</v>
      </c>
      <c r="Q2" s="3">
        <v>0.2</v>
      </c>
      <c r="R2">
        <v>64</v>
      </c>
      <c r="S2" s="3">
        <v>1.36</v>
      </c>
      <c r="T2" s="3">
        <v>6.7000000000000004E-2</v>
      </c>
      <c r="U2" s="3">
        <v>22.8</v>
      </c>
      <c r="V2">
        <v>110</v>
      </c>
      <c r="W2" s="3">
        <v>1.02</v>
      </c>
      <c r="X2">
        <v>549</v>
      </c>
      <c r="Y2" s="3">
        <v>0.3</v>
      </c>
      <c r="Z2" s="3">
        <v>5.16</v>
      </c>
      <c r="AA2" s="37">
        <v>2.8679999999999999</v>
      </c>
      <c r="AB2" s="3">
        <v>1.86</v>
      </c>
      <c r="AC2" s="3">
        <v>0.6</v>
      </c>
      <c r="AD2" s="3">
        <v>51.6</v>
      </c>
      <c r="AE2">
        <v>47</v>
      </c>
      <c r="AF2" s="3">
        <v>1.4</v>
      </c>
      <c r="AG2" s="3">
        <v>15.7</v>
      </c>
      <c r="AH2" s="3">
        <v>7.2</v>
      </c>
      <c r="AI2" s="3">
        <v>0.5</v>
      </c>
      <c r="AJ2">
        <v>1</v>
      </c>
      <c r="AK2">
        <v>9</v>
      </c>
      <c r="AL2" s="3">
        <v>16.899999999999999</v>
      </c>
      <c r="AM2" s="3">
        <v>0.2</v>
      </c>
      <c r="AN2" s="3">
        <v>72.2</v>
      </c>
      <c r="AO2" s="3">
        <v>1.5</v>
      </c>
      <c r="AP2" s="3" t="s">
        <v>186</v>
      </c>
      <c r="AQ2" s="3">
        <v>8.0000000000000002E-3</v>
      </c>
      <c r="AR2" t="s">
        <v>186</v>
      </c>
      <c r="AS2" s="3" t="s">
        <v>186</v>
      </c>
      <c r="AT2" s="3" t="s">
        <v>186</v>
      </c>
    </row>
    <row r="3" spans="1:46" x14ac:dyDescent="0.35">
      <c r="A3" s="5" t="s">
        <v>188</v>
      </c>
      <c r="B3" s="3">
        <v>0.7</v>
      </c>
      <c r="C3" s="3">
        <v>129.9</v>
      </c>
      <c r="D3" s="3">
        <v>13.9</v>
      </c>
      <c r="E3">
        <v>46</v>
      </c>
      <c r="F3" s="3" t="s">
        <v>186</v>
      </c>
      <c r="G3" s="3">
        <v>31.9</v>
      </c>
      <c r="H3" s="3">
        <v>9.6</v>
      </c>
      <c r="I3">
        <v>297</v>
      </c>
      <c r="J3" s="3">
        <v>2.63</v>
      </c>
      <c r="K3">
        <v>4</v>
      </c>
      <c r="L3" s="3">
        <v>1.8</v>
      </c>
      <c r="M3" s="3">
        <v>6</v>
      </c>
      <c r="N3">
        <v>166</v>
      </c>
      <c r="O3" s="3" t="s">
        <v>186</v>
      </c>
      <c r="P3" s="3">
        <v>0.3</v>
      </c>
      <c r="Q3" s="3">
        <v>0.2</v>
      </c>
      <c r="R3">
        <v>67</v>
      </c>
      <c r="S3" s="3">
        <v>1.38</v>
      </c>
      <c r="T3" s="3">
        <v>6.3E-2</v>
      </c>
      <c r="U3" s="3">
        <v>23.2</v>
      </c>
      <c r="V3">
        <v>115</v>
      </c>
      <c r="W3" s="3">
        <v>1.05</v>
      </c>
      <c r="X3">
        <v>589</v>
      </c>
      <c r="Y3" s="3">
        <v>0.307</v>
      </c>
      <c r="Z3" s="3">
        <v>5.4</v>
      </c>
      <c r="AA3" s="37">
        <v>2.835</v>
      </c>
      <c r="AB3" s="3">
        <v>1.94</v>
      </c>
      <c r="AC3" s="3">
        <v>0.6</v>
      </c>
      <c r="AD3" s="3">
        <v>54.6</v>
      </c>
      <c r="AE3">
        <v>48</v>
      </c>
      <c r="AF3" s="3">
        <v>1.7</v>
      </c>
      <c r="AG3" s="3">
        <v>16.3</v>
      </c>
      <c r="AH3" s="3">
        <v>7.3</v>
      </c>
      <c r="AI3" s="3">
        <v>0.5</v>
      </c>
      <c r="AJ3">
        <v>1</v>
      </c>
      <c r="AK3">
        <v>9</v>
      </c>
      <c r="AL3" s="3">
        <v>17.7</v>
      </c>
      <c r="AM3" s="3">
        <v>0.2</v>
      </c>
      <c r="AN3" s="3">
        <v>75.099999999999994</v>
      </c>
      <c r="AO3" s="3">
        <v>1.5</v>
      </c>
      <c r="AP3" s="3" t="s">
        <v>186</v>
      </c>
      <c r="AQ3" s="3">
        <v>8.0000000000000002E-3</v>
      </c>
      <c r="AR3" t="s">
        <v>186</v>
      </c>
      <c r="AS3" s="3" t="s">
        <v>186</v>
      </c>
      <c r="AT3" s="3" t="s">
        <v>186</v>
      </c>
    </row>
    <row r="4" spans="1:46" x14ac:dyDescent="0.35">
      <c r="A4" s="5" t="s">
        <v>189</v>
      </c>
      <c r="B4" s="3">
        <v>1.2</v>
      </c>
      <c r="C4" s="3">
        <v>145.4</v>
      </c>
      <c r="D4" s="3">
        <v>14.2</v>
      </c>
      <c r="E4">
        <v>47</v>
      </c>
      <c r="F4" s="3" t="s">
        <v>186</v>
      </c>
      <c r="G4" s="3">
        <v>33.799999999999997</v>
      </c>
      <c r="H4" s="3">
        <v>9.9</v>
      </c>
      <c r="I4">
        <v>296</v>
      </c>
      <c r="J4" s="3">
        <v>2.63</v>
      </c>
      <c r="K4">
        <v>5</v>
      </c>
      <c r="L4" s="3">
        <v>2</v>
      </c>
      <c r="M4" s="3">
        <v>6.3</v>
      </c>
      <c r="N4">
        <v>164</v>
      </c>
      <c r="O4" s="3" t="s">
        <v>186</v>
      </c>
      <c r="P4" s="3">
        <v>0.3</v>
      </c>
      <c r="Q4" s="3">
        <v>0.2</v>
      </c>
      <c r="R4">
        <v>70</v>
      </c>
      <c r="S4" s="3">
        <v>1.34</v>
      </c>
      <c r="T4" s="3">
        <v>5.6000000000000001E-2</v>
      </c>
      <c r="U4" s="3">
        <v>23.8</v>
      </c>
      <c r="V4">
        <v>119</v>
      </c>
      <c r="W4" s="3">
        <v>1.07</v>
      </c>
      <c r="X4">
        <v>622</v>
      </c>
      <c r="Y4" s="3">
        <v>0.314</v>
      </c>
      <c r="Z4" s="3">
        <v>5.43</v>
      </c>
      <c r="AA4" s="37">
        <v>2.7389999999999999</v>
      </c>
      <c r="AB4" s="3">
        <v>2</v>
      </c>
      <c r="AC4" s="3">
        <v>0.5</v>
      </c>
      <c r="AD4" s="3">
        <v>53.1</v>
      </c>
      <c r="AE4">
        <v>49</v>
      </c>
      <c r="AF4" s="3">
        <v>1.5</v>
      </c>
      <c r="AG4" s="3">
        <v>16.100000000000001</v>
      </c>
      <c r="AH4" s="3">
        <v>7.2</v>
      </c>
      <c r="AI4" s="3">
        <v>0.4</v>
      </c>
      <c r="AJ4">
        <v>1</v>
      </c>
      <c r="AK4">
        <v>9</v>
      </c>
      <c r="AL4" s="3">
        <v>18.399999999999999</v>
      </c>
      <c r="AM4" s="3">
        <v>0.2</v>
      </c>
      <c r="AN4" s="3">
        <v>77.099999999999994</v>
      </c>
      <c r="AO4" s="3">
        <v>1.5</v>
      </c>
      <c r="AP4" s="3" t="s">
        <v>186</v>
      </c>
      <c r="AQ4" s="3">
        <v>8.0000000000000002E-3</v>
      </c>
      <c r="AR4" t="s">
        <v>186</v>
      </c>
      <c r="AS4" s="3" t="s">
        <v>186</v>
      </c>
      <c r="AT4" s="3" t="s">
        <v>186</v>
      </c>
    </row>
    <row r="5" spans="1:46" x14ac:dyDescent="0.35">
      <c r="A5" s="5" t="s">
        <v>190</v>
      </c>
      <c r="B5" s="3">
        <v>3</v>
      </c>
      <c r="C5" s="3">
        <v>193.4</v>
      </c>
      <c r="D5" s="3">
        <v>14.4</v>
      </c>
      <c r="E5">
        <v>49</v>
      </c>
      <c r="F5" s="3">
        <v>0.1</v>
      </c>
      <c r="G5" s="3">
        <v>35.799999999999997</v>
      </c>
      <c r="H5" s="3">
        <v>10.199999999999999</v>
      </c>
      <c r="I5">
        <v>282</v>
      </c>
      <c r="J5" s="3">
        <v>2.67</v>
      </c>
      <c r="K5">
        <v>5</v>
      </c>
      <c r="L5" s="3">
        <v>2.5</v>
      </c>
      <c r="M5" s="3">
        <v>6.5</v>
      </c>
      <c r="N5">
        <v>154</v>
      </c>
      <c r="O5" s="3" t="s">
        <v>186</v>
      </c>
      <c r="P5" s="3">
        <v>0.3</v>
      </c>
      <c r="Q5" s="3">
        <v>0.2</v>
      </c>
      <c r="R5">
        <v>69</v>
      </c>
      <c r="S5" s="3">
        <v>1.25</v>
      </c>
      <c r="T5" s="3">
        <v>5.2999999999999999E-2</v>
      </c>
      <c r="U5" s="3">
        <v>23.7</v>
      </c>
      <c r="V5">
        <v>131</v>
      </c>
      <c r="W5" s="3">
        <v>1.08</v>
      </c>
      <c r="X5">
        <v>651</v>
      </c>
      <c r="Y5" s="3">
        <v>0.30199999999999999</v>
      </c>
      <c r="Z5" s="3">
        <v>5.38</v>
      </c>
      <c r="AA5" s="37">
        <v>2.7050000000000001</v>
      </c>
      <c r="AB5" s="3">
        <v>2</v>
      </c>
      <c r="AC5" s="3">
        <v>0.6</v>
      </c>
      <c r="AD5" s="3">
        <v>51.8</v>
      </c>
      <c r="AE5">
        <v>48</v>
      </c>
      <c r="AF5" s="3">
        <v>1.5</v>
      </c>
      <c r="AG5" s="3">
        <v>15.4</v>
      </c>
      <c r="AH5" s="3">
        <v>6.8</v>
      </c>
      <c r="AI5" s="3">
        <v>0.4</v>
      </c>
      <c r="AJ5">
        <v>1</v>
      </c>
      <c r="AK5">
        <v>9</v>
      </c>
      <c r="AL5" s="3">
        <v>18.8</v>
      </c>
      <c r="AM5" s="3">
        <v>0.3</v>
      </c>
      <c r="AN5" s="3">
        <v>78.099999999999994</v>
      </c>
      <c r="AO5" s="3">
        <v>1.5</v>
      </c>
      <c r="AP5" s="3" t="s">
        <v>186</v>
      </c>
      <c r="AQ5" s="3">
        <v>8.9999999999999993E-3</v>
      </c>
      <c r="AR5" t="s">
        <v>186</v>
      </c>
      <c r="AS5" s="3" t="s">
        <v>186</v>
      </c>
      <c r="AT5" s="3" t="s">
        <v>186</v>
      </c>
    </row>
    <row r="6" spans="1:46" x14ac:dyDescent="0.35">
      <c r="A6" s="5" t="s">
        <v>191</v>
      </c>
      <c r="B6" s="3">
        <v>3.5</v>
      </c>
      <c r="C6" s="3">
        <v>215.5</v>
      </c>
      <c r="D6" s="3">
        <v>14.2</v>
      </c>
      <c r="E6">
        <v>48</v>
      </c>
      <c r="F6" s="3">
        <v>0.1</v>
      </c>
      <c r="G6" s="3">
        <v>37.1</v>
      </c>
      <c r="H6" s="3">
        <v>10.6</v>
      </c>
      <c r="I6">
        <v>285</v>
      </c>
      <c r="J6" s="3">
        <v>2.83</v>
      </c>
      <c r="K6">
        <v>6</v>
      </c>
      <c r="L6" s="3">
        <v>2.4</v>
      </c>
      <c r="M6" s="3">
        <v>6.6</v>
      </c>
      <c r="N6">
        <v>148</v>
      </c>
      <c r="O6" s="3" t="s">
        <v>186</v>
      </c>
      <c r="P6" s="3">
        <v>0.3</v>
      </c>
      <c r="Q6" s="3">
        <v>0.2</v>
      </c>
      <c r="R6">
        <v>72</v>
      </c>
      <c r="S6" s="3">
        <v>1.24</v>
      </c>
      <c r="T6" s="3">
        <v>5.5E-2</v>
      </c>
      <c r="U6" s="3">
        <v>23.9</v>
      </c>
      <c r="V6">
        <v>157</v>
      </c>
      <c r="W6" s="3">
        <v>1.0900000000000001</v>
      </c>
      <c r="X6">
        <v>693</v>
      </c>
      <c r="Y6" s="3">
        <v>0.29199999999999998</v>
      </c>
      <c r="Z6" s="3">
        <v>5.49</v>
      </c>
      <c r="AA6" s="37">
        <v>2.6629999999999998</v>
      </c>
      <c r="AB6" s="3">
        <v>2.1</v>
      </c>
      <c r="AC6" s="3">
        <v>0.6</v>
      </c>
      <c r="AD6" s="3">
        <v>49.7</v>
      </c>
      <c r="AE6">
        <v>49</v>
      </c>
      <c r="AF6" s="3">
        <v>1.5</v>
      </c>
      <c r="AG6" s="3">
        <v>14.6</v>
      </c>
      <c r="AH6" s="3">
        <v>6.6</v>
      </c>
      <c r="AI6" s="3">
        <v>0.4</v>
      </c>
      <c r="AJ6">
        <v>1</v>
      </c>
      <c r="AK6">
        <v>9</v>
      </c>
      <c r="AL6" s="3">
        <v>19</v>
      </c>
      <c r="AM6" s="3">
        <v>0.3</v>
      </c>
      <c r="AN6" s="3">
        <v>79.599999999999994</v>
      </c>
      <c r="AO6" s="3">
        <v>1.4</v>
      </c>
      <c r="AP6" s="3" t="s">
        <v>186</v>
      </c>
      <c r="AQ6" s="3">
        <v>8.9999999999999993E-3</v>
      </c>
      <c r="AR6" t="s">
        <v>186</v>
      </c>
      <c r="AS6" s="3" t="s">
        <v>186</v>
      </c>
      <c r="AT6" s="3" t="s">
        <v>186</v>
      </c>
    </row>
    <row r="7" spans="1:46" x14ac:dyDescent="0.35">
      <c r="A7" s="5" t="s">
        <v>192</v>
      </c>
      <c r="B7" s="3">
        <v>3.6</v>
      </c>
      <c r="C7" s="3">
        <v>236.4</v>
      </c>
      <c r="D7" s="3">
        <v>13.9</v>
      </c>
      <c r="E7">
        <v>47</v>
      </c>
      <c r="F7" s="3">
        <v>0.1</v>
      </c>
      <c r="G7" s="3">
        <v>37.799999999999997</v>
      </c>
      <c r="H7" s="3">
        <v>10.5</v>
      </c>
      <c r="I7">
        <v>270</v>
      </c>
      <c r="J7" s="3">
        <v>2.86</v>
      </c>
      <c r="K7">
        <v>7</v>
      </c>
      <c r="L7" s="3">
        <v>2.4</v>
      </c>
      <c r="M7" s="3">
        <v>6.3</v>
      </c>
      <c r="N7">
        <v>145</v>
      </c>
      <c r="O7" s="3" t="s">
        <v>186</v>
      </c>
      <c r="P7" s="3">
        <v>0.3</v>
      </c>
      <c r="Q7" s="3">
        <v>0.2</v>
      </c>
      <c r="R7">
        <v>75</v>
      </c>
      <c r="S7" s="3">
        <v>1.2</v>
      </c>
      <c r="T7" s="3">
        <v>4.9000000000000002E-2</v>
      </c>
      <c r="U7" s="3">
        <v>23.2</v>
      </c>
      <c r="V7">
        <v>157</v>
      </c>
      <c r="W7" s="3">
        <v>1.1000000000000001</v>
      </c>
      <c r="X7">
        <v>722</v>
      </c>
      <c r="Y7" s="3">
        <v>0.28499999999999998</v>
      </c>
      <c r="Z7" s="3">
        <v>5.59</v>
      </c>
      <c r="AA7" s="37">
        <v>2.6560000000000001</v>
      </c>
      <c r="AB7" s="3">
        <v>2.13</v>
      </c>
      <c r="AC7" s="3">
        <v>0.5</v>
      </c>
      <c r="AD7" s="3">
        <v>48.5</v>
      </c>
      <c r="AE7">
        <v>47</v>
      </c>
      <c r="AF7" s="3">
        <v>1.5</v>
      </c>
      <c r="AG7" s="3">
        <v>14.2</v>
      </c>
      <c r="AH7" s="3">
        <v>6.4</v>
      </c>
      <c r="AI7" s="3">
        <v>0.4</v>
      </c>
      <c r="AJ7">
        <v>1</v>
      </c>
      <c r="AK7">
        <v>9</v>
      </c>
      <c r="AL7" s="3">
        <v>18.8</v>
      </c>
      <c r="AM7" s="3">
        <v>0.3</v>
      </c>
      <c r="AN7" s="3">
        <v>79.400000000000006</v>
      </c>
      <c r="AO7" s="3">
        <v>1.4</v>
      </c>
      <c r="AP7" s="3" t="s">
        <v>186</v>
      </c>
      <c r="AQ7" s="3">
        <v>0.01</v>
      </c>
      <c r="AR7" t="s">
        <v>186</v>
      </c>
      <c r="AS7" s="3" t="s">
        <v>186</v>
      </c>
      <c r="AT7" s="3" t="s">
        <v>186</v>
      </c>
    </row>
    <row r="8" spans="1:46" x14ac:dyDescent="0.35">
      <c r="A8" s="5" t="s">
        <v>193</v>
      </c>
      <c r="B8" s="3">
        <v>3.3</v>
      </c>
      <c r="C8" s="3">
        <v>292.5</v>
      </c>
      <c r="D8" s="3">
        <v>14.3</v>
      </c>
      <c r="E8">
        <v>47</v>
      </c>
      <c r="F8" s="3">
        <v>0.1</v>
      </c>
      <c r="G8" s="3">
        <v>39.299999999999997</v>
      </c>
      <c r="H8" s="3">
        <v>10.9</v>
      </c>
      <c r="I8">
        <v>265</v>
      </c>
      <c r="J8" s="3">
        <v>2.87</v>
      </c>
      <c r="K8">
        <v>8</v>
      </c>
      <c r="L8" s="3">
        <v>2.4</v>
      </c>
      <c r="M8" s="3">
        <v>6.5</v>
      </c>
      <c r="N8">
        <v>136</v>
      </c>
      <c r="O8" s="3" t="s">
        <v>186</v>
      </c>
      <c r="P8" s="3">
        <v>0.3</v>
      </c>
      <c r="Q8" s="3">
        <v>0.2</v>
      </c>
      <c r="R8">
        <v>75</v>
      </c>
      <c r="S8" s="3">
        <v>1.07</v>
      </c>
      <c r="T8" s="3">
        <v>4.8000000000000001E-2</v>
      </c>
      <c r="U8" s="3">
        <v>23.7</v>
      </c>
      <c r="V8">
        <v>176</v>
      </c>
      <c r="W8" s="3">
        <v>1.1000000000000001</v>
      </c>
      <c r="X8">
        <v>787</v>
      </c>
      <c r="Y8" s="3">
        <v>0.28399999999999997</v>
      </c>
      <c r="Z8" s="3">
        <v>5.76</v>
      </c>
      <c r="AA8" s="37">
        <v>2.625</v>
      </c>
      <c r="AB8" s="3">
        <v>2.1800000000000002</v>
      </c>
      <c r="AC8" s="3">
        <v>0.5</v>
      </c>
      <c r="AD8" s="3">
        <v>49.1</v>
      </c>
      <c r="AE8">
        <v>48</v>
      </c>
      <c r="AF8" s="3">
        <v>1.5</v>
      </c>
      <c r="AG8" s="3">
        <v>13.9</v>
      </c>
      <c r="AH8" s="3">
        <v>6.1</v>
      </c>
      <c r="AI8" s="3">
        <v>0.4</v>
      </c>
      <c r="AJ8">
        <v>1</v>
      </c>
      <c r="AK8">
        <v>9</v>
      </c>
      <c r="AL8" s="3">
        <v>19.100000000000001</v>
      </c>
      <c r="AM8" s="3">
        <v>0.3</v>
      </c>
      <c r="AN8" s="3">
        <v>81.7</v>
      </c>
      <c r="AO8" s="3">
        <v>1.4</v>
      </c>
      <c r="AP8" s="3" t="s">
        <v>186</v>
      </c>
      <c r="AQ8" s="3">
        <v>1.2999999999999999E-2</v>
      </c>
      <c r="AR8" t="s">
        <v>186</v>
      </c>
      <c r="AS8" s="3" t="s">
        <v>186</v>
      </c>
      <c r="AT8" s="3" t="s">
        <v>186</v>
      </c>
    </row>
    <row r="9" spans="1:46" x14ac:dyDescent="0.35">
      <c r="A9" s="5" t="s">
        <v>194</v>
      </c>
      <c r="B9" s="3">
        <v>3.2</v>
      </c>
      <c r="C9" s="3">
        <v>449.3</v>
      </c>
      <c r="D9" s="3">
        <v>13.3</v>
      </c>
      <c r="E9">
        <v>44</v>
      </c>
      <c r="F9" s="3">
        <v>0.1</v>
      </c>
      <c r="G9" s="3">
        <v>42.6</v>
      </c>
      <c r="H9" s="3">
        <v>11.4</v>
      </c>
      <c r="I9">
        <v>254</v>
      </c>
      <c r="J9" s="3">
        <v>3.02</v>
      </c>
      <c r="K9">
        <v>6</v>
      </c>
      <c r="L9" s="3">
        <v>2.2999999999999998</v>
      </c>
      <c r="M9" s="3">
        <v>6.4</v>
      </c>
      <c r="N9">
        <v>125</v>
      </c>
      <c r="O9" s="3" t="s">
        <v>186</v>
      </c>
      <c r="P9" s="3">
        <v>0.3</v>
      </c>
      <c r="Q9" s="3">
        <v>0.3</v>
      </c>
      <c r="R9">
        <v>79</v>
      </c>
      <c r="S9" s="3">
        <v>0.91</v>
      </c>
      <c r="T9" s="3">
        <v>4.5999999999999999E-2</v>
      </c>
      <c r="U9" s="3">
        <v>22.8</v>
      </c>
      <c r="V9">
        <v>201</v>
      </c>
      <c r="W9" s="3">
        <v>1.08</v>
      </c>
      <c r="X9">
        <v>899</v>
      </c>
      <c r="Y9" s="3">
        <v>0.27600000000000002</v>
      </c>
      <c r="Z9" s="3">
        <v>5.89</v>
      </c>
      <c r="AA9" s="37">
        <v>2.5640000000000001</v>
      </c>
      <c r="AB9" s="3">
        <v>2.39</v>
      </c>
      <c r="AC9" s="3">
        <v>0.5</v>
      </c>
      <c r="AD9" s="3">
        <v>51.2</v>
      </c>
      <c r="AE9">
        <v>46</v>
      </c>
      <c r="AF9" s="3">
        <v>1.5</v>
      </c>
      <c r="AG9" s="3">
        <v>12.9</v>
      </c>
      <c r="AH9" s="3">
        <v>5.6</v>
      </c>
      <c r="AI9" s="3">
        <v>0.3</v>
      </c>
      <c r="AJ9">
        <v>1</v>
      </c>
      <c r="AK9">
        <v>9</v>
      </c>
      <c r="AL9" s="3">
        <v>18.8</v>
      </c>
      <c r="AM9" s="3">
        <v>0.3</v>
      </c>
      <c r="AN9" s="3">
        <v>84.7</v>
      </c>
      <c r="AO9" s="3">
        <v>1.5</v>
      </c>
      <c r="AP9" s="3" t="s">
        <v>186</v>
      </c>
      <c r="AQ9" s="3">
        <v>2.1000000000000001E-2</v>
      </c>
      <c r="AR9" t="s">
        <v>186</v>
      </c>
      <c r="AS9" s="3" t="s">
        <v>186</v>
      </c>
      <c r="AT9" s="3" t="s">
        <v>186</v>
      </c>
    </row>
    <row r="10" spans="1:46" x14ac:dyDescent="0.35">
      <c r="A10" s="5" t="s">
        <v>195</v>
      </c>
      <c r="B10" s="3">
        <v>2.2999999999999998</v>
      </c>
      <c r="C10" s="3">
        <v>700.4</v>
      </c>
      <c r="D10" s="3">
        <v>9.1</v>
      </c>
      <c r="E10">
        <v>36</v>
      </c>
      <c r="F10" s="3">
        <v>0.2</v>
      </c>
      <c r="G10" s="3">
        <v>46.2</v>
      </c>
      <c r="H10" s="3">
        <v>11.7</v>
      </c>
      <c r="I10">
        <v>211</v>
      </c>
      <c r="J10" s="3">
        <v>2.97</v>
      </c>
      <c r="K10">
        <v>7</v>
      </c>
      <c r="L10" s="3">
        <v>2.1</v>
      </c>
      <c r="M10" s="3">
        <v>6.2</v>
      </c>
      <c r="N10">
        <v>97</v>
      </c>
      <c r="O10" s="3" t="s">
        <v>186</v>
      </c>
      <c r="P10" s="3">
        <v>0.3</v>
      </c>
      <c r="Q10" s="3">
        <v>0.4</v>
      </c>
      <c r="R10">
        <v>79</v>
      </c>
      <c r="S10" s="3">
        <v>0.55000000000000004</v>
      </c>
      <c r="T10" s="3">
        <v>3.4000000000000002E-2</v>
      </c>
      <c r="U10" s="3">
        <v>21</v>
      </c>
      <c r="V10">
        <v>277</v>
      </c>
      <c r="W10" s="3">
        <v>0.99</v>
      </c>
      <c r="X10">
        <v>1121</v>
      </c>
      <c r="Y10" s="3">
        <v>0.24</v>
      </c>
      <c r="Z10" s="3">
        <v>5.9</v>
      </c>
      <c r="AA10" s="37">
        <v>2.2149999999999999</v>
      </c>
      <c r="AB10" s="3">
        <v>2.62</v>
      </c>
      <c r="AC10" s="3">
        <v>0.4</v>
      </c>
      <c r="AD10" s="3">
        <v>46.5</v>
      </c>
      <c r="AE10">
        <v>42</v>
      </c>
      <c r="AF10" s="3">
        <v>1.4</v>
      </c>
      <c r="AG10" s="3">
        <v>10</v>
      </c>
      <c r="AH10" s="3">
        <v>4.3</v>
      </c>
      <c r="AI10" s="3">
        <v>0.3</v>
      </c>
      <c r="AJ10">
        <v>1</v>
      </c>
      <c r="AK10">
        <v>8</v>
      </c>
      <c r="AL10" s="3">
        <v>16.899999999999999</v>
      </c>
      <c r="AM10" s="3">
        <v>0.2</v>
      </c>
      <c r="AN10" s="3">
        <v>86.8</v>
      </c>
      <c r="AO10" s="3">
        <v>1.3</v>
      </c>
      <c r="AP10" s="3" t="s">
        <v>186</v>
      </c>
      <c r="AQ10" s="3">
        <v>2.1000000000000001E-2</v>
      </c>
      <c r="AR10" t="s">
        <v>186</v>
      </c>
      <c r="AS10" s="3" t="s">
        <v>186</v>
      </c>
      <c r="AT10" s="3" t="s">
        <v>186</v>
      </c>
    </row>
    <row r="11" spans="1:46" x14ac:dyDescent="0.35">
      <c r="A11" s="5" t="s">
        <v>196</v>
      </c>
      <c r="B11" s="3">
        <v>1.8</v>
      </c>
      <c r="C11" s="3">
        <v>719.8</v>
      </c>
      <c r="D11" s="3">
        <v>6.2</v>
      </c>
      <c r="E11">
        <v>32</v>
      </c>
      <c r="F11" s="3">
        <v>0.2</v>
      </c>
      <c r="G11" s="3">
        <v>50</v>
      </c>
      <c r="H11" s="3">
        <v>13</v>
      </c>
      <c r="I11">
        <v>224</v>
      </c>
      <c r="J11" s="3">
        <v>3.18</v>
      </c>
      <c r="K11">
        <v>3</v>
      </c>
      <c r="L11" s="3">
        <v>1.9</v>
      </c>
      <c r="M11" s="3">
        <v>5.9</v>
      </c>
      <c r="N11">
        <v>76</v>
      </c>
      <c r="O11" s="3" t="s">
        <v>186</v>
      </c>
      <c r="P11" s="3">
        <v>0.3</v>
      </c>
      <c r="Q11" s="3">
        <v>0.4</v>
      </c>
      <c r="R11">
        <v>82</v>
      </c>
      <c r="S11" s="3">
        <v>0.39</v>
      </c>
      <c r="T11" s="3">
        <v>2.9000000000000001E-2</v>
      </c>
      <c r="U11" s="3">
        <v>19.399999999999999</v>
      </c>
      <c r="V11">
        <v>321</v>
      </c>
      <c r="W11" s="3">
        <v>1.03</v>
      </c>
      <c r="X11">
        <v>1204</v>
      </c>
      <c r="Y11" s="3">
        <v>0.23</v>
      </c>
      <c r="Z11" s="3">
        <v>6.03</v>
      </c>
      <c r="AA11" s="37">
        <v>2.1030000000000002</v>
      </c>
      <c r="AB11" s="3">
        <v>2.83</v>
      </c>
      <c r="AC11" s="3">
        <v>0.3</v>
      </c>
      <c r="AD11" s="3">
        <v>45.6</v>
      </c>
      <c r="AE11">
        <v>39</v>
      </c>
      <c r="AF11" s="3">
        <v>1.3</v>
      </c>
      <c r="AG11" s="3">
        <v>8.9</v>
      </c>
      <c r="AH11" s="3">
        <v>3.5</v>
      </c>
      <c r="AI11" s="3">
        <v>0.2</v>
      </c>
      <c r="AJ11" t="s">
        <v>186</v>
      </c>
      <c r="AK11">
        <v>9</v>
      </c>
      <c r="AL11" s="3">
        <v>16.7</v>
      </c>
      <c r="AM11" s="3">
        <v>0.2</v>
      </c>
      <c r="AN11" s="3">
        <v>88.9</v>
      </c>
      <c r="AO11" s="3">
        <v>1.3</v>
      </c>
      <c r="AP11" s="3" t="s">
        <v>186</v>
      </c>
      <c r="AQ11" s="3">
        <v>2.7E-2</v>
      </c>
      <c r="AR11" t="s">
        <v>186</v>
      </c>
      <c r="AS11" s="3" t="s">
        <v>186</v>
      </c>
      <c r="AT11" s="3" t="s">
        <v>186</v>
      </c>
    </row>
    <row r="12" spans="1:46" x14ac:dyDescent="0.35">
      <c r="A12" s="5" t="s">
        <v>197</v>
      </c>
      <c r="B12" s="3">
        <v>1.6</v>
      </c>
      <c r="C12" s="3">
        <v>670.9</v>
      </c>
      <c r="D12" s="3">
        <v>6.1</v>
      </c>
      <c r="E12">
        <v>30</v>
      </c>
      <c r="F12" s="3">
        <v>0.1</v>
      </c>
      <c r="G12" s="3">
        <v>50.4</v>
      </c>
      <c r="H12" s="3">
        <v>11.9</v>
      </c>
      <c r="I12">
        <v>190</v>
      </c>
      <c r="J12" s="3">
        <v>3.06</v>
      </c>
      <c r="K12">
        <v>3</v>
      </c>
      <c r="L12" s="3">
        <v>1.9</v>
      </c>
      <c r="M12" s="3">
        <v>6</v>
      </c>
      <c r="N12">
        <v>77</v>
      </c>
      <c r="O12" s="3" t="s">
        <v>186</v>
      </c>
      <c r="P12" s="3">
        <v>0.2</v>
      </c>
      <c r="Q12" s="3">
        <v>0.4</v>
      </c>
      <c r="R12">
        <v>81</v>
      </c>
      <c r="S12" s="3">
        <v>0.37</v>
      </c>
      <c r="T12" s="3">
        <v>2.8000000000000001E-2</v>
      </c>
      <c r="U12" s="3">
        <v>19.600000000000001</v>
      </c>
      <c r="V12">
        <v>307</v>
      </c>
      <c r="W12" s="3">
        <v>1</v>
      </c>
      <c r="X12">
        <v>1274</v>
      </c>
      <c r="Y12" s="3">
        <v>0.217</v>
      </c>
      <c r="Z12" s="3">
        <v>6.38</v>
      </c>
      <c r="AA12" s="37">
        <v>2.1339999999999999</v>
      </c>
      <c r="AB12" s="3">
        <v>2.93</v>
      </c>
      <c r="AC12" s="3">
        <v>0.3</v>
      </c>
      <c r="AD12" s="3">
        <v>46.6</v>
      </c>
      <c r="AE12">
        <v>39</v>
      </c>
      <c r="AF12" s="3">
        <v>1.4</v>
      </c>
      <c r="AG12" s="3">
        <v>8.6</v>
      </c>
      <c r="AH12" s="3">
        <v>3.4</v>
      </c>
      <c r="AI12" s="3">
        <v>0.2</v>
      </c>
      <c r="AJ12">
        <v>1</v>
      </c>
      <c r="AK12">
        <v>8</v>
      </c>
      <c r="AL12" s="3">
        <v>16.7</v>
      </c>
      <c r="AM12" s="3">
        <v>0.2</v>
      </c>
      <c r="AN12" s="3">
        <v>92.7</v>
      </c>
      <c r="AO12" s="3">
        <v>1.3</v>
      </c>
      <c r="AP12" s="3" t="s">
        <v>186</v>
      </c>
      <c r="AQ12" s="3">
        <v>3.5000000000000003E-2</v>
      </c>
      <c r="AR12" t="s">
        <v>186</v>
      </c>
      <c r="AS12" s="3" t="s">
        <v>186</v>
      </c>
      <c r="AT12" s="3" t="s">
        <v>186</v>
      </c>
    </row>
    <row r="13" spans="1:46" x14ac:dyDescent="0.35">
      <c r="A13" s="5" t="s">
        <v>198</v>
      </c>
      <c r="B13" s="3">
        <v>1.1000000000000001</v>
      </c>
      <c r="C13" s="3">
        <v>594.70000000000005</v>
      </c>
      <c r="D13" s="3">
        <v>4.0999999999999996</v>
      </c>
      <c r="E13">
        <v>24</v>
      </c>
      <c r="F13" s="3" t="s">
        <v>186</v>
      </c>
      <c r="G13" s="3">
        <v>50</v>
      </c>
      <c r="H13" s="3">
        <v>10.8</v>
      </c>
      <c r="I13">
        <v>165</v>
      </c>
      <c r="J13" s="3">
        <v>2.94</v>
      </c>
      <c r="K13">
        <v>3</v>
      </c>
      <c r="L13" s="3">
        <v>1.7</v>
      </c>
      <c r="M13" s="3">
        <v>6.1</v>
      </c>
      <c r="N13">
        <v>67</v>
      </c>
      <c r="O13" s="3" t="s">
        <v>186</v>
      </c>
      <c r="P13" s="3">
        <v>0.2</v>
      </c>
      <c r="Q13" s="3">
        <v>0.4</v>
      </c>
      <c r="R13">
        <v>80</v>
      </c>
      <c r="S13" s="3">
        <v>0.22</v>
      </c>
      <c r="T13" s="3">
        <v>2.5000000000000001E-2</v>
      </c>
      <c r="U13" s="3">
        <v>19.3</v>
      </c>
      <c r="V13">
        <v>309</v>
      </c>
      <c r="W13" s="3">
        <v>0.93</v>
      </c>
      <c r="X13">
        <v>1330</v>
      </c>
      <c r="Y13" s="3">
        <v>0.2</v>
      </c>
      <c r="Z13" s="3">
        <v>6.27</v>
      </c>
      <c r="AA13" s="37">
        <v>2.0979999999999999</v>
      </c>
      <c r="AB13" s="3">
        <v>2.94</v>
      </c>
      <c r="AC13" s="3">
        <v>0.3</v>
      </c>
      <c r="AD13" s="3">
        <v>46</v>
      </c>
      <c r="AE13">
        <v>38</v>
      </c>
      <c r="AF13" s="3">
        <v>1.5</v>
      </c>
      <c r="AG13" s="3">
        <v>7.7</v>
      </c>
      <c r="AH13" s="3">
        <v>2.8</v>
      </c>
      <c r="AI13" s="3">
        <v>0.1</v>
      </c>
      <c r="AJ13">
        <v>1</v>
      </c>
      <c r="AK13">
        <v>8</v>
      </c>
      <c r="AL13" s="3">
        <v>15.5</v>
      </c>
      <c r="AM13" s="3">
        <v>0.1</v>
      </c>
      <c r="AN13" s="3">
        <v>92.3</v>
      </c>
      <c r="AO13" s="3">
        <v>1.3</v>
      </c>
      <c r="AP13" s="3" t="s">
        <v>186</v>
      </c>
      <c r="AQ13" s="3">
        <v>3.3000000000000002E-2</v>
      </c>
      <c r="AR13" t="s">
        <v>186</v>
      </c>
      <c r="AS13" s="3" t="s">
        <v>186</v>
      </c>
      <c r="AT13" s="3" t="s">
        <v>186</v>
      </c>
    </row>
    <row r="14" spans="1:46" x14ac:dyDescent="0.35">
      <c r="A14" s="5" t="s">
        <v>199</v>
      </c>
      <c r="B14" s="3">
        <v>1.2</v>
      </c>
      <c r="C14" s="3">
        <v>558.1</v>
      </c>
      <c r="D14" s="3">
        <v>5.5</v>
      </c>
      <c r="E14">
        <v>24</v>
      </c>
      <c r="F14" s="3" t="s">
        <v>186</v>
      </c>
      <c r="G14" s="3">
        <v>51.2</v>
      </c>
      <c r="H14" s="3">
        <v>11</v>
      </c>
      <c r="I14">
        <v>164</v>
      </c>
      <c r="J14" s="3">
        <v>3.01</v>
      </c>
      <c r="K14">
        <v>2</v>
      </c>
      <c r="L14" s="3">
        <v>1.7</v>
      </c>
      <c r="M14" s="3">
        <v>5.9</v>
      </c>
      <c r="N14">
        <v>67</v>
      </c>
      <c r="O14" s="3" t="s">
        <v>186</v>
      </c>
      <c r="P14" s="3">
        <v>0.2</v>
      </c>
      <c r="Q14" s="3">
        <v>0.4</v>
      </c>
      <c r="R14">
        <v>79</v>
      </c>
      <c r="S14" s="3">
        <v>0.2</v>
      </c>
      <c r="T14" s="3">
        <v>2.5000000000000001E-2</v>
      </c>
      <c r="U14" s="3">
        <v>19</v>
      </c>
      <c r="V14">
        <v>323</v>
      </c>
      <c r="W14" s="3">
        <v>0.92</v>
      </c>
      <c r="X14">
        <v>1360</v>
      </c>
      <c r="Y14" s="3">
        <v>0.20200000000000001</v>
      </c>
      <c r="Z14" s="3">
        <v>6.23</v>
      </c>
      <c r="AA14" s="37">
        <v>2.1539999999999999</v>
      </c>
      <c r="AB14" s="3">
        <v>2.97</v>
      </c>
      <c r="AC14" s="3">
        <v>0.3</v>
      </c>
      <c r="AD14" s="3">
        <v>45.9</v>
      </c>
      <c r="AE14">
        <v>38</v>
      </c>
      <c r="AF14" s="3">
        <v>1.4</v>
      </c>
      <c r="AG14" s="3">
        <v>7.7</v>
      </c>
      <c r="AH14" s="3">
        <v>2.7</v>
      </c>
      <c r="AI14" s="3">
        <v>0.1</v>
      </c>
      <c r="AJ14">
        <v>1</v>
      </c>
      <c r="AK14">
        <v>8</v>
      </c>
      <c r="AL14" s="3">
        <v>15.4</v>
      </c>
      <c r="AM14" s="3">
        <v>0.1</v>
      </c>
      <c r="AN14" s="3">
        <v>93.3</v>
      </c>
      <c r="AO14" s="3">
        <v>1.3</v>
      </c>
      <c r="AP14" s="3" t="s">
        <v>186</v>
      </c>
      <c r="AQ14" s="3">
        <v>3.5000000000000003E-2</v>
      </c>
      <c r="AR14" t="s">
        <v>186</v>
      </c>
      <c r="AS14" s="3" t="s">
        <v>186</v>
      </c>
      <c r="AT14" s="3" t="s">
        <v>186</v>
      </c>
    </row>
    <row r="15" spans="1:46" x14ac:dyDescent="0.35">
      <c r="A15" s="5" t="s">
        <v>200</v>
      </c>
      <c r="B15" s="3">
        <v>1.1000000000000001</v>
      </c>
      <c r="C15" s="3">
        <v>529.20000000000005</v>
      </c>
      <c r="D15" s="3">
        <v>3.5</v>
      </c>
      <c r="E15">
        <v>25</v>
      </c>
      <c r="F15" s="3" t="s">
        <v>186</v>
      </c>
      <c r="G15" s="3">
        <v>54.5</v>
      </c>
      <c r="H15" s="3">
        <v>12.2</v>
      </c>
      <c r="I15">
        <v>181</v>
      </c>
      <c r="J15" s="3">
        <v>3.17</v>
      </c>
      <c r="K15">
        <v>2</v>
      </c>
      <c r="L15" s="3">
        <v>1.7</v>
      </c>
      <c r="M15" s="3">
        <v>6.4</v>
      </c>
      <c r="N15">
        <v>65</v>
      </c>
      <c r="O15" s="3" t="s">
        <v>186</v>
      </c>
      <c r="P15" s="3">
        <v>0.2</v>
      </c>
      <c r="Q15" s="3">
        <v>0.4</v>
      </c>
      <c r="R15">
        <v>82</v>
      </c>
      <c r="S15" s="3">
        <v>0.18</v>
      </c>
      <c r="T15" s="3">
        <v>2.5000000000000001E-2</v>
      </c>
      <c r="U15" s="3">
        <v>19.5</v>
      </c>
      <c r="V15">
        <v>343</v>
      </c>
      <c r="W15" s="3">
        <v>1.03</v>
      </c>
      <c r="X15">
        <v>1476</v>
      </c>
      <c r="Y15" s="3">
        <v>0.20799999999999999</v>
      </c>
      <c r="Z15" s="3">
        <v>6.52</v>
      </c>
      <c r="AA15" s="37">
        <v>2.1520000000000001</v>
      </c>
      <c r="AB15" s="3">
        <v>3.09</v>
      </c>
      <c r="AC15" s="3">
        <v>0.3</v>
      </c>
      <c r="AD15" s="3">
        <v>47.7</v>
      </c>
      <c r="AE15">
        <v>39</v>
      </c>
      <c r="AF15" s="3">
        <v>1.5</v>
      </c>
      <c r="AG15" s="3">
        <v>7.8</v>
      </c>
      <c r="AH15" s="3">
        <v>2.7</v>
      </c>
      <c r="AI15" s="3">
        <v>0.1</v>
      </c>
      <c r="AJ15">
        <v>1</v>
      </c>
      <c r="AK15">
        <v>8</v>
      </c>
      <c r="AL15" s="3">
        <v>16.5</v>
      </c>
      <c r="AM15" s="3">
        <v>0.1</v>
      </c>
      <c r="AN15" s="3">
        <v>95.4</v>
      </c>
      <c r="AO15" s="3">
        <v>1.3</v>
      </c>
      <c r="AP15" s="3" t="s">
        <v>186</v>
      </c>
      <c r="AQ15" s="3">
        <v>3.5999999999999997E-2</v>
      </c>
      <c r="AR15" t="s">
        <v>186</v>
      </c>
      <c r="AS15" s="3" t="s">
        <v>186</v>
      </c>
      <c r="AT15" s="3" t="s">
        <v>186</v>
      </c>
    </row>
    <row r="16" spans="1:46" x14ac:dyDescent="0.35">
      <c r="A16" s="5" t="s">
        <v>201</v>
      </c>
      <c r="B16" s="3">
        <v>1.2</v>
      </c>
      <c r="C16" s="3">
        <v>651.9</v>
      </c>
      <c r="D16" s="3">
        <v>3.4</v>
      </c>
      <c r="E16">
        <v>24</v>
      </c>
      <c r="F16" s="3">
        <v>0.1</v>
      </c>
      <c r="G16" s="3">
        <v>53.9</v>
      </c>
      <c r="H16" s="3">
        <v>12</v>
      </c>
      <c r="I16">
        <v>180</v>
      </c>
      <c r="J16" s="3">
        <v>3.18</v>
      </c>
      <c r="K16">
        <v>2</v>
      </c>
      <c r="L16" s="3">
        <v>1.6</v>
      </c>
      <c r="M16" s="3">
        <v>6</v>
      </c>
      <c r="N16">
        <v>66</v>
      </c>
      <c r="O16" s="3" t="s">
        <v>186</v>
      </c>
      <c r="P16" s="3">
        <v>0.2</v>
      </c>
      <c r="Q16" s="3">
        <v>0.4</v>
      </c>
      <c r="R16">
        <v>84</v>
      </c>
      <c r="S16" s="3">
        <v>0.21</v>
      </c>
      <c r="T16" s="3">
        <v>2.5000000000000001E-2</v>
      </c>
      <c r="U16" s="3">
        <v>19.100000000000001</v>
      </c>
      <c r="V16">
        <v>331</v>
      </c>
      <c r="W16" s="3">
        <v>1.01</v>
      </c>
      <c r="X16">
        <v>1472</v>
      </c>
      <c r="Y16" s="3">
        <v>0.2</v>
      </c>
      <c r="Z16" s="3">
        <v>6.46</v>
      </c>
      <c r="AA16" s="37">
        <v>2.222</v>
      </c>
      <c r="AB16" s="3">
        <v>3.05</v>
      </c>
      <c r="AC16" s="3">
        <v>0.4</v>
      </c>
      <c r="AD16" s="3">
        <v>46.2</v>
      </c>
      <c r="AE16">
        <v>38</v>
      </c>
      <c r="AF16" s="3">
        <v>1.3</v>
      </c>
      <c r="AG16" s="3">
        <v>7.4</v>
      </c>
      <c r="AH16" s="3">
        <v>2.6</v>
      </c>
      <c r="AI16" s="3">
        <v>0.1</v>
      </c>
      <c r="AJ16" t="s">
        <v>186</v>
      </c>
      <c r="AK16">
        <v>8</v>
      </c>
      <c r="AL16" s="3">
        <v>16.3</v>
      </c>
      <c r="AM16" s="3">
        <v>0.1</v>
      </c>
      <c r="AN16" s="3">
        <v>93.3</v>
      </c>
      <c r="AO16" s="3">
        <v>1.3</v>
      </c>
      <c r="AP16" s="3" t="s">
        <v>186</v>
      </c>
      <c r="AQ16" s="3">
        <v>3.2000000000000001E-2</v>
      </c>
      <c r="AR16" t="s">
        <v>186</v>
      </c>
      <c r="AS16" s="3" t="s">
        <v>186</v>
      </c>
      <c r="AT16" s="3" t="s">
        <v>186</v>
      </c>
    </row>
    <row r="17" spans="1:46" x14ac:dyDescent="0.35">
      <c r="A17" s="5" t="s">
        <v>202</v>
      </c>
      <c r="B17" s="3">
        <v>1.4</v>
      </c>
      <c r="C17" s="3">
        <v>638.5</v>
      </c>
      <c r="D17" s="3">
        <v>3.8</v>
      </c>
      <c r="E17">
        <v>26</v>
      </c>
      <c r="F17" s="3">
        <v>0.1</v>
      </c>
      <c r="G17" s="3">
        <v>54.2</v>
      </c>
      <c r="H17" s="3">
        <v>12.6</v>
      </c>
      <c r="I17">
        <v>186</v>
      </c>
      <c r="J17" s="3">
        <v>3.18</v>
      </c>
      <c r="K17">
        <v>1</v>
      </c>
      <c r="L17" s="3">
        <v>1.7</v>
      </c>
      <c r="M17" s="3">
        <v>6.1</v>
      </c>
      <c r="N17">
        <v>65</v>
      </c>
      <c r="O17" s="3" t="s">
        <v>186</v>
      </c>
      <c r="P17" s="3">
        <v>0.2</v>
      </c>
      <c r="Q17" s="3">
        <v>0.4</v>
      </c>
      <c r="R17">
        <v>84</v>
      </c>
      <c r="S17" s="3">
        <v>0.23</v>
      </c>
      <c r="T17" s="3">
        <v>2.5000000000000001E-2</v>
      </c>
      <c r="U17" s="3">
        <v>19.100000000000001</v>
      </c>
      <c r="V17">
        <v>339</v>
      </c>
      <c r="W17" s="3">
        <v>1.06</v>
      </c>
      <c r="X17">
        <v>1500</v>
      </c>
      <c r="Y17" s="3">
        <v>0.20399999999999999</v>
      </c>
      <c r="Z17" s="3">
        <v>6.47</v>
      </c>
      <c r="AA17" s="37">
        <v>2.2010000000000001</v>
      </c>
      <c r="AB17" s="3">
        <v>2.99</v>
      </c>
      <c r="AC17" s="3">
        <v>0.4</v>
      </c>
      <c r="AD17" s="3">
        <v>45.7</v>
      </c>
      <c r="AE17">
        <v>38</v>
      </c>
      <c r="AF17" s="3">
        <v>1.4</v>
      </c>
      <c r="AG17" s="3">
        <v>7.3</v>
      </c>
      <c r="AH17" s="3">
        <v>2.7</v>
      </c>
      <c r="AI17" s="3">
        <v>0.1</v>
      </c>
      <c r="AJ17">
        <v>1</v>
      </c>
      <c r="AK17">
        <v>8</v>
      </c>
      <c r="AL17" s="3">
        <v>16.7</v>
      </c>
      <c r="AM17" s="3">
        <v>0.1</v>
      </c>
      <c r="AN17" s="3">
        <v>92.7</v>
      </c>
      <c r="AO17" s="3">
        <v>1.3</v>
      </c>
      <c r="AP17" s="3" t="s">
        <v>186</v>
      </c>
      <c r="AQ17" s="3">
        <v>0.04</v>
      </c>
      <c r="AR17" t="s">
        <v>186</v>
      </c>
      <c r="AS17" s="3" t="s">
        <v>186</v>
      </c>
      <c r="AT17" s="3" t="s">
        <v>186</v>
      </c>
    </row>
    <row r="18" spans="1:46" x14ac:dyDescent="0.35">
      <c r="A18" s="5" t="s">
        <v>203</v>
      </c>
      <c r="B18" s="3">
        <v>1.3</v>
      </c>
      <c r="C18" s="3">
        <v>747</v>
      </c>
      <c r="D18" s="3">
        <v>3.5</v>
      </c>
      <c r="E18">
        <v>25</v>
      </c>
      <c r="F18" s="3" t="s">
        <v>186</v>
      </c>
      <c r="G18" s="3">
        <v>55.4</v>
      </c>
      <c r="H18" s="3">
        <v>12.6</v>
      </c>
      <c r="I18">
        <v>187</v>
      </c>
      <c r="J18" s="3">
        <v>3.19</v>
      </c>
      <c r="K18">
        <v>2</v>
      </c>
      <c r="L18" s="3">
        <v>1.6</v>
      </c>
      <c r="M18" s="3">
        <v>6</v>
      </c>
      <c r="N18">
        <v>66</v>
      </c>
      <c r="O18" s="3" t="s">
        <v>186</v>
      </c>
      <c r="P18" s="3">
        <v>0.2</v>
      </c>
      <c r="Q18" s="3">
        <v>0.4</v>
      </c>
      <c r="R18">
        <v>83</v>
      </c>
      <c r="S18" s="3">
        <v>0.23</v>
      </c>
      <c r="T18" s="3">
        <v>2.5000000000000001E-2</v>
      </c>
      <c r="U18" s="3">
        <v>18.8</v>
      </c>
      <c r="V18">
        <v>356</v>
      </c>
      <c r="W18" s="3">
        <v>1.06</v>
      </c>
      <c r="X18">
        <v>1549</v>
      </c>
      <c r="Y18" s="3">
        <v>0.20699999999999999</v>
      </c>
      <c r="Z18" s="3">
        <v>6.5</v>
      </c>
      <c r="AA18" s="37">
        <v>2.2879999999999998</v>
      </c>
      <c r="AB18" s="3">
        <v>3.04</v>
      </c>
      <c r="AC18" s="3">
        <v>0.4</v>
      </c>
      <c r="AD18" s="3">
        <v>46</v>
      </c>
      <c r="AE18">
        <v>37</v>
      </c>
      <c r="AF18" s="3">
        <v>1.3</v>
      </c>
      <c r="AG18" s="3">
        <v>7.2</v>
      </c>
      <c r="AH18" s="3">
        <v>2.7</v>
      </c>
      <c r="AI18" s="3">
        <v>0.1</v>
      </c>
      <c r="AJ18" t="s">
        <v>186</v>
      </c>
      <c r="AK18">
        <v>8</v>
      </c>
      <c r="AL18" s="3">
        <v>16.899999999999999</v>
      </c>
      <c r="AM18" s="3">
        <v>0.1</v>
      </c>
      <c r="AN18" s="3">
        <v>92.2</v>
      </c>
      <c r="AO18" s="3">
        <v>1.3</v>
      </c>
      <c r="AP18" s="3" t="s">
        <v>186</v>
      </c>
      <c r="AQ18" s="3">
        <v>3.1E-2</v>
      </c>
      <c r="AR18" t="s">
        <v>186</v>
      </c>
      <c r="AS18" s="3" t="s">
        <v>186</v>
      </c>
      <c r="AT18" s="3" t="s">
        <v>186</v>
      </c>
    </row>
    <row r="19" spans="1:46" x14ac:dyDescent="0.35">
      <c r="A19" s="5" t="s">
        <v>204</v>
      </c>
      <c r="B19" s="3">
        <v>0.8</v>
      </c>
      <c r="C19" s="3">
        <v>815.6</v>
      </c>
      <c r="D19" s="3">
        <v>2.8</v>
      </c>
      <c r="E19">
        <v>24</v>
      </c>
      <c r="F19" s="3">
        <v>0.1</v>
      </c>
      <c r="G19" s="3">
        <v>54.8</v>
      </c>
      <c r="H19" s="3">
        <v>12.4</v>
      </c>
      <c r="I19">
        <v>190</v>
      </c>
      <c r="J19" s="3">
        <v>3.08</v>
      </c>
      <c r="K19">
        <v>1</v>
      </c>
      <c r="L19" s="3">
        <v>1.5</v>
      </c>
      <c r="M19" s="3">
        <v>5.6</v>
      </c>
      <c r="N19">
        <v>64</v>
      </c>
      <c r="O19" s="3" t="s">
        <v>186</v>
      </c>
      <c r="P19" s="3">
        <v>0.2</v>
      </c>
      <c r="Q19" s="3">
        <v>0.4</v>
      </c>
      <c r="R19">
        <v>77</v>
      </c>
      <c r="S19" s="3">
        <v>0.24</v>
      </c>
      <c r="T19" s="3">
        <v>2.4E-2</v>
      </c>
      <c r="U19" s="3">
        <v>18.2</v>
      </c>
      <c r="V19">
        <v>331</v>
      </c>
      <c r="W19" s="3">
        <v>1.03</v>
      </c>
      <c r="X19">
        <v>1451</v>
      </c>
      <c r="Y19" s="3">
        <v>0.191</v>
      </c>
      <c r="Z19" s="3">
        <v>6.28</v>
      </c>
      <c r="AA19" s="37">
        <v>2.4660000000000002</v>
      </c>
      <c r="AB19" s="3">
        <v>2.76</v>
      </c>
      <c r="AC19" s="3">
        <v>0.6</v>
      </c>
      <c r="AD19" s="3">
        <v>44.5</v>
      </c>
      <c r="AE19">
        <v>37</v>
      </c>
      <c r="AF19" s="3">
        <v>1.2</v>
      </c>
      <c r="AG19" s="3">
        <v>6.9</v>
      </c>
      <c r="AH19" s="3">
        <v>2.5</v>
      </c>
      <c r="AI19" s="3">
        <v>0.1</v>
      </c>
      <c r="AJ19" t="s">
        <v>186</v>
      </c>
      <c r="AK19">
        <v>8</v>
      </c>
      <c r="AL19" s="3">
        <v>16.2</v>
      </c>
      <c r="AM19" s="3">
        <v>0.1</v>
      </c>
      <c r="AN19" s="3">
        <v>83.2</v>
      </c>
      <c r="AO19" s="3">
        <v>1.2</v>
      </c>
      <c r="AP19" s="3" t="s">
        <v>186</v>
      </c>
      <c r="AQ19" s="3">
        <v>1.4E-2</v>
      </c>
      <c r="AR19" t="s">
        <v>186</v>
      </c>
      <c r="AS19" s="3" t="s">
        <v>186</v>
      </c>
      <c r="AT19" s="3" t="s">
        <v>186</v>
      </c>
    </row>
    <row r="20" spans="1:46" x14ac:dyDescent="0.35">
      <c r="A20" s="5" t="s">
        <v>205</v>
      </c>
      <c r="B20" s="3">
        <v>0.4</v>
      </c>
      <c r="C20" s="3">
        <v>1033.0999999999999</v>
      </c>
      <c r="D20" s="3">
        <v>2.4</v>
      </c>
      <c r="E20">
        <v>23</v>
      </c>
      <c r="F20" s="3">
        <v>0.1</v>
      </c>
      <c r="G20" s="3">
        <v>52.6</v>
      </c>
      <c r="H20" s="3">
        <v>12.2</v>
      </c>
      <c r="I20">
        <v>183</v>
      </c>
      <c r="J20" s="3">
        <v>2.88</v>
      </c>
      <c r="K20">
        <v>2</v>
      </c>
      <c r="L20" s="3">
        <v>1.4</v>
      </c>
      <c r="M20" s="3">
        <v>5.4</v>
      </c>
      <c r="N20">
        <v>64</v>
      </c>
      <c r="O20" s="3" t="s">
        <v>186</v>
      </c>
      <c r="P20" s="3">
        <v>0.2</v>
      </c>
      <c r="Q20" s="3">
        <v>0.4</v>
      </c>
      <c r="R20">
        <v>72</v>
      </c>
      <c r="S20" s="3">
        <v>0.21</v>
      </c>
      <c r="T20" s="3">
        <v>2.1999999999999999E-2</v>
      </c>
      <c r="U20" s="3">
        <v>19.2</v>
      </c>
      <c r="V20">
        <v>309</v>
      </c>
      <c r="W20" s="3">
        <v>0.96</v>
      </c>
      <c r="X20">
        <v>1536</v>
      </c>
      <c r="Y20" s="3">
        <v>0.186</v>
      </c>
      <c r="Z20" s="3">
        <v>6.04</v>
      </c>
      <c r="AA20" s="37">
        <v>2.5209999999999999</v>
      </c>
      <c r="AB20" s="3">
        <v>2.54</v>
      </c>
      <c r="AC20" s="3">
        <v>0.5</v>
      </c>
      <c r="AD20" s="3">
        <v>45.8</v>
      </c>
      <c r="AE20">
        <v>38</v>
      </c>
      <c r="AF20" s="3">
        <v>1.1000000000000001</v>
      </c>
      <c r="AG20" s="3">
        <v>6.8</v>
      </c>
      <c r="AH20" s="3">
        <v>2.2999999999999998</v>
      </c>
      <c r="AI20" s="3">
        <v>0.1</v>
      </c>
      <c r="AJ20" t="s">
        <v>186</v>
      </c>
      <c r="AK20">
        <v>7</v>
      </c>
      <c r="AL20" s="3">
        <v>15.4</v>
      </c>
      <c r="AM20" s="3" t="s">
        <v>186</v>
      </c>
      <c r="AN20" s="3">
        <v>78.7</v>
      </c>
      <c r="AO20" s="3">
        <v>1.3</v>
      </c>
      <c r="AP20" s="3" t="s">
        <v>186</v>
      </c>
      <c r="AQ20" s="3">
        <v>8.9999999999999993E-3</v>
      </c>
      <c r="AR20" t="s">
        <v>186</v>
      </c>
      <c r="AS20" s="3" t="s">
        <v>186</v>
      </c>
      <c r="AT20" s="3" t="s">
        <v>186</v>
      </c>
    </row>
    <row r="21" spans="1:46" x14ac:dyDescent="0.35">
      <c r="A21" s="5" t="s">
        <v>206</v>
      </c>
      <c r="B21" s="3">
        <v>0.6</v>
      </c>
      <c r="C21" s="3">
        <v>1195.5999999999999</v>
      </c>
      <c r="D21" s="3">
        <v>2.2999999999999998</v>
      </c>
      <c r="E21">
        <v>22</v>
      </c>
      <c r="F21" s="3">
        <v>0.1</v>
      </c>
      <c r="G21" s="3">
        <v>49.3</v>
      </c>
      <c r="H21" s="3">
        <v>12</v>
      </c>
      <c r="I21">
        <v>164</v>
      </c>
      <c r="J21" s="3">
        <v>2.8</v>
      </c>
      <c r="K21" t="s">
        <v>186</v>
      </c>
      <c r="L21" s="3">
        <v>1.3</v>
      </c>
      <c r="M21" s="3">
        <v>5.0999999999999996</v>
      </c>
      <c r="N21">
        <v>61</v>
      </c>
      <c r="O21" s="3" t="s">
        <v>186</v>
      </c>
      <c r="P21" s="3">
        <v>0.2</v>
      </c>
      <c r="Q21" s="3">
        <v>0.4</v>
      </c>
      <c r="R21">
        <v>70</v>
      </c>
      <c r="S21" s="3">
        <v>0.19</v>
      </c>
      <c r="T21" s="3">
        <v>2.1000000000000001E-2</v>
      </c>
      <c r="U21" s="3">
        <v>18.100000000000001</v>
      </c>
      <c r="V21">
        <v>283</v>
      </c>
      <c r="W21" s="3">
        <v>0.9</v>
      </c>
      <c r="X21">
        <v>1449</v>
      </c>
      <c r="Y21" s="3">
        <v>0.17499999999999999</v>
      </c>
      <c r="Z21" s="3">
        <v>5.77</v>
      </c>
      <c r="AA21" s="37">
        <v>2.411</v>
      </c>
      <c r="AB21" s="3">
        <v>2.41</v>
      </c>
      <c r="AC21" s="3">
        <v>0.5</v>
      </c>
      <c r="AD21" s="3">
        <v>44.8</v>
      </c>
      <c r="AE21">
        <v>35</v>
      </c>
      <c r="AF21" s="3">
        <v>1.1000000000000001</v>
      </c>
      <c r="AG21" s="3">
        <v>6.6</v>
      </c>
      <c r="AH21" s="3">
        <v>2.1</v>
      </c>
      <c r="AI21" s="3">
        <v>0.1</v>
      </c>
      <c r="AJ21" t="s">
        <v>186</v>
      </c>
      <c r="AK21">
        <v>7</v>
      </c>
      <c r="AL21" s="3">
        <v>14.4</v>
      </c>
      <c r="AM21" s="3">
        <v>0.2</v>
      </c>
      <c r="AN21" s="3">
        <v>73.099999999999994</v>
      </c>
      <c r="AO21" s="3">
        <v>1.3</v>
      </c>
      <c r="AP21" s="3" t="s">
        <v>186</v>
      </c>
      <c r="AQ21" s="3">
        <v>0.01</v>
      </c>
      <c r="AR21" t="s">
        <v>186</v>
      </c>
      <c r="AS21" s="3" t="s">
        <v>186</v>
      </c>
      <c r="AT21" s="3" t="s">
        <v>186</v>
      </c>
    </row>
    <row r="22" spans="1:46" x14ac:dyDescent="0.35">
      <c r="A22" s="5" t="s">
        <v>207</v>
      </c>
      <c r="B22" s="3">
        <v>0.8</v>
      </c>
      <c r="C22" s="3">
        <v>1614.9</v>
      </c>
      <c r="D22" s="3">
        <v>2.7</v>
      </c>
      <c r="E22">
        <v>26</v>
      </c>
      <c r="F22" s="3">
        <v>0.2</v>
      </c>
      <c r="G22" s="3">
        <v>52.5</v>
      </c>
      <c r="H22" s="3">
        <v>13</v>
      </c>
      <c r="I22">
        <v>194</v>
      </c>
      <c r="J22" s="3">
        <v>3.15</v>
      </c>
      <c r="K22">
        <v>1</v>
      </c>
      <c r="L22" s="3">
        <v>1.4</v>
      </c>
      <c r="M22" s="3">
        <v>5.3</v>
      </c>
      <c r="N22">
        <v>63</v>
      </c>
      <c r="O22" s="3" t="s">
        <v>186</v>
      </c>
      <c r="P22" s="3">
        <v>0.2</v>
      </c>
      <c r="Q22" s="3">
        <v>0.6</v>
      </c>
      <c r="R22">
        <v>81</v>
      </c>
      <c r="S22" s="3">
        <v>0.27</v>
      </c>
      <c r="T22" s="3">
        <v>2.5000000000000001E-2</v>
      </c>
      <c r="U22" s="3">
        <v>18</v>
      </c>
      <c r="V22">
        <v>295</v>
      </c>
      <c r="W22" s="3">
        <v>1.03</v>
      </c>
      <c r="X22">
        <v>1211</v>
      </c>
      <c r="Y22" s="3">
        <v>0.184</v>
      </c>
      <c r="Z22" s="3">
        <v>6.15</v>
      </c>
      <c r="AA22" s="37">
        <v>2.4940000000000002</v>
      </c>
      <c r="AB22" s="3">
        <v>2.6</v>
      </c>
      <c r="AC22" s="3">
        <v>0.5</v>
      </c>
      <c r="AD22" s="3">
        <v>44.5</v>
      </c>
      <c r="AE22">
        <v>35</v>
      </c>
      <c r="AF22" s="3">
        <v>1.1000000000000001</v>
      </c>
      <c r="AG22" s="3">
        <v>7</v>
      </c>
      <c r="AH22" s="3">
        <v>2.2999999999999998</v>
      </c>
      <c r="AI22" s="3">
        <v>0.1</v>
      </c>
      <c r="AJ22" t="s">
        <v>186</v>
      </c>
      <c r="AK22">
        <v>8</v>
      </c>
      <c r="AL22" s="3">
        <v>15.6</v>
      </c>
      <c r="AM22" s="3">
        <v>0.2</v>
      </c>
      <c r="AN22" s="3">
        <v>78.2</v>
      </c>
      <c r="AO22" s="3">
        <v>1.2</v>
      </c>
      <c r="AP22" s="3" t="s">
        <v>186</v>
      </c>
      <c r="AQ22" s="3">
        <v>1.4E-2</v>
      </c>
      <c r="AR22" t="s">
        <v>186</v>
      </c>
      <c r="AS22" s="3" t="s">
        <v>186</v>
      </c>
      <c r="AT22" s="3" t="s">
        <v>186</v>
      </c>
    </row>
    <row r="23" spans="1:46" x14ac:dyDescent="0.35">
      <c r="A23" s="5" t="s">
        <v>208</v>
      </c>
      <c r="B23" s="3">
        <v>0.7</v>
      </c>
      <c r="C23" s="3">
        <v>1476</v>
      </c>
      <c r="D23" s="3">
        <v>4.0999999999999996</v>
      </c>
      <c r="E23">
        <v>30</v>
      </c>
      <c r="F23" s="3">
        <v>0.2</v>
      </c>
      <c r="G23" s="3">
        <v>54.7</v>
      </c>
      <c r="H23" s="3">
        <v>13.3</v>
      </c>
      <c r="I23">
        <v>202</v>
      </c>
      <c r="J23" s="3">
        <v>3.1</v>
      </c>
      <c r="K23">
        <v>2</v>
      </c>
      <c r="L23" s="3">
        <v>1.4</v>
      </c>
      <c r="M23" s="3">
        <v>5.3</v>
      </c>
      <c r="N23">
        <v>58</v>
      </c>
      <c r="O23" s="3" t="s">
        <v>186</v>
      </c>
      <c r="P23" s="3">
        <v>0.3</v>
      </c>
      <c r="Q23" s="3">
        <v>0.5</v>
      </c>
      <c r="R23">
        <v>80</v>
      </c>
      <c r="S23" s="3">
        <v>0.24</v>
      </c>
      <c r="T23" s="3">
        <v>2.5000000000000001E-2</v>
      </c>
      <c r="U23" s="3">
        <v>17.399999999999999</v>
      </c>
      <c r="V23">
        <v>293</v>
      </c>
      <c r="W23" s="3">
        <v>1.04</v>
      </c>
      <c r="X23">
        <v>1088</v>
      </c>
      <c r="Y23" s="3">
        <v>0.182</v>
      </c>
      <c r="Z23" s="3">
        <v>5.93</v>
      </c>
      <c r="AA23" s="37">
        <v>2.1909999999999998</v>
      </c>
      <c r="AB23" s="3">
        <v>2.62</v>
      </c>
      <c r="AC23" s="3">
        <v>0.7</v>
      </c>
      <c r="AD23" s="3">
        <v>42.7</v>
      </c>
      <c r="AE23">
        <v>35</v>
      </c>
      <c r="AF23" s="3">
        <v>1.2</v>
      </c>
      <c r="AG23" s="3">
        <v>6.9</v>
      </c>
      <c r="AH23" s="3">
        <v>2.4</v>
      </c>
      <c r="AI23" s="3">
        <v>0.1</v>
      </c>
      <c r="AJ23" t="s">
        <v>186</v>
      </c>
      <c r="AK23">
        <v>8</v>
      </c>
      <c r="AL23" s="3">
        <v>16.2</v>
      </c>
      <c r="AM23" s="3">
        <v>0.1</v>
      </c>
      <c r="AN23" s="3">
        <v>79.7</v>
      </c>
      <c r="AO23" s="3">
        <v>1.2</v>
      </c>
      <c r="AP23" s="3" t="s">
        <v>186</v>
      </c>
      <c r="AQ23" s="3">
        <v>1.2999999999999999E-2</v>
      </c>
      <c r="AR23" t="s">
        <v>186</v>
      </c>
      <c r="AS23" s="3" t="s">
        <v>186</v>
      </c>
      <c r="AT23" s="3" t="s">
        <v>186</v>
      </c>
    </row>
    <row r="24" spans="1:46" x14ac:dyDescent="0.35">
      <c r="A24" s="5" t="s">
        <v>209</v>
      </c>
      <c r="B24" s="3">
        <v>0.4</v>
      </c>
      <c r="C24" s="3">
        <v>838.9</v>
      </c>
      <c r="D24" s="3">
        <v>3.2</v>
      </c>
      <c r="E24">
        <v>31</v>
      </c>
      <c r="F24" s="3">
        <v>0.1</v>
      </c>
      <c r="G24" s="3">
        <v>60.9</v>
      </c>
      <c r="H24" s="3">
        <v>14.8</v>
      </c>
      <c r="I24">
        <v>255</v>
      </c>
      <c r="J24" s="3">
        <v>3.25</v>
      </c>
      <c r="K24" t="s">
        <v>186</v>
      </c>
      <c r="L24" s="3">
        <v>1.5</v>
      </c>
      <c r="M24" s="3">
        <v>5.6</v>
      </c>
      <c r="N24">
        <v>53</v>
      </c>
      <c r="O24" s="3" t="s">
        <v>186</v>
      </c>
      <c r="P24" s="3">
        <v>0.2</v>
      </c>
      <c r="Q24" s="3">
        <v>0.4</v>
      </c>
      <c r="R24">
        <v>88</v>
      </c>
      <c r="S24" s="3">
        <v>0.33</v>
      </c>
      <c r="T24" s="3">
        <v>2.7E-2</v>
      </c>
      <c r="U24" s="3">
        <v>17.5</v>
      </c>
      <c r="V24">
        <v>312</v>
      </c>
      <c r="W24" s="3">
        <v>1.27</v>
      </c>
      <c r="X24">
        <v>945</v>
      </c>
      <c r="Y24" s="3">
        <v>0.19400000000000001</v>
      </c>
      <c r="Z24" s="3">
        <v>6.33</v>
      </c>
      <c r="AA24" s="37">
        <v>2.1859999999999999</v>
      </c>
      <c r="AB24" s="3">
        <v>2.66</v>
      </c>
      <c r="AC24" s="3">
        <v>0.8</v>
      </c>
      <c r="AD24" s="3">
        <v>43.1</v>
      </c>
      <c r="AE24">
        <v>35</v>
      </c>
      <c r="AF24" s="3">
        <v>1.1000000000000001</v>
      </c>
      <c r="AG24" s="3">
        <v>7.6</v>
      </c>
      <c r="AH24" s="3">
        <v>2.6</v>
      </c>
      <c r="AI24" s="3">
        <v>0.2</v>
      </c>
      <c r="AJ24" t="s">
        <v>186</v>
      </c>
      <c r="AK24">
        <v>9</v>
      </c>
      <c r="AL24" s="3">
        <v>18.100000000000001</v>
      </c>
      <c r="AM24" s="3" t="s">
        <v>186</v>
      </c>
      <c r="AN24" s="3">
        <v>80.5</v>
      </c>
      <c r="AO24" s="3">
        <v>1.2</v>
      </c>
      <c r="AP24" s="3" t="s">
        <v>186</v>
      </c>
      <c r="AQ24" s="3">
        <v>1.0999999999999999E-2</v>
      </c>
      <c r="AR24" t="s">
        <v>186</v>
      </c>
      <c r="AS24" s="3" t="s">
        <v>186</v>
      </c>
      <c r="AT24" s="3" t="s">
        <v>186</v>
      </c>
    </row>
    <row r="25" spans="1:46" x14ac:dyDescent="0.35">
      <c r="A25" s="5" t="s">
        <v>210</v>
      </c>
      <c r="B25" s="3">
        <v>0.5</v>
      </c>
      <c r="C25" s="3">
        <v>703.8</v>
      </c>
      <c r="D25" s="3">
        <v>2.9</v>
      </c>
      <c r="E25">
        <v>30</v>
      </c>
      <c r="F25" s="3" t="s">
        <v>186</v>
      </c>
      <c r="G25" s="3">
        <v>61.1</v>
      </c>
      <c r="H25" s="3">
        <v>14.8</v>
      </c>
      <c r="I25">
        <v>264</v>
      </c>
      <c r="J25" s="3">
        <v>3.36</v>
      </c>
      <c r="K25">
        <v>1</v>
      </c>
      <c r="L25" s="3">
        <v>1.5</v>
      </c>
      <c r="M25" s="3">
        <v>5.7</v>
      </c>
      <c r="N25">
        <v>56</v>
      </c>
      <c r="O25" s="3" t="s">
        <v>186</v>
      </c>
      <c r="P25" s="3">
        <v>0.2</v>
      </c>
      <c r="Q25" s="3">
        <v>0.4</v>
      </c>
      <c r="R25">
        <v>89</v>
      </c>
      <c r="S25" s="3">
        <v>0.37</v>
      </c>
      <c r="T25" s="3">
        <v>2.8000000000000001E-2</v>
      </c>
      <c r="U25" s="3">
        <v>18</v>
      </c>
      <c r="V25">
        <v>325</v>
      </c>
      <c r="W25" s="3">
        <v>1.28</v>
      </c>
      <c r="X25">
        <v>973</v>
      </c>
      <c r="Y25" s="3">
        <v>0.19900000000000001</v>
      </c>
      <c r="Z25" s="3">
        <v>6.38</v>
      </c>
      <c r="AA25" s="37">
        <v>2.2170000000000001</v>
      </c>
      <c r="AB25" s="3">
        <v>2.73</v>
      </c>
      <c r="AC25" s="3">
        <v>0.6</v>
      </c>
      <c r="AD25" s="3">
        <v>44.7</v>
      </c>
      <c r="AE25">
        <v>36</v>
      </c>
      <c r="AF25" s="3">
        <v>1.1000000000000001</v>
      </c>
      <c r="AG25" s="3">
        <v>8</v>
      </c>
      <c r="AH25" s="3">
        <v>2.6</v>
      </c>
      <c r="AI25" s="3">
        <v>0.2</v>
      </c>
      <c r="AJ25" t="s">
        <v>186</v>
      </c>
      <c r="AK25">
        <v>9</v>
      </c>
      <c r="AL25" s="3">
        <v>18.5</v>
      </c>
      <c r="AM25" s="3" t="s">
        <v>186</v>
      </c>
      <c r="AN25" s="3">
        <v>83.7</v>
      </c>
      <c r="AO25" s="3">
        <v>1.3</v>
      </c>
      <c r="AP25" s="3" t="s">
        <v>186</v>
      </c>
      <c r="AQ25" s="3">
        <v>8.9999999999999993E-3</v>
      </c>
      <c r="AR25" t="s">
        <v>186</v>
      </c>
      <c r="AS25" s="3" t="s">
        <v>186</v>
      </c>
      <c r="AT25" s="3" t="s">
        <v>186</v>
      </c>
    </row>
    <row r="26" spans="1:46" s="8" customFormat="1" x14ac:dyDescent="0.35">
      <c r="A26" s="5" t="s">
        <v>211</v>
      </c>
      <c r="B26" s="11">
        <v>0.6</v>
      </c>
      <c r="C26" s="11">
        <v>23.2</v>
      </c>
      <c r="D26" s="11">
        <v>12.5</v>
      </c>
      <c r="E26" s="8">
        <v>35</v>
      </c>
      <c r="F26" s="11" t="s">
        <v>186</v>
      </c>
      <c r="G26" s="11">
        <v>23.4</v>
      </c>
      <c r="H26" s="11">
        <v>7.3</v>
      </c>
      <c r="I26" s="8">
        <v>324</v>
      </c>
      <c r="J26" s="11">
        <v>2.1</v>
      </c>
      <c r="K26" s="8">
        <v>1</v>
      </c>
      <c r="L26" s="11">
        <v>1.8</v>
      </c>
      <c r="M26" s="11">
        <v>7.3</v>
      </c>
      <c r="N26" s="8">
        <v>182</v>
      </c>
      <c r="O26" s="11" t="s">
        <v>186</v>
      </c>
      <c r="P26" s="11">
        <v>0.2</v>
      </c>
      <c r="Q26" s="11">
        <v>0.1</v>
      </c>
      <c r="R26" s="8">
        <v>54</v>
      </c>
      <c r="S26" s="11">
        <v>1.77</v>
      </c>
      <c r="T26" s="11">
        <v>6.2E-2</v>
      </c>
      <c r="U26" s="11">
        <v>21.6</v>
      </c>
      <c r="V26" s="8">
        <v>67</v>
      </c>
      <c r="W26" s="11">
        <v>0.81</v>
      </c>
      <c r="X26" s="8">
        <v>379</v>
      </c>
      <c r="Y26" s="11">
        <v>0.314</v>
      </c>
      <c r="Z26" s="11">
        <v>4.63</v>
      </c>
      <c r="AA26" s="37">
        <v>2.198</v>
      </c>
      <c r="AB26" s="11">
        <v>1.46</v>
      </c>
      <c r="AC26" s="11">
        <v>0.4</v>
      </c>
      <c r="AD26" s="11">
        <v>64.099999999999994</v>
      </c>
      <c r="AE26" s="8">
        <v>45</v>
      </c>
      <c r="AF26" s="11">
        <v>1.2</v>
      </c>
      <c r="AG26" s="11">
        <v>17.7</v>
      </c>
      <c r="AH26" s="11">
        <v>7.3</v>
      </c>
      <c r="AI26" s="11">
        <v>0.5</v>
      </c>
      <c r="AJ26" s="8">
        <v>1</v>
      </c>
      <c r="AK26" s="8">
        <v>9</v>
      </c>
      <c r="AL26" s="11">
        <v>13</v>
      </c>
      <c r="AM26" s="11">
        <v>0.1</v>
      </c>
      <c r="AN26" s="11">
        <v>52.7</v>
      </c>
      <c r="AO26" s="11">
        <v>1.9</v>
      </c>
      <c r="AP26" s="11" t="s">
        <v>186</v>
      </c>
      <c r="AQ26" s="11" t="s">
        <v>186</v>
      </c>
      <c r="AR26" s="8">
        <v>1</v>
      </c>
      <c r="AS26" s="11" t="s">
        <v>186</v>
      </c>
      <c r="AT26" s="11" t="s">
        <v>186</v>
      </c>
    </row>
    <row r="27" spans="1:46" s="8" customFormat="1" x14ac:dyDescent="0.35">
      <c r="A27" s="5" t="s">
        <v>212</v>
      </c>
      <c r="B27" s="11">
        <v>0.6</v>
      </c>
      <c r="C27" s="11">
        <v>25.1</v>
      </c>
      <c r="D27" s="11">
        <v>12.1</v>
      </c>
      <c r="E27" s="8">
        <v>33</v>
      </c>
      <c r="F27" s="11" t="s">
        <v>186</v>
      </c>
      <c r="G27" s="11">
        <v>22.6</v>
      </c>
      <c r="H27" s="11">
        <v>7</v>
      </c>
      <c r="I27" s="8">
        <v>309</v>
      </c>
      <c r="J27" s="11">
        <v>1.97</v>
      </c>
      <c r="K27" s="8">
        <v>2</v>
      </c>
      <c r="L27" s="11">
        <v>1.8</v>
      </c>
      <c r="M27" s="11">
        <v>5.0999999999999996</v>
      </c>
      <c r="N27" s="8">
        <v>172</v>
      </c>
      <c r="O27" s="11" t="s">
        <v>186</v>
      </c>
      <c r="P27" s="11">
        <v>0.2</v>
      </c>
      <c r="Q27" s="11">
        <v>0.1</v>
      </c>
      <c r="R27" s="8">
        <v>53</v>
      </c>
      <c r="S27" s="11">
        <v>1.73</v>
      </c>
      <c r="T27" s="11">
        <v>5.3999999999999999E-2</v>
      </c>
      <c r="U27" s="11">
        <v>23.2</v>
      </c>
      <c r="V27" s="8">
        <v>71</v>
      </c>
      <c r="W27" s="11">
        <v>0.77</v>
      </c>
      <c r="X27" s="8">
        <v>357</v>
      </c>
      <c r="Y27" s="11">
        <v>0.30099999999999999</v>
      </c>
      <c r="Z27" s="11">
        <v>4.4000000000000004</v>
      </c>
      <c r="AA27" s="37">
        <v>2.0659999999999998</v>
      </c>
      <c r="AB27" s="11">
        <v>1.36</v>
      </c>
      <c r="AC27" s="11">
        <v>0.4</v>
      </c>
      <c r="AD27" s="11">
        <v>59.3</v>
      </c>
      <c r="AE27" s="8">
        <v>48</v>
      </c>
      <c r="AF27" s="11">
        <v>1.2</v>
      </c>
      <c r="AG27" s="11">
        <v>17.100000000000001</v>
      </c>
      <c r="AH27" s="11">
        <v>7</v>
      </c>
      <c r="AI27" s="11">
        <v>0.5</v>
      </c>
      <c r="AJ27" s="8" t="s">
        <v>186</v>
      </c>
      <c r="AK27" s="8">
        <v>8</v>
      </c>
      <c r="AL27" s="11">
        <v>12.6</v>
      </c>
      <c r="AM27" s="11">
        <v>0.1</v>
      </c>
      <c r="AN27" s="11">
        <v>50.7</v>
      </c>
      <c r="AO27" s="11">
        <v>1.7</v>
      </c>
      <c r="AP27" s="11" t="s">
        <v>186</v>
      </c>
      <c r="AQ27" s="11" t="s">
        <v>186</v>
      </c>
      <c r="AR27" s="8" t="s">
        <v>186</v>
      </c>
      <c r="AS27" s="11" t="s">
        <v>186</v>
      </c>
      <c r="AT27" s="11" t="s">
        <v>186</v>
      </c>
    </row>
    <row r="28" spans="1:46" s="8" customFormat="1" x14ac:dyDescent="0.35">
      <c r="A28" s="5" t="s">
        <v>213</v>
      </c>
      <c r="B28" s="11">
        <v>0.6</v>
      </c>
      <c r="C28" s="11">
        <v>25.4</v>
      </c>
      <c r="D28" s="11">
        <v>12.6</v>
      </c>
      <c r="E28" s="8">
        <v>34</v>
      </c>
      <c r="F28" s="11" t="s">
        <v>186</v>
      </c>
      <c r="G28" s="11">
        <v>22.9</v>
      </c>
      <c r="H28" s="11">
        <v>7.3</v>
      </c>
      <c r="I28" s="8">
        <v>314</v>
      </c>
      <c r="J28" s="11">
        <v>2.0499999999999998</v>
      </c>
      <c r="K28" s="8" t="s">
        <v>186</v>
      </c>
      <c r="L28" s="11">
        <v>1.8</v>
      </c>
      <c r="M28" s="11">
        <v>5.4</v>
      </c>
      <c r="N28" s="8">
        <v>183</v>
      </c>
      <c r="O28" s="11" t="s">
        <v>186</v>
      </c>
      <c r="P28" s="11">
        <v>0.2</v>
      </c>
      <c r="Q28" s="11">
        <v>0.1</v>
      </c>
      <c r="R28" s="8">
        <v>54</v>
      </c>
      <c r="S28" s="11">
        <v>1.83</v>
      </c>
      <c r="T28" s="11">
        <v>5.8000000000000003E-2</v>
      </c>
      <c r="U28" s="11">
        <v>23.4</v>
      </c>
      <c r="V28" s="8">
        <v>68</v>
      </c>
      <c r="W28" s="11">
        <v>0.79</v>
      </c>
      <c r="X28" s="8">
        <v>373</v>
      </c>
      <c r="Y28" s="11">
        <v>0.31900000000000001</v>
      </c>
      <c r="Z28" s="11">
        <v>4.66</v>
      </c>
      <c r="AA28" s="37">
        <v>2.2320000000000002</v>
      </c>
      <c r="AB28" s="11">
        <v>1.44</v>
      </c>
      <c r="AC28" s="11">
        <v>0.4</v>
      </c>
      <c r="AD28" s="11">
        <v>69.400000000000006</v>
      </c>
      <c r="AE28" s="8">
        <v>48</v>
      </c>
      <c r="AF28" s="11">
        <v>1.2</v>
      </c>
      <c r="AG28" s="11">
        <v>17.899999999999999</v>
      </c>
      <c r="AH28" s="11">
        <v>7.7</v>
      </c>
      <c r="AI28" s="11">
        <v>0.5</v>
      </c>
      <c r="AJ28" s="8">
        <v>1</v>
      </c>
      <c r="AK28" s="8">
        <v>9</v>
      </c>
      <c r="AL28" s="11">
        <v>13</v>
      </c>
      <c r="AM28" s="11">
        <v>0.1</v>
      </c>
      <c r="AN28" s="11">
        <v>52.7</v>
      </c>
      <c r="AO28" s="11">
        <v>2</v>
      </c>
      <c r="AP28" s="11" t="s">
        <v>186</v>
      </c>
      <c r="AQ28" s="11" t="s">
        <v>186</v>
      </c>
      <c r="AR28" s="8" t="s">
        <v>186</v>
      </c>
      <c r="AS28" s="11" t="s">
        <v>186</v>
      </c>
      <c r="AT28" s="11" t="s">
        <v>186</v>
      </c>
    </row>
    <row r="29" spans="1:46" s="8" customFormat="1" x14ac:dyDescent="0.35">
      <c r="A29" s="5" t="s">
        <v>214</v>
      </c>
      <c r="B29" s="11">
        <v>0.7</v>
      </c>
      <c r="C29" s="11">
        <v>24.1</v>
      </c>
      <c r="D29" s="11">
        <v>12.8</v>
      </c>
      <c r="E29" s="8">
        <v>35</v>
      </c>
      <c r="F29" s="11" t="s">
        <v>186</v>
      </c>
      <c r="G29" s="11">
        <v>23.5</v>
      </c>
      <c r="H29" s="11">
        <v>7.4</v>
      </c>
      <c r="I29" s="8">
        <v>325</v>
      </c>
      <c r="J29" s="11">
        <v>2.0499999999999998</v>
      </c>
      <c r="K29" s="8">
        <v>2</v>
      </c>
      <c r="L29" s="11">
        <v>1.8</v>
      </c>
      <c r="M29" s="11">
        <v>5.0999999999999996</v>
      </c>
      <c r="N29" s="8">
        <v>187</v>
      </c>
      <c r="O29" s="11" t="s">
        <v>186</v>
      </c>
      <c r="P29" s="11">
        <v>0.2</v>
      </c>
      <c r="Q29" s="11">
        <v>0.1</v>
      </c>
      <c r="R29" s="8">
        <v>54</v>
      </c>
      <c r="S29" s="11">
        <v>1.88</v>
      </c>
      <c r="T29" s="11">
        <v>5.8000000000000003E-2</v>
      </c>
      <c r="U29" s="11">
        <v>22.6</v>
      </c>
      <c r="V29" s="8">
        <v>70</v>
      </c>
      <c r="W29" s="11">
        <v>0.8</v>
      </c>
      <c r="X29" s="8">
        <v>370</v>
      </c>
      <c r="Y29" s="11">
        <v>0.31900000000000001</v>
      </c>
      <c r="Z29" s="11">
        <v>4.71</v>
      </c>
      <c r="AA29" s="37">
        <v>2.2799999999999998</v>
      </c>
      <c r="AB29" s="11">
        <v>1.42</v>
      </c>
      <c r="AC29" s="11">
        <v>0.4</v>
      </c>
      <c r="AD29" s="11">
        <v>64.7</v>
      </c>
      <c r="AE29" s="8">
        <v>47</v>
      </c>
      <c r="AF29" s="11">
        <v>1.3</v>
      </c>
      <c r="AG29" s="11">
        <v>18.2</v>
      </c>
      <c r="AH29" s="11">
        <v>7.8</v>
      </c>
      <c r="AI29" s="11">
        <v>0.5</v>
      </c>
      <c r="AJ29" s="8">
        <v>1</v>
      </c>
      <c r="AK29" s="8">
        <v>9</v>
      </c>
      <c r="AL29" s="11">
        <v>12.6</v>
      </c>
      <c r="AM29" s="11">
        <v>0.1</v>
      </c>
      <c r="AN29" s="11">
        <v>51.9</v>
      </c>
      <c r="AO29" s="11">
        <v>1.8</v>
      </c>
      <c r="AP29" s="11" t="s">
        <v>186</v>
      </c>
      <c r="AQ29" s="11" t="s">
        <v>186</v>
      </c>
      <c r="AR29" s="8" t="s">
        <v>186</v>
      </c>
      <c r="AS29" s="11" t="s">
        <v>186</v>
      </c>
      <c r="AT29" s="11" t="s">
        <v>186</v>
      </c>
    </row>
    <row r="30" spans="1:46" s="8" customFormat="1" x14ac:dyDescent="0.35">
      <c r="A30" s="5" t="s">
        <v>215</v>
      </c>
      <c r="B30" s="11">
        <v>0.9</v>
      </c>
      <c r="C30" s="11">
        <v>25.9</v>
      </c>
      <c r="D30" s="11">
        <v>13.1</v>
      </c>
      <c r="E30" s="8">
        <v>34</v>
      </c>
      <c r="F30" s="11" t="s">
        <v>186</v>
      </c>
      <c r="G30" s="11">
        <v>23.2</v>
      </c>
      <c r="H30" s="11">
        <v>7.2</v>
      </c>
      <c r="I30" s="8">
        <v>324</v>
      </c>
      <c r="J30" s="11">
        <v>2.06</v>
      </c>
      <c r="K30" s="8">
        <v>2</v>
      </c>
      <c r="L30" s="11">
        <v>1.8</v>
      </c>
      <c r="M30" s="11">
        <v>5.6</v>
      </c>
      <c r="N30" s="8">
        <v>183</v>
      </c>
      <c r="O30" s="11" t="s">
        <v>186</v>
      </c>
      <c r="P30" s="11">
        <v>0.2</v>
      </c>
      <c r="Q30" s="11">
        <v>0.1</v>
      </c>
      <c r="R30" s="8">
        <v>53</v>
      </c>
      <c r="S30" s="11">
        <v>1.77</v>
      </c>
      <c r="T30" s="11">
        <v>5.5E-2</v>
      </c>
      <c r="U30" s="11">
        <v>23.3</v>
      </c>
      <c r="V30" s="8">
        <v>71</v>
      </c>
      <c r="W30" s="11">
        <v>0.8</v>
      </c>
      <c r="X30" s="8">
        <v>378</v>
      </c>
      <c r="Y30" s="11">
        <v>0.314</v>
      </c>
      <c r="Z30" s="11">
        <v>4.57</v>
      </c>
      <c r="AA30" s="37">
        <v>2.16</v>
      </c>
      <c r="AB30" s="11">
        <v>1.43</v>
      </c>
      <c r="AC30" s="11">
        <v>0.4</v>
      </c>
      <c r="AD30" s="11">
        <v>66.099999999999994</v>
      </c>
      <c r="AE30" s="8">
        <v>48</v>
      </c>
      <c r="AF30" s="11">
        <v>1.2</v>
      </c>
      <c r="AG30" s="11">
        <v>18.100000000000001</v>
      </c>
      <c r="AH30" s="11">
        <v>7.6</v>
      </c>
      <c r="AI30" s="11">
        <v>0.5</v>
      </c>
      <c r="AJ30" s="8">
        <v>2</v>
      </c>
      <c r="AK30" s="8">
        <v>9</v>
      </c>
      <c r="AL30" s="11">
        <v>12.6</v>
      </c>
      <c r="AM30" s="11">
        <v>0.1</v>
      </c>
      <c r="AN30" s="11">
        <v>52.6</v>
      </c>
      <c r="AO30" s="11">
        <v>2</v>
      </c>
      <c r="AP30" s="11" t="s">
        <v>186</v>
      </c>
      <c r="AQ30" s="11" t="s">
        <v>186</v>
      </c>
      <c r="AR30" s="8" t="s">
        <v>186</v>
      </c>
      <c r="AS30" s="11" t="s">
        <v>186</v>
      </c>
      <c r="AT30" s="11" t="s">
        <v>186</v>
      </c>
    </row>
    <row r="31" spans="1:46" s="8" customFormat="1" x14ac:dyDescent="0.35">
      <c r="A31" s="5" t="s">
        <v>216</v>
      </c>
      <c r="B31" s="11">
        <v>0.7</v>
      </c>
      <c r="C31" s="11">
        <v>25.4</v>
      </c>
      <c r="D31" s="11">
        <v>12.3</v>
      </c>
      <c r="E31" s="8">
        <v>31</v>
      </c>
      <c r="F31" s="11" t="s">
        <v>186</v>
      </c>
      <c r="G31" s="11">
        <v>21.4</v>
      </c>
      <c r="H31" s="11">
        <v>6.8</v>
      </c>
      <c r="I31" s="8">
        <v>322</v>
      </c>
      <c r="J31" s="11">
        <v>1.94</v>
      </c>
      <c r="K31" s="8">
        <v>1</v>
      </c>
      <c r="L31" s="11">
        <v>1.6</v>
      </c>
      <c r="M31" s="11">
        <v>5</v>
      </c>
      <c r="N31" s="8">
        <v>177</v>
      </c>
      <c r="O31" s="11" t="s">
        <v>186</v>
      </c>
      <c r="P31" s="11">
        <v>0.2</v>
      </c>
      <c r="Q31" s="11" t="s">
        <v>186</v>
      </c>
      <c r="R31" s="8">
        <v>50</v>
      </c>
      <c r="S31" s="11">
        <v>1.68</v>
      </c>
      <c r="T31" s="11">
        <v>5.8000000000000003E-2</v>
      </c>
      <c r="U31" s="11">
        <v>22.5</v>
      </c>
      <c r="V31" s="8">
        <v>61</v>
      </c>
      <c r="W31" s="11">
        <v>0.73</v>
      </c>
      <c r="X31" s="8">
        <v>350</v>
      </c>
      <c r="Y31" s="11">
        <v>0.30199999999999999</v>
      </c>
      <c r="Z31" s="11">
        <v>4.46</v>
      </c>
      <c r="AA31" s="37">
        <v>2.089</v>
      </c>
      <c r="AB31" s="11">
        <v>1.34</v>
      </c>
      <c r="AC31" s="11">
        <v>0.4</v>
      </c>
      <c r="AD31" s="11">
        <v>57</v>
      </c>
      <c r="AE31" s="8">
        <v>46</v>
      </c>
      <c r="AF31" s="11">
        <v>1.1000000000000001</v>
      </c>
      <c r="AG31" s="11">
        <v>16.899999999999999</v>
      </c>
      <c r="AH31" s="11">
        <v>7.2</v>
      </c>
      <c r="AI31" s="11">
        <v>0.5</v>
      </c>
      <c r="AJ31" s="8">
        <v>1</v>
      </c>
      <c r="AK31" s="8">
        <v>8</v>
      </c>
      <c r="AL31" s="11">
        <v>11.3</v>
      </c>
      <c r="AM31" s="11">
        <v>0.1</v>
      </c>
      <c r="AN31" s="11">
        <v>48.9</v>
      </c>
      <c r="AO31" s="11">
        <v>1.6</v>
      </c>
      <c r="AP31" s="11" t="s">
        <v>186</v>
      </c>
      <c r="AQ31" s="11" t="s">
        <v>186</v>
      </c>
      <c r="AR31" s="8" t="s">
        <v>186</v>
      </c>
      <c r="AS31" s="11" t="s">
        <v>186</v>
      </c>
      <c r="AT31" s="11" t="s">
        <v>186</v>
      </c>
    </row>
    <row r="32" spans="1:46" s="8" customFormat="1" x14ac:dyDescent="0.35">
      <c r="A32" s="5" t="s">
        <v>217</v>
      </c>
      <c r="B32" s="11">
        <v>0.8</v>
      </c>
      <c r="C32" s="11">
        <v>26.7</v>
      </c>
      <c r="D32" s="11">
        <v>12.6</v>
      </c>
      <c r="E32" s="8">
        <v>34</v>
      </c>
      <c r="F32" s="11" t="s">
        <v>186</v>
      </c>
      <c r="G32" s="11">
        <v>22.6</v>
      </c>
      <c r="H32" s="11">
        <v>7.3</v>
      </c>
      <c r="I32" s="8">
        <v>322</v>
      </c>
      <c r="J32" s="11">
        <v>2.04</v>
      </c>
      <c r="K32" s="8">
        <v>1</v>
      </c>
      <c r="L32" s="11">
        <v>1.9</v>
      </c>
      <c r="M32" s="11">
        <v>5.4</v>
      </c>
      <c r="N32" s="8">
        <v>183</v>
      </c>
      <c r="O32" s="11" t="s">
        <v>186</v>
      </c>
      <c r="P32" s="11">
        <v>0.3</v>
      </c>
      <c r="Q32" s="11">
        <v>0.1</v>
      </c>
      <c r="R32" s="8">
        <v>53</v>
      </c>
      <c r="S32" s="11">
        <v>1.94</v>
      </c>
      <c r="T32" s="11">
        <v>5.3999999999999999E-2</v>
      </c>
      <c r="U32" s="11">
        <v>22.5</v>
      </c>
      <c r="V32" s="8">
        <v>68</v>
      </c>
      <c r="W32" s="11">
        <v>0.78</v>
      </c>
      <c r="X32" s="8">
        <v>367</v>
      </c>
      <c r="Y32" s="11">
        <v>0.315</v>
      </c>
      <c r="Z32" s="11">
        <v>4.66</v>
      </c>
      <c r="AA32" s="37">
        <v>2.1070000000000002</v>
      </c>
      <c r="AB32" s="11">
        <v>1.41</v>
      </c>
      <c r="AC32" s="11">
        <v>0.4</v>
      </c>
      <c r="AD32" s="11">
        <v>66.3</v>
      </c>
      <c r="AE32" s="8">
        <v>47</v>
      </c>
      <c r="AF32" s="11">
        <v>1.2</v>
      </c>
      <c r="AG32" s="11">
        <v>18.5</v>
      </c>
      <c r="AH32" s="11">
        <v>7.8</v>
      </c>
      <c r="AI32" s="11">
        <v>0.5</v>
      </c>
      <c r="AJ32" s="8">
        <v>1</v>
      </c>
      <c r="AK32" s="8">
        <v>9</v>
      </c>
      <c r="AL32" s="11">
        <v>12.4</v>
      </c>
      <c r="AM32" s="11">
        <v>0.1</v>
      </c>
      <c r="AN32" s="11">
        <v>52.1</v>
      </c>
      <c r="AO32" s="11">
        <v>1.9</v>
      </c>
      <c r="AP32" s="11" t="s">
        <v>186</v>
      </c>
      <c r="AQ32" s="11" t="s">
        <v>186</v>
      </c>
      <c r="AR32" s="8">
        <v>1</v>
      </c>
      <c r="AS32" s="11" t="s">
        <v>186</v>
      </c>
      <c r="AT32" s="11" t="s">
        <v>186</v>
      </c>
    </row>
    <row r="33" spans="1:46" s="8" customFormat="1" x14ac:dyDescent="0.35">
      <c r="A33" s="5" t="s">
        <v>218</v>
      </c>
      <c r="B33" s="11">
        <v>0.8</v>
      </c>
      <c r="C33" s="11">
        <v>27.8</v>
      </c>
      <c r="D33" s="11">
        <v>12.1</v>
      </c>
      <c r="E33" s="8">
        <v>30</v>
      </c>
      <c r="F33" s="11" t="s">
        <v>186</v>
      </c>
      <c r="G33" s="11">
        <v>21.1</v>
      </c>
      <c r="H33" s="11">
        <v>6.6</v>
      </c>
      <c r="I33" s="8">
        <v>298</v>
      </c>
      <c r="J33" s="11">
        <v>1.9</v>
      </c>
      <c r="K33" s="8">
        <v>3</v>
      </c>
      <c r="L33" s="11">
        <v>1.8</v>
      </c>
      <c r="M33" s="11">
        <v>5.4</v>
      </c>
      <c r="N33" s="8">
        <v>195</v>
      </c>
      <c r="O33" s="11" t="s">
        <v>186</v>
      </c>
      <c r="P33" s="11">
        <v>0.2</v>
      </c>
      <c r="Q33" s="11">
        <v>0.1</v>
      </c>
      <c r="R33" s="8">
        <v>48</v>
      </c>
      <c r="S33" s="11">
        <v>1.89</v>
      </c>
      <c r="T33" s="11">
        <v>5.3999999999999999E-2</v>
      </c>
      <c r="U33" s="11">
        <v>23.8</v>
      </c>
      <c r="V33" s="8">
        <v>63</v>
      </c>
      <c r="W33" s="11">
        <v>0.71</v>
      </c>
      <c r="X33" s="8">
        <v>354</v>
      </c>
      <c r="Y33" s="11">
        <v>0.308</v>
      </c>
      <c r="Z33" s="11">
        <v>4.4400000000000004</v>
      </c>
      <c r="AA33" s="37">
        <v>2.0640000000000001</v>
      </c>
      <c r="AB33" s="11">
        <v>1.35</v>
      </c>
      <c r="AC33" s="11">
        <v>0.4</v>
      </c>
      <c r="AD33" s="11">
        <v>64.2</v>
      </c>
      <c r="AE33" s="8">
        <v>49</v>
      </c>
      <c r="AF33" s="11">
        <v>1.1000000000000001</v>
      </c>
      <c r="AG33" s="11">
        <v>17.2</v>
      </c>
      <c r="AH33" s="11">
        <v>7.4</v>
      </c>
      <c r="AI33" s="11">
        <v>0.5</v>
      </c>
      <c r="AJ33" s="8">
        <v>1</v>
      </c>
      <c r="AK33" s="8">
        <v>8</v>
      </c>
      <c r="AL33" s="11">
        <v>11.1</v>
      </c>
      <c r="AM33" s="11">
        <v>0.1</v>
      </c>
      <c r="AN33" s="11">
        <v>48.6</v>
      </c>
      <c r="AO33" s="11">
        <v>1.9</v>
      </c>
      <c r="AP33" s="11" t="s">
        <v>186</v>
      </c>
      <c r="AQ33" s="11" t="s">
        <v>186</v>
      </c>
      <c r="AR33" s="8" t="s">
        <v>186</v>
      </c>
      <c r="AS33" s="11" t="s">
        <v>186</v>
      </c>
      <c r="AT33" s="11" t="s">
        <v>186</v>
      </c>
    </row>
    <row r="34" spans="1:46" s="8" customFormat="1" x14ac:dyDescent="0.35">
      <c r="A34" s="5" t="s">
        <v>219</v>
      </c>
      <c r="B34" s="11">
        <v>0.9</v>
      </c>
      <c r="C34" s="11">
        <v>23.7</v>
      </c>
      <c r="D34" s="11">
        <v>12.2</v>
      </c>
      <c r="E34" s="8">
        <v>32</v>
      </c>
      <c r="F34" s="11" t="s">
        <v>186</v>
      </c>
      <c r="G34" s="11">
        <v>22.1</v>
      </c>
      <c r="H34" s="11">
        <v>7.1</v>
      </c>
      <c r="I34" s="8">
        <v>322</v>
      </c>
      <c r="J34" s="11">
        <v>2.0099999999999998</v>
      </c>
      <c r="K34" s="8">
        <v>3</v>
      </c>
      <c r="L34" s="11">
        <v>1.8</v>
      </c>
      <c r="M34" s="11">
        <v>4.9000000000000004</v>
      </c>
      <c r="N34" s="8">
        <v>178</v>
      </c>
      <c r="O34" s="11" t="s">
        <v>186</v>
      </c>
      <c r="P34" s="11">
        <v>0.2</v>
      </c>
      <c r="Q34" s="11" t="s">
        <v>186</v>
      </c>
      <c r="R34" s="8">
        <v>51</v>
      </c>
      <c r="S34" s="11">
        <v>1.68</v>
      </c>
      <c r="T34" s="11">
        <v>5.0999999999999997E-2</v>
      </c>
      <c r="U34" s="11">
        <v>21.6</v>
      </c>
      <c r="V34" s="8">
        <v>62</v>
      </c>
      <c r="W34" s="11">
        <v>0.76</v>
      </c>
      <c r="X34" s="8">
        <v>357</v>
      </c>
      <c r="Y34" s="11">
        <v>0.30599999999999999</v>
      </c>
      <c r="Z34" s="11">
        <v>4.62</v>
      </c>
      <c r="AA34" s="37">
        <v>2.15</v>
      </c>
      <c r="AB34" s="11">
        <v>1.39</v>
      </c>
      <c r="AC34" s="11">
        <v>0.4</v>
      </c>
      <c r="AD34" s="11">
        <v>61.3</v>
      </c>
      <c r="AE34" s="8">
        <v>45</v>
      </c>
      <c r="AF34" s="11">
        <v>1.1000000000000001</v>
      </c>
      <c r="AG34" s="11">
        <v>17.600000000000001</v>
      </c>
      <c r="AH34" s="11">
        <v>7.2</v>
      </c>
      <c r="AI34" s="11">
        <v>0.5</v>
      </c>
      <c r="AJ34" s="8">
        <v>1</v>
      </c>
      <c r="AK34" s="8">
        <v>9</v>
      </c>
      <c r="AL34" s="11">
        <v>11.9</v>
      </c>
      <c r="AM34" s="11">
        <v>0.1</v>
      </c>
      <c r="AN34" s="11">
        <v>51</v>
      </c>
      <c r="AO34" s="11">
        <v>1.8</v>
      </c>
      <c r="AP34" s="11" t="s">
        <v>186</v>
      </c>
      <c r="AQ34" s="11" t="s">
        <v>186</v>
      </c>
      <c r="AR34" s="8">
        <v>1</v>
      </c>
      <c r="AS34" s="11" t="s">
        <v>186</v>
      </c>
      <c r="AT34" s="11" t="s">
        <v>186</v>
      </c>
    </row>
    <row r="35" spans="1:46" s="8" customFormat="1" x14ac:dyDescent="0.35">
      <c r="A35" s="5" t="s">
        <v>220</v>
      </c>
      <c r="B35" s="11">
        <v>0.9</v>
      </c>
      <c r="C35" s="11">
        <v>19</v>
      </c>
      <c r="D35" s="11">
        <v>11.3</v>
      </c>
      <c r="E35" s="8">
        <v>31</v>
      </c>
      <c r="F35" s="11" t="s">
        <v>186</v>
      </c>
      <c r="G35" s="11">
        <v>22</v>
      </c>
      <c r="H35" s="11">
        <v>6.9</v>
      </c>
      <c r="I35" s="8">
        <v>310</v>
      </c>
      <c r="J35" s="11">
        <v>1.95</v>
      </c>
      <c r="K35" s="8">
        <v>2</v>
      </c>
      <c r="L35" s="11">
        <v>1.9</v>
      </c>
      <c r="M35" s="11">
        <v>5.0999999999999996</v>
      </c>
      <c r="N35" s="8">
        <v>175</v>
      </c>
      <c r="O35" s="11" t="s">
        <v>186</v>
      </c>
      <c r="P35" s="11">
        <v>0.3</v>
      </c>
      <c r="Q35" s="11" t="s">
        <v>186</v>
      </c>
      <c r="R35" s="8">
        <v>50</v>
      </c>
      <c r="S35" s="11">
        <v>1.68</v>
      </c>
      <c r="T35" s="11">
        <v>0.05</v>
      </c>
      <c r="U35" s="11">
        <v>22.8</v>
      </c>
      <c r="V35" s="8">
        <v>57</v>
      </c>
      <c r="W35" s="11">
        <v>0.76</v>
      </c>
      <c r="X35" s="8">
        <v>346</v>
      </c>
      <c r="Y35" s="11">
        <v>0.30099999999999999</v>
      </c>
      <c r="Z35" s="11">
        <v>4.4400000000000004</v>
      </c>
      <c r="AA35" s="37">
        <v>2.0579999999999998</v>
      </c>
      <c r="AB35" s="11">
        <v>1.35</v>
      </c>
      <c r="AC35" s="11">
        <v>0.4</v>
      </c>
      <c r="AD35" s="11">
        <v>55.8</v>
      </c>
      <c r="AE35" s="8">
        <v>47</v>
      </c>
      <c r="AF35" s="11">
        <v>1.1000000000000001</v>
      </c>
      <c r="AG35" s="11">
        <v>17.100000000000001</v>
      </c>
      <c r="AH35" s="11">
        <v>7.3</v>
      </c>
      <c r="AI35" s="11">
        <v>0.5</v>
      </c>
      <c r="AJ35" s="8">
        <v>1</v>
      </c>
      <c r="AK35" s="8">
        <v>8</v>
      </c>
      <c r="AL35" s="11">
        <v>11.8</v>
      </c>
      <c r="AM35" s="11">
        <v>0.1</v>
      </c>
      <c r="AN35" s="11">
        <v>49.4</v>
      </c>
      <c r="AO35" s="11">
        <v>1.5</v>
      </c>
      <c r="AP35" s="11" t="s">
        <v>186</v>
      </c>
      <c r="AQ35" s="11" t="s">
        <v>186</v>
      </c>
      <c r="AR35" s="8">
        <v>1</v>
      </c>
      <c r="AS35" s="11" t="s">
        <v>186</v>
      </c>
      <c r="AT35" s="11" t="s">
        <v>186</v>
      </c>
    </row>
    <row r="36" spans="1:46" s="8" customFormat="1" x14ac:dyDescent="0.35">
      <c r="A36" s="5" t="s">
        <v>221</v>
      </c>
      <c r="B36" s="11">
        <v>1</v>
      </c>
      <c r="C36" s="11">
        <v>17.399999999999999</v>
      </c>
      <c r="D36" s="11">
        <v>11.3</v>
      </c>
      <c r="E36" s="8">
        <v>30</v>
      </c>
      <c r="F36" s="11" t="s">
        <v>186</v>
      </c>
      <c r="G36" s="11">
        <v>21.7</v>
      </c>
      <c r="H36" s="11">
        <v>6.8</v>
      </c>
      <c r="I36" s="8">
        <v>302</v>
      </c>
      <c r="J36" s="11">
        <v>1.93</v>
      </c>
      <c r="K36" s="8">
        <v>3</v>
      </c>
      <c r="L36" s="11">
        <v>1.9</v>
      </c>
      <c r="M36" s="11">
        <v>4.7</v>
      </c>
      <c r="N36" s="8">
        <v>184</v>
      </c>
      <c r="O36" s="11" t="s">
        <v>186</v>
      </c>
      <c r="P36" s="11">
        <v>0.2</v>
      </c>
      <c r="Q36" s="11" t="s">
        <v>186</v>
      </c>
      <c r="R36" s="8">
        <v>50</v>
      </c>
      <c r="S36" s="11">
        <v>2.0499999999999998</v>
      </c>
      <c r="T36" s="11">
        <v>4.8000000000000001E-2</v>
      </c>
      <c r="U36" s="11">
        <v>20.8</v>
      </c>
      <c r="V36" s="8">
        <v>63</v>
      </c>
      <c r="W36" s="11">
        <v>0.72</v>
      </c>
      <c r="X36" s="8">
        <v>343</v>
      </c>
      <c r="Y36" s="11">
        <v>0.29399999999999998</v>
      </c>
      <c r="Z36" s="11">
        <v>4.42</v>
      </c>
      <c r="AA36" s="37">
        <v>2.0710000000000002</v>
      </c>
      <c r="AB36" s="11">
        <v>1.32</v>
      </c>
      <c r="AC36" s="11">
        <v>0.4</v>
      </c>
      <c r="AD36" s="11">
        <v>61.2</v>
      </c>
      <c r="AE36" s="8">
        <v>44</v>
      </c>
      <c r="AF36" s="11">
        <v>1</v>
      </c>
      <c r="AG36" s="11">
        <v>16.5</v>
      </c>
      <c r="AH36" s="11">
        <v>6.9</v>
      </c>
      <c r="AI36" s="11">
        <v>0.5</v>
      </c>
      <c r="AJ36" s="8">
        <v>1</v>
      </c>
      <c r="AK36" s="8">
        <v>8</v>
      </c>
      <c r="AL36" s="11">
        <v>11.5</v>
      </c>
      <c r="AM36" s="11">
        <v>0.2</v>
      </c>
      <c r="AN36" s="11">
        <v>49</v>
      </c>
      <c r="AO36" s="11">
        <v>1.7</v>
      </c>
      <c r="AP36" s="11" t="s">
        <v>186</v>
      </c>
      <c r="AQ36" s="11">
        <v>6.0000000000000001E-3</v>
      </c>
      <c r="AR36" s="8" t="s">
        <v>186</v>
      </c>
      <c r="AS36" s="11" t="s">
        <v>186</v>
      </c>
      <c r="AT36" s="11" t="s">
        <v>186</v>
      </c>
    </row>
    <row r="37" spans="1:46" x14ac:dyDescent="0.35">
      <c r="A37" s="5" t="s">
        <v>222</v>
      </c>
      <c r="B37" s="3">
        <v>0.7</v>
      </c>
      <c r="C37" s="3">
        <v>131</v>
      </c>
      <c r="D37" s="3">
        <v>11.3</v>
      </c>
      <c r="E37">
        <v>42</v>
      </c>
      <c r="F37" s="3" t="s">
        <v>186</v>
      </c>
      <c r="G37" s="3">
        <v>32.4</v>
      </c>
      <c r="H37" s="3">
        <v>9.6999999999999993</v>
      </c>
      <c r="I37">
        <v>273</v>
      </c>
      <c r="J37" s="3">
        <v>2.4900000000000002</v>
      </c>
      <c r="K37">
        <v>4</v>
      </c>
      <c r="L37" s="3">
        <v>1.6</v>
      </c>
      <c r="M37" s="3">
        <v>5.6</v>
      </c>
      <c r="N37">
        <v>145</v>
      </c>
      <c r="O37" s="3" t="s">
        <v>186</v>
      </c>
      <c r="P37" s="3">
        <v>0.3</v>
      </c>
      <c r="Q37" s="3">
        <v>0.1</v>
      </c>
      <c r="R37">
        <v>61</v>
      </c>
      <c r="S37" s="3">
        <v>1.03</v>
      </c>
      <c r="T37" s="3">
        <v>0.06</v>
      </c>
      <c r="U37" s="3">
        <v>22.3</v>
      </c>
      <c r="V37">
        <v>129</v>
      </c>
      <c r="W37" s="3">
        <v>0.97</v>
      </c>
      <c r="X37">
        <v>542</v>
      </c>
      <c r="Y37" s="3">
        <v>0.28899999999999998</v>
      </c>
      <c r="Z37" s="3">
        <v>5.21</v>
      </c>
      <c r="AA37" s="37">
        <v>2.7480000000000002</v>
      </c>
      <c r="AB37" s="3">
        <v>1.82</v>
      </c>
      <c r="AC37" s="3">
        <v>0.5</v>
      </c>
      <c r="AD37" s="3">
        <v>52.1</v>
      </c>
      <c r="AE37">
        <v>45</v>
      </c>
      <c r="AF37" s="3">
        <v>1.3</v>
      </c>
      <c r="AG37" s="3">
        <v>14.9</v>
      </c>
      <c r="AH37" s="3">
        <v>6.6</v>
      </c>
      <c r="AI37" s="3">
        <v>0.4</v>
      </c>
      <c r="AJ37">
        <v>1</v>
      </c>
      <c r="AK37">
        <v>8</v>
      </c>
      <c r="AL37" s="3">
        <v>16.600000000000001</v>
      </c>
      <c r="AM37" s="3">
        <v>0.2</v>
      </c>
      <c r="AN37" s="3">
        <v>70.599999999999994</v>
      </c>
      <c r="AO37" s="3">
        <v>1.5</v>
      </c>
      <c r="AP37" s="3" t="s">
        <v>186</v>
      </c>
      <c r="AQ37" s="3">
        <v>1.6E-2</v>
      </c>
      <c r="AR37" t="s">
        <v>186</v>
      </c>
      <c r="AS37" s="3" t="s">
        <v>186</v>
      </c>
      <c r="AT37" s="3" t="s">
        <v>186</v>
      </c>
    </row>
    <row r="38" spans="1:46" x14ac:dyDescent="0.35">
      <c r="A38" s="5" t="s">
        <v>223</v>
      </c>
      <c r="B38" s="3">
        <v>1.2</v>
      </c>
      <c r="C38" s="3">
        <v>143.80000000000001</v>
      </c>
      <c r="D38" s="3">
        <v>11.5</v>
      </c>
      <c r="E38">
        <v>44</v>
      </c>
      <c r="F38" s="3">
        <v>0.1</v>
      </c>
      <c r="G38" s="3">
        <v>32.299999999999997</v>
      </c>
      <c r="H38" s="3">
        <v>9.6999999999999993</v>
      </c>
      <c r="I38">
        <v>267</v>
      </c>
      <c r="J38" s="3">
        <v>2.5</v>
      </c>
      <c r="K38">
        <v>5</v>
      </c>
      <c r="L38" s="3">
        <v>2</v>
      </c>
      <c r="M38" s="3">
        <v>6.1</v>
      </c>
      <c r="N38">
        <v>143</v>
      </c>
      <c r="O38" s="3" t="s">
        <v>186</v>
      </c>
      <c r="P38" s="3">
        <v>0.3</v>
      </c>
      <c r="Q38" s="3">
        <v>0.2</v>
      </c>
      <c r="R38">
        <v>65</v>
      </c>
      <c r="S38" s="3">
        <v>0.99</v>
      </c>
      <c r="T38" s="3">
        <v>4.9000000000000002E-2</v>
      </c>
      <c r="U38" s="3">
        <v>23.1</v>
      </c>
      <c r="V38">
        <v>138</v>
      </c>
      <c r="W38" s="3">
        <v>0.98</v>
      </c>
      <c r="X38">
        <v>568</v>
      </c>
      <c r="Y38" s="3">
        <v>0.27600000000000002</v>
      </c>
      <c r="Z38" s="3">
        <v>4.99</v>
      </c>
      <c r="AA38" s="37">
        <v>2.605</v>
      </c>
      <c r="AB38" s="3">
        <v>1.82</v>
      </c>
      <c r="AC38" s="3">
        <v>0.4</v>
      </c>
      <c r="AD38" s="3">
        <v>52.3</v>
      </c>
      <c r="AE38">
        <v>46</v>
      </c>
      <c r="AF38" s="3">
        <v>1.3</v>
      </c>
      <c r="AG38" s="3">
        <v>14.5</v>
      </c>
      <c r="AH38" s="3">
        <v>6.5</v>
      </c>
      <c r="AI38" s="3">
        <v>0.4</v>
      </c>
      <c r="AJ38">
        <v>1</v>
      </c>
      <c r="AK38">
        <v>8</v>
      </c>
      <c r="AL38" s="3">
        <v>16.600000000000001</v>
      </c>
      <c r="AM38" s="3">
        <v>0.2</v>
      </c>
      <c r="AN38" s="3">
        <v>74</v>
      </c>
      <c r="AO38" s="3">
        <v>1.4</v>
      </c>
      <c r="AP38" s="3" t="s">
        <v>186</v>
      </c>
      <c r="AQ38" s="3">
        <v>1.4999999999999999E-2</v>
      </c>
      <c r="AR38" t="s">
        <v>186</v>
      </c>
      <c r="AS38" s="3" t="s">
        <v>186</v>
      </c>
      <c r="AT38" s="3" t="s">
        <v>186</v>
      </c>
    </row>
    <row r="39" spans="1:46" x14ac:dyDescent="0.35">
      <c r="A39" s="5" t="s">
        <v>224</v>
      </c>
      <c r="B39" s="3">
        <v>2.2000000000000002</v>
      </c>
      <c r="C39" s="3">
        <v>157.5</v>
      </c>
      <c r="D39" s="3">
        <v>11.4</v>
      </c>
      <c r="E39">
        <v>42</v>
      </c>
      <c r="F39" s="3">
        <v>0.1</v>
      </c>
      <c r="G39" s="3">
        <v>32.9</v>
      </c>
      <c r="H39" s="3">
        <v>9.8000000000000007</v>
      </c>
      <c r="I39">
        <v>273</v>
      </c>
      <c r="J39" s="3">
        <v>2.46</v>
      </c>
      <c r="K39">
        <v>5</v>
      </c>
      <c r="L39" s="3">
        <v>2.2999999999999998</v>
      </c>
      <c r="M39" s="3">
        <v>5.9</v>
      </c>
      <c r="N39">
        <v>141</v>
      </c>
      <c r="O39" s="3" t="s">
        <v>186</v>
      </c>
      <c r="P39" s="3">
        <v>0.3</v>
      </c>
      <c r="Q39" s="3">
        <v>0.2</v>
      </c>
      <c r="R39">
        <v>64</v>
      </c>
      <c r="S39" s="3">
        <v>1.01</v>
      </c>
      <c r="T39" s="3">
        <v>4.7E-2</v>
      </c>
      <c r="U39" s="3">
        <v>22.1</v>
      </c>
      <c r="V39">
        <v>146</v>
      </c>
      <c r="W39" s="3">
        <v>0.95</v>
      </c>
      <c r="X39">
        <v>593</v>
      </c>
      <c r="Y39" s="3">
        <v>0.27</v>
      </c>
      <c r="Z39" s="3">
        <v>5.08</v>
      </c>
      <c r="AA39" s="37">
        <v>2.5270000000000001</v>
      </c>
      <c r="AB39" s="3">
        <v>1.87</v>
      </c>
      <c r="AC39" s="3">
        <v>0.4</v>
      </c>
      <c r="AD39" s="3">
        <v>50.3</v>
      </c>
      <c r="AE39">
        <v>44</v>
      </c>
      <c r="AF39" s="3">
        <v>1.3</v>
      </c>
      <c r="AG39" s="3">
        <v>14.5</v>
      </c>
      <c r="AH39" s="3">
        <v>6.4</v>
      </c>
      <c r="AI39" s="3">
        <v>0.4</v>
      </c>
      <c r="AJ39">
        <v>1</v>
      </c>
      <c r="AK39">
        <v>8</v>
      </c>
      <c r="AL39" s="3">
        <v>16.600000000000001</v>
      </c>
      <c r="AM39" s="3">
        <v>0.2</v>
      </c>
      <c r="AN39" s="3">
        <v>74.2</v>
      </c>
      <c r="AO39" s="3">
        <v>1.4</v>
      </c>
      <c r="AP39" s="3" t="s">
        <v>186</v>
      </c>
      <c r="AQ39" s="3">
        <v>2.1999999999999999E-2</v>
      </c>
      <c r="AR39">
        <v>1</v>
      </c>
      <c r="AS39" s="3" t="s">
        <v>186</v>
      </c>
      <c r="AT39" s="3" t="s">
        <v>186</v>
      </c>
    </row>
    <row r="40" spans="1:46" x14ac:dyDescent="0.35">
      <c r="A40" s="5" t="s">
        <v>225</v>
      </c>
      <c r="B40" s="3">
        <v>3.1</v>
      </c>
      <c r="C40" s="3">
        <v>167.7</v>
      </c>
      <c r="D40" s="3">
        <v>11.7</v>
      </c>
      <c r="E40">
        <v>44</v>
      </c>
      <c r="F40" s="3">
        <v>0.1</v>
      </c>
      <c r="G40" s="3">
        <v>33.700000000000003</v>
      </c>
      <c r="H40" s="3">
        <v>9.9</v>
      </c>
      <c r="I40">
        <v>253</v>
      </c>
      <c r="J40" s="3">
        <v>2.4900000000000002</v>
      </c>
      <c r="K40">
        <v>6</v>
      </c>
      <c r="L40" s="3">
        <v>2.7</v>
      </c>
      <c r="M40" s="3">
        <v>5.9</v>
      </c>
      <c r="N40">
        <v>147</v>
      </c>
      <c r="O40" s="3" t="s">
        <v>186</v>
      </c>
      <c r="P40" s="3">
        <v>0.3</v>
      </c>
      <c r="Q40" s="3">
        <v>0.2</v>
      </c>
      <c r="R40">
        <v>65</v>
      </c>
      <c r="S40" s="3">
        <v>1.06</v>
      </c>
      <c r="T40" s="3">
        <v>7.4999999999999997E-2</v>
      </c>
      <c r="U40" s="3">
        <v>23.7</v>
      </c>
      <c r="V40">
        <v>152</v>
      </c>
      <c r="W40" s="3">
        <v>0.95</v>
      </c>
      <c r="X40">
        <v>614</v>
      </c>
      <c r="Y40" s="3">
        <v>0.28000000000000003</v>
      </c>
      <c r="Z40" s="3">
        <v>5.14</v>
      </c>
      <c r="AA40" s="37">
        <v>2.488</v>
      </c>
      <c r="AB40" s="3">
        <v>1.87</v>
      </c>
      <c r="AC40" s="3">
        <v>0.4</v>
      </c>
      <c r="AD40" s="3">
        <v>53.1</v>
      </c>
      <c r="AE40">
        <v>47</v>
      </c>
      <c r="AF40" s="3">
        <v>1.4</v>
      </c>
      <c r="AG40" s="3">
        <v>15.1</v>
      </c>
      <c r="AH40" s="3">
        <v>6.7</v>
      </c>
      <c r="AI40" s="3">
        <v>0.4</v>
      </c>
      <c r="AJ40">
        <v>1</v>
      </c>
      <c r="AK40">
        <v>8</v>
      </c>
      <c r="AL40" s="3">
        <v>16.600000000000001</v>
      </c>
      <c r="AM40" s="3">
        <v>0.2</v>
      </c>
      <c r="AN40" s="3">
        <v>75.099999999999994</v>
      </c>
      <c r="AO40" s="3">
        <v>1.5</v>
      </c>
      <c r="AP40" s="3" t="s">
        <v>186</v>
      </c>
      <c r="AQ40" s="3">
        <v>0.02</v>
      </c>
      <c r="AR40">
        <v>1</v>
      </c>
      <c r="AS40" s="3" t="s">
        <v>186</v>
      </c>
      <c r="AT40" s="3" t="s">
        <v>186</v>
      </c>
    </row>
    <row r="41" spans="1:46" x14ac:dyDescent="0.35">
      <c r="A41" s="5" t="s">
        <v>226</v>
      </c>
      <c r="B41" s="3">
        <v>4.4000000000000004</v>
      </c>
      <c r="C41" s="3">
        <v>206.4</v>
      </c>
      <c r="D41" s="3">
        <v>11.6</v>
      </c>
      <c r="E41">
        <v>43</v>
      </c>
      <c r="F41" s="3">
        <v>0.1</v>
      </c>
      <c r="G41" s="3">
        <v>35.5</v>
      </c>
      <c r="H41" s="3">
        <v>10.3</v>
      </c>
      <c r="I41">
        <v>257</v>
      </c>
      <c r="J41" s="3">
        <v>2.6</v>
      </c>
      <c r="K41">
        <v>6</v>
      </c>
      <c r="L41" s="3">
        <v>2.5</v>
      </c>
      <c r="M41" s="3">
        <v>5.7</v>
      </c>
      <c r="N41">
        <v>133</v>
      </c>
      <c r="O41" s="3" t="s">
        <v>186</v>
      </c>
      <c r="P41" s="3">
        <v>0.3</v>
      </c>
      <c r="Q41" s="3">
        <v>0.6</v>
      </c>
      <c r="R41">
        <v>66</v>
      </c>
      <c r="S41" s="3">
        <v>0.86</v>
      </c>
      <c r="T41" s="3">
        <v>4.3999999999999997E-2</v>
      </c>
      <c r="U41" s="3">
        <v>22.2</v>
      </c>
      <c r="V41">
        <v>170</v>
      </c>
      <c r="W41" s="3">
        <v>0.96</v>
      </c>
      <c r="X41">
        <v>642</v>
      </c>
      <c r="Y41" s="3">
        <v>0.26</v>
      </c>
      <c r="Z41" s="3">
        <v>5.2</v>
      </c>
      <c r="AA41" s="37">
        <v>2.4820000000000002</v>
      </c>
      <c r="AB41" s="3">
        <v>1.94</v>
      </c>
      <c r="AC41" s="3">
        <v>0.4</v>
      </c>
      <c r="AD41" s="3">
        <v>49.8</v>
      </c>
      <c r="AE41">
        <v>44</v>
      </c>
      <c r="AF41" s="3">
        <v>1.4</v>
      </c>
      <c r="AG41" s="3">
        <v>13.7</v>
      </c>
      <c r="AH41" s="3">
        <v>5.8</v>
      </c>
      <c r="AI41" s="3">
        <v>0.3</v>
      </c>
      <c r="AJ41">
        <v>1</v>
      </c>
      <c r="AK41">
        <v>8</v>
      </c>
      <c r="AL41" s="3">
        <v>16.600000000000001</v>
      </c>
      <c r="AM41" s="3">
        <v>0.3</v>
      </c>
      <c r="AN41" s="3">
        <v>76.099999999999994</v>
      </c>
      <c r="AO41" s="3">
        <v>1.4</v>
      </c>
      <c r="AP41" s="3" t="s">
        <v>186</v>
      </c>
      <c r="AQ41" s="3">
        <v>0.03</v>
      </c>
      <c r="AR41" t="s">
        <v>186</v>
      </c>
      <c r="AS41" s="3" t="s">
        <v>186</v>
      </c>
      <c r="AT41" s="3" t="s">
        <v>186</v>
      </c>
    </row>
    <row r="42" spans="1:46" x14ac:dyDescent="0.35">
      <c r="A42" s="5" t="s">
        <v>227</v>
      </c>
      <c r="B42" s="3">
        <v>3.4</v>
      </c>
      <c r="C42" s="3">
        <v>190.9</v>
      </c>
      <c r="D42" s="3">
        <v>10.1</v>
      </c>
      <c r="E42">
        <v>38</v>
      </c>
      <c r="F42" s="3">
        <v>0.1</v>
      </c>
      <c r="G42" s="3">
        <v>32.6</v>
      </c>
      <c r="H42" s="3">
        <v>9.4</v>
      </c>
      <c r="I42">
        <v>222</v>
      </c>
      <c r="J42" s="3">
        <v>2.34</v>
      </c>
      <c r="K42">
        <v>6</v>
      </c>
      <c r="L42" s="3">
        <v>2.2000000000000002</v>
      </c>
      <c r="M42" s="3">
        <v>5.0999999999999996</v>
      </c>
      <c r="N42">
        <v>114</v>
      </c>
      <c r="O42" s="3" t="s">
        <v>186</v>
      </c>
      <c r="P42" s="3">
        <v>0.3</v>
      </c>
      <c r="Q42" s="3">
        <v>0.2</v>
      </c>
      <c r="R42">
        <v>60</v>
      </c>
      <c r="S42" s="3">
        <v>0.82</v>
      </c>
      <c r="T42" s="3">
        <v>3.9E-2</v>
      </c>
      <c r="U42" s="3">
        <v>20.7</v>
      </c>
      <c r="V42">
        <v>155</v>
      </c>
      <c r="W42" s="3">
        <v>0.86</v>
      </c>
      <c r="X42">
        <v>580</v>
      </c>
      <c r="Y42" s="3">
        <v>0.23499999999999999</v>
      </c>
      <c r="Z42" s="3">
        <v>4.68</v>
      </c>
      <c r="AA42" s="37">
        <v>2.14</v>
      </c>
      <c r="AB42" s="3">
        <v>1.72</v>
      </c>
      <c r="AC42" s="3">
        <v>0.3</v>
      </c>
      <c r="AD42" s="3">
        <v>46</v>
      </c>
      <c r="AE42">
        <v>41</v>
      </c>
      <c r="AF42" s="3">
        <v>1.2</v>
      </c>
      <c r="AG42" s="3">
        <v>12.1</v>
      </c>
      <c r="AH42" s="3">
        <v>5.2</v>
      </c>
      <c r="AI42" s="3">
        <v>0.3</v>
      </c>
      <c r="AJ42" t="s">
        <v>186</v>
      </c>
      <c r="AK42">
        <v>7</v>
      </c>
      <c r="AL42" s="3">
        <v>14.6</v>
      </c>
      <c r="AM42" s="3">
        <v>0.2</v>
      </c>
      <c r="AN42" s="3">
        <v>67.3</v>
      </c>
      <c r="AO42" s="3">
        <v>1.3</v>
      </c>
      <c r="AP42" s="3" t="s">
        <v>186</v>
      </c>
      <c r="AQ42" s="3">
        <v>2.3E-2</v>
      </c>
      <c r="AR42">
        <v>1</v>
      </c>
      <c r="AS42" s="3" t="s">
        <v>186</v>
      </c>
      <c r="AT42" s="3" t="s">
        <v>186</v>
      </c>
    </row>
    <row r="43" spans="1:46" x14ac:dyDescent="0.35">
      <c r="A43" s="5" t="s">
        <v>228</v>
      </c>
      <c r="B43" s="3">
        <v>3.8</v>
      </c>
      <c r="C43" s="3">
        <v>253.3</v>
      </c>
      <c r="D43" s="3">
        <v>10.7</v>
      </c>
      <c r="E43">
        <v>41</v>
      </c>
      <c r="F43" s="3">
        <v>0.1</v>
      </c>
      <c r="G43" s="3">
        <v>37.299999999999997</v>
      </c>
      <c r="H43" s="3">
        <v>10.5</v>
      </c>
      <c r="I43">
        <v>238</v>
      </c>
      <c r="J43" s="3">
        <v>2.65</v>
      </c>
      <c r="K43">
        <v>7</v>
      </c>
      <c r="L43" s="3">
        <v>2.2999999999999998</v>
      </c>
      <c r="M43" s="3">
        <v>5.6</v>
      </c>
      <c r="N43">
        <v>122</v>
      </c>
      <c r="O43" s="3" t="s">
        <v>186</v>
      </c>
      <c r="P43" s="3">
        <v>0.3</v>
      </c>
      <c r="Q43" s="3">
        <v>0.2</v>
      </c>
      <c r="R43">
        <v>67</v>
      </c>
      <c r="S43" s="3">
        <v>0.75</v>
      </c>
      <c r="T43" s="3">
        <v>4.2000000000000003E-2</v>
      </c>
      <c r="U43" s="3">
        <v>22.4</v>
      </c>
      <c r="V43">
        <v>188</v>
      </c>
      <c r="W43" s="3">
        <v>0.96</v>
      </c>
      <c r="X43">
        <v>671</v>
      </c>
      <c r="Y43" s="3">
        <v>0.254</v>
      </c>
      <c r="Z43" s="3">
        <v>5.26</v>
      </c>
      <c r="AA43" s="37">
        <v>2.387</v>
      </c>
      <c r="AB43" s="3">
        <v>1.92</v>
      </c>
      <c r="AC43" s="3">
        <v>0.4</v>
      </c>
      <c r="AD43" s="3">
        <v>48.2</v>
      </c>
      <c r="AE43">
        <v>45</v>
      </c>
      <c r="AF43" s="3">
        <v>1.3</v>
      </c>
      <c r="AG43" s="3">
        <v>13</v>
      </c>
      <c r="AH43" s="3">
        <v>5.5</v>
      </c>
      <c r="AI43" s="3">
        <v>0.3</v>
      </c>
      <c r="AJ43">
        <v>1</v>
      </c>
      <c r="AK43">
        <v>8</v>
      </c>
      <c r="AL43" s="3">
        <v>16</v>
      </c>
      <c r="AM43" s="3">
        <v>0.3</v>
      </c>
      <c r="AN43" s="3">
        <v>74.5</v>
      </c>
      <c r="AO43" s="3">
        <v>1.3</v>
      </c>
      <c r="AP43" s="3" t="s">
        <v>186</v>
      </c>
      <c r="AQ43" s="3">
        <v>3.5000000000000003E-2</v>
      </c>
      <c r="AR43" t="s">
        <v>186</v>
      </c>
      <c r="AS43" s="3" t="s">
        <v>186</v>
      </c>
      <c r="AT43" s="3" t="s">
        <v>186</v>
      </c>
    </row>
    <row r="44" spans="1:46" x14ac:dyDescent="0.35">
      <c r="A44" s="5" t="s">
        <v>229</v>
      </c>
      <c r="B44" s="3">
        <v>3.6</v>
      </c>
      <c r="C44" s="3">
        <v>252.5</v>
      </c>
      <c r="D44" s="3">
        <v>10.199999999999999</v>
      </c>
      <c r="E44">
        <v>39</v>
      </c>
      <c r="F44" s="3">
        <v>0.1</v>
      </c>
      <c r="G44" s="3">
        <v>36.200000000000003</v>
      </c>
      <c r="H44" s="3">
        <v>10.199999999999999</v>
      </c>
      <c r="I44">
        <v>223</v>
      </c>
      <c r="J44" s="3">
        <v>2.56</v>
      </c>
      <c r="K44">
        <v>6</v>
      </c>
      <c r="L44" s="3">
        <v>2.2000000000000002</v>
      </c>
      <c r="M44" s="3">
        <v>5.6</v>
      </c>
      <c r="N44">
        <v>115</v>
      </c>
      <c r="O44" s="3" t="s">
        <v>186</v>
      </c>
      <c r="P44" s="3">
        <v>0.3</v>
      </c>
      <c r="Q44" s="3">
        <v>0.2</v>
      </c>
      <c r="R44">
        <v>67</v>
      </c>
      <c r="S44" s="3">
        <v>0.73</v>
      </c>
      <c r="T44" s="3">
        <v>0.04</v>
      </c>
      <c r="U44" s="3">
        <v>21.4</v>
      </c>
      <c r="V44">
        <v>181</v>
      </c>
      <c r="W44" s="3">
        <v>0.91</v>
      </c>
      <c r="X44">
        <v>655</v>
      </c>
      <c r="Y44" s="3">
        <v>0.23799999999999999</v>
      </c>
      <c r="Z44" s="3">
        <v>5.05</v>
      </c>
      <c r="AA44" s="37">
        <v>2.274</v>
      </c>
      <c r="AB44" s="3">
        <v>1.87</v>
      </c>
      <c r="AC44" s="3">
        <v>0.4</v>
      </c>
      <c r="AD44" s="3">
        <v>47.6</v>
      </c>
      <c r="AE44">
        <v>43</v>
      </c>
      <c r="AF44" s="3">
        <v>1.2</v>
      </c>
      <c r="AG44" s="3">
        <v>12</v>
      </c>
      <c r="AH44" s="3">
        <v>5</v>
      </c>
      <c r="AI44" s="3">
        <v>0.3</v>
      </c>
      <c r="AJ44">
        <v>1</v>
      </c>
      <c r="AK44">
        <v>7</v>
      </c>
      <c r="AL44" s="3">
        <v>15.4</v>
      </c>
      <c r="AM44" s="3">
        <v>0.3</v>
      </c>
      <c r="AN44" s="3">
        <v>71.900000000000006</v>
      </c>
      <c r="AO44" s="3">
        <v>1.4</v>
      </c>
      <c r="AP44" s="3" t="s">
        <v>186</v>
      </c>
      <c r="AQ44" s="3">
        <v>3.2000000000000001E-2</v>
      </c>
      <c r="AR44" t="s">
        <v>186</v>
      </c>
      <c r="AS44" s="3" t="s">
        <v>186</v>
      </c>
      <c r="AT44" s="3" t="s">
        <v>186</v>
      </c>
    </row>
    <row r="45" spans="1:46" x14ac:dyDescent="0.35">
      <c r="A45" s="5" t="s">
        <v>230</v>
      </c>
      <c r="B45" s="3">
        <v>3.3</v>
      </c>
      <c r="C45" s="3">
        <v>272.10000000000002</v>
      </c>
      <c r="D45" s="3">
        <v>9.1</v>
      </c>
      <c r="E45">
        <v>36</v>
      </c>
      <c r="F45" s="3">
        <v>0.1</v>
      </c>
      <c r="G45" s="3">
        <v>37.6</v>
      </c>
      <c r="H45" s="3">
        <v>10.3</v>
      </c>
      <c r="I45">
        <v>211</v>
      </c>
      <c r="J45" s="3">
        <v>2.5499999999999998</v>
      </c>
      <c r="K45">
        <v>6</v>
      </c>
      <c r="L45" s="3">
        <v>2</v>
      </c>
      <c r="M45" s="3">
        <v>5.3</v>
      </c>
      <c r="N45">
        <v>105</v>
      </c>
      <c r="O45" s="3" t="s">
        <v>186</v>
      </c>
      <c r="P45" s="3">
        <v>0.3</v>
      </c>
      <c r="Q45" s="3">
        <v>0.2</v>
      </c>
      <c r="R45">
        <v>63</v>
      </c>
      <c r="S45" s="3">
        <v>0.57999999999999996</v>
      </c>
      <c r="T45" s="3">
        <v>3.5000000000000003E-2</v>
      </c>
      <c r="U45" s="3">
        <v>20.3</v>
      </c>
      <c r="V45">
        <v>195</v>
      </c>
      <c r="W45" s="3">
        <v>0.9</v>
      </c>
      <c r="X45">
        <v>688</v>
      </c>
      <c r="Y45" s="3">
        <v>0.224</v>
      </c>
      <c r="Z45" s="3">
        <v>5.09</v>
      </c>
      <c r="AA45" s="37">
        <v>2.226</v>
      </c>
      <c r="AB45" s="3">
        <v>1.91</v>
      </c>
      <c r="AC45" s="3">
        <v>0.4</v>
      </c>
      <c r="AD45" s="3">
        <v>44.8</v>
      </c>
      <c r="AE45">
        <v>40</v>
      </c>
      <c r="AF45" s="3">
        <v>1.2</v>
      </c>
      <c r="AG45" s="3">
        <v>11.1</v>
      </c>
      <c r="AH45" s="3">
        <v>4.5999999999999996</v>
      </c>
      <c r="AI45" s="3">
        <v>0.3</v>
      </c>
      <c r="AJ45" t="s">
        <v>186</v>
      </c>
      <c r="AK45">
        <v>7</v>
      </c>
      <c r="AL45" s="3">
        <v>14.7</v>
      </c>
      <c r="AM45" s="3">
        <v>0.2</v>
      </c>
      <c r="AN45" s="3">
        <v>70.400000000000006</v>
      </c>
      <c r="AO45" s="3">
        <v>1.3</v>
      </c>
      <c r="AP45" s="3" t="s">
        <v>186</v>
      </c>
      <c r="AQ45" s="3">
        <v>4.2000000000000003E-2</v>
      </c>
      <c r="AR45" t="s">
        <v>186</v>
      </c>
      <c r="AS45" s="3" t="s">
        <v>186</v>
      </c>
      <c r="AT45" s="3" t="s">
        <v>186</v>
      </c>
    </row>
    <row r="46" spans="1:46" x14ac:dyDescent="0.35">
      <c r="A46" s="5" t="s">
        <v>231</v>
      </c>
      <c r="B46" s="3">
        <v>2.7</v>
      </c>
      <c r="C46" s="3">
        <v>284.39999999999998</v>
      </c>
      <c r="D46" s="3">
        <v>7.6</v>
      </c>
      <c r="E46">
        <v>33</v>
      </c>
      <c r="F46" s="3" t="s">
        <v>186</v>
      </c>
      <c r="G46" s="3">
        <v>39.799999999999997</v>
      </c>
      <c r="H46" s="3">
        <v>10.6</v>
      </c>
      <c r="I46">
        <v>197</v>
      </c>
      <c r="J46" s="3">
        <v>2.5499999999999998</v>
      </c>
      <c r="K46">
        <v>5</v>
      </c>
      <c r="L46" s="3">
        <v>1.8</v>
      </c>
      <c r="M46" s="3">
        <v>5.0999999999999996</v>
      </c>
      <c r="N46">
        <v>97</v>
      </c>
      <c r="O46" s="3" t="s">
        <v>186</v>
      </c>
      <c r="P46" s="3">
        <v>0.3</v>
      </c>
      <c r="Q46" s="3">
        <v>0.2</v>
      </c>
      <c r="R46">
        <v>63</v>
      </c>
      <c r="S46" s="3">
        <v>0.47</v>
      </c>
      <c r="T46" s="3">
        <v>3.1E-2</v>
      </c>
      <c r="U46" s="3">
        <v>19.600000000000001</v>
      </c>
      <c r="V46">
        <v>228</v>
      </c>
      <c r="W46" s="3">
        <v>0.89</v>
      </c>
      <c r="X46">
        <v>712</v>
      </c>
      <c r="Y46" s="3">
        <v>0.20699999999999999</v>
      </c>
      <c r="Z46" s="3">
        <v>5.15</v>
      </c>
      <c r="AA46" s="37">
        <v>2.1760000000000002</v>
      </c>
      <c r="AB46" s="3">
        <v>1.95</v>
      </c>
      <c r="AC46" s="3">
        <v>0.3</v>
      </c>
      <c r="AD46" s="3">
        <v>47</v>
      </c>
      <c r="AE46">
        <v>39</v>
      </c>
      <c r="AF46" s="3">
        <v>1.2</v>
      </c>
      <c r="AG46" s="3">
        <v>10.3</v>
      </c>
      <c r="AH46" s="3">
        <v>4</v>
      </c>
      <c r="AI46" s="3">
        <v>0.2</v>
      </c>
      <c r="AJ46" t="s">
        <v>186</v>
      </c>
      <c r="AK46">
        <v>7</v>
      </c>
      <c r="AL46" s="3">
        <v>14.1</v>
      </c>
      <c r="AM46" s="3">
        <v>0.2</v>
      </c>
      <c r="AN46" s="3">
        <v>69.599999999999994</v>
      </c>
      <c r="AO46" s="3">
        <v>1.3</v>
      </c>
      <c r="AP46" s="3" t="s">
        <v>186</v>
      </c>
      <c r="AQ46" s="3">
        <v>4.7E-2</v>
      </c>
      <c r="AR46" t="s">
        <v>186</v>
      </c>
      <c r="AS46" s="3" t="s">
        <v>186</v>
      </c>
      <c r="AT46" s="3" t="s">
        <v>186</v>
      </c>
    </row>
    <row r="47" spans="1:46" x14ac:dyDescent="0.35">
      <c r="A47" s="5" t="s">
        <v>232</v>
      </c>
      <c r="B47" s="3">
        <v>2.5</v>
      </c>
      <c r="C47" s="3">
        <v>297.60000000000002</v>
      </c>
      <c r="D47" s="3">
        <v>7.5</v>
      </c>
      <c r="E47">
        <v>33</v>
      </c>
      <c r="F47" s="3">
        <v>0.1</v>
      </c>
      <c r="G47" s="3">
        <v>39.799999999999997</v>
      </c>
      <c r="H47" s="3">
        <v>10.5</v>
      </c>
      <c r="I47">
        <v>198</v>
      </c>
      <c r="J47" s="3">
        <v>2.52</v>
      </c>
      <c r="K47">
        <v>4</v>
      </c>
      <c r="L47" s="3">
        <v>1.8</v>
      </c>
      <c r="M47" s="3">
        <v>5</v>
      </c>
      <c r="N47">
        <v>96</v>
      </c>
      <c r="O47" s="3" t="s">
        <v>186</v>
      </c>
      <c r="P47" s="3">
        <v>0.2</v>
      </c>
      <c r="Q47" s="3">
        <v>0.2</v>
      </c>
      <c r="R47">
        <v>62</v>
      </c>
      <c r="S47" s="3">
        <v>0.45</v>
      </c>
      <c r="T47" s="3">
        <v>3.2000000000000001E-2</v>
      </c>
      <c r="U47" s="3">
        <v>20</v>
      </c>
      <c r="V47">
        <v>234</v>
      </c>
      <c r="W47" s="3">
        <v>0.88</v>
      </c>
      <c r="X47">
        <v>732</v>
      </c>
      <c r="Y47" s="3">
        <v>0.20799999999999999</v>
      </c>
      <c r="Z47" s="3">
        <v>5.18</v>
      </c>
      <c r="AA47" s="37">
        <v>2.1680000000000001</v>
      </c>
      <c r="AB47" s="3">
        <v>1.98</v>
      </c>
      <c r="AC47" s="3">
        <v>0.3</v>
      </c>
      <c r="AD47" s="3">
        <v>46.8</v>
      </c>
      <c r="AE47">
        <v>40</v>
      </c>
      <c r="AF47" s="3">
        <v>1.2</v>
      </c>
      <c r="AG47" s="3">
        <v>10.3</v>
      </c>
      <c r="AH47" s="3">
        <v>4</v>
      </c>
      <c r="AI47" s="3">
        <v>0.3</v>
      </c>
      <c r="AJ47" t="s">
        <v>186</v>
      </c>
      <c r="AK47">
        <v>7</v>
      </c>
      <c r="AL47" s="3">
        <v>14</v>
      </c>
      <c r="AM47" s="3">
        <v>0.2</v>
      </c>
      <c r="AN47" s="3">
        <v>69.5</v>
      </c>
      <c r="AO47" s="3">
        <v>1.3</v>
      </c>
      <c r="AP47" s="3" t="s">
        <v>186</v>
      </c>
      <c r="AQ47" s="3">
        <v>5.0999999999999997E-2</v>
      </c>
      <c r="AR47" t="s">
        <v>186</v>
      </c>
      <c r="AS47" s="3" t="s">
        <v>186</v>
      </c>
      <c r="AT47" s="3" t="s">
        <v>186</v>
      </c>
    </row>
    <row r="48" spans="1:46" x14ac:dyDescent="0.35">
      <c r="A48" s="5" t="s">
        <v>233</v>
      </c>
      <c r="B48" s="3">
        <v>2.2000000000000002</v>
      </c>
      <c r="C48" s="3">
        <v>323.3</v>
      </c>
      <c r="D48" s="3">
        <v>5.4</v>
      </c>
      <c r="E48">
        <v>30</v>
      </c>
      <c r="F48" s="3" t="s">
        <v>186</v>
      </c>
      <c r="G48" s="3">
        <v>46.3</v>
      </c>
      <c r="H48" s="3">
        <v>11.9</v>
      </c>
      <c r="I48">
        <v>191</v>
      </c>
      <c r="J48" s="3">
        <v>2.67</v>
      </c>
      <c r="K48">
        <v>4</v>
      </c>
      <c r="L48" s="3">
        <v>1.8</v>
      </c>
      <c r="M48" s="3">
        <v>5</v>
      </c>
      <c r="N48">
        <v>81</v>
      </c>
      <c r="O48" s="3" t="s">
        <v>186</v>
      </c>
      <c r="P48" s="3">
        <v>0.2</v>
      </c>
      <c r="Q48" s="3">
        <v>0.2</v>
      </c>
      <c r="R48">
        <v>65</v>
      </c>
      <c r="S48" s="3">
        <v>0.3</v>
      </c>
      <c r="T48" s="3">
        <v>2.8000000000000001E-2</v>
      </c>
      <c r="U48" s="3">
        <v>18.8</v>
      </c>
      <c r="V48">
        <v>266</v>
      </c>
      <c r="W48" s="3">
        <v>0.96</v>
      </c>
      <c r="X48">
        <v>842</v>
      </c>
      <c r="Y48" s="3">
        <v>0.188</v>
      </c>
      <c r="Z48" s="3">
        <v>5.43</v>
      </c>
      <c r="AA48" s="37">
        <v>2.1779999999999999</v>
      </c>
      <c r="AB48" s="3">
        <v>2.17</v>
      </c>
      <c r="AC48" s="3">
        <v>0.2</v>
      </c>
      <c r="AD48" s="3">
        <v>47</v>
      </c>
      <c r="AE48">
        <v>37</v>
      </c>
      <c r="AF48" s="3">
        <v>1.3</v>
      </c>
      <c r="AG48" s="3">
        <v>8.9</v>
      </c>
      <c r="AH48" s="3">
        <v>3.2</v>
      </c>
      <c r="AI48" s="3">
        <v>0.2</v>
      </c>
      <c r="AJ48" t="s">
        <v>186</v>
      </c>
      <c r="AK48">
        <v>7</v>
      </c>
      <c r="AL48" s="3">
        <v>13.9</v>
      </c>
      <c r="AM48" s="3">
        <v>0.1</v>
      </c>
      <c r="AN48" s="3">
        <v>71.599999999999994</v>
      </c>
      <c r="AO48" s="3">
        <v>1.3</v>
      </c>
      <c r="AP48" s="3" t="s">
        <v>186</v>
      </c>
      <c r="AQ48" s="3">
        <v>8.5000000000000006E-2</v>
      </c>
      <c r="AR48" t="s">
        <v>186</v>
      </c>
      <c r="AS48" s="3" t="s">
        <v>186</v>
      </c>
      <c r="AT48" s="3" t="s">
        <v>186</v>
      </c>
    </row>
    <row r="49" spans="1:46" x14ac:dyDescent="0.35">
      <c r="A49" s="5" t="s">
        <v>234</v>
      </c>
      <c r="B49" s="3">
        <v>1.9</v>
      </c>
      <c r="C49" s="3">
        <v>310.8</v>
      </c>
      <c r="D49" s="3">
        <v>4.4000000000000004</v>
      </c>
      <c r="E49">
        <v>28</v>
      </c>
      <c r="F49" s="3" t="s">
        <v>186</v>
      </c>
      <c r="G49" s="3">
        <v>47.3</v>
      </c>
      <c r="H49" s="3">
        <v>11.9</v>
      </c>
      <c r="I49">
        <v>180</v>
      </c>
      <c r="J49" s="3">
        <v>2.6</v>
      </c>
      <c r="K49">
        <v>4</v>
      </c>
      <c r="L49" s="3">
        <v>1.8</v>
      </c>
      <c r="M49" s="3">
        <v>4.9000000000000004</v>
      </c>
      <c r="N49">
        <v>76</v>
      </c>
      <c r="O49" s="3" t="s">
        <v>186</v>
      </c>
      <c r="P49" s="3">
        <v>0.2</v>
      </c>
      <c r="Q49" s="3">
        <v>0.2</v>
      </c>
      <c r="R49">
        <v>63</v>
      </c>
      <c r="S49" s="3">
        <v>0.24</v>
      </c>
      <c r="T49" s="3">
        <v>2.5999999999999999E-2</v>
      </c>
      <c r="U49" s="3">
        <v>18.7</v>
      </c>
      <c r="V49">
        <v>271</v>
      </c>
      <c r="W49" s="3">
        <v>0.93</v>
      </c>
      <c r="X49">
        <v>874</v>
      </c>
      <c r="Y49" s="3">
        <v>0.17299999999999999</v>
      </c>
      <c r="Z49" s="3">
        <v>5.26</v>
      </c>
      <c r="AA49" s="37">
        <v>2.0950000000000002</v>
      </c>
      <c r="AB49" s="3">
        <v>2.15</v>
      </c>
      <c r="AC49" s="3">
        <v>0.2</v>
      </c>
      <c r="AD49" s="3">
        <v>45.4</v>
      </c>
      <c r="AE49">
        <v>36</v>
      </c>
      <c r="AF49" s="3">
        <v>1.3</v>
      </c>
      <c r="AG49" s="3">
        <v>8.3000000000000007</v>
      </c>
      <c r="AH49" s="3">
        <v>2.8</v>
      </c>
      <c r="AI49" s="3">
        <v>0.2</v>
      </c>
      <c r="AJ49" t="s">
        <v>186</v>
      </c>
      <c r="AK49">
        <v>7</v>
      </c>
      <c r="AL49" s="3">
        <v>13.4</v>
      </c>
      <c r="AM49" s="3">
        <v>0.1</v>
      </c>
      <c r="AN49" s="3">
        <v>71.099999999999994</v>
      </c>
      <c r="AO49" s="3">
        <v>1.2</v>
      </c>
      <c r="AP49" s="3" t="s">
        <v>186</v>
      </c>
      <c r="AQ49" s="3">
        <v>8.1000000000000003E-2</v>
      </c>
      <c r="AR49" t="s">
        <v>186</v>
      </c>
      <c r="AS49" s="3" t="s">
        <v>186</v>
      </c>
      <c r="AT49" s="3" t="s">
        <v>186</v>
      </c>
    </row>
    <row r="50" spans="1:46" x14ac:dyDescent="0.35">
      <c r="A50" s="5" t="s">
        <v>235</v>
      </c>
      <c r="B50" s="3">
        <v>1.3</v>
      </c>
      <c r="C50" s="3">
        <v>294.5</v>
      </c>
      <c r="D50" s="3">
        <v>2.6</v>
      </c>
      <c r="E50">
        <v>22</v>
      </c>
      <c r="F50" s="3" t="s">
        <v>186</v>
      </c>
      <c r="G50" s="3">
        <v>44</v>
      </c>
      <c r="H50" s="3">
        <v>10.6</v>
      </c>
      <c r="I50">
        <v>146</v>
      </c>
      <c r="J50" s="3">
        <v>2.39</v>
      </c>
      <c r="K50">
        <v>2</v>
      </c>
      <c r="L50" s="3">
        <v>1.4</v>
      </c>
      <c r="M50" s="3">
        <v>4.2</v>
      </c>
      <c r="N50">
        <v>66</v>
      </c>
      <c r="O50" s="3" t="s">
        <v>186</v>
      </c>
      <c r="P50" s="3">
        <v>0.2</v>
      </c>
      <c r="Q50" s="3">
        <v>0.2</v>
      </c>
      <c r="R50">
        <v>55</v>
      </c>
      <c r="S50" s="3">
        <v>0.14000000000000001</v>
      </c>
      <c r="T50" s="3">
        <v>0.02</v>
      </c>
      <c r="U50" s="3">
        <v>17.7</v>
      </c>
      <c r="V50">
        <v>247</v>
      </c>
      <c r="W50" s="3">
        <v>0.82</v>
      </c>
      <c r="X50">
        <v>759</v>
      </c>
      <c r="Y50" s="3">
        <v>0.154</v>
      </c>
      <c r="Z50" s="3">
        <v>4.95</v>
      </c>
      <c r="AA50" s="37">
        <v>2.0129999999999999</v>
      </c>
      <c r="AB50" s="3">
        <v>1.94</v>
      </c>
      <c r="AC50" s="3">
        <v>0.2</v>
      </c>
      <c r="AD50" s="3">
        <v>43.2</v>
      </c>
      <c r="AE50">
        <v>34</v>
      </c>
      <c r="AF50" s="3">
        <v>1</v>
      </c>
      <c r="AG50" s="3">
        <v>6.9</v>
      </c>
      <c r="AH50" s="3">
        <v>2.1</v>
      </c>
      <c r="AI50" s="3">
        <v>0.1</v>
      </c>
      <c r="AJ50" t="s">
        <v>186</v>
      </c>
      <c r="AK50">
        <v>6</v>
      </c>
      <c r="AL50" s="3">
        <v>11</v>
      </c>
      <c r="AM50" s="3" t="s">
        <v>186</v>
      </c>
      <c r="AN50" s="3">
        <v>62.9</v>
      </c>
      <c r="AO50" s="3">
        <v>1.2</v>
      </c>
      <c r="AP50" s="3" t="s">
        <v>186</v>
      </c>
      <c r="AQ50" s="3">
        <v>8.1000000000000003E-2</v>
      </c>
      <c r="AR50" t="s">
        <v>186</v>
      </c>
      <c r="AS50" s="3" t="s">
        <v>186</v>
      </c>
      <c r="AT50" s="3" t="s">
        <v>186</v>
      </c>
    </row>
    <row r="51" spans="1:46" x14ac:dyDescent="0.35">
      <c r="A51" s="5" t="s">
        <v>236</v>
      </c>
      <c r="B51" s="3">
        <v>1.1000000000000001</v>
      </c>
      <c r="C51" s="3">
        <v>319.8</v>
      </c>
      <c r="D51" s="3">
        <v>2.5</v>
      </c>
      <c r="E51">
        <v>23</v>
      </c>
      <c r="F51" s="3" t="s">
        <v>186</v>
      </c>
      <c r="G51" s="3">
        <v>51.9</v>
      </c>
      <c r="H51" s="3">
        <v>11.9</v>
      </c>
      <c r="I51">
        <v>166</v>
      </c>
      <c r="J51" s="3">
        <v>2.72</v>
      </c>
      <c r="K51">
        <v>3</v>
      </c>
      <c r="L51" s="3">
        <v>1.4</v>
      </c>
      <c r="M51" s="3">
        <v>4.5999999999999996</v>
      </c>
      <c r="N51">
        <v>66</v>
      </c>
      <c r="O51" s="3" t="s">
        <v>186</v>
      </c>
      <c r="P51" s="3">
        <v>0.2</v>
      </c>
      <c r="Q51" s="3">
        <v>0.2</v>
      </c>
      <c r="R51">
        <v>64</v>
      </c>
      <c r="S51" s="3">
        <v>0.13</v>
      </c>
      <c r="T51" s="3">
        <v>2.1999999999999999E-2</v>
      </c>
      <c r="U51" s="3">
        <v>17.8</v>
      </c>
      <c r="V51">
        <v>312</v>
      </c>
      <c r="W51" s="3">
        <v>0.94</v>
      </c>
      <c r="X51">
        <v>883</v>
      </c>
      <c r="Y51" s="3">
        <v>0.16400000000000001</v>
      </c>
      <c r="Z51" s="3">
        <v>5.72</v>
      </c>
      <c r="AA51" s="37">
        <v>2.056</v>
      </c>
      <c r="AB51" s="3">
        <v>2.4</v>
      </c>
      <c r="AC51" s="3">
        <v>0.2</v>
      </c>
      <c r="AD51" s="3">
        <v>43.1</v>
      </c>
      <c r="AE51">
        <v>34</v>
      </c>
      <c r="AF51" s="3">
        <v>1.3</v>
      </c>
      <c r="AG51" s="3">
        <v>7.2</v>
      </c>
      <c r="AH51" s="3">
        <v>2.1</v>
      </c>
      <c r="AI51" s="3">
        <v>0.1</v>
      </c>
      <c r="AJ51" t="s">
        <v>186</v>
      </c>
      <c r="AK51">
        <v>7</v>
      </c>
      <c r="AL51" s="3">
        <v>12.8</v>
      </c>
      <c r="AM51" s="3" t="s">
        <v>186</v>
      </c>
      <c r="AN51" s="3">
        <v>74.400000000000006</v>
      </c>
      <c r="AO51" s="3">
        <v>1.2</v>
      </c>
      <c r="AP51" s="3" t="s">
        <v>186</v>
      </c>
      <c r="AQ51" s="3">
        <v>9.1999999999999998E-2</v>
      </c>
      <c r="AR51" t="s">
        <v>186</v>
      </c>
      <c r="AS51" s="3" t="s">
        <v>186</v>
      </c>
      <c r="AT51" s="3" t="s">
        <v>186</v>
      </c>
    </row>
    <row r="52" spans="1:46" x14ac:dyDescent="0.35">
      <c r="A52" s="5" t="s">
        <v>237</v>
      </c>
      <c r="B52" s="3">
        <v>1</v>
      </c>
      <c r="C52" s="3">
        <v>69.8</v>
      </c>
      <c r="D52" s="3">
        <v>13.7</v>
      </c>
      <c r="E52">
        <v>44</v>
      </c>
      <c r="F52" s="3" t="s">
        <v>186</v>
      </c>
      <c r="G52" s="3">
        <v>29.9</v>
      </c>
      <c r="H52" s="3">
        <v>9.3000000000000007</v>
      </c>
      <c r="I52">
        <v>341</v>
      </c>
      <c r="J52" s="3">
        <v>2.59</v>
      </c>
      <c r="K52">
        <v>7</v>
      </c>
      <c r="L52" s="3">
        <v>1.6</v>
      </c>
      <c r="M52" s="3">
        <v>6</v>
      </c>
      <c r="N52">
        <v>176</v>
      </c>
      <c r="O52" s="3" t="s">
        <v>186</v>
      </c>
      <c r="P52" s="3">
        <v>0.3</v>
      </c>
      <c r="Q52" s="3">
        <v>0.1</v>
      </c>
      <c r="R52">
        <v>65</v>
      </c>
      <c r="S52" s="3">
        <v>1.55</v>
      </c>
      <c r="T52" s="3">
        <v>8.2000000000000003E-2</v>
      </c>
      <c r="U52" s="3">
        <v>24.1</v>
      </c>
      <c r="V52">
        <v>110</v>
      </c>
      <c r="W52" s="3">
        <v>0.99</v>
      </c>
      <c r="X52">
        <v>494</v>
      </c>
      <c r="Y52" s="3">
        <v>0.315</v>
      </c>
      <c r="Z52" s="3">
        <v>4.9400000000000004</v>
      </c>
      <c r="AA52" s="37">
        <v>2.6419999999999999</v>
      </c>
      <c r="AB52" s="3">
        <v>1.76</v>
      </c>
      <c r="AC52" s="3">
        <v>0.5</v>
      </c>
      <c r="AD52" s="3">
        <v>53.4</v>
      </c>
      <c r="AE52">
        <v>48</v>
      </c>
      <c r="AF52" s="3">
        <v>1.3</v>
      </c>
      <c r="AG52" s="3">
        <v>16.8</v>
      </c>
      <c r="AH52" s="3">
        <v>7.7</v>
      </c>
      <c r="AI52" s="3">
        <v>0.5</v>
      </c>
      <c r="AJ52">
        <v>1</v>
      </c>
      <c r="AK52">
        <v>9</v>
      </c>
      <c r="AL52" s="3">
        <v>16.600000000000001</v>
      </c>
      <c r="AM52" s="3">
        <v>0.2</v>
      </c>
      <c r="AN52" s="3">
        <v>70.599999999999994</v>
      </c>
      <c r="AO52" s="3">
        <v>1.5</v>
      </c>
      <c r="AP52" s="3" t="s">
        <v>186</v>
      </c>
      <c r="AQ52" s="3">
        <v>5.0000000000000001E-3</v>
      </c>
      <c r="AR52">
        <v>1</v>
      </c>
      <c r="AS52" s="3" t="s">
        <v>186</v>
      </c>
      <c r="AT52" s="3" t="s">
        <v>186</v>
      </c>
    </row>
    <row r="53" spans="1:46" x14ac:dyDescent="0.35">
      <c r="A53" s="5" t="s">
        <v>238</v>
      </c>
      <c r="B53" s="3">
        <v>0.5</v>
      </c>
      <c r="C53" s="3">
        <v>74.400000000000006</v>
      </c>
      <c r="D53" s="3">
        <v>13.8</v>
      </c>
      <c r="E53">
        <v>45</v>
      </c>
      <c r="F53" s="3" t="s">
        <v>186</v>
      </c>
      <c r="G53" s="3">
        <v>31.5</v>
      </c>
      <c r="H53" s="3">
        <v>9.6</v>
      </c>
      <c r="I53">
        <v>308</v>
      </c>
      <c r="J53" s="3">
        <v>2.57</v>
      </c>
      <c r="K53">
        <v>5</v>
      </c>
      <c r="L53" s="3">
        <v>1.7</v>
      </c>
      <c r="M53" s="3">
        <v>6.7</v>
      </c>
      <c r="N53">
        <v>176</v>
      </c>
      <c r="O53" s="3" t="s">
        <v>186</v>
      </c>
      <c r="P53" s="3">
        <v>0.2</v>
      </c>
      <c r="Q53" s="3">
        <v>0.1</v>
      </c>
      <c r="R53">
        <v>67</v>
      </c>
      <c r="S53" s="3">
        <v>1.52</v>
      </c>
      <c r="T53" s="3">
        <v>6.7000000000000004E-2</v>
      </c>
      <c r="U53" s="3">
        <v>25.5</v>
      </c>
      <c r="V53">
        <v>113</v>
      </c>
      <c r="W53" s="3">
        <v>1.02</v>
      </c>
      <c r="X53">
        <v>524</v>
      </c>
      <c r="Y53" s="3">
        <v>0.33300000000000002</v>
      </c>
      <c r="Z53" s="3">
        <v>5.18</v>
      </c>
      <c r="AA53" s="37">
        <v>2.6280000000000001</v>
      </c>
      <c r="AB53" s="3">
        <v>1.85</v>
      </c>
      <c r="AC53" s="3">
        <v>0.5</v>
      </c>
      <c r="AD53" s="3">
        <v>57.6</v>
      </c>
      <c r="AE53">
        <v>51</v>
      </c>
      <c r="AF53" s="3">
        <v>1.5</v>
      </c>
      <c r="AG53" s="3">
        <v>17.5</v>
      </c>
      <c r="AH53" s="3">
        <v>8</v>
      </c>
      <c r="AI53" s="3">
        <v>0.5</v>
      </c>
      <c r="AJ53">
        <v>1</v>
      </c>
      <c r="AK53">
        <v>9</v>
      </c>
      <c r="AL53" s="3">
        <v>17.399999999999999</v>
      </c>
      <c r="AM53" s="3">
        <v>0.2</v>
      </c>
      <c r="AN53" s="3">
        <v>74.3</v>
      </c>
      <c r="AO53" s="3">
        <v>1.6</v>
      </c>
      <c r="AP53" s="3" t="s">
        <v>186</v>
      </c>
      <c r="AQ53" s="3" t="s">
        <v>186</v>
      </c>
      <c r="AR53">
        <v>1</v>
      </c>
      <c r="AS53" s="3" t="s">
        <v>186</v>
      </c>
      <c r="AT53" s="3" t="s">
        <v>186</v>
      </c>
    </row>
    <row r="54" spans="1:46" x14ac:dyDescent="0.35">
      <c r="A54" s="5" t="s">
        <v>239</v>
      </c>
      <c r="B54" s="3">
        <v>1</v>
      </c>
      <c r="C54" s="3">
        <v>77.7</v>
      </c>
      <c r="D54" s="3">
        <v>14.9</v>
      </c>
      <c r="E54">
        <v>80</v>
      </c>
      <c r="F54" s="3" t="s">
        <v>186</v>
      </c>
      <c r="G54" s="3">
        <v>31.6</v>
      </c>
      <c r="H54" s="3">
        <v>9.6999999999999993</v>
      </c>
      <c r="I54">
        <v>299</v>
      </c>
      <c r="J54" s="3">
        <v>2.46</v>
      </c>
      <c r="K54">
        <v>5</v>
      </c>
      <c r="L54" s="3">
        <v>2</v>
      </c>
      <c r="M54" s="3">
        <v>6</v>
      </c>
      <c r="N54">
        <v>174</v>
      </c>
      <c r="O54" s="3" t="s">
        <v>186</v>
      </c>
      <c r="P54" s="3">
        <v>0.3</v>
      </c>
      <c r="Q54" s="3">
        <v>0.2</v>
      </c>
      <c r="R54">
        <v>66</v>
      </c>
      <c r="S54" s="3">
        <v>1.48</v>
      </c>
      <c r="T54" s="3">
        <v>5.8999999999999997E-2</v>
      </c>
      <c r="U54" s="3">
        <v>24.5</v>
      </c>
      <c r="V54">
        <v>110</v>
      </c>
      <c r="W54" s="3">
        <v>0.98</v>
      </c>
      <c r="X54">
        <v>526</v>
      </c>
      <c r="Y54" s="3">
        <v>0.32800000000000001</v>
      </c>
      <c r="Z54" s="3">
        <v>5.16</v>
      </c>
      <c r="AA54" s="37">
        <v>2.5259999999999998</v>
      </c>
      <c r="AB54" s="3">
        <v>1.85</v>
      </c>
      <c r="AC54" s="3">
        <v>0.6</v>
      </c>
      <c r="AD54" s="3">
        <v>55.9</v>
      </c>
      <c r="AE54">
        <v>49</v>
      </c>
      <c r="AF54" s="3">
        <v>1.4</v>
      </c>
      <c r="AG54" s="3">
        <v>17.2</v>
      </c>
      <c r="AH54" s="3">
        <v>7.9</v>
      </c>
      <c r="AI54" s="3">
        <v>0.5</v>
      </c>
      <c r="AJ54">
        <v>1</v>
      </c>
      <c r="AK54">
        <v>9</v>
      </c>
      <c r="AL54" s="3">
        <v>17.8</v>
      </c>
      <c r="AM54" s="3">
        <v>0.2</v>
      </c>
      <c r="AN54" s="3">
        <v>74.599999999999994</v>
      </c>
      <c r="AO54" s="3">
        <v>1.6</v>
      </c>
      <c r="AP54" s="3" t="s">
        <v>186</v>
      </c>
      <c r="AQ54" s="3">
        <v>8.9999999999999993E-3</v>
      </c>
      <c r="AR54">
        <v>1</v>
      </c>
      <c r="AS54" s="3" t="s">
        <v>186</v>
      </c>
      <c r="AT54" s="3" t="s">
        <v>186</v>
      </c>
    </row>
    <row r="55" spans="1:46" x14ac:dyDescent="0.35">
      <c r="A55" s="5" t="s">
        <v>240</v>
      </c>
      <c r="B55" s="3">
        <v>1.6</v>
      </c>
      <c r="C55" s="3">
        <v>84.7</v>
      </c>
      <c r="D55" s="3">
        <v>13.9</v>
      </c>
      <c r="E55">
        <v>45</v>
      </c>
      <c r="F55" s="3" t="s">
        <v>186</v>
      </c>
      <c r="G55" s="3">
        <v>32.200000000000003</v>
      </c>
      <c r="H55" s="3">
        <v>9.8000000000000007</v>
      </c>
      <c r="I55">
        <v>300</v>
      </c>
      <c r="J55" s="3">
        <v>2.4700000000000002</v>
      </c>
      <c r="K55">
        <v>5</v>
      </c>
      <c r="L55" s="3">
        <v>2.2999999999999998</v>
      </c>
      <c r="M55" s="3">
        <v>6.2</v>
      </c>
      <c r="N55">
        <v>171</v>
      </c>
      <c r="O55" s="3" t="s">
        <v>186</v>
      </c>
      <c r="P55" s="3">
        <v>0.3</v>
      </c>
      <c r="Q55" s="3">
        <v>0.1</v>
      </c>
      <c r="R55">
        <v>68</v>
      </c>
      <c r="S55" s="3">
        <v>1.54</v>
      </c>
      <c r="T55" s="3">
        <v>5.7000000000000002E-2</v>
      </c>
      <c r="U55" s="3">
        <v>24.7</v>
      </c>
      <c r="V55">
        <v>116</v>
      </c>
      <c r="W55" s="3">
        <v>0.99</v>
      </c>
      <c r="X55">
        <v>527</v>
      </c>
      <c r="Y55" s="3">
        <v>0.32700000000000001</v>
      </c>
      <c r="Z55" s="3">
        <v>5.23</v>
      </c>
      <c r="AA55" s="37">
        <v>2.536</v>
      </c>
      <c r="AB55" s="3">
        <v>1.83</v>
      </c>
      <c r="AC55" s="3">
        <v>0.5</v>
      </c>
      <c r="AD55" s="3">
        <v>56.4</v>
      </c>
      <c r="AE55">
        <v>49</v>
      </c>
      <c r="AF55" s="3">
        <v>1.4</v>
      </c>
      <c r="AG55" s="3">
        <v>17.100000000000001</v>
      </c>
      <c r="AH55" s="3">
        <v>7.9</v>
      </c>
      <c r="AI55" s="3">
        <v>0.5</v>
      </c>
      <c r="AJ55">
        <v>1</v>
      </c>
      <c r="AK55">
        <v>9</v>
      </c>
      <c r="AL55" s="3">
        <v>17.5</v>
      </c>
      <c r="AM55" s="3">
        <v>0.2</v>
      </c>
      <c r="AN55" s="3">
        <v>74</v>
      </c>
      <c r="AO55" s="3">
        <v>1.6</v>
      </c>
      <c r="AP55" s="3" t="s">
        <v>186</v>
      </c>
      <c r="AQ55" s="3">
        <v>6.0000000000000001E-3</v>
      </c>
      <c r="AR55">
        <v>1</v>
      </c>
      <c r="AS55" s="3" t="s">
        <v>186</v>
      </c>
      <c r="AT55" s="3" t="s">
        <v>186</v>
      </c>
    </row>
    <row r="56" spans="1:46" x14ac:dyDescent="0.35">
      <c r="A56" s="5" t="s">
        <v>241</v>
      </c>
      <c r="B56" s="3">
        <v>2.8</v>
      </c>
      <c r="C56" s="3">
        <v>95</v>
      </c>
      <c r="D56" s="3">
        <v>14.5</v>
      </c>
      <c r="E56">
        <v>47</v>
      </c>
      <c r="F56" s="3" t="s">
        <v>186</v>
      </c>
      <c r="G56" s="3">
        <v>32.9</v>
      </c>
      <c r="H56" s="3">
        <v>10</v>
      </c>
      <c r="I56">
        <v>300</v>
      </c>
      <c r="J56" s="3">
        <v>2.58</v>
      </c>
      <c r="K56">
        <v>6</v>
      </c>
      <c r="L56" s="3">
        <v>2.5</v>
      </c>
      <c r="M56" s="3">
        <v>6.2</v>
      </c>
      <c r="N56">
        <v>171</v>
      </c>
      <c r="O56" s="3" t="s">
        <v>186</v>
      </c>
      <c r="P56" s="3">
        <v>0.3</v>
      </c>
      <c r="Q56" s="3">
        <v>0.2</v>
      </c>
      <c r="R56">
        <v>71</v>
      </c>
      <c r="S56" s="3">
        <v>1.5</v>
      </c>
      <c r="T56" s="3">
        <v>5.8000000000000003E-2</v>
      </c>
      <c r="U56" s="3">
        <v>25</v>
      </c>
      <c r="V56">
        <v>121</v>
      </c>
      <c r="W56" s="3">
        <v>1</v>
      </c>
      <c r="X56">
        <v>549</v>
      </c>
      <c r="Y56" s="3">
        <v>0.32200000000000001</v>
      </c>
      <c r="Z56" s="3">
        <v>5.22</v>
      </c>
      <c r="AA56" s="37">
        <v>2.4089999999999998</v>
      </c>
      <c r="AB56" s="3">
        <v>1.89</v>
      </c>
      <c r="AC56" s="3">
        <v>0.5</v>
      </c>
      <c r="AD56" s="3">
        <v>54</v>
      </c>
      <c r="AE56">
        <v>50</v>
      </c>
      <c r="AF56" s="3">
        <v>1.4</v>
      </c>
      <c r="AG56" s="3">
        <v>17.100000000000001</v>
      </c>
      <c r="AH56" s="3">
        <v>7.8</v>
      </c>
      <c r="AI56" s="3">
        <v>0.5</v>
      </c>
      <c r="AJ56">
        <v>1</v>
      </c>
      <c r="AK56">
        <v>9</v>
      </c>
      <c r="AL56" s="3">
        <v>17.7</v>
      </c>
      <c r="AM56" s="3">
        <v>0.3</v>
      </c>
      <c r="AN56" s="3">
        <v>75.400000000000006</v>
      </c>
      <c r="AO56" s="3">
        <v>1.5</v>
      </c>
      <c r="AP56" s="3" t="s">
        <v>186</v>
      </c>
      <c r="AQ56" s="3">
        <v>7.0000000000000001E-3</v>
      </c>
      <c r="AR56">
        <v>2</v>
      </c>
      <c r="AS56" s="3" t="s">
        <v>186</v>
      </c>
      <c r="AT56" s="3" t="s">
        <v>186</v>
      </c>
    </row>
    <row r="57" spans="1:46" x14ac:dyDescent="0.35">
      <c r="A57" s="5" t="s">
        <v>242</v>
      </c>
      <c r="B57" s="3">
        <v>3.2</v>
      </c>
      <c r="C57" s="3">
        <v>109.6</v>
      </c>
      <c r="D57" s="3">
        <v>15.1</v>
      </c>
      <c r="E57">
        <v>49</v>
      </c>
      <c r="F57" s="3">
        <v>0.1</v>
      </c>
      <c r="G57" s="3">
        <v>33.9</v>
      </c>
      <c r="H57" s="3">
        <v>10.3</v>
      </c>
      <c r="I57">
        <v>301</v>
      </c>
      <c r="J57" s="3">
        <v>2.71</v>
      </c>
      <c r="K57">
        <v>6</v>
      </c>
      <c r="L57" s="3">
        <v>2.4</v>
      </c>
      <c r="M57" s="3">
        <v>6.6</v>
      </c>
      <c r="N57">
        <v>176</v>
      </c>
      <c r="O57" s="3" t="s">
        <v>186</v>
      </c>
      <c r="P57" s="3">
        <v>0.3</v>
      </c>
      <c r="Q57" s="3">
        <v>0.2</v>
      </c>
      <c r="R57">
        <v>71</v>
      </c>
      <c r="S57" s="3">
        <v>1.65</v>
      </c>
      <c r="T57" s="3">
        <v>5.8999999999999997E-2</v>
      </c>
      <c r="U57" s="3">
        <v>25.4</v>
      </c>
      <c r="V57">
        <v>138</v>
      </c>
      <c r="W57" s="3">
        <v>1.06</v>
      </c>
      <c r="X57">
        <v>583</v>
      </c>
      <c r="Y57" s="3">
        <v>0.32200000000000001</v>
      </c>
      <c r="Z57" s="3">
        <v>5.4</v>
      </c>
      <c r="AA57" s="37">
        <v>2.5880000000000001</v>
      </c>
      <c r="AB57" s="3">
        <v>1.94</v>
      </c>
      <c r="AC57" s="3">
        <v>0.5</v>
      </c>
      <c r="AD57" s="3">
        <v>53.7</v>
      </c>
      <c r="AE57">
        <v>51</v>
      </c>
      <c r="AF57" s="3">
        <v>1.5</v>
      </c>
      <c r="AG57" s="3">
        <v>16.899999999999999</v>
      </c>
      <c r="AH57" s="3">
        <v>7.7</v>
      </c>
      <c r="AI57" s="3">
        <v>0.5</v>
      </c>
      <c r="AJ57">
        <v>1</v>
      </c>
      <c r="AK57">
        <v>9</v>
      </c>
      <c r="AL57" s="3">
        <v>18.7</v>
      </c>
      <c r="AM57" s="3">
        <v>0.3</v>
      </c>
      <c r="AN57" s="3">
        <v>78.900000000000006</v>
      </c>
      <c r="AO57" s="3">
        <v>1.6</v>
      </c>
      <c r="AP57" s="3" t="s">
        <v>186</v>
      </c>
      <c r="AQ57" s="3">
        <v>6.0000000000000001E-3</v>
      </c>
      <c r="AR57">
        <v>1</v>
      </c>
      <c r="AS57" s="3" t="s">
        <v>186</v>
      </c>
      <c r="AT57" s="3" t="s">
        <v>186</v>
      </c>
    </row>
    <row r="58" spans="1:46" x14ac:dyDescent="0.35">
      <c r="A58" s="5" t="s">
        <v>243</v>
      </c>
      <c r="B58" s="3">
        <v>3.3</v>
      </c>
      <c r="C58" s="3">
        <v>150.5</v>
      </c>
      <c r="D58" s="3">
        <v>14.8</v>
      </c>
      <c r="E58">
        <v>48</v>
      </c>
      <c r="F58" s="3" t="s">
        <v>186</v>
      </c>
      <c r="G58" s="3">
        <v>35.200000000000003</v>
      </c>
      <c r="H58" s="3">
        <v>10.3</v>
      </c>
      <c r="I58">
        <v>295</v>
      </c>
      <c r="J58" s="3">
        <v>2.75</v>
      </c>
      <c r="K58">
        <v>8</v>
      </c>
      <c r="L58" s="3">
        <v>2.5</v>
      </c>
      <c r="M58" s="3">
        <v>6.3</v>
      </c>
      <c r="N58">
        <v>161</v>
      </c>
      <c r="O58" s="3" t="s">
        <v>186</v>
      </c>
      <c r="P58" s="3">
        <v>0.3</v>
      </c>
      <c r="Q58" s="3">
        <v>0.2</v>
      </c>
      <c r="R58">
        <v>73</v>
      </c>
      <c r="S58" s="3">
        <v>1.33</v>
      </c>
      <c r="T58" s="3">
        <v>5.3999999999999999E-2</v>
      </c>
      <c r="U58" s="3">
        <v>24.6</v>
      </c>
      <c r="V58">
        <v>144</v>
      </c>
      <c r="W58" s="3">
        <v>1.03</v>
      </c>
      <c r="X58">
        <v>639</v>
      </c>
      <c r="Y58" s="3">
        <v>0.32</v>
      </c>
      <c r="Z58" s="3">
        <v>5.42</v>
      </c>
      <c r="AA58" s="37">
        <v>2.3940000000000001</v>
      </c>
      <c r="AB58" s="3">
        <v>2.0699999999999998</v>
      </c>
      <c r="AC58" s="3">
        <v>0.5</v>
      </c>
      <c r="AD58" s="3">
        <v>53.5</v>
      </c>
      <c r="AE58">
        <v>49</v>
      </c>
      <c r="AF58" s="3">
        <v>1.4</v>
      </c>
      <c r="AG58" s="3">
        <v>16.2</v>
      </c>
      <c r="AH58" s="3">
        <v>7.5</v>
      </c>
      <c r="AI58" s="3">
        <v>0.5</v>
      </c>
      <c r="AJ58">
        <v>1</v>
      </c>
      <c r="AK58">
        <v>9</v>
      </c>
      <c r="AL58" s="3">
        <v>17.8</v>
      </c>
      <c r="AM58" s="3">
        <v>0.3</v>
      </c>
      <c r="AN58" s="3">
        <v>79.599999999999994</v>
      </c>
      <c r="AO58" s="3">
        <v>1.5</v>
      </c>
      <c r="AP58" s="3" t="s">
        <v>186</v>
      </c>
      <c r="AQ58" s="3">
        <v>1.4999999999999999E-2</v>
      </c>
      <c r="AR58">
        <v>1</v>
      </c>
      <c r="AS58" s="3" t="s">
        <v>186</v>
      </c>
      <c r="AT58" s="3" t="s">
        <v>186</v>
      </c>
    </row>
    <row r="59" spans="1:46" x14ac:dyDescent="0.35">
      <c r="A59" s="5" t="s">
        <v>244</v>
      </c>
      <c r="B59" s="3">
        <v>3.1</v>
      </c>
      <c r="C59" s="3">
        <v>212</v>
      </c>
      <c r="D59" s="3">
        <v>12.8</v>
      </c>
      <c r="E59">
        <v>41</v>
      </c>
      <c r="F59" s="3">
        <v>0.1</v>
      </c>
      <c r="G59" s="3">
        <v>33.200000000000003</v>
      </c>
      <c r="H59" s="3">
        <v>9.3000000000000007</v>
      </c>
      <c r="I59">
        <v>248</v>
      </c>
      <c r="J59" s="3">
        <v>2.52</v>
      </c>
      <c r="K59">
        <v>8</v>
      </c>
      <c r="L59" s="3">
        <v>2.2000000000000002</v>
      </c>
      <c r="M59" s="3">
        <v>5.7</v>
      </c>
      <c r="N59">
        <v>132</v>
      </c>
      <c r="O59" s="3" t="s">
        <v>186</v>
      </c>
      <c r="P59" s="3">
        <v>0.3</v>
      </c>
      <c r="Q59" s="3">
        <v>0.2</v>
      </c>
      <c r="R59">
        <v>69</v>
      </c>
      <c r="S59" s="3">
        <v>1</v>
      </c>
      <c r="T59" s="3">
        <v>4.2999999999999997E-2</v>
      </c>
      <c r="U59" s="3">
        <v>21.5</v>
      </c>
      <c r="V59">
        <v>153</v>
      </c>
      <c r="W59" s="3">
        <v>0.9</v>
      </c>
      <c r="X59">
        <v>694</v>
      </c>
      <c r="Y59" s="3">
        <v>0.28199999999999997</v>
      </c>
      <c r="Z59" s="3">
        <v>5.14</v>
      </c>
      <c r="AA59" s="37">
        <v>2.1269999999999998</v>
      </c>
      <c r="AB59" s="3">
        <v>2.08</v>
      </c>
      <c r="AC59" s="3">
        <v>0.5</v>
      </c>
      <c r="AD59" s="3">
        <v>46.7</v>
      </c>
      <c r="AE59">
        <v>44</v>
      </c>
      <c r="AF59" s="3">
        <v>1.3</v>
      </c>
      <c r="AG59" s="3">
        <v>14.2</v>
      </c>
      <c r="AH59" s="3">
        <v>6.4</v>
      </c>
      <c r="AI59" s="3">
        <v>0.4</v>
      </c>
      <c r="AJ59">
        <v>1</v>
      </c>
      <c r="AK59">
        <v>8</v>
      </c>
      <c r="AL59" s="3">
        <v>15.8</v>
      </c>
      <c r="AM59" s="3">
        <v>0.3</v>
      </c>
      <c r="AN59" s="3">
        <v>74.7</v>
      </c>
      <c r="AO59" s="3">
        <v>1.3</v>
      </c>
      <c r="AP59" s="3" t="s">
        <v>186</v>
      </c>
      <c r="AQ59" s="3">
        <v>1.4E-2</v>
      </c>
      <c r="AR59">
        <v>1</v>
      </c>
      <c r="AS59" s="3" t="s">
        <v>186</v>
      </c>
      <c r="AT59" s="3" t="s">
        <v>186</v>
      </c>
    </row>
    <row r="60" spans="1:46" x14ac:dyDescent="0.35">
      <c r="A60" s="5" t="s">
        <v>245</v>
      </c>
      <c r="B60" s="3">
        <v>3.4</v>
      </c>
      <c r="C60" s="3">
        <v>373.7</v>
      </c>
      <c r="D60" s="3">
        <v>12</v>
      </c>
      <c r="E60">
        <v>42</v>
      </c>
      <c r="F60" s="3">
        <v>0.1</v>
      </c>
      <c r="G60" s="3">
        <v>43.3</v>
      </c>
      <c r="H60" s="3">
        <v>11.3</v>
      </c>
      <c r="I60">
        <v>247</v>
      </c>
      <c r="J60" s="3">
        <v>2.92</v>
      </c>
      <c r="K60">
        <v>8</v>
      </c>
      <c r="L60" s="3">
        <v>2.2999999999999998</v>
      </c>
      <c r="M60" s="3">
        <v>6.2</v>
      </c>
      <c r="N60">
        <v>117</v>
      </c>
      <c r="O60" s="3" t="s">
        <v>186</v>
      </c>
      <c r="P60" s="3">
        <v>0.3</v>
      </c>
      <c r="Q60" s="3">
        <v>0.3</v>
      </c>
      <c r="R60">
        <v>81</v>
      </c>
      <c r="S60" s="3">
        <v>0.82</v>
      </c>
      <c r="T60" s="3">
        <v>4.1000000000000002E-2</v>
      </c>
      <c r="U60" s="3">
        <v>22.1</v>
      </c>
      <c r="V60">
        <v>234</v>
      </c>
      <c r="W60" s="3">
        <v>1.03</v>
      </c>
      <c r="X60">
        <v>912</v>
      </c>
      <c r="Y60" s="3">
        <v>0.27</v>
      </c>
      <c r="Z60" s="3">
        <v>5.92</v>
      </c>
      <c r="AA60" s="37">
        <v>2.2010000000000001</v>
      </c>
      <c r="AB60" s="3">
        <v>2.46</v>
      </c>
      <c r="AC60" s="3">
        <v>0.4</v>
      </c>
      <c r="AD60" s="3">
        <v>48.8</v>
      </c>
      <c r="AE60">
        <v>44</v>
      </c>
      <c r="AF60" s="3">
        <v>1.5</v>
      </c>
      <c r="AG60" s="3">
        <v>12.8</v>
      </c>
      <c r="AH60" s="3">
        <v>5.5</v>
      </c>
      <c r="AI60" s="3">
        <v>0.3</v>
      </c>
      <c r="AJ60">
        <v>1</v>
      </c>
      <c r="AK60">
        <v>9</v>
      </c>
      <c r="AL60" s="3">
        <v>17.2</v>
      </c>
      <c r="AM60" s="3">
        <v>0.3</v>
      </c>
      <c r="AN60" s="3">
        <v>86.5</v>
      </c>
      <c r="AO60" s="3">
        <v>1.4</v>
      </c>
      <c r="AP60" s="3" t="s">
        <v>186</v>
      </c>
      <c r="AQ60" s="3">
        <v>1.7999999999999999E-2</v>
      </c>
      <c r="AR60" t="s">
        <v>186</v>
      </c>
      <c r="AS60" s="3" t="s">
        <v>186</v>
      </c>
      <c r="AT60" s="3" t="s">
        <v>186</v>
      </c>
    </row>
    <row r="61" spans="1:46" x14ac:dyDescent="0.35">
      <c r="A61" s="5" t="s">
        <v>246</v>
      </c>
      <c r="B61" s="3">
        <v>2.9</v>
      </c>
      <c r="C61" s="3">
        <v>457.9</v>
      </c>
      <c r="D61" s="3">
        <v>10.199999999999999</v>
      </c>
      <c r="E61">
        <v>38</v>
      </c>
      <c r="F61" s="3">
        <v>0.1</v>
      </c>
      <c r="G61" s="3">
        <v>46.9</v>
      </c>
      <c r="H61" s="3">
        <v>11.9</v>
      </c>
      <c r="I61">
        <v>235</v>
      </c>
      <c r="J61" s="3">
        <v>3</v>
      </c>
      <c r="K61">
        <v>7</v>
      </c>
      <c r="L61" s="3">
        <v>2.2000000000000002</v>
      </c>
      <c r="M61" s="3">
        <v>6.3</v>
      </c>
      <c r="N61">
        <v>106</v>
      </c>
      <c r="O61" s="3" t="s">
        <v>186</v>
      </c>
      <c r="P61" s="3">
        <v>0.3</v>
      </c>
      <c r="Q61" s="3">
        <v>0.3</v>
      </c>
      <c r="R61">
        <v>85</v>
      </c>
      <c r="S61" s="3">
        <v>0.68</v>
      </c>
      <c r="T61" s="3">
        <v>3.6999999999999998E-2</v>
      </c>
      <c r="U61" s="3">
        <v>21.8</v>
      </c>
      <c r="V61">
        <v>273</v>
      </c>
      <c r="W61" s="3">
        <v>1.05</v>
      </c>
      <c r="X61">
        <v>1076</v>
      </c>
      <c r="Y61" s="3">
        <v>0.25800000000000001</v>
      </c>
      <c r="Z61" s="3">
        <v>6.14</v>
      </c>
      <c r="AA61" s="37">
        <v>2.181</v>
      </c>
      <c r="AB61" s="3">
        <v>2.66</v>
      </c>
      <c r="AC61" s="3">
        <v>0.3</v>
      </c>
      <c r="AD61" s="3">
        <v>48.8</v>
      </c>
      <c r="AE61">
        <v>43</v>
      </c>
      <c r="AF61" s="3">
        <v>1.4</v>
      </c>
      <c r="AG61" s="3">
        <v>11.6</v>
      </c>
      <c r="AH61" s="3">
        <v>4.9000000000000004</v>
      </c>
      <c r="AI61" s="3">
        <v>0.3</v>
      </c>
      <c r="AJ61">
        <v>1</v>
      </c>
      <c r="AK61">
        <v>9</v>
      </c>
      <c r="AL61" s="3">
        <v>17.399999999999999</v>
      </c>
      <c r="AM61" s="3">
        <v>0.3</v>
      </c>
      <c r="AN61" s="3">
        <v>90.5</v>
      </c>
      <c r="AO61" s="3">
        <v>1.4</v>
      </c>
      <c r="AP61" s="3" t="s">
        <v>186</v>
      </c>
      <c r="AQ61" s="3">
        <v>2.1000000000000001E-2</v>
      </c>
      <c r="AR61" t="s">
        <v>186</v>
      </c>
      <c r="AS61" s="3" t="s">
        <v>186</v>
      </c>
      <c r="AT61" s="3" t="s">
        <v>186</v>
      </c>
    </row>
    <row r="62" spans="1:46" x14ac:dyDescent="0.35">
      <c r="A62" s="5" t="s">
        <v>247</v>
      </c>
      <c r="B62" s="3">
        <v>2.2999999999999998</v>
      </c>
      <c r="C62" s="3">
        <v>577.79999999999995</v>
      </c>
      <c r="D62" s="3">
        <v>8.4</v>
      </c>
      <c r="E62">
        <v>45</v>
      </c>
      <c r="F62" s="3">
        <v>0.1</v>
      </c>
      <c r="G62" s="3">
        <v>50.2</v>
      </c>
      <c r="H62" s="3">
        <v>12.1</v>
      </c>
      <c r="I62">
        <v>216</v>
      </c>
      <c r="J62" s="3">
        <v>3.05</v>
      </c>
      <c r="K62">
        <v>5</v>
      </c>
      <c r="L62" s="3">
        <v>2</v>
      </c>
      <c r="M62" s="3">
        <v>6.1</v>
      </c>
      <c r="N62">
        <v>89</v>
      </c>
      <c r="O62" s="3" t="s">
        <v>186</v>
      </c>
      <c r="P62" s="3">
        <v>0.2</v>
      </c>
      <c r="Q62" s="3">
        <v>0.4</v>
      </c>
      <c r="R62">
        <v>84</v>
      </c>
      <c r="S62" s="3">
        <v>0.51</v>
      </c>
      <c r="T62" s="3">
        <v>3.1E-2</v>
      </c>
      <c r="U62" s="3">
        <v>20.399999999999999</v>
      </c>
      <c r="V62">
        <v>319</v>
      </c>
      <c r="W62" s="3">
        <v>1.05</v>
      </c>
      <c r="X62">
        <v>1202</v>
      </c>
      <c r="Y62" s="3">
        <v>0.23499999999999999</v>
      </c>
      <c r="Z62" s="3">
        <v>6.17</v>
      </c>
      <c r="AA62" s="37">
        <v>2.1030000000000002</v>
      </c>
      <c r="AB62" s="3">
        <v>2.79</v>
      </c>
      <c r="AC62" s="3">
        <v>0.4</v>
      </c>
      <c r="AD62" s="3">
        <v>47.1</v>
      </c>
      <c r="AE62">
        <v>40</v>
      </c>
      <c r="AF62" s="3">
        <v>1.3</v>
      </c>
      <c r="AG62" s="3">
        <v>10</v>
      </c>
      <c r="AH62" s="3">
        <v>4.0999999999999996</v>
      </c>
      <c r="AI62" s="3">
        <v>0.2</v>
      </c>
      <c r="AJ62">
        <v>1</v>
      </c>
      <c r="AK62">
        <v>9</v>
      </c>
      <c r="AL62" s="3">
        <v>16.600000000000001</v>
      </c>
      <c r="AM62" s="3">
        <v>0.2</v>
      </c>
      <c r="AN62" s="3">
        <v>91.8</v>
      </c>
      <c r="AO62" s="3">
        <v>1.3</v>
      </c>
      <c r="AP62" s="3" t="s">
        <v>186</v>
      </c>
      <c r="AQ62" s="3">
        <v>1.9E-2</v>
      </c>
      <c r="AR62" t="s">
        <v>186</v>
      </c>
      <c r="AS62" s="3" t="s">
        <v>186</v>
      </c>
      <c r="AT62" s="3" t="s">
        <v>186</v>
      </c>
    </row>
    <row r="63" spans="1:46" x14ac:dyDescent="0.35">
      <c r="A63" s="5" t="s">
        <v>248</v>
      </c>
      <c r="B63" s="3">
        <v>1.9</v>
      </c>
      <c r="C63" s="3">
        <v>684.3</v>
      </c>
      <c r="D63" s="3">
        <v>6.4</v>
      </c>
      <c r="E63">
        <v>32</v>
      </c>
      <c r="F63" s="3">
        <v>0.1</v>
      </c>
      <c r="G63" s="3">
        <v>52.8</v>
      </c>
      <c r="H63" s="3">
        <v>12.9</v>
      </c>
      <c r="I63">
        <v>213</v>
      </c>
      <c r="J63" s="3">
        <v>3.11</v>
      </c>
      <c r="K63">
        <v>5</v>
      </c>
      <c r="L63" s="3">
        <v>1.8</v>
      </c>
      <c r="M63" s="3">
        <v>5.9</v>
      </c>
      <c r="N63">
        <v>78</v>
      </c>
      <c r="O63" s="3" t="s">
        <v>186</v>
      </c>
      <c r="P63" s="3">
        <v>0.2</v>
      </c>
      <c r="Q63" s="3">
        <v>0.4</v>
      </c>
      <c r="R63">
        <v>89</v>
      </c>
      <c r="S63" s="3">
        <v>0.48</v>
      </c>
      <c r="T63" s="3">
        <v>2.9000000000000001E-2</v>
      </c>
      <c r="U63" s="3">
        <v>19.5</v>
      </c>
      <c r="V63">
        <v>323</v>
      </c>
      <c r="W63" s="3">
        <v>1.08</v>
      </c>
      <c r="X63">
        <v>1198</v>
      </c>
      <c r="Y63" s="3">
        <v>0.223</v>
      </c>
      <c r="Z63" s="3">
        <v>6.15</v>
      </c>
      <c r="AA63" s="37">
        <v>2.0750000000000002</v>
      </c>
      <c r="AB63" s="3">
        <v>2.82</v>
      </c>
      <c r="AC63" s="3">
        <v>0.3</v>
      </c>
      <c r="AD63" s="3">
        <v>45.3</v>
      </c>
      <c r="AE63">
        <v>39</v>
      </c>
      <c r="AF63" s="3">
        <v>1.2</v>
      </c>
      <c r="AG63" s="3">
        <v>9.1</v>
      </c>
      <c r="AH63" s="3">
        <v>3.6</v>
      </c>
      <c r="AI63" s="3">
        <v>0.2</v>
      </c>
      <c r="AJ63" t="s">
        <v>186</v>
      </c>
      <c r="AK63">
        <v>9</v>
      </c>
      <c r="AL63" s="3">
        <v>16.899999999999999</v>
      </c>
      <c r="AM63" s="3">
        <v>0.2</v>
      </c>
      <c r="AN63" s="3">
        <v>90.7</v>
      </c>
      <c r="AO63" s="3">
        <v>1.2</v>
      </c>
      <c r="AP63" s="3" t="s">
        <v>186</v>
      </c>
      <c r="AQ63" s="3">
        <v>0.02</v>
      </c>
      <c r="AR63" t="s">
        <v>186</v>
      </c>
      <c r="AS63" s="3" t="s">
        <v>186</v>
      </c>
      <c r="AT63" s="3" t="s">
        <v>186</v>
      </c>
    </row>
    <row r="64" spans="1:46" x14ac:dyDescent="0.35">
      <c r="A64" s="5" t="s">
        <v>249</v>
      </c>
      <c r="B64" s="3">
        <v>1.5</v>
      </c>
      <c r="C64" s="3">
        <v>683.7</v>
      </c>
      <c r="D64" s="3">
        <v>5.9</v>
      </c>
      <c r="E64">
        <v>32</v>
      </c>
      <c r="F64" s="3" t="s">
        <v>186</v>
      </c>
      <c r="G64" s="3">
        <v>54</v>
      </c>
      <c r="H64" s="3">
        <v>13.3</v>
      </c>
      <c r="I64">
        <v>221</v>
      </c>
      <c r="J64" s="3">
        <v>3.12</v>
      </c>
      <c r="K64">
        <v>4</v>
      </c>
      <c r="L64" s="3">
        <v>1.7</v>
      </c>
      <c r="M64" s="3">
        <v>5.9</v>
      </c>
      <c r="N64">
        <v>74</v>
      </c>
      <c r="O64" s="3" t="s">
        <v>186</v>
      </c>
      <c r="P64" s="3">
        <v>0.2</v>
      </c>
      <c r="Q64" s="3">
        <v>0.4</v>
      </c>
      <c r="R64">
        <v>85</v>
      </c>
      <c r="S64" s="3">
        <v>0.45</v>
      </c>
      <c r="T64" s="3">
        <v>2.9000000000000001E-2</v>
      </c>
      <c r="U64" s="3">
        <v>19.2</v>
      </c>
      <c r="V64">
        <v>315</v>
      </c>
      <c r="W64" s="3">
        <v>1.1200000000000001</v>
      </c>
      <c r="X64">
        <v>1131</v>
      </c>
      <c r="Y64" s="3">
        <v>0.221</v>
      </c>
      <c r="Z64" s="3">
        <v>6.12</v>
      </c>
      <c r="AA64" s="37">
        <v>2.028</v>
      </c>
      <c r="AB64" s="3">
        <v>2.76</v>
      </c>
      <c r="AC64" s="3">
        <v>0.3</v>
      </c>
      <c r="AD64" s="3">
        <v>45.8</v>
      </c>
      <c r="AE64">
        <v>38</v>
      </c>
      <c r="AF64" s="3">
        <v>1.2</v>
      </c>
      <c r="AG64" s="3">
        <v>9</v>
      </c>
      <c r="AH64" s="3">
        <v>3.4</v>
      </c>
      <c r="AI64" s="3">
        <v>0.2</v>
      </c>
      <c r="AJ64" t="s">
        <v>186</v>
      </c>
      <c r="AK64">
        <v>9</v>
      </c>
      <c r="AL64" s="3">
        <v>16.899999999999999</v>
      </c>
      <c r="AM64" s="3">
        <v>0.2</v>
      </c>
      <c r="AN64" s="3">
        <v>89</v>
      </c>
      <c r="AO64" s="3">
        <v>1.3</v>
      </c>
      <c r="AP64" s="3" t="s">
        <v>186</v>
      </c>
      <c r="AQ64" s="3">
        <v>1.7000000000000001E-2</v>
      </c>
      <c r="AR64" t="s">
        <v>186</v>
      </c>
      <c r="AS64" s="3" t="s">
        <v>186</v>
      </c>
      <c r="AT64" s="3" t="s">
        <v>186</v>
      </c>
    </row>
    <row r="65" spans="1:46" x14ac:dyDescent="0.35">
      <c r="A65" s="5" t="s">
        <v>250</v>
      </c>
      <c r="B65" s="3">
        <v>0.8</v>
      </c>
      <c r="C65" s="3">
        <v>920.4</v>
      </c>
      <c r="D65" s="3">
        <v>4.2</v>
      </c>
      <c r="E65">
        <v>30</v>
      </c>
      <c r="F65" s="3">
        <v>0.1</v>
      </c>
      <c r="G65" s="3">
        <v>58.1</v>
      </c>
      <c r="H65" s="3">
        <v>14.6</v>
      </c>
      <c r="I65">
        <v>233</v>
      </c>
      <c r="J65" s="3">
        <v>3.3</v>
      </c>
      <c r="K65">
        <v>3</v>
      </c>
      <c r="L65" s="3">
        <v>1.7</v>
      </c>
      <c r="M65" s="3">
        <v>5.9</v>
      </c>
      <c r="N65">
        <v>62</v>
      </c>
      <c r="O65" s="3" t="s">
        <v>186</v>
      </c>
      <c r="P65" s="3">
        <v>0.1</v>
      </c>
      <c r="Q65" s="3">
        <v>0.4</v>
      </c>
      <c r="R65">
        <v>91</v>
      </c>
      <c r="S65" s="3">
        <v>0.42</v>
      </c>
      <c r="T65" s="3">
        <v>2.7E-2</v>
      </c>
      <c r="U65" s="3">
        <v>19.5</v>
      </c>
      <c r="V65">
        <v>316</v>
      </c>
      <c r="W65" s="3">
        <v>1.23</v>
      </c>
      <c r="X65">
        <v>1030</v>
      </c>
      <c r="Y65" s="3">
        <v>0.216</v>
      </c>
      <c r="Z65" s="3">
        <v>6.42</v>
      </c>
      <c r="AA65" s="37">
        <v>2.0350000000000001</v>
      </c>
      <c r="AB65" s="3">
        <v>2.8</v>
      </c>
      <c r="AC65" s="3">
        <v>0.3</v>
      </c>
      <c r="AD65" s="3">
        <v>47</v>
      </c>
      <c r="AE65">
        <v>38</v>
      </c>
      <c r="AF65" s="3">
        <v>1</v>
      </c>
      <c r="AG65" s="3">
        <v>8.9</v>
      </c>
      <c r="AH65" s="3">
        <v>3.2</v>
      </c>
      <c r="AI65" s="3">
        <v>0.2</v>
      </c>
      <c r="AJ65">
        <v>1</v>
      </c>
      <c r="AK65">
        <v>9</v>
      </c>
      <c r="AL65" s="3">
        <v>17.8</v>
      </c>
      <c r="AM65" s="3">
        <v>0.2</v>
      </c>
      <c r="AN65" s="3">
        <v>88.7</v>
      </c>
      <c r="AO65" s="3">
        <v>1.3</v>
      </c>
      <c r="AP65" s="3" t="s">
        <v>186</v>
      </c>
      <c r="AQ65" s="3">
        <v>1.4E-2</v>
      </c>
      <c r="AR65" t="s">
        <v>186</v>
      </c>
      <c r="AS65" s="3" t="s">
        <v>186</v>
      </c>
      <c r="AT65" s="3" t="s">
        <v>186</v>
      </c>
    </row>
    <row r="66" spans="1:46" x14ac:dyDescent="0.35">
      <c r="A66" s="5" t="s">
        <v>251</v>
      </c>
      <c r="B66" s="3">
        <v>0.9</v>
      </c>
      <c r="C66" s="3">
        <v>847.7</v>
      </c>
      <c r="D66" s="3">
        <v>4.2</v>
      </c>
      <c r="E66">
        <v>26</v>
      </c>
      <c r="F66" s="3">
        <v>0.1</v>
      </c>
      <c r="G66" s="3">
        <v>55</v>
      </c>
      <c r="H66" s="3">
        <v>13.8</v>
      </c>
      <c r="I66">
        <v>201</v>
      </c>
      <c r="J66" s="3">
        <v>3.16</v>
      </c>
      <c r="K66">
        <v>3</v>
      </c>
      <c r="L66" s="3">
        <v>1.7</v>
      </c>
      <c r="M66" s="3">
        <v>6</v>
      </c>
      <c r="N66">
        <v>61</v>
      </c>
      <c r="O66" s="3" t="s">
        <v>186</v>
      </c>
      <c r="P66" s="3">
        <v>0.1</v>
      </c>
      <c r="Q66" s="3">
        <v>0.5</v>
      </c>
      <c r="R66">
        <v>86</v>
      </c>
      <c r="S66" s="3">
        <v>0.4</v>
      </c>
      <c r="T66" s="3">
        <v>2.7E-2</v>
      </c>
      <c r="U66" s="3">
        <v>20.6</v>
      </c>
      <c r="V66">
        <v>311</v>
      </c>
      <c r="W66" s="3">
        <v>1.1200000000000001</v>
      </c>
      <c r="X66">
        <v>1017</v>
      </c>
      <c r="Y66" s="3">
        <v>0.218</v>
      </c>
      <c r="Z66" s="3">
        <v>6.33</v>
      </c>
      <c r="AA66" s="37">
        <v>1.9450000000000001</v>
      </c>
      <c r="AB66" s="3">
        <v>2.89</v>
      </c>
      <c r="AC66" s="3">
        <v>0.2</v>
      </c>
      <c r="AD66" s="3">
        <v>49.1</v>
      </c>
      <c r="AE66">
        <v>41</v>
      </c>
      <c r="AF66" s="3">
        <v>1</v>
      </c>
      <c r="AG66" s="3">
        <v>9.3000000000000007</v>
      </c>
      <c r="AH66" s="3">
        <v>3.3</v>
      </c>
      <c r="AI66" s="3">
        <v>0.2</v>
      </c>
      <c r="AJ66">
        <v>1</v>
      </c>
      <c r="AK66">
        <v>9</v>
      </c>
      <c r="AL66" s="3">
        <v>17.3</v>
      </c>
      <c r="AM66" s="3">
        <v>0.2</v>
      </c>
      <c r="AN66" s="3">
        <v>91.7</v>
      </c>
      <c r="AO66" s="3">
        <v>1.3</v>
      </c>
      <c r="AP66" s="3" t="s">
        <v>186</v>
      </c>
      <c r="AQ66" s="3">
        <v>2.4E-2</v>
      </c>
      <c r="AR66" t="s">
        <v>186</v>
      </c>
      <c r="AS66" s="3" t="s">
        <v>186</v>
      </c>
      <c r="AT66" s="3" t="s">
        <v>186</v>
      </c>
    </row>
    <row r="67" spans="1:46" x14ac:dyDescent="0.35">
      <c r="A67" s="5" t="s">
        <v>252</v>
      </c>
      <c r="B67" s="3">
        <v>1</v>
      </c>
      <c r="C67" s="3">
        <v>628.4</v>
      </c>
      <c r="D67" s="3">
        <v>6.2</v>
      </c>
      <c r="E67">
        <v>30</v>
      </c>
      <c r="F67" s="3">
        <v>0.1</v>
      </c>
      <c r="G67" s="3">
        <v>49.1</v>
      </c>
      <c r="H67" s="3">
        <v>13.1</v>
      </c>
      <c r="I67">
        <v>226</v>
      </c>
      <c r="J67" s="3">
        <v>3.05</v>
      </c>
      <c r="K67">
        <v>3</v>
      </c>
      <c r="L67" s="3">
        <v>1.6</v>
      </c>
      <c r="M67" s="3">
        <v>5.8</v>
      </c>
      <c r="N67">
        <v>84</v>
      </c>
      <c r="O67" s="3" t="s">
        <v>186</v>
      </c>
      <c r="P67" s="3">
        <v>0.2</v>
      </c>
      <c r="Q67" s="3">
        <v>0.3</v>
      </c>
      <c r="R67">
        <v>83</v>
      </c>
      <c r="S67" s="3">
        <v>0.6</v>
      </c>
      <c r="T67" s="3">
        <v>3.2000000000000001E-2</v>
      </c>
      <c r="U67" s="3">
        <v>21</v>
      </c>
      <c r="V67">
        <v>270</v>
      </c>
      <c r="W67" s="3">
        <v>1.07</v>
      </c>
      <c r="X67">
        <v>920</v>
      </c>
      <c r="Y67" s="3">
        <v>0.246</v>
      </c>
      <c r="Z67" s="3">
        <v>6.04</v>
      </c>
      <c r="AA67" s="37">
        <v>1.9750000000000001</v>
      </c>
      <c r="AB67" s="3">
        <v>2.64</v>
      </c>
      <c r="AC67" s="3">
        <v>0.3</v>
      </c>
      <c r="AD67" s="3">
        <v>48.3</v>
      </c>
      <c r="AE67">
        <v>42</v>
      </c>
      <c r="AF67" s="3">
        <v>1</v>
      </c>
      <c r="AG67" s="3">
        <v>11.1</v>
      </c>
      <c r="AH67" s="3">
        <v>4.4000000000000004</v>
      </c>
      <c r="AI67" s="3">
        <v>0.3</v>
      </c>
      <c r="AJ67">
        <v>1</v>
      </c>
      <c r="AK67">
        <v>9</v>
      </c>
      <c r="AL67" s="3">
        <v>16.899999999999999</v>
      </c>
      <c r="AM67" s="3">
        <v>0.2</v>
      </c>
      <c r="AN67" s="3">
        <v>86.1</v>
      </c>
      <c r="AO67" s="3">
        <v>1.3</v>
      </c>
      <c r="AP67" s="3" t="s">
        <v>186</v>
      </c>
      <c r="AQ67" s="3">
        <v>1.2999999999999999E-2</v>
      </c>
      <c r="AR67" t="s">
        <v>186</v>
      </c>
      <c r="AS67" s="3" t="s">
        <v>186</v>
      </c>
      <c r="AT67" s="3" t="s">
        <v>186</v>
      </c>
    </row>
    <row r="68" spans="1:46" x14ac:dyDescent="0.35">
      <c r="A68" s="5" t="s">
        <v>253</v>
      </c>
      <c r="B68" s="3">
        <v>1</v>
      </c>
      <c r="C68" s="3">
        <v>374.5</v>
      </c>
      <c r="D68" s="3">
        <v>9.6999999999999993</v>
      </c>
      <c r="E68">
        <v>34</v>
      </c>
      <c r="F68" s="3">
        <v>0.1</v>
      </c>
      <c r="G68" s="3">
        <v>42.2</v>
      </c>
      <c r="H68" s="3">
        <v>11.6</v>
      </c>
      <c r="I68">
        <v>262</v>
      </c>
      <c r="J68" s="3">
        <v>2.88</v>
      </c>
      <c r="K68">
        <v>4</v>
      </c>
      <c r="L68" s="3">
        <v>1.9</v>
      </c>
      <c r="M68" s="3">
        <v>6.7</v>
      </c>
      <c r="N68">
        <v>132</v>
      </c>
      <c r="O68" s="3" t="s">
        <v>186</v>
      </c>
      <c r="P68" s="3">
        <v>0.2</v>
      </c>
      <c r="Q68" s="3">
        <v>0.2</v>
      </c>
      <c r="R68">
        <v>75</v>
      </c>
      <c r="S68" s="3">
        <v>1.33</v>
      </c>
      <c r="T68" s="3">
        <v>4.2000000000000003E-2</v>
      </c>
      <c r="U68" s="3">
        <v>24.3</v>
      </c>
      <c r="V68">
        <v>202</v>
      </c>
      <c r="W68" s="3">
        <v>1.01</v>
      </c>
      <c r="X68">
        <v>765</v>
      </c>
      <c r="Y68" s="3">
        <v>0.29399999999999998</v>
      </c>
      <c r="Z68" s="3">
        <v>5.85</v>
      </c>
      <c r="AA68" s="37">
        <v>2.0880000000000001</v>
      </c>
      <c r="AB68" s="3">
        <v>2.36</v>
      </c>
      <c r="AC68" s="3">
        <v>0.4</v>
      </c>
      <c r="AD68" s="3">
        <v>51.8</v>
      </c>
      <c r="AE68">
        <v>49</v>
      </c>
      <c r="AF68" s="3">
        <v>1.2</v>
      </c>
      <c r="AG68" s="3">
        <v>15</v>
      </c>
      <c r="AH68" s="3">
        <v>6.3</v>
      </c>
      <c r="AI68" s="3">
        <v>0.4</v>
      </c>
      <c r="AJ68">
        <v>1</v>
      </c>
      <c r="AK68">
        <v>9</v>
      </c>
      <c r="AL68" s="3">
        <v>17</v>
      </c>
      <c r="AM68" s="3">
        <v>0.3</v>
      </c>
      <c r="AN68" s="3">
        <v>82.3</v>
      </c>
      <c r="AO68" s="3">
        <v>1.5</v>
      </c>
      <c r="AP68" s="3" t="s">
        <v>186</v>
      </c>
      <c r="AQ68" s="3">
        <v>1.4E-2</v>
      </c>
      <c r="AR68">
        <v>1</v>
      </c>
      <c r="AS68" s="3" t="s">
        <v>186</v>
      </c>
      <c r="AT68" s="3" t="s">
        <v>186</v>
      </c>
    </row>
    <row r="69" spans="1:46" x14ac:dyDescent="0.35">
      <c r="A69" s="5" t="s">
        <v>254</v>
      </c>
      <c r="B69" s="3">
        <v>1.2</v>
      </c>
      <c r="C69" s="3">
        <v>79.7</v>
      </c>
      <c r="D69" s="3">
        <v>13.7</v>
      </c>
      <c r="E69">
        <v>40</v>
      </c>
      <c r="F69" s="3" t="s">
        <v>186</v>
      </c>
      <c r="G69" s="3">
        <v>28.5</v>
      </c>
      <c r="H69" s="3">
        <v>8.6999999999999993</v>
      </c>
      <c r="I69">
        <v>302</v>
      </c>
      <c r="J69" s="3">
        <v>2.42</v>
      </c>
      <c r="K69">
        <v>4</v>
      </c>
      <c r="L69" s="3">
        <v>1.9</v>
      </c>
      <c r="M69" s="3">
        <v>5.9</v>
      </c>
      <c r="N69">
        <v>167</v>
      </c>
      <c r="O69" s="3" t="s">
        <v>186</v>
      </c>
      <c r="P69" s="3">
        <v>0.2</v>
      </c>
      <c r="Q69" s="3">
        <v>0.1</v>
      </c>
      <c r="R69">
        <v>62</v>
      </c>
      <c r="S69" s="3">
        <v>1.24</v>
      </c>
      <c r="T69" s="3">
        <v>5.1999999999999998E-2</v>
      </c>
      <c r="U69" s="3">
        <v>24.3</v>
      </c>
      <c r="V69">
        <v>100</v>
      </c>
      <c r="W69" s="3">
        <v>0.84</v>
      </c>
      <c r="X69">
        <v>476</v>
      </c>
      <c r="Y69" s="3">
        <v>0.34799999999999998</v>
      </c>
      <c r="Z69" s="3">
        <v>5.0199999999999996</v>
      </c>
      <c r="AA69" s="37">
        <v>2.1269999999999998</v>
      </c>
      <c r="AB69" s="3">
        <v>1.74</v>
      </c>
      <c r="AC69" s="3">
        <v>0.4</v>
      </c>
      <c r="AD69" s="3">
        <v>56</v>
      </c>
      <c r="AE69">
        <v>50</v>
      </c>
      <c r="AF69" s="3">
        <v>1.2</v>
      </c>
      <c r="AG69" s="3">
        <v>18.8</v>
      </c>
      <c r="AH69" s="3">
        <v>8.4</v>
      </c>
      <c r="AI69" s="3">
        <v>0.5</v>
      </c>
      <c r="AJ69">
        <v>1</v>
      </c>
      <c r="AK69">
        <v>9</v>
      </c>
      <c r="AL69" s="3">
        <v>15.6</v>
      </c>
      <c r="AM69" s="3">
        <v>0.3</v>
      </c>
      <c r="AN69" s="3">
        <v>67.599999999999994</v>
      </c>
      <c r="AO69" s="3">
        <v>1.6</v>
      </c>
      <c r="AP69" s="3" t="s">
        <v>186</v>
      </c>
      <c r="AQ69" s="3" t="s">
        <v>186</v>
      </c>
      <c r="AR69">
        <v>1</v>
      </c>
      <c r="AS69" s="3" t="s">
        <v>186</v>
      </c>
      <c r="AT69" s="3" t="s">
        <v>186</v>
      </c>
    </row>
    <row r="70" spans="1:46" x14ac:dyDescent="0.35">
      <c r="A70" s="5" t="s">
        <v>255</v>
      </c>
      <c r="B70" s="3">
        <v>1.5</v>
      </c>
      <c r="C70" s="3">
        <v>39.4</v>
      </c>
      <c r="D70" s="3">
        <v>13.3</v>
      </c>
      <c r="E70">
        <v>37</v>
      </c>
      <c r="F70" s="3" t="s">
        <v>186</v>
      </c>
      <c r="G70" s="3">
        <v>26.7</v>
      </c>
      <c r="H70" s="3">
        <v>8</v>
      </c>
      <c r="I70">
        <v>294</v>
      </c>
      <c r="J70" s="3">
        <v>2.2400000000000002</v>
      </c>
      <c r="K70">
        <v>3</v>
      </c>
      <c r="L70" s="3">
        <v>2</v>
      </c>
      <c r="M70" s="3">
        <v>5.7</v>
      </c>
      <c r="N70">
        <v>167</v>
      </c>
      <c r="O70" s="3" t="s">
        <v>186</v>
      </c>
      <c r="P70" s="3">
        <v>0.3</v>
      </c>
      <c r="Q70" s="3">
        <v>0.1</v>
      </c>
      <c r="R70">
        <v>58</v>
      </c>
      <c r="S70" s="3">
        <v>1.21</v>
      </c>
      <c r="T70" s="3">
        <v>0.05</v>
      </c>
      <c r="U70" s="3">
        <v>23.4</v>
      </c>
      <c r="V70">
        <v>85</v>
      </c>
      <c r="W70" s="3">
        <v>0.8</v>
      </c>
      <c r="X70">
        <v>440</v>
      </c>
      <c r="Y70" s="3">
        <v>0.33700000000000002</v>
      </c>
      <c r="Z70" s="3">
        <v>4.92</v>
      </c>
      <c r="AA70" s="37">
        <v>2.0960000000000001</v>
      </c>
      <c r="AB70" s="3">
        <v>1.65</v>
      </c>
      <c r="AC70" s="3">
        <v>0.5</v>
      </c>
      <c r="AD70" s="3">
        <v>58.6</v>
      </c>
      <c r="AE70">
        <v>48</v>
      </c>
      <c r="AF70" s="3">
        <v>1.3</v>
      </c>
      <c r="AG70" s="3">
        <v>18.2</v>
      </c>
      <c r="AH70" s="3">
        <v>8.3000000000000007</v>
      </c>
      <c r="AI70" s="3">
        <v>0.5</v>
      </c>
      <c r="AJ70">
        <v>1</v>
      </c>
      <c r="AK70">
        <v>9</v>
      </c>
      <c r="AL70" s="3">
        <v>14.7</v>
      </c>
      <c r="AM70" s="3">
        <v>0.3</v>
      </c>
      <c r="AN70" s="3">
        <v>64.099999999999994</v>
      </c>
      <c r="AO70" s="3">
        <v>1.6</v>
      </c>
      <c r="AP70" s="3" t="s">
        <v>186</v>
      </c>
      <c r="AQ70" s="3" t="s">
        <v>186</v>
      </c>
      <c r="AR70">
        <v>1</v>
      </c>
      <c r="AS70" s="3" t="s">
        <v>186</v>
      </c>
      <c r="AT70" s="3" t="s">
        <v>186</v>
      </c>
    </row>
    <row r="71" spans="1:46" x14ac:dyDescent="0.35">
      <c r="A71" s="5" t="s">
        <v>256</v>
      </c>
      <c r="B71" s="3">
        <v>1</v>
      </c>
      <c r="C71" s="3">
        <v>14.5</v>
      </c>
      <c r="D71" s="3">
        <v>11.7</v>
      </c>
      <c r="E71">
        <v>32</v>
      </c>
      <c r="F71" s="3" t="s">
        <v>186</v>
      </c>
      <c r="G71" s="3">
        <v>22</v>
      </c>
      <c r="H71" s="3">
        <v>6.8</v>
      </c>
      <c r="I71">
        <v>257</v>
      </c>
      <c r="J71" s="3">
        <v>1.86</v>
      </c>
      <c r="K71">
        <v>3</v>
      </c>
      <c r="L71" s="3">
        <v>1.7</v>
      </c>
      <c r="M71" s="3">
        <v>4.4000000000000004</v>
      </c>
      <c r="N71">
        <v>158</v>
      </c>
      <c r="O71" s="3" t="s">
        <v>186</v>
      </c>
      <c r="P71" s="3">
        <v>0.2</v>
      </c>
      <c r="Q71" s="3" t="s">
        <v>186</v>
      </c>
      <c r="R71">
        <v>51</v>
      </c>
      <c r="S71" s="3">
        <v>1.1599999999999999</v>
      </c>
      <c r="T71" s="3">
        <v>4.2999999999999997E-2</v>
      </c>
      <c r="U71" s="3">
        <v>19.7</v>
      </c>
      <c r="V71">
        <v>66</v>
      </c>
      <c r="W71" s="3">
        <v>0.68</v>
      </c>
      <c r="X71">
        <v>377</v>
      </c>
      <c r="Y71" s="3">
        <v>0.28899999999999998</v>
      </c>
      <c r="Z71" s="3">
        <v>4.4800000000000004</v>
      </c>
      <c r="AA71" s="37">
        <v>2.044</v>
      </c>
      <c r="AB71" s="3">
        <v>1.44</v>
      </c>
      <c r="AC71" s="3">
        <v>0.4</v>
      </c>
      <c r="AD71" s="3">
        <v>47.6</v>
      </c>
      <c r="AE71">
        <v>40</v>
      </c>
      <c r="AF71" s="3">
        <v>1</v>
      </c>
      <c r="AG71" s="3">
        <v>15.8</v>
      </c>
      <c r="AH71" s="3">
        <v>7.3</v>
      </c>
      <c r="AI71" s="3">
        <v>0.5</v>
      </c>
      <c r="AJ71">
        <v>1</v>
      </c>
      <c r="AK71">
        <v>8</v>
      </c>
      <c r="AL71" s="3">
        <v>11.9</v>
      </c>
      <c r="AM71" s="3">
        <v>0.2</v>
      </c>
      <c r="AN71" s="3">
        <v>53.6</v>
      </c>
      <c r="AO71" s="3">
        <v>1.4</v>
      </c>
      <c r="AP71" s="3" t="s">
        <v>186</v>
      </c>
      <c r="AQ71" s="3" t="s">
        <v>186</v>
      </c>
      <c r="AR71">
        <v>1</v>
      </c>
      <c r="AS71" s="3" t="s">
        <v>186</v>
      </c>
      <c r="AT71" s="3" t="s">
        <v>186</v>
      </c>
    </row>
    <row r="72" spans="1:46" x14ac:dyDescent="0.35">
      <c r="A72" s="5" t="s">
        <v>257</v>
      </c>
      <c r="B72" s="3">
        <v>1.3</v>
      </c>
      <c r="C72" s="3">
        <v>14.5</v>
      </c>
      <c r="D72" s="3">
        <v>12.6</v>
      </c>
      <c r="E72">
        <v>36</v>
      </c>
      <c r="F72" s="3" t="s">
        <v>186</v>
      </c>
      <c r="G72" s="3">
        <v>25.5</v>
      </c>
      <c r="H72" s="3">
        <v>7.8</v>
      </c>
      <c r="I72">
        <v>304</v>
      </c>
      <c r="J72" s="3">
        <v>2.19</v>
      </c>
      <c r="K72">
        <v>5</v>
      </c>
      <c r="L72" s="3">
        <v>2.1</v>
      </c>
      <c r="M72" s="3">
        <v>5.5</v>
      </c>
      <c r="N72">
        <v>173</v>
      </c>
      <c r="O72" s="3" t="s">
        <v>186</v>
      </c>
      <c r="P72" s="3">
        <v>0.2</v>
      </c>
      <c r="Q72" s="3" t="s">
        <v>186</v>
      </c>
      <c r="R72">
        <v>60</v>
      </c>
      <c r="S72" s="3">
        <v>1.32</v>
      </c>
      <c r="T72" s="3">
        <v>5.2999999999999999E-2</v>
      </c>
      <c r="U72" s="3">
        <v>23.7</v>
      </c>
      <c r="V72">
        <v>79</v>
      </c>
      <c r="W72" s="3">
        <v>0.78</v>
      </c>
      <c r="X72">
        <v>416</v>
      </c>
      <c r="Y72" s="3">
        <v>0.34699999999999998</v>
      </c>
      <c r="Z72" s="3">
        <v>4.83</v>
      </c>
      <c r="AA72" s="37">
        <v>2.1040000000000001</v>
      </c>
      <c r="AB72" s="3">
        <v>1.61</v>
      </c>
      <c r="AC72" s="3">
        <v>0.4</v>
      </c>
      <c r="AD72" s="3">
        <v>58.7</v>
      </c>
      <c r="AE72">
        <v>48</v>
      </c>
      <c r="AF72" s="3">
        <v>1.2</v>
      </c>
      <c r="AG72" s="3">
        <v>19.2</v>
      </c>
      <c r="AH72" s="3">
        <v>8.6999999999999993</v>
      </c>
      <c r="AI72" s="3">
        <v>0.6</v>
      </c>
      <c r="AJ72">
        <v>1</v>
      </c>
      <c r="AK72">
        <v>9</v>
      </c>
      <c r="AL72" s="3">
        <v>14.1</v>
      </c>
      <c r="AM72" s="3">
        <v>0.2</v>
      </c>
      <c r="AN72" s="3">
        <v>62.6</v>
      </c>
      <c r="AO72" s="3">
        <v>1.7</v>
      </c>
      <c r="AP72" s="3" t="s">
        <v>186</v>
      </c>
      <c r="AQ72" s="3" t="s">
        <v>186</v>
      </c>
      <c r="AR72">
        <v>1</v>
      </c>
      <c r="AS72" s="3" t="s">
        <v>186</v>
      </c>
      <c r="AT72" s="3" t="s">
        <v>186</v>
      </c>
    </row>
    <row r="73" spans="1:46" x14ac:dyDescent="0.35">
      <c r="A73" s="5" t="s">
        <v>258</v>
      </c>
      <c r="B73" s="3">
        <v>1.3</v>
      </c>
      <c r="C73" s="3">
        <v>20</v>
      </c>
      <c r="D73" s="3">
        <v>12.3</v>
      </c>
      <c r="E73">
        <v>35</v>
      </c>
      <c r="F73" s="3" t="s">
        <v>186</v>
      </c>
      <c r="G73" s="3">
        <v>24.6</v>
      </c>
      <c r="H73" s="3">
        <v>7.7</v>
      </c>
      <c r="I73">
        <v>301</v>
      </c>
      <c r="J73" s="3">
        <v>2.14</v>
      </c>
      <c r="K73">
        <v>3</v>
      </c>
      <c r="L73" s="3">
        <v>2</v>
      </c>
      <c r="M73" s="3">
        <v>5.3</v>
      </c>
      <c r="N73">
        <v>175</v>
      </c>
      <c r="O73" s="3" t="s">
        <v>186</v>
      </c>
      <c r="P73" s="3">
        <v>0.2</v>
      </c>
      <c r="Q73" s="3" t="s">
        <v>186</v>
      </c>
      <c r="R73">
        <v>59</v>
      </c>
      <c r="S73" s="3">
        <v>1.3</v>
      </c>
      <c r="T73" s="3">
        <v>5.1999999999999998E-2</v>
      </c>
      <c r="U73" s="3">
        <v>22.9</v>
      </c>
      <c r="V73">
        <v>80</v>
      </c>
      <c r="W73" s="3">
        <v>0.76</v>
      </c>
      <c r="X73">
        <v>418</v>
      </c>
      <c r="Y73" s="3">
        <v>0.34499999999999997</v>
      </c>
      <c r="Z73" s="3">
        <v>4.88</v>
      </c>
      <c r="AA73" s="37">
        <v>2.0710000000000002</v>
      </c>
      <c r="AB73" s="3">
        <v>1.6</v>
      </c>
      <c r="AC73" s="3">
        <v>0.4</v>
      </c>
      <c r="AD73" s="3">
        <v>54.1</v>
      </c>
      <c r="AE73">
        <v>46</v>
      </c>
      <c r="AF73" s="3">
        <v>1.2</v>
      </c>
      <c r="AG73" s="3">
        <v>18.600000000000001</v>
      </c>
      <c r="AH73" s="3">
        <v>8.5</v>
      </c>
      <c r="AI73" s="3">
        <v>0.5</v>
      </c>
      <c r="AJ73">
        <v>1</v>
      </c>
      <c r="AK73">
        <v>9</v>
      </c>
      <c r="AL73" s="3">
        <v>13.9</v>
      </c>
      <c r="AM73" s="3">
        <v>0.2</v>
      </c>
      <c r="AN73" s="3">
        <v>61.4</v>
      </c>
      <c r="AO73" s="3">
        <v>1.5</v>
      </c>
      <c r="AP73" s="3" t="s">
        <v>186</v>
      </c>
      <c r="AQ73" s="3" t="s">
        <v>186</v>
      </c>
      <c r="AR73" t="s">
        <v>186</v>
      </c>
      <c r="AS73" s="3" t="s">
        <v>186</v>
      </c>
      <c r="AT73" s="3" t="s">
        <v>186</v>
      </c>
    </row>
    <row r="74" spans="1:46" x14ac:dyDescent="0.35">
      <c r="A74" s="5" t="s">
        <v>259</v>
      </c>
      <c r="B74" s="3">
        <v>0.9</v>
      </c>
      <c r="C74" s="3">
        <v>12.4</v>
      </c>
      <c r="D74" s="3">
        <v>12.9</v>
      </c>
      <c r="E74">
        <v>34</v>
      </c>
      <c r="F74" s="3" t="s">
        <v>186</v>
      </c>
      <c r="G74" s="3">
        <v>21.4</v>
      </c>
      <c r="H74" s="3">
        <v>7.9</v>
      </c>
      <c r="I74">
        <v>313</v>
      </c>
      <c r="J74" s="3">
        <v>2.13</v>
      </c>
      <c r="K74">
        <v>5</v>
      </c>
      <c r="L74" s="3">
        <v>2.2999999999999998</v>
      </c>
      <c r="M74" s="3">
        <v>6.1</v>
      </c>
      <c r="N74">
        <v>194</v>
      </c>
      <c r="O74" s="3" t="s">
        <v>186</v>
      </c>
      <c r="P74" s="3">
        <v>0.3</v>
      </c>
      <c r="Q74" s="3">
        <v>0.2</v>
      </c>
      <c r="R74">
        <v>62</v>
      </c>
      <c r="S74" s="3">
        <v>1.28</v>
      </c>
      <c r="T74" s="3">
        <v>5.2999999999999999E-2</v>
      </c>
      <c r="U74" s="3">
        <v>23.7</v>
      </c>
      <c r="V74">
        <v>64</v>
      </c>
      <c r="W74" s="3">
        <v>0.77</v>
      </c>
      <c r="X74">
        <v>450</v>
      </c>
      <c r="Y74" s="3">
        <v>0.375</v>
      </c>
      <c r="Z74" s="3">
        <v>4.91</v>
      </c>
      <c r="AA74" s="37">
        <v>2.0550000000000002</v>
      </c>
      <c r="AB74" s="3">
        <v>1.64</v>
      </c>
      <c r="AC74" s="3">
        <v>0.6</v>
      </c>
      <c r="AD74" s="3">
        <v>69.8</v>
      </c>
      <c r="AE74">
        <v>50</v>
      </c>
      <c r="AF74" s="3">
        <v>1.2</v>
      </c>
      <c r="AG74" s="3">
        <v>21</v>
      </c>
      <c r="AH74" s="3">
        <v>7.7</v>
      </c>
      <c r="AI74" s="3">
        <v>0.6</v>
      </c>
      <c r="AJ74">
        <v>1</v>
      </c>
      <c r="AK74">
        <v>9</v>
      </c>
      <c r="AL74" s="3">
        <v>18.100000000000001</v>
      </c>
      <c r="AM74" s="3">
        <v>0.2</v>
      </c>
      <c r="AN74" s="3">
        <v>60.3</v>
      </c>
      <c r="AO74" s="3">
        <v>2.1</v>
      </c>
      <c r="AP74" s="3">
        <v>0.06</v>
      </c>
      <c r="AQ74" s="3" t="s">
        <v>186</v>
      </c>
      <c r="AR74" t="s">
        <v>186</v>
      </c>
      <c r="AS74" s="3" t="s">
        <v>186</v>
      </c>
      <c r="AT74" s="3" t="s">
        <v>186</v>
      </c>
    </row>
    <row r="75" spans="1:46" x14ac:dyDescent="0.35">
      <c r="A75" s="5" t="s">
        <v>260</v>
      </c>
      <c r="B75" s="3">
        <v>1.1000000000000001</v>
      </c>
      <c r="C75" s="3">
        <v>11.3</v>
      </c>
      <c r="D75" s="3">
        <v>11.2</v>
      </c>
      <c r="E75">
        <v>32</v>
      </c>
      <c r="F75" s="3" t="s">
        <v>186</v>
      </c>
      <c r="G75" s="3">
        <v>20.100000000000001</v>
      </c>
      <c r="H75" s="3">
        <v>6.5</v>
      </c>
      <c r="I75">
        <v>275</v>
      </c>
      <c r="J75" s="3">
        <v>2.0299999999999998</v>
      </c>
      <c r="K75">
        <v>4</v>
      </c>
      <c r="L75" s="3">
        <v>2.1</v>
      </c>
      <c r="M75" s="3">
        <v>5.5</v>
      </c>
      <c r="N75">
        <v>180</v>
      </c>
      <c r="O75" s="3">
        <v>0.1</v>
      </c>
      <c r="P75" s="3">
        <v>0.3</v>
      </c>
      <c r="Q75" s="3">
        <v>0.2</v>
      </c>
      <c r="R75">
        <v>58</v>
      </c>
      <c r="S75" s="3">
        <v>1.22</v>
      </c>
      <c r="T75" s="3">
        <v>5.5E-2</v>
      </c>
      <c r="U75" s="3">
        <v>22.3</v>
      </c>
      <c r="V75">
        <v>50</v>
      </c>
      <c r="W75" s="3">
        <v>0.71</v>
      </c>
      <c r="X75">
        <v>408</v>
      </c>
      <c r="Y75" s="3">
        <v>0.33100000000000002</v>
      </c>
      <c r="Z75" s="3">
        <v>4.47</v>
      </c>
      <c r="AA75" s="37">
        <v>1.8340000000000001</v>
      </c>
      <c r="AB75" s="3">
        <v>1.61</v>
      </c>
      <c r="AC75" s="3">
        <v>0.5</v>
      </c>
      <c r="AD75" s="3">
        <v>61</v>
      </c>
      <c r="AE75">
        <v>47</v>
      </c>
      <c r="AF75" s="3">
        <v>0.9</v>
      </c>
      <c r="AG75" s="3">
        <v>18.7</v>
      </c>
      <c r="AH75" s="3">
        <v>7.2</v>
      </c>
      <c r="AI75" s="3">
        <v>0.5</v>
      </c>
      <c r="AJ75">
        <v>1</v>
      </c>
      <c r="AK75">
        <v>9</v>
      </c>
      <c r="AL75" s="3">
        <v>13.5</v>
      </c>
      <c r="AM75" s="3">
        <v>0.2</v>
      </c>
      <c r="AN75" s="3">
        <v>56.4</v>
      </c>
      <c r="AO75" s="3">
        <v>2</v>
      </c>
      <c r="AP75" s="3" t="s">
        <v>186</v>
      </c>
      <c r="AQ75" s="3" t="s">
        <v>186</v>
      </c>
      <c r="AR75">
        <v>6</v>
      </c>
      <c r="AS75" s="3" t="s">
        <v>186</v>
      </c>
      <c r="AT75" s="3" t="s">
        <v>186</v>
      </c>
    </row>
    <row r="76" spans="1:46" x14ac:dyDescent="0.35">
      <c r="A76" s="5" t="s">
        <v>261</v>
      </c>
      <c r="B76" s="3">
        <v>1.1000000000000001</v>
      </c>
      <c r="C76" s="3">
        <v>9.6999999999999993</v>
      </c>
      <c r="D76" s="3">
        <v>11</v>
      </c>
      <c r="E76">
        <v>30</v>
      </c>
      <c r="F76" s="3" t="s">
        <v>186</v>
      </c>
      <c r="G76" s="3">
        <v>21.8</v>
      </c>
      <c r="H76" s="3">
        <v>7.5</v>
      </c>
      <c r="I76">
        <v>295</v>
      </c>
      <c r="J76" s="3">
        <v>2.0299999999999998</v>
      </c>
      <c r="K76">
        <v>4</v>
      </c>
      <c r="L76" s="3">
        <v>2.1</v>
      </c>
      <c r="M76" s="3">
        <v>5.9</v>
      </c>
      <c r="N76">
        <v>177</v>
      </c>
      <c r="O76" s="3" t="s">
        <v>186</v>
      </c>
      <c r="P76" s="3">
        <v>0.2</v>
      </c>
      <c r="Q76" s="3">
        <v>0.2</v>
      </c>
      <c r="R76">
        <v>59</v>
      </c>
      <c r="S76" s="3">
        <v>1.27</v>
      </c>
      <c r="T76" s="3">
        <v>5.0999999999999997E-2</v>
      </c>
      <c r="U76" s="3">
        <v>21.7</v>
      </c>
      <c r="V76">
        <v>58</v>
      </c>
      <c r="W76" s="3">
        <v>0.74</v>
      </c>
      <c r="X76">
        <v>425</v>
      </c>
      <c r="Y76" s="3">
        <v>0.33800000000000002</v>
      </c>
      <c r="Z76" s="3">
        <v>4.7699999999999996</v>
      </c>
      <c r="AA76" s="37">
        <v>2.0009999999999999</v>
      </c>
      <c r="AB76" s="3">
        <v>1.67</v>
      </c>
      <c r="AC76" s="3">
        <v>0.3</v>
      </c>
      <c r="AD76" s="3">
        <v>57.5</v>
      </c>
      <c r="AE76">
        <v>47</v>
      </c>
      <c r="AF76" s="3">
        <v>1.1000000000000001</v>
      </c>
      <c r="AG76" s="3">
        <v>18.5</v>
      </c>
      <c r="AH76" s="3">
        <v>7.2</v>
      </c>
      <c r="AI76" s="3">
        <v>0.5</v>
      </c>
      <c r="AJ76">
        <v>2</v>
      </c>
      <c r="AK76">
        <v>9</v>
      </c>
      <c r="AL76" s="3">
        <v>15.1</v>
      </c>
      <c r="AM76" s="3">
        <v>0.2</v>
      </c>
      <c r="AN76" s="3">
        <v>57.1</v>
      </c>
      <c r="AO76" s="3">
        <v>1.7</v>
      </c>
      <c r="AP76" s="3" t="s">
        <v>186</v>
      </c>
      <c r="AQ76" s="3" t="s">
        <v>186</v>
      </c>
      <c r="AR76" t="s">
        <v>186</v>
      </c>
      <c r="AS76" s="3" t="s">
        <v>186</v>
      </c>
      <c r="AT76" s="3" t="s">
        <v>186</v>
      </c>
    </row>
    <row r="77" spans="1:46" x14ac:dyDescent="0.35">
      <c r="A77" s="5" t="s">
        <v>262</v>
      </c>
      <c r="B77" s="3">
        <v>1.4</v>
      </c>
      <c r="C77" s="3">
        <v>10.6</v>
      </c>
      <c r="D77" s="3">
        <v>12.2</v>
      </c>
      <c r="E77">
        <v>32</v>
      </c>
      <c r="F77" s="3" t="s">
        <v>186</v>
      </c>
      <c r="G77" s="3">
        <v>22.4</v>
      </c>
      <c r="H77" s="3">
        <v>7.5</v>
      </c>
      <c r="I77">
        <v>293</v>
      </c>
      <c r="J77" s="3">
        <v>2.0299999999999998</v>
      </c>
      <c r="K77">
        <v>3</v>
      </c>
      <c r="L77" s="3">
        <v>2.1</v>
      </c>
      <c r="M77" s="3">
        <v>6.1</v>
      </c>
      <c r="N77">
        <v>191</v>
      </c>
      <c r="O77" s="3" t="s">
        <v>186</v>
      </c>
      <c r="P77" s="3">
        <v>0.2</v>
      </c>
      <c r="Q77" s="3" t="s">
        <v>186</v>
      </c>
      <c r="R77">
        <v>59</v>
      </c>
      <c r="S77" s="3">
        <v>1.25</v>
      </c>
      <c r="T77" s="3">
        <v>5.7000000000000002E-2</v>
      </c>
      <c r="U77" s="3">
        <v>23.3</v>
      </c>
      <c r="V77">
        <v>60</v>
      </c>
      <c r="W77" s="3">
        <v>0.75</v>
      </c>
      <c r="X77">
        <v>452</v>
      </c>
      <c r="Y77" s="3">
        <v>0.33800000000000002</v>
      </c>
      <c r="Z77" s="3">
        <v>4.84</v>
      </c>
      <c r="AA77" s="37">
        <v>2.04</v>
      </c>
      <c r="AB77" s="3">
        <v>1.6</v>
      </c>
      <c r="AC77" s="3">
        <v>0.5</v>
      </c>
      <c r="AD77" s="3">
        <v>59.6</v>
      </c>
      <c r="AE77">
        <v>49</v>
      </c>
      <c r="AF77" s="3">
        <v>1</v>
      </c>
      <c r="AG77" s="3">
        <v>19.3</v>
      </c>
      <c r="AH77" s="3">
        <v>7.3</v>
      </c>
      <c r="AI77" s="3">
        <v>0.5</v>
      </c>
      <c r="AJ77" t="s">
        <v>186</v>
      </c>
      <c r="AK77">
        <v>9</v>
      </c>
      <c r="AL77" s="3">
        <v>16.600000000000001</v>
      </c>
      <c r="AM77" s="3">
        <v>0.2</v>
      </c>
      <c r="AN77" s="3">
        <v>59.2</v>
      </c>
      <c r="AO77" s="3">
        <v>1.7</v>
      </c>
      <c r="AP77" s="3" t="s">
        <v>186</v>
      </c>
      <c r="AQ77" s="3">
        <v>6.0000000000000001E-3</v>
      </c>
      <c r="AR77" t="s">
        <v>186</v>
      </c>
      <c r="AS77" s="3" t="s">
        <v>186</v>
      </c>
      <c r="AT77" s="3" t="s">
        <v>186</v>
      </c>
    </row>
    <row r="78" spans="1:46" x14ac:dyDescent="0.35">
      <c r="A78" s="5" t="s">
        <v>263</v>
      </c>
      <c r="B78" s="3">
        <v>1.4</v>
      </c>
      <c r="C78" s="3">
        <v>10.5</v>
      </c>
      <c r="D78" s="3">
        <v>11.5</v>
      </c>
      <c r="E78">
        <v>30</v>
      </c>
      <c r="F78" s="3" t="s">
        <v>186</v>
      </c>
      <c r="G78" s="3">
        <v>21.5</v>
      </c>
      <c r="H78" s="3">
        <v>7.3</v>
      </c>
      <c r="I78">
        <v>287</v>
      </c>
      <c r="J78" s="3">
        <v>2.0499999999999998</v>
      </c>
      <c r="K78">
        <v>5</v>
      </c>
      <c r="L78" s="3">
        <v>2.1</v>
      </c>
      <c r="M78" s="3">
        <v>6.4</v>
      </c>
      <c r="N78">
        <v>184</v>
      </c>
      <c r="O78" s="3" t="s">
        <v>186</v>
      </c>
      <c r="P78" s="3">
        <v>0.3</v>
      </c>
      <c r="Q78" s="3" t="s">
        <v>186</v>
      </c>
      <c r="R78">
        <v>60</v>
      </c>
      <c r="S78" s="3">
        <v>1.18</v>
      </c>
      <c r="T78" s="3">
        <v>4.9000000000000002E-2</v>
      </c>
      <c r="U78" s="3">
        <v>23.1</v>
      </c>
      <c r="V78">
        <v>60</v>
      </c>
      <c r="W78" s="3">
        <v>0.74</v>
      </c>
      <c r="X78">
        <v>442</v>
      </c>
      <c r="Y78" s="3">
        <v>0.33900000000000002</v>
      </c>
      <c r="Z78" s="3">
        <v>4.8</v>
      </c>
      <c r="AA78" s="37">
        <v>1.9890000000000001</v>
      </c>
      <c r="AB78" s="3">
        <v>1.7</v>
      </c>
      <c r="AC78" s="3">
        <v>0.4</v>
      </c>
      <c r="AD78" s="3">
        <v>59.9</v>
      </c>
      <c r="AE78">
        <v>49</v>
      </c>
      <c r="AF78" s="3">
        <v>0.9</v>
      </c>
      <c r="AG78" s="3">
        <v>18.5</v>
      </c>
      <c r="AH78" s="3">
        <v>7.5</v>
      </c>
      <c r="AI78" s="3">
        <v>0.6</v>
      </c>
      <c r="AJ78">
        <v>1</v>
      </c>
      <c r="AK78">
        <v>9</v>
      </c>
      <c r="AL78" s="3">
        <v>15.6</v>
      </c>
      <c r="AM78" s="3">
        <v>0.2</v>
      </c>
      <c r="AN78" s="3">
        <v>60</v>
      </c>
      <c r="AO78" s="3">
        <v>1.6</v>
      </c>
      <c r="AP78" s="3" t="s">
        <v>186</v>
      </c>
      <c r="AQ78" s="3" t="s">
        <v>186</v>
      </c>
      <c r="AR78" t="s">
        <v>186</v>
      </c>
      <c r="AS78" s="3" t="s">
        <v>186</v>
      </c>
      <c r="AT78" s="3" t="s">
        <v>186</v>
      </c>
    </row>
    <row r="79" spans="1:46" x14ac:dyDescent="0.35">
      <c r="A79" s="5" t="s">
        <v>264</v>
      </c>
      <c r="B79" s="3">
        <v>1.4</v>
      </c>
      <c r="C79" s="3">
        <v>13.7</v>
      </c>
      <c r="D79" s="3">
        <v>10.9</v>
      </c>
      <c r="E79">
        <v>31</v>
      </c>
      <c r="F79" s="3" t="s">
        <v>186</v>
      </c>
      <c r="G79" s="3">
        <v>23.1</v>
      </c>
      <c r="H79" s="3">
        <v>7.7</v>
      </c>
      <c r="I79">
        <v>287</v>
      </c>
      <c r="J79" s="3">
        <v>2.11</v>
      </c>
      <c r="K79">
        <v>4</v>
      </c>
      <c r="L79" s="3">
        <v>1.9</v>
      </c>
      <c r="M79" s="3">
        <v>5.4</v>
      </c>
      <c r="N79">
        <v>173</v>
      </c>
      <c r="O79" s="3" t="s">
        <v>186</v>
      </c>
      <c r="P79" s="3">
        <v>0.2</v>
      </c>
      <c r="Q79" s="3" t="s">
        <v>186</v>
      </c>
      <c r="R79">
        <v>59</v>
      </c>
      <c r="S79" s="3">
        <v>1.22</v>
      </c>
      <c r="T79" s="3">
        <v>4.8000000000000001E-2</v>
      </c>
      <c r="U79" s="3">
        <v>23.1</v>
      </c>
      <c r="V79">
        <v>67</v>
      </c>
      <c r="W79" s="3">
        <v>0.74</v>
      </c>
      <c r="X79">
        <v>407</v>
      </c>
      <c r="Y79" s="3">
        <v>0.32400000000000001</v>
      </c>
      <c r="Z79" s="3">
        <v>4.8899999999999997</v>
      </c>
      <c r="AA79" s="37">
        <v>1.9590000000000001</v>
      </c>
      <c r="AB79" s="3">
        <v>1.59</v>
      </c>
      <c r="AC79" s="3">
        <v>0.4</v>
      </c>
      <c r="AD79" s="3">
        <v>50.5</v>
      </c>
      <c r="AE79">
        <v>47</v>
      </c>
      <c r="AF79" s="3">
        <v>1.1000000000000001</v>
      </c>
      <c r="AG79" s="3">
        <v>17.3</v>
      </c>
      <c r="AH79" s="3">
        <v>7.8</v>
      </c>
      <c r="AI79" s="3">
        <v>0.5</v>
      </c>
      <c r="AJ79">
        <v>1</v>
      </c>
      <c r="AK79">
        <v>9</v>
      </c>
      <c r="AL79" s="3">
        <v>14.1</v>
      </c>
      <c r="AM79" s="3">
        <v>0.2</v>
      </c>
      <c r="AN79" s="3">
        <v>59.9</v>
      </c>
      <c r="AO79" s="3">
        <v>1.5</v>
      </c>
      <c r="AP79" s="3" t="s">
        <v>186</v>
      </c>
      <c r="AQ79" s="3" t="s">
        <v>186</v>
      </c>
      <c r="AR79" t="s">
        <v>186</v>
      </c>
      <c r="AS79" s="3" t="s">
        <v>186</v>
      </c>
      <c r="AT79" s="3" t="s">
        <v>186</v>
      </c>
    </row>
    <row r="80" spans="1:46" x14ac:dyDescent="0.35">
      <c r="A80" s="5" t="s">
        <v>265</v>
      </c>
      <c r="B80" s="3">
        <v>1.3</v>
      </c>
      <c r="C80" s="3">
        <v>10.9</v>
      </c>
      <c r="D80" s="3">
        <v>10.8</v>
      </c>
      <c r="E80">
        <v>30</v>
      </c>
      <c r="F80" s="3" t="s">
        <v>186</v>
      </c>
      <c r="G80" s="3">
        <v>23.3</v>
      </c>
      <c r="H80" s="3">
        <v>7.6</v>
      </c>
      <c r="I80">
        <v>277</v>
      </c>
      <c r="J80" s="3">
        <v>2.06</v>
      </c>
      <c r="K80">
        <v>4</v>
      </c>
      <c r="L80" s="3">
        <v>2</v>
      </c>
      <c r="M80" s="3">
        <v>5.5</v>
      </c>
      <c r="N80">
        <v>169</v>
      </c>
      <c r="O80" s="3" t="s">
        <v>186</v>
      </c>
      <c r="P80" s="3">
        <v>0.2</v>
      </c>
      <c r="Q80" s="3" t="s">
        <v>186</v>
      </c>
      <c r="R80">
        <v>57</v>
      </c>
      <c r="S80" s="3">
        <v>1.19</v>
      </c>
      <c r="T80" s="3">
        <v>4.9000000000000002E-2</v>
      </c>
      <c r="U80" s="3">
        <v>22.9</v>
      </c>
      <c r="V80">
        <v>64</v>
      </c>
      <c r="W80" s="3">
        <v>0.72</v>
      </c>
      <c r="X80">
        <v>405</v>
      </c>
      <c r="Y80" s="3">
        <v>0.32700000000000001</v>
      </c>
      <c r="Z80" s="3">
        <v>4.7300000000000004</v>
      </c>
      <c r="AA80" s="37">
        <v>1.905</v>
      </c>
      <c r="AB80" s="3">
        <v>1.58</v>
      </c>
      <c r="AC80" s="3">
        <v>0.4</v>
      </c>
      <c r="AD80" s="3">
        <v>54.9</v>
      </c>
      <c r="AE80">
        <v>46</v>
      </c>
      <c r="AF80" s="3">
        <v>1.2</v>
      </c>
      <c r="AG80" s="3">
        <v>17.3</v>
      </c>
      <c r="AH80" s="3">
        <v>7.7</v>
      </c>
      <c r="AI80" s="3">
        <v>0.5</v>
      </c>
      <c r="AJ80">
        <v>1</v>
      </c>
      <c r="AK80">
        <v>8</v>
      </c>
      <c r="AL80" s="3">
        <v>13.6</v>
      </c>
      <c r="AM80" s="3">
        <v>0.2</v>
      </c>
      <c r="AN80" s="3">
        <v>58.6</v>
      </c>
      <c r="AO80" s="3">
        <v>1.6</v>
      </c>
      <c r="AP80" s="3" t="s">
        <v>186</v>
      </c>
      <c r="AQ80" s="3" t="s">
        <v>186</v>
      </c>
      <c r="AR80" t="s">
        <v>186</v>
      </c>
      <c r="AS80" s="3" t="s">
        <v>186</v>
      </c>
      <c r="AT80" s="3" t="s">
        <v>186</v>
      </c>
    </row>
    <row r="81" spans="1:46" x14ac:dyDescent="0.35">
      <c r="A81" s="5" t="s">
        <v>266</v>
      </c>
      <c r="B81" s="3">
        <v>1.1000000000000001</v>
      </c>
      <c r="C81" s="3">
        <v>11.4</v>
      </c>
      <c r="D81" s="3">
        <v>10.8</v>
      </c>
      <c r="E81">
        <v>29</v>
      </c>
      <c r="F81" s="3" t="s">
        <v>186</v>
      </c>
      <c r="G81" s="3">
        <v>22.8</v>
      </c>
      <c r="H81" s="3">
        <v>7.5</v>
      </c>
      <c r="I81">
        <v>273</v>
      </c>
      <c r="J81" s="3">
        <v>2</v>
      </c>
      <c r="K81">
        <v>3</v>
      </c>
      <c r="L81" s="3">
        <v>2</v>
      </c>
      <c r="M81" s="3">
        <v>5.4</v>
      </c>
      <c r="N81">
        <v>171</v>
      </c>
      <c r="O81" s="3" t="s">
        <v>186</v>
      </c>
      <c r="P81" s="3">
        <v>0.2</v>
      </c>
      <c r="Q81" s="3" t="s">
        <v>186</v>
      </c>
      <c r="R81">
        <v>56</v>
      </c>
      <c r="S81" s="3">
        <v>1.2</v>
      </c>
      <c r="T81" s="3">
        <v>4.5999999999999999E-2</v>
      </c>
      <c r="U81" s="3">
        <v>22.8</v>
      </c>
      <c r="V81">
        <v>66</v>
      </c>
      <c r="W81" s="3">
        <v>0.7</v>
      </c>
      <c r="X81">
        <v>398</v>
      </c>
      <c r="Y81" s="3">
        <v>0.31900000000000001</v>
      </c>
      <c r="Z81" s="3">
        <v>4.72</v>
      </c>
      <c r="AA81" s="37">
        <v>1.885</v>
      </c>
      <c r="AB81" s="3">
        <v>1.54</v>
      </c>
      <c r="AC81" s="3">
        <v>0.4</v>
      </c>
      <c r="AD81" s="3">
        <v>58</v>
      </c>
      <c r="AE81">
        <v>46</v>
      </c>
      <c r="AF81" s="3">
        <v>1.1000000000000001</v>
      </c>
      <c r="AG81" s="3">
        <v>17.2</v>
      </c>
      <c r="AH81" s="3">
        <v>7.6</v>
      </c>
      <c r="AI81" s="3">
        <v>0.5</v>
      </c>
      <c r="AJ81">
        <v>1</v>
      </c>
      <c r="AK81">
        <v>8</v>
      </c>
      <c r="AL81" s="3">
        <v>13.2</v>
      </c>
      <c r="AM81" s="3">
        <v>0.2</v>
      </c>
      <c r="AN81" s="3">
        <v>58.1</v>
      </c>
      <c r="AO81" s="3">
        <v>1.7</v>
      </c>
      <c r="AP81" s="3" t="s">
        <v>186</v>
      </c>
      <c r="AQ81" s="3" t="s">
        <v>186</v>
      </c>
      <c r="AR81" t="s">
        <v>186</v>
      </c>
      <c r="AS81" s="3" t="s">
        <v>186</v>
      </c>
      <c r="AT81" s="3" t="s">
        <v>186</v>
      </c>
    </row>
    <row r="82" spans="1:46" x14ac:dyDescent="0.35">
      <c r="A82" s="5" t="s">
        <v>267</v>
      </c>
      <c r="B82" s="3">
        <v>1.1000000000000001</v>
      </c>
      <c r="C82" s="3">
        <v>10.199999999999999</v>
      </c>
      <c r="D82" s="3">
        <v>10.5</v>
      </c>
      <c r="E82">
        <v>29</v>
      </c>
      <c r="F82" s="3" t="s">
        <v>186</v>
      </c>
      <c r="G82" s="3">
        <v>24.6</v>
      </c>
      <c r="H82" s="3">
        <v>7.6</v>
      </c>
      <c r="I82">
        <v>286</v>
      </c>
      <c r="J82" s="3">
        <v>2.04</v>
      </c>
      <c r="K82">
        <v>3</v>
      </c>
      <c r="L82" s="3">
        <v>1.9</v>
      </c>
      <c r="M82" s="3">
        <v>5.5</v>
      </c>
      <c r="N82">
        <v>169</v>
      </c>
      <c r="O82" s="3" t="s">
        <v>186</v>
      </c>
      <c r="P82" s="3">
        <v>0.2</v>
      </c>
      <c r="Q82" s="3" t="s">
        <v>186</v>
      </c>
      <c r="R82">
        <v>57</v>
      </c>
      <c r="S82" s="3">
        <v>1.21</v>
      </c>
      <c r="T82" s="3">
        <v>4.9000000000000002E-2</v>
      </c>
      <c r="U82" s="3">
        <v>22.3</v>
      </c>
      <c r="V82">
        <v>61</v>
      </c>
      <c r="W82" s="3">
        <v>0.74</v>
      </c>
      <c r="X82">
        <v>397</v>
      </c>
      <c r="Y82" s="3">
        <v>0.33</v>
      </c>
      <c r="Z82" s="3">
        <v>4.66</v>
      </c>
      <c r="AA82" s="37">
        <v>1.8959999999999999</v>
      </c>
      <c r="AB82" s="3">
        <v>1.53</v>
      </c>
      <c r="AC82" s="3">
        <v>0.4</v>
      </c>
      <c r="AD82" s="3">
        <v>58.2</v>
      </c>
      <c r="AE82">
        <v>45</v>
      </c>
      <c r="AF82" s="3">
        <v>1.1000000000000001</v>
      </c>
      <c r="AG82" s="3">
        <v>17.7</v>
      </c>
      <c r="AH82" s="3">
        <v>7.9</v>
      </c>
      <c r="AI82" s="3">
        <v>0.6</v>
      </c>
      <c r="AJ82">
        <v>1</v>
      </c>
      <c r="AK82">
        <v>8</v>
      </c>
      <c r="AL82" s="3">
        <v>13.2</v>
      </c>
      <c r="AM82" s="3">
        <v>0.2</v>
      </c>
      <c r="AN82" s="3">
        <v>57.3</v>
      </c>
      <c r="AO82" s="3">
        <v>1.7</v>
      </c>
      <c r="AP82" s="3" t="s">
        <v>186</v>
      </c>
      <c r="AQ82" s="3" t="s">
        <v>186</v>
      </c>
      <c r="AR82" t="s">
        <v>186</v>
      </c>
      <c r="AS82" s="3" t="s">
        <v>186</v>
      </c>
      <c r="AT82" s="3" t="s">
        <v>186</v>
      </c>
    </row>
    <row r="83" spans="1:46" x14ac:dyDescent="0.35">
      <c r="A83" s="5" t="s">
        <v>268</v>
      </c>
      <c r="B83" s="3">
        <v>1</v>
      </c>
      <c r="C83" s="3">
        <v>9.5</v>
      </c>
      <c r="D83" s="3">
        <v>10.4</v>
      </c>
      <c r="E83">
        <v>28</v>
      </c>
      <c r="F83" s="3" t="s">
        <v>186</v>
      </c>
      <c r="G83" s="3">
        <v>22.3</v>
      </c>
      <c r="H83" s="3">
        <v>7.3</v>
      </c>
      <c r="I83">
        <v>287</v>
      </c>
      <c r="J83" s="3">
        <v>2</v>
      </c>
      <c r="K83">
        <v>3</v>
      </c>
      <c r="L83" s="3">
        <v>1.9</v>
      </c>
      <c r="M83" s="3">
        <v>5.9</v>
      </c>
      <c r="N83">
        <v>173</v>
      </c>
      <c r="O83" s="3" t="s">
        <v>186</v>
      </c>
      <c r="P83" s="3">
        <v>0.2</v>
      </c>
      <c r="Q83" s="3" t="s">
        <v>186</v>
      </c>
      <c r="R83">
        <v>56</v>
      </c>
      <c r="S83" s="3">
        <v>1.25</v>
      </c>
      <c r="T83" s="3">
        <v>5.0999999999999997E-2</v>
      </c>
      <c r="U83" s="3">
        <v>23.3</v>
      </c>
      <c r="V83">
        <v>63</v>
      </c>
      <c r="W83" s="3">
        <v>0.69</v>
      </c>
      <c r="X83">
        <v>389</v>
      </c>
      <c r="Y83" s="3">
        <v>0.33</v>
      </c>
      <c r="Z83" s="3">
        <v>4.68</v>
      </c>
      <c r="AA83" s="37">
        <v>1.8979999999999999</v>
      </c>
      <c r="AB83" s="3">
        <v>1.49</v>
      </c>
      <c r="AC83" s="3">
        <v>0.4</v>
      </c>
      <c r="AD83" s="3">
        <v>60.2</v>
      </c>
      <c r="AE83">
        <v>47</v>
      </c>
      <c r="AF83" s="3">
        <v>1.1000000000000001</v>
      </c>
      <c r="AG83" s="3">
        <v>18.100000000000001</v>
      </c>
      <c r="AH83" s="3">
        <v>8</v>
      </c>
      <c r="AI83" s="3">
        <v>0.6</v>
      </c>
      <c r="AJ83">
        <v>1</v>
      </c>
      <c r="AK83">
        <v>9</v>
      </c>
      <c r="AL83" s="3">
        <v>12.5</v>
      </c>
      <c r="AM83" s="3">
        <v>0.2</v>
      </c>
      <c r="AN83" s="3">
        <v>55.1</v>
      </c>
      <c r="AO83" s="3">
        <v>1.7</v>
      </c>
      <c r="AP83" s="3" t="s">
        <v>186</v>
      </c>
      <c r="AQ83" s="3" t="s">
        <v>186</v>
      </c>
      <c r="AR83" t="s">
        <v>186</v>
      </c>
      <c r="AS83" s="3" t="s">
        <v>186</v>
      </c>
      <c r="AT83" s="3" t="s">
        <v>186</v>
      </c>
    </row>
    <row r="84" spans="1:46" x14ac:dyDescent="0.35">
      <c r="A84" s="5" t="s">
        <v>269</v>
      </c>
      <c r="B84" s="3">
        <v>0.8</v>
      </c>
      <c r="C84" s="3">
        <v>10.1</v>
      </c>
      <c r="D84" s="3">
        <v>10.5</v>
      </c>
      <c r="E84">
        <v>28</v>
      </c>
      <c r="F84" s="3" t="s">
        <v>186</v>
      </c>
      <c r="G84" s="3">
        <v>21.6</v>
      </c>
      <c r="H84" s="3">
        <v>7.1</v>
      </c>
      <c r="I84">
        <v>271</v>
      </c>
      <c r="J84" s="3">
        <v>1.93</v>
      </c>
      <c r="K84">
        <v>2</v>
      </c>
      <c r="L84" s="3">
        <v>1.8</v>
      </c>
      <c r="M84" s="3">
        <v>4.9000000000000004</v>
      </c>
      <c r="N84">
        <v>169</v>
      </c>
      <c r="O84" s="3" t="s">
        <v>186</v>
      </c>
      <c r="P84" s="3">
        <v>0.2</v>
      </c>
      <c r="Q84" s="3" t="s">
        <v>186</v>
      </c>
      <c r="R84">
        <v>53</v>
      </c>
      <c r="S84" s="3">
        <v>1.24</v>
      </c>
      <c r="T84" s="3">
        <v>0.05</v>
      </c>
      <c r="U84" s="3">
        <v>21.6</v>
      </c>
      <c r="V84">
        <v>65</v>
      </c>
      <c r="W84" s="3">
        <v>0.67</v>
      </c>
      <c r="X84">
        <v>384</v>
      </c>
      <c r="Y84" s="3">
        <v>0.32200000000000001</v>
      </c>
      <c r="Z84" s="3">
        <v>4.55</v>
      </c>
      <c r="AA84" s="37">
        <v>1.837</v>
      </c>
      <c r="AB84" s="3">
        <v>1.44</v>
      </c>
      <c r="AC84" s="3">
        <v>0.4</v>
      </c>
      <c r="AD84" s="3">
        <v>55.3</v>
      </c>
      <c r="AE84">
        <v>44</v>
      </c>
      <c r="AF84" s="3">
        <v>1.1000000000000001</v>
      </c>
      <c r="AG84" s="3">
        <v>17.3</v>
      </c>
      <c r="AH84" s="3">
        <v>7.5</v>
      </c>
      <c r="AI84" s="3">
        <v>0.5</v>
      </c>
      <c r="AJ84">
        <v>1</v>
      </c>
      <c r="AK84">
        <v>8</v>
      </c>
      <c r="AL84" s="3">
        <v>12.5</v>
      </c>
      <c r="AM84" s="3">
        <v>0.2</v>
      </c>
      <c r="AN84" s="3">
        <v>53.9</v>
      </c>
      <c r="AO84" s="3">
        <v>1.6</v>
      </c>
      <c r="AP84" s="3" t="s">
        <v>186</v>
      </c>
      <c r="AQ84" s="3" t="s">
        <v>186</v>
      </c>
      <c r="AR84" t="s">
        <v>186</v>
      </c>
      <c r="AS84" s="3" t="s">
        <v>186</v>
      </c>
      <c r="AT84" s="3" t="s">
        <v>186</v>
      </c>
    </row>
    <row r="85" spans="1:46" x14ac:dyDescent="0.35">
      <c r="A85" s="5" t="s">
        <v>270</v>
      </c>
      <c r="B85" s="3">
        <v>0.8</v>
      </c>
      <c r="C85" s="3">
        <v>9.8000000000000007</v>
      </c>
      <c r="D85" s="3">
        <v>10.7</v>
      </c>
      <c r="E85">
        <v>29</v>
      </c>
      <c r="F85" s="3" t="s">
        <v>186</v>
      </c>
      <c r="G85" s="3">
        <v>21.7</v>
      </c>
      <c r="H85" s="3">
        <v>7.3</v>
      </c>
      <c r="I85">
        <v>301</v>
      </c>
      <c r="J85" s="3">
        <v>2.0099999999999998</v>
      </c>
      <c r="K85">
        <v>2</v>
      </c>
      <c r="L85" s="3">
        <v>1.8</v>
      </c>
      <c r="M85" s="3">
        <v>4.9000000000000004</v>
      </c>
      <c r="N85">
        <v>175</v>
      </c>
      <c r="O85" s="3" t="s">
        <v>186</v>
      </c>
      <c r="P85" s="3">
        <v>0.2</v>
      </c>
      <c r="Q85" s="3" t="s">
        <v>186</v>
      </c>
      <c r="R85">
        <v>56</v>
      </c>
      <c r="S85" s="3">
        <v>1.36</v>
      </c>
      <c r="T85" s="3">
        <v>0.05</v>
      </c>
      <c r="U85" s="3">
        <v>22.2</v>
      </c>
      <c r="V85">
        <v>62</v>
      </c>
      <c r="W85" s="3">
        <v>0.7</v>
      </c>
      <c r="X85">
        <v>382</v>
      </c>
      <c r="Y85" s="3">
        <v>0.33100000000000002</v>
      </c>
      <c r="Z85" s="3">
        <v>4.66</v>
      </c>
      <c r="AA85" s="37">
        <v>1.9179999999999999</v>
      </c>
      <c r="AB85" s="3">
        <v>1.48</v>
      </c>
      <c r="AC85" s="3">
        <v>0.4</v>
      </c>
      <c r="AD85" s="3">
        <v>61.2</v>
      </c>
      <c r="AE85">
        <v>45</v>
      </c>
      <c r="AF85" s="3">
        <v>1.1000000000000001</v>
      </c>
      <c r="AG85" s="3">
        <v>17.899999999999999</v>
      </c>
      <c r="AH85" s="3">
        <v>7.9</v>
      </c>
      <c r="AI85" s="3">
        <v>0.5</v>
      </c>
      <c r="AJ85">
        <v>1</v>
      </c>
      <c r="AK85">
        <v>9</v>
      </c>
      <c r="AL85" s="3">
        <v>12.6</v>
      </c>
      <c r="AM85" s="3">
        <v>0.2</v>
      </c>
      <c r="AN85" s="3">
        <v>54.8</v>
      </c>
      <c r="AO85" s="3">
        <v>1.7</v>
      </c>
      <c r="AP85" s="3" t="s">
        <v>186</v>
      </c>
      <c r="AQ85" s="3" t="s">
        <v>186</v>
      </c>
      <c r="AR85" t="s">
        <v>186</v>
      </c>
      <c r="AS85" s="3" t="s">
        <v>186</v>
      </c>
      <c r="AT85" s="3" t="s">
        <v>186</v>
      </c>
    </row>
    <row r="86" spans="1:46" x14ac:dyDescent="0.35">
      <c r="A86" s="5" t="s">
        <v>271</v>
      </c>
      <c r="B86" s="3">
        <v>0.7</v>
      </c>
      <c r="C86" s="3">
        <v>9.4</v>
      </c>
      <c r="D86" s="3">
        <v>10.7</v>
      </c>
      <c r="E86">
        <v>29</v>
      </c>
      <c r="F86" s="3" t="s">
        <v>186</v>
      </c>
      <c r="G86" s="3">
        <v>21.6</v>
      </c>
      <c r="H86" s="3">
        <v>7.3</v>
      </c>
      <c r="I86">
        <v>304</v>
      </c>
      <c r="J86" s="3">
        <v>2.0099999999999998</v>
      </c>
      <c r="K86">
        <v>3</v>
      </c>
      <c r="L86" s="3">
        <v>2</v>
      </c>
      <c r="M86" s="3">
        <v>5.5</v>
      </c>
      <c r="N86">
        <v>175</v>
      </c>
      <c r="O86" s="3" t="s">
        <v>186</v>
      </c>
      <c r="P86" s="3">
        <v>0.2</v>
      </c>
      <c r="Q86" s="3" t="s">
        <v>186</v>
      </c>
      <c r="R86">
        <v>56</v>
      </c>
      <c r="S86" s="3">
        <v>1.3</v>
      </c>
      <c r="T86" s="3">
        <v>0.05</v>
      </c>
      <c r="U86" s="3">
        <v>24.1</v>
      </c>
      <c r="V86">
        <v>65</v>
      </c>
      <c r="W86" s="3">
        <v>0.69</v>
      </c>
      <c r="X86">
        <v>389</v>
      </c>
      <c r="Y86" s="3">
        <v>0.33700000000000002</v>
      </c>
      <c r="Z86" s="3">
        <v>4.67</v>
      </c>
      <c r="AA86" s="37">
        <v>1.88</v>
      </c>
      <c r="AB86" s="3">
        <v>1.46</v>
      </c>
      <c r="AC86" s="3">
        <v>0.4</v>
      </c>
      <c r="AD86" s="3">
        <v>69.900000000000006</v>
      </c>
      <c r="AE86">
        <v>49</v>
      </c>
      <c r="AF86" s="3">
        <v>1.1000000000000001</v>
      </c>
      <c r="AG86" s="3">
        <v>19.100000000000001</v>
      </c>
      <c r="AH86" s="3">
        <v>8.1</v>
      </c>
      <c r="AI86" s="3">
        <v>0.6</v>
      </c>
      <c r="AJ86">
        <v>1</v>
      </c>
      <c r="AK86">
        <v>9</v>
      </c>
      <c r="AL86" s="3">
        <v>12.6</v>
      </c>
      <c r="AM86" s="3">
        <v>0.2</v>
      </c>
      <c r="AN86" s="3">
        <v>54.7</v>
      </c>
      <c r="AO86" s="3">
        <v>2</v>
      </c>
      <c r="AP86" s="3" t="s">
        <v>186</v>
      </c>
      <c r="AQ86" s="3" t="s">
        <v>186</v>
      </c>
      <c r="AR86" t="s">
        <v>186</v>
      </c>
      <c r="AS86" s="3" t="s">
        <v>186</v>
      </c>
      <c r="AT86" s="3" t="s">
        <v>186</v>
      </c>
    </row>
    <row r="87" spans="1:46" x14ac:dyDescent="0.35">
      <c r="A87" s="5" t="s">
        <v>272</v>
      </c>
      <c r="B87" s="3">
        <v>0.7</v>
      </c>
      <c r="C87" s="3">
        <v>9.6999999999999993</v>
      </c>
      <c r="D87" s="3">
        <v>10.8</v>
      </c>
      <c r="E87">
        <v>29</v>
      </c>
      <c r="F87" s="3" t="s">
        <v>186</v>
      </c>
      <c r="G87" s="3">
        <v>21.9</v>
      </c>
      <c r="H87" s="3">
        <v>7.3</v>
      </c>
      <c r="I87">
        <v>307</v>
      </c>
      <c r="J87" s="3">
        <v>1.99</v>
      </c>
      <c r="K87">
        <v>2</v>
      </c>
      <c r="L87" s="3">
        <v>1.9</v>
      </c>
      <c r="M87" s="3">
        <v>5.2</v>
      </c>
      <c r="N87">
        <v>169</v>
      </c>
      <c r="O87" s="3" t="s">
        <v>186</v>
      </c>
      <c r="P87" s="3">
        <v>0.2</v>
      </c>
      <c r="Q87" s="3" t="s">
        <v>186</v>
      </c>
      <c r="R87">
        <v>55</v>
      </c>
      <c r="S87" s="3">
        <v>1.26</v>
      </c>
      <c r="T87" s="3">
        <v>4.8000000000000001E-2</v>
      </c>
      <c r="U87" s="3">
        <v>24.9</v>
      </c>
      <c r="V87">
        <v>66</v>
      </c>
      <c r="W87" s="3">
        <v>0.69</v>
      </c>
      <c r="X87">
        <v>382</v>
      </c>
      <c r="Y87" s="3">
        <v>0.33</v>
      </c>
      <c r="Z87" s="3">
        <v>4.6100000000000003</v>
      </c>
      <c r="AA87" s="37">
        <v>1.8819999999999999</v>
      </c>
      <c r="AB87" s="3">
        <v>1.43</v>
      </c>
      <c r="AC87" s="3">
        <v>0.4</v>
      </c>
      <c r="AD87" s="3">
        <v>61.6</v>
      </c>
      <c r="AE87">
        <v>50</v>
      </c>
      <c r="AF87" s="3">
        <v>1.1000000000000001</v>
      </c>
      <c r="AG87" s="3">
        <v>18.3</v>
      </c>
      <c r="AH87" s="3">
        <v>7.8</v>
      </c>
      <c r="AI87" s="3">
        <v>0.6</v>
      </c>
      <c r="AJ87">
        <v>1</v>
      </c>
      <c r="AK87">
        <v>9</v>
      </c>
      <c r="AL87" s="3">
        <v>12.6</v>
      </c>
      <c r="AM87" s="3">
        <v>0.2</v>
      </c>
      <c r="AN87" s="3">
        <v>54</v>
      </c>
      <c r="AO87" s="3">
        <v>1.8</v>
      </c>
      <c r="AP87" s="3" t="s">
        <v>186</v>
      </c>
      <c r="AQ87" s="3" t="s">
        <v>186</v>
      </c>
      <c r="AR87" t="s">
        <v>186</v>
      </c>
      <c r="AS87" s="3" t="s">
        <v>186</v>
      </c>
      <c r="AT87" s="3" t="s">
        <v>186</v>
      </c>
    </row>
    <row r="88" spans="1:46" x14ac:dyDescent="0.35">
      <c r="A88" s="5" t="s">
        <v>273</v>
      </c>
      <c r="B88" s="3">
        <v>0.6</v>
      </c>
      <c r="C88" s="3">
        <v>10.3</v>
      </c>
      <c r="D88" s="3">
        <v>11</v>
      </c>
      <c r="E88">
        <v>30</v>
      </c>
      <c r="F88" s="3" t="s">
        <v>186</v>
      </c>
      <c r="G88" s="3">
        <v>22.1</v>
      </c>
      <c r="H88" s="3">
        <v>7.5</v>
      </c>
      <c r="I88">
        <v>281</v>
      </c>
      <c r="J88" s="3">
        <v>2</v>
      </c>
      <c r="K88">
        <v>3</v>
      </c>
      <c r="L88" s="3">
        <v>1.9</v>
      </c>
      <c r="M88" s="3">
        <v>5.9</v>
      </c>
      <c r="N88">
        <v>173</v>
      </c>
      <c r="O88" s="3" t="s">
        <v>186</v>
      </c>
      <c r="P88" s="3">
        <v>0.2</v>
      </c>
      <c r="Q88" s="3" t="s">
        <v>186</v>
      </c>
      <c r="R88">
        <v>57</v>
      </c>
      <c r="S88" s="3">
        <v>1.26</v>
      </c>
      <c r="T88" s="3">
        <v>4.7E-2</v>
      </c>
      <c r="U88" s="3">
        <v>22.9</v>
      </c>
      <c r="V88">
        <v>63</v>
      </c>
      <c r="W88" s="3">
        <v>0.7</v>
      </c>
      <c r="X88">
        <v>394</v>
      </c>
      <c r="Y88" s="3">
        <v>0.32500000000000001</v>
      </c>
      <c r="Z88" s="3">
        <v>4.67</v>
      </c>
      <c r="AA88" s="37">
        <v>1.909</v>
      </c>
      <c r="AB88" s="3">
        <v>1.5</v>
      </c>
      <c r="AC88" s="3">
        <v>0.4</v>
      </c>
      <c r="AD88" s="3">
        <v>56.8</v>
      </c>
      <c r="AE88">
        <v>46</v>
      </c>
      <c r="AF88" s="3">
        <v>1.1000000000000001</v>
      </c>
      <c r="AG88" s="3">
        <v>17.600000000000001</v>
      </c>
      <c r="AH88" s="3">
        <v>7.8</v>
      </c>
      <c r="AI88" s="3">
        <v>0.6</v>
      </c>
      <c r="AJ88">
        <v>1</v>
      </c>
      <c r="AK88">
        <v>9</v>
      </c>
      <c r="AL88" s="3">
        <v>13.2</v>
      </c>
      <c r="AM88" s="3">
        <v>0.2</v>
      </c>
      <c r="AN88" s="3">
        <v>56.9</v>
      </c>
      <c r="AO88" s="3">
        <v>1.6</v>
      </c>
      <c r="AP88" s="3" t="s">
        <v>186</v>
      </c>
      <c r="AQ88" s="3" t="s">
        <v>186</v>
      </c>
      <c r="AR88" t="s">
        <v>186</v>
      </c>
      <c r="AS88" s="3" t="s">
        <v>186</v>
      </c>
      <c r="AT88" s="3" t="s">
        <v>186</v>
      </c>
    </row>
    <row r="89" spans="1:46" x14ac:dyDescent="0.35">
      <c r="A89" s="5" t="s">
        <v>274</v>
      </c>
      <c r="B89" s="3">
        <v>0.4</v>
      </c>
      <c r="C89" s="3">
        <v>8.6999999999999993</v>
      </c>
      <c r="D89" s="3">
        <v>10.5</v>
      </c>
      <c r="E89">
        <v>29</v>
      </c>
      <c r="F89" s="3" t="s">
        <v>186</v>
      </c>
      <c r="G89" s="3">
        <v>20.100000000000001</v>
      </c>
      <c r="H89" s="3">
        <v>6.9</v>
      </c>
      <c r="I89">
        <v>270</v>
      </c>
      <c r="J89" s="3">
        <v>1.84</v>
      </c>
      <c r="K89">
        <v>4</v>
      </c>
      <c r="L89" s="3">
        <v>1.9</v>
      </c>
      <c r="M89" s="3">
        <v>5.3</v>
      </c>
      <c r="N89">
        <v>187</v>
      </c>
      <c r="O89" s="3" t="s">
        <v>186</v>
      </c>
      <c r="P89" s="3">
        <v>0.3</v>
      </c>
      <c r="Q89" s="3" t="s">
        <v>186</v>
      </c>
      <c r="R89">
        <v>52</v>
      </c>
      <c r="S89" s="3">
        <v>1.19</v>
      </c>
      <c r="T89" s="3">
        <v>4.9000000000000002E-2</v>
      </c>
      <c r="U89" s="3">
        <v>22.2</v>
      </c>
      <c r="V89">
        <v>47</v>
      </c>
      <c r="W89" s="3">
        <v>0.62</v>
      </c>
      <c r="X89">
        <v>397</v>
      </c>
      <c r="Y89" s="3">
        <v>0.33300000000000002</v>
      </c>
      <c r="Z89" s="3">
        <v>4.21</v>
      </c>
      <c r="AA89" s="37">
        <v>1.7290000000000001</v>
      </c>
      <c r="AB89" s="3">
        <v>1.47</v>
      </c>
      <c r="AC89" s="3">
        <v>0.4</v>
      </c>
      <c r="AD89" s="3">
        <v>61.7</v>
      </c>
      <c r="AE89">
        <v>47</v>
      </c>
      <c r="AF89" s="3">
        <v>0.7</v>
      </c>
      <c r="AG89" s="3">
        <v>19</v>
      </c>
      <c r="AH89" s="3">
        <v>7.3</v>
      </c>
      <c r="AI89" s="3">
        <v>0.4</v>
      </c>
      <c r="AJ89">
        <v>3</v>
      </c>
      <c r="AK89">
        <v>8</v>
      </c>
      <c r="AL89" s="3">
        <v>12.4</v>
      </c>
      <c r="AM89" s="3">
        <v>0.1</v>
      </c>
      <c r="AN89" s="3">
        <v>51.4</v>
      </c>
      <c r="AO89" s="3">
        <v>1.7</v>
      </c>
      <c r="AP89" s="3" t="s">
        <v>186</v>
      </c>
      <c r="AQ89" s="3" t="s">
        <v>186</v>
      </c>
      <c r="AR89">
        <v>5</v>
      </c>
      <c r="AS89" s="3" t="s">
        <v>186</v>
      </c>
      <c r="AT89" s="3" t="s">
        <v>186</v>
      </c>
    </row>
    <row r="90" spans="1:46" x14ac:dyDescent="0.35">
      <c r="A90" s="5" t="s">
        <v>275</v>
      </c>
      <c r="B90" s="3">
        <v>0.6</v>
      </c>
      <c r="C90" s="3">
        <v>8.6999999999999993</v>
      </c>
      <c r="D90" s="3">
        <v>9.8000000000000007</v>
      </c>
      <c r="E90">
        <v>28</v>
      </c>
      <c r="F90" s="3" t="s">
        <v>186</v>
      </c>
      <c r="G90" s="3">
        <v>17.8</v>
      </c>
      <c r="H90" s="3">
        <v>6.3</v>
      </c>
      <c r="I90">
        <v>277</v>
      </c>
      <c r="J90" s="3">
        <v>1.87</v>
      </c>
      <c r="K90">
        <v>4</v>
      </c>
      <c r="L90" s="3">
        <v>2</v>
      </c>
      <c r="M90" s="3">
        <v>6.5</v>
      </c>
      <c r="N90">
        <v>186</v>
      </c>
      <c r="O90" s="3">
        <v>0.2</v>
      </c>
      <c r="P90" s="3">
        <v>0.3</v>
      </c>
      <c r="Q90" s="3" t="s">
        <v>186</v>
      </c>
      <c r="R90">
        <v>55</v>
      </c>
      <c r="S90" s="3">
        <v>1.32</v>
      </c>
      <c r="T90" s="3">
        <v>5.0999999999999997E-2</v>
      </c>
      <c r="U90" s="3">
        <v>22.2</v>
      </c>
      <c r="V90">
        <v>53</v>
      </c>
      <c r="W90" s="3">
        <v>0.65</v>
      </c>
      <c r="X90">
        <v>392</v>
      </c>
      <c r="Y90" s="3">
        <v>0.33200000000000002</v>
      </c>
      <c r="Z90" s="3">
        <v>4.47</v>
      </c>
      <c r="AA90" s="37">
        <v>1.87</v>
      </c>
      <c r="AB90" s="3">
        <v>1.4</v>
      </c>
      <c r="AC90" s="3">
        <v>0.3</v>
      </c>
      <c r="AD90" s="3">
        <v>61.3</v>
      </c>
      <c r="AE90">
        <v>48</v>
      </c>
      <c r="AF90" s="3">
        <v>0.8</v>
      </c>
      <c r="AG90" s="3">
        <v>19.8</v>
      </c>
      <c r="AH90" s="3">
        <v>7.4</v>
      </c>
      <c r="AI90" s="3">
        <v>0.5</v>
      </c>
      <c r="AJ90" t="s">
        <v>186</v>
      </c>
      <c r="AK90">
        <v>9</v>
      </c>
      <c r="AL90" s="3">
        <v>13.6</v>
      </c>
      <c r="AM90" s="3">
        <v>0.2</v>
      </c>
      <c r="AN90" s="3">
        <v>48.2</v>
      </c>
      <c r="AO90" s="3">
        <v>1.7</v>
      </c>
      <c r="AP90" s="3" t="s">
        <v>186</v>
      </c>
      <c r="AQ90" s="3" t="s">
        <v>186</v>
      </c>
      <c r="AR90">
        <v>2</v>
      </c>
      <c r="AS90" s="3" t="s">
        <v>186</v>
      </c>
      <c r="AT90" s="3" t="s">
        <v>186</v>
      </c>
    </row>
    <row r="91" spans="1:46" x14ac:dyDescent="0.35">
      <c r="A91" s="5" t="s">
        <v>276</v>
      </c>
      <c r="B91" s="3">
        <v>1</v>
      </c>
      <c r="C91" s="3">
        <v>8.5</v>
      </c>
      <c r="D91" s="3">
        <v>10</v>
      </c>
      <c r="E91">
        <v>27</v>
      </c>
      <c r="F91" s="3" t="s">
        <v>186</v>
      </c>
      <c r="G91" s="3">
        <v>21</v>
      </c>
      <c r="H91" s="3">
        <v>7.1</v>
      </c>
      <c r="I91">
        <v>276</v>
      </c>
      <c r="J91" s="3">
        <v>1.93</v>
      </c>
      <c r="K91">
        <v>2</v>
      </c>
      <c r="L91" s="3">
        <v>2</v>
      </c>
      <c r="M91" s="3">
        <v>5.0999999999999996</v>
      </c>
      <c r="N91">
        <v>174</v>
      </c>
      <c r="O91" s="3" t="s">
        <v>186</v>
      </c>
      <c r="P91" s="3">
        <v>0.2</v>
      </c>
      <c r="Q91" s="3" t="s">
        <v>186</v>
      </c>
      <c r="R91">
        <v>55</v>
      </c>
      <c r="S91" s="3">
        <v>1.31</v>
      </c>
      <c r="T91" s="3">
        <v>4.8000000000000001E-2</v>
      </c>
      <c r="U91" s="3">
        <v>23.4</v>
      </c>
      <c r="V91">
        <v>58</v>
      </c>
      <c r="W91" s="3">
        <v>0.66</v>
      </c>
      <c r="X91">
        <v>377</v>
      </c>
      <c r="Y91" s="3">
        <v>0.33600000000000002</v>
      </c>
      <c r="Z91" s="3">
        <v>4.58</v>
      </c>
      <c r="AA91" s="37">
        <v>1.9059999999999999</v>
      </c>
      <c r="AB91" s="3">
        <v>1.41</v>
      </c>
      <c r="AC91" s="3">
        <v>0.4</v>
      </c>
      <c r="AD91" s="3">
        <v>62</v>
      </c>
      <c r="AE91">
        <v>47</v>
      </c>
      <c r="AF91" s="3">
        <v>1.1000000000000001</v>
      </c>
      <c r="AG91" s="3">
        <v>18</v>
      </c>
      <c r="AH91" s="3">
        <v>7.8</v>
      </c>
      <c r="AI91" s="3">
        <v>0.6</v>
      </c>
      <c r="AJ91">
        <v>1</v>
      </c>
      <c r="AK91">
        <v>8</v>
      </c>
      <c r="AL91" s="3">
        <v>12.5</v>
      </c>
      <c r="AM91" s="3">
        <v>0.2</v>
      </c>
      <c r="AN91" s="3">
        <v>52.6</v>
      </c>
      <c r="AO91" s="3">
        <v>1.8</v>
      </c>
      <c r="AP91" s="3" t="s">
        <v>186</v>
      </c>
      <c r="AQ91" s="3" t="s">
        <v>186</v>
      </c>
      <c r="AR91" t="s">
        <v>186</v>
      </c>
      <c r="AS91" s="3" t="s">
        <v>186</v>
      </c>
      <c r="AT91" s="3" t="s">
        <v>186</v>
      </c>
    </row>
    <row r="92" spans="1:46" x14ac:dyDescent="0.35">
      <c r="A92" s="5" t="s">
        <v>277</v>
      </c>
      <c r="B92" s="3">
        <v>1.1000000000000001</v>
      </c>
      <c r="C92" s="3">
        <v>16</v>
      </c>
      <c r="D92" s="3">
        <v>10.199999999999999</v>
      </c>
      <c r="E92">
        <v>27</v>
      </c>
      <c r="F92" s="3" t="s">
        <v>186</v>
      </c>
      <c r="G92" s="3">
        <v>21.3</v>
      </c>
      <c r="H92" s="3">
        <v>7.1</v>
      </c>
      <c r="I92">
        <v>269</v>
      </c>
      <c r="J92" s="3">
        <v>1.91</v>
      </c>
      <c r="K92">
        <v>3</v>
      </c>
      <c r="L92" s="3">
        <v>1.9</v>
      </c>
      <c r="M92" s="3">
        <v>5</v>
      </c>
      <c r="N92">
        <v>170</v>
      </c>
      <c r="O92" s="3" t="s">
        <v>186</v>
      </c>
      <c r="P92" s="3">
        <v>0.2</v>
      </c>
      <c r="Q92" s="3" t="s">
        <v>186</v>
      </c>
      <c r="R92">
        <v>54</v>
      </c>
      <c r="S92" s="3">
        <v>1.25</v>
      </c>
      <c r="T92" s="3">
        <v>4.3999999999999997E-2</v>
      </c>
      <c r="U92" s="3">
        <v>23</v>
      </c>
      <c r="V92">
        <v>58</v>
      </c>
      <c r="W92" s="3">
        <v>0.68</v>
      </c>
      <c r="X92">
        <v>379</v>
      </c>
      <c r="Y92" s="3">
        <v>0.313</v>
      </c>
      <c r="Z92" s="3">
        <v>4.5199999999999996</v>
      </c>
      <c r="AA92" s="37">
        <v>1.9470000000000001</v>
      </c>
      <c r="AB92" s="3">
        <v>1.44</v>
      </c>
      <c r="AC92" s="3">
        <v>0.4</v>
      </c>
      <c r="AD92" s="3">
        <v>56.5</v>
      </c>
      <c r="AE92">
        <v>45</v>
      </c>
      <c r="AF92" s="3">
        <v>1.1000000000000001</v>
      </c>
      <c r="AG92" s="3">
        <v>16.7</v>
      </c>
      <c r="AH92" s="3">
        <v>7.4</v>
      </c>
      <c r="AI92" s="3">
        <v>0.5</v>
      </c>
      <c r="AJ92">
        <v>1</v>
      </c>
      <c r="AK92">
        <v>8</v>
      </c>
      <c r="AL92" s="3">
        <v>12.6</v>
      </c>
      <c r="AM92" s="3">
        <v>0.2</v>
      </c>
      <c r="AN92" s="3">
        <v>52.2</v>
      </c>
      <c r="AO92" s="3">
        <v>1.6</v>
      </c>
      <c r="AP92" s="3" t="s">
        <v>186</v>
      </c>
      <c r="AQ92" s="3" t="s">
        <v>186</v>
      </c>
      <c r="AR92" t="s">
        <v>186</v>
      </c>
      <c r="AS92" s="3" t="s">
        <v>186</v>
      </c>
      <c r="AT92" s="3" t="s">
        <v>186</v>
      </c>
    </row>
    <row r="122" spans="27:27" x14ac:dyDescent="0.35">
      <c r="AA122" s="6"/>
    </row>
    <row r="123" spans="27:27" x14ac:dyDescent="0.35">
      <c r="AA123" s="6"/>
    </row>
    <row r="124" spans="27:27" x14ac:dyDescent="0.35">
      <c r="AA124" s="6"/>
    </row>
    <row r="125" spans="27:27" x14ac:dyDescent="0.35">
      <c r="AA125" s="6"/>
    </row>
    <row r="137" spans="27:27" x14ac:dyDescent="0.35">
      <c r="AA137" s="6"/>
    </row>
    <row r="141" spans="27:27" x14ac:dyDescent="0.35">
      <c r="AA141" s="6"/>
    </row>
    <row r="145" spans="27:27" x14ac:dyDescent="0.35">
      <c r="AA14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0982-9D7D-44D0-ACB4-610794D84F49}">
  <sheetPr codeName="Sheet3"/>
  <dimension ref="A1:AO145"/>
  <sheetViews>
    <sheetView workbookViewId="0">
      <selection activeCell="Q1" sqref="Q1:Q25"/>
    </sheetView>
  </sheetViews>
  <sheetFormatPr defaultRowHeight="14.5" x14ac:dyDescent="0.35"/>
  <cols>
    <col min="1" max="1" width="24.6328125" customWidth="1"/>
    <col min="3" max="3" width="8.7265625" style="4"/>
  </cols>
  <sheetData>
    <row r="1" spans="1:41" s="1" customFormat="1" x14ac:dyDescent="0.35">
      <c r="A1" t="s">
        <v>47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34</v>
      </c>
    </row>
    <row r="2" spans="1:41" x14ac:dyDescent="0.35">
      <c r="A2" s="5" t="s">
        <v>187</v>
      </c>
      <c r="B2" s="3">
        <v>0.7</v>
      </c>
      <c r="C2" s="3">
        <v>150.19999999999999</v>
      </c>
      <c r="D2" s="3">
        <v>14.7</v>
      </c>
      <c r="E2">
        <v>47</v>
      </c>
      <c r="F2" s="3">
        <f>IF(Semi_total_bulk!F2="BLD", 0.65*0.1, Semi_total_bulk!F2)</f>
        <v>0.1</v>
      </c>
      <c r="G2" s="3">
        <v>30.9</v>
      </c>
      <c r="H2" s="3">
        <v>10</v>
      </c>
      <c r="I2">
        <v>308</v>
      </c>
      <c r="J2" s="3">
        <f>Semi_total_bulk!J2*10000</f>
        <v>26400</v>
      </c>
      <c r="K2">
        <f>IF(Semi_total_bulk!K2="BLD", 0.65*1, Semi_total_bulk!K2)</f>
        <v>7</v>
      </c>
      <c r="L2" s="3">
        <v>1.6</v>
      </c>
      <c r="M2" s="3">
        <v>6.1</v>
      </c>
      <c r="N2">
        <v>170</v>
      </c>
      <c r="O2" s="3">
        <f>IF(Semi_total_bulk!O2="BLD", 0.65*0.1, Semi_total_bulk!O2)</f>
        <v>6.5000000000000002E-2</v>
      </c>
      <c r="P2" s="3">
        <v>0.3</v>
      </c>
      <c r="Q2" s="3">
        <f>IF(Semi_total_bulk!Q2="BLD", 0.65*0.1, Semi_total_bulk!Q2)</f>
        <v>0.2</v>
      </c>
      <c r="R2">
        <v>64</v>
      </c>
      <c r="S2" s="3">
        <f>Semi_total_bulk!S2*10000</f>
        <v>13600.000000000002</v>
      </c>
      <c r="T2" s="3">
        <f>Semi_total_bulk!T2*10000</f>
        <v>670</v>
      </c>
      <c r="U2" s="3">
        <v>22.8</v>
      </c>
      <c r="V2">
        <v>110</v>
      </c>
      <c r="W2" s="3">
        <f>Semi_total_bulk!W2*10000</f>
        <v>10200</v>
      </c>
      <c r="X2">
        <v>549</v>
      </c>
      <c r="Y2" s="3">
        <f>Semi_total_bulk!Y2*10000</f>
        <v>3000</v>
      </c>
      <c r="Z2" s="3">
        <f>Semi_total_bulk!Z2*10000</f>
        <v>51600</v>
      </c>
      <c r="AA2" s="3">
        <f>Semi_total_bulk!AA2*10000</f>
        <v>28680</v>
      </c>
      <c r="AB2" s="3">
        <f>Semi_total_bulk!AB2*10000</f>
        <v>18600</v>
      </c>
      <c r="AC2" s="3">
        <v>0.6</v>
      </c>
      <c r="AD2" s="3">
        <v>51.6</v>
      </c>
      <c r="AE2">
        <v>47</v>
      </c>
      <c r="AF2" s="3">
        <v>1.4</v>
      </c>
      <c r="AG2" s="3">
        <v>15.7</v>
      </c>
      <c r="AH2" s="3">
        <v>7.2</v>
      </c>
      <c r="AI2" s="3">
        <v>0.5</v>
      </c>
      <c r="AJ2">
        <v>9</v>
      </c>
      <c r="AK2" s="3">
        <v>16.899999999999999</v>
      </c>
      <c r="AL2" s="3">
        <f>IF(Semi_total_bulk!AM2="BLD",0.65*0.1,Semi_total_bulk!AM2)*10000</f>
        <v>2000</v>
      </c>
      <c r="AM2" s="3">
        <v>72.2</v>
      </c>
      <c r="AN2" s="3">
        <v>1.5</v>
      </c>
      <c r="AO2">
        <f>IF(Semi_total_bulk!AJ2="BLD", 0.65*0.1, Semi_total_bulk!AJ2)</f>
        <v>1</v>
      </c>
    </row>
    <row r="3" spans="1:41" x14ac:dyDescent="0.35">
      <c r="A3" s="5" t="s">
        <v>188</v>
      </c>
      <c r="B3" s="3">
        <v>0.7</v>
      </c>
      <c r="C3" s="3">
        <v>129.9</v>
      </c>
      <c r="D3" s="3">
        <v>13.9</v>
      </c>
      <c r="E3">
        <v>46</v>
      </c>
      <c r="F3" s="3">
        <f>IF(Semi_total_bulk!F3="BLD", 0.65*0.1, Semi_total_bulk!F3)</f>
        <v>6.5000000000000002E-2</v>
      </c>
      <c r="G3" s="3">
        <v>31.9</v>
      </c>
      <c r="H3" s="3">
        <v>9.6</v>
      </c>
      <c r="I3">
        <v>297</v>
      </c>
      <c r="J3" s="3">
        <f>Semi_total_bulk!J3*10000</f>
        <v>26300</v>
      </c>
      <c r="K3">
        <f>IF(Semi_total_bulk!K3="BLD", 0.65*1, Semi_total_bulk!K3)</f>
        <v>4</v>
      </c>
      <c r="L3" s="3">
        <v>1.8</v>
      </c>
      <c r="M3" s="3">
        <v>6</v>
      </c>
      <c r="N3">
        <v>166</v>
      </c>
      <c r="O3" s="3">
        <f>IF(Semi_total_bulk!O3="BLD", 0.65*0.1, Semi_total_bulk!O3)</f>
        <v>6.5000000000000002E-2</v>
      </c>
      <c r="P3" s="3">
        <v>0.3</v>
      </c>
      <c r="Q3" s="3">
        <f>IF(Semi_total_bulk!Q3="BLD", 0.65*0.1, Semi_total_bulk!Q3)</f>
        <v>0.2</v>
      </c>
      <c r="R3">
        <v>67</v>
      </c>
      <c r="S3" s="3">
        <f>Semi_total_bulk!S3*10000</f>
        <v>13799.999999999998</v>
      </c>
      <c r="T3" s="3">
        <f>Semi_total_bulk!T3*10000</f>
        <v>630</v>
      </c>
      <c r="U3" s="3">
        <v>23.2</v>
      </c>
      <c r="V3">
        <v>115</v>
      </c>
      <c r="W3" s="3">
        <f>Semi_total_bulk!W3*10000</f>
        <v>10500</v>
      </c>
      <c r="X3">
        <v>589</v>
      </c>
      <c r="Y3" s="3">
        <f>Semi_total_bulk!Y3*10000</f>
        <v>3070</v>
      </c>
      <c r="Z3" s="3">
        <f>Semi_total_bulk!Z3*10000</f>
        <v>54000</v>
      </c>
      <c r="AA3" s="3">
        <f>Semi_total_bulk!AA3*10000</f>
        <v>28350</v>
      </c>
      <c r="AB3" s="3">
        <f>Semi_total_bulk!AB3*10000</f>
        <v>19400</v>
      </c>
      <c r="AC3" s="3">
        <v>0.6</v>
      </c>
      <c r="AD3" s="3">
        <v>54.6</v>
      </c>
      <c r="AE3">
        <v>48</v>
      </c>
      <c r="AF3" s="3">
        <v>1.7</v>
      </c>
      <c r="AG3" s="3">
        <v>16.3</v>
      </c>
      <c r="AH3" s="3">
        <v>7.3</v>
      </c>
      <c r="AI3" s="3">
        <v>0.5</v>
      </c>
      <c r="AJ3">
        <v>9</v>
      </c>
      <c r="AK3" s="3">
        <v>17.7</v>
      </c>
      <c r="AL3" s="3">
        <f>IF(Semi_total_bulk!AM3="BLD",0.65*0.1,Semi_total_bulk!AM3)*10000</f>
        <v>2000</v>
      </c>
      <c r="AM3" s="3">
        <v>75.099999999999994</v>
      </c>
      <c r="AN3" s="3">
        <v>1.5</v>
      </c>
      <c r="AO3">
        <f>IF(Semi_total_bulk!AJ3="BLD", 0.65*0.1, Semi_total_bulk!AJ3)</f>
        <v>1</v>
      </c>
    </row>
    <row r="4" spans="1:41" x14ac:dyDescent="0.35">
      <c r="A4" s="5" t="s">
        <v>189</v>
      </c>
      <c r="B4" s="3">
        <v>1.2</v>
      </c>
      <c r="C4" s="3">
        <v>145.4</v>
      </c>
      <c r="D4" s="3">
        <v>14.2</v>
      </c>
      <c r="E4">
        <v>47</v>
      </c>
      <c r="F4" s="3">
        <f>IF(Semi_total_bulk!F4="BLD", 0.65*0.1, Semi_total_bulk!F4)</f>
        <v>6.5000000000000002E-2</v>
      </c>
      <c r="G4" s="3">
        <v>33.799999999999997</v>
      </c>
      <c r="H4" s="3">
        <v>9.9</v>
      </c>
      <c r="I4">
        <v>296</v>
      </c>
      <c r="J4" s="3">
        <f>Semi_total_bulk!J4*10000</f>
        <v>26300</v>
      </c>
      <c r="K4">
        <f>IF(Semi_total_bulk!K4="BLD", 0.65*1, Semi_total_bulk!K4)</f>
        <v>5</v>
      </c>
      <c r="L4" s="3">
        <v>2</v>
      </c>
      <c r="M4" s="3">
        <v>6.3</v>
      </c>
      <c r="N4">
        <v>164</v>
      </c>
      <c r="O4" s="3">
        <f>IF(Semi_total_bulk!O4="BLD", 0.65*0.1, Semi_total_bulk!O4)</f>
        <v>6.5000000000000002E-2</v>
      </c>
      <c r="P4" s="3">
        <v>0.3</v>
      </c>
      <c r="Q4" s="3">
        <f>IF(Semi_total_bulk!Q4="BLD", 0.65*0.1, Semi_total_bulk!Q4)</f>
        <v>0.2</v>
      </c>
      <c r="R4">
        <v>70</v>
      </c>
      <c r="S4" s="3">
        <f>Semi_total_bulk!S4*10000</f>
        <v>13400</v>
      </c>
      <c r="T4" s="3">
        <f>Semi_total_bulk!T4*10000</f>
        <v>560</v>
      </c>
      <c r="U4" s="3">
        <v>23.8</v>
      </c>
      <c r="V4">
        <v>119</v>
      </c>
      <c r="W4" s="3">
        <f>Semi_total_bulk!W4*10000</f>
        <v>10700</v>
      </c>
      <c r="X4">
        <v>622</v>
      </c>
      <c r="Y4" s="3">
        <f>Semi_total_bulk!Y4*10000</f>
        <v>3140</v>
      </c>
      <c r="Z4" s="3">
        <f>Semi_total_bulk!Z4*10000</f>
        <v>54300</v>
      </c>
      <c r="AA4" s="3">
        <f>Semi_total_bulk!AA4*10000</f>
        <v>27390</v>
      </c>
      <c r="AB4" s="3">
        <f>Semi_total_bulk!AB4*10000</f>
        <v>20000</v>
      </c>
      <c r="AC4" s="3">
        <v>0.5</v>
      </c>
      <c r="AD4" s="3">
        <v>53.1</v>
      </c>
      <c r="AE4">
        <v>49</v>
      </c>
      <c r="AF4" s="3">
        <v>1.5</v>
      </c>
      <c r="AG4" s="3">
        <v>16.100000000000001</v>
      </c>
      <c r="AH4" s="3">
        <v>7.2</v>
      </c>
      <c r="AI4" s="3">
        <v>0.4</v>
      </c>
      <c r="AJ4">
        <v>9</v>
      </c>
      <c r="AK4" s="3">
        <v>18.399999999999999</v>
      </c>
      <c r="AL4" s="3">
        <f>IF(Semi_total_bulk!AM4="BLD",0.65*0.1,Semi_total_bulk!AM4)*10000</f>
        <v>2000</v>
      </c>
      <c r="AM4" s="3">
        <v>77.099999999999994</v>
      </c>
      <c r="AN4" s="3">
        <v>1.5</v>
      </c>
      <c r="AO4">
        <f>IF(Semi_total_bulk!AJ4="BLD", 0.65*0.1, Semi_total_bulk!AJ4)</f>
        <v>1</v>
      </c>
    </row>
    <row r="5" spans="1:41" x14ac:dyDescent="0.35">
      <c r="A5" s="5" t="s">
        <v>190</v>
      </c>
      <c r="B5" s="3">
        <v>3</v>
      </c>
      <c r="C5" s="3">
        <v>193.4</v>
      </c>
      <c r="D5" s="3">
        <v>14.4</v>
      </c>
      <c r="E5">
        <v>49</v>
      </c>
      <c r="F5" s="3">
        <f>IF(Semi_total_bulk!F5="BLD", 0.65*0.1, Semi_total_bulk!F5)</f>
        <v>0.1</v>
      </c>
      <c r="G5" s="3">
        <v>35.799999999999997</v>
      </c>
      <c r="H5" s="3">
        <v>10.199999999999999</v>
      </c>
      <c r="I5">
        <v>282</v>
      </c>
      <c r="J5" s="3">
        <f>Semi_total_bulk!J5*10000</f>
        <v>26700</v>
      </c>
      <c r="K5">
        <f>IF(Semi_total_bulk!K5="BLD", 0.65*1, Semi_total_bulk!K5)</f>
        <v>5</v>
      </c>
      <c r="L5" s="3">
        <v>2.5</v>
      </c>
      <c r="M5" s="3">
        <v>6.5</v>
      </c>
      <c r="N5">
        <v>154</v>
      </c>
      <c r="O5" s="3">
        <f>IF(Semi_total_bulk!O5="BLD", 0.65*0.1, Semi_total_bulk!O5)</f>
        <v>6.5000000000000002E-2</v>
      </c>
      <c r="P5" s="3">
        <v>0.3</v>
      </c>
      <c r="Q5" s="3">
        <f>IF(Semi_total_bulk!Q5="BLD", 0.65*0.1, Semi_total_bulk!Q5)</f>
        <v>0.2</v>
      </c>
      <c r="R5">
        <v>69</v>
      </c>
      <c r="S5" s="3">
        <f>Semi_total_bulk!S5*10000</f>
        <v>12500</v>
      </c>
      <c r="T5" s="3">
        <f>Semi_total_bulk!T5*10000</f>
        <v>530</v>
      </c>
      <c r="U5" s="3">
        <v>23.7</v>
      </c>
      <c r="V5">
        <v>131</v>
      </c>
      <c r="W5" s="3">
        <f>Semi_total_bulk!W5*10000</f>
        <v>10800</v>
      </c>
      <c r="X5">
        <v>651</v>
      </c>
      <c r="Y5" s="3">
        <f>Semi_total_bulk!Y5*10000</f>
        <v>3020</v>
      </c>
      <c r="Z5" s="3">
        <f>Semi_total_bulk!Z5*10000</f>
        <v>53800</v>
      </c>
      <c r="AA5" s="3">
        <f>Semi_total_bulk!AA5*10000</f>
        <v>27050</v>
      </c>
      <c r="AB5" s="3">
        <f>Semi_total_bulk!AB5*10000</f>
        <v>20000</v>
      </c>
      <c r="AC5" s="3">
        <v>0.6</v>
      </c>
      <c r="AD5" s="3">
        <v>51.8</v>
      </c>
      <c r="AE5">
        <v>48</v>
      </c>
      <c r="AF5" s="3">
        <v>1.5</v>
      </c>
      <c r="AG5" s="3">
        <v>15.4</v>
      </c>
      <c r="AH5" s="3">
        <v>6.8</v>
      </c>
      <c r="AI5" s="3">
        <v>0.4</v>
      </c>
      <c r="AJ5">
        <v>9</v>
      </c>
      <c r="AK5" s="3">
        <v>18.8</v>
      </c>
      <c r="AL5" s="3">
        <f>IF(Semi_total_bulk!AM5="BLD",0.65*0.1,Semi_total_bulk!AM5)*10000</f>
        <v>3000</v>
      </c>
      <c r="AM5" s="3">
        <v>78.099999999999994</v>
      </c>
      <c r="AN5" s="3">
        <v>1.5</v>
      </c>
      <c r="AO5">
        <f>IF(Semi_total_bulk!AJ5="BLD", 0.65*0.1, Semi_total_bulk!AJ5)</f>
        <v>1</v>
      </c>
    </row>
    <row r="6" spans="1:41" x14ac:dyDescent="0.35">
      <c r="A6" s="5" t="s">
        <v>191</v>
      </c>
      <c r="B6" s="3">
        <v>3.5</v>
      </c>
      <c r="C6" s="3">
        <v>215.5</v>
      </c>
      <c r="D6" s="3">
        <v>14.2</v>
      </c>
      <c r="E6">
        <v>48</v>
      </c>
      <c r="F6" s="3">
        <f>IF(Semi_total_bulk!F6="BLD", 0.65*0.1, Semi_total_bulk!F6)</f>
        <v>0.1</v>
      </c>
      <c r="G6" s="3">
        <v>37.1</v>
      </c>
      <c r="H6" s="3">
        <v>10.6</v>
      </c>
      <c r="I6">
        <v>285</v>
      </c>
      <c r="J6" s="3">
        <f>Semi_total_bulk!J6*10000</f>
        <v>28300</v>
      </c>
      <c r="K6">
        <f>IF(Semi_total_bulk!K6="BLD", 0.65*1, Semi_total_bulk!K6)</f>
        <v>6</v>
      </c>
      <c r="L6" s="3">
        <v>2.4</v>
      </c>
      <c r="M6" s="3">
        <v>6.6</v>
      </c>
      <c r="N6">
        <v>148</v>
      </c>
      <c r="O6" s="3">
        <f>IF(Semi_total_bulk!O6="BLD", 0.65*0.1, Semi_total_bulk!O6)</f>
        <v>6.5000000000000002E-2</v>
      </c>
      <c r="P6" s="3">
        <v>0.3</v>
      </c>
      <c r="Q6" s="3">
        <f>IF(Semi_total_bulk!Q6="BLD", 0.65*0.1, Semi_total_bulk!Q6)</f>
        <v>0.2</v>
      </c>
      <c r="R6">
        <v>72</v>
      </c>
      <c r="S6" s="3">
        <f>Semi_total_bulk!S6*10000</f>
        <v>12400</v>
      </c>
      <c r="T6" s="3">
        <f>Semi_total_bulk!T6*10000</f>
        <v>550</v>
      </c>
      <c r="U6" s="3">
        <v>23.9</v>
      </c>
      <c r="V6">
        <v>157</v>
      </c>
      <c r="W6" s="3">
        <f>Semi_total_bulk!W6*10000</f>
        <v>10900</v>
      </c>
      <c r="X6">
        <v>693</v>
      </c>
      <c r="Y6" s="3">
        <f>Semi_total_bulk!Y6*10000</f>
        <v>2920</v>
      </c>
      <c r="Z6" s="3">
        <f>Semi_total_bulk!Z6*10000</f>
        <v>54900</v>
      </c>
      <c r="AA6" s="3">
        <f>Semi_total_bulk!AA6*10000</f>
        <v>26629.999999999996</v>
      </c>
      <c r="AB6" s="3">
        <f>Semi_total_bulk!AB6*10000</f>
        <v>21000</v>
      </c>
      <c r="AC6" s="3">
        <v>0.6</v>
      </c>
      <c r="AD6" s="3">
        <v>49.7</v>
      </c>
      <c r="AE6">
        <v>49</v>
      </c>
      <c r="AF6" s="3">
        <v>1.5</v>
      </c>
      <c r="AG6" s="3">
        <v>14.6</v>
      </c>
      <c r="AH6" s="3">
        <v>6.6</v>
      </c>
      <c r="AI6" s="3">
        <v>0.4</v>
      </c>
      <c r="AJ6">
        <v>9</v>
      </c>
      <c r="AK6" s="3">
        <v>19</v>
      </c>
      <c r="AL6" s="3">
        <f>IF(Semi_total_bulk!AM6="BLD",0.65*0.1,Semi_total_bulk!AM6)*10000</f>
        <v>3000</v>
      </c>
      <c r="AM6" s="3">
        <v>79.599999999999994</v>
      </c>
      <c r="AN6" s="3">
        <v>1.4</v>
      </c>
      <c r="AO6">
        <f>IF(Semi_total_bulk!AJ6="BLD", 0.65*0.1, Semi_total_bulk!AJ6)</f>
        <v>1</v>
      </c>
    </row>
    <row r="7" spans="1:41" x14ac:dyDescent="0.35">
      <c r="A7" s="5" t="s">
        <v>192</v>
      </c>
      <c r="B7" s="3">
        <v>3.6</v>
      </c>
      <c r="C7" s="3">
        <v>236.4</v>
      </c>
      <c r="D7" s="3">
        <v>13.9</v>
      </c>
      <c r="E7">
        <v>47</v>
      </c>
      <c r="F7" s="3">
        <f>IF(Semi_total_bulk!F7="BLD", 0.65*0.1, Semi_total_bulk!F7)</f>
        <v>0.1</v>
      </c>
      <c r="G7" s="3">
        <v>37.799999999999997</v>
      </c>
      <c r="H7" s="3">
        <v>10.5</v>
      </c>
      <c r="I7">
        <v>270</v>
      </c>
      <c r="J7" s="3">
        <f>Semi_total_bulk!J7*10000</f>
        <v>28600</v>
      </c>
      <c r="K7">
        <f>IF(Semi_total_bulk!K7="BLD", 0.65*1, Semi_total_bulk!K7)</f>
        <v>7</v>
      </c>
      <c r="L7" s="3">
        <v>2.4</v>
      </c>
      <c r="M7" s="3">
        <v>6.3</v>
      </c>
      <c r="N7">
        <v>145</v>
      </c>
      <c r="O7" s="3">
        <f>IF(Semi_total_bulk!O7="BLD", 0.65*0.1, Semi_total_bulk!O7)</f>
        <v>6.5000000000000002E-2</v>
      </c>
      <c r="P7" s="3">
        <v>0.3</v>
      </c>
      <c r="Q7" s="3">
        <f>IF(Semi_total_bulk!Q7="BLD", 0.65*0.1, Semi_total_bulk!Q7)</f>
        <v>0.2</v>
      </c>
      <c r="R7">
        <v>75</v>
      </c>
      <c r="S7" s="3">
        <f>Semi_total_bulk!S7*10000</f>
        <v>12000</v>
      </c>
      <c r="T7" s="3">
        <f>Semi_total_bulk!T7*10000</f>
        <v>490</v>
      </c>
      <c r="U7" s="3">
        <v>23.2</v>
      </c>
      <c r="V7">
        <v>157</v>
      </c>
      <c r="W7" s="3">
        <f>Semi_total_bulk!W7*10000</f>
        <v>11000</v>
      </c>
      <c r="X7">
        <v>722</v>
      </c>
      <c r="Y7" s="3">
        <f>Semi_total_bulk!Y7*10000</f>
        <v>2849.9999999999995</v>
      </c>
      <c r="Z7" s="3">
        <f>Semi_total_bulk!Z7*10000</f>
        <v>55900</v>
      </c>
      <c r="AA7" s="3">
        <f>Semi_total_bulk!AA7*10000</f>
        <v>26560</v>
      </c>
      <c r="AB7" s="3">
        <f>Semi_total_bulk!AB7*10000</f>
        <v>21300</v>
      </c>
      <c r="AC7" s="3">
        <v>0.5</v>
      </c>
      <c r="AD7" s="3">
        <v>48.5</v>
      </c>
      <c r="AE7">
        <v>47</v>
      </c>
      <c r="AF7" s="3">
        <v>1.5</v>
      </c>
      <c r="AG7" s="3">
        <v>14.2</v>
      </c>
      <c r="AH7" s="3">
        <v>6.4</v>
      </c>
      <c r="AI7" s="3">
        <v>0.4</v>
      </c>
      <c r="AJ7">
        <v>9</v>
      </c>
      <c r="AK7" s="3">
        <v>18.8</v>
      </c>
      <c r="AL7" s="3">
        <f>IF(Semi_total_bulk!AM7="BLD",0.65*0.1,Semi_total_bulk!AM7)*10000</f>
        <v>3000</v>
      </c>
      <c r="AM7" s="3">
        <v>79.400000000000006</v>
      </c>
      <c r="AN7" s="3">
        <v>1.4</v>
      </c>
      <c r="AO7">
        <f>IF(Semi_total_bulk!AJ7="BLD", 0.65*0.1, Semi_total_bulk!AJ7)</f>
        <v>1</v>
      </c>
    </row>
    <row r="8" spans="1:41" x14ac:dyDescent="0.35">
      <c r="A8" s="5" t="s">
        <v>193</v>
      </c>
      <c r="B8" s="3">
        <v>3.3</v>
      </c>
      <c r="C8" s="3">
        <v>292.5</v>
      </c>
      <c r="D8" s="3">
        <v>14.3</v>
      </c>
      <c r="E8">
        <v>47</v>
      </c>
      <c r="F8" s="3">
        <f>IF(Semi_total_bulk!F8="BLD", 0.65*0.1, Semi_total_bulk!F8)</f>
        <v>0.1</v>
      </c>
      <c r="G8" s="3">
        <v>39.299999999999997</v>
      </c>
      <c r="H8" s="3">
        <v>10.9</v>
      </c>
      <c r="I8">
        <v>265</v>
      </c>
      <c r="J8" s="3">
        <f>Semi_total_bulk!J8*10000</f>
        <v>28700</v>
      </c>
      <c r="K8">
        <f>IF(Semi_total_bulk!K8="BLD", 0.65*1, Semi_total_bulk!K8)</f>
        <v>8</v>
      </c>
      <c r="L8" s="3">
        <v>2.4</v>
      </c>
      <c r="M8" s="3">
        <v>6.5</v>
      </c>
      <c r="N8">
        <v>136</v>
      </c>
      <c r="O8" s="3">
        <f>IF(Semi_total_bulk!O8="BLD", 0.65*0.1, Semi_total_bulk!O8)</f>
        <v>6.5000000000000002E-2</v>
      </c>
      <c r="P8" s="3">
        <v>0.3</v>
      </c>
      <c r="Q8" s="3">
        <f>IF(Semi_total_bulk!Q8="BLD", 0.65*0.1, Semi_total_bulk!Q8)</f>
        <v>0.2</v>
      </c>
      <c r="R8">
        <v>75</v>
      </c>
      <c r="S8" s="3">
        <f>Semi_total_bulk!S8*10000</f>
        <v>10700</v>
      </c>
      <c r="T8" s="3">
        <f>Semi_total_bulk!T8*10000</f>
        <v>480</v>
      </c>
      <c r="U8" s="3">
        <v>23.7</v>
      </c>
      <c r="V8">
        <v>176</v>
      </c>
      <c r="W8" s="3">
        <f>Semi_total_bulk!W8*10000</f>
        <v>11000</v>
      </c>
      <c r="X8">
        <v>787</v>
      </c>
      <c r="Y8" s="3">
        <f>Semi_total_bulk!Y8*10000</f>
        <v>2839.9999999999995</v>
      </c>
      <c r="Z8" s="3">
        <f>Semi_total_bulk!Z8*10000</f>
        <v>57600</v>
      </c>
      <c r="AA8" s="3">
        <f>Semi_total_bulk!AA8*10000</f>
        <v>26250</v>
      </c>
      <c r="AB8" s="3">
        <f>Semi_total_bulk!AB8*10000</f>
        <v>21800</v>
      </c>
      <c r="AC8" s="3">
        <v>0.5</v>
      </c>
      <c r="AD8" s="3">
        <v>49.1</v>
      </c>
      <c r="AE8">
        <v>48</v>
      </c>
      <c r="AF8" s="3">
        <v>1.5</v>
      </c>
      <c r="AG8" s="3">
        <v>13.9</v>
      </c>
      <c r="AH8" s="3">
        <v>6.1</v>
      </c>
      <c r="AI8" s="3">
        <v>0.4</v>
      </c>
      <c r="AJ8">
        <v>9</v>
      </c>
      <c r="AK8" s="3">
        <v>19.100000000000001</v>
      </c>
      <c r="AL8" s="3">
        <f>IF(Semi_total_bulk!AM8="BLD",0.65*0.1,Semi_total_bulk!AM8)*10000</f>
        <v>3000</v>
      </c>
      <c r="AM8" s="3">
        <v>81.7</v>
      </c>
      <c r="AN8" s="3">
        <v>1.4</v>
      </c>
      <c r="AO8">
        <f>IF(Semi_total_bulk!AJ8="BLD", 0.65*0.1, Semi_total_bulk!AJ8)</f>
        <v>1</v>
      </c>
    </row>
    <row r="9" spans="1:41" x14ac:dyDescent="0.35">
      <c r="A9" s="5" t="s">
        <v>194</v>
      </c>
      <c r="B9" s="3">
        <v>3.2</v>
      </c>
      <c r="C9" s="3">
        <v>449.3</v>
      </c>
      <c r="D9" s="3">
        <v>13.3</v>
      </c>
      <c r="E9">
        <v>44</v>
      </c>
      <c r="F9" s="3">
        <f>IF(Semi_total_bulk!F9="BLD", 0.65*0.1, Semi_total_bulk!F9)</f>
        <v>0.1</v>
      </c>
      <c r="G9" s="3">
        <v>42.6</v>
      </c>
      <c r="H9" s="3">
        <v>11.4</v>
      </c>
      <c r="I9">
        <v>254</v>
      </c>
      <c r="J9" s="3">
        <f>Semi_total_bulk!J9*10000</f>
        <v>30200</v>
      </c>
      <c r="K9">
        <f>IF(Semi_total_bulk!K9="BLD", 0.65*1, Semi_total_bulk!K9)</f>
        <v>6</v>
      </c>
      <c r="L9" s="3">
        <v>2.2999999999999998</v>
      </c>
      <c r="M9" s="3">
        <v>6.4</v>
      </c>
      <c r="N9">
        <v>125</v>
      </c>
      <c r="O9" s="3">
        <f>IF(Semi_total_bulk!O9="BLD", 0.65*0.1, Semi_total_bulk!O9)</f>
        <v>6.5000000000000002E-2</v>
      </c>
      <c r="P9" s="3">
        <v>0.3</v>
      </c>
      <c r="Q9" s="3">
        <f>IF(Semi_total_bulk!Q9="BLD", 0.65*0.1, Semi_total_bulk!Q9)</f>
        <v>0.3</v>
      </c>
      <c r="R9">
        <v>79</v>
      </c>
      <c r="S9" s="3">
        <f>Semi_total_bulk!S9*10000</f>
        <v>9100</v>
      </c>
      <c r="T9" s="3">
        <f>Semi_total_bulk!T9*10000</f>
        <v>460</v>
      </c>
      <c r="U9" s="3">
        <v>22.8</v>
      </c>
      <c r="V9">
        <v>201</v>
      </c>
      <c r="W9" s="3">
        <f>Semi_total_bulk!W9*10000</f>
        <v>10800</v>
      </c>
      <c r="X9">
        <v>899</v>
      </c>
      <c r="Y9" s="3">
        <f>Semi_total_bulk!Y9*10000</f>
        <v>2760.0000000000005</v>
      </c>
      <c r="Z9" s="3">
        <f>Semi_total_bulk!Z9*10000</f>
        <v>58900</v>
      </c>
      <c r="AA9" s="3">
        <f>Semi_total_bulk!AA9*10000</f>
        <v>25640</v>
      </c>
      <c r="AB9" s="3">
        <f>Semi_total_bulk!AB9*10000</f>
        <v>23900</v>
      </c>
      <c r="AC9" s="3">
        <v>0.5</v>
      </c>
      <c r="AD9" s="3">
        <v>51.2</v>
      </c>
      <c r="AE9">
        <v>46</v>
      </c>
      <c r="AF9" s="3">
        <v>1.5</v>
      </c>
      <c r="AG9" s="3">
        <v>12.9</v>
      </c>
      <c r="AH9" s="3">
        <v>5.6</v>
      </c>
      <c r="AI9" s="3">
        <v>0.3</v>
      </c>
      <c r="AJ9">
        <v>9</v>
      </c>
      <c r="AK9" s="3">
        <v>18.8</v>
      </c>
      <c r="AL9" s="3">
        <f>IF(Semi_total_bulk!AM9="BLD",0.65*0.1,Semi_total_bulk!AM9)*10000</f>
        <v>3000</v>
      </c>
      <c r="AM9" s="3">
        <v>84.7</v>
      </c>
      <c r="AN9" s="3">
        <v>1.5</v>
      </c>
      <c r="AO9">
        <f>IF(Semi_total_bulk!AJ9="BLD", 0.65*0.1, Semi_total_bulk!AJ9)</f>
        <v>1</v>
      </c>
    </row>
    <row r="10" spans="1:41" x14ac:dyDescent="0.35">
      <c r="A10" s="5" t="s">
        <v>195</v>
      </c>
      <c r="B10" s="3">
        <v>2.2999999999999998</v>
      </c>
      <c r="C10" s="3">
        <v>700.4</v>
      </c>
      <c r="D10" s="3">
        <v>9.1</v>
      </c>
      <c r="E10">
        <v>36</v>
      </c>
      <c r="F10" s="3">
        <f>IF(Semi_total_bulk!F10="BLD", 0.65*0.1, Semi_total_bulk!F10)</f>
        <v>0.2</v>
      </c>
      <c r="G10" s="3">
        <v>46.2</v>
      </c>
      <c r="H10" s="3">
        <v>11.7</v>
      </c>
      <c r="I10">
        <v>211</v>
      </c>
      <c r="J10" s="3">
        <f>Semi_total_bulk!J10*10000</f>
        <v>29700.000000000004</v>
      </c>
      <c r="K10">
        <f>IF(Semi_total_bulk!K10="BLD", 0.65*1, Semi_total_bulk!K10)</f>
        <v>7</v>
      </c>
      <c r="L10" s="3">
        <v>2.1</v>
      </c>
      <c r="M10" s="3">
        <v>6.2</v>
      </c>
      <c r="N10">
        <v>97</v>
      </c>
      <c r="O10" s="3">
        <f>IF(Semi_total_bulk!O10="BLD", 0.65*0.1, Semi_total_bulk!O10)</f>
        <v>6.5000000000000002E-2</v>
      </c>
      <c r="P10" s="3">
        <v>0.3</v>
      </c>
      <c r="Q10" s="3">
        <f>IF(Semi_total_bulk!Q10="BLD", 0.65*0.1, Semi_total_bulk!Q10)</f>
        <v>0.4</v>
      </c>
      <c r="R10">
        <v>79</v>
      </c>
      <c r="S10" s="3">
        <f>Semi_total_bulk!S10*10000</f>
        <v>5500</v>
      </c>
      <c r="T10" s="3">
        <f>Semi_total_bulk!T10*10000</f>
        <v>340</v>
      </c>
      <c r="U10" s="3">
        <v>21</v>
      </c>
      <c r="V10">
        <v>277</v>
      </c>
      <c r="W10" s="3">
        <f>Semi_total_bulk!W10*10000</f>
        <v>9900</v>
      </c>
      <c r="X10">
        <v>1121</v>
      </c>
      <c r="Y10" s="3">
        <f>Semi_total_bulk!Y10*10000</f>
        <v>2400</v>
      </c>
      <c r="Z10" s="3">
        <f>Semi_total_bulk!Z10*10000</f>
        <v>59000</v>
      </c>
      <c r="AA10" s="3">
        <f>Semi_total_bulk!AA10*10000</f>
        <v>22150</v>
      </c>
      <c r="AB10" s="3">
        <f>Semi_total_bulk!AB10*10000</f>
        <v>26200</v>
      </c>
      <c r="AC10" s="3">
        <v>0.4</v>
      </c>
      <c r="AD10" s="3">
        <v>46.5</v>
      </c>
      <c r="AE10">
        <v>42</v>
      </c>
      <c r="AF10" s="3">
        <v>1.4</v>
      </c>
      <c r="AG10" s="3">
        <v>10</v>
      </c>
      <c r="AH10" s="3">
        <v>4.3</v>
      </c>
      <c r="AI10" s="3">
        <v>0.3</v>
      </c>
      <c r="AJ10">
        <v>8</v>
      </c>
      <c r="AK10" s="3">
        <v>16.899999999999999</v>
      </c>
      <c r="AL10" s="3">
        <f>IF(Semi_total_bulk!AM10="BLD",0.65*0.1,Semi_total_bulk!AM10)*10000</f>
        <v>2000</v>
      </c>
      <c r="AM10" s="3">
        <v>86.8</v>
      </c>
      <c r="AN10" s="3">
        <v>1.3</v>
      </c>
      <c r="AO10">
        <f>IF(Semi_total_bulk!AJ10="BLD", 0.65*0.1, Semi_total_bulk!AJ10)</f>
        <v>1</v>
      </c>
    </row>
    <row r="11" spans="1:41" x14ac:dyDescent="0.35">
      <c r="A11" s="5" t="s">
        <v>196</v>
      </c>
      <c r="B11" s="3">
        <v>1.8</v>
      </c>
      <c r="C11" s="3">
        <v>719.8</v>
      </c>
      <c r="D11" s="3">
        <v>6.2</v>
      </c>
      <c r="E11">
        <v>32</v>
      </c>
      <c r="F11" s="3">
        <f>IF(Semi_total_bulk!F11="BLD", 0.65*0.1, Semi_total_bulk!F11)</f>
        <v>0.2</v>
      </c>
      <c r="G11" s="3">
        <v>50</v>
      </c>
      <c r="H11" s="3">
        <v>13</v>
      </c>
      <c r="I11">
        <v>224</v>
      </c>
      <c r="J11" s="3">
        <f>Semi_total_bulk!J11*10000</f>
        <v>31800</v>
      </c>
      <c r="K11">
        <f>IF(Semi_total_bulk!K11="BLD", 0.65*1, Semi_total_bulk!K11)</f>
        <v>3</v>
      </c>
      <c r="L11" s="3">
        <v>1.9</v>
      </c>
      <c r="M11" s="3">
        <v>5.9</v>
      </c>
      <c r="N11">
        <v>76</v>
      </c>
      <c r="O11" s="3">
        <f>IF(Semi_total_bulk!O11="BLD", 0.65*0.1, Semi_total_bulk!O11)</f>
        <v>6.5000000000000002E-2</v>
      </c>
      <c r="P11" s="3">
        <v>0.3</v>
      </c>
      <c r="Q11" s="3">
        <f>IF(Semi_total_bulk!Q11="BLD", 0.65*0.1, Semi_total_bulk!Q11)</f>
        <v>0.4</v>
      </c>
      <c r="R11">
        <v>82</v>
      </c>
      <c r="S11" s="3">
        <f>Semi_total_bulk!S11*10000</f>
        <v>3900</v>
      </c>
      <c r="T11" s="3">
        <f>Semi_total_bulk!T11*10000</f>
        <v>290</v>
      </c>
      <c r="U11" s="3">
        <v>19.399999999999999</v>
      </c>
      <c r="V11">
        <v>321</v>
      </c>
      <c r="W11" s="3">
        <f>Semi_total_bulk!W11*10000</f>
        <v>10300</v>
      </c>
      <c r="X11">
        <v>1204</v>
      </c>
      <c r="Y11" s="3">
        <f>Semi_total_bulk!Y11*10000</f>
        <v>2300</v>
      </c>
      <c r="Z11" s="3">
        <f>Semi_total_bulk!Z11*10000</f>
        <v>60300</v>
      </c>
      <c r="AA11" s="3">
        <f>Semi_total_bulk!AA11*10000</f>
        <v>21030.000000000004</v>
      </c>
      <c r="AB11" s="3">
        <f>Semi_total_bulk!AB11*10000</f>
        <v>28300</v>
      </c>
      <c r="AC11" s="3">
        <v>0.3</v>
      </c>
      <c r="AD11" s="3">
        <v>45.6</v>
      </c>
      <c r="AE11">
        <v>39</v>
      </c>
      <c r="AF11" s="3">
        <v>1.3</v>
      </c>
      <c r="AG11" s="3">
        <v>8.9</v>
      </c>
      <c r="AH11" s="3">
        <v>3.5</v>
      </c>
      <c r="AI11" s="3">
        <v>0.2</v>
      </c>
      <c r="AJ11">
        <v>9</v>
      </c>
      <c r="AK11" s="3">
        <v>16.7</v>
      </c>
      <c r="AL11" s="3">
        <f>IF(Semi_total_bulk!AM11="BLD",0.65*0.1,Semi_total_bulk!AM11)*10000</f>
        <v>2000</v>
      </c>
      <c r="AM11" s="3">
        <v>88.9</v>
      </c>
      <c r="AN11" s="3">
        <v>1.3</v>
      </c>
      <c r="AO11">
        <f>IF(Semi_total_bulk!AJ11="BLD", 0.65*0.1, Semi_total_bulk!AJ11)</f>
        <v>6.5000000000000002E-2</v>
      </c>
    </row>
    <row r="12" spans="1:41" x14ac:dyDescent="0.35">
      <c r="A12" s="5" t="s">
        <v>197</v>
      </c>
      <c r="B12" s="3">
        <v>1.6</v>
      </c>
      <c r="C12" s="3">
        <v>670.9</v>
      </c>
      <c r="D12" s="3">
        <v>6.1</v>
      </c>
      <c r="E12">
        <v>30</v>
      </c>
      <c r="F12" s="3">
        <f>IF(Semi_total_bulk!F12="BLD", 0.65*0.1, Semi_total_bulk!F12)</f>
        <v>0.1</v>
      </c>
      <c r="G12" s="3">
        <v>50.4</v>
      </c>
      <c r="H12" s="3">
        <v>11.9</v>
      </c>
      <c r="I12">
        <v>190</v>
      </c>
      <c r="J12" s="3">
        <f>Semi_total_bulk!J12*10000</f>
        <v>30600</v>
      </c>
      <c r="K12">
        <f>IF(Semi_total_bulk!K12="BLD", 0.65*1, Semi_total_bulk!K12)</f>
        <v>3</v>
      </c>
      <c r="L12" s="3">
        <v>1.9</v>
      </c>
      <c r="M12" s="3">
        <v>6</v>
      </c>
      <c r="N12">
        <v>77</v>
      </c>
      <c r="O12" s="3">
        <f>IF(Semi_total_bulk!O12="BLD", 0.65*0.1, Semi_total_bulk!O12)</f>
        <v>6.5000000000000002E-2</v>
      </c>
      <c r="P12" s="3">
        <v>0.2</v>
      </c>
      <c r="Q12" s="3">
        <f>IF(Semi_total_bulk!Q12="BLD", 0.65*0.1, Semi_total_bulk!Q12)</f>
        <v>0.4</v>
      </c>
      <c r="R12">
        <v>81</v>
      </c>
      <c r="S12" s="3">
        <f>Semi_total_bulk!S12*10000</f>
        <v>3700</v>
      </c>
      <c r="T12" s="3">
        <f>Semi_total_bulk!T12*10000</f>
        <v>280</v>
      </c>
      <c r="U12" s="3">
        <v>19.600000000000001</v>
      </c>
      <c r="V12">
        <v>307</v>
      </c>
      <c r="W12" s="3">
        <f>Semi_total_bulk!W12*10000</f>
        <v>10000</v>
      </c>
      <c r="X12">
        <v>1274</v>
      </c>
      <c r="Y12" s="3">
        <f>Semi_total_bulk!Y12*10000</f>
        <v>2170</v>
      </c>
      <c r="Z12" s="3">
        <f>Semi_total_bulk!Z12*10000</f>
        <v>63800</v>
      </c>
      <c r="AA12" s="3">
        <f>Semi_total_bulk!AA12*10000</f>
        <v>21340</v>
      </c>
      <c r="AB12" s="3">
        <f>Semi_total_bulk!AB12*10000</f>
        <v>29300</v>
      </c>
      <c r="AC12" s="3">
        <v>0.3</v>
      </c>
      <c r="AD12" s="3">
        <v>46.6</v>
      </c>
      <c r="AE12">
        <v>39</v>
      </c>
      <c r="AF12" s="3">
        <v>1.4</v>
      </c>
      <c r="AG12" s="3">
        <v>8.6</v>
      </c>
      <c r="AH12" s="3">
        <v>3.4</v>
      </c>
      <c r="AI12" s="3">
        <v>0.2</v>
      </c>
      <c r="AJ12">
        <v>8</v>
      </c>
      <c r="AK12" s="3">
        <v>16.7</v>
      </c>
      <c r="AL12" s="3">
        <f>IF(Semi_total_bulk!AM12="BLD",0.65*0.1,Semi_total_bulk!AM12)*10000</f>
        <v>2000</v>
      </c>
      <c r="AM12" s="3">
        <v>92.7</v>
      </c>
      <c r="AN12" s="3">
        <v>1.3</v>
      </c>
      <c r="AO12">
        <f>IF(Semi_total_bulk!AJ12="BLD", 0.65*0.1, Semi_total_bulk!AJ12)</f>
        <v>1</v>
      </c>
    </row>
    <row r="13" spans="1:41" x14ac:dyDescent="0.35">
      <c r="A13" s="5" t="s">
        <v>198</v>
      </c>
      <c r="B13" s="3">
        <v>1.1000000000000001</v>
      </c>
      <c r="C13" s="3">
        <v>594.70000000000005</v>
      </c>
      <c r="D13" s="3">
        <v>4.0999999999999996</v>
      </c>
      <c r="E13">
        <v>24</v>
      </c>
      <c r="F13" s="3">
        <f>IF(Semi_total_bulk!F13="BLD", 0.65*0.1, Semi_total_bulk!F13)</f>
        <v>6.5000000000000002E-2</v>
      </c>
      <c r="G13" s="3">
        <v>50</v>
      </c>
      <c r="H13" s="3">
        <v>10.8</v>
      </c>
      <c r="I13">
        <v>165</v>
      </c>
      <c r="J13" s="3">
        <f>Semi_total_bulk!J13*10000</f>
        <v>29400</v>
      </c>
      <c r="K13">
        <f>IF(Semi_total_bulk!K13="BLD", 0.65*1, Semi_total_bulk!K13)</f>
        <v>3</v>
      </c>
      <c r="L13" s="3">
        <v>1.7</v>
      </c>
      <c r="M13" s="3">
        <v>6.1</v>
      </c>
      <c r="N13">
        <v>67</v>
      </c>
      <c r="O13" s="3">
        <f>IF(Semi_total_bulk!O13="BLD", 0.65*0.1, Semi_total_bulk!O13)</f>
        <v>6.5000000000000002E-2</v>
      </c>
      <c r="P13" s="3">
        <v>0.2</v>
      </c>
      <c r="Q13" s="3">
        <f>IF(Semi_total_bulk!Q13="BLD", 0.65*0.1, Semi_total_bulk!Q13)</f>
        <v>0.4</v>
      </c>
      <c r="R13">
        <v>80</v>
      </c>
      <c r="S13" s="3">
        <f>Semi_total_bulk!S13*10000</f>
        <v>2200</v>
      </c>
      <c r="T13" s="3">
        <f>Semi_total_bulk!T13*10000</f>
        <v>250</v>
      </c>
      <c r="U13" s="3">
        <v>19.3</v>
      </c>
      <c r="V13">
        <v>309</v>
      </c>
      <c r="W13" s="3">
        <f>Semi_total_bulk!W13*10000</f>
        <v>9300</v>
      </c>
      <c r="X13">
        <v>1330</v>
      </c>
      <c r="Y13" s="3">
        <f>Semi_total_bulk!Y13*10000</f>
        <v>2000</v>
      </c>
      <c r="Z13" s="3">
        <f>Semi_total_bulk!Z13*10000</f>
        <v>62699.999999999993</v>
      </c>
      <c r="AA13" s="3">
        <f>Semi_total_bulk!AA13*10000</f>
        <v>20980</v>
      </c>
      <c r="AB13" s="3">
        <f>Semi_total_bulk!AB13*10000</f>
        <v>29400</v>
      </c>
      <c r="AC13" s="3">
        <v>0.3</v>
      </c>
      <c r="AD13" s="3">
        <v>46</v>
      </c>
      <c r="AE13">
        <v>38</v>
      </c>
      <c r="AF13" s="3">
        <v>1.5</v>
      </c>
      <c r="AG13" s="3">
        <v>7.7</v>
      </c>
      <c r="AH13" s="3">
        <v>2.8</v>
      </c>
      <c r="AI13" s="3">
        <v>0.1</v>
      </c>
      <c r="AJ13">
        <v>8</v>
      </c>
      <c r="AK13" s="3">
        <v>15.5</v>
      </c>
      <c r="AL13" s="3">
        <f>IF(Semi_total_bulk!AM13="BLD",0.65*0.1,Semi_total_bulk!AM13)*10000</f>
        <v>1000</v>
      </c>
      <c r="AM13" s="3">
        <v>92.3</v>
      </c>
      <c r="AN13" s="3">
        <v>1.3</v>
      </c>
      <c r="AO13">
        <f>IF(Semi_total_bulk!AJ13="BLD", 0.65*0.1, Semi_total_bulk!AJ13)</f>
        <v>1</v>
      </c>
    </row>
    <row r="14" spans="1:41" x14ac:dyDescent="0.35">
      <c r="A14" s="5" t="s">
        <v>199</v>
      </c>
      <c r="B14" s="3">
        <v>1.2</v>
      </c>
      <c r="C14" s="3">
        <v>558.1</v>
      </c>
      <c r="D14" s="3">
        <v>5.5</v>
      </c>
      <c r="E14">
        <v>24</v>
      </c>
      <c r="F14" s="3">
        <f>IF(Semi_total_bulk!F14="BLD", 0.65*0.1, Semi_total_bulk!F14)</f>
        <v>6.5000000000000002E-2</v>
      </c>
      <c r="G14" s="3">
        <v>51.2</v>
      </c>
      <c r="H14" s="3">
        <v>11</v>
      </c>
      <c r="I14">
        <v>164</v>
      </c>
      <c r="J14" s="3">
        <f>Semi_total_bulk!J14*10000</f>
        <v>30099.999999999996</v>
      </c>
      <c r="K14">
        <f>IF(Semi_total_bulk!K14="BLD", 0.65*1, Semi_total_bulk!K14)</f>
        <v>2</v>
      </c>
      <c r="L14" s="3">
        <v>1.7</v>
      </c>
      <c r="M14" s="3">
        <v>5.9</v>
      </c>
      <c r="N14">
        <v>67</v>
      </c>
      <c r="O14" s="3">
        <f>IF(Semi_total_bulk!O14="BLD", 0.65*0.1, Semi_total_bulk!O14)</f>
        <v>6.5000000000000002E-2</v>
      </c>
      <c r="P14" s="3">
        <v>0.2</v>
      </c>
      <c r="Q14" s="3">
        <f>IF(Semi_total_bulk!Q14="BLD", 0.65*0.1, Semi_total_bulk!Q14)</f>
        <v>0.4</v>
      </c>
      <c r="R14">
        <v>79</v>
      </c>
      <c r="S14" s="3">
        <f>Semi_total_bulk!S14*10000</f>
        <v>2000</v>
      </c>
      <c r="T14" s="3">
        <f>Semi_total_bulk!T14*10000</f>
        <v>250</v>
      </c>
      <c r="U14" s="3">
        <v>19</v>
      </c>
      <c r="V14">
        <v>323</v>
      </c>
      <c r="W14" s="3">
        <f>Semi_total_bulk!W14*10000</f>
        <v>9200</v>
      </c>
      <c r="X14">
        <v>1360</v>
      </c>
      <c r="Y14" s="3">
        <f>Semi_total_bulk!Y14*10000</f>
        <v>2020.0000000000002</v>
      </c>
      <c r="Z14" s="3">
        <f>Semi_total_bulk!Z14*10000</f>
        <v>62300.000000000007</v>
      </c>
      <c r="AA14" s="3">
        <f>Semi_total_bulk!AA14*10000</f>
        <v>21540</v>
      </c>
      <c r="AB14" s="3">
        <f>Semi_total_bulk!AB14*10000</f>
        <v>29700.000000000004</v>
      </c>
      <c r="AC14" s="3">
        <v>0.3</v>
      </c>
      <c r="AD14" s="3">
        <v>45.9</v>
      </c>
      <c r="AE14">
        <v>38</v>
      </c>
      <c r="AF14" s="3">
        <v>1.4</v>
      </c>
      <c r="AG14" s="3">
        <v>7.7</v>
      </c>
      <c r="AH14" s="3">
        <v>2.7</v>
      </c>
      <c r="AI14" s="3">
        <v>0.1</v>
      </c>
      <c r="AJ14">
        <v>8</v>
      </c>
      <c r="AK14" s="3">
        <v>15.4</v>
      </c>
      <c r="AL14" s="3">
        <f>IF(Semi_total_bulk!AM14="BLD",0.65*0.1,Semi_total_bulk!AM14)*10000</f>
        <v>1000</v>
      </c>
      <c r="AM14" s="3">
        <v>93.3</v>
      </c>
      <c r="AN14" s="3">
        <v>1.3</v>
      </c>
      <c r="AO14">
        <f>IF(Semi_total_bulk!AJ14="BLD", 0.65*0.1, Semi_total_bulk!AJ14)</f>
        <v>1</v>
      </c>
    </row>
    <row r="15" spans="1:41" x14ac:dyDescent="0.35">
      <c r="A15" s="5" t="s">
        <v>200</v>
      </c>
      <c r="B15" s="3">
        <v>1.1000000000000001</v>
      </c>
      <c r="C15" s="3">
        <v>529.20000000000005</v>
      </c>
      <c r="D15" s="3">
        <v>3.5</v>
      </c>
      <c r="E15">
        <v>25</v>
      </c>
      <c r="F15" s="3">
        <f>IF(Semi_total_bulk!F15="BLD", 0.65*0.1, Semi_total_bulk!F15)</f>
        <v>6.5000000000000002E-2</v>
      </c>
      <c r="G15" s="3">
        <v>54.5</v>
      </c>
      <c r="H15" s="3">
        <v>12.2</v>
      </c>
      <c r="I15">
        <v>181</v>
      </c>
      <c r="J15" s="3">
        <f>Semi_total_bulk!J15*10000</f>
        <v>31700</v>
      </c>
      <c r="K15">
        <f>IF(Semi_total_bulk!K15="BLD", 0.65*1, Semi_total_bulk!K15)</f>
        <v>2</v>
      </c>
      <c r="L15" s="3">
        <v>1.7</v>
      </c>
      <c r="M15" s="3">
        <v>6.4</v>
      </c>
      <c r="N15">
        <v>65</v>
      </c>
      <c r="O15" s="3">
        <f>IF(Semi_total_bulk!O15="BLD", 0.65*0.1, Semi_total_bulk!O15)</f>
        <v>6.5000000000000002E-2</v>
      </c>
      <c r="P15" s="3">
        <v>0.2</v>
      </c>
      <c r="Q15" s="3">
        <f>IF(Semi_total_bulk!Q15="BLD", 0.65*0.1, Semi_total_bulk!Q15)</f>
        <v>0.4</v>
      </c>
      <c r="R15">
        <v>82</v>
      </c>
      <c r="S15" s="3">
        <f>Semi_total_bulk!S15*10000</f>
        <v>1800</v>
      </c>
      <c r="T15" s="3">
        <f>Semi_total_bulk!T15*10000</f>
        <v>250</v>
      </c>
      <c r="U15" s="3">
        <v>19.5</v>
      </c>
      <c r="V15">
        <v>343</v>
      </c>
      <c r="W15" s="3">
        <f>Semi_total_bulk!W15*10000</f>
        <v>10300</v>
      </c>
      <c r="X15">
        <v>1476</v>
      </c>
      <c r="Y15" s="3">
        <f>Semi_total_bulk!Y15*10000</f>
        <v>2080</v>
      </c>
      <c r="Z15" s="3">
        <f>Semi_total_bulk!Z15*10000</f>
        <v>65199.999999999993</v>
      </c>
      <c r="AA15" s="3">
        <f>Semi_total_bulk!AA15*10000</f>
        <v>21520</v>
      </c>
      <c r="AB15" s="3">
        <f>Semi_total_bulk!AB15*10000</f>
        <v>30900</v>
      </c>
      <c r="AC15" s="3">
        <v>0.3</v>
      </c>
      <c r="AD15" s="3">
        <v>47.7</v>
      </c>
      <c r="AE15">
        <v>39</v>
      </c>
      <c r="AF15" s="3">
        <v>1.5</v>
      </c>
      <c r="AG15" s="3">
        <v>7.8</v>
      </c>
      <c r="AH15" s="3">
        <v>2.7</v>
      </c>
      <c r="AI15" s="3">
        <v>0.1</v>
      </c>
      <c r="AJ15">
        <v>8</v>
      </c>
      <c r="AK15" s="3">
        <v>16.5</v>
      </c>
      <c r="AL15" s="3">
        <f>IF(Semi_total_bulk!AM15="BLD",0.65*0.1,Semi_total_bulk!AM15)*10000</f>
        <v>1000</v>
      </c>
      <c r="AM15" s="3">
        <v>95.4</v>
      </c>
      <c r="AN15" s="3">
        <v>1.3</v>
      </c>
      <c r="AO15">
        <f>IF(Semi_total_bulk!AJ15="BLD", 0.65*0.1, Semi_total_bulk!AJ15)</f>
        <v>1</v>
      </c>
    </row>
    <row r="16" spans="1:41" x14ac:dyDescent="0.35">
      <c r="A16" s="5" t="s">
        <v>201</v>
      </c>
      <c r="B16" s="3">
        <v>1.2</v>
      </c>
      <c r="C16" s="3">
        <v>651.9</v>
      </c>
      <c r="D16" s="3">
        <v>3.4</v>
      </c>
      <c r="E16">
        <v>24</v>
      </c>
      <c r="F16" s="3">
        <f>IF(Semi_total_bulk!F16="BLD", 0.65*0.1, Semi_total_bulk!F16)</f>
        <v>0.1</v>
      </c>
      <c r="G16" s="3">
        <v>53.9</v>
      </c>
      <c r="H16" s="3">
        <v>12</v>
      </c>
      <c r="I16">
        <v>180</v>
      </c>
      <c r="J16" s="3">
        <f>Semi_total_bulk!J16*10000</f>
        <v>31800</v>
      </c>
      <c r="K16">
        <f>IF(Semi_total_bulk!K16="BLD", 0.65*1, Semi_total_bulk!K16)</f>
        <v>2</v>
      </c>
      <c r="L16" s="3">
        <v>1.6</v>
      </c>
      <c r="M16" s="3">
        <v>6</v>
      </c>
      <c r="N16">
        <v>66</v>
      </c>
      <c r="O16" s="3">
        <f>IF(Semi_total_bulk!O16="BLD", 0.65*0.1, Semi_total_bulk!O16)</f>
        <v>6.5000000000000002E-2</v>
      </c>
      <c r="P16" s="3">
        <v>0.2</v>
      </c>
      <c r="Q16" s="3">
        <f>IF(Semi_total_bulk!Q16="BLD", 0.65*0.1, Semi_total_bulk!Q16)</f>
        <v>0.4</v>
      </c>
      <c r="R16">
        <v>84</v>
      </c>
      <c r="S16" s="3">
        <f>Semi_total_bulk!S16*10000</f>
        <v>2100</v>
      </c>
      <c r="T16" s="3">
        <f>Semi_total_bulk!T16*10000</f>
        <v>250</v>
      </c>
      <c r="U16" s="3">
        <v>19.100000000000001</v>
      </c>
      <c r="V16">
        <v>331</v>
      </c>
      <c r="W16" s="3">
        <f>Semi_total_bulk!W16*10000</f>
        <v>10100</v>
      </c>
      <c r="X16">
        <v>1472</v>
      </c>
      <c r="Y16" s="3">
        <f>Semi_total_bulk!Y16*10000</f>
        <v>2000</v>
      </c>
      <c r="Z16" s="3">
        <f>Semi_total_bulk!Z16*10000</f>
        <v>64600</v>
      </c>
      <c r="AA16" s="3">
        <f>Semi_total_bulk!AA16*10000</f>
        <v>22220</v>
      </c>
      <c r="AB16" s="3">
        <f>Semi_total_bulk!AB16*10000</f>
        <v>30500</v>
      </c>
      <c r="AC16" s="3">
        <v>0.4</v>
      </c>
      <c r="AD16" s="3">
        <v>46.2</v>
      </c>
      <c r="AE16">
        <v>38</v>
      </c>
      <c r="AF16" s="3">
        <v>1.3</v>
      </c>
      <c r="AG16" s="3">
        <v>7.4</v>
      </c>
      <c r="AH16" s="3">
        <v>2.6</v>
      </c>
      <c r="AI16" s="3">
        <v>0.1</v>
      </c>
      <c r="AJ16">
        <v>8</v>
      </c>
      <c r="AK16" s="3">
        <v>16.3</v>
      </c>
      <c r="AL16" s="3">
        <f>IF(Semi_total_bulk!AM16="BLD",0.65*0.1,Semi_total_bulk!AM16)*10000</f>
        <v>1000</v>
      </c>
      <c r="AM16" s="3">
        <v>93.3</v>
      </c>
      <c r="AN16" s="3">
        <v>1.3</v>
      </c>
      <c r="AO16">
        <f>IF(Semi_total_bulk!AJ16="BLD", 0.65*0.1, Semi_total_bulk!AJ16)</f>
        <v>6.5000000000000002E-2</v>
      </c>
    </row>
    <row r="17" spans="1:41" x14ac:dyDescent="0.35">
      <c r="A17" s="5" t="s">
        <v>202</v>
      </c>
      <c r="B17" s="3">
        <v>1.4</v>
      </c>
      <c r="C17" s="3">
        <v>638.5</v>
      </c>
      <c r="D17" s="3">
        <v>3.8</v>
      </c>
      <c r="E17">
        <v>26</v>
      </c>
      <c r="F17" s="3">
        <f>IF(Semi_total_bulk!F17="BLD", 0.65*0.1, Semi_total_bulk!F17)</f>
        <v>0.1</v>
      </c>
      <c r="G17" s="3">
        <v>54.2</v>
      </c>
      <c r="H17" s="3">
        <v>12.6</v>
      </c>
      <c r="I17">
        <v>186</v>
      </c>
      <c r="J17" s="3">
        <f>Semi_total_bulk!J17*10000</f>
        <v>31800</v>
      </c>
      <c r="K17">
        <f>IF(Semi_total_bulk!K17="BLD", 0.65*1, Semi_total_bulk!K17)</f>
        <v>1</v>
      </c>
      <c r="L17" s="3">
        <v>1.7</v>
      </c>
      <c r="M17" s="3">
        <v>6.1</v>
      </c>
      <c r="N17">
        <v>65</v>
      </c>
      <c r="O17" s="3">
        <f>IF(Semi_total_bulk!O17="BLD", 0.65*0.1, Semi_total_bulk!O17)</f>
        <v>6.5000000000000002E-2</v>
      </c>
      <c r="P17" s="3">
        <v>0.2</v>
      </c>
      <c r="Q17" s="3">
        <f>IF(Semi_total_bulk!Q17="BLD", 0.65*0.1, Semi_total_bulk!Q17)</f>
        <v>0.4</v>
      </c>
      <c r="R17">
        <v>84</v>
      </c>
      <c r="S17" s="3">
        <f>Semi_total_bulk!S17*10000</f>
        <v>2300</v>
      </c>
      <c r="T17" s="3">
        <f>Semi_total_bulk!T17*10000</f>
        <v>250</v>
      </c>
      <c r="U17" s="3">
        <v>19.100000000000001</v>
      </c>
      <c r="V17">
        <v>339</v>
      </c>
      <c r="W17" s="3">
        <f>Semi_total_bulk!W17*10000</f>
        <v>10600</v>
      </c>
      <c r="X17">
        <v>1500</v>
      </c>
      <c r="Y17" s="3">
        <f>Semi_total_bulk!Y17*10000</f>
        <v>2039.9999999999998</v>
      </c>
      <c r="Z17" s="3">
        <f>Semi_total_bulk!Z17*10000</f>
        <v>64700</v>
      </c>
      <c r="AA17" s="3">
        <f>Semi_total_bulk!AA17*10000</f>
        <v>22010</v>
      </c>
      <c r="AB17" s="3">
        <f>Semi_total_bulk!AB17*10000</f>
        <v>29900.000000000004</v>
      </c>
      <c r="AC17" s="3">
        <v>0.4</v>
      </c>
      <c r="AD17" s="3">
        <v>45.7</v>
      </c>
      <c r="AE17">
        <v>38</v>
      </c>
      <c r="AF17" s="3">
        <v>1.4</v>
      </c>
      <c r="AG17" s="3">
        <v>7.3</v>
      </c>
      <c r="AH17" s="3">
        <v>2.7</v>
      </c>
      <c r="AI17" s="3">
        <v>0.1</v>
      </c>
      <c r="AJ17">
        <v>8</v>
      </c>
      <c r="AK17" s="3">
        <v>16.7</v>
      </c>
      <c r="AL17" s="3">
        <f>IF(Semi_total_bulk!AM17="BLD",0.65*0.1,Semi_total_bulk!AM17)*10000</f>
        <v>1000</v>
      </c>
      <c r="AM17" s="3">
        <v>92.7</v>
      </c>
      <c r="AN17" s="3">
        <v>1.3</v>
      </c>
      <c r="AO17">
        <f>IF(Semi_total_bulk!AJ17="BLD", 0.65*0.1, Semi_total_bulk!AJ17)</f>
        <v>1</v>
      </c>
    </row>
    <row r="18" spans="1:41" x14ac:dyDescent="0.35">
      <c r="A18" s="5" t="s">
        <v>203</v>
      </c>
      <c r="B18" s="3">
        <v>1.3</v>
      </c>
      <c r="C18" s="3">
        <v>747</v>
      </c>
      <c r="D18" s="3">
        <v>3.5</v>
      </c>
      <c r="E18">
        <v>25</v>
      </c>
      <c r="F18" s="3">
        <f>IF(Semi_total_bulk!F18="BLD", 0.65*0.1, Semi_total_bulk!F18)</f>
        <v>6.5000000000000002E-2</v>
      </c>
      <c r="G18" s="3">
        <v>55.4</v>
      </c>
      <c r="H18" s="3">
        <v>12.6</v>
      </c>
      <c r="I18">
        <v>187</v>
      </c>
      <c r="J18" s="3">
        <f>Semi_total_bulk!J18*10000</f>
        <v>31900</v>
      </c>
      <c r="K18">
        <f>IF(Semi_total_bulk!K18="BLD", 0.65*1, Semi_total_bulk!K18)</f>
        <v>2</v>
      </c>
      <c r="L18" s="3">
        <v>1.6</v>
      </c>
      <c r="M18" s="3">
        <v>6</v>
      </c>
      <c r="N18">
        <v>66</v>
      </c>
      <c r="O18" s="3">
        <f>IF(Semi_total_bulk!O18="BLD", 0.65*0.1, Semi_total_bulk!O18)</f>
        <v>6.5000000000000002E-2</v>
      </c>
      <c r="P18" s="3">
        <v>0.2</v>
      </c>
      <c r="Q18" s="3">
        <f>IF(Semi_total_bulk!Q18="BLD", 0.65*0.1, Semi_total_bulk!Q18)</f>
        <v>0.4</v>
      </c>
      <c r="R18">
        <v>83</v>
      </c>
      <c r="S18" s="3">
        <f>Semi_total_bulk!S18*10000</f>
        <v>2300</v>
      </c>
      <c r="T18" s="3">
        <f>Semi_total_bulk!T18*10000</f>
        <v>250</v>
      </c>
      <c r="U18" s="3">
        <v>18.8</v>
      </c>
      <c r="V18">
        <v>356</v>
      </c>
      <c r="W18" s="3">
        <f>Semi_total_bulk!W18*10000</f>
        <v>10600</v>
      </c>
      <c r="X18">
        <v>1549</v>
      </c>
      <c r="Y18" s="3">
        <f>Semi_total_bulk!Y18*10000</f>
        <v>2070</v>
      </c>
      <c r="Z18" s="3">
        <f>Semi_total_bulk!Z18*10000</f>
        <v>65000</v>
      </c>
      <c r="AA18" s="3">
        <f>Semi_total_bulk!AA18*10000</f>
        <v>22879.999999999996</v>
      </c>
      <c r="AB18" s="3">
        <f>Semi_total_bulk!AB18*10000</f>
        <v>30400</v>
      </c>
      <c r="AC18" s="3">
        <v>0.4</v>
      </c>
      <c r="AD18" s="3">
        <v>46</v>
      </c>
      <c r="AE18">
        <v>37</v>
      </c>
      <c r="AF18" s="3">
        <v>1.3</v>
      </c>
      <c r="AG18" s="3">
        <v>7.2</v>
      </c>
      <c r="AH18" s="3">
        <v>2.7</v>
      </c>
      <c r="AI18" s="3">
        <v>0.1</v>
      </c>
      <c r="AJ18">
        <v>8</v>
      </c>
      <c r="AK18" s="3">
        <v>16.899999999999999</v>
      </c>
      <c r="AL18" s="3">
        <f>IF(Semi_total_bulk!AM18="BLD",0.65*0.1,Semi_total_bulk!AM18)*10000</f>
        <v>1000</v>
      </c>
      <c r="AM18" s="3">
        <v>92.2</v>
      </c>
      <c r="AN18" s="3">
        <v>1.3</v>
      </c>
      <c r="AO18">
        <f>IF(Semi_total_bulk!AJ18="BLD", 0.65*0.1, Semi_total_bulk!AJ18)</f>
        <v>6.5000000000000002E-2</v>
      </c>
    </row>
    <row r="19" spans="1:41" x14ac:dyDescent="0.35">
      <c r="A19" s="5" t="s">
        <v>204</v>
      </c>
      <c r="B19" s="3">
        <v>0.8</v>
      </c>
      <c r="C19" s="3">
        <v>815.6</v>
      </c>
      <c r="D19" s="3">
        <v>2.8</v>
      </c>
      <c r="E19">
        <v>24</v>
      </c>
      <c r="F19" s="3">
        <f>IF(Semi_total_bulk!F19="BLD", 0.65*0.1, Semi_total_bulk!F19)</f>
        <v>0.1</v>
      </c>
      <c r="G19" s="3">
        <v>54.8</v>
      </c>
      <c r="H19" s="3">
        <v>12.4</v>
      </c>
      <c r="I19">
        <v>190</v>
      </c>
      <c r="J19" s="3">
        <f>Semi_total_bulk!J19*10000</f>
        <v>30800</v>
      </c>
      <c r="K19">
        <f>IF(Semi_total_bulk!K19="BLD", 0.65*1, Semi_total_bulk!K19)</f>
        <v>1</v>
      </c>
      <c r="L19" s="3">
        <v>1.5</v>
      </c>
      <c r="M19" s="3">
        <v>5.6</v>
      </c>
      <c r="N19">
        <v>64</v>
      </c>
      <c r="O19" s="3">
        <f>IF(Semi_total_bulk!O19="BLD", 0.65*0.1, Semi_total_bulk!O19)</f>
        <v>6.5000000000000002E-2</v>
      </c>
      <c r="P19" s="3">
        <v>0.2</v>
      </c>
      <c r="Q19" s="3">
        <f>IF(Semi_total_bulk!Q19="BLD", 0.65*0.1, Semi_total_bulk!Q19)</f>
        <v>0.4</v>
      </c>
      <c r="R19">
        <v>77</v>
      </c>
      <c r="S19" s="3">
        <f>Semi_total_bulk!S19*10000</f>
        <v>2400</v>
      </c>
      <c r="T19" s="3">
        <f>Semi_total_bulk!T19*10000</f>
        <v>240</v>
      </c>
      <c r="U19" s="3">
        <v>18.2</v>
      </c>
      <c r="V19">
        <v>331</v>
      </c>
      <c r="W19" s="3">
        <f>Semi_total_bulk!W19*10000</f>
        <v>10300</v>
      </c>
      <c r="X19">
        <v>1451</v>
      </c>
      <c r="Y19" s="3">
        <f>Semi_total_bulk!Y19*10000</f>
        <v>1910</v>
      </c>
      <c r="Z19" s="3">
        <f>Semi_total_bulk!Z19*10000</f>
        <v>62800</v>
      </c>
      <c r="AA19" s="3">
        <f>Semi_total_bulk!AA19*10000</f>
        <v>24660.000000000004</v>
      </c>
      <c r="AB19" s="3">
        <f>Semi_total_bulk!AB19*10000</f>
        <v>27599.999999999996</v>
      </c>
      <c r="AC19" s="3">
        <v>0.6</v>
      </c>
      <c r="AD19" s="3">
        <v>44.5</v>
      </c>
      <c r="AE19">
        <v>37</v>
      </c>
      <c r="AF19" s="3">
        <v>1.2</v>
      </c>
      <c r="AG19" s="3">
        <v>6.9</v>
      </c>
      <c r="AH19" s="3">
        <v>2.5</v>
      </c>
      <c r="AI19" s="3">
        <v>0.1</v>
      </c>
      <c r="AJ19">
        <v>8</v>
      </c>
      <c r="AK19" s="3">
        <v>16.2</v>
      </c>
      <c r="AL19" s="3">
        <f>IF(Semi_total_bulk!AM19="BLD",0.65*0.1,Semi_total_bulk!AM19)*10000</f>
        <v>1000</v>
      </c>
      <c r="AM19" s="3">
        <v>83.2</v>
      </c>
      <c r="AN19" s="3">
        <v>1.2</v>
      </c>
      <c r="AO19">
        <f>IF(Semi_total_bulk!AJ19="BLD", 0.65*0.1, Semi_total_bulk!AJ19)</f>
        <v>6.5000000000000002E-2</v>
      </c>
    </row>
    <row r="20" spans="1:41" x14ac:dyDescent="0.35">
      <c r="A20" s="5" t="s">
        <v>205</v>
      </c>
      <c r="B20" s="3">
        <v>0.4</v>
      </c>
      <c r="C20" s="3">
        <v>1033.0999999999999</v>
      </c>
      <c r="D20" s="3">
        <v>2.4</v>
      </c>
      <c r="E20">
        <v>23</v>
      </c>
      <c r="F20" s="3">
        <f>IF(Semi_total_bulk!F20="BLD", 0.65*0.1, Semi_total_bulk!F20)</f>
        <v>0.1</v>
      </c>
      <c r="G20" s="3">
        <v>52.6</v>
      </c>
      <c r="H20" s="3">
        <v>12.2</v>
      </c>
      <c r="I20">
        <v>183</v>
      </c>
      <c r="J20" s="3">
        <f>Semi_total_bulk!J20*10000</f>
        <v>28800</v>
      </c>
      <c r="K20">
        <f>IF(Semi_total_bulk!K20="BLD", 0.65*1, Semi_total_bulk!K20)</f>
        <v>2</v>
      </c>
      <c r="L20" s="3">
        <v>1.4</v>
      </c>
      <c r="M20" s="3">
        <v>5.4</v>
      </c>
      <c r="N20">
        <v>64</v>
      </c>
      <c r="O20" s="3">
        <f>IF(Semi_total_bulk!O20="BLD", 0.65*0.1, Semi_total_bulk!O20)</f>
        <v>6.5000000000000002E-2</v>
      </c>
      <c r="P20" s="3">
        <v>0.2</v>
      </c>
      <c r="Q20" s="3">
        <f>IF(Semi_total_bulk!Q20="BLD", 0.65*0.1, Semi_total_bulk!Q20)</f>
        <v>0.4</v>
      </c>
      <c r="R20">
        <v>72</v>
      </c>
      <c r="S20" s="3">
        <f>Semi_total_bulk!S20*10000</f>
        <v>2100</v>
      </c>
      <c r="T20" s="3">
        <f>Semi_total_bulk!T20*10000</f>
        <v>220</v>
      </c>
      <c r="U20" s="3">
        <v>19.2</v>
      </c>
      <c r="V20">
        <v>309</v>
      </c>
      <c r="W20" s="3">
        <f>Semi_total_bulk!W20*10000</f>
        <v>9600</v>
      </c>
      <c r="X20">
        <v>1536</v>
      </c>
      <c r="Y20" s="3">
        <f>Semi_total_bulk!Y20*10000</f>
        <v>1860</v>
      </c>
      <c r="Z20" s="3">
        <f>Semi_total_bulk!Z20*10000</f>
        <v>60400</v>
      </c>
      <c r="AA20" s="3">
        <f>Semi_total_bulk!AA20*10000</f>
        <v>25210</v>
      </c>
      <c r="AB20" s="3">
        <f>Semi_total_bulk!AB20*10000</f>
        <v>25400</v>
      </c>
      <c r="AC20" s="3">
        <v>0.5</v>
      </c>
      <c r="AD20" s="3">
        <v>45.8</v>
      </c>
      <c r="AE20">
        <v>38</v>
      </c>
      <c r="AF20" s="3">
        <v>1.1000000000000001</v>
      </c>
      <c r="AG20" s="3">
        <v>6.8</v>
      </c>
      <c r="AH20" s="3">
        <v>2.2999999999999998</v>
      </c>
      <c r="AI20" s="3">
        <v>0.1</v>
      </c>
      <c r="AJ20">
        <v>7</v>
      </c>
      <c r="AK20" s="3">
        <v>15.4</v>
      </c>
      <c r="AL20" s="3">
        <f>IF(Semi_total_bulk!AM20="BLD",0.65*0.1,Semi_total_bulk!AM20)*10000</f>
        <v>650</v>
      </c>
      <c r="AM20" s="3">
        <v>78.7</v>
      </c>
      <c r="AN20" s="3">
        <v>1.3</v>
      </c>
      <c r="AO20">
        <f>IF(Semi_total_bulk!AJ20="BLD", 0.65*0.1, Semi_total_bulk!AJ20)</f>
        <v>6.5000000000000002E-2</v>
      </c>
    </row>
    <row r="21" spans="1:41" x14ac:dyDescent="0.35">
      <c r="A21" s="5" t="s">
        <v>206</v>
      </c>
      <c r="B21" s="3">
        <v>0.6</v>
      </c>
      <c r="C21" s="3">
        <v>1195.5999999999999</v>
      </c>
      <c r="D21" s="3">
        <v>2.2999999999999998</v>
      </c>
      <c r="E21">
        <v>22</v>
      </c>
      <c r="F21" s="3">
        <f>IF(Semi_total_bulk!F21="BLD", 0.65*0.1, Semi_total_bulk!F21)</f>
        <v>0.1</v>
      </c>
      <c r="G21" s="3">
        <v>49.3</v>
      </c>
      <c r="H21" s="3">
        <v>12</v>
      </c>
      <c r="I21">
        <v>164</v>
      </c>
      <c r="J21" s="3">
        <f>Semi_total_bulk!J21*10000</f>
        <v>28000</v>
      </c>
      <c r="K21">
        <f>IF(Semi_total_bulk!K21="BLD", 0.65*1, Semi_total_bulk!K21)</f>
        <v>0.65</v>
      </c>
      <c r="L21" s="3">
        <v>1.3</v>
      </c>
      <c r="M21" s="3">
        <v>5.0999999999999996</v>
      </c>
      <c r="N21">
        <v>61</v>
      </c>
      <c r="O21" s="3">
        <f>IF(Semi_total_bulk!O21="BLD", 0.65*0.1, Semi_total_bulk!O21)</f>
        <v>6.5000000000000002E-2</v>
      </c>
      <c r="P21" s="3">
        <v>0.2</v>
      </c>
      <c r="Q21" s="3">
        <f>IF(Semi_total_bulk!Q21="BLD", 0.65*0.1, Semi_total_bulk!Q21)</f>
        <v>0.4</v>
      </c>
      <c r="R21">
        <v>70</v>
      </c>
      <c r="S21" s="3">
        <f>Semi_total_bulk!S21*10000</f>
        <v>1900</v>
      </c>
      <c r="T21" s="3">
        <f>Semi_total_bulk!T21*10000</f>
        <v>210</v>
      </c>
      <c r="U21" s="3">
        <v>18.100000000000001</v>
      </c>
      <c r="V21">
        <v>283</v>
      </c>
      <c r="W21" s="3">
        <f>Semi_total_bulk!W21*10000</f>
        <v>9000</v>
      </c>
      <c r="X21">
        <v>1449</v>
      </c>
      <c r="Y21" s="3">
        <f>Semi_total_bulk!Y21*10000</f>
        <v>1750</v>
      </c>
      <c r="Z21" s="3">
        <f>Semi_total_bulk!Z21*10000</f>
        <v>57699.999999999993</v>
      </c>
      <c r="AA21" s="3">
        <f>Semi_total_bulk!AA21*10000</f>
        <v>24110</v>
      </c>
      <c r="AB21" s="3">
        <f>Semi_total_bulk!AB21*10000</f>
        <v>24100</v>
      </c>
      <c r="AC21" s="3">
        <v>0.5</v>
      </c>
      <c r="AD21" s="3">
        <v>44.8</v>
      </c>
      <c r="AE21">
        <v>35</v>
      </c>
      <c r="AF21" s="3">
        <v>1.1000000000000001</v>
      </c>
      <c r="AG21" s="3">
        <v>6.6</v>
      </c>
      <c r="AH21" s="3">
        <v>2.1</v>
      </c>
      <c r="AI21" s="3">
        <v>0.1</v>
      </c>
      <c r="AJ21">
        <v>7</v>
      </c>
      <c r="AK21" s="3">
        <v>14.4</v>
      </c>
      <c r="AL21" s="3">
        <f>IF(Semi_total_bulk!AM21="BLD",0.65*0.1,Semi_total_bulk!AM21)*10000</f>
        <v>2000</v>
      </c>
      <c r="AM21" s="3">
        <v>73.099999999999994</v>
      </c>
      <c r="AN21" s="3">
        <v>1.3</v>
      </c>
      <c r="AO21">
        <f>IF(Semi_total_bulk!AJ21="BLD", 0.65*0.1, Semi_total_bulk!AJ21)</f>
        <v>6.5000000000000002E-2</v>
      </c>
    </row>
    <row r="22" spans="1:41" x14ac:dyDescent="0.35">
      <c r="A22" s="5" t="s">
        <v>207</v>
      </c>
      <c r="B22" s="3">
        <v>0.8</v>
      </c>
      <c r="C22" s="3">
        <v>1614.9</v>
      </c>
      <c r="D22" s="3">
        <v>2.7</v>
      </c>
      <c r="E22">
        <v>26</v>
      </c>
      <c r="F22" s="3">
        <f>IF(Semi_total_bulk!F22="BLD", 0.65*0.1, Semi_total_bulk!F22)</f>
        <v>0.2</v>
      </c>
      <c r="G22" s="3">
        <v>52.5</v>
      </c>
      <c r="H22" s="3">
        <v>13</v>
      </c>
      <c r="I22">
        <v>194</v>
      </c>
      <c r="J22" s="3">
        <f>Semi_total_bulk!J22*10000</f>
        <v>31500</v>
      </c>
      <c r="K22">
        <f>IF(Semi_total_bulk!K22="BLD", 0.65*1, Semi_total_bulk!K22)</f>
        <v>1</v>
      </c>
      <c r="L22" s="3">
        <v>1.4</v>
      </c>
      <c r="M22" s="3">
        <v>5.3</v>
      </c>
      <c r="N22">
        <v>63</v>
      </c>
      <c r="O22" s="3">
        <f>IF(Semi_total_bulk!O22="BLD", 0.65*0.1, Semi_total_bulk!O22)</f>
        <v>6.5000000000000002E-2</v>
      </c>
      <c r="P22" s="3">
        <v>0.2</v>
      </c>
      <c r="Q22" s="3">
        <f>IF(Semi_total_bulk!Q22="BLD", 0.65*0.1, Semi_total_bulk!Q22)</f>
        <v>0.6</v>
      </c>
      <c r="R22">
        <v>81</v>
      </c>
      <c r="S22" s="3">
        <f>Semi_total_bulk!S22*10000</f>
        <v>2700</v>
      </c>
      <c r="T22" s="3">
        <f>Semi_total_bulk!T22*10000</f>
        <v>250</v>
      </c>
      <c r="U22" s="3">
        <v>18</v>
      </c>
      <c r="V22">
        <v>295</v>
      </c>
      <c r="W22" s="3">
        <f>Semi_total_bulk!W22*10000</f>
        <v>10300</v>
      </c>
      <c r="X22">
        <v>1211</v>
      </c>
      <c r="Y22" s="3">
        <f>Semi_total_bulk!Y22*10000</f>
        <v>1840</v>
      </c>
      <c r="Z22" s="3">
        <f>Semi_total_bulk!Z22*10000</f>
        <v>61500</v>
      </c>
      <c r="AA22" s="3">
        <f>Semi_total_bulk!AA22*10000</f>
        <v>24940.000000000004</v>
      </c>
      <c r="AB22" s="3">
        <f>Semi_total_bulk!AB22*10000</f>
        <v>26000</v>
      </c>
      <c r="AC22" s="3">
        <v>0.5</v>
      </c>
      <c r="AD22" s="3">
        <v>44.5</v>
      </c>
      <c r="AE22">
        <v>35</v>
      </c>
      <c r="AF22" s="3">
        <v>1.1000000000000001</v>
      </c>
      <c r="AG22" s="3">
        <v>7</v>
      </c>
      <c r="AH22" s="3">
        <v>2.2999999999999998</v>
      </c>
      <c r="AI22" s="3">
        <v>0.1</v>
      </c>
      <c r="AJ22">
        <v>8</v>
      </c>
      <c r="AK22" s="3">
        <v>15.6</v>
      </c>
      <c r="AL22" s="3">
        <f>IF(Semi_total_bulk!AM22="BLD",0.65*0.1,Semi_total_bulk!AM22)*10000</f>
        <v>2000</v>
      </c>
      <c r="AM22" s="3">
        <v>78.2</v>
      </c>
      <c r="AN22" s="3">
        <v>1.2</v>
      </c>
      <c r="AO22">
        <f>IF(Semi_total_bulk!AJ22="BLD", 0.65*0.1, Semi_total_bulk!AJ22)</f>
        <v>6.5000000000000002E-2</v>
      </c>
    </row>
    <row r="23" spans="1:41" x14ac:dyDescent="0.35">
      <c r="A23" s="5" t="s">
        <v>208</v>
      </c>
      <c r="B23" s="3">
        <v>0.7</v>
      </c>
      <c r="C23" s="3">
        <v>1476</v>
      </c>
      <c r="D23" s="3">
        <v>4.0999999999999996</v>
      </c>
      <c r="E23">
        <v>30</v>
      </c>
      <c r="F23" s="3">
        <f>IF(Semi_total_bulk!F23="BLD", 0.65*0.1, Semi_total_bulk!F23)</f>
        <v>0.2</v>
      </c>
      <c r="G23" s="3">
        <v>54.7</v>
      </c>
      <c r="H23" s="3">
        <v>13.3</v>
      </c>
      <c r="I23">
        <v>202</v>
      </c>
      <c r="J23" s="3">
        <f>Semi_total_bulk!J23*10000</f>
        <v>31000</v>
      </c>
      <c r="K23">
        <f>IF(Semi_total_bulk!K23="BLD", 0.65*1, Semi_total_bulk!K23)</f>
        <v>2</v>
      </c>
      <c r="L23" s="3">
        <v>1.4</v>
      </c>
      <c r="M23" s="3">
        <v>5.3</v>
      </c>
      <c r="N23">
        <v>58</v>
      </c>
      <c r="O23" s="3">
        <f>IF(Semi_total_bulk!O23="BLD", 0.65*0.1, Semi_total_bulk!O23)</f>
        <v>6.5000000000000002E-2</v>
      </c>
      <c r="P23" s="3">
        <v>0.3</v>
      </c>
      <c r="Q23" s="3">
        <f>IF(Semi_total_bulk!Q23="BLD", 0.65*0.1, Semi_total_bulk!Q23)</f>
        <v>0.5</v>
      </c>
      <c r="R23">
        <v>80</v>
      </c>
      <c r="S23" s="3">
        <f>Semi_total_bulk!S23*10000</f>
        <v>2400</v>
      </c>
      <c r="T23" s="3">
        <f>Semi_total_bulk!T23*10000</f>
        <v>250</v>
      </c>
      <c r="U23" s="3">
        <v>17.399999999999999</v>
      </c>
      <c r="V23">
        <v>293</v>
      </c>
      <c r="W23" s="3">
        <f>Semi_total_bulk!W23*10000</f>
        <v>10400</v>
      </c>
      <c r="X23">
        <v>1088</v>
      </c>
      <c r="Y23" s="3">
        <f>Semi_total_bulk!Y23*10000</f>
        <v>1820</v>
      </c>
      <c r="Z23" s="3">
        <f>Semi_total_bulk!Z23*10000</f>
        <v>59300</v>
      </c>
      <c r="AA23" s="3">
        <f>Semi_total_bulk!AA23*10000</f>
        <v>21910</v>
      </c>
      <c r="AB23" s="3">
        <f>Semi_total_bulk!AB23*10000</f>
        <v>26200</v>
      </c>
      <c r="AC23" s="3">
        <v>0.7</v>
      </c>
      <c r="AD23" s="3">
        <v>42.7</v>
      </c>
      <c r="AE23">
        <v>35</v>
      </c>
      <c r="AF23" s="3">
        <v>1.2</v>
      </c>
      <c r="AG23" s="3">
        <v>6.9</v>
      </c>
      <c r="AH23" s="3">
        <v>2.4</v>
      </c>
      <c r="AI23" s="3">
        <v>0.1</v>
      </c>
      <c r="AJ23">
        <v>8</v>
      </c>
      <c r="AK23" s="3">
        <v>16.2</v>
      </c>
      <c r="AL23" s="3">
        <f>IF(Semi_total_bulk!AM23="BLD",0.65*0.1,Semi_total_bulk!AM23)*10000</f>
        <v>1000</v>
      </c>
      <c r="AM23" s="3">
        <v>79.7</v>
      </c>
      <c r="AN23" s="3">
        <v>1.2</v>
      </c>
      <c r="AO23">
        <f>IF(Semi_total_bulk!AJ23="BLD", 0.65*0.1, Semi_total_bulk!AJ23)</f>
        <v>6.5000000000000002E-2</v>
      </c>
    </row>
    <row r="24" spans="1:41" x14ac:dyDescent="0.35">
      <c r="A24" s="5" t="s">
        <v>209</v>
      </c>
      <c r="B24" s="3">
        <v>0.4</v>
      </c>
      <c r="C24" s="3">
        <v>838.9</v>
      </c>
      <c r="D24" s="3">
        <v>3.2</v>
      </c>
      <c r="E24">
        <v>31</v>
      </c>
      <c r="F24" s="3">
        <f>IF(Semi_total_bulk!F24="BLD", 0.65*0.1, Semi_total_bulk!F24)</f>
        <v>0.1</v>
      </c>
      <c r="G24" s="3">
        <v>60.9</v>
      </c>
      <c r="H24" s="3">
        <v>14.8</v>
      </c>
      <c r="I24">
        <v>255</v>
      </c>
      <c r="J24" s="3">
        <f>Semi_total_bulk!J24*10000</f>
        <v>32500</v>
      </c>
      <c r="K24">
        <f>IF(Semi_total_bulk!K24="BLD", 0.65*1, Semi_total_bulk!K24)</f>
        <v>0.65</v>
      </c>
      <c r="L24" s="3">
        <v>1.5</v>
      </c>
      <c r="M24" s="3">
        <v>5.6</v>
      </c>
      <c r="N24">
        <v>53</v>
      </c>
      <c r="O24" s="3">
        <f>IF(Semi_total_bulk!O24="BLD", 0.65*0.1, Semi_total_bulk!O24)</f>
        <v>6.5000000000000002E-2</v>
      </c>
      <c r="P24" s="3">
        <v>0.2</v>
      </c>
      <c r="Q24" s="3">
        <f>IF(Semi_total_bulk!Q24="BLD", 0.65*0.1, Semi_total_bulk!Q24)</f>
        <v>0.4</v>
      </c>
      <c r="R24">
        <v>88</v>
      </c>
      <c r="S24" s="3">
        <f>Semi_total_bulk!S24*10000</f>
        <v>3300</v>
      </c>
      <c r="T24" s="3">
        <f>Semi_total_bulk!T24*10000</f>
        <v>270</v>
      </c>
      <c r="U24" s="3">
        <v>17.5</v>
      </c>
      <c r="V24">
        <v>312</v>
      </c>
      <c r="W24" s="3">
        <f>Semi_total_bulk!W24*10000</f>
        <v>12700</v>
      </c>
      <c r="X24">
        <v>945</v>
      </c>
      <c r="Y24" s="3">
        <f>Semi_total_bulk!Y24*10000</f>
        <v>1940</v>
      </c>
      <c r="Z24" s="3">
        <f>Semi_total_bulk!Z24*10000</f>
        <v>63300</v>
      </c>
      <c r="AA24" s="3">
        <f>Semi_total_bulk!AA24*10000</f>
        <v>21860</v>
      </c>
      <c r="AB24" s="3">
        <f>Semi_total_bulk!AB24*10000</f>
        <v>26600</v>
      </c>
      <c r="AC24" s="3">
        <v>0.8</v>
      </c>
      <c r="AD24" s="3">
        <v>43.1</v>
      </c>
      <c r="AE24">
        <v>35</v>
      </c>
      <c r="AF24" s="3">
        <v>1.1000000000000001</v>
      </c>
      <c r="AG24" s="3">
        <v>7.6</v>
      </c>
      <c r="AH24" s="3">
        <v>2.6</v>
      </c>
      <c r="AI24" s="3">
        <v>0.2</v>
      </c>
      <c r="AJ24">
        <v>9</v>
      </c>
      <c r="AK24" s="3">
        <v>18.100000000000001</v>
      </c>
      <c r="AL24" s="3">
        <f>IF(Semi_total_bulk!AM24="BLD",0.65*0.1,Semi_total_bulk!AM24)*10000</f>
        <v>650</v>
      </c>
      <c r="AM24" s="3">
        <v>80.5</v>
      </c>
      <c r="AN24" s="3">
        <v>1.2</v>
      </c>
      <c r="AO24">
        <f>IF(Semi_total_bulk!AJ24="BLD", 0.65*0.1, Semi_total_bulk!AJ24)</f>
        <v>6.5000000000000002E-2</v>
      </c>
    </row>
    <row r="25" spans="1:41" x14ac:dyDescent="0.35">
      <c r="A25" s="5" t="s">
        <v>210</v>
      </c>
      <c r="B25" s="3">
        <v>0.5</v>
      </c>
      <c r="C25" s="3">
        <v>703.8</v>
      </c>
      <c r="D25" s="3">
        <v>2.9</v>
      </c>
      <c r="E25">
        <v>30</v>
      </c>
      <c r="F25" s="3">
        <f>IF(Semi_total_bulk!F25="BLD", 0.65*0.1, Semi_total_bulk!F25)</f>
        <v>6.5000000000000002E-2</v>
      </c>
      <c r="G25" s="3">
        <v>61.1</v>
      </c>
      <c r="H25" s="3">
        <v>14.8</v>
      </c>
      <c r="I25">
        <v>264</v>
      </c>
      <c r="J25" s="3">
        <f>Semi_total_bulk!J25*10000</f>
        <v>33600</v>
      </c>
      <c r="K25">
        <f>IF(Semi_total_bulk!K25="BLD", 0.65*1, Semi_total_bulk!K25)</f>
        <v>1</v>
      </c>
      <c r="L25" s="3">
        <v>1.5</v>
      </c>
      <c r="M25" s="3">
        <v>5.7</v>
      </c>
      <c r="N25">
        <v>56</v>
      </c>
      <c r="O25" s="3">
        <f>IF(Semi_total_bulk!O25="BLD", 0.65*0.1, Semi_total_bulk!O25)</f>
        <v>6.5000000000000002E-2</v>
      </c>
      <c r="P25" s="3">
        <v>0.2</v>
      </c>
      <c r="Q25" s="3">
        <f>IF(Semi_total_bulk!Q25="BLD", 0.65*0.1, Semi_total_bulk!Q25)</f>
        <v>0.4</v>
      </c>
      <c r="R25">
        <v>89</v>
      </c>
      <c r="S25" s="3">
        <f>Semi_total_bulk!S25*10000</f>
        <v>3700</v>
      </c>
      <c r="T25" s="3">
        <f>Semi_total_bulk!T25*10000</f>
        <v>280</v>
      </c>
      <c r="U25" s="3">
        <v>18</v>
      </c>
      <c r="V25">
        <v>325</v>
      </c>
      <c r="W25" s="3">
        <f>Semi_total_bulk!W25*10000</f>
        <v>12800</v>
      </c>
      <c r="X25">
        <v>973</v>
      </c>
      <c r="Y25" s="3">
        <f>Semi_total_bulk!Y25*10000</f>
        <v>1990</v>
      </c>
      <c r="Z25" s="3">
        <f>Semi_total_bulk!Z25*10000</f>
        <v>63800</v>
      </c>
      <c r="AA25" s="3">
        <f>Semi_total_bulk!AA25*10000</f>
        <v>22170</v>
      </c>
      <c r="AB25" s="3">
        <f>Semi_total_bulk!AB25*10000</f>
        <v>27300</v>
      </c>
      <c r="AC25" s="3">
        <v>0.6</v>
      </c>
      <c r="AD25" s="3">
        <v>44.7</v>
      </c>
      <c r="AE25">
        <v>36</v>
      </c>
      <c r="AF25" s="3">
        <v>1.1000000000000001</v>
      </c>
      <c r="AG25" s="3">
        <v>8</v>
      </c>
      <c r="AH25" s="3">
        <v>2.6</v>
      </c>
      <c r="AI25" s="3">
        <v>0.2</v>
      </c>
      <c r="AJ25">
        <v>9</v>
      </c>
      <c r="AK25" s="3">
        <v>18.5</v>
      </c>
      <c r="AL25" s="3">
        <f>IF(Semi_total_bulk!AM25="BLD",0.65*0.1,Semi_total_bulk!AM25)*10000</f>
        <v>650</v>
      </c>
      <c r="AM25" s="3">
        <v>83.7</v>
      </c>
      <c r="AN25" s="3">
        <v>1.3</v>
      </c>
      <c r="AO25">
        <f>IF(Semi_total_bulk!AJ25="BLD", 0.65*0.1, Semi_total_bulk!AJ25)</f>
        <v>6.5000000000000002E-2</v>
      </c>
    </row>
    <row r="26" spans="1:41" s="8" customFormat="1" x14ac:dyDescent="0.35">
      <c r="A26" s="5" t="s">
        <v>211</v>
      </c>
      <c r="B26" s="11">
        <v>0.6</v>
      </c>
      <c r="C26" s="11">
        <v>23.2</v>
      </c>
      <c r="D26" s="11">
        <v>12.5</v>
      </c>
      <c r="E26" s="8">
        <v>35</v>
      </c>
      <c r="F26" s="3">
        <f>IF(Semi_total_bulk!F26="BLD", 0.65*0.1, Semi_total_bulk!F26)</f>
        <v>6.5000000000000002E-2</v>
      </c>
      <c r="G26" s="11">
        <v>23.4</v>
      </c>
      <c r="H26" s="11">
        <v>7.3</v>
      </c>
      <c r="I26" s="8">
        <v>324</v>
      </c>
      <c r="J26" s="3">
        <f>Semi_total_bulk!J26*10000</f>
        <v>21000</v>
      </c>
      <c r="K26">
        <f>IF(Semi_total_bulk!K26="BLD", 0.65*1, Semi_total_bulk!K26)</f>
        <v>1</v>
      </c>
      <c r="L26" s="11">
        <v>1.8</v>
      </c>
      <c r="M26" s="11">
        <v>7.3</v>
      </c>
      <c r="N26" s="8">
        <v>182</v>
      </c>
      <c r="O26" s="3">
        <f>IF(Semi_total_bulk!O26="BLD", 0.65*0.1, Semi_total_bulk!O26)</f>
        <v>6.5000000000000002E-2</v>
      </c>
      <c r="P26" s="11">
        <v>0.2</v>
      </c>
      <c r="Q26" s="3">
        <f>IF(Semi_total_bulk!Q26="BLD", 0.65*0.1, Semi_total_bulk!Q26)</f>
        <v>0.1</v>
      </c>
      <c r="R26" s="8">
        <v>54</v>
      </c>
      <c r="S26" s="3">
        <f>Semi_total_bulk!S26*10000</f>
        <v>17700</v>
      </c>
      <c r="T26" s="3">
        <f>Semi_total_bulk!T26*10000</f>
        <v>620</v>
      </c>
      <c r="U26" s="11">
        <v>21.6</v>
      </c>
      <c r="V26" s="8">
        <v>67</v>
      </c>
      <c r="W26" s="3">
        <f>Semi_total_bulk!W26*10000</f>
        <v>8100.0000000000009</v>
      </c>
      <c r="X26" s="8">
        <v>379</v>
      </c>
      <c r="Y26" s="3">
        <f>Semi_total_bulk!Y26*10000</f>
        <v>3140</v>
      </c>
      <c r="Z26" s="3">
        <f>Semi_total_bulk!Z26*10000</f>
        <v>46300</v>
      </c>
      <c r="AA26" s="3">
        <f>Semi_total_bulk!AA26*10000</f>
        <v>21980</v>
      </c>
      <c r="AB26" s="3">
        <f>Semi_total_bulk!AB26*10000</f>
        <v>14600</v>
      </c>
      <c r="AC26" s="11">
        <v>0.4</v>
      </c>
      <c r="AD26" s="11">
        <v>64.099999999999994</v>
      </c>
      <c r="AE26" s="8">
        <v>45</v>
      </c>
      <c r="AF26" s="11">
        <v>1.2</v>
      </c>
      <c r="AG26" s="11">
        <v>17.7</v>
      </c>
      <c r="AH26" s="11">
        <v>7.3</v>
      </c>
      <c r="AI26" s="11">
        <v>0.5</v>
      </c>
      <c r="AJ26" s="8">
        <v>9</v>
      </c>
      <c r="AK26" s="11">
        <v>13</v>
      </c>
      <c r="AL26" s="3">
        <f>IF(Semi_total_bulk!AM26="BLD",0.65*0.1,Semi_total_bulk!AM26)*10000</f>
        <v>1000</v>
      </c>
      <c r="AM26" s="11">
        <v>52.7</v>
      </c>
      <c r="AN26" s="11">
        <v>1.9</v>
      </c>
      <c r="AO26">
        <f>IF(Semi_total_bulk!AJ26="BLD", 0.65*0.1, Semi_total_bulk!AJ26)</f>
        <v>1</v>
      </c>
    </row>
    <row r="27" spans="1:41" s="8" customFormat="1" x14ac:dyDescent="0.35">
      <c r="A27" s="5" t="s">
        <v>212</v>
      </c>
      <c r="B27" s="11">
        <v>0.6</v>
      </c>
      <c r="C27" s="11">
        <v>25.1</v>
      </c>
      <c r="D27" s="11">
        <v>12.1</v>
      </c>
      <c r="E27" s="8">
        <v>33</v>
      </c>
      <c r="F27" s="3">
        <f>IF(Semi_total_bulk!F27="BLD", 0.65*0.1, Semi_total_bulk!F27)</f>
        <v>6.5000000000000002E-2</v>
      </c>
      <c r="G27" s="11">
        <v>22.6</v>
      </c>
      <c r="H27" s="11">
        <v>7</v>
      </c>
      <c r="I27" s="8">
        <v>309</v>
      </c>
      <c r="J27" s="3">
        <f>Semi_total_bulk!J27*10000</f>
        <v>19700</v>
      </c>
      <c r="K27">
        <f>IF(Semi_total_bulk!K27="BLD", 0.65*1, Semi_total_bulk!K27)</f>
        <v>2</v>
      </c>
      <c r="L27" s="11">
        <v>1.8</v>
      </c>
      <c r="M27" s="11">
        <v>5.0999999999999996</v>
      </c>
      <c r="N27" s="8">
        <v>172</v>
      </c>
      <c r="O27" s="3">
        <f>IF(Semi_total_bulk!O27="BLD", 0.65*0.1, Semi_total_bulk!O27)</f>
        <v>6.5000000000000002E-2</v>
      </c>
      <c r="P27" s="11">
        <v>0.2</v>
      </c>
      <c r="Q27" s="3">
        <f>IF(Semi_total_bulk!Q27="BLD", 0.65*0.1, Semi_total_bulk!Q27)</f>
        <v>0.1</v>
      </c>
      <c r="R27" s="8">
        <v>53</v>
      </c>
      <c r="S27" s="3">
        <f>Semi_total_bulk!S27*10000</f>
        <v>17300</v>
      </c>
      <c r="T27" s="3">
        <f>Semi_total_bulk!T27*10000</f>
        <v>540</v>
      </c>
      <c r="U27" s="11">
        <v>23.2</v>
      </c>
      <c r="V27" s="8">
        <v>71</v>
      </c>
      <c r="W27" s="3">
        <f>Semi_total_bulk!W27*10000</f>
        <v>7700</v>
      </c>
      <c r="X27" s="8">
        <v>357</v>
      </c>
      <c r="Y27" s="3">
        <f>Semi_total_bulk!Y27*10000</f>
        <v>3010</v>
      </c>
      <c r="Z27" s="3">
        <f>Semi_total_bulk!Z27*10000</f>
        <v>44000</v>
      </c>
      <c r="AA27" s="3">
        <f>Semi_total_bulk!AA27*10000</f>
        <v>20660</v>
      </c>
      <c r="AB27" s="3">
        <f>Semi_total_bulk!AB27*10000</f>
        <v>13600.000000000002</v>
      </c>
      <c r="AC27" s="11">
        <v>0.4</v>
      </c>
      <c r="AD27" s="11">
        <v>59.3</v>
      </c>
      <c r="AE27" s="8">
        <v>48</v>
      </c>
      <c r="AF27" s="11">
        <v>1.2</v>
      </c>
      <c r="AG27" s="11">
        <v>17.100000000000001</v>
      </c>
      <c r="AH27" s="11">
        <v>7</v>
      </c>
      <c r="AI27" s="11">
        <v>0.5</v>
      </c>
      <c r="AJ27" s="8">
        <v>8</v>
      </c>
      <c r="AK27" s="11">
        <v>12.6</v>
      </c>
      <c r="AL27" s="3">
        <f>IF(Semi_total_bulk!AM27="BLD",0.65*0.1,Semi_total_bulk!AM27)*10000</f>
        <v>1000</v>
      </c>
      <c r="AM27" s="11">
        <v>50.7</v>
      </c>
      <c r="AN27" s="11">
        <v>1.7</v>
      </c>
      <c r="AO27">
        <f>IF(Semi_total_bulk!AJ27="BLD", 0.65*0.1, Semi_total_bulk!AJ27)</f>
        <v>6.5000000000000002E-2</v>
      </c>
    </row>
    <row r="28" spans="1:41" s="8" customFormat="1" x14ac:dyDescent="0.35">
      <c r="A28" s="5" t="s">
        <v>213</v>
      </c>
      <c r="B28" s="11">
        <v>0.6</v>
      </c>
      <c r="C28" s="11">
        <v>25.4</v>
      </c>
      <c r="D28" s="11">
        <v>12.6</v>
      </c>
      <c r="E28" s="8">
        <v>34</v>
      </c>
      <c r="F28" s="3">
        <f>IF(Semi_total_bulk!F28="BLD", 0.65*0.1, Semi_total_bulk!F28)</f>
        <v>6.5000000000000002E-2</v>
      </c>
      <c r="G28" s="11">
        <v>22.9</v>
      </c>
      <c r="H28" s="11">
        <v>7.3</v>
      </c>
      <c r="I28" s="8">
        <v>314</v>
      </c>
      <c r="J28" s="3">
        <f>Semi_total_bulk!J28*10000</f>
        <v>20500</v>
      </c>
      <c r="K28">
        <f>IF(Semi_total_bulk!K28="BLD", 0.65*1, Semi_total_bulk!K28)</f>
        <v>0.65</v>
      </c>
      <c r="L28" s="11">
        <v>1.8</v>
      </c>
      <c r="M28" s="11">
        <v>5.4</v>
      </c>
      <c r="N28" s="8">
        <v>183</v>
      </c>
      <c r="O28" s="3">
        <f>IF(Semi_total_bulk!O28="BLD", 0.65*0.1, Semi_total_bulk!O28)</f>
        <v>6.5000000000000002E-2</v>
      </c>
      <c r="P28" s="11">
        <v>0.2</v>
      </c>
      <c r="Q28" s="3">
        <f>IF(Semi_total_bulk!Q28="BLD", 0.65*0.1, Semi_total_bulk!Q28)</f>
        <v>0.1</v>
      </c>
      <c r="R28" s="8">
        <v>54</v>
      </c>
      <c r="S28" s="3">
        <f>Semi_total_bulk!S28*10000</f>
        <v>18300</v>
      </c>
      <c r="T28" s="3">
        <f>Semi_total_bulk!T28*10000</f>
        <v>580</v>
      </c>
      <c r="U28" s="11">
        <v>23.4</v>
      </c>
      <c r="V28" s="8">
        <v>68</v>
      </c>
      <c r="W28" s="3">
        <f>Semi_total_bulk!W28*10000</f>
        <v>7900</v>
      </c>
      <c r="X28" s="8">
        <v>373</v>
      </c>
      <c r="Y28" s="3">
        <f>Semi_total_bulk!Y28*10000</f>
        <v>3190</v>
      </c>
      <c r="Z28" s="3">
        <f>Semi_total_bulk!Z28*10000</f>
        <v>46600</v>
      </c>
      <c r="AA28" s="3">
        <f>Semi_total_bulk!AA28*10000</f>
        <v>22320.000000000004</v>
      </c>
      <c r="AB28" s="3">
        <f>Semi_total_bulk!AB28*10000</f>
        <v>14400</v>
      </c>
      <c r="AC28" s="11">
        <v>0.4</v>
      </c>
      <c r="AD28" s="11">
        <v>69.400000000000006</v>
      </c>
      <c r="AE28" s="8">
        <v>48</v>
      </c>
      <c r="AF28" s="11">
        <v>1.2</v>
      </c>
      <c r="AG28" s="11">
        <v>17.899999999999999</v>
      </c>
      <c r="AH28" s="11">
        <v>7.7</v>
      </c>
      <c r="AI28" s="11">
        <v>0.5</v>
      </c>
      <c r="AJ28" s="8">
        <v>9</v>
      </c>
      <c r="AK28" s="11">
        <v>13</v>
      </c>
      <c r="AL28" s="3">
        <f>IF(Semi_total_bulk!AM28="BLD",0.65*0.1,Semi_total_bulk!AM28)*10000</f>
        <v>1000</v>
      </c>
      <c r="AM28" s="11">
        <v>52.7</v>
      </c>
      <c r="AN28" s="11">
        <v>2</v>
      </c>
      <c r="AO28">
        <f>IF(Semi_total_bulk!AJ28="BLD", 0.65*0.1, Semi_total_bulk!AJ28)</f>
        <v>1</v>
      </c>
    </row>
    <row r="29" spans="1:41" s="8" customFormat="1" x14ac:dyDescent="0.35">
      <c r="A29" s="5" t="s">
        <v>214</v>
      </c>
      <c r="B29" s="11">
        <v>0.7</v>
      </c>
      <c r="C29" s="11">
        <v>24.1</v>
      </c>
      <c r="D29" s="11">
        <v>12.8</v>
      </c>
      <c r="E29" s="8">
        <v>35</v>
      </c>
      <c r="F29" s="3">
        <f>IF(Semi_total_bulk!F29="BLD", 0.65*0.1, Semi_total_bulk!F29)</f>
        <v>6.5000000000000002E-2</v>
      </c>
      <c r="G29" s="11">
        <v>23.5</v>
      </c>
      <c r="H29" s="11">
        <v>7.4</v>
      </c>
      <c r="I29" s="8">
        <v>325</v>
      </c>
      <c r="J29" s="3">
        <f>Semi_total_bulk!J29*10000</f>
        <v>20500</v>
      </c>
      <c r="K29">
        <f>IF(Semi_total_bulk!K29="BLD", 0.65*1, Semi_total_bulk!K29)</f>
        <v>2</v>
      </c>
      <c r="L29" s="11">
        <v>1.8</v>
      </c>
      <c r="M29" s="11">
        <v>5.0999999999999996</v>
      </c>
      <c r="N29" s="8">
        <v>187</v>
      </c>
      <c r="O29" s="3">
        <f>IF(Semi_total_bulk!O29="BLD", 0.65*0.1, Semi_total_bulk!O29)</f>
        <v>6.5000000000000002E-2</v>
      </c>
      <c r="P29" s="11">
        <v>0.2</v>
      </c>
      <c r="Q29" s="3">
        <f>IF(Semi_total_bulk!Q29="BLD", 0.65*0.1, Semi_total_bulk!Q29)</f>
        <v>0.1</v>
      </c>
      <c r="R29" s="8">
        <v>54</v>
      </c>
      <c r="S29" s="3">
        <f>Semi_total_bulk!S29*10000</f>
        <v>18800</v>
      </c>
      <c r="T29" s="3">
        <f>Semi_total_bulk!T29*10000</f>
        <v>580</v>
      </c>
      <c r="U29" s="11">
        <v>22.6</v>
      </c>
      <c r="V29" s="8">
        <v>70</v>
      </c>
      <c r="W29" s="3">
        <f>Semi_total_bulk!W29*10000</f>
        <v>8000</v>
      </c>
      <c r="X29" s="8">
        <v>370</v>
      </c>
      <c r="Y29" s="3">
        <f>Semi_total_bulk!Y29*10000</f>
        <v>3190</v>
      </c>
      <c r="Z29" s="3">
        <f>Semi_total_bulk!Z29*10000</f>
        <v>47100</v>
      </c>
      <c r="AA29" s="3">
        <f>Semi_total_bulk!AA29*10000</f>
        <v>22799.999999999996</v>
      </c>
      <c r="AB29" s="3">
        <f>Semi_total_bulk!AB29*10000</f>
        <v>14200</v>
      </c>
      <c r="AC29" s="11">
        <v>0.4</v>
      </c>
      <c r="AD29" s="11">
        <v>64.7</v>
      </c>
      <c r="AE29" s="8">
        <v>47</v>
      </c>
      <c r="AF29" s="11">
        <v>1.3</v>
      </c>
      <c r="AG29" s="11">
        <v>18.2</v>
      </c>
      <c r="AH29" s="11">
        <v>7.8</v>
      </c>
      <c r="AI29" s="11">
        <v>0.5</v>
      </c>
      <c r="AJ29" s="8">
        <v>9</v>
      </c>
      <c r="AK29" s="11">
        <v>12.6</v>
      </c>
      <c r="AL29" s="3">
        <f>IF(Semi_total_bulk!AM29="BLD",0.65*0.1,Semi_total_bulk!AM29)*10000</f>
        <v>1000</v>
      </c>
      <c r="AM29" s="11">
        <v>51.9</v>
      </c>
      <c r="AN29" s="11">
        <v>1.8</v>
      </c>
      <c r="AO29">
        <f>IF(Semi_total_bulk!AJ29="BLD", 0.65*0.1, Semi_total_bulk!AJ29)</f>
        <v>1</v>
      </c>
    </row>
    <row r="30" spans="1:41" s="8" customFormat="1" x14ac:dyDescent="0.35">
      <c r="A30" s="5" t="s">
        <v>215</v>
      </c>
      <c r="B30" s="11">
        <v>0.9</v>
      </c>
      <c r="C30" s="11">
        <v>25.9</v>
      </c>
      <c r="D30" s="11">
        <v>13.1</v>
      </c>
      <c r="E30" s="8">
        <v>34</v>
      </c>
      <c r="F30" s="3">
        <f>IF(Semi_total_bulk!F30="BLD", 0.65*0.1, Semi_total_bulk!F30)</f>
        <v>6.5000000000000002E-2</v>
      </c>
      <c r="G30" s="11">
        <v>23.2</v>
      </c>
      <c r="H30" s="11">
        <v>7.2</v>
      </c>
      <c r="I30" s="8">
        <v>324</v>
      </c>
      <c r="J30" s="3">
        <f>Semi_total_bulk!J30*10000</f>
        <v>20600</v>
      </c>
      <c r="K30">
        <f>IF(Semi_total_bulk!K30="BLD", 0.65*1, Semi_total_bulk!K30)</f>
        <v>2</v>
      </c>
      <c r="L30" s="11">
        <v>1.8</v>
      </c>
      <c r="M30" s="11">
        <v>5.6</v>
      </c>
      <c r="N30" s="8">
        <v>183</v>
      </c>
      <c r="O30" s="3">
        <f>IF(Semi_total_bulk!O30="BLD", 0.65*0.1, Semi_total_bulk!O30)</f>
        <v>6.5000000000000002E-2</v>
      </c>
      <c r="P30" s="11">
        <v>0.2</v>
      </c>
      <c r="Q30" s="3">
        <f>IF(Semi_total_bulk!Q30="BLD", 0.65*0.1, Semi_total_bulk!Q30)</f>
        <v>0.1</v>
      </c>
      <c r="R30" s="8">
        <v>53</v>
      </c>
      <c r="S30" s="3">
        <f>Semi_total_bulk!S30*10000</f>
        <v>17700</v>
      </c>
      <c r="T30" s="3">
        <f>Semi_total_bulk!T30*10000</f>
        <v>550</v>
      </c>
      <c r="U30" s="11">
        <v>23.3</v>
      </c>
      <c r="V30" s="8">
        <v>71</v>
      </c>
      <c r="W30" s="3">
        <f>Semi_total_bulk!W30*10000</f>
        <v>8000</v>
      </c>
      <c r="X30" s="8">
        <v>378</v>
      </c>
      <c r="Y30" s="3">
        <f>Semi_total_bulk!Y30*10000</f>
        <v>3140</v>
      </c>
      <c r="Z30" s="3">
        <f>Semi_total_bulk!Z30*10000</f>
        <v>45700</v>
      </c>
      <c r="AA30" s="3">
        <f>Semi_total_bulk!AA30*10000</f>
        <v>21600</v>
      </c>
      <c r="AB30" s="3">
        <f>Semi_total_bulk!AB30*10000</f>
        <v>14300</v>
      </c>
      <c r="AC30" s="11">
        <v>0.4</v>
      </c>
      <c r="AD30" s="11">
        <v>66.099999999999994</v>
      </c>
      <c r="AE30" s="8">
        <v>48</v>
      </c>
      <c r="AF30" s="11">
        <v>1.2</v>
      </c>
      <c r="AG30" s="11">
        <v>18.100000000000001</v>
      </c>
      <c r="AH30" s="11">
        <v>7.6</v>
      </c>
      <c r="AI30" s="11">
        <v>0.5</v>
      </c>
      <c r="AJ30" s="8">
        <v>9</v>
      </c>
      <c r="AK30" s="11">
        <v>12.6</v>
      </c>
      <c r="AL30" s="3">
        <f>IF(Semi_total_bulk!AM30="BLD",0.65*0.1,Semi_total_bulk!AM30)*10000</f>
        <v>1000</v>
      </c>
      <c r="AM30" s="11">
        <v>52.6</v>
      </c>
      <c r="AN30" s="11">
        <v>2</v>
      </c>
      <c r="AO30">
        <f>IF(Semi_total_bulk!AJ30="BLD", 0.65*0.1, Semi_total_bulk!AJ30)</f>
        <v>2</v>
      </c>
    </row>
    <row r="31" spans="1:41" s="8" customFormat="1" x14ac:dyDescent="0.35">
      <c r="A31" s="5" t="s">
        <v>216</v>
      </c>
      <c r="B31" s="11">
        <v>0.7</v>
      </c>
      <c r="C31" s="11">
        <v>25.4</v>
      </c>
      <c r="D31" s="11">
        <v>12.3</v>
      </c>
      <c r="E31" s="8">
        <v>31</v>
      </c>
      <c r="F31" s="3">
        <f>IF(Semi_total_bulk!F31="BLD", 0.65*0.1, Semi_total_bulk!F31)</f>
        <v>6.5000000000000002E-2</v>
      </c>
      <c r="G31" s="11">
        <v>21.4</v>
      </c>
      <c r="H31" s="11">
        <v>6.8</v>
      </c>
      <c r="I31" s="8">
        <v>322</v>
      </c>
      <c r="J31" s="3">
        <f>Semi_total_bulk!J31*10000</f>
        <v>19400</v>
      </c>
      <c r="K31">
        <f>IF(Semi_total_bulk!K31="BLD", 0.65*1, Semi_total_bulk!K31)</f>
        <v>1</v>
      </c>
      <c r="L31" s="11">
        <v>1.6</v>
      </c>
      <c r="M31" s="11">
        <v>5</v>
      </c>
      <c r="N31" s="8">
        <v>177</v>
      </c>
      <c r="O31" s="3">
        <f>IF(Semi_total_bulk!O31="BLD", 0.65*0.1, Semi_total_bulk!O31)</f>
        <v>6.5000000000000002E-2</v>
      </c>
      <c r="P31" s="11">
        <v>0.2</v>
      </c>
      <c r="Q31" s="3">
        <f>IF(Semi_total_bulk!Q31="BLD", 0.65*0.1, Semi_total_bulk!Q31)</f>
        <v>6.5000000000000002E-2</v>
      </c>
      <c r="R31" s="8">
        <v>50</v>
      </c>
      <c r="S31" s="3">
        <f>Semi_total_bulk!S31*10000</f>
        <v>16800</v>
      </c>
      <c r="T31" s="3">
        <f>Semi_total_bulk!T31*10000</f>
        <v>580</v>
      </c>
      <c r="U31" s="11">
        <v>22.5</v>
      </c>
      <c r="V31" s="8">
        <v>61</v>
      </c>
      <c r="W31" s="3">
        <f>Semi_total_bulk!W31*10000</f>
        <v>7300</v>
      </c>
      <c r="X31" s="8">
        <v>350</v>
      </c>
      <c r="Y31" s="3">
        <f>Semi_total_bulk!Y31*10000</f>
        <v>3020</v>
      </c>
      <c r="Z31" s="3">
        <f>Semi_total_bulk!Z31*10000</f>
        <v>44600</v>
      </c>
      <c r="AA31" s="3">
        <f>Semi_total_bulk!AA31*10000</f>
        <v>20890</v>
      </c>
      <c r="AB31" s="3">
        <f>Semi_total_bulk!AB31*10000</f>
        <v>13400</v>
      </c>
      <c r="AC31" s="11">
        <v>0.4</v>
      </c>
      <c r="AD31" s="11">
        <v>57</v>
      </c>
      <c r="AE31" s="8">
        <v>46</v>
      </c>
      <c r="AF31" s="11">
        <v>1.1000000000000001</v>
      </c>
      <c r="AG31" s="11">
        <v>16.899999999999999</v>
      </c>
      <c r="AH31" s="11">
        <v>7.2</v>
      </c>
      <c r="AI31" s="11">
        <v>0.5</v>
      </c>
      <c r="AJ31" s="8">
        <v>8</v>
      </c>
      <c r="AK31" s="11">
        <v>11.3</v>
      </c>
      <c r="AL31" s="3">
        <f>IF(Semi_total_bulk!AM31="BLD",0.65*0.1,Semi_total_bulk!AM31)*10000</f>
        <v>1000</v>
      </c>
      <c r="AM31" s="11">
        <v>48.9</v>
      </c>
      <c r="AN31" s="11">
        <v>1.6</v>
      </c>
      <c r="AO31">
        <f>IF(Semi_total_bulk!AJ31="BLD", 0.65*0.1, Semi_total_bulk!AJ31)</f>
        <v>1</v>
      </c>
    </row>
    <row r="32" spans="1:41" s="8" customFormat="1" x14ac:dyDescent="0.35">
      <c r="A32" s="5" t="s">
        <v>217</v>
      </c>
      <c r="B32" s="11">
        <v>0.8</v>
      </c>
      <c r="C32" s="11">
        <v>26.7</v>
      </c>
      <c r="D32" s="11">
        <v>12.6</v>
      </c>
      <c r="E32" s="8">
        <v>34</v>
      </c>
      <c r="F32" s="3">
        <f>IF(Semi_total_bulk!F32="BLD", 0.65*0.1, Semi_total_bulk!F32)</f>
        <v>6.5000000000000002E-2</v>
      </c>
      <c r="G32" s="11">
        <v>22.6</v>
      </c>
      <c r="H32" s="11">
        <v>7.3</v>
      </c>
      <c r="I32" s="8">
        <v>322</v>
      </c>
      <c r="J32" s="3">
        <f>Semi_total_bulk!J32*10000</f>
        <v>20400</v>
      </c>
      <c r="K32">
        <f>IF(Semi_total_bulk!K32="BLD", 0.65*1, Semi_total_bulk!K32)</f>
        <v>1</v>
      </c>
      <c r="L32" s="11">
        <v>1.9</v>
      </c>
      <c r="M32" s="11">
        <v>5.4</v>
      </c>
      <c r="N32" s="8">
        <v>183</v>
      </c>
      <c r="O32" s="3">
        <f>IF(Semi_total_bulk!O32="BLD", 0.65*0.1, Semi_total_bulk!O32)</f>
        <v>6.5000000000000002E-2</v>
      </c>
      <c r="P32" s="11">
        <v>0.3</v>
      </c>
      <c r="Q32" s="3">
        <f>IF(Semi_total_bulk!Q32="BLD", 0.65*0.1, Semi_total_bulk!Q32)</f>
        <v>0.1</v>
      </c>
      <c r="R32" s="8">
        <v>53</v>
      </c>
      <c r="S32" s="3">
        <f>Semi_total_bulk!S32*10000</f>
        <v>19400</v>
      </c>
      <c r="T32" s="3">
        <f>Semi_total_bulk!T32*10000</f>
        <v>540</v>
      </c>
      <c r="U32" s="11">
        <v>22.5</v>
      </c>
      <c r="V32" s="8">
        <v>68</v>
      </c>
      <c r="W32" s="3">
        <f>Semi_total_bulk!W32*10000</f>
        <v>7800</v>
      </c>
      <c r="X32" s="8">
        <v>367</v>
      </c>
      <c r="Y32" s="3">
        <f>Semi_total_bulk!Y32*10000</f>
        <v>3150</v>
      </c>
      <c r="Z32" s="3">
        <f>Semi_total_bulk!Z32*10000</f>
        <v>46600</v>
      </c>
      <c r="AA32" s="3">
        <f>Semi_total_bulk!AA32*10000</f>
        <v>21070.000000000004</v>
      </c>
      <c r="AB32" s="3">
        <f>Semi_total_bulk!AB32*10000</f>
        <v>14100</v>
      </c>
      <c r="AC32" s="11">
        <v>0.4</v>
      </c>
      <c r="AD32" s="11">
        <v>66.3</v>
      </c>
      <c r="AE32" s="8">
        <v>47</v>
      </c>
      <c r="AF32" s="11">
        <v>1.2</v>
      </c>
      <c r="AG32" s="11">
        <v>18.5</v>
      </c>
      <c r="AH32" s="11">
        <v>7.8</v>
      </c>
      <c r="AI32" s="11">
        <v>0.5</v>
      </c>
      <c r="AJ32" s="8">
        <v>9</v>
      </c>
      <c r="AK32" s="11">
        <v>12.4</v>
      </c>
      <c r="AL32" s="3">
        <f>IF(Semi_total_bulk!AM32="BLD",0.65*0.1,Semi_total_bulk!AM32)*10000</f>
        <v>1000</v>
      </c>
      <c r="AM32" s="11">
        <v>52.1</v>
      </c>
      <c r="AN32" s="11">
        <v>1.9</v>
      </c>
      <c r="AO32">
        <f>IF(Semi_total_bulk!AJ32="BLD", 0.65*0.1, Semi_total_bulk!AJ32)</f>
        <v>1</v>
      </c>
    </row>
    <row r="33" spans="1:41" s="8" customFormat="1" x14ac:dyDescent="0.35">
      <c r="A33" s="5" t="s">
        <v>218</v>
      </c>
      <c r="B33" s="11">
        <v>0.8</v>
      </c>
      <c r="C33" s="11">
        <v>27.8</v>
      </c>
      <c r="D33" s="11">
        <v>12.1</v>
      </c>
      <c r="E33" s="8">
        <v>30</v>
      </c>
      <c r="F33" s="3">
        <f>IF(Semi_total_bulk!F33="BLD", 0.65*0.1, Semi_total_bulk!F33)</f>
        <v>6.5000000000000002E-2</v>
      </c>
      <c r="G33" s="11">
        <v>21.1</v>
      </c>
      <c r="H33" s="11">
        <v>6.6</v>
      </c>
      <c r="I33" s="8">
        <v>298</v>
      </c>
      <c r="J33" s="3">
        <f>Semi_total_bulk!J33*10000</f>
        <v>19000</v>
      </c>
      <c r="K33">
        <f>IF(Semi_total_bulk!K33="BLD", 0.65*1, Semi_total_bulk!K33)</f>
        <v>3</v>
      </c>
      <c r="L33" s="11">
        <v>1.8</v>
      </c>
      <c r="M33" s="11">
        <v>5.4</v>
      </c>
      <c r="N33" s="8">
        <v>195</v>
      </c>
      <c r="O33" s="3">
        <f>IF(Semi_total_bulk!O33="BLD", 0.65*0.1, Semi_total_bulk!O33)</f>
        <v>6.5000000000000002E-2</v>
      </c>
      <c r="P33" s="11">
        <v>0.2</v>
      </c>
      <c r="Q33" s="3">
        <f>IF(Semi_total_bulk!Q33="BLD", 0.65*0.1, Semi_total_bulk!Q33)</f>
        <v>0.1</v>
      </c>
      <c r="R33" s="8">
        <v>48</v>
      </c>
      <c r="S33" s="3">
        <f>Semi_total_bulk!S33*10000</f>
        <v>18900</v>
      </c>
      <c r="T33" s="3">
        <f>Semi_total_bulk!T33*10000</f>
        <v>540</v>
      </c>
      <c r="U33" s="11">
        <v>23.8</v>
      </c>
      <c r="V33" s="8">
        <v>63</v>
      </c>
      <c r="W33" s="3">
        <f>Semi_total_bulk!W33*10000</f>
        <v>7100</v>
      </c>
      <c r="X33" s="8">
        <v>354</v>
      </c>
      <c r="Y33" s="3">
        <f>Semi_total_bulk!Y33*10000</f>
        <v>3080</v>
      </c>
      <c r="Z33" s="3">
        <f>Semi_total_bulk!Z33*10000</f>
        <v>44400.000000000007</v>
      </c>
      <c r="AA33" s="3">
        <f>Semi_total_bulk!AA33*10000</f>
        <v>20640</v>
      </c>
      <c r="AB33" s="3">
        <f>Semi_total_bulk!AB33*10000</f>
        <v>13500</v>
      </c>
      <c r="AC33" s="11">
        <v>0.4</v>
      </c>
      <c r="AD33" s="11">
        <v>64.2</v>
      </c>
      <c r="AE33" s="8">
        <v>49</v>
      </c>
      <c r="AF33" s="11">
        <v>1.1000000000000001</v>
      </c>
      <c r="AG33" s="11">
        <v>17.2</v>
      </c>
      <c r="AH33" s="11">
        <v>7.4</v>
      </c>
      <c r="AI33" s="11">
        <v>0.5</v>
      </c>
      <c r="AJ33" s="8">
        <v>8</v>
      </c>
      <c r="AK33" s="11">
        <v>11.1</v>
      </c>
      <c r="AL33" s="3">
        <f>IF(Semi_total_bulk!AM33="BLD",0.65*0.1,Semi_total_bulk!AM33)*10000</f>
        <v>1000</v>
      </c>
      <c r="AM33" s="11">
        <v>48.6</v>
      </c>
      <c r="AN33" s="11">
        <v>1.9</v>
      </c>
      <c r="AO33">
        <f>IF(Semi_total_bulk!AJ33="BLD", 0.65*0.1, Semi_total_bulk!AJ33)</f>
        <v>1</v>
      </c>
    </row>
    <row r="34" spans="1:41" s="8" customFormat="1" x14ac:dyDescent="0.35">
      <c r="A34" s="5" t="s">
        <v>219</v>
      </c>
      <c r="B34" s="11">
        <v>0.9</v>
      </c>
      <c r="C34" s="11">
        <v>23.7</v>
      </c>
      <c r="D34" s="11">
        <v>12.2</v>
      </c>
      <c r="E34" s="8">
        <v>32</v>
      </c>
      <c r="F34" s="3">
        <f>IF(Semi_total_bulk!F34="BLD", 0.65*0.1, Semi_total_bulk!F34)</f>
        <v>6.5000000000000002E-2</v>
      </c>
      <c r="G34" s="11">
        <v>22.1</v>
      </c>
      <c r="H34" s="11">
        <v>7.1</v>
      </c>
      <c r="I34" s="8">
        <v>322</v>
      </c>
      <c r="J34" s="3">
        <f>Semi_total_bulk!J34*10000</f>
        <v>20099.999999999996</v>
      </c>
      <c r="K34">
        <f>IF(Semi_total_bulk!K34="BLD", 0.65*1, Semi_total_bulk!K34)</f>
        <v>3</v>
      </c>
      <c r="L34" s="11">
        <v>1.8</v>
      </c>
      <c r="M34" s="11">
        <v>4.9000000000000004</v>
      </c>
      <c r="N34" s="8">
        <v>178</v>
      </c>
      <c r="O34" s="3">
        <f>IF(Semi_total_bulk!O34="BLD", 0.65*0.1, Semi_total_bulk!O34)</f>
        <v>6.5000000000000002E-2</v>
      </c>
      <c r="P34" s="11">
        <v>0.2</v>
      </c>
      <c r="Q34" s="3">
        <f>IF(Semi_total_bulk!Q34="BLD", 0.65*0.1, Semi_total_bulk!Q34)</f>
        <v>6.5000000000000002E-2</v>
      </c>
      <c r="R34" s="8">
        <v>51</v>
      </c>
      <c r="S34" s="3">
        <f>Semi_total_bulk!S34*10000</f>
        <v>16800</v>
      </c>
      <c r="T34" s="3">
        <f>Semi_total_bulk!T34*10000</f>
        <v>509.99999999999994</v>
      </c>
      <c r="U34" s="11">
        <v>21.6</v>
      </c>
      <c r="V34" s="8">
        <v>62</v>
      </c>
      <c r="W34" s="3">
        <f>Semi_total_bulk!W34*10000</f>
        <v>7600</v>
      </c>
      <c r="X34" s="8">
        <v>357</v>
      </c>
      <c r="Y34" s="3">
        <f>Semi_total_bulk!Y34*10000</f>
        <v>3060</v>
      </c>
      <c r="Z34" s="3">
        <f>Semi_total_bulk!Z34*10000</f>
        <v>46200</v>
      </c>
      <c r="AA34" s="3">
        <f>Semi_total_bulk!AA34*10000</f>
        <v>21500</v>
      </c>
      <c r="AB34" s="3">
        <f>Semi_total_bulk!AB34*10000</f>
        <v>13899.999999999998</v>
      </c>
      <c r="AC34" s="11">
        <v>0.4</v>
      </c>
      <c r="AD34" s="11">
        <v>61.3</v>
      </c>
      <c r="AE34" s="8">
        <v>45</v>
      </c>
      <c r="AF34" s="11">
        <v>1.1000000000000001</v>
      </c>
      <c r="AG34" s="11">
        <v>17.600000000000001</v>
      </c>
      <c r="AH34" s="11">
        <v>7.2</v>
      </c>
      <c r="AI34" s="11">
        <v>0.5</v>
      </c>
      <c r="AJ34" s="8">
        <v>9</v>
      </c>
      <c r="AK34" s="11">
        <v>11.9</v>
      </c>
      <c r="AL34" s="3">
        <f>IF(Semi_total_bulk!AM34="BLD",0.65*0.1,Semi_total_bulk!AM34)*10000</f>
        <v>1000</v>
      </c>
      <c r="AM34" s="11">
        <v>51</v>
      </c>
      <c r="AN34" s="11">
        <v>1.8</v>
      </c>
      <c r="AO34">
        <f>IF(Semi_total_bulk!AJ34="BLD", 0.65*0.1, Semi_total_bulk!AJ34)</f>
        <v>1</v>
      </c>
    </row>
    <row r="35" spans="1:41" s="8" customFormat="1" x14ac:dyDescent="0.35">
      <c r="A35" s="5" t="s">
        <v>220</v>
      </c>
      <c r="B35" s="11">
        <v>0.9</v>
      </c>
      <c r="C35" s="11">
        <v>19</v>
      </c>
      <c r="D35" s="11">
        <v>11.3</v>
      </c>
      <c r="E35" s="8">
        <v>31</v>
      </c>
      <c r="F35" s="3">
        <f>IF(Semi_total_bulk!F35="BLD", 0.65*0.1, Semi_total_bulk!F35)</f>
        <v>6.5000000000000002E-2</v>
      </c>
      <c r="G35" s="11">
        <v>22</v>
      </c>
      <c r="H35" s="11">
        <v>6.9</v>
      </c>
      <c r="I35" s="8">
        <v>310</v>
      </c>
      <c r="J35" s="3">
        <f>Semi_total_bulk!J35*10000</f>
        <v>19500</v>
      </c>
      <c r="K35">
        <f>IF(Semi_total_bulk!K35="BLD", 0.65*1, Semi_total_bulk!K35)</f>
        <v>2</v>
      </c>
      <c r="L35" s="11">
        <v>1.9</v>
      </c>
      <c r="M35" s="11">
        <v>5.0999999999999996</v>
      </c>
      <c r="N35" s="8">
        <v>175</v>
      </c>
      <c r="O35" s="3">
        <f>IF(Semi_total_bulk!O35="BLD", 0.65*0.1, Semi_total_bulk!O35)</f>
        <v>6.5000000000000002E-2</v>
      </c>
      <c r="P35" s="11">
        <v>0.3</v>
      </c>
      <c r="Q35" s="3">
        <f>IF(Semi_total_bulk!Q35="BLD", 0.65*0.1, Semi_total_bulk!Q35)</f>
        <v>6.5000000000000002E-2</v>
      </c>
      <c r="R35" s="8">
        <v>50</v>
      </c>
      <c r="S35" s="3">
        <f>Semi_total_bulk!S35*10000</f>
        <v>16800</v>
      </c>
      <c r="T35" s="3">
        <f>Semi_total_bulk!T35*10000</f>
        <v>500</v>
      </c>
      <c r="U35" s="11">
        <v>22.8</v>
      </c>
      <c r="V35" s="8">
        <v>57</v>
      </c>
      <c r="W35" s="3">
        <f>Semi_total_bulk!W35*10000</f>
        <v>7600</v>
      </c>
      <c r="X35" s="8">
        <v>346</v>
      </c>
      <c r="Y35" s="3">
        <f>Semi_total_bulk!Y35*10000</f>
        <v>3010</v>
      </c>
      <c r="Z35" s="3">
        <f>Semi_total_bulk!Z35*10000</f>
        <v>44400.000000000007</v>
      </c>
      <c r="AA35" s="3">
        <f>Semi_total_bulk!AA35*10000</f>
        <v>20580</v>
      </c>
      <c r="AB35" s="3">
        <f>Semi_total_bulk!AB35*10000</f>
        <v>13500</v>
      </c>
      <c r="AC35" s="11">
        <v>0.4</v>
      </c>
      <c r="AD35" s="11">
        <v>55.8</v>
      </c>
      <c r="AE35" s="8">
        <v>47</v>
      </c>
      <c r="AF35" s="11">
        <v>1.1000000000000001</v>
      </c>
      <c r="AG35" s="11">
        <v>17.100000000000001</v>
      </c>
      <c r="AH35" s="11">
        <v>7.3</v>
      </c>
      <c r="AI35" s="11">
        <v>0.5</v>
      </c>
      <c r="AJ35" s="8">
        <v>8</v>
      </c>
      <c r="AK35" s="11">
        <v>11.8</v>
      </c>
      <c r="AL35" s="3">
        <f>IF(Semi_total_bulk!AM35="BLD",0.65*0.1,Semi_total_bulk!AM35)*10000</f>
        <v>1000</v>
      </c>
      <c r="AM35" s="11">
        <v>49.4</v>
      </c>
      <c r="AN35" s="11">
        <v>1.5</v>
      </c>
      <c r="AO35">
        <f>IF(Semi_total_bulk!AJ35="BLD", 0.65*0.1, Semi_total_bulk!AJ35)</f>
        <v>1</v>
      </c>
    </row>
    <row r="36" spans="1:41" s="8" customFormat="1" x14ac:dyDescent="0.35">
      <c r="A36" s="5" t="s">
        <v>221</v>
      </c>
      <c r="B36" s="11">
        <v>1</v>
      </c>
      <c r="C36" s="11">
        <v>17.399999999999999</v>
      </c>
      <c r="D36" s="11">
        <v>11.3</v>
      </c>
      <c r="E36" s="8">
        <v>30</v>
      </c>
      <c r="F36" s="3">
        <f>IF(Semi_total_bulk!F36="BLD", 0.65*0.1, Semi_total_bulk!F36)</f>
        <v>6.5000000000000002E-2</v>
      </c>
      <c r="G36" s="11">
        <v>21.7</v>
      </c>
      <c r="H36" s="11">
        <v>6.8</v>
      </c>
      <c r="I36" s="8">
        <v>302</v>
      </c>
      <c r="J36" s="3">
        <f>Semi_total_bulk!J36*10000</f>
        <v>19300</v>
      </c>
      <c r="K36">
        <f>IF(Semi_total_bulk!K36="BLD", 0.65*1, Semi_total_bulk!K36)</f>
        <v>3</v>
      </c>
      <c r="L36" s="11">
        <v>1.9</v>
      </c>
      <c r="M36" s="11">
        <v>4.7</v>
      </c>
      <c r="N36" s="8">
        <v>184</v>
      </c>
      <c r="O36" s="3">
        <f>IF(Semi_total_bulk!O36="BLD", 0.65*0.1, Semi_total_bulk!O36)</f>
        <v>6.5000000000000002E-2</v>
      </c>
      <c r="P36" s="11">
        <v>0.2</v>
      </c>
      <c r="Q36" s="3">
        <f>IF(Semi_total_bulk!Q36="BLD", 0.65*0.1, Semi_total_bulk!Q36)</f>
        <v>6.5000000000000002E-2</v>
      </c>
      <c r="R36" s="8">
        <v>50</v>
      </c>
      <c r="S36" s="3">
        <f>Semi_total_bulk!S36*10000</f>
        <v>20500</v>
      </c>
      <c r="T36" s="3">
        <f>Semi_total_bulk!T36*10000</f>
        <v>480</v>
      </c>
      <c r="U36" s="11">
        <v>20.8</v>
      </c>
      <c r="V36" s="8">
        <v>63</v>
      </c>
      <c r="W36" s="3">
        <f>Semi_total_bulk!W36*10000</f>
        <v>7200</v>
      </c>
      <c r="X36" s="8">
        <v>343</v>
      </c>
      <c r="Y36" s="3">
        <f>Semi_total_bulk!Y36*10000</f>
        <v>2940</v>
      </c>
      <c r="Z36" s="3">
        <f>Semi_total_bulk!Z36*10000</f>
        <v>44200</v>
      </c>
      <c r="AA36" s="3">
        <f>Semi_total_bulk!AA36*10000</f>
        <v>20710</v>
      </c>
      <c r="AB36" s="3">
        <f>Semi_total_bulk!AB36*10000</f>
        <v>13200</v>
      </c>
      <c r="AC36" s="11">
        <v>0.4</v>
      </c>
      <c r="AD36" s="11">
        <v>61.2</v>
      </c>
      <c r="AE36" s="8">
        <v>44</v>
      </c>
      <c r="AF36" s="11">
        <v>1</v>
      </c>
      <c r="AG36" s="11">
        <v>16.5</v>
      </c>
      <c r="AH36" s="11">
        <v>6.9</v>
      </c>
      <c r="AI36" s="11">
        <v>0.5</v>
      </c>
      <c r="AJ36" s="8">
        <v>8</v>
      </c>
      <c r="AK36" s="11">
        <v>11.5</v>
      </c>
      <c r="AL36" s="3">
        <f>IF(Semi_total_bulk!AM36="BLD",0.65*0.1,Semi_total_bulk!AM36)*10000</f>
        <v>2000</v>
      </c>
      <c r="AM36" s="11">
        <v>49</v>
      </c>
      <c r="AN36" s="11">
        <v>1.7</v>
      </c>
      <c r="AO36">
        <f>IF(Semi_total_bulk!AJ36="BLD", 0.65*0.1, Semi_total_bulk!AJ36)</f>
        <v>1</v>
      </c>
    </row>
    <row r="37" spans="1:41" x14ac:dyDescent="0.35">
      <c r="A37" s="5" t="s">
        <v>222</v>
      </c>
      <c r="B37" s="3">
        <v>0.7</v>
      </c>
      <c r="C37" s="3">
        <v>131</v>
      </c>
      <c r="D37" s="3">
        <v>11.3</v>
      </c>
      <c r="E37">
        <v>42</v>
      </c>
      <c r="F37" s="3">
        <f>IF(Semi_total_bulk!F37="BLD", 0.65*0.1, Semi_total_bulk!F37)</f>
        <v>6.5000000000000002E-2</v>
      </c>
      <c r="G37" s="3">
        <v>32.4</v>
      </c>
      <c r="H37" s="3">
        <v>9.6999999999999993</v>
      </c>
      <c r="I37">
        <v>273</v>
      </c>
      <c r="J37" s="3">
        <f>Semi_total_bulk!J37*10000</f>
        <v>24900.000000000004</v>
      </c>
      <c r="K37">
        <f>IF(Semi_total_bulk!K37="BLD", 0.65*1, Semi_total_bulk!K37)</f>
        <v>4</v>
      </c>
      <c r="L37" s="3">
        <v>1.6</v>
      </c>
      <c r="M37" s="3">
        <v>5.6</v>
      </c>
      <c r="N37">
        <v>145</v>
      </c>
      <c r="O37" s="3">
        <f>IF(Semi_total_bulk!O37="BLD", 0.65*0.1, Semi_total_bulk!O37)</f>
        <v>6.5000000000000002E-2</v>
      </c>
      <c r="P37" s="3">
        <v>0.3</v>
      </c>
      <c r="Q37" s="3">
        <f>IF(Semi_total_bulk!Q37="BLD", 0.65*0.1, Semi_total_bulk!Q37)</f>
        <v>0.1</v>
      </c>
      <c r="R37">
        <v>61</v>
      </c>
      <c r="S37" s="3">
        <f>Semi_total_bulk!S37*10000</f>
        <v>10300</v>
      </c>
      <c r="T37" s="3">
        <f>Semi_total_bulk!T37*10000</f>
        <v>600</v>
      </c>
      <c r="U37" s="3">
        <v>22.3</v>
      </c>
      <c r="V37">
        <v>129</v>
      </c>
      <c r="W37" s="3">
        <f>Semi_total_bulk!W37*10000</f>
        <v>9700</v>
      </c>
      <c r="X37">
        <v>542</v>
      </c>
      <c r="Y37" s="3">
        <f>Semi_total_bulk!Y37*10000</f>
        <v>2890</v>
      </c>
      <c r="Z37" s="3">
        <f>Semi_total_bulk!Z37*10000</f>
        <v>52100</v>
      </c>
      <c r="AA37" s="3">
        <f>Semi_total_bulk!AA37*10000</f>
        <v>27480.000000000004</v>
      </c>
      <c r="AB37" s="3">
        <f>Semi_total_bulk!AB37*10000</f>
        <v>18200</v>
      </c>
      <c r="AC37" s="3">
        <v>0.5</v>
      </c>
      <c r="AD37" s="3">
        <v>52.1</v>
      </c>
      <c r="AE37">
        <v>45</v>
      </c>
      <c r="AF37" s="3">
        <v>1.3</v>
      </c>
      <c r="AG37" s="3">
        <v>14.9</v>
      </c>
      <c r="AH37" s="3">
        <v>6.6</v>
      </c>
      <c r="AI37" s="3">
        <v>0.4</v>
      </c>
      <c r="AJ37">
        <v>8</v>
      </c>
      <c r="AK37" s="3">
        <v>16.600000000000001</v>
      </c>
      <c r="AL37" s="3">
        <f>IF(Semi_total_bulk!AM37="BLD",0.65*0.1,Semi_total_bulk!AM37)*10000</f>
        <v>2000</v>
      </c>
      <c r="AM37" s="3">
        <v>70.599999999999994</v>
      </c>
      <c r="AN37" s="3">
        <v>1.5</v>
      </c>
      <c r="AO37">
        <f>IF(Semi_total_bulk!AJ37="BLD", 0.65*0.1, Semi_total_bulk!AJ37)</f>
        <v>1</v>
      </c>
    </row>
    <row r="38" spans="1:41" x14ac:dyDescent="0.35">
      <c r="A38" s="5" t="s">
        <v>223</v>
      </c>
      <c r="B38" s="3">
        <v>1.2</v>
      </c>
      <c r="C38" s="3">
        <v>143.80000000000001</v>
      </c>
      <c r="D38" s="3">
        <v>11.5</v>
      </c>
      <c r="E38">
        <v>44</v>
      </c>
      <c r="F38" s="3">
        <f>IF(Semi_total_bulk!F38="BLD", 0.65*0.1, Semi_total_bulk!F38)</f>
        <v>0.1</v>
      </c>
      <c r="G38" s="3">
        <v>32.299999999999997</v>
      </c>
      <c r="H38" s="3">
        <v>9.6999999999999993</v>
      </c>
      <c r="I38">
        <v>267</v>
      </c>
      <c r="J38" s="3">
        <f>Semi_total_bulk!J38*10000</f>
        <v>25000</v>
      </c>
      <c r="K38">
        <f>IF(Semi_total_bulk!K38="BLD", 0.65*1, Semi_total_bulk!K38)</f>
        <v>5</v>
      </c>
      <c r="L38" s="3">
        <v>2</v>
      </c>
      <c r="M38" s="3">
        <v>6.1</v>
      </c>
      <c r="N38">
        <v>143</v>
      </c>
      <c r="O38" s="3">
        <f>IF(Semi_total_bulk!O38="BLD", 0.65*0.1, Semi_total_bulk!O38)</f>
        <v>6.5000000000000002E-2</v>
      </c>
      <c r="P38" s="3">
        <v>0.3</v>
      </c>
      <c r="Q38" s="3">
        <f>IF(Semi_total_bulk!Q38="BLD", 0.65*0.1, Semi_total_bulk!Q38)</f>
        <v>0.2</v>
      </c>
      <c r="R38">
        <v>65</v>
      </c>
      <c r="S38" s="3">
        <f>Semi_total_bulk!S38*10000</f>
        <v>9900</v>
      </c>
      <c r="T38" s="3">
        <f>Semi_total_bulk!T38*10000</f>
        <v>490</v>
      </c>
      <c r="U38" s="3">
        <v>23.1</v>
      </c>
      <c r="V38">
        <v>138</v>
      </c>
      <c r="W38" s="3">
        <f>Semi_total_bulk!W38*10000</f>
        <v>9800</v>
      </c>
      <c r="X38">
        <v>568</v>
      </c>
      <c r="Y38" s="3">
        <f>Semi_total_bulk!Y38*10000</f>
        <v>2760.0000000000005</v>
      </c>
      <c r="Z38" s="3">
        <f>Semi_total_bulk!Z38*10000</f>
        <v>49900</v>
      </c>
      <c r="AA38" s="3">
        <f>Semi_total_bulk!AA38*10000</f>
        <v>26050</v>
      </c>
      <c r="AB38" s="3">
        <f>Semi_total_bulk!AB38*10000</f>
        <v>18200</v>
      </c>
      <c r="AC38" s="3">
        <v>0.4</v>
      </c>
      <c r="AD38" s="3">
        <v>52.3</v>
      </c>
      <c r="AE38">
        <v>46</v>
      </c>
      <c r="AF38" s="3">
        <v>1.3</v>
      </c>
      <c r="AG38" s="3">
        <v>14.5</v>
      </c>
      <c r="AH38" s="3">
        <v>6.5</v>
      </c>
      <c r="AI38" s="3">
        <v>0.4</v>
      </c>
      <c r="AJ38">
        <v>8</v>
      </c>
      <c r="AK38" s="3">
        <v>16.600000000000001</v>
      </c>
      <c r="AL38" s="3">
        <f>IF(Semi_total_bulk!AM38="BLD",0.65*0.1,Semi_total_bulk!AM38)*10000</f>
        <v>2000</v>
      </c>
      <c r="AM38" s="3">
        <v>74</v>
      </c>
      <c r="AN38" s="3">
        <v>1.4</v>
      </c>
      <c r="AO38">
        <f>IF(Semi_total_bulk!AJ38="BLD", 0.65*0.1, Semi_total_bulk!AJ38)</f>
        <v>1</v>
      </c>
    </row>
    <row r="39" spans="1:41" x14ac:dyDescent="0.35">
      <c r="A39" s="5" t="s">
        <v>224</v>
      </c>
      <c r="B39" s="3">
        <v>2.2000000000000002</v>
      </c>
      <c r="C39" s="3">
        <v>157.5</v>
      </c>
      <c r="D39" s="3">
        <v>11.4</v>
      </c>
      <c r="E39">
        <v>42</v>
      </c>
      <c r="F39" s="3">
        <f>IF(Semi_total_bulk!F39="BLD", 0.65*0.1, Semi_total_bulk!F39)</f>
        <v>0.1</v>
      </c>
      <c r="G39" s="3">
        <v>32.9</v>
      </c>
      <c r="H39" s="3">
        <v>9.8000000000000007</v>
      </c>
      <c r="I39">
        <v>273</v>
      </c>
      <c r="J39" s="3">
        <f>Semi_total_bulk!J39*10000</f>
        <v>24600</v>
      </c>
      <c r="K39">
        <f>IF(Semi_total_bulk!K39="BLD", 0.65*1, Semi_total_bulk!K39)</f>
        <v>5</v>
      </c>
      <c r="L39" s="3">
        <v>2.2999999999999998</v>
      </c>
      <c r="M39" s="3">
        <v>5.9</v>
      </c>
      <c r="N39">
        <v>141</v>
      </c>
      <c r="O39" s="3">
        <f>IF(Semi_total_bulk!O39="BLD", 0.65*0.1, Semi_total_bulk!O39)</f>
        <v>6.5000000000000002E-2</v>
      </c>
      <c r="P39" s="3">
        <v>0.3</v>
      </c>
      <c r="Q39" s="3">
        <f>IF(Semi_total_bulk!Q39="BLD", 0.65*0.1, Semi_total_bulk!Q39)</f>
        <v>0.2</v>
      </c>
      <c r="R39">
        <v>64</v>
      </c>
      <c r="S39" s="3">
        <f>Semi_total_bulk!S39*10000</f>
        <v>10100</v>
      </c>
      <c r="T39" s="3">
        <f>Semi_total_bulk!T39*10000</f>
        <v>470</v>
      </c>
      <c r="U39" s="3">
        <v>22.1</v>
      </c>
      <c r="V39">
        <v>146</v>
      </c>
      <c r="W39" s="3">
        <f>Semi_total_bulk!W39*10000</f>
        <v>9500</v>
      </c>
      <c r="X39">
        <v>593</v>
      </c>
      <c r="Y39" s="3">
        <f>Semi_total_bulk!Y39*10000</f>
        <v>2700</v>
      </c>
      <c r="Z39" s="3">
        <f>Semi_total_bulk!Z39*10000</f>
        <v>50800</v>
      </c>
      <c r="AA39" s="3">
        <f>Semi_total_bulk!AA39*10000</f>
        <v>25270</v>
      </c>
      <c r="AB39" s="3">
        <f>Semi_total_bulk!AB39*10000</f>
        <v>18700</v>
      </c>
      <c r="AC39" s="3">
        <v>0.4</v>
      </c>
      <c r="AD39" s="3">
        <v>50.3</v>
      </c>
      <c r="AE39">
        <v>44</v>
      </c>
      <c r="AF39" s="3">
        <v>1.3</v>
      </c>
      <c r="AG39" s="3">
        <v>14.5</v>
      </c>
      <c r="AH39" s="3">
        <v>6.4</v>
      </c>
      <c r="AI39" s="3">
        <v>0.4</v>
      </c>
      <c r="AJ39">
        <v>8</v>
      </c>
      <c r="AK39" s="3">
        <v>16.600000000000001</v>
      </c>
      <c r="AL39" s="3">
        <f>IF(Semi_total_bulk!AM39="BLD",0.65*0.1,Semi_total_bulk!AM39)*10000</f>
        <v>2000</v>
      </c>
      <c r="AM39" s="3">
        <v>74.2</v>
      </c>
      <c r="AN39" s="3">
        <v>1.4</v>
      </c>
      <c r="AO39">
        <f>IF(Semi_total_bulk!AJ39="BLD", 0.65*0.1, Semi_total_bulk!AJ39)</f>
        <v>1</v>
      </c>
    </row>
    <row r="40" spans="1:41" x14ac:dyDescent="0.35">
      <c r="A40" s="5" t="s">
        <v>225</v>
      </c>
      <c r="B40" s="3">
        <v>3.1</v>
      </c>
      <c r="C40" s="3">
        <v>167.7</v>
      </c>
      <c r="D40" s="3">
        <v>11.7</v>
      </c>
      <c r="E40">
        <v>44</v>
      </c>
      <c r="F40" s="3">
        <f>IF(Semi_total_bulk!F40="BLD", 0.65*0.1, Semi_total_bulk!F40)</f>
        <v>0.1</v>
      </c>
      <c r="G40" s="3">
        <v>33.700000000000003</v>
      </c>
      <c r="H40" s="3">
        <v>9.9</v>
      </c>
      <c r="I40">
        <v>253</v>
      </c>
      <c r="J40" s="3">
        <f>Semi_total_bulk!J40*10000</f>
        <v>24900.000000000004</v>
      </c>
      <c r="K40">
        <f>IF(Semi_total_bulk!K40="BLD", 0.65*1, Semi_total_bulk!K40)</f>
        <v>6</v>
      </c>
      <c r="L40" s="3">
        <v>2.7</v>
      </c>
      <c r="M40" s="3">
        <v>5.9</v>
      </c>
      <c r="N40">
        <v>147</v>
      </c>
      <c r="O40" s="3">
        <f>IF(Semi_total_bulk!O40="BLD", 0.65*0.1, Semi_total_bulk!O40)</f>
        <v>6.5000000000000002E-2</v>
      </c>
      <c r="P40" s="3">
        <v>0.3</v>
      </c>
      <c r="Q40" s="3">
        <f>IF(Semi_total_bulk!Q40="BLD", 0.65*0.1, Semi_total_bulk!Q40)</f>
        <v>0.2</v>
      </c>
      <c r="R40">
        <v>65</v>
      </c>
      <c r="S40" s="3">
        <f>Semi_total_bulk!S40*10000</f>
        <v>10600</v>
      </c>
      <c r="T40" s="3">
        <f>Semi_total_bulk!T40*10000</f>
        <v>750</v>
      </c>
      <c r="U40" s="3">
        <v>23.7</v>
      </c>
      <c r="V40">
        <v>152</v>
      </c>
      <c r="W40" s="3">
        <f>Semi_total_bulk!W40*10000</f>
        <v>9500</v>
      </c>
      <c r="X40">
        <v>614</v>
      </c>
      <c r="Y40" s="3">
        <f>Semi_total_bulk!Y40*10000</f>
        <v>2800.0000000000005</v>
      </c>
      <c r="Z40" s="3">
        <f>Semi_total_bulk!Z40*10000</f>
        <v>51400</v>
      </c>
      <c r="AA40" s="3">
        <f>Semi_total_bulk!AA40*10000</f>
        <v>24880</v>
      </c>
      <c r="AB40" s="3">
        <f>Semi_total_bulk!AB40*10000</f>
        <v>18700</v>
      </c>
      <c r="AC40" s="3">
        <v>0.4</v>
      </c>
      <c r="AD40" s="3">
        <v>53.1</v>
      </c>
      <c r="AE40">
        <v>47</v>
      </c>
      <c r="AF40" s="3">
        <v>1.4</v>
      </c>
      <c r="AG40" s="3">
        <v>15.1</v>
      </c>
      <c r="AH40" s="3">
        <v>6.7</v>
      </c>
      <c r="AI40" s="3">
        <v>0.4</v>
      </c>
      <c r="AJ40">
        <v>8</v>
      </c>
      <c r="AK40" s="3">
        <v>16.600000000000001</v>
      </c>
      <c r="AL40" s="3">
        <f>IF(Semi_total_bulk!AM40="BLD",0.65*0.1,Semi_total_bulk!AM40)*10000</f>
        <v>2000</v>
      </c>
      <c r="AM40" s="3">
        <v>75.099999999999994</v>
      </c>
      <c r="AN40" s="3">
        <v>1.5</v>
      </c>
      <c r="AO40">
        <f>IF(Semi_total_bulk!AJ40="BLD", 0.65*0.1, Semi_total_bulk!AJ40)</f>
        <v>1</v>
      </c>
    </row>
    <row r="41" spans="1:41" x14ac:dyDescent="0.35">
      <c r="A41" s="5" t="s">
        <v>226</v>
      </c>
      <c r="B41" s="3">
        <v>4.4000000000000004</v>
      </c>
      <c r="C41" s="3">
        <v>206.4</v>
      </c>
      <c r="D41" s="3">
        <v>11.6</v>
      </c>
      <c r="E41">
        <v>43</v>
      </c>
      <c r="F41" s="3">
        <f>IF(Semi_total_bulk!F41="BLD", 0.65*0.1, Semi_total_bulk!F41)</f>
        <v>0.1</v>
      </c>
      <c r="G41" s="3">
        <v>35.5</v>
      </c>
      <c r="H41" s="3">
        <v>10.3</v>
      </c>
      <c r="I41">
        <v>257</v>
      </c>
      <c r="J41" s="3">
        <f>Semi_total_bulk!J41*10000</f>
        <v>26000</v>
      </c>
      <c r="K41">
        <f>IF(Semi_total_bulk!K41="BLD", 0.65*1, Semi_total_bulk!K41)</f>
        <v>6</v>
      </c>
      <c r="L41" s="3">
        <v>2.5</v>
      </c>
      <c r="M41" s="3">
        <v>5.7</v>
      </c>
      <c r="N41">
        <v>133</v>
      </c>
      <c r="O41" s="3">
        <f>IF(Semi_total_bulk!O41="BLD", 0.65*0.1, Semi_total_bulk!O41)</f>
        <v>6.5000000000000002E-2</v>
      </c>
      <c r="P41" s="3">
        <v>0.3</v>
      </c>
      <c r="Q41" s="3">
        <f>IF(Semi_total_bulk!Q41="BLD", 0.65*0.1, Semi_total_bulk!Q41)</f>
        <v>0.6</v>
      </c>
      <c r="R41">
        <v>66</v>
      </c>
      <c r="S41" s="3">
        <f>Semi_total_bulk!S41*10000</f>
        <v>8600</v>
      </c>
      <c r="T41" s="3">
        <f>Semi_total_bulk!T41*10000</f>
        <v>440</v>
      </c>
      <c r="U41" s="3">
        <v>22.2</v>
      </c>
      <c r="V41">
        <v>170</v>
      </c>
      <c r="W41" s="3">
        <f>Semi_total_bulk!W41*10000</f>
        <v>9600</v>
      </c>
      <c r="X41">
        <v>642</v>
      </c>
      <c r="Y41" s="3">
        <f>Semi_total_bulk!Y41*10000</f>
        <v>2600</v>
      </c>
      <c r="Z41" s="3">
        <f>Semi_total_bulk!Z41*10000</f>
        <v>52000</v>
      </c>
      <c r="AA41" s="3">
        <f>Semi_total_bulk!AA41*10000</f>
        <v>24820.000000000004</v>
      </c>
      <c r="AB41" s="3">
        <f>Semi_total_bulk!AB41*10000</f>
        <v>19400</v>
      </c>
      <c r="AC41" s="3">
        <v>0.4</v>
      </c>
      <c r="AD41" s="3">
        <v>49.8</v>
      </c>
      <c r="AE41">
        <v>44</v>
      </c>
      <c r="AF41" s="3">
        <v>1.4</v>
      </c>
      <c r="AG41" s="3">
        <v>13.7</v>
      </c>
      <c r="AH41" s="3">
        <v>5.8</v>
      </c>
      <c r="AI41" s="3">
        <v>0.3</v>
      </c>
      <c r="AJ41">
        <v>8</v>
      </c>
      <c r="AK41" s="3">
        <v>16.600000000000001</v>
      </c>
      <c r="AL41" s="3">
        <f>IF(Semi_total_bulk!AM41="BLD",0.65*0.1,Semi_total_bulk!AM41)*10000</f>
        <v>3000</v>
      </c>
      <c r="AM41" s="3">
        <v>76.099999999999994</v>
      </c>
      <c r="AN41" s="3">
        <v>1.4</v>
      </c>
      <c r="AO41">
        <f>IF(Semi_total_bulk!AJ41="BLD", 0.65*0.1, Semi_total_bulk!AJ41)</f>
        <v>1</v>
      </c>
    </row>
    <row r="42" spans="1:41" x14ac:dyDescent="0.35">
      <c r="A42" s="5" t="s">
        <v>227</v>
      </c>
      <c r="B42" s="3">
        <v>3.4</v>
      </c>
      <c r="C42" s="3">
        <v>190.9</v>
      </c>
      <c r="D42" s="3">
        <v>10.1</v>
      </c>
      <c r="E42">
        <v>38</v>
      </c>
      <c r="F42" s="3">
        <f>IF(Semi_total_bulk!F42="BLD", 0.65*0.1, Semi_total_bulk!F42)</f>
        <v>0.1</v>
      </c>
      <c r="G42" s="3">
        <v>32.6</v>
      </c>
      <c r="H42" s="3">
        <v>9.4</v>
      </c>
      <c r="I42">
        <v>222</v>
      </c>
      <c r="J42" s="3">
        <f>Semi_total_bulk!J42*10000</f>
        <v>23400</v>
      </c>
      <c r="K42">
        <f>IF(Semi_total_bulk!K42="BLD", 0.65*1, Semi_total_bulk!K42)</f>
        <v>6</v>
      </c>
      <c r="L42" s="3">
        <v>2.2000000000000002</v>
      </c>
      <c r="M42" s="3">
        <v>5.0999999999999996</v>
      </c>
      <c r="N42">
        <v>114</v>
      </c>
      <c r="O42" s="3">
        <f>IF(Semi_total_bulk!O42="BLD", 0.65*0.1, Semi_total_bulk!O42)</f>
        <v>6.5000000000000002E-2</v>
      </c>
      <c r="P42" s="3">
        <v>0.3</v>
      </c>
      <c r="Q42" s="3">
        <f>IF(Semi_total_bulk!Q42="BLD", 0.65*0.1, Semi_total_bulk!Q42)</f>
        <v>0.2</v>
      </c>
      <c r="R42">
        <v>60</v>
      </c>
      <c r="S42" s="3">
        <f>Semi_total_bulk!S42*10000</f>
        <v>8200</v>
      </c>
      <c r="T42" s="3">
        <f>Semi_total_bulk!T42*10000</f>
        <v>390</v>
      </c>
      <c r="U42" s="3">
        <v>20.7</v>
      </c>
      <c r="V42">
        <v>155</v>
      </c>
      <c r="W42" s="3">
        <f>Semi_total_bulk!W42*10000</f>
        <v>8600</v>
      </c>
      <c r="X42">
        <v>580</v>
      </c>
      <c r="Y42" s="3">
        <f>Semi_total_bulk!Y42*10000</f>
        <v>2350</v>
      </c>
      <c r="Z42" s="3">
        <f>Semi_total_bulk!Z42*10000</f>
        <v>46800</v>
      </c>
      <c r="AA42" s="3">
        <f>Semi_total_bulk!AA42*10000</f>
        <v>21400</v>
      </c>
      <c r="AB42" s="3">
        <f>Semi_total_bulk!AB42*10000</f>
        <v>17200</v>
      </c>
      <c r="AC42" s="3">
        <v>0.3</v>
      </c>
      <c r="AD42" s="3">
        <v>46</v>
      </c>
      <c r="AE42">
        <v>41</v>
      </c>
      <c r="AF42" s="3">
        <v>1.2</v>
      </c>
      <c r="AG42" s="3">
        <v>12.1</v>
      </c>
      <c r="AH42" s="3">
        <v>5.2</v>
      </c>
      <c r="AI42" s="3">
        <v>0.3</v>
      </c>
      <c r="AJ42">
        <v>7</v>
      </c>
      <c r="AK42" s="3">
        <v>14.6</v>
      </c>
      <c r="AL42" s="3">
        <f>IF(Semi_total_bulk!AM42="BLD",0.65*0.1,Semi_total_bulk!AM42)*10000</f>
        <v>2000</v>
      </c>
      <c r="AM42" s="3">
        <v>67.3</v>
      </c>
      <c r="AN42" s="3">
        <v>1.3</v>
      </c>
      <c r="AO42">
        <f>IF(Semi_total_bulk!AJ42="BLD", 0.65*0.1, Semi_total_bulk!AJ42)</f>
        <v>6.5000000000000002E-2</v>
      </c>
    </row>
    <row r="43" spans="1:41" x14ac:dyDescent="0.35">
      <c r="A43" s="5" t="s">
        <v>228</v>
      </c>
      <c r="B43" s="3">
        <v>3.8</v>
      </c>
      <c r="C43" s="3">
        <v>253.3</v>
      </c>
      <c r="D43" s="3">
        <v>10.7</v>
      </c>
      <c r="E43">
        <v>41</v>
      </c>
      <c r="F43" s="3">
        <f>IF(Semi_total_bulk!F43="BLD", 0.65*0.1, Semi_total_bulk!F43)</f>
        <v>0.1</v>
      </c>
      <c r="G43" s="3">
        <v>37.299999999999997</v>
      </c>
      <c r="H43" s="3">
        <v>10.5</v>
      </c>
      <c r="I43">
        <v>238</v>
      </c>
      <c r="J43" s="3">
        <f>Semi_total_bulk!J43*10000</f>
        <v>26500</v>
      </c>
      <c r="K43">
        <f>IF(Semi_total_bulk!K43="BLD", 0.65*1, Semi_total_bulk!K43)</f>
        <v>7</v>
      </c>
      <c r="L43" s="3">
        <v>2.2999999999999998</v>
      </c>
      <c r="M43" s="3">
        <v>5.6</v>
      </c>
      <c r="N43">
        <v>122</v>
      </c>
      <c r="O43" s="3">
        <f>IF(Semi_total_bulk!O43="BLD", 0.65*0.1, Semi_total_bulk!O43)</f>
        <v>6.5000000000000002E-2</v>
      </c>
      <c r="P43" s="3">
        <v>0.3</v>
      </c>
      <c r="Q43" s="3">
        <f>IF(Semi_total_bulk!Q43="BLD", 0.65*0.1, Semi_total_bulk!Q43)</f>
        <v>0.2</v>
      </c>
      <c r="R43">
        <v>67</v>
      </c>
      <c r="S43" s="3">
        <f>Semi_total_bulk!S43*10000</f>
        <v>7500</v>
      </c>
      <c r="T43" s="3">
        <f>Semi_total_bulk!T43*10000</f>
        <v>420</v>
      </c>
      <c r="U43" s="3">
        <v>22.4</v>
      </c>
      <c r="V43">
        <v>188</v>
      </c>
      <c r="W43" s="3">
        <f>Semi_total_bulk!W43*10000</f>
        <v>9600</v>
      </c>
      <c r="X43">
        <v>671</v>
      </c>
      <c r="Y43" s="3">
        <f>Semi_total_bulk!Y43*10000</f>
        <v>2540</v>
      </c>
      <c r="Z43" s="3">
        <f>Semi_total_bulk!Z43*10000</f>
        <v>52600</v>
      </c>
      <c r="AA43" s="3">
        <f>Semi_total_bulk!AA43*10000</f>
        <v>23870</v>
      </c>
      <c r="AB43" s="3">
        <f>Semi_total_bulk!AB43*10000</f>
        <v>19200</v>
      </c>
      <c r="AC43" s="3">
        <v>0.4</v>
      </c>
      <c r="AD43" s="3">
        <v>48.2</v>
      </c>
      <c r="AE43">
        <v>45</v>
      </c>
      <c r="AF43" s="3">
        <v>1.3</v>
      </c>
      <c r="AG43" s="3">
        <v>13</v>
      </c>
      <c r="AH43" s="3">
        <v>5.5</v>
      </c>
      <c r="AI43" s="3">
        <v>0.3</v>
      </c>
      <c r="AJ43">
        <v>8</v>
      </c>
      <c r="AK43" s="3">
        <v>16</v>
      </c>
      <c r="AL43" s="3">
        <f>IF(Semi_total_bulk!AM43="BLD",0.65*0.1,Semi_total_bulk!AM43)*10000</f>
        <v>3000</v>
      </c>
      <c r="AM43" s="3">
        <v>74.5</v>
      </c>
      <c r="AN43" s="3">
        <v>1.3</v>
      </c>
      <c r="AO43">
        <f>IF(Semi_total_bulk!AJ43="BLD", 0.65*0.1, Semi_total_bulk!AJ43)</f>
        <v>1</v>
      </c>
    </row>
    <row r="44" spans="1:41" x14ac:dyDescent="0.35">
      <c r="A44" s="5" t="s">
        <v>229</v>
      </c>
      <c r="B44" s="3">
        <v>3.6</v>
      </c>
      <c r="C44" s="3">
        <v>252.5</v>
      </c>
      <c r="D44" s="3">
        <v>10.199999999999999</v>
      </c>
      <c r="E44">
        <v>39</v>
      </c>
      <c r="F44" s="3">
        <f>IF(Semi_total_bulk!F44="BLD", 0.65*0.1, Semi_total_bulk!F44)</f>
        <v>0.1</v>
      </c>
      <c r="G44" s="3">
        <v>36.200000000000003</v>
      </c>
      <c r="H44" s="3">
        <v>10.199999999999999</v>
      </c>
      <c r="I44">
        <v>223</v>
      </c>
      <c r="J44" s="3">
        <f>Semi_total_bulk!J44*10000</f>
        <v>25600</v>
      </c>
      <c r="K44">
        <f>IF(Semi_total_bulk!K44="BLD", 0.65*1, Semi_total_bulk!K44)</f>
        <v>6</v>
      </c>
      <c r="L44" s="3">
        <v>2.2000000000000002</v>
      </c>
      <c r="M44" s="3">
        <v>5.6</v>
      </c>
      <c r="N44">
        <v>115</v>
      </c>
      <c r="O44" s="3">
        <f>IF(Semi_total_bulk!O44="BLD", 0.65*0.1, Semi_total_bulk!O44)</f>
        <v>6.5000000000000002E-2</v>
      </c>
      <c r="P44" s="3">
        <v>0.3</v>
      </c>
      <c r="Q44" s="3">
        <f>IF(Semi_total_bulk!Q44="BLD", 0.65*0.1, Semi_total_bulk!Q44)</f>
        <v>0.2</v>
      </c>
      <c r="R44">
        <v>67</v>
      </c>
      <c r="S44" s="3">
        <f>Semi_total_bulk!S44*10000</f>
        <v>7300</v>
      </c>
      <c r="T44" s="3">
        <f>Semi_total_bulk!T44*10000</f>
        <v>400</v>
      </c>
      <c r="U44" s="3">
        <v>21.4</v>
      </c>
      <c r="V44">
        <v>181</v>
      </c>
      <c r="W44" s="3">
        <f>Semi_total_bulk!W44*10000</f>
        <v>9100</v>
      </c>
      <c r="X44">
        <v>655</v>
      </c>
      <c r="Y44" s="3">
        <f>Semi_total_bulk!Y44*10000</f>
        <v>2380</v>
      </c>
      <c r="Z44" s="3">
        <f>Semi_total_bulk!Z44*10000</f>
        <v>50500</v>
      </c>
      <c r="AA44" s="3">
        <f>Semi_total_bulk!AA44*10000</f>
        <v>22740</v>
      </c>
      <c r="AB44" s="3">
        <f>Semi_total_bulk!AB44*10000</f>
        <v>18700</v>
      </c>
      <c r="AC44" s="3">
        <v>0.4</v>
      </c>
      <c r="AD44" s="3">
        <v>47.6</v>
      </c>
      <c r="AE44">
        <v>43</v>
      </c>
      <c r="AF44" s="3">
        <v>1.2</v>
      </c>
      <c r="AG44" s="3">
        <v>12</v>
      </c>
      <c r="AH44" s="3">
        <v>5</v>
      </c>
      <c r="AI44" s="3">
        <v>0.3</v>
      </c>
      <c r="AJ44">
        <v>7</v>
      </c>
      <c r="AK44" s="3">
        <v>15.4</v>
      </c>
      <c r="AL44" s="3">
        <f>IF(Semi_total_bulk!AM44="BLD",0.65*0.1,Semi_total_bulk!AM44)*10000</f>
        <v>3000</v>
      </c>
      <c r="AM44" s="3">
        <v>71.900000000000006</v>
      </c>
      <c r="AN44" s="3">
        <v>1.4</v>
      </c>
      <c r="AO44">
        <f>IF(Semi_total_bulk!AJ44="BLD", 0.65*0.1, Semi_total_bulk!AJ44)</f>
        <v>1</v>
      </c>
    </row>
    <row r="45" spans="1:41" x14ac:dyDescent="0.35">
      <c r="A45" s="5" t="s">
        <v>230</v>
      </c>
      <c r="B45" s="3">
        <v>3.3</v>
      </c>
      <c r="C45" s="3">
        <v>272.10000000000002</v>
      </c>
      <c r="D45" s="3">
        <v>9.1</v>
      </c>
      <c r="E45">
        <v>36</v>
      </c>
      <c r="F45" s="3">
        <f>IF(Semi_total_bulk!F45="BLD", 0.65*0.1, Semi_total_bulk!F45)</f>
        <v>0.1</v>
      </c>
      <c r="G45" s="3">
        <v>37.6</v>
      </c>
      <c r="H45" s="3">
        <v>10.3</v>
      </c>
      <c r="I45">
        <v>211</v>
      </c>
      <c r="J45" s="3">
        <f>Semi_total_bulk!J45*10000</f>
        <v>25500</v>
      </c>
      <c r="K45">
        <f>IF(Semi_total_bulk!K45="BLD", 0.65*1, Semi_total_bulk!K45)</f>
        <v>6</v>
      </c>
      <c r="L45" s="3">
        <v>2</v>
      </c>
      <c r="M45" s="3">
        <v>5.3</v>
      </c>
      <c r="N45">
        <v>105</v>
      </c>
      <c r="O45" s="3">
        <f>IF(Semi_total_bulk!O45="BLD", 0.65*0.1, Semi_total_bulk!O45)</f>
        <v>6.5000000000000002E-2</v>
      </c>
      <c r="P45" s="3">
        <v>0.3</v>
      </c>
      <c r="Q45" s="3">
        <f>IF(Semi_total_bulk!Q45="BLD", 0.65*0.1, Semi_total_bulk!Q45)</f>
        <v>0.2</v>
      </c>
      <c r="R45">
        <v>63</v>
      </c>
      <c r="S45" s="3">
        <f>Semi_total_bulk!S45*10000</f>
        <v>5800</v>
      </c>
      <c r="T45" s="3">
        <f>Semi_total_bulk!T45*10000</f>
        <v>350.00000000000006</v>
      </c>
      <c r="U45" s="3">
        <v>20.3</v>
      </c>
      <c r="V45">
        <v>195</v>
      </c>
      <c r="W45" s="3">
        <f>Semi_total_bulk!W45*10000</f>
        <v>9000</v>
      </c>
      <c r="X45">
        <v>688</v>
      </c>
      <c r="Y45" s="3">
        <f>Semi_total_bulk!Y45*10000</f>
        <v>2240</v>
      </c>
      <c r="Z45" s="3">
        <f>Semi_total_bulk!Z45*10000</f>
        <v>50900</v>
      </c>
      <c r="AA45" s="3">
        <f>Semi_total_bulk!AA45*10000</f>
        <v>22260</v>
      </c>
      <c r="AB45" s="3">
        <f>Semi_total_bulk!AB45*10000</f>
        <v>19100</v>
      </c>
      <c r="AC45" s="3">
        <v>0.4</v>
      </c>
      <c r="AD45" s="3">
        <v>44.8</v>
      </c>
      <c r="AE45">
        <v>40</v>
      </c>
      <c r="AF45" s="3">
        <v>1.2</v>
      </c>
      <c r="AG45" s="3">
        <v>11.1</v>
      </c>
      <c r="AH45" s="3">
        <v>4.5999999999999996</v>
      </c>
      <c r="AI45" s="3">
        <v>0.3</v>
      </c>
      <c r="AJ45">
        <v>7</v>
      </c>
      <c r="AK45" s="3">
        <v>14.7</v>
      </c>
      <c r="AL45" s="3">
        <f>IF(Semi_total_bulk!AM45="BLD",0.65*0.1,Semi_total_bulk!AM45)*10000</f>
        <v>2000</v>
      </c>
      <c r="AM45" s="3">
        <v>70.400000000000006</v>
      </c>
      <c r="AN45" s="3">
        <v>1.3</v>
      </c>
      <c r="AO45">
        <f>IF(Semi_total_bulk!AJ45="BLD", 0.65*0.1, Semi_total_bulk!AJ45)</f>
        <v>6.5000000000000002E-2</v>
      </c>
    </row>
    <row r="46" spans="1:41" x14ac:dyDescent="0.35">
      <c r="A46" s="5" t="s">
        <v>231</v>
      </c>
      <c r="B46" s="3">
        <v>2.7</v>
      </c>
      <c r="C46" s="3">
        <v>284.39999999999998</v>
      </c>
      <c r="D46" s="3">
        <v>7.6</v>
      </c>
      <c r="E46">
        <v>33</v>
      </c>
      <c r="F46" s="3">
        <f>IF(Semi_total_bulk!F46="BLD", 0.65*0.1, Semi_total_bulk!F46)</f>
        <v>6.5000000000000002E-2</v>
      </c>
      <c r="G46" s="3">
        <v>39.799999999999997</v>
      </c>
      <c r="H46" s="3">
        <v>10.6</v>
      </c>
      <c r="I46">
        <v>197</v>
      </c>
      <c r="J46" s="3">
        <f>Semi_total_bulk!J46*10000</f>
        <v>25500</v>
      </c>
      <c r="K46">
        <f>IF(Semi_total_bulk!K46="BLD", 0.65*1, Semi_total_bulk!K46)</f>
        <v>5</v>
      </c>
      <c r="L46" s="3">
        <v>1.8</v>
      </c>
      <c r="M46" s="3">
        <v>5.0999999999999996</v>
      </c>
      <c r="N46">
        <v>97</v>
      </c>
      <c r="O46" s="3">
        <f>IF(Semi_total_bulk!O46="BLD", 0.65*0.1, Semi_total_bulk!O46)</f>
        <v>6.5000000000000002E-2</v>
      </c>
      <c r="P46" s="3">
        <v>0.3</v>
      </c>
      <c r="Q46" s="3">
        <f>IF(Semi_total_bulk!Q46="BLD", 0.65*0.1, Semi_total_bulk!Q46)</f>
        <v>0.2</v>
      </c>
      <c r="R46">
        <v>63</v>
      </c>
      <c r="S46" s="3">
        <f>Semi_total_bulk!S46*10000</f>
        <v>4700</v>
      </c>
      <c r="T46" s="3">
        <f>Semi_total_bulk!T46*10000</f>
        <v>310</v>
      </c>
      <c r="U46" s="3">
        <v>19.600000000000001</v>
      </c>
      <c r="V46">
        <v>228</v>
      </c>
      <c r="W46" s="3">
        <f>Semi_total_bulk!W46*10000</f>
        <v>8900</v>
      </c>
      <c r="X46">
        <v>712</v>
      </c>
      <c r="Y46" s="3">
        <f>Semi_total_bulk!Y46*10000</f>
        <v>2070</v>
      </c>
      <c r="Z46" s="3">
        <f>Semi_total_bulk!Z46*10000</f>
        <v>51500</v>
      </c>
      <c r="AA46" s="3">
        <f>Semi_total_bulk!AA46*10000</f>
        <v>21760</v>
      </c>
      <c r="AB46" s="3">
        <f>Semi_total_bulk!AB46*10000</f>
        <v>19500</v>
      </c>
      <c r="AC46" s="3">
        <v>0.3</v>
      </c>
      <c r="AD46" s="3">
        <v>47</v>
      </c>
      <c r="AE46">
        <v>39</v>
      </c>
      <c r="AF46" s="3">
        <v>1.2</v>
      </c>
      <c r="AG46" s="3">
        <v>10.3</v>
      </c>
      <c r="AH46" s="3">
        <v>4</v>
      </c>
      <c r="AI46" s="3">
        <v>0.2</v>
      </c>
      <c r="AJ46">
        <v>7</v>
      </c>
      <c r="AK46" s="3">
        <v>14.1</v>
      </c>
      <c r="AL46" s="3">
        <f>IF(Semi_total_bulk!AM46="BLD",0.65*0.1,Semi_total_bulk!AM46)*10000</f>
        <v>2000</v>
      </c>
      <c r="AM46" s="3">
        <v>69.599999999999994</v>
      </c>
      <c r="AN46" s="3">
        <v>1.3</v>
      </c>
      <c r="AO46">
        <f>IF(Semi_total_bulk!AJ46="BLD", 0.65*0.1, Semi_total_bulk!AJ46)</f>
        <v>6.5000000000000002E-2</v>
      </c>
    </row>
    <row r="47" spans="1:41" x14ac:dyDescent="0.35">
      <c r="A47" s="5" t="s">
        <v>232</v>
      </c>
      <c r="B47" s="3">
        <v>2.5</v>
      </c>
      <c r="C47" s="3">
        <v>297.60000000000002</v>
      </c>
      <c r="D47" s="3">
        <v>7.5</v>
      </c>
      <c r="E47">
        <v>33</v>
      </c>
      <c r="F47" s="3">
        <f>IF(Semi_total_bulk!F47="BLD", 0.65*0.1, Semi_total_bulk!F47)</f>
        <v>0.1</v>
      </c>
      <c r="G47" s="3">
        <v>39.799999999999997</v>
      </c>
      <c r="H47" s="3">
        <v>10.5</v>
      </c>
      <c r="I47">
        <v>198</v>
      </c>
      <c r="J47" s="3">
        <f>Semi_total_bulk!J47*10000</f>
        <v>25200</v>
      </c>
      <c r="K47">
        <f>IF(Semi_total_bulk!K47="BLD", 0.65*1, Semi_total_bulk!K47)</f>
        <v>4</v>
      </c>
      <c r="L47" s="3">
        <v>1.8</v>
      </c>
      <c r="M47" s="3">
        <v>5</v>
      </c>
      <c r="N47">
        <v>96</v>
      </c>
      <c r="O47" s="3">
        <f>IF(Semi_total_bulk!O47="BLD", 0.65*0.1, Semi_total_bulk!O47)</f>
        <v>6.5000000000000002E-2</v>
      </c>
      <c r="P47" s="3">
        <v>0.2</v>
      </c>
      <c r="Q47" s="3">
        <f>IF(Semi_total_bulk!Q47="BLD", 0.65*0.1, Semi_total_bulk!Q47)</f>
        <v>0.2</v>
      </c>
      <c r="R47">
        <v>62</v>
      </c>
      <c r="S47" s="3">
        <f>Semi_total_bulk!S47*10000</f>
        <v>4500</v>
      </c>
      <c r="T47" s="3">
        <f>Semi_total_bulk!T47*10000</f>
        <v>320</v>
      </c>
      <c r="U47" s="3">
        <v>20</v>
      </c>
      <c r="V47">
        <v>234</v>
      </c>
      <c r="W47" s="3">
        <f>Semi_total_bulk!W47*10000</f>
        <v>8800</v>
      </c>
      <c r="X47">
        <v>732</v>
      </c>
      <c r="Y47" s="3">
        <f>Semi_total_bulk!Y47*10000</f>
        <v>2080</v>
      </c>
      <c r="Z47" s="3">
        <f>Semi_total_bulk!Z47*10000</f>
        <v>51800</v>
      </c>
      <c r="AA47" s="3">
        <f>Semi_total_bulk!AA47*10000</f>
        <v>21680</v>
      </c>
      <c r="AB47" s="3">
        <f>Semi_total_bulk!AB47*10000</f>
        <v>19800</v>
      </c>
      <c r="AC47" s="3">
        <v>0.3</v>
      </c>
      <c r="AD47" s="3">
        <v>46.8</v>
      </c>
      <c r="AE47">
        <v>40</v>
      </c>
      <c r="AF47" s="3">
        <v>1.2</v>
      </c>
      <c r="AG47" s="3">
        <v>10.3</v>
      </c>
      <c r="AH47" s="3">
        <v>4</v>
      </c>
      <c r="AI47" s="3">
        <v>0.3</v>
      </c>
      <c r="AJ47">
        <v>7</v>
      </c>
      <c r="AK47" s="3">
        <v>14</v>
      </c>
      <c r="AL47" s="3">
        <f>IF(Semi_total_bulk!AM47="BLD",0.65*0.1,Semi_total_bulk!AM47)*10000</f>
        <v>2000</v>
      </c>
      <c r="AM47" s="3">
        <v>69.5</v>
      </c>
      <c r="AN47" s="3">
        <v>1.3</v>
      </c>
      <c r="AO47">
        <f>IF(Semi_total_bulk!AJ47="BLD", 0.65*0.1, Semi_total_bulk!AJ47)</f>
        <v>6.5000000000000002E-2</v>
      </c>
    </row>
    <row r="48" spans="1:41" x14ac:dyDescent="0.35">
      <c r="A48" s="5" t="s">
        <v>233</v>
      </c>
      <c r="B48" s="3">
        <v>2.2000000000000002</v>
      </c>
      <c r="C48" s="3">
        <v>323.3</v>
      </c>
      <c r="D48" s="3">
        <v>5.4</v>
      </c>
      <c r="E48">
        <v>30</v>
      </c>
      <c r="F48" s="3">
        <f>IF(Semi_total_bulk!F48="BLD", 0.65*0.1, Semi_total_bulk!F48)</f>
        <v>6.5000000000000002E-2</v>
      </c>
      <c r="G48" s="3">
        <v>46.3</v>
      </c>
      <c r="H48" s="3">
        <v>11.9</v>
      </c>
      <c r="I48">
        <v>191</v>
      </c>
      <c r="J48" s="3">
        <f>Semi_total_bulk!J48*10000</f>
        <v>26700</v>
      </c>
      <c r="K48">
        <f>IF(Semi_total_bulk!K48="BLD", 0.65*1, Semi_total_bulk!K48)</f>
        <v>4</v>
      </c>
      <c r="L48" s="3">
        <v>1.8</v>
      </c>
      <c r="M48" s="3">
        <v>5</v>
      </c>
      <c r="N48">
        <v>81</v>
      </c>
      <c r="O48" s="3">
        <f>IF(Semi_total_bulk!O48="BLD", 0.65*0.1, Semi_total_bulk!O48)</f>
        <v>6.5000000000000002E-2</v>
      </c>
      <c r="P48" s="3">
        <v>0.2</v>
      </c>
      <c r="Q48" s="3">
        <f>IF(Semi_total_bulk!Q48="BLD", 0.65*0.1, Semi_total_bulk!Q48)</f>
        <v>0.2</v>
      </c>
      <c r="R48">
        <v>65</v>
      </c>
      <c r="S48" s="3">
        <f>Semi_total_bulk!S48*10000</f>
        <v>3000</v>
      </c>
      <c r="T48" s="3">
        <f>Semi_total_bulk!T48*10000</f>
        <v>280</v>
      </c>
      <c r="U48" s="3">
        <v>18.8</v>
      </c>
      <c r="V48">
        <v>266</v>
      </c>
      <c r="W48" s="3">
        <f>Semi_total_bulk!W48*10000</f>
        <v>9600</v>
      </c>
      <c r="X48">
        <v>842</v>
      </c>
      <c r="Y48" s="3">
        <f>Semi_total_bulk!Y48*10000</f>
        <v>1880</v>
      </c>
      <c r="Z48" s="3">
        <f>Semi_total_bulk!Z48*10000</f>
        <v>54300</v>
      </c>
      <c r="AA48" s="3">
        <f>Semi_total_bulk!AA48*10000</f>
        <v>21780</v>
      </c>
      <c r="AB48" s="3">
        <f>Semi_total_bulk!AB48*10000</f>
        <v>21700</v>
      </c>
      <c r="AC48" s="3">
        <v>0.2</v>
      </c>
      <c r="AD48" s="3">
        <v>47</v>
      </c>
      <c r="AE48">
        <v>37</v>
      </c>
      <c r="AF48" s="3">
        <v>1.3</v>
      </c>
      <c r="AG48" s="3">
        <v>8.9</v>
      </c>
      <c r="AH48" s="3">
        <v>3.2</v>
      </c>
      <c r="AI48" s="3">
        <v>0.2</v>
      </c>
      <c r="AJ48">
        <v>7</v>
      </c>
      <c r="AK48" s="3">
        <v>13.9</v>
      </c>
      <c r="AL48" s="3">
        <f>IF(Semi_total_bulk!AM48="BLD",0.65*0.1,Semi_total_bulk!AM48)*10000</f>
        <v>1000</v>
      </c>
      <c r="AM48" s="3">
        <v>71.599999999999994</v>
      </c>
      <c r="AN48" s="3">
        <v>1.3</v>
      </c>
      <c r="AO48">
        <f>IF(Semi_total_bulk!AJ48="BLD", 0.65*0.1, Semi_total_bulk!AJ48)</f>
        <v>6.5000000000000002E-2</v>
      </c>
    </row>
    <row r="49" spans="1:41" x14ac:dyDescent="0.35">
      <c r="A49" s="5" t="s">
        <v>234</v>
      </c>
      <c r="B49" s="3">
        <v>1.9</v>
      </c>
      <c r="C49" s="3">
        <v>310.8</v>
      </c>
      <c r="D49" s="3">
        <v>4.4000000000000004</v>
      </c>
      <c r="E49">
        <v>28</v>
      </c>
      <c r="F49" s="3">
        <f>IF(Semi_total_bulk!F49="BLD", 0.65*0.1, Semi_total_bulk!F49)</f>
        <v>6.5000000000000002E-2</v>
      </c>
      <c r="G49" s="3">
        <v>47.3</v>
      </c>
      <c r="H49" s="3">
        <v>11.9</v>
      </c>
      <c r="I49">
        <v>180</v>
      </c>
      <c r="J49" s="3">
        <f>Semi_total_bulk!J49*10000</f>
        <v>26000</v>
      </c>
      <c r="K49">
        <f>IF(Semi_total_bulk!K49="BLD", 0.65*1, Semi_total_bulk!K49)</f>
        <v>4</v>
      </c>
      <c r="L49" s="3">
        <v>1.8</v>
      </c>
      <c r="M49" s="3">
        <v>4.9000000000000004</v>
      </c>
      <c r="N49">
        <v>76</v>
      </c>
      <c r="O49" s="3">
        <f>IF(Semi_total_bulk!O49="BLD", 0.65*0.1, Semi_total_bulk!O49)</f>
        <v>6.5000000000000002E-2</v>
      </c>
      <c r="P49" s="3">
        <v>0.2</v>
      </c>
      <c r="Q49" s="3">
        <f>IF(Semi_total_bulk!Q49="BLD", 0.65*0.1, Semi_total_bulk!Q49)</f>
        <v>0.2</v>
      </c>
      <c r="R49">
        <v>63</v>
      </c>
      <c r="S49" s="3">
        <f>Semi_total_bulk!S49*10000</f>
        <v>2400</v>
      </c>
      <c r="T49" s="3">
        <f>Semi_total_bulk!T49*10000</f>
        <v>260</v>
      </c>
      <c r="U49" s="3">
        <v>18.7</v>
      </c>
      <c r="V49">
        <v>271</v>
      </c>
      <c r="W49" s="3">
        <f>Semi_total_bulk!W49*10000</f>
        <v>9300</v>
      </c>
      <c r="X49">
        <v>874</v>
      </c>
      <c r="Y49" s="3">
        <f>Semi_total_bulk!Y49*10000</f>
        <v>1729.9999999999998</v>
      </c>
      <c r="Z49" s="3">
        <f>Semi_total_bulk!Z49*10000</f>
        <v>52600</v>
      </c>
      <c r="AA49" s="3">
        <f>Semi_total_bulk!AA49*10000</f>
        <v>20950.000000000004</v>
      </c>
      <c r="AB49" s="3">
        <f>Semi_total_bulk!AB49*10000</f>
        <v>21500</v>
      </c>
      <c r="AC49" s="3">
        <v>0.2</v>
      </c>
      <c r="AD49" s="3">
        <v>45.4</v>
      </c>
      <c r="AE49">
        <v>36</v>
      </c>
      <c r="AF49" s="3">
        <v>1.3</v>
      </c>
      <c r="AG49" s="3">
        <v>8.3000000000000007</v>
      </c>
      <c r="AH49" s="3">
        <v>2.8</v>
      </c>
      <c r="AI49" s="3">
        <v>0.2</v>
      </c>
      <c r="AJ49">
        <v>7</v>
      </c>
      <c r="AK49" s="3">
        <v>13.4</v>
      </c>
      <c r="AL49" s="3">
        <f>IF(Semi_total_bulk!AM49="BLD",0.65*0.1,Semi_total_bulk!AM49)*10000</f>
        <v>1000</v>
      </c>
      <c r="AM49" s="3">
        <v>71.099999999999994</v>
      </c>
      <c r="AN49" s="3">
        <v>1.2</v>
      </c>
      <c r="AO49">
        <f>IF(Semi_total_bulk!AJ49="BLD", 0.65*0.1, Semi_total_bulk!AJ49)</f>
        <v>6.5000000000000002E-2</v>
      </c>
    </row>
    <row r="50" spans="1:41" x14ac:dyDescent="0.35">
      <c r="A50" s="5" t="s">
        <v>235</v>
      </c>
      <c r="B50" s="3">
        <v>1.3</v>
      </c>
      <c r="C50" s="3">
        <v>294.5</v>
      </c>
      <c r="D50" s="3">
        <v>2.6</v>
      </c>
      <c r="E50">
        <v>22</v>
      </c>
      <c r="F50" s="3">
        <f>IF(Semi_total_bulk!F50="BLD", 0.65*0.1, Semi_total_bulk!F50)</f>
        <v>6.5000000000000002E-2</v>
      </c>
      <c r="G50" s="3">
        <v>44</v>
      </c>
      <c r="H50" s="3">
        <v>10.6</v>
      </c>
      <c r="I50">
        <v>146</v>
      </c>
      <c r="J50" s="3">
        <f>Semi_total_bulk!J50*10000</f>
        <v>23900</v>
      </c>
      <c r="K50">
        <f>IF(Semi_total_bulk!K50="BLD", 0.65*1, Semi_total_bulk!K50)</f>
        <v>2</v>
      </c>
      <c r="L50" s="3">
        <v>1.4</v>
      </c>
      <c r="M50" s="3">
        <v>4.2</v>
      </c>
      <c r="N50">
        <v>66</v>
      </c>
      <c r="O50" s="3">
        <f>IF(Semi_total_bulk!O50="BLD", 0.65*0.1, Semi_total_bulk!O50)</f>
        <v>6.5000000000000002E-2</v>
      </c>
      <c r="P50" s="3">
        <v>0.2</v>
      </c>
      <c r="Q50" s="3">
        <f>IF(Semi_total_bulk!Q50="BLD", 0.65*0.1, Semi_total_bulk!Q50)</f>
        <v>0.2</v>
      </c>
      <c r="R50">
        <v>55</v>
      </c>
      <c r="S50" s="3">
        <f>Semi_total_bulk!S50*10000</f>
        <v>1400.0000000000002</v>
      </c>
      <c r="T50" s="3">
        <f>Semi_total_bulk!T50*10000</f>
        <v>200</v>
      </c>
      <c r="U50" s="3">
        <v>17.7</v>
      </c>
      <c r="V50">
        <v>247</v>
      </c>
      <c r="W50" s="3">
        <f>Semi_total_bulk!W50*10000</f>
        <v>8200</v>
      </c>
      <c r="X50">
        <v>759</v>
      </c>
      <c r="Y50" s="3">
        <f>Semi_total_bulk!Y50*10000</f>
        <v>1540</v>
      </c>
      <c r="Z50" s="3">
        <f>Semi_total_bulk!Z50*10000</f>
        <v>49500</v>
      </c>
      <c r="AA50" s="3">
        <f>Semi_total_bulk!AA50*10000</f>
        <v>20130</v>
      </c>
      <c r="AB50" s="3">
        <f>Semi_total_bulk!AB50*10000</f>
        <v>19400</v>
      </c>
      <c r="AC50" s="3">
        <v>0.2</v>
      </c>
      <c r="AD50" s="3">
        <v>43.2</v>
      </c>
      <c r="AE50">
        <v>34</v>
      </c>
      <c r="AF50" s="3">
        <v>1</v>
      </c>
      <c r="AG50" s="3">
        <v>6.9</v>
      </c>
      <c r="AH50" s="3">
        <v>2.1</v>
      </c>
      <c r="AI50" s="3">
        <v>0.1</v>
      </c>
      <c r="AJ50">
        <v>6</v>
      </c>
      <c r="AK50" s="3">
        <v>11</v>
      </c>
      <c r="AL50" s="3">
        <f>IF(Semi_total_bulk!AM50="BLD",0.65*0.1,Semi_total_bulk!AM50)*10000</f>
        <v>650</v>
      </c>
      <c r="AM50" s="3">
        <v>62.9</v>
      </c>
      <c r="AN50" s="3">
        <v>1.2</v>
      </c>
      <c r="AO50">
        <f>IF(Semi_total_bulk!AJ50="BLD", 0.65*0.1, Semi_total_bulk!AJ50)</f>
        <v>6.5000000000000002E-2</v>
      </c>
    </row>
    <row r="51" spans="1:41" x14ac:dyDescent="0.35">
      <c r="A51" s="5" t="s">
        <v>236</v>
      </c>
      <c r="B51" s="3">
        <v>1.1000000000000001</v>
      </c>
      <c r="C51" s="3">
        <v>319.8</v>
      </c>
      <c r="D51" s="3">
        <v>2.5</v>
      </c>
      <c r="E51">
        <v>23</v>
      </c>
      <c r="F51" s="3">
        <f>IF(Semi_total_bulk!F51="BLD", 0.65*0.1, Semi_total_bulk!F51)</f>
        <v>6.5000000000000002E-2</v>
      </c>
      <c r="G51" s="3">
        <v>51.9</v>
      </c>
      <c r="H51" s="3">
        <v>11.9</v>
      </c>
      <c r="I51">
        <v>166</v>
      </c>
      <c r="J51" s="3">
        <f>Semi_total_bulk!J51*10000</f>
        <v>27200.000000000004</v>
      </c>
      <c r="K51">
        <f>IF(Semi_total_bulk!K51="BLD", 0.65*1, Semi_total_bulk!K51)</f>
        <v>3</v>
      </c>
      <c r="L51" s="3">
        <v>1.4</v>
      </c>
      <c r="M51" s="3">
        <v>4.5999999999999996</v>
      </c>
      <c r="N51">
        <v>66</v>
      </c>
      <c r="O51" s="3">
        <f>IF(Semi_total_bulk!O51="BLD", 0.65*0.1, Semi_total_bulk!O51)</f>
        <v>6.5000000000000002E-2</v>
      </c>
      <c r="P51" s="3">
        <v>0.2</v>
      </c>
      <c r="Q51" s="3">
        <f>IF(Semi_total_bulk!Q51="BLD", 0.65*0.1, Semi_total_bulk!Q51)</f>
        <v>0.2</v>
      </c>
      <c r="R51">
        <v>64</v>
      </c>
      <c r="S51" s="3">
        <f>Semi_total_bulk!S51*10000</f>
        <v>1300</v>
      </c>
      <c r="T51" s="3">
        <f>Semi_total_bulk!T51*10000</f>
        <v>220</v>
      </c>
      <c r="U51" s="3">
        <v>17.8</v>
      </c>
      <c r="V51">
        <v>312</v>
      </c>
      <c r="W51" s="3">
        <f>Semi_total_bulk!W51*10000</f>
        <v>9400</v>
      </c>
      <c r="X51">
        <v>883</v>
      </c>
      <c r="Y51" s="3">
        <f>Semi_total_bulk!Y51*10000</f>
        <v>1640</v>
      </c>
      <c r="Z51" s="3">
        <f>Semi_total_bulk!Z51*10000</f>
        <v>57200</v>
      </c>
      <c r="AA51" s="3">
        <f>Semi_total_bulk!AA51*10000</f>
        <v>20560</v>
      </c>
      <c r="AB51" s="3">
        <f>Semi_total_bulk!AB51*10000</f>
        <v>24000</v>
      </c>
      <c r="AC51" s="3">
        <v>0.2</v>
      </c>
      <c r="AD51" s="3">
        <v>43.1</v>
      </c>
      <c r="AE51">
        <v>34</v>
      </c>
      <c r="AF51" s="3">
        <v>1.3</v>
      </c>
      <c r="AG51" s="3">
        <v>7.2</v>
      </c>
      <c r="AH51" s="3">
        <v>2.1</v>
      </c>
      <c r="AI51" s="3">
        <v>0.1</v>
      </c>
      <c r="AJ51">
        <v>7</v>
      </c>
      <c r="AK51" s="3">
        <v>12.8</v>
      </c>
      <c r="AL51" s="3">
        <f>IF(Semi_total_bulk!AM51="BLD",0.65*0.1,Semi_total_bulk!AM51)*10000</f>
        <v>650</v>
      </c>
      <c r="AM51" s="3">
        <v>74.400000000000006</v>
      </c>
      <c r="AN51" s="3">
        <v>1.2</v>
      </c>
      <c r="AO51">
        <f>IF(Semi_total_bulk!AJ51="BLD", 0.65*0.1, Semi_total_bulk!AJ51)</f>
        <v>6.5000000000000002E-2</v>
      </c>
    </row>
    <row r="52" spans="1:41" x14ac:dyDescent="0.35">
      <c r="A52" s="5" t="s">
        <v>237</v>
      </c>
      <c r="B52" s="3">
        <v>1</v>
      </c>
      <c r="C52" s="3">
        <v>69.8</v>
      </c>
      <c r="D52" s="3">
        <v>13.7</v>
      </c>
      <c r="E52">
        <v>44</v>
      </c>
      <c r="F52" s="3">
        <f>IF(Semi_total_bulk!F52="BLD", 0.65*0.1, Semi_total_bulk!F52)</f>
        <v>6.5000000000000002E-2</v>
      </c>
      <c r="G52" s="3">
        <v>29.9</v>
      </c>
      <c r="H52" s="3">
        <v>9.3000000000000007</v>
      </c>
      <c r="I52">
        <v>341</v>
      </c>
      <c r="J52" s="3">
        <f>Semi_total_bulk!J52*10000</f>
        <v>25900</v>
      </c>
      <c r="K52">
        <f>IF(Semi_total_bulk!K52="BLD", 0.65*1, Semi_total_bulk!K52)</f>
        <v>7</v>
      </c>
      <c r="L52" s="3">
        <v>1.6</v>
      </c>
      <c r="M52" s="3">
        <v>6</v>
      </c>
      <c r="N52">
        <v>176</v>
      </c>
      <c r="O52" s="3">
        <f>IF(Semi_total_bulk!O52="BLD", 0.65*0.1, Semi_total_bulk!O52)</f>
        <v>6.5000000000000002E-2</v>
      </c>
      <c r="P52" s="3">
        <v>0.3</v>
      </c>
      <c r="Q52" s="3">
        <f>IF(Semi_total_bulk!Q52="BLD", 0.65*0.1, Semi_total_bulk!Q52)</f>
        <v>0.1</v>
      </c>
      <c r="R52">
        <v>65</v>
      </c>
      <c r="S52" s="3">
        <f>Semi_total_bulk!S52*10000</f>
        <v>15500</v>
      </c>
      <c r="T52" s="3">
        <f>Semi_total_bulk!T52*10000</f>
        <v>820</v>
      </c>
      <c r="U52" s="3">
        <v>24.1</v>
      </c>
      <c r="V52">
        <v>110</v>
      </c>
      <c r="W52" s="3">
        <f>Semi_total_bulk!W52*10000</f>
        <v>9900</v>
      </c>
      <c r="X52">
        <v>494</v>
      </c>
      <c r="Y52" s="3">
        <f>Semi_total_bulk!Y52*10000</f>
        <v>3150</v>
      </c>
      <c r="Z52" s="3">
        <f>Semi_total_bulk!Z52*10000</f>
        <v>49400.000000000007</v>
      </c>
      <c r="AA52" s="3">
        <f>Semi_total_bulk!AA52*10000</f>
        <v>26420</v>
      </c>
      <c r="AB52" s="3">
        <f>Semi_total_bulk!AB52*10000</f>
        <v>17600</v>
      </c>
      <c r="AC52" s="3">
        <v>0.5</v>
      </c>
      <c r="AD52" s="3">
        <v>53.4</v>
      </c>
      <c r="AE52">
        <v>48</v>
      </c>
      <c r="AF52" s="3">
        <v>1.3</v>
      </c>
      <c r="AG52" s="3">
        <v>16.8</v>
      </c>
      <c r="AH52" s="3">
        <v>7.7</v>
      </c>
      <c r="AI52" s="3">
        <v>0.5</v>
      </c>
      <c r="AJ52">
        <v>9</v>
      </c>
      <c r="AK52" s="3">
        <v>16.600000000000001</v>
      </c>
      <c r="AL52" s="3">
        <f>IF(Semi_total_bulk!AM52="BLD",0.65*0.1,Semi_total_bulk!AM52)*10000</f>
        <v>2000</v>
      </c>
      <c r="AM52" s="3">
        <v>70.599999999999994</v>
      </c>
      <c r="AN52" s="3">
        <v>1.5</v>
      </c>
      <c r="AO52">
        <f>IF(Semi_total_bulk!AJ52="BLD", 0.65*0.1, Semi_total_bulk!AJ52)</f>
        <v>1</v>
      </c>
    </row>
    <row r="53" spans="1:41" x14ac:dyDescent="0.35">
      <c r="A53" s="5" t="s">
        <v>238</v>
      </c>
      <c r="B53" s="3">
        <v>0.5</v>
      </c>
      <c r="C53" s="3">
        <v>74.400000000000006</v>
      </c>
      <c r="D53" s="3">
        <v>13.8</v>
      </c>
      <c r="E53">
        <v>45</v>
      </c>
      <c r="F53" s="3">
        <f>IF(Semi_total_bulk!F53="BLD", 0.65*0.1, Semi_total_bulk!F53)</f>
        <v>6.5000000000000002E-2</v>
      </c>
      <c r="G53" s="3">
        <v>31.5</v>
      </c>
      <c r="H53" s="3">
        <v>9.6</v>
      </c>
      <c r="I53">
        <v>308</v>
      </c>
      <c r="J53" s="3">
        <f>Semi_total_bulk!J53*10000</f>
        <v>25700</v>
      </c>
      <c r="K53">
        <f>IF(Semi_total_bulk!K53="BLD", 0.65*1, Semi_total_bulk!K53)</f>
        <v>5</v>
      </c>
      <c r="L53" s="3">
        <v>1.7</v>
      </c>
      <c r="M53" s="3">
        <v>6.7</v>
      </c>
      <c r="N53">
        <v>176</v>
      </c>
      <c r="O53" s="3">
        <f>IF(Semi_total_bulk!O53="BLD", 0.65*0.1, Semi_total_bulk!O53)</f>
        <v>6.5000000000000002E-2</v>
      </c>
      <c r="P53" s="3">
        <v>0.2</v>
      </c>
      <c r="Q53" s="3">
        <f>IF(Semi_total_bulk!Q53="BLD", 0.65*0.1, Semi_total_bulk!Q53)</f>
        <v>0.1</v>
      </c>
      <c r="R53">
        <v>67</v>
      </c>
      <c r="S53" s="3">
        <f>Semi_total_bulk!S53*10000</f>
        <v>15200</v>
      </c>
      <c r="T53" s="3">
        <f>Semi_total_bulk!T53*10000</f>
        <v>670</v>
      </c>
      <c r="U53" s="3">
        <v>25.5</v>
      </c>
      <c r="V53">
        <v>113</v>
      </c>
      <c r="W53" s="3">
        <f>Semi_total_bulk!W53*10000</f>
        <v>10200</v>
      </c>
      <c r="X53">
        <v>524</v>
      </c>
      <c r="Y53" s="3">
        <f>Semi_total_bulk!Y53*10000</f>
        <v>3330</v>
      </c>
      <c r="Z53" s="3">
        <f>Semi_total_bulk!Z53*10000</f>
        <v>51800</v>
      </c>
      <c r="AA53" s="3">
        <f>Semi_total_bulk!AA53*10000</f>
        <v>26280</v>
      </c>
      <c r="AB53" s="3">
        <f>Semi_total_bulk!AB53*10000</f>
        <v>18500</v>
      </c>
      <c r="AC53" s="3">
        <v>0.5</v>
      </c>
      <c r="AD53" s="3">
        <v>57.6</v>
      </c>
      <c r="AE53">
        <v>51</v>
      </c>
      <c r="AF53" s="3">
        <v>1.5</v>
      </c>
      <c r="AG53" s="3">
        <v>17.5</v>
      </c>
      <c r="AH53" s="3">
        <v>8</v>
      </c>
      <c r="AI53" s="3">
        <v>0.5</v>
      </c>
      <c r="AJ53">
        <v>9</v>
      </c>
      <c r="AK53" s="3">
        <v>17.399999999999999</v>
      </c>
      <c r="AL53" s="3">
        <f>IF(Semi_total_bulk!AM53="BLD",0.65*0.1,Semi_total_bulk!AM53)*10000</f>
        <v>2000</v>
      </c>
      <c r="AM53" s="3">
        <v>74.3</v>
      </c>
      <c r="AN53" s="3">
        <v>1.6</v>
      </c>
      <c r="AO53">
        <f>IF(Semi_total_bulk!AJ53="BLD", 0.65*0.1, Semi_total_bulk!AJ53)</f>
        <v>1</v>
      </c>
    </row>
    <row r="54" spans="1:41" x14ac:dyDescent="0.35">
      <c r="A54" s="5" t="s">
        <v>239</v>
      </c>
      <c r="B54" s="3">
        <v>1</v>
      </c>
      <c r="C54" s="3">
        <v>77.7</v>
      </c>
      <c r="D54" s="3">
        <v>14.9</v>
      </c>
      <c r="E54">
        <v>80</v>
      </c>
      <c r="F54" s="3">
        <f>IF(Semi_total_bulk!F54="BLD", 0.65*0.1, Semi_total_bulk!F54)</f>
        <v>6.5000000000000002E-2</v>
      </c>
      <c r="G54" s="3">
        <v>31.6</v>
      </c>
      <c r="H54" s="3">
        <v>9.6999999999999993</v>
      </c>
      <c r="I54">
        <v>299</v>
      </c>
      <c r="J54" s="3">
        <f>Semi_total_bulk!J54*10000</f>
        <v>24600</v>
      </c>
      <c r="K54">
        <f>IF(Semi_total_bulk!K54="BLD", 0.65*1, Semi_total_bulk!K54)</f>
        <v>5</v>
      </c>
      <c r="L54" s="3">
        <v>2</v>
      </c>
      <c r="M54" s="3">
        <v>6</v>
      </c>
      <c r="N54">
        <v>174</v>
      </c>
      <c r="O54" s="3">
        <f>IF(Semi_total_bulk!O54="BLD", 0.65*0.1, Semi_total_bulk!O54)</f>
        <v>6.5000000000000002E-2</v>
      </c>
      <c r="P54" s="3">
        <v>0.3</v>
      </c>
      <c r="Q54" s="3">
        <f>IF(Semi_total_bulk!Q54="BLD", 0.65*0.1, Semi_total_bulk!Q54)</f>
        <v>0.2</v>
      </c>
      <c r="R54">
        <v>66</v>
      </c>
      <c r="S54" s="3">
        <f>Semi_total_bulk!S54*10000</f>
        <v>14800</v>
      </c>
      <c r="T54" s="3">
        <f>Semi_total_bulk!T54*10000</f>
        <v>590</v>
      </c>
      <c r="U54" s="3">
        <v>24.5</v>
      </c>
      <c r="V54">
        <v>110</v>
      </c>
      <c r="W54" s="3">
        <f>Semi_total_bulk!W54*10000</f>
        <v>9800</v>
      </c>
      <c r="X54">
        <v>526</v>
      </c>
      <c r="Y54" s="3">
        <f>Semi_total_bulk!Y54*10000</f>
        <v>3280</v>
      </c>
      <c r="Z54" s="3">
        <f>Semi_total_bulk!Z54*10000</f>
        <v>51600</v>
      </c>
      <c r="AA54" s="3">
        <f>Semi_total_bulk!AA54*10000</f>
        <v>25259.999999999996</v>
      </c>
      <c r="AB54" s="3">
        <f>Semi_total_bulk!AB54*10000</f>
        <v>18500</v>
      </c>
      <c r="AC54" s="3">
        <v>0.6</v>
      </c>
      <c r="AD54" s="3">
        <v>55.9</v>
      </c>
      <c r="AE54">
        <v>49</v>
      </c>
      <c r="AF54" s="3">
        <v>1.4</v>
      </c>
      <c r="AG54" s="3">
        <v>17.2</v>
      </c>
      <c r="AH54" s="3">
        <v>7.9</v>
      </c>
      <c r="AI54" s="3">
        <v>0.5</v>
      </c>
      <c r="AJ54">
        <v>9</v>
      </c>
      <c r="AK54" s="3">
        <v>17.8</v>
      </c>
      <c r="AL54" s="3">
        <f>IF(Semi_total_bulk!AM54="BLD",0.65*0.1,Semi_total_bulk!AM54)*10000</f>
        <v>2000</v>
      </c>
      <c r="AM54" s="3">
        <v>74.599999999999994</v>
      </c>
      <c r="AN54" s="3">
        <v>1.6</v>
      </c>
      <c r="AO54">
        <f>IF(Semi_total_bulk!AJ54="BLD", 0.65*0.1, Semi_total_bulk!AJ54)</f>
        <v>1</v>
      </c>
    </row>
    <row r="55" spans="1:41" x14ac:dyDescent="0.35">
      <c r="A55" s="5" t="s">
        <v>240</v>
      </c>
      <c r="B55" s="3">
        <v>1.6</v>
      </c>
      <c r="C55" s="3">
        <v>84.7</v>
      </c>
      <c r="D55" s="3">
        <v>13.9</v>
      </c>
      <c r="E55">
        <v>45</v>
      </c>
      <c r="F55" s="3">
        <f>IF(Semi_total_bulk!F55="BLD", 0.65*0.1, Semi_total_bulk!F55)</f>
        <v>6.5000000000000002E-2</v>
      </c>
      <c r="G55" s="3">
        <v>32.200000000000003</v>
      </c>
      <c r="H55" s="3">
        <v>9.8000000000000007</v>
      </c>
      <c r="I55">
        <v>300</v>
      </c>
      <c r="J55" s="3">
        <f>Semi_total_bulk!J55*10000</f>
        <v>24700.000000000004</v>
      </c>
      <c r="K55">
        <f>IF(Semi_total_bulk!K55="BLD", 0.65*1, Semi_total_bulk!K55)</f>
        <v>5</v>
      </c>
      <c r="L55" s="3">
        <v>2.2999999999999998</v>
      </c>
      <c r="M55" s="3">
        <v>6.2</v>
      </c>
      <c r="N55">
        <v>171</v>
      </c>
      <c r="O55" s="3">
        <f>IF(Semi_total_bulk!O55="BLD", 0.65*0.1, Semi_total_bulk!O55)</f>
        <v>6.5000000000000002E-2</v>
      </c>
      <c r="P55" s="3">
        <v>0.3</v>
      </c>
      <c r="Q55" s="3">
        <f>IF(Semi_total_bulk!Q55="BLD", 0.65*0.1, Semi_total_bulk!Q55)</f>
        <v>0.1</v>
      </c>
      <c r="R55">
        <v>68</v>
      </c>
      <c r="S55" s="3">
        <f>Semi_total_bulk!S55*10000</f>
        <v>15400</v>
      </c>
      <c r="T55" s="3">
        <f>Semi_total_bulk!T55*10000</f>
        <v>570</v>
      </c>
      <c r="U55" s="3">
        <v>24.7</v>
      </c>
      <c r="V55">
        <v>116</v>
      </c>
      <c r="W55" s="3">
        <f>Semi_total_bulk!W55*10000</f>
        <v>9900</v>
      </c>
      <c r="X55">
        <v>527</v>
      </c>
      <c r="Y55" s="3">
        <f>Semi_total_bulk!Y55*10000</f>
        <v>3270</v>
      </c>
      <c r="Z55" s="3">
        <f>Semi_total_bulk!Z55*10000</f>
        <v>52300.000000000007</v>
      </c>
      <c r="AA55" s="3">
        <f>Semi_total_bulk!AA55*10000</f>
        <v>25360</v>
      </c>
      <c r="AB55" s="3">
        <f>Semi_total_bulk!AB55*10000</f>
        <v>18300</v>
      </c>
      <c r="AC55" s="3">
        <v>0.5</v>
      </c>
      <c r="AD55" s="3">
        <v>56.4</v>
      </c>
      <c r="AE55">
        <v>49</v>
      </c>
      <c r="AF55" s="3">
        <v>1.4</v>
      </c>
      <c r="AG55" s="3">
        <v>17.100000000000001</v>
      </c>
      <c r="AH55" s="3">
        <v>7.9</v>
      </c>
      <c r="AI55" s="3">
        <v>0.5</v>
      </c>
      <c r="AJ55">
        <v>9</v>
      </c>
      <c r="AK55" s="3">
        <v>17.5</v>
      </c>
      <c r="AL55" s="3">
        <f>IF(Semi_total_bulk!AM55="BLD",0.65*0.1,Semi_total_bulk!AM55)*10000</f>
        <v>2000</v>
      </c>
      <c r="AM55" s="3">
        <v>74</v>
      </c>
      <c r="AN55" s="3">
        <v>1.6</v>
      </c>
      <c r="AO55">
        <f>IF(Semi_total_bulk!AJ55="BLD", 0.65*0.1, Semi_total_bulk!AJ55)</f>
        <v>1</v>
      </c>
    </row>
    <row r="56" spans="1:41" x14ac:dyDescent="0.35">
      <c r="A56" s="5" t="s">
        <v>241</v>
      </c>
      <c r="B56" s="3">
        <v>2.8</v>
      </c>
      <c r="C56" s="3">
        <v>95</v>
      </c>
      <c r="D56" s="3">
        <v>14.5</v>
      </c>
      <c r="E56">
        <v>47</v>
      </c>
      <c r="F56" s="3">
        <f>IF(Semi_total_bulk!F56="BLD", 0.65*0.1, Semi_total_bulk!F56)</f>
        <v>6.5000000000000002E-2</v>
      </c>
      <c r="G56" s="3">
        <v>32.9</v>
      </c>
      <c r="H56" s="3">
        <v>10</v>
      </c>
      <c r="I56">
        <v>300</v>
      </c>
      <c r="J56" s="3">
        <f>Semi_total_bulk!J56*10000</f>
        <v>25800</v>
      </c>
      <c r="K56">
        <f>IF(Semi_total_bulk!K56="BLD", 0.65*1, Semi_total_bulk!K56)</f>
        <v>6</v>
      </c>
      <c r="L56" s="3">
        <v>2.5</v>
      </c>
      <c r="M56" s="3">
        <v>6.2</v>
      </c>
      <c r="N56">
        <v>171</v>
      </c>
      <c r="O56" s="3">
        <f>IF(Semi_total_bulk!O56="BLD", 0.65*0.1, Semi_total_bulk!O56)</f>
        <v>6.5000000000000002E-2</v>
      </c>
      <c r="P56" s="3">
        <v>0.3</v>
      </c>
      <c r="Q56" s="3">
        <f>IF(Semi_total_bulk!Q56="BLD", 0.65*0.1, Semi_total_bulk!Q56)</f>
        <v>0.2</v>
      </c>
      <c r="R56">
        <v>71</v>
      </c>
      <c r="S56" s="3">
        <f>Semi_total_bulk!S56*10000</f>
        <v>15000</v>
      </c>
      <c r="T56" s="3">
        <f>Semi_total_bulk!T56*10000</f>
        <v>580</v>
      </c>
      <c r="U56" s="3">
        <v>25</v>
      </c>
      <c r="V56">
        <v>121</v>
      </c>
      <c r="W56" s="3">
        <f>Semi_total_bulk!W56*10000</f>
        <v>10000</v>
      </c>
      <c r="X56">
        <v>549</v>
      </c>
      <c r="Y56" s="3">
        <f>Semi_total_bulk!Y56*10000</f>
        <v>3220</v>
      </c>
      <c r="Z56" s="3">
        <f>Semi_total_bulk!Z56*10000</f>
        <v>52200</v>
      </c>
      <c r="AA56" s="3">
        <f>Semi_total_bulk!AA56*10000</f>
        <v>24089.999999999996</v>
      </c>
      <c r="AB56" s="3">
        <f>Semi_total_bulk!AB56*10000</f>
        <v>18900</v>
      </c>
      <c r="AC56" s="3">
        <v>0.5</v>
      </c>
      <c r="AD56" s="3">
        <v>54</v>
      </c>
      <c r="AE56">
        <v>50</v>
      </c>
      <c r="AF56" s="3">
        <v>1.4</v>
      </c>
      <c r="AG56" s="3">
        <v>17.100000000000001</v>
      </c>
      <c r="AH56" s="3">
        <v>7.8</v>
      </c>
      <c r="AI56" s="3">
        <v>0.5</v>
      </c>
      <c r="AJ56">
        <v>9</v>
      </c>
      <c r="AK56" s="3">
        <v>17.7</v>
      </c>
      <c r="AL56" s="3">
        <f>IF(Semi_total_bulk!AM56="BLD",0.65*0.1,Semi_total_bulk!AM56)*10000</f>
        <v>3000</v>
      </c>
      <c r="AM56" s="3">
        <v>75.400000000000006</v>
      </c>
      <c r="AN56" s="3">
        <v>1.5</v>
      </c>
      <c r="AO56">
        <f>IF(Semi_total_bulk!AJ56="BLD", 0.65*0.1, Semi_total_bulk!AJ56)</f>
        <v>1</v>
      </c>
    </row>
    <row r="57" spans="1:41" x14ac:dyDescent="0.35">
      <c r="A57" s="5" t="s">
        <v>242</v>
      </c>
      <c r="B57" s="3">
        <v>3.2</v>
      </c>
      <c r="C57" s="3">
        <v>109.6</v>
      </c>
      <c r="D57" s="3">
        <v>15.1</v>
      </c>
      <c r="E57">
        <v>49</v>
      </c>
      <c r="F57" s="3">
        <f>IF(Semi_total_bulk!F57="BLD", 0.65*0.1, Semi_total_bulk!F57)</f>
        <v>0.1</v>
      </c>
      <c r="G57" s="3">
        <v>33.9</v>
      </c>
      <c r="H57" s="3">
        <v>10.3</v>
      </c>
      <c r="I57">
        <v>301</v>
      </c>
      <c r="J57" s="3">
        <f>Semi_total_bulk!J57*10000</f>
        <v>27100</v>
      </c>
      <c r="K57">
        <f>IF(Semi_total_bulk!K57="BLD", 0.65*1, Semi_total_bulk!K57)</f>
        <v>6</v>
      </c>
      <c r="L57" s="3">
        <v>2.4</v>
      </c>
      <c r="M57" s="3">
        <v>6.6</v>
      </c>
      <c r="N57">
        <v>176</v>
      </c>
      <c r="O57" s="3">
        <f>IF(Semi_total_bulk!O57="BLD", 0.65*0.1, Semi_total_bulk!O57)</f>
        <v>6.5000000000000002E-2</v>
      </c>
      <c r="P57" s="3">
        <v>0.3</v>
      </c>
      <c r="Q57" s="3">
        <f>IF(Semi_total_bulk!Q57="BLD", 0.65*0.1, Semi_total_bulk!Q57)</f>
        <v>0.2</v>
      </c>
      <c r="R57">
        <v>71</v>
      </c>
      <c r="S57" s="3">
        <f>Semi_total_bulk!S57*10000</f>
        <v>16500</v>
      </c>
      <c r="T57" s="3">
        <f>Semi_total_bulk!T57*10000</f>
        <v>590</v>
      </c>
      <c r="U57" s="3">
        <v>25.4</v>
      </c>
      <c r="V57">
        <v>138</v>
      </c>
      <c r="W57" s="3">
        <f>Semi_total_bulk!W57*10000</f>
        <v>10600</v>
      </c>
      <c r="X57">
        <v>583</v>
      </c>
      <c r="Y57" s="3">
        <f>Semi_total_bulk!Y57*10000</f>
        <v>3220</v>
      </c>
      <c r="Z57" s="3">
        <f>Semi_total_bulk!Z57*10000</f>
        <v>54000</v>
      </c>
      <c r="AA57" s="3">
        <f>Semi_total_bulk!AA57*10000</f>
        <v>25880</v>
      </c>
      <c r="AB57" s="3">
        <f>Semi_total_bulk!AB57*10000</f>
        <v>19400</v>
      </c>
      <c r="AC57" s="3">
        <v>0.5</v>
      </c>
      <c r="AD57" s="3">
        <v>53.7</v>
      </c>
      <c r="AE57">
        <v>51</v>
      </c>
      <c r="AF57" s="3">
        <v>1.5</v>
      </c>
      <c r="AG57" s="3">
        <v>16.899999999999999</v>
      </c>
      <c r="AH57" s="3">
        <v>7.7</v>
      </c>
      <c r="AI57" s="3">
        <v>0.5</v>
      </c>
      <c r="AJ57">
        <v>9</v>
      </c>
      <c r="AK57" s="3">
        <v>18.7</v>
      </c>
      <c r="AL57" s="3">
        <f>IF(Semi_total_bulk!AM57="BLD",0.65*0.1,Semi_total_bulk!AM57)*10000</f>
        <v>3000</v>
      </c>
      <c r="AM57" s="3">
        <v>78.900000000000006</v>
      </c>
      <c r="AN57" s="3">
        <v>1.6</v>
      </c>
      <c r="AO57">
        <f>IF(Semi_total_bulk!AJ57="BLD", 0.65*0.1, Semi_total_bulk!AJ57)</f>
        <v>1</v>
      </c>
    </row>
    <row r="58" spans="1:41" x14ac:dyDescent="0.35">
      <c r="A58" s="5" t="s">
        <v>243</v>
      </c>
      <c r="B58" s="3">
        <v>3.3</v>
      </c>
      <c r="C58" s="3">
        <v>150.5</v>
      </c>
      <c r="D58" s="3">
        <v>14.8</v>
      </c>
      <c r="E58">
        <v>48</v>
      </c>
      <c r="F58" s="3">
        <f>IF(Semi_total_bulk!F58="BLD", 0.65*0.1, Semi_total_bulk!F58)</f>
        <v>6.5000000000000002E-2</v>
      </c>
      <c r="G58" s="3">
        <v>35.200000000000003</v>
      </c>
      <c r="H58" s="3">
        <v>10.3</v>
      </c>
      <c r="I58">
        <v>295</v>
      </c>
      <c r="J58" s="3">
        <f>Semi_total_bulk!J58*10000</f>
        <v>27500</v>
      </c>
      <c r="K58">
        <f>IF(Semi_total_bulk!K58="BLD", 0.65*1, Semi_total_bulk!K58)</f>
        <v>8</v>
      </c>
      <c r="L58" s="3">
        <v>2.5</v>
      </c>
      <c r="M58" s="3">
        <v>6.3</v>
      </c>
      <c r="N58">
        <v>161</v>
      </c>
      <c r="O58" s="3">
        <f>IF(Semi_total_bulk!O58="BLD", 0.65*0.1, Semi_total_bulk!O58)</f>
        <v>6.5000000000000002E-2</v>
      </c>
      <c r="P58" s="3">
        <v>0.3</v>
      </c>
      <c r="Q58" s="3">
        <f>IF(Semi_total_bulk!Q58="BLD", 0.65*0.1, Semi_total_bulk!Q58)</f>
        <v>0.2</v>
      </c>
      <c r="R58">
        <v>73</v>
      </c>
      <c r="S58" s="3">
        <f>Semi_total_bulk!S58*10000</f>
        <v>13300</v>
      </c>
      <c r="T58" s="3">
        <f>Semi_total_bulk!T58*10000</f>
        <v>540</v>
      </c>
      <c r="U58" s="3">
        <v>24.6</v>
      </c>
      <c r="V58">
        <v>144</v>
      </c>
      <c r="W58" s="3">
        <f>Semi_total_bulk!W58*10000</f>
        <v>10300</v>
      </c>
      <c r="X58">
        <v>639</v>
      </c>
      <c r="Y58" s="3">
        <f>Semi_total_bulk!Y58*10000</f>
        <v>3200</v>
      </c>
      <c r="Z58" s="3">
        <f>Semi_total_bulk!Z58*10000</f>
        <v>54200</v>
      </c>
      <c r="AA58" s="3">
        <f>Semi_total_bulk!AA58*10000</f>
        <v>23940</v>
      </c>
      <c r="AB58" s="3">
        <f>Semi_total_bulk!AB58*10000</f>
        <v>20700</v>
      </c>
      <c r="AC58" s="3">
        <v>0.5</v>
      </c>
      <c r="AD58" s="3">
        <v>53.5</v>
      </c>
      <c r="AE58">
        <v>49</v>
      </c>
      <c r="AF58" s="3">
        <v>1.4</v>
      </c>
      <c r="AG58" s="3">
        <v>16.2</v>
      </c>
      <c r="AH58" s="3">
        <v>7.5</v>
      </c>
      <c r="AI58" s="3">
        <v>0.5</v>
      </c>
      <c r="AJ58">
        <v>9</v>
      </c>
      <c r="AK58" s="3">
        <v>17.8</v>
      </c>
      <c r="AL58" s="3">
        <f>IF(Semi_total_bulk!AM58="BLD",0.65*0.1,Semi_total_bulk!AM58)*10000</f>
        <v>3000</v>
      </c>
      <c r="AM58" s="3">
        <v>79.599999999999994</v>
      </c>
      <c r="AN58" s="3">
        <v>1.5</v>
      </c>
      <c r="AO58">
        <f>IF(Semi_total_bulk!AJ58="BLD", 0.65*0.1, Semi_total_bulk!AJ58)</f>
        <v>1</v>
      </c>
    </row>
    <row r="59" spans="1:41" x14ac:dyDescent="0.35">
      <c r="A59" s="5" t="s">
        <v>244</v>
      </c>
      <c r="B59" s="3">
        <v>3.1</v>
      </c>
      <c r="C59" s="3">
        <v>212</v>
      </c>
      <c r="D59" s="3">
        <v>12.8</v>
      </c>
      <c r="E59">
        <v>41</v>
      </c>
      <c r="F59" s="3">
        <f>IF(Semi_total_bulk!F59="BLD", 0.65*0.1, Semi_total_bulk!F59)</f>
        <v>0.1</v>
      </c>
      <c r="G59" s="3">
        <v>33.200000000000003</v>
      </c>
      <c r="H59" s="3">
        <v>9.3000000000000007</v>
      </c>
      <c r="I59">
        <v>248</v>
      </c>
      <c r="J59" s="3">
        <f>Semi_total_bulk!J59*10000</f>
        <v>25200</v>
      </c>
      <c r="K59">
        <f>IF(Semi_total_bulk!K59="BLD", 0.65*1, Semi_total_bulk!K59)</f>
        <v>8</v>
      </c>
      <c r="L59" s="3">
        <v>2.2000000000000002</v>
      </c>
      <c r="M59" s="3">
        <v>5.7</v>
      </c>
      <c r="N59">
        <v>132</v>
      </c>
      <c r="O59" s="3">
        <f>IF(Semi_total_bulk!O59="BLD", 0.65*0.1, Semi_total_bulk!O59)</f>
        <v>6.5000000000000002E-2</v>
      </c>
      <c r="P59" s="3">
        <v>0.3</v>
      </c>
      <c r="Q59" s="3">
        <f>IF(Semi_total_bulk!Q59="BLD", 0.65*0.1, Semi_total_bulk!Q59)</f>
        <v>0.2</v>
      </c>
      <c r="R59">
        <v>69</v>
      </c>
      <c r="S59" s="3">
        <f>Semi_total_bulk!S59*10000</f>
        <v>10000</v>
      </c>
      <c r="T59" s="3">
        <f>Semi_total_bulk!T59*10000</f>
        <v>429.99999999999994</v>
      </c>
      <c r="U59" s="3">
        <v>21.5</v>
      </c>
      <c r="V59">
        <v>153</v>
      </c>
      <c r="W59" s="3">
        <f>Semi_total_bulk!W59*10000</f>
        <v>9000</v>
      </c>
      <c r="X59">
        <v>694</v>
      </c>
      <c r="Y59" s="3">
        <f>Semi_total_bulk!Y59*10000</f>
        <v>2819.9999999999995</v>
      </c>
      <c r="Z59" s="3">
        <f>Semi_total_bulk!Z59*10000</f>
        <v>51400</v>
      </c>
      <c r="AA59" s="3">
        <f>Semi_total_bulk!AA59*10000</f>
        <v>21269.999999999996</v>
      </c>
      <c r="AB59" s="3">
        <f>Semi_total_bulk!AB59*10000</f>
        <v>20800</v>
      </c>
      <c r="AC59" s="3">
        <v>0.5</v>
      </c>
      <c r="AD59" s="3">
        <v>46.7</v>
      </c>
      <c r="AE59">
        <v>44</v>
      </c>
      <c r="AF59" s="3">
        <v>1.3</v>
      </c>
      <c r="AG59" s="3">
        <v>14.2</v>
      </c>
      <c r="AH59" s="3">
        <v>6.4</v>
      </c>
      <c r="AI59" s="3">
        <v>0.4</v>
      </c>
      <c r="AJ59">
        <v>8</v>
      </c>
      <c r="AK59" s="3">
        <v>15.8</v>
      </c>
      <c r="AL59" s="3">
        <f>IF(Semi_total_bulk!AM59="BLD",0.65*0.1,Semi_total_bulk!AM59)*10000</f>
        <v>3000</v>
      </c>
      <c r="AM59" s="3">
        <v>74.7</v>
      </c>
      <c r="AN59" s="3">
        <v>1.3</v>
      </c>
      <c r="AO59">
        <f>IF(Semi_total_bulk!AJ59="BLD", 0.65*0.1, Semi_total_bulk!AJ59)</f>
        <v>1</v>
      </c>
    </row>
    <row r="60" spans="1:41" x14ac:dyDescent="0.35">
      <c r="A60" s="5" t="s">
        <v>245</v>
      </c>
      <c r="B60" s="3">
        <v>3.4</v>
      </c>
      <c r="C60" s="3">
        <v>373.7</v>
      </c>
      <c r="D60" s="3">
        <v>12</v>
      </c>
      <c r="E60">
        <v>42</v>
      </c>
      <c r="F60" s="3">
        <f>IF(Semi_total_bulk!F60="BLD", 0.65*0.1, Semi_total_bulk!F60)</f>
        <v>0.1</v>
      </c>
      <c r="G60" s="3">
        <v>43.3</v>
      </c>
      <c r="H60" s="3">
        <v>11.3</v>
      </c>
      <c r="I60">
        <v>247</v>
      </c>
      <c r="J60" s="3">
        <f>Semi_total_bulk!J60*10000</f>
        <v>29200</v>
      </c>
      <c r="K60">
        <f>IF(Semi_total_bulk!K60="BLD", 0.65*1, Semi_total_bulk!K60)</f>
        <v>8</v>
      </c>
      <c r="L60" s="3">
        <v>2.2999999999999998</v>
      </c>
      <c r="M60" s="3">
        <v>6.2</v>
      </c>
      <c r="N60">
        <v>117</v>
      </c>
      <c r="O60" s="3">
        <f>IF(Semi_total_bulk!O60="BLD", 0.65*0.1, Semi_total_bulk!O60)</f>
        <v>6.5000000000000002E-2</v>
      </c>
      <c r="P60" s="3">
        <v>0.3</v>
      </c>
      <c r="Q60" s="3">
        <f>IF(Semi_total_bulk!Q60="BLD", 0.65*0.1, Semi_total_bulk!Q60)</f>
        <v>0.3</v>
      </c>
      <c r="R60">
        <v>81</v>
      </c>
      <c r="S60" s="3">
        <f>Semi_total_bulk!S60*10000</f>
        <v>8200</v>
      </c>
      <c r="T60" s="3">
        <f>Semi_total_bulk!T60*10000</f>
        <v>410</v>
      </c>
      <c r="U60" s="3">
        <v>22.1</v>
      </c>
      <c r="V60">
        <v>234</v>
      </c>
      <c r="W60" s="3">
        <f>Semi_total_bulk!W60*10000</f>
        <v>10300</v>
      </c>
      <c r="X60">
        <v>912</v>
      </c>
      <c r="Y60" s="3">
        <f>Semi_total_bulk!Y60*10000</f>
        <v>2700</v>
      </c>
      <c r="Z60" s="3">
        <f>Semi_total_bulk!Z60*10000</f>
        <v>59200</v>
      </c>
      <c r="AA60" s="3">
        <f>Semi_total_bulk!AA60*10000</f>
        <v>22010</v>
      </c>
      <c r="AB60" s="3">
        <f>Semi_total_bulk!AB60*10000</f>
        <v>24600</v>
      </c>
      <c r="AC60" s="3">
        <v>0.4</v>
      </c>
      <c r="AD60" s="3">
        <v>48.8</v>
      </c>
      <c r="AE60">
        <v>44</v>
      </c>
      <c r="AF60" s="3">
        <v>1.5</v>
      </c>
      <c r="AG60" s="3">
        <v>12.8</v>
      </c>
      <c r="AH60" s="3">
        <v>5.5</v>
      </c>
      <c r="AI60" s="3">
        <v>0.3</v>
      </c>
      <c r="AJ60">
        <v>9</v>
      </c>
      <c r="AK60" s="3">
        <v>17.2</v>
      </c>
      <c r="AL60" s="3">
        <f>IF(Semi_total_bulk!AM60="BLD",0.65*0.1,Semi_total_bulk!AM60)*10000</f>
        <v>3000</v>
      </c>
      <c r="AM60" s="3">
        <v>86.5</v>
      </c>
      <c r="AN60" s="3">
        <v>1.4</v>
      </c>
      <c r="AO60">
        <f>IF(Semi_total_bulk!AJ60="BLD", 0.65*0.1, Semi_total_bulk!AJ60)</f>
        <v>1</v>
      </c>
    </row>
    <row r="61" spans="1:41" x14ac:dyDescent="0.35">
      <c r="A61" s="5" t="s">
        <v>246</v>
      </c>
      <c r="B61" s="3">
        <v>2.9</v>
      </c>
      <c r="C61" s="3">
        <v>457.9</v>
      </c>
      <c r="D61" s="3">
        <v>10.199999999999999</v>
      </c>
      <c r="E61">
        <v>38</v>
      </c>
      <c r="F61" s="3">
        <f>IF(Semi_total_bulk!F61="BLD", 0.65*0.1, Semi_total_bulk!F61)</f>
        <v>0.1</v>
      </c>
      <c r="G61" s="3">
        <v>46.9</v>
      </c>
      <c r="H61" s="3">
        <v>11.9</v>
      </c>
      <c r="I61">
        <v>235</v>
      </c>
      <c r="J61" s="3">
        <f>Semi_total_bulk!J61*10000</f>
        <v>30000</v>
      </c>
      <c r="K61">
        <f>IF(Semi_total_bulk!K61="BLD", 0.65*1, Semi_total_bulk!K61)</f>
        <v>7</v>
      </c>
      <c r="L61" s="3">
        <v>2.2000000000000002</v>
      </c>
      <c r="M61" s="3">
        <v>6.3</v>
      </c>
      <c r="N61">
        <v>106</v>
      </c>
      <c r="O61" s="3">
        <f>IF(Semi_total_bulk!O61="BLD", 0.65*0.1, Semi_total_bulk!O61)</f>
        <v>6.5000000000000002E-2</v>
      </c>
      <c r="P61" s="3">
        <v>0.3</v>
      </c>
      <c r="Q61" s="3">
        <f>IF(Semi_total_bulk!Q61="BLD", 0.65*0.1, Semi_total_bulk!Q61)</f>
        <v>0.3</v>
      </c>
      <c r="R61">
        <v>85</v>
      </c>
      <c r="S61" s="3">
        <f>Semi_total_bulk!S61*10000</f>
        <v>6800.0000000000009</v>
      </c>
      <c r="T61" s="3">
        <f>Semi_total_bulk!T61*10000</f>
        <v>370</v>
      </c>
      <c r="U61" s="3">
        <v>21.8</v>
      </c>
      <c r="V61">
        <v>273</v>
      </c>
      <c r="W61" s="3">
        <f>Semi_total_bulk!W61*10000</f>
        <v>10500</v>
      </c>
      <c r="X61">
        <v>1076</v>
      </c>
      <c r="Y61" s="3">
        <f>Semi_total_bulk!Y61*10000</f>
        <v>2580</v>
      </c>
      <c r="Z61" s="3">
        <f>Semi_total_bulk!Z61*10000</f>
        <v>61400</v>
      </c>
      <c r="AA61" s="3">
        <f>Semi_total_bulk!AA61*10000</f>
        <v>21810</v>
      </c>
      <c r="AB61" s="3">
        <f>Semi_total_bulk!AB61*10000</f>
        <v>26600</v>
      </c>
      <c r="AC61" s="3">
        <v>0.3</v>
      </c>
      <c r="AD61" s="3">
        <v>48.8</v>
      </c>
      <c r="AE61">
        <v>43</v>
      </c>
      <c r="AF61" s="3">
        <v>1.4</v>
      </c>
      <c r="AG61" s="3">
        <v>11.6</v>
      </c>
      <c r="AH61" s="3">
        <v>4.9000000000000004</v>
      </c>
      <c r="AI61" s="3">
        <v>0.3</v>
      </c>
      <c r="AJ61">
        <v>9</v>
      </c>
      <c r="AK61" s="3">
        <v>17.399999999999999</v>
      </c>
      <c r="AL61" s="3">
        <f>IF(Semi_total_bulk!AM61="BLD",0.65*0.1,Semi_total_bulk!AM61)*10000</f>
        <v>3000</v>
      </c>
      <c r="AM61" s="3">
        <v>90.5</v>
      </c>
      <c r="AN61" s="3">
        <v>1.4</v>
      </c>
      <c r="AO61">
        <f>IF(Semi_total_bulk!AJ61="BLD", 0.65*0.1, Semi_total_bulk!AJ61)</f>
        <v>1</v>
      </c>
    </row>
    <row r="62" spans="1:41" x14ac:dyDescent="0.35">
      <c r="A62" s="5" t="s">
        <v>247</v>
      </c>
      <c r="B62" s="3">
        <v>2.2999999999999998</v>
      </c>
      <c r="C62" s="3">
        <v>577.79999999999995</v>
      </c>
      <c r="D62" s="3">
        <v>8.4</v>
      </c>
      <c r="E62">
        <v>45</v>
      </c>
      <c r="F62" s="3">
        <f>IF(Semi_total_bulk!F62="BLD", 0.65*0.1, Semi_total_bulk!F62)</f>
        <v>0.1</v>
      </c>
      <c r="G62" s="3">
        <v>50.2</v>
      </c>
      <c r="H62" s="3">
        <v>12.1</v>
      </c>
      <c r="I62">
        <v>216</v>
      </c>
      <c r="J62" s="3">
        <f>Semi_total_bulk!J62*10000</f>
        <v>30500</v>
      </c>
      <c r="K62">
        <f>IF(Semi_total_bulk!K62="BLD", 0.65*1, Semi_total_bulk!K62)</f>
        <v>5</v>
      </c>
      <c r="L62" s="3">
        <v>2</v>
      </c>
      <c r="M62" s="3">
        <v>6.1</v>
      </c>
      <c r="N62">
        <v>89</v>
      </c>
      <c r="O62" s="3">
        <f>IF(Semi_total_bulk!O62="BLD", 0.65*0.1, Semi_total_bulk!O62)</f>
        <v>6.5000000000000002E-2</v>
      </c>
      <c r="P62" s="3">
        <v>0.2</v>
      </c>
      <c r="Q62" s="3">
        <f>IF(Semi_total_bulk!Q62="BLD", 0.65*0.1, Semi_total_bulk!Q62)</f>
        <v>0.4</v>
      </c>
      <c r="R62">
        <v>84</v>
      </c>
      <c r="S62" s="3">
        <f>Semi_total_bulk!S62*10000</f>
        <v>5100</v>
      </c>
      <c r="T62" s="3">
        <f>Semi_total_bulk!T62*10000</f>
        <v>310</v>
      </c>
      <c r="U62" s="3">
        <v>20.399999999999999</v>
      </c>
      <c r="V62">
        <v>319</v>
      </c>
      <c r="W62" s="3">
        <f>Semi_total_bulk!W62*10000</f>
        <v>10500</v>
      </c>
      <c r="X62">
        <v>1202</v>
      </c>
      <c r="Y62" s="3">
        <f>Semi_total_bulk!Y62*10000</f>
        <v>2350</v>
      </c>
      <c r="Z62" s="3">
        <f>Semi_total_bulk!Z62*10000</f>
        <v>61700</v>
      </c>
      <c r="AA62" s="3">
        <f>Semi_total_bulk!AA62*10000</f>
        <v>21030.000000000004</v>
      </c>
      <c r="AB62" s="3">
        <f>Semi_total_bulk!AB62*10000</f>
        <v>27900</v>
      </c>
      <c r="AC62" s="3">
        <v>0.4</v>
      </c>
      <c r="AD62" s="3">
        <v>47.1</v>
      </c>
      <c r="AE62">
        <v>40</v>
      </c>
      <c r="AF62" s="3">
        <v>1.3</v>
      </c>
      <c r="AG62" s="3">
        <v>10</v>
      </c>
      <c r="AH62" s="3">
        <v>4.0999999999999996</v>
      </c>
      <c r="AI62" s="3">
        <v>0.2</v>
      </c>
      <c r="AJ62">
        <v>9</v>
      </c>
      <c r="AK62" s="3">
        <v>16.600000000000001</v>
      </c>
      <c r="AL62" s="3">
        <f>IF(Semi_total_bulk!AM62="BLD",0.65*0.1,Semi_total_bulk!AM62)*10000</f>
        <v>2000</v>
      </c>
      <c r="AM62" s="3">
        <v>91.8</v>
      </c>
      <c r="AN62" s="3">
        <v>1.3</v>
      </c>
      <c r="AO62">
        <f>IF(Semi_total_bulk!AJ62="BLD", 0.65*0.1, Semi_total_bulk!AJ62)</f>
        <v>1</v>
      </c>
    </row>
    <row r="63" spans="1:41" x14ac:dyDescent="0.35">
      <c r="A63" s="5" t="s">
        <v>248</v>
      </c>
      <c r="B63" s="3">
        <v>1.9</v>
      </c>
      <c r="C63" s="3">
        <v>684.3</v>
      </c>
      <c r="D63" s="3">
        <v>6.4</v>
      </c>
      <c r="E63">
        <v>32</v>
      </c>
      <c r="F63" s="3">
        <f>IF(Semi_total_bulk!F63="BLD", 0.65*0.1, Semi_total_bulk!F63)</f>
        <v>0.1</v>
      </c>
      <c r="G63" s="3">
        <v>52.8</v>
      </c>
      <c r="H63" s="3">
        <v>12.9</v>
      </c>
      <c r="I63">
        <v>213</v>
      </c>
      <c r="J63" s="3">
        <f>Semi_total_bulk!J63*10000</f>
        <v>31100</v>
      </c>
      <c r="K63">
        <f>IF(Semi_total_bulk!K63="BLD", 0.65*1, Semi_total_bulk!K63)</f>
        <v>5</v>
      </c>
      <c r="L63" s="3">
        <v>1.8</v>
      </c>
      <c r="M63" s="3">
        <v>5.9</v>
      </c>
      <c r="N63">
        <v>78</v>
      </c>
      <c r="O63" s="3">
        <f>IF(Semi_total_bulk!O63="BLD", 0.65*0.1, Semi_total_bulk!O63)</f>
        <v>6.5000000000000002E-2</v>
      </c>
      <c r="P63" s="3">
        <v>0.2</v>
      </c>
      <c r="Q63" s="3">
        <f>IF(Semi_total_bulk!Q63="BLD", 0.65*0.1, Semi_total_bulk!Q63)</f>
        <v>0.4</v>
      </c>
      <c r="R63">
        <v>89</v>
      </c>
      <c r="S63" s="3">
        <f>Semi_total_bulk!S63*10000</f>
        <v>4800</v>
      </c>
      <c r="T63" s="3">
        <f>Semi_total_bulk!T63*10000</f>
        <v>290</v>
      </c>
      <c r="U63" s="3">
        <v>19.5</v>
      </c>
      <c r="V63">
        <v>323</v>
      </c>
      <c r="W63" s="3">
        <f>Semi_total_bulk!W63*10000</f>
        <v>10800</v>
      </c>
      <c r="X63">
        <v>1198</v>
      </c>
      <c r="Y63" s="3">
        <f>Semi_total_bulk!Y63*10000</f>
        <v>2230</v>
      </c>
      <c r="Z63" s="3">
        <f>Semi_total_bulk!Z63*10000</f>
        <v>61500</v>
      </c>
      <c r="AA63" s="3">
        <f>Semi_total_bulk!AA63*10000</f>
        <v>20750</v>
      </c>
      <c r="AB63" s="3">
        <f>Semi_total_bulk!AB63*10000</f>
        <v>28200</v>
      </c>
      <c r="AC63" s="3">
        <v>0.3</v>
      </c>
      <c r="AD63" s="3">
        <v>45.3</v>
      </c>
      <c r="AE63">
        <v>39</v>
      </c>
      <c r="AF63" s="3">
        <v>1.2</v>
      </c>
      <c r="AG63" s="3">
        <v>9.1</v>
      </c>
      <c r="AH63" s="3">
        <v>3.6</v>
      </c>
      <c r="AI63" s="3">
        <v>0.2</v>
      </c>
      <c r="AJ63">
        <v>9</v>
      </c>
      <c r="AK63" s="3">
        <v>16.899999999999999</v>
      </c>
      <c r="AL63" s="3">
        <f>IF(Semi_total_bulk!AM63="BLD",0.65*0.1,Semi_total_bulk!AM63)*10000</f>
        <v>2000</v>
      </c>
      <c r="AM63" s="3">
        <v>90.7</v>
      </c>
      <c r="AN63" s="3">
        <v>1.2</v>
      </c>
      <c r="AO63">
        <f>IF(Semi_total_bulk!AJ63="BLD", 0.65*0.1, Semi_total_bulk!AJ63)</f>
        <v>6.5000000000000002E-2</v>
      </c>
    </row>
    <row r="64" spans="1:41" x14ac:dyDescent="0.35">
      <c r="A64" s="5" t="s">
        <v>249</v>
      </c>
      <c r="B64" s="3">
        <v>1.5</v>
      </c>
      <c r="C64" s="3">
        <v>683.7</v>
      </c>
      <c r="D64" s="3">
        <v>5.9</v>
      </c>
      <c r="E64">
        <v>32</v>
      </c>
      <c r="F64" s="3">
        <f>IF(Semi_total_bulk!F64="BLD", 0.65*0.1, Semi_total_bulk!F64)</f>
        <v>6.5000000000000002E-2</v>
      </c>
      <c r="G64" s="3">
        <v>54</v>
      </c>
      <c r="H64" s="3">
        <v>13.3</v>
      </c>
      <c r="I64">
        <v>221</v>
      </c>
      <c r="J64" s="3">
        <f>Semi_total_bulk!J64*10000</f>
        <v>31200</v>
      </c>
      <c r="K64">
        <f>IF(Semi_total_bulk!K64="BLD", 0.65*1, Semi_total_bulk!K64)</f>
        <v>4</v>
      </c>
      <c r="L64" s="3">
        <v>1.7</v>
      </c>
      <c r="M64" s="3">
        <v>5.9</v>
      </c>
      <c r="N64">
        <v>74</v>
      </c>
      <c r="O64" s="3">
        <f>IF(Semi_total_bulk!O64="BLD", 0.65*0.1, Semi_total_bulk!O64)</f>
        <v>6.5000000000000002E-2</v>
      </c>
      <c r="P64" s="3">
        <v>0.2</v>
      </c>
      <c r="Q64" s="3">
        <f>IF(Semi_total_bulk!Q64="BLD", 0.65*0.1, Semi_total_bulk!Q64)</f>
        <v>0.4</v>
      </c>
      <c r="R64">
        <v>85</v>
      </c>
      <c r="S64" s="3">
        <f>Semi_total_bulk!S64*10000</f>
        <v>4500</v>
      </c>
      <c r="T64" s="3">
        <f>Semi_total_bulk!T64*10000</f>
        <v>290</v>
      </c>
      <c r="U64" s="3">
        <v>19.2</v>
      </c>
      <c r="V64">
        <v>315</v>
      </c>
      <c r="W64" s="3">
        <f>Semi_total_bulk!W64*10000</f>
        <v>11200.000000000002</v>
      </c>
      <c r="X64">
        <v>1131</v>
      </c>
      <c r="Y64" s="3">
        <f>Semi_total_bulk!Y64*10000</f>
        <v>2210</v>
      </c>
      <c r="Z64" s="3">
        <f>Semi_total_bulk!Z64*10000</f>
        <v>61200</v>
      </c>
      <c r="AA64" s="3">
        <f>Semi_total_bulk!AA64*10000</f>
        <v>20280</v>
      </c>
      <c r="AB64" s="3">
        <f>Semi_total_bulk!AB64*10000</f>
        <v>27599.999999999996</v>
      </c>
      <c r="AC64" s="3">
        <v>0.3</v>
      </c>
      <c r="AD64" s="3">
        <v>45.8</v>
      </c>
      <c r="AE64">
        <v>38</v>
      </c>
      <c r="AF64" s="3">
        <v>1.2</v>
      </c>
      <c r="AG64" s="3">
        <v>9</v>
      </c>
      <c r="AH64" s="3">
        <v>3.4</v>
      </c>
      <c r="AI64" s="3">
        <v>0.2</v>
      </c>
      <c r="AJ64">
        <v>9</v>
      </c>
      <c r="AK64" s="3">
        <v>16.899999999999999</v>
      </c>
      <c r="AL64" s="3">
        <f>IF(Semi_total_bulk!AM64="BLD",0.65*0.1,Semi_total_bulk!AM64)*10000</f>
        <v>2000</v>
      </c>
      <c r="AM64" s="3">
        <v>89</v>
      </c>
      <c r="AN64" s="3">
        <v>1.3</v>
      </c>
      <c r="AO64">
        <f>IF(Semi_total_bulk!AJ64="BLD", 0.65*0.1, Semi_total_bulk!AJ64)</f>
        <v>6.5000000000000002E-2</v>
      </c>
    </row>
    <row r="65" spans="1:41" x14ac:dyDescent="0.35">
      <c r="A65" s="5" t="s">
        <v>250</v>
      </c>
      <c r="B65" s="3">
        <v>0.8</v>
      </c>
      <c r="C65" s="3">
        <v>920.4</v>
      </c>
      <c r="D65" s="3">
        <v>4.2</v>
      </c>
      <c r="E65">
        <v>30</v>
      </c>
      <c r="F65" s="3">
        <f>IF(Semi_total_bulk!F65="BLD", 0.65*0.1, Semi_total_bulk!F65)</f>
        <v>0.1</v>
      </c>
      <c r="G65" s="3">
        <v>58.1</v>
      </c>
      <c r="H65" s="3">
        <v>14.6</v>
      </c>
      <c r="I65">
        <v>233</v>
      </c>
      <c r="J65" s="3">
        <f>Semi_total_bulk!J65*10000</f>
        <v>33000</v>
      </c>
      <c r="K65">
        <f>IF(Semi_total_bulk!K65="BLD", 0.65*1, Semi_total_bulk!K65)</f>
        <v>3</v>
      </c>
      <c r="L65" s="3">
        <v>1.7</v>
      </c>
      <c r="M65" s="3">
        <v>5.9</v>
      </c>
      <c r="N65">
        <v>62</v>
      </c>
      <c r="O65" s="3">
        <f>IF(Semi_total_bulk!O65="BLD", 0.65*0.1, Semi_total_bulk!O65)</f>
        <v>6.5000000000000002E-2</v>
      </c>
      <c r="P65" s="3">
        <v>0.1</v>
      </c>
      <c r="Q65" s="3">
        <f>IF(Semi_total_bulk!Q65="BLD", 0.65*0.1, Semi_total_bulk!Q65)</f>
        <v>0.4</v>
      </c>
      <c r="R65">
        <v>91</v>
      </c>
      <c r="S65" s="3">
        <f>Semi_total_bulk!S65*10000</f>
        <v>4200</v>
      </c>
      <c r="T65" s="3">
        <f>Semi_total_bulk!T65*10000</f>
        <v>270</v>
      </c>
      <c r="U65" s="3">
        <v>19.5</v>
      </c>
      <c r="V65">
        <v>316</v>
      </c>
      <c r="W65" s="3">
        <f>Semi_total_bulk!W65*10000</f>
        <v>12300</v>
      </c>
      <c r="X65">
        <v>1030</v>
      </c>
      <c r="Y65" s="3">
        <f>Semi_total_bulk!Y65*10000</f>
        <v>2160</v>
      </c>
      <c r="Z65" s="3">
        <f>Semi_total_bulk!Z65*10000</f>
        <v>64200</v>
      </c>
      <c r="AA65" s="3">
        <f>Semi_total_bulk!AA65*10000</f>
        <v>20350</v>
      </c>
      <c r="AB65" s="3">
        <f>Semi_total_bulk!AB65*10000</f>
        <v>28000</v>
      </c>
      <c r="AC65" s="3">
        <v>0.3</v>
      </c>
      <c r="AD65" s="3">
        <v>47</v>
      </c>
      <c r="AE65">
        <v>38</v>
      </c>
      <c r="AF65" s="3">
        <v>1</v>
      </c>
      <c r="AG65" s="3">
        <v>8.9</v>
      </c>
      <c r="AH65" s="3">
        <v>3.2</v>
      </c>
      <c r="AI65" s="3">
        <v>0.2</v>
      </c>
      <c r="AJ65">
        <v>9</v>
      </c>
      <c r="AK65" s="3">
        <v>17.8</v>
      </c>
      <c r="AL65" s="3">
        <f>IF(Semi_total_bulk!AM65="BLD",0.65*0.1,Semi_total_bulk!AM65)*10000</f>
        <v>2000</v>
      </c>
      <c r="AM65" s="3">
        <v>88.7</v>
      </c>
      <c r="AN65" s="3">
        <v>1.3</v>
      </c>
      <c r="AO65">
        <f>IF(Semi_total_bulk!AJ65="BLD", 0.65*0.1, Semi_total_bulk!AJ65)</f>
        <v>1</v>
      </c>
    </row>
    <row r="66" spans="1:41" x14ac:dyDescent="0.35">
      <c r="A66" s="5" t="s">
        <v>251</v>
      </c>
      <c r="B66" s="3">
        <v>0.9</v>
      </c>
      <c r="C66" s="3">
        <v>847.7</v>
      </c>
      <c r="D66" s="3">
        <v>4.2</v>
      </c>
      <c r="E66">
        <v>26</v>
      </c>
      <c r="F66" s="3">
        <f>IF(Semi_total_bulk!F66="BLD", 0.65*0.1, Semi_total_bulk!F66)</f>
        <v>0.1</v>
      </c>
      <c r="G66" s="3">
        <v>55</v>
      </c>
      <c r="H66" s="3">
        <v>13.8</v>
      </c>
      <c r="I66">
        <v>201</v>
      </c>
      <c r="J66" s="3">
        <f>Semi_total_bulk!J66*10000</f>
        <v>31600</v>
      </c>
      <c r="K66">
        <f>IF(Semi_total_bulk!K66="BLD", 0.65*1, Semi_total_bulk!K66)</f>
        <v>3</v>
      </c>
      <c r="L66" s="3">
        <v>1.7</v>
      </c>
      <c r="M66" s="3">
        <v>6</v>
      </c>
      <c r="N66">
        <v>61</v>
      </c>
      <c r="O66" s="3">
        <f>IF(Semi_total_bulk!O66="BLD", 0.65*0.1, Semi_total_bulk!O66)</f>
        <v>6.5000000000000002E-2</v>
      </c>
      <c r="P66" s="3">
        <v>0.1</v>
      </c>
      <c r="Q66" s="3">
        <f>IF(Semi_total_bulk!Q66="BLD", 0.65*0.1, Semi_total_bulk!Q66)</f>
        <v>0.5</v>
      </c>
      <c r="R66">
        <v>86</v>
      </c>
      <c r="S66" s="3">
        <f>Semi_total_bulk!S66*10000</f>
        <v>4000</v>
      </c>
      <c r="T66" s="3">
        <f>Semi_total_bulk!T66*10000</f>
        <v>270</v>
      </c>
      <c r="U66" s="3">
        <v>20.6</v>
      </c>
      <c r="V66">
        <v>311</v>
      </c>
      <c r="W66" s="3">
        <f>Semi_total_bulk!W66*10000</f>
        <v>11200.000000000002</v>
      </c>
      <c r="X66">
        <v>1017</v>
      </c>
      <c r="Y66" s="3">
        <f>Semi_total_bulk!Y66*10000</f>
        <v>2180</v>
      </c>
      <c r="Z66" s="3">
        <f>Semi_total_bulk!Z66*10000</f>
        <v>63300</v>
      </c>
      <c r="AA66" s="3">
        <f>Semi_total_bulk!AA66*10000</f>
        <v>19450</v>
      </c>
      <c r="AB66" s="3">
        <f>Semi_total_bulk!AB66*10000</f>
        <v>28900</v>
      </c>
      <c r="AC66" s="3">
        <v>0.2</v>
      </c>
      <c r="AD66" s="3">
        <v>49.1</v>
      </c>
      <c r="AE66">
        <v>41</v>
      </c>
      <c r="AF66" s="3">
        <v>1</v>
      </c>
      <c r="AG66" s="3">
        <v>9.3000000000000007</v>
      </c>
      <c r="AH66" s="3">
        <v>3.3</v>
      </c>
      <c r="AI66" s="3">
        <v>0.2</v>
      </c>
      <c r="AJ66">
        <v>9</v>
      </c>
      <c r="AK66" s="3">
        <v>17.3</v>
      </c>
      <c r="AL66" s="3">
        <f>IF(Semi_total_bulk!AM66="BLD",0.65*0.1,Semi_total_bulk!AM66)*10000</f>
        <v>2000</v>
      </c>
      <c r="AM66" s="3">
        <v>91.7</v>
      </c>
      <c r="AN66" s="3">
        <v>1.3</v>
      </c>
      <c r="AO66">
        <f>IF(Semi_total_bulk!AJ66="BLD", 0.65*0.1, Semi_total_bulk!AJ66)</f>
        <v>1</v>
      </c>
    </row>
    <row r="67" spans="1:41" x14ac:dyDescent="0.35">
      <c r="A67" s="5" t="s">
        <v>252</v>
      </c>
      <c r="B67" s="3">
        <v>1</v>
      </c>
      <c r="C67" s="3">
        <v>628.4</v>
      </c>
      <c r="D67" s="3">
        <v>6.2</v>
      </c>
      <c r="E67">
        <v>30</v>
      </c>
      <c r="F67" s="3">
        <f>IF(Semi_total_bulk!F67="BLD", 0.65*0.1, Semi_total_bulk!F67)</f>
        <v>0.1</v>
      </c>
      <c r="G67" s="3">
        <v>49.1</v>
      </c>
      <c r="H67" s="3">
        <v>13.1</v>
      </c>
      <c r="I67">
        <v>226</v>
      </c>
      <c r="J67" s="3">
        <f>Semi_total_bulk!J67*10000</f>
        <v>30500</v>
      </c>
      <c r="K67">
        <f>IF(Semi_total_bulk!K67="BLD", 0.65*1, Semi_total_bulk!K67)</f>
        <v>3</v>
      </c>
      <c r="L67" s="3">
        <v>1.6</v>
      </c>
      <c r="M67" s="3">
        <v>5.8</v>
      </c>
      <c r="N67">
        <v>84</v>
      </c>
      <c r="O67" s="3">
        <f>IF(Semi_total_bulk!O67="BLD", 0.65*0.1, Semi_total_bulk!O67)</f>
        <v>6.5000000000000002E-2</v>
      </c>
      <c r="P67" s="3">
        <v>0.2</v>
      </c>
      <c r="Q67" s="3">
        <f>IF(Semi_total_bulk!Q67="BLD", 0.65*0.1, Semi_total_bulk!Q67)</f>
        <v>0.3</v>
      </c>
      <c r="R67">
        <v>83</v>
      </c>
      <c r="S67" s="3">
        <f>Semi_total_bulk!S67*10000</f>
        <v>6000</v>
      </c>
      <c r="T67" s="3">
        <f>Semi_total_bulk!T67*10000</f>
        <v>320</v>
      </c>
      <c r="U67" s="3">
        <v>21</v>
      </c>
      <c r="V67">
        <v>270</v>
      </c>
      <c r="W67" s="3">
        <f>Semi_total_bulk!W67*10000</f>
        <v>10700</v>
      </c>
      <c r="X67">
        <v>920</v>
      </c>
      <c r="Y67" s="3">
        <f>Semi_total_bulk!Y67*10000</f>
        <v>2460</v>
      </c>
      <c r="Z67" s="3">
        <f>Semi_total_bulk!Z67*10000</f>
        <v>60400</v>
      </c>
      <c r="AA67" s="3">
        <f>Semi_total_bulk!AA67*10000</f>
        <v>19750</v>
      </c>
      <c r="AB67" s="3">
        <f>Semi_total_bulk!AB67*10000</f>
        <v>26400</v>
      </c>
      <c r="AC67" s="3">
        <v>0.3</v>
      </c>
      <c r="AD67" s="3">
        <v>48.3</v>
      </c>
      <c r="AE67">
        <v>42</v>
      </c>
      <c r="AF67" s="3">
        <v>1</v>
      </c>
      <c r="AG67" s="3">
        <v>11.1</v>
      </c>
      <c r="AH67" s="3">
        <v>4.4000000000000004</v>
      </c>
      <c r="AI67" s="3">
        <v>0.3</v>
      </c>
      <c r="AJ67">
        <v>9</v>
      </c>
      <c r="AK67" s="3">
        <v>16.899999999999999</v>
      </c>
      <c r="AL67" s="3">
        <f>IF(Semi_total_bulk!AM67="BLD",0.65*0.1,Semi_total_bulk!AM67)*10000</f>
        <v>2000</v>
      </c>
      <c r="AM67" s="3">
        <v>86.1</v>
      </c>
      <c r="AN67" s="3">
        <v>1.3</v>
      </c>
      <c r="AO67">
        <f>IF(Semi_total_bulk!AJ67="BLD", 0.65*0.1, Semi_total_bulk!AJ67)</f>
        <v>1</v>
      </c>
    </row>
    <row r="68" spans="1:41" x14ac:dyDescent="0.35">
      <c r="A68" s="5" t="s">
        <v>253</v>
      </c>
      <c r="B68" s="3">
        <v>1</v>
      </c>
      <c r="C68" s="3">
        <v>374.5</v>
      </c>
      <c r="D68" s="3">
        <v>9.6999999999999993</v>
      </c>
      <c r="E68">
        <v>34</v>
      </c>
      <c r="F68" s="3">
        <f>IF(Semi_total_bulk!F68="BLD", 0.65*0.1, Semi_total_bulk!F68)</f>
        <v>0.1</v>
      </c>
      <c r="G68" s="3">
        <v>42.2</v>
      </c>
      <c r="H68" s="3">
        <v>11.6</v>
      </c>
      <c r="I68">
        <v>262</v>
      </c>
      <c r="J68" s="3">
        <f>Semi_total_bulk!J68*10000</f>
        <v>28800</v>
      </c>
      <c r="K68">
        <f>IF(Semi_total_bulk!K68="BLD", 0.65*1, Semi_total_bulk!K68)</f>
        <v>4</v>
      </c>
      <c r="L68" s="3">
        <v>1.9</v>
      </c>
      <c r="M68" s="3">
        <v>6.7</v>
      </c>
      <c r="N68">
        <v>132</v>
      </c>
      <c r="O68" s="3">
        <f>IF(Semi_total_bulk!O68="BLD", 0.65*0.1, Semi_total_bulk!O68)</f>
        <v>6.5000000000000002E-2</v>
      </c>
      <c r="P68" s="3">
        <v>0.2</v>
      </c>
      <c r="Q68" s="3">
        <f>IF(Semi_total_bulk!Q68="BLD", 0.65*0.1, Semi_total_bulk!Q68)</f>
        <v>0.2</v>
      </c>
      <c r="R68">
        <v>75</v>
      </c>
      <c r="S68" s="3">
        <f>Semi_total_bulk!S68*10000</f>
        <v>13300</v>
      </c>
      <c r="T68" s="3">
        <f>Semi_total_bulk!T68*10000</f>
        <v>420</v>
      </c>
      <c r="U68" s="3">
        <v>24.3</v>
      </c>
      <c r="V68">
        <v>202</v>
      </c>
      <c r="W68" s="3">
        <f>Semi_total_bulk!W68*10000</f>
        <v>10100</v>
      </c>
      <c r="X68">
        <v>765</v>
      </c>
      <c r="Y68" s="3">
        <f>Semi_total_bulk!Y68*10000</f>
        <v>2940</v>
      </c>
      <c r="Z68" s="3">
        <f>Semi_total_bulk!Z68*10000</f>
        <v>58500</v>
      </c>
      <c r="AA68" s="3">
        <f>Semi_total_bulk!AA68*10000</f>
        <v>20880</v>
      </c>
      <c r="AB68" s="3">
        <f>Semi_total_bulk!AB68*10000</f>
        <v>23600</v>
      </c>
      <c r="AC68" s="3">
        <v>0.4</v>
      </c>
      <c r="AD68" s="3">
        <v>51.8</v>
      </c>
      <c r="AE68">
        <v>49</v>
      </c>
      <c r="AF68" s="3">
        <v>1.2</v>
      </c>
      <c r="AG68" s="3">
        <v>15</v>
      </c>
      <c r="AH68" s="3">
        <v>6.3</v>
      </c>
      <c r="AI68" s="3">
        <v>0.4</v>
      </c>
      <c r="AJ68">
        <v>9</v>
      </c>
      <c r="AK68" s="3">
        <v>17</v>
      </c>
      <c r="AL68" s="3">
        <f>IF(Semi_total_bulk!AM68="BLD",0.65*0.1,Semi_total_bulk!AM68)*10000</f>
        <v>3000</v>
      </c>
      <c r="AM68" s="3">
        <v>82.3</v>
      </c>
      <c r="AN68" s="3">
        <v>1.5</v>
      </c>
      <c r="AO68">
        <f>IF(Semi_total_bulk!AJ68="BLD", 0.65*0.1, Semi_total_bulk!AJ68)</f>
        <v>1</v>
      </c>
    </row>
    <row r="69" spans="1:41" x14ac:dyDescent="0.35">
      <c r="A69" s="5" t="s">
        <v>254</v>
      </c>
      <c r="B69" s="3">
        <v>1.2</v>
      </c>
      <c r="C69" s="3">
        <v>79.7</v>
      </c>
      <c r="D69" s="3">
        <v>13.7</v>
      </c>
      <c r="E69">
        <v>40</v>
      </c>
      <c r="F69" s="3">
        <f>IF(Semi_total_bulk!F69="BLD", 0.65*0.1, Semi_total_bulk!F69)</f>
        <v>6.5000000000000002E-2</v>
      </c>
      <c r="G69" s="3">
        <v>28.5</v>
      </c>
      <c r="H69" s="3">
        <v>8.6999999999999993</v>
      </c>
      <c r="I69">
        <v>302</v>
      </c>
      <c r="J69" s="3">
        <f>Semi_total_bulk!J69*10000</f>
        <v>24200</v>
      </c>
      <c r="K69">
        <f>IF(Semi_total_bulk!K69="BLD", 0.65*1, Semi_total_bulk!K69)</f>
        <v>4</v>
      </c>
      <c r="L69" s="3">
        <v>1.9</v>
      </c>
      <c r="M69" s="3">
        <v>5.9</v>
      </c>
      <c r="N69">
        <v>167</v>
      </c>
      <c r="O69" s="3">
        <f>IF(Semi_total_bulk!O69="BLD", 0.65*0.1, Semi_total_bulk!O69)</f>
        <v>6.5000000000000002E-2</v>
      </c>
      <c r="P69" s="3">
        <v>0.2</v>
      </c>
      <c r="Q69" s="3">
        <f>IF(Semi_total_bulk!Q69="BLD", 0.65*0.1, Semi_total_bulk!Q69)</f>
        <v>0.1</v>
      </c>
      <c r="R69">
        <v>62</v>
      </c>
      <c r="S69" s="3">
        <f>Semi_total_bulk!S69*10000</f>
        <v>12400</v>
      </c>
      <c r="T69" s="3">
        <f>Semi_total_bulk!T69*10000</f>
        <v>520</v>
      </c>
      <c r="U69" s="3">
        <v>24.3</v>
      </c>
      <c r="V69">
        <v>100</v>
      </c>
      <c r="W69" s="3">
        <f>Semi_total_bulk!W69*10000</f>
        <v>8400</v>
      </c>
      <c r="X69">
        <v>476</v>
      </c>
      <c r="Y69" s="3">
        <f>Semi_total_bulk!Y69*10000</f>
        <v>3479.9999999999995</v>
      </c>
      <c r="Z69" s="3">
        <f>Semi_total_bulk!Z69*10000</f>
        <v>50199.999999999993</v>
      </c>
      <c r="AA69" s="3">
        <f>Semi_total_bulk!AA69*10000</f>
        <v>21269.999999999996</v>
      </c>
      <c r="AB69" s="3">
        <f>Semi_total_bulk!AB69*10000</f>
        <v>17400</v>
      </c>
      <c r="AC69" s="3">
        <v>0.4</v>
      </c>
      <c r="AD69" s="3">
        <v>56</v>
      </c>
      <c r="AE69">
        <v>50</v>
      </c>
      <c r="AF69" s="3">
        <v>1.2</v>
      </c>
      <c r="AG69" s="3">
        <v>18.8</v>
      </c>
      <c r="AH69" s="3">
        <v>8.4</v>
      </c>
      <c r="AI69" s="3">
        <v>0.5</v>
      </c>
      <c r="AJ69">
        <v>9</v>
      </c>
      <c r="AK69" s="3">
        <v>15.6</v>
      </c>
      <c r="AL69" s="3">
        <f>IF(Semi_total_bulk!AM69="BLD",0.65*0.1,Semi_total_bulk!AM69)*10000</f>
        <v>3000</v>
      </c>
      <c r="AM69" s="3">
        <v>67.599999999999994</v>
      </c>
      <c r="AN69" s="3">
        <v>1.6</v>
      </c>
      <c r="AO69">
        <f>IF(Semi_total_bulk!AJ69="BLD", 0.65*0.1, Semi_total_bulk!AJ69)</f>
        <v>1</v>
      </c>
    </row>
    <row r="70" spans="1:41" x14ac:dyDescent="0.35">
      <c r="A70" s="5" t="s">
        <v>255</v>
      </c>
      <c r="B70" s="3">
        <v>1.5</v>
      </c>
      <c r="C70" s="3">
        <v>39.4</v>
      </c>
      <c r="D70" s="3">
        <v>13.3</v>
      </c>
      <c r="E70">
        <v>37</v>
      </c>
      <c r="F70" s="3">
        <f>IF(Semi_total_bulk!F70="BLD", 0.65*0.1, Semi_total_bulk!F70)</f>
        <v>6.5000000000000002E-2</v>
      </c>
      <c r="G70" s="3">
        <v>26.7</v>
      </c>
      <c r="H70" s="3">
        <v>8</v>
      </c>
      <c r="I70">
        <v>294</v>
      </c>
      <c r="J70" s="3">
        <f>Semi_total_bulk!J70*10000</f>
        <v>22400.000000000004</v>
      </c>
      <c r="K70">
        <f>IF(Semi_total_bulk!K70="BLD", 0.65*1, Semi_total_bulk!K70)</f>
        <v>3</v>
      </c>
      <c r="L70" s="3">
        <v>2</v>
      </c>
      <c r="M70" s="3">
        <v>5.7</v>
      </c>
      <c r="N70">
        <v>167</v>
      </c>
      <c r="O70" s="3">
        <f>IF(Semi_total_bulk!O70="BLD", 0.65*0.1, Semi_total_bulk!O70)</f>
        <v>6.5000000000000002E-2</v>
      </c>
      <c r="P70" s="3">
        <v>0.3</v>
      </c>
      <c r="Q70" s="3">
        <f>IF(Semi_total_bulk!Q70="BLD", 0.65*0.1, Semi_total_bulk!Q70)</f>
        <v>0.1</v>
      </c>
      <c r="R70">
        <v>58</v>
      </c>
      <c r="S70" s="3">
        <f>Semi_total_bulk!S70*10000</f>
        <v>12100</v>
      </c>
      <c r="T70" s="3">
        <f>Semi_total_bulk!T70*10000</f>
        <v>500</v>
      </c>
      <c r="U70" s="3">
        <v>23.4</v>
      </c>
      <c r="V70">
        <v>85</v>
      </c>
      <c r="W70" s="3">
        <f>Semi_total_bulk!W70*10000</f>
        <v>8000</v>
      </c>
      <c r="X70">
        <v>440</v>
      </c>
      <c r="Y70" s="3">
        <f>Semi_total_bulk!Y70*10000</f>
        <v>3370</v>
      </c>
      <c r="Z70" s="3">
        <f>Semi_total_bulk!Z70*10000</f>
        <v>49200</v>
      </c>
      <c r="AA70" s="3">
        <f>Semi_total_bulk!AA70*10000</f>
        <v>20960</v>
      </c>
      <c r="AB70" s="3">
        <f>Semi_total_bulk!AB70*10000</f>
        <v>16500</v>
      </c>
      <c r="AC70" s="3">
        <v>0.5</v>
      </c>
      <c r="AD70" s="3">
        <v>58.6</v>
      </c>
      <c r="AE70">
        <v>48</v>
      </c>
      <c r="AF70" s="3">
        <v>1.3</v>
      </c>
      <c r="AG70" s="3">
        <v>18.2</v>
      </c>
      <c r="AH70" s="3">
        <v>8.3000000000000007</v>
      </c>
      <c r="AI70" s="3">
        <v>0.5</v>
      </c>
      <c r="AJ70">
        <v>9</v>
      </c>
      <c r="AK70" s="3">
        <v>14.7</v>
      </c>
      <c r="AL70" s="3">
        <f>IF(Semi_total_bulk!AM70="BLD",0.65*0.1,Semi_total_bulk!AM70)*10000</f>
        <v>3000</v>
      </c>
      <c r="AM70" s="3">
        <v>64.099999999999994</v>
      </c>
      <c r="AN70" s="3">
        <v>1.6</v>
      </c>
      <c r="AO70">
        <f>IF(Semi_total_bulk!AJ70="BLD", 0.65*0.1, Semi_total_bulk!AJ70)</f>
        <v>1</v>
      </c>
    </row>
    <row r="71" spans="1:41" x14ac:dyDescent="0.35">
      <c r="A71" s="5" t="s">
        <v>256</v>
      </c>
      <c r="B71" s="3">
        <v>1</v>
      </c>
      <c r="C71" s="3">
        <v>14.5</v>
      </c>
      <c r="D71" s="3">
        <v>11.7</v>
      </c>
      <c r="E71">
        <v>32</v>
      </c>
      <c r="F71" s="3">
        <f>IF(Semi_total_bulk!F71="BLD", 0.65*0.1, Semi_total_bulk!F71)</f>
        <v>6.5000000000000002E-2</v>
      </c>
      <c r="G71" s="3">
        <v>22</v>
      </c>
      <c r="H71" s="3">
        <v>6.8</v>
      </c>
      <c r="I71">
        <v>257</v>
      </c>
      <c r="J71" s="3">
        <f>Semi_total_bulk!J71*10000</f>
        <v>18600</v>
      </c>
      <c r="K71">
        <f>IF(Semi_total_bulk!K71="BLD", 0.65*1, Semi_total_bulk!K71)</f>
        <v>3</v>
      </c>
      <c r="L71" s="3">
        <v>1.7</v>
      </c>
      <c r="M71" s="3">
        <v>4.4000000000000004</v>
      </c>
      <c r="N71">
        <v>158</v>
      </c>
      <c r="O71" s="3">
        <f>IF(Semi_total_bulk!O71="BLD", 0.65*0.1, Semi_total_bulk!O71)</f>
        <v>6.5000000000000002E-2</v>
      </c>
      <c r="P71" s="3">
        <v>0.2</v>
      </c>
      <c r="Q71" s="3">
        <f>IF(Semi_total_bulk!Q71="BLD", 0.65*0.1, Semi_total_bulk!Q71)</f>
        <v>6.5000000000000002E-2</v>
      </c>
      <c r="R71">
        <v>51</v>
      </c>
      <c r="S71" s="3">
        <f>Semi_total_bulk!S71*10000</f>
        <v>11600</v>
      </c>
      <c r="T71" s="3">
        <f>Semi_total_bulk!T71*10000</f>
        <v>429.99999999999994</v>
      </c>
      <c r="U71" s="3">
        <v>19.7</v>
      </c>
      <c r="V71">
        <v>66</v>
      </c>
      <c r="W71" s="3">
        <f>Semi_total_bulk!W71*10000</f>
        <v>6800.0000000000009</v>
      </c>
      <c r="X71">
        <v>377</v>
      </c>
      <c r="Y71" s="3">
        <f>Semi_total_bulk!Y71*10000</f>
        <v>2890</v>
      </c>
      <c r="Z71" s="3">
        <f>Semi_total_bulk!Z71*10000</f>
        <v>44800.000000000007</v>
      </c>
      <c r="AA71" s="3">
        <f>Semi_total_bulk!AA71*10000</f>
        <v>20440</v>
      </c>
      <c r="AB71" s="3">
        <f>Semi_total_bulk!AB71*10000</f>
        <v>14400</v>
      </c>
      <c r="AC71" s="3">
        <v>0.4</v>
      </c>
      <c r="AD71" s="3">
        <v>47.6</v>
      </c>
      <c r="AE71">
        <v>40</v>
      </c>
      <c r="AF71" s="3">
        <v>1</v>
      </c>
      <c r="AG71" s="3">
        <v>15.8</v>
      </c>
      <c r="AH71" s="3">
        <v>7.3</v>
      </c>
      <c r="AI71" s="3">
        <v>0.5</v>
      </c>
      <c r="AJ71">
        <v>8</v>
      </c>
      <c r="AK71" s="3">
        <v>11.9</v>
      </c>
      <c r="AL71" s="3">
        <f>IF(Semi_total_bulk!AM71="BLD",0.65*0.1,Semi_total_bulk!AM71)*10000</f>
        <v>2000</v>
      </c>
      <c r="AM71" s="3">
        <v>53.6</v>
      </c>
      <c r="AN71" s="3">
        <v>1.4</v>
      </c>
      <c r="AO71">
        <f>IF(Semi_total_bulk!AJ71="BLD", 0.65*0.1, Semi_total_bulk!AJ71)</f>
        <v>1</v>
      </c>
    </row>
    <row r="72" spans="1:41" x14ac:dyDescent="0.35">
      <c r="A72" s="5" t="s">
        <v>257</v>
      </c>
      <c r="B72" s="3">
        <v>1.3</v>
      </c>
      <c r="C72" s="3">
        <v>14.5</v>
      </c>
      <c r="D72" s="3">
        <v>12.6</v>
      </c>
      <c r="E72">
        <v>36</v>
      </c>
      <c r="F72" s="3">
        <f>IF(Semi_total_bulk!F72="BLD", 0.65*0.1, Semi_total_bulk!F72)</f>
        <v>6.5000000000000002E-2</v>
      </c>
      <c r="G72" s="3">
        <v>25.5</v>
      </c>
      <c r="H72" s="3">
        <v>7.8</v>
      </c>
      <c r="I72">
        <v>304</v>
      </c>
      <c r="J72" s="3">
        <f>Semi_total_bulk!J72*10000</f>
        <v>21900</v>
      </c>
      <c r="K72">
        <f>IF(Semi_total_bulk!K72="BLD", 0.65*1, Semi_total_bulk!K72)</f>
        <v>5</v>
      </c>
      <c r="L72" s="3">
        <v>2.1</v>
      </c>
      <c r="M72" s="3">
        <v>5.5</v>
      </c>
      <c r="N72">
        <v>173</v>
      </c>
      <c r="O72" s="3">
        <f>IF(Semi_total_bulk!O72="BLD", 0.65*0.1, Semi_total_bulk!O72)</f>
        <v>6.5000000000000002E-2</v>
      </c>
      <c r="P72" s="3">
        <v>0.2</v>
      </c>
      <c r="Q72" s="3">
        <f>IF(Semi_total_bulk!Q72="BLD", 0.65*0.1, Semi_total_bulk!Q72)</f>
        <v>6.5000000000000002E-2</v>
      </c>
      <c r="R72">
        <v>60</v>
      </c>
      <c r="S72" s="3">
        <f>Semi_total_bulk!S72*10000</f>
        <v>13200</v>
      </c>
      <c r="T72" s="3">
        <f>Semi_total_bulk!T72*10000</f>
        <v>530</v>
      </c>
      <c r="U72" s="3">
        <v>23.7</v>
      </c>
      <c r="V72">
        <v>79</v>
      </c>
      <c r="W72" s="3">
        <f>Semi_total_bulk!W72*10000</f>
        <v>7800</v>
      </c>
      <c r="X72">
        <v>416</v>
      </c>
      <c r="Y72" s="3">
        <f>Semi_total_bulk!Y72*10000</f>
        <v>3469.9999999999995</v>
      </c>
      <c r="Z72" s="3">
        <f>Semi_total_bulk!Z72*10000</f>
        <v>48300</v>
      </c>
      <c r="AA72" s="3">
        <f>Semi_total_bulk!AA72*10000</f>
        <v>21040</v>
      </c>
      <c r="AB72" s="3">
        <f>Semi_total_bulk!AB72*10000</f>
        <v>16100.000000000002</v>
      </c>
      <c r="AC72" s="3">
        <v>0.4</v>
      </c>
      <c r="AD72" s="3">
        <v>58.7</v>
      </c>
      <c r="AE72">
        <v>48</v>
      </c>
      <c r="AF72" s="3">
        <v>1.2</v>
      </c>
      <c r="AG72" s="3">
        <v>19.2</v>
      </c>
      <c r="AH72" s="3">
        <v>8.6999999999999993</v>
      </c>
      <c r="AI72" s="3">
        <v>0.6</v>
      </c>
      <c r="AJ72">
        <v>9</v>
      </c>
      <c r="AK72" s="3">
        <v>14.1</v>
      </c>
      <c r="AL72" s="3">
        <f>IF(Semi_total_bulk!AM72="BLD",0.65*0.1,Semi_total_bulk!AM72)*10000</f>
        <v>2000</v>
      </c>
      <c r="AM72" s="3">
        <v>62.6</v>
      </c>
      <c r="AN72" s="3">
        <v>1.7</v>
      </c>
      <c r="AO72">
        <f>IF(Semi_total_bulk!AJ72="BLD", 0.65*0.1, Semi_total_bulk!AJ72)</f>
        <v>1</v>
      </c>
    </row>
    <row r="73" spans="1:41" x14ac:dyDescent="0.35">
      <c r="A73" s="5" t="s">
        <v>258</v>
      </c>
      <c r="B73" s="3">
        <v>1.3</v>
      </c>
      <c r="C73" s="3">
        <v>20</v>
      </c>
      <c r="D73" s="3">
        <v>12.3</v>
      </c>
      <c r="E73">
        <v>35</v>
      </c>
      <c r="F73" s="3">
        <f>IF(Semi_total_bulk!F73="BLD", 0.65*0.1, Semi_total_bulk!F73)</f>
        <v>6.5000000000000002E-2</v>
      </c>
      <c r="G73" s="3">
        <v>24.6</v>
      </c>
      <c r="H73" s="3">
        <v>7.7</v>
      </c>
      <c r="I73">
        <v>301</v>
      </c>
      <c r="J73" s="3">
        <f>Semi_total_bulk!J73*10000</f>
        <v>21400</v>
      </c>
      <c r="K73">
        <f>IF(Semi_total_bulk!K73="BLD", 0.65*1, Semi_total_bulk!K73)</f>
        <v>3</v>
      </c>
      <c r="L73" s="3">
        <v>2</v>
      </c>
      <c r="M73" s="3">
        <v>5.3</v>
      </c>
      <c r="N73">
        <v>175</v>
      </c>
      <c r="O73" s="3">
        <f>IF(Semi_total_bulk!O73="BLD", 0.65*0.1, Semi_total_bulk!O73)</f>
        <v>6.5000000000000002E-2</v>
      </c>
      <c r="P73" s="3">
        <v>0.2</v>
      </c>
      <c r="Q73" s="3">
        <f>IF(Semi_total_bulk!Q73="BLD", 0.65*0.1, Semi_total_bulk!Q73)</f>
        <v>6.5000000000000002E-2</v>
      </c>
      <c r="R73">
        <v>59</v>
      </c>
      <c r="S73" s="3">
        <f>Semi_total_bulk!S73*10000</f>
        <v>13000</v>
      </c>
      <c r="T73" s="3">
        <f>Semi_total_bulk!T73*10000</f>
        <v>520</v>
      </c>
      <c r="U73" s="3">
        <v>22.9</v>
      </c>
      <c r="V73">
        <v>80</v>
      </c>
      <c r="W73" s="3">
        <f>Semi_total_bulk!W73*10000</f>
        <v>7600</v>
      </c>
      <c r="X73">
        <v>418</v>
      </c>
      <c r="Y73" s="3">
        <f>Semi_total_bulk!Y73*10000</f>
        <v>3449.9999999999995</v>
      </c>
      <c r="Z73" s="3">
        <f>Semi_total_bulk!Z73*10000</f>
        <v>48800</v>
      </c>
      <c r="AA73" s="3">
        <f>Semi_total_bulk!AA73*10000</f>
        <v>20710</v>
      </c>
      <c r="AB73" s="3">
        <f>Semi_total_bulk!AB73*10000</f>
        <v>16000</v>
      </c>
      <c r="AC73" s="3">
        <v>0.4</v>
      </c>
      <c r="AD73" s="3">
        <v>54.1</v>
      </c>
      <c r="AE73">
        <v>46</v>
      </c>
      <c r="AF73" s="3">
        <v>1.2</v>
      </c>
      <c r="AG73" s="3">
        <v>18.600000000000001</v>
      </c>
      <c r="AH73" s="3">
        <v>8.5</v>
      </c>
      <c r="AI73" s="3">
        <v>0.5</v>
      </c>
      <c r="AJ73">
        <v>9</v>
      </c>
      <c r="AK73" s="3">
        <v>13.9</v>
      </c>
      <c r="AL73" s="3">
        <f>IF(Semi_total_bulk!AM73="BLD",0.65*0.1,Semi_total_bulk!AM73)*10000</f>
        <v>2000</v>
      </c>
      <c r="AM73" s="3">
        <v>61.4</v>
      </c>
      <c r="AN73" s="3">
        <v>1.5</v>
      </c>
      <c r="AO73">
        <f>IF(Semi_total_bulk!AJ73="BLD", 0.65*0.1, Semi_total_bulk!AJ73)</f>
        <v>1</v>
      </c>
    </row>
    <row r="74" spans="1:41" x14ac:dyDescent="0.35">
      <c r="A74" s="5" t="s">
        <v>259</v>
      </c>
      <c r="B74" s="3">
        <v>0.9</v>
      </c>
      <c r="C74" s="3">
        <v>12.4</v>
      </c>
      <c r="D74" s="3">
        <v>12.9</v>
      </c>
      <c r="E74">
        <v>34</v>
      </c>
      <c r="F74" s="3">
        <f>IF(Semi_total_bulk!F74="BLD", 0.65*0.1, Semi_total_bulk!F74)</f>
        <v>6.5000000000000002E-2</v>
      </c>
      <c r="G74" s="3">
        <v>21.4</v>
      </c>
      <c r="H74" s="3">
        <v>7.9</v>
      </c>
      <c r="I74">
        <v>313</v>
      </c>
      <c r="J74" s="3">
        <f>Semi_total_bulk!J74*10000</f>
        <v>21300</v>
      </c>
      <c r="K74">
        <f>IF(Semi_total_bulk!K74="BLD", 0.65*1, Semi_total_bulk!K74)</f>
        <v>5</v>
      </c>
      <c r="L74" s="3">
        <v>2.2999999999999998</v>
      </c>
      <c r="M74" s="3">
        <v>6.1</v>
      </c>
      <c r="N74">
        <v>194</v>
      </c>
      <c r="O74" s="3">
        <f>IF(Semi_total_bulk!O74="BLD", 0.65*0.1, Semi_total_bulk!O74)</f>
        <v>6.5000000000000002E-2</v>
      </c>
      <c r="P74" s="3">
        <v>0.3</v>
      </c>
      <c r="Q74" s="3">
        <f>IF(Semi_total_bulk!Q74="BLD", 0.65*0.1, Semi_total_bulk!Q74)</f>
        <v>0.2</v>
      </c>
      <c r="R74">
        <v>62</v>
      </c>
      <c r="S74" s="3">
        <f>Semi_total_bulk!S74*10000</f>
        <v>12800</v>
      </c>
      <c r="T74" s="3">
        <f>Semi_total_bulk!T74*10000</f>
        <v>530</v>
      </c>
      <c r="U74" s="3">
        <v>23.7</v>
      </c>
      <c r="V74">
        <v>64</v>
      </c>
      <c r="W74" s="3">
        <f>Semi_total_bulk!W74*10000</f>
        <v>7700</v>
      </c>
      <c r="X74">
        <v>450</v>
      </c>
      <c r="Y74" s="3">
        <f>Semi_total_bulk!Y74*10000</f>
        <v>3750</v>
      </c>
      <c r="Z74" s="3">
        <f>Semi_total_bulk!Z74*10000</f>
        <v>49100</v>
      </c>
      <c r="AA74" s="3">
        <f>Semi_total_bulk!AA74*10000</f>
        <v>20550</v>
      </c>
      <c r="AB74" s="3">
        <f>Semi_total_bulk!AB74*10000</f>
        <v>16400</v>
      </c>
      <c r="AC74" s="3">
        <v>0.6</v>
      </c>
      <c r="AD74" s="3">
        <v>69.8</v>
      </c>
      <c r="AE74">
        <v>50</v>
      </c>
      <c r="AF74" s="3">
        <v>1.2</v>
      </c>
      <c r="AG74" s="3">
        <v>21</v>
      </c>
      <c r="AH74" s="3">
        <v>7.7</v>
      </c>
      <c r="AI74" s="3">
        <v>0.6</v>
      </c>
      <c r="AJ74">
        <v>9</v>
      </c>
      <c r="AK74" s="3">
        <v>18.100000000000001</v>
      </c>
      <c r="AL74" s="3">
        <f>IF(Semi_total_bulk!AM74="BLD",0.65*0.1,Semi_total_bulk!AM74)*10000</f>
        <v>2000</v>
      </c>
      <c r="AM74" s="3">
        <v>60.3</v>
      </c>
      <c r="AN74" s="3">
        <v>2.1</v>
      </c>
      <c r="AO74">
        <f>IF(Semi_total_bulk!AJ74="BLD", 0.65*0.1, Semi_total_bulk!AJ74)</f>
        <v>1</v>
      </c>
    </row>
    <row r="75" spans="1:41" x14ac:dyDescent="0.35">
      <c r="A75" s="5" t="s">
        <v>260</v>
      </c>
      <c r="B75" s="3">
        <v>1.1000000000000001</v>
      </c>
      <c r="C75" s="3">
        <v>11.3</v>
      </c>
      <c r="D75" s="3">
        <v>11.2</v>
      </c>
      <c r="E75">
        <v>32</v>
      </c>
      <c r="F75" s="3">
        <f>IF(Semi_total_bulk!F75="BLD", 0.65*0.1, Semi_total_bulk!F75)</f>
        <v>6.5000000000000002E-2</v>
      </c>
      <c r="G75" s="3">
        <v>20.100000000000001</v>
      </c>
      <c r="H75" s="3">
        <v>6.5</v>
      </c>
      <c r="I75">
        <v>275</v>
      </c>
      <c r="J75" s="3">
        <f>Semi_total_bulk!J75*10000</f>
        <v>20299.999999999996</v>
      </c>
      <c r="K75">
        <f>IF(Semi_total_bulk!K75="BLD", 0.65*1, Semi_total_bulk!K75)</f>
        <v>4</v>
      </c>
      <c r="L75" s="3">
        <v>2.1</v>
      </c>
      <c r="M75" s="3">
        <v>5.5</v>
      </c>
      <c r="N75">
        <v>180</v>
      </c>
      <c r="O75" s="3">
        <f>IF(Semi_total_bulk!O75="BLD", 0.65*0.1, Semi_total_bulk!O75)</f>
        <v>0.1</v>
      </c>
      <c r="P75" s="3">
        <v>0.3</v>
      </c>
      <c r="Q75" s="3">
        <f>IF(Semi_total_bulk!Q75="BLD", 0.65*0.1, Semi_total_bulk!Q75)</f>
        <v>0.2</v>
      </c>
      <c r="R75">
        <v>58</v>
      </c>
      <c r="S75" s="3">
        <f>Semi_total_bulk!S75*10000</f>
        <v>12200</v>
      </c>
      <c r="T75" s="3">
        <f>Semi_total_bulk!T75*10000</f>
        <v>550</v>
      </c>
      <c r="U75" s="3">
        <v>22.3</v>
      </c>
      <c r="V75">
        <v>50</v>
      </c>
      <c r="W75" s="3">
        <f>Semi_total_bulk!W75*10000</f>
        <v>7100</v>
      </c>
      <c r="X75">
        <v>408</v>
      </c>
      <c r="Y75" s="3">
        <f>Semi_total_bulk!Y75*10000</f>
        <v>3310</v>
      </c>
      <c r="Z75" s="3">
        <f>Semi_total_bulk!Z75*10000</f>
        <v>44700</v>
      </c>
      <c r="AA75" s="3">
        <f>Semi_total_bulk!AA75*10000</f>
        <v>18340</v>
      </c>
      <c r="AB75" s="3">
        <f>Semi_total_bulk!AB75*10000</f>
        <v>16100.000000000002</v>
      </c>
      <c r="AC75" s="3">
        <v>0.5</v>
      </c>
      <c r="AD75" s="3">
        <v>61</v>
      </c>
      <c r="AE75">
        <v>47</v>
      </c>
      <c r="AF75" s="3">
        <v>0.9</v>
      </c>
      <c r="AG75" s="3">
        <v>18.7</v>
      </c>
      <c r="AH75" s="3">
        <v>7.2</v>
      </c>
      <c r="AI75" s="3">
        <v>0.5</v>
      </c>
      <c r="AJ75">
        <v>9</v>
      </c>
      <c r="AK75" s="3">
        <v>13.5</v>
      </c>
      <c r="AL75" s="3">
        <f>IF(Semi_total_bulk!AM75="BLD",0.65*0.1,Semi_total_bulk!AM75)*10000</f>
        <v>2000</v>
      </c>
      <c r="AM75" s="3">
        <v>56.4</v>
      </c>
      <c r="AN75" s="3">
        <v>2</v>
      </c>
      <c r="AO75">
        <f>IF(Semi_total_bulk!AJ75="BLD", 0.65*0.1, Semi_total_bulk!AJ75)</f>
        <v>1</v>
      </c>
    </row>
    <row r="76" spans="1:41" x14ac:dyDescent="0.35">
      <c r="A76" s="5" t="s">
        <v>261</v>
      </c>
      <c r="B76" s="3">
        <v>1.1000000000000001</v>
      </c>
      <c r="C76" s="3">
        <v>9.6999999999999993</v>
      </c>
      <c r="D76" s="3">
        <v>11</v>
      </c>
      <c r="E76">
        <v>30</v>
      </c>
      <c r="F76" s="3">
        <f>IF(Semi_total_bulk!F76="BLD", 0.65*0.1, Semi_total_bulk!F76)</f>
        <v>6.5000000000000002E-2</v>
      </c>
      <c r="G76" s="3">
        <v>21.8</v>
      </c>
      <c r="H76" s="3">
        <v>7.5</v>
      </c>
      <c r="I76">
        <v>295</v>
      </c>
      <c r="J76" s="3">
        <f>Semi_total_bulk!J76*10000</f>
        <v>20299.999999999996</v>
      </c>
      <c r="K76">
        <f>IF(Semi_total_bulk!K76="BLD", 0.65*1, Semi_total_bulk!K76)</f>
        <v>4</v>
      </c>
      <c r="L76" s="3">
        <v>2.1</v>
      </c>
      <c r="M76" s="3">
        <v>5.9</v>
      </c>
      <c r="N76">
        <v>177</v>
      </c>
      <c r="O76" s="3">
        <f>IF(Semi_total_bulk!O76="BLD", 0.65*0.1, Semi_total_bulk!O76)</f>
        <v>6.5000000000000002E-2</v>
      </c>
      <c r="P76" s="3">
        <v>0.2</v>
      </c>
      <c r="Q76" s="3">
        <f>IF(Semi_total_bulk!Q76="BLD", 0.65*0.1, Semi_total_bulk!Q76)</f>
        <v>0.2</v>
      </c>
      <c r="R76">
        <v>59</v>
      </c>
      <c r="S76" s="3">
        <f>Semi_total_bulk!S76*10000</f>
        <v>12700</v>
      </c>
      <c r="T76" s="3">
        <f>Semi_total_bulk!T76*10000</f>
        <v>509.99999999999994</v>
      </c>
      <c r="U76" s="3">
        <v>21.7</v>
      </c>
      <c r="V76">
        <v>58</v>
      </c>
      <c r="W76" s="3">
        <f>Semi_total_bulk!W76*10000</f>
        <v>7400</v>
      </c>
      <c r="X76">
        <v>425</v>
      </c>
      <c r="Y76" s="3">
        <f>Semi_total_bulk!Y76*10000</f>
        <v>3380</v>
      </c>
      <c r="Z76" s="3">
        <f>Semi_total_bulk!Z76*10000</f>
        <v>47699.999999999993</v>
      </c>
      <c r="AA76" s="3">
        <f>Semi_total_bulk!AA76*10000</f>
        <v>20010</v>
      </c>
      <c r="AB76" s="3">
        <f>Semi_total_bulk!AB76*10000</f>
        <v>16700</v>
      </c>
      <c r="AC76" s="3">
        <v>0.3</v>
      </c>
      <c r="AD76" s="3">
        <v>57.5</v>
      </c>
      <c r="AE76">
        <v>47</v>
      </c>
      <c r="AF76" s="3">
        <v>1.1000000000000001</v>
      </c>
      <c r="AG76" s="3">
        <v>18.5</v>
      </c>
      <c r="AH76" s="3">
        <v>7.2</v>
      </c>
      <c r="AI76" s="3">
        <v>0.5</v>
      </c>
      <c r="AJ76">
        <v>9</v>
      </c>
      <c r="AK76" s="3">
        <v>15.1</v>
      </c>
      <c r="AL76" s="3">
        <f>IF(Semi_total_bulk!AM76="BLD",0.65*0.1,Semi_total_bulk!AM76)*10000</f>
        <v>2000</v>
      </c>
      <c r="AM76" s="3">
        <v>57.1</v>
      </c>
      <c r="AN76" s="3">
        <v>1.7</v>
      </c>
      <c r="AO76">
        <f>IF(Semi_total_bulk!AJ76="BLD", 0.65*0.1, Semi_total_bulk!AJ76)</f>
        <v>2</v>
      </c>
    </row>
    <row r="77" spans="1:41" x14ac:dyDescent="0.35">
      <c r="A77" s="5" t="s">
        <v>262</v>
      </c>
      <c r="B77" s="3">
        <v>1.4</v>
      </c>
      <c r="C77" s="3">
        <v>10.6</v>
      </c>
      <c r="D77" s="3">
        <v>12.2</v>
      </c>
      <c r="E77">
        <v>32</v>
      </c>
      <c r="F77" s="3">
        <f>IF(Semi_total_bulk!F77="BLD", 0.65*0.1, Semi_total_bulk!F77)</f>
        <v>6.5000000000000002E-2</v>
      </c>
      <c r="G77" s="3">
        <v>22.4</v>
      </c>
      <c r="H77" s="3">
        <v>7.5</v>
      </c>
      <c r="I77">
        <v>293</v>
      </c>
      <c r="J77" s="3">
        <f>Semi_total_bulk!J77*10000</f>
        <v>20299.999999999996</v>
      </c>
      <c r="K77">
        <f>IF(Semi_total_bulk!K77="BLD", 0.65*1, Semi_total_bulk!K77)</f>
        <v>3</v>
      </c>
      <c r="L77" s="3">
        <v>2.1</v>
      </c>
      <c r="M77" s="3">
        <v>6.1</v>
      </c>
      <c r="N77">
        <v>191</v>
      </c>
      <c r="O77" s="3">
        <f>IF(Semi_total_bulk!O77="BLD", 0.65*0.1, Semi_total_bulk!O77)</f>
        <v>6.5000000000000002E-2</v>
      </c>
      <c r="P77" s="3">
        <v>0.2</v>
      </c>
      <c r="Q77" s="3">
        <f>IF(Semi_total_bulk!Q77="BLD", 0.65*0.1, Semi_total_bulk!Q77)</f>
        <v>6.5000000000000002E-2</v>
      </c>
      <c r="R77">
        <v>59</v>
      </c>
      <c r="S77" s="3">
        <f>Semi_total_bulk!S77*10000</f>
        <v>12500</v>
      </c>
      <c r="T77" s="3">
        <f>Semi_total_bulk!T77*10000</f>
        <v>570</v>
      </c>
      <c r="U77" s="3">
        <v>23.3</v>
      </c>
      <c r="V77">
        <v>60</v>
      </c>
      <c r="W77" s="3">
        <f>Semi_total_bulk!W77*10000</f>
        <v>7500</v>
      </c>
      <c r="X77">
        <v>452</v>
      </c>
      <c r="Y77" s="3">
        <f>Semi_total_bulk!Y77*10000</f>
        <v>3380</v>
      </c>
      <c r="Z77" s="3">
        <f>Semi_total_bulk!Z77*10000</f>
        <v>48400</v>
      </c>
      <c r="AA77" s="3">
        <f>Semi_total_bulk!AA77*10000</f>
        <v>20400</v>
      </c>
      <c r="AB77" s="3">
        <f>Semi_total_bulk!AB77*10000</f>
        <v>16000</v>
      </c>
      <c r="AC77" s="3">
        <v>0.5</v>
      </c>
      <c r="AD77" s="3">
        <v>59.6</v>
      </c>
      <c r="AE77">
        <v>49</v>
      </c>
      <c r="AF77" s="3">
        <v>1</v>
      </c>
      <c r="AG77" s="3">
        <v>19.3</v>
      </c>
      <c r="AH77" s="3">
        <v>7.3</v>
      </c>
      <c r="AI77" s="3">
        <v>0.5</v>
      </c>
      <c r="AJ77">
        <v>9</v>
      </c>
      <c r="AK77" s="3">
        <v>16.600000000000001</v>
      </c>
      <c r="AL77" s="3">
        <f>IF(Semi_total_bulk!AM77="BLD",0.65*0.1,Semi_total_bulk!AM77)*10000</f>
        <v>2000</v>
      </c>
      <c r="AM77" s="3">
        <v>59.2</v>
      </c>
      <c r="AN77" s="3">
        <v>1.7</v>
      </c>
      <c r="AO77">
        <f>IF(Semi_total_bulk!AJ77="BLD", 0.65*0.1, Semi_total_bulk!AJ77)</f>
        <v>6.5000000000000002E-2</v>
      </c>
    </row>
    <row r="78" spans="1:41" x14ac:dyDescent="0.35">
      <c r="A78" s="5" t="s">
        <v>263</v>
      </c>
      <c r="B78" s="3">
        <v>1.4</v>
      </c>
      <c r="C78" s="3">
        <v>10.5</v>
      </c>
      <c r="D78" s="3">
        <v>11.5</v>
      </c>
      <c r="E78">
        <v>30</v>
      </c>
      <c r="F78" s="3">
        <f>IF(Semi_total_bulk!F78="BLD", 0.65*0.1, Semi_total_bulk!F78)</f>
        <v>6.5000000000000002E-2</v>
      </c>
      <c r="G78" s="3">
        <v>21.5</v>
      </c>
      <c r="H78" s="3">
        <v>7.3</v>
      </c>
      <c r="I78">
        <v>287</v>
      </c>
      <c r="J78" s="3">
        <f>Semi_total_bulk!J78*10000</f>
        <v>20500</v>
      </c>
      <c r="K78">
        <f>IF(Semi_total_bulk!K78="BLD", 0.65*1, Semi_total_bulk!K78)</f>
        <v>5</v>
      </c>
      <c r="L78" s="3">
        <v>2.1</v>
      </c>
      <c r="M78" s="3">
        <v>6.4</v>
      </c>
      <c r="N78">
        <v>184</v>
      </c>
      <c r="O78" s="3">
        <f>IF(Semi_total_bulk!O78="BLD", 0.65*0.1, Semi_total_bulk!O78)</f>
        <v>6.5000000000000002E-2</v>
      </c>
      <c r="P78" s="3">
        <v>0.3</v>
      </c>
      <c r="Q78" s="3">
        <f>IF(Semi_total_bulk!Q78="BLD", 0.65*0.1, Semi_total_bulk!Q78)</f>
        <v>6.5000000000000002E-2</v>
      </c>
      <c r="R78">
        <v>60</v>
      </c>
      <c r="S78" s="3">
        <f>Semi_total_bulk!S78*10000</f>
        <v>11800</v>
      </c>
      <c r="T78" s="3">
        <f>Semi_total_bulk!T78*10000</f>
        <v>490</v>
      </c>
      <c r="U78" s="3">
        <v>23.1</v>
      </c>
      <c r="V78">
        <v>60</v>
      </c>
      <c r="W78" s="3">
        <f>Semi_total_bulk!W78*10000</f>
        <v>7400</v>
      </c>
      <c r="X78">
        <v>442</v>
      </c>
      <c r="Y78" s="3">
        <f>Semi_total_bulk!Y78*10000</f>
        <v>3390.0000000000005</v>
      </c>
      <c r="Z78" s="3">
        <f>Semi_total_bulk!Z78*10000</f>
        <v>48000</v>
      </c>
      <c r="AA78" s="3">
        <f>Semi_total_bulk!AA78*10000</f>
        <v>19890</v>
      </c>
      <c r="AB78" s="3">
        <f>Semi_total_bulk!AB78*10000</f>
        <v>17000</v>
      </c>
      <c r="AC78" s="3">
        <v>0.4</v>
      </c>
      <c r="AD78" s="3">
        <v>59.9</v>
      </c>
      <c r="AE78">
        <v>49</v>
      </c>
      <c r="AF78" s="3">
        <v>0.9</v>
      </c>
      <c r="AG78" s="3">
        <v>18.5</v>
      </c>
      <c r="AH78" s="3">
        <v>7.5</v>
      </c>
      <c r="AI78" s="3">
        <v>0.6</v>
      </c>
      <c r="AJ78">
        <v>9</v>
      </c>
      <c r="AK78" s="3">
        <v>15.6</v>
      </c>
      <c r="AL78" s="3">
        <f>IF(Semi_total_bulk!AM78="BLD",0.65*0.1,Semi_total_bulk!AM78)*10000</f>
        <v>2000</v>
      </c>
      <c r="AM78" s="3">
        <v>60</v>
      </c>
      <c r="AN78" s="3">
        <v>1.6</v>
      </c>
      <c r="AO78">
        <f>IF(Semi_total_bulk!AJ78="BLD", 0.65*0.1, Semi_total_bulk!AJ78)</f>
        <v>1</v>
      </c>
    </row>
    <row r="79" spans="1:41" x14ac:dyDescent="0.35">
      <c r="A79" s="5" t="s">
        <v>264</v>
      </c>
      <c r="B79" s="3">
        <v>1.4</v>
      </c>
      <c r="C79" s="3">
        <v>13.7</v>
      </c>
      <c r="D79" s="3">
        <v>10.9</v>
      </c>
      <c r="E79">
        <v>31</v>
      </c>
      <c r="F79" s="3">
        <f>IF(Semi_total_bulk!F79="BLD", 0.65*0.1, Semi_total_bulk!F79)</f>
        <v>6.5000000000000002E-2</v>
      </c>
      <c r="G79" s="3">
        <v>23.1</v>
      </c>
      <c r="H79" s="3">
        <v>7.7</v>
      </c>
      <c r="I79">
        <v>287</v>
      </c>
      <c r="J79" s="3">
        <f>Semi_total_bulk!J79*10000</f>
        <v>21100</v>
      </c>
      <c r="K79">
        <f>IF(Semi_total_bulk!K79="BLD", 0.65*1, Semi_total_bulk!K79)</f>
        <v>4</v>
      </c>
      <c r="L79" s="3">
        <v>1.9</v>
      </c>
      <c r="M79" s="3">
        <v>5.4</v>
      </c>
      <c r="N79">
        <v>173</v>
      </c>
      <c r="O79" s="3">
        <f>IF(Semi_total_bulk!O79="BLD", 0.65*0.1, Semi_total_bulk!O79)</f>
        <v>6.5000000000000002E-2</v>
      </c>
      <c r="P79" s="3">
        <v>0.2</v>
      </c>
      <c r="Q79" s="3">
        <f>IF(Semi_total_bulk!Q79="BLD", 0.65*0.1, Semi_total_bulk!Q79)</f>
        <v>6.5000000000000002E-2</v>
      </c>
      <c r="R79">
        <v>59</v>
      </c>
      <c r="S79" s="3">
        <f>Semi_total_bulk!S79*10000</f>
        <v>12200</v>
      </c>
      <c r="T79" s="3">
        <f>Semi_total_bulk!T79*10000</f>
        <v>480</v>
      </c>
      <c r="U79" s="3">
        <v>23.1</v>
      </c>
      <c r="V79">
        <v>67</v>
      </c>
      <c r="W79" s="3">
        <f>Semi_total_bulk!W79*10000</f>
        <v>7400</v>
      </c>
      <c r="X79">
        <v>407</v>
      </c>
      <c r="Y79" s="3">
        <f>Semi_total_bulk!Y79*10000</f>
        <v>3240</v>
      </c>
      <c r="Z79" s="3">
        <f>Semi_total_bulk!Z79*10000</f>
        <v>48900</v>
      </c>
      <c r="AA79" s="3">
        <f>Semi_total_bulk!AA79*10000</f>
        <v>19590</v>
      </c>
      <c r="AB79" s="3">
        <f>Semi_total_bulk!AB79*10000</f>
        <v>15900</v>
      </c>
      <c r="AC79" s="3">
        <v>0.4</v>
      </c>
      <c r="AD79" s="3">
        <v>50.5</v>
      </c>
      <c r="AE79">
        <v>47</v>
      </c>
      <c r="AF79" s="3">
        <v>1.1000000000000001</v>
      </c>
      <c r="AG79" s="3">
        <v>17.3</v>
      </c>
      <c r="AH79" s="3">
        <v>7.8</v>
      </c>
      <c r="AI79" s="3">
        <v>0.5</v>
      </c>
      <c r="AJ79">
        <v>9</v>
      </c>
      <c r="AK79" s="3">
        <v>14.1</v>
      </c>
      <c r="AL79" s="3">
        <f>IF(Semi_total_bulk!AM79="BLD",0.65*0.1,Semi_total_bulk!AM79)*10000</f>
        <v>2000</v>
      </c>
      <c r="AM79" s="3">
        <v>59.9</v>
      </c>
      <c r="AN79" s="3">
        <v>1.5</v>
      </c>
      <c r="AO79">
        <f>IF(Semi_total_bulk!AJ79="BLD", 0.65*0.1, Semi_total_bulk!AJ79)</f>
        <v>1</v>
      </c>
    </row>
    <row r="80" spans="1:41" x14ac:dyDescent="0.35">
      <c r="A80" s="5" t="s">
        <v>265</v>
      </c>
      <c r="B80" s="3">
        <v>1.3</v>
      </c>
      <c r="C80" s="3">
        <v>10.9</v>
      </c>
      <c r="D80" s="3">
        <v>10.8</v>
      </c>
      <c r="E80">
        <v>30</v>
      </c>
      <c r="F80" s="3">
        <f>IF(Semi_total_bulk!F80="BLD", 0.65*0.1, Semi_total_bulk!F80)</f>
        <v>6.5000000000000002E-2</v>
      </c>
      <c r="G80" s="3">
        <v>23.3</v>
      </c>
      <c r="H80" s="3">
        <v>7.6</v>
      </c>
      <c r="I80">
        <v>277</v>
      </c>
      <c r="J80" s="3">
        <f>Semi_total_bulk!J80*10000</f>
        <v>20600</v>
      </c>
      <c r="K80">
        <f>IF(Semi_total_bulk!K80="BLD", 0.65*1, Semi_total_bulk!K80)</f>
        <v>4</v>
      </c>
      <c r="L80" s="3">
        <v>2</v>
      </c>
      <c r="M80" s="3">
        <v>5.5</v>
      </c>
      <c r="N80">
        <v>169</v>
      </c>
      <c r="O80" s="3">
        <f>IF(Semi_total_bulk!O80="BLD", 0.65*0.1, Semi_total_bulk!O80)</f>
        <v>6.5000000000000002E-2</v>
      </c>
      <c r="P80" s="3">
        <v>0.2</v>
      </c>
      <c r="Q80" s="3">
        <f>IF(Semi_total_bulk!Q80="BLD", 0.65*0.1, Semi_total_bulk!Q80)</f>
        <v>6.5000000000000002E-2</v>
      </c>
      <c r="R80">
        <v>57</v>
      </c>
      <c r="S80" s="3">
        <f>Semi_total_bulk!S80*10000</f>
        <v>11900</v>
      </c>
      <c r="T80" s="3">
        <f>Semi_total_bulk!T80*10000</f>
        <v>490</v>
      </c>
      <c r="U80" s="3">
        <v>22.9</v>
      </c>
      <c r="V80">
        <v>64</v>
      </c>
      <c r="W80" s="3">
        <f>Semi_total_bulk!W80*10000</f>
        <v>7200</v>
      </c>
      <c r="X80">
        <v>405</v>
      </c>
      <c r="Y80" s="3">
        <f>Semi_total_bulk!Y80*10000</f>
        <v>3270</v>
      </c>
      <c r="Z80" s="3">
        <f>Semi_total_bulk!Z80*10000</f>
        <v>47300.000000000007</v>
      </c>
      <c r="AA80" s="3">
        <f>Semi_total_bulk!AA80*10000</f>
        <v>19050</v>
      </c>
      <c r="AB80" s="3">
        <f>Semi_total_bulk!AB80*10000</f>
        <v>15800</v>
      </c>
      <c r="AC80" s="3">
        <v>0.4</v>
      </c>
      <c r="AD80" s="3">
        <v>54.9</v>
      </c>
      <c r="AE80">
        <v>46</v>
      </c>
      <c r="AF80" s="3">
        <v>1.2</v>
      </c>
      <c r="AG80" s="3">
        <v>17.3</v>
      </c>
      <c r="AH80" s="3">
        <v>7.7</v>
      </c>
      <c r="AI80" s="3">
        <v>0.5</v>
      </c>
      <c r="AJ80">
        <v>8</v>
      </c>
      <c r="AK80" s="3">
        <v>13.6</v>
      </c>
      <c r="AL80" s="3">
        <f>IF(Semi_total_bulk!AM80="BLD",0.65*0.1,Semi_total_bulk!AM80)*10000</f>
        <v>2000</v>
      </c>
      <c r="AM80" s="3">
        <v>58.6</v>
      </c>
      <c r="AN80" s="3">
        <v>1.6</v>
      </c>
      <c r="AO80">
        <f>IF(Semi_total_bulk!AJ80="BLD", 0.65*0.1, Semi_total_bulk!AJ80)</f>
        <v>1</v>
      </c>
    </row>
    <row r="81" spans="1:41" x14ac:dyDescent="0.35">
      <c r="A81" s="5" t="s">
        <v>266</v>
      </c>
      <c r="B81" s="3">
        <v>1.1000000000000001</v>
      </c>
      <c r="C81" s="3">
        <v>11.4</v>
      </c>
      <c r="D81" s="3">
        <v>10.8</v>
      </c>
      <c r="E81">
        <v>29</v>
      </c>
      <c r="F81" s="3">
        <f>IF(Semi_total_bulk!F81="BLD", 0.65*0.1, Semi_total_bulk!F81)</f>
        <v>6.5000000000000002E-2</v>
      </c>
      <c r="G81" s="3">
        <v>22.8</v>
      </c>
      <c r="H81" s="3">
        <v>7.5</v>
      </c>
      <c r="I81">
        <v>273</v>
      </c>
      <c r="J81" s="3">
        <f>Semi_total_bulk!J81*10000</f>
        <v>20000</v>
      </c>
      <c r="K81">
        <f>IF(Semi_total_bulk!K81="BLD", 0.65*1, Semi_total_bulk!K81)</f>
        <v>3</v>
      </c>
      <c r="L81" s="3">
        <v>2</v>
      </c>
      <c r="M81" s="3">
        <v>5.4</v>
      </c>
      <c r="N81">
        <v>171</v>
      </c>
      <c r="O81" s="3">
        <f>IF(Semi_total_bulk!O81="BLD", 0.65*0.1, Semi_total_bulk!O81)</f>
        <v>6.5000000000000002E-2</v>
      </c>
      <c r="P81" s="3">
        <v>0.2</v>
      </c>
      <c r="Q81" s="3">
        <f>IF(Semi_total_bulk!Q81="BLD", 0.65*0.1, Semi_total_bulk!Q81)</f>
        <v>6.5000000000000002E-2</v>
      </c>
      <c r="R81">
        <v>56</v>
      </c>
      <c r="S81" s="3">
        <f>Semi_total_bulk!S81*10000</f>
        <v>12000</v>
      </c>
      <c r="T81" s="3">
        <f>Semi_total_bulk!T81*10000</f>
        <v>460</v>
      </c>
      <c r="U81" s="3">
        <v>22.8</v>
      </c>
      <c r="V81">
        <v>66</v>
      </c>
      <c r="W81" s="3">
        <f>Semi_total_bulk!W81*10000</f>
        <v>7000</v>
      </c>
      <c r="X81">
        <v>398</v>
      </c>
      <c r="Y81" s="3">
        <f>Semi_total_bulk!Y81*10000</f>
        <v>3190</v>
      </c>
      <c r="Z81" s="3">
        <f>Semi_total_bulk!Z81*10000</f>
        <v>47200</v>
      </c>
      <c r="AA81" s="3">
        <f>Semi_total_bulk!AA81*10000</f>
        <v>18850</v>
      </c>
      <c r="AB81" s="3">
        <f>Semi_total_bulk!AB81*10000</f>
        <v>15400</v>
      </c>
      <c r="AC81" s="3">
        <v>0.4</v>
      </c>
      <c r="AD81" s="3">
        <v>58</v>
      </c>
      <c r="AE81">
        <v>46</v>
      </c>
      <c r="AF81" s="3">
        <v>1.1000000000000001</v>
      </c>
      <c r="AG81" s="3">
        <v>17.2</v>
      </c>
      <c r="AH81" s="3">
        <v>7.6</v>
      </c>
      <c r="AI81" s="3">
        <v>0.5</v>
      </c>
      <c r="AJ81">
        <v>8</v>
      </c>
      <c r="AK81" s="3">
        <v>13.2</v>
      </c>
      <c r="AL81" s="3">
        <f>IF(Semi_total_bulk!AM81="BLD",0.65*0.1,Semi_total_bulk!AM81)*10000</f>
        <v>2000</v>
      </c>
      <c r="AM81" s="3">
        <v>58.1</v>
      </c>
      <c r="AN81" s="3">
        <v>1.7</v>
      </c>
      <c r="AO81">
        <f>IF(Semi_total_bulk!AJ81="BLD", 0.65*0.1, Semi_total_bulk!AJ81)</f>
        <v>1</v>
      </c>
    </row>
    <row r="82" spans="1:41" x14ac:dyDescent="0.35">
      <c r="A82" s="5" t="s">
        <v>267</v>
      </c>
      <c r="B82" s="3">
        <v>1.1000000000000001</v>
      </c>
      <c r="C82" s="3">
        <v>10.199999999999999</v>
      </c>
      <c r="D82" s="3">
        <v>10.5</v>
      </c>
      <c r="E82">
        <v>29</v>
      </c>
      <c r="F82" s="3">
        <f>IF(Semi_total_bulk!F82="BLD", 0.65*0.1, Semi_total_bulk!F82)</f>
        <v>6.5000000000000002E-2</v>
      </c>
      <c r="G82" s="3">
        <v>24.6</v>
      </c>
      <c r="H82" s="3">
        <v>7.6</v>
      </c>
      <c r="I82">
        <v>286</v>
      </c>
      <c r="J82" s="3">
        <f>Semi_total_bulk!J82*10000</f>
        <v>20400</v>
      </c>
      <c r="K82">
        <f>IF(Semi_total_bulk!K82="BLD", 0.65*1, Semi_total_bulk!K82)</f>
        <v>3</v>
      </c>
      <c r="L82" s="3">
        <v>1.9</v>
      </c>
      <c r="M82" s="3">
        <v>5.5</v>
      </c>
      <c r="N82">
        <v>169</v>
      </c>
      <c r="O82" s="3">
        <f>IF(Semi_total_bulk!O82="BLD", 0.65*0.1, Semi_total_bulk!O82)</f>
        <v>6.5000000000000002E-2</v>
      </c>
      <c r="P82" s="3">
        <v>0.2</v>
      </c>
      <c r="Q82" s="3">
        <f>IF(Semi_total_bulk!Q82="BLD", 0.65*0.1, Semi_total_bulk!Q82)</f>
        <v>6.5000000000000002E-2</v>
      </c>
      <c r="R82">
        <v>57</v>
      </c>
      <c r="S82" s="3">
        <f>Semi_total_bulk!S82*10000</f>
        <v>12100</v>
      </c>
      <c r="T82" s="3">
        <f>Semi_total_bulk!T82*10000</f>
        <v>490</v>
      </c>
      <c r="U82" s="3">
        <v>22.3</v>
      </c>
      <c r="V82">
        <v>61</v>
      </c>
      <c r="W82" s="3">
        <f>Semi_total_bulk!W82*10000</f>
        <v>7400</v>
      </c>
      <c r="X82">
        <v>397</v>
      </c>
      <c r="Y82" s="3">
        <f>Semi_total_bulk!Y82*10000</f>
        <v>3300</v>
      </c>
      <c r="Z82" s="3">
        <f>Semi_total_bulk!Z82*10000</f>
        <v>46600</v>
      </c>
      <c r="AA82" s="3">
        <f>Semi_total_bulk!AA82*10000</f>
        <v>18960</v>
      </c>
      <c r="AB82" s="3">
        <f>Semi_total_bulk!AB82*10000</f>
        <v>15300</v>
      </c>
      <c r="AC82" s="3">
        <v>0.4</v>
      </c>
      <c r="AD82" s="3">
        <v>58.2</v>
      </c>
      <c r="AE82">
        <v>45</v>
      </c>
      <c r="AF82" s="3">
        <v>1.1000000000000001</v>
      </c>
      <c r="AG82" s="3">
        <v>17.7</v>
      </c>
      <c r="AH82" s="3">
        <v>7.9</v>
      </c>
      <c r="AI82" s="3">
        <v>0.6</v>
      </c>
      <c r="AJ82">
        <v>8</v>
      </c>
      <c r="AK82" s="3">
        <v>13.2</v>
      </c>
      <c r="AL82" s="3">
        <f>IF(Semi_total_bulk!AM82="BLD",0.65*0.1,Semi_total_bulk!AM82)*10000</f>
        <v>2000</v>
      </c>
      <c r="AM82" s="3">
        <v>57.3</v>
      </c>
      <c r="AN82" s="3">
        <v>1.7</v>
      </c>
      <c r="AO82">
        <f>IF(Semi_total_bulk!AJ82="BLD", 0.65*0.1, Semi_total_bulk!AJ82)</f>
        <v>1</v>
      </c>
    </row>
    <row r="83" spans="1:41" x14ac:dyDescent="0.35">
      <c r="A83" s="5" t="s">
        <v>268</v>
      </c>
      <c r="B83" s="3">
        <v>1</v>
      </c>
      <c r="C83" s="3">
        <v>9.5</v>
      </c>
      <c r="D83" s="3">
        <v>10.4</v>
      </c>
      <c r="E83">
        <v>28</v>
      </c>
      <c r="F83" s="3">
        <f>IF(Semi_total_bulk!F83="BLD", 0.65*0.1, Semi_total_bulk!F83)</f>
        <v>6.5000000000000002E-2</v>
      </c>
      <c r="G83" s="3">
        <v>22.3</v>
      </c>
      <c r="H83" s="3">
        <v>7.3</v>
      </c>
      <c r="I83">
        <v>287</v>
      </c>
      <c r="J83" s="3">
        <f>Semi_total_bulk!J83*10000</f>
        <v>20000</v>
      </c>
      <c r="K83">
        <f>IF(Semi_total_bulk!K83="BLD", 0.65*1, Semi_total_bulk!K83)</f>
        <v>3</v>
      </c>
      <c r="L83" s="3">
        <v>1.9</v>
      </c>
      <c r="M83" s="3">
        <v>5.9</v>
      </c>
      <c r="N83">
        <v>173</v>
      </c>
      <c r="O83" s="3">
        <f>IF(Semi_total_bulk!O83="BLD", 0.65*0.1, Semi_total_bulk!O83)</f>
        <v>6.5000000000000002E-2</v>
      </c>
      <c r="P83" s="3">
        <v>0.2</v>
      </c>
      <c r="Q83" s="3">
        <f>IF(Semi_total_bulk!Q83="BLD", 0.65*0.1, Semi_total_bulk!Q83)</f>
        <v>6.5000000000000002E-2</v>
      </c>
      <c r="R83">
        <v>56</v>
      </c>
      <c r="S83" s="3">
        <f>Semi_total_bulk!S83*10000</f>
        <v>12500</v>
      </c>
      <c r="T83" s="3">
        <f>Semi_total_bulk!T83*10000</f>
        <v>509.99999999999994</v>
      </c>
      <c r="U83" s="3">
        <v>23.3</v>
      </c>
      <c r="V83">
        <v>63</v>
      </c>
      <c r="W83" s="3">
        <f>Semi_total_bulk!W83*10000</f>
        <v>6899.9999999999991</v>
      </c>
      <c r="X83">
        <v>389</v>
      </c>
      <c r="Y83" s="3">
        <f>Semi_total_bulk!Y83*10000</f>
        <v>3300</v>
      </c>
      <c r="Z83" s="3">
        <f>Semi_total_bulk!Z83*10000</f>
        <v>46800</v>
      </c>
      <c r="AA83" s="3">
        <f>Semi_total_bulk!AA83*10000</f>
        <v>18980</v>
      </c>
      <c r="AB83" s="3">
        <f>Semi_total_bulk!AB83*10000</f>
        <v>14900</v>
      </c>
      <c r="AC83" s="3">
        <v>0.4</v>
      </c>
      <c r="AD83" s="3">
        <v>60.2</v>
      </c>
      <c r="AE83">
        <v>47</v>
      </c>
      <c r="AF83" s="3">
        <v>1.1000000000000001</v>
      </c>
      <c r="AG83" s="3">
        <v>18.100000000000001</v>
      </c>
      <c r="AH83" s="3">
        <v>8</v>
      </c>
      <c r="AI83" s="3">
        <v>0.6</v>
      </c>
      <c r="AJ83">
        <v>9</v>
      </c>
      <c r="AK83" s="3">
        <v>12.5</v>
      </c>
      <c r="AL83" s="3">
        <f>IF(Semi_total_bulk!AM83="BLD",0.65*0.1,Semi_total_bulk!AM83)*10000</f>
        <v>2000</v>
      </c>
      <c r="AM83" s="3">
        <v>55.1</v>
      </c>
      <c r="AN83" s="3">
        <v>1.7</v>
      </c>
      <c r="AO83">
        <f>IF(Semi_total_bulk!AJ83="BLD", 0.65*0.1, Semi_total_bulk!AJ83)</f>
        <v>1</v>
      </c>
    </row>
    <row r="84" spans="1:41" x14ac:dyDescent="0.35">
      <c r="A84" s="5" t="s">
        <v>269</v>
      </c>
      <c r="B84" s="3">
        <v>0.8</v>
      </c>
      <c r="C84" s="3">
        <v>10.1</v>
      </c>
      <c r="D84" s="3">
        <v>10.5</v>
      </c>
      <c r="E84">
        <v>28</v>
      </c>
      <c r="F84" s="3">
        <f>IF(Semi_total_bulk!F84="BLD", 0.65*0.1, Semi_total_bulk!F84)</f>
        <v>6.5000000000000002E-2</v>
      </c>
      <c r="G84" s="3">
        <v>21.6</v>
      </c>
      <c r="H84" s="3">
        <v>7.1</v>
      </c>
      <c r="I84">
        <v>271</v>
      </c>
      <c r="J84" s="3">
        <f>Semi_total_bulk!J84*10000</f>
        <v>19300</v>
      </c>
      <c r="K84">
        <f>IF(Semi_total_bulk!K84="BLD", 0.65*1, Semi_total_bulk!K84)</f>
        <v>2</v>
      </c>
      <c r="L84" s="3">
        <v>1.8</v>
      </c>
      <c r="M84" s="3">
        <v>4.9000000000000004</v>
      </c>
      <c r="N84">
        <v>169</v>
      </c>
      <c r="O84" s="3">
        <f>IF(Semi_total_bulk!O84="BLD", 0.65*0.1, Semi_total_bulk!O84)</f>
        <v>6.5000000000000002E-2</v>
      </c>
      <c r="P84" s="3">
        <v>0.2</v>
      </c>
      <c r="Q84" s="3">
        <f>IF(Semi_total_bulk!Q84="BLD", 0.65*0.1, Semi_total_bulk!Q84)</f>
        <v>6.5000000000000002E-2</v>
      </c>
      <c r="R84">
        <v>53</v>
      </c>
      <c r="S84" s="3">
        <f>Semi_total_bulk!S84*10000</f>
        <v>12400</v>
      </c>
      <c r="T84" s="3">
        <f>Semi_total_bulk!T84*10000</f>
        <v>500</v>
      </c>
      <c r="U84" s="3">
        <v>21.6</v>
      </c>
      <c r="V84">
        <v>65</v>
      </c>
      <c r="W84" s="3">
        <f>Semi_total_bulk!W84*10000</f>
        <v>6700</v>
      </c>
      <c r="X84">
        <v>384</v>
      </c>
      <c r="Y84" s="3">
        <f>Semi_total_bulk!Y84*10000</f>
        <v>3220</v>
      </c>
      <c r="Z84" s="3">
        <f>Semi_total_bulk!Z84*10000</f>
        <v>45500</v>
      </c>
      <c r="AA84" s="3">
        <f>Semi_total_bulk!AA84*10000</f>
        <v>18370</v>
      </c>
      <c r="AB84" s="3">
        <f>Semi_total_bulk!AB84*10000</f>
        <v>14400</v>
      </c>
      <c r="AC84" s="3">
        <v>0.4</v>
      </c>
      <c r="AD84" s="3">
        <v>55.3</v>
      </c>
      <c r="AE84">
        <v>44</v>
      </c>
      <c r="AF84" s="3">
        <v>1.1000000000000001</v>
      </c>
      <c r="AG84" s="3">
        <v>17.3</v>
      </c>
      <c r="AH84" s="3">
        <v>7.5</v>
      </c>
      <c r="AI84" s="3">
        <v>0.5</v>
      </c>
      <c r="AJ84">
        <v>8</v>
      </c>
      <c r="AK84" s="3">
        <v>12.5</v>
      </c>
      <c r="AL84" s="3">
        <f>IF(Semi_total_bulk!AM84="BLD",0.65*0.1,Semi_total_bulk!AM84)*10000</f>
        <v>2000</v>
      </c>
      <c r="AM84" s="3">
        <v>53.9</v>
      </c>
      <c r="AN84" s="3">
        <v>1.6</v>
      </c>
      <c r="AO84">
        <f>IF(Semi_total_bulk!AJ84="BLD", 0.65*0.1, Semi_total_bulk!AJ84)</f>
        <v>1</v>
      </c>
    </row>
    <row r="85" spans="1:41" x14ac:dyDescent="0.35">
      <c r="A85" s="5" t="s">
        <v>270</v>
      </c>
      <c r="B85" s="3">
        <v>0.8</v>
      </c>
      <c r="C85" s="3">
        <v>9.8000000000000007</v>
      </c>
      <c r="D85" s="3">
        <v>10.7</v>
      </c>
      <c r="E85">
        <v>29</v>
      </c>
      <c r="F85" s="3">
        <f>IF(Semi_total_bulk!F85="BLD", 0.65*0.1, Semi_total_bulk!F85)</f>
        <v>6.5000000000000002E-2</v>
      </c>
      <c r="G85" s="3">
        <v>21.7</v>
      </c>
      <c r="H85" s="3">
        <v>7.3</v>
      </c>
      <c r="I85">
        <v>301</v>
      </c>
      <c r="J85" s="3">
        <f>Semi_total_bulk!J85*10000</f>
        <v>20099.999999999996</v>
      </c>
      <c r="K85">
        <f>IF(Semi_total_bulk!K85="BLD", 0.65*1, Semi_total_bulk!K85)</f>
        <v>2</v>
      </c>
      <c r="L85" s="3">
        <v>1.8</v>
      </c>
      <c r="M85" s="3">
        <v>4.9000000000000004</v>
      </c>
      <c r="N85">
        <v>175</v>
      </c>
      <c r="O85" s="3">
        <f>IF(Semi_total_bulk!O85="BLD", 0.65*0.1, Semi_total_bulk!O85)</f>
        <v>6.5000000000000002E-2</v>
      </c>
      <c r="P85" s="3">
        <v>0.2</v>
      </c>
      <c r="Q85" s="3">
        <f>IF(Semi_total_bulk!Q85="BLD", 0.65*0.1, Semi_total_bulk!Q85)</f>
        <v>6.5000000000000002E-2</v>
      </c>
      <c r="R85">
        <v>56</v>
      </c>
      <c r="S85" s="3">
        <f>Semi_total_bulk!S85*10000</f>
        <v>13600.000000000002</v>
      </c>
      <c r="T85" s="3">
        <f>Semi_total_bulk!T85*10000</f>
        <v>500</v>
      </c>
      <c r="U85" s="3">
        <v>22.2</v>
      </c>
      <c r="V85">
        <v>62</v>
      </c>
      <c r="W85" s="3">
        <f>Semi_total_bulk!W85*10000</f>
        <v>7000</v>
      </c>
      <c r="X85">
        <v>382</v>
      </c>
      <c r="Y85" s="3">
        <f>Semi_total_bulk!Y85*10000</f>
        <v>3310</v>
      </c>
      <c r="Z85" s="3">
        <f>Semi_total_bulk!Z85*10000</f>
        <v>46600</v>
      </c>
      <c r="AA85" s="3">
        <f>Semi_total_bulk!AA85*10000</f>
        <v>19180</v>
      </c>
      <c r="AB85" s="3">
        <f>Semi_total_bulk!AB85*10000</f>
        <v>14800</v>
      </c>
      <c r="AC85" s="3">
        <v>0.4</v>
      </c>
      <c r="AD85" s="3">
        <v>61.2</v>
      </c>
      <c r="AE85">
        <v>45</v>
      </c>
      <c r="AF85" s="3">
        <v>1.1000000000000001</v>
      </c>
      <c r="AG85" s="3">
        <v>17.899999999999999</v>
      </c>
      <c r="AH85" s="3">
        <v>7.9</v>
      </c>
      <c r="AI85" s="3">
        <v>0.5</v>
      </c>
      <c r="AJ85">
        <v>9</v>
      </c>
      <c r="AK85" s="3">
        <v>12.6</v>
      </c>
      <c r="AL85" s="3">
        <f>IF(Semi_total_bulk!AM85="BLD",0.65*0.1,Semi_total_bulk!AM85)*10000</f>
        <v>2000</v>
      </c>
      <c r="AM85" s="3">
        <v>54.8</v>
      </c>
      <c r="AN85" s="3">
        <v>1.7</v>
      </c>
      <c r="AO85">
        <f>IF(Semi_total_bulk!AJ85="BLD", 0.65*0.1, Semi_total_bulk!AJ85)</f>
        <v>1</v>
      </c>
    </row>
    <row r="86" spans="1:41" x14ac:dyDescent="0.35">
      <c r="A86" s="5" t="s">
        <v>271</v>
      </c>
      <c r="B86" s="3">
        <v>0.7</v>
      </c>
      <c r="C86" s="3">
        <v>9.4</v>
      </c>
      <c r="D86" s="3">
        <v>10.7</v>
      </c>
      <c r="E86">
        <v>29</v>
      </c>
      <c r="F86" s="3">
        <f>IF(Semi_total_bulk!F86="BLD", 0.65*0.1, Semi_total_bulk!F86)</f>
        <v>6.5000000000000002E-2</v>
      </c>
      <c r="G86" s="3">
        <v>21.6</v>
      </c>
      <c r="H86" s="3">
        <v>7.3</v>
      </c>
      <c r="I86">
        <v>304</v>
      </c>
      <c r="J86" s="3">
        <f>Semi_total_bulk!J86*10000</f>
        <v>20099.999999999996</v>
      </c>
      <c r="K86">
        <f>IF(Semi_total_bulk!K86="BLD", 0.65*1, Semi_total_bulk!K86)</f>
        <v>3</v>
      </c>
      <c r="L86" s="3">
        <v>2</v>
      </c>
      <c r="M86" s="3">
        <v>5.5</v>
      </c>
      <c r="N86">
        <v>175</v>
      </c>
      <c r="O86" s="3">
        <f>IF(Semi_total_bulk!O86="BLD", 0.65*0.1, Semi_total_bulk!O86)</f>
        <v>6.5000000000000002E-2</v>
      </c>
      <c r="P86" s="3">
        <v>0.2</v>
      </c>
      <c r="Q86" s="3">
        <f>IF(Semi_total_bulk!Q86="BLD", 0.65*0.1, Semi_total_bulk!Q86)</f>
        <v>6.5000000000000002E-2</v>
      </c>
      <c r="R86">
        <v>56</v>
      </c>
      <c r="S86" s="3">
        <f>Semi_total_bulk!S86*10000</f>
        <v>13000</v>
      </c>
      <c r="T86" s="3">
        <f>Semi_total_bulk!T86*10000</f>
        <v>500</v>
      </c>
      <c r="U86" s="3">
        <v>24.1</v>
      </c>
      <c r="V86">
        <v>65</v>
      </c>
      <c r="W86" s="3">
        <f>Semi_total_bulk!W86*10000</f>
        <v>6899.9999999999991</v>
      </c>
      <c r="X86">
        <v>389</v>
      </c>
      <c r="Y86" s="3">
        <f>Semi_total_bulk!Y86*10000</f>
        <v>3370</v>
      </c>
      <c r="Z86" s="3">
        <f>Semi_total_bulk!Z86*10000</f>
        <v>46700</v>
      </c>
      <c r="AA86" s="3">
        <f>Semi_total_bulk!AA86*10000</f>
        <v>18800</v>
      </c>
      <c r="AB86" s="3">
        <f>Semi_total_bulk!AB86*10000</f>
        <v>14600</v>
      </c>
      <c r="AC86" s="3">
        <v>0.4</v>
      </c>
      <c r="AD86" s="3">
        <v>69.900000000000006</v>
      </c>
      <c r="AE86">
        <v>49</v>
      </c>
      <c r="AF86" s="3">
        <v>1.1000000000000001</v>
      </c>
      <c r="AG86" s="3">
        <v>19.100000000000001</v>
      </c>
      <c r="AH86" s="3">
        <v>8.1</v>
      </c>
      <c r="AI86" s="3">
        <v>0.6</v>
      </c>
      <c r="AJ86">
        <v>9</v>
      </c>
      <c r="AK86" s="3">
        <v>12.6</v>
      </c>
      <c r="AL86" s="3">
        <f>IF(Semi_total_bulk!AM86="BLD",0.65*0.1,Semi_total_bulk!AM86)*10000</f>
        <v>2000</v>
      </c>
      <c r="AM86" s="3">
        <v>54.7</v>
      </c>
      <c r="AN86" s="3">
        <v>2</v>
      </c>
      <c r="AO86">
        <f>IF(Semi_total_bulk!AJ86="BLD", 0.65*0.1, Semi_total_bulk!AJ86)</f>
        <v>1</v>
      </c>
    </row>
    <row r="87" spans="1:41" x14ac:dyDescent="0.35">
      <c r="A87" s="5" t="s">
        <v>272</v>
      </c>
      <c r="B87" s="3">
        <v>0.7</v>
      </c>
      <c r="C87" s="3">
        <v>9.6999999999999993</v>
      </c>
      <c r="D87" s="3">
        <v>10.8</v>
      </c>
      <c r="E87">
        <v>29</v>
      </c>
      <c r="F87" s="3">
        <f>IF(Semi_total_bulk!F87="BLD", 0.65*0.1, Semi_total_bulk!F87)</f>
        <v>6.5000000000000002E-2</v>
      </c>
      <c r="G87" s="3">
        <v>21.9</v>
      </c>
      <c r="H87" s="3">
        <v>7.3</v>
      </c>
      <c r="I87">
        <v>307</v>
      </c>
      <c r="J87" s="3">
        <f>Semi_total_bulk!J87*10000</f>
        <v>19900</v>
      </c>
      <c r="K87">
        <f>IF(Semi_total_bulk!K87="BLD", 0.65*1, Semi_total_bulk!K87)</f>
        <v>2</v>
      </c>
      <c r="L87" s="3">
        <v>1.9</v>
      </c>
      <c r="M87" s="3">
        <v>5.2</v>
      </c>
      <c r="N87">
        <v>169</v>
      </c>
      <c r="O87" s="3">
        <f>IF(Semi_total_bulk!O87="BLD", 0.65*0.1, Semi_total_bulk!O87)</f>
        <v>6.5000000000000002E-2</v>
      </c>
      <c r="P87" s="3">
        <v>0.2</v>
      </c>
      <c r="Q87" s="3">
        <f>IF(Semi_total_bulk!Q87="BLD", 0.65*0.1, Semi_total_bulk!Q87)</f>
        <v>6.5000000000000002E-2</v>
      </c>
      <c r="R87">
        <v>55</v>
      </c>
      <c r="S87" s="3">
        <f>Semi_total_bulk!S87*10000</f>
        <v>12600</v>
      </c>
      <c r="T87" s="3">
        <f>Semi_total_bulk!T87*10000</f>
        <v>480</v>
      </c>
      <c r="U87" s="3">
        <v>24.9</v>
      </c>
      <c r="V87">
        <v>66</v>
      </c>
      <c r="W87" s="3">
        <f>Semi_total_bulk!W87*10000</f>
        <v>6899.9999999999991</v>
      </c>
      <c r="X87">
        <v>382</v>
      </c>
      <c r="Y87" s="3">
        <f>Semi_total_bulk!Y87*10000</f>
        <v>3300</v>
      </c>
      <c r="Z87" s="3">
        <f>Semi_total_bulk!Z87*10000</f>
        <v>46100</v>
      </c>
      <c r="AA87" s="3">
        <f>Semi_total_bulk!AA87*10000</f>
        <v>18820</v>
      </c>
      <c r="AB87" s="3">
        <f>Semi_total_bulk!AB87*10000</f>
        <v>14300</v>
      </c>
      <c r="AC87" s="3">
        <v>0.4</v>
      </c>
      <c r="AD87" s="3">
        <v>61.6</v>
      </c>
      <c r="AE87">
        <v>50</v>
      </c>
      <c r="AF87" s="3">
        <v>1.1000000000000001</v>
      </c>
      <c r="AG87" s="3">
        <v>18.3</v>
      </c>
      <c r="AH87" s="3">
        <v>7.8</v>
      </c>
      <c r="AI87" s="3">
        <v>0.6</v>
      </c>
      <c r="AJ87">
        <v>9</v>
      </c>
      <c r="AK87" s="3">
        <v>12.6</v>
      </c>
      <c r="AL87" s="3">
        <f>IF(Semi_total_bulk!AM87="BLD",0.65*0.1,Semi_total_bulk!AM87)*10000</f>
        <v>2000</v>
      </c>
      <c r="AM87" s="3">
        <v>54</v>
      </c>
      <c r="AN87" s="3">
        <v>1.8</v>
      </c>
      <c r="AO87">
        <f>IF(Semi_total_bulk!AJ87="BLD", 0.65*0.1, Semi_total_bulk!AJ87)</f>
        <v>1</v>
      </c>
    </row>
    <row r="88" spans="1:41" x14ac:dyDescent="0.35">
      <c r="A88" s="5" t="s">
        <v>273</v>
      </c>
      <c r="B88" s="3">
        <v>0.6</v>
      </c>
      <c r="C88" s="3">
        <v>10.3</v>
      </c>
      <c r="D88" s="3">
        <v>11</v>
      </c>
      <c r="E88">
        <v>30</v>
      </c>
      <c r="F88" s="3">
        <f>IF(Semi_total_bulk!F88="BLD", 0.65*0.1, Semi_total_bulk!F88)</f>
        <v>6.5000000000000002E-2</v>
      </c>
      <c r="G88" s="3">
        <v>22.1</v>
      </c>
      <c r="H88" s="3">
        <v>7.5</v>
      </c>
      <c r="I88">
        <v>281</v>
      </c>
      <c r="J88" s="3">
        <f>Semi_total_bulk!J88*10000</f>
        <v>20000</v>
      </c>
      <c r="K88">
        <f>IF(Semi_total_bulk!K88="BLD", 0.65*1, Semi_total_bulk!K88)</f>
        <v>3</v>
      </c>
      <c r="L88" s="3">
        <v>1.9</v>
      </c>
      <c r="M88" s="3">
        <v>5.9</v>
      </c>
      <c r="N88">
        <v>173</v>
      </c>
      <c r="O88" s="3">
        <f>IF(Semi_total_bulk!O88="BLD", 0.65*0.1, Semi_total_bulk!O88)</f>
        <v>6.5000000000000002E-2</v>
      </c>
      <c r="P88" s="3">
        <v>0.2</v>
      </c>
      <c r="Q88" s="3">
        <f>IF(Semi_total_bulk!Q88="BLD", 0.65*0.1, Semi_total_bulk!Q88)</f>
        <v>6.5000000000000002E-2</v>
      </c>
      <c r="R88">
        <v>57</v>
      </c>
      <c r="S88" s="3">
        <f>Semi_total_bulk!S88*10000</f>
        <v>12600</v>
      </c>
      <c r="T88" s="3">
        <f>Semi_total_bulk!T88*10000</f>
        <v>470</v>
      </c>
      <c r="U88" s="3">
        <v>22.9</v>
      </c>
      <c r="V88">
        <v>63</v>
      </c>
      <c r="W88" s="3">
        <f>Semi_total_bulk!W88*10000</f>
        <v>7000</v>
      </c>
      <c r="X88">
        <v>394</v>
      </c>
      <c r="Y88" s="3">
        <f>Semi_total_bulk!Y88*10000</f>
        <v>3250</v>
      </c>
      <c r="Z88" s="3">
        <f>Semi_total_bulk!Z88*10000</f>
        <v>46700</v>
      </c>
      <c r="AA88" s="3">
        <f>Semi_total_bulk!AA88*10000</f>
        <v>19090</v>
      </c>
      <c r="AB88" s="3">
        <f>Semi_total_bulk!AB88*10000</f>
        <v>15000</v>
      </c>
      <c r="AC88" s="3">
        <v>0.4</v>
      </c>
      <c r="AD88" s="3">
        <v>56.8</v>
      </c>
      <c r="AE88">
        <v>46</v>
      </c>
      <c r="AF88" s="3">
        <v>1.1000000000000001</v>
      </c>
      <c r="AG88" s="3">
        <v>17.600000000000001</v>
      </c>
      <c r="AH88" s="3">
        <v>7.8</v>
      </c>
      <c r="AI88" s="3">
        <v>0.6</v>
      </c>
      <c r="AJ88">
        <v>9</v>
      </c>
      <c r="AK88" s="3">
        <v>13.2</v>
      </c>
      <c r="AL88" s="3">
        <f>IF(Semi_total_bulk!AM88="BLD",0.65*0.1,Semi_total_bulk!AM88)*10000</f>
        <v>2000</v>
      </c>
      <c r="AM88" s="3">
        <v>56.9</v>
      </c>
      <c r="AN88" s="3">
        <v>1.6</v>
      </c>
      <c r="AO88">
        <f>IF(Semi_total_bulk!AJ88="BLD", 0.65*0.1, Semi_total_bulk!AJ88)</f>
        <v>1</v>
      </c>
    </row>
    <row r="89" spans="1:41" x14ac:dyDescent="0.35">
      <c r="A89" s="5" t="s">
        <v>274</v>
      </c>
      <c r="B89" s="3">
        <v>0.4</v>
      </c>
      <c r="C89" s="3">
        <v>8.6999999999999993</v>
      </c>
      <c r="D89" s="3">
        <v>10.5</v>
      </c>
      <c r="E89">
        <v>29</v>
      </c>
      <c r="F89" s="3">
        <f>IF(Semi_total_bulk!F89="BLD", 0.65*0.1, Semi_total_bulk!F89)</f>
        <v>6.5000000000000002E-2</v>
      </c>
      <c r="G89" s="3">
        <v>20.100000000000001</v>
      </c>
      <c r="H89" s="3">
        <v>6.9</v>
      </c>
      <c r="I89">
        <v>270</v>
      </c>
      <c r="J89" s="3">
        <f>Semi_total_bulk!J89*10000</f>
        <v>18400</v>
      </c>
      <c r="K89">
        <f>IF(Semi_total_bulk!K89="BLD", 0.65*1, Semi_total_bulk!K89)</f>
        <v>4</v>
      </c>
      <c r="L89" s="3">
        <v>1.9</v>
      </c>
      <c r="M89" s="3">
        <v>5.3</v>
      </c>
      <c r="N89">
        <v>187</v>
      </c>
      <c r="O89" s="3">
        <f>IF(Semi_total_bulk!O89="BLD", 0.65*0.1, Semi_total_bulk!O89)</f>
        <v>6.5000000000000002E-2</v>
      </c>
      <c r="P89" s="3">
        <v>0.3</v>
      </c>
      <c r="Q89" s="3">
        <f>IF(Semi_total_bulk!Q89="BLD", 0.65*0.1, Semi_total_bulk!Q89)</f>
        <v>6.5000000000000002E-2</v>
      </c>
      <c r="R89">
        <v>52</v>
      </c>
      <c r="S89" s="3">
        <f>Semi_total_bulk!S89*10000</f>
        <v>11900</v>
      </c>
      <c r="T89" s="3">
        <f>Semi_total_bulk!T89*10000</f>
        <v>490</v>
      </c>
      <c r="U89" s="3">
        <v>22.2</v>
      </c>
      <c r="V89">
        <v>47</v>
      </c>
      <c r="W89" s="3">
        <f>Semi_total_bulk!W89*10000</f>
        <v>6200</v>
      </c>
      <c r="X89">
        <v>397</v>
      </c>
      <c r="Y89" s="3">
        <f>Semi_total_bulk!Y89*10000</f>
        <v>3330</v>
      </c>
      <c r="Z89" s="3">
        <f>Semi_total_bulk!Z89*10000</f>
        <v>42100</v>
      </c>
      <c r="AA89" s="3">
        <f>Semi_total_bulk!AA89*10000</f>
        <v>17290</v>
      </c>
      <c r="AB89" s="3">
        <f>Semi_total_bulk!AB89*10000</f>
        <v>14700</v>
      </c>
      <c r="AC89" s="3">
        <v>0.4</v>
      </c>
      <c r="AD89" s="3">
        <v>61.7</v>
      </c>
      <c r="AE89">
        <v>47</v>
      </c>
      <c r="AF89" s="3">
        <v>0.7</v>
      </c>
      <c r="AG89" s="3">
        <v>19</v>
      </c>
      <c r="AH89" s="3">
        <v>7.3</v>
      </c>
      <c r="AI89" s="3">
        <v>0.4</v>
      </c>
      <c r="AJ89">
        <v>8</v>
      </c>
      <c r="AK89" s="3">
        <v>12.4</v>
      </c>
      <c r="AL89" s="3">
        <f>IF(Semi_total_bulk!AM89="BLD",0.65*0.1,Semi_total_bulk!AM89)*10000</f>
        <v>1000</v>
      </c>
      <c r="AM89" s="3">
        <v>51.4</v>
      </c>
      <c r="AN89" s="3">
        <v>1.7</v>
      </c>
      <c r="AO89">
        <f>IF(Semi_total_bulk!AJ89="BLD", 0.65*0.1, Semi_total_bulk!AJ89)</f>
        <v>3</v>
      </c>
    </row>
    <row r="90" spans="1:41" x14ac:dyDescent="0.35">
      <c r="A90" s="5" t="s">
        <v>275</v>
      </c>
      <c r="B90" s="3">
        <v>0.6</v>
      </c>
      <c r="C90" s="3">
        <v>8.6999999999999993</v>
      </c>
      <c r="D90" s="3">
        <v>9.8000000000000007</v>
      </c>
      <c r="E90">
        <v>28</v>
      </c>
      <c r="F90" s="3">
        <f>IF(Semi_total_bulk!F90="BLD", 0.65*0.1, Semi_total_bulk!F90)</f>
        <v>6.5000000000000002E-2</v>
      </c>
      <c r="G90" s="3">
        <v>17.8</v>
      </c>
      <c r="H90" s="3">
        <v>6.3</v>
      </c>
      <c r="I90">
        <v>277</v>
      </c>
      <c r="J90" s="3">
        <f>Semi_total_bulk!J90*10000</f>
        <v>18700</v>
      </c>
      <c r="K90">
        <f>IF(Semi_total_bulk!K90="BLD", 0.65*1, Semi_total_bulk!K90)</f>
        <v>4</v>
      </c>
      <c r="L90" s="3">
        <v>2</v>
      </c>
      <c r="M90" s="3">
        <v>6.5</v>
      </c>
      <c r="N90">
        <v>186</v>
      </c>
      <c r="O90" s="3">
        <f>IF(Semi_total_bulk!O90="BLD", 0.65*0.1, Semi_total_bulk!O90)</f>
        <v>0.2</v>
      </c>
      <c r="P90" s="3">
        <v>0.3</v>
      </c>
      <c r="Q90" s="3">
        <f>IF(Semi_total_bulk!Q90="BLD", 0.65*0.1, Semi_total_bulk!Q90)</f>
        <v>6.5000000000000002E-2</v>
      </c>
      <c r="R90">
        <v>55</v>
      </c>
      <c r="S90" s="3">
        <f>Semi_total_bulk!S90*10000</f>
        <v>13200</v>
      </c>
      <c r="T90" s="3">
        <f>Semi_total_bulk!T90*10000</f>
        <v>509.99999999999994</v>
      </c>
      <c r="U90" s="3">
        <v>22.2</v>
      </c>
      <c r="V90">
        <v>53</v>
      </c>
      <c r="W90" s="3">
        <f>Semi_total_bulk!W90*10000</f>
        <v>6500</v>
      </c>
      <c r="X90">
        <v>392</v>
      </c>
      <c r="Y90" s="3">
        <f>Semi_total_bulk!Y90*10000</f>
        <v>3320</v>
      </c>
      <c r="Z90" s="3">
        <f>Semi_total_bulk!Z90*10000</f>
        <v>44700</v>
      </c>
      <c r="AA90" s="3">
        <f>Semi_total_bulk!AA90*10000</f>
        <v>18700</v>
      </c>
      <c r="AB90" s="3">
        <f>Semi_total_bulk!AB90*10000</f>
        <v>14000</v>
      </c>
      <c r="AC90" s="3">
        <v>0.3</v>
      </c>
      <c r="AD90" s="3">
        <v>61.3</v>
      </c>
      <c r="AE90">
        <v>48</v>
      </c>
      <c r="AF90" s="3">
        <v>0.8</v>
      </c>
      <c r="AG90" s="3">
        <v>19.8</v>
      </c>
      <c r="AH90" s="3">
        <v>7.4</v>
      </c>
      <c r="AI90" s="3">
        <v>0.5</v>
      </c>
      <c r="AJ90">
        <v>9</v>
      </c>
      <c r="AK90" s="3">
        <v>13.6</v>
      </c>
      <c r="AL90" s="3">
        <f>IF(Semi_total_bulk!AM90="BLD",0.65*0.1,Semi_total_bulk!AM90)*10000</f>
        <v>2000</v>
      </c>
      <c r="AM90" s="3">
        <v>48.2</v>
      </c>
      <c r="AN90" s="3">
        <v>1.7</v>
      </c>
      <c r="AO90">
        <f>IF(Semi_total_bulk!AJ90="BLD", 0.65*0.1, Semi_total_bulk!AJ90)</f>
        <v>6.5000000000000002E-2</v>
      </c>
    </row>
    <row r="91" spans="1:41" x14ac:dyDescent="0.35">
      <c r="A91" s="5" t="s">
        <v>276</v>
      </c>
      <c r="B91" s="3">
        <v>1</v>
      </c>
      <c r="C91" s="3">
        <v>8.5</v>
      </c>
      <c r="D91" s="3">
        <v>10</v>
      </c>
      <c r="E91">
        <v>27</v>
      </c>
      <c r="F91" s="3">
        <f>IF(Semi_total_bulk!F91="BLD", 0.65*0.1, Semi_total_bulk!F91)</f>
        <v>6.5000000000000002E-2</v>
      </c>
      <c r="G91" s="3">
        <v>21</v>
      </c>
      <c r="H91" s="3">
        <v>7.1</v>
      </c>
      <c r="I91">
        <v>276</v>
      </c>
      <c r="J91" s="3">
        <f>Semi_total_bulk!J91*10000</f>
        <v>19300</v>
      </c>
      <c r="K91">
        <f>IF(Semi_total_bulk!K91="BLD", 0.65*1, Semi_total_bulk!K91)</f>
        <v>2</v>
      </c>
      <c r="L91" s="3">
        <v>2</v>
      </c>
      <c r="M91" s="3">
        <v>5.0999999999999996</v>
      </c>
      <c r="N91">
        <v>174</v>
      </c>
      <c r="O91" s="3">
        <f>IF(Semi_total_bulk!O91="BLD", 0.65*0.1, Semi_total_bulk!O91)</f>
        <v>6.5000000000000002E-2</v>
      </c>
      <c r="P91" s="3">
        <v>0.2</v>
      </c>
      <c r="Q91" s="3">
        <f>IF(Semi_total_bulk!Q91="BLD", 0.65*0.1, Semi_total_bulk!Q91)</f>
        <v>6.5000000000000002E-2</v>
      </c>
      <c r="R91">
        <v>55</v>
      </c>
      <c r="S91" s="3">
        <f>Semi_total_bulk!S91*10000</f>
        <v>13100</v>
      </c>
      <c r="T91" s="3">
        <f>Semi_total_bulk!T91*10000</f>
        <v>480</v>
      </c>
      <c r="U91" s="3">
        <v>23.4</v>
      </c>
      <c r="V91">
        <v>58</v>
      </c>
      <c r="W91" s="3">
        <f>Semi_total_bulk!W91*10000</f>
        <v>6600</v>
      </c>
      <c r="X91">
        <v>377</v>
      </c>
      <c r="Y91" s="3">
        <f>Semi_total_bulk!Y91*10000</f>
        <v>3360</v>
      </c>
      <c r="Z91" s="3">
        <f>Semi_total_bulk!Z91*10000</f>
        <v>45800</v>
      </c>
      <c r="AA91" s="3">
        <f>Semi_total_bulk!AA91*10000</f>
        <v>19060</v>
      </c>
      <c r="AB91" s="3">
        <f>Semi_total_bulk!AB91*10000</f>
        <v>14100</v>
      </c>
      <c r="AC91" s="3">
        <v>0.4</v>
      </c>
      <c r="AD91" s="3">
        <v>62</v>
      </c>
      <c r="AE91">
        <v>47</v>
      </c>
      <c r="AF91" s="3">
        <v>1.1000000000000001</v>
      </c>
      <c r="AG91" s="3">
        <v>18</v>
      </c>
      <c r="AH91" s="3">
        <v>7.8</v>
      </c>
      <c r="AI91" s="3">
        <v>0.6</v>
      </c>
      <c r="AJ91">
        <v>8</v>
      </c>
      <c r="AK91" s="3">
        <v>12.5</v>
      </c>
      <c r="AL91" s="3">
        <f>IF(Semi_total_bulk!AM91="BLD",0.65*0.1,Semi_total_bulk!AM91)*10000</f>
        <v>2000</v>
      </c>
      <c r="AM91" s="3">
        <v>52.6</v>
      </c>
      <c r="AN91" s="3">
        <v>1.8</v>
      </c>
      <c r="AO91">
        <f>IF(Semi_total_bulk!AJ91="BLD", 0.65*0.1, Semi_total_bulk!AJ91)</f>
        <v>1</v>
      </c>
    </row>
    <row r="92" spans="1:41" x14ac:dyDescent="0.35">
      <c r="A92" s="5" t="s">
        <v>277</v>
      </c>
      <c r="B92" s="3">
        <v>1.1000000000000001</v>
      </c>
      <c r="C92" s="3">
        <v>16</v>
      </c>
      <c r="D92" s="3">
        <v>10.199999999999999</v>
      </c>
      <c r="E92">
        <v>27</v>
      </c>
      <c r="F92" s="3">
        <f>IF(Semi_total_bulk!F92="BLD", 0.65*0.1, Semi_total_bulk!F92)</f>
        <v>6.5000000000000002E-2</v>
      </c>
      <c r="G92" s="3">
        <v>21.3</v>
      </c>
      <c r="H92" s="3">
        <v>7.1</v>
      </c>
      <c r="I92">
        <v>269</v>
      </c>
      <c r="J92" s="3">
        <f>Semi_total_bulk!J92*10000</f>
        <v>19100</v>
      </c>
      <c r="K92">
        <f>IF(Semi_total_bulk!K92="BLD", 0.65*1, Semi_total_bulk!K92)</f>
        <v>3</v>
      </c>
      <c r="L92" s="3">
        <v>1.9</v>
      </c>
      <c r="M92" s="3">
        <v>5</v>
      </c>
      <c r="N92">
        <v>170</v>
      </c>
      <c r="O92" s="3">
        <f>IF(Semi_total_bulk!O92="BLD", 0.65*0.1, Semi_total_bulk!O92)</f>
        <v>6.5000000000000002E-2</v>
      </c>
      <c r="P92" s="3">
        <v>0.2</v>
      </c>
      <c r="Q92" s="3">
        <f>IF(Semi_total_bulk!Q92="BLD", 0.65*0.1, Semi_total_bulk!Q92)</f>
        <v>6.5000000000000002E-2</v>
      </c>
      <c r="R92">
        <v>54</v>
      </c>
      <c r="S92" s="3">
        <f>Semi_total_bulk!S92*10000</f>
        <v>12500</v>
      </c>
      <c r="T92" s="3">
        <f>Semi_total_bulk!T92*10000</f>
        <v>440</v>
      </c>
      <c r="U92" s="3">
        <v>23</v>
      </c>
      <c r="V92">
        <v>58</v>
      </c>
      <c r="W92" s="3">
        <f>Semi_total_bulk!W92*10000</f>
        <v>6800.0000000000009</v>
      </c>
      <c r="X92">
        <v>379</v>
      </c>
      <c r="Y92" s="3">
        <f>Semi_total_bulk!Y92*10000</f>
        <v>3130</v>
      </c>
      <c r="Z92" s="3">
        <f>Semi_total_bulk!Z92*10000</f>
        <v>45199.999999999993</v>
      </c>
      <c r="AA92" s="3">
        <f>Semi_total_bulk!AA92*10000</f>
        <v>19470</v>
      </c>
      <c r="AB92" s="3">
        <f>Semi_total_bulk!AB92*10000</f>
        <v>14400</v>
      </c>
      <c r="AC92" s="3">
        <v>0.4</v>
      </c>
      <c r="AD92" s="3">
        <v>56.5</v>
      </c>
      <c r="AE92">
        <v>45</v>
      </c>
      <c r="AF92" s="3">
        <v>1.1000000000000001</v>
      </c>
      <c r="AG92" s="3">
        <v>16.7</v>
      </c>
      <c r="AH92" s="3">
        <v>7.4</v>
      </c>
      <c r="AI92" s="3">
        <v>0.5</v>
      </c>
      <c r="AJ92">
        <v>8</v>
      </c>
      <c r="AK92" s="3">
        <v>12.6</v>
      </c>
      <c r="AL92" s="3">
        <f>IF(Semi_total_bulk!AM92="BLD",0.65*0.1,Semi_total_bulk!AM92)*10000</f>
        <v>2000</v>
      </c>
      <c r="AM92" s="3">
        <v>52.2</v>
      </c>
      <c r="AN92" s="3">
        <v>1.6</v>
      </c>
      <c r="AO92">
        <f>IF(Semi_total_bulk!AJ92="BLD", 0.65*0.1, Semi_total_bulk!AJ92)</f>
        <v>1</v>
      </c>
    </row>
    <row r="122" spans="27:27" x14ac:dyDescent="0.35">
      <c r="AA122" s="6"/>
    </row>
    <row r="123" spans="27:27" x14ac:dyDescent="0.35">
      <c r="AA123" s="6"/>
    </row>
    <row r="124" spans="27:27" x14ac:dyDescent="0.35">
      <c r="AA124" s="6"/>
    </row>
    <row r="125" spans="27:27" x14ac:dyDescent="0.35">
      <c r="AA125" s="6"/>
    </row>
    <row r="137" spans="27:27" x14ac:dyDescent="0.35">
      <c r="AA137" s="6"/>
    </row>
    <row r="141" spans="27:27" x14ac:dyDescent="0.35">
      <c r="AA141" s="6"/>
    </row>
    <row r="145" spans="27:27" x14ac:dyDescent="0.35">
      <c r="AA14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94B9-30D2-4FFB-9DC6-052C8F7FE822}">
  <sheetPr codeName="Sheet4"/>
  <dimension ref="A1:Y81"/>
  <sheetViews>
    <sheetView workbookViewId="0">
      <selection activeCell="B32" sqref="B32"/>
    </sheetView>
  </sheetViews>
  <sheetFormatPr defaultRowHeight="14.5" x14ac:dyDescent="0.35"/>
  <cols>
    <col min="1" max="3" width="24.6328125" customWidth="1"/>
    <col min="4" max="4" width="8.7265625" style="38"/>
    <col min="5" max="5" width="8.7265625" style="39"/>
    <col min="6" max="20" width="8.7265625" style="38"/>
    <col min="23" max="23" width="12.1796875" customWidth="1"/>
    <col min="24" max="25" width="24.6328125" customWidth="1"/>
  </cols>
  <sheetData>
    <row r="1" spans="1:25" s="1" customFormat="1" x14ac:dyDescent="0.35">
      <c r="A1" s="40" t="s">
        <v>47</v>
      </c>
      <c r="B1" s="41" t="s">
        <v>636</v>
      </c>
      <c r="C1" s="41" t="s">
        <v>639</v>
      </c>
      <c r="D1" s="42" t="s">
        <v>0</v>
      </c>
      <c r="E1" s="43" t="s">
        <v>1</v>
      </c>
      <c r="F1" s="42" t="s">
        <v>2</v>
      </c>
      <c r="G1" s="42" t="s">
        <v>3</v>
      </c>
      <c r="H1" s="42" t="s">
        <v>4</v>
      </c>
      <c r="I1" s="42" t="s">
        <v>5</v>
      </c>
      <c r="J1" s="42" t="s">
        <v>6</v>
      </c>
      <c r="K1" s="42" t="s">
        <v>7</v>
      </c>
      <c r="L1" s="42" t="s">
        <v>9</v>
      </c>
      <c r="M1" s="42" t="s">
        <v>12</v>
      </c>
      <c r="N1" s="42" t="s">
        <v>14</v>
      </c>
      <c r="O1" s="42" t="s">
        <v>15</v>
      </c>
      <c r="P1" s="42" t="s">
        <v>17</v>
      </c>
      <c r="Q1" s="42" t="s">
        <v>20</v>
      </c>
      <c r="R1" s="42" t="s">
        <v>24</v>
      </c>
      <c r="S1" s="42" t="s">
        <v>26</v>
      </c>
      <c r="T1" s="42" t="s">
        <v>35</v>
      </c>
      <c r="U1" s="42" t="s">
        <v>283</v>
      </c>
      <c r="V1" s="42" t="s">
        <v>284</v>
      </c>
      <c r="W1" s="42" t="s">
        <v>285</v>
      </c>
      <c r="X1" s="40" t="s">
        <v>645</v>
      </c>
      <c r="Y1" s="40" t="s">
        <v>644</v>
      </c>
    </row>
    <row r="2" spans="1:25" x14ac:dyDescent="0.35">
      <c r="A2" s="44" t="s">
        <v>50</v>
      </c>
      <c r="B2" s="45" t="s">
        <v>635</v>
      </c>
      <c r="C2" s="46" t="s">
        <v>637</v>
      </c>
      <c r="D2" s="47">
        <v>0.7</v>
      </c>
      <c r="E2" s="47">
        <v>150.19999999999999</v>
      </c>
      <c r="F2" s="47">
        <v>14.7</v>
      </c>
      <c r="G2" s="40">
        <v>47</v>
      </c>
      <c r="H2" s="47">
        <f>IF(Semi_total_bulk!F2="BLD", 0.65*0.1, Semi_total_bulk!F2)</f>
        <v>0.1</v>
      </c>
      <c r="I2" s="47">
        <v>30.9</v>
      </c>
      <c r="J2" s="47">
        <v>10</v>
      </c>
      <c r="K2" s="40">
        <v>308</v>
      </c>
      <c r="L2" s="40">
        <f>IF(Semi_total_bulk!K2="BLD", 0.65*1, Semi_total_bulk!K2)</f>
        <v>7</v>
      </c>
      <c r="M2" s="40">
        <v>170</v>
      </c>
      <c r="N2" s="47">
        <v>0.3</v>
      </c>
      <c r="O2" s="47">
        <f>IF(Semi_total_bulk!Q2="BLD", 0.65*0.1, Semi_total_bulk!Q2)</f>
        <v>0.2</v>
      </c>
      <c r="P2" s="47">
        <f>Semi_total_bulk!S2*10000</f>
        <v>13600.000000000002</v>
      </c>
      <c r="Q2" s="40">
        <v>110</v>
      </c>
      <c r="R2" s="47">
        <f>Semi_total_bulk!Z2*10000</f>
        <v>51600</v>
      </c>
      <c r="S2" s="47">
        <f>Semi_total_bulk!AB2*10000</f>
        <v>18600</v>
      </c>
      <c r="T2" s="40">
        <v>9</v>
      </c>
      <c r="U2" s="45">
        <v>0.213008597493172</v>
      </c>
      <c r="V2" s="45">
        <v>1.55813443660736</v>
      </c>
      <c r="W2" s="48">
        <v>7.3148898915092193</v>
      </c>
      <c r="X2" s="49" t="s">
        <v>646</v>
      </c>
      <c r="Y2" s="50" t="s">
        <v>187</v>
      </c>
    </row>
    <row r="3" spans="1:25" x14ac:dyDescent="0.35">
      <c r="A3" s="44" t="s">
        <v>52</v>
      </c>
      <c r="B3" s="45" t="s">
        <v>635</v>
      </c>
      <c r="C3" s="46" t="s">
        <v>637</v>
      </c>
      <c r="D3" s="47">
        <v>0.7</v>
      </c>
      <c r="E3" s="47">
        <v>129.9</v>
      </c>
      <c r="F3" s="47">
        <v>13.9</v>
      </c>
      <c r="G3" s="40">
        <v>46</v>
      </c>
      <c r="H3" s="47">
        <f>IF(Semi_total_bulk!F3="BLD", 0.65*0.1, Semi_total_bulk!F3)</f>
        <v>6.5000000000000002E-2</v>
      </c>
      <c r="I3" s="47">
        <v>31.9</v>
      </c>
      <c r="J3" s="47">
        <v>9.6</v>
      </c>
      <c r="K3" s="40">
        <v>297</v>
      </c>
      <c r="L3" s="40">
        <f>IF(Semi_total_bulk!K3="BLD", 0.65*1, Semi_total_bulk!K3)</f>
        <v>4</v>
      </c>
      <c r="M3" s="40">
        <v>166</v>
      </c>
      <c r="N3" s="47">
        <v>0.3</v>
      </c>
      <c r="O3" s="47">
        <f>IF(Semi_total_bulk!Q3="BLD", 0.65*0.1, Semi_total_bulk!Q3)</f>
        <v>0.2</v>
      </c>
      <c r="P3" s="47">
        <f>Semi_total_bulk!S3*10000</f>
        <v>13799.999999999998</v>
      </c>
      <c r="Q3" s="40">
        <v>115</v>
      </c>
      <c r="R3" s="47">
        <f>Semi_total_bulk!Z3*10000</f>
        <v>54000</v>
      </c>
      <c r="S3" s="47">
        <f>Semi_total_bulk!AB3*10000</f>
        <v>19400</v>
      </c>
      <c r="T3" s="40">
        <v>9</v>
      </c>
      <c r="U3" s="45">
        <v>0.24476093053817699</v>
      </c>
      <c r="V3" s="45">
        <v>1.8220783472061199</v>
      </c>
      <c r="W3" s="48">
        <v>7.4443185977425355</v>
      </c>
      <c r="X3" s="49" t="s">
        <v>646</v>
      </c>
      <c r="Y3" s="50" t="s">
        <v>188</v>
      </c>
    </row>
    <row r="4" spans="1:25" x14ac:dyDescent="0.35">
      <c r="A4" s="44" t="s">
        <v>54</v>
      </c>
      <c r="B4" s="45" t="s">
        <v>635</v>
      </c>
      <c r="C4" s="46" t="s">
        <v>637</v>
      </c>
      <c r="D4" s="47">
        <v>1.2</v>
      </c>
      <c r="E4" s="47">
        <v>145.4</v>
      </c>
      <c r="F4" s="47">
        <v>14.2</v>
      </c>
      <c r="G4" s="40">
        <v>47</v>
      </c>
      <c r="H4" s="47">
        <f>IF(Semi_total_bulk!F4="BLD", 0.65*0.1, Semi_total_bulk!F4)</f>
        <v>6.5000000000000002E-2</v>
      </c>
      <c r="I4" s="47">
        <v>33.799999999999997</v>
      </c>
      <c r="J4" s="47">
        <v>9.9</v>
      </c>
      <c r="K4" s="40">
        <v>296</v>
      </c>
      <c r="L4" s="40">
        <f>IF(Semi_total_bulk!K4="BLD", 0.65*1, Semi_total_bulk!K4)</f>
        <v>5</v>
      </c>
      <c r="M4" s="40">
        <v>164</v>
      </c>
      <c r="N4" s="47">
        <v>0.3</v>
      </c>
      <c r="O4" s="47">
        <f>IF(Semi_total_bulk!Q4="BLD", 0.65*0.1, Semi_total_bulk!Q4)</f>
        <v>0.2</v>
      </c>
      <c r="P4" s="47">
        <f>Semi_total_bulk!S4*10000</f>
        <v>13400</v>
      </c>
      <c r="Q4" s="40">
        <v>119</v>
      </c>
      <c r="R4" s="47">
        <f>Semi_total_bulk!Z4*10000</f>
        <v>54300</v>
      </c>
      <c r="S4" s="47">
        <f>Semi_total_bulk!AB4*10000</f>
        <v>20000</v>
      </c>
      <c r="T4" s="40">
        <v>9</v>
      </c>
      <c r="U4" s="45">
        <v>0.20878420770168299</v>
      </c>
      <c r="V4" s="45">
        <v>1.5988929271698</v>
      </c>
      <c r="W4" s="48">
        <v>7.6581123868063106</v>
      </c>
      <c r="X4" s="49" t="s">
        <v>646</v>
      </c>
      <c r="Y4" s="50" t="s">
        <v>189</v>
      </c>
    </row>
    <row r="5" spans="1:25" x14ac:dyDescent="0.35">
      <c r="A5" s="44" t="s">
        <v>56</v>
      </c>
      <c r="B5" s="45" t="s">
        <v>635</v>
      </c>
      <c r="C5" s="46" t="s">
        <v>637</v>
      </c>
      <c r="D5" s="47">
        <v>3</v>
      </c>
      <c r="E5" s="47">
        <v>193.4</v>
      </c>
      <c r="F5" s="47">
        <v>14.4</v>
      </c>
      <c r="G5" s="40">
        <v>49</v>
      </c>
      <c r="H5" s="47">
        <f>IF(Semi_total_bulk!F5="BLD", 0.65*0.1, Semi_total_bulk!F5)</f>
        <v>0.1</v>
      </c>
      <c r="I5" s="47">
        <v>35.799999999999997</v>
      </c>
      <c r="J5" s="47">
        <v>10.199999999999999</v>
      </c>
      <c r="K5" s="40">
        <v>282</v>
      </c>
      <c r="L5" s="40">
        <f>IF(Semi_total_bulk!K5="BLD", 0.65*1, Semi_total_bulk!K5)</f>
        <v>5</v>
      </c>
      <c r="M5" s="40">
        <v>154</v>
      </c>
      <c r="N5" s="47">
        <v>0.3</v>
      </c>
      <c r="O5" s="47">
        <f>IF(Semi_total_bulk!Q5="BLD", 0.65*0.1, Semi_total_bulk!Q5)</f>
        <v>0.2</v>
      </c>
      <c r="P5" s="47">
        <f>Semi_total_bulk!S5*10000</f>
        <v>12500</v>
      </c>
      <c r="Q5" s="40">
        <v>131</v>
      </c>
      <c r="R5" s="47">
        <f>Semi_total_bulk!Z5*10000</f>
        <v>53800</v>
      </c>
      <c r="S5" s="47">
        <f>Semi_total_bulk!AB5*10000</f>
        <v>20000</v>
      </c>
      <c r="T5" s="40">
        <v>9</v>
      </c>
      <c r="U5" s="45">
        <v>0.26063022017478898</v>
      </c>
      <c r="V5" s="45">
        <v>1.7546205520629901</v>
      </c>
      <c r="W5" s="48">
        <v>6.7322221916026157</v>
      </c>
      <c r="X5" s="49" t="s">
        <v>646</v>
      </c>
      <c r="Y5" s="50" t="s">
        <v>190</v>
      </c>
    </row>
    <row r="6" spans="1:25" x14ac:dyDescent="0.35">
      <c r="A6" s="44" t="s">
        <v>58</v>
      </c>
      <c r="B6" s="45" t="s">
        <v>635</v>
      </c>
      <c r="C6" s="46" t="s">
        <v>637</v>
      </c>
      <c r="D6" s="47">
        <v>3.5</v>
      </c>
      <c r="E6" s="47">
        <v>215.5</v>
      </c>
      <c r="F6" s="47">
        <v>14.2</v>
      </c>
      <c r="G6" s="40">
        <v>48</v>
      </c>
      <c r="H6" s="47">
        <f>IF(Semi_total_bulk!F6="BLD", 0.65*0.1, Semi_total_bulk!F6)</f>
        <v>0.1</v>
      </c>
      <c r="I6" s="47">
        <v>37.1</v>
      </c>
      <c r="J6" s="47">
        <v>10.6</v>
      </c>
      <c r="K6" s="40">
        <v>285</v>
      </c>
      <c r="L6" s="40">
        <f>IF(Semi_total_bulk!K6="BLD", 0.65*1, Semi_total_bulk!K6)</f>
        <v>6</v>
      </c>
      <c r="M6" s="40">
        <v>148</v>
      </c>
      <c r="N6" s="47">
        <v>0.3</v>
      </c>
      <c r="O6" s="47">
        <f>IF(Semi_total_bulk!Q6="BLD", 0.65*0.1, Semi_total_bulk!Q6)</f>
        <v>0.2</v>
      </c>
      <c r="P6" s="47">
        <f>Semi_total_bulk!S6*10000</f>
        <v>12400</v>
      </c>
      <c r="Q6" s="40">
        <v>157</v>
      </c>
      <c r="R6" s="47">
        <f>Semi_total_bulk!Z6*10000</f>
        <v>54900</v>
      </c>
      <c r="S6" s="47">
        <f>Semi_total_bulk!AB6*10000</f>
        <v>21000</v>
      </c>
      <c r="T6" s="40">
        <v>9</v>
      </c>
      <c r="U6" s="45">
        <v>0.26099950075149497</v>
      </c>
      <c r="V6" s="45">
        <v>1.78256392478943</v>
      </c>
      <c r="W6" s="48">
        <v>6.8297599024400419</v>
      </c>
      <c r="X6" s="49" t="s">
        <v>646</v>
      </c>
      <c r="Y6" s="50" t="s">
        <v>191</v>
      </c>
    </row>
    <row r="7" spans="1:25" x14ac:dyDescent="0.35">
      <c r="A7" s="44" t="s">
        <v>60</v>
      </c>
      <c r="B7" s="45" t="s">
        <v>634</v>
      </c>
      <c r="C7" s="46" t="s">
        <v>637</v>
      </c>
      <c r="D7" s="47">
        <v>3.6</v>
      </c>
      <c r="E7" s="47">
        <v>236.4</v>
      </c>
      <c r="F7" s="47">
        <v>13.9</v>
      </c>
      <c r="G7" s="40">
        <v>47</v>
      </c>
      <c r="H7" s="47">
        <f>IF(Semi_total_bulk!F7="BLD", 0.65*0.1, Semi_total_bulk!F7)</f>
        <v>0.1</v>
      </c>
      <c r="I7" s="47">
        <v>37.799999999999997</v>
      </c>
      <c r="J7" s="47">
        <v>10.5</v>
      </c>
      <c r="K7" s="40">
        <v>270</v>
      </c>
      <c r="L7" s="40">
        <f>IF(Semi_total_bulk!K7="BLD", 0.65*1, Semi_total_bulk!K7)</f>
        <v>7</v>
      </c>
      <c r="M7" s="40">
        <v>145</v>
      </c>
      <c r="N7" s="47">
        <v>0.3</v>
      </c>
      <c r="O7" s="47">
        <f>IF(Semi_total_bulk!Q7="BLD", 0.65*0.1, Semi_total_bulk!Q7)</f>
        <v>0.2</v>
      </c>
      <c r="P7" s="47">
        <f>Semi_total_bulk!S7*10000</f>
        <v>12000</v>
      </c>
      <c r="Q7" s="40">
        <v>157</v>
      </c>
      <c r="R7" s="47">
        <f>Semi_total_bulk!Z7*10000</f>
        <v>55900</v>
      </c>
      <c r="S7" s="47">
        <f>Semi_total_bulk!AB7*10000</f>
        <v>21300</v>
      </c>
      <c r="T7" s="40">
        <v>9</v>
      </c>
      <c r="U7" s="45">
        <v>0.20869255065917999</v>
      </c>
      <c r="V7" s="45">
        <v>1.61110508441925</v>
      </c>
      <c r="W7" s="48">
        <v>7.7199932596079011</v>
      </c>
      <c r="X7" s="49" t="s">
        <v>646</v>
      </c>
      <c r="Y7" s="50" t="s">
        <v>192</v>
      </c>
    </row>
    <row r="8" spans="1:25" x14ac:dyDescent="0.35">
      <c r="A8" s="44" t="s">
        <v>62</v>
      </c>
      <c r="B8" s="45" t="s">
        <v>634</v>
      </c>
      <c r="C8" s="46" t="s">
        <v>637</v>
      </c>
      <c r="D8" s="47">
        <v>3.3</v>
      </c>
      <c r="E8" s="47">
        <v>292.5</v>
      </c>
      <c r="F8" s="47">
        <v>14.3</v>
      </c>
      <c r="G8" s="40">
        <v>47</v>
      </c>
      <c r="H8" s="47">
        <f>IF(Semi_total_bulk!F8="BLD", 0.65*0.1, Semi_total_bulk!F8)</f>
        <v>0.1</v>
      </c>
      <c r="I8" s="47">
        <v>39.299999999999997</v>
      </c>
      <c r="J8" s="47">
        <v>10.9</v>
      </c>
      <c r="K8" s="40">
        <v>265</v>
      </c>
      <c r="L8" s="40">
        <f>IF(Semi_total_bulk!K8="BLD", 0.65*1, Semi_total_bulk!K8)</f>
        <v>8</v>
      </c>
      <c r="M8" s="40">
        <v>136</v>
      </c>
      <c r="N8" s="47">
        <v>0.3</v>
      </c>
      <c r="O8" s="47">
        <f>IF(Semi_total_bulk!Q8="BLD", 0.65*0.1, Semi_total_bulk!Q8)</f>
        <v>0.2</v>
      </c>
      <c r="P8" s="47">
        <f>Semi_total_bulk!S8*10000</f>
        <v>10700</v>
      </c>
      <c r="Q8" s="40">
        <v>176</v>
      </c>
      <c r="R8" s="47">
        <f>Semi_total_bulk!Z8*10000</f>
        <v>57600</v>
      </c>
      <c r="S8" s="47">
        <f>Semi_total_bulk!AB8*10000</f>
        <v>21800</v>
      </c>
      <c r="T8" s="40">
        <v>9</v>
      </c>
      <c r="U8" s="45">
        <v>0.25640079379081698</v>
      </c>
      <c r="V8" s="45">
        <v>1.69784879684448</v>
      </c>
      <c r="W8" s="48">
        <v>6.6218546820477453</v>
      </c>
      <c r="X8" s="49" t="s">
        <v>646</v>
      </c>
      <c r="Y8" s="50" t="s">
        <v>193</v>
      </c>
    </row>
    <row r="9" spans="1:25" x14ac:dyDescent="0.35">
      <c r="A9" s="44" t="s">
        <v>64</v>
      </c>
      <c r="B9" s="45" t="s">
        <v>634</v>
      </c>
      <c r="C9" s="46" t="s">
        <v>637</v>
      </c>
      <c r="D9" s="47">
        <v>3.2</v>
      </c>
      <c r="E9" s="47">
        <v>449.3</v>
      </c>
      <c r="F9" s="47">
        <v>13.3</v>
      </c>
      <c r="G9" s="40">
        <v>44</v>
      </c>
      <c r="H9" s="47">
        <f>IF(Semi_total_bulk!F9="BLD", 0.65*0.1, Semi_total_bulk!F9)</f>
        <v>0.1</v>
      </c>
      <c r="I9" s="47">
        <v>42.6</v>
      </c>
      <c r="J9" s="47">
        <v>11.4</v>
      </c>
      <c r="K9" s="40">
        <v>254</v>
      </c>
      <c r="L9" s="40">
        <f>IF(Semi_total_bulk!K9="BLD", 0.65*1, Semi_total_bulk!K9)</f>
        <v>6</v>
      </c>
      <c r="M9" s="40">
        <v>125</v>
      </c>
      <c r="N9" s="47">
        <v>0.3</v>
      </c>
      <c r="O9" s="47">
        <f>IF(Semi_total_bulk!Q9="BLD", 0.65*0.1, Semi_total_bulk!Q9)</f>
        <v>0.3</v>
      </c>
      <c r="P9" s="47">
        <f>Semi_total_bulk!S9*10000</f>
        <v>9100</v>
      </c>
      <c r="Q9" s="40">
        <v>201</v>
      </c>
      <c r="R9" s="47">
        <f>Semi_total_bulk!Z9*10000</f>
        <v>58900</v>
      </c>
      <c r="S9" s="47">
        <f>Semi_total_bulk!AB9*10000</f>
        <v>23900</v>
      </c>
      <c r="T9" s="40">
        <v>9</v>
      </c>
      <c r="U9" s="45">
        <v>0.165142521262169</v>
      </c>
      <c r="V9" s="45">
        <v>1.2323353290557899</v>
      </c>
      <c r="W9" s="48">
        <v>7.4622533290467237</v>
      </c>
      <c r="X9" s="49" t="s">
        <v>646</v>
      </c>
      <c r="Y9" s="50" t="s">
        <v>194</v>
      </c>
    </row>
    <row r="10" spans="1:25" x14ac:dyDescent="0.35">
      <c r="A10" s="44" t="s">
        <v>66</v>
      </c>
      <c r="B10" s="45" t="s">
        <v>634</v>
      </c>
      <c r="C10" s="46" t="s">
        <v>638</v>
      </c>
      <c r="D10" s="47">
        <v>2.2999999999999998</v>
      </c>
      <c r="E10" s="47">
        <v>700.4</v>
      </c>
      <c r="F10" s="47">
        <v>9.1</v>
      </c>
      <c r="G10" s="40">
        <v>36</v>
      </c>
      <c r="H10" s="47">
        <f>IF(Semi_total_bulk!F10="BLD", 0.65*0.1, Semi_total_bulk!F10)</f>
        <v>0.2</v>
      </c>
      <c r="I10" s="47">
        <v>46.2</v>
      </c>
      <c r="J10" s="47">
        <v>11.7</v>
      </c>
      <c r="K10" s="40">
        <v>211</v>
      </c>
      <c r="L10" s="40">
        <f>IF(Semi_total_bulk!K10="BLD", 0.65*1, Semi_total_bulk!K10)</f>
        <v>7</v>
      </c>
      <c r="M10" s="40">
        <v>97</v>
      </c>
      <c r="N10" s="47">
        <v>0.3</v>
      </c>
      <c r="O10" s="47">
        <f>IF(Semi_total_bulk!Q10="BLD", 0.65*0.1, Semi_total_bulk!Q10)</f>
        <v>0.4</v>
      </c>
      <c r="P10" s="47">
        <f>Semi_total_bulk!S10*10000</f>
        <v>5500</v>
      </c>
      <c r="Q10" s="40">
        <v>277</v>
      </c>
      <c r="R10" s="47">
        <f>Semi_total_bulk!Z10*10000</f>
        <v>59000</v>
      </c>
      <c r="S10" s="47">
        <f>Semi_total_bulk!AB10*10000</f>
        <v>26200</v>
      </c>
      <c r="T10" s="40">
        <v>8</v>
      </c>
      <c r="U10" s="45">
        <v>4.9028149805962996E-3</v>
      </c>
      <c r="V10" s="45">
        <v>0.75896835327148404</v>
      </c>
      <c r="W10" s="48">
        <v>154.80256878450987</v>
      </c>
      <c r="X10" s="49" t="s">
        <v>646</v>
      </c>
      <c r="Y10" s="50" t="s">
        <v>195</v>
      </c>
    </row>
    <row r="11" spans="1:25" x14ac:dyDescent="0.35">
      <c r="A11" s="44" t="s">
        <v>68</v>
      </c>
      <c r="B11" s="45" t="s">
        <v>634</v>
      </c>
      <c r="C11" s="46" t="s">
        <v>638</v>
      </c>
      <c r="D11" s="47">
        <v>1.8</v>
      </c>
      <c r="E11" s="47">
        <v>719.8</v>
      </c>
      <c r="F11" s="47">
        <v>6.2</v>
      </c>
      <c r="G11" s="40">
        <v>32</v>
      </c>
      <c r="H11" s="47">
        <f>IF(Semi_total_bulk!F11="BLD", 0.65*0.1, Semi_total_bulk!F11)</f>
        <v>0.2</v>
      </c>
      <c r="I11" s="47">
        <v>50</v>
      </c>
      <c r="J11" s="47">
        <v>13</v>
      </c>
      <c r="K11" s="40">
        <v>224</v>
      </c>
      <c r="L11" s="40">
        <f>IF(Semi_total_bulk!K11="BLD", 0.65*1, Semi_total_bulk!K11)</f>
        <v>3</v>
      </c>
      <c r="M11" s="40">
        <v>76</v>
      </c>
      <c r="N11" s="47">
        <v>0.3</v>
      </c>
      <c r="O11" s="47">
        <f>IF(Semi_total_bulk!Q11="BLD", 0.65*0.1, Semi_total_bulk!Q11)</f>
        <v>0.4</v>
      </c>
      <c r="P11" s="47">
        <f>Semi_total_bulk!S11*10000</f>
        <v>3900</v>
      </c>
      <c r="Q11" s="40">
        <v>321</v>
      </c>
      <c r="R11" s="47">
        <f>Semi_total_bulk!Z11*10000</f>
        <v>60300</v>
      </c>
      <c r="S11" s="47">
        <f>Semi_total_bulk!AB11*10000</f>
        <v>28300</v>
      </c>
      <c r="T11" s="40">
        <v>9</v>
      </c>
      <c r="U11" s="45">
        <v>3.07385972701013E-3</v>
      </c>
      <c r="V11" s="45">
        <v>0.477190881967545</v>
      </c>
      <c r="W11" s="48">
        <v>155.24159341900003</v>
      </c>
      <c r="X11" s="49" t="s">
        <v>646</v>
      </c>
      <c r="Y11" s="50" t="s">
        <v>196</v>
      </c>
    </row>
    <row r="12" spans="1:25" x14ac:dyDescent="0.35">
      <c r="A12" s="44" t="s">
        <v>70</v>
      </c>
      <c r="B12" s="45" t="s">
        <v>634</v>
      </c>
      <c r="C12" s="46" t="s">
        <v>638</v>
      </c>
      <c r="D12" s="47">
        <v>1.6</v>
      </c>
      <c r="E12" s="47">
        <v>670.9</v>
      </c>
      <c r="F12" s="47">
        <v>6.1</v>
      </c>
      <c r="G12" s="40">
        <v>30</v>
      </c>
      <c r="H12" s="47">
        <f>IF(Semi_total_bulk!F12="BLD", 0.65*0.1, Semi_total_bulk!F12)</f>
        <v>0.1</v>
      </c>
      <c r="I12" s="47">
        <v>50.4</v>
      </c>
      <c r="J12" s="47">
        <v>11.9</v>
      </c>
      <c r="K12" s="40">
        <v>190</v>
      </c>
      <c r="L12" s="40">
        <f>IF(Semi_total_bulk!K12="BLD", 0.65*1, Semi_total_bulk!K12)</f>
        <v>3</v>
      </c>
      <c r="M12" s="40">
        <v>77</v>
      </c>
      <c r="N12" s="47">
        <v>0.2</v>
      </c>
      <c r="O12" s="47">
        <f>IF(Semi_total_bulk!Q12="BLD", 0.65*0.1, Semi_total_bulk!Q12)</f>
        <v>0.4</v>
      </c>
      <c r="P12" s="47">
        <f>Semi_total_bulk!S12*10000</f>
        <v>3700</v>
      </c>
      <c r="Q12" s="40">
        <v>307</v>
      </c>
      <c r="R12" s="47">
        <f>Semi_total_bulk!Z12*10000</f>
        <v>63800</v>
      </c>
      <c r="S12" s="47">
        <f>Semi_total_bulk!AB12*10000</f>
        <v>29300</v>
      </c>
      <c r="T12" s="40">
        <v>8</v>
      </c>
      <c r="U12" s="45">
        <v>0.23008805513382</v>
      </c>
      <c r="V12" s="45">
        <v>0.85805010795593295</v>
      </c>
      <c r="W12" s="48">
        <v>3.7292249154650294</v>
      </c>
      <c r="X12" s="49" t="s">
        <v>646</v>
      </c>
      <c r="Y12" s="50" t="s">
        <v>197</v>
      </c>
    </row>
    <row r="13" spans="1:25" x14ac:dyDescent="0.35">
      <c r="A13" s="44" t="s">
        <v>72</v>
      </c>
      <c r="B13" s="45" t="s">
        <v>634</v>
      </c>
      <c r="C13" s="46" t="s">
        <v>638</v>
      </c>
      <c r="D13" s="47">
        <v>1.1000000000000001</v>
      </c>
      <c r="E13" s="47">
        <v>594.70000000000005</v>
      </c>
      <c r="F13" s="47">
        <v>4.0999999999999996</v>
      </c>
      <c r="G13" s="40">
        <v>24</v>
      </c>
      <c r="H13" s="47">
        <f>IF(Semi_total_bulk!F13="BLD", 0.65*0.1, Semi_total_bulk!F13)</f>
        <v>6.5000000000000002E-2</v>
      </c>
      <c r="I13" s="47">
        <v>50</v>
      </c>
      <c r="J13" s="47">
        <v>10.8</v>
      </c>
      <c r="K13" s="40">
        <v>165</v>
      </c>
      <c r="L13" s="40">
        <f>IF(Semi_total_bulk!K13="BLD", 0.65*1, Semi_total_bulk!K13)</f>
        <v>3</v>
      </c>
      <c r="M13" s="40">
        <v>67</v>
      </c>
      <c r="N13" s="47">
        <v>0.2</v>
      </c>
      <c r="O13" s="47">
        <f>IF(Semi_total_bulk!Q13="BLD", 0.65*0.1, Semi_total_bulk!Q13)</f>
        <v>0.4</v>
      </c>
      <c r="P13" s="47">
        <f>Semi_total_bulk!S13*10000</f>
        <v>2200</v>
      </c>
      <c r="Q13" s="40">
        <v>309</v>
      </c>
      <c r="R13" s="47">
        <f>Semi_total_bulk!Z13*10000</f>
        <v>62699.999999999993</v>
      </c>
      <c r="S13" s="47">
        <f>Semi_total_bulk!AB13*10000</f>
        <v>29400</v>
      </c>
      <c r="T13" s="40">
        <v>8</v>
      </c>
      <c r="U13" s="45">
        <v>0.306331336498261</v>
      </c>
      <c r="V13" s="45">
        <v>0.88174587488174405</v>
      </c>
      <c r="W13" s="48">
        <v>2.8784057320454699</v>
      </c>
      <c r="X13" s="49" t="s">
        <v>646</v>
      </c>
      <c r="Y13" s="50" t="s">
        <v>198</v>
      </c>
    </row>
    <row r="14" spans="1:25" x14ac:dyDescent="0.35">
      <c r="A14" s="44" t="s">
        <v>74</v>
      </c>
      <c r="B14" s="45" t="s">
        <v>634</v>
      </c>
      <c r="C14" s="46" t="s">
        <v>638</v>
      </c>
      <c r="D14" s="47">
        <v>1.2</v>
      </c>
      <c r="E14" s="47">
        <v>558.1</v>
      </c>
      <c r="F14" s="47">
        <v>5.5</v>
      </c>
      <c r="G14" s="40">
        <v>24</v>
      </c>
      <c r="H14" s="47">
        <f>IF(Semi_total_bulk!F14="BLD", 0.65*0.1, Semi_total_bulk!F14)</f>
        <v>6.5000000000000002E-2</v>
      </c>
      <c r="I14" s="47">
        <v>51.2</v>
      </c>
      <c r="J14" s="47">
        <v>11</v>
      </c>
      <c r="K14" s="40">
        <v>164</v>
      </c>
      <c r="L14" s="40">
        <f>IF(Semi_total_bulk!K14="BLD", 0.65*1, Semi_total_bulk!K14)</f>
        <v>2</v>
      </c>
      <c r="M14" s="40">
        <v>67</v>
      </c>
      <c r="N14" s="47">
        <v>0.2</v>
      </c>
      <c r="O14" s="47">
        <f>IF(Semi_total_bulk!Q14="BLD", 0.65*0.1, Semi_total_bulk!Q14)</f>
        <v>0.4</v>
      </c>
      <c r="P14" s="47">
        <f>Semi_total_bulk!S14*10000</f>
        <v>2000</v>
      </c>
      <c r="Q14" s="40">
        <v>323</v>
      </c>
      <c r="R14" s="47">
        <f>Semi_total_bulk!Z14*10000</f>
        <v>62300.000000000007</v>
      </c>
      <c r="S14" s="47">
        <f>Semi_total_bulk!AB14*10000</f>
        <v>29700.000000000004</v>
      </c>
      <c r="T14" s="40">
        <v>8</v>
      </c>
      <c r="U14" s="45">
        <v>1.03266257792711E-3</v>
      </c>
      <c r="V14" s="45">
        <v>1.12421077210456E-3</v>
      </c>
      <c r="W14" s="48">
        <v>1.0886525726159431</v>
      </c>
      <c r="X14" s="49" t="s">
        <v>646</v>
      </c>
      <c r="Y14" s="50" t="s">
        <v>199</v>
      </c>
    </row>
    <row r="15" spans="1:25" x14ac:dyDescent="0.35">
      <c r="A15" s="44" t="s">
        <v>76</v>
      </c>
      <c r="B15" s="45" t="s">
        <v>635</v>
      </c>
      <c r="C15" s="46" t="s">
        <v>638</v>
      </c>
      <c r="D15" s="47">
        <v>1.1000000000000001</v>
      </c>
      <c r="E15" s="47">
        <v>529.20000000000005</v>
      </c>
      <c r="F15" s="47">
        <v>3.5</v>
      </c>
      <c r="G15" s="40">
        <v>25</v>
      </c>
      <c r="H15" s="47">
        <f>IF(Semi_total_bulk!F15="BLD", 0.65*0.1, Semi_total_bulk!F15)</f>
        <v>6.5000000000000002E-2</v>
      </c>
      <c r="I15" s="47">
        <v>54.5</v>
      </c>
      <c r="J15" s="47">
        <v>12.2</v>
      </c>
      <c r="K15" s="40">
        <v>181</v>
      </c>
      <c r="L15" s="40">
        <f>IF(Semi_total_bulk!K15="BLD", 0.65*1, Semi_total_bulk!K15)</f>
        <v>2</v>
      </c>
      <c r="M15" s="40">
        <v>65</v>
      </c>
      <c r="N15" s="47">
        <v>0.2</v>
      </c>
      <c r="O15" s="47">
        <f>IF(Semi_total_bulk!Q15="BLD", 0.65*0.1, Semi_total_bulk!Q15)</f>
        <v>0.4</v>
      </c>
      <c r="P15" s="47">
        <f>Semi_total_bulk!S15*10000</f>
        <v>1800</v>
      </c>
      <c r="Q15" s="40">
        <v>343</v>
      </c>
      <c r="R15" s="47">
        <f>Semi_total_bulk!Z15*10000</f>
        <v>65199.999999999993</v>
      </c>
      <c r="S15" s="47">
        <f>Semi_total_bulk!AB15*10000</f>
        <v>30900</v>
      </c>
      <c r="T15" s="40">
        <v>8</v>
      </c>
      <c r="U15" s="45">
        <v>7.0637674070894696E-4</v>
      </c>
      <c r="V15" s="45">
        <v>1.3329919893294579E-3</v>
      </c>
      <c r="W15" s="48">
        <v>1.799905758655191</v>
      </c>
      <c r="X15" s="49" t="s">
        <v>646</v>
      </c>
      <c r="Y15" s="50" t="s">
        <v>200</v>
      </c>
    </row>
    <row r="16" spans="1:25" x14ac:dyDescent="0.35">
      <c r="A16" s="44" t="s">
        <v>78</v>
      </c>
      <c r="B16" s="45" t="s">
        <v>635</v>
      </c>
      <c r="C16" s="46" t="s">
        <v>638</v>
      </c>
      <c r="D16" s="47">
        <v>1.2</v>
      </c>
      <c r="E16" s="47">
        <v>651.9</v>
      </c>
      <c r="F16" s="47">
        <v>3.4</v>
      </c>
      <c r="G16" s="40">
        <v>24</v>
      </c>
      <c r="H16" s="47">
        <f>IF(Semi_total_bulk!F16="BLD", 0.65*0.1, Semi_total_bulk!F16)</f>
        <v>0.1</v>
      </c>
      <c r="I16" s="47">
        <v>53.9</v>
      </c>
      <c r="J16" s="47">
        <v>12</v>
      </c>
      <c r="K16" s="40">
        <v>180</v>
      </c>
      <c r="L16" s="40">
        <f>IF(Semi_total_bulk!K16="BLD", 0.65*1, Semi_total_bulk!K16)</f>
        <v>2</v>
      </c>
      <c r="M16" s="40">
        <v>66</v>
      </c>
      <c r="N16" s="47">
        <v>0.2</v>
      </c>
      <c r="O16" s="47">
        <f>IF(Semi_total_bulk!Q16="BLD", 0.65*0.1, Semi_total_bulk!Q16)</f>
        <v>0.4</v>
      </c>
      <c r="P16" s="47">
        <f>Semi_total_bulk!S16*10000</f>
        <v>2100</v>
      </c>
      <c r="Q16" s="40">
        <v>331</v>
      </c>
      <c r="R16" s="47">
        <f>Semi_total_bulk!Z16*10000</f>
        <v>64600</v>
      </c>
      <c r="S16" s="47">
        <f>Semi_total_bulk!AB16*10000</f>
        <v>30500</v>
      </c>
      <c r="T16" s="40">
        <v>8</v>
      </c>
      <c r="U16" s="45">
        <v>0.13394749164581299</v>
      </c>
      <c r="V16" s="45">
        <v>0.45204642415046697</v>
      </c>
      <c r="W16" s="48">
        <v>3.3748032053170389</v>
      </c>
      <c r="X16" s="49" t="s">
        <v>646</v>
      </c>
      <c r="Y16" s="50" t="s">
        <v>201</v>
      </c>
    </row>
    <row r="17" spans="1:25" x14ac:dyDescent="0.35">
      <c r="A17" s="44" t="s">
        <v>80</v>
      </c>
      <c r="B17" s="45" t="s">
        <v>635</v>
      </c>
      <c r="C17" s="46" t="s">
        <v>638</v>
      </c>
      <c r="D17" s="47">
        <v>1.4</v>
      </c>
      <c r="E17" s="47">
        <v>638.5</v>
      </c>
      <c r="F17" s="47">
        <v>3.8</v>
      </c>
      <c r="G17" s="40">
        <v>26</v>
      </c>
      <c r="H17" s="47">
        <f>IF(Semi_total_bulk!F17="BLD", 0.65*0.1, Semi_total_bulk!F17)</f>
        <v>0.1</v>
      </c>
      <c r="I17" s="47">
        <v>54.2</v>
      </c>
      <c r="J17" s="47">
        <v>12.6</v>
      </c>
      <c r="K17" s="40">
        <v>186</v>
      </c>
      <c r="L17" s="40">
        <f>IF(Semi_total_bulk!K17="BLD", 0.65*1, Semi_total_bulk!K17)</f>
        <v>1</v>
      </c>
      <c r="M17" s="40">
        <v>65</v>
      </c>
      <c r="N17" s="47">
        <v>0.2</v>
      </c>
      <c r="O17" s="47">
        <f>IF(Semi_total_bulk!Q17="BLD", 0.65*0.1, Semi_total_bulk!Q17)</f>
        <v>0.4</v>
      </c>
      <c r="P17" s="47">
        <f>Semi_total_bulk!S17*10000</f>
        <v>2300</v>
      </c>
      <c r="Q17" s="40">
        <v>339</v>
      </c>
      <c r="R17" s="47">
        <f>Semi_total_bulk!Z17*10000</f>
        <v>64700</v>
      </c>
      <c r="S17" s="47">
        <f>Semi_total_bulk!AB17*10000</f>
        <v>29900.000000000004</v>
      </c>
      <c r="T17" s="40">
        <v>8</v>
      </c>
      <c r="U17" s="45">
        <v>0.19273193180561099</v>
      </c>
      <c r="V17" s="45">
        <v>0.61511629819869995</v>
      </c>
      <c r="W17" s="48">
        <v>3.1915640155524665</v>
      </c>
      <c r="X17" s="49" t="s">
        <v>646</v>
      </c>
      <c r="Y17" s="50" t="s">
        <v>202</v>
      </c>
    </row>
    <row r="18" spans="1:25" x14ac:dyDescent="0.35">
      <c r="A18" s="44" t="s">
        <v>82</v>
      </c>
      <c r="B18" s="45" t="s">
        <v>635</v>
      </c>
      <c r="C18" s="46" t="s">
        <v>638</v>
      </c>
      <c r="D18" s="47">
        <v>1.3</v>
      </c>
      <c r="E18" s="47">
        <v>747</v>
      </c>
      <c r="F18" s="47">
        <v>3.5</v>
      </c>
      <c r="G18" s="40">
        <v>25</v>
      </c>
      <c r="H18" s="47">
        <f>IF(Semi_total_bulk!F18="BLD", 0.65*0.1, Semi_total_bulk!F18)</f>
        <v>6.5000000000000002E-2</v>
      </c>
      <c r="I18" s="47">
        <v>55.4</v>
      </c>
      <c r="J18" s="47">
        <v>12.6</v>
      </c>
      <c r="K18" s="40">
        <v>187</v>
      </c>
      <c r="L18" s="40">
        <f>IF(Semi_total_bulk!K18="BLD", 0.65*1, Semi_total_bulk!K18)</f>
        <v>2</v>
      </c>
      <c r="M18" s="40">
        <v>66</v>
      </c>
      <c r="N18" s="47">
        <v>0.2</v>
      </c>
      <c r="O18" s="47">
        <f>IF(Semi_total_bulk!Q18="BLD", 0.65*0.1, Semi_total_bulk!Q18)</f>
        <v>0.4</v>
      </c>
      <c r="P18" s="47">
        <f>Semi_total_bulk!S18*10000</f>
        <v>2300</v>
      </c>
      <c r="Q18" s="40">
        <v>356</v>
      </c>
      <c r="R18" s="47">
        <f>Semi_total_bulk!Z18*10000</f>
        <v>65000</v>
      </c>
      <c r="S18" s="47">
        <f>Semi_total_bulk!AB18*10000</f>
        <v>30400</v>
      </c>
      <c r="T18" s="40">
        <v>8</v>
      </c>
      <c r="U18" s="45">
        <v>0.26588690280914301</v>
      </c>
      <c r="V18" s="45">
        <v>0.84849083423614502</v>
      </c>
      <c r="W18" s="48">
        <v>3.1911719805364105</v>
      </c>
      <c r="X18" s="49" t="s">
        <v>646</v>
      </c>
      <c r="Y18" s="50" t="s">
        <v>203</v>
      </c>
    </row>
    <row r="19" spans="1:25" x14ac:dyDescent="0.35">
      <c r="A19" s="44" t="s">
        <v>84</v>
      </c>
      <c r="B19" s="45" t="s">
        <v>635</v>
      </c>
      <c r="C19" s="46" t="s">
        <v>638</v>
      </c>
      <c r="D19" s="47">
        <v>0.8</v>
      </c>
      <c r="E19" s="47">
        <v>815.6</v>
      </c>
      <c r="F19" s="47">
        <v>2.8</v>
      </c>
      <c r="G19" s="40">
        <v>24</v>
      </c>
      <c r="H19" s="47">
        <f>IF(Semi_total_bulk!F19="BLD", 0.65*0.1, Semi_total_bulk!F19)</f>
        <v>0.1</v>
      </c>
      <c r="I19" s="47">
        <v>54.8</v>
      </c>
      <c r="J19" s="47">
        <v>12.4</v>
      </c>
      <c r="K19" s="40">
        <v>190</v>
      </c>
      <c r="L19" s="40">
        <f>IF(Semi_total_bulk!K19="BLD", 0.65*1, Semi_total_bulk!K19)</f>
        <v>1</v>
      </c>
      <c r="M19" s="40">
        <v>64</v>
      </c>
      <c r="N19" s="47">
        <v>0.2</v>
      </c>
      <c r="O19" s="47">
        <f>IF(Semi_total_bulk!Q19="BLD", 0.65*0.1, Semi_total_bulk!Q19)</f>
        <v>0.4</v>
      </c>
      <c r="P19" s="47">
        <f>Semi_total_bulk!S19*10000</f>
        <v>2400</v>
      </c>
      <c r="Q19" s="40">
        <v>331</v>
      </c>
      <c r="R19" s="47">
        <f>Semi_total_bulk!Z19*10000</f>
        <v>62800</v>
      </c>
      <c r="S19" s="47">
        <f>Semi_total_bulk!AB19*10000</f>
        <v>27599.999999999996</v>
      </c>
      <c r="T19" s="40">
        <v>8</v>
      </c>
      <c r="U19" s="45">
        <v>0.25323790311813399</v>
      </c>
      <c r="V19" s="45">
        <v>0.82827520370483398</v>
      </c>
      <c r="W19" s="48">
        <v>3.2707394647729666</v>
      </c>
      <c r="X19" s="49" t="s">
        <v>646</v>
      </c>
      <c r="Y19" s="50" t="s">
        <v>204</v>
      </c>
    </row>
    <row r="20" spans="1:25" x14ac:dyDescent="0.35">
      <c r="A20" s="44" t="s">
        <v>86</v>
      </c>
      <c r="B20" s="45" t="s">
        <v>635</v>
      </c>
      <c r="C20" s="46" t="s">
        <v>640</v>
      </c>
      <c r="D20" s="47">
        <v>0.4</v>
      </c>
      <c r="E20" s="47">
        <v>1033.0999999999999</v>
      </c>
      <c r="F20" s="47">
        <v>2.4</v>
      </c>
      <c r="G20" s="40">
        <v>23</v>
      </c>
      <c r="H20" s="47">
        <f>IF(Semi_total_bulk!F20="BLD", 0.65*0.1, Semi_total_bulk!F20)</f>
        <v>0.1</v>
      </c>
      <c r="I20" s="47">
        <v>52.6</v>
      </c>
      <c r="J20" s="47">
        <v>12.2</v>
      </c>
      <c r="K20" s="40">
        <v>183</v>
      </c>
      <c r="L20" s="40">
        <f>IF(Semi_total_bulk!K20="BLD", 0.65*1, Semi_total_bulk!K20)</f>
        <v>2</v>
      </c>
      <c r="M20" s="40">
        <v>64</v>
      </c>
      <c r="N20" s="47">
        <v>0.2</v>
      </c>
      <c r="O20" s="47">
        <f>IF(Semi_total_bulk!Q20="BLD", 0.65*0.1, Semi_total_bulk!Q20)</f>
        <v>0.4</v>
      </c>
      <c r="P20" s="47">
        <f>Semi_total_bulk!S20*10000</f>
        <v>2100</v>
      </c>
      <c r="Q20" s="40">
        <v>309</v>
      </c>
      <c r="R20" s="47">
        <f>Semi_total_bulk!Z20*10000</f>
        <v>60400</v>
      </c>
      <c r="S20" s="47">
        <f>Semi_total_bulk!AB20*10000</f>
        <v>25400</v>
      </c>
      <c r="T20" s="40">
        <v>7</v>
      </c>
      <c r="U20" s="45">
        <v>0.39740765094757102</v>
      </c>
      <c r="V20" s="45">
        <v>1.1307168006896999</v>
      </c>
      <c r="W20" s="48">
        <v>2.8452315852340559</v>
      </c>
      <c r="X20" s="49" t="s">
        <v>646</v>
      </c>
      <c r="Y20" s="50" t="s">
        <v>205</v>
      </c>
    </row>
    <row r="21" spans="1:25" x14ac:dyDescent="0.35">
      <c r="A21" s="44" t="s">
        <v>88</v>
      </c>
      <c r="B21" s="45" t="s">
        <v>635</v>
      </c>
      <c r="C21" s="46" t="s">
        <v>640</v>
      </c>
      <c r="D21" s="47">
        <v>0.6</v>
      </c>
      <c r="E21" s="47">
        <v>1195.5999999999999</v>
      </c>
      <c r="F21" s="47">
        <v>2.2999999999999998</v>
      </c>
      <c r="G21" s="40">
        <v>22</v>
      </c>
      <c r="H21" s="47">
        <f>IF(Semi_total_bulk!F21="BLD", 0.65*0.1, Semi_total_bulk!F21)</f>
        <v>0.1</v>
      </c>
      <c r="I21" s="47">
        <v>49.3</v>
      </c>
      <c r="J21" s="47">
        <v>12</v>
      </c>
      <c r="K21" s="40">
        <v>164</v>
      </c>
      <c r="L21" s="40">
        <f>IF(Semi_total_bulk!K21="BLD", 0.65*1, Semi_total_bulk!K21)</f>
        <v>0.65</v>
      </c>
      <c r="M21" s="40">
        <v>61</v>
      </c>
      <c r="N21" s="47">
        <v>0.2</v>
      </c>
      <c r="O21" s="47">
        <f>IF(Semi_total_bulk!Q21="BLD", 0.65*0.1, Semi_total_bulk!Q21)</f>
        <v>0.4</v>
      </c>
      <c r="P21" s="47">
        <f>Semi_total_bulk!S21*10000</f>
        <v>1900</v>
      </c>
      <c r="Q21" s="40">
        <v>283</v>
      </c>
      <c r="R21" s="47">
        <f>Semi_total_bulk!Z21*10000</f>
        <v>57699.999999999993</v>
      </c>
      <c r="S21" s="47">
        <f>Semi_total_bulk!AB21*10000</f>
        <v>24100</v>
      </c>
      <c r="T21" s="40">
        <v>7</v>
      </c>
      <c r="U21" s="45">
        <v>0.18366695940494501</v>
      </c>
      <c r="V21" s="45">
        <v>0.54678505659103405</v>
      </c>
      <c r="W21" s="48">
        <v>2.9770463798308655</v>
      </c>
      <c r="X21" s="49" t="s">
        <v>646</v>
      </c>
      <c r="Y21" s="50" t="s">
        <v>206</v>
      </c>
    </row>
    <row r="22" spans="1:25" x14ac:dyDescent="0.35">
      <c r="A22" s="44" t="s">
        <v>90</v>
      </c>
      <c r="B22" s="45" t="s">
        <v>635</v>
      </c>
      <c r="C22" s="46" t="s">
        <v>640</v>
      </c>
      <c r="D22" s="47">
        <v>0.8</v>
      </c>
      <c r="E22" s="47">
        <v>1614.9</v>
      </c>
      <c r="F22" s="47">
        <v>2.7</v>
      </c>
      <c r="G22" s="40">
        <v>26</v>
      </c>
      <c r="H22" s="47">
        <f>IF(Semi_total_bulk!F22="BLD", 0.65*0.1, Semi_total_bulk!F22)</f>
        <v>0.2</v>
      </c>
      <c r="I22" s="47">
        <v>52.5</v>
      </c>
      <c r="J22" s="47">
        <v>13</v>
      </c>
      <c r="K22" s="40">
        <v>194</v>
      </c>
      <c r="L22" s="40">
        <f>IF(Semi_total_bulk!K22="BLD", 0.65*1, Semi_total_bulk!K22)</f>
        <v>1</v>
      </c>
      <c r="M22" s="40">
        <v>63</v>
      </c>
      <c r="N22" s="47">
        <v>0.2</v>
      </c>
      <c r="O22" s="47">
        <f>IF(Semi_total_bulk!Q22="BLD", 0.65*0.1, Semi_total_bulk!Q22)</f>
        <v>0.6</v>
      </c>
      <c r="P22" s="47">
        <f>Semi_total_bulk!S22*10000</f>
        <v>2700</v>
      </c>
      <c r="Q22" s="40">
        <v>295</v>
      </c>
      <c r="R22" s="47">
        <f>Semi_total_bulk!Z22*10000</f>
        <v>61500</v>
      </c>
      <c r="S22" s="47">
        <f>Semi_total_bulk!AB22*10000</f>
        <v>26000</v>
      </c>
      <c r="T22" s="40">
        <v>8</v>
      </c>
      <c r="U22" s="45">
        <v>0.52121388912200906</v>
      </c>
      <c r="V22" s="45">
        <v>1.5363302230835001</v>
      </c>
      <c r="W22" s="48">
        <v>2.947600313705121</v>
      </c>
      <c r="X22" s="49" t="s">
        <v>646</v>
      </c>
      <c r="Y22" s="50" t="s">
        <v>207</v>
      </c>
    </row>
    <row r="23" spans="1:25" x14ac:dyDescent="0.35">
      <c r="A23" s="44" t="s">
        <v>92</v>
      </c>
      <c r="B23" s="45" t="s">
        <v>635</v>
      </c>
      <c r="C23" s="46" t="s">
        <v>640</v>
      </c>
      <c r="D23" s="47">
        <v>0.7</v>
      </c>
      <c r="E23" s="47">
        <v>1476</v>
      </c>
      <c r="F23" s="47">
        <v>4.0999999999999996</v>
      </c>
      <c r="G23" s="40">
        <v>30</v>
      </c>
      <c r="H23" s="47">
        <f>IF(Semi_total_bulk!F23="BLD", 0.65*0.1, Semi_total_bulk!F23)</f>
        <v>0.2</v>
      </c>
      <c r="I23" s="47">
        <v>54.7</v>
      </c>
      <c r="J23" s="47">
        <v>13.3</v>
      </c>
      <c r="K23" s="40">
        <v>202</v>
      </c>
      <c r="L23" s="40">
        <f>IF(Semi_total_bulk!K23="BLD", 0.65*1, Semi_total_bulk!K23)</f>
        <v>2</v>
      </c>
      <c r="M23" s="40">
        <v>58</v>
      </c>
      <c r="N23" s="47">
        <v>0.3</v>
      </c>
      <c r="O23" s="47">
        <f>IF(Semi_total_bulk!Q23="BLD", 0.65*0.1, Semi_total_bulk!Q23)</f>
        <v>0.5</v>
      </c>
      <c r="P23" s="47">
        <f>Semi_total_bulk!S23*10000</f>
        <v>2400</v>
      </c>
      <c r="Q23" s="40">
        <v>293</v>
      </c>
      <c r="R23" s="47">
        <f>Semi_total_bulk!Z23*10000</f>
        <v>59300</v>
      </c>
      <c r="S23" s="47">
        <f>Semi_total_bulk!AB23*10000</f>
        <v>26200</v>
      </c>
      <c r="T23" s="40">
        <v>8</v>
      </c>
      <c r="U23" s="45">
        <v>0.18502551317214999</v>
      </c>
      <c r="V23" s="45">
        <v>0.52168637514114402</v>
      </c>
      <c r="W23" s="48">
        <v>2.8195375124065225</v>
      </c>
      <c r="X23" s="49" t="s">
        <v>646</v>
      </c>
      <c r="Y23" s="50" t="s">
        <v>208</v>
      </c>
    </row>
    <row r="24" spans="1:25" x14ac:dyDescent="0.35">
      <c r="A24" s="44" t="s">
        <v>94</v>
      </c>
      <c r="B24" s="45" t="s">
        <v>635</v>
      </c>
      <c r="C24" s="46" t="s">
        <v>640</v>
      </c>
      <c r="D24" s="47">
        <v>0.4</v>
      </c>
      <c r="E24" s="47">
        <v>838.9</v>
      </c>
      <c r="F24" s="47">
        <v>3.2</v>
      </c>
      <c r="G24" s="40">
        <v>31</v>
      </c>
      <c r="H24" s="47">
        <f>IF(Semi_total_bulk!F24="BLD", 0.65*0.1, Semi_total_bulk!F24)</f>
        <v>0.1</v>
      </c>
      <c r="I24" s="47">
        <v>60.9</v>
      </c>
      <c r="J24" s="47">
        <v>14.8</v>
      </c>
      <c r="K24" s="40">
        <v>255</v>
      </c>
      <c r="L24" s="40">
        <f>IF(Semi_total_bulk!K24="BLD", 0.65*1, Semi_total_bulk!K24)</f>
        <v>0.65</v>
      </c>
      <c r="M24" s="40">
        <v>53</v>
      </c>
      <c r="N24" s="47">
        <v>0.2</v>
      </c>
      <c r="O24" s="47">
        <f>IF(Semi_total_bulk!Q24="BLD", 0.65*0.1, Semi_total_bulk!Q24)</f>
        <v>0.4</v>
      </c>
      <c r="P24" s="47">
        <f>Semi_total_bulk!S24*10000</f>
        <v>3300</v>
      </c>
      <c r="Q24" s="40">
        <v>312</v>
      </c>
      <c r="R24" s="47">
        <f>Semi_total_bulk!Z24*10000</f>
        <v>63300</v>
      </c>
      <c r="S24" s="47">
        <f>Semi_total_bulk!AB24*10000</f>
        <v>26600</v>
      </c>
      <c r="T24" s="40">
        <v>9</v>
      </c>
      <c r="U24" s="45">
        <v>2.792363899061455E-3</v>
      </c>
      <c r="V24" s="45">
        <v>4.2704086517915121E-3</v>
      </c>
      <c r="W24" s="48">
        <v>1.2605451616936565</v>
      </c>
      <c r="X24" s="49" t="s">
        <v>646</v>
      </c>
      <c r="Y24" s="50" t="s">
        <v>209</v>
      </c>
    </row>
    <row r="25" spans="1:25" x14ac:dyDescent="0.35">
      <c r="A25" s="44" t="s">
        <v>96</v>
      </c>
      <c r="B25" s="45" t="s">
        <v>635</v>
      </c>
      <c r="C25" s="46" t="s">
        <v>640</v>
      </c>
      <c r="D25" s="47">
        <v>0.5</v>
      </c>
      <c r="E25" s="47">
        <v>703.8</v>
      </c>
      <c r="F25" s="47">
        <v>2.9</v>
      </c>
      <c r="G25" s="40">
        <v>30</v>
      </c>
      <c r="H25" s="47">
        <f>IF(Semi_total_bulk!F25="BLD", 0.65*0.1, Semi_total_bulk!F25)</f>
        <v>6.5000000000000002E-2</v>
      </c>
      <c r="I25" s="47">
        <v>61.1</v>
      </c>
      <c r="J25" s="47">
        <v>14.8</v>
      </c>
      <c r="K25" s="40">
        <v>264</v>
      </c>
      <c r="L25" s="40">
        <f>IF(Semi_total_bulk!K25="BLD", 0.65*1, Semi_total_bulk!K25)</f>
        <v>1</v>
      </c>
      <c r="M25" s="40">
        <v>56</v>
      </c>
      <c r="N25" s="47">
        <v>0.2</v>
      </c>
      <c r="O25" s="47">
        <f>IF(Semi_total_bulk!Q25="BLD", 0.65*0.1, Semi_total_bulk!Q25)</f>
        <v>0.4</v>
      </c>
      <c r="P25" s="47">
        <f>Semi_total_bulk!S25*10000</f>
        <v>3700</v>
      </c>
      <c r="Q25" s="40">
        <v>325</v>
      </c>
      <c r="R25" s="47">
        <f>Semi_total_bulk!Z25*10000</f>
        <v>63800</v>
      </c>
      <c r="S25" s="47">
        <f>Semi_total_bulk!AB25*10000</f>
        <v>27300</v>
      </c>
      <c r="T25" s="40">
        <v>9</v>
      </c>
      <c r="U25" s="45">
        <v>0.255171298980713</v>
      </c>
      <c r="V25" s="45">
        <v>0.80598986148834195</v>
      </c>
      <c r="W25" s="48">
        <v>3.158622716221946</v>
      </c>
      <c r="X25" s="49" t="s">
        <v>646</v>
      </c>
      <c r="Y25" s="50" t="s">
        <v>210</v>
      </c>
    </row>
    <row r="26" spans="1:25" x14ac:dyDescent="0.35">
      <c r="A26" s="50" t="s">
        <v>50</v>
      </c>
      <c r="B26" s="45" t="s">
        <v>635</v>
      </c>
      <c r="C26" s="46" t="s">
        <v>637</v>
      </c>
      <c r="D26" s="47">
        <v>0.7</v>
      </c>
      <c r="E26" s="47">
        <v>131</v>
      </c>
      <c r="F26" s="47">
        <v>11.3</v>
      </c>
      <c r="G26" s="40">
        <v>42</v>
      </c>
      <c r="H26" s="47">
        <f>IF(Semi_total_bulk!F37="BLD", 0.65*0.1, Semi_total_bulk!F37)</f>
        <v>6.5000000000000002E-2</v>
      </c>
      <c r="I26" s="47">
        <v>32.4</v>
      </c>
      <c r="J26" s="47">
        <v>9.6999999999999993</v>
      </c>
      <c r="K26" s="40">
        <v>273</v>
      </c>
      <c r="L26" s="40">
        <f>IF(Semi_total_bulk!K37="BLD", 0.65*1, Semi_total_bulk!K37)</f>
        <v>4</v>
      </c>
      <c r="M26" s="40">
        <v>145</v>
      </c>
      <c r="N26" s="47">
        <v>0.3</v>
      </c>
      <c r="O26" s="47">
        <f>IF(Semi_total_bulk!Q37="BLD", 0.65*0.1, Semi_total_bulk!Q37)</f>
        <v>0.1</v>
      </c>
      <c r="P26" s="47">
        <f>Semi_total_bulk!S37*10000</f>
        <v>10300</v>
      </c>
      <c r="Q26" s="40">
        <v>129</v>
      </c>
      <c r="R26" s="47">
        <f>Semi_total_bulk!Z37*10000</f>
        <v>52100</v>
      </c>
      <c r="S26" s="47">
        <f>Semi_total_bulk!AB37*10000</f>
        <v>18200</v>
      </c>
      <c r="T26" s="40">
        <v>8</v>
      </c>
      <c r="U26" s="51">
        <v>0.16807575523853299</v>
      </c>
      <c r="V26" s="51">
        <v>1.5302046537399301</v>
      </c>
      <c r="W26" s="52">
        <v>9.1042557064120562</v>
      </c>
      <c r="X26" s="53" t="s">
        <v>647</v>
      </c>
      <c r="Y26" s="50" t="s">
        <v>222</v>
      </c>
    </row>
    <row r="27" spans="1:25" x14ac:dyDescent="0.35">
      <c r="A27" s="50" t="s">
        <v>52</v>
      </c>
      <c r="B27" s="45" t="s">
        <v>635</v>
      </c>
      <c r="C27" s="46" t="s">
        <v>637</v>
      </c>
      <c r="D27" s="47">
        <v>1.2</v>
      </c>
      <c r="E27" s="47">
        <v>143.80000000000001</v>
      </c>
      <c r="F27" s="47">
        <v>11.5</v>
      </c>
      <c r="G27" s="40">
        <v>44</v>
      </c>
      <c r="H27" s="47">
        <f>IF(Semi_total_bulk!F38="BLD", 0.65*0.1, Semi_total_bulk!F38)</f>
        <v>0.1</v>
      </c>
      <c r="I27" s="47">
        <v>32.299999999999997</v>
      </c>
      <c r="J27" s="47">
        <v>9.6999999999999993</v>
      </c>
      <c r="K27" s="40">
        <v>267</v>
      </c>
      <c r="L27" s="40">
        <f>IF(Semi_total_bulk!K38="BLD", 0.65*1, Semi_total_bulk!K38)</f>
        <v>5</v>
      </c>
      <c r="M27" s="40">
        <v>143</v>
      </c>
      <c r="N27" s="47">
        <v>0.3</v>
      </c>
      <c r="O27" s="47">
        <f>IF(Semi_total_bulk!Q38="BLD", 0.65*0.1, Semi_total_bulk!Q38)</f>
        <v>0.2</v>
      </c>
      <c r="P27" s="47">
        <f>Semi_total_bulk!S38*10000</f>
        <v>9900</v>
      </c>
      <c r="Q27" s="40">
        <v>138</v>
      </c>
      <c r="R27" s="47">
        <f>Semi_total_bulk!Z38*10000</f>
        <v>49900</v>
      </c>
      <c r="S27" s="47">
        <f>Semi_total_bulk!AB38*10000</f>
        <v>18200</v>
      </c>
      <c r="T27" s="40">
        <v>8</v>
      </c>
      <c r="U27" s="51">
        <v>0.16324836015701299</v>
      </c>
      <c r="V27" s="51">
        <v>1.52458536624908</v>
      </c>
      <c r="W27" s="52">
        <v>9.3390547064774623</v>
      </c>
      <c r="X27" s="53" t="s">
        <v>647</v>
      </c>
      <c r="Y27" s="50" t="s">
        <v>223</v>
      </c>
    </row>
    <row r="28" spans="1:25" x14ac:dyDescent="0.35">
      <c r="A28" s="50" t="s">
        <v>54</v>
      </c>
      <c r="B28" s="45" t="s">
        <v>635</v>
      </c>
      <c r="C28" s="46" t="s">
        <v>637</v>
      </c>
      <c r="D28" s="47">
        <v>2.2000000000000002</v>
      </c>
      <c r="E28" s="47">
        <v>157.5</v>
      </c>
      <c r="F28" s="47">
        <v>11.4</v>
      </c>
      <c r="G28" s="40">
        <v>42</v>
      </c>
      <c r="H28" s="47">
        <f>IF(Semi_total_bulk!F39="BLD", 0.65*0.1, Semi_total_bulk!F39)</f>
        <v>0.1</v>
      </c>
      <c r="I28" s="47">
        <v>32.9</v>
      </c>
      <c r="J28" s="47">
        <v>9.8000000000000007</v>
      </c>
      <c r="K28" s="40">
        <v>273</v>
      </c>
      <c r="L28" s="40">
        <f>IF(Semi_total_bulk!K39="BLD", 0.65*1, Semi_total_bulk!K39)</f>
        <v>5</v>
      </c>
      <c r="M28" s="40">
        <v>141</v>
      </c>
      <c r="N28" s="47">
        <v>0.3</v>
      </c>
      <c r="O28" s="47">
        <f>IF(Semi_total_bulk!Q39="BLD", 0.65*0.1, Semi_total_bulk!Q39)</f>
        <v>0.2</v>
      </c>
      <c r="P28" s="47">
        <f>Semi_total_bulk!S39*10000</f>
        <v>10100</v>
      </c>
      <c r="Q28" s="40">
        <v>146</v>
      </c>
      <c r="R28" s="47">
        <f>Semi_total_bulk!Z39*10000</f>
        <v>50800</v>
      </c>
      <c r="S28" s="47">
        <f>Semi_total_bulk!AB39*10000</f>
        <v>18700</v>
      </c>
      <c r="T28" s="40">
        <v>8</v>
      </c>
      <c r="U28" s="51">
        <v>0.15263675153255499</v>
      </c>
      <c r="V28" s="51">
        <v>1.33317422866821</v>
      </c>
      <c r="W28" s="52">
        <v>8.7342937744836977</v>
      </c>
      <c r="X28" s="53" t="s">
        <v>647</v>
      </c>
      <c r="Y28" s="50" t="s">
        <v>224</v>
      </c>
    </row>
    <row r="29" spans="1:25" x14ac:dyDescent="0.35">
      <c r="A29" s="50" t="s">
        <v>56</v>
      </c>
      <c r="B29" s="45" t="s">
        <v>635</v>
      </c>
      <c r="C29" s="46" t="s">
        <v>637</v>
      </c>
      <c r="D29" s="47">
        <v>3.1</v>
      </c>
      <c r="E29" s="47">
        <v>167.7</v>
      </c>
      <c r="F29" s="47">
        <v>11.7</v>
      </c>
      <c r="G29" s="40">
        <v>44</v>
      </c>
      <c r="H29" s="47">
        <f>IF(Semi_total_bulk!F40="BLD", 0.65*0.1, Semi_total_bulk!F40)</f>
        <v>0.1</v>
      </c>
      <c r="I29" s="47">
        <v>33.700000000000003</v>
      </c>
      <c r="J29" s="47">
        <v>9.9</v>
      </c>
      <c r="K29" s="40">
        <v>253</v>
      </c>
      <c r="L29" s="40">
        <f>IF(Semi_total_bulk!K40="BLD", 0.65*1, Semi_total_bulk!K40)</f>
        <v>6</v>
      </c>
      <c r="M29" s="40">
        <v>147</v>
      </c>
      <c r="N29" s="47">
        <v>0.3</v>
      </c>
      <c r="O29" s="47">
        <f>IF(Semi_total_bulk!Q40="BLD", 0.65*0.1, Semi_total_bulk!Q40)</f>
        <v>0.2</v>
      </c>
      <c r="P29" s="47">
        <f>Semi_total_bulk!S40*10000</f>
        <v>10600</v>
      </c>
      <c r="Q29" s="40">
        <v>152</v>
      </c>
      <c r="R29" s="47">
        <f>Semi_total_bulk!Z40*10000</f>
        <v>51400</v>
      </c>
      <c r="S29" s="47">
        <f>Semi_total_bulk!AB40*10000</f>
        <v>18700</v>
      </c>
      <c r="T29" s="40">
        <v>8</v>
      </c>
      <c r="U29" s="51">
        <v>0.16178780794143699</v>
      </c>
      <c r="V29" s="51">
        <v>1.3450558185577399</v>
      </c>
      <c r="W29" s="52">
        <v>8.3137032120777317</v>
      </c>
      <c r="X29" s="53" t="s">
        <v>647</v>
      </c>
      <c r="Y29" s="50" t="s">
        <v>225</v>
      </c>
    </row>
    <row r="30" spans="1:25" x14ac:dyDescent="0.35">
      <c r="A30" s="50" t="s">
        <v>58</v>
      </c>
      <c r="B30" s="45" t="s">
        <v>635</v>
      </c>
      <c r="C30" s="46" t="s">
        <v>637</v>
      </c>
      <c r="D30" s="47">
        <v>4.4000000000000004</v>
      </c>
      <c r="E30" s="47">
        <v>206.4</v>
      </c>
      <c r="F30" s="47">
        <v>11.6</v>
      </c>
      <c r="G30" s="40">
        <v>43</v>
      </c>
      <c r="H30" s="47">
        <f>IF(Semi_total_bulk!F41="BLD", 0.65*0.1, Semi_total_bulk!F41)</f>
        <v>0.1</v>
      </c>
      <c r="I30" s="47">
        <v>35.5</v>
      </c>
      <c r="J30" s="47">
        <v>10.3</v>
      </c>
      <c r="K30" s="40">
        <v>257</v>
      </c>
      <c r="L30" s="40">
        <f>IF(Semi_total_bulk!K41="BLD", 0.65*1, Semi_total_bulk!K41)</f>
        <v>6</v>
      </c>
      <c r="M30" s="40">
        <v>133</v>
      </c>
      <c r="N30" s="47">
        <v>0.3</v>
      </c>
      <c r="O30" s="47">
        <f>IF(Semi_total_bulk!Q41="BLD", 0.65*0.1, Semi_total_bulk!Q41)</f>
        <v>0.6</v>
      </c>
      <c r="P30" s="47">
        <f>Semi_total_bulk!S41*10000</f>
        <v>8600</v>
      </c>
      <c r="Q30" s="40">
        <v>170</v>
      </c>
      <c r="R30" s="47">
        <f>Semi_total_bulk!Z41*10000</f>
        <v>52000</v>
      </c>
      <c r="S30" s="47">
        <f>Semi_total_bulk!AB41*10000</f>
        <v>19400</v>
      </c>
      <c r="T30" s="40">
        <v>8</v>
      </c>
      <c r="U30" s="51">
        <v>0.15010447800159499</v>
      </c>
      <c r="V30" s="51">
        <v>1.32600581645966</v>
      </c>
      <c r="W30" s="52">
        <v>8.8338857981676604</v>
      </c>
      <c r="X30" s="53" t="s">
        <v>647</v>
      </c>
      <c r="Y30" s="50" t="s">
        <v>226</v>
      </c>
    </row>
    <row r="31" spans="1:25" x14ac:dyDescent="0.35">
      <c r="A31" s="50" t="s">
        <v>60</v>
      </c>
      <c r="B31" s="45" t="s">
        <v>634</v>
      </c>
      <c r="C31" s="46" t="s">
        <v>637</v>
      </c>
      <c r="D31" s="47">
        <v>3.4</v>
      </c>
      <c r="E31" s="47">
        <v>190.9</v>
      </c>
      <c r="F31" s="47">
        <v>10.1</v>
      </c>
      <c r="G31" s="40">
        <v>38</v>
      </c>
      <c r="H31" s="47">
        <f>IF(Semi_total_bulk!F42="BLD", 0.65*0.1, Semi_total_bulk!F42)</f>
        <v>0.1</v>
      </c>
      <c r="I31" s="47">
        <v>32.6</v>
      </c>
      <c r="J31" s="47">
        <v>9.4</v>
      </c>
      <c r="K31" s="40">
        <v>222</v>
      </c>
      <c r="L31" s="40">
        <f>IF(Semi_total_bulk!K42="BLD", 0.65*1, Semi_total_bulk!K42)</f>
        <v>6</v>
      </c>
      <c r="M31" s="40">
        <v>114</v>
      </c>
      <c r="N31" s="47">
        <v>0.3</v>
      </c>
      <c r="O31" s="47">
        <f>IF(Semi_total_bulk!Q42="BLD", 0.65*0.1, Semi_total_bulk!Q42)</f>
        <v>0.2</v>
      </c>
      <c r="P31" s="47">
        <f>Semi_total_bulk!S42*10000</f>
        <v>8200</v>
      </c>
      <c r="Q31" s="40">
        <v>155</v>
      </c>
      <c r="R31" s="47">
        <f>Semi_total_bulk!Z42*10000</f>
        <v>46800</v>
      </c>
      <c r="S31" s="47">
        <f>Semi_total_bulk!AB42*10000</f>
        <v>17200</v>
      </c>
      <c r="T31" s="40">
        <v>7</v>
      </c>
      <c r="U31" s="51">
        <v>0.14570626616478</v>
      </c>
      <c r="V31" s="51">
        <v>1.3029922246932999</v>
      </c>
      <c r="W31" s="52">
        <v>8.9425956686017809</v>
      </c>
      <c r="X31" s="53" t="s">
        <v>647</v>
      </c>
      <c r="Y31" s="50" t="s">
        <v>227</v>
      </c>
    </row>
    <row r="32" spans="1:25" x14ac:dyDescent="0.35">
      <c r="A32" s="50" t="s">
        <v>62</v>
      </c>
      <c r="B32" s="45" t="s">
        <v>634</v>
      </c>
      <c r="C32" s="46" t="s">
        <v>638</v>
      </c>
      <c r="D32" s="47">
        <v>3.8</v>
      </c>
      <c r="E32" s="47">
        <v>253.3</v>
      </c>
      <c r="F32" s="47">
        <v>10.7</v>
      </c>
      <c r="G32" s="40">
        <v>41</v>
      </c>
      <c r="H32" s="47">
        <f>IF(Semi_total_bulk!F43="BLD", 0.65*0.1, Semi_total_bulk!F43)</f>
        <v>0.1</v>
      </c>
      <c r="I32" s="47">
        <v>37.299999999999997</v>
      </c>
      <c r="J32" s="47">
        <v>10.5</v>
      </c>
      <c r="K32" s="40">
        <v>238</v>
      </c>
      <c r="L32" s="40">
        <f>IF(Semi_total_bulk!K43="BLD", 0.65*1, Semi_total_bulk!K43)</f>
        <v>7</v>
      </c>
      <c r="M32" s="40">
        <v>122</v>
      </c>
      <c r="N32" s="47">
        <v>0.3</v>
      </c>
      <c r="O32" s="47">
        <f>IF(Semi_total_bulk!Q43="BLD", 0.65*0.1, Semi_total_bulk!Q43)</f>
        <v>0.2</v>
      </c>
      <c r="P32" s="47">
        <f>Semi_total_bulk!S43*10000</f>
        <v>7500</v>
      </c>
      <c r="Q32" s="40">
        <v>188</v>
      </c>
      <c r="R32" s="47">
        <f>Semi_total_bulk!Z43*10000</f>
        <v>52600</v>
      </c>
      <c r="S32" s="47">
        <f>Semi_total_bulk!AB43*10000</f>
        <v>19200</v>
      </c>
      <c r="T32" s="40">
        <v>8</v>
      </c>
      <c r="U32" s="51">
        <v>4.9335267394781104E-3</v>
      </c>
      <c r="V32" s="51">
        <v>1.0768021345138501</v>
      </c>
      <c r="W32" s="52">
        <v>218.26214620410852</v>
      </c>
      <c r="X32" s="53" t="s">
        <v>647</v>
      </c>
      <c r="Y32" s="50" t="s">
        <v>228</v>
      </c>
    </row>
    <row r="33" spans="1:25" x14ac:dyDescent="0.35">
      <c r="A33" s="50" t="s">
        <v>64</v>
      </c>
      <c r="B33" s="45" t="s">
        <v>634</v>
      </c>
      <c r="C33" s="46" t="s">
        <v>638</v>
      </c>
      <c r="D33" s="47">
        <v>3.6</v>
      </c>
      <c r="E33" s="47">
        <v>252.5</v>
      </c>
      <c r="F33" s="47">
        <v>10.199999999999999</v>
      </c>
      <c r="G33" s="40">
        <v>39</v>
      </c>
      <c r="H33" s="47">
        <f>IF(Semi_total_bulk!F44="BLD", 0.65*0.1, Semi_total_bulk!F44)</f>
        <v>0.1</v>
      </c>
      <c r="I33" s="47">
        <v>36.200000000000003</v>
      </c>
      <c r="J33" s="47">
        <v>10.199999999999999</v>
      </c>
      <c r="K33" s="40">
        <v>223</v>
      </c>
      <c r="L33" s="40">
        <f>IF(Semi_total_bulk!K44="BLD", 0.65*1, Semi_total_bulk!K44)</f>
        <v>6</v>
      </c>
      <c r="M33" s="40">
        <v>115</v>
      </c>
      <c r="N33" s="47">
        <v>0.3</v>
      </c>
      <c r="O33" s="47">
        <f>IF(Semi_total_bulk!Q44="BLD", 0.65*0.1, Semi_total_bulk!Q44)</f>
        <v>0.2</v>
      </c>
      <c r="P33" s="47">
        <f>Semi_total_bulk!S44*10000</f>
        <v>7300</v>
      </c>
      <c r="Q33" s="40">
        <v>181</v>
      </c>
      <c r="R33" s="47">
        <f>Semi_total_bulk!Z44*10000</f>
        <v>50500</v>
      </c>
      <c r="S33" s="47">
        <f>Semi_total_bulk!AB44*10000</f>
        <v>18700</v>
      </c>
      <c r="T33" s="40">
        <v>7</v>
      </c>
      <c r="U33" s="51"/>
      <c r="V33" s="51"/>
      <c r="W33" s="52"/>
      <c r="X33" s="53" t="s">
        <v>647</v>
      </c>
      <c r="Y33" s="50" t="s">
        <v>229</v>
      </c>
    </row>
    <row r="34" spans="1:25" x14ac:dyDescent="0.35">
      <c r="A34" s="50" t="s">
        <v>66</v>
      </c>
      <c r="B34" s="45" t="s">
        <v>634</v>
      </c>
      <c r="C34" s="46" t="s">
        <v>638</v>
      </c>
      <c r="D34" s="47">
        <v>3.3</v>
      </c>
      <c r="E34" s="47">
        <v>272.10000000000002</v>
      </c>
      <c r="F34" s="47">
        <v>9.1</v>
      </c>
      <c r="G34" s="40">
        <v>36</v>
      </c>
      <c r="H34" s="47">
        <f>IF(Semi_total_bulk!F45="BLD", 0.65*0.1, Semi_total_bulk!F45)</f>
        <v>0.1</v>
      </c>
      <c r="I34" s="47">
        <v>37.6</v>
      </c>
      <c r="J34" s="47">
        <v>10.3</v>
      </c>
      <c r="K34" s="40">
        <v>211</v>
      </c>
      <c r="L34" s="40">
        <f>IF(Semi_total_bulk!K45="BLD", 0.65*1, Semi_total_bulk!K45)</f>
        <v>6</v>
      </c>
      <c r="M34" s="40">
        <v>105</v>
      </c>
      <c r="N34" s="47">
        <v>0.3</v>
      </c>
      <c r="O34" s="47">
        <f>IF(Semi_total_bulk!Q45="BLD", 0.65*0.1, Semi_total_bulk!Q45)</f>
        <v>0.2</v>
      </c>
      <c r="P34" s="47">
        <f>Semi_total_bulk!S45*10000</f>
        <v>5800</v>
      </c>
      <c r="Q34" s="40">
        <v>195</v>
      </c>
      <c r="R34" s="47">
        <f>Semi_total_bulk!Z45*10000</f>
        <v>50900</v>
      </c>
      <c r="S34" s="47">
        <f>Semi_total_bulk!AB45*10000</f>
        <v>19100</v>
      </c>
      <c r="T34" s="40">
        <v>7</v>
      </c>
      <c r="U34" s="51">
        <v>3.00309574231505E-3</v>
      </c>
      <c r="V34" s="51">
        <v>0.83362019062042203</v>
      </c>
      <c r="W34" s="52">
        <v>277.58695098338569</v>
      </c>
      <c r="X34" s="53" t="s">
        <v>647</v>
      </c>
      <c r="Y34" s="50" t="s">
        <v>230</v>
      </c>
    </row>
    <row r="35" spans="1:25" x14ac:dyDescent="0.35">
      <c r="A35" s="50" t="s">
        <v>68</v>
      </c>
      <c r="B35" s="45" t="s">
        <v>634</v>
      </c>
      <c r="C35" s="46" t="s">
        <v>638</v>
      </c>
      <c r="D35" s="47">
        <v>2.7</v>
      </c>
      <c r="E35" s="47">
        <v>284.39999999999998</v>
      </c>
      <c r="F35" s="47">
        <v>7.6</v>
      </c>
      <c r="G35" s="40">
        <v>33</v>
      </c>
      <c r="H35" s="47">
        <f>IF(Semi_total_bulk!F46="BLD", 0.65*0.1, Semi_total_bulk!F46)</f>
        <v>6.5000000000000002E-2</v>
      </c>
      <c r="I35" s="47">
        <v>39.799999999999997</v>
      </c>
      <c r="J35" s="47">
        <v>10.6</v>
      </c>
      <c r="K35" s="40">
        <v>197</v>
      </c>
      <c r="L35" s="40">
        <f>IF(Semi_total_bulk!K46="BLD", 0.65*1, Semi_total_bulk!K46)</f>
        <v>5</v>
      </c>
      <c r="M35" s="40">
        <v>97</v>
      </c>
      <c r="N35" s="47">
        <v>0.3</v>
      </c>
      <c r="O35" s="47">
        <f>IF(Semi_total_bulk!Q46="BLD", 0.65*0.1, Semi_total_bulk!Q46)</f>
        <v>0.2</v>
      </c>
      <c r="P35" s="47">
        <f>Semi_total_bulk!S46*10000</f>
        <v>4700</v>
      </c>
      <c r="Q35" s="40">
        <v>228</v>
      </c>
      <c r="R35" s="47">
        <f>Semi_total_bulk!Z46*10000</f>
        <v>51500</v>
      </c>
      <c r="S35" s="47">
        <f>Semi_total_bulk!AB46*10000</f>
        <v>19500</v>
      </c>
      <c r="T35" s="40">
        <v>7</v>
      </c>
      <c r="U35" s="51">
        <v>2.0532638300210198E-3</v>
      </c>
      <c r="V35" s="51">
        <v>0.66615408658981301</v>
      </c>
      <c r="W35" s="52">
        <v>324.43667338307586</v>
      </c>
      <c r="X35" s="53" t="s">
        <v>647</v>
      </c>
      <c r="Y35" s="50" t="s">
        <v>231</v>
      </c>
    </row>
    <row r="36" spans="1:25" x14ac:dyDescent="0.35">
      <c r="A36" s="50" t="s">
        <v>70</v>
      </c>
      <c r="B36" s="45" t="s">
        <v>634</v>
      </c>
      <c r="C36" s="46" t="s">
        <v>638</v>
      </c>
      <c r="D36" s="47">
        <v>2.5</v>
      </c>
      <c r="E36" s="47">
        <v>297.60000000000002</v>
      </c>
      <c r="F36" s="47">
        <v>7.5</v>
      </c>
      <c r="G36" s="40">
        <v>33</v>
      </c>
      <c r="H36" s="47">
        <f>IF(Semi_total_bulk!F47="BLD", 0.65*0.1, Semi_total_bulk!F47)</f>
        <v>0.1</v>
      </c>
      <c r="I36" s="47">
        <v>39.799999999999997</v>
      </c>
      <c r="J36" s="47">
        <v>10.5</v>
      </c>
      <c r="K36" s="40">
        <v>198</v>
      </c>
      <c r="L36" s="40">
        <f>IF(Semi_total_bulk!K47="BLD", 0.65*1, Semi_total_bulk!K47)</f>
        <v>4</v>
      </c>
      <c r="M36" s="40">
        <v>96</v>
      </c>
      <c r="N36" s="47">
        <v>0.2</v>
      </c>
      <c r="O36" s="47">
        <f>IF(Semi_total_bulk!Q47="BLD", 0.65*0.1, Semi_total_bulk!Q47)</f>
        <v>0.2</v>
      </c>
      <c r="P36" s="47">
        <f>Semi_total_bulk!S47*10000</f>
        <v>4500</v>
      </c>
      <c r="Q36" s="40">
        <v>234</v>
      </c>
      <c r="R36" s="47">
        <f>Semi_total_bulk!Z47*10000</f>
        <v>51800</v>
      </c>
      <c r="S36" s="47">
        <f>Semi_total_bulk!AB47*10000</f>
        <v>19800</v>
      </c>
      <c r="T36" s="40">
        <v>7</v>
      </c>
      <c r="U36" s="51">
        <v>2.5867882650345599E-3</v>
      </c>
      <c r="V36" s="51">
        <v>3.3793365582823801E-3</v>
      </c>
      <c r="W36" s="52">
        <v>1.3063831330768898</v>
      </c>
      <c r="X36" s="53" t="s">
        <v>647</v>
      </c>
      <c r="Y36" s="50" t="s">
        <v>232</v>
      </c>
    </row>
    <row r="37" spans="1:25" x14ac:dyDescent="0.35">
      <c r="A37" s="50" t="s">
        <v>72</v>
      </c>
      <c r="B37" s="45" t="s">
        <v>634</v>
      </c>
      <c r="C37" s="46" t="s">
        <v>640</v>
      </c>
      <c r="D37" s="47">
        <v>2.2000000000000002</v>
      </c>
      <c r="E37" s="47">
        <v>323.3</v>
      </c>
      <c r="F37" s="47">
        <v>5.4</v>
      </c>
      <c r="G37" s="40">
        <v>30</v>
      </c>
      <c r="H37" s="47">
        <f>IF(Semi_total_bulk!F48="BLD", 0.65*0.1, Semi_total_bulk!F48)</f>
        <v>6.5000000000000002E-2</v>
      </c>
      <c r="I37" s="47">
        <v>46.3</v>
      </c>
      <c r="J37" s="47">
        <v>11.9</v>
      </c>
      <c r="K37" s="40">
        <v>191</v>
      </c>
      <c r="L37" s="40">
        <f>IF(Semi_total_bulk!K48="BLD", 0.65*1, Semi_total_bulk!K48)</f>
        <v>4</v>
      </c>
      <c r="M37" s="40">
        <v>81</v>
      </c>
      <c r="N37" s="47">
        <v>0.2</v>
      </c>
      <c r="O37" s="47">
        <f>IF(Semi_total_bulk!Q48="BLD", 0.65*0.1, Semi_total_bulk!Q48)</f>
        <v>0.2</v>
      </c>
      <c r="P37" s="47">
        <f>Semi_total_bulk!S48*10000</f>
        <v>3000</v>
      </c>
      <c r="Q37" s="40">
        <v>266</v>
      </c>
      <c r="R37" s="47">
        <f>Semi_total_bulk!Z48*10000</f>
        <v>54300</v>
      </c>
      <c r="S37" s="47">
        <f>Semi_total_bulk!AB48*10000</f>
        <v>21700</v>
      </c>
      <c r="T37" s="40">
        <v>7</v>
      </c>
      <c r="U37" s="51">
        <v>9.0370938414707802E-4</v>
      </c>
      <c r="V37" s="51">
        <v>0.345187067985535</v>
      </c>
      <c r="W37" s="52">
        <v>381.96689559810534</v>
      </c>
      <c r="X37" s="53" t="s">
        <v>647</v>
      </c>
      <c r="Y37" s="50" t="s">
        <v>233</v>
      </c>
    </row>
    <row r="38" spans="1:25" x14ac:dyDescent="0.35">
      <c r="A38" s="50" t="s">
        <v>74</v>
      </c>
      <c r="B38" s="45" t="s">
        <v>634</v>
      </c>
      <c r="C38" s="46" t="s">
        <v>640</v>
      </c>
      <c r="D38" s="47">
        <v>1.9</v>
      </c>
      <c r="E38" s="47">
        <v>310.8</v>
      </c>
      <c r="F38" s="47">
        <v>4.4000000000000004</v>
      </c>
      <c r="G38" s="40">
        <v>28</v>
      </c>
      <c r="H38" s="47">
        <f>IF(Semi_total_bulk!F49="BLD", 0.65*0.1, Semi_total_bulk!F49)</f>
        <v>6.5000000000000002E-2</v>
      </c>
      <c r="I38" s="47">
        <v>47.3</v>
      </c>
      <c r="J38" s="47">
        <v>11.9</v>
      </c>
      <c r="K38" s="40">
        <v>180</v>
      </c>
      <c r="L38" s="40">
        <f>IF(Semi_total_bulk!K49="BLD", 0.65*1, Semi_total_bulk!K49)</f>
        <v>4</v>
      </c>
      <c r="M38" s="40">
        <v>76</v>
      </c>
      <c r="N38" s="47">
        <v>0.2</v>
      </c>
      <c r="O38" s="47">
        <f>IF(Semi_total_bulk!Q49="BLD", 0.65*0.1, Semi_total_bulk!Q49)</f>
        <v>0.2</v>
      </c>
      <c r="P38" s="47">
        <f>Semi_total_bulk!S49*10000</f>
        <v>2400</v>
      </c>
      <c r="Q38" s="40">
        <v>271</v>
      </c>
      <c r="R38" s="47">
        <f>Semi_total_bulk!Z49*10000</f>
        <v>52600</v>
      </c>
      <c r="S38" s="47">
        <f>Semi_total_bulk!AB49*10000</f>
        <v>21500</v>
      </c>
      <c r="T38" s="40">
        <v>7</v>
      </c>
      <c r="U38" s="51">
        <v>2.2553734015673399E-3</v>
      </c>
      <c r="V38" s="51">
        <v>1.8333044135943101E-3</v>
      </c>
      <c r="W38" s="52">
        <v>0.81286070515874709</v>
      </c>
      <c r="X38" s="53" t="s">
        <v>647</v>
      </c>
      <c r="Y38" s="50" t="s">
        <v>234</v>
      </c>
    </row>
    <row r="39" spans="1:25" x14ac:dyDescent="0.35">
      <c r="A39" s="50" t="s">
        <v>76</v>
      </c>
      <c r="B39" s="45" t="s">
        <v>635</v>
      </c>
      <c r="C39" s="46" t="s">
        <v>640</v>
      </c>
      <c r="D39" s="47">
        <v>1.3</v>
      </c>
      <c r="E39" s="47">
        <v>294.5</v>
      </c>
      <c r="F39" s="47">
        <v>2.6</v>
      </c>
      <c r="G39" s="40">
        <v>22</v>
      </c>
      <c r="H39" s="47">
        <f>IF(Semi_total_bulk!F50="BLD", 0.65*0.1, Semi_total_bulk!F50)</f>
        <v>6.5000000000000002E-2</v>
      </c>
      <c r="I39" s="47">
        <v>44</v>
      </c>
      <c r="J39" s="47">
        <v>10.6</v>
      </c>
      <c r="K39" s="40">
        <v>146</v>
      </c>
      <c r="L39" s="40">
        <f>IF(Semi_total_bulk!K50="BLD", 0.65*1, Semi_total_bulk!K50)</f>
        <v>2</v>
      </c>
      <c r="M39" s="40">
        <v>66</v>
      </c>
      <c r="N39" s="47">
        <v>0.2</v>
      </c>
      <c r="O39" s="47">
        <f>IF(Semi_total_bulk!Q50="BLD", 0.65*0.1, Semi_total_bulk!Q50)</f>
        <v>0.2</v>
      </c>
      <c r="P39" s="47">
        <f>Semi_total_bulk!S50*10000</f>
        <v>1400.0000000000002</v>
      </c>
      <c r="Q39" s="40">
        <v>247</v>
      </c>
      <c r="R39" s="47">
        <f>Semi_total_bulk!Z50*10000</f>
        <v>49500</v>
      </c>
      <c r="S39" s="47">
        <f>Semi_total_bulk!AB50*10000</f>
        <v>19400</v>
      </c>
      <c r="T39" s="40">
        <v>6</v>
      </c>
      <c r="U39" s="51">
        <v>2.0753995049744801E-3</v>
      </c>
      <c r="V39" s="51">
        <v>0</v>
      </c>
      <c r="W39" s="52">
        <v>0</v>
      </c>
      <c r="X39" s="53" t="s">
        <v>647</v>
      </c>
      <c r="Y39" s="50" t="s">
        <v>235</v>
      </c>
    </row>
    <row r="40" spans="1:25" x14ac:dyDescent="0.35">
      <c r="A40" s="50" t="s">
        <v>78</v>
      </c>
      <c r="B40" s="45" t="s">
        <v>635</v>
      </c>
      <c r="C40" s="46" t="s">
        <v>640</v>
      </c>
      <c r="D40" s="47">
        <v>1.1000000000000001</v>
      </c>
      <c r="E40" s="47">
        <v>319.8</v>
      </c>
      <c r="F40" s="47">
        <v>2.5</v>
      </c>
      <c r="G40" s="40">
        <v>23</v>
      </c>
      <c r="H40" s="47">
        <f>IF(Semi_total_bulk!F51="BLD", 0.65*0.1, Semi_total_bulk!F51)</f>
        <v>6.5000000000000002E-2</v>
      </c>
      <c r="I40" s="47">
        <v>51.9</v>
      </c>
      <c r="J40" s="47">
        <v>11.9</v>
      </c>
      <c r="K40" s="40">
        <v>166</v>
      </c>
      <c r="L40" s="40">
        <f>IF(Semi_total_bulk!K51="BLD", 0.65*1, Semi_total_bulk!K51)</f>
        <v>3</v>
      </c>
      <c r="M40" s="40">
        <v>66</v>
      </c>
      <c r="N40" s="47">
        <v>0.2</v>
      </c>
      <c r="O40" s="47">
        <f>IF(Semi_total_bulk!Q51="BLD", 0.65*0.1, Semi_total_bulk!Q51)</f>
        <v>0.2</v>
      </c>
      <c r="P40" s="47">
        <f>Semi_total_bulk!S51*10000</f>
        <v>1300</v>
      </c>
      <c r="Q40" s="40">
        <v>312</v>
      </c>
      <c r="R40" s="47">
        <f>Semi_total_bulk!Z51*10000</f>
        <v>57200</v>
      </c>
      <c r="S40" s="47">
        <f>Semi_total_bulk!AB51*10000</f>
        <v>24000</v>
      </c>
      <c r="T40" s="40">
        <v>7</v>
      </c>
      <c r="U40" s="51">
        <v>6.0549000045284596E-4</v>
      </c>
      <c r="V40" s="51">
        <v>2.4608948733657598E-3</v>
      </c>
      <c r="W40" s="52">
        <v>4.0643030793658967</v>
      </c>
      <c r="X40" s="53" t="s">
        <v>647</v>
      </c>
      <c r="Y40" s="50" t="s">
        <v>236</v>
      </c>
    </row>
    <row r="41" spans="1:25" x14ac:dyDescent="0.35">
      <c r="A41" s="50" t="s">
        <v>50</v>
      </c>
      <c r="B41" s="45" t="s">
        <v>635</v>
      </c>
      <c r="C41" s="46" t="s">
        <v>637</v>
      </c>
      <c r="D41" s="47">
        <v>1</v>
      </c>
      <c r="E41" s="47">
        <v>69.8</v>
      </c>
      <c r="F41" s="47">
        <v>13.7</v>
      </c>
      <c r="G41" s="40">
        <v>44</v>
      </c>
      <c r="H41" s="47">
        <f>IF(Semi_total_bulk!F52="BLD", 0.65*0.1, Semi_total_bulk!F52)</f>
        <v>6.5000000000000002E-2</v>
      </c>
      <c r="I41" s="47">
        <v>29.9</v>
      </c>
      <c r="J41" s="47">
        <v>9.3000000000000007</v>
      </c>
      <c r="K41" s="40">
        <v>341</v>
      </c>
      <c r="L41" s="40">
        <f>IF(Semi_total_bulk!K52="BLD", 0.65*1, Semi_total_bulk!K52)</f>
        <v>7</v>
      </c>
      <c r="M41" s="40">
        <v>176</v>
      </c>
      <c r="N41" s="47">
        <v>0.3</v>
      </c>
      <c r="O41" s="47">
        <f>IF(Semi_total_bulk!Q52="BLD", 0.65*0.1, Semi_total_bulk!Q52)</f>
        <v>0.1</v>
      </c>
      <c r="P41" s="47">
        <f>Semi_total_bulk!S52*10000</f>
        <v>15500</v>
      </c>
      <c r="Q41" s="40">
        <v>110</v>
      </c>
      <c r="R41" s="47">
        <f>Semi_total_bulk!Z52*10000</f>
        <v>49400.000000000007</v>
      </c>
      <c r="S41" s="47">
        <f>Semi_total_bulk!AB52*10000</f>
        <v>17600</v>
      </c>
      <c r="T41" s="40">
        <v>9</v>
      </c>
      <c r="U41" s="45">
        <v>0.21229170262813599</v>
      </c>
      <c r="V41" s="45">
        <v>1.76952517032623</v>
      </c>
      <c r="W41" s="48">
        <v>8.335347771108351</v>
      </c>
      <c r="X41" s="53" t="s">
        <v>648</v>
      </c>
      <c r="Y41" s="50" t="s">
        <v>237</v>
      </c>
    </row>
    <row r="42" spans="1:25" x14ac:dyDescent="0.35">
      <c r="A42" s="50" t="s">
        <v>52</v>
      </c>
      <c r="B42" s="45" t="s">
        <v>635</v>
      </c>
      <c r="C42" s="46" t="s">
        <v>637</v>
      </c>
      <c r="D42" s="47">
        <v>0.5</v>
      </c>
      <c r="E42" s="47">
        <v>74.400000000000006</v>
      </c>
      <c r="F42" s="47">
        <v>13.8</v>
      </c>
      <c r="G42" s="40">
        <v>45</v>
      </c>
      <c r="H42" s="47">
        <f>IF(Semi_total_bulk!F53="BLD", 0.65*0.1, Semi_total_bulk!F53)</f>
        <v>6.5000000000000002E-2</v>
      </c>
      <c r="I42" s="47">
        <v>31.5</v>
      </c>
      <c r="J42" s="47">
        <v>9.6</v>
      </c>
      <c r="K42" s="40">
        <v>308</v>
      </c>
      <c r="L42" s="40">
        <f>IF(Semi_total_bulk!K53="BLD", 0.65*1, Semi_total_bulk!K53)</f>
        <v>5</v>
      </c>
      <c r="M42" s="40">
        <v>176</v>
      </c>
      <c r="N42" s="47">
        <v>0.2</v>
      </c>
      <c r="O42" s="47">
        <f>IF(Semi_total_bulk!Q53="BLD", 0.65*0.1, Semi_total_bulk!Q53)</f>
        <v>0.1</v>
      </c>
      <c r="P42" s="47">
        <f>Semi_total_bulk!S53*10000</f>
        <v>15200</v>
      </c>
      <c r="Q42" s="40">
        <v>113</v>
      </c>
      <c r="R42" s="47">
        <f>Semi_total_bulk!Z53*10000</f>
        <v>51800</v>
      </c>
      <c r="S42" s="47">
        <f>Semi_total_bulk!AB53*10000</f>
        <v>18500</v>
      </c>
      <c r="T42" s="40">
        <v>9</v>
      </c>
      <c r="U42" s="45">
        <v>0.180383771657944</v>
      </c>
      <c r="V42" s="45">
        <v>1.5377279520034799</v>
      </c>
      <c r="W42" s="48">
        <v>8.5247577310858347</v>
      </c>
      <c r="X42" s="53" t="s">
        <v>648</v>
      </c>
      <c r="Y42" s="50" t="s">
        <v>238</v>
      </c>
    </row>
    <row r="43" spans="1:25" x14ac:dyDescent="0.35">
      <c r="A43" s="50" t="s">
        <v>54</v>
      </c>
      <c r="B43" s="45" t="s">
        <v>635</v>
      </c>
      <c r="C43" s="46" t="s">
        <v>637</v>
      </c>
      <c r="D43" s="47">
        <v>1</v>
      </c>
      <c r="E43" s="47">
        <v>77.7</v>
      </c>
      <c r="F43" s="47">
        <v>14.9</v>
      </c>
      <c r="G43" s="40">
        <v>80</v>
      </c>
      <c r="H43" s="47">
        <f>IF(Semi_total_bulk!F54="BLD", 0.65*0.1, Semi_total_bulk!F54)</f>
        <v>6.5000000000000002E-2</v>
      </c>
      <c r="I43" s="47">
        <v>31.6</v>
      </c>
      <c r="J43" s="47">
        <v>9.6999999999999993</v>
      </c>
      <c r="K43" s="40">
        <v>299</v>
      </c>
      <c r="L43" s="40">
        <f>IF(Semi_total_bulk!K54="BLD", 0.65*1, Semi_total_bulk!K54)</f>
        <v>5</v>
      </c>
      <c r="M43" s="40">
        <v>174</v>
      </c>
      <c r="N43" s="47">
        <v>0.3</v>
      </c>
      <c r="O43" s="47">
        <f>IF(Semi_total_bulk!Q54="BLD", 0.65*0.1, Semi_total_bulk!Q54)</f>
        <v>0.2</v>
      </c>
      <c r="P43" s="47">
        <f>Semi_total_bulk!S54*10000</f>
        <v>14800</v>
      </c>
      <c r="Q43" s="40">
        <v>110</v>
      </c>
      <c r="R43" s="47">
        <f>Semi_total_bulk!Z54*10000</f>
        <v>51600</v>
      </c>
      <c r="S43" s="47">
        <f>Semi_total_bulk!AB54*10000</f>
        <v>18500</v>
      </c>
      <c r="T43" s="40">
        <v>9</v>
      </c>
      <c r="U43" s="45">
        <v>0.20040309429168701</v>
      </c>
      <c r="V43" s="45">
        <v>1.6762900352478001</v>
      </c>
      <c r="W43" s="48">
        <v>8.3645915806467404</v>
      </c>
      <c r="X43" s="53" t="s">
        <v>648</v>
      </c>
      <c r="Y43" s="50" t="s">
        <v>239</v>
      </c>
    </row>
    <row r="44" spans="1:25" x14ac:dyDescent="0.35">
      <c r="A44" s="50" t="s">
        <v>56</v>
      </c>
      <c r="B44" s="45" t="s">
        <v>635</v>
      </c>
      <c r="C44" s="46" t="s">
        <v>637</v>
      </c>
      <c r="D44" s="47">
        <v>1.6</v>
      </c>
      <c r="E44" s="47">
        <v>84.7</v>
      </c>
      <c r="F44" s="47">
        <v>13.9</v>
      </c>
      <c r="G44" s="40">
        <v>45</v>
      </c>
      <c r="H44" s="47">
        <f>IF(Semi_total_bulk!F55="BLD", 0.65*0.1, Semi_total_bulk!F55)</f>
        <v>6.5000000000000002E-2</v>
      </c>
      <c r="I44" s="47">
        <v>32.200000000000003</v>
      </c>
      <c r="J44" s="47">
        <v>9.8000000000000007</v>
      </c>
      <c r="K44" s="40">
        <v>300</v>
      </c>
      <c r="L44" s="40">
        <f>IF(Semi_total_bulk!K55="BLD", 0.65*1, Semi_total_bulk!K55)</f>
        <v>5</v>
      </c>
      <c r="M44" s="40">
        <v>171</v>
      </c>
      <c r="N44" s="47">
        <v>0.3</v>
      </c>
      <c r="O44" s="47">
        <f>IF(Semi_total_bulk!Q55="BLD", 0.65*0.1, Semi_total_bulk!Q55)</f>
        <v>0.1</v>
      </c>
      <c r="P44" s="47">
        <f>Semi_total_bulk!S55*10000</f>
        <v>15400</v>
      </c>
      <c r="Q44" s="40">
        <v>116</v>
      </c>
      <c r="R44" s="47">
        <f>Semi_total_bulk!Z55*10000</f>
        <v>52300.000000000007</v>
      </c>
      <c r="S44" s="47">
        <f>Semi_total_bulk!AB55*10000</f>
        <v>18300</v>
      </c>
      <c r="T44" s="40">
        <v>9</v>
      </c>
      <c r="U44" s="45">
        <v>0.183190897107124</v>
      </c>
      <c r="V44" s="45">
        <v>1.5863311290741</v>
      </c>
      <c r="W44" s="48">
        <v>8.6594429861133655</v>
      </c>
      <c r="X44" s="53" t="s">
        <v>648</v>
      </c>
      <c r="Y44" s="50" t="s">
        <v>240</v>
      </c>
    </row>
    <row r="45" spans="1:25" x14ac:dyDescent="0.35">
      <c r="A45" s="50" t="s">
        <v>58</v>
      </c>
      <c r="B45" s="45" t="s">
        <v>635</v>
      </c>
      <c r="C45" s="46" t="s">
        <v>637</v>
      </c>
      <c r="D45" s="47">
        <v>2.8</v>
      </c>
      <c r="E45" s="47">
        <v>95</v>
      </c>
      <c r="F45" s="47">
        <v>14.5</v>
      </c>
      <c r="G45" s="40">
        <v>47</v>
      </c>
      <c r="H45" s="47">
        <f>IF(Semi_total_bulk!F56="BLD", 0.65*0.1, Semi_total_bulk!F56)</f>
        <v>6.5000000000000002E-2</v>
      </c>
      <c r="I45" s="47">
        <v>32.9</v>
      </c>
      <c r="J45" s="47">
        <v>10</v>
      </c>
      <c r="K45" s="40">
        <v>300</v>
      </c>
      <c r="L45" s="40">
        <f>IF(Semi_total_bulk!K56="BLD", 0.65*1, Semi_total_bulk!K56)</f>
        <v>6</v>
      </c>
      <c r="M45" s="40">
        <v>171</v>
      </c>
      <c r="N45" s="47">
        <v>0.3</v>
      </c>
      <c r="O45" s="47">
        <f>IF(Semi_total_bulk!Q56="BLD", 0.65*0.1, Semi_total_bulk!Q56)</f>
        <v>0.2</v>
      </c>
      <c r="P45" s="47">
        <f>Semi_total_bulk!S56*10000</f>
        <v>15000</v>
      </c>
      <c r="Q45" s="40">
        <v>121</v>
      </c>
      <c r="R45" s="47">
        <f>Semi_total_bulk!Z56*10000</f>
        <v>52200</v>
      </c>
      <c r="S45" s="47">
        <f>Semi_total_bulk!AB56*10000</f>
        <v>18900</v>
      </c>
      <c r="T45" s="40">
        <v>9</v>
      </c>
      <c r="U45" s="45">
        <v>0.17950253188610099</v>
      </c>
      <c r="V45" s="45">
        <v>1.49674808979034</v>
      </c>
      <c r="W45" s="48">
        <v>8.3383118559022087</v>
      </c>
      <c r="X45" s="53" t="s">
        <v>648</v>
      </c>
      <c r="Y45" s="50" t="s">
        <v>241</v>
      </c>
    </row>
    <row r="46" spans="1:25" x14ac:dyDescent="0.35">
      <c r="A46" s="50" t="s">
        <v>60</v>
      </c>
      <c r="B46" s="45" t="s">
        <v>634</v>
      </c>
      <c r="C46" s="46" t="s">
        <v>637</v>
      </c>
      <c r="D46" s="47">
        <v>3.2</v>
      </c>
      <c r="E46" s="47">
        <v>109.6</v>
      </c>
      <c r="F46" s="47">
        <v>15.1</v>
      </c>
      <c r="G46" s="40">
        <v>49</v>
      </c>
      <c r="H46" s="47">
        <f>IF(Semi_total_bulk!F57="BLD", 0.65*0.1, Semi_total_bulk!F57)</f>
        <v>0.1</v>
      </c>
      <c r="I46" s="47">
        <v>33.9</v>
      </c>
      <c r="J46" s="47">
        <v>10.3</v>
      </c>
      <c r="K46" s="40">
        <v>301</v>
      </c>
      <c r="L46" s="40">
        <f>IF(Semi_total_bulk!K57="BLD", 0.65*1, Semi_total_bulk!K57)</f>
        <v>6</v>
      </c>
      <c r="M46" s="40">
        <v>176</v>
      </c>
      <c r="N46" s="47">
        <v>0.3</v>
      </c>
      <c r="O46" s="47">
        <f>IF(Semi_total_bulk!Q57="BLD", 0.65*0.1, Semi_total_bulk!Q57)</f>
        <v>0.2</v>
      </c>
      <c r="P46" s="47">
        <f>Semi_total_bulk!S57*10000</f>
        <v>16500</v>
      </c>
      <c r="Q46" s="40">
        <v>138</v>
      </c>
      <c r="R46" s="47">
        <f>Semi_total_bulk!Z57*10000</f>
        <v>54000</v>
      </c>
      <c r="S46" s="47">
        <f>Semi_total_bulk!AB57*10000</f>
        <v>19400</v>
      </c>
      <c r="T46" s="40">
        <v>9</v>
      </c>
      <c r="U46" s="45">
        <v>0.21012133359909099</v>
      </c>
      <c r="V46" s="45">
        <v>1.78055608272552</v>
      </c>
      <c r="W46" s="48">
        <v>8.4739424228231854</v>
      </c>
      <c r="X46" s="53" t="s">
        <v>648</v>
      </c>
      <c r="Y46" s="50" t="s">
        <v>242</v>
      </c>
    </row>
    <row r="47" spans="1:25" x14ac:dyDescent="0.35">
      <c r="A47" s="50" t="s">
        <v>62</v>
      </c>
      <c r="B47" s="45" t="s">
        <v>634</v>
      </c>
      <c r="C47" s="46" t="s">
        <v>637</v>
      </c>
      <c r="D47" s="47">
        <v>3.3</v>
      </c>
      <c r="E47" s="47">
        <v>150.5</v>
      </c>
      <c r="F47" s="47">
        <v>14.8</v>
      </c>
      <c r="G47" s="40">
        <v>48</v>
      </c>
      <c r="H47" s="47">
        <f>IF(Semi_total_bulk!F58="BLD", 0.65*0.1, Semi_total_bulk!F58)</f>
        <v>6.5000000000000002E-2</v>
      </c>
      <c r="I47" s="47">
        <v>35.200000000000003</v>
      </c>
      <c r="J47" s="47">
        <v>10.3</v>
      </c>
      <c r="K47" s="40">
        <v>295</v>
      </c>
      <c r="L47" s="40">
        <f>IF(Semi_total_bulk!K58="BLD", 0.65*1, Semi_total_bulk!K58)</f>
        <v>8</v>
      </c>
      <c r="M47" s="40">
        <v>161</v>
      </c>
      <c r="N47" s="47">
        <v>0.3</v>
      </c>
      <c r="O47" s="47">
        <f>IF(Semi_total_bulk!Q58="BLD", 0.65*0.1, Semi_total_bulk!Q58)</f>
        <v>0.2</v>
      </c>
      <c r="P47" s="47">
        <f>Semi_total_bulk!S58*10000</f>
        <v>13300</v>
      </c>
      <c r="Q47" s="40">
        <v>144</v>
      </c>
      <c r="R47" s="47">
        <f>Semi_total_bulk!Z58*10000</f>
        <v>54200</v>
      </c>
      <c r="S47" s="47">
        <f>Semi_total_bulk!AB58*10000</f>
        <v>20700</v>
      </c>
      <c r="T47" s="40">
        <v>9</v>
      </c>
      <c r="U47" s="45">
        <v>0.16531734168529499</v>
      </c>
      <c r="V47" s="45">
        <v>1.38433909416199</v>
      </c>
      <c r="W47" s="48">
        <v>8.3738286621936844</v>
      </c>
      <c r="X47" s="53" t="s">
        <v>648</v>
      </c>
      <c r="Y47" s="50" t="s">
        <v>243</v>
      </c>
    </row>
    <row r="48" spans="1:25" x14ac:dyDescent="0.35">
      <c r="A48" s="50" t="s">
        <v>64</v>
      </c>
      <c r="B48" s="45" t="s">
        <v>634</v>
      </c>
      <c r="C48" s="46" t="s">
        <v>637</v>
      </c>
      <c r="D48" s="47">
        <v>3.1</v>
      </c>
      <c r="E48" s="47">
        <v>212</v>
      </c>
      <c r="F48" s="47">
        <v>12.8</v>
      </c>
      <c r="G48" s="40">
        <v>41</v>
      </c>
      <c r="H48" s="47">
        <f>IF(Semi_total_bulk!F59="BLD", 0.65*0.1, Semi_total_bulk!F59)</f>
        <v>0.1</v>
      </c>
      <c r="I48" s="47">
        <v>33.200000000000003</v>
      </c>
      <c r="J48" s="47">
        <v>9.3000000000000007</v>
      </c>
      <c r="K48" s="40">
        <v>248</v>
      </c>
      <c r="L48" s="40">
        <f>IF(Semi_total_bulk!K59="BLD", 0.65*1, Semi_total_bulk!K59)</f>
        <v>8</v>
      </c>
      <c r="M48" s="40">
        <v>132</v>
      </c>
      <c r="N48" s="47">
        <v>0.3</v>
      </c>
      <c r="O48" s="47">
        <f>IF(Semi_total_bulk!Q59="BLD", 0.65*0.1, Semi_total_bulk!Q59)</f>
        <v>0.2</v>
      </c>
      <c r="P48" s="47">
        <f>Semi_total_bulk!S59*10000</f>
        <v>10000</v>
      </c>
      <c r="Q48" s="40">
        <v>153</v>
      </c>
      <c r="R48" s="47">
        <f>Semi_total_bulk!Z59*10000</f>
        <v>51400</v>
      </c>
      <c r="S48" s="47">
        <f>Semi_total_bulk!AB59*10000</f>
        <v>20800</v>
      </c>
      <c r="T48" s="40">
        <v>8</v>
      </c>
      <c r="U48" s="45">
        <v>0.155876278877258</v>
      </c>
      <c r="V48" s="45">
        <v>1.3395510911941499</v>
      </c>
      <c r="W48" s="48">
        <v>8.5936814815098046</v>
      </c>
      <c r="X48" s="53" t="s">
        <v>648</v>
      </c>
      <c r="Y48" s="50" t="s">
        <v>244</v>
      </c>
    </row>
    <row r="49" spans="1:25" x14ac:dyDescent="0.35">
      <c r="A49" s="50" t="s">
        <v>66</v>
      </c>
      <c r="B49" s="45" t="s">
        <v>634</v>
      </c>
      <c r="C49" s="46" t="s">
        <v>637</v>
      </c>
      <c r="D49" s="47">
        <v>3.4</v>
      </c>
      <c r="E49" s="47">
        <v>373.7</v>
      </c>
      <c r="F49" s="47">
        <v>12</v>
      </c>
      <c r="G49" s="40">
        <v>42</v>
      </c>
      <c r="H49" s="47">
        <f>IF(Semi_total_bulk!F60="BLD", 0.65*0.1, Semi_total_bulk!F60)</f>
        <v>0.1</v>
      </c>
      <c r="I49" s="47">
        <v>43.3</v>
      </c>
      <c r="J49" s="47">
        <v>11.3</v>
      </c>
      <c r="K49" s="40">
        <v>247</v>
      </c>
      <c r="L49" s="40">
        <f>IF(Semi_total_bulk!K60="BLD", 0.65*1, Semi_total_bulk!K60)</f>
        <v>8</v>
      </c>
      <c r="M49" s="40">
        <v>117</v>
      </c>
      <c r="N49" s="47">
        <v>0.3</v>
      </c>
      <c r="O49" s="47">
        <f>IF(Semi_total_bulk!Q60="BLD", 0.65*0.1, Semi_total_bulk!Q60)</f>
        <v>0.3</v>
      </c>
      <c r="P49" s="47">
        <f>Semi_total_bulk!S60*10000</f>
        <v>8200</v>
      </c>
      <c r="Q49" s="40">
        <v>234</v>
      </c>
      <c r="R49" s="47">
        <f>Semi_total_bulk!Z60*10000</f>
        <v>59200</v>
      </c>
      <c r="S49" s="47">
        <f>Semi_total_bulk!AB60*10000</f>
        <v>24600</v>
      </c>
      <c r="T49" s="40">
        <v>9</v>
      </c>
      <c r="U49" s="45">
        <v>0.123540781438351</v>
      </c>
      <c r="V49" s="45">
        <v>1.0216146707534799</v>
      </c>
      <c r="W49" s="48">
        <v>8.2694528791149295</v>
      </c>
      <c r="X49" s="53" t="s">
        <v>648</v>
      </c>
      <c r="Y49" s="50" t="s">
        <v>245</v>
      </c>
    </row>
    <row r="50" spans="1:25" x14ac:dyDescent="0.35">
      <c r="A50" s="50" t="s">
        <v>68</v>
      </c>
      <c r="B50" s="45" t="s">
        <v>634</v>
      </c>
      <c r="C50" s="46" t="s">
        <v>637</v>
      </c>
      <c r="D50" s="47">
        <v>2.9</v>
      </c>
      <c r="E50" s="47">
        <v>457.9</v>
      </c>
      <c r="F50" s="47">
        <v>10.199999999999999</v>
      </c>
      <c r="G50" s="40">
        <v>38</v>
      </c>
      <c r="H50" s="47">
        <f>IF(Semi_total_bulk!F61="BLD", 0.65*0.1, Semi_total_bulk!F61)</f>
        <v>0.1</v>
      </c>
      <c r="I50" s="47">
        <v>46.9</v>
      </c>
      <c r="J50" s="47">
        <v>11.9</v>
      </c>
      <c r="K50" s="40">
        <v>235</v>
      </c>
      <c r="L50" s="40">
        <f>IF(Semi_total_bulk!K61="BLD", 0.65*1, Semi_total_bulk!K61)</f>
        <v>7</v>
      </c>
      <c r="M50" s="40">
        <v>106</v>
      </c>
      <c r="N50" s="47">
        <v>0.3</v>
      </c>
      <c r="O50" s="47">
        <f>IF(Semi_total_bulk!Q61="BLD", 0.65*0.1, Semi_total_bulk!Q61)</f>
        <v>0.3</v>
      </c>
      <c r="P50" s="47">
        <f>Semi_total_bulk!S61*10000</f>
        <v>6800.0000000000009</v>
      </c>
      <c r="Q50" s="40">
        <v>273</v>
      </c>
      <c r="R50" s="47">
        <f>Semi_total_bulk!Z61*10000</f>
        <v>61400</v>
      </c>
      <c r="S50" s="47">
        <f>Semi_total_bulk!AB61*10000</f>
        <v>26600</v>
      </c>
      <c r="T50" s="40">
        <v>9</v>
      </c>
      <c r="U50" s="45">
        <v>6.5454812720418002E-3</v>
      </c>
      <c r="V50" s="45">
        <v>6.65070489048958E-3</v>
      </c>
      <c r="W50" s="48">
        <v>1.0160757649551653</v>
      </c>
      <c r="X50" s="53" t="s">
        <v>648</v>
      </c>
      <c r="Y50" s="50" t="s">
        <v>246</v>
      </c>
    </row>
    <row r="51" spans="1:25" x14ac:dyDescent="0.35">
      <c r="A51" s="50" t="s">
        <v>70</v>
      </c>
      <c r="B51" s="45" t="s">
        <v>634</v>
      </c>
      <c r="C51" s="46" t="s">
        <v>637</v>
      </c>
      <c r="D51" s="47">
        <v>2.2999999999999998</v>
      </c>
      <c r="E51" s="47">
        <v>577.79999999999995</v>
      </c>
      <c r="F51" s="47">
        <v>8.4</v>
      </c>
      <c r="G51" s="40">
        <v>45</v>
      </c>
      <c r="H51" s="47">
        <f>IF(Semi_total_bulk!F62="BLD", 0.65*0.1, Semi_total_bulk!F62)</f>
        <v>0.1</v>
      </c>
      <c r="I51" s="47">
        <v>50.2</v>
      </c>
      <c r="J51" s="47">
        <v>12.1</v>
      </c>
      <c r="K51" s="40">
        <v>216</v>
      </c>
      <c r="L51" s="40">
        <f>IF(Semi_total_bulk!K62="BLD", 0.65*1, Semi_total_bulk!K62)</f>
        <v>5</v>
      </c>
      <c r="M51" s="40">
        <v>89</v>
      </c>
      <c r="N51" s="47">
        <v>0.2</v>
      </c>
      <c r="O51" s="47">
        <f>IF(Semi_total_bulk!Q62="BLD", 0.65*0.1, Semi_total_bulk!Q62)</f>
        <v>0.4</v>
      </c>
      <c r="P51" s="47">
        <f>Semi_total_bulk!S62*10000</f>
        <v>5100</v>
      </c>
      <c r="Q51" s="40">
        <v>319</v>
      </c>
      <c r="R51" s="47">
        <f>Semi_total_bulk!Z62*10000</f>
        <v>61700</v>
      </c>
      <c r="S51" s="47">
        <f>Semi_total_bulk!AB62*10000</f>
        <v>27900</v>
      </c>
      <c r="T51" s="40">
        <v>9</v>
      </c>
      <c r="U51" s="45">
        <v>1.96829624474049E-3</v>
      </c>
      <c r="V51" s="45">
        <v>1.5237623592838599E-3</v>
      </c>
      <c r="W51" s="48">
        <v>0.77415295759239755</v>
      </c>
      <c r="X51" s="53" t="s">
        <v>648</v>
      </c>
      <c r="Y51" s="50" t="s">
        <v>247</v>
      </c>
    </row>
    <row r="52" spans="1:25" x14ac:dyDescent="0.35">
      <c r="A52" s="50" t="s">
        <v>72</v>
      </c>
      <c r="B52" s="45" t="s">
        <v>634</v>
      </c>
      <c r="C52" s="46" t="s">
        <v>637</v>
      </c>
      <c r="D52" s="47">
        <v>1.9</v>
      </c>
      <c r="E52" s="47">
        <v>684.3</v>
      </c>
      <c r="F52" s="47">
        <v>6.4</v>
      </c>
      <c r="G52" s="40">
        <v>32</v>
      </c>
      <c r="H52" s="47">
        <f>IF(Semi_total_bulk!F63="BLD", 0.65*0.1, Semi_total_bulk!F63)</f>
        <v>0.1</v>
      </c>
      <c r="I52" s="47">
        <v>52.8</v>
      </c>
      <c r="J52" s="47">
        <v>12.9</v>
      </c>
      <c r="K52" s="40">
        <v>213</v>
      </c>
      <c r="L52" s="40">
        <f>IF(Semi_total_bulk!K63="BLD", 0.65*1, Semi_total_bulk!K63)</f>
        <v>5</v>
      </c>
      <c r="M52" s="40">
        <v>78</v>
      </c>
      <c r="N52" s="47">
        <v>0.2</v>
      </c>
      <c r="O52" s="47">
        <f>IF(Semi_total_bulk!Q63="BLD", 0.65*0.1, Semi_total_bulk!Q63)</f>
        <v>0.4</v>
      </c>
      <c r="P52" s="47">
        <f>Semi_total_bulk!S63*10000</f>
        <v>4800</v>
      </c>
      <c r="Q52" s="40">
        <v>323</v>
      </c>
      <c r="R52" s="47">
        <f>Semi_total_bulk!Z63*10000</f>
        <v>61500</v>
      </c>
      <c r="S52" s="47">
        <f>Semi_total_bulk!AB63*10000</f>
        <v>28200</v>
      </c>
      <c r="T52" s="40">
        <v>9</v>
      </c>
      <c r="U52" s="45">
        <v>1.30416988395154E-3</v>
      </c>
      <c r="V52" s="45">
        <v>1.98770314455032E-3</v>
      </c>
      <c r="W52" s="48">
        <v>1.5241136672530144</v>
      </c>
      <c r="X52" s="53" t="s">
        <v>648</v>
      </c>
      <c r="Y52" s="50" t="s">
        <v>248</v>
      </c>
    </row>
    <row r="53" spans="1:25" x14ac:dyDescent="0.35">
      <c r="A53" s="50" t="s">
        <v>74</v>
      </c>
      <c r="B53" s="45" t="s">
        <v>634</v>
      </c>
      <c r="C53" s="46" t="s">
        <v>637</v>
      </c>
      <c r="D53" s="47">
        <v>1.5</v>
      </c>
      <c r="E53" s="47">
        <v>683.7</v>
      </c>
      <c r="F53" s="47">
        <v>5.9</v>
      </c>
      <c r="G53" s="40">
        <v>32</v>
      </c>
      <c r="H53" s="47">
        <f>IF(Semi_total_bulk!F64="BLD", 0.65*0.1, Semi_total_bulk!F64)</f>
        <v>6.5000000000000002E-2</v>
      </c>
      <c r="I53" s="47">
        <v>54</v>
      </c>
      <c r="J53" s="47">
        <v>13.3</v>
      </c>
      <c r="K53" s="40">
        <v>221</v>
      </c>
      <c r="L53" s="40">
        <f>IF(Semi_total_bulk!K64="BLD", 0.65*1, Semi_total_bulk!K64)</f>
        <v>4</v>
      </c>
      <c r="M53" s="40">
        <v>74</v>
      </c>
      <c r="N53" s="47">
        <v>0.2</v>
      </c>
      <c r="O53" s="47">
        <f>IF(Semi_total_bulk!Q64="BLD", 0.65*0.1, Semi_total_bulk!Q64)</f>
        <v>0.4</v>
      </c>
      <c r="P53" s="47">
        <f>Semi_total_bulk!S64*10000</f>
        <v>4500</v>
      </c>
      <c r="Q53" s="40">
        <v>315</v>
      </c>
      <c r="R53" s="47">
        <f>Semi_total_bulk!Z64*10000</f>
        <v>61200</v>
      </c>
      <c r="S53" s="47">
        <f>Semi_total_bulk!AB64*10000</f>
        <v>27599.999999999996</v>
      </c>
      <c r="T53" s="40">
        <v>9</v>
      </c>
      <c r="U53" s="45">
        <v>2.35832622274756E-3</v>
      </c>
      <c r="V53" s="45">
        <v>2.2406382486224201E-3</v>
      </c>
      <c r="W53" s="48">
        <v>0.95009682163987141</v>
      </c>
      <c r="X53" s="53" t="s">
        <v>648</v>
      </c>
      <c r="Y53" s="50" t="s">
        <v>249</v>
      </c>
    </row>
    <row r="54" spans="1:25" x14ac:dyDescent="0.35">
      <c r="A54" s="50" t="s">
        <v>76</v>
      </c>
      <c r="B54" s="45" t="s">
        <v>635</v>
      </c>
      <c r="C54" s="46" t="s">
        <v>637</v>
      </c>
      <c r="D54" s="47">
        <v>0.8</v>
      </c>
      <c r="E54" s="47">
        <v>920.4</v>
      </c>
      <c r="F54" s="47">
        <v>4.2</v>
      </c>
      <c r="G54" s="40">
        <v>30</v>
      </c>
      <c r="H54" s="47">
        <f>IF(Semi_total_bulk!F65="BLD", 0.65*0.1, Semi_total_bulk!F65)</f>
        <v>0.1</v>
      </c>
      <c r="I54" s="47">
        <v>58.1</v>
      </c>
      <c r="J54" s="47">
        <v>14.6</v>
      </c>
      <c r="K54" s="40">
        <v>233</v>
      </c>
      <c r="L54" s="40">
        <f>IF(Semi_total_bulk!K65="BLD", 0.65*1, Semi_total_bulk!K65)</f>
        <v>3</v>
      </c>
      <c r="M54" s="40">
        <v>62</v>
      </c>
      <c r="N54" s="47">
        <v>0.1</v>
      </c>
      <c r="O54" s="47">
        <f>IF(Semi_total_bulk!Q65="BLD", 0.65*0.1, Semi_total_bulk!Q65)</f>
        <v>0.4</v>
      </c>
      <c r="P54" s="47">
        <f>Semi_total_bulk!S65*10000</f>
        <v>4200</v>
      </c>
      <c r="Q54" s="40">
        <v>316</v>
      </c>
      <c r="R54" s="47">
        <f>Semi_total_bulk!Z65*10000</f>
        <v>64200</v>
      </c>
      <c r="S54" s="47">
        <f>Semi_total_bulk!AB65*10000</f>
        <v>28000</v>
      </c>
      <c r="T54" s="40">
        <v>9</v>
      </c>
      <c r="U54" s="45">
        <v>2.9150891738633313E-3</v>
      </c>
      <c r="V54" s="45">
        <v>1.3814973256861167E-3</v>
      </c>
      <c r="W54" s="48">
        <v>1.1654368705726958</v>
      </c>
      <c r="X54" s="53" t="s">
        <v>648</v>
      </c>
      <c r="Y54" s="50" t="s">
        <v>250</v>
      </c>
    </row>
    <row r="55" spans="1:25" x14ac:dyDescent="0.35">
      <c r="A55" s="50" t="s">
        <v>78</v>
      </c>
      <c r="B55" s="45" t="s">
        <v>635</v>
      </c>
      <c r="C55" s="46" t="s">
        <v>637</v>
      </c>
      <c r="D55" s="47">
        <v>0.9</v>
      </c>
      <c r="E55" s="47">
        <v>847.7</v>
      </c>
      <c r="F55" s="47">
        <v>4.2</v>
      </c>
      <c r="G55" s="40">
        <v>26</v>
      </c>
      <c r="H55" s="47">
        <f>IF(Semi_total_bulk!F66="BLD", 0.65*0.1, Semi_total_bulk!F66)</f>
        <v>0.1</v>
      </c>
      <c r="I55" s="47">
        <v>55</v>
      </c>
      <c r="J55" s="47">
        <v>13.8</v>
      </c>
      <c r="K55" s="40">
        <v>201</v>
      </c>
      <c r="L55" s="40">
        <f>IF(Semi_total_bulk!K66="BLD", 0.65*1, Semi_total_bulk!K66)</f>
        <v>3</v>
      </c>
      <c r="M55" s="40">
        <v>61</v>
      </c>
      <c r="N55" s="47">
        <v>0.1</v>
      </c>
      <c r="O55" s="47">
        <f>IF(Semi_total_bulk!Q66="BLD", 0.65*0.1, Semi_total_bulk!Q66)</f>
        <v>0.5</v>
      </c>
      <c r="P55" s="47">
        <f>Semi_total_bulk!S66*10000</f>
        <v>4000</v>
      </c>
      <c r="Q55" s="40">
        <v>311</v>
      </c>
      <c r="R55" s="47">
        <f>Semi_total_bulk!Z66*10000</f>
        <v>63300</v>
      </c>
      <c r="S55" s="47">
        <f>Semi_total_bulk!AB66*10000</f>
        <v>28900</v>
      </c>
      <c r="T55" s="40">
        <v>9</v>
      </c>
      <c r="U55" s="45">
        <v>1.5981536901866396E-3</v>
      </c>
      <c r="V55" s="45">
        <v>0.26474439896022278</v>
      </c>
      <c r="W55" s="48">
        <v>275.0674972782781</v>
      </c>
      <c r="X55" s="53" t="s">
        <v>648</v>
      </c>
      <c r="Y55" s="50" t="s">
        <v>251</v>
      </c>
    </row>
    <row r="56" spans="1:25" x14ac:dyDescent="0.35">
      <c r="A56" s="50" t="s">
        <v>80</v>
      </c>
      <c r="B56" s="45" t="s">
        <v>635</v>
      </c>
      <c r="C56" s="46" t="s">
        <v>637</v>
      </c>
      <c r="D56" s="47">
        <v>1</v>
      </c>
      <c r="E56" s="47">
        <v>628.4</v>
      </c>
      <c r="F56" s="47">
        <v>6.2</v>
      </c>
      <c r="G56" s="40">
        <v>30</v>
      </c>
      <c r="H56" s="47">
        <f>IF(Semi_total_bulk!F67="BLD", 0.65*0.1, Semi_total_bulk!F67)</f>
        <v>0.1</v>
      </c>
      <c r="I56" s="47">
        <v>49.1</v>
      </c>
      <c r="J56" s="47">
        <v>13.1</v>
      </c>
      <c r="K56" s="40">
        <v>226</v>
      </c>
      <c r="L56" s="40">
        <f>IF(Semi_total_bulk!K67="BLD", 0.65*1, Semi_total_bulk!K67)</f>
        <v>3</v>
      </c>
      <c r="M56" s="40">
        <v>84</v>
      </c>
      <c r="N56" s="47">
        <v>0.2</v>
      </c>
      <c r="O56" s="47">
        <f>IF(Semi_total_bulk!Q67="BLD", 0.65*0.1, Semi_total_bulk!Q67)</f>
        <v>0.3</v>
      </c>
      <c r="P56" s="47">
        <f>Semi_total_bulk!S67*10000</f>
        <v>6000</v>
      </c>
      <c r="Q56" s="40">
        <v>270</v>
      </c>
      <c r="R56" s="47">
        <f>Semi_total_bulk!Z67*10000</f>
        <v>60400</v>
      </c>
      <c r="S56" s="47">
        <f>Semi_total_bulk!AB67*10000</f>
        <v>26400</v>
      </c>
      <c r="T56" s="40">
        <v>9</v>
      </c>
      <c r="U56" s="45">
        <v>4.0012004319578401E-3</v>
      </c>
      <c r="V56" s="45">
        <v>0.21320059255231158</v>
      </c>
      <c r="W56" s="48">
        <v>73.840563734158209</v>
      </c>
      <c r="X56" s="53" t="s">
        <v>648</v>
      </c>
      <c r="Y56" s="50" t="s">
        <v>252</v>
      </c>
    </row>
    <row r="57" spans="1:25" x14ac:dyDescent="0.35">
      <c r="A57" s="50" t="s">
        <v>82</v>
      </c>
      <c r="B57" s="45" t="s">
        <v>635</v>
      </c>
      <c r="C57" s="46" t="s">
        <v>637</v>
      </c>
      <c r="D57" s="47">
        <v>1</v>
      </c>
      <c r="E57" s="47">
        <v>374.5</v>
      </c>
      <c r="F57" s="47">
        <v>9.6999999999999993</v>
      </c>
      <c r="G57" s="40">
        <v>34</v>
      </c>
      <c r="H57" s="47">
        <f>IF(Semi_total_bulk!F68="BLD", 0.65*0.1, Semi_total_bulk!F68)</f>
        <v>0.1</v>
      </c>
      <c r="I57" s="47">
        <v>42.2</v>
      </c>
      <c r="J57" s="47">
        <v>11.6</v>
      </c>
      <c r="K57" s="40">
        <v>262</v>
      </c>
      <c r="L57" s="40">
        <f>IF(Semi_total_bulk!K68="BLD", 0.65*1, Semi_total_bulk!K68)</f>
        <v>4</v>
      </c>
      <c r="M57" s="40">
        <v>132</v>
      </c>
      <c r="N57" s="47">
        <v>0.2</v>
      </c>
      <c r="O57" s="47">
        <f>IF(Semi_total_bulk!Q68="BLD", 0.65*0.1, Semi_total_bulk!Q68)</f>
        <v>0.2</v>
      </c>
      <c r="P57" s="47">
        <f>Semi_total_bulk!S68*10000</f>
        <v>13300</v>
      </c>
      <c r="Q57" s="40">
        <v>202</v>
      </c>
      <c r="R57" s="47">
        <f>Semi_total_bulk!Z68*10000</f>
        <v>58500</v>
      </c>
      <c r="S57" s="47">
        <f>Semi_total_bulk!AB68*10000</f>
        <v>23600</v>
      </c>
      <c r="T57" s="40">
        <v>9</v>
      </c>
      <c r="U57" s="45">
        <v>4.9353404901921749E-3</v>
      </c>
      <c r="V57" s="45">
        <v>0.46628283429890854</v>
      </c>
      <c r="W57" s="48">
        <v>97.033223756615058</v>
      </c>
      <c r="X57" s="53" t="s">
        <v>648</v>
      </c>
      <c r="Y57" s="50" t="s">
        <v>253</v>
      </c>
    </row>
    <row r="58" spans="1:25" x14ac:dyDescent="0.35">
      <c r="A58" s="50" t="s">
        <v>84</v>
      </c>
      <c r="B58" s="45" t="s">
        <v>635</v>
      </c>
      <c r="C58" s="46" t="s">
        <v>638</v>
      </c>
      <c r="D58" s="47">
        <v>1.2</v>
      </c>
      <c r="E58" s="47">
        <v>79.7</v>
      </c>
      <c r="F58" s="47">
        <v>13.7</v>
      </c>
      <c r="G58" s="40">
        <v>40</v>
      </c>
      <c r="H58" s="47">
        <f>IF(Semi_total_bulk!F69="BLD", 0.65*0.1, Semi_total_bulk!F69)</f>
        <v>6.5000000000000002E-2</v>
      </c>
      <c r="I58" s="47">
        <v>28.5</v>
      </c>
      <c r="J58" s="47">
        <v>8.6999999999999993</v>
      </c>
      <c r="K58" s="40">
        <v>302</v>
      </c>
      <c r="L58" s="40">
        <f>IF(Semi_total_bulk!K69="BLD", 0.65*1, Semi_total_bulk!K69)</f>
        <v>4</v>
      </c>
      <c r="M58" s="40">
        <v>167</v>
      </c>
      <c r="N58" s="47">
        <v>0.2</v>
      </c>
      <c r="O58" s="47">
        <f>IF(Semi_total_bulk!Q69="BLD", 0.65*0.1, Semi_total_bulk!Q69)</f>
        <v>0.1</v>
      </c>
      <c r="P58" s="47">
        <f>Semi_total_bulk!S69*10000</f>
        <v>12400</v>
      </c>
      <c r="Q58" s="40">
        <v>100</v>
      </c>
      <c r="R58" s="47">
        <f>Semi_total_bulk!Z69*10000</f>
        <v>50199.999999999993</v>
      </c>
      <c r="S58" s="47">
        <f>Semi_total_bulk!AB69*10000</f>
        <v>17400</v>
      </c>
      <c r="T58" s="40">
        <v>9</v>
      </c>
      <c r="U58" s="45">
        <v>9.1670993715524708E-3</v>
      </c>
      <c r="V58" s="45">
        <v>0.88189196586608898</v>
      </c>
      <c r="W58" s="48">
        <v>96.201855147637431</v>
      </c>
      <c r="X58" s="53" t="s">
        <v>648</v>
      </c>
      <c r="Y58" s="50" t="s">
        <v>254</v>
      </c>
    </row>
    <row r="59" spans="1:25" x14ac:dyDescent="0.35">
      <c r="A59" s="50" t="s">
        <v>86</v>
      </c>
      <c r="B59" s="45" t="s">
        <v>635</v>
      </c>
      <c r="C59" s="46" t="s">
        <v>638</v>
      </c>
      <c r="D59" s="47">
        <v>1.5</v>
      </c>
      <c r="E59" s="47">
        <v>39.4</v>
      </c>
      <c r="F59" s="47">
        <v>13.3</v>
      </c>
      <c r="G59" s="40">
        <v>37</v>
      </c>
      <c r="H59" s="47">
        <f>IF(Semi_total_bulk!F70="BLD", 0.65*0.1, Semi_total_bulk!F70)</f>
        <v>6.5000000000000002E-2</v>
      </c>
      <c r="I59" s="47">
        <v>26.7</v>
      </c>
      <c r="J59" s="47">
        <v>8</v>
      </c>
      <c r="K59" s="40">
        <v>294</v>
      </c>
      <c r="L59" s="40">
        <f>IF(Semi_total_bulk!K70="BLD", 0.65*1, Semi_total_bulk!K70)</f>
        <v>3</v>
      </c>
      <c r="M59" s="40">
        <v>167</v>
      </c>
      <c r="N59" s="47">
        <v>0.3</v>
      </c>
      <c r="O59" s="47">
        <f>IF(Semi_total_bulk!Q70="BLD", 0.65*0.1, Semi_total_bulk!Q70)</f>
        <v>0.1</v>
      </c>
      <c r="P59" s="47">
        <f>Semi_total_bulk!S70*10000</f>
        <v>12100</v>
      </c>
      <c r="Q59" s="40">
        <v>85</v>
      </c>
      <c r="R59" s="47">
        <f>Semi_total_bulk!Z70*10000</f>
        <v>49200</v>
      </c>
      <c r="S59" s="47">
        <f>Semi_total_bulk!AB70*10000</f>
        <v>16500</v>
      </c>
      <c r="T59" s="40">
        <v>9</v>
      </c>
      <c r="U59" s="45">
        <v>2.86616268567741E-3</v>
      </c>
      <c r="V59" s="45">
        <v>0.791320741176605</v>
      </c>
      <c r="W59" s="48">
        <v>276.09065777422137</v>
      </c>
      <c r="X59" s="53" t="s">
        <v>648</v>
      </c>
      <c r="Y59" s="50" t="s">
        <v>255</v>
      </c>
    </row>
    <row r="60" spans="1:25" x14ac:dyDescent="0.35">
      <c r="A60" s="50" t="s">
        <v>88</v>
      </c>
      <c r="B60" s="45" t="s">
        <v>635</v>
      </c>
      <c r="C60" s="46" t="s">
        <v>638</v>
      </c>
      <c r="D60" s="47">
        <v>1</v>
      </c>
      <c r="E60" s="47">
        <v>14.5</v>
      </c>
      <c r="F60" s="47">
        <v>11.7</v>
      </c>
      <c r="G60" s="40">
        <v>32</v>
      </c>
      <c r="H60" s="47">
        <f>IF(Semi_total_bulk!F71="BLD", 0.65*0.1, Semi_total_bulk!F71)</f>
        <v>6.5000000000000002E-2</v>
      </c>
      <c r="I60" s="47">
        <v>22</v>
      </c>
      <c r="J60" s="47">
        <v>6.8</v>
      </c>
      <c r="K60" s="40">
        <v>257</v>
      </c>
      <c r="L60" s="40">
        <f>IF(Semi_total_bulk!K71="BLD", 0.65*1, Semi_total_bulk!K71)</f>
        <v>3</v>
      </c>
      <c r="M60" s="40">
        <v>158</v>
      </c>
      <c r="N60" s="47">
        <v>0.2</v>
      </c>
      <c r="O60" s="47">
        <f>IF(Semi_total_bulk!Q71="BLD", 0.65*0.1, Semi_total_bulk!Q71)</f>
        <v>6.5000000000000002E-2</v>
      </c>
      <c r="P60" s="47">
        <f>Semi_total_bulk!S71*10000</f>
        <v>11600</v>
      </c>
      <c r="Q60" s="40">
        <v>66</v>
      </c>
      <c r="R60" s="47">
        <f>Semi_total_bulk!Z71*10000</f>
        <v>44800.000000000007</v>
      </c>
      <c r="S60" s="47">
        <f>Semi_total_bulk!AB71*10000</f>
        <v>14400</v>
      </c>
      <c r="T60" s="40">
        <v>8</v>
      </c>
      <c r="U60" s="45">
        <v>6.7104664631187898E-3</v>
      </c>
      <c r="V60" s="45">
        <v>9.8935631103813405E-3</v>
      </c>
      <c r="W60" s="48">
        <v>1.4878251609778683</v>
      </c>
      <c r="X60" s="53" t="s">
        <v>648</v>
      </c>
      <c r="Y60" s="50" t="s">
        <v>256</v>
      </c>
    </row>
    <row r="61" spans="1:25" x14ac:dyDescent="0.35">
      <c r="A61" s="50" t="s">
        <v>90</v>
      </c>
      <c r="B61" s="45" t="s">
        <v>635</v>
      </c>
      <c r="C61" s="46" t="s">
        <v>638</v>
      </c>
      <c r="D61" s="47">
        <v>1.3</v>
      </c>
      <c r="E61" s="47">
        <v>14.5</v>
      </c>
      <c r="F61" s="47">
        <v>12.6</v>
      </c>
      <c r="G61" s="40">
        <v>36</v>
      </c>
      <c r="H61" s="47">
        <f>IF(Semi_total_bulk!F72="BLD", 0.65*0.1, Semi_total_bulk!F72)</f>
        <v>6.5000000000000002E-2</v>
      </c>
      <c r="I61" s="47">
        <v>25.5</v>
      </c>
      <c r="J61" s="47">
        <v>7.8</v>
      </c>
      <c r="K61" s="40">
        <v>304</v>
      </c>
      <c r="L61" s="40">
        <f>IF(Semi_total_bulk!K72="BLD", 0.65*1, Semi_total_bulk!K72)</f>
        <v>5</v>
      </c>
      <c r="M61" s="40">
        <v>173</v>
      </c>
      <c r="N61" s="47">
        <v>0.2</v>
      </c>
      <c r="O61" s="47">
        <f>IF(Semi_total_bulk!Q72="BLD", 0.65*0.1, Semi_total_bulk!Q72)</f>
        <v>6.5000000000000002E-2</v>
      </c>
      <c r="P61" s="47">
        <f>Semi_total_bulk!S72*10000</f>
        <v>13200</v>
      </c>
      <c r="Q61" s="40">
        <v>79</v>
      </c>
      <c r="R61" s="47">
        <f>Semi_total_bulk!Z72*10000</f>
        <v>48300</v>
      </c>
      <c r="S61" s="47">
        <f>Semi_total_bulk!AB72*10000</f>
        <v>16100.000000000002</v>
      </c>
      <c r="T61" s="40">
        <v>9</v>
      </c>
      <c r="U61" s="45">
        <v>3.7003699690103501E-3</v>
      </c>
      <c r="V61" s="45">
        <v>0.75199699401855502</v>
      </c>
      <c r="W61" s="48">
        <v>203.22211030689826</v>
      </c>
      <c r="X61" s="53" t="s">
        <v>648</v>
      </c>
      <c r="Y61" s="50" t="s">
        <v>257</v>
      </c>
    </row>
    <row r="62" spans="1:25" x14ac:dyDescent="0.35">
      <c r="A62" s="50" t="s">
        <v>92</v>
      </c>
      <c r="B62" s="45" t="s">
        <v>635</v>
      </c>
      <c r="C62" s="46" t="s">
        <v>638</v>
      </c>
      <c r="D62" s="47">
        <v>1.3</v>
      </c>
      <c r="E62" s="47">
        <v>20</v>
      </c>
      <c r="F62" s="47">
        <v>12.3</v>
      </c>
      <c r="G62" s="40">
        <v>35</v>
      </c>
      <c r="H62" s="47">
        <f>IF(Semi_total_bulk!F73="BLD", 0.65*0.1, Semi_total_bulk!F73)</f>
        <v>6.5000000000000002E-2</v>
      </c>
      <c r="I62" s="47">
        <v>24.6</v>
      </c>
      <c r="J62" s="47">
        <v>7.7</v>
      </c>
      <c r="K62" s="40">
        <v>301</v>
      </c>
      <c r="L62" s="40">
        <f>IF(Semi_total_bulk!K73="BLD", 0.65*1, Semi_total_bulk!K73)</f>
        <v>3</v>
      </c>
      <c r="M62" s="40">
        <v>175</v>
      </c>
      <c r="N62" s="47">
        <v>0.2</v>
      </c>
      <c r="O62" s="47">
        <f>IF(Semi_total_bulk!Q73="BLD", 0.65*0.1, Semi_total_bulk!Q73)</f>
        <v>6.5000000000000002E-2</v>
      </c>
      <c r="P62" s="47">
        <f>Semi_total_bulk!S73*10000</f>
        <v>13000</v>
      </c>
      <c r="Q62" s="40">
        <v>80</v>
      </c>
      <c r="R62" s="47">
        <f>Semi_total_bulk!Z73*10000</f>
        <v>48800</v>
      </c>
      <c r="S62" s="47">
        <f>Semi_total_bulk!AB73*10000</f>
        <v>16000</v>
      </c>
      <c r="T62" s="40">
        <v>9</v>
      </c>
      <c r="U62" s="45">
        <v>5.3646238520741497E-3</v>
      </c>
      <c r="V62" s="45">
        <v>0.70227766036987305</v>
      </c>
      <c r="W62" s="48">
        <v>130.90902171982628</v>
      </c>
      <c r="X62" s="53" t="s">
        <v>648</v>
      </c>
      <c r="Y62" s="50" t="s">
        <v>258</v>
      </c>
    </row>
    <row r="63" spans="1:25" x14ac:dyDescent="0.35">
      <c r="A63" s="50" t="s">
        <v>94</v>
      </c>
      <c r="B63" s="45" t="s">
        <v>635</v>
      </c>
      <c r="C63" s="46" t="s">
        <v>638</v>
      </c>
      <c r="D63" s="47">
        <v>0.9</v>
      </c>
      <c r="E63" s="47">
        <v>12.4</v>
      </c>
      <c r="F63" s="47">
        <v>12.9</v>
      </c>
      <c r="G63" s="40">
        <v>34</v>
      </c>
      <c r="H63" s="47">
        <f>IF(Semi_total_bulk!F74="BLD", 0.65*0.1, Semi_total_bulk!F74)</f>
        <v>6.5000000000000002E-2</v>
      </c>
      <c r="I63" s="47">
        <v>21.4</v>
      </c>
      <c r="J63" s="47">
        <v>7.9</v>
      </c>
      <c r="K63" s="40">
        <v>313</v>
      </c>
      <c r="L63" s="40">
        <f>IF(Semi_total_bulk!K74="BLD", 0.65*1, Semi_total_bulk!K74)</f>
        <v>5</v>
      </c>
      <c r="M63" s="40">
        <v>194</v>
      </c>
      <c r="N63" s="47">
        <v>0.3</v>
      </c>
      <c r="O63" s="47">
        <f>IF(Semi_total_bulk!Q74="BLD", 0.65*0.1, Semi_total_bulk!Q74)</f>
        <v>0.2</v>
      </c>
      <c r="P63" s="47">
        <f>Semi_total_bulk!S74*10000</f>
        <v>12800</v>
      </c>
      <c r="Q63" s="40">
        <v>64</v>
      </c>
      <c r="R63" s="47">
        <f>Semi_total_bulk!Z74*10000</f>
        <v>49100</v>
      </c>
      <c r="S63" s="47">
        <f>Semi_total_bulk!AB74*10000</f>
        <v>16400</v>
      </c>
      <c r="T63" s="40">
        <v>9</v>
      </c>
      <c r="U63" s="45">
        <v>4.4000954367220402E-3</v>
      </c>
      <c r="V63" s="45">
        <v>0.70528602600097701</v>
      </c>
      <c r="W63" s="48">
        <v>160.28880194616806</v>
      </c>
      <c r="X63" s="53" t="s">
        <v>648</v>
      </c>
      <c r="Y63" s="50" t="s">
        <v>259</v>
      </c>
    </row>
    <row r="64" spans="1:25" x14ac:dyDescent="0.35">
      <c r="A64" s="50" t="s">
        <v>96</v>
      </c>
      <c r="B64" s="45" t="s">
        <v>635</v>
      </c>
      <c r="C64" s="46" t="s">
        <v>638</v>
      </c>
      <c r="D64" s="47">
        <v>1.1000000000000001</v>
      </c>
      <c r="E64" s="47">
        <v>11.3</v>
      </c>
      <c r="F64" s="47">
        <v>11.2</v>
      </c>
      <c r="G64" s="40">
        <v>32</v>
      </c>
      <c r="H64" s="47">
        <f>IF(Semi_total_bulk!F75="BLD", 0.65*0.1, Semi_total_bulk!F75)</f>
        <v>6.5000000000000002E-2</v>
      </c>
      <c r="I64" s="47">
        <v>20.100000000000001</v>
      </c>
      <c r="J64" s="47">
        <v>6.5</v>
      </c>
      <c r="K64" s="40">
        <v>275</v>
      </c>
      <c r="L64" s="40">
        <f>IF(Semi_total_bulk!K75="BLD", 0.65*1, Semi_total_bulk!K75)</f>
        <v>4</v>
      </c>
      <c r="M64" s="40">
        <v>180</v>
      </c>
      <c r="N64" s="47">
        <v>0.3</v>
      </c>
      <c r="O64" s="47">
        <f>IF(Semi_total_bulk!Q75="BLD", 0.65*0.1, Semi_total_bulk!Q75)</f>
        <v>0.2</v>
      </c>
      <c r="P64" s="47">
        <f>Semi_total_bulk!S75*10000</f>
        <v>12200</v>
      </c>
      <c r="Q64" s="40">
        <v>50</v>
      </c>
      <c r="R64" s="47">
        <f>Semi_total_bulk!Z75*10000</f>
        <v>44700</v>
      </c>
      <c r="S64" s="47">
        <f>Semi_total_bulk!AB75*10000</f>
        <v>16100.000000000002</v>
      </c>
      <c r="T64" s="40">
        <v>9</v>
      </c>
      <c r="U64" s="45">
        <v>0.12645477056503299</v>
      </c>
      <c r="V64" s="45">
        <v>0.85145920515060403</v>
      </c>
      <c r="W64" s="48">
        <v>6.7333102685336552</v>
      </c>
      <c r="X64" s="53" t="s">
        <v>648</v>
      </c>
      <c r="Y64" s="50" t="s">
        <v>260</v>
      </c>
    </row>
    <row r="65" spans="1:25" x14ac:dyDescent="0.35">
      <c r="A65" s="50" t="s">
        <v>148</v>
      </c>
      <c r="B65" s="45" t="s">
        <v>635</v>
      </c>
      <c r="C65" s="46" t="s">
        <v>638</v>
      </c>
      <c r="D65" s="47">
        <v>1.1000000000000001</v>
      </c>
      <c r="E65" s="47">
        <v>9.6999999999999993</v>
      </c>
      <c r="F65" s="47">
        <v>11</v>
      </c>
      <c r="G65" s="40">
        <v>30</v>
      </c>
      <c r="H65" s="47">
        <f>IF(Semi_total_bulk!F76="BLD", 0.65*0.1, Semi_total_bulk!F76)</f>
        <v>6.5000000000000002E-2</v>
      </c>
      <c r="I65" s="47">
        <v>21.8</v>
      </c>
      <c r="J65" s="47">
        <v>7.5</v>
      </c>
      <c r="K65" s="40">
        <v>295</v>
      </c>
      <c r="L65" s="40">
        <f>IF(Semi_total_bulk!K76="BLD", 0.65*1, Semi_total_bulk!K76)</f>
        <v>4</v>
      </c>
      <c r="M65" s="40">
        <v>177</v>
      </c>
      <c r="N65" s="47">
        <v>0.2</v>
      </c>
      <c r="O65" s="47">
        <f>IF(Semi_total_bulk!Q76="BLD", 0.65*0.1, Semi_total_bulk!Q76)</f>
        <v>0.2</v>
      </c>
      <c r="P65" s="47">
        <f>Semi_total_bulk!S76*10000</f>
        <v>12700</v>
      </c>
      <c r="Q65" s="40">
        <v>58</v>
      </c>
      <c r="R65" s="47">
        <f>Semi_total_bulk!Z76*10000</f>
        <v>47699.999999999993</v>
      </c>
      <c r="S65" s="47">
        <f>Semi_total_bulk!AB76*10000</f>
        <v>16700</v>
      </c>
      <c r="T65" s="40">
        <v>9</v>
      </c>
      <c r="U65" s="45">
        <v>4.6717706136405503E-3</v>
      </c>
      <c r="V65" s="45">
        <v>0.75721907615661599</v>
      </c>
      <c r="W65" s="48">
        <v>162.08395890536698</v>
      </c>
      <c r="X65" s="53" t="s">
        <v>648</v>
      </c>
      <c r="Y65" s="50" t="s">
        <v>261</v>
      </c>
    </row>
    <row r="66" spans="1:25" x14ac:dyDescent="0.35">
      <c r="A66" s="50" t="s">
        <v>150</v>
      </c>
      <c r="B66" s="45" t="s">
        <v>635</v>
      </c>
      <c r="C66" s="46" t="s">
        <v>638</v>
      </c>
      <c r="D66" s="47">
        <v>1.4</v>
      </c>
      <c r="E66" s="47">
        <v>10.6</v>
      </c>
      <c r="F66" s="47">
        <v>12.2</v>
      </c>
      <c r="G66" s="40">
        <v>32</v>
      </c>
      <c r="H66" s="47">
        <f>IF(Semi_total_bulk!F77="BLD", 0.65*0.1, Semi_total_bulk!F77)</f>
        <v>6.5000000000000002E-2</v>
      </c>
      <c r="I66" s="47">
        <v>22.4</v>
      </c>
      <c r="J66" s="47">
        <v>7.5</v>
      </c>
      <c r="K66" s="40">
        <v>293</v>
      </c>
      <c r="L66" s="40">
        <f>IF(Semi_total_bulk!K77="BLD", 0.65*1, Semi_total_bulk!K77)</f>
        <v>3</v>
      </c>
      <c r="M66" s="40">
        <v>191</v>
      </c>
      <c r="N66" s="47">
        <v>0.2</v>
      </c>
      <c r="O66" s="47">
        <f>IF(Semi_total_bulk!Q77="BLD", 0.65*0.1, Semi_total_bulk!Q77)</f>
        <v>6.5000000000000002E-2</v>
      </c>
      <c r="P66" s="47">
        <f>Semi_total_bulk!S77*10000</f>
        <v>12500</v>
      </c>
      <c r="Q66" s="40">
        <v>60</v>
      </c>
      <c r="R66" s="47">
        <f>Semi_total_bulk!Z77*10000</f>
        <v>48400</v>
      </c>
      <c r="S66" s="47">
        <f>Semi_total_bulk!AB77*10000</f>
        <v>16000</v>
      </c>
      <c r="T66" s="40">
        <v>9</v>
      </c>
      <c r="U66" s="45">
        <v>7.5809713453054402E-3</v>
      </c>
      <c r="V66" s="45">
        <v>0.77315866947174094</v>
      </c>
      <c r="W66" s="48">
        <v>101.98675529231804</v>
      </c>
      <c r="X66" s="53" t="s">
        <v>648</v>
      </c>
      <c r="Y66" s="50" t="s">
        <v>262</v>
      </c>
    </row>
    <row r="67" spans="1:25" x14ac:dyDescent="0.35">
      <c r="A67" s="50" t="s">
        <v>152</v>
      </c>
      <c r="B67" s="45" t="s">
        <v>635</v>
      </c>
      <c r="C67" s="46" t="s">
        <v>640</v>
      </c>
      <c r="D67" s="47">
        <v>1.4</v>
      </c>
      <c r="E67" s="47">
        <v>10.5</v>
      </c>
      <c r="F67" s="47">
        <v>11.5</v>
      </c>
      <c r="G67" s="40">
        <v>30</v>
      </c>
      <c r="H67" s="47">
        <f>IF(Semi_total_bulk!F78="BLD", 0.65*0.1, Semi_total_bulk!F78)</f>
        <v>6.5000000000000002E-2</v>
      </c>
      <c r="I67" s="47">
        <v>21.5</v>
      </c>
      <c r="J67" s="47">
        <v>7.3</v>
      </c>
      <c r="K67" s="40">
        <v>287</v>
      </c>
      <c r="L67" s="40">
        <f>IF(Semi_total_bulk!K78="BLD", 0.65*1, Semi_total_bulk!K78)</f>
        <v>5</v>
      </c>
      <c r="M67" s="40">
        <v>184</v>
      </c>
      <c r="N67" s="47">
        <v>0.3</v>
      </c>
      <c r="O67" s="47">
        <f>IF(Semi_total_bulk!Q78="BLD", 0.65*0.1, Semi_total_bulk!Q78)</f>
        <v>6.5000000000000002E-2</v>
      </c>
      <c r="P67" s="47">
        <f>Semi_total_bulk!S78*10000</f>
        <v>11800</v>
      </c>
      <c r="Q67" s="40">
        <v>60</v>
      </c>
      <c r="R67" s="47">
        <f>Semi_total_bulk!Z78*10000</f>
        <v>48000</v>
      </c>
      <c r="S67" s="47">
        <f>Semi_total_bulk!AB78*10000</f>
        <v>17000</v>
      </c>
      <c r="T67" s="40">
        <v>9</v>
      </c>
      <c r="U67" s="45">
        <v>4.5442925766110403E-3</v>
      </c>
      <c r="V67" s="45">
        <v>0.643393754959106</v>
      </c>
      <c r="W67" s="48">
        <v>141.58281935247322</v>
      </c>
      <c r="X67" s="53" t="s">
        <v>648</v>
      </c>
      <c r="Y67" s="50" t="s">
        <v>263</v>
      </c>
    </row>
    <row r="68" spans="1:25" x14ac:dyDescent="0.35">
      <c r="A68" s="50" t="s">
        <v>154</v>
      </c>
      <c r="B68" s="45" t="s">
        <v>635</v>
      </c>
      <c r="C68" s="46" t="s">
        <v>640</v>
      </c>
      <c r="D68" s="47">
        <v>1.4</v>
      </c>
      <c r="E68" s="47">
        <v>13.7</v>
      </c>
      <c r="F68" s="47">
        <v>10.9</v>
      </c>
      <c r="G68" s="40">
        <v>31</v>
      </c>
      <c r="H68" s="47">
        <f>IF(Semi_total_bulk!F79="BLD", 0.65*0.1, Semi_total_bulk!F79)</f>
        <v>6.5000000000000002E-2</v>
      </c>
      <c r="I68" s="47">
        <v>23.1</v>
      </c>
      <c r="J68" s="47">
        <v>7.7</v>
      </c>
      <c r="K68" s="40">
        <v>287</v>
      </c>
      <c r="L68" s="40">
        <f>IF(Semi_total_bulk!K79="BLD", 0.65*1, Semi_total_bulk!K79)</f>
        <v>4</v>
      </c>
      <c r="M68" s="40">
        <v>173</v>
      </c>
      <c r="N68" s="47">
        <v>0.2</v>
      </c>
      <c r="O68" s="47">
        <f>IF(Semi_total_bulk!Q79="BLD", 0.65*0.1, Semi_total_bulk!Q79)</f>
        <v>6.5000000000000002E-2</v>
      </c>
      <c r="P68" s="47">
        <f>Semi_total_bulk!S79*10000</f>
        <v>12200</v>
      </c>
      <c r="Q68" s="40">
        <v>67</v>
      </c>
      <c r="R68" s="47">
        <f>Semi_total_bulk!Z79*10000</f>
        <v>48900</v>
      </c>
      <c r="S68" s="47">
        <f>Semi_total_bulk!AB79*10000</f>
        <v>15900</v>
      </c>
      <c r="T68" s="40">
        <v>9</v>
      </c>
      <c r="U68" s="45">
        <v>0.11133766919374501</v>
      </c>
      <c r="V68" s="45">
        <v>0.77587771415710405</v>
      </c>
      <c r="W68" s="48">
        <v>6.9686901097862499</v>
      </c>
      <c r="X68" s="53" t="s">
        <v>648</v>
      </c>
      <c r="Y68" s="50" t="s">
        <v>264</v>
      </c>
    </row>
    <row r="69" spans="1:25" x14ac:dyDescent="0.35">
      <c r="A69" s="50" t="s">
        <v>156</v>
      </c>
      <c r="B69" s="45" t="s">
        <v>635</v>
      </c>
      <c r="C69" s="46" t="s">
        <v>640</v>
      </c>
      <c r="D69" s="47">
        <v>1.3</v>
      </c>
      <c r="E69" s="47">
        <v>10.9</v>
      </c>
      <c r="F69" s="47">
        <v>10.8</v>
      </c>
      <c r="G69" s="40">
        <v>30</v>
      </c>
      <c r="H69" s="47">
        <f>IF(Semi_total_bulk!F80="BLD", 0.65*0.1, Semi_total_bulk!F80)</f>
        <v>6.5000000000000002E-2</v>
      </c>
      <c r="I69" s="47">
        <v>23.3</v>
      </c>
      <c r="J69" s="47">
        <v>7.6</v>
      </c>
      <c r="K69" s="40">
        <v>277</v>
      </c>
      <c r="L69" s="40">
        <f>IF(Semi_total_bulk!K80="BLD", 0.65*1, Semi_total_bulk!K80)</f>
        <v>4</v>
      </c>
      <c r="M69" s="40">
        <v>169</v>
      </c>
      <c r="N69" s="47">
        <v>0.2</v>
      </c>
      <c r="O69" s="47">
        <f>IF(Semi_total_bulk!Q80="BLD", 0.65*0.1, Semi_total_bulk!Q80)</f>
        <v>6.5000000000000002E-2</v>
      </c>
      <c r="P69" s="47">
        <f>Semi_total_bulk!S80*10000</f>
        <v>11900</v>
      </c>
      <c r="Q69" s="40">
        <v>64</v>
      </c>
      <c r="R69" s="47">
        <f>Semi_total_bulk!Z80*10000</f>
        <v>47300.000000000007</v>
      </c>
      <c r="S69" s="47">
        <f>Semi_total_bulk!AB80*10000</f>
        <v>15800</v>
      </c>
      <c r="T69" s="40">
        <v>8</v>
      </c>
      <c r="U69" s="45">
        <v>3.2196536194533101E-3</v>
      </c>
      <c r="V69" s="45">
        <v>0.61105328798294101</v>
      </c>
      <c r="W69" s="48">
        <v>189.78851771225516</v>
      </c>
      <c r="X69" s="53" t="s">
        <v>648</v>
      </c>
      <c r="Y69" s="50" t="s">
        <v>265</v>
      </c>
    </row>
    <row r="70" spans="1:25" x14ac:dyDescent="0.35">
      <c r="A70" s="50" t="s">
        <v>158</v>
      </c>
      <c r="B70" s="45" t="s">
        <v>635</v>
      </c>
      <c r="C70" s="46" t="s">
        <v>640</v>
      </c>
      <c r="D70" s="47">
        <v>1.1000000000000001</v>
      </c>
      <c r="E70" s="47">
        <v>11.4</v>
      </c>
      <c r="F70" s="47">
        <v>10.8</v>
      </c>
      <c r="G70" s="40">
        <v>29</v>
      </c>
      <c r="H70" s="47">
        <f>IF(Semi_total_bulk!F81="BLD", 0.65*0.1, Semi_total_bulk!F81)</f>
        <v>6.5000000000000002E-2</v>
      </c>
      <c r="I70" s="47">
        <v>22.8</v>
      </c>
      <c r="J70" s="47">
        <v>7.5</v>
      </c>
      <c r="K70" s="40">
        <v>273</v>
      </c>
      <c r="L70" s="40">
        <f>IF(Semi_total_bulk!K81="BLD", 0.65*1, Semi_total_bulk!K81)</f>
        <v>3</v>
      </c>
      <c r="M70" s="40">
        <v>171</v>
      </c>
      <c r="N70" s="47">
        <v>0.2</v>
      </c>
      <c r="O70" s="47">
        <f>IF(Semi_total_bulk!Q81="BLD", 0.65*0.1, Semi_total_bulk!Q81)</f>
        <v>6.5000000000000002E-2</v>
      </c>
      <c r="P70" s="47">
        <f>Semi_total_bulk!S81*10000</f>
        <v>12000</v>
      </c>
      <c r="Q70" s="40">
        <v>66</v>
      </c>
      <c r="R70" s="47">
        <f>Semi_total_bulk!Z81*10000</f>
        <v>47200</v>
      </c>
      <c r="S70" s="47">
        <f>Semi_total_bulk!AB81*10000</f>
        <v>15400</v>
      </c>
      <c r="T70" s="40">
        <v>8</v>
      </c>
      <c r="U70" s="45">
        <v>4.1929841972887499E-3</v>
      </c>
      <c r="V70" s="45">
        <v>5.4549048654735106E-3</v>
      </c>
      <c r="W70" s="48">
        <v>1.3238016333412053</v>
      </c>
      <c r="X70" s="53" t="s">
        <v>648</v>
      </c>
      <c r="Y70" s="50" t="s">
        <v>266</v>
      </c>
    </row>
    <row r="71" spans="1:25" x14ac:dyDescent="0.35">
      <c r="A71" s="50" t="s">
        <v>160</v>
      </c>
      <c r="B71" s="45" t="s">
        <v>635</v>
      </c>
      <c r="C71" s="46" t="s">
        <v>640</v>
      </c>
      <c r="D71" s="47">
        <v>1.1000000000000001</v>
      </c>
      <c r="E71" s="47">
        <v>10.199999999999999</v>
      </c>
      <c r="F71" s="47">
        <v>10.5</v>
      </c>
      <c r="G71" s="40">
        <v>29</v>
      </c>
      <c r="H71" s="47">
        <f>IF(Semi_total_bulk!F82="BLD", 0.65*0.1, Semi_total_bulk!F82)</f>
        <v>6.5000000000000002E-2</v>
      </c>
      <c r="I71" s="47">
        <v>24.6</v>
      </c>
      <c r="J71" s="47">
        <v>7.6</v>
      </c>
      <c r="K71" s="40">
        <v>286</v>
      </c>
      <c r="L71" s="40">
        <f>IF(Semi_total_bulk!K82="BLD", 0.65*1, Semi_total_bulk!K82)</f>
        <v>3</v>
      </c>
      <c r="M71" s="40">
        <v>169</v>
      </c>
      <c r="N71" s="47">
        <v>0.2</v>
      </c>
      <c r="O71" s="47">
        <f>IF(Semi_total_bulk!Q82="BLD", 0.65*0.1, Semi_total_bulk!Q82)</f>
        <v>6.5000000000000002E-2</v>
      </c>
      <c r="P71" s="47">
        <f>Semi_total_bulk!S82*10000</f>
        <v>12100</v>
      </c>
      <c r="Q71" s="40">
        <v>61</v>
      </c>
      <c r="R71" s="47">
        <f>Semi_total_bulk!Z82*10000</f>
        <v>46600</v>
      </c>
      <c r="S71" s="47">
        <f>Semi_total_bulk!AB82*10000</f>
        <v>15300</v>
      </c>
      <c r="T71" s="40">
        <v>8</v>
      </c>
      <c r="U71" s="45">
        <v>2.80562147963792E-3</v>
      </c>
      <c r="V71" s="45">
        <v>0.35114298202097427</v>
      </c>
      <c r="W71" s="48">
        <v>120.62676824996448</v>
      </c>
      <c r="X71" s="53" t="s">
        <v>648</v>
      </c>
      <c r="Y71" s="50" t="s">
        <v>267</v>
      </c>
    </row>
    <row r="72" spans="1:25" x14ac:dyDescent="0.35">
      <c r="A72" s="50" t="s">
        <v>162</v>
      </c>
      <c r="B72" s="45" t="s">
        <v>635</v>
      </c>
      <c r="C72" s="46" t="s">
        <v>640</v>
      </c>
      <c r="D72" s="47">
        <v>1</v>
      </c>
      <c r="E72" s="47">
        <v>9.5</v>
      </c>
      <c r="F72" s="47">
        <v>10.4</v>
      </c>
      <c r="G72" s="40">
        <v>28</v>
      </c>
      <c r="H72" s="47">
        <f>IF(Semi_total_bulk!F83="BLD", 0.65*0.1, Semi_total_bulk!F83)</f>
        <v>6.5000000000000002E-2</v>
      </c>
      <c r="I72" s="47">
        <v>22.3</v>
      </c>
      <c r="J72" s="47">
        <v>7.3</v>
      </c>
      <c r="K72" s="40">
        <v>287</v>
      </c>
      <c r="L72" s="40">
        <f>IF(Semi_total_bulk!K83="BLD", 0.65*1, Semi_total_bulk!K83)</f>
        <v>3</v>
      </c>
      <c r="M72" s="40">
        <v>173</v>
      </c>
      <c r="N72" s="47">
        <v>0.2</v>
      </c>
      <c r="O72" s="47">
        <f>IF(Semi_total_bulk!Q83="BLD", 0.65*0.1, Semi_total_bulk!Q83)</f>
        <v>6.5000000000000002E-2</v>
      </c>
      <c r="P72" s="47">
        <f>Semi_total_bulk!S83*10000</f>
        <v>12500</v>
      </c>
      <c r="Q72" s="40">
        <v>63</v>
      </c>
      <c r="R72" s="47">
        <f>Semi_total_bulk!Z83*10000</f>
        <v>46800</v>
      </c>
      <c r="S72" s="47">
        <f>Semi_total_bulk!AB83*10000</f>
        <v>14900</v>
      </c>
      <c r="T72" s="40">
        <v>9</v>
      </c>
      <c r="U72" s="45">
        <v>2.9442918021231898E-3</v>
      </c>
      <c r="V72" s="45">
        <v>0.64287626743316695</v>
      </c>
      <c r="W72" s="48">
        <v>218.34665537212567</v>
      </c>
      <c r="X72" s="53" t="s">
        <v>648</v>
      </c>
      <c r="Y72" s="50" t="s">
        <v>268</v>
      </c>
    </row>
    <row r="73" spans="1:25" x14ac:dyDescent="0.35">
      <c r="A73" s="50" t="s">
        <v>164</v>
      </c>
      <c r="B73" s="45" t="s">
        <v>635</v>
      </c>
      <c r="C73" s="46" t="s">
        <v>640</v>
      </c>
      <c r="D73" s="47">
        <v>0.8</v>
      </c>
      <c r="E73" s="47">
        <v>10.1</v>
      </c>
      <c r="F73" s="47">
        <v>10.5</v>
      </c>
      <c r="G73" s="40">
        <v>28</v>
      </c>
      <c r="H73" s="47">
        <f>IF(Semi_total_bulk!F84="BLD", 0.65*0.1, Semi_total_bulk!F84)</f>
        <v>6.5000000000000002E-2</v>
      </c>
      <c r="I73" s="47">
        <v>21.6</v>
      </c>
      <c r="J73" s="47">
        <v>7.1</v>
      </c>
      <c r="K73" s="40">
        <v>271</v>
      </c>
      <c r="L73" s="40">
        <f>IF(Semi_total_bulk!K84="BLD", 0.65*1, Semi_total_bulk!K84)</f>
        <v>2</v>
      </c>
      <c r="M73" s="40">
        <v>169</v>
      </c>
      <c r="N73" s="47">
        <v>0.2</v>
      </c>
      <c r="O73" s="47">
        <f>IF(Semi_total_bulk!Q84="BLD", 0.65*0.1, Semi_total_bulk!Q84)</f>
        <v>6.5000000000000002E-2</v>
      </c>
      <c r="P73" s="47">
        <f>Semi_total_bulk!S84*10000</f>
        <v>12400</v>
      </c>
      <c r="Q73" s="40">
        <v>65</v>
      </c>
      <c r="R73" s="47">
        <f>Semi_total_bulk!Z84*10000</f>
        <v>45500</v>
      </c>
      <c r="S73" s="47">
        <f>Semi_total_bulk!AB84*10000</f>
        <v>14400</v>
      </c>
      <c r="T73" s="40">
        <v>8</v>
      </c>
      <c r="U73" s="45">
        <v>0.22004885971546201</v>
      </c>
      <c r="V73" s="45">
        <v>1.14431476593018</v>
      </c>
      <c r="W73" s="48">
        <v>5.2002758269679559</v>
      </c>
      <c r="X73" s="53" t="s">
        <v>648</v>
      </c>
      <c r="Y73" s="50" t="s">
        <v>269</v>
      </c>
    </row>
    <row r="74" spans="1:25" x14ac:dyDescent="0.35">
      <c r="A74" s="50" t="s">
        <v>166</v>
      </c>
      <c r="B74" s="45" t="s">
        <v>635</v>
      </c>
      <c r="C74" s="46" t="s">
        <v>640</v>
      </c>
      <c r="D74" s="47">
        <v>0.8</v>
      </c>
      <c r="E74" s="47">
        <v>9.8000000000000007</v>
      </c>
      <c r="F74" s="47">
        <v>10.7</v>
      </c>
      <c r="G74" s="40">
        <v>29</v>
      </c>
      <c r="H74" s="47">
        <f>IF(Semi_total_bulk!F85="BLD", 0.65*0.1, Semi_total_bulk!F85)</f>
        <v>6.5000000000000002E-2</v>
      </c>
      <c r="I74" s="47">
        <v>21.7</v>
      </c>
      <c r="J74" s="47">
        <v>7.3</v>
      </c>
      <c r="K74" s="40">
        <v>301</v>
      </c>
      <c r="L74" s="40">
        <f>IF(Semi_total_bulk!K85="BLD", 0.65*1, Semi_total_bulk!K85)</f>
        <v>2</v>
      </c>
      <c r="M74" s="40">
        <v>175</v>
      </c>
      <c r="N74" s="47">
        <v>0.2</v>
      </c>
      <c r="O74" s="47">
        <f>IF(Semi_total_bulk!Q85="BLD", 0.65*0.1, Semi_total_bulk!Q85)</f>
        <v>6.5000000000000002E-2</v>
      </c>
      <c r="P74" s="47">
        <f>Semi_total_bulk!S85*10000</f>
        <v>13600.000000000002</v>
      </c>
      <c r="Q74" s="40">
        <v>62</v>
      </c>
      <c r="R74" s="47">
        <f>Semi_total_bulk!Z85*10000</f>
        <v>46600</v>
      </c>
      <c r="S74" s="47">
        <f>Semi_total_bulk!AB85*10000</f>
        <v>14800</v>
      </c>
      <c r="T74" s="40">
        <v>9</v>
      </c>
      <c r="U74" s="45">
        <v>9.9223233759403201E-2</v>
      </c>
      <c r="V74" s="45">
        <v>0.65283411741256703</v>
      </c>
      <c r="W74" s="48">
        <v>6.5794481058293384</v>
      </c>
      <c r="X74" s="53" t="s">
        <v>648</v>
      </c>
      <c r="Y74" s="50" t="s">
        <v>270</v>
      </c>
    </row>
    <row r="75" spans="1:25" x14ac:dyDescent="0.35">
      <c r="A75" s="50" t="s">
        <v>168</v>
      </c>
      <c r="B75" s="45" t="s">
        <v>635</v>
      </c>
      <c r="C75" s="46" t="s">
        <v>640</v>
      </c>
      <c r="D75" s="47">
        <v>0.7</v>
      </c>
      <c r="E75" s="47">
        <v>9.4</v>
      </c>
      <c r="F75" s="47">
        <v>10.7</v>
      </c>
      <c r="G75" s="40">
        <v>29</v>
      </c>
      <c r="H75" s="47">
        <f>IF(Semi_total_bulk!F86="BLD", 0.65*0.1, Semi_total_bulk!F86)</f>
        <v>6.5000000000000002E-2</v>
      </c>
      <c r="I75" s="47">
        <v>21.6</v>
      </c>
      <c r="J75" s="47">
        <v>7.3</v>
      </c>
      <c r="K75" s="40">
        <v>304</v>
      </c>
      <c r="L75" s="40">
        <f>IF(Semi_total_bulk!K86="BLD", 0.65*1, Semi_total_bulk!K86)</f>
        <v>3</v>
      </c>
      <c r="M75" s="40">
        <v>175</v>
      </c>
      <c r="N75" s="47">
        <v>0.2</v>
      </c>
      <c r="O75" s="47">
        <f>IF(Semi_total_bulk!Q86="BLD", 0.65*0.1, Semi_total_bulk!Q86)</f>
        <v>6.5000000000000002E-2</v>
      </c>
      <c r="P75" s="47">
        <f>Semi_total_bulk!S86*10000</f>
        <v>13000</v>
      </c>
      <c r="Q75" s="40">
        <v>65</v>
      </c>
      <c r="R75" s="47">
        <f>Semi_total_bulk!Z86*10000</f>
        <v>46700</v>
      </c>
      <c r="S75" s="47">
        <f>Semi_total_bulk!AB86*10000</f>
        <v>14600</v>
      </c>
      <c r="T75" s="40">
        <v>9</v>
      </c>
      <c r="U75" s="45">
        <v>0.105852633714676</v>
      </c>
      <c r="V75" s="45">
        <v>0.71126335859298695</v>
      </c>
      <c r="W75" s="48">
        <v>6.7193732799335484</v>
      </c>
      <c r="X75" s="53" t="s">
        <v>648</v>
      </c>
      <c r="Y75" s="50" t="s">
        <v>271</v>
      </c>
    </row>
    <row r="76" spans="1:25" x14ac:dyDescent="0.35">
      <c r="A76" s="50" t="s">
        <v>170</v>
      </c>
      <c r="B76" s="45" t="s">
        <v>635</v>
      </c>
      <c r="C76" s="46" t="s">
        <v>640</v>
      </c>
      <c r="D76" s="47">
        <v>0.7</v>
      </c>
      <c r="E76" s="47">
        <v>9.6999999999999993</v>
      </c>
      <c r="F76" s="47">
        <v>10.8</v>
      </c>
      <c r="G76" s="40">
        <v>29</v>
      </c>
      <c r="H76" s="47">
        <f>IF(Semi_total_bulk!F87="BLD", 0.65*0.1, Semi_total_bulk!F87)</f>
        <v>6.5000000000000002E-2</v>
      </c>
      <c r="I76" s="47">
        <v>21.9</v>
      </c>
      <c r="J76" s="47">
        <v>7.3</v>
      </c>
      <c r="K76" s="40">
        <v>307</v>
      </c>
      <c r="L76" s="40">
        <f>IF(Semi_total_bulk!K87="BLD", 0.65*1, Semi_total_bulk!K87)</f>
        <v>2</v>
      </c>
      <c r="M76" s="40">
        <v>169</v>
      </c>
      <c r="N76" s="47">
        <v>0.2</v>
      </c>
      <c r="O76" s="47">
        <f>IF(Semi_total_bulk!Q87="BLD", 0.65*0.1, Semi_total_bulk!Q87)</f>
        <v>6.5000000000000002E-2</v>
      </c>
      <c r="P76" s="47">
        <f>Semi_total_bulk!S87*10000</f>
        <v>12600</v>
      </c>
      <c r="Q76" s="40">
        <v>66</v>
      </c>
      <c r="R76" s="47">
        <f>Semi_total_bulk!Z87*10000</f>
        <v>46100</v>
      </c>
      <c r="S76" s="47">
        <f>Semi_total_bulk!AB87*10000</f>
        <v>14300</v>
      </c>
      <c r="T76" s="40">
        <v>9</v>
      </c>
      <c r="U76" s="45">
        <v>3.9853155612945557E-3</v>
      </c>
      <c r="V76" s="45">
        <v>0.33570869080722343</v>
      </c>
      <c r="W76" s="48">
        <v>84.790029569277735</v>
      </c>
      <c r="X76" s="53" t="s">
        <v>648</v>
      </c>
      <c r="Y76" s="50" t="s">
        <v>272</v>
      </c>
    </row>
    <row r="77" spans="1:25" x14ac:dyDescent="0.35">
      <c r="A77" s="50" t="s">
        <v>172</v>
      </c>
      <c r="B77" s="45" t="s">
        <v>635</v>
      </c>
      <c r="C77" s="46" t="s">
        <v>640</v>
      </c>
      <c r="D77" s="47">
        <v>0.6</v>
      </c>
      <c r="E77" s="47">
        <v>10.3</v>
      </c>
      <c r="F77" s="47">
        <v>11</v>
      </c>
      <c r="G77" s="40">
        <v>30</v>
      </c>
      <c r="H77" s="47">
        <f>IF(Semi_total_bulk!F88="BLD", 0.65*0.1, Semi_total_bulk!F88)</f>
        <v>6.5000000000000002E-2</v>
      </c>
      <c r="I77" s="47">
        <v>22.1</v>
      </c>
      <c r="J77" s="47">
        <v>7.5</v>
      </c>
      <c r="K77" s="40">
        <v>281</v>
      </c>
      <c r="L77" s="40">
        <f>IF(Semi_total_bulk!K88="BLD", 0.65*1, Semi_total_bulk!K88)</f>
        <v>3</v>
      </c>
      <c r="M77" s="40">
        <v>173</v>
      </c>
      <c r="N77" s="47">
        <v>0.2</v>
      </c>
      <c r="O77" s="47">
        <f>IF(Semi_total_bulk!Q88="BLD", 0.65*0.1, Semi_total_bulk!Q88)</f>
        <v>6.5000000000000002E-2</v>
      </c>
      <c r="P77" s="47">
        <f>Semi_total_bulk!S88*10000</f>
        <v>12600</v>
      </c>
      <c r="Q77" s="40">
        <v>63</v>
      </c>
      <c r="R77" s="47">
        <f>Semi_total_bulk!Z88*10000</f>
        <v>46700</v>
      </c>
      <c r="S77" s="47">
        <f>Semi_total_bulk!AB88*10000</f>
        <v>15000</v>
      </c>
      <c r="T77" s="40">
        <v>9</v>
      </c>
      <c r="U77" s="45">
        <v>0.103278502821922</v>
      </c>
      <c r="V77" s="45">
        <v>0.77632200717926003</v>
      </c>
      <c r="W77" s="48">
        <v>7.5167821566684943</v>
      </c>
      <c r="X77" s="53" t="s">
        <v>648</v>
      </c>
      <c r="Y77" s="50" t="s">
        <v>273</v>
      </c>
    </row>
    <row r="78" spans="1:25" x14ac:dyDescent="0.35">
      <c r="A78" s="50" t="s">
        <v>174</v>
      </c>
      <c r="B78" s="45" t="s">
        <v>635</v>
      </c>
      <c r="C78" s="46" t="s">
        <v>640</v>
      </c>
      <c r="D78" s="47">
        <v>0.4</v>
      </c>
      <c r="E78" s="47">
        <v>8.6999999999999993</v>
      </c>
      <c r="F78" s="47">
        <v>10.5</v>
      </c>
      <c r="G78" s="40">
        <v>29</v>
      </c>
      <c r="H78" s="47">
        <f>IF(Semi_total_bulk!F89="BLD", 0.65*0.1, Semi_total_bulk!F89)</f>
        <v>6.5000000000000002E-2</v>
      </c>
      <c r="I78" s="47">
        <v>20.100000000000001</v>
      </c>
      <c r="J78" s="47">
        <v>6.9</v>
      </c>
      <c r="K78" s="40">
        <v>270</v>
      </c>
      <c r="L78" s="40">
        <f>IF(Semi_total_bulk!K89="BLD", 0.65*1, Semi_total_bulk!K89)</f>
        <v>4</v>
      </c>
      <c r="M78" s="40">
        <v>187</v>
      </c>
      <c r="N78" s="47">
        <v>0.3</v>
      </c>
      <c r="O78" s="47">
        <f>IF(Semi_total_bulk!Q89="BLD", 0.65*0.1, Semi_total_bulk!Q89)</f>
        <v>6.5000000000000002E-2</v>
      </c>
      <c r="P78" s="47">
        <f>Semi_total_bulk!S89*10000</f>
        <v>11900</v>
      </c>
      <c r="Q78" s="40">
        <v>47</v>
      </c>
      <c r="R78" s="47">
        <f>Semi_total_bulk!Z89*10000</f>
        <v>42100</v>
      </c>
      <c r="S78" s="47">
        <f>Semi_total_bulk!AB89*10000</f>
        <v>14700</v>
      </c>
      <c r="T78" s="40">
        <v>8</v>
      </c>
      <c r="U78" s="45">
        <v>3.2888703746721128E-2</v>
      </c>
      <c r="V78" s="45">
        <v>0.31405077059753228</v>
      </c>
      <c r="W78" s="48">
        <v>5.8507370657551112</v>
      </c>
      <c r="X78" s="53" t="s">
        <v>648</v>
      </c>
      <c r="Y78" s="50" t="s">
        <v>274</v>
      </c>
    </row>
    <row r="79" spans="1:25" x14ac:dyDescent="0.35">
      <c r="A79" s="50" t="s">
        <v>176</v>
      </c>
      <c r="B79" s="45" t="s">
        <v>635</v>
      </c>
      <c r="C79" s="46" t="s">
        <v>640</v>
      </c>
      <c r="D79" s="47">
        <v>0.6</v>
      </c>
      <c r="E79" s="47">
        <v>8.6999999999999993</v>
      </c>
      <c r="F79" s="47">
        <v>9.8000000000000007</v>
      </c>
      <c r="G79" s="40">
        <v>28</v>
      </c>
      <c r="H79" s="47">
        <f>IF(Semi_total_bulk!F90="BLD", 0.65*0.1, Semi_total_bulk!F90)</f>
        <v>6.5000000000000002E-2</v>
      </c>
      <c r="I79" s="47">
        <v>17.8</v>
      </c>
      <c r="J79" s="47">
        <v>6.3</v>
      </c>
      <c r="K79" s="40">
        <v>277</v>
      </c>
      <c r="L79" s="40">
        <f>IF(Semi_total_bulk!K90="BLD", 0.65*1, Semi_total_bulk!K90)</f>
        <v>4</v>
      </c>
      <c r="M79" s="40">
        <v>186</v>
      </c>
      <c r="N79" s="47">
        <v>0.3</v>
      </c>
      <c r="O79" s="47">
        <f>IF(Semi_total_bulk!Q90="BLD", 0.65*0.1, Semi_total_bulk!Q90)</f>
        <v>6.5000000000000002E-2</v>
      </c>
      <c r="P79" s="47">
        <f>Semi_total_bulk!S90*10000</f>
        <v>13200</v>
      </c>
      <c r="Q79" s="40">
        <v>53</v>
      </c>
      <c r="R79" s="47">
        <f>Semi_total_bulk!Z90*10000</f>
        <v>44700</v>
      </c>
      <c r="S79" s="47">
        <f>Semi_total_bulk!AB90*10000</f>
        <v>14000</v>
      </c>
      <c r="T79" s="40">
        <v>9</v>
      </c>
      <c r="U79" s="45">
        <v>2.6430316502228401E-3</v>
      </c>
      <c r="V79" s="45">
        <v>0.24631776055321097</v>
      </c>
      <c r="W79" s="48">
        <v>80.726734053813971</v>
      </c>
      <c r="X79" s="53" t="s">
        <v>648</v>
      </c>
      <c r="Y79" s="50" t="s">
        <v>275</v>
      </c>
    </row>
    <row r="80" spans="1:25" x14ac:dyDescent="0.35">
      <c r="A80" s="50" t="s">
        <v>178</v>
      </c>
      <c r="B80" s="45" t="s">
        <v>635</v>
      </c>
      <c r="C80" s="46" t="s">
        <v>640</v>
      </c>
      <c r="D80" s="47">
        <v>1</v>
      </c>
      <c r="E80" s="47">
        <v>8.5</v>
      </c>
      <c r="F80" s="47">
        <v>10</v>
      </c>
      <c r="G80" s="40">
        <v>27</v>
      </c>
      <c r="H80" s="47">
        <f>IF(Semi_total_bulk!F91="BLD", 0.65*0.1, Semi_total_bulk!F91)</f>
        <v>6.5000000000000002E-2</v>
      </c>
      <c r="I80" s="47">
        <v>21</v>
      </c>
      <c r="J80" s="47">
        <v>7.1</v>
      </c>
      <c r="K80" s="40">
        <v>276</v>
      </c>
      <c r="L80" s="40">
        <f>IF(Semi_total_bulk!K91="BLD", 0.65*1, Semi_total_bulk!K91)</f>
        <v>2</v>
      </c>
      <c r="M80" s="40">
        <v>174</v>
      </c>
      <c r="N80" s="47">
        <v>0.2</v>
      </c>
      <c r="O80" s="47">
        <f>IF(Semi_total_bulk!Q91="BLD", 0.65*0.1, Semi_total_bulk!Q91)</f>
        <v>6.5000000000000002E-2</v>
      </c>
      <c r="P80" s="47">
        <f>Semi_total_bulk!S91*10000</f>
        <v>13100</v>
      </c>
      <c r="Q80" s="40">
        <v>58</v>
      </c>
      <c r="R80" s="47">
        <f>Semi_total_bulk!Z91*10000</f>
        <v>45800</v>
      </c>
      <c r="S80" s="47">
        <f>Semi_total_bulk!AB91*10000</f>
        <v>14100</v>
      </c>
      <c r="T80" s="40">
        <v>8</v>
      </c>
      <c r="U80" s="45">
        <v>2.7010203339159502E-3</v>
      </c>
      <c r="V80" s="45">
        <v>0.46000003814697299</v>
      </c>
      <c r="W80" s="48">
        <v>170.30602560479917</v>
      </c>
      <c r="X80" s="53" t="s">
        <v>648</v>
      </c>
      <c r="Y80" s="50" t="s">
        <v>276</v>
      </c>
    </row>
    <row r="81" spans="1:25" x14ac:dyDescent="0.35">
      <c r="A81" s="50" t="s">
        <v>649</v>
      </c>
      <c r="B81" s="45" t="s">
        <v>635</v>
      </c>
      <c r="C81" s="46" t="s">
        <v>640</v>
      </c>
      <c r="D81" s="47">
        <v>1.1000000000000001</v>
      </c>
      <c r="E81" s="47">
        <v>16</v>
      </c>
      <c r="F81" s="47">
        <v>10.199999999999999</v>
      </c>
      <c r="G81" s="40">
        <v>27</v>
      </c>
      <c r="H81" s="47">
        <f>IF(Semi_total_bulk!F92="BLD", 0.65*0.1, Semi_total_bulk!F92)</f>
        <v>6.5000000000000002E-2</v>
      </c>
      <c r="I81" s="47">
        <v>21.3</v>
      </c>
      <c r="J81" s="47">
        <v>7.1</v>
      </c>
      <c r="K81" s="40">
        <v>269</v>
      </c>
      <c r="L81" s="40">
        <f>IF(Semi_total_bulk!K92="BLD", 0.65*1, Semi_total_bulk!K92)</f>
        <v>3</v>
      </c>
      <c r="M81" s="40">
        <v>170</v>
      </c>
      <c r="N81" s="47">
        <v>0.2</v>
      </c>
      <c r="O81" s="47">
        <f>IF(Semi_total_bulk!Q92="BLD", 0.65*0.1, Semi_total_bulk!Q92)</f>
        <v>6.5000000000000002E-2</v>
      </c>
      <c r="P81" s="47">
        <f>Semi_total_bulk!S92*10000</f>
        <v>12500</v>
      </c>
      <c r="Q81" s="40">
        <v>58</v>
      </c>
      <c r="R81" s="47">
        <f>Semi_total_bulk!Z92*10000</f>
        <v>45199.999999999993</v>
      </c>
      <c r="S81" s="47">
        <f>Semi_total_bulk!AB92*10000</f>
        <v>14400</v>
      </c>
      <c r="T81" s="40">
        <v>8</v>
      </c>
      <c r="U81" s="45">
        <v>0.13278423249721499</v>
      </c>
      <c r="V81" s="45">
        <v>0.830455541610718</v>
      </c>
      <c r="W81" s="48">
        <v>6.2541728486334849</v>
      </c>
      <c r="X81" s="53" t="s">
        <v>648</v>
      </c>
      <c r="Y81" s="50" t="s">
        <v>277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CAA2-7BBE-4B43-B678-70AED0F43B8E}">
  <dimension ref="A1:Y81"/>
  <sheetViews>
    <sheetView workbookViewId="0">
      <selection activeCell="I1" sqref="I1:P1048576"/>
    </sheetView>
  </sheetViews>
  <sheetFormatPr defaultRowHeight="14.5" x14ac:dyDescent="0.35"/>
  <cols>
    <col min="1" max="1" width="9.54296875" bestFit="1" customWidth="1"/>
    <col min="2" max="2" width="18.36328125" bestFit="1" customWidth="1"/>
    <col min="3" max="3" width="20.453125" bestFit="1" customWidth="1"/>
    <col min="4" max="4" width="5.81640625" bestFit="1" customWidth="1"/>
    <col min="5" max="5" width="6.81640625" bestFit="1" customWidth="1"/>
    <col min="6" max="6" width="5.1796875" bestFit="1" customWidth="1"/>
    <col min="7" max="7" width="5" bestFit="1" customWidth="1"/>
    <col min="8" max="9" width="5.26953125" bestFit="1" customWidth="1"/>
    <col min="10" max="10" width="5.453125" bestFit="1" customWidth="1"/>
    <col min="11" max="11" width="5" bestFit="1" customWidth="1"/>
    <col min="12" max="13" width="6.08984375" bestFit="1" customWidth="1"/>
    <col min="14" max="14" width="5.453125" bestFit="1" customWidth="1"/>
    <col min="15" max="15" width="5.26953125" bestFit="1" customWidth="1"/>
    <col min="16" max="19" width="5.81640625" bestFit="1" customWidth="1"/>
    <col min="20" max="20" width="4.90625" bestFit="1" customWidth="1"/>
    <col min="21" max="23" width="11.81640625" bestFit="1" customWidth="1"/>
    <col min="24" max="24" width="12.90625" bestFit="1" customWidth="1"/>
    <col min="25" max="25" width="28.90625" bestFit="1" customWidth="1"/>
  </cols>
  <sheetData>
    <row r="1" spans="1:25" x14ac:dyDescent="0.35">
      <c r="A1" t="s">
        <v>47</v>
      </c>
      <c r="B1" t="s">
        <v>636</v>
      </c>
      <c r="C1" t="s">
        <v>639</v>
      </c>
      <c r="D1" t="s">
        <v>4</v>
      </c>
      <c r="E1" t="s">
        <v>1</v>
      </c>
      <c r="F1" t="s">
        <v>5</v>
      </c>
      <c r="G1" t="s">
        <v>35</v>
      </c>
      <c r="H1" t="s">
        <v>3</v>
      </c>
      <c r="I1" t="s">
        <v>9</v>
      </c>
      <c r="J1" t="s">
        <v>6</v>
      </c>
      <c r="K1" t="s">
        <v>20</v>
      </c>
      <c r="L1" t="s">
        <v>7</v>
      </c>
      <c r="M1" t="s">
        <v>0</v>
      </c>
      <c r="N1" t="s">
        <v>2</v>
      </c>
      <c r="O1" t="s">
        <v>14</v>
      </c>
      <c r="P1" t="s">
        <v>15</v>
      </c>
      <c r="Q1" t="s">
        <v>24</v>
      </c>
      <c r="R1" t="s">
        <v>17</v>
      </c>
      <c r="S1" t="s">
        <v>26</v>
      </c>
      <c r="T1" t="s">
        <v>12</v>
      </c>
      <c r="U1" t="s">
        <v>283</v>
      </c>
      <c r="V1" t="s">
        <v>284</v>
      </c>
      <c r="W1" t="s">
        <v>285</v>
      </c>
      <c r="X1" t="s">
        <v>645</v>
      </c>
      <c r="Y1" t="s">
        <v>644</v>
      </c>
    </row>
    <row r="2" spans="1:25" x14ac:dyDescent="0.35">
      <c r="A2" s="30" t="s">
        <v>50</v>
      </c>
      <c r="B2" s="30" t="s">
        <v>635</v>
      </c>
      <c r="C2" s="30" t="s">
        <v>637</v>
      </c>
      <c r="D2">
        <v>0.1</v>
      </c>
      <c r="E2">
        <v>150.19999999999999</v>
      </c>
      <c r="F2">
        <v>30.9</v>
      </c>
      <c r="G2">
        <v>9</v>
      </c>
      <c r="H2">
        <v>47</v>
      </c>
      <c r="I2">
        <v>7</v>
      </c>
      <c r="J2">
        <v>10</v>
      </c>
      <c r="K2">
        <v>110</v>
      </c>
      <c r="L2">
        <v>308</v>
      </c>
      <c r="M2">
        <v>0.7</v>
      </c>
      <c r="N2">
        <v>14.7</v>
      </c>
      <c r="O2">
        <v>0.3</v>
      </c>
      <c r="P2">
        <v>0.2</v>
      </c>
      <c r="Q2">
        <v>51600</v>
      </c>
      <c r="R2">
        <v>13600.000000000002</v>
      </c>
      <c r="S2">
        <v>18600</v>
      </c>
      <c r="T2">
        <v>170</v>
      </c>
      <c r="U2">
        <v>0.213008597493172</v>
      </c>
      <c r="V2">
        <v>1.55813443660736</v>
      </c>
      <c r="W2">
        <v>7.3148898915092193</v>
      </c>
      <c r="X2" s="30" t="s">
        <v>646</v>
      </c>
      <c r="Y2" s="30" t="s">
        <v>187</v>
      </c>
    </row>
    <row r="3" spans="1:25" x14ac:dyDescent="0.35">
      <c r="A3" s="30" t="s">
        <v>52</v>
      </c>
      <c r="B3" s="30" t="s">
        <v>635</v>
      </c>
      <c r="C3" s="30" t="s">
        <v>637</v>
      </c>
      <c r="D3">
        <v>6.5000000000000002E-2</v>
      </c>
      <c r="E3">
        <v>129.9</v>
      </c>
      <c r="F3">
        <v>31.9</v>
      </c>
      <c r="G3">
        <v>9</v>
      </c>
      <c r="H3">
        <v>46</v>
      </c>
      <c r="I3">
        <v>4</v>
      </c>
      <c r="J3">
        <v>9.6</v>
      </c>
      <c r="K3">
        <v>115</v>
      </c>
      <c r="L3">
        <v>297</v>
      </c>
      <c r="M3">
        <v>0.7</v>
      </c>
      <c r="N3">
        <v>13.9</v>
      </c>
      <c r="O3">
        <v>0.3</v>
      </c>
      <c r="P3">
        <v>0.2</v>
      </c>
      <c r="Q3">
        <v>54000</v>
      </c>
      <c r="R3">
        <v>13799.999999999998</v>
      </c>
      <c r="S3">
        <v>19400</v>
      </c>
      <c r="T3">
        <v>166</v>
      </c>
      <c r="U3">
        <v>0.24476093053817699</v>
      </c>
      <c r="V3">
        <v>1.8220783472061199</v>
      </c>
      <c r="W3">
        <v>7.4443185977425355</v>
      </c>
      <c r="X3" s="30" t="s">
        <v>646</v>
      </c>
      <c r="Y3" s="30" t="s">
        <v>188</v>
      </c>
    </row>
    <row r="4" spans="1:25" x14ac:dyDescent="0.35">
      <c r="A4" s="30" t="s">
        <v>54</v>
      </c>
      <c r="B4" s="30" t="s">
        <v>635</v>
      </c>
      <c r="C4" s="30" t="s">
        <v>637</v>
      </c>
      <c r="D4">
        <v>6.5000000000000002E-2</v>
      </c>
      <c r="E4">
        <v>145.4</v>
      </c>
      <c r="F4">
        <v>33.799999999999997</v>
      </c>
      <c r="G4">
        <v>9</v>
      </c>
      <c r="H4">
        <v>47</v>
      </c>
      <c r="I4">
        <v>5</v>
      </c>
      <c r="J4">
        <v>9.9</v>
      </c>
      <c r="K4">
        <v>119</v>
      </c>
      <c r="L4">
        <v>296</v>
      </c>
      <c r="M4">
        <v>1.2</v>
      </c>
      <c r="N4">
        <v>14.2</v>
      </c>
      <c r="O4">
        <v>0.3</v>
      </c>
      <c r="P4">
        <v>0.2</v>
      </c>
      <c r="Q4">
        <v>54300</v>
      </c>
      <c r="R4">
        <v>13400</v>
      </c>
      <c r="S4">
        <v>20000</v>
      </c>
      <c r="T4">
        <v>164</v>
      </c>
      <c r="U4">
        <v>0.20878420770168299</v>
      </c>
      <c r="V4">
        <v>1.5988929271698</v>
      </c>
      <c r="W4">
        <v>7.6581123868063106</v>
      </c>
      <c r="X4" s="30" t="s">
        <v>646</v>
      </c>
      <c r="Y4" s="30" t="s">
        <v>189</v>
      </c>
    </row>
    <row r="5" spans="1:25" x14ac:dyDescent="0.35">
      <c r="A5" s="30" t="s">
        <v>56</v>
      </c>
      <c r="B5" s="30" t="s">
        <v>635</v>
      </c>
      <c r="C5" s="30" t="s">
        <v>637</v>
      </c>
      <c r="D5">
        <v>0.1</v>
      </c>
      <c r="E5">
        <v>193.4</v>
      </c>
      <c r="F5">
        <v>35.799999999999997</v>
      </c>
      <c r="G5">
        <v>9</v>
      </c>
      <c r="H5">
        <v>49</v>
      </c>
      <c r="I5">
        <v>5</v>
      </c>
      <c r="J5">
        <v>10.199999999999999</v>
      </c>
      <c r="K5">
        <v>131</v>
      </c>
      <c r="L5">
        <v>282</v>
      </c>
      <c r="M5">
        <v>3</v>
      </c>
      <c r="N5">
        <v>14.4</v>
      </c>
      <c r="O5">
        <v>0.3</v>
      </c>
      <c r="P5">
        <v>0.2</v>
      </c>
      <c r="Q5">
        <v>53800</v>
      </c>
      <c r="R5">
        <v>12500</v>
      </c>
      <c r="S5">
        <v>20000</v>
      </c>
      <c r="T5">
        <v>154</v>
      </c>
      <c r="U5">
        <v>0.26063022017478898</v>
      </c>
      <c r="V5">
        <v>1.7546205520629901</v>
      </c>
      <c r="W5">
        <v>6.7322221916026157</v>
      </c>
      <c r="X5" s="30" t="s">
        <v>646</v>
      </c>
      <c r="Y5" s="30" t="s">
        <v>190</v>
      </c>
    </row>
    <row r="6" spans="1:25" x14ac:dyDescent="0.35">
      <c r="A6" s="30" t="s">
        <v>58</v>
      </c>
      <c r="B6" s="30" t="s">
        <v>635</v>
      </c>
      <c r="C6" s="30" t="s">
        <v>637</v>
      </c>
      <c r="D6">
        <v>0.1</v>
      </c>
      <c r="E6">
        <v>215.5</v>
      </c>
      <c r="F6">
        <v>37.1</v>
      </c>
      <c r="G6">
        <v>9</v>
      </c>
      <c r="H6">
        <v>48</v>
      </c>
      <c r="I6">
        <v>6</v>
      </c>
      <c r="J6">
        <v>10.6</v>
      </c>
      <c r="K6">
        <v>157</v>
      </c>
      <c r="L6">
        <v>285</v>
      </c>
      <c r="M6">
        <v>3.5</v>
      </c>
      <c r="N6">
        <v>14.2</v>
      </c>
      <c r="O6">
        <v>0.3</v>
      </c>
      <c r="P6">
        <v>0.2</v>
      </c>
      <c r="Q6">
        <v>54900</v>
      </c>
      <c r="R6">
        <v>12400</v>
      </c>
      <c r="S6">
        <v>21000</v>
      </c>
      <c r="T6">
        <v>148</v>
      </c>
      <c r="U6">
        <v>0.26099950075149497</v>
      </c>
      <c r="V6">
        <v>1.78256392478943</v>
      </c>
      <c r="W6">
        <v>6.8297599024400419</v>
      </c>
      <c r="X6" s="30" t="s">
        <v>646</v>
      </c>
      <c r="Y6" s="30" t="s">
        <v>191</v>
      </c>
    </row>
    <row r="7" spans="1:25" x14ac:dyDescent="0.35">
      <c r="A7" s="30" t="s">
        <v>60</v>
      </c>
      <c r="B7" s="30" t="s">
        <v>634</v>
      </c>
      <c r="C7" s="30" t="s">
        <v>637</v>
      </c>
      <c r="D7">
        <v>0.1</v>
      </c>
      <c r="E7">
        <v>236.4</v>
      </c>
      <c r="F7">
        <v>37.799999999999997</v>
      </c>
      <c r="G7">
        <v>9</v>
      </c>
      <c r="H7">
        <v>47</v>
      </c>
      <c r="I7">
        <v>7</v>
      </c>
      <c r="J7">
        <v>10.5</v>
      </c>
      <c r="K7">
        <v>157</v>
      </c>
      <c r="L7">
        <v>270</v>
      </c>
      <c r="M7">
        <v>3.6</v>
      </c>
      <c r="N7">
        <v>13.9</v>
      </c>
      <c r="O7">
        <v>0.3</v>
      </c>
      <c r="P7">
        <v>0.2</v>
      </c>
      <c r="Q7">
        <v>55900</v>
      </c>
      <c r="R7">
        <v>12000</v>
      </c>
      <c r="S7">
        <v>21300</v>
      </c>
      <c r="T7">
        <v>145</v>
      </c>
      <c r="U7">
        <v>0.20869255065917999</v>
      </c>
      <c r="V7">
        <v>1.61110508441925</v>
      </c>
      <c r="W7">
        <v>7.7199932596079011</v>
      </c>
      <c r="X7" s="30" t="s">
        <v>646</v>
      </c>
      <c r="Y7" s="30" t="s">
        <v>192</v>
      </c>
    </row>
    <row r="8" spans="1:25" x14ac:dyDescent="0.35">
      <c r="A8" s="30" t="s">
        <v>62</v>
      </c>
      <c r="B8" s="30" t="s">
        <v>634</v>
      </c>
      <c r="C8" s="30" t="s">
        <v>637</v>
      </c>
      <c r="D8">
        <v>0.1</v>
      </c>
      <c r="E8">
        <v>292.5</v>
      </c>
      <c r="F8">
        <v>39.299999999999997</v>
      </c>
      <c r="G8">
        <v>9</v>
      </c>
      <c r="H8">
        <v>47</v>
      </c>
      <c r="I8">
        <v>8</v>
      </c>
      <c r="J8">
        <v>10.9</v>
      </c>
      <c r="K8">
        <v>176</v>
      </c>
      <c r="L8">
        <v>265</v>
      </c>
      <c r="M8">
        <v>3.3</v>
      </c>
      <c r="N8">
        <v>14.3</v>
      </c>
      <c r="O8">
        <v>0.3</v>
      </c>
      <c r="P8">
        <v>0.2</v>
      </c>
      <c r="Q8">
        <v>57600</v>
      </c>
      <c r="R8">
        <v>10700</v>
      </c>
      <c r="S8">
        <v>21800</v>
      </c>
      <c r="T8">
        <v>136</v>
      </c>
      <c r="U8">
        <v>0.25640079379081698</v>
      </c>
      <c r="V8">
        <v>1.69784879684448</v>
      </c>
      <c r="W8">
        <v>6.6218546820477453</v>
      </c>
      <c r="X8" s="30" t="s">
        <v>646</v>
      </c>
      <c r="Y8" s="30" t="s">
        <v>193</v>
      </c>
    </row>
    <row r="9" spans="1:25" x14ac:dyDescent="0.35">
      <c r="A9" s="30" t="s">
        <v>64</v>
      </c>
      <c r="B9" s="30" t="s">
        <v>634</v>
      </c>
      <c r="C9" s="30" t="s">
        <v>637</v>
      </c>
      <c r="D9">
        <v>0.1</v>
      </c>
      <c r="E9">
        <v>449.3</v>
      </c>
      <c r="F9">
        <v>42.6</v>
      </c>
      <c r="G9">
        <v>9</v>
      </c>
      <c r="H9">
        <v>44</v>
      </c>
      <c r="I9">
        <v>6</v>
      </c>
      <c r="J9">
        <v>11.4</v>
      </c>
      <c r="K9">
        <v>201</v>
      </c>
      <c r="L9">
        <v>254</v>
      </c>
      <c r="M9">
        <v>3.2</v>
      </c>
      <c r="N9">
        <v>13.3</v>
      </c>
      <c r="O9">
        <v>0.3</v>
      </c>
      <c r="P9">
        <v>0.3</v>
      </c>
      <c r="Q9">
        <v>58900</v>
      </c>
      <c r="R9">
        <v>9100</v>
      </c>
      <c r="S9">
        <v>23900</v>
      </c>
      <c r="T9">
        <v>125</v>
      </c>
      <c r="U9">
        <v>0.165142521262169</v>
      </c>
      <c r="V9">
        <v>1.2323353290557899</v>
      </c>
      <c r="W9">
        <v>7.4622533290467237</v>
      </c>
      <c r="X9" s="30" t="s">
        <v>646</v>
      </c>
      <c r="Y9" s="30" t="s">
        <v>194</v>
      </c>
    </row>
    <row r="10" spans="1:25" x14ac:dyDescent="0.35">
      <c r="A10" s="30" t="s">
        <v>66</v>
      </c>
      <c r="B10" s="30" t="s">
        <v>634</v>
      </c>
      <c r="C10" s="30" t="s">
        <v>638</v>
      </c>
      <c r="D10">
        <v>0.2</v>
      </c>
      <c r="E10">
        <v>700.4</v>
      </c>
      <c r="F10">
        <v>46.2</v>
      </c>
      <c r="G10">
        <v>8</v>
      </c>
      <c r="H10">
        <v>36</v>
      </c>
      <c r="I10">
        <v>7</v>
      </c>
      <c r="J10">
        <v>11.7</v>
      </c>
      <c r="K10">
        <v>277</v>
      </c>
      <c r="L10">
        <v>211</v>
      </c>
      <c r="M10">
        <v>2.2999999999999998</v>
      </c>
      <c r="N10">
        <v>9.1</v>
      </c>
      <c r="O10">
        <v>0.3</v>
      </c>
      <c r="P10">
        <v>0.4</v>
      </c>
      <c r="Q10">
        <v>59000</v>
      </c>
      <c r="R10">
        <v>5500</v>
      </c>
      <c r="S10">
        <v>26200</v>
      </c>
      <c r="T10">
        <v>97</v>
      </c>
      <c r="U10">
        <v>4.9028149805962996E-3</v>
      </c>
      <c r="V10">
        <v>0.75896835327148404</v>
      </c>
      <c r="W10">
        <v>154.80256878450987</v>
      </c>
      <c r="X10" s="30" t="s">
        <v>646</v>
      </c>
      <c r="Y10" s="30" t="s">
        <v>195</v>
      </c>
    </row>
    <row r="11" spans="1:25" x14ac:dyDescent="0.35">
      <c r="A11" s="30" t="s">
        <v>68</v>
      </c>
      <c r="B11" s="30" t="s">
        <v>634</v>
      </c>
      <c r="C11" s="30" t="s">
        <v>638</v>
      </c>
      <c r="D11">
        <v>0.2</v>
      </c>
      <c r="E11">
        <v>719.8</v>
      </c>
      <c r="F11">
        <v>50</v>
      </c>
      <c r="G11">
        <v>9</v>
      </c>
      <c r="H11">
        <v>32</v>
      </c>
      <c r="I11">
        <v>3</v>
      </c>
      <c r="J11">
        <v>13</v>
      </c>
      <c r="K11">
        <v>321</v>
      </c>
      <c r="L11">
        <v>224</v>
      </c>
      <c r="M11">
        <v>1.8</v>
      </c>
      <c r="N11">
        <v>6.2</v>
      </c>
      <c r="O11">
        <v>0.3</v>
      </c>
      <c r="P11">
        <v>0.4</v>
      </c>
      <c r="Q11">
        <v>60300</v>
      </c>
      <c r="R11">
        <v>3900</v>
      </c>
      <c r="S11">
        <v>28300</v>
      </c>
      <c r="T11">
        <v>76</v>
      </c>
      <c r="U11">
        <v>3.07385972701013E-3</v>
      </c>
      <c r="V11">
        <v>0.477190881967545</v>
      </c>
      <c r="W11">
        <v>155.24159341900003</v>
      </c>
      <c r="X11" s="30" t="s">
        <v>646</v>
      </c>
      <c r="Y11" s="30" t="s">
        <v>196</v>
      </c>
    </row>
    <row r="12" spans="1:25" x14ac:dyDescent="0.35">
      <c r="A12" s="30" t="s">
        <v>70</v>
      </c>
      <c r="B12" s="30" t="s">
        <v>634</v>
      </c>
      <c r="C12" s="30" t="s">
        <v>638</v>
      </c>
      <c r="D12">
        <v>0.1</v>
      </c>
      <c r="E12">
        <v>670.9</v>
      </c>
      <c r="F12">
        <v>50.4</v>
      </c>
      <c r="G12">
        <v>8</v>
      </c>
      <c r="H12">
        <v>30</v>
      </c>
      <c r="I12">
        <v>3</v>
      </c>
      <c r="J12">
        <v>11.9</v>
      </c>
      <c r="K12">
        <v>307</v>
      </c>
      <c r="L12">
        <v>190</v>
      </c>
      <c r="M12">
        <v>1.6</v>
      </c>
      <c r="N12">
        <v>6.1</v>
      </c>
      <c r="O12">
        <v>0.2</v>
      </c>
      <c r="P12">
        <v>0.4</v>
      </c>
      <c r="Q12">
        <v>63800</v>
      </c>
      <c r="R12">
        <v>3700</v>
      </c>
      <c r="S12">
        <v>29300</v>
      </c>
      <c r="T12">
        <v>77</v>
      </c>
      <c r="U12">
        <v>0.23008805513382</v>
      </c>
      <c r="V12">
        <v>0.85805010795593295</v>
      </c>
      <c r="W12">
        <v>3.7292249154650294</v>
      </c>
      <c r="X12" s="30" t="s">
        <v>646</v>
      </c>
      <c r="Y12" s="30" t="s">
        <v>197</v>
      </c>
    </row>
    <row r="13" spans="1:25" x14ac:dyDescent="0.35">
      <c r="A13" s="30" t="s">
        <v>72</v>
      </c>
      <c r="B13" s="30" t="s">
        <v>634</v>
      </c>
      <c r="C13" s="30" t="s">
        <v>638</v>
      </c>
      <c r="D13">
        <v>6.5000000000000002E-2</v>
      </c>
      <c r="E13">
        <v>594.70000000000005</v>
      </c>
      <c r="F13">
        <v>50</v>
      </c>
      <c r="G13">
        <v>8</v>
      </c>
      <c r="H13">
        <v>24</v>
      </c>
      <c r="I13">
        <v>3</v>
      </c>
      <c r="J13">
        <v>10.8</v>
      </c>
      <c r="K13">
        <v>309</v>
      </c>
      <c r="L13">
        <v>165</v>
      </c>
      <c r="M13">
        <v>1.1000000000000001</v>
      </c>
      <c r="N13">
        <v>4.0999999999999996</v>
      </c>
      <c r="O13">
        <v>0.2</v>
      </c>
      <c r="P13">
        <v>0.4</v>
      </c>
      <c r="Q13">
        <v>62699.999999999993</v>
      </c>
      <c r="R13">
        <v>2200</v>
      </c>
      <c r="S13">
        <v>29400</v>
      </c>
      <c r="T13">
        <v>67</v>
      </c>
      <c r="U13">
        <v>0.306331336498261</v>
      </c>
      <c r="V13">
        <v>0.88174587488174405</v>
      </c>
      <c r="W13">
        <v>2.8784057320454699</v>
      </c>
      <c r="X13" s="30" t="s">
        <v>646</v>
      </c>
      <c r="Y13" s="30" t="s">
        <v>198</v>
      </c>
    </row>
    <row r="14" spans="1:25" x14ac:dyDescent="0.35">
      <c r="A14" s="30" t="s">
        <v>74</v>
      </c>
      <c r="B14" s="30" t="s">
        <v>634</v>
      </c>
      <c r="C14" s="30" t="s">
        <v>638</v>
      </c>
      <c r="D14">
        <v>6.5000000000000002E-2</v>
      </c>
      <c r="E14">
        <v>558.1</v>
      </c>
      <c r="F14">
        <v>51.2</v>
      </c>
      <c r="G14">
        <v>8</v>
      </c>
      <c r="H14">
        <v>24</v>
      </c>
      <c r="I14">
        <v>2</v>
      </c>
      <c r="J14">
        <v>11</v>
      </c>
      <c r="K14">
        <v>323</v>
      </c>
      <c r="L14">
        <v>164</v>
      </c>
      <c r="M14">
        <v>1.2</v>
      </c>
      <c r="N14">
        <v>5.5</v>
      </c>
      <c r="O14">
        <v>0.2</v>
      </c>
      <c r="P14">
        <v>0.4</v>
      </c>
      <c r="Q14">
        <v>62300.000000000007</v>
      </c>
      <c r="R14">
        <v>2000</v>
      </c>
      <c r="S14">
        <v>29700.000000000004</v>
      </c>
      <c r="T14">
        <v>67</v>
      </c>
      <c r="U14">
        <v>1.03266257792711E-3</v>
      </c>
      <c r="V14">
        <v>1.12421077210456E-3</v>
      </c>
      <c r="W14">
        <v>1.0886525726159431</v>
      </c>
      <c r="X14" s="30" t="s">
        <v>646</v>
      </c>
      <c r="Y14" s="30" t="s">
        <v>199</v>
      </c>
    </row>
    <row r="15" spans="1:25" x14ac:dyDescent="0.35">
      <c r="A15" s="30" t="s">
        <v>76</v>
      </c>
      <c r="B15" s="30" t="s">
        <v>635</v>
      </c>
      <c r="C15" s="30" t="s">
        <v>638</v>
      </c>
      <c r="D15">
        <v>6.5000000000000002E-2</v>
      </c>
      <c r="E15">
        <v>529.20000000000005</v>
      </c>
      <c r="F15">
        <v>54.5</v>
      </c>
      <c r="G15">
        <v>8</v>
      </c>
      <c r="H15">
        <v>25</v>
      </c>
      <c r="I15">
        <v>2</v>
      </c>
      <c r="J15">
        <v>12.2</v>
      </c>
      <c r="K15">
        <v>343</v>
      </c>
      <c r="L15">
        <v>181</v>
      </c>
      <c r="M15">
        <v>1.1000000000000001</v>
      </c>
      <c r="N15">
        <v>3.5</v>
      </c>
      <c r="O15">
        <v>0.2</v>
      </c>
      <c r="P15">
        <v>0.4</v>
      </c>
      <c r="Q15">
        <v>65199.999999999993</v>
      </c>
      <c r="R15">
        <v>1800</v>
      </c>
      <c r="S15">
        <v>30900</v>
      </c>
      <c r="T15">
        <v>65</v>
      </c>
      <c r="U15">
        <v>7.0637674070894696E-4</v>
      </c>
      <c r="V15">
        <v>1.3329919893294579E-3</v>
      </c>
      <c r="W15">
        <v>1.799905758655191</v>
      </c>
      <c r="X15" s="30" t="s">
        <v>646</v>
      </c>
      <c r="Y15" s="30" t="s">
        <v>200</v>
      </c>
    </row>
    <row r="16" spans="1:25" x14ac:dyDescent="0.35">
      <c r="A16" s="30" t="s">
        <v>78</v>
      </c>
      <c r="B16" s="30" t="s">
        <v>635</v>
      </c>
      <c r="C16" s="30" t="s">
        <v>638</v>
      </c>
      <c r="D16">
        <v>0.1</v>
      </c>
      <c r="E16">
        <v>651.9</v>
      </c>
      <c r="F16">
        <v>53.9</v>
      </c>
      <c r="G16">
        <v>8</v>
      </c>
      <c r="H16">
        <v>24</v>
      </c>
      <c r="I16">
        <v>2</v>
      </c>
      <c r="J16">
        <v>12</v>
      </c>
      <c r="K16">
        <v>331</v>
      </c>
      <c r="L16">
        <v>180</v>
      </c>
      <c r="M16">
        <v>1.2</v>
      </c>
      <c r="N16">
        <v>3.4</v>
      </c>
      <c r="O16">
        <v>0.2</v>
      </c>
      <c r="P16">
        <v>0.4</v>
      </c>
      <c r="Q16">
        <v>64600</v>
      </c>
      <c r="R16">
        <v>2100</v>
      </c>
      <c r="S16">
        <v>30500</v>
      </c>
      <c r="T16">
        <v>66</v>
      </c>
      <c r="U16">
        <v>0.13394749164581299</v>
      </c>
      <c r="V16">
        <v>0.45204642415046697</v>
      </c>
      <c r="W16">
        <v>3.3748032053170389</v>
      </c>
      <c r="X16" s="30" t="s">
        <v>646</v>
      </c>
      <c r="Y16" s="30" t="s">
        <v>201</v>
      </c>
    </row>
    <row r="17" spans="1:25" x14ac:dyDescent="0.35">
      <c r="A17" s="30" t="s">
        <v>80</v>
      </c>
      <c r="B17" s="30" t="s">
        <v>635</v>
      </c>
      <c r="C17" s="30" t="s">
        <v>638</v>
      </c>
      <c r="D17">
        <v>0.1</v>
      </c>
      <c r="E17">
        <v>638.5</v>
      </c>
      <c r="F17">
        <v>54.2</v>
      </c>
      <c r="G17">
        <v>8</v>
      </c>
      <c r="H17">
        <v>26</v>
      </c>
      <c r="I17">
        <v>1</v>
      </c>
      <c r="J17">
        <v>12.6</v>
      </c>
      <c r="K17">
        <v>339</v>
      </c>
      <c r="L17">
        <v>186</v>
      </c>
      <c r="M17">
        <v>1.4</v>
      </c>
      <c r="N17">
        <v>3.8</v>
      </c>
      <c r="O17">
        <v>0.2</v>
      </c>
      <c r="P17">
        <v>0.4</v>
      </c>
      <c r="Q17">
        <v>64700</v>
      </c>
      <c r="R17">
        <v>2300</v>
      </c>
      <c r="S17">
        <v>29900.000000000004</v>
      </c>
      <c r="T17">
        <v>65</v>
      </c>
      <c r="U17">
        <v>0.19273193180561099</v>
      </c>
      <c r="V17">
        <v>0.61511629819869995</v>
      </c>
      <c r="W17">
        <v>3.1915640155524665</v>
      </c>
      <c r="X17" s="30" t="s">
        <v>646</v>
      </c>
      <c r="Y17" s="30" t="s">
        <v>202</v>
      </c>
    </row>
    <row r="18" spans="1:25" x14ac:dyDescent="0.35">
      <c r="A18" s="30" t="s">
        <v>82</v>
      </c>
      <c r="B18" s="30" t="s">
        <v>635</v>
      </c>
      <c r="C18" s="30" t="s">
        <v>638</v>
      </c>
      <c r="D18">
        <v>6.5000000000000002E-2</v>
      </c>
      <c r="E18">
        <v>747</v>
      </c>
      <c r="F18">
        <v>55.4</v>
      </c>
      <c r="G18">
        <v>8</v>
      </c>
      <c r="H18">
        <v>25</v>
      </c>
      <c r="I18">
        <v>2</v>
      </c>
      <c r="J18">
        <v>12.6</v>
      </c>
      <c r="K18">
        <v>356</v>
      </c>
      <c r="L18">
        <v>187</v>
      </c>
      <c r="M18">
        <v>1.3</v>
      </c>
      <c r="N18">
        <v>3.5</v>
      </c>
      <c r="O18">
        <v>0.2</v>
      </c>
      <c r="P18">
        <v>0.4</v>
      </c>
      <c r="Q18">
        <v>65000</v>
      </c>
      <c r="R18">
        <v>2300</v>
      </c>
      <c r="S18">
        <v>30400</v>
      </c>
      <c r="T18">
        <v>66</v>
      </c>
      <c r="U18">
        <v>0.26588690280914301</v>
      </c>
      <c r="V18">
        <v>0.84849083423614502</v>
      </c>
      <c r="W18">
        <v>3.1911719805364105</v>
      </c>
      <c r="X18" s="30" t="s">
        <v>646</v>
      </c>
      <c r="Y18" s="30" t="s">
        <v>203</v>
      </c>
    </row>
    <row r="19" spans="1:25" x14ac:dyDescent="0.35">
      <c r="A19" s="30" t="s">
        <v>84</v>
      </c>
      <c r="B19" s="30" t="s">
        <v>635</v>
      </c>
      <c r="C19" s="30" t="s">
        <v>638</v>
      </c>
      <c r="D19">
        <v>0.1</v>
      </c>
      <c r="E19">
        <v>815.6</v>
      </c>
      <c r="F19">
        <v>54.8</v>
      </c>
      <c r="G19">
        <v>8</v>
      </c>
      <c r="H19">
        <v>24</v>
      </c>
      <c r="I19">
        <v>1</v>
      </c>
      <c r="J19">
        <v>12.4</v>
      </c>
      <c r="K19">
        <v>331</v>
      </c>
      <c r="L19">
        <v>190</v>
      </c>
      <c r="M19">
        <v>0.8</v>
      </c>
      <c r="N19">
        <v>2.8</v>
      </c>
      <c r="O19">
        <v>0.2</v>
      </c>
      <c r="P19">
        <v>0.4</v>
      </c>
      <c r="Q19">
        <v>62800</v>
      </c>
      <c r="R19">
        <v>2400</v>
      </c>
      <c r="S19">
        <v>27599.999999999996</v>
      </c>
      <c r="T19">
        <v>64</v>
      </c>
      <c r="U19">
        <v>0.25323790311813399</v>
      </c>
      <c r="V19">
        <v>0.82827520370483398</v>
      </c>
      <c r="W19">
        <v>3.2707394647729666</v>
      </c>
      <c r="X19" s="30" t="s">
        <v>646</v>
      </c>
      <c r="Y19" s="30" t="s">
        <v>204</v>
      </c>
    </row>
    <row r="20" spans="1:25" x14ac:dyDescent="0.35">
      <c r="A20" s="30" t="s">
        <v>86</v>
      </c>
      <c r="B20" s="30" t="s">
        <v>635</v>
      </c>
      <c r="C20" s="30" t="s">
        <v>640</v>
      </c>
      <c r="D20">
        <v>0.1</v>
      </c>
      <c r="E20">
        <v>1033.0999999999999</v>
      </c>
      <c r="F20">
        <v>52.6</v>
      </c>
      <c r="G20">
        <v>7</v>
      </c>
      <c r="H20">
        <v>23</v>
      </c>
      <c r="I20">
        <v>2</v>
      </c>
      <c r="J20">
        <v>12.2</v>
      </c>
      <c r="K20">
        <v>309</v>
      </c>
      <c r="L20">
        <v>183</v>
      </c>
      <c r="M20">
        <v>0.4</v>
      </c>
      <c r="N20">
        <v>2.4</v>
      </c>
      <c r="O20">
        <v>0.2</v>
      </c>
      <c r="P20">
        <v>0.4</v>
      </c>
      <c r="Q20">
        <v>60400</v>
      </c>
      <c r="R20">
        <v>2100</v>
      </c>
      <c r="S20">
        <v>25400</v>
      </c>
      <c r="T20">
        <v>64</v>
      </c>
      <c r="U20">
        <v>0.39740765094757102</v>
      </c>
      <c r="V20">
        <v>1.1307168006896999</v>
      </c>
      <c r="W20">
        <v>2.8452315852340559</v>
      </c>
      <c r="X20" s="30" t="s">
        <v>646</v>
      </c>
      <c r="Y20" s="30" t="s">
        <v>205</v>
      </c>
    </row>
    <row r="21" spans="1:25" x14ac:dyDescent="0.35">
      <c r="A21" s="30" t="s">
        <v>88</v>
      </c>
      <c r="B21" s="30" t="s">
        <v>635</v>
      </c>
      <c r="C21" s="30" t="s">
        <v>640</v>
      </c>
      <c r="D21">
        <v>0.1</v>
      </c>
      <c r="E21">
        <v>1195.5999999999999</v>
      </c>
      <c r="F21">
        <v>49.3</v>
      </c>
      <c r="G21">
        <v>7</v>
      </c>
      <c r="H21">
        <v>22</v>
      </c>
      <c r="I21">
        <v>0.65</v>
      </c>
      <c r="J21">
        <v>12</v>
      </c>
      <c r="K21">
        <v>283</v>
      </c>
      <c r="L21">
        <v>164</v>
      </c>
      <c r="M21">
        <v>0.6</v>
      </c>
      <c r="N21">
        <v>2.2999999999999998</v>
      </c>
      <c r="O21">
        <v>0.2</v>
      </c>
      <c r="P21">
        <v>0.4</v>
      </c>
      <c r="Q21">
        <v>57699.999999999993</v>
      </c>
      <c r="R21">
        <v>1900</v>
      </c>
      <c r="S21">
        <v>24100</v>
      </c>
      <c r="T21">
        <v>61</v>
      </c>
      <c r="U21">
        <v>0.18366695940494501</v>
      </c>
      <c r="V21">
        <v>0.54678505659103405</v>
      </c>
      <c r="W21">
        <v>2.9770463798308655</v>
      </c>
      <c r="X21" s="30" t="s">
        <v>646</v>
      </c>
      <c r="Y21" s="30" t="s">
        <v>206</v>
      </c>
    </row>
    <row r="22" spans="1:25" x14ac:dyDescent="0.35">
      <c r="A22" s="30" t="s">
        <v>90</v>
      </c>
      <c r="B22" s="30" t="s">
        <v>635</v>
      </c>
      <c r="C22" s="30" t="s">
        <v>640</v>
      </c>
      <c r="D22">
        <v>0.2</v>
      </c>
      <c r="E22">
        <v>1614.9</v>
      </c>
      <c r="F22">
        <v>52.5</v>
      </c>
      <c r="G22">
        <v>8</v>
      </c>
      <c r="H22">
        <v>26</v>
      </c>
      <c r="I22">
        <v>1</v>
      </c>
      <c r="J22">
        <v>13</v>
      </c>
      <c r="K22">
        <v>295</v>
      </c>
      <c r="L22">
        <v>194</v>
      </c>
      <c r="M22">
        <v>0.8</v>
      </c>
      <c r="N22">
        <v>2.7</v>
      </c>
      <c r="O22">
        <v>0.2</v>
      </c>
      <c r="P22">
        <v>0.6</v>
      </c>
      <c r="Q22">
        <v>61500</v>
      </c>
      <c r="R22">
        <v>2700</v>
      </c>
      <c r="S22">
        <v>26000</v>
      </c>
      <c r="T22">
        <v>63</v>
      </c>
      <c r="U22">
        <v>0.52121388912200906</v>
      </c>
      <c r="V22">
        <v>1.5363302230835001</v>
      </c>
      <c r="W22">
        <v>2.947600313705121</v>
      </c>
      <c r="X22" s="30" t="s">
        <v>646</v>
      </c>
      <c r="Y22" s="30" t="s">
        <v>207</v>
      </c>
    </row>
    <row r="23" spans="1:25" x14ac:dyDescent="0.35">
      <c r="A23" s="30" t="s">
        <v>92</v>
      </c>
      <c r="B23" s="30" t="s">
        <v>635</v>
      </c>
      <c r="C23" s="30" t="s">
        <v>640</v>
      </c>
      <c r="D23">
        <v>0.2</v>
      </c>
      <c r="E23">
        <v>1476</v>
      </c>
      <c r="F23">
        <v>54.7</v>
      </c>
      <c r="G23">
        <v>8</v>
      </c>
      <c r="H23">
        <v>30</v>
      </c>
      <c r="I23">
        <v>2</v>
      </c>
      <c r="J23">
        <v>13.3</v>
      </c>
      <c r="K23">
        <v>293</v>
      </c>
      <c r="L23">
        <v>202</v>
      </c>
      <c r="M23">
        <v>0.7</v>
      </c>
      <c r="N23">
        <v>4.0999999999999996</v>
      </c>
      <c r="O23">
        <v>0.3</v>
      </c>
      <c r="P23">
        <v>0.5</v>
      </c>
      <c r="Q23">
        <v>59300</v>
      </c>
      <c r="R23">
        <v>2400</v>
      </c>
      <c r="S23">
        <v>26200</v>
      </c>
      <c r="T23">
        <v>58</v>
      </c>
      <c r="U23">
        <v>0.18502551317214999</v>
      </c>
      <c r="V23">
        <v>0.52168637514114402</v>
      </c>
      <c r="W23">
        <v>2.8195375124065225</v>
      </c>
      <c r="X23" s="30" t="s">
        <v>646</v>
      </c>
      <c r="Y23" s="30" t="s">
        <v>208</v>
      </c>
    </row>
    <row r="24" spans="1:25" x14ac:dyDescent="0.35">
      <c r="A24" s="30" t="s">
        <v>94</v>
      </c>
      <c r="B24" s="30" t="s">
        <v>635</v>
      </c>
      <c r="C24" s="30" t="s">
        <v>640</v>
      </c>
      <c r="D24">
        <v>0.1</v>
      </c>
      <c r="E24">
        <v>838.9</v>
      </c>
      <c r="F24">
        <v>60.9</v>
      </c>
      <c r="G24">
        <v>9</v>
      </c>
      <c r="H24">
        <v>31</v>
      </c>
      <c r="I24">
        <v>0.65</v>
      </c>
      <c r="J24">
        <v>14.8</v>
      </c>
      <c r="K24">
        <v>312</v>
      </c>
      <c r="L24">
        <v>255</v>
      </c>
      <c r="M24">
        <v>0.4</v>
      </c>
      <c r="N24">
        <v>3.2</v>
      </c>
      <c r="O24">
        <v>0.2</v>
      </c>
      <c r="P24">
        <v>0.4</v>
      </c>
      <c r="Q24">
        <v>63300</v>
      </c>
      <c r="R24">
        <v>3300</v>
      </c>
      <c r="S24">
        <v>26600</v>
      </c>
      <c r="T24">
        <v>53</v>
      </c>
      <c r="U24">
        <v>2.792363899061455E-3</v>
      </c>
      <c r="V24">
        <v>4.2704086517915121E-3</v>
      </c>
      <c r="W24">
        <v>1.2605451616936565</v>
      </c>
      <c r="X24" s="30" t="s">
        <v>646</v>
      </c>
      <c r="Y24" s="30" t="s">
        <v>209</v>
      </c>
    </row>
    <row r="25" spans="1:25" x14ac:dyDescent="0.35">
      <c r="A25" s="30" t="s">
        <v>96</v>
      </c>
      <c r="B25" s="30" t="s">
        <v>635</v>
      </c>
      <c r="C25" s="30" t="s">
        <v>640</v>
      </c>
      <c r="D25">
        <v>6.5000000000000002E-2</v>
      </c>
      <c r="E25">
        <v>703.8</v>
      </c>
      <c r="F25">
        <v>61.1</v>
      </c>
      <c r="G25">
        <v>9</v>
      </c>
      <c r="H25">
        <v>30</v>
      </c>
      <c r="I25">
        <v>1</v>
      </c>
      <c r="J25">
        <v>14.8</v>
      </c>
      <c r="K25">
        <v>325</v>
      </c>
      <c r="L25">
        <v>264</v>
      </c>
      <c r="M25">
        <v>0.5</v>
      </c>
      <c r="N25">
        <v>2.9</v>
      </c>
      <c r="O25">
        <v>0.2</v>
      </c>
      <c r="P25">
        <v>0.4</v>
      </c>
      <c r="Q25">
        <v>63800</v>
      </c>
      <c r="R25">
        <v>3700</v>
      </c>
      <c r="S25">
        <v>27300</v>
      </c>
      <c r="T25">
        <v>56</v>
      </c>
      <c r="U25">
        <v>0.255171298980713</v>
      </c>
      <c r="V25">
        <v>0.80598986148834195</v>
      </c>
      <c r="W25">
        <v>3.158622716221946</v>
      </c>
      <c r="X25" s="30" t="s">
        <v>646</v>
      </c>
      <c r="Y25" s="30" t="s">
        <v>210</v>
      </c>
    </row>
    <row r="26" spans="1:25" x14ac:dyDescent="0.35">
      <c r="A26" s="30" t="s">
        <v>50</v>
      </c>
      <c r="B26" s="30" t="s">
        <v>635</v>
      </c>
      <c r="C26" s="30" t="s">
        <v>637</v>
      </c>
      <c r="D26">
        <v>6.5000000000000002E-2</v>
      </c>
      <c r="E26">
        <v>131</v>
      </c>
      <c r="F26">
        <v>32.4</v>
      </c>
      <c r="G26">
        <v>8</v>
      </c>
      <c r="H26">
        <v>42</v>
      </c>
      <c r="I26">
        <v>4</v>
      </c>
      <c r="J26">
        <v>9.6999999999999993</v>
      </c>
      <c r="K26">
        <v>129</v>
      </c>
      <c r="L26">
        <v>273</v>
      </c>
      <c r="M26">
        <v>0.7</v>
      </c>
      <c r="N26">
        <v>11.3</v>
      </c>
      <c r="O26">
        <v>0.3</v>
      </c>
      <c r="P26">
        <v>0.1</v>
      </c>
      <c r="Q26">
        <v>52100</v>
      </c>
      <c r="R26">
        <v>10300</v>
      </c>
      <c r="S26">
        <v>18200</v>
      </c>
      <c r="T26">
        <v>145</v>
      </c>
      <c r="U26">
        <v>0.16807575523853299</v>
      </c>
      <c r="V26">
        <v>1.5302046537399301</v>
      </c>
      <c r="W26">
        <v>9.1042557064120562</v>
      </c>
      <c r="X26" s="30" t="s">
        <v>647</v>
      </c>
      <c r="Y26" s="30" t="s">
        <v>222</v>
      </c>
    </row>
    <row r="27" spans="1:25" x14ac:dyDescent="0.35">
      <c r="A27" s="30" t="s">
        <v>52</v>
      </c>
      <c r="B27" s="30" t="s">
        <v>635</v>
      </c>
      <c r="C27" s="30" t="s">
        <v>637</v>
      </c>
      <c r="D27">
        <v>0.1</v>
      </c>
      <c r="E27">
        <v>143.80000000000001</v>
      </c>
      <c r="F27">
        <v>32.299999999999997</v>
      </c>
      <c r="G27">
        <v>8</v>
      </c>
      <c r="H27">
        <v>44</v>
      </c>
      <c r="I27">
        <v>5</v>
      </c>
      <c r="J27">
        <v>9.6999999999999993</v>
      </c>
      <c r="K27">
        <v>138</v>
      </c>
      <c r="L27">
        <v>267</v>
      </c>
      <c r="M27">
        <v>1.2</v>
      </c>
      <c r="N27">
        <v>11.5</v>
      </c>
      <c r="O27">
        <v>0.3</v>
      </c>
      <c r="P27">
        <v>0.2</v>
      </c>
      <c r="Q27">
        <v>49900</v>
      </c>
      <c r="R27">
        <v>9900</v>
      </c>
      <c r="S27">
        <v>18200</v>
      </c>
      <c r="T27">
        <v>143</v>
      </c>
      <c r="U27">
        <v>0.16324836015701299</v>
      </c>
      <c r="V27">
        <v>1.52458536624908</v>
      </c>
      <c r="W27">
        <v>9.3390547064774623</v>
      </c>
      <c r="X27" s="30" t="s">
        <v>647</v>
      </c>
      <c r="Y27" s="30" t="s">
        <v>223</v>
      </c>
    </row>
    <row r="28" spans="1:25" x14ac:dyDescent="0.35">
      <c r="A28" s="30" t="s">
        <v>54</v>
      </c>
      <c r="B28" s="30" t="s">
        <v>635</v>
      </c>
      <c r="C28" s="30" t="s">
        <v>637</v>
      </c>
      <c r="D28">
        <v>0.1</v>
      </c>
      <c r="E28">
        <v>157.5</v>
      </c>
      <c r="F28">
        <v>32.9</v>
      </c>
      <c r="G28">
        <v>8</v>
      </c>
      <c r="H28">
        <v>42</v>
      </c>
      <c r="I28">
        <v>5</v>
      </c>
      <c r="J28">
        <v>9.8000000000000007</v>
      </c>
      <c r="K28">
        <v>146</v>
      </c>
      <c r="L28">
        <v>273</v>
      </c>
      <c r="M28">
        <v>2.2000000000000002</v>
      </c>
      <c r="N28">
        <v>11.4</v>
      </c>
      <c r="O28">
        <v>0.3</v>
      </c>
      <c r="P28">
        <v>0.2</v>
      </c>
      <c r="Q28">
        <v>50800</v>
      </c>
      <c r="R28">
        <v>10100</v>
      </c>
      <c r="S28">
        <v>18700</v>
      </c>
      <c r="T28">
        <v>141</v>
      </c>
      <c r="U28">
        <v>0.15263675153255499</v>
      </c>
      <c r="V28">
        <v>1.33317422866821</v>
      </c>
      <c r="W28">
        <v>8.7342937744836977</v>
      </c>
      <c r="X28" s="30" t="s">
        <v>647</v>
      </c>
      <c r="Y28" s="30" t="s">
        <v>224</v>
      </c>
    </row>
    <row r="29" spans="1:25" x14ac:dyDescent="0.35">
      <c r="A29" s="30" t="s">
        <v>56</v>
      </c>
      <c r="B29" s="30" t="s">
        <v>635</v>
      </c>
      <c r="C29" s="30" t="s">
        <v>637</v>
      </c>
      <c r="D29">
        <v>0.1</v>
      </c>
      <c r="E29">
        <v>167.7</v>
      </c>
      <c r="F29">
        <v>33.700000000000003</v>
      </c>
      <c r="G29">
        <v>8</v>
      </c>
      <c r="H29">
        <v>44</v>
      </c>
      <c r="I29">
        <v>6</v>
      </c>
      <c r="J29">
        <v>9.9</v>
      </c>
      <c r="K29">
        <v>152</v>
      </c>
      <c r="L29">
        <v>253</v>
      </c>
      <c r="M29">
        <v>3.1</v>
      </c>
      <c r="N29">
        <v>11.7</v>
      </c>
      <c r="O29">
        <v>0.3</v>
      </c>
      <c r="P29">
        <v>0.2</v>
      </c>
      <c r="Q29">
        <v>51400</v>
      </c>
      <c r="R29">
        <v>10600</v>
      </c>
      <c r="S29">
        <v>18700</v>
      </c>
      <c r="T29">
        <v>147</v>
      </c>
      <c r="U29">
        <v>0.16178780794143699</v>
      </c>
      <c r="V29">
        <v>1.3450558185577399</v>
      </c>
      <c r="W29">
        <v>8.3137032120777317</v>
      </c>
      <c r="X29" s="30" t="s">
        <v>647</v>
      </c>
      <c r="Y29" s="30" t="s">
        <v>225</v>
      </c>
    </row>
    <row r="30" spans="1:25" x14ac:dyDescent="0.35">
      <c r="A30" s="30" t="s">
        <v>58</v>
      </c>
      <c r="B30" s="30" t="s">
        <v>635</v>
      </c>
      <c r="C30" s="30" t="s">
        <v>637</v>
      </c>
      <c r="D30">
        <v>0.1</v>
      </c>
      <c r="E30">
        <v>206.4</v>
      </c>
      <c r="F30">
        <v>35.5</v>
      </c>
      <c r="G30">
        <v>8</v>
      </c>
      <c r="H30">
        <v>43</v>
      </c>
      <c r="I30">
        <v>6</v>
      </c>
      <c r="J30">
        <v>10.3</v>
      </c>
      <c r="K30">
        <v>170</v>
      </c>
      <c r="L30">
        <v>257</v>
      </c>
      <c r="M30">
        <v>4.4000000000000004</v>
      </c>
      <c r="N30">
        <v>11.6</v>
      </c>
      <c r="O30">
        <v>0.3</v>
      </c>
      <c r="P30">
        <v>0.6</v>
      </c>
      <c r="Q30">
        <v>52000</v>
      </c>
      <c r="R30">
        <v>8600</v>
      </c>
      <c r="S30">
        <v>19400</v>
      </c>
      <c r="T30">
        <v>133</v>
      </c>
      <c r="U30">
        <v>0.15010447800159499</v>
      </c>
      <c r="V30">
        <v>1.32600581645966</v>
      </c>
      <c r="W30">
        <v>8.8338857981676604</v>
      </c>
      <c r="X30" s="30" t="s">
        <v>647</v>
      </c>
      <c r="Y30" s="30" t="s">
        <v>226</v>
      </c>
    </row>
    <row r="31" spans="1:25" x14ac:dyDescent="0.35">
      <c r="A31" s="30" t="s">
        <v>60</v>
      </c>
      <c r="B31" s="30" t="s">
        <v>634</v>
      </c>
      <c r="C31" s="30" t="s">
        <v>637</v>
      </c>
      <c r="D31">
        <v>0.1</v>
      </c>
      <c r="E31">
        <v>190.9</v>
      </c>
      <c r="F31">
        <v>32.6</v>
      </c>
      <c r="G31">
        <v>7</v>
      </c>
      <c r="H31">
        <v>38</v>
      </c>
      <c r="I31">
        <v>6</v>
      </c>
      <c r="J31">
        <v>9.4</v>
      </c>
      <c r="K31">
        <v>155</v>
      </c>
      <c r="L31">
        <v>222</v>
      </c>
      <c r="M31">
        <v>3.4</v>
      </c>
      <c r="N31">
        <v>10.1</v>
      </c>
      <c r="O31">
        <v>0.3</v>
      </c>
      <c r="P31">
        <v>0.2</v>
      </c>
      <c r="Q31">
        <v>46800</v>
      </c>
      <c r="R31">
        <v>8200</v>
      </c>
      <c r="S31">
        <v>17200</v>
      </c>
      <c r="T31">
        <v>114</v>
      </c>
      <c r="U31">
        <v>0.14570626616478</v>
      </c>
      <c r="V31">
        <v>1.3029922246932999</v>
      </c>
      <c r="W31">
        <v>8.9425956686017809</v>
      </c>
      <c r="X31" s="30" t="s">
        <v>647</v>
      </c>
      <c r="Y31" s="30" t="s">
        <v>227</v>
      </c>
    </row>
    <row r="32" spans="1:25" x14ac:dyDescent="0.35">
      <c r="A32" s="30" t="s">
        <v>62</v>
      </c>
      <c r="B32" s="30" t="s">
        <v>634</v>
      </c>
      <c r="C32" s="30" t="s">
        <v>638</v>
      </c>
      <c r="D32">
        <v>0.1</v>
      </c>
      <c r="E32">
        <v>253.3</v>
      </c>
      <c r="F32">
        <v>37.299999999999997</v>
      </c>
      <c r="G32">
        <v>8</v>
      </c>
      <c r="H32">
        <v>41</v>
      </c>
      <c r="I32">
        <v>7</v>
      </c>
      <c r="J32">
        <v>10.5</v>
      </c>
      <c r="K32">
        <v>188</v>
      </c>
      <c r="L32">
        <v>238</v>
      </c>
      <c r="M32">
        <v>3.8</v>
      </c>
      <c r="N32">
        <v>10.7</v>
      </c>
      <c r="O32">
        <v>0.3</v>
      </c>
      <c r="P32">
        <v>0.2</v>
      </c>
      <c r="Q32">
        <v>52600</v>
      </c>
      <c r="R32">
        <v>7500</v>
      </c>
      <c r="S32">
        <v>19200</v>
      </c>
      <c r="T32">
        <v>122</v>
      </c>
      <c r="U32">
        <v>4.9335267394781104E-3</v>
      </c>
      <c r="V32">
        <v>1.0768021345138501</v>
      </c>
      <c r="W32">
        <v>218.26214620410852</v>
      </c>
      <c r="X32" s="30" t="s">
        <v>647</v>
      </c>
      <c r="Y32" s="30" t="s">
        <v>228</v>
      </c>
    </row>
    <row r="33" spans="1:25" x14ac:dyDescent="0.35">
      <c r="A33" s="30" t="s">
        <v>64</v>
      </c>
      <c r="B33" s="30" t="s">
        <v>634</v>
      </c>
      <c r="C33" s="30" t="s">
        <v>638</v>
      </c>
      <c r="D33">
        <v>0.1</v>
      </c>
      <c r="E33">
        <v>252.5</v>
      </c>
      <c r="F33">
        <v>36.200000000000003</v>
      </c>
      <c r="G33">
        <v>7</v>
      </c>
      <c r="H33">
        <v>39</v>
      </c>
      <c r="I33">
        <v>6</v>
      </c>
      <c r="J33">
        <v>10.199999999999999</v>
      </c>
      <c r="K33">
        <v>181</v>
      </c>
      <c r="L33">
        <v>223</v>
      </c>
      <c r="M33">
        <v>3.6</v>
      </c>
      <c r="N33">
        <v>10.199999999999999</v>
      </c>
      <c r="O33">
        <v>0.3</v>
      </c>
      <c r="P33">
        <v>0.2</v>
      </c>
      <c r="Q33">
        <v>50500</v>
      </c>
      <c r="R33">
        <v>7300</v>
      </c>
      <c r="S33">
        <v>18700</v>
      </c>
      <c r="T33">
        <v>115</v>
      </c>
      <c r="X33" s="30" t="s">
        <v>647</v>
      </c>
      <c r="Y33" s="30" t="s">
        <v>229</v>
      </c>
    </row>
    <row r="34" spans="1:25" x14ac:dyDescent="0.35">
      <c r="A34" s="30" t="s">
        <v>66</v>
      </c>
      <c r="B34" s="30" t="s">
        <v>634</v>
      </c>
      <c r="C34" s="30" t="s">
        <v>638</v>
      </c>
      <c r="D34">
        <v>0.1</v>
      </c>
      <c r="E34">
        <v>272.10000000000002</v>
      </c>
      <c r="F34">
        <v>37.6</v>
      </c>
      <c r="G34">
        <v>7</v>
      </c>
      <c r="H34">
        <v>36</v>
      </c>
      <c r="I34">
        <v>6</v>
      </c>
      <c r="J34">
        <v>10.3</v>
      </c>
      <c r="K34">
        <v>195</v>
      </c>
      <c r="L34">
        <v>211</v>
      </c>
      <c r="M34">
        <v>3.3</v>
      </c>
      <c r="N34">
        <v>9.1</v>
      </c>
      <c r="O34">
        <v>0.3</v>
      </c>
      <c r="P34">
        <v>0.2</v>
      </c>
      <c r="Q34">
        <v>50900</v>
      </c>
      <c r="R34">
        <v>5800</v>
      </c>
      <c r="S34">
        <v>19100</v>
      </c>
      <c r="T34">
        <v>105</v>
      </c>
      <c r="U34">
        <v>3.00309574231505E-3</v>
      </c>
      <c r="V34">
        <v>0.83362019062042203</v>
      </c>
      <c r="W34">
        <v>277.58695098338569</v>
      </c>
      <c r="X34" s="30" t="s">
        <v>647</v>
      </c>
      <c r="Y34" s="30" t="s">
        <v>230</v>
      </c>
    </row>
    <row r="35" spans="1:25" x14ac:dyDescent="0.35">
      <c r="A35" s="30" t="s">
        <v>68</v>
      </c>
      <c r="B35" s="30" t="s">
        <v>634</v>
      </c>
      <c r="C35" s="30" t="s">
        <v>638</v>
      </c>
      <c r="D35">
        <v>6.5000000000000002E-2</v>
      </c>
      <c r="E35">
        <v>284.39999999999998</v>
      </c>
      <c r="F35">
        <v>39.799999999999997</v>
      </c>
      <c r="G35">
        <v>7</v>
      </c>
      <c r="H35">
        <v>33</v>
      </c>
      <c r="I35">
        <v>5</v>
      </c>
      <c r="J35">
        <v>10.6</v>
      </c>
      <c r="K35">
        <v>228</v>
      </c>
      <c r="L35">
        <v>197</v>
      </c>
      <c r="M35">
        <v>2.7</v>
      </c>
      <c r="N35">
        <v>7.6</v>
      </c>
      <c r="O35">
        <v>0.3</v>
      </c>
      <c r="P35">
        <v>0.2</v>
      </c>
      <c r="Q35">
        <v>51500</v>
      </c>
      <c r="R35">
        <v>4700</v>
      </c>
      <c r="S35">
        <v>19500</v>
      </c>
      <c r="T35">
        <v>97</v>
      </c>
      <c r="U35">
        <v>2.0532638300210198E-3</v>
      </c>
      <c r="V35">
        <v>0.66615408658981301</v>
      </c>
      <c r="W35">
        <v>324.43667338307586</v>
      </c>
      <c r="X35" s="30" t="s">
        <v>647</v>
      </c>
      <c r="Y35" s="30" t="s">
        <v>231</v>
      </c>
    </row>
    <row r="36" spans="1:25" x14ac:dyDescent="0.35">
      <c r="A36" s="30" t="s">
        <v>70</v>
      </c>
      <c r="B36" s="30" t="s">
        <v>634</v>
      </c>
      <c r="C36" s="30" t="s">
        <v>638</v>
      </c>
      <c r="D36">
        <v>0.1</v>
      </c>
      <c r="E36">
        <v>297.60000000000002</v>
      </c>
      <c r="F36">
        <v>39.799999999999997</v>
      </c>
      <c r="G36">
        <v>7</v>
      </c>
      <c r="H36">
        <v>33</v>
      </c>
      <c r="I36">
        <v>4</v>
      </c>
      <c r="J36">
        <v>10.5</v>
      </c>
      <c r="K36">
        <v>234</v>
      </c>
      <c r="L36">
        <v>198</v>
      </c>
      <c r="M36">
        <v>2.5</v>
      </c>
      <c r="N36">
        <v>7.5</v>
      </c>
      <c r="O36">
        <v>0.2</v>
      </c>
      <c r="P36">
        <v>0.2</v>
      </c>
      <c r="Q36">
        <v>51800</v>
      </c>
      <c r="R36">
        <v>4500</v>
      </c>
      <c r="S36">
        <v>19800</v>
      </c>
      <c r="T36">
        <v>96</v>
      </c>
      <c r="U36">
        <v>2.5867882650345599E-3</v>
      </c>
      <c r="V36">
        <v>3.3793365582823801E-3</v>
      </c>
      <c r="W36">
        <v>1.3063831330768898</v>
      </c>
      <c r="X36" s="30" t="s">
        <v>647</v>
      </c>
      <c r="Y36" s="30" t="s">
        <v>232</v>
      </c>
    </row>
    <row r="37" spans="1:25" x14ac:dyDescent="0.35">
      <c r="A37" s="30" t="s">
        <v>72</v>
      </c>
      <c r="B37" s="30" t="s">
        <v>634</v>
      </c>
      <c r="C37" s="30" t="s">
        <v>640</v>
      </c>
      <c r="D37">
        <v>6.5000000000000002E-2</v>
      </c>
      <c r="E37">
        <v>323.3</v>
      </c>
      <c r="F37">
        <v>46.3</v>
      </c>
      <c r="G37">
        <v>7</v>
      </c>
      <c r="H37">
        <v>30</v>
      </c>
      <c r="I37">
        <v>4</v>
      </c>
      <c r="J37">
        <v>11.9</v>
      </c>
      <c r="K37">
        <v>266</v>
      </c>
      <c r="L37">
        <v>191</v>
      </c>
      <c r="M37">
        <v>2.2000000000000002</v>
      </c>
      <c r="N37">
        <v>5.4</v>
      </c>
      <c r="O37">
        <v>0.2</v>
      </c>
      <c r="P37">
        <v>0.2</v>
      </c>
      <c r="Q37">
        <v>54300</v>
      </c>
      <c r="R37">
        <v>3000</v>
      </c>
      <c r="S37">
        <v>21700</v>
      </c>
      <c r="T37">
        <v>81</v>
      </c>
      <c r="U37">
        <v>9.0370938414707802E-4</v>
      </c>
      <c r="V37">
        <v>0.345187067985535</v>
      </c>
      <c r="W37">
        <v>381.96689559810534</v>
      </c>
      <c r="X37" s="30" t="s">
        <v>647</v>
      </c>
      <c r="Y37" s="30" t="s">
        <v>233</v>
      </c>
    </row>
    <row r="38" spans="1:25" x14ac:dyDescent="0.35">
      <c r="A38" s="30" t="s">
        <v>74</v>
      </c>
      <c r="B38" s="30" t="s">
        <v>634</v>
      </c>
      <c r="C38" s="30" t="s">
        <v>640</v>
      </c>
      <c r="D38">
        <v>6.5000000000000002E-2</v>
      </c>
      <c r="E38">
        <v>310.8</v>
      </c>
      <c r="F38">
        <v>47.3</v>
      </c>
      <c r="G38">
        <v>7</v>
      </c>
      <c r="H38">
        <v>28</v>
      </c>
      <c r="I38">
        <v>4</v>
      </c>
      <c r="J38">
        <v>11.9</v>
      </c>
      <c r="K38">
        <v>271</v>
      </c>
      <c r="L38">
        <v>180</v>
      </c>
      <c r="M38">
        <v>1.9</v>
      </c>
      <c r="N38">
        <v>4.4000000000000004</v>
      </c>
      <c r="O38">
        <v>0.2</v>
      </c>
      <c r="P38">
        <v>0.2</v>
      </c>
      <c r="Q38">
        <v>52600</v>
      </c>
      <c r="R38">
        <v>2400</v>
      </c>
      <c r="S38">
        <v>21500</v>
      </c>
      <c r="T38">
        <v>76</v>
      </c>
      <c r="U38">
        <v>2.2553734015673399E-3</v>
      </c>
      <c r="V38">
        <v>1.8333044135943101E-3</v>
      </c>
      <c r="W38">
        <v>0.81286070515874709</v>
      </c>
      <c r="X38" s="30" t="s">
        <v>647</v>
      </c>
      <c r="Y38" s="30" t="s">
        <v>234</v>
      </c>
    </row>
    <row r="39" spans="1:25" x14ac:dyDescent="0.35">
      <c r="A39" s="30" t="s">
        <v>76</v>
      </c>
      <c r="B39" s="30" t="s">
        <v>635</v>
      </c>
      <c r="C39" s="30" t="s">
        <v>640</v>
      </c>
      <c r="D39">
        <v>6.5000000000000002E-2</v>
      </c>
      <c r="E39">
        <v>294.5</v>
      </c>
      <c r="F39">
        <v>44</v>
      </c>
      <c r="G39">
        <v>6</v>
      </c>
      <c r="H39">
        <v>22</v>
      </c>
      <c r="I39">
        <v>2</v>
      </c>
      <c r="J39">
        <v>10.6</v>
      </c>
      <c r="K39">
        <v>247</v>
      </c>
      <c r="L39">
        <v>146</v>
      </c>
      <c r="M39">
        <v>1.3</v>
      </c>
      <c r="N39">
        <v>2.6</v>
      </c>
      <c r="O39">
        <v>0.2</v>
      </c>
      <c r="P39">
        <v>0.2</v>
      </c>
      <c r="Q39">
        <v>49500</v>
      </c>
      <c r="R39">
        <v>1400.0000000000002</v>
      </c>
      <c r="S39">
        <v>19400</v>
      </c>
      <c r="T39">
        <v>66</v>
      </c>
      <c r="U39">
        <v>2.0753995049744801E-3</v>
      </c>
      <c r="V39">
        <v>0</v>
      </c>
      <c r="W39">
        <v>0</v>
      </c>
      <c r="X39" s="30" t="s">
        <v>647</v>
      </c>
      <c r="Y39" s="30" t="s">
        <v>235</v>
      </c>
    </row>
    <row r="40" spans="1:25" x14ac:dyDescent="0.35">
      <c r="A40" s="30" t="s">
        <v>78</v>
      </c>
      <c r="B40" s="30" t="s">
        <v>635</v>
      </c>
      <c r="C40" s="30" t="s">
        <v>640</v>
      </c>
      <c r="D40">
        <v>6.5000000000000002E-2</v>
      </c>
      <c r="E40">
        <v>319.8</v>
      </c>
      <c r="F40">
        <v>51.9</v>
      </c>
      <c r="G40">
        <v>7</v>
      </c>
      <c r="H40">
        <v>23</v>
      </c>
      <c r="I40">
        <v>3</v>
      </c>
      <c r="J40">
        <v>11.9</v>
      </c>
      <c r="K40">
        <v>312</v>
      </c>
      <c r="L40">
        <v>166</v>
      </c>
      <c r="M40">
        <v>1.1000000000000001</v>
      </c>
      <c r="N40">
        <v>2.5</v>
      </c>
      <c r="O40">
        <v>0.2</v>
      </c>
      <c r="P40">
        <v>0.2</v>
      </c>
      <c r="Q40">
        <v>57200</v>
      </c>
      <c r="R40">
        <v>1300</v>
      </c>
      <c r="S40">
        <v>24000</v>
      </c>
      <c r="T40">
        <v>66</v>
      </c>
      <c r="U40">
        <v>6.0549000045284596E-4</v>
      </c>
      <c r="V40">
        <v>2.4608948733657598E-3</v>
      </c>
      <c r="W40">
        <v>4.0643030793658967</v>
      </c>
      <c r="X40" s="30" t="s">
        <v>647</v>
      </c>
      <c r="Y40" s="30" t="s">
        <v>236</v>
      </c>
    </row>
    <row r="41" spans="1:25" x14ac:dyDescent="0.35">
      <c r="A41" s="30" t="s">
        <v>50</v>
      </c>
      <c r="B41" s="30" t="s">
        <v>635</v>
      </c>
      <c r="C41" s="30" t="s">
        <v>637</v>
      </c>
      <c r="D41">
        <v>6.5000000000000002E-2</v>
      </c>
      <c r="E41">
        <v>69.8</v>
      </c>
      <c r="F41">
        <v>29.9</v>
      </c>
      <c r="G41">
        <v>9</v>
      </c>
      <c r="H41">
        <v>44</v>
      </c>
      <c r="I41">
        <v>7</v>
      </c>
      <c r="J41">
        <v>9.3000000000000007</v>
      </c>
      <c r="K41">
        <v>110</v>
      </c>
      <c r="L41">
        <v>341</v>
      </c>
      <c r="M41">
        <v>1</v>
      </c>
      <c r="N41">
        <v>13.7</v>
      </c>
      <c r="O41">
        <v>0.3</v>
      </c>
      <c r="P41">
        <v>0.1</v>
      </c>
      <c r="Q41">
        <v>49400.000000000007</v>
      </c>
      <c r="R41">
        <v>15500</v>
      </c>
      <c r="S41">
        <v>17600</v>
      </c>
      <c r="T41">
        <v>176</v>
      </c>
      <c r="U41">
        <v>0.21229170262813599</v>
      </c>
      <c r="V41">
        <v>1.76952517032623</v>
      </c>
      <c r="W41">
        <v>8.335347771108351</v>
      </c>
      <c r="X41" s="30" t="s">
        <v>648</v>
      </c>
      <c r="Y41" s="30" t="s">
        <v>237</v>
      </c>
    </row>
    <row r="42" spans="1:25" x14ac:dyDescent="0.35">
      <c r="A42" s="30" t="s">
        <v>52</v>
      </c>
      <c r="B42" s="30" t="s">
        <v>635</v>
      </c>
      <c r="C42" s="30" t="s">
        <v>637</v>
      </c>
      <c r="D42">
        <v>6.5000000000000002E-2</v>
      </c>
      <c r="E42">
        <v>74.400000000000006</v>
      </c>
      <c r="F42">
        <v>31.5</v>
      </c>
      <c r="G42">
        <v>9</v>
      </c>
      <c r="H42">
        <v>45</v>
      </c>
      <c r="I42">
        <v>5</v>
      </c>
      <c r="J42">
        <v>9.6</v>
      </c>
      <c r="K42">
        <v>113</v>
      </c>
      <c r="L42">
        <v>308</v>
      </c>
      <c r="M42">
        <v>0.5</v>
      </c>
      <c r="N42">
        <v>13.8</v>
      </c>
      <c r="O42">
        <v>0.2</v>
      </c>
      <c r="P42">
        <v>0.1</v>
      </c>
      <c r="Q42">
        <v>51800</v>
      </c>
      <c r="R42">
        <v>15200</v>
      </c>
      <c r="S42">
        <v>18500</v>
      </c>
      <c r="T42">
        <v>176</v>
      </c>
      <c r="U42">
        <v>0.180383771657944</v>
      </c>
      <c r="V42">
        <v>1.5377279520034799</v>
      </c>
      <c r="W42">
        <v>8.5247577310858347</v>
      </c>
      <c r="X42" s="30" t="s">
        <v>648</v>
      </c>
      <c r="Y42" s="30" t="s">
        <v>238</v>
      </c>
    </row>
    <row r="43" spans="1:25" x14ac:dyDescent="0.35">
      <c r="A43" s="30" t="s">
        <v>54</v>
      </c>
      <c r="B43" s="30" t="s">
        <v>635</v>
      </c>
      <c r="C43" s="30" t="s">
        <v>637</v>
      </c>
      <c r="D43">
        <v>6.5000000000000002E-2</v>
      </c>
      <c r="E43">
        <v>77.7</v>
      </c>
      <c r="F43">
        <v>31.6</v>
      </c>
      <c r="G43">
        <v>9</v>
      </c>
      <c r="H43">
        <v>80</v>
      </c>
      <c r="I43">
        <v>5</v>
      </c>
      <c r="J43">
        <v>9.6999999999999993</v>
      </c>
      <c r="K43">
        <v>110</v>
      </c>
      <c r="L43">
        <v>299</v>
      </c>
      <c r="M43">
        <v>1</v>
      </c>
      <c r="N43">
        <v>14.9</v>
      </c>
      <c r="O43">
        <v>0.3</v>
      </c>
      <c r="P43">
        <v>0.2</v>
      </c>
      <c r="Q43">
        <v>51600</v>
      </c>
      <c r="R43">
        <v>14800</v>
      </c>
      <c r="S43">
        <v>18500</v>
      </c>
      <c r="T43">
        <v>174</v>
      </c>
      <c r="U43">
        <v>0.20040309429168701</v>
      </c>
      <c r="V43">
        <v>1.6762900352478001</v>
      </c>
      <c r="W43">
        <v>8.3645915806467404</v>
      </c>
      <c r="X43" s="30" t="s">
        <v>648</v>
      </c>
      <c r="Y43" s="30" t="s">
        <v>239</v>
      </c>
    </row>
    <row r="44" spans="1:25" x14ac:dyDescent="0.35">
      <c r="A44" s="30" t="s">
        <v>56</v>
      </c>
      <c r="B44" s="30" t="s">
        <v>635</v>
      </c>
      <c r="C44" s="30" t="s">
        <v>637</v>
      </c>
      <c r="D44">
        <v>6.5000000000000002E-2</v>
      </c>
      <c r="E44">
        <v>84.7</v>
      </c>
      <c r="F44">
        <v>32.200000000000003</v>
      </c>
      <c r="G44">
        <v>9</v>
      </c>
      <c r="H44">
        <v>45</v>
      </c>
      <c r="I44">
        <v>5</v>
      </c>
      <c r="J44">
        <v>9.8000000000000007</v>
      </c>
      <c r="K44">
        <v>116</v>
      </c>
      <c r="L44">
        <v>300</v>
      </c>
      <c r="M44">
        <v>1.6</v>
      </c>
      <c r="N44">
        <v>13.9</v>
      </c>
      <c r="O44">
        <v>0.3</v>
      </c>
      <c r="P44">
        <v>0.1</v>
      </c>
      <c r="Q44">
        <v>52300.000000000007</v>
      </c>
      <c r="R44">
        <v>15400</v>
      </c>
      <c r="S44">
        <v>18300</v>
      </c>
      <c r="T44">
        <v>171</v>
      </c>
      <c r="U44">
        <v>0.183190897107124</v>
      </c>
      <c r="V44">
        <v>1.5863311290741</v>
      </c>
      <c r="W44">
        <v>8.6594429861133655</v>
      </c>
      <c r="X44" s="30" t="s">
        <v>648</v>
      </c>
      <c r="Y44" s="30" t="s">
        <v>240</v>
      </c>
    </row>
    <row r="45" spans="1:25" x14ac:dyDescent="0.35">
      <c r="A45" s="30" t="s">
        <v>58</v>
      </c>
      <c r="B45" s="30" t="s">
        <v>635</v>
      </c>
      <c r="C45" s="30" t="s">
        <v>637</v>
      </c>
      <c r="D45">
        <v>6.5000000000000002E-2</v>
      </c>
      <c r="E45">
        <v>95</v>
      </c>
      <c r="F45">
        <v>32.9</v>
      </c>
      <c r="G45">
        <v>9</v>
      </c>
      <c r="H45">
        <v>47</v>
      </c>
      <c r="I45">
        <v>6</v>
      </c>
      <c r="J45">
        <v>10</v>
      </c>
      <c r="K45">
        <v>121</v>
      </c>
      <c r="L45">
        <v>300</v>
      </c>
      <c r="M45">
        <v>2.8</v>
      </c>
      <c r="N45">
        <v>14.5</v>
      </c>
      <c r="O45">
        <v>0.3</v>
      </c>
      <c r="P45">
        <v>0.2</v>
      </c>
      <c r="Q45">
        <v>52200</v>
      </c>
      <c r="R45">
        <v>15000</v>
      </c>
      <c r="S45">
        <v>18900</v>
      </c>
      <c r="T45">
        <v>171</v>
      </c>
      <c r="U45">
        <v>0.17950253188610099</v>
      </c>
      <c r="V45">
        <v>1.49674808979034</v>
      </c>
      <c r="W45">
        <v>8.3383118559022087</v>
      </c>
      <c r="X45" s="30" t="s">
        <v>648</v>
      </c>
      <c r="Y45" s="30" t="s">
        <v>241</v>
      </c>
    </row>
    <row r="46" spans="1:25" x14ac:dyDescent="0.35">
      <c r="A46" s="30" t="s">
        <v>60</v>
      </c>
      <c r="B46" s="30" t="s">
        <v>634</v>
      </c>
      <c r="C46" s="30" t="s">
        <v>637</v>
      </c>
      <c r="D46">
        <v>0.1</v>
      </c>
      <c r="E46">
        <v>109.6</v>
      </c>
      <c r="F46">
        <v>33.9</v>
      </c>
      <c r="G46">
        <v>9</v>
      </c>
      <c r="H46">
        <v>49</v>
      </c>
      <c r="I46">
        <v>6</v>
      </c>
      <c r="J46">
        <v>10.3</v>
      </c>
      <c r="K46">
        <v>138</v>
      </c>
      <c r="L46">
        <v>301</v>
      </c>
      <c r="M46">
        <v>3.2</v>
      </c>
      <c r="N46">
        <v>15.1</v>
      </c>
      <c r="O46">
        <v>0.3</v>
      </c>
      <c r="P46">
        <v>0.2</v>
      </c>
      <c r="Q46">
        <v>54000</v>
      </c>
      <c r="R46">
        <v>16500</v>
      </c>
      <c r="S46">
        <v>19400</v>
      </c>
      <c r="T46">
        <v>176</v>
      </c>
      <c r="U46">
        <v>0.21012133359909099</v>
      </c>
      <c r="V46">
        <v>1.78055608272552</v>
      </c>
      <c r="W46">
        <v>8.4739424228231854</v>
      </c>
      <c r="X46" s="30" t="s">
        <v>648</v>
      </c>
      <c r="Y46" s="30" t="s">
        <v>242</v>
      </c>
    </row>
    <row r="47" spans="1:25" x14ac:dyDescent="0.35">
      <c r="A47" s="30" t="s">
        <v>62</v>
      </c>
      <c r="B47" s="30" t="s">
        <v>634</v>
      </c>
      <c r="C47" s="30" t="s">
        <v>637</v>
      </c>
      <c r="D47">
        <v>6.5000000000000002E-2</v>
      </c>
      <c r="E47">
        <v>150.5</v>
      </c>
      <c r="F47">
        <v>35.200000000000003</v>
      </c>
      <c r="G47">
        <v>9</v>
      </c>
      <c r="H47">
        <v>48</v>
      </c>
      <c r="I47">
        <v>8</v>
      </c>
      <c r="J47">
        <v>10.3</v>
      </c>
      <c r="K47">
        <v>144</v>
      </c>
      <c r="L47">
        <v>295</v>
      </c>
      <c r="M47">
        <v>3.3</v>
      </c>
      <c r="N47">
        <v>14.8</v>
      </c>
      <c r="O47">
        <v>0.3</v>
      </c>
      <c r="P47">
        <v>0.2</v>
      </c>
      <c r="Q47">
        <v>54200</v>
      </c>
      <c r="R47">
        <v>13300</v>
      </c>
      <c r="S47">
        <v>20700</v>
      </c>
      <c r="T47">
        <v>161</v>
      </c>
      <c r="U47">
        <v>0.16531734168529499</v>
      </c>
      <c r="V47">
        <v>1.38433909416199</v>
      </c>
      <c r="W47">
        <v>8.3738286621936844</v>
      </c>
      <c r="X47" s="30" t="s">
        <v>648</v>
      </c>
      <c r="Y47" s="30" t="s">
        <v>243</v>
      </c>
    </row>
    <row r="48" spans="1:25" x14ac:dyDescent="0.35">
      <c r="A48" s="30" t="s">
        <v>64</v>
      </c>
      <c r="B48" s="30" t="s">
        <v>634</v>
      </c>
      <c r="C48" s="30" t="s">
        <v>637</v>
      </c>
      <c r="D48">
        <v>0.1</v>
      </c>
      <c r="E48">
        <v>212</v>
      </c>
      <c r="F48">
        <v>33.200000000000003</v>
      </c>
      <c r="G48">
        <v>8</v>
      </c>
      <c r="H48">
        <v>41</v>
      </c>
      <c r="I48">
        <v>8</v>
      </c>
      <c r="J48">
        <v>9.3000000000000007</v>
      </c>
      <c r="K48">
        <v>153</v>
      </c>
      <c r="L48">
        <v>248</v>
      </c>
      <c r="M48">
        <v>3.1</v>
      </c>
      <c r="N48">
        <v>12.8</v>
      </c>
      <c r="O48">
        <v>0.3</v>
      </c>
      <c r="P48">
        <v>0.2</v>
      </c>
      <c r="Q48">
        <v>51400</v>
      </c>
      <c r="R48">
        <v>10000</v>
      </c>
      <c r="S48">
        <v>20800</v>
      </c>
      <c r="T48">
        <v>132</v>
      </c>
      <c r="U48">
        <v>0.155876278877258</v>
      </c>
      <c r="V48">
        <v>1.3395510911941499</v>
      </c>
      <c r="W48">
        <v>8.5936814815098046</v>
      </c>
      <c r="X48" s="30" t="s">
        <v>648</v>
      </c>
      <c r="Y48" s="30" t="s">
        <v>244</v>
      </c>
    </row>
    <row r="49" spans="1:25" x14ac:dyDescent="0.35">
      <c r="A49" s="30" t="s">
        <v>66</v>
      </c>
      <c r="B49" s="30" t="s">
        <v>634</v>
      </c>
      <c r="C49" s="30" t="s">
        <v>637</v>
      </c>
      <c r="D49">
        <v>0.1</v>
      </c>
      <c r="E49">
        <v>373.7</v>
      </c>
      <c r="F49">
        <v>43.3</v>
      </c>
      <c r="G49">
        <v>9</v>
      </c>
      <c r="H49">
        <v>42</v>
      </c>
      <c r="I49">
        <v>8</v>
      </c>
      <c r="J49">
        <v>11.3</v>
      </c>
      <c r="K49">
        <v>234</v>
      </c>
      <c r="L49">
        <v>247</v>
      </c>
      <c r="M49">
        <v>3.4</v>
      </c>
      <c r="N49">
        <v>12</v>
      </c>
      <c r="O49">
        <v>0.3</v>
      </c>
      <c r="P49">
        <v>0.3</v>
      </c>
      <c r="Q49">
        <v>59200</v>
      </c>
      <c r="R49">
        <v>8200</v>
      </c>
      <c r="S49">
        <v>24600</v>
      </c>
      <c r="T49">
        <v>117</v>
      </c>
      <c r="U49">
        <v>0.123540781438351</v>
      </c>
      <c r="V49">
        <v>1.0216146707534799</v>
      </c>
      <c r="W49">
        <v>8.2694528791149295</v>
      </c>
      <c r="X49" s="30" t="s">
        <v>648</v>
      </c>
      <c r="Y49" s="30" t="s">
        <v>245</v>
      </c>
    </row>
    <row r="50" spans="1:25" x14ac:dyDescent="0.35">
      <c r="A50" s="30" t="s">
        <v>68</v>
      </c>
      <c r="B50" s="30" t="s">
        <v>634</v>
      </c>
      <c r="C50" s="30" t="s">
        <v>637</v>
      </c>
      <c r="D50">
        <v>0.1</v>
      </c>
      <c r="E50">
        <v>457.9</v>
      </c>
      <c r="F50">
        <v>46.9</v>
      </c>
      <c r="G50">
        <v>9</v>
      </c>
      <c r="H50">
        <v>38</v>
      </c>
      <c r="I50">
        <v>7</v>
      </c>
      <c r="J50">
        <v>11.9</v>
      </c>
      <c r="K50">
        <v>273</v>
      </c>
      <c r="L50">
        <v>235</v>
      </c>
      <c r="M50">
        <v>2.9</v>
      </c>
      <c r="N50">
        <v>10.199999999999999</v>
      </c>
      <c r="O50">
        <v>0.3</v>
      </c>
      <c r="P50">
        <v>0.3</v>
      </c>
      <c r="Q50">
        <v>61400</v>
      </c>
      <c r="R50">
        <v>6800.0000000000009</v>
      </c>
      <c r="S50">
        <v>26600</v>
      </c>
      <c r="T50">
        <v>106</v>
      </c>
      <c r="U50">
        <v>6.5454812720418002E-3</v>
      </c>
      <c r="V50">
        <v>6.65070489048958E-3</v>
      </c>
      <c r="W50">
        <v>1.0160757649551653</v>
      </c>
      <c r="X50" s="30" t="s">
        <v>648</v>
      </c>
      <c r="Y50" s="30" t="s">
        <v>246</v>
      </c>
    </row>
    <row r="51" spans="1:25" x14ac:dyDescent="0.35">
      <c r="A51" s="30" t="s">
        <v>70</v>
      </c>
      <c r="B51" s="30" t="s">
        <v>634</v>
      </c>
      <c r="C51" s="30" t="s">
        <v>637</v>
      </c>
      <c r="D51">
        <v>0.1</v>
      </c>
      <c r="E51">
        <v>577.79999999999995</v>
      </c>
      <c r="F51">
        <v>50.2</v>
      </c>
      <c r="G51">
        <v>9</v>
      </c>
      <c r="H51">
        <v>45</v>
      </c>
      <c r="I51">
        <v>5</v>
      </c>
      <c r="J51">
        <v>12.1</v>
      </c>
      <c r="K51">
        <v>319</v>
      </c>
      <c r="L51">
        <v>216</v>
      </c>
      <c r="M51">
        <v>2.2999999999999998</v>
      </c>
      <c r="N51">
        <v>8.4</v>
      </c>
      <c r="O51">
        <v>0.2</v>
      </c>
      <c r="P51">
        <v>0.4</v>
      </c>
      <c r="Q51">
        <v>61700</v>
      </c>
      <c r="R51">
        <v>5100</v>
      </c>
      <c r="S51">
        <v>27900</v>
      </c>
      <c r="T51">
        <v>89</v>
      </c>
      <c r="U51">
        <v>1.96829624474049E-3</v>
      </c>
      <c r="V51">
        <v>1.5237623592838599E-3</v>
      </c>
      <c r="W51">
        <v>0.77415295759239755</v>
      </c>
      <c r="X51" s="30" t="s">
        <v>648</v>
      </c>
      <c r="Y51" s="30" t="s">
        <v>247</v>
      </c>
    </row>
    <row r="52" spans="1:25" x14ac:dyDescent="0.35">
      <c r="A52" s="30" t="s">
        <v>72</v>
      </c>
      <c r="B52" s="30" t="s">
        <v>634</v>
      </c>
      <c r="C52" s="30" t="s">
        <v>637</v>
      </c>
      <c r="D52">
        <v>0.1</v>
      </c>
      <c r="E52">
        <v>684.3</v>
      </c>
      <c r="F52">
        <v>52.8</v>
      </c>
      <c r="G52">
        <v>9</v>
      </c>
      <c r="H52">
        <v>32</v>
      </c>
      <c r="I52">
        <v>5</v>
      </c>
      <c r="J52">
        <v>12.9</v>
      </c>
      <c r="K52">
        <v>323</v>
      </c>
      <c r="L52">
        <v>213</v>
      </c>
      <c r="M52">
        <v>1.9</v>
      </c>
      <c r="N52">
        <v>6.4</v>
      </c>
      <c r="O52">
        <v>0.2</v>
      </c>
      <c r="P52">
        <v>0.4</v>
      </c>
      <c r="Q52">
        <v>61500</v>
      </c>
      <c r="R52">
        <v>4800</v>
      </c>
      <c r="S52">
        <v>28200</v>
      </c>
      <c r="T52">
        <v>78</v>
      </c>
      <c r="U52">
        <v>1.30416988395154E-3</v>
      </c>
      <c r="V52">
        <v>1.98770314455032E-3</v>
      </c>
      <c r="W52">
        <v>1.5241136672530144</v>
      </c>
      <c r="X52" s="30" t="s">
        <v>648</v>
      </c>
      <c r="Y52" s="30" t="s">
        <v>248</v>
      </c>
    </row>
    <row r="53" spans="1:25" x14ac:dyDescent="0.35">
      <c r="A53" s="30" t="s">
        <v>74</v>
      </c>
      <c r="B53" s="30" t="s">
        <v>634</v>
      </c>
      <c r="C53" s="30" t="s">
        <v>637</v>
      </c>
      <c r="D53">
        <v>6.5000000000000002E-2</v>
      </c>
      <c r="E53">
        <v>683.7</v>
      </c>
      <c r="F53">
        <v>54</v>
      </c>
      <c r="G53">
        <v>9</v>
      </c>
      <c r="H53">
        <v>32</v>
      </c>
      <c r="I53">
        <v>4</v>
      </c>
      <c r="J53">
        <v>13.3</v>
      </c>
      <c r="K53">
        <v>315</v>
      </c>
      <c r="L53">
        <v>221</v>
      </c>
      <c r="M53">
        <v>1.5</v>
      </c>
      <c r="N53">
        <v>5.9</v>
      </c>
      <c r="O53">
        <v>0.2</v>
      </c>
      <c r="P53">
        <v>0.4</v>
      </c>
      <c r="Q53">
        <v>61200</v>
      </c>
      <c r="R53">
        <v>4500</v>
      </c>
      <c r="S53">
        <v>27599.999999999996</v>
      </c>
      <c r="T53">
        <v>74</v>
      </c>
      <c r="U53">
        <v>2.35832622274756E-3</v>
      </c>
      <c r="V53">
        <v>2.2406382486224201E-3</v>
      </c>
      <c r="W53">
        <v>0.95009682163987141</v>
      </c>
      <c r="X53" s="30" t="s">
        <v>648</v>
      </c>
      <c r="Y53" s="30" t="s">
        <v>249</v>
      </c>
    </row>
    <row r="54" spans="1:25" x14ac:dyDescent="0.35">
      <c r="A54" s="30" t="s">
        <v>76</v>
      </c>
      <c r="B54" s="30" t="s">
        <v>635</v>
      </c>
      <c r="C54" s="30" t="s">
        <v>637</v>
      </c>
      <c r="D54">
        <v>0.1</v>
      </c>
      <c r="E54">
        <v>920.4</v>
      </c>
      <c r="F54">
        <v>58.1</v>
      </c>
      <c r="G54">
        <v>9</v>
      </c>
      <c r="H54">
        <v>30</v>
      </c>
      <c r="I54">
        <v>3</v>
      </c>
      <c r="J54">
        <v>14.6</v>
      </c>
      <c r="K54">
        <v>316</v>
      </c>
      <c r="L54">
        <v>233</v>
      </c>
      <c r="M54">
        <v>0.8</v>
      </c>
      <c r="N54">
        <v>4.2</v>
      </c>
      <c r="O54">
        <v>0.1</v>
      </c>
      <c r="P54">
        <v>0.4</v>
      </c>
      <c r="Q54">
        <v>64200</v>
      </c>
      <c r="R54">
        <v>4200</v>
      </c>
      <c r="S54">
        <v>28000</v>
      </c>
      <c r="T54">
        <v>62</v>
      </c>
      <c r="U54">
        <v>2.9150891738633313E-3</v>
      </c>
      <c r="V54">
        <v>1.3814973256861167E-3</v>
      </c>
      <c r="W54">
        <v>1.1654368705726958</v>
      </c>
      <c r="X54" s="30" t="s">
        <v>648</v>
      </c>
      <c r="Y54" s="30" t="s">
        <v>250</v>
      </c>
    </row>
    <row r="55" spans="1:25" x14ac:dyDescent="0.35">
      <c r="A55" s="30" t="s">
        <v>78</v>
      </c>
      <c r="B55" s="30" t="s">
        <v>635</v>
      </c>
      <c r="C55" s="30" t="s">
        <v>637</v>
      </c>
      <c r="D55">
        <v>0.1</v>
      </c>
      <c r="E55">
        <v>847.7</v>
      </c>
      <c r="F55">
        <v>55</v>
      </c>
      <c r="G55">
        <v>9</v>
      </c>
      <c r="H55">
        <v>26</v>
      </c>
      <c r="I55">
        <v>3</v>
      </c>
      <c r="J55">
        <v>13.8</v>
      </c>
      <c r="K55">
        <v>311</v>
      </c>
      <c r="L55">
        <v>201</v>
      </c>
      <c r="M55">
        <v>0.9</v>
      </c>
      <c r="N55">
        <v>4.2</v>
      </c>
      <c r="O55">
        <v>0.1</v>
      </c>
      <c r="P55">
        <v>0.5</v>
      </c>
      <c r="Q55">
        <v>63300</v>
      </c>
      <c r="R55">
        <v>4000</v>
      </c>
      <c r="S55">
        <v>28900</v>
      </c>
      <c r="T55">
        <v>61</v>
      </c>
      <c r="U55">
        <v>1.5981536901866396E-3</v>
      </c>
      <c r="V55">
        <v>0.26474439896022278</v>
      </c>
      <c r="W55">
        <v>275.0674972782781</v>
      </c>
      <c r="X55" s="30" t="s">
        <v>648</v>
      </c>
      <c r="Y55" s="30" t="s">
        <v>251</v>
      </c>
    </row>
    <row r="56" spans="1:25" x14ac:dyDescent="0.35">
      <c r="A56" s="30" t="s">
        <v>80</v>
      </c>
      <c r="B56" s="30" t="s">
        <v>635</v>
      </c>
      <c r="C56" s="30" t="s">
        <v>637</v>
      </c>
      <c r="D56">
        <v>0.1</v>
      </c>
      <c r="E56">
        <v>628.4</v>
      </c>
      <c r="F56">
        <v>49.1</v>
      </c>
      <c r="G56">
        <v>9</v>
      </c>
      <c r="H56">
        <v>30</v>
      </c>
      <c r="I56">
        <v>3</v>
      </c>
      <c r="J56">
        <v>13.1</v>
      </c>
      <c r="K56">
        <v>270</v>
      </c>
      <c r="L56">
        <v>226</v>
      </c>
      <c r="M56">
        <v>1</v>
      </c>
      <c r="N56">
        <v>6.2</v>
      </c>
      <c r="O56">
        <v>0.2</v>
      </c>
      <c r="P56">
        <v>0.3</v>
      </c>
      <c r="Q56">
        <v>60400</v>
      </c>
      <c r="R56">
        <v>6000</v>
      </c>
      <c r="S56">
        <v>26400</v>
      </c>
      <c r="T56">
        <v>84</v>
      </c>
      <c r="U56">
        <v>4.0012004319578401E-3</v>
      </c>
      <c r="V56">
        <v>0.21320059255231158</v>
      </c>
      <c r="W56">
        <v>73.840563734158209</v>
      </c>
      <c r="X56" s="30" t="s">
        <v>648</v>
      </c>
      <c r="Y56" s="30" t="s">
        <v>252</v>
      </c>
    </row>
    <row r="57" spans="1:25" x14ac:dyDescent="0.35">
      <c r="A57" s="30" t="s">
        <v>82</v>
      </c>
      <c r="B57" s="30" t="s">
        <v>635</v>
      </c>
      <c r="C57" s="30" t="s">
        <v>637</v>
      </c>
      <c r="D57">
        <v>0.1</v>
      </c>
      <c r="E57">
        <v>374.5</v>
      </c>
      <c r="F57">
        <v>42.2</v>
      </c>
      <c r="G57">
        <v>9</v>
      </c>
      <c r="H57">
        <v>34</v>
      </c>
      <c r="I57">
        <v>4</v>
      </c>
      <c r="J57">
        <v>11.6</v>
      </c>
      <c r="K57">
        <v>202</v>
      </c>
      <c r="L57">
        <v>262</v>
      </c>
      <c r="M57">
        <v>1</v>
      </c>
      <c r="N57">
        <v>9.6999999999999993</v>
      </c>
      <c r="O57">
        <v>0.2</v>
      </c>
      <c r="P57">
        <v>0.2</v>
      </c>
      <c r="Q57">
        <v>58500</v>
      </c>
      <c r="R57">
        <v>13300</v>
      </c>
      <c r="S57">
        <v>23600</v>
      </c>
      <c r="T57">
        <v>132</v>
      </c>
      <c r="U57">
        <v>4.9353404901921749E-3</v>
      </c>
      <c r="V57">
        <v>0.46628283429890854</v>
      </c>
      <c r="W57">
        <v>97.033223756615058</v>
      </c>
      <c r="X57" s="30" t="s">
        <v>648</v>
      </c>
      <c r="Y57" s="30" t="s">
        <v>253</v>
      </c>
    </row>
    <row r="58" spans="1:25" x14ac:dyDescent="0.35">
      <c r="A58" s="30" t="s">
        <v>84</v>
      </c>
      <c r="B58" s="30" t="s">
        <v>635</v>
      </c>
      <c r="C58" s="30" t="s">
        <v>638</v>
      </c>
      <c r="D58">
        <v>6.5000000000000002E-2</v>
      </c>
      <c r="E58">
        <v>79.7</v>
      </c>
      <c r="F58">
        <v>28.5</v>
      </c>
      <c r="G58">
        <v>9</v>
      </c>
      <c r="H58">
        <v>40</v>
      </c>
      <c r="I58">
        <v>4</v>
      </c>
      <c r="J58">
        <v>8.6999999999999993</v>
      </c>
      <c r="K58">
        <v>100</v>
      </c>
      <c r="L58">
        <v>302</v>
      </c>
      <c r="M58">
        <v>1.2</v>
      </c>
      <c r="N58">
        <v>13.7</v>
      </c>
      <c r="O58">
        <v>0.2</v>
      </c>
      <c r="P58">
        <v>0.1</v>
      </c>
      <c r="Q58">
        <v>50199.999999999993</v>
      </c>
      <c r="R58">
        <v>12400</v>
      </c>
      <c r="S58">
        <v>17400</v>
      </c>
      <c r="T58">
        <v>167</v>
      </c>
      <c r="U58">
        <v>9.1670993715524708E-3</v>
      </c>
      <c r="V58">
        <v>0.88189196586608898</v>
      </c>
      <c r="W58">
        <v>96.201855147637431</v>
      </c>
      <c r="X58" s="30" t="s">
        <v>648</v>
      </c>
      <c r="Y58" s="30" t="s">
        <v>254</v>
      </c>
    </row>
    <row r="59" spans="1:25" x14ac:dyDescent="0.35">
      <c r="A59" s="30" t="s">
        <v>86</v>
      </c>
      <c r="B59" s="30" t="s">
        <v>635</v>
      </c>
      <c r="C59" s="30" t="s">
        <v>638</v>
      </c>
      <c r="D59">
        <v>6.5000000000000002E-2</v>
      </c>
      <c r="E59">
        <v>39.4</v>
      </c>
      <c r="F59">
        <v>26.7</v>
      </c>
      <c r="G59">
        <v>9</v>
      </c>
      <c r="H59">
        <v>37</v>
      </c>
      <c r="I59">
        <v>3</v>
      </c>
      <c r="J59">
        <v>8</v>
      </c>
      <c r="K59">
        <v>85</v>
      </c>
      <c r="L59">
        <v>294</v>
      </c>
      <c r="M59">
        <v>1.5</v>
      </c>
      <c r="N59">
        <v>13.3</v>
      </c>
      <c r="O59">
        <v>0.3</v>
      </c>
      <c r="P59">
        <v>0.1</v>
      </c>
      <c r="Q59">
        <v>49200</v>
      </c>
      <c r="R59">
        <v>12100</v>
      </c>
      <c r="S59">
        <v>16500</v>
      </c>
      <c r="T59">
        <v>167</v>
      </c>
      <c r="U59">
        <v>2.86616268567741E-3</v>
      </c>
      <c r="V59">
        <v>0.791320741176605</v>
      </c>
      <c r="W59">
        <v>276.09065777422137</v>
      </c>
      <c r="X59" s="30" t="s">
        <v>648</v>
      </c>
      <c r="Y59" s="30" t="s">
        <v>255</v>
      </c>
    </row>
    <row r="60" spans="1:25" x14ac:dyDescent="0.35">
      <c r="A60" s="30" t="s">
        <v>88</v>
      </c>
      <c r="B60" s="30" t="s">
        <v>635</v>
      </c>
      <c r="C60" s="30" t="s">
        <v>638</v>
      </c>
      <c r="D60">
        <v>6.5000000000000002E-2</v>
      </c>
      <c r="E60">
        <v>14.5</v>
      </c>
      <c r="F60">
        <v>22</v>
      </c>
      <c r="G60">
        <v>8</v>
      </c>
      <c r="H60">
        <v>32</v>
      </c>
      <c r="I60">
        <v>3</v>
      </c>
      <c r="J60">
        <v>6.8</v>
      </c>
      <c r="K60">
        <v>66</v>
      </c>
      <c r="L60">
        <v>257</v>
      </c>
      <c r="M60">
        <v>1</v>
      </c>
      <c r="N60">
        <v>11.7</v>
      </c>
      <c r="O60">
        <v>0.2</v>
      </c>
      <c r="P60">
        <v>6.5000000000000002E-2</v>
      </c>
      <c r="Q60">
        <v>44800.000000000007</v>
      </c>
      <c r="R60">
        <v>11600</v>
      </c>
      <c r="S60">
        <v>14400</v>
      </c>
      <c r="T60">
        <v>158</v>
      </c>
      <c r="U60">
        <v>6.7104664631187898E-3</v>
      </c>
      <c r="V60">
        <v>9.8935631103813405E-3</v>
      </c>
      <c r="W60">
        <v>1.4878251609778683</v>
      </c>
      <c r="X60" s="30" t="s">
        <v>648</v>
      </c>
      <c r="Y60" s="30" t="s">
        <v>256</v>
      </c>
    </row>
    <row r="61" spans="1:25" x14ac:dyDescent="0.35">
      <c r="A61" s="30" t="s">
        <v>90</v>
      </c>
      <c r="B61" s="30" t="s">
        <v>635</v>
      </c>
      <c r="C61" s="30" t="s">
        <v>638</v>
      </c>
      <c r="D61">
        <v>6.5000000000000002E-2</v>
      </c>
      <c r="E61">
        <v>14.5</v>
      </c>
      <c r="F61">
        <v>25.5</v>
      </c>
      <c r="G61">
        <v>9</v>
      </c>
      <c r="H61">
        <v>36</v>
      </c>
      <c r="I61">
        <v>5</v>
      </c>
      <c r="J61">
        <v>7.8</v>
      </c>
      <c r="K61">
        <v>79</v>
      </c>
      <c r="L61">
        <v>304</v>
      </c>
      <c r="M61">
        <v>1.3</v>
      </c>
      <c r="N61">
        <v>12.6</v>
      </c>
      <c r="O61">
        <v>0.2</v>
      </c>
      <c r="P61">
        <v>6.5000000000000002E-2</v>
      </c>
      <c r="Q61">
        <v>48300</v>
      </c>
      <c r="R61">
        <v>13200</v>
      </c>
      <c r="S61">
        <v>16100.000000000002</v>
      </c>
      <c r="T61">
        <v>173</v>
      </c>
      <c r="U61">
        <v>3.7003699690103501E-3</v>
      </c>
      <c r="V61">
        <v>0.75199699401855502</v>
      </c>
      <c r="W61">
        <v>203.22211030689826</v>
      </c>
      <c r="X61" s="30" t="s">
        <v>648</v>
      </c>
      <c r="Y61" s="30" t="s">
        <v>257</v>
      </c>
    </row>
    <row r="62" spans="1:25" x14ac:dyDescent="0.35">
      <c r="A62" s="30" t="s">
        <v>92</v>
      </c>
      <c r="B62" s="30" t="s">
        <v>635</v>
      </c>
      <c r="C62" s="30" t="s">
        <v>638</v>
      </c>
      <c r="D62">
        <v>6.5000000000000002E-2</v>
      </c>
      <c r="E62">
        <v>20</v>
      </c>
      <c r="F62">
        <v>24.6</v>
      </c>
      <c r="G62">
        <v>9</v>
      </c>
      <c r="H62">
        <v>35</v>
      </c>
      <c r="I62">
        <v>3</v>
      </c>
      <c r="J62">
        <v>7.7</v>
      </c>
      <c r="K62">
        <v>80</v>
      </c>
      <c r="L62">
        <v>301</v>
      </c>
      <c r="M62">
        <v>1.3</v>
      </c>
      <c r="N62">
        <v>12.3</v>
      </c>
      <c r="O62">
        <v>0.2</v>
      </c>
      <c r="P62">
        <v>6.5000000000000002E-2</v>
      </c>
      <c r="Q62">
        <v>48800</v>
      </c>
      <c r="R62">
        <v>13000</v>
      </c>
      <c r="S62">
        <v>16000</v>
      </c>
      <c r="T62">
        <v>175</v>
      </c>
      <c r="U62">
        <v>5.3646238520741497E-3</v>
      </c>
      <c r="V62">
        <v>0.70227766036987305</v>
      </c>
      <c r="W62">
        <v>130.90902171982628</v>
      </c>
      <c r="X62" s="30" t="s">
        <v>648</v>
      </c>
      <c r="Y62" s="30" t="s">
        <v>258</v>
      </c>
    </row>
    <row r="63" spans="1:25" x14ac:dyDescent="0.35">
      <c r="A63" s="30" t="s">
        <v>94</v>
      </c>
      <c r="B63" s="30" t="s">
        <v>635</v>
      </c>
      <c r="C63" s="30" t="s">
        <v>638</v>
      </c>
      <c r="D63">
        <v>6.5000000000000002E-2</v>
      </c>
      <c r="E63">
        <v>12.4</v>
      </c>
      <c r="F63">
        <v>21.4</v>
      </c>
      <c r="G63">
        <v>9</v>
      </c>
      <c r="H63">
        <v>34</v>
      </c>
      <c r="I63">
        <v>5</v>
      </c>
      <c r="J63">
        <v>7.9</v>
      </c>
      <c r="K63">
        <v>64</v>
      </c>
      <c r="L63">
        <v>313</v>
      </c>
      <c r="M63">
        <v>0.9</v>
      </c>
      <c r="N63">
        <v>12.9</v>
      </c>
      <c r="O63">
        <v>0.3</v>
      </c>
      <c r="P63">
        <v>0.2</v>
      </c>
      <c r="Q63">
        <v>49100</v>
      </c>
      <c r="R63">
        <v>12800</v>
      </c>
      <c r="S63">
        <v>16400</v>
      </c>
      <c r="T63">
        <v>194</v>
      </c>
      <c r="U63">
        <v>4.4000954367220402E-3</v>
      </c>
      <c r="V63">
        <v>0.70528602600097701</v>
      </c>
      <c r="W63">
        <v>160.28880194616806</v>
      </c>
      <c r="X63" s="30" t="s">
        <v>648</v>
      </c>
      <c r="Y63" s="30" t="s">
        <v>259</v>
      </c>
    </row>
    <row r="64" spans="1:25" x14ac:dyDescent="0.35">
      <c r="A64" s="30" t="s">
        <v>96</v>
      </c>
      <c r="B64" s="30" t="s">
        <v>635</v>
      </c>
      <c r="C64" s="30" t="s">
        <v>638</v>
      </c>
      <c r="D64">
        <v>6.5000000000000002E-2</v>
      </c>
      <c r="E64">
        <v>11.3</v>
      </c>
      <c r="F64">
        <v>20.100000000000001</v>
      </c>
      <c r="G64">
        <v>9</v>
      </c>
      <c r="H64">
        <v>32</v>
      </c>
      <c r="I64">
        <v>4</v>
      </c>
      <c r="J64">
        <v>6.5</v>
      </c>
      <c r="K64">
        <v>50</v>
      </c>
      <c r="L64">
        <v>275</v>
      </c>
      <c r="M64">
        <v>1.1000000000000001</v>
      </c>
      <c r="N64">
        <v>11.2</v>
      </c>
      <c r="O64">
        <v>0.3</v>
      </c>
      <c r="P64">
        <v>0.2</v>
      </c>
      <c r="Q64">
        <v>44700</v>
      </c>
      <c r="R64">
        <v>12200</v>
      </c>
      <c r="S64">
        <v>16100.000000000002</v>
      </c>
      <c r="T64">
        <v>180</v>
      </c>
      <c r="U64">
        <v>0.12645477056503299</v>
      </c>
      <c r="V64">
        <v>0.85145920515060403</v>
      </c>
      <c r="W64">
        <v>6.7333102685336552</v>
      </c>
      <c r="X64" s="30" t="s">
        <v>648</v>
      </c>
      <c r="Y64" s="30" t="s">
        <v>260</v>
      </c>
    </row>
    <row r="65" spans="1:25" x14ac:dyDescent="0.35">
      <c r="A65" s="30" t="s">
        <v>148</v>
      </c>
      <c r="B65" s="30" t="s">
        <v>635</v>
      </c>
      <c r="C65" s="30" t="s">
        <v>638</v>
      </c>
      <c r="D65">
        <v>6.5000000000000002E-2</v>
      </c>
      <c r="E65">
        <v>9.6999999999999993</v>
      </c>
      <c r="F65">
        <v>21.8</v>
      </c>
      <c r="G65">
        <v>9</v>
      </c>
      <c r="H65">
        <v>30</v>
      </c>
      <c r="I65">
        <v>4</v>
      </c>
      <c r="J65">
        <v>7.5</v>
      </c>
      <c r="K65">
        <v>58</v>
      </c>
      <c r="L65">
        <v>295</v>
      </c>
      <c r="M65">
        <v>1.1000000000000001</v>
      </c>
      <c r="N65">
        <v>11</v>
      </c>
      <c r="O65">
        <v>0.2</v>
      </c>
      <c r="P65">
        <v>0.2</v>
      </c>
      <c r="Q65">
        <v>47699.999999999993</v>
      </c>
      <c r="R65">
        <v>12700</v>
      </c>
      <c r="S65">
        <v>16700</v>
      </c>
      <c r="T65">
        <v>177</v>
      </c>
      <c r="U65">
        <v>4.6717706136405503E-3</v>
      </c>
      <c r="V65">
        <v>0.75721907615661599</v>
      </c>
      <c r="W65">
        <v>162.08395890536698</v>
      </c>
      <c r="X65" s="30" t="s">
        <v>648</v>
      </c>
      <c r="Y65" s="30" t="s">
        <v>261</v>
      </c>
    </row>
    <row r="66" spans="1:25" x14ac:dyDescent="0.35">
      <c r="A66" s="30" t="s">
        <v>150</v>
      </c>
      <c r="B66" s="30" t="s">
        <v>635</v>
      </c>
      <c r="C66" s="30" t="s">
        <v>638</v>
      </c>
      <c r="D66">
        <v>6.5000000000000002E-2</v>
      </c>
      <c r="E66">
        <v>10.6</v>
      </c>
      <c r="F66">
        <v>22.4</v>
      </c>
      <c r="G66">
        <v>9</v>
      </c>
      <c r="H66">
        <v>32</v>
      </c>
      <c r="I66">
        <v>3</v>
      </c>
      <c r="J66">
        <v>7.5</v>
      </c>
      <c r="K66">
        <v>60</v>
      </c>
      <c r="L66">
        <v>293</v>
      </c>
      <c r="M66">
        <v>1.4</v>
      </c>
      <c r="N66">
        <v>12.2</v>
      </c>
      <c r="O66">
        <v>0.2</v>
      </c>
      <c r="P66">
        <v>6.5000000000000002E-2</v>
      </c>
      <c r="Q66">
        <v>48400</v>
      </c>
      <c r="R66">
        <v>12500</v>
      </c>
      <c r="S66">
        <v>16000</v>
      </c>
      <c r="T66">
        <v>191</v>
      </c>
      <c r="U66">
        <v>7.5809713453054402E-3</v>
      </c>
      <c r="V66">
        <v>0.77315866947174094</v>
      </c>
      <c r="W66">
        <v>101.98675529231804</v>
      </c>
      <c r="X66" s="30" t="s">
        <v>648</v>
      </c>
      <c r="Y66" s="30" t="s">
        <v>262</v>
      </c>
    </row>
    <row r="67" spans="1:25" x14ac:dyDescent="0.35">
      <c r="A67" s="30" t="s">
        <v>152</v>
      </c>
      <c r="B67" s="30" t="s">
        <v>635</v>
      </c>
      <c r="C67" s="30" t="s">
        <v>640</v>
      </c>
      <c r="D67">
        <v>6.5000000000000002E-2</v>
      </c>
      <c r="E67">
        <v>10.5</v>
      </c>
      <c r="F67">
        <v>21.5</v>
      </c>
      <c r="G67">
        <v>9</v>
      </c>
      <c r="H67">
        <v>30</v>
      </c>
      <c r="I67">
        <v>5</v>
      </c>
      <c r="J67">
        <v>7.3</v>
      </c>
      <c r="K67">
        <v>60</v>
      </c>
      <c r="L67">
        <v>287</v>
      </c>
      <c r="M67">
        <v>1.4</v>
      </c>
      <c r="N67">
        <v>11.5</v>
      </c>
      <c r="O67">
        <v>0.3</v>
      </c>
      <c r="P67">
        <v>6.5000000000000002E-2</v>
      </c>
      <c r="Q67">
        <v>48000</v>
      </c>
      <c r="R67">
        <v>11800</v>
      </c>
      <c r="S67">
        <v>17000</v>
      </c>
      <c r="T67">
        <v>184</v>
      </c>
      <c r="U67">
        <v>4.5442925766110403E-3</v>
      </c>
      <c r="V67">
        <v>0.643393754959106</v>
      </c>
      <c r="W67">
        <v>141.58281935247322</v>
      </c>
      <c r="X67" s="30" t="s">
        <v>648</v>
      </c>
      <c r="Y67" s="30" t="s">
        <v>263</v>
      </c>
    </row>
    <row r="68" spans="1:25" x14ac:dyDescent="0.35">
      <c r="A68" s="30" t="s">
        <v>154</v>
      </c>
      <c r="B68" s="30" t="s">
        <v>635</v>
      </c>
      <c r="C68" s="30" t="s">
        <v>640</v>
      </c>
      <c r="D68">
        <v>6.5000000000000002E-2</v>
      </c>
      <c r="E68">
        <v>13.7</v>
      </c>
      <c r="F68">
        <v>23.1</v>
      </c>
      <c r="G68">
        <v>9</v>
      </c>
      <c r="H68">
        <v>31</v>
      </c>
      <c r="I68">
        <v>4</v>
      </c>
      <c r="J68">
        <v>7.7</v>
      </c>
      <c r="K68">
        <v>67</v>
      </c>
      <c r="L68">
        <v>287</v>
      </c>
      <c r="M68">
        <v>1.4</v>
      </c>
      <c r="N68">
        <v>10.9</v>
      </c>
      <c r="O68">
        <v>0.2</v>
      </c>
      <c r="P68">
        <v>6.5000000000000002E-2</v>
      </c>
      <c r="Q68">
        <v>48900</v>
      </c>
      <c r="R68">
        <v>12200</v>
      </c>
      <c r="S68">
        <v>15900</v>
      </c>
      <c r="T68">
        <v>173</v>
      </c>
      <c r="U68">
        <v>0.11133766919374501</v>
      </c>
      <c r="V68">
        <v>0.77587771415710405</v>
      </c>
      <c r="W68">
        <v>6.9686901097862499</v>
      </c>
      <c r="X68" s="30" t="s">
        <v>648</v>
      </c>
      <c r="Y68" s="30" t="s">
        <v>264</v>
      </c>
    </row>
    <row r="69" spans="1:25" x14ac:dyDescent="0.35">
      <c r="A69" s="30" t="s">
        <v>156</v>
      </c>
      <c r="B69" s="30" t="s">
        <v>635</v>
      </c>
      <c r="C69" s="30" t="s">
        <v>640</v>
      </c>
      <c r="D69">
        <v>6.5000000000000002E-2</v>
      </c>
      <c r="E69">
        <v>10.9</v>
      </c>
      <c r="F69">
        <v>23.3</v>
      </c>
      <c r="G69">
        <v>8</v>
      </c>
      <c r="H69">
        <v>30</v>
      </c>
      <c r="I69">
        <v>4</v>
      </c>
      <c r="J69">
        <v>7.6</v>
      </c>
      <c r="K69">
        <v>64</v>
      </c>
      <c r="L69">
        <v>277</v>
      </c>
      <c r="M69">
        <v>1.3</v>
      </c>
      <c r="N69">
        <v>10.8</v>
      </c>
      <c r="O69">
        <v>0.2</v>
      </c>
      <c r="P69">
        <v>6.5000000000000002E-2</v>
      </c>
      <c r="Q69">
        <v>47300.000000000007</v>
      </c>
      <c r="R69">
        <v>11900</v>
      </c>
      <c r="S69">
        <v>15800</v>
      </c>
      <c r="T69">
        <v>169</v>
      </c>
      <c r="U69">
        <v>3.2196536194533101E-3</v>
      </c>
      <c r="V69">
        <v>0.61105328798294101</v>
      </c>
      <c r="W69">
        <v>189.78851771225516</v>
      </c>
      <c r="X69" s="30" t="s">
        <v>648</v>
      </c>
      <c r="Y69" s="30" t="s">
        <v>265</v>
      </c>
    </row>
    <row r="70" spans="1:25" x14ac:dyDescent="0.35">
      <c r="A70" s="30" t="s">
        <v>158</v>
      </c>
      <c r="B70" s="30" t="s">
        <v>635</v>
      </c>
      <c r="C70" s="30" t="s">
        <v>640</v>
      </c>
      <c r="D70">
        <v>6.5000000000000002E-2</v>
      </c>
      <c r="E70">
        <v>11.4</v>
      </c>
      <c r="F70">
        <v>22.8</v>
      </c>
      <c r="G70">
        <v>8</v>
      </c>
      <c r="H70">
        <v>29</v>
      </c>
      <c r="I70">
        <v>3</v>
      </c>
      <c r="J70">
        <v>7.5</v>
      </c>
      <c r="K70">
        <v>66</v>
      </c>
      <c r="L70">
        <v>273</v>
      </c>
      <c r="M70">
        <v>1.1000000000000001</v>
      </c>
      <c r="N70">
        <v>10.8</v>
      </c>
      <c r="O70">
        <v>0.2</v>
      </c>
      <c r="P70">
        <v>6.5000000000000002E-2</v>
      </c>
      <c r="Q70">
        <v>47200</v>
      </c>
      <c r="R70">
        <v>12000</v>
      </c>
      <c r="S70">
        <v>15400</v>
      </c>
      <c r="T70">
        <v>171</v>
      </c>
      <c r="U70">
        <v>4.1929841972887499E-3</v>
      </c>
      <c r="V70">
        <v>5.4549048654735106E-3</v>
      </c>
      <c r="W70">
        <v>1.3238016333412053</v>
      </c>
      <c r="X70" s="30" t="s">
        <v>648</v>
      </c>
      <c r="Y70" s="30" t="s">
        <v>266</v>
      </c>
    </row>
    <row r="71" spans="1:25" x14ac:dyDescent="0.35">
      <c r="A71" s="30" t="s">
        <v>160</v>
      </c>
      <c r="B71" s="30" t="s">
        <v>635</v>
      </c>
      <c r="C71" s="30" t="s">
        <v>640</v>
      </c>
      <c r="D71">
        <v>6.5000000000000002E-2</v>
      </c>
      <c r="E71">
        <v>10.199999999999999</v>
      </c>
      <c r="F71">
        <v>24.6</v>
      </c>
      <c r="G71">
        <v>8</v>
      </c>
      <c r="H71">
        <v>29</v>
      </c>
      <c r="I71">
        <v>3</v>
      </c>
      <c r="J71">
        <v>7.6</v>
      </c>
      <c r="K71">
        <v>61</v>
      </c>
      <c r="L71">
        <v>286</v>
      </c>
      <c r="M71">
        <v>1.1000000000000001</v>
      </c>
      <c r="N71">
        <v>10.5</v>
      </c>
      <c r="O71">
        <v>0.2</v>
      </c>
      <c r="P71">
        <v>6.5000000000000002E-2</v>
      </c>
      <c r="Q71">
        <v>46600</v>
      </c>
      <c r="R71">
        <v>12100</v>
      </c>
      <c r="S71">
        <v>15300</v>
      </c>
      <c r="T71">
        <v>169</v>
      </c>
      <c r="U71">
        <v>2.80562147963792E-3</v>
      </c>
      <c r="V71">
        <v>0.35114298202097427</v>
      </c>
      <c r="W71">
        <v>120.62676824996448</v>
      </c>
      <c r="X71" s="30" t="s">
        <v>648</v>
      </c>
      <c r="Y71" s="30" t="s">
        <v>267</v>
      </c>
    </row>
    <row r="72" spans="1:25" x14ac:dyDescent="0.35">
      <c r="A72" s="30" t="s">
        <v>162</v>
      </c>
      <c r="B72" s="30" t="s">
        <v>635</v>
      </c>
      <c r="C72" s="30" t="s">
        <v>640</v>
      </c>
      <c r="D72">
        <v>6.5000000000000002E-2</v>
      </c>
      <c r="E72">
        <v>9.5</v>
      </c>
      <c r="F72">
        <v>22.3</v>
      </c>
      <c r="G72">
        <v>9</v>
      </c>
      <c r="H72">
        <v>28</v>
      </c>
      <c r="I72">
        <v>3</v>
      </c>
      <c r="J72">
        <v>7.3</v>
      </c>
      <c r="K72">
        <v>63</v>
      </c>
      <c r="L72">
        <v>287</v>
      </c>
      <c r="M72">
        <v>1</v>
      </c>
      <c r="N72">
        <v>10.4</v>
      </c>
      <c r="O72">
        <v>0.2</v>
      </c>
      <c r="P72">
        <v>6.5000000000000002E-2</v>
      </c>
      <c r="Q72">
        <v>46800</v>
      </c>
      <c r="R72">
        <v>12500</v>
      </c>
      <c r="S72">
        <v>14900</v>
      </c>
      <c r="T72">
        <v>173</v>
      </c>
      <c r="U72">
        <v>2.9442918021231898E-3</v>
      </c>
      <c r="V72">
        <v>0.64287626743316695</v>
      </c>
      <c r="W72">
        <v>218.34665537212567</v>
      </c>
      <c r="X72" s="30" t="s">
        <v>648</v>
      </c>
      <c r="Y72" s="30" t="s">
        <v>268</v>
      </c>
    </row>
    <row r="73" spans="1:25" x14ac:dyDescent="0.35">
      <c r="A73" s="30" t="s">
        <v>164</v>
      </c>
      <c r="B73" s="30" t="s">
        <v>635</v>
      </c>
      <c r="C73" s="30" t="s">
        <v>640</v>
      </c>
      <c r="D73">
        <v>6.5000000000000002E-2</v>
      </c>
      <c r="E73">
        <v>10.1</v>
      </c>
      <c r="F73">
        <v>21.6</v>
      </c>
      <c r="G73">
        <v>8</v>
      </c>
      <c r="H73">
        <v>28</v>
      </c>
      <c r="I73">
        <v>2</v>
      </c>
      <c r="J73">
        <v>7.1</v>
      </c>
      <c r="K73">
        <v>65</v>
      </c>
      <c r="L73">
        <v>271</v>
      </c>
      <c r="M73">
        <v>0.8</v>
      </c>
      <c r="N73">
        <v>10.5</v>
      </c>
      <c r="O73">
        <v>0.2</v>
      </c>
      <c r="P73">
        <v>6.5000000000000002E-2</v>
      </c>
      <c r="Q73">
        <v>45500</v>
      </c>
      <c r="R73">
        <v>12400</v>
      </c>
      <c r="S73">
        <v>14400</v>
      </c>
      <c r="T73">
        <v>169</v>
      </c>
      <c r="U73">
        <v>0.22004885971546201</v>
      </c>
      <c r="V73">
        <v>1.14431476593018</v>
      </c>
      <c r="W73">
        <v>5.2002758269679559</v>
      </c>
      <c r="X73" s="30" t="s">
        <v>648</v>
      </c>
      <c r="Y73" s="30" t="s">
        <v>269</v>
      </c>
    </row>
    <row r="74" spans="1:25" x14ac:dyDescent="0.35">
      <c r="A74" s="30" t="s">
        <v>166</v>
      </c>
      <c r="B74" s="30" t="s">
        <v>635</v>
      </c>
      <c r="C74" s="30" t="s">
        <v>640</v>
      </c>
      <c r="D74">
        <v>6.5000000000000002E-2</v>
      </c>
      <c r="E74">
        <v>9.8000000000000007</v>
      </c>
      <c r="F74">
        <v>21.7</v>
      </c>
      <c r="G74">
        <v>9</v>
      </c>
      <c r="H74">
        <v>29</v>
      </c>
      <c r="I74">
        <v>2</v>
      </c>
      <c r="J74">
        <v>7.3</v>
      </c>
      <c r="K74">
        <v>62</v>
      </c>
      <c r="L74">
        <v>301</v>
      </c>
      <c r="M74">
        <v>0.8</v>
      </c>
      <c r="N74">
        <v>10.7</v>
      </c>
      <c r="O74">
        <v>0.2</v>
      </c>
      <c r="P74">
        <v>6.5000000000000002E-2</v>
      </c>
      <c r="Q74">
        <v>46600</v>
      </c>
      <c r="R74">
        <v>13600.000000000002</v>
      </c>
      <c r="S74">
        <v>14800</v>
      </c>
      <c r="T74">
        <v>175</v>
      </c>
      <c r="U74">
        <v>9.9223233759403201E-2</v>
      </c>
      <c r="V74">
        <v>0.65283411741256703</v>
      </c>
      <c r="W74">
        <v>6.5794481058293384</v>
      </c>
      <c r="X74" s="30" t="s">
        <v>648</v>
      </c>
      <c r="Y74" s="30" t="s">
        <v>270</v>
      </c>
    </row>
    <row r="75" spans="1:25" x14ac:dyDescent="0.35">
      <c r="A75" s="30" t="s">
        <v>168</v>
      </c>
      <c r="B75" s="30" t="s">
        <v>635</v>
      </c>
      <c r="C75" s="30" t="s">
        <v>640</v>
      </c>
      <c r="D75">
        <v>6.5000000000000002E-2</v>
      </c>
      <c r="E75">
        <v>9.4</v>
      </c>
      <c r="F75">
        <v>21.6</v>
      </c>
      <c r="G75">
        <v>9</v>
      </c>
      <c r="H75">
        <v>29</v>
      </c>
      <c r="I75">
        <v>3</v>
      </c>
      <c r="J75">
        <v>7.3</v>
      </c>
      <c r="K75">
        <v>65</v>
      </c>
      <c r="L75">
        <v>304</v>
      </c>
      <c r="M75">
        <v>0.7</v>
      </c>
      <c r="N75">
        <v>10.7</v>
      </c>
      <c r="O75">
        <v>0.2</v>
      </c>
      <c r="P75">
        <v>6.5000000000000002E-2</v>
      </c>
      <c r="Q75">
        <v>46700</v>
      </c>
      <c r="R75">
        <v>13000</v>
      </c>
      <c r="S75">
        <v>14600</v>
      </c>
      <c r="T75">
        <v>175</v>
      </c>
      <c r="U75">
        <v>0.105852633714676</v>
      </c>
      <c r="V75">
        <v>0.71126335859298695</v>
      </c>
      <c r="W75">
        <v>6.7193732799335484</v>
      </c>
      <c r="X75" s="30" t="s">
        <v>648</v>
      </c>
      <c r="Y75" s="30" t="s">
        <v>271</v>
      </c>
    </row>
    <row r="76" spans="1:25" x14ac:dyDescent="0.35">
      <c r="A76" s="30" t="s">
        <v>170</v>
      </c>
      <c r="B76" s="30" t="s">
        <v>635</v>
      </c>
      <c r="C76" s="30" t="s">
        <v>640</v>
      </c>
      <c r="D76">
        <v>6.5000000000000002E-2</v>
      </c>
      <c r="E76">
        <v>9.6999999999999993</v>
      </c>
      <c r="F76">
        <v>21.9</v>
      </c>
      <c r="G76">
        <v>9</v>
      </c>
      <c r="H76">
        <v>29</v>
      </c>
      <c r="I76">
        <v>2</v>
      </c>
      <c r="J76">
        <v>7.3</v>
      </c>
      <c r="K76">
        <v>66</v>
      </c>
      <c r="L76">
        <v>307</v>
      </c>
      <c r="M76">
        <v>0.7</v>
      </c>
      <c r="N76">
        <v>10.8</v>
      </c>
      <c r="O76">
        <v>0.2</v>
      </c>
      <c r="P76">
        <v>6.5000000000000002E-2</v>
      </c>
      <c r="Q76">
        <v>46100</v>
      </c>
      <c r="R76">
        <v>12600</v>
      </c>
      <c r="S76">
        <v>14300</v>
      </c>
      <c r="T76">
        <v>169</v>
      </c>
      <c r="U76">
        <v>3.9853155612945557E-3</v>
      </c>
      <c r="V76">
        <v>0.33570869080722343</v>
      </c>
      <c r="W76">
        <v>84.790029569277735</v>
      </c>
      <c r="X76" s="30" t="s">
        <v>648</v>
      </c>
      <c r="Y76" s="30" t="s">
        <v>272</v>
      </c>
    </row>
    <row r="77" spans="1:25" x14ac:dyDescent="0.35">
      <c r="A77" s="30" t="s">
        <v>172</v>
      </c>
      <c r="B77" s="30" t="s">
        <v>635</v>
      </c>
      <c r="C77" s="30" t="s">
        <v>640</v>
      </c>
      <c r="D77">
        <v>6.5000000000000002E-2</v>
      </c>
      <c r="E77">
        <v>10.3</v>
      </c>
      <c r="F77">
        <v>22.1</v>
      </c>
      <c r="G77">
        <v>9</v>
      </c>
      <c r="H77">
        <v>30</v>
      </c>
      <c r="I77">
        <v>3</v>
      </c>
      <c r="J77">
        <v>7.5</v>
      </c>
      <c r="K77">
        <v>63</v>
      </c>
      <c r="L77">
        <v>281</v>
      </c>
      <c r="M77">
        <v>0.6</v>
      </c>
      <c r="N77">
        <v>11</v>
      </c>
      <c r="O77">
        <v>0.2</v>
      </c>
      <c r="P77">
        <v>6.5000000000000002E-2</v>
      </c>
      <c r="Q77">
        <v>46700</v>
      </c>
      <c r="R77">
        <v>12600</v>
      </c>
      <c r="S77">
        <v>15000</v>
      </c>
      <c r="T77">
        <v>173</v>
      </c>
      <c r="U77">
        <v>0.103278502821922</v>
      </c>
      <c r="V77">
        <v>0.77632200717926003</v>
      </c>
      <c r="W77">
        <v>7.5167821566684943</v>
      </c>
      <c r="X77" s="30" t="s">
        <v>648</v>
      </c>
      <c r="Y77" s="30" t="s">
        <v>273</v>
      </c>
    </row>
    <row r="78" spans="1:25" x14ac:dyDescent="0.35">
      <c r="A78" s="30" t="s">
        <v>174</v>
      </c>
      <c r="B78" s="30" t="s">
        <v>635</v>
      </c>
      <c r="C78" s="30" t="s">
        <v>640</v>
      </c>
      <c r="D78">
        <v>6.5000000000000002E-2</v>
      </c>
      <c r="E78">
        <v>8.6999999999999993</v>
      </c>
      <c r="F78">
        <v>20.100000000000001</v>
      </c>
      <c r="G78">
        <v>8</v>
      </c>
      <c r="H78">
        <v>29</v>
      </c>
      <c r="I78">
        <v>4</v>
      </c>
      <c r="J78">
        <v>6.9</v>
      </c>
      <c r="K78">
        <v>47</v>
      </c>
      <c r="L78">
        <v>270</v>
      </c>
      <c r="M78">
        <v>0.4</v>
      </c>
      <c r="N78">
        <v>10.5</v>
      </c>
      <c r="O78">
        <v>0.3</v>
      </c>
      <c r="P78">
        <v>6.5000000000000002E-2</v>
      </c>
      <c r="Q78">
        <v>42100</v>
      </c>
      <c r="R78">
        <v>11900</v>
      </c>
      <c r="S78">
        <v>14700</v>
      </c>
      <c r="T78">
        <v>187</v>
      </c>
      <c r="U78">
        <v>3.2888703746721128E-2</v>
      </c>
      <c r="V78">
        <v>0.31405077059753228</v>
      </c>
      <c r="W78">
        <v>5.8507370657551112</v>
      </c>
      <c r="X78" s="30" t="s">
        <v>648</v>
      </c>
      <c r="Y78" s="30" t="s">
        <v>274</v>
      </c>
    </row>
    <row r="79" spans="1:25" x14ac:dyDescent="0.35">
      <c r="A79" s="30" t="s">
        <v>176</v>
      </c>
      <c r="B79" s="30" t="s">
        <v>635</v>
      </c>
      <c r="C79" s="30" t="s">
        <v>640</v>
      </c>
      <c r="D79">
        <v>6.5000000000000002E-2</v>
      </c>
      <c r="E79">
        <v>8.6999999999999993</v>
      </c>
      <c r="F79">
        <v>17.8</v>
      </c>
      <c r="G79">
        <v>9</v>
      </c>
      <c r="H79">
        <v>28</v>
      </c>
      <c r="I79">
        <v>4</v>
      </c>
      <c r="J79">
        <v>6.3</v>
      </c>
      <c r="K79">
        <v>53</v>
      </c>
      <c r="L79">
        <v>277</v>
      </c>
      <c r="M79">
        <v>0.6</v>
      </c>
      <c r="N79">
        <v>9.8000000000000007</v>
      </c>
      <c r="O79">
        <v>0.3</v>
      </c>
      <c r="P79">
        <v>6.5000000000000002E-2</v>
      </c>
      <c r="Q79">
        <v>44700</v>
      </c>
      <c r="R79">
        <v>13200</v>
      </c>
      <c r="S79">
        <v>14000</v>
      </c>
      <c r="T79">
        <v>186</v>
      </c>
      <c r="U79">
        <v>2.6430316502228401E-3</v>
      </c>
      <c r="V79">
        <v>0.24631776055321097</v>
      </c>
      <c r="W79">
        <v>80.726734053813971</v>
      </c>
      <c r="X79" s="30" t="s">
        <v>648</v>
      </c>
      <c r="Y79" s="30" t="s">
        <v>275</v>
      </c>
    </row>
    <row r="80" spans="1:25" x14ac:dyDescent="0.35">
      <c r="A80" s="30" t="s">
        <v>178</v>
      </c>
      <c r="B80" s="30" t="s">
        <v>635</v>
      </c>
      <c r="C80" s="30" t="s">
        <v>640</v>
      </c>
      <c r="D80">
        <v>6.5000000000000002E-2</v>
      </c>
      <c r="E80">
        <v>8.5</v>
      </c>
      <c r="F80">
        <v>21</v>
      </c>
      <c r="G80">
        <v>8</v>
      </c>
      <c r="H80">
        <v>27</v>
      </c>
      <c r="I80">
        <v>2</v>
      </c>
      <c r="J80">
        <v>7.1</v>
      </c>
      <c r="K80">
        <v>58</v>
      </c>
      <c r="L80">
        <v>276</v>
      </c>
      <c r="M80">
        <v>1</v>
      </c>
      <c r="N80">
        <v>10</v>
      </c>
      <c r="O80">
        <v>0.2</v>
      </c>
      <c r="P80">
        <v>6.5000000000000002E-2</v>
      </c>
      <c r="Q80">
        <v>45800</v>
      </c>
      <c r="R80">
        <v>13100</v>
      </c>
      <c r="S80">
        <v>14100</v>
      </c>
      <c r="T80">
        <v>174</v>
      </c>
      <c r="U80">
        <v>2.7010203339159502E-3</v>
      </c>
      <c r="V80">
        <v>0.46000003814697299</v>
      </c>
      <c r="W80">
        <v>170.30602560479917</v>
      </c>
      <c r="X80" s="30" t="s">
        <v>648</v>
      </c>
      <c r="Y80" s="30" t="s">
        <v>276</v>
      </c>
    </row>
    <row r="81" spans="1:25" x14ac:dyDescent="0.35">
      <c r="A81" s="30" t="s">
        <v>649</v>
      </c>
      <c r="B81" s="30" t="s">
        <v>635</v>
      </c>
      <c r="C81" s="30" t="s">
        <v>640</v>
      </c>
      <c r="D81">
        <v>6.5000000000000002E-2</v>
      </c>
      <c r="E81">
        <v>16</v>
      </c>
      <c r="F81">
        <v>21.3</v>
      </c>
      <c r="G81">
        <v>8</v>
      </c>
      <c r="H81">
        <v>27</v>
      </c>
      <c r="I81">
        <v>3</v>
      </c>
      <c r="J81">
        <v>7.1</v>
      </c>
      <c r="K81">
        <v>58</v>
      </c>
      <c r="L81">
        <v>269</v>
      </c>
      <c r="M81">
        <v>1.1000000000000001</v>
      </c>
      <c r="N81">
        <v>10.199999999999999</v>
      </c>
      <c r="O81">
        <v>0.2</v>
      </c>
      <c r="P81">
        <v>6.5000000000000002E-2</v>
      </c>
      <c r="Q81">
        <v>45199.999999999993</v>
      </c>
      <c r="R81">
        <v>12500</v>
      </c>
      <c r="S81">
        <v>14400</v>
      </c>
      <c r="T81">
        <v>170</v>
      </c>
      <c r="U81">
        <v>0.13278423249721499</v>
      </c>
      <c r="V81">
        <v>0.830455541610718</v>
      </c>
      <c r="W81">
        <v>6.2541728486334849</v>
      </c>
      <c r="X81" s="30" t="s">
        <v>648</v>
      </c>
      <c r="Y81" s="30" t="s">
        <v>277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18E1-F90F-40CA-906E-3519ACCAB567}">
  <dimension ref="A1:Q81"/>
  <sheetViews>
    <sheetView workbookViewId="0">
      <selection activeCell="N18" sqref="N18"/>
    </sheetView>
  </sheetViews>
  <sheetFormatPr defaultRowHeight="14.5" x14ac:dyDescent="0.35"/>
  <cols>
    <col min="1" max="1" width="9.54296875" bestFit="1" customWidth="1"/>
    <col min="2" max="2" width="18.36328125" bestFit="1" customWidth="1"/>
    <col min="3" max="3" width="20.453125" bestFit="1" customWidth="1"/>
    <col min="4" max="4" width="5.81640625" bestFit="1" customWidth="1"/>
    <col min="5" max="5" width="6.81640625" bestFit="1" customWidth="1"/>
    <col min="6" max="6" width="5.1796875" bestFit="1" customWidth="1"/>
    <col min="7" max="7" width="5" bestFit="1" customWidth="1"/>
    <col min="8" max="8" width="5.26953125" bestFit="1" customWidth="1"/>
    <col min="9" max="11" width="5.81640625" bestFit="1" customWidth="1"/>
    <col min="12" max="12" width="4.90625" bestFit="1" customWidth="1"/>
    <col min="13" max="15" width="11.81640625" bestFit="1" customWidth="1"/>
    <col min="16" max="16" width="12.90625" bestFit="1" customWidth="1"/>
    <col min="17" max="17" width="28.90625" bestFit="1" customWidth="1"/>
  </cols>
  <sheetData>
    <row r="1" spans="1:17" x14ac:dyDescent="0.35">
      <c r="A1" t="s">
        <v>47</v>
      </c>
      <c r="B1" t="s">
        <v>636</v>
      </c>
      <c r="C1" t="s">
        <v>639</v>
      </c>
      <c r="D1" t="s">
        <v>4</v>
      </c>
      <c r="E1" t="s">
        <v>1</v>
      </c>
      <c r="F1" t="s">
        <v>5</v>
      </c>
      <c r="G1" t="s">
        <v>35</v>
      </c>
      <c r="H1" t="s">
        <v>3</v>
      </c>
      <c r="I1" t="s">
        <v>24</v>
      </c>
      <c r="J1" t="s">
        <v>17</v>
      </c>
      <c r="K1" t="s">
        <v>26</v>
      </c>
      <c r="L1" t="s">
        <v>12</v>
      </c>
      <c r="M1" t="s">
        <v>283</v>
      </c>
      <c r="N1" t="s">
        <v>284</v>
      </c>
      <c r="O1" t="s">
        <v>285</v>
      </c>
      <c r="P1" t="s">
        <v>645</v>
      </c>
      <c r="Q1" t="s">
        <v>644</v>
      </c>
    </row>
    <row r="2" spans="1:17" x14ac:dyDescent="0.35">
      <c r="A2" s="30" t="s">
        <v>50</v>
      </c>
      <c r="B2" s="30" t="s">
        <v>635</v>
      </c>
      <c r="C2" s="30" t="s">
        <v>637</v>
      </c>
      <c r="D2">
        <v>0.1</v>
      </c>
      <c r="E2">
        <v>150.19999999999999</v>
      </c>
      <c r="F2">
        <v>30.9</v>
      </c>
      <c r="G2">
        <v>9</v>
      </c>
      <c r="H2">
        <v>47</v>
      </c>
      <c r="I2">
        <v>51600</v>
      </c>
      <c r="J2">
        <v>13600.000000000002</v>
      </c>
      <c r="K2">
        <v>18600</v>
      </c>
      <c r="L2">
        <v>170</v>
      </c>
      <c r="M2">
        <v>0.213008597493172</v>
      </c>
      <c r="N2">
        <v>1.55813443660736</v>
      </c>
      <c r="O2">
        <v>7.3148898915092193</v>
      </c>
      <c r="P2" s="30" t="s">
        <v>646</v>
      </c>
      <c r="Q2" s="30" t="s">
        <v>187</v>
      </c>
    </row>
    <row r="3" spans="1:17" x14ac:dyDescent="0.35">
      <c r="A3" s="30" t="s">
        <v>52</v>
      </c>
      <c r="B3" s="30" t="s">
        <v>635</v>
      </c>
      <c r="C3" s="30" t="s">
        <v>637</v>
      </c>
      <c r="D3">
        <v>6.5000000000000002E-2</v>
      </c>
      <c r="E3">
        <v>129.9</v>
      </c>
      <c r="F3">
        <v>31.9</v>
      </c>
      <c r="G3">
        <v>9</v>
      </c>
      <c r="H3">
        <v>46</v>
      </c>
      <c r="I3">
        <v>54000</v>
      </c>
      <c r="J3">
        <v>13799.999999999998</v>
      </c>
      <c r="K3">
        <v>19400</v>
      </c>
      <c r="L3">
        <v>166</v>
      </c>
      <c r="M3">
        <v>0.24476093053817699</v>
      </c>
      <c r="N3">
        <v>1.8220783472061199</v>
      </c>
      <c r="O3">
        <v>7.4443185977425355</v>
      </c>
      <c r="P3" s="30" t="s">
        <v>646</v>
      </c>
      <c r="Q3" s="30" t="s">
        <v>188</v>
      </c>
    </row>
    <row r="4" spans="1:17" x14ac:dyDescent="0.35">
      <c r="A4" s="30" t="s">
        <v>54</v>
      </c>
      <c r="B4" s="30" t="s">
        <v>635</v>
      </c>
      <c r="C4" s="30" t="s">
        <v>637</v>
      </c>
      <c r="D4">
        <v>6.5000000000000002E-2</v>
      </c>
      <c r="E4">
        <v>145.4</v>
      </c>
      <c r="F4">
        <v>33.799999999999997</v>
      </c>
      <c r="G4">
        <v>9</v>
      </c>
      <c r="H4">
        <v>47</v>
      </c>
      <c r="I4">
        <v>54300</v>
      </c>
      <c r="J4">
        <v>13400</v>
      </c>
      <c r="K4">
        <v>20000</v>
      </c>
      <c r="L4">
        <v>164</v>
      </c>
      <c r="M4">
        <v>0.20878420770168299</v>
      </c>
      <c r="N4">
        <v>1.5988929271698</v>
      </c>
      <c r="O4">
        <v>7.6581123868063106</v>
      </c>
      <c r="P4" s="30" t="s">
        <v>646</v>
      </c>
      <c r="Q4" s="30" t="s">
        <v>189</v>
      </c>
    </row>
    <row r="5" spans="1:17" x14ac:dyDescent="0.35">
      <c r="A5" s="30" t="s">
        <v>56</v>
      </c>
      <c r="B5" s="30" t="s">
        <v>635</v>
      </c>
      <c r="C5" s="30" t="s">
        <v>637</v>
      </c>
      <c r="D5">
        <v>0.1</v>
      </c>
      <c r="E5">
        <v>193.4</v>
      </c>
      <c r="F5">
        <v>35.799999999999997</v>
      </c>
      <c r="G5">
        <v>9</v>
      </c>
      <c r="H5">
        <v>49</v>
      </c>
      <c r="I5">
        <v>53800</v>
      </c>
      <c r="J5">
        <v>12500</v>
      </c>
      <c r="K5">
        <v>20000</v>
      </c>
      <c r="L5">
        <v>154</v>
      </c>
      <c r="M5">
        <v>0.26063022017478898</v>
      </c>
      <c r="N5">
        <v>1.7546205520629901</v>
      </c>
      <c r="O5">
        <v>6.7322221916026157</v>
      </c>
      <c r="P5" s="30" t="s">
        <v>646</v>
      </c>
      <c r="Q5" s="30" t="s">
        <v>190</v>
      </c>
    </row>
    <row r="6" spans="1:17" x14ac:dyDescent="0.35">
      <c r="A6" s="30" t="s">
        <v>58</v>
      </c>
      <c r="B6" s="30" t="s">
        <v>635</v>
      </c>
      <c r="C6" s="30" t="s">
        <v>637</v>
      </c>
      <c r="D6">
        <v>0.1</v>
      </c>
      <c r="E6">
        <v>215.5</v>
      </c>
      <c r="F6">
        <v>37.1</v>
      </c>
      <c r="G6">
        <v>9</v>
      </c>
      <c r="H6">
        <v>48</v>
      </c>
      <c r="I6">
        <v>54900</v>
      </c>
      <c r="J6">
        <v>12400</v>
      </c>
      <c r="K6">
        <v>21000</v>
      </c>
      <c r="L6">
        <v>148</v>
      </c>
      <c r="M6">
        <v>0.26099950075149497</v>
      </c>
      <c r="N6">
        <v>1.78256392478943</v>
      </c>
      <c r="O6">
        <v>6.8297599024400419</v>
      </c>
      <c r="P6" s="30" t="s">
        <v>646</v>
      </c>
      <c r="Q6" s="30" t="s">
        <v>191</v>
      </c>
    </row>
    <row r="7" spans="1:17" x14ac:dyDescent="0.35">
      <c r="A7" s="30" t="s">
        <v>60</v>
      </c>
      <c r="B7" s="30" t="s">
        <v>634</v>
      </c>
      <c r="C7" s="30" t="s">
        <v>637</v>
      </c>
      <c r="D7">
        <v>0.1</v>
      </c>
      <c r="E7">
        <v>236.4</v>
      </c>
      <c r="F7">
        <v>37.799999999999997</v>
      </c>
      <c r="G7">
        <v>9</v>
      </c>
      <c r="H7">
        <v>47</v>
      </c>
      <c r="I7">
        <v>55900</v>
      </c>
      <c r="J7">
        <v>12000</v>
      </c>
      <c r="K7">
        <v>21300</v>
      </c>
      <c r="L7">
        <v>145</v>
      </c>
      <c r="M7">
        <v>0.20869255065917999</v>
      </c>
      <c r="N7">
        <v>1.61110508441925</v>
      </c>
      <c r="O7">
        <v>7.7199932596079011</v>
      </c>
      <c r="P7" s="30" t="s">
        <v>646</v>
      </c>
      <c r="Q7" s="30" t="s">
        <v>192</v>
      </c>
    </row>
    <row r="8" spans="1:17" x14ac:dyDescent="0.35">
      <c r="A8" s="30" t="s">
        <v>62</v>
      </c>
      <c r="B8" s="30" t="s">
        <v>634</v>
      </c>
      <c r="C8" s="30" t="s">
        <v>637</v>
      </c>
      <c r="D8">
        <v>0.1</v>
      </c>
      <c r="E8">
        <v>292.5</v>
      </c>
      <c r="F8">
        <v>39.299999999999997</v>
      </c>
      <c r="G8">
        <v>9</v>
      </c>
      <c r="H8">
        <v>47</v>
      </c>
      <c r="I8">
        <v>57600</v>
      </c>
      <c r="J8">
        <v>10700</v>
      </c>
      <c r="K8">
        <v>21800</v>
      </c>
      <c r="L8">
        <v>136</v>
      </c>
      <c r="M8">
        <v>0.25640079379081698</v>
      </c>
      <c r="N8">
        <v>1.69784879684448</v>
      </c>
      <c r="O8">
        <v>6.6218546820477453</v>
      </c>
      <c r="P8" s="30" t="s">
        <v>646</v>
      </c>
      <c r="Q8" s="30" t="s">
        <v>193</v>
      </c>
    </row>
    <row r="9" spans="1:17" x14ac:dyDescent="0.35">
      <c r="A9" s="30" t="s">
        <v>64</v>
      </c>
      <c r="B9" s="30" t="s">
        <v>634</v>
      </c>
      <c r="C9" s="30" t="s">
        <v>637</v>
      </c>
      <c r="D9">
        <v>0.1</v>
      </c>
      <c r="E9">
        <v>449.3</v>
      </c>
      <c r="F9">
        <v>42.6</v>
      </c>
      <c r="G9">
        <v>9</v>
      </c>
      <c r="H9">
        <v>44</v>
      </c>
      <c r="I9">
        <v>58900</v>
      </c>
      <c r="J9">
        <v>9100</v>
      </c>
      <c r="K9">
        <v>23900</v>
      </c>
      <c r="L9">
        <v>125</v>
      </c>
      <c r="M9">
        <v>0.165142521262169</v>
      </c>
      <c r="N9">
        <v>1.2323353290557899</v>
      </c>
      <c r="O9">
        <v>7.4622533290467237</v>
      </c>
      <c r="P9" s="30" t="s">
        <v>646</v>
      </c>
      <c r="Q9" s="30" t="s">
        <v>194</v>
      </c>
    </row>
    <row r="10" spans="1:17" x14ac:dyDescent="0.35">
      <c r="A10" s="30" t="s">
        <v>66</v>
      </c>
      <c r="B10" s="30" t="s">
        <v>634</v>
      </c>
      <c r="C10" s="30" t="s">
        <v>638</v>
      </c>
      <c r="D10">
        <v>0.2</v>
      </c>
      <c r="E10">
        <v>700.4</v>
      </c>
      <c r="F10">
        <v>46.2</v>
      </c>
      <c r="G10">
        <v>8</v>
      </c>
      <c r="H10">
        <v>36</v>
      </c>
      <c r="I10">
        <v>59000</v>
      </c>
      <c r="J10">
        <v>5500</v>
      </c>
      <c r="K10">
        <v>26200</v>
      </c>
      <c r="L10">
        <v>97</v>
      </c>
      <c r="M10">
        <v>4.9028149805962996E-3</v>
      </c>
      <c r="N10">
        <v>0.75896835327148404</v>
      </c>
      <c r="O10">
        <v>154.80256878450987</v>
      </c>
      <c r="P10" s="30" t="s">
        <v>646</v>
      </c>
      <c r="Q10" s="30" t="s">
        <v>195</v>
      </c>
    </row>
    <row r="11" spans="1:17" x14ac:dyDescent="0.35">
      <c r="A11" s="30" t="s">
        <v>68</v>
      </c>
      <c r="B11" s="30" t="s">
        <v>634</v>
      </c>
      <c r="C11" s="30" t="s">
        <v>638</v>
      </c>
      <c r="D11">
        <v>0.2</v>
      </c>
      <c r="E11">
        <v>719.8</v>
      </c>
      <c r="F11">
        <v>50</v>
      </c>
      <c r="G11">
        <v>9</v>
      </c>
      <c r="H11">
        <v>32</v>
      </c>
      <c r="I11">
        <v>60300</v>
      </c>
      <c r="J11">
        <v>3900</v>
      </c>
      <c r="K11">
        <v>28300</v>
      </c>
      <c r="L11">
        <v>76</v>
      </c>
      <c r="M11">
        <v>3.07385972701013E-3</v>
      </c>
      <c r="N11">
        <v>0.477190881967545</v>
      </c>
      <c r="O11">
        <v>155.24159341900003</v>
      </c>
      <c r="P11" s="30" t="s">
        <v>646</v>
      </c>
      <c r="Q11" s="30" t="s">
        <v>196</v>
      </c>
    </row>
    <row r="12" spans="1:17" x14ac:dyDescent="0.35">
      <c r="A12" s="30" t="s">
        <v>70</v>
      </c>
      <c r="B12" s="30" t="s">
        <v>634</v>
      </c>
      <c r="C12" s="30" t="s">
        <v>638</v>
      </c>
      <c r="D12">
        <v>0.1</v>
      </c>
      <c r="E12">
        <v>670.9</v>
      </c>
      <c r="F12">
        <v>50.4</v>
      </c>
      <c r="G12">
        <v>8</v>
      </c>
      <c r="H12">
        <v>30</v>
      </c>
      <c r="I12">
        <v>63800</v>
      </c>
      <c r="J12">
        <v>3700</v>
      </c>
      <c r="K12">
        <v>29300</v>
      </c>
      <c r="L12">
        <v>77</v>
      </c>
      <c r="M12">
        <v>0.23008805513382</v>
      </c>
      <c r="N12">
        <v>0.85805010795593295</v>
      </c>
      <c r="O12">
        <v>3.7292249154650294</v>
      </c>
      <c r="P12" s="30" t="s">
        <v>646</v>
      </c>
      <c r="Q12" s="30" t="s">
        <v>197</v>
      </c>
    </row>
    <row r="13" spans="1:17" x14ac:dyDescent="0.35">
      <c r="A13" s="30" t="s">
        <v>72</v>
      </c>
      <c r="B13" s="30" t="s">
        <v>634</v>
      </c>
      <c r="C13" s="30" t="s">
        <v>638</v>
      </c>
      <c r="D13">
        <v>6.5000000000000002E-2</v>
      </c>
      <c r="E13">
        <v>594.70000000000005</v>
      </c>
      <c r="F13">
        <v>50</v>
      </c>
      <c r="G13">
        <v>8</v>
      </c>
      <c r="H13">
        <v>24</v>
      </c>
      <c r="I13">
        <v>62699.999999999993</v>
      </c>
      <c r="J13">
        <v>2200</v>
      </c>
      <c r="K13">
        <v>29400</v>
      </c>
      <c r="L13">
        <v>67</v>
      </c>
      <c r="M13">
        <v>0.306331336498261</v>
      </c>
      <c r="N13">
        <v>0.88174587488174405</v>
      </c>
      <c r="O13">
        <v>2.8784057320454699</v>
      </c>
      <c r="P13" s="30" t="s">
        <v>646</v>
      </c>
      <c r="Q13" s="30" t="s">
        <v>198</v>
      </c>
    </row>
    <row r="14" spans="1:17" x14ac:dyDescent="0.35">
      <c r="A14" s="30" t="s">
        <v>74</v>
      </c>
      <c r="B14" s="30" t="s">
        <v>634</v>
      </c>
      <c r="C14" s="30" t="s">
        <v>638</v>
      </c>
      <c r="D14">
        <v>6.5000000000000002E-2</v>
      </c>
      <c r="E14">
        <v>558.1</v>
      </c>
      <c r="F14">
        <v>51.2</v>
      </c>
      <c r="G14">
        <v>8</v>
      </c>
      <c r="H14">
        <v>24</v>
      </c>
      <c r="I14">
        <v>62300.000000000007</v>
      </c>
      <c r="J14">
        <v>2000</v>
      </c>
      <c r="K14">
        <v>29700.000000000004</v>
      </c>
      <c r="L14">
        <v>67</v>
      </c>
      <c r="M14">
        <v>1.03266257792711E-3</v>
      </c>
      <c r="N14">
        <v>1.12421077210456E-3</v>
      </c>
      <c r="O14">
        <v>1.0886525726159431</v>
      </c>
      <c r="P14" s="30" t="s">
        <v>646</v>
      </c>
      <c r="Q14" s="30" t="s">
        <v>199</v>
      </c>
    </row>
    <row r="15" spans="1:17" x14ac:dyDescent="0.35">
      <c r="A15" s="30" t="s">
        <v>76</v>
      </c>
      <c r="B15" s="30" t="s">
        <v>635</v>
      </c>
      <c r="C15" s="30" t="s">
        <v>638</v>
      </c>
      <c r="D15">
        <v>6.5000000000000002E-2</v>
      </c>
      <c r="E15">
        <v>529.20000000000005</v>
      </c>
      <c r="F15">
        <v>54.5</v>
      </c>
      <c r="G15">
        <v>8</v>
      </c>
      <c r="H15">
        <v>25</v>
      </c>
      <c r="I15">
        <v>65199.999999999993</v>
      </c>
      <c r="J15">
        <v>1800</v>
      </c>
      <c r="K15">
        <v>30900</v>
      </c>
      <c r="L15">
        <v>65</v>
      </c>
      <c r="M15">
        <v>7.0637674070894696E-4</v>
      </c>
      <c r="N15">
        <v>1.3329919893294579E-3</v>
      </c>
      <c r="O15">
        <v>1.799905758655191</v>
      </c>
      <c r="P15" s="30" t="s">
        <v>646</v>
      </c>
      <c r="Q15" s="30" t="s">
        <v>200</v>
      </c>
    </row>
    <row r="16" spans="1:17" x14ac:dyDescent="0.35">
      <c r="A16" s="30" t="s">
        <v>78</v>
      </c>
      <c r="B16" s="30" t="s">
        <v>635</v>
      </c>
      <c r="C16" s="30" t="s">
        <v>638</v>
      </c>
      <c r="D16">
        <v>0.1</v>
      </c>
      <c r="E16">
        <v>651.9</v>
      </c>
      <c r="F16">
        <v>53.9</v>
      </c>
      <c r="G16">
        <v>8</v>
      </c>
      <c r="H16">
        <v>24</v>
      </c>
      <c r="I16">
        <v>64600</v>
      </c>
      <c r="J16">
        <v>2100</v>
      </c>
      <c r="K16">
        <v>30500</v>
      </c>
      <c r="L16">
        <v>66</v>
      </c>
      <c r="M16">
        <v>0.13394749164581299</v>
      </c>
      <c r="N16">
        <v>0.45204642415046697</v>
      </c>
      <c r="O16">
        <v>3.3748032053170389</v>
      </c>
      <c r="P16" s="30" t="s">
        <v>646</v>
      </c>
      <c r="Q16" s="30" t="s">
        <v>201</v>
      </c>
    </row>
    <row r="17" spans="1:17" x14ac:dyDescent="0.35">
      <c r="A17" s="30" t="s">
        <v>80</v>
      </c>
      <c r="B17" s="30" t="s">
        <v>635</v>
      </c>
      <c r="C17" s="30" t="s">
        <v>638</v>
      </c>
      <c r="D17">
        <v>0.1</v>
      </c>
      <c r="E17">
        <v>638.5</v>
      </c>
      <c r="F17">
        <v>54.2</v>
      </c>
      <c r="G17">
        <v>8</v>
      </c>
      <c r="H17">
        <v>26</v>
      </c>
      <c r="I17">
        <v>64700</v>
      </c>
      <c r="J17">
        <v>2300</v>
      </c>
      <c r="K17">
        <v>29900.000000000004</v>
      </c>
      <c r="L17">
        <v>65</v>
      </c>
      <c r="M17">
        <v>0.19273193180561099</v>
      </c>
      <c r="N17">
        <v>0.61511629819869995</v>
      </c>
      <c r="O17">
        <v>3.1915640155524665</v>
      </c>
      <c r="P17" s="30" t="s">
        <v>646</v>
      </c>
      <c r="Q17" s="30" t="s">
        <v>202</v>
      </c>
    </row>
    <row r="18" spans="1:17" x14ac:dyDescent="0.35">
      <c r="A18" s="30" t="s">
        <v>82</v>
      </c>
      <c r="B18" s="30" t="s">
        <v>635</v>
      </c>
      <c r="C18" s="30" t="s">
        <v>638</v>
      </c>
      <c r="D18">
        <v>6.5000000000000002E-2</v>
      </c>
      <c r="E18">
        <v>747</v>
      </c>
      <c r="F18">
        <v>55.4</v>
      </c>
      <c r="G18">
        <v>8</v>
      </c>
      <c r="H18">
        <v>25</v>
      </c>
      <c r="I18">
        <v>65000</v>
      </c>
      <c r="J18">
        <v>2300</v>
      </c>
      <c r="K18">
        <v>30400</v>
      </c>
      <c r="L18">
        <v>66</v>
      </c>
      <c r="M18">
        <v>0.26588690280914301</v>
      </c>
      <c r="N18">
        <v>0.84849083423614502</v>
      </c>
      <c r="O18">
        <v>3.1911719805364105</v>
      </c>
      <c r="P18" s="30" t="s">
        <v>646</v>
      </c>
      <c r="Q18" s="30" t="s">
        <v>203</v>
      </c>
    </row>
    <row r="19" spans="1:17" x14ac:dyDescent="0.35">
      <c r="A19" s="30" t="s">
        <v>84</v>
      </c>
      <c r="B19" s="30" t="s">
        <v>635</v>
      </c>
      <c r="C19" s="30" t="s">
        <v>638</v>
      </c>
      <c r="D19">
        <v>0.1</v>
      </c>
      <c r="E19">
        <v>815.6</v>
      </c>
      <c r="F19">
        <v>54.8</v>
      </c>
      <c r="G19">
        <v>8</v>
      </c>
      <c r="H19">
        <v>24</v>
      </c>
      <c r="I19">
        <v>62800</v>
      </c>
      <c r="J19">
        <v>2400</v>
      </c>
      <c r="K19">
        <v>27599.999999999996</v>
      </c>
      <c r="L19">
        <v>64</v>
      </c>
      <c r="M19">
        <v>0.25323790311813399</v>
      </c>
      <c r="N19">
        <v>0.82827520370483398</v>
      </c>
      <c r="O19">
        <v>3.2707394647729666</v>
      </c>
      <c r="P19" s="30" t="s">
        <v>646</v>
      </c>
      <c r="Q19" s="30" t="s">
        <v>204</v>
      </c>
    </row>
    <row r="20" spans="1:17" x14ac:dyDescent="0.35">
      <c r="A20" s="30" t="s">
        <v>86</v>
      </c>
      <c r="B20" s="30" t="s">
        <v>635</v>
      </c>
      <c r="C20" s="30" t="s">
        <v>640</v>
      </c>
      <c r="D20">
        <v>0.1</v>
      </c>
      <c r="E20">
        <v>1033.0999999999999</v>
      </c>
      <c r="F20">
        <v>52.6</v>
      </c>
      <c r="G20">
        <v>7</v>
      </c>
      <c r="H20">
        <v>23</v>
      </c>
      <c r="I20">
        <v>60400</v>
      </c>
      <c r="J20">
        <v>2100</v>
      </c>
      <c r="K20">
        <v>25400</v>
      </c>
      <c r="L20">
        <v>64</v>
      </c>
      <c r="M20">
        <v>0.39740765094757102</v>
      </c>
      <c r="N20">
        <v>1.1307168006896999</v>
      </c>
      <c r="O20">
        <v>2.8452315852340559</v>
      </c>
      <c r="P20" s="30" t="s">
        <v>646</v>
      </c>
      <c r="Q20" s="30" t="s">
        <v>205</v>
      </c>
    </row>
    <row r="21" spans="1:17" x14ac:dyDescent="0.35">
      <c r="A21" s="30" t="s">
        <v>88</v>
      </c>
      <c r="B21" s="30" t="s">
        <v>635</v>
      </c>
      <c r="C21" s="30" t="s">
        <v>640</v>
      </c>
      <c r="D21">
        <v>0.1</v>
      </c>
      <c r="E21">
        <v>1195.5999999999999</v>
      </c>
      <c r="F21">
        <v>49.3</v>
      </c>
      <c r="G21">
        <v>7</v>
      </c>
      <c r="H21">
        <v>22</v>
      </c>
      <c r="I21">
        <v>57699.999999999993</v>
      </c>
      <c r="J21">
        <v>1900</v>
      </c>
      <c r="K21">
        <v>24100</v>
      </c>
      <c r="L21">
        <v>61</v>
      </c>
      <c r="M21">
        <v>0.18366695940494501</v>
      </c>
      <c r="N21">
        <v>0.54678505659103405</v>
      </c>
      <c r="O21">
        <v>2.9770463798308655</v>
      </c>
      <c r="P21" s="30" t="s">
        <v>646</v>
      </c>
      <c r="Q21" s="30" t="s">
        <v>206</v>
      </c>
    </row>
    <row r="22" spans="1:17" x14ac:dyDescent="0.35">
      <c r="A22" s="30" t="s">
        <v>90</v>
      </c>
      <c r="B22" s="30" t="s">
        <v>635</v>
      </c>
      <c r="C22" s="30" t="s">
        <v>640</v>
      </c>
      <c r="D22">
        <v>0.2</v>
      </c>
      <c r="E22">
        <v>1614.9</v>
      </c>
      <c r="F22">
        <v>52.5</v>
      </c>
      <c r="G22">
        <v>8</v>
      </c>
      <c r="H22">
        <v>26</v>
      </c>
      <c r="I22">
        <v>61500</v>
      </c>
      <c r="J22">
        <v>2700</v>
      </c>
      <c r="K22">
        <v>26000</v>
      </c>
      <c r="L22">
        <v>63</v>
      </c>
      <c r="M22">
        <v>0.52121388912200906</v>
      </c>
      <c r="N22">
        <v>1.5363302230835001</v>
      </c>
      <c r="O22">
        <v>2.947600313705121</v>
      </c>
      <c r="P22" s="30" t="s">
        <v>646</v>
      </c>
      <c r="Q22" s="30" t="s">
        <v>207</v>
      </c>
    </row>
    <row r="23" spans="1:17" x14ac:dyDescent="0.35">
      <c r="A23" s="30" t="s">
        <v>92</v>
      </c>
      <c r="B23" s="30" t="s">
        <v>635</v>
      </c>
      <c r="C23" s="30" t="s">
        <v>640</v>
      </c>
      <c r="D23">
        <v>0.2</v>
      </c>
      <c r="E23">
        <v>1476</v>
      </c>
      <c r="F23">
        <v>54.7</v>
      </c>
      <c r="G23">
        <v>8</v>
      </c>
      <c r="H23">
        <v>30</v>
      </c>
      <c r="I23">
        <v>59300</v>
      </c>
      <c r="J23">
        <v>2400</v>
      </c>
      <c r="K23">
        <v>26200</v>
      </c>
      <c r="L23">
        <v>58</v>
      </c>
      <c r="M23">
        <v>0.18502551317214999</v>
      </c>
      <c r="N23">
        <v>0.52168637514114402</v>
      </c>
      <c r="O23">
        <v>2.8195375124065225</v>
      </c>
      <c r="P23" s="30" t="s">
        <v>646</v>
      </c>
      <c r="Q23" s="30" t="s">
        <v>208</v>
      </c>
    </row>
    <row r="24" spans="1:17" x14ac:dyDescent="0.35">
      <c r="A24" s="30" t="s">
        <v>94</v>
      </c>
      <c r="B24" s="30" t="s">
        <v>635</v>
      </c>
      <c r="C24" s="30" t="s">
        <v>640</v>
      </c>
      <c r="D24">
        <v>0.1</v>
      </c>
      <c r="E24">
        <v>838.9</v>
      </c>
      <c r="F24">
        <v>60.9</v>
      </c>
      <c r="G24">
        <v>9</v>
      </c>
      <c r="H24">
        <v>31</v>
      </c>
      <c r="I24">
        <v>63300</v>
      </c>
      <c r="J24">
        <v>3300</v>
      </c>
      <c r="K24">
        <v>26600</v>
      </c>
      <c r="L24">
        <v>53</v>
      </c>
      <c r="M24">
        <v>2.792363899061455E-3</v>
      </c>
      <c r="N24">
        <v>4.2704086517915121E-3</v>
      </c>
      <c r="O24">
        <v>1.2605451616936565</v>
      </c>
      <c r="P24" s="30" t="s">
        <v>646</v>
      </c>
      <c r="Q24" s="30" t="s">
        <v>209</v>
      </c>
    </row>
    <row r="25" spans="1:17" x14ac:dyDescent="0.35">
      <c r="A25" s="30" t="s">
        <v>96</v>
      </c>
      <c r="B25" s="30" t="s">
        <v>635</v>
      </c>
      <c r="C25" s="30" t="s">
        <v>640</v>
      </c>
      <c r="D25">
        <v>6.5000000000000002E-2</v>
      </c>
      <c r="E25">
        <v>703.8</v>
      </c>
      <c r="F25">
        <v>61.1</v>
      </c>
      <c r="G25">
        <v>9</v>
      </c>
      <c r="H25">
        <v>30</v>
      </c>
      <c r="I25">
        <v>63800</v>
      </c>
      <c r="J25">
        <v>3700</v>
      </c>
      <c r="K25">
        <v>27300</v>
      </c>
      <c r="L25">
        <v>56</v>
      </c>
      <c r="M25">
        <v>0.255171298980713</v>
      </c>
      <c r="N25">
        <v>0.80598986148834195</v>
      </c>
      <c r="O25">
        <v>3.158622716221946</v>
      </c>
      <c r="P25" s="30" t="s">
        <v>646</v>
      </c>
      <c r="Q25" s="30" t="s">
        <v>210</v>
      </c>
    </row>
    <row r="26" spans="1:17" x14ac:dyDescent="0.35">
      <c r="A26" s="30" t="s">
        <v>50</v>
      </c>
      <c r="B26" s="30" t="s">
        <v>635</v>
      </c>
      <c r="C26" s="30" t="s">
        <v>637</v>
      </c>
      <c r="D26">
        <v>6.5000000000000002E-2</v>
      </c>
      <c r="E26">
        <v>131</v>
      </c>
      <c r="F26">
        <v>32.4</v>
      </c>
      <c r="G26">
        <v>8</v>
      </c>
      <c r="H26">
        <v>42</v>
      </c>
      <c r="I26">
        <v>52100</v>
      </c>
      <c r="J26">
        <v>10300</v>
      </c>
      <c r="K26">
        <v>18200</v>
      </c>
      <c r="L26">
        <v>145</v>
      </c>
      <c r="M26">
        <v>0.16807575523853299</v>
      </c>
      <c r="N26">
        <v>1.5302046537399301</v>
      </c>
      <c r="O26">
        <v>9.1042557064120562</v>
      </c>
      <c r="P26" s="30" t="s">
        <v>647</v>
      </c>
      <c r="Q26" s="30" t="s">
        <v>222</v>
      </c>
    </row>
    <row r="27" spans="1:17" x14ac:dyDescent="0.35">
      <c r="A27" s="30" t="s">
        <v>52</v>
      </c>
      <c r="B27" s="30" t="s">
        <v>635</v>
      </c>
      <c r="C27" s="30" t="s">
        <v>637</v>
      </c>
      <c r="D27">
        <v>0.1</v>
      </c>
      <c r="E27">
        <v>143.80000000000001</v>
      </c>
      <c r="F27">
        <v>32.299999999999997</v>
      </c>
      <c r="G27">
        <v>8</v>
      </c>
      <c r="H27">
        <v>44</v>
      </c>
      <c r="I27">
        <v>49900</v>
      </c>
      <c r="J27">
        <v>9900</v>
      </c>
      <c r="K27">
        <v>18200</v>
      </c>
      <c r="L27">
        <v>143</v>
      </c>
      <c r="M27">
        <v>0.16324836015701299</v>
      </c>
      <c r="N27">
        <v>1.52458536624908</v>
      </c>
      <c r="O27">
        <v>9.3390547064774623</v>
      </c>
      <c r="P27" s="30" t="s">
        <v>647</v>
      </c>
      <c r="Q27" s="30" t="s">
        <v>223</v>
      </c>
    </row>
    <row r="28" spans="1:17" x14ac:dyDescent="0.35">
      <c r="A28" s="30" t="s">
        <v>54</v>
      </c>
      <c r="B28" s="30" t="s">
        <v>635</v>
      </c>
      <c r="C28" s="30" t="s">
        <v>637</v>
      </c>
      <c r="D28">
        <v>0.1</v>
      </c>
      <c r="E28">
        <v>157.5</v>
      </c>
      <c r="F28">
        <v>32.9</v>
      </c>
      <c r="G28">
        <v>8</v>
      </c>
      <c r="H28">
        <v>42</v>
      </c>
      <c r="I28">
        <v>50800</v>
      </c>
      <c r="J28">
        <v>10100</v>
      </c>
      <c r="K28">
        <v>18700</v>
      </c>
      <c r="L28">
        <v>141</v>
      </c>
      <c r="M28">
        <v>0.15263675153255499</v>
      </c>
      <c r="N28">
        <v>1.33317422866821</v>
      </c>
      <c r="O28">
        <v>8.7342937744836977</v>
      </c>
      <c r="P28" s="30" t="s">
        <v>647</v>
      </c>
      <c r="Q28" s="30" t="s">
        <v>224</v>
      </c>
    </row>
    <row r="29" spans="1:17" x14ac:dyDescent="0.35">
      <c r="A29" s="30" t="s">
        <v>56</v>
      </c>
      <c r="B29" s="30" t="s">
        <v>635</v>
      </c>
      <c r="C29" s="30" t="s">
        <v>637</v>
      </c>
      <c r="D29">
        <v>0.1</v>
      </c>
      <c r="E29">
        <v>167.7</v>
      </c>
      <c r="F29">
        <v>33.700000000000003</v>
      </c>
      <c r="G29">
        <v>8</v>
      </c>
      <c r="H29">
        <v>44</v>
      </c>
      <c r="I29">
        <v>51400</v>
      </c>
      <c r="J29">
        <v>10600</v>
      </c>
      <c r="K29">
        <v>18700</v>
      </c>
      <c r="L29">
        <v>147</v>
      </c>
      <c r="M29">
        <v>0.16178780794143699</v>
      </c>
      <c r="N29">
        <v>1.3450558185577399</v>
      </c>
      <c r="O29">
        <v>8.3137032120777317</v>
      </c>
      <c r="P29" s="30" t="s">
        <v>647</v>
      </c>
      <c r="Q29" s="30" t="s">
        <v>225</v>
      </c>
    </row>
    <row r="30" spans="1:17" x14ac:dyDescent="0.35">
      <c r="A30" s="30" t="s">
        <v>58</v>
      </c>
      <c r="B30" s="30" t="s">
        <v>635</v>
      </c>
      <c r="C30" s="30" t="s">
        <v>637</v>
      </c>
      <c r="D30">
        <v>0.1</v>
      </c>
      <c r="E30">
        <v>206.4</v>
      </c>
      <c r="F30">
        <v>35.5</v>
      </c>
      <c r="G30">
        <v>8</v>
      </c>
      <c r="H30">
        <v>43</v>
      </c>
      <c r="I30">
        <v>52000</v>
      </c>
      <c r="J30">
        <v>8600</v>
      </c>
      <c r="K30">
        <v>19400</v>
      </c>
      <c r="L30">
        <v>133</v>
      </c>
      <c r="M30">
        <v>0.15010447800159499</v>
      </c>
      <c r="N30">
        <v>1.32600581645966</v>
      </c>
      <c r="O30">
        <v>8.8338857981676604</v>
      </c>
      <c r="P30" s="30" t="s">
        <v>647</v>
      </c>
      <c r="Q30" s="30" t="s">
        <v>226</v>
      </c>
    </row>
    <row r="31" spans="1:17" x14ac:dyDescent="0.35">
      <c r="A31" s="30" t="s">
        <v>60</v>
      </c>
      <c r="B31" s="30" t="s">
        <v>634</v>
      </c>
      <c r="C31" s="30" t="s">
        <v>637</v>
      </c>
      <c r="D31">
        <v>0.1</v>
      </c>
      <c r="E31">
        <v>190.9</v>
      </c>
      <c r="F31">
        <v>32.6</v>
      </c>
      <c r="G31">
        <v>7</v>
      </c>
      <c r="H31">
        <v>38</v>
      </c>
      <c r="I31">
        <v>46800</v>
      </c>
      <c r="J31">
        <v>8200</v>
      </c>
      <c r="K31">
        <v>17200</v>
      </c>
      <c r="L31">
        <v>114</v>
      </c>
      <c r="M31">
        <v>0.14570626616478</v>
      </c>
      <c r="N31">
        <v>1.3029922246932999</v>
      </c>
      <c r="O31">
        <v>8.9425956686017809</v>
      </c>
      <c r="P31" s="30" t="s">
        <v>647</v>
      </c>
      <c r="Q31" s="30" t="s">
        <v>227</v>
      </c>
    </row>
    <row r="32" spans="1:17" x14ac:dyDescent="0.35">
      <c r="A32" s="30" t="s">
        <v>62</v>
      </c>
      <c r="B32" s="30" t="s">
        <v>634</v>
      </c>
      <c r="C32" s="30" t="s">
        <v>638</v>
      </c>
      <c r="D32">
        <v>0.1</v>
      </c>
      <c r="E32">
        <v>253.3</v>
      </c>
      <c r="F32">
        <v>37.299999999999997</v>
      </c>
      <c r="G32">
        <v>8</v>
      </c>
      <c r="H32">
        <v>41</v>
      </c>
      <c r="I32">
        <v>52600</v>
      </c>
      <c r="J32">
        <v>7500</v>
      </c>
      <c r="K32">
        <v>19200</v>
      </c>
      <c r="L32">
        <v>122</v>
      </c>
      <c r="M32">
        <v>4.9335267394781104E-3</v>
      </c>
      <c r="N32">
        <v>1.0768021345138501</v>
      </c>
      <c r="O32">
        <v>218.26214620410852</v>
      </c>
      <c r="P32" s="30" t="s">
        <v>647</v>
      </c>
      <c r="Q32" s="30" t="s">
        <v>228</v>
      </c>
    </row>
    <row r="33" spans="1:17" x14ac:dyDescent="0.35">
      <c r="A33" s="30" t="s">
        <v>64</v>
      </c>
      <c r="B33" s="30" t="s">
        <v>634</v>
      </c>
      <c r="C33" s="30" t="s">
        <v>638</v>
      </c>
      <c r="D33">
        <v>0.1</v>
      </c>
      <c r="E33">
        <v>252.5</v>
      </c>
      <c r="F33">
        <v>36.200000000000003</v>
      </c>
      <c r="G33">
        <v>7</v>
      </c>
      <c r="H33">
        <v>39</v>
      </c>
      <c r="I33">
        <v>50500</v>
      </c>
      <c r="J33">
        <v>7300</v>
      </c>
      <c r="K33">
        <v>18700</v>
      </c>
      <c r="L33">
        <v>115</v>
      </c>
      <c r="P33" s="30" t="s">
        <v>647</v>
      </c>
      <c r="Q33" s="30" t="s">
        <v>229</v>
      </c>
    </row>
    <row r="34" spans="1:17" x14ac:dyDescent="0.35">
      <c r="A34" s="30" t="s">
        <v>66</v>
      </c>
      <c r="B34" s="30" t="s">
        <v>634</v>
      </c>
      <c r="C34" s="30" t="s">
        <v>638</v>
      </c>
      <c r="D34">
        <v>0.1</v>
      </c>
      <c r="E34">
        <v>272.10000000000002</v>
      </c>
      <c r="F34">
        <v>37.6</v>
      </c>
      <c r="G34">
        <v>7</v>
      </c>
      <c r="H34">
        <v>36</v>
      </c>
      <c r="I34">
        <v>50900</v>
      </c>
      <c r="J34">
        <v>5800</v>
      </c>
      <c r="K34">
        <v>19100</v>
      </c>
      <c r="L34">
        <v>105</v>
      </c>
      <c r="M34">
        <v>3.00309574231505E-3</v>
      </c>
      <c r="N34">
        <v>0.83362019062042203</v>
      </c>
      <c r="O34">
        <v>277.58695098338569</v>
      </c>
      <c r="P34" s="30" t="s">
        <v>647</v>
      </c>
      <c r="Q34" s="30" t="s">
        <v>230</v>
      </c>
    </row>
    <row r="35" spans="1:17" x14ac:dyDescent="0.35">
      <c r="A35" s="30" t="s">
        <v>68</v>
      </c>
      <c r="B35" s="30" t="s">
        <v>634</v>
      </c>
      <c r="C35" s="30" t="s">
        <v>638</v>
      </c>
      <c r="D35">
        <v>6.5000000000000002E-2</v>
      </c>
      <c r="E35">
        <v>284.39999999999998</v>
      </c>
      <c r="F35">
        <v>39.799999999999997</v>
      </c>
      <c r="G35">
        <v>7</v>
      </c>
      <c r="H35">
        <v>33</v>
      </c>
      <c r="I35">
        <v>51500</v>
      </c>
      <c r="J35">
        <v>4700</v>
      </c>
      <c r="K35">
        <v>19500</v>
      </c>
      <c r="L35">
        <v>97</v>
      </c>
      <c r="M35">
        <v>2.0532638300210198E-3</v>
      </c>
      <c r="N35">
        <v>0.66615408658981301</v>
      </c>
      <c r="O35">
        <v>324.43667338307586</v>
      </c>
      <c r="P35" s="30" t="s">
        <v>647</v>
      </c>
      <c r="Q35" s="30" t="s">
        <v>231</v>
      </c>
    </row>
    <row r="36" spans="1:17" x14ac:dyDescent="0.35">
      <c r="A36" s="30" t="s">
        <v>70</v>
      </c>
      <c r="B36" s="30" t="s">
        <v>634</v>
      </c>
      <c r="C36" s="30" t="s">
        <v>638</v>
      </c>
      <c r="D36">
        <v>0.1</v>
      </c>
      <c r="E36">
        <v>297.60000000000002</v>
      </c>
      <c r="F36">
        <v>39.799999999999997</v>
      </c>
      <c r="G36">
        <v>7</v>
      </c>
      <c r="H36">
        <v>33</v>
      </c>
      <c r="I36">
        <v>51800</v>
      </c>
      <c r="J36">
        <v>4500</v>
      </c>
      <c r="K36">
        <v>19800</v>
      </c>
      <c r="L36">
        <v>96</v>
      </c>
      <c r="M36">
        <v>2.5867882650345599E-3</v>
      </c>
      <c r="N36">
        <v>3.3793365582823801E-3</v>
      </c>
      <c r="O36">
        <v>1.3063831330768898</v>
      </c>
      <c r="P36" s="30" t="s">
        <v>647</v>
      </c>
      <c r="Q36" s="30" t="s">
        <v>232</v>
      </c>
    </row>
    <row r="37" spans="1:17" x14ac:dyDescent="0.35">
      <c r="A37" s="30" t="s">
        <v>72</v>
      </c>
      <c r="B37" s="30" t="s">
        <v>634</v>
      </c>
      <c r="C37" s="30" t="s">
        <v>640</v>
      </c>
      <c r="D37">
        <v>6.5000000000000002E-2</v>
      </c>
      <c r="E37">
        <v>323.3</v>
      </c>
      <c r="F37">
        <v>46.3</v>
      </c>
      <c r="G37">
        <v>7</v>
      </c>
      <c r="H37">
        <v>30</v>
      </c>
      <c r="I37">
        <v>54300</v>
      </c>
      <c r="J37">
        <v>3000</v>
      </c>
      <c r="K37">
        <v>21700</v>
      </c>
      <c r="L37">
        <v>81</v>
      </c>
      <c r="M37">
        <v>9.0370938414707802E-4</v>
      </c>
      <c r="N37">
        <v>0.345187067985535</v>
      </c>
      <c r="O37">
        <v>381.96689559810534</v>
      </c>
      <c r="P37" s="30" t="s">
        <v>647</v>
      </c>
      <c r="Q37" s="30" t="s">
        <v>233</v>
      </c>
    </row>
    <row r="38" spans="1:17" x14ac:dyDescent="0.35">
      <c r="A38" s="30" t="s">
        <v>74</v>
      </c>
      <c r="B38" s="30" t="s">
        <v>634</v>
      </c>
      <c r="C38" s="30" t="s">
        <v>640</v>
      </c>
      <c r="D38">
        <v>6.5000000000000002E-2</v>
      </c>
      <c r="E38">
        <v>310.8</v>
      </c>
      <c r="F38">
        <v>47.3</v>
      </c>
      <c r="G38">
        <v>7</v>
      </c>
      <c r="H38">
        <v>28</v>
      </c>
      <c r="I38">
        <v>52600</v>
      </c>
      <c r="J38">
        <v>2400</v>
      </c>
      <c r="K38">
        <v>21500</v>
      </c>
      <c r="L38">
        <v>76</v>
      </c>
      <c r="M38">
        <v>2.2553734015673399E-3</v>
      </c>
      <c r="N38">
        <v>1.8333044135943101E-3</v>
      </c>
      <c r="O38">
        <v>0.81286070515874709</v>
      </c>
      <c r="P38" s="30" t="s">
        <v>647</v>
      </c>
      <c r="Q38" s="30" t="s">
        <v>234</v>
      </c>
    </row>
    <row r="39" spans="1:17" x14ac:dyDescent="0.35">
      <c r="A39" s="30" t="s">
        <v>76</v>
      </c>
      <c r="B39" s="30" t="s">
        <v>635</v>
      </c>
      <c r="C39" s="30" t="s">
        <v>640</v>
      </c>
      <c r="D39">
        <v>6.5000000000000002E-2</v>
      </c>
      <c r="E39">
        <v>294.5</v>
      </c>
      <c r="F39">
        <v>44</v>
      </c>
      <c r="G39">
        <v>6</v>
      </c>
      <c r="H39">
        <v>22</v>
      </c>
      <c r="I39">
        <v>49500</v>
      </c>
      <c r="J39">
        <v>1400.0000000000002</v>
      </c>
      <c r="K39">
        <v>19400</v>
      </c>
      <c r="L39">
        <v>66</v>
      </c>
      <c r="M39">
        <v>2.0753995049744801E-3</v>
      </c>
      <c r="N39">
        <v>0</v>
      </c>
      <c r="O39">
        <v>0</v>
      </c>
      <c r="P39" s="30" t="s">
        <v>647</v>
      </c>
      <c r="Q39" s="30" t="s">
        <v>235</v>
      </c>
    </row>
    <row r="40" spans="1:17" x14ac:dyDescent="0.35">
      <c r="A40" s="30" t="s">
        <v>78</v>
      </c>
      <c r="B40" s="30" t="s">
        <v>635</v>
      </c>
      <c r="C40" s="30" t="s">
        <v>640</v>
      </c>
      <c r="D40">
        <v>6.5000000000000002E-2</v>
      </c>
      <c r="E40">
        <v>319.8</v>
      </c>
      <c r="F40">
        <v>51.9</v>
      </c>
      <c r="G40">
        <v>7</v>
      </c>
      <c r="H40">
        <v>23</v>
      </c>
      <c r="I40">
        <v>57200</v>
      </c>
      <c r="J40">
        <v>1300</v>
      </c>
      <c r="K40">
        <v>24000</v>
      </c>
      <c r="L40">
        <v>66</v>
      </c>
      <c r="M40">
        <v>6.0549000045284596E-4</v>
      </c>
      <c r="N40">
        <v>2.4608948733657598E-3</v>
      </c>
      <c r="O40">
        <v>4.0643030793658967</v>
      </c>
      <c r="P40" s="30" t="s">
        <v>647</v>
      </c>
      <c r="Q40" s="30" t="s">
        <v>236</v>
      </c>
    </row>
    <row r="41" spans="1:17" x14ac:dyDescent="0.35">
      <c r="A41" s="30" t="s">
        <v>50</v>
      </c>
      <c r="B41" s="30" t="s">
        <v>635</v>
      </c>
      <c r="C41" s="30" t="s">
        <v>637</v>
      </c>
      <c r="D41">
        <v>6.5000000000000002E-2</v>
      </c>
      <c r="E41">
        <v>69.8</v>
      </c>
      <c r="F41">
        <v>29.9</v>
      </c>
      <c r="G41">
        <v>9</v>
      </c>
      <c r="H41">
        <v>44</v>
      </c>
      <c r="I41">
        <v>49400.000000000007</v>
      </c>
      <c r="J41">
        <v>15500</v>
      </c>
      <c r="K41">
        <v>17600</v>
      </c>
      <c r="L41">
        <v>176</v>
      </c>
      <c r="M41">
        <v>0.21229170262813599</v>
      </c>
      <c r="N41">
        <v>1.76952517032623</v>
      </c>
      <c r="O41">
        <v>8.335347771108351</v>
      </c>
      <c r="P41" s="30" t="s">
        <v>648</v>
      </c>
      <c r="Q41" s="30" t="s">
        <v>237</v>
      </c>
    </row>
    <row r="42" spans="1:17" x14ac:dyDescent="0.35">
      <c r="A42" s="30" t="s">
        <v>52</v>
      </c>
      <c r="B42" s="30" t="s">
        <v>635</v>
      </c>
      <c r="C42" s="30" t="s">
        <v>637</v>
      </c>
      <c r="D42">
        <v>6.5000000000000002E-2</v>
      </c>
      <c r="E42">
        <v>74.400000000000006</v>
      </c>
      <c r="F42">
        <v>31.5</v>
      </c>
      <c r="G42">
        <v>9</v>
      </c>
      <c r="H42">
        <v>45</v>
      </c>
      <c r="I42">
        <v>51800</v>
      </c>
      <c r="J42">
        <v>15200</v>
      </c>
      <c r="K42">
        <v>18500</v>
      </c>
      <c r="L42">
        <v>176</v>
      </c>
      <c r="M42">
        <v>0.180383771657944</v>
      </c>
      <c r="N42">
        <v>1.5377279520034799</v>
      </c>
      <c r="O42">
        <v>8.5247577310858347</v>
      </c>
      <c r="P42" s="30" t="s">
        <v>648</v>
      </c>
      <c r="Q42" s="30" t="s">
        <v>238</v>
      </c>
    </row>
    <row r="43" spans="1:17" x14ac:dyDescent="0.35">
      <c r="A43" s="30" t="s">
        <v>54</v>
      </c>
      <c r="B43" s="30" t="s">
        <v>635</v>
      </c>
      <c r="C43" s="30" t="s">
        <v>637</v>
      </c>
      <c r="D43">
        <v>6.5000000000000002E-2</v>
      </c>
      <c r="E43">
        <v>77.7</v>
      </c>
      <c r="F43">
        <v>31.6</v>
      </c>
      <c r="G43">
        <v>9</v>
      </c>
      <c r="H43">
        <v>80</v>
      </c>
      <c r="I43">
        <v>51600</v>
      </c>
      <c r="J43">
        <v>14800</v>
      </c>
      <c r="K43">
        <v>18500</v>
      </c>
      <c r="L43">
        <v>174</v>
      </c>
      <c r="M43">
        <v>0.20040309429168701</v>
      </c>
      <c r="N43">
        <v>1.6762900352478001</v>
      </c>
      <c r="O43">
        <v>8.3645915806467404</v>
      </c>
      <c r="P43" s="30" t="s">
        <v>648</v>
      </c>
      <c r="Q43" s="30" t="s">
        <v>239</v>
      </c>
    </row>
    <row r="44" spans="1:17" x14ac:dyDescent="0.35">
      <c r="A44" s="30" t="s">
        <v>56</v>
      </c>
      <c r="B44" s="30" t="s">
        <v>635</v>
      </c>
      <c r="C44" s="30" t="s">
        <v>637</v>
      </c>
      <c r="D44">
        <v>6.5000000000000002E-2</v>
      </c>
      <c r="E44">
        <v>84.7</v>
      </c>
      <c r="F44">
        <v>32.200000000000003</v>
      </c>
      <c r="G44">
        <v>9</v>
      </c>
      <c r="H44">
        <v>45</v>
      </c>
      <c r="I44">
        <v>52300.000000000007</v>
      </c>
      <c r="J44">
        <v>15400</v>
      </c>
      <c r="K44">
        <v>18300</v>
      </c>
      <c r="L44">
        <v>171</v>
      </c>
      <c r="M44">
        <v>0.183190897107124</v>
      </c>
      <c r="N44">
        <v>1.5863311290741</v>
      </c>
      <c r="O44">
        <v>8.6594429861133655</v>
      </c>
      <c r="P44" s="30" t="s">
        <v>648</v>
      </c>
      <c r="Q44" s="30" t="s">
        <v>240</v>
      </c>
    </row>
    <row r="45" spans="1:17" x14ac:dyDescent="0.35">
      <c r="A45" s="30" t="s">
        <v>58</v>
      </c>
      <c r="B45" s="30" t="s">
        <v>635</v>
      </c>
      <c r="C45" s="30" t="s">
        <v>637</v>
      </c>
      <c r="D45">
        <v>6.5000000000000002E-2</v>
      </c>
      <c r="E45">
        <v>95</v>
      </c>
      <c r="F45">
        <v>32.9</v>
      </c>
      <c r="G45">
        <v>9</v>
      </c>
      <c r="H45">
        <v>47</v>
      </c>
      <c r="I45">
        <v>52200</v>
      </c>
      <c r="J45">
        <v>15000</v>
      </c>
      <c r="K45">
        <v>18900</v>
      </c>
      <c r="L45">
        <v>171</v>
      </c>
      <c r="M45">
        <v>0.17950253188610099</v>
      </c>
      <c r="N45">
        <v>1.49674808979034</v>
      </c>
      <c r="O45">
        <v>8.3383118559022087</v>
      </c>
      <c r="P45" s="30" t="s">
        <v>648</v>
      </c>
      <c r="Q45" s="30" t="s">
        <v>241</v>
      </c>
    </row>
    <row r="46" spans="1:17" x14ac:dyDescent="0.35">
      <c r="A46" s="30" t="s">
        <v>60</v>
      </c>
      <c r="B46" s="30" t="s">
        <v>634</v>
      </c>
      <c r="C46" s="30" t="s">
        <v>637</v>
      </c>
      <c r="D46">
        <v>0.1</v>
      </c>
      <c r="E46">
        <v>109.6</v>
      </c>
      <c r="F46">
        <v>33.9</v>
      </c>
      <c r="G46">
        <v>9</v>
      </c>
      <c r="H46">
        <v>49</v>
      </c>
      <c r="I46">
        <v>54000</v>
      </c>
      <c r="J46">
        <v>16500</v>
      </c>
      <c r="K46">
        <v>19400</v>
      </c>
      <c r="L46">
        <v>176</v>
      </c>
      <c r="M46">
        <v>0.21012133359909099</v>
      </c>
      <c r="N46">
        <v>1.78055608272552</v>
      </c>
      <c r="O46">
        <v>8.4739424228231854</v>
      </c>
      <c r="P46" s="30" t="s">
        <v>648</v>
      </c>
      <c r="Q46" s="30" t="s">
        <v>242</v>
      </c>
    </row>
    <row r="47" spans="1:17" x14ac:dyDescent="0.35">
      <c r="A47" s="30" t="s">
        <v>62</v>
      </c>
      <c r="B47" s="30" t="s">
        <v>634</v>
      </c>
      <c r="C47" s="30" t="s">
        <v>637</v>
      </c>
      <c r="D47">
        <v>6.5000000000000002E-2</v>
      </c>
      <c r="E47">
        <v>150.5</v>
      </c>
      <c r="F47">
        <v>35.200000000000003</v>
      </c>
      <c r="G47">
        <v>9</v>
      </c>
      <c r="H47">
        <v>48</v>
      </c>
      <c r="I47">
        <v>54200</v>
      </c>
      <c r="J47">
        <v>13300</v>
      </c>
      <c r="K47">
        <v>20700</v>
      </c>
      <c r="L47">
        <v>161</v>
      </c>
      <c r="M47">
        <v>0.16531734168529499</v>
      </c>
      <c r="N47">
        <v>1.38433909416199</v>
      </c>
      <c r="O47">
        <v>8.3738286621936844</v>
      </c>
      <c r="P47" s="30" t="s">
        <v>648</v>
      </c>
      <c r="Q47" s="30" t="s">
        <v>243</v>
      </c>
    </row>
    <row r="48" spans="1:17" x14ac:dyDescent="0.35">
      <c r="A48" s="30" t="s">
        <v>64</v>
      </c>
      <c r="B48" s="30" t="s">
        <v>634</v>
      </c>
      <c r="C48" s="30" t="s">
        <v>637</v>
      </c>
      <c r="D48">
        <v>0.1</v>
      </c>
      <c r="E48">
        <v>212</v>
      </c>
      <c r="F48">
        <v>33.200000000000003</v>
      </c>
      <c r="G48">
        <v>8</v>
      </c>
      <c r="H48">
        <v>41</v>
      </c>
      <c r="I48">
        <v>51400</v>
      </c>
      <c r="J48">
        <v>10000</v>
      </c>
      <c r="K48">
        <v>20800</v>
      </c>
      <c r="L48">
        <v>132</v>
      </c>
      <c r="M48">
        <v>0.155876278877258</v>
      </c>
      <c r="N48">
        <v>1.3395510911941499</v>
      </c>
      <c r="O48">
        <v>8.5936814815098046</v>
      </c>
      <c r="P48" s="30" t="s">
        <v>648</v>
      </c>
      <c r="Q48" s="30" t="s">
        <v>244</v>
      </c>
    </row>
    <row r="49" spans="1:17" x14ac:dyDescent="0.35">
      <c r="A49" s="30" t="s">
        <v>66</v>
      </c>
      <c r="B49" s="30" t="s">
        <v>634</v>
      </c>
      <c r="C49" s="30" t="s">
        <v>637</v>
      </c>
      <c r="D49">
        <v>0.1</v>
      </c>
      <c r="E49">
        <v>373.7</v>
      </c>
      <c r="F49">
        <v>43.3</v>
      </c>
      <c r="G49">
        <v>9</v>
      </c>
      <c r="H49">
        <v>42</v>
      </c>
      <c r="I49">
        <v>59200</v>
      </c>
      <c r="J49">
        <v>8200</v>
      </c>
      <c r="K49">
        <v>24600</v>
      </c>
      <c r="L49">
        <v>117</v>
      </c>
      <c r="M49">
        <v>0.123540781438351</v>
      </c>
      <c r="N49">
        <v>1.0216146707534799</v>
      </c>
      <c r="O49">
        <v>8.2694528791149295</v>
      </c>
      <c r="P49" s="30" t="s">
        <v>648</v>
      </c>
      <c r="Q49" s="30" t="s">
        <v>245</v>
      </c>
    </row>
    <row r="50" spans="1:17" x14ac:dyDescent="0.35">
      <c r="A50" s="30" t="s">
        <v>68</v>
      </c>
      <c r="B50" s="30" t="s">
        <v>634</v>
      </c>
      <c r="C50" s="30" t="s">
        <v>637</v>
      </c>
      <c r="D50">
        <v>0.1</v>
      </c>
      <c r="E50">
        <v>457.9</v>
      </c>
      <c r="F50">
        <v>46.9</v>
      </c>
      <c r="G50">
        <v>9</v>
      </c>
      <c r="H50">
        <v>38</v>
      </c>
      <c r="I50">
        <v>61400</v>
      </c>
      <c r="J50">
        <v>6800.0000000000009</v>
      </c>
      <c r="K50">
        <v>26600</v>
      </c>
      <c r="L50">
        <v>106</v>
      </c>
      <c r="M50">
        <v>6.5454812720418002E-3</v>
      </c>
      <c r="N50">
        <v>6.65070489048958E-3</v>
      </c>
      <c r="O50">
        <v>1.0160757649551653</v>
      </c>
      <c r="P50" s="30" t="s">
        <v>648</v>
      </c>
      <c r="Q50" s="30" t="s">
        <v>246</v>
      </c>
    </row>
    <row r="51" spans="1:17" x14ac:dyDescent="0.35">
      <c r="A51" s="30" t="s">
        <v>70</v>
      </c>
      <c r="B51" s="30" t="s">
        <v>634</v>
      </c>
      <c r="C51" s="30" t="s">
        <v>637</v>
      </c>
      <c r="D51">
        <v>0.1</v>
      </c>
      <c r="E51">
        <v>577.79999999999995</v>
      </c>
      <c r="F51">
        <v>50.2</v>
      </c>
      <c r="G51">
        <v>9</v>
      </c>
      <c r="H51">
        <v>45</v>
      </c>
      <c r="I51">
        <v>61700</v>
      </c>
      <c r="J51">
        <v>5100</v>
      </c>
      <c r="K51">
        <v>27900</v>
      </c>
      <c r="L51">
        <v>89</v>
      </c>
      <c r="M51">
        <v>1.96829624474049E-3</v>
      </c>
      <c r="N51">
        <v>1.5237623592838599E-3</v>
      </c>
      <c r="O51">
        <v>0.77415295759239755</v>
      </c>
      <c r="P51" s="30" t="s">
        <v>648</v>
      </c>
      <c r="Q51" s="30" t="s">
        <v>247</v>
      </c>
    </row>
    <row r="52" spans="1:17" x14ac:dyDescent="0.35">
      <c r="A52" s="30" t="s">
        <v>72</v>
      </c>
      <c r="B52" s="30" t="s">
        <v>634</v>
      </c>
      <c r="C52" s="30" t="s">
        <v>637</v>
      </c>
      <c r="D52">
        <v>0.1</v>
      </c>
      <c r="E52">
        <v>684.3</v>
      </c>
      <c r="F52">
        <v>52.8</v>
      </c>
      <c r="G52">
        <v>9</v>
      </c>
      <c r="H52">
        <v>32</v>
      </c>
      <c r="I52">
        <v>61500</v>
      </c>
      <c r="J52">
        <v>4800</v>
      </c>
      <c r="K52">
        <v>28200</v>
      </c>
      <c r="L52">
        <v>78</v>
      </c>
      <c r="M52">
        <v>1.30416988395154E-3</v>
      </c>
      <c r="N52">
        <v>1.98770314455032E-3</v>
      </c>
      <c r="O52">
        <v>1.5241136672530144</v>
      </c>
      <c r="P52" s="30" t="s">
        <v>648</v>
      </c>
      <c r="Q52" s="30" t="s">
        <v>248</v>
      </c>
    </row>
    <row r="53" spans="1:17" x14ac:dyDescent="0.35">
      <c r="A53" s="30" t="s">
        <v>74</v>
      </c>
      <c r="B53" s="30" t="s">
        <v>634</v>
      </c>
      <c r="C53" s="30" t="s">
        <v>637</v>
      </c>
      <c r="D53">
        <v>6.5000000000000002E-2</v>
      </c>
      <c r="E53">
        <v>683.7</v>
      </c>
      <c r="F53">
        <v>54</v>
      </c>
      <c r="G53">
        <v>9</v>
      </c>
      <c r="H53">
        <v>32</v>
      </c>
      <c r="I53">
        <v>61200</v>
      </c>
      <c r="J53">
        <v>4500</v>
      </c>
      <c r="K53">
        <v>27599.999999999996</v>
      </c>
      <c r="L53">
        <v>74</v>
      </c>
      <c r="M53">
        <v>2.35832622274756E-3</v>
      </c>
      <c r="N53">
        <v>2.2406382486224201E-3</v>
      </c>
      <c r="O53">
        <v>0.95009682163987141</v>
      </c>
      <c r="P53" s="30" t="s">
        <v>648</v>
      </c>
      <c r="Q53" s="30" t="s">
        <v>249</v>
      </c>
    </row>
    <row r="54" spans="1:17" x14ac:dyDescent="0.35">
      <c r="A54" s="30" t="s">
        <v>76</v>
      </c>
      <c r="B54" s="30" t="s">
        <v>635</v>
      </c>
      <c r="C54" s="30" t="s">
        <v>637</v>
      </c>
      <c r="D54">
        <v>0.1</v>
      </c>
      <c r="E54">
        <v>920.4</v>
      </c>
      <c r="F54">
        <v>58.1</v>
      </c>
      <c r="G54">
        <v>9</v>
      </c>
      <c r="H54">
        <v>30</v>
      </c>
      <c r="I54">
        <v>64200</v>
      </c>
      <c r="J54">
        <v>4200</v>
      </c>
      <c r="K54">
        <v>28000</v>
      </c>
      <c r="L54">
        <v>62</v>
      </c>
      <c r="M54">
        <v>2.9150891738633313E-3</v>
      </c>
      <c r="N54">
        <v>1.3814973256861167E-3</v>
      </c>
      <c r="O54">
        <v>1.1654368705726958</v>
      </c>
      <c r="P54" s="30" t="s">
        <v>648</v>
      </c>
      <c r="Q54" s="30" t="s">
        <v>250</v>
      </c>
    </row>
    <row r="55" spans="1:17" x14ac:dyDescent="0.35">
      <c r="A55" s="30" t="s">
        <v>78</v>
      </c>
      <c r="B55" s="30" t="s">
        <v>635</v>
      </c>
      <c r="C55" s="30" t="s">
        <v>637</v>
      </c>
      <c r="D55">
        <v>0.1</v>
      </c>
      <c r="E55">
        <v>847.7</v>
      </c>
      <c r="F55">
        <v>55</v>
      </c>
      <c r="G55">
        <v>9</v>
      </c>
      <c r="H55">
        <v>26</v>
      </c>
      <c r="I55">
        <v>63300</v>
      </c>
      <c r="J55">
        <v>4000</v>
      </c>
      <c r="K55">
        <v>28900</v>
      </c>
      <c r="L55">
        <v>61</v>
      </c>
      <c r="M55">
        <v>1.5981536901866396E-3</v>
      </c>
      <c r="N55">
        <v>0.26474439896022278</v>
      </c>
      <c r="O55">
        <v>275.0674972782781</v>
      </c>
      <c r="P55" s="30" t="s">
        <v>648</v>
      </c>
      <c r="Q55" s="30" t="s">
        <v>251</v>
      </c>
    </row>
    <row r="56" spans="1:17" x14ac:dyDescent="0.35">
      <c r="A56" s="30" t="s">
        <v>80</v>
      </c>
      <c r="B56" s="30" t="s">
        <v>635</v>
      </c>
      <c r="C56" s="30" t="s">
        <v>637</v>
      </c>
      <c r="D56">
        <v>0.1</v>
      </c>
      <c r="E56">
        <v>628.4</v>
      </c>
      <c r="F56">
        <v>49.1</v>
      </c>
      <c r="G56">
        <v>9</v>
      </c>
      <c r="H56">
        <v>30</v>
      </c>
      <c r="I56">
        <v>60400</v>
      </c>
      <c r="J56">
        <v>6000</v>
      </c>
      <c r="K56">
        <v>26400</v>
      </c>
      <c r="L56">
        <v>84</v>
      </c>
      <c r="M56">
        <v>4.0012004319578401E-3</v>
      </c>
      <c r="N56">
        <v>0.21320059255231158</v>
      </c>
      <c r="O56">
        <v>73.840563734158209</v>
      </c>
      <c r="P56" s="30" t="s">
        <v>648</v>
      </c>
      <c r="Q56" s="30" t="s">
        <v>252</v>
      </c>
    </row>
    <row r="57" spans="1:17" x14ac:dyDescent="0.35">
      <c r="A57" s="30" t="s">
        <v>82</v>
      </c>
      <c r="B57" s="30" t="s">
        <v>635</v>
      </c>
      <c r="C57" s="30" t="s">
        <v>637</v>
      </c>
      <c r="D57">
        <v>0.1</v>
      </c>
      <c r="E57">
        <v>374.5</v>
      </c>
      <c r="F57">
        <v>42.2</v>
      </c>
      <c r="G57">
        <v>9</v>
      </c>
      <c r="H57">
        <v>34</v>
      </c>
      <c r="I57">
        <v>58500</v>
      </c>
      <c r="J57">
        <v>13300</v>
      </c>
      <c r="K57">
        <v>23600</v>
      </c>
      <c r="L57">
        <v>132</v>
      </c>
      <c r="M57">
        <v>4.9353404901921749E-3</v>
      </c>
      <c r="N57">
        <v>0.46628283429890854</v>
      </c>
      <c r="O57">
        <v>97.033223756615058</v>
      </c>
      <c r="P57" s="30" t="s">
        <v>648</v>
      </c>
      <c r="Q57" s="30" t="s">
        <v>253</v>
      </c>
    </row>
    <row r="58" spans="1:17" x14ac:dyDescent="0.35">
      <c r="A58" s="30" t="s">
        <v>84</v>
      </c>
      <c r="B58" s="30" t="s">
        <v>635</v>
      </c>
      <c r="C58" s="30" t="s">
        <v>638</v>
      </c>
      <c r="D58">
        <v>6.5000000000000002E-2</v>
      </c>
      <c r="E58">
        <v>79.7</v>
      </c>
      <c r="F58">
        <v>28.5</v>
      </c>
      <c r="G58">
        <v>9</v>
      </c>
      <c r="H58">
        <v>40</v>
      </c>
      <c r="I58">
        <v>50199.999999999993</v>
      </c>
      <c r="J58">
        <v>12400</v>
      </c>
      <c r="K58">
        <v>17400</v>
      </c>
      <c r="L58">
        <v>167</v>
      </c>
      <c r="M58">
        <v>9.1670993715524708E-3</v>
      </c>
      <c r="N58">
        <v>0.88189196586608898</v>
      </c>
      <c r="O58">
        <v>96.201855147637431</v>
      </c>
      <c r="P58" s="30" t="s">
        <v>648</v>
      </c>
      <c r="Q58" s="30" t="s">
        <v>254</v>
      </c>
    </row>
    <row r="59" spans="1:17" x14ac:dyDescent="0.35">
      <c r="A59" s="30" t="s">
        <v>86</v>
      </c>
      <c r="B59" s="30" t="s">
        <v>635</v>
      </c>
      <c r="C59" s="30" t="s">
        <v>638</v>
      </c>
      <c r="D59">
        <v>6.5000000000000002E-2</v>
      </c>
      <c r="E59">
        <v>39.4</v>
      </c>
      <c r="F59">
        <v>26.7</v>
      </c>
      <c r="G59">
        <v>9</v>
      </c>
      <c r="H59">
        <v>37</v>
      </c>
      <c r="I59">
        <v>49200</v>
      </c>
      <c r="J59">
        <v>12100</v>
      </c>
      <c r="K59">
        <v>16500</v>
      </c>
      <c r="L59">
        <v>167</v>
      </c>
      <c r="M59">
        <v>2.86616268567741E-3</v>
      </c>
      <c r="N59">
        <v>0.791320741176605</v>
      </c>
      <c r="O59">
        <v>276.09065777422137</v>
      </c>
      <c r="P59" s="30" t="s">
        <v>648</v>
      </c>
      <c r="Q59" s="30" t="s">
        <v>255</v>
      </c>
    </row>
    <row r="60" spans="1:17" x14ac:dyDescent="0.35">
      <c r="A60" s="30" t="s">
        <v>88</v>
      </c>
      <c r="B60" s="30" t="s">
        <v>635</v>
      </c>
      <c r="C60" s="30" t="s">
        <v>638</v>
      </c>
      <c r="D60">
        <v>6.5000000000000002E-2</v>
      </c>
      <c r="E60">
        <v>14.5</v>
      </c>
      <c r="F60">
        <v>22</v>
      </c>
      <c r="G60">
        <v>8</v>
      </c>
      <c r="H60">
        <v>32</v>
      </c>
      <c r="I60">
        <v>44800.000000000007</v>
      </c>
      <c r="J60">
        <v>11600</v>
      </c>
      <c r="K60">
        <v>14400</v>
      </c>
      <c r="L60">
        <v>158</v>
      </c>
      <c r="M60">
        <v>6.7104664631187898E-3</v>
      </c>
      <c r="N60">
        <v>9.8935631103813405E-3</v>
      </c>
      <c r="O60">
        <v>1.4878251609778683</v>
      </c>
      <c r="P60" s="30" t="s">
        <v>648</v>
      </c>
      <c r="Q60" s="30" t="s">
        <v>256</v>
      </c>
    </row>
    <row r="61" spans="1:17" x14ac:dyDescent="0.35">
      <c r="A61" s="30" t="s">
        <v>90</v>
      </c>
      <c r="B61" s="30" t="s">
        <v>635</v>
      </c>
      <c r="C61" s="30" t="s">
        <v>638</v>
      </c>
      <c r="D61">
        <v>6.5000000000000002E-2</v>
      </c>
      <c r="E61">
        <v>14.5</v>
      </c>
      <c r="F61">
        <v>25.5</v>
      </c>
      <c r="G61">
        <v>9</v>
      </c>
      <c r="H61">
        <v>36</v>
      </c>
      <c r="I61">
        <v>48300</v>
      </c>
      <c r="J61">
        <v>13200</v>
      </c>
      <c r="K61">
        <v>16100.000000000002</v>
      </c>
      <c r="L61">
        <v>173</v>
      </c>
      <c r="M61">
        <v>3.7003699690103501E-3</v>
      </c>
      <c r="N61">
        <v>0.75199699401855502</v>
      </c>
      <c r="O61">
        <v>203.22211030689826</v>
      </c>
      <c r="P61" s="30" t="s">
        <v>648</v>
      </c>
      <c r="Q61" s="30" t="s">
        <v>257</v>
      </c>
    </row>
    <row r="62" spans="1:17" x14ac:dyDescent="0.35">
      <c r="A62" s="30" t="s">
        <v>92</v>
      </c>
      <c r="B62" s="30" t="s">
        <v>635</v>
      </c>
      <c r="C62" s="30" t="s">
        <v>638</v>
      </c>
      <c r="D62">
        <v>6.5000000000000002E-2</v>
      </c>
      <c r="E62">
        <v>20</v>
      </c>
      <c r="F62">
        <v>24.6</v>
      </c>
      <c r="G62">
        <v>9</v>
      </c>
      <c r="H62">
        <v>35</v>
      </c>
      <c r="I62">
        <v>48800</v>
      </c>
      <c r="J62">
        <v>13000</v>
      </c>
      <c r="K62">
        <v>16000</v>
      </c>
      <c r="L62">
        <v>175</v>
      </c>
      <c r="M62">
        <v>5.3646238520741497E-3</v>
      </c>
      <c r="N62">
        <v>0.70227766036987305</v>
      </c>
      <c r="O62">
        <v>130.90902171982628</v>
      </c>
      <c r="P62" s="30" t="s">
        <v>648</v>
      </c>
      <c r="Q62" s="30" t="s">
        <v>258</v>
      </c>
    </row>
    <row r="63" spans="1:17" x14ac:dyDescent="0.35">
      <c r="A63" s="30" t="s">
        <v>94</v>
      </c>
      <c r="B63" s="30" t="s">
        <v>635</v>
      </c>
      <c r="C63" s="30" t="s">
        <v>638</v>
      </c>
      <c r="D63">
        <v>6.5000000000000002E-2</v>
      </c>
      <c r="E63">
        <v>12.4</v>
      </c>
      <c r="F63">
        <v>21.4</v>
      </c>
      <c r="G63">
        <v>9</v>
      </c>
      <c r="H63">
        <v>34</v>
      </c>
      <c r="I63">
        <v>49100</v>
      </c>
      <c r="J63">
        <v>12800</v>
      </c>
      <c r="K63">
        <v>16400</v>
      </c>
      <c r="L63">
        <v>194</v>
      </c>
      <c r="M63">
        <v>4.4000954367220402E-3</v>
      </c>
      <c r="N63">
        <v>0.70528602600097701</v>
      </c>
      <c r="O63">
        <v>160.28880194616806</v>
      </c>
      <c r="P63" s="30" t="s">
        <v>648</v>
      </c>
      <c r="Q63" s="30" t="s">
        <v>259</v>
      </c>
    </row>
    <row r="64" spans="1:17" x14ac:dyDescent="0.35">
      <c r="A64" s="30" t="s">
        <v>96</v>
      </c>
      <c r="B64" s="30" t="s">
        <v>635</v>
      </c>
      <c r="C64" s="30" t="s">
        <v>638</v>
      </c>
      <c r="D64">
        <v>6.5000000000000002E-2</v>
      </c>
      <c r="E64">
        <v>11.3</v>
      </c>
      <c r="F64">
        <v>20.100000000000001</v>
      </c>
      <c r="G64">
        <v>9</v>
      </c>
      <c r="H64">
        <v>32</v>
      </c>
      <c r="I64">
        <v>44700</v>
      </c>
      <c r="J64">
        <v>12200</v>
      </c>
      <c r="K64">
        <v>16100.000000000002</v>
      </c>
      <c r="L64">
        <v>180</v>
      </c>
      <c r="M64">
        <v>0.12645477056503299</v>
      </c>
      <c r="N64">
        <v>0.85145920515060403</v>
      </c>
      <c r="O64">
        <v>6.7333102685336552</v>
      </c>
      <c r="P64" s="30" t="s">
        <v>648</v>
      </c>
      <c r="Q64" s="30" t="s">
        <v>260</v>
      </c>
    </row>
    <row r="65" spans="1:17" x14ac:dyDescent="0.35">
      <c r="A65" s="30" t="s">
        <v>148</v>
      </c>
      <c r="B65" s="30" t="s">
        <v>635</v>
      </c>
      <c r="C65" s="30" t="s">
        <v>638</v>
      </c>
      <c r="D65">
        <v>6.5000000000000002E-2</v>
      </c>
      <c r="E65">
        <v>9.6999999999999993</v>
      </c>
      <c r="F65">
        <v>21.8</v>
      </c>
      <c r="G65">
        <v>9</v>
      </c>
      <c r="H65">
        <v>30</v>
      </c>
      <c r="I65">
        <v>47699.999999999993</v>
      </c>
      <c r="J65">
        <v>12700</v>
      </c>
      <c r="K65">
        <v>16700</v>
      </c>
      <c r="L65">
        <v>177</v>
      </c>
      <c r="M65">
        <v>4.6717706136405503E-3</v>
      </c>
      <c r="N65">
        <v>0.75721907615661599</v>
      </c>
      <c r="O65">
        <v>162.08395890536698</v>
      </c>
      <c r="P65" s="30" t="s">
        <v>648</v>
      </c>
      <c r="Q65" s="30" t="s">
        <v>261</v>
      </c>
    </row>
    <row r="66" spans="1:17" x14ac:dyDescent="0.35">
      <c r="A66" s="30" t="s">
        <v>150</v>
      </c>
      <c r="B66" s="30" t="s">
        <v>635</v>
      </c>
      <c r="C66" s="30" t="s">
        <v>638</v>
      </c>
      <c r="D66">
        <v>6.5000000000000002E-2</v>
      </c>
      <c r="E66">
        <v>10.6</v>
      </c>
      <c r="F66">
        <v>22.4</v>
      </c>
      <c r="G66">
        <v>9</v>
      </c>
      <c r="H66">
        <v>32</v>
      </c>
      <c r="I66">
        <v>48400</v>
      </c>
      <c r="J66">
        <v>12500</v>
      </c>
      <c r="K66">
        <v>16000</v>
      </c>
      <c r="L66">
        <v>191</v>
      </c>
      <c r="M66">
        <v>7.5809713453054402E-3</v>
      </c>
      <c r="N66">
        <v>0.77315866947174094</v>
      </c>
      <c r="O66">
        <v>101.98675529231804</v>
      </c>
      <c r="P66" s="30" t="s">
        <v>648</v>
      </c>
      <c r="Q66" s="30" t="s">
        <v>262</v>
      </c>
    </row>
    <row r="67" spans="1:17" x14ac:dyDescent="0.35">
      <c r="A67" s="30" t="s">
        <v>152</v>
      </c>
      <c r="B67" s="30" t="s">
        <v>635</v>
      </c>
      <c r="C67" s="30" t="s">
        <v>640</v>
      </c>
      <c r="D67">
        <v>6.5000000000000002E-2</v>
      </c>
      <c r="E67">
        <v>10.5</v>
      </c>
      <c r="F67">
        <v>21.5</v>
      </c>
      <c r="G67">
        <v>9</v>
      </c>
      <c r="H67">
        <v>30</v>
      </c>
      <c r="I67">
        <v>48000</v>
      </c>
      <c r="J67">
        <v>11800</v>
      </c>
      <c r="K67">
        <v>17000</v>
      </c>
      <c r="L67">
        <v>184</v>
      </c>
      <c r="M67">
        <v>4.5442925766110403E-3</v>
      </c>
      <c r="N67">
        <v>0.643393754959106</v>
      </c>
      <c r="O67">
        <v>141.58281935247322</v>
      </c>
      <c r="P67" s="30" t="s">
        <v>648</v>
      </c>
      <c r="Q67" s="30" t="s">
        <v>263</v>
      </c>
    </row>
    <row r="68" spans="1:17" x14ac:dyDescent="0.35">
      <c r="A68" s="30" t="s">
        <v>154</v>
      </c>
      <c r="B68" s="30" t="s">
        <v>635</v>
      </c>
      <c r="C68" s="30" t="s">
        <v>640</v>
      </c>
      <c r="D68">
        <v>6.5000000000000002E-2</v>
      </c>
      <c r="E68">
        <v>13.7</v>
      </c>
      <c r="F68">
        <v>23.1</v>
      </c>
      <c r="G68">
        <v>9</v>
      </c>
      <c r="H68">
        <v>31</v>
      </c>
      <c r="I68">
        <v>48900</v>
      </c>
      <c r="J68">
        <v>12200</v>
      </c>
      <c r="K68">
        <v>15900</v>
      </c>
      <c r="L68">
        <v>173</v>
      </c>
      <c r="M68">
        <v>0.11133766919374501</v>
      </c>
      <c r="N68">
        <v>0.77587771415710405</v>
      </c>
      <c r="O68">
        <v>6.9686901097862499</v>
      </c>
      <c r="P68" s="30" t="s">
        <v>648</v>
      </c>
      <c r="Q68" s="30" t="s">
        <v>264</v>
      </c>
    </row>
    <row r="69" spans="1:17" x14ac:dyDescent="0.35">
      <c r="A69" s="30" t="s">
        <v>156</v>
      </c>
      <c r="B69" s="30" t="s">
        <v>635</v>
      </c>
      <c r="C69" s="30" t="s">
        <v>640</v>
      </c>
      <c r="D69">
        <v>6.5000000000000002E-2</v>
      </c>
      <c r="E69">
        <v>10.9</v>
      </c>
      <c r="F69">
        <v>23.3</v>
      </c>
      <c r="G69">
        <v>8</v>
      </c>
      <c r="H69">
        <v>30</v>
      </c>
      <c r="I69">
        <v>47300.000000000007</v>
      </c>
      <c r="J69">
        <v>11900</v>
      </c>
      <c r="K69">
        <v>15800</v>
      </c>
      <c r="L69">
        <v>169</v>
      </c>
      <c r="M69">
        <v>3.2196536194533101E-3</v>
      </c>
      <c r="N69">
        <v>0.61105328798294101</v>
      </c>
      <c r="O69">
        <v>189.78851771225516</v>
      </c>
      <c r="P69" s="30" t="s">
        <v>648</v>
      </c>
      <c r="Q69" s="30" t="s">
        <v>265</v>
      </c>
    </row>
    <row r="70" spans="1:17" x14ac:dyDescent="0.35">
      <c r="A70" s="30" t="s">
        <v>158</v>
      </c>
      <c r="B70" s="30" t="s">
        <v>635</v>
      </c>
      <c r="C70" s="30" t="s">
        <v>640</v>
      </c>
      <c r="D70">
        <v>6.5000000000000002E-2</v>
      </c>
      <c r="E70">
        <v>11.4</v>
      </c>
      <c r="F70">
        <v>22.8</v>
      </c>
      <c r="G70">
        <v>8</v>
      </c>
      <c r="H70">
        <v>29</v>
      </c>
      <c r="I70">
        <v>47200</v>
      </c>
      <c r="J70">
        <v>12000</v>
      </c>
      <c r="K70">
        <v>15400</v>
      </c>
      <c r="L70">
        <v>171</v>
      </c>
      <c r="M70">
        <v>4.1929841972887499E-3</v>
      </c>
      <c r="N70">
        <v>5.4549048654735106E-3</v>
      </c>
      <c r="O70">
        <v>1.3238016333412053</v>
      </c>
      <c r="P70" s="30" t="s">
        <v>648</v>
      </c>
      <c r="Q70" s="30" t="s">
        <v>266</v>
      </c>
    </row>
    <row r="71" spans="1:17" x14ac:dyDescent="0.35">
      <c r="A71" s="30" t="s">
        <v>160</v>
      </c>
      <c r="B71" s="30" t="s">
        <v>635</v>
      </c>
      <c r="C71" s="30" t="s">
        <v>640</v>
      </c>
      <c r="D71">
        <v>6.5000000000000002E-2</v>
      </c>
      <c r="E71">
        <v>10.199999999999999</v>
      </c>
      <c r="F71">
        <v>24.6</v>
      </c>
      <c r="G71">
        <v>8</v>
      </c>
      <c r="H71">
        <v>29</v>
      </c>
      <c r="I71">
        <v>46600</v>
      </c>
      <c r="J71">
        <v>12100</v>
      </c>
      <c r="K71">
        <v>15300</v>
      </c>
      <c r="L71">
        <v>169</v>
      </c>
      <c r="M71">
        <v>2.80562147963792E-3</v>
      </c>
      <c r="N71">
        <v>0.35114298202097427</v>
      </c>
      <c r="O71">
        <v>120.62676824996448</v>
      </c>
      <c r="P71" s="30" t="s">
        <v>648</v>
      </c>
      <c r="Q71" s="30" t="s">
        <v>267</v>
      </c>
    </row>
    <row r="72" spans="1:17" x14ac:dyDescent="0.35">
      <c r="A72" s="30" t="s">
        <v>162</v>
      </c>
      <c r="B72" s="30" t="s">
        <v>635</v>
      </c>
      <c r="C72" s="30" t="s">
        <v>640</v>
      </c>
      <c r="D72">
        <v>6.5000000000000002E-2</v>
      </c>
      <c r="E72">
        <v>9.5</v>
      </c>
      <c r="F72">
        <v>22.3</v>
      </c>
      <c r="G72">
        <v>9</v>
      </c>
      <c r="H72">
        <v>28</v>
      </c>
      <c r="I72">
        <v>46800</v>
      </c>
      <c r="J72">
        <v>12500</v>
      </c>
      <c r="K72">
        <v>14900</v>
      </c>
      <c r="L72">
        <v>173</v>
      </c>
      <c r="M72">
        <v>2.9442918021231898E-3</v>
      </c>
      <c r="N72">
        <v>0.64287626743316695</v>
      </c>
      <c r="O72">
        <v>218.34665537212567</v>
      </c>
      <c r="P72" s="30" t="s">
        <v>648</v>
      </c>
      <c r="Q72" s="30" t="s">
        <v>268</v>
      </c>
    </row>
    <row r="73" spans="1:17" x14ac:dyDescent="0.35">
      <c r="A73" s="30" t="s">
        <v>164</v>
      </c>
      <c r="B73" s="30" t="s">
        <v>635</v>
      </c>
      <c r="C73" s="30" t="s">
        <v>640</v>
      </c>
      <c r="D73">
        <v>6.5000000000000002E-2</v>
      </c>
      <c r="E73">
        <v>10.1</v>
      </c>
      <c r="F73">
        <v>21.6</v>
      </c>
      <c r="G73">
        <v>8</v>
      </c>
      <c r="H73">
        <v>28</v>
      </c>
      <c r="I73">
        <v>45500</v>
      </c>
      <c r="J73">
        <v>12400</v>
      </c>
      <c r="K73">
        <v>14400</v>
      </c>
      <c r="L73">
        <v>169</v>
      </c>
      <c r="M73">
        <v>0.22004885971546201</v>
      </c>
      <c r="N73">
        <v>1.14431476593018</v>
      </c>
      <c r="O73">
        <v>5.2002758269679559</v>
      </c>
      <c r="P73" s="30" t="s">
        <v>648</v>
      </c>
      <c r="Q73" s="30" t="s">
        <v>269</v>
      </c>
    </row>
    <row r="74" spans="1:17" x14ac:dyDescent="0.35">
      <c r="A74" s="30" t="s">
        <v>166</v>
      </c>
      <c r="B74" s="30" t="s">
        <v>635</v>
      </c>
      <c r="C74" s="30" t="s">
        <v>640</v>
      </c>
      <c r="D74">
        <v>6.5000000000000002E-2</v>
      </c>
      <c r="E74">
        <v>9.8000000000000007</v>
      </c>
      <c r="F74">
        <v>21.7</v>
      </c>
      <c r="G74">
        <v>9</v>
      </c>
      <c r="H74">
        <v>29</v>
      </c>
      <c r="I74">
        <v>46600</v>
      </c>
      <c r="J74">
        <v>13600.000000000002</v>
      </c>
      <c r="K74">
        <v>14800</v>
      </c>
      <c r="L74">
        <v>175</v>
      </c>
      <c r="M74">
        <v>9.9223233759403201E-2</v>
      </c>
      <c r="N74">
        <v>0.65283411741256703</v>
      </c>
      <c r="O74">
        <v>6.5794481058293384</v>
      </c>
      <c r="P74" s="30" t="s">
        <v>648</v>
      </c>
      <c r="Q74" s="30" t="s">
        <v>270</v>
      </c>
    </row>
    <row r="75" spans="1:17" x14ac:dyDescent="0.35">
      <c r="A75" s="30" t="s">
        <v>168</v>
      </c>
      <c r="B75" s="30" t="s">
        <v>635</v>
      </c>
      <c r="C75" s="30" t="s">
        <v>640</v>
      </c>
      <c r="D75">
        <v>6.5000000000000002E-2</v>
      </c>
      <c r="E75">
        <v>9.4</v>
      </c>
      <c r="F75">
        <v>21.6</v>
      </c>
      <c r="G75">
        <v>9</v>
      </c>
      <c r="H75">
        <v>29</v>
      </c>
      <c r="I75">
        <v>46700</v>
      </c>
      <c r="J75">
        <v>13000</v>
      </c>
      <c r="K75">
        <v>14600</v>
      </c>
      <c r="L75">
        <v>175</v>
      </c>
      <c r="M75">
        <v>0.105852633714676</v>
      </c>
      <c r="N75">
        <v>0.71126335859298695</v>
      </c>
      <c r="O75">
        <v>6.7193732799335484</v>
      </c>
      <c r="P75" s="30" t="s">
        <v>648</v>
      </c>
      <c r="Q75" s="30" t="s">
        <v>271</v>
      </c>
    </row>
    <row r="76" spans="1:17" x14ac:dyDescent="0.35">
      <c r="A76" s="30" t="s">
        <v>170</v>
      </c>
      <c r="B76" s="30" t="s">
        <v>635</v>
      </c>
      <c r="C76" s="30" t="s">
        <v>640</v>
      </c>
      <c r="D76">
        <v>6.5000000000000002E-2</v>
      </c>
      <c r="E76">
        <v>9.6999999999999993</v>
      </c>
      <c r="F76">
        <v>21.9</v>
      </c>
      <c r="G76">
        <v>9</v>
      </c>
      <c r="H76">
        <v>29</v>
      </c>
      <c r="I76">
        <v>46100</v>
      </c>
      <c r="J76">
        <v>12600</v>
      </c>
      <c r="K76">
        <v>14300</v>
      </c>
      <c r="L76">
        <v>169</v>
      </c>
      <c r="M76">
        <v>3.9853155612945557E-3</v>
      </c>
      <c r="N76">
        <v>0.33570869080722343</v>
      </c>
      <c r="O76">
        <v>84.790029569277735</v>
      </c>
      <c r="P76" s="30" t="s">
        <v>648</v>
      </c>
      <c r="Q76" s="30" t="s">
        <v>272</v>
      </c>
    </row>
    <row r="77" spans="1:17" x14ac:dyDescent="0.35">
      <c r="A77" s="30" t="s">
        <v>172</v>
      </c>
      <c r="B77" s="30" t="s">
        <v>635</v>
      </c>
      <c r="C77" s="30" t="s">
        <v>640</v>
      </c>
      <c r="D77">
        <v>6.5000000000000002E-2</v>
      </c>
      <c r="E77">
        <v>10.3</v>
      </c>
      <c r="F77">
        <v>22.1</v>
      </c>
      <c r="G77">
        <v>9</v>
      </c>
      <c r="H77">
        <v>30</v>
      </c>
      <c r="I77">
        <v>46700</v>
      </c>
      <c r="J77">
        <v>12600</v>
      </c>
      <c r="K77">
        <v>15000</v>
      </c>
      <c r="L77">
        <v>173</v>
      </c>
      <c r="M77">
        <v>0.103278502821922</v>
      </c>
      <c r="N77">
        <v>0.77632200717926003</v>
      </c>
      <c r="O77">
        <v>7.5167821566684943</v>
      </c>
      <c r="P77" s="30" t="s">
        <v>648</v>
      </c>
      <c r="Q77" s="30" t="s">
        <v>273</v>
      </c>
    </row>
    <row r="78" spans="1:17" x14ac:dyDescent="0.35">
      <c r="A78" s="30" t="s">
        <v>174</v>
      </c>
      <c r="B78" s="30" t="s">
        <v>635</v>
      </c>
      <c r="C78" s="30" t="s">
        <v>640</v>
      </c>
      <c r="D78">
        <v>6.5000000000000002E-2</v>
      </c>
      <c r="E78">
        <v>8.6999999999999993</v>
      </c>
      <c r="F78">
        <v>20.100000000000001</v>
      </c>
      <c r="G78">
        <v>8</v>
      </c>
      <c r="H78">
        <v>29</v>
      </c>
      <c r="I78">
        <v>42100</v>
      </c>
      <c r="J78">
        <v>11900</v>
      </c>
      <c r="K78">
        <v>14700</v>
      </c>
      <c r="L78">
        <v>187</v>
      </c>
      <c r="M78">
        <v>3.2888703746721128E-2</v>
      </c>
      <c r="N78">
        <v>0.31405077059753228</v>
      </c>
      <c r="O78">
        <v>5.8507370657551112</v>
      </c>
      <c r="P78" s="30" t="s">
        <v>648</v>
      </c>
      <c r="Q78" s="30" t="s">
        <v>274</v>
      </c>
    </row>
    <row r="79" spans="1:17" x14ac:dyDescent="0.35">
      <c r="A79" s="30" t="s">
        <v>176</v>
      </c>
      <c r="B79" s="30" t="s">
        <v>635</v>
      </c>
      <c r="C79" s="30" t="s">
        <v>640</v>
      </c>
      <c r="D79">
        <v>6.5000000000000002E-2</v>
      </c>
      <c r="E79">
        <v>8.6999999999999993</v>
      </c>
      <c r="F79">
        <v>17.8</v>
      </c>
      <c r="G79">
        <v>9</v>
      </c>
      <c r="H79">
        <v>28</v>
      </c>
      <c r="I79">
        <v>44700</v>
      </c>
      <c r="J79">
        <v>13200</v>
      </c>
      <c r="K79">
        <v>14000</v>
      </c>
      <c r="L79">
        <v>186</v>
      </c>
      <c r="M79">
        <v>2.6430316502228401E-3</v>
      </c>
      <c r="N79">
        <v>0.24631776055321097</v>
      </c>
      <c r="O79">
        <v>80.726734053813971</v>
      </c>
      <c r="P79" s="30" t="s">
        <v>648</v>
      </c>
      <c r="Q79" s="30" t="s">
        <v>275</v>
      </c>
    </row>
    <row r="80" spans="1:17" x14ac:dyDescent="0.35">
      <c r="A80" s="30" t="s">
        <v>178</v>
      </c>
      <c r="B80" s="30" t="s">
        <v>635</v>
      </c>
      <c r="C80" s="30" t="s">
        <v>640</v>
      </c>
      <c r="D80">
        <v>6.5000000000000002E-2</v>
      </c>
      <c r="E80">
        <v>8.5</v>
      </c>
      <c r="F80">
        <v>21</v>
      </c>
      <c r="G80">
        <v>8</v>
      </c>
      <c r="H80">
        <v>27</v>
      </c>
      <c r="I80">
        <v>45800</v>
      </c>
      <c r="J80">
        <v>13100</v>
      </c>
      <c r="K80">
        <v>14100</v>
      </c>
      <c r="L80">
        <v>174</v>
      </c>
      <c r="M80">
        <v>2.7010203339159502E-3</v>
      </c>
      <c r="N80">
        <v>0.46000003814697299</v>
      </c>
      <c r="O80">
        <v>170.30602560479917</v>
      </c>
      <c r="P80" s="30" t="s">
        <v>648</v>
      </c>
      <c r="Q80" s="30" t="s">
        <v>276</v>
      </c>
    </row>
    <row r="81" spans="1:17" x14ac:dyDescent="0.35">
      <c r="A81" s="30" t="s">
        <v>649</v>
      </c>
      <c r="B81" s="30" t="s">
        <v>635</v>
      </c>
      <c r="C81" s="30" t="s">
        <v>640</v>
      </c>
      <c r="D81">
        <v>6.5000000000000002E-2</v>
      </c>
      <c r="E81">
        <v>16</v>
      </c>
      <c r="F81">
        <v>21.3</v>
      </c>
      <c r="G81">
        <v>8</v>
      </c>
      <c r="H81">
        <v>27</v>
      </c>
      <c r="I81">
        <v>45199.999999999993</v>
      </c>
      <c r="J81">
        <v>12500</v>
      </c>
      <c r="K81">
        <v>14400</v>
      </c>
      <c r="L81">
        <v>170</v>
      </c>
      <c r="M81">
        <v>0.13278423249721499</v>
      </c>
      <c r="N81">
        <v>0.830455541610718</v>
      </c>
      <c r="O81">
        <v>6.2541728486334849</v>
      </c>
      <c r="P81" s="30" t="s">
        <v>648</v>
      </c>
      <c r="Q81" s="30" t="s">
        <v>277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CFA4-EADF-4E32-9F7D-BC32860ED49B}">
  <sheetPr codeName="Sheet5"/>
  <dimension ref="A1:W25"/>
  <sheetViews>
    <sheetView workbookViewId="0">
      <selection activeCell="E34" sqref="E34"/>
    </sheetView>
  </sheetViews>
  <sheetFormatPr defaultRowHeight="14.5" x14ac:dyDescent="0.35"/>
  <cols>
    <col min="1" max="1" width="9.1796875" customWidth="1"/>
    <col min="4" max="4" width="7.1796875" customWidth="1"/>
    <col min="15" max="15" width="9.54296875" customWidth="1"/>
    <col min="29" max="30" width="7.1796875" customWidth="1"/>
  </cols>
  <sheetData>
    <row r="1" spans="1:23" s="1" customFormat="1" x14ac:dyDescent="0.35">
      <c r="A1" t="s">
        <v>47</v>
      </c>
      <c r="B1" s="1" t="s">
        <v>636</v>
      </c>
      <c r="C1" s="1" t="s">
        <v>639</v>
      </c>
      <c r="D1" s="1" t="s">
        <v>4</v>
      </c>
      <c r="E1" s="2" t="s">
        <v>1</v>
      </c>
      <c r="F1" s="1" t="s">
        <v>5</v>
      </c>
      <c r="G1" s="1" t="s">
        <v>35</v>
      </c>
      <c r="H1" s="1" t="s">
        <v>3</v>
      </c>
      <c r="I1" s="1" t="s">
        <v>9</v>
      </c>
      <c r="J1" s="1" t="s">
        <v>6</v>
      </c>
      <c r="K1" s="1" t="s">
        <v>20</v>
      </c>
      <c r="L1" s="1" t="s">
        <v>7</v>
      </c>
      <c r="M1" s="1" t="s">
        <v>0</v>
      </c>
      <c r="N1" s="1" t="s">
        <v>2</v>
      </c>
      <c r="O1" s="1" t="s">
        <v>14</v>
      </c>
      <c r="P1" s="1" t="s">
        <v>15</v>
      </c>
      <c r="Q1" s="1" t="s">
        <v>24</v>
      </c>
      <c r="R1" s="1" t="s">
        <v>17</v>
      </c>
      <c r="S1" s="1" t="s">
        <v>26</v>
      </c>
      <c r="T1" s="1" t="s">
        <v>12</v>
      </c>
      <c r="U1" s="1" t="s">
        <v>283</v>
      </c>
      <c r="V1" s="1" t="s">
        <v>284</v>
      </c>
      <c r="W1" s="1" t="s">
        <v>285</v>
      </c>
    </row>
    <row r="2" spans="1:23" x14ac:dyDescent="0.35">
      <c r="A2" s="5" t="s">
        <v>50</v>
      </c>
      <c r="B2" t="s">
        <v>635</v>
      </c>
      <c r="C2" s="3" t="s">
        <v>637</v>
      </c>
      <c r="D2" s="3">
        <f>IF(Semi_total_bulk!D2="BLD", 0.65*0.1, Semi_total_bulk!D2)</f>
        <v>14.7</v>
      </c>
      <c r="E2" s="3">
        <v>150.19999999999999</v>
      </c>
      <c r="F2" s="3">
        <v>30.9</v>
      </c>
      <c r="G2">
        <v>9</v>
      </c>
      <c r="H2">
        <v>47</v>
      </c>
      <c r="I2">
        <v>7</v>
      </c>
      <c r="J2" s="3">
        <v>10</v>
      </c>
      <c r="K2">
        <v>110</v>
      </c>
      <c r="L2">
        <v>308</v>
      </c>
      <c r="M2" s="3">
        <v>0.7</v>
      </c>
      <c r="N2" s="3">
        <v>14.7</v>
      </c>
      <c r="O2" s="3">
        <v>0.3</v>
      </c>
      <c r="P2" s="3">
        <f>IF(Semi_total_bulk!P2="BLD", 0.65*0.1, Semi_total_bulk!P2)</f>
        <v>0.3</v>
      </c>
      <c r="Q2" s="3">
        <v>51600</v>
      </c>
      <c r="R2" s="3">
        <v>13600.000000000002</v>
      </c>
      <c r="S2" s="3">
        <v>18600</v>
      </c>
      <c r="T2">
        <v>170</v>
      </c>
      <c r="U2" s="22">
        <v>0.213008597493172</v>
      </c>
      <c r="V2" s="22">
        <v>1.55813443660736</v>
      </c>
      <c r="W2" s="23">
        <v>7.3148898915092193</v>
      </c>
    </row>
    <row r="3" spans="1:23" x14ac:dyDescent="0.35">
      <c r="A3" s="5" t="s">
        <v>52</v>
      </c>
      <c r="B3" t="s">
        <v>635</v>
      </c>
      <c r="C3" s="3" t="s">
        <v>637</v>
      </c>
      <c r="D3" s="3">
        <f>IF(Semi_total_bulk!D3="BLD", 0.65*0.1, Semi_total_bulk!D3)</f>
        <v>13.9</v>
      </c>
      <c r="E3" s="3">
        <v>129.9</v>
      </c>
      <c r="F3" s="3">
        <v>31.9</v>
      </c>
      <c r="G3">
        <v>9</v>
      </c>
      <c r="H3">
        <v>46</v>
      </c>
      <c r="I3">
        <v>4</v>
      </c>
      <c r="J3" s="3">
        <v>9.6</v>
      </c>
      <c r="K3">
        <v>115</v>
      </c>
      <c r="L3">
        <v>297</v>
      </c>
      <c r="M3" s="3">
        <v>0.7</v>
      </c>
      <c r="N3" s="3">
        <v>13.9</v>
      </c>
      <c r="O3" s="3">
        <v>0.3</v>
      </c>
      <c r="P3" s="3">
        <f>IF(Semi_total_bulk!P3="BLD", 0.65*0.1, Semi_total_bulk!P3)</f>
        <v>0.3</v>
      </c>
      <c r="Q3" s="3">
        <v>54000</v>
      </c>
      <c r="R3" s="3">
        <v>13799.999999999998</v>
      </c>
      <c r="S3" s="3">
        <v>19400</v>
      </c>
      <c r="T3">
        <v>166</v>
      </c>
      <c r="U3" s="24">
        <v>0.24476093053817699</v>
      </c>
      <c r="V3" s="24">
        <v>1.8220783472061199</v>
      </c>
      <c r="W3" s="25">
        <v>7.4443185977425355</v>
      </c>
    </row>
    <row r="4" spans="1:23" x14ac:dyDescent="0.35">
      <c r="A4" s="5" t="s">
        <v>54</v>
      </c>
      <c r="B4" t="s">
        <v>635</v>
      </c>
      <c r="C4" s="3" t="s">
        <v>637</v>
      </c>
      <c r="D4" s="3">
        <f>IF(Semi_total_bulk!D4="BLD", 0.65*0.1, Semi_total_bulk!D4)</f>
        <v>14.2</v>
      </c>
      <c r="E4" s="3">
        <v>145.4</v>
      </c>
      <c r="F4" s="3">
        <v>33.799999999999997</v>
      </c>
      <c r="G4">
        <v>9</v>
      </c>
      <c r="H4">
        <v>47</v>
      </c>
      <c r="I4">
        <v>5</v>
      </c>
      <c r="J4" s="3">
        <v>9.9</v>
      </c>
      <c r="K4">
        <v>119</v>
      </c>
      <c r="L4">
        <v>296</v>
      </c>
      <c r="M4" s="3">
        <v>1.2</v>
      </c>
      <c r="N4" s="3">
        <v>14.2</v>
      </c>
      <c r="O4" s="3">
        <v>0.3</v>
      </c>
      <c r="P4" s="3">
        <f>IF(Semi_total_bulk!P4="BLD", 0.65*0.1, Semi_total_bulk!P4)</f>
        <v>0.3</v>
      </c>
      <c r="Q4" s="3">
        <v>54300</v>
      </c>
      <c r="R4" s="3">
        <v>13400</v>
      </c>
      <c r="S4" s="3">
        <v>20000</v>
      </c>
      <c r="T4">
        <v>164</v>
      </c>
      <c r="U4" s="22">
        <v>0.20878420770168299</v>
      </c>
      <c r="V4" s="22">
        <v>1.5988929271698</v>
      </c>
      <c r="W4" s="23">
        <v>7.6581123868063106</v>
      </c>
    </row>
    <row r="5" spans="1:23" x14ac:dyDescent="0.35">
      <c r="A5" s="5" t="s">
        <v>56</v>
      </c>
      <c r="B5" t="s">
        <v>635</v>
      </c>
      <c r="C5" s="3" t="s">
        <v>637</v>
      </c>
      <c r="D5" s="3">
        <f>IF(Semi_total_bulk!D5="BLD", 0.65*0.1, Semi_total_bulk!D5)</f>
        <v>14.4</v>
      </c>
      <c r="E5" s="3">
        <v>193.4</v>
      </c>
      <c r="F5" s="3">
        <v>35.799999999999997</v>
      </c>
      <c r="G5">
        <v>9</v>
      </c>
      <c r="H5">
        <v>49</v>
      </c>
      <c r="I5">
        <v>5</v>
      </c>
      <c r="J5" s="3">
        <v>10.199999999999999</v>
      </c>
      <c r="K5">
        <v>131</v>
      </c>
      <c r="L5">
        <v>282</v>
      </c>
      <c r="M5" s="3">
        <v>3</v>
      </c>
      <c r="N5" s="3">
        <v>14.4</v>
      </c>
      <c r="O5" s="3">
        <v>0.3</v>
      </c>
      <c r="P5" s="3">
        <f>IF(Semi_total_bulk!P5="BLD", 0.65*0.1, Semi_total_bulk!P5)</f>
        <v>0.3</v>
      </c>
      <c r="Q5" s="3">
        <v>53800</v>
      </c>
      <c r="R5" s="3">
        <v>12500</v>
      </c>
      <c r="S5" s="3">
        <v>20000</v>
      </c>
      <c r="T5">
        <v>154</v>
      </c>
      <c r="U5" s="24">
        <v>0.26063022017478898</v>
      </c>
      <c r="V5" s="24">
        <v>1.7546205520629901</v>
      </c>
      <c r="W5" s="25">
        <v>6.7322221916026157</v>
      </c>
    </row>
    <row r="6" spans="1:23" x14ac:dyDescent="0.35">
      <c r="A6" s="5" t="s">
        <v>58</v>
      </c>
      <c r="B6" t="s">
        <v>635</v>
      </c>
      <c r="C6" s="3" t="s">
        <v>637</v>
      </c>
      <c r="D6" s="3">
        <f>IF(Semi_total_bulk!D6="BLD", 0.65*0.1, Semi_total_bulk!D6)</f>
        <v>14.2</v>
      </c>
      <c r="E6" s="3">
        <v>215.5</v>
      </c>
      <c r="F6" s="3">
        <v>37.1</v>
      </c>
      <c r="G6">
        <v>9</v>
      </c>
      <c r="H6">
        <v>48</v>
      </c>
      <c r="I6">
        <v>6</v>
      </c>
      <c r="J6" s="3">
        <v>10.6</v>
      </c>
      <c r="K6">
        <v>157</v>
      </c>
      <c r="L6">
        <v>285</v>
      </c>
      <c r="M6" s="3">
        <v>3.5</v>
      </c>
      <c r="N6" s="3">
        <v>14.2</v>
      </c>
      <c r="O6" s="3">
        <v>0.3</v>
      </c>
      <c r="P6" s="3">
        <f>IF(Semi_total_bulk!P6="BLD", 0.65*0.1, Semi_total_bulk!P6)</f>
        <v>0.3</v>
      </c>
      <c r="Q6" s="3">
        <v>54900</v>
      </c>
      <c r="R6" s="3">
        <v>12400</v>
      </c>
      <c r="S6" s="3">
        <v>21000</v>
      </c>
      <c r="T6">
        <v>148</v>
      </c>
      <c r="U6" s="22">
        <v>0.26099950075149497</v>
      </c>
      <c r="V6" s="22">
        <v>1.78256392478943</v>
      </c>
      <c r="W6" s="23">
        <v>6.8297599024400419</v>
      </c>
    </row>
    <row r="7" spans="1:23" x14ac:dyDescent="0.35">
      <c r="A7" s="5" t="s">
        <v>60</v>
      </c>
      <c r="B7" t="s">
        <v>635</v>
      </c>
      <c r="C7" s="3" t="s">
        <v>637</v>
      </c>
      <c r="D7" s="3">
        <f>IF(Semi_total_bulk!D7="BLD", 0.65*0.1, Semi_total_bulk!D7)</f>
        <v>13.9</v>
      </c>
      <c r="E7" s="3">
        <v>236.4</v>
      </c>
      <c r="F7" s="3">
        <v>37.799999999999997</v>
      </c>
      <c r="G7">
        <v>9</v>
      </c>
      <c r="H7">
        <v>47</v>
      </c>
      <c r="I7">
        <v>7</v>
      </c>
      <c r="J7" s="3">
        <v>10.5</v>
      </c>
      <c r="K7">
        <v>157</v>
      </c>
      <c r="L7">
        <v>270</v>
      </c>
      <c r="M7" s="3">
        <v>3.6</v>
      </c>
      <c r="N7" s="3">
        <v>13.9</v>
      </c>
      <c r="O7" s="3">
        <v>0.3</v>
      </c>
      <c r="P7" s="3">
        <f>IF(Semi_total_bulk!P7="BLD", 0.65*0.1, Semi_total_bulk!P7)</f>
        <v>0.3</v>
      </c>
      <c r="Q7" s="3">
        <v>55900</v>
      </c>
      <c r="R7" s="3">
        <v>12000</v>
      </c>
      <c r="S7" s="3">
        <v>21300</v>
      </c>
      <c r="T7">
        <v>145</v>
      </c>
      <c r="U7" s="24">
        <v>0.20869255065917999</v>
      </c>
      <c r="V7" s="24">
        <v>1.61110508441925</v>
      </c>
      <c r="W7" s="25">
        <v>7.7199932596079011</v>
      </c>
    </row>
    <row r="8" spans="1:23" x14ac:dyDescent="0.35">
      <c r="A8" s="5" t="s">
        <v>62</v>
      </c>
      <c r="B8" t="s">
        <v>635</v>
      </c>
      <c r="C8" s="3" t="s">
        <v>637</v>
      </c>
      <c r="D8" s="3">
        <f>IF(Semi_total_bulk!D8="BLD", 0.65*0.1, Semi_total_bulk!D8)</f>
        <v>14.3</v>
      </c>
      <c r="E8" s="3">
        <v>292.5</v>
      </c>
      <c r="F8" s="3">
        <v>39.299999999999997</v>
      </c>
      <c r="G8">
        <v>9</v>
      </c>
      <c r="H8">
        <v>47</v>
      </c>
      <c r="I8">
        <v>8</v>
      </c>
      <c r="J8" s="3">
        <v>10.9</v>
      </c>
      <c r="K8">
        <v>176</v>
      </c>
      <c r="L8">
        <v>265</v>
      </c>
      <c r="M8" s="3">
        <v>3.3</v>
      </c>
      <c r="N8" s="3">
        <v>14.3</v>
      </c>
      <c r="O8" s="3">
        <v>0.3</v>
      </c>
      <c r="P8" s="3">
        <f>IF(Semi_total_bulk!P8="BLD", 0.65*0.1, Semi_total_bulk!P8)</f>
        <v>0.3</v>
      </c>
      <c r="Q8" s="3">
        <v>57600</v>
      </c>
      <c r="R8" s="3">
        <v>10700</v>
      </c>
      <c r="S8" s="3">
        <v>21800</v>
      </c>
      <c r="T8">
        <v>136</v>
      </c>
      <c r="U8" s="22">
        <v>0.25640079379081698</v>
      </c>
      <c r="V8" s="22">
        <v>1.69784879684448</v>
      </c>
      <c r="W8" s="23">
        <v>6.6218546820477453</v>
      </c>
    </row>
    <row r="9" spans="1:23" x14ac:dyDescent="0.35">
      <c r="A9" s="5" t="s">
        <v>64</v>
      </c>
      <c r="B9" t="s">
        <v>635</v>
      </c>
      <c r="C9" s="3" t="s">
        <v>637</v>
      </c>
      <c r="D9" s="3">
        <f>IF(Semi_total_bulk!D9="BLD", 0.65*0.1, Semi_total_bulk!D9)</f>
        <v>13.3</v>
      </c>
      <c r="E9" s="3">
        <v>449.3</v>
      </c>
      <c r="F9" s="3">
        <v>42.6</v>
      </c>
      <c r="G9">
        <v>9</v>
      </c>
      <c r="H9">
        <v>44</v>
      </c>
      <c r="I9">
        <v>6</v>
      </c>
      <c r="J9" s="3">
        <v>11.4</v>
      </c>
      <c r="K9">
        <v>201</v>
      </c>
      <c r="L9">
        <v>254</v>
      </c>
      <c r="M9" s="3">
        <v>3.2</v>
      </c>
      <c r="N9" s="3">
        <v>13.3</v>
      </c>
      <c r="O9" s="3">
        <v>0.3</v>
      </c>
      <c r="P9" s="3">
        <f>IF(Semi_total_bulk!P9="BLD", 0.65*0.1, Semi_total_bulk!P9)</f>
        <v>0.3</v>
      </c>
      <c r="Q9" s="3">
        <v>58900</v>
      </c>
      <c r="R9" s="3">
        <v>9100</v>
      </c>
      <c r="S9" s="3">
        <v>23900</v>
      </c>
      <c r="T9">
        <v>125</v>
      </c>
      <c r="U9" s="24">
        <v>0.165142521262169</v>
      </c>
      <c r="V9" s="24">
        <v>1.2323353290557899</v>
      </c>
      <c r="W9" s="25">
        <v>7.4622533290467237</v>
      </c>
    </row>
    <row r="10" spans="1:23" x14ac:dyDescent="0.35">
      <c r="A10" s="5" t="s">
        <v>66</v>
      </c>
      <c r="B10" t="s">
        <v>635</v>
      </c>
      <c r="C10" s="3" t="s">
        <v>638</v>
      </c>
      <c r="D10" s="3">
        <f>IF(Semi_total_bulk!D10="BLD", 0.65*0.1, Semi_total_bulk!D10)</f>
        <v>9.1</v>
      </c>
      <c r="E10" s="3">
        <v>700.4</v>
      </c>
      <c r="F10" s="3">
        <v>46.2</v>
      </c>
      <c r="G10">
        <v>8</v>
      </c>
      <c r="H10">
        <v>36</v>
      </c>
      <c r="I10">
        <v>7</v>
      </c>
      <c r="J10" s="3">
        <v>11.7</v>
      </c>
      <c r="K10">
        <v>277</v>
      </c>
      <c r="L10">
        <v>211</v>
      </c>
      <c r="M10" s="3">
        <v>2.2999999999999998</v>
      </c>
      <c r="N10" s="3">
        <v>9.1</v>
      </c>
      <c r="O10" s="3">
        <v>0.3</v>
      </c>
      <c r="P10" s="3">
        <f>IF(Semi_total_bulk!P10="BLD", 0.65*0.1, Semi_total_bulk!P10)</f>
        <v>0.3</v>
      </c>
      <c r="Q10" s="3">
        <v>59000</v>
      </c>
      <c r="R10" s="3">
        <v>5500</v>
      </c>
      <c r="S10" s="3">
        <v>26200</v>
      </c>
      <c r="T10">
        <v>97</v>
      </c>
      <c r="U10" s="22">
        <v>4.9028149805962996E-3</v>
      </c>
      <c r="V10" s="22">
        <v>0.75896835327148404</v>
      </c>
      <c r="W10" s="23">
        <v>154.80256878450987</v>
      </c>
    </row>
    <row r="11" spans="1:23" x14ac:dyDescent="0.35">
      <c r="A11" s="5" t="s">
        <v>68</v>
      </c>
      <c r="B11" t="s">
        <v>635</v>
      </c>
      <c r="C11" s="3" t="s">
        <v>638</v>
      </c>
      <c r="D11" s="3">
        <f>IF(Semi_total_bulk!D11="BLD", 0.65*0.1, Semi_total_bulk!D11)</f>
        <v>6.2</v>
      </c>
      <c r="E11" s="3">
        <v>719.8</v>
      </c>
      <c r="F11" s="3">
        <v>50</v>
      </c>
      <c r="G11">
        <v>9</v>
      </c>
      <c r="H11">
        <v>32</v>
      </c>
      <c r="I11">
        <v>3</v>
      </c>
      <c r="J11" s="3">
        <v>13</v>
      </c>
      <c r="K11">
        <v>321</v>
      </c>
      <c r="L11">
        <v>224</v>
      </c>
      <c r="M11" s="3">
        <v>1.8</v>
      </c>
      <c r="N11" s="3">
        <v>6.2</v>
      </c>
      <c r="O11" s="3">
        <v>0.3</v>
      </c>
      <c r="P11" s="3">
        <f>IF(Semi_total_bulk!P11="BLD", 0.65*0.1, Semi_total_bulk!P11)</f>
        <v>0.3</v>
      </c>
      <c r="Q11" s="3">
        <v>60300</v>
      </c>
      <c r="R11" s="3">
        <v>3900</v>
      </c>
      <c r="S11" s="3">
        <v>28300</v>
      </c>
      <c r="T11">
        <v>76</v>
      </c>
      <c r="U11" s="24">
        <v>3.07385972701013E-3</v>
      </c>
      <c r="V11" s="24">
        <v>0.477190881967545</v>
      </c>
      <c r="W11" s="25">
        <v>155.24159341900003</v>
      </c>
    </row>
    <row r="12" spans="1:23" x14ac:dyDescent="0.35">
      <c r="A12" s="5" t="s">
        <v>70</v>
      </c>
      <c r="B12" t="s">
        <v>635</v>
      </c>
      <c r="C12" s="3" t="s">
        <v>638</v>
      </c>
      <c r="D12" s="3">
        <f>IF(Semi_total_bulk!D12="BLD", 0.65*0.1, Semi_total_bulk!D12)</f>
        <v>6.1</v>
      </c>
      <c r="E12" s="3">
        <v>670.9</v>
      </c>
      <c r="F12" s="3">
        <v>50.4</v>
      </c>
      <c r="G12">
        <v>8</v>
      </c>
      <c r="H12">
        <v>30</v>
      </c>
      <c r="I12">
        <v>3</v>
      </c>
      <c r="J12" s="3">
        <v>11.9</v>
      </c>
      <c r="K12">
        <v>307</v>
      </c>
      <c r="L12">
        <v>190</v>
      </c>
      <c r="M12" s="3">
        <v>1.6</v>
      </c>
      <c r="N12" s="3">
        <v>6.1</v>
      </c>
      <c r="O12" s="3">
        <v>0.2</v>
      </c>
      <c r="P12" s="3">
        <f>IF(Semi_total_bulk!P12="BLD", 0.65*0.1, Semi_total_bulk!P12)</f>
        <v>0.2</v>
      </c>
      <c r="Q12" s="3">
        <v>63800</v>
      </c>
      <c r="R12" s="3">
        <v>3700</v>
      </c>
      <c r="S12" s="3">
        <v>29300</v>
      </c>
      <c r="T12">
        <v>77</v>
      </c>
      <c r="U12" s="22">
        <v>0.23008805513382</v>
      </c>
      <c r="V12" s="22">
        <v>0.85805010795593295</v>
      </c>
      <c r="W12" s="23">
        <v>3.7292249154650294</v>
      </c>
    </row>
    <row r="13" spans="1:23" x14ac:dyDescent="0.35">
      <c r="A13" s="5" t="s">
        <v>72</v>
      </c>
      <c r="B13" t="s">
        <v>635</v>
      </c>
      <c r="C13" s="3" t="s">
        <v>638</v>
      </c>
      <c r="D13" s="3">
        <f>IF(Semi_total_bulk!D13="BLD", 0.65*0.1, Semi_total_bulk!D13)</f>
        <v>4.0999999999999996</v>
      </c>
      <c r="E13" s="3">
        <v>594.70000000000005</v>
      </c>
      <c r="F13" s="3">
        <v>50</v>
      </c>
      <c r="G13">
        <v>8</v>
      </c>
      <c r="H13">
        <v>24</v>
      </c>
      <c r="I13">
        <v>3</v>
      </c>
      <c r="J13" s="3">
        <v>10.8</v>
      </c>
      <c r="K13">
        <v>309</v>
      </c>
      <c r="L13">
        <v>165</v>
      </c>
      <c r="M13" s="3">
        <v>1.1000000000000001</v>
      </c>
      <c r="N13" s="3">
        <v>4.0999999999999996</v>
      </c>
      <c r="O13" s="3">
        <v>0.2</v>
      </c>
      <c r="P13" s="3">
        <f>IF(Semi_total_bulk!P13="BLD", 0.65*0.1, Semi_total_bulk!P13)</f>
        <v>0.2</v>
      </c>
      <c r="Q13" s="3">
        <v>62699.999999999993</v>
      </c>
      <c r="R13" s="3">
        <v>2200</v>
      </c>
      <c r="S13" s="3">
        <v>29400</v>
      </c>
      <c r="T13">
        <v>67</v>
      </c>
      <c r="U13" s="24">
        <v>0.306331336498261</v>
      </c>
      <c r="V13" s="24">
        <v>0.88174587488174405</v>
      </c>
      <c r="W13" s="25">
        <v>2.8784057320454699</v>
      </c>
    </row>
    <row r="14" spans="1:23" x14ac:dyDescent="0.35">
      <c r="A14" s="5" t="s">
        <v>74</v>
      </c>
      <c r="B14" t="s">
        <v>634</v>
      </c>
      <c r="C14" s="3" t="s">
        <v>638</v>
      </c>
      <c r="D14" s="3">
        <f>IF(Semi_total_bulk!D14="BLD", 0.65*0.1, Semi_total_bulk!D14)</f>
        <v>5.5</v>
      </c>
      <c r="E14" s="3">
        <v>558.1</v>
      </c>
      <c r="F14" s="3">
        <v>51.2</v>
      </c>
      <c r="G14">
        <v>8</v>
      </c>
      <c r="H14">
        <v>24</v>
      </c>
      <c r="I14">
        <v>2</v>
      </c>
      <c r="J14" s="3">
        <v>11</v>
      </c>
      <c r="K14">
        <v>323</v>
      </c>
      <c r="L14">
        <v>164</v>
      </c>
      <c r="M14" s="3">
        <v>1.2</v>
      </c>
      <c r="N14" s="3">
        <v>5.5</v>
      </c>
      <c r="O14" s="3">
        <v>0.2</v>
      </c>
      <c r="P14" s="3">
        <f>IF(Semi_total_bulk!P14="BLD", 0.65*0.1, Semi_total_bulk!P14)</f>
        <v>0.2</v>
      </c>
      <c r="Q14" s="3">
        <v>62300.000000000007</v>
      </c>
      <c r="R14" s="3">
        <v>2000</v>
      </c>
      <c r="S14" s="3">
        <v>29700.000000000004</v>
      </c>
      <c r="T14">
        <v>67</v>
      </c>
      <c r="U14" s="22">
        <v>1.03266257792711E-3</v>
      </c>
      <c r="V14" s="22">
        <v>1.12421077210456E-3</v>
      </c>
      <c r="W14" s="23">
        <v>1.0886525726159431</v>
      </c>
    </row>
    <row r="15" spans="1:23" x14ac:dyDescent="0.35">
      <c r="A15" s="5" t="s">
        <v>76</v>
      </c>
      <c r="B15" t="s">
        <v>634</v>
      </c>
      <c r="C15" s="3" t="s">
        <v>638</v>
      </c>
      <c r="D15" s="3">
        <f>IF(Semi_total_bulk!D15="BLD", 0.65*0.1, Semi_total_bulk!D15)</f>
        <v>3.5</v>
      </c>
      <c r="E15" s="3">
        <v>529.20000000000005</v>
      </c>
      <c r="F15" s="3">
        <v>54.5</v>
      </c>
      <c r="G15">
        <v>8</v>
      </c>
      <c r="H15">
        <v>25</v>
      </c>
      <c r="I15">
        <v>2</v>
      </c>
      <c r="J15" s="3">
        <v>12.2</v>
      </c>
      <c r="K15">
        <v>343</v>
      </c>
      <c r="L15">
        <v>181</v>
      </c>
      <c r="M15" s="3">
        <v>1.1000000000000001</v>
      </c>
      <c r="N15" s="3">
        <v>3.5</v>
      </c>
      <c r="O15" s="3">
        <v>0.2</v>
      </c>
      <c r="P15" s="3">
        <f>IF(Semi_total_bulk!P15="BLD", 0.65*0.1, Semi_total_bulk!P15)</f>
        <v>0.2</v>
      </c>
      <c r="Q15" s="3">
        <v>65199.999999999993</v>
      </c>
      <c r="R15" s="3">
        <v>1800</v>
      </c>
      <c r="S15" s="3">
        <v>30900</v>
      </c>
      <c r="T15">
        <v>65</v>
      </c>
      <c r="U15" s="24">
        <v>7.0637674070894696E-4</v>
      </c>
      <c r="V15" s="24">
        <v>1.3329919893294579E-3</v>
      </c>
      <c r="W15" s="25">
        <v>1.799905758655191</v>
      </c>
    </row>
    <row r="16" spans="1:23" x14ac:dyDescent="0.35">
      <c r="A16" s="5" t="s">
        <v>78</v>
      </c>
      <c r="B16" t="s">
        <v>634</v>
      </c>
      <c r="C16" s="3" t="s">
        <v>638</v>
      </c>
      <c r="D16" s="3">
        <f>IF(Semi_total_bulk!D16="BLD", 0.65*0.1, Semi_total_bulk!D16)</f>
        <v>3.4</v>
      </c>
      <c r="E16" s="3">
        <v>651.9</v>
      </c>
      <c r="F16" s="3">
        <v>53.9</v>
      </c>
      <c r="G16">
        <v>8</v>
      </c>
      <c r="H16">
        <v>24</v>
      </c>
      <c r="I16">
        <v>2</v>
      </c>
      <c r="J16" s="3">
        <v>12</v>
      </c>
      <c r="K16">
        <v>331</v>
      </c>
      <c r="L16">
        <v>180</v>
      </c>
      <c r="M16" s="3">
        <v>1.2</v>
      </c>
      <c r="N16" s="3">
        <v>3.4</v>
      </c>
      <c r="O16" s="3">
        <v>0.2</v>
      </c>
      <c r="P16" s="3">
        <f>IF(Semi_total_bulk!P16="BLD", 0.65*0.1, Semi_total_bulk!P16)</f>
        <v>0.2</v>
      </c>
      <c r="Q16" s="3">
        <v>64600</v>
      </c>
      <c r="R16" s="3">
        <v>2100</v>
      </c>
      <c r="S16" s="3">
        <v>30500</v>
      </c>
      <c r="T16">
        <v>66</v>
      </c>
      <c r="U16" s="22">
        <v>0.13394749164581299</v>
      </c>
      <c r="V16" s="22">
        <v>0.45204642415046697</v>
      </c>
      <c r="W16" s="23">
        <v>3.3748032053170389</v>
      </c>
    </row>
    <row r="17" spans="1:23" x14ac:dyDescent="0.35">
      <c r="A17" s="5" t="s">
        <v>80</v>
      </c>
      <c r="B17" t="s">
        <v>634</v>
      </c>
      <c r="C17" s="3" t="s">
        <v>638</v>
      </c>
      <c r="D17" s="3">
        <f>IF(Semi_total_bulk!D17="BLD", 0.65*0.1, Semi_total_bulk!D17)</f>
        <v>3.8</v>
      </c>
      <c r="E17" s="3">
        <v>638.5</v>
      </c>
      <c r="F17" s="3">
        <v>54.2</v>
      </c>
      <c r="G17">
        <v>8</v>
      </c>
      <c r="H17">
        <v>26</v>
      </c>
      <c r="I17">
        <v>1</v>
      </c>
      <c r="J17" s="3">
        <v>12.6</v>
      </c>
      <c r="K17">
        <v>339</v>
      </c>
      <c r="L17">
        <v>186</v>
      </c>
      <c r="M17" s="3">
        <v>1.4</v>
      </c>
      <c r="N17" s="3">
        <v>3.8</v>
      </c>
      <c r="O17" s="3">
        <v>0.2</v>
      </c>
      <c r="P17" s="3">
        <f>IF(Semi_total_bulk!P17="BLD", 0.65*0.1, Semi_total_bulk!P17)</f>
        <v>0.2</v>
      </c>
      <c r="Q17" s="3">
        <v>64700</v>
      </c>
      <c r="R17" s="3">
        <v>2300</v>
      </c>
      <c r="S17" s="3">
        <v>29900.000000000004</v>
      </c>
      <c r="T17">
        <v>65</v>
      </c>
      <c r="U17" s="24">
        <v>0.19273193180561099</v>
      </c>
      <c r="V17" s="24">
        <v>0.61511629819869995</v>
      </c>
      <c r="W17" s="25">
        <v>3.1915640155524665</v>
      </c>
    </row>
    <row r="18" spans="1:23" x14ac:dyDescent="0.35">
      <c r="A18" s="5" t="s">
        <v>82</v>
      </c>
      <c r="B18" t="s">
        <v>634</v>
      </c>
      <c r="C18" s="3" t="s">
        <v>638</v>
      </c>
      <c r="D18" s="3">
        <f>IF(Semi_total_bulk!D18="BLD", 0.65*0.1, Semi_total_bulk!D18)</f>
        <v>3.5</v>
      </c>
      <c r="E18" s="3">
        <v>747</v>
      </c>
      <c r="F18" s="3">
        <v>55.4</v>
      </c>
      <c r="G18">
        <v>8</v>
      </c>
      <c r="H18">
        <v>25</v>
      </c>
      <c r="I18">
        <v>2</v>
      </c>
      <c r="J18" s="3">
        <v>12.6</v>
      </c>
      <c r="K18">
        <v>356</v>
      </c>
      <c r="L18">
        <v>187</v>
      </c>
      <c r="M18" s="3">
        <v>1.3</v>
      </c>
      <c r="N18" s="3">
        <v>3.5</v>
      </c>
      <c r="O18" s="3">
        <v>0.2</v>
      </c>
      <c r="P18" s="3">
        <f>IF(Semi_total_bulk!P18="BLD", 0.65*0.1, Semi_total_bulk!P18)</f>
        <v>0.2</v>
      </c>
      <c r="Q18" s="3">
        <v>65000</v>
      </c>
      <c r="R18" s="3">
        <v>2300</v>
      </c>
      <c r="S18" s="3">
        <v>30400</v>
      </c>
      <c r="T18">
        <v>66</v>
      </c>
      <c r="U18" s="22">
        <v>0.26588690280914301</v>
      </c>
      <c r="V18" s="22">
        <v>0.84849083423614502</v>
      </c>
      <c r="W18" s="23">
        <v>3.1911719805364105</v>
      </c>
    </row>
    <row r="19" spans="1:23" x14ac:dyDescent="0.35">
      <c r="A19" s="5" t="s">
        <v>84</v>
      </c>
      <c r="B19" t="s">
        <v>634</v>
      </c>
      <c r="C19" s="3" t="s">
        <v>638</v>
      </c>
      <c r="D19" s="3">
        <f>IF(Semi_total_bulk!D19="BLD", 0.65*0.1, Semi_total_bulk!D19)</f>
        <v>2.8</v>
      </c>
      <c r="E19" s="3">
        <v>815.6</v>
      </c>
      <c r="F19" s="3">
        <v>54.8</v>
      </c>
      <c r="G19">
        <v>8</v>
      </c>
      <c r="H19">
        <v>24</v>
      </c>
      <c r="I19">
        <v>1</v>
      </c>
      <c r="J19" s="3">
        <v>12.4</v>
      </c>
      <c r="K19">
        <v>331</v>
      </c>
      <c r="L19">
        <v>190</v>
      </c>
      <c r="M19" s="3">
        <v>0.8</v>
      </c>
      <c r="N19" s="3">
        <v>2.8</v>
      </c>
      <c r="O19" s="3">
        <v>0.2</v>
      </c>
      <c r="P19" s="3">
        <f>IF(Semi_total_bulk!P19="BLD", 0.65*0.1, Semi_total_bulk!P19)</f>
        <v>0.2</v>
      </c>
      <c r="Q19" s="3">
        <v>62800</v>
      </c>
      <c r="R19" s="3">
        <v>2400</v>
      </c>
      <c r="S19" s="3">
        <v>27599.999999999996</v>
      </c>
      <c r="T19">
        <v>64</v>
      </c>
      <c r="U19" s="24">
        <v>0.25323790311813399</v>
      </c>
      <c r="V19" s="24">
        <v>0.82827520370483398</v>
      </c>
      <c r="W19" s="25">
        <v>3.2707394647729666</v>
      </c>
    </row>
    <row r="20" spans="1:23" x14ac:dyDescent="0.35">
      <c r="A20" s="5" t="s">
        <v>86</v>
      </c>
      <c r="B20" t="s">
        <v>634</v>
      </c>
      <c r="C20" s="3"/>
      <c r="D20" s="3">
        <f>IF(Semi_total_bulk!D20="BLD", 0.65*0.1, Semi_total_bulk!D20)</f>
        <v>2.4</v>
      </c>
      <c r="E20" s="3">
        <v>1033.0999999999999</v>
      </c>
      <c r="F20" s="3">
        <v>52.6</v>
      </c>
      <c r="G20">
        <v>7</v>
      </c>
      <c r="H20">
        <v>23</v>
      </c>
      <c r="I20">
        <v>2</v>
      </c>
      <c r="J20" s="3">
        <v>12.2</v>
      </c>
      <c r="K20">
        <v>309</v>
      </c>
      <c r="L20">
        <v>183</v>
      </c>
      <c r="M20" s="3">
        <v>0.4</v>
      </c>
      <c r="N20" s="3">
        <v>2.4</v>
      </c>
      <c r="O20" s="3">
        <v>0.2</v>
      </c>
      <c r="P20" s="3">
        <f>IF(Semi_total_bulk!P20="BLD", 0.65*0.1, Semi_total_bulk!P20)</f>
        <v>0.2</v>
      </c>
      <c r="Q20" s="3">
        <v>60400</v>
      </c>
      <c r="R20" s="3">
        <v>2100</v>
      </c>
      <c r="S20" s="3">
        <v>25400</v>
      </c>
      <c r="T20">
        <v>64</v>
      </c>
      <c r="U20" s="22">
        <v>0.39740765094757102</v>
      </c>
      <c r="V20" s="22">
        <v>1.1307168006896999</v>
      </c>
      <c r="W20" s="23">
        <v>2.8452315852340559</v>
      </c>
    </row>
    <row r="21" spans="1:23" x14ac:dyDescent="0.35">
      <c r="A21" s="5" t="s">
        <v>88</v>
      </c>
      <c r="B21" t="s">
        <v>634</v>
      </c>
      <c r="C21" s="3"/>
      <c r="D21" s="3">
        <f>IF(Semi_total_bulk!D21="BLD", 0.65*0.1, Semi_total_bulk!D21)</f>
        <v>2.2999999999999998</v>
      </c>
      <c r="E21" s="3">
        <v>1195.5999999999999</v>
      </c>
      <c r="F21" s="3">
        <v>49.3</v>
      </c>
      <c r="G21">
        <v>7</v>
      </c>
      <c r="H21">
        <v>22</v>
      </c>
      <c r="I21">
        <v>0.65</v>
      </c>
      <c r="J21" s="3">
        <v>12</v>
      </c>
      <c r="K21">
        <v>283</v>
      </c>
      <c r="L21">
        <v>164</v>
      </c>
      <c r="M21" s="3">
        <v>0.6</v>
      </c>
      <c r="N21" s="3">
        <v>2.2999999999999998</v>
      </c>
      <c r="O21" s="3">
        <v>0.2</v>
      </c>
      <c r="P21" s="3">
        <f>IF(Semi_total_bulk!P21="BLD", 0.65*0.1, Semi_total_bulk!P21)</f>
        <v>0.2</v>
      </c>
      <c r="Q21" s="3">
        <v>57699.999999999993</v>
      </c>
      <c r="R21" s="3">
        <v>1900</v>
      </c>
      <c r="S21" s="3">
        <v>24100</v>
      </c>
      <c r="T21">
        <v>61</v>
      </c>
      <c r="U21" s="24">
        <v>0.18366695940494501</v>
      </c>
      <c r="V21" s="24">
        <v>0.54678505659103405</v>
      </c>
      <c r="W21" s="25">
        <v>2.9770463798308655</v>
      </c>
    </row>
    <row r="22" spans="1:23" x14ac:dyDescent="0.35">
      <c r="A22" s="5" t="s">
        <v>90</v>
      </c>
      <c r="B22" t="s">
        <v>634</v>
      </c>
      <c r="C22" s="3"/>
      <c r="D22" s="3">
        <f>IF(Semi_total_bulk!D22="BLD", 0.65*0.1, Semi_total_bulk!D22)</f>
        <v>2.7</v>
      </c>
      <c r="E22" s="3">
        <v>1614.9</v>
      </c>
      <c r="F22" s="3">
        <v>52.5</v>
      </c>
      <c r="G22">
        <v>8</v>
      </c>
      <c r="H22">
        <v>26</v>
      </c>
      <c r="I22">
        <v>1</v>
      </c>
      <c r="J22" s="3">
        <v>13</v>
      </c>
      <c r="K22">
        <v>295</v>
      </c>
      <c r="L22">
        <v>194</v>
      </c>
      <c r="M22" s="3">
        <v>0.8</v>
      </c>
      <c r="N22" s="3">
        <v>2.7</v>
      </c>
      <c r="O22" s="3">
        <v>0.2</v>
      </c>
      <c r="P22" s="3">
        <f>IF(Semi_total_bulk!P22="BLD", 0.65*0.1, Semi_total_bulk!P22)</f>
        <v>0.2</v>
      </c>
      <c r="Q22" s="3">
        <v>61500</v>
      </c>
      <c r="R22" s="3">
        <v>2700</v>
      </c>
      <c r="S22" s="3">
        <v>26000</v>
      </c>
      <c r="T22">
        <v>63</v>
      </c>
      <c r="U22" s="22">
        <v>0.52121388912200906</v>
      </c>
      <c r="V22" s="22">
        <v>1.5363302230835001</v>
      </c>
      <c r="W22" s="23">
        <v>2.947600313705121</v>
      </c>
    </row>
    <row r="23" spans="1:23" x14ac:dyDescent="0.35">
      <c r="A23" s="5" t="s">
        <v>92</v>
      </c>
      <c r="B23" t="s">
        <v>634</v>
      </c>
      <c r="C23" s="3"/>
      <c r="D23" s="3">
        <f>IF(Semi_total_bulk!D23="BLD", 0.65*0.1, Semi_total_bulk!D23)</f>
        <v>4.0999999999999996</v>
      </c>
      <c r="E23" s="3">
        <v>1476</v>
      </c>
      <c r="F23" s="3">
        <v>54.7</v>
      </c>
      <c r="G23">
        <v>8</v>
      </c>
      <c r="H23">
        <v>30</v>
      </c>
      <c r="I23">
        <v>2</v>
      </c>
      <c r="J23" s="3">
        <v>13.3</v>
      </c>
      <c r="K23">
        <v>293</v>
      </c>
      <c r="L23">
        <v>202</v>
      </c>
      <c r="M23" s="3">
        <v>0.7</v>
      </c>
      <c r="N23" s="3">
        <v>4.0999999999999996</v>
      </c>
      <c r="O23" s="3">
        <v>0.3</v>
      </c>
      <c r="P23" s="3">
        <f>IF(Semi_total_bulk!P23="BLD", 0.65*0.1, Semi_total_bulk!P23)</f>
        <v>0.3</v>
      </c>
      <c r="Q23" s="3">
        <v>59300</v>
      </c>
      <c r="R23" s="3">
        <v>2400</v>
      </c>
      <c r="S23" s="3">
        <v>26200</v>
      </c>
      <c r="T23">
        <v>58</v>
      </c>
      <c r="U23" s="24">
        <v>0.18502551317214999</v>
      </c>
      <c r="V23" s="24">
        <v>0.52168637514114402</v>
      </c>
      <c r="W23" s="25">
        <v>2.8195375124065225</v>
      </c>
    </row>
    <row r="24" spans="1:23" x14ac:dyDescent="0.35">
      <c r="A24" s="5" t="s">
        <v>94</v>
      </c>
      <c r="B24" t="s">
        <v>634</v>
      </c>
      <c r="C24" s="3"/>
      <c r="D24" s="3">
        <f>IF(Semi_total_bulk!D24="BLD", 0.65*0.1, Semi_total_bulk!D24)</f>
        <v>3.2</v>
      </c>
      <c r="E24" s="3">
        <v>838.9</v>
      </c>
      <c r="F24" s="3">
        <v>60.9</v>
      </c>
      <c r="G24">
        <v>9</v>
      </c>
      <c r="H24">
        <v>31</v>
      </c>
      <c r="I24">
        <v>0.65</v>
      </c>
      <c r="J24" s="3">
        <v>14.8</v>
      </c>
      <c r="K24">
        <v>312</v>
      </c>
      <c r="L24">
        <v>255</v>
      </c>
      <c r="M24" s="3">
        <v>0.4</v>
      </c>
      <c r="N24" s="3">
        <v>3.2</v>
      </c>
      <c r="O24" s="3">
        <v>0.2</v>
      </c>
      <c r="P24" s="3">
        <f>IF(Semi_total_bulk!P24="BLD", 0.65*0.1, Semi_total_bulk!P24)</f>
        <v>0.2</v>
      </c>
      <c r="Q24" s="3">
        <v>63300</v>
      </c>
      <c r="R24" s="3">
        <v>3300</v>
      </c>
      <c r="S24" s="3">
        <v>26600</v>
      </c>
      <c r="T24">
        <v>53</v>
      </c>
      <c r="U24" s="22">
        <v>2.792363899061455E-3</v>
      </c>
      <c r="V24" s="22">
        <v>4.2704086517915121E-3</v>
      </c>
      <c r="W24" s="23">
        <v>1.2605451616936565</v>
      </c>
    </row>
    <row r="25" spans="1:23" x14ac:dyDescent="0.35">
      <c r="A25" s="5" t="s">
        <v>96</v>
      </c>
      <c r="B25" t="s">
        <v>635</v>
      </c>
      <c r="C25" s="3"/>
      <c r="D25" s="3">
        <f>IF(Semi_total_bulk!D25="BLD", 0.65*0.1, Semi_total_bulk!D25)</f>
        <v>2.9</v>
      </c>
      <c r="E25" s="3">
        <v>703.8</v>
      </c>
      <c r="F25" s="3">
        <v>61.1</v>
      </c>
      <c r="G25">
        <v>9</v>
      </c>
      <c r="H25">
        <v>30</v>
      </c>
      <c r="I25">
        <v>1</v>
      </c>
      <c r="J25" s="3">
        <v>14.8</v>
      </c>
      <c r="K25">
        <v>325</v>
      </c>
      <c r="L25">
        <v>264</v>
      </c>
      <c r="M25" s="3">
        <v>0.5</v>
      </c>
      <c r="N25" s="3">
        <v>2.9</v>
      </c>
      <c r="O25" s="3">
        <v>0.2</v>
      </c>
      <c r="P25" s="3">
        <f>IF(Semi_total_bulk!P25="BLD", 0.65*0.1, Semi_total_bulk!P25)</f>
        <v>0.2</v>
      </c>
      <c r="Q25" s="3">
        <v>63800</v>
      </c>
      <c r="R25" s="3">
        <v>3700</v>
      </c>
      <c r="S25" s="3">
        <v>27300</v>
      </c>
      <c r="T25">
        <v>56</v>
      </c>
      <c r="U25" s="24">
        <v>0.255171298980713</v>
      </c>
      <c r="V25" s="24">
        <v>0.80598986148834195</v>
      </c>
      <c r="W25" s="25">
        <v>3.158622716221946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530-DA9E-463C-A513-7307389A3760}">
  <sheetPr codeName="Sheet6"/>
  <dimension ref="A1:H11221"/>
  <sheetViews>
    <sheetView tabSelected="1" workbookViewId="0">
      <selection activeCell="C3" sqref="C3"/>
    </sheetView>
  </sheetViews>
  <sheetFormatPr defaultRowHeight="14.5" x14ac:dyDescent="0.35"/>
  <cols>
    <col min="1" max="1" width="10" bestFit="1" customWidth="1"/>
    <col min="2" max="2" width="11.7265625" bestFit="1" customWidth="1"/>
    <col min="3" max="3" width="33.453125" bestFit="1" customWidth="1"/>
    <col min="4" max="4" width="9.1796875" bestFit="1" customWidth="1"/>
    <col min="5" max="5" width="9.1796875" customWidth="1"/>
    <col min="6" max="6" width="15.1796875" bestFit="1" customWidth="1"/>
    <col min="7" max="7" width="11" bestFit="1" customWidth="1"/>
    <col min="13" max="13" width="14.1796875" bestFit="1" customWidth="1"/>
  </cols>
  <sheetData>
    <row r="1" spans="1:8" x14ac:dyDescent="0.35">
      <c r="A1" t="s">
        <v>180</v>
      </c>
      <c r="B1" t="s">
        <v>506</v>
      </c>
      <c r="C1" t="s">
        <v>507</v>
      </c>
      <c r="D1" t="s">
        <v>47</v>
      </c>
      <c r="E1" t="s">
        <v>48</v>
      </c>
      <c r="F1" t="s">
        <v>508</v>
      </c>
      <c r="G1" t="s">
        <v>509</v>
      </c>
      <c r="H1" t="s">
        <v>642</v>
      </c>
    </row>
    <row r="2" spans="1:8" x14ac:dyDescent="0.35">
      <c r="A2" s="30" t="s">
        <v>4</v>
      </c>
      <c r="B2">
        <v>1</v>
      </c>
      <c r="C2" t="s">
        <v>650</v>
      </c>
      <c r="D2" t="s">
        <v>512</v>
      </c>
      <c r="E2">
        <v>1</v>
      </c>
      <c r="F2">
        <v>1.8932222642938281E-2</v>
      </c>
      <c r="G2" s="30" t="s">
        <v>303</v>
      </c>
      <c r="H2">
        <f>Table2__24[[#This Row],[Depth]]-0.5</f>
        <v>0.5</v>
      </c>
    </row>
    <row r="3" spans="1:8" x14ac:dyDescent="0.35">
      <c r="A3" s="30" t="s">
        <v>24</v>
      </c>
      <c r="B3">
        <v>1</v>
      </c>
      <c r="C3" t="s">
        <v>650</v>
      </c>
      <c r="D3" t="s">
        <v>512</v>
      </c>
      <c r="E3">
        <v>1</v>
      </c>
      <c r="F3">
        <v>22.321090496024233</v>
      </c>
      <c r="G3" s="30" t="s">
        <v>303</v>
      </c>
      <c r="H3">
        <f>Table2__24[[#This Row],[Depth]]-0.5</f>
        <v>0.5</v>
      </c>
    </row>
    <row r="4" spans="1:8" x14ac:dyDescent="0.35">
      <c r="A4" s="30" t="s">
        <v>9</v>
      </c>
      <c r="B4">
        <v>1</v>
      </c>
      <c r="C4" t="s">
        <v>650</v>
      </c>
      <c r="D4" t="s">
        <v>512</v>
      </c>
      <c r="E4">
        <v>1</v>
      </c>
      <c r="F4">
        <v>0.91661113214691403</v>
      </c>
      <c r="G4" s="30" t="s">
        <v>303</v>
      </c>
      <c r="H4">
        <f>Table2__24[[#This Row],[Depth]]-0.5</f>
        <v>0.5</v>
      </c>
    </row>
    <row r="5" spans="1:8" x14ac:dyDescent="0.35">
      <c r="A5" s="30" t="s">
        <v>22</v>
      </c>
      <c r="B5">
        <v>1</v>
      </c>
      <c r="C5" t="s">
        <v>650</v>
      </c>
      <c r="D5" t="s">
        <v>512</v>
      </c>
      <c r="E5">
        <v>1</v>
      </c>
      <c r="F5">
        <v>1.344187807648618</v>
      </c>
      <c r="G5" s="30" t="s">
        <v>303</v>
      </c>
      <c r="H5">
        <f>Table2__24[[#This Row],[Depth]]-0.5</f>
        <v>0.5</v>
      </c>
    </row>
    <row r="6" spans="1:8" x14ac:dyDescent="0.35">
      <c r="A6" s="30" t="s">
        <v>34</v>
      </c>
      <c r="B6">
        <v>1</v>
      </c>
      <c r="C6" t="s">
        <v>650</v>
      </c>
      <c r="D6" t="s">
        <v>512</v>
      </c>
      <c r="E6">
        <v>1</v>
      </c>
      <c r="F6">
        <v>0</v>
      </c>
      <c r="G6" s="30" t="s">
        <v>303</v>
      </c>
      <c r="H6">
        <f>Table2__24[[#This Row],[Depth]]-0.5</f>
        <v>0.5</v>
      </c>
    </row>
    <row r="7" spans="1:8" x14ac:dyDescent="0.35">
      <c r="A7" s="30" t="s">
        <v>15</v>
      </c>
      <c r="B7">
        <v>1</v>
      </c>
      <c r="C7" t="s">
        <v>650</v>
      </c>
      <c r="D7" t="s">
        <v>512</v>
      </c>
      <c r="E7">
        <v>1</v>
      </c>
      <c r="F7" t="s">
        <v>302</v>
      </c>
      <c r="G7" s="30" t="s">
        <v>303</v>
      </c>
      <c r="H7">
        <f>Table2__24[[#This Row],[Depth]]-0.5</f>
        <v>0.5</v>
      </c>
    </row>
    <row r="8" spans="1:8" x14ac:dyDescent="0.35">
      <c r="A8" s="30" t="s">
        <v>17</v>
      </c>
      <c r="B8">
        <v>1</v>
      </c>
      <c r="C8" t="s">
        <v>650</v>
      </c>
      <c r="D8" t="s">
        <v>512</v>
      </c>
      <c r="E8">
        <v>1</v>
      </c>
      <c r="F8">
        <v>1414.5967436577055</v>
      </c>
      <c r="G8" s="30" t="s">
        <v>303</v>
      </c>
      <c r="H8">
        <f>Table2__24[[#This Row],[Depth]]-0.5</f>
        <v>0.5</v>
      </c>
    </row>
    <row r="9" spans="1:8" x14ac:dyDescent="0.35">
      <c r="A9" s="30" t="s">
        <v>9</v>
      </c>
      <c r="B9">
        <v>2</v>
      </c>
      <c r="C9" t="s">
        <v>519</v>
      </c>
      <c r="D9" t="s">
        <v>512</v>
      </c>
      <c r="E9">
        <v>1</v>
      </c>
      <c r="F9">
        <v>4.5728890571753125E-2</v>
      </c>
      <c r="G9" s="30" t="s">
        <v>332</v>
      </c>
      <c r="H9">
        <f>Table2__24[[#This Row],[Depth]]-0.5</f>
        <v>0.5</v>
      </c>
    </row>
    <row r="10" spans="1:8" x14ac:dyDescent="0.35">
      <c r="A10" s="30" t="s">
        <v>9</v>
      </c>
      <c r="B10">
        <v>3</v>
      </c>
      <c r="C10" t="s">
        <v>520</v>
      </c>
      <c r="D10" t="s">
        <v>512</v>
      </c>
      <c r="E10">
        <v>1</v>
      </c>
      <c r="F10">
        <v>0.62476334721696325</v>
      </c>
      <c r="G10" s="30" t="s">
        <v>361</v>
      </c>
      <c r="H10">
        <f>Table2__24[[#This Row],[Depth]]-0.5</f>
        <v>0.5</v>
      </c>
    </row>
    <row r="11" spans="1:8" x14ac:dyDescent="0.35">
      <c r="A11" s="30" t="s">
        <v>9</v>
      </c>
      <c r="B11">
        <v>4</v>
      </c>
      <c r="C11" t="s">
        <v>521</v>
      </c>
      <c r="D11" t="s">
        <v>512</v>
      </c>
      <c r="E11">
        <v>1</v>
      </c>
      <c r="F11">
        <v>1.6371033699356303</v>
      </c>
      <c r="G11" s="30" t="s">
        <v>390</v>
      </c>
      <c r="H11">
        <f>Table2__24[[#This Row],[Depth]]-0.5</f>
        <v>0.5</v>
      </c>
    </row>
    <row r="12" spans="1:8" x14ac:dyDescent="0.35">
      <c r="A12" s="30" t="s">
        <v>286</v>
      </c>
      <c r="B12">
        <v>1</v>
      </c>
      <c r="C12" t="s">
        <v>650</v>
      </c>
      <c r="D12" t="s">
        <v>512</v>
      </c>
      <c r="E12">
        <v>1</v>
      </c>
      <c r="F12" t="s">
        <v>302</v>
      </c>
      <c r="G12" s="30" t="s">
        <v>303</v>
      </c>
      <c r="H12">
        <f>Table2__24[[#This Row],[Depth]]-0.5</f>
        <v>0.5</v>
      </c>
    </row>
    <row r="13" spans="1:8" x14ac:dyDescent="0.35">
      <c r="A13" s="30" t="s">
        <v>9</v>
      </c>
      <c r="B13">
        <v>5</v>
      </c>
      <c r="C13" t="s">
        <v>522</v>
      </c>
      <c r="D13" t="s">
        <v>512</v>
      </c>
      <c r="E13">
        <v>1</v>
      </c>
      <c r="F13">
        <v>0.8608822415751608</v>
      </c>
      <c r="G13" s="30" t="s">
        <v>419</v>
      </c>
      <c r="H13">
        <f>Table2__24[[#This Row],[Depth]]-0.5</f>
        <v>0.5</v>
      </c>
    </row>
    <row r="14" spans="1:8" x14ac:dyDescent="0.35">
      <c r="A14" s="30" t="s">
        <v>8</v>
      </c>
      <c r="B14">
        <v>1</v>
      </c>
      <c r="C14" t="s">
        <v>650</v>
      </c>
      <c r="D14" t="s">
        <v>512</v>
      </c>
      <c r="E14">
        <v>1</v>
      </c>
      <c r="F14">
        <v>1.5250700492237788</v>
      </c>
      <c r="G14" s="30" t="s">
        <v>303</v>
      </c>
      <c r="H14">
        <f>Table2__24[[#This Row],[Depth]]-0.5</f>
        <v>0.5</v>
      </c>
    </row>
    <row r="15" spans="1:8" x14ac:dyDescent="0.35">
      <c r="A15" s="30" t="s">
        <v>287</v>
      </c>
      <c r="B15">
        <v>1</v>
      </c>
      <c r="C15" t="s">
        <v>650</v>
      </c>
      <c r="D15" t="s">
        <v>512</v>
      </c>
      <c r="E15">
        <v>1</v>
      </c>
      <c r="F15">
        <v>5.679666792881484E-2</v>
      </c>
      <c r="G15" s="30" t="s">
        <v>303</v>
      </c>
      <c r="H15">
        <f>Table2__24[[#This Row],[Depth]]-0.5</f>
        <v>0.5</v>
      </c>
    </row>
    <row r="16" spans="1:8" x14ac:dyDescent="0.35">
      <c r="A16" s="30" t="s">
        <v>288</v>
      </c>
      <c r="B16">
        <v>1</v>
      </c>
      <c r="C16" t="s">
        <v>650</v>
      </c>
      <c r="D16" t="s">
        <v>512</v>
      </c>
      <c r="E16">
        <v>1</v>
      </c>
      <c r="F16">
        <v>0</v>
      </c>
      <c r="G16" s="30" t="s">
        <v>303</v>
      </c>
      <c r="H16">
        <f>Table2__24[[#This Row],[Depth]]-0.5</f>
        <v>0.5</v>
      </c>
    </row>
    <row r="17" spans="1:8" x14ac:dyDescent="0.35">
      <c r="A17" s="30" t="s">
        <v>26</v>
      </c>
      <c r="B17">
        <v>1</v>
      </c>
      <c r="C17" t="s">
        <v>650</v>
      </c>
      <c r="D17" t="s">
        <v>512</v>
      </c>
      <c r="E17">
        <v>1</v>
      </c>
      <c r="F17">
        <v>1252.4233244982961</v>
      </c>
      <c r="G17" s="30" t="s">
        <v>303</v>
      </c>
      <c r="H17">
        <f>Table2__24[[#This Row],[Depth]]-0.5</f>
        <v>0.5</v>
      </c>
    </row>
    <row r="18" spans="1:8" x14ac:dyDescent="0.35">
      <c r="A18" s="30" t="s">
        <v>36</v>
      </c>
      <c r="B18">
        <v>1</v>
      </c>
      <c r="C18" t="s">
        <v>650</v>
      </c>
      <c r="D18" t="s">
        <v>512</v>
      </c>
      <c r="E18">
        <v>1</v>
      </c>
      <c r="F18">
        <v>0.98447557743279057</v>
      </c>
      <c r="G18" s="30" t="s">
        <v>303</v>
      </c>
      <c r="H18">
        <f>Table2__24[[#This Row],[Depth]]-0.5</f>
        <v>0.5</v>
      </c>
    </row>
    <row r="19" spans="1:8" x14ac:dyDescent="0.35">
      <c r="A19" s="30" t="s">
        <v>21</v>
      </c>
      <c r="B19">
        <v>1</v>
      </c>
      <c r="C19" t="s">
        <v>650</v>
      </c>
      <c r="D19" t="s">
        <v>512</v>
      </c>
      <c r="E19">
        <v>1</v>
      </c>
      <c r="F19">
        <v>2003.3660734570237</v>
      </c>
      <c r="G19" s="30" t="s">
        <v>303</v>
      </c>
      <c r="H19">
        <f>Table2__24[[#This Row],[Depth]]-0.5</f>
        <v>0.5</v>
      </c>
    </row>
    <row r="20" spans="1:8" x14ac:dyDescent="0.35">
      <c r="A20" s="30" t="s">
        <v>9</v>
      </c>
      <c r="B20">
        <v>6</v>
      </c>
      <c r="C20" t="s">
        <v>523</v>
      </c>
      <c r="D20" t="s">
        <v>512</v>
      </c>
      <c r="E20">
        <v>1</v>
      </c>
      <c r="F20">
        <v>0.78515335100340777</v>
      </c>
      <c r="G20" s="30" t="s">
        <v>448</v>
      </c>
      <c r="H20">
        <f>Table2__24[[#This Row],[Depth]]-0.5</f>
        <v>0.5</v>
      </c>
    </row>
    <row r="21" spans="1:8" x14ac:dyDescent="0.35">
      <c r="A21" s="30" t="s">
        <v>9</v>
      </c>
      <c r="B21">
        <v>7</v>
      </c>
      <c r="C21" t="s">
        <v>524</v>
      </c>
      <c r="D21" t="s">
        <v>512</v>
      </c>
      <c r="E21">
        <v>1</v>
      </c>
      <c r="F21">
        <v>0.55730733944954125</v>
      </c>
      <c r="G21" s="30" t="s">
        <v>477</v>
      </c>
      <c r="H21">
        <f>Table2__24[[#This Row],[Depth]]-0.5</f>
        <v>0.5</v>
      </c>
    </row>
    <row r="22" spans="1:8" x14ac:dyDescent="0.35">
      <c r="A22" s="30" t="s">
        <v>25</v>
      </c>
      <c r="B22">
        <v>1</v>
      </c>
      <c r="C22" t="s">
        <v>650</v>
      </c>
      <c r="D22" t="s">
        <v>512</v>
      </c>
      <c r="E22">
        <v>1</v>
      </c>
      <c r="F22">
        <v>22869.935630443015</v>
      </c>
      <c r="G22" s="30" t="s">
        <v>303</v>
      </c>
      <c r="H22">
        <f>Table2__24[[#This Row],[Depth]]-0.5</f>
        <v>0.5</v>
      </c>
    </row>
    <row r="23" spans="1:8" x14ac:dyDescent="0.35">
      <c r="A23" s="30" t="s">
        <v>32</v>
      </c>
      <c r="B23">
        <v>1</v>
      </c>
      <c r="C23" t="s">
        <v>650</v>
      </c>
      <c r="D23" t="s">
        <v>512</v>
      </c>
      <c r="E23">
        <v>1</v>
      </c>
      <c r="F23" t="s">
        <v>302</v>
      </c>
      <c r="G23" s="30" t="s">
        <v>303</v>
      </c>
      <c r="H23">
        <f>Table2__24[[#This Row],[Depth]]-0.5</f>
        <v>0.5</v>
      </c>
    </row>
    <row r="24" spans="1:8" x14ac:dyDescent="0.35">
      <c r="A24" s="30" t="s">
        <v>9</v>
      </c>
      <c r="B24">
        <v>1</v>
      </c>
      <c r="C24" t="s">
        <v>650</v>
      </c>
      <c r="D24" t="s">
        <v>513</v>
      </c>
      <c r="E24">
        <v>1</v>
      </c>
      <c r="F24">
        <v>0.62658575407879025</v>
      </c>
      <c r="G24" s="30" t="s">
        <v>304</v>
      </c>
      <c r="H24">
        <f>Table2__24[[#This Row],[Depth]]-0.5</f>
        <v>0.5</v>
      </c>
    </row>
    <row r="25" spans="1:8" x14ac:dyDescent="0.35">
      <c r="A25" s="30" t="s">
        <v>18</v>
      </c>
      <c r="B25">
        <v>1</v>
      </c>
      <c r="C25" t="s">
        <v>650</v>
      </c>
      <c r="D25" t="s">
        <v>512</v>
      </c>
      <c r="E25">
        <v>1</v>
      </c>
      <c r="F25">
        <v>37.213294206739874</v>
      </c>
      <c r="G25" s="30" t="s">
        <v>303</v>
      </c>
      <c r="H25">
        <f>Table2__24[[#This Row],[Depth]]-0.5</f>
        <v>0.5</v>
      </c>
    </row>
    <row r="26" spans="1:8" x14ac:dyDescent="0.35">
      <c r="A26" s="30" t="s">
        <v>9</v>
      </c>
      <c r="B26">
        <v>2</v>
      </c>
      <c r="C26" t="s">
        <v>519</v>
      </c>
      <c r="D26" t="s">
        <v>513</v>
      </c>
      <c r="E26">
        <v>1</v>
      </c>
      <c r="F26">
        <v>8.937922801432549E-2</v>
      </c>
      <c r="G26" s="30" t="s">
        <v>333</v>
      </c>
      <c r="H26">
        <f>Table2__24[[#This Row],[Depth]]-0.5</f>
        <v>0.5</v>
      </c>
    </row>
    <row r="27" spans="1:8" x14ac:dyDescent="0.35">
      <c r="A27" s="30" t="s">
        <v>38</v>
      </c>
      <c r="B27">
        <v>1</v>
      </c>
      <c r="C27" t="s">
        <v>650</v>
      </c>
      <c r="D27" t="s">
        <v>512</v>
      </c>
      <c r="E27">
        <v>1</v>
      </c>
      <c r="F27">
        <v>0.83301779628928418</v>
      </c>
      <c r="G27" s="30" t="s">
        <v>303</v>
      </c>
      <c r="H27">
        <f>Table2__24[[#This Row],[Depth]]-0.5</f>
        <v>0.5</v>
      </c>
    </row>
    <row r="28" spans="1:8" x14ac:dyDescent="0.35">
      <c r="A28" s="30" t="s">
        <v>37</v>
      </c>
      <c r="B28">
        <v>1</v>
      </c>
      <c r="C28" t="s">
        <v>650</v>
      </c>
      <c r="D28" t="s">
        <v>512</v>
      </c>
      <c r="E28">
        <v>1</v>
      </c>
      <c r="F28">
        <v>2013.3093525179854</v>
      </c>
      <c r="G28" s="30" t="s">
        <v>303</v>
      </c>
      <c r="H28">
        <f>Table2__24[[#This Row],[Depth]]-0.5</f>
        <v>0.5</v>
      </c>
    </row>
    <row r="29" spans="1:8" x14ac:dyDescent="0.35">
      <c r="A29" s="30" t="s">
        <v>9</v>
      </c>
      <c r="B29">
        <v>3</v>
      </c>
      <c r="C29" t="s">
        <v>520</v>
      </c>
      <c r="D29" t="s">
        <v>513</v>
      </c>
      <c r="E29">
        <v>1</v>
      </c>
      <c r="F29">
        <v>0.69637883008356549</v>
      </c>
      <c r="G29" s="30" t="s">
        <v>362</v>
      </c>
      <c r="H29">
        <f>Table2__24[[#This Row],[Depth]]-0.5</f>
        <v>0.5</v>
      </c>
    </row>
    <row r="30" spans="1:8" x14ac:dyDescent="0.35">
      <c r="A30" s="30" t="s">
        <v>9</v>
      </c>
      <c r="B30">
        <v>4</v>
      </c>
      <c r="C30" t="s">
        <v>521</v>
      </c>
      <c r="D30" t="s">
        <v>513</v>
      </c>
      <c r="E30">
        <v>1</v>
      </c>
      <c r="F30">
        <v>1.9398607242339834</v>
      </c>
      <c r="G30" s="30" t="s">
        <v>391</v>
      </c>
      <c r="H30">
        <f>Table2__24[[#This Row],[Depth]]-0.5</f>
        <v>0.5</v>
      </c>
    </row>
    <row r="31" spans="1:8" x14ac:dyDescent="0.35">
      <c r="A31" s="30" t="s">
        <v>42</v>
      </c>
      <c r="B31">
        <v>1</v>
      </c>
      <c r="C31" t="s">
        <v>650</v>
      </c>
      <c r="D31" t="s">
        <v>512</v>
      </c>
      <c r="E31">
        <v>1</v>
      </c>
      <c r="F31" t="s">
        <v>302</v>
      </c>
      <c r="G31" s="30" t="s">
        <v>303</v>
      </c>
      <c r="H31">
        <f>Table2__24[[#This Row],[Depth]]-0.5</f>
        <v>0.5</v>
      </c>
    </row>
    <row r="32" spans="1:8" x14ac:dyDescent="0.35">
      <c r="A32" s="30" t="s">
        <v>30</v>
      </c>
      <c r="B32">
        <v>1</v>
      </c>
      <c r="C32" t="s">
        <v>650</v>
      </c>
      <c r="D32" t="s">
        <v>512</v>
      </c>
      <c r="E32">
        <v>1</v>
      </c>
      <c r="F32">
        <v>0</v>
      </c>
      <c r="G32" s="30" t="s">
        <v>303</v>
      </c>
      <c r="H32">
        <f>Table2__24[[#This Row],[Depth]]-0.5</f>
        <v>0.5</v>
      </c>
    </row>
    <row r="33" spans="1:8" x14ac:dyDescent="0.35">
      <c r="A33" s="30" t="s">
        <v>12</v>
      </c>
      <c r="B33">
        <v>1</v>
      </c>
      <c r="C33" t="s">
        <v>650</v>
      </c>
      <c r="D33" t="s">
        <v>512</v>
      </c>
      <c r="E33">
        <v>1</v>
      </c>
      <c r="F33">
        <v>17.065797046573266</v>
      </c>
      <c r="G33" s="30" t="s">
        <v>303</v>
      </c>
      <c r="H33">
        <f>Table2__24[[#This Row],[Depth]]-0.5</f>
        <v>0.5</v>
      </c>
    </row>
    <row r="34" spans="1:8" x14ac:dyDescent="0.35">
      <c r="A34" s="30" t="s">
        <v>43</v>
      </c>
      <c r="B34">
        <v>1</v>
      </c>
      <c r="C34" t="s">
        <v>650</v>
      </c>
      <c r="D34" t="s">
        <v>512</v>
      </c>
      <c r="E34">
        <v>1</v>
      </c>
      <c r="F34">
        <v>0</v>
      </c>
      <c r="G34" s="30" t="s">
        <v>303</v>
      </c>
      <c r="H34">
        <f>Table2__24[[#This Row],[Depth]]-0.5</f>
        <v>0.5</v>
      </c>
    </row>
    <row r="35" spans="1:8" x14ac:dyDescent="0.35">
      <c r="A35" s="30" t="s">
        <v>11</v>
      </c>
      <c r="B35">
        <v>1</v>
      </c>
      <c r="C35" t="s">
        <v>650</v>
      </c>
      <c r="D35" t="s">
        <v>512</v>
      </c>
      <c r="E35">
        <v>1</v>
      </c>
      <c r="F35">
        <v>0</v>
      </c>
      <c r="G35" s="30" t="s">
        <v>303</v>
      </c>
      <c r="H35">
        <f>Table2__24[[#This Row],[Depth]]-0.5</f>
        <v>0.5</v>
      </c>
    </row>
    <row r="36" spans="1:8" x14ac:dyDescent="0.35">
      <c r="A36" s="30" t="s">
        <v>23</v>
      </c>
      <c r="B36">
        <v>1</v>
      </c>
      <c r="C36" t="s">
        <v>650</v>
      </c>
      <c r="D36" t="s">
        <v>512</v>
      </c>
      <c r="E36">
        <v>1</v>
      </c>
      <c r="F36">
        <v>0</v>
      </c>
      <c r="G36" s="30" t="s">
        <v>303</v>
      </c>
      <c r="H36">
        <f>Table2__24[[#This Row],[Depth]]-0.5</f>
        <v>0.5</v>
      </c>
    </row>
    <row r="37" spans="1:8" x14ac:dyDescent="0.35">
      <c r="A37" s="30" t="s">
        <v>44</v>
      </c>
      <c r="B37">
        <v>1</v>
      </c>
      <c r="C37" t="s">
        <v>650</v>
      </c>
      <c r="D37" t="s">
        <v>512</v>
      </c>
      <c r="E37">
        <v>1</v>
      </c>
      <c r="F37">
        <v>1.8932222642938281E-2</v>
      </c>
      <c r="G37" s="30" t="s">
        <v>303</v>
      </c>
      <c r="H37">
        <f>Table2__24[[#This Row],[Depth]]-0.5</f>
        <v>0.5</v>
      </c>
    </row>
    <row r="38" spans="1:8" x14ac:dyDescent="0.35">
      <c r="A38" s="30" t="s">
        <v>10</v>
      </c>
      <c r="B38">
        <v>1</v>
      </c>
      <c r="C38" t="s">
        <v>650</v>
      </c>
      <c r="D38" t="s">
        <v>512</v>
      </c>
      <c r="E38">
        <v>1</v>
      </c>
      <c r="F38">
        <v>1.8932222642938281E-2</v>
      </c>
      <c r="G38" s="30" t="s">
        <v>303</v>
      </c>
      <c r="H38">
        <f>Table2__24[[#This Row],[Depth]]-0.5</f>
        <v>0.5</v>
      </c>
    </row>
    <row r="39" spans="1:8" x14ac:dyDescent="0.35">
      <c r="A39" s="30" t="s">
        <v>16</v>
      </c>
      <c r="B39">
        <v>1</v>
      </c>
      <c r="C39" t="s">
        <v>650</v>
      </c>
      <c r="D39" t="s">
        <v>512</v>
      </c>
      <c r="E39">
        <v>1</v>
      </c>
      <c r="F39">
        <v>1.6749678152215068</v>
      </c>
      <c r="G39" s="30" t="s">
        <v>303</v>
      </c>
      <c r="H39">
        <f>Table2__24[[#This Row],[Depth]]-0.5</f>
        <v>0.5</v>
      </c>
    </row>
    <row r="40" spans="1:8" x14ac:dyDescent="0.35">
      <c r="A40" s="30" t="s">
        <v>27</v>
      </c>
      <c r="B40">
        <v>1</v>
      </c>
      <c r="C40" t="s">
        <v>650</v>
      </c>
      <c r="D40" t="s">
        <v>512</v>
      </c>
      <c r="E40">
        <v>1</v>
      </c>
      <c r="F40">
        <v>8.9322226429382808E-3</v>
      </c>
      <c r="G40" s="30" t="s">
        <v>303</v>
      </c>
      <c r="H40">
        <f>Table2__24[[#This Row],[Depth]]-0.5</f>
        <v>0.5</v>
      </c>
    </row>
    <row r="41" spans="1:8" x14ac:dyDescent="0.35">
      <c r="A41" s="30" t="s">
        <v>31</v>
      </c>
      <c r="B41">
        <v>1</v>
      </c>
      <c r="C41" t="s">
        <v>650</v>
      </c>
      <c r="D41" t="s">
        <v>512</v>
      </c>
      <c r="E41">
        <v>1</v>
      </c>
      <c r="F41">
        <v>0</v>
      </c>
      <c r="G41" s="30" t="s">
        <v>303</v>
      </c>
      <c r="H41">
        <f>Table2__24[[#This Row],[Depth]]-0.5</f>
        <v>0.5</v>
      </c>
    </row>
    <row r="42" spans="1:8" x14ac:dyDescent="0.35">
      <c r="A42" s="30" t="s">
        <v>9</v>
      </c>
      <c r="B42">
        <v>5</v>
      </c>
      <c r="C42" t="s">
        <v>522</v>
      </c>
      <c r="D42" t="s">
        <v>513</v>
      </c>
      <c r="E42">
        <v>1</v>
      </c>
      <c r="F42">
        <v>0.78586152009550336</v>
      </c>
      <c r="G42" s="30" t="s">
        <v>420</v>
      </c>
      <c r="H42">
        <f>Table2__24[[#This Row],[Depth]]-0.5</f>
        <v>0.5</v>
      </c>
    </row>
    <row r="43" spans="1:8" x14ac:dyDescent="0.35">
      <c r="A43" s="30" t="s">
        <v>19</v>
      </c>
      <c r="B43">
        <v>1</v>
      </c>
      <c r="C43" t="s">
        <v>650</v>
      </c>
      <c r="D43" t="s">
        <v>512</v>
      </c>
      <c r="E43">
        <v>1</v>
      </c>
      <c r="F43">
        <v>0</v>
      </c>
      <c r="G43" s="30" t="s">
        <v>303</v>
      </c>
      <c r="H43">
        <f>Table2__24[[#This Row],[Depth]]-0.5</f>
        <v>0.5</v>
      </c>
    </row>
    <row r="44" spans="1:8" x14ac:dyDescent="0.35">
      <c r="A44" s="30" t="s">
        <v>29</v>
      </c>
      <c r="B44">
        <v>1</v>
      </c>
      <c r="C44" t="s">
        <v>650</v>
      </c>
      <c r="D44" t="s">
        <v>512</v>
      </c>
      <c r="E44">
        <v>1</v>
      </c>
      <c r="F44">
        <v>0</v>
      </c>
      <c r="G44" s="30" t="s">
        <v>303</v>
      </c>
      <c r="H44">
        <f>Table2__24[[#This Row],[Depth]]-0.5</f>
        <v>0.5</v>
      </c>
    </row>
    <row r="45" spans="1:8" x14ac:dyDescent="0.35">
      <c r="A45" s="30" t="s">
        <v>289</v>
      </c>
      <c r="B45">
        <v>1</v>
      </c>
      <c r="C45" t="s">
        <v>650</v>
      </c>
      <c r="D45" t="s">
        <v>512</v>
      </c>
      <c r="E45">
        <v>1</v>
      </c>
      <c r="F45">
        <v>0</v>
      </c>
      <c r="G45" s="30" t="s">
        <v>303</v>
      </c>
      <c r="H45">
        <f>Table2__24[[#This Row],[Depth]]-0.5</f>
        <v>0.5</v>
      </c>
    </row>
    <row r="46" spans="1:8" x14ac:dyDescent="0.35">
      <c r="A46" s="30" t="s">
        <v>290</v>
      </c>
      <c r="B46">
        <v>1</v>
      </c>
      <c r="C46" t="s">
        <v>650</v>
      </c>
      <c r="D46" t="s">
        <v>512</v>
      </c>
      <c r="E46">
        <v>1</v>
      </c>
      <c r="F46">
        <v>0</v>
      </c>
      <c r="G46" s="30" t="s">
        <v>303</v>
      </c>
      <c r="H46">
        <f>Table2__24[[#This Row],[Depth]]-0.5</f>
        <v>0.5</v>
      </c>
    </row>
    <row r="47" spans="1:8" x14ac:dyDescent="0.35">
      <c r="A47" s="30" t="s">
        <v>291</v>
      </c>
      <c r="B47">
        <v>1</v>
      </c>
      <c r="C47" t="s">
        <v>650</v>
      </c>
      <c r="D47" t="s">
        <v>512</v>
      </c>
      <c r="E47">
        <v>1</v>
      </c>
      <c r="F47">
        <v>0</v>
      </c>
      <c r="G47" s="30" t="s">
        <v>303</v>
      </c>
      <c r="H47">
        <f>Table2__24[[#This Row],[Depth]]-0.5</f>
        <v>0.5</v>
      </c>
    </row>
    <row r="48" spans="1:8" x14ac:dyDescent="0.35">
      <c r="A48" s="30" t="s">
        <v>292</v>
      </c>
      <c r="B48">
        <v>1</v>
      </c>
      <c r="C48" t="s">
        <v>650</v>
      </c>
      <c r="D48" t="s">
        <v>512</v>
      </c>
      <c r="E48">
        <v>1</v>
      </c>
      <c r="F48">
        <v>0</v>
      </c>
      <c r="G48" s="30" t="s">
        <v>303</v>
      </c>
      <c r="H48">
        <f>Table2__24[[#This Row],[Depth]]-0.5</f>
        <v>0.5</v>
      </c>
    </row>
    <row r="49" spans="1:8" x14ac:dyDescent="0.35">
      <c r="A49" s="30" t="s">
        <v>293</v>
      </c>
      <c r="B49">
        <v>1</v>
      </c>
      <c r="C49" t="s">
        <v>650</v>
      </c>
      <c r="D49" t="s">
        <v>512</v>
      </c>
      <c r="E49">
        <v>1</v>
      </c>
      <c r="F49">
        <v>0</v>
      </c>
      <c r="G49" s="30" t="s">
        <v>303</v>
      </c>
      <c r="H49">
        <f>Table2__24[[#This Row],[Depth]]-0.5</f>
        <v>0.5</v>
      </c>
    </row>
    <row r="50" spans="1:8" x14ac:dyDescent="0.35">
      <c r="A50" s="30" t="s">
        <v>294</v>
      </c>
      <c r="B50">
        <v>1</v>
      </c>
      <c r="C50" t="s">
        <v>650</v>
      </c>
      <c r="D50" t="s">
        <v>512</v>
      </c>
      <c r="E50">
        <v>1</v>
      </c>
      <c r="F50">
        <v>0</v>
      </c>
      <c r="G50" s="30" t="s">
        <v>303</v>
      </c>
      <c r="H50">
        <f>Table2__24[[#This Row],[Depth]]-0.5</f>
        <v>0.5</v>
      </c>
    </row>
    <row r="51" spans="1:8" x14ac:dyDescent="0.35">
      <c r="A51" s="30" t="s">
        <v>295</v>
      </c>
      <c r="B51">
        <v>1</v>
      </c>
      <c r="C51" t="s">
        <v>650</v>
      </c>
      <c r="D51" t="s">
        <v>512</v>
      </c>
      <c r="E51">
        <v>1</v>
      </c>
      <c r="F51">
        <v>0</v>
      </c>
      <c r="G51" s="30" t="s">
        <v>303</v>
      </c>
      <c r="H51">
        <f>Table2__24[[#This Row],[Depth]]-0.5</f>
        <v>0.5</v>
      </c>
    </row>
    <row r="52" spans="1:8" x14ac:dyDescent="0.35">
      <c r="A52" s="30" t="s">
        <v>296</v>
      </c>
      <c r="B52">
        <v>1</v>
      </c>
      <c r="C52" t="s">
        <v>650</v>
      </c>
      <c r="D52" t="s">
        <v>512</v>
      </c>
      <c r="E52">
        <v>1</v>
      </c>
      <c r="F52" t="s">
        <v>302</v>
      </c>
      <c r="G52" s="30" t="s">
        <v>303</v>
      </c>
      <c r="H52">
        <f>Table2__24[[#This Row],[Depth]]-0.5</f>
        <v>0.5</v>
      </c>
    </row>
    <row r="53" spans="1:8" x14ac:dyDescent="0.35">
      <c r="A53" s="30" t="s">
        <v>297</v>
      </c>
      <c r="B53">
        <v>1</v>
      </c>
      <c r="C53" t="s">
        <v>650</v>
      </c>
      <c r="D53" t="s">
        <v>512</v>
      </c>
      <c r="E53">
        <v>1</v>
      </c>
      <c r="F53" t="s">
        <v>302</v>
      </c>
      <c r="G53" s="30" t="s">
        <v>303</v>
      </c>
      <c r="H53">
        <f>Table2__24[[#This Row],[Depth]]-0.5</f>
        <v>0.5</v>
      </c>
    </row>
    <row r="54" spans="1:8" x14ac:dyDescent="0.35">
      <c r="A54" s="30" t="s">
        <v>298</v>
      </c>
      <c r="B54">
        <v>1</v>
      </c>
      <c r="C54" t="s">
        <v>650</v>
      </c>
      <c r="D54" t="s">
        <v>512</v>
      </c>
      <c r="E54">
        <v>1</v>
      </c>
      <c r="F54">
        <v>0</v>
      </c>
      <c r="G54" s="30" t="s">
        <v>303</v>
      </c>
      <c r="H54">
        <f>Table2__24[[#This Row],[Depth]]-0.5</f>
        <v>0.5</v>
      </c>
    </row>
    <row r="55" spans="1:8" x14ac:dyDescent="0.35">
      <c r="A55" s="30" t="s">
        <v>299</v>
      </c>
      <c r="B55">
        <v>1</v>
      </c>
      <c r="C55" t="s">
        <v>650</v>
      </c>
      <c r="D55" t="s">
        <v>512</v>
      </c>
      <c r="E55">
        <v>1</v>
      </c>
      <c r="F55">
        <v>0</v>
      </c>
      <c r="G55" s="30" t="s">
        <v>303</v>
      </c>
      <c r="H55">
        <f>Table2__24[[#This Row],[Depth]]-0.5</f>
        <v>0.5</v>
      </c>
    </row>
    <row r="56" spans="1:8" x14ac:dyDescent="0.35">
      <c r="A56" s="30" t="s">
        <v>300</v>
      </c>
      <c r="B56">
        <v>1</v>
      </c>
      <c r="C56" t="s">
        <v>650</v>
      </c>
      <c r="D56" t="s">
        <v>512</v>
      </c>
      <c r="E56">
        <v>1</v>
      </c>
      <c r="F56">
        <v>0</v>
      </c>
      <c r="G56" s="30" t="s">
        <v>303</v>
      </c>
      <c r="H56">
        <f>Table2__24[[#This Row],[Depth]]-0.5</f>
        <v>0.5</v>
      </c>
    </row>
    <row r="57" spans="1:8" x14ac:dyDescent="0.35">
      <c r="A57" s="30" t="s">
        <v>4</v>
      </c>
      <c r="B57">
        <v>2</v>
      </c>
      <c r="C57" t="s">
        <v>519</v>
      </c>
      <c r="D57" t="s">
        <v>512</v>
      </c>
      <c r="E57">
        <v>1</v>
      </c>
      <c r="F57">
        <v>0</v>
      </c>
      <c r="G57" s="30" t="s">
        <v>332</v>
      </c>
      <c r="H57">
        <f>Table2__24[[#This Row],[Depth]]-0.5</f>
        <v>0.5</v>
      </c>
    </row>
    <row r="58" spans="1:8" x14ac:dyDescent="0.35">
      <c r="A58" s="30" t="s">
        <v>24</v>
      </c>
      <c r="B58">
        <v>2</v>
      </c>
      <c r="C58" t="s">
        <v>519</v>
      </c>
      <c r="D58" t="s">
        <v>512</v>
      </c>
      <c r="E58">
        <v>1</v>
      </c>
      <c r="F58">
        <v>5.0882241575160747E-2</v>
      </c>
      <c r="G58" s="30" t="s">
        <v>332</v>
      </c>
      <c r="H58">
        <f>Table2__24[[#This Row],[Depth]]-0.5</f>
        <v>0.5</v>
      </c>
    </row>
    <row r="59" spans="1:8" x14ac:dyDescent="0.35">
      <c r="A59" s="30" t="s">
        <v>9</v>
      </c>
      <c r="B59">
        <v>6</v>
      </c>
      <c r="C59" t="s">
        <v>523</v>
      </c>
      <c r="D59" t="s">
        <v>513</v>
      </c>
      <c r="E59">
        <v>1</v>
      </c>
      <c r="F59">
        <v>0.64658575407879026</v>
      </c>
      <c r="G59" s="30" t="s">
        <v>449</v>
      </c>
      <c r="H59">
        <f>Table2__24[[#This Row],[Depth]]-0.5</f>
        <v>0.5</v>
      </c>
    </row>
    <row r="60" spans="1:8" x14ac:dyDescent="0.35">
      <c r="A60" s="30" t="s">
        <v>22</v>
      </c>
      <c r="B60">
        <v>2</v>
      </c>
      <c r="C60" t="s">
        <v>519</v>
      </c>
      <c r="D60" t="s">
        <v>512</v>
      </c>
      <c r="E60">
        <v>1</v>
      </c>
      <c r="F60">
        <v>28.151147292692169</v>
      </c>
      <c r="G60" s="30" t="s">
        <v>332</v>
      </c>
      <c r="H60">
        <f>Table2__24[[#This Row],[Depth]]-0.5</f>
        <v>0.5</v>
      </c>
    </row>
    <row r="61" spans="1:8" x14ac:dyDescent="0.35">
      <c r="A61" s="30" t="s">
        <v>34</v>
      </c>
      <c r="B61">
        <v>2</v>
      </c>
      <c r="C61" t="s">
        <v>519</v>
      </c>
      <c r="D61" t="s">
        <v>512</v>
      </c>
      <c r="E61">
        <v>1</v>
      </c>
      <c r="F61">
        <v>0</v>
      </c>
      <c r="G61" s="30" t="s">
        <v>332</v>
      </c>
      <c r="H61">
        <f>Table2__24[[#This Row],[Depth]]-0.5</f>
        <v>0.5</v>
      </c>
    </row>
    <row r="62" spans="1:8" x14ac:dyDescent="0.35">
      <c r="A62" s="30" t="s">
        <v>15</v>
      </c>
      <c r="B62">
        <v>2</v>
      </c>
      <c r="C62" t="s">
        <v>519</v>
      </c>
      <c r="D62" t="s">
        <v>512</v>
      </c>
      <c r="E62">
        <v>1</v>
      </c>
      <c r="F62" t="s">
        <v>302</v>
      </c>
      <c r="G62" s="30" t="s">
        <v>332</v>
      </c>
      <c r="H62">
        <f>Table2__24[[#This Row],[Depth]]-0.5</f>
        <v>0.5</v>
      </c>
    </row>
    <row r="63" spans="1:8" x14ac:dyDescent="0.35">
      <c r="A63" s="30" t="s">
        <v>17</v>
      </c>
      <c r="B63">
        <v>2</v>
      </c>
      <c r="C63" t="s">
        <v>519</v>
      </c>
      <c r="D63" t="s">
        <v>512</v>
      </c>
      <c r="E63">
        <v>1</v>
      </c>
      <c r="F63">
        <v>2501.4767133661489</v>
      </c>
      <c r="G63" s="30" t="s">
        <v>332</v>
      </c>
      <c r="H63">
        <f>Table2__24[[#This Row],[Depth]]-0.5</f>
        <v>0.5</v>
      </c>
    </row>
    <row r="64" spans="1:8" x14ac:dyDescent="0.35">
      <c r="A64" s="30" t="s">
        <v>9</v>
      </c>
      <c r="B64">
        <v>7</v>
      </c>
      <c r="C64" t="s">
        <v>524</v>
      </c>
      <c r="D64" t="s">
        <v>513</v>
      </c>
      <c r="E64">
        <v>1</v>
      </c>
      <c r="F64">
        <v>0.48942764378478659</v>
      </c>
      <c r="G64" s="30" t="s">
        <v>478</v>
      </c>
      <c r="H64">
        <f>Table2__24[[#This Row],[Depth]]-0.5</f>
        <v>0.5</v>
      </c>
    </row>
    <row r="65" spans="1:8" x14ac:dyDescent="0.35">
      <c r="A65" s="30" t="s">
        <v>9</v>
      </c>
      <c r="B65">
        <v>1</v>
      </c>
      <c r="C65" t="s">
        <v>650</v>
      </c>
      <c r="D65" t="s">
        <v>514</v>
      </c>
      <c r="E65">
        <v>1</v>
      </c>
      <c r="F65">
        <v>0.64776917118512789</v>
      </c>
      <c r="G65" s="30" t="s">
        <v>305</v>
      </c>
      <c r="H65">
        <f>Table2__24[[#This Row],[Depth]]-0.5</f>
        <v>0.5</v>
      </c>
    </row>
    <row r="66" spans="1:8" x14ac:dyDescent="0.35">
      <c r="A66" s="30" t="s">
        <v>9</v>
      </c>
      <c r="B66">
        <v>2</v>
      </c>
      <c r="C66" t="s">
        <v>519</v>
      </c>
      <c r="D66" t="s">
        <v>514</v>
      </c>
      <c r="E66">
        <v>1</v>
      </c>
      <c r="F66">
        <v>0.14428350116189001</v>
      </c>
      <c r="G66" s="30" t="s">
        <v>334</v>
      </c>
      <c r="H66">
        <f>Table2__24[[#This Row],[Depth]]-0.5</f>
        <v>0.5</v>
      </c>
    </row>
    <row r="67" spans="1:8" x14ac:dyDescent="0.35">
      <c r="A67" s="30" t="s">
        <v>286</v>
      </c>
      <c r="B67">
        <v>2</v>
      </c>
      <c r="C67" t="s">
        <v>519</v>
      </c>
      <c r="D67" t="s">
        <v>512</v>
      </c>
      <c r="E67">
        <v>1</v>
      </c>
      <c r="F67">
        <v>0</v>
      </c>
      <c r="G67" s="30" t="s">
        <v>332</v>
      </c>
      <c r="H67">
        <f>Table2__24[[#This Row],[Depth]]-0.5</f>
        <v>0.5</v>
      </c>
    </row>
    <row r="68" spans="1:8" x14ac:dyDescent="0.35">
      <c r="A68" s="30" t="s">
        <v>9</v>
      </c>
      <c r="B68">
        <v>3</v>
      </c>
      <c r="C68" t="s">
        <v>520</v>
      </c>
      <c r="D68" t="s">
        <v>514</v>
      </c>
      <c r="E68">
        <v>1</v>
      </c>
      <c r="F68">
        <v>0.63903950426026335</v>
      </c>
      <c r="G68" s="30" t="s">
        <v>363</v>
      </c>
      <c r="H68">
        <f>Table2__24[[#This Row],[Depth]]-0.5</f>
        <v>0.5</v>
      </c>
    </row>
    <row r="69" spans="1:8" x14ac:dyDescent="0.35">
      <c r="A69" s="30" t="s">
        <v>8</v>
      </c>
      <c r="B69">
        <v>2</v>
      </c>
      <c r="C69" t="s">
        <v>519</v>
      </c>
      <c r="D69" t="s">
        <v>512</v>
      </c>
      <c r="E69">
        <v>1</v>
      </c>
      <c r="F69">
        <v>0</v>
      </c>
      <c r="G69" s="30" t="s">
        <v>332</v>
      </c>
      <c r="H69">
        <f>Table2__24[[#This Row],[Depth]]-0.5</f>
        <v>0.5</v>
      </c>
    </row>
    <row r="70" spans="1:8" x14ac:dyDescent="0.35">
      <c r="A70" s="30" t="s">
        <v>287</v>
      </c>
      <c r="B70">
        <v>2</v>
      </c>
      <c r="C70" t="s">
        <v>519</v>
      </c>
      <c r="D70" t="s">
        <v>512</v>
      </c>
      <c r="E70">
        <v>1</v>
      </c>
      <c r="F70">
        <v>0</v>
      </c>
      <c r="G70" s="30" t="s">
        <v>332</v>
      </c>
      <c r="H70">
        <f>Table2__24[[#This Row],[Depth]]-0.5</f>
        <v>0.5</v>
      </c>
    </row>
    <row r="71" spans="1:8" x14ac:dyDescent="0.35">
      <c r="A71" s="30" t="s">
        <v>288</v>
      </c>
      <c r="B71">
        <v>2</v>
      </c>
      <c r="C71" t="s">
        <v>519</v>
      </c>
      <c r="D71" t="s">
        <v>512</v>
      </c>
      <c r="E71">
        <v>1</v>
      </c>
      <c r="F71">
        <v>0</v>
      </c>
      <c r="G71" s="30" t="s">
        <v>332</v>
      </c>
      <c r="H71">
        <f>Table2__24[[#This Row],[Depth]]-0.5</f>
        <v>0.5</v>
      </c>
    </row>
    <row r="72" spans="1:8" x14ac:dyDescent="0.35">
      <c r="A72" s="30" t="s">
        <v>26</v>
      </c>
      <c r="B72">
        <v>2</v>
      </c>
      <c r="C72" t="s">
        <v>519</v>
      </c>
      <c r="D72" t="s">
        <v>512</v>
      </c>
      <c r="E72">
        <v>1</v>
      </c>
      <c r="F72">
        <v>225.9371450208254</v>
      </c>
      <c r="G72" s="30" t="s">
        <v>332</v>
      </c>
      <c r="H72">
        <f>Table2__24[[#This Row],[Depth]]-0.5</f>
        <v>0.5</v>
      </c>
    </row>
    <row r="73" spans="1:8" x14ac:dyDescent="0.35">
      <c r="A73" s="30" t="s">
        <v>36</v>
      </c>
      <c r="B73">
        <v>2</v>
      </c>
      <c r="C73" t="s">
        <v>519</v>
      </c>
      <c r="D73" t="s">
        <v>512</v>
      </c>
      <c r="E73">
        <v>1</v>
      </c>
      <c r="F73">
        <v>0.56796667928814837</v>
      </c>
      <c r="G73" s="30" t="s">
        <v>332</v>
      </c>
      <c r="H73">
        <f>Table2__24[[#This Row],[Depth]]-0.5</f>
        <v>0.5</v>
      </c>
    </row>
    <row r="74" spans="1:8" x14ac:dyDescent="0.35">
      <c r="A74" s="30" t="s">
        <v>21</v>
      </c>
      <c r="B74">
        <v>2</v>
      </c>
      <c r="C74" t="s">
        <v>519</v>
      </c>
      <c r="D74" t="s">
        <v>512</v>
      </c>
      <c r="E74">
        <v>1</v>
      </c>
      <c r="F74">
        <v>617.11924271109433</v>
      </c>
      <c r="G74" s="30" t="s">
        <v>332</v>
      </c>
      <c r="H74">
        <f>Table2__24[[#This Row],[Depth]]-0.5</f>
        <v>0.5</v>
      </c>
    </row>
    <row r="75" spans="1:8" x14ac:dyDescent="0.35">
      <c r="A75" s="30" t="s">
        <v>9</v>
      </c>
      <c r="B75">
        <v>4</v>
      </c>
      <c r="C75" t="s">
        <v>521</v>
      </c>
      <c r="D75" t="s">
        <v>514</v>
      </c>
      <c r="E75">
        <v>1</v>
      </c>
      <c r="F75">
        <v>1.8296591789310612</v>
      </c>
      <c r="G75" s="30" t="s">
        <v>392</v>
      </c>
      <c r="H75">
        <f>Table2__24[[#This Row],[Depth]]-0.5</f>
        <v>0.5</v>
      </c>
    </row>
    <row r="76" spans="1:8" x14ac:dyDescent="0.35">
      <c r="A76" s="30" t="s">
        <v>9</v>
      </c>
      <c r="B76">
        <v>5</v>
      </c>
      <c r="C76" t="s">
        <v>522</v>
      </c>
      <c r="D76" t="s">
        <v>514</v>
      </c>
      <c r="E76">
        <v>1</v>
      </c>
      <c r="F76">
        <v>0.8033230054221534</v>
      </c>
      <c r="G76" s="30" t="s">
        <v>421</v>
      </c>
      <c r="H76">
        <f>Table2__24[[#This Row],[Depth]]-0.5</f>
        <v>0.5</v>
      </c>
    </row>
    <row r="77" spans="1:8" x14ac:dyDescent="0.35">
      <c r="A77" s="30" t="s">
        <v>25</v>
      </c>
      <c r="B77">
        <v>2</v>
      </c>
      <c r="C77" t="s">
        <v>519</v>
      </c>
      <c r="D77" t="s">
        <v>512</v>
      </c>
      <c r="E77">
        <v>1</v>
      </c>
      <c r="F77">
        <v>340.60961756910262</v>
      </c>
      <c r="G77" s="30" t="s">
        <v>332</v>
      </c>
      <c r="H77">
        <f>Table2__24[[#This Row],[Depth]]-0.5</f>
        <v>0.5</v>
      </c>
    </row>
    <row r="78" spans="1:8" x14ac:dyDescent="0.35">
      <c r="A78" s="30" t="s">
        <v>32</v>
      </c>
      <c r="B78">
        <v>2</v>
      </c>
      <c r="C78" t="s">
        <v>519</v>
      </c>
      <c r="D78" t="s">
        <v>512</v>
      </c>
      <c r="E78">
        <v>1</v>
      </c>
      <c r="F78" t="s">
        <v>302</v>
      </c>
      <c r="G78" s="30" t="s">
        <v>332</v>
      </c>
      <c r="H78">
        <f>Table2__24[[#This Row],[Depth]]-0.5</f>
        <v>0.5</v>
      </c>
    </row>
    <row r="79" spans="1:8" x14ac:dyDescent="0.35">
      <c r="A79" s="30" t="s">
        <v>9</v>
      </c>
      <c r="B79">
        <v>6</v>
      </c>
      <c r="C79" t="s">
        <v>523</v>
      </c>
      <c r="D79" t="s">
        <v>514</v>
      </c>
      <c r="E79">
        <v>1</v>
      </c>
      <c r="F79">
        <v>0.68713400464756003</v>
      </c>
      <c r="G79" s="30" t="s">
        <v>450</v>
      </c>
      <c r="H79">
        <f>Table2__24[[#This Row],[Depth]]-0.5</f>
        <v>0.5</v>
      </c>
    </row>
    <row r="80" spans="1:8" x14ac:dyDescent="0.35">
      <c r="A80" s="30" t="s">
        <v>18</v>
      </c>
      <c r="B80">
        <v>2</v>
      </c>
      <c r="C80" t="s">
        <v>519</v>
      </c>
      <c r="D80" t="s">
        <v>512</v>
      </c>
      <c r="E80">
        <v>1</v>
      </c>
      <c r="F80">
        <v>5.7650435441120784</v>
      </c>
      <c r="G80" s="30" t="s">
        <v>332</v>
      </c>
      <c r="H80">
        <f>Table2__24[[#This Row],[Depth]]-0.5</f>
        <v>0.5</v>
      </c>
    </row>
    <row r="81" spans="1:8" x14ac:dyDescent="0.35">
      <c r="A81" s="30" t="s">
        <v>9</v>
      </c>
      <c r="B81">
        <v>7</v>
      </c>
      <c r="C81" t="s">
        <v>524</v>
      </c>
      <c r="D81" t="s">
        <v>514</v>
      </c>
      <c r="E81">
        <v>1</v>
      </c>
      <c r="F81">
        <v>0.53008607350096715</v>
      </c>
      <c r="G81" s="30" t="s">
        <v>479</v>
      </c>
      <c r="H81">
        <f>Table2__24[[#This Row],[Depth]]-0.5</f>
        <v>0.5</v>
      </c>
    </row>
    <row r="82" spans="1:8" x14ac:dyDescent="0.35">
      <c r="A82" s="30" t="s">
        <v>38</v>
      </c>
      <c r="B82">
        <v>2</v>
      </c>
      <c r="C82" t="s">
        <v>519</v>
      </c>
      <c r="D82" t="s">
        <v>512</v>
      </c>
      <c r="E82">
        <v>1</v>
      </c>
      <c r="F82">
        <v>0.60583112457402499</v>
      </c>
      <c r="G82" s="30" t="s">
        <v>332</v>
      </c>
      <c r="H82">
        <f>Table2__24[[#This Row],[Depth]]-0.5</f>
        <v>0.5</v>
      </c>
    </row>
    <row r="83" spans="1:8" x14ac:dyDescent="0.35">
      <c r="A83" s="30" t="s">
        <v>37</v>
      </c>
      <c r="B83">
        <v>2</v>
      </c>
      <c r="C83" t="s">
        <v>519</v>
      </c>
      <c r="D83" t="s">
        <v>512</v>
      </c>
      <c r="E83">
        <v>1</v>
      </c>
      <c r="F83">
        <v>21.355547141234375</v>
      </c>
      <c r="G83" s="30" t="s">
        <v>332</v>
      </c>
      <c r="H83">
        <f>Table2__24[[#This Row],[Depth]]-0.5</f>
        <v>0.5</v>
      </c>
    </row>
    <row r="84" spans="1:8" x14ac:dyDescent="0.35">
      <c r="A84" s="30" t="s">
        <v>9</v>
      </c>
      <c r="B84">
        <v>1</v>
      </c>
      <c r="C84" t="s">
        <v>650</v>
      </c>
      <c r="D84" t="s">
        <v>70</v>
      </c>
      <c r="E84">
        <v>11</v>
      </c>
      <c r="F84">
        <v>4.9744816586921842E-2</v>
      </c>
      <c r="G84" s="30" t="s">
        <v>316</v>
      </c>
      <c r="H84">
        <f>Table2__24[[#This Row],[Depth]]-0.5</f>
        <v>10.5</v>
      </c>
    </row>
    <row r="85" spans="1:8" x14ac:dyDescent="0.35">
      <c r="A85" s="30" t="s">
        <v>9</v>
      </c>
      <c r="B85">
        <v>2</v>
      </c>
      <c r="C85" t="s">
        <v>519</v>
      </c>
      <c r="D85" t="s">
        <v>70</v>
      </c>
      <c r="E85">
        <v>11</v>
      </c>
      <c r="F85">
        <v>9.8724082934609214E-3</v>
      </c>
      <c r="G85" s="30" t="s">
        <v>345</v>
      </c>
      <c r="H85">
        <f>Table2__24[[#This Row],[Depth]]-0.5</f>
        <v>10.5</v>
      </c>
    </row>
    <row r="86" spans="1:8" x14ac:dyDescent="0.35">
      <c r="A86" s="30" t="s">
        <v>42</v>
      </c>
      <c r="B86">
        <v>2</v>
      </c>
      <c r="C86" t="s">
        <v>519</v>
      </c>
      <c r="D86" t="s">
        <v>512</v>
      </c>
      <c r="E86">
        <v>1</v>
      </c>
      <c r="F86" t="s">
        <v>302</v>
      </c>
      <c r="G86" s="30" t="s">
        <v>332</v>
      </c>
      <c r="H86">
        <f>Table2__24[[#This Row],[Depth]]-0.5</f>
        <v>0.5</v>
      </c>
    </row>
    <row r="87" spans="1:8" x14ac:dyDescent="0.35">
      <c r="A87" s="30" t="s">
        <v>30</v>
      </c>
      <c r="B87">
        <v>2</v>
      </c>
      <c r="C87" t="s">
        <v>519</v>
      </c>
      <c r="D87" t="s">
        <v>512</v>
      </c>
      <c r="E87">
        <v>1</v>
      </c>
      <c r="F87" t="s">
        <v>302</v>
      </c>
      <c r="G87" s="30" t="s">
        <v>332</v>
      </c>
      <c r="H87">
        <f>Table2__24[[#This Row],[Depth]]-0.5</f>
        <v>0.5</v>
      </c>
    </row>
    <row r="88" spans="1:8" x14ac:dyDescent="0.35">
      <c r="A88" s="30" t="s">
        <v>12</v>
      </c>
      <c r="B88">
        <v>2</v>
      </c>
      <c r="C88" t="s">
        <v>519</v>
      </c>
      <c r="D88" t="s">
        <v>512</v>
      </c>
      <c r="E88">
        <v>1</v>
      </c>
      <c r="F88">
        <v>19.546985990155243</v>
      </c>
      <c r="G88" s="30" t="s">
        <v>332</v>
      </c>
      <c r="H88">
        <f>Table2__24[[#This Row],[Depth]]-0.5</f>
        <v>0.5</v>
      </c>
    </row>
    <row r="89" spans="1:8" x14ac:dyDescent="0.35">
      <c r="A89" s="30" t="s">
        <v>43</v>
      </c>
      <c r="B89">
        <v>2</v>
      </c>
      <c r="C89" t="s">
        <v>519</v>
      </c>
      <c r="D89" t="s">
        <v>512</v>
      </c>
      <c r="E89">
        <v>1</v>
      </c>
      <c r="F89">
        <v>0</v>
      </c>
      <c r="G89" s="30" t="s">
        <v>332</v>
      </c>
      <c r="H89">
        <f>Table2__24[[#This Row],[Depth]]-0.5</f>
        <v>0.5</v>
      </c>
    </row>
    <row r="90" spans="1:8" x14ac:dyDescent="0.35">
      <c r="A90" s="30" t="s">
        <v>11</v>
      </c>
      <c r="B90">
        <v>2</v>
      </c>
      <c r="C90" t="s">
        <v>519</v>
      </c>
      <c r="D90" t="s">
        <v>512</v>
      </c>
      <c r="E90">
        <v>1</v>
      </c>
      <c r="F90">
        <v>0</v>
      </c>
      <c r="G90" s="30" t="s">
        <v>332</v>
      </c>
      <c r="H90">
        <f>Table2__24[[#This Row],[Depth]]-0.5</f>
        <v>0.5</v>
      </c>
    </row>
    <row r="91" spans="1:8" x14ac:dyDescent="0.35">
      <c r="A91" s="30" t="s">
        <v>23</v>
      </c>
      <c r="B91">
        <v>2</v>
      </c>
      <c r="C91" t="s">
        <v>519</v>
      </c>
      <c r="D91" t="s">
        <v>512</v>
      </c>
      <c r="E91">
        <v>1</v>
      </c>
      <c r="F91" t="s">
        <v>302</v>
      </c>
      <c r="G91" s="30" t="s">
        <v>332</v>
      </c>
      <c r="H91">
        <f>Table2__24[[#This Row],[Depth]]-0.5</f>
        <v>0.5</v>
      </c>
    </row>
    <row r="92" spans="1:8" x14ac:dyDescent="0.35">
      <c r="A92" s="30" t="s">
        <v>44</v>
      </c>
      <c r="B92">
        <v>2</v>
      </c>
      <c r="C92" t="s">
        <v>519</v>
      </c>
      <c r="D92" t="s">
        <v>512</v>
      </c>
      <c r="E92">
        <v>1</v>
      </c>
      <c r="F92">
        <v>0</v>
      </c>
      <c r="G92" s="30" t="s">
        <v>332</v>
      </c>
      <c r="H92">
        <f>Table2__24[[#This Row],[Depth]]-0.5</f>
        <v>0.5</v>
      </c>
    </row>
    <row r="93" spans="1:8" x14ac:dyDescent="0.35">
      <c r="A93" s="30" t="s">
        <v>10</v>
      </c>
      <c r="B93">
        <v>2</v>
      </c>
      <c r="C93" t="s">
        <v>519</v>
      </c>
      <c r="D93" t="s">
        <v>512</v>
      </c>
      <c r="E93">
        <v>1</v>
      </c>
      <c r="F93">
        <v>3.7864445285876562E-2</v>
      </c>
      <c r="G93" s="30" t="s">
        <v>332</v>
      </c>
      <c r="H93">
        <f>Table2__24[[#This Row],[Depth]]-0.5</f>
        <v>0.5</v>
      </c>
    </row>
    <row r="94" spans="1:8" x14ac:dyDescent="0.35">
      <c r="A94" s="30" t="s">
        <v>16</v>
      </c>
      <c r="B94">
        <v>2</v>
      </c>
      <c r="C94" t="s">
        <v>519</v>
      </c>
      <c r="D94" t="s">
        <v>512</v>
      </c>
      <c r="E94">
        <v>1</v>
      </c>
      <c r="F94">
        <v>3.7864445285876562E-2</v>
      </c>
      <c r="G94" s="30" t="s">
        <v>332</v>
      </c>
      <c r="H94">
        <f>Table2__24[[#This Row],[Depth]]-0.5</f>
        <v>0.5</v>
      </c>
    </row>
    <row r="95" spans="1:8" x14ac:dyDescent="0.35">
      <c r="A95" s="30" t="s">
        <v>27</v>
      </c>
      <c r="B95">
        <v>2</v>
      </c>
      <c r="C95" t="s">
        <v>519</v>
      </c>
      <c r="D95" t="s">
        <v>512</v>
      </c>
      <c r="E95">
        <v>1</v>
      </c>
      <c r="F95">
        <v>0</v>
      </c>
      <c r="G95" s="30" t="s">
        <v>332</v>
      </c>
      <c r="H95">
        <f>Table2__24[[#This Row],[Depth]]-0.5</f>
        <v>0.5</v>
      </c>
    </row>
    <row r="96" spans="1:8" x14ac:dyDescent="0.35">
      <c r="A96" s="30" t="s">
        <v>31</v>
      </c>
      <c r="B96">
        <v>2</v>
      </c>
      <c r="C96" t="s">
        <v>519</v>
      </c>
      <c r="D96" t="s">
        <v>512</v>
      </c>
      <c r="E96">
        <v>1</v>
      </c>
      <c r="F96">
        <v>1.8932222642938281E-2</v>
      </c>
      <c r="G96" s="30" t="s">
        <v>332</v>
      </c>
      <c r="H96">
        <f>Table2__24[[#This Row],[Depth]]-0.5</f>
        <v>0.5</v>
      </c>
    </row>
    <row r="97" spans="1:8" x14ac:dyDescent="0.35">
      <c r="A97" s="30" t="s">
        <v>9</v>
      </c>
      <c r="B97">
        <v>3</v>
      </c>
      <c r="C97" t="s">
        <v>520</v>
      </c>
      <c r="D97" t="s">
        <v>70</v>
      </c>
      <c r="E97">
        <v>11</v>
      </c>
      <c r="F97">
        <v>0.30901116427432213</v>
      </c>
      <c r="G97" s="30" t="s">
        <v>374</v>
      </c>
      <c r="H97">
        <f>Table2__24[[#This Row],[Depth]]-0.5</f>
        <v>10.5</v>
      </c>
    </row>
    <row r="98" spans="1:8" x14ac:dyDescent="0.35">
      <c r="A98" s="30" t="s">
        <v>19</v>
      </c>
      <c r="B98">
        <v>2</v>
      </c>
      <c r="C98" t="s">
        <v>519</v>
      </c>
      <c r="D98" t="s">
        <v>512</v>
      </c>
      <c r="E98">
        <v>1</v>
      </c>
      <c r="F98">
        <v>3.7864445285876562E-2</v>
      </c>
      <c r="G98" s="30" t="s">
        <v>332</v>
      </c>
      <c r="H98">
        <f>Table2__24[[#This Row],[Depth]]-0.5</f>
        <v>0.5</v>
      </c>
    </row>
    <row r="99" spans="1:8" x14ac:dyDescent="0.35">
      <c r="A99" s="30" t="s">
        <v>29</v>
      </c>
      <c r="B99">
        <v>2</v>
      </c>
      <c r="C99" t="s">
        <v>519</v>
      </c>
      <c r="D99" t="s">
        <v>512</v>
      </c>
      <c r="E99">
        <v>1</v>
      </c>
      <c r="F99">
        <v>9.4661113214691395E-2</v>
      </c>
      <c r="G99" s="30" t="s">
        <v>332</v>
      </c>
      <c r="H99">
        <f>Table2__24[[#This Row],[Depth]]-0.5</f>
        <v>0.5</v>
      </c>
    </row>
    <row r="100" spans="1:8" x14ac:dyDescent="0.35">
      <c r="A100" s="30" t="s">
        <v>289</v>
      </c>
      <c r="B100">
        <v>2</v>
      </c>
      <c r="C100" t="s">
        <v>519</v>
      </c>
      <c r="D100" t="s">
        <v>512</v>
      </c>
      <c r="E100">
        <v>1</v>
      </c>
      <c r="F100">
        <v>1.8932222642938281E-2</v>
      </c>
      <c r="G100" s="30" t="s">
        <v>332</v>
      </c>
      <c r="H100">
        <f>Table2__24[[#This Row],[Depth]]-0.5</f>
        <v>0.5</v>
      </c>
    </row>
    <row r="101" spans="1:8" x14ac:dyDescent="0.35">
      <c r="A101" s="30" t="s">
        <v>290</v>
      </c>
      <c r="B101">
        <v>2</v>
      </c>
      <c r="C101" t="s">
        <v>519</v>
      </c>
      <c r="D101" t="s">
        <v>512</v>
      </c>
      <c r="E101">
        <v>1</v>
      </c>
      <c r="F101">
        <v>3.7864445285876562E-2</v>
      </c>
      <c r="G101" s="30" t="s">
        <v>332</v>
      </c>
      <c r="H101">
        <f>Table2__24[[#This Row],[Depth]]-0.5</f>
        <v>0.5</v>
      </c>
    </row>
    <row r="102" spans="1:8" x14ac:dyDescent="0.35">
      <c r="A102" s="30" t="s">
        <v>291</v>
      </c>
      <c r="B102">
        <v>2</v>
      </c>
      <c r="C102" t="s">
        <v>519</v>
      </c>
      <c r="D102" t="s">
        <v>512</v>
      </c>
      <c r="E102">
        <v>1</v>
      </c>
      <c r="F102">
        <v>0</v>
      </c>
      <c r="G102" s="30" t="s">
        <v>332</v>
      </c>
      <c r="H102">
        <f>Table2__24[[#This Row],[Depth]]-0.5</f>
        <v>0.5</v>
      </c>
    </row>
    <row r="103" spans="1:8" x14ac:dyDescent="0.35">
      <c r="A103" s="30" t="s">
        <v>292</v>
      </c>
      <c r="B103">
        <v>2</v>
      </c>
      <c r="C103" t="s">
        <v>519</v>
      </c>
      <c r="D103" t="s">
        <v>512</v>
      </c>
      <c r="E103">
        <v>1</v>
      </c>
      <c r="F103">
        <v>0</v>
      </c>
      <c r="G103" s="30" t="s">
        <v>332</v>
      </c>
      <c r="H103">
        <f>Table2__24[[#This Row],[Depth]]-0.5</f>
        <v>0.5</v>
      </c>
    </row>
    <row r="104" spans="1:8" x14ac:dyDescent="0.35">
      <c r="A104" s="30" t="s">
        <v>293</v>
      </c>
      <c r="B104">
        <v>2</v>
      </c>
      <c r="C104" t="s">
        <v>519</v>
      </c>
      <c r="D104" t="s">
        <v>512</v>
      </c>
      <c r="E104">
        <v>1</v>
      </c>
      <c r="F104">
        <v>1.8932222642938281E-2</v>
      </c>
      <c r="G104" s="30" t="s">
        <v>332</v>
      </c>
      <c r="H104">
        <f>Table2__24[[#This Row],[Depth]]-0.5</f>
        <v>0.5</v>
      </c>
    </row>
    <row r="105" spans="1:8" x14ac:dyDescent="0.35">
      <c r="A105" s="30" t="s">
        <v>294</v>
      </c>
      <c r="B105">
        <v>2</v>
      </c>
      <c r="C105" t="s">
        <v>519</v>
      </c>
      <c r="D105" t="s">
        <v>512</v>
      </c>
      <c r="E105">
        <v>1</v>
      </c>
      <c r="F105">
        <v>0</v>
      </c>
      <c r="G105" s="30" t="s">
        <v>332</v>
      </c>
      <c r="H105">
        <f>Table2__24[[#This Row],[Depth]]-0.5</f>
        <v>0.5</v>
      </c>
    </row>
    <row r="106" spans="1:8" x14ac:dyDescent="0.35">
      <c r="A106" s="30" t="s">
        <v>295</v>
      </c>
      <c r="B106">
        <v>2</v>
      </c>
      <c r="C106" t="s">
        <v>519</v>
      </c>
      <c r="D106" t="s">
        <v>512</v>
      </c>
      <c r="E106">
        <v>1</v>
      </c>
      <c r="F106">
        <v>0</v>
      </c>
      <c r="G106" s="30" t="s">
        <v>332</v>
      </c>
      <c r="H106">
        <f>Table2__24[[#This Row],[Depth]]-0.5</f>
        <v>0.5</v>
      </c>
    </row>
    <row r="107" spans="1:8" x14ac:dyDescent="0.35">
      <c r="A107" s="30" t="s">
        <v>296</v>
      </c>
      <c r="B107">
        <v>2</v>
      </c>
      <c r="C107" t="s">
        <v>519</v>
      </c>
      <c r="D107" t="s">
        <v>512</v>
      </c>
      <c r="E107">
        <v>1</v>
      </c>
      <c r="F107" t="s">
        <v>302</v>
      </c>
      <c r="G107" s="30" t="s">
        <v>332</v>
      </c>
      <c r="H107">
        <f>Table2__24[[#This Row],[Depth]]-0.5</f>
        <v>0.5</v>
      </c>
    </row>
    <row r="108" spans="1:8" x14ac:dyDescent="0.35">
      <c r="A108" s="30" t="s">
        <v>297</v>
      </c>
      <c r="B108">
        <v>2</v>
      </c>
      <c r="C108" t="s">
        <v>519</v>
      </c>
      <c r="D108" t="s">
        <v>512</v>
      </c>
      <c r="E108">
        <v>1</v>
      </c>
      <c r="F108">
        <v>0</v>
      </c>
      <c r="G108" s="30" t="s">
        <v>332</v>
      </c>
      <c r="H108">
        <f>Table2__24[[#This Row],[Depth]]-0.5</f>
        <v>0.5</v>
      </c>
    </row>
    <row r="109" spans="1:8" x14ac:dyDescent="0.35">
      <c r="A109" s="30" t="s">
        <v>298</v>
      </c>
      <c r="B109">
        <v>2</v>
      </c>
      <c r="C109" t="s">
        <v>519</v>
      </c>
      <c r="D109" t="s">
        <v>512</v>
      </c>
      <c r="E109">
        <v>1</v>
      </c>
      <c r="F109">
        <v>0</v>
      </c>
      <c r="G109" s="30" t="s">
        <v>332</v>
      </c>
      <c r="H109">
        <f>Table2__24[[#This Row],[Depth]]-0.5</f>
        <v>0.5</v>
      </c>
    </row>
    <row r="110" spans="1:8" x14ac:dyDescent="0.35">
      <c r="A110" s="30" t="s">
        <v>299</v>
      </c>
      <c r="B110">
        <v>2</v>
      </c>
      <c r="C110" t="s">
        <v>519</v>
      </c>
      <c r="D110" t="s">
        <v>512</v>
      </c>
      <c r="E110">
        <v>1</v>
      </c>
      <c r="F110">
        <v>0</v>
      </c>
      <c r="G110" s="30" t="s">
        <v>332</v>
      </c>
      <c r="H110">
        <f>Table2__24[[#This Row],[Depth]]-0.5</f>
        <v>0.5</v>
      </c>
    </row>
    <row r="111" spans="1:8" x14ac:dyDescent="0.35">
      <c r="A111" s="30" t="s">
        <v>300</v>
      </c>
      <c r="B111">
        <v>2</v>
      </c>
      <c r="C111" t="s">
        <v>519</v>
      </c>
      <c r="D111" t="s">
        <v>512</v>
      </c>
      <c r="E111">
        <v>1</v>
      </c>
      <c r="F111">
        <v>0</v>
      </c>
      <c r="G111" s="30" t="s">
        <v>332</v>
      </c>
      <c r="H111">
        <f>Table2__24[[#This Row],[Depth]]-0.5</f>
        <v>0.5</v>
      </c>
    </row>
    <row r="112" spans="1:8" x14ac:dyDescent="0.35">
      <c r="A112" s="30" t="s">
        <v>4</v>
      </c>
      <c r="B112">
        <v>3</v>
      </c>
      <c r="C112" t="s">
        <v>520</v>
      </c>
      <c r="D112" t="s">
        <v>512</v>
      </c>
      <c r="E112">
        <v>1</v>
      </c>
      <c r="F112">
        <v>8.9322226429382808E-3</v>
      </c>
      <c r="G112" s="30" t="s">
        <v>361</v>
      </c>
      <c r="H112">
        <f>Table2__24[[#This Row],[Depth]]-0.5</f>
        <v>0.5</v>
      </c>
    </row>
    <row r="113" spans="1:8" x14ac:dyDescent="0.35">
      <c r="A113" s="30" t="s">
        <v>24</v>
      </c>
      <c r="B113">
        <v>3</v>
      </c>
      <c r="C113" t="s">
        <v>520</v>
      </c>
      <c r="D113" t="s">
        <v>512</v>
      </c>
      <c r="E113">
        <v>1</v>
      </c>
      <c r="F113">
        <v>20.779344945096554</v>
      </c>
      <c r="G113" s="30" t="s">
        <v>361</v>
      </c>
      <c r="H113">
        <f>Table2__24[[#This Row],[Depth]]-0.5</f>
        <v>0.5</v>
      </c>
    </row>
    <row r="114" spans="1:8" x14ac:dyDescent="0.35">
      <c r="A114" s="30" t="s">
        <v>9</v>
      </c>
      <c r="B114">
        <v>4</v>
      </c>
      <c r="C114" t="s">
        <v>521</v>
      </c>
      <c r="D114" t="s">
        <v>70</v>
      </c>
      <c r="E114">
        <v>11</v>
      </c>
      <c r="F114">
        <v>0.59805422647527906</v>
      </c>
      <c r="G114" s="30" t="s">
        <v>403</v>
      </c>
      <c r="H114">
        <f>Table2__24[[#This Row],[Depth]]-0.5</f>
        <v>10.5</v>
      </c>
    </row>
    <row r="115" spans="1:8" x14ac:dyDescent="0.35">
      <c r="A115" s="30" t="s">
        <v>22</v>
      </c>
      <c r="B115">
        <v>3</v>
      </c>
      <c r="C115" t="s">
        <v>520</v>
      </c>
      <c r="D115" t="s">
        <v>512</v>
      </c>
      <c r="E115">
        <v>1</v>
      </c>
      <c r="F115">
        <v>1.2741878076486179</v>
      </c>
      <c r="G115" s="30" t="s">
        <v>361</v>
      </c>
      <c r="H115">
        <f>Table2__24[[#This Row],[Depth]]-0.5</f>
        <v>0.5</v>
      </c>
    </row>
    <row r="116" spans="1:8" x14ac:dyDescent="0.35">
      <c r="A116" s="30" t="s">
        <v>34</v>
      </c>
      <c r="B116">
        <v>3</v>
      </c>
      <c r="C116" t="s">
        <v>520</v>
      </c>
      <c r="D116" t="s">
        <v>512</v>
      </c>
      <c r="E116">
        <v>1</v>
      </c>
      <c r="F116">
        <v>0</v>
      </c>
      <c r="G116" s="30" t="s">
        <v>361</v>
      </c>
      <c r="H116">
        <f>Table2__24[[#This Row],[Depth]]-0.5</f>
        <v>0.5</v>
      </c>
    </row>
    <row r="117" spans="1:8" x14ac:dyDescent="0.35">
      <c r="A117" s="30" t="s">
        <v>15</v>
      </c>
      <c r="B117">
        <v>3</v>
      </c>
      <c r="C117" t="s">
        <v>520</v>
      </c>
      <c r="D117" t="s">
        <v>512</v>
      </c>
      <c r="E117">
        <v>1</v>
      </c>
      <c r="F117" t="s">
        <v>302</v>
      </c>
      <c r="G117" s="30" t="s">
        <v>361</v>
      </c>
      <c r="H117">
        <f>Table2__24[[#This Row],[Depth]]-0.5</f>
        <v>0.5</v>
      </c>
    </row>
    <row r="118" spans="1:8" x14ac:dyDescent="0.35">
      <c r="A118" s="30" t="s">
        <v>17</v>
      </c>
      <c r="B118">
        <v>3</v>
      </c>
      <c r="C118" t="s">
        <v>520</v>
      </c>
      <c r="D118" t="s">
        <v>512</v>
      </c>
      <c r="E118">
        <v>1</v>
      </c>
      <c r="F118">
        <v>1722.0577092010606</v>
      </c>
      <c r="G118" s="30" t="s">
        <v>361</v>
      </c>
      <c r="H118">
        <f>Table2__24[[#This Row],[Depth]]-0.5</f>
        <v>0.5</v>
      </c>
    </row>
    <row r="119" spans="1:8" x14ac:dyDescent="0.35">
      <c r="A119" s="30" t="s">
        <v>9</v>
      </c>
      <c r="B119">
        <v>5</v>
      </c>
      <c r="C119" t="s">
        <v>522</v>
      </c>
      <c r="D119" t="s">
        <v>70</v>
      </c>
      <c r="E119">
        <v>11</v>
      </c>
      <c r="F119">
        <v>0.9270015948963316</v>
      </c>
      <c r="G119" s="30" t="s">
        <v>432</v>
      </c>
      <c r="H119">
        <f>Table2__24[[#This Row],[Depth]]-0.5</f>
        <v>10.5</v>
      </c>
    </row>
    <row r="120" spans="1:8" x14ac:dyDescent="0.35">
      <c r="A120" s="30" t="s">
        <v>9</v>
      </c>
      <c r="B120">
        <v>6</v>
      </c>
      <c r="C120" t="s">
        <v>523</v>
      </c>
      <c r="D120" t="s">
        <v>70</v>
      </c>
      <c r="E120">
        <v>11</v>
      </c>
      <c r="F120">
        <v>0.37875598086124396</v>
      </c>
      <c r="G120" s="30" t="s">
        <v>461</v>
      </c>
      <c r="H120">
        <f>Table2__24[[#This Row],[Depth]]-0.5</f>
        <v>10.5</v>
      </c>
    </row>
    <row r="121" spans="1:8" x14ac:dyDescent="0.35">
      <c r="A121" s="30" t="s">
        <v>9</v>
      </c>
      <c r="B121">
        <v>7</v>
      </c>
      <c r="C121" t="s">
        <v>524</v>
      </c>
      <c r="D121" t="s">
        <v>70</v>
      </c>
      <c r="E121">
        <v>11</v>
      </c>
      <c r="F121">
        <v>0.30331481481481481</v>
      </c>
      <c r="G121" s="30" t="s">
        <v>490</v>
      </c>
      <c r="H121">
        <f>Table2__24[[#This Row],[Depth]]-0.5</f>
        <v>10.5</v>
      </c>
    </row>
    <row r="122" spans="1:8" x14ac:dyDescent="0.35">
      <c r="A122" s="30" t="s">
        <v>286</v>
      </c>
      <c r="B122">
        <v>3</v>
      </c>
      <c r="C122" t="s">
        <v>520</v>
      </c>
      <c r="D122" t="s">
        <v>512</v>
      </c>
      <c r="E122">
        <v>1</v>
      </c>
      <c r="F122" t="s">
        <v>302</v>
      </c>
      <c r="G122" s="30" t="s">
        <v>361</v>
      </c>
      <c r="H122">
        <f>Table2__24[[#This Row],[Depth]]-0.5</f>
        <v>0.5</v>
      </c>
    </row>
    <row r="123" spans="1:8" x14ac:dyDescent="0.35">
      <c r="A123" s="30" t="s">
        <v>9</v>
      </c>
      <c r="B123">
        <v>1</v>
      </c>
      <c r="C123" t="s">
        <v>650</v>
      </c>
      <c r="D123" t="s">
        <v>72</v>
      </c>
      <c r="E123">
        <v>12</v>
      </c>
      <c r="F123">
        <v>5.2538517975055016E-2</v>
      </c>
      <c r="G123" s="30" t="s">
        <v>317</v>
      </c>
      <c r="H123">
        <f>Table2__24[[#This Row],[Depth]]-0.5</f>
        <v>11.5</v>
      </c>
    </row>
    <row r="124" spans="1:8" x14ac:dyDescent="0.35">
      <c r="A124" s="30" t="s">
        <v>8</v>
      </c>
      <c r="B124">
        <v>3</v>
      </c>
      <c r="C124" t="s">
        <v>520</v>
      </c>
      <c r="D124" t="s">
        <v>512</v>
      </c>
      <c r="E124">
        <v>1</v>
      </c>
      <c r="F124">
        <v>0.65254449072321097</v>
      </c>
      <c r="G124" s="30" t="s">
        <v>361</v>
      </c>
      <c r="H124">
        <f>Table2__24[[#This Row],[Depth]]-0.5</f>
        <v>0.5</v>
      </c>
    </row>
    <row r="125" spans="1:8" x14ac:dyDescent="0.35">
      <c r="A125" s="30" t="s">
        <v>287</v>
      </c>
      <c r="B125">
        <v>3</v>
      </c>
      <c r="C125" t="s">
        <v>520</v>
      </c>
      <c r="D125" t="s">
        <v>512</v>
      </c>
      <c r="E125">
        <v>1</v>
      </c>
      <c r="F125">
        <v>5.679666792881484E-2</v>
      </c>
      <c r="G125" s="30" t="s">
        <v>361</v>
      </c>
      <c r="H125">
        <f>Table2__24[[#This Row],[Depth]]-0.5</f>
        <v>0.5</v>
      </c>
    </row>
    <row r="126" spans="1:8" x14ac:dyDescent="0.35">
      <c r="A126" s="30" t="s">
        <v>288</v>
      </c>
      <c r="B126">
        <v>3</v>
      </c>
      <c r="C126" t="s">
        <v>520</v>
      </c>
      <c r="D126" t="s">
        <v>512</v>
      </c>
      <c r="E126">
        <v>1</v>
      </c>
      <c r="F126" t="s">
        <v>302</v>
      </c>
      <c r="G126" s="30" t="s">
        <v>361</v>
      </c>
      <c r="H126">
        <f>Table2__24[[#This Row],[Depth]]-0.5</f>
        <v>0.5</v>
      </c>
    </row>
    <row r="127" spans="1:8" x14ac:dyDescent="0.35">
      <c r="A127" s="30" t="s">
        <v>26</v>
      </c>
      <c r="B127">
        <v>3</v>
      </c>
      <c r="C127" t="s">
        <v>520</v>
      </c>
      <c r="D127" t="s">
        <v>512</v>
      </c>
      <c r="E127">
        <v>1</v>
      </c>
      <c r="F127">
        <v>1276.0318061340402</v>
      </c>
      <c r="G127" s="30" t="s">
        <v>361</v>
      </c>
      <c r="H127">
        <f>Table2__24[[#This Row],[Depth]]-0.5</f>
        <v>0.5</v>
      </c>
    </row>
    <row r="128" spans="1:8" x14ac:dyDescent="0.35">
      <c r="A128" s="30" t="s">
        <v>36</v>
      </c>
      <c r="B128">
        <v>3</v>
      </c>
      <c r="C128" t="s">
        <v>520</v>
      </c>
      <c r="D128" t="s">
        <v>512</v>
      </c>
      <c r="E128">
        <v>1</v>
      </c>
      <c r="F128">
        <v>0.98447557743279057</v>
      </c>
      <c r="G128" s="30" t="s">
        <v>361</v>
      </c>
      <c r="H128">
        <f>Table2__24[[#This Row],[Depth]]-0.5</f>
        <v>0.5</v>
      </c>
    </row>
    <row r="129" spans="1:8" x14ac:dyDescent="0.35">
      <c r="A129" s="30" t="s">
        <v>21</v>
      </c>
      <c r="B129">
        <v>3</v>
      </c>
      <c r="C129" t="s">
        <v>520</v>
      </c>
      <c r="D129" t="s">
        <v>512</v>
      </c>
      <c r="E129">
        <v>1</v>
      </c>
      <c r="F129">
        <v>2060.0142559636502</v>
      </c>
      <c r="G129" s="30" t="s">
        <v>361</v>
      </c>
      <c r="H129">
        <f>Table2__24[[#This Row],[Depth]]-0.5</f>
        <v>0.5</v>
      </c>
    </row>
    <row r="130" spans="1:8" x14ac:dyDescent="0.35">
      <c r="A130" s="30" t="s">
        <v>9</v>
      </c>
      <c r="B130">
        <v>2</v>
      </c>
      <c r="C130" t="s">
        <v>519</v>
      </c>
      <c r="D130" t="s">
        <v>72</v>
      </c>
      <c r="E130">
        <v>12</v>
      </c>
      <c r="F130">
        <v>0</v>
      </c>
      <c r="G130" s="30" t="s">
        <v>346</v>
      </c>
      <c r="H130">
        <f>Table2__24[[#This Row],[Depth]]-0.5</f>
        <v>11.5</v>
      </c>
    </row>
    <row r="131" spans="1:8" x14ac:dyDescent="0.35">
      <c r="A131" s="30" t="s">
        <v>9</v>
      </c>
      <c r="B131">
        <v>3</v>
      </c>
      <c r="C131" t="s">
        <v>520</v>
      </c>
      <c r="D131" t="s">
        <v>72</v>
      </c>
      <c r="E131">
        <v>12</v>
      </c>
      <c r="F131">
        <v>0.26595744680851069</v>
      </c>
      <c r="G131" s="30" t="s">
        <v>375</v>
      </c>
      <c r="H131">
        <f>Table2__24[[#This Row],[Depth]]-0.5</f>
        <v>11.5</v>
      </c>
    </row>
    <row r="132" spans="1:8" x14ac:dyDescent="0.35">
      <c r="A132" s="30" t="s">
        <v>25</v>
      </c>
      <c r="B132">
        <v>3</v>
      </c>
      <c r="C132" t="s">
        <v>520</v>
      </c>
      <c r="D132" t="s">
        <v>512</v>
      </c>
      <c r="E132">
        <v>1</v>
      </c>
      <c r="F132">
        <v>23575.937145020824</v>
      </c>
      <c r="G132" s="30" t="s">
        <v>361</v>
      </c>
      <c r="H132">
        <f>Table2__24[[#This Row],[Depth]]-0.5</f>
        <v>0.5</v>
      </c>
    </row>
    <row r="133" spans="1:8" x14ac:dyDescent="0.35">
      <c r="A133" s="30" t="s">
        <v>32</v>
      </c>
      <c r="B133">
        <v>3</v>
      </c>
      <c r="C133" t="s">
        <v>520</v>
      </c>
      <c r="D133" t="s">
        <v>512</v>
      </c>
      <c r="E133">
        <v>1</v>
      </c>
      <c r="F133" t="s">
        <v>302</v>
      </c>
      <c r="G133" s="30" t="s">
        <v>361</v>
      </c>
      <c r="H133">
        <f>Table2__24[[#This Row],[Depth]]-0.5</f>
        <v>0.5</v>
      </c>
    </row>
    <row r="134" spans="1:8" x14ac:dyDescent="0.35">
      <c r="A134" s="30" t="s">
        <v>9</v>
      </c>
      <c r="B134">
        <v>4</v>
      </c>
      <c r="C134" t="s">
        <v>521</v>
      </c>
      <c r="D134" t="s">
        <v>72</v>
      </c>
      <c r="E134">
        <v>12</v>
      </c>
      <c r="F134">
        <v>0.38435069699192959</v>
      </c>
      <c r="G134" s="30" t="s">
        <v>404</v>
      </c>
      <c r="H134">
        <f>Table2__24[[#This Row],[Depth]]-0.5</f>
        <v>11.5</v>
      </c>
    </row>
    <row r="135" spans="1:8" x14ac:dyDescent="0.35">
      <c r="A135" s="30" t="s">
        <v>18</v>
      </c>
      <c r="B135">
        <v>3</v>
      </c>
      <c r="C135" t="s">
        <v>520</v>
      </c>
      <c r="D135" t="s">
        <v>512</v>
      </c>
      <c r="E135">
        <v>1</v>
      </c>
      <c r="F135">
        <v>38.312820901173801</v>
      </c>
      <c r="G135" s="30" t="s">
        <v>361</v>
      </c>
      <c r="H135">
        <f>Table2__24[[#This Row],[Depth]]-0.5</f>
        <v>0.5</v>
      </c>
    </row>
    <row r="136" spans="1:8" x14ac:dyDescent="0.35">
      <c r="A136" s="30" t="s">
        <v>9</v>
      </c>
      <c r="B136">
        <v>5</v>
      </c>
      <c r="C136" t="s">
        <v>522</v>
      </c>
      <c r="D136" t="s">
        <v>72</v>
      </c>
      <c r="E136">
        <v>12</v>
      </c>
      <c r="F136">
        <v>0.66865003668378575</v>
      </c>
      <c r="G136" s="30" t="s">
        <v>433</v>
      </c>
      <c r="H136">
        <f>Table2__24[[#This Row],[Depth]]-0.5</f>
        <v>11.5</v>
      </c>
    </row>
    <row r="137" spans="1:8" x14ac:dyDescent="0.35">
      <c r="A137" s="30" t="s">
        <v>38</v>
      </c>
      <c r="B137">
        <v>3</v>
      </c>
      <c r="C137" t="s">
        <v>520</v>
      </c>
      <c r="D137" t="s">
        <v>512</v>
      </c>
      <c r="E137">
        <v>1</v>
      </c>
      <c r="F137">
        <v>0.87088224157516081</v>
      </c>
      <c r="G137" s="30" t="s">
        <v>361</v>
      </c>
      <c r="H137">
        <f>Table2__24[[#This Row],[Depth]]-0.5</f>
        <v>0.5</v>
      </c>
    </row>
    <row r="138" spans="1:8" x14ac:dyDescent="0.35">
      <c r="A138" s="30" t="s">
        <v>37</v>
      </c>
      <c r="B138">
        <v>3</v>
      </c>
      <c r="C138" t="s">
        <v>520</v>
      </c>
      <c r="D138" t="s">
        <v>512</v>
      </c>
      <c r="E138">
        <v>1</v>
      </c>
      <c r="F138">
        <v>2001.2305944717912</v>
      </c>
      <c r="G138" s="30" t="s">
        <v>361</v>
      </c>
      <c r="H138">
        <f>Table2__24[[#This Row],[Depth]]-0.5</f>
        <v>0.5</v>
      </c>
    </row>
    <row r="139" spans="1:8" x14ac:dyDescent="0.35">
      <c r="A139" s="30" t="s">
        <v>9</v>
      </c>
      <c r="B139">
        <v>6</v>
      </c>
      <c r="C139" t="s">
        <v>523</v>
      </c>
      <c r="D139" t="s">
        <v>72</v>
      </c>
      <c r="E139">
        <v>12</v>
      </c>
      <c r="F139">
        <v>0.31098312545854734</v>
      </c>
      <c r="G139" s="30" t="s">
        <v>462</v>
      </c>
      <c r="H139">
        <f>Table2__24[[#This Row],[Depth]]-0.5</f>
        <v>11.5</v>
      </c>
    </row>
    <row r="140" spans="1:8" x14ac:dyDescent="0.35">
      <c r="A140" s="30" t="s">
        <v>9</v>
      </c>
      <c r="B140">
        <v>7</v>
      </c>
      <c r="C140" t="s">
        <v>524</v>
      </c>
      <c r="D140" t="s">
        <v>72</v>
      </c>
      <c r="E140">
        <v>12</v>
      </c>
      <c r="F140">
        <v>0.36093947858473002</v>
      </c>
      <c r="G140" s="30" t="s">
        <v>491</v>
      </c>
      <c r="H140">
        <f>Table2__24[[#This Row],[Depth]]-0.5</f>
        <v>11.5</v>
      </c>
    </row>
    <row r="141" spans="1:8" x14ac:dyDescent="0.35">
      <c r="A141" s="30" t="s">
        <v>42</v>
      </c>
      <c r="B141">
        <v>3</v>
      </c>
      <c r="C141" t="s">
        <v>520</v>
      </c>
      <c r="D141" t="s">
        <v>512</v>
      </c>
      <c r="E141">
        <v>1</v>
      </c>
      <c r="F141" t="s">
        <v>302</v>
      </c>
      <c r="G141" s="30" t="s">
        <v>361</v>
      </c>
      <c r="H141">
        <f>Table2__24[[#This Row],[Depth]]-0.5</f>
        <v>0.5</v>
      </c>
    </row>
    <row r="142" spans="1:8" x14ac:dyDescent="0.35">
      <c r="A142" s="30" t="s">
        <v>30</v>
      </c>
      <c r="B142">
        <v>3</v>
      </c>
      <c r="C142" t="s">
        <v>520</v>
      </c>
      <c r="D142" t="s">
        <v>512</v>
      </c>
      <c r="E142">
        <v>1</v>
      </c>
      <c r="F142" t="s">
        <v>302</v>
      </c>
      <c r="G142" s="30" t="s">
        <v>361</v>
      </c>
      <c r="H142">
        <f>Table2__24[[#This Row],[Depth]]-0.5</f>
        <v>0.5</v>
      </c>
    </row>
    <row r="143" spans="1:8" x14ac:dyDescent="0.35">
      <c r="A143" s="30" t="s">
        <v>12</v>
      </c>
      <c r="B143">
        <v>3</v>
      </c>
      <c r="C143" t="s">
        <v>520</v>
      </c>
      <c r="D143" t="s">
        <v>512</v>
      </c>
      <c r="E143">
        <v>1</v>
      </c>
      <c r="F143">
        <v>16.485694812570998</v>
      </c>
      <c r="G143" s="30" t="s">
        <v>361</v>
      </c>
      <c r="H143">
        <f>Table2__24[[#This Row],[Depth]]-0.5</f>
        <v>0.5</v>
      </c>
    </row>
    <row r="144" spans="1:8" x14ac:dyDescent="0.35">
      <c r="A144" s="30" t="s">
        <v>43</v>
      </c>
      <c r="B144">
        <v>3</v>
      </c>
      <c r="C144" t="s">
        <v>520</v>
      </c>
      <c r="D144" t="s">
        <v>512</v>
      </c>
      <c r="E144">
        <v>1</v>
      </c>
      <c r="F144">
        <v>0</v>
      </c>
      <c r="G144" s="30" t="s">
        <v>361</v>
      </c>
      <c r="H144">
        <f>Table2__24[[#This Row],[Depth]]-0.5</f>
        <v>0.5</v>
      </c>
    </row>
    <row r="145" spans="1:8" x14ac:dyDescent="0.35">
      <c r="A145" s="30" t="s">
        <v>11</v>
      </c>
      <c r="B145">
        <v>3</v>
      </c>
      <c r="C145" t="s">
        <v>520</v>
      </c>
      <c r="D145" t="s">
        <v>512</v>
      </c>
      <c r="E145">
        <v>1</v>
      </c>
      <c r="F145">
        <v>0</v>
      </c>
      <c r="G145" s="30" t="s">
        <v>361</v>
      </c>
      <c r="H145">
        <f>Table2__24[[#This Row],[Depth]]-0.5</f>
        <v>0.5</v>
      </c>
    </row>
    <row r="146" spans="1:8" x14ac:dyDescent="0.35">
      <c r="A146" s="30" t="s">
        <v>23</v>
      </c>
      <c r="B146">
        <v>3</v>
      </c>
      <c r="C146" t="s">
        <v>520</v>
      </c>
      <c r="D146" t="s">
        <v>512</v>
      </c>
      <c r="E146">
        <v>1</v>
      </c>
      <c r="F146">
        <v>3.6796667928814836E-2</v>
      </c>
      <c r="G146" s="30" t="s">
        <v>361</v>
      </c>
      <c r="H146">
        <f>Table2__24[[#This Row],[Depth]]-0.5</f>
        <v>0.5</v>
      </c>
    </row>
    <row r="147" spans="1:8" x14ac:dyDescent="0.35">
      <c r="A147" s="30" t="s">
        <v>44</v>
      </c>
      <c r="B147">
        <v>3</v>
      </c>
      <c r="C147" t="s">
        <v>520</v>
      </c>
      <c r="D147" t="s">
        <v>512</v>
      </c>
      <c r="E147">
        <v>1</v>
      </c>
      <c r="F147">
        <v>1.8932222642938281E-2</v>
      </c>
      <c r="G147" s="30" t="s">
        <v>361</v>
      </c>
      <c r="H147">
        <f>Table2__24[[#This Row],[Depth]]-0.5</f>
        <v>0.5</v>
      </c>
    </row>
    <row r="148" spans="1:8" x14ac:dyDescent="0.35">
      <c r="A148" s="30" t="s">
        <v>10</v>
      </c>
      <c r="B148">
        <v>3</v>
      </c>
      <c r="C148" t="s">
        <v>520</v>
      </c>
      <c r="D148" t="s">
        <v>512</v>
      </c>
      <c r="E148">
        <v>1</v>
      </c>
      <c r="F148">
        <v>1.8932222642938281E-2</v>
      </c>
      <c r="G148" s="30" t="s">
        <v>361</v>
      </c>
      <c r="H148">
        <f>Table2__24[[#This Row],[Depth]]-0.5</f>
        <v>0.5</v>
      </c>
    </row>
    <row r="149" spans="1:8" x14ac:dyDescent="0.35">
      <c r="A149" s="30" t="s">
        <v>16</v>
      </c>
      <c r="B149">
        <v>3</v>
      </c>
      <c r="C149" t="s">
        <v>520</v>
      </c>
      <c r="D149" t="s">
        <v>512</v>
      </c>
      <c r="E149">
        <v>1</v>
      </c>
      <c r="F149">
        <v>1.6660355925785684</v>
      </c>
      <c r="G149" s="30" t="s">
        <v>361</v>
      </c>
      <c r="H149">
        <f>Table2__24[[#This Row],[Depth]]-0.5</f>
        <v>0.5</v>
      </c>
    </row>
    <row r="150" spans="1:8" x14ac:dyDescent="0.35">
      <c r="A150" s="30" t="s">
        <v>27</v>
      </c>
      <c r="B150">
        <v>3</v>
      </c>
      <c r="C150" t="s">
        <v>520</v>
      </c>
      <c r="D150" t="s">
        <v>512</v>
      </c>
      <c r="E150">
        <v>1</v>
      </c>
      <c r="F150">
        <v>1.8932222642938281E-2</v>
      </c>
      <c r="G150" s="30" t="s">
        <v>361</v>
      </c>
      <c r="H150">
        <f>Table2__24[[#This Row],[Depth]]-0.5</f>
        <v>0.5</v>
      </c>
    </row>
    <row r="151" spans="1:8" x14ac:dyDescent="0.35">
      <c r="A151" s="30" t="s">
        <v>31</v>
      </c>
      <c r="B151">
        <v>3</v>
      </c>
      <c r="C151" t="s">
        <v>520</v>
      </c>
      <c r="D151" t="s">
        <v>512</v>
      </c>
      <c r="E151">
        <v>1</v>
      </c>
      <c r="F151">
        <v>0</v>
      </c>
      <c r="G151" s="30" t="s">
        <v>361</v>
      </c>
      <c r="H151">
        <f>Table2__24[[#This Row],[Depth]]-0.5</f>
        <v>0.5</v>
      </c>
    </row>
    <row r="152" spans="1:8" x14ac:dyDescent="0.35">
      <c r="A152" s="30" t="s">
        <v>9</v>
      </c>
      <c r="B152">
        <v>1</v>
      </c>
      <c r="C152" t="s">
        <v>650</v>
      </c>
      <c r="D152" t="s">
        <v>52</v>
      </c>
      <c r="E152">
        <v>2</v>
      </c>
      <c r="F152">
        <v>0.53732223903177001</v>
      </c>
      <c r="G152" s="30" t="s">
        <v>306</v>
      </c>
      <c r="H152">
        <f>Table2__24[[#This Row],[Depth]]-0.5</f>
        <v>1.5</v>
      </c>
    </row>
    <row r="153" spans="1:8" x14ac:dyDescent="0.35">
      <c r="A153" s="30" t="s">
        <v>19</v>
      </c>
      <c r="B153">
        <v>3</v>
      </c>
      <c r="C153" t="s">
        <v>520</v>
      </c>
      <c r="D153" t="s">
        <v>512</v>
      </c>
      <c r="E153">
        <v>1</v>
      </c>
      <c r="F153">
        <v>0</v>
      </c>
      <c r="G153" s="30" t="s">
        <v>361</v>
      </c>
      <c r="H153">
        <f>Table2__24[[#This Row],[Depth]]-0.5</f>
        <v>0.5</v>
      </c>
    </row>
    <row r="154" spans="1:8" x14ac:dyDescent="0.35">
      <c r="A154" s="30" t="s">
        <v>29</v>
      </c>
      <c r="B154">
        <v>3</v>
      </c>
      <c r="C154" t="s">
        <v>520</v>
      </c>
      <c r="D154" t="s">
        <v>512</v>
      </c>
      <c r="E154">
        <v>1</v>
      </c>
      <c r="F154">
        <v>0</v>
      </c>
      <c r="G154" s="30" t="s">
        <v>361</v>
      </c>
      <c r="H154">
        <f>Table2__24[[#This Row],[Depth]]-0.5</f>
        <v>0.5</v>
      </c>
    </row>
    <row r="155" spans="1:8" x14ac:dyDescent="0.35">
      <c r="A155" s="30" t="s">
        <v>289</v>
      </c>
      <c r="B155">
        <v>3</v>
      </c>
      <c r="C155" t="s">
        <v>520</v>
      </c>
      <c r="D155" t="s">
        <v>512</v>
      </c>
      <c r="E155">
        <v>1</v>
      </c>
      <c r="F155">
        <v>0</v>
      </c>
      <c r="G155" s="30" t="s">
        <v>361</v>
      </c>
      <c r="H155">
        <f>Table2__24[[#This Row],[Depth]]-0.5</f>
        <v>0.5</v>
      </c>
    </row>
    <row r="156" spans="1:8" x14ac:dyDescent="0.35">
      <c r="A156" s="30" t="s">
        <v>290</v>
      </c>
      <c r="B156">
        <v>3</v>
      </c>
      <c r="C156" t="s">
        <v>520</v>
      </c>
      <c r="D156" t="s">
        <v>512</v>
      </c>
      <c r="E156">
        <v>1</v>
      </c>
      <c r="F156">
        <v>0</v>
      </c>
      <c r="G156" s="30" t="s">
        <v>361</v>
      </c>
      <c r="H156">
        <f>Table2__24[[#This Row],[Depth]]-0.5</f>
        <v>0.5</v>
      </c>
    </row>
    <row r="157" spans="1:8" x14ac:dyDescent="0.35">
      <c r="A157" s="30" t="s">
        <v>291</v>
      </c>
      <c r="B157">
        <v>3</v>
      </c>
      <c r="C157" t="s">
        <v>520</v>
      </c>
      <c r="D157" t="s">
        <v>512</v>
      </c>
      <c r="E157">
        <v>1</v>
      </c>
      <c r="F157">
        <v>0</v>
      </c>
      <c r="G157" s="30" t="s">
        <v>361</v>
      </c>
      <c r="H157">
        <f>Table2__24[[#This Row],[Depth]]-0.5</f>
        <v>0.5</v>
      </c>
    </row>
    <row r="158" spans="1:8" x14ac:dyDescent="0.35">
      <c r="A158" s="30" t="s">
        <v>292</v>
      </c>
      <c r="B158">
        <v>3</v>
      </c>
      <c r="C158" t="s">
        <v>520</v>
      </c>
      <c r="D158" t="s">
        <v>512</v>
      </c>
      <c r="E158">
        <v>1</v>
      </c>
      <c r="F158">
        <v>0</v>
      </c>
      <c r="G158" s="30" t="s">
        <v>361</v>
      </c>
      <c r="H158">
        <f>Table2__24[[#This Row],[Depth]]-0.5</f>
        <v>0.5</v>
      </c>
    </row>
    <row r="159" spans="1:8" x14ac:dyDescent="0.35">
      <c r="A159" s="30" t="s">
        <v>293</v>
      </c>
      <c r="B159">
        <v>3</v>
      </c>
      <c r="C159" t="s">
        <v>520</v>
      </c>
      <c r="D159" t="s">
        <v>512</v>
      </c>
      <c r="E159">
        <v>1</v>
      </c>
      <c r="F159">
        <v>0</v>
      </c>
      <c r="G159" s="30" t="s">
        <v>361</v>
      </c>
      <c r="H159">
        <f>Table2__24[[#This Row],[Depth]]-0.5</f>
        <v>0.5</v>
      </c>
    </row>
    <row r="160" spans="1:8" x14ac:dyDescent="0.35">
      <c r="A160" s="30" t="s">
        <v>294</v>
      </c>
      <c r="B160">
        <v>3</v>
      </c>
      <c r="C160" t="s">
        <v>520</v>
      </c>
      <c r="D160" t="s">
        <v>512</v>
      </c>
      <c r="E160">
        <v>1</v>
      </c>
      <c r="F160">
        <v>0</v>
      </c>
      <c r="G160" s="30" t="s">
        <v>361</v>
      </c>
      <c r="H160">
        <f>Table2__24[[#This Row],[Depth]]-0.5</f>
        <v>0.5</v>
      </c>
    </row>
    <row r="161" spans="1:8" x14ac:dyDescent="0.35">
      <c r="A161" s="30" t="s">
        <v>295</v>
      </c>
      <c r="B161">
        <v>3</v>
      </c>
      <c r="C161" t="s">
        <v>520</v>
      </c>
      <c r="D161" t="s">
        <v>512</v>
      </c>
      <c r="E161">
        <v>1</v>
      </c>
      <c r="F161">
        <v>0</v>
      </c>
      <c r="G161" s="30" t="s">
        <v>361</v>
      </c>
      <c r="H161">
        <f>Table2__24[[#This Row],[Depth]]-0.5</f>
        <v>0.5</v>
      </c>
    </row>
    <row r="162" spans="1:8" x14ac:dyDescent="0.35">
      <c r="A162" s="30" t="s">
        <v>296</v>
      </c>
      <c r="B162">
        <v>3</v>
      </c>
      <c r="C162" t="s">
        <v>520</v>
      </c>
      <c r="D162" t="s">
        <v>512</v>
      </c>
      <c r="E162">
        <v>1</v>
      </c>
      <c r="F162">
        <v>0</v>
      </c>
      <c r="G162" s="30" t="s">
        <v>361</v>
      </c>
      <c r="H162">
        <f>Table2__24[[#This Row],[Depth]]-0.5</f>
        <v>0.5</v>
      </c>
    </row>
    <row r="163" spans="1:8" x14ac:dyDescent="0.35">
      <c r="A163" s="30" t="s">
        <v>297</v>
      </c>
      <c r="B163">
        <v>3</v>
      </c>
      <c r="C163" t="s">
        <v>520</v>
      </c>
      <c r="D163" t="s">
        <v>512</v>
      </c>
      <c r="E163">
        <v>1</v>
      </c>
      <c r="F163" t="s">
        <v>302</v>
      </c>
      <c r="G163" s="30" t="s">
        <v>361</v>
      </c>
      <c r="H163">
        <f>Table2__24[[#This Row],[Depth]]-0.5</f>
        <v>0.5</v>
      </c>
    </row>
    <row r="164" spans="1:8" x14ac:dyDescent="0.35">
      <c r="A164" s="30" t="s">
        <v>298</v>
      </c>
      <c r="B164">
        <v>3</v>
      </c>
      <c r="C164" t="s">
        <v>520</v>
      </c>
      <c r="D164" t="s">
        <v>512</v>
      </c>
      <c r="E164">
        <v>1</v>
      </c>
      <c r="F164">
        <v>0</v>
      </c>
      <c r="G164" s="30" t="s">
        <v>361</v>
      </c>
      <c r="H164">
        <f>Table2__24[[#This Row],[Depth]]-0.5</f>
        <v>0.5</v>
      </c>
    </row>
    <row r="165" spans="1:8" x14ac:dyDescent="0.35">
      <c r="A165" s="30" t="s">
        <v>299</v>
      </c>
      <c r="B165">
        <v>3</v>
      </c>
      <c r="C165" t="s">
        <v>520</v>
      </c>
      <c r="D165" t="s">
        <v>512</v>
      </c>
      <c r="E165">
        <v>1</v>
      </c>
      <c r="F165">
        <v>0</v>
      </c>
      <c r="G165" s="30" t="s">
        <v>361</v>
      </c>
      <c r="H165">
        <f>Table2__24[[#This Row],[Depth]]-0.5</f>
        <v>0.5</v>
      </c>
    </row>
    <row r="166" spans="1:8" x14ac:dyDescent="0.35">
      <c r="A166" s="30" t="s">
        <v>300</v>
      </c>
      <c r="B166">
        <v>3</v>
      </c>
      <c r="C166" t="s">
        <v>520</v>
      </c>
      <c r="D166" t="s">
        <v>512</v>
      </c>
      <c r="E166">
        <v>1</v>
      </c>
      <c r="F166">
        <v>0</v>
      </c>
      <c r="G166" s="30" t="s">
        <v>361</v>
      </c>
      <c r="H166">
        <f>Table2__24[[#This Row],[Depth]]-0.5</f>
        <v>0.5</v>
      </c>
    </row>
    <row r="167" spans="1:8" x14ac:dyDescent="0.35">
      <c r="A167" s="30" t="s">
        <v>4</v>
      </c>
      <c r="B167">
        <v>4</v>
      </c>
      <c r="C167" t="s">
        <v>521</v>
      </c>
      <c r="D167" t="s">
        <v>512</v>
      </c>
      <c r="E167">
        <v>1</v>
      </c>
      <c r="F167">
        <v>0</v>
      </c>
      <c r="G167" s="30" t="s">
        <v>390</v>
      </c>
      <c r="H167">
        <f>Table2__24[[#This Row],[Depth]]-0.5</f>
        <v>0.5</v>
      </c>
    </row>
    <row r="168" spans="1:8" x14ac:dyDescent="0.35">
      <c r="A168" s="30" t="s">
        <v>24</v>
      </c>
      <c r="B168">
        <v>4</v>
      </c>
      <c r="C168" t="s">
        <v>521</v>
      </c>
      <c r="D168" t="s">
        <v>512</v>
      </c>
      <c r="E168">
        <v>1</v>
      </c>
      <c r="F168">
        <v>242.29322983718288</v>
      </c>
      <c r="G168" s="30" t="s">
        <v>390</v>
      </c>
      <c r="H168">
        <f>Table2__24[[#This Row],[Depth]]-0.5</f>
        <v>0.5</v>
      </c>
    </row>
    <row r="169" spans="1:8" x14ac:dyDescent="0.35">
      <c r="A169" s="30" t="s">
        <v>9</v>
      </c>
      <c r="B169">
        <v>2</v>
      </c>
      <c r="C169" t="s">
        <v>519</v>
      </c>
      <c r="D169" t="s">
        <v>52</v>
      </c>
      <c r="E169">
        <v>2</v>
      </c>
      <c r="F169">
        <v>6.4553706505295003E-2</v>
      </c>
      <c r="G169" s="30" t="s">
        <v>335</v>
      </c>
      <c r="H169">
        <f>Table2__24[[#This Row],[Depth]]-0.5</f>
        <v>1.5</v>
      </c>
    </row>
    <row r="170" spans="1:8" x14ac:dyDescent="0.35">
      <c r="A170" s="30" t="s">
        <v>22</v>
      </c>
      <c r="B170">
        <v>4</v>
      </c>
      <c r="C170" t="s">
        <v>521</v>
      </c>
      <c r="D170" t="s">
        <v>512</v>
      </c>
      <c r="E170">
        <v>1</v>
      </c>
      <c r="F170">
        <v>16.841135933358576</v>
      </c>
      <c r="G170" s="30" t="s">
        <v>390</v>
      </c>
      <c r="H170">
        <f>Table2__24[[#This Row],[Depth]]-0.5</f>
        <v>0.5</v>
      </c>
    </row>
    <row r="171" spans="1:8" x14ac:dyDescent="0.35">
      <c r="A171" s="30" t="s">
        <v>34</v>
      </c>
      <c r="B171">
        <v>4</v>
      </c>
      <c r="C171" t="s">
        <v>521</v>
      </c>
      <c r="D171" t="s">
        <v>512</v>
      </c>
      <c r="E171">
        <v>1</v>
      </c>
      <c r="F171">
        <v>0</v>
      </c>
      <c r="G171" s="30" t="s">
        <v>390</v>
      </c>
      <c r="H171">
        <f>Table2__24[[#This Row],[Depth]]-0.5</f>
        <v>0.5</v>
      </c>
    </row>
    <row r="172" spans="1:8" x14ac:dyDescent="0.35">
      <c r="A172" s="30" t="s">
        <v>15</v>
      </c>
      <c r="B172">
        <v>4</v>
      </c>
      <c r="C172" t="s">
        <v>521</v>
      </c>
      <c r="D172" t="s">
        <v>512</v>
      </c>
      <c r="E172">
        <v>1</v>
      </c>
      <c r="F172">
        <v>0</v>
      </c>
      <c r="G172" s="30" t="s">
        <v>390</v>
      </c>
      <c r="H172">
        <f>Table2__24[[#This Row],[Depth]]-0.5</f>
        <v>0.5</v>
      </c>
    </row>
    <row r="173" spans="1:8" x14ac:dyDescent="0.35">
      <c r="A173" s="30" t="s">
        <v>17</v>
      </c>
      <c r="B173">
        <v>4</v>
      </c>
      <c r="C173" t="s">
        <v>521</v>
      </c>
      <c r="D173" t="s">
        <v>512</v>
      </c>
      <c r="E173">
        <v>1</v>
      </c>
      <c r="F173">
        <v>73.778871639530479</v>
      </c>
      <c r="G173" s="30" t="s">
        <v>390</v>
      </c>
      <c r="H173">
        <f>Table2__24[[#This Row],[Depth]]-0.5</f>
        <v>0.5</v>
      </c>
    </row>
    <row r="174" spans="1:8" x14ac:dyDescent="0.35">
      <c r="A174" s="30" t="s">
        <v>9</v>
      </c>
      <c r="B174">
        <v>3</v>
      </c>
      <c r="C174" t="s">
        <v>520</v>
      </c>
      <c r="D174" t="s">
        <v>52</v>
      </c>
      <c r="E174">
        <v>2</v>
      </c>
      <c r="F174">
        <v>0.56732223903177004</v>
      </c>
      <c r="G174" s="30" t="s">
        <v>364</v>
      </c>
      <c r="H174">
        <f>Table2__24[[#This Row],[Depth]]-0.5</f>
        <v>1.5</v>
      </c>
    </row>
    <row r="175" spans="1:8" x14ac:dyDescent="0.35">
      <c r="A175" s="30" t="s">
        <v>9</v>
      </c>
      <c r="B175">
        <v>4</v>
      </c>
      <c r="C175" t="s">
        <v>521</v>
      </c>
      <c r="D175" t="s">
        <v>52</v>
      </c>
      <c r="E175">
        <v>2</v>
      </c>
      <c r="F175">
        <v>0.82207261724659586</v>
      </c>
      <c r="G175" s="30" t="s">
        <v>393</v>
      </c>
      <c r="H175">
        <f>Table2__24[[#This Row],[Depth]]-0.5</f>
        <v>1.5</v>
      </c>
    </row>
    <row r="176" spans="1:8" x14ac:dyDescent="0.35">
      <c r="A176" s="30" t="s">
        <v>9</v>
      </c>
      <c r="B176">
        <v>5</v>
      </c>
      <c r="C176" t="s">
        <v>522</v>
      </c>
      <c r="D176" t="s">
        <v>52</v>
      </c>
      <c r="E176">
        <v>2</v>
      </c>
      <c r="F176">
        <v>0.51950075642965199</v>
      </c>
      <c r="G176" s="30" t="s">
        <v>422</v>
      </c>
      <c r="H176">
        <f>Table2__24[[#This Row],[Depth]]-0.5</f>
        <v>1.5</v>
      </c>
    </row>
    <row r="177" spans="1:8" x14ac:dyDescent="0.35">
      <c r="A177" s="30" t="s">
        <v>286</v>
      </c>
      <c r="B177">
        <v>4</v>
      </c>
      <c r="C177" t="s">
        <v>521</v>
      </c>
      <c r="D177" t="s">
        <v>512</v>
      </c>
      <c r="E177">
        <v>1</v>
      </c>
      <c r="F177">
        <v>1.8932222642938281E-2</v>
      </c>
      <c r="G177" s="30" t="s">
        <v>390</v>
      </c>
      <c r="H177">
        <f>Table2__24[[#This Row],[Depth]]-0.5</f>
        <v>0.5</v>
      </c>
    </row>
    <row r="178" spans="1:8" x14ac:dyDescent="0.35">
      <c r="A178" s="30" t="s">
        <v>9</v>
      </c>
      <c r="B178">
        <v>6</v>
      </c>
      <c r="C178" t="s">
        <v>523</v>
      </c>
      <c r="D178" t="s">
        <v>52</v>
      </c>
      <c r="E178">
        <v>2</v>
      </c>
      <c r="F178">
        <v>0.50059001512859302</v>
      </c>
      <c r="G178" s="30" t="s">
        <v>451</v>
      </c>
      <c r="H178">
        <f>Table2__24[[#This Row],[Depth]]-0.5</f>
        <v>1.5</v>
      </c>
    </row>
    <row r="179" spans="1:8" x14ac:dyDescent="0.35">
      <c r="A179" s="30" t="s">
        <v>8</v>
      </c>
      <c r="B179">
        <v>4</v>
      </c>
      <c r="C179" t="s">
        <v>521</v>
      </c>
      <c r="D179" t="s">
        <v>512</v>
      </c>
      <c r="E179">
        <v>1</v>
      </c>
      <c r="F179">
        <v>1173.0215827338129</v>
      </c>
      <c r="G179" s="30" t="s">
        <v>390</v>
      </c>
      <c r="H179">
        <f>Table2__24[[#This Row],[Depth]]-0.5</f>
        <v>0.5</v>
      </c>
    </row>
    <row r="180" spans="1:8" x14ac:dyDescent="0.35">
      <c r="A180" s="30" t="s">
        <v>287</v>
      </c>
      <c r="B180">
        <v>4</v>
      </c>
      <c r="C180" t="s">
        <v>521</v>
      </c>
      <c r="D180" t="s">
        <v>512</v>
      </c>
      <c r="E180">
        <v>1</v>
      </c>
      <c r="F180">
        <v>0.11359333585762968</v>
      </c>
      <c r="G180" s="30" t="s">
        <v>390</v>
      </c>
      <c r="H180">
        <f>Table2__24[[#This Row],[Depth]]-0.5</f>
        <v>0.5</v>
      </c>
    </row>
    <row r="181" spans="1:8" x14ac:dyDescent="0.35">
      <c r="A181" s="30" t="s">
        <v>288</v>
      </c>
      <c r="B181">
        <v>4</v>
      </c>
      <c r="C181" t="s">
        <v>521</v>
      </c>
      <c r="D181" t="s">
        <v>512</v>
      </c>
      <c r="E181">
        <v>1</v>
      </c>
      <c r="F181">
        <v>3.7864445285876562E-2</v>
      </c>
      <c r="G181" s="30" t="s">
        <v>390</v>
      </c>
      <c r="H181">
        <f>Table2__24[[#This Row],[Depth]]-0.5</f>
        <v>0.5</v>
      </c>
    </row>
    <row r="182" spans="1:8" x14ac:dyDescent="0.35">
      <c r="A182" s="30" t="s">
        <v>26</v>
      </c>
      <c r="B182">
        <v>4</v>
      </c>
      <c r="C182" t="s">
        <v>521</v>
      </c>
      <c r="D182" t="s">
        <v>512</v>
      </c>
      <c r="E182">
        <v>1</v>
      </c>
      <c r="F182" t="s">
        <v>302</v>
      </c>
      <c r="G182" s="30" t="s">
        <v>390</v>
      </c>
      <c r="H182">
        <f>Table2__24[[#This Row],[Depth]]-0.5</f>
        <v>0.5</v>
      </c>
    </row>
    <row r="183" spans="1:8" x14ac:dyDescent="0.35">
      <c r="A183" s="30" t="s">
        <v>36</v>
      </c>
      <c r="B183">
        <v>4</v>
      </c>
      <c r="C183" t="s">
        <v>521</v>
      </c>
      <c r="D183" t="s">
        <v>512</v>
      </c>
      <c r="E183">
        <v>1</v>
      </c>
      <c r="F183">
        <v>0.19650889814464212</v>
      </c>
      <c r="G183" s="30" t="s">
        <v>390</v>
      </c>
      <c r="H183">
        <f>Table2__24[[#This Row],[Depth]]-0.5</f>
        <v>0.5</v>
      </c>
    </row>
    <row r="184" spans="1:8" x14ac:dyDescent="0.35">
      <c r="A184" s="30" t="s">
        <v>21</v>
      </c>
      <c r="B184">
        <v>4</v>
      </c>
      <c r="C184" t="s">
        <v>521</v>
      </c>
      <c r="D184" t="s">
        <v>512</v>
      </c>
      <c r="E184">
        <v>1</v>
      </c>
      <c r="F184">
        <v>180.97878076486177</v>
      </c>
      <c r="G184" s="30" t="s">
        <v>390</v>
      </c>
      <c r="H184">
        <f>Table2__24[[#This Row],[Depth]]-0.5</f>
        <v>0.5</v>
      </c>
    </row>
    <row r="185" spans="1:8" x14ac:dyDescent="0.35">
      <c r="A185" s="30" t="s">
        <v>9</v>
      </c>
      <c r="B185">
        <v>7</v>
      </c>
      <c r="C185" t="s">
        <v>524</v>
      </c>
      <c r="D185" t="s">
        <v>52</v>
      </c>
      <c r="E185">
        <v>2</v>
      </c>
      <c r="F185">
        <v>0.36800664136622396</v>
      </c>
      <c r="G185" s="30" t="s">
        <v>480</v>
      </c>
      <c r="H185">
        <f>Table2__24[[#This Row],[Depth]]-0.5</f>
        <v>1.5</v>
      </c>
    </row>
    <row r="186" spans="1:8" x14ac:dyDescent="0.35">
      <c r="A186" s="30" t="s">
        <v>9</v>
      </c>
      <c r="B186">
        <v>1</v>
      </c>
      <c r="C186" t="s">
        <v>650</v>
      </c>
      <c r="D186" t="s">
        <v>74</v>
      </c>
      <c r="E186">
        <v>13</v>
      </c>
      <c r="F186">
        <v>1.9741345005968962E-2</v>
      </c>
      <c r="G186" s="30" t="s">
        <v>318</v>
      </c>
      <c r="H186">
        <f>Table2__24[[#This Row],[Depth]]-0.5</f>
        <v>12.5</v>
      </c>
    </row>
    <row r="187" spans="1:8" x14ac:dyDescent="0.35">
      <c r="A187" s="30" t="s">
        <v>25</v>
      </c>
      <c r="B187">
        <v>4</v>
      </c>
      <c r="C187" t="s">
        <v>521</v>
      </c>
      <c r="D187" t="s">
        <v>512</v>
      </c>
      <c r="E187">
        <v>1</v>
      </c>
      <c r="F187" t="s">
        <v>302</v>
      </c>
      <c r="G187" s="30" t="s">
        <v>390</v>
      </c>
      <c r="H187">
        <f>Table2__24[[#This Row],[Depth]]-0.5</f>
        <v>0.5</v>
      </c>
    </row>
    <row r="188" spans="1:8" x14ac:dyDescent="0.35">
      <c r="A188" s="30" t="s">
        <v>32</v>
      </c>
      <c r="B188">
        <v>4</v>
      </c>
      <c r="C188" t="s">
        <v>521</v>
      </c>
      <c r="D188" t="s">
        <v>512</v>
      </c>
      <c r="E188">
        <v>1</v>
      </c>
      <c r="F188">
        <v>0</v>
      </c>
      <c r="G188" s="30" t="s">
        <v>390</v>
      </c>
      <c r="H188">
        <f>Table2__24[[#This Row],[Depth]]-0.5</f>
        <v>0.5</v>
      </c>
    </row>
    <row r="189" spans="1:8" x14ac:dyDescent="0.35">
      <c r="A189" s="30" t="s">
        <v>9</v>
      </c>
      <c r="B189">
        <v>2</v>
      </c>
      <c r="C189" t="s">
        <v>519</v>
      </c>
      <c r="D189" t="s">
        <v>74</v>
      </c>
      <c r="E189">
        <v>13</v>
      </c>
      <c r="F189">
        <v>0</v>
      </c>
      <c r="G189" s="30" t="s">
        <v>347</v>
      </c>
      <c r="H189">
        <f>Table2__24[[#This Row],[Depth]]-0.5</f>
        <v>12.5</v>
      </c>
    </row>
    <row r="190" spans="1:8" x14ac:dyDescent="0.35">
      <c r="A190" s="30" t="s">
        <v>18</v>
      </c>
      <c r="B190">
        <v>4</v>
      </c>
      <c r="C190" t="s">
        <v>521</v>
      </c>
      <c r="D190" t="s">
        <v>512</v>
      </c>
      <c r="E190">
        <v>1</v>
      </c>
      <c r="F190">
        <v>83.326664142370319</v>
      </c>
      <c r="G190" s="30" t="s">
        <v>390</v>
      </c>
      <c r="H190">
        <f>Table2__24[[#This Row],[Depth]]-0.5</f>
        <v>0.5</v>
      </c>
    </row>
    <row r="191" spans="1:8" x14ac:dyDescent="0.35">
      <c r="A191" s="30" t="s">
        <v>9</v>
      </c>
      <c r="B191">
        <v>3</v>
      </c>
      <c r="C191" t="s">
        <v>520</v>
      </c>
      <c r="D191" t="s">
        <v>74</v>
      </c>
      <c r="E191">
        <v>13</v>
      </c>
      <c r="F191">
        <v>0.10943095901313168</v>
      </c>
      <c r="G191" s="30" t="s">
        <v>376</v>
      </c>
      <c r="H191">
        <f>Table2__24[[#This Row],[Depth]]-0.5</f>
        <v>12.5</v>
      </c>
    </row>
    <row r="192" spans="1:8" x14ac:dyDescent="0.35">
      <c r="A192" s="30" t="s">
        <v>38</v>
      </c>
      <c r="B192">
        <v>4</v>
      </c>
      <c r="C192" t="s">
        <v>521</v>
      </c>
      <c r="D192" t="s">
        <v>512</v>
      </c>
      <c r="E192">
        <v>1</v>
      </c>
      <c r="F192">
        <v>0.22718667171525936</v>
      </c>
      <c r="G192" s="30" t="s">
        <v>390</v>
      </c>
      <c r="H192">
        <f>Table2__24[[#This Row],[Depth]]-0.5</f>
        <v>0.5</v>
      </c>
    </row>
    <row r="193" spans="1:8" x14ac:dyDescent="0.35">
      <c r="A193" s="30" t="s">
        <v>37</v>
      </c>
      <c r="B193">
        <v>4</v>
      </c>
      <c r="C193" t="s">
        <v>521</v>
      </c>
      <c r="D193" t="s">
        <v>512</v>
      </c>
      <c r="E193">
        <v>1</v>
      </c>
      <c r="F193">
        <v>2.6315789473684212</v>
      </c>
      <c r="G193" s="30" t="s">
        <v>390</v>
      </c>
      <c r="H193">
        <f>Table2__24[[#This Row],[Depth]]-0.5</f>
        <v>0.5</v>
      </c>
    </row>
    <row r="194" spans="1:8" x14ac:dyDescent="0.35">
      <c r="A194" s="30" t="s">
        <v>9</v>
      </c>
      <c r="B194">
        <v>4</v>
      </c>
      <c r="C194" t="s">
        <v>521</v>
      </c>
      <c r="D194" t="s">
        <v>74</v>
      </c>
      <c r="E194">
        <v>13</v>
      </c>
      <c r="F194">
        <v>0.29839633903700752</v>
      </c>
      <c r="G194" s="30" t="s">
        <v>405</v>
      </c>
      <c r="H194">
        <f>Table2__24[[#This Row],[Depth]]-0.5</f>
        <v>12.5</v>
      </c>
    </row>
    <row r="195" spans="1:8" x14ac:dyDescent="0.35">
      <c r="A195" s="30" t="s">
        <v>9</v>
      </c>
      <c r="B195">
        <v>5</v>
      </c>
      <c r="C195" t="s">
        <v>522</v>
      </c>
      <c r="D195" t="s">
        <v>74</v>
      </c>
      <c r="E195">
        <v>13</v>
      </c>
      <c r="F195">
        <v>0.54710306406685227</v>
      </c>
      <c r="G195" s="30" t="s">
        <v>434</v>
      </c>
      <c r="H195">
        <f>Table2__24[[#This Row],[Depth]]-0.5</f>
        <v>12.5</v>
      </c>
    </row>
    <row r="196" spans="1:8" x14ac:dyDescent="0.35">
      <c r="A196" s="30" t="s">
        <v>42</v>
      </c>
      <c r="B196">
        <v>4</v>
      </c>
      <c r="C196" t="s">
        <v>521</v>
      </c>
      <c r="D196" t="s">
        <v>512</v>
      </c>
      <c r="E196">
        <v>1</v>
      </c>
      <c r="F196" t="s">
        <v>302</v>
      </c>
      <c r="G196" s="30" t="s">
        <v>390</v>
      </c>
      <c r="H196">
        <f>Table2__24[[#This Row],[Depth]]-0.5</f>
        <v>0.5</v>
      </c>
    </row>
    <row r="197" spans="1:8" x14ac:dyDescent="0.35">
      <c r="A197" s="30" t="s">
        <v>30</v>
      </c>
      <c r="B197">
        <v>4</v>
      </c>
      <c r="C197" t="s">
        <v>521</v>
      </c>
      <c r="D197" t="s">
        <v>512</v>
      </c>
      <c r="E197">
        <v>1</v>
      </c>
      <c r="F197">
        <v>6.3593335857629676E-2</v>
      </c>
      <c r="G197" s="30" t="s">
        <v>390</v>
      </c>
      <c r="H197">
        <f>Table2__24[[#This Row],[Depth]]-0.5</f>
        <v>0.5</v>
      </c>
    </row>
    <row r="198" spans="1:8" x14ac:dyDescent="0.35">
      <c r="A198" s="30" t="s">
        <v>12</v>
      </c>
      <c r="B198">
        <v>4</v>
      </c>
      <c r="C198" t="s">
        <v>521</v>
      </c>
      <c r="D198" t="s">
        <v>512</v>
      </c>
      <c r="E198">
        <v>1</v>
      </c>
      <c r="F198">
        <v>0.67156001514577801</v>
      </c>
      <c r="G198" s="30" t="s">
        <v>390</v>
      </c>
      <c r="H198">
        <f>Table2__24[[#This Row],[Depth]]-0.5</f>
        <v>0.5</v>
      </c>
    </row>
    <row r="199" spans="1:8" x14ac:dyDescent="0.35">
      <c r="A199" s="30" t="s">
        <v>43</v>
      </c>
      <c r="B199">
        <v>4</v>
      </c>
      <c r="C199" t="s">
        <v>521</v>
      </c>
      <c r="D199" t="s">
        <v>512</v>
      </c>
      <c r="E199">
        <v>1</v>
      </c>
      <c r="F199">
        <v>0</v>
      </c>
      <c r="G199" s="30" t="s">
        <v>390</v>
      </c>
      <c r="H199">
        <f>Table2__24[[#This Row],[Depth]]-0.5</f>
        <v>0.5</v>
      </c>
    </row>
    <row r="200" spans="1:8" x14ac:dyDescent="0.35">
      <c r="A200" s="30" t="s">
        <v>11</v>
      </c>
      <c r="B200">
        <v>4</v>
      </c>
      <c r="C200" t="s">
        <v>521</v>
      </c>
      <c r="D200" t="s">
        <v>512</v>
      </c>
      <c r="E200">
        <v>1</v>
      </c>
      <c r="F200">
        <v>0.46330556607345702</v>
      </c>
      <c r="G200" s="30" t="s">
        <v>390</v>
      </c>
      <c r="H200">
        <f>Table2__24[[#This Row],[Depth]]-0.5</f>
        <v>0.5</v>
      </c>
    </row>
    <row r="201" spans="1:8" x14ac:dyDescent="0.35">
      <c r="A201" s="30" t="s">
        <v>23</v>
      </c>
      <c r="B201">
        <v>4</v>
      </c>
      <c r="C201" t="s">
        <v>521</v>
      </c>
      <c r="D201" t="s">
        <v>512</v>
      </c>
      <c r="E201">
        <v>1</v>
      </c>
      <c r="F201">
        <v>5.2088867853085938</v>
      </c>
      <c r="G201" s="30" t="s">
        <v>390</v>
      </c>
      <c r="H201">
        <f>Table2__24[[#This Row],[Depth]]-0.5</f>
        <v>0.5</v>
      </c>
    </row>
    <row r="202" spans="1:8" x14ac:dyDescent="0.35">
      <c r="A202" s="30" t="s">
        <v>44</v>
      </c>
      <c r="B202">
        <v>4</v>
      </c>
      <c r="C202" t="s">
        <v>521</v>
      </c>
      <c r="D202" t="s">
        <v>512</v>
      </c>
      <c r="E202">
        <v>1</v>
      </c>
      <c r="F202">
        <v>0</v>
      </c>
      <c r="G202" s="30" t="s">
        <v>390</v>
      </c>
      <c r="H202">
        <f>Table2__24[[#This Row],[Depth]]-0.5</f>
        <v>0.5</v>
      </c>
    </row>
    <row r="203" spans="1:8" x14ac:dyDescent="0.35">
      <c r="A203" s="30" t="s">
        <v>10</v>
      </c>
      <c r="B203">
        <v>4</v>
      </c>
      <c r="C203" t="s">
        <v>521</v>
      </c>
      <c r="D203" t="s">
        <v>512</v>
      </c>
      <c r="E203">
        <v>1</v>
      </c>
      <c r="F203">
        <v>9.4661113214691395E-2</v>
      </c>
      <c r="G203" s="30" t="s">
        <v>390</v>
      </c>
      <c r="H203">
        <f>Table2__24[[#This Row],[Depth]]-0.5</f>
        <v>0.5</v>
      </c>
    </row>
    <row r="204" spans="1:8" x14ac:dyDescent="0.35">
      <c r="A204" s="30" t="s">
        <v>16</v>
      </c>
      <c r="B204">
        <v>4</v>
      </c>
      <c r="C204" t="s">
        <v>521</v>
      </c>
      <c r="D204" t="s">
        <v>512</v>
      </c>
      <c r="E204">
        <v>1</v>
      </c>
      <c r="F204">
        <v>2.7262400605831121</v>
      </c>
      <c r="G204" s="30" t="s">
        <v>390</v>
      </c>
      <c r="H204">
        <f>Table2__24[[#This Row],[Depth]]-0.5</f>
        <v>0.5</v>
      </c>
    </row>
    <row r="205" spans="1:8" x14ac:dyDescent="0.35">
      <c r="A205" s="30" t="s">
        <v>27</v>
      </c>
      <c r="B205">
        <v>4</v>
      </c>
      <c r="C205" t="s">
        <v>521</v>
      </c>
      <c r="D205" t="s">
        <v>512</v>
      </c>
      <c r="E205">
        <v>1</v>
      </c>
      <c r="F205">
        <v>2.786444528587656E-2</v>
      </c>
      <c r="G205" s="30" t="s">
        <v>390</v>
      </c>
      <c r="H205">
        <f>Table2__24[[#This Row],[Depth]]-0.5</f>
        <v>0.5</v>
      </c>
    </row>
    <row r="206" spans="1:8" x14ac:dyDescent="0.35">
      <c r="A206" s="30" t="s">
        <v>31</v>
      </c>
      <c r="B206">
        <v>4</v>
      </c>
      <c r="C206" t="s">
        <v>521</v>
      </c>
      <c r="D206" t="s">
        <v>512</v>
      </c>
      <c r="E206">
        <v>1</v>
      </c>
      <c r="F206">
        <v>0.49223778871639529</v>
      </c>
      <c r="G206" s="30" t="s">
        <v>390</v>
      </c>
      <c r="H206">
        <f>Table2__24[[#This Row],[Depth]]-0.5</f>
        <v>0.5</v>
      </c>
    </row>
    <row r="207" spans="1:8" x14ac:dyDescent="0.35">
      <c r="A207" s="30" t="s">
        <v>9</v>
      </c>
      <c r="B207">
        <v>6</v>
      </c>
      <c r="C207" t="s">
        <v>523</v>
      </c>
      <c r="D207" t="s">
        <v>74</v>
      </c>
      <c r="E207">
        <v>13</v>
      </c>
      <c r="F207">
        <v>0.3083446080382013</v>
      </c>
      <c r="G207" s="30" t="s">
        <v>463</v>
      </c>
      <c r="H207">
        <f>Table2__24[[#This Row],[Depth]]-0.5</f>
        <v>12.5</v>
      </c>
    </row>
    <row r="208" spans="1:8" x14ac:dyDescent="0.35">
      <c r="A208" s="30" t="s">
        <v>19</v>
      </c>
      <c r="B208">
        <v>4</v>
      </c>
      <c r="C208" t="s">
        <v>521</v>
      </c>
      <c r="D208" t="s">
        <v>512</v>
      </c>
      <c r="E208">
        <v>1</v>
      </c>
      <c r="F208">
        <v>0.87088224157516081</v>
      </c>
      <c r="G208" s="30" t="s">
        <v>390</v>
      </c>
      <c r="H208">
        <f>Table2__24[[#This Row],[Depth]]-0.5</f>
        <v>0.5</v>
      </c>
    </row>
    <row r="209" spans="1:8" x14ac:dyDescent="0.35">
      <c r="A209" s="30" t="s">
        <v>29</v>
      </c>
      <c r="B209">
        <v>4</v>
      </c>
      <c r="C209" t="s">
        <v>521</v>
      </c>
      <c r="D209" t="s">
        <v>512</v>
      </c>
      <c r="E209">
        <v>1</v>
      </c>
      <c r="F209">
        <v>2.1772056039379022</v>
      </c>
      <c r="G209" s="30" t="s">
        <v>390</v>
      </c>
      <c r="H209">
        <f>Table2__24[[#This Row],[Depth]]-0.5</f>
        <v>0.5</v>
      </c>
    </row>
    <row r="210" spans="1:8" x14ac:dyDescent="0.35">
      <c r="A210" s="30" t="s">
        <v>289</v>
      </c>
      <c r="B210">
        <v>4</v>
      </c>
      <c r="C210" t="s">
        <v>521</v>
      </c>
      <c r="D210" t="s">
        <v>512</v>
      </c>
      <c r="E210">
        <v>1</v>
      </c>
      <c r="F210">
        <v>0.22718667171525936</v>
      </c>
      <c r="G210" s="30" t="s">
        <v>390</v>
      </c>
      <c r="H210">
        <f>Table2__24[[#This Row],[Depth]]-0.5</f>
        <v>0.5</v>
      </c>
    </row>
    <row r="211" spans="1:8" x14ac:dyDescent="0.35">
      <c r="A211" s="30" t="s">
        <v>290</v>
      </c>
      <c r="B211">
        <v>4</v>
      </c>
      <c r="C211" t="s">
        <v>521</v>
      </c>
      <c r="D211" t="s">
        <v>512</v>
      </c>
      <c r="E211">
        <v>1</v>
      </c>
      <c r="F211">
        <v>0.75728890571753116</v>
      </c>
      <c r="G211" s="30" t="s">
        <v>390</v>
      </c>
      <c r="H211">
        <f>Table2__24[[#This Row],[Depth]]-0.5</f>
        <v>0.5</v>
      </c>
    </row>
    <row r="212" spans="1:8" x14ac:dyDescent="0.35">
      <c r="A212" s="30" t="s">
        <v>291</v>
      </c>
      <c r="B212">
        <v>4</v>
      </c>
      <c r="C212" t="s">
        <v>521</v>
      </c>
      <c r="D212" t="s">
        <v>512</v>
      </c>
      <c r="E212">
        <v>1</v>
      </c>
      <c r="F212">
        <v>0.15145778114350625</v>
      </c>
      <c r="G212" s="30" t="s">
        <v>390</v>
      </c>
      <c r="H212">
        <f>Table2__24[[#This Row],[Depth]]-0.5</f>
        <v>0.5</v>
      </c>
    </row>
    <row r="213" spans="1:8" x14ac:dyDescent="0.35">
      <c r="A213" s="30" t="s">
        <v>292</v>
      </c>
      <c r="B213">
        <v>4</v>
      </c>
      <c r="C213" t="s">
        <v>521</v>
      </c>
      <c r="D213" t="s">
        <v>512</v>
      </c>
      <c r="E213">
        <v>1</v>
      </c>
      <c r="F213">
        <v>1.8932222642938281E-2</v>
      </c>
      <c r="G213" s="30" t="s">
        <v>390</v>
      </c>
      <c r="H213">
        <f>Table2__24[[#This Row],[Depth]]-0.5</f>
        <v>0.5</v>
      </c>
    </row>
    <row r="214" spans="1:8" x14ac:dyDescent="0.35">
      <c r="A214" s="30" t="s">
        <v>293</v>
      </c>
      <c r="B214">
        <v>4</v>
      </c>
      <c r="C214" t="s">
        <v>521</v>
      </c>
      <c r="D214" t="s">
        <v>512</v>
      </c>
      <c r="E214">
        <v>1</v>
      </c>
      <c r="F214">
        <v>0.11359333585762968</v>
      </c>
      <c r="G214" s="30" t="s">
        <v>390</v>
      </c>
      <c r="H214">
        <f>Table2__24[[#This Row],[Depth]]-0.5</f>
        <v>0.5</v>
      </c>
    </row>
    <row r="215" spans="1:8" x14ac:dyDescent="0.35">
      <c r="A215" s="30" t="s">
        <v>294</v>
      </c>
      <c r="B215">
        <v>4</v>
      </c>
      <c r="C215" t="s">
        <v>521</v>
      </c>
      <c r="D215" t="s">
        <v>512</v>
      </c>
      <c r="E215">
        <v>1</v>
      </c>
      <c r="F215">
        <v>1.8932222642938281E-2</v>
      </c>
      <c r="G215" s="30" t="s">
        <v>390</v>
      </c>
      <c r="H215">
        <f>Table2__24[[#This Row],[Depth]]-0.5</f>
        <v>0.5</v>
      </c>
    </row>
    <row r="216" spans="1:8" x14ac:dyDescent="0.35">
      <c r="A216" s="30" t="s">
        <v>295</v>
      </c>
      <c r="B216">
        <v>4</v>
      </c>
      <c r="C216" t="s">
        <v>521</v>
      </c>
      <c r="D216" t="s">
        <v>512</v>
      </c>
      <c r="E216">
        <v>1</v>
      </c>
      <c r="F216">
        <v>0.11359333585762968</v>
      </c>
      <c r="G216" s="30" t="s">
        <v>390</v>
      </c>
      <c r="H216">
        <f>Table2__24[[#This Row],[Depth]]-0.5</f>
        <v>0.5</v>
      </c>
    </row>
    <row r="217" spans="1:8" x14ac:dyDescent="0.35">
      <c r="A217" s="30" t="s">
        <v>296</v>
      </c>
      <c r="B217">
        <v>4</v>
      </c>
      <c r="C217" t="s">
        <v>521</v>
      </c>
      <c r="D217" t="s">
        <v>512</v>
      </c>
      <c r="E217">
        <v>1</v>
      </c>
      <c r="F217">
        <v>1.8932222642938281E-2</v>
      </c>
      <c r="G217" s="30" t="s">
        <v>390</v>
      </c>
      <c r="H217">
        <f>Table2__24[[#This Row],[Depth]]-0.5</f>
        <v>0.5</v>
      </c>
    </row>
    <row r="218" spans="1:8" x14ac:dyDescent="0.35">
      <c r="A218" s="30" t="s">
        <v>297</v>
      </c>
      <c r="B218">
        <v>4</v>
      </c>
      <c r="C218" t="s">
        <v>521</v>
      </c>
      <c r="D218" t="s">
        <v>512</v>
      </c>
      <c r="E218">
        <v>1</v>
      </c>
      <c r="F218">
        <v>7.5728890571753124E-2</v>
      </c>
      <c r="G218" s="30" t="s">
        <v>390</v>
      </c>
      <c r="H218">
        <f>Table2__24[[#This Row],[Depth]]-0.5</f>
        <v>0.5</v>
      </c>
    </row>
    <row r="219" spans="1:8" x14ac:dyDescent="0.35">
      <c r="A219" s="30" t="s">
        <v>298</v>
      </c>
      <c r="B219">
        <v>4</v>
      </c>
      <c r="C219" t="s">
        <v>521</v>
      </c>
      <c r="D219" t="s">
        <v>512</v>
      </c>
      <c r="E219">
        <v>1</v>
      </c>
      <c r="F219">
        <v>1.8932222642938281E-2</v>
      </c>
      <c r="G219" s="30" t="s">
        <v>390</v>
      </c>
      <c r="H219">
        <f>Table2__24[[#This Row],[Depth]]-0.5</f>
        <v>0.5</v>
      </c>
    </row>
    <row r="220" spans="1:8" x14ac:dyDescent="0.35">
      <c r="A220" s="30" t="s">
        <v>299</v>
      </c>
      <c r="B220">
        <v>4</v>
      </c>
      <c r="C220" t="s">
        <v>521</v>
      </c>
      <c r="D220" t="s">
        <v>512</v>
      </c>
      <c r="E220">
        <v>1</v>
      </c>
      <c r="F220">
        <v>5.679666792881484E-2</v>
      </c>
      <c r="G220" s="30" t="s">
        <v>390</v>
      </c>
      <c r="H220">
        <f>Table2__24[[#This Row],[Depth]]-0.5</f>
        <v>0.5</v>
      </c>
    </row>
    <row r="221" spans="1:8" x14ac:dyDescent="0.35">
      <c r="A221" s="30" t="s">
        <v>300</v>
      </c>
      <c r="B221">
        <v>4</v>
      </c>
      <c r="C221" t="s">
        <v>521</v>
      </c>
      <c r="D221" t="s">
        <v>512</v>
      </c>
      <c r="E221">
        <v>1</v>
      </c>
      <c r="F221">
        <v>0</v>
      </c>
      <c r="G221" s="30" t="s">
        <v>390</v>
      </c>
      <c r="H221">
        <f>Table2__24[[#This Row],[Depth]]-0.5</f>
        <v>0.5</v>
      </c>
    </row>
    <row r="222" spans="1:8" x14ac:dyDescent="0.35">
      <c r="A222" s="30" t="s">
        <v>4</v>
      </c>
      <c r="B222">
        <v>5</v>
      </c>
      <c r="C222" t="s">
        <v>522</v>
      </c>
      <c r="D222" t="s">
        <v>512</v>
      </c>
      <c r="E222">
        <v>1</v>
      </c>
      <c r="F222">
        <v>1.8932222642938281E-2</v>
      </c>
      <c r="G222" s="30" t="s">
        <v>419</v>
      </c>
      <c r="H222">
        <f>Table2__24[[#This Row],[Depth]]-0.5</f>
        <v>0.5</v>
      </c>
    </row>
    <row r="223" spans="1:8" x14ac:dyDescent="0.35">
      <c r="A223" s="30" t="s">
        <v>24</v>
      </c>
      <c r="B223">
        <v>5</v>
      </c>
      <c r="C223" t="s">
        <v>522</v>
      </c>
      <c r="D223" t="s">
        <v>512</v>
      </c>
      <c r="E223">
        <v>1</v>
      </c>
      <c r="F223">
        <v>368.35649375236653</v>
      </c>
      <c r="G223" s="30" t="s">
        <v>419</v>
      </c>
      <c r="H223">
        <f>Table2__24[[#This Row],[Depth]]-0.5</f>
        <v>0.5</v>
      </c>
    </row>
    <row r="224" spans="1:8" x14ac:dyDescent="0.35">
      <c r="A224" s="30" t="s">
        <v>9</v>
      </c>
      <c r="B224">
        <v>7</v>
      </c>
      <c r="C224" t="s">
        <v>524</v>
      </c>
      <c r="D224" t="s">
        <v>74</v>
      </c>
      <c r="E224">
        <v>13</v>
      </c>
      <c r="F224">
        <v>0.20735521885521885</v>
      </c>
      <c r="G224" s="30" t="s">
        <v>492</v>
      </c>
      <c r="H224">
        <f>Table2__24[[#This Row],[Depth]]-0.5</f>
        <v>12.5</v>
      </c>
    </row>
    <row r="225" spans="1:8" x14ac:dyDescent="0.35">
      <c r="A225" s="30" t="s">
        <v>22</v>
      </c>
      <c r="B225">
        <v>5</v>
      </c>
      <c r="C225" t="s">
        <v>522</v>
      </c>
      <c r="D225" t="s">
        <v>512</v>
      </c>
      <c r="E225">
        <v>1</v>
      </c>
      <c r="F225">
        <v>0.37223778871639529</v>
      </c>
      <c r="G225" s="30" t="s">
        <v>419</v>
      </c>
      <c r="H225">
        <f>Table2__24[[#This Row],[Depth]]-0.5</f>
        <v>0.5</v>
      </c>
    </row>
    <row r="226" spans="1:8" x14ac:dyDescent="0.35">
      <c r="A226" s="30" t="s">
        <v>34</v>
      </c>
      <c r="B226">
        <v>5</v>
      </c>
      <c r="C226" t="s">
        <v>522</v>
      </c>
      <c r="D226" t="s">
        <v>512</v>
      </c>
      <c r="E226">
        <v>1</v>
      </c>
      <c r="F226">
        <v>0</v>
      </c>
      <c r="G226" s="30" t="s">
        <v>419</v>
      </c>
      <c r="H226">
        <f>Table2__24[[#This Row],[Depth]]-0.5</f>
        <v>0.5</v>
      </c>
    </row>
    <row r="227" spans="1:8" x14ac:dyDescent="0.35">
      <c r="A227" s="30" t="s">
        <v>15</v>
      </c>
      <c r="B227">
        <v>5</v>
      </c>
      <c r="C227" t="s">
        <v>522</v>
      </c>
      <c r="D227" t="s">
        <v>512</v>
      </c>
      <c r="E227">
        <v>1</v>
      </c>
      <c r="F227">
        <v>0</v>
      </c>
      <c r="G227" s="30" t="s">
        <v>419</v>
      </c>
      <c r="H227">
        <f>Table2__24[[#This Row],[Depth]]-0.5</f>
        <v>0.5</v>
      </c>
    </row>
    <row r="228" spans="1:8" x14ac:dyDescent="0.35">
      <c r="A228" s="30" t="s">
        <v>17</v>
      </c>
      <c r="B228">
        <v>5</v>
      </c>
      <c r="C228" t="s">
        <v>522</v>
      </c>
      <c r="D228" t="s">
        <v>512</v>
      </c>
      <c r="E228">
        <v>1</v>
      </c>
      <c r="F228">
        <v>92.730026505111681</v>
      </c>
      <c r="G228" s="30" t="s">
        <v>419</v>
      </c>
      <c r="H228">
        <f>Table2__24[[#This Row],[Depth]]-0.5</f>
        <v>0.5</v>
      </c>
    </row>
    <row r="229" spans="1:8" x14ac:dyDescent="0.35">
      <c r="A229" s="30" t="s">
        <v>9</v>
      </c>
      <c r="B229">
        <v>1</v>
      </c>
      <c r="C229" t="s">
        <v>650</v>
      </c>
      <c r="D229" t="s">
        <v>76</v>
      </c>
      <c r="E229">
        <v>14</v>
      </c>
      <c r="F229">
        <v>3.0313630880579014E-2</v>
      </c>
      <c r="G229" s="30" t="s">
        <v>319</v>
      </c>
      <c r="H229">
        <f>Table2__24[[#This Row],[Depth]]-0.5</f>
        <v>13.5</v>
      </c>
    </row>
    <row r="230" spans="1:8" x14ac:dyDescent="0.35">
      <c r="A230" s="30" t="s">
        <v>9</v>
      </c>
      <c r="B230">
        <v>2</v>
      </c>
      <c r="C230" t="s">
        <v>519</v>
      </c>
      <c r="D230" t="s">
        <v>76</v>
      </c>
      <c r="E230">
        <v>14</v>
      </c>
      <c r="F230">
        <v>0</v>
      </c>
      <c r="G230" s="30" t="s">
        <v>348</v>
      </c>
      <c r="H230">
        <f>Table2__24[[#This Row],[Depth]]-0.5</f>
        <v>13.5</v>
      </c>
    </row>
    <row r="231" spans="1:8" x14ac:dyDescent="0.35">
      <c r="A231" s="30" t="s">
        <v>9</v>
      </c>
      <c r="B231">
        <v>3</v>
      </c>
      <c r="C231" t="s">
        <v>520</v>
      </c>
      <c r="D231" t="s">
        <v>76</v>
      </c>
      <c r="E231">
        <v>14</v>
      </c>
      <c r="F231">
        <v>0.14073180538801769</v>
      </c>
      <c r="G231" s="30" t="s">
        <v>377</v>
      </c>
      <c r="H231">
        <f>Table2__24[[#This Row],[Depth]]-0.5</f>
        <v>13.5</v>
      </c>
    </row>
    <row r="232" spans="1:8" x14ac:dyDescent="0.35">
      <c r="A232" s="30" t="s">
        <v>286</v>
      </c>
      <c r="B232">
        <v>5</v>
      </c>
      <c r="C232" t="s">
        <v>522</v>
      </c>
      <c r="D232" t="s">
        <v>512</v>
      </c>
      <c r="E232">
        <v>1</v>
      </c>
      <c r="F232" t="s">
        <v>302</v>
      </c>
      <c r="G232" s="30" t="s">
        <v>419</v>
      </c>
      <c r="H232">
        <f>Table2__24[[#This Row],[Depth]]-0.5</f>
        <v>0.5</v>
      </c>
    </row>
    <row r="233" spans="1:8" x14ac:dyDescent="0.35">
      <c r="A233" s="30" t="s">
        <v>9</v>
      </c>
      <c r="B233">
        <v>4</v>
      </c>
      <c r="C233" t="s">
        <v>521</v>
      </c>
      <c r="D233" t="s">
        <v>76</v>
      </c>
      <c r="E233">
        <v>14</v>
      </c>
      <c r="F233">
        <v>0.37198632891033373</v>
      </c>
      <c r="G233" s="30" t="s">
        <v>406</v>
      </c>
      <c r="H233">
        <f>Table2__24[[#This Row],[Depth]]-0.5</f>
        <v>13.5</v>
      </c>
    </row>
    <row r="234" spans="1:8" x14ac:dyDescent="0.35">
      <c r="A234" s="30" t="s">
        <v>8</v>
      </c>
      <c r="B234">
        <v>5</v>
      </c>
      <c r="C234" t="s">
        <v>522</v>
      </c>
      <c r="D234" t="s">
        <v>512</v>
      </c>
      <c r="E234">
        <v>1</v>
      </c>
      <c r="F234">
        <v>56.3801590306702</v>
      </c>
      <c r="G234" s="30" t="s">
        <v>419</v>
      </c>
      <c r="H234">
        <f>Table2__24[[#This Row],[Depth]]-0.5</f>
        <v>0.5</v>
      </c>
    </row>
    <row r="235" spans="1:8" x14ac:dyDescent="0.35">
      <c r="A235" s="30" t="s">
        <v>287</v>
      </c>
      <c r="B235">
        <v>5</v>
      </c>
      <c r="C235" t="s">
        <v>522</v>
      </c>
      <c r="D235" t="s">
        <v>512</v>
      </c>
      <c r="E235">
        <v>1</v>
      </c>
      <c r="F235">
        <v>9.4661113214691395E-2</v>
      </c>
      <c r="G235" s="30" t="s">
        <v>419</v>
      </c>
      <c r="H235">
        <f>Table2__24[[#This Row],[Depth]]-0.5</f>
        <v>0.5</v>
      </c>
    </row>
    <row r="236" spans="1:8" x14ac:dyDescent="0.35">
      <c r="A236" s="30" t="s">
        <v>288</v>
      </c>
      <c r="B236">
        <v>5</v>
      </c>
      <c r="C236" t="s">
        <v>522</v>
      </c>
      <c r="D236" t="s">
        <v>512</v>
      </c>
      <c r="E236">
        <v>1</v>
      </c>
      <c r="F236">
        <v>1.8932222642938281E-2</v>
      </c>
      <c r="G236" s="30" t="s">
        <v>419</v>
      </c>
      <c r="H236">
        <f>Table2__24[[#This Row],[Depth]]-0.5</f>
        <v>0.5</v>
      </c>
    </row>
    <row r="237" spans="1:8" x14ac:dyDescent="0.35">
      <c r="A237" s="30" t="s">
        <v>26</v>
      </c>
      <c r="B237">
        <v>5</v>
      </c>
      <c r="C237" t="s">
        <v>522</v>
      </c>
      <c r="D237" t="s">
        <v>512</v>
      </c>
      <c r="E237">
        <v>1</v>
      </c>
      <c r="F237">
        <v>27.167739492616434</v>
      </c>
      <c r="G237" s="30" t="s">
        <v>419</v>
      </c>
      <c r="H237">
        <f>Table2__24[[#This Row],[Depth]]-0.5</f>
        <v>0.5</v>
      </c>
    </row>
    <row r="238" spans="1:8" x14ac:dyDescent="0.35">
      <c r="A238" s="30" t="s">
        <v>36</v>
      </c>
      <c r="B238">
        <v>5</v>
      </c>
      <c r="C238" t="s">
        <v>522</v>
      </c>
      <c r="D238" t="s">
        <v>512</v>
      </c>
      <c r="E238">
        <v>1</v>
      </c>
      <c r="F238">
        <v>0.20398333964407417</v>
      </c>
      <c r="G238" s="30" t="s">
        <v>419</v>
      </c>
      <c r="H238">
        <f>Table2__24[[#This Row],[Depth]]-0.5</f>
        <v>0.5</v>
      </c>
    </row>
    <row r="239" spans="1:8" x14ac:dyDescent="0.35">
      <c r="A239" s="30" t="s">
        <v>21</v>
      </c>
      <c r="B239">
        <v>5</v>
      </c>
      <c r="C239" t="s">
        <v>522</v>
      </c>
      <c r="D239" t="s">
        <v>512</v>
      </c>
      <c r="E239">
        <v>1</v>
      </c>
      <c r="F239">
        <v>7.8399091253313138</v>
      </c>
      <c r="G239" s="30" t="s">
        <v>419</v>
      </c>
      <c r="H239">
        <f>Table2__24[[#This Row],[Depth]]-0.5</f>
        <v>0.5</v>
      </c>
    </row>
    <row r="240" spans="1:8" x14ac:dyDescent="0.35">
      <c r="A240" s="30" t="s">
        <v>9</v>
      </c>
      <c r="B240">
        <v>5</v>
      </c>
      <c r="C240" t="s">
        <v>522</v>
      </c>
      <c r="D240" t="s">
        <v>76</v>
      </c>
      <c r="E240">
        <v>14</v>
      </c>
      <c r="F240">
        <v>0.51271813429835145</v>
      </c>
      <c r="G240" s="30" t="s">
        <v>435</v>
      </c>
      <c r="H240">
        <f>Table2__24[[#This Row],[Depth]]-0.5</f>
        <v>13.5</v>
      </c>
    </row>
    <row r="241" spans="1:8" x14ac:dyDescent="0.35">
      <c r="A241" s="30" t="s">
        <v>9</v>
      </c>
      <c r="B241">
        <v>6</v>
      </c>
      <c r="C241" t="s">
        <v>523</v>
      </c>
      <c r="D241" t="s">
        <v>76</v>
      </c>
      <c r="E241">
        <v>14</v>
      </c>
      <c r="F241">
        <v>0.22120225170888616</v>
      </c>
      <c r="G241" s="30" t="s">
        <v>464</v>
      </c>
      <c r="H241">
        <f>Table2__24[[#This Row],[Depth]]-0.5</f>
        <v>13.5</v>
      </c>
    </row>
    <row r="242" spans="1:8" x14ac:dyDescent="0.35">
      <c r="A242" s="30" t="s">
        <v>25</v>
      </c>
      <c r="B242">
        <v>5</v>
      </c>
      <c r="C242" t="s">
        <v>522</v>
      </c>
      <c r="D242" t="s">
        <v>512</v>
      </c>
      <c r="E242">
        <v>1</v>
      </c>
      <c r="F242">
        <v>128566.94358576299</v>
      </c>
      <c r="G242" s="30" t="s">
        <v>419</v>
      </c>
      <c r="H242">
        <f>Table2__24[[#This Row],[Depth]]-0.5</f>
        <v>0.5</v>
      </c>
    </row>
    <row r="243" spans="1:8" x14ac:dyDescent="0.35">
      <c r="A243" s="30" t="s">
        <v>32</v>
      </c>
      <c r="B243">
        <v>5</v>
      </c>
      <c r="C243" t="s">
        <v>522</v>
      </c>
      <c r="D243" t="s">
        <v>512</v>
      </c>
      <c r="E243">
        <v>1</v>
      </c>
      <c r="F243">
        <v>1.8932222642938281E-2</v>
      </c>
      <c r="G243" s="30" t="s">
        <v>419</v>
      </c>
      <c r="H243">
        <f>Table2__24[[#This Row],[Depth]]-0.5</f>
        <v>0.5</v>
      </c>
    </row>
    <row r="244" spans="1:8" x14ac:dyDescent="0.35">
      <c r="A244" s="30" t="s">
        <v>9</v>
      </c>
      <c r="B244">
        <v>7</v>
      </c>
      <c r="C244" t="s">
        <v>524</v>
      </c>
      <c r="D244" t="s">
        <v>76</v>
      </c>
      <c r="E244">
        <v>14</v>
      </c>
      <c r="F244">
        <v>0.24304545454545456</v>
      </c>
      <c r="G244" s="30" t="s">
        <v>493</v>
      </c>
      <c r="H244">
        <f>Table2__24[[#This Row],[Depth]]-0.5</f>
        <v>13.5</v>
      </c>
    </row>
    <row r="245" spans="1:8" x14ac:dyDescent="0.35">
      <c r="A245" s="30" t="s">
        <v>18</v>
      </c>
      <c r="B245">
        <v>5</v>
      </c>
      <c r="C245" t="s">
        <v>522</v>
      </c>
      <c r="D245" t="s">
        <v>512</v>
      </c>
      <c r="E245">
        <v>1</v>
      </c>
      <c r="F245">
        <v>53.784327906096181</v>
      </c>
      <c r="G245" s="30" t="s">
        <v>419</v>
      </c>
      <c r="H245">
        <f>Table2__24[[#This Row],[Depth]]-0.5</f>
        <v>0.5</v>
      </c>
    </row>
    <row r="246" spans="1:8" x14ac:dyDescent="0.35">
      <c r="A246" s="30" t="s">
        <v>9</v>
      </c>
      <c r="B246">
        <v>1</v>
      </c>
      <c r="C246" t="s">
        <v>650</v>
      </c>
      <c r="D246" t="s">
        <v>78</v>
      </c>
      <c r="E246">
        <v>15</v>
      </c>
      <c r="F246">
        <v>1.2048192771084432E-4</v>
      </c>
      <c r="G246" s="30" t="s">
        <v>320</v>
      </c>
      <c r="H246">
        <f>Table2__24[[#This Row],[Depth]]-0.5</f>
        <v>14.5</v>
      </c>
    </row>
    <row r="247" spans="1:8" x14ac:dyDescent="0.35">
      <c r="A247" s="30" t="s">
        <v>38</v>
      </c>
      <c r="B247">
        <v>5</v>
      </c>
      <c r="C247" t="s">
        <v>522</v>
      </c>
      <c r="D247" t="s">
        <v>512</v>
      </c>
      <c r="E247">
        <v>1</v>
      </c>
      <c r="F247">
        <v>0.3029155622870125</v>
      </c>
      <c r="G247" s="30" t="s">
        <v>419</v>
      </c>
      <c r="H247">
        <f>Table2__24[[#This Row],[Depth]]-0.5</f>
        <v>0.5</v>
      </c>
    </row>
    <row r="248" spans="1:8" x14ac:dyDescent="0.35">
      <c r="A248" s="30" t="s">
        <v>37</v>
      </c>
      <c r="B248">
        <v>5</v>
      </c>
      <c r="C248" t="s">
        <v>522</v>
      </c>
      <c r="D248" t="s">
        <v>512</v>
      </c>
      <c r="E248">
        <v>1</v>
      </c>
      <c r="F248">
        <v>124.49829609996212</v>
      </c>
      <c r="G248" s="30" t="s">
        <v>419</v>
      </c>
      <c r="H248">
        <f>Table2__24[[#This Row],[Depth]]-0.5</f>
        <v>0.5</v>
      </c>
    </row>
    <row r="249" spans="1:8" x14ac:dyDescent="0.35">
      <c r="A249" s="30" t="s">
        <v>9</v>
      </c>
      <c r="B249">
        <v>2</v>
      </c>
      <c r="C249" t="s">
        <v>519</v>
      </c>
      <c r="D249" t="s">
        <v>78</v>
      </c>
      <c r="E249">
        <v>15</v>
      </c>
      <c r="F249">
        <v>1.2048192771084432E-4</v>
      </c>
      <c r="G249" s="30" t="s">
        <v>349</v>
      </c>
      <c r="H249">
        <f>Table2__24[[#This Row],[Depth]]-0.5</f>
        <v>14.5</v>
      </c>
    </row>
    <row r="250" spans="1:8" x14ac:dyDescent="0.35">
      <c r="A250" s="30" t="s">
        <v>9</v>
      </c>
      <c r="B250">
        <v>3</v>
      </c>
      <c r="C250" t="s">
        <v>520</v>
      </c>
      <c r="D250" t="s">
        <v>78</v>
      </c>
      <c r="E250">
        <v>15</v>
      </c>
      <c r="F250">
        <v>0.17068273092369479</v>
      </c>
      <c r="G250" s="30" t="s">
        <v>378</v>
      </c>
      <c r="H250">
        <f>Table2__24[[#This Row],[Depth]]-0.5</f>
        <v>14.5</v>
      </c>
    </row>
    <row r="251" spans="1:8" x14ac:dyDescent="0.35">
      <c r="A251" s="30" t="s">
        <v>42</v>
      </c>
      <c r="B251">
        <v>5</v>
      </c>
      <c r="C251" t="s">
        <v>522</v>
      </c>
      <c r="D251" t="s">
        <v>512</v>
      </c>
      <c r="E251">
        <v>1</v>
      </c>
      <c r="F251" t="s">
        <v>302</v>
      </c>
      <c r="G251" s="30" t="s">
        <v>419</v>
      </c>
      <c r="H251">
        <f>Table2__24[[#This Row],[Depth]]-0.5</f>
        <v>0.5</v>
      </c>
    </row>
    <row r="252" spans="1:8" x14ac:dyDescent="0.35">
      <c r="A252" s="30" t="s">
        <v>30</v>
      </c>
      <c r="B252">
        <v>5</v>
      </c>
      <c r="C252" t="s">
        <v>522</v>
      </c>
      <c r="D252" t="s">
        <v>512</v>
      </c>
      <c r="E252">
        <v>1</v>
      </c>
      <c r="F252">
        <v>0.47117001135933362</v>
      </c>
      <c r="G252" s="30" t="s">
        <v>419</v>
      </c>
      <c r="H252">
        <f>Table2__24[[#This Row],[Depth]]-0.5</f>
        <v>0.5</v>
      </c>
    </row>
    <row r="253" spans="1:8" x14ac:dyDescent="0.35">
      <c r="A253" s="30" t="s">
        <v>12</v>
      </c>
      <c r="B253">
        <v>5</v>
      </c>
      <c r="C253" t="s">
        <v>522</v>
      </c>
      <c r="D253" t="s">
        <v>512</v>
      </c>
      <c r="E253">
        <v>1</v>
      </c>
      <c r="F253">
        <v>0.33650889814464208</v>
      </c>
      <c r="G253" s="30" t="s">
        <v>419</v>
      </c>
      <c r="H253">
        <f>Table2__24[[#This Row],[Depth]]-0.5</f>
        <v>0.5</v>
      </c>
    </row>
    <row r="254" spans="1:8" x14ac:dyDescent="0.35">
      <c r="A254" s="30" t="s">
        <v>43</v>
      </c>
      <c r="B254">
        <v>5</v>
      </c>
      <c r="C254" t="s">
        <v>522</v>
      </c>
      <c r="D254" t="s">
        <v>512</v>
      </c>
      <c r="E254">
        <v>1</v>
      </c>
      <c r="F254">
        <v>0</v>
      </c>
      <c r="G254" s="30" t="s">
        <v>419</v>
      </c>
      <c r="H254">
        <f>Table2__24[[#This Row],[Depth]]-0.5</f>
        <v>0.5</v>
      </c>
    </row>
    <row r="255" spans="1:8" x14ac:dyDescent="0.35">
      <c r="A255" s="30" t="s">
        <v>11</v>
      </c>
      <c r="B255">
        <v>5</v>
      </c>
      <c r="C255" t="s">
        <v>522</v>
      </c>
      <c r="D255" t="s">
        <v>512</v>
      </c>
      <c r="E255">
        <v>1</v>
      </c>
      <c r="F255">
        <v>8.9322226429382808E-3</v>
      </c>
      <c r="G255" s="30" t="s">
        <v>419</v>
      </c>
      <c r="H255">
        <f>Table2__24[[#This Row],[Depth]]-0.5</f>
        <v>0.5</v>
      </c>
    </row>
    <row r="256" spans="1:8" x14ac:dyDescent="0.35">
      <c r="A256" s="30" t="s">
        <v>23</v>
      </c>
      <c r="B256">
        <v>5</v>
      </c>
      <c r="C256" t="s">
        <v>522</v>
      </c>
      <c r="D256" t="s">
        <v>512</v>
      </c>
      <c r="E256">
        <v>1</v>
      </c>
      <c r="F256">
        <v>2.5330367285119273</v>
      </c>
      <c r="G256" s="30" t="s">
        <v>419</v>
      </c>
      <c r="H256">
        <f>Table2__24[[#This Row],[Depth]]-0.5</f>
        <v>0.5</v>
      </c>
    </row>
    <row r="257" spans="1:8" x14ac:dyDescent="0.35">
      <c r="A257" s="30" t="s">
        <v>44</v>
      </c>
      <c r="B257">
        <v>5</v>
      </c>
      <c r="C257" t="s">
        <v>522</v>
      </c>
      <c r="D257" t="s">
        <v>512</v>
      </c>
      <c r="E257">
        <v>1</v>
      </c>
      <c r="F257" t="s">
        <v>302</v>
      </c>
      <c r="G257" s="30" t="s">
        <v>419</v>
      </c>
      <c r="H257">
        <f>Table2__24[[#This Row],[Depth]]-0.5</f>
        <v>0.5</v>
      </c>
    </row>
    <row r="258" spans="1:8" x14ac:dyDescent="0.35">
      <c r="A258" s="30" t="s">
        <v>10</v>
      </c>
      <c r="B258">
        <v>5</v>
      </c>
      <c r="C258" t="s">
        <v>522</v>
      </c>
      <c r="D258" t="s">
        <v>512</v>
      </c>
      <c r="E258">
        <v>1</v>
      </c>
      <c r="F258">
        <v>3.7864445285876562E-2</v>
      </c>
      <c r="G258" s="30" t="s">
        <v>419</v>
      </c>
      <c r="H258">
        <f>Table2__24[[#This Row],[Depth]]-0.5</f>
        <v>0.5</v>
      </c>
    </row>
    <row r="259" spans="1:8" x14ac:dyDescent="0.35">
      <c r="A259" s="30" t="s">
        <v>16</v>
      </c>
      <c r="B259">
        <v>5</v>
      </c>
      <c r="C259" t="s">
        <v>522</v>
      </c>
      <c r="D259" t="s">
        <v>512</v>
      </c>
      <c r="E259">
        <v>1</v>
      </c>
      <c r="F259">
        <v>1.6660355925785684</v>
      </c>
      <c r="G259" s="30" t="s">
        <v>419</v>
      </c>
      <c r="H259">
        <f>Table2__24[[#This Row],[Depth]]-0.5</f>
        <v>0.5</v>
      </c>
    </row>
    <row r="260" spans="1:8" x14ac:dyDescent="0.35">
      <c r="A260" s="30" t="s">
        <v>27</v>
      </c>
      <c r="B260">
        <v>5</v>
      </c>
      <c r="C260" t="s">
        <v>522</v>
      </c>
      <c r="D260" t="s">
        <v>512</v>
      </c>
      <c r="E260">
        <v>1</v>
      </c>
      <c r="F260">
        <v>8.9322226429382784E-2</v>
      </c>
      <c r="G260" s="30" t="s">
        <v>419</v>
      </c>
      <c r="H260">
        <f>Table2__24[[#This Row],[Depth]]-0.5</f>
        <v>0.5</v>
      </c>
    </row>
    <row r="261" spans="1:8" x14ac:dyDescent="0.35">
      <c r="A261" s="30" t="s">
        <v>31</v>
      </c>
      <c r="B261">
        <v>5</v>
      </c>
      <c r="C261" t="s">
        <v>522</v>
      </c>
      <c r="D261" t="s">
        <v>512</v>
      </c>
      <c r="E261">
        <v>1</v>
      </c>
      <c r="F261">
        <v>1.8932222642938281E-2</v>
      </c>
      <c r="G261" s="30" t="s">
        <v>419</v>
      </c>
      <c r="H261">
        <f>Table2__24[[#This Row],[Depth]]-0.5</f>
        <v>0.5</v>
      </c>
    </row>
    <row r="262" spans="1:8" x14ac:dyDescent="0.35">
      <c r="A262" s="30" t="s">
        <v>9</v>
      </c>
      <c r="B262">
        <v>4</v>
      </c>
      <c r="C262" t="s">
        <v>521</v>
      </c>
      <c r="D262" t="s">
        <v>78</v>
      </c>
      <c r="E262">
        <v>15</v>
      </c>
      <c r="F262">
        <v>0.32132530120481922</v>
      </c>
      <c r="G262" s="30" t="s">
        <v>407</v>
      </c>
      <c r="H262">
        <f>Table2__24[[#This Row],[Depth]]-0.5</f>
        <v>14.5</v>
      </c>
    </row>
    <row r="263" spans="1:8" x14ac:dyDescent="0.35">
      <c r="A263" s="30" t="s">
        <v>19</v>
      </c>
      <c r="B263">
        <v>5</v>
      </c>
      <c r="C263" t="s">
        <v>522</v>
      </c>
      <c r="D263" t="s">
        <v>512</v>
      </c>
      <c r="E263">
        <v>1</v>
      </c>
      <c r="F263">
        <v>3.7864445285876562E-2</v>
      </c>
      <c r="G263" s="30" t="s">
        <v>419</v>
      </c>
      <c r="H263">
        <f>Table2__24[[#This Row],[Depth]]-0.5</f>
        <v>0.5</v>
      </c>
    </row>
    <row r="264" spans="1:8" x14ac:dyDescent="0.35">
      <c r="A264" s="30" t="s">
        <v>29</v>
      </c>
      <c r="B264">
        <v>5</v>
      </c>
      <c r="C264" t="s">
        <v>522</v>
      </c>
      <c r="D264" t="s">
        <v>512</v>
      </c>
      <c r="E264">
        <v>1</v>
      </c>
      <c r="F264">
        <v>9.4661113214691395E-2</v>
      </c>
      <c r="G264" s="30" t="s">
        <v>419</v>
      </c>
      <c r="H264">
        <f>Table2__24[[#This Row],[Depth]]-0.5</f>
        <v>0.5</v>
      </c>
    </row>
    <row r="265" spans="1:8" x14ac:dyDescent="0.35">
      <c r="A265" s="30" t="s">
        <v>289</v>
      </c>
      <c r="B265">
        <v>5</v>
      </c>
      <c r="C265" t="s">
        <v>522</v>
      </c>
      <c r="D265" t="s">
        <v>512</v>
      </c>
      <c r="E265">
        <v>1</v>
      </c>
      <c r="F265">
        <v>0</v>
      </c>
      <c r="G265" s="30" t="s">
        <v>419</v>
      </c>
      <c r="H265">
        <f>Table2__24[[#This Row],[Depth]]-0.5</f>
        <v>0.5</v>
      </c>
    </row>
    <row r="266" spans="1:8" x14ac:dyDescent="0.35">
      <c r="A266" s="30" t="s">
        <v>290</v>
      </c>
      <c r="B266">
        <v>5</v>
      </c>
      <c r="C266" t="s">
        <v>522</v>
      </c>
      <c r="D266" t="s">
        <v>512</v>
      </c>
      <c r="E266">
        <v>1</v>
      </c>
      <c r="F266">
        <v>3.7864445285876562E-2</v>
      </c>
      <c r="G266" s="30" t="s">
        <v>419</v>
      </c>
      <c r="H266">
        <f>Table2__24[[#This Row],[Depth]]-0.5</f>
        <v>0.5</v>
      </c>
    </row>
    <row r="267" spans="1:8" x14ac:dyDescent="0.35">
      <c r="A267" s="30" t="s">
        <v>291</v>
      </c>
      <c r="B267">
        <v>5</v>
      </c>
      <c r="C267" t="s">
        <v>522</v>
      </c>
      <c r="D267" t="s">
        <v>512</v>
      </c>
      <c r="E267">
        <v>1</v>
      </c>
      <c r="F267">
        <v>0</v>
      </c>
      <c r="G267" s="30" t="s">
        <v>419</v>
      </c>
      <c r="H267">
        <f>Table2__24[[#This Row],[Depth]]-0.5</f>
        <v>0.5</v>
      </c>
    </row>
    <row r="268" spans="1:8" x14ac:dyDescent="0.35">
      <c r="A268" s="30" t="s">
        <v>292</v>
      </c>
      <c r="B268">
        <v>5</v>
      </c>
      <c r="C268" t="s">
        <v>522</v>
      </c>
      <c r="D268" t="s">
        <v>512</v>
      </c>
      <c r="E268">
        <v>1</v>
      </c>
      <c r="F268">
        <v>0</v>
      </c>
      <c r="G268" s="30" t="s">
        <v>419</v>
      </c>
      <c r="H268">
        <f>Table2__24[[#This Row],[Depth]]-0.5</f>
        <v>0.5</v>
      </c>
    </row>
    <row r="269" spans="1:8" x14ac:dyDescent="0.35">
      <c r="A269" s="30" t="s">
        <v>293</v>
      </c>
      <c r="B269">
        <v>5</v>
      </c>
      <c r="C269" t="s">
        <v>522</v>
      </c>
      <c r="D269" t="s">
        <v>512</v>
      </c>
      <c r="E269">
        <v>1</v>
      </c>
      <c r="F269">
        <v>0</v>
      </c>
      <c r="G269" s="30" t="s">
        <v>419</v>
      </c>
      <c r="H269">
        <f>Table2__24[[#This Row],[Depth]]-0.5</f>
        <v>0.5</v>
      </c>
    </row>
    <row r="270" spans="1:8" x14ac:dyDescent="0.35">
      <c r="A270" s="30" t="s">
        <v>294</v>
      </c>
      <c r="B270">
        <v>5</v>
      </c>
      <c r="C270" t="s">
        <v>522</v>
      </c>
      <c r="D270" t="s">
        <v>512</v>
      </c>
      <c r="E270">
        <v>1</v>
      </c>
      <c r="F270">
        <v>0</v>
      </c>
      <c r="G270" s="30" t="s">
        <v>419</v>
      </c>
      <c r="H270">
        <f>Table2__24[[#This Row],[Depth]]-0.5</f>
        <v>0.5</v>
      </c>
    </row>
    <row r="271" spans="1:8" x14ac:dyDescent="0.35">
      <c r="A271" s="30" t="s">
        <v>295</v>
      </c>
      <c r="B271">
        <v>5</v>
      </c>
      <c r="C271" t="s">
        <v>522</v>
      </c>
      <c r="D271" t="s">
        <v>512</v>
      </c>
      <c r="E271">
        <v>1</v>
      </c>
      <c r="F271">
        <v>0</v>
      </c>
      <c r="G271" s="30" t="s">
        <v>419</v>
      </c>
      <c r="H271">
        <f>Table2__24[[#This Row],[Depth]]-0.5</f>
        <v>0.5</v>
      </c>
    </row>
    <row r="272" spans="1:8" x14ac:dyDescent="0.35">
      <c r="A272" s="30" t="s">
        <v>296</v>
      </c>
      <c r="B272">
        <v>5</v>
      </c>
      <c r="C272" t="s">
        <v>522</v>
      </c>
      <c r="D272" t="s">
        <v>512</v>
      </c>
      <c r="E272">
        <v>1</v>
      </c>
      <c r="F272">
        <v>0</v>
      </c>
      <c r="G272" s="30" t="s">
        <v>419</v>
      </c>
      <c r="H272">
        <f>Table2__24[[#This Row],[Depth]]-0.5</f>
        <v>0.5</v>
      </c>
    </row>
    <row r="273" spans="1:8" x14ac:dyDescent="0.35">
      <c r="A273" s="30" t="s">
        <v>297</v>
      </c>
      <c r="B273">
        <v>5</v>
      </c>
      <c r="C273" t="s">
        <v>522</v>
      </c>
      <c r="D273" t="s">
        <v>512</v>
      </c>
      <c r="E273">
        <v>1</v>
      </c>
      <c r="F273">
        <v>0</v>
      </c>
      <c r="G273" s="30" t="s">
        <v>419</v>
      </c>
      <c r="H273">
        <f>Table2__24[[#This Row],[Depth]]-0.5</f>
        <v>0.5</v>
      </c>
    </row>
    <row r="274" spans="1:8" x14ac:dyDescent="0.35">
      <c r="A274" s="30" t="s">
        <v>298</v>
      </c>
      <c r="B274">
        <v>5</v>
      </c>
      <c r="C274" t="s">
        <v>522</v>
      </c>
      <c r="D274" t="s">
        <v>512</v>
      </c>
      <c r="E274">
        <v>1</v>
      </c>
      <c r="F274">
        <v>0</v>
      </c>
      <c r="G274" s="30" t="s">
        <v>419</v>
      </c>
      <c r="H274">
        <f>Table2__24[[#This Row],[Depth]]-0.5</f>
        <v>0.5</v>
      </c>
    </row>
    <row r="275" spans="1:8" x14ac:dyDescent="0.35">
      <c r="A275" s="30" t="s">
        <v>299</v>
      </c>
      <c r="B275">
        <v>5</v>
      </c>
      <c r="C275" t="s">
        <v>522</v>
      </c>
      <c r="D275" t="s">
        <v>512</v>
      </c>
      <c r="E275">
        <v>1</v>
      </c>
      <c r="F275">
        <v>0</v>
      </c>
      <c r="G275" s="30" t="s">
        <v>419</v>
      </c>
      <c r="H275">
        <f>Table2__24[[#This Row],[Depth]]-0.5</f>
        <v>0.5</v>
      </c>
    </row>
    <row r="276" spans="1:8" x14ac:dyDescent="0.35">
      <c r="A276" s="30" t="s">
        <v>300</v>
      </c>
      <c r="B276">
        <v>5</v>
      </c>
      <c r="C276" t="s">
        <v>522</v>
      </c>
      <c r="D276" t="s">
        <v>512</v>
      </c>
      <c r="E276">
        <v>1</v>
      </c>
      <c r="F276">
        <v>0</v>
      </c>
      <c r="G276" s="30" t="s">
        <v>419</v>
      </c>
      <c r="H276">
        <f>Table2__24[[#This Row],[Depth]]-0.5</f>
        <v>0.5</v>
      </c>
    </row>
    <row r="277" spans="1:8" x14ac:dyDescent="0.35">
      <c r="A277" s="30" t="s">
        <v>4</v>
      </c>
      <c r="B277">
        <v>6</v>
      </c>
      <c r="C277" t="s">
        <v>523</v>
      </c>
      <c r="D277" t="s">
        <v>512</v>
      </c>
      <c r="E277">
        <v>1</v>
      </c>
      <c r="F277">
        <v>5.679666792881484E-2</v>
      </c>
      <c r="G277" s="30" t="s">
        <v>448</v>
      </c>
      <c r="H277">
        <f>Table2__24[[#This Row],[Depth]]-0.5</f>
        <v>0.5</v>
      </c>
    </row>
    <row r="278" spans="1:8" x14ac:dyDescent="0.35">
      <c r="A278" s="30" t="s">
        <v>24</v>
      </c>
      <c r="B278">
        <v>6</v>
      </c>
      <c r="C278" t="s">
        <v>523</v>
      </c>
      <c r="D278" t="s">
        <v>512</v>
      </c>
      <c r="E278">
        <v>1</v>
      </c>
      <c r="F278">
        <v>4178.8018439984853</v>
      </c>
      <c r="G278" s="30" t="s">
        <v>448</v>
      </c>
      <c r="H278">
        <f>Table2__24[[#This Row],[Depth]]-0.5</f>
        <v>0.5</v>
      </c>
    </row>
    <row r="279" spans="1:8" x14ac:dyDescent="0.35">
      <c r="A279" s="30" t="s">
        <v>9</v>
      </c>
      <c r="B279">
        <v>5</v>
      </c>
      <c r="C279" t="s">
        <v>522</v>
      </c>
      <c r="D279" t="s">
        <v>78</v>
      </c>
      <c r="E279">
        <v>15</v>
      </c>
      <c r="F279">
        <v>0.42172690763052206</v>
      </c>
      <c r="G279" s="30" t="s">
        <v>436</v>
      </c>
      <c r="H279">
        <f>Table2__24[[#This Row],[Depth]]-0.5</f>
        <v>14.5</v>
      </c>
    </row>
    <row r="280" spans="1:8" x14ac:dyDescent="0.35">
      <c r="A280" s="30" t="s">
        <v>22</v>
      </c>
      <c r="B280">
        <v>6</v>
      </c>
      <c r="C280" t="s">
        <v>523</v>
      </c>
      <c r="D280" t="s">
        <v>512</v>
      </c>
      <c r="E280">
        <v>1</v>
      </c>
      <c r="F280">
        <v>44.17431654676259</v>
      </c>
      <c r="G280" s="30" t="s">
        <v>448</v>
      </c>
      <c r="H280">
        <f>Table2__24[[#This Row],[Depth]]-0.5</f>
        <v>0.5</v>
      </c>
    </row>
    <row r="281" spans="1:8" x14ac:dyDescent="0.35">
      <c r="A281" s="30" t="s">
        <v>34</v>
      </c>
      <c r="B281">
        <v>6</v>
      </c>
      <c r="C281" t="s">
        <v>523</v>
      </c>
      <c r="D281" t="s">
        <v>512</v>
      </c>
      <c r="E281">
        <v>1</v>
      </c>
      <c r="F281">
        <v>0.11359333585762968</v>
      </c>
      <c r="G281" s="30" t="s">
        <v>448</v>
      </c>
      <c r="H281">
        <f>Table2__24[[#This Row],[Depth]]-0.5</f>
        <v>0.5</v>
      </c>
    </row>
    <row r="282" spans="1:8" x14ac:dyDescent="0.35">
      <c r="A282" s="30" t="s">
        <v>15</v>
      </c>
      <c r="B282">
        <v>6</v>
      </c>
      <c r="C282" t="s">
        <v>523</v>
      </c>
      <c r="D282" t="s">
        <v>512</v>
      </c>
      <c r="E282">
        <v>1</v>
      </c>
      <c r="F282">
        <v>7.5728890571753124E-2</v>
      </c>
      <c r="G282" s="30" t="s">
        <v>448</v>
      </c>
      <c r="H282">
        <f>Table2__24[[#This Row],[Depth]]-0.5</f>
        <v>0.5</v>
      </c>
    </row>
    <row r="283" spans="1:8" x14ac:dyDescent="0.35">
      <c r="A283" s="30" t="s">
        <v>17</v>
      </c>
      <c r="B283">
        <v>6</v>
      </c>
      <c r="C283" t="s">
        <v>523</v>
      </c>
      <c r="D283" t="s">
        <v>512</v>
      </c>
      <c r="E283">
        <v>1</v>
      </c>
      <c r="F283">
        <v>1111.458481635744</v>
      </c>
      <c r="G283" s="30" t="s">
        <v>448</v>
      </c>
      <c r="H283">
        <f>Table2__24[[#This Row],[Depth]]-0.5</f>
        <v>0.5</v>
      </c>
    </row>
    <row r="284" spans="1:8" x14ac:dyDescent="0.35">
      <c r="A284" s="30" t="s">
        <v>9</v>
      </c>
      <c r="B284">
        <v>6</v>
      </c>
      <c r="C284" t="s">
        <v>523</v>
      </c>
      <c r="D284" t="s">
        <v>78</v>
      </c>
      <c r="E284">
        <v>15</v>
      </c>
      <c r="F284">
        <v>0.26108433734939757</v>
      </c>
      <c r="G284" s="30" t="s">
        <v>465</v>
      </c>
      <c r="H284">
        <f>Table2__24[[#This Row],[Depth]]-0.5</f>
        <v>14.5</v>
      </c>
    </row>
    <row r="285" spans="1:8" x14ac:dyDescent="0.35">
      <c r="A285" s="30" t="s">
        <v>9</v>
      </c>
      <c r="B285">
        <v>7</v>
      </c>
      <c r="C285" t="s">
        <v>524</v>
      </c>
      <c r="D285" t="s">
        <v>78</v>
      </c>
      <c r="E285">
        <v>15</v>
      </c>
      <c r="F285">
        <v>0.15303382084095063</v>
      </c>
      <c r="G285" s="30" t="s">
        <v>494</v>
      </c>
      <c r="H285">
        <f>Table2__24[[#This Row],[Depth]]-0.5</f>
        <v>14.5</v>
      </c>
    </row>
    <row r="286" spans="1:8" x14ac:dyDescent="0.35">
      <c r="A286" s="30" t="s">
        <v>9</v>
      </c>
      <c r="B286">
        <v>1</v>
      </c>
      <c r="C286" t="s">
        <v>650</v>
      </c>
      <c r="D286" t="s">
        <v>80</v>
      </c>
      <c r="E286">
        <v>16</v>
      </c>
      <c r="F286">
        <v>0</v>
      </c>
      <c r="G286" s="30" t="s">
        <v>321</v>
      </c>
      <c r="H286">
        <f>Table2__24[[#This Row],[Depth]]-0.5</f>
        <v>15.5</v>
      </c>
    </row>
    <row r="287" spans="1:8" x14ac:dyDescent="0.35">
      <c r="A287" s="30" t="s">
        <v>286</v>
      </c>
      <c r="B287">
        <v>6</v>
      </c>
      <c r="C287" t="s">
        <v>523</v>
      </c>
      <c r="D287" t="s">
        <v>512</v>
      </c>
      <c r="E287">
        <v>1</v>
      </c>
      <c r="F287">
        <v>0.88981446421809918</v>
      </c>
      <c r="G287" s="30" t="s">
        <v>448</v>
      </c>
      <c r="H287">
        <f>Table2__24[[#This Row],[Depth]]-0.5</f>
        <v>0.5</v>
      </c>
    </row>
    <row r="288" spans="1:8" x14ac:dyDescent="0.35">
      <c r="A288" s="30" t="s">
        <v>9</v>
      </c>
      <c r="B288">
        <v>2</v>
      </c>
      <c r="C288" t="s">
        <v>519</v>
      </c>
      <c r="D288" t="s">
        <v>80</v>
      </c>
      <c r="E288">
        <v>16</v>
      </c>
      <c r="F288">
        <v>0</v>
      </c>
      <c r="G288" s="30" t="s">
        <v>350</v>
      </c>
      <c r="H288">
        <f>Table2__24[[#This Row],[Depth]]-0.5</f>
        <v>15.5</v>
      </c>
    </row>
    <row r="289" spans="1:8" x14ac:dyDescent="0.35">
      <c r="A289" s="30" t="s">
        <v>8</v>
      </c>
      <c r="B289">
        <v>6</v>
      </c>
      <c r="C289" t="s">
        <v>523</v>
      </c>
      <c r="D289" t="s">
        <v>512</v>
      </c>
      <c r="E289">
        <v>1</v>
      </c>
      <c r="F289">
        <v>7678.9284361984101</v>
      </c>
      <c r="G289" s="30" t="s">
        <v>448</v>
      </c>
      <c r="H289">
        <f>Table2__24[[#This Row],[Depth]]-0.5</f>
        <v>0.5</v>
      </c>
    </row>
    <row r="290" spans="1:8" x14ac:dyDescent="0.35">
      <c r="A290" s="30" t="s">
        <v>287</v>
      </c>
      <c r="B290">
        <v>6</v>
      </c>
      <c r="C290" t="s">
        <v>523</v>
      </c>
      <c r="D290" t="s">
        <v>512</v>
      </c>
      <c r="E290">
        <v>1</v>
      </c>
      <c r="F290">
        <v>2.0636122680802726</v>
      </c>
      <c r="G290" s="30" t="s">
        <v>448</v>
      </c>
      <c r="H290">
        <f>Table2__24[[#This Row],[Depth]]-0.5</f>
        <v>0.5</v>
      </c>
    </row>
    <row r="291" spans="1:8" x14ac:dyDescent="0.35">
      <c r="A291" s="30" t="s">
        <v>288</v>
      </c>
      <c r="B291">
        <v>6</v>
      </c>
      <c r="C291" t="s">
        <v>523</v>
      </c>
      <c r="D291" t="s">
        <v>512</v>
      </c>
      <c r="E291">
        <v>1</v>
      </c>
      <c r="F291">
        <v>0.41650889814464209</v>
      </c>
      <c r="G291" s="30" t="s">
        <v>448</v>
      </c>
      <c r="H291">
        <f>Table2__24[[#This Row],[Depth]]-0.5</f>
        <v>0.5</v>
      </c>
    </row>
    <row r="292" spans="1:8" x14ac:dyDescent="0.35">
      <c r="A292" s="30" t="s">
        <v>26</v>
      </c>
      <c r="B292">
        <v>6</v>
      </c>
      <c r="C292" t="s">
        <v>523</v>
      </c>
      <c r="D292" t="s">
        <v>512</v>
      </c>
      <c r="E292">
        <v>1</v>
      </c>
      <c r="F292">
        <v>1524.9526694433926</v>
      </c>
      <c r="G292" s="30" t="s">
        <v>448</v>
      </c>
      <c r="H292">
        <f>Table2__24[[#This Row],[Depth]]-0.5</f>
        <v>0.5</v>
      </c>
    </row>
    <row r="293" spans="1:8" x14ac:dyDescent="0.35">
      <c r="A293" s="30" t="s">
        <v>36</v>
      </c>
      <c r="B293">
        <v>6</v>
      </c>
      <c r="C293" t="s">
        <v>523</v>
      </c>
      <c r="D293" t="s">
        <v>512</v>
      </c>
      <c r="E293">
        <v>1</v>
      </c>
      <c r="F293">
        <v>5.2588867853085937</v>
      </c>
      <c r="G293" s="30" t="s">
        <v>448</v>
      </c>
      <c r="H293">
        <f>Table2__24[[#This Row],[Depth]]-0.5</f>
        <v>0.5</v>
      </c>
    </row>
    <row r="294" spans="1:8" x14ac:dyDescent="0.35">
      <c r="A294" s="30" t="s">
        <v>21</v>
      </c>
      <c r="B294">
        <v>6</v>
      </c>
      <c r="C294" t="s">
        <v>523</v>
      </c>
      <c r="D294" t="s">
        <v>512</v>
      </c>
      <c r="E294">
        <v>1</v>
      </c>
      <c r="F294">
        <v>2897.9632033320718</v>
      </c>
      <c r="G294" s="30" t="s">
        <v>448</v>
      </c>
      <c r="H294">
        <f>Table2__24[[#This Row],[Depth]]-0.5</f>
        <v>0.5</v>
      </c>
    </row>
    <row r="295" spans="1:8" x14ac:dyDescent="0.35">
      <c r="A295" s="30" t="s">
        <v>9</v>
      </c>
      <c r="B295">
        <v>3</v>
      </c>
      <c r="C295" t="s">
        <v>520</v>
      </c>
      <c r="D295" t="s">
        <v>80</v>
      </c>
      <c r="E295">
        <v>16</v>
      </c>
      <c r="F295">
        <v>0.20180665000960984</v>
      </c>
      <c r="G295" s="30" t="s">
        <v>379</v>
      </c>
      <c r="H295">
        <f>Table2__24[[#This Row],[Depth]]-0.5</f>
        <v>15.5</v>
      </c>
    </row>
    <row r="296" spans="1:8" x14ac:dyDescent="0.35">
      <c r="A296" s="30" t="s">
        <v>9</v>
      </c>
      <c r="B296">
        <v>4</v>
      </c>
      <c r="C296" t="s">
        <v>521</v>
      </c>
      <c r="D296" t="s">
        <v>80</v>
      </c>
      <c r="E296">
        <v>16</v>
      </c>
      <c r="F296">
        <v>0.3263444166826831</v>
      </c>
      <c r="G296" s="30" t="s">
        <v>408</v>
      </c>
      <c r="H296">
        <f>Table2__24[[#This Row],[Depth]]-0.5</f>
        <v>15.5</v>
      </c>
    </row>
    <row r="297" spans="1:8" x14ac:dyDescent="0.35">
      <c r="A297" s="30" t="s">
        <v>25</v>
      </c>
      <c r="B297">
        <v>6</v>
      </c>
      <c r="C297" t="s">
        <v>523</v>
      </c>
      <c r="D297" t="s">
        <v>512</v>
      </c>
      <c r="E297">
        <v>1</v>
      </c>
      <c r="F297">
        <v>8351.3252555850049</v>
      </c>
      <c r="G297" s="30" t="s">
        <v>448</v>
      </c>
      <c r="H297">
        <f>Table2__24[[#This Row],[Depth]]-0.5</f>
        <v>0.5</v>
      </c>
    </row>
    <row r="298" spans="1:8" x14ac:dyDescent="0.35">
      <c r="A298" s="30" t="s">
        <v>32</v>
      </c>
      <c r="B298">
        <v>6</v>
      </c>
      <c r="C298" t="s">
        <v>523</v>
      </c>
      <c r="D298" t="s">
        <v>512</v>
      </c>
      <c r="E298">
        <v>1</v>
      </c>
      <c r="F298">
        <v>0.20825444907232105</v>
      </c>
      <c r="G298" s="30" t="s">
        <v>448</v>
      </c>
      <c r="H298">
        <f>Table2__24[[#This Row],[Depth]]-0.5</f>
        <v>0.5</v>
      </c>
    </row>
    <row r="299" spans="1:8" x14ac:dyDescent="0.35">
      <c r="A299" s="30" t="s">
        <v>9</v>
      </c>
      <c r="B299">
        <v>5</v>
      </c>
      <c r="C299" t="s">
        <v>522</v>
      </c>
      <c r="D299" t="s">
        <v>80</v>
      </c>
      <c r="E299">
        <v>16</v>
      </c>
      <c r="F299">
        <v>0.33595425715933114</v>
      </c>
      <c r="G299" s="30" t="s">
        <v>437</v>
      </c>
      <c r="H299">
        <f>Table2__24[[#This Row],[Depth]]-0.5</f>
        <v>15.5</v>
      </c>
    </row>
    <row r="300" spans="1:8" x14ac:dyDescent="0.35">
      <c r="A300" s="30" t="s">
        <v>18</v>
      </c>
      <c r="B300">
        <v>6</v>
      </c>
      <c r="C300" t="s">
        <v>523</v>
      </c>
      <c r="D300" t="s">
        <v>512</v>
      </c>
      <c r="E300">
        <v>1</v>
      </c>
      <c r="F300">
        <v>248.9834078000757</v>
      </c>
      <c r="G300" s="30" t="s">
        <v>448</v>
      </c>
      <c r="H300">
        <f>Table2__24[[#This Row],[Depth]]-0.5</f>
        <v>0.5</v>
      </c>
    </row>
    <row r="301" spans="1:8" x14ac:dyDescent="0.35">
      <c r="A301" s="30" t="s">
        <v>9</v>
      </c>
      <c r="B301">
        <v>6</v>
      </c>
      <c r="C301" t="s">
        <v>523</v>
      </c>
      <c r="D301" t="s">
        <v>80</v>
      </c>
      <c r="E301">
        <v>16</v>
      </c>
      <c r="F301">
        <v>0.2014164904862579</v>
      </c>
      <c r="G301" s="30" t="s">
        <v>466</v>
      </c>
      <c r="H301">
        <f>Table2__24[[#This Row],[Depth]]-0.5</f>
        <v>15.5</v>
      </c>
    </row>
    <row r="302" spans="1:8" x14ac:dyDescent="0.35">
      <c r="A302" s="30" t="s">
        <v>38</v>
      </c>
      <c r="B302">
        <v>6</v>
      </c>
      <c r="C302" t="s">
        <v>523</v>
      </c>
      <c r="D302" t="s">
        <v>512</v>
      </c>
      <c r="E302">
        <v>1</v>
      </c>
      <c r="F302">
        <v>17.436577054146156</v>
      </c>
      <c r="G302" s="30" t="s">
        <v>448</v>
      </c>
      <c r="H302">
        <f>Table2__24[[#This Row],[Depth]]-0.5</f>
        <v>0.5</v>
      </c>
    </row>
    <row r="303" spans="1:8" x14ac:dyDescent="0.35">
      <c r="A303" s="30" t="s">
        <v>37</v>
      </c>
      <c r="B303">
        <v>6</v>
      </c>
      <c r="C303" t="s">
        <v>523</v>
      </c>
      <c r="D303" t="s">
        <v>512</v>
      </c>
      <c r="E303">
        <v>1</v>
      </c>
      <c r="F303">
        <v>221.71525937145023</v>
      </c>
      <c r="G303" s="30" t="s">
        <v>448</v>
      </c>
      <c r="H303">
        <f>Table2__24[[#This Row],[Depth]]-0.5</f>
        <v>0.5</v>
      </c>
    </row>
    <row r="304" spans="1:8" x14ac:dyDescent="0.35">
      <c r="A304" s="30" t="s">
        <v>9</v>
      </c>
      <c r="B304">
        <v>7</v>
      </c>
      <c r="C304" t="s">
        <v>524</v>
      </c>
      <c r="D304" t="s">
        <v>80</v>
      </c>
      <c r="E304">
        <v>16</v>
      </c>
      <c r="F304">
        <v>0.22703211009174309</v>
      </c>
      <c r="G304" s="30" t="s">
        <v>495</v>
      </c>
      <c r="H304">
        <f>Table2__24[[#This Row],[Depth]]-0.5</f>
        <v>15.5</v>
      </c>
    </row>
    <row r="305" spans="1:8" x14ac:dyDescent="0.35">
      <c r="A305" s="30" t="s">
        <v>9</v>
      </c>
      <c r="B305">
        <v>1</v>
      </c>
      <c r="C305" t="s">
        <v>650</v>
      </c>
      <c r="D305" t="s">
        <v>82</v>
      </c>
      <c r="E305">
        <v>17</v>
      </c>
      <c r="F305">
        <v>0</v>
      </c>
      <c r="G305" s="30" t="s">
        <v>322</v>
      </c>
      <c r="H305">
        <f>Table2__24[[#This Row],[Depth]]-0.5</f>
        <v>16.5</v>
      </c>
    </row>
    <row r="306" spans="1:8" x14ac:dyDescent="0.35">
      <c r="A306" s="30" t="s">
        <v>42</v>
      </c>
      <c r="B306">
        <v>6</v>
      </c>
      <c r="C306" t="s">
        <v>523</v>
      </c>
      <c r="D306" t="s">
        <v>512</v>
      </c>
      <c r="E306">
        <v>1</v>
      </c>
      <c r="F306" t="s">
        <v>302</v>
      </c>
      <c r="G306" s="30" t="s">
        <v>448</v>
      </c>
      <c r="H306">
        <f>Table2__24[[#This Row],[Depth]]-0.5</f>
        <v>0.5</v>
      </c>
    </row>
    <row r="307" spans="1:8" x14ac:dyDescent="0.35">
      <c r="A307" s="30" t="s">
        <v>30</v>
      </c>
      <c r="B307">
        <v>6</v>
      </c>
      <c r="C307" t="s">
        <v>523</v>
      </c>
      <c r="D307" t="s">
        <v>512</v>
      </c>
      <c r="E307">
        <v>1</v>
      </c>
      <c r="F307">
        <v>0.10252555850056796</v>
      </c>
      <c r="G307" s="30" t="s">
        <v>448</v>
      </c>
      <c r="H307">
        <f>Table2__24[[#This Row],[Depth]]-0.5</f>
        <v>0.5</v>
      </c>
    </row>
    <row r="308" spans="1:8" x14ac:dyDescent="0.35">
      <c r="A308" s="30" t="s">
        <v>12</v>
      </c>
      <c r="B308">
        <v>6</v>
      </c>
      <c r="C308" t="s">
        <v>523</v>
      </c>
      <c r="D308" t="s">
        <v>512</v>
      </c>
      <c r="E308">
        <v>1</v>
      </c>
      <c r="F308">
        <v>7.3992957213176824</v>
      </c>
      <c r="G308" s="30" t="s">
        <v>448</v>
      </c>
      <c r="H308">
        <f>Table2__24[[#This Row],[Depth]]-0.5</f>
        <v>0.5</v>
      </c>
    </row>
    <row r="309" spans="1:8" x14ac:dyDescent="0.35">
      <c r="A309" s="30" t="s">
        <v>43</v>
      </c>
      <c r="B309">
        <v>6</v>
      </c>
      <c r="C309" t="s">
        <v>523</v>
      </c>
      <c r="D309" t="s">
        <v>512</v>
      </c>
      <c r="E309">
        <v>1</v>
      </c>
      <c r="F309">
        <v>3.7864445285876562E-2</v>
      </c>
      <c r="G309" s="30" t="s">
        <v>448</v>
      </c>
      <c r="H309">
        <f>Table2__24[[#This Row],[Depth]]-0.5</f>
        <v>0.5</v>
      </c>
    </row>
    <row r="310" spans="1:8" x14ac:dyDescent="0.35">
      <c r="A310" s="30" t="s">
        <v>11</v>
      </c>
      <c r="B310">
        <v>6</v>
      </c>
      <c r="C310" t="s">
        <v>523</v>
      </c>
      <c r="D310" t="s">
        <v>512</v>
      </c>
      <c r="E310">
        <v>1</v>
      </c>
      <c r="F310">
        <v>1.7228322605073836</v>
      </c>
      <c r="G310" s="30" t="s">
        <v>448</v>
      </c>
      <c r="H310">
        <f>Table2__24[[#This Row],[Depth]]-0.5</f>
        <v>0.5</v>
      </c>
    </row>
    <row r="311" spans="1:8" x14ac:dyDescent="0.35">
      <c r="A311" s="30" t="s">
        <v>23</v>
      </c>
      <c r="B311">
        <v>6</v>
      </c>
      <c r="C311" t="s">
        <v>523</v>
      </c>
      <c r="D311" t="s">
        <v>512</v>
      </c>
      <c r="E311">
        <v>1</v>
      </c>
      <c r="F311">
        <v>315.31616811813706</v>
      </c>
      <c r="G311" s="30" t="s">
        <v>448</v>
      </c>
      <c r="H311">
        <f>Table2__24[[#This Row],[Depth]]-0.5</f>
        <v>0.5</v>
      </c>
    </row>
    <row r="312" spans="1:8" x14ac:dyDescent="0.35">
      <c r="A312" s="30" t="s">
        <v>44</v>
      </c>
      <c r="B312">
        <v>6</v>
      </c>
      <c r="C312" t="s">
        <v>523</v>
      </c>
      <c r="D312" t="s">
        <v>512</v>
      </c>
      <c r="E312">
        <v>1</v>
      </c>
      <c r="F312">
        <v>7.5728890571753124E-2</v>
      </c>
      <c r="G312" s="30" t="s">
        <v>448</v>
      </c>
      <c r="H312">
        <f>Table2__24[[#This Row],[Depth]]-0.5</f>
        <v>0.5</v>
      </c>
    </row>
    <row r="313" spans="1:8" x14ac:dyDescent="0.35">
      <c r="A313" s="30" t="s">
        <v>10</v>
      </c>
      <c r="B313">
        <v>6</v>
      </c>
      <c r="C313" t="s">
        <v>523</v>
      </c>
      <c r="D313" t="s">
        <v>512</v>
      </c>
      <c r="E313">
        <v>1</v>
      </c>
      <c r="F313">
        <v>0.28398333964407418</v>
      </c>
      <c r="G313" s="30" t="s">
        <v>448</v>
      </c>
      <c r="H313">
        <f>Table2__24[[#This Row],[Depth]]-0.5</f>
        <v>0.5</v>
      </c>
    </row>
    <row r="314" spans="1:8" x14ac:dyDescent="0.35">
      <c r="A314" s="30" t="s">
        <v>16</v>
      </c>
      <c r="B314">
        <v>6</v>
      </c>
      <c r="C314" t="s">
        <v>523</v>
      </c>
      <c r="D314" t="s">
        <v>512</v>
      </c>
      <c r="E314">
        <v>1</v>
      </c>
      <c r="F314">
        <v>10.620976902688376</v>
      </c>
      <c r="G314" s="30" t="s">
        <v>448</v>
      </c>
      <c r="H314">
        <f>Table2__24[[#This Row],[Depth]]-0.5</f>
        <v>0.5</v>
      </c>
    </row>
    <row r="315" spans="1:8" x14ac:dyDescent="0.35">
      <c r="A315" s="30" t="s">
        <v>27</v>
      </c>
      <c r="B315">
        <v>6</v>
      </c>
      <c r="C315" t="s">
        <v>523</v>
      </c>
      <c r="D315" t="s">
        <v>512</v>
      </c>
      <c r="E315">
        <v>1</v>
      </c>
      <c r="F315">
        <v>5.679666792881484E-2</v>
      </c>
      <c r="G315" s="30" t="s">
        <v>448</v>
      </c>
      <c r="H315">
        <f>Table2__24[[#This Row],[Depth]]-0.5</f>
        <v>0.5</v>
      </c>
    </row>
    <row r="316" spans="1:8" x14ac:dyDescent="0.35">
      <c r="A316" s="30" t="s">
        <v>31</v>
      </c>
      <c r="B316">
        <v>6</v>
      </c>
      <c r="C316" t="s">
        <v>523</v>
      </c>
      <c r="D316" t="s">
        <v>512</v>
      </c>
      <c r="E316">
        <v>1</v>
      </c>
      <c r="F316">
        <v>2.4043922756531617</v>
      </c>
      <c r="G316" s="30" t="s">
        <v>448</v>
      </c>
      <c r="H316">
        <f>Table2__24[[#This Row],[Depth]]-0.5</f>
        <v>0.5</v>
      </c>
    </row>
    <row r="317" spans="1:8" x14ac:dyDescent="0.35">
      <c r="A317" s="30" t="s">
        <v>9</v>
      </c>
      <c r="B317">
        <v>2</v>
      </c>
      <c r="C317" t="s">
        <v>519</v>
      </c>
      <c r="D317" t="s">
        <v>82</v>
      </c>
      <c r="E317">
        <v>17</v>
      </c>
      <c r="F317">
        <v>0</v>
      </c>
      <c r="G317" s="30" t="s">
        <v>351</v>
      </c>
      <c r="H317">
        <f>Table2__24[[#This Row],[Depth]]-0.5</f>
        <v>16.5</v>
      </c>
    </row>
    <row r="318" spans="1:8" x14ac:dyDescent="0.35">
      <c r="A318" s="30" t="s">
        <v>19</v>
      </c>
      <c r="B318">
        <v>6</v>
      </c>
      <c r="C318" t="s">
        <v>523</v>
      </c>
      <c r="D318" t="s">
        <v>512</v>
      </c>
      <c r="E318">
        <v>1</v>
      </c>
      <c r="F318">
        <v>6.2097690268837571</v>
      </c>
      <c r="G318" s="30" t="s">
        <v>448</v>
      </c>
      <c r="H318">
        <f>Table2__24[[#This Row],[Depth]]-0.5</f>
        <v>0.5</v>
      </c>
    </row>
    <row r="319" spans="1:8" x14ac:dyDescent="0.35">
      <c r="A319" s="30" t="s">
        <v>29</v>
      </c>
      <c r="B319">
        <v>6</v>
      </c>
      <c r="C319" t="s">
        <v>523</v>
      </c>
      <c r="D319" t="s">
        <v>512</v>
      </c>
      <c r="E319">
        <v>1</v>
      </c>
      <c r="F319">
        <v>12.003029155622869</v>
      </c>
      <c r="G319" s="30" t="s">
        <v>448</v>
      </c>
      <c r="H319">
        <f>Table2__24[[#This Row],[Depth]]-0.5</f>
        <v>0.5</v>
      </c>
    </row>
    <row r="320" spans="1:8" x14ac:dyDescent="0.35">
      <c r="A320" s="30" t="s">
        <v>289</v>
      </c>
      <c r="B320">
        <v>6</v>
      </c>
      <c r="C320" t="s">
        <v>523</v>
      </c>
      <c r="D320" t="s">
        <v>512</v>
      </c>
      <c r="E320">
        <v>1</v>
      </c>
      <c r="F320">
        <v>1.476713366149186</v>
      </c>
      <c r="G320" s="30" t="s">
        <v>448</v>
      </c>
      <c r="H320">
        <f>Table2__24[[#This Row],[Depth]]-0.5</f>
        <v>0.5</v>
      </c>
    </row>
    <row r="321" spans="1:8" x14ac:dyDescent="0.35">
      <c r="A321" s="30" t="s">
        <v>290</v>
      </c>
      <c r="B321">
        <v>6</v>
      </c>
      <c r="C321" t="s">
        <v>523</v>
      </c>
      <c r="D321" t="s">
        <v>512</v>
      </c>
      <c r="E321">
        <v>1</v>
      </c>
      <c r="F321">
        <v>5.6418023475956067</v>
      </c>
      <c r="G321" s="30" t="s">
        <v>448</v>
      </c>
      <c r="H321">
        <f>Table2__24[[#This Row],[Depth]]-0.5</f>
        <v>0.5</v>
      </c>
    </row>
    <row r="322" spans="1:8" x14ac:dyDescent="0.35">
      <c r="A322" s="30" t="s">
        <v>291</v>
      </c>
      <c r="B322">
        <v>6</v>
      </c>
      <c r="C322" t="s">
        <v>523</v>
      </c>
      <c r="D322" t="s">
        <v>512</v>
      </c>
      <c r="E322">
        <v>1</v>
      </c>
      <c r="F322">
        <v>0.9655433547898522</v>
      </c>
      <c r="G322" s="30" t="s">
        <v>448</v>
      </c>
      <c r="H322">
        <f>Table2__24[[#This Row],[Depth]]-0.5</f>
        <v>0.5</v>
      </c>
    </row>
    <row r="323" spans="1:8" x14ac:dyDescent="0.35">
      <c r="A323" s="30" t="s">
        <v>292</v>
      </c>
      <c r="B323">
        <v>6</v>
      </c>
      <c r="C323" t="s">
        <v>523</v>
      </c>
      <c r="D323" t="s">
        <v>512</v>
      </c>
      <c r="E323">
        <v>1</v>
      </c>
      <c r="F323">
        <v>0.1703900037864445</v>
      </c>
      <c r="G323" s="30" t="s">
        <v>448</v>
      </c>
      <c r="H323">
        <f>Table2__24[[#This Row],[Depth]]-0.5</f>
        <v>0.5</v>
      </c>
    </row>
    <row r="324" spans="1:8" x14ac:dyDescent="0.35">
      <c r="A324" s="30" t="s">
        <v>293</v>
      </c>
      <c r="B324">
        <v>6</v>
      </c>
      <c r="C324" t="s">
        <v>523</v>
      </c>
      <c r="D324" t="s">
        <v>512</v>
      </c>
      <c r="E324">
        <v>1</v>
      </c>
      <c r="F324">
        <v>0.66262779250283999</v>
      </c>
      <c r="G324" s="30" t="s">
        <v>448</v>
      </c>
      <c r="H324">
        <f>Table2__24[[#This Row],[Depth]]-0.5</f>
        <v>0.5</v>
      </c>
    </row>
    <row r="325" spans="1:8" x14ac:dyDescent="0.35">
      <c r="A325" s="30" t="s">
        <v>294</v>
      </c>
      <c r="B325">
        <v>6</v>
      </c>
      <c r="C325" t="s">
        <v>523</v>
      </c>
      <c r="D325" t="s">
        <v>512</v>
      </c>
      <c r="E325">
        <v>1</v>
      </c>
      <c r="F325">
        <v>9.4661113214691395E-2</v>
      </c>
      <c r="G325" s="30" t="s">
        <v>448</v>
      </c>
      <c r="H325">
        <f>Table2__24[[#This Row],[Depth]]-0.5</f>
        <v>0.5</v>
      </c>
    </row>
    <row r="326" spans="1:8" x14ac:dyDescent="0.35">
      <c r="A326" s="30" t="s">
        <v>295</v>
      </c>
      <c r="B326">
        <v>6</v>
      </c>
      <c r="C326" t="s">
        <v>523</v>
      </c>
      <c r="D326" t="s">
        <v>512</v>
      </c>
      <c r="E326">
        <v>1</v>
      </c>
      <c r="F326">
        <v>0.5111700113593336</v>
      </c>
      <c r="G326" s="30" t="s">
        <v>448</v>
      </c>
      <c r="H326">
        <f>Table2__24[[#This Row],[Depth]]-0.5</f>
        <v>0.5</v>
      </c>
    </row>
    <row r="327" spans="1:8" x14ac:dyDescent="0.35">
      <c r="A327" s="30" t="s">
        <v>296</v>
      </c>
      <c r="B327">
        <v>6</v>
      </c>
      <c r="C327" t="s">
        <v>523</v>
      </c>
      <c r="D327" t="s">
        <v>512</v>
      </c>
      <c r="E327">
        <v>1</v>
      </c>
      <c r="F327">
        <v>9.4661113214691395E-2</v>
      </c>
      <c r="G327" s="30" t="s">
        <v>448</v>
      </c>
      <c r="H327">
        <f>Table2__24[[#This Row],[Depth]]-0.5</f>
        <v>0.5</v>
      </c>
    </row>
    <row r="328" spans="1:8" x14ac:dyDescent="0.35">
      <c r="A328" s="30" t="s">
        <v>297</v>
      </c>
      <c r="B328">
        <v>6</v>
      </c>
      <c r="C328" t="s">
        <v>523</v>
      </c>
      <c r="D328" t="s">
        <v>512</v>
      </c>
      <c r="E328">
        <v>1</v>
      </c>
      <c r="F328">
        <v>0.24611889435819764</v>
      </c>
      <c r="G328" s="30" t="s">
        <v>448</v>
      </c>
      <c r="H328">
        <f>Table2__24[[#This Row],[Depth]]-0.5</f>
        <v>0.5</v>
      </c>
    </row>
    <row r="329" spans="1:8" x14ac:dyDescent="0.35">
      <c r="A329" s="30" t="s">
        <v>298</v>
      </c>
      <c r="B329">
        <v>6</v>
      </c>
      <c r="C329" t="s">
        <v>523</v>
      </c>
      <c r="D329" t="s">
        <v>512</v>
      </c>
      <c r="E329">
        <v>1</v>
      </c>
      <c r="F329">
        <v>3.7864445285876562E-2</v>
      </c>
      <c r="G329" s="30" t="s">
        <v>448</v>
      </c>
      <c r="H329">
        <f>Table2__24[[#This Row],[Depth]]-0.5</f>
        <v>0.5</v>
      </c>
    </row>
    <row r="330" spans="1:8" x14ac:dyDescent="0.35">
      <c r="A330" s="30" t="s">
        <v>299</v>
      </c>
      <c r="B330">
        <v>6</v>
      </c>
      <c r="C330" t="s">
        <v>523</v>
      </c>
      <c r="D330" t="s">
        <v>512</v>
      </c>
      <c r="E330">
        <v>1</v>
      </c>
      <c r="F330">
        <v>0.20825444907232105</v>
      </c>
      <c r="G330" s="30" t="s">
        <v>448</v>
      </c>
      <c r="H330">
        <f>Table2__24[[#This Row],[Depth]]-0.5</f>
        <v>0.5</v>
      </c>
    </row>
    <row r="331" spans="1:8" x14ac:dyDescent="0.35">
      <c r="A331" s="30" t="s">
        <v>300</v>
      </c>
      <c r="B331">
        <v>6</v>
      </c>
      <c r="C331" t="s">
        <v>523</v>
      </c>
      <c r="D331" t="s">
        <v>512</v>
      </c>
      <c r="E331">
        <v>1</v>
      </c>
      <c r="F331">
        <v>3.7864445285876562E-2</v>
      </c>
      <c r="G331" s="30" t="s">
        <v>448</v>
      </c>
      <c r="H331">
        <f>Table2__24[[#This Row],[Depth]]-0.5</f>
        <v>0.5</v>
      </c>
    </row>
    <row r="332" spans="1:8" x14ac:dyDescent="0.35">
      <c r="A332" s="30" t="s">
        <v>4</v>
      </c>
      <c r="B332">
        <v>7</v>
      </c>
      <c r="C332" t="s">
        <v>524</v>
      </c>
      <c r="D332" t="s">
        <v>512</v>
      </c>
      <c r="E332">
        <v>1</v>
      </c>
      <c r="F332">
        <v>3.619724770642202E-2</v>
      </c>
      <c r="G332" s="30" t="s">
        <v>477</v>
      </c>
      <c r="H332">
        <f>Table2__24[[#This Row],[Depth]]-0.5</f>
        <v>0.5</v>
      </c>
    </row>
    <row r="333" spans="1:8" x14ac:dyDescent="0.35">
      <c r="A333" s="30" t="s">
        <v>24</v>
      </c>
      <c r="B333">
        <v>7</v>
      </c>
      <c r="C333" t="s">
        <v>524</v>
      </c>
      <c r="D333" t="s">
        <v>512</v>
      </c>
      <c r="E333">
        <v>1</v>
      </c>
      <c r="F333">
        <v>29981.228477064215</v>
      </c>
      <c r="G333" s="30" t="s">
        <v>477</v>
      </c>
      <c r="H333">
        <f>Table2__24[[#This Row],[Depth]]-0.5</f>
        <v>0.5</v>
      </c>
    </row>
    <row r="334" spans="1:8" x14ac:dyDescent="0.35">
      <c r="A334" s="30" t="s">
        <v>9</v>
      </c>
      <c r="B334">
        <v>3</v>
      </c>
      <c r="C334" t="s">
        <v>520</v>
      </c>
      <c r="D334" t="s">
        <v>82</v>
      </c>
      <c r="E334">
        <v>17</v>
      </c>
      <c r="F334">
        <v>0.20920502092050208</v>
      </c>
      <c r="G334" s="30" t="s">
        <v>380</v>
      </c>
      <c r="H334">
        <f>Table2__24[[#This Row],[Depth]]-0.5</f>
        <v>16.5</v>
      </c>
    </row>
    <row r="335" spans="1:8" x14ac:dyDescent="0.35">
      <c r="A335" s="30" t="s">
        <v>22</v>
      </c>
      <c r="B335">
        <v>7</v>
      </c>
      <c r="C335" t="s">
        <v>524</v>
      </c>
      <c r="D335" t="s">
        <v>512</v>
      </c>
      <c r="E335">
        <v>1</v>
      </c>
      <c r="F335">
        <v>497.07261467889907</v>
      </c>
      <c r="G335" s="30" t="s">
        <v>477</v>
      </c>
      <c r="H335">
        <f>Table2__24[[#This Row],[Depth]]-0.5</f>
        <v>0.5</v>
      </c>
    </row>
    <row r="336" spans="1:8" x14ac:dyDescent="0.35">
      <c r="A336" s="30" t="s">
        <v>34</v>
      </c>
      <c r="B336">
        <v>7</v>
      </c>
      <c r="C336" t="s">
        <v>524</v>
      </c>
      <c r="D336" t="s">
        <v>512</v>
      </c>
      <c r="E336">
        <v>1</v>
      </c>
      <c r="F336">
        <v>1.0423715596330274</v>
      </c>
      <c r="G336" s="30" t="s">
        <v>477</v>
      </c>
      <c r="H336">
        <f>Table2__24[[#This Row],[Depth]]-0.5</f>
        <v>0.5</v>
      </c>
    </row>
    <row r="337" spans="1:8" x14ac:dyDescent="0.35">
      <c r="A337" s="30" t="s">
        <v>15</v>
      </c>
      <c r="B337">
        <v>7</v>
      </c>
      <c r="C337" t="s">
        <v>524</v>
      </c>
      <c r="D337" t="s">
        <v>512</v>
      </c>
      <c r="E337">
        <v>1</v>
      </c>
      <c r="F337">
        <v>5.404587155963303E-2</v>
      </c>
      <c r="G337" s="30" t="s">
        <v>477</v>
      </c>
      <c r="H337">
        <f>Table2__24[[#This Row],[Depth]]-0.5</f>
        <v>0.5</v>
      </c>
    </row>
    <row r="338" spans="1:8" x14ac:dyDescent="0.35">
      <c r="A338" s="30" t="s">
        <v>17</v>
      </c>
      <c r="B338">
        <v>7</v>
      </c>
      <c r="C338" t="s">
        <v>524</v>
      </c>
      <c r="D338" t="s">
        <v>512</v>
      </c>
      <c r="E338">
        <v>1</v>
      </c>
      <c r="F338">
        <v>18168.495284403671</v>
      </c>
      <c r="G338" s="30" t="s">
        <v>477</v>
      </c>
      <c r="H338">
        <f>Table2__24[[#This Row],[Depth]]-0.5</f>
        <v>0.5</v>
      </c>
    </row>
    <row r="339" spans="1:8" x14ac:dyDescent="0.35">
      <c r="A339" s="30" t="s">
        <v>9</v>
      </c>
      <c r="B339">
        <v>4</v>
      </c>
      <c r="C339" t="s">
        <v>521</v>
      </c>
      <c r="D339" t="s">
        <v>82</v>
      </c>
      <c r="E339">
        <v>17</v>
      </c>
      <c r="F339">
        <v>0.27890217174736004</v>
      </c>
      <c r="G339" s="30" t="s">
        <v>409</v>
      </c>
      <c r="H339">
        <f>Table2__24[[#This Row],[Depth]]-0.5</f>
        <v>16.5</v>
      </c>
    </row>
    <row r="340" spans="1:8" x14ac:dyDescent="0.35">
      <c r="A340" s="30" t="s">
        <v>9</v>
      </c>
      <c r="B340">
        <v>5</v>
      </c>
      <c r="C340" t="s">
        <v>522</v>
      </c>
      <c r="D340" t="s">
        <v>82</v>
      </c>
      <c r="E340">
        <v>17</v>
      </c>
      <c r="F340">
        <v>0.29882645945407449</v>
      </c>
      <c r="G340" s="30" t="s">
        <v>438</v>
      </c>
      <c r="H340">
        <f>Table2__24[[#This Row],[Depth]]-0.5</f>
        <v>16.5</v>
      </c>
    </row>
    <row r="341" spans="1:8" x14ac:dyDescent="0.35">
      <c r="A341" s="30" t="s">
        <v>9</v>
      </c>
      <c r="B341">
        <v>6</v>
      </c>
      <c r="C341" t="s">
        <v>523</v>
      </c>
      <c r="D341" t="s">
        <v>82</v>
      </c>
      <c r="E341">
        <v>17</v>
      </c>
      <c r="F341">
        <v>0.2091671647738593</v>
      </c>
      <c r="G341" s="30" t="s">
        <v>467</v>
      </c>
      <c r="H341">
        <f>Table2__24[[#This Row],[Depth]]-0.5</f>
        <v>16.5</v>
      </c>
    </row>
    <row r="342" spans="1:8" x14ac:dyDescent="0.35">
      <c r="A342" s="30" t="s">
        <v>286</v>
      </c>
      <c r="B342">
        <v>7</v>
      </c>
      <c r="C342" t="s">
        <v>524</v>
      </c>
      <c r="D342" t="s">
        <v>512</v>
      </c>
      <c r="E342">
        <v>1</v>
      </c>
      <c r="F342">
        <v>0.77064220183486232</v>
      </c>
      <c r="G342" s="30" t="s">
        <v>477</v>
      </c>
      <c r="H342">
        <f>Table2__24[[#This Row],[Depth]]-0.5</f>
        <v>0.5</v>
      </c>
    </row>
    <row r="343" spans="1:8" x14ac:dyDescent="0.35">
      <c r="A343" s="30" t="s">
        <v>9</v>
      </c>
      <c r="B343">
        <v>7</v>
      </c>
      <c r="C343" t="s">
        <v>524</v>
      </c>
      <c r="D343" t="s">
        <v>82</v>
      </c>
      <c r="E343">
        <v>17</v>
      </c>
      <c r="F343">
        <v>0.20126595744680853</v>
      </c>
      <c r="G343" s="30" t="s">
        <v>496</v>
      </c>
      <c r="H343">
        <f>Table2__24[[#This Row],[Depth]]-0.5</f>
        <v>16.5</v>
      </c>
    </row>
    <row r="344" spans="1:8" x14ac:dyDescent="0.35">
      <c r="A344" s="30" t="s">
        <v>8</v>
      </c>
      <c r="B344">
        <v>7</v>
      </c>
      <c r="C344" t="s">
        <v>524</v>
      </c>
      <c r="D344" t="s">
        <v>512</v>
      </c>
      <c r="E344">
        <v>1</v>
      </c>
      <c r="F344">
        <v>10297.610775229357</v>
      </c>
      <c r="G344" s="30" t="s">
        <v>477</v>
      </c>
      <c r="H344">
        <f>Table2__24[[#This Row],[Depth]]-0.5</f>
        <v>0.5</v>
      </c>
    </row>
    <row r="345" spans="1:8" x14ac:dyDescent="0.35">
      <c r="A345" s="30" t="s">
        <v>287</v>
      </c>
      <c r="B345">
        <v>7</v>
      </c>
      <c r="C345" t="s">
        <v>524</v>
      </c>
      <c r="D345" t="s">
        <v>512</v>
      </c>
      <c r="E345">
        <v>1</v>
      </c>
      <c r="F345">
        <v>8.7329449541284401</v>
      </c>
      <c r="G345" s="30" t="s">
        <v>477</v>
      </c>
      <c r="H345">
        <f>Table2__24[[#This Row],[Depth]]-0.5</f>
        <v>0.5</v>
      </c>
    </row>
    <row r="346" spans="1:8" x14ac:dyDescent="0.35">
      <c r="A346" s="30" t="s">
        <v>288</v>
      </c>
      <c r="B346">
        <v>7</v>
      </c>
      <c r="C346" t="s">
        <v>524</v>
      </c>
      <c r="D346" t="s">
        <v>512</v>
      </c>
      <c r="E346">
        <v>1</v>
      </c>
      <c r="F346">
        <v>1.2625550458715598</v>
      </c>
      <c r="G346" s="30" t="s">
        <v>477</v>
      </c>
      <c r="H346">
        <f>Table2__24[[#This Row],[Depth]]-0.5</f>
        <v>0.5</v>
      </c>
    </row>
    <row r="347" spans="1:8" x14ac:dyDescent="0.35">
      <c r="A347" s="30" t="s">
        <v>26</v>
      </c>
      <c r="B347">
        <v>7</v>
      </c>
      <c r="C347" t="s">
        <v>524</v>
      </c>
      <c r="D347" t="s">
        <v>512</v>
      </c>
      <c r="E347">
        <v>1</v>
      </c>
      <c r="F347">
        <v>10427.137614678899</v>
      </c>
      <c r="G347" s="30" t="s">
        <v>477</v>
      </c>
      <c r="H347">
        <f>Table2__24[[#This Row],[Depth]]-0.5</f>
        <v>0.5</v>
      </c>
    </row>
    <row r="348" spans="1:8" x14ac:dyDescent="0.35">
      <c r="A348" s="30" t="s">
        <v>36</v>
      </c>
      <c r="B348">
        <v>7</v>
      </c>
      <c r="C348" t="s">
        <v>524</v>
      </c>
      <c r="D348" t="s">
        <v>512</v>
      </c>
      <c r="E348">
        <v>1</v>
      </c>
      <c r="F348">
        <v>5.0497201834862393</v>
      </c>
      <c r="G348" s="30" t="s">
        <v>477</v>
      </c>
      <c r="H348">
        <f>Table2__24[[#This Row],[Depth]]-0.5</f>
        <v>0.5</v>
      </c>
    </row>
    <row r="349" spans="1:8" x14ac:dyDescent="0.35">
      <c r="A349" s="30" t="s">
        <v>21</v>
      </c>
      <c r="B349">
        <v>7</v>
      </c>
      <c r="C349" t="s">
        <v>524</v>
      </c>
      <c r="D349" t="s">
        <v>512</v>
      </c>
      <c r="E349">
        <v>1</v>
      </c>
      <c r="F349">
        <v>3306.0617155963305</v>
      </c>
      <c r="G349" s="30" t="s">
        <v>477</v>
      </c>
      <c r="H349">
        <f>Table2__24[[#This Row],[Depth]]-0.5</f>
        <v>0.5</v>
      </c>
    </row>
    <row r="350" spans="1:8" x14ac:dyDescent="0.35">
      <c r="A350" s="30" t="s">
        <v>9</v>
      </c>
      <c r="B350">
        <v>1</v>
      </c>
      <c r="C350" t="s">
        <v>650</v>
      </c>
      <c r="D350" t="s">
        <v>84</v>
      </c>
      <c r="E350">
        <v>18</v>
      </c>
      <c r="F350">
        <v>0</v>
      </c>
      <c r="G350" s="30" t="s">
        <v>323</v>
      </c>
      <c r="H350">
        <f>Table2__24[[#This Row],[Depth]]-0.5</f>
        <v>17.5</v>
      </c>
    </row>
    <row r="351" spans="1:8" x14ac:dyDescent="0.35">
      <c r="A351" s="30" t="s">
        <v>9</v>
      </c>
      <c r="B351">
        <v>2</v>
      </c>
      <c r="C351" t="s">
        <v>519</v>
      </c>
      <c r="D351" t="s">
        <v>84</v>
      </c>
      <c r="E351">
        <v>18</v>
      </c>
      <c r="F351" t="s">
        <v>302</v>
      </c>
      <c r="G351" s="30" t="s">
        <v>352</v>
      </c>
      <c r="H351">
        <f>Table2__24[[#This Row],[Depth]]-0.5</f>
        <v>17.5</v>
      </c>
    </row>
    <row r="352" spans="1:8" x14ac:dyDescent="0.35">
      <c r="A352" s="30" t="s">
        <v>25</v>
      </c>
      <c r="B352">
        <v>7</v>
      </c>
      <c r="C352" t="s">
        <v>524</v>
      </c>
      <c r="D352" t="s">
        <v>512</v>
      </c>
      <c r="E352">
        <v>1</v>
      </c>
      <c r="F352">
        <v>10889.65137614679</v>
      </c>
      <c r="G352" s="30" t="s">
        <v>477</v>
      </c>
      <c r="H352">
        <f>Table2__24[[#This Row],[Depth]]-0.5</f>
        <v>0.5</v>
      </c>
    </row>
    <row r="353" spans="1:8" x14ac:dyDescent="0.35">
      <c r="A353" s="30" t="s">
        <v>32</v>
      </c>
      <c r="B353">
        <v>7</v>
      </c>
      <c r="C353" t="s">
        <v>524</v>
      </c>
      <c r="D353" t="s">
        <v>512</v>
      </c>
      <c r="E353">
        <v>1</v>
      </c>
      <c r="F353">
        <v>6.4582155963302741</v>
      </c>
      <c r="G353" s="30" t="s">
        <v>477</v>
      </c>
      <c r="H353">
        <f>Table2__24[[#This Row],[Depth]]-0.5</f>
        <v>0.5</v>
      </c>
    </row>
    <row r="354" spans="1:8" x14ac:dyDescent="0.35">
      <c r="A354" s="30" t="s">
        <v>9</v>
      </c>
      <c r="B354">
        <v>3</v>
      </c>
      <c r="C354" t="s">
        <v>520</v>
      </c>
      <c r="D354" t="s">
        <v>84</v>
      </c>
      <c r="E354">
        <v>18</v>
      </c>
      <c r="F354">
        <v>0.16184503338053813</v>
      </c>
      <c r="G354" s="30" t="s">
        <v>381</v>
      </c>
      <c r="H354">
        <f>Table2__24[[#This Row],[Depth]]-0.5</f>
        <v>17.5</v>
      </c>
    </row>
    <row r="355" spans="1:8" x14ac:dyDescent="0.35">
      <c r="A355" s="30" t="s">
        <v>18</v>
      </c>
      <c r="B355">
        <v>7</v>
      </c>
      <c r="C355" t="s">
        <v>524</v>
      </c>
      <c r="D355" t="s">
        <v>512</v>
      </c>
      <c r="E355">
        <v>1</v>
      </c>
      <c r="F355">
        <v>41.736651376146789</v>
      </c>
      <c r="G355" s="30" t="s">
        <v>477</v>
      </c>
      <c r="H355">
        <f>Table2__24[[#This Row],[Depth]]-0.5</f>
        <v>0.5</v>
      </c>
    </row>
    <row r="356" spans="1:8" x14ac:dyDescent="0.35">
      <c r="A356" s="30" t="s">
        <v>9</v>
      </c>
      <c r="B356">
        <v>4</v>
      </c>
      <c r="C356" t="s">
        <v>521</v>
      </c>
      <c r="D356" t="s">
        <v>84</v>
      </c>
      <c r="E356">
        <v>18</v>
      </c>
      <c r="F356">
        <v>0.22265223548452354</v>
      </c>
      <c r="G356" s="30" t="s">
        <v>410</v>
      </c>
      <c r="H356">
        <f>Table2__24[[#This Row],[Depth]]-0.5</f>
        <v>17.5</v>
      </c>
    </row>
    <row r="357" spans="1:8" x14ac:dyDescent="0.35">
      <c r="A357" s="30" t="s">
        <v>38</v>
      </c>
      <c r="B357">
        <v>7</v>
      </c>
      <c r="C357" t="s">
        <v>524</v>
      </c>
      <c r="D357" t="s">
        <v>512</v>
      </c>
      <c r="E357">
        <v>1</v>
      </c>
      <c r="F357">
        <v>43.393495412844047</v>
      </c>
      <c r="G357" s="30" t="s">
        <v>477</v>
      </c>
      <c r="H357">
        <f>Table2__24[[#This Row],[Depth]]-0.5</f>
        <v>0.5</v>
      </c>
    </row>
    <row r="358" spans="1:8" x14ac:dyDescent="0.35">
      <c r="A358" s="30" t="s">
        <v>37</v>
      </c>
      <c r="B358">
        <v>7</v>
      </c>
      <c r="C358" t="s">
        <v>524</v>
      </c>
      <c r="D358" t="s">
        <v>512</v>
      </c>
      <c r="E358">
        <v>1</v>
      </c>
      <c r="F358">
        <v>153.05624770642197</v>
      </c>
      <c r="G358" s="30" t="s">
        <v>477</v>
      </c>
      <c r="H358">
        <f>Table2__24[[#This Row],[Depth]]-0.5</f>
        <v>0.5</v>
      </c>
    </row>
    <row r="359" spans="1:8" x14ac:dyDescent="0.35">
      <c r="A359" s="30" t="s">
        <v>9</v>
      </c>
      <c r="B359">
        <v>5</v>
      </c>
      <c r="C359" t="s">
        <v>522</v>
      </c>
      <c r="D359" t="s">
        <v>84</v>
      </c>
      <c r="E359">
        <v>18</v>
      </c>
      <c r="F359">
        <v>0.27322880841594172</v>
      </c>
      <c r="G359" s="30" t="s">
        <v>439</v>
      </c>
      <c r="H359">
        <f>Table2__24[[#This Row],[Depth]]-0.5</f>
        <v>17.5</v>
      </c>
    </row>
    <row r="360" spans="1:8" x14ac:dyDescent="0.35">
      <c r="A360" s="30" t="s">
        <v>9</v>
      </c>
      <c r="B360">
        <v>6</v>
      </c>
      <c r="C360" t="s">
        <v>523</v>
      </c>
      <c r="D360" t="s">
        <v>84</v>
      </c>
      <c r="E360">
        <v>18</v>
      </c>
      <c r="F360">
        <v>0.15184503338053812</v>
      </c>
      <c r="G360" s="30" t="s">
        <v>468</v>
      </c>
      <c r="H360">
        <f>Table2__24[[#This Row],[Depth]]-0.5</f>
        <v>17.5</v>
      </c>
    </row>
    <row r="361" spans="1:8" x14ac:dyDescent="0.35">
      <c r="A361" s="30" t="s">
        <v>42</v>
      </c>
      <c r="B361">
        <v>7</v>
      </c>
      <c r="C361" t="s">
        <v>524</v>
      </c>
      <c r="D361" t="s">
        <v>512</v>
      </c>
      <c r="E361">
        <v>1</v>
      </c>
      <c r="F361">
        <v>0</v>
      </c>
      <c r="G361" s="30" t="s">
        <v>477</v>
      </c>
      <c r="H361">
        <f>Table2__24[[#This Row],[Depth]]-0.5</f>
        <v>0.5</v>
      </c>
    </row>
    <row r="362" spans="1:8" x14ac:dyDescent="0.35">
      <c r="A362" s="30" t="s">
        <v>30</v>
      </c>
      <c r="B362">
        <v>7</v>
      </c>
      <c r="C362" t="s">
        <v>524</v>
      </c>
      <c r="D362" t="s">
        <v>512</v>
      </c>
      <c r="E362">
        <v>1</v>
      </c>
      <c r="F362">
        <v>1.3319495412844036</v>
      </c>
      <c r="G362" s="30" t="s">
        <v>477</v>
      </c>
      <c r="H362">
        <f>Table2__24[[#This Row],[Depth]]-0.5</f>
        <v>0.5</v>
      </c>
    </row>
    <row r="363" spans="1:8" x14ac:dyDescent="0.35">
      <c r="A363" s="30" t="s">
        <v>12</v>
      </c>
      <c r="B363">
        <v>7</v>
      </c>
      <c r="C363" t="s">
        <v>524</v>
      </c>
      <c r="D363" t="s">
        <v>512</v>
      </c>
      <c r="E363">
        <v>1</v>
      </c>
      <c r="F363">
        <v>100.56030733944955</v>
      </c>
      <c r="G363" s="30" t="s">
        <v>477</v>
      </c>
      <c r="H363">
        <f>Table2__24[[#This Row],[Depth]]-0.5</f>
        <v>0.5</v>
      </c>
    </row>
    <row r="364" spans="1:8" x14ac:dyDescent="0.35">
      <c r="A364" s="30" t="s">
        <v>43</v>
      </c>
      <c r="B364">
        <v>7</v>
      </c>
      <c r="C364" t="s">
        <v>524</v>
      </c>
      <c r="D364" t="s">
        <v>512</v>
      </c>
      <c r="E364">
        <v>1</v>
      </c>
      <c r="F364">
        <v>0</v>
      </c>
      <c r="G364" s="30" t="s">
        <v>477</v>
      </c>
      <c r="H364">
        <f>Table2__24[[#This Row],[Depth]]-0.5</f>
        <v>0.5</v>
      </c>
    </row>
    <row r="365" spans="1:8" x14ac:dyDescent="0.35">
      <c r="A365" s="30" t="s">
        <v>11</v>
      </c>
      <c r="B365">
        <v>7</v>
      </c>
      <c r="C365" t="s">
        <v>524</v>
      </c>
      <c r="D365" t="s">
        <v>512</v>
      </c>
      <c r="E365">
        <v>1</v>
      </c>
      <c r="F365">
        <v>2.0900917431192663</v>
      </c>
      <c r="G365" s="30" t="s">
        <v>477</v>
      </c>
      <c r="H365">
        <f>Table2__24[[#This Row],[Depth]]-0.5</f>
        <v>0.5</v>
      </c>
    </row>
    <row r="366" spans="1:8" x14ac:dyDescent="0.35">
      <c r="A366" s="30" t="s">
        <v>23</v>
      </c>
      <c r="B366">
        <v>7</v>
      </c>
      <c r="C366" t="s">
        <v>524</v>
      </c>
      <c r="D366" t="s">
        <v>512</v>
      </c>
      <c r="E366">
        <v>1</v>
      </c>
      <c r="F366">
        <v>1990.8507798165138</v>
      </c>
      <c r="G366" s="30" t="s">
        <v>477</v>
      </c>
      <c r="H366">
        <f>Table2__24[[#This Row],[Depth]]-0.5</f>
        <v>0.5</v>
      </c>
    </row>
    <row r="367" spans="1:8" x14ac:dyDescent="0.35">
      <c r="A367" s="30" t="s">
        <v>44</v>
      </c>
      <c r="B367">
        <v>7</v>
      </c>
      <c r="C367" t="s">
        <v>524</v>
      </c>
      <c r="D367" t="s">
        <v>512</v>
      </c>
      <c r="E367">
        <v>1</v>
      </c>
      <c r="F367">
        <v>0.26822935779816515</v>
      </c>
      <c r="G367" s="30" t="s">
        <v>477</v>
      </c>
      <c r="H367">
        <f>Table2__24[[#This Row],[Depth]]-0.5</f>
        <v>0.5</v>
      </c>
    </row>
    <row r="368" spans="1:8" x14ac:dyDescent="0.35">
      <c r="A368" s="30" t="s">
        <v>10</v>
      </c>
      <c r="B368">
        <v>7</v>
      </c>
      <c r="C368" t="s">
        <v>524</v>
      </c>
      <c r="D368" t="s">
        <v>512</v>
      </c>
      <c r="E368">
        <v>1</v>
      </c>
      <c r="F368">
        <v>1.0275229357798166</v>
      </c>
      <c r="G368" s="30" t="s">
        <v>477</v>
      </c>
      <c r="H368">
        <f>Table2__24[[#This Row],[Depth]]-0.5</f>
        <v>0.5</v>
      </c>
    </row>
    <row r="369" spans="1:8" x14ac:dyDescent="0.35">
      <c r="A369" s="30" t="s">
        <v>16</v>
      </c>
      <c r="B369">
        <v>7</v>
      </c>
      <c r="C369" t="s">
        <v>524</v>
      </c>
      <c r="D369" t="s">
        <v>512</v>
      </c>
      <c r="E369">
        <v>1</v>
      </c>
      <c r="F369">
        <v>41.996000000000002</v>
      </c>
      <c r="G369" s="30" t="s">
        <v>477</v>
      </c>
      <c r="H369">
        <f>Table2__24[[#This Row],[Depth]]-0.5</f>
        <v>0.5</v>
      </c>
    </row>
    <row r="370" spans="1:8" x14ac:dyDescent="0.35">
      <c r="A370" s="30" t="s">
        <v>27</v>
      </c>
      <c r="B370">
        <v>7</v>
      </c>
      <c r="C370" t="s">
        <v>524</v>
      </c>
      <c r="D370" t="s">
        <v>512</v>
      </c>
      <c r="E370">
        <v>1</v>
      </c>
      <c r="F370">
        <v>0.60350458715596333</v>
      </c>
      <c r="G370" s="30" t="s">
        <v>477</v>
      </c>
      <c r="H370">
        <f>Table2__24[[#This Row],[Depth]]-0.5</f>
        <v>0.5</v>
      </c>
    </row>
    <row r="371" spans="1:8" x14ac:dyDescent="0.35">
      <c r="A371" s="30" t="s">
        <v>31</v>
      </c>
      <c r="B371">
        <v>7</v>
      </c>
      <c r="C371" t="s">
        <v>524</v>
      </c>
      <c r="D371" t="s">
        <v>512</v>
      </c>
      <c r="E371">
        <v>1</v>
      </c>
      <c r="F371">
        <v>8.9174311926605494</v>
      </c>
      <c r="G371" s="30" t="s">
        <v>477</v>
      </c>
      <c r="H371">
        <f>Table2__24[[#This Row],[Depth]]-0.5</f>
        <v>0.5</v>
      </c>
    </row>
    <row r="372" spans="1:8" x14ac:dyDescent="0.35">
      <c r="A372" s="30" t="s">
        <v>9</v>
      </c>
      <c r="B372">
        <v>7</v>
      </c>
      <c r="C372" t="s">
        <v>524</v>
      </c>
      <c r="D372" t="s">
        <v>84</v>
      </c>
      <c r="E372">
        <v>18</v>
      </c>
      <c r="F372">
        <v>0.17933969465648852</v>
      </c>
      <c r="G372" s="30" t="s">
        <v>497</v>
      </c>
      <c r="H372">
        <f>Table2__24[[#This Row],[Depth]]-0.5</f>
        <v>17.5</v>
      </c>
    </row>
    <row r="373" spans="1:8" x14ac:dyDescent="0.35">
      <c r="A373" s="30" t="s">
        <v>19</v>
      </c>
      <c r="B373">
        <v>7</v>
      </c>
      <c r="C373" t="s">
        <v>524</v>
      </c>
      <c r="D373" t="s">
        <v>512</v>
      </c>
      <c r="E373">
        <v>1</v>
      </c>
      <c r="F373">
        <v>10.440366972477063</v>
      </c>
      <c r="G373" s="30" t="s">
        <v>477</v>
      </c>
      <c r="H373">
        <f>Table2__24[[#This Row],[Depth]]-0.5</f>
        <v>0.5</v>
      </c>
    </row>
    <row r="374" spans="1:8" x14ac:dyDescent="0.35">
      <c r="A374" s="30" t="s">
        <v>29</v>
      </c>
      <c r="B374">
        <v>7</v>
      </c>
      <c r="C374" t="s">
        <v>524</v>
      </c>
      <c r="D374" t="s">
        <v>512</v>
      </c>
      <c r="E374">
        <v>1</v>
      </c>
      <c r="F374">
        <v>22.219183486238531</v>
      </c>
      <c r="G374" s="30" t="s">
        <v>477</v>
      </c>
      <c r="H374">
        <f>Table2__24[[#This Row],[Depth]]-0.5</f>
        <v>0.5</v>
      </c>
    </row>
    <row r="375" spans="1:8" x14ac:dyDescent="0.35">
      <c r="A375" s="30" t="s">
        <v>289</v>
      </c>
      <c r="B375">
        <v>7</v>
      </c>
      <c r="C375" t="s">
        <v>524</v>
      </c>
      <c r="D375" t="s">
        <v>512</v>
      </c>
      <c r="E375">
        <v>1</v>
      </c>
      <c r="F375">
        <v>2.642201834862385</v>
      </c>
      <c r="G375" s="30" t="s">
        <v>477</v>
      </c>
      <c r="H375">
        <f>Table2__24[[#This Row],[Depth]]-0.5</f>
        <v>0.5</v>
      </c>
    </row>
    <row r="376" spans="1:8" x14ac:dyDescent="0.35">
      <c r="A376" s="30" t="s">
        <v>290</v>
      </c>
      <c r="B376">
        <v>7</v>
      </c>
      <c r="C376" t="s">
        <v>524</v>
      </c>
      <c r="D376" t="s">
        <v>512</v>
      </c>
      <c r="E376">
        <v>1</v>
      </c>
      <c r="F376">
        <v>10.531610091743119</v>
      </c>
      <c r="G376" s="30" t="s">
        <v>477</v>
      </c>
      <c r="H376">
        <f>Table2__24[[#This Row],[Depth]]-0.5</f>
        <v>0.5</v>
      </c>
    </row>
    <row r="377" spans="1:8" x14ac:dyDescent="0.35">
      <c r="A377" s="30" t="s">
        <v>291</v>
      </c>
      <c r="B377">
        <v>7</v>
      </c>
      <c r="C377" t="s">
        <v>524</v>
      </c>
      <c r="D377" t="s">
        <v>512</v>
      </c>
      <c r="E377">
        <v>1</v>
      </c>
      <c r="F377">
        <v>2.0183486238532109</v>
      </c>
      <c r="G377" s="30" t="s">
        <v>477</v>
      </c>
      <c r="H377">
        <f>Table2__24[[#This Row],[Depth]]-0.5</f>
        <v>0.5</v>
      </c>
    </row>
    <row r="378" spans="1:8" x14ac:dyDescent="0.35">
      <c r="A378" s="30" t="s">
        <v>292</v>
      </c>
      <c r="B378">
        <v>7</v>
      </c>
      <c r="C378" t="s">
        <v>524</v>
      </c>
      <c r="D378" t="s">
        <v>512</v>
      </c>
      <c r="E378">
        <v>1</v>
      </c>
      <c r="F378">
        <v>0.5688073394495412</v>
      </c>
      <c r="G378" s="30" t="s">
        <v>477</v>
      </c>
      <c r="H378">
        <f>Table2__24[[#This Row],[Depth]]-0.5</f>
        <v>0.5</v>
      </c>
    </row>
    <row r="379" spans="1:8" x14ac:dyDescent="0.35">
      <c r="A379" s="30" t="s">
        <v>293</v>
      </c>
      <c r="B379">
        <v>7</v>
      </c>
      <c r="C379" t="s">
        <v>524</v>
      </c>
      <c r="D379" t="s">
        <v>512</v>
      </c>
      <c r="E379">
        <v>1</v>
      </c>
      <c r="F379">
        <v>1.8165137614678899</v>
      </c>
      <c r="G379" s="30" t="s">
        <v>477</v>
      </c>
      <c r="H379">
        <f>Table2__24[[#This Row],[Depth]]-0.5</f>
        <v>0.5</v>
      </c>
    </row>
    <row r="380" spans="1:8" x14ac:dyDescent="0.35">
      <c r="A380" s="30" t="s">
        <v>294</v>
      </c>
      <c r="B380">
        <v>7</v>
      </c>
      <c r="C380" t="s">
        <v>524</v>
      </c>
      <c r="D380" t="s">
        <v>512</v>
      </c>
      <c r="E380">
        <v>1</v>
      </c>
      <c r="F380">
        <v>0.29357798165137616</v>
      </c>
      <c r="G380" s="30" t="s">
        <v>477</v>
      </c>
      <c r="H380">
        <f>Table2__24[[#This Row],[Depth]]-0.5</f>
        <v>0.5</v>
      </c>
    </row>
    <row r="381" spans="1:8" x14ac:dyDescent="0.35">
      <c r="A381" s="30" t="s">
        <v>295</v>
      </c>
      <c r="B381">
        <v>7</v>
      </c>
      <c r="C381" t="s">
        <v>524</v>
      </c>
      <c r="D381" t="s">
        <v>512</v>
      </c>
      <c r="E381">
        <v>1</v>
      </c>
      <c r="F381">
        <v>1.926605504587156</v>
      </c>
      <c r="G381" s="30" t="s">
        <v>477</v>
      </c>
      <c r="H381">
        <f>Table2__24[[#This Row],[Depth]]-0.5</f>
        <v>0.5</v>
      </c>
    </row>
    <row r="382" spans="1:8" x14ac:dyDescent="0.35">
      <c r="A382" s="30" t="s">
        <v>296</v>
      </c>
      <c r="B382">
        <v>7</v>
      </c>
      <c r="C382" t="s">
        <v>524</v>
      </c>
      <c r="D382" t="s">
        <v>512</v>
      </c>
      <c r="E382">
        <v>1</v>
      </c>
      <c r="F382">
        <v>0.40366972477064211</v>
      </c>
      <c r="G382" s="30" t="s">
        <v>477</v>
      </c>
      <c r="H382">
        <f>Table2__24[[#This Row],[Depth]]-0.5</f>
        <v>0.5</v>
      </c>
    </row>
    <row r="383" spans="1:8" x14ac:dyDescent="0.35">
      <c r="A383" s="30" t="s">
        <v>297</v>
      </c>
      <c r="B383">
        <v>7</v>
      </c>
      <c r="C383" t="s">
        <v>524</v>
      </c>
      <c r="D383" t="s">
        <v>512</v>
      </c>
      <c r="E383">
        <v>1</v>
      </c>
      <c r="F383">
        <v>1.1926605504587156</v>
      </c>
      <c r="G383" s="30" t="s">
        <v>477</v>
      </c>
      <c r="H383">
        <f>Table2__24[[#This Row],[Depth]]-0.5</f>
        <v>0.5</v>
      </c>
    </row>
    <row r="384" spans="1:8" x14ac:dyDescent="0.35">
      <c r="A384" s="30" t="s">
        <v>298</v>
      </c>
      <c r="B384">
        <v>7</v>
      </c>
      <c r="C384" t="s">
        <v>524</v>
      </c>
      <c r="D384" t="s">
        <v>512</v>
      </c>
      <c r="E384">
        <v>1</v>
      </c>
      <c r="F384">
        <v>0.16513761467889906</v>
      </c>
      <c r="G384" s="30" t="s">
        <v>477</v>
      </c>
      <c r="H384">
        <f>Table2__24[[#This Row],[Depth]]-0.5</f>
        <v>0.5</v>
      </c>
    </row>
    <row r="385" spans="1:8" x14ac:dyDescent="0.35">
      <c r="A385" s="30" t="s">
        <v>299</v>
      </c>
      <c r="B385">
        <v>7</v>
      </c>
      <c r="C385" t="s">
        <v>524</v>
      </c>
      <c r="D385" t="s">
        <v>512</v>
      </c>
      <c r="E385">
        <v>1</v>
      </c>
      <c r="F385">
        <v>1.1559633027522938</v>
      </c>
      <c r="G385" s="30" t="s">
        <v>477</v>
      </c>
      <c r="H385">
        <f>Table2__24[[#This Row],[Depth]]-0.5</f>
        <v>0.5</v>
      </c>
    </row>
    <row r="386" spans="1:8" x14ac:dyDescent="0.35">
      <c r="A386" s="30" t="s">
        <v>300</v>
      </c>
      <c r="B386">
        <v>7</v>
      </c>
      <c r="C386" t="s">
        <v>524</v>
      </c>
      <c r="D386" t="s">
        <v>512</v>
      </c>
      <c r="E386">
        <v>1</v>
      </c>
      <c r="F386">
        <v>0.16513761467889906</v>
      </c>
      <c r="G386" s="30" t="s">
        <v>477</v>
      </c>
      <c r="H386">
        <f>Table2__24[[#This Row],[Depth]]-0.5</f>
        <v>0.5</v>
      </c>
    </row>
    <row r="387" spans="1:8" x14ac:dyDescent="0.35">
      <c r="A387" s="30" t="s">
        <v>4</v>
      </c>
      <c r="B387">
        <v>1</v>
      </c>
      <c r="C387" t="s">
        <v>650</v>
      </c>
      <c r="D387" t="s">
        <v>513</v>
      </c>
      <c r="E387">
        <v>1</v>
      </c>
      <c r="F387">
        <v>1.9896538002387582E-2</v>
      </c>
      <c r="G387" s="30" t="s">
        <v>304</v>
      </c>
      <c r="H387">
        <f>Table2__24[[#This Row],[Depth]]-0.5</f>
        <v>0.5</v>
      </c>
    </row>
    <row r="388" spans="1:8" x14ac:dyDescent="0.35">
      <c r="A388" s="30" t="s">
        <v>24</v>
      </c>
      <c r="B388">
        <v>1</v>
      </c>
      <c r="C388" t="s">
        <v>650</v>
      </c>
      <c r="D388" t="s">
        <v>513</v>
      </c>
      <c r="E388">
        <v>1</v>
      </c>
      <c r="F388">
        <v>13.66892160764027</v>
      </c>
      <c r="G388" s="30" t="s">
        <v>304</v>
      </c>
      <c r="H388">
        <f>Table2__24[[#This Row],[Depth]]-0.5</f>
        <v>0.5</v>
      </c>
    </row>
    <row r="389" spans="1:8" x14ac:dyDescent="0.35">
      <c r="A389" s="30" t="s">
        <v>9</v>
      </c>
      <c r="B389">
        <v>1</v>
      </c>
      <c r="C389" t="s">
        <v>650</v>
      </c>
      <c r="D389" t="s">
        <v>86</v>
      </c>
      <c r="E389">
        <v>19</v>
      </c>
      <c r="F389">
        <v>2.0060072086503802E-2</v>
      </c>
      <c r="G389" s="30" t="s">
        <v>324</v>
      </c>
      <c r="H389">
        <f>Table2__24[[#This Row],[Depth]]-0.5</f>
        <v>18.5</v>
      </c>
    </row>
    <row r="390" spans="1:8" x14ac:dyDescent="0.35">
      <c r="A390" s="30" t="s">
        <v>22</v>
      </c>
      <c r="B390">
        <v>1</v>
      </c>
      <c r="C390" t="s">
        <v>650</v>
      </c>
      <c r="D390" t="s">
        <v>513</v>
      </c>
      <c r="E390">
        <v>1</v>
      </c>
      <c r="F390">
        <v>1.2932749701551929</v>
      </c>
      <c r="G390" s="30" t="s">
        <v>304</v>
      </c>
      <c r="H390">
        <f>Table2__24[[#This Row],[Depth]]-0.5</f>
        <v>0.5</v>
      </c>
    </row>
    <row r="391" spans="1:8" x14ac:dyDescent="0.35">
      <c r="A391" s="30" t="s">
        <v>34</v>
      </c>
      <c r="B391">
        <v>1</v>
      </c>
      <c r="C391" t="s">
        <v>650</v>
      </c>
      <c r="D391" t="s">
        <v>513</v>
      </c>
      <c r="E391">
        <v>1</v>
      </c>
      <c r="F391">
        <v>0</v>
      </c>
      <c r="G391" s="30" t="s">
        <v>304</v>
      </c>
      <c r="H391">
        <f>Table2__24[[#This Row],[Depth]]-0.5</f>
        <v>0.5</v>
      </c>
    </row>
    <row r="392" spans="1:8" x14ac:dyDescent="0.35">
      <c r="A392" s="30" t="s">
        <v>15</v>
      </c>
      <c r="B392">
        <v>1</v>
      </c>
      <c r="C392" t="s">
        <v>650</v>
      </c>
      <c r="D392" t="s">
        <v>513</v>
      </c>
      <c r="E392">
        <v>1</v>
      </c>
      <c r="F392" t="s">
        <v>302</v>
      </c>
      <c r="G392" s="30" t="s">
        <v>304</v>
      </c>
      <c r="H392">
        <f>Table2__24[[#This Row],[Depth]]-0.5</f>
        <v>0.5</v>
      </c>
    </row>
    <row r="393" spans="1:8" x14ac:dyDescent="0.35">
      <c r="A393" s="30" t="s">
        <v>17</v>
      </c>
      <c r="B393">
        <v>1</v>
      </c>
      <c r="C393" t="s">
        <v>650</v>
      </c>
      <c r="D393" t="s">
        <v>513</v>
      </c>
      <c r="E393">
        <v>1</v>
      </c>
      <c r="F393">
        <v>1394.1504178272976</v>
      </c>
      <c r="G393" s="30" t="s">
        <v>304</v>
      </c>
      <c r="H393">
        <f>Table2__24[[#This Row],[Depth]]-0.5</f>
        <v>0.5</v>
      </c>
    </row>
    <row r="394" spans="1:8" x14ac:dyDescent="0.35">
      <c r="A394" s="30" t="s">
        <v>9</v>
      </c>
      <c r="B394">
        <v>2</v>
      </c>
      <c r="C394" t="s">
        <v>519</v>
      </c>
      <c r="D394" t="s">
        <v>86</v>
      </c>
      <c r="E394">
        <v>19</v>
      </c>
      <c r="F394">
        <v>0</v>
      </c>
      <c r="G394" s="30" t="s">
        <v>353</v>
      </c>
      <c r="H394">
        <f>Table2__24[[#This Row],[Depth]]-0.5</f>
        <v>18.5</v>
      </c>
    </row>
    <row r="395" spans="1:8" x14ac:dyDescent="0.35">
      <c r="A395" s="30" t="s">
        <v>9</v>
      </c>
      <c r="B395">
        <v>3</v>
      </c>
      <c r="C395" t="s">
        <v>520</v>
      </c>
      <c r="D395" t="s">
        <v>86</v>
      </c>
      <c r="E395">
        <v>19</v>
      </c>
      <c r="F395">
        <v>0.16019223067681215</v>
      </c>
      <c r="G395" s="30" t="s">
        <v>382</v>
      </c>
      <c r="H395">
        <f>Table2__24[[#This Row],[Depth]]-0.5</f>
        <v>18.5</v>
      </c>
    </row>
    <row r="396" spans="1:8" x14ac:dyDescent="0.35">
      <c r="A396" s="30" t="s">
        <v>9</v>
      </c>
      <c r="B396">
        <v>4</v>
      </c>
      <c r="C396" t="s">
        <v>521</v>
      </c>
      <c r="D396" t="s">
        <v>86</v>
      </c>
      <c r="E396">
        <v>19</v>
      </c>
      <c r="F396">
        <v>0.17021625951141364</v>
      </c>
      <c r="G396" s="30" t="s">
        <v>411</v>
      </c>
      <c r="H396">
        <f>Table2__24[[#This Row],[Depth]]-0.5</f>
        <v>18.5</v>
      </c>
    </row>
    <row r="397" spans="1:8" x14ac:dyDescent="0.35">
      <c r="A397" s="30" t="s">
        <v>286</v>
      </c>
      <c r="B397">
        <v>1</v>
      </c>
      <c r="C397" t="s">
        <v>650</v>
      </c>
      <c r="D397" t="s">
        <v>513</v>
      </c>
      <c r="E397">
        <v>1</v>
      </c>
      <c r="F397" t="s">
        <v>302</v>
      </c>
      <c r="G397" s="30" t="s">
        <v>304</v>
      </c>
      <c r="H397">
        <f>Table2__24[[#This Row],[Depth]]-0.5</f>
        <v>0.5</v>
      </c>
    </row>
    <row r="398" spans="1:8" x14ac:dyDescent="0.35">
      <c r="A398" s="30" t="s">
        <v>9</v>
      </c>
      <c r="B398">
        <v>5</v>
      </c>
      <c r="C398" t="s">
        <v>522</v>
      </c>
      <c r="D398" t="s">
        <v>86</v>
      </c>
      <c r="E398">
        <v>19</v>
      </c>
      <c r="F398">
        <v>0.18022827392871446</v>
      </c>
      <c r="G398" s="30" t="s">
        <v>440</v>
      </c>
      <c r="H398">
        <f>Table2__24[[#This Row],[Depth]]-0.5</f>
        <v>18.5</v>
      </c>
    </row>
    <row r="399" spans="1:8" x14ac:dyDescent="0.35">
      <c r="A399" s="30" t="s">
        <v>8</v>
      </c>
      <c r="B399">
        <v>1</v>
      </c>
      <c r="C399" t="s">
        <v>650</v>
      </c>
      <c r="D399" t="s">
        <v>513</v>
      </c>
      <c r="E399">
        <v>1</v>
      </c>
      <c r="F399">
        <v>0.8022403501790687</v>
      </c>
      <c r="G399" s="30" t="s">
        <v>304</v>
      </c>
      <c r="H399">
        <f>Table2__24[[#This Row],[Depth]]-0.5</f>
        <v>0.5</v>
      </c>
    </row>
    <row r="400" spans="1:8" x14ac:dyDescent="0.35">
      <c r="A400" s="30" t="s">
        <v>287</v>
      </c>
      <c r="B400">
        <v>1</v>
      </c>
      <c r="C400" t="s">
        <v>650</v>
      </c>
      <c r="D400" t="s">
        <v>513</v>
      </c>
      <c r="E400">
        <v>1</v>
      </c>
      <c r="F400">
        <v>1.9896538002387582E-2</v>
      </c>
      <c r="G400" s="30" t="s">
        <v>304</v>
      </c>
      <c r="H400">
        <f>Table2__24[[#This Row],[Depth]]-0.5</f>
        <v>0.5</v>
      </c>
    </row>
    <row r="401" spans="1:8" x14ac:dyDescent="0.35">
      <c r="A401" s="30" t="s">
        <v>288</v>
      </c>
      <c r="B401">
        <v>1</v>
      </c>
      <c r="C401" t="s">
        <v>650</v>
      </c>
      <c r="D401" t="s">
        <v>513</v>
      </c>
      <c r="E401">
        <v>1</v>
      </c>
      <c r="F401" t="s">
        <v>302</v>
      </c>
      <c r="G401" s="30" t="s">
        <v>304</v>
      </c>
      <c r="H401">
        <f>Table2__24[[#This Row],[Depth]]-0.5</f>
        <v>0.5</v>
      </c>
    </row>
    <row r="402" spans="1:8" x14ac:dyDescent="0.35">
      <c r="A402" s="30" t="s">
        <v>26</v>
      </c>
      <c r="B402">
        <v>1</v>
      </c>
      <c r="C402" t="s">
        <v>650</v>
      </c>
      <c r="D402" t="s">
        <v>513</v>
      </c>
      <c r="E402">
        <v>1</v>
      </c>
      <c r="F402">
        <v>1239.375248706725</v>
      </c>
      <c r="G402" s="30" t="s">
        <v>304</v>
      </c>
      <c r="H402">
        <f>Table2__24[[#This Row],[Depth]]-0.5</f>
        <v>0.5</v>
      </c>
    </row>
    <row r="403" spans="1:8" x14ac:dyDescent="0.35">
      <c r="A403" s="30" t="s">
        <v>36</v>
      </c>
      <c r="B403">
        <v>1</v>
      </c>
      <c r="C403" t="s">
        <v>650</v>
      </c>
      <c r="D403" t="s">
        <v>513</v>
      </c>
      <c r="E403">
        <v>1</v>
      </c>
      <c r="F403">
        <v>1.7906884202148825</v>
      </c>
      <c r="G403" s="30" t="s">
        <v>304</v>
      </c>
      <c r="H403">
        <f>Table2__24[[#This Row],[Depth]]-0.5</f>
        <v>0.5</v>
      </c>
    </row>
    <row r="404" spans="1:8" x14ac:dyDescent="0.35">
      <c r="A404" s="30" t="s">
        <v>21</v>
      </c>
      <c r="B404">
        <v>1</v>
      </c>
      <c r="C404" t="s">
        <v>650</v>
      </c>
      <c r="D404" t="s">
        <v>513</v>
      </c>
      <c r="E404">
        <v>1</v>
      </c>
      <c r="F404">
        <v>2023.5859132510941</v>
      </c>
      <c r="G404" s="30" t="s">
        <v>304</v>
      </c>
      <c r="H404">
        <f>Table2__24[[#This Row],[Depth]]-0.5</f>
        <v>0.5</v>
      </c>
    </row>
    <row r="405" spans="1:8" x14ac:dyDescent="0.35">
      <c r="A405" s="30" t="s">
        <v>9</v>
      </c>
      <c r="B405">
        <v>6</v>
      </c>
      <c r="C405" t="s">
        <v>523</v>
      </c>
      <c r="D405" t="s">
        <v>86</v>
      </c>
      <c r="E405">
        <v>19</v>
      </c>
      <c r="F405">
        <v>9.0120144173007607E-2</v>
      </c>
      <c r="G405" s="30" t="s">
        <v>469</v>
      </c>
      <c r="H405">
        <f>Table2__24[[#This Row],[Depth]]-0.5</f>
        <v>18.5</v>
      </c>
    </row>
    <row r="406" spans="1:8" x14ac:dyDescent="0.35">
      <c r="A406" s="30" t="s">
        <v>9</v>
      </c>
      <c r="B406">
        <v>7</v>
      </c>
      <c r="C406" t="s">
        <v>524</v>
      </c>
      <c r="D406" t="s">
        <v>86</v>
      </c>
      <c r="E406">
        <v>19</v>
      </c>
      <c r="F406">
        <v>0.18496365422396857</v>
      </c>
      <c r="G406" s="30" t="s">
        <v>498</v>
      </c>
      <c r="H406">
        <f>Table2__24[[#This Row],[Depth]]-0.5</f>
        <v>18.5</v>
      </c>
    </row>
    <row r="407" spans="1:8" x14ac:dyDescent="0.35">
      <c r="A407" s="30" t="s">
        <v>25</v>
      </c>
      <c r="B407">
        <v>1</v>
      </c>
      <c r="C407" t="s">
        <v>650</v>
      </c>
      <c r="D407" t="s">
        <v>513</v>
      </c>
      <c r="E407">
        <v>1</v>
      </c>
      <c r="F407">
        <v>23184.460803820133</v>
      </c>
      <c r="G407" s="30" t="s">
        <v>304</v>
      </c>
      <c r="H407">
        <f>Table2__24[[#This Row],[Depth]]-0.5</f>
        <v>0.5</v>
      </c>
    </row>
    <row r="408" spans="1:8" x14ac:dyDescent="0.35">
      <c r="A408" s="30" t="s">
        <v>32</v>
      </c>
      <c r="B408">
        <v>1</v>
      </c>
      <c r="C408" t="s">
        <v>650</v>
      </c>
      <c r="D408" t="s">
        <v>513</v>
      </c>
      <c r="E408">
        <v>1</v>
      </c>
      <c r="F408" t="s">
        <v>302</v>
      </c>
      <c r="G408" s="30" t="s">
        <v>304</v>
      </c>
      <c r="H408">
        <f>Table2__24[[#This Row],[Depth]]-0.5</f>
        <v>0.5</v>
      </c>
    </row>
    <row r="409" spans="1:8" x14ac:dyDescent="0.35">
      <c r="A409" s="30" t="s">
        <v>9</v>
      </c>
      <c r="B409">
        <v>1</v>
      </c>
      <c r="C409" t="s">
        <v>650</v>
      </c>
      <c r="D409" t="s">
        <v>88</v>
      </c>
      <c r="E409">
        <v>20</v>
      </c>
      <c r="F409">
        <v>1.0144520272982738E-2</v>
      </c>
      <c r="G409" s="30" t="s">
        <v>325</v>
      </c>
      <c r="H409">
        <f>Table2__24[[#This Row],[Depth]]-0.5</f>
        <v>19.5</v>
      </c>
    </row>
    <row r="410" spans="1:8" x14ac:dyDescent="0.35">
      <c r="A410" s="30" t="s">
        <v>18</v>
      </c>
      <c r="B410">
        <v>1</v>
      </c>
      <c r="C410" t="s">
        <v>650</v>
      </c>
      <c r="D410" t="s">
        <v>513</v>
      </c>
      <c r="E410">
        <v>1</v>
      </c>
      <c r="F410">
        <v>31.077528849980101</v>
      </c>
      <c r="G410" s="30" t="s">
        <v>304</v>
      </c>
      <c r="H410">
        <f>Table2__24[[#This Row],[Depth]]-0.5</f>
        <v>0.5</v>
      </c>
    </row>
    <row r="411" spans="1:8" x14ac:dyDescent="0.35">
      <c r="A411" s="30" t="s">
        <v>9</v>
      </c>
      <c r="B411">
        <v>2</v>
      </c>
      <c r="C411" t="s">
        <v>519</v>
      </c>
      <c r="D411" t="s">
        <v>88</v>
      </c>
      <c r="E411">
        <v>20</v>
      </c>
      <c r="F411">
        <v>0</v>
      </c>
      <c r="G411" s="30" t="s">
        <v>354</v>
      </c>
      <c r="H411">
        <f>Table2__24[[#This Row],[Depth]]-0.5</f>
        <v>19.5</v>
      </c>
    </row>
    <row r="412" spans="1:8" x14ac:dyDescent="0.35">
      <c r="A412" s="30" t="s">
        <v>38</v>
      </c>
      <c r="B412">
        <v>1</v>
      </c>
      <c r="C412" t="s">
        <v>650</v>
      </c>
      <c r="D412" t="s">
        <v>513</v>
      </c>
      <c r="E412">
        <v>1</v>
      </c>
      <c r="F412">
        <v>0.87544767210505348</v>
      </c>
      <c r="G412" s="30" t="s">
        <v>304</v>
      </c>
      <c r="H412">
        <f>Table2__24[[#This Row],[Depth]]-0.5</f>
        <v>0.5</v>
      </c>
    </row>
    <row r="413" spans="1:8" x14ac:dyDescent="0.35">
      <c r="A413" s="30" t="s">
        <v>37</v>
      </c>
      <c r="B413">
        <v>1</v>
      </c>
      <c r="C413" t="s">
        <v>650</v>
      </c>
      <c r="D413" t="s">
        <v>513</v>
      </c>
      <c r="E413">
        <v>1</v>
      </c>
      <c r="F413">
        <v>1869.00119379228</v>
      </c>
      <c r="G413" s="30" t="s">
        <v>304</v>
      </c>
      <c r="H413">
        <f>Table2__24[[#This Row],[Depth]]-0.5</f>
        <v>0.5</v>
      </c>
    </row>
    <row r="414" spans="1:8" x14ac:dyDescent="0.35">
      <c r="A414" s="30" t="s">
        <v>9</v>
      </c>
      <c r="B414">
        <v>3</v>
      </c>
      <c r="C414" t="s">
        <v>520</v>
      </c>
      <c r="D414" t="s">
        <v>88</v>
      </c>
      <c r="E414">
        <v>20</v>
      </c>
      <c r="F414">
        <v>0.12043356081894822</v>
      </c>
      <c r="G414" s="30" t="s">
        <v>383</v>
      </c>
      <c r="H414">
        <f>Table2__24[[#This Row],[Depth]]-0.5</f>
        <v>19.5</v>
      </c>
    </row>
    <row r="415" spans="1:8" x14ac:dyDescent="0.35">
      <c r="A415" s="30" t="s">
        <v>9</v>
      </c>
      <c r="B415">
        <v>4</v>
      </c>
      <c r="C415" t="s">
        <v>521</v>
      </c>
      <c r="D415" t="s">
        <v>88</v>
      </c>
      <c r="E415">
        <v>20</v>
      </c>
      <c r="F415">
        <v>0.20075873143315939</v>
      </c>
      <c r="G415" s="30" t="s">
        <v>412</v>
      </c>
      <c r="H415">
        <f>Table2__24[[#This Row],[Depth]]-0.5</f>
        <v>19.5</v>
      </c>
    </row>
    <row r="416" spans="1:8" x14ac:dyDescent="0.35">
      <c r="A416" s="30" t="s">
        <v>42</v>
      </c>
      <c r="B416">
        <v>1</v>
      </c>
      <c r="C416" t="s">
        <v>650</v>
      </c>
      <c r="D416" t="s">
        <v>513</v>
      </c>
      <c r="E416">
        <v>1</v>
      </c>
      <c r="F416" t="s">
        <v>302</v>
      </c>
      <c r="G416" s="30" t="s">
        <v>304</v>
      </c>
      <c r="H416">
        <f>Table2__24[[#This Row],[Depth]]-0.5</f>
        <v>0.5</v>
      </c>
    </row>
    <row r="417" spans="1:8" x14ac:dyDescent="0.35">
      <c r="A417" s="30" t="s">
        <v>30</v>
      </c>
      <c r="B417">
        <v>1</v>
      </c>
      <c r="C417" t="s">
        <v>650</v>
      </c>
      <c r="D417" t="s">
        <v>513</v>
      </c>
      <c r="E417">
        <v>1</v>
      </c>
      <c r="F417">
        <v>0</v>
      </c>
      <c r="G417" s="30" t="s">
        <v>304</v>
      </c>
      <c r="H417">
        <f>Table2__24[[#This Row],[Depth]]-0.5</f>
        <v>0.5</v>
      </c>
    </row>
    <row r="418" spans="1:8" x14ac:dyDescent="0.35">
      <c r="A418" s="30" t="s">
        <v>12</v>
      </c>
      <c r="B418">
        <v>1</v>
      </c>
      <c r="C418" t="s">
        <v>650</v>
      </c>
      <c r="D418" t="s">
        <v>513</v>
      </c>
      <c r="E418">
        <v>1</v>
      </c>
      <c r="F418">
        <v>16.384643851969752</v>
      </c>
      <c r="G418" s="30" t="s">
        <v>304</v>
      </c>
      <c r="H418">
        <f>Table2__24[[#This Row],[Depth]]-0.5</f>
        <v>0.5</v>
      </c>
    </row>
    <row r="419" spans="1:8" x14ac:dyDescent="0.35">
      <c r="A419" s="30" t="s">
        <v>43</v>
      </c>
      <c r="B419">
        <v>1</v>
      </c>
      <c r="C419" t="s">
        <v>650</v>
      </c>
      <c r="D419" t="s">
        <v>513</v>
      </c>
      <c r="E419">
        <v>1</v>
      </c>
      <c r="F419">
        <v>0</v>
      </c>
      <c r="G419" s="30" t="s">
        <v>304</v>
      </c>
      <c r="H419">
        <f>Table2__24[[#This Row],[Depth]]-0.5</f>
        <v>0.5</v>
      </c>
    </row>
    <row r="420" spans="1:8" x14ac:dyDescent="0.35">
      <c r="A420" s="30" t="s">
        <v>11</v>
      </c>
      <c r="B420">
        <v>1</v>
      </c>
      <c r="C420" t="s">
        <v>650</v>
      </c>
      <c r="D420" t="s">
        <v>513</v>
      </c>
      <c r="E420">
        <v>1</v>
      </c>
      <c r="F420">
        <v>0</v>
      </c>
      <c r="G420" s="30" t="s">
        <v>304</v>
      </c>
      <c r="H420">
        <f>Table2__24[[#This Row],[Depth]]-0.5</f>
        <v>0.5</v>
      </c>
    </row>
    <row r="421" spans="1:8" x14ac:dyDescent="0.35">
      <c r="A421" s="30" t="s">
        <v>23</v>
      </c>
      <c r="B421">
        <v>1</v>
      </c>
      <c r="C421" t="s">
        <v>650</v>
      </c>
      <c r="D421" t="s">
        <v>513</v>
      </c>
      <c r="E421">
        <v>1</v>
      </c>
      <c r="F421">
        <v>0.23875845602865098</v>
      </c>
      <c r="G421" s="30" t="s">
        <v>304</v>
      </c>
      <c r="H421">
        <f>Table2__24[[#This Row],[Depth]]-0.5</f>
        <v>0.5</v>
      </c>
    </row>
    <row r="422" spans="1:8" x14ac:dyDescent="0.35">
      <c r="A422" s="30" t="s">
        <v>44</v>
      </c>
      <c r="B422">
        <v>1</v>
      </c>
      <c r="C422" t="s">
        <v>650</v>
      </c>
      <c r="D422" t="s">
        <v>513</v>
      </c>
      <c r="E422">
        <v>1</v>
      </c>
      <c r="F422">
        <v>1.9896538002387582E-2</v>
      </c>
      <c r="G422" s="30" t="s">
        <v>304</v>
      </c>
      <c r="H422">
        <f>Table2__24[[#This Row],[Depth]]-0.5</f>
        <v>0.5</v>
      </c>
    </row>
    <row r="423" spans="1:8" x14ac:dyDescent="0.35">
      <c r="A423" s="30" t="s">
        <v>10</v>
      </c>
      <c r="B423">
        <v>1</v>
      </c>
      <c r="C423" t="s">
        <v>650</v>
      </c>
      <c r="D423" t="s">
        <v>513</v>
      </c>
      <c r="E423">
        <v>1</v>
      </c>
      <c r="F423">
        <v>1.9896538002387582E-2</v>
      </c>
      <c r="G423" s="30" t="s">
        <v>304</v>
      </c>
      <c r="H423">
        <f>Table2__24[[#This Row],[Depth]]-0.5</f>
        <v>0.5</v>
      </c>
    </row>
    <row r="424" spans="1:8" x14ac:dyDescent="0.35">
      <c r="A424" s="30" t="s">
        <v>16</v>
      </c>
      <c r="B424">
        <v>1</v>
      </c>
      <c r="C424" t="s">
        <v>650</v>
      </c>
      <c r="D424" t="s">
        <v>513</v>
      </c>
      <c r="E424">
        <v>1</v>
      </c>
      <c r="F424">
        <v>1.2633784321528052</v>
      </c>
      <c r="G424" s="30" t="s">
        <v>304</v>
      </c>
      <c r="H424">
        <f>Table2__24[[#This Row],[Depth]]-0.5</f>
        <v>0.5</v>
      </c>
    </row>
    <row r="425" spans="1:8" x14ac:dyDescent="0.35">
      <c r="A425" s="30" t="s">
        <v>27</v>
      </c>
      <c r="B425">
        <v>1</v>
      </c>
      <c r="C425" t="s">
        <v>650</v>
      </c>
      <c r="D425" t="s">
        <v>513</v>
      </c>
      <c r="E425">
        <v>1</v>
      </c>
      <c r="F425">
        <v>9.8965380023875813E-3</v>
      </c>
      <c r="G425" s="30" t="s">
        <v>304</v>
      </c>
      <c r="H425">
        <f>Table2__24[[#This Row],[Depth]]-0.5</f>
        <v>0.5</v>
      </c>
    </row>
    <row r="426" spans="1:8" x14ac:dyDescent="0.35">
      <c r="A426" s="30" t="s">
        <v>31</v>
      </c>
      <c r="B426">
        <v>1</v>
      </c>
      <c r="C426" t="s">
        <v>650</v>
      </c>
      <c r="D426" t="s">
        <v>513</v>
      </c>
      <c r="E426">
        <v>1</v>
      </c>
      <c r="F426">
        <v>0</v>
      </c>
      <c r="G426" s="30" t="s">
        <v>304</v>
      </c>
      <c r="H426">
        <f>Table2__24[[#This Row],[Depth]]-0.5</f>
        <v>0.5</v>
      </c>
    </row>
    <row r="427" spans="1:8" x14ac:dyDescent="0.35">
      <c r="A427" s="30" t="s">
        <v>9</v>
      </c>
      <c r="B427">
        <v>5</v>
      </c>
      <c r="C427" t="s">
        <v>522</v>
      </c>
      <c r="D427" t="s">
        <v>88</v>
      </c>
      <c r="E427">
        <v>20</v>
      </c>
      <c r="F427">
        <v>0.19072260136491367</v>
      </c>
      <c r="G427" s="30" t="s">
        <v>441</v>
      </c>
      <c r="H427">
        <f>Table2__24[[#This Row],[Depth]]-0.5</f>
        <v>19.5</v>
      </c>
    </row>
    <row r="428" spans="1:8" x14ac:dyDescent="0.35">
      <c r="A428" s="30" t="s">
        <v>19</v>
      </c>
      <c r="B428">
        <v>1</v>
      </c>
      <c r="C428" t="s">
        <v>650</v>
      </c>
      <c r="D428" t="s">
        <v>513</v>
      </c>
      <c r="E428">
        <v>1</v>
      </c>
      <c r="F428">
        <v>0</v>
      </c>
      <c r="G428" s="30" t="s">
        <v>304</v>
      </c>
      <c r="H428">
        <f>Table2__24[[#This Row],[Depth]]-0.5</f>
        <v>0.5</v>
      </c>
    </row>
    <row r="429" spans="1:8" x14ac:dyDescent="0.35">
      <c r="A429" s="30" t="s">
        <v>29</v>
      </c>
      <c r="B429">
        <v>1</v>
      </c>
      <c r="C429" t="s">
        <v>650</v>
      </c>
      <c r="D429" t="s">
        <v>513</v>
      </c>
      <c r="E429">
        <v>1</v>
      </c>
      <c r="F429">
        <v>0</v>
      </c>
      <c r="G429" s="30" t="s">
        <v>304</v>
      </c>
      <c r="H429">
        <f>Table2__24[[#This Row],[Depth]]-0.5</f>
        <v>0.5</v>
      </c>
    </row>
    <row r="430" spans="1:8" x14ac:dyDescent="0.35">
      <c r="A430" s="30" t="s">
        <v>289</v>
      </c>
      <c r="B430">
        <v>1</v>
      </c>
      <c r="C430" t="s">
        <v>650</v>
      </c>
      <c r="D430" t="s">
        <v>513</v>
      </c>
      <c r="E430">
        <v>1</v>
      </c>
      <c r="F430">
        <v>0</v>
      </c>
      <c r="G430" s="30" t="s">
        <v>304</v>
      </c>
      <c r="H430">
        <f>Table2__24[[#This Row],[Depth]]-0.5</f>
        <v>0.5</v>
      </c>
    </row>
    <row r="431" spans="1:8" x14ac:dyDescent="0.35">
      <c r="A431" s="30" t="s">
        <v>290</v>
      </c>
      <c r="B431">
        <v>1</v>
      </c>
      <c r="C431" t="s">
        <v>650</v>
      </c>
      <c r="D431" t="s">
        <v>513</v>
      </c>
      <c r="E431">
        <v>1</v>
      </c>
      <c r="F431">
        <v>0</v>
      </c>
      <c r="G431" s="30" t="s">
        <v>304</v>
      </c>
      <c r="H431">
        <f>Table2__24[[#This Row],[Depth]]-0.5</f>
        <v>0.5</v>
      </c>
    </row>
    <row r="432" spans="1:8" x14ac:dyDescent="0.35">
      <c r="A432" s="30" t="s">
        <v>291</v>
      </c>
      <c r="B432">
        <v>1</v>
      </c>
      <c r="C432" t="s">
        <v>650</v>
      </c>
      <c r="D432" t="s">
        <v>513</v>
      </c>
      <c r="E432">
        <v>1</v>
      </c>
      <c r="F432">
        <v>0</v>
      </c>
      <c r="G432" s="30" t="s">
        <v>304</v>
      </c>
      <c r="H432">
        <f>Table2__24[[#This Row],[Depth]]-0.5</f>
        <v>0.5</v>
      </c>
    </row>
    <row r="433" spans="1:8" x14ac:dyDescent="0.35">
      <c r="A433" s="30" t="s">
        <v>292</v>
      </c>
      <c r="B433">
        <v>1</v>
      </c>
      <c r="C433" t="s">
        <v>650</v>
      </c>
      <c r="D433" t="s">
        <v>513</v>
      </c>
      <c r="E433">
        <v>1</v>
      </c>
      <c r="F433">
        <v>0</v>
      </c>
      <c r="G433" s="30" t="s">
        <v>304</v>
      </c>
      <c r="H433">
        <f>Table2__24[[#This Row],[Depth]]-0.5</f>
        <v>0.5</v>
      </c>
    </row>
    <row r="434" spans="1:8" x14ac:dyDescent="0.35">
      <c r="A434" s="30" t="s">
        <v>293</v>
      </c>
      <c r="B434">
        <v>1</v>
      </c>
      <c r="C434" t="s">
        <v>650</v>
      </c>
      <c r="D434" t="s">
        <v>513</v>
      </c>
      <c r="E434">
        <v>1</v>
      </c>
      <c r="F434">
        <v>0</v>
      </c>
      <c r="G434" s="30" t="s">
        <v>304</v>
      </c>
      <c r="H434">
        <f>Table2__24[[#This Row],[Depth]]-0.5</f>
        <v>0.5</v>
      </c>
    </row>
    <row r="435" spans="1:8" x14ac:dyDescent="0.35">
      <c r="A435" s="30" t="s">
        <v>294</v>
      </c>
      <c r="B435">
        <v>1</v>
      </c>
      <c r="C435" t="s">
        <v>650</v>
      </c>
      <c r="D435" t="s">
        <v>513</v>
      </c>
      <c r="E435">
        <v>1</v>
      </c>
      <c r="F435">
        <v>0</v>
      </c>
      <c r="G435" s="30" t="s">
        <v>304</v>
      </c>
      <c r="H435">
        <f>Table2__24[[#This Row],[Depth]]-0.5</f>
        <v>0.5</v>
      </c>
    </row>
    <row r="436" spans="1:8" x14ac:dyDescent="0.35">
      <c r="A436" s="30" t="s">
        <v>295</v>
      </c>
      <c r="B436">
        <v>1</v>
      </c>
      <c r="C436" t="s">
        <v>650</v>
      </c>
      <c r="D436" t="s">
        <v>513</v>
      </c>
      <c r="E436">
        <v>1</v>
      </c>
      <c r="F436">
        <v>0</v>
      </c>
      <c r="G436" s="30" t="s">
        <v>304</v>
      </c>
      <c r="H436">
        <f>Table2__24[[#This Row],[Depth]]-0.5</f>
        <v>0.5</v>
      </c>
    </row>
    <row r="437" spans="1:8" x14ac:dyDescent="0.35">
      <c r="A437" s="30" t="s">
        <v>296</v>
      </c>
      <c r="B437">
        <v>1</v>
      </c>
      <c r="C437" t="s">
        <v>650</v>
      </c>
      <c r="D437" t="s">
        <v>513</v>
      </c>
      <c r="E437">
        <v>1</v>
      </c>
      <c r="F437" t="s">
        <v>302</v>
      </c>
      <c r="G437" s="30" t="s">
        <v>304</v>
      </c>
      <c r="H437">
        <f>Table2__24[[#This Row],[Depth]]-0.5</f>
        <v>0.5</v>
      </c>
    </row>
    <row r="438" spans="1:8" x14ac:dyDescent="0.35">
      <c r="A438" s="30" t="s">
        <v>297</v>
      </c>
      <c r="B438">
        <v>1</v>
      </c>
      <c r="C438" t="s">
        <v>650</v>
      </c>
      <c r="D438" t="s">
        <v>513</v>
      </c>
      <c r="E438">
        <v>1</v>
      </c>
      <c r="F438">
        <v>0</v>
      </c>
      <c r="G438" s="30" t="s">
        <v>304</v>
      </c>
      <c r="H438">
        <f>Table2__24[[#This Row],[Depth]]-0.5</f>
        <v>0.5</v>
      </c>
    </row>
    <row r="439" spans="1:8" x14ac:dyDescent="0.35">
      <c r="A439" s="30" t="s">
        <v>298</v>
      </c>
      <c r="B439">
        <v>1</v>
      </c>
      <c r="C439" t="s">
        <v>650</v>
      </c>
      <c r="D439" t="s">
        <v>513</v>
      </c>
      <c r="E439">
        <v>1</v>
      </c>
      <c r="F439">
        <v>0</v>
      </c>
      <c r="G439" s="30" t="s">
        <v>304</v>
      </c>
      <c r="H439">
        <f>Table2__24[[#This Row],[Depth]]-0.5</f>
        <v>0.5</v>
      </c>
    </row>
    <row r="440" spans="1:8" x14ac:dyDescent="0.35">
      <c r="A440" s="30" t="s">
        <v>299</v>
      </c>
      <c r="B440">
        <v>1</v>
      </c>
      <c r="C440" t="s">
        <v>650</v>
      </c>
      <c r="D440" t="s">
        <v>513</v>
      </c>
      <c r="E440">
        <v>1</v>
      </c>
      <c r="F440">
        <v>0</v>
      </c>
      <c r="G440" s="30" t="s">
        <v>304</v>
      </c>
      <c r="H440">
        <f>Table2__24[[#This Row],[Depth]]-0.5</f>
        <v>0.5</v>
      </c>
    </row>
    <row r="441" spans="1:8" x14ac:dyDescent="0.35">
      <c r="A441" s="30" t="s">
        <v>300</v>
      </c>
      <c r="B441">
        <v>1</v>
      </c>
      <c r="C441" t="s">
        <v>650</v>
      </c>
      <c r="D441" t="s">
        <v>513</v>
      </c>
      <c r="E441">
        <v>1</v>
      </c>
      <c r="F441">
        <v>0</v>
      </c>
      <c r="G441" s="30" t="s">
        <v>304</v>
      </c>
      <c r="H441">
        <f>Table2__24[[#This Row],[Depth]]-0.5</f>
        <v>0.5</v>
      </c>
    </row>
    <row r="442" spans="1:8" x14ac:dyDescent="0.35">
      <c r="A442" s="30" t="s">
        <v>4</v>
      </c>
      <c r="B442">
        <v>2</v>
      </c>
      <c r="C442" t="s">
        <v>519</v>
      </c>
      <c r="D442" t="s">
        <v>513</v>
      </c>
      <c r="E442">
        <v>1</v>
      </c>
      <c r="F442">
        <v>0</v>
      </c>
      <c r="G442" s="30" t="s">
        <v>333</v>
      </c>
      <c r="H442">
        <f>Table2__24[[#This Row],[Depth]]-0.5</f>
        <v>0.5</v>
      </c>
    </row>
    <row r="443" spans="1:8" x14ac:dyDescent="0.35">
      <c r="A443" s="30" t="s">
        <v>24</v>
      </c>
      <c r="B443">
        <v>2</v>
      </c>
      <c r="C443" t="s">
        <v>519</v>
      </c>
      <c r="D443" t="s">
        <v>513</v>
      </c>
      <c r="E443">
        <v>1</v>
      </c>
      <c r="F443">
        <v>1.746653402307998</v>
      </c>
      <c r="G443" s="30" t="s">
        <v>333</v>
      </c>
      <c r="H443">
        <f>Table2__24[[#This Row],[Depth]]-0.5</f>
        <v>0.5</v>
      </c>
    </row>
    <row r="444" spans="1:8" x14ac:dyDescent="0.35">
      <c r="A444" s="30" t="s">
        <v>9</v>
      </c>
      <c r="B444">
        <v>6</v>
      </c>
      <c r="C444" t="s">
        <v>523</v>
      </c>
      <c r="D444" t="s">
        <v>88</v>
      </c>
      <c r="E444">
        <v>20</v>
      </c>
      <c r="F444">
        <v>9.0361300682456847E-2</v>
      </c>
      <c r="G444" s="30" t="s">
        <v>470</v>
      </c>
      <c r="H444">
        <f>Table2__24[[#This Row],[Depth]]-0.5</f>
        <v>19.5</v>
      </c>
    </row>
    <row r="445" spans="1:8" x14ac:dyDescent="0.35">
      <c r="A445" s="30" t="s">
        <v>22</v>
      </c>
      <c r="B445">
        <v>2</v>
      </c>
      <c r="C445" t="s">
        <v>519</v>
      </c>
      <c r="D445" t="s">
        <v>513</v>
      </c>
      <c r="E445">
        <v>1</v>
      </c>
      <c r="F445">
        <v>27.755567051333067</v>
      </c>
      <c r="G445" s="30" t="s">
        <v>333</v>
      </c>
      <c r="H445">
        <f>Table2__24[[#This Row],[Depth]]-0.5</f>
        <v>0.5</v>
      </c>
    </row>
    <row r="446" spans="1:8" x14ac:dyDescent="0.35">
      <c r="A446" s="30" t="s">
        <v>34</v>
      </c>
      <c r="B446">
        <v>2</v>
      </c>
      <c r="C446" t="s">
        <v>519</v>
      </c>
      <c r="D446" t="s">
        <v>513</v>
      </c>
      <c r="E446">
        <v>1</v>
      </c>
      <c r="F446">
        <v>0</v>
      </c>
      <c r="G446" s="30" t="s">
        <v>333</v>
      </c>
      <c r="H446">
        <f>Table2__24[[#This Row],[Depth]]-0.5</f>
        <v>0.5</v>
      </c>
    </row>
    <row r="447" spans="1:8" x14ac:dyDescent="0.35">
      <c r="A447" s="30" t="s">
        <v>15</v>
      </c>
      <c r="B447">
        <v>2</v>
      </c>
      <c r="C447" t="s">
        <v>519</v>
      </c>
      <c r="D447" t="s">
        <v>513</v>
      </c>
      <c r="E447">
        <v>1</v>
      </c>
      <c r="F447" t="s">
        <v>302</v>
      </c>
      <c r="G447" s="30" t="s">
        <v>333</v>
      </c>
      <c r="H447">
        <f>Table2__24[[#This Row],[Depth]]-0.5</f>
        <v>0.5</v>
      </c>
    </row>
    <row r="448" spans="1:8" x14ac:dyDescent="0.35">
      <c r="A448" s="30" t="s">
        <v>17</v>
      </c>
      <c r="B448">
        <v>2</v>
      </c>
      <c r="C448" t="s">
        <v>519</v>
      </c>
      <c r="D448" t="s">
        <v>513</v>
      </c>
      <c r="E448">
        <v>1</v>
      </c>
      <c r="F448">
        <v>2657.5805809789094</v>
      </c>
      <c r="G448" s="30" t="s">
        <v>333</v>
      </c>
      <c r="H448">
        <f>Table2__24[[#This Row],[Depth]]-0.5</f>
        <v>0.5</v>
      </c>
    </row>
    <row r="449" spans="1:8" x14ac:dyDescent="0.35">
      <c r="A449" s="30" t="s">
        <v>9</v>
      </c>
      <c r="B449">
        <v>7</v>
      </c>
      <c r="C449" t="s">
        <v>524</v>
      </c>
      <c r="D449" t="s">
        <v>88</v>
      </c>
      <c r="E449">
        <v>20</v>
      </c>
      <c r="F449">
        <v>0.18959689213893963</v>
      </c>
      <c r="G449" s="30" t="s">
        <v>499</v>
      </c>
      <c r="H449">
        <f>Table2__24[[#This Row],[Depth]]-0.5</f>
        <v>19.5</v>
      </c>
    </row>
    <row r="450" spans="1:8" x14ac:dyDescent="0.35">
      <c r="A450" s="30" t="s">
        <v>9</v>
      </c>
      <c r="B450">
        <v>1</v>
      </c>
      <c r="C450" t="s">
        <v>650</v>
      </c>
      <c r="D450" t="s">
        <v>90</v>
      </c>
      <c r="E450">
        <v>21</v>
      </c>
      <c r="F450">
        <v>9.8485754134289699E-3</v>
      </c>
      <c r="G450" s="30" t="s">
        <v>326</v>
      </c>
      <c r="H450">
        <f>Table2__24[[#This Row],[Depth]]-0.5</f>
        <v>20.5</v>
      </c>
    </row>
    <row r="451" spans="1:8" x14ac:dyDescent="0.35">
      <c r="A451" s="30" t="s">
        <v>9</v>
      </c>
      <c r="B451">
        <v>2</v>
      </c>
      <c r="C451" t="s">
        <v>519</v>
      </c>
      <c r="D451" t="s">
        <v>90</v>
      </c>
      <c r="E451">
        <v>21</v>
      </c>
      <c r="F451">
        <v>0</v>
      </c>
      <c r="G451" s="30" t="s">
        <v>355</v>
      </c>
      <c r="H451">
        <f>Table2__24[[#This Row],[Depth]]-0.5</f>
        <v>20.5</v>
      </c>
    </row>
    <row r="452" spans="1:8" x14ac:dyDescent="0.35">
      <c r="A452" s="30" t="s">
        <v>286</v>
      </c>
      <c r="B452">
        <v>2</v>
      </c>
      <c r="C452" t="s">
        <v>519</v>
      </c>
      <c r="D452" t="s">
        <v>513</v>
      </c>
      <c r="E452">
        <v>1</v>
      </c>
      <c r="F452" t="s">
        <v>302</v>
      </c>
      <c r="G452" s="30" t="s">
        <v>333</v>
      </c>
      <c r="H452">
        <f>Table2__24[[#This Row],[Depth]]-0.5</f>
        <v>0.5</v>
      </c>
    </row>
    <row r="453" spans="1:8" x14ac:dyDescent="0.35">
      <c r="A453" s="30" t="s">
        <v>9</v>
      </c>
      <c r="B453">
        <v>3</v>
      </c>
      <c r="C453" t="s">
        <v>520</v>
      </c>
      <c r="D453" t="s">
        <v>90</v>
      </c>
      <c r="E453">
        <v>21</v>
      </c>
      <c r="F453">
        <v>0.14943215780035862</v>
      </c>
      <c r="G453" s="30" t="s">
        <v>384</v>
      </c>
      <c r="H453">
        <f>Table2__24[[#This Row],[Depth]]-0.5</f>
        <v>20.5</v>
      </c>
    </row>
    <row r="454" spans="1:8" x14ac:dyDescent="0.35">
      <c r="A454" s="30" t="s">
        <v>8</v>
      </c>
      <c r="B454">
        <v>2</v>
      </c>
      <c r="C454" t="s">
        <v>519</v>
      </c>
      <c r="D454" t="s">
        <v>513</v>
      </c>
      <c r="E454">
        <v>1</v>
      </c>
      <c r="F454">
        <v>18.19808993235177</v>
      </c>
      <c r="G454" s="30" t="s">
        <v>333</v>
      </c>
      <c r="H454">
        <f>Table2__24[[#This Row],[Depth]]-0.5</f>
        <v>0.5</v>
      </c>
    </row>
    <row r="455" spans="1:8" x14ac:dyDescent="0.35">
      <c r="A455" s="30" t="s">
        <v>287</v>
      </c>
      <c r="B455">
        <v>2</v>
      </c>
      <c r="C455" t="s">
        <v>519</v>
      </c>
      <c r="D455" t="s">
        <v>513</v>
      </c>
      <c r="E455">
        <v>1</v>
      </c>
      <c r="F455">
        <v>0</v>
      </c>
      <c r="G455" s="30" t="s">
        <v>333</v>
      </c>
      <c r="H455">
        <f>Table2__24[[#This Row],[Depth]]-0.5</f>
        <v>0.5</v>
      </c>
    </row>
    <row r="456" spans="1:8" x14ac:dyDescent="0.35">
      <c r="A456" s="30" t="s">
        <v>288</v>
      </c>
      <c r="B456">
        <v>2</v>
      </c>
      <c r="C456" t="s">
        <v>519</v>
      </c>
      <c r="D456" t="s">
        <v>513</v>
      </c>
      <c r="E456">
        <v>1</v>
      </c>
      <c r="F456" t="s">
        <v>302</v>
      </c>
      <c r="G456" s="30" t="s">
        <v>333</v>
      </c>
      <c r="H456">
        <f>Table2__24[[#This Row],[Depth]]-0.5</f>
        <v>0.5</v>
      </c>
    </row>
    <row r="457" spans="1:8" x14ac:dyDescent="0.35">
      <c r="A457" s="30" t="s">
        <v>26</v>
      </c>
      <c r="B457">
        <v>2</v>
      </c>
      <c r="C457" t="s">
        <v>519</v>
      </c>
      <c r="D457" t="s">
        <v>513</v>
      </c>
      <c r="E457">
        <v>1</v>
      </c>
      <c r="F457">
        <v>191.58376442499005</v>
      </c>
      <c r="G457" s="30" t="s">
        <v>333</v>
      </c>
      <c r="H457">
        <f>Table2__24[[#This Row],[Depth]]-0.5</f>
        <v>0.5</v>
      </c>
    </row>
    <row r="458" spans="1:8" x14ac:dyDescent="0.35">
      <c r="A458" s="30" t="s">
        <v>36</v>
      </c>
      <c r="B458">
        <v>2</v>
      </c>
      <c r="C458" t="s">
        <v>519</v>
      </c>
      <c r="D458" t="s">
        <v>513</v>
      </c>
      <c r="E458">
        <v>1</v>
      </c>
      <c r="F458">
        <v>0.57699960206924006</v>
      </c>
      <c r="G458" s="30" t="s">
        <v>333</v>
      </c>
      <c r="H458">
        <f>Table2__24[[#This Row],[Depth]]-0.5</f>
        <v>0.5</v>
      </c>
    </row>
    <row r="459" spans="1:8" x14ac:dyDescent="0.35">
      <c r="A459" s="30" t="s">
        <v>21</v>
      </c>
      <c r="B459">
        <v>2</v>
      </c>
      <c r="C459" t="s">
        <v>519</v>
      </c>
      <c r="D459" t="s">
        <v>513</v>
      </c>
      <c r="E459">
        <v>1</v>
      </c>
      <c r="F459">
        <v>588.91228014325497</v>
      </c>
      <c r="G459" s="30" t="s">
        <v>333</v>
      </c>
      <c r="H459">
        <f>Table2__24[[#This Row],[Depth]]-0.5</f>
        <v>0.5</v>
      </c>
    </row>
    <row r="460" spans="1:8" x14ac:dyDescent="0.35">
      <c r="A460" s="30" t="s">
        <v>9</v>
      </c>
      <c r="B460">
        <v>4</v>
      </c>
      <c r="C460" t="s">
        <v>521</v>
      </c>
      <c r="D460" t="s">
        <v>90</v>
      </c>
      <c r="E460">
        <v>21</v>
      </c>
      <c r="F460">
        <v>0.21912930862721652</v>
      </c>
      <c r="G460" s="30" t="s">
        <v>413</v>
      </c>
      <c r="H460">
        <f>Table2__24[[#This Row],[Depth]]-0.5</f>
        <v>20.5</v>
      </c>
    </row>
    <row r="461" spans="1:8" x14ac:dyDescent="0.35">
      <c r="A461" s="30" t="s">
        <v>9</v>
      </c>
      <c r="B461">
        <v>5</v>
      </c>
      <c r="C461" t="s">
        <v>522</v>
      </c>
      <c r="D461" t="s">
        <v>90</v>
      </c>
      <c r="E461">
        <v>21</v>
      </c>
      <c r="F461">
        <v>0.27890217174736004</v>
      </c>
      <c r="G461" s="30" t="s">
        <v>442</v>
      </c>
      <c r="H461">
        <f>Table2__24[[#This Row],[Depth]]-0.5</f>
        <v>20.5</v>
      </c>
    </row>
    <row r="462" spans="1:8" x14ac:dyDescent="0.35">
      <c r="A462" s="30" t="s">
        <v>25</v>
      </c>
      <c r="B462">
        <v>2</v>
      </c>
      <c r="C462" t="s">
        <v>519</v>
      </c>
      <c r="D462" t="s">
        <v>513</v>
      </c>
      <c r="E462">
        <v>1</v>
      </c>
      <c r="F462">
        <v>283.28690807799444</v>
      </c>
      <c r="G462" s="30" t="s">
        <v>333</v>
      </c>
      <c r="H462">
        <f>Table2__24[[#This Row],[Depth]]-0.5</f>
        <v>0.5</v>
      </c>
    </row>
    <row r="463" spans="1:8" x14ac:dyDescent="0.35">
      <c r="A463" s="30" t="s">
        <v>32</v>
      </c>
      <c r="B463">
        <v>2</v>
      </c>
      <c r="C463" t="s">
        <v>519</v>
      </c>
      <c r="D463" t="s">
        <v>513</v>
      </c>
      <c r="E463">
        <v>1</v>
      </c>
      <c r="F463" t="s">
        <v>302</v>
      </c>
      <c r="G463" s="30" t="s">
        <v>333</v>
      </c>
      <c r="H463">
        <f>Table2__24[[#This Row],[Depth]]-0.5</f>
        <v>0.5</v>
      </c>
    </row>
    <row r="464" spans="1:8" x14ac:dyDescent="0.35">
      <c r="A464" s="30" t="s">
        <v>9</v>
      </c>
      <c r="B464">
        <v>6</v>
      </c>
      <c r="C464" t="s">
        <v>523</v>
      </c>
      <c r="D464" t="s">
        <v>90</v>
      </c>
      <c r="E464">
        <v>21</v>
      </c>
      <c r="F464">
        <v>0.19920502092050207</v>
      </c>
      <c r="G464" s="30" t="s">
        <v>471</v>
      </c>
      <c r="H464">
        <f>Table2__24[[#This Row],[Depth]]-0.5</f>
        <v>20.5</v>
      </c>
    </row>
    <row r="465" spans="1:8" x14ac:dyDescent="0.35">
      <c r="A465" s="30" t="s">
        <v>18</v>
      </c>
      <c r="B465">
        <v>2</v>
      </c>
      <c r="C465" t="s">
        <v>519</v>
      </c>
      <c r="D465" t="s">
        <v>513</v>
      </c>
      <c r="E465">
        <v>1</v>
      </c>
      <c r="F465">
        <v>8.3969916434540366</v>
      </c>
      <c r="G465" s="30" t="s">
        <v>333</v>
      </c>
      <c r="H465">
        <f>Table2__24[[#This Row],[Depth]]-0.5</f>
        <v>0.5</v>
      </c>
    </row>
    <row r="466" spans="1:8" x14ac:dyDescent="0.35">
      <c r="A466" s="30" t="s">
        <v>9</v>
      </c>
      <c r="B466">
        <v>7</v>
      </c>
      <c r="C466" t="s">
        <v>524</v>
      </c>
      <c r="D466" t="s">
        <v>90</v>
      </c>
      <c r="E466">
        <v>21</v>
      </c>
      <c r="F466">
        <v>0.18353546099290777</v>
      </c>
      <c r="G466" s="30" t="s">
        <v>500</v>
      </c>
      <c r="H466">
        <f>Table2__24[[#This Row],[Depth]]-0.5</f>
        <v>20.5</v>
      </c>
    </row>
    <row r="467" spans="1:8" x14ac:dyDescent="0.35">
      <c r="A467" s="30" t="s">
        <v>38</v>
      </c>
      <c r="B467">
        <v>2</v>
      </c>
      <c r="C467" t="s">
        <v>519</v>
      </c>
      <c r="D467" t="s">
        <v>513</v>
      </c>
      <c r="E467">
        <v>1</v>
      </c>
      <c r="F467">
        <v>0.67648229208117794</v>
      </c>
      <c r="G467" s="30" t="s">
        <v>333</v>
      </c>
      <c r="H467">
        <f>Table2__24[[#This Row],[Depth]]-0.5</f>
        <v>0.5</v>
      </c>
    </row>
    <row r="468" spans="1:8" x14ac:dyDescent="0.35">
      <c r="A468" s="30" t="s">
        <v>37</v>
      </c>
      <c r="B468">
        <v>2</v>
      </c>
      <c r="C468" t="s">
        <v>519</v>
      </c>
      <c r="D468" t="s">
        <v>513</v>
      </c>
      <c r="E468">
        <v>1</v>
      </c>
      <c r="F468">
        <v>18.245125348189411</v>
      </c>
      <c r="G468" s="30" t="s">
        <v>333</v>
      </c>
      <c r="H468">
        <f>Table2__24[[#This Row],[Depth]]-0.5</f>
        <v>0.5</v>
      </c>
    </row>
    <row r="469" spans="1:8" x14ac:dyDescent="0.35">
      <c r="A469" s="30" t="s">
        <v>9</v>
      </c>
      <c r="B469">
        <v>1</v>
      </c>
      <c r="C469" t="s">
        <v>650</v>
      </c>
      <c r="D469" t="s">
        <v>92</v>
      </c>
      <c r="E469">
        <v>22</v>
      </c>
      <c r="F469">
        <v>2.0792360828931329E-2</v>
      </c>
      <c r="G469" s="30" t="s">
        <v>327</v>
      </c>
      <c r="H469">
        <f>Table2__24[[#This Row],[Depth]]-0.5</f>
        <v>21.5</v>
      </c>
    </row>
    <row r="470" spans="1:8" x14ac:dyDescent="0.35">
      <c r="A470" s="30" t="s">
        <v>9</v>
      </c>
      <c r="B470">
        <v>2</v>
      </c>
      <c r="C470" t="s">
        <v>519</v>
      </c>
      <c r="D470" t="s">
        <v>92</v>
      </c>
      <c r="E470">
        <v>22</v>
      </c>
      <c r="F470">
        <v>4.7541649735879932E-4</v>
      </c>
      <c r="G470" s="30" t="s">
        <v>356</v>
      </c>
      <c r="H470">
        <f>Table2__24[[#This Row],[Depth]]-0.5</f>
        <v>21.5</v>
      </c>
    </row>
    <row r="471" spans="1:8" x14ac:dyDescent="0.35">
      <c r="A471" s="30" t="s">
        <v>42</v>
      </c>
      <c r="B471">
        <v>2</v>
      </c>
      <c r="C471" t="s">
        <v>519</v>
      </c>
      <c r="D471" t="s">
        <v>513</v>
      </c>
      <c r="E471">
        <v>1</v>
      </c>
      <c r="F471" t="s">
        <v>302</v>
      </c>
      <c r="G471" s="30" t="s">
        <v>333</v>
      </c>
      <c r="H471">
        <f>Table2__24[[#This Row],[Depth]]-0.5</f>
        <v>0.5</v>
      </c>
    </row>
    <row r="472" spans="1:8" x14ac:dyDescent="0.35">
      <c r="A472" s="30" t="s">
        <v>30</v>
      </c>
      <c r="B472">
        <v>2</v>
      </c>
      <c r="C472" t="s">
        <v>519</v>
      </c>
      <c r="D472" t="s">
        <v>513</v>
      </c>
      <c r="E472">
        <v>1</v>
      </c>
      <c r="F472" t="s">
        <v>302</v>
      </c>
      <c r="G472" s="30" t="s">
        <v>333</v>
      </c>
      <c r="H472">
        <f>Table2__24[[#This Row],[Depth]]-0.5</f>
        <v>0.5</v>
      </c>
    </row>
    <row r="473" spans="1:8" x14ac:dyDescent="0.35">
      <c r="A473" s="30" t="s">
        <v>12</v>
      </c>
      <c r="B473">
        <v>2</v>
      </c>
      <c r="C473" t="s">
        <v>519</v>
      </c>
      <c r="D473" t="s">
        <v>513</v>
      </c>
      <c r="E473">
        <v>1</v>
      </c>
      <c r="F473">
        <v>18.573366494230001</v>
      </c>
      <c r="G473" s="30" t="s">
        <v>333</v>
      </c>
      <c r="H473">
        <f>Table2__24[[#This Row],[Depth]]-0.5</f>
        <v>0.5</v>
      </c>
    </row>
    <row r="474" spans="1:8" x14ac:dyDescent="0.35">
      <c r="A474" s="30" t="s">
        <v>43</v>
      </c>
      <c r="B474">
        <v>2</v>
      </c>
      <c r="C474" t="s">
        <v>519</v>
      </c>
      <c r="D474" t="s">
        <v>513</v>
      </c>
      <c r="E474">
        <v>1</v>
      </c>
      <c r="F474">
        <v>1.9896538002387582E-2</v>
      </c>
      <c r="G474" s="30" t="s">
        <v>333</v>
      </c>
      <c r="H474">
        <f>Table2__24[[#This Row],[Depth]]-0.5</f>
        <v>0.5</v>
      </c>
    </row>
    <row r="475" spans="1:8" x14ac:dyDescent="0.35">
      <c r="A475" s="30" t="s">
        <v>11</v>
      </c>
      <c r="B475">
        <v>2</v>
      </c>
      <c r="C475" t="s">
        <v>519</v>
      </c>
      <c r="D475" t="s">
        <v>513</v>
      </c>
      <c r="E475">
        <v>1</v>
      </c>
      <c r="F475">
        <v>0</v>
      </c>
      <c r="G475" s="30" t="s">
        <v>333</v>
      </c>
      <c r="H475">
        <f>Table2__24[[#This Row],[Depth]]-0.5</f>
        <v>0.5</v>
      </c>
    </row>
    <row r="476" spans="1:8" x14ac:dyDescent="0.35">
      <c r="A476" s="30" t="s">
        <v>23</v>
      </c>
      <c r="B476">
        <v>2</v>
      </c>
      <c r="C476" t="s">
        <v>519</v>
      </c>
      <c r="D476" t="s">
        <v>513</v>
      </c>
      <c r="E476">
        <v>1</v>
      </c>
      <c r="F476" t="s">
        <v>302</v>
      </c>
      <c r="G476" s="30" t="s">
        <v>333</v>
      </c>
      <c r="H476">
        <f>Table2__24[[#This Row],[Depth]]-0.5</f>
        <v>0.5</v>
      </c>
    </row>
    <row r="477" spans="1:8" x14ac:dyDescent="0.35">
      <c r="A477" s="30" t="s">
        <v>44</v>
      </c>
      <c r="B477">
        <v>2</v>
      </c>
      <c r="C477" t="s">
        <v>519</v>
      </c>
      <c r="D477" t="s">
        <v>513</v>
      </c>
      <c r="E477">
        <v>1</v>
      </c>
      <c r="F477">
        <v>0</v>
      </c>
      <c r="G477" s="30" t="s">
        <v>333</v>
      </c>
      <c r="H477">
        <f>Table2__24[[#This Row],[Depth]]-0.5</f>
        <v>0.5</v>
      </c>
    </row>
    <row r="478" spans="1:8" x14ac:dyDescent="0.35">
      <c r="A478" s="30" t="s">
        <v>10</v>
      </c>
      <c r="B478">
        <v>2</v>
      </c>
      <c r="C478" t="s">
        <v>519</v>
      </c>
      <c r="D478" t="s">
        <v>513</v>
      </c>
      <c r="E478">
        <v>1</v>
      </c>
      <c r="F478">
        <v>3.9793076004775163E-2</v>
      </c>
      <c r="G478" s="30" t="s">
        <v>333</v>
      </c>
      <c r="H478">
        <f>Table2__24[[#This Row],[Depth]]-0.5</f>
        <v>0.5</v>
      </c>
    </row>
    <row r="479" spans="1:8" x14ac:dyDescent="0.35">
      <c r="A479" s="30" t="s">
        <v>16</v>
      </c>
      <c r="B479">
        <v>2</v>
      </c>
      <c r="C479" t="s">
        <v>519</v>
      </c>
      <c r="D479" t="s">
        <v>513</v>
      </c>
      <c r="E479">
        <v>1</v>
      </c>
      <c r="F479">
        <v>3.9793076004775163E-2</v>
      </c>
      <c r="G479" s="30" t="s">
        <v>333</v>
      </c>
      <c r="H479">
        <f>Table2__24[[#This Row],[Depth]]-0.5</f>
        <v>0.5</v>
      </c>
    </row>
    <row r="480" spans="1:8" x14ac:dyDescent="0.35">
      <c r="A480" s="30" t="s">
        <v>27</v>
      </c>
      <c r="B480">
        <v>2</v>
      </c>
      <c r="C480" t="s">
        <v>519</v>
      </c>
      <c r="D480" t="s">
        <v>513</v>
      </c>
      <c r="E480">
        <v>1</v>
      </c>
      <c r="F480">
        <v>0</v>
      </c>
      <c r="G480" s="30" t="s">
        <v>333</v>
      </c>
      <c r="H480">
        <f>Table2__24[[#This Row],[Depth]]-0.5</f>
        <v>0.5</v>
      </c>
    </row>
    <row r="481" spans="1:8" x14ac:dyDescent="0.35">
      <c r="A481" s="30" t="s">
        <v>31</v>
      </c>
      <c r="B481">
        <v>2</v>
      </c>
      <c r="C481" t="s">
        <v>519</v>
      </c>
      <c r="D481" t="s">
        <v>513</v>
      </c>
      <c r="E481">
        <v>1</v>
      </c>
      <c r="F481">
        <v>1.9896538002387582E-2</v>
      </c>
      <c r="G481" s="30" t="s">
        <v>333</v>
      </c>
      <c r="H481">
        <f>Table2__24[[#This Row],[Depth]]-0.5</f>
        <v>0.5</v>
      </c>
    </row>
    <row r="482" spans="1:8" x14ac:dyDescent="0.35">
      <c r="A482" s="30" t="s">
        <v>9</v>
      </c>
      <c r="B482">
        <v>3</v>
      </c>
      <c r="C482" t="s">
        <v>520</v>
      </c>
      <c r="D482" t="s">
        <v>92</v>
      </c>
      <c r="E482">
        <v>22</v>
      </c>
      <c r="F482">
        <v>0.15237708248679396</v>
      </c>
      <c r="G482" s="30" t="s">
        <v>385</v>
      </c>
      <c r="H482">
        <f>Table2__24[[#This Row],[Depth]]-0.5</f>
        <v>21.5</v>
      </c>
    </row>
    <row r="483" spans="1:8" x14ac:dyDescent="0.35">
      <c r="A483" s="30" t="s">
        <v>19</v>
      </c>
      <c r="B483">
        <v>2</v>
      </c>
      <c r="C483" t="s">
        <v>519</v>
      </c>
      <c r="D483" t="s">
        <v>513</v>
      </c>
      <c r="E483">
        <v>1</v>
      </c>
      <c r="F483">
        <v>3.9793076004775163E-2</v>
      </c>
      <c r="G483" s="30" t="s">
        <v>333</v>
      </c>
      <c r="H483">
        <f>Table2__24[[#This Row],[Depth]]-0.5</f>
        <v>0.5</v>
      </c>
    </row>
    <row r="484" spans="1:8" x14ac:dyDescent="0.35">
      <c r="A484" s="30" t="s">
        <v>29</v>
      </c>
      <c r="B484">
        <v>2</v>
      </c>
      <c r="C484" t="s">
        <v>519</v>
      </c>
      <c r="D484" t="s">
        <v>513</v>
      </c>
      <c r="E484">
        <v>1</v>
      </c>
      <c r="F484">
        <v>7.9586152009550326E-2</v>
      </c>
      <c r="G484" s="30" t="s">
        <v>333</v>
      </c>
      <c r="H484">
        <f>Table2__24[[#This Row],[Depth]]-0.5</f>
        <v>0.5</v>
      </c>
    </row>
    <row r="485" spans="1:8" x14ac:dyDescent="0.35">
      <c r="A485" s="30" t="s">
        <v>289</v>
      </c>
      <c r="B485">
        <v>2</v>
      </c>
      <c r="C485" t="s">
        <v>519</v>
      </c>
      <c r="D485" t="s">
        <v>513</v>
      </c>
      <c r="E485">
        <v>1</v>
      </c>
      <c r="F485">
        <v>1.9896538002387582E-2</v>
      </c>
      <c r="G485" s="30" t="s">
        <v>333</v>
      </c>
      <c r="H485">
        <f>Table2__24[[#This Row],[Depth]]-0.5</f>
        <v>0.5</v>
      </c>
    </row>
    <row r="486" spans="1:8" x14ac:dyDescent="0.35">
      <c r="A486" s="30" t="s">
        <v>290</v>
      </c>
      <c r="B486">
        <v>2</v>
      </c>
      <c r="C486" t="s">
        <v>519</v>
      </c>
      <c r="D486" t="s">
        <v>513</v>
      </c>
      <c r="E486">
        <v>1</v>
      </c>
      <c r="F486">
        <v>3.9793076004775163E-2</v>
      </c>
      <c r="G486" s="30" t="s">
        <v>333</v>
      </c>
      <c r="H486">
        <f>Table2__24[[#This Row],[Depth]]-0.5</f>
        <v>0.5</v>
      </c>
    </row>
    <row r="487" spans="1:8" x14ac:dyDescent="0.35">
      <c r="A487" s="30" t="s">
        <v>291</v>
      </c>
      <c r="B487">
        <v>2</v>
      </c>
      <c r="C487" t="s">
        <v>519</v>
      </c>
      <c r="D487" t="s">
        <v>513</v>
      </c>
      <c r="E487">
        <v>1</v>
      </c>
      <c r="F487">
        <v>0</v>
      </c>
      <c r="G487" s="30" t="s">
        <v>333</v>
      </c>
      <c r="H487">
        <f>Table2__24[[#This Row],[Depth]]-0.5</f>
        <v>0.5</v>
      </c>
    </row>
    <row r="488" spans="1:8" x14ac:dyDescent="0.35">
      <c r="A488" s="30" t="s">
        <v>292</v>
      </c>
      <c r="B488">
        <v>2</v>
      </c>
      <c r="C488" t="s">
        <v>519</v>
      </c>
      <c r="D488" t="s">
        <v>513</v>
      </c>
      <c r="E488">
        <v>1</v>
      </c>
      <c r="F488">
        <v>0</v>
      </c>
      <c r="G488" s="30" t="s">
        <v>333</v>
      </c>
      <c r="H488">
        <f>Table2__24[[#This Row],[Depth]]-0.5</f>
        <v>0.5</v>
      </c>
    </row>
    <row r="489" spans="1:8" x14ac:dyDescent="0.35">
      <c r="A489" s="30" t="s">
        <v>293</v>
      </c>
      <c r="B489">
        <v>2</v>
      </c>
      <c r="C489" t="s">
        <v>519</v>
      </c>
      <c r="D489" t="s">
        <v>513</v>
      </c>
      <c r="E489">
        <v>1</v>
      </c>
      <c r="F489">
        <v>0</v>
      </c>
      <c r="G489" s="30" t="s">
        <v>333</v>
      </c>
      <c r="H489">
        <f>Table2__24[[#This Row],[Depth]]-0.5</f>
        <v>0.5</v>
      </c>
    </row>
    <row r="490" spans="1:8" x14ac:dyDescent="0.35">
      <c r="A490" s="30" t="s">
        <v>294</v>
      </c>
      <c r="B490">
        <v>2</v>
      </c>
      <c r="C490" t="s">
        <v>519</v>
      </c>
      <c r="D490" t="s">
        <v>513</v>
      </c>
      <c r="E490">
        <v>1</v>
      </c>
      <c r="F490">
        <v>0</v>
      </c>
      <c r="G490" s="30" t="s">
        <v>333</v>
      </c>
      <c r="H490">
        <f>Table2__24[[#This Row],[Depth]]-0.5</f>
        <v>0.5</v>
      </c>
    </row>
    <row r="491" spans="1:8" x14ac:dyDescent="0.35">
      <c r="A491" s="30" t="s">
        <v>295</v>
      </c>
      <c r="B491">
        <v>2</v>
      </c>
      <c r="C491" t="s">
        <v>519</v>
      </c>
      <c r="D491" t="s">
        <v>513</v>
      </c>
      <c r="E491">
        <v>1</v>
      </c>
      <c r="F491">
        <v>0</v>
      </c>
      <c r="G491" s="30" t="s">
        <v>333</v>
      </c>
      <c r="H491">
        <f>Table2__24[[#This Row],[Depth]]-0.5</f>
        <v>0.5</v>
      </c>
    </row>
    <row r="492" spans="1:8" x14ac:dyDescent="0.35">
      <c r="A492" s="30" t="s">
        <v>296</v>
      </c>
      <c r="B492">
        <v>2</v>
      </c>
      <c r="C492" t="s">
        <v>519</v>
      </c>
      <c r="D492" t="s">
        <v>513</v>
      </c>
      <c r="E492">
        <v>1</v>
      </c>
      <c r="F492">
        <v>0</v>
      </c>
      <c r="G492" s="30" t="s">
        <v>333</v>
      </c>
      <c r="H492">
        <f>Table2__24[[#This Row],[Depth]]-0.5</f>
        <v>0.5</v>
      </c>
    </row>
    <row r="493" spans="1:8" x14ac:dyDescent="0.35">
      <c r="A493" s="30" t="s">
        <v>297</v>
      </c>
      <c r="B493">
        <v>2</v>
      </c>
      <c r="C493" t="s">
        <v>519</v>
      </c>
      <c r="D493" t="s">
        <v>513</v>
      </c>
      <c r="E493">
        <v>1</v>
      </c>
      <c r="F493">
        <v>0</v>
      </c>
      <c r="G493" s="30" t="s">
        <v>333</v>
      </c>
      <c r="H493">
        <f>Table2__24[[#This Row],[Depth]]-0.5</f>
        <v>0.5</v>
      </c>
    </row>
    <row r="494" spans="1:8" x14ac:dyDescent="0.35">
      <c r="A494" s="30" t="s">
        <v>298</v>
      </c>
      <c r="B494">
        <v>2</v>
      </c>
      <c r="C494" t="s">
        <v>519</v>
      </c>
      <c r="D494" t="s">
        <v>513</v>
      </c>
      <c r="E494">
        <v>1</v>
      </c>
      <c r="F494">
        <v>0</v>
      </c>
      <c r="G494" s="30" t="s">
        <v>333</v>
      </c>
      <c r="H494">
        <f>Table2__24[[#This Row],[Depth]]-0.5</f>
        <v>0.5</v>
      </c>
    </row>
    <row r="495" spans="1:8" x14ac:dyDescent="0.35">
      <c r="A495" s="30" t="s">
        <v>299</v>
      </c>
      <c r="B495">
        <v>2</v>
      </c>
      <c r="C495" t="s">
        <v>519</v>
      </c>
      <c r="D495" t="s">
        <v>513</v>
      </c>
      <c r="E495">
        <v>1</v>
      </c>
      <c r="F495">
        <v>0</v>
      </c>
      <c r="G495" s="30" t="s">
        <v>333</v>
      </c>
      <c r="H495">
        <f>Table2__24[[#This Row],[Depth]]-0.5</f>
        <v>0.5</v>
      </c>
    </row>
    <row r="496" spans="1:8" x14ac:dyDescent="0.35">
      <c r="A496" s="30" t="s">
        <v>300</v>
      </c>
      <c r="B496">
        <v>2</v>
      </c>
      <c r="C496" t="s">
        <v>519</v>
      </c>
      <c r="D496" t="s">
        <v>513</v>
      </c>
      <c r="E496">
        <v>1</v>
      </c>
      <c r="F496">
        <v>0</v>
      </c>
      <c r="G496" s="30" t="s">
        <v>333</v>
      </c>
      <c r="H496">
        <f>Table2__24[[#This Row],[Depth]]-0.5</f>
        <v>0.5</v>
      </c>
    </row>
    <row r="497" spans="1:8" x14ac:dyDescent="0.35">
      <c r="A497" s="30" t="s">
        <v>4</v>
      </c>
      <c r="B497">
        <v>3</v>
      </c>
      <c r="C497" t="s">
        <v>520</v>
      </c>
      <c r="D497" t="s">
        <v>513</v>
      </c>
      <c r="E497">
        <v>1</v>
      </c>
      <c r="F497">
        <v>0</v>
      </c>
      <c r="G497" s="30" t="s">
        <v>362</v>
      </c>
      <c r="H497">
        <f>Table2__24[[#This Row],[Depth]]-0.5</f>
        <v>0.5</v>
      </c>
    </row>
    <row r="498" spans="1:8" x14ac:dyDescent="0.35">
      <c r="A498" s="30" t="s">
        <v>24</v>
      </c>
      <c r="B498">
        <v>3</v>
      </c>
      <c r="C498" t="s">
        <v>520</v>
      </c>
      <c r="D498" t="s">
        <v>513</v>
      </c>
      <c r="E498">
        <v>1</v>
      </c>
      <c r="F498">
        <v>13.669816951850377</v>
      </c>
      <c r="G498" s="30" t="s">
        <v>362</v>
      </c>
      <c r="H498">
        <f>Table2__24[[#This Row],[Depth]]-0.5</f>
        <v>0.5</v>
      </c>
    </row>
    <row r="499" spans="1:8" x14ac:dyDescent="0.35">
      <c r="A499" s="30" t="s">
        <v>9</v>
      </c>
      <c r="B499">
        <v>4</v>
      </c>
      <c r="C499" t="s">
        <v>521</v>
      </c>
      <c r="D499" t="s">
        <v>92</v>
      </c>
      <c r="E499">
        <v>22</v>
      </c>
      <c r="F499">
        <v>0.2134863876472978</v>
      </c>
      <c r="G499" s="30" t="s">
        <v>414</v>
      </c>
      <c r="H499">
        <f>Table2__24[[#This Row],[Depth]]-0.5</f>
        <v>21.5</v>
      </c>
    </row>
    <row r="500" spans="1:8" x14ac:dyDescent="0.35">
      <c r="A500" s="30" t="s">
        <v>22</v>
      </c>
      <c r="B500">
        <v>3</v>
      </c>
      <c r="C500" t="s">
        <v>520</v>
      </c>
      <c r="D500" t="s">
        <v>513</v>
      </c>
      <c r="E500">
        <v>1</v>
      </c>
      <c r="F500">
        <v>1.2431715081575805</v>
      </c>
      <c r="G500" s="30" t="s">
        <v>362</v>
      </c>
      <c r="H500">
        <f>Table2__24[[#This Row],[Depth]]-0.5</f>
        <v>0.5</v>
      </c>
    </row>
    <row r="501" spans="1:8" x14ac:dyDescent="0.35">
      <c r="A501" s="30" t="s">
        <v>34</v>
      </c>
      <c r="B501">
        <v>3</v>
      </c>
      <c r="C501" t="s">
        <v>520</v>
      </c>
      <c r="D501" t="s">
        <v>513</v>
      </c>
      <c r="E501">
        <v>1</v>
      </c>
      <c r="F501">
        <v>0</v>
      </c>
      <c r="G501" s="30" t="s">
        <v>362</v>
      </c>
      <c r="H501">
        <f>Table2__24[[#This Row],[Depth]]-0.5</f>
        <v>0.5</v>
      </c>
    </row>
    <row r="502" spans="1:8" x14ac:dyDescent="0.35">
      <c r="A502" s="30" t="s">
        <v>15</v>
      </c>
      <c r="B502">
        <v>3</v>
      </c>
      <c r="C502" t="s">
        <v>520</v>
      </c>
      <c r="D502" t="s">
        <v>513</v>
      </c>
      <c r="E502">
        <v>1</v>
      </c>
      <c r="F502" t="s">
        <v>302</v>
      </c>
      <c r="G502" s="30" t="s">
        <v>362</v>
      </c>
      <c r="H502">
        <f>Table2__24[[#This Row],[Depth]]-0.5</f>
        <v>0.5</v>
      </c>
    </row>
    <row r="503" spans="1:8" x14ac:dyDescent="0.35">
      <c r="A503" s="30" t="s">
        <v>17</v>
      </c>
      <c r="B503">
        <v>3</v>
      </c>
      <c r="C503" t="s">
        <v>520</v>
      </c>
      <c r="D503" t="s">
        <v>513</v>
      </c>
      <c r="E503">
        <v>1</v>
      </c>
      <c r="F503">
        <v>1320.7238877835252</v>
      </c>
      <c r="G503" s="30" t="s">
        <v>362</v>
      </c>
      <c r="H503">
        <f>Table2__24[[#This Row],[Depth]]-0.5</f>
        <v>0.5</v>
      </c>
    </row>
    <row r="504" spans="1:8" x14ac:dyDescent="0.35">
      <c r="A504" s="30" t="s">
        <v>9</v>
      </c>
      <c r="B504">
        <v>5</v>
      </c>
      <c r="C504" t="s">
        <v>522</v>
      </c>
      <c r="D504" t="s">
        <v>92</v>
      </c>
      <c r="E504">
        <v>22</v>
      </c>
      <c r="F504">
        <v>0.27443722064201542</v>
      </c>
      <c r="G504" s="30" t="s">
        <v>443</v>
      </c>
      <c r="H504">
        <f>Table2__24[[#This Row],[Depth]]-0.5</f>
        <v>21.5</v>
      </c>
    </row>
    <row r="505" spans="1:8" x14ac:dyDescent="0.35">
      <c r="A505" s="30" t="s">
        <v>9</v>
      </c>
      <c r="B505">
        <v>6</v>
      </c>
      <c r="C505" t="s">
        <v>523</v>
      </c>
      <c r="D505" t="s">
        <v>92</v>
      </c>
      <c r="E505">
        <v>22</v>
      </c>
      <c r="F505">
        <v>0.16269402681836651</v>
      </c>
      <c r="G505" s="30" t="s">
        <v>472</v>
      </c>
      <c r="H505">
        <f>Table2__24[[#This Row],[Depth]]-0.5</f>
        <v>21.5</v>
      </c>
    </row>
    <row r="506" spans="1:8" x14ac:dyDescent="0.35">
      <c r="A506" s="30" t="s">
        <v>9</v>
      </c>
      <c r="B506">
        <v>7</v>
      </c>
      <c r="C506" t="s">
        <v>524</v>
      </c>
      <c r="D506" t="s">
        <v>92</v>
      </c>
      <c r="E506">
        <v>22</v>
      </c>
      <c r="F506">
        <v>0.24694930417495031</v>
      </c>
      <c r="G506" s="30" t="s">
        <v>501</v>
      </c>
      <c r="H506">
        <f>Table2__24[[#This Row],[Depth]]-0.5</f>
        <v>21.5</v>
      </c>
    </row>
    <row r="507" spans="1:8" x14ac:dyDescent="0.35">
      <c r="A507" s="30" t="s">
        <v>286</v>
      </c>
      <c r="B507">
        <v>3</v>
      </c>
      <c r="C507" t="s">
        <v>520</v>
      </c>
      <c r="D507" t="s">
        <v>513</v>
      </c>
      <c r="E507">
        <v>1</v>
      </c>
      <c r="F507" t="s">
        <v>302</v>
      </c>
      <c r="G507" s="30" t="s">
        <v>362</v>
      </c>
      <c r="H507">
        <f>Table2__24[[#This Row],[Depth]]-0.5</f>
        <v>0.5</v>
      </c>
    </row>
    <row r="508" spans="1:8" x14ac:dyDescent="0.35">
      <c r="A508" s="30" t="s">
        <v>9</v>
      </c>
      <c r="B508">
        <v>1</v>
      </c>
      <c r="C508" t="s">
        <v>650</v>
      </c>
      <c r="D508" t="s">
        <v>94</v>
      </c>
      <c r="E508">
        <v>23</v>
      </c>
      <c r="F508">
        <v>2.9476605868358451E-2</v>
      </c>
      <c r="G508" s="30" t="s">
        <v>328</v>
      </c>
      <c r="H508">
        <f>Table2__24[[#This Row],[Depth]]-0.5</f>
        <v>22.5</v>
      </c>
    </row>
    <row r="509" spans="1:8" x14ac:dyDescent="0.35">
      <c r="A509" s="30" t="s">
        <v>8</v>
      </c>
      <c r="B509">
        <v>3</v>
      </c>
      <c r="C509" t="s">
        <v>520</v>
      </c>
      <c r="D509" t="s">
        <v>513</v>
      </c>
      <c r="E509">
        <v>1</v>
      </c>
      <c r="F509">
        <v>8.2136888181456369E-2</v>
      </c>
      <c r="G509" s="30" t="s">
        <v>362</v>
      </c>
      <c r="H509">
        <f>Table2__24[[#This Row],[Depth]]-0.5</f>
        <v>0.5</v>
      </c>
    </row>
    <row r="510" spans="1:8" x14ac:dyDescent="0.35">
      <c r="A510" s="30" t="s">
        <v>287</v>
      </c>
      <c r="B510">
        <v>3</v>
      </c>
      <c r="C510" t="s">
        <v>520</v>
      </c>
      <c r="D510" t="s">
        <v>513</v>
      </c>
      <c r="E510">
        <v>1</v>
      </c>
      <c r="F510">
        <v>3.9793076004775163E-2</v>
      </c>
      <c r="G510" s="30" t="s">
        <v>362</v>
      </c>
      <c r="H510">
        <f>Table2__24[[#This Row],[Depth]]-0.5</f>
        <v>0.5</v>
      </c>
    </row>
    <row r="511" spans="1:8" x14ac:dyDescent="0.35">
      <c r="A511" s="30" t="s">
        <v>288</v>
      </c>
      <c r="B511">
        <v>3</v>
      </c>
      <c r="C511" t="s">
        <v>520</v>
      </c>
      <c r="D511" t="s">
        <v>513</v>
      </c>
      <c r="E511">
        <v>1</v>
      </c>
      <c r="F511" t="s">
        <v>302</v>
      </c>
      <c r="G511" s="30" t="s">
        <v>362</v>
      </c>
      <c r="H511">
        <f>Table2__24[[#This Row],[Depth]]-0.5</f>
        <v>0.5</v>
      </c>
    </row>
    <row r="512" spans="1:8" x14ac:dyDescent="0.35">
      <c r="A512" s="30" t="s">
        <v>26</v>
      </c>
      <c r="B512">
        <v>3</v>
      </c>
      <c r="C512" t="s">
        <v>520</v>
      </c>
      <c r="D512" t="s">
        <v>513</v>
      </c>
      <c r="E512">
        <v>1</v>
      </c>
      <c r="F512">
        <v>1283.9633903700756</v>
      </c>
      <c r="G512" s="30" t="s">
        <v>362</v>
      </c>
      <c r="H512">
        <f>Table2__24[[#This Row],[Depth]]-0.5</f>
        <v>0.5</v>
      </c>
    </row>
    <row r="513" spans="1:8" x14ac:dyDescent="0.35">
      <c r="A513" s="30" t="s">
        <v>36</v>
      </c>
      <c r="B513">
        <v>3</v>
      </c>
      <c r="C513" t="s">
        <v>520</v>
      </c>
      <c r="D513" t="s">
        <v>513</v>
      </c>
      <c r="E513">
        <v>1</v>
      </c>
      <c r="F513">
        <v>0.27855153203342614</v>
      </c>
      <c r="G513" s="30" t="s">
        <v>362</v>
      </c>
      <c r="H513">
        <f>Table2__24[[#This Row],[Depth]]-0.5</f>
        <v>0.5</v>
      </c>
    </row>
    <row r="514" spans="1:8" x14ac:dyDescent="0.35">
      <c r="A514" s="30" t="s">
        <v>21</v>
      </c>
      <c r="B514">
        <v>3</v>
      </c>
      <c r="C514" t="s">
        <v>520</v>
      </c>
      <c r="D514" t="s">
        <v>513</v>
      </c>
      <c r="E514">
        <v>1</v>
      </c>
      <c r="F514">
        <v>2088.1283127735774</v>
      </c>
      <c r="G514" s="30" t="s">
        <v>362</v>
      </c>
      <c r="H514">
        <f>Table2__24[[#This Row],[Depth]]-0.5</f>
        <v>0.5</v>
      </c>
    </row>
    <row r="515" spans="1:8" x14ac:dyDescent="0.35">
      <c r="A515" s="30" t="s">
        <v>9</v>
      </c>
      <c r="B515">
        <v>2</v>
      </c>
      <c r="C515" t="s">
        <v>519</v>
      </c>
      <c r="D515" t="s">
        <v>94</v>
      </c>
      <c r="E515">
        <v>23</v>
      </c>
      <c r="F515" t="s">
        <v>302</v>
      </c>
      <c r="G515" s="30" t="s">
        <v>357</v>
      </c>
      <c r="H515">
        <f>Table2__24[[#This Row],[Depth]]-0.5</f>
        <v>22.5</v>
      </c>
    </row>
    <row r="516" spans="1:8" x14ac:dyDescent="0.35">
      <c r="A516" s="30" t="s">
        <v>9</v>
      </c>
      <c r="B516">
        <v>3</v>
      </c>
      <c r="C516" t="s">
        <v>520</v>
      </c>
      <c r="D516" t="s">
        <v>94</v>
      </c>
      <c r="E516">
        <v>23</v>
      </c>
      <c r="F516">
        <v>0.13877874702616971</v>
      </c>
      <c r="G516" s="30" t="s">
        <v>386</v>
      </c>
      <c r="H516">
        <f>Table2__24[[#This Row],[Depth]]-0.5</f>
        <v>22.5</v>
      </c>
    </row>
    <row r="517" spans="1:8" x14ac:dyDescent="0.35">
      <c r="A517" s="30" t="s">
        <v>25</v>
      </c>
      <c r="B517">
        <v>3</v>
      </c>
      <c r="C517" t="s">
        <v>520</v>
      </c>
      <c r="D517" t="s">
        <v>513</v>
      </c>
      <c r="E517">
        <v>1</v>
      </c>
      <c r="F517">
        <v>23677.755670513328</v>
      </c>
      <c r="G517" s="30" t="s">
        <v>362</v>
      </c>
      <c r="H517">
        <f>Table2__24[[#This Row],[Depth]]-0.5</f>
        <v>0.5</v>
      </c>
    </row>
    <row r="518" spans="1:8" x14ac:dyDescent="0.35">
      <c r="A518" s="30" t="s">
        <v>32</v>
      </c>
      <c r="B518">
        <v>3</v>
      </c>
      <c r="C518" t="s">
        <v>520</v>
      </c>
      <c r="D518" t="s">
        <v>513</v>
      </c>
      <c r="E518">
        <v>1</v>
      </c>
      <c r="F518" t="s">
        <v>302</v>
      </c>
      <c r="G518" s="30" t="s">
        <v>362</v>
      </c>
      <c r="H518">
        <f>Table2__24[[#This Row],[Depth]]-0.5</f>
        <v>0.5</v>
      </c>
    </row>
    <row r="519" spans="1:8" x14ac:dyDescent="0.35">
      <c r="A519" s="30" t="s">
        <v>9</v>
      </c>
      <c r="B519">
        <v>4</v>
      </c>
      <c r="C519" t="s">
        <v>521</v>
      </c>
      <c r="D519" t="s">
        <v>94</v>
      </c>
      <c r="E519">
        <v>23</v>
      </c>
      <c r="F519">
        <v>0.18825535289452816</v>
      </c>
      <c r="G519" s="30" t="s">
        <v>415</v>
      </c>
      <c r="H519">
        <f>Table2__24[[#This Row],[Depth]]-0.5</f>
        <v>22.5</v>
      </c>
    </row>
    <row r="520" spans="1:8" x14ac:dyDescent="0.35">
      <c r="A520" s="30" t="s">
        <v>18</v>
      </c>
      <c r="B520">
        <v>3</v>
      </c>
      <c r="C520" t="s">
        <v>520</v>
      </c>
      <c r="D520" t="s">
        <v>513</v>
      </c>
      <c r="E520">
        <v>1</v>
      </c>
      <c r="F520">
        <v>35.066008754476712</v>
      </c>
      <c r="G520" s="30" t="s">
        <v>362</v>
      </c>
      <c r="H520">
        <f>Table2__24[[#This Row],[Depth]]-0.5</f>
        <v>0.5</v>
      </c>
    </row>
    <row r="521" spans="1:8" x14ac:dyDescent="0.35">
      <c r="A521" s="30" t="s">
        <v>9</v>
      </c>
      <c r="B521">
        <v>5</v>
      </c>
      <c r="C521" t="s">
        <v>522</v>
      </c>
      <c r="D521" t="s">
        <v>94</v>
      </c>
      <c r="E521">
        <v>23</v>
      </c>
      <c r="F521">
        <v>0.24773195876288662</v>
      </c>
      <c r="G521" s="30" t="s">
        <v>444</v>
      </c>
      <c r="H521">
        <f>Table2__24[[#This Row],[Depth]]-0.5</f>
        <v>22.5</v>
      </c>
    </row>
    <row r="522" spans="1:8" x14ac:dyDescent="0.35">
      <c r="A522" s="30" t="s">
        <v>38</v>
      </c>
      <c r="B522">
        <v>3</v>
      </c>
      <c r="C522" t="s">
        <v>520</v>
      </c>
      <c r="D522" t="s">
        <v>513</v>
      </c>
      <c r="E522">
        <v>1</v>
      </c>
      <c r="F522">
        <v>0.89534421010744125</v>
      </c>
      <c r="G522" s="30" t="s">
        <v>362</v>
      </c>
      <c r="H522">
        <f>Table2__24[[#This Row],[Depth]]-0.5</f>
        <v>0.5</v>
      </c>
    </row>
    <row r="523" spans="1:8" x14ac:dyDescent="0.35">
      <c r="A523" s="30" t="s">
        <v>37</v>
      </c>
      <c r="B523">
        <v>3</v>
      </c>
      <c r="C523" t="s">
        <v>520</v>
      </c>
      <c r="D523" t="s">
        <v>513</v>
      </c>
      <c r="E523">
        <v>1</v>
      </c>
      <c r="F523">
        <v>2046.6971746916038</v>
      </c>
      <c r="G523" s="30" t="s">
        <v>362</v>
      </c>
      <c r="H523">
        <f>Table2__24[[#This Row],[Depth]]-0.5</f>
        <v>0.5</v>
      </c>
    </row>
    <row r="524" spans="1:8" x14ac:dyDescent="0.35">
      <c r="A524" s="30" t="s">
        <v>9</v>
      </c>
      <c r="B524">
        <v>6</v>
      </c>
      <c r="C524" t="s">
        <v>523</v>
      </c>
      <c r="D524" t="s">
        <v>94</v>
      </c>
      <c r="E524">
        <v>23</v>
      </c>
      <c r="F524">
        <v>0.16842981760507533</v>
      </c>
      <c r="G524" s="30" t="s">
        <v>473</v>
      </c>
      <c r="H524">
        <f>Table2__24[[#This Row],[Depth]]-0.5</f>
        <v>22.5</v>
      </c>
    </row>
    <row r="525" spans="1:8" x14ac:dyDescent="0.35">
      <c r="A525" s="30" t="s">
        <v>9</v>
      </c>
      <c r="B525">
        <v>7</v>
      </c>
      <c r="C525" t="s">
        <v>524</v>
      </c>
      <c r="D525" t="s">
        <v>94</v>
      </c>
      <c r="E525">
        <v>23</v>
      </c>
      <c r="F525">
        <v>0.15516666666666667</v>
      </c>
      <c r="G525" s="30" t="s">
        <v>502</v>
      </c>
      <c r="H525">
        <f>Table2__24[[#This Row],[Depth]]-0.5</f>
        <v>22.5</v>
      </c>
    </row>
    <row r="526" spans="1:8" x14ac:dyDescent="0.35">
      <c r="A526" s="30" t="s">
        <v>42</v>
      </c>
      <c r="B526">
        <v>3</v>
      </c>
      <c r="C526" t="s">
        <v>520</v>
      </c>
      <c r="D526" t="s">
        <v>513</v>
      </c>
      <c r="E526">
        <v>1</v>
      </c>
      <c r="F526" t="s">
        <v>302</v>
      </c>
      <c r="G526" s="30" t="s">
        <v>362</v>
      </c>
      <c r="H526">
        <f>Table2__24[[#This Row],[Depth]]-0.5</f>
        <v>0.5</v>
      </c>
    </row>
    <row r="527" spans="1:8" x14ac:dyDescent="0.35">
      <c r="A527" s="30" t="s">
        <v>30</v>
      </c>
      <c r="B527">
        <v>3</v>
      </c>
      <c r="C527" t="s">
        <v>520</v>
      </c>
      <c r="D527" t="s">
        <v>513</v>
      </c>
      <c r="E527">
        <v>1</v>
      </c>
      <c r="F527">
        <v>0</v>
      </c>
      <c r="G527" s="30" t="s">
        <v>362</v>
      </c>
      <c r="H527">
        <f>Table2__24[[#This Row],[Depth]]-0.5</f>
        <v>0.5</v>
      </c>
    </row>
    <row r="528" spans="1:8" x14ac:dyDescent="0.35">
      <c r="A528" s="30" t="s">
        <v>12</v>
      </c>
      <c r="B528">
        <v>3</v>
      </c>
      <c r="C528" t="s">
        <v>520</v>
      </c>
      <c r="D528" t="s">
        <v>513</v>
      </c>
      <c r="E528">
        <v>1</v>
      </c>
      <c r="F528">
        <v>16.97133306804616</v>
      </c>
      <c r="G528" s="30" t="s">
        <v>362</v>
      </c>
      <c r="H528">
        <f>Table2__24[[#This Row],[Depth]]-0.5</f>
        <v>0.5</v>
      </c>
    </row>
    <row r="529" spans="1:8" x14ac:dyDescent="0.35">
      <c r="A529" s="30" t="s">
        <v>43</v>
      </c>
      <c r="B529">
        <v>3</v>
      </c>
      <c r="C529" t="s">
        <v>520</v>
      </c>
      <c r="D529" t="s">
        <v>513</v>
      </c>
      <c r="E529">
        <v>1</v>
      </c>
      <c r="F529">
        <v>0</v>
      </c>
      <c r="G529" s="30" t="s">
        <v>362</v>
      </c>
      <c r="H529">
        <f>Table2__24[[#This Row],[Depth]]-0.5</f>
        <v>0.5</v>
      </c>
    </row>
    <row r="530" spans="1:8" x14ac:dyDescent="0.35">
      <c r="A530" s="30" t="s">
        <v>11</v>
      </c>
      <c r="B530">
        <v>3</v>
      </c>
      <c r="C530" t="s">
        <v>520</v>
      </c>
      <c r="D530" t="s">
        <v>513</v>
      </c>
      <c r="E530">
        <v>1</v>
      </c>
      <c r="F530">
        <v>0</v>
      </c>
      <c r="G530" s="30" t="s">
        <v>362</v>
      </c>
      <c r="H530">
        <f>Table2__24[[#This Row],[Depth]]-0.5</f>
        <v>0.5</v>
      </c>
    </row>
    <row r="531" spans="1:8" x14ac:dyDescent="0.35">
      <c r="A531" s="30" t="s">
        <v>23</v>
      </c>
      <c r="B531">
        <v>3</v>
      </c>
      <c r="C531" t="s">
        <v>520</v>
      </c>
      <c r="D531" t="s">
        <v>513</v>
      </c>
      <c r="E531">
        <v>1</v>
      </c>
      <c r="F531">
        <v>0.2386549940310386</v>
      </c>
      <c r="G531" s="30" t="s">
        <v>362</v>
      </c>
      <c r="H531">
        <f>Table2__24[[#This Row],[Depth]]-0.5</f>
        <v>0.5</v>
      </c>
    </row>
    <row r="532" spans="1:8" x14ac:dyDescent="0.35">
      <c r="A532" s="30" t="s">
        <v>44</v>
      </c>
      <c r="B532">
        <v>3</v>
      </c>
      <c r="C532" t="s">
        <v>520</v>
      </c>
      <c r="D532" t="s">
        <v>513</v>
      </c>
      <c r="E532">
        <v>1</v>
      </c>
      <c r="F532">
        <v>0</v>
      </c>
      <c r="G532" s="30" t="s">
        <v>362</v>
      </c>
      <c r="H532">
        <f>Table2__24[[#This Row],[Depth]]-0.5</f>
        <v>0.5</v>
      </c>
    </row>
    <row r="533" spans="1:8" x14ac:dyDescent="0.35">
      <c r="A533" s="30" t="s">
        <v>10</v>
      </c>
      <c r="B533">
        <v>3</v>
      </c>
      <c r="C533" t="s">
        <v>520</v>
      </c>
      <c r="D533" t="s">
        <v>513</v>
      </c>
      <c r="E533">
        <v>1</v>
      </c>
      <c r="F533">
        <v>1.9896538002387582E-2</v>
      </c>
      <c r="G533" s="30" t="s">
        <v>362</v>
      </c>
      <c r="H533">
        <f>Table2__24[[#This Row],[Depth]]-0.5</f>
        <v>0.5</v>
      </c>
    </row>
    <row r="534" spans="1:8" x14ac:dyDescent="0.35">
      <c r="A534" s="30" t="s">
        <v>16</v>
      </c>
      <c r="B534">
        <v>3</v>
      </c>
      <c r="C534" t="s">
        <v>520</v>
      </c>
      <c r="D534" t="s">
        <v>513</v>
      </c>
      <c r="E534">
        <v>1</v>
      </c>
      <c r="F534">
        <v>1.4524472741742935</v>
      </c>
      <c r="G534" s="30" t="s">
        <v>362</v>
      </c>
      <c r="H534">
        <f>Table2__24[[#This Row],[Depth]]-0.5</f>
        <v>0.5</v>
      </c>
    </row>
    <row r="535" spans="1:8" x14ac:dyDescent="0.35">
      <c r="A535" s="30" t="s">
        <v>27</v>
      </c>
      <c r="B535">
        <v>3</v>
      </c>
      <c r="C535" t="s">
        <v>520</v>
      </c>
      <c r="D535" t="s">
        <v>513</v>
      </c>
      <c r="E535">
        <v>1</v>
      </c>
      <c r="F535">
        <v>1.9896538002387582E-2</v>
      </c>
      <c r="G535" s="30" t="s">
        <v>362</v>
      </c>
      <c r="H535">
        <f>Table2__24[[#This Row],[Depth]]-0.5</f>
        <v>0.5</v>
      </c>
    </row>
    <row r="536" spans="1:8" x14ac:dyDescent="0.35">
      <c r="A536" s="30" t="s">
        <v>31</v>
      </c>
      <c r="B536">
        <v>3</v>
      </c>
      <c r="C536" t="s">
        <v>520</v>
      </c>
      <c r="D536" t="s">
        <v>513</v>
      </c>
      <c r="E536">
        <v>1</v>
      </c>
      <c r="F536">
        <v>0</v>
      </c>
      <c r="G536" s="30" t="s">
        <v>362</v>
      </c>
      <c r="H536">
        <f>Table2__24[[#This Row],[Depth]]-0.5</f>
        <v>0.5</v>
      </c>
    </row>
    <row r="537" spans="1:8" x14ac:dyDescent="0.35">
      <c r="A537" s="30" t="s">
        <v>9</v>
      </c>
      <c r="B537">
        <v>1</v>
      </c>
      <c r="C537" t="s">
        <v>650</v>
      </c>
      <c r="D537" t="s">
        <v>54</v>
      </c>
      <c r="E537">
        <v>3</v>
      </c>
      <c r="F537">
        <v>0.52743579534142937</v>
      </c>
      <c r="G537" s="30" t="s">
        <v>307</v>
      </c>
      <c r="H537">
        <f>Table2__24[[#This Row],[Depth]]-0.5</f>
        <v>2.5</v>
      </c>
    </row>
    <row r="538" spans="1:8" x14ac:dyDescent="0.35">
      <c r="A538" s="30" t="s">
        <v>19</v>
      </c>
      <c r="B538">
        <v>3</v>
      </c>
      <c r="C538" t="s">
        <v>520</v>
      </c>
      <c r="D538" t="s">
        <v>513</v>
      </c>
      <c r="E538">
        <v>1</v>
      </c>
      <c r="F538">
        <v>0</v>
      </c>
      <c r="G538" s="30" t="s">
        <v>362</v>
      </c>
      <c r="H538">
        <f>Table2__24[[#This Row],[Depth]]-0.5</f>
        <v>0.5</v>
      </c>
    </row>
    <row r="539" spans="1:8" x14ac:dyDescent="0.35">
      <c r="A539" s="30" t="s">
        <v>29</v>
      </c>
      <c r="B539">
        <v>3</v>
      </c>
      <c r="C539" t="s">
        <v>520</v>
      </c>
      <c r="D539" t="s">
        <v>513</v>
      </c>
      <c r="E539">
        <v>1</v>
      </c>
      <c r="F539">
        <v>0</v>
      </c>
      <c r="G539" s="30" t="s">
        <v>362</v>
      </c>
      <c r="H539">
        <f>Table2__24[[#This Row],[Depth]]-0.5</f>
        <v>0.5</v>
      </c>
    </row>
    <row r="540" spans="1:8" x14ac:dyDescent="0.35">
      <c r="A540" s="30" t="s">
        <v>289</v>
      </c>
      <c r="B540">
        <v>3</v>
      </c>
      <c r="C540" t="s">
        <v>520</v>
      </c>
      <c r="D540" t="s">
        <v>513</v>
      </c>
      <c r="E540">
        <v>1</v>
      </c>
      <c r="F540">
        <v>0</v>
      </c>
      <c r="G540" s="30" t="s">
        <v>362</v>
      </c>
      <c r="H540">
        <f>Table2__24[[#This Row],[Depth]]-0.5</f>
        <v>0.5</v>
      </c>
    </row>
    <row r="541" spans="1:8" x14ac:dyDescent="0.35">
      <c r="A541" s="30" t="s">
        <v>290</v>
      </c>
      <c r="B541">
        <v>3</v>
      </c>
      <c r="C541" t="s">
        <v>520</v>
      </c>
      <c r="D541" t="s">
        <v>513</v>
      </c>
      <c r="E541">
        <v>1</v>
      </c>
      <c r="F541" t="s">
        <v>302</v>
      </c>
      <c r="G541" s="30" t="s">
        <v>362</v>
      </c>
      <c r="H541">
        <f>Table2__24[[#This Row],[Depth]]-0.5</f>
        <v>0.5</v>
      </c>
    </row>
    <row r="542" spans="1:8" x14ac:dyDescent="0.35">
      <c r="A542" s="30" t="s">
        <v>291</v>
      </c>
      <c r="B542">
        <v>3</v>
      </c>
      <c r="C542" t="s">
        <v>520</v>
      </c>
      <c r="D542" t="s">
        <v>513</v>
      </c>
      <c r="E542">
        <v>1</v>
      </c>
      <c r="F542">
        <v>0</v>
      </c>
      <c r="G542" s="30" t="s">
        <v>362</v>
      </c>
      <c r="H542">
        <f>Table2__24[[#This Row],[Depth]]-0.5</f>
        <v>0.5</v>
      </c>
    </row>
    <row r="543" spans="1:8" x14ac:dyDescent="0.35">
      <c r="A543" s="30" t="s">
        <v>292</v>
      </c>
      <c r="B543">
        <v>3</v>
      </c>
      <c r="C543" t="s">
        <v>520</v>
      </c>
      <c r="D543" t="s">
        <v>513</v>
      </c>
      <c r="E543">
        <v>1</v>
      </c>
      <c r="F543">
        <v>0</v>
      </c>
      <c r="G543" s="30" t="s">
        <v>362</v>
      </c>
      <c r="H543">
        <f>Table2__24[[#This Row],[Depth]]-0.5</f>
        <v>0.5</v>
      </c>
    </row>
    <row r="544" spans="1:8" x14ac:dyDescent="0.35">
      <c r="A544" s="30" t="s">
        <v>293</v>
      </c>
      <c r="B544">
        <v>3</v>
      </c>
      <c r="C544" t="s">
        <v>520</v>
      </c>
      <c r="D544" t="s">
        <v>513</v>
      </c>
      <c r="E544">
        <v>1</v>
      </c>
      <c r="F544">
        <v>0</v>
      </c>
      <c r="G544" s="30" t="s">
        <v>362</v>
      </c>
      <c r="H544">
        <f>Table2__24[[#This Row],[Depth]]-0.5</f>
        <v>0.5</v>
      </c>
    </row>
    <row r="545" spans="1:8" x14ac:dyDescent="0.35">
      <c r="A545" s="30" t="s">
        <v>294</v>
      </c>
      <c r="B545">
        <v>3</v>
      </c>
      <c r="C545" t="s">
        <v>520</v>
      </c>
      <c r="D545" t="s">
        <v>513</v>
      </c>
      <c r="E545">
        <v>1</v>
      </c>
      <c r="F545">
        <v>0</v>
      </c>
      <c r="G545" s="30" t="s">
        <v>362</v>
      </c>
      <c r="H545">
        <f>Table2__24[[#This Row],[Depth]]-0.5</f>
        <v>0.5</v>
      </c>
    </row>
    <row r="546" spans="1:8" x14ac:dyDescent="0.35">
      <c r="A546" s="30" t="s">
        <v>295</v>
      </c>
      <c r="B546">
        <v>3</v>
      </c>
      <c r="C546" t="s">
        <v>520</v>
      </c>
      <c r="D546" t="s">
        <v>513</v>
      </c>
      <c r="E546">
        <v>1</v>
      </c>
      <c r="F546">
        <v>0</v>
      </c>
      <c r="G546" s="30" t="s">
        <v>362</v>
      </c>
      <c r="H546">
        <f>Table2__24[[#This Row],[Depth]]-0.5</f>
        <v>0.5</v>
      </c>
    </row>
    <row r="547" spans="1:8" x14ac:dyDescent="0.35">
      <c r="A547" s="30" t="s">
        <v>296</v>
      </c>
      <c r="B547">
        <v>3</v>
      </c>
      <c r="C547" t="s">
        <v>520</v>
      </c>
      <c r="D547" t="s">
        <v>513</v>
      </c>
      <c r="E547">
        <v>1</v>
      </c>
      <c r="F547" t="s">
        <v>302</v>
      </c>
      <c r="G547" s="30" t="s">
        <v>362</v>
      </c>
      <c r="H547">
        <f>Table2__24[[#This Row],[Depth]]-0.5</f>
        <v>0.5</v>
      </c>
    </row>
    <row r="548" spans="1:8" x14ac:dyDescent="0.35">
      <c r="A548" s="30" t="s">
        <v>297</v>
      </c>
      <c r="B548">
        <v>3</v>
      </c>
      <c r="C548" t="s">
        <v>520</v>
      </c>
      <c r="D548" t="s">
        <v>513</v>
      </c>
      <c r="E548">
        <v>1</v>
      </c>
      <c r="F548" t="s">
        <v>302</v>
      </c>
      <c r="G548" s="30" t="s">
        <v>362</v>
      </c>
      <c r="H548">
        <f>Table2__24[[#This Row],[Depth]]-0.5</f>
        <v>0.5</v>
      </c>
    </row>
    <row r="549" spans="1:8" x14ac:dyDescent="0.35">
      <c r="A549" s="30" t="s">
        <v>298</v>
      </c>
      <c r="B549">
        <v>3</v>
      </c>
      <c r="C549" t="s">
        <v>520</v>
      </c>
      <c r="D549" t="s">
        <v>513</v>
      </c>
      <c r="E549">
        <v>1</v>
      </c>
      <c r="F549">
        <v>0</v>
      </c>
      <c r="G549" s="30" t="s">
        <v>362</v>
      </c>
      <c r="H549">
        <f>Table2__24[[#This Row],[Depth]]-0.5</f>
        <v>0.5</v>
      </c>
    </row>
    <row r="550" spans="1:8" x14ac:dyDescent="0.35">
      <c r="A550" s="30" t="s">
        <v>299</v>
      </c>
      <c r="B550">
        <v>3</v>
      </c>
      <c r="C550" t="s">
        <v>520</v>
      </c>
      <c r="D550" t="s">
        <v>513</v>
      </c>
      <c r="E550">
        <v>1</v>
      </c>
      <c r="F550">
        <v>0</v>
      </c>
      <c r="G550" s="30" t="s">
        <v>362</v>
      </c>
      <c r="H550">
        <f>Table2__24[[#This Row],[Depth]]-0.5</f>
        <v>0.5</v>
      </c>
    </row>
    <row r="551" spans="1:8" x14ac:dyDescent="0.35">
      <c r="A551" s="30" t="s">
        <v>300</v>
      </c>
      <c r="B551">
        <v>3</v>
      </c>
      <c r="C551" t="s">
        <v>520</v>
      </c>
      <c r="D551" t="s">
        <v>513</v>
      </c>
      <c r="E551">
        <v>1</v>
      </c>
      <c r="F551">
        <v>0</v>
      </c>
      <c r="G551" s="30" t="s">
        <v>362</v>
      </c>
      <c r="H551">
        <f>Table2__24[[#This Row],[Depth]]-0.5</f>
        <v>0.5</v>
      </c>
    </row>
    <row r="552" spans="1:8" x14ac:dyDescent="0.35">
      <c r="A552" s="30" t="s">
        <v>4</v>
      </c>
      <c r="B552">
        <v>4</v>
      </c>
      <c r="C552" t="s">
        <v>521</v>
      </c>
      <c r="D552" t="s">
        <v>513</v>
      </c>
      <c r="E552">
        <v>1</v>
      </c>
      <c r="F552">
        <v>9.8965380023875813E-3</v>
      </c>
      <c r="G552" s="30" t="s">
        <v>391</v>
      </c>
      <c r="H552">
        <f>Table2__24[[#This Row],[Depth]]-0.5</f>
        <v>0.5</v>
      </c>
    </row>
    <row r="553" spans="1:8" x14ac:dyDescent="0.35">
      <c r="A553" s="30" t="s">
        <v>24</v>
      </c>
      <c r="B553">
        <v>4</v>
      </c>
      <c r="C553" t="s">
        <v>521</v>
      </c>
      <c r="D553" t="s">
        <v>513</v>
      </c>
      <c r="E553">
        <v>1</v>
      </c>
      <c r="F553">
        <v>299.77917230401908</v>
      </c>
      <c r="G553" s="30" t="s">
        <v>391</v>
      </c>
      <c r="H553">
        <f>Table2__24[[#This Row],[Depth]]-0.5</f>
        <v>0.5</v>
      </c>
    </row>
    <row r="554" spans="1:8" x14ac:dyDescent="0.35">
      <c r="A554" s="30" t="s">
        <v>9</v>
      </c>
      <c r="B554">
        <v>2</v>
      </c>
      <c r="C554" t="s">
        <v>519</v>
      </c>
      <c r="D554" t="s">
        <v>54</v>
      </c>
      <c r="E554">
        <v>3</v>
      </c>
      <c r="F554">
        <v>8.9450527573163463E-2</v>
      </c>
      <c r="G554" s="30" t="s">
        <v>336</v>
      </c>
      <c r="H554">
        <f>Table2__24[[#This Row],[Depth]]-0.5</f>
        <v>2.5</v>
      </c>
    </row>
    <row r="555" spans="1:8" x14ac:dyDescent="0.35">
      <c r="A555" s="30" t="s">
        <v>22</v>
      </c>
      <c r="B555">
        <v>4</v>
      </c>
      <c r="C555" t="s">
        <v>521</v>
      </c>
      <c r="D555" t="s">
        <v>513</v>
      </c>
      <c r="E555">
        <v>1</v>
      </c>
      <c r="F555">
        <v>18.463159570234776</v>
      </c>
      <c r="G555" s="30" t="s">
        <v>391</v>
      </c>
      <c r="H555">
        <f>Table2__24[[#This Row],[Depth]]-0.5</f>
        <v>0.5</v>
      </c>
    </row>
    <row r="556" spans="1:8" x14ac:dyDescent="0.35">
      <c r="A556" s="30" t="s">
        <v>34</v>
      </c>
      <c r="B556">
        <v>4</v>
      </c>
      <c r="C556" t="s">
        <v>521</v>
      </c>
      <c r="D556" t="s">
        <v>513</v>
      </c>
      <c r="E556">
        <v>1</v>
      </c>
      <c r="F556">
        <v>0</v>
      </c>
      <c r="G556" s="30" t="s">
        <v>391</v>
      </c>
      <c r="H556">
        <f>Table2__24[[#This Row],[Depth]]-0.5</f>
        <v>0.5</v>
      </c>
    </row>
    <row r="557" spans="1:8" x14ac:dyDescent="0.35">
      <c r="A557" s="30" t="s">
        <v>15</v>
      </c>
      <c r="B557">
        <v>4</v>
      </c>
      <c r="C557" t="s">
        <v>521</v>
      </c>
      <c r="D557" t="s">
        <v>513</v>
      </c>
      <c r="E557">
        <v>1</v>
      </c>
      <c r="F557">
        <v>0</v>
      </c>
      <c r="G557" s="30" t="s">
        <v>391</v>
      </c>
      <c r="H557">
        <f>Table2__24[[#This Row],[Depth]]-0.5</f>
        <v>0.5</v>
      </c>
    </row>
    <row r="558" spans="1:8" x14ac:dyDescent="0.35">
      <c r="A558" s="30" t="s">
        <v>17</v>
      </c>
      <c r="B558">
        <v>4</v>
      </c>
      <c r="C558" t="s">
        <v>521</v>
      </c>
      <c r="D558" t="s">
        <v>513</v>
      </c>
      <c r="E558">
        <v>1</v>
      </c>
      <c r="F558">
        <v>5.3521687226422596</v>
      </c>
      <c r="G558" s="30" t="s">
        <v>391</v>
      </c>
      <c r="H558">
        <f>Table2__24[[#This Row],[Depth]]-0.5</f>
        <v>0.5</v>
      </c>
    </row>
    <row r="559" spans="1:8" x14ac:dyDescent="0.35">
      <c r="A559" s="30" t="s">
        <v>9</v>
      </c>
      <c r="B559">
        <v>3</v>
      </c>
      <c r="C559" t="s">
        <v>520</v>
      </c>
      <c r="D559" t="s">
        <v>54</v>
      </c>
      <c r="E559">
        <v>3</v>
      </c>
      <c r="F559">
        <v>7.9633685048775632E-2</v>
      </c>
      <c r="G559" s="30" t="s">
        <v>365</v>
      </c>
      <c r="H559">
        <f>Table2__24[[#This Row],[Depth]]-0.5</f>
        <v>2.5</v>
      </c>
    </row>
    <row r="560" spans="1:8" x14ac:dyDescent="0.35">
      <c r="A560" s="30" t="s">
        <v>9</v>
      </c>
      <c r="B560">
        <v>4</v>
      </c>
      <c r="C560" t="s">
        <v>521</v>
      </c>
      <c r="D560" t="s">
        <v>54</v>
      </c>
      <c r="E560">
        <v>3</v>
      </c>
      <c r="F560">
        <v>1.0252379056340832</v>
      </c>
      <c r="G560" s="30" t="s">
        <v>394</v>
      </c>
      <c r="H560">
        <f>Table2__24[[#This Row],[Depth]]-0.5</f>
        <v>2.5</v>
      </c>
    </row>
    <row r="561" spans="1:8" x14ac:dyDescent="0.35">
      <c r="A561" s="30" t="s">
        <v>9</v>
      </c>
      <c r="B561">
        <v>5</v>
      </c>
      <c r="C561" t="s">
        <v>522</v>
      </c>
      <c r="D561" t="s">
        <v>54</v>
      </c>
      <c r="E561">
        <v>3</v>
      </c>
      <c r="F561">
        <v>0.4478936890304599</v>
      </c>
      <c r="G561" s="30" t="s">
        <v>423</v>
      </c>
      <c r="H561">
        <f>Table2__24[[#This Row],[Depth]]-0.5</f>
        <v>2.5</v>
      </c>
    </row>
    <row r="562" spans="1:8" x14ac:dyDescent="0.35">
      <c r="A562" s="30" t="s">
        <v>286</v>
      </c>
      <c r="B562">
        <v>4</v>
      </c>
      <c r="C562" t="s">
        <v>521</v>
      </c>
      <c r="D562" t="s">
        <v>513</v>
      </c>
      <c r="E562">
        <v>1</v>
      </c>
      <c r="F562">
        <v>1.9896538002387582E-2</v>
      </c>
      <c r="G562" s="30" t="s">
        <v>391</v>
      </c>
      <c r="H562">
        <f>Table2__24[[#This Row],[Depth]]-0.5</f>
        <v>0.5</v>
      </c>
    </row>
    <row r="563" spans="1:8" x14ac:dyDescent="0.35">
      <c r="A563" s="30" t="s">
        <v>9</v>
      </c>
      <c r="B563">
        <v>6</v>
      </c>
      <c r="C563" t="s">
        <v>523</v>
      </c>
      <c r="D563" t="s">
        <v>54</v>
      </c>
      <c r="E563">
        <v>3</v>
      </c>
      <c r="F563">
        <v>0.52752737407923556</v>
      </c>
      <c r="G563" s="30" t="s">
        <v>452</v>
      </c>
      <c r="H563">
        <f>Table2__24[[#This Row],[Depth]]-0.5</f>
        <v>2.5</v>
      </c>
    </row>
    <row r="564" spans="1:8" x14ac:dyDescent="0.35">
      <c r="A564" s="30" t="s">
        <v>8</v>
      </c>
      <c r="B564">
        <v>4</v>
      </c>
      <c r="C564" t="s">
        <v>521</v>
      </c>
      <c r="D564" t="s">
        <v>513</v>
      </c>
      <c r="E564">
        <v>1</v>
      </c>
      <c r="F564">
        <v>1425.9450855551136</v>
      </c>
      <c r="G564" s="30" t="s">
        <v>391</v>
      </c>
      <c r="H564">
        <f>Table2__24[[#This Row],[Depth]]-0.5</f>
        <v>0.5</v>
      </c>
    </row>
    <row r="565" spans="1:8" x14ac:dyDescent="0.35">
      <c r="A565" s="30" t="s">
        <v>287</v>
      </c>
      <c r="B565">
        <v>4</v>
      </c>
      <c r="C565" t="s">
        <v>521</v>
      </c>
      <c r="D565" t="s">
        <v>513</v>
      </c>
      <c r="E565">
        <v>1</v>
      </c>
      <c r="F565">
        <v>0.15917230401910065</v>
      </c>
      <c r="G565" s="30" t="s">
        <v>391</v>
      </c>
      <c r="H565">
        <f>Table2__24[[#This Row],[Depth]]-0.5</f>
        <v>0.5</v>
      </c>
    </row>
    <row r="566" spans="1:8" x14ac:dyDescent="0.35">
      <c r="A566" s="30" t="s">
        <v>288</v>
      </c>
      <c r="B566">
        <v>4</v>
      </c>
      <c r="C566" t="s">
        <v>521</v>
      </c>
      <c r="D566" t="s">
        <v>513</v>
      </c>
      <c r="E566">
        <v>1</v>
      </c>
      <c r="F566">
        <v>7.9586152009550326E-2</v>
      </c>
      <c r="G566" s="30" t="s">
        <v>391</v>
      </c>
      <c r="H566">
        <f>Table2__24[[#This Row],[Depth]]-0.5</f>
        <v>0.5</v>
      </c>
    </row>
    <row r="567" spans="1:8" x14ac:dyDescent="0.35">
      <c r="A567" s="30" t="s">
        <v>26</v>
      </c>
      <c r="B567">
        <v>4</v>
      </c>
      <c r="C567" t="s">
        <v>521</v>
      </c>
      <c r="D567" t="s">
        <v>513</v>
      </c>
      <c r="E567">
        <v>1</v>
      </c>
      <c r="F567" t="s">
        <v>302</v>
      </c>
      <c r="G567" s="30" t="s">
        <v>391</v>
      </c>
      <c r="H567">
        <f>Table2__24[[#This Row],[Depth]]-0.5</f>
        <v>0.5</v>
      </c>
    </row>
    <row r="568" spans="1:8" x14ac:dyDescent="0.35">
      <c r="A568" s="30" t="s">
        <v>36</v>
      </c>
      <c r="B568">
        <v>4</v>
      </c>
      <c r="C568" t="s">
        <v>521</v>
      </c>
      <c r="D568" t="s">
        <v>513</v>
      </c>
      <c r="E568">
        <v>1</v>
      </c>
      <c r="F568">
        <v>7.8448070035813722E-2</v>
      </c>
      <c r="G568" s="30" t="s">
        <v>391</v>
      </c>
      <c r="H568">
        <f>Table2__24[[#This Row],[Depth]]-0.5</f>
        <v>0.5</v>
      </c>
    </row>
    <row r="569" spans="1:8" x14ac:dyDescent="0.35">
      <c r="A569" s="30" t="s">
        <v>21</v>
      </c>
      <c r="B569">
        <v>4</v>
      </c>
      <c r="C569" t="s">
        <v>521</v>
      </c>
      <c r="D569" t="s">
        <v>513</v>
      </c>
      <c r="E569">
        <v>1</v>
      </c>
      <c r="F569">
        <v>214.14853959411056</v>
      </c>
      <c r="G569" s="30" t="s">
        <v>391</v>
      </c>
      <c r="H569">
        <f>Table2__24[[#This Row],[Depth]]-0.5</f>
        <v>0.5</v>
      </c>
    </row>
    <row r="570" spans="1:8" x14ac:dyDescent="0.35">
      <c r="A570" s="30" t="s">
        <v>9</v>
      </c>
      <c r="B570">
        <v>7</v>
      </c>
      <c r="C570" t="s">
        <v>524</v>
      </c>
      <c r="D570" t="s">
        <v>54</v>
      </c>
      <c r="E570">
        <v>3</v>
      </c>
      <c r="F570">
        <v>0.51269354838709691</v>
      </c>
      <c r="G570" s="30" t="s">
        <v>481</v>
      </c>
      <c r="H570">
        <f>Table2__24[[#This Row],[Depth]]-0.5</f>
        <v>2.5</v>
      </c>
    </row>
    <row r="571" spans="1:8" x14ac:dyDescent="0.35">
      <c r="A571" s="30" t="s">
        <v>9</v>
      </c>
      <c r="B571">
        <v>1</v>
      </c>
      <c r="C571" t="s">
        <v>650</v>
      </c>
      <c r="D571" t="s">
        <v>517</v>
      </c>
      <c r="E571">
        <v>24</v>
      </c>
      <c r="F571">
        <v>6.9502487562189061E-2</v>
      </c>
      <c r="G571" s="30" t="s">
        <v>329</v>
      </c>
      <c r="H571">
        <f>Table2__24[[#This Row],[Depth]]-0.5</f>
        <v>23.5</v>
      </c>
    </row>
    <row r="572" spans="1:8" x14ac:dyDescent="0.35">
      <c r="A572" s="30" t="s">
        <v>25</v>
      </c>
      <c r="B572">
        <v>4</v>
      </c>
      <c r="C572" t="s">
        <v>521</v>
      </c>
      <c r="D572" t="s">
        <v>513</v>
      </c>
      <c r="E572">
        <v>1</v>
      </c>
      <c r="F572" t="s">
        <v>302</v>
      </c>
      <c r="G572" s="30" t="s">
        <v>391</v>
      </c>
      <c r="H572">
        <f>Table2__24[[#This Row],[Depth]]-0.5</f>
        <v>0.5</v>
      </c>
    </row>
    <row r="573" spans="1:8" x14ac:dyDescent="0.35">
      <c r="A573" s="30" t="s">
        <v>32</v>
      </c>
      <c r="B573">
        <v>4</v>
      </c>
      <c r="C573" t="s">
        <v>521</v>
      </c>
      <c r="D573" t="s">
        <v>513</v>
      </c>
      <c r="E573">
        <v>1</v>
      </c>
      <c r="F573">
        <v>0</v>
      </c>
      <c r="G573" s="30" t="s">
        <v>391</v>
      </c>
      <c r="H573">
        <f>Table2__24[[#This Row],[Depth]]-0.5</f>
        <v>0.5</v>
      </c>
    </row>
    <row r="574" spans="1:8" x14ac:dyDescent="0.35">
      <c r="A574" s="30" t="s">
        <v>9</v>
      </c>
      <c r="B574">
        <v>2</v>
      </c>
      <c r="C574" t="s">
        <v>519</v>
      </c>
      <c r="D574" t="s">
        <v>517</v>
      </c>
      <c r="E574">
        <v>24</v>
      </c>
      <c r="F574" t="s">
        <v>302</v>
      </c>
      <c r="G574" s="30" t="s">
        <v>358</v>
      </c>
      <c r="H574">
        <f>Table2__24[[#This Row],[Depth]]-0.5</f>
        <v>23.5</v>
      </c>
    </row>
    <row r="575" spans="1:8" x14ac:dyDescent="0.35">
      <c r="A575" s="30" t="s">
        <v>18</v>
      </c>
      <c r="B575">
        <v>4</v>
      </c>
      <c r="C575" t="s">
        <v>521</v>
      </c>
      <c r="D575" t="s">
        <v>513</v>
      </c>
      <c r="E575">
        <v>1</v>
      </c>
      <c r="F575">
        <v>103.44606446478312</v>
      </c>
      <c r="G575" s="30" t="s">
        <v>391</v>
      </c>
      <c r="H575">
        <f>Table2__24[[#This Row],[Depth]]-0.5</f>
        <v>0.5</v>
      </c>
    </row>
    <row r="576" spans="1:8" x14ac:dyDescent="0.35">
      <c r="A576" s="30" t="s">
        <v>9</v>
      </c>
      <c r="B576">
        <v>3</v>
      </c>
      <c r="C576" t="s">
        <v>520</v>
      </c>
      <c r="D576" t="s">
        <v>517</v>
      </c>
      <c r="E576">
        <v>24</v>
      </c>
      <c r="F576">
        <v>0.15920398009950251</v>
      </c>
      <c r="G576" s="30" t="s">
        <v>387</v>
      </c>
      <c r="H576">
        <f>Table2__24[[#This Row],[Depth]]-0.5</f>
        <v>23.5</v>
      </c>
    </row>
    <row r="577" spans="1:8" x14ac:dyDescent="0.35">
      <c r="A577" s="30" t="s">
        <v>38</v>
      </c>
      <c r="B577">
        <v>4</v>
      </c>
      <c r="C577" t="s">
        <v>521</v>
      </c>
      <c r="D577" t="s">
        <v>513</v>
      </c>
      <c r="E577">
        <v>1</v>
      </c>
      <c r="F577">
        <v>0.27855153203342614</v>
      </c>
      <c r="G577" s="30" t="s">
        <v>391</v>
      </c>
      <c r="H577">
        <f>Table2__24[[#This Row],[Depth]]-0.5</f>
        <v>0.5</v>
      </c>
    </row>
    <row r="578" spans="1:8" x14ac:dyDescent="0.35">
      <c r="A578" s="30" t="s">
        <v>37</v>
      </c>
      <c r="B578">
        <v>4</v>
      </c>
      <c r="C578" t="s">
        <v>521</v>
      </c>
      <c r="D578" t="s">
        <v>513</v>
      </c>
      <c r="E578">
        <v>1</v>
      </c>
      <c r="F578">
        <v>6.6454436927974534</v>
      </c>
      <c r="G578" s="30" t="s">
        <v>391</v>
      </c>
      <c r="H578">
        <f>Table2__24[[#This Row],[Depth]]-0.5</f>
        <v>0.5</v>
      </c>
    </row>
    <row r="579" spans="1:8" x14ac:dyDescent="0.35">
      <c r="A579" s="30" t="s">
        <v>9</v>
      </c>
      <c r="B579">
        <v>4</v>
      </c>
      <c r="C579" t="s">
        <v>521</v>
      </c>
      <c r="D579" t="s">
        <v>517</v>
      </c>
      <c r="E579">
        <v>24</v>
      </c>
      <c r="F579">
        <v>0.18900497512437811</v>
      </c>
      <c r="G579" s="30" t="s">
        <v>416</v>
      </c>
      <c r="H579">
        <f>Table2__24[[#This Row],[Depth]]-0.5</f>
        <v>23.5</v>
      </c>
    </row>
    <row r="580" spans="1:8" x14ac:dyDescent="0.35">
      <c r="A580" s="30" t="s">
        <v>9</v>
      </c>
      <c r="B580">
        <v>5</v>
      </c>
      <c r="C580" t="s">
        <v>522</v>
      </c>
      <c r="D580" t="s">
        <v>517</v>
      </c>
      <c r="E580">
        <v>24</v>
      </c>
      <c r="F580">
        <v>0.16910447761194028</v>
      </c>
      <c r="G580" s="30" t="s">
        <v>445</v>
      </c>
      <c r="H580">
        <f>Table2__24[[#This Row],[Depth]]-0.5</f>
        <v>23.5</v>
      </c>
    </row>
    <row r="581" spans="1:8" x14ac:dyDescent="0.35">
      <c r="A581" s="30" t="s">
        <v>42</v>
      </c>
      <c r="B581">
        <v>4</v>
      </c>
      <c r="C581" t="s">
        <v>521</v>
      </c>
      <c r="D581" t="s">
        <v>513</v>
      </c>
      <c r="E581">
        <v>1</v>
      </c>
      <c r="F581" t="s">
        <v>302</v>
      </c>
      <c r="G581" s="30" t="s">
        <v>391</v>
      </c>
      <c r="H581">
        <f>Table2__24[[#This Row],[Depth]]-0.5</f>
        <v>0.5</v>
      </c>
    </row>
    <row r="582" spans="1:8" x14ac:dyDescent="0.35">
      <c r="A582" s="30" t="s">
        <v>30</v>
      </c>
      <c r="B582">
        <v>4</v>
      </c>
      <c r="C582" t="s">
        <v>521</v>
      </c>
      <c r="D582" t="s">
        <v>513</v>
      </c>
      <c r="E582">
        <v>1</v>
      </c>
      <c r="F582">
        <v>2.9586152009550323E-2</v>
      </c>
      <c r="G582" s="30" t="s">
        <v>391</v>
      </c>
      <c r="H582">
        <f>Table2__24[[#This Row],[Depth]]-0.5</f>
        <v>0.5</v>
      </c>
    </row>
    <row r="583" spans="1:8" x14ac:dyDescent="0.35">
      <c r="A583" s="30" t="s">
        <v>12</v>
      </c>
      <c r="B583">
        <v>4</v>
      </c>
      <c r="C583" t="s">
        <v>521</v>
      </c>
      <c r="D583" t="s">
        <v>513</v>
      </c>
      <c r="E583">
        <v>1</v>
      </c>
      <c r="F583">
        <v>0.72617190608834048</v>
      </c>
      <c r="G583" s="30" t="s">
        <v>391</v>
      </c>
      <c r="H583">
        <f>Table2__24[[#This Row],[Depth]]-0.5</f>
        <v>0.5</v>
      </c>
    </row>
    <row r="584" spans="1:8" x14ac:dyDescent="0.35">
      <c r="A584" s="30" t="s">
        <v>43</v>
      </c>
      <c r="B584">
        <v>4</v>
      </c>
      <c r="C584" t="s">
        <v>521</v>
      </c>
      <c r="D584" t="s">
        <v>513</v>
      </c>
      <c r="E584">
        <v>1</v>
      </c>
      <c r="F584">
        <v>0</v>
      </c>
      <c r="G584" s="30" t="s">
        <v>391</v>
      </c>
      <c r="H584">
        <f>Table2__24[[#This Row],[Depth]]-0.5</f>
        <v>0.5</v>
      </c>
    </row>
    <row r="585" spans="1:8" x14ac:dyDescent="0.35">
      <c r="A585" s="30" t="s">
        <v>11</v>
      </c>
      <c r="B585">
        <v>4</v>
      </c>
      <c r="C585" t="s">
        <v>521</v>
      </c>
      <c r="D585" t="s">
        <v>513</v>
      </c>
      <c r="E585">
        <v>1</v>
      </c>
      <c r="F585">
        <v>0.50730998806207717</v>
      </c>
      <c r="G585" s="30" t="s">
        <v>391</v>
      </c>
      <c r="H585">
        <f>Table2__24[[#This Row],[Depth]]-0.5</f>
        <v>0.5</v>
      </c>
    </row>
    <row r="586" spans="1:8" x14ac:dyDescent="0.35">
      <c r="A586" s="30" t="s">
        <v>23</v>
      </c>
      <c r="B586">
        <v>4</v>
      </c>
      <c r="C586" t="s">
        <v>521</v>
      </c>
      <c r="D586" t="s">
        <v>513</v>
      </c>
      <c r="E586">
        <v>1</v>
      </c>
      <c r="F586">
        <v>6.8934779148428165</v>
      </c>
      <c r="G586" s="30" t="s">
        <v>391</v>
      </c>
      <c r="H586">
        <f>Table2__24[[#This Row],[Depth]]-0.5</f>
        <v>0.5</v>
      </c>
    </row>
    <row r="587" spans="1:8" x14ac:dyDescent="0.35">
      <c r="A587" s="30" t="s">
        <v>44</v>
      </c>
      <c r="B587">
        <v>4</v>
      </c>
      <c r="C587" t="s">
        <v>521</v>
      </c>
      <c r="D587" t="s">
        <v>513</v>
      </c>
      <c r="E587">
        <v>1</v>
      </c>
      <c r="F587">
        <v>0</v>
      </c>
      <c r="G587" s="30" t="s">
        <v>391</v>
      </c>
      <c r="H587">
        <f>Table2__24[[#This Row],[Depth]]-0.5</f>
        <v>0.5</v>
      </c>
    </row>
    <row r="588" spans="1:8" x14ac:dyDescent="0.35">
      <c r="A588" s="30" t="s">
        <v>10</v>
      </c>
      <c r="B588">
        <v>4</v>
      </c>
      <c r="C588" t="s">
        <v>521</v>
      </c>
      <c r="D588" t="s">
        <v>513</v>
      </c>
      <c r="E588">
        <v>1</v>
      </c>
      <c r="F588">
        <v>9.9482690011937921E-2</v>
      </c>
      <c r="G588" s="30" t="s">
        <v>391</v>
      </c>
      <c r="H588">
        <f>Table2__24[[#This Row],[Depth]]-0.5</f>
        <v>0.5</v>
      </c>
    </row>
    <row r="589" spans="1:8" x14ac:dyDescent="0.35">
      <c r="A589" s="30" t="s">
        <v>16</v>
      </c>
      <c r="B589">
        <v>4</v>
      </c>
      <c r="C589" t="s">
        <v>521</v>
      </c>
      <c r="D589" t="s">
        <v>513</v>
      </c>
      <c r="E589">
        <v>1</v>
      </c>
      <c r="F589">
        <v>3.4818941504178271</v>
      </c>
      <c r="G589" s="30" t="s">
        <v>391</v>
      </c>
      <c r="H589">
        <f>Table2__24[[#This Row],[Depth]]-0.5</f>
        <v>0.5</v>
      </c>
    </row>
    <row r="590" spans="1:8" x14ac:dyDescent="0.35">
      <c r="A590" s="30" t="s">
        <v>27</v>
      </c>
      <c r="B590">
        <v>4</v>
      </c>
      <c r="C590" t="s">
        <v>521</v>
      </c>
      <c r="D590" t="s">
        <v>513</v>
      </c>
      <c r="E590">
        <v>1</v>
      </c>
      <c r="F590">
        <v>8.9482690011937926E-2</v>
      </c>
      <c r="G590" s="30" t="s">
        <v>391</v>
      </c>
      <c r="H590">
        <f>Table2__24[[#This Row],[Depth]]-0.5</f>
        <v>0.5</v>
      </c>
    </row>
    <row r="591" spans="1:8" x14ac:dyDescent="0.35">
      <c r="A591" s="30" t="s">
        <v>31</v>
      </c>
      <c r="B591">
        <v>4</v>
      </c>
      <c r="C591" t="s">
        <v>521</v>
      </c>
      <c r="D591" t="s">
        <v>513</v>
      </c>
      <c r="E591">
        <v>1</v>
      </c>
      <c r="F591">
        <v>0.67648229208117794</v>
      </c>
      <c r="G591" s="30" t="s">
        <v>391</v>
      </c>
      <c r="H591">
        <f>Table2__24[[#This Row],[Depth]]-0.5</f>
        <v>0.5</v>
      </c>
    </row>
    <row r="592" spans="1:8" x14ac:dyDescent="0.35">
      <c r="A592" s="30" t="s">
        <v>9</v>
      </c>
      <c r="B592">
        <v>6</v>
      </c>
      <c r="C592" t="s">
        <v>523</v>
      </c>
      <c r="D592" t="s">
        <v>517</v>
      </c>
      <c r="E592">
        <v>24</v>
      </c>
      <c r="F592">
        <v>0.1492039800995025</v>
      </c>
      <c r="G592" s="30" t="s">
        <v>474</v>
      </c>
      <c r="H592">
        <f>Table2__24[[#This Row],[Depth]]-0.5</f>
        <v>23.5</v>
      </c>
    </row>
    <row r="593" spans="1:8" x14ac:dyDescent="0.35">
      <c r="A593" s="30" t="s">
        <v>19</v>
      </c>
      <c r="B593">
        <v>4</v>
      </c>
      <c r="C593" t="s">
        <v>521</v>
      </c>
      <c r="D593" t="s">
        <v>513</v>
      </c>
      <c r="E593">
        <v>1</v>
      </c>
      <c r="F593">
        <v>1.0744130521289295</v>
      </c>
      <c r="G593" s="30" t="s">
        <v>391</v>
      </c>
      <c r="H593">
        <f>Table2__24[[#This Row],[Depth]]-0.5</f>
        <v>0.5</v>
      </c>
    </row>
    <row r="594" spans="1:8" x14ac:dyDescent="0.35">
      <c r="A594" s="30" t="s">
        <v>29</v>
      </c>
      <c r="B594">
        <v>4</v>
      </c>
      <c r="C594" t="s">
        <v>521</v>
      </c>
      <c r="D594" t="s">
        <v>513</v>
      </c>
      <c r="E594">
        <v>1</v>
      </c>
      <c r="F594">
        <v>2.7059291683247118</v>
      </c>
      <c r="G594" s="30" t="s">
        <v>391</v>
      </c>
      <c r="H594">
        <f>Table2__24[[#This Row],[Depth]]-0.5</f>
        <v>0.5</v>
      </c>
    </row>
    <row r="595" spans="1:8" x14ac:dyDescent="0.35">
      <c r="A595" s="30" t="s">
        <v>289</v>
      </c>
      <c r="B595">
        <v>4</v>
      </c>
      <c r="C595" t="s">
        <v>521</v>
      </c>
      <c r="D595" t="s">
        <v>513</v>
      </c>
      <c r="E595">
        <v>1</v>
      </c>
      <c r="F595">
        <v>0.27855153203342614</v>
      </c>
      <c r="G595" s="30" t="s">
        <v>391</v>
      </c>
      <c r="H595">
        <f>Table2__24[[#This Row],[Depth]]-0.5</f>
        <v>0.5</v>
      </c>
    </row>
    <row r="596" spans="1:8" x14ac:dyDescent="0.35">
      <c r="A596" s="30" t="s">
        <v>290</v>
      </c>
      <c r="B596">
        <v>4</v>
      </c>
      <c r="C596" t="s">
        <v>521</v>
      </c>
      <c r="D596" t="s">
        <v>513</v>
      </c>
      <c r="E596">
        <v>1</v>
      </c>
      <c r="F596">
        <v>1.0346199761241544</v>
      </c>
      <c r="G596" s="30" t="s">
        <v>391</v>
      </c>
      <c r="H596">
        <f>Table2__24[[#This Row],[Depth]]-0.5</f>
        <v>0.5</v>
      </c>
    </row>
    <row r="597" spans="1:8" x14ac:dyDescent="0.35">
      <c r="A597" s="30" t="s">
        <v>291</v>
      </c>
      <c r="B597">
        <v>4</v>
      </c>
      <c r="C597" t="s">
        <v>521</v>
      </c>
      <c r="D597" t="s">
        <v>513</v>
      </c>
      <c r="E597">
        <v>1</v>
      </c>
      <c r="F597">
        <v>0.19896538002387584</v>
      </c>
      <c r="G597" s="30" t="s">
        <v>391</v>
      </c>
      <c r="H597">
        <f>Table2__24[[#This Row],[Depth]]-0.5</f>
        <v>0.5</v>
      </c>
    </row>
    <row r="598" spans="1:8" x14ac:dyDescent="0.35">
      <c r="A598" s="30" t="s">
        <v>292</v>
      </c>
      <c r="B598">
        <v>4</v>
      </c>
      <c r="C598" t="s">
        <v>521</v>
      </c>
      <c r="D598" t="s">
        <v>513</v>
      </c>
      <c r="E598">
        <v>1</v>
      </c>
      <c r="F598">
        <v>3.9793076004775163E-2</v>
      </c>
      <c r="G598" s="30" t="s">
        <v>391</v>
      </c>
      <c r="H598">
        <f>Table2__24[[#This Row],[Depth]]-0.5</f>
        <v>0.5</v>
      </c>
    </row>
    <row r="599" spans="1:8" x14ac:dyDescent="0.35">
      <c r="A599" s="30" t="s">
        <v>293</v>
      </c>
      <c r="B599">
        <v>4</v>
      </c>
      <c r="C599" t="s">
        <v>521</v>
      </c>
      <c r="D599" t="s">
        <v>513</v>
      </c>
      <c r="E599">
        <v>1</v>
      </c>
      <c r="F599">
        <v>0.17906884202148823</v>
      </c>
      <c r="G599" s="30" t="s">
        <v>391</v>
      </c>
      <c r="H599">
        <f>Table2__24[[#This Row],[Depth]]-0.5</f>
        <v>0.5</v>
      </c>
    </row>
    <row r="600" spans="1:8" x14ac:dyDescent="0.35">
      <c r="A600" s="30" t="s">
        <v>294</v>
      </c>
      <c r="B600">
        <v>4</v>
      </c>
      <c r="C600" t="s">
        <v>521</v>
      </c>
      <c r="D600" t="s">
        <v>513</v>
      </c>
      <c r="E600">
        <v>1</v>
      </c>
      <c r="F600">
        <v>1.9896538002387582E-2</v>
      </c>
      <c r="G600" s="30" t="s">
        <v>391</v>
      </c>
      <c r="H600">
        <f>Table2__24[[#This Row],[Depth]]-0.5</f>
        <v>0.5</v>
      </c>
    </row>
    <row r="601" spans="1:8" x14ac:dyDescent="0.35">
      <c r="A601" s="30" t="s">
        <v>295</v>
      </c>
      <c r="B601">
        <v>4</v>
      </c>
      <c r="C601" t="s">
        <v>521</v>
      </c>
      <c r="D601" t="s">
        <v>513</v>
      </c>
      <c r="E601">
        <v>1</v>
      </c>
      <c r="F601">
        <v>0.15917230401910065</v>
      </c>
      <c r="G601" s="30" t="s">
        <v>391</v>
      </c>
      <c r="H601">
        <f>Table2__24[[#This Row],[Depth]]-0.5</f>
        <v>0.5</v>
      </c>
    </row>
    <row r="602" spans="1:8" x14ac:dyDescent="0.35">
      <c r="A602" s="30" t="s">
        <v>296</v>
      </c>
      <c r="B602">
        <v>4</v>
      </c>
      <c r="C602" t="s">
        <v>521</v>
      </c>
      <c r="D602" t="s">
        <v>513</v>
      </c>
      <c r="E602">
        <v>1</v>
      </c>
      <c r="F602">
        <v>1.9896538002387582E-2</v>
      </c>
      <c r="G602" s="30" t="s">
        <v>391</v>
      </c>
      <c r="H602">
        <f>Table2__24[[#This Row],[Depth]]-0.5</f>
        <v>0.5</v>
      </c>
    </row>
    <row r="603" spans="1:8" x14ac:dyDescent="0.35">
      <c r="A603" s="30" t="s">
        <v>297</v>
      </c>
      <c r="B603">
        <v>4</v>
      </c>
      <c r="C603" t="s">
        <v>521</v>
      </c>
      <c r="D603" t="s">
        <v>513</v>
      </c>
      <c r="E603">
        <v>1</v>
      </c>
      <c r="F603">
        <v>5.9689614007162745E-2</v>
      </c>
      <c r="G603" s="30" t="s">
        <v>391</v>
      </c>
      <c r="H603">
        <f>Table2__24[[#This Row],[Depth]]-0.5</f>
        <v>0.5</v>
      </c>
    </row>
    <row r="604" spans="1:8" x14ac:dyDescent="0.35">
      <c r="A604" s="30" t="s">
        <v>298</v>
      </c>
      <c r="B604">
        <v>4</v>
      </c>
      <c r="C604" t="s">
        <v>521</v>
      </c>
      <c r="D604" t="s">
        <v>513</v>
      </c>
      <c r="E604">
        <v>1</v>
      </c>
      <c r="F604">
        <v>1.9896538002387582E-2</v>
      </c>
      <c r="G604" s="30" t="s">
        <v>391</v>
      </c>
      <c r="H604">
        <f>Table2__24[[#This Row],[Depth]]-0.5</f>
        <v>0.5</v>
      </c>
    </row>
    <row r="605" spans="1:8" x14ac:dyDescent="0.35">
      <c r="A605" s="30" t="s">
        <v>299</v>
      </c>
      <c r="B605">
        <v>4</v>
      </c>
      <c r="C605" t="s">
        <v>521</v>
      </c>
      <c r="D605" t="s">
        <v>513</v>
      </c>
      <c r="E605">
        <v>1</v>
      </c>
      <c r="F605">
        <v>7.9586152009550326E-2</v>
      </c>
      <c r="G605" s="30" t="s">
        <v>391</v>
      </c>
      <c r="H605">
        <f>Table2__24[[#This Row],[Depth]]-0.5</f>
        <v>0.5</v>
      </c>
    </row>
    <row r="606" spans="1:8" x14ac:dyDescent="0.35">
      <c r="A606" s="30" t="s">
        <v>300</v>
      </c>
      <c r="B606">
        <v>4</v>
      </c>
      <c r="C606" t="s">
        <v>521</v>
      </c>
      <c r="D606" t="s">
        <v>513</v>
      </c>
      <c r="E606">
        <v>1</v>
      </c>
      <c r="F606">
        <v>1.9896538002387582E-2</v>
      </c>
      <c r="G606" s="30" t="s">
        <v>391</v>
      </c>
      <c r="H606">
        <f>Table2__24[[#This Row],[Depth]]-0.5</f>
        <v>0.5</v>
      </c>
    </row>
    <row r="607" spans="1:8" x14ac:dyDescent="0.35">
      <c r="A607" s="30" t="s">
        <v>4</v>
      </c>
      <c r="B607">
        <v>5</v>
      </c>
      <c r="C607" t="s">
        <v>522</v>
      </c>
      <c r="D607" t="s">
        <v>513</v>
      </c>
      <c r="E607">
        <v>1</v>
      </c>
      <c r="F607">
        <v>1.9896538002387582E-2</v>
      </c>
      <c r="G607" s="30" t="s">
        <v>420</v>
      </c>
      <c r="H607">
        <f>Table2__24[[#This Row],[Depth]]-0.5</f>
        <v>0.5</v>
      </c>
    </row>
    <row r="608" spans="1:8" x14ac:dyDescent="0.35">
      <c r="A608" s="30" t="s">
        <v>24</v>
      </c>
      <c r="B608">
        <v>5</v>
      </c>
      <c r="C608" t="s">
        <v>522</v>
      </c>
      <c r="D608" t="s">
        <v>513</v>
      </c>
      <c r="E608">
        <v>1</v>
      </c>
      <c r="F608">
        <v>378.23060087544764</v>
      </c>
      <c r="G608" s="30" t="s">
        <v>420</v>
      </c>
      <c r="H608">
        <f>Table2__24[[#This Row],[Depth]]-0.5</f>
        <v>0.5</v>
      </c>
    </row>
    <row r="609" spans="1:8" x14ac:dyDescent="0.35">
      <c r="A609" s="30" t="s">
        <v>9</v>
      </c>
      <c r="B609">
        <v>7</v>
      </c>
      <c r="C609" t="s">
        <v>524</v>
      </c>
      <c r="D609" t="s">
        <v>517</v>
      </c>
      <c r="E609">
        <v>24</v>
      </c>
      <c r="F609">
        <v>0.1478625498007968</v>
      </c>
      <c r="G609" s="30" t="s">
        <v>503</v>
      </c>
      <c r="H609">
        <f>Table2__24[[#This Row],[Depth]]-0.5</f>
        <v>23.5</v>
      </c>
    </row>
    <row r="610" spans="1:8" x14ac:dyDescent="0.35">
      <c r="A610" s="30" t="s">
        <v>22</v>
      </c>
      <c r="B610">
        <v>5</v>
      </c>
      <c r="C610" t="s">
        <v>522</v>
      </c>
      <c r="D610" t="s">
        <v>513</v>
      </c>
      <c r="E610">
        <v>1</v>
      </c>
      <c r="F610">
        <v>0.41720652606446473</v>
      </c>
      <c r="G610" s="30" t="s">
        <v>420</v>
      </c>
      <c r="H610">
        <f>Table2__24[[#This Row],[Depth]]-0.5</f>
        <v>0.5</v>
      </c>
    </row>
    <row r="611" spans="1:8" x14ac:dyDescent="0.35">
      <c r="A611" s="30" t="s">
        <v>34</v>
      </c>
      <c r="B611">
        <v>5</v>
      </c>
      <c r="C611" t="s">
        <v>522</v>
      </c>
      <c r="D611" t="s">
        <v>513</v>
      </c>
      <c r="E611">
        <v>1</v>
      </c>
      <c r="F611">
        <v>0</v>
      </c>
      <c r="G611" s="30" t="s">
        <v>420</v>
      </c>
      <c r="H611">
        <f>Table2__24[[#This Row],[Depth]]-0.5</f>
        <v>0.5</v>
      </c>
    </row>
    <row r="612" spans="1:8" x14ac:dyDescent="0.35">
      <c r="A612" s="30" t="s">
        <v>15</v>
      </c>
      <c r="B612">
        <v>5</v>
      </c>
      <c r="C612" t="s">
        <v>522</v>
      </c>
      <c r="D612" t="s">
        <v>513</v>
      </c>
      <c r="E612">
        <v>1</v>
      </c>
      <c r="F612">
        <v>0</v>
      </c>
      <c r="G612" s="30" t="s">
        <v>420</v>
      </c>
      <c r="H612">
        <f>Table2__24[[#This Row],[Depth]]-0.5</f>
        <v>0.5</v>
      </c>
    </row>
    <row r="613" spans="1:8" x14ac:dyDescent="0.35">
      <c r="A613" s="30" t="s">
        <v>17</v>
      </c>
      <c r="B613">
        <v>5</v>
      </c>
      <c r="C613" t="s">
        <v>522</v>
      </c>
      <c r="D613" t="s">
        <v>513</v>
      </c>
      <c r="E613">
        <v>1</v>
      </c>
      <c r="F613">
        <v>109.53044170314365</v>
      </c>
      <c r="G613" s="30" t="s">
        <v>420</v>
      </c>
      <c r="H613">
        <f>Table2__24[[#This Row],[Depth]]-0.5</f>
        <v>0.5</v>
      </c>
    </row>
    <row r="614" spans="1:8" x14ac:dyDescent="0.35">
      <c r="A614" s="30" t="s">
        <v>9</v>
      </c>
      <c r="B614">
        <v>1</v>
      </c>
      <c r="C614" t="s">
        <v>650</v>
      </c>
      <c r="D614" t="s">
        <v>518</v>
      </c>
      <c r="E614">
        <v>24</v>
      </c>
      <c r="F614">
        <v>8.560693641618497E-2</v>
      </c>
      <c r="G614" s="30" t="s">
        <v>330</v>
      </c>
      <c r="H614">
        <f>Table2__24[[#This Row],[Depth]]-0.5</f>
        <v>23.5</v>
      </c>
    </row>
    <row r="615" spans="1:8" x14ac:dyDescent="0.35">
      <c r="A615" s="30" t="s">
        <v>9</v>
      </c>
      <c r="B615">
        <v>2</v>
      </c>
      <c r="C615" t="s">
        <v>519</v>
      </c>
      <c r="D615" t="s">
        <v>518</v>
      </c>
      <c r="E615">
        <v>24</v>
      </c>
      <c r="F615" t="s">
        <v>302</v>
      </c>
      <c r="G615" s="30" t="s">
        <v>359</v>
      </c>
      <c r="H615">
        <f>Table2__24[[#This Row],[Depth]]-0.5</f>
        <v>23.5</v>
      </c>
    </row>
    <row r="616" spans="1:8" x14ac:dyDescent="0.35">
      <c r="A616" s="30" t="s">
        <v>9</v>
      </c>
      <c r="B616">
        <v>3</v>
      </c>
      <c r="C616" t="s">
        <v>520</v>
      </c>
      <c r="D616" t="s">
        <v>518</v>
      </c>
      <c r="E616">
        <v>24</v>
      </c>
      <c r="F616">
        <v>0.19267822736030829</v>
      </c>
      <c r="G616" s="30" t="s">
        <v>388</v>
      </c>
      <c r="H616">
        <f>Table2__24[[#This Row],[Depth]]-0.5</f>
        <v>23.5</v>
      </c>
    </row>
    <row r="617" spans="1:8" x14ac:dyDescent="0.35">
      <c r="A617" s="30" t="s">
        <v>286</v>
      </c>
      <c r="B617">
        <v>5</v>
      </c>
      <c r="C617" t="s">
        <v>522</v>
      </c>
      <c r="D617" t="s">
        <v>513</v>
      </c>
      <c r="E617">
        <v>1</v>
      </c>
      <c r="F617" t="s">
        <v>302</v>
      </c>
      <c r="G617" s="30" t="s">
        <v>420</v>
      </c>
      <c r="H617">
        <f>Table2__24[[#This Row],[Depth]]-0.5</f>
        <v>0.5</v>
      </c>
    </row>
    <row r="618" spans="1:8" x14ac:dyDescent="0.35">
      <c r="A618" s="30" t="s">
        <v>9</v>
      </c>
      <c r="B618">
        <v>4</v>
      </c>
      <c r="C618" t="s">
        <v>521</v>
      </c>
      <c r="D618" t="s">
        <v>518</v>
      </c>
      <c r="E618">
        <v>24</v>
      </c>
      <c r="F618">
        <v>0.2597495183044316</v>
      </c>
      <c r="G618" s="30" t="s">
        <v>417</v>
      </c>
      <c r="H618">
        <f>Table2__24[[#This Row],[Depth]]-0.5</f>
        <v>23.5</v>
      </c>
    </row>
    <row r="619" spans="1:8" x14ac:dyDescent="0.35">
      <c r="A619" s="30" t="s">
        <v>8</v>
      </c>
      <c r="B619">
        <v>5</v>
      </c>
      <c r="C619" t="s">
        <v>522</v>
      </c>
      <c r="D619" t="s">
        <v>513</v>
      </c>
      <c r="E619">
        <v>1</v>
      </c>
      <c r="F619">
        <v>68.603263032232377</v>
      </c>
      <c r="G619" s="30" t="s">
        <v>420</v>
      </c>
      <c r="H619">
        <f>Table2__24[[#This Row],[Depth]]-0.5</f>
        <v>0.5</v>
      </c>
    </row>
    <row r="620" spans="1:8" x14ac:dyDescent="0.35">
      <c r="A620" s="30" t="s">
        <v>287</v>
      </c>
      <c r="B620">
        <v>5</v>
      </c>
      <c r="C620" t="s">
        <v>522</v>
      </c>
      <c r="D620" t="s">
        <v>513</v>
      </c>
      <c r="E620">
        <v>1</v>
      </c>
      <c r="F620">
        <v>7.9586152009550326E-2</v>
      </c>
      <c r="G620" s="30" t="s">
        <v>420</v>
      </c>
      <c r="H620">
        <f>Table2__24[[#This Row],[Depth]]-0.5</f>
        <v>0.5</v>
      </c>
    </row>
    <row r="621" spans="1:8" x14ac:dyDescent="0.35">
      <c r="A621" s="30" t="s">
        <v>288</v>
      </c>
      <c r="B621">
        <v>5</v>
      </c>
      <c r="C621" t="s">
        <v>522</v>
      </c>
      <c r="D621" t="s">
        <v>513</v>
      </c>
      <c r="E621">
        <v>1</v>
      </c>
      <c r="F621">
        <v>3.9793076004775163E-2</v>
      </c>
      <c r="G621" s="30" t="s">
        <v>420</v>
      </c>
      <c r="H621">
        <f>Table2__24[[#This Row],[Depth]]-0.5</f>
        <v>0.5</v>
      </c>
    </row>
    <row r="622" spans="1:8" x14ac:dyDescent="0.35">
      <c r="A622" s="30" t="s">
        <v>26</v>
      </c>
      <c r="B622">
        <v>5</v>
      </c>
      <c r="C622" t="s">
        <v>522</v>
      </c>
      <c r="D622" t="s">
        <v>513</v>
      </c>
      <c r="E622">
        <v>1</v>
      </c>
      <c r="F622">
        <v>47.095105451651406</v>
      </c>
      <c r="G622" s="30" t="s">
        <v>420</v>
      </c>
      <c r="H622">
        <f>Table2__24[[#This Row],[Depth]]-0.5</f>
        <v>0.5</v>
      </c>
    </row>
    <row r="623" spans="1:8" x14ac:dyDescent="0.35">
      <c r="A623" s="30" t="s">
        <v>36</v>
      </c>
      <c r="B623">
        <v>5</v>
      </c>
      <c r="C623" t="s">
        <v>522</v>
      </c>
      <c r="D623" t="s">
        <v>513</v>
      </c>
      <c r="E623">
        <v>1</v>
      </c>
      <c r="F623">
        <v>7.9172304019100651E-2</v>
      </c>
      <c r="G623" s="30" t="s">
        <v>420</v>
      </c>
      <c r="H623">
        <f>Table2__24[[#This Row],[Depth]]-0.5</f>
        <v>0.5</v>
      </c>
    </row>
    <row r="624" spans="1:8" x14ac:dyDescent="0.35">
      <c r="A624" s="30" t="s">
        <v>21</v>
      </c>
      <c r="B624">
        <v>5</v>
      </c>
      <c r="C624" t="s">
        <v>522</v>
      </c>
      <c r="D624" t="s">
        <v>513</v>
      </c>
      <c r="E624">
        <v>1</v>
      </c>
      <c r="F624">
        <v>6.5712693991245494</v>
      </c>
      <c r="G624" s="30" t="s">
        <v>420</v>
      </c>
      <c r="H624">
        <f>Table2__24[[#This Row],[Depth]]-0.5</f>
        <v>0.5</v>
      </c>
    </row>
    <row r="625" spans="1:8" x14ac:dyDescent="0.35">
      <c r="A625" s="30" t="s">
        <v>9</v>
      </c>
      <c r="B625">
        <v>5</v>
      </c>
      <c r="C625" t="s">
        <v>522</v>
      </c>
      <c r="D625" t="s">
        <v>518</v>
      </c>
      <c r="E625">
        <v>24</v>
      </c>
      <c r="F625">
        <v>0.22121387283236993</v>
      </c>
      <c r="G625" s="30" t="s">
        <v>446</v>
      </c>
      <c r="H625">
        <f>Table2__24[[#This Row],[Depth]]-0.5</f>
        <v>23.5</v>
      </c>
    </row>
    <row r="626" spans="1:8" x14ac:dyDescent="0.35">
      <c r="A626" s="30" t="s">
        <v>9</v>
      </c>
      <c r="B626">
        <v>6</v>
      </c>
      <c r="C626" t="s">
        <v>523</v>
      </c>
      <c r="D626" t="s">
        <v>518</v>
      </c>
      <c r="E626">
        <v>24</v>
      </c>
      <c r="F626">
        <v>0.18267822736030828</v>
      </c>
      <c r="G626" s="30" t="s">
        <v>475</v>
      </c>
      <c r="H626">
        <f>Table2__24[[#This Row],[Depth]]-0.5</f>
        <v>23.5</v>
      </c>
    </row>
    <row r="627" spans="1:8" x14ac:dyDescent="0.35">
      <c r="A627" s="30" t="s">
        <v>25</v>
      </c>
      <c r="B627">
        <v>5</v>
      </c>
      <c r="C627" t="s">
        <v>522</v>
      </c>
      <c r="D627" t="s">
        <v>513</v>
      </c>
      <c r="E627">
        <v>1</v>
      </c>
      <c r="F627">
        <v>146013.6187544766</v>
      </c>
      <c r="G627" s="30" t="s">
        <v>420</v>
      </c>
      <c r="H627">
        <f>Table2__24[[#This Row],[Depth]]-0.5</f>
        <v>0.5</v>
      </c>
    </row>
    <row r="628" spans="1:8" x14ac:dyDescent="0.35">
      <c r="A628" s="30" t="s">
        <v>32</v>
      </c>
      <c r="B628">
        <v>5</v>
      </c>
      <c r="C628" t="s">
        <v>522</v>
      </c>
      <c r="D628" t="s">
        <v>513</v>
      </c>
      <c r="E628">
        <v>1</v>
      </c>
      <c r="F628">
        <v>1.9896538002387582E-2</v>
      </c>
      <c r="G628" s="30" t="s">
        <v>420</v>
      </c>
      <c r="H628">
        <f>Table2__24[[#This Row],[Depth]]-0.5</f>
        <v>0.5</v>
      </c>
    </row>
    <row r="629" spans="1:8" x14ac:dyDescent="0.35">
      <c r="A629" s="30" t="s">
        <v>9</v>
      </c>
      <c r="B629">
        <v>7</v>
      </c>
      <c r="C629" t="s">
        <v>524</v>
      </c>
      <c r="D629" t="s">
        <v>518</v>
      </c>
      <c r="E629">
        <v>24</v>
      </c>
      <c r="F629">
        <v>0.20868348623853211</v>
      </c>
      <c r="G629" s="30" t="s">
        <v>504</v>
      </c>
      <c r="H629">
        <f>Table2__24[[#This Row],[Depth]]-0.5</f>
        <v>23.5</v>
      </c>
    </row>
    <row r="630" spans="1:8" x14ac:dyDescent="0.35">
      <c r="A630" s="30" t="s">
        <v>18</v>
      </c>
      <c r="B630">
        <v>5</v>
      </c>
      <c r="C630" t="s">
        <v>522</v>
      </c>
      <c r="D630" t="s">
        <v>513</v>
      </c>
      <c r="E630">
        <v>1</v>
      </c>
      <c r="F630">
        <v>50.97458416235574</v>
      </c>
      <c r="G630" s="30" t="s">
        <v>420</v>
      </c>
      <c r="H630">
        <f>Table2__24[[#This Row],[Depth]]-0.5</f>
        <v>0.5</v>
      </c>
    </row>
    <row r="631" spans="1:8" x14ac:dyDescent="0.35">
      <c r="A631" s="30" t="s">
        <v>9</v>
      </c>
      <c r="B631">
        <v>1</v>
      </c>
      <c r="C631" t="s">
        <v>650</v>
      </c>
      <c r="D631" t="s">
        <v>56</v>
      </c>
      <c r="E631">
        <v>4</v>
      </c>
      <c r="F631">
        <v>0.20983115886415965</v>
      </c>
      <c r="G631" s="30" t="s">
        <v>308</v>
      </c>
      <c r="H631">
        <f>Table2__24[[#This Row],[Depth]]-0.5</f>
        <v>3.5</v>
      </c>
    </row>
    <row r="632" spans="1:8" x14ac:dyDescent="0.35">
      <c r="A632" s="30" t="s">
        <v>38</v>
      </c>
      <c r="B632">
        <v>5</v>
      </c>
      <c r="C632" t="s">
        <v>522</v>
      </c>
      <c r="D632" t="s">
        <v>513</v>
      </c>
      <c r="E632">
        <v>1</v>
      </c>
      <c r="F632">
        <v>0.33824114604058897</v>
      </c>
      <c r="G632" s="30" t="s">
        <v>420</v>
      </c>
      <c r="H632">
        <f>Table2__24[[#This Row],[Depth]]-0.5</f>
        <v>0.5</v>
      </c>
    </row>
    <row r="633" spans="1:8" x14ac:dyDescent="0.35">
      <c r="A633" s="30" t="s">
        <v>37</v>
      </c>
      <c r="B633">
        <v>5</v>
      </c>
      <c r="C633" t="s">
        <v>522</v>
      </c>
      <c r="D633" t="s">
        <v>513</v>
      </c>
      <c r="E633">
        <v>1</v>
      </c>
      <c r="F633">
        <v>116.67329884600079</v>
      </c>
      <c r="G633" s="30" t="s">
        <v>420</v>
      </c>
      <c r="H633">
        <f>Table2__24[[#This Row],[Depth]]-0.5</f>
        <v>0.5</v>
      </c>
    </row>
    <row r="634" spans="1:8" x14ac:dyDescent="0.35">
      <c r="A634" s="30" t="s">
        <v>9</v>
      </c>
      <c r="B634">
        <v>2</v>
      </c>
      <c r="C634" t="s">
        <v>519</v>
      </c>
      <c r="D634" t="s">
        <v>56</v>
      </c>
      <c r="E634">
        <v>4</v>
      </c>
      <c r="F634">
        <v>8.5118956254796624E-2</v>
      </c>
      <c r="G634" s="30" t="s">
        <v>337</v>
      </c>
      <c r="H634">
        <f>Table2__24[[#This Row],[Depth]]-0.5</f>
        <v>3.5</v>
      </c>
    </row>
    <row r="635" spans="1:8" x14ac:dyDescent="0.35">
      <c r="A635" s="30" t="s">
        <v>9</v>
      </c>
      <c r="B635">
        <v>3</v>
      </c>
      <c r="C635" t="s">
        <v>520</v>
      </c>
      <c r="D635" t="s">
        <v>56</v>
      </c>
      <c r="E635">
        <v>4</v>
      </c>
      <c r="F635">
        <v>5.7559478127398311E-2</v>
      </c>
      <c r="G635" s="30" t="s">
        <v>366</v>
      </c>
      <c r="H635">
        <f>Table2__24[[#This Row],[Depth]]-0.5</f>
        <v>3.5</v>
      </c>
    </row>
    <row r="636" spans="1:8" x14ac:dyDescent="0.35">
      <c r="A636" s="30" t="s">
        <v>42</v>
      </c>
      <c r="B636">
        <v>5</v>
      </c>
      <c r="C636" t="s">
        <v>522</v>
      </c>
      <c r="D636" t="s">
        <v>513</v>
      </c>
      <c r="E636">
        <v>1</v>
      </c>
      <c r="F636" t="s">
        <v>302</v>
      </c>
      <c r="G636" s="30" t="s">
        <v>420</v>
      </c>
      <c r="H636">
        <f>Table2__24[[#This Row],[Depth]]-0.5</f>
        <v>0.5</v>
      </c>
    </row>
    <row r="637" spans="1:8" x14ac:dyDescent="0.35">
      <c r="A637" s="30" t="s">
        <v>30</v>
      </c>
      <c r="B637">
        <v>5</v>
      </c>
      <c r="C637" t="s">
        <v>522</v>
      </c>
      <c r="D637" t="s">
        <v>513</v>
      </c>
      <c r="E637">
        <v>1</v>
      </c>
      <c r="F637">
        <v>0.15896538002387584</v>
      </c>
      <c r="G637" s="30" t="s">
        <v>420</v>
      </c>
      <c r="H637">
        <f>Table2__24[[#This Row],[Depth]]-0.5</f>
        <v>0.5</v>
      </c>
    </row>
    <row r="638" spans="1:8" x14ac:dyDescent="0.35">
      <c r="A638" s="30" t="s">
        <v>12</v>
      </c>
      <c r="B638">
        <v>5</v>
      </c>
      <c r="C638" t="s">
        <v>522</v>
      </c>
      <c r="D638" t="s">
        <v>513</v>
      </c>
      <c r="E638">
        <v>1</v>
      </c>
      <c r="F638">
        <v>0.39751691205730194</v>
      </c>
      <c r="G638" s="30" t="s">
        <v>420</v>
      </c>
      <c r="H638">
        <f>Table2__24[[#This Row],[Depth]]-0.5</f>
        <v>0.5</v>
      </c>
    </row>
    <row r="639" spans="1:8" x14ac:dyDescent="0.35">
      <c r="A639" s="30" t="s">
        <v>43</v>
      </c>
      <c r="B639">
        <v>5</v>
      </c>
      <c r="C639" t="s">
        <v>522</v>
      </c>
      <c r="D639" t="s">
        <v>513</v>
      </c>
      <c r="E639">
        <v>1</v>
      </c>
      <c r="F639">
        <v>0</v>
      </c>
      <c r="G639" s="30" t="s">
        <v>420</v>
      </c>
      <c r="H639">
        <f>Table2__24[[#This Row],[Depth]]-0.5</f>
        <v>0.5</v>
      </c>
    </row>
    <row r="640" spans="1:8" x14ac:dyDescent="0.35">
      <c r="A640" s="30" t="s">
        <v>11</v>
      </c>
      <c r="B640">
        <v>5</v>
      </c>
      <c r="C640" t="s">
        <v>522</v>
      </c>
      <c r="D640" t="s">
        <v>513</v>
      </c>
      <c r="E640">
        <v>1</v>
      </c>
      <c r="F640">
        <v>9.8965380023875813E-3</v>
      </c>
      <c r="G640" s="30" t="s">
        <v>420</v>
      </c>
      <c r="H640">
        <f>Table2__24[[#This Row],[Depth]]-0.5</f>
        <v>0.5</v>
      </c>
    </row>
    <row r="641" spans="1:8" x14ac:dyDescent="0.35">
      <c r="A641" s="30" t="s">
        <v>23</v>
      </c>
      <c r="B641">
        <v>5</v>
      </c>
      <c r="C641" t="s">
        <v>522</v>
      </c>
      <c r="D641" t="s">
        <v>513</v>
      </c>
      <c r="E641">
        <v>1</v>
      </c>
      <c r="F641">
        <v>4.2068245125348183</v>
      </c>
      <c r="G641" s="30" t="s">
        <v>420</v>
      </c>
      <c r="H641">
        <f>Table2__24[[#This Row],[Depth]]-0.5</f>
        <v>0.5</v>
      </c>
    </row>
    <row r="642" spans="1:8" x14ac:dyDescent="0.35">
      <c r="A642" s="30" t="s">
        <v>44</v>
      </c>
      <c r="B642">
        <v>5</v>
      </c>
      <c r="C642" t="s">
        <v>522</v>
      </c>
      <c r="D642" t="s">
        <v>513</v>
      </c>
      <c r="E642">
        <v>1</v>
      </c>
      <c r="F642" t="s">
        <v>302</v>
      </c>
      <c r="G642" s="30" t="s">
        <v>420</v>
      </c>
      <c r="H642">
        <f>Table2__24[[#This Row],[Depth]]-0.5</f>
        <v>0.5</v>
      </c>
    </row>
    <row r="643" spans="1:8" x14ac:dyDescent="0.35">
      <c r="A643" s="30" t="s">
        <v>10</v>
      </c>
      <c r="B643">
        <v>5</v>
      </c>
      <c r="C643" t="s">
        <v>522</v>
      </c>
      <c r="D643" t="s">
        <v>513</v>
      </c>
      <c r="E643">
        <v>1</v>
      </c>
      <c r="F643">
        <v>3.9793076004775163E-2</v>
      </c>
      <c r="G643" s="30" t="s">
        <v>420</v>
      </c>
      <c r="H643">
        <f>Table2__24[[#This Row],[Depth]]-0.5</f>
        <v>0.5</v>
      </c>
    </row>
    <row r="644" spans="1:8" x14ac:dyDescent="0.35">
      <c r="A644" s="30" t="s">
        <v>16</v>
      </c>
      <c r="B644">
        <v>5</v>
      </c>
      <c r="C644" t="s">
        <v>522</v>
      </c>
      <c r="D644" t="s">
        <v>513</v>
      </c>
      <c r="E644">
        <v>1</v>
      </c>
      <c r="F644">
        <v>1.750895344210107</v>
      </c>
      <c r="G644" s="30" t="s">
        <v>420</v>
      </c>
      <c r="H644">
        <f>Table2__24[[#This Row],[Depth]]-0.5</f>
        <v>0.5</v>
      </c>
    </row>
    <row r="645" spans="1:8" x14ac:dyDescent="0.35">
      <c r="A645" s="30" t="s">
        <v>27</v>
      </c>
      <c r="B645">
        <v>5</v>
      </c>
      <c r="C645" t="s">
        <v>522</v>
      </c>
      <c r="D645" t="s">
        <v>513</v>
      </c>
      <c r="E645">
        <v>1</v>
      </c>
      <c r="F645">
        <v>0.13875845602865097</v>
      </c>
      <c r="G645" s="30" t="s">
        <v>420</v>
      </c>
      <c r="H645">
        <f>Table2__24[[#This Row],[Depth]]-0.5</f>
        <v>0.5</v>
      </c>
    </row>
    <row r="646" spans="1:8" x14ac:dyDescent="0.35">
      <c r="A646" s="30" t="s">
        <v>31</v>
      </c>
      <c r="B646">
        <v>5</v>
      </c>
      <c r="C646" t="s">
        <v>522</v>
      </c>
      <c r="D646" t="s">
        <v>513</v>
      </c>
      <c r="E646">
        <v>1</v>
      </c>
      <c r="F646">
        <v>1.9896538002387582E-2</v>
      </c>
      <c r="G646" s="30" t="s">
        <v>420</v>
      </c>
      <c r="H646">
        <f>Table2__24[[#This Row],[Depth]]-0.5</f>
        <v>0.5</v>
      </c>
    </row>
    <row r="647" spans="1:8" x14ac:dyDescent="0.35">
      <c r="A647" s="30" t="s">
        <v>9</v>
      </c>
      <c r="B647">
        <v>4</v>
      </c>
      <c r="C647" t="s">
        <v>521</v>
      </c>
      <c r="D647" t="s">
        <v>56</v>
      </c>
      <c r="E647">
        <v>4</v>
      </c>
      <c r="F647">
        <v>1.313867996930161</v>
      </c>
      <c r="G647" s="30" t="s">
        <v>395</v>
      </c>
      <c r="H647">
        <f>Table2__24[[#This Row],[Depth]]-0.5</f>
        <v>3.5</v>
      </c>
    </row>
    <row r="648" spans="1:8" x14ac:dyDescent="0.35">
      <c r="A648" s="30" t="s">
        <v>19</v>
      </c>
      <c r="B648">
        <v>5</v>
      </c>
      <c r="C648" t="s">
        <v>522</v>
      </c>
      <c r="D648" t="s">
        <v>513</v>
      </c>
      <c r="E648">
        <v>1</v>
      </c>
      <c r="F648">
        <v>3.9793076004775163E-2</v>
      </c>
      <c r="G648" s="30" t="s">
        <v>420</v>
      </c>
      <c r="H648">
        <f>Table2__24[[#This Row],[Depth]]-0.5</f>
        <v>0.5</v>
      </c>
    </row>
    <row r="649" spans="1:8" x14ac:dyDescent="0.35">
      <c r="A649" s="30" t="s">
        <v>29</v>
      </c>
      <c r="B649">
        <v>5</v>
      </c>
      <c r="C649" t="s">
        <v>522</v>
      </c>
      <c r="D649" t="s">
        <v>513</v>
      </c>
      <c r="E649">
        <v>1</v>
      </c>
      <c r="F649">
        <v>9.9482690011937921E-2</v>
      </c>
      <c r="G649" s="30" t="s">
        <v>420</v>
      </c>
      <c r="H649">
        <f>Table2__24[[#This Row],[Depth]]-0.5</f>
        <v>0.5</v>
      </c>
    </row>
    <row r="650" spans="1:8" x14ac:dyDescent="0.35">
      <c r="A650" s="30" t="s">
        <v>289</v>
      </c>
      <c r="B650">
        <v>5</v>
      </c>
      <c r="C650" t="s">
        <v>522</v>
      </c>
      <c r="D650" t="s">
        <v>513</v>
      </c>
      <c r="E650">
        <v>1</v>
      </c>
      <c r="F650">
        <v>1.9896538002387582E-2</v>
      </c>
      <c r="G650" s="30" t="s">
        <v>420</v>
      </c>
      <c r="H650">
        <f>Table2__24[[#This Row],[Depth]]-0.5</f>
        <v>0.5</v>
      </c>
    </row>
    <row r="651" spans="1:8" x14ac:dyDescent="0.35">
      <c r="A651" s="30" t="s">
        <v>290</v>
      </c>
      <c r="B651">
        <v>5</v>
      </c>
      <c r="C651" t="s">
        <v>522</v>
      </c>
      <c r="D651" t="s">
        <v>513</v>
      </c>
      <c r="E651">
        <v>1</v>
      </c>
      <c r="F651">
        <v>3.9793076004775163E-2</v>
      </c>
      <c r="G651" s="30" t="s">
        <v>420</v>
      </c>
      <c r="H651">
        <f>Table2__24[[#This Row],[Depth]]-0.5</f>
        <v>0.5</v>
      </c>
    </row>
    <row r="652" spans="1:8" x14ac:dyDescent="0.35">
      <c r="A652" s="30" t="s">
        <v>291</v>
      </c>
      <c r="B652">
        <v>5</v>
      </c>
      <c r="C652" t="s">
        <v>522</v>
      </c>
      <c r="D652" t="s">
        <v>513</v>
      </c>
      <c r="E652">
        <v>1</v>
      </c>
      <c r="F652">
        <v>1.9896538002387582E-2</v>
      </c>
      <c r="G652" s="30" t="s">
        <v>420</v>
      </c>
      <c r="H652">
        <f>Table2__24[[#This Row],[Depth]]-0.5</f>
        <v>0.5</v>
      </c>
    </row>
    <row r="653" spans="1:8" x14ac:dyDescent="0.35">
      <c r="A653" s="30" t="s">
        <v>292</v>
      </c>
      <c r="B653">
        <v>5</v>
      </c>
      <c r="C653" t="s">
        <v>522</v>
      </c>
      <c r="D653" t="s">
        <v>513</v>
      </c>
      <c r="E653">
        <v>1</v>
      </c>
      <c r="F653">
        <v>0</v>
      </c>
      <c r="G653" s="30" t="s">
        <v>420</v>
      </c>
      <c r="H653">
        <f>Table2__24[[#This Row],[Depth]]-0.5</f>
        <v>0.5</v>
      </c>
    </row>
    <row r="654" spans="1:8" x14ac:dyDescent="0.35">
      <c r="A654" s="30" t="s">
        <v>293</v>
      </c>
      <c r="B654">
        <v>5</v>
      </c>
      <c r="C654" t="s">
        <v>522</v>
      </c>
      <c r="D654" t="s">
        <v>513</v>
      </c>
      <c r="E654">
        <v>1</v>
      </c>
      <c r="F654">
        <v>0</v>
      </c>
      <c r="G654" s="30" t="s">
        <v>420</v>
      </c>
      <c r="H654">
        <f>Table2__24[[#This Row],[Depth]]-0.5</f>
        <v>0.5</v>
      </c>
    </row>
    <row r="655" spans="1:8" x14ac:dyDescent="0.35">
      <c r="A655" s="30" t="s">
        <v>294</v>
      </c>
      <c r="B655">
        <v>5</v>
      </c>
      <c r="C655" t="s">
        <v>522</v>
      </c>
      <c r="D655" t="s">
        <v>513</v>
      </c>
      <c r="E655">
        <v>1</v>
      </c>
      <c r="F655">
        <v>0</v>
      </c>
      <c r="G655" s="30" t="s">
        <v>420</v>
      </c>
      <c r="H655">
        <f>Table2__24[[#This Row],[Depth]]-0.5</f>
        <v>0.5</v>
      </c>
    </row>
    <row r="656" spans="1:8" x14ac:dyDescent="0.35">
      <c r="A656" s="30" t="s">
        <v>295</v>
      </c>
      <c r="B656">
        <v>5</v>
      </c>
      <c r="C656" t="s">
        <v>522</v>
      </c>
      <c r="D656" t="s">
        <v>513</v>
      </c>
      <c r="E656">
        <v>1</v>
      </c>
      <c r="F656">
        <v>0</v>
      </c>
      <c r="G656" s="30" t="s">
        <v>420</v>
      </c>
      <c r="H656">
        <f>Table2__24[[#This Row],[Depth]]-0.5</f>
        <v>0.5</v>
      </c>
    </row>
    <row r="657" spans="1:8" x14ac:dyDescent="0.35">
      <c r="A657" s="30" t="s">
        <v>296</v>
      </c>
      <c r="B657">
        <v>5</v>
      </c>
      <c r="C657" t="s">
        <v>522</v>
      </c>
      <c r="D657" t="s">
        <v>513</v>
      </c>
      <c r="E657">
        <v>1</v>
      </c>
      <c r="F657">
        <v>0</v>
      </c>
      <c r="G657" s="30" t="s">
        <v>420</v>
      </c>
      <c r="H657">
        <f>Table2__24[[#This Row],[Depth]]-0.5</f>
        <v>0.5</v>
      </c>
    </row>
    <row r="658" spans="1:8" x14ac:dyDescent="0.35">
      <c r="A658" s="30" t="s">
        <v>297</v>
      </c>
      <c r="B658">
        <v>5</v>
      </c>
      <c r="C658" t="s">
        <v>522</v>
      </c>
      <c r="D658" t="s">
        <v>513</v>
      </c>
      <c r="E658">
        <v>1</v>
      </c>
      <c r="F658">
        <v>0</v>
      </c>
      <c r="G658" s="30" t="s">
        <v>420</v>
      </c>
      <c r="H658">
        <f>Table2__24[[#This Row],[Depth]]-0.5</f>
        <v>0.5</v>
      </c>
    </row>
    <row r="659" spans="1:8" x14ac:dyDescent="0.35">
      <c r="A659" s="30" t="s">
        <v>298</v>
      </c>
      <c r="B659">
        <v>5</v>
      </c>
      <c r="C659" t="s">
        <v>522</v>
      </c>
      <c r="D659" t="s">
        <v>513</v>
      </c>
      <c r="E659">
        <v>1</v>
      </c>
      <c r="F659">
        <v>0</v>
      </c>
      <c r="G659" s="30" t="s">
        <v>420</v>
      </c>
      <c r="H659">
        <f>Table2__24[[#This Row],[Depth]]-0.5</f>
        <v>0.5</v>
      </c>
    </row>
    <row r="660" spans="1:8" x14ac:dyDescent="0.35">
      <c r="A660" s="30" t="s">
        <v>299</v>
      </c>
      <c r="B660">
        <v>5</v>
      </c>
      <c r="C660" t="s">
        <v>522</v>
      </c>
      <c r="D660" t="s">
        <v>513</v>
      </c>
      <c r="E660">
        <v>1</v>
      </c>
      <c r="F660">
        <v>0</v>
      </c>
      <c r="G660" s="30" t="s">
        <v>420</v>
      </c>
      <c r="H660">
        <f>Table2__24[[#This Row],[Depth]]-0.5</f>
        <v>0.5</v>
      </c>
    </row>
    <row r="661" spans="1:8" x14ac:dyDescent="0.35">
      <c r="A661" s="30" t="s">
        <v>300</v>
      </c>
      <c r="B661">
        <v>5</v>
      </c>
      <c r="C661" t="s">
        <v>522</v>
      </c>
      <c r="D661" t="s">
        <v>513</v>
      </c>
      <c r="E661">
        <v>1</v>
      </c>
      <c r="F661">
        <v>0</v>
      </c>
      <c r="G661" s="30" t="s">
        <v>420</v>
      </c>
      <c r="H661">
        <f>Table2__24[[#This Row],[Depth]]-0.5</f>
        <v>0.5</v>
      </c>
    </row>
    <row r="662" spans="1:8" x14ac:dyDescent="0.35">
      <c r="A662" s="30" t="s">
        <v>4</v>
      </c>
      <c r="B662">
        <v>6</v>
      </c>
      <c r="C662" t="s">
        <v>523</v>
      </c>
      <c r="D662" t="s">
        <v>513</v>
      </c>
      <c r="E662">
        <v>1</v>
      </c>
      <c r="F662">
        <v>3.9793076004775163E-2</v>
      </c>
      <c r="G662" s="30" t="s">
        <v>449</v>
      </c>
      <c r="H662">
        <f>Table2__24[[#This Row],[Depth]]-0.5</f>
        <v>0.5</v>
      </c>
    </row>
    <row r="663" spans="1:8" x14ac:dyDescent="0.35">
      <c r="A663" s="30" t="s">
        <v>24</v>
      </c>
      <c r="B663">
        <v>6</v>
      </c>
      <c r="C663" t="s">
        <v>523</v>
      </c>
      <c r="D663" t="s">
        <v>513</v>
      </c>
      <c r="E663">
        <v>1</v>
      </c>
      <c r="F663">
        <v>4055.1772025467567</v>
      </c>
      <c r="G663" s="30" t="s">
        <v>449</v>
      </c>
      <c r="H663">
        <f>Table2__24[[#This Row],[Depth]]-0.5</f>
        <v>0.5</v>
      </c>
    </row>
    <row r="664" spans="1:8" x14ac:dyDescent="0.35">
      <c r="A664" s="30" t="s">
        <v>9</v>
      </c>
      <c r="B664">
        <v>5</v>
      </c>
      <c r="C664" t="s">
        <v>522</v>
      </c>
      <c r="D664" t="s">
        <v>56</v>
      </c>
      <c r="E664">
        <v>4</v>
      </c>
      <c r="F664">
        <v>0.92054489639293946</v>
      </c>
      <c r="G664" s="30" t="s">
        <v>424</v>
      </c>
      <c r="H664">
        <f>Table2__24[[#This Row],[Depth]]-0.5</f>
        <v>3.5</v>
      </c>
    </row>
    <row r="665" spans="1:8" x14ac:dyDescent="0.35">
      <c r="A665" s="30" t="s">
        <v>22</v>
      </c>
      <c r="B665">
        <v>6</v>
      </c>
      <c r="C665" t="s">
        <v>523</v>
      </c>
      <c r="D665" t="s">
        <v>513</v>
      </c>
      <c r="E665">
        <v>1</v>
      </c>
      <c r="F665">
        <v>41.750660565061679</v>
      </c>
      <c r="G665" s="30" t="s">
        <v>449</v>
      </c>
      <c r="H665">
        <f>Table2__24[[#This Row],[Depth]]-0.5</f>
        <v>0.5</v>
      </c>
    </row>
    <row r="666" spans="1:8" x14ac:dyDescent="0.35">
      <c r="A666" s="30" t="s">
        <v>34</v>
      </c>
      <c r="B666">
        <v>6</v>
      </c>
      <c r="C666" t="s">
        <v>523</v>
      </c>
      <c r="D666" t="s">
        <v>513</v>
      </c>
      <c r="E666">
        <v>1</v>
      </c>
      <c r="F666">
        <v>0.11937922801432549</v>
      </c>
      <c r="G666" s="30" t="s">
        <v>449</v>
      </c>
      <c r="H666">
        <f>Table2__24[[#This Row],[Depth]]-0.5</f>
        <v>0.5</v>
      </c>
    </row>
    <row r="667" spans="1:8" x14ac:dyDescent="0.35">
      <c r="A667" s="30" t="s">
        <v>15</v>
      </c>
      <c r="B667">
        <v>6</v>
      </c>
      <c r="C667" t="s">
        <v>523</v>
      </c>
      <c r="D667" t="s">
        <v>513</v>
      </c>
      <c r="E667">
        <v>1</v>
      </c>
      <c r="F667">
        <v>5.9689614007162745E-2</v>
      </c>
      <c r="G667" s="30" t="s">
        <v>449</v>
      </c>
      <c r="H667">
        <f>Table2__24[[#This Row],[Depth]]-0.5</f>
        <v>0.5</v>
      </c>
    </row>
    <row r="668" spans="1:8" x14ac:dyDescent="0.35">
      <c r="A668" s="30" t="s">
        <v>17</v>
      </c>
      <c r="B668">
        <v>6</v>
      </c>
      <c r="C668" t="s">
        <v>523</v>
      </c>
      <c r="D668" t="s">
        <v>513</v>
      </c>
      <c r="E668">
        <v>1</v>
      </c>
      <c r="F668">
        <v>1098.1166136092318</v>
      </c>
      <c r="G668" s="30" t="s">
        <v>449</v>
      </c>
      <c r="H668">
        <f>Table2__24[[#This Row],[Depth]]-0.5</f>
        <v>0.5</v>
      </c>
    </row>
    <row r="669" spans="1:8" x14ac:dyDescent="0.35">
      <c r="A669" s="30" t="s">
        <v>9</v>
      </c>
      <c r="B669">
        <v>6</v>
      </c>
      <c r="C669" t="s">
        <v>523</v>
      </c>
      <c r="D669" t="s">
        <v>56</v>
      </c>
      <c r="E669">
        <v>4</v>
      </c>
      <c r="F669">
        <v>0.84379892555640834</v>
      </c>
      <c r="G669" s="30" t="s">
        <v>453</v>
      </c>
      <c r="H669">
        <f>Table2__24[[#This Row],[Depth]]-0.5</f>
        <v>3.5</v>
      </c>
    </row>
    <row r="670" spans="1:8" x14ac:dyDescent="0.35">
      <c r="A670" s="30" t="s">
        <v>9</v>
      </c>
      <c r="B670">
        <v>7</v>
      </c>
      <c r="C670" t="s">
        <v>524</v>
      </c>
      <c r="D670" t="s">
        <v>56</v>
      </c>
      <c r="E670">
        <v>4</v>
      </c>
      <c r="F670">
        <v>0.51580696798493408</v>
      </c>
      <c r="G670" s="30" t="s">
        <v>482</v>
      </c>
      <c r="H670">
        <f>Table2__24[[#This Row],[Depth]]-0.5</f>
        <v>3.5</v>
      </c>
    </row>
    <row r="671" spans="1:8" x14ac:dyDescent="0.35">
      <c r="A671" s="30" t="s">
        <v>9</v>
      </c>
      <c r="B671">
        <v>1</v>
      </c>
      <c r="C671" t="s">
        <v>650</v>
      </c>
      <c r="D671" t="s">
        <v>58</v>
      </c>
      <c r="E671">
        <v>5</v>
      </c>
      <c r="F671">
        <v>0.21693796918214145</v>
      </c>
      <c r="G671" s="30" t="s">
        <v>309</v>
      </c>
      <c r="H671">
        <f>Table2__24[[#This Row],[Depth]]-0.5</f>
        <v>4.5</v>
      </c>
    </row>
    <row r="672" spans="1:8" x14ac:dyDescent="0.35">
      <c r="A672" s="30" t="s">
        <v>286</v>
      </c>
      <c r="B672">
        <v>6</v>
      </c>
      <c r="C672" t="s">
        <v>523</v>
      </c>
      <c r="D672" t="s">
        <v>513</v>
      </c>
      <c r="E672">
        <v>1</v>
      </c>
      <c r="F672">
        <v>0.87544767210505348</v>
      </c>
      <c r="G672" s="30" t="s">
        <v>449</v>
      </c>
      <c r="H672">
        <f>Table2__24[[#This Row],[Depth]]-0.5</f>
        <v>0.5</v>
      </c>
    </row>
    <row r="673" spans="1:8" x14ac:dyDescent="0.35">
      <c r="A673" s="30" t="s">
        <v>9</v>
      </c>
      <c r="B673">
        <v>2</v>
      </c>
      <c r="C673" t="s">
        <v>519</v>
      </c>
      <c r="D673" t="s">
        <v>58</v>
      </c>
      <c r="E673">
        <v>5</v>
      </c>
      <c r="F673">
        <v>3.9142631370999617E-2</v>
      </c>
      <c r="G673" s="30" t="s">
        <v>338</v>
      </c>
      <c r="H673">
        <f>Table2__24[[#This Row],[Depth]]-0.5</f>
        <v>4.5</v>
      </c>
    </row>
    <row r="674" spans="1:8" x14ac:dyDescent="0.35">
      <c r="A674" s="30" t="s">
        <v>8</v>
      </c>
      <c r="B674">
        <v>6</v>
      </c>
      <c r="C674" t="s">
        <v>523</v>
      </c>
      <c r="D674" t="s">
        <v>513</v>
      </c>
      <c r="E674">
        <v>1</v>
      </c>
      <c r="F674">
        <v>7388.7584560286505</v>
      </c>
      <c r="G674" s="30" t="s">
        <v>449</v>
      </c>
      <c r="H674">
        <f>Table2__24[[#This Row],[Depth]]-0.5</f>
        <v>0.5</v>
      </c>
    </row>
    <row r="675" spans="1:8" x14ac:dyDescent="0.35">
      <c r="A675" s="30" t="s">
        <v>287</v>
      </c>
      <c r="B675">
        <v>6</v>
      </c>
      <c r="C675" t="s">
        <v>523</v>
      </c>
      <c r="D675" t="s">
        <v>513</v>
      </c>
      <c r="E675">
        <v>1</v>
      </c>
      <c r="F675">
        <v>1.8901711102268202</v>
      </c>
      <c r="G675" s="30" t="s">
        <v>449</v>
      </c>
      <c r="H675">
        <f>Table2__24[[#This Row],[Depth]]-0.5</f>
        <v>0.5</v>
      </c>
    </row>
    <row r="676" spans="1:8" x14ac:dyDescent="0.35">
      <c r="A676" s="30" t="s">
        <v>288</v>
      </c>
      <c r="B676">
        <v>6</v>
      </c>
      <c r="C676" t="s">
        <v>523</v>
      </c>
      <c r="D676" t="s">
        <v>513</v>
      </c>
      <c r="E676">
        <v>1</v>
      </c>
      <c r="F676">
        <v>0.35813768404297647</v>
      </c>
      <c r="G676" s="30" t="s">
        <v>449</v>
      </c>
      <c r="H676">
        <f>Table2__24[[#This Row],[Depth]]-0.5</f>
        <v>0.5</v>
      </c>
    </row>
    <row r="677" spans="1:8" x14ac:dyDescent="0.35">
      <c r="A677" s="30" t="s">
        <v>26</v>
      </c>
      <c r="B677">
        <v>6</v>
      </c>
      <c r="C677" t="s">
        <v>523</v>
      </c>
      <c r="D677" t="s">
        <v>513</v>
      </c>
      <c r="E677">
        <v>1</v>
      </c>
      <c r="F677">
        <v>1412.9725427775566</v>
      </c>
      <c r="G677" s="30" t="s">
        <v>449</v>
      </c>
      <c r="H677">
        <f>Table2__24[[#This Row],[Depth]]-0.5</f>
        <v>0.5</v>
      </c>
    </row>
    <row r="678" spans="1:8" x14ac:dyDescent="0.35">
      <c r="A678" s="30" t="s">
        <v>36</v>
      </c>
      <c r="B678">
        <v>6</v>
      </c>
      <c r="C678" t="s">
        <v>523</v>
      </c>
      <c r="D678" t="s">
        <v>513</v>
      </c>
      <c r="E678">
        <v>1</v>
      </c>
      <c r="F678">
        <v>4.2375487465181054</v>
      </c>
      <c r="G678" s="30" t="s">
        <v>449</v>
      </c>
      <c r="H678">
        <f>Table2__24[[#This Row],[Depth]]-0.5</f>
        <v>0.5</v>
      </c>
    </row>
    <row r="679" spans="1:8" x14ac:dyDescent="0.35">
      <c r="A679" s="30" t="s">
        <v>21</v>
      </c>
      <c r="B679">
        <v>6</v>
      </c>
      <c r="C679" t="s">
        <v>523</v>
      </c>
      <c r="D679" t="s">
        <v>513</v>
      </c>
      <c r="E679">
        <v>1</v>
      </c>
      <c r="F679">
        <v>2774.2635336251492</v>
      </c>
      <c r="G679" s="30" t="s">
        <v>449</v>
      </c>
      <c r="H679">
        <f>Table2__24[[#This Row],[Depth]]-0.5</f>
        <v>0.5</v>
      </c>
    </row>
    <row r="680" spans="1:8" x14ac:dyDescent="0.35">
      <c r="A680" s="30" t="s">
        <v>9</v>
      </c>
      <c r="B680">
        <v>3</v>
      </c>
      <c r="C680" t="s">
        <v>520</v>
      </c>
      <c r="D680" t="s">
        <v>58</v>
      </c>
      <c r="E680">
        <v>5</v>
      </c>
      <c r="F680">
        <v>4.9387593836428288E-2</v>
      </c>
      <c r="G680" s="30" t="s">
        <v>367</v>
      </c>
      <c r="H680">
        <f>Table2__24[[#This Row],[Depth]]-0.5</f>
        <v>4.5</v>
      </c>
    </row>
    <row r="681" spans="1:8" x14ac:dyDescent="0.35">
      <c r="A681" s="30" t="s">
        <v>9</v>
      </c>
      <c r="B681">
        <v>4</v>
      </c>
      <c r="C681" t="s">
        <v>521</v>
      </c>
      <c r="D681" t="s">
        <v>58</v>
      </c>
      <c r="E681">
        <v>5</v>
      </c>
      <c r="F681">
        <v>1.8568510470169892</v>
      </c>
      <c r="G681" s="30" t="s">
        <v>396</v>
      </c>
      <c r="H681">
        <f>Table2__24[[#This Row],[Depth]]-0.5</f>
        <v>4.5</v>
      </c>
    </row>
    <row r="682" spans="1:8" x14ac:dyDescent="0.35">
      <c r="A682" s="30" t="s">
        <v>25</v>
      </c>
      <c r="B682">
        <v>6</v>
      </c>
      <c r="C682" t="s">
        <v>523</v>
      </c>
      <c r="D682" t="s">
        <v>513</v>
      </c>
      <c r="E682">
        <v>1</v>
      </c>
      <c r="F682">
        <v>7771.1500198965359</v>
      </c>
      <c r="G682" s="30" t="s">
        <v>449</v>
      </c>
      <c r="H682">
        <f>Table2__24[[#This Row],[Depth]]-0.5</f>
        <v>0.5</v>
      </c>
    </row>
    <row r="683" spans="1:8" x14ac:dyDescent="0.35">
      <c r="A683" s="30" t="s">
        <v>32</v>
      </c>
      <c r="B683">
        <v>6</v>
      </c>
      <c r="C683" t="s">
        <v>523</v>
      </c>
      <c r="D683" t="s">
        <v>513</v>
      </c>
      <c r="E683">
        <v>1</v>
      </c>
      <c r="F683">
        <v>0.21886191802626337</v>
      </c>
      <c r="G683" s="30" t="s">
        <v>449</v>
      </c>
      <c r="H683">
        <f>Table2__24[[#This Row],[Depth]]-0.5</f>
        <v>0.5</v>
      </c>
    </row>
    <row r="684" spans="1:8" x14ac:dyDescent="0.35">
      <c r="A684" s="30" t="s">
        <v>9</v>
      </c>
      <c r="B684">
        <v>5</v>
      </c>
      <c r="C684" t="s">
        <v>522</v>
      </c>
      <c r="D684" t="s">
        <v>58</v>
      </c>
      <c r="E684">
        <v>5</v>
      </c>
      <c r="F684">
        <v>1.1950572896088505</v>
      </c>
      <c r="G684" s="30" t="s">
        <v>425</v>
      </c>
      <c r="H684">
        <f>Table2__24[[#This Row],[Depth]]-0.5</f>
        <v>4.5</v>
      </c>
    </row>
    <row r="685" spans="1:8" x14ac:dyDescent="0.35">
      <c r="A685" s="30" t="s">
        <v>18</v>
      </c>
      <c r="B685">
        <v>6</v>
      </c>
      <c r="C685" t="s">
        <v>523</v>
      </c>
      <c r="D685" t="s">
        <v>513</v>
      </c>
      <c r="E685">
        <v>1</v>
      </c>
      <c r="F685">
        <v>239.54386788698758</v>
      </c>
      <c r="G685" s="30" t="s">
        <v>449</v>
      </c>
      <c r="H685">
        <f>Table2__24[[#This Row],[Depth]]-0.5</f>
        <v>0.5</v>
      </c>
    </row>
    <row r="686" spans="1:8" x14ac:dyDescent="0.35">
      <c r="A686" s="30" t="s">
        <v>9</v>
      </c>
      <c r="B686">
        <v>6</v>
      </c>
      <c r="C686" t="s">
        <v>523</v>
      </c>
      <c r="D686" t="s">
        <v>58</v>
      </c>
      <c r="E686">
        <v>5</v>
      </c>
      <c r="F686">
        <v>1.2543224022125641</v>
      </c>
      <c r="G686" s="30" t="s">
        <v>454</v>
      </c>
      <c r="H686">
        <f>Table2__24[[#This Row],[Depth]]-0.5</f>
        <v>4.5</v>
      </c>
    </row>
    <row r="687" spans="1:8" x14ac:dyDescent="0.35">
      <c r="A687" s="30" t="s">
        <v>38</v>
      </c>
      <c r="B687">
        <v>6</v>
      </c>
      <c r="C687" t="s">
        <v>523</v>
      </c>
      <c r="D687" t="s">
        <v>513</v>
      </c>
      <c r="E687">
        <v>1</v>
      </c>
      <c r="F687">
        <v>16.713091922005571</v>
      </c>
      <c r="G687" s="30" t="s">
        <v>449</v>
      </c>
      <c r="H687">
        <f>Table2__24[[#This Row],[Depth]]-0.5</f>
        <v>0.5</v>
      </c>
    </row>
    <row r="688" spans="1:8" x14ac:dyDescent="0.35">
      <c r="A688" s="30" t="s">
        <v>37</v>
      </c>
      <c r="B688">
        <v>6</v>
      </c>
      <c r="C688" t="s">
        <v>523</v>
      </c>
      <c r="D688" t="s">
        <v>513</v>
      </c>
      <c r="E688">
        <v>1</v>
      </c>
      <c r="F688">
        <v>202.90489454834855</v>
      </c>
      <c r="G688" s="30" t="s">
        <v>449</v>
      </c>
      <c r="H688">
        <f>Table2__24[[#This Row],[Depth]]-0.5</f>
        <v>0.5</v>
      </c>
    </row>
    <row r="689" spans="1:8" x14ac:dyDescent="0.35">
      <c r="A689" s="30" t="s">
        <v>9</v>
      </c>
      <c r="B689">
        <v>7</v>
      </c>
      <c r="C689" t="s">
        <v>524</v>
      </c>
      <c r="D689" t="s">
        <v>58</v>
      </c>
      <c r="E689">
        <v>5</v>
      </c>
      <c r="F689">
        <v>0.61574014336917571</v>
      </c>
      <c r="G689" s="30" t="s">
        <v>483</v>
      </c>
      <c r="H689">
        <f>Table2__24[[#This Row],[Depth]]-0.5</f>
        <v>4.5</v>
      </c>
    </row>
    <row r="690" spans="1:8" x14ac:dyDescent="0.35">
      <c r="A690" s="30" t="s">
        <v>9</v>
      </c>
      <c r="B690">
        <v>1</v>
      </c>
      <c r="C690" t="s">
        <v>650</v>
      </c>
      <c r="D690" t="s">
        <v>60</v>
      </c>
      <c r="E690">
        <v>6</v>
      </c>
      <c r="F690">
        <v>0.19200296003946721</v>
      </c>
      <c r="G690" s="30" t="s">
        <v>310</v>
      </c>
      <c r="H690">
        <f>Table2__24[[#This Row],[Depth]]-0.5</f>
        <v>5.5</v>
      </c>
    </row>
    <row r="691" spans="1:8" x14ac:dyDescent="0.35">
      <c r="A691" s="30" t="s">
        <v>42</v>
      </c>
      <c r="B691">
        <v>6</v>
      </c>
      <c r="C691" t="s">
        <v>523</v>
      </c>
      <c r="D691" t="s">
        <v>513</v>
      </c>
      <c r="E691">
        <v>1</v>
      </c>
      <c r="F691" t="s">
        <v>302</v>
      </c>
      <c r="G691" s="30" t="s">
        <v>449</v>
      </c>
      <c r="H691">
        <f>Table2__24[[#This Row],[Depth]]-0.5</f>
        <v>0.5</v>
      </c>
    </row>
    <row r="692" spans="1:8" x14ac:dyDescent="0.35">
      <c r="A692" s="30" t="s">
        <v>30</v>
      </c>
      <c r="B692">
        <v>6</v>
      </c>
      <c r="C692" t="s">
        <v>523</v>
      </c>
      <c r="D692" t="s">
        <v>513</v>
      </c>
      <c r="E692">
        <v>1</v>
      </c>
      <c r="F692">
        <v>0.10927576601671307</v>
      </c>
      <c r="G692" s="30" t="s">
        <v>449</v>
      </c>
      <c r="H692">
        <f>Table2__24[[#This Row],[Depth]]-0.5</f>
        <v>0.5</v>
      </c>
    </row>
    <row r="693" spans="1:8" x14ac:dyDescent="0.35">
      <c r="A693" s="30" t="s">
        <v>12</v>
      </c>
      <c r="B693">
        <v>6</v>
      </c>
      <c r="C693" t="s">
        <v>523</v>
      </c>
      <c r="D693" t="s">
        <v>513</v>
      </c>
      <c r="E693">
        <v>1</v>
      </c>
      <c r="F693">
        <v>6.8043056108237163</v>
      </c>
      <c r="G693" s="30" t="s">
        <v>449</v>
      </c>
      <c r="H693">
        <f>Table2__24[[#This Row],[Depth]]-0.5</f>
        <v>0.5</v>
      </c>
    </row>
    <row r="694" spans="1:8" x14ac:dyDescent="0.35">
      <c r="A694" s="30" t="s">
        <v>43</v>
      </c>
      <c r="B694">
        <v>6</v>
      </c>
      <c r="C694" t="s">
        <v>523</v>
      </c>
      <c r="D694" t="s">
        <v>513</v>
      </c>
      <c r="E694">
        <v>1</v>
      </c>
      <c r="F694">
        <v>0</v>
      </c>
      <c r="G694" s="30" t="s">
        <v>449</v>
      </c>
      <c r="H694">
        <f>Table2__24[[#This Row],[Depth]]-0.5</f>
        <v>0.5</v>
      </c>
    </row>
    <row r="695" spans="1:8" x14ac:dyDescent="0.35">
      <c r="A695" s="30" t="s">
        <v>11</v>
      </c>
      <c r="B695">
        <v>6</v>
      </c>
      <c r="C695" t="s">
        <v>523</v>
      </c>
      <c r="D695" t="s">
        <v>513</v>
      </c>
      <c r="E695">
        <v>1</v>
      </c>
      <c r="F695">
        <v>1.6912057302029446</v>
      </c>
      <c r="G695" s="30" t="s">
        <v>449</v>
      </c>
      <c r="H695">
        <f>Table2__24[[#This Row],[Depth]]-0.5</f>
        <v>0.5</v>
      </c>
    </row>
    <row r="696" spans="1:8" x14ac:dyDescent="0.35">
      <c r="A696" s="30" t="s">
        <v>23</v>
      </c>
      <c r="B696">
        <v>6</v>
      </c>
      <c r="C696" t="s">
        <v>523</v>
      </c>
      <c r="D696" t="s">
        <v>513</v>
      </c>
      <c r="E696">
        <v>1</v>
      </c>
      <c r="F696">
        <v>308.77437325905288</v>
      </c>
      <c r="G696" s="30" t="s">
        <v>449</v>
      </c>
      <c r="H696">
        <f>Table2__24[[#This Row],[Depth]]-0.5</f>
        <v>0.5</v>
      </c>
    </row>
    <row r="697" spans="1:8" x14ac:dyDescent="0.35">
      <c r="A697" s="30" t="s">
        <v>44</v>
      </c>
      <c r="B697">
        <v>6</v>
      </c>
      <c r="C697" t="s">
        <v>523</v>
      </c>
      <c r="D697" t="s">
        <v>513</v>
      </c>
      <c r="E697">
        <v>1</v>
      </c>
      <c r="F697">
        <v>7.9586152009550326E-2</v>
      </c>
      <c r="G697" s="30" t="s">
        <v>449</v>
      </c>
      <c r="H697">
        <f>Table2__24[[#This Row],[Depth]]-0.5</f>
        <v>0.5</v>
      </c>
    </row>
    <row r="698" spans="1:8" x14ac:dyDescent="0.35">
      <c r="A698" s="30" t="s">
        <v>10</v>
      </c>
      <c r="B698">
        <v>6</v>
      </c>
      <c r="C698" t="s">
        <v>523</v>
      </c>
      <c r="D698" t="s">
        <v>513</v>
      </c>
      <c r="E698">
        <v>1</v>
      </c>
      <c r="F698">
        <v>0.25865499403103859</v>
      </c>
      <c r="G698" s="30" t="s">
        <v>449</v>
      </c>
      <c r="H698">
        <f>Table2__24[[#This Row],[Depth]]-0.5</f>
        <v>0.5</v>
      </c>
    </row>
    <row r="699" spans="1:8" x14ac:dyDescent="0.35">
      <c r="A699" s="30" t="s">
        <v>16</v>
      </c>
      <c r="B699">
        <v>6</v>
      </c>
      <c r="C699" t="s">
        <v>523</v>
      </c>
      <c r="D699" t="s">
        <v>513</v>
      </c>
      <c r="E699">
        <v>1</v>
      </c>
      <c r="F699">
        <v>10.067648229208116</v>
      </c>
      <c r="G699" s="30" t="s">
        <v>449</v>
      </c>
      <c r="H699">
        <f>Table2__24[[#This Row],[Depth]]-0.5</f>
        <v>0.5</v>
      </c>
    </row>
    <row r="700" spans="1:8" x14ac:dyDescent="0.35">
      <c r="A700" s="30" t="s">
        <v>27</v>
      </c>
      <c r="B700">
        <v>6</v>
      </c>
      <c r="C700" t="s">
        <v>523</v>
      </c>
      <c r="D700" t="s">
        <v>513</v>
      </c>
      <c r="E700">
        <v>1</v>
      </c>
      <c r="F700">
        <v>3.9793076004775163E-2</v>
      </c>
      <c r="G700" s="30" t="s">
        <v>449</v>
      </c>
      <c r="H700">
        <f>Table2__24[[#This Row],[Depth]]-0.5</f>
        <v>0.5</v>
      </c>
    </row>
    <row r="701" spans="1:8" x14ac:dyDescent="0.35">
      <c r="A701" s="30" t="s">
        <v>31</v>
      </c>
      <c r="B701">
        <v>6</v>
      </c>
      <c r="C701" t="s">
        <v>523</v>
      </c>
      <c r="D701" t="s">
        <v>513</v>
      </c>
      <c r="E701">
        <v>1</v>
      </c>
      <c r="F701">
        <v>2.2085157182650219</v>
      </c>
      <c r="G701" s="30" t="s">
        <v>449</v>
      </c>
      <c r="H701">
        <f>Table2__24[[#This Row],[Depth]]-0.5</f>
        <v>0.5</v>
      </c>
    </row>
    <row r="702" spans="1:8" x14ac:dyDescent="0.35">
      <c r="A702" s="30" t="s">
        <v>9</v>
      </c>
      <c r="B702">
        <v>2</v>
      </c>
      <c r="C702" t="s">
        <v>519</v>
      </c>
      <c r="D702" t="s">
        <v>60</v>
      </c>
      <c r="E702">
        <v>6</v>
      </c>
      <c r="F702">
        <v>1.9333991119881606E-2</v>
      </c>
      <c r="G702" s="30" t="s">
        <v>339</v>
      </c>
      <c r="H702">
        <f>Table2__24[[#This Row],[Depth]]-0.5</f>
        <v>5.5</v>
      </c>
    </row>
    <row r="703" spans="1:8" x14ac:dyDescent="0.35">
      <c r="A703" s="30" t="s">
        <v>19</v>
      </c>
      <c r="B703">
        <v>6</v>
      </c>
      <c r="C703" t="s">
        <v>523</v>
      </c>
      <c r="D703" t="s">
        <v>513</v>
      </c>
      <c r="E703">
        <v>1</v>
      </c>
      <c r="F703">
        <v>6.0286510147234376</v>
      </c>
      <c r="G703" s="30" t="s">
        <v>449</v>
      </c>
      <c r="H703">
        <f>Table2__24[[#This Row],[Depth]]-0.5</f>
        <v>0.5</v>
      </c>
    </row>
    <row r="704" spans="1:8" x14ac:dyDescent="0.35">
      <c r="A704" s="30" t="s">
        <v>29</v>
      </c>
      <c r="B704">
        <v>6</v>
      </c>
      <c r="C704" t="s">
        <v>523</v>
      </c>
      <c r="D704" t="s">
        <v>513</v>
      </c>
      <c r="E704">
        <v>1</v>
      </c>
      <c r="F704">
        <v>11.778750497413448</v>
      </c>
      <c r="G704" s="30" t="s">
        <v>449</v>
      </c>
      <c r="H704">
        <f>Table2__24[[#This Row],[Depth]]-0.5</f>
        <v>0.5</v>
      </c>
    </row>
    <row r="705" spans="1:8" x14ac:dyDescent="0.35">
      <c r="A705" s="30" t="s">
        <v>289</v>
      </c>
      <c r="B705">
        <v>6</v>
      </c>
      <c r="C705" t="s">
        <v>523</v>
      </c>
      <c r="D705" t="s">
        <v>513</v>
      </c>
      <c r="E705">
        <v>1</v>
      </c>
      <c r="F705">
        <v>1.4126541981695184</v>
      </c>
      <c r="G705" s="30" t="s">
        <v>449</v>
      </c>
      <c r="H705">
        <f>Table2__24[[#This Row],[Depth]]-0.5</f>
        <v>0.5</v>
      </c>
    </row>
    <row r="706" spans="1:8" x14ac:dyDescent="0.35">
      <c r="A706" s="30" t="s">
        <v>290</v>
      </c>
      <c r="B706">
        <v>6</v>
      </c>
      <c r="C706" t="s">
        <v>523</v>
      </c>
      <c r="D706" t="s">
        <v>513</v>
      </c>
      <c r="E706">
        <v>1</v>
      </c>
      <c r="F706">
        <v>5.5710306406685239</v>
      </c>
      <c r="G706" s="30" t="s">
        <v>449</v>
      </c>
      <c r="H706">
        <f>Table2__24[[#This Row],[Depth]]-0.5</f>
        <v>0.5</v>
      </c>
    </row>
    <row r="707" spans="1:8" x14ac:dyDescent="0.35">
      <c r="A707" s="30" t="s">
        <v>291</v>
      </c>
      <c r="B707">
        <v>6</v>
      </c>
      <c r="C707" t="s">
        <v>523</v>
      </c>
      <c r="D707" t="s">
        <v>513</v>
      </c>
      <c r="E707">
        <v>1</v>
      </c>
      <c r="F707">
        <v>0.89534421010744125</v>
      </c>
      <c r="G707" s="30" t="s">
        <v>449</v>
      </c>
      <c r="H707">
        <f>Table2__24[[#This Row],[Depth]]-0.5</f>
        <v>0.5</v>
      </c>
    </row>
    <row r="708" spans="1:8" x14ac:dyDescent="0.35">
      <c r="A708" s="30" t="s">
        <v>292</v>
      </c>
      <c r="B708">
        <v>6</v>
      </c>
      <c r="C708" t="s">
        <v>523</v>
      </c>
      <c r="D708" t="s">
        <v>513</v>
      </c>
      <c r="E708">
        <v>1</v>
      </c>
      <c r="F708">
        <v>0.17906884202148823</v>
      </c>
      <c r="G708" s="30" t="s">
        <v>449</v>
      </c>
      <c r="H708">
        <f>Table2__24[[#This Row],[Depth]]-0.5</f>
        <v>0.5</v>
      </c>
    </row>
    <row r="709" spans="1:8" x14ac:dyDescent="0.35">
      <c r="A709" s="30" t="s">
        <v>293</v>
      </c>
      <c r="B709">
        <v>6</v>
      </c>
      <c r="C709" t="s">
        <v>523</v>
      </c>
      <c r="D709" t="s">
        <v>513</v>
      </c>
      <c r="E709">
        <v>1</v>
      </c>
      <c r="F709">
        <v>0.63668921607640261</v>
      </c>
      <c r="G709" s="30" t="s">
        <v>449</v>
      </c>
      <c r="H709">
        <f>Table2__24[[#This Row],[Depth]]-0.5</f>
        <v>0.5</v>
      </c>
    </row>
    <row r="710" spans="1:8" x14ac:dyDescent="0.35">
      <c r="A710" s="30" t="s">
        <v>294</v>
      </c>
      <c r="B710">
        <v>6</v>
      </c>
      <c r="C710" t="s">
        <v>523</v>
      </c>
      <c r="D710" t="s">
        <v>513</v>
      </c>
      <c r="E710">
        <v>1</v>
      </c>
      <c r="F710">
        <v>9.9482690011937921E-2</v>
      </c>
      <c r="G710" s="30" t="s">
        <v>449</v>
      </c>
      <c r="H710">
        <f>Table2__24[[#This Row],[Depth]]-0.5</f>
        <v>0.5</v>
      </c>
    </row>
    <row r="711" spans="1:8" x14ac:dyDescent="0.35">
      <c r="A711" s="30" t="s">
        <v>295</v>
      </c>
      <c r="B711">
        <v>6</v>
      </c>
      <c r="C711" t="s">
        <v>523</v>
      </c>
      <c r="D711" t="s">
        <v>513</v>
      </c>
      <c r="E711">
        <v>1</v>
      </c>
      <c r="F711">
        <v>0.47751691205730196</v>
      </c>
      <c r="G711" s="30" t="s">
        <v>449</v>
      </c>
      <c r="H711">
        <f>Table2__24[[#This Row],[Depth]]-0.5</f>
        <v>0.5</v>
      </c>
    </row>
    <row r="712" spans="1:8" x14ac:dyDescent="0.35">
      <c r="A712" s="30" t="s">
        <v>296</v>
      </c>
      <c r="B712">
        <v>6</v>
      </c>
      <c r="C712" t="s">
        <v>523</v>
      </c>
      <c r="D712" t="s">
        <v>513</v>
      </c>
      <c r="E712">
        <v>1</v>
      </c>
      <c r="F712">
        <v>9.9482690011937921E-2</v>
      </c>
      <c r="G712" s="30" t="s">
        <v>449</v>
      </c>
      <c r="H712">
        <f>Table2__24[[#This Row],[Depth]]-0.5</f>
        <v>0.5</v>
      </c>
    </row>
    <row r="713" spans="1:8" x14ac:dyDescent="0.35">
      <c r="A713" s="30" t="s">
        <v>297</v>
      </c>
      <c r="B713">
        <v>6</v>
      </c>
      <c r="C713" t="s">
        <v>523</v>
      </c>
      <c r="D713" t="s">
        <v>513</v>
      </c>
      <c r="E713">
        <v>1</v>
      </c>
      <c r="F713">
        <v>0.25865499403103859</v>
      </c>
      <c r="G713" s="30" t="s">
        <v>449</v>
      </c>
      <c r="H713">
        <f>Table2__24[[#This Row],[Depth]]-0.5</f>
        <v>0.5</v>
      </c>
    </row>
    <row r="714" spans="1:8" x14ac:dyDescent="0.35">
      <c r="A714" s="30" t="s">
        <v>298</v>
      </c>
      <c r="B714">
        <v>6</v>
      </c>
      <c r="C714" t="s">
        <v>523</v>
      </c>
      <c r="D714" t="s">
        <v>513</v>
      </c>
      <c r="E714">
        <v>1</v>
      </c>
      <c r="F714">
        <v>3.9793076004775163E-2</v>
      </c>
      <c r="G714" s="30" t="s">
        <v>449</v>
      </c>
      <c r="H714">
        <f>Table2__24[[#This Row],[Depth]]-0.5</f>
        <v>0.5</v>
      </c>
    </row>
    <row r="715" spans="1:8" x14ac:dyDescent="0.35">
      <c r="A715" s="30" t="s">
        <v>299</v>
      </c>
      <c r="B715">
        <v>6</v>
      </c>
      <c r="C715" t="s">
        <v>523</v>
      </c>
      <c r="D715" t="s">
        <v>513</v>
      </c>
      <c r="E715">
        <v>1</v>
      </c>
      <c r="F715">
        <v>0.17906884202148823</v>
      </c>
      <c r="G715" s="30" t="s">
        <v>449</v>
      </c>
      <c r="H715">
        <f>Table2__24[[#This Row],[Depth]]-0.5</f>
        <v>0.5</v>
      </c>
    </row>
    <row r="716" spans="1:8" x14ac:dyDescent="0.35">
      <c r="A716" s="30" t="s">
        <v>300</v>
      </c>
      <c r="B716">
        <v>6</v>
      </c>
      <c r="C716" t="s">
        <v>523</v>
      </c>
      <c r="D716" t="s">
        <v>513</v>
      </c>
      <c r="E716">
        <v>1</v>
      </c>
      <c r="F716">
        <v>3.9793076004775163E-2</v>
      </c>
      <c r="G716" s="30" t="s">
        <v>449</v>
      </c>
      <c r="H716">
        <f>Table2__24[[#This Row],[Depth]]-0.5</f>
        <v>0.5</v>
      </c>
    </row>
    <row r="717" spans="1:8" x14ac:dyDescent="0.35">
      <c r="A717" s="30" t="s">
        <v>4</v>
      </c>
      <c r="B717">
        <v>7</v>
      </c>
      <c r="C717" t="s">
        <v>524</v>
      </c>
      <c r="D717" t="s">
        <v>513</v>
      </c>
      <c r="E717">
        <v>1</v>
      </c>
      <c r="F717">
        <v>3.6605751391465671E-2</v>
      </c>
      <c r="G717" s="30" t="s">
        <v>478</v>
      </c>
      <c r="H717">
        <f>Table2__24[[#This Row],[Depth]]-0.5</f>
        <v>0.5</v>
      </c>
    </row>
    <row r="718" spans="1:8" x14ac:dyDescent="0.35">
      <c r="A718" s="30" t="s">
        <v>24</v>
      </c>
      <c r="B718">
        <v>7</v>
      </c>
      <c r="C718" t="s">
        <v>524</v>
      </c>
      <c r="D718" t="s">
        <v>513</v>
      </c>
      <c r="E718">
        <v>1</v>
      </c>
      <c r="F718">
        <v>29146.085313543601</v>
      </c>
      <c r="G718" s="30" t="s">
        <v>478</v>
      </c>
      <c r="H718">
        <f>Table2__24[[#This Row],[Depth]]-0.5</f>
        <v>0.5</v>
      </c>
    </row>
    <row r="719" spans="1:8" x14ac:dyDescent="0.35">
      <c r="A719" s="30" t="s">
        <v>9</v>
      </c>
      <c r="B719">
        <v>3</v>
      </c>
      <c r="C719" t="s">
        <v>520</v>
      </c>
      <c r="D719" t="s">
        <v>60</v>
      </c>
      <c r="E719">
        <v>6</v>
      </c>
      <c r="F719">
        <v>4.1111659266567999E-2</v>
      </c>
      <c r="G719" s="30" t="s">
        <v>368</v>
      </c>
      <c r="H719">
        <f>Table2__24[[#This Row],[Depth]]-0.5</f>
        <v>5.5</v>
      </c>
    </row>
    <row r="720" spans="1:8" x14ac:dyDescent="0.35">
      <c r="A720" s="30" t="s">
        <v>22</v>
      </c>
      <c r="B720">
        <v>7</v>
      </c>
      <c r="C720" t="s">
        <v>524</v>
      </c>
      <c r="D720" t="s">
        <v>513</v>
      </c>
      <c r="E720">
        <v>1</v>
      </c>
      <c r="F720">
        <v>508.59919294990726</v>
      </c>
      <c r="G720" s="30" t="s">
        <v>478</v>
      </c>
      <c r="H720">
        <f>Table2__24[[#This Row],[Depth]]-0.5</f>
        <v>0.5</v>
      </c>
    </row>
    <row r="721" spans="1:8" x14ac:dyDescent="0.35">
      <c r="A721" s="30" t="s">
        <v>34</v>
      </c>
      <c r="B721">
        <v>7</v>
      </c>
      <c r="C721" t="s">
        <v>524</v>
      </c>
      <c r="D721" t="s">
        <v>513</v>
      </c>
      <c r="E721">
        <v>1</v>
      </c>
      <c r="F721">
        <v>0.79427365491651203</v>
      </c>
      <c r="G721" s="30" t="s">
        <v>478</v>
      </c>
      <c r="H721">
        <f>Table2__24[[#This Row],[Depth]]-0.5</f>
        <v>0.5</v>
      </c>
    </row>
    <row r="722" spans="1:8" x14ac:dyDescent="0.35">
      <c r="A722" s="30" t="s">
        <v>15</v>
      </c>
      <c r="B722">
        <v>7</v>
      </c>
      <c r="C722" t="s">
        <v>524</v>
      </c>
      <c r="D722" t="s">
        <v>513</v>
      </c>
      <c r="E722">
        <v>1</v>
      </c>
      <c r="F722">
        <v>5.4658627087198507E-2</v>
      </c>
      <c r="G722" s="30" t="s">
        <v>478</v>
      </c>
      <c r="H722">
        <f>Table2__24[[#This Row],[Depth]]-0.5</f>
        <v>0.5</v>
      </c>
    </row>
    <row r="723" spans="1:8" x14ac:dyDescent="0.35">
      <c r="A723" s="30" t="s">
        <v>17</v>
      </c>
      <c r="B723">
        <v>7</v>
      </c>
      <c r="C723" t="s">
        <v>524</v>
      </c>
      <c r="D723" t="s">
        <v>513</v>
      </c>
      <c r="E723">
        <v>1</v>
      </c>
      <c r="F723">
        <v>15469.477191094618</v>
      </c>
      <c r="G723" s="30" t="s">
        <v>478</v>
      </c>
      <c r="H723">
        <f>Table2__24[[#This Row],[Depth]]-0.5</f>
        <v>0.5</v>
      </c>
    </row>
    <row r="724" spans="1:8" x14ac:dyDescent="0.35">
      <c r="A724" s="30" t="s">
        <v>9</v>
      </c>
      <c r="B724">
        <v>4</v>
      </c>
      <c r="C724" t="s">
        <v>521</v>
      </c>
      <c r="D724" t="s">
        <v>60</v>
      </c>
      <c r="E724">
        <v>6</v>
      </c>
      <c r="F724">
        <v>1.6673556980759743</v>
      </c>
      <c r="G724" s="30" t="s">
        <v>397</v>
      </c>
      <c r="H724">
        <f>Table2__24[[#This Row],[Depth]]-0.5</f>
        <v>5.5</v>
      </c>
    </row>
    <row r="725" spans="1:8" x14ac:dyDescent="0.35">
      <c r="A725" s="30" t="s">
        <v>9</v>
      </c>
      <c r="B725">
        <v>5</v>
      </c>
      <c r="C725" t="s">
        <v>522</v>
      </c>
      <c r="D725" t="s">
        <v>60</v>
      </c>
      <c r="E725">
        <v>6</v>
      </c>
      <c r="F725">
        <v>1.3795740832099987</v>
      </c>
      <c r="G725" s="30" t="s">
        <v>426</v>
      </c>
      <c r="H725">
        <f>Table2__24[[#This Row],[Depth]]-0.5</f>
        <v>5.5</v>
      </c>
    </row>
    <row r="726" spans="1:8" x14ac:dyDescent="0.35">
      <c r="A726" s="30" t="s">
        <v>9</v>
      </c>
      <c r="B726">
        <v>6</v>
      </c>
      <c r="C726" t="s">
        <v>523</v>
      </c>
      <c r="D726" t="s">
        <v>60</v>
      </c>
      <c r="E726">
        <v>6</v>
      </c>
      <c r="F726">
        <v>1.7249120210491697</v>
      </c>
      <c r="G726" s="30" t="s">
        <v>455</v>
      </c>
      <c r="H726">
        <f>Table2__24[[#This Row],[Depth]]-0.5</f>
        <v>5.5</v>
      </c>
    </row>
    <row r="727" spans="1:8" x14ac:dyDescent="0.35">
      <c r="A727" s="30" t="s">
        <v>286</v>
      </c>
      <c r="B727">
        <v>7</v>
      </c>
      <c r="C727" t="s">
        <v>524</v>
      </c>
      <c r="D727" t="s">
        <v>513</v>
      </c>
      <c r="E727">
        <v>1</v>
      </c>
      <c r="F727">
        <v>0.81632653061224469</v>
      </c>
      <c r="G727" s="30" t="s">
        <v>478</v>
      </c>
      <c r="H727">
        <f>Table2__24[[#This Row],[Depth]]-0.5</f>
        <v>0.5</v>
      </c>
    </row>
    <row r="728" spans="1:8" x14ac:dyDescent="0.35">
      <c r="A728" s="30" t="s">
        <v>9</v>
      </c>
      <c r="B728">
        <v>7</v>
      </c>
      <c r="C728" t="s">
        <v>524</v>
      </c>
      <c r="D728" t="s">
        <v>60</v>
      </c>
      <c r="E728">
        <v>6</v>
      </c>
      <c r="F728">
        <v>0.70694660194174774</v>
      </c>
      <c r="G728" s="30" t="s">
        <v>484</v>
      </c>
      <c r="H728">
        <f>Table2__24[[#This Row],[Depth]]-0.5</f>
        <v>5.5</v>
      </c>
    </row>
    <row r="729" spans="1:8" x14ac:dyDescent="0.35">
      <c r="A729" s="30" t="s">
        <v>8</v>
      </c>
      <c r="B729">
        <v>7</v>
      </c>
      <c r="C729" t="s">
        <v>524</v>
      </c>
      <c r="D729" t="s">
        <v>513</v>
      </c>
      <c r="E729">
        <v>1</v>
      </c>
      <c r="F729">
        <v>10001.933561224489</v>
      </c>
      <c r="G729" s="30" t="s">
        <v>478</v>
      </c>
      <c r="H729">
        <f>Table2__24[[#This Row],[Depth]]-0.5</f>
        <v>0.5</v>
      </c>
    </row>
    <row r="730" spans="1:8" x14ac:dyDescent="0.35">
      <c r="A730" s="30" t="s">
        <v>287</v>
      </c>
      <c r="B730">
        <v>7</v>
      </c>
      <c r="C730" t="s">
        <v>524</v>
      </c>
      <c r="D730" t="s">
        <v>513</v>
      </c>
      <c r="E730">
        <v>1</v>
      </c>
      <c r="F730">
        <v>8.6446400742115017</v>
      </c>
      <c r="G730" s="30" t="s">
        <v>478</v>
      </c>
      <c r="H730">
        <f>Table2__24[[#This Row],[Depth]]-0.5</f>
        <v>0.5</v>
      </c>
    </row>
    <row r="731" spans="1:8" x14ac:dyDescent="0.35">
      <c r="A731" s="30" t="s">
        <v>288</v>
      </c>
      <c r="B731">
        <v>7</v>
      </c>
      <c r="C731" t="s">
        <v>524</v>
      </c>
      <c r="D731" t="s">
        <v>513</v>
      </c>
      <c r="E731">
        <v>1</v>
      </c>
      <c r="F731">
        <v>1.350859925788497</v>
      </c>
      <c r="G731" s="30" t="s">
        <v>478</v>
      </c>
      <c r="H731">
        <f>Table2__24[[#This Row],[Depth]]-0.5</f>
        <v>0.5</v>
      </c>
    </row>
    <row r="732" spans="1:8" x14ac:dyDescent="0.35">
      <c r="A732" s="30" t="s">
        <v>26</v>
      </c>
      <c r="B732">
        <v>7</v>
      </c>
      <c r="C732" t="s">
        <v>524</v>
      </c>
      <c r="D732" t="s">
        <v>513</v>
      </c>
      <c r="E732">
        <v>1</v>
      </c>
      <c r="F732">
        <v>10269.907235621522</v>
      </c>
      <c r="G732" s="30" t="s">
        <v>478</v>
      </c>
      <c r="H732">
        <f>Table2__24[[#This Row],[Depth]]-0.5</f>
        <v>0.5</v>
      </c>
    </row>
    <row r="733" spans="1:8" x14ac:dyDescent="0.35">
      <c r="A733" s="30" t="s">
        <v>36</v>
      </c>
      <c r="B733">
        <v>7</v>
      </c>
      <c r="C733" t="s">
        <v>524</v>
      </c>
      <c r="D733" t="s">
        <v>513</v>
      </c>
      <c r="E733">
        <v>1</v>
      </c>
      <c r="F733">
        <v>4.8278005565862703</v>
      </c>
      <c r="G733" s="30" t="s">
        <v>478</v>
      </c>
      <c r="H733">
        <f>Table2__24[[#This Row],[Depth]]-0.5</f>
        <v>0.5</v>
      </c>
    </row>
    <row r="734" spans="1:8" x14ac:dyDescent="0.35">
      <c r="A734" s="30" t="s">
        <v>21</v>
      </c>
      <c r="B734">
        <v>7</v>
      </c>
      <c r="C734" t="s">
        <v>524</v>
      </c>
      <c r="D734" t="s">
        <v>513</v>
      </c>
      <c r="E734">
        <v>1</v>
      </c>
      <c r="F734">
        <v>3189.3247068645637</v>
      </c>
      <c r="G734" s="30" t="s">
        <v>478</v>
      </c>
      <c r="H734">
        <f>Table2__24[[#This Row],[Depth]]-0.5</f>
        <v>0.5</v>
      </c>
    </row>
    <row r="735" spans="1:8" x14ac:dyDescent="0.35">
      <c r="A735" s="30" t="s">
        <v>9</v>
      </c>
      <c r="B735">
        <v>1</v>
      </c>
      <c r="C735" t="s">
        <v>650</v>
      </c>
      <c r="D735" t="s">
        <v>62</v>
      </c>
      <c r="E735">
        <v>7</v>
      </c>
      <c r="F735">
        <v>0.19972433080303631</v>
      </c>
      <c r="G735" s="30" t="s">
        <v>311</v>
      </c>
      <c r="H735">
        <f>Table2__24[[#This Row],[Depth]]-0.5</f>
        <v>6.5</v>
      </c>
    </row>
    <row r="736" spans="1:8" x14ac:dyDescent="0.35">
      <c r="A736" s="30" t="s">
        <v>9</v>
      </c>
      <c r="B736">
        <v>2</v>
      </c>
      <c r="C736" t="s">
        <v>519</v>
      </c>
      <c r="D736" t="s">
        <v>62</v>
      </c>
      <c r="E736">
        <v>7</v>
      </c>
      <c r="F736">
        <v>4.9904115061925686E-2</v>
      </c>
      <c r="G736" s="30" t="s">
        <v>340</v>
      </c>
      <c r="H736">
        <f>Table2__24[[#This Row],[Depth]]-0.5</f>
        <v>6.5</v>
      </c>
    </row>
    <row r="737" spans="1:8" x14ac:dyDescent="0.35">
      <c r="A737" s="30" t="s">
        <v>25</v>
      </c>
      <c r="B737">
        <v>7</v>
      </c>
      <c r="C737" t="s">
        <v>524</v>
      </c>
      <c r="D737" t="s">
        <v>513</v>
      </c>
      <c r="E737">
        <v>1</v>
      </c>
      <c r="F737">
        <v>10338.293135435992</v>
      </c>
      <c r="G737" s="30" t="s">
        <v>478</v>
      </c>
      <c r="H737">
        <f>Table2__24[[#This Row],[Depth]]-0.5</f>
        <v>0.5</v>
      </c>
    </row>
    <row r="738" spans="1:8" x14ac:dyDescent="0.35">
      <c r="A738" s="30" t="s">
        <v>32</v>
      </c>
      <c r="B738">
        <v>7</v>
      </c>
      <c r="C738" t="s">
        <v>524</v>
      </c>
      <c r="D738" t="s">
        <v>513</v>
      </c>
      <c r="E738">
        <v>1</v>
      </c>
      <c r="F738">
        <v>6.251819109461966</v>
      </c>
      <c r="G738" s="30" t="s">
        <v>478</v>
      </c>
      <c r="H738">
        <f>Table2__24[[#This Row],[Depth]]-0.5</f>
        <v>0.5</v>
      </c>
    </row>
    <row r="739" spans="1:8" x14ac:dyDescent="0.35">
      <c r="A739" s="30" t="s">
        <v>9</v>
      </c>
      <c r="B739">
        <v>3</v>
      </c>
      <c r="C739" t="s">
        <v>520</v>
      </c>
      <c r="D739" t="s">
        <v>62</v>
      </c>
      <c r="E739">
        <v>7</v>
      </c>
      <c r="F739">
        <v>3.9952057530962842E-2</v>
      </c>
      <c r="G739" s="30" t="s">
        <v>369</v>
      </c>
      <c r="H739">
        <f>Table2__24[[#This Row],[Depth]]-0.5</f>
        <v>6.5</v>
      </c>
    </row>
    <row r="740" spans="1:8" x14ac:dyDescent="0.35">
      <c r="A740" s="30" t="s">
        <v>18</v>
      </c>
      <c r="B740">
        <v>7</v>
      </c>
      <c r="C740" t="s">
        <v>524</v>
      </c>
      <c r="D740" t="s">
        <v>513</v>
      </c>
      <c r="E740">
        <v>1</v>
      </c>
      <c r="F740">
        <v>47.027727272727276</v>
      </c>
      <c r="G740" s="30" t="s">
        <v>478</v>
      </c>
      <c r="H740">
        <f>Table2__24[[#This Row],[Depth]]-0.5</f>
        <v>0.5</v>
      </c>
    </row>
    <row r="741" spans="1:8" x14ac:dyDescent="0.35">
      <c r="A741" s="30" t="s">
        <v>9</v>
      </c>
      <c r="B741">
        <v>4</v>
      </c>
      <c r="C741" t="s">
        <v>521</v>
      </c>
      <c r="D741" t="s">
        <v>62</v>
      </c>
      <c r="E741">
        <v>7</v>
      </c>
      <c r="F741">
        <v>1.7179264882141427</v>
      </c>
      <c r="G741" s="30" t="s">
        <v>398</v>
      </c>
      <c r="H741">
        <f>Table2__24[[#This Row],[Depth]]-0.5</f>
        <v>6.5</v>
      </c>
    </row>
    <row r="742" spans="1:8" x14ac:dyDescent="0.35">
      <c r="A742" s="30" t="s">
        <v>38</v>
      </c>
      <c r="B742">
        <v>7</v>
      </c>
      <c r="C742" t="s">
        <v>524</v>
      </c>
      <c r="D742" t="s">
        <v>513</v>
      </c>
      <c r="E742">
        <v>1</v>
      </c>
      <c r="F742">
        <v>43.227200371057513</v>
      </c>
      <c r="G742" s="30" t="s">
        <v>478</v>
      </c>
      <c r="H742">
        <f>Table2__24[[#This Row],[Depth]]-0.5</f>
        <v>0.5</v>
      </c>
    </row>
    <row r="743" spans="1:8" x14ac:dyDescent="0.35">
      <c r="A743" s="30" t="s">
        <v>37</v>
      </c>
      <c r="B743">
        <v>7</v>
      </c>
      <c r="C743" t="s">
        <v>524</v>
      </c>
      <c r="D743" t="s">
        <v>513</v>
      </c>
      <c r="E743">
        <v>1</v>
      </c>
      <c r="F743">
        <v>150.94156029684601</v>
      </c>
      <c r="G743" s="30" t="s">
        <v>478</v>
      </c>
      <c r="H743">
        <f>Table2__24[[#This Row],[Depth]]-0.5</f>
        <v>0.5</v>
      </c>
    </row>
    <row r="744" spans="1:8" x14ac:dyDescent="0.35">
      <c r="A744" s="30" t="s">
        <v>9</v>
      </c>
      <c r="B744">
        <v>5</v>
      </c>
      <c r="C744" t="s">
        <v>522</v>
      </c>
      <c r="D744" t="s">
        <v>62</v>
      </c>
      <c r="E744">
        <v>7</v>
      </c>
      <c r="F744">
        <v>1.4981901717938473</v>
      </c>
      <c r="G744" s="30" t="s">
        <v>427</v>
      </c>
      <c r="H744">
        <f>Table2__24[[#This Row],[Depth]]-0.5</f>
        <v>6.5</v>
      </c>
    </row>
    <row r="745" spans="1:8" x14ac:dyDescent="0.35">
      <c r="A745" s="30" t="s">
        <v>9</v>
      </c>
      <c r="B745">
        <v>6</v>
      </c>
      <c r="C745" t="s">
        <v>523</v>
      </c>
      <c r="D745" t="s">
        <v>62</v>
      </c>
      <c r="E745">
        <v>7</v>
      </c>
      <c r="F745">
        <v>1.4082980423491809</v>
      </c>
      <c r="G745" s="30" t="s">
        <v>456</v>
      </c>
      <c r="H745">
        <f>Table2__24[[#This Row],[Depth]]-0.5</f>
        <v>6.5</v>
      </c>
    </row>
    <row r="746" spans="1:8" x14ac:dyDescent="0.35">
      <c r="A746" s="30" t="s">
        <v>42</v>
      </c>
      <c r="B746">
        <v>7</v>
      </c>
      <c r="C746" t="s">
        <v>524</v>
      </c>
      <c r="D746" t="s">
        <v>513</v>
      </c>
      <c r="E746">
        <v>1</v>
      </c>
      <c r="F746">
        <v>9.2764378478664186E-2</v>
      </c>
      <c r="G746" s="30" t="s">
        <v>478</v>
      </c>
      <c r="H746">
        <f>Table2__24[[#This Row],[Depth]]-0.5</f>
        <v>0.5</v>
      </c>
    </row>
    <row r="747" spans="1:8" x14ac:dyDescent="0.35">
      <c r="A747" s="30" t="s">
        <v>30</v>
      </c>
      <c r="B747">
        <v>7</v>
      </c>
      <c r="C747" t="s">
        <v>524</v>
      </c>
      <c r="D747" t="s">
        <v>513</v>
      </c>
      <c r="E747">
        <v>1</v>
      </c>
      <c r="F747">
        <v>1.4210714285714283</v>
      </c>
      <c r="G747" s="30" t="s">
        <v>478</v>
      </c>
      <c r="H747">
        <f>Table2__24[[#This Row],[Depth]]-0.5</f>
        <v>0.5</v>
      </c>
    </row>
    <row r="748" spans="1:8" x14ac:dyDescent="0.35">
      <c r="A748" s="30" t="s">
        <v>12</v>
      </c>
      <c r="B748">
        <v>7</v>
      </c>
      <c r="C748" t="s">
        <v>524</v>
      </c>
      <c r="D748" t="s">
        <v>513</v>
      </c>
      <c r="E748">
        <v>1</v>
      </c>
      <c r="F748">
        <v>97.635284786641918</v>
      </c>
      <c r="G748" s="30" t="s">
        <v>478</v>
      </c>
      <c r="H748">
        <f>Table2__24[[#This Row],[Depth]]-0.5</f>
        <v>0.5</v>
      </c>
    </row>
    <row r="749" spans="1:8" x14ac:dyDescent="0.35">
      <c r="A749" s="30" t="s">
        <v>43</v>
      </c>
      <c r="B749">
        <v>7</v>
      </c>
      <c r="C749" t="s">
        <v>524</v>
      </c>
      <c r="D749" t="s">
        <v>513</v>
      </c>
      <c r="E749">
        <v>1</v>
      </c>
      <c r="F749">
        <v>0</v>
      </c>
      <c r="G749" s="30" t="s">
        <v>478</v>
      </c>
      <c r="H749">
        <f>Table2__24[[#This Row],[Depth]]-0.5</f>
        <v>0.5</v>
      </c>
    </row>
    <row r="750" spans="1:8" x14ac:dyDescent="0.35">
      <c r="A750" s="30" t="s">
        <v>11</v>
      </c>
      <c r="B750">
        <v>7</v>
      </c>
      <c r="C750" t="s">
        <v>524</v>
      </c>
      <c r="D750" t="s">
        <v>513</v>
      </c>
      <c r="E750">
        <v>1</v>
      </c>
      <c r="F750">
        <v>2.0022634508348793</v>
      </c>
      <c r="G750" s="30" t="s">
        <v>478</v>
      </c>
      <c r="H750">
        <f>Table2__24[[#This Row],[Depth]]-0.5</f>
        <v>0.5</v>
      </c>
    </row>
    <row r="751" spans="1:8" x14ac:dyDescent="0.35">
      <c r="A751" s="30" t="s">
        <v>23</v>
      </c>
      <c r="B751">
        <v>7</v>
      </c>
      <c r="C751" t="s">
        <v>524</v>
      </c>
      <c r="D751" t="s">
        <v>513</v>
      </c>
      <c r="E751">
        <v>1</v>
      </c>
      <c r="F751">
        <v>1915.1840166975883</v>
      </c>
      <c r="G751" s="30" t="s">
        <v>478</v>
      </c>
      <c r="H751">
        <f>Table2__24[[#This Row],[Depth]]-0.5</f>
        <v>0.5</v>
      </c>
    </row>
    <row r="752" spans="1:8" x14ac:dyDescent="0.35">
      <c r="A752" s="30" t="s">
        <v>44</v>
      </c>
      <c r="B752">
        <v>7</v>
      </c>
      <c r="C752" t="s">
        <v>524</v>
      </c>
      <c r="D752" t="s">
        <v>513</v>
      </c>
      <c r="E752">
        <v>1</v>
      </c>
      <c r="F752">
        <v>0.25274025974025977</v>
      </c>
      <c r="G752" s="30" t="s">
        <v>478</v>
      </c>
      <c r="H752">
        <f>Table2__24[[#This Row],[Depth]]-0.5</f>
        <v>0.5</v>
      </c>
    </row>
    <row r="753" spans="1:8" x14ac:dyDescent="0.35">
      <c r="A753" s="30" t="s">
        <v>10</v>
      </c>
      <c r="B753">
        <v>7</v>
      </c>
      <c r="C753" t="s">
        <v>524</v>
      </c>
      <c r="D753" t="s">
        <v>513</v>
      </c>
      <c r="E753">
        <v>1</v>
      </c>
      <c r="F753">
        <v>1.0018552875695732</v>
      </c>
      <c r="G753" s="30" t="s">
        <v>478</v>
      </c>
      <c r="H753">
        <f>Table2__24[[#This Row],[Depth]]-0.5</f>
        <v>0.5</v>
      </c>
    </row>
    <row r="754" spans="1:8" x14ac:dyDescent="0.35">
      <c r="A754" s="30" t="s">
        <v>16</v>
      </c>
      <c r="B754">
        <v>7</v>
      </c>
      <c r="C754" t="s">
        <v>524</v>
      </c>
      <c r="D754" t="s">
        <v>513</v>
      </c>
      <c r="E754">
        <v>1</v>
      </c>
      <c r="F754">
        <v>41.981157699443415</v>
      </c>
      <c r="G754" s="30" t="s">
        <v>478</v>
      </c>
      <c r="H754">
        <f>Table2__24[[#This Row],[Depth]]-0.5</f>
        <v>0.5</v>
      </c>
    </row>
    <row r="755" spans="1:8" x14ac:dyDescent="0.35">
      <c r="A755" s="30" t="s">
        <v>27</v>
      </c>
      <c r="B755">
        <v>7</v>
      </c>
      <c r="C755" t="s">
        <v>524</v>
      </c>
      <c r="D755" t="s">
        <v>513</v>
      </c>
      <c r="E755">
        <v>1</v>
      </c>
      <c r="F755">
        <v>0.684456400742115</v>
      </c>
      <c r="G755" s="30" t="s">
        <v>478</v>
      </c>
      <c r="H755">
        <f>Table2__24[[#This Row],[Depth]]-0.5</f>
        <v>0.5</v>
      </c>
    </row>
    <row r="756" spans="1:8" x14ac:dyDescent="0.35">
      <c r="A756" s="30" t="s">
        <v>31</v>
      </c>
      <c r="B756">
        <v>7</v>
      </c>
      <c r="C756" t="s">
        <v>524</v>
      </c>
      <c r="D756" t="s">
        <v>513</v>
      </c>
      <c r="E756">
        <v>1</v>
      </c>
      <c r="F756">
        <v>8.4972170686456412</v>
      </c>
      <c r="G756" s="30" t="s">
        <v>478</v>
      </c>
      <c r="H756">
        <f>Table2__24[[#This Row],[Depth]]-0.5</f>
        <v>0.5</v>
      </c>
    </row>
    <row r="757" spans="1:8" x14ac:dyDescent="0.35">
      <c r="A757" s="30" t="s">
        <v>9</v>
      </c>
      <c r="B757">
        <v>7</v>
      </c>
      <c r="C757" t="s">
        <v>524</v>
      </c>
      <c r="D757" t="s">
        <v>62</v>
      </c>
      <c r="E757">
        <v>7</v>
      </c>
      <c r="F757">
        <v>0.49154878048780487</v>
      </c>
      <c r="G757" s="30" t="s">
        <v>485</v>
      </c>
      <c r="H757">
        <f>Table2__24[[#This Row],[Depth]]-0.5</f>
        <v>6.5</v>
      </c>
    </row>
    <row r="758" spans="1:8" x14ac:dyDescent="0.35">
      <c r="A758" s="30" t="s">
        <v>19</v>
      </c>
      <c r="B758">
        <v>7</v>
      </c>
      <c r="C758" t="s">
        <v>524</v>
      </c>
      <c r="D758" t="s">
        <v>513</v>
      </c>
      <c r="E758">
        <v>1</v>
      </c>
      <c r="F758">
        <v>10.463821892393318</v>
      </c>
      <c r="G758" s="30" t="s">
        <v>478</v>
      </c>
      <c r="H758">
        <f>Table2__24[[#This Row],[Depth]]-0.5</f>
        <v>0.5</v>
      </c>
    </row>
    <row r="759" spans="1:8" x14ac:dyDescent="0.35">
      <c r="A759" s="30" t="s">
        <v>29</v>
      </c>
      <c r="B759">
        <v>7</v>
      </c>
      <c r="C759" t="s">
        <v>524</v>
      </c>
      <c r="D759" t="s">
        <v>513</v>
      </c>
      <c r="E759">
        <v>1</v>
      </c>
      <c r="F759">
        <v>21.835734693877548</v>
      </c>
      <c r="G759" s="30" t="s">
        <v>478</v>
      </c>
      <c r="H759">
        <f>Table2__24[[#This Row],[Depth]]-0.5</f>
        <v>0.5</v>
      </c>
    </row>
    <row r="760" spans="1:8" x14ac:dyDescent="0.35">
      <c r="A760" s="30" t="s">
        <v>289</v>
      </c>
      <c r="B760">
        <v>7</v>
      </c>
      <c r="C760" t="s">
        <v>524</v>
      </c>
      <c r="D760" t="s">
        <v>513</v>
      </c>
      <c r="E760">
        <v>1</v>
      </c>
      <c r="F760">
        <v>2.6345083487940628</v>
      </c>
      <c r="G760" s="30" t="s">
        <v>478</v>
      </c>
      <c r="H760">
        <f>Table2__24[[#This Row],[Depth]]-0.5</f>
        <v>0.5</v>
      </c>
    </row>
    <row r="761" spans="1:8" x14ac:dyDescent="0.35">
      <c r="A761" s="30" t="s">
        <v>290</v>
      </c>
      <c r="B761">
        <v>7</v>
      </c>
      <c r="C761" t="s">
        <v>524</v>
      </c>
      <c r="D761" t="s">
        <v>513</v>
      </c>
      <c r="E761">
        <v>1</v>
      </c>
      <c r="F761">
        <v>10.25924025974026</v>
      </c>
      <c r="G761" s="30" t="s">
        <v>478</v>
      </c>
      <c r="H761">
        <f>Table2__24[[#This Row],[Depth]]-0.5</f>
        <v>0.5</v>
      </c>
    </row>
    <row r="762" spans="1:8" x14ac:dyDescent="0.35">
      <c r="A762" s="30" t="s">
        <v>291</v>
      </c>
      <c r="B762">
        <v>7</v>
      </c>
      <c r="C762" t="s">
        <v>524</v>
      </c>
      <c r="D762" t="s">
        <v>513</v>
      </c>
      <c r="E762">
        <v>1</v>
      </c>
      <c r="F762">
        <v>1.9851576994434135</v>
      </c>
      <c r="G762" s="30" t="s">
        <v>478</v>
      </c>
      <c r="H762">
        <f>Table2__24[[#This Row],[Depth]]-0.5</f>
        <v>0.5</v>
      </c>
    </row>
    <row r="763" spans="1:8" x14ac:dyDescent="0.35">
      <c r="A763" s="30" t="s">
        <v>292</v>
      </c>
      <c r="B763">
        <v>7</v>
      </c>
      <c r="C763" t="s">
        <v>524</v>
      </c>
      <c r="D763" t="s">
        <v>513</v>
      </c>
      <c r="E763">
        <v>1</v>
      </c>
      <c r="F763">
        <v>0.55658627087198509</v>
      </c>
      <c r="G763" s="30" t="s">
        <v>478</v>
      </c>
      <c r="H763">
        <f>Table2__24[[#This Row],[Depth]]-0.5</f>
        <v>0.5</v>
      </c>
    </row>
    <row r="764" spans="1:8" x14ac:dyDescent="0.35">
      <c r="A764" s="30" t="s">
        <v>293</v>
      </c>
      <c r="B764">
        <v>7</v>
      </c>
      <c r="C764" t="s">
        <v>524</v>
      </c>
      <c r="D764" t="s">
        <v>513</v>
      </c>
      <c r="E764">
        <v>1</v>
      </c>
      <c r="F764">
        <v>1.7810760667903522</v>
      </c>
      <c r="G764" s="30" t="s">
        <v>478</v>
      </c>
      <c r="H764">
        <f>Table2__24[[#This Row],[Depth]]-0.5</f>
        <v>0.5</v>
      </c>
    </row>
    <row r="765" spans="1:8" x14ac:dyDescent="0.35">
      <c r="A765" s="30" t="s">
        <v>294</v>
      </c>
      <c r="B765">
        <v>7</v>
      </c>
      <c r="C765" t="s">
        <v>524</v>
      </c>
      <c r="D765" t="s">
        <v>513</v>
      </c>
      <c r="E765">
        <v>1</v>
      </c>
      <c r="F765">
        <v>0.27829313543599254</v>
      </c>
      <c r="G765" s="30" t="s">
        <v>478</v>
      </c>
      <c r="H765">
        <f>Table2__24[[#This Row],[Depth]]-0.5</f>
        <v>0.5</v>
      </c>
    </row>
    <row r="766" spans="1:8" x14ac:dyDescent="0.35">
      <c r="A766" s="30" t="s">
        <v>295</v>
      </c>
      <c r="B766">
        <v>7</v>
      </c>
      <c r="C766" t="s">
        <v>524</v>
      </c>
      <c r="D766" t="s">
        <v>513</v>
      </c>
      <c r="E766">
        <v>1</v>
      </c>
      <c r="F766">
        <v>1.9480519480519478</v>
      </c>
      <c r="G766" s="30" t="s">
        <v>478</v>
      </c>
      <c r="H766">
        <f>Table2__24[[#This Row],[Depth]]-0.5</f>
        <v>0.5</v>
      </c>
    </row>
    <row r="767" spans="1:8" x14ac:dyDescent="0.35">
      <c r="A767" s="30" t="s">
        <v>296</v>
      </c>
      <c r="B767">
        <v>7</v>
      </c>
      <c r="C767" t="s">
        <v>524</v>
      </c>
      <c r="D767" t="s">
        <v>513</v>
      </c>
      <c r="E767">
        <v>1</v>
      </c>
      <c r="F767">
        <v>0.38961038961038957</v>
      </c>
      <c r="G767" s="30" t="s">
        <v>478</v>
      </c>
      <c r="H767">
        <f>Table2__24[[#This Row],[Depth]]-0.5</f>
        <v>0.5</v>
      </c>
    </row>
    <row r="768" spans="1:8" x14ac:dyDescent="0.35">
      <c r="A768" s="30" t="s">
        <v>297</v>
      </c>
      <c r="B768">
        <v>7</v>
      </c>
      <c r="C768" t="s">
        <v>524</v>
      </c>
      <c r="D768" t="s">
        <v>513</v>
      </c>
      <c r="E768">
        <v>1</v>
      </c>
      <c r="F768">
        <v>1.1502782931354358</v>
      </c>
      <c r="G768" s="30" t="s">
        <v>478</v>
      </c>
      <c r="H768">
        <f>Table2__24[[#This Row],[Depth]]-0.5</f>
        <v>0.5</v>
      </c>
    </row>
    <row r="769" spans="1:8" x14ac:dyDescent="0.35">
      <c r="A769" s="30" t="s">
        <v>298</v>
      </c>
      <c r="B769">
        <v>7</v>
      </c>
      <c r="C769" t="s">
        <v>524</v>
      </c>
      <c r="D769" t="s">
        <v>513</v>
      </c>
      <c r="E769">
        <v>1</v>
      </c>
      <c r="F769">
        <v>0.16697588126159554</v>
      </c>
      <c r="G769" s="30" t="s">
        <v>478</v>
      </c>
      <c r="H769">
        <f>Table2__24[[#This Row],[Depth]]-0.5</f>
        <v>0.5</v>
      </c>
    </row>
    <row r="770" spans="1:8" x14ac:dyDescent="0.35">
      <c r="A770" s="30" t="s">
        <v>299</v>
      </c>
      <c r="B770">
        <v>7</v>
      </c>
      <c r="C770" t="s">
        <v>524</v>
      </c>
      <c r="D770" t="s">
        <v>513</v>
      </c>
      <c r="E770">
        <v>1</v>
      </c>
      <c r="F770">
        <v>1.1502782931354358</v>
      </c>
      <c r="G770" s="30" t="s">
        <v>478</v>
      </c>
      <c r="H770">
        <f>Table2__24[[#This Row],[Depth]]-0.5</f>
        <v>0.5</v>
      </c>
    </row>
    <row r="771" spans="1:8" x14ac:dyDescent="0.35">
      <c r="A771" s="30" t="s">
        <v>300</v>
      </c>
      <c r="B771">
        <v>7</v>
      </c>
      <c r="C771" t="s">
        <v>524</v>
      </c>
      <c r="D771" t="s">
        <v>513</v>
      </c>
      <c r="E771">
        <v>1</v>
      </c>
      <c r="F771">
        <v>0.14842300556586269</v>
      </c>
      <c r="G771" s="30" t="s">
        <v>478</v>
      </c>
      <c r="H771">
        <f>Table2__24[[#This Row],[Depth]]-0.5</f>
        <v>0.5</v>
      </c>
    </row>
    <row r="772" spans="1:8" x14ac:dyDescent="0.35">
      <c r="A772" s="30" t="s">
        <v>4</v>
      </c>
      <c r="B772">
        <v>1</v>
      </c>
      <c r="C772" t="s">
        <v>650</v>
      </c>
      <c r="D772" t="s">
        <v>514</v>
      </c>
      <c r="E772">
        <v>1</v>
      </c>
      <c r="F772">
        <v>0</v>
      </c>
      <c r="G772" s="30" t="s">
        <v>305</v>
      </c>
      <c r="H772">
        <f>Table2__24[[#This Row],[Depth]]-0.5</f>
        <v>0.5</v>
      </c>
    </row>
    <row r="773" spans="1:8" x14ac:dyDescent="0.35">
      <c r="A773" s="30" t="s">
        <v>24</v>
      </c>
      <c r="B773">
        <v>1</v>
      </c>
      <c r="C773" t="s">
        <v>650</v>
      </c>
      <c r="D773" t="s">
        <v>514</v>
      </c>
      <c r="E773">
        <v>1</v>
      </c>
      <c r="F773">
        <v>16.227730441518204</v>
      </c>
      <c r="G773" s="30" t="s">
        <v>305</v>
      </c>
      <c r="H773">
        <f>Table2__24[[#This Row],[Depth]]-0.5</f>
        <v>0.5</v>
      </c>
    </row>
    <row r="774" spans="1:8" x14ac:dyDescent="0.35">
      <c r="A774" s="30" t="s">
        <v>9</v>
      </c>
      <c r="B774">
        <v>1</v>
      </c>
      <c r="C774" t="s">
        <v>650</v>
      </c>
      <c r="D774" t="s">
        <v>64</v>
      </c>
      <c r="E774">
        <v>8</v>
      </c>
      <c r="F774">
        <v>0.15898488120950324</v>
      </c>
      <c r="G774" s="30" t="s">
        <v>312</v>
      </c>
      <c r="H774">
        <f>Table2__24[[#This Row],[Depth]]-0.5</f>
        <v>7.5</v>
      </c>
    </row>
    <row r="775" spans="1:8" x14ac:dyDescent="0.35">
      <c r="A775" s="30" t="s">
        <v>22</v>
      </c>
      <c r="B775">
        <v>1</v>
      </c>
      <c r="C775" t="s">
        <v>650</v>
      </c>
      <c r="D775" t="s">
        <v>514</v>
      </c>
      <c r="E775">
        <v>1</v>
      </c>
      <c r="F775">
        <v>1.4910921766072813</v>
      </c>
      <c r="G775" s="30" t="s">
        <v>305</v>
      </c>
      <c r="H775">
        <f>Table2__24[[#This Row],[Depth]]-0.5</f>
        <v>0.5</v>
      </c>
    </row>
    <row r="776" spans="1:8" x14ac:dyDescent="0.35">
      <c r="A776" s="30" t="s">
        <v>34</v>
      </c>
      <c r="B776">
        <v>1</v>
      </c>
      <c r="C776" t="s">
        <v>650</v>
      </c>
      <c r="D776" t="s">
        <v>514</v>
      </c>
      <c r="E776">
        <v>1</v>
      </c>
      <c r="F776">
        <v>0</v>
      </c>
      <c r="G776" s="30" t="s">
        <v>305</v>
      </c>
      <c r="H776">
        <f>Table2__24[[#This Row],[Depth]]-0.5</f>
        <v>0.5</v>
      </c>
    </row>
    <row r="777" spans="1:8" x14ac:dyDescent="0.35">
      <c r="A777" s="30" t="s">
        <v>15</v>
      </c>
      <c r="B777">
        <v>1</v>
      </c>
      <c r="C777" t="s">
        <v>650</v>
      </c>
      <c r="D777" t="s">
        <v>514</v>
      </c>
      <c r="E777">
        <v>1</v>
      </c>
      <c r="F777" t="s">
        <v>302</v>
      </c>
      <c r="G777" s="30" t="s">
        <v>305</v>
      </c>
      <c r="H777">
        <f>Table2__24[[#This Row],[Depth]]-0.5</f>
        <v>0.5</v>
      </c>
    </row>
    <row r="778" spans="1:8" x14ac:dyDescent="0.35">
      <c r="A778" s="30" t="s">
        <v>17</v>
      </c>
      <c r="B778">
        <v>1</v>
      </c>
      <c r="C778" t="s">
        <v>650</v>
      </c>
      <c r="D778" t="s">
        <v>514</v>
      </c>
      <c r="E778">
        <v>1</v>
      </c>
      <c r="F778">
        <v>1350.7358636715724</v>
      </c>
      <c r="G778" s="30" t="s">
        <v>305</v>
      </c>
      <c r="H778">
        <f>Table2__24[[#This Row],[Depth]]-0.5</f>
        <v>0.5</v>
      </c>
    </row>
    <row r="779" spans="1:8" x14ac:dyDescent="0.35">
      <c r="A779" s="30" t="s">
        <v>9</v>
      </c>
      <c r="B779">
        <v>2</v>
      </c>
      <c r="C779" t="s">
        <v>519</v>
      </c>
      <c r="D779" t="s">
        <v>64</v>
      </c>
      <c r="E779">
        <v>8</v>
      </c>
      <c r="F779">
        <v>4.1994240460763138E-2</v>
      </c>
      <c r="G779" s="30" t="s">
        <v>341</v>
      </c>
      <c r="H779">
        <f>Table2__24[[#This Row],[Depth]]-0.5</f>
        <v>7.5</v>
      </c>
    </row>
    <row r="780" spans="1:8" x14ac:dyDescent="0.35">
      <c r="A780" s="30" t="s">
        <v>9</v>
      </c>
      <c r="B780">
        <v>3</v>
      </c>
      <c r="C780" t="s">
        <v>520</v>
      </c>
      <c r="D780" t="s">
        <v>64</v>
      </c>
      <c r="E780">
        <v>8</v>
      </c>
      <c r="F780">
        <v>8.0993520518358522E-2</v>
      </c>
      <c r="G780" s="30" t="s">
        <v>370</v>
      </c>
      <c r="H780">
        <f>Table2__24[[#This Row],[Depth]]-0.5</f>
        <v>7.5</v>
      </c>
    </row>
    <row r="781" spans="1:8" x14ac:dyDescent="0.35">
      <c r="A781" s="30" t="s">
        <v>9</v>
      </c>
      <c r="B781">
        <v>4</v>
      </c>
      <c r="C781" t="s">
        <v>521</v>
      </c>
      <c r="D781" t="s">
        <v>64</v>
      </c>
      <c r="E781">
        <v>8</v>
      </c>
      <c r="F781">
        <v>1.4298848092152627</v>
      </c>
      <c r="G781" s="30" t="s">
        <v>399</v>
      </c>
      <c r="H781">
        <f>Table2__24[[#This Row],[Depth]]-0.5</f>
        <v>7.5</v>
      </c>
    </row>
    <row r="782" spans="1:8" x14ac:dyDescent="0.35">
      <c r="A782" s="30" t="s">
        <v>286</v>
      </c>
      <c r="B782">
        <v>1</v>
      </c>
      <c r="C782" t="s">
        <v>650</v>
      </c>
      <c r="D782" t="s">
        <v>514</v>
      </c>
      <c r="E782">
        <v>1</v>
      </c>
      <c r="F782" t="s">
        <v>302</v>
      </c>
      <c r="G782" s="30" t="s">
        <v>305</v>
      </c>
      <c r="H782">
        <f>Table2__24[[#This Row],[Depth]]-0.5</f>
        <v>0.5</v>
      </c>
    </row>
    <row r="783" spans="1:8" x14ac:dyDescent="0.35">
      <c r="A783" s="30" t="s">
        <v>9</v>
      </c>
      <c r="B783">
        <v>5</v>
      </c>
      <c r="C783" t="s">
        <v>522</v>
      </c>
      <c r="D783" t="s">
        <v>64</v>
      </c>
      <c r="E783">
        <v>8</v>
      </c>
      <c r="F783">
        <v>1.5828725701943844</v>
      </c>
      <c r="G783" s="30" t="s">
        <v>428</v>
      </c>
      <c r="H783">
        <f>Table2__24[[#This Row],[Depth]]-0.5</f>
        <v>7.5</v>
      </c>
    </row>
    <row r="784" spans="1:8" x14ac:dyDescent="0.35">
      <c r="A784" s="30" t="s">
        <v>8</v>
      </c>
      <c r="B784">
        <v>1</v>
      </c>
      <c r="C784" t="s">
        <v>650</v>
      </c>
      <c r="D784" t="s">
        <v>514</v>
      </c>
      <c r="E784">
        <v>1</v>
      </c>
      <c r="F784">
        <v>1.5950503485670025</v>
      </c>
      <c r="G784" s="30" t="s">
        <v>305</v>
      </c>
      <c r="H784">
        <f>Table2__24[[#This Row],[Depth]]-0.5</f>
        <v>0.5</v>
      </c>
    </row>
    <row r="785" spans="1:8" x14ac:dyDescent="0.35">
      <c r="A785" s="30" t="s">
        <v>287</v>
      </c>
      <c r="B785">
        <v>1</v>
      </c>
      <c r="C785" t="s">
        <v>650</v>
      </c>
      <c r="D785" t="s">
        <v>514</v>
      </c>
      <c r="E785">
        <v>1</v>
      </c>
      <c r="F785">
        <v>3.8729666924864445E-2</v>
      </c>
      <c r="G785" s="30" t="s">
        <v>305</v>
      </c>
      <c r="H785">
        <f>Table2__24[[#This Row],[Depth]]-0.5</f>
        <v>0.5</v>
      </c>
    </row>
    <row r="786" spans="1:8" x14ac:dyDescent="0.35">
      <c r="A786" s="30" t="s">
        <v>288</v>
      </c>
      <c r="B786">
        <v>1</v>
      </c>
      <c r="C786" t="s">
        <v>650</v>
      </c>
      <c r="D786" t="s">
        <v>514</v>
      </c>
      <c r="E786">
        <v>1</v>
      </c>
      <c r="F786" t="s">
        <v>302</v>
      </c>
      <c r="G786" s="30" t="s">
        <v>305</v>
      </c>
      <c r="H786">
        <f>Table2__24[[#This Row],[Depth]]-0.5</f>
        <v>0.5</v>
      </c>
    </row>
    <row r="787" spans="1:8" x14ac:dyDescent="0.35">
      <c r="A787" s="30" t="s">
        <v>26</v>
      </c>
      <c r="B787">
        <v>1</v>
      </c>
      <c r="C787" t="s">
        <v>650</v>
      </c>
      <c r="D787" t="s">
        <v>514</v>
      </c>
      <c r="E787">
        <v>1</v>
      </c>
      <c r="F787">
        <v>1390.3369481022464</v>
      </c>
      <c r="G787" s="30" t="s">
        <v>305</v>
      </c>
      <c r="H787">
        <f>Table2__24[[#This Row],[Depth]]-0.5</f>
        <v>0.5</v>
      </c>
    </row>
    <row r="788" spans="1:8" x14ac:dyDescent="0.35">
      <c r="A788" s="30" t="s">
        <v>36</v>
      </c>
      <c r="B788">
        <v>1</v>
      </c>
      <c r="C788" t="s">
        <v>650</v>
      </c>
      <c r="D788" t="s">
        <v>514</v>
      </c>
      <c r="E788">
        <v>1</v>
      </c>
      <c r="F788">
        <v>1.2199845081332301</v>
      </c>
      <c r="G788" s="30" t="s">
        <v>305</v>
      </c>
      <c r="H788">
        <f>Table2__24[[#This Row],[Depth]]-0.5</f>
        <v>0.5</v>
      </c>
    </row>
    <row r="789" spans="1:8" x14ac:dyDescent="0.35">
      <c r="A789" s="30" t="s">
        <v>21</v>
      </c>
      <c r="B789">
        <v>1</v>
      </c>
      <c r="C789" t="s">
        <v>650</v>
      </c>
      <c r="D789" t="s">
        <v>514</v>
      </c>
      <c r="E789">
        <v>1</v>
      </c>
      <c r="F789">
        <v>2250.5304415182031</v>
      </c>
      <c r="G789" s="30" t="s">
        <v>305</v>
      </c>
      <c r="H789">
        <f>Table2__24[[#This Row],[Depth]]-0.5</f>
        <v>0.5</v>
      </c>
    </row>
    <row r="790" spans="1:8" x14ac:dyDescent="0.35">
      <c r="A790" s="30" t="s">
        <v>9</v>
      </c>
      <c r="B790">
        <v>6</v>
      </c>
      <c r="C790" t="s">
        <v>523</v>
      </c>
      <c r="D790" t="s">
        <v>64</v>
      </c>
      <c r="E790">
        <v>8</v>
      </c>
      <c r="F790">
        <v>1.3398920086393089</v>
      </c>
      <c r="G790" s="30" t="s">
        <v>457</v>
      </c>
      <c r="H790">
        <f>Table2__24[[#This Row],[Depth]]-0.5</f>
        <v>7.5</v>
      </c>
    </row>
    <row r="791" spans="1:8" x14ac:dyDescent="0.35">
      <c r="A791" s="30" t="s">
        <v>9</v>
      </c>
      <c r="B791">
        <v>7</v>
      </c>
      <c r="C791" t="s">
        <v>524</v>
      </c>
      <c r="D791" t="s">
        <v>64</v>
      </c>
      <c r="E791">
        <v>8</v>
      </c>
      <c r="F791">
        <v>0.48936355785837654</v>
      </c>
      <c r="G791" s="30" t="s">
        <v>486</v>
      </c>
      <c r="H791">
        <f>Table2__24[[#This Row],[Depth]]-0.5</f>
        <v>7.5</v>
      </c>
    </row>
    <row r="792" spans="1:8" x14ac:dyDescent="0.35">
      <c r="A792" s="30" t="s">
        <v>25</v>
      </c>
      <c r="B792">
        <v>1</v>
      </c>
      <c r="C792" t="s">
        <v>650</v>
      </c>
      <c r="D792" t="s">
        <v>514</v>
      </c>
      <c r="E792">
        <v>1</v>
      </c>
      <c r="F792">
        <v>25254.608830364057</v>
      </c>
      <c r="G792" s="30" t="s">
        <v>305</v>
      </c>
      <c r="H792">
        <f>Table2__24[[#This Row],[Depth]]-0.5</f>
        <v>0.5</v>
      </c>
    </row>
    <row r="793" spans="1:8" x14ac:dyDescent="0.35">
      <c r="A793" s="30" t="s">
        <v>32</v>
      </c>
      <c r="B793">
        <v>1</v>
      </c>
      <c r="C793" t="s">
        <v>650</v>
      </c>
      <c r="D793" t="s">
        <v>514</v>
      </c>
      <c r="E793">
        <v>1</v>
      </c>
      <c r="F793" t="s">
        <v>302</v>
      </c>
      <c r="G793" s="30" t="s">
        <v>305</v>
      </c>
      <c r="H793">
        <f>Table2__24[[#This Row],[Depth]]-0.5</f>
        <v>0.5</v>
      </c>
    </row>
    <row r="794" spans="1:8" x14ac:dyDescent="0.35">
      <c r="A794" s="30" t="s">
        <v>9</v>
      </c>
      <c r="B794">
        <v>1</v>
      </c>
      <c r="C794" t="s">
        <v>650</v>
      </c>
      <c r="D794" t="s">
        <v>515</v>
      </c>
      <c r="E794">
        <v>9</v>
      </c>
      <c r="F794">
        <v>0.14553584626755359</v>
      </c>
      <c r="G794" s="30" t="s">
        <v>313</v>
      </c>
      <c r="H794">
        <f>Table2__24[[#This Row],[Depth]]-0.5</f>
        <v>8.5</v>
      </c>
    </row>
    <row r="795" spans="1:8" x14ac:dyDescent="0.35">
      <c r="A795" s="30" t="s">
        <v>18</v>
      </c>
      <c r="B795">
        <v>1</v>
      </c>
      <c r="C795" t="s">
        <v>650</v>
      </c>
      <c r="D795" t="s">
        <v>514</v>
      </c>
      <c r="E795">
        <v>1</v>
      </c>
      <c r="F795">
        <v>30.88831138652208</v>
      </c>
      <c r="G795" s="30" t="s">
        <v>305</v>
      </c>
      <c r="H795">
        <f>Table2__24[[#This Row],[Depth]]-0.5</f>
        <v>0.5</v>
      </c>
    </row>
    <row r="796" spans="1:8" x14ac:dyDescent="0.35">
      <c r="A796" s="30" t="s">
        <v>9</v>
      </c>
      <c r="B796">
        <v>2</v>
      </c>
      <c r="C796" t="s">
        <v>519</v>
      </c>
      <c r="D796" t="s">
        <v>515</v>
      </c>
      <c r="E796">
        <v>9</v>
      </c>
      <c r="F796">
        <v>3.4671101256467107E-2</v>
      </c>
      <c r="G796" s="30" t="s">
        <v>342</v>
      </c>
      <c r="H796">
        <f>Table2__24[[#This Row],[Depth]]-0.5</f>
        <v>8.5</v>
      </c>
    </row>
    <row r="797" spans="1:8" x14ac:dyDescent="0.35">
      <c r="A797" s="30" t="s">
        <v>38</v>
      </c>
      <c r="B797">
        <v>1</v>
      </c>
      <c r="C797" t="s">
        <v>650</v>
      </c>
      <c r="D797" t="s">
        <v>514</v>
      </c>
      <c r="E797">
        <v>1</v>
      </c>
      <c r="F797">
        <v>0.89078233927188222</v>
      </c>
      <c r="G797" s="30" t="s">
        <v>305</v>
      </c>
      <c r="H797">
        <f>Table2__24[[#This Row],[Depth]]-0.5</f>
        <v>0.5</v>
      </c>
    </row>
    <row r="798" spans="1:8" x14ac:dyDescent="0.35">
      <c r="A798" s="30" t="s">
        <v>37</v>
      </c>
      <c r="B798">
        <v>1</v>
      </c>
      <c r="C798" t="s">
        <v>650</v>
      </c>
      <c r="D798" t="s">
        <v>514</v>
      </c>
      <c r="E798">
        <v>1</v>
      </c>
      <c r="F798">
        <v>2029.1828040278856</v>
      </c>
      <c r="G798" s="30" t="s">
        <v>305</v>
      </c>
      <c r="H798">
        <f>Table2__24[[#This Row],[Depth]]-0.5</f>
        <v>0.5</v>
      </c>
    </row>
    <row r="799" spans="1:8" x14ac:dyDescent="0.35">
      <c r="A799" s="30" t="s">
        <v>9</v>
      </c>
      <c r="B799">
        <v>3</v>
      </c>
      <c r="C799" t="s">
        <v>520</v>
      </c>
      <c r="D799" t="s">
        <v>515</v>
      </c>
      <c r="E799">
        <v>9</v>
      </c>
      <c r="F799">
        <v>9.2387287509238733E-2</v>
      </c>
      <c r="G799" s="30" t="s">
        <v>371</v>
      </c>
      <c r="H799">
        <f>Table2__24[[#This Row],[Depth]]-0.5</f>
        <v>8.5</v>
      </c>
    </row>
    <row r="800" spans="1:8" x14ac:dyDescent="0.35">
      <c r="A800" s="30" t="s">
        <v>9</v>
      </c>
      <c r="B800">
        <v>4</v>
      </c>
      <c r="C800" t="s">
        <v>521</v>
      </c>
      <c r="D800" t="s">
        <v>515</v>
      </c>
      <c r="E800">
        <v>9</v>
      </c>
      <c r="F800">
        <v>1.246467110125647</v>
      </c>
      <c r="G800" s="30" t="s">
        <v>400</v>
      </c>
      <c r="H800">
        <f>Table2__24[[#This Row],[Depth]]-0.5</f>
        <v>8.5</v>
      </c>
    </row>
    <row r="801" spans="1:8" x14ac:dyDescent="0.35">
      <c r="A801" s="30" t="s">
        <v>42</v>
      </c>
      <c r="B801">
        <v>1</v>
      </c>
      <c r="C801" t="s">
        <v>650</v>
      </c>
      <c r="D801" t="s">
        <v>514</v>
      </c>
      <c r="E801">
        <v>1</v>
      </c>
      <c r="F801">
        <v>7.745933384972889E-2</v>
      </c>
      <c r="G801" s="30" t="s">
        <v>305</v>
      </c>
      <c r="H801">
        <f>Table2__24[[#This Row],[Depth]]-0.5</f>
        <v>0.5</v>
      </c>
    </row>
    <row r="802" spans="1:8" x14ac:dyDescent="0.35">
      <c r="A802" s="30" t="s">
        <v>30</v>
      </c>
      <c r="B802">
        <v>1</v>
      </c>
      <c r="C802" t="s">
        <v>650</v>
      </c>
      <c r="D802" t="s">
        <v>514</v>
      </c>
      <c r="E802">
        <v>1</v>
      </c>
      <c r="F802">
        <v>0</v>
      </c>
      <c r="G802" s="30" t="s">
        <v>305</v>
      </c>
      <c r="H802">
        <f>Table2__24[[#This Row],[Depth]]-0.5</f>
        <v>0.5</v>
      </c>
    </row>
    <row r="803" spans="1:8" x14ac:dyDescent="0.35">
      <c r="A803" s="30" t="s">
        <v>12</v>
      </c>
      <c r="B803">
        <v>1</v>
      </c>
      <c r="C803" t="s">
        <v>650</v>
      </c>
      <c r="D803" t="s">
        <v>514</v>
      </c>
      <c r="E803">
        <v>1</v>
      </c>
      <c r="F803">
        <v>17.940565453137108</v>
      </c>
      <c r="G803" s="30" t="s">
        <v>305</v>
      </c>
      <c r="H803">
        <f>Table2__24[[#This Row],[Depth]]-0.5</f>
        <v>0.5</v>
      </c>
    </row>
    <row r="804" spans="1:8" x14ac:dyDescent="0.35">
      <c r="A804" s="30" t="s">
        <v>43</v>
      </c>
      <c r="B804">
        <v>1</v>
      </c>
      <c r="C804" t="s">
        <v>650</v>
      </c>
      <c r="D804" t="s">
        <v>514</v>
      </c>
      <c r="E804">
        <v>1</v>
      </c>
      <c r="F804">
        <v>0</v>
      </c>
      <c r="G804" s="30" t="s">
        <v>305</v>
      </c>
      <c r="H804">
        <f>Table2__24[[#This Row],[Depth]]-0.5</f>
        <v>0.5</v>
      </c>
    </row>
    <row r="805" spans="1:8" x14ac:dyDescent="0.35">
      <c r="A805" s="30" t="s">
        <v>11</v>
      </c>
      <c r="B805">
        <v>1</v>
      </c>
      <c r="C805" t="s">
        <v>650</v>
      </c>
      <c r="D805" t="s">
        <v>514</v>
      </c>
      <c r="E805">
        <v>1</v>
      </c>
      <c r="F805">
        <v>0</v>
      </c>
      <c r="G805" s="30" t="s">
        <v>305</v>
      </c>
      <c r="H805">
        <f>Table2__24[[#This Row],[Depth]]-0.5</f>
        <v>0.5</v>
      </c>
    </row>
    <row r="806" spans="1:8" x14ac:dyDescent="0.35">
      <c r="A806" s="30" t="s">
        <v>23</v>
      </c>
      <c r="B806">
        <v>1</v>
      </c>
      <c r="C806" t="s">
        <v>650</v>
      </c>
      <c r="D806" t="s">
        <v>514</v>
      </c>
      <c r="E806">
        <v>1</v>
      </c>
      <c r="F806" t="s">
        <v>302</v>
      </c>
      <c r="G806" s="30" t="s">
        <v>305</v>
      </c>
      <c r="H806">
        <f>Table2__24[[#This Row],[Depth]]-0.5</f>
        <v>0.5</v>
      </c>
    </row>
    <row r="807" spans="1:8" x14ac:dyDescent="0.35">
      <c r="A807" s="30" t="s">
        <v>44</v>
      </c>
      <c r="B807">
        <v>1</v>
      </c>
      <c r="C807" t="s">
        <v>650</v>
      </c>
      <c r="D807" t="s">
        <v>514</v>
      </c>
      <c r="E807">
        <v>1</v>
      </c>
      <c r="F807">
        <v>1.9364833462432222E-2</v>
      </c>
      <c r="G807" s="30" t="s">
        <v>305</v>
      </c>
      <c r="H807">
        <f>Table2__24[[#This Row],[Depth]]-0.5</f>
        <v>0.5</v>
      </c>
    </row>
    <row r="808" spans="1:8" x14ac:dyDescent="0.35">
      <c r="A808" s="30" t="s">
        <v>10</v>
      </c>
      <c r="B808">
        <v>1</v>
      </c>
      <c r="C808" t="s">
        <v>650</v>
      </c>
      <c r="D808" t="s">
        <v>514</v>
      </c>
      <c r="E808">
        <v>1</v>
      </c>
      <c r="F808">
        <v>1.9364833462432222E-2</v>
      </c>
      <c r="G808" s="30" t="s">
        <v>305</v>
      </c>
      <c r="H808">
        <f>Table2__24[[#This Row],[Depth]]-0.5</f>
        <v>0.5</v>
      </c>
    </row>
    <row r="809" spans="1:8" x14ac:dyDescent="0.35">
      <c r="A809" s="30" t="s">
        <v>16</v>
      </c>
      <c r="B809">
        <v>1</v>
      </c>
      <c r="C809" t="s">
        <v>650</v>
      </c>
      <c r="D809" t="s">
        <v>514</v>
      </c>
      <c r="E809">
        <v>1</v>
      </c>
      <c r="F809">
        <v>1.3649031758326879</v>
      </c>
      <c r="G809" s="30" t="s">
        <v>305</v>
      </c>
      <c r="H809">
        <f>Table2__24[[#This Row],[Depth]]-0.5</f>
        <v>0.5</v>
      </c>
    </row>
    <row r="810" spans="1:8" x14ac:dyDescent="0.35">
      <c r="A810" s="30" t="s">
        <v>27</v>
      </c>
      <c r="B810">
        <v>1</v>
      </c>
      <c r="C810" t="s">
        <v>650</v>
      </c>
      <c r="D810" t="s">
        <v>514</v>
      </c>
      <c r="E810">
        <v>1</v>
      </c>
      <c r="F810">
        <v>9.3648334624322222E-3</v>
      </c>
      <c r="G810" s="30" t="s">
        <v>305</v>
      </c>
      <c r="H810">
        <f>Table2__24[[#This Row],[Depth]]-0.5</f>
        <v>0.5</v>
      </c>
    </row>
    <row r="811" spans="1:8" x14ac:dyDescent="0.35">
      <c r="A811" s="30" t="s">
        <v>31</v>
      </c>
      <c r="B811">
        <v>1</v>
      </c>
      <c r="C811" t="s">
        <v>650</v>
      </c>
      <c r="D811" t="s">
        <v>514</v>
      </c>
      <c r="E811">
        <v>1</v>
      </c>
      <c r="F811">
        <v>0</v>
      </c>
      <c r="G811" s="30" t="s">
        <v>305</v>
      </c>
      <c r="H811">
        <f>Table2__24[[#This Row],[Depth]]-0.5</f>
        <v>0.5</v>
      </c>
    </row>
    <row r="812" spans="1:8" x14ac:dyDescent="0.35">
      <c r="A812" s="30" t="s">
        <v>9</v>
      </c>
      <c r="B812">
        <v>5</v>
      </c>
      <c r="C812" t="s">
        <v>522</v>
      </c>
      <c r="D812" t="s">
        <v>515</v>
      </c>
      <c r="E812">
        <v>9</v>
      </c>
      <c r="F812">
        <v>1.5236289726533629</v>
      </c>
      <c r="G812" s="30" t="s">
        <v>429</v>
      </c>
      <c r="H812">
        <f>Table2__24[[#This Row],[Depth]]-0.5</f>
        <v>8.5</v>
      </c>
    </row>
    <row r="813" spans="1:8" x14ac:dyDescent="0.35">
      <c r="A813" s="30" t="s">
        <v>19</v>
      </c>
      <c r="B813">
        <v>1</v>
      </c>
      <c r="C813" t="s">
        <v>650</v>
      </c>
      <c r="D813" t="s">
        <v>514</v>
      </c>
      <c r="E813">
        <v>1</v>
      </c>
      <c r="F813">
        <v>0</v>
      </c>
      <c r="G813" s="30" t="s">
        <v>305</v>
      </c>
      <c r="H813">
        <f>Table2__24[[#This Row],[Depth]]-0.5</f>
        <v>0.5</v>
      </c>
    </row>
    <row r="814" spans="1:8" x14ac:dyDescent="0.35">
      <c r="A814" s="30" t="s">
        <v>29</v>
      </c>
      <c r="B814">
        <v>1</v>
      </c>
      <c r="C814" t="s">
        <v>650</v>
      </c>
      <c r="D814" t="s">
        <v>514</v>
      </c>
      <c r="E814">
        <v>1</v>
      </c>
      <c r="F814">
        <v>0</v>
      </c>
      <c r="G814" s="30" t="s">
        <v>305</v>
      </c>
      <c r="H814">
        <f>Table2__24[[#This Row],[Depth]]-0.5</f>
        <v>0.5</v>
      </c>
    </row>
    <row r="815" spans="1:8" x14ac:dyDescent="0.35">
      <c r="A815" s="30" t="s">
        <v>289</v>
      </c>
      <c r="B815">
        <v>1</v>
      </c>
      <c r="C815" t="s">
        <v>650</v>
      </c>
      <c r="D815" t="s">
        <v>514</v>
      </c>
      <c r="E815">
        <v>1</v>
      </c>
      <c r="F815">
        <v>0</v>
      </c>
      <c r="G815" s="30" t="s">
        <v>305</v>
      </c>
      <c r="H815">
        <f>Table2__24[[#This Row],[Depth]]-0.5</f>
        <v>0.5</v>
      </c>
    </row>
    <row r="816" spans="1:8" x14ac:dyDescent="0.35">
      <c r="A816" s="30" t="s">
        <v>290</v>
      </c>
      <c r="B816">
        <v>1</v>
      </c>
      <c r="C816" t="s">
        <v>650</v>
      </c>
      <c r="D816" t="s">
        <v>514</v>
      </c>
      <c r="E816">
        <v>1</v>
      </c>
      <c r="F816">
        <v>0</v>
      </c>
      <c r="G816" s="30" t="s">
        <v>305</v>
      </c>
      <c r="H816">
        <f>Table2__24[[#This Row],[Depth]]-0.5</f>
        <v>0.5</v>
      </c>
    </row>
    <row r="817" spans="1:8" x14ac:dyDescent="0.35">
      <c r="A817" s="30" t="s">
        <v>291</v>
      </c>
      <c r="B817">
        <v>1</v>
      </c>
      <c r="C817" t="s">
        <v>650</v>
      </c>
      <c r="D817" t="s">
        <v>514</v>
      </c>
      <c r="E817">
        <v>1</v>
      </c>
      <c r="F817">
        <v>0</v>
      </c>
      <c r="G817" s="30" t="s">
        <v>305</v>
      </c>
      <c r="H817">
        <f>Table2__24[[#This Row],[Depth]]-0.5</f>
        <v>0.5</v>
      </c>
    </row>
    <row r="818" spans="1:8" x14ac:dyDescent="0.35">
      <c r="A818" s="30" t="s">
        <v>292</v>
      </c>
      <c r="B818">
        <v>1</v>
      </c>
      <c r="C818" t="s">
        <v>650</v>
      </c>
      <c r="D818" t="s">
        <v>514</v>
      </c>
      <c r="E818">
        <v>1</v>
      </c>
      <c r="F818">
        <v>0</v>
      </c>
      <c r="G818" s="30" t="s">
        <v>305</v>
      </c>
      <c r="H818">
        <f>Table2__24[[#This Row],[Depth]]-0.5</f>
        <v>0.5</v>
      </c>
    </row>
    <row r="819" spans="1:8" x14ac:dyDescent="0.35">
      <c r="A819" s="30" t="s">
        <v>293</v>
      </c>
      <c r="B819">
        <v>1</v>
      </c>
      <c r="C819" t="s">
        <v>650</v>
      </c>
      <c r="D819" t="s">
        <v>514</v>
      </c>
      <c r="E819">
        <v>1</v>
      </c>
      <c r="F819">
        <v>0</v>
      </c>
      <c r="G819" s="30" t="s">
        <v>305</v>
      </c>
      <c r="H819">
        <f>Table2__24[[#This Row],[Depth]]-0.5</f>
        <v>0.5</v>
      </c>
    </row>
    <row r="820" spans="1:8" x14ac:dyDescent="0.35">
      <c r="A820" s="30" t="s">
        <v>294</v>
      </c>
      <c r="B820">
        <v>1</v>
      </c>
      <c r="C820" t="s">
        <v>650</v>
      </c>
      <c r="D820" t="s">
        <v>514</v>
      </c>
      <c r="E820">
        <v>1</v>
      </c>
      <c r="F820">
        <v>0</v>
      </c>
      <c r="G820" s="30" t="s">
        <v>305</v>
      </c>
      <c r="H820">
        <f>Table2__24[[#This Row],[Depth]]-0.5</f>
        <v>0.5</v>
      </c>
    </row>
    <row r="821" spans="1:8" x14ac:dyDescent="0.35">
      <c r="A821" s="30" t="s">
        <v>295</v>
      </c>
      <c r="B821">
        <v>1</v>
      </c>
      <c r="C821" t="s">
        <v>650</v>
      </c>
      <c r="D821" t="s">
        <v>514</v>
      </c>
      <c r="E821">
        <v>1</v>
      </c>
      <c r="F821">
        <v>0</v>
      </c>
      <c r="G821" s="30" t="s">
        <v>305</v>
      </c>
      <c r="H821">
        <f>Table2__24[[#This Row],[Depth]]-0.5</f>
        <v>0.5</v>
      </c>
    </row>
    <row r="822" spans="1:8" x14ac:dyDescent="0.35">
      <c r="A822" s="30" t="s">
        <v>296</v>
      </c>
      <c r="B822">
        <v>1</v>
      </c>
      <c r="C822" t="s">
        <v>650</v>
      </c>
      <c r="D822" t="s">
        <v>514</v>
      </c>
      <c r="E822">
        <v>1</v>
      </c>
      <c r="F822" t="s">
        <v>302</v>
      </c>
      <c r="G822" s="30" t="s">
        <v>305</v>
      </c>
      <c r="H822">
        <f>Table2__24[[#This Row],[Depth]]-0.5</f>
        <v>0.5</v>
      </c>
    </row>
    <row r="823" spans="1:8" x14ac:dyDescent="0.35">
      <c r="A823" s="30" t="s">
        <v>297</v>
      </c>
      <c r="B823">
        <v>1</v>
      </c>
      <c r="C823" t="s">
        <v>650</v>
      </c>
      <c r="D823" t="s">
        <v>514</v>
      </c>
      <c r="E823">
        <v>1</v>
      </c>
      <c r="F823" t="s">
        <v>302</v>
      </c>
      <c r="G823" s="30" t="s">
        <v>305</v>
      </c>
      <c r="H823">
        <f>Table2__24[[#This Row],[Depth]]-0.5</f>
        <v>0.5</v>
      </c>
    </row>
    <row r="824" spans="1:8" x14ac:dyDescent="0.35">
      <c r="A824" s="30" t="s">
        <v>298</v>
      </c>
      <c r="B824">
        <v>1</v>
      </c>
      <c r="C824" t="s">
        <v>650</v>
      </c>
      <c r="D824" t="s">
        <v>514</v>
      </c>
      <c r="E824">
        <v>1</v>
      </c>
      <c r="F824">
        <v>0</v>
      </c>
      <c r="G824" s="30" t="s">
        <v>305</v>
      </c>
      <c r="H824">
        <f>Table2__24[[#This Row],[Depth]]-0.5</f>
        <v>0.5</v>
      </c>
    </row>
    <row r="825" spans="1:8" x14ac:dyDescent="0.35">
      <c r="A825" s="30" t="s">
        <v>299</v>
      </c>
      <c r="B825">
        <v>1</v>
      </c>
      <c r="C825" t="s">
        <v>650</v>
      </c>
      <c r="D825" t="s">
        <v>514</v>
      </c>
      <c r="E825">
        <v>1</v>
      </c>
      <c r="F825">
        <v>0</v>
      </c>
      <c r="G825" s="30" t="s">
        <v>305</v>
      </c>
      <c r="H825">
        <f>Table2__24[[#This Row],[Depth]]-0.5</f>
        <v>0.5</v>
      </c>
    </row>
    <row r="826" spans="1:8" x14ac:dyDescent="0.35">
      <c r="A826" s="30" t="s">
        <v>300</v>
      </c>
      <c r="B826">
        <v>1</v>
      </c>
      <c r="C826" t="s">
        <v>650</v>
      </c>
      <c r="D826" t="s">
        <v>514</v>
      </c>
      <c r="E826">
        <v>1</v>
      </c>
      <c r="F826">
        <v>0</v>
      </c>
      <c r="G826" s="30" t="s">
        <v>305</v>
      </c>
      <c r="H826">
        <f>Table2__24[[#This Row],[Depth]]-0.5</f>
        <v>0.5</v>
      </c>
    </row>
    <row r="827" spans="1:8" x14ac:dyDescent="0.35">
      <c r="A827" s="30" t="s">
        <v>4</v>
      </c>
      <c r="B827">
        <v>2</v>
      </c>
      <c r="C827" t="s">
        <v>519</v>
      </c>
      <c r="D827" t="s">
        <v>514</v>
      </c>
      <c r="E827">
        <v>1</v>
      </c>
      <c r="F827">
        <v>0</v>
      </c>
      <c r="G827" s="30" t="s">
        <v>334</v>
      </c>
      <c r="H827">
        <f>Table2__24[[#This Row],[Depth]]-0.5</f>
        <v>0.5</v>
      </c>
    </row>
    <row r="828" spans="1:8" x14ac:dyDescent="0.35">
      <c r="A828" s="30" t="s">
        <v>24</v>
      </c>
      <c r="B828">
        <v>2</v>
      </c>
      <c r="C828" t="s">
        <v>519</v>
      </c>
      <c r="D828" t="s">
        <v>514</v>
      </c>
      <c r="E828">
        <v>1</v>
      </c>
      <c r="F828">
        <v>5.5897598760650657</v>
      </c>
      <c r="G828" s="30" t="s">
        <v>334</v>
      </c>
      <c r="H828">
        <f>Table2__24[[#This Row],[Depth]]-0.5</f>
        <v>0.5</v>
      </c>
    </row>
    <row r="829" spans="1:8" x14ac:dyDescent="0.35">
      <c r="A829" s="30" t="s">
        <v>9</v>
      </c>
      <c r="B829">
        <v>6</v>
      </c>
      <c r="C829" t="s">
        <v>523</v>
      </c>
      <c r="D829" t="s">
        <v>515</v>
      </c>
      <c r="E829">
        <v>9</v>
      </c>
      <c r="F829">
        <v>1.227989652623799</v>
      </c>
      <c r="G829" s="30" t="s">
        <v>458</v>
      </c>
      <c r="H829">
        <f>Table2__24[[#This Row],[Depth]]-0.5</f>
        <v>8.5</v>
      </c>
    </row>
    <row r="830" spans="1:8" x14ac:dyDescent="0.35">
      <c r="A830" s="30" t="s">
        <v>22</v>
      </c>
      <c r="B830">
        <v>2</v>
      </c>
      <c r="C830" t="s">
        <v>519</v>
      </c>
      <c r="D830" t="s">
        <v>514</v>
      </c>
      <c r="E830">
        <v>1</v>
      </c>
      <c r="F830">
        <v>29.027250193648335</v>
      </c>
      <c r="G830" s="30" t="s">
        <v>334</v>
      </c>
      <c r="H830">
        <f>Table2__24[[#This Row],[Depth]]-0.5</f>
        <v>0.5</v>
      </c>
    </row>
    <row r="831" spans="1:8" x14ac:dyDescent="0.35">
      <c r="A831" s="30" t="s">
        <v>34</v>
      </c>
      <c r="B831">
        <v>2</v>
      </c>
      <c r="C831" t="s">
        <v>519</v>
      </c>
      <c r="D831" t="s">
        <v>514</v>
      </c>
      <c r="E831">
        <v>1</v>
      </c>
      <c r="F831">
        <v>0</v>
      </c>
      <c r="G831" s="30" t="s">
        <v>334</v>
      </c>
      <c r="H831">
        <f>Table2__24[[#This Row],[Depth]]-0.5</f>
        <v>0.5</v>
      </c>
    </row>
    <row r="832" spans="1:8" x14ac:dyDescent="0.35">
      <c r="A832" s="30" t="s">
        <v>15</v>
      </c>
      <c r="B832">
        <v>2</v>
      </c>
      <c r="C832" t="s">
        <v>519</v>
      </c>
      <c r="D832" t="s">
        <v>514</v>
      </c>
      <c r="E832">
        <v>1</v>
      </c>
      <c r="F832" t="s">
        <v>302</v>
      </c>
      <c r="G832" s="30" t="s">
        <v>334</v>
      </c>
      <c r="H832">
        <f>Table2__24[[#This Row],[Depth]]-0.5</f>
        <v>0.5</v>
      </c>
    </row>
    <row r="833" spans="1:8" x14ac:dyDescent="0.35">
      <c r="A833" s="30" t="s">
        <v>17</v>
      </c>
      <c r="B833">
        <v>2</v>
      </c>
      <c r="C833" t="s">
        <v>519</v>
      </c>
      <c r="D833" t="s">
        <v>514</v>
      </c>
      <c r="E833">
        <v>1</v>
      </c>
      <c r="F833">
        <v>3410.4376452362508</v>
      </c>
      <c r="G833" s="30" t="s">
        <v>334</v>
      </c>
      <c r="H833">
        <f>Table2__24[[#This Row],[Depth]]-0.5</f>
        <v>0.5</v>
      </c>
    </row>
    <row r="834" spans="1:8" x14ac:dyDescent="0.35">
      <c r="A834" s="30" t="s">
        <v>9</v>
      </c>
      <c r="B834">
        <v>7</v>
      </c>
      <c r="C834" t="s">
        <v>524</v>
      </c>
      <c r="D834" t="s">
        <v>515</v>
      </c>
      <c r="E834">
        <v>9</v>
      </c>
      <c r="F834">
        <v>0.44390796963946871</v>
      </c>
      <c r="G834" s="30" t="s">
        <v>487</v>
      </c>
      <c r="H834">
        <f>Table2__24[[#This Row],[Depth]]-0.5</f>
        <v>8.5</v>
      </c>
    </row>
    <row r="835" spans="1:8" x14ac:dyDescent="0.35">
      <c r="A835" s="30" t="s">
        <v>9</v>
      </c>
      <c r="B835">
        <v>1</v>
      </c>
      <c r="C835" t="s">
        <v>650</v>
      </c>
      <c r="D835" t="s">
        <v>516</v>
      </c>
      <c r="E835">
        <v>9</v>
      </c>
      <c r="F835">
        <v>0.11738393515106857</v>
      </c>
      <c r="G835" s="30" t="s">
        <v>314</v>
      </c>
      <c r="H835">
        <f>Table2__24[[#This Row],[Depth]]-0.5</f>
        <v>8.5</v>
      </c>
    </row>
    <row r="836" spans="1:8" x14ac:dyDescent="0.35">
      <c r="A836" s="30" t="s">
        <v>9</v>
      </c>
      <c r="B836">
        <v>2</v>
      </c>
      <c r="C836" t="s">
        <v>519</v>
      </c>
      <c r="D836" t="s">
        <v>516</v>
      </c>
      <c r="E836">
        <v>9</v>
      </c>
      <c r="F836">
        <v>2.5268975681650707E-2</v>
      </c>
      <c r="G836" s="30" t="s">
        <v>343</v>
      </c>
      <c r="H836">
        <f>Table2__24[[#This Row],[Depth]]-0.5</f>
        <v>8.5</v>
      </c>
    </row>
    <row r="837" spans="1:8" x14ac:dyDescent="0.35">
      <c r="A837" s="30" t="s">
        <v>286</v>
      </c>
      <c r="B837">
        <v>2</v>
      </c>
      <c r="C837" t="s">
        <v>519</v>
      </c>
      <c r="D837" t="s">
        <v>514</v>
      </c>
      <c r="E837">
        <v>1</v>
      </c>
      <c r="F837">
        <v>0</v>
      </c>
      <c r="G837" s="30" t="s">
        <v>334</v>
      </c>
      <c r="H837">
        <f>Table2__24[[#This Row],[Depth]]-0.5</f>
        <v>0.5</v>
      </c>
    </row>
    <row r="838" spans="1:8" x14ac:dyDescent="0.35">
      <c r="A838" s="30" t="s">
        <v>9</v>
      </c>
      <c r="B838">
        <v>3</v>
      </c>
      <c r="C838" t="s">
        <v>520</v>
      </c>
      <c r="D838" t="s">
        <v>516</v>
      </c>
      <c r="E838">
        <v>9</v>
      </c>
      <c r="F838">
        <v>0.10132645541635961</v>
      </c>
      <c r="G838" s="30" t="s">
        <v>372</v>
      </c>
      <c r="H838">
        <f>Table2__24[[#This Row],[Depth]]-0.5</f>
        <v>8.5</v>
      </c>
    </row>
    <row r="839" spans="1:8" x14ac:dyDescent="0.35">
      <c r="A839" s="30" t="s">
        <v>8</v>
      </c>
      <c r="B839">
        <v>2</v>
      </c>
      <c r="C839" t="s">
        <v>519</v>
      </c>
      <c r="D839" t="s">
        <v>514</v>
      </c>
      <c r="E839">
        <v>1</v>
      </c>
      <c r="F839">
        <v>3.0926413632842769</v>
      </c>
      <c r="G839" s="30" t="s">
        <v>334</v>
      </c>
      <c r="H839">
        <f>Table2__24[[#This Row],[Depth]]-0.5</f>
        <v>0.5</v>
      </c>
    </row>
    <row r="840" spans="1:8" x14ac:dyDescent="0.35">
      <c r="A840" s="30" t="s">
        <v>287</v>
      </c>
      <c r="B840">
        <v>2</v>
      </c>
      <c r="C840" t="s">
        <v>519</v>
      </c>
      <c r="D840" t="s">
        <v>514</v>
      </c>
      <c r="E840">
        <v>1</v>
      </c>
      <c r="F840">
        <v>0</v>
      </c>
      <c r="G840" s="30" t="s">
        <v>334</v>
      </c>
      <c r="H840">
        <f>Table2__24[[#This Row],[Depth]]-0.5</f>
        <v>0.5</v>
      </c>
    </row>
    <row r="841" spans="1:8" x14ac:dyDescent="0.35">
      <c r="A841" s="30" t="s">
        <v>288</v>
      </c>
      <c r="B841">
        <v>2</v>
      </c>
      <c r="C841" t="s">
        <v>519</v>
      </c>
      <c r="D841" t="s">
        <v>514</v>
      </c>
      <c r="E841">
        <v>1</v>
      </c>
      <c r="F841">
        <v>0</v>
      </c>
      <c r="G841" s="30" t="s">
        <v>334</v>
      </c>
      <c r="H841">
        <f>Table2__24[[#This Row],[Depth]]-0.5</f>
        <v>0.5</v>
      </c>
    </row>
    <row r="842" spans="1:8" x14ac:dyDescent="0.35">
      <c r="A842" s="30" t="s">
        <v>26</v>
      </c>
      <c r="B842">
        <v>2</v>
      </c>
      <c r="C842" t="s">
        <v>519</v>
      </c>
      <c r="D842" t="s">
        <v>514</v>
      </c>
      <c r="E842">
        <v>1</v>
      </c>
      <c r="F842">
        <v>215.93725793958171</v>
      </c>
      <c r="G842" s="30" t="s">
        <v>334</v>
      </c>
      <c r="H842">
        <f>Table2__24[[#This Row],[Depth]]-0.5</f>
        <v>0.5</v>
      </c>
    </row>
    <row r="843" spans="1:8" x14ac:dyDescent="0.35">
      <c r="A843" s="30" t="s">
        <v>36</v>
      </c>
      <c r="B843">
        <v>2</v>
      </c>
      <c r="C843" t="s">
        <v>519</v>
      </c>
      <c r="D843" t="s">
        <v>514</v>
      </c>
      <c r="E843">
        <v>1</v>
      </c>
      <c r="F843">
        <v>0.42602633617350888</v>
      </c>
      <c r="G843" s="30" t="s">
        <v>334</v>
      </c>
      <c r="H843">
        <f>Table2__24[[#This Row],[Depth]]-0.5</f>
        <v>0.5</v>
      </c>
    </row>
    <row r="844" spans="1:8" x14ac:dyDescent="0.35">
      <c r="A844" s="30" t="s">
        <v>21</v>
      </c>
      <c r="B844">
        <v>2</v>
      </c>
      <c r="C844" t="s">
        <v>519</v>
      </c>
      <c r="D844" t="s">
        <v>514</v>
      </c>
      <c r="E844">
        <v>1</v>
      </c>
      <c r="F844">
        <v>622.83107668474065</v>
      </c>
      <c r="G844" s="30" t="s">
        <v>334</v>
      </c>
      <c r="H844">
        <f>Table2__24[[#This Row],[Depth]]-0.5</f>
        <v>0.5</v>
      </c>
    </row>
    <row r="845" spans="1:8" x14ac:dyDescent="0.35">
      <c r="A845" s="30" t="s">
        <v>9</v>
      </c>
      <c r="B845">
        <v>4</v>
      </c>
      <c r="C845" t="s">
        <v>521</v>
      </c>
      <c r="D845" t="s">
        <v>516</v>
      </c>
      <c r="E845">
        <v>9</v>
      </c>
      <c r="F845">
        <v>1.3533014001473842</v>
      </c>
      <c r="G845" s="30" t="s">
        <v>401</v>
      </c>
      <c r="H845">
        <f>Table2__24[[#This Row],[Depth]]-0.5</f>
        <v>8.5</v>
      </c>
    </row>
    <row r="846" spans="1:8" x14ac:dyDescent="0.35">
      <c r="A846" s="30" t="s">
        <v>9</v>
      </c>
      <c r="B846">
        <v>5</v>
      </c>
      <c r="C846" t="s">
        <v>522</v>
      </c>
      <c r="D846" t="s">
        <v>516</v>
      </c>
      <c r="E846">
        <v>9</v>
      </c>
      <c r="F846">
        <v>1.4730508474576274</v>
      </c>
      <c r="G846" s="30" t="s">
        <v>430</v>
      </c>
      <c r="H846">
        <f>Table2__24[[#This Row],[Depth]]-0.5</f>
        <v>8.5</v>
      </c>
    </row>
    <row r="847" spans="1:8" x14ac:dyDescent="0.35">
      <c r="A847" s="30" t="s">
        <v>25</v>
      </c>
      <c r="B847">
        <v>2</v>
      </c>
      <c r="C847" t="s">
        <v>519</v>
      </c>
      <c r="D847" t="s">
        <v>514</v>
      </c>
      <c r="E847">
        <v>1</v>
      </c>
      <c r="F847">
        <v>390.14329976762195</v>
      </c>
      <c r="G847" s="30" t="s">
        <v>334</v>
      </c>
      <c r="H847">
        <f>Table2__24[[#This Row],[Depth]]-0.5</f>
        <v>0.5</v>
      </c>
    </row>
    <row r="848" spans="1:8" x14ac:dyDescent="0.35">
      <c r="A848" s="30" t="s">
        <v>32</v>
      </c>
      <c r="B848">
        <v>2</v>
      </c>
      <c r="C848" t="s">
        <v>519</v>
      </c>
      <c r="D848" t="s">
        <v>514</v>
      </c>
      <c r="E848">
        <v>1</v>
      </c>
      <c r="F848" t="s">
        <v>302</v>
      </c>
      <c r="G848" s="30" t="s">
        <v>334</v>
      </c>
      <c r="H848">
        <f>Table2__24[[#This Row],[Depth]]-0.5</f>
        <v>0.5</v>
      </c>
    </row>
    <row r="849" spans="1:8" x14ac:dyDescent="0.35">
      <c r="A849" s="30" t="s">
        <v>9</v>
      </c>
      <c r="B849">
        <v>6</v>
      </c>
      <c r="C849" t="s">
        <v>523</v>
      </c>
      <c r="D849" t="s">
        <v>516</v>
      </c>
      <c r="E849">
        <v>9</v>
      </c>
      <c r="F849">
        <v>0.73613117170228448</v>
      </c>
      <c r="G849" s="30" t="s">
        <v>459</v>
      </c>
      <c r="H849">
        <f>Table2__24[[#This Row],[Depth]]-0.5</f>
        <v>8.5</v>
      </c>
    </row>
    <row r="850" spans="1:8" x14ac:dyDescent="0.35">
      <c r="A850" s="30" t="s">
        <v>18</v>
      </c>
      <c r="B850">
        <v>2</v>
      </c>
      <c r="C850" t="s">
        <v>519</v>
      </c>
      <c r="D850" t="s">
        <v>514</v>
      </c>
      <c r="E850">
        <v>1</v>
      </c>
      <c r="F850">
        <v>8.0150890782339275</v>
      </c>
      <c r="G850" s="30" t="s">
        <v>334</v>
      </c>
      <c r="H850">
        <f>Table2__24[[#This Row],[Depth]]-0.5</f>
        <v>0.5</v>
      </c>
    </row>
    <row r="851" spans="1:8" x14ac:dyDescent="0.35">
      <c r="A851" s="30" t="s">
        <v>9</v>
      </c>
      <c r="B851">
        <v>7</v>
      </c>
      <c r="C851" t="s">
        <v>524</v>
      </c>
      <c r="D851" t="s">
        <v>516</v>
      </c>
      <c r="E851">
        <v>9</v>
      </c>
      <c r="F851">
        <v>0.39143040293040288</v>
      </c>
      <c r="G851" s="30" t="s">
        <v>488</v>
      </c>
      <c r="H851">
        <f>Table2__24[[#This Row],[Depth]]-0.5</f>
        <v>8.5</v>
      </c>
    </row>
    <row r="852" spans="1:8" x14ac:dyDescent="0.35">
      <c r="A852" s="30" t="s">
        <v>38</v>
      </c>
      <c r="B852">
        <v>2</v>
      </c>
      <c r="C852" t="s">
        <v>519</v>
      </c>
      <c r="D852" t="s">
        <v>514</v>
      </c>
      <c r="E852">
        <v>1</v>
      </c>
      <c r="F852">
        <v>0.61967467079783112</v>
      </c>
      <c r="G852" s="30" t="s">
        <v>334</v>
      </c>
      <c r="H852">
        <f>Table2__24[[#This Row],[Depth]]-0.5</f>
        <v>0.5</v>
      </c>
    </row>
    <row r="853" spans="1:8" x14ac:dyDescent="0.35">
      <c r="A853" s="30" t="s">
        <v>37</v>
      </c>
      <c r="B853">
        <v>2</v>
      </c>
      <c r="C853" t="s">
        <v>519</v>
      </c>
      <c r="D853" t="s">
        <v>514</v>
      </c>
      <c r="E853">
        <v>1</v>
      </c>
      <c r="F853">
        <v>32.726568551510461</v>
      </c>
      <c r="G853" s="30" t="s">
        <v>334</v>
      </c>
      <c r="H853">
        <f>Table2__24[[#This Row],[Depth]]-0.5</f>
        <v>0.5</v>
      </c>
    </row>
    <row r="854" spans="1:8" x14ac:dyDescent="0.35">
      <c r="A854" s="30" t="s">
        <v>9</v>
      </c>
      <c r="B854">
        <v>1</v>
      </c>
      <c r="C854" t="s">
        <v>650</v>
      </c>
      <c r="D854" t="s">
        <v>68</v>
      </c>
      <c r="E854">
        <v>10</v>
      </c>
      <c r="F854">
        <v>7.5411103302881227E-2</v>
      </c>
      <c r="G854" s="30" t="s">
        <v>315</v>
      </c>
      <c r="H854">
        <f>Table2__24[[#This Row],[Depth]]-0.5</f>
        <v>9.5</v>
      </c>
    </row>
    <row r="855" spans="1:8" x14ac:dyDescent="0.35">
      <c r="A855" s="30" t="s">
        <v>9</v>
      </c>
      <c r="B855">
        <v>2</v>
      </c>
      <c r="C855" t="s">
        <v>519</v>
      </c>
      <c r="D855" t="s">
        <v>68</v>
      </c>
      <c r="E855">
        <v>10</v>
      </c>
      <c r="F855">
        <v>1.3921293042867176E-2</v>
      </c>
      <c r="G855" s="30" t="s">
        <v>344</v>
      </c>
      <c r="H855">
        <f>Table2__24[[#This Row],[Depth]]-0.5</f>
        <v>9.5</v>
      </c>
    </row>
    <row r="856" spans="1:8" x14ac:dyDescent="0.35">
      <c r="A856" s="30" t="s">
        <v>42</v>
      </c>
      <c r="B856">
        <v>2</v>
      </c>
      <c r="C856" t="s">
        <v>519</v>
      </c>
      <c r="D856" t="s">
        <v>514</v>
      </c>
      <c r="E856">
        <v>1</v>
      </c>
      <c r="F856" t="s">
        <v>302</v>
      </c>
      <c r="G856" s="30" t="s">
        <v>334</v>
      </c>
      <c r="H856">
        <f>Table2__24[[#This Row],[Depth]]-0.5</f>
        <v>0.5</v>
      </c>
    </row>
    <row r="857" spans="1:8" x14ac:dyDescent="0.35">
      <c r="A857" s="30" t="s">
        <v>30</v>
      </c>
      <c r="B857">
        <v>2</v>
      </c>
      <c r="C857" t="s">
        <v>519</v>
      </c>
      <c r="D857" t="s">
        <v>514</v>
      </c>
      <c r="E857">
        <v>1</v>
      </c>
      <c r="F857" t="s">
        <v>302</v>
      </c>
      <c r="G857" s="30" t="s">
        <v>334</v>
      </c>
      <c r="H857">
        <f>Table2__24[[#This Row],[Depth]]-0.5</f>
        <v>0.5</v>
      </c>
    </row>
    <row r="858" spans="1:8" x14ac:dyDescent="0.35">
      <c r="A858" s="30" t="s">
        <v>12</v>
      </c>
      <c r="B858">
        <v>2</v>
      </c>
      <c r="C858" t="s">
        <v>519</v>
      </c>
      <c r="D858" t="s">
        <v>514</v>
      </c>
      <c r="E858">
        <v>1</v>
      </c>
      <c r="F858">
        <v>20.226250968241672</v>
      </c>
      <c r="G858" s="30" t="s">
        <v>334</v>
      </c>
      <c r="H858">
        <f>Table2__24[[#This Row],[Depth]]-0.5</f>
        <v>0.5</v>
      </c>
    </row>
    <row r="859" spans="1:8" x14ac:dyDescent="0.35">
      <c r="A859" s="30" t="s">
        <v>43</v>
      </c>
      <c r="B859">
        <v>2</v>
      </c>
      <c r="C859" t="s">
        <v>519</v>
      </c>
      <c r="D859" t="s">
        <v>514</v>
      </c>
      <c r="E859">
        <v>1</v>
      </c>
      <c r="F859">
        <v>0</v>
      </c>
      <c r="G859" s="30" t="s">
        <v>334</v>
      </c>
      <c r="H859">
        <f>Table2__24[[#This Row],[Depth]]-0.5</f>
        <v>0.5</v>
      </c>
    </row>
    <row r="860" spans="1:8" x14ac:dyDescent="0.35">
      <c r="A860" s="30" t="s">
        <v>11</v>
      </c>
      <c r="B860">
        <v>2</v>
      </c>
      <c r="C860" t="s">
        <v>519</v>
      </c>
      <c r="D860" t="s">
        <v>514</v>
      </c>
      <c r="E860">
        <v>1</v>
      </c>
      <c r="F860">
        <v>0</v>
      </c>
      <c r="G860" s="30" t="s">
        <v>334</v>
      </c>
      <c r="H860">
        <f>Table2__24[[#This Row],[Depth]]-0.5</f>
        <v>0.5</v>
      </c>
    </row>
    <row r="861" spans="1:8" x14ac:dyDescent="0.35">
      <c r="A861" s="30" t="s">
        <v>23</v>
      </c>
      <c r="B861">
        <v>2</v>
      </c>
      <c r="C861" t="s">
        <v>519</v>
      </c>
      <c r="D861" t="s">
        <v>514</v>
      </c>
      <c r="E861">
        <v>1</v>
      </c>
      <c r="F861" t="s">
        <v>302</v>
      </c>
      <c r="G861" s="30" t="s">
        <v>334</v>
      </c>
      <c r="H861">
        <f>Table2__24[[#This Row],[Depth]]-0.5</f>
        <v>0.5</v>
      </c>
    </row>
    <row r="862" spans="1:8" x14ac:dyDescent="0.35">
      <c r="A862" s="30" t="s">
        <v>44</v>
      </c>
      <c r="B862">
        <v>2</v>
      </c>
      <c r="C862" t="s">
        <v>519</v>
      </c>
      <c r="D862" t="s">
        <v>514</v>
      </c>
      <c r="E862">
        <v>1</v>
      </c>
      <c r="F862">
        <v>0</v>
      </c>
      <c r="G862" s="30" t="s">
        <v>334</v>
      </c>
      <c r="H862">
        <f>Table2__24[[#This Row],[Depth]]-0.5</f>
        <v>0.5</v>
      </c>
    </row>
    <row r="863" spans="1:8" x14ac:dyDescent="0.35">
      <c r="A863" s="30" t="s">
        <v>10</v>
      </c>
      <c r="B863">
        <v>2</v>
      </c>
      <c r="C863" t="s">
        <v>519</v>
      </c>
      <c r="D863" t="s">
        <v>514</v>
      </c>
      <c r="E863">
        <v>1</v>
      </c>
      <c r="F863">
        <v>3.8729666924864445E-2</v>
      </c>
      <c r="G863" s="30" t="s">
        <v>334</v>
      </c>
      <c r="H863">
        <f>Table2__24[[#This Row],[Depth]]-0.5</f>
        <v>0.5</v>
      </c>
    </row>
    <row r="864" spans="1:8" x14ac:dyDescent="0.35">
      <c r="A864" s="30" t="s">
        <v>16</v>
      </c>
      <c r="B864">
        <v>2</v>
      </c>
      <c r="C864" t="s">
        <v>519</v>
      </c>
      <c r="D864" t="s">
        <v>514</v>
      </c>
      <c r="E864">
        <v>1</v>
      </c>
      <c r="F864">
        <v>5.8094500387296667E-2</v>
      </c>
      <c r="G864" s="30" t="s">
        <v>334</v>
      </c>
      <c r="H864">
        <f>Table2__24[[#This Row],[Depth]]-0.5</f>
        <v>0.5</v>
      </c>
    </row>
    <row r="865" spans="1:8" x14ac:dyDescent="0.35">
      <c r="A865" s="30" t="s">
        <v>27</v>
      </c>
      <c r="B865">
        <v>2</v>
      </c>
      <c r="C865" t="s">
        <v>519</v>
      </c>
      <c r="D865" t="s">
        <v>514</v>
      </c>
      <c r="E865">
        <v>1</v>
      </c>
      <c r="F865">
        <v>1.9364833462432222E-2</v>
      </c>
      <c r="G865" s="30" t="s">
        <v>334</v>
      </c>
      <c r="H865">
        <f>Table2__24[[#This Row],[Depth]]-0.5</f>
        <v>0.5</v>
      </c>
    </row>
    <row r="866" spans="1:8" x14ac:dyDescent="0.35">
      <c r="A866" s="30" t="s">
        <v>31</v>
      </c>
      <c r="B866">
        <v>2</v>
      </c>
      <c r="C866" t="s">
        <v>519</v>
      </c>
      <c r="D866" t="s">
        <v>514</v>
      </c>
      <c r="E866">
        <v>1</v>
      </c>
      <c r="F866">
        <v>1.9364833462432222E-2</v>
      </c>
      <c r="G866" s="30" t="s">
        <v>334</v>
      </c>
      <c r="H866">
        <f>Table2__24[[#This Row],[Depth]]-0.5</f>
        <v>0.5</v>
      </c>
    </row>
    <row r="867" spans="1:8" x14ac:dyDescent="0.35">
      <c r="A867" s="30" t="s">
        <v>9</v>
      </c>
      <c r="B867">
        <v>3</v>
      </c>
      <c r="C867" t="s">
        <v>520</v>
      </c>
      <c r="D867" t="s">
        <v>68</v>
      </c>
      <c r="E867">
        <v>10</v>
      </c>
      <c r="F867">
        <v>0.2459592410400562</v>
      </c>
      <c r="G867" s="30" t="s">
        <v>373</v>
      </c>
      <c r="H867">
        <f>Table2__24[[#This Row],[Depth]]-0.5</f>
        <v>9.5</v>
      </c>
    </row>
    <row r="868" spans="1:8" x14ac:dyDescent="0.35">
      <c r="A868" s="30" t="s">
        <v>19</v>
      </c>
      <c r="B868">
        <v>2</v>
      </c>
      <c r="C868" t="s">
        <v>519</v>
      </c>
      <c r="D868" t="s">
        <v>514</v>
      </c>
      <c r="E868">
        <v>1</v>
      </c>
      <c r="F868">
        <v>5.8094500387296667E-2</v>
      </c>
      <c r="G868" s="30" t="s">
        <v>334</v>
      </c>
      <c r="H868">
        <f>Table2__24[[#This Row],[Depth]]-0.5</f>
        <v>0.5</v>
      </c>
    </row>
    <row r="869" spans="1:8" x14ac:dyDescent="0.35">
      <c r="A869" s="30" t="s">
        <v>29</v>
      </c>
      <c r="B869">
        <v>2</v>
      </c>
      <c r="C869" t="s">
        <v>519</v>
      </c>
      <c r="D869" t="s">
        <v>514</v>
      </c>
      <c r="E869">
        <v>1</v>
      </c>
      <c r="F869">
        <v>9.6824167312161119E-2</v>
      </c>
      <c r="G869" s="30" t="s">
        <v>334</v>
      </c>
      <c r="H869">
        <f>Table2__24[[#This Row],[Depth]]-0.5</f>
        <v>0.5</v>
      </c>
    </row>
    <row r="870" spans="1:8" x14ac:dyDescent="0.35">
      <c r="A870" s="30" t="s">
        <v>289</v>
      </c>
      <c r="B870">
        <v>2</v>
      </c>
      <c r="C870" t="s">
        <v>519</v>
      </c>
      <c r="D870" t="s">
        <v>514</v>
      </c>
      <c r="E870">
        <v>1</v>
      </c>
      <c r="F870">
        <v>1.9364833462432222E-2</v>
      </c>
      <c r="G870" s="30" t="s">
        <v>334</v>
      </c>
      <c r="H870">
        <f>Table2__24[[#This Row],[Depth]]-0.5</f>
        <v>0.5</v>
      </c>
    </row>
    <row r="871" spans="1:8" x14ac:dyDescent="0.35">
      <c r="A871" s="30" t="s">
        <v>290</v>
      </c>
      <c r="B871">
        <v>2</v>
      </c>
      <c r="C871" t="s">
        <v>519</v>
      </c>
      <c r="D871" t="s">
        <v>514</v>
      </c>
      <c r="E871">
        <v>1</v>
      </c>
      <c r="F871">
        <v>5.8094500387296667E-2</v>
      </c>
      <c r="G871" s="30" t="s">
        <v>334</v>
      </c>
      <c r="H871">
        <f>Table2__24[[#This Row],[Depth]]-0.5</f>
        <v>0.5</v>
      </c>
    </row>
    <row r="872" spans="1:8" x14ac:dyDescent="0.35">
      <c r="A872" s="30" t="s">
        <v>291</v>
      </c>
      <c r="B872">
        <v>2</v>
      </c>
      <c r="C872" t="s">
        <v>519</v>
      </c>
      <c r="D872" t="s">
        <v>514</v>
      </c>
      <c r="E872">
        <v>1</v>
      </c>
      <c r="F872">
        <v>0</v>
      </c>
      <c r="G872" s="30" t="s">
        <v>334</v>
      </c>
      <c r="H872">
        <f>Table2__24[[#This Row],[Depth]]-0.5</f>
        <v>0.5</v>
      </c>
    </row>
    <row r="873" spans="1:8" x14ac:dyDescent="0.35">
      <c r="A873" s="30" t="s">
        <v>292</v>
      </c>
      <c r="B873">
        <v>2</v>
      </c>
      <c r="C873" t="s">
        <v>519</v>
      </c>
      <c r="D873" t="s">
        <v>514</v>
      </c>
      <c r="E873">
        <v>1</v>
      </c>
      <c r="F873">
        <v>0</v>
      </c>
      <c r="G873" s="30" t="s">
        <v>334</v>
      </c>
      <c r="H873">
        <f>Table2__24[[#This Row],[Depth]]-0.5</f>
        <v>0.5</v>
      </c>
    </row>
    <row r="874" spans="1:8" x14ac:dyDescent="0.35">
      <c r="A874" s="30" t="s">
        <v>293</v>
      </c>
      <c r="B874">
        <v>2</v>
      </c>
      <c r="C874" t="s">
        <v>519</v>
      </c>
      <c r="D874" t="s">
        <v>514</v>
      </c>
      <c r="E874">
        <v>1</v>
      </c>
      <c r="F874">
        <v>0</v>
      </c>
      <c r="G874" s="30" t="s">
        <v>334</v>
      </c>
      <c r="H874">
        <f>Table2__24[[#This Row],[Depth]]-0.5</f>
        <v>0.5</v>
      </c>
    </row>
    <row r="875" spans="1:8" x14ac:dyDescent="0.35">
      <c r="A875" s="30" t="s">
        <v>294</v>
      </c>
      <c r="B875">
        <v>2</v>
      </c>
      <c r="C875" t="s">
        <v>519</v>
      </c>
      <c r="D875" t="s">
        <v>514</v>
      </c>
      <c r="E875">
        <v>1</v>
      </c>
      <c r="F875">
        <v>0</v>
      </c>
      <c r="G875" s="30" t="s">
        <v>334</v>
      </c>
      <c r="H875">
        <f>Table2__24[[#This Row],[Depth]]-0.5</f>
        <v>0.5</v>
      </c>
    </row>
    <row r="876" spans="1:8" x14ac:dyDescent="0.35">
      <c r="A876" s="30" t="s">
        <v>295</v>
      </c>
      <c r="B876">
        <v>2</v>
      </c>
      <c r="C876" t="s">
        <v>519</v>
      </c>
      <c r="D876" t="s">
        <v>514</v>
      </c>
      <c r="E876">
        <v>1</v>
      </c>
      <c r="F876">
        <v>0</v>
      </c>
      <c r="G876" s="30" t="s">
        <v>334</v>
      </c>
      <c r="H876">
        <f>Table2__24[[#This Row],[Depth]]-0.5</f>
        <v>0.5</v>
      </c>
    </row>
    <row r="877" spans="1:8" x14ac:dyDescent="0.35">
      <c r="A877" s="30" t="s">
        <v>296</v>
      </c>
      <c r="B877">
        <v>2</v>
      </c>
      <c r="C877" t="s">
        <v>519</v>
      </c>
      <c r="D877" t="s">
        <v>514</v>
      </c>
      <c r="E877">
        <v>1</v>
      </c>
      <c r="F877">
        <v>0</v>
      </c>
      <c r="G877" s="30" t="s">
        <v>334</v>
      </c>
      <c r="H877">
        <f>Table2__24[[#This Row],[Depth]]-0.5</f>
        <v>0.5</v>
      </c>
    </row>
    <row r="878" spans="1:8" x14ac:dyDescent="0.35">
      <c r="A878" s="30" t="s">
        <v>297</v>
      </c>
      <c r="B878">
        <v>2</v>
      </c>
      <c r="C878" t="s">
        <v>519</v>
      </c>
      <c r="D878" t="s">
        <v>514</v>
      </c>
      <c r="E878">
        <v>1</v>
      </c>
      <c r="F878">
        <v>0</v>
      </c>
      <c r="G878" s="30" t="s">
        <v>334</v>
      </c>
      <c r="H878">
        <f>Table2__24[[#This Row],[Depth]]-0.5</f>
        <v>0.5</v>
      </c>
    </row>
    <row r="879" spans="1:8" x14ac:dyDescent="0.35">
      <c r="A879" s="30" t="s">
        <v>298</v>
      </c>
      <c r="B879">
        <v>2</v>
      </c>
      <c r="C879" t="s">
        <v>519</v>
      </c>
      <c r="D879" t="s">
        <v>514</v>
      </c>
      <c r="E879">
        <v>1</v>
      </c>
      <c r="F879">
        <v>0</v>
      </c>
      <c r="G879" s="30" t="s">
        <v>334</v>
      </c>
      <c r="H879">
        <f>Table2__24[[#This Row],[Depth]]-0.5</f>
        <v>0.5</v>
      </c>
    </row>
    <row r="880" spans="1:8" x14ac:dyDescent="0.35">
      <c r="A880" s="30" t="s">
        <v>299</v>
      </c>
      <c r="B880">
        <v>2</v>
      </c>
      <c r="C880" t="s">
        <v>519</v>
      </c>
      <c r="D880" t="s">
        <v>514</v>
      </c>
      <c r="E880">
        <v>1</v>
      </c>
      <c r="F880">
        <v>0</v>
      </c>
      <c r="G880" s="30" t="s">
        <v>334</v>
      </c>
      <c r="H880">
        <f>Table2__24[[#This Row],[Depth]]-0.5</f>
        <v>0.5</v>
      </c>
    </row>
    <row r="881" spans="1:8" x14ac:dyDescent="0.35">
      <c r="A881" s="30" t="s">
        <v>300</v>
      </c>
      <c r="B881">
        <v>2</v>
      </c>
      <c r="C881" t="s">
        <v>519</v>
      </c>
      <c r="D881" t="s">
        <v>514</v>
      </c>
      <c r="E881">
        <v>1</v>
      </c>
      <c r="F881">
        <v>0</v>
      </c>
      <c r="G881" s="30" t="s">
        <v>334</v>
      </c>
      <c r="H881">
        <f>Table2__24[[#This Row],[Depth]]-0.5</f>
        <v>0.5</v>
      </c>
    </row>
    <row r="882" spans="1:8" x14ac:dyDescent="0.35">
      <c r="A882" s="30" t="s">
        <v>4</v>
      </c>
      <c r="B882">
        <v>3</v>
      </c>
      <c r="C882" t="s">
        <v>520</v>
      </c>
      <c r="D882" t="s">
        <v>514</v>
      </c>
      <c r="E882">
        <v>1</v>
      </c>
      <c r="F882">
        <v>0</v>
      </c>
      <c r="G882" s="30" t="s">
        <v>363</v>
      </c>
      <c r="H882">
        <f>Table2__24[[#This Row],[Depth]]-0.5</f>
        <v>0.5</v>
      </c>
    </row>
    <row r="883" spans="1:8" x14ac:dyDescent="0.35">
      <c r="A883" s="30" t="s">
        <v>24</v>
      </c>
      <c r="B883">
        <v>3</v>
      </c>
      <c r="C883" t="s">
        <v>520</v>
      </c>
      <c r="D883" t="s">
        <v>514</v>
      </c>
      <c r="E883">
        <v>1</v>
      </c>
      <c r="F883">
        <v>10.914601084430677</v>
      </c>
      <c r="G883" s="30" t="s">
        <v>363</v>
      </c>
      <c r="H883">
        <f>Table2__24[[#This Row],[Depth]]-0.5</f>
        <v>0.5</v>
      </c>
    </row>
    <row r="884" spans="1:8" x14ac:dyDescent="0.35">
      <c r="A884" s="30" t="s">
        <v>9</v>
      </c>
      <c r="B884">
        <v>4</v>
      </c>
      <c r="C884" t="s">
        <v>521</v>
      </c>
      <c r="D884" t="s">
        <v>68</v>
      </c>
      <c r="E884">
        <v>10</v>
      </c>
      <c r="F884">
        <v>1.0177582572030919</v>
      </c>
      <c r="G884" s="30" t="s">
        <v>402</v>
      </c>
      <c r="H884">
        <f>Table2__24[[#This Row],[Depth]]-0.5</f>
        <v>9.5</v>
      </c>
    </row>
    <row r="885" spans="1:8" x14ac:dyDescent="0.35">
      <c r="A885" s="30" t="s">
        <v>22</v>
      </c>
      <c r="B885">
        <v>3</v>
      </c>
      <c r="C885" t="s">
        <v>520</v>
      </c>
      <c r="D885" t="s">
        <v>514</v>
      </c>
      <c r="E885">
        <v>1</v>
      </c>
      <c r="F885">
        <v>1.3049031758326879</v>
      </c>
      <c r="G885" s="30" t="s">
        <v>363</v>
      </c>
      <c r="H885">
        <f>Table2__24[[#This Row],[Depth]]-0.5</f>
        <v>0.5</v>
      </c>
    </row>
    <row r="886" spans="1:8" x14ac:dyDescent="0.35">
      <c r="A886" s="30" t="s">
        <v>34</v>
      </c>
      <c r="B886">
        <v>3</v>
      </c>
      <c r="C886" t="s">
        <v>520</v>
      </c>
      <c r="D886" t="s">
        <v>514</v>
      </c>
      <c r="E886">
        <v>1</v>
      </c>
      <c r="F886">
        <v>0</v>
      </c>
      <c r="G886" s="30" t="s">
        <v>363</v>
      </c>
      <c r="H886">
        <f>Table2__24[[#This Row],[Depth]]-0.5</f>
        <v>0.5</v>
      </c>
    </row>
    <row r="887" spans="1:8" x14ac:dyDescent="0.35">
      <c r="A887" s="30" t="s">
        <v>15</v>
      </c>
      <c r="B887">
        <v>3</v>
      </c>
      <c r="C887" t="s">
        <v>520</v>
      </c>
      <c r="D887" t="s">
        <v>514</v>
      </c>
      <c r="E887">
        <v>1</v>
      </c>
      <c r="F887" t="s">
        <v>302</v>
      </c>
      <c r="G887" s="30" t="s">
        <v>363</v>
      </c>
      <c r="H887">
        <f>Table2__24[[#This Row],[Depth]]-0.5</f>
        <v>0.5</v>
      </c>
    </row>
    <row r="888" spans="1:8" x14ac:dyDescent="0.35">
      <c r="A888" s="30" t="s">
        <v>17</v>
      </c>
      <c r="B888">
        <v>3</v>
      </c>
      <c r="C888" t="s">
        <v>520</v>
      </c>
      <c r="D888" t="s">
        <v>514</v>
      </c>
      <c r="E888">
        <v>1</v>
      </c>
      <c r="F888">
        <v>1365.1168938807125</v>
      </c>
      <c r="G888" s="30" t="s">
        <v>363</v>
      </c>
      <c r="H888">
        <f>Table2__24[[#This Row],[Depth]]-0.5</f>
        <v>0.5</v>
      </c>
    </row>
    <row r="889" spans="1:8" x14ac:dyDescent="0.35">
      <c r="A889" s="30" t="s">
        <v>9</v>
      </c>
      <c r="B889">
        <v>5</v>
      </c>
      <c r="C889" t="s">
        <v>522</v>
      </c>
      <c r="D889" t="s">
        <v>68</v>
      </c>
      <c r="E889">
        <v>10</v>
      </c>
      <c r="F889">
        <v>1.3515600843288826</v>
      </c>
      <c r="G889" s="30" t="s">
        <v>431</v>
      </c>
      <c r="H889">
        <f>Table2__24[[#This Row],[Depth]]-0.5</f>
        <v>9.5</v>
      </c>
    </row>
    <row r="890" spans="1:8" x14ac:dyDescent="0.35">
      <c r="A890" s="30" t="s">
        <v>9</v>
      </c>
      <c r="B890">
        <v>6</v>
      </c>
      <c r="C890" t="s">
        <v>523</v>
      </c>
      <c r="D890" t="s">
        <v>68</v>
      </c>
      <c r="E890">
        <v>10</v>
      </c>
      <c r="F890">
        <v>0.64881939564300772</v>
      </c>
      <c r="G890" s="30" t="s">
        <v>460</v>
      </c>
      <c r="H890">
        <f>Table2__24[[#This Row],[Depth]]-0.5</f>
        <v>9.5</v>
      </c>
    </row>
    <row r="891" spans="1:8" x14ac:dyDescent="0.35">
      <c r="A891" s="30" t="s">
        <v>9</v>
      </c>
      <c r="B891">
        <v>7</v>
      </c>
      <c r="C891" t="s">
        <v>524</v>
      </c>
      <c r="D891" t="s">
        <v>68</v>
      </c>
      <c r="E891">
        <v>10</v>
      </c>
      <c r="F891">
        <v>0.48373809523809524</v>
      </c>
      <c r="G891" s="30" t="s">
        <v>489</v>
      </c>
      <c r="H891">
        <f>Table2__24[[#This Row],[Depth]]-0.5</f>
        <v>9.5</v>
      </c>
    </row>
    <row r="892" spans="1:8" x14ac:dyDescent="0.35">
      <c r="A892" s="30" t="s">
        <v>286</v>
      </c>
      <c r="B892">
        <v>3</v>
      </c>
      <c r="C892" t="s">
        <v>520</v>
      </c>
      <c r="D892" t="s">
        <v>514</v>
      </c>
      <c r="E892">
        <v>1</v>
      </c>
      <c r="F892" t="s">
        <v>302</v>
      </c>
      <c r="G892" s="30" t="s">
        <v>363</v>
      </c>
      <c r="H892">
        <f>Table2__24[[#This Row],[Depth]]-0.5</f>
        <v>0.5</v>
      </c>
    </row>
    <row r="893" spans="1:8" x14ac:dyDescent="0.35">
      <c r="A893" s="30" t="s">
        <v>9</v>
      </c>
      <c r="B893">
        <v>1</v>
      </c>
      <c r="C893" t="s">
        <v>650</v>
      </c>
      <c r="D893" t="s">
        <v>511</v>
      </c>
      <c r="F893">
        <v>0.34924151696606787</v>
      </c>
      <c r="G893" s="30" t="s">
        <v>301</v>
      </c>
      <c r="H893">
        <f>Table2__24[[#This Row],[Depth]]-0.5</f>
        <v>-0.5</v>
      </c>
    </row>
    <row r="894" spans="1:8" x14ac:dyDescent="0.35">
      <c r="A894" s="30" t="s">
        <v>8</v>
      </c>
      <c r="B894">
        <v>3</v>
      </c>
      <c r="C894" t="s">
        <v>520</v>
      </c>
      <c r="D894" t="s">
        <v>514</v>
      </c>
      <c r="E894">
        <v>1</v>
      </c>
      <c r="F894">
        <v>0.216010844306739</v>
      </c>
      <c r="G894" s="30" t="s">
        <v>363</v>
      </c>
      <c r="H894">
        <f>Table2__24[[#This Row],[Depth]]-0.5</f>
        <v>0.5</v>
      </c>
    </row>
    <row r="895" spans="1:8" x14ac:dyDescent="0.35">
      <c r="A895" s="30" t="s">
        <v>287</v>
      </c>
      <c r="B895">
        <v>3</v>
      </c>
      <c r="C895" t="s">
        <v>520</v>
      </c>
      <c r="D895" t="s">
        <v>514</v>
      </c>
      <c r="E895">
        <v>1</v>
      </c>
      <c r="F895">
        <v>1.9364833462432222E-2</v>
      </c>
      <c r="G895" s="30" t="s">
        <v>363</v>
      </c>
      <c r="H895">
        <f>Table2__24[[#This Row],[Depth]]-0.5</f>
        <v>0.5</v>
      </c>
    </row>
    <row r="896" spans="1:8" x14ac:dyDescent="0.35">
      <c r="A896" s="30" t="s">
        <v>288</v>
      </c>
      <c r="B896">
        <v>3</v>
      </c>
      <c r="C896" t="s">
        <v>520</v>
      </c>
      <c r="D896" t="s">
        <v>514</v>
      </c>
      <c r="E896">
        <v>1</v>
      </c>
      <c r="F896" t="s">
        <v>302</v>
      </c>
      <c r="G896" s="30" t="s">
        <v>363</v>
      </c>
      <c r="H896">
        <f>Table2__24[[#This Row],[Depth]]-0.5</f>
        <v>0.5</v>
      </c>
    </row>
    <row r="897" spans="1:8" x14ac:dyDescent="0.35">
      <c r="A897" s="30" t="s">
        <v>26</v>
      </c>
      <c r="B897">
        <v>3</v>
      </c>
      <c r="C897" t="s">
        <v>520</v>
      </c>
      <c r="D897" t="s">
        <v>514</v>
      </c>
      <c r="E897">
        <v>1</v>
      </c>
      <c r="F897">
        <v>1231.5065840433774</v>
      </c>
      <c r="G897" s="30" t="s">
        <v>363</v>
      </c>
      <c r="H897">
        <f>Table2__24[[#This Row],[Depth]]-0.5</f>
        <v>0.5</v>
      </c>
    </row>
    <row r="898" spans="1:8" x14ac:dyDescent="0.35">
      <c r="A898" s="30" t="s">
        <v>36</v>
      </c>
      <c r="B898">
        <v>3</v>
      </c>
      <c r="C898" t="s">
        <v>520</v>
      </c>
      <c r="D898" t="s">
        <v>514</v>
      </c>
      <c r="E898">
        <v>1</v>
      </c>
      <c r="F898">
        <v>0.25174283501161893</v>
      </c>
      <c r="G898" s="30" t="s">
        <v>363</v>
      </c>
      <c r="H898">
        <f>Table2__24[[#This Row],[Depth]]-0.5</f>
        <v>0.5</v>
      </c>
    </row>
    <row r="899" spans="1:8" x14ac:dyDescent="0.35">
      <c r="A899" s="30" t="s">
        <v>21</v>
      </c>
      <c r="B899">
        <v>3</v>
      </c>
      <c r="C899" t="s">
        <v>520</v>
      </c>
      <c r="D899" t="s">
        <v>514</v>
      </c>
      <c r="E899">
        <v>1</v>
      </c>
      <c r="F899">
        <v>2082.2580557707206</v>
      </c>
      <c r="G899" s="30" t="s">
        <v>363</v>
      </c>
      <c r="H899">
        <f>Table2__24[[#This Row],[Depth]]-0.5</f>
        <v>0.5</v>
      </c>
    </row>
    <row r="900" spans="1:8" x14ac:dyDescent="0.35">
      <c r="A900" s="30" t="s">
        <v>9</v>
      </c>
      <c r="B900">
        <v>2</v>
      </c>
      <c r="C900" t="s">
        <v>519</v>
      </c>
      <c r="D900" t="s">
        <v>511</v>
      </c>
      <c r="F900">
        <v>0.46900199600798398</v>
      </c>
      <c r="G900" s="30" t="s">
        <v>331</v>
      </c>
      <c r="H900">
        <f>Table2__24[[#This Row],[Depth]]-0.5</f>
        <v>-0.5</v>
      </c>
    </row>
    <row r="901" spans="1:8" x14ac:dyDescent="0.35">
      <c r="A901" s="30" t="s">
        <v>9</v>
      </c>
      <c r="B901">
        <v>3</v>
      </c>
      <c r="C901" t="s">
        <v>520</v>
      </c>
      <c r="D901" t="s">
        <v>511</v>
      </c>
      <c r="F901">
        <v>2.3552894211576847</v>
      </c>
      <c r="G901" s="30" t="s">
        <v>360</v>
      </c>
      <c r="H901">
        <f>Table2__24[[#This Row],[Depth]]-0.5</f>
        <v>-0.5</v>
      </c>
    </row>
    <row r="902" spans="1:8" x14ac:dyDescent="0.35">
      <c r="A902" s="30" t="s">
        <v>25</v>
      </c>
      <c r="B902">
        <v>3</v>
      </c>
      <c r="C902" t="s">
        <v>520</v>
      </c>
      <c r="D902" t="s">
        <v>514</v>
      </c>
      <c r="E902">
        <v>1</v>
      </c>
      <c r="F902">
        <v>23784.004647560036</v>
      </c>
      <c r="G902" s="30" t="s">
        <v>363</v>
      </c>
      <c r="H902">
        <f>Table2__24[[#This Row],[Depth]]-0.5</f>
        <v>0.5</v>
      </c>
    </row>
    <row r="903" spans="1:8" x14ac:dyDescent="0.35">
      <c r="A903" s="30" t="s">
        <v>32</v>
      </c>
      <c r="B903">
        <v>3</v>
      </c>
      <c r="C903" t="s">
        <v>520</v>
      </c>
      <c r="D903" t="s">
        <v>514</v>
      </c>
      <c r="E903">
        <v>1</v>
      </c>
      <c r="F903" t="s">
        <v>302</v>
      </c>
      <c r="G903" s="30" t="s">
        <v>363</v>
      </c>
      <c r="H903">
        <f>Table2__24[[#This Row],[Depth]]-0.5</f>
        <v>0.5</v>
      </c>
    </row>
    <row r="904" spans="1:8" x14ac:dyDescent="0.35">
      <c r="A904" s="30" t="s">
        <v>9</v>
      </c>
      <c r="B904">
        <v>4</v>
      </c>
      <c r="C904" t="s">
        <v>521</v>
      </c>
      <c r="D904" t="s">
        <v>511</v>
      </c>
      <c r="F904">
        <v>9.930119760479041</v>
      </c>
      <c r="G904" s="30" t="s">
        <v>389</v>
      </c>
      <c r="H904">
        <f>Table2__24[[#This Row],[Depth]]-0.5</f>
        <v>-0.5</v>
      </c>
    </row>
    <row r="905" spans="1:8" x14ac:dyDescent="0.35">
      <c r="A905" s="30" t="s">
        <v>18</v>
      </c>
      <c r="B905">
        <v>3</v>
      </c>
      <c r="C905" t="s">
        <v>520</v>
      </c>
      <c r="D905" t="s">
        <v>514</v>
      </c>
      <c r="E905">
        <v>1</v>
      </c>
      <c r="F905">
        <v>32.965267234701784</v>
      </c>
      <c r="G905" s="30" t="s">
        <v>363</v>
      </c>
      <c r="H905">
        <f>Table2__24[[#This Row],[Depth]]-0.5</f>
        <v>0.5</v>
      </c>
    </row>
    <row r="906" spans="1:8" x14ac:dyDescent="0.35">
      <c r="A906" s="30" t="s">
        <v>9</v>
      </c>
      <c r="B906">
        <v>5</v>
      </c>
      <c r="C906" t="s">
        <v>522</v>
      </c>
      <c r="D906" t="s">
        <v>511</v>
      </c>
      <c r="F906">
        <v>8.313353293413174</v>
      </c>
      <c r="G906" s="30" t="s">
        <v>418</v>
      </c>
      <c r="H906">
        <f>Table2__24[[#This Row],[Depth]]-0.5</f>
        <v>-0.5</v>
      </c>
    </row>
    <row r="907" spans="1:8" x14ac:dyDescent="0.35">
      <c r="A907" s="30" t="s">
        <v>38</v>
      </c>
      <c r="B907">
        <v>3</v>
      </c>
      <c r="C907" t="s">
        <v>520</v>
      </c>
      <c r="D907" t="s">
        <v>514</v>
      </c>
      <c r="E907">
        <v>1</v>
      </c>
      <c r="F907">
        <v>0.79395817195972129</v>
      </c>
      <c r="G907" s="30" t="s">
        <v>363</v>
      </c>
      <c r="H907">
        <f>Table2__24[[#This Row],[Depth]]-0.5</f>
        <v>0.5</v>
      </c>
    </row>
    <row r="908" spans="1:8" x14ac:dyDescent="0.35">
      <c r="A908" s="30" t="s">
        <v>37</v>
      </c>
      <c r="B908">
        <v>3</v>
      </c>
      <c r="C908" t="s">
        <v>520</v>
      </c>
      <c r="D908" t="s">
        <v>514</v>
      </c>
      <c r="E908">
        <v>1</v>
      </c>
      <c r="F908">
        <v>2004.8412083656083</v>
      </c>
      <c r="G908" s="30" t="s">
        <v>363</v>
      </c>
      <c r="H908">
        <f>Table2__24[[#This Row],[Depth]]-0.5</f>
        <v>0.5</v>
      </c>
    </row>
    <row r="909" spans="1:8" x14ac:dyDescent="0.35">
      <c r="A909" s="30" t="s">
        <v>9</v>
      </c>
      <c r="B909">
        <v>6</v>
      </c>
      <c r="C909" t="s">
        <v>523</v>
      </c>
      <c r="D909" t="s">
        <v>511</v>
      </c>
      <c r="F909">
        <v>4.5808183632734529</v>
      </c>
      <c r="G909" s="30" t="s">
        <v>447</v>
      </c>
      <c r="H909">
        <f>Table2__24[[#This Row],[Depth]]-0.5</f>
        <v>-0.5</v>
      </c>
    </row>
    <row r="910" spans="1:8" x14ac:dyDescent="0.35">
      <c r="A910" s="30" t="s">
        <v>9</v>
      </c>
      <c r="B910">
        <v>7</v>
      </c>
      <c r="C910" t="s">
        <v>524</v>
      </c>
      <c r="D910" t="s">
        <v>511</v>
      </c>
      <c r="F910">
        <v>4.9785990099009894</v>
      </c>
      <c r="G910" s="30" t="s">
        <v>476</v>
      </c>
      <c r="H910">
        <f>Table2__24[[#This Row],[Depth]]-0.5</f>
        <v>-0.5</v>
      </c>
    </row>
    <row r="911" spans="1:8" x14ac:dyDescent="0.35">
      <c r="A911" s="30" t="s">
        <v>42</v>
      </c>
      <c r="B911">
        <v>3</v>
      </c>
      <c r="C911" t="s">
        <v>520</v>
      </c>
      <c r="D911" t="s">
        <v>514</v>
      </c>
      <c r="E911">
        <v>1</v>
      </c>
      <c r="F911">
        <v>9.6824167312161119E-2</v>
      </c>
      <c r="G911" s="30" t="s">
        <v>363</v>
      </c>
      <c r="H911">
        <f>Table2__24[[#This Row],[Depth]]-0.5</f>
        <v>0.5</v>
      </c>
    </row>
    <row r="912" spans="1:8" x14ac:dyDescent="0.35">
      <c r="A912" s="30" t="s">
        <v>30</v>
      </c>
      <c r="B912">
        <v>3</v>
      </c>
      <c r="C912" t="s">
        <v>520</v>
      </c>
      <c r="D912" t="s">
        <v>514</v>
      </c>
      <c r="E912">
        <v>1</v>
      </c>
      <c r="F912">
        <v>0</v>
      </c>
      <c r="G912" s="30" t="s">
        <v>363</v>
      </c>
      <c r="H912">
        <f>Table2__24[[#This Row],[Depth]]-0.5</f>
        <v>0.5</v>
      </c>
    </row>
    <row r="913" spans="1:8" x14ac:dyDescent="0.35">
      <c r="A913" s="30" t="s">
        <v>12</v>
      </c>
      <c r="B913">
        <v>3</v>
      </c>
      <c r="C913" t="s">
        <v>520</v>
      </c>
      <c r="D913" t="s">
        <v>514</v>
      </c>
      <c r="E913">
        <v>1</v>
      </c>
      <c r="F913">
        <v>16.263919442292799</v>
      </c>
      <c r="G913" s="30" t="s">
        <v>363</v>
      </c>
      <c r="H913">
        <f>Table2__24[[#This Row],[Depth]]-0.5</f>
        <v>0.5</v>
      </c>
    </row>
    <row r="914" spans="1:8" x14ac:dyDescent="0.35">
      <c r="A914" s="30" t="s">
        <v>43</v>
      </c>
      <c r="B914">
        <v>3</v>
      </c>
      <c r="C914" t="s">
        <v>520</v>
      </c>
      <c r="D914" t="s">
        <v>514</v>
      </c>
      <c r="E914">
        <v>1</v>
      </c>
      <c r="F914">
        <v>1.9364833462432222E-2</v>
      </c>
      <c r="G914" s="30" t="s">
        <v>363</v>
      </c>
      <c r="H914">
        <f>Table2__24[[#This Row],[Depth]]-0.5</f>
        <v>0.5</v>
      </c>
    </row>
    <row r="915" spans="1:8" x14ac:dyDescent="0.35">
      <c r="A915" s="30" t="s">
        <v>11</v>
      </c>
      <c r="B915">
        <v>3</v>
      </c>
      <c r="C915" t="s">
        <v>520</v>
      </c>
      <c r="D915" t="s">
        <v>514</v>
      </c>
      <c r="E915">
        <v>1</v>
      </c>
      <c r="F915">
        <v>0</v>
      </c>
      <c r="G915" s="30" t="s">
        <v>363</v>
      </c>
      <c r="H915">
        <f>Table2__24[[#This Row],[Depth]]-0.5</f>
        <v>0.5</v>
      </c>
    </row>
    <row r="916" spans="1:8" x14ac:dyDescent="0.35">
      <c r="A916" s="30" t="s">
        <v>23</v>
      </c>
      <c r="B916">
        <v>3</v>
      </c>
      <c r="C916" t="s">
        <v>520</v>
      </c>
      <c r="D916" t="s">
        <v>514</v>
      </c>
      <c r="E916">
        <v>1</v>
      </c>
      <c r="F916">
        <v>0.32856700232378</v>
      </c>
      <c r="G916" s="30" t="s">
        <v>363</v>
      </c>
      <c r="H916">
        <f>Table2__24[[#This Row],[Depth]]-0.5</f>
        <v>0.5</v>
      </c>
    </row>
    <row r="917" spans="1:8" x14ac:dyDescent="0.35">
      <c r="A917" s="30" t="s">
        <v>44</v>
      </c>
      <c r="B917">
        <v>3</v>
      </c>
      <c r="C917" t="s">
        <v>520</v>
      </c>
      <c r="D917" t="s">
        <v>514</v>
      </c>
      <c r="E917">
        <v>1</v>
      </c>
      <c r="F917">
        <v>1.9364833462432222E-2</v>
      </c>
      <c r="G917" s="30" t="s">
        <v>363</v>
      </c>
      <c r="H917">
        <f>Table2__24[[#This Row],[Depth]]-0.5</f>
        <v>0.5</v>
      </c>
    </row>
    <row r="918" spans="1:8" x14ac:dyDescent="0.35">
      <c r="A918" s="30" t="s">
        <v>10</v>
      </c>
      <c r="B918">
        <v>3</v>
      </c>
      <c r="C918" t="s">
        <v>520</v>
      </c>
      <c r="D918" t="s">
        <v>514</v>
      </c>
      <c r="E918">
        <v>1</v>
      </c>
      <c r="F918">
        <v>1.9364833462432222E-2</v>
      </c>
      <c r="G918" s="30" t="s">
        <v>363</v>
      </c>
      <c r="H918">
        <f>Table2__24[[#This Row],[Depth]]-0.5</f>
        <v>0.5</v>
      </c>
    </row>
    <row r="919" spans="1:8" x14ac:dyDescent="0.35">
      <c r="A919" s="30" t="s">
        <v>16</v>
      </c>
      <c r="B919">
        <v>3</v>
      </c>
      <c r="C919" t="s">
        <v>520</v>
      </c>
      <c r="D919" t="s">
        <v>514</v>
      </c>
      <c r="E919">
        <v>1</v>
      </c>
      <c r="F919">
        <v>1.2587141750580946</v>
      </c>
      <c r="G919" s="30" t="s">
        <v>363</v>
      </c>
      <c r="H919">
        <f>Table2__24[[#This Row],[Depth]]-0.5</f>
        <v>0.5</v>
      </c>
    </row>
    <row r="920" spans="1:8" x14ac:dyDescent="0.35">
      <c r="A920" s="30" t="s">
        <v>27</v>
      </c>
      <c r="B920">
        <v>3</v>
      </c>
      <c r="C920" t="s">
        <v>520</v>
      </c>
      <c r="D920" t="s">
        <v>514</v>
      </c>
      <c r="E920">
        <v>1</v>
      </c>
      <c r="F920">
        <v>1.9364833462432222E-2</v>
      </c>
      <c r="G920" s="30" t="s">
        <v>363</v>
      </c>
      <c r="H920">
        <f>Table2__24[[#This Row],[Depth]]-0.5</f>
        <v>0.5</v>
      </c>
    </row>
    <row r="921" spans="1:8" x14ac:dyDescent="0.35">
      <c r="A921" s="30" t="s">
        <v>31</v>
      </c>
      <c r="B921">
        <v>3</v>
      </c>
      <c r="C921" t="s">
        <v>520</v>
      </c>
      <c r="D921" t="s">
        <v>514</v>
      </c>
      <c r="E921">
        <v>1</v>
      </c>
      <c r="F921">
        <v>0</v>
      </c>
      <c r="G921" s="30" t="s">
        <v>363</v>
      </c>
      <c r="H921">
        <f>Table2__24[[#This Row],[Depth]]-0.5</f>
        <v>0.5</v>
      </c>
    </row>
    <row r="922" spans="1:8" x14ac:dyDescent="0.35">
      <c r="A922" s="30" t="s">
        <v>9</v>
      </c>
      <c r="B922">
        <v>7</v>
      </c>
      <c r="C922" t="s">
        <v>524</v>
      </c>
      <c r="D922" t="s">
        <v>586</v>
      </c>
      <c r="F922">
        <v>2.347174463937622</v>
      </c>
      <c r="G922" s="30" t="s">
        <v>505</v>
      </c>
      <c r="H922">
        <f>Table2__24[[#This Row],[Depth]]-0.5</f>
        <v>-0.5</v>
      </c>
    </row>
    <row r="923" spans="1:8" x14ac:dyDescent="0.35">
      <c r="A923" s="30" t="s">
        <v>19</v>
      </c>
      <c r="B923">
        <v>3</v>
      </c>
      <c r="C923" t="s">
        <v>520</v>
      </c>
      <c r="D923" t="s">
        <v>514</v>
      </c>
      <c r="E923">
        <v>1</v>
      </c>
      <c r="F923">
        <v>0</v>
      </c>
      <c r="G923" s="30" t="s">
        <v>363</v>
      </c>
      <c r="H923">
        <f>Table2__24[[#This Row],[Depth]]-0.5</f>
        <v>0.5</v>
      </c>
    </row>
    <row r="924" spans="1:8" x14ac:dyDescent="0.35">
      <c r="A924" s="30" t="s">
        <v>29</v>
      </c>
      <c r="B924">
        <v>3</v>
      </c>
      <c r="C924" t="s">
        <v>520</v>
      </c>
      <c r="D924" t="s">
        <v>514</v>
      </c>
      <c r="E924">
        <v>1</v>
      </c>
      <c r="F924">
        <v>0</v>
      </c>
      <c r="G924" s="30" t="s">
        <v>363</v>
      </c>
      <c r="H924">
        <f>Table2__24[[#This Row],[Depth]]-0.5</f>
        <v>0.5</v>
      </c>
    </row>
    <row r="925" spans="1:8" x14ac:dyDescent="0.35">
      <c r="A925" s="30" t="s">
        <v>289</v>
      </c>
      <c r="B925">
        <v>3</v>
      </c>
      <c r="C925" t="s">
        <v>520</v>
      </c>
      <c r="D925" t="s">
        <v>514</v>
      </c>
      <c r="E925">
        <v>1</v>
      </c>
      <c r="F925">
        <v>0</v>
      </c>
      <c r="G925" s="30" t="s">
        <v>363</v>
      </c>
      <c r="H925">
        <f>Table2__24[[#This Row],[Depth]]-0.5</f>
        <v>0.5</v>
      </c>
    </row>
    <row r="926" spans="1:8" x14ac:dyDescent="0.35">
      <c r="A926" s="30" t="s">
        <v>290</v>
      </c>
      <c r="B926">
        <v>3</v>
      </c>
      <c r="C926" t="s">
        <v>520</v>
      </c>
      <c r="D926" t="s">
        <v>514</v>
      </c>
      <c r="E926">
        <v>1</v>
      </c>
      <c r="F926">
        <v>0</v>
      </c>
      <c r="G926" s="30" t="s">
        <v>363</v>
      </c>
      <c r="H926">
        <f>Table2__24[[#This Row],[Depth]]-0.5</f>
        <v>0.5</v>
      </c>
    </row>
    <row r="927" spans="1:8" x14ac:dyDescent="0.35">
      <c r="A927" s="30" t="s">
        <v>291</v>
      </c>
      <c r="B927">
        <v>3</v>
      </c>
      <c r="C927" t="s">
        <v>520</v>
      </c>
      <c r="D927" t="s">
        <v>514</v>
      </c>
      <c r="E927">
        <v>1</v>
      </c>
      <c r="F927">
        <v>0</v>
      </c>
      <c r="G927" s="30" t="s">
        <v>363</v>
      </c>
      <c r="H927">
        <f>Table2__24[[#This Row],[Depth]]-0.5</f>
        <v>0.5</v>
      </c>
    </row>
    <row r="928" spans="1:8" x14ac:dyDescent="0.35">
      <c r="A928" s="30" t="s">
        <v>292</v>
      </c>
      <c r="B928">
        <v>3</v>
      </c>
      <c r="C928" t="s">
        <v>520</v>
      </c>
      <c r="D928" t="s">
        <v>514</v>
      </c>
      <c r="E928">
        <v>1</v>
      </c>
      <c r="F928">
        <v>0</v>
      </c>
      <c r="G928" s="30" t="s">
        <v>363</v>
      </c>
      <c r="H928">
        <f>Table2__24[[#This Row],[Depth]]-0.5</f>
        <v>0.5</v>
      </c>
    </row>
    <row r="929" spans="1:8" x14ac:dyDescent="0.35">
      <c r="A929" s="30" t="s">
        <v>293</v>
      </c>
      <c r="B929">
        <v>3</v>
      </c>
      <c r="C929" t="s">
        <v>520</v>
      </c>
      <c r="D929" t="s">
        <v>514</v>
      </c>
      <c r="E929">
        <v>1</v>
      </c>
      <c r="F929">
        <v>0</v>
      </c>
      <c r="G929" s="30" t="s">
        <v>363</v>
      </c>
      <c r="H929">
        <f>Table2__24[[#This Row],[Depth]]-0.5</f>
        <v>0.5</v>
      </c>
    </row>
    <row r="930" spans="1:8" x14ac:dyDescent="0.35">
      <c r="A930" s="30" t="s">
        <v>294</v>
      </c>
      <c r="B930">
        <v>3</v>
      </c>
      <c r="C930" t="s">
        <v>520</v>
      </c>
      <c r="D930" t="s">
        <v>514</v>
      </c>
      <c r="E930">
        <v>1</v>
      </c>
      <c r="F930">
        <v>0</v>
      </c>
      <c r="G930" s="30" t="s">
        <v>363</v>
      </c>
      <c r="H930">
        <f>Table2__24[[#This Row],[Depth]]-0.5</f>
        <v>0.5</v>
      </c>
    </row>
    <row r="931" spans="1:8" x14ac:dyDescent="0.35">
      <c r="A931" s="30" t="s">
        <v>295</v>
      </c>
      <c r="B931">
        <v>3</v>
      </c>
      <c r="C931" t="s">
        <v>520</v>
      </c>
      <c r="D931" t="s">
        <v>514</v>
      </c>
      <c r="E931">
        <v>1</v>
      </c>
      <c r="F931">
        <v>0</v>
      </c>
      <c r="G931" s="30" t="s">
        <v>363</v>
      </c>
      <c r="H931">
        <f>Table2__24[[#This Row],[Depth]]-0.5</f>
        <v>0.5</v>
      </c>
    </row>
    <row r="932" spans="1:8" x14ac:dyDescent="0.35">
      <c r="A932" s="30" t="s">
        <v>296</v>
      </c>
      <c r="B932">
        <v>3</v>
      </c>
      <c r="C932" t="s">
        <v>520</v>
      </c>
      <c r="D932" t="s">
        <v>514</v>
      </c>
      <c r="E932">
        <v>1</v>
      </c>
      <c r="F932" t="s">
        <v>302</v>
      </c>
      <c r="G932" s="30" t="s">
        <v>363</v>
      </c>
      <c r="H932">
        <f>Table2__24[[#This Row],[Depth]]-0.5</f>
        <v>0.5</v>
      </c>
    </row>
    <row r="933" spans="1:8" x14ac:dyDescent="0.35">
      <c r="A933" s="30" t="s">
        <v>297</v>
      </c>
      <c r="B933">
        <v>3</v>
      </c>
      <c r="C933" t="s">
        <v>520</v>
      </c>
      <c r="D933" t="s">
        <v>514</v>
      </c>
      <c r="E933">
        <v>1</v>
      </c>
      <c r="F933" t="s">
        <v>302</v>
      </c>
      <c r="G933" s="30" t="s">
        <v>363</v>
      </c>
      <c r="H933">
        <f>Table2__24[[#This Row],[Depth]]-0.5</f>
        <v>0.5</v>
      </c>
    </row>
    <row r="934" spans="1:8" x14ac:dyDescent="0.35">
      <c r="A934" s="30" t="s">
        <v>298</v>
      </c>
      <c r="B934">
        <v>3</v>
      </c>
      <c r="C934" t="s">
        <v>520</v>
      </c>
      <c r="D934" t="s">
        <v>514</v>
      </c>
      <c r="E934">
        <v>1</v>
      </c>
      <c r="F934">
        <v>0</v>
      </c>
      <c r="G934" s="30" t="s">
        <v>363</v>
      </c>
      <c r="H934">
        <f>Table2__24[[#This Row],[Depth]]-0.5</f>
        <v>0.5</v>
      </c>
    </row>
    <row r="935" spans="1:8" x14ac:dyDescent="0.35">
      <c r="A935" s="30" t="s">
        <v>299</v>
      </c>
      <c r="B935">
        <v>3</v>
      </c>
      <c r="C935" t="s">
        <v>520</v>
      </c>
      <c r="D935" t="s">
        <v>514</v>
      </c>
      <c r="E935">
        <v>1</v>
      </c>
      <c r="F935">
        <v>0</v>
      </c>
      <c r="G935" s="30" t="s">
        <v>363</v>
      </c>
      <c r="H935">
        <f>Table2__24[[#This Row],[Depth]]-0.5</f>
        <v>0.5</v>
      </c>
    </row>
    <row r="936" spans="1:8" x14ac:dyDescent="0.35">
      <c r="A936" s="30" t="s">
        <v>300</v>
      </c>
      <c r="B936">
        <v>3</v>
      </c>
      <c r="C936" t="s">
        <v>520</v>
      </c>
      <c r="D936" t="s">
        <v>514</v>
      </c>
      <c r="E936">
        <v>1</v>
      </c>
      <c r="F936">
        <v>0</v>
      </c>
      <c r="G936" s="30" t="s">
        <v>363</v>
      </c>
      <c r="H936">
        <f>Table2__24[[#This Row],[Depth]]-0.5</f>
        <v>0.5</v>
      </c>
    </row>
    <row r="937" spans="1:8" x14ac:dyDescent="0.35">
      <c r="A937" s="30" t="s">
        <v>4</v>
      </c>
      <c r="B937">
        <v>4</v>
      </c>
      <c r="C937" t="s">
        <v>521</v>
      </c>
      <c r="D937" t="s">
        <v>514</v>
      </c>
      <c r="E937">
        <v>1</v>
      </c>
      <c r="F937">
        <v>9.3648334624322222E-3</v>
      </c>
      <c r="G937" s="30" t="s">
        <v>392</v>
      </c>
      <c r="H937">
        <f>Table2__24[[#This Row],[Depth]]-0.5</f>
        <v>0.5</v>
      </c>
    </row>
    <row r="938" spans="1:8" x14ac:dyDescent="0.35">
      <c r="A938" s="30" t="s">
        <v>24</v>
      </c>
      <c r="B938">
        <v>4</v>
      </c>
      <c r="C938" t="s">
        <v>521</v>
      </c>
      <c r="D938" t="s">
        <v>514</v>
      </c>
      <c r="E938">
        <v>1</v>
      </c>
      <c r="F938">
        <v>300.39459333849732</v>
      </c>
      <c r="G938" s="30" t="s">
        <v>392</v>
      </c>
      <c r="H938">
        <f>Table2__24[[#This Row],[Depth]]-0.5</f>
        <v>0.5</v>
      </c>
    </row>
    <row r="939" spans="1:8" x14ac:dyDescent="0.35">
      <c r="A939" s="30" t="s">
        <v>13</v>
      </c>
      <c r="B939">
        <v>1</v>
      </c>
      <c r="C939" t="s">
        <v>650</v>
      </c>
      <c r="D939" t="s">
        <v>512</v>
      </c>
      <c r="E939">
        <v>1</v>
      </c>
      <c r="F939">
        <v>0</v>
      </c>
      <c r="G939" s="30" t="s">
        <v>303</v>
      </c>
      <c r="H939">
        <f>Table2__24[[#This Row],[Depth]]-0.5</f>
        <v>0.5</v>
      </c>
    </row>
    <row r="940" spans="1:8" x14ac:dyDescent="0.35">
      <c r="A940" s="30" t="s">
        <v>22</v>
      </c>
      <c r="B940">
        <v>4</v>
      </c>
      <c r="C940" t="s">
        <v>521</v>
      </c>
      <c r="D940" t="s">
        <v>514</v>
      </c>
      <c r="E940">
        <v>1</v>
      </c>
      <c r="F940">
        <v>18.991820294345469</v>
      </c>
      <c r="G940" s="30" t="s">
        <v>392</v>
      </c>
      <c r="H940">
        <f>Table2__24[[#This Row],[Depth]]-0.5</f>
        <v>0.5</v>
      </c>
    </row>
    <row r="941" spans="1:8" x14ac:dyDescent="0.35">
      <c r="A941" s="30" t="s">
        <v>34</v>
      </c>
      <c r="B941">
        <v>4</v>
      </c>
      <c r="C941" t="s">
        <v>521</v>
      </c>
      <c r="D941" t="s">
        <v>514</v>
      </c>
      <c r="E941">
        <v>1</v>
      </c>
      <c r="F941">
        <v>0</v>
      </c>
      <c r="G941" s="30" t="s">
        <v>392</v>
      </c>
      <c r="H941">
        <f>Table2__24[[#This Row],[Depth]]-0.5</f>
        <v>0.5</v>
      </c>
    </row>
    <row r="942" spans="1:8" x14ac:dyDescent="0.35">
      <c r="A942" s="30" t="s">
        <v>15</v>
      </c>
      <c r="B942">
        <v>4</v>
      </c>
      <c r="C942" t="s">
        <v>521</v>
      </c>
      <c r="D942" t="s">
        <v>514</v>
      </c>
      <c r="E942">
        <v>1</v>
      </c>
      <c r="F942">
        <v>0</v>
      </c>
      <c r="G942" s="30" t="s">
        <v>392</v>
      </c>
      <c r="H942">
        <f>Table2__24[[#This Row],[Depth]]-0.5</f>
        <v>0.5</v>
      </c>
    </row>
    <row r="943" spans="1:8" x14ac:dyDescent="0.35">
      <c r="A943" s="30" t="s">
        <v>17</v>
      </c>
      <c r="B943">
        <v>4</v>
      </c>
      <c r="C943" t="s">
        <v>521</v>
      </c>
      <c r="D943" t="s">
        <v>514</v>
      </c>
      <c r="E943">
        <v>1</v>
      </c>
      <c r="F943">
        <v>36.173508907823397</v>
      </c>
      <c r="G943" s="30" t="s">
        <v>392</v>
      </c>
      <c r="H943">
        <f>Table2__24[[#This Row],[Depth]]-0.5</f>
        <v>0.5</v>
      </c>
    </row>
    <row r="944" spans="1:8" x14ac:dyDescent="0.35">
      <c r="A944" s="30" t="s">
        <v>13</v>
      </c>
      <c r="B944">
        <v>2</v>
      </c>
      <c r="C944" t="s">
        <v>519</v>
      </c>
      <c r="D944" t="s">
        <v>512</v>
      </c>
      <c r="E944">
        <v>1</v>
      </c>
      <c r="F944">
        <v>0</v>
      </c>
      <c r="G944" s="30" t="s">
        <v>332</v>
      </c>
      <c r="H944">
        <f>Table2__24[[#This Row],[Depth]]-0.5</f>
        <v>0.5</v>
      </c>
    </row>
    <row r="945" spans="1:8" x14ac:dyDescent="0.35">
      <c r="A945" s="30" t="s">
        <v>13</v>
      </c>
      <c r="B945">
        <v>3</v>
      </c>
      <c r="C945" t="s">
        <v>520</v>
      </c>
      <c r="D945" t="s">
        <v>512</v>
      </c>
      <c r="E945">
        <v>1</v>
      </c>
      <c r="F945">
        <v>0</v>
      </c>
      <c r="G945" s="30" t="s">
        <v>361</v>
      </c>
      <c r="H945">
        <f>Table2__24[[#This Row],[Depth]]-0.5</f>
        <v>0.5</v>
      </c>
    </row>
    <row r="946" spans="1:8" x14ac:dyDescent="0.35">
      <c r="A946" s="30" t="s">
        <v>13</v>
      </c>
      <c r="B946">
        <v>4</v>
      </c>
      <c r="C946" t="s">
        <v>521</v>
      </c>
      <c r="D946" t="s">
        <v>512</v>
      </c>
      <c r="E946">
        <v>1</v>
      </c>
      <c r="F946">
        <v>0</v>
      </c>
      <c r="G946" s="30" t="s">
        <v>390</v>
      </c>
      <c r="H946">
        <f>Table2__24[[#This Row],[Depth]]-0.5</f>
        <v>0.5</v>
      </c>
    </row>
    <row r="947" spans="1:8" x14ac:dyDescent="0.35">
      <c r="A947" s="30" t="s">
        <v>286</v>
      </c>
      <c r="B947">
        <v>4</v>
      </c>
      <c r="C947" t="s">
        <v>521</v>
      </c>
      <c r="D947" t="s">
        <v>514</v>
      </c>
      <c r="E947">
        <v>1</v>
      </c>
      <c r="F947">
        <v>1.9364833462432222E-2</v>
      </c>
      <c r="G947" s="30" t="s">
        <v>392</v>
      </c>
      <c r="H947">
        <f>Table2__24[[#This Row],[Depth]]-0.5</f>
        <v>0.5</v>
      </c>
    </row>
    <row r="948" spans="1:8" x14ac:dyDescent="0.35">
      <c r="A948" s="30" t="s">
        <v>13</v>
      </c>
      <c r="B948">
        <v>5</v>
      </c>
      <c r="C948" t="s">
        <v>522</v>
      </c>
      <c r="D948" t="s">
        <v>512</v>
      </c>
      <c r="E948">
        <v>1</v>
      </c>
      <c r="F948">
        <v>0</v>
      </c>
      <c r="G948" s="30" t="s">
        <v>419</v>
      </c>
      <c r="H948">
        <f>Table2__24[[#This Row],[Depth]]-0.5</f>
        <v>0.5</v>
      </c>
    </row>
    <row r="949" spans="1:8" x14ac:dyDescent="0.35">
      <c r="A949" s="30" t="s">
        <v>8</v>
      </c>
      <c r="B949">
        <v>4</v>
      </c>
      <c r="C949" t="s">
        <v>521</v>
      </c>
      <c r="D949" t="s">
        <v>514</v>
      </c>
      <c r="E949">
        <v>1</v>
      </c>
      <c r="F949">
        <v>1473.4701781564679</v>
      </c>
      <c r="G949" s="30" t="s">
        <v>392</v>
      </c>
      <c r="H949">
        <f>Table2__24[[#This Row],[Depth]]-0.5</f>
        <v>0.5</v>
      </c>
    </row>
    <row r="950" spans="1:8" x14ac:dyDescent="0.35">
      <c r="A950" s="30" t="s">
        <v>287</v>
      </c>
      <c r="B950">
        <v>4</v>
      </c>
      <c r="C950" t="s">
        <v>521</v>
      </c>
      <c r="D950" t="s">
        <v>514</v>
      </c>
      <c r="E950">
        <v>1</v>
      </c>
      <c r="F950">
        <v>0.17428350116189001</v>
      </c>
      <c r="G950" s="30" t="s">
        <v>392</v>
      </c>
      <c r="H950">
        <f>Table2__24[[#This Row],[Depth]]-0.5</f>
        <v>0.5</v>
      </c>
    </row>
    <row r="951" spans="1:8" x14ac:dyDescent="0.35">
      <c r="A951" s="30" t="s">
        <v>288</v>
      </c>
      <c r="B951">
        <v>4</v>
      </c>
      <c r="C951" t="s">
        <v>521</v>
      </c>
      <c r="D951" t="s">
        <v>514</v>
      </c>
      <c r="E951">
        <v>1</v>
      </c>
      <c r="F951">
        <v>5.8094500387296667E-2</v>
      </c>
      <c r="G951" s="30" t="s">
        <v>392</v>
      </c>
      <c r="H951">
        <f>Table2__24[[#This Row],[Depth]]-0.5</f>
        <v>0.5</v>
      </c>
    </row>
    <row r="952" spans="1:8" x14ac:dyDescent="0.35">
      <c r="A952" s="30" t="s">
        <v>26</v>
      </c>
      <c r="B952">
        <v>4</v>
      </c>
      <c r="C952" t="s">
        <v>521</v>
      </c>
      <c r="D952" t="s">
        <v>514</v>
      </c>
      <c r="E952">
        <v>1</v>
      </c>
      <c r="F952" t="s">
        <v>302</v>
      </c>
      <c r="G952" s="30" t="s">
        <v>392</v>
      </c>
      <c r="H952">
        <f>Table2__24[[#This Row],[Depth]]-0.5</f>
        <v>0.5</v>
      </c>
    </row>
    <row r="953" spans="1:8" x14ac:dyDescent="0.35">
      <c r="A953" s="30" t="s">
        <v>36</v>
      </c>
      <c r="B953">
        <v>4</v>
      </c>
      <c r="C953" t="s">
        <v>521</v>
      </c>
      <c r="D953" t="s">
        <v>514</v>
      </c>
      <c r="E953">
        <v>1</v>
      </c>
      <c r="F953">
        <v>0.67078233927188224</v>
      </c>
      <c r="G953" s="30" t="s">
        <v>392</v>
      </c>
      <c r="H953">
        <f>Table2__24[[#This Row],[Depth]]-0.5</f>
        <v>0.5</v>
      </c>
    </row>
    <row r="954" spans="1:8" x14ac:dyDescent="0.35">
      <c r="A954" s="30" t="s">
        <v>21</v>
      </c>
      <c r="B954">
        <v>4</v>
      </c>
      <c r="C954" t="s">
        <v>521</v>
      </c>
      <c r="D954" t="s">
        <v>514</v>
      </c>
      <c r="E954">
        <v>1</v>
      </c>
      <c r="F954">
        <v>230.25481022463208</v>
      </c>
      <c r="G954" s="30" t="s">
        <v>392</v>
      </c>
      <c r="H954">
        <f>Table2__24[[#This Row],[Depth]]-0.5</f>
        <v>0.5</v>
      </c>
    </row>
    <row r="955" spans="1:8" x14ac:dyDescent="0.35">
      <c r="A955" s="30" t="s">
        <v>13</v>
      </c>
      <c r="B955">
        <v>6</v>
      </c>
      <c r="C955" t="s">
        <v>523</v>
      </c>
      <c r="D955" t="s">
        <v>512</v>
      </c>
      <c r="E955">
        <v>1</v>
      </c>
      <c r="F955">
        <v>0</v>
      </c>
      <c r="G955" s="30" t="s">
        <v>448</v>
      </c>
      <c r="H955">
        <f>Table2__24[[#This Row],[Depth]]-0.5</f>
        <v>0.5</v>
      </c>
    </row>
    <row r="956" spans="1:8" x14ac:dyDescent="0.35">
      <c r="A956" s="30" t="s">
        <v>13</v>
      </c>
      <c r="B956">
        <v>7</v>
      </c>
      <c r="C956" t="s">
        <v>524</v>
      </c>
      <c r="D956" t="s">
        <v>512</v>
      </c>
      <c r="E956">
        <v>1</v>
      </c>
      <c r="F956">
        <v>5.5045871559633031E-2</v>
      </c>
      <c r="G956" s="30" t="s">
        <v>477</v>
      </c>
      <c r="H956">
        <f>Table2__24[[#This Row],[Depth]]-0.5</f>
        <v>0.5</v>
      </c>
    </row>
    <row r="957" spans="1:8" x14ac:dyDescent="0.35">
      <c r="A957" s="30" t="s">
        <v>25</v>
      </c>
      <c r="B957">
        <v>4</v>
      </c>
      <c r="C957" t="s">
        <v>521</v>
      </c>
      <c r="D957" t="s">
        <v>514</v>
      </c>
      <c r="E957">
        <v>1</v>
      </c>
      <c r="F957" t="s">
        <v>302</v>
      </c>
      <c r="G957" s="30" t="s">
        <v>392</v>
      </c>
      <c r="H957">
        <f>Table2__24[[#This Row],[Depth]]-0.5</f>
        <v>0.5</v>
      </c>
    </row>
    <row r="958" spans="1:8" x14ac:dyDescent="0.35">
      <c r="A958" s="30" t="s">
        <v>32</v>
      </c>
      <c r="B958">
        <v>4</v>
      </c>
      <c r="C958" t="s">
        <v>521</v>
      </c>
      <c r="D958" t="s">
        <v>514</v>
      </c>
      <c r="E958">
        <v>1</v>
      </c>
      <c r="F958">
        <v>0</v>
      </c>
      <c r="G958" s="30" t="s">
        <v>392</v>
      </c>
      <c r="H958">
        <f>Table2__24[[#This Row],[Depth]]-0.5</f>
        <v>0.5</v>
      </c>
    </row>
    <row r="959" spans="1:8" x14ac:dyDescent="0.35">
      <c r="A959" s="30" t="s">
        <v>13</v>
      </c>
      <c r="B959">
        <v>1</v>
      </c>
      <c r="C959" t="s">
        <v>650</v>
      </c>
      <c r="D959" t="s">
        <v>513</v>
      </c>
      <c r="E959">
        <v>1</v>
      </c>
      <c r="F959">
        <v>0</v>
      </c>
      <c r="G959" s="30" t="s">
        <v>304</v>
      </c>
      <c r="H959">
        <f>Table2__24[[#This Row],[Depth]]-0.5</f>
        <v>0.5</v>
      </c>
    </row>
    <row r="960" spans="1:8" x14ac:dyDescent="0.35">
      <c r="A960" s="30" t="s">
        <v>18</v>
      </c>
      <c r="B960">
        <v>4</v>
      </c>
      <c r="C960" t="s">
        <v>521</v>
      </c>
      <c r="D960" t="s">
        <v>514</v>
      </c>
      <c r="E960">
        <v>1</v>
      </c>
      <c r="F960">
        <v>107.10590240123935</v>
      </c>
      <c r="G960" s="30" t="s">
        <v>392</v>
      </c>
      <c r="H960">
        <f>Table2__24[[#This Row],[Depth]]-0.5</f>
        <v>0.5</v>
      </c>
    </row>
    <row r="961" spans="1:8" x14ac:dyDescent="0.35">
      <c r="A961" s="30" t="s">
        <v>13</v>
      </c>
      <c r="B961">
        <v>2</v>
      </c>
      <c r="C961" t="s">
        <v>519</v>
      </c>
      <c r="D961" t="s">
        <v>513</v>
      </c>
      <c r="E961">
        <v>1</v>
      </c>
      <c r="F961">
        <v>1.9896538002387582E-2</v>
      </c>
      <c r="G961" s="30" t="s">
        <v>333</v>
      </c>
      <c r="H961">
        <f>Table2__24[[#This Row],[Depth]]-0.5</f>
        <v>0.5</v>
      </c>
    </row>
    <row r="962" spans="1:8" x14ac:dyDescent="0.35">
      <c r="A962" s="30" t="s">
        <v>38</v>
      </c>
      <c r="B962">
        <v>4</v>
      </c>
      <c r="C962" t="s">
        <v>521</v>
      </c>
      <c r="D962" t="s">
        <v>514</v>
      </c>
      <c r="E962">
        <v>1</v>
      </c>
      <c r="F962">
        <v>0.29047250193648333</v>
      </c>
      <c r="G962" s="30" t="s">
        <v>392</v>
      </c>
      <c r="H962">
        <f>Table2__24[[#This Row],[Depth]]-0.5</f>
        <v>0.5</v>
      </c>
    </row>
    <row r="963" spans="1:8" x14ac:dyDescent="0.35">
      <c r="A963" s="30" t="s">
        <v>37</v>
      </c>
      <c r="B963">
        <v>4</v>
      </c>
      <c r="C963" t="s">
        <v>521</v>
      </c>
      <c r="D963" t="s">
        <v>514</v>
      </c>
      <c r="E963">
        <v>1</v>
      </c>
      <c r="F963">
        <v>14.175058094500388</v>
      </c>
      <c r="G963" s="30" t="s">
        <v>392</v>
      </c>
      <c r="H963">
        <f>Table2__24[[#This Row],[Depth]]-0.5</f>
        <v>0.5</v>
      </c>
    </row>
    <row r="964" spans="1:8" x14ac:dyDescent="0.35">
      <c r="A964" s="30" t="s">
        <v>13</v>
      </c>
      <c r="B964">
        <v>3</v>
      </c>
      <c r="C964" t="s">
        <v>520</v>
      </c>
      <c r="D964" t="s">
        <v>513</v>
      </c>
      <c r="E964">
        <v>1</v>
      </c>
      <c r="F964">
        <v>0</v>
      </c>
      <c r="G964" s="30" t="s">
        <v>362</v>
      </c>
      <c r="H964">
        <f>Table2__24[[#This Row],[Depth]]-0.5</f>
        <v>0.5</v>
      </c>
    </row>
    <row r="965" spans="1:8" x14ac:dyDescent="0.35">
      <c r="A965" s="30" t="s">
        <v>13</v>
      </c>
      <c r="B965">
        <v>4</v>
      </c>
      <c r="C965" t="s">
        <v>521</v>
      </c>
      <c r="D965" t="s">
        <v>513</v>
      </c>
      <c r="E965">
        <v>1</v>
      </c>
      <c r="F965">
        <v>0</v>
      </c>
      <c r="G965" s="30" t="s">
        <v>391</v>
      </c>
      <c r="H965">
        <f>Table2__24[[#This Row],[Depth]]-0.5</f>
        <v>0.5</v>
      </c>
    </row>
    <row r="966" spans="1:8" x14ac:dyDescent="0.35">
      <c r="A966" s="30" t="s">
        <v>42</v>
      </c>
      <c r="B966">
        <v>4</v>
      </c>
      <c r="C966" t="s">
        <v>521</v>
      </c>
      <c r="D966" t="s">
        <v>514</v>
      </c>
      <c r="E966">
        <v>1</v>
      </c>
      <c r="F966" t="s">
        <v>302</v>
      </c>
      <c r="G966" s="30" t="s">
        <v>392</v>
      </c>
      <c r="H966">
        <f>Table2__24[[#This Row],[Depth]]-0.5</f>
        <v>0.5</v>
      </c>
    </row>
    <row r="967" spans="1:8" x14ac:dyDescent="0.35">
      <c r="A967" s="30" t="s">
        <v>30</v>
      </c>
      <c r="B967">
        <v>4</v>
      </c>
      <c r="C967" t="s">
        <v>521</v>
      </c>
      <c r="D967" t="s">
        <v>514</v>
      </c>
      <c r="E967">
        <v>1</v>
      </c>
      <c r="F967">
        <v>4.6824167312161116E-2</v>
      </c>
      <c r="G967" s="30" t="s">
        <v>392</v>
      </c>
      <c r="H967">
        <f>Table2__24[[#This Row],[Depth]]-0.5</f>
        <v>0.5</v>
      </c>
    </row>
    <row r="968" spans="1:8" x14ac:dyDescent="0.35">
      <c r="A968" s="30" t="s">
        <v>12</v>
      </c>
      <c r="B968">
        <v>4</v>
      </c>
      <c r="C968" t="s">
        <v>521</v>
      </c>
      <c r="D968" t="s">
        <v>514</v>
      </c>
      <c r="E968">
        <v>1</v>
      </c>
      <c r="F968">
        <v>0.76459333849728894</v>
      </c>
      <c r="G968" s="30" t="s">
        <v>392</v>
      </c>
      <c r="H968">
        <f>Table2__24[[#This Row],[Depth]]-0.5</f>
        <v>0.5</v>
      </c>
    </row>
    <row r="969" spans="1:8" x14ac:dyDescent="0.35">
      <c r="A969" s="30" t="s">
        <v>43</v>
      </c>
      <c r="B969">
        <v>4</v>
      </c>
      <c r="C969" t="s">
        <v>521</v>
      </c>
      <c r="D969" t="s">
        <v>514</v>
      </c>
      <c r="E969">
        <v>1</v>
      </c>
      <c r="F969">
        <v>0</v>
      </c>
      <c r="G969" s="30" t="s">
        <v>392</v>
      </c>
      <c r="H969">
        <f>Table2__24[[#This Row],[Depth]]-0.5</f>
        <v>0.5</v>
      </c>
    </row>
    <row r="970" spans="1:8" x14ac:dyDescent="0.35">
      <c r="A970" s="30" t="s">
        <v>11</v>
      </c>
      <c r="B970">
        <v>4</v>
      </c>
      <c r="C970" t="s">
        <v>521</v>
      </c>
      <c r="D970" t="s">
        <v>514</v>
      </c>
      <c r="E970">
        <v>1</v>
      </c>
      <c r="F970">
        <v>0.55158017041053464</v>
      </c>
      <c r="G970" s="30" t="s">
        <v>392</v>
      </c>
      <c r="H970">
        <f>Table2__24[[#This Row],[Depth]]-0.5</f>
        <v>0.5</v>
      </c>
    </row>
    <row r="971" spans="1:8" x14ac:dyDescent="0.35">
      <c r="A971" s="30" t="s">
        <v>23</v>
      </c>
      <c r="B971">
        <v>4</v>
      </c>
      <c r="C971" t="s">
        <v>521</v>
      </c>
      <c r="D971" t="s">
        <v>514</v>
      </c>
      <c r="E971">
        <v>1</v>
      </c>
      <c r="F971">
        <v>7.228636715724245</v>
      </c>
      <c r="G971" s="30" t="s">
        <v>392</v>
      </c>
      <c r="H971">
        <f>Table2__24[[#This Row],[Depth]]-0.5</f>
        <v>0.5</v>
      </c>
    </row>
    <row r="972" spans="1:8" x14ac:dyDescent="0.35">
      <c r="A972" s="30" t="s">
        <v>44</v>
      </c>
      <c r="B972">
        <v>4</v>
      </c>
      <c r="C972" t="s">
        <v>521</v>
      </c>
      <c r="D972" t="s">
        <v>514</v>
      </c>
      <c r="E972">
        <v>1</v>
      </c>
      <c r="F972" t="s">
        <v>302</v>
      </c>
      <c r="G972" s="30" t="s">
        <v>392</v>
      </c>
      <c r="H972">
        <f>Table2__24[[#This Row],[Depth]]-0.5</f>
        <v>0.5</v>
      </c>
    </row>
    <row r="973" spans="1:8" x14ac:dyDescent="0.35">
      <c r="A973" s="30" t="s">
        <v>10</v>
      </c>
      <c r="B973">
        <v>4</v>
      </c>
      <c r="C973" t="s">
        <v>521</v>
      </c>
      <c r="D973" t="s">
        <v>514</v>
      </c>
      <c r="E973">
        <v>1</v>
      </c>
      <c r="F973">
        <v>0.11618900077459333</v>
      </c>
      <c r="G973" s="30" t="s">
        <v>392</v>
      </c>
      <c r="H973">
        <f>Table2__24[[#This Row],[Depth]]-0.5</f>
        <v>0.5</v>
      </c>
    </row>
    <row r="974" spans="1:8" x14ac:dyDescent="0.35">
      <c r="A974" s="30" t="s">
        <v>16</v>
      </c>
      <c r="B974">
        <v>4</v>
      </c>
      <c r="C974" t="s">
        <v>521</v>
      </c>
      <c r="D974" t="s">
        <v>514</v>
      </c>
      <c r="E974">
        <v>1</v>
      </c>
      <c r="F974">
        <v>3.6405886909372578</v>
      </c>
      <c r="G974" s="30" t="s">
        <v>392</v>
      </c>
      <c r="H974">
        <f>Table2__24[[#This Row],[Depth]]-0.5</f>
        <v>0.5</v>
      </c>
    </row>
    <row r="975" spans="1:8" x14ac:dyDescent="0.35">
      <c r="A975" s="30" t="s">
        <v>27</v>
      </c>
      <c r="B975">
        <v>4</v>
      </c>
      <c r="C975" t="s">
        <v>521</v>
      </c>
      <c r="D975" t="s">
        <v>514</v>
      </c>
      <c r="E975">
        <v>1</v>
      </c>
      <c r="F975">
        <v>4.8094500387296665E-2</v>
      </c>
      <c r="G975" s="30" t="s">
        <v>392</v>
      </c>
      <c r="H975">
        <f>Table2__24[[#This Row],[Depth]]-0.5</f>
        <v>0.5</v>
      </c>
    </row>
    <row r="976" spans="1:8" x14ac:dyDescent="0.35">
      <c r="A976" s="30" t="s">
        <v>31</v>
      </c>
      <c r="B976">
        <v>4</v>
      </c>
      <c r="C976" t="s">
        <v>521</v>
      </c>
      <c r="D976" t="s">
        <v>514</v>
      </c>
      <c r="E976">
        <v>1</v>
      </c>
      <c r="F976">
        <v>0.69713400464756003</v>
      </c>
      <c r="G976" s="30" t="s">
        <v>392</v>
      </c>
      <c r="H976">
        <f>Table2__24[[#This Row],[Depth]]-0.5</f>
        <v>0.5</v>
      </c>
    </row>
    <row r="977" spans="1:8" x14ac:dyDescent="0.35">
      <c r="A977" s="30" t="s">
        <v>13</v>
      </c>
      <c r="B977">
        <v>5</v>
      </c>
      <c r="C977" t="s">
        <v>522</v>
      </c>
      <c r="D977" t="s">
        <v>513</v>
      </c>
      <c r="E977">
        <v>1</v>
      </c>
      <c r="F977">
        <v>0</v>
      </c>
      <c r="G977" s="30" t="s">
        <v>420</v>
      </c>
      <c r="H977">
        <f>Table2__24[[#This Row],[Depth]]-0.5</f>
        <v>0.5</v>
      </c>
    </row>
    <row r="978" spans="1:8" x14ac:dyDescent="0.35">
      <c r="A978" s="30" t="s">
        <v>19</v>
      </c>
      <c r="B978">
        <v>4</v>
      </c>
      <c r="C978" t="s">
        <v>521</v>
      </c>
      <c r="D978" t="s">
        <v>514</v>
      </c>
      <c r="E978">
        <v>1</v>
      </c>
      <c r="F978">
        <v>1.1037955073586367</v>
      </c>
      <c r="G978" s="30" t="s">
        <v>392</v>
      </c>
      <c r="H978">
        <f>Table2__24[[#This Row],[Depth]]-0.5</f>
        <v>0.5</v>
      </c>
    </row>
    <row r="979" spans="1:8" x14ac:dyDescent="0.35">
      <c r="A979" s="30" t="s">
        <v>29</v>
      </c>
      <c r="B979">
        <v>4</v>
      </c>
      <c r="C979" t="s">
        <v>521</v>
      </c>
      <c r="D979" t="s">
        <v>514</v>
      </c>
      <c r="E979">
        <v>1</v>
      </c>
      <c r="F979">
        <v>2.8272656855151048</v>
      </c>
      <c r="G979" s="30" t="s">
        <v>392</v>
      </c>
      <c r="H979">
        <f>Table2__24[[#This Row],[Depth]]-0.5</f>
        <v>0.5</v>
      </c>
    </row>
    <row r="980" spans="1:8" x14ac:dyDescent="0.35">
      <c r="A980" s="30" t="s">
        <v>289</v>
      </c>
      <c r="B980">
        <v>4</v>
      </c>
      <c r="C980" t="s">
        <v>521</v>
      </c>
      <c r="D980" t="s">
        <v>514</v>
      </c>
      <c r="E980">
        <v>1</v>
      </c>
      <c r="F980">
        <v>0.30983733539891556</v>
      </c>
      <c r="G980" s="30" t="s">
        <v>392</v>
      </c>
      <c r="H980">
        <f>Table2__24[[#This Row],[Depth]]-0.5</f>
        <v>0.5</v>
      </c>
    </row>
    <row r="981" spans="1:8" x14ac:dyDescent="0.35">
      <c r="A981" s="30" t="s">
        <v>290</v>
      </c>
      <c r="B981">
        <v>4</v>
      </c>
      <c r="C981" t="s">
        <v>521</v>
      </c>
      <c r="D981" t="s">
        <v>514</v>
      </c>
      <c r="E981">
        <v>1</v>
      </c>
      <c r="F981">
        <v>1.1425251742835012</v>
      </c>
      <c r="G981" s="30" t="s">
        <v>392</v>
      </c>
      <c r="H981">
        <f>Table2__24[[#This Row],[Depth]]-0.5</f>
        <v>0.5</v>
      </c>
    </row>
    <row r="982" spans="1:8" x14ac:dyDescent="0.35">
      <c r="A982" s="30" t="s">
        <v>291</v>
      </c>
      <c r="B982">
        <v>4</v>
      </c>
      <c r="C982" t="s">
        <v>521</v>
      </c>
      <c r="D982" t="s">
        <v>514</v>
      </c>
      <c r="E982">
        <v>1</v>
      </c>
      <c r="F982">
        <v>0.21301316808675444</v>
      </c>
      <c r="G982" s="30" t="s">
        <v>392</v>
      </c>
      <c r="H982">
        <f>Table2__24[[#This Row],[Depth]]-0.5</f>
        <v>0.5</v>
      </c>
    </row>
    <row r="983" spans="1:8" x14ac:dyDescent="0.35">
      <c r="A983" s="30" t="s">
        <v>292</v>
      </c>
      <c r="B983">
        <v>4</v>
      </c>
      <c r="C983" t="s">
        <v>521</v>
      </c>
      <c r="D983" t="s">
        <v>514</v>
      </c>
      <c r="E983">
        <v>1</v>
      </c>
      <c r="F983">
        <v>3.8729666924864445E-2</v>
      </c>
      <c r="G983" s="30" t="s">
        <v>392</v>
      </c>
      <c r="H983">
        <f>Table2__24[[#This Row],[Depth]]-0.5</f>
        <v>0.5</v>
      </c>
    </row>
    <row r="984" spans="1:8" x14ac:dyDescent="0.35">
      <c r="A984" s="30" t="s">
        <v>293</v>
      </c>
      <c r="B984">
        <v>4</v>
      </c>
      <c r="C984" t="s">
        <v>521</v>
      </c>
      <c r="D984" t="s">
        <v>514</v>
      </c>
      <c r="E984">
        <v>1</v>
      </c>
      <c r="F984">
        <v>0.15491866769945778</v>
      </c>
      <c r="G984" s="30" t="s">
        <v>392</v>
      </c>
      <c r="H984">
        <f>Table2__24[[#This Row],[Depth]]-0.5</f>
        <v>0.5</v>
      </c>
    </row>
    <row r="985" spans="1:8" x14ac:dyDescent="0.35">
      <c r="A985" s="30" t="s">
        <v>294</v>
      </c>
      <c r="B985">
        <v>4</v>
      </c>
      <c r="C985" t="s">
        <v>521</v>
      </c>
      <c r="D985" t="s">
        <v>514</v>
      </c>
      <c r="E985">
        <v>1</v>
      </c>
      <c r="F985">
        <v>1.9364833462432222E-2</v>
      </c>
      <c r="G985" s="30" t="s">
        <v>392</v>
      </c>
      <c r="H985">
        <f>Table2__24[[#This Row],[Depth]]-0.5</f>
        <v>0.5</v>
      </c>
    </row>
    <row r="986" spans="1:8" x14ac:dyDescent="0.35">
      <c r="A986" s="30" t="s">
        <v>295</v>
      </c>
      <c r="B986">
        <v>4</v>
      </c>
      <c r="C986" t="s">
        <v>521</v>
      </c>
      <c r="D986" t="s">
        <v>514</v>
      </c>
      <c r="E986">
        <v>1</v>
      </c>
      <c r="F986">
        <v>0.15491866769945778</v>
      </c>
      <c r="G986" s="30" t="s">
        <v>392</v>
      </c>
      <c r="H986">
        <f>Table2__24[[#This Row],[Depth]]-0.5</f>
        <v>0.5</v>
      </c>
    </row>
    <row r="987" spans="1:8" x14ac:dyDescent="0.35">
      <c r="A987" s="30" t="s">
        <v>296</v>
      </c>
      <c r="B987">
        <v>4</v>
      </c>
      <c r="C987" t="s">
        <v>521</v>
      </c>
      <c r="D987" t="s">
        <v>514</v>
      </c>
      <c r="E987">
        <v>1</v>
      </c>
      <c r="F987">
        <v>3.8729666924864445E-2</v>
      </c>
      <c r="G987" s="30" t="s">
        <v>392</v>
      </c>
      <c r="H987">
        <f>Table2__24[[#This Row],[Depth]]-0.5</f>
        <v>0.5</v>
      </c>
    </row>
    <row r="988" spans="1:8" x14ac:dyDescent="0.35">
      <c r="A988" s="30" t="s">
        <v>297</v>
      </c>
      <c r="B988">
        <v>4</v>
      </c>
      <c r="C988" t="s">
        <v>521</v>
      </c>
      <c r="D988" t="s">
        <v>514</v>
      </c>
      <c r="E988">
        <v>1</v>
      </c>
      <c r="F988">
        <v>5.8094500387296667E-2</v>
      </c>
      <c r="G988" s="30" t="s">
        <v>392</v>
      </c>
      <c r="H988">
        <f>Table2__24[[#This Row],[Depth]]-0.5</f>
        <v>0.5</v>
      </c>
    </row>
    <row r="989" spans="1:8" x14ac:dyDescent="0.35">
      <c r="A989" s="30" t="s">
        <v>298</v>
      </c>
      <c r="B989">
        <v>4</v>
      </c>
      <c r="C989" t="s">
        <v>521</v>
      </c>
      <c r="D989" t="s">
        <v>514</v>
      </c>
      <c r="E989">
        <v>1</v>
      </c>
      <c r="F989">
        <v>0</v>
      </c>
      <c r="G989" s="30" t="s">
        <v>392</v>
      </c>
      <c r="H989">
        <f>Table2__24[[#This Row],[Depth]]-0.5</f>
        <v>0.5</v>
      </c>
    </row>
    <row r="990" spans="1:8" x14ac:dyDescent="0.35">
      <c r="A990" s="30" t="s">
        <v>299</v>
      </c>
      <c r="B990">
        <v>4</v>
      </c>
      <c r="C990" t="s">
        <v>521</v>
      </c>
      <c r="D990" t="s">
        <v>514</v>
      </c>
      <c r="E990">
        <v>1</v>
      </c>
      <c r="F990">
        <v>5.8094500387296667E-2</v>
      </c>
      <c r="G990" s="30" t="s">
        <v>392</v>
      </c>
      <c r="H990">
        <f>Table2__24[[#This Row],[Depth]]-0.5</f>
        <v>0.5</v>
      </c>
    </row>
    <row r="991" spans="1:8" x14ac:dyDescent="0.35">
      <c r="A991" s="30" t="s">
        <v>300</v>
      </c>
      <c r="B991">
        <v>4</v>
      </c>
      <c r="C991" t="s">
        <v>521</v>
      </c>
      <c r="D991" t="s">
        <v>514</v>
      </c>
      <c r="E991">
        <v>1</v>
      </c>
      <c r="F991">
        <v>1.9364833462432222E-2</v>
      </c>
      <c r="G991" s="30" t="s">
        <v>392</v>
      </c>
      <c r="H991">
        <f>Table2__24[[#This Row],[Depth]]-0.5</f>
        <v>0.5</v>
      </c>
    </row>
    <row r="992" spans="1:8" x14ac:dyDescent="0.35">
      <c r="A992" s="30" t="s">
        <v>4</v>
      </c>
      <c r="B992">
        <v>5</v>
      </c>
      <c r="C992" t="s">
        <v>522</v>
      </c>
      <c r="D992" t="s">
        <v>514</v>
      </c>
      <c r="E992">
        <v>1</v>
      </c>
      <c r="F992">
        <v>1.9364833462432222E-2</v>
      </c>
      <c r="G992" s="30" t="s">
        <v>421</v>
      </c>
      <c r="H992">
        <f>Table2__24[[#This Row],[Depth]]-0.5</f>
        <v>0.5</v>
      </c>
    </row>
    <row r="993" spans="1:8" x14ac:dyDescent="0.35">
      <c r="A993" s="30" t="s">
        <v>24</v>
      </c>
      <c r="B993">
        <v>5</v>
      </c>
      <c r="C993" t="s">
        <v>522</v>
      </c>
      <c r="D993" t="s">
        <v>514</v>
      </c>
      <c r="E993">
        <v>1</v>
      </c>
      <c r="F993">
        <v>376.53330751355537</v>
      </c>
      <c r="G993" s="30" t="s">
        <v>421</v>
      </c>
      <c r="H993">
        <f>Table2__24[[#This Row],[Depth]]-0.5</f>
        <v>0.5</v>
      </c>
    </row>
    <row r="994" spans="1:8" x14ac:dyDescent="0.35">
      <c r="A994" s="30" t="s">
        <v>13</v>
      </c>
      <c r="B994">
        <v>6</v>
      </c>
      <c r="C994" t="s">
        <v>523</v>
      </c>
      <c r="D994" t="s">
        <v>513</v>
      </c>
      <c r="E994">
        <v>1</v>
      </c>
      <c r="F994">
        <v>1.9896538002387582E-2</v>
      </c>
      <c r="G994" s="30" t="s">
        <v>449</v>
      </c>
      <c r="H994">
        <f>Table2__24[[#This Row],[Depth]]-0.5</f>
        <v>0.5</v>
      </c>
    </row>
    <row r="995" spans="1:8" x14ac:dyDescent="0.35">
      <c r="A995" s="30" t="s">
        <v>22</v>
      </c>
      <c r="B995">
        <v>5</v>
      </c>
      <c r="C995" t="s">
        <v>522</v>
      </c>
      <c r="D995" t="s">
        <v>514</v>
      </c>
      <c r="E995">
        <v>1</v>
      </c>
      <c r="F995">
        <v>0.46094500387296666</v>
      </c>
      <c r="G995" s="30" t="s">
        <v>421</v>
      </c>
      <c r="H995">
        <f>Table2__24[[#This Row],[Depth]]-0.5</f>
        <v>0.5</v>
      </c>
    </row>
    <row r="996" spans="1:8" x14ac:dyDescent="0.35">
      <c r="A996" s="30" t="s">
        <v>34</v>
      </c>
      <c r="B996">
        <v>5</v>
      </c>
      <c r="C996" t="s">
        <v>522</v>
      </c>
      <c r="D996" t="s">
        <v>514</v>
      </c>
      <c r="E996">
        <v>1</v>
      </c>
      <c r="F996">
        <v>0</v>
      </c>
      <c r="G996" s="30" t="s">
        <v>421</v>
      </c>
      <c r="H996">
        <f>Table2__24[[#This Row],[Depth]]-0.5</f>
        <v>0.5</v>
      </c>
    </row>
    <row r="997" spans="1:8" x14ac:dyDescent="0.35">
      <c r="A997" s="30" t="s">
        <v>15</v>
      </c>
      <c r="B997">
        <v>5</v>
      </c>
      <c r="C997" t="s">
        <v>522</v>
      </c>
      <c r="D997" t="s">
        <v>514</v>
      </c>
      <c r="E997">
        <v>1</v>
      </c>
      <c r="F997">
        <v>0</v>
      </c>
      <c r="G997" s="30" t="s">
        <v>421</v>
      </c>
      <c r="H997">
        <f>Table2__24[[#This Row],[Depth]]-0.5</f>
        <v>0.5</v>
      </c>
    </row>
    <row r="998" spans="1:8" x14ac:dyDescent="0.35">
      <c r="A998" s="30" t="s">
        <v>17</v>
      </c>
      <c r="B998">
        <v>5</v>
      </c>
      <c r="C998" t="s">
        <v>522</v>
      </c>
      <c r="D998" t="s">
        <v>514</v>
      </c>
      <c r="E998">
        <v>1</v>
      </c>
      <c r="F998">
        <v>82.358636715724245</v>
      </c>
      <c r="G998" s="30" t="s">
        <v>421</v>
      </c>
      <c r="H998">
        <f>Table2__24[[#This Row],[Depth]]-0.5</f>
        <v>0.5</v>
      </c>
    </row>
    <row r="999" spans="1:8" x14ac:dyDescent="0.35">
      <c r="A999" s="30" t="s">
        <v>13</v>
      </c>
      <c r="B999">
        <v>7</v>
      </c>
      <c r="C999" t="s">
        <v>524</v>
      </c>
      <c r="D999" t="s">
        <v>513</v>
      </c>
      <c r="E999">
        <v>1</v>
      </c>
      <c r="F999">
        <v>3.7105751391465672E-2</v>
      </c>
      <c r="G999" s="30" t="s">
        <v>478</v>
      </c>
      <c r="H999">
        <f>Table2__24[[#This Row],[Depth]]-0.5</f>
        <v>0.5</v>
      </c>
    </row>
    <row r="1000" spans="1:8" x14ac:dyDescent="0.35">
      <c r="A1000" s="30" t="s">
        <v>13</v>
      </c>
      <c r="B1000">
        <v>1</v>
      </c>
      <c r="C1000" t="s">
        <v>650</v>
      </c>
      <c r="D1000" t="s">
        <v>514</v>
      </c>
      <c r="E1000">
        <v>1</v>
      </c>
      <c r="F1000">
        <v>0</v>
      </c>
      <c r="G1000" s="30" t="s">
        <v>305</v>
      </c>
      <c r="H1000">
        <f>Table2__24[[#This Row],[Depth]]-0.5</f>
        <v>0.5</v>
      </c>
    </row>
    <row r="1001" spans="1:8" x14ac:dyDescent="0.35">
      <c r="A1001" s="30" t="s">
        <v>13</v>
      </c>
      <c r="B1001">
        <v>2</v>
      </c>
      <c r="C1001" t="s">
        <v>519</v>
      </c>
      <c r="D1001" t="s">
        <v>514</v>
      </c>
      <c r="E1001">
        <v>1</v>
      </c>
      <c r="F1001">
        <v>0</v>
      </c>
      <c r="G1001" s="30" t="s">
        <v>334</v>
      </c>
      <c r="H1001">
        <f>Table2__24[[#This Row],[Depth]]-0.5</f>
        <v>0.5</v>
      </c>
    </row>
    <row r="1002" spans="1:8" x14ac:dyDescent="0.35">
      <c r="A1002" s="30" t="s">
        <v>286</v>
      </c>
      <c r="B1002">
        <v>5</v>
      </c>
      <c r="C1002" t="s">
        <v>522</v>
      </c>
      <c r="D1002" t="s">
        <v>514</v>
      </c>
      <c r="E1002">
        <v>1</v>
      </c>
      <c r="F1002" t="s">
        <v>302</v>
      </c>
      <c r="G1002" s="30" t="s">
        <v>421</v>
      </c>
      <c r="H1002">
        <f>Table2__24[[#This Row],[Depth]]-0.5</f>
        <v>0.5</v>
      </c>
    </row>
    <row r="1003" spans="1:8" x14ac:dyDescent="0.35">
      <c r="A1003" s="30" t="s">
        <v>13</v>
      </c>
      <c r="B1003">
        <v>3</v>
      </c>
      <c r="C1003" t="s">
        <v>520</v>
      </c>
      <c r="D1003" t="s">
        <v>514</v>
      </c>
      <c r="E1003">
        <v>1</v>
      </c>
      <c r="F1003">
        <v>0</v>
      </c>
      <c r="G1003" s="30" t="s">
        <v>363</v>
      </c>
      <c r="H1003">
        <f>Table2__24[[#This Row],[Depth]]-0.5</f>
        <v>0.5</v>
      </c>
    </row>
    <row r="1004" spans="1:8" x14ac:dyDescent="0.35">
      <c r="A1004" s="30" t="s">
        <v>8</v>
      </c>
      <c r="B1004">
        <v>5</v>
      </c>
      <c r="C1004" t="s">
        <v>522</v>
      </c>
      <c r="D1004" t="s">
        <v>514</v>
      </c>
      <c r="E1004">
        <v>1</v>
      </c>
      <c r="F1004">
        <v>51.21998450813323</v>
      </c>
      <c r="G1004" s="30" t="s">
        <v>421</v>
      </c>
      <c r="H1004">
        <f>Table2__24[[#This Row],[Depth]]-0.5</f>
        <v>0.5</v>
      </c>
    </row>
    <row r="1005" spans="1:8" x14ac:dyDescent="0.35">
      <c r="A1005" s="30" t="s">
        <v>287</v>
      </c>
      <c r="B1005">
        <v>5</v>
      </c>
      <c r="C1005" t="s">
        <v>522</v>
      </c>
      <c r="D1005" t="s">
        <v>514</v>
      </c>
      <c r="E1005">
        <v>1</v>
      </c>
      <c r="F1005">
        <v>9.6824167312161119E-2</v>
      </c>
      <c r="G1005" s="30" t="s">
        <v>421</v>
      </c>
      <c r="H1005">
        <f>Table2__24[[#This Row],[Depth]]-0.5</f>
        <v>0.5</v>
      </c>
    </row>
    <row r="1006" spans="1:8" x14ac:dyDescent="0.35">
      <c r="A1006" s="30" t="s">
        <v>288</v>
      </c>
      <c r="B1006">
        <v>5</v>
      </c>
      <c r="C1006" t="s">
        <v>522</v>
      </c>
      <c r="D1006" t="s">
        <v>514</v>
      </c>
      <c r="E1006">
        <v>1</v>
      </c>
      <c r="F1006">
        <v>1.9364833462432222E-2</v>
      </c>
      <c r="G1006" s="30" t="s">
        <v>421</v>
      </c>
      <c r="H1006">
        <f>Table2__24[[#This Row],[Depth]]-0.5</f>
        <v>0.5</v>
      </c>
    </row>
    <row r="1007" spans="1:8" x14ac:dyDescent="0.35">
      <c r="A1007" s="30" t="s">
        <v>26</v>
      </c>
      <c r="B1007">
        <v>5</v>
      </c>
      <c r="C1007" t="s">
        <v>522</v>
      </c>
      <c r="D1007" t="s">
        <v>514</v>
      </c>
      <c r="E1007">
        <v>1</v>
      </c>
      <c r="F1007">
        <v>59.217660728117735</v>
      </c>
      <c r="G1007" s="30" t="s">
        <v>421</v>
      </c>
      <c r="H1007">
        <f>Table2__24[[#This Row],[Depth]]-0.5</f>
        <v>0.5</v>
      </c>
    </row>
    <row r="1008" spans="1:8" x14ac:dyDescent="0.35">
      <c r="A1008" s="30" t="s">
        <v>36</v>
      </c>
      <c r="B1008">
        <v>5</v>
      </c>
      <c r="C1008" t="s">
        <v>522</v>
      </c>
      <c r="D1008" t="s">
        <v>514</v>
      </c>
      <c r="E1008">
        <v>1</v>
      </c>
      <c r="F1008">
        <v>7.4918667699457778E-2</v>
      </c>
      <c r="G1008" s="30" t="s">
        <v>421</v>
      </c>
      <c r="H1008">
        <f>Table2__24[[#This Row],[Depth]]-0.5</f>
        <v>0.5</v>
      </c>
    </row>
    <row r="1009" spans="1:8" x14ac:dyDescent="0.35">
      <c r="A1009" s="30" t="s">
        <v>21</v>
      </c>
      <c r="B1009">
        <v>5</v>
      </c>
      <c r="C1009" t="s">
        <v>522</v>
      </c>
      <c r="D1009" t="s">
        <v>514</v>
      </c>
      <c r="E1009">
        <v>1</v>
      </c>
      <c r="F1009">
        <v>13.272811773818745</v>
      </c>
      <c r="G1009" s="30" t="s">
        <v>421</v>
      </c>
      <c r="H1009">
        <f>Table2__24[[#This Row],[Depth]]-0.5</f>
        <v>0.5</v>
      </c>
    </row>
    <row r="1010" spans="1:8" x14ac:dyDescent="0.35">
      <c r="A1010" s="30" t="s">
        <v>13</v>
      </c>
      <c r="B1010">
        <v>4</v>
      </c>
      <c r="C1010" t="s">
        <v>521</v>
      </c>
      <c r="D1010" t="s">
        <v>514</v>
      </c>
      <c r="E1010">
        <v>1</v>
      </c>
      <c r="F1010">
        <v>0</v>
      </c>
      <c r="G1010" s="30" t="s">
        <v>392</v>
      </c>
      <c r="H1010">
        <f>Table2__24[[#This Row],[Depth]]-0.5</f>
        <v>0.5</v>
      </c>
    </row>
    <row r="1011" spans="1:8" x14ac:dyDescent="0.35">
      <c r="A1011" s="30" t="s">
        <v>13</v>
      </c>
      <c r="B1011">
        <v>5</v>
      </c>
      <c r="C1011" t="s">
        <v>522</v>
      </c>
      <c r="D1011" t="s">
        <v>514</v>
      </c>
      <c r="E1011">
        <v>1</v>
      </c>
      <c r="F1011">
        <v>0</v>
      </c>
      <c r="G1011" s="30" t="s">
        <v>421</v>
      </c>
      <c r="H1011">
        <f>Table2__24[[#This Row],[Depth]]-0.5</f>
        <v>0.5</v>
      </c>
    </row>
    <row r="1012" spans="1:8" x14ac:dyDescent="0.35">
      <c r="A1012" s="30" t="s">
        <v>25</v>
      </c>
      <c r="B1012">
        <v>5</v>
      </c>
      <c r="C1012" t="s">
        <v>522</v>
      </c>
      <c r="D1012" t="s">
        <v>514</v>
      </c>
      <c r="E1012">
        <v>1</v>
      </c>
      <c r="F1012">
        <v>135536.92835786211</v>
      </c>
      <c r="G1012" s="30" t="s">
        <v>421</v>
      </c>
      <c r="H1012">
        <f>Table2__24[[#This Row],[Depth]]-0.5</f>
        <v>0.5</v>
      </c>
    </row>
    <row r="1013" spans="1:8" x14ac:dyDescent="0.35">
      <c r="A1013" s="30" t="s">
        <v>32</v>
      </c>
      <c r="B1013">
        <v>5</v>
      </c>
      <c r="C1013" t="s">
        <v>522</v>
      </c>
      <c r="D1013" t="s">
        <v>514</v>
      </c>
      <c r="E1013">
        <v>1</v>
      </c>
      <c r="F1013">
        <v>1.9364833462432222E-2</v>
      </c>
      <c r="G1013" s="30" t="s">
        <v>421</v>
      </c>
      <c r="H1013">
        <f>Table2__24[[#This Row],[Depth]]-0.5</f>
        <v>0.5</v>
      </c>
    </row>
    <row r="1014" spans="1:8" x14ac:dyDescent="0.35">
      <c r="A1014" s="30" t="s">
        <v>13</v>
      </c>
      <c r="B1014">
        <v>6</v>
      </c>
      <c r="C1014" t="s">
        <v>523</v>
      </c>
      <c r="D1014" t="s">
        <v>514</v>
      </c>
      <c r="E1014">
        <v>1</v>
      </c>
      <c r="F1014">
        <v>0</v>
      </c>
      <c r="G1014" s="30" t="s">
        <v>450</v>
      </c>
      <c r="H1014">
        <f>Table2__24[[#This Row],[Depth]]-0.5</f>
        <v>0.5</v>
      </c>
    </row>
    <row r="1015" spans="1:8" x14ac:dyDescent="0.35">
      <c r="A1015" s="30" t="s">
        <v>18</v>
      </c>
      <c r="B1015">
        <v>5</v>
      </c>
      <c r="C1015" t="s">
        <v>522</v>
      </c>
      <c r="D1015" t="s">
        <v>514</v>
      </c>
      <c r="E1015">
        <v>1</v>
      </c>
      <c r="F1015">
        <v>47.874446165762976</v>
      </c>
      <c r="G1015" s="30" t="s">
        <v>421</v>
      </c>
      <c r="H1015">
        <f>Table2__24[[#This Row],[Depth]]-0.5</f>
        <v>0.5</v>
      </c>
    </row>
    <row r="1016" spans="1:8" x14ac:dyDescent="0.35">
      <c r="A1016" s="30" t="s">
        <v>13</v>
      </c>
      <c r="B1016">
        <v>7</v>
      </c>
      <c r="C1016" t="s">
        <v>524</v>
      </c>
      <c r="D1016" t="s">
        <v>514</v>
      </c>
      <c r="E1016">
        <v>1</v>
      </c>
      <c r="F1016">
        <v>1.9342359767891684E-2</v>
      </c>
      <c r="G1016" s="30" t="s">
        <v>479</v>
      </c>
      <c r="H1016">
        <f>Table2__24[[#This Row],[Depth]]-0.5</f>
        <v>0.5</v>
      </c>
    </row>
    <row r="1017" spans="1:8" x14ac:dyDescent="0.35">
      <c r="A1017" s="30" t="s">
        <v>38</v>
      </c>
      <c r="B1017">
        <v>5</v>
      </c>
      <c r="C1017" t="s">
        <v>522</v>
      </c>
      <c r="D1017" t="s">
        <v>514</v>
      </c>
      <c r="E1017">
        <v>1</v>
      </c>
      <c r="F1017">
        <v>0.32920216886134784</v>
      </c>
      <c r="G1017" s="30" t="s">
        <v>421</v>
      </c>
      <c r="H1017">
        <f>Table2__24[[#This Row],[Depth]]-0.5</f>
        <v>0.5</v>
      </c>
    </row>
    <row r="1018" spans="1:8" x14ac:dyDescent="0.35">
      <c r="A1018" s="30" t="s">
        <v>37</v>
      </c>
      <c r="B1018">
        <v>5</v>
      </c>
      <c r="C1018" t="s">
        <v>522</v>
      </c>
      <c r="D1018" t="s">
        <v>514</v>
      </c>
      <c r="E1018">
        <v>1</v>
      </c>
      <c r="F1018">
        <v>111.83191324554609</v>
      </c>
      <c r="G1018" s="30" t="s">
        <v>421</v>
      </c>
      <c r="H1018">
        <f>Table2__24[[#This Row],[Depth]]-0.5</f>
        <v>0.5</v>
      </c>
    </row>
    <row r="1019" spans="1:8" x14ac:dyDescent="0.35">
      <c r="A1019" s="30" t="s">
        <v>13</v>
      </c>
      <c r="B1019">
        <v>1</v>
      </c>
      <c r="C1019" t="s">
        <v>650</v>
      </c>
      <c r="D1019" t="s">
        <v>70</v>
      </c>
      <c r="E1019">
        <v>11</v>
      </c>
      <c r="F1019">
        <v>0</v>
      </c>
      <c r="G1019" s="30" t="s">
        <v>316</v>
      </c>
      <c r="H1019">
        <f>Table2__24[[#This Row],[Depth]]-0.5</f>
        <v>10.5</v>
      </c>
    </row>
    <row r="1020" spans="1:8" x14ac:dyDescent="0.35">
      <c r="A1020" s="30" t="s">
        <v>13</v>
      </c>
      <c r="B1020">
        <v>2</v>
      </c>
      <c r="C1020" t="s">
        <v>519</v>
      </c>
      <c r="D1020" t="s">
        <v>70</v>
      </c>
      <c r="E1020">
        <v>11</v>
      </c>
      <c r="F1020">
        <v>0</v>
      </c>
      <c r="G1020" s="30" t="s">
        <v>345</v>
      </c>
      <c r="H1020">
        <f>Table2__24[[#This Row],[Depth]]-0.5</f>
        <v>10.5</v>
      </c>
    </row>
    <row r="1021" spans="1:8" x14ac:dyDescent="0.35">
      <c r="A1021" s="30" t="s">
        <v>42</v>
      </c>
      <c r="B1021">
        <v>5</v>
      </c>
      <c r="C1021" t="s">
        <v>522</v>
      </c>
      <c r="D1021" t="s">
        <v>514</v>
      </c>
      <c r="E1021">
        <v>1</v>
      </c>
      <c r="F1021" t="s">
        <v>302</v>
      </c>
      <c r="G1021" s="30" t="s">
        <v>421</v>
      </c>
      <c r="H1021">
        <f>Table2__24[[#This Row],[Depth]]-0.5</f>
        <v>0.5</v>
      </c>
    </row>
    <row r="1022" spans="1:8" x14ac:dyDescent="0.35">
      <c r="A1022" s="30" t="s">
        <v>30</v>
      </c>
      <c r="B1022">
        <v>5</v>
      </c>
      <c r="C1022" t="s">
        <v>522</v>
      </c>
      <c r="D1022" t="s">
        <v>514</v>
      </c>
      <c r="E1022">
        <v>1</v>
      </c>
      <c r="F1022">
        <v>0.17301316808675443</v>
      </c>
      <c r="G1022" s="30" t="s">
        <v>421</v>
      </c>
      <c r="H1022">
        <f>Table2__24[[#This Row],[Depth]]-0.5</f>
        <v>0.5</v>
      </c>
    </row>
    <row r="1023" spans="1:8" x14ac:dyDescent="0.35">
      <c r="A1023" s="30" t="s">
        <v>12</v>
      </c>
      <c r="B1023">
        <v>5</v>
      </c>
      <c r="C1023" t="s">
        <v>522</v>
      </c>
      <c r="D1023" t="s">
        <v>514</v>
      </c>
      <c r="E1023">
        <v>1</v>
      </c>
      <c r="F1023">
        <v>0.38475600309837332</v>
      </c>
      <c r="G1023" s="30" t="s">
        <v>421</v>
      </c>
      <c r="H1023">
        <f>Table2__24[[#This Row],[Depth]]-0.5</f>
        <v>0.5</v>
      </c>
    </row>
    <row r="1024" spans="1:8" x14ac:dyDescent="0.35">
      <c r="A1024" s="30" t="s">
        <v>43</v>
      </c>
      <c r="B1024">
        <v>5</v>
      </c>
      <c r="C1024" t="s">
        <v>522</v>
      </c>
      <c r="D1024" t="s">
        <v>514</v>
      </c>
      <c r="E1024">
        <v>1</v>
      </c>
      <c r="F1024">
        <v>0</v>
      </c>
      <c r="G1024" s="30" t="s">
        <v>421</v>
      </c>
      <c r="H1024">
        <f>Table2__24[[#This Row],[Depth]]-0.5</f>
        <v>0.5</v>
      </c>
    </row>
    <row r="1025" spans="1:8" x14ac:dyDescent="0.35">
      <c r="A1025" s="30" t="s">
        <v>11</v>
      </c>
      <c r="B1025">
        <v>5</v>
      </c>
      <c r="C1025" t="s">
        <v>522</v>
      </c>
      <c r="D1025" t="s">
        <v>514</v>
      </c>
      <c r="E1025">
        <v>1</v>
      </c>
      <c r="F1025">
        <v>9.3648334624322222E-3</v>
      </c>
      <c r="G1025" s="30" t="s">
        <v>421</v>
      </c>
      <c r="H1025">
        <f>Table2__24[[#This Row],[Depth]]-0.5</f>
        <v>0.5</v>
      </c>
    </row>
    <row r="1026" spans="1:8" x14ac:dyDescent="0.35">
      <c r="A1026" s="30" t="s">
        <v>23</v>
      </c>
      <c r="B1026">
        <v>5</v>
      </c>
      <c r="C1026" t="s">
        <v>522</v>
      </c>
      <c r="D1026" t="s">
        <v>514</v>
      </c>
      <c r="E1026">
        <v>1</v>
      </c>
      <c r="F1026">
        <v>3.2163051897753676</v>
      </c>
      <c r="G1026" s="30" t="s">
        <v>421</v>
      </c>
      <c r="H1026">
        <f>Table2__24[[#This Row],[Depth]]-0.5</f>
        <v>0.5</v>
      </c>
    </row>
    <row r="1027" spans="1:8" x14ac:dyDescent="0.35">
      <c r="A1027" s="30" t="s">
        <v>44</v>
      </c>
      <c r="B1027">
        <v>5</v>
      </c>
      <c r="C1027" t="s">
        <v>522</v>
      </c>
      <c r="D1027" t="s">
        <v>514</v>
      </c>
      <c r="E1027">
        <v>1</v>
      </c>
      <c r="F1027" t="s">
        <v>302</v>
      </c>
      <c r="G1027" s="30" t="s">
        <v>421</v>
      </c>
      <c r="H1027">
        <f>Table2__24[[#This Row],[Depth]]-0.5</f>
        <v>0.5</v>
      </c>
    </row>
    <row r="1028" spans="1:8" x14ac:dyDescent="0.35">
      <c r="A1028" s="30" t="s">
        <v>10</v>
      </c>
      <c r="B1028">
        <v>5</v>
      </c>
      <c r="C1028" t="s">
        <v>522</v>
      </c>
      <c r="D1028" t="s">
        <v>514</v>
      </c>
      <c r="E1028">
        <v>1</v>
      </c>
      <c r="F1028">
        <v>3.8729666924864445E-2</v>
      </c>
      <c r="G1028" s="30" t="s">
        <v>421</v>
      </c>
      <c r="H1028">
        <f>Table2__24[[#This Row],[Depth]]-0.5</f>
        <v>0.5</v>
      </c>
    </row>
    <row r="1029" spans="1:8" x14ac:dyDescent="0.35">
      <c r="A1029" s="30" t="s">
        <v>16</v>
      </c>
      <c r="B1029">
        <v>5</v>
      </c>
      <c r="C1029" t="s">
        <v>522</v>
      </c>
      <c r="D1029" t="s">
        <v>514</v>
      </c>
      <c r="E1029">
        <v>1</v>
      </c>
      <c r="F1029">
        <v>1.7428350116189002</v>
      </c>
      <c r="G1029" s="30" t="s">
        <v>421</v>
      </c>
      <c r="H1029">
        <f>Table2__24[[#This Row],[Depth]]-0.5</f>
        <v>0.5</v>
      </c>
    </row>
    <row r="1030" spans="1:8" x14ac:dyDescent="0.35">
      <c r="A1030" s="30" t="s">
        <v>27</v>
      </c>
      <c r="B1030">
        <v>5</v>
      </c>
      <c r="C1030" t="s">
        <v>522</v>
      </c>
      <c r="D1030" t="s">
        <v>514</v>
      </c>
      <c r="E1030">
        <v>1</v>
      </c>
      <c r="F1030">
        <v>0.11301316808675443</v>
      </c>
      <c r="G1030" s="30" t="s">
        <v>421</v>
      </c>
      <c r="H1030">
        <f>Table2__24[[#This Row],[Depth]]-0.5</f>
        <v>0.5</v>
      </c>
    </row>
    <row r="1031" spans="1:8" x14ac:dyDescent="0.35">
      <c r="A1031" s="30" t="s">
        <v>31</v>
      </c>
      <c r="B1031">
        <v>5</v>
      </c>
      <c r="C1031" t="s">
        <v>522</v>
      </c>
      <c r="D1031" t="s">
        <v>514</v>
      </c>
      <c r="E1031">
        <v>1</v>
      </c>
      <c r="F1031">
        <v>1.9364833462432222E-2</v>
      </c>
      <c r="G1031" s="30" t="s">
        <v>421</v>
      </c>
      <c r="H1031">
        <f>Table2__24[[#This Row],[Depth]]-0.5</f>
        <v>0.5</v>
      </c>
    </row>
    <row r="1032" spans="1:8" x14ac:dyDescent="0.35">
      <c r="A1032" s="30" t="s">
        <v>13</v>
      </c>
      <c r="B1032">
        <v>3</v>
      </c>
      <c r="C1032" t="s">
        <v>520</v>
      </c>
      <c r="D1032" t="s">
        <v>70</v>
      </c>
      <c r="E1032">
        <v>11</v>
      </c>
      <c r="F1032">
        <v>0</v>
      </c>
      <c r="G1032" s="30" t="s">
        <v>374</v>
      </c>
      <c r="H1032">
        <f>Table2__24[[#This Row],[Depth]]-0.5</f>
        <v>10.5</v>
      </c>
    </row>
    <row r="1033" spans="1:8" x14ac:dyDescent="0.35">
      <c r="A1033" s="30" t="s">
        <v>19</v>
      </c>
      <c r="B1033">
        <v>5</v>
      </c>
      <c r="C1033" t="s">
        <v>522</v>
      </c>
      <c r="D1033" t="s">
        <v>514</v>
      </c>
      <c r="E1033">
        <v>1</v>
      </c>
      <c r="F1033">
        <v>3.8729666924864445E-2</v>
      </c>
      <c r="G1033" s="30" t="s">
        <v>421</v>
      </c>
      <c r="H1033">
        <f>Table2__24[[#This Row],[Depth]]-0.5</f>
        <v>0.5</v>
      </c>
    </row>
    <row r="1034" spans="1:8" x14ac:dyDescent="0.35">
      <c r="A1034" s="30" t="s">
        <v>29</v>
      </c>
      <c r="B1034">
        <v>5</v>
      </c>
      <c r="C1034" t="s">
        <v>522</v>
      </c>
      <c r="D1034" t="s">
        <v>514</v>
      </c>
      <c r="E1034">
        <v>1</v>
      </c>
      <c r="F1034">
        <v>7.745933384972889E-2</v>
      </c>
      <c r="G1034" s="30" t="s">
        <v>421</v>
      </c>
      <c r="H1034">
        <f>Table2__24[[#This Row],[Depth]]-0.5</f>
        <v>0.5</v>
      </c>
    </row>
    <row r="1035" spans="1:8" x14ac:dyDescent="0.35">
      <c r="A1035" s="30" t="s">
        <v>289</v>
      </c>
      <c r="B1035">
        <v>5</v>
      </c>
      <c r="C1035" t="s">
        <v>522</v>
      </c>
      <c r="D1035" t="s">
        <v>514</v>
      </c>
      <c r="E1035">
        <v>1</v>
      </c>
      <c r="F1035">
        <v>0</v>
      </c>
      <c r="G1035" s="30" t="s">
        <v>421</v>
      </c>
      <c r="H1035">
        <f>Table2__24[[#This Row],[Depth]]-0.5</f>
        <v>0.5</v>
      </c>
    </row>
    <row r="1036" spans="1:8" x14ac:dyDescent="0.35">
      <c r="A1036" s="30" t="s">
        <v>290</v>
      </c>
      <c r="B1036">
        <v>5</v>
      </c>
      <c r="C1036" t="s">
        <v>522</v>
      </c>
      <c r="D1036" t="s">
        <v>514</v>
      </c>
      <c r="E1036">
        <v>1</v>
      </c>
      <c r="F1036">
        <v>3.8729666924864445E-2</v>
      </c>
      <c r="G1036" s="30" t="s">
        <v>421</v>
      </c>
      <c r="H1036">
        <f>Table2__24[[#This Row],[Depth]]-0.5</f>
        <v>0.5</v>
      </c>
    </row>
    <row r="1037" spans="1:8" x14ac:dyDescent="0.35">
      <c r="A1037" s="30" t="s">
        <v>291</v>
      </c>
      <c r="B1037">
        <v>5</v>
      </c>
      <c r="C1037" t="s">
        <v>522</v>
      </c>
      <c r="D1037" t="s">
        <v>514</v>
      </c>
      <c r="E1037">
        <v>1</v>
      </c>
      <c r="F1037">
        <v>0</v>
      </c>
      <c r="G1037" s="30" t="s">
        <v>421</v>
      </c>
      <c r="H1037">
        <f>Table2__24[[#This Row],[Depth]]-0.5</f>
        <v>0.5</v>
      </c>
    </row>
    <row r="1038" spans="1:8" x14ac:dyDescent="0.35">
      <c r="A1038" s="30" t="s">
        <v>292</v>
      </c>
      <c r="B1038">
        <v>5</v>
      </c>
      <c r="C1038" t="s">
        <v>522</v>
      </c>
      <c r="D1038" t="s">
        <v>514</v>
      </c>
      <c r="E1038">
        <v>1</v>
      </c>
      <c r="F1038">
        <v>0</v>
      </c>
      <c r="G1038" s="30" t="s">
        <v>421</v>
      </c>
      <c r="H1038">
        <f>Table2__24[[#This Row],[Depth]]-0.5</f>
        <v>0.5</v>
      </c>
    </row>
    <row r="1039" spans="1:8" x14ac:dyDescent="0.35">
      <c r="A1039" s="30" t="s">
        <v>293</v>
      </c>
      <c r="B1039">
        <v>5</v>
      </c>
      <c r="C1039" t="s">
        <v>522</v>
      </c>
      <c r="D1039" t="s">
        <v>514</v>
      </c>
      <c r="E1039">
        <v>1</v>
      </c>
      <c r="F1039">
        <v>0</v>
      </c>
      <c r="G1039" s="30" t="s">
        <v>421</v>
      </c>
      <c r="H1039">
        <f>Table2__24[[#This Row],[Depth]]-0.5</f>
        <v>0.5</v>
      </c>
    </row>
    <row r="1040" spans="1:8" x14ac:dyDescent="0.35">
      <c r="A1040" s="30" t="s">
        <v>294</v>
      </c>
      <c r="B1040">
        <v>5</v>
      </c>
      <c r="C1040" t="s">
        <v>522</v>
      </c>
      <c r="D1040" t="s">
        <v>514</v>
      </c>
      <c r="E1040">
        <v>1</v>
      </c>
      <c r="F1040">
        <v>0</v>
      </c>
      <c r="G1040" s="30" t="s">
        <v>421</v>
      </c>
      <c r="H1040">
        <f>Table2__24[[#This Row],[Depth]]-0.5</f>
        <v>0.5</v>
      </c>
    </row>
    <row r="1041" spans="1:8" x14ac:dyDescent="0.35">
      <c r="A1041" s="30" t="s">
        <v>295</v>
      </c>
      <c r="B1041">
        <v>5</v>
      </c>
      <c r="C1041" t="s">
        <v>522</v>
      </c>
      <c r="D1041" t="s">
        <v>514</v>
      </c>
      <c r="E1041">
        <v>1</v>
      </c>
      <c r="F1041">
        <v>0</v>
      </c>
      <c r="G1041" s="30" t="s">
        <v>421</v>
      </c>
      <c r="H1041">
        <f>Table2__24[[#This Row],[Depth]]-0.5</f>
        <v>0.5</v>
      </c>
    </row>
    <row r="1042" spans="1:8" x14ac:dyDescent="0.35">
      <c r="A1042" s="30" t="s">
        <v>296</v>
      </c>
      <c r="B1042">
        <v>5</v>
      </c>
      <c r="C1042" t="s">
        <v>522</v>
      </c>
      <c r="D1042" t="s">
        <v>514</v>
      </c>
      <c r="E1042">
        <v>1</v>
      </c>
      <c r="F1042">
        <v>0</v>
      </c>
      <c r="G1042" s="30" t="s">
        <v>421</v>
      </c>
      <c r="H1042">
        <f>Table2__24[[#This Row],[Depth]]-0.5</f>
        <v>0.5</v>
      </c>
    </row>
    <row r="1043" spans="1:8" x14ac:dyDescent="0.35">
      <c r="A1043" s="30" t="s">
        <v>297</v>
      </c>
      <c r="B1043">
        <v>5</v>
      </c>
      <c r="C1043" t="s">
        <v>522</v>
      </c>
      <c r="D1043" t="s">
        <v>514</v>
      </c>
      <c r="E1043">
        <v>1</v>
      </c>
      <c r="F1043">
        <v>0</v>
      </c>
      <c r="G1043" s="30" t="s">
        <v>421</v>
      </c>
      <c r="H1043">
        <f>Table2__24[[#This Row],[Depth]]-0.5</f>
        <v>0.5</v>
      </c>
    </row>
    <row r="1044" spans="1:8" x14ac:dyDescent="0.35">
      <c r="A1044" s="30" t="s">
        <v>298</v>
      </c>
      <c r="B1044">
        <v>5</v>
      </c>
      <c r="C1044" t="s">
        <v>522</v>
      </c>
      <c r="D1044" t="s">
        <v>514</v>
      </c>
      <c r="E1044">
        <v>1</v>
      </c>
      <c r="F1044">
        <v>0</v>
      </c>
      <c r="G1044" s="30" t="s">
        <v>421</v>
      </c>
      <c r="H1044">
        <f>Table2__24[[#This Row],[Depth]]-0.5</f>
        <v>0.5</v>
      </c>
    </row>
    <row r="1045" spans="1:8" x14ac:dyDescent="0.35">
      <c r="A1045" s="30" t="s">
        <v>299</v>
      </c>
      <c r="B1045">
        <v>5</v>
      </c>
      <c r="C1045" t="s">
        <v>522</v>
      </c>
      <c r="D1045" t="s">
        <v>514</v>
      </c>
      <c r="E1045">
        <v>1</v>
      </c>
      <c r="F1045">
        <v>0</v>
      </c>
      <c r="G1045" s="30" t="s">
        <v>421</v>
      </c>
      <c r="H1045">
        <f>Table2__24[[#This Row],[Depth]]-0.5</f>
        <v>0.5</v>
      </c>
    </row>
    <row r="1046" spans="1:8" x14ac:dyDescent="0.35">
      <c r="A1046" s="30" t="s">
        <v>300</v>
      </c>
      <c r="B1046">
        <v>5</v>
      </c>
      <c r="C1046" t="s">
        <v>522</v>
      </c>
      <c r="D1046" t="s">
        <v>514</v>
      </c>
      <c r="E1046">
        <v>1</v>
      </c>
      <c r="F1046">
        <v>0</v>
      </c>
      <c r="G1046" s="30" t="s">
        <v>421</v>
      </c>
      <c r="H1046">
        <f>Table2__24[[#This Row],[Depth]]-0.5</f>
        <v>0.5</v>
      </c>
    </row>
    <row r="1047" spans="1:8" x14ac:dyDescent="0.35">
      <c r="A1047" s="30" t="s">
        <v>4</v>
      </c>
      <c r="B1047">
        <v>6</v>
      </c>
      <c r="C1047" t="s">
        <v>523</v>
      </c>
      <c r="D1047" t="s">
        <v>514</v>
      </c>
      <c r="E1047">
        <v>1</v>
      </c>
      <c r="F1047">
        <v>5.8094500387296667E-2</v>
      </c>
      <c r="G1047" s="30" t="s">
        <v>450</v>
      </c>
      <c r="H1047">
        <f>Table2__24[[#This Row],[Depth]]-0.5</f>
        <v>0.5</v>
      </c>
    </row>
    <row r="1048" spans="1:8" x14ac:dyDescent="0.35">
      <c r="A1048" s="30" t="s">
        <v>24</v>
      </c>
      <c r="B1048">
        <v>6</v>
      </c>
      <c r="C1048" t="s">
        <v>523</v>
      </c>
      <c r="D1048" t="s">
        <v>514</v>
      </c>
      <c r="E1048">
        <v>1</v>
      </c>
      <c r="F1048">
        <v>3877.8785205267232</v>
      </c>
      <c r="G1048" s="30" t="s">
        <v>450</v>
      </c>
      <c r="H1048">
        <f>Table2__24[[#This Row],[Depth]]-0.5</f>
        <v>0.5</v>
      </c>
    </row>
    <row r="1049" spans="1:8" x14ac:dyDescent="0.35">
      <c r="A1049" s="30" t="s">
        <v>13</v>
      </c>
      <c r="B1049">
        <v>4</v>
      </c>
      <c r="C1049" t="s">
        <v>521</v>
      </c>
      <c r="D1049" t="s">
        <v>70</v>
      </c>
      <c r="E1049">
        <v>11</v>
      </c>
      <c r="F1049">
        <v>0</v>
      </c>
      <c r="G1049" s="30" t="s">
        <v>403</v>
      </c>
      <c r="H1049">
        <f>Table2__24[[#This Row],[Depth]]-0.5</f>
        <v>10.5</v>
      </c>
    </row>
    <row r="1050" spans="1:8" x14ac:dyDescent="0.35">
      <c r="A1050" s="30" t="s">
        <v>22</v>
      </c>
      <c r="B1050">
        <v>6</v>
      </c>
      <c r="C1050" t="s">
        <v>523</v>
      </c>
      <c r="D1050" t="s">
        <v>514</v>
      </c>
      <c r="E1050">
        <v>1</v>
      </c>
      <c r="F1050">
        <v>41.301216111541436</v>
      </c>
      <c r="G1050" s="30" t="s">
        <v>450</v>
      </c>
      <c r="H1050">
        <f>Table2__24[[#This Row],[Depth]]-0.5</f>
        <v>0.5</v>
      </c>
    </row>
    <row r="1051" spans="1:8" x14ac:dyDescent="0.35">
      <c r="A1051" s="30" t="s">
        <v>34</v>
      </c>
      <c r="B1051">
        <v>6</v>
      </c>
      <c r="C1051" t="s">
        <v>523</v>
      </c>
      <c r="D1051" t="s">
        <v>514</v>
      </c>
      <c r="E1051">
        <v>1</v>
      </c>
      <c r="F1051">
        <v>0</v>
      </c>
      <c r="G1051" s="30" t="s">
        <v>450</v>
      </c>
      <c r="H1051">
        <f>Table2__24[[#This Row],[Depth]]-0.5</f>
        <v>0.5</v>
      </c>
    </row>
    <row r="1052" spans="1:8" x14ac:dyDescent="0.35">
      <c r="A1052" s="30" t="s">
        <v>15</v>
      </c>
      <c r="B1052">
        <v>6</v>
      </c>
      <c r="C1052" t="s">
        <v>523</v>
      </c>
      <c r="D1052" t="s">
        <v>514</v>
      </c>
      <c r="E1052">
        <v>1</v>
      </c>
      <c r="F1052">
        <v>7.745933384972889E-2</v>
      </c>
      <c r="G1052" s="30" t="s">
        <v>450</v>
      </c>
      <c r="H1052">
        <f>Table2__24[[#This Row],[Depth]]-0.5</f>
        <v>0.5</v>
      </c>
    </row>
    <row r="1053" spans="1:8" x14ac:dyDescent="0.35">
      <c r="A1053" s="30" t="s">
        <v>17</v>
      </c>
      <c r="B1053">
        <v>6</v>
      </c>
      <c r="C1053" t="s">
        <v>523</v>
      </c>
      <c r="D1053" t="s">
        <v>514</v>
      </c>
      <c r="E1053">
        <v>1</v>
      </c>
      <c r="F1053">
        <v>1028.3418667699457</v>
      </c>
      <c r="G1053" s="30" t="s">
        <v>450</v>
      </c>
      <c r="H1053">
        <f>Table2__24[[#This Row],[Depth]]-0.5</f>
        <v>0.5</v>
      </c>
    </row>
    <row r="1054" spans="1:8" x14ac:dyDescent="0.35">
      <c r="A1054" s="30" t="s">
        <v>13</v>
      </c>
      <c r="B1054">
        <v>5</v>
      </c>
      <c r="C1054" t="s">
        <v>522</v>
      </c>
      <c r="D1054" t="s">
        <v>70</v>
      </c>
      <c r="E1054">
        <v>11</v>
      </c>
      <c r="F1054">
        <v>0</v>
      </c>
      <c r="G1054" s="30" t="s">
        <v>432</v>
      </c>
      <c r="H1054">
        <f>Table2__24[[#This Row],[Depth]]-0.5</f>
        <v>10.5</v>
      </c>
    </row>
    <row r="1055" spans="1:8" x14ac:dyDescent="0.35">
      <c r="A1055" s="30" t="s">
        <v>13</v>
      </c>
      <c r="B1055">
        <v>6</v>
      </c>
      <c r="C1055" t="s">
        <v>523</v>
      </c>
      <c r="D1055" t="s">
        <v>70</v>
      </c>
      <c r="E1055">
        <v>11</v>
      </c>
      <c r="F1055">
        <v>0</v>
      </c>
      <c r="G1055" s="30" t="s">
        <v>461</v>
      </c>
      <c r="H1055">
        <f>Table2__24[[#This Row],[Depth]]-0.5</f>
        <v>10.5</v>
      </c>
    </row>
    <row r="1056" spans="1:8" x14ac:dyDescent="0.35">
      <c r="A1056" s="30" t="s">
        <v>13</v>
      </c>
      <c r="B1056">
        <v>7</v>
      </c>
      <c r="C1056" t="s">
        <v>524</v>
      </c>
      <c r="D1056" t="s">
        <v>70</v>
      </c>
      <c r="E1056">
        <v>11</v>
      </c>
      <c r="F1056">
        <v>0</v>
      </c>
      <c r="G1056" s="30" t="s">
        <v>490</v>
      </c>
      <c r="H1056">
        <f>Table2__24[[#This Row],[Depth]]-0.5</f>
        <v>10.5</v>
      </c>
    </row>
    <row r="1057" spans="1:8" x14ac:dyDescent="0.35">
      <c r="A1057" s="30" t="s">
        <v>286</v>
      </c>
      <c r="B1057">
        <v>6</v>
      </c>
      <c r="C1057" t="s">
        <v>523</v>
      </c>
      <c r="D1057" t="s">
        <v>514</v>
      </c>
      <c r="E1057">
        <v>1</v>
      </c>
      <c r="F1057">
        <v>0.85205267234701776</v>
      </c>
      <c r="G1057" s="30" t="s">
        <v>450</v>
      </c>
      <c r="H1057">
        <f>Table2__24[[#This Row],[Depth]]-0.5</f>
        <v>0.5</v>
      </c>
    </row>
    <row r="1058" spans="1:8" x14ac:dyDescent="0.35">
      <c r="A1058" s="30" t="s">
        <v>13</v>
      </c>
      <c r="B1058">
        <v>1</v>
      </c>
      <c r="C1058" t="s">
        <v>650</v>
      </c>
      <c r="D1058" t="s">
        <v>72</v>
      </c>
      <c r="E1058">
        <v>12</v>
      </c>
      <c r="F1058">
        <v>0</v>
      </c>
      <c r="G1058" s="30" t="s">
        <v>317</v>
      </c>
      <c r="H1058">
        <f>Table2__24[[#This Row],[Depth]]-0.5</f>
        <v>11.5</v>
      </c>
    </row>
    <row r="1059" spans="1:8" x14ac:dyDescent="0.35">
      <c r="A1059" s="30" t="s">
        <v>8</v>
      </c>
      <c r="B1059">
        <v>6</v>
      </c>
      <c r="C1059" t="s">
        <v>523</v>
      </c>
      <c r="D1059" t="s">
        <v>514</v>
      </c>
      <c r="E1059">
        <v>1</v>
      </c>
      <c r="F1059">
        <v>7290.395042602634</v>
      </c>
      <c r="G1059" s="30" t="s">
        <v>450</v>
      </c>
      <c r="H1059">
        <f>Table2__24[[#This Row],[Depth]]-0.5</f>
        <v>0.5</v>
      </c>
    </row>
    <row r="1060" spans="1:8" x14ac:dyDescent="0.35">
      <c r="A1060" s="30" t="s">
        <v>287</v>
      </c>
      <c r="B1060">
        <v>6</v>
      </c>
      <c r="C1060" t="s">
        <v>523</v>
      </c>
      <c r="D1060" t="s">
        <v>514</v>
      </c>
      <c r="E1060">
        <v>1</v>
      </c>
      <c r="F1060">
        <v>1.9558481797056551</v>
      </c>
      <c r="G1060" s="30" t="s">
        <v>450</v>
      </c>
      <c r="H1060">
        <f>Table2__24[[#This Row],[Depth]]-0.5</f>
        <v>0.5</v>
      </c>
    </row>
    <row r="1061" spans="1:8" x14ac:dyDescent="0.35">
      <c r="A1061" s="30" t="s">
        <v>288</v>
      </c>
      <c r="B1061">
        <v>6</v>
      </c>
      <c r="C1061" t="s">
        <v>523</v>
      </c>
      <c r="D1061" t="s">
        <v>514</v>
      </c>
      <c r="E1061">
        <v>1</v>
      </c>
      <c r="F1061">
        <v>0.38729666924864448</v>
      </c>
      <c r="G1061" s="30" t="s">
        <v>450</v>
      </c>
      <c r="H1061">
        <f>Table2__24[[#This Row],[Depth]]-0.5</f>
        <v>0.5</v>
      </c>
    </row>
    <row r="1062" spans="1:8" x14ac:dyDescent="0.35">
      <c r="A1062" s="30" t="s">
        <v>26</v>
      </c>
      <c r="B1062">
        <v>6</v>
      </c>
      <c r="C1062" t="s">
        <v>523</v>
      </c>
      <c r="D1062" t="s">
        <v>514</v>
      </c>
      <c r="E1062">
        <v>1</v>
      </c>
      <c r="F1062">
        <v>1444.2099147947329</v>
      </c>
      <c r="G1062" s="30" t="s">
        <v>450</v>
      </c>
      <c r="H1062">
        <f>Table2__24[[#This Row],[Depth]]-0.5</f>
        <v>0.5</v>
      </c>
    </row>
    <row r="1063" spans="1:8" x14ac:dyDescent="0.35">
      <c r="A1063" s="30" t="s">
        <v>36</v>
      </c>
      <c r="B1063">
        <v>6</v>
      </c>
      <c r="C1063" t="s">
        <v>523</v>
      </c>
      <c r="D1063" t="s">
        <v>514</v>
      </c>
      <c r="E1063">
        <v>1</v>
      </c>
      <c r="F1063">
        <v>7.6078388845855942</v>
      </c>
      <c r="G1063" s="30" t="s">
        <v>450</v>
      </c>
      <c r="H1063">
        <f>Table2__24[[#This Row],[Depth]]-0.5</f>
        <v>0.5</v>
      </c>
    </row>
    <row r="1064" spans="1:8" x14ac:dyDescent="0.35">
      <c r="A1064" s="30" t="s">
        <v>21</v>
      </c>
      <c r="B1064">
        <v>6</v>
      </c>
      <c r="C1064" t="s">
        <v>523</v>
      </c>
      <c r="D1064" t="s">
        <v>514</v>
      </c>
      <c r="E1064">
        <v>1</v>
      </c>
      <c r="F1064">
        <v>2731.4437025561579</v>
      </c>
      <c r="G1064" s="30" t="s">
        <v>450</v>
      </c>
      <c r="H1064">
        <f>Table2__24[[#This Row],[Depth]]-0.5</f>
        <v>0.5</v>
      </c>
    </row>
    <row r="1065" spans="1:8" x14ac:dyDescent="0.35">
      <c r="A1065" s="30" t="s">
        <v>13</v>
      </c>
      <c r="B1065">
        <v>2</v>
      </c>
      <c r="C1065" t="s">
        <v>519</v>
      </c>
      <c r="D1065" t="s">
        <v>72</v>
      </c>
      <c r="E1065">
        <v>12</v>
      </c>
      <c r="F1065">
        <v>9.1709464416727809E-3</v>
      </c>
      <c r="G1065" s="30" t="s">
        <v>346</v>
      </c>
      <c r="H1065">
        <f>Table2__24[[#This Row],[Depth]]-0.5</f>
        <v>11.5</v>
      </c>
    </row>
    <row r="1066" spans="1:8" x14ac:dyDescent="0.35">
      <c r="A1066" s="30" t="s">
        <v>13</v>
      </c>
      <c r="B1066">
        <v>3</v>
      </c>
      <c r="C1066" t="s">
        <v>520</v>
      </c>
      <c r="D1066" t="s">
        <v>72</v>
      </c>
      <c r="E1066">
        <v>12</v>
      </c>
      <c r="F1066">
        <v>0</v>
      </c>
      <c r="G1066" s="30" t="s">
        <v>375</v>
      </c>
      <c r="H1066">
        <f>Table2__24[[#This Row],[Depth]]-0.5</f>
        <v>11.5</v>
      </c>
    </row>
    <row r="1067" spans="1:8" x14ac:dyDescent="0.35">
      <c r="A1067" s="30" t="s">
        <v>25</v>
      </c>
      <c r="B1067">
        <v>6</v>
      </c>
      <c r="C1067" t="s">
        <v>523</v>
      </c>
      <c r="D1067" t="s">
        <v>514</v>
      </c>
      <c r="E1067">
        <v>1</v>
      </c>
      <c r="F1067">
        <v>8758.1332300542217</v>
      </c>
      <c r="G1067" s="30" t="s">
        <v>450</v>
      </c>
      <c r="H1067">
        <f>Table2__24[[#This Row],[Depth]]-0.5</f>
        <v>0.5</v>
      </c>
    </row>
    <row r="1068" spans="1:8" x14ac:dyDescent="0.35">
      <c r="A1068" s="30" t="s">
        <v>32</v>
      </c>
      <c r="B1068">
        <v>6</v>
      </c>
      <c r="C1068" t="s">
        <v>523</v>
      </c>
      <c r="D1068" t="s">
        <v>514</v>
      </c>
      <c r="E1068">
        <v>1</v>
      </c>
      <c r="F1068">
        <v>0.19364833462432224</v>
      </c>
      <c r="G1068" s="30" t="s">
        <v>450</v>
      </c>
      <c r="H1068">
        <f>Table2__24[[#This Row],[Depth]]-0.5</f>
        <v>0.5</v>
      </c>
    </row>
    <row r="1069" spans="1:8" x14ac:dyDescent="0.35">
      <c r="A1069" s="30" t="s">
        <v>13</v>
      </c>
      <c r="B1069">
        <v>4</v>
      </c>
      <c r="C1069" t="s">
        <v>521</v>
      </c>
      <c r="D1069" t="s">
        <v>72</v>
      </c>
      <c r="E1069">
        <v>12</v>
      </c>
      <c r="F1069">
        <v>9.1709464416727809E-3</v>
      </c>
      <c r="G1069" s="30" t="s">
        <v>404</v>
      </c>
      <c r="H1069">
        <f>Table2__24[[#This Row],[Depth]]-0.5</f>
        <v>11.5</v>
      </c>
    </row>
    <row r="1070" spans="1:8" x14ac:dyDescent="0.35">
      <c r="A1070" s="30" t="s">
        <v>18</v>
      </c>
      <c r="B1070">
        <v>6</v>
      </c>
      <c r="C1070" t="s">
        <v>523</v>
      </c>
      <c r="D1070" t="s">
        <v>514</v>
      </c>
      <c r="E1070">
        <v>1</v>
      </c>
      <c r="F1070">
        <v>241.97690162664603</v>
      </c>
      <c r="G1070" s="30" t="s">
        <v>450</v>
      </c>
      <c r="H1070">
        <f>Table2__24[[#This Row],[Depth]]-0.5</f>
        <v>0.5</v>
      </c>
    </row>
    <row r="1071" spans="1:8" x14ac:dyDescent="0.35">
      <c r="A1071" s="30" t="s">
        <v>13</v>
      </c>
      <c r="B1071">
        <v>5</v>
      </c>
      <c r="C1071" t="s">
        <v>522</v>
      </c>
      <c r="D1071" t="s">
        <v>72</v>
      </c>
      <c r="E1071">
        <v>12</v>
      </c>
      <c r="F1071">
        <v>0</v>
      </c>
      <c r="G1071" s="30" t="s">
        <v>433</v>
      </c>
      <c r="H1071">
        <f>Table2__24[[#This Row],[Depth]]-0.5</f>
        <v>11.5</v>
      </c>
    </row>
    <row r="1072" spans="1:8" x14ac:dyDescent="0.35">
      <c r="A1072" s="30" t="s">
        <v>38</v>
      </c>
      <c r="B1072">
        <v>6</v>
      </c>
      <c r="C1072" t="s">
        <v>523</v>
      </c>
      <c r="D1072" t="s">
        <v>514</v>
      </c>
      <c r="E1072">
        <v>1</v>
      </c>
      <c r="F1072">
        <v>16.828040278853599</v>
      </c>
      <c r="G1072" s="30" t="s">
        <v>450</v>
      </c>
      <c r="H1072">
        <f>Table2__24[[#This Row],[Depth]]-0.5</f>
        <v>0.5</v>
      </c>
    </row>
    <row r="1073" spans="1:8" x14ac:dyDescent="0.35">
      <c r="A1073" s="30" t="s">
        <v>37</v>
      </c>
      <c r="B1073">
        <v>6</v>
      </c>
      <c r="C1073" t="s">
        <v>523</v>
      </c>
      <c r="D1073" t="s">
        <v>514</v>
      </c>
      <c r="E1073">
        <v>1</v>
      </c>
      <c r="F1073">
        <v>211.36715724244772</v>
      </c>
      <c r="G1073" s="30" t="s">
        <v>450</v>
      </c>
      <c r="H1073">
        <f>Table2__24[[#This Row],[Depth]]-0.5</f>
        <v>0.5</v>
      </c>
    </row>
    <row r="1074" spans="1:8" x14ac:dyDescent="0.35">
      <c r="A1074" s="30" t="s">
        <v>13</v>
      </c>
      <c r="B1074">
        <v>6</v>
      </c>
      <c r="C1074" t="s">
        <v>523</v>
      </c>
      <c r="D1074" t="s">
        <v>72</v>
      </c>
      <c r="E1074">
        <v>12</v>
      </c>
      <c r="F1074">
        <v>0</v>
      </c>
      <c r="G1074" s="30" t="s">
        <v>462</v>
      </c>
      <c r="H1074">
        <f>Table2__24[[#This Row],[Depth]]-0.5</f>
        <v>11.5</v>
      </c>
    </row>
    <row r="1075" spans="1:8" x14ac:dyDescent="0.35">
      <c r="A1075" s="30" t="s">
        <v>13</v>
      </c>
      <c r="B1075">
        <v>7</v>
      </c>
      <c r="C1075" t="s">
        <v>524</v>
      </c>
      <c r="D1075" t="s">
        <v>72</v>
      </c>
      <c r="E1075">
        <v>12</v>
      </c>
      <c r="F1075">
        <v>0</v>
      </c>
      <c r="G1075" s="30" t="s">
        <v>491</v>
      </c>
      <c r="H1075">
        <f>Table2__24[[#This Row],[Depth]]-0.5</f>
        <v>11.5</v>
      </c>
    </row>
    <row r="1076" spans="1:8" x14ac:dyDescent="0.35">
      <c r="A1076" s="30" t="s">
        <v>42</v>
      </c>
      <c r="B1076">
        <v>6</v>
      </c>
      <c r="C1076" t="s">
        <v>523</v>
      </c>
      <c r="D1076" t="s">
        <v>514</v>
      </c>
      <c r="E1076">
        <v>1</v>
      </c>
      <c r="F1076" t="s">
        <v>302</v>
      </c>
      <c r="G1076" s="30" t="s">
        <v>450</v>
      </c>
      <c r="H1076">
        <f>Table2__24[[#This Row],[Depth]]-0.5</f>
        <v>0.5</v>
      </c>
    </row>
    <row r="1077" spans="1:8" x14ac:dyDescent="0.35">
      <c r="A1077" s="30" t="s">
        <v>30</v>
      </c>
      <c r="B1077">
        <v>6</v>
      </c>
      <c r="C1077" t="s">
        <v>523</v>
      </c>
      <c r="D1077" t="s">
        <v>514</v>
      </c>
      <c r="E1077">
        <v>1</v>
      </c>
      <c r="F1077">
        <v>8.6189000774593336E-2</v>
      </c>
      <c r="G1077" s="30" t="s">
        <v>450</v>
      </c>
      <c r="H1077">
        <f>Table2__24[[#This Row],[Depth]]-0.5</f>
        <v>0.5</v>
      </c>
    </row>
    <row r="1078" spans="1:8" x14ac:dyDescent="0.35">
      <c r="A1078" s="30" t="s">
        <v>12</v>
      </c>
      <c r="B1078">
        <v>6</v>
      </c>
      <c r="C1078" t="s">
        <v>523</v>
      </c>
      <c r="D1078" t="s">
        <v>514</v>
      </c>
      <c r="E1078">
        <v>1</v>
      </c>
      <c r="F1078">
        <v>6.4465840433772277</v>
      </c>
      <c r="G1078" s="30" t="s">
        <v>450</v>
      </c>
      <c r="H1078">
        <f>Table2__24[[#This Row],[Depth]]-0.5</f>
        <v>0.5</v>
      </c>
    </row>
    <row r="1079" spans="1:8" x14ac:dyDescent="0.35">
      <c r="A1079" s="30" t="s">
        <v>43</v>
      </c>
      <c r="B1079">
        <v>6</v>
      </c>
      <c r="C1079" t="s">
        <v>523</v>
      </c>
      <c r="D1079" t="s">
        <v>514</v>
      </c>
      <c r="E1079">
        <v>1</v>
      </c>
      <c r="F1079">
        <v>1.9364833462432222E-2</v>
      </c>
      <c r="G1079" s="30" t="s">
        <v>450</v>
      </c>
      <c r="H1079">
        <f>Table2__24[[#This Row],[Depth]]-0.5</f>
        <v>0.5</v>
      </c>
    </row>
    <row r="1080" spans="1:8" x14ac:dyDescent="0.35">
      <c r="A1080" s="30" t="s">
        <v>11</v>
      </c>
      <c r="B1080">
        <v>6</v>
      </c>
      <c r="C1080" t="s">
        <v>523</v>
      </c>
      <c r="D1080" t="s">
        <v>514</v>
      </c>
      <c r="E1080">
        <v>1</v>
      </c>
      <c r="F1080">
        <v>1.7428350116189002</v>
      </c>
      <c r="G1080" s="30" t="s">
        <v>450</v>
      </c>
      <c r="H1080">
        <f>Table2__24[[#This Row],[Depth]]-0.5</f>
        <v>0.5</v>
      </c>
    </row>
    <row r="1081" spans="1:8" x14ac:dyDescent="0.35">
      <c r="A1081" s="30" t="s">
        <v>23</v>
      </c>
      <c r="B1081">
        <v>6</v>
      </c>
      <c r="C1081" t="s">
        <v>523</v>
      </c>
      <c r="D1081" t="s">
        <v>514</v>
      </c>
      <c r="E1081">
        <v>1</v>
      </c>
      <c r="F1081">
        <v>287.66460108443073</v>
      </c>
      <c r="G1081" s="30" t="s">
        <v>450</v>
      </c>
      <c r="H1081">
        <f>Table2__24[[#This Row],[Depth]]-0.5</f>
        <v>0.5</v>
      </c>
    </row>
    <row r="1082" spans="1:8" x14ac:dyDescent="0.35">
      <c r="A1082" s="30" t="s">
        <v>44</v>
      </c>
      <c r="B1082">
        <v>6</v>
      </c>
      <c r="C1082" t="s">
        <v>523</v>
      </c>
      <c r="D1082" t="s">
        <v>514</v>
      </c>
      <c r="E1082">
        <v>1</v>
      </c>
      <c r="F1082">
        <v>7.745933384972889E-2</v>
      </c>
      <c r="G1082" s="30" t="s">
        <v>450</v>
      </c>
      <c r="H1082">
        <f>Table2__24[[#This Row],[Depth]]-0.5</f>
        <v>0.5</v>
      </c>
    </row>
    <row r="1083" spans="1:8" x14ac:dyDescent="0.35">
      <c r="A1083" s="30" t="s">
        <v>10</v>
      </c>
      <c r="B1083">
        <v>6</v>
      </c>
      <c r="C1083" t="s">
        <v>523</v>
      </c>
      <c r="D1083" t="s">
        <v>514</v>
      </c>
      <c r="E1083">
        <v>1</v>
      </c>
      <c r="F1083">
        <v>0.25174283501161893</v>
      </c>
      <c r="G1083" s="30" t="s">
        <v>450</v>
      </c>
      <c r="H1083">
        <f>Table2__24[[#This Row],[Depth]]-0.5</f>
        <v>0.5</v>
      </c>
    </row>
    <row r="1084" spans="1:8" x14ac:dyDescent="0.35">
      <c r="A1084" s="30" t="s">
        <v>16</v>
      </c>
      <c r="B1084">
        <v>6</v>
      </c>
      <c r="C1084" t="s">
        <v>523</v>
      </c>
      <c r="D1084" t="s">
        <v>514</v>
      </c>
      <c r="E1084">
        <v>1</v>
      </c>
      <c r="F1084">
        <v>9.9922540666150272</v>
      </c>
      <c r="G1084" s="30" t="s">
        <v>450</v>
      </c>
      <c r="H1084">
        <f>Table2__24[[#This Row],[Depth]]-0.5</f>
        <v>0.5</v>
      </c>
    </row>
    <row r="1085" spans="1:8" x14ac:dyDescent="0.35">
      <c r="A1085" s="30" t="s">
        <v>27</v>
      </c>
      <c r="B1085">
        <v>6</v>
      </c>
      <c r="C1085" t="s">
        <v>523</v>
      </c>
      <c r="D1085" t="s">
        <v>514</v>
      </c>
      <c r="E1085">
        <v>1</v>
      </c>
      <c r="F1085">
        <v>3.8729666924864445E-2</v>
      </c>
      <c r="G1085" s="30" t="s">
        <v>450</v>
      </c>
      <c r="H1085">
        <f>Table2__24[[#This Row],[Depth]]-0.5</f>
        <v>0.5</v>
      </c>
    </row>
    <row r="1086" spans="1:8" x14ac:dyDescent="0.35">
      <c r="A1086" s="30" t="s">
        <v>31</v>
      </c>
      <c r="B1086">
        <v>6</v>
      </c>
      <c r="C1086" t="s">
        <v>523</v>
      </c>
      <c r="D1086" t="s">
        <v>514</v>
      </c>
      <c r="E1086">
        <v>1</v>
      </c>
      <c r="F1086">
        <v>2.1301316808675446</v>
      </c>
      <c r="G1086" s="30" t="s">
        <v>450</v>
      </c>
      <c r="H1086">
        <f>Table2__24[[#This Row],[Depth]]-0.5</f>
        <v>0.5</v>
      </c>
    </row>
    <row r="1087" spans="1:8" x14ac:dyDescent="0.35">
      <c r="A1087" s="30" t="s">
        <v>13</v>
      </c>
      <c r="B1087">
        <v>1</v>
      </c>
      <c r="C1087" t="s">
        <v>650</v>
      </c>
      <c r="D1087" t="s">
        <v>52</v>
      </c>
      <c r="E1087">
        <v>2</v>
      </c>
      <c r="F1087">
        <v>0</v>
      </c>
      <c r="G1087" s="30" t="s">
        <v>306</v>
      </c>
      <c r="H1087">
        <f>Table2__24[[#This Row],[Depth]]-0.5</f>
        <v>1.5</v>
      </c>
    </row>
    <row r="1088" spans="1:8" x14ac:dyDescent="0.35">
      <c r="A1088" s="30" t="s">
        <v>19</v>
      </c>
      <c r="B1088">
        <v>6</v>
      </c>
      <c r="C1088" t="s">
        <v>523</v>
      </c>
      <c r="D1088" t="s">
        <v>514</v>
      </c>
      <c r="E1088">
        <v>1</v>
      </c>
      <c r="F1088">
        <v>5.7707203718048019</v>
      </c>
      <c r="G1088" s="30" t="s">
        <v>450</v>
      </c>
      <c r="H1088">
        <f>Table2__24[[#This Row],[Depth]]-0.5</f>
        <v>0.5</v>
      </c>
    </row>
    <row r="1089" spans="1:8" x14ac:dyDescent="0.35">
      <c r="A1089" s="30" t="s">
        <v>29</v>
      </c>
      <c r="B1089">
        <v>6</v>
      </c>
      <c r="C1089" t="s">
        <v>523</v>
      </c>
      <c r="D1089" t="s">
        <v>514</v>
      </c>
      <c r="E1089">
        <v>1</v>
      </c>
      <c r="F1089">
        <v>11.309062742060419</v>
      </c>
      <c r="G1089" s="30" t="s">
        <v>450</v>
      </c>
      <c r="H1089">
        <f>Table2__24[[#This Row],[Depth]]-0.5</f>
        <v>0.5</v>
      </c>
    </row>
    <row r="1090" spans="1:8" x14ac:dyDescent="0.35">
      <c r="A1090" s="30" t="s">
        <v>289</v>
      </c>
      <c r="B1090">
        <v>6</v>
      </c>
      <c r="C1090" t="s">
        <v>523</v>
      </c>
      <c r="D1090" t="s">
        <v>514</v>
      </c>
      <c r="E1090">
        <v>1</v>
      </c>
      <c r="F1090">
        <v>1.3942680092951201</v>
      </c>
      <c r="G1090" s="30" t="s">
        <v>450</v>
      </c>
      <c r="H1090">
        <f>Table2__24[[#This Row],[Depth]]-0.5</f>
        <v>0.5</v>
      </c>
    </row>
    <row r="1091" spans="1:8" x14ac:dyDescent="0.35">
      <c r="A1091" s="30" t="s">
        <v>290</v>
      </c>
      <c r="B1091">
        <v>6</v>
      </c>
      <c r="C1091" t="s">
        <v>523</v>
      </c>
      <c r="D1091" t="s">
        <v>514</v>
      </c>
      <c r="E1091">
        <v>1</v>
      </c>
      <c r="F1091">
        <v>5.209140201394268</v>
      </c>
      <c r="G1091" s="30" t="s">
        <v>450</v>
      </c>
      <c r="H1091">
        <f>Table2__24[[#This Row],[Depth]]-0.5</f>
        <v>0.5</v>
      </c>
    </row>
    <row r="1092" spans="1:8" x14ac:dyDescent="0.35">
      <c r="A1092" s="30" t="s">
        <v>291</v>
      </c>
      <c r="B1092">
        <v>6</v>
      </c>
      <c r="C1092" t="s">
        <v>523</v>
      </c>
      <c r="D1092" t="s">
        <v>514</v>
      </c>
      <c r="E1092">
        <v>1</v>
      </c>
      <c r="F1092">
        <v>0.98760650658404336</v>
      </c>
      <c r="G1092" s="30" t="s">
        <v>450</v>
      </c>
      <c r="H1092">
        <f>Table2__24[[#This Row],[Depth]]-0.5</f>
        <v>0.5</v>
      </c>
    </row>
    <row r="1093" spans="1:8" x14ac:dyDescent="0.35">
      <c r="A1093" s="30" t="s">
        <v>292</v>
      </c>
      <c r="B1093">
        <v>6</v>
      </c>
      <c r="C1093" t="s">
        <v>523</v>
      </c>
      <c r="D1093" t="s">
        <v>514</v>
      </c>
      <c r="E1093">
        <v>1</v>
      </c>
      <c r="F1093">
        <v>0.17428350116189001</v>
      </c>
      <c r="G1093" s="30" t="s">
        <v>450</v>
      </c>
      <c r="H1093">
        <f>Table2__24[[#This Row],[Depth]]-0.5</f>
        <v>0.5</v>
      </c>
    </row>
    <row r="1094" spans="1:8" x14ac:dyDescent="0.35">
      <c r="A1094" s="30" t="s">
        <v>293</v>
      </c>
      <c r="B1094">
        <v>6</v>
      </c>
      <c r="C1094" t="s">
        <v>523</v>
      </c>
      <c r="D1094" t="s">
        <v>514</v>
      </c>
      <c r="E1094">
        <v>1</v>
      </c>
      <c r="F1094">
        <v>0.61967467079783112</v>
      </c>
      <c r="G1094" s="30" t="s">
        <v>450</v>
      </c>
      <c r="H1094">
        <f>Table2__24[[#This Row],[Depth]]-0.5</f>
        <v>0.5</v>
      </c>
    </row>
    <row r="1095" spans="1:8" x14ac:dyDescent="0.35">
      <c r="A1095" s="30" t="s">
        <v>294</v>
      </c>
      <c r="B1095">
        <v>6</v>
      </c>
      <c r="C1095" t="s">
        <v>523</v>
      </c>
      <c r="D1095" t="s">
        <v>514</v>
      </c>
      <c r="E1095">
        <v>1</v>
      </c>
      <c r="F1095">
        <v>9.6824167312161119E-2</v>
      </c>
      <c r="G1095" s="30" t="s">
        <v>450</v>
      </c>
      <c r="H1095">
        <f>Table2__24[[#This Row],[Depth]]-0.5</f>
        <v>0.5</v>
      </c>
    </row>
    <row r="1096" spans="1:8" x14ac:dyDescent="0.35">
      <c r="A1096" s="30" t="s">
        <v>295</v>
      </c>
      <c r="B1096">
        <v>6</v>
      </c>
      <c r="C1096" t="s">
        <v>523</v>
      </c>
      <c r="D1096" t="s">
        <v>514</v>
      </c>
      <c r="E1096">
        <v>1</v>
      </c>
      <c r="F1096">
        <v>0.46475600309837334</v>
      </c>
      <c r="G1096" s="30" t="s">
        <v>450</v>
      </c>
      <c r="H1096">
        <f>Table2__24[[#This Row],[Depth]]-0.5</f>
        <v>0.5</v>
      </c>
    </row>
    <row r="1097" spans="1:8" x14ac:dyDescent="0.35">
      <c r="A1097" s="30" t="s">
        <v>296</v>
      </c>
      <c r="B1097">
        <v>6</v>
      </c>
      <c r="C1097" t="s">
        <v>523</v>
      </c>
      <c r="D1097" t="s">
        <v>514</v>
      </c>
      <c r="E1097">
        <v>1</v>
      </c>
      <c r="F1097">
        <v>7.745933384972889E-2</v>
      </c>
      <c r="G1097" s="30" t="s">
        <v>450</v>
      </c>
      <c r="H1097">
        <f>Table2__24[[#This Row],[Depth]]-0.5</f>
        <v>0.5</v>
      </c>
    </row>
    <row r="1098" spans="1:8" x14ac:dyDescent="0.35">
      <c r="A1098" s="30" t="s">
        <v>297</v>
      </c>
      <c r="B1098">
        <v>6</v>
      </c>
      <c r="C1098" t="s">
        <v>523</v>
      </c>
      <c r="D1098" t="s">
        <v>514</v>
      </c>
      <c r="E1098">
        <v>1</v>
      </c>
      <c r="F1098">
        <v>0.23237800154918667</v>
      </c>
      <c r="G1098" s="30" t="s">
        <v>450</v>
      </c>
      <c r="H1098">
        <f>Table2__24[[#This Row],[Depth]]-0.5</f>
        <v>0.5</v>
      </c>
    </row>
    <row r="1099" spans="1:8" x14ac:dyDescent="0.35">
      <c r="A1099" s="30" t="s">
        <v>298</v>
      </c>
      <c r="B1099">
        <v>6</v>
      </c>
      <c r="C1099" t="s">
        <v>523</v>
      </c>
      <c r="D1099" t="s">
        <v>514</v>
      </c>
      <c r="E1099">
        <v>1</v>
      </c>
      <c r="F1099">
        <v>3.8729666924864445E-2</v>
      </c>
      <c r="G1099" s="30" t="s">
        <v>450</v>
      </c>
      <c r="H1099">
        <f>Table2__24[[#This Row],[Depth]]-0.5</f>
        <v>0.5</v>
      </c>
    </row>
    <row r="1100" spans="1:8" x14ac:dyDescent="0.35">
      <c r="A1100" s="30" t="s">
        <v>299</v>
      </c>
      <c r="B1100">
        <v>6</v>
      </c>
      <c r="C1100" t="s">
        <v>523</v>
      </c>
      <c r="D1100" t="s">
        <v>514</v>
      </c>
      <c r="E1100">
        <v>1</v>
      </c>
      <c r="F1100">
        <v>0.17428350116189001</v>
      </c>
      <c r="G1100" s="30" t="s">
        <v>450</v>
      </c>
      <c r="H1100">
        <f>Table2__24[[#This Row],[Depth]]-0.5</f>
        <v>0.5</v>
      </c>
    </row>
    <row r="1101" spans="1:8" x14ac:dyDescent="0.35">
      <c r="A1101" s="30" t="s">
        <v>300</v>
      </c>
      <c r="B1101">
        <v>6</v>
      </c>
      <c r="C1101" t="s">
        <v>523</v>
      </c>
      <c r="D1101" t="s">
        <v>514</v>
      </c>
      <c r="E1101">
        <v>1</v>
      </c>
      <c r="F1101">
        <v>1.9364833462432222E-2</v>
      </c>
      <c r="G1101" s="30" t="s">
        <v>450</v>
      </c>
      <c r="H1101">
        <f>Table2__24[[#This Row],[Depth]]-0.5</f>
        <v>0.5</v>
      </c>
    </row>
    <row r="1102" spans="1:8" x14ac:dyDescent="0.35">
      <c r="A1102" s="30" t="s">
        <v>4</v>
      </c>
      <c r="B1102">
        <v>7</v>
      </c>
      <c r="C1102" t="s">
        <v>524</v>
      </c>
      <c r="D1102" t="s">
        <v>514</v>
      </c>
      <c r="E1102">
        <v>1</v>
      </c>
      <c r="F1102">
        <v>3.8184719535783368E-2</v>
      </c>
      <c r="G1102" s="30" t="s">
        <v>479</v>
      </c>
      <c r="H1102">
        <f>Table2__24[[#This Row],[Depth]]-0.5</f>
        <v>0.5</v>
      </c>
    </row>
    <row r="1103" spans="1:8" x14ac:dyDescent="0.35">
      <c r="A1103" s="30" t="s">
        <v>24</v>
      </c>
      <c r="B1103">
        <v>7</v>
      </c>
      <c r="C1103" t="s">
        <v>524</v>
      </c>
      <c r="D1103" t="s">
        <v>514</v>
      </c>
      <c r="E1103">
        <v>1</v>
      </c>
      <c r="F1103">
        <v>29714.21344680851</v>
      </c>
      <c r="G1103" s="30" t="s">
        <v>479</v>
      </c>
      <c r="H1103">
        <f>Table2__24[[#This Row],[Depth]]-0.5</f>
        <v>0.5</v>
      </c>
    </row>
    <row r="1104" spans="1:8" x14ac:dyDescent="0.35">
      <c r="A1104" s="30" t="s">
        <v>13</v>
      </c>
      <c r="B1104">
        <v>2</v>
      </c>
      <c r="C1104" t="s">
        <v>519</v>
      </c>
      <c r="D1104" t="s">
        <v>52</v>
      </c>
      <c r="E1104">
        <v>2</v>
      </c>
      <c r="F1104">
        <v>0</v>
      </c>
      <c r="G1104" s="30" t="s">
        <v>335</v>
      </c>
      <c r="H1104">
        <f>Table2__24[[#This Row],[Depth]]-0.5</f>
        <v>1.5</v>
      </c>
    </row>
    <row r="1105" spans="1:8" x14ac:dyDescent="0.35">
      <c r="A1105" s="30" t="s">
        <v>22</v>
      </c>
      <c r="B1105">
        <v>7</v>
      </c>
      <c r="C1105" t="s">
        <v>524</v>
      </c>
      <c r="D1105" t="s">
        <v>514</v>
      </c>
      <c r="E1105">
        <v>1</v>
      </c>
      <c r="F1105">
        <v>526.02784332688577</v>
      </c>
      <c r="G1105" s="30" t="s">
        <v>479</v>
      </c>
      <c r="H1105">
        <f>Table2__24[[#This Row],[Depth]]-0.5</f>
        <v>0.5</v>
      </c>
    </row>
    <row r="1106" spans="1:8" x14ac:dyDescent="0.35">
      <c r="A1106" s="30" t="s">
        <v>34</v>
      </c>
      <c r="B1106">
        <v>7</v>
      </c>
      <c r="C1106" t="s">
        <v>524</v>
      </c>
      <c r="D1106" t="s">
        <v>514</v>
      </c>
      <c r="E1106">
        <v>1</v>
      </c>
      <c r="F1106">
        <v>0.84756382978723399</v>
      </c>
      <c r="G1106" s="30" t="s">
        <v>479</v>
      </c>
      <c r="H1106">
        <f>Table2__24[[#This Row],[Depth]]-0.5</f>
        <v>0.5</v>
      </c>
    </row>
    <row r="1107" spans="1:8" x14ac:dyDescent="0.35">
      <c r="A1107" s="30" t="s">
        <v>15</v>
      </c>
      <c r="B1107">
        <v>7</v>
      </c>
      <c r="C1107" t="s">
        <v>524</v>
      </c>
      <c r="D1107" t="s">
        <v>514</v>
      </c>
      <c r="E1107">
        <v>1</v>
      </c>
      <c r="F1107">
        <v>5.7027079303675045E-2</v>
      </c>
      <c r="G1107" s="30" t="s">
        <v>479</v>
      </c>
      <c r="H1107">
        <f>Table2__24[[#This Row],[Depth]]-0.5</f>
        <v>0.5</v>
      </c>
    </row>
    <row r="1108" spans="1:8" x14ac:dyDescent="0.35">
      <c r="A1108" s="30" t="s">
        <v>17</v>
      </c>
      <c r="B1108">
        <v>7</v>
      </c>
      <c r="C1108" t="s">
        <v>524</v>
      </c>
      <c r="D1108" t="s">
        <v>514</v>
      </c>
      <c r="E1108">
        <v>1</v>
      </c>
      <c r="F1108">
        <v>16656.199647969053</v>
      </c>
      <c r="G1108" s="30" t="s">
        <v>479</v>
      </c>
      <c r="H1108">
        <f>Table2__24[[#This Row],[Depth]]-0.5</f>
        <v>0.5</v>
      </c>
    </row>
    <row r="1109" spans="1:8" x14ac:dyDescent="0.35">
      <c r="A1109" s="30" t="s">
        <v>13</v>
      </c>
      <c r="B1109">
        <v>3</v>
      </c>
      <c r="C1109" t="s">
        <v>520</v>
      </c>
      <c r="D1109" t="s">
        <v>52</v>
      </c>
      <c r="E1109">
        <v>2</v>
      </c>
      <c r="F1109">
        <v>0</v>
      </c>
      <c r="G1109" s="30" t="s">
        <v>364</v>
      </c>
      <c r="H1109">
        <f>Table2__24[[#This Row],[Depth]]-0.5</f>
        <v>1.5</v>
      </c>
    </row>
    <row r="1110" spans="1:8" x14ac:dyDescent="0.35">
      <c r="A1110" s="30" t="s">
        <v>13</v>
      </c>
      <c r="B1110">
        <v>4</v>
      </c>
      <c r="C1110" t="s">
        <v>521</v>
      </c>
      <c r="D1110" t="s">
        <v>52</v>
      </c>
      <c r="E1110">
        <v>2</v>
      </c>
      <c r="F1110">
        <v>0</v>
      </c>
      <c r="G1110" s="30" t="s">
        <v>393</v>
      </c>
      <c r="H1110">
        <f>Table2__24[[#This Row],[Depth]]-0.5</f>
        <v>1.5</v>
      </c>
    </row>
    <row r="1111" spans="1:8" x14ac:dyDescent="0.35">
      <c r="A1111" s="30" t="s">
        <v>13</v>
      </c>
      <c r="B1111">
        <v>5</v>
      </c>
      <c r="C1111" t="s">
        <v>522</v>
      </c>
      <c r="D1111" t="s">
        <v>52</v>
      </c>
      <c r="E1111">
        <v>2</v>
      </c>
      <c r="F1111">
        <v>0</v>
      </c>
      <c r="G1111" s="30" t="s">
        <v>422</v>
      </c>
      <c r="H1111">
        <f>Table2__24[[#This Row],[Depth]]-0.5</f>
        <v>1.5</v>
      </c>
    </row>
    <row r="1112" spans="1:8" x14ac:dyDescent="0.35">
      <c r="A1112" s="30" t="s">
        <v>286</v>
      </c>
      <c r="B1112">
        <v>7</v>
      </c>
      <c r="C1112" t="s">
        <v>524</v>
      </c>
      <c r="D1112" t="s">
        <v>514</v>
      </c>
      <c r="E1112">
        <v>1</v>
      </c>
      <c r="F1112">
        <v>0.88974854932301739</v>
      </c>
      <c r="G1112" s="30" t="s">
        <v>479</v>
      </c>
      <c r="H1112">
        <f>Table2__24[[#This Row],[Depth]]-0.5</f>
        <v>0.5</v>
      </c>
    </row>
    <row r="1113" spans="1:8" x14ac:dyDescent="0.35">
      <c r="A1113" s="30" t="s">
        <v>13</v>
      </c>
      <c r="B1113">
        <v>6</v>
      </c>
      <c r="C1113" t="s">
        <v>523</v>
      </c>
      <c r="D1113" t="s">
        <v>52</v>
      </c>
      <c r="E1113">
        <v>2</v>
      </c>
      <c r="F1113">
        <v>0</v>
      </c>
      <c r="G1113" s="30" t="s">
        <v>451</v>
      </c>
      <c r="H1113">
        <f>Table2__24[[#This Row],[Depth]]-0.5</f>
        <v>1.5</v>
      </c>
    </row>
    <row r="1114" spans="1:8" x14ac:dyDescent="0.35">
      <c r="A1114" s="30" t="s">
        <v>8</v>
      </c>
      <c r="B1114">
        <v>7</v>
      </c>
      <c r="C1114" t="s">
        <v>524</v>
      </c>
      <c r="D1114" t="s">
        <v>514</v>
      </c>
      <c r="E1114">
        <v>1</v>
      </c>
      <c r="F1114">
        <v>10958.429436170214</v>
      </c>
      <c r="G1114" s="30" t="s">
        <v>479</v>
      </c>
      <c r="H1114">
        <f>Table2__24[[#This Row],[Depth]]-0.5</f>
        <v>0.5</v>
      </c>
    </row>
    <row r="1115" spans="1:8" x14ac:dyDescent="0.35">
      <c r="A1115" s="30" t="s">
        <v>287</v>
      </c>
      <c r="B1115">
        <v>7</v>
      </c>
      <c r="C1115" t="s">
        <v>524</v>
      </c>
      <c r="D1115" t="s">
        <v>514</v>
      </c>
      <c r="E1115">
        <v>1</v>
      </c>
      <c r="F1115">
        <v>9.0512243713733085</v>
      </c>
      <c r="G1115" s="30" t="s">
        <v>479</v>
      </c>
      <c r="H1115">
        <f>Table2__24[[#This Row],[Depth]]-0.5</f>
        <v>0.5</v>
      </c>
    </row>
    <row r="1116" spans="1:8" x14ac:dyDescent="0.35">
      <c r="A1116" s="30" t="s">
        <v>288</v>
      </c>
      <c r="B1116">
        <v>7</v>
      </c>
      <c r="C1116" t="s">
        <v>524</v>
      </c>
      <c r="D1116" t="s">
        <v>514</v>
      </c>
      <c r="E1116">
        <v>1</v>
      </c>
      <c r="F1116">
        <v>1.3698075435203092</v>
      </c>
      <c r="G1116" s="30" t="s">
        <v>479</v>
      </c>
      <c r="H1116">
        <f>Table2__24[[#This Row],[Depth]]-0.5</f>
        <v>0.5</v>
      </c>
    </row>
    <row r="1117" spans="1:8" x14ac:dyDescent="0.35">
      <c r="A1117" s="30" t="s">
        <v>26</v>
      </c>
      <c r="B1117">
        <v>7</v>
      </c>
      <c r="C1117" t="s">
        <v>524</v>
      </c>
      <c r="D1117" t="s">
        <v>514</v>
      </c>
      <c r="E1117">
        <v>1</v>
      </c>
      <c r="F1117">
        <v>10500.058027079303</v>
      </c>
      <c r="G1117" s="30" t="s">
        <v>479</v>
      </c>
      <c r="H1117">
        <f>Table2__24[[#This Row],[Depth]]-0.5</f>
        <v>0.5</v>
      </c>
    </row>
    <row r="1118" spans="1:8" x14ac:dyDescent="0.35">
      <c r="A1118" s="30" t="s">
        <v>36</v>
      </c>
      <c r="B1118">
        <v>7</v>
      </c>
      <c r="C1118" t="s">
        <v>524</v>
      </c>
      <c r="D1118" t="s">
        <v>514</v>
      </c>
      <c r="E1118">
        <v>1</v>
      </c>
      <c r="F1118">
        <v>4.3181885880077369</v>
      </c>
      <c r="G1118" s="30" t="s">
        <v>479</v>
      </c>
      <c r="H1118">
        <f>Table2__24[[#This Row],[Depth]]-0.5</f>
        <v>0.5</v>
      </c>
    </row>
    <row r="1119" spans="1:8" x14ac:dyDescent="0.35">
      <c r="A1119" s="30" t="s">
        <v>21</v>
      </c>
      <c r="B1119">
        <v>7</v>
      </c>
      <c r="C1119" t="s">
        <v>524</v>
      </c>
      <c r="D1119" t="s">
        <v>514</v>
      </c>
      <c r="E1119">
        <v>1</v>
      </c>
      <c r="F1119">
        <v>3420.0672166344293</v>
      </c>
      <c r="G1119" s="30" t="s">
        <v>479</v>
      </c>
      <c r="H1119">
        <f>Table2__24[[#This Row],[Depth]]-0.5</f>
        <v>0.5</v>
      </c>
    </row>
    <row r="1120" spans="1:8" x14ac:dyDescent="0.35">
      <c r="A1120" s="30" t="s">
        <v>13</v>
      </c>
      <c r="B1120">
        <v>7</v>
      </c>
      <c r="C1120" t="s">
        <v>524</v>
      </c>
      <c r="D1120" t="s">
        <v>52</v>
      </c>
      <c r="E1120">
        <v>2</v>
      </c>
      <c r="F1120">
        <v>1.8975332068311198E-2</v>
      </c>
      <c r="G1120" s="30" t="s">
        <v>480</v>
      </c>
      <c r="H1120">
        <f>Table2__24[[#This Row],[Depth]]-0.5</f>
        <v>1.5</v>
      </c>
    </row>
    <row r="1121" spans="1:8" x14ac:dyDescent="0.35">
      <c r="A1121" s="30" t="s">
        <v>13</v>
      </c>
      <c r="B1121">
        <v>1</v>
      </c>
      <c r="C1121" t="s">
        <v>650</v>
      </c>
      <c r="D1121" t="s">
        <v>74</v>
      </c>
      <c r="E1121">
        <v>13</v>
      </c>
      <c r="F1121">
        <v>0</v>
      </c>
      <c r="G1121" s="30" t="s">
        <v>318</v>
      </c>
      <c r="H1121">
        <f>Table2__24[[#This Row],[Depth]]-0.5</f>
        <v>12.5</v>
      </c>
    </row>
    <row r="1122" spans="1:8" x14ac:dyDescent="0.35">
      <c r="A1122" s="30" t="s">
        <v>25</v>
      </c>
      <c r="B1122">
        <v>7</v>
      </c>
      <c r="C1122" t="s">
        <v>524</v>
      </c>
      <c r="D1122" t="s">
        <v>514</v>
      </c>
      <c r="E1122">
        <v>1</v>
      </c>
      <c r="F1122">
        <v>10975.2998065764</v>
      </c>
      <c r="G1122" s="30" t="s">
        <v>479</v>
      </c>
      <c r="H1122">
        <f>Table2__24[[#This Row],[Depth]]-0.5</f>
        <v>0.5</v>
      </c>
    </row>
    <row r="1123" spans="1:8" x14ac:dyDescent="0.35">
      <c r="A1123" s="30" t="s">
        <v>32</v>
      </c>
      <c r="B1123">
        <v>7</v>
      </c>
      <c r="C1123" t="s">
        <v>524</v>
      </c>
      <c r="D1123" t="s">
        <v>514</v>
      </c>
      <c r="E1123">
        <v>1</v>
      </c>
      <c r="F1123">
        <v>6.6726141199226303</v>
      </c>
      <c r="G1123" s="30" t="s">
        <v>479</v>
      </c>
      <c r="H1123">
        <f>Table2__24[[#This Row],[Depth]]-0.5</f>
        <v>0.5</v>
      </c>
    </row>
    <row r="1124" spans="1:8" x14ac:dyDescent="0.35">
      <c r="A1124" s="30" t="s">
        <v>13</v>
      </c>
      <c r="B1124">
        <v>2</v>
      </c>
      <c r="C1124" t="s">
        <v>519</v>
      </c>
      <c r="D1124" t="s">
        <v>74</v>
      </c>
      <c r="E1124">
        <v>13</v>
      </c>
      <c r="F1124">
        <v>9.9482690011937908E-3</v>
      </c>
      <c r="G1124" s="30" t="s">
        <v>347</v>
      </c>
      <c r="H1124">
        <f>Table2__24[[#This Row],[Depth]]-0.5</f>
        <v>12.5</v>
      </c>
    </row>
    <row r="1125" spans="1:8" x14ac:dyDescent="0.35">
      <c r="A1125" s="30" t="s">
        <v>18</v>
      </c>
      <c r="B1125">
        <v>7</v>
      </c>
      <c r="C1125" t="s">
        <v>524</v>
      </c>
      <c r="D1125" t="s">
        <v>514</v>
      </c>
      <c r="E1125">
        <v>1</v>
      </c>
      <c r="F1125">
        <v>45.944555125725344</v>
      </c>
      <c r="G1125" s="30" t="s">
        <v>479</v>
      </c>
      <c r="H1125">
        <f>Table2__24[[#This Row],[Depth]]-0.5</f>
        <v>0.5</v>
      </c>
    </row>
    <row r="1126" spans="1:8" x14ac:dyDescent="0.35">
      <c r="A1126" s="30" t="s">
        <v>13</v>
      </c>
      <c r="B1126">
        <v>3</v>
      </c>
      <c r="C1126" t="s">
        <v>520</v>
      </c>
      <c r="D1126" t="s">
        <v>74</v>
      </c>
      <c r="E1126">
        <v>13</v>
      </c>
      <c r="F1126">
        <v>0</v>
      </c>
      <c r="G1126" s="30" t="s">
        <v>376</v>
      </c>
      <c r="H1126">
        <f>Table2__24[[#This Row],[Depth]]-0.5</f>
        <v>12.5</v>
      </c>
    </row>
    <row r="1127" spans="1:8" x14ac:dyDescent="0.35">
      <c r="A1127" s="30" t="s">
        <v>38</v>
      </c>
      <c r="B1127">
        <v>7</v>
      </c>
      <c r="C1127" t="s">
        <v>524</v>
      </c>
      <c r="D1127" t="s">
        <v>514</v>
      </c>
      <c r="E1127">
        <v>1</v>
      </c>
      <c r="F1127">
        <v>46.343294003868472</v>
      </c>
      <c r="G1127" s="30" t="s">
        <v>479</v>
      </c>
      <c r="H1127">
        <f>Table2__24[[#This Row],[Depth]]-0.5</f>
        <v>0.5</v>
      </c>
    </row>
    <row r="1128" spans="1:8" x14ac:dyDescent="0.35">
      <c r="A1128" s="30" t="s">
        <v>37</v>
      </c>
      <c r="B1128">
        <v>7</v>
      </c>
      <c r="C1128" t="s">
        <v>524</v>
      </c>
      <c r="D1128" t="s">
        <v>514</v>
      </c>
      <c r="E1128">
        <v>1</v>
      </c>
      <c r="F1128">
        <v>184.59884526112185</v>
      </c>
      <c r="G1128" s="30" t="s">
        <v>479</v>
      </c>
      <c r="H1128">
        <f>Table2__24[[#This Row],[Depth]]-0.5</f>
        <v>0.5</v>
      </c>
    </row>
    <row r="1129" spans="1:8" x14ac:dyDescent="0.35">
      <c r="A1129" s="30" t="s">
        <v>13</v>
      </c>
      <c r="B1129">
        <v>4</v>
      </c>
      <c r="C1129" t="s">
        <v>521</v>
      </c>
      <c r="D1129" t="s">
        <v>74</v>
      </c>
      <c r="E1129">
        <v>13</v>
      </c>
      <c r="F1129">
        <v>0</v>
      </c>
      <c r="G1129" s="30" t="s">
        <v>405</v>
      </c>
      <c r="H1129">
        <f>Table2__24[[#This Row],[Depth]]-0.5</f>
        <v>12.5</v>
      </c>
    </row>
    <row r="1130" spans="1:8" x14ac:dyDescent="0.35">
      <c r="A1130" s="30" t="s">
        <v>13</v>
      </c>
      <c r="B1130">
        <v>5</v>
      </c>
      <c r="C1130" t="s">
        <v>522</v>
      </c>
      <c r="D1130" t="s">
        <v>74</v>
      </c>
      <c r="E1130">
        <v>13</v>
      </c>
      <c r="F1130">
        <v>0</v>
      </c>
      <c r="G1130" s="30" t="s">
        <v>434</v>
      </c>
      <c r="H1130">
        <f>Table2__24[[#This Row],[Depth]]-0.5</f>
        <v>12.5</v>
      </c>
    </row>
    <row r="1131" spans="1:8" x14ac:dyDescent="0.35">
      <c r="A1131" s="30" t="s">
        <v>42</v>
      </c>
      <c r="B1131">
        <v>7</v>
      </c>
      <c r="C1131" t="s">
        <v>524</v>
      </c>
      <c r="D1131" t="s">
        <v>514</v>
      </c>
      <c r="E1131">
        <v>1</v>
      </c>
      <c r="F1131">
        <v>0.19342359767891681</v>
      </c>
      <c r="G1131" s="30" t="s">
        <v>479</v>
      </c>
      <c r="H1131">
        <f>Table2__24[[#This Row],[Depth]]-0.5</f>
        <v>0.5</v>
      </c>
    </row>
    <row r="1132" spans="1:8" x14ac:dyDescent="0.35">
      <c r="A1132" s="30" t="s">
        <v>30</v>
      </c>
      <c r="B1132">
        <v>7</v>
      </c>
      <c r="C1132" t="s">
        <v>524</v>
      </c>
      <c r="D1132" t="s">
        <v>514</v>
      </c>
      <c r="E1132">
        <v>1</v>
      </c>
      <c r="F1132">
        <v>1.4238346228239844</v>
      </c>
      <c r="G1132" s="30" t="s">
        <v>479</v>
      </c>
      <c r="H1132">
        <f>Table2__24[[#This Row],[Depth]]-0.5</f>
        <v>0.5</v>
      </c>
    </row>
    <row r="1133" spans="1:8" x14ac:dyDescent="0.35">
      <c r="A1133" s="30" t="s">
        <v>12</v>
      </c>
      <c r="B1133">
        <v>7</v>
      </c>
      <c r="C1133" t="s">
        <v>524</v>
      </c>
      <c r="D1133" t="s">
        <v>514</v>
      </c>
      <c r="E1133">
        <v>1</v>
      </c>
      <c r="F1133">
        <v>100.93927562862669</v>
      </c>
      <c r="G1133" s="30" t="s">
        <v>479</v>
      </c>
      <c r="H1133">
        <f>Table2__24[[#This Row],[Depth]]-0.5</f>
        <v>0.5</v>
      </c>
    </row>
    <row r="1134" spans="1:8" x14ac:dyDescent="0.35">
      <c r="A1134" s="30" t="s">
        <v>43</v>
      </c>
      <c r="B1134">
        <v>7</v>
      </c>
      <c r="C1134" t="s">
        <v>524</v>
      </c>
      <c r="D1134" t="s">
        <v>514</v>
      </c>
      <c r="E1134">
        <v>1</v>
      </c>
      <c r="F1134">
        <v>0</v>
      </c>
      <c r="G1134" s="30" t="s">
        <v>479</v>
      </c>
      <c r="H1134">
        <f>Table2__24[[#This Row],[Depth]]-0.5</f>
        <v>0.5</v>
      </c>
    </row>
    <row r="1135" spans="1:8" x14ac:dyDescent="0.35">
      <c r="A1135" s="30" t="s">
        <v>11</v>
      </c>
      <c r="B1135">
        <v>7</v>
      </c>
      <c r="C1135" t="s">
        <v>524</v>
      </c>
      <c r="D1135" t="s">
        <v>514</v>
      </c>
      <c r="E1135">
        <v>1</v>
      </c>
      <c r="F1135">
        <v>2.359110251450677</v>
      </c>
      <c r="G1135" s="30" t="s">
        <v>479</v>
      </c>
      <c r="H1135">
        <f>Table2__24[[#This Row],[Depth]]-0.5</f>
        <v>0.5</v>
      </c>
    </row>
    <row r="1136" spans="1:8" x14ac:dyDescent="0.35">
      <c r="A1136" s="30" t="s">
        <v>23</v>
      </c>
      <c r="B1136">
        <v>7</v>
      </c>
      <c r="C1136" t="s">
        <v>524</v>
      </c>
      <c r="D1136" t="s">
        <v>514</v>
      </c>
      <c r="E1136">
        <v>1</v>
      </c>
      <c r="F1136">
        <v>2000.9014603481621</v>
      </c>
      <c r="G1136" s="30" t="s">
        <v>479</v>
      </c>
      <c r="H1136">
        <f>Table2__24[[#This Row],[Depth]]-0.5</f>
        <v>0.5</v>
      </c>
    </row>
    <row r="1137" spans="1:8" x14ac:dyDescent="0.35">
      <c r="A1137" s="30" t="s">
        <v>44</v>
      </c>
      <c r="B1137">
        <v>7</v>
      </c>
      <c r="C1137" t="s">
        <v>524</v>
      </c>
      <c r="D1137" t="s">
        <v>514</v>
      </c>
      <c r="E1137">
        <v>1</v>
      </c>
      <c r="F1137">
        <v>0.28313539651837522</v>
      </c>
      <c r="G1137" s="30" t="s">
        <v>479</v>
      </c>
      <c r="H1137">
        <f>Table2__24[[#This Row],[Depth]]-0.5</f>
        <v>0.5</v>
      </c>
    </row>
    <row r="1138" spans="1:8" x14ac:dyDescent="0.35">
      <c r="A1138" s="30" t="s">
        <v>10</v>
      </c>
      <c r="B1138">
        <v>7</v>
      </c>
      <c r="C1138" t="s">
        <v>524</v>
      </c>
      <c r="D1138" t="s">
        <v>514</v>
      </c>
      <c r="E1138">
        <v>1</v>
      </c>
      <c r="F1138">
        <v>1.1218568665377178</v>
      </c>
      <c r="G1138" s="30" t="s">
        <v>479</v>
      </c>
      <c r="H1138">
        <f>Table2__24[[#This Row],[Depth]]-0.5</f>
        <v>0.5</v>
      </c>
    </row>
    <row r="1139" spans="1:8" x14ac:dyDescent="0.35">
      <c r="A1139" s="30" t="s">
        <v>16</v>
      </c>
      <c r="B1139">
        <v>7</v>
      </c>
      <c r="C1139" t="s">
        <v>524</v>
      </c>
      <c r="D1139" t="s">
        <v>514</v>
      </c>
      <c r="E1139">
        <v>1</v>
      </c>
      <c r="F1139">
        <v>43.961183752417789</v>
      </c>
      <c r="G1139" s="30" t="s">
        <v>479</v>
      </c>
      <c r="H1139">
        <f>Table2__24[[#This Row],[Depth]]-0.5</f>
        <v>0.5</v>
      </c>
    </row>
    <row r="1140" spans="1:8" x14ac:dyDescent="0.35">
      <c r="A1140" s="30" t="s">
        <v>27</v>
      </c>
      <c r="B1140">
        <v>7</v>
      </c>
      <c r="C1140" t="s">
        <v>524</v>
      </c>
      <c r="D1140" t="s">
        <v>514</v>
      </c>
      <c r="E1140">
        <v>1</v>
      </c>
      <c r="F1140">
        <v>0.61695551257253389</v>
      </c>
      <c r="G1140" s="30" t="s">
        <v>479</v>
      </c>
      <c r="H1140">
        <f>Table2__24[[#This Row],[Depth]]-0.5</f>
        <v>0.5</v>
      </c>
    </row>
    <row r="1141" spans="1:8" x14ac:dyDescent="0.35">
      <c r="A1141" s="30" t="s">
        <v>31</v>
      </c>
      <c r="B1141">
        <v>7</v>
      </c>
      <c r="C1141" t="s">
        <v>524</v>
      </c>
      <c r="D1141" t="s">
        <v>514</v>
      </c>
      <c r="E1141">
        <v>1</v>
      </c>
      <c r="F1141">
        <v>9.55512572533849</v>
      </c>
      <c r="G1141" s="30" t="s">
        <v>479</v>
      </c>
      <c r="H1141">
        <f>Table2__24[[#This Row],[Depth]]-0.5</f>
        <v>0.5</v>
      </c>
    </row>
    <row r="1142" spans="1:8" x14ac:dyDescent="0.35">
      <c r="A1142" s="30" t="s">
        <v>13</v>
      </c>
      <c r="B1142">
        <v>6</v>
      </c>
      <c r="C1142" t="s">
        <v>523</v>
      </c>
      <c r="D1142" t="s">
        <v>74</v>
      </c>
      <c r="E1142">
        <v>13</v>
      </c>
      <c r="F1142">
        <v>0</v>
      </c>
      <c r="G1142" s="30" t="s">
        <v>463</v>
      </c>
      <c r="H1142">
        <f>Table2__24[[#This Row],[Depth]]-0.5</f>
        <v>12.5</v>
      </c>
    </row>
    <row r="1143" spans="1:8" x14ac:dyDescent="0.35">
      <c r="A1143" s="30" t="s">
        <v>19</v>
      </c>
      <c r="B1143">
        <v>7</v>
      </c>
      <c r="C1143" t="s">
        <v>524</v>
      </c>
      <c r="D1143" t="s">
        <v>514</v>
      </c>
      <c r="E1143">
        <v>1</v>
      </c>
      <c r="F1143">
        <v>11.373307543520308</v>
      </c>
      <c r="G1143" s="30" t="s">
        <v>479</v>
      </c>
      <c r="H1143">
        <f>Table2__24[[#This Row],[Depth]]-0.5</f>
        <v>0.5</v>
      </c>
    </row>
    <row r="1144" spans="1:8" x14ac:dyDescent="0.35">
      <c r="A1144" s="30" t="s">
        <v>29</v>
      </c>
      <c r="B1144">
        <v>7</v>
      </c>
      <c r="C1144" t="s">
        <v>524</v>
      </c>
      <c r="D1144" t="s">
        <v>514</v>
      </c>
      <c r="E1144">
        <v>1</v>
      </c>
      <c r="F1144">
        <v>23.809444874274661</v>
      </c>
      <c r="G1144" s="30" t="s">
        <v>479</v>
      </c>
      <c r="H1144">
        <f>Table2__24[[#This Row],[Depth]]-0.5</f>
        <v>0.5</v>
      </c>
    </row>
    <row r="1145" spans="1:8" x14ac:dyDescent="0.35">
      <c r="A1145" s="30" t="s">
        <v>289</v>
      </c>
      <c r="B1145">
        <v>7</v>
      </c>
      <c r="C1145" t="s">
        <v>524</v>
      </c>
      <c r="D1145" t="s">
        <v>514</v>
      </c>
      <c r="E1145">
        <v>1</v>
      </c>
      <c r="F1145">
        <v>2.8820116054158609</v>
      </c>
      <c r="G1145" s="30" t="s">
        <v>479</v>
      </c>
      <c r="H1145">
        <f>Table2__24[[#This Row],[Depth]]-0.5</f>
        <v>0.5</v>
      </c>
    </row>
    <row r="1146" spans="1:8" x14ac:dyDescent="0.35">
      <c r="A1146" s="30" t="s">
        <v>290</v>
      </c>
      <c r="B1146">
        <v>7</v>
      </c>
      <c r="C1146" t="s">
        <v>524</v>
      </c>
      <c r="D1146" t="s">
        <v>514</v>
      </c>
      <c r="E1146">
        <v>1</v>
      </c>
      <c r="F1146">
        <v>11.334122823984526</v>
      </c>
      <c r="G1146" s="30" t="s">
        <v>479</v>
      </c>
      <c r="H1146">
        <f>Table2__24[[#This Row],[Depth]]-0.5</f>
        <v>0.5</v>
      </c>
    </row>
    <row r="1147" spans="1:8" x14ac:dyDescent="0.35">
      <c r="A1147" s="30" t="s">
        <v>291</v>
      </c>
      <c r="B1147">
        <v>7</v>
      </c>
      <c r="C1147" t="s">
        <v>524</v>
      </c>
      <c r="D1147" t="s">
        <v>514</v>
      </c>
      <c r="E1147">
        <v>1</v>
      </c>
      <c r="F1147">
        <v>2.1663442940038684</v>
      </c>
      <c r="G1147" s="30" t="s">
        <v>479</v>
      </c>
      <c r="H1147">
        <f>Table2__24[[#This Row],[Depth]]-0.5</f>
        <v>0.5</v>
      </c>
    </row>
    <row r="1148" spans="1:8" x14ac:dyDescent="0.35">
      <c r="A1148" s="30" t="s">
        <v>292</v>
      </c>
      <c r="B1148">
        <v>7</v>
      </c>
      <c r="C1148" t="s">
        <v>524</v>
      </c>
      <c r="D1148" t="s">
        <v>514</v>
      </c>
      <c r="E1148">
        <v>1</v>
      </c>
      <c r="F1148">
        <v>0.61895551257253389</v>
      </c>
      <c r="G1148" s="30" t="s">
        <v>479</v>
      </c>
      <c r="H1148">
        <f>Table2__24[[#This Row],[Depth]]-0.5</f>
        <v>0.5</v>
      </c>
    </row>
    <row r="1149" spans="1:8" x14ac:dyDescent="0.35">
      <c r="A1149" s="30" t="s">
        <v>293</v>
      </c>
      <c r="B1149">
        <v>7</v>
      </c>
      <c r="C1149" t="s">
        <v>524</v>
      </c>
      <c r="D1149" t="s">
        <v>514</v>
      </c>
      <c r="E1149">
        <v>1</v>
      </c>
      <c r="F1149">
        <v>2.0502901353965179</v>
      </c>
      <c r="G1149" s="30" t="s">
        <v>479</v>
      </c>
      <c r="H1149">
        <f>Table2__24[[#This Row],[Depth]]-0.5</f>
        <v>0.5</v>
      </c>
    </row>
    <row r="1150" spans="1:8" x14ac:dyDescent="0.35">
      <c r="A1150" s="30" t="s">
        <v>294</v>
      </c>
      <c r="B1150">
        <v>7</v>
      </c>
      <c r="C1150" t="s">
        <v>524</v>
      </c>
      <c r="D1150" t="s">
        <v>514</v>
      </c>
      <c r="E1150">
        <v>1</v>
      </c>
      <c r="F1150">
        <v>0.34816247582205029</v>
      </c>
      <c r="G1150" s="30" t="s">
        <v>479</v>
      </c>
      <c r="H1150">
        <f>Table2__24[[#This Row],[Depth]]-0.5</f>
        <v>0.5</v>
      </c>
    </row>
    <row r="1151" spans="1:8" x14ac:dyDescent="0.35">
      <c r="A1151" s="30" t="s">
        <v>295</v>
      </c>
      <c r="B1151">
        <v>7</v>
      </c>
      <c r="C1151" t="s">
        <v>524</v>
      </c>
      <c r="D1151" t="s">
        <v>514</v>
      </c>
      <c r="E1151">
        <v>1</v>
      </c>
      <c r="F1151">
        <v>2.1856866537717603</v>
      </c>
      <c r="G1151" s="30" t="s">
        <v>479</v>
      </c>
      <c r="H1151">
        <f>Table2__24[[#This Row],[Depth]]-0.5</f>
        <v>0.5</v>
      </c>
    </row>
    <row r="1152" spans="1:8" x14ac:dyDescent="0.35">
      <c r="A1152" s="30" t="s">
        <v>296</v>
      </c>
      <c r="B1152">
        <v>7</v>
      </c>
      <c r="C1152" t="s">
        <v>524</v>
      </c>
      <c r="D1152" t="s">
        <v>514</v>
      </c>
      <c r="E1152">
        <v>1</v>
      </c>
      <c r="F1152">
        <v>0.4448742746615087</v>
      </c>
      <c r="G1152" s="30" t="s">
        <v>479</v>
      </c>
      <c r="H1152">
        <f>Table2__24[[#This Row],[Depth]]-0.5</f>
        <v>0.5</v>
      </c>
    </row>
    <row r="1153" spans="1:8" x14ac:dyDescent="0.35">
      <c r="A1153" s="30" t="s">
        <v>297</v>
      </c>
      <c r="B1153">
        <v>7</v>
      </c>
      <c r="C1153" t="s">
        <v>524</v>
      </c>
      <c r="D1153" t="s">
        <v>514</v>
      </c>
      <c r="E1153">
        <v>1</v>
      </c>
      <c r="F1153">
        <v>1.2572533849129592</v>
      </c>
      <c r="G1153" s="30" t="s">
        <v>479</v>
      </c>
      <c r="H1153">
        <f>Table2__24[[#This Row],[Depth]]-0.5</f>
        <v>0.5</v>
      </c>
    </row>
    <row r="1154" spans="1:8" x14ac:dyDescent="0.35">
      <c r="A1154" s="30" t="s">
        <v>298</v>
      </c>
      <c r="B1154">
        <v>7</v>
      </c>
      <c r="C1154" t="s">
        <v>524</v>
      </c>
      <c r="D1154" t="s">
        <v>514</v>
      </c>
      <c r="E1154">
        <v>1</v>
      </c>
      <c r="F1154">
        <v>0.19342359767891681</v>
      </c>
      <c r="G1154" s="30" t="s">
        <v>479</v>
      </c>
      <c r="H1154">
        <f>Table2__24[[#This Row],[Depth]]-0.5</f>
        <v>0.5</v>
      </c>
    </row>
    <row r="1155" spans="1:8" x14ac:dyDescent="0.35">
      <c r="A1155" s="30" t="s">
        <v>299</v>
      </c>
      <c r="B1155">
        <v>7</v>
      </c>
      <c r="C1155" t="s">
        <v>524</v>
      </c>
      <c r="D1155" t="s">
        <v>514</v>
      </c>
      <c r="E1155">
        <v>1</v>
      </c>
      <c r="F1155">
        <v>1.2765957446808509</v>
      </c>
      <c r="G1155" s="30" t="s">
        <v>479</v>
      </c>
      <c r="H1155">
        <f>Table2__24[[#This Row],[Depth]]-0.5</f>
        <v>0.5</v>
      </c>
    </row>
    <row r="1156" spans="1:8" x14ac:dyDescent="0.35">
      <c r="A1156" s="30" t="s">
        <v>300</v>
      </c>
      <c r="B1156">
        <v>7</v>
      </c>
      <c r="C1156" t="s">
        <v>524</v>
      </c>
      <c r="D1156" t="s">
        <v>514</v>
      </c>
      <c r="E1156">
        <v>1</v>
      </c>
      <c r="F1156">
        <v>0.17408123791102514</v>
      </c>
      <c r="G1156" s="30" t="s">
        <v>479</v>
      </c>
      <c r="H1156">
        <f>Table2__24[[#This Row],[Depth]]-0.5</f>
        <v>0.5</v>
      </c>
    </row>
    <row r="1157" spans="1:8" x14ac:dyDescent="0.35">
      <c r="A1157" s="30" t="s">
        <v>4</v>
      </c>
      <c r="B1157">
        <v>1</v>
      </c>
      <c r="C1157" t="s">
        <v>650</v>
      </c>
      <c r="D1157" t="s">
        <v>70</v>
      </c>
      <c r="E1157">
        <v>11</v>
      </c>
      <c r="F1157">
        <v>0</v>
      </c>
      <c r="G1157" s="30" t="s">
        <v>316</v>
      </c>
      <c r="H1157">
        <f>Table2__24[[#This Row],[Depth]]-0.5</f>
        <v>10.5</v>
      </c>
    </row>
    <row r="1158" spans="1:8" x14ac:dyDescent="0.35">
      <c r="A1158" s="30" t="s">
        <v>24</v>
      </c>
      <c r="B1158">
        <v>1</v>
      </c>
      <c r="C1158" t="s">
        <v>650</v>
      </c>
      <c r="D1158" t="s">
        <v>70</v>
      </c>
      <c r="E1158">
        <v>11</v>
      </c>
      <c r="F1158">
        <v>17.852870813397125</v>
      </c>
      <c r="G1158" s="30" t="s">
        <v>316</v>
      </c>
      <c r="H1158">
        <f>Table2__24[[#This Row],[Depth]]-0.5</f>
        <v>10.5</v>
      </c>
    </row>
    <row r="1159" spans="1:8" x14ac:dyDescent="0.35">
      <c r="A1159" s="30" t="s">
        <v>13</v>
      </c>
      <c r="B1159">
        <v>7</v>
      </c>
      <c r="C1159" t="s">
        <v>524</v>
      </c>
      <c r="D1159" t="s">
        <v>74</v>
      </c>
      <c r="E1159">
        <v>13</v>
      </c>
      <c r="F1159">
        <v>1.6835016835016835E-2</v>
      </c>
      <c r="G1159" s="30" t="s">
        <v>492</v>
      </c>
      <c r="H1159">
        <f>Table2__24[[#This Row],[Depth]]-0.5</f>
        <v>12.5</v>
      </c>
    </row>
    <row r="1160" spans="1:8" x14ac:dyDescent="0.35">
      <c r="A1160" s="30" t="s">
        <v>22</v>
      </c>
      <c r="B1160">
        <v>1</v>
      </c>
      <c r="C1160" t="s">
        <v>650</v>
      </c>
      <c r="D1160" t="s">
        <v>70</v>
      </c>
      <c r="E1160">
        <v>11</v>
      </c>
      <c r="F1160">
        <v>2.3425039872408293</v>
      </c>
      <c r="G1160" s="30" t="s">
        <v>316</v>
      </c>
      <c r="H1160">
        <f>Table2__24[[#This Row],[Depth]]-0.5</f>
        <v>10.5</v>
      </c>
    </row>
    <row r="1161" spans="1:8" x14ac:dyDescent="0.35">
      <c r="A1161" s="30" t="s">
        <v>34</v>
      </c>
      <c r="B1161">
        <v>1</v>
      </c>
      <c r="C1161" t="s">
        <v>650</v>
      </c>
      <c r="D1161" t="s">
        <v>70</v>
      </c>
      <c r="E1161">
        <v>11</v>
      </c>
      <c r="F1161">
        <v>0</v>
      </c>
      <c r="G1161" s="30" t="s">
        <v>316</v>
      </c>
      <c r="H1161">
        <f>Table2__24[[#This Row],[Depth]]-0.5</f>
        <v>10.5</v>
      </c>
    </row>
    <row r="1162" spans="1:8" x14ac:dyDescent="0.35">
      <c r="A1162" s="30" t="s">
        <v>15</v>
      </c>
      <c r="B1162">
        <v>1</v>
      </c>
      <c r="C1162" t="s">
        <v>650</v>
      </c>
      <c r="D1162" t="s">
        <v>70</v>
      </c>
      <c r="E1162">
        <v>11</v>
      </c>
      <c r="F1162">
        <v>0</v>
      </c>
      <c r="G1162" s="30" t="s">
        <v>316</v>
      </c>
      <c r="H1162">
        <f>Table2__24[[#This Row],[Depth]]-0.5</f>
        <v>10.5</v>
      </c>
    </row>
    <row r="1163" spans="1:8" x14ac:dyDescent="0.35">
      <c r="A1163" s="30" t="s">
        <v>17</v>
      </c>
      <c r="B1163">
        <v>1</v>
      </c>
      <c r="C1163" t="s">
        <v>650</v>
      </c>
      <c r="D1163" t="s">
        <v>70</v>
      </c>
      <c r="E1163">
        <v>11</v>
      </c>
      <c r="F1163">
        <v>402.31259968102074</v>
      </c>
      <c r="G1163" s="30" t="s">
        <v>316</v>
      </c>
      <c r="H1163">
        <f>Table2__24[[#This Row],[Depth]]-0.5</f>
        <v>10.5</v>
      </c>
    </row>
    <row r="1164" spans="1:8" x14ac:dyDescent="0.35">
      <c r="A1164" s="30" t="s">
        <v>13</v>
      </c>
      <c r="B1164">
        <v>1</v>
      </c>
      <c r="C1164" t="s">
        <v>650</v>
      </c>
      <c r="D1164" t="s">
        <v>76</v>
      </c>
      <c r="E1164">
        <v>14</v>
      </c>
      <c r="F1164">
        <v>0</v>
      </c>
      <c r="G1164" s="30" t="s">
        <v>319</v>
      </c>
      <c r="H1164">
        <f>Table2__24[[#This Row],[Depth]]-0.5</f>
        <v>13.5</v>
      </c>
    </row>
    <row r="1165" spans="1:8" x14ac:dyDescent="0.35">
      <c r="A1165" s="30" t="s">
        <v>13</v>
      </c>
      <c r="B1165">
        <v>2</v>
      </c>
      <c r="C1165" t="s">
        <v>519</v>
      </c>
      <c r="D1165" t="s">
        <v>76</v>
      </c>
      <c r="E1165">
        <v>14</v>
      </c>
      <c r="F1165">
        <v>0</v>
      </c>
      <c r="G1165" s="30" t="s">
        <v>348</v>
      </c>
      <c r="H1165">
        <f>Table2__24[[#This Row],[Depth]]-0.5</f>
        <v>13.5</v>
      </c>
    </row>
    <row r="1166" spans="1:8" x14ac:dyDescent="0.35">
      <c r="A1166" s="30" t="s">
        <v>13</v>
      </c>
      <c r="B1166">
        <v>3</v>
      </c>
      <c r="C1166" t="s">
        <v>520</v>
      </c>
      <c r="D1166" t="s">
        <v>76</v>
      </c>
      <c r="E1166">
        <v>14</v>
      </c>
      <c r="F1166">
        <v>0</v>
      </c>
      <c r="G1166" s="30" t="s">
        <v>377</v>
      </c>
      <c r="H1166">
        <f>Table2__24[[#This Row],[Depth]]-0.5</f>
        <v>13.5</v>
      </c>
    </row>
    <row r="1167" spans="1:8" x14ac:dyDescent="0.35">
      <c r="A1167" s="30" t="s">
        <v>286</v>
      </c>
      <c r="B1167">
        <v>1</v>
      </c>
      <c r="C1167" t="s">
        <v>650</v>
      </c>
      <c r="D1167" t="s">
        <v>70</v>
      </c>
      <c r="E1167">
        <v>11</v>
      </c>
      <c r="F1167" t="s">
        <v>302</v>
      </c>
      <c r="G1167" s="30" t="s">
        <v>316</v>
      </c>
      <c r="H1167">
        <f>Table2__24[[#This Row],[Depth]]-0.5</f>
        <v>10.5</v>
      </c>
    </row>
    <row r="1168" spans="1:8" x14ac:dyDescent="0.35">
      <c r="A1168" s="30" t="s">
        <v>13</v>
      </c>
      <c r="B1168">
        <v>4</v>
      </c>
      <c r="C1168" t="s">
        <v>521</v>
      </c>
      <c r="D1168" t="s">
        <v>76</v>
      </c>
      <c r="E1168">
        <v>14</v>
      </c>
      <c r="F1168">
        <v>0</v>
      </c>
      <c r="G1168" s="30" t="s">
        <v>406</v>
      </c>
      <c r="H1168">
        <f>Table2__24[[#This Row],[Depth]]-0.5</f>
        <v>13.5</v>
      </c>
    </row>
    <row r="1169" spans="1:8" x14ac:dyDescent="0.35">
      <c r="A1169" s="30" t="s">
        <v>8</v>
      </c>
      <c r="B1169">
        <v>1</v>
      </c>
      <c r="C1169" t="s">
        <v>650</v>
      </c>
      <c r="D1169" t="s">
        <v>70</v>
      </c>
      <c r="E1169">
        <v>11</v>
      </c>
      <c r="F1169">
        <v>0.56598086124401914</v>
      </c>
      <c r="G1169" s="30" t="s">
        <v>316</v>
      </c>
      <c r="H1169">
        <f>Table2__24[[#This Row],[Depth]]-0.5</f>
        <v>10.5</v>
      </c>
    </row>
    <row r="1170" spans="1:8" x14ac:dyDescent="0.35">
      <c r="A1170" s="30" t="s">
        <v>287</v>
      </c>
      <c r="B1170">
        <v>1</v>
      </c>
      <c r="C1170" t="s">
        <v>650</v>
      </c>
      <c r="D1170" t="s">
        <v>70</v>
      </c>
      <c r="E1170">
        <v>11</v>
      </c>
      <c r="F1170">
        <v>2.990430622009569E-2</v>
      </c>
      <c r="G1170" s="30" t="s">
        <v>316</v>
      </c>
      <c r="H1170">
        <f>Table2__24[[#This Row],[Depth]]-0.5</f>
        <v>10.5</v>
      </c>
    </row>
    <row r="1171" spans="1:8" x14ac:dyDescent="0.35">
      <c r="A1171" s="30" t="s">
        <v>288</v>
      </c>
      <c r="B1171">
        <v>1</v>
      </c>
      <c r="C1171" t="s">
        <v>650</v>
      </c>
      <c r="D1171" t="s">
        <v>70</v>
      </c>
      <c r="E1171">
        <v>11</v>
      </c>
      <c r="F1171">
        <v>0</v>
      </c>
      <c r="G1171" s="30" t="s">
        <v>316</v>
      </c>
      <c r="H1171">
        <f>Table2__24[[#This Row],[Depth]]-0.5</f>
        <v>10.5</v>
      </c>
    </row>
    <row r="1172" spans="1:8" x14ac:dyDescent="0.35">
      <c r="A1172" s="30" t="s">
        <v>26</v>
      </c>
      <c r="B1172">
        <v>1</v>
      </c>
      <c r="C1172" t="s">
        <v>650</v>
      </c>
      <c r="D1172" t="s">
        <v>70</v>
      </c>
      <c r="E1172">
        <v>11</v>
      </c>
      <c r="F1172">
        <v>731.75837320574146</v>
      </c>
      <c r="G1172" s="30" t="s">
        <v>316</v>
      </c>
      <c r="H1172">
        <f>Table2__24[[#This Row],[Depth]]-0.5</f>
        <v>10.5</v>
      </c>
    </row>
    <row r="1173" spans="1:8" x14ac:dyDescent="0.35">
      <c r="A1173" s="30" t="s">
        <v>36</v>
      </c>
      <c r="B1173">
        <v>1</v>
      </c>
      <c r="C1173" t="s">
        <v>650</v>
      </c>
      <c r="D1173" t="s">
        <v>70</v>
      </c>
      <c r="E1173">
        <v>11</v>
      </c>
      <c r="F1173">
        <v>0.29904306220095689</v>
      </c>
      <c r="G1173" s="30" t="s">
        <v>316</v>
      </c>
      <c r="H1173">
        <f>Table2__24[[#This Row],[Depth]]-0.5</f>
        <v>10.5</v>
      </c>
    </row>
    <row r="1174" spans="1:8" x14ac:dyDescent="0.35">
      <c r="A1174" s="30" t="s">
        <v>21</v>
      </c>
      <c r="B1174">
        <v>1</v>
      </c>
      <c r="C1174" t="s">
        <v>650</v>
      </c>
      <c r="D1174" t="s">
        <v>70</v>
      </c>
      <c r="E1174">
        <v>11</v>
      </c>
      <c r="F1174">
        <v>359.98102073365237</v>
      </c>
      <c r="G1174" s="30" t="s">
        <v>316</v>
      </c>
      <c r="H1174">
        <f>Table2__24[[#This Row],[Depth]]-0.5</f>
        <v>10.5</v>
      </c>
    </row>
    <row r="1175" spans="1:8" x14ac:dyDescent="0.35">
      <c r="A1175" s="30" t="s">
        <v>13</v>
      </c>
      <c r="B1175">
        <v>5</v>
      </c>
      <c r="C1175" t="s">
        <v>522</v>
      </c>
      <c r="D1175" t="s">
        <v>76</v>
      </c>
      <c r="E1175">
        <v>14</v>
      </c>
      <c r="F1175">
        <v>0</v>
      </c>
      <c r="G1175" s="30" t="s">
        <v>435</v>
      </c>
      <c r="H1175">
        <f>Table2__24[[#This Row],[Depth]]-0.5</f>
        <v>13.5</v>
      </c>
    </row>
    <row r="1176" spans="1:8" x14ac:dyDescent="0.35">
      <c r="A1176" s="30" t="s">
        <v>13</v>
      </c>
      <c r="B1176">
        <v>6</v>
      </c>
      <c r="C1176" t="s">
        <v>523</v>
      </c>
      <c r="D1176" t="s">
        <v>76</v>
      </c>
      <c r="E1176">
        <v>14</v>
      </c>
      <c r="F1176">
        <v>0</v>
      </c>
      <c r="G1176" s="30" t="s">
        <v>464</v>
      </c>
      <c r="H1176">
        <f>Table2__24[[#This Row],[Depth]]-0.5</f>
        <v>13.5</v>
      </c>
    </row>
    <row r="1177" spans="1:8" x14ac:dyDescent="0.35">
      <c r="A1177" s="30" t="s">
        <v>25</v>
      </c>
      <c r="B1177">
        <v>1</v>
      </c>
      <c r="C1177" t="s">
        <v>650</v>
      </c>
      <c r="D1177" t="s">
        <v>70</v>
      </c>
      <c r="E1177">
        <v>11</v>
      </c>
      <c r="F1177">
        <v>4429.1566985645932</v>
      </c>
      <c r="G1177" s="30" t="s">
        <v>316</v>
      </c>
      <c r="H1177">
        <f>Table2__24[[#This Row],[Depth]]-0.5</f>
        <v>10.5</v>
      </c>
    </row>
    <row r="1178" spans="1:8" x14ac:dyDescent="0.35">
      <c r="A1178" s="30" t="s">
        <v>32</v>
      </c>
      <c r="B1178">
        <v>1</v>
      </c>
      <c r="C1178" t="s">
        <v>650</v>
      </c>
      <c r="D1178" t="s">
        <v>70</v>
      </c>
      <c r="E1178">
        <v>11</v>
      </c>
      <c r="F1178">
        <v>0</v>
      </c>
      <c r="G1178" s="30" t="s">
        <v>316</v>
      </c>
      <c r="H1178">
        <f>Table2__24[[#This Row],[Depth]]-0.5</f>
        <v>10.5</v>
      </c>
    </row>
    <row r="1179" spans="1:8" x14ac:dyDescent="0.35">
      <c r="A1179" s="30" t="s">
        <v>13</v>
      </c>
      <c r="B1179">
        <v>7</v>
      </c>
      <c r="C1179" t="s">
        <v>524</v>
      </c>
      <c r="D1179" t="s">
        <v>76</v>
      </c>
      <c r="E1179">
        <v>14</v>
      </c>
      <c r="F1179">
        <v>1.8181818181818184E-2</v>
      </c>
      <c r="G1179" s="30" t="s">
        <v>493</v>
      </c>
      <c r="H1179">
        <f>Table2__24[[#This Row],[Depth]]-0.5</f>
        <v>13.5</v>
      </c>
    </row>
    <row r="1180" spans="1:8" x14ac:dyDescent="0.35">
      <c r="A1180" s="30" t="s">
        <v>18</v>
      </c>
      <c r="B1180">
        <v>1</v>
      </c>
      <c r="C1180" t="s">
        <v>650</v>
      </c>
      <c r="D1180" t="s">
        <v>70</v>
      </c>
      <c r="E1180">
        <v>11</v>
      </c>
      <c r="F1180">
        <v>1.3190909090909093</v>
      </c>
      <c r="G1180" s="30" t="s">
        <v>316</v>
      </c>
      <c r="H1180">
        <f>Table2__24[[#This Row],[Depth]]-0.5</f>
        <v>10.5</v>
      </c>
    </row>
    <row r="1181" spans="1:8" x14ac:dyDescent="0.35">
      <c r="A1181" s="30" t="s">
        <v>13</v>
      </c>
      <c r="B1181">
        <v>1</v>
      </c>
      <c r="C1181" t="s">
        <v>650</v>
      </c>
      <c r="D1181" t="s">
        <v>78</v>
      </c>
      <c r="E1181">
        <v>15</v>
      </c>
      <c r="F1181">
        <v>0</v>
      </c>
      <c r="G1181" s="30" t="s">
        <v>320</v>
      </c>
      <c r="H1181">
        <f>Table2__24[[#This Row],[Depth]]-0.5</f>
        <v>14.5</v>
      </c>
    </row>
    <row r="1182" spans="1:8" x14ac:dyDescent="0.35">
      <c r="A1182" s="30" t="s">
        <v>38</v>
      </c>
      <c r="B1182">
        <v>1</v>
      </c>
      <c r="C1182" t="s">
        <v>650</v>
      </c>
      <c r="D1182" t="s">
        <v>70</v>
      </c>
      <c r="E1182">
        <v>11</v>
      </c>
      <c r="F1182">
        <v>0.6578947368421052</v>
      </c>
      <c r="G1182" s="30" t="s">
        <v>316</v>
      </c>
      <c r="H1182">
        <f>Table2__24[[#This Row],[Depth]]-0.5</f>
        <v>10.5</v>
      </c>
    </row>
    <row r="1183" spans="1:8" x14ac:dyDescent="0.35">
      <c r="A1183" s="30" t="s">
        <v>37</v>
      </c>
      <c r="B1183">
        <v>1</v>
      </c>
      <c r="C1183" t="s">
        <v>650</v>
      </c>
      <c r="D1183" t="s">
        <v>70</v>
      </c>
      <c r="E1183">
        <v>11</v>
      </c>
      <c r="F1183">
        <v>659.31020733652315</v>
      </c>
      <c r="G1183" s="30" t="s">
        <v>316</v>
      </c>
      <c r="H1183">
        <f>Table2__24[[#This Row],[Depth]]-0.5</f>
        <v>10.5</v>
      </c>
    </row>
    <row r="1184" spans="1:8" x14ac:dyDescent="0.35">
      <c r="A1184" s="30" t="s">
        <v>13</v>
      </c>
      <c r="B1184">
        <v>2</v>
      </c>
      <c r="C1184" t="s">
        <v>519</v>
      </c>
      <c r="D1184" t="s">
        <v>78</v>
      </c>
      <c r="E1184">
        <v>15</v>
      </c>
      <c r="F1184">
        <v>0</v>
      </c>
      <c r="G1184" s="30" t="s">
        <v>349</v>
      </c>
      <c r="H1184">
        <f>Table2__24[[#This Row],[Depth]]-0.5</f>
        <v>14.5</v>
      </c>
    </row>
    <row r="1185" spans="1:8" x14ac:dyDescent="0.35">
      <c r="A1185" s="30" t="s">
        <v>13</v>
      </c>
      <c r="B1185">
        <v>3</v>
      </c>
      <c r="C1185" t="s">
        <v>520</v>
      </c>
      <c r="D1185" t="s">
        <v>78</v>
      </c>
      <c r="E1185">
        <v>15</v>
      </c>
      <c r="F1185">
        <v>1.0040160642570281E-2</v>
      </c>
      <c r="G1185" s="30" t="s">
        <v>378</v>
      </c>
      <c r="H1185">
        <f>Table2__24[[#This Row],[Depth]]-0.5</f>
        <v>14.5</v>
      </c>
    </row>
    <row r="1186" spans="1:8" x14ac:dyDescent="0.35">
      <c r="A1186" s="30" t="s">
        <v>42</v>
      </c>
      <c r="B1186">
        <v>1</v>
      </c>
      <c r="C1186" t="s">
        <v>650</v>
      </c>
      <c r="D1186" t="s">
        <v>70</v>
      </c>
      <c r="E1186">
        <v>11</v>
      </c>
      <c r="F1186" t="s">
        <v>302</v>
      </c>
      <c r="G1186" s="30" t="s">
        <v>316</v>
      </c>
      <c r="H1186">
        <f>Table2__24[[#This Row],[Depth]]-0.5</f>
        <v>10.5</v>
      </c>
    </row>
    <row r="1187" spans="1:8" x14ac:dyDescent="0.35">
      <c r="A1187" s="30" t="s">
        <v>30</v>
      </c>
      <c r="B1187">
        <v>1</v>
      </c>
      <c r="C1187" t="s">
        <v>650</v>
      </c>
      <c r="D1187" t="s">
        <v>70</v>
      </c>
      <c r="E1187">
        <v>11</v>
      </c>
      <c r="F1187">
        <v>0</v>
      </c>
      <c r="G1187" s="30" t="s">
        <v>316</v>
      </c>
      <c r="H1187">
        <f>Table2__24[[#This Row],[Depth]]-0.5</f>
        <v>10.5</v>
      </c>
    </row>
    <row r="1188" spans="1:8" x14ac:dyDescent="0.35">
      <c r="A1188" s="30" t="s">
        <v>12</v>
      </c>
      <c r="B1188">
        <v>1</v>
      </c>
      <c r="C1188" t="s">
        <v>650</v>
      </c>
      <c r="D1188" t="s">
        <v>70</v>
      </c>
      <c r="E1188">
        <v>11</v>
      </c>
      <c r="F1188">
        <v>4.2064433811802227</v>
      </c>
      <c r="G1188" s="30" t="s">
        <v>316</v>
      </c>
      <c r="H1188">
        <f>Table2__24[[#This Row],[Depth]]-0.5</f>
        <v>10.5</v>
      </c>
    </row>
    <row r="1189" spans="1:8" x14ac:dyDescent="0.35">
      <c r="A1189" s="30" t="s">
        <v>43</v>
      </c>
      <c r="B1189">
        <v>1</v>
      </c>
      <c r="C1189" t="s">
        <v>650</v>
      </c>
      <c r="D1189" t="s">
        <v>70</v>
      </c>
      <c r="E1189">
        <v>11</v>
      </c>
      <c r="F1189">
        <v>0</v>
      </c>
      <c r="G1189" s="30" t="s">
        <v>316</v>
      </c>
      <c r="H1189">
        <f>Table2__24[[#This Row],[Depth]]-0.5</f>
        <v>10.5</v>
      </c>
    </row>
    <row r="1190" spans="1:8" x14ac:dyDescent="0.35">
      <c r="A1190" s="30" t="s">
        <v>11</v>
      </c>
      <c r="B1190">
        <v>1</v>
      </c>
      <c r="C1190" t="s">
        <v>650</v>
      </c>
      <c r="D1190" t="s">
        <v>70</v>
      </c>
      <c r="E1190">
        <v>11</v>
      </c>
      <c r="F1190">
        <v>0</v>
      </c>
      <c r="G1190" s="30" t="s">
        <v>316</v>
      </c>
      <c r="H1190">
        <f>Table2__24[[#This Row],[Depth]]-0.5</f>
        <v>10.5</v>
      </c>
    </row>
    <row r="1191" spans="1:8" x14ac:dyDescent="0.35">
      <c r="A1191" s="30" t="s">
        <v>23</v>
      </c>
      <c r="B1191">
        <v>1</v>
      </c>
      <c r="C1191" t="s">
        <v>650</v>
      </c>
      <c r="D1191" t="s">
        <v>70</v>
      </c>
      <c r="E1191">
        <v>11</v>
      </c>
      <c r="F1191" t="s">
        <v>302</v>
      </c>
      <c r="G1191" s="30" t="s">
        <v>316</v>
      </c>
      <c r="H1191">
        <f>Table2__24[[#This Row],[Depth]]-0.5</f>
        <v>10.5</v>
      </c>
    </row>
    <row r="1192" spans="1:8" x14ac:dyDescent="0.35">
      <c r="A1192" s="30" t="s">
        <v>44</v>
      </c>
      <c r="B1192">
        <v>1</v>
      </c>
      <c r="C1192" t="s">
        <v>650</v>
      </c>
      <c r="D1192" t="s">
        <v>70</v>
      </c>
      <c r="E1192">
        <v>11</v>
      </c>
      <c r="F1192">
        <v>0</v>
      </c>
      <c r="G1192" s="30" t="s">
        <v>316</v>
      </c>
      <c r="H1192">
        <f>Table2__24[[#This Row],[Depth]]-0.5</f>
        <v>10.5</v>
      </c>
    </row>
    <row r="1193" spans="1:8" x14ac:dyDescent="0.35">
      <c r="A1193" s="30" t="s">
        <v>10</v>
      </c>
      <c r="B1193">
        <v>1</v>
      </c>
      <c r="C1193" t="s">
        <v>650</v>
      </c>
      <c r="D1193" t="s">
        <v>70</v>
      </c>
      <c r="E1193">
        <v>11</v>
      </c>
      <c r="F1193">
        <v>0</v>
      </c>
      <c r="G1193" s="30" t="s">
        <v>316</v>
      </c>
      <c r="H1193">
        <f>Table2__24[[#This Row],[Depth]]-0.5</f>
        <v>10.5</v>
      </c>
    </row>
    <row r="1194" spans="1:8" x14ac:dyDescent="0.35">
      <c r="A1194" s="30" t="s">
        <v>16</v>
      </c>
      <c r="B1194">
        <v>1</v>
      </c>
      <c r="C1194" t="s">
        <v>650</v>
      </c>
      <c r="D1194" t="s">
        <v>70</v>
      </c>
      <c r="E1194">
        <v>11</v>
      </c>
      <c r="F1194">
        <v>0.119585326953748</v>
      </c>
      <c r="G1194" s="30" t="s">
        <v>316</v>
      </c>
      <c r="H1194">
        <f>Table2__24[[#This Row],[Depth]]-0.5</f>
        <v>10.5</v>
      </c>
    </row>
    <row r="1195" spans="1:8" x14ac:dyDescent="0.35">
      <c r="A1195" s="30" t="s">
        <v>27</v>
      </c>
      <c r="B1195">
        <v>1</v>
      </c>
      <c r="C1195" t="s">
        <v>650</v>
      </c>
      <c r="D1195" t="s">
        <v>70</v>
      </c>
      <c r="E1195">
        <v>11</v>
      </c>
      <c r="F1195">
        <v>9.9362041467304599E-3</v>
      </c>
      <c r="G1195" s="30" t="s">
        <v>316</v>
      </c>
      <c r="H1195">
        <f>Table2__24[[#This Row],[Depth]]-0.5</f>
        <v>10.5</v>
      </c>
    </row>
    <row r="1196" spans="1:8" x14ac:dyDescent="0.35">
      <c r="A1196" s="30" t="s">
        <v>31</v>
      </c>
      <c r="B1196">
        <v>1</v>
      </c>
      <c r="C1196" t="s">
        <v>650</v>
      </c>
      <c r="D1196" t="s">
        <v>70</v>
      </c>
      <c r="E1196">
        <v>11</v>
      </c>
      <c r="F1196">
        <v>0</v>
      </c>
      <c r="G1196" s="30" t="s">
        <v>316</v>
      </c>
      <c r="H1196">
        <f>Table2__24[[#This Row],[Depth]]-0.5</f>
        <v>10.5</v>
      </c>
    </row>
    <row r="1197" spans="1:8" x14ac:dyDescent="0.35">
      <c r="A1197" s="30" t="s">
        <v>13</v>
      </c>
      <c r="B1197">
        <v>4</v>
      </c>
      <c r="C1197" t="s">
        <v>521</v>
      </c>
      <c r="D1197" t="s">
        <v>78</v>
      </c>
      <c r="E1197">
        <v>15</v>
      </c>
      <c r="F1197">
        <v>1.0040160642570281E-2</v>
      </c>
      <c r="G1197" s="30" t="s">
        <v>407</v>
      </c>
      <c r="H1197">
        <f>Table2__24[[#This Row],[Depth]]-0.5</f>
        <v>14.5</v>
      </c>
    </row>
    <row r="1198" spans="1:8" x14ac:dyDescent="0.35">
      <c r="A1198" s="30" t="s">
        <v>19</v>
      </c>
      <c r="B1198">
        <v>1</v>
      </c>
      <c r="C1198" t="s">
        <v>650</v>
      </c>
      <c r="D1198" t="s">
        <v>70</v>
      </c>
      <c r="E1198">
        <v>11</v>
      </c>
      <c r="F1198">
        <v>0</v>
      </c>
      <c r="G1198" s="30" t="s">
        <v>316</v>
      </c>
      <c r="H1198">
        <f>Table2__24[[#This Row],[Depth]]-0.5</f>
        <v>10.5</v>
      </c>
    </row>
    <row r="1199" spans="1:8" x14ac:dyDescent="0.35">
      <c r="A1199" s="30" t="s">
        <v>29</v>
      </c>
      <c r="B1199">
        <v>1</v>
      </c>
      <c r="C1199" t="s">
        <v>650</v>
      </c>
      <c r="D1199" t="s">
        <v>70</v>
      </c>
      <c r="E1199">
        <v>11</v>
      </c>
      <c r="F1199">
        <v>0</v>
      </c>
      <c r="G1199" s="30" t="s">
        <v>316</v>
      </c>
      <c r="H1199">
        <f>Table2__24[[#This Row],[Depth]]-0.5</f>
        <v>10.5</v>
      </c>
    </row>
    <row r="1200" spans="1:8" x14ac:dyDescent="0.35">
      <c r="A1200" s="30" t="s">
        <v>289</v>
      </c>
      <c r="B1200">
        <v>1</v>
      </c>
      <c r="C1200" t="s">
        <v>650</v>
      </c>
      <c r="D1200" t="s">
        <v>70</v>
      </c>
      <c r="E1200">
        <v>11</v>
      </c>
      <c r="F1200">
        <v>0</v>
      </c>
      <c r="G1200" s="30" t="s">
        <v>316</v>
      </c>
      <c r="H1200">
        <f>Table2__24[[#This Row],[Depth]]-0.5</f>
        <v>10.5</v>
      </c>
    </row>
    <row r="1201" spans="1:8" x14ac:dyDescent="0.35">
      <c r="A1201" s="30" t="s">
        <v>290</v>
      </c>
      <c r="B1201">
        <v>1</v>
      </c>
      <c r="C1201" t="s">
        <v>650</v>
      </c>
      <c r="D1201" t="s">
        <v>70</v>
      </c>
      <c r="E1201">
        <v>11</v>
      </c>
      <c r="F1201">
        <v>0</v>
      </c>
      <c r="G1201" s="30" t="s">
        <v>316</v>
      </c>
      <c r="H1201">
        <f>Table2__24[[#This Row],[Depth]]-0.5</f>
        <v>10.5</v>
      </c>
    </row>
    <row r="1202" spans="1:8" x14ac:dyDescent="0.35">
      <c r="A1202" s="30" t="s">
        <v>291</v>
      </c>
      <c r="B1202">
        <v>1</v>
      </c>
      <c r="C1202" t="s">
        <v>650</v>
      </c>
      <c r="D1202" t="s">
        <v>70</v>
      </c>
      <c r="E1202">
        <v>11</v>
      </c>
      <c r="F1202">
        <v>0</v>
      </c>
      <c r="G1202" s="30" t="s">
        <v>316</v>
      </c>
      <c r="H1202">
        <f>Table2__24[[#This Row],[Depth]]-0.5</f>
        <v>10.5</v>
      </c>
    </row>
    <row r="1203" spans="1:8" x14ac:dyDescent="0.35">
      <c r="A1203" s="30" t="s">
        <v>292</v>
      </c>
      <c r="B1203">
        <v>1</v>
      </c>
      <c r="C1203" t="s">
        <v>650</v>
      </c>
      <c r="D1203" t="s">
        <v>70</v>
      </c>
      <c r="E1203">
        <v>11</v>
      </c>
      <c r="F1203">
        <v>0</v>
      </c>
      <c r="G1203" s="30" t="s">
        <v>316</v>
      </c>
      <c r="H1203">
        <f>Table2__24[[#This Row],[Depth]]-0.5</f>
        <v>10.5</v>
      </c>
    </row>
    <row r="1204" spans="1:8" x14ac:dyDescent="0.35">
      <c r="A1204" s="30" t="s">
        <v>293</v>
      </c>
      <c r="B1204">
        <v>1</v>
      </c>
      <c r="C1204" t="s">
        <v>650</v>
      </c>
      <c r="D1204" t="s">
        <v>70</v>
      </c>
      <c r="E1204">
        <v>11</v>
      </c>
      <c r="F1204">
        <v>0</v>
      </c>
      <c r="G1204" s="30" t="s">
        <v>316</v>
      </c>
      <c r="H1204">
        <f>Table2__24[[#This Row],[Depth]]-0.5</f>
        <v>10.5</v>
      </c>
    </row>
    <row r="1205" spans="1:8" x14ac:dyDescent="0.35">
      <c r="A1205" s="30" t="s">
        <v>294</v>
      </c>
      <c r="B1205">
        <v>1</v>
      </c>
      <c r="C1205" t="s">
        <v>650</v>
      </c>
      <c r="D1205" t="s">
        <v>70</v>
      </c>
      <c r="E1205">
        <v>11</v>
      </c>
      <c r="F1205">
        <v>0</v>
      </c>
      <c r="G1205" s="30" t="s">
        <v>316</v>
      </c>
      <c r="H1205">
        <f>Table2__24[[#This Row],[Depth]]-0.5</f>
        <v>10.5</v>
      </c>
    </row>
    <row r="1206" spans="1:8" x14ac:dyDescent="0.35">
      <c r="A1206" s="30" t="s">
        <v>295</v>
      </c>
      <c r="B1206">
        <v>1</v>
      </c>
      <c r="C1206" t="s">
        <v>650</v>
      </c>
      <c r="D1206" t="s">
        <v>70</v>
      </c>
      <c r="E1206">
        <v>11</v>
      </c>
      <c r="F1206">
        <v>0</v>
      </c>
      <c r="G1206" s="30" t="s">
        <v>316</v>
      </c>
      <c r="H1206">
        <f>Table2__24[[#This Row],[Depth]]-0.5</f>
        <v>10.5</v>
      </c>
    </row>
    <row r="1207" spans="1:8" x14ac:dyDescent="0.35">
      <c r="A1207" s="30" t="s">
        <v>296</v>
      </c>
      <c r="B1207">
        <v>1</v>
      </c>
      <c r="C1207" t="s">
        <v>650</v>
      </c>
      <c r="D1207" t="s">
        <v>70</v>
      </c>
      <c r="E1207">
        <v>11</v>
      </c>
      <c r="F1207" t="s">
        <v>302</v>
      </c>
      <c r="G1207" s="30" t="s">
        <v>316</v>
      </c>
      <c r="H1207">
        <f>Table2__24[[#This Row],[Depth]]-0.5</f>
        <v>10.5</v>
      </c>
    </row>
    <row r="1208" spans="1:8" x14ac:dyDescent="0.35">
      <c r="A1208" s="30" t="s">
        <v>297</v>
      </c>
      <c r="B1208">
        <v>1</v>
      </c>
      <c r="C1208" t="s">
        <v>650</v>
      </c>
      <c r="D1208" t="s">
        <v>70</v>
      </c>
      <c r="E1208">
        <v>11</v>
      </c>
      <c r="F1208" t="s">
        <v>302</v>
      </c>
      <c r="G1208" s="30" t="s">
        <v>316</v>
      </c>
      <c r="H1208">
        <f>Table2__24[[#This Row],[Depth]]-0.5</f>
        <v>10.5</v>
      </c>
    </row>
    <row r="1209" spans="1:8" x14ac:dyDescent="0.35">
      <c r="A1209" s="30" t="s">
        <v>298</v>
      </c>
      <c r="B1209">
        <v>1</v>
      </c>
      <c r="C1209" t="s">
        <v>650</v>
      </c>
      <c r="D1209" t="s">
        <v>70</v>
      </c>
      <c r="E1209">
        <v>11</v>
      </c>
      <c r="F1209">
        <v>0</v>
      </c>
      <c r="G1209" s="30" t="s">
        <v>316</v>
      </c>
      <c r="H1209">
        <f>Table2__24[[#This Row],[Depth]]-0.5</f>
        <v>10.5</v>
      </c>
    </row>
    <row r="1210" spans="1:8" x14ac:dyDescent="0.35">
      <c r="A1210" s="30" t="s">
        <v>299</v>
      </c>
      <c r="B1210">
        <v>1</v>
      </c>
      <c r="C1210" t="s">
        <v>650</v>
      </c>
      <c r="D1210" t="s">
        <v>70</v>
      </c>
      <c r="E1210">
        <v>11</v>
      </c>
      <c r="F1210">
        <v>0</v>
      </c>
      <c r="G1210" s="30" t="s">
        <v>316</v>
      </c>
      <c r="H1210">
        <f>Table2__24[[#This Row],[Depth]]-0.5</f>
        <v>10.5</v>
      </c>
    </row>
    <row r="1211" spans="1:8" x14ac:dyDescent="0.35">
      <c r="A1211" s="30" t="s">
        <v>300</v>
      </c>
      <c r="B1211">
        <v>1</v>
      </c>
      <c r="C1211" t="s">
        <v>650</v>
      </c>
      <c r="D1211" t="s">
        <v>70</v>
      </c>
      <c r="E1211">
        <v>11</v>
      </c>
      <c r="F1211" t="s">
        <v>302</v>
      </c>
      <c r="G1211" s="30" t="s">
        <v>316</v>
      </c>
      <c r="H1211">
        <f>Table2__24[[#This Row],[Depth]]-0.5</f>
        <v>10.5</v>
      </c>
    </row>
    <row r="1212" spans="1:8" x14ac:dyDescent="0.35">
      <c r="A1212" s="30" t="s">
        <v>4</v>
      </c>
      <c r="B1212">
        <v>2</v>
      </c>
      <c r="C1212" t="s">
        <v>519</v>
      </c>
      <c r="D1212" t="s">
        <v>70</v>
      </c>
      <c r="E1212">
        <v>11</v>
      </c>
      <c r="F1212">
        <v>0</v>
      </c>
      <c r="G1212" s="30" t="s">
        <v>345</v>
      </c>
      <c r="H1212">
        <f>Table2__24[[#This Row],[Depth]]-0.5</f>
        <v>10.5</v>
      </c>
    </row>
    <row r="1213" spans="1:8" x14ac:dyDescent="0.35">
      <c r="A1213" s="30" t="s">
        <v>24</v>
      </c>
      <c r="B1213">
        <v>2</v>
      </c>
      <c r="C1213" t="s">
        <v>519</v>
      </c>
      <c r="D1213" t="s">
        <v>70</v>
      </c>
      <c r="E1213">
        <v>11</v>
      </c>
      <c r="F1213">
        <v>3.6457097288676232</v>
      </c>
      <c r="G1213" s="30" t="s">
        <v>345</v>
      </c>
      <c r="H1213">
        <f>Table2__24[[#This Row],[Depth]]-0.5</f>
        <v>10.5</v>
      </c>
    </row>
    <row r="1214" spans="1:8" x14ac:dyDescent="0.35">
      <c r="A1214" s="30" t="s">
        <v>13</v>
      </c>
      <c r="B1214">
        <v>5</v>
      </c>
      <c r="C1214" t="s">
        <v>522</v>
      </c>
      <c r="D1214" t="s">
        <v>78</v>
      </c>
      <c r="E1214">
        <v>15</v>
      </c>
      <c r="F1214">
        <v>0</v>
      </c>
      <c r="G1214" s="30" t="s">
        <v>436</v>
      </c>
      <c r="H1214">
        <f>Table2__24[[#This Row],[Depth]]-0.5</f>
        <v>14.5</v>
      </c>
    </row>
    <row r="1215" spans="1:8" x14ac:dyDescent="0.35">
      <c r="A1215" s="30" t="s">
        <v>22</v>
      </c>
      <c r="B1215">
        <v>2</v>
      </c>
      <c r="C1215" t="s">
        <v>519</v>
      </c>
      <c r="D1215" t="s">
        <v>70</v>
      </c>
      <c r="E1215">
        <v>11</v>
      </c>
      <c r="F1215">
        <v>115.17138755980859</v>
      </c>
      <c r="G1215" s="30" t="s">
        <v>345</v>
      </c>
      <c r="H1215">
        <f>Table2__24[[#This Row],[Depth]]-0.5</f>
        <v>10.5</v>
      </c>
    </row>
    <row r="1216" spans="1:8" x14ac:dyDescent="0.35">
      <c r="A1216" s="30" t="s">
        <v>34</v>
      </c>
      <c r="B1216">
        <v>2</v>
      </c>
      <c r="C1216" t="s">
        <v>519</v>
      </c>
      <c r="D1216" t="s">
        <v>70</v>
      </c>
      <c r="E1216">
        <v>11</v>
      </c>
      <c r="F1216">
        <v>0</v>
      </c>
      <c r="G1216" s="30" t="s">
        <v>345</v>
      </c>
      <c r="H1216">
        <f>Table2__24[[#This Row],[Depth]]-0.5</f>
        <v>10.5</v>
      </c>
    </row>
    <row r="1217" spans="1:8" x14ac:dyDescent="0.35">
      <c r="A1217" s="30" t="s">
        <v>15</v>
      </c>
      <c r="B1217">
        <v>2</v>
      </c>
      <c r="C1217" t="s">
        <v>519</v>
      </c>
      <c r="D1217" t="s">
        <v>70</v>
      </c>
      <c r="E1217">
        <v>11</v>
      </c>
      <c r="F1217" t="s">
        <v>302</v>
      </c>
      <c r="G1217" s="30" t="s">
        <v>345</v>
      </c>
      <c r="H1217">
        <f>Table2__24[[#This Row],[Depth]]-0.5</f>
        <v>10.5</v>
      </c>
    </row>
    <row r="1218" spans="1:8" x14ac:dyDescent="0.35">
      <c r="A1218" s="30" t="s">
        <v>17</v>
      </c>
      <c r="B1218">
        <v>2</v>
      </c>
      <c r="C1218" t="s">
        <v>519</v>
      </c>
      <c r="D1218" t="s">
        <v>70</v>
      </c>
      <c r="E1218">
        <v>11</v>
      </c>
      <c r="F1218">
        <v>398.7539872408293</v>
      </c>
      <c r="G1218" s="30" t="s">
        <v>345</v>
      </c>
      <c r="H1218">
        <f>Table2__24[[#This Row],[Depth]]-0.5</f>
        <v>10.5</v>
      </c>
    </row>
    <row r="1219" spans="1:8" x14ac:dyDescent="0.35">
      <c r="A1219" s="30" t="s">
        <v>13</v>
      </c>
      <c r="B1219">
        <v>6</v>
      </c>
      <c r="C1219" t="s">
        <v>523</v>
      </c>
      <c r="D1219" t="s">
        <v>78</v>
      </c>
      <c r="E1219">
        <v>15</v>
      </c>
      <c r="F1219">
        <v>0</v>
      </c>
      <c r="G1219" s="30" t="s">
        <v>465</v>
      </c>
      <c r="H1219">
        <f>Table2__24[[#This Row],[Depth]]-0.5</f>
        <v>14.5</v>
      </c>
    </row>
    <row r="1220" spans="1:8" x14ac:dyDescent="0.35">
      <c r="A1220" s="30" t="s">
        <v>13</v>
      </c>
      <c r="B1220">
        <v>7</v>
      </c>
      <c r="C1220" t="s">
        <v>524</v>
      </c>
      <c r="D1220" t="s">
        <v>78</v>
      </c>
      <c r="E1220">
        <v>15</v>
      </c>
      <c r="F1220">
        <v>1.8281535648994516E-2</v>
      </c>
      <c r="G1220" s="30" t="s">
        <v>494</v>
      </c>
      <c r="H1220">
        <f>Table2__24[[#This Row],[Depth]]-0.5</f>
        <v>14.5</v>
      </c>
    </row>
    <row r="1221" spans="1:8" x14ac:dyDescent="0.35">
      <c r="A1221" s="30" t="s">
        <v>13</v>
      </c>
      <c r="B1221">
        <v>1</v>
      </c>
      <c r="C1221" t="s">
        <v>650</v>
      </c>
      <c r="D1221" t="s">
        <v>80</v>
      </c>
      <c r="E1221">
        <v>16</v>
      </c>
      <c r="F1221">
        <v>0</v>
      </c>
      <c r="G1221" s="30" t="s">
        <v>321</v>
      </c>
      <c r="H1221">
        <f>Table2__24[[#This Row],[Depth]]-0.5</f>
        <v>15.5</v>
      </c>
    </row>
    <row r="1222" spans="1:8" x14ac:dyDescent="0.35">
      <c r="A1222" s="30" t="s">
        <v>286</v>
      </c>
      <c r="B1222">
        <v>2</v>
      </c>
      <c r="C1222" t="s">
        <v>519</v>
      </c>
      <c r="D1222" t="s">
        <v>70</v>
      </c>
      <c r="E1222">
        <v>11</v>
      </c>
      <c r="F1222">
        <v>9.9681020733652301E-3</v>
      </c>
      <c r="G1222" s="30" t="s">
        <v>345</v>
      </c>
      <c r="H1222">
        <f>Table2__24[[#This Row],[Depth]]-0.5</f>
        <v>10.5</v>
      </c>
    </row>
    <row r="1223" spans="1:8" x14ac:dyDescent="0.35">
      <c r="A1223" s="30" t="s">
        <v>13</v>
      </c>
      <c r="B1223">
        <v>2</v>
      </c>
      <c r="C1223" t="s">
        <v>519</v>
      </c>
      <c r="D1223" t="s">
        <v>80</v>
      </c>
      <c r="E1223">
        <v>16</v>
      </c>
      <c r="F1223">
        <v>0</v>
      </c>
      <c r="G1223" s="30" t="s">
        <v>350</v>
      </c>
      <c r="H1223">
        <f>Table2__24[[#This Row],[Depth]]-0.5</f>
        <v>15.5</v>
      </c>
    </row>
    <row r="1224" spans="1:8" x14ac:dyDescent="0.35">
      <c r="A1224" s="30" t="s">
        <v>8</v>
      </c>
      <c r="B1224">
        <v>2</v>
      </c>
      <c r="C1224" t="s">
        <v>519</v>
      </c>
      <c r="D1224" t="s">
        <v>70</v>
      </c>
      <c r="E1224">
        <v>11</v>
      </c>
      <c r="F1224">
        <v>0</v>
      </c>
      <c r="G1224" s="30" t="s">
        <v>345</v>
      </c>
      <c r="H1224">
        <f>Table2__24[[#This Row],[Depth]]-0.5</f>
        <v>10.5</v>
      </c>
    </row>
    <row r="1225" spans="1:8" x14ac:dyDescent="0.35">
      <c r="A1225" s="30" t="s">
        <v>287</v>
      </c>
      <c r="B1225">
        <v>2</v>
      </c>
      <c r="C1225" t="s">
        <v>519</v>
      </c>
      <c r="D1225" t="s">
        <v>70</v>
      </c>
      <c r="E1225">
        <v>11</v>
      </c>
      <c r="F1225">
        <v>1.993620414673046E-2</v>
      </c>
      <c r="G1225" s="30" t="s">
        <v>345</v>
      </c>
      <c r="H1225">
        <f>Table2__24[[#This Row],[Depth]]-0.5</f>
        <v>10.5</v>
      </c>
    </row>
    <row r="1226" spans="1:8" x14ac:dyDescent="0.35">
      <c r="A1226" s="30" t="s">
        <v>288</v>
      </c>
      <c r="B1226">
        <v>2</v>
      </c>
      <c r="C1226" t="s">
        <v>519</v>
      </c>
      <c r="D1226" t="s">
        <v>70</v>
      </c>
      <c r="E1226">
        <v>11</v>
      </c>
      <c r="F1226">
        <v>9.9681020733652301E-3</v>
      </c>
      <c r="G1226" s="30" t="s">
        <v>345</v>
      </c>
      <c r="H1226">
        <f>Table2__24[[#This Row],[Depth]]-0.5</f>
        <v>10.5</v>
      </c>
    </row>
    <row r="1227" spans="1:8" x14ac:dyDescent="0.35">
      <c r="A1227" s="30" t="s">
        <v>26</v>
      </c>
      <c r="B1227">
        <v>2</v>
      </c>
      <c r="C1227" t="s">
        <v>519</v>
      </c>
      <c r="D1227" t="s">
        <v>70</v>
      </c>
      <c r="E1227">
        <v>11</v>
      </c>
      <c r="F1227">
        <v>305.39274322169058</v>
      </c>
      <c r="G1227" s="30" t="s">
        <v>345</v>
      </c>
      <c r="H1227">
        <f>Table2__24[[#This Row],[Depth]]-0.5</f>
        <v>10.5</v>
      </c>
    </row>
    <row r="1228" spans="1:8" x14ac:dyDescent="0.35">
      <c r="A1228" s="30" t="s">
        <v>36</v>
      </c>
      <c r="B1228">
        <v>2</v>
      </c>
      <c r="C1228" t="s">
        <v>519</v>
      </c>
      <c r="D1228" t="s">
        <v>70</v>
      </c>
      <c r="E1228">
        <v>11</v>
      </c>
      <c r="F1228">
        <v>0.5083732057416267</v>
      </c>
      <c r="G1228" s="30" t="s">
        <v>345</v>
      </c>
      <c r="H1228">
        <f>Table2__24[[#This Row],[Depth]]-0.5</f>
        <v>10.5</v>
      </c>
    </row>
    <row r="1229" spans="1:8" x14ac:dyDescent="0.35">
      <c r="A1229" s="30" t="s">
        <v>21</v>
      </c>
      <c r="B1229">
        <v>2</v>
      </c>
      <c r="C1229" t="s">
        <v>519</v>
      </c>
      <c r="D1229" t="s">
        <v>70</v>
      </c>
      <c r="E1229">
        <v>11</v>
      </c>
      <c r="F1229">
        <v>282.12159489633171</v>
      </c>
      <c r="G1229" s="30" t="s">
        <v>345</v>
      </c>
      <c r="H1229">
        <f>Table2__24[[#This Row],[Depth]]-0.5</f>
        <v>10.5</v>
      </c>
    </row>
    <row r="1230" spans="1:8" x14ac:dyDescent="0.35">
      <c r="A1230" s="30" t="s">
        <v>13</v>
      </c>
      <c r="B1230">
        <v>3</v>
      </c>
      <c r="C1230" t="s">
        <v>520</v>
      </c>
      <c r="D1230" t="s">
        <v>80</v>
      </c>
      <c r="E1230">
        <v>16</v>
      </c>
      <c r="F1230">
        <v>0</v>
      </c>
      <c r="G1230" s="30" t="s">
        <v>379</v>
      </c>
      <c r="H1230">
        <f>Table2__24[[#This Row],[Depth]]-0.5</f>
        <v>15.5</v>
      </c>
    </row>
    <row r="1231" spans="1:8" x14ac:dyDescent="0.35">
      <c r="A1231" s="30" t="s">
        <v>13</v>
      </c>
      <c r="B1231">
        <v>4</v>
      </c>
      <c r="C1231" t="s">
        <v>521</v>
      </c>
      <c r="D1231" t="s">
        <v>80</v>
      </c>
      <c r="E1231">
        <v>16</v>
      </c>
      <c r="F1231">
        <v>9.6098404766480888E-3</v>
      </c>
      <c r="G1231" s="30" t="s">
        <v>408</v>
      </c>
      <c r="H1231">
        <f>Table2__24[[#This Row],[Depth]]-0.5</f>
        <v>15.5</v>
      </c>
    </row>
    <row r="1232" spans="1:8" x14ac:dyDescent="0.35">
      <c r="A1232" s="30" t="s">
        <v>25</v>
      </c>
      <c r="B1232">
        <v>2</v>
      </c>
      <c r="C1232" t="s">
        <v>519</v>
      </c>
      <c r="D1232" t="s">
        <v>70</v>
      </c>
      <c r="E1232">
        <v>11</v>
      </c>
      <c r="F1232">
        <v>116.46730462519933</v>
      </c>
      <c r="G1232" s="30" t="s">
        <v>345</v>
      </c>
      <c r="H1232">
        <f>Table2__24[[#This Row],[Depth]]-0.5</f>
        <v>10.5</v>
      </c>
    </row>
    <row r="1233" spans="1:8" x14ac:dyDescent="0.35">
      <c r="A1233" s="30" t="s">
        <v>32</v>
      </c>
      <c r="B1233">
        <v>2</v>
      </c>
      <c r="C1233" t="s">
        <v>519</v>
      </c>
      <c r="D1233" t="s">
        <v>70</v>
      </c>
      <c r="E1233">
        <v>11</v>
      </c>
      <c r="F1233" t="s">
        <v>302</v>
      </c>
      <c r="G1233" s="30" t="s">
        <v>345</v>
      </c>
      <c r="H1233">
        <f>Table2__24[[#This Row],[Depth]]-0.5</f>
        <v>10.5</v>
      </c>
    </row>
    <row r="1234" spans="1:8" x14ac:dyDescent="0.35">
      <c r="A1234" s="30" t="s">
        <v>13</v>
      </c>
      <c r="B1234">
        <v>5</v>
      </c>
      <c r="C1234" t="s">
        <v>522</v>
      </c>
      <c r="D1234" t="s">
        <v>80</v>
      </c>
      <c r="E1234">
        <v>16</v>
      </c>
      <c r="F1234">
        <v>0</v>
      </c>
      <c r="G1234" s="30" t="s">
        <v>437</v>
      </c>
      <c r="H1234">
        <f>Table2__24[[#This Row],[Depth]]-0.5</f>
        <v>15.5</v>
      </c>
    </row>
    <row r="1235" spans="1:8" x14ac:dyDescent="0.35">
      <c r="A1235" s="30" t="s">
        <v>18</v>
      </c>
      <c r="B1235">
        <v>2</v>
      </c>
      <c r="C1235" t="s">
        <v>519</v>
      </c>
      <c r="D1235" t="s">
        <v>70</v>
      </c>
      <c r="E1235">
        <v>11</v>
      </c>
      <c r="F1235">
        <v>0</v>
      </c>
      <c r="G1235" s="30" t="s">
        <v>345</v>
      </c>
      <c r="H1235">
        <f>Table2__24[[#This Row],[Depth]]-0.5</f>
        <v>10.5</v>
      </c>
    </row>
    <row r="1236" spans="1:8" x14ac:dyDescent="0.35">
      <c r="A1236" s="30" t="s">
        <v>13</v>
      </c>
      <c r="B1236">
        <v>6</v>
      </c>
      <c r="C1236" t="s">
        <v>523</v>
      </c>
      <c r="D1236" t="s">
        <v>80</v>
      </c>
      <c r="E1236">
        <v>16</v>
      </c>
      <c r="F1236">
        <v>0</v>
      </c>
      <c r="G1236" s="30" t="s">
        <v>466</v>
      </c>
      <c r="H1236">
        <f>Table2__24[[#This Row],[Depth]]-0.5</f>
        <v>15.5</v>
      </c>
    </row>
    <row r="1237" spans="1:8" x14ac:dyDescent="0.35">
      <c r="A1237" s="30" t="s">
        <v>38</v>
      </c>
      <c r="B1237">
        <v>2</v>
      </c>
      <c r="C1237" t="s">
        <v>519</v>
      </c>
      <c r="D1237" t="s">
        <v>70</v>
      </c>
      <c r="E1237">
        <v>11</v>
      </c>
      <c r="F1237">
        <v>1.0067783094098883</v>
      </c>
      <c r="G1237" s="30" t="s">
        <v>345</v>
      </c>
      <c r="H1237">
        <f>Table2__24[[#This Row],[Depth]]-0.5</f>
        <v>10.5</v>
      </c>
    </row>
    <row r="1238" spans="1:8" x14ac:dyDescent="0.35">
      <c r="A1238" s="30" t="s">
        <v>37</v>
      </c>
      <c r="B1238">
        <v>2</v>
      </c>
      <c r="C1238" t="s">
        <v>519</v>
      </c>
      <c r="D1238" t="s">
        <v>70</v>
      </c>
      <c r="E1238">
        <v>11</v>
      </c>
      <c r="F1238">
        <v>42.204944178628388</v>
      </c>
      <c r="G1238" s="30" t="s">
        <v>345</v>
      </c>
      <c r="H1238">
        <f>Table2__24[[#This Row],[Depth]]-0.5</f>
        <v>10.5</v>
      </c>
    </row>
    <row r="1239" spans="1:8" x14ac:dyDescent="0.35">
      <c r="A1239" s="30" t="s">
        <v>13</v>
      </c>
      <c r="B1239">
        <v>7</v>
      </c>
      <c r="C1239" t="s">
        <v>524</v>
      </c>
      <c r="D1239" t="s">
        <v>80</v>
      </c>
      <c r="E1239">
        <v>16</v>
      </c>
      <c r="F1239">
        <v>0</v>
      </c>
      <c r="G1239" s="30" t="s">
        <v>495</v>
      </c>
      <c r="H1239">
        <f>Table2__24[[#This Row],[Depth]]-0.5</f>
        <v>15.5</v>
      </c>
    </row>
    <row r="1240" spans="1:8" x14ac:dyDescent="0.35">
      <c r="A1240" s="30" t="s">
        <v>13</v>
      </c>
      <c r="B1240">
        <v>1</v>
      </c>
      <c r="C1240" t="s">
        <v>650</v>
      </c>
      <c r="D1240" t="s">
        <v>82</v>
      </c>
      <c r="E1240">
        <v>17</v>
      </c>
      <c r="F1240">
        <v>0</v>
      </c>
      <c r="G1240" s="30" t="s">
        <v>322</v>
      </c>
      <c r="H1240">
        <f>Table2__24[[#This Row],[Depth]]-0.5</f>
        <v>16.5</v>
      </c>
    </row>
    <row r="1241" spans="1:8" x14ac:dyDescent="0.35">
      <c r="A1241" s="30" t="s">
        <v>42</v>
      </c>
      <c r="B1241">
        <v>2</v>
      </c>
      <c r="C1241" t="s">
        <v>519</v>
      </c>
      <c r="D1241" t="s">
        <v>70</v>
      </c>
      <c r="E1241">
        <v>11</v>
      </c>
      <c r="F1241" t="s">
        <v>302</v>
      </c>
      <c r="G1241" s="30" t="s">
        <v>345</v>
      </c>
      <c r="H1241">
        <f>Table2__24[[#This Row],[Depth]]-0.5</f>
        <v>10.5</v>
      </c>
    </row>
    <row r="1242" spans="1:8" x14ac:dyDescent="0.35">
      <c r="A1242" s="30" t="s">
        <v>30</v>
      </c>
      <c r="B1242">
        <v>2</v>
      </c>
      <c r="C1242" t="s">
        <v>519</v>
      </c>
      <c r="D1242" t="s">
        <v>70</v>
      </c>
      <c r="E1242">
        <v>11</v>
      </c>
      <c r="F1242" t="s">
        <v>302</v>
      </c>
      <c r="G1242" s="30" t="s">
        <v>345</v>
      </c>
      <c r="H1242">
        <f>Table2__24[[#This Row],[Depth]]-0.5</f>
        <v>10.5</v>
      </c>
    </row>
    <row r="1243" spans="1:8" x14ac:dyDescent="0.35">
      <c r="A1243" s="30" t="s">
        <v>12</v>
      </c>
      <c r="B1243">
        <v>2</v>
      </c>
      <c r="C1243" t="s">
        <v>519</v>
      </c>
      <c r="D1243" t="s">
        <v>70</v>
      </c>
      <c r="E1243">
        <v>11</v>
      </c>
      <c r="F1243">
        <v>6.3396810207336527</v>
      </c>
      <c r="G1243" s="30" t="s">
        <v>345</v>
      </c>
      <c r="H1243">
        <f>Table2__24[[#This Row],[Depth]]-0.5</f>
        <v>10.5</v>
      </c>
    </row>
    <row r="1244" spans="1:8" x14ac:dyDescent="0.35">
      <c r="A1244" s="30" t="s">
        <v>43</v>
      </c>
      <c r="B1244">
        <v>2</v>
      </c>
      <c r="C1244" t="s">
        <v>519</v>
      </c>
      <c r="D1244" t="s">
        <v>70</v>
      </c>
      <c r="E1244">
        <v>11</v>
      </c>
      <c r="F1244">
        <v>0</v>
      </c>
      <c r="G1244" s="30" t="s">
        <v>345</v>
      </c>
      <c r="H1244">
        <f>Table2__24[[#This Row],[Depth]]-0.5</f>
        <v>10.5</v>
      </c>
    </row>
    <row r="1245" spans="1:8" x14ac:dyDescent="0.35">
      <c r="A1245" s="30" t="s">
        <v>11</v>
      </c>
      <c r="B1245">
        <v>2</v>
      </c>
      <c r="C1245" t="s">
        <v>519</v>
      </c>
      <c r="D1245" t="s">
        <v>70</v>
      </c>
      <c r="E1245">
        <v>11</v>
      </c>
      <c r="F1245">
        <v>0</v>
      </c>
      <c r="G1245" s="30" t="s">
        <v>345</v>
      </c>
      <c r="H1245">
        <f>Table2__24[[#This Row],[Depth]]-0.5</f>
        <v>10.5</v>
      </c>
    </row>
    <row r="1246" spans="1:8" x14ac:dyDescent="0.35">
      <c r="A1246" s="30" t="s">
        <v>23</v>
      </c>
      <c r="B1246">
        <v>2</v>
      </c>
      <c r="C1246" t="s">
        <v>519</v>
      </c>
      <c r="D1246" t="s">
        <v>70</v>
      </c>
      <c r="E1246">
        <v>11</v>
      </c>
      <c r="F1246">
        <v>0</v>
      </c>
      <c r="G1246" s="30" t="s">
        <v>345</v>
      </c>
      <c r="H1246">
        <f>Table2__24[[#This Row],[Depth]]-0.5</f>
        <v>10.5</v>
      </c>
    </row>
    <row r="1247" spans="1:8" x14ac:dyDescent="0.35">
      <c r="A1247" s="30" t="s">
        <v>44</v>
      </c>
      <c r="B1247">
        <v>2</v>
      </c>
      <c r="C1247" t="s">
        <v>519</v>
      </c>
      <c r="D1247" t="s">
        <v>70</v>
      </c>
      <c r="E1247">
        <v>11</v>
      </c>
      <c r="F1247">
        <v>1.993620414673046E-2</v>
      </c>
      <c r="G1247" s="30" t="s">
        <v>345</v>
      </c>
      <c r="H1247">
        <f>Table2__24[[#This Row],[Depth]]-0.5</f>
        <v>10.5</v>
      </c>
    </row>
    <row r="1248" spans="1:8" x14ac:dyDescent="0.35">
      <c r="A1248" s="30" t="s">
        <v>10</v>
      </c>
      <c r="B1248">
        <v>2</v>
      </c>
      <c r="C1248" t="s">
        <v>519</v>
      </c>
      <c r="D1248" t="s">
        <v>70</v>
      </c>
      <c r="E1248">
        <v>11</v>
      </c>
      <c r="F1248">
        <v>0.14952153110047844</v>
      </c>
      <c r="G1248" s="30" t="s">
        <v>345</v>
      </c>
      <c r="H1248">
        <f>Table2__24[[#This Row],[Depth]]-0.5</f>
        <v>10.5</v>
      </c>
    </row>
    <row r="1249" spans="1:8" x14ac:dyDescent="0.35">
      <c r="A1249" s="30" t="s">
        <v>16</v>
      </c>
      <c r="B1249">
        <v>2</v>
      </c>
      <c r="C1249" t="s">
        <v>519</v>
      </c>
      <c r="D1249" t="s">
        <v>70</v>
      </c>
      <c r="E1249">
        <v>11</v>
      </c>
      <c r="F1249">
        <v>9.9681020733652301E-3</v>
      </c>
      <c r="G1249" s="30" t="s">
        <v>345</v>
      </c>
      <c r="H1249">
        <f>Table2__24[[#This Row],[Depth]]-0.5</f>
        <v>10.5</v>
      </c>
    </row>
    <row r="1250" spans="1:8" x14ac:dyDescent="0.35">
      <c r="A1250" s="30" t="s">
        <v>27</v>
      </c>
      <c r="B1250">
        <v>2</v>
      </c>
      <c r="C1250" t="s">
        <v>519</v>
      </c>
      <c r="D1250" t="s">
        <v>70</v>
      </c>
      <c r="E1250">
        <v>11</v>
      </c>
      <c r="F1250">
        <v>9.9681020733652301E-3</v>
      </c>
      <c r="G1250" s="30" t="s">
        <v>345</v>
      </c>
      <c r="H1250">
        <f>Table2__24[[#This Row],[Depth]]-0.5</f>
        <v>10.5</v>
      </c>
    </row>
    <row r="1251" spans="1:8" x14ac:dyDescent="0.35">
      <c r="A1251" s="30" t="s">
        <v>31</v>
      </c>
      <c r="B1251">
        <v>2</v>
      </c>
      <c r="C1251" t="s">
        <v>519</v>
      </c>
      <c r="D1251" t="s">
        <v>70</v>
      </c>
      <c r="E1251">
        <v>11</v>
      </c>
      <c r="F1251">
        <v>6.9776714513556617E-2</v>
      </c>
      <c r="G1251" s="30" t="s">
        <v>345</v>
      </c>
      <c r="H1251">
        <f>Table2__24[[#This Row],[Depth]]-0.5</f>
        <v>10.5</v>
      </c>
    </row>
    <row r="1252" spans="1:8" x14ac:dyDescent="0.35">
      <c r="A1252" s="30" t="s">
        <v>13</v>
      </c>
      <c r="B1252">
        <v>2</v>
      </c>
      <c r="C1252" t="s">
        <v>519</v>
      </c>
      <c r="D1252" t="s">
        <v>82</v>
      </c>
      <c r="E1252">
        <v>17</v>
      </c>
      <c r="F1252">
        <v>0</v>
      </c>
      <c r="G1252" s="30" t="s">
        <v>351</v>
      </c>
      <c r="H1252">
        <f>Table2__24[[#This Row],[Depth]]-0.5</f>
        <v>16.5</v>
      </c>
    </row>
    <row r="1253" spans="1:8" x14ac:dyDescent="0.35">
      <c r="A1253" s="30" t="s">
        <v>19</v>
      </c>
      <c r="B1253">
        <v>2</v>
      </c>
      <c r="C1253" t="s">
        <v>519</v>
      </c>
      <c r="D1253" t="s">
        <v>70</v>
      </c>
      <c r="E1253">
        <v>11</v>
      </c>
      <c r="F1253">
        <v>0.129585326953748</v>
      </c>
      <c r="G1253" s="30" t="s">
        <v>345</v>
      </c>
      <c r="H1253">
        <f>Table2__24[[#This Row],[Depth]]-0.5</f>
        <v>10.5</v>
      </c>
    </row>
    <row r="1254" spans="1:8" x14ac:dyDescent="0.35">
      <c r="A1254" s="30" t="s">
        <v>29</v>
      </c>
      <c r="B1254">
        <v>2</v>
      </c>
      <c r="C1254" t="s">
        <v>519</v>
      </c>
      <c r="D1254" t="s">
        <v>70</v>
      </c>
      <c r="E1254">
        <v>11</v>
      </c>
      <c r="F1254">
        <v>0.259170653907496</v>
      </c>
      <c r="G1254" s="30" t="s">
        <v>345</v>
      </c>
      <c r="H1254">
        <f>Table2__24[[#This Row],[Depth]]-0.5</f>
        <v>10.5</v>
      </c>
    </row>
    <row r="1255" spans="1:8" x14ac:dyDescent="0.35">
      <c r="A1255" s="30" t="s">
        <v>289</v>
      </c>
      <c r="B1255">
        <v>2</v>
      </c>
      <c r="C1255" t="s">
        <v>519</v>
      </c>
      <c r="D1255" t="s">
        <v>70</v>
      </c>
      <c r="E1255">
        <v>11</v>
      </c>
      <c r="F1255">
        <v>2.990430622009569E-2</v>
      </c>
      <c r="G1255" s="30" t="s">
        <v>345</v>
      </c>
      <c r="H1255">
        <f>Table2__24[[#This Row],[Depth]]-0.5</f>
        <v>10.5</v>
      </c>
    </row>
    <row r="1256" spans="1:8" x14ac:dyDescent="0.35">
      <c r="A1256" s="30" t="s">
        <v>290</v>
      </c>
      <c r="B1256">
        <v>2</v>
      </c>
      <c r="C1256" t="s">
        <v>519</v>
      </c>
      <c r="D1256" t="s">
        <v>70</v>
      </c>
      <c r="E1256">
        <v>11</v>
      </c>
      <c r="F1256">
        <v>0.129585326953748</v>
      </c>
      <c r="G1256" s="30" t="s">
        <v>345</v>
      </c>
      <c r="H1256">
        <f>Table2__24[[#This Row],[Depth]]-0.5</f>
        <v>10.5</v>
      </c>
    </row>
    <row r="1257" spans="1:8" x14ac:dyDescent="0.35">
      <c r="A1257" s="30" t="s">
        <v>291</v>
      </c>
      <c r="B1257">
        <v>2</v>
      </c>
      <c r="C1257" t="s">
        <v>519</v>
      </c>
      <c r="D1257" t="s">
        <v>70</v>
      </c>
      <c r="E1257">
        <v>11</v>
      </c>
      <c r="F1257">
        <v>9.9681020733652301E-3</v>
      </c>
      <c r="G1257" s="30" t="s">
        <v>345</v>
      </c>
      <c r="H1257">
        <f>Table2__24[[#This Row],[Depth]]-0.5</f>
        <v>10.5</v>
      </c>
    </row>
    <row r="1258" spans="1:8" x14ac:dyDescent="0.35">
      <c r="A1258" s="30" t="s">
        <v>292</v>
      </c>
      <c r="B1258">
        <v>2</v>
      </c>
      <c r="C1258" t="s">
        <v>519</v>
      </c>
      <c r="D1258" t="s">
        <v>70</v>
      </c>
      <c r="E1258">
        <v>11</v>
      </c>
      <c r="F1258">
        <v>9.9681020733652301E-3</v>
      </c>
      <c r="G1258" s="30" t="s">
        <v>345</v>
      </c>
      <c r="H1258">
        <f>Table2__24[[#This Row],[Depth]]-0.5</f>
        <v>10.5</v>
      </c>
    </row>
    <row r="1259" spans="1:8" x14ac:dyDescent="0.35">
      <c r="A1259" s="30" t="s">
        <v>293</v>
      </c>
      <c r="B1259">
        <v>2</v>
      </c>
      <c r="C1259" t="s">
        <v>519</v>
      </c>
      <c r="D1259" t="s">
        <v>70</v>
      </c>
      <c r="E1259">
        <v>11</v>
      </c>
      <c r="F1259">
        <v>1.993620414673046E-2</v>
      </c>
      <c r="G1259" s="30" t="s">
        <v>345</v>
      </c>
      <c r="H1259">
        <f>Table2__24[[#This Row],[Depth]]-0.5</f>
        <v>10.5</v>
      </c>
    </row>
    <row r="1260" spans="1:8" x14ac:dyDescent="0.35">
      <c r="A1260" s="30" t="s">
        <v>294</v>
      </c>
      <c r="B1260">
        <v>2</v>
      </c>
      <c r="C1260" t="s">
        <v>519</v>
      </c>
      <c r="D1260" t="s">
        <v>70</v>
      </c>
      <c r="E1260">
        <v>11</v>
      </c>
      <c r="F1260">
        <v>0</v>
      </c>
      <c r="G1260" s="30" t="s">
        <v>345</v>
      </c>
      <c r="H1260">
        <f>Table2__24[[#This Row],[Depth]]-0.5</f>
        <v>10.5</v>
      </c>
    </row>
    <row r="1261" spans="1:8" x14ac:dyDescent="0.35">
      <c r="A1261" s="30" t="s">
        <v>295</v>
      </c>
      <c r="B1261">
        <v>2</v>
      </c>
      <c r="C1261" t="s">
        <v>519</v>
      </c>
      <c r="D1261" t="s">
        <v>70</v>
      </c>
      <c r="E1261">
        <v>11</v>
      </c>
      <c r="F1261">
        <v>1.993620414673046E-2</v>
      </c>
      <c r="G1261" s="30" t="s">
        <v>345</v>
      </c>
      <c r="H1261">
        <f>Table2__24[[#This Row],[Depth]]-0.5</f>
        <v>10.5</v>
      </c>
    </row>
    <row r="1262" spans="1:8" x14ac:dyDescent="0.35">
      <c r="A1262" s="30" t="s">
        <v>296</v>
      </c>
      <c r="B1262">
        <v>2</v>
      </c>
      <c r="C1262" t="s">
        <v>519</v>
      </c>
      <c r="D1262" t="s">
        <v>70</v>
      </c>
      <c r="E1262">
        <v>11</v>
      </c>
      <c r="F1262">
        <v>0</v>
      </c>
      <c r="G1262" s="30" t="s">
        <v>345</v>
      </c>
      <c r="H1262">
        <f>Table2__24[[#This Row],[Depth]]-0.5</f>
        <v>10.5</v>
      </c>
    </row>
    <row r="1263" spans="1:8" x14ac:dyDescent="0.35">
      <c r="A1263" s="30" t="s">
        <v>297</v>
      </c>
      <c r="B1263">
        <v>2</v>
      </c>
      <c r="C1263" t="s">
        <v>519</v>
      </c>
      <c r="D1263" t="s">
        <v>70</v>
      </c>
      <c r="E1263">
        <v>11</v>
      </c>
      <c r="F1263">
        <v>9.9681020733652301E-3</v>
      </c>
      <c r="G1263" s="30" t="s">
        <v>345</v>
      </c>
      <c r="H1263">
        <f>Table2__24[[#This Row],[Depth]]-0.5</f>
        <v>10.5</v>
      </c>
    </row>
    <row r="1264" spans="1:8" x14ac:dyDescent="0.35">
      <c r="A1264" s="30" t="s">
        <v>298</v>
      </c>
      <c r="B1264">
        <v>2</v>
      </c>
      <c r="C1264" t="s">
        <v>519</v>
      </c>
      <c r="D1264" t="s">
        <v>70</v>
      </c>
      <c r="E1264">
        <v>11</v>
      </c>
      <c r="F1264">
        <v>0</v>
      </c>
      <c r="G1264" s="30" t="s">
        <v>345</v>
      </c>
      <c r="H1264">
        <f>Table2__24[[#This Row],[Depth]]-0.5</f>
        <v>10.5</v>
      </c>
    </row>
    <row r="1265" spans="1:8" x14ac:dyDescent="0.35">
      <c r="A1265" s="30" t="s">
        <v>299</v>
      </c>
      <c r="B1265">
        <v>2</v>
      </c>
      <c r="C1265" t="s">
        <v>519</v>
      </c>
      <c r="D1265" t="s">
        <v>70</v>
      </c>
      <c r="E1265">
        <v>11</v>
      </c>
      <c r="F1265">
        <v>0</v>
      </c>
      <c r="G1265" s="30" t="s">
        <v>345</v>
      </c>
      <c r="H1265">
        <f>Table2__24[[#This Row],[Depth]]-0.5</f>
        <v>10.5</v>
      </c>
    </row>
    <row r="1266" spans="1:8" x14ac:dyDescent="0.35">
      <c r="A1266" s="30" t="s">
        <v>300</v>
      </c>
      <c r="B1266">
        <v>2</v>
      </c>
      <c r="C1266" t="s">
        <v>519</v>
      </c>
      <c r="D1266" t="s">
        <v>70</v>
      </c>
      <c r="E1266">
        <v>11</v>
      </c>
      <c r="F1266">
        <v>0</v>
      </c>
      <c r="G1266" s="30" t="s">
        <v>345</v>
      </c>
      <c r="H1266">
        <f>Table2__24[[#This Row],[Depth]]-0.5</f>
        <v>10.5</v>
      </c>
    </row>
    <row r="1267" spans="1:8" x14ac:dyDescent="0.35">
      <c r="A1267" s="30" t="s">
        <v>4</v>
      </c>
      <c r="B1267">
        <v>3</v>
      </c>
      <c r="C1267" t="s">
        <v>520</v>
      </c>
      <c r="D1267" t="s">
        <v>70</v>
      </c>
      <c r="E1267">
        <v>11</v>
      </c>
      <c r="F1267">
        <v>0</v>
      </c>
      <c r="G1267" s="30" t="s">
        <v>374</v>
      </c>
      <c r="H1267">
        <f>Table2__24[[#This Row],[Depth]]-0.5</f>
        <v>10.5</v>
      </c>
    </row>
    <row r="1268" spans="1:8" x14ac:dyDescent="0.35">
      <c r="A1268" s="30" t="s">
        <v>24</v>
      </c>
      <c r="B1268">
        <v>3</v>
      </c>
      <c r="C1268" t="s">
        <v>520</v>
      </c>
      <c r="D1268" t="s">
        <v>70</v>
      </c>
      <c r="E1268">
        <v>11</v>
      </c>
      <c r="F1268">
        <v>319.25279106858051</v>
      </c>
      <c r="G1268" s="30" t="s">
        <v>374</v>
      </c>
      <c r="H1268">
        <f>Table2__24[[#This Row],[Depth]]-0.5</f>
        <v>10.5</v>
      </c>
    </row>
    <row r="1269" spans="1:8" x14ac:dyDescent="0.35">
      <c r="A1269" s="30" t="s">
        <v>13</v>
      </c>
      <c r="B1269">
        <v>3</v>
      </c>
      <c r="C1269" t="s">
        <v>520</v>
      </c>
      <c r="D1269" t="s">
        <v>82</v>
      </c>
      <c r="E1269">
        <v>17</v>
      </c>
      <c r="F1269">
        <v>0</v>
      </c>
      <c r="G1269" s="30" t="s">
        <v>380</v>
      </c>
      <c r="H1269">
        <f>Table2__24[[#This Row],[Depth]]-0.5</f>
        <v>16.5</v>
      </c>
    </row>
    <row r="1270" spans="1:8" x14ac:dyDescent="0.35">
      <c r="A1270" s="30" t="s">
        <v>22</v>
      </c>
      <c r="B1270">
        <v>3</v>
      </c>
      <c r="C1270" t="s">
        <v>520</v>
      </c>
      <c r="D1270" t="s">
        <v>70</v>
      </c>
      <c r="E1270">
        <v>11</v>
      </c>
      <c r="F1270">
        <v>18.291244019138755</v>
      </c>
      <c r="G1270" s="30" t="s">
        <v>374</v>
      </c>
      <c r="H1270">
        <f>Table2__24[[#This Row],[Depth]]-0.5</f>
        <v>10.5</v>
      </c>
    </row>
    <row r="1271" spans="1:8" x14ac:dyDescent="0.35">
      <c r="A1271" s="30" t="s">
        <v>34</v>
      </c>
      <c r="B1271">
        <v>3</v>
      </c>
      <c r="C1271" t="s">
        <v>520</v>
      </c>
      <c r="D1271" t="s">
        <v>70</v>
      </c>
      <c r="E1271">
        <v>11</v>
      </c>
      <c r="F1271">
        <v>5.980861244019138E-2</v>
      </c>
      <c r="G1271" s="30" t="s">
        <v>374</v>
      </c>
      <c r="H1271">
        <f>Table2__24[[#This Row],[Depth]]-0.5</f>
        <v>10.5</v>
      </c>
    </row>
    <row r="1272" spans="1:8" x14ac:dyDescent="0.35">
      <c r="A1272" s="30" t="s">
        <v>15</v>
      </c>
      <c r="B1272">
        <v>3</v>
      </c>
      <c r="C1272" t="s">
        <v>520</v>
      </c>
      <c r="D1272" t="s">
        <v>70</v>
      </c>
      <c r="E1272">
        <v>11</v>
      </c>
      <c r="F1272" t="s">
        <v>302</v>
      </c>
      <c r="G1272" s="30" t="s">
        <v>374</v>
      </c>
      <c r="H1272">
        <f>Table2__24[[#This Row],[Depth]]-0.5</f>
        <v>10.5</v>
      </c>
    </row>
    <row r="1273" spans="1:8" x14ac:dyDescent="0.35">
      <c r="A1273" s="30" t="s">
        <v>17</v>
      </c>
      <c r="B1273">
        <v>3</v>
      </c>
      <c r="C1273" t="s">
        <v>520</v>
      </c>
      <c r="D1273" t="s">
        <v>70</v>
      </c>
      <c r="E1273">
        <v>11</v>
      </c>
      <c r="F1273">
        <v>0</v>
      </c>
      <c r="G1273" s="30" t="s">
        <v>374</v>
      </c>
      <c r="H1273">
        <f>Table2__24[[#This Row],[Depth]]-0.5</f>
        <v>10.5</v>
      </c>
    </row>
    <row r="1274" spans="1:8" x14ac:dyDescent="0.35">
      <c r="A1274" s="30" t="s">
        <v>13</v>
      </c>
      <c r="B1274">
        <v>4</v>
      </c>
      <c r="C1274" t="s">
        <v>521</v>
      </c>
      <c r="D1274" t="s">
        <v>82</v>
      </c>
      <c r="E1274">
        <v>17</v>
      </c>
      <c r="F1274">
        <v>0</v>
      </c>
      <c r="G1274" s="30" t="s">
        <v>409</v>
      </c>
      <c r="H1274">
        <f>Table2__24[[#This Row],[Depth]]-0.5</f>
        <v>16.5</v>
      </c>
    </row>
    <row r="1275" spans="1:8" x14ac:dyDescent="0.35">
      <c r="A1275" s="30" t="s">
        <v>13</v>
      </c>
      <c r="B1275">
        <v>5</v>
      </c>
      <c r="C1275" t="s">
        <v>522</v>
      </c>
      <c r="D1275" t="s">
        <v>82</v>
      </c>
      <c r="E1275">
        <v>17</v>
      </c>
      <c r="F1275">
        <v>0</v>
      </c>
      <c r="G1275" s="30" t="s">
        <v>438</v>
      </c>
      <c r="H1275">
        <f>Table2__24[[#This Row],[Depth]]-0.5</f>
        <v>16.5</v>
      </c>
    </row>
    <row r="1276" spans="1:8" x14ac:dyDescent="0.35">
      <c r="A1276" s="30" t="s">
        <v>13</v>
      </c>
      <c r="B1276">
        <v>6</v>
      </c>
      <c r="C1276" t="s">
        <v>523</v>
      </c>
      <c r="D1276" t="s">
        <v>82</v>
      </c>
      <c r="E1276">
        <v>17</v>
      </c>
      <c r="F1276">
        <v>9.9621438533572422E-3</v>
      </c>
      <c r="G1276" s="30" t="s">
        <v>467</v>
      </c>
      <c r="H1276">
        <f>Table2__24[[#This Row],[Depth]]-0.5</f>
        <v>16.5</v>
      </c>
    </row>
    <row r="1277" spans="1:8" x14ac:dyDescent="0.35">
      <c r="A1277" s="30" t="s">
        <v>286</v>
      </c>
      <c r="B1277">
        <v>3</v>
      </c>
      <c r="C1277" t="s">
        <v>520</v>
      </c>
      <c r="D1277" t="s">
        <v>70</v>
      </c>
      <c r="E1277">
        <v>11</v>
      </c>
      <c r="F1277" t="s">
        <v>302</v>
      </c>
      <c r="G1277" s="30" t="s">
        <v>374</v>
      </c>
      <c r="H1277">
        <f>Table2__24[[#This Row],[Depth]]-0.5</f>
        <v>10.5</v>
      </c>
    </row>
    <row r="1278" spans="1:8" x14ac:dyDescent="0.35">
      <c r="A1278" s="30" t="s">
        <v>13</v>
      </c>
      <c r="B1278">
        <v>7</v>
      </c>
      <c r="C1278" t="s">
        <v>524</v>
      </c>
      <c r="D1278" t="s">
        <v>82</v>
      </c>
      <c r="E1278">
        <v>17</v>
      </c>
      <c r="F1278">
        <v>0</v>
      </c>
      <c r="G1278" s="30" t="s">
        <v>496</v>
      </c>
      <c r="H1278">
        <f>Table2__24[[#This Row],[Depth]]-0.5</f>
        <v>16.5</v>
      </c>
    </row>
    <row r="1279" spans="1:8" x14ac:dyDescent="0.35">
      <c r="A1279" s="30" t="s">
        <v>8</v>
      </c>
      <c r="B1279">
        <v>3</v>
      </c>
      <c r="C1279" t="s">
        <v>520</v>
      </c>
      <c r="D1279" t="s">
        <v>70</v>
      </c>
      <c r="E1279">
        <v>11</v>
      </c>
      <c r="F1279">
        <v>910.07318979266336</v>
      </c>
      <c r="G1279" s="30" t="s">
        <v>374</v>
      </c>
      <c r="H1279">
        <f>Table2__24[[#This Row],[Depth]]-0.5</f>
        <v>10.5</v>
      </c>
    </row>
    <row r="1280" spans="1:8" x14ac:dyDescent="0.35">
      <c r="A1280" s="30" t="s">
        <v>287</v>
      </c>
      <c r="B1280">
        <v>3</v>
      </c>
      <c r="C1280" t="s">
        <v>520</v>
      </c>
      <c r="D1280" t="s">
        <v>70</v>
      </c>
      <c r="E1280">
        <v>11</v>
      </c>
      <c r="F1280">
        <v>0.14952153110047844</v>
      </c>
      <c r="G1280" s="30" t="s">
        <v>374</v>
      </c>
      <c r="H1280">
        <f>Table2__24[[#This Row],[Depth]]-0.5</f>
        <v>10.5</v>
      </c>
    </row>
    <row r="1281" spans="1:8" x14ac:dyDescent="0.35">
      <c r="A1281" s="30" t="s">
        <v>288</v>
      </c>
      <c r="B1281">
        <v>3</v>
      </c>
      <c r="C1281" t="s">
        <v>520</v>
      </c>
      <c r="D1281" t="s">
        <v>70</v>
      </c>
      <c r="E1281">
        <v>11</v>
      </c>
      <c r="F1281">
        <v>4.984051036682615E-2</v>
      </c>
      <c r="G1281" s="30" t="s">
        <v>374</v>
      </c>
      <c r="H1281">
        <f>Table2__24[[#This Row],[Depth]]-0.5</f>
        <v>10.5</v>
      </c>
    </row>
    <row r="1282" spans="1:8" x14ac:dyDescent="0.35">
      <c r="A1282" s="30" t="s">
        <v>26</v>
      </c>
      <c r="B1282">
        <v>3</v>
      </c>
      <c r="C1282" t="s">
        <v>520</v>
      </c>
      <c r="D1282" t="s">
        <v>70</v>
      </c>
      <c r="E1282">
        <v>11</v>
      </c>
      <c r="F1282">
        <v>32.635566188197764</v>
      </c>
      <c r="G1282" s="30" t="s">
        <v>374</v>
      </c>
      <c r="H1282">
        <f>Table2__24[[#This Row],[Depth]]-0.5</f>
        <v>10.5</v>
      </c>
    </row>
    <row r="1283" spans="1:8" x14ac:dyDescent="0.35">
      <c r="A1283" s="30" t="s">
        <v>36</v>
      </c>
      <c r="B1283">
        <v>3</v>
      </c>
      <c r="C1283" t="s">
        <v>520</v>
      </c>
      <c r="D1283" t="s">
        <v>70</v>
      </c>
      <c r="E1283">
        <v>11</v>
      </c>
      <c r="F1283" t="s">
        <v>302</v>
      </c>
      <c r="G1283" s="30" t="s">
        <v>374</v>
      </c>
      <c r="H1283">
        <f>Table2__24[[#This Row],[Depth]]-0.5</f>
        <v>10.5</v>
      </c>
    </row>
    <row r="1284" spans="1:8" x14ac:dyDescent="0.35">
      <c r="A1284" s="30" t="s">
        <v>21</v>
      </c>
      <c r="B1284">
        <v>3</v>
      </c>
      <c r="C1284" t="s">
        <v>520</v>
      </c>
      <c r="D1284" t="s">
        <v>70</v>
      </c>
      <c r="E1284">
        <v>11</v>
      </c>
      <c r="F1284">
        <v>110.19066985645934</v>
      </c>
      <c r="G1284" s="30" t="s">
        <v>374</v>
      </c>
      <c r="H1284">
        <f>Table2__24[[#This Row],[Depth]]-0.5</f>
        <v>10.5</v>
      </c>
    </row>
    <row r="1285" spans="1:8" x14ac:dyDescent="0.35">
      <c r="A1285" s="30" t="s">
        <v>13</v>
      </c>
      <c r="B1285">
        <v>1</v>
      </c>
      <c r="C1285" t="s">
        <v>650</v>
      </c>
      <c r="D1285" t="s">
        <v>84</v>
      </c>
      <c r="E1285">
        <v>18</v>
      </c>
      <c r="F1285">
        <v>0</v>
      </c>
      <c r="G1285" s="30" t="s">
        <v>323</v>
      </c>
      <c r="H1285">
        <f>Table2__24[[#This Row],[Depth]]-0.5</f>
        <v>17.5</v>
      </c>
    </row>
    <row r="1286" spans="1:8" x14ac:dyDescent="0.35">
      <c r="A1286" s="30" t="s">
        <v>13</v>
      </c>
      <c r="B1286">
        <v>2</v>
      </c>
      <c r="C1286" t="s">
        <v>519</v>
      </c>
      <c r="D1286" t="s">
        <v>84</v>
      </c>
      <c r="E1286">
        <v>18</v>
      </c>
      <c r="F1286">
        <v>0</v>
      </c>
      <c r="G1286" s="30" t="s">
        <v>352</v>
      </c>
      <c r="H1286">
        <f>Table2__24[[#This Row],[Depth]]-0.5</f>
        <v>17.5</v>
      </c>
    </row>
    <row r="1287" spans="1:8" x14ac:dyDescent="0.35">
      <c r="A1287" s="30" t="s">
        <v>25</v>
      </c>
      <c r="B1287">
        <v>3</v>
      </c>
      <c r="C1287" t="s">
        <v>520</v>
      </c>
      <c r="D1287" t="s">
        <v>70</v>
      </c>
      <c r="E1287">
        <v>11</v>
      </c>
      <c r="F1287" t="s">
        <v>302</v>
      </c>
      <c r="G1287" s="30" t="s">
        <v>374</v>
      </c>
      <c r="H1287">
        <f>Table2__24[[#This Row],[Depth]]-0.5</f>
        <v>10.5</v>
      </c>
    </row>
    <row r="1288" spans="1:8" x14ac:dyDescent="0.35">
      <c r="A1288" s="30" t="s">
        <v>32</v>
      </c>
      <c r="B1288">
        <v>3</v>
      </c>
      <c r="C1288" t="s">
        <v>520</v>
      </c>
      <c r="D1288" t="s">
        <v>70</v>
      </c>
      <c r="E1288">
        <v>11</v>
      </c>
      <c r="F1288">
        <v>0</v>
      </c>
      <c r="G1288" s="30" t="s">
        <v>374</v>
      </c>
      <c r="H1288">
        <f>Table2__24[[#This Row],[Depth]]-0.5</f>
        <v>10.5</v>
      </c>
    </row>
    <row r="1289" spans="1:8" x14ac:dyDescent="0.35">
      <c r="A1289" s="30" t="s">
        <v>13</v>
      </c>
      <c r="B1289">
        <v>3</v>
      </c>
      <c r="C1289" t="s">
        <v>520</v>
      </c>
      <c r="D1289" t="s">
        <v>84</v>
      </c>
      <c r="E1289">
        <v>18</v>
      </c>
      <c r="F1289">
        <v>0</v>
      </c>
      <c r="G1289" s="30" t="s">
        <v>381</v>
      </c>
      <c r="H1289">
        <f>Table2__24[[#This Row],[Depth]]-0.5</f>
        <v>17.5</v>
      </c>
    </row>
    <row r="1290" spans="1:8" x14ac:dyDescent="0.35">
      <c r="A1290" s="30" t="s">
        <v>18</v>
      </c>
      <c r="B1290">
        <v>3</v>
      </c>
      <c r="C1290" t="s">
        <v>520</v>
      </c>
      <c r="D1290" t="s">
        <v>70</v>
      </c>
      <c r="E1290">
        <v>11</v>
      </c>
      <c r="F1290">
        <v>11.027543859649121</v>
      </c>
      <c r="G1290" s="30" t="s">
        <v>374</v>
      </c>
      <c r="H1290">
        <f>Table2__24[[#This Row],[Depth]]-0.5</f>
        <v>10.5</v>
      </c>
    </row>
    <row r="1291" spans="1:8" x14ac:dyDescent="0.35">
      <c r="A1291" s="30" t="s">
        <v>13</v>
      </c>
      <c r="B1291">
        <v>4</v>
      </c>
      <c r="C1291" t="s">
        <v>521</v>
      </c>
      <c r="D1291" t="s">
        <v>84</v>
      </c>
      <c r="E1291">
        <v>18</v>
      </c>
      <c r="F1291">
        <v>0</v>
      </c>
      <c r="G1291" s="30" t="s">
        <v>410</v>
      </c>
      <c r="H1291">
        <f>Table2__24[[#This Row],[Depth]]-0.5</f>
        <v>17.5</v>
      </c>
    </row>
    <row r="1292" spans="1:8" x14ac:dyDescent="0.35">
      <c r="A1292" s="30" t="s">
        <v>38</v>
      </c>
      <c r="B1292">
        <v>3</v>
      </c>
      <c r="C1292" t="s">
        <v>520</v>
      </c>
      <c r="D1292" t="s">
        <v>70</v>
      </c>
      <c r="E1292">
        <v>11</v>
      </c>
      <c r="F1292">
        <v>0.10964912280701752</v>
      </c>
      <c r="G1292" s="30" t="s">
        <v>374</v>
      </c>
      <c r="H1292">
        <f>Table2__24[[#This Row],[Depth]]-0.5</f>
        <v>10.5</v>
      </c>
    </row>
    <row r="1293" spans="1:8" x14ac:dyDescent="0.35">
      <c r="A1293" s="30" t="s">
        <v>37</v>
      </c>
      <c r="B1293">
        <v>3</v>
      </c>
      <c r="C1293" t="s">
        <v>520</v>
      </c>
      <c r="D1293" t="s">
        <v>70</v>
      </c>
      <c r="E1293">
        <v>11</v>
      </c>
      <c r="F1293">
        <v>11.742424242424242</v>
      </c>
      <c r="G1293" s="30" t="s">
        <v>374</v>
      </c>
      <c r="H1293">
        <f>Table2__24[[#This Row],[Depth]]-0.5</f>
        <v>10.5</v>
      </c>
    </row>
    <row r="1294" spans="1:8" x14ac:dyDescent="0.35">
      <c r="A1294" s="30" t="s">
        <v>13</v>
      </c>
      <c r="B1294">
        <v>5</v>
      </c>
      <c r="C1294" t="s">
        <v>522</v>
      </c>
      <c r="D1294" t="s">
        <v>84</v>
      </c>
      <c r="E1294">
        <v>18</v>
      </c>
      <c r="F1294">
        <v>0</v>
      </c>
      <c r="G1294" s="30" t="s">
        <v>439</v>
      </c>
      <c r="H1294">
        <f>Table2__24[[#This Row],[Depth]]-0.5</f>
        <v>17.5</v>
      </c>
    </row>
    <row r="1295" spans="1:8" x14ac:dyDescent="0.35">
      <c r="A1295" s="30" t="s">
        <v>13</v>
      </c>
      <c r="B1295">
        <v>6</v>
      </c>
      <c r="C1295" t="s">
        <v>523</v>
      </c>
      <c r="D1295" t="s">
        <v>84</v>
      </c>
      <c r="E1295">
        <v>18</v>
      </c>
      <c r="F1295">
        <v>0</v>
      </c>
      <c r="G1295" s="30" t="s">
        <v>468</v>
      </c>
      <c r="H1295">
        <f>Table2__24[[#This Row],[Depth]]-0.5</f>
        <v>17.5</v>
      </c>
    </row>
    <row r="1296" spans="1:8" x14ac:dyDescent="0.35">
      <c r="A1296" s="30" t="s">
        <v>42</v>
      </c>
      <c r="B1296">
        <v>3</v>
      </c>
      <c r="C1296" t="s">
        <v>520</v>
      </c>
      <c r="D1296" t="s">
        <v>70</v>
      </c>
      <c r="E1296">
        <v>11</v>
      </c>
      <c r="F1296">
        <v>4.984051036682615E-2</v>
      </c>
      <c r="G1296" s="30" t="s">
        <v>374</v>
      </c>
      <c r="H1296">
        <f>Table2__24[[#This Row],[Depth]]-0.5</f>
        <v>10.5</v>
      </c>
    </row>
    <row r="1297" spans="1:8" x14ac:dyDescent="0.35">
      <c r="A1297" s="30" t="s">
        <v>30</v>
      </c>
      <c r="B1297">
        <v>3</v>
      </c>
      <c r="C1297" t="s">
        <v>520</v>
      </c>
      <c r="D1297" t="s">
        <v>70</v>
      </c>
      <c r="E1297">
        <v>11</v>
      </c>
      <c r="F1297">
        <v>2.990430622009569E-2</v>
      </c>
      <c r="G1297" s="30" t="s">
        <v>374</v>
      </c>
      <c r="H1297">
        <f>Table2__24[[#This Row],[Depth]]-0.5</f>
        <v>10.5</v>
      </c>
    </row>
    <row r="1298" spans="1:8" x14ac:dyDescent="0.35">
      <c r="A1298" s="30" t="s">
        <v>12</v>
      </c>
      <c r="B1298">
        <v>3</v>
      </c>
      <c r="C1298" t="s">
        <v>520</v>
      </c>
      <c r="D1298" t="s">
        <v>70</v>
      </c>
      <c r="E1298">
        <v>11</v>
      </c>
      <c r="F1298">
        <v>0.59783094098883582</v>
      </c>
      <c r="G1298" s="30" t="s">
        <v>374</v>
      </c>
      <c r="H1298">
        <f>Table2__24[[#This Row],[Depth]]-0.5</f>
        <v>10.5</v>
      </c>
    </row>
    <row r="1299" spans="1:8" x14ac:dyDescent="0.35">
      <c r="A1299" s="30" t="s">
        <v>43</v>
      </c>
      <c r="B1299">
        <v>3</v>
      </c>
      <c r="C1299" t="s">
        <v>520</v>
      </c>
      <c r="D1299" t="s">
        <v>70</v>
      </c>
      <c r="E1299">
        <v>11</v>
      </c>
      <c r="F1299">
        <v>0</v>
      </c>
      <c r="G1299" s="30" t="s">
        <v>374</v>
      </c>
      <c r="H1299">
        <f>Table2__24[[#This Row],[Depth]]-0.5</f>
        <v>10.5</v>
      </c>
    </row>
    <row r="1300" spans="1:8" x14ac:dyDescent="0.35">
      <c r="A1300" s="30" t="s">
        <v>11</v>
      </c>
      <c r="B1300">
        <v>3</v>
      </c>
      <c r="C1300" t="s">
        <v>520</v>
      </c>
      <c r="D1300" t="s">
        <v>70</v>
      </c>
      <c r="E1300">
        <v>11</v>
      </c>
      <c r="F1300">
        <v>0.55821371610845294</v>
      </c>
      <c r="G1300" s="30" t="s">
        <v>374</v>
      </c>
      <c r="H1300">
        <f>Table2__24[[#This Row],[Depth]]-0.5</f>
        <v>10.5</v>
      </c>
    </row>
    <row r="1301" spans="1:8" x14ac:dyDescent="0.35">
      <c r="A1301" s="30" t="s">
        <v>23</v>
      </c>
      <c r="B1301">
        <v>3</v>
      </c>
      <c r="C1301" t="s">
        <v>520</v>
      </c>
      <c r="D1301" t="s">
        <v>70</v>
      </c>
      <c r="E1301">
        <v>11</v>
      </c>
      <c r="F1301">
        <v>6.3894896331738433</v>
      </c>
      <c r="G1301" s="30" t="s">
        <v>374</v>
      </c>
      <c r="H1301">
        <f>Table2__24[[#This Row],[Depth]]-0.5</f>
        <v>10.5</v>
      </c>
    </row>
    <row r="1302" spans="1:8" x14ac:dyDescent="0.35">
      <c r="A1302" s="30" t="s">
        <v>44</v>
      </c>
      <c r="B1302">
        <v>3</v>
      </c>
      <c r="C1302" t="s">
        <v>520</v>
      </c>
      <c r="D1302" t="s">
        <v>70</v>
      </c>
      <c r="E1302">
        <v>11</v>
      </c>
      <c r="F1302">
        <v>0</v>
      </c>
      <c r="G1302" s="30" t="s">
        <v>374</v>
      </c>
      <c r="H1302">
        <f>Table2__24[[#This Row],[Depth]]-0.5</f>
        <v>10.5</v>
      </c>
    </row>
    <row r="1303" spans="1:8" x14ac:dyDescent="0.35">
      <c r="A1303" s="30" t="s">
        <v>10</v>
      </c>
      <c r="B1303">
        <v>3</v>
      </c>
      <c r="C1303" t="s">
        <v>520</v>
      </c>
      <c r="D1303" t="s">
        <v>70</v>
      </c>
      <c r="E1303">
        <v>11</v>
      </c>
      <c r="F1303">
        <v>0.14952153110047844</v>
      </c>
      <c r="G1303" s="30" t="s">
        <v>374</v>
      </c>
      <c r="H1303">
        <f>Table2__24[[#This Row],[Depth]]-0.5</f>
        <v>10.5</v>
      </c>
    </row>
    <row r="1304" spans="1:8" x14ac:dyDescent="0.35">
      <c r="A1304" s="30" t="s">
        <v>16</v>
      </c>
      <c r="B1304">
        <v>3</v>
      </c>
      <c r="C1304" t="s">
        <v>520</v>
      </c>
      <c r="D1304" t="s">
        <v>70</v>
      </c>
      <c r="E1304">
        <v>11</v>
      </c>
      <c r="F1304">
        <v>0.95693779904306209</v>
      </c>
      <c r="G1304" s="30" t="s">
        <v>374</v>
      </c>
      <c r="H1304">
        <f>Table2__24[[#This Row],[Depth]]-0.5</f>
        <v>10.5</v>
      </c>
    </row>
    <row r="1305" spans="1:8" x14ac:dyDescent="0.35">
      <c r="A1305" s="30" t="s">
        <v>27</v>
      </c>
      <c r="B1305">
        <v>3</v>
      </c>
      <c r="C1305" t="s">
        <v>520</v>
      </c>
      <c r="D1305" t="s">
        <v>70</v>
      </c>
      <c r="E1305">
        <v>11</v>
      </c>
      <c r="F1305">
        <v>2.990430622009569E-2</v>
      </c>
      <c r="G1305" s="30" t="s">
        <v>374</v>
      </c>
      <c r="H1305">
        <f>Table2__24[[#This Row],[Depth]]-0.5</f>
        <v>10.5</v>
      </c>
    </row>
    <row r="1306" spans="1:8" x14ac:dyDescent="0.35">
      <c r="A1306" s="30" t="s">
        <v>31</v>
      </c>
      <c r="B1306">
        <v>3</v>
      </c>
      <c r="C1306" t="s">
        <v>520</v>
      </c>
      <c r="D1306" t="s">
        <v>70</v>
      </c>
      <c r="E1306">
        <v>11</v>
      </c>
      <c r="F1306">
        <v>0.4086921850079745</v>
      </c>
      <c r="G1306" s="30" t="s">
        <v>374</v>
      </c>
      <c r="H1306">
        <f>Table2__24[[#This Row],[Depth]]-0.5</f>
        <v>10.5</v>
      </c>
    </row>
    <row r="1307" spans="1:8" x14ac:dyDescent="0.35">
      <c r="A1307" s="30" t="s">
        <v>13</v>
      </c>
      <c r="B1307">
        <v>7</v>
      </c>
      <c r="C1307" t="s">
        <v>524</v>
      </c>
      <c r="D1307" t="s">
        <v>84</v>
      </c>
      <c r="E1307">
        <v>18</v>
      </c>
      <c r="F1307">
        <v>1.9083969465648852E-2</v>
      </c>
      <c r="G1307" s="30" t="s">
        <v>497</v>
      </c>
      <c r="H1307">
        <f>Table2__24[[#This Row],[Depth]]-0.5</f>
        <v>17.5</v>
      </c>
    </row>
    <row r="1308" spans="1:8" x14ac:dyDescent="0.35">
      <c r="A1308" s="30" t="s">
        <v>19</v>
      </c>
      <c r="B1308">
        <v>3</v>
      </c>
      <c r="C1308" t="s">
        <v>520</v>
      </c>
      <c r="D1308" t="s">
        <v>70</v>
      </c>
      <c r="E1308">
        <v>11</v>
      </c>
      <c r="F1308">
        <v>0.75757575757575746</v>
      </c>
      <c r="G1308" s="30" t="s">
        <v>374</v>
      </c>
      <c r="H1308">
        <f>Table2__24[[#This Row],[Depth]]-0.5</f>
        <v>10.5</v>
      </c>
    </row>
    <row r="1309" spans="1:8" x14ac:dyDescent="0.35">
      <c r="A1309" s="30" t="s">
        <v>29</v>
      </c>
      <c r="B1309">
        <v>3</v>
      </c>
      <c r="C1309" t="s">
        <v>520</v>
      </c>
      <c r="D1309" t="s">
        <v>70</v>
      </c>
      <c r="E1309">
        <v>11</v>
      </c>
      <c r="F1309">
        <v>1.8740031897926632</v>
      </c>
      <c r="G1309" s="30" t="s">
        <v>374</v>
      </c>
      <c r="H1309">
        <f>Table2__24[[#This Row],[Depth]]-0.5</f>
        <v>10.5</v>
      </c>
    </row>
    <row r="1310" spans="1:8" x14ac:dyDescent="0.35">
      <c r="A1310" s="30" t="s">
        <v>289</v>
      </c>
      <c r="B1310">
        <v>3</v>
      </c>
      <c r="C1310" t="s">
        <v>520</v>
      </c>
      <c r="D1310" t="s">
        <v>70</v>
      </c>
      <c r="E1310">
        <v>11</v>
      </c>
      <c r="F1310">
        <v>0.1993620414673046</v>
      </c>
      <c r="G1310" s="30" t="s">
        <v>374</v>
      </c>
      <c r="H1310">
        <f>Table2__24[[#This Row],[Depth]]-0.5</f>
        <v>10.5</v>
      </c>
    </row>
    <row r="1311" spans="1:8" x14ac:dyDescent="0.35">
      <c r="A1311" s="30" t="s">
        <v>290</v>
      </c>
      <c r="B1311">
        <v>3</v>
      </c>
      <c r="C1311" t="s">
        <v>520</v>
      </c>
      <c r="D1311" t="s">
        <v>70</v>
      </c>
      <c r="E1311">
        <v>11</v>
      </c>
      <c r="F1311">
        <v>0.7276714513556618</v>
      </c>
      <c r="G1311" s="30" t="s">
        <v>374</v>
      </c>
      <c r="H1311">
        <f>Table2__24[[#This Row],[Depth]]-0.5</f>
        <v>10.5</v>
      </c>
    </row>
    <row r="1312" spans="1:8" x14ac:dyDescent="0.35">
      <c r="A1312" s="30" t="s">
        <v>291</v>
      </c>
      <c r="B1312">
        <v>3</v>
      </c>
      <c r="C1312" t="s">
        <v>520</v>
      </c>
      <c r="D1312" t="s">
        <v>70</v>
      </c>
      <c r="E1312">
        <v>11</v>
      </c>
      <c r="F1312">
        <v>0.11961722488038276</v>
      </c>
      <c r="G1312" s="30" t="s">
        <v>374</v>
      </c>
      <c r="H1312">
        <f>Table2__24[[#This Row],[Depth]]-0.5</f>
        <v>10.5</v>
      </c>
    </row>
    <row r="1313" spans="1:8" x14ac:dyDescent="0.35">
      <c r="A1313" s="30" t="s">
        <v>292</v>
      </c>
      <c r="B1313">
        <v>3</v>
      </c>
      <c r="C1313" t="s">
        <v>520</v>
      </c>
      <c r="D1313" t="s">
        <v>70</v>
      </c>
      <c r="E1313">
        <v>11</v>
      </c>
      <c r="F1313">
        <v>2.990430622009569E-2</v>
      </c>
      <c r="G1313" s="30" t="s">
        <v>374</v>
      </c>
      <c r="H1313">
        <f>Table2__24[[#This Row],[Depth]]-0.5</f>
        <v>10.5</v>
      </c>
    </row>
    <row r="1314" spans="1:8" x14ac:dyDescent="0.35">
      <c r="A1314" s="30" t="s">
        <v>293</v>
      </c>
      <c r="B1314">
        <v>3</v>
      </c>
      <c r="C1314" t="s">
        <v>520</v>
      </c>
      <c r="D1314" t="s">
        <v>70</v>
      </c>
      <c r="E1314">
        <v>11</v>
      </c>
      <c r="F1314">
        <v>9.9681020733652301E-2</v>
      </c>
      <c r="G1314" s="30" t="s">
        <v>374</v>
      </c>
      <c r="H1314">
        <f>Table2__24[[#This Row],[Depth]]-0.5</f>
        <v>10.5</v>
      </c>
    </row>
    <row r="1315" spans="1:8" x14ac:dyDescent="0.35">
      <c r="A1315" s="30" t="s">
        <v>294</v>
      </c>
      <c r="B1315">
        <v>3</v>
      </c>
      <c r="C1315" t="s">
        <v>520</v>
      </c>
      <c r="D1315" t="s">
        <v>70</v>
      </c>
      <c r="E1315">
        <v>11</v>
      </c>
      <c r="F1315">
        <v>1.993620414673046E-2</v>
      </c>
      <c r="G1315" s="30" t="s">
        <v>374</v>
      </c>
      <c r="H1315">
        <f>Table2__24[[#This Row],[Depth]]-0.5</f>
        <v>10.5</v>
      </c>
    </row>
    <row r="1316" spans="1:8" x14ac:dyDescent="0.35">
      <c r="A1316" s="30" t="s">
        <v>295</v>
      </c>
      <c r="B1316">
        <v>3</v>
      </c>
      <c r="C1316" t="s">
        <v>520</v>
      </c>
      <c r="D1316" t="s">
        <v>70</v>
      </c>
      <c r="E1316">
        <v>11</v>
      </c>
      <c r="F1316">
        <v>7.9744816586921841E-2</v>
      </c>
      <c r="G1316" s="30" t="s">
        <v>374</v>
      </c>
      <c r="H1316">
        <f>Table2__24[[#This Row],[Depth]]-0.5</f>
        <v>10.5</v>
      </c>
    </row>
    <row r="1317" spans="1:8" x14ac:dyDescent="0.35">
      <c r="A1317" s="30" t="s">
        <v>296</v>
      </c>
      <c r="B1317">
        <v>3</v>
      </c>
      <c r="C1317" t="s">
        <v>520</v>
      </c>
      <c r="D1317" t="s">
        <v>70</v>
      </c>
      <c r="E1317">
        <v>11</v>
      </c>
      <c r="F1317">
        <v>1.993620414673046E-2</v>
      </c>
      <c r="G1317" s="30" t="s">
        <v>374</v>
      </c>
      <c r="H1317">
        <f>Table2__24[[#This Row],[Depth]]-0.5</f>
        <v>10.5</v>
      </c>
    </row>
    <row r="1318" spans="1:8" x14ac:dyDescent="0.35">
      <c r="A1318" s="30" t="s">
        <v>297</v>
      </c>
      <c r="B1318">
        <v>3</v>
      </c>
      <c r="C1318" t="s">
        <v>520</v>
      </c>
      <c r="D1318" t="s">
        <v>70</v>
      </c>
      <c r="E1318">
        <v>11</v>
      </c>
      <c r="F1318">
        <v>4.984051036682615E-2</v>
      </c>
      <c r="G1318" s="30" t="s">
        <v>374</v>
      </c>
      <c r="H1318">
        <f>Table2__24[[#This Row],[Depth]]-0.5</f>
        <v>10.5</v>
      </c>
    </row>
    <row r="1319" spans="1:8" x14ac:dyDescent="0.35">
      <c r="A1319" s="30" t="s">
        <v>298</v>
      </c>
      <c r="B1319">
        <v>3</v>
      </c>
      <c r="C1319" t="s">
        <v>520</v>
      </c>
      <c r="D1319" t="s">
        <v>70</v>
      </c>
      <c r="E1319">
        <v>11</v>
      </c>
      <c r="F1319">
        <v>9.9681020733652301E-3</v>
      </c>
      <c r="G1319" s="30" t="s">
        <v>374</v>
      </c>
      <c r="H1319">
        <f>Table2__24[[#This Row],[Depth]]-0.5</f>
        <v>10.5</v>
      </c>
    </row>
    <row r="1320" spans="1:8" x14ac:dyDescent="0.35">
      <c r="A1320" s="30" t="s">
        <v>299</v>
      </c>
      <c r="B1320">
        <v>3</v>
      </c>
      <c r="C1320" t="s">
        <v>520</v>
      </c>
      <c r="D1320" t="s">
        <v>70</v>
      </c>
      <c r="E1320">
        <v>11</v>
      </c>
      <c r="F1320">
        <v>3.987240829346092E-2</v>
      </c>
      <c r="G1320" s="30" t="s">
        <v>374</v>
      </c>
      <c r="H1320">
        <f>Table2__24[[#This Row],[Depth]]-0.5</f>
        <v>10.5</v>
      </c>
    </row>
    <row r="1321" spans="1:8" x14ac:dyDescent="0.35">
      <c r="A1321" s="30" t="s">
        <v>300</v>
      </c>
      <c r="B1321">
        <v>3</v>
      </c>
      <c r="C1321" t="s">
        <v>520</v>
      </c>
      <c r="D1321" t="s">
        <v>70</v>
      </c>
      <c r="E1321">
        <v>11</v>
      </c>
      <c r="F1321">
        <v>9.9681020733652301E-3</v>
      </c>
      <c r="G1321" s="30" t="s">
        <v>374</v>
      </c>
      <c r="H1321">
        <f>Table2__24[[#This Row],[Depth]]-0.5</f>
        <v>10.5</v>
      </c>
    </row>
    <row r="1322" spans="1:8" x14ac:dyDescent="0.35">
      <c r="A1322" s="30" t="s">
        <v>4</v>
      </c>
      <c r="B1322">
        <v>4</v>
      </c>
      <c r="C1322" t="s">
        <v>521</v>
      </c>
      <c r="D1322" t="s">
        <v>70</v>
      </c>
      <c r="E1322">
        <v>11</v>
      </c>
      <c r="F1322">
        <v>0</v>
      </c>
      <c r="G1322" s="30" t="s">
        <v>403</v>
      </c>
      <c r="H1322">
        <f>Table2__24[[#This Row],[Depth]]-0.5</f>
        <v>10.5</v>
      </c>
    </row>
    <row r="1323" spans="1:8" x14ac:dyDescent="0.35">
      <c r="A1323" s="30" t="s">
        <v>24</v>
      </c>
      <c r="B1323">
        <v>4</v>
      </c>
      <c r="C1323" t="s">
        <v>521</v>
      </c>
      <c r="D1323" t="s">
        <v>70</v>
      </c>
      <c r="E1323">
        <v>11</v>
      </c>
      <c r="F1323">
        <v>295.64272727272726</v>
      </c>
      <c r="G1323" s="30" t="s">
        <v>403</v>
      </c>
      <c r="H1323">
        <f>Table2__24[[#This Row],[Depth]]-0.5</f>
        <v>10.5</v>
      </c>
    </row>
    <row r="1324" spans="1:8" x14ac:dyDescent="0.35">
      <c r="A1324" s="30" t="s">
        <v>13</v>
      </c>
      <c r="B1324">
        <v>1</v>
      </c>
      <c r="C1324" t="s">
        <v>650</v>
      </c>
      <c r="D1324" t="s">
        <v>86</v>
      </c>
      <c r="E1324">
        <v>19</v>
      </c>
      <c r="F1324">
        <v>0</v>
      </c>
      <c r="G1324" s="30" t="s">
        <v>324</v>
      </c>
      <c r="H1324">
        <f>Table2__24[[#This Row],[Depth]]-0.5</f>
        <v>18.5</v>
      </c>
    </row>
    <row r="1325" spans="1:8" x14ac:dyDescent="0.35">
      <c r="A1325" s="30" t="s">
        <v>22</v>
      </c>
      <c r="B1325">
        <v>4</v>
      </c>
      <c r="C1325" t="s">
        <v>521</v>
      </c>
      <c r="D1325" t="s">
        <v>70</v>
      </c>
      <c r="E1325">
        <v>11</v>
      </c>
      <c r="F1325">
        <v>30.182902711323756</v>
      </c>
      <c r="G1325" s="30" t="s">
        <v>403</v>
      </c>
      <c r="H1325">
        <f>Table2__24[[#This Row],[Depth]]-0.5</f>
        <v>10.5</v>
      </c>
    </row>
    <row r="1326" spans="1:8" x14ac:dyDescent="0.35">
      <c r="A1326" s="30" t="s">
        <v>34</v>
      </c>
      <c r="B1326">
        <v>4</v>
      </c>
      <c r="C1326" t="s">
        <v>521</v>
      </c>
      <c r="D1326" t="s">
        <v>70</v>
      </c>
      <c r="E1326">
        <v>11</v>
      </c>
      <c r="F1326">
        <v>0</v>
      </c>
      <c r="G1326" s="30" t="s">
        <v>403</v>
      </c>
      <c r="H1326">
        <f>Table2__24[[#This Row],[Depth]]-0.5</f>
        <v>10.5</v>
      </c>
    </row>
    <row r="1327" spans="1:8" x14ac:dyDescent="0.35">
      <c r="A1327" s="30" t="s">
        <v>15</v>
      </c>
      <c r="B1327">
        <v>4</v>
      </c>
      <c r="C1327" t="s">
        <v>521</v>
      </c>
      <c r="D1327" t="s">
        <v>70</v>
      </c>
      <c r="E1327">
        <v>11</v>
      </c>
      <c r="F1327">
        <v>0</v>
      </c>
      <c r="G1327" s="30" t="s">
        <v>403</v>
      </c>
      <c r="H1327">
        <f>Table2__24[[#This Row],[Depth]]-0.5</f>
        <v>10.5</v>
      </c>
    </row>
    <row r="1328" spans="1:8" x14ac:dyDescent="0.35">
      <c r="A1328" s="30" t="s">
        <v>17</v>
      </c>
      <c r="B1328">
        <v>4</v>
      </c>
      <c r="C1328" t="s">
        <v>521</v>
      </c>
      <c r="D1328" t="s">
        <v>70</v>
      </c>
      <c r="E1328">
        <v>11</v>
      </c>
      <c r="F1328">
        <v>19.098883572567782</v>
      </c>
      <c r="G1328" s="30" t="s">
        <v>403</v>
      </c>
      <c r="H1328">
        <f>Table2__24[[#This Row],[Depth]]-0.5</f>
        <v>10.5</v>
      </c>
    </row>
    <row r="1329" spans="1:8" x14ac:dyDescent="0.35">
      <c r="A1329" s="30" t="s">
        <v>13</v>
      </c>
      <c r="B1329">
        <v>2</v>
      </c>
      <c r="C1329" t="s">
        <v>519</v>
      </c>
      <c r="D1329" t="s">
        <v>86</v>
      </c>
      <c r="E1329">
        <v>19</v>
      </c>
      <c r="F1329">
        <v>0</v>
      </c>
      <c r="G1329" s="30" t="s">
        <v>353</v>
      </c>
      <c r="H1329">
        <f>Table2__24[[#This Row],[Depth]]-0.5</f>
        <v>18.5</v>
      </c>
    </row>
    <row r="1330" spans="1:8" x14ac:dyDescent="0.35">
      <c r="A1330" s="30" t="s">
        <v>13</v>
      </c>
      <c r="B1330">
        <v>3</v>
      </c>
      <c r="C1330" t="s">
        <v>520</v>
      </c>
      <c r="D1330" t="s">
        <v>86</v>
      </c>
      <c r="E1330">
        <v>19</v>
      </c>
      <c r="F1330">
        <v>0</v>
      </c>
      <c r="G1330" s="30" t="s">
        <v>382</v>
      </c>
      <c r="H1330">
        <f>Table2__24[[#This Row],[Depth]]-0.5</f>
        <v>18.5</v>
      </c>
    </row>
    <row r="1331" spans="1:8" x14ac:dyDescent="0.35">
      <c r="A1331" s="30" t="s">
        <v>13</v>
      </c>
      <c r="B1331">
        <v>4</v>
      </c>
      <c r="C1331" t="s">
        <v>521</v>
      </c>
      <c r="D1331" t="s">
        <v>86</v>
      </c>
      <c r="E1331">
        <v>19</v>
      </c>
      <c r="F1331">
        <v>1.001201441730076E-2</v>
      </c>
      <c r="G1331" s="30" t="s">
        <v>411</v>
      </c>
      <c r="H1331">
        <f>Table2__24[[#This Row],[Depth]]-0.5</f>
        <v>18.5</v>
      </c>
    </row>
    <row r="1332" spans="1:8" x14ac:dyDescent="0.35">
      <c r="A1332" s="30" t="s">
        <v>286</v>
      </c>
      <c r="B1332">
        <v>4</v>
      </c>
      <c r="C1332" t="s">
        <v>521</v>
      </c>
      <c r="D1332" t="s">
        <v>70</v>
      </c>
      <c r="E1332">
        <v>11</v>
      </c>
      <c r="F1332">
        <v>9.9681020733652301E-3</v>
      </c>
      <c r="G1332" s="30" t="s">
        <v>403</v>
      </c>
      <c r="H1332">
        <f>Table2__24[[#This Row],[Depth]]-0.5</f>
        <v>10.5</v>
      </c>
    </row>
    <row r="1333" spans="1:8" x14ac:dyDescent="0.35">
      <c r="A1333" s="30" t="s">
        <v>13</v>
      </c>
      <c r="B1333">
        <v>5</v>
      </c>
      <c r="C1333" t="s">
        <v>522</v>
      </c>
      <c r="D1333" t="s">
        <v>86</v>
      </c>
      <c r="E1333">
        <v>19</v>
      </c>
      <c r="F1333">
        <v>0</v>
      </c>
      <c r="G1333" s="30" t="s">
        <v>440</v>
      </c>
      <c r="H1333">
        <f>Table2__24[[#This Row],[Depth]]-0.5</f>
        <v>18.5</v>
      </c>
    </row>
    <row r="1334" spans="1:8" x14ac:dyDescent="0.35">
      <c r="A1334" s="30" t="s">
        <v>8</v>
      </c>
      <c r="B1334">
        <v>4</v>
      </c>
      <c r="C1334" t="s">
        <v>521</v>
      </c>
      <c r="D1334" t="s">
        <v>70</v>
      </c>
      <c r="E1334">
        <v>11</v>
      </c>
      <c r="F1334">
        <v>1143.5007974481655</v>
      </c>
      <c r="G1334" s="30" t="s">
        <v>403</v>
      </c>
      <c r="H1334">
        <f>Table2__24[[#This Row],[Depth]]-0.5</f>
        <v>10.5</v>
      </c>
    </row>
    <row r="1335" spans="1:8" x14ac:dyDescent="0.35">
      <c r="A1335" s="30" t="s">
        <v>287</v>
      </c>
      <c r="B1335">
        <v>4</v>
      </c>
      <c r="C1335" t="s">
        <v>521</v>
      </c>
      <c r="D1335" t="s">
        <v>70</v>
      </c>
      <c r="E1335">
        <v>11</v>
      </c>
      <c r="F1335">
        <v>9.9681020733652301E-2</v>
      </c>
      <c r="G1335" s="30" t="s">
        <v>403</v>
      </c>
      <c r="H1335">
        <f>Table2__24[[#This Row],[Depth]]-0.5</f>
        <v>10.5</v>
      </c>
    </row>
    <row r="1336" spans="1:8" x14ac:dyDescent="0.35">
      <c r="A1336" s="30" t="s">
        <v>288</v>
      </c>
      <c r="B1336">
        <v>4</v>
      </c>
      <c r="C1336" t="s">
        <v>521</v>
      </c>
      <c r="D1336" t="s">
        <v>70</v>
      </c>
      <c r="E1336">
        <v>11</v>
      </c>
      <c r="F1336">
        <v>2.990430622009569E-2</v>
      </c>
      <c r="G1336" s="30" t="s">
        <v>403</v>
      </c>
      <c r="H1336">
        <f>Table2__24[[#This Row],[Depth]]-0.5</f>
        <v>10.5</v>
      </c>
    </row>
    <row r="1337" spans="1:8" x14ac:dyDescent="0.35">
      <c r="A1337" s="30" t="s">
        <v>26</v>
      </c>
      <c r="B1337">
        <v>4</v>
      </c>
      <c r="C1337" t="s">
        <v>521</v>
      </c>
      <c r="D1337" t="s">
        <v>70</v>
      </c>
      <c r="E1337">
        <v>11</v>
      </c>
      <c r="F1337" t="s">
        <v>302</v>
      </c>
      <c r="G1337" s="30" t="s">
        <v>403</v>
      </c>
      <c r="H1337">
        <f>Table2__24[[#This Row],[Depth]]-0.5</f>
        <v>10.5</v>
      </c>
    </row>
    <row r="1338" spans="1:8" x14ac:dyDescent="0.35">
      <c r="A1338" s="30" t="s">
        <v>36</v>
      </c>
      <c r="B1338">
        <v>4</v>
      </c>
      <c r="C1338" t="s">
        <v>521</v>
      </c>
      <c r="D1338" t="s">
        <v>70</v>
      </c>
      <c r="E1338">
        <v>11</v>
      </c>
      <c r="F1338">
        <v>9.2663476874002837E-3</v>
      </c>
      <c r="G1338" s="30" t="s">
        <v>403</v>
      </c>
      <c r="H1338">
        <f>Table2__24[[#This Row],[Depth]]-0.5</f>
        <v>10.5</v>
      </c>
    </row>
    <row r="1339" spans="1:8" x14ac:dyDescent="0.35">
      <c r="A1339" s="30" t="s">
        <v>21</v>
      </c>
      <c r="B1339">
        <v>4</v>
      </c>
      <c r="C1339" t="s">
        <v>521</v>
      </c>
      <c r="D1339" t="s">
        <v>70</v>
      </c>
      <c r="E1339">
        <v>11</v>
      </c>
      <c r="F1339">
        <v>118.04125996810207</v>
      </c>
      <c r="G1339" s="30" t="s">
        <v>403</v>
      </c>
      <c r="H1339">
        <f>Table2__24[[#This Row],[Depth]]-0.5</f>
        <v>10.5</v>
      </c>
    </row>
    <row r="1340" spans="1:8" x14ac:dyDescent="0.35">
      <c r="A1340" s="30" t="s">
        <v>13</v>
      </c>
      <c r="B1340">
        <v>6</v>
      </c>
      <c r="C1340" t="s">
        <v>523</v>
      </c>
      <c r="D1340" t="s">
        <v>86</v>
      </c>
      <c r="E1340">
        <v>19</v>
      </c>
      <c r="F1340">
        <v>0</v>
      </c>
      <c r="G1340" s="30" t="s">
        <v>469</v>
      </c>
      <c r="H1340">
        <f>Table2__24[[#This Row],[Depth]]-0.5</f>
        <v>18.5</v>
      </c>
    </row>
    <row r="1341" spans="1:8" x14ac:dyDescent="0.35">
      <c r="A1341" s="30" t="s">
        <v>13</v>
      </c>
      <c r="B1341">
        <v>7</v>
      </c>
      <c r="C1341" t="s">
        <v>524</v>
      </c>
      <c r="D1341" t="s">
        <v>86</v>
      </c>
      <c r="E1341">
        <v>19</v>
      </c>
      <c r="F1341">
        <v>0</v>
      </c>
      <c r="G1341" s="30" t="s">
        <v>498</v>
      </c>
      <c r="H1341">
        <f>Table2__24[[#This Row],[Depth]]-0.5</f>
        <v>18.5</v>
      </c>
    </row>
    <row r="1342" spans="1:8" x14ac:dyDescent="0.35">
      <c r="A1342" s="30" t="s">
        <v>25</v>
      </c>
      <c r="B1342">
        <v>4</v>
      </c>
      <c r="C1342" t="s">
        <v>521</v>
      </c>
      <c r="D1342" t="s">
        <v>70</v>
      </c>
      <c r="E1342">
        <v>11</v>
      </c>
      <c r="F1342" t="s">
        <v>302</v>
      </c>
      <c r="G1342" s="30" t="s">
        <v>403</v>
      </c>
      <c r="H1342">
        <f>Table2__24[[#This Row],[Depth]]-0.5</f>
        <v>10.5</v>
      </c>
    </row>
    <row r="1343" spans="1:8" x14ac:dyDescent="0.35">
      <c r="A1343" s="30" t="s">
        <v>32</v>
      </c>
      <c r="B1343">
        <v>4</v>
      </c>
      <c r="C1343" t="s">
        <v>521</v>
      </c>
      <c r="D1343" t="s">
        <v>70</v>
      </c>
      <c r="E1343">
        <v>11</v>
      </c>
      <c r="F1343">
        <v>0</v>
      </c>
      <c r="G1343" s="30" t="s">
        <v>403</v>
      </c>
      <c r="H1343">
        <f>Table2__24[[#This Row],[Depth]]-0.5</f>
        <v>10.5</v>
      </c>
    </row>
    <row r="1344" spans="1:8" x14ac:dyDescent="0.35">
      <c r="A1344" s="30" t="s">
        <v>13</v>
      </c>
      <c r="B1344">
        <v>1</v>
      </c>
      <c r="C1344" t="s">
        <v>650</v>
      </c>
      <c r="D1344" t="s">
        <v>88</v>
      </c>
      <c r="E1344">
        <v>20</v>
      </c>
      <c r="F1344">
        <v>0</v>
      </c>
      <c r="G1344" s="30" t="s">
        <v>325</v>
      </c>
      <c r="H1344">
        <f>Table2__24[[#This Row],[Depth]]-0.5</f>
        <v>19.5</v>
      </c>
    </row>
    <row r="1345" spans="1:8" x14ac:dyDescent="0.35">
      <c r="A1345" s="30" t="s">
        <v>18</v>
      </c>
      <c r="B1345">
        <v>4</v>
      </c>
      <c r="C1345" t="s">
        <v>521</v>
      </c>
      <c r="D1345" t="s">
        <v>70</v>
      </c>
      <c r="E1345">
        <v>11</v>
      </c>
      <c r="F1345">
        <v>22.72741626794258</v>
      </c>
      <c r="G1345" s="30" t="s">
        <v>403</v>
      </c>
      <c r="H1345">
        <f>Table2__24[[#This Row],[Depth]]-0.5</f>
        <v>10.5</v>
      </c>
    </row>
    <row r="1346" spans="1:8" x14ac:dyDescent="0.35">
      <c r="A1346" s="30" t="s">
        <v>13</v>
      </c>
      <c r="B1346">
        <v>2</v>
      </c>
      <c r="C1346" t="s">
        <v>519</v>
      </c>
      <c r="D1346" t="s">
        <v>88</v>
      </c>
      <c r="E1346">
        <v>20</v>
      </c>
      <c r="F1346">
        <v>1.0036130068245684E-2</v>
      </c>
      <c r="G1346" s="30" t="s">
        <v>354</v>
      </c>
      <c r="H1346">
        <f>Table2__24[[#This Row],[Depth]]-0.5</f>
        <v>19.5</v>
      </c>
    </row>
    <row r="1347" spans="1:8" x14ac:dyDescent="0.35">
      <c r="A1347" s="30" t="s">
        <v>38</v>
      </c>
      <c r="B1347">
        <v>4</v>
      </c>
      <c r="C1347" t="s">
        <v>521</v>
      </c>
      <c r="D1347" t="s">
        <v>70</v>
      </c>
      <c r="E1347">
        <v>11</v>
      </c>
      <c r="F1347">
        <v>0.34888357256778313</v>
      </c>
      <c r="G1347" s="30" t="s">
        <v>403</v>
      </c>
      <c r="H1347">
        <f>Table2__24[[#This Row],[Depth]]-0.5</f>
        <v>10.5</v>
      </c>
    </row>
    <row r="1348" spans="1:8" x14ac:dyDescent="0.35">
      <c r="A1348" s="30" t="s">
        <v>37</v>
      </c>
      <c r="B1348">
        <v>4</v>
      </c>
      <c r="C1348" t="s">
        <v>521</v>
      </c>
      <c r="D1348" t="s">
        <v>70</v>
      </c>
      <c r="E1348">
        <v>11</v>
      </c>
      <c r="F1348">
        <v>22.597687400318978</v>
      </c>
      <c r="G1348" s="30" t="s">
        <v>403</v>
      </c>
      <c r="H1348">
        <f>Table2__24[[#This Row],[Depth]]-0.5</f>
        <v>10.5</v>
      </c>
    </row>
    <row r="1349" spans="1:8" x14ac:dyDescent="0.35">
      <c r="A1349" s="30" t="s">
        <v>13</v>
      </c>
      <c r="B1349">
        <v>3</v>
      </c>
      <c r="C1349" t="s">
        <v>520</v>
      </c>
      <c r="D1349" t="s">
        <v>88</v>
      </c>
      <c r="E1349">
        <v>20</v>
      </c>
      <c r="F1349">
        <v>0</v>
      </c>
      <c r="G1349" s="30" t="s">
        <v>383</v>
      </c>
      <c r="H1349">
        <f>Table2__24[[#This Row],[Depth]]-0.5</f>
        <v>19.5</v>
      </c>
    </row>
    <row r="1350" spans="1:8" x14ac:dyDescent="0.35">
      <c r="A1350" s="30" t="s">
        <v>13</v>
      </c>
      <c r="B1350">
        <v>4</v>
      </c>
      <c r="C1350" t="s">
        <v>521</v>
      </c>
      <c r="D1350" t="s">
        <v>88</v>
      </c>
      <c r="E1350">
        <v>20</v>
      </c>
      <c r="F1350">
        <v>0</v>
      </c>
      <c r="G1350" s="30" t="s">
        <v>412</v>
      </c>
      <c r="H1350">
        <f>Table2__24[[#This Row],[Depth]]-0.5</f>
        <v>19.5</v>
      </c>
    </row>
    <row r="1351" spans="1:8" x14ac:dyDescent="0.35">
      <c r="A1351" s="30" t="s">
        <v>42</v>
      </c>
      <c r="B1351">
        <v>4</v>
      </c>
      <c r="C1351" t="s">
        <v>521</v>
      </c>
      <c r="D1351" t="s">
        <v>70</v>
      </c>
      <c r="E1351">
        <v>11</v>
      </c>
      <c r="F1351" t="s">
        <v>302</v>
      </c>
      <c r="G1351" s="30" t="s">
        <v>403</v>
      </c>
      <c r="H1351">
        <f>Table2__24[[#This Row],[Depth]]-0.5</f>
        <v>10.5</v>
      </c>
    </row>
    <row r="1352" spans="1:8" x14ac:dyDescent="0.35">
      <c r="A1352" s="30" t="s">
        <v>30</v>
      </c>
      <c r="B1352">
        <v>4</v>
      </c>
      <c r="C1352" t="s">
        <v>521</v>
      </c>
      <c r="D1352" t="s">
        <v>70</v>
      </c>
      <c r="E1352">
        <v>11</v>
      </c>
      <c r="F1352">
        <v>1.9776714513556615E-2</v>
      </c>
      <c r="G1352" s="30" t="s">
        <v>403</v>
      </c>
      <c r="H1352">
        <f>Table2__24[[#This Row],[Depth]]-0.5</f>
        <v>10.5</v>
      </c>
    </row>
    <row r="1353" spans="1:8" x14ac:dyDescent="0.35">
      <c r="A1353" s="30" t="s">
        <v>12</v>
      </c>
      <c r="B1353">
        <v>4</v>
      </c>
      <c r="C1353" t="s">
        <v>521</v>
      </c>
      <c r="D1353" t="s">
        <v>70</v>
      </c>
      <c r="E1353">
        <v>11</v>
      </c>
      <c r="F1353">
        <v>0.59805422647527906</v>
      </c>
      <c r="G1353" s="30" t="s">
        <v>403</v>
      </c>
      <c r="H1353">
        <f>Table2__24[[#This Row],[Depth]]-0.5</f>
        <v>10.5</v>
      </c>
    </row>
    <row r="1354" spans="1:8" x14ac:dyDescent="0.35">
      <c r="A1354" s="30" t="s">
        <v>43</v>
      </c>
      <c r="B1354">
        <v>4</v>
      </c>
      <c r="C1354" t="s">
        <v>521</v>
      </c>
      <c r="D1354" t="s">
        <v>70</v>
      </c>
      <c r="E1354">
        <v>11</v>
      </c>
      <c r="F1354">
        <v>0</v>
      </c>
      <c r="G1354" s="30" t="s">
        <v>403</v>
      </c>
      <c r="H1354">
        <f>Table2__24[[#This Row],[Depth]]-0.5</f>
        <v>10.5</v>
      </c>
    </row>
    <row r="1355" spans="1:8" x14ac:dyDescent="0.35">
      <c r="A1355" s="30" t="s">
        <v>11</v>
      </c>
      <c r="B1355">
        <v>4</v>
      </c>
      <c r="C1355" t="s">
        <v>521</v>
      </c>
      <c r="D1355" t="s">
        <v>70</v>
      </c>
      <c r="E1355">
        <v>11</v>
      </c>
      <c r="F1355">
        <v>0.57811802232854859</v>
      </c>
      <c r="G1355" s="30" t="s">
        <v>403</v>
      </c>
      <c r="H1355">
        <f>Table2__24[[#This Row],[Depth]]-0.5</f>
        <v>10.5</v>
      </c>
    </row>
    <row r="1356" spans="1:8" x14ac:dyDescent="0.35">
      <c r="A1356" s="30" t="s">
        <v>23</v>
      </c>
      <c r="B1356">
        <v>4</v>
      </c>
      <c r="C1356" t="s">
        <v>521</v>
      </c>
      <c r="D1356" t="s">
        <v>70</v>
      </c>
      <c r="E1356">
        <v>11</v>
      </c>
      <c r="F1356">
        <v>4.305805422647528</v>
      </c>
      <c r="G1356" s="30" t="s">
        <v>403</v>
      </c>
      <c r="H1356">
        <f>Table2__24[[#This Row],[Depth]]-0.5</f>
        <v>10.5</v>
      </c>
    </row>
    <row r="1357" spans="1:8" x14ac:dyDescent="0.35">
      <c r="A1357" s="30" t="s">
        <v>44</v>
      </c>
      <c r="B1357">
        <v>4</v>
      </c>
      <c r="C1357" t="s">
        <v>521</v>
      </c>
      <c r="D1357" t="s">
        <v>70</v>
      </c>
      <c r="E1357">
        <v>11</v>
      </c>
      <c r="F1357">
        <v>0</v>
      </c>
      <c r="G1357" s="30" t="s">
        <v>403</v>
      </c>
      <c r="H1357">
        <f>Table2__24[[#This Row],[Depth]]-0.5</f>
        <v>10.5</v>
      </c>
    </row>
    <row r="1358" spans="1:8" x14ac:dyDescent="0.35">
      <c r="A1358" s="30" t="s">
        <v>10</v>
      </c>
      <c r="B1358">
        <v>4</v>
      </c>
      <c r="C1358" t="s">
        <v>521</v>
      </c>
      <c r="D1358" t="s">
        <v>70</v>
      </c>
      <c r="E1358">
        <v>11</v>
      </c>
      <c r="F1358">
        <v>0.129585326953748</v>
      </c>
      <c r="G1358" s="30" t="s">
        <v>403</v>
      </c>
      <c r="H1358">
        <f>Table2__24[[#This Row],[Depth]]-0.5</f>
        <v>10.5</v>
      </c>
    </row>
    <row r="1359" spans="1:8" x14ac:dyDescent="0.35">
      <c r="A1359" s="30" t="s">
        <v>16</v>
      </c>
      <c r="B1359">
        <v>4</v>
      </c>
      <c r="C1359" t="s">
        <v>521</v>
      </c>
      <c r="D1359" t="s">
        <v>70</v>
      </c>
      <c r="E1359">
        <v>11</v>
      </c>
      <c r="F1359">
        <v>1.5450558213716106</v>
      </c>
      <c r="G1359" s="30" t="s">
        <v>403</v>
      </c>
      <c r="H1359">
        <f>Table2__24[[#This Row],[Depth]]-0.5</f>
        <v>10.5</v>
      </c>
    </row>
    <row r="1360" spans="1:8" x14ac:dyDescent="0.35">
      <c r="A1360" s="30" t="s">
        <v>27</v>
      </c>
      <c r="B1360">
        <v>4</v>
      </c>
      <c r="C1360" t="s">
        <v>521</v>
      </c>
      <c r="D1360" t="s">
        <v>70</v>
      </c>
      <c r="E1360">
        <v>11</v>
      </c>
      <c r="F1360">
        <v>2.9872408293460918E-2</v>
      </c>
      <c r="G1360" s="30" t="s">
        <v>403</v>
      </c>
      <c r="H1360">
        <f>Table2__24[[#This Row],[Depth]]-0.5</f>
        <v>10.5</v>
      </c>
    </row>
    <row r="1361" spans="1:8" x14ac:dyDescent="0.35">
      <c r="A1361" s="30" t="s">
        <v>31</v>
      </c>
      <c r="B1361">
        <v>4</v>
      </c>
      <c r="C1361" t="s">
        <v>521</v>
      </c>
      <c r="D1361" t="s">
        <v>70</v>
      </c>
      <c r="E1361">
        <v>11</v>
      </c>
      <c r="F1361">
        <v>0.20933014354066984</v>
      </c>
      <c r="G1361" s="30" t="s">
        <v>403</v>
      </c>
      <c r="H1361">
        <f>Table2__24[[#This Row],[Depth]]-0.5</f>
        <v>10.5</v>
      </c>
    </row>
    <row r="1362" spans="1:8" x14ac:dyDescent="0.35">
      <c r="A1362" s="30" t="s">
        <v>13</v>
      </c>
      <c r="B1362">
        <v>5</v>
      </c>
      <c r="C1362" t="s">
        <v>522</v>
      </c>
      <c r="D1362" t="s">
        <v>88</v>
      </c>
      <c r="E1362">
        <v>20</v>
      </c>
      <c r="F1362">
        <v>0</v>
      </c>
      <c r="G1362" s="30" t="s">
        <v>441</v>
      </c>
      <c r="H1362">
        <f>Table2__24[[#This Row],[Depth]]-0.5</f>
        <v>19.5</v>
      </c>
    </row>
    <row r="1363" spans="1:8" x14ac:dyDescent="0.35">
      <c r="A1363" s="30" t="s">
        <v>19</v>
      </c>
      <c r="B1363">
        <v>4</v>
      </c>
      <c r="C1363" t="s">
        <v>521</v>
      </c>
      <c r="D1363" t="s">
        <v>70</v>
      </c>
      <c r="E1363">
        <v>11</v>
      </c>
      <c r="F1363">
        <v>0.42862838915470491</v>
      </c>
      <c r="G1363" s="30" t="s">
        <v>403</v>
      </c>
      <c r="H1363">
        <f>Table2__24[[#This Row],[Depth]]-0.5</f>
        <v>10.5</v>
      </c>
    </row>
    <row r="1364" spans="1:8" x14ac:dyDescent="0.35">
      <c r="A1364" s="30" t="s">
        <v>29</v>
      </c>
      <c r="B1364">
        <v>4</v>
      </c>
      <c r="C1364" t="s">
        <v>521</v>
      </c>
      <c r="D1364" t="s">
        <v>70</v>
      </c>
      <c r="E1364">
        <v>11</v>
      </c>
      <c r="F1364">
        <v>0.96690590111642749</v>
      </c>
      <c r="G1364" s="30" t="s">
        <v>403</v>
      </c>
      <c r="H1364">
        <f>Table2__24[[#This Row],[Depth]]-0.5</f>
        <v>10.5</v>
      </c>
    </row>
    <row r="1365" spans="1:8" x14ac:dyDescent="0.35">
      <c r="A1365" s="30" t="s">
        <v>289</v>
      </c>
      <c r="B1365">
        <v>4</v>
      </c>
      <c r="C1365" t="s">
        <v>521</v>
      </c>
      <c r="D1365" t="s">
        <v>70</v>
      </c>
      <c r="E1365">
        <v>11</v>
      </c>
      <c r="F1365">
        <v>9.9681020733652301E-2</v>
      </c>
      <c r="G1365" s="30" t="s">
        <v>403</v>
      </c>
      <c r="H1365">
        <f>Table2__24[[#This Row],[Depth]]-0.5</f>
        <v>10.5</v>
      </c>
    </row>
    <row r="1366" spans="1:8" x14ac:dyDescent="0.35">
      <c r="A1366" s="30" t="s">
        <v>290</v>
      </c>
      <c r="B1366">
        <v>4</v>
      </c>
      <c r="C1366" t="s">
        <v>521</v>
      </c>
      <c r="D1366" t="s">
        <v>70</v>
      </c>
      <c r="E1366">
        <v>11</v>
      </c>
      <c r="F1366">
        <v>0.38875598086124397</v>
      </c>
      <c r="G1366" s="30" t="s">
        <v>403</v>
      </c>
      <c r="H1366">
        <f>Table2__24[[#This Row],[Depth]]-0.5</f>
        <v>10.5</v>
      </c>
    </row>
    <row r="1367" spans="1:8" x14ac:dyDescent="0.35">
      <c r="A1367" s="30" t="s">
        <v>291</v>
      </c>
      <c r="B1367">
        <v>4</v>
      </c>
      <c r="C1367" t="s">
        <v>521</v>
      </c>
      <c r="D1367" t="s">
        <v>70</v>
      </c>
      <c r="E1367">
        <v>11</v>
      </c>
      <c r="F1367">
        <v>5.980861244019138E-2</v>
      </c>
      <c r="G1367" s="30" t="s">
        <v>403</v>
      </c>
      <c r="H1367">
        <f>Table2__24[[#This Row],[Depth]]-0.5</f>
        <v>10.5</v>
      </c>
    </row>
    <row r="1368" spans="1:8" x14ac:dyDescent="0.35">
      <c r="A1368" s="30" t="s">
        <v>292</v>
      </c>
      <c r="B1368">
        <v>4</v>
      </c>
      <c r="C1368" t="s">
        <v>521</v>
      </c>
      <c r="D1368" t="s">
        <v>70</v>
      </c>
      <c r="E1368">
        <v>11</v>
      </c>
      <c r="F1368">
        <v>1.993620414673046E-2</v>
      </c>
      <c r="G1368" s="30" t="s">
        <v>403</v>
      </c>
      <c r="H1368">
        <f>Table2__24[[#This Row],[Depth]]-0.5</f>
        <v>10.5</v>
      </c>
    </row>
    <row r="1369" spans="1:8" x14ac:dyDescent="0.35">
      <c r="A1369" s="30" t="s">
        <v>293</v>
      </c>
      <c r="B1369">
        <v>4</v>
      </c>
      <c r="C1369" t="s">
        <v>521</v>
      </c>
      <c r="D1369" t="s">
        <v>70</v>
      </c>
      <c r="E1369">
        <v>11</v>
      </c>
      <c r="F1369">
        <v>4.984051036682615E-2</v>
      </c>
      <c r="G1369" s="30" t="s">
        <v>403</v>
      </c>
      <c r="H1369">
        <f>Table2__24[[#This Row],[Depth]]-0.5</f>
        <v>10.5</v>
      </c>
    </row>
    <row r="1370" spans="1:8" x14ac:dyDescent="0.35">
      <c r="A1370" s="30" t="s">
        <v>294</v>
      </c>
      <c r="B1370">
        <v>4</v>
      </c>
      <c r="C1370" t="s">
        <v>521</v>
      </c>
      <c r="D1370" t="s">
        <v>70</v>
      </c>
      <c r="E1370">
        <v>11</v>
      </c>
      <c r="F1370">
        <v>9.9681020733652301E-3</v>
      </c>
      <c r="G1370" s="30" t="s">
        <v>403</v>
      </c>
      <c r="H1370">
        <f>Table2__24[[#This Row],[Depth]]-0.5</f>
        <v>10.5</v>
      </c>
    </row>
    <row r="1371" spans="1:8" x14ac:dyDescent="0.35">
      <c r="A1371" s="30" t="s">
        <v>295</v>
      </c>
      <c r="B1371">
        <v>4</v>
      </c>
      <c r="C1371" t="s">
        <v>521</v>
      </c>
      <c r="D1371" t="s">
        <v>70</v>
      </c>
      <c r="E1371">
        <v>11</v>
      </c>
      <c r="F1371">
        <v>3.987240829346092E-2</v>
      </c>
      <c r="G1371" s="30" t="s">
        <v>403</v>
      </c>
      <c r="H1371">
        <f>Table2__24[[#This Row],[Depth]]-0.5</f>
        <v>10.5</v>
      </c>
    </row>
    <row r="1372" spans="1:8" x14ac:dyDescent="0.35">
      <c r="A1372" s="30" t="s">
        <v>296</v>
      </c>
      <c r="B1372">
        <v>4</v>
      </c>
      <c r="C1372" t="s">
        <v>521</v>
      </c>
      <c r="D1372" t="s">
        <v>70</v>
      </c>
      <c r="E1372">
        <v>11</v>
      </c>
      <c r="F1372">
        <v>9.9681020733652301E-3</v>
      </c>
      <c r="G1372" s="30" t="s">
        <v>403</v>
      </c>
      <c r="H1372">
        <f>Table2__24[[#This Row],[Depth]]-0.5</f>
        <v>10.5</v>
      </c>
    </row>
    <row r="1373" spans="1:8" x14ac:dyDescent="0.35">
      <c r="A1373" s="30" t="s">
        <v>297</v>
      </c>
      <c r="B1373">
        <v>4</v>
      </c>
      <c r="C1373" t="s">
        <v>521</v>
      </c>
      <c r="D1373" t="s">
        <v>70</v>
      </c>
      <c r="E1373">
        <v>11</v>
      </c>
      <c r="F1373">
        <v>2.990430622009569E-2</v>
      </c>
      <c r="G1373" s="30" t="s">
        <v>403</v>
      </c>
      <c r="H1373">
        <f>Table2__24[[#This Row],[Depth]]-0.5</f>
        <v>10.5</v>
      </c>
    </row>
    <row r="1374" spans="1:8" x14ac:dyDescent="0.35">
      <c r="A1374" s="30" t="s">
        <v>298</v>
      </c>
      <c r="B1374">
        <v>4</v>
      </c>
      <c r="C1374" t="s">
        <v>521</v>
      </c>
      <c r="D1374" t="s">
        <v>70</v>
      </c>
      <c r="E1374">
        <v>11</v>
      </c>
      <c r="F1374">
        <v>0</v>
      </c>
      <c r="G1374" s="30" t="s">
        <v>403</v>
      </c>
      <c r="H1374">
        <f>Table2__24[[#This Row],[Depth]]-0.5</f>
        <v>10.5</v>
      </c>
    </row>
    <row r="1375" spans="1:8" x14ac:dyDescent="0.35">
      <c r="A1375" s="30" t="s">
        <v>299</v>
      </c>
      <c r="B1375">
        <v>4</v>
      </c>
      <c r="C1375" t="s">
        <v>521</v>
      </c>
      <c r="D1375" t="s">
        <v>70</v>
      </c>
      <c r="E1375">
        <v>11</v>
      </c>
      <c r="F1375">
        <v>1.993620414673046E-2</v>
      </c>
      <c r="G1375" s="30" t="s">
        <v>403</v>
      </c>
      <c r="H1375">
        <f>Table2__24[[#This Row],[Depth]]-0.5</f>
        <v>10.5</v>
      </c>
    </row>
    <row r="1376" spans="1:8" x14ac:dyDescent="0.35">
      <c r="A1376" s="30" t="s">
        <v>300</v>
      </c>
      <c r="B1376">
        <v>4</v>
      </c>
      <c r="C1376" t="s">
        <v>521</v>
      </c>
      <c r="D1376" t="s">
        <v>70</v>
      </c>
      <c r="E1376">
        <v>11</v>
      </c>
      <c r="F1376">
        <v>0</v>
      </c>
      <c r="G1376" s="30" t="s">
        <v>403</v>
      </c>
      <c r="H1376">
        <f>Table2__24[[#This Row],[Depth]]-0.5</f>
        <v>10.5</v>
      </c>
    </row>
    <row r="1377" spans="1:8" x14ac:dyDescent="0.35">
      <c r="A1377" s="30" t="s">
        <v>4</v>
      </c>
      <c r="B1377">
        <v>5</v>
      </c>
      <c r="C1377" t="s">
        <v>522</v>
      </c>
      <c r="D1377" t="s">
        <v>70</v>
      </c>
      <c r="E1377">
        <v>11</v>
      </c>
      <c r="F1377">
        <v>9.9681020733652301E-3</v>
      </c>
      <c r="G1377" s="30" t="s">
        <v>432</v>
      </c>
      <c r="H1377">
        <f>Table2__24[[#This Row],[Depth]]-0.5</f>
        <v>10.5</v>
      </c>
    </row>
    <row r="1378" spans="1:8" x14ac:dyDescent="0.35">
      <c r="A1378" s="30" t="s">
        <v>24</v>
      </c>
      <c r="B1378">
        <v>5</v>
      </c>
      <c r="C1378" t="s">
        <v>522</v>
      </c>
      <c r="D1378" t="s">
        <v>70</v>
      </c>
      <c r="E1378">
        <v>11</v>
      </c>
      <c r="F1378">
        <v>416.77472089314188</v>
      </c>
      <c r="G1378" s="30" t="s">
        <v>432</v>
      </c>
      <c r="H1378">
        <f>Table2__24[[#This Row],[Depth]]-0.5</f>
        <v>10.5</v>
      </c>
    </row>
    <row r="1379" spans="1:8" x14ac:dyDescent="0.35">
      <c r="A1379" s="30" t="s">
        <v>13</v>
      </c>
      <c r="B1379">
        <v>6</v>
      </c>
      <c r="C1379" t="s">
        <v>523</v>
      </c>
      <c r="D1379" t="s">
        <v>88</v>
      </c>
      <c r="E1379">
        <v>20</v>
      </c>
      <c r="F1379">
        <v>0</v>
      </c>
      <c r="G1379" s="30" t="s">
        <v>470</v>
      </c>
      <c r="H1379">
        <f>Table2__24[[#This Row],[Depth]]-0.5</f>
        <v>19.5</v>
      </c>
    </row>
    <row r="1380" spans="1:8" x14ac:dyDescent="0.35">
      <c r="A1380" s="30" t="s">
        <v>22</v>
      </c>
      <c r="B1380">
        <v>5</v>
      </c>
      <c r="C1380" t="s">
        <v>522</v>
      </c>
      <c r="D1380" t="s">
        <v>70</v>
      </c>
      <c r="E1380">
        <v>11</v>
      </c>
      <c r="F1380">
        <v>0.42824561403508765</v>
      </c>
      <c r="G1380" s="30" t="s">
        <v>432</v>
      </c>
      <c r="H1380">
        <f>Table2__24[[#This Row],[Depth]]-0.5</f>
        <v>10.5</v>
      </c>
    </row>
    <row r="1381" spans="1:8" x14ac:dyDescent="0.35">
      <c r="A1381" s="30" t="s">
        <v>34</v>
      </c>
      <c r="B1381">
        <v>5</v>
      </c>
      <c r="C1381" t="s">
        <v>522</v>
      </c>
      <c r="D1381" t="s">
        <v>70</v>
      </c>
      <c r="E1381">
        <v>11</v>
      </c>
      <c r="F1381">
        <v>0</v>
      </c>
      <c r="G1381" s="30" t="s">
        <v>432</v>
      </c>
      <c r="H1381">
        <f>Table2__24[[#This Row],[Depth]]-0.5</f>
        <v>10.5</v>
      </c>
    </row>
    <row r="1382" spans="1:8" x14ac:dyDescent="0.35">
      <c r="A1382" s="30" t="s">
        <v>15</v>
      </c>
      <c r="B1382">
        <v>5</v>
      </c>
      <c r="C1382" t="s">
        <v>522</v>
      </c>
      <c r="D1382" t="s">
        <v>70</v>
      </c>
      <c r="E1382">
        <v>11</v>
      </c>
      <c r="F1382">
        <v>0</v>
      </c>
      <c r="G1382" s="30" t="s">
        <v>432</v>
      </c>
      <c r="H1382">
        <f>Table2__24[[#This Row],[Depth]]-0.5</f>
        <v>10.5</v>
      </c>
    </row>
    <row r="1383" spans="1:8" x14ac:dyDescent="0.35">
      <c r="A1383" s="30" t="s">
        <v>17</v>
      </c>
      <c r="B1383">
        <v>5</v>
      </c>
      <c r="C1383" t="s">
        <v>522</v>
      </c>
      <c r="D1383" t="s">
        <v>70</v>
      </c>
      <c r="E1383">
        <v>11</v>
      </c>
      <c r="F1383">
        <v>75.299043062200951</v>
      </c>
      <c r="G1383" s="30" t="s">
        <v>432</v>
      </c>
      <c r="H1383">
        <f>Table2__24[[#This Row],[Depth]]-0.5</f>
        <v>10.5</v>
      </c>
    </row>
    <row r="1384" spans="1:8" x14ac:dyDescent="0.35">
      <c r="A1384" s="30" t="s">
        <v>13</v>
      </c>
      <c r="B1384">
        <v>7</v>
      </c>
      <c r="C1384" t="s">
        <v>524</v>
      </c>
      <c r="D1384" t="s">
        <v>88</v>
      </c>
      <c r="E1384">
        <v>20</v>
      </c>
      <c r="F1384">
        <v>1.8281535648994516E-2</v>
      </c>
      <c r="G1384" s="30" t="s">
        <v>499</v>
      </c>
      <c r="H1384">
        <f>Table2__24[[#This Row],[Depth]]-0.5</f>
        <v>19.5</v>
      </c>
    </row>
    <row r="1385" spans="1:8" x14ac:dyDescent="0.35">
      <c r="A1385" s="30" t="s">
        <v>13</v>
      </c>
      <c r="B1385">
        <v>1</v>
      </c>
      <c r="C1385" t="s">
        <v>650</v>
      </c>
      <c r="D1385" t="s">
        <v>90</v>
      </c>
      <c r="E1385">
        <v>21</v>
      </c>
      <c r="F1385">
        <v>0</v>
      </c>
      <c r="G1385" s="30" t="s">
        <v>326</v>
      </c>
      <c r="H1385">
        <f>Table2__24[[#This Row],[Depth]]-0.5</f>
        <v>20.5</v>
      </c>
    </row>
    <row r="1386" spans="1:8" x14ac:dyDescent="0.35">
      <c r="A1386" s="30" t="s">
        <v>13</v>
      </c>
      <c r="B1386">
        <v>2</v>
      </c>
      <c r="C1386" t="s">
        <v>519</v>
      </c>
      <c r="D1386" t="s">
        <v>90</v>
      </c>
      <c r="E1386">
        <v>21</v>
      </c>
      <c r="F1386">
        <v>0</v>
      </c>
      <c r="G1386" s="30" t="s">
        <v>355</v>
      </c>
      <c r="H1386">
        <f>Table2__24[[#This Row],[Depth]]-0.5</f>
        <v>20.5</v>
      </c>
    </row>
    <row r="1387" spans="1:8" x14ac:dyDescent="0.35">
      <c r="A1387" s="30" t="s">
        <v>286</v>
      </c>
      <c r="B1387">
        <v>5</v>
      </c>
      <c r="C1387" t="s">
        <v>522</v>
      </c>
      <c r="D1387" t="s">
        <v>70</v>
      </c>
      <c r="E1387">
        <v>11</v>
      </c>
      <c r="F1387">
        <v>0</v>
      </c>
      <c r="G1387" s="30" t="s">
        <v>432</v>
      </c>
      <c r="H1387">
        <f>Table2__24[[#This Row],[Depth]]-0.5</f>
        <v>10.5</v>
      </c>
    </row>
    <row r="1388" spans="1:8" x14ac:dyDescent="0.35">
      <c r="A1388" s="30" t="s">
        <v>13</v>
      </c>
      <c r="B1388">
        <v>3</v>
      </c>
      <c r="C1388" t="s">
        <v>520</v>
      </c>
      <c r="D1388" t="s">
        <v>90</v>
      </c>
      <c r="E1388">
        <v>21</v>
      </c>
      <c r="F1388">
        <v>0</v>
      </c>
      <c r="G1388" s="30" t="s">
        <v>384</v>
      </c>
      <c r="H1388">
        <f>Table2__24[[#This Row],[Depth]]-0.5</f>
        <v>20.5</v>
      </c>
    </row>
    <row r="1389" spans="1:8" x14ac:dyDescent="0.35">
      <c r="A1389" s="30" t="s">
        <v>8</v>
      </c>
      <c r="B1389">
        <v>5</v>
      </c>
      <c r="C1389" t="s">
        <v>522</v>
      </c>
      <c r="D1389" t="s">
        <v>70</v>
      </c>
      <c r="E1389">
        <v>11</v>
      </c>
      <c r="F1389">
        <v>28.907496012759168</v>
      </c>
      <c r="G1389" s="30" t="s">
        <v>432</v>
      </c>
      <c r="H1389">
        <f>Table2__24[[#This Row],[Depth]]-0.5</f>
        <v>10.5</v>
      </c>
    </row>
    <row r="1390" spans="1:8" x14ac:dyDescent="0.35">
      <c r="A1390" s="30" t="s">
        <v>287</v>
      </c>
      <c r="B1390">
        <v>5</v>
      </c>
      <c r="C1390" t="s">
        <v>522</v>
      </c>
      <c r="D1390" t="s">
        <v>70</v>
      </c>
      <c r="E1390">
        <v>11</v>
      </c>
      <c r="F1390">
        <v>0.10964912280701752</v>
      </c>
      <c r="G1390" s="30" t="s">
        <v>432</v>
      </c>
      <c r="H1390">
        <f>Table2__24[[#This Row],[Depth]]-0.5</f>
        <v>10.5</v>
      </c>
    </row>
    <row r="1391" spans="1:8" x14ac:dyDescent="0.35">
      <c r="A1391" s="30" t="s">
        <v>288</v>
      </c>
      <c r="B1391">
        <v>5</v>
      </c>
      <c r="C1391" t="s">
        <v>522</v>
      </c>
      <c r="D1391" t="s">
        <v>70</v>
      </c>
      <c r="E1391">
        <v>11</v>
      </c>
      <c r="F1391">
        <v>9.9681020733652301E-3</v>
      </c>
      <c r="G1391" s="30" t="s">
        <v>432</v>
      </c>
      <c r="H1391">
        <f>Table2__24[[#This Row],[Depth]]-0.5</f>
        <v>10.5</v>
      </c>
    </row>
    <row r="1392" spans="1:8" x14ac:dyDescent="0.35">
      <c r="A1392" s="30" t="s">
        <v>26</v>
      </c>
      <c r="B1392">
        <v>5</v>
      </c>
      <c r="C1392" t="s">
        <v>522</v>
      </c>
      <c r="D1392" t="s">
        <v>70</v>
      </c>
      <c r="E1392">
        <v>11</v>
      </c>
      <c r="F1392">
        <v>224.09290271132377</v>
      </c>
      <c r="G1392" s="30" t="s">
        <v>432</v>
      </c>
      <c r="H1392">
        <f>Table2__24[[#This Row],[Depth]]-0.5</f>
        <v>10.5</v>
      </c>
    </row>
    <row r="1393" spans="1:8" x14ac:dyDescent="0.35">
      <c r="A1393" s="30" t="s">
        <v>36</v>
      </c>
      <c r="B1393">
        <v>5</v>
      </c>
      <c r="C1393" t="s">
        <v>522</v>
      </c>
      <c r="D1393" t="s">
        <v>70</v>
      </c>
      <c r="E1393">
        <v>11</v>
      </c>
      <c r="F1393">
        <v>0</v>
      </c>
      <c r="G1393" s="30" t="s">
        <v>432</v>
      </c>
      <c r="H1393">
        <f>Table2__24[[#This Row],[Depth]]-0.5</f>
        <v>10.5</v>
      </c>
    </row>
    <row r="1394" spans="1:8" x14ac:dyDescent="0.35">
      <c r="A1394" s="30" t="s">
        <v>21</v>
      </c>
      <c r="B1394">
        <v>5</v>
      </c>
      <c r="C1394" t="s">
        <v>522</v>
      </c>
      <c r="D1394" t="s">
        <v>70</v>
      </c>
      <c r="E1394">
        <v>11</v>
      </c>
      <c r="F1394">
        <v>9.3012759170653894</v>
      </c>
      <c r="G1394" s="30" t="s">
        <v>432</v>
      </c>
      <c r="H1394">
        <f>Table2__24[[#This Row],[Depth]]-0.5</f>
        <v>10.5</v>
      </c>
    </row>
    <row r="1395" spans="1:8" x14ac:dyDescent="0.35">
      <c r="A1395" s="30" t="s">
        <v>13</v>
      </c>
      <c r="B1395">
        <v>4</v>
      </c>
      <c r="C1395" t="s">
        <v>521</v>
      </c>
      <c r="D1395" t="s">
        <v>90</v>
      </c>
      <c r="E1395">
        <v>21</v>
      </c>
      <c r="F1395">
        <v>0</v>
      </c>
      <c r="G1395" s="30" t="s">
        <v>413</v>
      </c>
      <c r="H1395">
        <f>Table2__24[[#This Row],[Depth]]-0.5</f>
        <v>20.5</v>
      </c>
    </row>
    <row r="1396" spans="1:8" x14ac:dyDescent="0.35">
      <c r="A1396" s="30" t="s">
        <v>13</v>
      </c>
      <c r="B1396">
        <v>5</v>
      </c>
      <c r="C1396" t="s">
        <v>522</v>
      </c>
      <c r="D1396" t="s">
        <v>90</v>
      </c>
      <c r="E1396">
        <v>21</v>
      </c>
      <c r="F1396">
        <v>0</v>
      </c>
      <c r="G1396" s="30" t="s">
        <v>442</v>
      </c>
      <c r="H1396">
        <f>Table2__24[[#This Row],[Depth]]-0.5</f>
        <v>20.5</v>
      </c>
    </row>
    <row r="1397" spans="1:8" x14ac:dyDescent="0.35">
      <c r="A1397" s="30" t="s">
        <v>25</v>
      </c>
      <c r="B1397">
        <v>5</v>
      </c>
      <c r="C1397" t="s">
        <v>522</v>
      </c>
      <c r="D1397" t="s">
        <v>70</v>
      </c>
      <c r="E1397">
        <v>11</v>
      </c>
      <c r="F1397">
        <v>156401.96805422643</v>
      </c>
      <c r="G1397" s="30" t="s">
        <v>432</v>
      </c>
      <c r="H1397">
        <f>Table2__24[[#This Row],[Depth]]-0.5</f>
        <v>10.5</v>
      </c>
    </row>
    <row r="1398" spans="1:8" x14ac:dyDescent="0.35">
      <c r="A1398" s="30" t="s">
        <v>32</v>
      </c>
      <c r="B1398">
        <v>5</v>
      </c>
      <c r="C1398" t="s">
        <v>522</v>
      </c>
      <c r="D1398" t="s">
        <v>70</v>
      </c>
      <c r="E1398">
        <v>11</v>
      </c>
      <c r="F1398">
        <v>2.990430622009569E-2</v>
      </c>
      <c r="G1398" s="30" t="s">
        <v>432</v>
      </c>
      <c r="H1398">
        <f>Table2__24[[#This Row],[Depth]]-0.5</f>
        <v>10.5</v>
      </c>
    </row>
    <row r="1399" spans="1:8" x14ac:dyDescent="0.35">
      <c r="A1399" s="30" t="s">
        <v>13</v>
      </c>
      <c r="B1399">
        <v>6</v>
      </c>
      <c r="C1399" t="s">
        <v>523</v>
      </c>
      <c r="D1399" t="s">
        <v>90</v>
      </c>
      <c r="E1399">
        <v>21</v>
      </c>
      <c r="F1399">
        <v>0</v>
      </c>
      <c r="G1399" s="30" t="s">
        <v>471</v>
      </c>
      <c r="H1399">
        <f>Table2__24[[#This Row],[Depth]]-0.5</f>
        <v>20.5</v>
      </c>
    </row>
    <row r="1400" spans="1:8" x14ac:dyDescent="0.35">
      <c r="A1400" s="30" t="s">
        <v>18</v>
      </c>
      <c r="B1400">
        <v>5</v>
      </c>
      <c r="C1400" t="s">
        <v>522</v>
      </c>
      <c r="D1400" t="s">
        <v>70</v>
      </c>
      <c r="E1400">
        <v>11</v>
      </c>
      <c r="F1400">
        <v>23.13958532695375</v>
      </c>
      <c r="G1400" s="30" t="s">
        <v>432</v>
      </c>
      <c r="H1400">
        <f>Table2__24[[#This Row],[Depth]]-0.5</f>
        <v>10.5</v>
      </c>
    </row>
    <row r="1401" spans="1:8" x14ac:dyDescent="0.35">
      <c r="A1401" s="30" t="s">
        <v>13</v>
      </c>
      <c r="B1401">
        <v>7</v>
      </c>
      <c r="C1401" t="s">
        <v>524</v>
      </c>
      <c r="D1401" t="s">
        <v>90</v>
      </c>
      <c r="E1401">
        <v>21</v>
      </c>
      <c r="F1401">
        <v>1.7730496453900711E-2</v>
      </c>
      <c r="G1401" s="30" t="s">
        <v>500</v>
      </c>
      <c r="H1401">
        <f>Table2__24[[#This Row],[Depth]]-0.5</f>
        <v>20.5</v>
      </c>
    </row>
    <row r="1402" spans="1:8" x14ac:dyDescent="0.35">
      <c r="A1402" s="30" t="s">
        <v>38</v>
      </c>
      <c r="B1402">
        <v>5</v>
      </c>
      <c r="C1402" t="s">
        <v>522</v>
      </c>
      <c r="D1402" t="s">
        <v>70</v>
      </c>
      <c r="E1402">
        <v>11</v>
      </c>
      <c r="F1402">
        <v>0.30901116427432213</v>
      </c>
      <c r="G1402" s="30" t="s">
        <v>432</v>
      </c>
      <c r="H1402">
        <f>Table2__24[[#This Row],[Depth]]-0.5</f>
        <v>10.5</v>
      </c>
    </row>
    <row r="1403" spans="1:8" x14ac:dyDescent="0.35">
      <c r="A1403" s="30" t="s">
        <v>37</v>
      </c>
      <c r="B1403">
        <v>5</v>
      </c>
      <c r="C1403" t="s">
        <v>522</v>
      </c>
      <c r="D1403" t="s">
        <v>70</v>
      </c>
      <c r="E1403">
        <v>11</v>
      </c>
      <c r="F1403">
        <v>273.08612440191382</v>
      </c>
      <c r="G1403" s="30" t="s">
        <v>432</v>
      </c>
      <c r="H1403">
        <f>Table2__24[[#This Row],[Depth]]-0.5</f>
        <v>10.5</v>
      </c>
    </row>
    <row r="1404" spans="1:8" x14ac:dyDescent="0.35">
      <c r="A1404" s="30" t="s">
        <v>13</v>
      </c>
      <c r="B1404">
        <v>1</v>
      </c>
      <c r="C1404" t="s">
        <v>650</v>
      </c>
      <c r="D1404" t="s">
        <v>92</v>
      </c>
      <c r="E1404">
        <v>22</v>
      </c>
      <c r="F1404">
        <v>0</v>
      </c>
      <c r="G1404" s="30" t="s">
        <v>327</v>
      </c>
      <c r="H1404">
        <f>Table2__24[[#This Row],[Depth]]-0.5</f>
        <v>21.5</v>
      </c>
    </row>
    <row r="1405" spans="1:8" x14ac:dyDescent="0.35">
      <c r="A1405" s="30" t="s">
        <v>13</v>
      </c>
      <c r="B1405">
        <v>2</v>
      </c>
      <c r="C1405" t="s">
        <v>519</v>
      </c>
      <c r="D1405" t="s">
        <v>92</v>
      </c>
      <c r="E1405">
        <v>22</v>
      </c>
      <c r="F1405">
        <v>0</v>
      </c>
      <c r="G1405" s="30" t="s">
        <v>356</v>
      </c>
      <c r="H1405">
        <f>Table2__24[[#This Row],[Depth]]-0.5</f>
        <v>21.5</v>
      </c>
    </row>
    <row r="1406" spans="1:8" x14ac:dyDescent="0.35">
      <c r="A1406" s="30" t="s">
        <v>42</v>
      </c>
      <c r="B1406">
        <v>5</v>
      </c>
      <c r="C1406" t="s">
        <v>522</v>
      </c>
      <c r="D1406" t="s">
        <v>70</v>
      </c>
      <c r="E1406">
        <v>11</v>
      </c>
      <c r="F1406" t="s">
        <v>302</v>
      </c>
      <c r="G1406" s="30" t="s">
        <v>432</v>
      </c>
      <c r="H1406">
        <f>Table2__24[[#This Row],[Depth]]-0.5</f>
        <v>10.5</v>
      </c>
    </row>
    <row r="1407" spans="1:8" x14ac:dyDescent="0.35">
      <c r="A1407" s="30" t="s">
        <v>30</v>
      </c>
      <c r="B1407">
        <v>5</v>
      </c>
      <c r="C1407" t="s">
        <v>522</v>
      </c>
      <c r="D1407" t="s">
        <v>70</v>
      </c>
      <c r="E1407">
        <v>11</v>
      </c>
      <c r="F1407">
        <v>0.27897926634768738</v>
      </c>
      <c r="G1407" s="30" t="s">
        <v>432</v>
      </c>
      <c r="H1407">
        <f>Table2__24[[#This Row],[Depth]]-0.5</f>
        <v>10.5</v>
      </c>
    </row>
    <row r="1408" spans="1:8" x14ac:dyDescent="0.35">
      <c r="A1408" s="30" t="s">
        <v>12</v>
      </c>
      <c r="B1408">
        <v>5</v>
      </c>
      <c r="C1408" t="s">
        <v>522</v>
      </c>
      <c r="D1408" t="s">
        <v>70</v>
      </c>
      <c r="E1408">
        <v>11</v>
      </c>
      <c r="F1408">
        <v>3.9617224880382759E-2</v>
      </c>
      <c r="G1408" s="30" t="s">
        <v>432</v>
      </c>
      <c r="H1408">
        <f>Table2__24[[#This Row],[Depth]]-0.5</f>
        <v>10.5</v>
      </c>
    </row>
    <row r="1409" spans="1:8" x14ac:dyDescent="0.35">
      <c r="A1409" s="30" t="s">
        <v>43</v>
      </c>
      <c r="B1409">
        <v>5</v>
      </c>
      <c r="C1409" t="s">
        <v>522</v>
      </c>
      <c r="D1409" t="s">
        <v>70</v>
      </c>
      <c r="E1409">
        <v>11</v>
      </c>
      <c r="F1409">
        <v>9.9681020733652301E-3</v>
      </c>
      <c r="G1409" s="30" t="s">
        <v>432</v>
      </c>
      <c r="H1409">
        <f>Table2__24[[#This Row],[Depth]]-0.5</f>
        <v>10.5</v>
      </c>
    </row>
    <row r="1410" spans="1:8" x14ac:dyDescent="0.35">
      <c r="A1410" s="30" t="s">
        <v>11</v>
      </c>
      <c r="B1410">
        <v>5</v>
      </c>
      <c r="C1410" t="s">
        <v>522</v>
      </c>
      <c r="D1410" t="s">
        <v>70</v>
      </c>
      <c r="E1410">
        <v>11</v>
      </c>
      <c r="F1410">
        <v>0</v>
      </c>
      <c r="G1410" s="30" t="s">
        <v>432</v>
      </c>
      <c r="H1410">
        <f>Table2__24[[#This Row],[Depth]]-0.5</f>
        <v>10.5</v>
      </c>
    </row>
    <row r="1411" spans="1:8" x14ac:dyDescent="0.35">
      <c r="A1411" s="30" t="s">
        <v>23</v>
      </c>
      <c r="B1411">
        <v>5</v>
      </c>
      <c r="C1411" t="s">
        <v>522</v>
      </c>
      <c r="D1411" t="s">
        <v>70</v>
      </c>
      <c r="E1411">
        <v>11</v>
      </c>
      <c r="F1411">
        <v>4.9832535885167459</v>
      </c>
      <c r="G1411" s="30" t="s">
        <v>432</v>
      </c>
      <c r="H1411">
        <f>Table2__24[[#This Row],[Depth]]-0.5</f>
        <v>10.5</v>
      </c>
    </row>
    <row r="1412" spans="1:8" x14ac:dyDescent="0.35">
      <c r="A1412" s="30" t="s">
        <v>44</v>
      </c>
      <c r="B1412">
        <v>5</v>
      </c>
      <c r="C1412" t="s">
        <v>522</v>
      </c>
      <c r="D1412" t="s">
        <v>70</v>
      </c>
      <c r="E1412">
        <v>11</v>
      </c>
      <c r="F1412" t="s">
        <v>302</v>
      </c>
      <c r="G1412" s="30" t="s">
        <v>432</v>
      </c>
      <c r="H1412">
        <f>Table2__24[[#This Row],[Depth]]-0.5</f>
        <v>10.5</v>
      </c>
    </row>
    <row r="1413" spans="1:8" x14ac:dyDescent="0.35">
      <c r="A1413" s="30" t="s">
        <v>10</v>
      </c>
      <c r="B1413">
        <v>5</v>
      </c>
      <c r="C1413" t="s">
        <v>522</v>
      </c>
      <c r="D1413" t="s">
        <v>70</v>
      </c>
      <c r="E1413">
        <v>11</v>
      </c>
      <c r="F1413">
        <v>4.984051036682615E-2</v>
      </c>
      <c r="G1413" s="30" t="s">
        <v>432</v>
      </c>
      <c r="H1413">
        <f>Table2__24[[#This Row],[Depth]]-0.5</f>
        <v>10.5</v>
      </c>
    </row>
    <row r="1414" spans="1:8" x14ac:dyDescent="0.35">
      <c r="A1414" s="30" t="s">
        <v>16</v>
      </c>
      <c r="B1414">
        <v>5</v>
      </c>
      <c r="C1414" t="s">
        <v>522</v>
      </c>
      <c r="D1414" t="s">
        <v>70</v>
      </c>
      <c r="E1414">
        <v>11</v>
      </c>
      <c r="F1414">
        <v>1.6048644338118021</v>
      </c>
      <c r="G1414" s="30" t="s">
        <v>432</v>
      </c>
      <c r="H1414">
        <f>Table2__24[[#This Row],[Depth]]-0.5</f>
        <v>10.5</v>
      </c>
    </row>
    <row r="1415" spans="1:8" x14ac:dyDescent="0.35">
      <c r="A1415" s="30" t="s">
        <v>27</v>
      </c>
      <c r="B1415">
        <v>5</v>
      </c>
      <c r="C1415" t="s">
        <v>522</v>
      </c>
      <c r="D1415" t="s">
        <v>70</v>
      </c>
      <c r="E1415">
        <v>11</v>
      </c>
      <c r="F1415">
        <v>5.9489633173843676E-2</v>
      </c>
      <c r="G1415" s="30" t="s">
        <v>432</v>
      </c>
      <c r="H1415">
        <f>Table2__24[[#This Row],[Depth]]-0.5</f>
        <v>10.5</v>
      </c>
    </row>
    <row r="1416" spans="1:8" x14ac:dyDescent="0.35">
      <c r="A1416" s="30" t="s">
        <v>31</v>
      </c>
      <c r="B1416">
        <v>5</v>
      </c>
      <c r="C1416" t="s">
        <v>522</v>
      </c>
      <c r="D1416" t="s">
        <v>70</v>
      </c>
      <c r="E1416">
        <v>11</v>
      </c>
      <c r="F1416">
        <v>9.9681020733652301E-3</v>
      </c>
      <c r="G1416" s="30" t="s">
        <v>432</v>
      </c>
      <c r="H1416">
        <f>Table2__24[[#This Row],[Depth]]-0.5</f>
        <v>10.5</v>
      </c>
    </row>
    <row r="1417" spans="1:8" x14ac:dyDescent="0.35">
      <c r="A1417" s="30" t="s">
        <v>13</v>
      </c>
      <c r="B1417">
        <v>3</v>
      </c>
      <c r="C1417" t="s">
        <v>520</v>
      </c>
      <c r="D1417" t="s">
        <v>92</v>
      </c>
      <c r="E1417">
        <v>22</v>
      </c>
      <c r="F1417">
        <v>0</v>
      </c>
      <c r="G1417" s="30" t="s">
        <v>385</v>
      </c>
      <c r="H1417">
        <f>Table2__24[[#This Row],[Depth]]-0.5</f>
        <v>21.5</v>
      </c>
    </row>
    <row r="1418" spans="1:8" x14ac:dyDescent="0.35">
      <c r="A1418" s="30" t="s">
        <v>19</v>
      </c>
      <c r="B1418">
        <v>5</v>
      </c>
      <c r="C1418" t="s">
        <v>522</v>
      </c>
      <c r="D1418" t="s">
        <v>70</v>
      </c>
      <c r="E1418">
        <v>11</v>
      </c>
      <c r="F1418">
        <v>9.9681020733652301E-3</v>
      </c>
      <c r="G1418" s="30" t="s">
        <v>432</v>
      </c>
      <c r="H1418">
        <f>Table2__24[[#This Row],[Depth]]-0.5</f>
        <v>10.5</v>
      </c>
    </row>
    <row r="1419" spans="1:8" x14ac:dyDescent="0.35">
      <c r="A1419" s="30" t="s">
        <v>29</v>
      </c>
      <c r="B1419">
        <v>5</v>
      </c>
      <c r="C1419" t="s">
        <v>522</v>
      </c>
      <c r="D1419" t="s">
        <v>70</v>
      </c>
      <c r="E1419">
        <v>11</v>
      </c>
      <c r="F1419">
        <v>9.9681020733652301E-3</v>
      </c>
      <c r="G1419" s="30" t="s">
        <v>432</v>
      </c>
      <c r="H1419">
        <f>Table2__24[[#This Row],[Depth]]-0.5</f>
        <v>10.5</v>
      </c>
    </row>
    <row r="1420" spans="1:8" x14ac:dyDescent="0.35">
      <c r="A1420" s="30" t="s">
        <v>289</v>
      </c>
      <c r="B1420">
        <v>5</v>
      </c>
      <c r="C1420" t="s">
        <v>522</v>
      </c>
      <c r="D1420" t="s">
        <v>70</v>
      </c>
      <c r="E1420">
        <v>11</v>
      </c>
      <c r="F1420">
        <v>0</v>
      </c>
      <c r="G1420" s="30" t="s">
        <v>432</v>
      </c>
      <c r="H1420">
        <f>Table2__24[[#This Row],[Depth]]-0.5</f>
        <v>10.5</v>
      </c>
    </row>
    <row r="1421" spans="1:8" x14ac:dyDescent="0.35">
      <c r="A1421" s="30" t="s">
        <v>290</v>
      </c>
      <c r="B1421">
        <v>5</v>
      </c>
      <c r="C1421" t="s">
        <v>522</v>
      </c>
      <c r="D1421" t="s">
        <v>70</v>
      </c>
      <c r="E1421">
        <v>11</v>
      </c>
      <c r="F1421">
        <v>9.9681020733652301E-3</v>
      </c>
      <c r="G1421" s="30" t="s">
        <v>432</v>
      </c>
      <c r="H1421">
        <f>Table2__24[[#This Row],[Depth]]-0.5</f>
        <v>10.5</v>
      </c>
    </row>
    <row r="1422" spans="1:8" x14ac:dyDescent="0.35">
      <c r="A1422" s="30" t="s">
        <v>291</v>
      </c>
      <c r="B1422">
        <v>5</v>
      </c>
      <c r="C1422" t="s">
        <v>522</v>
      </c>
      <c r="D1422" t="s">
        <v>70</v>
      </c>
      <c r="E1422">
        <v>11</v>
      </c>
      <c r="F1422">
        <v>0</v>
      </c>
      <c r="G1422" s="30" t="s">
        <v>432</v>
      </c>
      <c r="H1422">
        <f>Table2__24[[#This Row],[Depth]]-0.5</f>
        <v>10.5</v>
      </c>
    </row>
    <row r="1423" spans="1:8" x14ac:dyDescent="0.35">
      <c r="A1423" s="30" t="s">
        <v>292</v>
      </c>
      <c r="B1423">
        <v>5</v>
      </c>
      <c r="C1423" t="s">
        <v>522</v>
      </c>
      <c r="D1423" t="s">
        <v>70</v>
      </c>
      <c r="E1423">
        <v>11</v>
      </c>
      <c r="F1423">
        <v>0</v>
      </c>
      <c r="G1423" s="30" t="s">
        <v>432</v>
      </c>
      <c r="H1423">
        <f>Table2__24[[#This Row],[Depth]]-0.5</f>
        <v>10.5</v>
      </c>
    </row>
    <row r="1424" spans="1:8" x14ac:dyDescent="0.35">
      <c r="A1424" s="30" t="s">
        <v>293</v>
      </c>
      <c r="B1424">
        <v>5</v>
      </c>
      <c r="C1424" t="s">
        <v>522</v>
      </c>
      <c r="D1424" t="s">
        <v>70</v>
      </c>
      <c r="E1424">
        <v>11</v>
      </c>
      <c r="F1424">
        <v>0</v>
      </c>
      <c r="G1424" s="30" t="s">
        <v>432</v>
      </c>
      <c r="H1424">
        <f>Table2__24[[#This Row],[Depth]]-0.5</f>
        <v>10.5</v>
      </c>
    </row>
    <row r="1425" spans="1:8" x14ac:dyDescent="0.35">
      <c r="A1425" s="30" t="s">
        <v>294</v>
      </c>
      <c r="B1425">
        <v>5</v>
      </c>
      <c r="C1425" t="s">
        <v>522</v>
      </c>
      <c r="D1425" t="s">
        <v>70</v>
      </c>
      <c r="E1425">
        <v>11</v>
      </c>
      <c r="F1425">
        <v>0</v>
      </c>
      <c r="G1425" s="30" t="s">
        <v>432</v>
      </c>
      <c r="H1425">
        <f>Table2__24[[#This Row],[Depth]]-0.5</f>
        <v>10.5</v>
      </c>
    </row>
    <row r="1426" spans="1:8" x14ac:dyDescent="0.35">
      <c r="A1426" s="30" t="s">
        <v>295</v>
      </c>
      <c r="B1426">
        <v>5</v>
      </c>
      <c r="C1426" t="s">
        <v>522</v>
      </c>
      <c r="D1426" t="s">
        <v>70</v>
      </c>
      <c r="E1426">
        <v>11</v>
      </c>
      <c r="F1426">
        <v>0</v>
      </c>
      <c r="G1426" s="30" t="s">
        <v>432</v>
      </c>
      <c r="H1426">
        <f>Table2__24[[#This Row],[Depth]]-0.5</f>
        <v>10.5</v>
      </c>
    </row>
    <row r="1427" spans="1:8" x14ac:dyDescent="0.35">
      <c r="A1427" s="30" t="s">
        <v>296</v>
      </c>
      <c r="B1427">
        <v>5</v>
      </c>
      <c r="C1427" t="s">
        <v>522</v>
      </c>
      <c r="D1427" t="s">
        <v>70</v>
      </c>
      <c r="E1427">
        <v>11</v>
      </c>
      <c r="F1427">
        <v>0</v>
      </c>
      <c r="G1427" s="30" t="s">
        <v>432</v>
      </c>
      <c r="H1427">
        <f>Table2__24[[#This Row],[Depth]]-0.5</f>
        <v>10.5</v>
      </c>
    </row>
    <row r="1428" spans="1:8" x14ac:dyDescent="0.35">
      <c r="A1428" s="30" t="s">
        <v>297</v>
      </c>
      <c r="B1428">
        <v>5</v>
      </c>
      <c r="C1428" t="s">
        <v>522</v>
      </c>
      <c r="D1428" t="s">
        <v>70</v>
      </c>
      <c r="E1428">
        <v>11</v>
      </c>
      <c r="F1428">
        <v>0</v>
      </c>
      <c r="G1428" s="30" t="s">
        <v>432</v>
      </c>
      <c r="H1428">
        <f>Table2__24[[#This Row],[Depth]]-0.5</f>
        <v>10.5</v>
      </c>
    </row>
    <row r="1429" spans="1:8" x14ac:dyDescent="0.35">
      <c r="A1429" s="30" t="s">
        <v>298</v>
      </c>
      <c r="B1429">
        <v>5</v>
      </c>
      <c r="C1429" t="s">
        <v>522</v>
      </c>
      <c r="D1429" t="s">
        <v>70</v>
      </c>
      <c r="E1429">
        <v>11</v>
      </c>
      <c r="F1429">
        <v>0</v>
      </c>
      <c r="G1429" s="30" t="s">
        <v>432</v>
      </c>
      <c r="H1429">
        <f>Table2__24[[#This Row],[Depth]]-0.5</f>
        <v>10.5</v>
      </c>
    </row>
    <row r="1430" spans="1:8" x14ac:dyDescent="0.35">
      <c r="A1430" s="30" t="s">
        <v>299</v>
      </c>
      <c r="B1430">
        <v>5</v>
      </c>
      <c r="C1430" t="s">
        <v>522</v>
      </c>
      <c r="D1430" t="s">
        <v>70</v>
      </c>
      <c r="E1430">
        <v>11</v>
      </c>
      <c r="F1430">
        <v>0</v>
      </c>
      <c r="G1430" s="30" t="s">
        <v>432</v>
      </c>
      <c r="H1430">
        <f>Table2__24[[#This Row],[Depth]]-0.5</f>
        <v>10.5</v>
      </c>
    </row>
    <row r="1431" spans="1:8" x14ac:dyDescent="0.35">
      <c r="A1431" s="30" t="s">
        <v>300</v>
      </c>
      <c r="B1431">
        <v>5</v>
      </c>
      <c r="C1431" t="s">
        <v>522</v>
      </c>
      <c r="D1431" t="s">
        <v>70</v>
      </c>
      <c r="E1431">
        <v>11</v>
      </c>
      <c r="F1431">
        <v>0</v>
      </c>
      <c r="G1431" s="30" t="s">
        <v>432</v>
      </c>
      <c r="H1431">
        <f>Table2__24[[#This Row],[Depth]]-0.5</f>
        <v>10.5</v>
      </c>
    </row>
    <row r="1432" spans="1:8" x14ac:dyDescent="0.35">
      <c r="A1432" s="30" t="s">
        <v>4</v>
      </c>
      <c r="B1432">
        <v>6</v>
      </c>
      <c r="C1432" t="s">
        <v>523</v>
      </c>
      <c r="D1432" t="s">
        <v>70</v>
      </c>
      <c r="E1432">
        <v>11</v>
      </c>
      <c r="F1432">
        <v>5.980861244019138E-2</v>
      </c>
      <c r="G1432" s="30" t="s">
        <v>461</v>
      </c>
      <c r="H1432">
        <f>Table2__24[[#This Row],[Depth]]-0.5</f>
        <v>10.5</v>
      </c>
    </row>
    <row r="1433" spans="1:8" x14ac:dyDescent="0.35">
      <c r="A1433" s="30" t="s">
        <v>24</v>
      </c>
      <c r="B1433">
        <v>6</v>
      </c>
      <c r="C1433" t="s">
        <v>523</v>
      </c>
      <c r="D1433" t="s">
        <v>70</v>
      </c>
      <c r="E1433">
        <v>11</v>
      </c>
      <c r="F1433">
        <v>3389.3803668261567</v>
      </c>
      <c r="G1433" s="30" t="s">
        <v>461</v>
      </c>
      <c r="H1433">
        <f>Table2__24[[#This Row],[Depth]]-0.5</f>
        <v>10.5</v>
      </c>
    </row>
    <row r="1434" spans="1:8" x14ac:dyDescent="0.35">
      <c r="A1434" s="30" t="s">
        <v>13</v>
      </c>
      <c r="B1434">
        <v>4</v>
      </c>
      <c r="C1434" t="s">
        <v>521</v>
      </c>
      <c r="D1434" t="s">
        <v>92</v>
      </c>
      <c r="E1434">
        <v>22</v>
      </c>
      <c r="F1434">
        <v>0</v>
      </c>
      <c r="G1434" s="30" t="s">
        <v>414</v>
      </c>
      <c r="H1434">
        <f>Table2__24[[#This Row],[Depth]]-0.5</f>
        <v>21.5</v>
      </c>
    </row>
    <row r="1435" spans="1:8" x14ac:dyDescent="0.35">
      <c r="A1435" s="30" t="s">
        <v>22</v>
      </c>
      <c r="B1435">
        <v>6</v>
      </c>
      <c r="C1435" t="s">
        <v>523</v>
      </c>
      <c r="D1435" t="s">
        <v>70</v>
      </c>
      <c r="E1435">
        <v>11</v>
      </c>
      <c r="F1435">
        <v>64.472312599681004</v>
      </c>
      <c r="G1435" s="30" t="s">
        <v>461</v>
      </c>
      <c r="H1435">
        <f>Table2__24[[#This Row],[Depth]]-0.5</f>
        <v>10.5</v>
      </c>
    </row>
    <row r="1436" spans="1:8" x14ac:dyDescent="0.35">
      <c r="A1436" s="30" t="s">
        <v>34</v>
      </c>
      <c r="B1436">
        <v>6</v>
      </c>
      <c r="C1436" t="s">
        <v>523</v>
      </c>
      <c r="D1436" t="s">
        <v>70</v>
      </c>
      <c r="E1436">
        <v>11</v>
      </c>
      <c r="F1436">
        <v>0.11961722488038276</v>
      </c>
      <c r="G1436" s="30" t="s">
        <v>461</v>
      </c>
      <c r="H1436">
        <f>Table2__24[[#This Row],[Depth]]-0.5</f>
        <v>10.5</v>
      </c>
    </row>
    <row r="1437" spans="1:8" x14ac:dyDescent="0.35">
      <c r="A1437" s="30" t="s">
        <v>15</v>
      </c>
      <c r="B1437">
        <v>6</v>
      </c>
      <c r="C1437" t="s">
        <v>523</v>
      </c>
      <c r="D1437" t="s">
        <v>70</v>
      </c>
      <c r="E1437">
        <v>11</v>
      </c>
      <c r="F1437">
        <v>0.20933014354066984</v>
      </c>
      <c r="G1437" s="30" t="s">
        <v>461</v>
      </c>
      <c r="H1437">
        <f>Table2__24[[#This Row],[Depth]]-0.5</f>
        <v>10.5</v>
      </c>
    </row>
    <row r="1438" spans="1:8" x14ac:dyDescent="0.35">
      <c r="A1438" s="30" t="s">
        <v>17</v>
      </c>
      <c r="B1438">
        <v>6</v>
      </c>
      <c r="C1438" t="s">
        <v>523</v>
      </c>
      <c r="D1438" t="s">
        <v>70</v>
      </c>
      <c r="E1438">
        <v>11</v>
      </c>
      <c r="F1438">
        <v>430.85239234449756</v>
      </c>
      <c r="G1438" s="30" t="s">
        <v>461</v>
      </c>
      <c r="H1438">
        <f>Table2__24[[#This Row],[Depth]]-0.5</f>
        <v>10.5</v>
      </c>
    </row>
    <row r="1439" spans="1:8" x14ac:dyDescent="0.35">
      <c r="A1439" s="30" t="s">
        <v>13</v>
      </c>
      <c r="B1439">
        <v>5</v>
      </c>
      <c r="C1439" t="s">
        <v>522</v>
      </c>
      <c r="D1439" t="s">
        <v>92</v>
      </c>
      <c r="E1439">
        <v>22</v>
      </c>
      <c r="F1439">
        <v>1.0158472165786265E-2</v>
      </c>
      <c r="G1439" s="30" t="s">
        <v>443</v>
      </c>
      <c r="H1439">
        <f>Table2__24[[#This Row],[Depth]]-0.5</f>
        <v>21.5</v>
      </c>
    </row>
    <row r="1440" spans="1:8" x14ac:dyDescent="0.35">
      <c r="A1440" s="30" t="s">
        <v>13</v>
      </c>
      <c r="B1440">
        <v>6</v>
      </c>
      <c r="C1440" t="s">
        <v>523</v>
      </c>
      <c r="D1440" t="s">
        <v>92</v>
      </c>
      <c r="E1440">
        <v>22</v>
      </c>
      <c r="F1440">
        <v>1.0158472165786265E-2</v>
      </c>
      <c r="G1440" s="30" t="s">
        <v>472</v>
      </c>
      <c r="H1440">
        <f>Table2__24[[#This Row],[Depth]]-0.5</f>
        <v>21.5</v>
      </c>
    </row>
    <row r="1441" spans="1:8" x14ac:dyDescent="0.35">
      <c r="A1441" s="30" t="s">
        <v>13</v>
      </c>
      <c r="B1441">
        <v>7</v>
      </c>
      <c r="C1441" t="s">
        <v>524</v>
      </c>
      <c r="D1441" t="s">
        <v>92</v>
      </c>
      <c r="E1441">
        <v>22</v>
      </c>
      <c r="F1441">
        <v>1.9880715705765408E-2</v>
      </c>
      <c r="G1441" s="30" t="s">
        <v>501</v>
      </c>
      <c r="H1441">
        <f>Table2__24[[#This Row],[Depth]]-0.5</f>
        <v>21.5</v>
      </c>
    </row>
    <row r="1442" spans="1:8" x14ac:dyDescent="0.35">
      <c r="A1442" s="30" t="s">
        <v>286</v>
      </c>
      <c r="B1442">
        <v>6</v>
      </c>
      <c r="C1442" t="s">
        <v>523</v>
      </c>
      <c r="D1442" t="s">
        <v>70</v>
      </c>
      <c r="E1442">
        <v>11</v>
      </c>
      <c r="F1442">
        <v>0.4086921850079745</v>
      </c>
      <c r="G1442" s="30" t="s">
        <v>461</v>
      </c>
      <c r="H1442">
        <f>Table2__24[[#This Row],[Depth]]-0.5</f>
        <v>10.5</v>
      </c>
    </row>
    <row r="1443" spans="1:8" x14ac:dyDescent="0.35">
      <c r="A1443" s="30" t="s">
        <v>13</v>
      </c>
      <c r="B1443">
        <v>1</v>
      </c>
      <c r="C1443" t="s">
        <v>650</v>
      </c>
      <c r="D1443" t="s">
        <v>94</v>
      </c>
      <c r="E1443">
        <v>23</v>
      </c>
      <c r="F1443">
        <v>0</v>
      </c>
      <c r="G1443" s="30" t="s">
        <v>328</v>
      </c>
      <c r="H1443">
        <f>Table2__24[[#This Row],[Depth]]-0.5</f>
        <v>22.5</v>
      </c>
    </row>
    <row r="1444" spans="1:8" x14ac:dyDescent="0.35">
      <c r="A1444" s="30" t="s">
        <v>8</v>
      </c>
      <c r="B1444">
        <v>6</v>
      </c>
      <c r="C1444" t="s">
        <v>523</v>
      </c>
      <c r="D1444" t="s">
        <v>70</v>
      </c>
      <c r="E1444">
        <v>11</v>
      </c>
      <c r="F1444">
        <v>6101.7145135566179</v>
      </c>
      <c r="G1444" s="30" t="s">
        <v>461</v>
      </c>
      <c r="H1444">
        <f>Table2__24[[#This Row],[Depth]]-0.5</f>
        <v>10.5</v>
      </c>
    </row>
    <row r="1445" spans="1:8" x14ac:dyDescent="0.35">
      <c r="A1445" s="30" t="s">
        <v>287</v>
      </c>
      <c r="B1445">
        <v>6</v>
      </c>
      <c r="C1445" t="s">
        <v>523</v>
      </c>
      <c r="D1445" t="s">
        <v>70</v>
      </c>
      <c r="E1445">
        <v>11</v>
      </c>
      <c r="F1445">
        <v>1.4952153110047846</v>
      </c>
      <c r="G1445" s="30" t="s">
        <v>461</v>
      </c>
      <c r="H1445">
        <f>Table2__24[[#This Row],[Depth]]-0.5</f>
        <v>10.5</v>
      </c>
    </row>
    <row r="1446" spans="1:8" x14ac:dyDescent="0.35">
      <c r="A1446" s="30" t="s">
        <v>288</v>
      </c>
      <c r="B1446">
        <v>6</v>
      </c>
      <c r="C1446" t="s">
        <v>523</v>
      </c>
      <c r="D1446" t="s">
        <v>70</v>
      </c>
      <c r="E1446">
        <v>11</v>
      </c>
      <c r="F1446">
        <v>0.22926634768740026</v>
      </c>
      <c r="G1446" s="30" t="s">
        <v>461</v>
      </c>
      <c r="H1446">
        <f>Table2__24[[#This Row],[Depth]]-0.5</f>
        <v>10.5</v>
      </c>
    </row>
    <row r="1447" spans="1:8" x14ac:dyDescent="0.35">
      <c r="A1447" s="30" t="s">
        <v>26</v>
      </c>
      <c r="B1447">
        <v>6</v>
      </c>
      <c r="C1447" t="s">
        <v>523</v>
      </c>
      <c r="D1447" t="s">
        <v>70</v>
      </c>
      <c r="E1447">
        <v>11</v>
      </c>
      <c r="F1447">
        <v>1796.5610047846885</v>
      </c>
      <c r="G1447" s="30" t="s">
        <v>461</v>
      </c>
      <c r="H1447">
        <f>Table2__24[[#This Row],[Depth]]-0.5</f>
        <v>10.5</v>
      </c>
    </row>
    <row r="1448" spans="1:8" x14ac:dyDescent="0.35">
      <c r="A1448" s="30" t="s">
        <v>36</v>
      </c>
      <c r="B1448">
        <v>6</v>
      </c>
      <c r="C1448" t="s">
        <v>523</v>
      </c>
      <c r="D1448" t="s">
        <v>70</v>
      </c>
      <c r="E1448">
        <v>11</v>
      </c>
      <c r="F1448">
        <v>2.790813397129186</v>
      </c>
      <c r="G1448" s="30" t="s">
        <v>461</v>
      </c>
      <c r="H1448">
        <f>Table2__24[[#This Row],[Depth]]-0.5</f>
        <v>10.5</v>
      </c>
    </row>
    <row r="1449" spans="1:8" x14ac:dyDescent="0.35">
      <c r="A1449" s="30" t="s">
        <v>21</v>
      </c>
      <c r="B1449">
        <v>6</v>
      </c>
      <c r="C1449" t="s">
        <v>523</v>
      </c>
      <c r="D1449" t="s">
        <v>70</v>
      </c>
      <c r="E1449">
        <v>11</v>
      </c>
      <c r="F1449">
        <v>2439.0786124401911</v>
      </c>
      <c r="G1449" s="30" t="s">
        <v>461</v>
      </c>
      <c r="H1449">
        <f>Table2__24[[#This Row],[Depth]]-0.5</f>
        <v>10.5</v>
      </c>
    </row>
    <row r="1450" spans="1:8" x14ac:dyDescent="0.35">
      <c r="A1450" s="30" t="s">
        <v>13</v>
      </c>
      <c r="B1450">
        <v>2</v>
      </c>
      <c r="C1450" t="s">
        <v>519</v>
      </c>
      <c r="D1450" t="s">
        <v>94</v>
      </c>
      <c r="E1450">
        <v>23</v>
      </c>
      <c r="F1450">
        <v>0</v>
      </c>
      <c r="G1450" s="30" t="s">
        <v>357</v>
      </c>
      <c r="H1450">
        <f>Table2__24[[#This Row],[Depth]]-0.5</f>
        <v>22.5</v>
      </c>
    </row>
    <row r="1451" spans="1:8" x14ac:dyDescent="0.35">
      <c r="A1451" s="30" t="s">
        <v>13</v>
      </c>
      <c r="B1451">
        <v>3</v>
      </c>
      <c r="C1451" t="s">
        <v>520</v>
      </c>
      <c r="D1451" t="s">
        <v>94</v>
      </c>
      <c r="E1451">
        <v>23</v>
      </c>
      <c r="F1451">
        <v>0</v>
      </c>
      <c r="G1451" s="30" t="s">
        <v>386</v>
      </c>
      <c r="H1451">
        <f>Table2__24[[#This Row],[Depth]]-0.5</f>
        <v>22.5</v>
      </c>
    </row>
    <row r="1452" spans="1:8" x14ac:dyDescent="0.35">
      <c r="A1452" s="30" t="s">
        <v>25</v>
      </c>
      <c r="B1452">
        <v>6</v>
      </c>
      <c r="C1452" t="s">
        <v>523</v>
      </c>
      <c r="D1452" t="s">
        <v>70</v>
      </c>
      <c r="E1452">
        <v>11</v>
      </c>
      <c r="F1452">
        <v>7812.0514354066981</v>
      </c>
      <c r="G1452" s="30" t="s">
        <v>461</v>
      </c>
      <c r="H1452">
        <f>Table2__24[[#This Row],[Depth]]-0.5</f>
        <v>10.5</v>
      </c>
    </row>
    <row r="1453" spans="1:8" x14ac:dyDescent="0.35">
      <c r="A1453" s="30" t="s">
        <v>32</v>
      </c>
      <c r="B1453">
        <v>6</v>
      </c>
      <c r="C1453" t="s">
        <v>523</v>
      </c>
      <c r="D1453" t="s">
        <v>70</v>
      </c>
      <c r="E1453">
        <v>11</v>
      </c>
      <c r="F1453">
        <v>1.993620414673046E-2</v>
      </c>
      <c r="G1453" s="30" t="s">
        <v>461</v>
      </c>
      <c r="H1453">
        <f>Table2__24[[#This Row],[Depth]]-0.5</f>
        <v>10.5</v>
      </c>
    </row>
    <row r="1454" spans="1:8" x14ac:dyDescent="0.35">
      <c r="A1454" s="30" t="s">
        <v>13</v>
      </c>
      <c r="B1454">
        <v>4</v>
      </c>
      <c r="C1454" t="s">
        <v>521</v>
      </c>
      <c r="D1454" t="s">
        <v>94</v>
      </c>
      <c r="E1454">
        <v>23</v>
      </c>
      <c r="F1454">
        <v>0</v>
      </c>
      <c r="G1454" s="30" t="s">
        <v>415</v>
      </c>
      <c r="H1454">
        <f>Table2__24[[#This Row],[Depth]]-0.5</f>
        <v>22.5</v>
      </c>
    </row>
    <row r="1455" spans="1:8" x14ac:dyDescent="0.35">
      <c r="A1455" s="30" t="s">
        <v>18</v>
      </c>
      <c r="B1455">
        <v>6</v>
      </c>
      <c r="C1455" t="s">
        <v>523</v>
      </c>
      <c r="D1455" t="s">
        <v>70</v>
      </c>
      <c r="E1455">
        <v>11</v>
      </c>
      <c r="F1455">
        <v>112.75272727272726</v>
      </c>
      <c r="G1455" s="30" t="s">
        <v>461</v>
      </c>
      <c r="H1455">
        <f>Table2__24[[#This Row],[Depth]]-0.5</f>
        <v>10.5</v>
      </c>
    </row>
    <row r="1456" spans="1:8" x14ac:dyDescent="0.35">
      <c r="A1456" s="30" t="s">
        <v>13</v>
      </c>
      <c r="B1456">
        <v>5</v>
      </c>
      <c r="C1456" t="s">
        <v>522</v>
      </c>
      <c r="D1456" t="s">
        <v>94</v>
      </c>
      <c r="E1456">
        <v>23</v>
      </c>
      <c r="F1456">
        <v>0</v>
      </c>
      <c r="G1456" s="30" t="s">
        <v>444</v>
      </c>
      <c r="H1456">
        <f>Table2__24[[#This Row],[Depth]]-0.5</f>
        <v>22.5</v>
      </c>
    </row>
    <row r="1457" spans="1:8" x14ac:dyDescent="0.35">
      <c r="A1457" s="30" t="s">
        <v>38</v>
      </c>
      <c r="B1457">
        <v>6</v>
      </c>
      <c r="C1457" t="s">
        <v>523</v>
      </c>
      <c r="D1457" t="s">
        <v>70</v>
      </c>
      <c r="E1457">
        <v>11</v>
      </c>
      <c r="F1457">
        <v>10.905103668261562</v>
      </c>
      <c r="G1457" s="30" t="s">
        <v>461</v>
      </c>
      <c r="H1457">
        <f>Table2__24[[#This Row],[Depth]]-0.5</f>
        <v>10.5</v>
      </c>
    </row>
    <row r="1458" spans="1:8" x14ac:dyDescent="0.35">
      <c r="A1458" s="30" t="s">
        <v>37</v>
      </c>
      <c r="B1458">
        <v>6</v>
      </c>
      <c r="C1458" t="s">
        <v>523</v>
      </c>
      <c r="D1458" t="s">
        <v>70</v>
      </c>
      <c r="E1458">
        <v>11</v>
      </c>
      <c r="F1458">
        <v>73.504784688995201</v>
      </c>
      <c r="G1458" s="30" t="s">
        <v>461</v>
      </c>
      <c r="H1458">
        <f>Table2__24[[#This Row],[Depth]]-0.5</f>
        <v>10.5</v>
      </c>
    </row>
    <row r="1459" spans="1:8" x14ac:dyDescent="0.35">
      <c r="A1459" s="30" t="s">
        <v>13</v>
      </c>
      <c r="B1459">
        <v>6</v>
      </c>
      <c r="C1459" t="s">
        <v>523</v>
      </c>
      <c r="D1459" t="s">
        <v>94</v>
      </c>
      <c r="E1459">
        <v>23</v>
      </c>
      <c r="F1459">
        <v>0</v>
      </c>
      <c r="G1459" s="30" t="s">
        <v>473</v>
      </c>
      <c r="H1459">
        <f>Table2__24[[#This Row],[Depth]]-0.5</f>
        <v>22.5</v>
      </c>
    </row>
    <row r="1460" spans="1:8" x14ac:dyDescent="0.35">
      <c r="A1460" s="30" t="s">
        <v>13</v>
      </c>
      <c r="B1460">
        <v>7</v>
      </c>
      <c r="C1460" t="s">
        <v>524</v>
      </c>
      <c r="D1460" t="s">
        <v>94</v>
      </c>
      <c r="E1460">
        <v>23</v>
      </c>
      <c r="F1460">
        <v>1.6666666666666666E-2</v>
      </c>
      <c r="G1460" s="30" t="s">
        <v>502</v>
      </c>
      <c r="H1460">
        <f>Table2__24[[#This Row],[Depth]]-0.5</f>
        <v>22.5</v>
      </c>
    </row>
    <row r="1461" spans="1:8" x14ac:dyDescent="0.35">
      <c r="A1461" s="30" t="s">
        <v>42</v>
      </c>
      <c r="B1461">
        <v>6</v>
      </c>
      <c r="C1461" t="s">
        <v>523</v>
      </c>
      <c r="D1461" t="s">
        <v>70</v>
      </c>
      <c r="E1461">
        <v>11</v>
      </c>
      <c r="F1461" t="s">
        <v>302</v>
      </c>
      <c r="G1461" s="30" t="s">
        <v>461</v>
      </c>
      <c r="H1461">
        <f>Table2__24[[#This Row],[Depth]]-0.5</f>
        <v>10.5</v>
      </c>
    </row>
    <row r="1462" spans="1:8" x14ac:dyDescent="0.35">
      <c r="A1462" s="30" t="s">
        <v>30</v>
      </c>
      <c r="B1462">
        <v>6</v>
      </c>
      <c r="C1462" t="s">
        <v>523</v>
      </c>
      <c r="D1462" t="s">
        <v>70</v>
      </c>
      <c r="E1462">
        <v>11</v>
      </c>
      <c r="F1462">
        <v>5.9712918660287065E-2</v>
      </c>
      <c r="G1462" s="30" t="s">
        <v>461</v>
      </c>
      <c r="H1462">
        <f>Table2__24[[#This Row],[Depth]]-0.5</f>
        <v>10.5</v>
      </c>
    </row>
    <row r="1463" spans="1:8" x14ac:dyDescent="0.35">
      <c r="A1463" s="30" t="s">
        <v>12</v>
      </c>
      <c r="B1463">
        <v>6</v>
      </c>
      <c r="C1463" t="s">
        <v>523</v>
      </c>
      <c r="D1463" t="s">
        <v>70</v>
      </c>
      <c r="E1463">
        <v>11</v>
      </c>
      <c r="F1463">
        <v>2.6812280701754387</v>
      </c>
      <c r="G1463" s="30" t="s">
        <v>461</v>
      </c>
      <c r="H1463">
        <f>Table2__24[[#This Row],[Depth]]-0.5</f>
        <v>10.5</v>
      </c>
    </row>
    <row r="1464" spans="1:8" x14ac:dyDescent="0.35">
      <c r="A1464" s="30" t="s">
        <v>43</v>
      </c>
      <c r="B1464">
        <v>6</v>
      </c>
      <c r="C1464" t="s">
        <v>523</v>
      </c>
      <c r="D1464" t="s">
        <v>70</v>
      </c>
      <c r="E1464">
        <v>11</v>
      </c>
      <c r="F1464">
        <v>9.9681020733652301E-3</v>
      </c>
      <c r="G1464" s="30" t="s">
        <v>461</v>
      </c>
      <c r="H1464">
        <f>Table2__24[[#This Row],[Depth]]-0.5</f>
        <v>10.5</v>
      </c>
    </row>
    <row r="1465" spans="1:8" x14ac:dyDescent="0.35">
      <c r="A1465" s="30" t="s">
        <v>11</v>
      </c>
      <c r="B1465">
        <v>6</v>
      </c>
      <c r="C1465" t="s">
        <v>523</v>
      </c>
      <c r="D1465" t="s">
        <v>70</v>
      </c>
      <c r="E1465">
        <v>11</v>
      </c>
      <c r="F1465">
        <v>2.17304625199362</v>
      </c>
      <c r="G1465" s="30" t="s">
        <v>461</v>
      </c>
      <c r="H1465">
        <f>Table2__24[[#This Row],[Depth]]-0.5</f>
        <v>10.5</v>
      </c>
    </row>
    <row r="1466" spans="1:8" x14ac:dyDescent="0.35">
      <c r="A1466" s="30" t="s">
        <v>23</v>
      </c>
      <c r="B1466">
        <v>6</v>
      </c>
      <c r="C1466" t="s">
        <v>523</v>
      </c>
      <c r="D1466" t="s">
        <v>70</v>
      </c>
      <c r="E1466">
        <v>11</v>
      </c>
      <c r="F1466">
        <v>125.93700159489634</v>
      </c>
      <c r="G1466" s="30" t="s">
        <v>461</v>
      </c>
      <c r="H1466">
        <f>Table2__24[[#This Row],[Depth]]-0.5</f>
        <v>10.5</v>
      </c>
    </row>
    <row r="1467" spans="1:8" x14ac:dyDescent="0.35">
      <c r="A1467" s="30" t="s">
        <v>44</v>
      </c>
      <c r="B1467">
        <v>6</v>
      </c>
      <c r="C1467" t="s">
        <v>523</v>
      </c>
      <c r="D1467" t="s">
        <v>70</v>
      </c>
      <c r="E1467">
        <v>11</v>
      </c>
      <c r="F1467">
        <v>7.9744816586921841E-2</v>
      </c>
      <c r="G1467" s="30" t="s">
        <v>461</v>
      </c>
      <c r="H1467">
        <f>Table2__24[[#This Row],[Depth]]-0.5</f>
        <v>10.5</v>
      </c>
    </row>
    <row r="1468" spans="1:8" x14ac:dyDescent="0.35">
      <c r="A1468" s="30" t="s">
        <v>10</v>
      </c>
      <c r="B1468">
        <v>6</v>
      </c>
      <c r="C1468" t="s">
        <v>523</v>
      </c>
      <c r="D1468" t="s">
        <v>70</v>
      </c>
      <c r="E1468">
        <v>11</v>
      </c>
      <c r="F1468">
        <v>0.36881977671451355</v>
      </c>
      <c r="G1468" s="30" t="s">
        <v>461</v>
      </c>
      <c r="H1468">
        <f>Table2__24[[#This Row],[Depth]]-0.5</f>
        <v>10.5</v>
      </c>
    </row>
    <row r="1469" spans="1:8" x14ac:dyDescent="0.35">
      <c r="A1469" s="30" t="s">
        <v>16</v>
      </c>
      <c r="B1469">
        <v>6</v>
      </c>
      <c r="C1469" t="s">
        <v>523</v>
      </c>
      <c r="D1469" t="s">
        <v>70</v>
      </c>
      <c r="E1469">
        <v>11</v>
      </c>
      <c r="F1469">
        <v>6.2599681020733646</v>
      </c>
      <c r="G1469" s="30" t="s">
        <v>461</v>
      </c>
      <c r="H1469">
        <f>Table2__24[[#This Row],[Depth]]-0.5</f>
        <v>10.5</v>
      </c>
    </row>
    <row r="1470" spans="1:8" x14ac:dyDescent="0.35">
      <c r="A1470" s="30" t="s">
        <v>27</v>
      </c>
      <c r="B1470">
        <v>6</v>
      </c>
      <c r="C1470" t="s">
        <v>523</v>
      </c>
      <c r="D1470" t="s">
        <v>70</v>
      </c>
      <c r="E1470">
        <v>11</v>
      </c>
      <c r="F1470">
        <v>3.987240829346092E-2</v>
      </c>
      <c r="G1470" s="30" t="s">
        <v>461</v>
      </c>
      <c r="H1470">
        <f>Table2__24[[#This Row],[Depth]]-0.5</f>
        <v>10.5</v>
      </c>
    </row>
    <row r="1471" spans="1:8" x14ac:dyDescent="0.35">
      <c r="A1471" s="30" t="s">
        <v>31</v>
      </c>
      <c r="B1471">
        <v>6</v>
      </c>
      <c r="C1471" t="s">
        <v>523</v>
      </c>
      <c r="D1471" t="s">
        <v>70</v>
      </c>
      <c r="E1471">
        <v>11</v>
      </c>
      <c r="F1471">
        <v>1.4653110047846887</v>
      </c>
      <c r="G1471" s="30" t="s">
        <v>461</v>
      </c>
      <c r="H1471">
        <f>Table2__24[[#This Row],[Depth]]-0.5</f>
        <v>10.5</v>
      </c>
    </row>
    <row r="1472" spans="1:8" x14ac:dyDescent="0.35">
      <c r="A1472" s="30" t="s">
        <v>13</v>
      </c>
      <c r="B1472">
        <v>1</v>
      </c>
      <c r="C1472" t="s">
        <v>650</v>
      </c>
      <c r="D1472" t="s">
        <v>54</v>
      </c>
      <c r="E1472">
        <v>3</v>
      </c>
      <c r="F1472">
        <v>0</v>
      </c>
      <c r="G1472" s="30" t="s">
        <v>307</v>
      </c>
      <c r="H1472">
        <f>Table2__24[[#This Row],[Depth]]-0.5</f>
        <v>2.5</v>
      </c>
    </row>
    <row r="1473" spans="1:8" x14ac:dyDescent="0.35">
      <c r="A1473" s="30" t="s">
        <v>19</v>
      </c>
      <c r="B1473">
        <v>6</v>
      </c>
      <c r="C1473" t="s">
        <v>523</v>
      </c>
      <c r="D1473" t="s">
        <v>70</v>
      </c>
      <c r="E1473">
        <v>11</v>
      </c>
      <c r="F1473">
        <v>4.3161881977671444</v>
      </c>
      <c r="G1473" s="30" t="s">
        <v>461</v>
      </c>
      <c r="H1473">
        <f>Table2__24[[#This Row],[Depth]]-0.5</f>
        <v>10.5</v>
      </c>
    </row>
    <row r="1474" spans="1:8" x14ac:dyDescent="0.35">
      <c r="A1474" s="30" t="s">
        <v>29</v>
      </c>
      <c r="B1474">
        <v>6</v>
      </c>
      <c r="C1474" t="s">
        <v>523</v>
      </c>
      <c r="D1474" t="s">
        <v>70</v>
      </c>
      <c r="E1474">
        <v>11</v>
      </c>
      <c r="F1474">
        <v>8.1339712918660272</v>
      </c>
      <c r="G1474" s="30" t="s">
        <v>461</v>
      </c>
      <c r="H1474">
        <f>Table2__24[[#This Row],[Depth]]-0.5</f>
        <v>10.5</v>
      </c>
    </row>
    <row r="1475" spans="1:8" x14ac:dyDescent="0.35">
      <c r="A1475" s="30" t="s">
        <v>289</v>
      </c>
      <c r="B1475">
        <v>6</v>
      </c>
      <c r="C1475" t="s">
        <v>523</v>
      </c>
      <c r="D1475" t="s">
        <v>70</v>
      </c>
      <c r="E1475">
        <v>11</v>
      </c>
      <c r="F1475">
        <v>0.92703349282296654</v>
      </c>
      <c r="G1475" s="30" t="s">
        <v>461</v>
      </c>
      <c r="H1475">
        <f>Table2__24[[#This Row],[Depth]]-0.5</f>
        <v>10.5</v>
      </c>
    </row>
    <row r="1476" spans="1:8" x14ac:dyDescent="0.35">
      <c r="A1476" s="30" t="s">
        <v>290</v>
      </c>
      <c r="B1476">
        <v>6</v>
      </c>
      <c r="C1476" t="s">
        <v>523</v>
      </c>
      <c r="D1476" t="s">
        <v>70</v>
      </c>
      <c r="E1476">
        <v>11</v>
      </c>
      <c r="F1476">
        <v>3.5386762360446569</v>
      </c>
      <c r="G1476" s="30" t="s">
        <v>461</v>
      </c>
      <c r="H1476">
        <f>Table2__24[[#This Row],[Depth]]-0.5</f>
        <v>10.5</v>
      </c>
    </row>
    <row r="1477" spans="1:8" x14ac:dyDescent="0.35">
      <c r="A1477" s="30" t="s">
        <v>291</v>
      </c>
      <c r="B1477">
        <v>6</v>
      </c>
      <c r="C1477" t="s">
        <v>523</v>
      </c>
      <c r="D1477" t="s">
        <v>70</v>
      </c>
      <c r="E1477">
        <v>11</v>
      </c>
      <c r="F1477">
        <v>0.56818181818181812</v>
      </c>
      <c r="G1477" s="30" t="s">
        <v>461</v>
      </c>
      <c r="H1477">
        <f>Table2__24[[#This Row],[Depth]]-0.5</f>
        <v>10.5</v>
      </c>
    </row>
    <row r="1478" spans="1:8" x14ac:dyDescent="0.35">
      <c r="A1478" s="30" t="s">
        <v>292</v>
      </c>
      <c r="B1478">
        <v>6</v>
      </c>
      <c r="C1478" t="s">
        <v>523</v>
      </c>
      <c r="D1478" t="s">
        <v>70</v>
      </c>
      <c r="E1478">
        <v>11</v>
      </c>
      <c r="F1478">
        <v>0.11961722488038276</v>
      </c>
      <c r="G1478" s="30" t="s">
        <v>461</v>
      </c>
      <c r="H1478">
        <f>Table2__24[[#This Row],[Depth]]-0.5</f>
        <v>10.5</v>
      </c>
    </row>
    <row r="1479" spans="1:8" x14ac:dyDescent="0.35">
      <c r="A1479" s="30" t="s">
        <v>293</v>
      </c>
      <c r="B1479">
        <v>6</v>
      </c>
      <c r="C1479" t="s">
        <v>523</v>
      </c>
      <c r="D1479" t="s">
        <v>70</v>
      </c>
      <c r="E1479">
        <v>11</v>
      </c>
      <c r="F1479">
        <v>0.4086921850079745</v>
      </c>
      <c r="G1479" s="30" t="s">
        <v>461</v>
      </c>
      <c r="H1479">
        <f>Table2__24[[#This Row],[Depth]]-0.5</f>
        <v>10.5</v>
      </c>
    </row>
    <row r="1480" spans="1:8" x14ac:dyDescent="0.35">
      <c r="A1480" s="30" t="s">
        <v>294</v>
      </c>
      <c r="B1480">
        <v>6</v>
      </c>
      <c r="C1480" t="s">
        <v>523</v>
      </c>
      <c r="D1480" t="s">
        <v>70</v>
      </c>
      <c r="E1480">
        <v>11</v>
      </c>
      <c r="F1480">
        <v>5.980861244019138E-2</v>
      </c>
      <c r="G1480" s="30" t="s">
        <v>461</v>
      </c>
      <c r="H1480">
        <f>Table2__24[[#This Row],[Depth]]-0.5</f>
        <v>10.5</v>
      </c>
    </row>
    <row r="1481" spans="1:8" x14ac:dyDescent="0.35">
      <c r="A1481" s="30" t="s">
        <v>295</v>
      </c>
      <c r="B1481">
        <v>6</v>
      </c>
      <c r="C1481" t="s">
        <v>523</v>
      </c>
      <c r="D1481" t="s">
        <v>70</v>
      </c>
      <c r="E1481">
        <v>11</v>
      </c>
      <c r="F1481">
        <v>0.30901116427432213</v>
      </c>
      <c r="G1481" s="30" t="s">
        <v>461</v>
      </c>
      <c r="H1481">
        <f>Table2__24[[#This Row],[Depth]]-0.5</f>
        <v>10.5</v>
      </c>
    </row>
    <row r="1482" spans="1:8" x14ac:dyDescent="0.35">
      <c r="A1482" s="30" t="s">
        <v>296</v>
      </c>
      <c r="B1482">
        <v>6</v>
      </c>
      <c r="C1482" t="s">
        <v>523</v>
      </c>
      <c r="D1482" t="s">
        <v>70</v>
      </c>
      <c r="E1482">
        <v>11</v>
      </c>
      <c r="F1482">
        <v>5.980861244019138E-2</v>
      </c>
      <c r="G1482" s="30" t="s">
        <v>461</v>
      </c>
      <c r="H1482">
        <f>Table2__24[[#This Row],[Depth]]-0.5</f>
        <v>10.5</v>
      </c>
    </row>
    <row r="1483" spans="1:8" x14ac:dyDescent="0.35">
      <c r="A1483" s="30" t="s">
        <v>297</v>
      </c>
      <c r="B1483">
        <v>6</v>
      </c>
      <c r="C1483" t="s">
        <v>523</v>
      </c>
      <c r="D1483" t="s">
        <v>70</v>
      </c>
      <c r="E1483">
        <v>11</v>
      </c>
      <c r="F1483">
        <v>0.15948963317384368</v>
      </c>
      <c r="G1483" s="30" t="s">
        <v>461</v>
      </c>
      <c r="H1483">
        <f>Table2__24[[#This Row],[Depth]]-0.5</f>
        <v>10.5</v>
      </c>
    </row>
    <row r="1484" spans="1:8" x14ac:dyDescent="0.35">
      <c r="A1484" s="30" t="s">
        <v>298</v>
      </c>
      <c r="B1484">
        <v>6</v>
      </c>
      <c r="C1484" t="s">
        <v>523</v>
      </c>
      <c r="D1484" t="s">
        <v>70</v>
      </c>
      <c r="E1484">
        <v>11</v>
      </c>
      <c r="F1484">
        <v>1.993620414673046E-2</v>
      </c>
      <c r="G1484" s="30" t="s">
        <v>461</v>
      </c>
      <c r="H1484">
        <f>Table2__24[[#This Row],[Depth]]-0.5</f>
        <v>10.5</v>
      </c>
    </row>
    <row r="1485" spans="1:8" x14ac:dyDescent="0.35">
      <c r="A1485" s="30" t="s">
        <v>299</v>
      </c>
      <c r="B1485">
        <v>6</v>
      </c>
      <c r="C1485" t="s">
        <v>523</v>
      </c>
      <c r="D1485" t="s">
        <v>70</v>
      </c>
      <c r="E1485">
        <v>11</v>
      </c>
      <c r="F1485">
        <v>0.15948963317384368</v>
      </c>
      <c r="G1485" s="30" t="s">
        <v>461</v>
      </c>
      <c r="H1485">
        <f>Table2__24[[#This Row],[Depth]]-0.5</f>
        <v>10.5</v>
      </c>
    </row>
    <row r="1486" spans="1:8" x14ac:dyDescent="0.35">
      <c r="A1486" s="30" t="s">
        <v>300</v>
      </c>
      <c r="B1486">
        <v>6</v>
      </c>
      <c r="C1486" t="s">
        <v>523</v>
      </c>
      <c r="D1486" t="s">
        <v>70</v>
      </c>
      <c r="E1486">
        <v>11</v>
      </c>
      <c r="F1486">
        <v>1.993620414673046E-2</v>
      </c>
      <c r="G1486" s="30" t="s">
        <v>461</v>
      </c>
      <c r="H1486">
        <f>Table2__24[[#This Row],[Depth]]-0.5</f>
        <v>10.5</v>
      </c>
    </row>
    <row r="1487" spans="1:8" x14ac:dyDescent="0.35">
      <c r="A1487" s="30" t="s">
        <v>4</v>
      </c>
      <c r="B1487">
        <v>7</v>
      </c>
      <c r="C1487" t="s">
        <v>524</v>
      </c>
      <c r="D1487" t="s">
        <v>70</v>
      </c>
      <c r="E1487">
        <v>11</v>
      </c>
      <c r="F1487">
        <v>3.6537037037037035E-2</v>
      </c>
      <c r="G1487" s="30" t="s">
        <v>490</v>
      </c>
      <c r="H1487">
        <f>Table2__24[[#This Row],[Depth]]-0.5</f>
        <v>10.5</v>
      </c>
    </row>
    <row r="1488" spans="1:8" x14ac:dyDescent="0.35">
      <c r="A1488" s="30" t="s">
        <v>24</v>
      </c>
      <c r="B1488">
        <v>7</v>
      </c>
      <c r="C1488" t="s">
        <v>524</v>
      </c>
      <c r="D1488" t="s">
        <v>70</v>
      </c>
      <c r="E1488">
        <v>11</v>
      </c>
      <c r="F1488">
        <v>31697.718962962965</v>
      </c>
      <c r="G1488" s="30" t="s">
        <v>490</v>
      </c>
      <c r="H1488">
        <f>Table2__24[[#This Row],[Depth]]-0.5</f>
        <v>10.5</v>
      </c>
    </row>
    <row r="1489" spans="1:8" x14ac:dyDescent="0.35">
      <c r="A1489" s="30" t="s">
        <v>13</v>
      </c>
      <c r="B1489">
        <v>2</v>
      </c>
      <c r="C1489" t="s">
        <v>519</v>
      </c>
      <c r="D1489" t="s">
        <v>54</v>
      </c>
      <c r="E1489">
        <v>3</v>
      </c>
      <c r="F1489">
        <v>1.9908421262193908E-2</v>
      </c>
      <c r="G1489" s="30" t="s">
        <v>336</v>
      </c>
      <c r="H1489">
        <f>Table2__24[[#This Row],[Depth]]-0.5</f>
        <v>2.5</v>
      </c>
    </row>
    <row r="1490" spans="1:8" x14ac:dyDescent="0.35">
      <c r="A1490" s="30" t="s">
        <v>22</v>
      </c>
      <c r="B1490">
        <v>7</v>
      </c>
      <c r="C1490" t="s">
        <v>524</v>
      </c>
      <c r="D1490" t="s">
        <v>70</v>
      </c>
      <c r="E1490">
        <v>11</v>
      </c>
      <c r="F1490">
        <v>847.84240740740734</v>
      </c>
      <c r="G1490" s="30" t="s">
        <v>490</v>
      </c>
      <c r="H1490">
        <f>Table2__24[[#This Row],[Depth]]-0.5</f>
        <v>10.5</v>
      </c>
    </row>
    <row r="1491" spans="1:8" x14ac:dyDescent="0.35">
      <c r="A1491" s="30" t="s">
        <v>34</v>
      </c>
      <c r="B1491">
        <v>7</v>
      </c>
      <c r="C1491" t="s">
        <v>524</v>
      </c>
      <c r="D1491" t="s">
        <v>70</v>
      </c>
      <c r="E1491">
        <v>11</v>
      </c>
      <c r="F1491">
        <v>0.40390740740740733</v>
      </c>
      <c r="G1491" s="30" t="s">
        <v>490</v>
      </c>
      <c r="H1491">
        <f>Table2__24[[#This Row],[Depth]]-0.5</f>
        <v>10.5</v>
      </c>
    </row>
    <row r="1492" spans="1:8" x14ac:dyDescent="0.35">
      <c r="A1492" s="30" t="s">
        <v>15</v>
      </c>
      <c r="B1492">
        <v>7</v>
      </c>
      <c r="C1492" t="s">
        <v>524</v>
      </c>
      <c r="D1492" t="s">
        <v>70</v>
      </c>
      <c r="E1492">
        <v>11</v>
      </c>
      <c r="F1492">
        <v>7.3074074074074069E-2</v>
      </c>
      <c r="G1492" s="30" t="s">
        <v>490</v>
      </c>
      <c r="H1492">
        <f>Table2__24[[#This Row],[Depth]]-0.5</f>
        <v>10.5</v>
      </c>
    </row>
    <row r="1493" spans="1:8" x14ac:dyDescent="0.35">
      <c r="A1493" s="30" t="s">
        <v>17</v>
      </c>
      <c r="B1493">
        <v>7</v>
      </c>
      <c r="C1493" t="s">
        <v>524</v>
      </c>
      <c r="D1493" t="s">
        <v>70</v>
      </c>
      <c r="E1493">
        <v>11</v>
      </c>
      <c r="F1493">
        <v>14737.602148148149</v>
      </c>
      <c r="G1493" s="30" t="s">
        <v>490</v>
      </c>
      <c r="H1493">
        <f>Table2__24[[#This Row],[Depth]]-0.5</f>
        <v>10.5</v>
      </c>
    </row>
    <row r="1494" spans="1:8" x14ac:dyDescent="0.35">
      <c r="A1494" s="30" t="s">
        <v>13</v>
      </c>
      <c r="B1494">
        <v>3</v>
      </c>
      <c r="C1494" t="s">
        <v>520</v>
      </c>
      <c r="D1494" t="s">
        <v>54</v>
      </c>
      <c r="E1494">
        <v>3</v>
      </c>
      <c r="F1494">
        <v>0</v>
      </c>
      <c r="G1494" s="30" t="s">
        <v>365</v>
      </c>
      <c r="H1494">
        <f>Table2__24[[#This Row],[Depth]]-0.5</f>
        <v>2.5</v>
      </c>
    </row>
    <row r="1495" spans="1:8" x14ac:dyDescent="0.35">
      <c r="A1495" s="30" t="s">
        <v>13</v>
      </c>
      <c r="B1495">
        <v>4</v>
      </c>
      <c r="C1495" t="s">
        <v>521</v>
      </c>
      <c r="D1495" t="s">
        <v>54</v>
      </c>
      <c r="E1495">
        <v>3</v>
      </c>
      <c r="F1495">
        <v>0</v>
      </c>
      <c r="G1495" s="30" t="s">
        <v>394</v>
      </c>
      <c r="H1495">
        <f>Table2__24[[#This Row],[Depth]]-0.5</f>
        <v>2.5</v>
      </c>
    </row>
    <row r="1496" spans="1:8" x14ac:dyDescent="0.35">
      <c r="A1496" s="30" t="s">
        <v>13</v>
      </c>
      <c r="B1496">
        <v>5</v>
      </c>
      <c r="C1496" t="s">
        <v>522</v>
      </c>
      <c r="D1496" t="s">
        <v>54</v>
      </c>
      <c r="E1496">
        <v>3</v>
      </c>
      <c r="F1496">
        <v>0</v>
      </c>
      <c r="G1496" s="30" t="s">
        <v>423</v>
      </c>
      <c r="H1496">
        <f>Table2__24[[#This Row],[Depth]]-0.5</f>
        <v>2.5</v>
      </c>
    </row>
    <row r="1497" spans="1:8" x14ac:dyDescent="0.35">
      <c r="A1497" s="30" t="s">
        <v>286</v>
      </c>
      <c r="B1497">
        <v>7</v>
      </c>
      <c r="C1497" t="s">
        <v>524</v>
      </c>
      <c r="D1497" t="s">
        <v>70</v>
      </c>
      <c r="E1497">
        <v>11</v>
      </c>
      <c r="F1497">
        <v>0.87037037037037035</v>
      </c>
      <c r="G1497" s="30" t="s">
        <v>490</v>
      </c>
      <c r="H1497">
        <f>Table2__24[[#This Row],[Depth]]-0.5</f>
        <v>10.5</v>
      </c>
    </row>
    <row r="1498" spans="1:8" x14ac:dyDescent="0.35">
      <c r="A1498" s="30" t="s">
        <v>13</v>
      </c>
      <c r="B1498">
        <v>6</v>
      </c>
      <c r="C1498" t="s">
        <v>523</v>
      </c>
      <c r="D1498" t="s">
        <v>54</v>
      </c>
      <c r="E1498">
        <v>3</v>
      </c>
      <c r="F1498">
        <v>1.9908421262193908E-2</v>
      </c>
      <c r="G1498" s="30" t="s">
        <v>452</v>
      </c>
      <c r="H1498">
        <f>Table2__24[[#This Row],[Depth]]-0.5</f>
        <v>2.5</v>
      </c>
    </row>
    <row r="1499" spans="1:8" x14ac:dyDescent="0.35">
      <c r="A1499" s="30" t="s">
        <v>8</v>
      </c>
      <c r="B1499">
        <v>7</v>
      </c>
      <c r="C1499" t="s">
        <v>524</v>
      </c>
      <c r="D1499" t="s">
        <v>70</v>
      </c>
      <c r="E1499">
        <v>11</v>
      </c>
      <c r="F1499">
        <v>11637.891611111112</v>
      </c>
      <c r="G1499" s="30" t="s">
        <v>490</v>
      </c>
      <c r="H1499">
        <f>Table2__24[[#This Row],[Depth]]-0.5</f>
        <v>10.5</v>
      </c>
    </row>
    <row r="1500" spans="1:8" x14ac:dyDescent="0.35">
      <c r="A1500" s="30" t="s">
        <v>287</v>
      </c>
      <c r="B1500">
        <v>7</v>
      </c>
      <c r="C1500" t="s">
        <v>524</v>
      </c>
      <c r="D1500" t="s">
        <v>70</v>
      </c>
      <c r="E1500">
        <v>11</v>
      </c>
      <c r="F1500">
        <v>10.573074074074075</v>
      </c>
      <c r="G1500" s="30" t="s">
        <v>490</v>
      </c>
      <c r="H1500">
        <f>Table2__24[[#This Row],[Depth]]-0.5</f>
        <v>10.5</v>
      </c>
    </row>
    <row r="1501" spans="1:8" x14ac:dyDescent="0.35">
      <c r="A1501" s="30" t="s">
        <v>288</v>
      </c>
      <c r="B1501">
        <v>7</v>
      </c>
      <c r="C1501" t="s">
        <v>524</v>
      </c>
      <c r="D1501" t="s">
        <v>70</v>
      </c>
      <c r="E1501">
        <v>11</v>
      </c>
      <c r="F1501">
        <v>1.1816851851851851</v>
      </c>
      <c r="G1501" s="30" t="s">
        <v>490</v>
      </c>
      <c r="H1501">
        <f>Table2__24[[#This Row],[Depth]]-0.5</f>
        <v>10.5</v>
      </c>
    </row>
    <row r="1502" spans="1:8" x14ac:dyDescent="0.35">
      <c r="A1502" s="30" t="s">
        <v>26</v>
      </c>
      <c r="B1502">
        <v>7</v>
      </c>
      <c r="C1502" t="s">
        <v>524</v>
      </c>
      <c r="D1502" t="s">
        <v>70</v>
      </c>
      <c r="E1502">
        <v>11</v>
      </c>
      <c r="F1502">
        <v>13269.111111111111</v>
      </c>
      <c r="G1502" s="30" t="s">
        <v>490</v>
      </c>
      <c r="H1502">
        <f>Table2__24[[#This Row],[Depth]]-0.5</f>
        <v>10.5</v>
      </c>
    </row>
    <row r="1503" spans="1:8" x14ac:dyDescent="0.35">
      <c r="A1503" s="30" t="s">
        <v>36</v>
      </c>
      <c r="B1503">
        <v>7</v>
      </c>
      <c r="C1503" t="s">
        <v>524</v>
      </c>
      <c r="D1503" t="s">
        <v>70</v>
      </c>
      <c r="E1503">
        <v>11</v>
      </c>
      <c r="F1503">
        <v>5.3558703703703694</v>
      </c>
      <c r="G1503" s="30" t="s">
        <v>490</v>
      </c>
      <c r="H1503">
        <f>Table2__24[[#This Row],[Depth]]-0.5</f>
        <v>10.5</v>
      </c>
    </row>
    <row r="1504" spans="1:8" x14ac:dyDescent="0.35">
      <c r="A1504" s="30" t="s">
        <v>21</v>
      </c>
      <c r="B1504">
        <v>7</v>
      </c>
      <c r="C1504" t="s">
        <v>524</v>
      </c>
      <c r="D1504" t="s">
        <v>70</v>
      </c>
      <c r="E1504">
        <v>11</v>
      </c>
      <c r="F1504">
        <v>3211.4918888888892</v>
      </c>
      <c r="G1504" s="30" t="s">
        <v>490</v>
      </c>
      <c r="H1504">
        <f>Table2__24[[#This Row],[Depth]]-0.5</f>
        <v>10.5</v>
      </c>
    </row>
    <row r="1505" spans="1:8" x14ac:dyDescent="0.35">
      <c r="A1505" s="30" t="s">
        <v>13</v>
      </c>
      <c r="B1505">
        <v>7</v>
      </c>
      <c r="C1505" t="s">
        <v>524</v>
      </c>
      <c r="D1505" t="s">
        <v>54</v>
      </c>
      <c r="E1505">
        <v>3</v>
      </c>
      <c r="F1505">
        <v>2.0161290322580645E-2</v>
      </c>
      <c r="G1505" s="30" t="s">
        <v>481</v>
      </c>
      <c r="H1505">
        <f>Table2__24[[#This Row],[Depth]]-0.5</f>
        <v>2.5</v>
      </c>
    </row>
    <row r="1506" spans="1:8" x14ac:dyDescent="0.35">
      <c r="A1506" s="30" t="s">
        <v>13</v>
      </c>
      <c r="B1506">
        <v>1</v>
      </c>
      <c r="C1506" t="s">
        <v>650</v>
      </c>
      <c r="D1506" t="s">
        <v>517</v>
      </c>
      <c r="E1506">
        <v>24</v>
      </c>
      <c r="F1506">
        <v>0</v>
      </c>
      <c r="G1506" s="30" t="s">
        <v>329</v>
      </c>
      <c r="H1506">
        <f>Table2__24[[#This Row],[Depth]]-0.5</f>
        <v>23.5</v>
      </c>
    </row>
    <row r="1507" spans="1:8" x14ac:dyDescent="0.35">
      <c r="A1507" s="30" t="s">
        <v>25</v>
      </c>
      <c r="B1507">
        <v>7</v>
      </c>
      <c r="C1507" t="s">
        <v>524</v>
      </c>
      <c r="D1507" t="s">
        <v>70</v>
      </c>
      <c r="E1507">
        <v>11</v>
      </c>
      <c r="F1507">
        <v>9972.2592592592591</v>
      </c>
      <c r="G1507" s="30" t="s">
        <v>490</v>
      </c>
      <c r="H1507">
        <f>Table2__24[[#This Row],[Depth]]-0.5</f>
        <v>10.5</v>
      </c>
    </row>
    <row r="1508" spans="1:8" x14ac:dyDescent="0.35">
      <c r="A1508" s="30" t="s">
        <v>32</v>
      </c>
      <c r="B1508">
        <v>7</v>
      </c>
      <c r="C1508" t="s">
        <v>524</v>
      </c>
      <c r="D1508" t="s">
        <v>70</v>
      </c>
      <c r="E1508">
        <v>11</v>
      </c>
      <c r="F1508">
        <v>3.1661666666666664</v>
      </c>
      <c r="G1508" s="30" t="s">
        <v>490</v>
      </c>
      <c r="H1508">
        <f>Table2__24[[#This Row],[Depth]]-0.5</f>
        <v>10.5</v>
      </c>
    </row>
    <row r="1509" spans="1:8" x14ac:dyDescent="0.35">
      <c r="A1509" s="30" t="s">
        <v>13</v>
      </c>
      <c r="B1509">
        <v>2</v>
      </c>
      <c r="C1509" t="s">
        <v>519</v>
      </c>
      <c r="D1509" t="s">
        <v>517</v>
      </c>
      <c r="E1509">
        <v>24</v>
      </c>
      <c r="F1509">
        <v>0</v>
      </c>
      <c r="G1509" s="30" t="s">
        <v>358</v>
      </c>
      <c r="H1509">
        <f>Table2__24[[#This Row],[Depth]]-0.5</f>
        <v>23.5</v>
      </c>
    </row>
    <row r="1510" spans="1:8" x14ac:dyDescent="0.35">
      <c r="A1510" s="30" t="s">
        <v>18</v>
      </c>
      <c r="B1510">
        <v>7</v>
      </c>
      <c r="C1510" t="s">
        <v>524</v>
      </c>
      <c r="D1510" t="s">
        <v>70</v>
      </c>
      <c r="E1510">
        <v>11</v>
      </c>
      <c r="F1510">
        <v>23.903148148148148</v>
      </c>
      <c r="G1510" s="30" t="s">
        <v>490</v>
      </c>
      <c r="H1510">
        <f>Table2__24[[#This Row],[Depth]]-0.5</f>
        <v>10.5</v>
      </c>
    </row>
    <row r="1511" spans="1:8" x14ac:dyDescent="0.35">
      <c r="A1511" s="30" t="s">
        <v>13</v>
      </c>
      <c r="B1511">
        <v>3</v>
      </c>
      <c r="C1511" t="s">
        <v>520</v>
      </c>
      <c r="D1511" t="s">
        <v>517</v>
      </c>
      <c r="E1511">
        <v>24</v>
      </c>
      <c r="F1511">
        <v>0</v>
      </c>
      <c r="G1511" s="30" t="s">
        <v>387</v>
      </c>
      <c r="H1511">
        <f>Table2__24[[#This Row],[Depth]]-0.5</f>
        <v>23.5</v>
      </c>
    </row>
    <row r="1512" spans="1:8" x14ac:dyDescent="0.35">
      <c r="A1512" s="30" t="s">
        <v>38</v>
      </c>
      <c r="B1512">
        <v>7</v>
      </c>
      <c r="C1512" t="s">
        <v>524</v>
      </c>
      <c r="D1512" t="s">
        <v>70</v>
      </c>
      <c r="E1512">
        <v>11</v>
      </c>
      <c r="F1512">
        <v>55.23974074074075</v>
      </c>
      <c r="G1512" s="30" t="s">
        <v>490</v>
      </c>
      <c r="H1512">
        <f>Table2__24[[#This Row],[Depth]]-0.5</f>
        <v>10.5</v>
      </c>
    </row>
    <row r="1513" spans="1:8" x14ac:dyDescent="0.35">
      <c r="A1513" s="30" t="s">
        <v>37</v>
      </c>
      <c r="B1513">
        <v>7</v>
      </c>
      <c r="C1513" t="s">
        <v>524</v>
      </c>
      <c r="D1513" t="s">
        <v>70</v>
      </c>
      <c r="E1513">
        <v>11</v>
      </c>
      <c r="F1513">
        <v>270.00714814814813</v>
      </c>
      <c r="G1513" s="30" t="s">
        <v>490</v>
      </c>
      <c r="H1513">
        <f>Table2__24[[#This Row],[Depth]]-0.5</f>
        <v>10.5</v>
      </c>
    </row>
    <row r="1514" spans="1:8" x14ac:dyDescent="0.35">
      <c r="A1514" s="30" t="s">
        <v>13</v>
      </c>
      <c r="B1514">
        <v>4</v>
      </c>
      <c r="C1514" t="s">
        <v>521</v>
      </c>
      <c r="D1514" t="s">
        <v>517</v>
      </c>
      <c r="E1514">
        <v>24</v>
      </c>
      <c r="F1514">
        <v>0</v>
      </c>
      <c r="G1514" s="30" t="s">
        <v>416</v>
      </c>
      <c r="H1514">
        <f>Table2__24[[#This Row],[Depth]]-0.5</f>
        <v>23.5</v>
      </c>
    </row>
    <row r="1515" spans="1:8" x14ac:dyDescent="0.35">
      <c r="A1515" s="30" t="s">
        <v>13</v>
      </c>
      <c r="B1515">
        <v>5</v>
      </c>
      <c r="C1515" t="s">
        <v>522</v>
      </c>
      <c r="D1515" t="s">
        <v>517</v>
      </c>
      <c r="E1515">
        <v>24</v>
      </c>
      <c r="F1515">
        <v>0</v>
      </c>
      <c r="G1515" s="30" t="s">
        <v>445</v>
      </c>
      <c r="H1515">
        <f>Table2__24[[#This Row],[Depth]]-0.5</f>
        <v>23.5</v>
      </c>
    </row>
    <row r="1516" spans="1:8" x14ac:dyDescent="0.35">
      <c r="A1516" s="30" t="s">
        <v>42</v>
      </c>
      <c r="B1516">
        <v>7</v>
      </c>
      <c r="C1516" t="s">
        <v>524</v>
      </c>
      <c r="D1516" t="s">
        <v>70</v>
      </c>
      <c r="E1516">
        <v>11</v>
      </c>
      <c r="F1516">
        <v>9.2592592592592601E-2</v>
      </c>
      <c r="G1516" s="30" t="s">
        <v>490</v>
      </c>
      <c r="H1516">
        <f>Table2__24[[#This Row],[Depth]]-0.5</f>
        <v>10.5</v>
      </c>
    </row>
    <row r="1517" spans="1:8" x14ac:dyDescent="0.35">
      <c r="A1517" s="30" t="s">
        <v>30</v>
      </c>
      <c r="B1517">
        <v>7</v>
      </c>
      <c r="C1517" t="s">
        <v>524</v>
      </c>
      <c r="D1517" t="s">
        <v>70</v>
      </c>
      <c r="E1517">
        <v>11</v>
      </c>
      <c r="F1517">
        <v>1.1962037037037037</v>
      </c>
      <c r="G1517" s="30" t="s">
        <v>490</v>
      </c>
      <c r="H1517">
        <f>Table2__24[[#This Row],[Depth]]-0.5</f>
        <v>10.5</v>
      </c>
    </row>
    <row r="1518" spans="1:8" x14ac:dyDescent="0.35">
      <c r="A1518" s="30" t="s">
        <v>12</v>
      </c>
      <c r="B1518">
        <v>7</v>
      </c>
      <c r="C1518" t="s">
        <v>524</v>
      </c>
      <c r="D1518" t="s">
        <v>70</v>
      </c>
      <c r="E1518">
        <v>11</v>
      </c>
      <c r="F1518">
        <v>42.065574074074078</v>
      </c>
      <c r="G1518" s="30" t="s">
        <v>490</v>
      </c>
      <c r="H1518">
        <f>Table2__24[[#This Row],[Depth]]-0.5</f>
        <v>10.5</v>
      </c>
    </row>
    <row r="1519" spans="1:8" x14ac:dyDescent="0.35">
      <c r="A1519" s="30" t="s">
        <v>43</v>
      </c>
      <c r="B1519">
        <v>7</v>
      </c>
      <c r="C1519" t="s">
        <v>524</v>
      </c>
      <c r="D1519" t="s">
        <v>70</v>
      </c>
      <c r="E1519">
        <v>11</v>
      </c>
      <c r="F1519">
        <v>0</v>
      </c>
      <c r="G1519" s="30" t="s">
        <v>490</v>
      </c>
      <c r="H1519">
        <f>Table2__24[[#This Row],[Depth]]-0.5</f>
        <v>10.5</v>
      </c>
    </row>
    <row r="1520" spans="1:8" x14ac:dyDescent="0.35">
      <c r="A1520" s="30" t="s">
        <v>11</v>
      </c>
      <c r="B1520">
        <v>7</v>
      </c>
      <c r="C1520" t="s">
        <v>524</v>
      </c>
      <c r="D1520" t="s">
        <v>70</v>
      </c>
      <c r="E1520">
        <v>11</v>
      </c>
      <c r="F1520">
        <v>1.3688888888888888</v>
      </c>
      <c r="G1520" s="30" t="s">
        <v>490</v>
      </c>
      <c r="H1520">
        <f>Table2__24[[#This Row],[Depth]]-0.5</f>
        <v>10.5</v>
      </c>
    </row>
    <row r="1521" spans="1:8" x14ac:dyDescent="0.35">
      <c r="A1521" s="30" t="s">
        <v>23</v>
      </c>
      <c r="B1521">
        <v>7</v>
      </c>
      <c r="C1521" t="s">
        <v>524</v>
      </c>
      <c r="D1521" t="s">
        <v>70</v>
      </c>
      <c r="E1521">
        <v>11</v>
      </c>
      <c r="F1521">
        <v>1324.2668518518519</v>
      </c>
      <c r="G1521" s="30" t="s">
        <v>490</v>
      </c>
      <c r="H1521">
        <f>Table2__24[[#This Row],[Depth]]-0.5</f>
        <v>10.5</v>
      </c>
    </row>
    <row r="1522" spans="1:8" x14ac:dyDescent="0.35">
      <c r="A1522" s="30" t="s">
        <v>44</v>
      </c>
      <c r="B1522">
        <v>7</v>
      </c>
      <c r="C1522" t="s">
        <v>524</v>
      </c>
      <c r="D1522" t="s">
        <v>70</v>
      </c>
      <c r="E1522">
        <v>11</v>
      </c>
      <c r="F1522">
        <v>0.32633333333333331</v>
      </c>
      <c r="G1522" s="30" t="s">
        <v>490</v>
      </c>
      <c r="H1522">
        <f>Table2__24[[#This Row],[Depth]]-0.5</f>
        <v>10.5</v>
      </c>
    </row>
    <row r="1523" spans="1:8" x14ac:dyDescent="0.35">
      <c r="A1523" s="30" t="s">
        <v>10</v>
      </c>
      <c r="B1523">
        <v>7</v>
      </c>
      <c r="C1523" t="s">
        <v>524</v>
      </c>
      <c r="D1523" t="s">
        <v>70</v>
      </c>
      <c r="E1523">
        <v>11</v>
      </c>
      <c r="F1523">
        <v>0.68518518518518523</v>
      </c>
      <c r="G1523" s="30" t="s">
        <v>490</v>
      </c>
      <c r="H1523">
        <f>Table2__24[[#This Row],[Depth]]-0.5</f>
        <v>10.5</v>
      </c>
    </row>
    <row r="1524" spans="1:8" x14ac:dyDescent="0.35">
      <c r="A1524" s="30" t="s">
        <v>16</v>
      </c>
      <c r="B1524">
        <v>7</v>
      </c>
      <c r="C1524" t="s">
        <v>524</v>
      </c>
      <c r="D1524" t="s">
        <v>70</v>
      </c>
      <c r="E1524">
        <v>11</v>
      </c>
      <c r="F1524">
        <v>50.03303703703704</v>
      </c>
      <c r="G1524" s="30" t="s">
        <v>490</v>
      </c>
      <c r="H1524">
        <f>Table2__24[[#This Row],[Depth]]-0.5</f>
        <v>10.5</v>
      </c>
    </row>
    <row r="1525" spans="1:8" x14ac:dyDescent="0.35">
      <c r="A1525" s="30" t="s">
        <v>27</v>
      </c>
      <c r="B1525">
        <v>7</v>
      </c>
      <c r="C1525" t="s">
        <v>524</v>
      </c>
      <c r="D1525" t="s">
        <v>70</v>
      </c>
      <c r="E1525">
        <v>11</v>
      </c>
      <c r="F1525">
        <v>0.33133333333333331</v>
      </c>
      <c r="G1525" s="30" t="s">
        <v>490</v>
      </c>
      <c r="H1525">
        <f>Table2__24[[#This Row],[Depth]]-0.5</f>
        <v>10.5</v>
      </c>
    </row>
    <row r="1526" spans="1:8" x14ac:dyDescent="0.35">
      <c r="A1526" s="30" t="s">
        <v>31</v>
      </c>
      <c r="B1526">
        <v>7</v>
      </c>
      <c r="C1526" t="s">
        <v>524</v>
      </c>
      <c r="D1526" t="s">
        <v>70</v>
      </c>
      <c r="E1526">
        <v>11</v>
      </c>
      <c r="F1526">
        <v>4.3888888888888884</v>
      </c>
      <c r="G1526" s="30" t="s">
        <v>490</v>
      </c>
      <c r="H1526">
        <f>Table2__24[[#This Row],[Depth]]-0.5</f>
        <v>10.5</v>
      </c>
    </row>
    <row r="1527" spans="1:8" x14ac:dyDescent="0.35">
      <c r="A1527" s="30" t="s">
        <v>13</v>
      </c>
      <c r="B1527">
        <v>6</v>
      </c>
      <c r="C1527" t="s">
        <v>523</v>
      </c>
      <c r="D1527" t="s">
        <v>517</v>
      </c>
      <c r="E1527">
        <v>24</v>
      </c>
      <c r="F1527">
        <v>0</v>
      </c>
      <c r="G1527" s="30" t="s">
        <v>474</v>
      </c>
      <c r="H1527">
        <f>Table2__24[[#This Row],[Depth]]-0.5</f>
        <v>23.5</v>
      </c>
    </row>
    <row r="1528" spans="1:8" x14ac:dyDescent="0.35">
      <c r="A1528" s="30" t="s">
        <v>19</v>
      </c>
      <c r="B1528">
        <v>7</v>
      </c>
      <c r="C1528" t="s">
        <v>524</v>
      </c>
      <c r="D1528" t="s">
        <v>70</v>
      </c>
      <c r="E1528">
        <v>11</v>
      </c>
      <c r="F1528">
        <v>9.3888888888888893</v>
      </c>
      <c r="G1528" s="30" t="s">
        <v>490</v>
      </c>
      <c r="H1528">
        <f>Table2__24[[#This Row],[Depth]]-0.5</f>
        <v>10.5</v>
      </c>
    </row>
    <row r="1529" spans="1:8" x14ac:dyDescent="0.35">
      <c r="A1529" s="30" t="s">
        <v>29</v>
      </c>
      <c r="B1529">
        <v>7</v>
      </c>
      <c r="C1529" t="s">
        <v>524</v>
      </c>
      <c r="D1529" t="s">
        <v>70</v>
      </c>
      <c r="E1529">
        <v>11</v>
      </c>
      <c r="F1529">
        <v>19.165666666666663</v>
      </c>
      <c r="G1529" s="30" t="s">
        <v>490</v>
      </c>
      <c r="H1529">
        <f>Table2__24[[#This Row],[Depth]]-0.5</f>
        <v>10.5</v>
      </c>
    </row>
    <row r="1530" spans="1:8" x14ac:dyDescent="0.35">
      <c r="A1530" s="30" t="s">
        <v>289</v>
      </c>
      <c r="B1530">
        <v>7</v>
      </c>
      <c r="C1530" t="s">
        <v>524</v>
      </c>
      <c r="D1530" t="s">
        <v>70</v>
      </c>
      <c r="E1530">
        <v>11</v>
      </c>
      <c r="F1530">
        <v>2.2222222222222223</v>
      </c>
      <c r="G1530" s="30" t="s">
        <v>490</v>
      </c>
      <c r="H1530">
        <f>Table2__24[[#This Row],[Depth]]-0.5</f>
        <v>10.5</v>
      </c>
    </row>
    <row r="1531" spans="1:8" x14ac:dyDescent="0.35">
      <c r="A1531" s="30" t="s">
        <v>290</v>
      </c>
      <c r="B1531">
        <v>7</v>
      </c>
      <c r="C1531" t="s">
        <v>524</v>
      </c>
      <c r="D1531" t="s">
        <v>70</v>
      </c>
      <c r="E1531">
        <v>11</v>
      </c>
      <c r="F1531">
        <v>8.3883888888888904</v>
      </c>
      <c r="G1531" s="30" t="s">
        <v>490</v>
      </c>
      <c r="H1531">
        <f>Table2__24[[#This Row],[Depth]]-0.5</f>
        <v>10.5</v>
      </c>
    </row>
    <row r="1532" spans="1:8" x14ac:dyDescent="0.35">
      <c r="A1532" s="30" t="s">
        <v>291</v>
      </c>
      <c r="B1532">
        <v>7</v>
      </c>
      <c r="C1532" t="s">
        <v>524</v>
      </c>
      <c r="D1532" t="s">
        <v>70</v>
      </c>
      <c r="E1532">
        <v>11</v>
      </c>
      <c r="F1532">
        <v>1.5740740740740742</v>
      </c>
      <c r="G1532" s="30" t="s">
        <v>490</v>
      </c>
      <c r="H1532">
        <f>Table2__24[[#This Row],[Depth]]-0.5</f>
        <v>10.5</v>
      </c>
    </row>
    <row r="1533" spans="1:8" x14ac:dyDescent="0.35">
      <c r="A1533" s="30" t="s">
        <v>292</v>
      </c>
      <c r="B1533">
        <v>7</v>
      </c>
      <c r="C1533" t="s">
        <v>524</v>
      </c>
      <c r="D1533" t="s">
        <v>70</v>
      </c>
      <c r="E1533">
        <v>11</v>
      </c>
      <c r="F1533">
        <v>0.44444444444444448</v>
      </c>
      <c r="G1533" s="30" t="s">
        <v>490</v>
      </c>
      <c r="H1533">
        <f>Table2__24[[#This Row],[Depth]]-0.5</f>
        <v>10.5</v>
      </c>
    </row>
    <row r="1534" spans="1:8" x14ac:dyDescent="0.35">
      <c r="A1534" s="30" t="s">
        <v>293</v>
      </c>
      <c r="B1534">
        <v>7</v>
      </c>
      <c r="C1534" t="s">
        <v>524</v>
      </c>
      <c r="D1534" t="s">
        <v>70</v>
      </c>
      <c r="E1534">
        <v>11</v>
      </c>
      <c r="F1534">
        <v>1.1851851851851851</v>
      </c>
      <c r="G1534" s="30" t="s">
        <v>490</v>
      </c>
      <c r="H1534">
        <f>Table2__24[[#This Row],[Depth]]-0.5</f>
        <v>10.5</v>
      </c>
    </row>
    <row r="1535" spans="1:8" x14ac:dyDescent="0.35">
      <c r="A1535" s="30" t="s">
        <v>294</v>
      </c>
      <c r="B1535">
        <v>7</v>
      </c>
      <c r="C1535" t="s">
        <v>524</v>
      </c>
      <c r="D1535" t="s">
        <v>70</v>
      </c>
      <c r="E1535">
        <v>11</v>
      </c>
      <c r="F1535">
        <v>0.16666666666666666</v>
      </c>
      <c r="G1535" s="30" t="s">
        <v>490</v>
      </c>
      <c r="H1535">
        <f>Table2__24[[#This Row],[Depth]]-0.5</f>
        <v>10.5</v>
      </c>
    </row>
    <row r="1536" spans="1:8" x14ac:dyDescent="0.35">
      <c r="A1536" s="30" t="s">
        <v>295</v>
      </c>
      <c r="B1536">
        <v>7</v>
      </c>
      <c r="C1536" t="s">
        <v>524</v>
      </c>
      <c r="D1536" t="s">
        <v>70</v>
      </c>
      <c r="E1536">
        <v>11</v>
      </c>
      <c r="F1536">
        <v>1.0370370370370372</v>
      </c>
      <c r="G1536" s="30" t="s">
        <v>490</v>
      </c>
      <c r="H1536">
        <f>Table2__24[[#This Row],[Depth]]-0.5</f>
        <v>10.5</v>
      </c>
    </row>
    <row r="1537" spans="1:8" x14ac:dyDescent="0.35">
      <c r="A1537" s="30" t="s">
        <v>296</v>
      </c>
      <c r="B1537">
        <v>7</v>
      </c>
      <c r="C1537" t="s">
        <v>524</v>
      </c>
      <c r="D1537" t="s">
        <v>70</v>
      </c>
      <c r="E1537">
        <v>11</v>
      </c>
      <c r="F1537">
        <v>0.1851851851851852</v>
      </c>
      <c r="G1537" s="30" t="s">
        <v>490</v>
      </c>
      <c r="H1537">
        <f>Table2__24[[#This Row],[Depth]]-0.5</f>
        <v>10.5</v>
      </c>
    </row>
    <row r="1538" spans="1:8" x14ac:dyDescent="0.35">
      <c r="A1538" s="30" t="s">
        <v>297</v>
      </c>
      <c r="B1538">
        <v>7</v>
      </c>
      <c r="C1538" t="s">
        <v>524</v>
      </c>
      <c r="D1538" t="s">
        <v>70</v>
      </c>
      <c r="E1538">
        <v>11</v>
      </c>
      <c r="F1538">
        <v>0.55555555555555558</v>
      </c>
      <c r="G1538" s="30" t="s">
        <v>490</v>
      </c>
      <c r="H1538">
        <f>Table2__24[[#This Row],[Depth]]-0.5</f>
        <v>10.5</v>
      </c>
    </row>
    <row r="1539" spans="1:8" x14ac:dyDescent="0.35">
      <c r="A1539" s="30" t="s">
        <v>298</v>
      </c>
      <c r="B1539">
        <v>7</v>
      </c>
      <c r="C1539" t="s">
        <v>524</v>
      </c>
      <c r="D1539" t="s">
        <v>70</v>
      </c>
      <c r="E1539">
        <v>11</v>
      </c>
      <c r="F1539">
        <v>9.2592592592592601E-2</v>
      </c>
      <c r="G1539" s="30" t="s">
        <v>490</v>
      </c>
      <c r="H1539">
        <f>Table2__24[[#This Row],[Depth]]-0.5</f>
        <v>10.5</v>
      </c>
    </row>
    <row r="1540" spans="1:8" x14ac:dyDescent="0.35">
      <c r="A1540" s="30" t="s">
        <v>299</v>
      </c>
      <c r="B1540">
        <v>7</v>
      </c>
      <c r="C1540" t="s">
        <v>524</v>
      </c>
      <c r="D1540" t="s">
        <v>70</v>
      </c>
      <c r="E1540">
        <v>11</v>
      </c>
      <c r="F1540">
        <v>0.55555555555555558</v>
      </c>
      <c r="G1540" s="30" t="s">
        <v>490</v>
      </c>
      <c r="H1540">
        <f>Table2__24[[#This Row],[Depth]]-0.5</f>
        <v>10.5</v>
      </c>
    </row>
    <row r="1541" spans="1:8" x14ac:dyDescent="0.35">
      <c r="A1541" s="30" t="s">
        <v>300</v>
      </c>
      <c r="B1541">
        <v>7</v>
      </c>
      <c r="C1541" t="s">
        <v>524</v>
      </c>
      <c r="D1541" t="s">
        <v>70</v>
      </c>
      <c r="E1541">
        <v>11</v>
      </c>
      <c r="F1541">
        <v>7.407407407407407E-2</v>
      </c>
      <c r="G1541" s="30" t="s">
        <v>490</v>
      </c>
      <c r="H1541">
        <f>Table2__24[[#This Row],[Depth]]-0.5</f>
        <v>10.5</v>
      </c>
    </row>
    <row r="1542" spans="1:8" x14ac:dyDescent="0.35">
      <c r="A1542" s="30" t="s">
        <v>4</v>
      </c>
      <c r="B1542">
        <v>1</v>
      </c>
      <c r="C1542" t="s">
        <v>650</v>
      </c>
      <c r="D1542" t="s">
        <v>72</v>
      </c>
      <c r="E1542">
        <v>12</v>
      </c>
      <c r="F1542">
        <v>0</v>
      </c>
      <c r="G1542" s="30" t="s">
        <v>317</v>
      </c>
      <c r="H1542">
        <f>Table2__24[[#This Row],[Depth]]-0.5</f>
        <v>11.5</v>
      </c>
    </row>
    <row r="1543" spans="1:8" x14ac:dyDescent="0.35">
      <c r="A1543" s="30" t="s">
        <v>24</v>
      </c>
      <c r="B1543">
        <v>1</v>
      </c>
      <c r="C1543" t="s">
        <v>650</v>
      </c>
      <c r="D1543" t="s">
        <v>72</v>
      </c>
      <c r="E1543">
        <v>12</v>
      </c>
      <c r="F1543">
        <v>15.122890682318415</v>
      </c>
      <c r="G1543" s="30" t="s">
        <v>317</v>
      </c>
      <c r="H1543">
        <f>Table2__24[[#This Row],[Depth]]-0.5</f>
        <v>11.5</v>
      </c>
    </row>
    <row r="1544" spans="1:8" x14ac:dyDescent="0.35">
      <c r="A1544" s="30" t="s">
        <v>13</v>
      </c>
      <c r="B1544">
        <v>7</v>
      </c>
      <c r="C1544" t="s">
        <v>524</v>
      </c>
      <c r="D1544" t="s">
        <v>517</v>
      </c>
      <c r="E1544">
        <v>24</v>
      </c>
      <c r="F1544">
        <v>1.9920318725099601E-2</v>
      </c>
      <c r="G1544" s="30" t="s">
        <v>503</v>
      </c>
      <c r="H1544">
        <f>Table2__24[[#This Row],[Depth]]-0.5</f>
        <v>23.5</v>
      </c>
    </row>
    <row r="1545" spans="1:8" x14ac:dyDescent="0.35">
      <c r="A1545" s="30" t="s">
        <v>22</v>
      </c>
      <c r="B1545">
        <v>1</v>
      </c>
      <c r="C1545" t="s">
        <v>650</v>
      </c>
      <c r="D1545" t="s">
        <v>72</v>
      </c>
      <c r="E1545">
        <v>12</v>
      </c>
      <c r="F1545">
        <v>2.1460014673514305</v>
      </c>
      <c r="G1545" s="30" t="s">
        <v>317</v>
      </c>
      <c r="H1545">
        <f>Table2__24[[#This Row],[Depth]]-0.5</f>
        <v>11.5</v>
      </c>
    </row>
    <row r="1546" spans="1:8" x14ac:dyDescent="0.35">
      <c r="A1546" s="30" t="s">
        <v>34</v>
      </c>
      <c r="B1546">
        <v>1</v>
      </c>
      <c r="C1546" t="s">
        <v>650</v>
      </c>
      <c r="D1546" t="s">
        <v>72</v>
      </c>
      <c r="E1546">
        <v>12</v>
      </c>
      <c r="F1546">
        <v>0</v>
      </c>
      <c r="G1546" s="30" t="s">
        <v>317</v>
      </c>
      <c r="H1546">
        <f>Table2__24[[#This Row],[Depth]]-0.5</f>
        <v>11.5</v>
      </c>
    </row>
    <row r="1547" spans="1:8" x14ac:dyDescent="0.35">
      <c r="A1547" s="30" t="s">
        <v>15</v>
      </c>
      <c r="B1547">
        <v>1</v>
      </c>
      <c r="C1547" t="s">
        <v>650</v>
      </c>
      <c r="D1547" t="s">
        <v>72</v>
      </c>
      <c r="E1547">
        <v>12</v>
      </c>
      <c r="F1547" t="s">
        <v>302</v>
      </c>
      <c r="G1547" s="30" t="s">
        <v>317</v>
      </c>
      <c r="H1547">
        <f>Table2__24[[#This Row],[Depth]]-0.5</f>
        <v>11.5</v>
      </c>
    </row>
    <row r="1548" spans="1:8" x14ac:dyDescent="0.35">
      <c r="A1548" s="30" t="s">
        <v>17</v>
      </c>
      <c r="B1548">
        <v>1</v>
      </c>
      <c r="C1548" t="s">
        <v>650</v>
      </c>
      <c r="D1548" t="s">
        <v>72</v>
      </c>
      <c r="E1548">
        <v>12</v>
      </c>
      <c r="F1548">
        <v>248.64269992663242</v>
      </c>
      <c r="G1548" s="30" t="s">
        <v>317</v>
      </c>
      <c r="H1548">
        <f>Table2__24[[#This Row],[Depth]]-0.5</f>
        <v>11.5</v>
      </c>
    </row>
    <row r="1549" spans="1:8" x14ac:dyDescent="0.35">
      <c r="A1549" s="30" t="s">
        <v>13</v>
      </c>
      <c r="B1549">
        <v>1</v>
      </c>
      <c r="C1549" t="s">
        <v>650</v>
      </c>
      <c r="D1549" t="s">
        <v>518</v>
      </c>
      <c r="E1549">
        <v>24</v>
      </c>
      <c r="F1549">
        <v>0</v>
      </c>
      <c r="G1549" s="30" t="s">
        <v>330</v>
      </c>
      <c r="H1549">
        <f>Table2__24[[#This Row],[Depth]]-0.5</f>
        <v>23.5</v>
      </c>
    </row>
    <row r="1550" spans="1:8" x14ac:dyDescent="0.35">
      <c r="A1550" s="30" t="s">
        <v>13</v>
      </c>
      <c r="B1550">
        <v>2</v>
      </c>
      <c r="C1550" t="s">
        <v>519</v>
      </c>
      <c r="D1550" t="s">
        <v>518</v>
      </c>
      <c r="E1550">
        <v>24</v>
      </c>
      <c r="F1550">
        <v>0</v>
      </c>
      <c r="G1550" s="30" t="s">
        <v>359</v>
      </c>
      <c r="H1550">
        <f>Table2__24[[#This Row],[Depth]]-0.5</f>
        <v>23.5</v>
      </c>
    </row>
    <row r="1551" spans="1:8" x14ac:dyDescent="0.35">
      <c r="A1551" s="30" t="s">
        <v>13</v>
      </c>
      <c r="B1551">
        <v>3</v>
      </c>
      <c r="C1551" t="s">
        <v>520</v>
      </c>
      <c r="D1551" t="s">
        <v>518</v>
      </c>
      <c r="E1551">
        <v>24</v>
      </c>
      <c r="F1551">
        <v>0</v>
      </c>
      <c r="G1551" s="30" t="s">
        <v>388</v>
      </c>
      <c r="H1551">
        <f>Table2__24[[#This Row],[Depth]]-0.5</f>
        <v>23.5</v>
      </c>
    </row>
    <row r="1552" spans="1:8" x14ac:dyDescent="0.35">
      <c r="A1552" s="30" t="s">
        <v>286</v>
      </c>
      <c r="B1552">
        <v>1</v>
      </c>
      <c r="C1552" t="s">
        <v>650</v>
      </c>
      <c r="D1552" t="s">
        <v>72</v>
      </c>
      <c r="E1552">
        <v>12</v>
      </c>
      <c r="F1552">
        <v>0</v>
      </c>
      <c r="G1552" s="30" t="s">
        <v>317</v>
      </c>
      <c r="H1552">
        <f>Table2__24[[#This Row],[Depth]]-0.5</f>
        <v>11.5</v>
      </c>
    </row>
    <row r="1553" spans="1:8" x14ac:dyDescent="0.35">
      <c r="A1553" s="30" t="s">
        <v>13</v>
      </c>
      <c r="B1553">
        <v>4</v>
      </c>
      <c r="C1553" t="s">
        <v>521</v>
      </c>
      <c r="D1553" t="s">
        <v>518</v>
      </c>
      <c r="E1553">
        <v>24</v>
      </c>
      <c r="F1553">
        <v>0</v>
      </c>
      <c r="G1553" s="30" t="s">
        <v>417</v>
      </c>
      <c r="H1553">
        <f>Table2__24[[#This Row],[Depth]]-0.5</f>
        <v>23.5</v>
      </c>
    </row>
    <row r="1554" spans="1:8" x14ac:dyDescent="0.35">
      <c r="A1554" s="30" t="s">
        <v>8</v>
      </c>
      <c r="B1554">
        <v>1</v>
      </c>
      <c r="C1554" t="s">
        <v>650</v>
      </c>
      <c r="D1554" t="s">
        <v>72</v>
      </c>
      <c r="E1554">
        <v>12</v>
      </c>
      <c r="F1554">
        <v>0</v>
      </c>
      <c r="G1554" s="30" t="s">
        <v>317</v>
      </c>
      <c r="H1554">
        <f>Table2__24[[#This Row],[Depth]]-0.5</f>
        <v>11.5</v>
      </c>
    </row>
    <row r="1555" spans="1:8" x14ac:dyDescent="0.35">
      <c r="A1555" s="30" t="s">
        <v>287</v>
      </c>
      <c r="B1555">
        <v>1</v>
      </c>
      <c r="C1555" t="s">
        <v>650</v>
      </c>
      <c r="D1555" t="s">
        <v>72</v>
      </c>
      <c r="E1555">
        <v>12</v>
      </c>
      <c r="F1555">
        <v>2.7512839325018339E-2</v>
      </c>
      <c r="G1555" s="30" t="s">
        <v>317</v>
      </c>
      <c r="H1555">
        <f>Table2__24[[#This Row],[Depth]]-0.5</f>
        <v>11.5</v>
      </c>
    </row>
    <row r="1556" spans="1:8" x14ac:dyDescent="0.35">
      <c r="A1556" s="30" t="s">
        <v>288</v>
      </c>
      <c r="B1556">
        <v>1</v>
      </c>
      <c r="C1556" t="s">
        <v>650</v>
      </c>
      <c r="D1556" t="s">
        <v>72</v>
      </c>
      <c r="E1556">
        <v>12</v>
      </c>
      <c r="F1556" t="s">
        <v>302</v>
      </c>
      <c r="G1556" s="30" t="s">
        <v>317</v>
      </c>
      <c r="H1556">
        <f>Table2__24[[#This Row],[Depth]]-0.5</f>
        <v>11.5</v>
      </c>
    </row>
    <row r="1557" spans="1:8" x14ac:dyDescent="0.35">
      <c r="A1557" s="30" t="s">
        <v>26</v>
      </c>
      <c r="B1557">
        <v>1</v>
      </c>
      <c r="C1557" t="s">
        <v>650</v>
      </c>
      <c r="D1557" t="s">
        <v>72</v>
      </c>
      <c r="E1557">
        <v>12</v>
      </c>
      <c r="F1557">
        <v>720.18525311812175</v>
      </c>
      <c r="G1557" s="30" t="s">
        <v>317</v>
      </c>
      <c r="H1557">
        <f>Table2__24[[#This Row],[Depth]]-0.5</f>
        <v>11.5</v>
      </c>
    </row>
    <row r="1558" spans="1:8" x14ac:dyDescent="0.35">
      <c r="A1558" s="30" t="s">
        <v>36</v>
      </c>
      <c r="B1558">
        <v>1</v>
      </c>
      <c r="C1558" t="s">
        <v>650</v>
      </c>
      <c r="D1558" t="s">
        <v>72</v>
      </c>
      <c r="E1558">
        <v>12</v>
      </c>
      <c r="F1558">
        <v>9.1709464416727809E-3</v>
      </c>
      <c r="G1558" s="30" t="s">
        <v>317</v>
      </c>
      <c r="H1558">
        <f>Table2__24[[#This Row],[Depth]]-0.5</f>
        <v>11.5</v>
      </c>
    </row>
    <row r="1559" spans="1:8" x14ac:dyDescent="0.35">
      <c r="A1559" s="30" t="s">
        <v>21</v>
      </c>
      <c r="B1559">
        <v>1</v>
      </c>
      <c r="C1559" t="s">
        <v>650</v>
      </c>
      <c r="D1559" t="s">
        <v>72</v>
      </c>
      <c r="E1559">
        <v>12</v>
      </c>
      <c r="F1559">
        <v>335.89611151870872</v>
      </c>
      <c r="G1559" s="30" t="s">
        <v>317</v>
      </c>
      <c r="H1559">
        <f>Table2__24[[#This Row],[Depth]]-0.5</f>
        <v>11.5</v>
      </c>
    </row>
    <row r="1560" spans="1:8" x14ac:dyDescent="0.35">
      <c r="A1560" s="30" t="s">
        <v>13</v>
      </c>
      <c r="B1560">
        <v>5</v>
      </c>
      <c r="C1560" t="s">
        <v>522</v>
      </c>
      <c r="D1560" t="s">
        <v>518</v>
      </c>
      <c r="E1560">
        <v>24</v>
      </c>
      <c r="F1560">
        <v>0</v>
      </c>
      <c r="G1560" s="30" t="s">
        <v>446</v>
      </c>
      <c r="H1560">
        <f>Table2__24[[#This Row],[Depth]]-0.5</f>
        <v>23.5</v>
      </c>
    </row>
    <row r="1561" spans="1:8" x14ac:dyDescent="0.35">
      <c r="A1561" s="30" t="s">
        <v>13</v>
      </c>
      <c r="B1561">
        <v>6</v>
      </c>
      <c r="C1561" t="s">
        <v>523</v>
      </c>
      <c r="D1561" t="s">
        <v>518</v>
      </c>
      <c r="E1561">
        <v>24</v>
      </c>
      <c r="F1561">
        <v>1.9267822736030827E-2</v>
      </c>
      <c r="G1561" s="30" t="s">
        <v>475</v>
      </c>
      <c r="H1561">
        <f>Table2__24[[#This Row],[Depth]]-0.5</f>
        <v>23.5</v>
      </c>
    </row>
    <row r="1562" spans="1:8" x14ac:dyDescent="0.35">
      <c r="A1562" s="30" t="s">
        <v>25</v>
      </c>
      <c r="B1562">
        <v>1</v>
      </c>
      <c r="C1562" t="s">
        <v>650</v>
      </c>
      <c r="D1562" t="s">
        <v>72</v>
      </c>
      <c r="E1562">
        <v>12</v>
      </c>
      <c r="F1562">
        <v>4369.1397652237711</v>
      </c>
      <c r="G1562" s="30" t="s">
        <v>317</v>
      </c>
      <c r="H1562">
        <f>Table2__24[[#This Row],[Depth]]-0.5</f>
        <v>11.5</v>
      </c>
    </row>
    <row r="1563" spans="1:8" x14ac:dyDescent="0.35">
      <c r="A1563" s="30" t="s">
        <v>32</v>
      </c>
      <c r="B1563">
        <v>1</v>
      </c>
      <c r="C1563" t="s">
        <v>650</v>
      </c>
      <c r="D1563" t="s">
        <v>72</v>
      </c>
      <c r="E1563">
        <v>12</v>
      </c>
      <c r="F1563">
        <v>0</v>
      </c>
      <c r="G1563" s="30" t="s">
        <v>317</v>
      </c>
      <c r="H1563">
        <f>Table2__24[[#This Row],[Depth]]-0.5</f>
        <v>11.5</v>
      </c>
    </row>
    <row r="1564" spans="1:8" x14ac:dyDescent="0.35">
      <c r="A1564" s="30" t="s">
        <v>13</v>
      </c>
      <c r="B1564">
        <v>7</v>
      </c>
      <c r="C1564" t="s">
        <v>524</v>
      </c>
      <c r="D1564" t="s">
        <v>518</v>
      </c>
      <c r="E1564">
        <v>24</v>
      </c>
      <c r="F1564">
        <v>1.834862385321101E-2</v>
      </c>
      <c r="G1564" s="30" t="s">
        <v>504</v>
      </c>
      <c r="H1564">
        <f>Table2__24[[#This Row],[Depth]]-0.5</f>
        <v>23.5</v>
      </c>
    </row>
    <row r="1565" spans="1:8" x14ac:dyDescent="0.35">
      <c r="A1565" s="30" t="s">
        <v>18</v>
      </c>
      <c r="B1565">
        <v>1</v>
      </c>
      <c r="C1565" t="s">
        <v>650</v>
      </c>
      <c r="D1565" t="s">
        <v>72</v>
      </c>
      <c r="E1565">
        <v>12</v>
      </c>
      <c r="F1565">
        <v>1.4316434336023476</v>
      </c>
      <c r="G1565" s="30" t="s">
        <v>317</v>
      </c>
      <c r="H1565">
        <f>Table2__24[[#This Row],[Depth]]-0.5</f>
        <v>11.5</v>
      </c>
    </row>
    <row r="1566" spans="1:8" x14ac:dyDescent="0.35">
      <c r="A1566" s="30" t="s">
        <v>13</v>
      </c>
      <c r="B1566">
        <v>1</v>
      </c>
      <c r="C1566" t="s">
        <v>650</v>
      </c>
      <c r="D1566" t="s">
        <v>56</v>
      </c>
      <c r="E1566">
        <v>4</v>
      </c>
      <c r="F1566">
        <v>0</v>
      </c>
      <c r="G1566" s="30" t="s">
        <v>308</v>
      </c>
      <c r="H1566">
        <f>Table2__24[[#This Row],[Depth]]-0.5</f>
        <v>3.5</v>
      </c>
    </row>
    <row r="1567" spans="1:8" x14ac:dyDescent="0.35">
      <c r="A1567" s="30" t="s">
        <v>38</v>
      </c>
      <c r="B1567">
        <v>1</v>
      </c>
      <c r="C1567" t="s">
        <v>650</v>
      </c>
      <c r="D1567" t="s">
        <v>72</v>
      </c>
      <c r="E1567">
        <v>12</v>
      </c>
      <c r="F1567">
        <v>0.66947909024211294</v>
      </c>
      <c r="G1567" s="30" t="s">
        <v>317</v>
      </c>
      <c r="H1567">
        <f>Table2__24[[#This Row],[Depth]]-0.5</f>
        <v>11.5</v>
      </c>
    </row>
    <row r="1568" spans="1:8" x14ac:dyDescent="0.35">
      <c r="A1568" s="30" t="s">
        <v>37</v>
      </c>
      <c r="B1568">
        <v>1</v>
      </c>
      <c r="C1568" t="s">
        <v>650</v>
      </c>
      <c r="D1568" t="s">
        <v>72</v>
      </c>
      <c r="E1568">
        <v>12</v>
      </c>
      <c r="F1568">
        <v>641.93873807776959</v>
      </c>
      <c r="G1568" s="30" t="s">
        <v>317</v>
      </c>
      <c r="H1568">
        <f>Table2__24[[#This Row],[Depth]]-0.5</f>
        <v>11.5</v>
      </c>
    </row>
    <row r="1569" spans="1:8" x14ac:dyDescent="0.35">
      <c r="A1569" s="30" t="s">
        <v>13</v>
      </c>
      <c r="B1569">
        <v>2</v>
      </c>
      <c r="C1569" t="s">
        <v>519</v>
      </c>
      <c r="D1569" t="s">
        <v>56</v>
      </c>
      <c r="E1569">
        <v>4</v>
      </c>
      <c r="F1569">
        <v>9.5932463545663864E-3</v>
      </c>
      <c r="G1569" s="30" t="s">
        <v>337</v>
      </c>
      <c r="H1569">
        <f>Table2__24[[#This Row],[Depth]]-0.5</f>
        <v>3.5</v>
      </c>
    </row>
    <row r="1570" spans="1:8" x14ac:dyDescent="0.35">
      <c r="A1570" s="30" t="s">
        <v>13</v>
      </c>
      <c r="B1570">
        <v>3</v>
      </c>
      <c r="C1570" t="s">
        <v>520</v>
      </c>
      <c r="D1570" t="s">
        <v>56</v>
      </c>
      <c r="E1570">
        <v>4</v>
      </c>
      <c r="F1570">
        <v>0</v>
      </c>
      <c r="G1570" s="30" t="s">
        <v>366</v>
      </c>
      <c r="H1570">
        <f>Table2__24[[#This Row],[Depth]]-0.5</f>
        <v>3.5</v>
      </c>
    </row>
    <row r="1571" spans="1:8" x14ac:dyDescent="0.35">
      <c r="A1571" s="30" t="s">
        <v>42</v>
      </c>
      <c r="B1571">
        <v>1</v>
      </c>
      <c r="C1571" t="s">
        <v>650</v>
      </c>
      <c r="D1571" t="s">
        <v>72</v>
      </c>
      <c r="E1571">
        <v>12</v>
      </c>
      <c r="F1571" t="s">
        <v>302</v>
      </c>
      <c r="G1571" s="30" t="s">
        <v>317</v>
      </c>
      <c r="H1571">
        <f>Table2__24[[#This Row],[Depth]]-0.5</f>
        <v>11.5</v>
      </c>
    </row>
    <row r="1572" spans="1:8" x14ac:dyDescent="0.35">
      <c r="A1572" s="30" t="s">
        <v>30</v>
      </c>
      <c r="B1572">
        <v>1</v>
      </c>
      <c r="C1572" t="s">
        <v>650</v>
      </c>
      <c r="D1572" t="s">
        <v>72</v>
      </c>
      <c r="E1572">
        <v>12</v>
      </c>
      <c r="F1572">
        <v>0</v>
      </c>
      <c r="G1572" s="30" t="s">
        <v>317</v>
      </c>
      <c r="H1572">
        <f>Table2__24[[#This Row],[Depth]]-0.5</f>
        <v>11.5</v>
      </c>
    </row>
    <row r="1573" spans="1:8" x14ac:dyDescent="0.35">
      <c r="A1573" s="30" t="s">
        <v>12</v>
      </c>
      <c r="B1573">
        <v>1</v>
      </c>
      <c r="C1573" t="s">
        <v>650</v>
      </c>
      <c r="D1573" t="s">
        <v>72</v>
      </c>
      <c r="E1573">
        <v>12</v>
      </c>
      <c r="F1573">
        <v>3.2807116654438739</v>
      </c>
      <c r="G1573" s="30" t="s">
        <v>317</v>
      </c>
      <c r="H1573">
        <f>Table2__24[[#This Row],[Depth]]-0.5</f>
        <v>11.5</v>
      </c>
    </row>
    <row r="1574" spans="1:8" x14ac:dyDescent="0.35">
      <c r="A1574" s="30" t="s">
        <v>43</v>
      </c>
      <c r="B1574">
        <v>1</v>
      </c>
      <c r="C1574" t="s">
        <v>650</v>
      </c>
      <c r="D1574" t="s">
        <v>72</v>
      </c>
      <c r="E1574">
        <v>12</v>
      </c>
      <c r="F1574">
        <v>0</v>
      </c>
      <c r="G1574" s="30" t="s">
        <v>317</v>
      </c>
      <c r="H1574">
        <f>Table2__24[[#This Row],[Depth]]-0.5</f>
        <v>11.5</v>
      </c>
    </row>
    <row r="1575" spans="1:8" x14ac:dyDescent="0.35">
      <c r="A1575" s="30" t="s">
        <v>11</v>
      </c>
      <c r="B1575">
        <v>1</v>
      </c>
      <c r="C1575" t="s">
        <v>650</v>
      </c>
      <c r="D1575" t="s">
        <v>72</v>
      </c>
      <c r="E1575">
        <v>12</v>
      </c>
      <c r="F1575">
        <v>0</v>
      </c>
      <c r="G1575" s="30" t="s">
        <v>317</v>
      </c>
      <c r="H1575">
        <f>Table2__24[[#This Row],[Depth]]-0.5</f>
        <v>11.5</v>
      </c>
    </row>
    <row r="1576" spans="1:8" x14ac:dyDescent="0.35">
      <c r="A1576" s="30" t="s">
        <v>23</v>
      </c>
      <c r="B1576">
        <v>1</v>
      </c>
      <c r="C1576" t="s">
        <v>650</v>
      </c>
      <c r="D1576" t="s">
        <v>72</v>
      </c>
      <c r="E1576">
        <v>12</v>
      </c>
      <c r="F1576" t="s">
        <v>302</v>
      </c>
      <c r="G1576" s="30" t="s">
        <v>317</v>
      </c>
      <c r="H1576">
        <f>Table2__24[[#This Row],[Depth]]-0.5</f>
        <v>11.5</v>
      </c>
    </row>
    <row r="1577" spans="1:8" x14ac:dyDescent="0.35">
      <c r="A1577" s="30" t="s">
        <v>44</v>
      </c>
      <c r="B1577">
        <v>1</v>
      </c>
      <c r="C1577" t="s">
        <v>650</v>
      </c>
      <c r="D1577" t="s">
        <v>72</v>
      </c>
      <c r="E1577">
        <v>12</v>
      </c>
      <c r="F1577">
        <v>0</v>
      </c>
      <c r="G1577" s="30" t="s">
        <v>317</v>
      </c>
      <c r="H1577">
        <f>Table2__24[[#This Row],[Depth]]-0.5</f>
        <v>11.5</v>
      </c>
    </row>
    <row r="1578" spans="1:8" x14ac:dyDescent="0.35">
      <c r="A1578" s="30" t="s">
        <v>10</v>
      </c>
      <c r="B1578">
        <v>1</v>
      </c>
      <c r="C1578" t="s">
        <v>650</v>
      </c>
      <c r="D1578" t="s">
        <v>72</v>
      </c>
      <c r="E1578">
        <v>12</v>
      </c>
      <c r="F1578">
        <v>0</v>
      </c>
      <c r="G1578" s="30" t="s">
        <v>317</v>
      </c>
      <c r="H1578">
        <f>Table2__24[[#This Row],[Depth]]-0.5</f>
        <v>11.5</v>
      </c>
    </row>
    <row r="1579" spans="1:8" x14ac:dyDescent="0.35">
      <c r="A1579" s="30" t="s">
        <v>16</v>
      </c>
      <c r="B1579">
        <v>1</v>
      </c>
      <c r="C1579" t="s">
        <v>650</v>
      </c>
      <c r="D1579" t="s">
        <v>72</v>
      </c>
      <c r="E1579">
        <v>12</v>
      </c>
      <c r="F1579">
        <v>6.3367571533382253E-2</v>
      </c>
      <c r="G1579" s="30" t="s">
        <v>317</v>
      </c>
      <c r="H1579">
        <f>Table2__24[[#This Row],[Depth]]-0.5</f>
        <v>11.5</v>
      </c>
    </row>
    <row r="1580" spans="1:8" x14ac:dyDescent="0.35">
      <c r="A1580" s="30" t="s">
        <v>27</v>
      </c>
      <c r="B1580">
        <v>1</v>
      </c>
      <c r="C1580" t="s">
        <v>650</v>
      </c>
      <c r="D1580" t="s">
        <v>72</v>
      </c>
      <c r="E1580">
        <v>12</v>
      </c>
      <c r="F1580">
        <v>0</v>
      </c>
      <c r="G1580" s="30" t="s">
        <v>317</v>
      </c>
      <c r="H1580">
        <f>Table2__24[[#This Row],[Depth]]-0.5</f>
        <v>11.5</v>
      </c>
    </row>
    <row r="1581" spans="1:8" x14ac:dyDescent="0.35">
      <c r="A1581" s="30" t="s">
        <v>31</v>
      </c>
      <c r="B1581">
        <v>1</v>
      </c>
      <c r="C1581" t="s">
        <v>650</v>
      </c>
      <c r="D1581" t="s">
        <v>72</v>
      </c>
      <c r="E1581">
        <v>12</v>
      </c>
      <c r="F1581">
        <v>0</v>
      </c>
      <c r="G1581" s="30" t="s">
        <v>317</v>
      </c>
      <c r="H1581">
        <f>Table2__24[[#This Row],[Depth]]-0.5</f>
        <v>11.5</v>
      </c>
    </row>
    <row r="1582" spans="1:8" x14ac:dyDescent="0.35">
      <c r="A1582" s="30" t="s">
        <v>13</v>
      </c>
      <c r="B1582">
        <v>4</v>
      </c>
      <c r="C1582" t="s">
        <v>521</v>
      </c>
      <c r="D1582" t="s">
        <v>56</v>
      </c>
      <c r="E1582">
        <v>4</v>
      </c>
      <c r="F1582">
        <v>9.5932463545663864E-3</v>
      </c>
      <c r="G1582" s="30" t="s">
        <v>395</v>
      </c>
      <c r="H1582">
        <f>Table2__24[[#This Row],[Depth]]-0.5</f>
        <v>3.5</v>
      </c>
    </row>
    <row r="1583" spans="1:8" x14ac:dyDescent="0.35">
      <c r="A1583" s="30" t="s">
        <v>19</v>
      </c>
      <c r="B1583">
        <v>1</v>
      </c>
      <c r="C1583" t="s">
        <v>650</v>
      </c>
      <c r="D1583" t="s">
        <v>72</v>
      </c>
      <c r="E1583">
        <v>12</v>
      </c>
      <c r="F1583">
        <v>0</v>
      </c>
      <c r="G1583" s="30" t="s">
        <v>317</v>
      </c>
      <c r="H1583">
        <f>Table2__24[[#This Row],[Depth]]-0.5</f>
        <v>11.5</v>
      </c>
    </row>
    <row r="1584" spans="1:8" x14ac:dyDescent="0.35">
      <c r="A1584" s="30" t="s">
        <v>29</v>
      </c>
      <c r="B1584">
        <v>1</v>
      </c>
      <c r="C1584" t="s">
        <v>650</v>
      </c>
      <c r="D1584" t="s">
        <v>72</v>
      </c>
      <c r="E1584">
        <v>12</v>
      </c>
      <c r="F1584">
        <v>0</v>
      </c>
      <c r="G1584" s="30" t="s">
        <v>317</v>
      </c>
      <c r="H1584">
        <f>Table2__24[[#This Row],[Depth]]-0.5</f>
        <v>11.5</v>
      </c>
    </row>
    <row r="1585" spans="1:8" x14ac:dyDescent="0.35">
      <c r="A1585" s="30" t="s">
        <v>289</v>
      </c>
      <c r="B1585">
        <v>1</v>
      </c>
      <c r="C1585" t="s">
        <v>650</v>
      </c>
      <c r="D1585" t="s">
        <v>72</v>
      </c>
      <c r="E1585">
        <v>12</v>
      </c>
      <c r="F1585" t="s">
        <v>302</v>
      </c>
      <c r="G1585" s="30" t="s">
        <v>317</v>
      </c>
      <c r="H1585">
        <f>Table2__24[[#This Row],[Depth]]-0.5</f>
        <v>11.5</v>
      </c>
    </row>
    <row r="1586" spans="1:8" x14ac:dyDescent="0.35">
      <c r="A1586" s="30" t="s">
        <v>290</v>
      </c>
      <c r="B1586">
        <v>1</v>
      </c>
      <c r="C1586" t="s">
        <v>650</v>
      </c>
      <c r="D1586" t="s">
        <v>72</v>
      </c>
      <c r="E1586">
        <v>12</v>
      </c>
      <c r="F1586">
        <v>0</v>
      </c>
      <c r="G1586" s="30" t="s">
        <v>317</v>
      </c>
      <c r="H1586">
        <f>Table2__24[[#This Row],[Depth]]-0.5</f>
        <v>11.5</v>
      </c>
    </row>
    <row r="1587" spans="1:8" x14ac:dyDescent="0.35">
      <c r="A1587" s="30" t="s">
        <v>291</v>
      </c>
      <c r="B1587">
        <v>1</v>
      </c>
      <c r="C1587" t="s">
        <v>650</v>
      </c>
      <c r="D1587" t="s">
        <v>72</v>
      </c>
      <c r="E1587">
        <v>12</v>
      </c>
      <c r="F1587">
        <v>0</v>
      </c>
      <c r="G1587" s="30" t="s">
        <v>317</v>
      </c>
      <c r="H1587">
        <f>Table2__24[[#This Row],[Depth]]-0.5</f>
        <v>11.5</v>
      </c>
    </row>
    <row r="1588" spans="1:8" x14ac:dyDescent="0.35">
      <c r="A1588" s="30" t="s">
        <v>292</v>
      </c>
      <c r="B1588">
        <v>1</v>
      </c>
      <c r="C1588" t="s">
        <v>650</v>
      </c>
      <c r="D1588" t="s">
        <v>72</v>
      </c>
      <c r="E1588">
        <v>12</v>
      </c>
      <c r="F1588">
        <v>0</v>
      </c>
      <c r="G1588" s="30" t="s">
        <v>317</v>
      </c>
      <c r="H1588">
        <f>Table2__24[[#This Row],[Depth]]-0.5</f>
        <v>11.5</v>
      </c>
    </row>
    <row r="1589" spans="1:8" x14ac:dyDescent="0.35">
      <c r="A1589" s="30" t="s">
        <v>293</v>
      </c>
      <c r="B1589">
        <v>1</v>
      </c>
      <c r="C1589" t="s">
        <v>650</v>
      </c>
      <c r="D1589" t="s">
        <v>72</v>
      </c>
      <c r="E1589">
        <v>12</v>
      </c>
      <c r="F1589">
        <v>0</v>
      </c>
      <c r="G1589" s="30" t="s">
        <v>317</v>
      </c>
      <c r="H1589">
        <f>Table2__24[[#This Row],[Depth]]-0.5</f>
        <v>11.5</v>
      </c>
    </row>
    <row r="1590" spans="1:8" x14ac:dyDescent="0.35">
      <c r="A1590" s="30" t="s">
        <v>294</v>
      </c>
      <c r="B1590">
        <v>1</v>
      </c>
      <c r="C1590" t="s">
        <v>650</v>
      </c>
      <c r="D1590" t="s">
        <v>72</v>
      </c>
      <c r="E1590">
        <v>12</v>
      </c>
      <c r="F1590">
        <v>0</v>
      </c>
      <c r="G1590" s="30" t="s">
        <v>317</v>
      </c>
      <c r="H1590">
        <f>Table2__24[[#This Row],[Depth]]-0.5</f>
        <v>11.5</v>
      </c>
    </row>
    <row r="1591" spans="1:8" x14ac:dyDescent="0.35">
      <c r="A1591" s="30" t="s">
        <v>295</v>
      </c>
      <c r="B1591">
        <v>1</v>
      </c>
      <c r="C1591" t="s">
        <v>650</v>
      </c>
      <c r="D1591" t="s">
        <v>72</v>
      </c>
      <c r="E1591">
        <v>12</v>
      </c>
      <c r="F1591">
        <v>0</v>
      </c>
      <c r="G1591" s="30" t="s">
        <v>317</v>
      </c>
      <c r="H1591">
        <f>Table2__24[[#This Row],[Depth]]-0.5</f>
        <v>11.5</v>
      </c>
    </row>
    <row r="1592" spans="1:8" x14ac:dyDescent="0.35">
      <c r="A1592" s="30" t="s">
        <v>296</v>
      </c>
      <c r="B1592">
        <v>1</v>
      </c>
      <c r="C1592" t="s">
        <v>650</v>
      </c>
      <c r="D1592" t="s">
        <v>72</v>
      </c>
      <c r="E1592">
        <v>12</v>
      </c>
      <c r="F1592" t="s">
        <v>302</v>
      </c>
      <c r="G1592" s="30" t="s">
        <v>317</v>
      </c>
      <c r="H1592">
        <f>Table2__24[[#This Row],[Depth]]-0.5</f>
        <v>11.5</v>
      </c>
    </row>
    <row r="1593" spans="1:8" x14ac:dyDescent="0.35">
      <c r="A1593" s="30" t="s">
        <v>297</v>
      </c>
      <c r="B1593">
        <v>1</v>
      </c>
      <c r="C1593" t="s">
        <v>650</v>
      </c>
      <c r="D1593" t="s">
        <v>72</v>
      </c>
      <c r="E1593">
        <v>12</v>
      </c>
      <c r="F1593" t="s">
        <v>302</v>
      </c>
      <c r="G1593" s="30" t="s">
        <v>317</v>
      </c>
      <c r="H1593">
        <f>Table2__24[[#This Row],[Depth]]-0.5</f>
        <v>11.5</v>
      </c>
    </row>
    <row r="1594" spans="1:8" x14ac:dyDescent="0.35">
      <c r="A1594" s="30" t="s">
        <v>298</v>
      </c>
      <c r="B1594">
        <v>1</v>
      </c>
      <c r="C1594" t="s">
        <v>650</v>
      </c>
      <c r="D1594" t="s">
        <v>72</v>
      </c>
      <c r="E1594">
        <v>12</v>
      </c>
      <c r="F1594">
        <v>0</v>
      </c>
      <c r="G1594" s="30" t="s">
        <v>317</v>
      </c>
      <c r="H1594">
        <f>Table2__24[[#This Row],[Depth]]-0.5</f>
        <v>11.5</v>
      </c>
    </row>
    <row r="1595" spans="1:8" x14ac:dyDescent="0.35">
      <c r="A1595" s="30" t="s">
        <v>299</v>
      </c>
      <c r="B1595">
        <v>1</v>
      </c>
      <c r="C1595" t="s">
        <v>650</v>
      </c>
      <c r="D1595" t="s">
        <v>72</v>
      </c>
      <c r="E1595">
        <v>12</v>
      </c>
      <c r="F1595">
        <v>0</v>
      </c>
      <c r="G1595" s="30" t="s">
        <v>317</v>
      </c>
      <c r="H1595">
        <f>Table2__24[[#This Row],[Depth]]-0.5</f>
        <v>11.5</v>
      </c>
    </row>
    <row r="1596" spans="1:8" x14ac:dyDescent="0.35">
      <c r="A1596" s="30" t="s">
        <v>300</v>
      </c>
      <c r="B1596">
        <v>1</v>
      </c>
      <c r="C1596" t="s">
        <v>650</v>
      </c>
      <c r="D1596" t="s">
        <v>72</v>
      </c>
      <c r="E1596">
        <v>12</v>
      </c>
      <c r="F1596" t="s">
        <v>302</v>
      </c>
      <c r="G1596" s="30" t="s">
        <v>317</v>
      </c>
      <c r="H1596">
        <f>Table2__24[[#This Row],[Depth]]-0.5</f>
        <v>11.5</v>
      </c>
    </row>
    <row r="1597" spans="1:8" x14ac:dyDescent="0.35">
      <c r="A1597" s="30" t="s">
        <v>4</v>
      </c>
      <c r="B1597">
        <v>2</v>
      </c>
      <c r="C1597" t="s">
        <v>519</v>
      </c>
      <c r="D1597" t="s">
        <v>72</v>
      </c>
      <c r="E1597">
        <v>12</v>
      </c>
      <c r="F1597">
        <v>0</v>
      </c>
      <c r="G1597" s="30" t="s">
        <v>346</v>
      </c>
      <c r="H1597">
        <f>Table2__24[[#This Row],[Depth]]-0.5</f>
        <v>11.5</v>
      </c>
    </row>
    <row r="1598" spans="1:8" x14ac:dyDescent="0.35">
      <c r="A1598" s="30" t="s">
        <v>24</v>
      </c>
      <c r="B1598">
        <v>2</v>
      </c>
      <c r="C1598" t="s">
        <v>519</v>
      </c>
      <c r="D1598" t="s">
        <v>72</v>
      </c>
      <c r="E1598">
        <v>12</v>
      </c>
      <c r="F1598">
        <v>7.8752751283932443E-2</v>
      </c>
      <c r="G1598" s="30" t="s">
        <v>346</v>
      </c>
      <c r="H1598">
        <f>Table2__24[[#This Row],[Depth]]-0.5</f>
        <v>11.5</v>
      </c>
    </row>
    <row r="1599" spans="1:8" x14ac:dyDescent="0.35">
      <c r="A1599" s="30" t="s">
        <v>13</v>
      </c>
      <c r="B1599">
        <v>5</v>
      </c>
      <c r="C1599" t="s">
        <v>522</v>
      </c>
      <c r="D1599" t="s">
        <v>56</v>
      </c>
      <c r="E1599">
        <v>4</v>
      </c>
      <c r="F1599">
        <v>0</v>
      </c>
      <c r="G1599" s="30" t="s">
        <v>424</v>
      </c>
      <c r="H1599">
        <f>Table2__24[[#This Row],[Depth]]-0.5</f>
        <v>3.5</v>
      </c>
    </row>
    <row r="1600" spans="1:8" x14ac:dyDescent="0.35">
      <c r="A1600" s="30" t="s">
        <v>22</v>
      </c>
      <c r="B1600">
        <v>2</v>
      </c>
      <c r="C1600" t="s">
        <v>519</v>
      </c>
      <c r="D1600" t="s">
        <v>72</v>
      </c>
      <c r="E1600">
        <v>12</v>
      </c>
      <c r="F1600">
        <v>120.22944974321349</v>
      </c>
      <c r="G1600" s="30" t="s">
        <v>346</v>
      </c>
      <c r="H1600">
        <f>Table2__24[[#This Row],[Depth]]-0.5</f>
        <v>11.5</v>
      </c>
    </row>
    <row r="1601" spans="1:8" x14ac:dyDescent="0.35">
      <c r="A1601" s="30" t="s">
        <v>34</v>
      </c>
      <c r="B1601">
        <v>2</v>
      </c>
      <c r="C1601" t="s">
        <v>519</v>
      </c>
      <c r="D1601" t="s">
        <v>72</v>
      </c>
      <c r="E1601">
        <v>12</v>
      </c>
      <c r="F1601">
        <v>0</v>
      </c>
      <c r="G1601" s="30" t="s">
        <v>346</v>
      </c>
      <c r="H1601">
        <f>Table2__24[[#This Row],[Depth]]-0.5</f>
        <v>11.5</v>
      </c>
    </row>
    <row r="1602" spans="1:8" x14ac:dyDescent="0.35">
      <c r="A1602" s="30" t="s">
        <v>15</v>
      </c>
      <c r="B1602">
        <v>2</v>
      </c>
      <c r="C1602" t="s">
        <v>519</v>
      </c>
      <c r="D1602" t="s">
        <v>72</v>
      </c>
      <c r="E1602">
        <v>12</v>
      </c>
      <c r="F1602" t="s">
        <v>302</v>
      </c>
      <c r="G1602" s="30" t="s">
        <v>346</v>
      </c>
      <c r="H1602">
        <f>Table2__24[[#This Row],[Depth]]-0.5</f>
        <v>11.5</v>
      </c>
    </row>
    <row r="1603" spans="1:8" x14ac:dyDescent="0.35">
      <c r="A1603" s="30" t="s">
        <v>17</v>
      </c>
      <c r="B1603">
        <v>2</v>
      </c>
      <c r="C1603" t="s">
        <v>519</v>
      </c>
      <c r="D1603" t="s">
        <v>72</v>
      </c>
      <c r="E1603">
        <v>12</v>
      </c>
      <c r="F1603">
        <v>222.9090242112986</v>
      </c>
      <c r="G1603" s="30" t="s">
        <v>346</v>
      </c>
      <c r="H1603">
        <f>Table2__24[[#This Row],[Depth]]-0.5</f>
        <v>11.5</v>
      </c>
    </row>
    <row r="1604" spans="1:8" x14ac:dyDescent="0.35">
      <c r="A1604" s="30" t="s">
        <v>13</v>
      </c>
      <c r="B1604">
        <v>6</v>
      </c>
      <c r="C1604" t="s">
        <v>523</v>
      </c>
      <c r="D1604" t="s">
        <v>56</v>
      </c>
      <c r="E1604">
        <v>4</v>
      </c>
      <c r="F1604">
        <v>0</v>
      </c>
      <c r="G1604" s="30" t="s">
        <v>453</v>
      </c>
      <c r="H1604">
        <f>Table2__24[[#This Row],[Depth]]-0.5</f>
        <v>3.5</v>
      </c>
    </row>
    <row r="1605" spans="1:8" x14ac:dyDescent="0.35">
      <c r="A1605" s="30" t="s">
        <v>13</v>
      </c>
      <c r="B1605">
        <v>7</v>
      </c>
      <c r="C1605" t="s">
        <v>524</v>
      </c>
      <c r="D1605" t="s">
        <v>56</v>
      </c>
      <c r="E1605">
        <v>4</v>
      </c>
      <c r="F1605">
        <v>1.8832391713747648E-2</v>
      </c>
      <c r="G1605" s="30" t="s">
        <v>482</v>
      </c>
      <c r="H1605">
        <f>Table2__24[[#This Row],[Depth]]-0.5</f>
        <v>3.5</v>
      </c>
    </row>
    <row r="1606" spans="1:8" x14ac:dyDescent="0.35">
      <c r="A1606" s="30" t="s">
        <v>13</v>
      </c>
      <c r="B1606">
        <v>1</v>
      </c>
      <c r="C1606" t="s">
        <v>650</v>
      </c>
      <c r="D1606" t="s">
        <v>58</v>
      </c>
      <c r="E1606">
        <v>5</v>
      </c>
      <c r="F1606">
        <v>0</v>
      </c>
      <c r="G1606" s="30" t="s">
        <v>309</v>
      </c>
      <c r="H1606">
        <f>Table2__24[[#This Row],[Depth]]-0.5</f>
        <v>4.5</v>
      </c>
    </row>
    <row r="1607" spans="1:8" x14ac:dyDescent="0.35">
      <c r="A1607" s="30" t="s">
        <v>286</v>
      </c>
      <c r="B1607">
        <v>2</v>
      </c>
      <c r="C1607" t="s">
        <v>519</v>
      </c>
      <c r="D1607" t="s">
        <v>72</v>
      </c>
      <c r="E1607">
        <v>12</v>
      </c>
      <c r="F1607">
        <v>9.1709464416727809E-3</v>
      </c>
      <c r="G1607" s="30" t="s">
        <v>346</v>
      </c>
      <c r="H1607">
        <f>Table2__24[[#This Row],[Depth]]-0.5</f>
        <v>11.5</v>
      </c>
    </row>
    <row r="1608" spans="1:8" x14ac:dyDescent="0.35">
      <c r="A1608" s="30" t="s">
        <v>13</v>
      </c>
      <c r="B1608">
        <v>2</v>
      </c>
      <c r="C1608" t="s">
        <v>519</v>
      </c>
      <c r="D1608" t="s">
        <v>58</v>
      </c>
      <c r="E1608">
        <v>5</v>
      </c>
      <c r="F1608">
        <v>9.8775187672856569E-3</v>
      </c>
      <c r="G1608" s="30" t="s">
        <v>338</v>
      </c>
      <c r="H1608">
        <f>Table2__24[[#This Row],[Depth]]-0.5</f>
        <v>4.5</v>
      </c>
    </row>
    <row r="1609" spans="1:8" x14ac:dyDescent="0.35">
      <c r="A1609" s="30" t="s">
        <v>8</v>
      </c>
      <c r="B1609">
        <v>2</v>
      </c>
      <c r="C1609" t="s">
        <v>519</v>
      </c>
      <c r="D1609" t="s">
        <v>72</v>
      </c>
      <c r="E1609">
        <v>12</v>
      </c>
      <c r="F1609">
        <v>0</v>
      </c>
      <c r="G1609" s="30" t="s">
        <v>346</v>
      </c>
      <c r="H1609">
        <f>Table2__24[[#This Row],[Depth]]-0.5</f>
        <v>11.5</v>
      </c>
    </row>
    <row r="1610" spans="1:8" x14ac:dyDescent="0.35">
      <c r="A1610" s="30" t="s">
        <v>287</v>
      </c>
      <c r="B1610">
        <v>2</v>
      </c>
      <c r="C1610" t="s">
        <v>519</v>
      </c>
      <c r="D1610" t="s">
        <v>72</v>
      </c>
      <c r="E1610">
        <v>12</v>
      </c>
      <c r="F1610">
        <v>9.1709464416727809E-3</v>
      </c>
      <c r="G1610" s="30" t="s">
        <v>346</v>
      </c>
      <c r="H1610">
        <f>Table2__24[[#This Row],[Depth]]-0.5</f>
        <v>11.5</v>
      </c>
    </row>
    <row r="1611" spans="1:8" x14ac:dyDescent="0.35">
      <c r="A1611" s="30" t="s">
        <v>288</v>
      </c>
      <c r="B1611">
        <v>2</v>
      </c>
      <c r="C1611" t="s">
        <v>519</v>
      </c>
      <c r="D1611" t="s">
        <v>72</v>
      </c>
      <c r="E1611">
        <v>12</v>
      </c>
      <c r="F1611">
        <v>0</v>
      </c>
      <c r="G1611" s="30" t="s">
        <v>346</v>
      </c>
      <c r="H1611">
        <f>Table2__24[[#This Row],[Depth]]-0.5</f>
        <v>11.5</v>
      </c>
    </row>
    <row r="1612" spans="1:8" x14ac:dyDescent="0.35">
      <c r="A1612" s="30" t="s">
        <v>26</v>
      </c>
      <c r="B1612">
        <v>2</v>
      </c>
      <c r="C1612" t="s">
        <v>519</v>
      </c>
      <c r="D1612" t="s">
        <v>72</v>
      </c>
      <c r="E1612">
        <v>12</v>
      </c>
      <c r="F1612">
        <v>363.508804108584</v>
      </c>
      <c r="G1612" s="30" t="s">
        <v>346</v>
      </c>
      <c r="H1612">
        <f>Table2__24[[#This Row],[Depth]]-0.5</f>
        <v>11.5</v>
      </c>
    </row>
    <row r="1613" spans="1:8" x14ac:dyDescent="0.35">
      <c r="A1613" s="30" t="s">
        <v>36</v>
      </c>
      <c r="B1613">
        <v>2</v>
      </c>
      <c r="C1613" t="s">
        <v>519</v>
      </c>
      <c r="D1613" t="s">
        <v>72</v>
      </c>
      <c r="E1613">
        <v>12</v>
      </c>
      <c r="F1613">
        <v>0.12839325018341893</v>
      </c>
      <c r="G1613" s="30" t="s">
        <v>346</v>
      </c>
      <c r="H1613">
        <f>Table2__24[[#This Row],[Depth]]-0.5</f>
        <v>11.5</v>
      </c>
    </row>
    <row r="1614" spans="1:8" x14ac:dyDescent="0.35">
      <c r="A1614" s="30" t="s">
        <v>21</v>
      </c>
      <c r="B1614">
        <v>2</v>
      </c>
      <c r="C1614" t="s">
        <v>519</v>
      </c>
      <c r="D1614" t="s">
        <v>72</v>
      </c>
      <c r="E1614">
        <v>12</v>
      </c>
      <c r="F1614">
        <v>280.69410124724868</v>
      </c>
      <c r="G1614" s="30" t="s">
        <v>346</v>
      </c>
      <c r="H1614">
        <f>Table2__24[[#This Row],[Depth]]-0.5</f>
        <v>11.5</v>
      </c>
    </row>
    <row r="1615" spans="1:8" x14ac:dyDescent="0.35">
      <c r="A1615" s="30" t="s">
        <v>13</v>
      </c>
      <c r="B1615">
        <v>3</v>
      </c>
      <c r="C1615" t="s">
        <v>520</v>
      </c>
      <c r="D1615" t="s">
        <v>58</v>
      </c>
      <c r="E1615">
        <v>5</v>
      </c>
      <c r="F1615">
        <v>9.8775187672856569E-3</v>
      </c>
      <c r="G1615" s="30" t="s">
        <v>367</v>
      </c>
      <c r="H1615">
        <f>Table2__24[[#This Row],[Depth]]-0.5</f>
        <v>4.5</v>
      </c>
    </row>
    <row r="1616" spans="1:8" x14ac:dyDescent="0.35">
      <c r="A1616" s="30" t="s">
        <v>13</v>
      </c>
      <c r="B1616">
        <v>4</v>
      </c>
      <c r="C1616" t="s">
        <v>521</v>
      </c>
      <c r="D1616" t="s">
        <v>58</v>
      </c>
      <c r="E1616">
        <v>5</v>
      </c>
      <c r="F1616">
        <v>9.8775187672856569E-3</v>
      </c>
      <c r="G1616" s="30" t="s">
        <v>396</v>
      </c>
      <c r="H1616">
        <f>Table2__24[[#This Row],[Depth]]-0.5</f>
        <v>4.5</v>
      </c>
    </row>
    <row r="1617" spans="1:8" x14ac:dyDescent="0.35">
      <c r="A1617" s="30" t="s">
        <v>25</v>
      </c>
      <c r="B1617">
        <v>2</v>
      </c>
      <c r="C1617" t="s">
        <v>519</v>
      </c>
      <c r="D1617" t="s">
        <v>72</v>
      </c>
      <c r="E1617">
        <v>12</v>
      </c>
      <c r="F1617">
        <v>151.39398385913427</v>
      </c>
      <c r="G1617" s="30" t="s">
        <v>346</v>
      </c>
      <c r="H1617">
        <f>Table2__24[[#This Row],[Depth]]-0.5</f>
        <v>11.5</v>
      </c>
    </row>
    <row r="1618" spans="1:8" x14ac:dyDescent="0.35">
      <c r="A1618" s="30" t="s">
        <v>32</v>
      </c>
      <c r="B1618">
        <v>2</v>
      </c>
      <c r="C1618" t="s">
        <v>519</v>
      </c>
      <c r="D1618" t="s">
        <v>72</v>
      </c>
      <c r="E1618">
        <v>12</v>
      </c>
      <c r="F1618" t="s">
        <v>302</v>
      </c>
      <c r="G1618" s="30" t="s">
        <v>346</v>
      </c>
      <c r="H1618">
        <f>Table2__24[[#This Row],[Depth]]-0.5</f>
        <v>11.5</v>
      </c>
    </row>
    <row r="1619" spans="1:8" x14ac:dyDescent="0.35">
      <c r="A1619" s="30" t="s">
        <v>13</v>
      </c>
      <c r="B1619">
        <v>5</v>
      </c>
      <c r="C1619" t="s">
        <v>522</v>
      </c>
      <c r="D1619" t="s">
        <v>58</v>
      </c>
      <c r="E1619">
        <v>5</v>
      </c>
      <c r="F1619">
        <v>0</v>
      </c>
      <c r="G1619" s="30" t="s">
        <v>425</v>
      </c>
      <c r="H1619">
        <f>Table2__24[[#This Row],[Depth]]-0.5</f>
        <v>4.5</v>
      </c>
    </row>
    <row r="1620" spans="1:8" x14ac:dyDescent="0.35">
      <c r="A1620" s="30" t="s">
        <v>18</v>
      </c>
      <c r="B1620">
        <v>2</v>
      </c>
      <c r="C1620" t="s">
        <v>519</v>
      </c>
      <c r="D1620" t="s">
        <v>72</v>
      </c>
      <c r="E1620">
        <v>12</v>
      </c>
      <c r="F1620">
        <v>0</v>
      </c>
      <c r="G1620" s="30" t="s">
        <v>346</v>
      </c>
      <c r="H1620">
        <f>Table2__24[[#This Row],[Depth]]-0.5</f>
        <v>11.5</v>
      </c>
    </row>
    <row r="1621" spans="1:8" x14ac:dyDescent="0.35">
      <c r="A1621" s="30" t="s">
        <v>13</v>
      </c>
      <c r="B1621">
        <v>6</v>
      </c>
      <c r="C1621" t="s">
        <v>523</v>
      </c>
      <c r="D1621" t="s">
        <v>58</v>
      </c>
      <c r="E1621">
        <v>5</v>
      </c>
      <c r="F1621">
        <v>9.8775187672856569E-3</v>
      </c>
      <c r="G1621" s="30" t="s">
        <v>454</v>
      </c>
      <c r="H1621">
        <f>Table2__24[[#This Row],[Depth]]-0.5</f>
        <v>4.5</v>
      </c>
    </row>
    <row r="1622" spans="1:8" x14ac:dyDescent="0.35">
      <c r="A1622" s="30" t="s">
        <v>38</v>
      </c>
      <c r="B1622">
        <v>2</v>
      </c>
      <c r="C1622" t="s">
        <v>519</v>
      </c>
      <c r="D1622" t="s">
        <v>72</v>
      </c>
      <c r="E1622">
        <v>12</v>
      </c>
      <c r="F1622">
        <v>1.0821716801173882</v>
      </c>
      <c r="G1622" s="30" t="s">
        <v>346</v>
      </c>
      <c r="H1622">
        <f>Table2__24[[#This Row],[Depth]]-0.5</f>
        <v>11.5</v>
      </c>
    </row>
    <row r="1623" spans="1:8" x14ac:dyDescent="0.35">
      <c r="A1623" s="30" t="s">
        <v>37</v>
      </c>
      <c r="B1623">
        <v>2</v>
      </c>
      <c r="C1623" t="s">
        <v>519</v>
      </c>
      <c r="D1623" t="s">
        <v>72</v>
      </c>
      <c r="E1623">
        <v>12</v>
      </c>
      <c r="F1623">
        <v>28.750917094644166</v>
      </c>
      <c r="G1623" s="30" t="s">
        <v>346</v>
      </c>
      <c r="H1623">
        <f>Table2__24[[#This Row],[Depth]]-0.5</f>
        <v>11.5</v>
      </c>
    </row>
    <row r="1624" spans="1:8" x14ac:dyDescent="0.35">
      <c r="A1624" s="30" t="s">
        <v>13</v>
      </c>
      <c r="B1624">
        <v>7</v>
      </c>
      <c r="C1624" t="s">
        <v>524</v>
      </c>
      <c r="D1624" t="s">
        <v>58</v>
      </c>
      <c r="E1624">
        <v>5</v>
      </c>
      <c r="F1624">
        <v>1.7921146953405017E-2</v>
      </c>
      <c r="G1624" s="30" t="s">
        <v>483</v>
      </c>
      <c r="H1624">
        <f>Table2__24[[#This Row],[Depth]]-0.5</f>
        <v>4.5</v>
      </c>
    </row>
    <row r="1625" spans="1:8" x14ac:dyDescent="0.35">
      <c r="A1625" s="30" t="s">
        <v>13</v>
      </c>
      <c r="B1625">
        <v>1</v>
      </c>
      <c r="C1625" t="s">
        <v>650</v>
      </c>
      <c r="D1625" t="s">
        <v>60</v>
      </c>
      <c r="E1625">
        <v>6</v>
      </c>
      <c r="F1625">
        <v>0</v>
      </c>
      <c r="G1625" s="30" t="s">
        <v>310</v>
      </c>
      <c r="H1625">
        <f>Table2__24[[#This Row],[Depth]]-0.5</f>
        <v>5.5</v>
      </c>
    </row>
    <row r="1626" spans="1:8" x14ac:dyDescent="0.35">
      <c r="A1626" s="30" t="s">
        <v>42</v>
      </c>
      <c r="B1626">
        <v>2</v>
      </c>
      <c r="C1626" t="s">
        <v>519</v>
      </c>
      <c r="D1626" t="s">
        <v>72</v>
      </c>
      <c r="E1626">
        <v>12</v>
      </c>
      <c r="F1626">
        <v>5.854732208363897E-3</v>
      </c>
      <c r="G1626" s="30" t="s">
        <v>346</v>
      </c>
      <c r="H1626">
        <f>Table2__24[[#This Row],[Depth]]-0.5</f>
        <v>11.5</v>
      </c>
    </row>
    <row r="1627" spans="1:8" x14ac:dyDescent="0.35">
      <c r="A1627" s="30" t="s">
        <v>30</v>
      </c>
      <c r="B1627">
        <v>2</v>
      </c>
      <c r="C1627" t="s">
        <v>519</v>
      </c>
      <c r="D1627" t="s">
        <v>72</v>
      </c>
      <c r="E1627">
        <v>12</v>
      </c>
      <c r="F1627">
        <v>0</v>
      </c>
      <c r="G1627" s="30" t="s">
        <v>346</v>
      </c>
      <c r="H1627">
        <f>Table2__24[[#This Row],[Depth]]-0.5</f>
        <v>11.5</v>
      </c>
    </row>
    <row r="1628" spans="1:8" x14ac:dyDescent="0.35">
      <c r="A1628" s="30" t="s">
        <v>12</v>
      </c>
      <c r="B1628">
        <v>2</v>
      </c>
      <c r="C1628" t="s">
        <v>519</v>
      </c>
      <c r="D1628" t="s">
        <v>72</v>
      </c>
      <c r="E1628">
        <v>12</v>
      </c>
      <c r="F1628">
        <v>5.6301320616287605</v>
      </c>
      <c r="G1628" s="30" t="s">
        <v>346</v>
      </c>
      <c r="H1628">
        <f>Table2__24[[#This Row],[Depth]]-0.5</f>
        <v>11.5</v>
      </c>
    </row>
    <row r="1629" spans="1:8" x14ac:dyDescent="0.35">
      <c r="A1629" s="30" t="s">
        <v>43</v>
      </c>
      <c r="B1629">
        <v>2</v>
      </c>
      <c r="C1629" t="s">
        <v>519</v>
      </c>
      <c r="D1629" t="s">
        <v>72</v>
      </c>
      <c r="E1629">
        <v>12</v>
      </c>
      <c r="F1629">
        <v>0</v>
      </c>
      <c r="G1629" s="30" t="s">
        <v>346</v>
      </c>
      <c r="H1629">
        <f>Table2__24[[#This Row],[Depth]]-0.5</f>
        <v>11.5</v>
      </c>
    </row>
    <row r="1630" spans="1:8" x14ac:dyDescent="0.35">
      <c r="A1630" s="30" t="s">
        <v>11</v>
      </c>
      <c r="B1630">
        <v>2</v>
      </c>
      <c r="C1630" t="s">
        <v>519</v>
      </c>
      <c r="D1630" t="s">
        <v>72</v>
      </c>
      <c r="E1630">
        <v>12</v>
      </c>
      <c r="F1630">
        <v>0</v>
      </c>
      <c r="G1630" s="30" t="s">
        <v>346</v>
      </c>
      <c r="H1630">
        <f>Table2__24[[#This Row],[Depth]]-0.5</f>
        <v>11.5</v>
      </c>
    </row>
    <row r="1631" spans="1:8" x14ac:dyDescent="0.35">
      <c r="A1631" s="30" t="s">
        <v>23</v>
      </c>
      <c r="B1631">
        <v>2</v>
      </c>
      <c r="C1631" t="s">
        <v>519</v>
      </c>
      <c r="D1631" t="s">
        <v>72</v>
      </c>
      <c r="E1631">
        <v>12</v>
      </c>
      <c r="F1631" t="s">
        <v>302</v>
      </c>
      <c r="G1631" s="30" t="s">
        <v>346</v>
      </c>
      <c r="H1631">
        <f>Table2__24[[#This Row],[Depth]]-0.5</f>
        <v>11.5</v>
      </c>
    </row>
    <row r="1632" spans="1:8" x14ac:dyDescent="0.35">
      <c r="A1632" s="30" t="s">
        <v>44</v>
      </c>
      <c r="B1632">
        <v>2</v>
      </c>
      <c r="C1632" t="s">
        <v>519</v>
      </c>
      <c r="D1632" t="s">
        <v>72</v>
      </c>
      <c r="E1632">
        <v>12</v>
      </c>
      <c r="F1632">
        <v>1.8341892883345562E-2</v>
      </c>
      <c r="G1632" s="30" t="s">
        <v>346</v>
      </c>
      <c r="H1632">
        <f>Table2__24[[#This Row],[Depth]]-0.5</f>
        <v>11.5</v>
      </c>
    </row>
    <row r="1633" spans="1:8" x14ac:dyDescent="0.35">
      <c r="A1633" s="30" t="s">
        <v>10</v>
      </c>
      <c r="B1633">
        <v>2</v>
      </c>
      <c r="C1633" t="s">
        <v>519</v>
      </c>
      <c r="D1633" t="s">
        <v>72</v>
      </c>
      <c r="E1633">
        <v>12</v>
      </c>
      <c r="F1633">
        <v>0.12839325018341893</v>
      </c>
      <c r="G1633" s="30" t="s">
        <v>346</v>
      </c>
      <c r="H1633">
        <f>Table2__24[[#This Row],[Depth]]-0.5</f>
        <v>11.5</v>
      </c>
    </row>
    <row r="1634" spans="1:8" x14ac:dyDescent="0.35">
      <c r="A1634" s="30" t="s">
        <v>16</v>
      </c>
      <c r="B1634">
        <v>2</v>
      </c>
      <c r="C1634" t="s">
        <v>519</v>
      </c>
      <c r="D1634" t="s">
        <v>72</v>
      </c>
      <c r="E1634">
        <v>12</v>
      </c>
      <c r="F1634">
        <v>0</v>
      </c>
      <c r="G1634" s="30" t="s">
        <v>346</v>
      </c>
      <c r="H1634">
        <f>Table2__24[[#This Row],[Depth]]-0.5</f>
        <v>11.5</v>
      </c>
    </row>
    <row r="1635" spans="1:8" x14ac:dyDescent="0.35">
      <c r="A1635" s="30" t="s">
        <v>27</v>
      </c>
      <c r="B1635">
        <v>2</v>
      </c>
      <c r="C1635" t="s">
        <v>519</v>
      </c>
      <c r="D1635" t="s">
        <v>72</v>
      </c>
      <c r="E1635">
        <v>12</v>
      </c>
      <c r="F1635">
        <v>0</v>
      </c>
      <c r="G1635" s="30" t="s">
        <v>346</v>
      </c>
      <c r="H1635">
        <f>Table2__24[[#This Row],[Depth]]-0.5</f>
        <v>11.5</v>
      </c>
    </row>
    <row r="1636" spans="1:8" x14ac:dyDescent="0.35">
      <c r="A1636" s="30" t="s">
        <v>31</v>
      </c>
      <c r="B1636">
        <v>2</v>
      </c>
      <c r="C1636" t="s">
        <v>519</v>
      </c>
      <c r="D1636" t="s">
        <v>72</v>
      </c>
      <c r="E1636">
        <v>12</v>
      </c>
      <c r="F1636">
        <v>6.4196625091709467E-2</v>
      </c>
      <c r="G1636" s="30" t="s">
        <v>346</v>
      </c>
      <c r="H1636">
        <f>Table2__24[[#This Row],[Depth]]-0.5</f>
        <v>11.5</v>
      </c>
    </row>
    <row r="1637" spans="1:8" x14ac:dyDescent="0.35">
      <c r="A1637" s="30" t="s">
        <v>13</v>
      </c>
      <c r="B1637">
        <v>2</v>
      </c>
      <c r="C1637" t="s">
        <v>519</v>
      </c>
      <c r="D1637" t="s">
        <v>60</v>
      </c>
      <c r="E1637">
        <v>6</v>
      </c>
      <c r="F1637">
        <v>1.6444663706627199E-2</v>
      </c>
      <c r="G1637" s="30" t="s">
        <v>339</v>
      </c>
      <c r="H1637">
        <f>Table2__24[[#This Row],[Depth]]-0.5</f>
        <v>5.5</v>
      </c>
    </row>
    <row r="1638" spans="1:8" x14ac:dyDescent="0.35">
      <c r="A1638" s="30" t="s">
        <v>19</v>
      </c>
      <c r="B1638">
        <v>2</v>
      </c>
      <c r="C1638" t="s">
        <v>519</v>
      </c>
      <c r="D1638" t="s">
        <v>72</v>
      </c>
      <c r="E1638">
        <v>12</v>
      </c>
      <c r="F1638">
        <v>0.12839325018341893</v>
      </c>
      <c r="G1638" s="30" t="s">
        <v>346</v>
      </c>
      <c r="H1638">
        <f>Table2__24[[#This Row],[Depth]]-0.5</f>
        <v>11.5</v>
      </c>
    </row>
    <row r="1639" spans="1:8" x14ac:dyDescent="0.35">
      <c r="A1639" s="30" t="s">
        <v>29</v>
      </c>
      <c r="B1639">
        <v>2</v>
      </c>
      <c r="C1639" t="s">
        <v>519</v>
      </c>
      <c r="D1639" t="s">
        <v>72</v>
      </c>
      <c r="E1639">
        <v>12</v>
      </c>
      <c r="F1639">
        <v>0.22927366104181951</v>
      </c>
      <c r="G1639" s="30" t="s">
        <v>346</v>
      </c>
      <c r="H1639">
        <f>Table2__24[[#This Row],[Depth]]-0.5</f>
        <v>11.5</v>
      </c>
    </row>
    <row r="1640" spans="1:8" x14ac:dyDescent="0.35">
      <c r="A1640" s="30" t="s">
        <v>289</v>
      </c>
      <c r="B1640">
        <v>2</v>
      </c>
      <c r="C1640" t="s">
        <v>519</v>
      </c>
      <c r="D1640" t="s">
        <v>72</v>
      </c>
      <c r="E1640">
        <v>12</v>
      </c>
      <c r="F1640">
        <v>2.7512839325018339E-2</v>
      </c>
      <c r="G1640" s="30" t="s">
        <v>346</v>
      </c>
      <c r="H1640">
        <f>Table2__24[[#This Row],[Depth]]-0.5</f>
        <v>11.5</v>
      </c>
    </row>
    <row r="1641" spans="1:8" x14ac:dyDescent="0.35">
      <c r="A1641" s="30" t="s">
        <v>290</v>
      </c>
      <c r="B1641">
        <v>2</v>
      </c>
      <c r="C1641" t="s">
        <v>519</v>
      </c>
      <c r="D1641" t="s">
        <v>72</v>
      </c>
      <c r="E1641">
        <v>12</v>
      </c>
      <c r="F1641">
        <v>0.11005135730007336</v>
      </c>
      <c r="G1641" s="30" t="s">
        <v>346</v>
      </c>
      <c r="H1641">
        <f>Table2__24[[#This Row],[Depth]]-0.5</f>
        <v>11.5</v>
      </c>
    </row>
    <row r="1642" spans="1:8" x14ac:dyDescent="0.35">
      <c r="A1642" s="30" t="s">
        <v>291</v>
      </c>
      <c r="B1642">
        <v>2</v>
      </c>
      <c r="C1642" t="s">
        <v>519</v>
      </c>
      <c r="D1642" t="s">
        <v>72</v>
      </c>
      <c r="E1642">
        <v>12</v>
      </c>
      <c r="F1642">
        <v>1.8341892883345562E-2</v>
      </c>
      <c r="G1642" s="30" t="s">
        <v>346</v>
      </c>
      <c r="H1642">
        <f>Table2__24[[#This Row],[Depth]]-0.5</f>
        <v>11.5</v>
      </c>
    </row>
    <row r="1643" spans="1:8" x14ac:dyDescent="0.35">
      <c r="A1643" s="30" t="s">
        <v>292</v>
      </c>
      <c r="B1643">
        <v>2</v>
      </c>
      <c r="C1643" t="s">
        <v>519</v>
      </c>
      <c r="D1643" t="s">
        <v>72</v>
      </c>
      <c r="E1643">
        <v>12</v>
      </c>
      <c r="F1643">
        <v>9.1709464416727809E-3</v>
      </c>
      <c r="G1643" s="30" t="s">
        <v>346</v>
      </c>
      <c r="H1643">
        <f>Table2__24[[#This Row],[Depth]]-0.5</f>
        <v>11.5</v>
      </c>
    </row>
    <row r="1644" spans="1:8" x14ac:dyDescent="0.35">
      <c r="A1644" s="30" t="s">
        <v>293</v>
      </c>
      <c r="B1644">
        <v>2</v>
      </c>
      <c r="C1644" t="s">
        <v>519</v>
      </c>
      <c r="D1644" t="s">
        <v>72</v>
      </c>
      <c r="E1644">
        <v>12</v>
      </c>
      <c r="F1644">
        <v>1.8341892883345562E-2</v>
      </c>
      <c r="G1644" s="30" t="s">
        <v>346</v>
      </c>
      <c r="H1644">
        <f>Table2__24[[#This Row],[Depth]]-0.5</f>
        <v>11.5</v>
      </c>
    </row>
    <row r="1645" spans="1:8" x14ac:dyDescent="0.35">
      <c r="A1645" s="30" t="s">
        <v>294</v>
      </c>
      <c r="B1645">
        <v>2</v>
      </c>
      <c r="C1645" t="s">
        <v>519</v>
      </c>
      <c r="D1645" t="s">
        <v>72</v>
      </c>
      <c r="E1645">
        <v>12</v>
      </c>
      <c r="F1645">
        <v>0</v>
      </c>
      <c r="G1645" s="30" t="s">
        <v>346</v>
      </c>
      <c r="H1645">
        <f>Table2__24[[#This Row],[Depth]]-0.5</f>
        <v>11.5</v>
      </c>
    </row>
    <row r="1646" spans="1:8" x14ac:dyDescent="0.35">
      <c r="A1646" s="30" t="s">
        <v>295</v>
      </c>
      <c r="B1646">
        <v>2</v>
      </c>
      <c r="C1646" t="s">
        <v>519</v>
      </c>
      <c r="D1646" t="s">
        <v>72</v>
      </c>
      <c r="E1646">
        <v>12</v>
      </c>
      <c r="F1646">
        <v>9.1709464416727809E-3</v>
      </c>
      <c r="G1646" s="30" t="s">
        <v>346</v>
      </c>
      <c r="H1646">
        <f>Table2__24[[#This Row],[Depth]]-0.5</f>
        <v>11.5</v>
      </c>
    </row>
    <row r="1647" spans="1:8" x14ac:dyDescent="0.35">
      <c r="A1647" s="30" t="s">
        <v>296</v>
      </c>
      <c r="B1647">
        <v>2</v>
      </c>
      <c r="C1647" t="s">
        <v>519</v>
      </c>
      <c r="D1647" t="s">
        <v>72</v>
      </c>
      <c r="E1647">
        <v>12</v>
      </c>
      <c r="F1647">
        <v>0</v>
      </c>
      <c r="G1647" s="30" t="s">
        <v>346</v>
      </c>
      <c r="H1647">
        <f>Table2__24[[#This Row],[Depth]]-0.5</f>
        <v>11.5</v>
      </c>
    </row>
    <row r="1648" spans="1:8" x14ac:dyDescent="0.35">
      <c r="A1648" s="30" t="s">
        <v>297</v>
      </c>
      <c r="B1648">
        <v>2</v>
      </c>
      <c r="C1648" t="s">
        <v>519</v>
      </c>
      <c r="D1648" t="s">
        <v>72</v>
      </c>
      <c r="E1648">
        <v>12</v>
      </c>
      <c r="F1648">
        <v>9.1709464416727809E-3</v>
      </c>
      <c r="G1648" s="30" t="s">
        <v>346</v>
      </c>
      <c r="H1648">
        <f>Table2__24[[#This Row],[Depth]]-0.5</f>
        <v>11.5</v>
      </c>
    </row>
    <row r="1649" spans="1:8" x14ac:dyDescent="0.35">
      <c r="A1649" s="30" t="s">
        <v>298</v>
      </c>
      <c r="B1649">
        <v>2</v>
      </c>
      <c r="C1649" t="s">
        <v>519</v>
      </c>
      <c r="D1649" t="s">
        <v>72</v>
      </c>
      <c r="E1649">
        <v>12</v>
      </c>
      <c r="F1649">
        <v>0</v>
      </c>
      <c r="G1649" s="30" t="s">
        <v>346</v>
      </c>
      <c r="H1649">
        <f>Table2__24[[#This Row],[Depth]]-0.5</f>
        <v>11.5</v>
      </c>
    </row>
    <row r="1650" spans="1:8" x14ac:dyDescent="0.35">
      <c r="A1650" s="30" t="s">
        <v>299</v>
      </c>
      <c r="B1650">
        <v>2</v>
      </c>
      <c r="C1650" t="s">
        <v>519</v>
      </c>
      <c r="D1650" t="s">
        <v>72</v>
      </c>
      <c r="E1650">
        <v>12</v>
      </c>
      <c r="F1650">
        <v>0</v>
      </c>
      <c r="G1650" s="30" t="s">
        <v>346</v>
      </c>
      <c r="H1650">
        <f>Table2__24[[#This Row],[Depth]]-0.5</f>
        <v>11.5</v>
      </c>
    </row>
    <row r="1651" spans="1:8" x14ac:dyDescent="0.35">
      <c r="A1651" s="30" t="s">
        <v>300</v>
      </c>
      <c r="B1651">
        <v>2</v>
      </c>
      <c r="C1651" t="s">
        <v>519</v>
      </c>
      <c r="D1651" t="s">
        <v>72</v>
      </c>
      <c r="E1651">
        <v>12</v>
      </c>
      <c r="F1651">
        <v>0</v>
      </c>
      <c r="G1651" s="30" t="s">
        <v>346</v>
      </c>
      <c r="H1651">
        <f>Table2__24[[#This Row],[Depth]]-0.5</f>
        <v>11.5</v>
      </c>
    </row>
    <row r="1652" spans="1:8" x14ac:dyDescent="0.35">
      <c r="A1652" s="30" t="s">
        <v>4</v>
      </c>
      <c r="B1652">
        <v>3</v>
      </c>
      <c r="C1652" t="s">
        <v>520</v>
      </c>
      <c r="D1652" t="s">
        <v>72</v>
      </c>
      <c r="E1652">
        <v>12</v>
      </c>
      <c r="F1652">
        <v>0</v>
      </c>
      <c r="G1652" s="30" t="s">
        <v>375</v>
      </c>
      <c r="H1652">
        <f>Table2__24[[#This Row],[Depth]]-0.5</f>
        <v>11.5</v>
      </c>
    </row>
    <row r="1653" spans="1:8" x14ac:dyDescent="0.35">
      <c r="A1653" s="30" t="s">
        <v>24</v>
      </c>
      <c r="B1653">
        <v>3</v>
      </c>
      <c r="C1653" t="s">
        <v>520</v>
      </c>
      <c r="D1653" t="s">
        <v>72</v>
      </c>
      <c r="E1653">
        <v>12</v>
      </c>
      <c r="F1653">
        <v>337.5016507703595</v>
      </c>
      <c r="G1653" s="30" t="s">
        <v>375</v>
      </c>
      <c r="H1653">
        <f>Table2__24[[#This Row],[Depth]]-0.5</f>
        <v>11.5</v>
      </c>
    </row>
    <row r="1654" spans="1:8" x14ac:dyDescent="0.35">
      <c r="A1654" s="30" t="s">
        <v>13</v>
      </c>
      <c r="B1654">
        <v>3</v>
      </c>
      <c r="C1654" t="s">
        <v>520</v>
      </c>
      <c r="D1654" t="s">
        <v>60</v>
      </c>
      <c r="E1654">
        <v>6</v>
      </c>
      <c r="F1654">
        <v>8.2223318533135997E-3</v>
      </c>
      <c r="G1654" s="30" t="s">
        <v>368</v>
      </c>
      <c r="H1654">
        <f>Table2__24[[#This Row],[Depth]]-0.5</f>
        <v>5.5</v>
      </c>
    </row>
    <row r="1655" spans="1:8" x14ac:dyDescent="0.35">
      <c r="A1655" s="30" t="s">
        <v>22</v>
      </c>
      <c r="B1655">
        <v>3</v>
      </c>
      <c r="C1655" t="s">
        <v>520</v>
      </c>
      <c r="D1655" t="s">
        <v>72</v>
      </c>
      <c r="E1655">
        <v>12</v>
      </c>
      <c r="F1655">
        <v>18.180183418928831</v>
      </c>
      <c r="G1655" s="30" t="s">
        <v>375</v>
      </c>
      <c r="H1655">
        <f>Table2__24[[#This Row],[Depth]]-0.5</f>
        <v>11.5</v>
      </c>
    </row>
    <row r="1656" spans="1:8" x14ac:dyDescent="0.35">
      <c r="A1656" s="30" t="s">
        <v>34</v>
      </c>
      <c r="B1656">
        <v>3</v>
      </c>
      <c r="C1656" t="s">
        <v>520</v>
      </c>
      <c r="D1656" t="s">
        <v>72</v>
      </c>
      <c r="E1656">
        <v>12</v>
      </c>
      <c r="F1656">
        <v>0</v>
      </c>
      <c r="G1656" s="30" t="s">
        <v>375</v>
      </c>
      <c r="H1656">
        <f>Table2__24[[#This Row],[Depth]]-0.5</f>
        <v>11.5</v>
      </c>
    </row>
    <row r="1657" spans="1:8" x14ac:dyDescent="0.35">
      <c r="A1657" s="30" t="s">
        <v>15</v>
      </c>
      <c r="B1657">
        <v>3</v>
      </c>
      <c r="C1657" t="s">
        <v>520</v>
      </c>
      <c r="D1657" t="s">
        <v>72</v>
      </c>
      <c r="E1657">
        <v>12</v>
      </c>
      <c r="F1657" t="s">
        <v>302</v>
      </c>
      <c r="G1657" s="30" t="s">
        <v>375</v>
      </c>
      <c r="H1657">
        <f>Table2__24[[#This Row],[Depth]]-0.5</f>
        <v>11.5</v>
      </c>
    </row>
    <row r="1658" spans="1:8" x14ac:dyDescent="0.35">
      <c r="A1658" s="30" t="s">
        <v>17</v>
      </c>
      <c r="B1658">
        <v>3</v>
      </c>
      <c r="C1658" t="s">
        <v>520</v>
      </c>
      <c r="D1658" t="s">
        <v>72</v>
      </c>
      <c r="E1658">
        <v>12</v>
      </c>
      <c r="F1658" t="s">
        <v>302</v>
      </c>
      <c r="G1658" s="30" t="s">
        <v>375</v>
      </c>
      <c r="H1658">
        <f>Table2__24[[#This Row],[Depth]]-0.5</f>
        <v>11.5</v>
      </c>
    </row>
    <row r="1659" spans="1:8" x14ac:dyDescent="0.35">
      <c r="A1659" s="30" t="s">
        <v>13</v>
      </c>
      <c r="B1659">
        <v>4</v>
      </c>
      <c r="C1659" t="s">
        <v>521</v>
      </c>
      <c r="D1659" t="s">
        <v>60</v>
      </c>
      <c r="E1659">
        <v>6</v>
      </c>
      <c r="F1659">
        <v>1.6444663706627199E-2</v>
      </c>
      <c r="G1659" s="30" t="s">
        <v>397</v>
      </c>
      <c r="H1659">
        <f>Table2__24[[#This Row],[Depth]]-0.5</f>
        <v>5.5</v>
      </c>
    </row>
    <row r="1660" spans="1:8" x14ac:dyDescent="0.35">
      <c r="A1660" s="30" t="s">
        <v>13</v>
      </c>
      <c r="B1660">
        <v>5</v>
      </c>
      <c r="C1660" t="s">
        <v>522</v>
      </c>
      <c r="D1660" t="s">
        <v>60</v>
      </c>
      <c r="E1660">
        <v>6</v>
      </c>
      <c r="F1660">
        <v>0</v>
      </c>
      <c r="G1660" s="30" t="s">
        <v>426</v>
      </c>
      <c r="H1660">
        <f>Table2__24[[#This Row],[Depth]]-0.5</f>
        <v>5.5</v>
      </c>
    </row>
    <row r="1661" spans="1:8" x14ac:dyDescent="0.35">
      <c r="A1661" s="30" t="s">
        <v>13</v>
      </c>
      <c r="B1661">
        <v>6</v>
      </c>
      <c r="C1661" t="s">
        <v>523</v>
      </c>
      <c r="D1661" t="s">
        <v>60</v>
      </c>
      <c r="E1661">
        <v>6</v>
      </c>
      <c r="F1661">
        <v>8.2223318533135997E-3</v>
      </c>
      <c r="G1661" s="30" t="s">
        <v>455</v>
      </c>
      <c r="H1661">
        <f>Table2__24[[#This Row],[Depth]]-0.5</f>
        <v>5.5</v>
      </c>
    </row>
    <row r="1662" spans="1:8" x14ac:dyDescent="0.35">
      <c r="A1662" s="30" t="s">
        <v>286</v>
      </c>
      <c r="B1662">
        <v>3</v>
      </c>
      <c r="C1662" t="s">
        <v>520</v>
      </c>
      <c r="D1662" t="s">
        <v>72</v>
      </c>
      <c r="E1662">
        <v>12</v>
      </c>
      <c r="F1662" t="s">
        <v>302</v>
      </c>
      <c r="G1662" s="30" t="s">
        <v>375</v>
      </c>
      <c r="H1662">
        <f>Table2__24[[#This Row],[Depth]]-0.5</f>
        <v>11.5</v>
      </c>
    </row>
    <row r="1663" spans="1:8" x14ac:dyDescent="0.35">
      <c r="A1663" s="30" t="s">
        <v>13</v>
      </c>
      <c r="B1663">
        <v>7</v>
      </c>
      <c r="C1663" t="s">
        <v>524</v>
      </c>
      <c r="D1663" t="s">
        <v>60</v>
      </c>
      <c r="E1663">
        <v>6</v>
      </c>
      <c r="F1663">
        <v>5.8252427184466021E-2</v>
      </c>
      <c r="G1663" s="30" t="s">
        <v>484</v>
      </c>
      <c r="H1663">
        <f>Table2__24[[#This Row],[Depth]]-0.5</f>
        <v>5.5</v>
      </c>
    </row>
    <row r="1664" spans="1:8" x14ac:dyDescent="0.35">
      <c r="A1664" s="30" t="s">
        <v>8</v>
      </c>
      <c r="B1664">
        <v>3</v>
      </c>
      <c r="C1664" t="s">
        <v>520</v>
      </c>
      <c r="D1664" t="s">
        <v>72</v>
      </c>
      <c r="E1664">
        <v>12</v>
      </c>
      <c r="F1664">
        <v>884.53845194424059</v>
      </c>
      <c r="G1664" s="30" t="s">
        <v>375</v>
      </c>
      <c r="H1664">
        <f>Table2__24[[#This Row],[Depth]]-0.5</f>
        <v>11.5</v>
      </c>
    </row>
    <row r="1665" spans="1:8" x14ac:dyDescent="0.35">
      <c r="A1665" s="30" t="s">
        <v>287</v>
      </c>
      <c r="B1665">
        <v>3</v>
      </c>
      <c r="C1665" t="s">
        <v>520</v>
      </c>
      <c r="D1665" t="s">
        <v>72</v>
      </c>
      <c r="E1665">
        <v>12</v>
      </c>
      <c r="F1665">
        <v>0.15590608950843732</v>
      </c>
      <c r="G1665" s="30" t="s">
        <v>375</v>
      </c>
      <c r="H1665">
        <f>Table2__24[[#This Row],[Depth]]-0.5</f>
        <v>11.5</v>
      </c>
    </row>
    <row r="1666" spans="1:8" x14ac:dyDescent="0.35">
      <c r="A1666" s="30" t="s">
        <v>288</v>
      </c>
      <c r="B1666">
        <v>3</v>
      </c>
      <c r="C1666" t="s">
        <v>520</v>
      </c>
      <c r="D1666" t="s">
        <v>72</v>
      </c>
      <c r="E1666">
        <v>12</v>
      </c>
      <c r="F1666">
        <v>3.6683785766691124E-2</v>
      </c>
      <c r="G1666" s="30" t="s">
        <v>375</v>
      </c>
      <c r="H1666">
        <f>Table2__24[[#This Row],[Depth]]-0.5</f>
        <v>11.5</v>
      </c>
    </row>
    <row r="1667" spans="1:8" x14ac:dyDescent="0.35">
      <c r="A1667" s="30" t="s">
        <v>26</v>
      </c>
      <c r="B1667">
        <v>3</v>
      </c>
      <c r="C1667" t="s">
        <v>520</v>
      </c>
      <c r="D1667" t="s">
        <v>72</v>
      </c>
      <c r="E1667">
        <v>12</v>
      </c>
      <c r="F1667">
        <v>33.886647101980927</v>
      </c>
      <c r="G1667" s="30" t="s">
        <v>375</v>
      </c>
      <c r="H1667">
        <f>Table2__24[[#This Row],[Depth]]-0.5</f>
        <v>11.5</v>
      </c>
    </row>
    <row r="1668" spans="1:8" x14ac:dyDescent="0.35">
      <c r="A1668" s="30" t="s">
        <v>36</v>
      </c>
      <c r="B1668">
        <v>3</v>
      </c>
      <c r="C1668" t="s">
        <v>520</v>
      </c>
      <c r="D1668" t="s">
        <v>72</v>
      </c>
      <c r="E1668">
        <v>12</v>
      </c>
      <c r="F1668" t="s">
        <v>302</v>
      </c>
      <c r="G1668" s="30" t="s">
        <v>375</v>
      </c>
      <c r="H1668">
        <f>Table2__24[[#This Row],[Depth]]-0.5</f>
        <v>11.5</v>
      </c>
    </row>
    <row r="1669" spans="1:8" x14ac:dyDescent="0.35">
      <c r="A1669" s="30" t="s">
        <v>21</v>
      </c>
      <c r="B1669">
        <v>3</v>
      </c>
      <c r="C1669" t="s">
        <v>520</v>
      </c>
      <c r="D1669" t="s">
        <v>72</v>
      </c>
      <c r="E1669">
        <v>12</v>
      </c>
      <c r="F1669">
        <v>113.64192956713134</v>
      </c>
      <c r="G1669" s="30" t="s">
        <v>375</v>
      </c>
      <c r="H1669">
        <f>Table2__24[[#This Row],[Depth]]-0.5</f>
        <v>11.5</v>
      </c>
    </row>
    <row r="1670" spans="1:8" x14ac:dyDescent="0.35">
      <c r="A1670" s="30" t="s">
        <v>13</v>
      </c>
      <c r="B1670">
        <v>1</v>
      </c>
      <c r="C1670" t="s">
        <v>650</v>
      </c>
      <c r="D1670" t="s">
        <v>62</v>
      </c>
      <c r="E1670">
        <v>7</v>
      </c>
      <c r="F1670">
        <v>0</v>
      </c>
      <c r="G1670" s="30" t="s">
        <v>311</v>
      </c>
      <c r="H1670">
        <f>Table2__24[[#This Row],[Depth]]-0.5</f>
        <v>6.5</v>
      </c>
    </row>
    <row r="1671" spans="1:8" x14ac:dyDescent="0.35">
      <c r="A1671" s="30" t="s">
        <v>13</v>
      </c>
      <c r="B1671">
        <v>2</v>
      </c>
      <c r="C1671" t="s">
        <v>519</v>
      </c>
      <c r="D1671" t="s">
        <v>62</v>
      </c>
      <c r="E1671">
        <v>7</v>
      </c>
      <c r="F1671">
        <v>1.9976028765481421E-2</v>
      </c>
      <c r="G1671" s="30" t="s">
        <v>340</v>
      </c>
      <c r="H1671">
        <f>Table2__24[[#This Row],[Depth]]-0.5</f>
        <v>6.5</v>
      </c>
    </row>
    <row r="1672" spans="1:8" x14ac:dyDescent="0.35">
      <c r="A1672" s="30" t="s">
        <v>25</v>
      </c>
      <c r="B1672">
        <v>3</v>
      </c>
      <c r="C1672" t="s">
        <v>520</v>
      </c>
      <c r="D1672" t="s">
        <v>72</v>
      </c>
      <c r="E1672">
        <v>12</v>
      </c>
      <c r="F1672" t="s">
        <v>302</v>
      </c>
      <c r="G1672" s="30" t="s">
        <v>375</v>
      </c>
      <c r="H1672">
        <f>Table2__24[[#This Row],[Depth]]-0.5</f>
        <v>11.5</v>
      </c>
    </row>
    <row r="1673" spans="1:8" x14ac:dyDescent="0.35">
      <c r="A1673" s="30" t="s">
        <v>32</v>
      </c>
      <c r="B1673">
        <v>3</v>
      </c>
      <c r="C1673" t="s">
        <v>520</v>
      </c>
      <c r="D1673" t="s">
        <v>72</v>
      </c>
      <c r="E1673">
        <v>12</v>
      </c>
      <c r="F1673">
        <v>0</v>
      </c>
      <c r="G1673" s="30" t="s">
        <v>375</v>
      </c>
      <c r="H1673">
        <f>Table2__24[[#This Row],[Depth]]-0.5</f>
        <v>11.5</v>
      </c>
    </row>
    <row r="1674" spans="1:8" x14ac:dyDescent="0.35">
      <c r="A1674" s="30" t="s">
        <v>13</v>
      </c>
      <c r="B1674">
        <v>3</v>
      </c>
      <c r="C1674" t="s">
        <v>520</v>
      </c>
      <c r="D1674" t="s">
        <v>62</v>
      </c>
      <c r="E1674">
        <v>7</v>
      </c>
      <c r="F1674">
        <v>9.9880143827407106E-3</v>
      </c>
      <c r="G1674" s="30" t="s">
        <v>369</v>
      </c>
      <c r="H1674">
        <f>Table2__24[[#This Row],[Depth]]-0.5</f>
        <v>6.5</v>
      </c>
    </row>
    <row r="1675" spans="1:8" x14ac:dyDescent="0.35">
      <c r="A1675" s="30" t="s">
        <v>18</v>
      </c>
      <c r="B1675">
        <v>3</v>
      </c>
      <c r="C1675" t="s">
        <v>520</v>
      </c>
      <c r="D1675" t="s">
        <v>72</v>
      </c>
      <c r="E1675">
        <v>12</v>
      </c>
      <c r="F1675">
        <v>9.3795891415994106</v>
      </c>
      <c r="G1675" s="30" t="s">
        <v>375</v>
      </c>
      <c r="H1675">
        <f>Table2__24[[#This Row],[Depth]]-0.5</f>
        <v>11.5</v>
      </c>
    </row>
    <row r="1676" spans="1:8" x14ac:dyDescent="0.35">
      <c r="A1676" s="30" t="s">
        <v>13</v>
      </c>
      <c r="B1676">
        <v>4</v>
      </c>
      <c r="C1676" t="s">
        <v>521</v>
      </c>
      <c r="D1676" t="s">
        <v>62</v>
      </c>
      <c r="E1676">
        <v>7</v>
      </c>
      <c r="F1676">
        <v>0</v>
      </c>
      <c r="G1676" s="30" t="s">
        <v>398</v>
      </c>
      <c r="H1676">
        <f>Table2__24[[#This Row],[Depth]]-0.5</f>
        <v>6.5</v>
      </c>
    </row>
    <row r="1677" spans="1:8" x14ac:dyDescent="0.35">
      <c r="A1677" s="30" t="s">
        <v>38</v>
      </c>
      <c r="B1677">
        <v>3</v>
      </c>
      <c r="C1677" t="s">
        <v>520</v>
      </c>
      <c r="D1677" t="s">
        <v>72</v>
      </c>
      <c r="E1677">
        <v>12</v>
      </c>
      <c r="F1677">
        <v>0.1375641966250917</v>
      </c>
      <c r="G1677" s="30" t="s">
        <v>375</v>
      </c>
      <c r="H1677">
        <f>Table2__24[[#This Row],[Depth]]-0.5</f>
        <v>11.5</v>
      </c>
    </row>
    <row r="1678" spans="1:8" x14ac:dyDescent="0.35">
      <c r="A1678" s="30" t="s">
        <v>37</v>
      </c>
      <c r="B1678">
        <v>3</v>
      </c>
      <c r="C1678" t="s">
        <v>520</v>
      </c>
      <c r="D1678" t="s">
        <v>72</v>
      </c>
      <c r="E1678">
        <v>12</v>
      </c>
      <c r="F1678">
        <v>9.8679383712399122</v>
      </c>
      <c r="G1678" s="30" t="s">
        <v>375</v>
      </c>
      <c r="H1678">
        <f>Table2__24[[#This Row],[Depth]]-0.5</f>
        <v>11.5</v>
      </c>
    </row>
    <row r="1679" spans="1:8" x14ac:dyDescent="0.35">
      <c r="A1679" s="30" t="s">
        <v>13</v>
      </c>
      <c r="B1679">
        <v>5</v>
      </c>
      <c r="C1679" t="s">
        <v>522</v>
      </c>
      <c r="D1679" t="s">
        <v>62</v>
      </c>
      <c r="E1679">
        <v>7</v>
      </c>
      <c r="F1679">
        <v>9.9880143827407106E-3</v>
      </c>
      <c r="G1679" s="30" t="s">
        <v>427</v>
      </c>
      <c r="H1679">
        <f>Table2__24[[#This Row],[Depth]]-0.5</f>
        <v>6.5</v>
      </c>
    </row>
    <row r="1680" spans="1:8" x14ac:dyDescent="0.35">
      <c r="A1680" s="30" t="s">
        <v>13</v>
      </c>
      <c r="B1680">
        <v>6</v>
      </c>
      <c r="C1680" t="s">
        <v>523</v>
      </c>
      <c r="D1680" t="s">
        <v>62</v>
      </c>
      <c r="E1680">
        <v>7</v>
      </c>
      <c r="F1680">
        <v>9.9880143827407106E-3</v>
      </c>
      <c r="G1680" s="30" t="s">
        <v>456</v>
      </c>
      <c r="H1680">
        <f>Table2__24[[#This Row],[Depth]]-0.5</f>
        <v>6.5</v>
      </c>
    </row>
    <row r="1681" spans="1:8" x14ac:dyDescent="0.35">
      <c r="A1681" s="30" t="s">
        <v>42</v>
      </c>
      <c r="B1681">
        <v>3</v>
      </c>
      <c r="C1681" t="s">
        <v>520</v>
      </c>
      <c r="D1681" t="s">
        <v>72</v>
      </c>
      <c r="E1681">
        <v>12</v>
      </c>
      <c r="F1681" t="s">
        <v>302</v>
      </c>
      <c r="G1681" s="30" t="s">
        <v>375</v>
      </c>
      <c r="H1681">
        <f>Table2__24[[#This Row],[Depth]]-0.5</f>
        <v>11.5</v>
      </c>
    </row>
    <row r="1682" spans="1:8" x14ac:dyDescent="0.35">
      <c r="A1682" s="30" t="s">
        <v>30</v>
      </c>
      <c r="B1682">
        <v>3</v>
      </c>
      <c r="C1682" t="s">
        <v>520</v>
      </c>
      <c r="D1682" t="s">
        <v>72</v>
      </c>
      <c r="E1682">
        <v>12</v>
      </c>
      <c r="F1682">
        <v>2.7512839325018339E-2</v>
      </c>
      <c r="G1682" s="30" t="s">
        <v>375</v>
      </c>
      <c r="H1682">
        <f>Table2__24[[#This Row],[Depth]]-0.5</f>
        <v>11.5</v>
      </c>
    </row>
    <row r="1683" spans="1:8" x14ac:dyDescent="0.35">
      <c r="A1683" s="30" t="s">
        <v>12</v>
      </c>
      <c r="B1683">
        <v>3</v>
      </c>
      <c r="C1683" t="s">
        <v>520</v>
      </c>
      <c r="D1683" t="s">
        <v>72</v>
      </c>
      <c r="E1683">
        <v>12</v>
      </c>
      <c r="F1683">
        <v>0.53445341159207627</v>
      </c>
      <c r="G1683" s="30" t="s">
        <v>375</v>
      </c>
      <c r="H1683">
        <f>Table2__24[[#This Row],[Depth]]-0.5</f>
        <v>11.5</v>
      </c>
    </row>
    <row r="1684" spans="1:8" x14ac:dyDescent="0.35">
      <c r="A1684" s="30" t="s">
        <v>43</v>
      </c>
      <c r="B1684">
        <v>3</v>
      </c>
      <c r="C1684" t="s">
        <v>520</v>
      </c>
      <c r="D1684" t="s">
        <v>72</v>
      </c>
      <c r="E1684">
        <v>12</v>
      </c>
      <c r="F1684">
        <v>0</v>
      </c>
      <c r="G1684" s="30" t="s">
        <v>375</v>
      </c>
      <c r="H1684">
        <f>Table2__24[[#This Row],[Depth]]-0.5</f>
        <v>11.5</v>
      </c>
    </row>
    <row r="1685" spans="1:8" x14ac:dyDescent="0.35">
      <c r="A1685" s="30" t="s">
        <v>11</v>
      </c>
      <c r="B1685">
        <v>3</v>
      </c>
      <c r="C1685" t="s">
        <v>520</v>
      </c>
      <c r="D1685" t="s">
        <v>72</v>
      </c>
      <c r="E1685">
        <v>12</v>
      </c>
      <c r="F1685">
        <v>0.53191489361702138</v>
      </c>
      <c r="G1685" s="30" t="s">
        <v>375</v>
      </c>
      <c r="H1685">
        <f>Table2__24[[#This Row],[Depth]]-0.5</f>
        <v>11.5</v>
      </c>
    </row>
    <row r="1686" spans="1:8" x14ac:dyDescent="0.35">
      <c r="A1686" s="30" t="s">
        <v>23</v>
      </c>
      <c r="B1686">
        <v>3</v>
      </c>
      <c r="C1686" t="s">
        <v>520</v>
      </c>
      <c r="D1686" t="s">
        <v>72</v>
      </c>
      <c r="E1686">
        <v>12</v>
      </c>
      <c r="F1686">
        <v>5.8952604548789438</v>
      </c>
      <c r="G1686" s="30" t="s">
        <v>375</v>
      </c>
      <c r="H1686">
        <f>Table2__24[[#This Row],[Depth]]-0.5</f>
        <v>11.5</v>
      </c>
    </row>
    <row r="1687" spans="1:8" x14ac:dyDescent="0.35">
      <c r="A1687" s="30" t="s">
        <v>44</v>
      </c>
      <c r="B1687">
        <v>3</v>
      </c>
      <c r="C1687" t="s">
        <v>520</v>
      </c>
      <c r="D1687" t="s">
        <v>72</v>
      </c>
      <c r="E1687">
        <v>12</v>
      </c>
      <c r="F1687">
        <v>9.1709464416727809E-3</v>
      </c>
      <c r="G1687" s="30" t="s">
        <v>375</v>
      </c>
      <c r="H1687">
        <f>Table2__24[[#This Row],[Depth]]-0.5</f>
        <v>11.5</v>
      </c>
    </row>
    <row r="1688" spans="1:8" x14ac:dyDescent="0.35">
      <c r="A1688" s="30" t="s">
        <v>10</v>
      </c>
      <c r="B1688">
        <v>3</v>
      </c>
      <c r="C1688" t="s">
        <v>520</v>
      </c>
      <c r="D1688" t="s">
        <v>72</v>
      </c>
      <c r="E1688">
        <v>12</v>
      </c>
      <c r="F1688">
        <v>0.11922230374174615</v>
      </c>
      <c r="G1688" s="30" t="s">
        <v>375</v>
      </c>
      <c r="H1688">
        <f>Table2__24[[#This Row],[Depth]]-0.5</f>
        <v>11.5</v>
      </c>
    </row>
    <row r="1689" spans="1:8" x14ac:dyDescent="0.35">
      <c r="A1689" s="30" t="s">
        <v>16</v>
      </c>
      <c r="B1689">
        <v>3</v>
      </c>
      <c r="C1689" t="s">
        <v>520</v>
      </c>
      <c r="D1689" t="s">
        <v>72</v>
      </c>
      <c r="E1689">
        <v>12</v>
      </c>
      <c r="F1689">
        <v>0.49523110785033014</v>
      </c>
      <c r="G1689" s="30" t="s">
        <v>375</v>
      </c>
      <c r="H1689">
        <f>Table2__24[[#This Row],[Depth]]-0.5</f>
        <v>11.5</v>
      </c>
    </row>
    <row r="1690" spans="1:8" x14ac:dyDescent="0.35">
      <c r="A1690" s="30" t="s">
        <v>27</v>
      </c>
      <c r="B1690">
        <v>3</v>
      </c>
      <c r="C1690" t="s">
        <v>520</v>
      </c>
      <c r="D1690" t="s">
        <v>72</v>
      </c>
      <c r="E1690">
        <v>12</v>
      </c>
      <c r="F1690">
        <v>1.8341892883345562E-2</v>
      </c>
      <c r="G1690" s="30" t="s">
        <v>375</v>
      </c>
      <c r="H1690">
        <f>Table2__24[[#This Row],[Depth]]-0.5</f>
        <v>11.5</v>
      </c>
    </row>
    <row r="1691" spans="1:8" x14ac:dyDescent="0.35">
      <c r="A1691" s="30" t="s">
        <v>31</v>
      </c>
      <c r="B1691">
        <v>3</v>
      </c>
      <c r="C1691" t="s">
        <v>520</v>
      </c>
      <c r="D1691" t="s">
        <v>72</v>
      </c>
      <c r="E1691">
        <v>12</v>
      </c>
      <c r="F1691">
        <v>0.32098312545854735</v>
      </c>
      <c r="G1691" s="30" t="s">
        <v>375</v>
      </c>
      <c r="H1691">
        <f>Table2__24[[#This Row],[Depth]]-0.5</f>
        <v>11.5</v>
      </c>
    </row>
    <row r="1692" spans="1:8" x14ac:dyDescent="0.35">
      <c r="A1692" s="30" t="s">
        <v>13</v>
      </c>
      <c r="B1692">
        <v>7</v>
      </c>
      <c r="C1692" t="s">
        <v>524</v>
      </c>
      <c r="D1692" t="s">
        <v>62</v>
      </c>
      <c r="E1692">
        <v>7</v>
      </c>
      <c r="F1692">
        <v>3.0487804878048776E-2</v>
      </c>
      <c r="G1692" s="30" t="s">
        <v>485</v>
      </c>
      <c r="H1692">
        <f>Table2__24[[#This Row],[Depth]]-0.5</f>
        <v>6.5</v>
      </c>
    </row>
    <row r="1693" spans="1:8" x14ac:dyDescent="0.35">
      <c r="A1693" s="30" t="s">
        <v>19</v>
      </c>
      <c r="B1693">
        <v>3</v>
      </c>
      <c r="C1693" t="s">
        <v>520</v>
      </c>
      <c r="D1693" t="s">
        <v>72</v>
      </c>
      <c r="E1693">
        <v>12</v>
      </c>
      <c r="F1693">
        <v>0.58694057226705798</v>
      </c>
      <c r="G1693" s="30" t="s">
        <v>375</v>
      </c>
      <c r="H1693">
        <f>Table2__24[[#This Row],[Depth]]-0.5</f>
        <v>11.5</v>
      </c>
    </row>
    <row r="1694" spans="1:8" x14ac:dyDescent="0.35">
      <c r="A1694" s="30" t="s">
        <v>29</v>
      </c>
      <c r="B1694">
        <v>3</v>
      </c>
      <c r="C1694" t="s">
        <v>520</v>
      </c>
      <c r="D1694" t="s">
        <v>72</v>
      </c>
      <c r="E1694">
        <v>12</v>
      </c>
      <c r="F1694">
        <v>1.3939838591342626</v>
      </c>
      <c r="G1694" s="30" t="s">
        <v>375</v>
      </c>
      <c r="H1694">
        <f>Table2__24[[#This Row],[Depth]]-0.5</f>
        <v>11.5</v>
      </c>
    </row>
    <row r="1695" spans="1:8" x14ac:dyDescent="0.35">
      <c r="A1695" s="30" t="s">
        <v>289</v>
      </c>
      <c r="B1695">
        <v>3</v>
      </c>
      <c r="C1695" t="s">
        <v>520</v>
      </c>
      <c r="D1695" t="s">
        <v>72</v>
      </c>
      <c r="E1695">
        <v>12</v>
      </c>
      <c r="F1695">
        <v>0.1467351430667645</v>
      </c>
      <c r="G1695" s="30" t="s">
        <v>375</v>
      </c>
      <c r="H1695">
        <f>Table2__24[[#This Row],[Depth]]-0.5</f>
        <v>11.5</v>
      </c>
    </row>
    <row r="1696" spans="1:8" x14ac:dyDescent="0.35">
      <c r="A1696" s="30" t="s">
        <v>290</v>
      </c>
      <c r="B1696">
        <v>3</v>
      </c>
      <c r="C1696" t="s">
        <v>520</v>
      </c>
      <c r="D1696" t="s">
        <v>72</v>
      </c>
      <c r="E1696">
        <v>12</v>
      </c>
      <c r="F1696">
        <v>0.54108584005869409</v>
      </c>
      <c r="G1696" s="30" t="s">
        <v>375</v>
      </c>
      <c r="H1696">
        <f>Table2__24[[#This Row],[Depth]]-0.5</f>
        <v>11.5</v>
      </c>
    </row>
    <row r="1697" spans="1:8" x14ac:dyDescent="0.35">
      <c r="A1697" s="30" t="s">
        <v>291</v>
      </c>
      <c r="B1697">
        <v>3</v>
      </c>
      <c r="C1697" t="s">
        <v>520</v>
      </c>
      <c r="D1697" t="s">
        <v>72</v>
      </c>
      <c r="E1697">
        <v>12</v>
      </c>
      <c r="F1697">
        <v>0.11005135730007336</v>
      </c>
      <c r="G1697" s="30" t="s">
        <v>375</v>
      </c>
      <c r="H1697">
        <f>Table2__24[[#This Row],[Depth]]-0.5</f>
        <v>11.5</v>
      </c>
    </row>
    <row r="1698" spans="1:8" x14ac:dyDescent="0.35">
      <c r="A1698" s="30" t="s">
        <v>292</v>
      </c>
      <c r="B1698">
        <v>3</v>
      </c>
      <c r="C1698" t="s">
        <v>520</v>
      </c>
      <c r="D1698" t="s">
        <v>72</v>
      </c>
      <c r="E1698">
        <v>12</v>
      </c>
      <c r="F1698">
        <v>1.8341892883345562E-2</v>
      </c>
      <c r="G1698" s="30" t="s">
        <v>375</v>
      </c>
      <c r="H1698">
        <f>Table2__24[[#This Row],[Depth]]-0.5</f>
        <v>11.5</v>
      </c>
    </row>
    <row r="1699" spans="1:8" x14ac:dyDescent="0.35">
      <c r="A1699" s="30" t="s">
        <v>293</v>
      </c>
      <c r="B1699">
        <v>3</v>
      </c>
      <c r="C1699" t="s">
        <v>520</v>
      </c>
      <c r="D1699" t="s">
        <v>72</v>
      </c>
      <c r="E1699">
        <v>12</v>
      </c>
      <c r="F1699">
        <v>7.3367571533382248E-2</v>
      </c>
      <c r="G1699" s="30" t="s">
        <v>375</v>
      </c>
      <c r="H1699">
        <f>Table2__24[[#This Row],[Depth]]-0.5</f>
        <v>11.5</v>
      </c>
    </row>
    <row r="1700" spans="1:8" x14ac:dyDescent="0.35">
      <c r="A1700" s="30" t="s">
        <v>294</v>
      </c>
      <c r="B1700">
        <v>3</v>
      </c>
      <c r="C1700" t="s">
        <v>520</v>
      </c>
      <c r="D1700" t="s">
        <v>72</v>
      </c>
      <c r="E1700">
        <v>12</v>
      </c>
      <c r="F1700">
        <v>9.1709464416727809E-3</v>
      </c>
      <c r="G1700" s="30" t="s">
        <v>375</v>
      </c>
      <c r="H1700">
        <f>Table2__24[[#This Row],[Depth]]-0.5</f>
        <v>11.5</v>
      </c>
    </row>
    <row r="1701" spans="1:8" x14ac:dyDescent="0.35">
      <c r="A1701" s="30" t="s">
        <v>295</v>
      </c>
      <c r="B1701">
        <v>3</v>
      </c>
      <c r="C1701" t="s">
        <v>520</v>
      </c>
      <c r="D1701" t="s">
        <v>72</v>
      </c>
      <c r="E1701">
        <v>12</v>
      </c>
      <c r="F1701">
        <v>5.5025678650036679E-2</v>
      </c>
      <c r="G1701" s="30" t="s">
        <v>375</v>
      </c>
      <c r="H1701">
        <f>Table2__24[[#This Row],[Depth]]-0.5</f>
        <v>11.5</v>
      </c>
    </row>
    <row r="1702" spans="1:8" x14ac:dyDescent="0.35">
      <c r="A1702" s="30" t="s">
        <v>296</v>
      </c>
      <c r="B1702">
        <v>3</v>
      </c>
      <c r="C1702" t="s">
        <v>520</v>
      </c>
      <c r="D1702" t="s">
        <v>72</v>
      </c>
      <c r="E1702">
        <v>12</v>
      </c>
      <c r="F1702">
        <v>1.8341892883345562E-2</v>
      </c>
      <c r="G1702" s="30" t="s">
        <v>375</v>
      </c>
      <c r="H1702">
        <f>Table2__24[[#This Row],[Depth]]-0.5</f>
        <v>11.5</v>
      </c>
    </row>
    <row r="1703" spans="1:8" x14ac:dyDescent="0.35">
      <c r="A1703" s="30" t="s">
        <v>297</v>
      </c>
      <c r="B1703">
        <v>3</v>
      </c>
      <c r="C1703" t="s">
        <v>520</v>
      </c>
      <c r="D1703" t="s">
        <v>72</v>
      </c>
      <c r="E1703">
        <v>12</v>
      </c>
      <c r="F1703">
        <v>4.5854732208363898E-2</v>
      </c>
      <c r="G1703" s="30" t="s">
        <v>375</v>
      </c>
      <c r="H1703">
        <f>Table2__24[[#This Row],[Depth]]-0.5</f>
        <v>11.5</v>
      </c>
    </row>
    <row r="1704" spans="1:8" x14ac:dyDescent="0.35">
      <c r="A1704" s="30" t="s">
        <v>298</v>
      </c>
      <c r="B1704">
        <v>3</v>
      </c>
      <c r="C1704" t="s">
        <v>520</v>
      </c>
      <c r="D1704" t="s">
        <v>72</v>
      </c>
      <c r="E1704">
        <v>12</v>
      </c>
      <c r="F1704">
        <v>0</v>
      </c>
      <c r="G1704" s="30" t="s">
        <v>375</v>
      </c>
      <c r="H1704">
        <f>Table2__24[[#This Row],[Depth]]-0.5</f>
        <v>11.5</v>
      </c>
    </row>
    <row r="1705" spans="1:8" x14ac:dyDescent="0.35">
      <c r="A1705" s="30" t="s">
        <v>299</v>
      </c>
      <c r="B1705">
        <v>3</v>
      </c>
      <c r="C1705" t="s">
        <v>520</v>
      </c>
      <c r="D1705" t="s">
        <v>72</v>
      </c>
      <c r="E1705">
        <v>12</v>
      </c>
      <c r="F1705">
        <v>3.6683785766691124E-2</v>
      </c>
      <c r="G1705" s="30" t="s">
        <v>375</v>
      </c>
      <c r="H1705">
        <f>Table2__24[[#This Row],[Depth]]-0.5</f>
        <v>11.5</v>
      </c>
    </row>
    <row r="1706" spans="1:8" x14ac:dyDescent="0.35">
      <c r="A1706" s="30" t="s">
        <v>300</v>
      </c>
      <c r="B1706">
        <v>3</v>
      </c>
      <c r="C1706" t="s">
        <v>520</v>
      </c>
      <c r="D1706" t="s">
        <v>72</v>
      </c>
      <c r="E1706">
        <v>12</v>
      </c>
      <c r="F1706">
        <v>9.1709464416727809E-3</v>
      </c>
      <c r="G1706" s="30" t="s">
        <v>375</v>
      </c>
      <c r="H1706">
        <f>Table2__24[[#This Row],[Depth]]-0.5</f>
        <v>11.5</v>
      </c>
    </row>
    <row r="1707" spans="1:8" x14ac:dyDescent="0.35">
      <c r="A1707" s="30" t="s">
        <v>4</v>
      </c>
      <c r="B1707">
        <v>4</v>
      </c>
      <c r="C1707" t="s">
        <v>521</v>
      </c>
      <c r="D1707" t="s">
        <v>72</v>
      </c>
      <c r="E1707">
        <v>12</v>
      </c>
      <c r="F1707">
        <v>0</v>
      </c>
      <c r="G1707" s="30" t="s">
        <v>404</v>
      </c>
      <c r="H1707">
        <f>Table2__24[[#This Row],[Depth]]-0.5</f>
        <v>11.5</v>
      </c>
    </row>
    <row r="1708" spans="1:8" x14ac:dyDescent="0.35">
      <c r="A1708" s="30" t="s">
        <v>24</v>
      </c>
      <c r="B1708">
        <v>4</v>
      </c>
      <c r="C1708" t="s">
        <v>521</v>
      </c>
      <c r="D1708" t="s">
        <v>72</v>
      </c>
      <c r="E1708">
        <v>12</v>
      </c>
      <c r="F1708">
        <v>278.1599853264857</v>
      </c>
      <c r="G1708" s="30" t="s">
        <v>404</v>
      </c>
      <c r="H1708">
        <f>Table2__24[[#This Row],[Depth]]-0.5</f>
        <v>11.5</v>
      </c>
    </row>
    <row r="1709" spans="1:8" x14ac:dyDescent="0.35">
      <c r="A1709" s="30" t="s">
        <v>13</v>
      </c>
      <c r="B1709">
        <v>1</v>
      </c>
      <c r="C1709" t="s">
        <v>650</v>
      </c>
      <c r="D1709" t="s">
        <v>64</v>
      </c>
      <c r="E1709">
        <v>8</v>
      </c>
      <c r="F1709">
        <v>0</v>
      </c>
      <c r="G1709" s="30" t="s">
        <v>312</v>
      </c>
      <c r="H1709">
        <f>Table2__24[[#This Row],[Depth]]-0.5</f>
        <v>7.5</v>
      </c>
    </row>
    <row r="1710" spans="1:8" x14ac:dyDescent="0.35">
      <c r="A1710" s="30" t="s">
        <v>22</v>
      </c>
      <c r="B1710">
        <v>4</v>
      </c>
      <c r="C1710" t="s">
        <v>521</v>
      </c>
      <c r="D1710" t="s">
        <v>72</v>
      </c>
      <c r="E1710">
        <v>12</v>
      </c>
      <c r="F1710">
        <v>28.013147468818779</v>
      </c>
      <c r="G1710" s="30" t="s">
        <v>404</v>
      </c>
      <c r="H1710">
        <f>Table2__24[[#This Row],[Depth]]-0.5</f>
        <v>11.5</v>
      </c>
    </row>
    <row r="1711" spans="1:8" x14ac:dyDescent="0.35">
      <c r="A1711" s="30" t="s">
        <v>34</v>
      </c>
      <c r="B1711">
        <v>4</v>
      </c>
      <c r="C1711" t="s">
        <v>521</v>
      </c>
      <c r="D1711" t="s">
        <v>72</v>
      </c>
      <c r="E1711">
        <v>12</v>
      </c>
      <c r="F1711">
        <v>0</v>
      </c>
      <c r="G1711" s="30" t="s">
        <v>404</v>
      </c>
      <c r="H1711">
        <f>Table2__24[[#This Row],[Depth]]-0.5</f>
        <v>11.5</v>
      </c>
    </row>
    <row r="1712" spans="1:8" x14ac:dyDescent="0.35">
      <c r="A1712" s="30" t="s">
        <v>15</v>
      </c>
      <c r="B1712">
        <v>4</v>
      </c>
      <c r="C1712" t="s">
        <v>521</v>
      </c>
      <c r="D1712" t="s">
        <v>72</v>
      </c>
      <c r="E1712">
        <v>12</v>
      </c>
      <c r="F1712">
        <v>0</v>
      </c>
      <c r="G1712" s="30" t="s">
        <v>404</v>
      </c>
      <c r="H1712">
        <f>Table2__24[[#This Row],[Depth]]-0.5</f>
        <v>11.5</v>
      </c>
    </row>
    <row r="1713" spans="1:8" x14ac:dyDescent="0.35">
      <c r="A1713" s="30" t="s">
        <v>17</v>
      </c>
      <c r="B1713">
        <v>4</v>
      </c>
      <c r="C1713" t="s">
        <v>521</v>
      </c>
      <c r="D1713" t="s">
        <v>72</v>
      </c>
      <c r="E1713">
        <v>12</v>
      </c>
      <c r="F1713">
        <v>23.404255319148934</v>
      </c>
      <c r="G1713" s="30" t="s">
        <v>404</v>
      </c>
      <c r="H1713">
        <f>Table2__24[[#This Row],[Depth]]-0.5</f>
        <v>11.5</v>
      </c>
    </row>
    <row r="1714" spans="1:8" x14ac:dyDescent="0.35">
      <c r="A1714" s="30" t="s">
        <v>13</v>
      </c>
      <c r="B1714">
        <v>2</v>
      </c>
      <c r="C1714" t="s">
        <v>519</v>
      </c>
      <c r="D1714" t="s">
        <v>64</v>
      </c>
      <c r="E1714">
        <v>8</v>
      </c>
      <c r="F1714">
        <v>1.7998560115190784E-2</v>
      </c>
      <c r="G1714" s="30" t="s">
        <v>341</v>
      </c>
      <c r="H1714">
        <f>Table2__24[[#This Row],[Depth]]-0.5</f>
        <v>7.5</v>
      </c>
    </row>
    <row r="1715" spans="1:8" x14ac:dyDescent="0.35">
      <c r="A1715" s="30" t="s">
        <v>13</v>
      </c>
      <c r="B1715">
        <v>3</v>
      </c>
      <c r="C1715" t="s">
        <v>520</v>
      </c>
      <c r="D1715" t="s">
        <v>64</v>
      </c>
      <c r="E1715">
        <v>8</v>
      </c>
      <c r="F1715">
        <v>1.7998560115190784E-2</v>
      </c>
      <c r="G1715" s="30" t="s">
        <v>370</v>
      </c>
      <c r="H1715">
        <f>Table2__24[[#This Row],[Depth]]-0.5</f>
        <v>7.5</v>
      </c>
    </row>
    <row r="1716" spans="1:8" x14ac:dyDescent="0.35">
      <c r="A1716" s="30" t="s">
        <v>13</v>
      </c>
      <c r="B1716">
        <v>4</v>
      </c>
      <c r="C1716" t="s">
        <v>521</v>
      </c>
      <c r="D1716" t="s">
        <v>64</v>
      </c>
      <c r="E1716">
        <v>8</v>
      </c>
      <c r="F1716">
        <v>8.9992800575953921E-3</v>
      </c>
      <c r="G1716" s="30" t="s">
        <v>399</v>
      </c>
      <c r="H1716">
        <f>Table2__24[[#This Row],[Depth]]-0.5</f>
        <v>7.5</v>
      </c>
    </row>
    <row r="1717" spans="1:8" x14ac:dyDescent="0.35">
      <c r="A1717" s="30" t="s">
        <v>286</v>
      </c>
      <c r="B1717">
        <v>4</v>
      </c>
      <c r="C1717" t="s">
        <v>521</v>
      </c>
      <c r="D1717" t="s">
        <v>72</v>
      </c>
      <c r="E1717">
        <v>12</v>
      </c>
      <c r="F1717">
        <v>9.1709464416727809E-3</v>
      </c>
      <c r="G1717" s="30" t="s">
        <v>404</v>
      </c>
      <c r="H1717">
        <f>Table2__24[[#This Row],[Depth]]-0.5</f>
        <v>11.5</v>
      </c>
    </row>
    <row r="1718" spans="1:8" x14ac:dyDescent="0.35">
      <c r="A1718" s="30" t="s">
        <v>13</v>
      </c>
      <c r="B1718">
        <v>5</v>
      </c>
      <c r="C1718" t="s">
        <v>522</v>
      </c>
      <c r="D1718" t="s">
        <v>64</v>
      </c>
      <c r="E1718">
        <v>8</v>
      </c>
      <c r="F1718">
        <v>0</v>
      </c>
      <c r="G1718" s="30" t="s">
        <v>428</v>
      </c>
      <c r="H1718">
        <f>Table2__24[[#This Row],[Depth]]-0.5</f>
        <v>7.5</v>
      </c>
    </row>
    <row r="1719" spans="1:8" x14ac:dyDescent="0.35">
      <c r="A1719" s="30" t="s">
        <v>8</v>
      </c>
      <c r="B1719">
        <v>4</v>
      </c>
      <c r="C1719" t="s">
        <v>521</v>
      </c>
      <c r="D1719" t="s">
        <v>72</v>
      </c>
      <c r="E1719">
        <v>12</v>
      </c>
      <c r="F1719">
        <v>1064.2424798239178</v>
      </c>
      <c r="G1719" s="30" t="s">
        <v>404</v>
      </c>
      <c r="H1719">
        <f>Table2__24[[#This Row],[Depth]]-0.5</f>
        <v>11.5</v>
      </c>
    </row>
    <row r="1720" spans="1:8" x14ac:dyDescent="0.35">
      <c r="A1720" s="30" t="s">
        <v>287</v>
      </c>
      <c r="B1720">
        <v>4</v>
      </c>
      <c r="C1720" t="s">
        <v>521</v>
      </c>
      <c r="D1720" t="s">
        <v>72</v>
      </c>
      <c r="E1720">
        <v>12</v>
      </c>
      <c r="F1720">
        <v>8.2538517975055015E-2</v>
      </c>
      <c r="G1720" s="30" t="s">
        <v>404</v>
      </c>
      <c r="H1720">
        <f>Table2__24[[#This Row],[Depth]]-0.5</f>
        <v>11.5</v>
      </c>
    </row>
    <row r="1721" spans="1:8" x14ac:dyDescent="0.35">
      <c r="A1721" s="30" t="s">
        <v>288</v>
      </c>
      <c r="B1721">
        <v>4</v>
      </c>
      <c r="C1721" t="s">
        <v>521</v>
      </c>
      <c r="D1721" t="s">
        <v>72</v>
      </c>
      <c r="E1721">
        <v>12</v>
      </c>
      <c r="F1721">
        <v>4.5854732208363898E-2</v>
      </c>
      <c r="G1721" s="30" t="s">
        <v>404</v>
      </c>
      <c r="H1721">
        <f>Table2__24[[#This Row],[Depth]]-0.5</f>
        <v>11.5</v>
      </c>
    </row>
    <row r="1722" spans="1:8" x14ac:dyDescent="0.35">
      <c r="A1722" s="30" t="s">
        <v>26</v>
      </c>
      <c r="B1722">
        <v>4</v>
      </c>
      <c r="C1722" t="s">
        <v>521</v>
      </c>
      <c r="D1722" t="s">
        <v>72</v>
      </c>
      <c r="E1722">
        <v>12</v>
      </c>
      <c r="F1722" t="s">
        <v>302</v>
      </c>
      <c r="G1722" s="30" t="s">
        <v>404</v>
      </c>
      <c r="H1722">
        <f>Table2__24[[#This Row],[Depth]]-0.5</f>
        <v>11.5</v>
      </c>
    </row>
    <row r="1723" spans="1:8" x14ac:dyDescent="0.35">
      <c r="A1723" s="30" t="s">
        <v>36</v>
      </c>
      <c r="B1723">
        <v>4</v>
      </c>
      <c r="C1723" t="s">
        <v>521</v>
      </c>
      <c r="D1723" t="s">
        <v>72</v>
      </c>
      <c r="E1723">
        <v>12</v>
      </c>
      <c r="F1723">
        <v>0.11932501834189291</v>
      </c>
      <c r="G1723" s="30" t="s">
        <v>404</v>
      </c>
      <c r="H1723">
        <f>Table2__24[[#This Row],[Depth]]-0.5</f>
        <v>11.5</v>
      </c>
    </row>
    <row r="1724" spans="1:8" x14ac:dyDescent="0.35">
      <c r="A1724" s="30" t="s">
        <v>21</v>
      </c>
      <c r="B1724">
        <v>4</v>
      </c>
      <c r="C1724" t="s">
        <v>521</v>
      </c>
      <c r="D1724" t="s">
        <v>72</v>
      </c>
      <c r="E1724">
        <v>12</v>
      </c>
      <c r="F1724">
        <v>110.82082171680116</v>
      </c>
      <c r="G1724" s="30" t="s">
        <v>404</v>
      </c>
      <c r="H1724">
        <f>Table2__24[[#This Row],[Depth]]-0.5</f>
        <v>11.5</v>
      </c>
    </row>
    <row r="1725" spans="1:8" x14ac:dyDescent="0.35">
      <c r="A1725" s="30" t="s">
        <v>13</v>
      </c>
      <c r="B1725">
        <v>6</v>
      </c>
      <c r="C1725" t="s">
        <v>523</v>
      </c>
      <c r="D1725" t="s">
        <v>64</v>
      </c>
      <c r="E1725">
        <v>8</v>
      </c>
      <c r="F1725">
        <v>8.9992800575953921E-3</v>
      </c>
      <c r="G1725" s="30" t="s">
        <v>457</v>
      </c>
      <c r="H1725">
        <f>Table2__24[[#This Row],[Depth]]-0.5</f>
        <v>7.5</v>
      </c>
    </row>
    <row r="1726" spans="1:8" x14ac:dyDescent="0.35">
      <c r="A1726" s="30" t="s">
        <v>13</v>
      </c>
      <c r="B1726">
        <v>7</v>
      </c>
      <c r="C1726" t="s">
        <v>524</v>
      </c>
      <c r="D1726" t="s">
        <v>64</v>
      </c>
      <c r="E1726">
        <v>8</v>
      </c>
      <c r="F1726">
        <v>1.7271157167530225E-2</v>
      </c>
      <c r="G1726" s="30" t="s">
        <v>486</v>
      </c>
      <c r="H1726">
        <f>Table2__24[[#This Row],[Depth]]-0.5</f>
        <v>7.5</v>
      </c>
    </row>
    <row r="1727" spans="1:8" x14ac:dyDescent="0.35">
      <c r="A1727" s="30" t="s">
        <v>25</v>
      </c>
      <c r="B1727">
        <v>4</v>
      </c>
      <c r="C1727" t="s">
        <v>521</v>
      </c>
      <c r="D1727" t="s">
        <v>72</v>
      </c>
      <c r="E1727">
        <v>12</v>
      </c>
      <c r="F1727" t="s">
        <v>302</v>
      </c>
      <c r="G1727" s="30" t="s">
        <v>404</v>
      </c>
      <c r="H1727">
        <f>Table2__24[[#This Row],[Depth]]-0.5</f>
        <v>11.5</v>
      </c>
    </row>
    <row r="1728" spans="1:8" x14ac:dyDescent="0.35">
      <c r="A1728" s="30" t="s">
        <v>32</v>
      </c>
      <c r="B1728">
        <v>4</v>
      </c>
      <c r="C1728" t="s">
        <v>521</v>
      </c>
      <c r="D1728" t="s">
        <v>72</v>
      </c>
      <c r="E1728">
        <v>12</v>
      </c>
      <c r="F1728">
        <v>0</v>
      </c>
      <c r="G1728" s="30" t="s">
        <v>404</v>
      </c>
      <c r="H1728">
        <f>Table2__24[[#This Row],[Depth]]-0.5</f>
        <v>11.5</v>
      </c>
    </row>
    <row r="1729" spans="1:8" x14ac:dyDescent="0.35">
      <c r="A1729" s="30" t="s">
        <v>13</v>
      </c>
      <c r="B1729">
        <v>1</v>
      </c>
      <c r="C1729" t="s">
        <v>650</v>
      </c>
      <c r="D1729" t="s">
        <v>515</v>
      </c>
      <c r="E1729">
        <v>9</v>
      </c>
      <c r="F1729">
        <v>0</v>
      </c>
      <c r="G1729" s="30" t="s">
        <v>313</v>
      </c>
      <c r="H1729">
        <f>Table2__24[[#This Row],[Depth]]-0.5</f>
        <v>8.5</v>
      </c>
    </row>
    <row r="1730" spans="1:8" x14ac:dyDescent="0.35">
      <c r="A1730" s="30" t="s">
        <v>18</v>
      </c>
      <c r="B1730">
        <v>4</v>
      </c>
      <c r="C1730" t="s">
        <v>521</v>
      </c>
      <c r="D1730" t="s">
        <v>72</v>
      </c>
      <c r="E1730">
        <v>12</v>
      </c>
      <c r="F1730">
        <v>19.939075568598675</v>
      </c>
      <c r="G1730" s="30" t="s">
        <v>404</v>
      </c>
      <c r="H1730">
        <f>Table2__24[[#This Row],[Depth]]-0.5</f>
        <v>11.5</v>
      </c>
    </row>
    <row r="1731" spans="1:8" x14ac:dyDescent="0.35">
      <c r="A1731" s="30" t="s">
        <v>13</v>
      </c>
      <c r="B1731">
        <v>2</v>
      </c>
      <c r="C1731" t="s">
        <v>519</v>
      </c>
      <c r="D1731" t="s">
        <v>515</v>
      </c>
      <c r="E1731">
        <v>9</v>
      </c>
      <c r="F1731">
        <v>1.8477457501847747E-2</v>
      </c>
      <c r="G1731" s="30" t="s">
        <v>342</v>
      </c>
      <c r="H1731">
        <f>Table2__24[[#This Row],[Depth]]-0.5</f>
        <v>8.5</v>
      </c>
    </row>
    <row r="1732" spans="1:8" x14ac:dyDescent="0.35">
      <c r="A1732" s="30" t="s">
        <v>38</v>
      </c>
      <c r="B1732">
        <v>4</v>
      </c>
      <c r="C1732" t="s">
        <v>521</v>
      </c>
      <c r="D1732" t="s">
        <v>72</v>
      </c>
      <c r="E1732">
        <v>12</v>
      </c>
      <c r="F1732">
        <v>0.25678650036683787</v>
      </c>
      <c r="G1732" s="30" t="s">
        <v>404</v>
      </c>
      <c r="H1732">
        <f>Table2__24[[#This Row],[Depth]]-0.5</f>
        <v>11.5</v>
      </c>
    </row>
    <row r="1733" spans="1:8" x14ac:dyDescent="0.35">
      <c r="A1733" s="30" t="s">
        <v>37</v>
      </c>
      <c r="B1733">
        <v>4</v>
      </c>
      <c r="C1733" t="s">
        <v>521</v>
      </c>
      <c r="D1733" t="s">
        <v>72</v>
      </c>
      <c r="E1733">
        <v>12</v>
      </c>
      <c r="F1733">
        <v>15.077035950110048</v>
      </c>
      <c r="G1733" s="30" t="s">
        <v>404</v>
      </c>
      <c r="H1733">
        <f>Table2__24[[#This Row],[Depth]]-0.5</f>
        <v>11.5</v>
      </c>
    </row>
    <row r="1734" spans="1:8" x14ac:dyDescent="0.35">
      <c r="A1734" s="30" t="s">
        <v>13</v>
      </c>
      <c r="B1734">
        <v>3</v>
      </c>
      <c r="C1734" t="s">
        <v>520</v>
      </c>
      <c r="D1734" t="s">
        <v>515</v>
      </c>
      <c r="E1734">
        <v>9</v>
      </c>
      <c r="F1734">
        <v>1.8477457501847747E-2</v>
      </c>
      <c r="G1734" s="30" t="s">
        <v>371</v>
      </c>
      <c r="H1734">
        <f>Table2__24[[#This Row],[Depth]]-0.5</f>
        <v>8.5</v>
      </c>
    </row>
    <row r="1735" spans="1:8" x14ac:dyDescent="0.35">
      <c r="A1735" s="30" t="s">
        <v>13</v>
      </c>
      <c r="B1735">
        <v>4</v>
      </c>
      <c r="C1735" t="s">
        <v>521</v>
      </c>
      <c r="D1735" t="s">
        <v>515</v>
      </c>
      <c r="E1735">
        <v>9</v>
      </c>
      <c r="F1735">
        <v>0</v>
      </c>
      <c r="G1735" s="30" t="s">
        <v>400</v>
      </c>
      <c r="H1735">
        <f>Table2__24[[#This Row],[Depth]]-0.5</f>
        <v>8.5</v>
      </c>
    </row>
    <row r="1736" spans="1:8" x14ac:dyDescent="0.35">
      <c r="A1736" s="30" t="s">
        <v>42</v>
      </c>
      <c r="B1736">
        <v>4</v>
      </c>
      <c r="C1736" t="s">
        <v>521</v>
      </c>
      <c r="D1736" t="s">
        <v>72</v>
      </c>
      <c r="E1736">
        <v>12</v>
      </c>
      <c r="F1736" t="s">
        <v>302</v>
      </c>
      <c r="G1736" s="30" t="s">
        <v>404</v>
      </c>
      <c r="H1736">
        <f>Table2__24[[#This Row],[Depth]]-0.5</f>
        <v>11.5</v>
      </c>
    </row>
    <row r="1737" spans="1:8" x14ac:dyDescent="0.35">
      <c r="A1737" s="30" t="s">
        <v>30</v>
      </c>
      <c r="B1737">
        <v>4</v>
      </c>
      <c r="C1737" t="s">
        <v>521</v>
      </c>
      <c r="D1737" t="s">
        <v>72</v>
      </c>
      <c r="E1737">
        <v>12</v>
      </c>
      <c r="F1737">
        <v>5.025678650036676E-3</v>
      </c>
      <c r="G1737" s="30" t="s">
        <v>404</v>
      </c>
      <c r="H1737">
        <f>Table2__24[[#This Row],[Depth]]-0.5</f>
        <v>11.5</v>
      </c>
    </row>
    <row r="1738" spans="1:8" x14ac:dyDescent="0.35">
      <c r="A1738" s="30" t="s">
        <v>12</v>
      </c>
      <c r="B1738">
        <v>4</v>
      </c>
      <c r="C1738" t="s">
        <v>521</v>
      </c>
      <c r="D1738" t="s">
        <v>72</v>
      </c>
      <c r="E1738">
        <v>12</v>
      </c>
      <c r="F1738">
        <v>0.55859867938371233</v>
      </c>
      <c r="G1738" s="30" t="s">
        <v>404</v>
      </c>
      <c r="H1738">
        <f>Table2__24[[#This Row],[Depth]]-0.5</f>
        <v>11.5</v>
      </c>
    </row>
    <row r="1739" spans="1:8" x14ac:dyDescent="0.35">
      <c r="A1739" s="30" t="s">
        <v>43</v>
      </c>
      <c r="B1739">
        <v>4</v>
      </c>
      <c r="C1739" t="s">
        <v>521</v>
      </c>
      <c r="D1739" t="s">
        <v>72</v>
      </c>
      <c r="E1739">
        <v>12</v>
      </c>
      <c r="F1739">
        <v>0</v>
      </c>
      <c r="G1739" s="30" t="s">
        <v>404</v>
      </c>
      <c r="H1739">
        <f>Table2__24[[#This Row],[Depth]]-0.5</f>
        <v>11.5</v>
      </c>
    </row>
    <row r="1740" spans="1:8" x14ac:dyDescent="0.35">
      <c r="A1740" s="30" t="s">
        <v>11</v>
      </c>
      <c r="B1740">
        <v>4</v>
      </c>
      <c r="C1740" t="s">
        <v>521</v>
      </c>
      <c r="D1740" t="s">
        <v>72</v>
      </c>
      <c r="E1740">
        <v>12</v>
      </c>
      <c r="F1740">
        <v>0.53108584005869408</v>
      </c>
      <c r="G1740" s="30" t="s">
        <v>404</v>
      </c>
      <c r="H1740">
        <f>Table2__24[[#This Row],[Depth]]-0.5</f>
        <v>11.5</v>
      </c>
    </row>
    <row r="1741" spans="1:8" x14ac:dyDescent="0.35">
      <c r="A1741" s="30" t="s">
        <v>23</v>
      </c>
      <c r="B1741">
        <v>4</v>
      </c>
      <c r="C1741" t="s">
        <v>521</v>
      </c>
      <c r="D1741" t="s">
        <v>72</v>
      </c>
      <c r="E1741">
        <v>12</v>
      </c>
      <c r="F1741">
        <v>4.0060968451944241</v>
      </c>
      <c r="G1741" s="30" t="s">
        <v>404</v>
      </c>
      <c r="H1741">
        <f>Table2__24[[#This Row],[Depth]]-0.5</f>
        <v>11.5</v>
      </c>
    </row>
    <row r="1742" spans="1:8" x14ac:dyDescent="0.35">
      <c r="A1742" s="30" t="s">
        <v>44</v>
      </c>
      <c r="B1742">
        <v>4</v>
      </c>
      <c r="C1742" t="s">
        <v>521</v>
      </c>
      <c r="D1742" t="s">
        <v>72</v>
      </c>
      <c r="E1742">
        <v>12</v>
      </c>
      <c r="F1742">
        <v>0</v>
      </c>
      <c r="G1742" s="30" t="s">
        <v>404</v>
      </c>
      <c r="H1742">
        <f>Table2__24[[#This Row],[Depth]]-0.5</f>
        <v>11.5</v>
      </c>
    </row>
    <row r="1743" spans="1:8" x14ac:dyDescent="0.35">
      <c r="A1743" s="30" t="s">
        <v>10</v>
      </c>
      <c r="B1743">
        <v>4</v>
      </c>
      <c r="C1743" t="s">
        <v>521</v>
      </c>
      <c r="D1743" t="s">
        <v>72</v>
      </c>
      <c r="E1743">
        <v>12</v>
      </c>
      <c r="F1743">
        <v>0.11005135730007336</v>
      </c>
      <c r="G1743" s="30" t="s">
        <v>404</v>
      </c>
      <c r="H1743">
        <f>Table2__24[[#This Row],[Depth]]-0.5</f>
        <v>11.5</v>
      </c>
    </row>
    <row r="1744" spans="1:8" x14ac:dyDescent="0.35">
      <c r="A1744" s="30" t="s">
        <v>16</v>
      </c>
      <c r="B1744">
        <v>4</v>
      </c>
      <c r="C1744" t="s">
        <v>521</v>
      </c>
      <c r="D1744" t="s">
        <v>72</v>
      </c>
      <c r="E1744">
        <v>12</v>
      </c>
      <c r="F1744">
        <v>0.96294937637564193</v>
      </c>
      <c r="G1744" s="30" t="s">
        <v>404</v>
      </c>
      <c r="H1744">
        <f>Table2__24[[#This Row],[Depth]]-0.5</f>
        <v>11.5</v>
      </c>
    </row>
    <row r="1745" spans="1:8" x14ac:dyDescent="0.35">
      <c r="A1745" s="30" t="s">
        <v>27</v>
      </c>
      <c r="B1745">
        <v>4</v>
      </c>
      <c r="C1745" t="s">
        <v>521</v>
      </c>
      <c r="D1745" t="s">
        <v>72</v>
      </c>
      <c r="E1745">
        <v>12</v>
      </c>
      <c r="F1745">
        <v>1.7512839325018341E-2</v>
      </c>
      <c r="G1745" s="30" t="s">
        <v>404</v>
      </c>
      <c r="H1745">
        <f>Table2__24[[#This Row],[Depth]]-0.5</f>
        <v>11.5</v>
      </c>
    </row>
    <row r="1746" spans="1:8" x14ac:dyDescent="0.35">
      <c r="A1746" s="30" t="s">
        <v>31</v>
      </c>
      <c r="B1746">
        <v>4</v>
      </c>
      <c r="C1746" t="s">
        <v>521</v>
      </c>
      <c r="D1746" t="s">
        <v>72</v>
      </c>
      <c r="E1746">
        <v>12</v>
      </c>
      <c r="F1746">
        <v>0.18341892883345559</v>
      </c>
      <c r="G1746" s="30" t="s">
        <v>404</v>
      </c>
      <c r="H1746">
        <f>Table2__24[[#This Row],[Depth]]-0.5</f>
        <v>11.5</v>
      </c>
    </row>
    <row r="1747" spans="1:8" x14ac:dyDescent="0.35">
      <c r="A1747" s="30" t="s">
        <v>13</v>
      </c>
      <c r="B1747">
        <v>5</v>
      </c>
      <c r="C1747" t="s">
        <v>522</v>
      </c>
      <c r="D1747" t="s">
        <v>515</v>
      </c>
      <c r="E1747">
        <v>9</v>
      </c>
      <c r="F1747">
        <v>0</v>
      </c>
      <c r="G1747" s="30" t="s">
        <v>429</v>
      </c>
      <c r="H1747">
        <f>Table2__24[[#This Row],[Depth]]-0.5</f>
        <v>8.5</v>
      </c>
    </row>
    <row r="1748" spans="1:8" x14ac:dyDescent="0.35">
      <c r="A1748" s="30" t="s">
        <v>19</v>
      </c>
      <c r="B1748">
        <v>4</v>
      </c>
      <c r="C1748" t="s">
        <v>521</v>
      </c>
      <c r="D1748" t="s">
        <v>72</v>
      </c>
      <c r="E1748">
        <v>12</v>
      </c>
      <c r="F1748">
        <v>0.33932501834189288</v>
      </c>
      <c r="G1748" s="30" t="s">
        <v>404</v>
      </c>
      <c r="H1748">
        <f>Table2__24[[#This Row],[Depth]]-0.5</f>
        <v>11.5</v>
      </c>
    </row>
    <row r="1749" spans="1:8" x14ac:dyDescent="0.35">
      <c r="A1749" s="30" t="s">
        <v>29</v>
      </c>
      <c r="B1749">
        <v>4</v>
      </c>
      <c r="C1749" t="s">
        <v>521</v>
      </c>
      <c r="D1749" t="s">
        <v>72</v>
      </c>
      <c r="E1749">
        <v>12</v>
      </c>
      <c r="F1749">
        <v>0.78870139398385919</v>
      </c>
      <c r="G1749" s="30" t="s">
        <v>404</v>
      </c>
      <c r="H1749">
        <f>Table2__24[[#This Row],[Depth]]-0.5</f>
        <v>11.5</v>
      </c>
    </row>
    <row r="1750" spans="1:8" x14ac:dyDescent="0.35">
      <c r="A1750" s="30" t="s">
        <v>289</v>
      </c>
      <c r="B1750">
        <v>4</v>
      </c>
      <c r="C1750" t="s">
        <v>521</v>
      </c>
      <c r="D1750" t="s">
        <v>72</v>
      </c>
      <c r="E1750">
        <v>12</v>
      </c>
      <c r="F1750">
        <v>8.2538517975055015E-2</v>
      </c>
      <c r="G1750" s="30" t="s">
        <v>404</v>
      </c>
      <c r="H1750">
        <f>Table2__24[[#This Row],[Depth]]-0.5</f>
        <v>11.5</v>
      </c>
    </row>
    <row r="1751" spans="1:8" x14ac:dyDescent="0.35">
      <c r="A1751" s="30" t="s">
        <v>290</v>
      </c>
      <c r="B1751">
        <v>4</v>
      </c>
      <c r="C1751" t="s">
        <v>521</v>
      </c>
      <c r="D1751" t="s">
        <v>72</v>
      </c>
      <c r="E1751">
        <v>12</v>
      </c>
      <c r="F1751">
        <v>0.33015407190022006</v>
      </c>
      <c r="G1751" s="30" t="s">
        <v>404</v>
      </c>
      <c r="H1751">
        <f>Table2__24[[#This Row],[Depth]]-0.5</f>
        <v>11.5</v>
      </c>
    </row>
    <row r="1752" spans="1:8" x14ac:dyDescent="0.35">
      <c r="A1752" s="30" t="s">
        <v>291</v>
      </c>
      <c r="B1752">
        <v>4</v>
      </c>
      <c r="C1752" t="s">
        <v>521</v>
      </c>
      <c r="D1752" t="s">
        <v>72</v>
      </c>
      <c r="E1752">
        <v>12</v>
      </c>
      <c r="F1752">
        <v>6.4196625091709467E-2</v>
      </c>
      <c r="G1752" s="30" t="s">
        <v>404</v>
      </c>
      <c r="H1752">
        <f>Table2__24[[#This Row],[Depth]]-0.5</f>
        <v>11.5</v>
      </c>
    </row>
    <row r="1753" spans="1:8" x14ac:dyDescent="0.35">
      <c r="A1753" s="30" t="s">
        <v>292</v>
      </c>
      <c r="B1753">
        <v>4</v>
      </c>
      <c r="C1753" t="s">
        <v>521</v>
      </c>
      <c r="D1753" t="s">
        <v>72</v>
      </c>
      <c r="E1753">
        <v>12</v>
      </c>
      <c r="F1753">
        <v>9.1709464416727809E-3</v>
      </c>
      <c r="G1753" s="30" t="s">
        <v>404</v>
      </c>
      <c r="H1753">
        <f>Table2__24[[#This Row],[Depth]]-0.5</f>
        <v>11.5</v>
      </c>
    </row>
    <row r="1754" spans="1:8" x14ac:dyDescent="0.35">
      <c r="A1754" s="30" t="s">
        <v>293</v>
      </c>
      <c r="B1754">
        <v>4</v>
      </c>
      <c r="C1754" t="s">
        <v>521</v>
      </c>
      <c r="D1754" t="s">
        <v>72</v>
      </c>
      <c r="E1754">
        <v>12</v>
      </c>
      <c r="F1754">
        <v>4.5854732208363898E-2</v>
      </c>
      <c r="G1754" s="30" t="s">
        <v>404</v>
      </c>
      <c r="H1754">
        <f>Table2__24[[#This Row],[Depth]]-0.5</f>
        <v>11.5</v>
      </c>
    </row>
    <row r="1755" spans="1:8" x14ac:dyDescent="0.35">
      <c r="A1755" s="30" t="s">
        <v>294</v>
      </c>
      <c r="B1755">
        <v>4</v>
      </c>
      <c r="C1755" t="s">
        <v>521</v>
      </c>
      <c r="D1755" t="s">
        <v>72</v>
      </c>
      <c r="E1755">
        <v>12</v>
      </c>
      <c r="F1755">
        <v>9.1709464416727809E-3</v>
      </c>
      <c r="G1755" s="30" t="s">
        <v>404</v>
      </c>
      <c r="H1755">
        <f>Table2__24[[#This Row],[Depth]]-0.5</f>
        <v>11.5</v>
      </c>
    </row>
    <row r="1756" spans="1:8" x14ac:dyDescent="0.35">
      <c r="A1756" s="30" t="s">
        <v>295</v>
      </c>
      <c r="B1756">
        <v>4</v>
      </c>
      <c r="C1756" t="s">
        <v>521</v>
      </c>
      <c r="D1756" t="s">
        <v>72</v>
      </c>
      <c r="E1756">
        <v>12</v>
      </c>
      <c r="F1756">
        <v>3.6683785766691124E-2</v>
      </c>
      <c r="G1756" s="30" t="s">
        <v>404</v>
      </c>
      <c r="H1756">
        <f>Table2__24[[#This Row],[Depth]]-0.5</f>
        <v>11.5</v>
      </c>
    </row>
    <row r="1757" spans="1:8" x14ac:dyDescent="0.35">
      <c r="A1757" s="30" t="s">
        <v>296</v>
      </c>
      <c r="B1757">
        <v>4</v>
      </c>
      <c r="C1757" t="s">
        <v>521</v>
      </c>
      <c r="D1757" t="s">
        <v>72</v>
      </c>
      <c r="E1757">
        <v>12</v>
      </c>
      <c r="F1757">
        <v>9.1709464416727809E-3</v>
      </c>
      <c r="G1757" s="30" t="s">
        <v>404</v>
      </c>
      <c r="H1757">
        <f>Table2__24[[#This Row],[Depth]]-0.5</f>
        <v>11.5</v>
      </c>
    </row>
    <row r="1758" spans="1:8" x14ac:dyDescent="0.35">
      <c r="A1758" s="30" t="s">
        <v>297</v>
      </c>
      <c r="B1758">
        <v>4</v>
      </c>
      <c r="C1758" t="s">
        <v>521</v>
      </c>
      <c r="D1758" t="s">
        <v>72</v>
      </c>
      <c r="E1758">
        <v>12</v>
      </c>
      <c r="F1758">
        <v>2.7512839325018339E-2</v>
      </c>
      <c r="G1758" s="30" t="s">
        <v>404</v>
      </c>
      <c r="H1758">
        <f>Table2__24[[#This Row],[Depth]]-0.5</f>
        <v>11.5</v>
      </c>
    </row>
    <row r="1759" spans="1:8" x14ac:dyDescent="0.35">
      <c r="A1759" s="30" t="s">
        <v>298</v>
      </c>
      <c r="B1759">
        <v>4</v>
      </c>
      <c r="C1759" t="s">
        <v>521</v>
      </c>
      <c r="D1759" t="s">
        <v>72</v>
      </c>
      <c r="E1759">
        <v>12</v>
      </c>
      <c r="F1759">
        <v>0</v>
      </c>
      <c r="G1759" s="30" t="s">
        <v>404</v>
      </c>
      <c r="H1759">
        <f>Table2__24[[#This Row],[Depth]]-0.5</f>
        <v>11.5</v>
      </c>
    </row>
    <row r="1760" spans="1:8" x14ac:dyDescent="0.35">
      <c r="A1760" s="30" t="s">
        <v>299</v>
      </c>
      <c r="B1760">
        <v>4</v>
      </c>
      <c r="C1760" t="s">
        <v>521</v>
      </c>
      <c r="D1760" t="s">
        <v>72</v>
      </c>
      <c r="E1760">
        <v>12</v>
      </c>
      <c r="F1760">
        <v>1.8341892883345562E-2</v>
      </c>
      <c r="G1760" s="30" t="s">
        <v>404</v>
      </c>
      <c r="H1760">
        <f>Table2__24[[#This Row],[Depth]]-0.5</f>
        <v>11.5</v>
      </c>
    </row>
    <row r="1761" spans="1:8" x14ac:dyDescent="0.35">
      <c r="A1761" s="30" t="s">
        <v>300</v>
      </c>
      <c r="B1761">
        <v>4</v>
      </c>
      <c r="C1761" t="s">
        <v>521</v>
      </c>
      <c r="D1761" t="s">
        <v>72</v>
      </c>
      <c r="E1761">
        <v>12</v>
      </c>
      <c r="F1761">
        <v>0</v>
      </c>
      <c r="G1761" s="30" t="s">
        <v>404</v>
      </c>
      <c r="H1761">
        <f>Table2__24[[#This Row],[Depth]]-0.5</f>
        <v>11.5</v>
      </c>
    </row>
    <row r="1762" spans="1:8" x14ac:dyDescent="0.35">
      <c r="A1762" s="30" t="s">
        <v>4</v>
      </c>
      <c r="B1762">
        <v>5</v>
      </c>
      <c r="C1762" t="s">
        <v>522</v>
      </c>
      <c r="D1762" t="s">
        <v>72</v>
      </c>
      <c r="E1762">
        <v>12</v>
      </c>
      <c r="F1762">
        <v>1.8341892883345562E-2</v>
      </c>
      <c r="G1762" s="30" t="s">
        <v>433</v>
      </c>
      <c r="H1762">
        <f>Table2__24[[#This Row],[Depth]]-0.5</f>
        <v>11.5</v>
      </c>
    </row>
    <row r="1763" spans="1:8" x14ac:dyDescent="0.35">
      <c r="A1763" s="30" t="s">
        <v>24</v>
      </c>
      <c r="B1763">
        <v>5</v>
      </c>
      <c r="C1763" t="s">
        <v>522</v>
      </c>
      <c r="D1763" t="s">
        <v>72</v>
      </c>
      <c r="E1763">
        <v>12</v>
      </c>
      <c r="F1763">
        <v>442.78686720469545</v>
      </c>
      <c r="G1763" s="30" t="s">
        <v>433</v>
      </c>
      <c r="H1763">
        <f>Table2__24[[#This Row],[Depth]]-0.5</f>
        <v>11.5</v>
      </c>
    </row>
    <row r="1764" spans="1:8" x14ac:dyDescent="0.35">
      <c r="A1764" s="30" t="s">
        <v>13</v>
      </c>
      <c r="B1764">
        <v>6</v>
      </c>
      <c r="C1764" t="s">
        <v>523</v>
      </c>
      <c r="D1764" t="s">
        <v>515</v>
      </c>
      <c r="E1764">
        <v>9</v>
      </c>
      <c r="F1764">
        <v>0</v>
      </c>
      <c r="G1764" s="30" t="s">
        <v>458</v>
      </c>
      <c r="H1764">
        <f>Table2__24[[#This Row],[Depth]]-0.5</f>
        <v>8.5</v>
      </c>
    </row>
    <row r="1765" spans="1:8" x14ac:dyDescent="0.35">
      <c r="A1765" s="30" t="s">
        <v>22</v>
      </c>
      <c r="B1765">
        <v>5</v>
      </c>
      <c r="C1765" t="s">
        <v>522</v>
      </c>
      <c r="D1765" t="s">
        <v>72</v>
      </c>
      <c r="E1765">
        <v>12</v>
      </c>
      <c r="F1765">
        <v>9.0931768158473925E-2</v>
      </c>
      <c r="G1765" s="30" t="s">
        <v>433</v>
      </c>
      <c r="H1765">
        <f>Table2__24[[#This Row],[Depth]]-0.5</f>
        <v>11.5</v>
      </c>
    </row>
    <row r="1766" spans="1:8" x14ac:dyDescent="0.35">
      <c r="A1766" s="30" t="s">
        <v>34</v>
      </c>
      <c r="B1766">
        <v>5</v>
      </c>
      <c r="C1766" t="s">
        <v>522</v>
      </c>
      <c r="D1766" t="s">
        <v>72</v>
      </c>
      <c r="E1766">
        <v>12</v>
      </c>
      <c r="F1766">
        <v>6.4196625091709467E-2</v>
      </c>
      <c r="G1766" s="30" t="s">
        <v>433</v>
      </c>
      <c r="H1766">
        <f>Table2__24[[#This Row],[Depth]]-0.5</f>
        <v>11.5</v>
      </c>
    </row>
    <row r="1767" spans="1:8" x14ac:dyDescent="0.35">
      <c r="A1767" s="30" t="s">
        <v>15</v>
      </c>
      <c r="B1767">
        <v>5</v>
      </c>
      <c r="C1767" t="s">
        <v>522</v>
      </c>
      <c r="D1767" t="s">
        <v>72</v>
      </c>
      <c r="E1767">
        <v>12</v>
      </c>
      <c r="F1767">
        <v>0</v>
      </c>
      <c r="G1767" s="30" t="s">
        <v>433</v>
      </c>
      <c r="H1767">
        <f>Table2__24[[#This Row],[Depth]]-0.5</f>
        <v>11.5</v>
      </c>
    </row>
    <row r="1768" spans="1:8" x14ac:dyDescent="0.35">
      <c r="A1768" s="30" t="s">
        <v>17</v>
      </c>
      <c r="B1768">
        <v>5</v>
      </c>
      <c r="C1768" t="s">
        <v>522</v>
      </c>
      <c r="D1768" t="s">
        <v>72</v>
      </c>
      <c r="E1768">
        <v>12</v>
      </c>
      <c r="F1768">
        <v>14.545121056493029</v>
      </c>
      <c r="G1768" s="30" t="s">
        <v>433</v>
      </c>
      <c r="H1768">
        <f>Table2__24[[#This Row],[Depth]]-0.5</f>
        <v>11.5</v>
      </c>
    </row>
    <row r="1769" spans="1:8" x14ac:dyDescent="0.35">
      <c r="A1769" s="30" t="s">
        <v>13</v>
      </c>
      <c r="B1769">
        <v>7</v>
      </c>
      <c r="C1769" t="s">
        <v>524</v>
      </c>
      <c r="D1769" t="s">
        <v>515</v>
      </c>
      <c r="E1769">
        <v>9</v>
      </c>
      <c r="F1769">
        <v>0</v>
      </c>
      <c r="G1769" s="30" t="s">
        <v>487</v>
      </c>
      <c r="H1769">
        <f>Table2__24[[#This Row],[Depth]]-0.5</f>
        <v>8.5</v>
      </c>
    </row>
    <row r="1770" spans="1:8" x14ac:dyDescent="0.35">
      <c r="A1770" s="30" t="s">
        <v>13</v>
      </c>
      <c r="B1770">
        <v>1</v>
      </c>
      <c r="C1770" t="s">
        <v>650</v>
      </c>
      <c r="D1770" t="s">
        <v>516</v>
      </c>
      <c r="E1770">
        <v>9</v>
      </c>
      <c r="F1770">
        <v>0</v>
      </c>
      <c r="G1770" s="30" t="s">
        <v>314</v>
      </c>
      <c r="H1770">
        <f>Table2__24[[#This Row],[Depth]]-0.5</f>
        <v>8.5</v>
      </c>
    </row>
    <row r="1771" spans="1:8" x14ac:dyDescent="0.35">
      <c r="A1771" s="30" t="s">
        <v>13</v>
      </c>
      <c r="B1771">
        <v>2</v>
      </c>
      <c r="C1771" t="s">
        <v>519</v>
      </c>
      <c r="D1771" t="s">
        <v>516</v>
      </c>
      <c r="E1771">
        <v>9</v>
      </c>
      <c r="F1771">
        <v>1.8422991893883571E-2</v>
      </c>
      <c r="G1771" s="30" t="s">
        <v>343</v>
      </c>
      <c r="H1771">
        <f>Table2__24[[#This Row],[Depth]]-0.5</f>
        <v>8.5</v>
      </c>
    </row>
    <row r="1772" spans="1:8" x14ac:dyDescent="0.35">
      <c r="A1772" s="30" t="s">
        <v>286</v>
      </c>
      <c r="B1772">
        <v>5</v>
      </c>
      <c r="C1772" t="s">
        <v>522</v>
      </c>
      <c r="D1772" t="s">
        <v>72</v>
      </c>
      <c r="E1772">
        <v>12</v>
      </c>
      <c r="F1772">
        <v>0</v>
      </c>
      <c r="G1772" s="30" t="s">
        <v>433</v>
      </c>
      <c r="H1772">
        <f>Table2__24[[#This Row],[Depth]]-0.5</f>
        <v>11.5</v>
      </c>
    </row>
    <row r="1773" spans="1:8" x14ac:dyDescent="0.35">
      <c r="A1773" s="30" t="s">
        <v>13</v>
      </c>
      <c r="B1773">
        <v>3</v>
      </c>
      <c r="C1773" t="s">
        <v>520</v>
      </c>
      <c r="D1773" t="s">
        <v>516</v>
      </c>
      <c r="E1773">
        <v>9</v>
      </c>
      <c r="F1773">
        <v>1.8422991893883571E-2</v>
      </c>
      <c r="G1773" s="30" t="s">
        <v>372</v>
      </c>
      <c r="H1773">
        <f>Table2__24[[#This Row],[Depth]]-0.5</f>
        <v>8.5</v>
      </c>
    </row>
    <row r="1774" spans="1:8" x14ac:dyDescent="0.35">
      <c r="A1774" s="30" t="s">
        <v>8</v>
      </c>
      <c r="B1774">
        <v>5</v>
      </c>
      <c r="C1774" t="s">
        <v>522</v>
      </c>
      <c r="D1774" t="s">
        <v>72</v>
      </c>
      <c r="E1774">
        <v>12</v>
      </c>
      <c r="F1774">
        <v>28.604181951577406</v>
      </c>
      <c r="G1774" s="30" t="s">
        <v>433</v>
      </c>
      <c r="H1774">
        <f>Table2__24[[#This Row],[Depth]]-0.5</f>
        <v>11.5</v>
      </c>
    </row>
    <row r="1775" spans="1:8" x14ac:dyDescent="0.35">
      <c r="A1775" s="30" t="s">
        <v>287</v>
      </c>
      <c r="B1775">
        <v>5</v>
      </c>
      <c r="C1775" t="s">
        <v>522</v>
      </c>
      <c r="D1775" t="s">
        <v>72</v>
      </c>
      <c r="E1775">
        <v>12</v>
      </c>
      <c r="F1775">
        <v>0.1467351430667645</v>
      </c>
      <c r="G1775" s="30" t="s">
        <v>433</v>
      </c>
      <c r="H1775">
        <f>Table2__24[[#This Row],[Depth]]-0.5</f>
        <v>11.5</v>
      </c>
    </row>
    <row r="1776" spans="1:8" x14ac:dyDescent="0.35">
      <c r="A1776" s="30" t="s">
        <v>288</v>
      </c>
      <c r="B1776">
        <v>5</v>
      </c>
      <c r="C1776" t="s">
        <v>522</v>
      </c>
      <c r="D1776" t="s">
        <v>72</v>
      </c>
      <c r="E1776">
        <v>12</v>
      </c>
      <c r="F1776">
        <v>9.1709464416727809E-3</v>
      </c>
      <c r="G1776" s="30" t="s">
        <v>433</v>
      </c>
      <c r="H1776">
        <f>Table2__24[[#This Row],[Depth]]-0.5</f>
        <v>11.5</v>
      </c>
    </row>
    <row r="1777" spans="1:8" x14ac:dyDescent="0.35">
      <c r="A1777" s="30" t="s">
        <v>26</v>
      </c>
      <c r="B1777">
        <v>5</v>
      </c>
      <c r="C1777" t="s">
        <v>522</v>
      </c>
      <c r="D1777" t="s">
        <v>72</v>
      </c>
      <c r="E1777">
        <v>12</v>
      </c>
      <c r="F1777">
        <v>244.80007336757151</v>
      </c>
      <c r="G1777" s="30" t="s">
        <v>433</v>
      </c>
      <c r="H1777">
        <f>Table2__24[[#This Row],[Depth]]-0.5</f>
        <v>11.5</v>
      </c>
    </row>
    <row r="1778" spans="1:8" x14ac:dyDescent="0.35">
      <c r="A1778" s="30" t="s">
        <v>36</v>
      </c>
      <c r="B1778">
        <v>5</v>
      </c>
      <c r="C1778" t="s">
        <v>522</v>
      </c>
      <c r="D1778" t="s">
        <v>72</v>
      </c>
      <c r="E1778">
        <v>12</v>
      </c>
      <c r="F1778">
        <v>0.14927366104181949</v>
      </c>
      <c r="G1778" s="30" t="s">
        <v>433</v>
      </c>
      <c r="H1778">
        <f>Table2__24[[#This Row],[Depth]]-0.5</f>
        <v>11.5</v>
      </c>
    </row>
    <row r="1779" spans="1:8" x14ac:dyDescent="0.35">
      <c r="A1779" s="30" t="s">
        <v>21</v>
      </c>
      <c r="B1779">
        <v>5</v>
      </c>
      <c r="C1779" t="s">
        <v>522</v>
      </c>
      <c r="D1779" t="s">
        <v>72</v>
      </c>
      <c r="E1779">
        <v>12</v>
      </c>
      <c r="F1779">
        <v>3.6380044020542903</v>
      </c>
      <c r="G1779" s="30" t="s">
        <v>433</v>
      </c>
      <c r="H1779">
        <f>Table2__24[[#This Row],[Depth]]-0.5</f>
        <v>11.5</v>
      </c>
    </row>
    <row r="1780" spans="1:8" x14ac:dyDescent="0.35">
      <c r="A1780" s="30" t="s">
        <v>13</v>
      </c>
      <c r="B1780">
        <v>4</v>
      </c>
      <c r="C1780" t="s">
        <v>521</v>
      </c>
      <c r="D1780" t="s">
        <v>516</v>
      </c>
      <c r="E1780">
        <v>9</v>
      </c>
      <c r="F1780">
        <v>0</v>
      </c>
      <c r="G1780" s="30" t="s">
        <v>401</v>
      </c>
      <c r="H1780">
        <f>Table2__24[[#This Row],[Depth]]-0.5</f>
        <v>8.5</v>
      </c>
    </row>
    <row r="1781" spans="1:8" x14ac:dyDescent="0.35">
      <c r="A1781" s="30" t="s">
        <v>13</v>
      </c>
      <c r="B1781">
        <v>5</v>
      </c>
      <c r="C1781" t="s">
        <v>522</v>
      </c>
      <c r="D1781" t="s">
        <v>516</v>
      </c>
      <c r="E1781">
        <v>9</v>
      </c>
      <c r="F1781">
        <v>0</v>
      </c>
      <c r="G1781" s="30" t="s">
        <v>430</v>
      </c>
      <c r="H1781">
        <f>Table2__24[[#This Row],[Depth]]-0.5</f>
        <v>8.5</v>
      </c>
    </row>
    <row r="1782" spans="1:8" x14ac:dyDescent="0.35">
      <c r="A1782" s="30" t="s">
        <v>25</v>
      </c>
      <c r="B1782">
        <v>5</v>
      </c>
      <c r="C1782" t="s">
        <v>522</v>
      </c>
      <c r="D1782" t="s">
        <v>72</v>
      </c>
      <c r="E1782">
        <v>12</v>
      </c>
      <c r="F1782">
        <v>148811.62687454146</v>
      </c>
      <c r="G1782" s="30" t="s">
        <v>433</v>
      </c>
      <c r="H1782">
        <f>Table2__24[[#This Row],[Depth]]-0.5</f>
        <v>11.5</v>
      </c>
    </row>
    <row r="1783" spans="1:8" x14ac:dyDescent="0.35">
      <c r="A1783" s="30" t="s">
        <v>32</v>
      </c>
      <c r="B1783">
        <v>5</v>
      </c>
      <c r="C1783" t="s">
        <v>522</v>
      </c>
      <c r="D1783" t="s">
        <v>72</v>
      </c>
      <c r="E1783">
        <v>12</v>
      </c>
      <c r="F1783">
        <v>2.7512839325018339E-2</v>
      </c>
      <c r="G1783" s="30" t="s">
        <v>433</v>
      </c>
      <c r="H1783">
        <f>Table2__24[[#This Row],[Depth]]-0.5</f>
        <v>11.5</v>
      </c>
    </row>
    <row r="1784" spans="1:8" x14ac:dyDescent="0.35">
      <c r="A1784" s="30" t="s">
        <v>13</v>
      </c>
      <c r="B1784">
        <v>6</v>
      </c>
      <c r="C1784" t="s">
        <v>523</v>
      </c>
      <c r="D1784" t="s">
        <v>516</v>
      </c>
      <c r="E1784">
        <v>9</v>
      </c>
      <c r="F1784">
        <v>0</v>
      </c>
      <c r="G1784" s="30" t="s">
        <v>459</v>
      </c>
      <c r="H1784">
        <f>Table2__24[[#This Row],[Depth]]-0.5</f>
        <v>8.5</v>
      </c>
    </row>
    <row r="1785" spans="1:8" x14ac:dyDescent="0.35">
      <c r="A1785" s="30" t="s">
        <v>18</v>
      </c>
      <c r="B1785">
        <v>5</v>
      </c>
      <c r="C1785" t="s">
        <v>522</v>
      </c>
      <c r="D1785" t="s">
        <v>72</v>
      </c>
      <c r="E1785">
        <v>12</v>
      </c>
      <c r="F1785">
        <v>18.213595011005133</v>
      </c>
      <c r="G1785" s="30" t="s">
        <v>433</v>
      </c>
      <c r="H1785">
        <f>Table2__24[[#This Row],[Depth]]-0.5</f>
        <v>11.5</v>
      </c>
    </row>
    <row r="1786" spans="1:8" x14ac:dyDescent="0.35">
      <c r="A1786" s="30" t="s">
        <v>13</v>
      </c>
      <c r="B1786">
        <v>7</v>
      </c>
      <c r="C1786" t="s">
        <v>524</v>
      </c>
      <c r="D1786" t="s">
        <v>516</v>
      </c>
      <c r="E1786">
        <v>9</v>
      </c>
      <c r="F1786">
        <v>3.6630036630036625E-2</v>
      </c>
      <c r="G1786" s="30" t="s">
        <v>488</v>
      </c>
      <c r="H1786">
        <f>Table2__24[[#This Row],[Depth]]-0.5</f>
        <v>8.5</v>
      </c>
    </row>
    <row r="1787" spans="1:8" x14ac:dyDescent="0.35">
      <c r="A1787" s="30" t="s">
        <v>38</v>
      </c>
      <c r="B1787">
        <v>5</v>
      </c>
      <c r="C1787" t="s">
        <v>522</v>
      </c>
      <c r="D1787" t="s">
        <v>72</v>
      </c>
      <c r="E1787">
        <v>12</v>
      </c>
      <c r="F1787">
        <v>0.30264123257520176</v>
      </c>
      <c r="G1787" s="30" t="s">
        <v>433</v>
      </c>
      <c r="H1787">
        <f>Table2__24[[#This Row],[Depth]]-0.5</f>
        <v>11.5</v>
      </c>
    </row>
    <row r="1788" spans="1:8" x14ac:dyDescent="0.35">
      <c r="A1788" s="30" t="s">
        <v>37</v>
      </c>
      <c r="B1788">
        <v>5</v>
      </c>
      <c r="C1788" t="s">
        <v>522</v>
      </c>
      <c r="D1788" t="s">
        <v>72</v>
      </c>
      <c r="E1788">
        <v>12</v>
      </c>
      <c r="F1788">
        <v>156.93323550990459</v>
      </c>
      <c r="G1788" s="30" t="s">
        <v>433</v>
      </c>
      <c r="H1788">
        <f>Table2__24[[#This Row],[Depth]]-0.5</f>
        <v>11.5</v>
      </c>
    </row>
    <row r="1789" spans="1:8" x14ac:dyDescent="0.35">
      <c r="A1789" s="30" t="s">
        <v>13</v>
      </c>
      <c r="B1789">
        <v>1</v>
      </c>
      <c r="C1789" t="s">
        <v>650</v>
      </c>
      <c r="D1789" t="s">
        <v>68</v>
      </c>
      <c r="E1789">
        <v>10</v>
      </c>
      <c r="F1789">
        <v>0</v>
      </c>
      <c r="G1789" s="30" t="s">
        <v>315</v>
      </c>
      <c r="H1789">
        <f>Table2__24[[#This Row],[Depth]]-0.5</f>
        <v>9.5</v>
      </c>
    </row>
    <row r="1790" spans="1:8" x14ac:dyDescent="0.35">
      <c r="A1790" s="30" t="s">
        <v>13</v>
      </c>
      <c r="B1790">
        <v>2</v>
      </c>
      <c r="C1790" t="s">
        <v>519</v>
      </c>
      <c r="D1790" t="s">
        <v>68</v>
      </c>
      <c r="E1790">
        <v>10</v>
      </c>
      <c r="F1790">
        <v>1.7568517217146872E-2</v>
      </c>
      <c r="G1790" s="30" t="s">
        <v>344</v>
      </c>
      <c r="H1790">
        <f>Table2__24[[#This Row],[Depth]]-0.5</f>
        <v>9.5</v>
      </c>
    </row>
    <row r="1791" spans="1:8" x14ac:dyDescent="0.35">
      <c r="A1791" s="30" t="s">
        <v>42</v>
      </c>
      <c r="B1791">
        <v>5</v>
      </c>
      <c r="C1791" t="s">
        <v>522</v>
      </c>
      <c r="D1791" t="s">
        <v>72</v>
      </c>
      <c r="E1791">
        <v>12</v>
      </c>
      <c r="F1791" t="s">
        <v>302</v>
      </c>
      <c r="G1791" s="30" t="s">
        <v>433</v>
      </c>
      <c r="H1791">
        <f>Table2__24[[#This Row],[Depth]]-0.5</f>
        <v>11.5</v>
      </c>
    </row>
    <row r="1792" spans="1:8" x14ac:dyDescent="0.35">
      <c r="A1792" s="30" t="s">
        <v>30</v>
      </c>
      <c r="B1792">
        <v>5</v>
      </c>
      <c r="C1792" t="s">
        <v>522</v>
      </c>
      <c r="D1792" t="s">
        <v>72</v>
      </c>
      <c r="E1792">
        <v>12</v>
      </c>
      <c r="F1792">
        <v>0.33600880410858408</v>
      </c>
      <c r="G1792" s="30" t="s">
        <v>433</v>
      </c>
      <c r="H1792">
        <f>Table2__24[[#This Row],[Depth]]-0.5</f>
        <v>11.5</v>
      </c>
    </row>
    <row r="1793" spans="1:8" x14ac:dyDescent="0.35">
      <c r="A1793" s="30" t="s">
        <v>12</v>
      </c>
      <c r="B1793">
        <v>5</v>
      </c>
      <c r="C1793" t="s">
        <v>522</v>
      </c>
      <c r="D1793" t="s">
        <v>72</v>
      </c>
      <c r="E1793">
        <v>12</v>
      </c>
      <c r="F1793">
        <v>0</v>
      </c>
      <c r="G1793" s="30" t="s">
        <v>433</v>
      </c>
      <c r="H1793">
        <f>Table2__24[[#This Row],[Depth]]-0.5</f>
        <v>11.5</v>
      </c>
    </row>
    <row r="1794" spans="1:8" x14ac:dyDescent="0.35">
      <c r="A1794" s="30" t="s">
        <v>43</v>
      </c>
      <c r="B1794">
        <v>5</v>
      </c>
      <c r="C1794" t="s">
        <v>522</v>
      </c>
      <c r="D1794" t="s">
        <v>72</v>
      </c>
      <c r="E1794">
        <v>12</v>
      </c>
      <c r="F1794">
        <v>9.1709464416727809E-3</v>
      </c>
      <c r="G1794" s="30" t="s">
        <v>433</v>
      </c>
      <c r="H1794">
        <f>Table2__24[[#This Row],[Depth]]-0.5</f>
        <v>11.5</v>
      </c>
    </row>
    <row r="1795" spans="1:8" x14ac:dyDescent="0.35">
      <c r="A1795" s="30" t="s">
        <v>11</v>
      </c>
      <c r="B1795">
        <v>5</v>
      </c>
      <c r="C1795" t="s">
        <v>522</v>
      </c>
      <c r="D1795" t="s">
        <v>72</v>
      </c>
      <c r="E1795">
        <v>12</v>
      </c>
      <c r="F1795">
        <v>0</v>
      </c>
      <c r="G1795" s="30" t="s">
        <v>433</v>
      </c>
      <c r="H1795">
        <f>Table2__24[[#This Row],[Depth]]-0.5</f>
        <v>11.5</v>
      </c>
    </row>
    <row r="1796" spans="1:8" x14ac:dyDescent="0.35">
      <c r="A1796" s="30" t="s">
        <v>23</v>
      </c>
      <c r="B1796">
        <v>5</v>
      </c>
      <c r="C1796" t="s">
        <v>522</v>
      </c>
      <c r="D1796" t="s">
        <v>72</v>
      </c>
      <c r="E1796">
        <v>12</v>
      </c>
      <c r="F1796">
        <v>5.2158840792369769</v>
      </c>
      <c r="G1796" s="30" t="s">
        <v>433</v>
      </c>
      <c r="H1796">
        <f>Table2__24[[#This Row],[Depth]]-0.5</f>
        <v>11.5</v>
      </c>
    </row>
    <row r="1797" spans="1:8" x14ac:dyDescent="0.35">
      <c r="A1797" s="30" t="s">
        <v>44</v>
      </c>
      <c r="B1797">
        <v>5</v>
      </c>
      <c r="C1797" t="s">
        <v>522</v>
      </c>
      <c r="D1797" t="s">
        <v>72</v>
      </c>
      <c r="E1797">
        <v>12</v>
      </c>
      <c r="F1797" t="s">
        <v>302</v>
      </c>
      <c r="G1797" s="30" t="s">
        <v>433</v>
      </c>
      <c r="H1797">
        <f>Table2__24[[#This Row],[Depth]]-0.5</f>
        <v>11.5</v>
      </c>
    </row>
    <row r="1798" spans="1:8" x14ac:dyDescent="0.35">
      <c r="A1798" s="30" t="s">
        <v>10</v>
      </c>
      <c r="B1798">
        <v>5</v>
      </c>
      <c r="C1798" t="s">
        <v>522</v>
      </c>
      <c r="D1798" t="s">
        <v>72</v>
      </c>
      <c r="E1798">
        <v>12</v>
      </c>
      <c r="F1798">
        <v>5.5025678650036679E-2</v>
      </c>
      <c r="G1798" s="30" t="s">
        <v>433</v>
      </c>
      <c r="H1798">
        <f>Table2__24[[#This Row],[Depth]]-0.5</f>
        <v>11.5</v>
      </c>
    </row>
    <row r="1799" spans="1:8" x14ac:dyDescent="0.35">
      <c r="A1799" s="30" t="s">
        <v>16</v>
      </c>
      <c r="B1799">
        <v>5</v>
      </c>
      <c r="C1799" t="s">
        <v>522</v>
      </c>
      <c r="D1799" t="s">
        <v>72</v>
      </c>
      <c r="E1799">
        <v>12</v>
      </c>
      <c r="F1799">
        <v>1.5407190022010271</v>
      </c>
      <c r="G1799" s="30" t="s">
        <v>433</v>
      </c>
      <c r="H1799">
        <f>Table2__24[[#This Row],[Depth]]-0.5</f>
        <v>11.5</v>
      </c>
    </row>
    <row r="1800" spans="1:8" x14ac:dyDescent="0.35">
      <c r="A1800" s="30" t="s">
        <v>27</v>
      </c>
      <c r="B1800">
        <v>5</v>
      </c>
      <c r="C1800" t="s">
        <v>522</v>
      </c>
      <c r="D1800" t="s">
        <v>72</v>
      </c>
      <c r="E1800">
        <v>12</v>
      </c>
      <c r="F1800">
        <v>8.3418928833455586E-2</v>
      </c>
      <c r="G1800" s="30" t="s">
        <v>433</v>
      </c>
      <c r="H1800">
        <f>Table2__24[[#This Row],[Depth]]-0.5</f>
        <v>11.5</v>
      </c>
    </row>
    <row r="1801" spans="1:8" x14ac:dyDescent="0.35">
      <c r="A1801" s="30" t="s">
        <v>31</v>
      </c>
      <c r="B1801">
        <v>5</v>
      </c>
      <c r="C1801" t="s">
        <v>522</v>
      </c>
      <c r="D1801" t="s">
        <v>72</v>
      </c>
      <c r="E1801">
        <v>12</v>
      </c>
      <c r="F1801">
        <v>0</v>
      </c>
      <c r="G1801" s="30" t="s">
        <v>433</v>
      </c>
      <c r="H1801">
        <f>Table2__24[[#This Row],[Depth]]-0.5</f>
        <v>11.5</v>
      </c>
    </row>
    <row r="1802" spans="1:8" x14ac:dyDescent="0.35">
      <c r="A1802" s="30" t="s">
        <v>13</v>
      </c>
      <c r="B1802">
        <v>3</v>
      </c>
      <c r="C1802" t="s">
        <v>520</v>
      </c>
      <c r="D1802" t="s">
        <v>68</v>
      </c>
      <c r="E1802">
        <v>10</v>
      </c>
      <c r="F1802">
        <v>0</v>
      </c>
      <c r="G1802" s="30" t="s">
        <v>373</v>
      </c>
      <c r="H1802">
        <f>Table2__24[[#This Row],[Depth]]-0.5</f>
        <v>9.5</v>
      </c>
    </row>
    <row r="1803" spans="1:8" x14ac:dyDescent="0.35">
      <c r="A1803" s="30" t="s">
        <v>19</v>
      </c>
      <c r="B1803">
        <v>5</v>
      </c>
      <c r="C1803" t="s">
        <v>522</v>
      </c>
      <c r="D1803" t="s">
        <v>72</v>
      </c>
      <c r="E1803">
        <v>12</v>
      </c>
      <c r="F1803">
        <v>9.1709464416727809E-3</v>
      </c>
      <c r="G1803" s="30" t="s">
        <v>433</v>
      </c>
      <c r="H1803">
        <f>Table2__24[[#This Row],[Depth]]-0.5</f>
        <v>11.5</v>
      </c>
    </row>
    <row r="1804" spans="1:8" x14ac:dyDescent="0.35">
      <c r="A1804" s="30" t="s">
        <v>29</v>
      </c>
      <c r="B1804">
        <v>5</v>
      </c>
      <c r="C1804" t="s">
        <v>522</v>
      </c>
      <c r="D1804" t="s">
        <v>72</v>
      </c>
      <c r="E1804">
        <v>12</v>
      </c>
      <c r="F1804">
        <v>9.1709464416727809E-3</v>
      </c>
      <c r="G1804" s="30" t="s">
        <v>433</v>
      </c>
      <c r="H1804">
        <f>Table2__24[[#This Row],[Depth]]-0.5</f>
        <v>11.5</v>
      </c>
    </row>
    <row r="1805" spans="1:8" x14ac:dyDescent="0.35">
      <c r="A1805" s="30" t="s">
        <v>289</v>
      </c>
      <c r="B1805">
        <v>5</v>
      </c>
      <c r="C1805" t="s">
        <v>522</v>
      </c>
      <c r="D1805" t="s">
        <v>72</v>
      </c>
      <c r="E1805">
        <v>12</v>
      </c>
      <c r="F1805">
        <v>0</v>
      </c>
      <c r="G1805" s="30" t="s">
        <v>433</v>
      </c>
      <c r="H1805">
        <f>Table2__24[[#This Row],[Depth]]-0.5</f>
        <v>11.5</v>
      </c>
    </row>
    <row r="1806" spans="1:8" x14ac:dyDescent="0.35">
      <c r="A1806" s="30" t="s">
        <v>290</v>
      </c>
      <c r="B1806">
        <v>5</v>
      </c>
      <c r="C1806" t="s">
        <v>522</v>
      </c>
      <c r="D1806" t="s">
        <v>72</v>
      </c>
      <c r="E1806">
        <v>12</v>
      </c>
      <c r="F1806">
        <v>0</v>
      </c>
      <c r="G1806" s="30" t="s">
        <v>433</v>
      </c>
      <c r="H1806">
        <f>Table2__24[[#This Row],[Depth]]-0.5</f>
        <v>11.5</v>
      </c>
    </row>
    <row r="1807" spans="1:8" x14ac:dyDescent="0.35">
      <c r="A1807" s="30" t="s">
        <v>291</v>
      </c>
      <c r="B1807">
        <v>5</v>
      </c>
      <c r="C1807" t="s">
        <v>522</v>
      </c>
      <c r="D1807" t="s">
        <v>72</v>
      </c>
      <c r="E1807">
        <v>12</v>
      </c>
      <c r="F1807">
        <v>0</v>
      </c>
      <c r="G1807" s="30" t="s">
        <v>433</v>
      </c>
      <c r="H1807">
        <f>Table2__24[[#This Row],[Depth]]-0.5</f>
        <v>11.5</v>
      </c>
    </row>
    <row r="1808" spans="1:8" x14ac:dyDescent="0.35">
      <c r="A1808" s="30" t="s">
        <v>292</v>
      </c>
      <c r="B1808">
        <v>5</v>
      </c>
      <c r="C1808" t="s">
        <v>522</v>
      </c>
      <c r="D1808" t="s">
        <v>72</v>
      </c>
      <c r="E1808">
        <v>12</v>
      </c>
      <c r="F1808">
        <v>0</v>
      </c>
      <c r="G1808" s="30" t="s">
        <v>433</v>
      </c>
      <c r="H1808">
        <f>Table2__24[[#This Row],[Depth]]-0.5</f>
        <v>11.5</v>
      </c>
    </row>
    <row r="1809" spans="1:8" x14ac:dyDescent="0.35">
      <c r="A1809" s="30" t="s">
        <v>293</v>
      </c>
      <c r="B1809">
        <v>5</v>
      </c>
      <c r="C1809" t="s">
        <v>522</v>
      </c>
      <c r="D1809" t="s">
        <v>72</v>
      </c>
      <c r="E1809">
        <v>12</v>
      </c>
      <c r="F1809">
        <v>0</v>
      </c>
      <c r="G1809" s="30" t="s">
        <v>433</v>
      </c>
      <c r="H1809">
        <f>Table2__24[[#This Row],[Depth]]-0.5</f>
        <v>11.5</v>
      </c>
    </row>
    <row r="1810" spans="1:8" x14ac:dyDescent="0.35">
      <c r="A1810" s="30" t="s">
        <v>294</v>
      </c>
      <c r="B1810">
        <v>5</v>
      </c>
      <c r="C1810" t="s">
        <v>522</v>
      </c>
      <c r="D1810" t="s">
        <v>72</v>
      </c>
      <c r="E1810">
        <v>12</v>
      </c>
      <c r="F1810">
        <v>0</v>
      </c>
      <c r="G1810" s="30" t="s">
        <v>433</v>
      </c>
      <c r="H1810">
        <f>Table2__24[[#This Row],[Depth]]-0.5</f>
        <v>11.5</v>
      </c>
    </row>
    <row r="1811" spans="1:8" x14ac:dyDescent="0.35">
      <c r="A1811" s="30" t="s">
        <v>295</v>
      </c>
      <c r="B1811">
        <v>5</v>
      </c>
      <c r="C1811" t="s">
        <v>522</v>
      </c>
      <c r="D1811" t="s">
        <v>72</v>
      </c>
      <c r="E1811">
        <v>12</v>
      </c>
      <c r="F1811">
        <v>0</v>
      </c>
      <c r="G1811" s="30" t="s">
        <v>433</v>
      </c>
      <c r="H1811">
        <f>Table2__24[[#This Row],[Depth]]-0.5</f>
        <v>11.5</v>
      </c>
    </row>
    <row r="1812" spans="1:8" x14ac:dyDescent="0.35">
      <c r="A1812" s="30" t="s">
        <v>296</v>
      </c>
      <c r="B1812">
        <v>5</v>
      </c>
      <c r="C1812" t="s">
        <v>522</v>
      </c>
      <c r="D1812" t="s">
        <v>72</v>
      </c>
      <c r="E1812">
        <v>12</v>
      </c>
      <c r="F1812">
        <v>0</v>
      </c>
      <c r="G1812" s="30" t="s">
        <v>433</v>
      </c>
      <c r="H1812">
        <f>Table2__24[[#This Row],[Depth]]-0.5</f>
        <v>11.5</v>
      </c>
    </row>
    <row r="1813" spans="1:8" x14ac:dyDescent="0.35">
      <c r="A1813" s="30" t="s">
        <v>297</v>
      </c>
      <c r="B1813">
        <v>5</v>
      </c>
      <c r="C1813" t="s">
        <v>522</v>
      </c>
      <c r="D1813" t="s">
        <v>72</v>
      </c>
      <c r="E1813">
        <v>12</v>
      </c>
      <c r="F1813">
        <v>0</v>
      </c>
      <c r="G1813" s="30" t="s">
        <v>433</v>
      </c>
      <c r="H1813">
        <f>Table2__24[[#This Row],[Depth]]-0.5</f>
        <v>11.5</v>
      </c>
    </row>
    <row r="1814" spans="1:8" x14ac:dyDescent="0.35">
      <c r="A1814" s="30" t="s">
        <v>298</v>
      </c>
      <c r="B1814">
        <v>5</v>
      </c>
      <c r="C1814" t="s">
        <v>522</v>
      </c>
      <c r="D1814" t="s">
        <v>72</v>
      </c>
      <c r="E1814">
        <v>12</v>
      </c>
      <c r="F1814">
        <v>0</v>
      </c>
      <c r="G1814" s="30" t="s">
        <v>433</v>
      </c>
      <c r="H1814">
        <f>Table2__24[[#This Row],[Depth]]-0.5</f>
        <v>11.5</v>
      </c>
    </row>
    <row r="1815" spans="1:8" x14ac:dyDescent="0.35">
      <c r="A1815" s="30" t="s">
        <v>299</v>
      </c>
      <c r="B1815">
        <v>5</v>
      </c>
      <c r="C1815" t="s">
        <v>522</v>
      </c>
      <c r="D1815" t="s">
        <v>72</v>
      </c>
      <c r="E1815">
        <v>12</v>
      </c>
      <c r="F1815">
        <v>0</v>
      </c>
      <c r="G1815" s="30" t="s">
        <v>433</v>
      </c>
      <c r="H1815">
        <f>Table2__24[[#This Row],[Depth]]-0.5</f>
        <v>11.5</v>
      </c>
    </row>
    <row r="1816" spans="1:8" x14ac:dyDescent="0.35">
      <c r="A1816" s="30" t="s">
        <v>300</v>
      </c>
      <c r="B1816">
        <v>5</v>
      </c>
      <c r="C1816" t="s">
        <v>522</v>
      </c>
      <c r="D1816" t="s">
        <v>72</v>
      </c>
      <c r="E1816">
        <v>12</v>
      </c>
      <c r="F1816">
        <v>0</v>
      </c>
      <c r="G1816" s="30" t="s">
        <v>433</v>
      </c>
      <c r="H1816">
        <f>Table2__24[[#This Row],[Depth]]-0.5</f>
        <v>11.5</v>
      </c>
    </row>
    <row r="1817" spans="1:8" x14ac:dyDescent="0.35">
      <c r="A1817" s="30" t="s">
        <v>4</v>
      </c>
      <c r="B1817">
        <v>6</v>
      </c>
      <c r="C1817" t="s">
        <v>523</v>
      </c>
      <c r="D1817" t="s">
        <v>72</v>
      </c>
      <c r="E1817">
        <v>12</v>
      </c>
      <c r="F1817">
        <v>5.5025678650036679E-2</v>
      </c>
      <c r="G1817" s="30" t="s">
        <v>462</v>
      </c>
      <c r="H1817">
        <f>Table2__24[[#This Row],[Depth]]-0.5</f>
        <v>11.5</v>
      </c>
    </row>
    <row r="1818" spans="1:8" x14ac:dyDescent="0.35">
      <c r="A1818" s="30" t="s">
        <v>24</v>
      </c>
      <c r="B1818">
        <v>6</v>
      </c>
      <c r="C1818" t="s">
        <v>523</v>
      </c>
      <c r="D1818" t="s">
        <v>72</v>
      </c>
      <c r="E1818">
        <v>12</v>
      </c>
      <c r="F1818">
        <v>3326.4562068965515</v>
      </c>
      <c r="G1818" s="30" t="s">
        <v>462</v>
      </c>
      <c r="H1818">
        <f>Table2__24[[#This Row],[Depth]]-0.5</f>
        <v>11.5</v>
      </c>
    </row>
    <row r="1819" spans="1:8" x14ac:dyDescent="0.35">
      <c r="A1819" s="30" t="s">
        <v>13</v>
      </c>
      <c r="B1819">
        <v>4</v>
      </c>
      <c r="C1819" t="s">
        <v>521</v>
      </c>
      <c r="D1819" t="s">
        <v>68</v>
      </c>
      <c r="E1819">
        <v>10</v>
      </c>
      <c r="F1819">
        <v>0</v>
      </c>
      <c r="G1819" s="30" t="s">
        <v>402</v>
      </c>
      <c r="H1819">
        <f>Table2__24[[#This Row],[Depth]]-0.5</f>
        <v>9.5</v>
      </c>
    </row>
    <row r="1820" spans="1:8" x14ac:dyDescent="0.35">
      <c r="A1820" s="30" t="s">
        <v>22</v>
      </c>
      <c r="B1820">
        <v>6</v>
      </c>
      <c r="C1820" t="s">
        <v>523</v>
      </c>
      <c r="D1820" t="s">
        <v>72</v>
      </c>
      <c r="E1820">
        <v>12</v>
      </c>
      <c r="F1820">
        <v>64.500300807043274</v>
      </c>
      <c r="G1820" s="30" t="s">
        <v>462</v>
      </c>
      <c r="H1820">
        <f>Table2__24[[#This Row],[Depth]]-0.5</f>
        <v>11.5</v>
      </c>
    </row>
    <row r="1821" spans="1:8" x14ac:dyDescent="0.35">
      <c r="A1821" s="30" t="s">
        <v>34</v>
      </c>
      <c r="B1821">
        <v>6</v>
      </c>
      <c r="C1821" t="s">
        <v>523</v>
      </c>
      <c r="D1821" t="s">
        <v>72</v>
      </c>
      <c r="E1821">
        <v>12</v>
      </c>
      <c r="F1821">
        <v>0.16507703595011003</v>
      </c>
      <c r="G1821" s="30" t="s">
        <v>462</v>
      </c>
      <c r="H1821">
        <f>Table2__24[[#This Row],[Depth]]-0.5</f>
        <v>11.5</v>
      </c>
    </row>
    <row r="1822" spans="1:8" x14ac:dyDescent="0.35">
      <c r="A1822" s="30" t="s">
        <v>15</v>
      </c>
      <c r="B1822">
        <v>6</v>
      </c>
      <c r="C1822" t="s">
        <v>523</v>
      </c>
      <c r="D1822" t="s">
        <v>72</v>
      </c>
      <c r="E1822">
        <v>12</v>
      </c>
      <c r="F1822">
        <v>0.22010271460014671</v>
      </c>
      <c r="G1822" s="30" t="s">
        <v>462</v>
      </c>
      <c r="H1822">
        <f>Table2__24[[#This Row],[Depth]]-0.5</f>
        <v>11.5</v>
      </c>
    </row>
    <row r="1823" spans="1:8" x14ac:dyDescent="0.35">
      <c r="A1823" s="30" t="s">
        <v>17</v>
      </c>
      <c r="B1823">
        <v>6</v>
      </c>
      <c r="C1823" t="s">
        <v>523</v>
      </c>
      <c r="D1823" t="s">
        <v>72</v>
      </c>
      <c r="E1823">
        <v>12</v>
      </c>
      <c r="F1823">
        <v>315.16107850330155</v>
      </c>
      <c r="G1823" s="30" t="s">
        <v>462</v>
      </c>
      <c r="H1823">
        <f>Table2__24[[#This Row],[Depth]]-0.5</f>
        <v>11.5</v>
      </c>
    </row>
    <row r="1824" spans="1:8" x14ac:dyDescent="0.35">
      <c r="A1824" s="30" t="s">
        <v>13</v>
      </c>
      <c r="B1824">
        <v>5</v>
      </c>
      <c r="C1824" t="s">
        <v>522</v>
      </c>
      <c r="D1824" t="s">
        <v>68</v>
      </c>
      <c r="E1824">
        <v>10</v>
      </c>
      <c r="F1824">
        <v>0</v>
      </c>
      <c r="G1824" s="30" t="s">
        <v>431</v>
      </c>
      <c r="H1824">
        <f>Table2__24[[#This Row],[Depth]]-0.5</f>
        <v>9.5</v>
      </c>
    </row>
    <row r="1825" spans="1:8" x14ac:dyDescent="0.35">
      <c r="A1825" s="30" t="s">
        <v>13</v>
      </c>
      <c r="B1825">
        <v>6</v>
      </c>
      <c r="C1825" t="s">
        <v>523</v>
      </c>
      <c r="D1825" t="s">
        <v>68</v>
      </c>
      <c r="E1825">
        <v>10</v>
      </c>
      <c r="F1825">
        <v>8.7842586085734361E-3</v>
      </c>
      <c r="G1825" s="30" t="s">
        <v>460</v>
      </c>
      <c r="H1825">
        <f>Table2__24[[#This Row],[Depth]]-0.5</f>
        <v>9.5</v>
      </c>
    </row>
    <row r="1826" spans="1:8" x14ac:dyDescent="0.35">
      <c r="A1826" s="30" t="s">
        <v>13</v>
      </c>
      <c r="B1826">
        <v>7</v>
      </c>
      <c r="C1826" t="s">
        <v>524</v>
      </c>
      <c r="D1826" t="s">
        <v>68</v>
      </c>
      <c r="E1826">
        <v>10</v>
      </c>
      <c r="F1826">
        <v>1.9047619047619046E-2</v>
      </c>
      <c r="G1826" s="30" t="s">
        <v>489</v>
      </c>
      <c r="H1826">
        <f>Table2__24[[#This Row],[Depth]]-0.5</f>
        <v>9.5</v>
      </c>
    </row>
    <row r="1827" spans="1:8" x14ac:dyDescent="0.35">
      <c r="A1827" s="30" t="s">
        <v>286</v>
      </c>
      <c r="B1827">
        <v>6</v>
      </c>
      <c r="C1827" t="s">
        <v>523</v>
      </c>
      <c r="D1827" t="s">
        <v>72</v>
      </c>
      <c r="E1827">
        <v>12</v>
      </c>
      <c r="F1827">
        <v>0.41269258987527513</v>
      </c>
      <c r="G1827" s="30" t="s">
        <v>462</v>
      </c>
      <c r="H1827">
        <f>Table2__24[[#This Row],[Depth]]-0.5</f>
        <v>11.5</v>
      </c>
    </row>
    <row r="1828" spans="1:8" x14ac:dyDescent="0.35">
      <c r="A1828" s="30" t="s">
        <v>13</v>
      </c>
      <c r="B1828">
        <v>1</v>
      </c>
      <c r="C1828" t="s">
        <v>650</v>
      </c>
      <c r="D1828" t="s">
        <v>511</v>
      </c>
      <c r="F1828">
        <v>0.17964071856287422</v>
      </c>
      <c r="G1828" s="30" t="s">
        <v>301</v>
      </c>
      <c r="H1828">
        <f>Table2__24[[#This Row],[Depth]]-0.5</f>
        <v>-0.5</v>
      </c>
    </row>
    <row r="1829" spans="1:8" x14ac:dyDescent="0.35">
      <c r="A1829" s="30" t="s">
        <v>8</v>
      </c>
      <c r="B1829">
        <v>6</v>
      </c>
      <c r="C1829" t="s">
        <v>523</v>
      </c>
      <c r="D1829" t="s">
        <v>72</v>
      </c>
      <c r="E1829">
        <v>12</v>
      </c>
      <c r="F1829">
        <v>6041.8378576669111</v>
      </c>
      <c r="G1829" s="30" t="s">
        <v>462</v>
      </c>
      <c r="H1829">
        <f>Table2__24[[#This Row],[Depth]]-0.5</f>
        <v>11.5</v>
      </c>
    </row>
    <row r="1830" spans="1:8" x14ac:dyDescent="0.35">
      <c r="A1830" s="30" t="s">
        <v>287</v>
      </c>
      <c r="B1830">
        <v>6</v>
      </c>
      <c r="C1830" t="s">
        <v>523</v>
      </c>
      <c r="D1830" t="s">
        <v>72</v>
      </c>
      <c r="E1830">
        <v>12</v>
      </c>
      <c r="F1830">
        <v>1.4031548055759353</v>
      </c>
      <c r="G1830" s="30" t="s">
        <v>462</v>
      </c>
      <c r="H1830">
        <f>Table2__24[[#This Row],[Depth]]-0.5</f>
        <v>11.5</v>
      </c>
    </row>
    <row r="1831" spans="1:8" x14ac:dyDescent="0.35">
      <c r="A1831" s="30" t="s">
        <v>288</v>
      </c>
      <c r="B1831">
        <v>6</v>
      </c>
      <c r="C1831" t="s">
        <v>523</v>
      </c>
      <c r="D1831" t="s">
        <v>72</v>
      </c>
      <c r="E1831">
        <v>12</v>
      </c>
      <c r="F1831">
        <v>0.22927366104181951</v>
      </c>
      <c r="G1831" s="30" t="s">
        <v>462</v>
      </c>
      <c r="H1831">
        <f>Table2__24[[#This Row],[Depth]]-0.5</f>
        <v>11.5</v>
      </c>
    </row>
    <row r="1832" spans="1:8" x14ac:dyDescent="0.35">
      <c r="A1832" s="30" t="s">
        <v>26</v>
      </c>
      <c r="B1832">
        <v>6</v>
      </c>
      <c r="C1832" t="s">
        <v>523</v>
      </c>
      <c r="D1832" t="s">
        <v>72</v>
      </c>
      <c r="E1832">
        <v>12</v>
      </c>
      <c r="F1832">
        <v>1814.2516507703592</v>
      </c>
      <c r="G1832" s="30" t="s">
        <v>462</v>
      </c>
      <c r="H1832">
        <f>Table2__24[[#This Row],[Depth]]-0.5</f>
        <v>11.5</v>
      </c>
    </row>
    <row r="1833" spans="1:8" x14ac:dyDescent="0.35">
      <c r="A1833" s="30" t="s">
        <v>36</v>
      </c>
      <c r="B1833">
        <v>6</v>
      </c>
      <c r="C1833" t="s">
        <v>523</v>
      </c>
      <c r="D1833" t="s">
        <v>72</v>
      </c>
      <c r="E1833">
        <v>12</v>
      </c>
      <c r="F1833">
        <v>2.6437710931768157</v>
      </c>
      <c r="G1833" s="30" t="s">
        <v>462</v>
      </c>
      <c r="H1833">
        <f>Table2__24[[#This Row],[Depth]]-0.5</f>
        <v>11.5</v>
      </c>
    </row>
    <row r="1834" spans="1:8" x14ac:dyDescent="0.35">
      <c r="A1834" s="30" t="s">
        <v>21</v>
      </c>
      <c r="B1834">
        <v>6</v>
      </c>
      <c r="C1834" t="s">
        <v>523</v>
      </c>
      <c r="D1834" t="s">
        <v>72</v>
      </c>
      <c r="E1834">
        <v>12</v>
      </c>
      <c r="F1834">
        <v>2398.8728980190754</v>
      </c>
      <c r="G1834" s="30" t="s">
        <v>462</v>
      </c>
      <c r="H1834">
        <f>Table2__24[[#This Row],[Depth]]-0.5</f>
        <v>11.5</v>
      </c>
    </row>
    <row r="1835" spans="1:8" x14ac:dyDescent="0.35">
      <c r="A1835" s="30" t="s">
        <v>13</v>
      </c>
      <c r="B1835">
        <v>2</v>
      </c>
      <c r="C1835" t="s">
        <v>519</v>
      </c>
      <c r="D1835" t="s">
        <v>511</v>
      </c>
      <c r="F1835">
        <v>3.2734530938123756</v>
      </c>
      <c r="G1835" s="30" t="s">
        <v>331</v>
      </c>
      <c r="H1835">
        <f>Table2__24[[#This Row],[Depth]]-0.5</f>
        <v>-0.5</v>
      </c>
    </row>
    <row r="1836" spans="1:8" x14ac:dyDescent="0.35">
      <c r="A1836" s="30" t="s">
        <v>13</v>
      </c>
      <c r="B1836">
        <v>3</v>
      </c>
      <c r="C1836" t="s">
        <v>520</v>
      </c>
      <c r="D1836" t="s">
        <v>511</v>
      </c>
      <c r="F1836">
        <v>0.7185628742514969</v>
      </c>
      <c r="G1836" s="30" t="s">
        <v>360</v>
      </c>
      <c r="H1836">
        <f>Table2__24[[#This Row],[Depth]]-0.5</f>
        <v>-0.5</v>
      </c>
    </row>
    <row r="1837" spans="1:8" x14ac:dyDescent="0.35">
      <c r="A1837" s="30" t="s">
        <v>25</v>
      </c>
      <c r="B1837">
        <v>6</v>
      </c>
      <c r="C1837" t="s">
        <v>523</v>
      </c>
      <c r="D1837" t="s">
        <v>72</v>
      </c>
      <c r="E1837">
        <v>12</v>
      </c>
      <c r="F1837">
        <v>7007.4559794570796</v>
      </c>
      <c r="G1837" s="30" t="s">
        <v>462</v>
      </c>
      <c r="H1837">
        <f>Table2__24[[#This Row],[Depth]]-0.5</f>
        <v>11.5</v>
      </c>
    </row>
    <row r="1838" spans="1:8" x14ac:dyDescent="0.35">
      <c r="A1838" s="30" t="s">
        <v>32</v>
      </c>
      <c r="B1838">
        <v>6</v>
      </c>
      <c r="C1838" t="s">
        <v>523</v>
      </c>
      <c r="D1838" t="s">
        <v>72</v>
      </c>
      <c r="E1838">
        <v>12</v>
      </c>
      <c r="F1838">
        <v>9.1709464416727809E-3</v>
      </c>
      <c r="G1838" s="30" t="s">
        <v>462</v>
      </c>
      <c r="H1838">
        <f>Table2__24[[#This Row],[Depth]]-0.5</f>
        <v>11.5</v>
      </c>
    </row>
    <row r="1839" spans="1:8" x14ac:dyDescent="0.35">
      <c r="A1839" s="30" t="s">
        <v>13</v>
      </c>
      <c r="B1839">
        <v>4</v>
      </c>
      <c r="C1839" t="s">
        <v>521</v>
      </c>
      <c r="D1839" t="s">
        <v>511</v>
      </c>
      <c r="F1839">
        <v>1.2375249500998005</v>
      </c>
      <c r="G1839" s="30" t="s">
        <v>389</v>
      </c>
      <c r="H1839">
        <f>Table2__24[[#This Row],[Depth]]-0.5</f>
        <v>-0.5</v>
      </c>
    </row>
    <row r="1840" spans="1:8" x14ac:dyDescent="0.35">
      <c r="A1840" s="30" t="s">
        <v>18</v>
      </c>
      <c r="B1840">
        <v>6</v>
      </c>
      <c r="C1840" t="s">
        <v>523</v>
      </c>
      <c r="D1840" t="s">
        <v>72</v>
      </c>
      <c r="E1840">
        <v>12</v>
      </c>
      <c r="F1840">
        <v>115.82666177549524</v>
      </c>
      <c r="G1840" s="30" t="s">
        <v>462</v>
      </c>
      <c r="H1840">
        <f>Table2__24[[#This Row],[Depth]]-0.5</f>
        <v>11.5</v>
      </c>
    </row>
    <row r="1841" spans="1:8" x14ac:dyDescent="0.35">
      <c r="A1841" s="30" t="s">
        <v>13</v>
      </c>
      <c r="B1841">
        <v>5</v>
      </c>
      <c r="C1841" t="s">
        <v>522</v>
      </c>
      <c r="D1841" t="s">
        <v>511</v>
      </c>
      <c r="F1841">
        <v>0.49900199600798401</v>
      </c>
      <c r="G1841" s="30" t="s">
        <v>418</v>
      </c>
      <c r="H1841">
        <f>Table2__24[[#This Row],[Depth]]-0.5</f>
        <v>-0.5</v>
      </c>
    </row>
    <row r="1842" spans="1:8" x14ac:dyDescent="0.35">
      <c r="A1842" s="30" t="s">
        <v>38</v>
      </c>
      <c r="B1842">
        <v>6</v>
      </c>
      <c r="C1842" t="s">
        <v>523</v>
      </c>
      <c r="D1842" t="s">
        <v>72</v>
      </c>
      <c r="E1842">
        <v>12</v>
      </c>
      <c r="F1842">
        <v>10.821716801173881</v>
      </c>
      <c r="G1842" s="30" t="s">
        <v>462</v>
      </c>
      <c r="H1842">
        <f>Table2__24[[#This Row],[Depth]]-0.5</f>
        <v>11.5</v>
      </c>
    </row>
    <row r="1843" spans="1:8" x14ac:dyDescent="0.35">
      <c r="A1843" s="30" t="s">
        <v>37</v>
      </c>
      <c r="B1843">
        <v>6</v>
      </c>
      <c r="C1843" t="s">
        <v>523</v>
      </c>
      <c r="D1843" t="s">
        <v>72</v>
      </c>
      <c r="E1843">
        <v>12</v>
      </c>
      <c r="F1843">
        <v>41.938738077769628</v>
      </c>
      <c r="G1843" s="30" t="s">
        <v>462</v>
      </c>
      <c r="H1843">
        <f>Table2__24[[#This Row],[Depth]]-0.5</f>
        <v>11.5</v>
      </c>
    </row>
    <row r="1844" spans="1:8" x14ac:dyDescent="0.35">
      <c r="A1844" s="30" t="s">
        <v>13</v>
      </c>
      <c r="B1844">
        <v>6</v>
      </c>
      <c r="C1844" t="s">
        <v>523</v>
      </c>
      <c r="D1844" t="s">
        <v>511</v>
      </c>
      <c r="F1844">
        <v>1.9560878243512978</v>
      </c>
      <c r="G1844" s="30" t="s">
        <v>447</v>
      </c>
      <c r="H1844">
        <f>Table2__24[[#This Row],[Depth]]-0.5</f>
        <v>-0.5</v>
      </c>
    </row>
    <row r="1845" spans="1:8" x14ac:dyDescent="0.35">
      <c r="A1845" s="30" t="s">
        <v>13</v>
      </c>
      <c r="B1845">
        <v>7</v>
      </c>
      <c r="C1845" t="s">
        <v>524</v>
      </c>
      <c r="D1845" t="s">
        <v>511</v>
      </c>
      <c r="F1845">
        <v>0.31683168316831684</v>
      </c>
      <c r="G1845" s="30" t="s">
        <v>476</v>
      </c>
      <c r="H1845">
        <f>Table2__24[[#This Row],[Depth]]-0.5</f>
        <v>-0.5</v>
      </c>
    </row>
    <row r="1846" spans="1:8" x14ac:dyDescent="0.35">
      <c r="A1846" s="30" t="s">
        <v>42</v>
      </c>
      <c r="B1846">
        <v>6</v>
      </c>
      <c r="C1846" t="s">
        <v>523</v>
      </c>
      <c r="D1846" t="s">
        <v>72</v>
      </c>
      <c r="E1846">
        <v>12</v>
      </c>
      <c r="F1846">
        <v>3.6683785766691124E-2</v>
      </c>
      <c r="G1846" s="30" t="s">
        <v>462</v>
      </c>
      <c r="H1846">
        <f>Table2__24[[#This Row],[Depth]]-0.5</f>
        <v>11.5</v>
      </c>
    </row>
    <row r="1847" spans="1:8" x14ac:dyDescent="0.35">
      <c r="A1847" s="30" t="s">
        <v>30</v>
      </c>
      <c r="B1847">
        <v>6</v>
      </c>
      <c r="C1847" t="s">
        <v>523</v>
      </c>
      <c r="D1847" t="s">
        <v>72</v>
      </c>
      <c r="E1847">
        <v>12</v>
      </c>
      <c r="F1847">
        <v>9.8393250183418934E-2</v>
      </c>
      <c r="G1847" s="30" t="s">
        <v>462</v>
      </c>
      <c r="H1847">
        <f>Table2__24[[#This Row],[Depth]]-0.5</f>
        <v>11.5</v>
      </c>
    </row>
    <row r="1848" spans="1:8" x14ac:dyDescent="0.35">
      <c r="A1848" s="30" t="s">
        <v>12</v>
      </c>
      <c r="B1848">
        <v>6</v>
      </c>
      <c r="C1848" t="s">
        <v>523</v>
      </c>
      <c r="D1848" t="s">
        <v>72</v>
      </c>
      <c r="E1848">
        <v>12</v>
      </c>
      <c r="F1848">
        <v>2.5262068965517237</v>
      </c>
      <c r="G1848" s="30" t="s">
        <v>462</v>
      </c>
      <c r="H1848">
        <f>Table2__24[[#This Row],[Depth]]-0.5</f>
        <v>11.5</v>
      </c>
    </row>
    <row r="1849" spans="1:8" x14ac:dyDescent="0.35">
      <c r="A1849" s="30" t="s">
        <v>43</v>
      </c>
      <c r="B1849">
        <v>6</v>
      </c>
      <c r="C1849" t="s">
        <v>523</v>
      </c>
      <c r="D1849" t="s">
        <v>72</v>
      </c>
      <c r="E1849">
        <v>12</v>
      </c>
      <c r="F1849">
        <v>0</v>
      </c>
      <c r="G1849" s="30" t="s">
        <v>462</v>
      </c>
      <c r="H1849">
        <f>Table2__24[[#This Row],[Depth]]-0.5</f>
        <v>11.5</v>
      </c>
    </row>
    <row r="1850" spans="1:8" x14ac:dyDescent="0.35">
      <c r="A1850" s="30" t="s">
        <v>11</v>
      </c>
      <c r="B1850">
        <v>6</v>
      </c>
      <c r="C1850" t="s">
        <v>523</v>
      </c>
      <c r="D1850" t="s">
        <v>72</v>
      </c>
      <c r="E1850">
        <v>12</v>
      </c>
      <c r="F1850">
        <v>2.1643433602347764</v>
      </c>
      <c r="G1850" s="30" t="s">
        <v>462</v>
      </c>
      <c r="H1850">
        <f>Table2__24[[#This Row],[Depth]]-0.5</f>
        <v>11.5</v>
      </c>
    </row>
    <row r="1851" spans="1:8" x14ac:dyDescent="0.35">
      <c r="A1851" s="30" t="s">
        <v>23</v>
      </c>
      <c r="B1851">
        <v>6</v>
      </c>
      <c r="C1851" t="s">
        <v>523</v>
      </c>
      <c r="D1851" t="s">
        <v>72</v>
      </c>
      <c r="E1851">
        <v>12</v>
      </c>
      <c r="F1851">
        <v>119.12142333088777</v>
      </c>
      <c r="G1851" s="30" t="s">
        <v>462</v>
      </c>
      <c r="H1851">
        <f>Table2__24[[#This Row],[Depth]]-0.5</f>
        <v>11.5</v>
      </c>
    </row>
    <row r="1852" spans="1:8" x14ac:dyDescent="0.35">
      <c r="A1852" s="30" t="s">
        <v>44</v>
      </c>
      <c r="B1852">
        <v>6</v>
      </c>
      <c r="C1852" t="s">
        <v>523</v>
      </c>
      <c r="D1852" t="s">
        <v>72</v>
      </c>
      <c r="E1852">
        <v>12</v>
      </c>
      <c r="F1852">
        <v>7.3367571533382248E-2</v>
      </c>
      <c r="G1852" s="30" t="s">
        <v>462</v>
      </c>
      <c r="H1852">
        <f>Table2__24[[#This Row],[Depth]]-0.5</f>
        <v>11.5</v>
      </c>
    </row>
    <row r="1853" spans="1:8" x14ac:dyDescent="0.35">
      <c r="A1853" s="30" t="s">
        <v>10</v>
      </c>
      <c r="B1853">
        <v>6</v>
      </c>
      <c r="C1853" t="s">
        <v>523</v>
      </c>
      <c r="D1853" t="s">
        <v>72</v>
      </c>
      <c r="E1853">
        <v>12</v>
      </c>
      <c r="F1853">
        <v>0.38517975055025677</v>
      </c>
      <c r="G1853" s="30" t="s">
        <v>462</v>
      </c>
      <c r="H1853">
        <f>Table2__24[[#This Row],[Depth]]-0.5</f>
        <v>11.5</v>
      </c>
    </row>
    <row r="1854" spans="1:8" x14ac:dyDescent="0.35">
      <c r="A1854" s="30" t="s">
        <v>16</v>
      </c>
      <c r="B1854">
        <v>6</v>
      </c>
      <c r="C1854" t="s">
        <v>523</v>
      </c>
      <c r="D1854" t="s">
        <v>72</v>
      </c>
      <c r="E1854">
        <v>12</v>
      </c>
      <c r="F1854">
        <v>5.8143800440205426</v>
      </c>
      <c r="G1854" s="30" t="s">
        <v>462</v>
      </c>
      <c r="H1854">
        <f>Table2__24[[#This Row],[Depth]]-0.5</f>
        <v>11.5</v>
      </c>
    </row>
    <row r="1855" spans="1:8" x14ac:dyDescent="0.35">
      <c r="A1855" s="30" t="s">
        <v>27</v>
      </c>
      <c r="B1855">
        <v>6</v>
      </c>
      <c r="C1855" t="s">
        <v>523</v>
      </c>
      <c r="D1855" t="s">
        <v>72</v>
      </c>
      <c r="E1855">
        <v>12</v>
      </c>
      <c r="F1855">
        <v>1.8341892883345562E-2</v>
      </c>
      <c r="G1855" s="30" t="s">
        <v>462</v>
      </c>
      <c r="H1855">
        <f>Table2__24[[#This Row],[Depth]]-0.5</f>
        <v>11.5</v>
      </c>
    </row>
    <row r="1856" spans="1:8" x14ac:dyDescent="0.35">
      <c r="A1856" s="30" t="s">
        <v>31</v>
      </c>
      <c r="B1856">
        <v>6</v>
      </c>
      <c r="C1856" t="s">
        <v>523</v>
      </c>
      <c r="D1856" t="s">
        <v>72</v>
      </c>
      <c r="E1856">
        <v>12</v>
      </c>
      <c r="F1856">
        <v>1.4306676449009537</v>
      </c>
      <c r="G1856" s="30" t="s">
        <v>462</v>
      </c>
      <c r="H1856">
        <f>Table2__24[[#This Row],[Depth]]-0.5</f>
        <v>11.5</v>
      </c>
    </row>
    <row r="1857" spans="1:8" x14ac:dyDescent="0.35">
      <c r="A1857" s="30" t="s">
        <v>13</v>
      </c>
      <c r="B1857">
        <v>7</v>
      </c>
      <c r="C1857" t="s">
        <v>524</v>
      </c>
      <c r="D1857" t="s">
        <v>586</v>
      </c>
      <c r="F1857">
        <v>7.7972709551656916E-2</v>
      </c>
      <c r="G1857" s="30" t="s">
        <v>505</v>
      </c>
      <c r="H1857">
        <f>Table2__24[[#This Row],[Depth]]-0.5</f>
        <v>-0.5</v>
      </c>
    </row>
    <row r="1858" spans="1:8" x14ac:dyDescent="0.35">
      <c r="A1858" s="30" t="s">
        <v>19</v>
      </c>
      <c r="B1858">
        <v>6</v>
      </c>
      <c r="C1858" t="s">
        <v>523</v>
      </c>
      <c r="D1858" t="s">
        <v>72</v>
      </c>
      <c r="E1858">
        <v>12</v>
      </c>
      <c r="F1858">
        <v>4.2186353631694793</v>
      </c>
      <c r="G1858" s="30" t="s">
        <v>462</v>
      </c>
      <c r="H1858">
        <f>Table2__24[[#This Row],[Depth]]-0.5</f>
        <v>11.5</v>
      </c>
    </row>
    <row r="1859" spans="1:8" x14ac:dyDescent="0.35">
      <c r="A1859" s="30" t="s">
        <v>29</v>
      </c>
      <c r="B1859">
        <v>6</v>
      </c>
      <c r="C1859" t="s">
        <v>523</v>
      </c>
      <c r="D1859" t="s">
        <v>72</v>
      </c>
      <c r="E1859">
        <v>12</v>
      </c>
      <c r="F1859">
        <v>8.1804842259721191</v>
      </c>
      <c r="G1859" s="30" t="s">
        <v>462</v>
      </c>
      <c r="H1859">
        <f>Table2__24[[#This Row],[Depth]]-0.5</f>
        <v>11.5</v>
      </c>
    </row>
    <row r="1860" spans="1:8" x14ac:dyDescent="0.35">
      <c r="A1860" s="30" t="s">
        <v>289</v>
      </c>
      <c r="B1860">
        <v>6</v>
      </c>
      <c r="C1860" t="s">
        <v>523</v>
      </c>
      <c r="D1860" t="s">
        <v>72</v>
      </c>
      <c r="E1860">
        <v>12</v>
      </c>
      <c r="F1860">
        <v>0.95377842993396922</v>
      </c>
      <c r="G1860" s="30" t="s">
        <v>462</v>
      </c>
      <c r="H1860">
        <f>Table2__24[[#This Row],[Depth]]-0.5</f>
        <v>11.5</v>
      </c>
    </row>
    <row r="1861" spans="1:8" x14ac:dyDescent="0.35">
      <c r="A1861" s="30" t="s">
        <v>290</v>
      </c>
      <c r="B1861">
        <v>6</v>
      </c>
      <c r="C1861" t="s">
        <v>523</v>
      </c>
      <c r="D1861" t="s">
        <v>72</v>
      </c>
      <c r="E1861">
        <v>12</v>
      </c>
      <c r="F1861">
        <v>3.4207630227439467</v>
      </c>
      <c r="G1861" s="30" t="s">
        <v>462</v>
      </c>
      <c r="H1861">
        <f>Table2__24[[#This Row],[Depth]]-0.5</f>
        <v>11.5</v>
      </c>
    </row>
    <row r="1862" spans="1:8" x14ac:dyDescent="0.35">
      <c r="A1862" s="30" t="s">
        <v>291</v>
      </c>
      <c r="B1862">
        <v>6</v>
      </c>
      <c r="C1862" t="s">
        <v>523</v>
      </c>
      <c r="D1862" t="s">
        <v>72</v>
      </c>
      <c r="E1862">
        <v>12</v>
      </c>
      <c r="F1862">
        <v>0.54108584005869409</v>
      </c>
      <c r="G1862" s="30" t="s">
        <v>462</v>
      </c>
      <c r="H1862">
        <f>Table2__24[[#This Row],[Depth]]-0.5</f>
        <v>11.5</v>
      </c>
    </row>
    <row r="1863" spans="1:8" x14ac:dyDescent="0.35">
      <c r="A1863" s="30" t="s">
        <v>292</v>
      </c>
      <c r="B1863">
        <v>6</v>
      </c>
      <c r="C1863" t="s">
        <v>523</v>
      </c>
      <c r="D1863" t="s">
        <v>72</v>
      </c>
      <c r="E1863">
        <v>12</v>
      </c>
      <c r="F1863">
        <v>0.11922230374174615</v>
      </c>
      <c r="G1863" s="30" t="s">
        <v>462</v>
      </c>
      <c r="H1863">
        <f>Table2__24[[#This Row],[Depth]]-0.5</f>
        <v>11.5</v>
      </c>
    </row>
    <row r="1864" spans="1:8" x14ac:dyDescent="0.35">
      <c r="A1864" s="30" t="s">
        <v>293</v>
      </c>
      <c r="B1864">
        <v>6</v>
      </c>
      <c r="C1864" t="s">
        <v>523</v>
      </c>
      <c r="D1864" t="s">
        <v>72</v>
      </c>
      <c r="E1864">
        <v>12</v>
      </c>
      <c r="F1864">
        <v>0.40352164343360225</v>
      </c>
      <c r="G1864" s="30" t="s">
        <v>462</v>
      </c>
      <c r="H1864">
        <f>Table2__24[[#This Row],[Depth]]-0.5</f>
        <v>11.5</v>
      </c>
    </row>
    <row r="1865" spans="1:8" x14ac:dyDescent="0.35">
      <c r="A1865" s="30" t="s">
        <v>294</v>
      </c>
      <c r="B1865">
        <v>6</v>
      </c>
      <c r="C1865" t="s">
        <v>523</v>
      </c>
      <c r="D1865" t="s">
        <v>72</v>
      </c>
      <c r="E1865">
        <v>12</v>
      </c>
      <c r="F1865">
        <v>6.4196625091709467E-2</v>
      </c>
      <c r="G1865" s="30" t="s">
        <v>462</v>
      </c>
      <c r="H1865">
        <f>Table2__24[[#This Row],[Depth]]-0.5</f>
        <v>11.5</v>
      </c>
    </row>
    <row r="1866" spans="1:8" x14ac:dyDescent="0.35">
      <c r="A1866" s="30" t="s">
        <v>295</v>
      </c>
      <c r="B1866">
        <v>6</v>
      </c>
      <c r="C1866" t="s">
        <v>523</v>
      </c>
      <c r="D1866" t="s">
        <v>72</v>
      </c>
      <c r="E1866">
        <v>12</v>
      </c>
      <c r="F1866">
        <v>0.30264123257520176</v>
      </c>
      <c r="G1866" s="30" t="s">
        <v>462</v>
      </c>
      <c r="H1866">
        <f>Table2__24[[#This Row],[Depth]]-0.5</f>
        <v>11.5</v>
      </c>
    </row>
    <row r="1867" spans="1:8" x14ac:dyDescent="0.35">
      <c r="A1867" s="30" t="s">
        <v>296</v>
      </c>
      <c r="B1867">
        <v>6</v>
      </c>
      <c r="C1867" t="s">
        <v>523</v>
      </c>
      <c r="D1867" t="s">
        <v>72</v>
      </c>
      <c r="E1867">
        <v>12</v>
      </c>
      <c r="F1867">
        <v>5.5025678650036679E-2</v>
      </c>
      <c r="G1867" s="30" t="s">
        <v>462</v>
      </c>
      <c r="H1867">
        <f>Table2__24[[#This Row],[Depth]]-0.5</f>
        <v>11.5</v>
      </c>
    </row>
    <row r="1868" spans="1:8" x14ac:dyDescent="0.35">
      <c r="A1868" s="30" t="s">
        <v>297</v>
      </c>
      <c r="B1868">
        <v>6</v>
      </c>
      <c r="C1868" t="s">
        <v>523</v>
      </c>
      <c r="D1868" t="s">
        <v>72</v>
      </c>
      <c r="E1868">
        <v>12</v>
      </c>
      <c r="F1868">
        <v>0.16507703595011003</v>
      </c>
      <c r="G1868" s="30" t="s">
        <v>462</v>
      </c>
      <c r="H1868">
        <f>Table2__24[[#This Row],[Depth]]-0.5</f>
        <v>11.5</v>
      </c>
    </row>
    <row r="1869" spans="1:8" x14ac:dyDescent="0.35">
      <c r="A1869" s="30" t="s">
        <v>298</v>
      </c>
      <c r="B1869">
        <v>6</v>
      </c>
      <c r="C1869" t="s">
        <v>523</v>
      </c>
      <c r="D1869" t="s">
        <v>72</v>
      </c>
      <c r="E1869">
        <v>12</v>
      </c>
      <c r="F1869">
        <v>1.8341892883345562E-2</v>
      </c>
      <c r="G1869" s="30" t="s">
        <v>462</v>
      </c>
      <c r="H1869">
        <f>Table2__24[[#This Row],[Depth]]-0.5</f>
        <v>11.5</v>
      </c>
    </row>
    <row r="1870" spans="1:8" x14ac:dyDescent="0.35">
      <c r="A1870" s="30" t="s">
        <v>299</v>
      </c>
      <c r="B1870">
        <v>6</v>
      </c>
      <c r="C1870" t="s">
        <v>523</v>
      </c>
      <c r="D1870" t="s">
        <v>72</v>
      </c>
      <c r="E1870">
        <v>12</v>
      </c>
      <c r="F1870">
        <v>0.15590608950843732</v>
      </c>
      <c r="G1870" s="30" t="s">
        <v>462</v>
      </c>
      <c r="H1870">
        <f>Table2__24[[#This Row],[Depth]]-0.5</f>
        <v>11.5</v>
      </c>
    </row>
    <row r="1871" spans="1:8" x14ac:dyDescent="0.35">
      <c r="A1871" s="30" t="s">
        <v>300</v>
      </c>
      <c r="B1871">
        <v>6</v>
      </c>
      <c r="C1871" t="s">
        <v>523</v>
      </c>
      <c r="D1871" t="s">
        <v>72</v>
      </c>
      <c r="E1871">
        <v>12</v>
      </c>
      <c r="F1871">
        <v>1.8341892883345562E-2</v>
      </c>
      <c r="G1871" s="30" t="s">
        <v>462</v>
      </c>
      <c r="H1871">
        <f>Table2__24[[#This Row],[Depth]]-0.5</f>
        <v>11.5</v>
      </c>
    </row>
    <row r="1872" spans="1:8" x14ac:dyDescent="0.35">
      <c r="A1872" s="30" t="s">
        <v>4</v>
      </c>
      <c r="B1872">
        <v>7</v>
      </c>
      <c r="C1872" t="s">
        <v>524</v>
      </c>
      <c r="D1872" t="s">
        <v>72</v>
      </c>
      <c r="E1872">
        <v>12</v>
      </c>
      <c r="F1872">
        <v>1.81219739292365E-2</v>
      </c>
      <c r="G1872" s="30" t="s">
        <v>491</v>
      </c>
      <c r="H1872">
        <f>Table2__24[[#This Row],[Depth]]-0.5</f>
        <v>11.5</v>
      </c>
    </row>
    <row r="1873" spans="1:8" x14ac:dyDescent="0.35">
      <c r="A1873" s="30" t="s">
        <v>24</v>
      </c>
      <c r="B1873">
        <v>7</v>
      </c>
      <c r="C1873" t="s">
        <v>524</v>
      </c>
      <c r="D1873" t="s">
        <v>72</v>
      </c>
      <c r="E1873">
        <v>12</v>
      </c>
      <c r="F1873">
        <v>31928.013914338921</v>
      </c>
      <c r="G1873" s="30" t="s">
        <v>491</v>
      </c>
      <c r="H1873">
        <f>Table2__24[[#This Row],[Depth]]-0.5</f>
        <v>11.5</v>
      </c>
    </row>
    <row r="1874" spans="1:8" x14ac:dyDescent="0.35">
      <c r="A1874" s="30" t="s">
        <v>6</v>
      </c>
      <c r="B1874">
        <v>1</v>
      </c>
      <c r="C1874" t="s">
        <v>650</v>
      </c>
      <c r="D1874" t="s">
        <v>512</v>
      </c>
      <c r="E1874">
        <v>1</v>
      </c>
      <c r="F1874">
        <v>1.8932222642938281E-2</v>
      </c>
      <c r="G1874" s="30" t="s">
        <v>303</v>
      </c>
      <c r="H1874">
        <f>Table2__24[[#This Row],[Depth]]-0.5</f>
        <v>0.5</v>
      </c>
    </row>
    <row r="1875" spans="1:8" x14ac:dyDescent="0.35">
      <c r="A1875" s="30" t="s">
        <v>22</v>
      </c>
      <c r="B1875">
        <v>7</v>
      </c>
      <c r="C1875" t="s">
        <v>524</v>
      </c>
      <c r="D1875" t="s">
        <v>72</v>
      </c>
      <c r="E1875">
        <v>12</v>
      </c>
      <c r="F1875">
        <v>896.39682495344505</v>
      </c>
      <c r="G1875" s="30" t="s">
        <v>491</v>
      </c>
      <c r="H1875">
        <f>Table2__24[[#This Row],[Depth]]-0.5</f>
        <v>11.5</v>
      </c>
    </row>
    <row r="1876" spans="1:8" x14ac:dyDescent="0.35">
      <c r="A1876" s="30" t="s">
        <v>34</v>
      </c>
      <c r="B1876">
        <v>7</v>
      </c>
      <c r="C1876" t="s">
        <v>524</v>
      </c>
      <c r="D1876" t="s">
        <v>72</v>
      </c>
      <c r="E1876">
        <v>12</v>
      </c>
      <c r="F1876">
        <v>0.38756145251396651</v>
      </c>
      <c r="G1876" s="30" t="s">
        <v>491</v>
      </c>
      <c r="H1876">
        <f>Table2__24[[#This Row],[Depth]]-0.5</f>
        <v>11.5</v>
      </c>
    </row>
    <row r="1877" spans="1:8" x14ac:dyDescent="0.35">
      <c r="A1877" s="30" t="s">
        <v>15</v>
      </c>
      <c r="B1877">
        <v>7</v>
      </c>
      <c r="C1877" t="s">
        <v>524</v>
      </c>
      <c r="D1877" t="s">
        <v>72</v>
      </c>
      <c r="E1877">
        <v>12</v>
      </c>
      <c r="F1877">
        <v>5.4865921787709493E-2</v>
      </c>
      <c r="G1877" s="30" t="s">
        <v>491</v>
      </c>
      <c r="H1877">
        <f>Table2__24[[#This Row],[Depth]]-0.5</f>
        <v>11.5</v>
      </c>
    </row>
    <row r="1878" spans="1:8" x14ac:dyDescent="0.35">
      <c r="A1878" s="30" t="s">
        <v>17</v>
      </c>
      <c r="B1878">
        <v>7</v>
      </c>
      <c r="C1878" t="s">
        <v>524</v>
      </c>
      <c r="D1878" t="s">
        <v>72</v>
      </c>
      <c r="E1878">
        <v>12</v>
      </c>
      <c r="F1878">
        <v>15250.250089385474</v>
      </c>
      <c r="G1878" s="30" t="s">
        <v>491</v>
      </c>
      <c r="H1878">
        <f>Table2__24[[#This Row],[Depth]]-0.5</f>
        <v>11.5</v>
      </c>
    </row>
    <row r="1879" spans="1:8" x14ac:dyDescent="0.35">
      <c r="A1879" s="30" t="s">
        <v>6</v>
      </c>
      <c r="B1879">
        <v>2</v>
      </c>
      <c r="C1879" t="s">
        <v>519</v>
      </c>
      <c r="D1879" t="s">
        <v>512</v>
      </c>
      <c r="E1879">
        <v>1</v>
      </c>
      <c r="F1879">
        <v>5.679666792881484E-2</v>
      </c>
      <c r="G1879" s="30" t="s">
        <v>332</v>
      </c>
      <c r="H1879">
        <f>Table2__24[[#This Row],[Depth]]-0.5</f>
        <v>0.5</v>
      </c>
    </row>
    <row r="1880" spans="1:8" x14ac:dyDescent="0.35">
      <c r="A1880" s="30" t="s">
        <v>6</v>
      </c>
      <c r="B1880">
        <v>3</v>
      </c>
      <c r="C1880" t="s">
        <v>520</v>
      </c>
      <c r="D1880" t="s">
        <v>512</v>
      </c>
      <c r="E1880">
        <v>1</v>
      </c>
      <c r="F1880">
        <v>8.9322226429382808E-3</v>
      </c>
      <c r="G1880" s="30" t="s">
        <v>361</v>
      </c>
      <c r="H1880">
        <f>Table2__24[[#This Row],[Depth]]-0.5</f>
        <v>0.5</v>
      </c>
    </row>
    <row r="1881" spans="1:8" x14ac:dyDescent="0.35">
      <c r="A1881" s="30" t="s">
        <v>6</v>
      </c>
      <c r="B1881">
        <v>4</v>
      </c>
      <c r="C1881" t="s">
        <v>521</v>
      </c>
      <c r="D1881" t="s">
        <v>512</v>
      </c>
      <c r="E1881">
        <v>1</v>
      </c>
      <c r="F1881">
        <v>0.23611889435819763</v>
      </c>
      <c r="G1881" s="30" t="s">
        <v>390</v>
      </c>
      <c r="H1881">
        <f>Table2__24[[#This Row],[Depth]]-0.5</f>
        <v>0.5</v>
      </c>
    </row>
    <row r="1882" spans="1:8" x14ac:dyDescent="0.35">
      <c r="A1882" s="30" t="s">
        <v>286</v>
      </c>
      <c r="B1882">
        <v>7</v>
      </c>
      <c r="C1882" t="s">
        <v>524</v>
      </c>
      <c r="D1882" t="s">
        <v>72</v>
      </c>
      <c r="E1882">
        <v>12</v>
      </c>
      <c r="F1882">
        <v>0.85661080074487905</v>
      </c>
      <c r="G1882" s="30" t="s">
        <v>491</v>
      </c>
      <c r="H1882">
        <f>Table2__24[[#This Row],[Depth]]-0.5</f>
        <v>11.5</v>
      </c>
    </row>
    <row r="1883" spans="1:8" x14ac:dyDescent="0.35">
      <c r="A1883" s="30" t="s">
        <v>6</v>
      </c>
      <c r="B1883">
        <v>5</v>
      </c>
      <c r="C1883" t="s">
        <v>522</v>
      </c>
      <c r="D1883" t="s">
        <v>512</v>
      </c>
      <c r="E1883">
        <v>1</v>
      </c>
      <c r="F1883">
        <v>3.7864445285876562E-2</v>
      </c>
      <c r="G1883" s="30" t="s">
        <v>419</v>
      </c>
      <c r="H1883">
        <f>Table2__24[[#This Row],[Depth]]-0.5</f>
        <v>0.5</v>
      </c>
    </row>
    <row r="1884" spans="1:8" x14ac:dyDescent="0.35">
      <c r="A1884" s="30" t="s">
        <v>8</v>
      </c>
      <c r="B1884">
        <v>7</v>
      </c>
      <c r="C1884" t="s">
        <v>524</v>
      </c>
      <c r="D1884" t="s">
        <v>72</v>
      </c>
      <c r="E1884">
        <v>12</v>
      </c>
      <c r="F1884">
        <v>11496.319606145253</v>
      </c>
      <c r="G1884" s="30" t="s">
        <v>491</v>
      </c>
      <c r="H1884">
        <f>Table2__24[[#This Row],[Depth]]-0.5</f>
        <v>11.5</v>
      </c>
    </row>
    <row r="1885" spans="1:8" x14ac:dyDescent="0.35">
      <c r="A1885" s="30" t="s">
        <v>287</v>
      </c>
      <c r="B1885">
        <v>7</v>
      </c>
      <c r="C1885" t="s">
        <v>524</v>
      </c>
      <c r="D1885" t="s">
        <v>72</v>
      </c>
      <c r="E1885">
        <v>12</v>
      </c>
      <c r="F1885">
        <v>10.371439478584731</v>
      </c>
      <c r="G1885" s="30" t="s">
        <v>491</v>
      </c>
      <c r="H1885">
        <f>Table2__24[[#This Row],[Depth]]-0.5</f>
        <v>11.5</v>
      </c>
    </row>
    <row r="1886" spans="1:8" x14ac:dyDescent="0.35">
      <c r="A1886" s="30" t="s">
        <v>288</v>
      </c>
      <c r="B1886">
        <v>7</v>
      </c>
      <c r="C1886" t="s">
        <v>524</v>
      </c>
      <c r="D1886" t="s">
        <v>72</v>
      </c>
      <c r="E1886">
        <v>12</v>
      </c>
      <c r="F1886">
        <v>1.1138184357541898</v>
      </c>
      <c r="G1886" s="30" t="s">
        <v>491</v>
      </c>
      <c r="H1886">
        <f>Table2__24[[#This Row],[Depth]]-0.5</f>
        <v>11.5</v>
      </c>
    </row>
    <row r="1887" spans="1:8" x14ac:dyDescent="0.35">
      <c r="A1887" s="30" t="s">
        <v>26</v>
      </c>
      <c r="B1887">
        <v>7</v>
      </c>
      <c r="C1887" t="s">
        <v>524</v>
      </c>
      <c r="D1887" t="s">
        <v>72</v>
      </c>
      <c r="E1887">
        <v>12</v>
      </c>
      <c r="F1887">
        <v>13780.242085661084</v>
      </c>
      <c r="G1887" s="30" t="s">
        <v>491</v>
      </c>
      <c r="H1887">
        <f>Table2__24[[#This Row],[Depth]]-0.5</f>
        <v>11.5</v>
      </c>
    </row>
    <row r="1888" spans="1:8" x14ac:dyDescent="0.35">
      <c r="A1888" s="30" t="s">
        <v>36</v>
      </c>
      <c r="B1888">
        <v>7</v>
      </c>
      <c r="C1888" t="s">
        <v>524</v>
      </c>
      <c r="D1888" t="s">
        <v>72</v>
      </c>
      <c r="E1888">
        <v>12</v>
      </c>
      <c r="F1888">
        <v>5.5162262569832405</v>
      </c>
      <c r="G1888" s="30" t="s">
        <v>491</v>
      </c>
      <c r="H1888">
        <f>Table2__24[[#This Row],[Depth]]-0.5</f>
        <v>11.5</v>
      </c>
    </row>
    <row r="1889" spans="1:8" x14ac:dyDescent="0.35">
      <c r="A1889" s="30" t="s">
        <v>21</v>
      </c>
      <c r="B1889">
        <v>7</v>
      </c>
      <c r="C1889" t="s">
        <v>524</v>
      </c>
      <c r="D1889" t="s">
        <v>72</v>
      </c>
      <c r="E1889">
        <v>12</v>
      </c>
      <c r="F1889">
        <v>3057.5732048417135</v>
      </c>
      <c r="G1889" s="30" t="s">
        <v>491</v>
      </c>
      <c r="H1889">
        <f>Table2__24[[#This Row],[Depth]]-0.5</f>
        <v>11.5</v>
      </c>
    </row>
    <row r="1890" spans="1:8" x14ac:dyDescent="0.35">
      <c r="A1890" s="30" t="s">
        <v>6</v>
      </c>
      <c r="B1890">
        <v>6</v>
      </c>
      <c r="C1890" t="s">
        <v>523</v>
      </c>
      <c r="D1890" t="s">
        <v>512</v>
      </c>
      <c r="E1890">
        <v>1</v>
      </c>
      <c r="F1890">
        <v>3.8053767512305949</v>
      </c>
      <c r="G1890" s="30" t="s">
        <v>448</v>
      </c>
      <c r="H1890">
        <f>Table2__24[[#This Row],[Depth]]-0.5</f>
        <v>0.5</v>
      </c>
    </row>
    <row r="1891" spans="1:8" x14ac:dyDescent="0.35">
      <c r="A1891" s="30" t="s">
        <v>6</v>
      </c>
      <c r="B1891">
        <v>7</v>
      </c>
      <c r="C1891" t="s">
        <v>524</v>
      </c>
      <c r="D1891" t="s">
        <v>512</v>
      </c>
      <c r="E1891">
        <v>1</v>
      </c>
      <c r="F1891">
        <v>3.0810688073394492</v>
      </c>
      <c r="G1891" s="30" t="s">
        <v>477</v>
      </c>
      <c r="H1891">
        <f>Table2__24[[#This Row],[Depth]]-0.5</f>
        <v>0.5</v>
      </c>
    </row>
    <row r="1892" spans="1:8" x14ac:dyDescent="0.35">
      <c r="A1892" s="30" t="s">
        <v>25</v>
      </c>
      <c r="B1892">
        <v>7</v>
      </c>
      <c r="C1892" t="s">
        <v>524</v>
      </c>
      <c r="D1892" t="s">
        <v>72</v>
      </c>
      <c r="E1892">
        <v>12</v>
      </c>
      <c r="F1892">
        <v>9804.7486033519563</v>
      </c>
      <c r="G1892" s="30" t="s">
        <v>491</v>
      </c>
      <c r="H1892">
        <f>Table2__24[[#This Row],[Depth]]-0.5</f>
        <v>11.5</v>
      </c>
    </row>
    <row r="1893" spans="1:8" x14ac:dyDescent="0.35">
      <c r="A1893" s="30" t="s">
        <v>32</v>
      </c>
      <c r="B1893">
        <v>7</v>
      </c>
      <c r="C1893" t="s">
        <v>524</v>
      </c>
      <c r="D1893" t="s">
        <v>72</v>
      </c>
      <c r="E1893">
        <v>12</v>
      </c>
      <c r="F1893">
        <v>3.0162597765363128</v>
      </c>
      <c r="G1893" s="30" t="s">
        <v>491</v>
      </c>
      <c r="H1893">
        <f>Table2__24[[#This Row],[Depth]]-0.5</f>
        <v>11.5</v>
      </c>
    </row>
    <row r="1894" spans="1:8" x14ac:dyDescent="0.35">
      <c r="A1894" s="30" t="s">
        <v>6</v>
      </c>
      <c r="B1894">
        <v>1</v>
      </c>
      <c r="C1894" t="s">
        <v>650</v>
      </c>
      <c r="D1894" t="s">
        <v>513</v>
      </c>
      <c r="E1894">
        <v>1</v>
      </c>
      <c r="F1894">
        <v>1.9896538002387582E-2</v>
      </c>
      <c r="G1894" s="30" t="s">
        <v>304</v>
      </c>
      <c r="H1894">
        <f>Table2__24[[#This Row],[Depth]]-0.5</f>
        <v>0.5</v>
      </c>
    </row>
    <row r="1895" spans="1:8" x14ac:dyDescent="0.35">
      <c r="A1895" s="30" t="s">
        <v>18</v>
      </c>
      <c r="B1895">
        <v>7</v>
      </c>
      <c r="C1895" t="s">
        <v>524</v>
      </c>
      <c r="D1895" t="s">
        <v>72</v>
      </c>
      <c r="E1895">
        <v>12</v>
      </c>
      <c r="F1895">
        <v>18.302486033519553</v>
      </c>
      <c r="G1895" s="30" t="s">
        <v>491</v>
      </c>
      <c r="H1895">
        <f>Table2__24[[#This Row],[Depth]]-0.5</f>
        <v>11.5</v>
      </c>
    </row>
    <row r="1896" spans="1:8" x14ac:dyDescent="0.35">
      <c r="A1896" s="30" t="s">
        <v>6</v>
      </c>
      <c r="B1896">
        <v>2</v>
      </c>
      <c r="C1896" t="s">
        <v>519</v>
      </c>
      <c r="D1896" t="s">
        <v>513</v>
      </c>
      <c r="E1896">
        <v>1</v>
      </c>
      <c r="F1896">
        <v>3.9793076004775163E-2</v>
      </c>
      <c r="G1896" s="30" t="s">
        <v>333</v>
      </c>
      <c r="H1896">
        <f>Table2__24[[#This Row],[Depth]]-0.5</f>
        <v>0.5</v>
      </c>
    </row>
    <row r="1897" spans="1:8" x14ac:dyDescent="0.35">
      <c r="A1897" s="30" t="s">
        <v>38</v>
      </c>
      <c r="B1897">
        <v>7</v>
      </c>
      <c r="C1897" t="s">
        <v>524</v>
      </c>
      <c r="D1897" t="s">
        <v>72</v>
      </c>
      <c r="E1897">
        <v>12</v>
      </c>
      <c r="F1897">
        <v>57.093972067039104</v>
      </c>
      <c r="G1897" s="30" t="s">
        <v>491</v>
      </c>
      <c r="H1897">
        <f>Table2__24[[#This Row],[Depth]]-0.5</f>
        <v>11.5</v>
      </c>
    </row>
    <row r="1898" spans="1:8" x14ac:dyDescent="0.35">
      <c r="A1898" s="30" t="s">
        <v>37</v>
      </c>
      <c r="B1898">
        <v>7</v>
      </c>
      <c r="C1898" t="s">
        <v>524</v>
      </c>
      <c r="D1898" t="s">
        <v>72</v>
      </c>
      <c r="E1898">
        <v>12</v>
      </c>
      <c r="F1898">
        <v>182.26216573556798</v>
      </c>
      <c r="G1898" s="30" t="s">
        <v>491</v>
      </c>
      <c r="H1898">
        <f>Table2__24[[#This Row],[Depth]]-0.5</f>
        <v>11.5</v>
      </c>
    </row>
    <row r="1899" spans="1:8" x14ac:dyDescent="0.35">
      <c r="A1899" s="30" t="s">
        <v>6</v>
      </c>
      <c r="B1899">
        <v>3</v>
      </c>
      <c r="C1899" t="s">
        <v>520</v>
      </c>
      <c r="D1899" t="s">
        <v>513</v>
      </c>
      <c r="E1899">
        <v>1</v>
      </c>
      <c r="F1899">
        <v>9.8965380023875813E-3</v>
      </c>
      <c r="G1899" s="30" t="s">
        <v>362</v>
      </c>
      <c r="H1899">
        <f>Table2__24[[#This Row],[Depth]]-0.5</f>
        <v>0.5</v>
      </c>
    </row>
    <row r="1900" spans="1:8" x14ac:dyDescent="0.35">
      <c r="A1900" s="30" t="s">
        <v>6</v>
      </c>
      <c r="B1900">
        <v>4</v>
      </c>
      <c r="C1900" t="s">
        <v>521</v>
      </c>
      <c r="D1900" t="s">
        <v>513</v>
      </c>
      <c r="E1900">
        <v>1</v>
      </c>
      <c r="F1900">
        <v>0.3083446080382013</v>
      </c>
      <c r="G1900" s="30" t="s">
        <v>391</v>
      </c>
      <c r="H1900">
        <f>Table2__24[[#This Row],[Depth]]-0.5</f>
        <v>0.5</v>
      </c>
    </row>
    <row r="1901" spans="1:8" x14ac:dyDescent="0.35">
      <c r="A1901" s="30" t="s">
        <v>42</v>
      </c>
      <c r="B1901">
        <v>7</v>
      </c>
      <c r="C1901" t="s">
        <v>524</v>
      </c>
      <c r="D1901" t="s">
        <v>72</v>
      </c>
      <c r="E1901">
        <v>12</v>
      </c>
      <c r="F1901">
        <v>0.18621973929236502</v>
      </c>
      <c r="G1901" s="30" t="s">
        <v>491</v>
      </c>
      <c r="H1901">
        <f>Table2__24[[#This Row],[Depth]]-0.5</f>
        <v>11.5</v>
      </c>
    </row>
    <row r="1902" spans="1:8" x14ac:dyDescent="0.35">
      <c r="A1902" s="30" t="s">
        <v>30</v>
      </c>
      <c r="B1902">
        <v>7</v>
      </c>
      <c r="C1902" t="s">
        <v>524</v>
      </c>
      <c r="D1902" t="s">
        <v>72</v>
      </c>
      <c r="E1902">
        <v>12</v>
      </c>
      <c r="F1902">
        <v>0.92359869646182502</v>
      </c>
      <c r="G1902" s="30" t="s">
        <v>491</v>
      </c>
      <c r="H1902">
        <f>Table2__24[[#This Row],[Depth]]-0.5</f>
        <v>11.5</v>
      </c>
    </row>
    <row r="1903" spans="1:8" x14ac:dyDescent="0.35">
      <c r="A1903" s="30" t="s">
        <v>12</v>
      </c>
      <c r="B1903">
        <v>7</v>
      </c>
      <c r="C1903" t="s">
        <v>524</v>
      </c>
      <c r="D1903" t="s">
        <v>72</v>
      </c>
      <c r="E1903">
        <v>12</v>
      </c>
      <c r="F1903">
        <v>39.91701210428306</v>
      </c>
      <c r="G1903" s="30" t="s">
        <v>491</v>
      </c>
      <c r="H1903">
        <f>Table2__24[[#This Row],[Depth]]-0.5</f>
        <v>11.5</v>
      </c>
    </row>
    <row r="1904" spans="1:8" x14ac:dyDescent="0.35">
      <c r="A1904" s="30" t="s">
        <v>43</v>
      </c>
      <c r="B1904">
        <v>7</v>
      </c>
      <c r="C1904" t="s">
        <v>524</v>
      </c>
      <c r="D1904" t="s">
        <v>72</v>
      </c>
      <c r="E1904">
        <v>12</v>
      </c>
      <c r="F1904">
        <v>0</v>
      </c>
      <c r="G1904" s="30" t="s">
        <v>491</v>
      </c>
      <c r="H1904">
        <f>Table2__24[[#This Row],[Depth]]-0.5</f>
        <v>11.5</v>
      </c>
    </row>
    <row r="1905" spans="1:8" x14ac:dyDescent="0.35">
      <c r="A1905" s="30" t="s">
        <v>11</v>
      </c>
      <c r="B1905">
        <v>7</v>
      </c>
      <c r="C1905" t="s">
        <v>524</v>
      </c>
      <c r="D1905" t="s">
        <v>72</v>
      </c>
      <c r="E1905">
        <v>12</v>
      </c>
      <c r="F1905">
        <v>1.1159404096834264</v>
      </c>
      <c r="G1905" s="30" t="s">
        <v>491</v>
      </c>
      <c r="H1905">
        <f>Table2__24[[#This Row],[Depth]]-0.5</f>
        <v>11.5</v>
      </c>
    </row>
    <row r="1906" spans="1:8" x14ac:dyDescent="0.35">
      <c r="A1906" s="30" t="s">
        <v>23</v>
      </c>
      <c r="B1906">
        <v>7</v>
      </c>
      <c r="C1906" t="s">
        <v>524</v>
      </c>
      <c r="D1906" t="s">
        <v>72</v>
      </c>
      <c r="E1906">
        <v>12</v>
      </c>
      <c r="F1906">
        <v>1295.6133240223464</v>
      </c>
      <c r="G1906" s="30" t="s">
        <v>491</v>
      </c>
      <c r="H1906">
        <f>Table2__24[[#This Row],[Depth]]-0.5</f>
        <v>11.5</v>
      </c>
    </row>
    <row r="1907" spans="1:8" x14ac:dyDescent="0.35">
      <c r="A1907" s="30" t="s">
        <v>44</v>
      </c>
      <c r="B1907">
        <v>7</v>
      </c>
      <c r="C1907" t="s">
        <v>524</v>
      </c>
      <c r="D1907" t="s">
        <v>72</v>
      </c>
      <c r="E1907">
        <v>12</v>
      </c>
      <c r="F1907">
        <v>0.32819553072625701</v>
      </c>
      <c r="G1907" s="30" t="s">
        <v>491</v>
      </c>
      <c r="H1907">
        <f>Table2__24[[#This Row],[Depth]]-0.5</f>
        <v>11.5</v>
      </c>
    </row>
    <row r="1908" spans="1:8" x14ac:dyDescent="0.35">
      <c r="A1908" s="30" t="s">
        <v>10</v>
      </c>
      <c r="B1908">
        <v>7</v>
      </c>
      <c r="C1908" t="s">
        <v>524</v>
      </c>
      <c r="D1908" t="s">
        <v>72</v>
      </c>
      <c r="E1908">
        <v>12</v>
      </c>
      <c r="F1908">
        <v>0.63314711359404097</v>
      </c>
      <c r="G1908" s="30" t="s">
        <v>491</v>
      </c>
      <c r="H1908">
        <f>Table2__24[[#This Row],[Depth]]-0.5</f>
        <v>11.5</v>
      </c>
    </row>
    <row r="1909" spans="1:8" x14ac:dyDescent="0.35">
      <c r="A1909" s="30" t="s">
        <v>16</v>
      </c>
      <c r="B1909">
        <v>7</v>
      </c>
      <c r="C1909" t="s">
        <v>524</v>
      </c>
      <c r="D1909" t="s">
        <v>72</v>
      </c>
      <c r="E1909">
        <v>12</v>
      </c>
      <c r="F1909">
        <v>51.429891992551212</v>
      </c>
      <c r="G1909" s="30" t="s">
        <v>491</v>
      </c>
      <c r="H1909">
        <f>Table2__24[[#This Row],[Depth]]-0.5</f>
        <v>11.5</v>
      </c>
    </row>
    <row r="1910" spans="1:8" x14ac:dyDescent="0.35">
      <c r="A1910" s="30" t="s">
        <v>27</v>
      </c>
      <c r="B1910">
        <v>7</v>
      </c>
      <c r="C1910" t="s">
        <v>524</v>
      </c>
      <c r="D1910" t="s">
        <v>72</v>
      </c>
      <c r="E1910">
        <v>12</v>
      </c>
      <c r="F1910">
        <v>0.295951582867784</v>
      </c>
      <c r="G1910" s="30" t="s">
        <v>491</v>
      </c>
      <c r="H1910">
        <f>Table2__24[[#This Row],[Depth]]-0.5</f>
        <v>11.5</v>
      </c>
    </row>
    <row r="1911" spans="1:8" x14ac:dyDescent="0.35">
      <c r="A1911" s="30" t="s">
        <v>31</v>
      </c>
      <c r="B1911">
        <v>7</v>
      </c>
      <c r="C1911" t="s">
        <v>524</v>
      </c>
      <c r="D1911" t="s">
        <v>72</v>
      </c>
      <c r="E1911">
        <v>12</v>
      </c>
      <c r="F1911">
        <v>4.0409683426443204</v>
      </c>
      <c r="G1911" s="30" t="s">
        <v>491</v>
      </c>
      <c r="H1911">
        <f>Table2__24[[#This Row],[Depth]]-0.5</f>
        <v>11.5</v>
      </c>
    </row>
    <row r="1912" spans="1:8" x14ac:dyDescent="0.35">
      <c r="A1912" s="30" t="s">
        <v>6</v>
      </c>
      <c r="B1912">
        <v>5</v>
      </c>
      <c r="C1912" t="s">
        <v>522</v>
      </c>
      <c r="D1912" t="s">
        <v>513</v>
      </c>
      <c r="E1912">
        <v>1</v>
      </c>
      <c r="F1912">
        <v>3.9793076004775163E-2</v>
      </c>
      <c r="G1912" s="30" t="s">
        <v>420</v>
      </c>
      <c r="H1912">
        <f>Table2__24[[#This Row],[Depth]]-0.5</f>
        <v>0.5</v>
      </c>
    </row>
    <row r="1913" spans="1:8" x14ac:dyDescent="0.35">
      <c r="A1913" s="30" t="s">
        <v>19</v>
      </c>
      <c r="B1913">
        <v>7</v>
      </c>
      <c r="C1913" t="s">
        <v>524</v>
      </c>
      <c r="D1913" t="s">
        <v>72</v>
      </c>
      <c r="E1913">
        <v>12</v>
      </c>
      <c r="F1913">
        <v>8.7709497206703908</v>
      </c>
      <c r="G1913" s="30" t="s">
        <v>491</v>
      </c>
      <c r="H1913">
        <f>Table2__24[[#This Row],[Depth]]-0.5</f>
        <v>11.5</v>
      </c>
    </row>
    <row r="1914" spans="1:8" x14ac:dyDescent="0.35">
      <c r="A1914" s="30" t="s">
        <v>29</v>
      </c>
      <c r="B1914">
        <v>7</v>
      </c>
      <c r="C1914" t="s">
        <v>524</v>
      </c>
      <c r="D1914" t="s">
        <v>72</v>
      </c>
      <c r="E1914">
        <v>12</v>
      </c>
      <c r="F1914">
        <v>18.136802607076348</v>
      </c>
      <c r="G1914" s="30" t="s">
        <v>491</v>
      </c>
      <c r="H1914">
        <f>Table2__24[[#This Row],[Depth]]-0.5</f>
        <v>11.5</v>
      </c>
    </row>
    <row r="1915" spans="1:8" x14ac:dyDescent="0.35">
      <c r="A1915" s="30" t="s">
        <v>289</v>
      </c>
      <c r="B1915">
        <v>7</v>
      </c>
      <c r="C1915" t="s">
        <v>524</v>
      </c>
      <c r="D1915" t="s">
        <v>72</v>
      </c>
      <c r="E1915">
        <v>12</v>
      </c>
      <c r="F1915">
        <v>2.0670391061452515</v>
      </c>
      <c r="G1915" s="30" t="s">
        <v>491</v>
      </c>
      <c r="H1915">
        <f>Table2__24[[#This Row],[Depth]]-0.5</f>
        <v>11.5</v>
      </c>
    </row>
    <row r="1916" spans="1:8" x14ac:dyDescent="0.35">
      <c r="A1916" s="30" t="s">
        <v>290</v>
      </c>
      <c r="B1916">
        <v>7</v>
      </c>
      <c r="C1916" t="s">
        <v>524</v>
      </c>
      <c r="D1916" t="s">
        <v>72</v>
      </c>
      <c r="E1916">
        <v>12</v>
      </c>
      <c r="F1916">
        <v>7.8021070763500937</v>
      </c>
      <c r="G1916" s="30" t="s">
        <v>491</v>
      </c>
      <c r="H1916">
        <f>Table2__24[[#This Row],[Depth]]-0.5</f>
        <v>11.5</v>
      </c>
    </row>
    <row r="1917" spans="1:8" x14ac:dyDescent="0.35">
      <c r="A1917" s="30" t="s">
        <v>291</v>
      </c>
      <c r="B1917">
        <v>7</v>
      </c>
      <c r="C1917" t="s">
        <v>524</v>
      </c>
      <c r="D1917" t="s">
        <v>72</v>
      </c>
      <c r="E1917">
        <v>12</v>
      </c>
      <c r="F1917">
        <v>1.4525139664804469</v>
      </c>
      <c r="G1917" s="30" t="s">
        <v>491</v>
      </c>
      <c r="H1917">
        <f>Table2__24[[#This Row],[Depth]]-0.5</f>
        <v>11.5</v>
      </c>
    </row>
    <row r="1918" spans="1:8" x14ac:dyDescent="0.35">
      <c r="A1918" s="30" t="s">
        <v>292</v>
      </c>
      <c r="B1918">
        <v>7</v>
      </c>
      <c r="C1918" t="s">
        <v>524</v>
      </c>
      <c r="D1918" t="s">
        <v>72</v>
      </c>
      <c r="E1918">
        <v>12</v>
      </c>
      <c r="F1918">
        <v>0.37243947858473003</v>
      </c>
      <c r="G1918" s="30" t="s">
        <v>491</v>
      </c>
      <c r="H1918">
        <f>Table2__24[[#This Row],[Depth]]-0.5</f>
        <v>11.5</v>
      </c>
    </row>
    <row r="1919" spans="1:8" x14ac:dyDescent="0.35">
      <c r="A1919" s="30" t="s">
        <v>293</v>
      </c>
      <c r="B1919">
        <v>7</v>
      </c>
      <c r="C1919" t="s">
        <v>524</v>
      </c>
      <c r="D1919" t="s">
        <v>72</v>
      </c>
      <c r="E1919">
        <v>12</v>
      </c>
      <c r="F1919">
        <v>1.0614525139664803</v>
      </c>
      <c r="G1919" s="30" t="s">
        <v>491</v>
      </c>
      <c r="H1919">
        <f>Table2__24[[#This Row],[Depth]]-0.5</f>
        <v>11.5</v>
      </c>
    </row>
    <row r="1920" spans="1:8" x14ac:dyDescent="0.35">
      <c r="A1920" s="30" t="s">
        <v>294</v>
      </c>
      <c r="B1920">
        <v>7</v>
      </c>
      <c r="C1920" t="s">
        <v>524</v>
      </c>
      <c r="D1920" t="s">
        <v>72</v>
      </c>
      <c r="E1920">
        <v>12</v>
      </c>
      <c r="F1920">
        <v>0.148975791433892</v>
      </c>
      <c r="G1920" s="30" t="s">
        <v>491</v>
      </c>
      <c r="H1920">
        <f>Table2__24[[#This Row],[Depth]]-0.5</f>
        <v>11.5</v>
      </c>
    </row>
    <row r="1921" spans="1:8" x14ac:dyDescent="0.35">
      <c r="A1921" s="30" t="s">
        <v>295</v>
      </c>
      <c r="B1921">
        <v>7</v>
      </c>
      <c r="C1921" t="s">
        <v>524</v>
      </c>
      <c r="D1921" t="s">
        <v>72</v>
      </c>
      <c r="E1921">
        <v>12</v>
      </c>
      <c r="F1921">
        <v>0.98696461824953452</v>
      </c>
      <c r="G1921" s="30" t="s">
        <v>491</v>
      </c>
      <c r="H1921">
        <f>Table2__24[[#This Row],[Depth]]-0.5</f>
        <v>11.5</v>
      </c>
    </row>
    <row r="1922" spans="1:8" x14ac:dyDescent="0.35">
      <c r="A1922" s="30" t="s">
        <v>296</v>
      </c>
      <c r="B1922">
        <v>7</v>
      </c>
      <c r="C1922" t="s">
        <v>524</v>
      </c>
      <c r="D1922" t="s">
        <v>72</v>
      </c>
      <c r="E1922">
        <v>12</v>
      </c>
      <c r="F1922">
        <v>0.18621973929236502</v>
      </c>
      <c r="G1922" s="30" t="s">
        <v>491</v>
      </c>
      <c r="H1922">
        <f>Table2__24[[#This Row],[Depth]]-0.5</f>
        <v>11.5</v>
      </c>
    </row>
    <row r="1923" spans="1:8" x14ac:dyDescent="0.35">
      <c r="A1923" s="30" t="s">
        <v>297</v>
      </c>
      <c r="B1923">
        <v>7</v>
      </c>
      <c r="C1923" t="s">
        <v>524</v>
      </c>
      <c r="D1923" t="s">
        <v>72</v>
      </c>
      <c r="E1923">
        <v>12</v>
      </c>
      <c r="F1923">
        <v>0.54003724394785857</v>
      </c>
      <c r="G1923" s="30" t="s">
        <v>491</v>
      </c>
      <c r="H1923">
        <f>Table2__24[[#This Row],[Depth]]-0.5</f>
        <v>11.5</v>
      </c>
    </row>
    <row r="1924" spans="1:8" x14ac:dyDescent="0.35">
      <c r="A1924" s="30" t="s">
        <v>298</v>
      </c>
      <c r="B1924">
        <v>7</v>
      </c>
      <c r="C1924" t="s">
        <v>524</v>
      </c>
      <c r="D1924" t="s">
        <v>72</v>
      </c>
      <c r="E1924">
        <v>12</v>
      </c>
      <c r="F1924">
        <v>7.4487895716946001E-2</v>
      </c>
      <c r="G1924" s="30" t="s">
        <v>491</v>
      </c>
      <c r="H1924">
        <f>Table2__24[[#This Row],[Depth]]-0.5</f>
        <v>11.5</v>
      </c>
    </row>
    <row r="1925" spans="1:8" x14ac:dyDescent="0.35">
      <c r="A1925" s="30" t="s">
        <v>299</v>
      </c>
      <c r="B1925">
        <v>7</v>
      </c>
      <c r="C1925" t="s">
        <v>524</v>
      </c>
      <c r="D1925" t="s">
        <v>72</v>
      </c>
      <c r="E1925">
        <v>12</v>
      </c>
      <c r="F1925">
        <v>0.54003724394785857</v>
      </c>
      <c r="G1925" s="30" t="s">
        <v>491</v>
      </c>
      <c r="H1925">
        <f>Table2__24[[#This Row],[Depth]]-0.5</f>
        <v>11.5</v>
      </c>
    </row>
    <row r="1926" spans="1:8" x14ac:dyDescent="0.35">
      <c r="A1926" s="30" t="s">
        <v>300</v>
      </c>
      <c r="B1926">
        <v>7</v>
      </c>
      <c r="C1926" t="s">
        <v>524</v>
      </c>
      <c r="D1926" t="s">
        <v>72</v>
      </c>
      <c r="E1926">
        <v>12</v>
      </c>
      <c r="F1926">
        <v>9.3109869646182508E-2</v>
      </c>
      <c r="G1926" s="30" t="s">
        <v>491</v>
      </c>
      <c r="H1926">
        <f>Table2__24[[#This Row],[Depth]]-0.5</f>
        <v>11.5</v>
      </c>
    </row>
    <row r="1927" spans="1:8" x14ac:dyDescent="0.35">
      <c r="A1927" s="30" t="s">
        <v>4</v>
      </c>
      <c r="B1927">
        <v>1</v>
      </c>
      <c r="C1927" t="s">
        <v>650</v>
      </c>
      <c r="D1927" t="s">
        <v>52</v>
      </c>
      <c r="E1927">
        <v>2</v>
      </c>
      <c r="F1927">
        <v>0</v>
      </c>
      <c r="G1927" s="30" t="s">
        <v>306</v>
      </c>
      <c r="H1927">
        <f>Table2__24[[#This Row],[Depth]]-0.5</f>
        <v>1.5</v>
      </c>
    </row>
    <row r="1928" spans="1:8" x14ac:dyDescent="0.35">
      <c r="A1928" s="30" t="s">
        <v>24</v>
      </c>
      <c r="B1928">
        <v>1</v>
      </c>
      <c r="C1928" t="s">
        <v>650</v>
      </c>
      <c r="D1928" t="s">
        <v>52</v>
      </c>
      <c r="E1928">
        <v>2</v>
      </c>
      <c r="F1928">
        <v>21.028744326777609</v>
      </c>
      <c r="G1928" s="30" t="s">
        <v>306</v>
      </c>
      <c r="H1928">
        <f>Table2__24[[#This Row],[Depth]]-0.5</f>
        <v>1.5</v>
      </c>
    </row>
    <row r="1929" spans="1:8" x14ac:dyDescent="0.35">
      <c r="A1929" s="30" t="s">
        <v>6</v>
      </c>
      <c r="B1929">
        <v>6</v>
      </c>
      <c r="C1929" t="s">
        <v>523</v>
      </c>
      <c r="D1929" t="s">
        <v>513</v>
      </c>
      <c r="E1929">
        <v>1</v>
      </c>
      <c r="F1929">
        <v>3.6808595304417024</v>
      </c>
      <c r="G1929" s="30" t="s">
        <v>449</v>
      </c>
      <c r="H1929">
        <f>Table2__24[[#This Row],[Depth]]-0.5</f>
        <v>0.5</v>
      </c>
    </row>
    <row r="1930" spans="1:8" x14ac:dyDescent="0.35">
      <c r="A1930" s="30" t="s">
        <v>22</v>
      </c>
      <c r="B1930">
        <v>1</v>
      </c>
      <c r="C1930" t="s">
        <v>650</v>
      </c>
      <c r="D1930" t="s">
        <v>52</v>
      </c>
      <c r="E1930">
        <v>2</v>
      </c>
      <c r="F1930">
        <v>1.51285930408472</v>
      </c>
      <c r="G1930" s="30" t="s">
        <v>306</v>
      </c>
      <c r="H1930">
        <f>Table2__24[[#This Row],[Depth]]-0.5</f>
        <v>1.5</v>
      </c>
    </row>
    <row r="1931" spans="1:8" x14ac:dyDescent="0.35">
      <c r="A1931" s="30" t="s">
        <v>34</v>
      </c>
      <c r="B1931">
        <v>1</v>
      </c>
      <c r="C1931" t="s">
        <v>650</v>
      </c>
      <c r="D1931" t="s">
        <v>52</v>
      </c>
      <c r="E1931">
        <v>2</v>
      </c>
      <c r="F1931">
        <v>0</v>
      </c>
      <c r="G1931" s="30" t="s">
        <v>306</v>
      </c>
      <c r="H1931">
        <f>Table2__24[[#This Row],[Depth]]-0.5</f>
        <v>1.5</v>
      </c>
    </row>
    <row r="1932" spans="1:8" x14ac:dyDescent="0.35">
      <c r="A1932" s="30" t="s">
        <v>15</v>
      </c>
      <c r="B1932">
        <v>1</v>
      </c>
      <c r="C1932" t="s">
        <v>650</v>
      </c>
      <c r="D1932" t="s">
        <v>52</v>
      </c>
      <c r="E1932">
        <v>2</v>
      </c>
      <c r="F1932" t="s">
        <v>302</v>
      </c>
      <c r="G1932" s="30" t="s">
        <v>306</v>
      </c>
      <c r="H1932">
        <f>Table2__24[[#This Row],[Depth]]-0.5</f>
        <v>1.5</v>
      </c>
    </row>
    <row r="1933" spans="1:8" x14ac:dyDescent="0.35">
      <c r="A1933" s="30" t="s">
        <v>17</v>
      </c>
      <c r="B1933">
        <v>1</v>
      </c>
      <c r="C1933" t="s">
        <v>650</v>
      </c>
      <c r="D1933" t="s">
        <v>52</v>
      </c>
      <c r="E1933">
        <v>2</v>
      </c>
      <c r="F1933">
        <v>1242.0953101361574</v>
      </c>
      <c r="G1933" s="30" t="s">
        <v>306</v>
      </c>
      <c r="H1933">
        <f>Table2__24[[#This Row],[Depth]]-0.5</f>
        <v>1.5</v>
      </c>
    </row>
    <row r="1934" spans="1:8" x14ac:dyDescent="0.35">
      <c r="A1934" s="30" t="s">
        <v>6</v>
      </c>
      <c r="B1934">
        <v>7</v>
      </c>
      <c r="C1934" t="s">
        <v>524</v>
      </c>
      <c r="D1934" t="s">
        <v>513</v>
      </c>
      <c r="E1934">
        <v>1</v>
      </c>
      <c r="F1934">
        <v>2.929854359925788</v>
      </c>
      <c r="G1934" s="30" t="s">
        <v>478</v>
      </c>
      <c r="H1934">
        <f>Table2__24[[#This Row],[Depth]]-0.5</f>
        <v>0.5</v>
      </c>
    </row>
    <row r="1935" spans="1:8" x14ac:dyDescent="0.35">
      <c r="A1935" s="30" t="s">
        <v>6</v>
      </c>
      <c r="B1935">
        <v>1</v>
      </c>
      <c r="C1935" t="s">
        <v>650</v>
      </c>
      <c r="D1935" t="s">
        <v>514</v>
      </c>
      <c r="E1935">
        <v>1</v>
      </c>
      <c r="F1935">
        <v>1.9364833462432222E-2</v>
      </c>
      <c r="G1935" s="30" t="s">
        <v>305</v>
      </c>
      <c r="H1935">
        <f>Table2__24[[#This Row],[Depth]]-0.5</f>
        <v>0.5</v>
      </c>
    </row>
    <row r="1936" spans="1:8" x14ac:dyDescent="0.35">
      <c r="A1936" s="30" t="s">
        <v>6</v>
      </c>
      <c r="B1936">
        <v>2</v>
      </c>
      <c r="C1936" t="s">
        <v>519</v>
      </c>
      <c r="D1936" t="s">
        <v>514</v>
      </c>
      <c r="E1936">
        <v>1</v>
      </c>
      <c r="F1936">
        <v>5.8094500387296667E-2</v>
      </c>
      <c r="G1936" s="30" t="s">
        <v>334</v>
      </c>
      <c r="H1936">
        <f>Table2__24[[#This Row],[Depth]]-0.5</f>
        <v>0.5</v>
      </c>
    </row>
    <row r="1937" spans="1:8" x14ac:dyDescent="0.35">
      <c r="A1937" s="30" t="s">
        <v>286</v>
      </c>
      <c r="B1937">
        <v>1</v>
      </c>
      <c r="C1937" t="s">
        <v>650</v>
      </c>
      <c r="D1937" t="s">
        <v>52</v>
      </c>
      <c r="E1937">
        <v>2</v>
      </c>
      <c r="F1937" t="s">
        <v>302</v>
      </c>
      <c r="G1937" s="30" t="s">
        <v>306</v>
      </c>
      <c r="H1937">
        <f>Table2__24[[#This Row],[Depth]]-0.5</f>
        <v>1.5</v>
      </c>
    </row>
    <row r="1938" spans="1:8" x14ac:dyDescent="0.35">
      <c r="A1938" s="30" t="s">
        <v>6</v>
      </c>
      <c r="B1938">
        <v>3</v>
      </c>
      <c r="C1938" t="s">
        <v>520</v>
      </c>
      <c r="D1938" t="s">
        <v>514</v>
      </c>
      <c r="E1938">
        <v>1</v>
      </c>
      <c r="F1938">
        <v>0</v>
      </c>
      <c r="G1938" s="30" t="s">
        <v>363</v>
      </c>
      <c r="H1938">
        <f>Table2__24[[#This Row],[Depth]]-0.5</f>
        <v>0.5</v>
      </c>
    </row>
    <row r="1939" spans="1:8" x14ac:dyDescent="0.35">
      <c r="A1939" s="30" t="s">
        <v>8</v>
      </c>
      <c r="B1939">
        <v>1</v>
      </c>
      <c r="C1939" t="s">
        <v>650</v>
      </c>
      <c r="D1939" t="s">
        <v>52</v>
      </c>
      <c r="E1939">
        <v>2</v>
      </c>
      <c r="F1939">
        <v>1.428003025718608</v>
      </c>
      <c r="G1939" s="30" t="s">
        <v>306</v>
      </c>
      <c r="H1939">
        <f>Table2__24[[#This Row],[Depth]]-0.5</f>
        <v>1.5</v>
      </c>
    </row>
    <row r="1940" spans="1:8" x14ac:dyDescent="0.35">
      <c r="A1940" s="30" t="s">
        <v>287</v>
      </c>
      <c r="B1940">
        <v>1</v>
      </c>
      <c r="C1940" t="s">
        <v>650</v>
      </c>
      <c r="D1940" t="s">
        <v>52</v>
      </c>
      <c r="E1940">
        <v>2</v>
      </c>
      <c r="F1940">
        <v>5.6732223903177004E-2</v>
      </c>
      <c r="G1940" s="30" t="s">
        <v>306</v>
      </c>
      <c r="H1940">
        <f>Table2__24[[#This Row],[Depth]]-0.5</f>
        <v>1.5</v>
      </c>
    </row>
    <row r="1941" spans="1:8" x14ac:dyDescent="0.35">
      <c r="A1941" s="30" t="s">
        <v>288</v>
      </c>
      <c r="B1941">
        <v>1</v>
      </c>
      <c r="C1941" t="s">
        <v>650</v>
      </c>
      <c r="D1941" t="s">
        <v>52</v>
      </c>
      <c r="E1941">
        <v>2</v>
      </c>
      <c r="F1941" t="s">
        <v>302</v>
      </c>
      <c r="G1941" s="30" t="s">
        <v>306</v>
      </c>
      <c r="H1941">
        <f>Table2__24[[#This Row],[Depth]]-0.5</f>
        <v>1.5</v>
      </c>
    </row>
    <row r="1942" spans="1:8" x14ac:dyDescent="0.35">
      <c r="A1942" s="30" t="s">
        <v>26</v>
      </c>
      <c r="B1942">
        <v>1</v>
      </c>
      <c r="C1942" t="s">
        <v>650</v>
      </c>
      <c r="D1942" t="s">
        <v>52</v>
      </c>
      <c r="E1942">
        <v>2</v>
      </c>
      <c r="F1942">
        <v>1243.513615733737</v>
      </c>
      <c r="G1942" s="30" t="s">
        <v>306</v>
      </c>
      <c r="H1942">
        <f>Table2__24[[#This Row],[Depth]]-0.5</f>
        <v>1.5</v>
      </c>
    </row>
    <row r="1943" spans="1:8" x14ac:dyDescent="0.35">
      <c r="A1943" s="30" t="s">
        <v>36</v>
      </c>
      <c r="B1943">
        <v>1</v>
      </c>
      <c r="C1943" t="s">
        <v>650</v>
      </c>
      <c r="D1943" t="s">
        <v>52</v>
      </c>
      <c r="E1943">
        <v>2</v>
      </c>
      <c r="F1943">
        <v>1.8910741301059</v>
      </c>
      <c r="G1943" s="30" t="s">
        <v>306</v>
      </c>
      <c r="H1943">
        <f>Table2__24[[#This Row],[Depth]]-0.5</f>
        <v>1.5</v>
      </c>
    </row>
    <row r="1944" spans="1:8" x14ac:dyDescent="0.35">
      <c r="A1944" s="30" t="s">
        <v>21</v>
      </c>
      <c r="B1944">
        <v>1</v>
      </c>
      <c r="C1944" t="s">
        <v>650</v>
      </c>
      <c r="D1944" t="s">
        <v>52</v>
      </c>
      <c r="E1944">
        <v>2</v>
      </c>
      <c r="F1944">
        <v>1532.8983358547653</v>
      </c>
      <c r="G1944" s="30" t="s">
        <v>306</v>
      </c>
      <c r="H1944">
        <f>Table2__24[[#This Row],[Depth]]-0.5</f>
        <v>1.5</v>
      </c>
    </row>
    <row r="1945" spans="1:8" x14ac:dyDescent="0.35">
      <c r="A1945" s="30" t="s">
        <v>6</v>
      </c>
      <c r="B1945">
        <v>4</v>
      </c>
      <c r="C1945" t="s">
        <v>521</v>
      </c>
      <c r="D1945" t="s">
        <v>514</v>
      </c>
      <c r="E1945">
        <v>1</v>
      </c>
      <c r="F1945">
        <v>0.31920216886134783</v>
      </c>
      <c r="G1945" s="30" t="s">
        <v>392</v>
      </c>
      <c r="H1945">
        <f>Table2__24[[#This Row],[Depth]]-0.5</f>
        <v>0.5</v>
      </c>
    </row>
    <row r="1946" spans="1:8" x14ac:dyDescent="0.35">
      <c r="A1946" s="30" t="s">
        <v>6</v>
      </c>
      <c r="B1946">
        <v>5</v>
      </c>
      <c r="C1946" t="s">
        <v>522</v>
      </c>
      <c r="D1946" t="s">
        <v>514</v>
      </c>
      <c r="E1946">
        <v>1</v>
      </c>
      <c r="F1946">
        <v>3.8729666924864445E-2</v>
      </c>
      <c r="G1946" s="30" t="s">
        <v>421</v>
      </c>
      <c r="H1946">
        <f>Table2__24[[#This Row],[Depth]]-0.5</f>
        <v>0.5</v>
      </c>
    </row>
    <row r="1947" spans="1:8" x14ac:dyDescent="0.35">
      <c r="A1947" s="30" t="s">
        <v>25</v>
      </c>
      <c r="B1947">
        <v>1</v>
      </c>
      <c r="C1947" t="s">
        <v>650</v>
      </c>
      <c r="D1947" t="s">
        <v>52</v>
      </c>
      <c r="E1947">
        <v>2</v>
      </c>
      <c r="F1947">
        <v>19092.946293494704</v>
      </c>
      <c r="G1947" s="30" t="s">
        <v>306</v>
      </c>
      <c r="H1947">
        <f>Table2__24[[#This Row],[Depth]]-0.5</f>
        <v>1.5</v>
      </c>
    </row>
    <row r="1948" spans="1:8" x14ac:dyDescent="0.35">
      <c r="A1948" s="30" t="s">
        <v>32</v>
      </c>
      <c r="B1948">
        <v>1</v>
      </c>
      <c r="C1948" t="s">
        <v>650</v>
      </c>
      <c r="D1948" t="s">
        <v>52</v>
      </c>
      <c r="E1948">
        <v>2</v>
      </c>
      <c r="F1948" t="s">
        <v>302</v>
      </c>
      <c r="G1948" s="30" t="s">
        <v>306</v>
      </c>
      <c r="H1948">
        <f>Table2__24[[#This Row],[Depth]]-0.5</f>
        <v>1.5</v>
      </c>
    </row>
    <row r="1949" spans="1:8" x14ac:dyDescent="0.35">
      <c r="A1949" s="30" t="s">
        <v>6</v>
      </c>
      <c r="B1949">
        <v>6</v>
      </c>
      <c r="C1949" t="s">
        <v>523</v>
      </c>
      <c r="D1949" t="s">
        <v>514</v>
      </c>
      <c r="E1949">
        <v>1</v>
      </c>
      <c r="F1949">
        <v>3.6793183578621225</v>
      </c>
      <c r="G1949" s="30" t="s">
        <v>450</v>
      </c>
      <c r="H1949">
        <f>Table2__24[[#This Row],[Depth]]-0.5</f>
        <v>0.5</v>
      </c>
    </row>
    <row r="1950" spans="1:8" x14ac:dyDescent="0.35">
      <c r="A1950" s="30" t="s">
        <v>18</v>
      </c>
      <c r="B1950">
        <v>1</v>
      </c>
      <c r="C1950" t="s">
        <v>650</v>
      </c>
      <c r="D1950" t="s">
        <v>52</v>
      </c>
      <c r="E1950">
        <v>2</v>
      </c>
      <c r="F1950">
        <v>29.358562783661117</v>
      </c>
      <c r="G1950" s="30" t="s">
        <v>306</v>
      </c>
      <c r="H1950">
        <f>Table2__24[[#This Row],[Depth]]-0.5</f>
        <v>1.5</v>
      </c>
    </row>
    <row r="1951" spans="1:8" x14ac:dyDescent="0.35">
      <c r="A1951" s="30" t="s">
        <v>6</v>
      </c>
      <c r="B1951">
        <v>7</v>
      </c>
      <c r="C1951" t="s">
        <v>524</v>
      </c>
      <c r="D1951" t="s">
        <v>514</v>
      </c>
      <c r="E1951">
        <v>1</v>
      </c>
      <c r="F1951">
        <v>3.2867011605415861</v>
      </c>
      <c r="G1951" s="30" t="s">
        <v>479</v>
      </c>
      <c r="H1951">
        <f>Table2__24[[#This Row],[Depth]]-0.5</f>
        <v>0.5</v>
      </c>
    </row>
    <row r="1952" spans="1:8" x14ac:dyDescent="0.35">
      <c r="A1952" s="30" t="s">
        <v>38</v>
      </c>
      <c r="B1952">
        <v>1</v>
      </c>
      <c r="C1952" t="s">
        <v>650</v>
      </c>
      <c r="D1952" t="s">
        <v>52</v>
      </c>
      <c r="E1952">
        <v>2</v>
      </c>
      <c r="F1952">
        <v>0.83207261724659587</v>
      </c>
      <c r="G1952" s="30" t="s">
        <v>306</v>
      </c>
      <c r="H1952">
        <f>Table2__24[[#This Row],[Depth]]-0.5</f>
        <v>1.5</v>
      </c>
    </row>
    <row r="1953" spans="1:8" x14ac:dyDescent="0.35">
      <c r="A1953" s="30" t="s">
        <v>37</v>
      </c>
      <c r="B1953">
        <v>1</v>
      </c>
      <c r="C1953" t="s">
        <v>650</v>
      </c>
      <c r="D1953" t="s">
        <v>52</v>
      </c>
      <c r="E1953">
        <v>2</v>
      </c>
      <c r="F1953">
        <v>1696.6338880484116</v>
      </c>
      <c r="G1953" s="30" t="s">
        <v>306</v>
      </c>
      <c r="H1953">
        <f>Table2__24[[#This Row],[Depth]]-0.5</f>
        <v>1.5</v>
      </c>
    </row>
    <row r="1954" spans="1:8" x14ac:dyDescent="0.35">
      <c r="A1954" s="30" t="s">
        <v>6</v>
      </c>
      <c r="B1954">
        <v>1</v>
      </c>
      <c r="C1954" t="s">
        <v>650</v>
      </c>
      <c r="D1954" t="s">
        <v>70</v>
      </c>
      <c r="E1954">
        <v>11</v>
      </c>
      <c r="F1954">
        <v>0</v>
      </c>
      <c r="G1954" s="30" t="s">
        <v>316</v>
      </c>
      <c r="H1954">
        <f>Table2__24[[#This Row],[Depth]]-0.5</f>
        <v>10.5</v>
      </c>
    </row>
    <row r="1955" spans="1:8" x14ac:dyDescent="0.35">
      <c r="A1955" s="30" t="s">
        <v>6</v>
      </c>
      <c r="B1955">
        <v>2</v>
      </c>
      <c r="C1955" t="s">
        <v>519</v>
      </c>
      <c r="D1955" t="s">
        <v>70</v>
      </c>
      <c r="E1955">
        <v>11</v>
      </c>
      <c r="F1955">
        <v>9.9681020733652301E-2</v>
      </c>
      <c r="G1955" s="30" t="s">
        <v>345</v>
      </c>
      <c r="H1955">
        <f>Table2__24[[#This Row],[Depth]]-0.5</f>
        <v>10.5</v>
      </c>
    </row>
    <row r="1956" spans="1:8" x14ac:dyDescent="0.35">
      <c r="A1956" s="30" t="s">
        <v>42</v>
      </c>
      <c r="B1956">
        <v>1</v>
      </c>
      <c r="C1956" t="s">
        <v>650</v>
      </c>
      <c r="D1956" t="s">
        <v>52</v>
      </c>
      <c r="E1956">
        <v>2</v>
      </c>
      <c r="F1956" t="s">
        <v>302</v>
      </c>
      <c r="G1956" s="30" t="s">
        <v>306</v>
      </c>
      <c r="H1956">
        <f>Table2__24[[#This Row],[Depth]]-0.5</f>
        <v>1.5</v>
      </c>
    </row>
    <row r="1957" spans="1:8" x14ac:dyDescent="0.35">
      <c r="A1957" s="30" t="s">
        <v>30</v>
      </c>
      <c r="B1957">
        <v>1</v>
      </c>
      <c r="C1957" t="s">
        <v>650</v>
      </c>
      <c r="D1957" t="s">
        <v>52</v>
      </c>
      <c r="E1957">
        <v>2</v>
      </c>
      <c r="F1957">
        <v>8.3464447806354009E-2</v>
      </c>
      <c r="G1957" s="30" t="s">
        <v>306</v>
      </c>
      <c r="H1957">
        <f>Table2__24[[#This Row],[Depth]]-0.5</f>
        <v>1.5</v>
      </c>
    </row>
    <row r="1958" spans="1:8" x14ac:dyDescent="0.35">
      <c r="A1958" s="30" t="s">
        <v>12</v>
      </c>
      <c r="B1958">
        <v>1</v>
      </c>
      <c r="C1958" t="s">
        <v>650</v>
      </c>
      <c r="D1958" t="s">
        <v>52</v>
      </c>
      <c r="E1958">
        <v>2</v>
      </c>
      <c r="F1958">
        <v>12.904947049924358</v>
      </c>
      <c r="G1958" s="30" t="s">
        <v>306</v>
      </c>
      <c r="H1958">
        <f>Table2__24[[#This Row],[Depth]]-0.5</f>
        <v>1.5</v>
      </c>
    </row>
    <row r="1959" spans="1:8" x14ac:dyDescent="0.35">
      <c r="A1959" s="30" t="s">
        <v>43</v>
      </c>
      <c r="B1959">
        <v>1</v>
      </c>
      <c r="C1959" t="s">
        <v>650</v>
      </c>
      <c r="D1959" t="s">
        <v>52</v>
      </c>
      <c r="E1959">
        <v>2</v>
      </c>
      <c r="F1959">
        <v>0</v>
      </c>
      <c r="G1959" s="30" t="s">
        <v>306</v>
      </c>
      <c r="H1959">
        <f>Table2__24[[#This Row],[Depth]]-0.5</f>
        <v>1.5</v>
      </c>
    </row>
    <row r="1960" spans="1:8" x14ac:dyDescent="0.35">
      <c r="A1960" s="30" t="s">
        <v>11</v>
      </c>
      <c r="B1960">
        <v>1</v>
      </c>
      <c r="C1960" t="s">
        <v>650</v>
      </c>
      <c r="D1960" t="s">
        <v>52</v>
      </c>
      <c r="E1960">
        <v>2</v>
      </c>
      <c r="F1960">
        <v>0</v>
      </c>
      <c r="G1960" s="30" t="s">
        <v>306</v>
      </c>
      <c r="H1960">
        <f>Table2__24[[#This Row],[Depth]]-0.5</f>
        <v>1.5</v>
      </c>
    </row>
    <row r="1961" spans="1:8" x14ac:dyDescent="0.35">
      <c r="A1961" s="30" t="s">
        <v>23</v>
      </c>
      <c r="B1961">
        <v>1</v>
      </c>
      <c r="C1961" t="s">
        <v>650</v>
      </c>
      <c r="D1961" t="s">
        <v>52</v>
      </c>
      <c r="E1961">
        <v>2</v>
      </c>
      <c r="F1961" t="s">
        <v>302</v>
      </c>
      <c r="G1961" s="30" t="s">
        <v>306</v>
      </c>
      <c r="H1961">
        <f>Table2__24[[#This Row],[Depth]]-0.5</f>
        <v>1.5</v>
      </c>
    </row>
    <row r="1962" spans="1:8" x14ac:dyDescent="0.35">
      <c r="A1962" s="30" t="s">
        <v>44</v>
      </c>
      <c r="B1962">
        <v>1</v>
      </c>
      <c r="C1962" t="s">
        <v>650</v>
      </c>
      <c r="D1962" t="s">
        <v>52</v>
      </c>
      <c r="E1962">
        <v>2</v>
      </c>
      <c r="F1962">
        <v>1.8910741301059002E-2</v>
      </c>
      <c r="G1962" s="30" t="s">
        <v>306</v>
      </c>
      <c r="H1962">
        <f>Table2__24[[#This Row],[Depth]]-0.5</f>
        <v>1.5</v>
      </c>
    </row>
    <row r="1963" spans="1:8" x14ac:dyDescent="0.35">
      <c r="A1963" s="30" t="s">
        <v>10</v>
      </c>
      <c r="B1963">
        <v>1</v>
      </c>
      <c r="C1963" t="s">
        <v>650</v>
      </c>
      <c r="D1963" t="s">
        <v>52</v>
      </c>
      <c r="E1963">
        <v>2</v>
      </c>
      <c r="F1963">
        <v>1.8910741301059002E-2</v>
      </c>
      <c r="G1963" s="30" t="s">
        <v>306</v>
      </c>
      <c r="H1963">
        <f>Table2__24[[#This Row],[Depth]]-0.5</f>
        <v>1.5</v>
      </c>
    </row>
    <row r="1964" spans="1:8" x14ac:dyDescent="0.35">
      <c r="A1964" s="30" t="s">
        <v>16</v>
      </c>
      <c r="B1964">
        <v>1</v>
      </c>
      <c r="C1964" t="s">
        <v>650</v>
      </c>
      <c r="D1964" t="s">
        <v>52</v>
      </c>
      <c r="E1964">
        <v>2</v>
      </c>
      <c r="F1964">
        <v>2.8455219364599089</v>
      </c>
      <c r="G1964" s="30" t="s">
        <v>306</v>
      </c>
      <c r="H1964">
        <f>Table2__24[[#This Row],[Depth]]-0.5</f>
        <v>1.5</v>
      </c>
    </row>
    <row r="1965" spans="1:8" x14ac:dyDescent="0.35">
      <c r="A1965" s="30" t="s">
        <v>27</v>
      </c>
      <c r="B1965">
        <v>1</v>
      </c>
      <c r="C1965" t="s">
        <v>650</v>
      </c>
      <c r="D1965" t="s">
        <v>52</v>
      </c>
      <c r="E1965">
        <v>2</v>
      </c>
      <c r="F1965">
        <v>8.9107413010590022E-3</v>
      </c>
      <c r="G1965" s="30" t="s">
        <v>306</v>
      </c>
      <c r="H1965">
        <f>Table2__24[[#This Row],[Depth]]-0.5</f>
        <v>1.5</v>
      </c>
    </row>
    <row r="1966" spans="1:8" x14ac:dyDescent="0.35">
      <c r="A1966" s="30" t="s">
        <v>31</v>
      </c>
      <c r="B1966">
        <v>1</v>
      </c>
      <c r="C1966" t="s">
        <v>650</v>
      </c>
      <c r="D1966" t="s">
        <v>52</v>
      </c>
      <c r="E1966">
        <v>2</v>
      </c>
      <c r="F1966">
        <v>0</v>
      </c>
      <c r="G1966" s="30" t="s">
        <v>306</v>
      </c>
      <c r="H1966">
        <f>Table2__24[[#This Row],[Depth]]-0.5</f>
        <v>1.5</v>
      </c>
    </row>
    <row r="1967" spans="1:8" x14ac:dyDescent="0.35">
      <c r="A1967" s="30" t="s">
        <v>6</v>
      </c>
      <c r="B1967">
        <v>3</v>
      </c>
      <c r="C1967" t="s">
        <v>520</v>
      </c>
      <c r="D1967" t="s">
        <v>70</v>
      </c>
      <c r="E1967">
        <v>11</v>
      </c>
      <c r="F1967">
        <v>0.28904306220095688</v>
      </c>
      <c r="G1967" s="30" t="s">
        <v>374</v>
      </c>
      <c r="H1967">
        <f>Table2__24[[#This Row],[Depth]]-0.5</f>
        <v>10.5</v>
      </c>
    </row>
    <row r="1968" spans="1:8" x14ac:dyDescent="0.35">
      <c r="A1968" s="30" t="s">
        <v>19</v>
      </c>
      <c r="B1968">
        <v>1</v>
      </c>
      <c r="C1968" t="s">
        <v>650</v>
      </c>
      <c r="D1968" t="s">
        <v>52</v>
      </c>
      <c r="E1968">
        <v>2</v>
      </c>
      <c r="F1968">
        <v>0</v>
      </c>
      <c r="G1968" s="30" t="s">
        <v>306</v>
      </c>
      <c r="H1968">
        <f>Table2__24[[#This Row],[Depth]]-0.5</f>
        <v>1.5</v>
      </c>
    </row>
    <row r="1969" spans="1:8" x14ac:dyDescent="0.35">
      <c r="A1969" s="30" t="s">
        <v>29</v>
      </c>
      <c r="B1969">
        <v>1</v>
      </c>
      <c r="C1969" t="s">
        <v>650</v>
      </c>
      <c r="D1969" t="s">
        <v>52</v>
      </c>
      <c r="E1969">
        <v>2</v>
      </c>
      <c r="F1969">
        <v>0</v>
      </c>
      <c r="G1969" s="30" t="s">
        <v>306</v>
      </c>
      <c r="H1969">
        <f>Table2__24[[#This Row],[Depth]]-0.5</f>
        <v>1.5</v>
      </c>
    </row>
    <row r="1970" spans="1:8" x14ac:dyDescent="0.35">
      <c r="A1970" s="30" t="s">
        <v>289</v>
      </c>
      <c r="B1970">
        <v>1</v>
      </c>
      <c r="C1970" t="s">
        <v>650</v>
      </c>
      <c r="D1970" t="s">
        <v>52</v>
      </c>
      <c r="E1970">
        <v>2</v>
      </c>
      <c r="F1970">
        <v>0</v>
      </c>
      <c r="G1970" s="30" t="s">
        <v>306</v>
      </c>
      <c r="H1970">
        <f>Table2__24[[#This Row],[Depth]]-0.5</f>
        <v>1.5</v>
      </c>
    </row>
    <row r="1971" spans="1:8" x14ac:dyDescent="0.35">
      <c r="A1971" s="30" t="s">
        <v>290</v>
      </c>
      <c r="B1971">
        <v>1</v>
      </c>
      <c r="C1971" t="s">
        <v>650</v>
      </c>
      <c r="D1971" t="s">
        <v>52</v>
      </c>
      <c r="E1971">
        <v>2</v>
      </c>
      <c r="F1971">
        <v>0</v>
      </c>
      <c r="G1971" s="30" t="s">
        <v>306</v>
      </c>
      <c r="H1971">
        <f>Table2__24[[#This Row],[Depth]]-0.5</f>
        <v>1.5</v>
      </c>
    </row>
    <row r="1972" spans="1:8" x14ac:dyDescent="0.35">
      <c r="A1972" s="30" t="s">
        <v>291</v>
      </c>
      <c r="B1972">
        <v>1</v>
      </c>
      <c r="C1972" t="s">
        <v>650</v>
      </c>
      <c r="D1972" t="s">
        <v>52</v>
      </c>
      <c r="E1972">
        <v>2</v>
      </c>
      <c r="F1972">
        <v>0</v>
      </c>
      <c r="G1972" s="30" t="s">
        <v>306</v>
      </c>
      <c r="H1972">
        <f>Table2__24[[#This Row],[Depth]]-0.5</f>
        <v>1.5</v>
      </c>
    </row>
    <row r="1973" spans="1:8" x14ac:dyDescent="0.35">
      <c r="A1973" s="30" t="s">
        <v>292</v>
      </c>
      <c r="B1973">
        <v>1</v>
      </c>
      <c r="C1973" t="s">
        <v>650</v>
      </c>
      <c r="D1973" t="s">
        <v>52</v>
      </c>
      <c r="E1973">
        <v>2</v>
      </c>
      <c r="F1973">
        <v>0</v>
      </c>
      <c r="G1973" s="30" t="s">
        <v>306</v>
      </c>
      <c r="H1973">
        <f>Table2__24[[#This Row],[Depth]]-0.5</f>
        <v>1.5</v>
      </c>
    </row>
    <row r="1974" spans="1:8" x14ac:dyDescent="0.35">
      <c r="A1974" s="30" t="s">
        <v>293</v>
      </c>
      <c r="B1974">
        <v>1</v>
      </c>
      <c r="C1974" t="s">
        <v>650</v>
      </c>
      <c r="D1974" t="s">
        <v>52</v>
      </c>
      <c r="E1974">
        <v>2</v>
      </c>
      <c r="F1974">
        <v>0</v>
      </c>
      <c r="G1974" s="30" t="s">
        <v>306</v>
      </c>
      <c r="H1974">
        <f>Table2__24[[#This Row],[Depth]]-0.5</f>
        <v>1.5</v>
      </c>
    </row>
    <row r="1975" spans="1:8" x14ac:dyDescent="0.35">
      <c r="A1975" s="30" t="s">
        <v>294</v>
      </c>
      <c r="B1975">
        <v>1</v>
      </c>
      <c r="C1975" t="s">
        <v>650</v>
      </c>
      <c r="D1975" t="s">
        <v>52</v>
      </c>
      <c r="E1975">
        <v>2</v>
      </c>
      <c r="F1975">
        <v>0</v>
      </c>
      <c r="G1975" s="30" t="s">
        <v>306</v>
      </c>
      <c r="H1975">
        <f>Table2__24[[#This Row],[Depth]]-0.5</f>
        <v>1.5</v>
      </c>
    </row>
    <row r="1976" spans="1:8" x14ac:dyDescent="0.35">
      <c r="A1976" s="30" t="s">
        <v>295</v>
      </c>
      <c r="B1976">
        <v>1</v>
      </c>
      <c r="C1976" t="s">
        <v>650</v>
      </c>
      <c r="D1976" t="s">
        <v>52</v>
      </c>
      <c r="E1976">
        <v>2</v>
      </c>
      <c r="F1976">
        <v>0</v>
      </c>
      <c r="G1976" s="30" t="s">
        <v>306</v>
      </c>
      <c r="H1976">
        <f>Table2__24[[#This Row],[Depth]]-0.5</f>
        <v>1.5</v>
      </c>
    </row>
    <row r="1977" spans="1:8" x14ac:dyDescent="0.35">
      <c r="A1977" s="30" t="s">
        <v>296</v>
      </c>
      <c r="B1977">
        <v>1</v>
      </c>
      <c r="C1977" t="s">
        <v>650</v>
      </c>
      <c r="D1977" t="s">
        <v>52</v>
      </c>
      <c r="E1977">
        <v>2</v>
      </c>
      <c r="F1977" t="s">
        <v>302</v>
      </c>
      <c r="G1977" s="30" t="s">
        <v>306</v>
      </c>
      <c r="H1977">
        <f>Table2__24[[#This Row],[Depth]]-0.5</f>
        <v>1.5</v>
      </c>
    </row>
    <row r="1978" spans="1:8" x14ac:dyDescent="0.35">
      <c r="A1978" s="30" t="s">
        <v>297</v>
      </c>
      <c r="B1978">
        <v>1</v>
      </c>
      <c r="C1978" t="s">
        <v>650</v>
      </c>
      <c r="D1978" t="s">
        <v>52</v>
      </c>
      <c r="E1978">
        <v>2</v>
      </c>
      <c r="F1978" t="s">
        <v>302</v>
      </c>
      <c r="G1978" s="30" t="s">
        <v>306</v>
      </c>
      <c r="H1978">
        <f>Table2__24[[#This Row],[Depth]]-0.5</f>
        <v>1.5</v>
      </c>
    </row>
    <row r="1979" spans="1:8" x14ac:dyDescent="0.35">
      <c r="A1979" s="30" t="s">
        <v>298</v>
      </c>
      <c r="B1979">
        <v>1</v>
      </c>
      <c r="C1979" t="s">
        <v>650</v>
      </c>
      <c r="D1979" t="s">
        <v>52</v>
      </c>
      <c r="E1979">
        <v>2</v>
      </c>
      <c r="F1979">
        <v>0</v>
      </c>
      <c r="G1979" s="30" t="s">
        <v>306</v>
      </c>
      <c r="H1979">
        <f>Table2__24[[#This Row],[Depth]]-0.5</f>
        <v>1.5</v>
      </c>
    </row>
    <row r="1980" spans="1:8" x14ac:dyDescent="0.35">
      <c r="A1980" s="30" t="s">
        <v>299</v>
      </c>
      <c r="B1980">
        <v>1</v>
      </c>
      <c r="C1980" t="s">
        <v>650</v>
      </c>
      <c r="D1980" t="s">
        <v>52</v>
      </c>
      <c r="E1980">
        <v>2</v>
      </c>
      <c r="F1980">
        <v>0</v>
      </c>
      <c r="G1980" s="30" t="s">
        <v>306</v>
      </c>
      <c r="H1980">
        <f>Table2__24[[#This Row],[Depth]]-0.5</f>
        <v>1.5</v>
      </c>
    </row>
    <row r="1981" spans="1:8" x14ac:dyDescent="0.35">
      <c r="A1981" s="30" t="s">
        <v>300</v>
      </c>
      <c r="B1981">
        <v>1</v>
      </c>
      <c r="C1981" t="s">
        <v>650</v>
      </c>
      <c r="D1981" t="s">
        <v>52</v>
      </c>
      <c r="E1981">
        <v>2</v>
      </c>
      <c r="F1981">
        <v>0</v>
      </c>
      <c r="G1981" s="30" t="s">
        <v>306</v>
      </c>
      <c r="H1981">
        <f>Table2__24[[#This Row],[Depth]]-0.5</f>
        <v>1.5</v>
      </c>
    </row>
    <row r="1982" spans="1:8" x14ac:dyDescent="0.35">
      <c r="A1982" s="30" t="s">
        <v>4</v>
      </c>
      <c r="B1982">
        <v>2</v>
      </c>
      <c r="C1982" t="s">
        <v>519</v>
      </c>
      <c r="D1982" t="s">
        <v>52</v>
      </c>
      <c r="E1982">
        <v>2</v>
      </c>
      <c r="F1982">
        <v>0</v>
      </c>
      <c r="G1982" s="30" t="s">
        <v>335</v>
      </c>
      <c r="H1982">
        <f>Table2__24[[#This Row],[Depth]]-0.5</f>
        <v>1.5</v>
      </c>
    </row>
    <row r="1983" spans="1:8" x14ac:dyDescent="0.35">
      <c r="A1983" s="30" t="s">
        <v>24</v>
      </c>
      <c r="B1983">
        <v>2</v>
      </c>
      <c r="C1983" t="s">
        <v>519</v>
      </c>
      <c r="D1983" t="s">
        <v>52</v>
      </c>
      <c r="E1983">
        <v>2</v>
      </c>
      <c r="F1983">
        <v>1.940968229954614</v>
      </c>
      <c r="G1983" s="30" t="s">
        <v>335</v>
      </c>
      <c r="H1983">
        <f>Table2__24[[#This Row],[Depth]]-0.5</f>
        <v>1.5</v>
      </c>
    </row>
    <row r="1984" spans="1:8" x14ac:dyDescent="0.35">
      <c r="A1984" s="30" t="s">
        <v>6</v>
      </c>
      <c r="B1984">
        <v>4</v>
      </c>
      <c r="C1984" t="s">
        <v>521</v>
      </c>
      <c r="D1984" t="s">
        <v>70</v>
      </c>
      <c r="E1984">
        <v>11</v>
      </c>
      <c r="F1984">
        <v>0.31894736842105259</v>
      </c>
      <c r="G1984" s="30" t="s">
        <v>403</v>
      </c>
      <c r="H1984">
        <f>Table2__24[[#This Row],[Depth]]-0.5</f>
        <v>10.5</v>
      </c>
    </row>
    <row r="1985" spans="1:8" x14ac:dyDescent="0.35">
      <c r="A1985" s="30" t="s">
        <v>22</v>
      </c>
      <c r="B1985">
        <v>2</v>
      </c>
      <c r="C1985" t="s">
        <v>519</v>
      </c>
      <c r="D1985" t="s">
        <v>52</v>
      </c>
      <c r="E1985">
        <v>2</v>
      </c>
      <c r="F1985">
        <v>33.565476550680778</v>
      </c>
      <c r="G1985" s="30" t="s">
        <v>335</v>
      </c>
      <c r="H1985">
        <f>Table2__24[[#This Row],[Depth]]-0.5</f>
        <v>1.5</v>
      </c>
    </row>
    <row r="1986" spans="1:8" x14ac:dyDescent="0.35">
      <c r="A1986" s="30" t="s">
        <v>34</v>
      </c>
      <c r="B1986">
        <v>2</v>
      </c>
      <c r="C1986" t="s">
        <v>519</v>
      </c>
      <c r="D1986" t="s">
        <v>52</v>
      </c>
      <c r="E1986">
        <v>2</v>
      </c>
      <c r="F1986">
        <v>0</v>
      </c>
      <c r="G1986" s="30" t="s">
        <v>335</v>
      </c>
      <c r="H1986">
        <f>Table2__24[[#This Row],[Depth]]-0.5</f>
        <v>1.5</v>
      </c>
    </row>
    <row r="1987" spans="1:8" x14ac:dyDescent="0.35">
      <c r="A1987" s="30" t="s">
        <v>15</v>
      </c>
      <c r="B1987">
        <v>2</v>
      </c>
      <c r="C1987" t="s">
        <v>519</v>
      </c>
      <c r="D1987" t="s">
        <v>52</v>
      </c>
      <c r="E1987">
        <v>2</v>
      </c>
      <c r="F1987" t="s">
        <v>302</v>
      </c>
      <c r="G1987" s="30" t="s">
        <v>335</v>
      </c>
      <c r="H1987">
        <f>Table2__24[[#This Row],[Depth]]-0.5</f>
        <v>1.5</v>
      </c>
    </row>
    <row r="1988" spans="1:8" x14ac:dyDescent="0.35">
      <c r="A1988" s="30" t="s">
        <v>17</v>
      </c>
      <c r="B1988">
        <v>2</v>
      </c>
      <c r="C1988" t="s">
        <v>519</v>
      </c>
      <c r="D1988" t="s">
        <v>52</v>
      </c>
      <c r="E1988">
        <v>2</v>
      </c>
      <c r="F1988">
        <v>2407.5453857791222</v>
      </c>
      <c r="G1988" s="30" t="s">
        <v>335</v>
      </c>
      <c r="H1988">
        <f>Table2__24[[#This Row],[Depth]]-0.5</f>
        <v>1.5</v>
      </c>
    </row>
    <row r="1989" spans="1:8" x14ac:dyDescent="0.35">
      <c r="A1989" s="30" t="s">
        <v>6</v>
      </c>
      <c r="B1989">
        <v>5</v>
      </c>
      <c r="C1989" t="s">
        <v>522</v>
      </c>
      <c r="D1989" t="s">
        <v>70</v>
      </c>
      <c r="E1989">
        <v>11</v>
      </c>
      <c r="F1989">
        <v>2.990430622009569E-2</v>
      </c>
      <c r="G1989" s="30" t="s">
        <v>432</v>
      </c>
      <c r="H1989">
        <f>Table2__24[[#This Row],[Depth]]-0.5</f>
        <v>10.5</v>
      </c>
    </row>
    <row r="1990" spans="1:8" x14ac:dyDescent="0.35">
      <c r="A1990" s="30" t="s">
        <v>6</v>
      </c>
      <c r="B1990">
        <v>6</v>
      </c>
      <c r="C1990" t="s">
        <v>523</v>
      </c>
      <c r="D1990" t="s">
        <v>70</v>
      </c>
      <c r="E1990">
        <v>11</v>
      </c>
      <c r="F1990">
        <v>3.9174641148325358</v>
      </c>
      <c r="G1990" s="30" t="s">
        <v>461</v>
      </c>
      <c r="H1990">
        <f>Table2__24[[#This Row],[Depth]]-0.5</f>
        <v>10.5</v>
      </c>
    </row>
    <row r="1991" spans="1:8" x14ac:dyDescent="0.35">
      <c r="A1991" s="30" t="s">
        <v>6</v>
      </c>
      <c r="B1991">
        <v>7</v>
      </c>
      <c r="C1991" t="s">
        <v>524</v>
      </c>
      <c r="D1991" t="s">
        <v>70</v>
      </c>
      <c r="E1991">
        <v>11</v>
      </c>
      <c r="F1991">
        <v>2.9429444444444441</v>
      </c>
      <c r="G1991" s="30" t="s">
        <v>490</v>
      </c>
      <c r="H1991">
        <f>Table2__24[[#This Row],[Depth]]-0.5</f>
        <v>10.5</v>
      </c>
    </row>
    <row r="1992" spans="1:8" x14ac:dyDescent="0.35">
      <c r="A1992" s="30" t="s">
        <v>286</v>
      </c>
      <c r="B1992">
        <v>2</v>
      </c>
      <c r="C1992" t="s">
        <v>519</v>
      </c>
      <c r="D1992" t="s">
        <v>52</v>
      </c>
      <c r="E1992">
        <v>2</v>
      </c>
      <c r="F1992">
        <v>0</v>
      </c>
      <c r="G1992" s="30" t="s">
        <v>335</v>
      </c>
      <c r="H1992">
        <f>Table2__24[[#This Row],[Depth]]-0.5</f>
        <v>1.5</v>
      </c>
    </row>
    <row r="1993" spans="1:8" x14ac:dyDescent="0.35">
      <c r="A1993" s="30" t="s">
        <v>6</v>
      </c>
      <c r="B1993">
        <v>1</v>
      </c>
      <c r="C1993" t="s">
        <v>650</v>
      </c>
      <c r="D1993" t="s">
        <v>72</v>
      </c>
      <c r="E1993">
        <v>12</v>
      </c>
      <c r="F1993">
        <v>0</v>
      </c>
      <c r="G1993" s="30" t="s">
        <v>317</v>
      </c>
      <c r="H1993">
        <f>Table2__24[[#This Row],[Depth]]-0.5</f>
        <v>11.5</v>
      </c>
    </row>
    <row r="1994" spans="1:8" x14ac:dyDescent="0.35">
      <c r="A1994" s="30" t="s">
        <v>8</v>
      </c>
      <c r="B1994">
        <v>2</v>
      </c>
      <c r="C1994" t="s">
        <v>519</v>
      </c>
      <c r="D1994" t="s">
        <v>52</v>
      </c>
      <c r="E1994">
        <v>2</v>
      </c>
      <c r="F1994">
        <v>9.3948562783660705E-2</v>
      </c>
      <c r="G1994" s="30" t="s">
        <v>335</v>
      </c>
      <c r="H1994">
        <f>Table2__24[[#This Row],[Depth]]-0.5</f>
        <v>1.5</v>
      </c>
    </row>
    <row r="1995" spans="1:8" x14ac:dyDescent="0.35">
      <c r="A1995" s="30" t="s">
        <v>287</v>
      </c>
      <c r="B1995">
        <v>2</v>
      </c>
      <c r="C1995" t="s">
        <v>519</v>
      </c>
      <c r="D1995" t="s">
        <v>52</v>
      </c>
      <c r="E1995">
        <v>2</v>
      </c>
      <c r="F1995">
        <v>1.8910741301059002E-2</v>
      </c>
      <c r="G1995" s="30" t="s">
        <v>335</v>
      </c>
      <c r="H1995">
        <f>Table2__24[[#This Row],[Depth]]-0.5</f>
        <v>1.5</v>
      </c>
    </row>
    <row r="1996" spans="1:8" x14ac:dyDescent="0.35">
      <c r="A1996" s="30" t="s">
        <v>288</v>
      </c>
      <c r="B1996">
        <v>2</v>
      </c>
      <c r="C1996" t="s">
        <v>519</v>
      </c>
      <c r="D1996" t="s">
        <v>52</v>
      </c>
      <c r="E1996">
        <v>2</v>
      </c>
      <c r="F1996">
        <v>0</v>
      </c>
      <c r="G1996" s="30" t="s">
        <v>335</v>
      </c>
      <c r="H1996">
        <f>Table2__24[[#This Row],[Depth]]-0.5</f>
        <v>1.5</v>
      </c>
    </row>
    <row r="1997" spans="1:8" x14ac:dyDescent="0.35">
      <c r="A1997" s="30" t="s">
        <v>26</v>
      </c>
      <c r="B1997">
        <v>2</v>
      </c>
      <c r="C1997" t="s">
        <v>519</v>
      </c>
      <c r="D1997" t="s">
        <v>52</v>
      </c>
      <c r="E1997">
        <v>2</v>
      </c>
      <c r="F1997">
        <v>270.97201210287443</v>
      </c>
      <c r="G1997" s="30" t="s">
        <v>335</v>
      </c>
      <c r="H1997">
        <f>Table2__24[[#This Row],[Depth]]-0.5</f>
        <v>1.5</v>
      </c>
    </row>
    <row r="1998" spans="1:8" x14ac:dyDescent="0.35">
      <c r="A1998" s="30" t="s">
        <v>36</v>
      </c>
      <c r="B1998">
        <v>2</v>
      </c>
      <c r="C1998" t="s">
        <v>519</v>
      </c>
      <c r="D1998" t="s">
        <v>52</v>
      </c>
      <c r="E1998">
        <v>2</v>
      </c>
      <c r="F1998">
        <v>0.39712556732223903</v>
      </c>
      <c r="G1998" s="30" t="s">
        <v>335</v>
      </c>
      <c r="H1998">
        <f>Table2__24[[#This Row],[Depth]]-0.5</f>
        <v>1.5</v>
      </c>
    </row>
    <row r="1999" spans="1:8" x14ac:dyDescent="0.35">
      <c r="A1999" s="30" t="s">
        <v>21</v>
      </c>
      <c r="B1999">
        <v>2</v>
      </c>
      <c r="C1999" t="s">
        <v>519</v>
      </c>
      <c r="D1999" t="s">
        <v>52</v>
      </c>
      <c r="E1999">
        <v>2</v>
      </c>
      <c r="F1999">
        <v>583.28187594553697</v>
      </c>
      <c r="G1999" s="30" t="s">
        <v>335</v>
      </c>
      <c r="H1999">
        <f>Table2__24[[#This Row],[Depth]]-0.5</f>
        <v>1.5</v>
      </c>
    </row>
    <row r="2000" spans="1:8" x14ac:dyDescent="0.35">
      <c r="A2000" s="30" t="s">
        <v>6</v>
      </c>
      <c r="B2000">
        <v>2</v>
      </c>
      <c r="C2000" t="s">
        <v>519</v>
      </c>
      <c r="D2000" t="s">
        <v>72</v>
      </c>
      <c r="E2000">
        <v>12</v>
      </c>
      <c r="F2000">
        <v>9.1709464416727796E-2</v>
      </c>
      <c r="G2000" s="30" t="s">
        <v>346</v>
      </c>
      <c r="H2000">
        <f>Table2__24[[#This Row],[Depth]]-0.5</f>
        <v>11.5</v>
      </c>
    </row>
    <row r="2001" spans="1:8" x14ac:dyDescent="0.35">
      <c r="A2001" s="30" t="s">
        <v>6</v>
      </c>
      <c r="B2001">
        <v>3</v>
      </c>
      <c r="C2001" t="s">
        <v>520</v>
      </c>
      <c r="D2001" t="s">
        <v>72</v>
      </c>
      <c r="E2001">
        <v>12</v>
      </c>
      <c r="F2001">
        <v>0.32932501834189287</v>
      </c>
      <c r="G2001" s="30" t="s">
        <v>375</v>
      </c>
      <c r="H2001">
        <f>Table2__24[[#This Row],[Depth]]-0.5</f>
        <v>11.5</v>
      </c>
    </row>
    <row r="2002" spans="1:8" x14ac:dyDescent="0.35">
      <c r="A2002" s="30" t="s">
        <v>25</v>
      </c>
      <c r="B2002">
        <v>2</v>
      </c>
      <c r="C2002" t="s">
        <v>519</v>
      </c>
      <c r="D2002" t="s">
        <v>52</v>
      </c>
      <c r="E2002">
        <v>2</v>
      </c>
      <c r="F2002">
        <v>316.69818456883507</v>
      </c>
      <c r="G2002" s="30" t="s">
        <v>335</v>
      </c>
      <c r="H2002">
        <f>Table2__24[[#This Row],[Depth]]-0.5</f>
        <v>1.5</v>
      </c>
    </row>
    <row r="2003" spans="1:8" x14ac:dyDescent="0.35">
      <c r="A2003" s="30" t="s">
        <v>32</v>
      </c>
      <c r="B2003">
        <v>2</v>
      </c>
      <c r="C2003" t="s">
        <v>519</v>
      </c>
      <c r="D2003" t="s">
        <v>52</v>
      </c>
      <c r="E2003">
        <v>2</v>
      </c>
      <c r="F2003" t="s">
        <v>302</v>
      </c>
      <c r="G2003" s="30" t="s">
        <v>335</v>
      </c>
      <c r="H2003">
        <f>Table2__24[[#This Row],[Depth]]-0.5</f>
        <v>1.5</v>
      </c>
    </row>
    <row r="2004" spans="1:8" x14ac:dyDescent="0.35">
      <c r="A2004" s="30" t="s">
        <v>6</v>
      </c>
      <c r="B2004">
        <v>4</v>
      </c>
      <c r="C2004" t="s">
        <v>521</v>
      </c>
      <c r="D2004" t="s">
        <v>72</v>
      </c>
      <c r="E2004">
        <v>12</v>
      </c>
      <c r="F2004">
        <v>0.28347028613352898</v>
      </c>
      <c r="G2004" s="30" t="s">
        <v>404</v>
      </c>
      <c r="H2004">
        <f>Table2__24[[#This Row],[Depth]]-0.5</f>
        <v>11.5</v>
      </c>
    </row>
    <row r="2005" spans="1:8" x14ac:dyDescent="0.35">
      <c r="A2005" s="30" t="s">
        <v>18</v>
      </c>
      <c r="B2005">
        <v>2</v>
      </c>
      <c r="C2005" t="s">
        <v>519</v>
      </c>
      <c r="D2005" t="s">
        <v>52</v>
      </c>
      <c r="E2005">
        <v>2</v>
      </c>
      <c r="F2005">
        <v>4.7141906202723121</v>
      </c>
      <c r="G2005" s="30" t="s">
        <v>335</v>
      </c>
      <c r="H2005">
        <f>Table2__24[[#This Row],[Depth]]-0.5</f>
        <v>1.5</v>
      </c>
    </row>
    <row r="2006" spans="1:8" x14ac:dyDescent="0.35">
      <c r="A2006" s="30" t="s">
        <v>6</v>
      </c>
      <c r="B2006">
        <v>5</v>
      </c>
      <c r="C2006" t="s">
        <v>522</v>
      </c>
      <c r="D2006" t="s">
        <v>72</v>
      </c>
      <c r="E2006">
        <v>12</v>
      </c>
      <c r="F2006">
        <v>3.6683785766691124E-2</v>
      </c>
      <c r="G2006" s="30" t="s">
        <v>433</v>
      </c>
      <c r="H2006">
        <f>Table2__24[[#This Row],[Depth]]-0.5</f>
        <v>11.5</v>
      </c>
    </row>
    <row r="2007" spans="1:8" x14ac:dyDescent="0.35">
      <c r="A2007" s="30" t="s">
        <v>38</v>
      </c>
      <c r="B2007">
        <v>2</v>
      </c>
      <c r="C2007" t="s">
        <v>519</v>
      </c>
      <c r="D2007" t="s">
        <v>52</v>
      </c>
      <c r="E2007">
        <v>2</v>
      </c>
      <c r="F2007">
        <v>0.81316187594553702</v>
      </c>
      <c r="G2007" s="30" t="s">
        <v>335</v>
      </c>
      <c r="H2007">
        <f>Table2__24[[#This Row],[Depth]]-0.5</f>
        <v>1.5</v>
      </c>
    </row>
    <row r="2008" spans="1:8" x14ac:dyDescent="0.35">
      <c r="A2008" s="30" t="s">
        <v>37</v>
      </c>
      <c r="B2008">
        <v>2</v>
      </c>
      <c r="C2008" t="s">
        <v>519</v>
      </c>
      <c r="D2008" t="s">
        <v>52</v>
      </c>
      <c r="E2008">
        <v>2</v>
      </c>
      <c r="F2008">
        <v>22.484871406959151</v>
      </c>
      <c r="G2008" s="30" t="s">
        <v>335</v>
      </c>
      <c r="H2008">
        <f>Table2__24[[#This Row],[Depth]]-0.5</f>
        <v>1.5</v>
      </c>
    </row>
    <row r="2009" spans="1:8" x14ac:dyDescent="0.35">
      <c r="A2009" s="30" t="s">
        <v>6</v>
      </c>
      <c r="B2009">
        <v>6</v>
      </c>
      <c r="C2009" t="s">
        <v>523</v>
      </c>
      <c r="D2009" t="s">
        <v>72</v>
      </c>
      <c r="E2009">
        <v>12</v>
      </c>
      <c r="F2009">
        <v>3.8976522377109317</v>
      </c>
      <c r="G2009" s="30" t="s">
        <v>462</v>
      </c>
      <c r="H2009">
        <f>Table2__24[[#This Row],[Depth]]-0.5</f>
        <v>11.5</v>
      </c>
    </row>
    <row r="2010" spans="1:8" x14ac:dyDescent="0.35">
      <c r="A2010" s="30" t="s">
        <v>6</v>
      </c>
      <c r="B2010">
        <v>7</v>
      </c>
      <c r="C2010" t="s">
        <v>524</v>
      </c>
      <c r="D2010" t="s">
        <v>72</v>
      </c>
      <c r="E2010">
        <v>12</v>
      </c>
      <c r="F2010">
        <v>2.6055763500931106</v>
      </c>
      <c r="G2010" s="30" t="s">
        <v>491</v>
      </c>
      <c r="H2010">
        <f>Table2__24[[#This Row],[Depth]]-0.5</f>
        <v>11.5</v>
      </c>
    </row>
    <row r="2011" spans="1:8" x14ac:dyDescent="0.35">
      <c r="A2011" s="30" t="s">
        <v>42</v>
      </c>
      <c r="B2011">
        <v>2</v>
      </c>
      <c r="C2011" t="s">
        <v>519</v>
      </c>
      <c r="D2011" t="s">
        <v>52</v>
      </c>
      <c r="E2011">
        <v>2</v>
      </c>
      <c r="F2011">
        <v>0.35712556732223905</v>
      </c>
      <c r="G2011" s="30" t="s">
        <v>335</v>
      </c>
      <c r="H2011">
        <f>Table2__24[[#This Row],[Depth]]-0.5</f>
        <v>1.5</v>
      </c>
    </row>
    <row r="2012" spans="1:8" x14ac:dyDescent="0.35">
      <c r="A2012" s="30" t="s">
        <v>30</v>
      </c>
      <c r="B2012">
        <v>2</v>
      </c>
      <c r="C2012" t="s">
        <v>519</v>
      </c>
      <c r="D2012" t="s">
        <v>52</v>
      </c>
      <c r="E2012">
        <v>2</v>
      </c>
      <c r="F2012" t="s">
        <v>302</v>
      </c>
      <c r="G2012" s="30" t="s">
        <v>335</v>
      </c>
      <c r="H2012">
        <f>Table2__24[[#This Row],[Depth]]-0.5</f>
        <v>1.5</v>
      </c>
    </row>
    <row r="2013" spans="1:8" x14ac:dyDescent="0.35">
      <c r="A2013" s="30" t="s">
        <v>12</v>
      </c>
      <c r="B2013">
        <v>2</v>
      </c>
      <c r="C2013" t="s">
        <v>519</v>
      </c>
      <c r="D2013" t="s">
        <v>52</v>
      </c>
      <c r="E2013">
        <v>2</v>
      </c>
      <c r="F2013">
        <v>17.009667170953097</v>
      </c>
      <c r="G2013" s="30" t="s">
        <v>335</v>
      </c>
      <c r="H2013">
        <f>Table2__24[[#This Row],[Depth]]-0.5</f>
        <v>1.5</v>
      </c>
    </row>
    <row r="2014" spans="1:8" x14ac:dyDescent="0.35">
      <c r="A2014" s="30" t="s">
        <v>43</v>
      </c>
      <c r="B2014">
        <v>2</v>
      </c>
      <c r="C2014" t="s">
        <v>519</v>
      </c>
      <c r="D2014" t="s">
        <v>52</v>
      </c>
      <c r="E2014">
        <v>2</v>
      </c>
      <c r="F2014">
        <v>0</v>
      </c>
      <c r="G2014" s="30" t="s">
        <v>335</v>
      </c>
      <c r="H2014">
        <f>Table2__24[[#This Row],[Depth]]-0.5</f>
        <v>1.5</v>
      </c>
    </row>
    <row r="2015" spans="1:8" x14ac:dyDescent="0.35">
      <c r="A2015" s="30" t="s">
        <v>11</v>
      </c>
      <c r="B2015">
        <v>2</v>
      </c>
      <c r="C2015" t="s">
        <v>519</v>
      </c>
      <c r="D2015" t="s">
        <v>52</v>
      </c>
      <c r="E2015">
        <v>2</v>
      </c>
      <c r="F2015">
        <v>0</v>
      </c>
      <c r="G2015" s="30" t="s">
        <v>335</v>
      </c>
      <c r="H2015">
        <f>Table2__24[[#This Row],[Depth]]-0.5</f>
        <v>1.5</v>
      </c>
    </row>
    <row r="2016" spans="1:8" x14ac:dyDescent="0.35">
      <c r="A2016" s="30" t="s">
        <v>23</v>
      </c>
      <c r="B2016">
        <v>2</v>
      </c>
      <c r="C2016" t="s">
        <v>519</v>
      </c>
      <c r="D2016" t="s">
        <v>52</v>
      </c>
      <c r="E2016">
        <v>2</v>
      </c>
      <c r="F2016" t="s">
        <v>302</v>
      </c>
      <c r="G2016" s="30" t="s">
        <v>335</v>
      </c>
      <c r="H2016">
        <f>Table2__24[[#This Row],[Depth]]-0.5</f>
        <v>1.5</v>
      </c>
    </row>
    <row r="2017" spans="1:8" x14ac:dyDescent="0.35">
      <c r="A2017" s="30" t="s">
        <v>44</v>
      </c>
      <c r="B2017">
        <v>2</v>
      </c>
      <c r="C2017" t="s">
        <v>519</v>
      </c>
      <c r="D2017" t="s">
        <v>52</v>
      </c>
      <c r="E2017">
        <v>2</v>
      </c>
      <c r="F2017">
        <v>1.8910741301059002E-2</v>
      </c>
      <c r="G2017" s="30" t="s">
        <v>335</v>
      </c>
      <c r="H2017">
        <f>Table2__24[[#This Row],[Depth]]-0.5</f>
        <v>1.5</v>
      </c>
    </row>
    <row r="2018" spans="1:8" x14ac:dyDescent="0.35">
      <c r="A2018" s="30" t="s">
        <v>10</v>
      </c>
      <c r="B2018">
        <v>2</v>
      </c>
      <c r="C2018" t="s">
        <v>519</v>
      </c>
      <c r="D2018" t="s">
        <v>52</v>
      </c>
      <c r="E2018">
        <v>2</v>
      </c>
      <c r="F2018">
        <v>5.6732223903177004E-2</v>
      </c>
      <c r="G2018" s="30" t="s">
        <v>335</v>
      </c>
      <c r="H2018">
        <f>Table2__24[[#This Row],[Depth]]-0.5</f>
        <v>1.5</v>
      </c>
    </row>
    <row r="2019" spans="1:8" x14ac:dyDescent="0.35">
      <c r="A2019" s="30" t="s">
        <v>16</v>
      </c>
      <c r="B2019">
        <v>2</v>
      </c>
      <c r="C2019" t="s">
        <v>519</v>
      </c>
      <c r="D2019" t="s">
        <v>52</v>
      </c>
      <c r="E2019">
        <v>2</v>
      </c>
      <c r="F2019">
        <v>5.6732223903177004E-2</v>
      </c>
      <c r="G2019" s="30" t="s">
        <v>335</v>
      </c>
      <c r="H2019">
        <f>Table2__24[[#This Row],[Depth]]-0.5</f>
        <v>1.5</v>
      </c>
    </row>
    <row r="2020" spans="1:8" x14ac:dyDescent="0.35">
      <c r="A2020" s="30" t="s">
        <v>27</v>
      </c>
      <c r="B2020">
        <v>2</v>
      </c>
      <c r="C2020" t="s">
        <v>519</v>
      </c>
      <c r="D2020" t="s">
        <v>52</v>
      </c>
      <c r="E2020">
        <v>2</v>
      </c>
      <c r="F2020">
        <v>1.8910741301059002E-2</v>
      </c>
      <c r="G2020" s="30" t="s">
        <v>335</v>
      </c>
      <c r="H2020">
        <f>Table2__24[[#This Row],[Depth]]-0.5</f>
        <v>1.5</v>
      </c>
    </row>
    <row r="2021" spans="1:8" x14ac:dyDescent="0.35">
      <c r="A2021" s="30" t="s">
        <v>31</v>
      </c>
      <c r="B2021">
        <v>2</v>
      </c>
      <c r="C2021" t="s">
        <v>519</v>
      </c>
      <c r="D2021" t="s">
        <v>52</v>
      </c>
      <c r="E2021">
        <v>2</v>
      </c>
      <c r="F2021">
        <v>1.8910741301059002E-2</v>
      </c>
      <c r="G2021" s="30" t="s">
        <v>335</v>
      </c>
      <c r="H2021">
        <f>Table2__24[[#This Row],[Depth]]-0.5</f>
        <v>1.5</v>
      </c>
    </row>
    <row r="2022" spans="1:8" x14ac:dyDescent="0.35">
      <c r="A2022" s="30" t="s">
        <v>6</v>
      </c>
      <c r="B2022">
        <v>1</v>
      </c>
      <c r="C2022" t="s">
        <v>650</v>
      </c>
      <c r="D2022" t="s">
        <v>52</v>
      </c>
      <c r="E2022">
        <v>2</v>
      </c>
      <c r="F2022">
        <v>1.8910741301059002E-2</v>
      </c>
      <c r="G2022" s="30" t="s">
        <v>306</v>
      </c>
      <c r="H2022">
        <f>Table2__24[[#This Row],[Depth]]-0.5</f>
        <v>1.5</v>
      </c>
    </row>
    <row r="2023" spans="1:8" x14ac:dyDescent="0.35">
      <c r="A2023" s="30" t="s">
        <v>19</v>
      </c>
      <c r="B2023">
        <v>2</v>
      </c>
      <c r="C2023" t="s">
        <v>519</v>
      </c>
      <c r="D2023" t="s">
        <v>52</v>
      </c>
      <c r="E2023">
        <v>2</v>
      </c>
      <c r="F2023">
        <v>5.6732223903177004E-2</v>
      </c>
      <c r="G2023" s="30" t="s">
        <v>335</v>
      </c>
      <c r="H2023">
        <f>Table2__24[[#This Row],[Depth]]-0.5</f>
        <v>1.5</v>
      </c>
    </row>
    <row r="2024" spans="1:8" x14ac:dyDescent="0.35">
      <c r="A2024" s="30" t="s">
        <v>29</v>
      </c>
      <c r="B2024">
        <v>2</v>
      </c>
      <c r="C2024" t="s">
        <v>519</v>
      </c>
      <c r="D2024" t="s">
        <v>52</v>
      </c>
      <c r="E2024">
        <v>2</v>
      </c>
      <c r="F2024">
        <v>0.11346444780635401</v>
      </c>
      <c r="G2024" s="30" t="s">
        <v>335</v>
      </c>
      <c r="H2024">
        <f>Table2__24[[#This Row],[Depth]]-0.5</f>
        <v>1.5</v>
      </c>
    </row>
    <row r="2025" spans="1:8" x14ac:dyDescent="0.35">
      <c r="A2025" s="30" t="s">
        <v>289</v>
      </c>
      <c r="B2025">
        <v>2</v>
      </c>
      <c r="C2025" t="s">
        <v>519</v>
      </c>
      <c r="D2025" t="s">
        <v>52</v>
      </c>
      <c r="E2025">
        <v>2</v>
      </c>
      <c r="F2025">
        <v>1.8910741301059002E-2</v>
      </c>
      <c r="G2025" s="30" t="s">
        <v>335</v>
      </c>
      <c r="H2025">
        <f>Table2__24[[#This Row],[Depth]]-0.5</f>
        <v>1.5</v>
      </c>
    </row>
    <row r="2026" spans="1:8" x14ac:dyDescent="0.35">
      <c r="A2026" s="30" t="s">
        <v>290</v>
      </c>
      <c r="B2026">
        <v>2</v>
      </c>
      <c r="C2026" t="s">
        <v>519</v>
      </c>
      <c r="D2026" t="s">
        <v>52</v>
      </c>
      <c r="E2026">
        <v>2</v>
      </c>
      <c r="F2026">
        <v>5.6732223903177004E-2</v>
      </c>
      <c r="G2026" s="30" t="s">
        <v>335</v>
      </c>
      <c r="H2026">
        <f>Table2__24[[#This Row],[Depth]]-0.5</f>
        <v>1.5</v>
      </c>
    </row>
    <row r="2027" spans="1:8" x14ac:dyDescent="0.35">
      <c r="A2027" s="30" t="s">
        <v>291</v>
      </c>
      <c r="B2027">
        <v>2</v>
      </c>
      <c r="C2027" t="s">
        <v>519</v>
      </c>
      <c r="D2027" t="s">
        <v>52</v>
      </c>
      <c r="E2027">
        <v>2</v>
      </c>
      <c r="F2027">
        <v>1.8910741301059002E-2</v>
      </c>
      <c r="G2027" s="30" t="s">
        <v>335</v>
      </c>
      <c r="H2027">
        <f>Table2__24[[#This Row],[Depth]]-0.5</f>
        <v>1.5</v>
      </c>
    </row>
    <row r="2028" spans="1:8" x14ac:dyDescent="0.35">
      <c r="A2028" s="30" t="s">
        <v>292</v>
      </c>
      <c r="B2028">
        <v>2</v>
      </c>
      <c r="C2028" t="s">
        <v>519</v>
      </c>
      <c r="D2028" t="s">
        <v>52</v>
      </c>
      <c r="E2028">
        <v>2</v>
      </c>
      <c r="F2028">
        <v>0</v>
      </c>
      <c r="G2028" s="30" t="s">
        <v>335</v>
      </c>
      <c r="H2028">
        <f>Table2__24[[#This Row],[Depth]]-0.5</f>
        <v>1.5</v>
      </c>
    </row>
    <row r="2029" spans="1:8" x14ac:dyDescent="0.35">
      <c r="A2029" s="30" t="s">
        <v>293</v>
      </c>
      <c r="B2029">
        <v>2</v>
      </c>
      <c r="C2029" t="s">
        <v>519</v>
      </c>
      <c r="D2029" t="s">
        <v>52</v>
      </c>
      <c r="E2029">
        <v>2</v>
      </c>
      <c r="F2029">
        <v>1.8910741301059002E-2</v>
      </c>
      <c r="G2029" s="30" t="s">
        <v>335</v>
      </c>
      <c r="H2029">
        <f>Table2__24[[#This Row],[Depth]]-0.5</f>
        <v>1.5</v>
      </c>
    </row>
    <row r="2030" spans="1:8" x14ac:dyDescent="0.35">
      <c r="A2030" s="30" t="s">
        <v>294</v>
      </c>
      <c r="B2030">
        <v>2</v>
      </c>
      <c r="C2030" t="s">
        <v>519</v>
      </c>
      <c r="D2030" t="s">
        <v>52</v>
      </c>
      <c r="E2030">
        <v>2</v>
      </c>
      <c r="F2030">
        <v>0</v>
      </c>
      <c r="G2030" s="30" t="s">
        <v>335</v>
      </c>
      <c r="H2030">
        <f>Table2__24[[#This Row],[Depth]]-0.5</f>
        <v>1.5</v>
      </c>
    </row>
    <row r="2031" spans="1:8" x14ac:dyDescent="0.35">
      <c r="A2031" s="30" t="s">
        <v>295</v>
      </c>
      <c r="B2031">
        <v>2</v>
      </c>
      <c r="C2031" t="s">
        <v>519</v>
      </c>
      <c r="D2031" t="s">
        <v>52</v>
      </c>
      <c r="E2031">
        <v>2</v>
      </c>
      <c r="F2031">
        <v>1.8910741301059002E-2</v>
      </c>
      <c r="G2031" s="30" t="s">
        <v>335</v>
      </c>
      <c r="H2031">
        <f>Table2__24[[#This Row],[Depth]]-0.5</f>
        <v>1.5</v>
      </c>
    </row>
    <row r="2032" spans="1:8" x14ac:dyDescent="0.35">
      <c r="A2032" s="30" t="s">
        <v>296</v>
      </c>
      <c r="B2032">
        <v>2</v>
      </c>
      <c r="C2032" t="s">
        <v>519</v>
      </c>
      <c r="D2032" t="s">
        <v>52</v>
      </c>
      <c r="E2032">
        <v>2</v>
      </c>
      <c r="F2032">
        <v>0</v>
      </c>
      <c r="G2032" s="30" t="s">
        <v>335</v>
      </c>
      <c r="H2032">
        <f>Table2__24[[#This Row],[Depth]]-0.5</f>
        <v>1.5</v>
      </c>
    </row>
    <row r="2033" spans="1:8" x14ac:dyDescent="0.35">
      <c r="A2033" s="30" t="s">
        <v>297</v>
      </c>
      <c r="B2033">
        <v>2</v>
      </c>
      <c r="C2033" t="s">
        <v>519</v>
      </c>
      <c r="D2033" t="s">
        <v>52</v>
      </c>
      <c r="E2033">
        <v>2</v>
      </c>
      <c r="F2033">
        <v>0</v>
      </c>
      <c r="G2033" s="30" t="s">
        <v>335</v>
      </c>
      <c r="H2033">
        <f>Table2__24[[#This Row],[Depth]]-0.5</f>
        <v>1.5</v>
      </c>
    </row>
    <row r="2034" spans="1:8" x14ac:dyDescent="0.35">
      <c r="A2034" s="30" t="s">
        <v>298</v>
      </c>
      <c r="B2034">
        <v>2</v>
      </c>
      <c r="C2034" t="s">
        <v>519</v>
      </c>
      <c r="D2034" t="s">
        <v>52</v>
      </c>
      <c r="E2034">
        <v>2</v>
      </c>
      <c r="F2034">
        <v>0</v>
      </c>
      <c r="G2034" s="30" t="s">
        <v>335</v>
      </c>
      <c r="H2034">
        <f>Table2__24[[#This Row],[Depth]]-0.5</f>
        <v>1.5</v>
      </c>
    </row>
    <row r="2035" spans="1:8" x14ac:dyDescent="0.35">
      <c r="A2035" s="30" t="s">
        <v>299</v>
      </c>
      <c r="B2035">
        <v>2</v>
      </c>
      <c r="C2035" t="s">
        <v>519</v>
      </c>
      <c r="D2035" t="s">
        <v>52</v>
      </c>
      <c r="E2035">
        <v>2</v>
      </c>
      <c r="F2035">
        <v>0</v>
      </c>
      <c r="G2035" s="30" t="s">
        <v>335</v>
      </c>
      <c r="H2035">
        <f>Table2__24[[#This Row],[Depth]]-0.5</f>
        <v>1.5</v>
      </c>
    </row>
    <row r="2036" spans="1:8" x14ac:dyDescent="0.35">
      <c r="A2036" s="30" t="s">
        <v>300</v>
      </c>
      <c r="B2036">
        <v>2</v>
      </c>
      <c r="C2036" t="s">
        <v>519</v>
      </c>
      <c r="D2036" t="s">
        <v>52</v>
      </c>
      <c r="E2036">
        <v>2</v>
      </c>
      <c r="F2036">
        <v>0</v>
      </c>
      <c r="G2036" s="30" t="s">
        <v>335</v>
      </c>
      <c r="H2036">
        <f>Table2__24[[#This Row],[Depth]]-0.5</f>
        <v>1.5</v>
      </c>
    </row>
    <row r="2037" spans="1:8" x14ac:dyDescent="0.35">
      <c r="A2037" s="30" t="s">
        <v>4</v>
      </c>
      <c r="B2037">
        <v>3</v>
      </c>
      <c r="C2037" t="s">
        <v>520</v>
      </c>
      <c r="D2037" t="s">
        <v>52</v>
      </c>
      <c r="E2037">
        <v>2</v>
      </c>
      <c r="F2037">
        <v>0</v>
      </c>
      <c r="G2037" s="30" t="s">
        <v>364</v>
      </c>
      <c r="H2037">
        <f>Table2__24[[#This Row],[Depth]]-0.5</f>
        <v>1.5</v>
      </c>
    </row>
    <row r="2038" spans="1:8" x14ac:dyDescent="0.35">
      <c r="A2038" s="30" t="s">
        <v>24</v>
      </c>
      <c r="B2038">
        <v>3</v>
      </c>
      <c r="C2038" t="s">
        <v>520</v>
      </c>
      <c r="D2038" t="s">
        <v>52</v>
      </c>
      <c r="E2038">
        <v>2</v>
      </c>
      <c r="F2038">
        <v>18.919440242057487</v>
      </c>
      <c r="G2038" s="30" t="s">
        <v>364</v>
      </c>
      <c r="H2038">
        <f>Table2__24[[#This Row],[Depth]]-0.5</f>
        <v>1.5</v>
      </c>
    </row>
    <row r="2039" spans="1:8" x14ac:dyDescent="0.35">
      <c r="A2039" s="30" t="s">
        <v>6</v>
      </c>
      <c r="B2039">
        <v>2</v>
      </c>
      <c r="C2039" t="s">
        <v>519</v>
      </c>
      <c r="D2039" t="s">
        <v>52</v>
      </c>
      <c r="E2039">
        <v>2</v>
      </c>
      <c r="F2039">
        <v>3.7821482602118005E-2</v>
      </c>
      <c r="G2039" s="30" t="s">
        <v>335</v>
      </c>
      <c r="H2039">
        <f>Table2__24[[#This Row],[Depth]]-0.5</f>
        <v>1.5</v>
      </c>
    </row>
    <row r="2040" spans="1:8" x14ac:dyDescent="0.35">
      <c r="A2040" s="30" t="s">
        <v>22</v>
      </c>
      <c r="B2040">
        <v>3</v>
      </c>
      <c r="C2040" t="s">
        <v>520</v>
      </c>
      <c r="D2040" t="s">
        <v>52</v>
      </c>
      <c r="E2040">
        <v>2</v>
      </c>
      <c r="F2040">
        <v>1.3861270801815431</v>
      </c>
      <c r="G2040" s="30" t="s">
        <v>364</v>
      </c>
      <c r="H2040">
        <f>Table2__24[[#This Row],[Depth]]-0.5</f>
        <v>1.5</v>
      </c>
    </row>
    <row r="2041" spans="1:8" x14ac:dyDescent="0.35">
      <c r="A2041" s="30" t="s">
        <v>34</v>
      </c>
      <c r="B2041">
        <v>3</v>
      </c>
      <c r="C2041" t="s">
        <v>520</v>
      </c>
      <c r="D2041" t="s">
        <v>52</v>
      </c>
      <c r="E2041">
        <v>2</v>
      </c>
      <c r="F2041">
        <v>0</v>
      </c>
      <c r="G2041" s="30" t="s">
        <v>364</v>
      </c>
      <c r="H2041">
        <f>Table2__24[[#This Row],[Depth]]-0.5</f>
        <v>1.5</v>
      </c>
    </row>
    <row r="2042" spans="1:8" x14ac:dyDescent="0.35">
      <c r="A2042" s="30" t="s">
        <v>15</v>
      </c>
      <c r="B2042">
        <v>3</v>
      </c>
      <c r="C2042" t="s">
        <v>520</v>
      </c>
      <c r="D2042" t="s">
        <v>52</v>
      </c>
      <c r="E2042">
        <v>2</v>
      </c>
      <c r="F2042" t="s">
        <v>302</v>
      </c>
      <c r="G2042" s="30" t="s">
        <v>364</v>
      </c>
      <c r="H2042">
        <f>Table2__24[[#This Row],[Depth]]-0.5</f>
        <v>1.5</v>
      </c>
    </row>
    <row r="2043" spans="1:8" x14ac:dyDescent="0.35">
      <c r="A2043" s="30" t="s">
        <v>17</v>
      </c>
      <c r="B2043">
        <v>3</v>
      </c>
      <c r="C2043" t="s">
        <v>520</v>
      </c>
      <c r="D2043" t="s">
        <v>52</v>
      </c>
      <c r="E2043">
        <v>2</v>
      </c>
      <c r="F2043">
        <v>1152.3178668683811</v>
      </c>
      <c r="G2043" s="30" t="s">
        <v>364</v>
      </c>
      <c r="H2043">
        <f>Table2__24[[#This Row],[Depth]]-0.5</f>
        <v>1.5</v>
      </c>
    </row>
    <row r="2044" spans="1:8" x14ac:dyDescent="0.35">
      <c r="A2044" s="30" t="s">
        <v>6</v>
      </c>
      <c r="B2044">
        <v>3</v>
      </c>
      <c r="C2044" t="s">
        <v>520</v>
      </c>
      <c r="D2044" t="s">
        <v>52</v>
      </c>
      <c r="E2044">
        <v>2</v>
      </c>
      <c r="F2044">
        <v>8.9107413010590022E-3</v>
      </c>
      <c r="G2044" s="30" t="s">
        <v>364</v>
      </c>
      <c r="H2044">
        <f>Table2__24[[#This Row],[Depth]]-0.5</f>
        <v>1.5</v>
      </c>
    </row>
    <row r="2045" spans="1:8" x14ac:dyDescent="0.35">
      <c r="A2045" s="30" t="s">
        <v>6</v>
      </c>
      <c r="B2045">
        <v>4</v>
      </c>
      <c r="C2045" t="s">
        <v>521</v>
      </c>
      <c r="D2045" t="s">
        <v>52</v>
      </c>
      <c r="E2045">
        <v>2</v>
      </c>
      <c r="F2045">
        <v>0.25475037821482599</v>
      </c>
      <c r="G2045" s="30" t="s">
        <v>393</v>
      </c>
      <c r="H2045">
        <f>Table2__24[[#This Row],[Depth]]-0.5</f>
        <v>1.5</v>
      </c>
    </row>
    <row r="2046" spans="1:8" x14ac:dyDescent="0.35">
      <c r="A2046" s="30" t="s">
        <v>6</v>
      </c>
      <c r="B2046">
        <v>5</v>
      </c>
      <c r="C2046" t="s">
        <v>522</v>
      </c>
      <c r="D2046" t="s">
        <v>52</v>
      </c>
      <c r="E2046">
        <v>2</v>
      </c>
      <c r="F2046">
        <v>3.7821482602118005E-2</v>
      </c>
      <c r="G2046" s="30" t="s">
        <v>422</v>
      </c>
      <c r="H2046">
        <f>Table2__24[[#This Row],[Depth]]-0.5</f>
        <v>1.5</v>
      </c>
    </row>
    <row r="2047" spans="1:8" x14ac:dyDescent="0.35">
      <c r="A2047" s="30" t="s">
        <v>286</v>
      </c>
      <c r="B2047">
        <v>3</v>
      </c>
      <c r="C2047" t="s">
        <v>520</v>
      </c>
      <c r="D2047" t="s">
        <v>52</v>
      </c>
      <c r="E2047">
        <v>2</v>
      </c>
      <c r="F2047" t="s">
        <v>302</v>
      </c>
      <c r="G2047" s="30" t="s">
        <v>364</v>
      </c>
      <c r="H2047">
        <f>Table2__24[[#This Row],[Depth]]-0.5</f>
        <v>1.5</v>
      </c>
    </row>
    <row r="2048" spans="1:8" x14ac:dyDescent="0.35">
      <c r="A2048" s="30" t="s">
        <v>6</v>
      </c>
      <c r="B2048">
        <v>6</v>
      </c>
      <c r="C2048" t="s">
        <v>523</v>
      </c>
      <c r="D2048" t="s">
        <v>52</v>
      </c>
      <c r="E2048">
        <v>2</v>
      </c>
      <c r="F2048">
        <v>3.6308623298033282</v>
      </c>
      <c r="G2048" s="30" t="s">
        <v>451</v>
      </c>
      <c r="H2048">
        <f>Table2__24[[#This Row],[Depth]]-0.5</f>
        <v>1.5</v>
      </c>
    </row>
    <row r="2049" spans="1:8" x14ac:dyDescent="0.35">
      <c r="A2049" s="30" t="s">
        <v>8</v>
      </c>
      <c r="B2049">
        <v>3</v>
      </c>
      <c r="C2049" t="s">
        <v>520</v>
      </c>
      <c r="D2049" t="s">
        <v>52</v>
      </c>
      <c r="E2049">
        <v>2</v>
      </c>
      <c r="F2049">
        <v>0.42325264750378211</v>
      </c>
      <c r="G2049" s="30" t="s">
        <v>364</v>
      </c>
      <c r="H2049">
        <f>Table2__24[[#This Row],[Depth]]-0.5</f>
        <v>1.5</v>
      </c>
    </row>
    <row r="2050" spans="1:8" x14ac:dyDescent="0.35">
      <c r="A2050" s="30" t="s">
        <v>287</v>
      </c>
      <c r="B2050">
        <v>3</v>
      </c>
      <c r="C2050" t="s">
        <v>520</v>
      </c>
      <c r="D2050" t="s">
        <v>52</v>
      </c>
      <c r="E2050">
        <v>2</v>
      </c>
      <c r="F2050">
        <v>3.7821482602118005E-2</v>
      </c>
      <c r="G2050" s="30" t="s">
        <v>364</v>
      </c>
      <c r="H2050">
        <f>Table2__24[[#This Row],[Depth]]-0.5</f>
        <v>1.5</v>
      </c>
    </row>
    <row r="2051" spans="1:8" x14ac:dyDescent="0.35">
      <c r="A2051" s="30" t="s">
        <v>288</v>
      </c>
      <c r="B2051">
        <v>3</v>
      </c>
      <c r="C2051" t="s">
        <v>520</v>
      </c>
      <c r="D2051" t="s">
        <v>52</v>
      </c>
      <c r="E2051">
        <v>2</v>
      </c>
      <c r="F2051" t="s">
        <v>302</v>
      </c>
      <c r="G2051" s="30" t="s">
        <v>364</v>
      </c>
      <c r="H2051">
        <f>Table2__24[[#This Row],[Depth]]-0.5</f>
        <v>1.5</v>
      </c>
    </row>
    <row r="2052" spans="1:8" x14ac:dyDescent="0.35">
      <c r="A2052" s="30" t="s">
        <v>26</v>
      </c>
      <c r="B2052">
        <v>3</v>
      </c>
      <c r="C2052" t="s">
        <v>520</v>
      </c>
      <c r="D2052" t="s">
        <v>52</v>
      </c>
      <c r="E2052">
        <v>2</v>
      </c>
      <c r="F2052">
        <v>1218.0786686838126</v>
      </c>
      <c r="G2052" s="30" t="s">
        <v>364</v>
      </c>
      <c r="H2052">
        <f>Table2__24[[#This Row],[Depth]]-0.5</f>
        <v>1.5</v>
      </c>
    </row>
    <row r="2053" spans="1:8" x14ac:dyDescent="0.35">
      <c r="A2053" s="30" t="s">
        <v>36</v>
      </c>
      <c r="B2053">
        <v>3</v>
      </c>
      <c r="C2053" t="s">
        <v>520</v>
      </c>
      <c r="D2053" t="s">
        <v>52</v>
      </c>
      <c r="E2053">
        <v>2</v>
      </c>
      <c r="F2053">
        <v>0.54841149773071107</v>
      </c>
      <c r="G2053" s="30" t="s">
        <v>364</v>
      </c>
      <c r="H2053">
        <f>Table2__24[[#This Row],[Depth]]-0.5</f>
        <v>1.5</v>
      </c>
    </row>
    <row r="2054" spans="1:8" x14ac:dyDescent="0.35">
      <c r="A2054" s="30" t="s">
        <v>21</v>
      </c>
      <c r="B2054">
        <v>3</v>
      </c>
      <c r="C2054" t="s">
        <v>520</v>
      </c>
      <c r="D2054" t="s">
        <v>52</v>
      </c>
      <c r="E2054">
        <v>2</v>
      </c>
      <c r="F2054">
        <v>1543.4276096822998</v>
      </c>
      <c r="G2054" s="30" t="s">
        <v>364</v>
      </c>
      <c r="H2054">
        <f>Table2__24[[#This Row],[Depth]]-0.5</f>
        <v>1.5</v>
      </c>
    </row>
    <row r="2055" spans="1:8" x14ac:dyDescent="0.35">
      <c r="A2055" s="30" t="s">
        <v>6</v>
      </c>
      <c r="B2055">
        <v>7</v>
      </c>
      <c r="C2055" t="s">
        <v>524</v>
      </c>
      <c r="D2055" t="s">
        <v>52</v>
      </c>
      <c r="E2055">
        <v>2</v>
      </c>
      <c r="F2055">
        <v>2.9017258064516129</v>
      </c>
      <c r="G2055" s="30" t="s">
        <v>480</v>
      </c>
      <c r="H2055">
        <f>Table2__24[[#This Row],[Depth]]-0.5</f>
        <v>1.5</v>
      </c>
    </row>
    <row r="2056" spans="1:8" x14ac:dyDescent="0.35">
      <c r="A2056" s="30" t="s">
        <v>6</v>
      </c>
      <c r="B2056">
        <v>1</v>
      </c>
      <c r="C2056" t="s">
        <v>650</v>
      </c>
      <c r="D2056" t="s">
        <v>74</v>
      </c>
      <c r="E2056">
        <v>13</v>
      </c>
      <c r="F2056">
        <v>0</v>
      </c>
      <c r="G2056" s="30" t="s">
        <v>318</v>
      </c>
      <c r="H2056">
        <f>Table2__24[[#This Row],[Depth]]-0.5</f>
        <v>12.5</v>
      </c>
    </row>
    <row r="2057" spans="1:8" x14ac:dyDescent="0.35">
      <c r="A2057" s="30" t="s">
        <v>25</v>
      </c>
      <c r="B2057">
        <v>3</v>
      </c>
      <c r="C2057" t="s">
        <v>520</v>
      </c>
      <c r="D2057" t="s">
        <v>52</v>
      </c>
      <c r="E2057">
        <v>2</v>
      </c>
      <c r="F2057">
        <v>18989.88275340393</v>
      </c>
      <c r="G2057" s="30" t="s">
        <v>364</v>
      </c>
      <c r="H2057">
        <f>Table2__24[[#This Row],[Depth]]-0.5</f>
        <v>1.5</v>
      </c>
    </row>
    <row r="2058" spans="1:8" x14ac:dyDescent="0.35">
      <c r="A2058" s="30" t="s">
        <v>32</v>
      </c>
      <c r="B2058">
        <v>3</v>
      </c>
      <c r="C2058" t="s">
        <v>520</v>
      </c>
      <c r="D2058" t="s">
        <v>52</v>
      </c>
      <c r="E2058">
        <v>2</v>
      </c>
      <c r="F2058" t="s">
        <v>302</v>
      </c>
      <c r="G2058" s="30" t="s">
        <v>364</v>
      </c>
      <c r="H2058">
        <f>Table2__24[[#This Row],[Depth]]-0.5</f>
        <v>1.5</v>
      </c>
    </row>
    <row r="2059" spans="1:8" x14ac:dyDescent="0.35">
      <c r="A2059" s="30" t="s">
        <v>6</v>
      </c>
      <c r="B2059">
        <v>2</v>
      </c>
      <c r="C2059" t="s">
        <v>519</v>
      </c>
      <c r="D2059" t="s">
        <v>74</v>
      </c>
      <c r="E2059">
        <v>13</v>
      </c>
      <c r="F2059">
        <v>0.10943095901313168</v>
      </c>
      <c r="G2059" s="30" t="s">
        <v>347</v>
      </c>
      <c r="H2059">
        <f>Table2__24[[#This Row],[Depth]]-0.5</f>
        <v>12.5</v>
      </c>
    </row>
    <row r="2060" spans="1:8" x14ac:dyDescent="0.35">
      <c r="A2060" s="30" t="s">
        <v>18</v>
      </c>
      <c r="B2060">
        <v>3</v>
      </c>
      <c r="C2060" t="s">
        <v>520</v>
      </c>
      <c r="D2060" t="s">
        <v>52</v>
      </c>
      <c r="E2060">
        <v>2</v>
      </c>
      <c r="F2060">
        <v>30.286475037821482</v>
      </c>
      <c r="G2060" s="30" t="s">
        <v>364</v>
      </c>
      <c r="H2060">
        <f>Table2__24[[#This Row],[Depth]]-0.5</f>
        <v>1.5</v>
      </c>
    </row>
    <row r="2061" spans="1:8" x14ac:dyDescent="0.35">
      <c r="A2061" s="30" t="s">
        <v>6</v>
      </c>
      <c r="B2061">
        <v>3</v>
      </c>
      <c r="C2061" t="s">
        <v>520</v>
      </c>
      <c r="D2061" t="s">
        <v>74</v>
      </c>
      <c r="E2061">
        <v>13</v>
      </c>
      <c r="F2061">
        <v>0.14917230401910064</v>
      </c>
      <c r="G2061" s="30" t="s">
        <v>376</v>
      </c>
      <c r="H2061">
        <f>Table2__24[[#This Row],[Depth]]-0.5</f>
        <v>12.5</v>
      </c>
    </row>
    <row r="2062" spans="1:8" x14ac:dyDescent="0.35">
      <c r="A2062" s="30" t="s">
        <v>38</v>
      </c>
      <c r="B2062">
        <v>3</v>
      </c>
      <c r="C2062" t="s">
        <v>520</v>
      </c>
      <c r="D2062" t="s">
        <v>52</v>
      </c>
      <c r="E2062">
        <v>2</v>
      </c>
      <c r="F2062">
        <v>0.88880484114977298</v>
      </c>
      <c r="G2062" s="30" t="s">
        <v>364</v>
      </c>
      <c r="H2062">
        <f>Table2__24[[#This Row],[Depth]]-0.5</f>
        <v>1.5</v>
      </c>
    </row>
    <row r="2063" spans="1:8" x14ac:dyDescent="0.35">
      <c r="A2063" s="30" t="s">
        <v>37</v>
      </c>
      <c r="B2063">
        <v>3</v>
      </c>
      <c r="C2063" t="s">
        <v>520</v>
      </c>
      <c r="D2063" t="s">
        <v>52</v>
      </c>
      <c r="E2063">
        <v>2</v>
      </c>
      <c r="F2063">
        <v>1665.8093797276849</v>
      </c>
      <c r="G2063" s="30" t="s">
        <v>364</v>
      </c>
      <c r="H2063">
        <f>Table2__24[[#This Row],[Depth]]-0.5</f>
        <v>1.5</v>
      </c>
    </row>
    <row r="2064" spans="1:8" x14ac:dyDescent="0.35">
      <c r="A2064" s="30" t="s">
        <v>6</v>
      </c>
      <c r="B2064">
        <v>4</v>
      </c>
      <c r="C2064" t="s">
        <v>521</v>
      </c>
      <c r="D2064" t="s">
        <v>74</v>
      </c>
      <c r="E2064">
        <v>13</v>
      </c>
      <c r="F2064">
        <v>0.42772383605252673</v>
      </c>
      <c r="G2064" s="30" t="s">
        <v>405</v>
      </c>
      <c r="H2064">
        <f>Table2__24[[#This Row],[Depth]]-0.5</f>
        <v>12.5</v>
      </c>
    </row>
    <row r="2065" spans="1:8" x14ac:dyDescent="0.35">
      <c r="A2065" s="30" t="s">
        <v>6</v>
      </c>
      <c r="B2065">
        <v>5</v>
      </c>
      <c r="C2065" t="s">
        <v>522</v>
      </c>
      <c r="D2065" t="s">
        <v>74</v>
      </c>
      <c r="E2065">
        <v>13</v>
      </c>
      <c r="F2065">
        <v>9.9482690011937908E-3</v>
      </c>
      <c r="G2065" s="30" t="s">
        <v>434</v>
      </c>
      <c r="H2065">
        <f>Table2__24[[#This Row],[Depth]]-0.5</f>
        <v>12.5</v>
      </c>
    </row>
    <row r="2066" spans="1:8" x14ac:dyDescent="0.35">
      <c r="A2066" s="30" t="s">
        <v>42</v>
      </c>
      <c r="B2066">
        <v>3</v>
      </c>
      <c r="C2066" t="s">
        <v>520</v>
      </c>
      <c r="D2066" t="s">
        <v>52</v>
      </c>
      <c r="E2066">
        <v>2</v>
      </c>
      <c r="F2066">
        <v>7.564296520423601E-2</v>
      </c>
      <c r="G2066" s="30" t="s">
        <v>364</v>
      </c>
      <c r="H2066">
        <f>Table2__24[[#This Row],[Depth]]-0.5</f>
        <v>1.5</v>
      </c>
    </row>
    <row r="2067" spans="1:8" x14ac:dyDescent="0.35">
      <c r="A2067" s="30" t="s">
        <v>30</v>
      </c>
      <c r="B2067">
        <v>3</v>
      </c>
      <c r="C2067" t="s">
        <v>520</v>
      </c>
      <c r="D2067" t="s">
        <v>52</v>
      </c>
      <c r="E2067">
        <v>2</v>
      </c>
      <c r="F2067">
        <v>7.564296520423601E-2</v>
      </c>
      <c r="G2067" s="30" t="s">
        <v>364</v>
      </c>
      <c r="H2067">
        <f>Table2__24[[#This Row],[Depth]]-0.5</f>
        <v>1.5</v>
      </c>
    </row>
    <row r="2068" spans="1:8" x14ac:dyDescent="0.35">
      <c r="A2068" s="30" t="s">
        <v>12</v>
      </c>
      <c r="B2068">
        <v>3</v>
      </c>
      <c r="C2068" t="s">
        <v>520</v>
      </c>
      <c r="D2068" t="s">
        <v>52</v>
      </c>
      <c r="E2068">
        <v>2</v>
      </c>
      <c r="F2068">
        <v>12.892768532526475</v>
      </c>
      <c r="G2068" s="30" t="s">
        <v>364</v>
      </c>
      <c r="H2068">
        <f>Table2__24[[#This Row],[Depth]]-0.5</f>
        <v>1.5</v>
      </c>
    </row>
    <row r="2069" spans="1:8" x14ac:dyDescent="0.35">
      <c r="A2069" s="30" t="s">
        <v>43</v>
      </c>
      <c r="B2069">
        <v>3</v>
      </c>
      <c r="C2069" t="s">
        <v>520</v>
      </c>
      <c r="D2069" t="s">
        <v>52</v>
      </c>
      <c r="E2069">
        <v>2</v>
      </c>
      <c r="F2069">
        <v>0</v>
      </c>
      <c r="G2069" s="30" t="s">
        <v>364</v>
      </c>
      <c r="H2069">
        <f>Table2__24[[#This Row],[Depth]]-0.5</f>
        <v>1.5</v>
      </c>
    </row>
    <row r="2070" spans="1:8" x14ac:dyDescent="0.35">
      <c r="A2070" s="30" t="s">
        <v>11</v>
      </c>
      <c r="B2070">
        <v>3</v>
      </c>
      <c r="C2070" t="s">
        <v>520</v>
      </c>
      <c r="D2070" t="s">
        <v>52</v>
      </c>
      <c r="E2070">
        <v>2</v>
      </c>
      <c r="F2070">
        <v>0</v>
      </c>
      <c r="G2070" s="30" t="s">
        <v>364</v>
      </c>
      <c r="H2070">
        <f>Table2__24[[#This Row],[Depth]]-0.5</f>
        <v>1.5</v>
      </c>
    </row>
    <row r="2071" spans="1:8" x14ac:dyDescent="0.35">
      <c r="A2071" s="30" t="s">
        <v>23</v>
      </c>
      <c r="B2071">
        <v>3</v>
      </c>
      <c r="C2071" t="s">
        <v>520</v>
      </c>
      <c r="D2071" t="s">
        <v>52</v>
      </c>
      <c r="E2071">
        <v>2</v>
      </c>
      <c r="F2071" t="s">
        <v>302</v>
      </c>
      <c r="G2071" s="30" t="s">
        <v>364</v>
      </c>
      <c r="H2071">
        <f>Table2__24[[#This Row],[Depth]]-0.5</f>
        <v>1.5</v>
      </c>
    </row>
    <row r="2072" spans="1:8" x14ac:dyDescent="0.35">
      <c r="A2072" s="30" t="s">
        <v>44</v>
      </c>
      <c r="B2072">
        <v>3</v>
      </c>
      <c r="C2072" t="s">
        <v>520</v>
      </c>
      <c r="D2072" t="s">
        <v>52</v>
      </c>
      <c r="E2072">
        <v>2</v>
      </c>
      <c r="F2072">
        <v>0</v>
      </c>
      <c r="G2072" s="30" t="s">
        <v>364</v>
      </c>
      <c r="H2072">
        <f>Table2__24[[#This Row],[Depth]]-0.5</f>
        <v>1.5</v>
      </c>
    </row>
    <row r="2073" spans="1:8" x14ac:dyDescent="0.35">
      <c r="A2073" s="30" t="s">
        <v>10</v>
      </c>
      <c r="B2073">
        <v>3</v>
      </c>
      <c r="C2073" t="s">
        <v>520</v>
      </c>
      <c r="D2073" t="s">
        <v>52</v>
      </c>
      <c r="E2073">
        <v>2</v>
      </c>
      <c r="F2073">
        <v>1.8910741301059002E-2</v>
      </c>
      <c r="G2073" s="30" t="s">
        <v>364</v>
      </c>
      <c r="H2073">
        <f>Table2__24[[#This Row],[Depth]]-0.5</f>
        <v>1.5</v>
      </c>
    </row>
    <row r="2074" spans="1:8" x14ac:dyDescent="0.35">
      <c r="A2074" s="30" t="s">
        <v>16</v>
      </c>
      <c r="B2074">
        <v>3</v>
      </c>
      <c r="C2074" t="s">
        <v>520</v>
      </c>
      <c r="D2074" t="s">
        <v>52</v>
      </c>
      <c r="E2074">
        <v>2</v>
      </c>
      <c r="F2074">
        <v>2.5718608169440245</v>
      </c>
      <c r="G2074" s="30" t="s">
        <v>364</v>
      </c>
      <c r="H2074">
        <f>Table2__24[[#This Row],[Depth]]-0.5</f>
        <v>1.5</v>
      </c>
    </row>
    <row r="2075" spans="1:8" x14ac:dyDescent="0.35">
      <c r="A2075" s="30" t="s">
        <v>27</v>
      </c>
      <c r="B2075">
        <v>3</v>
      </c>
      <c r="C2075" t="s">
        <v>520</v>
      </c>
      <c r="D2075" t="s">
        <v>52</v>
      </c>
      <c r="E2075">
        <v>2</v>
      </c>
      <c r="F2075">
        <v>1.8910741301059002E-2</v>
      </c>
      <c r="G2075" s="30" t="s">
        <v>364</v>
      </c>
      <c r="H2075">
        <f>Table2__24[[#This Row],[Depth]]-0.5</f>
        <v>1.5</v>
      </c>
    </row>
    <row r="2076" spans="1:8" x14ac:dyDescent="0.35">
      <c r="A2076" s="30" t="s">
        <v>31</v>
      </c>
      <c r="B2076">
        <v>3</v>
      </c>
      <c r="C2076" t="s">
        <v>520</v>
      </c>
      <c r="D2076" t="s">
        <v>52</v>
      </c>
      <c r="E2076">
        <v>2</v>
      </c>
      <c r="F2076">
        <v>0</v>
      </c>
      <c r="G2076" s="30" t="s">
        <v>364</v>
      </c>
      <c r="H2076">
        <f>Table2__24[[#This Row],[Depth]]-0.5</f>
        <v>1.5</v>
      </c>
    </row>
    <row r="2077" spans="1:8" x14ac:dyDescent="0.35">
      <c r="A2077" s="30" t="s">
        <v>6</v>
      </c>
      <c r="B2077">
        <v>6</v>
      </c>
      <c r="C2077" t="s">
        <v>523</v>
      </c>
      <c r="D2077" t="s">
        <v>74</v>
      </c>
      <c r="E2077">
        <v>13</v>
      </c>
      <c r="F2077">
        <v>4.2180660565061672</v>
      </c>
      <c r="G2077" s="30" t="s">
        <v>463</v>
      </c>
      <c r="H2077">
        <f>Table2__24[[#This Row],[Depth]]-0.5</f>
        <v>12.5</v>
      </c>
    </row>
    <row r="2078" spans="1:8" x14ac:dyDescent="0.35">
      <c r="A2078" s="30" t="s">
        <v>19</v>
      </c>
      <c r="B2078">
        <v>3</v>
      </c>
      <c r="C2078" t="s">
        <v>520</v>
      </c>
      <c r="D2078" t="s">
        <v>52</v>
      </c>
      <c r="E2078">
        <v>2</v>
      </c>
      <c r="F2078">
        <v>0</v>
      </c>
      <c r="G2078" s="30" t="s">
        <v>364</v>
      </c>
      <c r="H2078">
        <f>Table2__24[[#This Row],[Depth]]-0.5</f>
        <v>1.5</v>
      </c>
    </row>
    <row r="2079" spans="1:8" x14ac:dyDescent="0.35">
      <c r="A2079" s="30" t="s">
        <v>29</v>
      </c>
      <c r="B2079">
        <v>3</v>
      </c>
      <c r="C2079" t="s">
        <v>520</v>
      </c>
      <c r="D2079" t="s">
        <v>52</v>
      </c>
      <c r="E2079">
        <v>2</v>
      </c>
      <c r="F2079">
        <v>1.8910741301059002E-2</v>
      </c>
      <c r="G2079" s="30" t="s">
        <v>364</v>
      </c>
      <c r="H2079">
        <f>Table2__24[[#This Row],[Depth]]-0.5</f>
        <v>1.5</v>
      </c>
    </row>
    <row r="2080" spans="1:8" x14ac:dyDescent="0.35">
      <c r="A2080" s="30" t="s">
        <v>289</v>
      </c>
      <c r="B2080">
        <v>3</v>
      </c>
      <c r="C2080" t="s">
        <v>520</v>
      </c>
      <c r="D2080" t="s">
        <v>52</v>
      </c>
      <c r="E2080">
        <v>2</v>
      </c>
      <c r="F2080">
        <v>0</v>
      </c>
      <c r="G2080" s="30" t="s">
        <v>364</v>
      </c>
      <c r="H2080">
        <f>Table2__24[[#This Row],[Depth]]-0.5</f>
        <v>1.5</v>
      </c>
    </row>
    <row r="2081" spans="1:8" x14ac:dyDescent="0.35">
      <c r="A2081" s="30" t="s">
        <v>290</v>
      </c>
      <c r="B2081">
        <v>3</v>
      </c>
      <c r="C2081" t="s">
        <v>520</v>
      </c>
      <c r="D2081" t="s">
        <v>52</v>
      </c>
      <c r="E2081">
        <v>2</v>
      </c>
      <c r="F2081">
        <v>0</v>
      </c>
      <c r="G2081" s="30" t="s">
        <v>364</v>
      </c>
      <c r="H2081">
        <f>Table2__24[[#This Row],[Depth]]-0.5</f>
        <v>1.5</v>
      </c>
    </row>
    <row r="2082" spans="1:8" x14ac:dyDescent="0.35">
      <c r="A2082" s="30" t="s">
        <v>291</v>
      </c>
      <c r="B2082">
        <v>3</v>
      </c>
      <c r="C2082" t="s">
        <v>520</v>
      </c>
      <c r="D2082" t="s">
        <v>52</v>
      </c>
      <c r="E2082">
        <v>2</v>
      </c>
      <c r="F2082">
        <v>0</v>
      </c>
      <c r="G2082" s="30" t="s">
        <v>364</v>
      </c>
      <c r="H2082">
        <f>Table2__24[[#This Row],[Depth]]-0.5</f>
        <v>1.5</v>
      </c>
    </row>
    <row r="2083" spans="1:8" x14ac:dyDescent="0.35">
      <c r="A2083" s="30" t="s">
        <v>292</v>
      </c>
      <c r="B2083">
        <v>3</v>
      </c>
      <c r="C2083" t="s">
        <v>520</v>
      </c>
      <c r="D2083" t="s">
        <v>52</v>
      </c>
      <c r="E2083">
        <v>2</v>
      </c>
      <c r="F2083">
        <v>0</v>
      </c>
      <c r="G2083" s="30" t="s">
        <v>364</v>
      </c>
      <c r="H2083">
        <f>Table2__24[[#This Row],[Depth]]-0.5</f>
        <v>1.5</v>
      </c>
    </row>
    <row r="2084" spans="1:8" x14ac:dyDescent="0.35">
      <c r="A2084" s="30" t="s">
        <v>293</v>
      </c>
      <c r="B2084">
        <v>3</v>
      </c>
      <c r="C2084" t="s">
        <v>520</v>
      </c>
      <c r="D2084" t="s">
        <v>52</v>
      </c>
      <c r="E2084">
        <v>2</v>
      </c>
      <c r="F2084">
        <v>0</v>
      </c>
      <c r="G2084" s="30" t="s">
        <v>364</v>
      </c>
      <c r="H2084">
        <f>Table2__24[[#This Row],[Depth]]-0.5</f>
        <v>1.5</v>
      </c>
    </row>
    <row r="2085" spans="1:8" x14ac:dyDescent="0.35">
      <c r="A2085" s="30" t="s">
        <v>294</v>
      </c>
      <c r="B2085">
        <v>3</v>
      </c>
      <c r="C2085" t="s">
        <v>520</v>
      </c>
      <c r="D2085" t="s">
        <v>52</v>
      </c>
      <c r="E2085">
        <v>2</v>
      </c>
      <c r="F2085">
        <v>0</v>
      </c>
      <c r="G2085" s="30" t="s">
        <v>364</v>
      </c>
      <c r="H2085">
        <f>Table2__24[[#This Row],[Depth]]-0.5</f>
        <v>1.5</v>
      </c>
    </row>
    <row r="2086" spans="1:8" x14ac:dyDescent="0.35">
      <c r="A2086" s="30" t="s">
        <v>295</v>
      </c>
      <c r="B2086">
        <v>3</v>
      </c>
      <c r="C2086" t="s">
        <v>520</v>
      </c>
      <c r="D2086" t="s">
        <v>52</v>
      </c>
      <c r="E2086">
        <v>2</v>
      </c>
      <c r="F2086">
        <v>0</v>
      </c>
      <c r="G2086" s="30" t="s">
        <v>364</v>
      </c>
      <c r="H2086">
        <f>Table2__24[[#This Row],[Depth]]-0.5</f>
        <v>1.5</v>
      </c>
    </row>
    <row r="2087" spans="1:8" x14ac:dyDescent="0.35">
      <c r="A2087" s="30" t="s">
        <v>296</v>
      </c>
      <c r="B2087">
        <v>3</v>
      </c>
      <c r="C2087" t="s">
        <v>520</v>
      </c>
      <c r="D2087" t="s">
        <v>52</v>
      </c>
      <c r="E2087">
        <v>2</v>
      </c>
      <c r="F2087">
        <v>0</v>
      </c>
      <c r="G2087" s="30" t="s">
        <v>364</v>
      </c>
      <c r="H2087">
        <f>Table2__24[[#This Row],[Depth]]-0.5</f>
        <v>1.5</v>
      </c>
    </row>
    <row r="2088" spans="1:8" x14ac:dyDescent="0.35">
      <c r="A2088" s="30" t="s">
        <v>297</v>
      </c>
      <c r="B2088">
        <v>3</v>
      </c>
      <c r="C2088" t="s">
        <v>520</v>
      </c>
      <c r="D2088" t="s">
        <v>52</v>
      </c>
      <c r="E2088">
        <v>2</v>
      </c>
      <c r="F2088" t="s">
        <v>302</v>
      </c>
      <c r="G2088" s="30" t="s">
        <v>364</v>
      </c>
      <c r="H2088">
        <f>Table2__24[[#This Row],[Depth]]-0.5</f>
        <v>1.5</v>
      </c>
    </row>
    <row r="2089" spans="1:8" x14ac:dyDescent="0.35">
      <c r="A2089" s="30" t="s">
        <v>298</v>
      </c>
      <c r="B2089">
        <v>3</v>
      </c>
      <c r="C2089" t="s">
        <v>520</v>
      </c>
      <c r="D2089" t="s">
        <v>52</v>
      </c>
      <c r="E2089">
        <v>2</v>
      </c>
      <c r="F2089">
        <v>0</v>
      </c>
      <c r="G2089" s="30" t="s">
        <v>364</v>
      </c>
      <c r="H2089">
        <f>Table2__24[[#This Row],[Depth]]-0.5</f>
        <v>1.5</v>
      </c>
    </row>
    <row r="2090" spans="1:8" x14ac:dyDescent="0.35">
      <c r="A2090" s="30" t="s">
        <v>299</v>
      </c>
      <c r="B2090">
        <v>3</v>
      </c>
      <c r="C2090" t="s">
        <v>520</v>
      </c>
      <c r="D2090" t="s">
        <v>52</v>
      </c>
      <c r="E2090">
        <v>2</v>
      </c>
      <c r="F2090">
        <v>0</v>
      </c>
      <c r="G2090" s="30" t="s">
        <v>364</v>
      </c>
      <c r="H2090">
        <f>Table2__24[[#This Row],[Depth]]-0.5</f>
        <v>1.5</v>
      </c>
    </row>
    <row r="2091" spans="1:8" x14ac:dyDescent="0.35">
      <c r="A2091" s="30" t="s">
        <v>300</v>
      </c>
      <c r="B2091">
        <v>3</v>
      </c>
      <c r="C2091" t="s">
        <v>520</v>
      </c>
      <c r="D2091" t="s">
        <v>52</v>
      </c>
      <c r="E2091">
        <v>2</v>
      </c>
      <c r="F2091">
        <v>0</v>
      </c>
      <c r="G2091" s="30" t="s">
        <v>364</v>
      </c>
      <c r="H2091">
        <f>Table2__24[[#This Row],[Depth]]-0.5</f>
        <v>1.5</v>
      </c>
    </row>
    <row r="2092" spans="1:8" x14ac:dyDescent="0.35">
      <c r="A2092" s="30" t="s">
        <v>4</v>
      </c>
      <c r="B2092">
        <v>4</v>
      </c>
      <c r="C2092" t="s">
        <v>521</v>
      </c>
      <c r="D2092" t="s">
        <v>52</v>
      </c>
      <c r="E2092">
        <v>2</v>
      </c>
      <c r="F2092">
        <v>8.9107413010590022E-3</v>
      </c>
      <c r="G2092" s="30" t="s">
        <v>393</v>
      </c>
      <c r="H2092">
        <f>Table2__24[[#This Row],[Depth]]-0.5</f>
        <v>1.5</v>
      </c>
    </row>
    <row r="2093" spans="1:8" x14ac:dyDescent="0.35">
      <c r="A2093" s="30" t="s">
        <v>24</v>
      </c>
      <c r="B2093">
        <v>4</v>
      </c>
      <c r="C2093" t="s">
        <v>521</v>
      </c>
      <c r="D2093" t="s">
        <v>52</v>
      </c>
      <c r="E2093">
        <v>2</v>
      </c>
      <c r="F2093">
        <v>292.30154311649011</v>
      </c>
      <c r="G2093" s="30" t="s">
        <v>393</v>
      </c>
      <c r="H2093">
        <f>Table2__24[[#This Row],[Depth]]-0.5</f>
        <v>1.5</v>
      </c>
    </row>
    <row r="2094" spans="1:8" x14ac:dyDescent="0.35">
      <c r="A2094" s="30" t="s">
        <v>6</v>
      </c>
      <c r="B2094">
        <v>7</v>
      </c>
      <c r="C2094" t="s">
        <v>524</v>
      </c>
      <c r="D2094" t="s">
        <v>74</v>
      </c>
      <c r="E2094">
        <v>13</v>
      </c>
      <c r="F2094">
        <v>2.5069175084175086</v>
      </c>
      <c r="G2094" s="30" t="s">
        <v>492</v>
      </c>
      <c r="H2094">
        <f>Table2__24[[#This Row],[Depth]]-0.5</f>
        <v>12.5</v>
      </c>
    </row>
    <row r="2095" spans="1:8" x14ac:dyDescent="0.35">
      <c r="A2095" s="30" t="s">
        <v>22</v>
      </c>
      <c r="B2095">
        <v>4</v>
      </c>
      <c r="C2095" t="s">
        <v>521</v>
      </c>
      <c r="D2095" t="s">
        <v>52</v>
      </c>
      <c r="E2095">
        <v>2</v>
      </c>
      <c r="F2095">
        <v>13.512465960665656</v>
      </c>
      <c r="G2095" s="30" t="s">
        <v>393</v>
      </c>
      <c r="H2095">
        <f>Table2__24[[#This Row],[Depth]]-0.5</f>
        <v>1.5</v>
      </c>
    </row>
    <row r="2096" spans="1:8" x14ac:dyDescent="0.35">
      <c r="A2096" s="30" t="s">
        <v>34</v>
      </c>
      <c r="B2096">
        <v>4</v>
      </c>
      <c r="C2096" t="s">
        <v>521</v>
      </c>
      <c r="D2096" t="s">
        <v>52</v>
      </c>
      <c r="E2096">
        <v>2</v>
      </c>
      <c r="F2096">
        <v>0</v>
      </c>
      <c r="G2096" s="30" t="s">
        <v>393</v>
      </c>
      <c r="H2096">
        <f>Table2__24[[#This Row],[Depth]]-0.5</f>
        <v>1.5</v>
      </c>
    </row>
    <row r="2097" spans="1:8" x14ac:dyDescent="0.35">
      <c r="A2097" s="30" t="s">
        <v>15</v>
      </c>
      <c r="B2097">
        <v>4</v>
      </c>
      <c r="C2097" t="s">
        <v>521</v>
      </c>
      <c r="D2097" t="s">
        <v>52</v>
      </c>
      <c r="E2097">
        <v>2</v>
      </c>
      <c r="F2097">
        <v>0</v>
      </c>
      <c r="G2097" s="30" t="s">
        <v>393</v>
      </c>
      <c r="H2097">
        <f>Table2__24[[#This Row],[Depth]]-0.5</f>
        <v>1.5</v>
      </c>
    </row>
    <row r="2098" spans="1:8" x14ac:dyDescent="0.35">
      <c r="A2098" s="30" t="s">
        <v>17</v>
      </c>
      <c r="B2098">
        <v>4</v>
      </c>
      <c r="C2098" t="s">
        <v>521</v>
      </c>
      <c r="D2098" t="s">
        <v>52</v>
      </c>
      <c r="E2098">
        <v>2</v>
      </c>
      <c r="F2098">
        <v>33.226172465960666</v>
      </c>
      <c r="G2098" s="30" t="s">
        <v>393</v>
      </c>
      <c r="H2098">
        <f>Table2__24[[#This Row],[Depth]]-0.5</f>
        <v>1.5</v>
      </c>
    </row>
    <row r="2099" spans="1:8" x14ac:dyDescent="0.35">
      <c r="A2099" s="30" t="s">
        <v>6</v>
      </c>
      <c r="B2099">
        <v>1</v>
      </c>
      <c r="C2099" t="s">
        <v>650</v>
      </c>
      <c r="D2099" t="s">
        <v>76</v>
      </c>
      <c r="E2099">
        <v>14</v>
      </c>
      <c r="F2099">
        <v>0</v>
      </c>
      <c r="G2099" s="30" t="s">
        <v>319</v>
      </c>
      <c r="H2099">
        <f>Table2__24[[#This Row],[Depth]]-0.5</f>
        <v>13.5</v>
      </c>
    </row>
    <row r="2100" spans="1:8" x14ac:dyDescent="0.35">
      <c r="A2100" s="30" t="s">
        <v>6</v>
      </c>
      <c r="B2100">
        <v>2</v>
      </c>
      <c r="C2100" t="s">
        <v>519</v>
      </c>
      <c r="D2100" t="s">
        <v>76</v>
      </c>
      <c r="E2100">
        <v>14</v>
      </c>
      <c r="F2100">
        <v>0.14073180538801769</v>
      </c>
      <c r="G2100" s="30" t="s">
        <v>348</v>
      </c>
      <c r="H2100">
        <f>Table2__24[[#This Row],[Depth]]-0.5</f>
        <v>13.5</v>
      </c>
    </row>
    <row r="2101" spans="1:8" x14ac:dyDescent="0.35">
      <c r="A2101" s="30" t="s">
        <v>6</v>
      </c>
      <c r="B2101">
        <v>3</v>
      </c>
      <c r="C2101" t="s">
        <v>520</v>
      </c>
      <c r="D2101" t="s">
        <v>76</v>
      </c>
      <c r="E2101">
        <v>14</v>
      </c>
      <c r="F2101">
        <v>0.17094089264173701</v>
      </c>
      <c r="G2101" s="30" t="s">
        <v>377</v>
      </c>
      <c r="H2101">
        <f>Table2__24[[#This Row],[Depth]]-0.5</f>
        <v>13.5</v>
      </c>
    </row>
    <row r="2102" spans="1:8" x14ac:dyDescent="0.35">
      <c r="A2102" s="30" t="s">
        <v>286</v>
      </c>
      <c r="B2102">
        <v>4</v>
      </c>
      <c r="C2102" t="s">
        <v>521</v>
      </c>
      <c r="D2102" t="s">
        <v>52</v>
      </c>
      <c r="E2102">
        <v>2</v>
      </c>
      <c r="F2102">
        <v>1.8910741301059002E-2</v>
      </c>
      <c r="G2102" s="30" t="s">
        <v>393</v>
      </c>
      <c r="H2102">
        <f>Table2__24[[#This Row],[Depth]]-0.5</f>
        <v>1.5</v>
      </c>
    </row>
    <row r="2103" spans="1:8" x14ac:dyDescent="0.35">
      <c r="A2103" s="30" t="s">
        <v>6</v>
      </c>
      <c r="B2103">
        <v>4</v>
      </c>
      <c r="C2103" t="s">
        <v>521</v>
      </c>
      <c r="D2103" t="s">
        <v>76</v>
      </c>
      <c r="E2103">
        <v>14</v>
      </c>
      <c r="F2103">
        <v>0.33177724165661443</v>
      </c>
      <c r="G2103" s="30" t="s">
        <v>406</v>
      </c>
      <c r="H2103">
        <f>Table2__24[[#This Row],[Depth]]-0.5</f>
        <v>13.5</v>
      </c>
    </row>
    <row r="2104" spans="1:8" x14ac:dyDescent="0.35">
      <c r="A2104" s="30" t="s">
        <v>8</v>
      </c>
      <c r="B2104">
        <v>4</v>
      </c>
      <c r="C2104" t="s">
        <v>521</v>
      </c>
      <c r="D2104" t="s">
        <v>52</v>
      </c>
      <c r="E2104">
        <v>2</v>
      </c>
      <c r="F2104">
        <v>800.83207261724658</v>
      </c>
      <c r="G2104" s="30" t="s">
        <v>393</v>
      </c>
      <c r="H2104">
        <f>Table2__24[[#This Row],[Depth]]-0.5</f>
        <v>1.5</v>
      </c>
    </row>
    <row r="2105" spans="1:8" x14ac:dyDescent="0.35">
      <c r="A2105" s="30" t="s">
        <v>287</v>
      </c>
      <c r="B2105">
        <v>4</v>
      </c>
      <c r="C2105" t="s">
        <v>521</v>
      </c>
      <c r="D2105" t="s">
        <v>52</v>
      </c>
      <c r="E2105">
        <v>2</v>
      </c>
      <c r="F2105">
        <v>0.132375189107413</v>
      </c>
      <c r="G2105" s="30" t="s">
        <v>393</v>
      </c>
      <c r="H2105">
        <f>Table2__24[[#This Row],[Depth]]-0.5</f>
        <v>1.5</v>
      </c>
    </row>
    <row r="2106" spans="1:8" x14ac:dyDescent="0.35">
      <c r="A2106" s="30" t="s">
        <v>288</v>
      </c>
      <c r="B2106">
        <v>4</v>
      </c>
      <c r="C2106" t="s">
        <v>521</v>
      </c>
      <c r="D2106" t="s">
        <v>52</v>
      </c>
      <c r="E2106">
        <v>2</v>
      </c>
      <c r="F2106">
        <v>3.7821482602118005E-2</v>
      </c>
      <c r="G2106" s="30" t="s">
        <v>393</v>
      </c>
      <c r="H2106">
        <f>Table2__24[[#This Row],[Depth]]-0.5</f>
        <v>1.5</v>
      </c>
    </row>
    <row r="2107" spans="1:8" x14ac:dyDescent="0.35">
      <c r="A2107" s="30" t="s">
        <v>26</v>
      </c>
      <c r="B2107">
        <v>4</v>
      </c>
      <c r="C2107" t="s">
        <v>521</v>
      </c>
      <c r="D2107" t="s">
        <v>52</v>
      </c>
      <c r="E2107">
        <v>2</v>
      </c>
      <c r="F2107">
        <v>121.25567322239033</v>
      </c>
      <c r="G2107" s="30" t="s">
        <v>393</v>
      </c>
      <c r="H2107">
        <f>Table2__24[[#This Row],[Depth]]-0.5</f>
        <v>1.5</v>
      </c>
    </row>
    <row r="2108" spans="1:8" x14ac:dyDescent="0.35">
      <c r="A2108" s="30" t="s">
        <v>36</v>
      </c>
      <c r="B2108">
        <v>4</v>
      </c>
      <c r="C2108" t="s">
        <v>521</v>
      </c>
      <c r="D2108" t="s">
        <v>52</v>
      </c>
      <c r="E2108">
        <v>2</v>
      </c>
      <c r="F2108">
        <v>0.34732223903177006</v>
      </c>
      <c r="G2108" s="30" t="s">
        <v>393</v>
      </c>
      <c r="H2108">
        <f>Table2__24[[#This Row],[Depth]]-0.5</f>
        <v>1.5</v>
      </c>
    </row>
    <row r="2109" spans="1:8" x14ac:dyDescent="0.35">
      <c r="A2109" s="30" t="s">
        <v>21</v>
      </c>
      <c r="B2109">
        <v>4</v>
      </c>
      <c r="C2109" t="s">
        <v>521</v>
      </c>
      <c r="D2109" t="s">
        <v>52</v>
      </c>
      <c r="E2109">
        <v>2</v>
      </c>
      <c r="F2109">
        <v>207.56605143721632</v>
      </c>
      <c r="G2109" s="30" t="s">
        <v>393</v>
      </c>
      <c r="H2109">
        <f>Table2__24[[#This Row],[Depth]]-0.5</f>
        <v>1.5</v>
      </c>
    </row>
    <row r="2110" spans="1:8" x14ac:dyDescent="0.35">
      <c r="A2110" s="30" t="s">
        <v>6</v>
      </c>
      <c r="B2110">
        <v>5</v>
      </c>
      <c r="C2110" t="s">
        <v>522</v>
      </c>
      <c r="D2110" t="s">
        <v>76</v>
      </c>
      <c r="E2110">
        <v>14</v>
      </c>
      <c r="F2110">
        <v>2.0104543626859671E-2</v>
      </c>
      <c r="G2110" s="30" t="s">
        <v>435</v>
      </c>
      <c r="H2110">
        <f>Table2__24[[#This Row],[Depth]]-0.5</f>
        <v>13.5</v>
      </c>
    </row>
    <row r="2111" spans="1:8" x14ac:dyDescent="0.35">
      <c r="A2111" s="30" t="s">
        <v>6</v>
      </c>
      <c r="B2111">
        <v>6</v>
      </c>
      <c r="C2111" t="s">
        <v>523</v>
      </c>
      <c r="D2111" t="s">
        <v>76</v>
      </c>
      <c r="E2111">
        <v>14</v>
      </c>
      <c r="F2111">
        <v>3.6891837555287497</v>
      </c>
      <c r="G2111" s="30" t="s">
        <v>464</v>
      </c>
      <c r="H2111">
        <f>Table2__24[[#This Row],[Depth]]-0.5</f>
        <v>13.5</v>
      </c>
    </row>
    <row r="2112" spans="1:8" x14ac:dyDescent="0.35">
      <c r="A2112" s="30" t="s">
        <v>25</v>
      </c>
      <c r="B2112">
        <v>4</v>
      </c>
      <c r="C2112" t="s">
        <v>521</v>
      </c>
      <c r="D2112" t="s">
        <v>52</v>
      </c>
      <c r="E2112">
        <v>2</v>
      </c>
      <c r="F2112" t="s">
        <v>302</v>
      </c>
      <c r="G2112" s="30" t="s">
        <v>393</v>
      </c>
      <c r="H2112">
        <f>Table2__24[[#This Row],[Depth]]-0.5</f>
        <v>1.5</v>
      </c>
    </row>
    <row r="2113" spans="1:8" x14ac:dyDescent="0.35">
      <c r="A2113" s="30" t="s">
        <v>32</v>
      </c>
      <c r="B2113">
        <v>4</v>
      </c>
      <c r="C2113" t="s">
        <v>521</v>
      </c>
      <c r="D2113" t="s">
        <v>52</v>
      </c>
      <c r="E2113">
        <v>2</v>
      </c>
      <c r="F2113">
        <v>0</v>
      </c>
      <c r="G2113" s="30" t="s">
        <v>393</v>
      </c>
      <c r="H2113">
        <f>Table2__24[[#This Row],[Depth]]-0.5</f>
        <v>1.5</v>
      </c>
    </row>
    <row r="2114" spans="1:8" x14ac:dyDescent="0.35">
      <c r="A2114" s="30" t="s">
        <v>6</v>
      </c>
      <c r="B2114">
        <v>7</v>
      </c>
      <c r="C2114" t="s">
        <v>524</v>
      </c>
      <c r="D2114" t="s">
        <v>76</v>
      </c>
      <c r="E2114">
        <v>14</v>
      </c>
      <c r="F2114">
        <v>3.2348636363636363</v>
      </c>
      <c r="G2114" s="30" t="s">
        <v>493</v>
      </c>
      <c r="H2114">
        <f>Table2__24[[#This Row],[Depth]]-0.5</f>
        <v>13.5</v>
      </c>
    </row>
    <row r="2115" spans="1:8" x14ac:dyDescent="0.35">
      <c r="A2115" s="30" t="s">
        <v>18</v>
      </c>
      <c r="B2115">
        <v>4</v>
      </c>
      <c r="C2115" t="s">
        <v>521</v>
      </c>
      <c r="D2115" t="s">
        <v>52</v>
      </c>
      <c r="E2115">
        <v>2</v>
      </c>
      <c r="F2115">
        <v>61.197609682299543</v>
      </c>
      <c r="G2115" s="30" t="s">
        <v>393</v>
      </c>
      <c r="H2115">
        <f>Table2__24[[#This Row],[Depth]]-0.5</f>
        <v>1.5</v>
      </c>
    </row>
    <row r="2116" spans="1:8" x14ac:dyDescent="0.35">
      <c r="A2116" s="30" t="s">
        <v>6</v>
      </c>
      <c r="B2116">
        <v>1</v>
      </c>
      <c r="C2116" t="s">
        <v>650</v>
      </c>
      <c r="D2116" t="s">
        <v>78</v>
      </c>
      <c r="E2116">
        <v>15</v>
      </c>
      <c r="F2116">
        <v>3.0120481927710843E-2</v>
      </c>
      <c r="G2116" s="30" t="s">
        <v>320</v>
      </c>
      <c r="H2116">
        <f>Table2__24[[#This Row],[Depth]]-0.5</f>
        <v>14.5</v>
      </c>
    </row>
    <row r="2117" spans="1:8" x14ac:dyDescent="0.35">
      <c r="A2117" s="30" t="s">
        <v>38</v>
      </c>
      <c r="B2117">
        <v>4</v>
      </c>
      <c r="C2117" t="s">
        <v>521</v>
      </c>
      <c r="D2117" t="s">
        <v>52</v>
      </c>
      <c r="E2117">
        <v>2</v>
      </c>
      <c r="F2117">
        <v>0.41603630862329793</v>
      </c>
      <c r="G2117" s="30" t="s">
        <v>393</v>
      </c>
      <c r="H2117">
        <f>Table2__24[[#This Row],[Depth]]-0.5</f>
        <v>1.5</v>
      </c>
    </row>
    <row r="2118" spans="1:8" x14ac:dyDescent="0.35">
      <c r="A2118" s="30" t="s">
        <v>37</v>
      </c>
      <c r="B2118">
        <v>4</v>
      </c>
      <c r="C2118" t="s">
        <v>521</v>
      </c>
      <c r="D2118" t="s">
        <v>52</v>
      </c>
      <c r="E2118">
        <v>2</v>
      </c>
      <c r="F2118">
        <v>5.484114977307109</v>
      </c>
      <c r="G2118" s="30" t="s">
        <v>393</v>
      </c>
      <c r="H2118">
        <f>Table2__24[[#This Row],[Depth]]-0.5</f>
        <v>1.5</v>
      </c>
    </row>
    <row r="2119" spans="1:8" x14ac:dyDescent="0.35">
      <c r="A2119" s="30" t="s">
        <v>6</v>
      </c>
      <c r="B2119">
        <v>2</v>
      </c>
      <c r="C2119" t="s">
        <v>519</v>
      </c>
      <c r="D2119" t="s">
        <v>78</v>
      </c>
      <c r="E2119">
        <v>15</v>
      </c>
      <c r="F2119">
        <v>0.11044176706827308</v>
      </c>
      <c r="G2119" s="30" t="s">
        <v>349</v>
      </c>
      <c r="H2119">
        <f>Table2__24[[#This Row],[Depth]]-0.5</f>
        <v>14.5</v>
      </c>
    </row>
    <row r="2120" spans="1:8" x14ac:dyDescent="0.35">
      <c r="A2120" s="30" t="s">
        <v>6</v>
      </c>
      <c r="B2120">
        <v>3</v>
      </c>
      <c r="C2120" t="s">
        <v>520</v>
      </c>
      <c r="D2120" t="s">
        <v>78</v>
      </c>
      <c r="E2120">
        <v>15</v>
      </c>
      <c r="F2120">
        <v>0.28116465863453821</v>
      </c>
      <c r="G2120" s="30" t="s">
        <v>378</v>
      </c>
      <c r="H2120">
        <f>Table2__24[[#This Row],[Depth]]-0.5</f>
        <v>14.5</v>
      </c>
    </row>
    <row r="2121" spans="1:8" x14ac:dyDescent="0.35">
      <c r="A2121" s="30" t="s">
        <v>42</v>
      </c>
      <c r="B2121">
        <v>4</v>
      </c>
      <c r="C2121" t="s">
        <v>521</v>
      </c>
      <c r="D2121" t="s">
        <v>52</v>
      </c>
      <c r="E2121">
        <v>2</v>
      </c>
      <c r="F2121" t="s">
        <v>302</v>
      </c>
      <c r="G2121" s="30" t="s">
        <v>393</v>
      </c>
      <c r="H2121">
        <f>Table2__24[[#This Row],[Depth]]-0.5</f>
        <v>1.5</v>
      </c>
    </row>
    <row r="2122" spans="1:8" x14ac:dyDescent="0.35">
      <c r="A2122" s="30" t="s">
        <v>30</v>
      </c>
      <c r="B2122">
        <v>4</v>
      </c>
      <c r="C2122" t="s">
        <v>521</v>
      </c>
      <c r="D2122" t="s">
        <v>52</v>
      </c>
      <c r="E2122">
        <v>2</v>
      </c>
      <c r="F2122">
        <v>2.5642965204236007E-2</v>
      </c>
      <c r="G2122" s="30" t="s">
        <v>393</v>
      </c>
      <c r="H2122">
        <f>Table2__24[[#This Row],[Depth]]-0.5</f>
        <v>1.5</v>
      </c>
    </row>
    <row r="2123" spans="1:8" x14ac:dyDescent="0.35">
      <c r="A2123" s="30" t="s">
        <v>12</v>
      </c>
      <c r="B2123">
        <v>4</v>
      </c>
      <c r="C2123" t="s">
        <v>521</v>
      </c>
      <c r="D2123" t="s">
        <v>52</v>
      </c>
      <c r="E2123">
        <v>2</v>
      </c>
      <c r="F2123">
        <v>0.55732223903177003</v>
      </c>
      <c r="G2123" s="30" t="s">
        <v>393</v>
      </c>
      <c r="H2123">
        <f>Table2__24[[#This Row],[Depth]]-0.5</f>
        <v>1.5</v>
      </c>
    </row>
    <row r="2124" spans="1:8" x14ac:dyDescent="0.35">
      <c r="A2124" s="30" t="s">
        <v>43</v>
      </c>
      <c r="B2124">
        <v>4</v>
      </c>
      <c r="C2124" t="s">
        <v>521</v>
      </c>
      <c r="D2124" t="s">
        <v>52</v>
      </c>
      <c r="E2124">
        <v>2</v>
      </c>
      <c r="F2124">
        <v>0</v>
      </c>
      <c r="G2124" s="30" t="s">
        <v>393</v>
      </c>
      <c r="H2124">
        <f>Table2__24[[#This Row],[Depth]]-0.5</f>
        <v>1.5</v>
      </c>
    </row>
    <row r="2125" spans="1:8" x14ac:dyDescent="0.35">
      <c r="A2125" s="30" t="s">
        <v>11</v>
      </c>
      <c r="B2125">
        <v>4</v>
      </c>
      <c r="C2125" t="s">
        <v>521</v>
      </c>
      <c r="D2125" t="s">
        <v>52</v>
      </c>
      <c r="E2125">
        <v>2</v>
      </c>
      <c r="F2125">
        <v>0.40603630862329793</v>
      </c>
      <c r="G2125" s="30" t="s">
        <v>393</v>
      </c>
      <c r="H2125">
        <f>Table2__24[[#This Row],[Depth]]-0.5</f>
        <v>1.5</v>
      </c>
    </row>
    <row r="2126" spans="1:8" x14ac:dyDescent="0.35">
      <c r="A2126" s="30" t="s">
        <v>23</v>
      </c>
      <c r="B2126">
        <v>4</v>
      </c>
      <c r="C2126" t="s">
        <v>521</v>
      </c>
      <c r="D2126" t="s">
        <v>52</v>
      </c>
      <c r="E2126">
        <v>2</v>
      </c>
      <c r="F2126">
        <v>6.6400453857791213</v>
      </c>
      <c r="G2126" s="30" t="s">
        <v>393</v>
      </c>
      <c r="H2126">
        <f>Table2__24[[#This Row],[Depth]]-0.5</f>
        <v>1.5</v>
      </c>
    </row>
    <row r="2127" spans="1:8" x14ac:dyDescent="0.35">
      <c r="A2127" s="30" t="s">
        <v>44</v>
      </c>
      <c r="B2127">
        <v>4</v>
      </c>
      <c r="C2127" t="s">
        <v>521</v>
      </c>
      <c r="D2127" t="s">
        <v>52</v>
      </c>
      <c r="E2127">
        <v>2</v>
      </c>
      <c r="F2127">
        <v>0</v>
      </c>
      <c r="G2127" s="30" t="s">
        <v>393</v>
      </c>
      <c r="H2127">
        <f>Table2__24[[#This Row],[Depth]]-0.5</f>
        <v>1.5</v>
      </c>
    </row>
    <row r="2128" spans="1:8" x14ac:dyDescent="0.35">
      <c r="A2128" s="30" t="s">
        <v>10</v>
      </c>
      <c r="B2128">
        <v>4</v>
      </c>
      <c r="C2128" t="s">
        <v>521</v>
      </c>
      <c r="D2128" t="s">
        <v>52</v>
      </c>
      <c r="E2128">
        <v>2</v>
      </c>
      <c r="F2128">
        <v>0.11346444780635401</v>
      </c>
      <c r="G2128" s="30" t="s">
        <v>393</v>
      </c>
      <c r="H2128">
        <f>Table2__24[[#This Row],[Depth]]-0.5</f>
        <v>1.5</v>
      </c>
    </row>
    <row r="2129" spans="1:8" x14ac:dyDescent="0.35">
      <c r="A2129" s="30" t="s">
        <v>16</v>
      </c>
      <c r="B2129">
        <v>4</v>
      </c>
      <c r="C2129" t="s">
        <v>521</v>
      </c>
      <c r="D2129" t="s">
        <v>52</v>
      </c>
      <c r="E2129">
        <v>2</v>
      </c>
      <c r="F2129">
        <v>2.4016641452344931</v>
      </c>
      <c r="G2129" s="30" t="s">
        <v>393</v>
      </c>
      <c r="H2129">
        <f>Table2__24[[#This Row],[Depth]]-0.5</f>
        <v>1.5</v>
      </c>
    </row>
    <row r="2130" spans="1:8" x14ac:dyDescent="0.35">
      <c r="A2130" s="30" t="s">
        <v>27</v>
      </c>
      <c r="B2130">
        <v>4</v>
      </c>
      <c r="C2130" t="s">
        <v>521</v>
      </c>
      <c r="D2130" t="s">
        <v>52</v>
      </c>
      <c r="E2130">
        <v>2</v>
      </c>
      <c r="F2130">
        <v>2.7821482602118003E-2</v>
      </c>
      <c r="G2130" s="30" t="s">
        <v>393</v>
      </c>
      <c r="H2130">
        <f>Table2__24[[#This Row],[Depth]]-0.5</f>
        <v>1.5</v>
      </c>
    </row>
    <row r="2131" spans="1:8" x14ac:dyDescent="0.35">
      <c r="A2131" s="30" t="s">
        <v>31</v>
      </c>
      <c r="B2131">
        <v>4</v>
      </c>
      <c r="C2131" t="s">
        <v>521</v>
      </c>
      <c r="D2131" t="s">
        <v>52</v>
      </c>
      <c r="E2131">
        <v>2</v>
      </c>
      <c r="F2131">
        <v>0.49167927382753401</v>
      </c>
      <c r="G2131" s="30" t="s">
        <v>393</v>
      </c>
      <c r="H2131">
        <f>Table2__24[[#This Row],[Depth]]-0.5</f>
        <v>1.5</v>
      </c>
    </row>
    <row r="2132" spans="1:8" x14ac:dyDescent="0.35">
      <c r="A2132" s="30" t="s">
        <v>6</v>
      </c>
      <c r="B2132">
        <v>4</v>
      </c>
      <c r="C2132" t="s">
        <v>521</v>
      </c>
      <c r="D2132" t="s">
        <v>78</v>
      </c>
      <c r="E2132">
        <v>15</v>
      </c>
      <c r="F2132">
        <v>0.27112449799196786</v>
      </c>
      <c r="G2132" s="30" t="s">
        <v>407</v>
      </c>
      <c r="H2132">
        <f>Table2__24[[#This Row],[Depth]]-0.5</f>
        <v>14.5</v>
      </c>
    </row>
    <row r="2133" spans="1:8" x14ac:dyDescent="0.35">
      <c r="A2133" s="30" t="s">
        <v>19</v>
      </c>
      <c r="B2133">
        <v>4</v>
      </c>
      <c r="C2133" t="s">
        <v>521</v>
      </c>
      <c r="D2133" t="s">
        <v>52</v>
      </c>
      <c r="E2133">
        <v>2</v>
      </c>
      <c r="F2133">
        <v>0.79425113464447805</v>
      </c>
      <c r="G2133" s="30" t="s">
        <v>393</v>
      </c>
      <c r="H2133">
        <f>Table2__24[[#This Row],[Depth]]-0.5</f>
        <v>1.5</v>
      </c>
    </row>
    <row r="2134" spans="1:8" x14ac:dyDescent="0.35">
      <c r="A2134" s="30" t="s">
        <v>29</v>
      </c>
      <c r="B2134">
        <v>4</v>
      </c>
      <c r="C2134" t="s">
        <v>521</v>
      </c>
      <c r="D2134" t="s">
        <v>52</v>
      </c>
      <c r="E2134">
        <v>2</v>
      </c>
      <c r="F2134">
        <v>1.8910741301059</v>
      </c>
      <c r="G2134" s="30" t="s">
        <v>393</v>
      </c>
      <c r="H2134">
        <f>Table2__24[[#This Row],[Depth]]-0.5</f>
        <v>1.5</v>
      </c>
    </row>
    <row r="2135" spans="1:8" x14ac:dyDescent="0.35">
      <c r="A2135" s="30" t="s">
        <v>289</v>
      </c>
      <c r="B2135">
        <v>4</v>
      </c>
      <c r="C2135" t="s">
        <v>521</v>
      </c>
      <c r="D2135" t="s">
        <v>52</v>
      </c>
      <c r="E2135">
        <v>2</v>
      </c>
      <c r="F2135">
        <v>0.20801815431164897</v>
      </c>
      <c r="G2135" s="30" t="s">
        <v>393</v>
      </c>
      <c r="H2135">
        <f>Table2__24[[#This Row],[Depth]]-0.5</f>
        <v>1.5</v>
      </c>
    </row>
    <row r="2136" spans="1:8" x14ac:dyDescent="0.35">
      <c r="A2136" s="30" t="s">
        <v>290</v>
      </c>
      <c r="B2136">
        <v>4</v>
      </c>
      <c r="C2136" t="s">
        <v>521</v>
      </c>
      <c r="D2136" t="s">
        <v>52</v>
      </c>
      <c r="E2136">
        <v>2</v>
      </c>
      <c r="F2136">
        <v>0.71860816944024197</v>
      </c>
      <c r="G2136" s="30" t="s">
        <v>393</v>
      </c>
      <c r="H2136">
        <f>Table2__24[[#This Row],[Depth]]-0.5</f>
        <v>1.5</v>
      </c>
    </row>
    <row r="2137" spans="1:8" x14ac:dyDescent="0.35">
      <c r="A2137" s="30" t="s">
        <v>291</v>
      </c>
      <c r="B2137">
        <v>4</v>
      </c>
      <c r="C2137" t="s">
        <v>521</v>
      </c>
      <c r="D2137" t="s">
        <v>52</v>
      </c>
      <c r="E2137">
        <v>2</v>
      </c>
      <c r="F2137">
        <v>0.15128593040847202</v>
      </c>
      <c r="G2137" s="30" t="s">
        <v>393</v>
      </c>
      <c r="H2137">
        <f>Table2__24[[#This Row],[Depth]]-0.5</f>
        <v>1.5</v>
      </c>
    </row>
    <row r="2138" spans="1:8" x14ac:dyDescent="0.35">
      <c r="A2138" s="30" t="s">
        <v>292</v>
      </c>
      <c r="B2138">
        <v>4</v>
      </c>
      <c r="C2138" t="s">
        <v>521</v>
      </c>
      <c r="D2138" t="s">
        <v>52</v>
      </c>
      <c r="E2138">
        <v>2</v>
      </c>
      <c r="F2138">
        <v>3.7821482602118005E-2</v>
      </c>
      <c r="G2138" s="30" t="s">
        <v>393</v>
      </c>
      <c r="H2138">
        <f>Table2__24[[#This Row],[Depth]]-0.5</f>
        <v>1.5</v>
      </c>
    </row>
    <row r="2139" spans="1:8" x14ac:dyDescent="0.35">
      <c r="A2139" s="30" t="s">
        <v>293</v>
      </c>
      <c r="B2139">
        <v>4</v>
      </c>
      <c r="C2139" t="s">
        <v>521</v>
      </c>
      <c r="D2139" t="s">
        <v>52</v>
      </c>
      <c r="E2139">
        <v>2</v>
      </c>
      <c r="F2139">
        <v>0.132375189107413</v>
      </c>
      <c r="G2139" s="30" t="s">
        <v>393</v>
      </c>
      <c r="H2139">
        <f>Table2__24[[#This Row],[Depth]]-0.5</f>
        <v>1.5</v>
      </c>
    </row>
    <row r="2140" spans="1:8" x14ac:dyDescent="0.35">
      <c r="A2140" s="30" t="s">
        <v>294</v>
      </c>
      <c r="B2140">
        <v>4</v>
      </c>
      <c r="C2140" t="s">
        <v>521</v>
      </c>
      <c r="D2140" t="s">
        <v>52</v>
      </c>
      <c r="E2140">
        <v>2</v>
      </c>
      <c r="F2140">
        <v>1.8910741301059002E-2</v>
      </c>
      <c r="G2140" s="30" t="s">
        <v>393</v>
      </c>
      <c r="H2140">
        <f>Table2__24[[#This Row],[Depth]]-0.5</f>
        <v>1.5</v>
      </c>
    </row>
    <row r="2141" spans="1:8" x14ac:dyDescent="0.35">
      <c r="A2141" s="30" t="s">
        <v>295</v>
      </c>
      <c r="B2141">
        <v>4</v>
      </c>
      <c r="C2141" t="s">
        <v>521</v>
      </c>
      <c r="D2141" t="s">
        <v>52</v>
      </c>
      <c r="E2141">
        <v>2</v>
      </c>
      <c r="F2141">
        <v>0.132375189107413</v>
      </c>
      <c r="G2141" s="30" t="s">
        <v>393</v>
      </c>
      <c r="H2141">
        <f>Table2__24[[#This Row],[Depth]]-0.5</f>
        <v>1.5</v>
      </c>
    </row>
    <row r="2142" spans="1:8" x14ac:dyDescent="0.35">
      <c r="A2142" s="30" t="s">
        <v>296</v>
      </c>
      <c r="B2142">
        <v>4</v>
      </c>
      <c r="C2142" t="s">
        <v>521</v>
      </c>
      <c r="D2142" t="s">
        <v>52</v>
      </c>
      <c r="E2142">
        <v>2</v>
      </c>
      <c r="F2142">
        <v>1.8910741301059002E-2</v>
      </c>
      <c r="G2142" s="30" t="s">
        <v>393</v>
      </c>
      <c r="H2142">
        <f>Table2__24[[#This Row],[Depth]]-0.5</f>
        <v>1.5</v>
      </c>
    </row>
    <row r="2143" spans="1:8" x14ac:dyDescent="0.35">
      <c r="A2143" s="30" t="s">
        <v>297</v>
      </c>
      <c r="B2143">
        <v>4</v>
      </c>
      <c r="C2143" t="s">
        <v>521</v>
      </c>
      <c r="D2143" t="s">
        <v>52</v>
      </c>
      <c r="E2143">
        <v>2</v>
      </c>
      <c r="F2143">
        <v>5.6732223903177004E-2</v>
      </c>
      <c r="G2143" s="30" t="s">
        <v>393</v>
      </c>
      <c r="H2143">
        <f>Table2__24[[#This Row],[Depth]]-0.5</f>
        <v>1.5</v>
      </c>
    </row>
    <row r="2144" spans="1:8" x14ac:dyDescent="0.35">
      <c r="A2144" s="30" t="s">
        <v>298</v>
      </c>
      <c r="B2144">
        <v>4</v>
      </c>
      <c r="C2144" t="s">
        <v>521</v>
      </c>
      <c r="D2144" t="s">
        <v>52</v>
      </c>
      <c r="E2144">
        <v>2</v>
      </c>
      <c r="F2144">
        <v>0</v>
      </c>
      <c r="G2144" s="30" t="s">
        <v>393</v>
      </c>
      <c r="H2144">
        <f>Table2__24[[#This Row],[Depth]]-0.5</f>
        <v>1.5</v>
      </c>
    </row>
    <row r="2145" spans="1:8" x14ac:dyDescent="0.35">
      <c r="A2145" s="30" t="s">
        <v>299</v>
      </c>
      <c r="B2145">
        <v>4</v>
      </c>
      <c r="C2145" t="s">
        <v>521</v>
      </c>
      <c r="D2145" t="s">
        <v>52</v>
      </c>
      <c r="E2145">
        <v>2</v>
      </c>
      <c r="F2145">
        <v>3.7821482602118005E-2</v>
      </c>
      <c r="G2145" s="30" t="s">
        <v>393</v>
      </c>
      <c r="H2145">
        <f>Table2__24[[#This Row],[Depth]]-0.5</f>
        <v>1.5</v>
      </c>
    </row>
    <row r="2146" spans="1:8" x14ac:dyDescent="0.35">
      <c r="A2146" s="30" t="s">
        <v>300</v>
      </c>
      <c r="B2146">
        <v>4</v>
      </c>
      <c r="C2146" t="s">
        <v>521</v>
      </c>
      <c r="D2146" t="s">
        <v>52</v>
      </c>
      <c r="E2146">
        <v>2</v>
      </c>
      <c r="F2146">
        <v>0</v>
      </c>
      <c r="G2146" s="30" t="s">
        <v>393</v>
      </c>
      <c r="H2146">
        <f>Table2__24[[#This Row],[Depth]]-0.5</f>
        <v>1.5</v>
      </c>
    </row>
    <row r="2147" spans="1:8" x14ac:dyDescent="0.35">
      <c r="A2147" s="30" t="s">
        <v>4</v>
      </c>
      <c r="B2147">
        <v>5</v>
      </c>
      <c r="C2147" t="s">
        <v>522</v>
      </c>
      <c r="D2147" t="s">
        <v>52</v>
      </c>
      <c r="E2147">
        <v>2</v>
      </c>
      <c r="F2147">
        <v>1.8910741301059002E-2</v>
      </c>
      <c r="G2147" s="30" t="s">
        <v>422</v>
      </c>
      <c r="H2147">
        <f>Table2__24[[#This Row],[Depth]]-0.5</f>
        <v>1.5</v>
      </c>
    </row>
    <row r="2148" spans="1:8" x14ac:dyDescent="0.35">
      <c r="A2148" s="30" t="s">
        <v>24</v>
      </c>
      <c r="B2148">
        <v>5</v>
      </c>
      <c r="C2148" t="s">
        <v>522</v>
      </c>
      <c r="D2148" t="s">
        <v>52</v>
      </c>
      <c r="E2148">
        <v>2</v>
      </c>
      <c r="F2148">
        <v>447.02269288956126</v>
      </c>
      <c r="G2148" s="30" t="s">
        <v>422</v>
      </c>
      <c r="H2148">
        <f>Table2__24[[#This Row],[Depth]]-0.5</f>
        <v>1.5</v>
      </c>
    </row>
    <row r="2149" spans="1:8" x14ac:dyDescent="0.35">
      <c r="A2149" s="30" t="s">
        <v>6</v>
      </c>
      <c r="B2149">
        <v>5</v>
      </c>
      <c r="C2149" t="s">
        <v>522</v>
      </c>
      <c r="D2149" t="s">
        <v>78</v>
      </c>
      <c r="E2149">
        <v>15</v>
      </c>
      <c r="F2149">
        <v>2.0080321285140562E-2</v>
      </c>
      <c r="G2149" s="30" t="s">
        <v>436</v>
      </c>
      <c r="H2149">
        <f>Table2__24[[#This Row],[Depth]]-0.5</f>
        <v>14.5</v>
      </c>
    </row>
    <row r="2150" spans="1:8" x14ac:dyDescent="0.35">
      <c r="A2150" s="30" t="s">
        <v>22</v>
      </c>
      <c r="B2150">
        <v>5</v>
      </c>
      <c r="C2150" t="s">
        <v>522</v>
      </c>
      <c r="D2150" t="s">
        <v>52</v>
      </c>
      <c r="E2150">
        <v>2</v>
      </c>
      <c r="F2150">
        <v>0.46623298033282901</v>
      </c>
      <c r="G2150" s="30" t="s">
        <v>422</v>
      </c>
      <c r="H2150">
        <f>Table2__24[[#This Row],[Depth]]-0.5</f>
        <v>1.5</v>
      </c>
    </row>
    <row r="2151" spans="1:8" x14ac:dyDescent="0.35">
      <c r="A2151" s="30" t="s">
        <v>34</v>
      </c>
      <c r="B2151">
        <v>5</v>
      </c>
      <c r="C2151" t="s">
        <v>522</v>
      </c>
      <c r="D2151" t="s">
        <v>52</v>
      </c>
      <c r="E2151">
        <v>2</v>
      </c>
      <c r="F2151">
        <v>0</v>
      </c>
      <c r="G2151" s="30" t="s">
        <v>422</v>
      </c>
      <c r="H2151">
        <f>Table2__24[[#This Row],[Depth]]-0.5</f>
        <v>1.5</v>
      </c>
    </row>
    <row r="2152" spans="1:8" x14ac:dyDescent="0.35">
      <c r="A2152" s="30" t="s">
        <v>15</v>
      </c>
      <c r="B2152">
        <v>5</v>
      </c>
      <c r="C2152" t="s">
        <v>522</v>
      </c>
      <c r="D2152" t="s">
        <v>52</v>
      </c>
      <c r="E2152">
        <v>2</v>
      </c>
      <c r="F2152">
        <v>0</v>
      </c>
      <c r="G2152" s="30" t="s">
        <v>422</v>
      </c>
      <c r="H2152">
        <f>Table2__24[[#This Row],[Depth]]-0.5</f>
        <v>1.5</v>
      </c>
    </row>
    <row r="2153" spans="1:8" x14ac:dyDescent="0.35">
      <c r="A2153" s="30" t="s">
        <v>17</v>
      </c>
      <c r="B2153">
        <v>5</v>
      </c>
      <c r="C2153" t="s">
        <v>522</v>
      </c>
      <c r="D2153" t="s">
        <v>52</v>
      </c>
      <c r="E2153">
        <v>2</v>
      </c>
      <c r="F2153">
        <v>128.80105900151287</v>
      </c>
      <c r="G2153" s="30" t="s">
        <v>422</v>
      </c>
      <c r="H2153">
        <f>Table2__24[[#This Row],[Depth]]-0.5</f>
        <v>1.5</v>
      </c>
    </row>
    <row r="2154" spans="1:8" x14ac:dyDescent="0.35">
      <c r="A2154" s="30" t="s">
        <v>6</v>
      </c>
      <c r="B2154">
        <v>6</v>
      </c>
      <c r="C2154" t="s">
        <v>523</v>
      </c>
      <c r="D2154" t="s">
        <v>78</v>
      </c>
      <c r="E2154">
        <v>15</v>
      </c>
      <c r="F2154">
        <v>4.5481927710843371</v>
      </c>
      <c r="G2154" s="30" t="s">
        <v>465</v>
      </c>
      <c r="H2154">
        <f>Table2__24[[#This Row],[Depth]]-0.5</f>
        <v>14.5</v>
      </c>
    </row>
    <row r="2155" spans="1:8" x14ac:dyDescent="0.35">
      <c r="A2155" s="30" t="s">
        <v>6</v>
      </c>
      <c r="B2155">
        <v>7</v>
      </c>
      <c r="C2155" t="s">
        <v>524</v>
      </c>
      <c r="D2155" t="s">
        <v>78</v>
      </c>
      <c r="E2155">
        <v>15</v>
      </c>
      <c r="F2155">
        <v>3.0697979890310783</v>
      </c>
      <c r="G2155" s="30" t="s">
        <v>494</v>
      </c>
      <c r="H2155">
        <f>Table2__24[[#This Row],[Depth]]-0.5</f>
        <v>14.5</v>
      </c>
    </row>
    <row r="2156" spans="1:8" x14ac:dyDescent="0.35">
      <c r="A2156" s="30" t="s">
        <v>6</v>
      </c>
      <c r="B2156">
        <v>1</v>
      </c>
      <c r="C2156" t="s">
        <v>650</v>
      </c>
      <c r="D2156" t="s">
        <v>80</v>
      </c>
      <c r="E2156">
        <v>16</v>
      </c>
      <c r="F2156">
        <v>0</v>
      </c>
      <c r="G2156" s="30" t="s">
        <v>321</v>
      </c>
      <c r="H2156">
        <f>Table2__24[[#This Row],[Depth]]-0.5</f>
        <v>15.5</v>
      </c>
    </row>
    <row r="2157" spans="1:8" x14ac:dyDescent="0.35">
      <c r="A2157" s="30" t="s">
        <v>286</v>
      </c>
      <c r="B2157">
        <v>5</v>
      </c>
      <c r="C2157" t="s">
        <v>522</v>
      </c>
      <c r="D2157" t="s">
        <v>52</v>
      </c>
      <c r="E2157">
        <v>2</v>
      </c>
      <c r="F2157">
        <v>0</v>
      </c>
      <c r="G2157" s="30" t="s">
        <v>422</v>
      </c>
      <c r="H2157">
        <f>Table2__24[[#This Row],[Depth]]-0.5</f>
        <v>1.5</v>
      </c>
    </row>
    <row r="2158" spans="1:8" x14ac:dyDescent="0.35">
      <c r="A2158" s="30" t="s">
        <v>6</v>
      </c>
      <c r="B2158">
        <v>2</v>
      </c>
      <c r="C2158" t="s">
        <v>519</v>
      </c>
      <c r="D2158" t="s">
        <v>80</v>
      </c>
      <c r="E2158">
        <v>16</v>
      </c>
      <c r="F2158">
        <v>0.13453776667307324</v>
      </c>
      <c r="G2158" s="30" t="s">
        <v>350</v>
      </c>
      <c r="H2158">
        <f>Table2__24[[#This Row],[Depth]]-0.5</f>
        <v>15.5</v>
      </c>
    </row>
    <row r="2159" spans="1:8" x14ac:dyDescent="0.35">
      <c r="A2159" s="30" t="s">
        <v>8</v>
      </c>
      <c r="B2159">
        <v>5</v>
      </c>
      <c r="C2159" t="s">
        <v>522</v>
      </c>
      <c r="D2159" t="s">
        <v>52</v>
      </c>
      <c r="E2159">
        <v>2</v>
      </c>
      <c r="F2159">
        <v>44.57261724659606</v>
      </c>
      <c r="G2159" s="30" t="s">
        <v>422</v>
      </c>
      <c r="H2159">
        <f>Table2__24[[#This Row],[Depth]]-0.5</f>
        <v>1.5</v>
      </c>
    </row>
    <row r="2160" spans="1:8" x14ac:dyDescent="0.35">
      <c r="A2160" s="30" t="s">
        <v>287</v>
      </c>
      <c r="B2160">
        <v>5</v>
      </c>
      <c r="C2160" t="s">
        <v>522</v>
      </c>
      <c r="D2160" t="s">
        <v>52</v>
      </c>
      <c r="E2160">
        <v>2</v>
      </c>
      <c r="F2160">
        <v>0.11346444780635401</v>
      </c>
      <c r="G2160" s="30" t="s">
        <v>422</v>
      </c>
      <c r="H2160">
        <f>Table2__24[[#This Row],[Depth]]-0.5</f>
        <v>1.5</v>
      </c>
    </row>
    <row r="2161" spans="1:8" x14ac:dyDescent="0.35">
      <c r="A2161" s="30" t="s">
        <v>288</v>
      </c>
      <c r="B2161">
        <v>5</v>
      </c>
      <c r="C2161" t="s">
        <v>522</v>
      </c>
      <c r="D2161" t="s">
        <v>52</v>
      </c>
      <c r="E2161">
        <v>2</v>
      </c>
      <c r="F2161">
        <v>1.8910741301059002E-2</v>
      </c>
      <c r="G2161" s="30" t="s">
        <v>422</v>
      </c>
      <c r="H2161">
        <f>Table2__24[[#This Row],[Depth]]-0.5</f>
        <v>1.5</v>
      </c>
    </row>
    <row r="2162" spans="1:8" x14ac:dyDescent="0.35">
      <c r="A2162" s="30" t="s">
        <v>26</v>
      </c>
      <c r="B2162">
        <v>5</v>
      </c>
      <c r="C2162" t="s">
        <v>522</v>
      </c>
      <c r="D2162" t="s">
        <v>52</v>
      </c>
      <c r="E2162">
        <v>2</v>
      </c>
      <c r="F2162">
        <v>112.32980332829047</v>
      </c>
      <c r="G2162" s="30" t="s">
        <v>422</v>
      </c>
      <c r="H2162">
        <f>Table2__24[[#This Row],[Depth]]-0.5</f>
        <v>1.5</v>
      </c>
    </row>
    <row r="2163" spans="1:8" x14ac:dyDescent="0.35">
      <c r="A2163" s="30" t="s">
        <v>36</v>
      </c>
      <c r="B2163">
        <v>5</v>
      </c>
      <c r="C2163" t="s">
        <v>522</v>
      </c>
      <c r="D2163" t="s">
        <v>52</v>
      </c>
      <c r="E2163">
        <v>2</v>
      </c>
      <c r="F2163">
        <v>0</v>
      </c>
      <c r="G2163" s="30" t="s">
        <v>422</v>
      </c>
      <c r="H2163">
        <f>Table2__24[[#This Row],[Depth]]-0.5</f>
        <v>1.5</v>
      </c>
    </row>
    <row r="2164" spans="1:8" x14ac:dyDescent="0.35">
      <c r="A2164" s="30" t="s">
        <v>21</v>
      </c>
      <c r="B2164">
        <v>5</v>
      </c>
      <c r="C2164" t="s">
        <v>522</v>
      </c>
      <c r="D2164" t="s">
        <v>52</v>
      </c>
      <c r="E2164">
        <v>2</v>
      </c>
      <c r="F2164">
        <v>36.874735249621779</v>
      </c>
      <c r="G2164" s="30" t="s">
        <v>422</v>
      </c>
      <c r="H2164">
        <f>Table2__24[[#This Row],[Depth]]-0.5</f>
        <v>1.5</v>
      </c>
    </row>
    <row r="2165" spans="1:8" x14ac:dyDescent="0.35">
      <c r="A2165" s="30" t="s">
        <v>6</v>
      </c>
      <c r="B2165">
        <v>3</v>
      </c>
      <c r="C2165" t="s">
        <v>520</v>
      </c>
      <c r="D2165" t="s">
        <v>80</v>
      </c>
      <c r="E2165">
        <v>16</v>
      </c>
      <c r="F2165">
        <v>0.33595425715933114</v>
      </c>
      <c r="G2165" s="30" t="s">
        <v>379</v>
      </c>
      <c r="H2165">
        <f>Table2__24[[#This Row],[Depth]]-0.5</f>
        <v>15.5</v>
      </c>
    </row>
    <row r="2166" spans="1:8" x14ac:dyDescent="0.35">
      <c r="A2166" s="30" t="s">
        <v>6</v>
      </c>
      <c r="B2166">
        <v>4</v>
      </c>
      <c r="C2166" t="s">
        <v>521</v>
      </c>
      <c r="D2166" t="s">
        <v>80</v>
      </c>
      <c r="E2166">
        <v>16</v>
      </c>
      <c r="F2166">
        <v>0.28790505477609069</v>
      </c>
      <c r="G2166" s="30" t="s">
        <v>408</v>
      </c>
      <c r="H2166">
        <f>Table2__24[[#This Row],[Depth]]-0.5</f>
        <v>15.5</v>
      </c>
    </row>
    <row r="2167" spans="1:8" x14ac:dyDescent="0.35">
      <c r="A2167" s="30" t="s">
        <v>25</v>
      </c>
      <c r="B2167">
        <v>5</v>
      </c>
      <c r="C2167" t="s">
        <v>522</v>
      </c>
      <c r="D2167" t="s">
        <v>52</v>
      </c>
      <c r="E2167">
        <v>2</v>
      </c>
      <c r="F2167">
        <v>132923.45720121026</v>
      </c>
      <c r="G2167" s="30" t="s">
        <v>422</v>
      </c>
      <c r="H2167">
        <f>Table2__24[[#This Row],[Depth]]-0.5</f>
        <v>1.5</v>
      </c>
    </row>
    <row r="2168" spans="1:8" x14ac:dyDescent="0.35">
      <c r="A2168" s="30" t="s">
        <v>32</v>
      </c>
      <c r="B2168">
        <v>5</v>
      </c>
      <c r="C2168" t="s">
        <v>522</v>
      </c>
      <c r="D2168" t="s">
        <v>52</v>
      </c>
      <c r="E2168">
        <v>2</v>
      </c>
      <c r="F2168">
        <v>1.8910741301059002E-2</v>
      </c>
      <c r="G2168" s="30" t="s">
        <v>422</v>
      </c>
      <c r="H2168">
        <f>Table2__24[[#This Row],[Depth]]-0.5</f>
        <v>1.5</v>
      </c>
    </row>
    <row r="2169" spans="1:8" x14ac:dyDescent="0.35">
      <c r="A2169" s="30" t="s">
        <v>6</v>
      </c>
      <c r="B2169">
        <v>5</v>
      </c>
      <c r="C2169" t="s">
        <v>522</v>
      </c>
      <c r="D2169" t="s">
        <v>80</v>
      </c>
      <c r="E2169">
        <v>16</v>
      </c>
      <c r="F2169">
        <v>9.6098404766480888E-3</v>
      </c>
      <c r="G2169" s="30" t="s">
        <v>437</v>
      </c>
      <c r="H2169">
        <f>Table2__24[[#This Row],[Depth]]-0.5</f>
        <v>15.5</v>
      </c>
    </row>
    <row r="2170" spans="1:8" x14ac:dyDescent="0.35">
      <c r="A2170" s="30" t="s">
        <v>18</v>
      </c>
      <c r="B2170">
        <v>5</v>
      </c>
      <c r="C2170" t="s">
        <v>522</v>
      </c>
      <c r="D2170" t="s">
        <v>52</v>
      </c>
      <c r="E2170">
        <v>2</v>
      </c>
      <c r="F2170">
        <v>55.025885022692883</v>
      </c>
      <c r="G2170" s="30" t="s">
        <v>422</v>
      </c>
      <c r="H2170">
        <f>Table2__24[[#This Row],[Depth]]-0.5</f>
        <v>1.5</v>
      </c>
    </row>
    <row r="2171" spans="1:8" x14ac:dyDescent="0.35">
      <c r="A2171" s="30" t="s">
        <v>6</v>
      </c>
      <c r="B2171">
        <v>6</v>
      </c>
      <c r="C2171" t="s">
        <v>523</v>
      </c>
      <c r="D2171" t="s">
        <v>80</v>
      </c>
      <c r="E2171">
        <v>16</v>
      </c>
      <c r="F2171">
        <v>3.9496444359023632</v>
      </c>
      <c r="G2171" s="30" t="s">
        <v>466</v>
      </c>
      <c r="H2171">
        <f>Table2__24[[#This Row],[Depth]]-0.5</f>
        <v>15.5</v>
      </c>
    </row>
    <row r="2172" spans="1:8" x14ac:dyDescent="0.35">
      <c r="A2172" s="30" t="s">
        <v>38</v>
      </c>
      <c r="B2172">
        <v>5</v>
      </c>
      <c r="C2172" t="s">
        <v>522</v>
      </c>
      <c r="D2172" t="s">
        <v>52</v>
      </c>
      <c r="E2172">
        <v>2</v>
      </c>
      <c r="F2172">
        <v>0.28366111951588502</v>
      </c>
      <c r="G2172" s="30" t="s">
        <v>422</v>
      </c>
      <c r="H2172">
        <f>Table2__24[[#This Row],[Depth]]-0.5</f>
        <v>1.5</v>
      </c>
    </row>
    <row r="2173" spans="1:8" x14ac:dyDescent="0.35">
      <c r="A2173" s="30" t="s">
        <v>37</v>
      </c>
      <c r="B2173">
        <v>5</v>
      </c>
      <c r="C2173" t="s">
        <v>522</v>
      </c>
      <c r="D2173" t="s">
        <v>52</v>
      </c>
      <c r="E2173">
        <v>2</v>
      </c>
      <c r="F2173">
        <v>116.09304084720121</v>
      </c>
      <c r="G2173" s="30" t="s">
        <v>422</v>
      </c>
      <c r="H2173">
        <f>Table2__24[[#This Row],[Depth]]-0.5</f>
        <v>1.5</v>
      </c>
    </row>
    <row r="2174" spans="1:8" x14ac:dyDescent="0.35">
      <c r="A2174" s="30" t="s">
        <v>6</v>
      </c>
      <c r="B2174">
        <v>7</v>
      </c>
      <c r="C2174" t="s">
        <v>524</v>
      </c>
      <c r="D2174" t="s">
        <v>80</v>
      </c>
      <c r="E2174">
        <v>16</v>
      </c>
      <c r="F2174">
        <v>3.6682247706422015</v>
      </c>
      <c r="G2174" s="30" t="s">
        <v>495</v>
      </c>
      <c r="H2174">
        <f>Table2__24[[#This Row],[Depth]]-0.5</f>
        <v>15.5</v>
      </c>
    </row>
    <row r="2175" spans="1:8" x14ac:dyDescent="0.35">
      <c r="A2175" s="30" t="s">
        <v>6</v>
      </c>
      <c r="B2175">
        <v>1</v>
      </c>
      <c r="C2175" t="s">
        <v>650</v>
      </c>
      <c r="D2175" t="s">
        <v>82</v>
      </c>
      <c r="E2175">
        <v>17</v>
      </c>
      <c r="F2175">
        <v>0</v>
      </c>
      <c r="G2175" s="30" t="s">
        <v>322</v>
      </c>
      <c r="H2175">
        <f>Table2__24[[#This Row],[Depth]]-0.5</f>
        <v>16.5</v>
      </c>
    </row>
    <row r="2176" spans="1:8" x14ac:dyDescent="0.35">
      <c r="A2176" s="30" t="s">
        <v>42</v>
      </c>
      <c r="B2176">
        <v>5</v>
      </c>
      <c r="C2176" t="s">
        <v>522</v>
      </c>
      <c r="D2176" t="s">
        <v>52</v>
      </c>
      <c r="E2176">
        <v>2</v>
      </c>
      <c r="F2176" t="s">
        <v>302</v>
      </c>
      <c r="G2176" s="30" t="s">
        <v>422</v>
      </c>
      <c r="H2176">
        <f>Table2__24[[#This Row],[Depth]]-0.5</f>
        <v>1.5</v>
      </c>
    </row>
    <row r="2177" spans="1:8" x14ac:dyDescent="0.35">
      <c r="A2177" s="30" t="s">
        <v>30</v>
      </c>
      <c r="B2177">
        <v>5</v>
      </c>
      <c r="C2177" t="s">
        <v>522</v>
      </c>
      <c r="D2177" t="s">
        <v>52</v>
      </c>
      <c r="E2177">
        <v>2</v>
      </c>
      <c r="F2177">
        <v>0.14910741301059</v>
      </c>
      <c r="G2177" s="30" t="s">
        <v>422</v>
      </c>
      <c r="H2177">
        <f>Table2__24[[#This Row],[Depth]]-0.5</f>
        <v>1.5</v>
      </c>
    </row>
    <row r="2178" spans="1:8" x14ac:dyDescent="0.35">
      <c r="A2178" s="30" t="s">
        <v>12</v>
      </c>
      <c r="B2178">
        <v>5</v>
      </c>
      <c r="C2178" t="s">
        <v>522</v>
      </c>
      <c r="D2178" t="s">
        <v>52</v>
      </c>
      <c r="E2178">
        <v>2</v>
      </c>
      <c r="F2178">
        <v>0.35494704992435688</v>
      </c>
      <c r="G2178" s="30" t="s">
        <v>422</v>
      </c>
      <c r="H2178">
        <f>Table2__24[[#This Row],[Depth]]-0.5</f>
        <v>1.5</v>
      </c>
    </row>
    <row r="2179" spans="1:8" x14ac:dyDescent="0.35">
      <c r="A2179" s="30" t="s">
        <v>43</v>
      </c>
      <c r="B2179">
        <v>5</v>
      </c>
      <c r="C2179" t="s">
        <v>522</v>
      </c>
      <c r="D2179" t="s">
        <v>52</v>
      </c>
      <c r="E2179">
        <v>2</v>
      </c>
      <c r="F2179">
        <v>1.8910741301059002E-2</v>
      </c>
      <c r="G2179" s="30" t="s">
        <v>422</v>
      </c>
      <c r="H2179">
        <f>Table2__24[[#This Row],[Depth]]-0.5</f>
        <v>1.5</v>
      </c>
    </row>
    <row r="2180" spans="1:8" x14ac:dyDescent="0.35">
      <c r="A2180" s="30" t="s">
        <v>11</v>
      </c>
      <c r="B2180">
        <v>5</v>
      </c>
      <c r="C2180" t="s">
        <v>522</v>
      </c>
      <c r="D2180" t="s">
        <v>52</v>
      </c>
      <c r="E2180">
        <v>2</v>
      </c>
      <c r="F2180">
        <v>8.9107413010590022E-3</v>
      </c>
      <c r="G2180" s="30" t="s">
        <v>422</v>
      </c>
      <c r="H2180">
        <f>Table2__24[[#This Row],[Depth]]-0.5</f>
        <v>1.5</v>
      </c>
    </row>
    <row r="2181" spans="1:8" x14ac:dyDescent="0.35">
      <c r="A2181" s="30" t="s">
        <v>23</v>
      </c>
      <c r="B2181">
        <v>5</v>
      </c>
      <c r="C2181" t="s">
        <v>522</v>
      </c>
      <c r="D2181" t="s">
        <v>52</v>
      </c>
      <c r="E2181">
        <v>2</v>
      </c>
      <c r="F2181">
        <v>3.0215582450832068</v>
      </c>
      <c r="G2181" s="30" t="s">
        <v>422</v>
      </c>
      <c r="H2181">
        <f>Table2__24[[#This Row],[Depth]]-0.5</f>
        <v>1.5</v>
      </c>
    </row>
    <row r="2182" spans="1:8" x14ac:dyDescent="0.35">
      <c r="A2182" s="30" t="s">
        <v>44</v>
      </c>
      <c r="B2182">
        <v>5</v>
      </c>
      <c r="C2182" t="s">
        <v>522</v>
      </c>
      <c r="D2182" t="s">
        <v>52</v>
      </c>
      <c r="E2182">
        <v>2</v>
      </c>
      <c r="F2182" t="s">
        <v>302</v>
      </c>
      <c r="G2182" s="30" t="s">
        <v>422</v>
      </c>
      <c r="H2182">
        <f>Table2__24[[#This Row],[Depth]]-0.5</f>
        <v>1.5</v>
      </c>
    </row>
    <row r="2183" spans="1:8" x14ac:dyDescent="0.35">
      <c r="A2183" s="30" t="s">
        <v>10</v>
      </c>
      <c r="B2183">
        <v>5</v>
      </c>
      <c r="C2183" t="s">
        <v>522</v>
      </c>
      <c r="D2183" t="s">
        <v>52</v>
      </c>
      <c r="E2183">
        <v>2</v>
      </c>
      <c r="F2183">
        <v>3.7821482602118005E-2</v>
      </c>
      <c r="G2183" s="30" t="s">
        <v>422</v>
      </c>
      <c r="H2183">
        <f>Table2__24[[#This Row],[Depth]]-0.5</f>
        <v>1.5</v>
      </c>
    </row>
    <row r="2184" spans="1:8" x14ac:dyDescent="0.35">
      <c r="A2184" s="30" t="s">
        <v>16</v>
      </c>
      <c r="B2184">
        <v>5</v>
      </c>
      <c r="C2184" t="s">
        <v>522</v>
      </c>
      <c r="D2184" t="s">
        <v>52</v>
      </c>
      <c r="E2184">
        <v>2</v>
      </c>
      <c r="F2184">
        <v>1.5695915279878974</v>
      </c>
      <c r="G2184" s="30" t="s">
        <v>422</v>
      </c>
      <c r="H2184">
        <f>Table2__24[[#This Row],[Depth]]-0.5</f>
        <v>1.5</v>
      </c>
    </row>
    <row r="2185" spans="1:8" x14ac:dyDescent="0.35">
      <c r="A2185" s="30" t="s">
        <v>27</v>
      </c>
      <c r="B2185">
        <v>5</v>
      </c>
      <c r="C2185" t="s">
        <v>522</v>
      </c>
      <c r="D2185" t="s">
        <v>52</v>
      </c>
      <c r="E2185">
        <v>2</v>
      </c>
      <c r="F2185">
        <v>0.18366111951588501</v>
      </c>
      <c r="G2185" s="30" t="s">
        <v>422</v>
      </c>
      <c r="H2185">
        <f>Table2__24[[#This Row],[Depth]]-0.5</f>
        <v>1.5</v>
      </c>
    </row>
    <row r="2186" spans="1:8" x14ac:dyDescent="0.35">
      <c r="A2186" s="30" t="s">
        <v>31</v>
      </c>
      <c r="B2186">
        <v>5</v>
      </c>
      <c r="C2186" t="s">
        <v>522</v>
      </c>
      <c r="D2186" t="s">
        <v>52</v>
      </c>
      <c r="E2186">
        <v>2</v>
      </c>
      <c r="F2186">
        <v>1.8910741301059002E-2</v>
      </c>
      <c r="G2186" s="30" t="s">
        <v>422</v>
      </c>
      <c r="H2186">
        <f>Table2__24[[#This Row],[Depth]]-0.5</f>
        <v>1.5</v>
      </c>
    </row>
    <row r="2187" spans="1:8" x14ac:dyDescent="0.35">
      <c r="A2187" s="30" t="s">
        <v>6</v>
      </c>
      <c r="B2187">
        <v>2</v>
      </c>
      <c r="C2187" t="s">
        <v>519</v>
      </c>
      <c r="D2187" t="s">
        <v>82</v>
      </c>
      <c r="E2187">
        <v>17</v>
      </c>
      <c r="F2187">
        <v>0.1394700139470014</v>
      </c>
      <c r="G2187" s="30" t="s">
        <v>351</v>
      </c>
      <c r="H2187">
        <f>Table2__24[[#This Row],[Depth]]-0.5</f>
        <v>16.5</v>
      </c>
    </row>
    <row r="2188" spans="1:8" x14ac:dyDescent="0.35">
      <c r="A2188" s="30" t="s">
        <v>19</v>
      </c>
      <c r="B2188">
        <v>5</v>
      </c>
      <c r="C2188" t="s">
        <v>522</v>
      </c>
      <c r="D2188" t="s">
        <v>52</v>
      </c>
      <c r="E2188">
        <v>2</v>
      </c>
      <c r="F2188">
        <v>3.7821482602118005E-2</v>
      </c>
      <c r="G2188" s="30" t="s">
        <v>422</v>
      </c>
      <c r="H2188">
        <f>Table2__24[[#This Row],[Depth]]-0.5</f>
        <v>1.5</v>
      </c>
    </row>
    <row r="2189" spans="1:8" x14ac:dyDescent="0.35">
      <c r="A2189" s="30" t="s">
        <v>29</v>
      </c>
      <c r="B2189">
        <v>5</v>
      </c>
      <c r="C2189" t="s">
        <v>522</v>
      </c>
      <c r="D2189" t="s">
        <v>52</v>
      </c>
      <c r="E2189">
        <v>2</v>
      </c>
      <c r="F2189">
        <v>9.4553706505295002E-2</v>
      </c>
      <c r="G2189" s="30" t="s">
        <v>422</v>
      </c>
      <c r="H2189">
        <f>Table2__24[[#This Row],[Depth]]-0.5</f>
        <v>1.5</v>
      </c>
    </row>
    <row r="2190" spans="1:8" x14ac:dyDescent="0.35">
      <c r="A2190" s="30" t="s">
        <v>289</v>
      </c>
      <c r="B2190">
        <v>5</v>
      </c>
      <c r="C2190" t="s">
        <v>522</v>
      </c>
      <c r="D2190" t="s">
        <v>52</v>
      </c>
      <c r="E2190">
        <v>2</v>
      </c>
      <c r="F2190">
        <v>0</v>
      </c>
      <c r="G2190" s="30" t="s">
        <v>422</v>
      </c>
      <c r="H2190">
        <f>Table2__24[[#This Row],[Depth]]-0.5</f>
        <v>1.5</v>
      </c>
    </row>
    <row r="2191" spans="1:8" x14ac:dyDescent="0.35">
      <c r="A2191" s="30" t="s">
        <v>290</v>
      </c>
      <c r="B2191">
        <v>5</v>
      </c>
      <c r="C2191" t="s">
        <v>522</v>
      </c>
      <c r="D2191" t="s">
        <v>52</v>
      </c>
      <c r="E2191">
        <v>2</v>
      </c>
      <c r="F2191">
        <v>3.7821482602118005E-2</v>
      </c>
      <c r="G2191" s="30" t="s">
        <v>422</v>
      </c>
      <c r="H2191">
        <f>Table2__24[[#This Row],[Depth]]-0.5</f>
        <v>1.5</v>
      </c>
    </row>
    <row r="2192" spans="1:8" x14ac:dyDescent="0.35">
      <c r="A2192" s="30" t="s">
        <v>291</v>
      </c>
      <c r="B2192">
        <v>5</v>
      </c>
      <c r="C2192" t="s">
        <v>522</v>
      </c>
      <c r="D2192" t="s">
        <v>52</v>
      </c>
      <c r="E2192">
        <v>2</v>
      </c>
      <c r="F2192">
        <v>0</v>
      </c>
      <c r="G2192" s="30" t="s">
        <v>422</v>
      </c>
      <c r="H2192">
        <f>Table2__24[[#This Row],[Depth]]-0.5</f>
        <v>1.5</v>
      </c>
    </row>
    <row r="2193" spans="1:8" x14ac:dyDescent="0.35">
      <c r="A2193" s="30" t="s">
        <v>292</v>
      </c>
      <c r="B2193">
        <v>5</v>
      </c>
      <c r="C2193" t="s">
        <v>522</v>
      </c>
      <c r="D2193" t="s">
        <v>52</v>
      </c>
      <c r="E2193">
        <v>2</v>
      </c>
      <c r="F2193">
        <v>0</v>
      </c>
      <c r="G2193" s="30" t="s">
        <v>422</v>
      </c>
      <c r="H2193">
        <f>Table2__24[[#This Row],[Depth]]-0.5</f>
        <v>1.5</v>
      </c>
    </row>
    <row r="2194" spans="1:8" x14ac:dyDescent="0.35">
      <c r="A2194" s="30" t="s">
        <v>293</v>
      </c>
      <c r="B2194">
        <v>5</v>
      </c>
      <c r="C2194" t="s">
        <v>522</v>
      </c>
      <c r="D2194" t="s">
        <v>52</v>
      </c>
      <c r="E2194">
        <v>2</v>
      </c>
      <c r="F2194">
        <v>0</v>
      </c>
      <c r="G2194" s="30" t="s">
        <v>422</v>
      </c>
      <c r="H2194">
        <f>Table2__24[[#This Row],[Depth]]-0.5</f>
        <v>1.5</v>
      </c>
    </row>
    <row r="2195" spans="1:8" x14ac:dyDescent="0.35">
      <c r="A2195" s="30" t="s">
        <v>294</v>
      </c>
      <c r="B2195">
        <v>5</v>
      </c>
      <c r="C2195" t="s">
        <v>522</v>
      </c>
      <c r="D2195" t="s">
        <v>52</v>
      </c>
      <c r="E2195">
        <v>2</v>
      </c>
      <c r="F2195">
        <v>0</v>
      </c>
      <c r="G2195" s="30" t="s">
        <v>422</v>
      </c>
      <c r="H2195">
        <f>Table2__24[[#This Row],[Depth]]-0.5</f>
        <v>1.5</v>
      </c>
    </row>
    <row r="2196" spans="1:8" x14ac:dyDescent="0.35">
      <c r="A2196" s="30" t="s">
        <v>295</v>
      </c>
      <c r="B2196">
        <v>5</v>
      </c>
      <c r="C2196" t="s">
        <v>522</v>
      </c>
      <c r="D2196" t="s">
        <v>52</v>
      </c>
      <c r="E2196">
        <v>2</v>
      </c>
      <c r="F2196">
        <v>0</v>
      </c>
      <c r="G2196" s="30" t="s">
        <v>422</v>
      </c>
      <c r="H2196">
        <f>Table2__24[[#This Row],[Depth]]-0.5</f>
        <v>1.5</v>
      </c>
    </row>
    <row r="2197" spans="1:8" x14ac:dyDescent="0.35">
      <c r="A2197" s="30" t="s">
        <v>296</v>
      </c>
      <c r="B2197">
        <v>5</v>
      </c>
      <c r="C2197" t="s">
        <v>522</v>
      </c>
      <c r="D2197" t="s">
        <v>52</v>
      </c>
      <c r="E2197">
        <v>2</v>
      </c>
      <c r="F2197">
        <v>0</v>
      </c>
      <c r="G2197" s="30" t="s">
        <v>422</v>
      </c>
      <c r="H2197">
        <f>Table2__24[[#This Row],[Depth]]-0.5</f>
        <v>1.5</v>
      </c>
    </row>
    <row r="2198" spans="1:8" x14ac:dyDescent="0.35">
      <c r="A2198" s="30" t="s">
        <v>297</v>
      </c>
      <c r="B2198">
        <v>5</v>
      </c>
      <c r="C2198" t="s">
        <v>522</v>
      </c>
      <c r="D2198" t="s">
        <v>52</v>
      </c>
      <c r="E2198">
        <v>2</v>
      </c>
      <c r="F2198">
        <v>0</v>
      </c>
      <c r="G2198" s="30" t="s">
        <v>422</v>
      </c>
      <c r="H2198">
        <f>Table2__24[[#This Row],[Depth]]-0.5</f>
        <v>1.5</v>
      </c>
    </row>
    <row r="2199" spans="1:8" x14ac:dyDescent="0.35">
      <c r="A2199" s="30" t="s">
        <v>298</v>
      </c>
      <c r="B2199">
        <v>5</v>
      </c>
      <c r="C2199" t="s">
        <v>522</v>
      </c>
      <c r="D2199" t="s">
        <v>52</v>
      </c>
      <c r="E2199">
        <v>2</v>
      </c>
      <c r="F2199">
        <v>0</v>
      </c>
      <c r="G2199" s="30" t="s">
        <v>422</v>
      </c>
      <c r="H2199">
        <f>Table2__24[[#This Row],[Depth]]-0.5</f>
        <v>1.5</v>
      </c>
    </row>
    <row r="2200" spans="1:8" x14ac:dyDescent="0.35">
      <c r="A2200" s="30" t="s">
        <v>299</v>
      </c>
      <c r="B2200">
        <v>5</v>
      </c>
      <c r="C2200" t="s">
        <v>522</v>
      </c>
      <c r="D2200" t="s">
        <v>52</v>
      </c>
      <c r="E2200">
        <v>2</v>
      </c>
      <c r="F2200">
        <v>0</v>
      </c>
      <c r="G2200" s="30" t="s">
        <v>422</v>
      </c>
      <c r="H2200">
        <f>Table2__24[[#This Row],[Depth]]-0.5</f>
        <v>1.5</v>
      </c>
    </row>
    <row r="2201" spans="1:8" x14ac:dyDescent="0.35">
      <c r="A2201" s="30" t="s">
        <v>300</v>
      </c>
      <c r="B2201">
        <v>5</v>
      </c>
      <c r="C2201" t="s">
        <v>522</v>
      </c>
      <c r="D2201" t="s">
        <v>52</v>
      </c>
      <c r="E2201">
        <v>2</v>
      </c>
      <c r="F2201">
        <v>0</v>
      </c>
      <c r="G2201" s="30" t="s">
        <v>422</v>
      </c>
      <c r="H2201">
        <f>Table2__24[[#This Row],[Depth]]-0.5</f>
        <v>1.5</v>
      </c>
    </row>
    <row r="2202" spans="1:8" x14ac:dyDescent="0.35">
      <c r="A2202" s="30" t="s">
        <v>4</v>
      </c>
      <c r="B2202">
        <v>6</v>
      </c>
      <c r="C2202" t="s">
        <v>523</v>
      </c>
      <c r="D2202" t="s">
        <v>52</v>
      </c>
      <c r="E2202">
        <v>2</v>
      </c>
      <c r="F2202">
        <v>5.6732223903177004E-2</v>
      </c>
      <c r="G2202" s="30" t="s">
        <v>451</v>
      </c>
      <c r="H2202">
        <f>Table2__24[[#This Row],[Depth]]-0.5</f>
        <v>1.5</v>
      </c>
    </row>
    <row r="2203" spans="1:8" x14ac:dyDescent="0.35">
      <c r="A2203" s="30" t="s">
        <v>24</v>
      </c>
      <c r="B2203">
        <v>6</v>
      </c>
      <c r="C2203" t="s">
        <v>523</v>
      </c>
      <c r="D2203" t="s">
        <v>52</v>
      </c>
      <c r="E2203">
        <v>2</v>
      </c>
      <c r="F2203">
        <v>4151.3662178517388</v>
      </c>
      <c r="G2203" s="30" t="s">
        <v>451</v>
      </c>
      <c r="H2203">
        <f>Table2__24[[#This Row],[Depth]]-0.5</f>
        <v>1.5</v>
      </c>
    </row>
    <row r="2204" spans="1:8" x14ac:dyDescent="0.35">
      <c r="A2204" s="30" t="s">
        <v>6</v>
      </c>
      <c r="B2204">
        <v>3</v>
      </c>
      <c r="C2204" t="s">
        <v>520</v>
      </c>
      <c r="D2204" t="s">
        <v>82</v>
      </c>
      <c r="E2204">
        <v>17</v>
      </c>
      <c r="F2204">
        <v>0.35859932257421795</v>
      </c>
      <c r="G2204" s="30" t="s">
        <v>380</v>
      </c>
      <c r="H2204">
        <f>Table2__24[[#This Row],[Depth]]-0.5</f>
        <v>16.5</v>
      </c>
    </row>
    <row r="2205" spans="1:8" x14ac:dyDescent="0.35">
      <c r="A2205" s="30" t="s">
        <v>22</v>
      </c>
      <c r="B2205">
        <v>6</v>
      </c>
      <c r="C2205" t="s">
        <v>523</v>
      </c>
      <c r="D2205" t="s">
        <v>52</v>
      </c>
      <c r="E2205">
        <v>2</v>
      </c>
      <c r="F2205">
        <v>41.967881996974278</v>
      </c>
      <c r="G2205" s="30" t="s">
        <v>451</v>
      </c>
      <c r="H2205">
        <f>Table2__24[[#This Row],[Depth]]-0.5</f>
        <v>1.5</v>
      </c>
    </row>
    <row r="2206" spans="1:8" x14ac:dyDescent="0.35">
      <c r="A2206" s="30" t="s">
        <v>34</v>
      </c>
      <c r="B2206">
        <v>6</v>
      </c>
      <c r="C2206" t="s">
        <v>523</v>
      </c>
      <c r="D2206" t="s">
        <v>52</v>
      </c>
      <c r="E2206">
        <v>2</v>
      </c>
      <c r="F2206">
        <v>0.22692889561270801</v>
      </c>
      <c r="G2206" s="30" t="s">
        <v>451</v>
      </c>
      <c r="H2206">
        <f>Table2__24[[#This Row],[Depth]]-0.5</f>
        <v>1.5</v>
      </c>
    </row>
    <row r="2207" spans="1:8" x14ac:dyDescent="0.35">
      <c r="A2207" s="30" t="s">
        <v>15</v>
      </c>
      <c r="B2207">
        <v>6</v>
      </c>
      <c r="C2207" t="s">
        <v>523</v>
      </c>
      <c r="D2207" t="s">
        <v>52</v>
      </c>
      <c r="E2207">
        <v>2</v>
      </c>
      <c r="F2207">
        <v>7.564296520423601E-2</v>
      </c>
      <c r="G2207" s="30" t="s">
        <v>451</v>
      </c>
      <c r="H2207">
        <f>Table2__24[[#This Row],[Depth]]-0.5</f>
        <v>1.5</v>
      </c>
    </row>
    <row r="2208" spans="1:8" x14ac:dyDescent="0.35">
      <c r="A2208" s="30" t="s">
        <v>17</v>
      </c>
      <c r="B2208">
        <v>6</v>
      </c>
      <c r="C2208" t="s">
        <v>523</v>
      </c>
      <c r="D2208" t="s">
        <v>52</v>
      </c>
      <c r="E2208">
        <v>2</v>
      </c>
      <c r="F2208">
        <v>1128.9808623298031</v>
      </c>
      <c r="G2208" s="30" t="s">
        <v>451</v>
      </c>
      <c r="H2208">
        <f>Table2__24[[#This Row],[Depth]]-0.5</f>
        <v>1.5</v>
      </c>
    </row>
    <row r="2209" spans="1:8" x14ac:dyDescent="0.35">
      <c r="A2209" s="30" t="s">
        <v>6</v>
      </c>
      <c r="B2209">
        <v>4</v>
      </c>
      <c r="C2209" t="s">
        <v>521</v>
      </c>
      <c r="D2209" t="s">
        <v>82</v>
      </c>
      <c r="E2209">
        <v>17</v>
      </c>
      <c r="F2209">
        <v>0.3287128910141463</v>
      </c>
      <c r="G2209" s="30" t="s">
        <v>409</v>
      </c>
      <c r="H2209">
        <f>Table2__24[[#This Row],[Depth]]-0.5</f>
        <v>16.5</v>
      </c>
    </row>
    <row r="2210" spans="1:8" x14ac:dyDescent="0.35">
      <c r="A2210" s="30" t="s">
        <v>6</v>
      </c>
      <c r="B2210">
        <v>5</v>
      </c>
      <c r="C2210" t="s">
        <v>522</v>
      </c>
      <c r="D2210" t="s">
        <v>82</v>
      </c>
      <c r="E2210">
        <v>17</v>
      </c>
      <c r="F2210">
        <v>9.9621438533572422E-3</v>
      </c>
      <c r="G2210" s="30" t="s">
        <v>438</v>
      </c>
      <c r="H2210">
        <f>Table2__24[[#This Row],[Depth]]-0.5</f>
        <v>16.5</v>
      </c>
    </row>
    <row r="2211" spans="1:8" x14ac:dyDescent="0.35">
      <c r="A2211" s="30" t="s">
        <v>6</v>
      </c>
      <c r="B2211">
        <v>6</v>
      </c>
      <c r="C2211" t="s">
        <v>523</v>
      </c>
      <c r="D2211" t="s">
        <v>82</v>
      </c>
      <c r="E2211">
        <v>17</v>
      </c>
      <c r="F2211">
        <v>4.2339111376768281</v>
      </c>
      <c r="G2211" s="30" t="s">
        <v>467</v>
      </c>
      <c r="H2211">
        <f>Table2__24[[#This Row],[Depth]]-0.5</f>
        <v>16.5</v>
      </c>
    </row>
    <row r="2212" spans="1:8" x14ac:dyDescent="0.35">
      <c r="A2212" s="30" t="s">
        <v>286</v>
      </c>
      <c r="B2212">
        <v>6</v>
      </c>
      <c r="C2212" t="s">
        <v>523</v>
      </c>
      <c r="D2212" t="s">
        <v>52</v>
      </c>
      <c r="E2212">
        <v>2</v>
      </c>
      <c r="F2212">
        <v>0.83207261724659587</v>
      </c>
      <c r="G2212" s="30" t="s">
        <v>451</v>
      </c>
      <c r="H2212">
        <f>Table2__24[[#This Row],[Depth]]-0.5</f>
        <v>1.5</v>
      </c>
    </row>
    <row r="2213" spans="1:8" x14ac:dyDescent="0.35">
      <c r="A2213" s="30" t="s">
        <v>6</v>
      </c>
      <c r="B2213">
        <v>7</v>
      </c>
      <c r="C2213" t="s">
        <v>524</v>
      </c>
      <c r="D2213" t="s">
        <v>82</v>
      </c>
      <c r="E2213">
        <v>17</v>
      </c>
      <c r="F2213">
        <v>3.2431808510638298</v>
      </c>
      <c r="G2213" s="30" t="s">
        <v>496</v>
      </c>
      <c r="H2213">
        <f>Table2__24[[#This Row],[Depth]]-0.5</f>
        <v>16.5</v>
      </c>
    </row>
    <row r="2214" spans="1:8" x14ac:dyDescent="0.35">
      <c r="A2214" s="30" t="s">
        <v>8</v>
      </c>
      <c r="B2214">
        <v>6</v>
      </c>
      <c r="C2214" t="s">
        <v>523</v>
      </c>
      <c r="D2214" t="s">
        <v>52</v>
      </c>
      <c r="E2214">
        <v>2</v>
      </c>
      <c r="F2214">
        <v>7296.2178517397879</v>
      </c>
      <c r="G2214" s="30" t="s">
        <v>451</v>
      </c>
      <c r="H2214">
        <f>Table2__24[[#This Row],[Depth]]-0.5</f>
        <v>1.5</v>
      </c>
    </row>
    <row r="2215" spans="1:8" x14ac:dyDescent="0.35">
      <c r="A2215" s="30" t="s">
        <v>287</v>
      </c>
      <c r="B2215">
        <v>6</v>
      </c>
      <c r="C2215" t="s">
        <v>523</v>
      </c>
      <c r="D2215" t="s">
        <v>52</v>
      </c>
      <c r="E2215">
        <v>2</v>
      </c>
      <c r="F2215">
        <v>2.0234493192133129</v>
      </c>
      <c r="G2215" s="30" t="s">
        <v>451</v>
      </c>
      <c r="H2215">
        <f>Table2__24[[#This Row],[Depth]]-0.5</f>
        <v>1.5</v>
      </c>
    </row>
    <row r="2216" spans="1:8" x14ac:dyDescent="0.35">
      <c r="A2216" s="30" t="s">
        <v>288</v>
      </c>
      <c r="B2216">
        <v>6</v>
      </c>
      <c r="C2216" t="s">
        <v>523</v>
      </c>
      <c r="D2216" t="s">
        <v>52</v>
      </c>
      <c r="E2216">
        <v>2</v>
      </c>
      <c r="F2216">
        <v>0.35930408472012099</v>
      </c>
      <c r="G2216" s="30" t="s">
        <v>451</v>
      </c>
      <c r="H2216">
        <f>Table2__24[[#This Row],[Depth]]-0.5</f>
        <v>1.5</v>
      </c>
    </row>
    <row r="2217" spans="1:8" x14ac:dyDescent="0.35">
      <c r="A2217" s="30" t="s">
        <v>26</v>
      </c>
      <c r="B2217">
        <v>6</v>
      </c>
      <c r="C2217" t="s">
        <v>523</v>
      </c>
      <c r="D2217" t="s">
        <v>52</v>
      </c>
      <c r="E2217">
        <v>2</v>
      </c>
      <c r="F2217">
        <v>1523.4114977307113</v>
      </c>
      <c r="G2217" s="30" t="s">
        <v>451</v>
      </c>
      <c r="H2217">
        <f>Table2__24[[#This Row],[Depth]]-0.5</f>
        <v>1.5</v>
      </c>
    </row>
    <row r="2218" spans="1:8" x14ac:dyDescent="0.35">
      <c r="A2218" s="30" t="s">
        <v>36</v>
      </c>
      <c r="B2218">
        <v>6</v>
      </c>
      <c r="C2218" t="s">
        <v>523</v>
      </c>
      <c r="D2218" t="s">
        <v>52</v>
      </c>
      <c r="E2218">
        <v>2</v>
      </c>
      <c r="F2218">
        <v>6.8980635400907708</v>
      </c>
      <c r="G2218" s="30" t="s">
        <v>451</v>
      </c>
      <c r="H2218">
        <f>Table2__24[[#This Row],[Depth]]-0.5</f>
        <v>1.5</v>
      </c>
    </row>
    <row r="2219" spans="1:8" x14ac:dyDescent="0.35">
      <c r="A2219" s="30" t="s">
        <v>21</v>
      </c>
      <c r="B2219">
        <v>6</v>
      </c>
      <c r="C2219" t="s">
        <v>523</v>
      </c>
      <c r="D2219" t="s">
        <v>52</v>
      </c>
      <c r="E2219">
        <v>2</v>
      </c>
      <c r="F2219">
        <v>2764.1508623298027</v>
      </c>
      <c r="G2219" s="30" t="s">
        <v>451</v>
      </c>
      <c r="H2219">
        <f>Table2__24[[#This Row],[Depth]]-0.5</f>
        <v>1.5</v>
      </c>
    </row>
    <row r="2220" spans="1:8" x14ac:dyDescent="0.35">
      <c r="A2220" s="30" t="s">
        <v>6</v>
      </c>
      <c r="B2220">
        <v>1</v>
      </c>
      <c r="C2220" t="s">
        <v>650</v>
      </c>
      <c r="D2220" t="s">
        <v>84</v>
      </c>
      <c r="E2220">
        <v>18</v>
      </c>
      <c r="F2220">
        <v>1.0115314586283633E-2</v>
      </c>
      <c r="G2220" s="30" t="s">
        <v>323</v>
      </c>
      <c r="H2220">
        <f>Table2__24[[#This Row],[Depth]]-0.5</f>
        <v>17.5</v>
      </c>
    </row>
    <row r="2221" spans="1:8" x14ac:dyDescent="0.35">
      <c r="A2221" s="30" t="s">
        <v>6</v>
      </c>
      <c r="B2221">
        <v>2</v>
      </c>
      <c r="C2221" t="s">
        <v>519</v>
      </c>
      <c r="D2221" t="s">
        <v>84</v>
      </c>
      <c r="E2221">
        <v>18</v>
      </c>
      <c r="F2221">
        <v>0.13149908962168724</v>
      </c>
      <c r="G2221" s="30" t="s">
        <v>352</v>
      </c>
      <c r="H2221">
        <f>Table2__24[[#This Row],[Depth]]-0.5</f>
        <v>17.5</v>
      </c>
    </row>
    <row r="2222" spans="1:8" x14ac:dyDescent="0.35">
      <c r="A2222" s="30" t="s">
        <v>25</v>
      </c>
      <c r="B2222">
        <v>6</v>
      </c>
      <c r="C2222" t="s">
        <v>523</v>
      </c>
      <c r="D2222" t="s">
        <v>52</v>
      </c>
      <c r="E2222">
        <v>2</v>
      </c>
      <c r="F2222">
        <v>7260.4954614220869</v>
      </c>
      <c r="G2222" s="30" t="s">
        <v>451</v>
      </c>
      <c r="H2222">
        <f>Table2__24[[#This Row],[Depth]]-0.5</f>
        <v>1.5</v>
      </c>
    </row>
    <row r="2223" spans="1:8" x14ac:dyDescent="0.35">
      <c r="A2223" s="30" t="s">
        <v>32</v>
      </c>
      <c r="B2223">
        <v>6</v>
      </c>
      <c r="C2223" t="s">
        <v>523</v>
      </c>
      <c r="D2223" t="s">
        <v>52</v>
      </c>
      <c r="E2223">
        <v>2</v>
      </c>
      <c r="F2223">
        <v>0.22692889561270801</v>
      </c>
      <c r="G2223" s="30" t="s">
        <v>451</v>
      </c>
      <c r="H2223">
        <f>Table2__24[[#This Row],[Depth]]-0.5</f>
        <v>1.5</v>
      </c>
    </row>
    <row r="2224" spans="1:8" x14ac:dyDescent="0.35">
      <c r="A2224" s="30" t="s">
        <v>6</v>
      </c>
      <c r="B2224">
        <v>3</v>
      </c>
      <c r="C2224" t="s">
        <v>520</v>
      </c>
      <c r="D2224" t="s">
        <v>84</v>
      </c>
      <c r="E2224">
        <v>18</v>
      </c>
      <c r="F2224">
        <v>0.28334412300222545</v>
      </c>
      <c r="G2224" s="30" t="s">
        <v>381</v>
      </c>
      <c r="H2224">
        <f>Table2__24[[#This Row],[Depth]]-0.5</f>
        <v>17.5</v>
      </c>
    </row>
    <row r="2225" spans="1:8" x14ac:dyDescent="0.35">
      <c r="A2225" s="30" t="s">
        <v>18</v>
      </c>
      <c r="B2225">
        <v>6</v>
      </c>
      <c r="C2225" t="s">
        <v>523</v>
      </c>
      <c r="D2225" t="s">
        <v>52</v>
      </c>
      <c r="E2225">
        <v>2</v>
      </c>
      <c r="F2225">
        <v>240.92629349470496</v>
      </c>
      <c r="G2225" s="30" t="s">
        <v>451</v>
      </c>
      <c r="H2225">
        <f>Table2__24[[#This Row],[Depth]]-0.5</f>
        <v>1.5</v>
      </c>
    </row>
    <row r="2226" spans="1:8" x14ac:dyDescent="0.35">
      <c r="A2226" s="30" t="s">
        <v>6</v>
      </c>
      <c r="B2226">
        <v>4</v>
      </c>
      <c r="C2226" t="s">
        <v>521</v>
      </c>
      <c r="D2226" t="s">
        <v>84</v>
      </c>
      <c r="E2226">
        <v>18</v>
      </c>
      <c r="F2226">
        <v>0.20242160631195627</v>
      </c>
      <c r="G2226" s="30" t="s">
        <v>410</v>
      </c>
      <c r="H2226">
        <f>Table2__24[[#This Row],[Depth]]-0.5</f>
        <v>17.5</v>
      </c>
    </row>
    <row r="2227" spans="1:8" x14ac:dyDescent="0.35">
      <c r="A2227" s="30" t="s">
        <v>38</v>
      </c>
      <c r="B2227">
        <v>6</v>
      </c>
      <c r="C2227" t="s">
        <v>523</v>
      </c>
      <c r="D2227" t="s">
        <v>52</v>
      </c>
      <c r="E2227">
        <v>2</v>
      </c>
      <c r="F2227">
        <v>17.208774583963688</v>
      </c>
      <c r="G2227" s="30" t="s">
        <v>451</v>
      </c>
      <c r="H2227">
        <f>Table2__24[[#This Row],[Depth]]-0.5</f>
        <v>1.5</v>
      </c>
    </row>
    <row r="2228" spans="1:8" x14ac:dyDescent="0.35">
      <c r="A2228" s="30" t="s">
        <v>37</v>
      </c>
      <c r="B2228">
        <v>6</v>
      </c>
      <c r="C2228" t="s">
        <v>523</v>
      </c>
      <c r="D2228" t="s">
        <v>52</v>
      </c>
      <c r="E2228">
        <v>2</v>
      </c>
      <c r="F2228">
        <v>181.75113464447804</v>
      </c>
      <c r="G2228" s="30" t="s">
        <v>451</v>
      </c>
      <c r="H2228">
        <f>Table2__24[[#This Row],[Depth]]-0.5</f>
        <v>1.5</v>
      </c>
    </row>
    <row r="2229" spans="1:8" x14ac:dyDescent="0.35">
      <c r="A2229" s="30" t="s">
        <v>6</v>
      </c>
      <c r="B2229">
        <v>5</v>
      </c>
      <c r="C2229" t="s">
        <v>522</v>
      </c>
      <c r="D2229" t="s">
        <v>84</v>
      </c>
      <c r="E2229">
        <v>18</v>
      </c>
      <c r="F2229">
        <v>1.0115314586283633E-2</v>
      </c>
      <c r="G2229" s="30" t="s">
        <v>439</v>
      </c>
      <c r="H2229">
        <f>Table2__24[[#This Row],[Depth]]-0.5</f>
        <v>17.5</v>
      </c>
    </row>
    <row r="2230" spans="1:8" x14ac:dyDescent="0.35">
      <c r="A2230" s="30" t="s">
        <v>6</v>
      </c>
      <c r="B2230">
        <v>6</v>
      </c>
      <c r="C2230" t="s">
        <v>523</v>
      </c>
      <c r="D2230" t="s">
        <v>84</v>
      </c>
      <c r="E2230">
        <v>18</v>
      </c>
      <c r="F2230">
        <v>4.1270483512037215</v>
      </c>
      <c r="G2230" s="30" t="s">
        <v>468</v>
      </c>
      <c r="H2230">
        <f>Table2__24[[#This Row],[Depth]]-0.5</f>
        <v>17.5</v>
      </c>
    </row>
    <row r="2231" spans="1:8" x14ac:dyDescent="0.35">
      <c r="A2231" s="30" t="s">
        <v>42</v>
      </c>
      <c r="B2231">
        <v>6</v>
      </c>
      <c r="C2231" t="s">
        <v>523</v>
      </c>
      <c r="D2231" t="s">
        <v>52</v>
      </c>
      <c r="E2231">
        <v>2</v>
      </c>
      <c r="F2231" t="s">
        <v>302</v>
      </c>
      <c r="G2231" s="30" t="s">
        <v>451</v>
      </c>
      <c r="H2231">
        <f>Table2__24[[#This Row],[Depth]]-0.5</f>
        <v>1.5</v>
      </c>
    </row>
    <row r="2232" spans="1:8" x14ac:dyDescent="0.35">
      <c r="A2232" s="30" t="s">
        <v>30</v>
      </c>
      <c r="B2232">
        <v>6</v>
      </c>
      <c r="C2232" t="s">
        <v>523</v>
      </c>
      <c r="D2232" t="s">
        <v>52</v>
      </c>
      <c r="E2232">
        <v>2</v>
      </c>
      <c r="F2232">
        <v>0.12128593040847202</v>
      </c>
      <c r="G2232" s="30" t="s">
        <v>451</v>
      </c>
      <c r="H2232">
        <f>Table2__24[[#This Row],[Depth]]-0.5</f>
        <v>1.5</v>
      </c>
    </row>
    <row r="2233" spans="1:8" x14ac:dyDescent="0.35">
      <c r="A2233" s="30" t="s">
        <v>12</v>
      </c>
      <c r="B2233">
        <v>6</v>
      </c>
      <c r="C2233" t="s">
        <v>523</v>
      </c>
      <c r="D2233" t="s">
        <v>52</v>
      </c>
      <c r="E2233">
        <v>2</v>
      </c>
      <c r="F2233">
        <v>7.2017246596066569</v>
      </c>
      <c r="G2233" s="30" t="s">
        <v>451</v>
      </c>
      <c r="H2233">
        <f>Table2__24[[#This Row],[Depth]]-0.5</f>
        <v>1.5</v>
      </c>
    </row>
    <row r="2234" spans="1:8" x14ac:dyDescent="0.35">
      <c r="A2234" s="30" t="s">
        <v>43</v>
      </c>
      <c r="B2234">
        <v>6</v>
      </c>
      <c r="C2234" t="s">
        <v>523</v>
      </c>
      <c r="D2234" t="s">
        <v>52</v>
      </c>
      <c r="E2234">
        <v>2</v>
      </c>
      <c r="F2234">
        <v>0</v>
      </c>
      <c r="G2234" s="30" t="s">
        <v>451</v>
      </c>
      <c r="H2234">
        <f>Table2__24[[#This Row],[Depth]]-0.5</f>
        <v>1.5</v>
      </c>
    </row>
    <row r="2235" spans="1:8" x14ac:dyDescent="0.35">
      <c r="A2235" s="30" t="s">
        <v>11</v>
      </c>
      <c r="B2235">
        <v>6</v>
      </c>
      <c r="C2235" t="s">
        <v>523</v>
      </c>
      <c r="D2235" t="s">
        <v>52</v>
      </c>
      <c r="E2235">
        <v>2</v>
      </c>
      <c r="F2235">
        <v>1.6830559757942509</v>
      </c>
      <c r="G2235" s="30" t="s">
        <v>451</v>
      </c>
      <c r="H2235">
        <f>Table2__24[[#This Row],[Depth]]-0.5</f>
        <v>1.5</v>
      </c>
    </row>
    <row r="2236" spans="1:8" x14ac:dyDescent="0.35">
      <c r="A2236" s="30" t="s">
        <v>23</v>
      </c>
      <c r="B2236">
        <v>6</v>
      </c>
      <c r="C2236" t="s">
        <v>523</v>
      </c>
      <c r="D2236" t="s">
        <v>52</v>
      </c>
      <c r="E2236">
        <v>2</v>
      </c>
      <c r="F2236">
        <v>326.83434190620272</v>
      </c>
      <c r="G2236" s="30" t="s">
        <v>451</v>
      </c>
      <c r="H2236">
        <f>Table2__24[[#This Row],[Depth]]-0.5</f>
        <v>1.5</v>
      </c>
    </row>
    <row r="2237" spans="1:8" x14ac:dyDescent="0.35">
      <c r="A2237" s="30" t="s">
        <v>44</v>
      </c>
      <c r="B2237">
        <v>6</v>
      </c>
      <c r="C2237" t="s">
        <v>523</v>
      </c>
      <c r="D2237" t="s">
        <v>52</v>
      </c>
      <c r="E2237">
        <v>2</v>
      </c>
      <c r="F2237">
        <v>9.4553706505295002E-2</v>
      </c>
      <c r="G2237" s="30" t="s">
        <v>451</v>
      </c>
      <c r="H2237">
        <f>Table2__24[[#This Row],[Depth]]-0.5</f>
        <v>1.5</v>
      </c>
    </row>
    <row r="2238" spans="1:8" x14ac:dyDescent="0.35">
      <c r="A2238" s="30" t="s">
        <v>10</v>
      </c>
      <c r="B2238">
        <v>6</v>
      </c>
      <c r="C2238" t="s">
        <v>523</v>
      </c>
      <c r="D2238" t="s">
        <v>52</v>
      </c>
      <c r="E2238">
        <v>2</v>
      </c>
      <c r="F2238">
        <v>0.28366111951588502</v>
      </c>
      <c r="G2238" s="30" t="s">
        <v>451</v>
      </c>
      <c r="H2238">
        <f>Table2__24[[#This Row],[Depth]]-0.5</f>
        <v>1.5</v>
      </c>
    </row>
    <row r="2239" spans="1:8" x14ac:dyDescent="0.35">
      <c r="A2239" s="30" t="s">
        <v>16</v>
      </c>
      <c r="B2239">
        <v>6</v>
      </c>
      <c r="C2239" t="s">
        <v>523</v>
      </c>
      <c r="D2239" t="s">
        <v>52</v>
      </c>
      <c r="E2239">
        <v>2</v>
      </c>
      <c r="F2239">
        <v>10.230711043872919</v>
      </c>
      <c r="G2239" s="30" t="s">
        <v>451</v>
      </c>
      <c r="H2239">
        <f>Table2__24[[#This Row],[Depth]]-0.5</f>
        <v>1.5</v>
      </c>
    </row>
    <row r="2240" spans="1:8" x14ac:dyDescent="0.35">
      <c r="A2240" s="30" t="s">
        <v>27</v>
      </c>
      <c r="B2240">
        <v>6</v>
      </c>
      <c r="C2240" t="s">
        <v>523</v>
      </c>
      <c r="D2240" t="s">
        <v>52</v>
      </c>
      <c r="E2240">
        <v>2</v>
      </c>
      <c r="F2240">
        <v>3.7821482602118005E-2</v>
      </c>
      <c r="G2240" s="30" t="s">
        <v>451</v>
      </c>
      <c r="H2240">
        <f>Table2__24[[#This Row],[Depth]]-0.5</f>
        <v>1.5</v>
      </c>
    </row>
    <row r="2241" spans="1:8" x14ac:dyDescent="0.35">
      <c r="A2241" s="30" t="s">
        <v>31</v>
      </c>
      <c r="B2241">
        <v>6</v>
      </c>
      <c r="C2241" t="s">
        <v>523</v>
      </c>
      <c r="D2241" t="s">
        <v>52</v>
      </c>
      <c r="E2241">
        <v>2</v>
      </c>
      <c r="F2241">
        <v>2.4962178517397877</v>
      </c>
      <c r="G2241" s="30" t="s">
        <v>451</v>
      </c>
      <c r="H2241">
        <f>Table2__24[[#This Row],[Depth]]-0.5</f>
        <v>1.5</v>
      </c>
    </row>
    <row r="2242" spans="1:8" x14ac:dyDescent="0.35">
      <c r="A2242" s="30" t="s">
        <v>6</v>
      </c>
      <c r="B2242">
        <v>7</v>
      </c>
      <c r="C2242" t="s">
        <v>524</v>
      </c>
      <c r="D2242" t="s">
        <v>84</v>
      </c>
      <c r="E2242">
        <v>18</v>
      </c>
      <c r="F2242">
        <v>3.4526984732824419</v>
      </c>
      <c r="G2242" s="30" t="s">
        <v>497</v>
      </c>
      <c r="H2242">
        <f>Table2__24[[#This Row],[Depth]]-0.5</f>
        <v>17.5</v>
      </c>
    </row>
    <row r="2243" spans="1:8" x14ac:dyDescent="0.35">
      <c r="A2243" s="30" t="s">
        <v>19</v>
      </c>
      <c r="B2243">
        <v>6</v>
      </c>
      <c r="C2243" t="s">
        <v>523</v>
      </c>
      <c r="D2243" t="s">
        <v>52</v>
      </c>
      <c r="E2243">
        <v>2</v>
      </c>
      <c r="F2243">
        <v>6.0892586989409994</v>
      </c>
      <c r="G2243" s="30" t="s">
        <v>451</v>
      </c>
      <c r="H2243">
        <f>Table2__24[[#This Row],[Depth]]-0.5</f>
        <v>1.5</v>
      </c>
    </row>
    <row r="2244" spans="1:8" x14ac:dyDescent="0.35">
      <c r="A2244" s="30" t="s">
        <v>29</v>
      </c>
      <c r="B2244">
        <v>6</v>
      </c>
      <c r="C2244" t="s">
        <v>523</v>
      </c>
      <c r="D2244" t="s">
        <v>52</v>
      </c>
      <c r="E2244">
        <v>2</v>
      </c>
      <c r="F2244">
        <v>11.762481089258698</v>
      </c>
      <c r="G2244" s="30" t="s">
        <v>451</v>
      </c>
      <c r="H2244">
        <f>Table2__24[[#This Row],[Depth]]-0.5</f>
        <v>1.5</v>
      </c>
    </row>
    <row r="2245" spans="1:8" x14ac:dyDescent="0.35">
      <c r="A2245" s="30" t="s">
        <v>289</v>
      </c>
      <c r="B2245">
        <v>6</v>
      </c>
      <c r="C2245" t="s">
        <v>523</v>
      </c>
      <c r="D2245" t="s">
        <v>52</v>
      </c>
      <c r="E2245">
        <v>2</v>
      </c>
      <c r="F2245">
        <v>1.51285930408472</v>
      </c>
      <c r="G2245" s="30" t="s">
        <v>451</v>
      </c>
      <c r="H2245">
        <f>Table2__24[[#This Row],[Depth]]-0.5</f>
        <v>1.5</v>
      </c>
    </row>
    <row r="2246" spans="1:8" x14ac:dyDescent="0.35">
      <c r="A2246" s="30" t="s">
        <v>290</v>
      </c>
      <c r="B2246">
        <v>6</v>
      </c>
      <c r="C2246" t="s">
        <v>523</v>
      </c>
      <c r="D2246" t="s">
        <v>52</v>
      </c>
      <c r="E2246">
        <v>2</v>
      </c>
      <c r="F2246">
        <v>5.5786686838124053</v>
      </c>
      <c r="G2246" s="30" t="s">
        <v>451</v>
      </c>
      <c r="H2246">
        <f>Table2__24[[#This Row],[Depth]]-0.5</f>
        <v>1.5</v>
      </c>
    </row>
    <row r="2247" spans="1:8" x14ac:dyDescent="0.35">
      <c r="A2247" s="30" t="s">
        <v>291</v>
      </c>
      <c r="B2247">
        <v>6</v>
      </c>
      <c r="C2247" t="s">
        <v>523</v>
      </c>
      <c r="D2247" t="s">
        <v>52</v>
      </c>
      <c r="E2247">
        <v>2</v>
      </c>
      <c r="F2247">
        <v>0.94553706505294999</v>
      </c>
      <c r="G2247" s="30" t="s">
        <v>451</v>
      </c>
      <c r="H2247">
        <f>Table2__24[[#This Row],[Depth]]-0.5</f>
        <v>1.5</v>
      </c>
    </row>
    <row r="2248" spans="1:8" x14ac:dyDescent="0.35">
      <c r="A2248" s="30" t="s">
        <v>292</v>
      </c>
      <c r="B2248">
        <v>6</v>
      </c>
      <c r="C2248" t="s">
        <v>523</v>
      </c>
      <c r="D2248" t="s">
        <v>52</v>
      </c>
      <c r="E2248">
        <v>2</v>
      </c>
      <c r="F2248">
        <v>0.17019667170953096</v>
      </c>
      <c r="G2248" s="30" t="s">
        <v>451</v>
      </c>
      <c r="H2248">
        <f>Table2__24[[#This Row],[Depth]]-0.5</f>
        <v>1.5</v>
      </c>
    </row>
    <row r="2249" spans="1:8" x14ac:dyDescent="0.35">
      <c r="A2249" s="30" t="s">
        <v>293</v>
      </c>
      <c r="B2249">
        <v>6</v>
      </c>
      <c r="C2249" t="s">
        <v>523</v>
      </c>
      <c r="D2249" t="s">
        <v>52</v>
      </c>
      <c r="E2249">
        <v>2</v>
      </c>
      <c r="F2249">
        <v>0.66187594553706519</v>
      </c>
      <c r="G2249" s="30" t="s">
        <v>451</v>
      </c>
      <c r="H2249">
        <f>Table2__24[[#This Row],[Depth]]-0.5</f>
        <v>1.5</v>
      </c>
    </row>
    <row r="2250" spans="1:8" x14ac:dyDescent="0.35">
      <c r="A2250" s="30" t="s">
        <v>294</v>
      </c>
      <c r="B2250">
        <v>6</v>
      </c>
      <c r="C2250" t="s">
        <v>523</v>
      </c>
      <c r="D2250" t="s">
        <v>52</v>
      </c>
      <c r="E2250">
        <v>2</v>
      </c>
      <c r="F2250">
        <v>9.4553706505295002E-2</v>
      </c>
      <c r="G2250" s="30" t="s">
        <v>451</v>
      </c>
      <c r="H2250">
        <f>Table2__24[[#This Row],[Depth]]-0.5</f>
        <v>1.5</v>
      </c>
    </row>
    <row r="2251" spans="1:8" x14ac:dyDescent="0.35">
      <c r="A2251" s="30" t="s">
        <v>295</v>
      </c>
      <c r="B2251">
        <v>6</v>
      </c>
      <c r="C2251" t="s">
        <v>523</v>
      </c>
      <c r="D2251" t="s">
        <v>52</v>
      </c>
      <c r="E2251">
        <v>2</v>
      </c>
      <c r="F2251">
        <v>0.51059001512859303</v>
      </c>
      <c r="G2251" s="30" t="s">
        <v>451</v>
      </c>
      <c r="H2251">
        <f>Table2__24[[#This Row],[Depth]]-0.5</f>
        <v>1.5</v>
      </c>
    </row>
    <row r="2252" spans="1:8" x14ac:dyDescent="0.35">
      <c r="A2252" s="30" t="s">
        <v>296</v>
      </c>
      <c r="B2252">
        <v>6</v>
      </c>
      <c r="C2252" t="s">
        <v>523</v>
      </c>
      <c r="D2252" t="s">
        <v>52</v>
      </c>
      <c r="E2252">
        <v>2</v>
      </c>
      <c r="F2252">
        <v>9.4553706505295002E-2</v>
      </c>
      <c r="G2252" s="30" t="s">
        <v>451</v>
      </c>
      <c r="H2252">
        <f>Table2__24[[#This Row],[Depth]]-0.5</f>
        <v>1.5</v>
      </c>
    </row>
    <row r="2253" spans="1:8" x14ac:dyDescent="0.35">
      <c r="A2253" s="30" t="s">
        <v>297</v>
      </c>
      <c r="B2253">
        <v>6</v>
      </c>
      <c r="C2253" t="s">
        <v>523</v>
      </c>
      <c r="D2253" t="s">
        <v>52</v>
      </c>
      <c r="E2253">
        <v>2</v>
      </c>
      <c r="F2253">
        <v>0.264750378214826</v>
      </c>
      <c r="G2253" s="30" t="s">
        <v>451</v>
      </c>
      <c r="H2253">
        <f>Table2__24[[#This Row],[Depth]]-0.5</f>
        <v>1.5</v>
      </c>
    </row>
    <row r="2254" spans="1:8" x14ac:dyDescent="0.35">
      <c r="A2254" s="30" t="s">
        <v>298</v>
      </c>
      <c r="B2254">
        <v>6</v>
      </c>
      <c r="C2254" t="s">
        <v>523</v>
      </c>
      <c r="D2254" t="s">
        <v>52</v>
      </c>
      <c r="E2254">
        <v>2</v>
      </c>
      <c r="F2254">
        <v>3.7821482602118005E-2</v>
      </c>
      <c r="G2254" s="30" t="s">
        <v>451</v>
      </c>
      <c r="H2254">
        <f>Table2__24[[#This Row],[Depth]]-0.5</f>
        <v>1.5</v>
      </c>
    </row>
    <row r="2255" spans="1:8" x14ac:dyDescent="0.35">
      <c r="A2255" s="30" t="s">
        <v>299</v>
      </c>
      <c r="B2255">
        <v>6</v>
      </c>
      <c r="C2255" t="s">
        <v>523</v>
      </c>
      <c r="D2255" t="s">
        <v>52</v>
      </c>
      <c r="E2255">
        <v>2</v>
      </c>
      <c r="F2255">
        <v>0.20801815431164897</v>
      </c>
      <c r="G2255" s="30" t="s">
        <v>451</v>
      </c>
      <c r="H2255">
        <f>Table2__24[[#This Row],[Depth]]-0.5</f>
        <v>1.5</v>
      </c>
    </row>
    <row r="2256" spans="1:8" x14ac:dyDescent="0.35">
      <c r="A2256" s="30" t="s">
        <v>300</v>
      </c>
      <c r="B2256">
        <v>6</v>
      </c>
      <c r="C2256" t="s">
        <v>523</v>
      </c>
      <c r="D2256" t="s">
        <v>52</v>
      </c>
      <c r="E2256">
        <v>2</v>
      </c>
      <c r="F2256">
        <v>3.7821482602118005E-2</v>
      </c>
      <c r="G2256" s="30" t="s">
        <v>451</v>
      </c>
      <c r="H2256">
        <f>Table2__24[[#This Row],[Depth]]-0.5</f>
        <v>1.5</v>
      </c>
    </row>
    <row r="2257" spans="1:8" x14ac:dyDescent="0.35">
      <c r="A2257" s="30" t="s">
        <v>4</v>
      </c>
      <c r="B2257">
        <v>7</v>
      </c>
      <c r="C2257" t="s">
        <v>524</v>
      </c>
      <c r="D2257" t="s">
        <v>52</v>
      </c>
      <c r="E2257">
        <v>2</v>
      </c>
      <c r="F2257">
        <v>3.7450664136622396E-2</v>
      </c>
      <c r="G2257" s="30" t="s">
        <v>480</v>
      </c>
      <c r="H2257">
        <f>Table2__24[[#This Row],[Depth]]-0.5</f>
        <v>1.5</v>
      </c>
    </row>
    <row r="2258" spans="1:8" x14ac:dyDescent="0.35">
      <c r="A2258" s="30" t="s">
        <v>24</v>
      </c>
      <c r="B2258">
        <v>7</v>
      </c>
      <c r="C2258" t="s">
        <v>524</v>
      </c>
      <c r="D2258" t="s">
        <v>52</v>
      </c>
      <c r="E2258">
        <v>2</v>
      </c>
      <c r="F2258">
        <v>27729.717100569269</v>
      </c>
      <c r="G2258" s="30" t="s">
        <v>480</v>
      </c>
      <c r="H2258">
        <f>Table2__24[[#This Row],[Depth]]-0.5</f>
        <v>1.5</v>
      </c>
    </row>
    <row r="2259" spans="1:8" x14ac:dyDescent="0.35">
      <c r="A2259" s="30" t="s">
        <v>6</v>
      </c>
      <c r="B2259">
        <v>1</v>
      </c>
      <c r="C2259" t="s">
        <v>650</v>
      </c>
      <c r="D2259" t="s">
        <v>86</v>
      </c>
      <c r="E2259">
        <v>19</v>
      </c>
      <c r="F2259">
        <v>0</v>
      </c>
      <c r="G2259" s="30" t="s">
        <v>324</v>
      </c>
      <c r="H2259">
        <f>Table2__24[[#This Row],[Depth]]-0.5</f>
        <v>18.5</v>
      </c>
    </row>
    <row r="2260" spans="1:8" x14ac:dyDescent="0.35">
      <c r="A2260" s="30" t="s">
        <v>22</v>
      </c>
      <c r="B2260">
        <v>7</v>
      </c>
      <c r="C2260" t="s">
        <v>524</v>
      </c>
      <c r="D2260" t="s">
        <v>52</v>
      </c>
      <c r="E2260">
        <v>2</v>
      </c>
      <c r="F2260">
        <v>477.77181214421256</v>
      </c>
      <c r="G2260" s="30" t="s">
        <v>480</v>
      </c>
      <c r="H2260">
        <f>Table2__24[[#This Row],[Depth]]-0.5</f>
        <v>1.5</v>
      </c>
    </row>
    <row r="2261" spans="1:8" x14ac:dyDescent="0.35">
      <c r="A2261" s="30" t="s">
        <v>34</v>
      </c>
      <c r="B2261">
        <v>7</v>
      </c>
      <c r="C2261" t="s">
        <v>524</v>
      </c>
      <c r="D2261" t="s">
        <v>52</v>
      </c>
      <c r="E2261">
        <v>2</v>
      </c>
      <c r="F2261">
        <v>0.12932732447817838</v>
      </c>
      <c r="G2261" s="30" t="s">
        <v>480</v>
      </c>
      <c r="H2261">
        <f>Table2__24[[#This Row],[Depth]]-0.5</f>
        <v>1.5</v>
      </c>
    </row>
    <row r="2262" spans="1:8" x14ac:dyDescent="0.35">
      <c r="A2262" s="30" t="s">
        <v>15</v>
      </c>
      <c r="B2262">
        <v>7</v>
      </c>
      <c r="C2262" t="s">
        <v>524</v>
      </c>
      <c r="D2262" t="s">
        <v>52</v>
      </c>
      <c r="E2262">
        <v>2</v>
      </c>
      <c r="F2262">
        <v>5.592599620493359E-2</v>
      </c>
      <c r="G2262" s="30" t="s">
        <v>480</v>
      </c>
      <c r="H2262">
        <f>Table2__24[[#This Row],[Depth]]-0.5</f>
        <v>1.5</v>
      </c>
    </row>
    <row r="2263" spans="1:8" x14ac:dyDescent="0.35">
      <c r="A2263" s="30" t="s">
        <v>17</v>
      </c>
      <c r="B2263">
        <v>7</v>
      </c>
      <c r="C2263" t="s">
        <v>524</v>
      </c>
      <c r="D2263" t="s">
        <v>52</v>
      </c>
      <c r="E2263">
        <v>2</v>
      </c>
      <c r="F2263">
        <v>17062.7035256167</v>
      </c>
      <c r="G2263" s="30" t="s">
        <v>480</v>
      </c>
      <c r="H2263">
        <f>Table2__24[[#This Row],[Depth]]-0.5</f>
        <v>1.5</v>
      </c>
    </row>
    <row r="2264" spans="1:8" x14ac:dyDescent="0.35">
      <c r="A2264" s="30" t="s">
        <v>6</v>
      </c>
      <c r="B2264">
        <v>2</v>
      </c>
      <c r="C2264" t="s">
        <v>519</v>
      </c>
      <c r="D2264" t="s">
        <v>86</v>
      </c>
      <c r="E2264">
        <v>19</v>
      </c>
      <c r="F2264">
        <v>0.14016820184221065</v>
      </c>
      <c r="G2264" s="30" t="s">
        <v>353</v>
      </c>
      <c r="H2264">
        <f>Table2__24[[#This Row],[Depth]]-0.5</f>
        <v>18.5</v>
      </c>
    </row>
    <row r="2265" spans="1:8" x14ac:dyDescent="0.35">
      <c r="A2265" s="30" t="s">
        <v>6</v>
      </c>
      <c r="B2265">
        <v>3</v>
      </c>
      <c r="C2265" t="s">
        <v>520</v>
      </c>
      <c r="D2265" t="s">
        <v>86</v>
      </c>
      <c r="E2265">
        <v>19</v>
      </c>
      <c r="F2265">
        <v>0.22027633159791746</v>
      </c>
      <c r="G2265" s="30" t="s">
        <v>382</v>
      </c>
      <c r="H2265">
        <f>Table2__24[[#This Row],[Depth]]-0.5</f>
        <v>18.5</v>
      </c>
    </row>
    <row r="2266" spans="1:8" x14ac:dyDescent="0.35">
      <c r="A2266" s="30" t="s">
        <v>6</v>
      </c>
      <c r="B2266">
        <v>4</v>
      </c>
      <c r="C2266" t="s">
        <v>521</v>
      </c>
      <c r="D2266" t="s">
        <v>86</v>
      </c>
      <c r="E2266">
        <v>19</v>
      </c>
      <c r="F2266">
        <v>0.21026431718061669</v>
      </c>
      <c r="G2266" s="30" t="s">
        <v>411</v>
      </c>
      <c r="H2266">
        <f>Table2__24[[#This Row],[Depth]]-0.5</f>
        <v>18.5</v>
      </c>
    </row>
    <row r="2267" spans="1:8" x14ac:dyDescent="0.35">
      <c r="A2267" s="30" t="s">
        <v>286</v>
      </c>
      <c r="B2267">
        <v>7</v>
      </c>
      <c r="C2267" t="s">
        <v>524</v>
      </c>
      <c r="D2267" t="s">
        <v>52</v>
      </c>
      <c r="E2267">
        <v>2</v>
      </c>
      <c r="F2267">
        <v>0.8538899430740039</v>
      </c>
      <c r="G2267" s="30" t="s">
        <v>480</v>
      </c>
      <c r="H2267">
        <f>Table2__24[[#This Row],[Depth]]-0.5</f>
        <v>1.5</v>
      </c>
    </row>
    <row r="2268" spans="1:8" x14ac:dyDescent="0.35">
      <c r="A2268" s="30" t="s">
        <v>6</v>
      </c>
      <c r="B2268">
        <v>5</v>
      </c>
      <c r="C2268" t="s">
        <v>522</v>
      </c>
      <c r="D2268" t="s">
        <v>86</v>
      </c>
      <c r="E2268">
        <v>19</v>
      </c>
      <c r="F2268">
        <v>1.001201441730076E-2</v>
      </c>
      <c r="G2268" s="30" t="s">
        <v>440</v>
      </c>
      <c r="H2268">
        <f>Table2__24[[#This Row],[Depth]]-0.5</f>
        <v>18.5</v>
      </c>
    </row>
    <row r="2269" spans="1:8" x14ac:dyDescent="0.35">
      <c r="A2269" s="30" t="s">
        <v>8</v>
      </c>
      <c r="B2269">
        <v>7</v>
      </c>
      <c r="C2269" t="s">
        <v>524</v>
      </c>
      <c r="D2269" t="s">
        <v>52</v>
      </c>
      <c r="E2269">
        <v>2</v>
      </c>
      <c r="F2269">
        <v>9837.3829667931695</v>
      </c>
      <c r="G2269" s="30" t="s">
        <v>480</v>
      </c>
      <c r="H2269">
        <f>Table2__24[[#This Row],[Depth]]-0.5</f>
        <v>1.5</v>
      </c>
    </row>
    <row r="2270" spans="1:8" x14ac:dyDescent="0.35">
      <c r="A2270" s="30" t="s">
        <v>287</v>
      </c>
      <c r="B2270">
        <v>7</v>
      </c>
      <c r="C2270" t="s">
        <v>524</v>
      </c>
      <c r="D2270" t="s">
        <v>52</v>
      </c>
      <c r="E2270">
        <v>2</v>
      </c>
      <c r="F2270">
        <v>8.348146110056927</v>
      </c>
      <c r="G2270" s="30" t="s">
        <v>480</v>
      </c>
      <c r="H2270">
        <f>Table2__24[[#This Row],[Depth]]-0.5</f>
        <v>1.5</v>
      </c>
    </row>
    <row r="2271" spans="1:8" x14ac:dyDescent="0.35">
      <c r="A2271" s="30" t="s">
        <v>288</v>
      </c>
      <c r="B2271">
        <v>7</v>
      </c>
      <c r="C2271" t="s">
        <v>524</v>
      </c>
      <c r="D2271" t="s">
        <v>52</v>
      </c>
      <c r="E2271">
        <v>2</v>
      </c>
      <c r="F2271">
        <v>1.3247732447817842</v>
      </c>
      <c r="G2271" s="30" t="s">
        <v>480</v>
      </c>
      <c r="H2271">
        <f>Table2__24[[#This Row],[Depth]]-0.5</f>
        <v>1.5</v>
      </c>
    </row>
    <row r="2272" spans="1:8" x14ac:dyDescent="0.35">
      <c r="A2272" s="30" t="s">
        <v>26</v>
      </c>
      <c r="B2272">
        <v>7</v>
      </c>
      <c r="C2272" t="s">
        <v>524</v>
      </c>
      <c r="D2272" t="s">
        <v>52</v>
      </c>
      <c r="E2272">
        <v>2</v>
      </c>
      <c r="F2272">
        <v>9761.1574952561677</v>
      </c>
      <c r="G2272" s="30" t="s">
        <v>480</v>
      </c>
      <c r="H2272">
        <f>Table2__24[[#This Row],[Depth]]-0.5</f>
        <v>1.5</v>
      </c>
    </row>
    <row r="2273" spans="1:8" x14ac:dyDescent="0.35">
      <c r="A2273" s="30" t="s">
        <v>36</v>
      </c>
      <c r="B2273">
        <v>7</v>
      </c>
      <c r="C2273" t="s">
        <v>524</v>
      </c>
      <c r="D2273" t="s">
        <v>52</v>
      </c>
      <c r="E2273">
        <v>2</v>
      </c>
      <c r="F2273">
        <v>3.173355787476281</v>
      </c>
      <c r="G2273" s="30" t="s">
        <v>480</v>
      </c>
      <c r="H2273">
        <f>Table2__24[[#This Row],[Depth]]-0.5</f>
        <v>1.5</v>
      </c>
    </row>
    <row r="2274" spans="1:8" x14ac:dyDescent="0.35">
      <c r="A2274" s="30" t="s">
        <v>21</v>
      </c>
      <c r="B2274">
        <v>7</v>
      </c>
      <c r="C2274" t="s">
        <v>524</v>
      </c>
      <c r="D2274" t="s">
        <v>52</v>
      </c>
      <c r="E2274">
        <v>2</v>
      </c>
      <c r="F2274">
        <v>3074.5745370018976</v>
      </c>
      <c r="G2274" s="30" t="s">
        <v>480</v>
      </c>
      <c r="H2274">
        <f>Table2__24[[#This Row],[Depth]]-0.5</f>
        <v>1.5</v>
      </c>
    </row>
    <row r="2275" spans="1:8" x14ac:dyDescent="0.35">
      <c r="A2275" s="30" t="s">
        <v>6</v>
      </c>
      <c r="B2275">
        <v>6</v>
      </c>
      <c r="C2275" t="s">
        <v>523</v>
      </c>
      <c r="D2275" t="s">
        <v>86</v>
      </c>
      <c r="E2275">
        <v>19</v>
      </c>
      <c r="F2275">
        <v>4.024829795754906</v>
      </c>
      <c r="G2275" s="30" t="s">
        <v>469</v>
      </c>
      <c r="H2275">
        <f>Table2__24[[#This Row],[Depth]]-0.5</f>
        <v>18.5</v>
      </c>
    </row>
    <row r="2276" spans="1:8" x14ac:dyDescent="0.35">
      <c r="A2276" s="30" t="s">
        <v>6</v>
      </c>
      <c r="B2276">
        <v>7</v>
      </c>
      <c r="C2276" t="s">
        <v>524</v>
      </c>
      <c r="D2276" t="s">
        <v>86</v>
      </c>
      <c r="E2276">
        <v>19</v>
      </c>
      <c r="F2276">
        <v>3.4562603143418458</v>
      </c>
      <c r="G2276" s="30" t="s">
        <v>498</v>
      </c>
      <c r="H2276">
        <f>Table2__24[[#This Row],[Depth]]-0.5</f>
        <v>18.5</v>
      </c>
    </row>
    <row r="2277" spans="1:8" x14ac:dyDescent="0.35">
      <c r="A2277" s="30" t="s">
        <v>25</v>
      </c>
      <c r="B2277">
        <v>7</v>
      </c>
      <c r="C2277" t="s">
        <v>524</v>
      </c>
      <c r="D2277" t="s">
        <v>52</v>
      </c>
      <c r="E2277">
        <v>2</v>
      </c>
      <c r="F2277">
        <v>10423.965844402277</v>
      </c>
      <c r="G2277" s="30" t="s">
        <v>480</v>
      </c>
      <c r="H2277">
        <f>Table2__24[[#This Row],[Depth]]-0.5</f>
        <v>1.5</v>
      </c>
    </row>
    <row r="2278" spans="1:8" x14ac:dyDescent="0.35">
      <c r="A2278" s="30" t="s">
        <v>32</v>
      </c>
      <c r="B2278">
        <v>7</v>
      </c>
      <c r="C2278" t="s">
        <v>524</v>
      </c>
      <c r="D2278" t="s">
        <v>52</v>
      </c>
      <c r="E2278">
        <v>2</v>
      </c>
      <c r="F2278">
        <v>6.5080388994307414</v>
      </c>
      <c r="G2278" s="30" t="s">
        <v>480</v>
      </c>
      <c r="H2278">
        <f>Table2__24[[#This Row],[Depth]]-0.5</f>
        <v>1.5</v>
      </c>
    </row>
    <row r="2279" spans="1:8" x14ac:dyDescent="0.35">
      <c r="A2279" s="30" t="s">
        <v>6</v>
      </c>
      <c r="B2279">
        <v>1</v>
      </c>
      <c r="C2279" t="s">
        <v>650</v>
      </c>
      <c r="D2279" t="s">
        <v>88</v>
      </c>
      <c r="E2279">
        <v>20</v>
      </c>
      <c r="F2279">
        <v>1.0036130068245684E-2</v>
      </c>
      <c r="G2279" s="30" t="s">
        <v>325</v>
      </c>
      <c r="H2279">
        <f>Table2__24[[#This Row],[Depth]]-0.5</f>
        <v>19.5</v>
      </c>
    </row>
    <row r="2280" spans="1:8" x14ac:dyDescent="0.35">
      <c r="A2280" s="30" t="s">
        <v>18</v>
      </c>
      <c r="B2280">
        <v>7</v>
      </c>
      <c r="C2280" t="s">
        <v>524</v>
      </c>
      <c r="D2280" t="s">
        <v>52</v>
      </c>
      <c r="E2280">
        <v>2</v>
      </c>
      <c r="F2280">
        <v>44.764487666034164</v>
      </c>
      <c r="G2280" s="30" t="s">
        <v>480</v>
      </c>
      <c r="H2280">
        <f>Table2__24[[#This Row],[Depth]]-0.5</f>
        <v>1.5</v>
      </c>
    </row>
    <row r="2281" spans="1:8" x14ac:dyDescent="0.35">
      <c r="A2281" s="30" t="s">
        <v>6</v>
      </c>
      <c r="B2281">
        <v>2</v>
      </c>
      <c r="C2281" t="s">
        <v>519</v>
      </c>
      <c r="D2281" t="s">
        <v>88</v>
      </c>
      <c r="E2281">
        <v>20</v>
      </c>
      <c r="F2281">
        <v>0.17061421116017667</v>
      </c>
      <c r="G2281" s="30" t="s">
        <v>354</v>
      </c>
      <c r="H2281">
        <f>Table2__24[[#This Row],[Depth]]-0.5</f>
        <v>19.5</v>
      </c>
    </row>
    <row r="2282" spans="1:8" x14ac:dyDescent="0.35">
      <c r="A2282" s="30" t="s">
        <v>38</v>
      </c>
      <c r="B2282">
        <v>7</v>
      </c>
      <c r="C2282" t="s">
        <v>524</v>
      </c>
      <c r="D2282" t="s">
        <v>52</v>
      </c>
      <c r="E2282">
        <v>2</v>
      </c>
      <c r="F2282">
        <v>42.902225806451618</v>
      </c>
      <c r="G2282" s="30" t="s">
        <v>480</v>
      </c>
      <c r="H2282">
        <f>Table2__24[[#This Row],[Depth]]-0.5</f>
        <v>1.5</v>
      </c>
    </row>
    <row r="2283" spans="1:8" x14ac:dyDescent="0.35">
      <c r="A2283" s="30" t="s">
        <v>37</v>
      </c>
      <c r="B2283">
        <v>7</v>
      </c>
      <c r="C2283" t="s">
        <v>524</v>
      </c>
      <c r="D2283" t="s">
        <v>52</v>
      </c>
      <c r="E2283">
        <v>2</v>
      </c>
      <c r="F2283">
        <v>167.25084060721065</v>
      </c>
      <c r="G2283" s="30" t="s">
        <v>480</v>
      </c>
      <c r="H2283">
        <f>Table2__24[[#This Row],[Depth]]-0.5</f>
        <v>1.5</v>
      </c>
    </row>
    <row r="2284" spans="1:8" x14ac:dyDescent="0.35">
      <c r="A2284" s="30" t="s">
        <v>6</v>
      </c>
      <c r="B2284">
        <v>3</v>
      </c>
      <c r="C2284" t="s">
        <v>520</v>
      </c>
      <c r="D2284" t="s">
        <v>88</v>
      </c>
      <c r="E2284">
        <v>20</v>
      </c>
      <c r="F2284">
        <v>0.26097551184263346</v>
      </c>
      <c r="G2284" s="30" t="s">
        <v>383</v>
      </c>
      <c r="H2284">
        <f>Table2__24[[#This Row],[Depth]]-0.5</f>
        <v>19.5</v>
      </c>
    </row>
    <row r="2285" spans="1:8" x14ac:dyDescent="0.35">
      <c r="A2285" s="30" t="s">
        <v>6</v>
      </c>
      <c r="B2285">
        <v>4</v>
      </c>
      <c r="C2285" t="s">
        <v>521</v>
      </c>
      <c r="D2285" t="s">
        <v>88</v>
      </c>
      <c r="E2285">
        <v>20</v>
      </c>
      <c r="F2285">
        <v>0.22083099156965072</v>
      </c>
      <c r="G2285" s="30" t="s">
        <v>412</v>
      </c>
      <c r="H2285">
        <f>Table2__24[[#This Row],[Depth]]-0.5</f>
        <v>19.5</v>
      </c>
    </row>
    <row r="2286" spans="1:8" x14ac:dyDescent="0.35">
      <c r="A2286" s="30" t="s">
        <v>42</v>
      </c>
      <c r="B2286">
        <v>7</v>
      </c>
      <c r="C2286" t="s">
        <v>524</v>
      </c>
      <c r="D2286" t="s">
        <v>52</v>
      </c>
      <c r="E2286">
        <v>2</v>
      </c>
      <c r="F2286">
        <v>9.4876660341555993E-2</v>
      </c>
      <c r="G2286" s="30" t="s">
        <v>480</v>
      </c>
      <c r="H2286">
        <f>Table2__24[[#This Row],[Depth]]-0.5</f>
        <v>1.5</v>
      </c>
    </row>
    <row r="2287" spans="1:8" x14ac:dyDescent="0.35">
      <c r="A2287" s="30" t="s">
        <v>30</v>
      </c>
      <c r="B2287">
        <v>7</v>
      </c>
      <c r="C2287" t="s">
        <v>524</v>
      </c>
      <c r="D2287" t="s">
        <v>52</v>
      </c>
      <c r="E2287">
        <v>2</v>
      </c>
      <c r="F2287">
        <v>1.358723908918406</v>
      </c>
      <c r="G2287" s="30" t="s">
        <v>480</v>
      </c>
      <c r="H2287">
        <f>Table2__24[[#This Row],[Depth]]-0.5</f>
        <v>1.5</v>
      </c>
    </row>
    <row r="2288" spans="1:8" x14ac:dyDescent="0.35">
      <c r="A2288" s="30" t="s">
        <v>12</v>
      </c>
      <c r="B2288">
        <v>7</v>
      </c>
      <c r="C2288" t="s">
        <v>524</v>
      </c>
      <c r="D2288" t="s">
        <v>52</v>
      </c>
      <c r="E2288">
        <v>2</v>
      </c>
      <c r="F2288">
        <v>97.84728747628084</v>
      </c>
      <c r="G2288" s="30" t="s">
        <v>480</v>
      </c>
      <c r="H2288">
        <f>Table2__24[[#This Row],[Depth]]-0.5</f>
        <v>1.5</v>
      </c>
    </row>
    <row r="2289" spans="1:8" x14ac:dyDescent="0.35">
      <c r="A2289" s="30" t="s">
        <v>43</v>
      </c>
      <c r="B2289">
        <v>7</v>
      </c>
      <c r="C2289" t="s">
        <v>524</v>
      </c>
      <c r="D2289" t="s">
        <v>52</v>
      </c>
      <c r="E2289">
        <v>2</v>
      </c>
      <c r="F2289">
        <v>0</v>
      </c>
      <c r="G2289" s="30" t="s">
        <v>480</v>
      </c>
      <c r="H2289">
        <f>Table2__24[[#This Row],[Depth]]-0.5</f>
        <v>1.5</v>
      </c>
    </row>
    <row r="2290" spans="1:8" x14ac:dyDescent="0.35">
      <c r="A2290" s="30" t="s">
        <v>11</v>
      </c>
      <c r="B2290">
        <v>7</v>
      </c>
      <c r="C2290" t="s">
        <v>524</v>
      </c>
      <c r="D2290" t="s">
        <v>52</v>
      </c>
      <c r="E2290">
        <v>2</v>
      </c>
      <c r="F2290">
        <v>2.1242125237191654</v>
      </c>
      <c r="G2290" s="30" t="s">
        <v>480</v>
      </c>
      <c r="H2290">
        <f>Table2__24[[#This Row],[Depth]]-0.5</f>
        <v>1.5</v>
      </c>
    </row>
    <row r="2291" spans="1:8" x14ac:dyDescent="0.35">
      <c r="A2291" s="30" t="s">
        <v>23</v>
      </c>
      <c r="B2291">
        <v>7</v>
      </c>
      <c r="C2291" t="s">
        <v>524</v>
      </c>
      <c r="D2291" t="s">
        <v>52</v>
      </c>
      <c r="E2291">
        <v>2</v>
      </c>
      <c r="F2291">
        <v>1922.970028462998</v>
      </c>
      <c r="G2291" s="30" t="s">
        <v>480</v>
      </c>
      <c r="H2291">
        <f>Table2__24[[#This Row],[Depth]]-0.5</f>
        <v>1.5</v>
      </c>
    </row>
    <row r="2292" spans="1:8" x14ac:dyDescent="0.35">
      <c r="A2292" s="30" t="s">
        <v>44</v>
      </c>
      <c r="B2292">
        <v>7</v>
      </c>
      <c r="C2292" t="s">
        <v>524</v>
      </c>
      <c r="D2292" t="s">
        <v>52</v>
      </c>
      <c r="E2292">
        <v>2</v>
      </c>
      <c r="F2292">
        <v>0.2776299810246679</v>
      </c>
      <c r="G2292" s="30" t="s">
        <v>480</v>
      </c>
      <c r="H2292">
        <f>Table2__24[[#This Row],[Depth]]-0.5</f>
        <v>1.5</v>
      </c>
    </row>
    <row r="2293" spans="1:8" x14ac:dyDescent="0.35">
      <c r="A2293" s="30" t="s">
        <v>10</v>
      </c>
      <c r="B2293">
        <v>7</v>
      </c>
      <c r="C2293" t="s">
        <v>524</v>
      </c>
      <c r="D2293" t="s">
        <v>52</v>
      </c>
      <c r="E2293">
        <v>2</v>
      </c>
      <c r="F2293">
        <v>1.0626185958254271</v>
      </c>
      <c r="G2293" s="30" t="s">
        <v>480</v>
      </c>
      <c r="H2293">
        <f>Table2__24[[#This Row],[Depth]]-0.5</f>
        <v>1.5</v>
      </c>
    </row>
    <row r="2294" spans="1:8" x14ac:dyDescent="0.35">
      <c r="A2294" s="30" t="s">
        <v>16</v>
      </c>
      <c r="B2294">
        <v>7</v>
      </c>
      <c r="C2294" t="s">
        <v>524</v>
      </c>
      <c r="D2294" t="s">
        <v>52</v>
      </c>
      <c r="E2294">
        <v>2</v>
      </c>
      <c r="F2294">
        <v>39.825222011385215</v>
      </c>
      <c r="G2294" s="30" t="s">
        <v>480</v>
      </c>
      <c r="H2294">
        <f>Table2__24[[#This Row],[Depth]]-0.5</f>
        <v>1.5</v>
      </c>
    </row>
    <row r="2295" spans="1:8" x14ac:dyDescent="0.35">
      <c r="A2295" s="30" t="s">
        <v>27</v>
      </c>
      <c r="B2295">
        <v>7</v>
      </c>
      <c r="C2295" t="s">
        <v>524</v>
      </c>
      <c r="D2295" t="s">
        <v>52</v>
      </c>
      <c r="E2295">
        <v>2</v>
      </c>
      <c r="F2295">
        <v>0.71906261859582543</v>
      </c>
      <c r="G2295" s="30" t="s">
        <v>480</v>
      </c>
      <c r="H2295">
        <f>Table2__24[[#This Row],[Depth]]-0.5</f>
        <v>1.5</v>
      </c>
    </row>
    <row r="2296" spans="1:8" x14ac:dyDescent="0.35">
      <c r="A2296" s="30" t="s">
        <v>31</v>
      </c>
      <c r="B2296">
        <v>7</v>
      </c>
      <c r="C2296" t="s">
        <v>524</v>
      </c>
      <c r="D2296" t="s">
        <v>52</v>
      </c>
      <c r="E2296">
        <v>2</v>
      </c>
      <c r="F2296">
        <v>8.9184060721062615</v>
      </c>
      <c r="G2296" s="30" t="s">
        <v>480</v>
      </c>
      <c r="H2296">
        <f>Table2__24[[#This Row],[Depth]]-0.5</f>
        <v>1.5</v>
      </c>
    </row>
    <row r="2297" spans="1:8" x14ac:dyDescent="0.35">
      <c r="A2297" s="30" t="s">
        <v>6</v>
      </c>
      <c r="B2297">
        <v>5</v>
      </c>
      <c r="C2297" t="s">
        <v>522</v>
      </c>
      <c r="D2297" t="s">
        <v>88</v>
      </c>
      <c r="E2297">
        <v>20</v>
      </c>
      <c r="F2297">
        <v>1.0036130068245684E-2</v>
      </c>
      <c r="G2297" s="30" t="s">
        <v>441</v>
      </c>
      <c r="H2297">
        <f>Table2__24[[#This Row],[Depth]]-0.5</f>
        <v>19.5</v>
      </c>
    </row>
    <row r="2298" spans="1:8" x14ac:dyDescent="0.35">
      <c r="A2298" s="30" t="s">
        <v>19</v>
      </c>
      <c r="B2298">
        <v>7</v>
      </c>
      <c r="C2298" t="s">
        <v>524</v>
      </c>
      <c r="D2298" t="s">
        <v>52</v>
      </c>
      <c r="E2298">
        <v>2</v>
      </c>
      <c r="F2298">
        <v>10.474383301707782</v>
      </c>
      <c r="G2298" s="30" t="s">
        <v>480</v>
      </c>
      <c r="H2298">
        <f>Table2__24[[#This Row],[Depth]]-0.5</f>
        <v>1.5</v>
      </c>
    </row>
    <row r="2299" spans="1:8" x14ac:dyDescent="0.35">
      <c r="A2299" s="30" t="s">
        <v>29</v>
      </c>
      <c r="B2299">
        <v>7</v>
      </c>
      <c r="C2299" t="s">
        <v>524</v>
      </c>
      <c r="D2299" t="s">
        <v>52</v>
      </c>
      <c r="E2299">
        <v>2</v>
      </c>
      <c r="F2299">
        <v>21.953459203036054</v>
      </c>
      <c r="G2299" s="30" t="s">
        <v>480</v>
      </c>
      <c r="H2299">
        <f>Table2__24[[#This Row],[Depth]]-0.5</f>
        <v>1.5</v>
      </c>
    </row>
    <row r="2300" spans="1:8" x14ac:dyDescent="0.35">
      <c r="A2300" s="30" t="s">
        <v>289</v>
      </c>
      <c r="B2300">
        <v>7</v>
      </c>
      <c r="C2300" t="s">
        <v>524</v>
      </c>
      <c r="D2300" t="s">
        <v>52</v>
      </c>
      <c r="E2300">
        <v>2</v>
      </c>
      <c r="F2300">
        <v>2.6375711574952572</v>
      </c>
      <c r="G2300" s="30" t="s">
        <v>480</v>
      </c>
      <c r="H2300">
        <f>Table2__24[[#This Row],[Depth]]-0.5</f>
        <v>1.5</v>
      </c>
    </row>
    <row r="2301" spans="1:8" x14ac:dyDescent="0.35">
      <c r="A2301" s="30" t="s">
        <v>290</v>
      </c>
      <c r="B2301">
        <v>7</v>
      </c>
      <c r="C2301" t="s">
        <v>524</v>
      </c>
      <c r="D2301" t="s">
        <v>52</v>
      </c>
      <c r="E2301">
        <v>2</v>
      </c>
      <c r="F2301">
        <v>10.43593263757116</v>
      </c>
      <c r="G2301" s="30" t="s">
        <v>480</v>
      </c>
      <c r="H2301">
        <f>Table2__24[[#This Row],[Depth]]-0.5</f>
        <v>1.5</v>
      </c>
    </row>
    <row r="2302" spans="1:8" x14ac:dyDescent="0.35">
      <c r="A2302" s="30" t="s">
        <v>291</v>
      </c>
      <c r="B2302">
        <v>7</v>
      </c>
      <c r="C2302" t="s">
        <v>524</v>
      </c>
      <c r="D2302" t="s">
        <v>52</v>
      </c>
      <c r="E2302">
        <v>2</v>
      </c>
      <c r="F2302">
        <v>2.0303605313092978</v>
      </c>
      <c r="G2302" s="30" t="s">
        <v>480</v>
      </c>
      <c r="H2302">
        <f>Table2__24[[#This Row],[Depth]]-0.5</f>
        <v>1.5</v>
      </c>
    </row>
    <row r="2303" spans="1:8" x14ac:dyDescent="0.35">
      <c r="A2303" s="30" t="s">
        <v>292</v>
      </c>
      <c r="B2303">
        <v>7</v>
      </c>
      <c r="C2303" t="s">
        <v>524</v>
      </c>
      <c r="D2303" t="s">
        <v>52</v>
      </c>
      <c r="E2303">
        <v>2</v>
      </c>
      <c r="F2303">
        <v>0.55028462998102479</v>
      </c>
      <c r="G2303" s="30" t="s">
        <v>480</v>
      </c>
      <c r="H2303">
        <f>Table2__24[[#This Row],[Depth]]-0.5</f>
        <v>1.5</v>
      </c>
    </row>
    <row r="2304" spans="1:8" x14ac:dyDescent="0.35">
      <c r="A2304" s="30" t="s">
        <v>293</v>
      </c>
      <c r="B2304">
        <v>7</v>
      </c>
      <c r="C2304" t="s">
        <v>524</v>
      </c>
      <c r="D2304" t="s">
        <v>52</v>
      </c>
      <c r="E2304">
        <v>2</v>
      </c>
      <c r="F2304">
        <v>1.7836812144212524</v>
      </c>
      <c r="G2304" s="30" t="s">
        <v>480</v>
      </c>
      <c r="H2304">
        <f>Table2__24[[#This Row],[Depth]]-0.5</f>
        <v>1.5</v>
      </c>
    </row>
    <row r="2305" spans="1:8" x14ac:dyDescent="0.35">
      <c r="A2305" s="30" t="s">
        <v>294</v>
      </c>
      <c r="B2305">
        <v>7</v>
      </c>
      <c r="C2305" t="s">
        <v>524</v>
      </c>
      <c r="D2305" t="s">
        <v>52</v>
      </c>
      <c r="E2305">
        <v>2</v>
      </c>
      <c r="F2305">
        <v>0.30360531309297917</v>
      </c>
      <c r="G2305" s="30" t="s">
        <v>480</v>
      </c>
      <c r="H2305">
        <f>Table2__24[[#This Row],[Depth]]-0.5</f>
        <v>1.5</v>
      </c>
    </row>
    <row r="2306" spans="1:8" x14ac:dyDescent="0.35">
      <c r="A2306" s="30" t="s">
        <v>295</v>
      </c>
      <c r="B2306">
        <v>7</v>
      </c>
      <c r="C2306" t="s">
        <v>524</v>
      </c>
      <c r="D2306" t="s">
        <v>52</v>
      </c>
      <c r="E2306">
        <v>2</v>
      </c>
      <c r="F2306">
        <v>1.9924098671726755</v>
      </c>
      <c r="G2306" s="30" t="s">
        <v>480</v>
      </c>
      <c r="H2306">
        <f>Table2__24[[#This Row],[Depth]]-0.5</f>
        <v>1.5</v>
      </c>
    </row>
    <row r="2307" spans="1:8" x14ac:dyDescent="0.35">
      <c r="A2307" s="30" t="s">
        <v>296</v>
      </c>
      <c r="B2307">
        <v>7</v>
      </c>
      <c r="C2307" t="s">
        <v>524</v>
      </c>
      <c r="D2307" t="s">
        <v>52</v>
      </c>
      <c r="E2307">
        <v>2</v>
      </c>
      <c r="F2307">
        <v>0.39848197343453512</v>
      </c>
      <c r="G2307" s="30" t="s">
        <v>480</v>
      </c>
      <c r="H2307">
        <f>Table2__24[[#This Row],[Depth]]-0.5</f>
        <v>1.5</v>
      </c>
    </row>
    <row r="2308" spans="1:8" x14ac:dyDescent="0.35">
      <c r="A2308" s="30" t="s">
        <v>297</v>
      </c>
      <c r="B2308">
        <v>7</v>
      </c>
      <c r="C2308" t="s">
        <v>524</v>
      </c>
      <c r="D2308" t="s">
        <v>52</v>
      </c>
      <c r="E2308">
        <v>2</v>
      </c>
      <c r="F2308">
        <v>1.2144212523719167</v>
      </c>
      <c r="G2308" s="30" t="s">
        <v>480</v>
      </c>
      <c r="H2308">
        <f>Table2__24[[#This Row],[Depth]]-0.5</f>
        <v>1.5</v>
      </c>
    </row>
    <row r="2309" spans="1:8" x14ac:dyDescent="0.35">
      <c r="A2309" s="30" t="s">
        <v>298</v>
      </c>
      <c r="B2309">
        <v>7</v>
      </c>
      <c r="C2309" t="s">
        <v>524</v>
      </c>
      <c r="D2309" t="s">
        <v>52</v>
      </c>
      <c r="E2309">
        <v>2</v>
      </c>
      <c r="F2309">
        <v>0.17077798861480076</v>
      </c>
      <c r="G2309" s="30" t="s">
        <v>480</v>
      </c>
      <c r="H2309">
        <f>Table2__24[[#This Row],[Depth]]-0.5</f>
        <v>1.5</v>
      </c>
    </row>
    <row r="2310" spans="1:8" x14ac:dyDescent="0.35">
      <c r="A2310" s="30" t="s">
        <v>299</v>
      </c>
      <c r="B2310">
        <v>7</v>
      </c>
      <c r="C2310" t="s">
        <v>524</v>
      </c>
      <c r="D2310" t="s">
        <v>52</v>
      </c>
      <c r="E2310">
        <v>2</v>
      </c>
      <c r="F2310">
        <v>1.1574952561669829</v>
      </c>
      <c r="G2310" s="30" t="s">
        <v>480</v>
      </c>
      <c r="H2310">
        <f>Table2__24[[#This Row],[Depth]]-0.5</f>
        <v>1.5</v>
      </c>
    </row>
    <row r="2311" spans="1:8" x14ac:dyDescent="0.35">
      <c r="A2311" s="30" t="s">
        <v>300</v>
      </c>
      <c r="B2311">
        <v>7</v>
      </c>
      <c r="C2311" t="s">
        <v>524</v>
      </c>
      <c r="D2311" t="s">
        <v>52</v>
      </c>
      <c r="E2311">
        <v>2</v>
      </c>
      <c r="F2311">
        <v>0.17077798861480076</v>
      </c>
      <c r="G2311" s="30" t="s">
        <v>480</v>
      </c>
      <c r="H2311">
        <f>Table2__24[[#This Row],[Depth]]-0.5</f>
        <v>1.5</v>
      </c>
    </row>
    <row r="2312" spans="1:8" x14ac:dyDescent="0.35">
      <c r="A2312" s="30" t="s">
        <v>4</v>
      </c>
      <c r="B2312">
        <v>1</v>
      </c>
      <c r="C2312" t="s">
        <v>650</v>
      </c>
      <c r="D2312" t="s">
        <v>74</v>
      </c>
      <c r="E2312">
        <v>13</v>
      </c>
      <c r="F2312" t="s">
        <v>302</v>
      </c>
      <c r="G2312" s="30" t="s">
        <v>318</v>
      </c>
      <c r="H2312">
        <f>Table2__24[[#This Row],[Depth]]-0.5</f>
        <v>12.5</v>
      </c>
    </row>
    <row r="2313" spans="1:8" x14ac:dyDescent="0.35">
      <c r="A2313" s="30" t="s">
        <v>24</v>
      </c>
      <c r="B2313">
        <v>1</v>
      </c>
      <c r="C2313" t="s">
        <v>650</v>
      </c>
      <c r="D2313" t="s">
        <v>74</v>
      </c>
      <c r="E2313">
        <v>13</v>
      </c>
      <c r="F2313">
        <v>15.121368881814561</v>
      </c>
      <c r="G2313" s="30" t="s">
        <v>318</v>
      </c>
      <c r="H2313">
        <f>Table2__24[[#This Row],[Depth]]-0.5</f>
        <v>12.5</v>
      </c>
    </row>
    <row r="2314" spans="1:8" x14ac:dyDescent="0.35">
      <c r="A2314" s="30" t="s">
        <v>6</v>
      </c>
      <c r="B2314">
        <v>6</v>
      </c>
      <c r="C2314" t="s">
        <v>523</v>
      </c>
      <c r="D2314" t="s">
        <v>88</v>
      </c>
      <c r="E2314">
        <v>20</v>
      </c>
      <c r="F2314">
        <v>3.9843436370935374</v>
      </c>
      <c r="G2314" s="30" t="s">
        <v>470</v>
      </c>
      <c r="H2314">
        <f>Table2__24[[#This Row],[Depth]]-0.5</f>
        <v>19.5</v>
      </c>
    </row>
    <row r="2315" spans="1:8" x14ac:dyDescent="0.35">
      <c r="A2315" s="30" t="s">
        <v>22</v>
      </c>
      <c r="B2315">
        <v>1</v>
      </c>
      <c r="C2315" t="s">
        <v>650</v>
      </c>
      <c r="D2315" t="s">
        <v>74</v>
      </c>
      <c r="E2315">
        <v>13</v>
      </c>
      <c r="F2315">
        <v>2.4572224432948664</v>
      </c>
      <c r="G2315" s="30" t="s">
        <v>318</v>
      </c>
      <c r="H2315">
        <f>Table2__24[[#This Row],[Depth]]-0.5</f>
        <v>12.5</v>
      </c>
    </row>
    <row r="2316" spans="1:8" x14ac:dyDescent="0.35">
      <c r="A2316" s="30" t="s">
        <v>34</v>
      </c>
      <c r="B2316">
        <v>1</v>
      </c>
      <c r="C2316" t="s">
        <v>650</v>
      </c>
      <c r="D2316" t="s">
        <v>74</v>
      </c>
      <c r="E2316">
        <v>13</v>
      </c>
      <c r="F2316">
        <v>0</v>
      </c>
      <c r="G2316" s="30" t="s">
        <v>318</v>
      </c>
      <c r="H2316">
        <f>Table2__24[[#This Row],[Depth]]-0.5</f>
        <v>12.5</v>
      </c>
    </row>
    <row r="2317" spans="1:8" x14ac:dyDescent="0.35">
      <c r="A2317" s="30" t="s">
        <v>15</v>
      </c>
      <c r="B2317">
        <v>1</v>
      </c>
      <c r="C2317" t="s">
        <v>650</v>
      </c>
      <c r="D2317" t="s">
        <v>74</v>
      </c>
      <c r="E2317">
        <v>13</v>
      </c>
      <c r="F2317">
        <v>0</v>
      </c>
      <c r="G2317" s="30" t="s">
        <v>318</v>
      </c>
      <c r="H2317">
        <f>Table2__24[[#This Row],[Depth]]-0.5</f>
        <v>12.5</v>
      </c>
    </row>
    <row r="2318" spans="1:8" x14ac:dyDescent="0.35">
      <c r="A2318" s="30" t="s">
        <v>17</v>
      </c>
      <c r="B2318">
        <v>1</v>
      </c>
      <c r="C2318" t="s">
        <v>650</v>
      </c>
      <c r="D2318" t="s">
        <v>74</v>
      </c>
      <c r="E2318">
        <v>13</v>
      </c>
      <c r="F2318">
        <v>123.70672502984479</v>
      </c>
      <c r="G2318" s="30" t="s">
        <v>318</v>
      </c>
      <c r="H2318">
        <f>Table2__24[[#This Row],[Depth]]-0.5</f>
        <v>12.5</v>
      </c>
    </row>
    <row r="2319" spans="1:8" x14ac:dyDescent="0.35">
      <c r="A2319" s="30" t="s">
        <v>6</v>
      </c>
      <c r="B2319">
        <v>7</v>
      </c>
      <c r="C2319" t="s">
        <v>524</v>
      </c>
      <c r="D2319" t="s">
        <v>88</v>
      </c>
      <c r="E2319">
        <v>20</v>
      </c>
      <c r="F2319">
        <v>3.289176416819013</v>
      </c>
      <c r="G2319" s="30" t="s">
        <v>499</v>
      </c>
      <c r="H2319">
        <f>Table2__24[[#This Row],[Depth]]-0.5</f>
        <v>19.5</v>
      </c>
    </row>
    <row r="2320" spans="1:8" x14ac:dyDescent="0.35">
      <c r="A2320" s="30" t="s">
        <v>6</v>
      </c>
      <c r="B2320">
        <v>1</v>
      </c>
      <c r="C2320" t="s">
        <v>650</v>
      </c>
      <c r="D2320" t="s">
        <v>90</v>
      </c>
      <c r="E2320">
        <v>21</v>
      </c>
      <c r="F2320">
        <v>0</v>
      </c>
      <c r="G2320" s="30" t="s">
        <v>326</v>
      </c>
      <c r="H2320">
        <f>Table2__24[[#This Row],[Depth]]-0.5</f>
        <v>20.5</v>
      </c>
    </row>
    <row r="2321" spans="1:8" x14ac:dyDescent="0.35">
      <c r="A2321" s="30" t="s">
        <v>6</v>
      </c>
      <c r="B2321">
        <v>2</v>
      </c>
      <c r="C2321" t="s">
        <v>519</v>
      </c>
      <c r="D2321" t="s">
        <v>90</v>
      </c>
      <c r="E2321">
        <v>21</v>
      </c>
      <c r="F2321">
        <v>0.19924287706714483</v>
      </c>
      <c r="G2321" s="30" t="s">
        <v>355</v>
      </c>
      <c r="H2321">
        <f>Table2__24[[#This Row],[Depth]]-0.5</f>
        <v>20.5</v>
      </c>
    </row>
    <row r="2322" spans="1:8" x14ac:dyDescent="0.35">
      <c r="A2322" s="30" t="s">
        <v>286</v>
      </c>
      <c r="B2322">
        <v>1</v>
      </c>
      <c r="C2322" t="s">
        <v>650</v>
      </c>
      <c r="D2322" t="s">
        <v>74</v>
      </c>
      <c r="E2322">
        <v>13</v>
      </c>
      <c r="F2322">
        <v>0</v>
      </c>
      <c r="G2322" s="30" t="s">
        <v>318</v>
      </c>
      <c r="H2322">
        <f>Table2__24[[#This Row],[Depth]]-0.5</f>
        <v>12.5</v>
      </c>
    </row>
    <row r="2323" spans="1:8" x14ac:dyDescent="0.35">
      <c r="A2323" s="30" t="s">
        <v>6</v>
      </c>
      <c r="B2323">
        <v>3</v>
      </c>
      <c r="C2323" t="s">
        <v>520</v>
      </c>
      <c r="D2323" t="s">
        <v>90</v>
      </c>
      <c r="E2323">
        <v>21</v>
      </c>
      <c r="F2323">
        <v>0.33867503486750355</v>
      </c>
      <c r="G2323" s="30" t="s">
        <v>384</v>
      </c>
      <c r="H2323">
        <f>Table2__24[[#This Row],[Depth]]-0.5</f>
        <v>20.5</v>
      </c>
    </row>
    <row r="2324" spans="1:8" x14ac:dyDescent="0.35">
      <c r="A2324" s="30" t="s">
        <v>8</v>
      </c>
      <c r="B2324">
        <v>1</v>
      </c>
      <c r="C2324" t="s">
        <v>650</v>
      </c>
      <c r="D2324" t="s">
        <v>74</v>
      </c>
      <c r="E2324">
        <v>13</v>
      </c>
      <c r="F2324">
        <v>0</v>
      </c>
      <c r="G2324" s="30" t="s">
        <v>318</v>
      </c>
      <c r="H2324">
        <f>Table2__24[[#This Row],[Depth]]-0.5</f>
        <v>12.5</v>
      </c>
    </row>
    <row r="2325" spans="1:8" x14ac:dyDescent="0.35">
      <c r="A2325" s="30" t="s">
        <v>287</v>
      </c>
      <c r="B2325">
        <v>1</v>
      </c>
      <c r="C2325" t="s">
        <v>650</v>
      </c>
      <c r="D2325" t="s">
        <v>74</v>
      </c>
      <c r="E2325">
        <v>13</v>
      </c>
      <c r="F2325">
        <v>2.9844807003581372E-2</v>
      </c>
      <c r="G2325" s="30" t="s">
        <v>318</v>
      </c>
      <c r="H2325">
        <f>Table2__24[[#This Row],[Depth]]-0.5</f>
        <v>12.5</v>
      </c>
    </row>
    <row r="2326" spans="1:8" x14ac:dyDescent="0.35">
      <c r="A2326" s="30" t="s">
        <v>288</v>
      </c>
      <c r="B2326">
        <v>1</v>
      </c>
      <c r="C2326" t="s">
        <v>650</v>
      </c>
      <c r="D2326" t="s">
        <v>74</v>
      </c>
      <c r="E2326">
        <v>13</v>
      </c>
      <c r="F2326">
        <v>0</v>
      </c>
      <c r="G2326" s="30" t="s">
        <v>318</v>
      </c>
      <c r="H2326">
        <f>Table2__24[[#This Row],[Depth]]-0.5</f>
        <v>12.5</v>
      </c>
    </row>
    <row r="2327" spans="1:8" x14ac:dyDescent="0.35">
      <c r="A2327" s="30" t="s">
        <v>26</v>
      </c>
      <c r="B2327">
        <v>1</v>
      </c>
      <c r="C2327" t="s">
        <v>650</v>
      </c>
      <c r="D2327" t="s">
        <v>74</v>
      </c>
      <c r="E2327">
        <v>13</v>
      </c>
      <c r="F2327">
        <v>753.06406685236743</v>
      </c>
      <c r="G2327" s="30" t="s">
        <v>318</v>
      </c>
      <c r="H2327">
        <f>Table2__24[[#This Row],[Depth]]-0.5</f>
        <v>12.5</v>
      </c>
    </row>
    <row r="2328" spans="1:8" x14ac:dyDescent="0.35">
      <c r="A2328" s="30" t="s">
        <v>36</v>
      </c>
      <c r="B2328">
        <v>1</v>
      </c>
      <c r="C2328" t="s">
        <v>650</v>
      </c>
      <c r="D2328" t="s">
        <v>74</v>
      </c>
      <c r="E2328">
        <v>13</v>
      </c>
      <c r="F2328" t="s">
        <v>302</v>
      </c>
      <c r="G2328" s="30" t="s">
        <v>318</v>
      </c>
      <c r="H2328">
        <f>Table2__24[[#This Row],[Depth]]-0.5</f>
        <v>12.5</v>
      </c>
    </row>
    <row r="2329" spans="1:8" x14ac:dyDescent="0.35">
      <c r="A2329" s="30" t="s">
        <v>21</v>
      </c>
      <c r="B2329">
        <v>1</v>
      </c>
      <c r="C2329" t="s">
        <v>650</v>
      </c>
      <c r="D2329" t="s">
        <v>74</v>
      </c>
      <c r="E2329">
        <v>13</v>
      </c>
      <c r="F2329">
        <v>280.1219259848786</v>
      </c>
      <c r="G2329" s="30" t="s">
        <v>318</v>
      </c>
      <c r="H2329">
        <f>Table2__24[[#This Row],[Depth]]-0.5</f>
        <v>12.5</v>
      </c>
    </row>
    <row r="2330" spans="1:8" x14ac:dyDescent="0.35">
      <c r="A2330" s="30" t="s">
        <v>6</v>
      </c>
      <c r="B2330">
        <v>4</v>
      </c>
      <c r="C2330" t="s">
        <v>521</v>
      </c>
      <c r="D2330" t="s">
        <v>90</v>
      </c>
      <c r="E2330">
        <v>21</v>
      </c>
      <c r="F2330">
        <v>0.28886431560071724</v>
      </c>
      <c r="G2330" s="30" t="s">
        <v>413</v>
      </c>
      <c r="H2330">
        <f>Table2__24[[#This Row],[Depth]]-0.5</f>
        <v>20.5</v>
      </c>
    </row>
    <row r="2331" spans="1:8" x14ac:dyDescent="0.35">
      <c r="A2331" s="30" t="s">
        <v>6</v>
      </c>
      <c r="B2331">
        <v>5</v>
      </c>
      <c r="C2331" t="s">
        <v>522</v>
      </c>
      <c r="D2331" t="s">
        <v>90</v>
      </c>
      <c r="E2331">
        <v>21</v>
      </c>
      <c r="F2331">
        <v>9.9621438533572422E-3</v>
      </c>
      <c r="G2331" s="30" t="s">
        <v>442</v>
      </c>
      <c r="H2331">
        <f>Table2__24[[#This Row],[Depth]]-0.5</f>
        <v>20.5</v>
      </c>
    </row>
    <row r="2332" spans="1:8" x14ac:dyDescent="0.35">
      <c r="A2332" s="30" t="s">
        <v>25</v>
      </c>
      <c r="B2332">
        <v>1</v>
      </c>
      <c r="C2332" t="s">
        <v>650</v>
      </c>
      <c r="D2332" t="s">
        <v>74</v>
      </c>
      <c r="E2332">
        <v>13</v>
      </c>
      <c r="F2332">
        <v>3892.5686430561077</v>
      </c>
      <c r="G2332" s="30" t="s">
        <v>318</v>
      </c>
      <c r="H2332">
        <f>Table2__24[[#This Row],[Depth]]-0.5</f>
        <v>12.5</v>
      </c>
    </row>
    <row r="2333" spans="1:8" x14ac:dyDescent="0.35">
      <c r="A2333" s="30" t="s">
        <v>32</v>
      </c>
      <c r="B2333">
        <v>1</v>
      </c>
      <c r="C2333" t="s">
        <v>650</v>
      </c>
      <c r="D2333" t="s">
        <v>74</v>
      </c>
      <c r="E2333">
        <v>13</v>
      </c>
      <c r="F2333">
        <v>0</v>
      </c>
      <c r="G2333" s="30" t="s">
        <v>318</v>
      </c>
      <c r="H2333">
        <f>Table2__24[[#This Row],[Depth]]-0.5</f>
        <v>12.5</v>
      </c>
    </row>
    <row r="2334" spans="1:8" x14ac:dyDescent="0.35">
      <c r="A2334" s="30" t="s">
        <v>6</v>
      </c>
      <c r="B2334">
        <v>6</v>
      </c>
      <c r="C2334" t="s">
        <v>523</v>
      </c>
      <c r="D2334" t="s">
        <v>90</v>
      </c>
      <c r="E2334">
        <v>21</v>
      </c>
      <c r="F2334">
        <v>4.0446304044630406</v>
      </c>
      <c r="G2334" s="30" t="s">
        <v>471</v>
      </c>
      <c r="H2334">
        <f>Table2__24[[#This Row],[Depth]]-0.5</f>
        <v>20.5</v>
      </c>
    </row>
    <row r="2335" spans="1:8" x14ac:dyDescent="0.35">
      <c r="A2335" s="30" t="s">
        <v>18</v>
      </c>
      <c r="B2335">
        <v>1</v>
      </c>
      <c r="C2335" t="s">
        <v>650</v>
      </c>
      <c r="D2335" t="s">
        <v>74</v>
      </c>
      <c r="E2335">
        <v>13</v>
      </c>
      <c r="F2335">
        <v>0.8248428173497806</v>
      </c>
      <c r="G2335" s="30" t="s">
        <v>318</v>
      </c>
      <c r="H2335">
        <f>Table2__24[[#This Row],[Depth]]-0.5</f>
        <v>12.5</v>
      </c>
    </row>
    <row r="2336" spans="1:8" x14ac:dyDescent="0.35">
      <c r="A2336" s="30" t="s">
        <v>6</v>
      </c>
      <c r="B2336">
        <v>7</v>
      </c>
      <c r="C2336" t="s">
        <v>524</v>
      </c>
      <c r="D2336" t="s">
        <v>90</v>
      </c>
      <c r="E2336">
        <v>21</v>
      </c>
      <c r="F2336">
        <v>3.8637482269503547</v>
      </c>
      <c r="G2336" s="30" t="s">
        <v>500</v>
      </c>
      <c r="H2336">
        <f>Table2__24[[#This Row],[Depth]]-0.5</f>
        <v>20.5</v>
      </c>
    </row>
    <row r="2337" spans="1:8" x14ac:dyDescent="0.35">
      <c r="A2337" s="30" t="s">
        <v>38</v>
      </c>
      <c r="B2337">
        <v>1</v>
      </c>
      <c r="C2337" t="s">
        <v>650</v>
      </c>
      <c r="D2337" t="s">
        <v>74</v>
      </c>
      <c r="E2337">
        <v>13</v>
      </c>
      <c r="F2337">
        <v>0.61679267807401505</v>
      </c>
      <c r="G2337" s="30" t="s">
        <v>318</v>
      </c>
      <c r="H2337">
        <f>Table2__24[[#This Row],[Depth]]-0.5</f>
        <v>12.5</v>
      </c>
    </row>
    <row r="2338" spans="1:8" x14ac:dyDescent="0.35">
      <c r="A2338" s="30" t="s">
        <v>37</v>
      </c>
      <c r="B2338">
        <v>1</v>
      </c>
      <c r="C2338" t="s">
        <v>650</v>
      </c>
      <c r="D2338" t="s">
        <v>74</v>
      </c>
      <c r="E2338">
        <v>13</v>
      </c>
      <c r="F2338">
        <v>568.08595304417031</v>
      </c>
      <c r="G2338" s="30" t="s">
        <v>318</v>
      </c>
      <c r="H2338">
        <f>Table2__24[[#This Row],[Depth]]-0.5</f>
        <v>12.5</v>
      </c>
    </row>
    <row r="2339" spans="1:8" x14ac:dyDescent="0.35">
      <c r="A2339" s="30" t="s">
        <v>6</v>
      </c>
      <c r="B2339">
        <v>1</v>
      </c>
      <c r="C2339" t="s">
        <v>650</v>
      </c>
      <c r="D2339" t="s">
        <v>92</v>
      </c>
      <c r="E2339">
        <v>22</v>
      </c>
      <c r="F2339">
        <v>0</v>
      </c>
      <c r="G2339" s="30" t="s">
        <v>327</v>
      </c>
      <c r="H2339">
        <f>Table2__24[[#This Row],[Depth]]-0.5</f>
        <v>21.5</v>
      </c>
    </row>
    <row r="2340" spans="1:8" x14ac:dyDescent="0.35">
      <c r="A2340" s="30" t="s">
        <v>6</v>
      </c>
      <c r="B2340">
        <v>2</v>
      </c>
      <c r="C2340" t="s">
        <v>519</v>
      </c>
      <c r="D2340" t="s">
        <v>92</v>
      </c>
      <c r="E2340">
        <v>22</v>
      </c>
      <c r="F2340">
        <v>0.15237708248679396</v>
      </c>
      <c r="G2340" s="30" t="s">
        <v>356</v>
      </c>
      <c r="H2340">
        <f>Table2__24[[#This Row],[Depth]]-0.5</f>
        <v>21.5</v>
      </c>
    </row>
    <row r="2341" spans="1:8" x14ac:dyDescent="0.35">
      <c r="A2341" s="30" t="s">
        <v>42</v>
      </c>
      <c r="B2341">
        <v>1</v>
      </c>
      <c r="C2341" t="s">
        <v>650</v>
      </c>
      <c r="D2341" t="s">
        <v>74</v>
      </c>
      <c r="E2341">
        <v>13</v>
      </c>
      <c r="F2341">
        <v>9.9482690011937921E-2</v>
      </c>
      <c r="G2341" s="30" t="s">
        <v>318</v>
      </c>
      <c r="H2341">
        <f>Table2__24[[#This Row],[Depth]]-0.5</f>
        <v>12.5</v>
      </c>
    </row>
    <row r="2342" spans="1:8" x14ac:dyDescent="0.35">
      <c r="A2342" s="30" t="s">
        <v>30</v>
      </c>
      <c r="B2342">
        <v>1</v>
      </c>
      <c r="C2342" t="s">
        <v>650</v>
      </c>
      <c r="D2342" t="s">
        <v>74</v>
      </c>
      <c r="E2342">
        <v>13</v>
      </c>
      <c r="F2342">
        <v>9.7930760047751642E-3</v>
      </c>
      <c r="G2342" s="30" t="s">
        <v>318</v>
      </c>
      <c r="H2342">
        <f>Table2__24[[#This Row],[Depth]]-0.5</f>
        <v>12.5</v>
      </c>
    </row>
    <row r="2343" spans="1:8" x14ac:dyDescent="0.35">
      <c r="A2343" s="30" t="s">
        <v>12</v>
      </c>
      <c r="B2343">
        <v>1</v>
      </c>
      <c r="C2343" t="s">
        <v>650</v>
      </c>
      <c r="D2343" t="s">
        <v>74</v>
      </c>
      <c r="E2343">
        <v>13</v>
      </c>
      <c r="F2343">
        <v>2.9743772383605251</v>
      </c>
      <c r="G2343" s="30" t="s">
        <v>318</v>
      </c>
      <c r="H2343">
        <f>Table2__24[[#This Row],[Depth]]-0.5</f>
        <v>12.5</v>
      </c>
    </row>
    <row r="2344" spans="1:8" x14ac:dyDescent="0.35">
      <c r="A2344" s="30" t="s">
        <v>43</v>
      </c>
      <c r="B2344">
        <v>1</v>
      </c>
      <c r="C2344" t="s">
        <v>650</v>
      </c>
      <c r="D2344" t="s">
        <v>74</v>
      </c>
      <c r="E2344">
        <v>13</v>
      </c>
      <c r="F2344">
        <v>0</v>
      </c>
      <c r="G2344" s="30" t="s">
        <v>318</v>
      </c>
      <c r="H2344">
        <f>Table2__24[[#This Row],[Depth]]-0.5</f>
        <v>12.5</v>
      </c>
    </row>
    <row r="2345" spans="1:8" x14ac:dyDescent="0.35">
      <c r="A2345" s="30" t="s">
        <v>11</v>
      </c>
      <c r="B2345">
        <v>1</v>
      </c>
      <c r="C2345" t="s">
        <v>650</v>
      </c>
      <c r="D2345" t="s">
        <v>74</v>
      </c>
      <c r="E2345">
        <v>13</v>
      </c>
      <c r="F2345">
        <v>0</v>
      </c>
      <c r="G2345" s="30" t="s">
        <v>318</v>
      </c>
      <c r="H2345">
        <f>Table2__24[[#This Row],[Depth]]-0.5</f>
        <v>12.5</v>
      </c>
    </row>
    <row r="2346" spans="1:8" x14ac:dyDescent="0.35">
      <c r="A2346" s="30" t="s">
        <v>23</v>
      </c>
      <c r="B2346">
        <v>1</v>
      </c>
      <c r="C2346" t="s">
        <v>650</v>
      </c>
      <c r="D2346" t="s">
        <v>74</v>
      </c>
      <c r="E2346">
        <v>13</v>
      </c>
      <c r="F2346" t="s">
        <v>302</v>
      </c>
      <c r="G2346" s="30" t="s">
        <v>318</v>
      </c>
      <c r="H2346">
        <f>Table2__24[[#This Row],[Depth]]-0.5</f>
        <v>12.5</v>
      </c>
    </row>
    <row r="2347" spans="1:8" x14ac:dyDescent="0.35">
      <c r="A2347" s="30" t="s">
        <v>44</v>
      </c>
      <c r="B2347">
        <v>1</v>
      </c>
      <c r="C2347" t="s">
        <v>650</v>
      </c>
      <c r="D2347" t="s">
        <v>74</v>
      </c>
      <c r="E2347">
        <v>13</v>
      </c>
      <c r="F2347">
        <v>0</v>
      </c>
      <c r="G2347" s="30" t="s">
        <v>318</v>
      </c>
      <c r="H2347">
        <f>Table2__24[[#This Row],[Depth]]-0.5</f>
        <v>12.5</v>
      </c>
    </row>
    <row r="2348" spans="1:8" x14ac:dyDescent="0.35">
      <c r="A2348" s="30" t="s">
        <v>10</v>
      </c>
      <c r="B2348">
        <v>1</v>
      </c>
      <c r="C2348" t="s">
        <v>650</v>
      </c>
      <c r="D2348" t="s">
        <v>74</v>
      </c>
      <c r="E2348">
        <v>13</v>
      </c>
      <c r="F2348">
        <v>0</v>
      </c>
      <c r="G2348" s="30" t="s">
        <v>318</v>
      </c>
      <c r="H2348">
        <f>Table2__24[[#This Row],[Depth]]-0.5</f>
        <v>12.5</v>
      </c>
    </row>
    <row r="2349" spans="1:8" x14ac:dyDescent="0.35">
      <c r="A2349" s="30" t="s">
        <v>16</v>
      </c>
      <c r="B2349">
        <v>1</v>
      </c>
      <c r="C2349" t="s">
        <v>650</v>
      </c>
      <c r="D2349" t="s">
        <v>74</v>
      </c>
      <c r="E2349">
        <v>13</v>
      </c>
      <c r="F2349">
        <v>1.984480700358137E-2</v>
      </c>
      <c r="G2349" s="30" t="s">
        <v>318</v>
      </c>
      <c r="H2349">
        <f>Table2__24[[#This Row],[Depth]]-0.5</f>
        <v>12.5</v>
      </c>
    </row>
    <row r="2350" spans="1:8" x14ac:dyDescent="0.35">
      <c r="A2350" s="30" t="s">
        <v>27</v>
      </c>
      <c r="B2350">
        <v>1</v>
      </c>
      <c r="C2350" t="s">
        <v>650</v>
      </c>
      <c r="D2350" t="s">
        <v>74</v>
      </c>
      <c r="E2350">
        <v>13</v>
      </c>
      <c r="F2350">
        <v>9.8965380023875813E-3</v>
      </c>
      <c r="G2350" s="30" t="s">
        <v>318</v>
      </c>
      <c r="H2350">
        <f>Table2__24[[#This Row],[Depth]]-0.5</f>
        <v>12.5</v>
      </c>
    </row>
    <row r="2351" spans="1:8" x14ac:dyDescent="0.35">
      <c r="A2351" s="30" t="s">
        <v>31</v>
      </c>
      <c r="B2351">
        <v>1</v>
      </c>
      <c r="C2351" t="s">
        <v>650</v>
      </c>
      <c r="D2351" t="s">
        <v>74</v>
      </c>
      <c r="E2351">
        <v>13</v>
      </c>
      <c r="F2351">
        <v>0</v>
      </c>
      <c r="G2351" s="30" t="s">
        <v>318</v>
      </c>
      <c r="H2351">
        <f>Table2__24[[#This Row],[Depth]]-0.5</f>
        <v>12.5</v>
      </c>
    </row>
    <row r="2352" spans="1:8" x14ac:dyDescent="0.35">
      <c r="A2352" s="30" t="s">
        <v>6</v>
      </c>
      <c r="B2352">
        <v>3</v>
      </c>
      <c r="C2352" t="s">
        <v>520</v>
      </c>
      <c r="D2352" t="s">
        <v>92</v>
      </c>
      <c r="E2352">
        <v>22</v>
      </c>
      <c r="F2352">
        <v>0.26427874847622917</v>
      </c>
      <c r="G2352" s="30" t="s">
        <v>385</v>
      </c>
      <c r="H2352">
        <f>Table2__24[[#This Row],[Depth]]-0.5</f>
        <v>21.5</v>
      </c>
    </row>
    <row r="2353" spans="1:8" x14ac:dyDescent="0.35">
      <c r="A2353" s="30" t="s">
        <v>19</v>
      </c>
      <c r="B2353">
        <v>1</v>
      </c>
      <c r="C2353" t="s">
        <v>650</v>
      </c>
      <c r="D2353" t="s">
        <v>74</v>
      </c>
      <c r="E2353">
        <v>13</v>
      </c>
      <c r="F2353">
        <v>0</v>
      </c>
      <c r="G2353" s="30" t="s">
        <v>318</v>
      </c>
      <c r="H2353">
        <f>Table2__24[[#This Row],[Depth]]-0.5</f>
        <v>12.5</v>
      </c>
    </row>
    <row r="2354" spans="1:8" x14ac:dyDescent="0.35">
      <c r="A2354" s="30" t="s">
        <v>29</v>
      </c>
      <c r="B2354">
        <v>1</v>
      </c>
      <c r="C2354" t="s">
        <v>650</v>
      </c>
      <c r="D2354" t="s">
        <v>74</v>
      </c>
      <c r="E2354">
        <v>13</v>
      </c>
      <c r="F2354">
        <v>0</v>
      </c>
      <c r="G2354" s="30" t="s">
        <v>318</v>
      </c>
      <c r="H2354">
        <f>Table2__24[[#This Row],[Depth]]-0.5</f>
        <v>12.5</v>
      </c>
    </row>
    <row r="2355" spans="1:8" x14ac:dyDescent="0.35">
      <c r="A2355" s="30" t="s">
        <v>289</v>
      </c>
      <c r="B2355">
        <v>1</v>
      </c>
      <c r="C2355" t="s">
        <v>650</v>
      </c>
      <c r="D2355" t="s">
        <v>74</v>
      </c>
      <c r="E2355">
        <v>13</v>
      </c>
      <c r="F2355" t="s">
        <v>302</v>
      </c>
      <c r="G2355" s="30" t="s">
        <v>318</v>
      </c>
      <c r="H2355">
        <f>Table2__24[[#This Row],[Depth]]-0.5</f>
        <v>12.5</v>
      </c>
    </row>
    <row r="2356" spans="1:8" x14ac:dyDescent="0.35">
      <c r="A2356" s="30" t="s">
        <v>290</v>
      </c>
      <c r="B2356">
        <v>1</v>
      </c>
      <c r="C2356" t="s">
        <v>650</v>
      </c>
      <c r="D2356" t="s">
        <v>74</v>
      </c>
      <c r="E2356">
        <v>13</v>
      </c>
      <c r="F2356">
        <v>0</v>
      </c>
      <c r="G2356" s="30" t="s">
        <v>318</v>
      </c>
      <c r="H2356">
        <f>Table2__24[[#This Row],[Depth]]-0.5</f>
        <v>12.5</v>
      </c>
    </row>
    <row r="2357" spans="1:8" x14ac:dyDescent="0.35">
      <c r="A2357" s="30" t="s">
        <v>291</v>
      </c>
      <c r="B2357">
        <v>1</v>
      </c>
      <c r="C2357" t="s">
        <v>650</v>
      </c>
      <c r="D2357" t="s">
        <v>74</v>
      </c>
      <c r="E2357">
        <v>13</v>
      </c>
      <c r="F2357">
        <v>0</v>
      </c>
      <c r="G2357" s="30" t="s">
        <v>318</v>
      </c>
      <c r="H2357">
        <f>Table2__24[[#This Row],[Depth]]-0.5</f>
        <v>12.5</v>
      </c>
    </row>
    <row r="2358" spans="1:8" x14ac:dyDescent="0.35">
      <c r="A2358" s="30" t="s">
        <v>292</v>
      </c>
      <c r="B2358">
        <v>1</v>
      </c>
      <c r="C2358" t="s">
        <v>650</v>
      </c>
      <c r="D2358" t="s">
        <v>74</v>
      </c>
      <c r="E2358">
        <v>13</v>
      </c>
      <c r="F2358">
        <v>0</v>
      </c>
      <c r="G2358" s="30" t="s">
        <v>318</v>
      </c>
      <c r="H2358">
        <f>Table2__24[[#This Row],[Depth]]-0.5</f>
        <v>12.5</v>
      </c>
    </row>
    <row r="2359" spans="1:8" x14ac:dyDescent="0.35">
      <c r="A2359" s="30" t="s">
        <v>293</v>
      </c>
      <c r="B2359">
        <v>1</v>
      </c>
      <c r="C2359" t="s">
        <v>650</v>
      </c>
      <c r="D2359" t="s">
        <v>74</v>
      </c>
      <c r="E2359">
        <v>13</v>
      </c>
      <c r="F2359">
        <v>0</v>
      </c>
      <c r="G2359" s="30" t="s">
        <v>318</v>
      </c>
      <c r="H2359">
        <f>Table2__24[[#This Row],[Depth]]-0.5</f>
        <v>12.5</v>
      </c>
    </row>
    <row r="2360" spans="1:8" x14ac:dyDescent="0.35">
      <c r="A2360" s="30" t="s">
        <v>294</v>
      </c>
      <c r="B2360">
        <v>1</v>
      </c>
      <c r="C2360" t="s">
        <v>650</v>
      </c>
      <c r="D2360" t="s">
        <v>74</v>
      </c>
      <c r="E2360">
        <v>13</v>
      </c>
      <c r="F2360">
        <v>0</v>
      </c>
      <c r="G2360" s="30" t="s">
        <v>318</v>
      </c>
      <c r="H2360">
        <f>Table2__24[[#This Row],[Depth]]-0.5</f>
        <v>12.5</v>
      </c>
    </row>
    <row r="2361" spans="1:8" x14ac:dyDescent="0.35">
      <c r="A2361" s="30" t="s">
        <v>295</v>
      </c>
      <c r="B2361">
        <v>1</v>
      </c>
      <c r="C2361" t="s">
        <v>650</v>
      </c>
      <c r="D2361" t="s">
        <v>74</v>
      </c>
      <c r="E2361">
        <v>13</v>
      </c>
      <c r="F2361">
        <v>0</v>
      </c>
      <c r="G2361" s="30" t="s">
        <v>318</v>
      </c>
      <c r="H2361">
        <f>Table2__24[[#This Row],[Depth]]-0.5</f>
        <v>12.5</v>
      </c>
    </row>
    <row r="2362" spans="1:8" x14ac:dyDescent="0.35">
      <c r="A2362" s="30" t="s">
        <v>296</v>
      </c>
      <c r="B2362">
        <v>1</v>
      </c>
      <c r="C2362" t="s">
        <v>650</v>
      </c>
      <c r="D2362" t="s">
        <v>74</v>
      </c>
      <c r="E2362">
        <v>13</v>
      </c>
      <c r="F2362" t="s">
        <v>302</v>
      </c>
      <c r="G2362" s="30" t="s">
        <v>318</v>
      </c>
      <c r="H2362">
        <f>Table2__24[[#This Row],[Depth]]-0.5</f>
        <v>12.5</v>
      </c>
    </row>
    <row r="2363" spans="1:8" x14ac:dyDescent="0.35">
      <c r="A2363" s="30" t="s">
        <v>297</v>
      </c>
      <c r="B2363">
        <v>1</v>
      </c>
      <c r="C2363" t="s">
        <v>650</v>
      </c>
      <c r="D2363" t="s">
        <v>74</v>
      </c>
      <c r="E2363">
        <v>13</v>
      </c>
      <c r="F2363" t="s">
        <v>302</v>
      </c>
      <c r="G2363" s="30" t="s">
        <v>318</v>
      </c>
      <c r="H2363">
        <f>Table2__24[[#This Row],[Depth]]-0.5</f>
        <v>12.5</v>
      </c>
    </row>
    <row r="2364" spans="1:8" x14ac:dyDescent="0.35">
      <c r="A2364" s="30" t="s">
        <v>298</v>
      </c>
      <c r="B2364">
        <v>1</v>
      </c>
      <c r="C2364" t="s">
        <v>650</v>
      </c>
      <c r="D2364" t="s">
        <v>74</v>
      </c>
      <c r="E2364">
        <v>13</v>
      </c>
      <c r="F2364">
        <v>0</v>
      </c>
      <c r="G2364" s="30" t="s">
        <v>318</v>
      </c>
      <c r="H2364">
        <f>Table2__24[[#This Row],[Depth]]-0.5</f>
        <v>12.5</v>
      </c>
    </row>
    <row r="2365" spans="1:8" x14ac:dyDescent="0.35">
      <c r="A2365" s="30" t="s">
        <v>299</v>
      </c>
      <c r="B2365">
        <v>1</v>
      </c>
      <c r="C2365" t="s">
        <v>650</v>
      </c>
      <c r="D2365" t="s">
        <v>74</v>
      </c>
      <c r="E2365">
        <v>13</v>
      </c>
      <c r="F2365">
        <v>0</v>
      </c>
      <c r="G2365" s="30" t="s">
        <v>318</v>
      </c>
      <c r="H2365">
        <f>Table2__24[[#This Row],[Depth]]-0.5</f>
        <v>12.5</v>
      </c>
    </row>
    <row r="2366" spans="1:8" x14ac:dyDescent="0.35">
      <c r="A2366" s="30" t="s">
        <v>300</v>
      </c>
      <c r="B2366">
        <v>1</v>
      </c>
      <c r="C2366" t="s">
        <v>650</v>
      </c>
      <c r="D2366" t="s">
        <v>74</v>
      </c>
      <c r="E2366">
        <v>13</v>
      </c>
      <c r="F2366" t="s">
        <v>302</v>
      </c>
      <c r="G2366" s="30" t="s">
        <v>318</v>
      </c>
      <c r="H2366">
        <f>Table2__24[[#This Row],[Depth]]-0.5</f>
        <v>12.5</v>
      </c>
    </row>
    <row r="2367" spans="1:8" x14ac:dyDescent="0.35">
      <c r="A2367" s="30" t="s">
        <v>4</v>
      </c>
      <c r="B2367">
        <v>2</v>
      </c>
      <c r="C2367" t="s">
        <v>519</v>
      </c>
      <c r="D2367" t="s">
        <v>74</v>
      </c>
      <c r="E2367">
        <v>13</v>
      </c>
      <c r="F2367">
        <v>0</v>
      </c>
      <c r="G2367" s="30" t="s">
        <v>347</v>
      </c>
      <c r="H2367">
        <f>Table2__24[[#This Row],[Depth]]-0.5</f>
        <v>12.5</v>
      </c>
    </row>
    <row r="2368" spans="1:8" x14ac:dyDescent="0.35">
      <c r="A2368" s="30" t="s">
        <v>24</v>
      </c>
      <c r="B2368">
        <v>2</v>
      </c>
      <c r="C2368" t="s">
        <v>519</v>
      </c>
      <c r="D2368" t="s">
        <v>74</v>
      </c>
      <c r="E2368">
        <v>13</v>
      </c>
      <c r="F2368">
        <v>0.99058495821726988</v>
      </c>
      <c r="G2368" s="30" t="s">
        <v>347</v>
      </c>
      <c r="H2368">
        <f>Table2__24[[#This Row],[Depth]]-0.5</f>
        <v>12.5</v>
      </c>
    </row>
    <row r="2369" spans="1:8" x14ac:dyDescent="0.35">
      <c r="A2369" s="30" t="s">
        <v>6</v>
      </c>
      <c r="B2369">
        <v>4</v>
      </c>
      <c r="C2369" t="s">
        <v>521</v>
      </c>
      <c r="D2369" t="s">
        <v>92</v>
      </c>
      <c r="E2369">
        <v>22</v>
      </c>
      <c r="F2369">
        <v>0.29475416497358792</v>
      </c>
      <c r="G2369" s="30" t="s">
        <v>414</v>
      </c>
      <c r="H2369">
        <f>Table2__24[[#This Row],[Depth]]-0.5</f>
        <v>21.5</v>
      </c>
    </row>
    <row r="2370" spans="1:8" x14ac:dyDescent="0.35">
      <c r="A2370" s="30" t="s">
        <v>22</v>
      </c>
      <c r="B2370">
        <v>2</v>
      </c>
      <c r="C2370" t="s">
        <v>519</v>
      </c>
      <c r="D2370" t="s">
        <v>74</v>
      </c>
      <c r="E2370">
        <v>13</v>
      </c>
      <c r="F2370">
        <v>154.57610027855151</v>
      </c>
      <c r="G2370" s="30" t="s">
        <v>347</v>
      </c>
      <c r="H2370">
        <f>Table2__24[[#This Row],[Depth]]-0.5</f>
        <v>12.5</v>
      </c>
    </row>
    <row r="2371" spans="1:8" x14ac:dyDescent="0.35">
      <c r="A2371" s="30" t="s">
        <v>34</v>
      </c>
      <c r="B2371">
        <v>2</v>
      </c>
      <c r="C2371" t="s">
        <v>519</v>
      </c>
      <c r="D2371" t="s">
        <v>74</v>
      </c>
      <c r="E2371">
        <v>13</v>
      </c>
      <c r="F2371">
        <v>0.11937922801432549</v>
      </c>
      <c r="G2371" s="30" t="s">
        <v>347</v>
      </c>
      <c r="H2371">
        <f>Table2__24[[#This Row],[Depth]]-0.5</f>
        <v>12.5</v>
      </c>
    </row>
    <row r="2372" spans="1:8" x14ac:dyDescent="0.35">
      <c r="A2372" s="30" t="s">
        <v>15</v>
      </c>
      <c r="B2372">
        <v>2</v>
      </c>
      <c r="C2372" t="s">
        <v>519</v>
      </c>
      <c r="D2372" t="s">
        <v>74</v>
      </c>
      <c r="E2372">
        <v>13</v>
      </c>
      <c r="F2372" t="s">
        <v>302</v>
      </c>
      <c r="G2372" s="30" t="s">
        <v>347</v>
      </c>
      <c r="H2372">
        <f>Table2__24[[#This Row],[Depth]]-0.5</f>
        <v>12.5</v>
      </c>
    </row>
    <row r="2373" spans="1:8" x14ac:dyDescent="0.35">
      <c r="A2373" s="30" t="s">
        <v>17</v>
      </c>
      <c r="B2373">
        <v>2</v>
      </c>
      <c r="C2373" t="s">
        <v>519</v>
      </c>
      <c r="D2373" t="s">
        <v>74</v>
      </c>
      <c r="E2373">
        <v>13</v>
      </c>
      <c r="F2373">
        <v>200.78591325109429</v>
      </c>
      <c r="G2373" s="30" t="s">
        <v>347</v>
      </c>
      <c r="H2373">
        <f>Table2__24[[#This Row],[Depth]]-0.5</f>
        <v>12.5</v>
      </c>
    </row>
    <row r="2374" spans="1:8" x14ac:dyDescent="0.35">
      <c r="A2374" s="30" t="s">
        <v>6</v>
      </c>
      <c r="B2374">
        <v>5</v>
      </c>
      <c r="C2374" t="s">
        <v>522</v>
      </c>
      <c r="D2374" t="s">
        <v>92</v>
      </c>
      <c r="E2374">
        <v>22</v>
      </c>
      <c r="F2374">
        <v>2.031694433157253E-2</v>
      </c>
      <c r="G2374" s="30" t="s">
        <v>443</v>
      </c>
      <c r="H2374">
        <f>Table2__24[[#This Row],[Depth]]-0.5</f>
        <v>21.5</v>
      </c>
    </row>
    <row r="2375" spans="1:8" x14ac:dyDescent="0.35">
      <c r="A2375" s="30" t="s">
        <v>6</v>
      </c>
      <c r="B2375">
        <v>6</v>
      </c>
      <c r="C2375" t="s">
        <v>523</v>
      </c>
      <c r="D2375" t="s">
        <v>92</v>
      </c>
      <c r="E2375">
        <v>22</v>
      </c>
      <c r="F2375">
        <v>4.4494108086143846</v>
      </c>
      <c r="G2375" s="30" t="s">
        <v>472</v>
      </c>
      <c r="H2375">
        <f>Table2__24[[#This Row],[Depth]]-0.5</f>
        <v>21.5</v>
      </c>
    </row>
    <row r="2376" spans="1:8" x14ac:dyDescent="0.35">
      <c r="A2376" s="30" t="s">
        <v>6</v>
      </c>
      <c r="B2376">
        <v>7</v>
      </c>
      <c r="C2376" t="s">
        <v>524</v>
      </c>
      <c r="D2376" t="s">
        <v>92</v>
      </c>
      <c r="E2376">
        <v>22</v>
      </c>
      <c r="F2376">
        <v>4.531303180914513</v>
      </c>
      <c r="G2376" s="30" t="s">
        <v>501</v>
      </c>
      <c r="H2376">
        <f>Table2__24[[#This Row],[Depth]]-0.5</f>
        <v>21.5</v>
      </c>
    </row>
    <row r="2377" spans="1:8" x14ac:dyDescent="0.35">
      <c r="A2377" s="30" t="s">
        <v>286</v>
      </c>
      <c r="B2377">
        <v>2</v>
      </c>
      <c r="C2377" t="s">
        <v>519</v>
      </c>
      <c r="D2377" t="s">
        <v>74</v>
      </c>
      <c r="E2377">
        <v>13</v>
      </c>
      <c r="F2377">
        <v>9.9482690011937908E-3</v>
      </c>
      <c r="G2377" s="30" t="s">
        <v>347</v>
      </c>
      <c r="H2377">
        <f>Table2__24[[#This Row],[Depth]]-0.5</f>
        <v>12.5</v>
      </c>
    </row>
    <row r="2378" spans="1:8" x14ac:dyDescent="0.35">
      <c r="A2378" s="30" t="s">
        <v>6</v>
      </c>
      <c r="B2378">
        <v>1</v>
      </c>
      <c r="C2378" t="s">
        <v>650</v>
      </c>
      <c r="D2378" t="s">
        <v>94</v>
      </c>
      <c r="E2378">
        <v>23</v>
      </c>
      <c r="F2378">
        <v>0</v>
      </c>
      <c r="G2378" s="30" t="s">
        <v>328</v>
      </c>
      <c r="H2378">
        <f>Table2__24[[#This Row],[Depth]]-0.5</f>
        <v>22.5</v>
      </c>
    </row>
    <row r="2379" spans="1:8" x14ac:dyDescent="0.35">
      <c r="A2379" s="30" t="s">
        <v>8</v>
      </c>
      <c r="B2379">
        <v>2</v>
      </c>
      <c r="C2379" t="s">
        <v>519</v>
      </c>
      <c r="D2379" t="s">
        <v>74</v>
      </c>
      <c r="E2379">
        <v>13</v>
      </c>
      <c r="F2379">
        <v>0</v>
      </c>
      <c r="G2379" s="30" t="s">
        <v>347</v>
      </c>
      <c r="H2379">
        <f>Table2__24[[#This Row],[Depth]]-0.5</f>
        <v>12.5</v>
      </c>
    </row>
    <row r="2380" spans="1:8" x14ac:dyDescent="0.35">
      <c r="A2380" s="30" t="s">
        <v>287</v>
      </c>
      <c r="B2380">
        <v>2</v>
      </c>
      <c r="C2380" t="s">
        <v>519</v>
      </c>
      <c r="D2380" t="s">
        <v>74</v>
      </c>
      <c r="E2380">
        <v>13</v>
      </c>
      <c r="F2380">
        <v>1.9896538002387582E-2</v>
      </c>
      <c r="G2380" s="30" t="s">
        <v>347</v>
      </c>
      <c r="H2380">
        <f>Table2__24[[#This Row],[Depth]]-0.5</f>
        <v>12.5</v>
      </c>
    </row>
    <row r="2381" spans="1:8" x14ac:dyDescent="0.35">
      <c r="A2381" s="30" t="s">
        <v>288</v>
      </c>
      <c r="B2381">
        <v>2</v>
      </c>
      <c r="C2381" t="s">
        <v>519</v>
      </c>
      <c r="D2381" t="s">
        <v>74</v>
      </c>
      <c r="E2381">
        <v>13</v>
      </c>
      <c r="F2381">
        <v>0</v>
      </c>
      <c r="G2381" s="30" t="s">
        <v>347</v>
      </c>
      <c r="H2381">
        <f>Table2__24[[#This Row],[Depth]]-0.5</f>
        <v>12.5</v>
      </c>
    </row>
    <row r="2382" spans="1:8" x14ac:dyDescent="0.35">
      <c r="A2382" s="30" t="s">
        <v>26</v>
      </c>
      <c r="B2382">
        <v>2</v>
      </c>
      <c r="C2382" t="s">
        <v>519</v>
      </c>
      <c r="D2382" t="s">
        <v>74</v>
      </c>
      <c r="E2382">
        <v>13</v>
      </c>
      <c r="F2382">
        <v>359.17230401910064</v>
      </c>
      <c r="G2382" s="30" t="s">
        <v>347</v>
      </c>
      <c r="H2382">
        <f>Table2__24[[#This Row],[Depth]]-0.5</f>
        <v>12.5</v>
      </c>
    </row>
    <row r="2383" spans="1:8" x14ac:dyDescent="0.35">
      <c r="A2383" s="30" t="s">
        <v>36</v>
      </c>
      <c r="B2383">
        <v>2</v>
      </c>
      <c r="C2383" t="s">
        <v>519</v>
      </c>
      <c r="D2383" t="s">
        <v>74</v>
      </c>
      <c r="E2383">
        <v>13</v>
      </c>
      <c r="F2383">
        <v>4.9741345005968961E-2</v>
      </c>
      <c r="G2383" s="30" t="s">
        <v>347</v>
      </c>
      <c r="H2383">
        <f>Table2__24[[#This Row],[Depth]]-0.5</f>
        <v>12.5</v>
      </c>
    </row>
    <row r="2384" spans="1:8" x14ac:dyDescent="0.35">
      <c r="A2384" s="30" t="s">
        <v>21</v>
      </c>
      <c r="B2384">
        <v>2</v>
      </c>
      <c r="C2384" t="s">
        <v>519</v>
      </c>
      <c r="D2384" t="s">
        <v>74</v>
      </c>
      <c r="E2384">
        <v>13</v>
      </c>
      <c r="F2384">
        <v>292.40412256267405</v>
      </c>
      <c r="G2384" s="30" t="s">
        <v>347</v>
      </c>
      <c r="H2384">
        <f>Table2__24[[#This Row],[Depth]]-0.5</f>
        <v>12.5</v>
      </c>
    </row>
    <row r="2385" spans="1:8" x14ac:dyDescent="0.35">
      <c r="A2385" s="30" t="s">
        <v>6</v>
      </c>
      <c r="B2385">
        <v>2</v>
      </c>
      <c r="C2385" t="s">
        <v>519</v>
      </c>
      <c r="D2385" t="s">
        <v>94</v>
      </c>
      <c r="E2385">
        <v>23</v>
      </c>
      <c r="F2385">
        <v>9.9127676447264085E-2</v>
      </c>
      <c r="G2385" s="30" t="s">
        <v>357</v>
      </c>
      <c r="H2385">
        <f>Table2__24[[#This Row],[Depth]]-0.5</f>
        <v>22.5</v>
      </c>
    </row>
    <row r="2386" spans="1:8" x14ac:dyDescent="0.35">
      <c r="A2386" s="30" t="s">
        <v>6</v>
      </c>
      <c r="B2386">
        <v>3</v>
      </c>
      <c r="C2386" t="s">
        <v>520</v>
      </c>
      <c r="D2386" t="s">
        <v>94</v>
      </c>
      <c r="E2386">
        <v>23</v>
      </c>
      <c r="F2386">
        <v>0.28738302934179227</v>
      </c>
      <c r="G2386" s="30" t="s">
        <v>386</v>
      </c>
      <c r="H2386">
        <f>Table2__24[[#This Row],[Depth]]-0.5</f>
        <v>22.5</v>
      </c>
    </row>
    <row r="2387" spans="1:8" x14ac:dyDescent="0.35">
      <c r="A2387" s="30" t="s">
        <v>25</v>
      </c>
      <c r="B2387">
        <v>2</v>
      </c>
      <c r="C2387" t="s">
        <v>519</v>
      </c>
      <c r="D2387" t="s">
        <v>74</v>
      </c>
      <c r="E2387">
        <v>13</v>
      </c>
      <c r="F2387">
        <v>112.87306008754474</v>
      </c>
      <c r="G2387" s="30" t="s">
        <v>347</v>
      </c>
      <c r="H2387">
        <f>Table2__24[[#This Row],[Depth]]-0.5</f>
        <v>12.5</v>
      </c>
    </row>
    <row r="2388" spans="1:8" x14ac:dyDescent="0.35">
      <c r="A2388" s="30" t="s">
        <v>32</v>
      </c>
      <c r="B2388">
        <v>2</v>
      </c>
      <c r="C2388" t="s">
        <v>519</v>
      </c>
      <c r="D2388" t="s">
        <v>74</v>
      </c>
      <c r="E2388">
        <v>13</v>
      </c>
      <c r="F2388" t="s">
        <v>302</v>
      </c>
      <c r="G2388" s="30" t="s">
        <v>347</v>
      </c>
      <c r="H2388">
        <f>Table2__24[[#This Row],[Depth]]-0.5</f>
        <v>12.5</v>
      </c>
    </row>
    <row r="2389" spans="1:8" x14ac:dyDescent="0.35">
      <c r="A2389" s="30" t="s">
        <v>6</v>
      </c>
      <c r="B2389">
        <v>4</v>
      </c>
      <c r="C2389" t="s">
        <v>521</v>
      </c>
      <c r="D2389" t="s">
        <v>94</v>
      </c>
      <c r="E2389">
        <v>23</v>
      </c>
      <c r="F2389">
        <v>0.36668517049960353</v>
      </c>
      <c r="G2389" s="30" t="s">
        <v>415</v>
      </c>
      <c r="H2389">
        <f>Table2__24[[#This Row],[Depth]]-0.5</f>
        <v>22.5</v>
      </c>
    </row>
    <row r="2390" spans="1:8" x14ac:dyDescent="0.35">
      <c r="A2390" s="30" t="s">
        <v>18</v>
      </c>
      <c r="B2390">
        <v>2</v>
      </c>
      <c r="C2390" t="s">
        <v>519</v>
      </c>
      <c r="D2390" t="s">
        <v>74</v>
      </c>
      <c r="E2390">
        <v>13</v>
      </c>
      <c r="F2390">
        <v>0</v>
      </c>
      <c r="G2390" s="30" t="s">
        <v>347</v>
      </c>
      <c r="H2390">
        <f>Table2__24[[#This Row],[Depth]]-0.5</f>
        <v>12.5</v>
      </c>
    </row>
    <row r="2391" spans="1:8" x14ac:dyDescent="0.35">
      <c r="A2391" s="30" t="s">
        <v>6</v>
      </c>
      <c r="B2391">
        <v>5</v>
      </c>
      <c r="C2391" t="s">
        <v>522</v>
      </c>
      <c r="D2391" t="s">
        <v>94</v>
      </c>
      <c r="E2391">
        <v>23</v>
      </c>
      <c r="F2391">
        <v>1.9825535289452814E-2</v>
      </c>
      <c r="G2391" s="30" t="s">
        <v>444</v>
      </c>
      <c r="H2391">
        <f>Table2__24[[#This Row],[Depth]]-0.5</f>
        <v>22.5</v>
      </c>
    </row>
    <row r="2392" spans="1:8" x14ac:dyDescent="0.35">
      <c r="A2392" s="30" t="s">
        <v>38</v>
      </c>
      <c r="B2392">
        <v>2</v>
      </c>
      <c r="C2392" t="s">
        <v>519</v>
      </c>
      <c r="D2392" t="s">
        <v>74</v>
      </c>
      <c r="E2392">
        <v>13</v>
      </c>
      <c r="F2392">
        <v>1.0943095901313169</v>
      </c>
      <c r="G2392" s="30" t="s">
        <v>347</v>
      </c>
      <c r="H2392">
        <f>Table2__24[[#This Row],[Depth]]-0.5</f>
        <v>12.5</v>
      </c>
    </row>
    <row r="2393" spans="1:8" x14ac:dyDescent="0.35">
      <c r="A2393" s="30" t="s">
        <v>37</v>
      </c>
      <c r="B2393">
        <v>2</v>
      </c>
      <c r="C2393" t="s">
        <v>519</v>
      </c>
      <c r="D2393" t="s">
        <v>74</v>
      </c>
      <c r="E2393">
        <v>13</v>
      </c>
      <c r="F2393">
        <v>36.221647433346597</v>
      </c>
      <c r="G2393" s="30" t="s">
        <v>347</v>
      </c>
      <c r="H2393">
        <f>Table2__24[[#This Row],[Depth]]-0.5</f>
        <v>12.5</v>
      </c>
    </row>
    <row r="2394" spans="1:8" x14ac:dyDescent="0.35">
      <c r="A2394" s="30" t="s">
        <v>6</v>
      </c>
      <c r="B2394">
        <v>6</v>
      </c>
      <c r="C2394" t="s">
        <v>523</v>
      </c>
      <c r="D2394" t="s">
        <v>94</v>
      </c>
      <c r="E2394">
        <v>23</v>
      </c>
      <c r="F2394">
        <v>5.1546391752577323</v>
      </c>
      <c r="G2394" s="30" t="s">
        <v>473</v>
      </c>
      <c r="H2394">
        <f>Table2__24[[#This Row],[Depth]]-0.5</f>
        <v>22.5</v>
      </c>
    </row>
    <row r="2395" spans="1:8" x14ac:dyDescent="0.35">
      <c r="A2395" s="30" t="s">
        <v>6</v>
      </c>
      <c r="B2395">
        <v>7</v>
      </c>
      <c r="C2395" t="s">
        <v>524</v>
      </c>
      <c r="D2395" t="s">
        <v>94</v>
      </c>
      <c r="E2395">
        <v>23</v>
      </c>
      <c r="F2395">
        <v>4.6151666666666671</v>
      </c>
      <c r="G2395" s="30" t="s">
        <v>502</v>
      </c>
      <c r="H2395">
        <f>Table2__24[[#This Row],[Depth]]-0.5</f>
        <v>22.5</v>
      </c>
    </row>
    <row r="2396" spans="1:8" x14ac:dyDescent="0.35">
      <c r="A2396" s="30" t="s">
        <v>42</v>
      </c>
      <c r="B2396">
        <v>2</v>
      </c>
      <c r="C2396" t="s">
        <v>519</v>
      </c>
      <c r="D2396" t="s">
        <v>74</v>
      </c>
      <c r="E2396">
        <v>13</v>
      </c>
      <c r="F2396" t="s">
        <v>302</v>
      </c>
      <c r="G2396" s="30" t="s">
        <v>347</v>
      </c>
      <c r="H2396">
        <f>Table2__24[[#This Row],[Depth]]-0.5</f>
        <v>12.5</v>
      </c>
    </row>
    <row r="2397" spans="1:8" x14ac:dyDescent="0.35">
      <c r="A2397" s="30" t="s">
        <v>30</v>
      </c>
      <c r="B2397">
        <v>2</v>
      </c>
      <c r="C2397" t="s">
        <v>519</v>
      </c>
      <c r="D2397" t="s">
        <v>74</v>
      </c>
      <c r="E2397">
        <v>13</v>
      </c>
      <c r="F2397" t="s">
        <v>302</v>
      </c>
      <c r="G2397" s="30" t="s">
        <v>347</v>
      </c>
      <c r="H2397">
        <f>Table2__24[[#This Row],[Depth]]-0.5</f>
        <v>12.5</v>
      </c>
    </row>
    <row r="2398" spans="1:8" x14ac:dyDescent="0.35">
      <c r="A2398" s="30" t="s">
        <v>12</v>
      </c>
      <c r="B2398">
        <v>2</v>
      </c>
      <c r="C2398" t="s">
        <v>519</v>
      </c>
      <c r="D2398" t="s">
        <v>74</v>
      </c>
      <c r="E2398">
        <v>13</v>
      </c>
      <c r="F2398">
        <v>5.7003064066852369</v>
      </c>
      <c r="G2398" s="30" t="s">
        <v>347</v>
      </c>
      <c r="H2398">
        <f>Table2__24[[#This Row],[Depth]]-0.5</f>
        <v>12.5</v>
      </c>
    </row>
    <row r="2399" spans="1:8" x14ac:dyDescent="0.35">
      <c r="A2399" s="30" t="s">
        <v>43</v>
      </c>
      <c r="B2399">
        <v>2</v>
      </c>
      <c r="C2399" t="s">
        <v>519</v>
      </c>
      <c r="D2399" t="s">
        <v>74</v>
      </c>
      <c r="E2399">
        <v>13</v>
      </c>
      <c r="F2399">
        <v>0</v>
      </c>
      <c r="G2399" s="30" t="s">
        <v>347</v>
      </c>
      <c r="H2399">
        <f>Table2__24[[#This Row],[Depth]]-0.5</f>
        <v>12.5</v>
      </c>
    </row>
    <row r="2400" spans="1:8" x14ac:dyDescent="0.35">
      <c r="A2400" s="30" t="s">
        <v>11</v>
      </c>
      <c r="B2400">
        <v>2</v>
      </c>
      <c r="C2400" t="s">
        <v>519</v>
      </c>
      <c r="D2400" t="s">
        <v>74</v>
      </c>
      <c r="E2400">
        <v>13</v>
      </c>
      <c r="F2400">
        <v>0</v>
      </c>
      <c r="G2400" s="30" t="s">
        <v>347</v>
      </c>
      <c r="H2400">
        <f>Table2__24[[#This Row],[Depth]]-0.5</f>
        <v>12.5</v>
      </c>
    </row>
    <row r="2401" spans="1:8" x14ac:dyDescent="0.35">
      <c r="A2401" s="30" t="s">
        <v>23</v>
      </c>
      <c r="B2401">
        <v>2</v>
      </c>
      <c r="C2401" t="s">
        <v>519</v>
      </c>
      <c r="D2401" t="s">
        <v>74</v>
      </c>
      <c r="E2401">
        <v>13</v>
      </c>
      <c r="F2401">
        <v>0</v>
      </c>
      <c r="G2401" s="30" t="s">
        <v>347</v>
      </c>
      <c r="H2401">
        <f>Table2__24[[#This Row],[Depth]]-0.5</f>
        <v>12.5</v>
      </c>
    </row>
    <row r="2402" spans="1:8" x14ac:dyDescent="0.35">
      <c r="A2402" s="30" t="s">
        <v>44</v>
      </c>
      <c r="B2402">
        <v>2</v>
      </c>
      <c r="C2402" t="s">
        <v>519</v>
      </c>
      <c r="D2402" t="s">
        <v>74</v>
      </c>
      <c r="E2402">
        <v>13</v>
      </c>
      <c r="F2402">
        <v>1.9896538002387582E-2</v>
      </c>
      <c r="G2402" s="30" t="s">
        <v>347</v>
      </c>
      <c r="H2402">
        <f>Table2__24[[#This Row],[Depth]]-0.5</f>
        <v>12.5</v>
      </c>
    </row>
    <row r="2403" spans="1:8" x14ac:dyDescent="0.35">
      <c r="A2403" s="30" t="s">
        <v>10</v>
      </c>
      <c r="B2403">
        <v>2</v>
      </c>
      <c r="C2403" t="s">
        <v>519</v>
      </c>
      <c r="D2403" t="s">
        <v>74</v>
      </c>
      <c r="E2403">
        <v>13</v>
      </c>
      <c r="F2403">
        <v>0.12932749701551929</v>
      </c>
      <c r="G2403" s="30" t="s">
        <v>347</v>
      </c>
      <c r="H2403">
        <f>Table2__24[[#This Row],[Depth]]-0.5</f>
        <v>12.5</v>
      </c>
    </row>
    <row r="2404" spans="1:8" x14ac:dyDescent="0.35">
      <c r="A2404" s="30" t="s">
        <v>16</v>
      </c>
      <c r="B2404">
        <v>2</v>
      </c>
      <c r="C2404" t="s">
        <v>519</v>
      </c>
      <c r="D2404" t="s">
        <v>74</v>
      </c>
      <c r="E2404">
        <v>13</v>
      </c>
      <c r="F2404" t="s">
        <v>302</v>
      </c>
      <c r="G2404" s="30" t="s">
        <v>347</v>
      </c>
      <c r="H2404">
        <f>Table2__24[[#This Row],[Depth]]-0.5</f>
        <v>12.5</v>
      </c>
    </row>
    <row r="2405" spans="1:8" x14ac:dyDescent="0.35">
      <c r="A2405" s="30" t="s">
        <v>27</v>
      </c>
      <c r="B2405">
        <v>2</v>
      </c>
      <c r="C2405" t="s">
        <v>519</v>
      </c>
      <c r="D2405" t="s">
        <v>74</v>
      </c>
      <c r="E2405">
        <v>13</v>
      </c>
      <c r="F2405">
        <v>9.9482690011937908E-3</v>
      </c>
      <c r="G2405" s="30" t="s">
        <v>347</v>
      </c>
      <c r="H2405">
        <f>Table2__24[[#This Row],[Depth]]-0.5</f>
        <v>12.5</v>
      </c>
    </row>
    <row r="2406" spans="1:8" x14ac:dyDescent="0.35">
      <c r="A2406" s="30" t="s">
        <v>31</v>
      </c>
      <c r="B2406">
        <v>2</v>
      </c>
      <c r="C2406" t="s">
        <v>519</v>
      </c>
      <c r="D2406" t="s">
        <v>74</v>
      </c>
      <c r="E2406">
        <v>13</v>
      </c>
      <c r="F2406">
        <v>6.9637883008356535E-2</v>
      </c>
      <c r="G2406" s="30" t="s">
        <v>347</v>
      </c>
      <c r="H2406">
        <f>Table2__24[[#This Row],[Depth]]-0.5</f>
        <v>12.5</v>
      </c>
    </row>
    <row r="2407" spans="1:8" x14ac:dyDescent="0.35">
      <c r="A2407" s="30" t="s">
        <v>6</v>
      </c>
      <c r="B2407">
        <v>1</v>
      </c>
      <c r="C2407" t="s">
        <v>650</v>
      </c>
      <c r="D2407" t="s">
        <v>54</v>
      </c>
      <c r="E2407">
        <v>3</v>
      </c>
      <c r="F2407">
        <v>1.9908421262193908E-2</v>
      </c>
      <c r="G2407" s="30" t="s">
        <v>307</v>
      </c>
      <c r="H2407">
        <f>Table2__24[[#This Row],[Depth]]-0.5</f>
        <v>2.5</v>
      </c>
    </row>
    <row r="2408" spans="1:8" x14ac:dyDescent="0.35">
      <c r="A2408" s="30" t="s">
        <v>19</v>
      </c>
      <c r="B2408">
        <v>2</v>
      </c>
      <c r="C2408" t="s">
        <v>519</v>
      </c>
      <c r="D2408" t="s">
        <v>74</v>
      </c>
      <c r="E2408">
        <v>13</v>
      </c>
      <c r="F2408">
        <v>0.14922403501790685</v>
      </c>
      <c r="G2408" s="30" t="s">
        <v>347</v>
      </c>
      <c r="H2408">
        <f>Table2__24[[#This Row],[Depth]]-0.5</f>
        <v>12.5</v>
      </c>
    </row>
    <row r="2409" spans="1:8" x14ac:dyDescent="0.35">
      <c r="A2409" s="30" t="s">
        <v>29</v>
      </c>
      <c r="B2409">
        <v>2</v>
      </c>
      <c r="C2409" t="s">
        <v>519</v>
      </c>
      <c r="D2409" t="s">
        <v>74</v>
      </c>
      <c r="E2409">
        <v>13</v>
      </c>
      <c r="F2409">
        <v>0.26860326303223236</v>
      </c>
      <c r="G2409" s="30" t="s">
        <v>347</v>
      </c>
      <c r="H2409">
        <f>Table2__24[[#This Row],[Depth]]-0.5</f>
        <v>12.5</v>
      </c>
    </row>
    <row r="2410" spans="1:8" x14ac:dyDescent="0.35">
      <c r="A2410" s="30" t="s">
        <v>289</v>
      </c>
      <c r="B2410">
        <v>2</v>
      </c>
      <c r="C2410" t="s">
        <v>519</v>
      </c>
      <c r="D2410" t="s">
        <v>74</v>
      </c>
      <c r="E2410">
        <v>13</v>
      </c>
      <c r="F2410">
        <v>2.9844807003581372E-2</v>
      </c>
      <c r="G2410" s="30" t="s">
        <v>347</v>
      </c>
      <c r="H2410">
        <f>Table2__24[[#This Row],[Depth]]-0.5</f>
        <v>12.5</v>
      </c>
    </row>
    <row r="2411" spans="1:8" x14ac:dyDescent="0.35">
      <c r="A2411" s="30" t="s">
        <v>290</v>
      </c>
      <c r="B2411">
        <v>2</v>
      </c>
      <c r="C2411" t="s">
        <v>519</v>
      </c>
      <c r="D2411" t="s">
        <v>74</v>
      </c>
      <c r="E2411">
        <v>13</v>
      </c>
      <c r="F2411">
        <v>0.10943095901313168</v>
      </c>
      <c r="G2411" s="30" t="s">
        <v>347</v>
      </c>
      <c r="H2411">
        <f>Table2__24[[#This Row],[Depth]]-0.5</f>
        <v>12.5</v>
      </c>
    </row>
    <row r="2412" spans="1:8" x14ac:dyDescent="0.35">
      <c r="A2412" s="30" t="s">
        <v>291</v>
      </c>
      <c r="B2412">
        <v>2</v>
      </c>
      <c r="C2412" t="s">
        <v>519</v>
      </c>
      <c r="D2412" t="s">
        <v>74</v>
      </c>
      <c r="E2412">
        <v>13</v>
      </c>
      <c r="F2412">
        <v>2.9844807003581372E-2</v>
      </c>
      <c r="G2412" s="30" t="s">
        <v>347</v>
      </c>
      <c r="H2412">
        <f>Table2__24[[#This Row],[Depth]]-0.5</f>
        <v>12.5</v>
      </c>
    </row>
    <row r="2413" spans="1:8" x14ac:dyDescent="0.35">
      <c r="A2413" s="30" t="s">
        <v>292</v>
      </c>
      <c r="B2413">
        <v>2</v>
      </c>
      <c r="C2413" t="s">
        <v>519</v>
      </c>
      <c r="D2413" t="s">
        <v>74</v>
      </c>
      <c r="E2413">
        <v>13</v>
      </c>
      <c r="F2413">
        <v>9.9482690011937908E-3</v>
      </c>
      <c r="G2413" s="30" t="s">
        <v>347</v>
      </c>
      <c r="H2413">
        <f>Table2__24[[#This Row],[Depth]]-0.5</f>
        <v>12.5</v>
      </c>
    </row>
    <row r="2414" spans="1:8" x14ac:dyDescent="0.35">
      <c r="A2414" s="30" t="s">
        <v>293</v>
      </c>
      <c r="B2414">
        <v>2</v>
      </c>
      <c r="C2414" t="s">
        <v>519</v>
      </c>
      <c r="D2414" t="s">
        <v>74</v>
      </c>
      <c r="E2414">
        <v>13</v>
      </c>
      <c r="F2414">
        <v>1.9896538002387582E-2</v>
      </c>
      <c r="G2414" s="30" t="s">
        <v>347</v>
      </c>
      <c r="H2414">
        <f>Table2__24[[#This Row],[Depth]]-0.5</f>
        <v>12.5</v>
      </c>
    </row>
    <row r="2415" spans="1:8" x14ac:dyDescent="0.35">
      <c r="A2415" s="30" t="s">
        <v>294</v>
      </c>
      <c r="B2415">
        <v>2</v>
      </c>
      <c r="C2415" t="s">
        <v>519</v>
      </c>
      <c r="D2415" t="s">
        <v>74</v>
      </c>
      <c r="E2415">
        <v>13</v>
      </c>
      <c r="F2415">
        <v>0</v>
      </c>
      <c r="G2415" s="30" t="s">
        <v>347</v>
      </c>
      <c r="H2415">
        <f>Table2__24[[#This Row],[Depth]]-0.5</f>
        <v>12.5</v>
      </c>
    </row>
    <row r="2416" spans="1:8" x14ac:dyDescent="0.35">
      <c r="A2416" s="30" t="s">
        <v>295</v>
      </c>
      <c r="B2416">
        <v>2</v>
      </c>
      <c r="C2416" t="s">
        <v>519</v>
      </c>
      <c r="D2416" t="s">
        <v>74</v>
      </c>
      <c r="E2416">
        <v>13</v>
      </c>
      <c r="F2416">
        <v>1.9896538002387582E-2</v>
      </c>
      <c r="G2416" s="30" t="s">
        <v>347</v>
      </c>
      <c r="H2416">
        <f>Table2__24[[#This Row],[Depth]]-0.5</f>
        <v>12.5</v>
      </c>
    </row>
    <row r="2417" spans="1:8" x14ac:dyDescent="0.35">
      <c r="A2417" s="30" t="s">
        <v>296</v>
      </c>
      <c r="B2417">
        <v>2</v>
      </c>
      <c r="C2417" t="s">
        <v>519</v>
      </c>
      <c r="D2417" t="s">
        <v>74</v>
      </c>
      <c r="E2417">
        <v>13</v>
      </c>
      <c r="F2417">
        <v>0</v>
      </c>
      <c r="G2417" s="30" t="s">
        <v>347</v>
      </c>
      <c r="H2417">
        <f>Table2__24[[#This Row],[Depth]]-0.5</f>
        <v>12.5</v>
      </c>
    </row>
    <row r="2418" spans="1:8" x14ac:dyDescent="0.35">
      <c r="A2418" s="30" t="s">
        <v>297</v>
      </c>
      <c r="B2418">
        <v>2</v>
      </c>
      <c r="C2418" t="s">
        <v>519</v>
      </c>
      <c r="D2418" t="s">
        <v>74</v>
      </c>
      <c r="E2418">
        <v>13</v>
      </c>
      <c r="F2418">
        <v>9.9482690011937908E-3</v>
      </c>
      <c r="G2418" s="30" t="s">
        <v>347</v>
      </c>
      <c r="H2418">
        <f>Table2__24[[#This Row],[Depth]]-0.5</f>
        <v>12.5</v>
      </c>
    </row>
    <row r="2419" spans="1:8" x14ac:dyDescent="0.35">
      <c r="A2419" s="30" t="s">
        <v>298</v>
      </c>
      <c r="B2419">
        <v>2</v>
      </c>
      <c r="C2419" t="s">
        <v>519</v>
      </c>
      <c r="D2419" t="s">
        <v>74</v>
      </c>
      <c r="E2419">
        <v>13</v>
      </c>
      <c r="F2419">
        <v>0</v>
      </c>
      <c r="G2419" s="30" t="s">
        <v>347</v>
      </c>
      <c r="H2419">
        <f>Table2__24[[#This Row],[Depth]]-0.5</f>
        <v>12.5</v>
      </c>
    </row>
    <row r="2420" spans="1:8" x14ac:dyDescent="0.35">
      <c r="A2420" s="30" t="s">
        <v>299</v>
      </c>
      <c r="B2420">
        <v>2</v>
      </c>
      <c r="C2420" t="s">
        <v>519</v>
      </c>
      <c r="D2420" t="s">
        <v>74</v>
      </c>
      <c r="E2420">
        <v>13</v>
      </c>
      <c r="F2420">
        <v>0</v>
      </c>
      <c r="G2420" s="30" t="s">
        <v>347</v>
      </c>
      <c r="H2420">
        <f>Table2__24[[#This Row],[Depth]]-0.5</f>
        <v>12.5</v>
      </c>
    </row>
    <row r="2421" spans="1:8" x14ac:dyDescent="0.35">
      <c r="A2421" s="30" t="s">
        <v>300</v>
      </c>
      <c r="B2421">
        <v>2</v>
      </c>
      <c r="C2421" t="s">
        <v>519</v>
      </c>
      <c r="D2421" t="s">
        <v>74</v>
      </c>
      <c r="E2421">
        <v>13</v>
      </c>
      <c r="F2421">
        <v>0</v>
      </c>
      <c r="G2421" s="30" t="s">
        <v>347</v>
      </c>
      <c r="H2421">
        <f>Table2__24[[#This Row],[Depth]]-0.5</f>
        <v>12.5</v>
      </c>
    </row>
    <row r="2422" spans="1:8" x14ac:dyDescent="0.35">
      <c r="A2422" s="30" t="s">
        <v>4</v>
      </c>
      <c r="B2422">
        <v>3</v>
      </c>
      <c r="C2422" t="s">
        <v>520</v>
      </c>
      <c r="D2422" t="s">
        <v>74</v>
      </c>
      <c r="E2422">
        <v>13</v>
      </c>
      <c r="F2422">
        <v>0</v>
      </c>
      <c r="G2422" s="30" t="s">
        <v>376</v>
      </c>
      <c r="H2422">
        <f>Table2__24[[#This Row],[Depth]]-0.5</f>
        <v>12.5</v>
      </c>
    </row>
    <row r="2423" spans="1:8" x14ac:dyDescent="0.35">
      <c r="A2423" s="30" t="s">
        <v>24</v>
      </c>
      <c r="B2423">
        <v>3</v>
      </c>
      <c r="C2423" t="s">
        <v>520</v>
      </c>
      <c r="D2423" t="s">
        <v>74</v>
      </c>
      <c r="E2423">
        <v>13</v>
      </c>
      <c r="F2423">
        <v>165.68931555909271</v>
      </c>
      <c r="G2423" s="30" t="s">
        <v>376</v>
      </c>
      <c r="H2423">
        <f>Table2__24[[#This Row],[Depth]]-0.5</f>
        <v>12.5</v>
      </c>
    </row>
    <row r="2424" spans="1:8" x14ac:dyDescent="0.35">
      <c r="A2424" s="30" t="s">
        <v>6</v>
      </c>
      <c r="B2424">
        <v>2</v>
      </c>
      <c r="C2424" t="s">
        <v>519</v>
      </c>
      <c r="D2424" t="s">
        <v>54</v>
      </c>
      <c r="E2424">
        <v>3</v>
      </c>
      <c r="F2424">
        <v>3.9816842524387816E-2</v>
      </c>
      <c r="G2424" s="30" t="s">
        <v>336</v>
      </c>
      <c r="H2424">
        <f>Table2__24[[#This Row],[Depth]]-0.5</f>
        <v>2.5</v>
      </c>
    </row>
    <row r="2425" spans="1:8" x14ac:dyDescent="0.35">
      <c r="A2425" s="30" t="s">
        <v>22</v>
      </c>
      <c r="B2425">
        <v>3</v>
      </c>
      <c r="C2425" t="s">
        <v>520</v>
      </c>
      <c r="D2425" t="s">
        <v>74</v>
      </c>
      <c r="E2425">
        <v>13</v>
      </c>
      <c r="F2425">
        <v>8.9829247910863508</v>
      </c>
      <c r="G2425" s="30" t="s">
        <v>376</v>
      </c>
      <c r="H2425">
        <f>Table2__24[[#This Row],[Depth]]-0.5</f>
        <v>12.5</v>
      </c>
    </row>
    <row r="2426" spans="1:8" x14ac:dyDescent="0.35">
      <c r="A2426" s="30" t="s">
        <v>34</v>
      </c>
      <c r="B2426">
        <v>3</v>
      </c>
      <c r="C2426" t="s">
        <v>520</v>
      </c>
      <c r="D2426" t="s">
        <v>74</v>
      </c>
      <c r="E2426">
        <v>13</v>
      </c>
      <c r="F2426">
        <v>0</v>
      </c>
      <c r="G2426" s="30" t="s">
        <v>376</v>
      </c>
      <c r="H2426">
        <f>Table2__24[[#This Row],[Depth]]-0.5</f>
        <v>12.5</v>
      </c>
    </row>
    <row r="2427" spans="1:8" x14ac:dyDescent="0.35">
      <c r="A2427" s="30" t="s">
        <v>15</v>
      </c>
      <c r="B2427">
        <v>3</v>
      </c>
      <c r="C2427" t="s">
        <v>520</v>
      </c>
      <c r="D2427" t="s">
        <v>74</v>
      </c>
      <c r="E2427">
        <v>13</v>
      </c>
      <c r="F2427">
        <v>0</v>
      </c>
      <c r="G2427" s="30" t="s">
        <v>376</v>
      </c>
      <c r="H2427">
        <f>Table2__24[[#This Row],[Depth]]-0.5</f>
        <v>12.5</v>
      </c>
    </row>
    <row r="2428" spans="1:8" x14ac:dyDescent="0.35">
      <c r="A2428" s="30" t="s">
        <v>17</v>
      </c>
      <c r="B2428">
        <v>3</v>
      </c>
      <c r="C2428" t="s">
        <v>520</v>
      </c>
      <c r="D2428" t="s">
        <v>74</v>
      </c>
      <c r="E2428">
        <v>13</v>
      </c>
      <c r="F2428" t="s">
        <v>302</v>
      </c>
      <c r="G2428" s="30" t="s">
        <v>376</v>
      </c>
      <c r="H2428">
        <f>Table2__24[[#This Row],[Depth]]-0.5</f>
        <v>12.5</v>
      </c>
    </row>
    <row r="2429" spans="1:8" x14ac:dyDescent="0.35">
      <c r="A2429" s="30" t="s">
        <v>6</v>
      </c>
      <c r="B2429">
        <v>3</v>
      </c>
      <c r="C2429" t="s">
        <v>520</v>
      </c>
      <c r="D2429" t="s">
        <v>54</v>
      </c>
      <c r="E2429">
        <v>3</v>
      </c>
      <c r="F2429">
        <v>4.9725263786581729E-2</v>
      </c>
      <c r="G2429" s="30" t="s">
        <v>365</v>
      </c>
      <c r="H2429">
        <f>Table2__24[[#This Row],[Depth]]-0.5</f>
        <v>2.5</v>
      </c>
    </row>
    <row r="2430" spans="1:8" x14ac:dyDescent="0.35">
      <c r="A2430" s="30" t="s">
        <v>6</v>
      </c>
      <c r="B2430">
        <v>4</v>
      </c>
      <c r="C2430" t="s">
        <v>521</v>
      </c>
      <c r="D2430" t="s">
        <v>54</v>
      </c>
      <c r="E2430">
        <v>3</v>
      </c>
      <c r="F2430">
        <v>0.30853474019510252</v>
      </c>
      <c r="G2430" s="30" t="s">
        <v>394</v>
      </c>
      <c r="H2430">
        <f>Table2__24[[#This Row],[Depth]]-0.5</f>
        <v>2.5</v>
      </c>
    </row>
    <row r="2431" spans="1:8" x14ac:dyDescent="0.35">
      <c r="A2431" s="30" t="s">
        <v>6</v>
      </c>
      <c r="B2431">
        <v>5</v>
      </c>
      <c r="C2431" t="s">
        <v>522</v>
      </c>
      <c r="D2431" t="s">
        <v>54</v>
      </c>
      <c r="E2431">
        <v>3</v>
      </c>
      <c r="F2431">
        <v>3.9816842524387816E-2</v>
      </c>
      <c r="G2431" s="30" t="s">
        <v>423</v>
      </c>
      <c r="H2431">
        <f>Table2__24[[#This Row],[Depth]]-0.5</f>
        <v>2.5</v>
      </c>
    </row>
    <row r="2432" spans="1:8" x14ac:dyDescent="0.35">
      <c r="A2432" s="30" t="s">
        <v>286</v>
      </c>
      <c r="B2432">
        <v>3</v>
      </c>
      <c r="C2432" t="s">
        <v>520</v>
      </c>
      <c r="D2432" t="s">
        <v>74</v>
      </c>
      <c r="E2432">
        <v>13</v>
      </c>
      <c r="F2432" t="s">
        <v>302</v>
      </c>
      <c r="G2432" s="30" t="s">
        <v>376</v>
      </c>
      <c r="H2432">
        <f>Table2__24[[#This Row],[Depth]]-0.5</f>
        <v>12.5</v>
      </c>
    </row>
    <row r="2433" spans="1:8" x14ac:dyDescent="0.35">
      <c r="A2433" s="30" t="s">
        <v>6</v>
      </c>
      <c r="B2433">
        <v>6</v>
      </c>
      <c r="C2433" t="s">
        <v>523</v>
      </c>
      <c r="D2433" t="s">
        <v>54</v>
      </c>
      <c r="E2433">
        <v>3</v>
      </c>
      <c r="F2433">
        <v>3.6233326697192916</v>
      </c>
      <c r="G2433" s="30" t="s">
        <v>452</v>
      </c>
      <c r="H2433">
        <f>Table2__24[[#This Row],[Depth]]-0.5</f>
        <v>2.5</v>
      </c>
    </row>
    <row r="2434" spans="1:8" x14ac:dyDescent="0.35">
      <c r="A2434" s="30" t="s">
        <v>8</v>
      </c>
      <c r="B2434">
        <v>3</v>
      </c>
      <c r="C2434" t="s">
        <v>520</v>
      </c>
      <c r="D2434" t="s">
        <v>74</v>
      </c>
      <c r="E2434">
        <v>13</v>
      </c>
      <c r="F2434">
        <v>408.25961400716267</v>
      </c>
      <c r="G2434" s="30" t="s">
        <v>376</v>
      </c>
      <c r="H2434">
        <f>Table2__24[[#This Row],[Depth]]-0.5</f>
        <v>12.5</v>
      </c>
    </row>
    <row r="2435" spans="1:8" x14ac:dyDescent="0.35">
      <c r="A2435" s="30" t="s">
        <v>287</v>
      </c>
      <c r="B2435">
        <v>3</v>
      </c>
      <c r="C2435" t="s">
        <v>520</v>
      </c>
      <c r="D2435" t="s">
        <v>74</v>
      </c>
      <c r="E2435">
        <v>13</v>
      </c>
      <c r="F2435">
        <v>7.9586152009550326E-2</v>
      </c>
      <c r="G2435" s="30" t="s">
        <v>376</v>
      </c>
      <c r="H2435">
        <f>Table2__24[[#This Row],[Depth]]-0.5</f>
        <v>12.5</v>
      </c>
    </row>
    <row r="2436" spans="1:8" x14ac:dyDescent="0.35">
      <c r="A2436" s="30" t="s">
        <v>288</v>
      </c>
      <c r="B2436">
        <v>3</v>
      </c>
      <c r="C2436" t="s">
        <v>520</v>
      </c>
      <c r="D2436" t="s">
        <v>74</v>
      </c>
      <c r="E2436">
        <v>13</v>
      </c>
      <c r="F2436">
        <v>9.9482690011937908E-3</v>
      </c>
      <c r="G2436" s="30" t="s">
        <v>376</v>
      </c>
      <c r="H2436">
        <f>Table2__24[[#This Row],[Depth]]-0.5</f>
        <v>12.5</v>
      </c>
    </row>
    <row r="2437" spans="1:8" x14ac:dyDescent="0.35">
      <c r="A2437" s="30" t="s">
        <v>26</v>
      </c>
      <c r="B2437">
        <v>3</v>
      </c>
      <c r="C2437" t="s">
        <v>520</v>
      </c>
      <c r="D2437" t="s">
        <v>74</v>
      </c>
      <c r="E2437">
        <v>13</v>
      </c>
      <c r="F2437">
        <v>34.699562276163945</v>
      </c>
      <c r="G2437" s="30" t="s">
        <v>376</v>
      </c>
      <c r="H2437">
        <f>Table2__24[[#This Row],[Depth]]-0.5</f>
        <v>12.5</v>
      </c>
    </row>
    <row r="2438" spans="1:8" x14ac:dyDescent="0.35">
      <c r="A2438" s="30" t="s">
        <v>36</v>
      </c>
      <c r="B2438">
        <v>3</v>
      </c>
      <c r="C2438" t="s">
        <v>520</v>
      </c>
      <c r="D2438" t="s">
        <v>74</v>
      </c>
      <c r="E2438">
        <v>13</v>
      </c>
      <c r="F2438" t="s">
        <v>302</v>
      </c>
      <c r="G2438" s="30" t="s">
        <v>376</v>
      </c>
      <c r="H2438">
        <f>Table2__24[[#This Row],[Depth]]-0.5</f>
        <v>12.5</v>
      </c>
    </row>
    <row r="2439" spans="1:8" x14ac:dyDescent="0.35">
      <c r="A2439" s="30" t="s">
        <v>21</v>
      </c>
      <c r="B2439">
        <v>3</v>
      </c>
      <c r="C2439" t="s">
        <v>520</v>
      </c>
      <c r="D2439" t="s">
        <v>74</v>
      </c>
      <c r="E2439">
        <v>13</v>
      </c>
      <c r="F2439">
        <v>55.497990449661756</v>
      </c>
      <c r="G2439" s="30" t="s">
        <v>376</v>
      </c>
      <c r="H2439">
        <f>Table2__24[[#This Row],[Depth]]-0.5</f>
        <v>12.5</v>
      </c>
    </row>
    <row r="2440" spans="1:8" x14ac:dyDescent="0.35">
      <c r="A2440" s="30" t="s">
        <v>6</v>
      </c>
      <c r="B2440">
        <v>7</v>
      </c>
      <c r="C2440" t="s">
        <v>524</v>
      </c>
      <c r="D2440" t="s">
        <v>54</v>
      </c>
      <c r="E2440">
        <v>3</v>
      </c>
      <c r="F2440">
        <v>3.3251129032258064</v>
      </c>
      <c r="G2440" s="30" t="s">
        <v>481</v>
      </c>
      <c r="H2440">
        <f>Table2__24[[#This Row],[Depth]]-0.5</f>
        <v>2.5</v>
      </c>
    </row>
    <row r="2441" spans="1:8" x14ac:dyDescent="0.35">
      <c r="A2441" s="30" t="s">
        <v>6</v>
      </c>
      <c r="B2441">
        <v>1</v>
      </c>
      <c r="C2441" t="s">
        <v>650</v>
      </c>
      <c r="D2441" t="s">
        <v>517</v>
      </c>
      <c r="E2441">
        <v>24</v>
      </c>
      <c r="F2441">
        <v>0</v>
      </c>
      <c r="G2441" s="30" t="s">
        <v>329</v>
      </c>
      <c r="H2441">
        <f>Table2__24[[#This Row],[Depth]]-0.5</f>
        <v>23.5</v>
      </c>
    </row>
    <row r="2442" spans="1:8" x14ac:dyDescent="0.35">
      <c r="A2442" s="30" t="s">
        <v>25</v>
      </c>
      <c r="B2442">
        <v>3</v>
      </c>
      <c r="C2442" t="s">
        <v>520</v>
      </c>
      <c r="D2442" t="s">
        <v>74</v>
      </c>
      <c r="E2442">
        <v>13</v>
      </c>
      <c r="F2442" t="s">
        <v>302</v>
      </c>
      <c r="G2442" s="30" t="s">
        <v>376</v>
      </c>
      <c r="H2442">
        <f>Table2__24[[#This Row],[Depth]]-0.5</f>
        <v>12.5</v>
      </c>
    </row>
    <row r="2443" spans="1:8" x14ac:dyDescent="0.35">
      <c r="A2443" s="30" t="s">
        <v>32</v>
      </c>
      <c r="B2443">
        <v>3</v>
      </c>
      <c r="C2443" t="s">
        <v>520</v>
      </c>
      <c r="D2443" t="s">
        <v>74</v>
      </c>
      <c r="E2443">
        <v>13</v>
      </c>
      <c r="F2443">
        <v>0</v>
      </c>
      <c r="G2443" s="30" t="s">
        <v>376</v>
      </c>
      <c r="H2443">
        <f>Table2__24[[#This Row],[Depth]]-0.5</f>
        <v>12.5</v>
      </c>
    </row>
    <row r="2444" spans="1:8" x14ac:dyDescent="0.35">
      <c r="A2444" s="30" t="s">
        <v>6</v>
      </c>
      <c r="B2444">
        <v>2</v>
      </c>
      <c r="C2444" t="s">
        <v>519</v>
      </c>
      <c r="D2444" t="s">
        <v>517</v>
      </c>
      <c r="E2444">
        <v>24</v>
      </c>
      <c r="F2444">
        <v>0.19900497512437812</v>
      </c>
      <c r="G2444" s="30" t="s">
        <v>358</v>
      </c>
      <c r="H2444">
        <f>Table2__24[[#This Row],[Depth]]-0.5</f>
        <v>23.5</v>
      </c>
    </row>
    <row r="2445" spans="1:8" x14ac:dyDescent="0.35">
      <c r="A2445" s="30" t="s">
        <v>18</v>
      </c>
      <c r="B2445">
        <v>3</v>
      </c>
      <c r="C2445" t="s">
        <v>520</v>
      </c>
      <c r="D2445" t="s">
        <v>74</v>
      </c>
      <c r="E2445">
        <v>13</v>
      </c>
      <c r="F2445">
        <v>7.7480620771985667</v>
      </c>
      <c r="G2445" s="30" t="s">
        <v>376</v>
      </c>
      <c r="H2445">
        <f>Table2__24[[#This Row],[Depth]]-0.5</f>
        <v>12.5</v>
      </c>
    </row>
    <row r="2446" spans="1:8" x14ac:dyDescent="0.35">
      <c r="A2446" s="30" t="s">
        <v>6</v>
      </c>
      <c r="B2446">
        <v>3</v>
      </c>
      <c r="C2446" t="s">
        <v>520</v>
      </c>
      <c r="D2446" t="s">
        <v>517</v>
      </c>
      <c r="E2446">
        <v>24</v>
      </c>
      <c r="F2446">
        <v>0.34820895522388057</v>
      </c>
      <c r="G2446" s="30" t="s">
        <v>387</v>
      </c>
      <c r="H2446">
        <f>Table2__24[[#This Row],[Depth]]-0.5</f>
        <v>23.5</v>
      </c>
    </row>
    <row r="2447" spans="1:8" x14ac:dyDescent="0.35">
      <c r="A2447" s="30" t="s">
        <v>38</v>
      </c>
      <c r="B2447">
        <v>3</v>
      </c>
      <c r="C2447" t="s">
        <v>520</v>
      </c>
      <c r="D2447" t="s">
        <v>74</v>
      </c>
      <c r="E2447">
        <v>13</v>
      </c>
      <c r="F2447">
        <v>4.9741345005968961E-2</v>
      </c>
      <c r="G2447" s="30" t="s">
        <v>376</v>
      </c>
      <c r="H2447">
        <f>Table2__24[[#This Row],[Depth]]-0.5</f>
        <v>12.5</v>
      </c>
    </row>
    <row r="2448" spans="1:8" x14ac:dyDescent="0.35">
      <c r="A2448" s="30" t="s">
        <v>37</v>
      </c>
      <c r="B2448">
        <v>3</v>
      </c>
      <c r="C2448" t="s">
        <v>520</v>
      </c>
      <c r="D2448" t="s">
        <v>74</v>
      </c>
      <c r="E2448">
        <v>13</v>
      </c>
      <c r="F2448">
        <v>0.23875845602865098</v>
      </c>
      <c r="G2448" s="30" t="s">
        <v>376</v>
      </c>
      <c r="H2448">
        <f>Table2__24[[#This Row],[Depth]]-0.5</f>
        <v>12.5</v>
      </c>
    </row>
    <row r="2449" spans="1:8" x14ac:dyDescent="0.35">
      <c r="A2449" s="30" t="s">
        <v>6</v>
      </c>
      <c r="B2449">
        <v>4</v>
      </c>
      <c r="C2449" t="s">
        <v>521</v>
      </c>
      <c r="D2449" t="s">
        <v>517</v>
      </c>
      <c r="E2449">
        <v>24</v>
      </c>
      <c r="F2449">
        <v>0.30840796019900502</v>
      </c>
      <c r="G2449" s="30" t="s">
        <v>416</v>
      </c>
      <c r="H2449">
        <f>Table2__24[[#This Row],[Depth]]-0.5</f>
        <v>23.5</v>
      </c>
    </row>
    <row r="2450" spans="1:8" x14ac:dyDescent="0.35">
      <c r="A2450" s="30" t="s">
        <v>6</v>
      </c>
      <c r="B2450">
        <v>5</v>
      </c>
      <c r="C2450" t="s">
        <v>522</v>
      </c>
      <c r="D2450" t="s">
        <v>517</v>
      </c>
      <c r="E2450">
        <v>24</v>
      </c>
      <c r="F2450">
        <v>1.9900497512437814E-2</v>
      </c>
      <c r="G2450" s="30" t="s">
        <v>445</v>
      </c>
      <c r="H2450">
        <f>Table2__24[[#This Row],[Depth]]-0.5</f>
        <v>23.5</v>
      </c>
    </row>
    <row r="2451" spans="1:8" x14ac:dyDescent="0.35">
      <c r="A2451" s="30" t="s">
        <v>42</v>
      </c>
      <c r="B2451">
        <v>3</v>
      </c>
      <c r="C2451" t="s">
        <v>520</v>
      </c>
      <c r="D2451" t="s">
        <v>74</v>
      </c>
      <c r="E2451">
        <v>13</v>
      </c>
      <c r="F2451" t="s">
        <v>302</v>
      </c>
      <c r="G2451" s="30" t="s">
        <v>376</v>
      </c>
      <c r="H2451">
        <f>Table2__24[[#This Row],[Depth]]-0.5</f>
        <v>12.5</v>
      </c>
    </row>
    <row r="2452" spans="1:8" x14ac:dyDescent="0.35">
      <c r="A2452" s="30" t="s">
        <v>30</v>
      </c>
      <c r="B2452">
        <v>3</v>
      </c>
      <c r="C2452" t="s">
        <v>520</v>
      </c>
      <c r="D2452" t="s">
        <v>74</v>
      </c>
      <c r="E2452">
        <v>13</v>
      </c>
      <c r="F2452">
        <v>2.9844807003581372E-2</v>
      </c>
      <c r="G2452" s="30" t="s">
        <v>376</v>
      </c>
      <c r="H2452">
        <f>Table2__24[[#This Row],[Depth]]-0.5</f>
        <v>12.5</v>
      </c>
    </row>
    <row r="2453" spans="1:8" x14ac:dyDescent="0.35">
      <c r="A2453" s="30" t="s">
        <v>12</v>
      </c>
      <c r="B2453">
        <v>3</v>
      </c>
      <c r="C2453" t="s">
        <v>520</v>
      </c>
      <c r="D2453" t="s">
        <v>74</v>
      </c>
      <c r="E2453">
        <v>13</v>
      </c>
      <c r="F2453">
        <v>0.28808595304417023</v>
      </c>
      <c r="G2453" s="30" t="s">
        <v>376</v>
      </c>
      <c r="H2453">
        <f>Table2__24[[#This Row],[Depth]]-0.5</f>
        <v>12.5</v>
      </c>
    </row>
    <row r="2454" spans="1:8" x14ac:dyDescent="0.35">
      <c r="A2454" s="30" t="s">
        <v>43</v>
      </c>
      <c r="B2454">
        <v>3</v>
      </c>
      <c r="C2454" t="s">
        <v>520</v>
      </c>
      <c r="D2454" t="s">
        <v>74</v>
      </c>
      <c r="E2454">
        <v>13</v>
      </c>
      <c r="F2454">
        <v>0</v>
      </c>
      <c r="G2454" s="30" t="s">
        <v>376</v>
      </c>
      <c r="H2454">
        <f>Table2__24[[#This Row],[Depth]]-0.5</f>
        <v>12.5</v>
      </c>
    </row>
    <row r="2455" spans="1:8" x14ac:dyDescent="0.35">
      <c r="A2455" s="30" t="s">
        <v>11</v>
      </c>
      <c r="B2455">
        <v>3</v>
      </c>
      <c r="C2455" t="s">
        <v>520</v>
      </c>
      <c r="D2455" t="s">
        <v>74</v>
      </c>
      <c r="E2455">
        <v>13</v>
      </c>
      <c r="F2455">
        <v>0.26860326303223236</v>
      </c>
      <c r="G2455" s="30" t="s">
        <v>376</v>
      </c>
      <c r="H2455">
        <f>Table2__24[[#This Row],[Depth]]-0.5</f>
        <v>12.5</v>
      </c>
    </row>
    <row r="2456" spans="1:8" x14ac:dyDescent="0.35">
      <c r="A2456" s="30" t="s">
        <v>23</v>
      </c>
      <c r="B2456">
        <v>3</v>
      </c>
      <c r="C2456" t="s">
        <v>520</v>
      </c>
      <c r="D2456" t="s">
        <v>74</v>
      </c>
      <c r="E2456">
        <v>13</v>
      </c>
      <c r="F2456">
        <v>2.7555670513330677</v>
      </c>
      <c r="G2456" s="30" t="s">
        <v>376</v>
      </c>
      <c r="H2456">
        <f>Table2__24[[#This Row],[Depth]]-0.5</f>
        <v>12.5</v>
      </c>
    </row>
    <row r="2457" spans="1:8" x14ac:dyDescent="0.35">
      <c r="A2457" s="30" t="s">
        <v>44</v>
      </c>
      <c r="B2457">
        <v>3</v>
      </c>
      <c r="C2457" t="s">
        <v>520</v>
      </c>
      <c r="D2457" t="s">
        <v>74</v>
      </c>
      <c r="E2457">
        <v>13</v>
      </c>
      <c r="F2457">
        <v>0</v>
      </c>
      <c r="G2457" s="30" t="s">
        <v>376</v>
      </c>
      <c r="H2457">
        <f>Table2__24[[#This Row],[Depth]]-0.5</f>
        <v>12.5</v>
      </c>
    </row>
    <row r="2458" spans="1:8" x14ac:dyDescent="0.35">
      <c r="A2458" s="30" t="s">
        <v>10</v>
      </c>
      <c r="B2458">
        <v>3</v>
      </c>
      <c r="C2458" t="s">
        <v>520</v>
      </c>
      <c r="D2458" t="s">
        <v>74</v>
      </c>
      <c r="E2458">
        <v>13</v>
      </c>
      <c r="F2458">
        <v>4.9741345005968961E-2</v>
      </c>
      <c r="G2458" s="30" t="s">
        <v>376</v>
      </c>
      <c r="H2458">
        <f>Table2__24[[#This Row],[Depth]]-0.5</f>
        <v>12.5</v>
      </c>
    </row>
    <row r="2459" spans="1:8" x14ac:dyDescent="0.35">
      <c r="A2459" s="30" t="s">
        <v>16</v>
      </c>
      <c r="B2459">
        <v>3</v>
      </c>
      <c r="C2459" t="s">
        <v>520</v>
      </c>
      <c r="D2459" t="s">
        <v>74</v>
      </c>
      <c r="E2459">
        <v>13</v>
      </c>
      <c r="F2459">
        <v>0.32829287703939514</v>
      </c>
      <c r="G2459" s="30" t="s">
        <v>376</v>
      </c>
      <c r="H2459">
        <f>Table2__24[[#This Row],[Depth]]-0.5</f>
        <v>12.5</v>
      </c>
    </row>
    <row r="2460" spans="1:8" x14ac:dyDescent="0.35">
      <c r="A2460" s="30" t="s">
        <v>27</v>
      </c>
      <c r="B2460">
        <v>3</v>
      </c>
      <c r="C2460" t="s">
        <v>520</v>
      </c>
      <c r="D2460" t="s">
        <v>74</v>
      </c>
      <c r="E2460">
        <v>13</v>
      </c>
      <c r="F2460">
        <v>9.9482690011937908E-3</v>
      </c>
      <c r="G2460" s="30" t="s">
        <v>376</v>
      </c>
      <c r="H2460">
        <f>Table2__24[[#This Row],[Depth]]-0.5</f>
        <v>12.5</v>
      </c>
    </row>
    <row r="2461" spans="1:8" x14ac:dyDescent="0.35">
      <c r="A2461" s="30" t="s">
        <v>31</v>
      </c>
      <c r="B2461">
        <v>3</v>
      </c>
      <c r="C2461" t="s">
        <v>520</v>
      </c>
      <c r="D2461" t="s">
        <v>74</v>
      </c>
      <c r="E2461">
        <v>13</v>
      </c>
      <c r="F2461">
        <v>0.15917230401910065</v>
      </c>
      <c r="G2461" s="30" t="s">
        <v>376</v>
      </c>
      <c r="H2461">
        <f>Table2__24[[#This Row],[Depth]]-0.5</f>
        <v>12.5</v>
      </c>
    </row>
    <row r="2462" spans="1:8" x14ac:dyDescent="0.35">
      <c r="A2462" s="30" t="s">
        <v>6</v>
      </c>
      <c r="B2462">
        <v>6</v>
      </c>
      <c r="C2462" t="s">
        <v>523</v>
      </c>
      <c r="D2462" t="s">
        <v>517</v>
      </c>
      <c r="E2462">
        <v>24</v>
      </c>
      <c r="F2462">
        <v>5.253731343283583</v>
      </c>
      <c r="G2462" s="30" t="s">
        <v>474</v>
      </c>
      <c r="H2462">
        <f>Table2__24[[#This Row],[Depth]]-0.5</f>
        <v>23.5</v>
      </c>
    </row>
    <row r="2463" spans="1:8" x14ac:dyDescent="0.35">
      <c r="A2463" s="30" t="s">
        <v>19</v>
      </c>
      <c r="B2463">
        <v>3</v>
      </c>
      <c r="C2463" t="s">
        <v>520</v>
      </c>
      <c r="D2463" t="s">
        <v>74</v>
      </c>
      <c r="E2463">
        <v>13</v>
      </c>
      <c r="F2463">
        <v>0.23875845602865098</v>
      </c>
      <c r="G2463" s="30" t="s">
        <v>376</v>
      </c>
      <c r="H2463">
        <f>Table2__24[[#This Row],[Depth]]-0.5</f>
        <v>12.5</v>
      </c>
    </row>
    <row r="2464" spans="1:8" x14ac:dyDescent="0.35">
      <c r="A2464" s="30" t="s">
        <v>29</v>
      </c>
      <c r="B2464">
        <v>3</v>
      </c>
      <c r="C2464" t="s">
        <v>520</v>
      </c>
      <c r="D2464" t="s">
        <v>74</v>
      </c>
      <c r="E2464">
        <v>13</v>
      </c>
      <c r="F2464">
        <v>0.57699960206924006</v>
      </c>
      <c r="G2464" s="30" t="s">
        <v>376</v>
      </c>
      <c r="H2464">
        <f>Table2__24[[#This Row],[Depth]]-0.5</f>
        <v>12.5</v>
      </c>
    </row>
    <row r="2465" spans="1:8" x14ac:dyDescent="0.35">
      <c r="A2465" s="30" t="s">
        <v>289</v>
      </c>
      <c r="B2465">
        <v>3</v>
      </c>
      <c r="C2465" t="s">
        <v>520</v>
      </c>
      <c r="D2465" t="s">
        <v>74</v>
      </c>
      <c r="E2465">
        <v>13</v>
      </c>
      <c r="F2465">
        <v>5.9689614007162745E-2</v>
      </c>
      <c r="G2465" s="30" t="s">
        <v>376</v>
      </c>
      <c r="H2465">
        <f>Table2__24[[#This Row],[Depth]]-0.5</f>
        <v>12.5</v>
      </c>
    </row>
    <row r="2466" spans="1:8" x14ac:dyDescent="0.35">
      <c r="A2466" s="30" t="s">
        <v>290</v>
      </c>
      <c r="B2466">
        <v>3</v>
      </c>
      <c r="C2466" t="s">
        <v>520</v>
      </c>
      <c r="D2466" t="s">
        <v>74</v>
      </c>
      <c r="E2466">
        <v>13</v>
      </c>
      <c r="F2466">
        <v>0.20891364902506962</v>
      </c>
      <c r="G2466" s="30" t="s">
        <v>376</v>
      </c>
      <c r="H2466">
        <f>Table2__24[[#This Row],[Depth]]-0.5</f>
        <v>12.5</v>
      </c>
    </row>
    <row r="2467" spans="1:8" x14ac:dyDescent="0.35">
      <c r="A2467" s="30" t="s">
        <v>291</v>
      </c>
      <c r="B2467">
        <v>3</v>
      </c>
      <c r="C2467" t="s">
        <v>520</v>
      </c>
      <c r="D2467" t="s">
        <v>74</v>
      </c>
      <c r="E2467">
        <v>13</v>
      </c>
      <c r="F2467">
        <v>1.9896538002387582E-2</v>
      </c>
      <c r="G2467" s="30" t="s">
        <v>376</v>
      </c>
      <c r="H2467">
        <f>Table2__24[[#This Row],[Depth]]-0.5</f>
        <v>12.5</v>
      </c>
    </row>
    <row r="2468" spans="1:8" x14ac:dyDescent="0.35">
      <c r="A2468" s="30" t="s">
        <v>292</v>
      </c>
      <c r="B2468">
        <v>3</v>
      </c>
      <c r="C2468" t="s">
        <v>520</v>
      </c>
      <c r="D2468" t="s">
        <v>74</v>
      </c>
      <c r="E2468">
        <v>13</v>
      </c>
      <c r="F2468">
        <v>9.9482690011937908E-3</v>
      </c>
      <c r="G2468" s="30" t="s">
        <v>376</v>
      </c>
      <c r="H2468">
        <f>Table2__24[[#This Row],[Depth]]-0.5</f>
        <v>12.5</v>
      </c>
    </row>
    <row r="2469" spans="1:8" x14ac:dyDescent="0.35">
      <c r="A2469" s="30" t="s">
        <v>293</v>
      </c>
      <c r="B2469">
        <v>3</v>
      </c>
      <c r="C2469" t="s">
        <v>520</v>
      </c>
      <c r="D2469" t="s">
        <v>74</v>
      </c>
      <c r="E2469">
        <v>13</v>
      </c>
      <c r="F2469">
        <v>2.9844807003581372E-2</v>
      </c>
      <c r="G2469" s="30" t="s">
        <v>376</v>
      </c>
      <c r="H2469">
        <f>Table2__24[[#This Row],[Depth]]-0.5</f>
        <v>12.5</v>
      </c>
    </row>
    <row r="2470" spans="1:8" x14ac:dyDescent="0.35">
      <c r="A2470" s="30" t="s">
        <v>294</v>
      </c>
      <c r="B2470">
        <v>3</v>
      </c>
      <c r="C2470" t="s">
        <v>520</v>
      </c>
      <c r="D2470" t="s">
        <v>74</v>
      </c>
      <c r="E2470">
        <v>13</v>
      </c>
      <c r="F2470">
        <v>9.9482690011937908E-3</v>
      </c>
      <c r="G2470" s="30" t="s">
        <v>376</v>
      </c>
      <c r="H2470">
        <f>Table2__24[[#This Row],[Depth]]-0.5</f>
        <v>12.5</v>
      </c>
    </row>
    <row r="2471" spans="1:8" x14ac:dyDescent="0.35">
      <c r="A2471" s="30" t="s">
        <v>295</v>
      </c>
      <c r="B2471">
        <v>3</v>
      </c>
      <c r="C2471" t="s">
        <v>520</v>
      </c>
      <c r="D2471" t="s">
        <v>74</v>
      </c>
      <c r="E2471">
        <v>13</v>
      </c>
      <c r="F2471">
        <v>2.9844807003581372E-2</v>
      </c>
      <c r="G2471" s="30" t="s">
        <v>376</v>
      </c>
      <c r="H2471">
        <f>Table2__24[[#This Row],[Depth]]-0.5</f>
        <v>12.5</v>
      </c>
    </row>
    <row r="2472" spans="1:8" x14ac:dyDescent="0.35">
      <c r="A2472" s="30" t="s">
        <v>296</v>
      </c>
      <c r="B2472">
        <v>3</v>
      </c>
      <c r="C2472" t="s">
        <v>520</v>
      </c>
      <c r="D2472" t="s">
        <v>74</v>
      </c>
      <c r="E2472">
        <v>13</v>
      </c>
      <c r="F2472">
        <v>9.9482690011937908E-3</v>
      </c>
      <c r="G2472" s="30" t="s">
        <v>376</v>
      </c>
      <c r="H2472">
        <f>Table2__24[[#This Row],[Depth]]-0.5</f>
        <v>12.5</v>
      </c>
    </row>
    <row r="2473" spans="1:8" x14ac:dyDescent="0.35">
      <c r="A2473" s="30" t="s">
        <v>297</v>
      </c>
      <c r="B2473">
        <v>3</v>
      </c>
      <c r="C2473" t="s">
        <v>520</v>
      </c>
      <c r="D2473" t="s">
        <v>74</v>
      </c>
      <c r="E2473">
        <v>13</v>
      </c>
      <c r="F2473">
        <v>1.9896538002387582E-2</v>
      </c>
      <c r="G2473" s="30" t="s">
        <v>376</v>
      </c>
      <c r="H2473">
        <f>Table2__24[[#This Row],[Depth]]-0.5</f>
        <v>12.5</v>
      </c>
    </row>
    <row r="2474" spans="1:8" x14ac:dyDescent="0.35">
      <c r="A2474" s="30" t="s">
        <v>298</v>
      </c>
      <c r="B2474">
        <v>3</v>
      </c>
      <c r="C2474" t="s">
        <v>520</v>
      </c>
      <c r="D2474" t="s">
        <v>74</v>
      </c>
      <c r="E2474">
        <v>13</v>
      </c>
      <c r="F2474">
        <v>0</v>
      </c>
      <c r="G2474" s="30" t="s">
        <v>376</v>
      </c>
      <c r="H2474">
        <f>Table2__24[[#This Row],[Depth]]-0.5</f>
        <v>12.5</v>
      </c>
    </row>
    <row r="2475" spans="1:8" x14ac:dyDescent="0.35">
      <c r="A2475" s="30" t="s">
        <v>299</v>
      </c>
      <c r="B2475">
        <v>3</v>
      </c>
      <c r="C2475" t="s">
        <v>520</v>
      </c>
      <c r="D2475" t="s">
        <v>74</v>
      </c>
      <c r="E2475">
        <v>13</v>
      </c>
      <c r="F2475">
        <v>9.9482690011937908E-3</v>
      </c>
      <c r="G2475" s="30" t="s">
        <v>376</v>
      </c>
      <c r="H2475">
        <f>Table2__24[[#This Row],[Depth]]-0.5</f>
        <v>12.5</v>
      </c>
    </row>
    <row r="2476" spans="1:8" x14ac:dyDescent="0.35">
      <c r="A2476" s="30" t="s">
        <v>300</v>
      </c>
      <c r="B2476">
        <v>3</v>
      </c>
      <c r="C2476" t="s">
        <v>520</v>
      </c>
      <c r="D2476" t="s">
        <v>74</v>
      </c>
      <c r="E2476">
        <v>13</v>
      </c>
      <c r="F2476">
        <v>0</v>
      </c>
      <c r="G2476" s="30" t="s">
        <v>376</v>
      </c>
      <c r="H2476">
        <f>Table2__24[[#This Row],[Depth]]-0.5</f>
        <v>12.5</v>
      </c>
    </row>
    <row r="2477" spans="1:8" x14ac:dyDescent="0.35">
      <c r="A2477" s="30" t="s">
        <v>4</v>
      </c>
      <c r="B2477">
        <v>4</v>
      </c>
      <c r="C2477" t="s">
        <v>521</v>
      </c>
      <c r="D2477" t="s">
        <v>74</v>
      </c>
      <c r="E2477">
        <v>13</v>
      </c>
      <c r="F2477">
        <v>0</v>
      </c>
      <c r="G2477" s="30" t="s">
        <v>405</v>
      </c>
      <c r="H2477">
        <f>Table2__24[[#This Row],[Depth]]-0.5</f>
        <v>12.5</v>
      </c>
    </row>
    <row r="2478" spans="1:8" x14ac:dyDescent="0.35">
      <c r="A2478" s="30" t="s">
        <v>24</v>
      </c>
      <c r="B2478">
        <v>4</v>
      </c>
      <c r="C2478" t="s">
        <v>521</v>
      </c>
      <c r="D2478" t="s">
        <v>74</v>
      </c>
      <c r="E2478">
        <v>13</v>
      </c>
      <c r="F2478">
        <v>365.11940310385995</v>
      </c>
      <c r="G2478" s="30" t="s">
        <v>405</v>
      </c>
      <c r="H2478">
        <f>Table2__24[[#This Row],[Depth]]-0.5</f>
        <v>12.5</v>
      </c>
    </row>
    <row r="2479" spans="1:8" x14ac:dyDescent="0.35">
      <c r="A2479" s="30" t="s">
        <v>6</v>
      </c>
      <c r="B2479">
        <v>7</v>
      </c>
      <c r="C2479" t="s">
        <v>524</v>
      </c>
      <c r="D2479" t="s">
        <v>517</v>
      </c>
      <c r="E2479">
        <v>24</v>
      </c>
      <c r="F2479">
        <v>4.4606513944223112</v>
      </c>
      <c r="G2479" s="30" t="s">
        <v>503</v>
      </c>
      <c r="H2479">
        <f>Table2__24[[#This Row],[Depth]]-0.5</f>
        <v>23.5</v>
      </c>
    </row>
    <row r="2480" spans="1:8" x14ac:dyDescent="0.35">
      <c r="A2480" s="30" t="s">
        <v>22</v>
      </c>
      <c r="B2480">
        <v>4</v>
      </c>
      <c r="C2480" t="s">
        <v>521</v>
      </c>
      <c r="D2480" t="s">
        <v>74</v>
      </c>
      <c r="E2480">
        <v>13</v>
      </c>
      <c r="F2480">
        <v>29.217238360525265</v>
      </c>
      <c r="G2480" s="30" t="s">
        <v>405</v>
      </c>
      <c r="H2480">
        <f>Table2__24[[#This Row],[Depth]]-0.5</f>
        <v>12.5</v>
      </c>
    </row>
    <row r="2481" spans="1:8" x14ac:dyDescent="0.35">
      <c r="A2481" s="30" t="s">
        <v>34</v>
      </c>
      <c r="B2481">
        <v>4</v>
      </c>
      <c r="C2481" t="s">
        <v>521</v>
      </c>
      <c r="D2481" t="s">
        <v>74</v>
      </c>
      <c r="E2481">
        <v>13</v>
      </c>
      <c r="F2481">
        <v>0</v>
      </c>
      <c r="G2481" s="30" t="s">
        <v>405</v>
      </c>
      <c r="H2481">
        <f>Table2__24[[#This Row],[Depth]]-0.5</f>
        <v>12.5</v>
      </c>
    </row>
    <row r="2482" spans="1:8" x14ac:dyDescent="0.35">
      <c r="A2482" s="30" t="s">
        <v>15</v>
      </c>
      <c r="B2482">
        <v>4</v>
      </c>
      <c r="C2482" t="s">
        <v>521</v>
      </c>
      <c r="D2482" t="s">
        <v>74</v>
      </c>
      <c r="E2482">
        <v>13</v>
      </c>
      <c r="F2482">
        <v>0</v>
      </c>
      <c r="G2482" s="30" t="s">
        <v>405</v>
      </c>
      <c r="H2482">
        <f>Table2__24[[#This Row],[Depth]]-0.5</f>
        <v>12.5</v>
      </c>
    </row>
    <row r="2483" spans="1:8" x14ac:dyDescent="0.35">
      <c r="A2483" s="30" t="s">
        <v>17</v>
      </c>
      <c r="B2483">
        <v>4</v>
      </c>
      <c r="C2483" t="s">
        <v>521</v>
      </c>
      <c r="D2483" t="s">
        <v>74</v>
      </c>
      <c r="E2483">
        <v>13</v>
      </c>
      <c r="F2483">
        <v>2.6263430163151611</v>
      </c>
      <c r="G2483" s="30" t="s">
        <v>405</v>
      </c>
      <c r="H2483">
        <f>Table2__24[[#This Row],[Depth]]-0.5</f>
        <v>12.5</v>
      </c>
    </row>
    <row r="2484" spans="1:8" x14ac:dyDescent="0.35">
      <c r="A2484" s="30" t="s">
        <v>6</v>
      </c>
      <c r="B2484">
        <v>1</v>
      </c>
      <c r="C2484" t="s">
        <v>650</v>
      </c>
      <c r="D2484" t="s">
        <v>518</v>
      </c>
      <c r="E2484">
        <v>24</v>
      </c>
      <c r="F2484">
        <v>0</v>
      </c>
      <c r="G2484" s="30" t="s">
        <v>330</v>
      </c>
      <c r="H2484">
        <f>Table2__24[[#This Row],[Depth]]-0.5</f>
        <v>23.5</v>
      </c>
    </row>
    <row r="2485" spans="1:8" x14ac:dyDescent="0.35">
      <c r="A2485" s="30" t="s">
        <v>6</v>
      </c>
      <c r="B2485">
        <v>2</v>
      </c>
      <c r="C2485" t="s">
        <v>519</v>
      </c>
      <c r="D2485" t="s">
        <v>518</v>
      </c>
      <c r="E2485">
        <v>24</v>
      </c>
      <c r="F2485">
        <v>0.11560693641618497</v>
      </c>
      <c r="G2485" s="30" t="s">
        <v>359</v>
      </c>
      <c r="H2485">
        <f>Table2__24[[#This Row],[Depth]]-0.5</f>
        <v>23.5</v>
      </c>
    </row>
    <row r="2486" spans="1:8" x14ac:dyDescent="0.35">
      <c r="A2486" s="30" t="s">
        <v>6</v>
      </c>
      <c r="B2486">
        <v>3</v>
      </c>
      <c r="C2486" t="s">
        <v>520</v>
      </c>
      <c r="D2486" t="s">
        <v>518</v>
      </c>
      <c r="E2486">
        <v>24</v>
      </c>
      <c r="F2486">
        <v>0.33682080924855484</v>
      </c>
      <c r="G2486" s="30" t="s">
        <v>388</v>
      </c>
      <c r="H2486">
        <f>Table2__24[[#This Row],[Depth]]-0.5</f>
        <v>23.5</v>
      </c>
    </row>
    <row r="2487" spans="1:8" x14ac:dyDescent="0.35">
      <c r="A2487" s="30" t="s">
        <v>286</v>
      </c>
      <c r="B2487">
        <v>4</v>
      </c>
      <c r="C2487" t="s">
        <v>521</v>
      </c>
      <c r="D2487" t="s">
        <v>74</v>
      </c>
      <c r="E2487">
        <v>13</v>
      </c>
      <c r="F2487">
        <v>9.9482690011937908E-3</v>
      </c>
      <c r="G2487" s="30" t="s">
        <v>405</v>
      </c>
      <c r="H2487">
        <f>Table2__24[[#This Row],[Depth]]-0.5</f>
        <v>12.5</v>
      </c>
    </row>
    <row r="2488" spans="1:8" x14ac:dyDescent="0.35">
      <c r="A2488" s="30" t="s">
        <v>6</v>
      </c>
      <c r="B2488">
        <v>4</v>
      </c>
      <c r="C2488" t="s">
        <v>521</v>
      </c>
      <c r="D2488" t="s">
        <v>518</v>
      </c>
      <c r="E2488">
        <v>24</v>
      </c>
      <c r="F2488">
        <v>0.31755298651252412</v>
      </c>
      <c r="G2488" s="30" t="s">
        <v>417</v>
      </c>
      <c r="H2488">
        <f>Table2__24[[#This Row],[Depth]]-0.5</f>
        <v>23.5</v>
      </c>
    </row>
    <row r="2489" spans="1:8" x14ac:dyDescent="0.35">
      <c r="A2489" s="30" t="s">
        <v>8</v>
      </c>
      <c r="B2489">
        <v>4</v>
      </c>
      <c r="C2489" t="s">
        <v>521</v>
      </c>
      <c r="D2489" t="s">
        <v>74</v>
      </c>
      <c r="E2489">
        <v>13</v>
      </c>
      <c r="F2489">
        <v>1267.9466772781536</v>
      </c>
      <c r="G2489" s="30" t="s">
        <v>405</v>
      </c>
      <c r="H2489">
        <f>Table2__24[[#This Row],[Depth]]-0.5</f>
        <v>12.5</v>
      </c>
    </row>
    <row r="2490" spans="1:8" x14ac:dyDescent="0.35">
      <c r="A2490" s="30" t="s">
        <v>287</v>
      </c>
      <c r="B2490">
        <v>4</v>
      </c>
      <c r="C2490" t="s">
        <v>521</v>
      </c>
      <c r="D2490" t="s">
        <v>74</v>
      </c>
      <c r="E2490">
        <v>13</v>
      </c>
      <c r="F2490">
        <v>0.11937922801432549</v>
      </c>
      <c r="G2490" s="30" t="s">
        <v>405</v>
      </c>
      <c r="H2490">
        <f>Table2__24[[#This Row],[Depth]]-0.5</f>
        <v>12.5</v>
      </c>
    </row>
    <row r="2491" spans="1:8" x14ac:dyDescent="0.35">
      <c r="A2491" s="30" t="s">
        <v>288</v>
      </c>
      <c r="B2491">
        <v>4</v>
      </c>
      <c r="C2491" t="s">
        <v>521</v>
      </c>
      <c r="D2491" t="s">
        <v>74</v>
      </c>
      <c r="E2491">
        <v>13</v>
      </c>
      <c r="F2491">
        <v>3.9793076004775163E-2</v>
      </c>
      <c r="G2491" s="30" t="s">
        <v>405</v>
      </c>
      <c r="H2491">
        <f>Table2__24[[#This Row],[Depth]]-0.5</f>
        <v>12.5</v>
      </c>
    </row>
    <row r="2492" spans="1:8" x14ac:dyDescent="0.35">
      <c r="A2492" s="30" t="s">
        <v>26</v>
      </c>
      <c r="B2492">
        <v>4</v>
      </c>
      <c r="C2492" t="s">
        <v>521</v>
      </c>
      <c r="D2492" t="s">
        <v>74</v>
      </c>
      <c r="E2492">
        <v>13</v>
      </c>
      <c r="F2492" t="s">
        <v>302</v>
      </c>
      <c r="G2492" s="30" t="s">
        <v>405</v>
      </c>
      <c r="H2492">
        <f>Table2__24[[#This Row],[Depth]]-0.5</f>
        <v>12.5</v>
      </c>
    </row>
    <row r="2493" spans="1:8" x14ac:dyDescent="0.35">
      <c r="A2493" s="30" t="s">
        <v>36</v>
      </c>
      <c r="B2493">
        <v>4</v>
      </c>
      <c r="C2493" t="s">
        <v>521</v>
      </c>
      <c r="D2493" t="s">
        <v>74</v>
      </c>
      <c r="E2493">
        <v>13</v>
      </c>
      <c r="F2493">
        <v>0.23762037405491437</v>
      </c>
      <c r="G2493" s="30" t="s">
        <v>405</v>
      </c>
      <c r="H2493">
        <f>Table2__24[[#This Row],[Depth]]-0.5</f>
        <v>12.5</v>
      </c>
    </row>
    <row r="2494" spans="1:8" x14ac:dyDescent="0.35">
      <c r="A2494" s="30" t="s">
        <v>21</v>
      </c>
      <c r="B2494">
        <v>4</v>
      </c>
      <c r="C2494" t="s">
        <v>521</v>
      </c>
      <c r="D2494" t="s">
        <v>74</v>
      </c>
      <c r="E2494">
        <v>13</v>
      </c>
      <c r="F2494">
        <v>153.51384003183441</v>
      </c>
      <c r="G2494" s="30" t="s">
        <v>405</v>
      </c>
      <c r="H2494">
        <f>Table2__24[[#This Row],[Depth]]-0.5</f>
        <v>12.5</v>
      </c>
    </row>
    <row r="2495" spans="1:8" x14ac:dyDescent="0.35">
      <c r="A2495" s="30" t="s">
        <v>6</v>
      </c>
      <c r="B2495">
        <v>5</v>
      </c>
      <c r="C2495" t="s">
        <v>522</v>
      </c>
      <c r="D2495" t="s">
        <v>518</v>
      </c>
      <c r="E2495">
        <v>24</v>
      </c>
      <c r="F2495">
        <v>1.9267822736030827E-2</v>
      </c>
      <c r="G2495" s="30" t="s">
        <v>446</v>
      </c>
      <c r="H2495">
        <f>Table2__24[[#This Row],[Depth]]-0.5</f>
        <v>23.5</v>
      </c>
    </row>
    <row r="2496" spans="1:8" x14ac:dyDescent="0.35">
      <c r="A2496" s="30" t="s">
        <v>6</v>
      </c>
      <c r="B2496">
        <v>6</v>
      </c>
      <c r="C2496" t="s">
        <v>523</v>
      </c>
      <c r="D2496" t="s">
        <v>518</v>
      </c>
      <c r="E2496">
        <v>24</v>
      </c>
      <c r="F2496">
        <v>4.9518304431599223</v>
      </c>
      <c r="G2496" s="30" t="s">
        <v>475</v>
      </c>
      <c r="H2496">
        <f>Table2__24[[#This Row],[Depth]]-0.5</f>
        <v>23.5</v>
      </c>
    </row>
    <row r="2497" spans="1:8" x14ac:dyDescent="0.35">
      <c r="A2497" s="30" t="s">
        <v>25</v>
      </c>
      <c r="B2497">
        <v>4</v>
      </c>
      <c r="C2497" t="s">
        <v>521</v>
      </c>
      <c r="D2497" t="s">
        <v>74</v>
      </c>
      <c r="E2497">
        <v>13</v>
      </c>
      <c r="F2497" t="s">
        <v>302</v>
      </c>
      <c r="G2497" s="30" t="s">
        <v>405</v>
      </c>
      <c r="H2497">
        <f>Table2__24[[#This Row],[Depth]]-0.5</f>
        <v>12.5</v>
      </c>
    </row>
    <row r="2498" spans="1:8" x14ac:dyDescent="0.35">
      <c r="A2498" s="30" t="s">
        <v>32</v>
      </c>
      <c r="B2498">
        <v>4</v>
      </c>
      <c r="C2498" t="s">
        <v>521</v>
      </c>
      <c r="D2498" t="s">
        <v>74</v>
      </c>
      <c r="E2498">
        <v>13</v>
      </c>
      <c r="F2498">
        <v>0</v>
      </c>
      <c r="G2498" s="30" t="s">
        <v>405</v>
      </c>
      <c r="H2498">
        <f>Table2__24[[#This Row],[Depth]]-0.5</f>
        <v>12.5</v>
      </c>
    </row>
    <row r="2499" spans="1:8" x14ac:dyDescent="0.35">
      <c r="A2499" s="30" t="s">
        <v>6</v>
      </c>
      <c r="B2499">
        <v>7</v>
      </c>
      <c r="C2499" t="s">
        <v>524</v>
      </c>
      <c r="D2499" t="s">
        <v>518</v>
      </c>
      <c r="E2499">
        <v>24</v>
      </c>
      <c r="F2499">
        <v>4.4021697247706424</v>
      </c>
      <c r="G2499" s="30" t="s">
        <v>504</v>
      </c>
      <c r="H2499">
        <f>Table2__24[[#This Row],[Depth]]-0.5</f>
        <v>23.5</v>
      </c>
    </row>
    <row r="2500" spans="1:8" x14ac:dyDescent="0.35">
      <c r="A2500" s="30" t="s">
        <v>18</v>
      </c>
      <c r="B2500">
        <v>4</v>
      </c>
      <c r="C2500" t="s">
        <v>521</v>
      </c>
      <c r="D2500" t="s">
        <v>74</v>
      </c>
      <c r="E2500">
        <v>13</v>
      </c>
      <c r="F2500">
        <v>17.67208913649025</v>
      </c>
      <c r="G2500" s="30" t="s">
        <v>405</v>
      </c>
      <c r="H2500">
        <f>Table2__24[[#This Row],[Depth]]-0.5</f>
        <v>12.5</v>
      </c>
    </row>
    <row r="2501" spans="1:8" x14ac:dyDescent="0.35">
      <c r="A2501" s="30" t="s">
        <v>6</v>
      </c>
      <c r="B2501">
        <v>1</v>
      </c>
      <c r="C2501" t="s">
        <v>650</v>
      </c>
      <c r="D2501" t="s">
        <v>56</v>
      </c>
      <c r="E2501">
        <v>4</v>
      </c>
      <c r="F2501">
        <v>9.5932463545663864E-3</v>
      </c>
      <c r="G2501" s="30" t="s">
        <v>308</v>
      </c>
      <c r="H2501">
        <f>Table2__24[[#This Row],[Depth]]-0.5</f>
        <v>3.5</v>
      </c>
    </row>
    <row r="2502" spans="1:8" x14ac:dyDescent="0.35">
      <c r="A2502" s="30" t="s">
        <v>38</v>
      </c>
      <c r="B2502">
        <v>4</v>
      </c>
      <c r="C2502" t="s">
        <v>521</v>
      </c>
      <c r="D2502" t="s">
        <v>74</v>
      </c>
      <c r="E2502">
        <v>13</v>
      </c>
      <c r="F2502">
        <v>0.34818941504178275</v>
      </c>
      <c r="G2502" s="30" t="s">
        <v>405</v>
      </c>
      <c r="H2502">
        <f>Table2__24[[#This Row],[Depth]]-0.5</f>
        <v>12.5</v>
      </c>
    </row>
    <row r="2503" spans="1:8" x14ac:dyDescent="0.35">
      <c r="A2503" s="30" t="s">
        <v>37</v>
      </c>
      <c r="B2503">
        <v>4</v>
      </c>
      <c r="C2503" t="s">
        <v>521</v>
      </c>
      <c r="D2503" t="s">
        <v>74</v>
      </c>
      <c r="E2503">
        <v>13</v>
      </c>
      <c r="F2503">
        <v>21.687226422602468</v>
      </c>
      <c r="G2503" s="30" t="s">
        <v>405</v>
      </c>
      <c r="H2503">
        <f>Table2__24[[#This Row],[Depth]]-0.5</f>
        <v>12.5</v>
      </c>
    </row>
    <row r="2504" spans="1:8" x14ac:dyDescent="0.35">
      <c r="A2504" s="30" t="s">
        <v>6</v>
      </c>
      <c r="B2504">
        <v>2</v>
      </c>
      <c r="C2504" t="s">
        <v>519</v>
      </c>
      <c r="D2504" t="s">
        <v>56</v>
      </c>
      <c r="E2504">
        <v>4</v>
      </c>
      <c r="F2504">
        <v>5.7559478127398311E-2</v>
      </c>
      <c r="G2504" s="30" t="s">
        <v>337</v>
      </c>
      <c r="H2504">
        <f>Table2__24[[#This Row],[Depth]]-0.5</f>
        <v>3.5</v>
      </c>
    </row>
    <row r="2505" spans="1:8" x14ac:dyDescent="0.35">
      <c r="A2505" s="30" t="s">
        <v>6</v>
      </c>
      <c r="B2505">
        <v>3</v>
      </c>
      <c r="C2505" t="s">
        <v>520</v>
      </c>
      <c r="D2505" t="s">
        <v>56</v>
      </c>
      <c r="E2505">
        <v>4</v>
      </c>
      <c r="F2505">
        <v>9.1864927091327726E-3</v>
      </c>
      <c r="G2505" s="30" t="s">
        <v>366</v>
      </c>
      <c r="H2505">
        <f>Table2__24[[#This Row],[Depth]]-0.5</f>
        <v>3.5</v>
      </c>
    </row>
    <row r="2506" spans="1:8" x14ac:dyDescent="0.35">
      <c r="A2506" s="30" t="s">
        <v>42</v>
      </c>
      <c r="B2506">
        <v>4</v>
      </c>
      <c r="C2506" t="s">
        <v>521</v>
      </c>
      <c r="D2506" t="s">
        <v>74</v>
      </c>
      <c r="E2506">
        <v>13</v>
      </c>
      <c r="F2506">
        <v>7.9586152009550326E-2</v>
      </c>
      <c r="G2506" s="30" t="s">
        <v>405</v>
      </c>
      <c r="H2506">
        <f>Table2__24[[#This Row],[Depth]]-0.5</f>
        <v>12.5</v>
      </c>
    </row>
    <row r="2507" spans="1:8" x14ac:dyDescent="0.35">
      <c r="A2507" s="30" t="s">
        <v>30</v>
      </c>
      <c r="B2507">
        <v>4</v>
      </c>
      <c r="C2507" t="s">
        <v>521</v>
      </c>
      <c r="D2507" t="s">
        <v>74</v>
      </c>
      <c r="E2507">
        <v>13</v>
      </c>
      <c r="F2507">
        <v>1.9637883008356533E-2</v>
      </c>
      <c r="G2507" s="30" t="s">
        <v>405</v>
      </c>
      <c r="H2507">
        <f>Table2__24[[#This Row],[Depth]]-0.5</f>
        <v>12.5</v>
      </c>
    </row>
    <row r="2508" spans="1:8" x14ac:dyDescent="0.35">
      <c r="A2508" s="30" t="s">
        <v>12</v>
      </c>
      <c r="B2508">
        <v>4</v>
      </c>
      <c r="C2508" t="s">
        <v>521</v>
      </c>
      <c r="D2508" t="s">
        <v>74</v>
      </c>
      <c r="E2508">
        <v>13</v>
      </c>
      <c r="F2508">
        <v>0.67643056108237154</v>
      </c>
      <c r="G2508" s="30" t="s">
        <v>405</v>
      </c>
      <c r="H2508">
        <f>Table2__24[[#This Row],[Depth]]-0.5</f>
        <v>12.5</v>
      </c>
    </row>
    <row r="2509" spans="1:8" x14ac:dyDescent="0.35">
      <c r="A2509" s="30" t="s">
        <v>43</v>
      </c>
      <c r="B2509">
        <v>4</v>
      </c>
      <c r="C2509" t="s">
        <v>521</v>
      </c>
      <c r="D2509" t="s">
        <v>74</v>
      </c>
      <c r="E2509">
        <v>13</v>
      </c>
      <c r="F2509">
        <v>0</v>
      </c>
      <c r="G2509" s="30" t="s">
        <v>405</v>
      </c>
      <c r="H2509">
        <f>Table2__24[[#This Row],[Depth]]-0.5</f>
        <v>12.5</v>
      </c>
    </row>
    <row r="2510" spans="1:8" x14ac:dyDescent="0.35">
      <c r="A2510" s="30" t="s">
        <v>11</v>
      </c>
      <c r="B2510">
        <v>4</v>
      </c>
      <c r="C2510" t="s">
        <v>521</v>
      </c>
      <c r="D2510" t="s">
        <v>74</v>
      </c>
      <c r="E2510">
        <v>13</v>
      </c>
      <c r="F2510">
        <v>0.75601671309192187</v>
      </c>
      <c r="G2510" s="30" t="s">
        <v>405</v>
      </c>
      <c r="H2510">
        <f>Table2__24[[#This Row],[Depth]]-0.5</f>
        <v>12.5</v>
      </c>
    </row>
    <row r="2511" spans="1:8" x14ac:dyDescent="0.35">
      <c r="A2511" s="30" t="s">
        <v>23</v>
      </c>
      <c r="B2511">
        <v>4</v>
      </c>
      <c r="C2511" t="s">
        <v>521</v>
      </c>
      <c r="D2511" t="s">
        <v>74</v>
      </c>
      <c r="E2511">
        <v>13</v>
      </c>
      <c r="F2511">
        <v>4.8839275766016712</v>
      </c>
      <c r="G2511" s="30" t="s">
        <v>405</v>
      </c>
      <c r="H2511">
        <f>Table2__24[[#This Row],[Depth]]-0.5</f>
        <v>12.5</v>
      </c>
    </row>
    <row r="2512" spans="1:8" x14ac:dyDescent="0.35">
      <c r="A2512" s="30" t="s">
        <v>44</v>
      </c>
      <c r="B2512">
        <v>4</v>
      </c>
      <c r="C2512" t="s">
        <v>521</v>
      </c>
      <c r="D2512" t="s">
        <v>74</v>
      </c>
      <c r="E2512">
        <v>13</v>
      </c>
      <c r="F2512">
        <v>9.9482690011937908E-3</v>
      </c>
      <c r="G2512" s="30" t="s">
        <v>405</v>
      </c>
      <c r="H2512">
        <f>Table2__24[[#This Row],[Depth]]-0.5</f>
        <v>12.5</v>
      </c>
    </row>
    <row r="2513" spans="1:8" x14ac:dyDescent="0.35">
      <c r="A2513" s="30" t="s">
        <v>10</v>
      </c>
      <c r="B2513">
        <v>4</v>
      </c>
      <c r="C2513" t="s">
        <v>521</v>
      </c>
      <c r="D2513" t="s">
        <v>74</v>
      </c>
      <c r="E2513">
        <v>13</v>
      </c>
      <c r="F2513">
        <v>0.14922403501790685</v>
      </c>
      <c r="G2513" s="30" t="s">
        <v>405</v>
      </c>
      <c r="H2513">
        <f>Table2__24[[#This Row],[Depth]]-0.5</f>
        <v>12.5</v>
      </c>
    </row>
    <row r="2514" spans="1:8" x14ac:dyDescent="0.35">
      <c r="A2514" s="30" t="s">
        <v>16</v>
      </c>
      <c r="B2514">
        <v>4</v>
      </c>
      <c r="C2514" t="s">
        <v>521</v>
      </c>
      <c r="D2514" t="s">
        <v>74</v>
      </c>
      <c r="E2514">
        <v>13</v>
      </c>
      <c r="F2514">
        <v>0.58694787107043378</v>
      </c>
      <c r="G2514" s="30" t="s">
        <v>405</v>
      </c>
      <c r="H2514">
        <f>Table2__24[[#This Row],[Depth]]-0.5</f>
        <v>12.5</v>
      </c>
    </row>
    <row r="2515" spans="1:8" x14ac:dyDescent="0.35">
      <c r="A2515" s="30" t="s">
        <v>27</v>
      </c>
      <c r="B2515">
        <v>4</v>
      </c>
      <c r="C2515" t="s">
        <v>521</v>
      </c>
      <c r="D2515" t="s">
        <v>74</v>
      </c>
      <c r="E2515">
        <v>13</v>
      </c>
      <c r="F2515">
        <v>1.984480700358137E-2</v>
      </c>
      <c r="G2515" s="30" t="s">
        <v>405</v>
      </c>
      <c r="H2515">
        <f>Table2__24[[#This Row],[Depth]]-0.5</f>
        <v>12.5</v>
      </c>
    </row>
    <row r="2516" spans="1:8" x14ac:dyDescent="0.35">
      <c r="A2516" s="30" t="s">
        <v>31</v>
      </c>
      <c r="B2516">
        <v>4</v>
      </c>
      <c r="C2516" t="s">
        <v>521</v>
      </c>
      <c r="D2516" t="s">
        <v>74</v>
      </c>
      <c r="E2516">
        <v>13</v>
      </c>
      <c r="F2516">
        <v>0.28849980103462003</v>
      </c>
      <c r="G2516" s="30" t="s">
        <v>405</v>
      </c>
      <c r="H2516">
        <f>Table2__24[[#This Row],[Depth]]-0.5</f>
        <v>12.5</v>
      </c>
    </row>
    <row r="2517" spans="1:8" x14ac:dyDescent="0.35">
      <c r="A2517" s="30" t="s">
        <v>6</v>
      </c>
      <c r="B2517">
        <v>4</v>
      </c>
      <c r="C2517" t="s">
        <v>521</v>
      </c>
      <c r="D2517" t="s">
        <v>56</v>
      </c>
      <c r="E2517">
        <v>4</v>
      </c>
      <c r="F2517">
        <v>0.29698388334612436</v>
      </c>
      <c r="G2517" s="30" t="s">
        <v>395</v>
      </c>
      <c r="H2517">
        <f>Table2__24[[#This Row],[Depth]]-0.5</f>
        <v>3.5</v>
      </c>
    </row>
    <row r="2518" spans="1:8" x14ac:dyDescent="0.35">
      <c r="A2518" s="30" t="s">
        <v>19</v>
      </c>
      <c r="B2518">
        <v>4</v>
      </c>
      <c r="C2518" t="s">
        <v>521</v>
      </c>
      <c r="D2518" t="s">
        <v>74</v>
      </c>
      <c r="E2518">
        <v>13</v>
      </c>
      <c r="F2518">
        <v>0.50736171906088323</v>
      </c>
      <c r="G2518" s="30" t="s">
        <v>405</v>
      </c>
      <c r="H2518">
        <f>Table2__24[[#This Row],[Depth]]-0.5</f>
        <v>12.5</v>
      </c>
    </row>
    <row r="2519" spans="1:8" x14ac:dyDescent="0.35">
      <c r="A2519" s="30" t="s">
        <v>29</v>
      </c>
      <c r="B2519">
        <v>4</v>
      </c>
      <c r="C2519" t="s">
        <v>521</v>
      </c>
      <c r="D2519" t="s">
        <v>74</v>
      </c>
      <c r="E2519">
        <v>13</v>
      </c>
      <c r="F2519">
        <v>1.1241543971348984</v>
      </c>
      <c r="G2519" s="30" t="s">
        <v>405</v>
      </c>
      <c r="H2519">
        <f>Table2__24[[#This Row],[Depth]]-0.5</f>
        <v>12.5</v>
      </c>
    </row>
    <row r="2520" spans="1:8" x14ac:dyDescent="0.35">
      <c r="A2520" s="30" t="s">
        <v>289</v>
      </c>
      <c r="B2520">
        <v>4</v>
      </c>
      <c r="C2520" t="s">
        <v>521</v>
      </c>
      <c r="D2520" t="s">
        <v>74</v>
      </c>
      <c r="E2520">
        <v>13</v>
      </c>
      <c r="F2520">
        <v>0.12932749701551929</v>
      </c>
      <c r="G2520" s="30" t="s">
        <v>405</v>
      </c>
      <c r="H2520">
        <f>Table2__24[[#This Row],[Depth]]-0.5</f>
        <v>12.5</v>
      </c>
    </row>
    <row r="2521" spans="1:8" x14ac:dyDescent="0.35">
      <c r="A2521" s="30" t="s">
        <v>290</v>
      </c>
      <c r="B2521">
        <v>4</v>
      </c>
      <c r="C2521" t="s">
        <v>521</v>
      </c>
      <c r="D2521" t="s">
        <v>74</v>
      </c>
      <c r="E2521">
        <v>13</v>
      </c>
      <c r="F2521">
        <v>0.44767210505372063</v>
      </c>
      <c r="G2521" s="30" t="s">
        <v>405</v>
      </c>
      <c r="H2521">
        <f>Table2__24[[#This Row],[Depth]]-0.5</f>
        <v>12.5</v>
      </c>
    </row>
    <row r="2522" spans="1:8" x14ac:dyDescent="0.35">
      <c r="A2522" s="30" t="s">
        <v>291</v>
      </c>
      <c r="B2522">
        <v>4</v>
      </c>
      <c r="C2522" t="s">
        <v>521</v>
      </c>
      <c r="D2522" t="s">
        <v>74</v>
      </c>
      <c r="E2522">
        <v>13</v>
      </c>
      <c r="F2522">
        <v>6.9637883008356535E-2</v>
      </c>
      <c r="G2522" s="30" t="s">
        <v>405</v>
      </c>
      <c r="H2522">
        <f>Table2__24[[#This Row],[Depth]]-0.5</f>
        <v>12.5</v>
      </c>
    </row>
    <row r="2523" spans="1:8" x14ac:dyDescent="0.35">
      <c r="A2523" s="30" t="s">
        <v>292</v>
      </c>
      <c r="B2523">
        <v>4</v>
      </c>
      <c r="C2523" t="s">
        <v>521</v>
      </c>
      <c r="D2523" t="s">
        <v>74</v>
      </c>
      <c r="E2523">
        <v>13</v>
      </c>
      <c r="F2523">
        <v>1.9896538002387582E-2</v>
      </c>
      <c r="G2523" s="30" t="s">
        <v>405</v>
      </c>
      <c r="H2523">
        <f>Table2__24[[#This Row],[Depth]]-0.5</f>
        <v>12.5</v>
      </c>
    </row>
    <row r="2524" spans="1:8" x14ac:dyDescent="0.35">
      <c r="A2524" s="30" t="s">
        <v>293</v>
      </c>
      <c r="B2524">
        <v>4</v>
      </c>
      <c r="C2524" t="s">
        <v>521</v>
      </c>
      <c r="D2524" t="s">
        <v>74</v>
      </c>
      <c r="E2524">
        <v>13</v>
      </c>
      <c r="F2524">
        <v>6.9637883008356535E-2</v>
      </c>
      <c r="G2524" s="30" t="s">
        <v>405</v>
      </c>
      <c r="H2524">
        <f>Table2__24[[#This Row],[Depth]]-0.5</f>
        <v>12.5</v>
      </c>
    </row>
    <row r="2525" spans="1:8" x14ac:dyDescent="0.35">
      <c r="A2525" s="30" t="s">
        <v>294</v>
      </c>
      <c r="B2525">
        <v>4</v>
      </c>
      <c r="C2525" t="s">
        <v>521</v>
      </c>
      <c r="D2525" t="s">
        <v>74</v>
      </c>
      <c r="E2525">
        <v>13</v>
      </c>
      <c r="F2525">
        <v>9.9482690011937908E-3</v>
      </c>
      <c r="G2525" s="30" t="s">
        <v>405</v>
      </c>
      <c r="H2525">
        <f>Table2__24[[#This Row],[Depth]]-0.5</f>
        <v>12.5</v>
      </c>
    </row>
    <row r="2526" spans="1:8" x14ac:dyDescent="0.35">
      <c r="A2526" s="30" t="s">
        <v>295</v>
      </c>
      <c r="B2526">
        <v>4</v>
      </c>
      <c r="C2526" t="s">
        <v>521</v>
      </c>
      <c r="D2526" t="s">
        <v>74</v>
      </c>
      <c r="E2526">
        <v>13</v>
      </c>
      <c r="F2526">
        <v>5.9689614007162745E-2</v>
      </c>
      <c r="G2526" s="30" t="s">
        <v>405</v>
      </c>
      <c r="H2526">
        <f>Table2__24[[#This Row],[Depth]]-0.5</f>
        <v>12.5</v>
      </c>
    </row>
    <row r="2527" spans="1:8" x14ac:dyDescent="0.35">
      <c r="A2527" s="30" t="s">
        <v>296</v>
      </c>
      <c r="B2527">
        <v>4</v>
      </c>
      <c r="C2527" t="s">
        <v>521</v>
      </c>
      <c r="D2527" t="s">
        <v>74</v>
      </c>
      <c r="E2527">
        <v>13</v>
      </c>
      <c r="F2527">
        <v>9.9482690011937908E-3</v>
      </c>
      <c r="G2527" s="30" t="s">
        <v>405</v>
      </c>
      <c r="H2527">
        <f>Table2__24[[#This Row],[Depth]]-0.5</f>
        <v>12.5</v>
      </c>
    </row>
    <row r="2528" spans="1:8" x14ac:dyDescent="0.35">
      <c r="A2528" s="30" t="s">
        <v>297</v>
      </c>
      <c r="B2528">
        <v>4</v>
      </c>
      <c r="C2528" t="s">
        <v>521</v>
      </c>
      <c r="D2528" t="s">
        <v>74</v>
      </c>
      <c r="E2528">
        <v>13</v>
      </c>
      <c r="F2528">
        <v>3.9793076004775163E-2</v>
      </c>
      <c r="G2528" s="30" t="s">
        <v>405</v>
      </c>
      <c r="H2528">
        <f>Table2__24[[#This Row],[Depth]]-0.5</f>
        <v>12.5</v>
      </c>
    </row>
    <row r="2529" spans="1:8" x14ac:dyDescent="0.35">
      <c r="A2529" s="30" t="s">
        <v>298</v>
      </c>
      <c r="B2529">
        <v>4</v>
      </c>
      <c r="C2529" t="s">
        <v>521</v>
      </c>
      <c r="D2529" t="s">
        <v>74</v>
      </c>
      <c r="E2529">
        <v>13</v>
      </c>
      <c r="F2529">
        <v>9.9482690011937908E-3</v>
      </c>
      <c r="G2529" s="30" t="s">
        <v>405</v>
      </c>
      <c r="H2529">
        <f>Table2__24[[#This Row],[Depth]]-0.5</f>
        <v>12.5</v>
      </c>
    </row>
    <row r="2530" spans="1:8" x14ac:dyDescent="0.35">
      <c r="A2530" s="30" t="s">
        <v>299</v>
      </c>
      <c r="B2530">
        <v>4</v>
      </c>
      <c r="C2530" t="s">
        <v>521</v>
      </c>
      <c r="D2530" t="s">
        <v>74</v>
      </c>
      <c r="E2530">
        <v>13</v>
      </c>
      <c r="F2530">
        <v>2.9844807003581372E-2</v>
      </c>
      <c r="G2530" s="30" t="s">
        <v>405</v>
      </c>
      <c r="H2530">
        <f>Table2__24[[#This Row],[Depth]]-0.5</f>
        <v>12.5</v>
      </c>
    </row>
    <row r="2531" spans="1:8" x14ac:dyDescent="0.35">
      <c r="A2531" s="30" t="s">
        <v>300</v>
      </c>
      <c r="B2531">
        <v>4</v>
      </c>
      <c r="C2531" t="s">
        <v>521</v>
      </c>
      <c r="D2531" t="s">
        <v>74</v>
      </c>
      <c r="E2531">
        <v>13</v>
      </c>
      <c r="F2531">
        <v>0</v>
      </c>
      <c r="G2531" s="30" t="s">
        <v>405</v>
      </c>
      <c r="H2531">
        <f>Table2__24[[#This Row],[Depth]]-0.5</f>
        <v>12.5</v>
      </c>
    </row>
    <row r="2532" spans="1:8" x14ac:dyDescent="0.35">
      <c r="A2532" s="30" t="s">
        <v>4</v>
      </c>
      <c r="B2532">
        <v>5</v>
      </c>
      <c r="C2532" t="s">
        <v>522</v>
      </c>
      <c r="D2532" t="s">
        <v>74</v>
      </c>
      <c r="E2532">
        <v>13</v>
      </c>
      <c r="F2532">
        <v>9.9482690011937908E-3</v>
      </c>
      <c r="G2532" s="30" t="s">
        <v>434</v>
      </c>
      <c r="H2532">
        <f>Table2__24[[#This Row],[Depth]]-0.5</f>
        <v>12.5</v>
      </c>
    </row>
    <row r="2533" spans="1:8" x14ac:dyDescent="0.35">
      <c r="A2533" s="30" t="s">
        <v>24</v>
      </c>
      <c r="B2533">
        <v>5</v>
      </c>
      <c r="C2533" t="s">
        <v>522</v>
      </c>
      <c r="D2533" t="s">
        <v>74</v>
      </c>
      <c r="E2533">
        <v>13</v>
      </c>
      <c r="F2533">
        <v>508.72204536410658</v>
      </c>
      <c r="G2533" s="30" t="s">
        <v>434</v>
      </c>
      <c r="H2533">
        <f>Table2__24[[#This Row],[Depth]]-0.5</f>
        <v>12.5</v>
      </c>
    </row>
    <row r="2534" spans="1:8" x14ac:dyDescent="0.35">
      <c r="A2534" s="30" t="s">
        <v>6</v>
      </c>
      <c r="B2534">
        <v>5</v>
      </c>
      <c r="C2534" t="s">
        <v>522</v>
      </c>
      <c r="D2534" t="s">
        <v>56</v>
      </c>
      <c r="E2534">
        <v>4</v>
      </c>
      <c r="F2534">
        <v>3.8372985418265546E-2</v>
      </c>
      <c r="G2534" s="30" t="s">
        <v>424</v>
      </c>
      <c r="H2534">
        <f>Table2__24[[#This Row],[Depth]]-0.5</f>
        <v>3.5</v>
      </c>
    </row>
    <row r="2535" spans="1:8" x14ac:dyDescent="0.35">
      <c r="A2535" s="30" t="s">
        <v>22</v>
      </c>
      <c r="B2535">
        <v>5</v>
      </c>
      <c r="C2535" t="s">
        <v>522</v>
      </c>
      <c r="D2535" t="s">
        <v>74</v>
      </c>
      <c r="E2535">
        <v>13</v>
      </c>
      <c r="F2535">
        <v>0</v>
      </c>
      <c r="G2535" s="30" t="s">
        <v>434</v>
      </c>
      <c r="H2535">
        <f>Table2__24[[#This Row],[Depth]]-0.5</f>
        <v>12.5</v>
      </c>
    </row>
    <row r="2536" spans="1:8" x14ac:dyDescent="0.35">
      <c r="A2536" s="30" t="s">
        <v>34</v>
      </c>
      <c r="B2536">
        <v>5</v>
      </c>
      <c r="C2536" t="s">
        <v>522</v>
      </c>
      <c r="D2536" t="s">
        <v>74</v>
      </c>
      <c r="E2536">
        <v>13</v>
      </c>
      <c r="F2536">
        <v>0</v>
      </c>
      <c r="G2536" s="30" t="s">
        <v>434</v>
      </c>
      <c r="H2536">
        <f>Table2__24[[#This Row],[Depth]]-0.5</f>
        <v>12.5</v>
      </c>
    </row>
    <row r="2537" spans="1:8" x14ac:dyDescent="0.35">
      <c r="A2537" s="30" t="s">
        <v>15</v>
      </c>
      <c r="B2537">
        <v>5</v>
      </c>
      <c r="C2537" t="s">
        <v>522</v>
      </c>
      <c r="D2537" t="s">
        <v>74</v>
      </c>
      <c r="E2537">
        <v>13</v>
      </c>
      <c r="F2537">
        <v>0</v>
      </c>
      <c r="G2537" s="30" t="s">
        <v>434</v>
      </c>
      <c r="H2537">
        <f>Table2__24[[#This Row],[Depth]]-0.5</f>
        <v>12.5</v>
      </c>
    </row>
    <row r="2538" spans="1:8" x14ac:dyDescent="0.35">
      <c r="A2538" s="30" t="s">
        <v>17</v>
      </c>
      <c r="B2538">
        <v>5</v>
      </c>
      <c r="C2538" t="s">
        <v>522</v>
      </c>
      <c r="D2538" t="s">
        <v>74</v>
      </c>
      <c r="E2538">
        <v>13</v>
      </c>
      <c r="F2538">
        <v>15.698368483883804</v>
      </c>
      <c r="G2538" s="30" t="s">
        <v>434</v>
      </c>
      <c r="H2538">
        <f>Table2__24[[#This Row],[Depth]]-0.5</f>
        <v>12.5</v>
      </c>
    </row>
    <row r="2539" spans="1:8" x14ac:dyDescent="0.35">
      <c r="A2539" s="30" t="s">
        <v>6</v>
      </c>
      <c r="B2539">
        <v>6</v>
      </c>
      <c r="C2539" t="s">
        <v>523</v>
      </c>
      <c r="D2539" t="s">
        <v>56</v>
      </c>
      <c r="E2539">
        <v>4</v>
      </c>
      <c r="F2539">
        <v>3.6550268610897927</v>
      </c>
      <c r="G2539" s="30" t="s">
        <v>453</v>
      </c>
      <c r="H2539">
        <f>Table2__24[[#This Row],[Depth]]-0.5</f>
        <v>3.5</v>
      </c>
    </row>
    <row r="2540" spans="1:8" x14ac:dyDescent="0.35">
      <c r="A2540" s="30" t="s">
        <v>6</v>
      </c>
      <c r="B2540">
        <v>7</v>
      </c>
      <c r="C2540" t="s">
        <v>524</v>
      </c>
      <c r="D2540" t="s">
        <v>56</v>
      </c>
      <c r="E2540">
        <v>4</v>
      </c>
      <c r="F2540">
        <v>3.0681798493408659</v>
      </c>
      <c r="G2540" s="30" t="s">
        <v>482</v>
      </c>
      <c r="H2540">
        <f>Table2__24[[#This Row],[Depth]]-0.5</f>
        <v>3.5</v>
      </c>
    </row>
    <row r="2541" spans="1:8" x14ac:dyDescent="0.35">
      <c r="A2541" s="30" t="s">
        <v>6</v>
      </c>
      <c r="B2541">
        <v>1</v>
      </c>
      <c r="C2541" t="s">
        <v>650</v>
      </c>
      <c r="D2541" t="s">
        <v>58</v>
      </c>
      <c r="E2541">
        <v>5</v>
      </c>
      <c r="F2541">
        <v>9.8775187672856569E-3</v>
      </c>
      <c r="G2541" s="30" t="s">
        <v>309</v>
      </c>
      <c r="H2541">
        <f>Table2__24[[#This Row],[Depth]]-0.5</f>
        <v>4.5</v>
      </c>
    </row>
    <row r="2542" spans="1:8" x14ac:dyDescent="0.35">
      <c r="A2542" s="30" t="s">
        <v>286</v>
      </c>
      <c r="B2542">
        <v>5</v>
      </c>
      <c r="C2542" t="s">
        <v>522</v>
      </c>
      <c r="D2542" t="s">
        <v>74</v>
      </c>
      <c r="E2542">
        <v>13</v>
      </c>
      <c r="F2542">
        <v>0</v>
      </c>
      <c r="G2542" s="30" t="s">
        <v>434</v>
      </c>
      <c r="H2542">
        <f>Table2__24[[#This Row],[Depth]]-0.5</f>
        <v>12.5</v>
      </c>
    </row>
    <row r="2543" spans="1:8" x14ac:dyDescent="0.35">
      <c r="A2543" s="30" t="s">
        <v>6</v>
      </c>
      <c r="B2543">
        <v>2</v>
      </c>
      <c r="C2543" t="s">
        <v>519</v>
      </c>
      <c r="D2543" t="s">
        <v>58</v>
      </c>
      <c r="E2543">
        <v>5</v>
      </c>
      <c r="F2543">
        <v>6.9142631370999616E-2</v>
      </c>
      <c r="G2543" s="30" t="s">
        <v>338</v>
      </c>
      <c r="H2543">
        <f>Table2__24[[#This Row],[Depth]]-0.5</f>
        <v>4.5</v>
      </c>
    </row>
    <row r="2544" spans="1:8" x14ac:dyDescent="0.35">
      <c r="A2544" s="30" t="s">
        <v>8</v>
      </c>
      <c r="B2544">
        <v>5</v>
      </c>
      <c r="C2544" t="s">
        <v>522</v>
      </c>
      <c r="D2544" t="s">
        <v>74</v>
      </c>
      <c r="E2544">
        <v>13</v>
      </c>
      <c r="F2544">
        <v>29.516514126541981</v>
      </c>
      <c r="G2544" s="30" t="s">
        <v>434</v>
      </c>
      <c r="H2544">
        <f>Table2__24[[#This Row],[Depth]]-0.5</f>
        <v>12.5</v>
      </c>
    </row>
    <row r="2545" spans="1:8" x14ac:dyDescent="0.35">
      <c r="A2545" s="30" t="s">
        <v>287</v>
      </c>
      <c r="B2545">
        <v>5</v>
      </c>
      <c r="C2545" t="s">
        <v>522</v>
      </c>
      <c r="D2545" t="s">
        <v>74</v>
      </c>
      <c r="E2545">
        <v>13</v>
      </c>
      <c r="F2545">
        <v>0.12932749701551929</v>
      </c>
      <c r="G2545" s="30" t="s">
        <v>434</v>
      </c>
      <c r="H2545">
        <f>Table2__24[[#This Row],[Depth]]-0.5</f>
        <v>12.5</v>
      </c>
    </row>
    <row r="2546" spans="1:8" x14ac:dyDescent="0.35">
      <c r="A2546" s="30" t="s">
        <v>288</v>
      </c>
      <c r="B2546">
        <v>5</v>
      </c>
      <c r="C2546" t="s">
        <v>522</v>
      </c>
      <c r="D2546" t="s">
        <v>74</v>
      </c>
      <c r="E2546">
        <v>13</v>
      </c>
      <c r="F2546">
        <v>1.9896538002387582E-2</v>
      </c>
      <c r="G2546" s="30" t="s">
        <v>434</v>
      </c>
      <c r="H2546">
        <f>Table2__24[[#This Row],[Depth]]-0.5</f>
        <v>12.5</v>
      </c>
    </row>
    <row r="2547" spans="1:8" x14ac:dyDescent="0.35">
      <c r="A2547" s="30" t="s">
        <v>26</v>
      </c>
      <c r="B2547">
        <v>5</v>
      </c>
      <c r="C2547" t="s">
        <v>522</v>
      </c>
      <c r="D2547" t="s">
        <v>74</v>
      </c>
      <c r="E2547">
        <v>13</v>
      </c>
      <c r="F2547">
        <v>249.85077596498209</v>
      </c>
      <c r="G2547" s="30" t="s">
        <v>434</v>
      </c>
      <c r="H2547">
        <f>Table2__24[[#This Row],[Depth]]-0.5</f>
        <v>12.5</v>
      </c>
    </row>
    <row r="2548" spans="1:8" x14ac:dyDescent="0.35">
      <c r="A2548" s="30" t="s">
        <v>36</v>
      </c>
      <c r="B2548">
        <v>5</v>
      </c>
      <c r="C2548" t="s">
        <v>522</v>
      </c>
      <c r="D2548" t="s">
        <v>74</v>
      </c>
      <c r="E2548">
        <v>13</v>
      </c>
      <c r="F2548">
        <v>6.9224035017906846E-2</v>
      </c>
      <c r="G2548" s="30" t="s">
        <v>434</v>
      </c>
      <c r="H2548">
        <f>Table2__24[[#This Row],[Depth]]-0.5</f>
        <v>12.5</v>
      </c>
    </row>
    <row r="2549" spans="1:8" x14ac:dyDescent="0.35">
      <c r="A2549" s="30" t="s">
        <v>21</v>
      </c>
      <c r="B2549">
        <v>5</v>
      </c>
      <c r="C2549" t="s">
        <v>522</v>
      </c>
      <c r="D2549" t="s">
        <v>74</v>
      </c>
      <c r="E2549">
        <v>13</v>
      </c>
      <c r="F2549">
        <v>1.5175487465181052</v>
      </c>
      <c r="G2549" s="30" t="s">
        <v>434</v>
      </c>
      <c r="H2549">
        <f>Table2__24[[#This Row],[Depth]]-0.5</f>
        <v>12.5</v>
      </c>
    </row>
    <row r="2550" spans="1:8" x14ac:dyDescent="0.35">
      <c r="A2550" s="30" t="s">
        <v>6</v>
      </c>
      <c r="B2550">
        <v>3</v>
      </c>
      <c r="C2550" t="s">
        <v>520</v>
      </c>
      <c r="D2550" t="s">
        <v>58</v>
      </c>
      <c r="E2550">
        <v>5</v>
      </c>
      <c r="F2550">
        <v>1.9632556301856972E-2</v>
      </c>
      <c r="G2550" s="30" t="s">
        <v>367</v>
      </c>
      <c r="H2550">
        <f>Table2__24[[#This Row],[Depth]]-0.5</f>
        <v>4.5</v>
      </c>
    </row>
    <row r="2551" spans="1:8" x14ac:dyDescent="0.35">
      <c r="A2551" s="30" t="s">
        <v>6</v>
      </c>
      <c r="B2551">
        <v>4</v>
      </c>
      <c r="C2551" t="s">
        <v>521</v>
      </c>
      <c r="D2551" t="s">
        <v>58</v>
      </c>
      <c r="E2551">
        <v>5</v>
      </c>
      <c r="F2551">
        <v>0.32583563808771243</v>
      </c>
      <c r="G2551" s="30" t="s">
        <v>396</v>
      </c>
      <c r="H2551">
        <f>Table2__24[[#This Row],[Depth]]-0.5</f>
        <v>4.5</v>
      </c>
    </row>
    <row r="2552" spans="1:8" x14ac:dyDescent="0.35">
      <c r="A2552" s="30" t="s">
        <v>25</v>
      </c>
      <c r="B2552">
        <v>5</v>
      </c>
      <c r="C2552" t="s">
        <v>522</v>
      </c>
      <c r="D2552" t="s">
        <v>74</v>
      </c>
      <c r="E2552">
        <v>13</v>
      </c>
      <c r="F2552">
        <v>154094.17983684834</v>
      </c>
      <c r="G2552" s="30" t="s">
        <v>434</v>
      </c>
      <c r="H2552">
        <f>Table2__24[[#This Row],[Depth]]-0.5</f>
        <v>12.5</v>
      </c>
    </row>
    <row r="2553" spans="1:8" x14ac:dyDescent="0.35">
      <c r="A2553" s="30" t="s">
        <v>32</v>
      </c>
      <c r="B2553">
        <v>5</v>
      </c>
      <c r="C2553" t="s">
        <v>522</v>
      </c>
      <c r="D2553" t="s">
        <v>74</v>
      </c>
      <c r="E2553">
        <v>13</v>
      </c>
      <c r="F2553">
        <v>9.9482690011937908E-3</v>
      </c>
      <c r="G2553" s="30" t="s">
        <v>434</v>
      </c>
      <c r="H2553">
        <f>Table2__24[[#This Row],[Depth]]-0.5</f>
        <v>12.5</v>
      </c>
    </row>
    <row r="2554" spans="1:8" x14ac:dyDescent="0.35">
      <c r="A2554" s="30" t="s">
        <v>6</v>
      </c>
      <c r="B2554">
        <v>5</v>
      </c>
      <c r="C2554" t="s">
        <v>522</v>
      </c>
      <c r="D2554" t="s">
        <v>58</v>
      </c>
      <c r="E2554">
        <v>5</v>
      </c>
      <c r="F2554">
        <v>3.9510075069142628E-2</v>
      </c>
      <c r="G2554" s="30" t="s">
        <v>425</v>
      </c>
      <c r="H2554">
        <f>Table2__24[[#This Row],[Depth]]-0.5</f>
        <v>4.5</v>
      </c>
    </row>
    <row r="2555" spans="1:8" x14ac:dyDescent="0.35">
      <c r="A2555" s="30" t="s">
        <v>18</v>
      </c>
      <c r="B2555">
        <v>5</v>
      </c>
      <c r="C2555" t="s">
        <v>522</v>
      </c>
      <c r="D2555" t="s">
        <v>74</v>
      </c>
      <c r="E2555">
        <v>13</v>
      </c>
      <c r="F2555">
        <v>18.483537604456821</v>
      </c>
      <c r="G2555" s="30" t="s">
        <v>434</v>
      </c>
      <c r="H2555">
        <f>Table2__24[[#This Row],[Depth]]-0.5</f>
        <v>12.5</v>
      </c>
    </row>
    <row r="2556" spans="1:8" x14ac:dyDescent="0.35">
      <c r="A2556" s="30" t="s">
        <v>6</v>
      </c>
      <c r="B2556">
        <v>6</v>
      </c>
      <c r="C2556" t="s">
        <v>523</v>
      </c>
      <c r="D2556" t="s">
        <v>58</v>
      </c>
      <c r="E2556">
        <v>5</v>
      </c>
      <c r="F2556">
        <v>3.980640063216121</v>
      </c>
      <c r="G2556" s="30" t="s">
        <v>454</v>
      </c>
      <c r="H2556">
        <f>Table2__24[[#This Row],[Depth]]-0.5</f>
        <v>4.5</v>
      </c>
    </row>
    <row r="2557" spans="1:8" x14ac:dyDescent="0.35">
      <c r="A2557" s="30" t="s">
        <v>38</v>
      </c>
      <c r="B2557">
        <v>5</v>
      </c>
      <c r="C2557" t="s">
        <v>522</v>
      </c>
      <c r="D2557" t="s">
        <v>74</v>
      </c>
      <c r="E2557">
        <v>13</v>
      </c>
      <c r="F2557">
        <v>0.35813768404297647</v>
      </c>
      <c r="G2557" s="30" t="s">
        <v>434</v>
      </c>
      <c r="H2557">
        <f>Table2__24[[#This Row],[Depth]]-0.5</f>
        <v>12.5</v>
      </c>
    </row>
    <row r="2558" spans="1:8" x14ac:dyDescent="0.35">
      <c r="A2558" s="30" t="s">
        <v>37</v>
      </c>
      <c r="B2558">
        <v>5</v>
      </c>
      <c r="C2558" t="s">
        <v>522</v>
      </c>
      <c r="D2558" t="s">
        <v>74</v>
      </c>
      <c r="E2558">
        <v>13</v>
      </c>
      <c r="F2558">
        <v>204.26780740151213</v>
      </c>
      <c r="G2558" s="30" t="s">
        <v>434</v>
      </c>
      <c r="H2558">
        <f>Table2__24[[#This Row],[Depth]]-0.5</f>
        <v>12.5</v>
      </c>
    </row>
    <row r="2559" spans="1:8" x14ac:dyDescent="0.35">
      <c r="A2559" s="30" t="s">
        <v>6</v>
      </c>
      <c r="B2559">
        <v>7</v>
      </c>
      <c r="C2559" t="s">
        <v>524</v>
      </c>
      <c r="D2559" t="s">
        <v>58</v>
      </c>
      <c r="E2559">
        <v>5</v>
      </c>
      <c r="F2559">
        <v>2.9375681003584231</v>
      </c>
      <c r="G2559" s="30" t="s">
        <v>483</v>
      </c>
      <c r="H2559">
        <f>Table2__24[[#This Row],[Depth]]-0.5</f>
        <v>4.5</v>
      </c>
    </row>
    <row r="2560" spans="1:8" x14ac:dyDescent="0.35">
      <c r="A2560" s="30" t="s">
        <v>6</v>
      </c>
      <c r="B2560">
        <v>1</v>
      </c>
      <c r="C2560" t="s">
        <v>650</v>
      </c>
      <c r="D2560" t="s">
        <v>60</v>
      </c>
      <c r="E2560">
        <v>6</v>
      </c>
      <c r="F2560">
        <v>8.2223318533135997E-3</v>
      </c>
      <c r="G2560" s="30" t="s">
        <v>310</v>
      </c>
      <c r="H2560">
        <f>Table2__24[[#This Row],[Depth]]-0.5</f>
        <v>5.5</v>
      </c>
    </row>
    <row r="2561" spans="1:8" x14ac:dyDescent="0.35">
      <c r="A2561" s="30" t="s">
        <v>42</v>
      </c>
      <c r="B2561">
        <v>5</v>
      </c>
      <c r="C2561" t="s">
        <v>522</v>
      </c>
      <c r="D2561" t="s">
        <v>74</v>
      </c>
      <c r="E2561">
        <v>13</v>
      </c>
      <c r="F2561" t="s">
        <v>302</v>
      </c>
      <c r="G2561" s="30" t="s">
        <v>434</v>
      </c>
      <c r="H2561">
        <f>Table2__24[[#This Row],[Depth]]-0.5</f>
        <v>12.5</v>
      </c>
    </row>
    <row r="2562" spans="1:8" x14ac:dyDescent="0.35">
      <c r="A2562" s="30" t="s">
        <v>30</v>
      </c>
      <c r="B2562">
        <v>5</v>
      </c>
      <c r="C2562" t="s">
        <v>522</v>
      </c>
      <c r="D2562" t="s">
        <v>74</v>
      </c>
      <c r="E2562">
        <v>13</v>
      </c>
      <c r="F2562">
        <v>0.37782729805013926</v>
      </c>
      <c r="G2562" s="30" t="s">
        <v>434</v>
      </c>
      <c r="H2562">
        <f>Table2__24[[#This Row],[Depth]]-0.5</f>
        <v>12.5</v>
      </c>
    </row>
    <row r="2563" spans="1:8" x14ac:dyDescent="0.35">
      <c r="A2563" s="30" t="s">
        <v>12</v>
      </c>
      <c r="B2563">
        <v>5</v>
      </c>
      <c r="C2563" t="s">
        <v>522</v>
      </c>
      <c r="D2563" t="s">
        <v>74</v>
      </c>
      <c r="E2563">
        <v>13</v>
      </c>
      <c r="F2563">
        <v>0</v>
      </c>
      <c r="G2563" s="30" t="s">
        <v>434</v>
      </c>
      <c r="H2563">
        <f>Table2__24[[#This Row],[Depth]]-0.5</f>
        <v>12.5</v>
      </c>
    </row>
    <row r="2564" spans="1:8" x14ac:dyDescent="0.35">
      <c r="A2564" s="30" t="s">
        <v>43</v>
      </c>
      <c r="B2564">
        <v>5</v>
      </c>
      <c r="C2564" t="s">
        <v>522</v>
      </c>
      <c r="D2564" t="s">
        <v>74</v>
      </c>
      <c r="E2564">
        <v>13</v>
      </c>
      <c r="F2564">
        <v>0</v>
      </c>
      <c r="G2564" s="30" t="s">
        <v>434</v>
      </c>
      <c r="H2564">
        <f>Table2__24[[#This Row],[Depth]]-0.5</f>
        <v>12.5</v>
      </c>
    </row>
    <row r="2565" spans="1:8" x14ac:dyDescent="0.35">
      <c r="A2565" s="30" t="s">
        <v>11</v>
      </c>
      <c r="B2565">
        <v>5</v>
      </c>
      <c r="C2565" t="s">
        <v>522</v>
      </c>
      <c r="D2565" t="s">
        <v>74</v>
      </c>
      <c r="E2565">
        <v>13</v>
      </c>
      <c r="F2565">
        <v>0</v>
      </c>
      <c r="G2565" s="30" t="s">
        <v>434</v>
      </c>
      <c r="H2565">
        <f>Table2__24[[#This Row],[Depth]]-0.5</f>
        <v>12.5</v>
      </c>
    </row>
    <row r="2566" spans="1:8" x14ac:dyDescent="0.35">
      <c r="A2566" s="30" t="s">
        <v>23</v>
      </c>
      <c r="B2566">
        <v>5</v>
      </c>
      <c r="C2566" t="s">
        <v>522</v>
      </c>
      <c r="D2566" t="s">
        <v>74</v>
      </c>
      <c r="E2566">
        <v>13</v>
      </c>
      <c r="F2566">
        <v>2.1276362912853162</v>
      </c>
      <c r="G2566" s="30" t="s">
        <v>434</v>
      </c>
      <c r="H2566">
        <f>Table2__24[[#This Row],[Depth]]-0.5</f>
        <v>12.5</v>
      </c>
    </row>
    <row r="2567" spans="1:8" x14ac:dyDescent="0.35">
      <c r="A2567" s="30" t="s">
        <v>44</v>
      </c>
      <c r="B2567">
        <v>5</v>
      </c>
      <c r="C2567" t="s">
        <v>522</v>
      </c>
      <c r="D2567" t="s">
        <v>74</v>
      </c>
      <c r="E2567">
        <v>13</v>
      </c>
      <c r="F2567" t="s">
        <v>302</v>
      </c>
      <c r="G2567" s="30" t="s">
        <v>434</v>
      </c>
      <c r="H2567">
        <f>Table2__24[[#This Row],[Depth]]-0.5</f>
        <v>12.5</v>
      </c>
    </row>
    <row r="2568" spans="1:8" x14ac:dyDescent="0.35">
      <c r="A2568" s="30" t="s">
        <v>10</v>
      </c>
      <c r="B2568">
        <v>5</v>
      </c>
      <c r="C2568" t="s">
        <v>522</v>
      </c>
      <c r="D2568" t="s">
        <v>74</v>
      </c>
      <c r="E2568">
        <v>13</v>
      </c>
      <c r="F2568">
        <v>6.9637883008356535E-2</v>
      </c>
      <c r="G2568" s="30" t="s">
        <v>434</v>
      </c>
      <c r="H2568">
        <f>Table2__24[[#This Row],[Depth]]-0.5</f>
        <v>12.5</v>
      </c>
    </row>
    <row r="2569" spans="1:8" x14ac:dyDescent="0.35">
      <c r="A2569" s="30" t="s">
        <v>16</v>
      </c>
      <c r="B2569">
        <v>5</v>
      </c>
      <c r="C2569" t="s">
        <v>522</v>
      </c>
      <c r="D2569" t="s">
        <v>74</v>
      </c>
      <c r="E2569">
        <v>13</v>
      </c>
      <c r="F2569">
        <v>1.3828093911659374</v>
      </c>
      <c r="G2569" s="30" t="s">
        <v>434</v>
      </c>
      <c r="H2569">
        <f>Table2__24[[#This Row],[Depth]]-0.5</f>
        <v>12.5</v>
      </c>
    </row>
    <row r="2570" spans="1:8" x14ac:dyDescent="0.35">
      <c r="A2570" s="30" t="s">
        <v>27</v>
      </c>
      <c r="B2570">
        <v>5</v>
      </c>
      <c r="C2570" t="s">
        <v>522</v>
      </c>
      <c r="D2570" t="s">
        <v>74</v>
      </c>
      <c r="E2570">
        <v>13</v>
      </c>
      <c r="F2570">
        <v>0.11886191802626336</v>
      </c>
      <c r="G2570" s="30" t="s">
        <v>434</v>
      </c>
      <c r="H2570">
        <f>Table2__24[[#This Row],[Depth]]-0.5</f>
        <v>12.5</v>
      </c>
    </row>
    <row r="2571" spans="1:8" x14ac:dyDescent="0.35">
      <c r="A2571" s="30" t="s">
        <v>31</v>
      </c>
      <c r="B2571">
        <v>5</v>
      </c>
      <c r="C2571" t="s">
        <v>522</v>
      </c>
      <c r="D2571" t="s">
        <v>74</v>
      </c>
      <c r="E2571">
        <v>13</v>
      </c>
      <c r="F2571">
        <v>9.9482690011937908E-3</v>
      </c>
      <c r="G2571" s="30" t="s">
        <v>434</v>
      </c>
      <c r="H2571">
        <f>Table2__24[[#This Row],[Depth]]-0.5</f>
        <v>12.5</v>
      </c>
    </row>
    <row r="2572" spans="1:8" x14ac:dyDescent="0.35">
      <c r="A2572" s="30" t="s">
        <v>6</v>
      </c>
      <c r="B2572">
        <v>2</v>
      </c>
      <c r="C2572" t="s">
        <v>519</v>
      </c>
      <c r="D2572" t="s">
        <v>60</v>
      </c>
      <c r="E2572">
        <v>6</v>
      </c>
      <c r="F2572">
        <v>6.5778654826508798E-2</v>
      </c>
      <c r="G2572" s="30" t="s">
        <v>339</v>
      </c>
      <c r="H2572">
        <f>Table2__24[[#This Row],[Depth]]-0.5</f>
        <v>5.5</v>
      </c>
    </row>
    <row r="2573" spans="1:8" x14ac:dyDescent="0.35">
      <c r="A2573" s="30" t="s">
        <v>19</v>
      </c>
      <c r="B2573">
        <v>5</v>
      </c>
      <c r="C2573" t="s">
        <v>522</v>
      </c>
      <c r="D2573" t="s">
        <v>74</v>
      </c>
      <c r="E2573">
        <v>13</v>
      </c>
      <c r="F2573">
        <v>0</v>
      </c>
      <c r="G2573" s="30" t="s">
        <v>434</v>
      </c>
      <c r="H2573">
        <f>Table2__24[[#This Row],[Depth]]-0.5</f>
        <v>12.5</v>
      </c>
    </row>
    <row r="2574" spans="1:8" x14ac:dyDescent="0.35">
      <c r="A2574" s="30" t="s">
        <v>29</v>
      </c>
      <c r="B2574">
        <v>5</v>
      </c>
      <c r="C2574" t="s">
        <v>522</v>
      </c>
      <c r="D2574" t="s">
        <v>74</v>
      </c>
      <c r="E2574">
        <v>13</v>
      </c>
      <c r="F2574">
        <v>0</v>
      </c>
      <c r="G2574" s="30" t="s">
        <v>434</v>
      </c>
      <c r="H2574">
        <f>Table2__24[[#This Row],[Depth]]-0.5</f>
        <v>12.5</v>
      </c>
    </row>
    <row r="2575" spans="1:8" x14ac:dyDescent="0.35">
      <c r="A2575" s="30" t="s">
        <v>289</v>
      </c>
      <c r="B2575">
        <v>5</v>
      </c>
      <c r="C2575" t="s">
        <v>522</v>
      </c>
      <c r="D2575" t="s">
        <v>74</v>
      </c>
      <c r="E2575">
        <v>13</v>
      </c>
      <c r="F2575">
        <v>0</v>
      </c>
      <c r="G2575" s="30" t="s">
        <v>434</v>
      </c>
      <c r="H2575">
        <f>Table2__24[[#This Row],[Depth]]-0.5</f>
        <v>12.5</v>
      </c>
    </row>
    <row r="2576" spans="1:8" x14ac:dyDescent="0.35">
      <c r="A2576" s="30" t="s">
        <v>290</v>
      </c>
      <c r="B2576">
        <v>5</v>
      </c>
      <c r="C2576" t="s">
        <v>522</v>
      </c>
      <c r="D2576" t="s">
        <v>74</v>
      </c>
      <c r="E2576">
        <v>13</v>
      </c>
      <c r="F2576">
        <v>0</v>
      </c>
      <c r="G2576" s="30" t="s">
        <v>434</v>
      </c>
      <c r="H2576">
        <f>Table2__24[[#This Row],[Depth]]-0.5</f>
        <v>12.5</v>
      </c>
    </row>
    <row r="2577" spans="1:8" x14ac:dyDescent="0.35">
      <c r="A2577" s="30" t="s">
        <v>291</v>
      </c>
      <c r="B2577">
        <v>5</v>
      </c>
      <c r="C2577" t="s">
        <v>522</v>
      </c>
      <c r="D2577" t="s">
        <v>74</v>
      </c>
      <c r="E2577">
        <v>13</v>
      </c>
      <c r="F2577">
        <v>0</v>
      </c>
      <c r="G2577" s="30" t="s">
        <v>434</v>
      </c>
      <c r="H2577">
        <f>Table2__24[[#This Row],[Depth]]-0.5</f>
        <v>12.5</v>
      </c>
    </row>
    <row r="2578" spans="1:8" x14ac:dyDescent="0.35">
      <c r="A2578" s="30" t="s">
        <v>292</v>
      </c>
      <c r="B2578">
        <v>5</v>
      </c>
      <c r="C2578" t="s">
        <v>522</v>
      </c>
      <c r="D2578" t="s">
        <v>74</v>
      </c>
      <c r="E2578">
        <v>13</v>
      </c>
      <c r="F2578">
        <v>0</v>
      </c>
      <c r="G2578" s="30" t="s">
        <v>434</v>
      </c>
      <c r="H2578">
        <f>Table2__24[[#This Row],[Depth]]-0.5</f>
        <v>12.5</v>
      </c>
    </row>
    <row r="2579" spans="1:8" x14ac:dyDescent="0.35">
      <c r="A2579" s="30" t="s">
        <v>293</v>
      </c>
      <c r="B2579">
        <v>5</v>
      </c>
      <c r="C2579" t="s">
        <v>522</v>
      </c>
      <c r="D2579" t="s">
        <v>74</v>
      </c>
      <c r="E2579">
        <v>13</v>
      </c>
      <c r="F2579">
        <v>0</v>
      </c>
      <c r="G2579" s="30" t="s">
        <v>434</v>
      </c>
      <c r="H2579">
        <f>Table2__24[[#This Row],[Depth]]-0.5</f>
        <v>12.5</v>
      </c>
    </row>
    <row r="2580" spans="1:8" x14ac:dyDescent="0.35">
      <c r="A2580" s="30" t="s">
        <v>294</v>
      </c>
      <c r="B2580">
        <v>5</v>
      </c>
      <c r="C2580" t="s">
        <v>522</v>
      </c>
      <c r="D2580" t="s">
        <v>74</v>
      </c>
      <c r="E2580">
        <v>13</v>
      </c>
      <c r="F2580">
        <v>0</v>
      </c>
      <c r="G2580" s="30" t="s">
        <v>434</v>
      </c>
      <c r="H2580">
        <f>Table2__24[[#This Row],[Depth]]-0.5</f>
        <v>12.5</v>
      </c>
    </row>
    <row r="2581" spans="1:8" x14ac:dyDescent="0.35">
      <c r="A2581" s="30" t="s">
        <v>295</v>
      </c>
      <c r="B2581">
        <v>5</v>
      </c>
      <c r="C2581" t="s">
        <v>522</v>
      </c>
      <c r="D2581" t="s">
        <v>74</v>
      </c>
      <c r="E2581">
        <v>13</v>
      </c>
      <c r="F2581">
        <v>0</v>
      </c>
      <c r="G2581" s="30" t="s">
        <v>434</v>
      </c>
      <c r="H2581">
        <f>Table2__24[[#This Row],[Depth]]-0.5</f>
        <v>12.5</v>
      </c>
    </row>
    <row r="2582" spans="1:8" x14ac:dyDescent="0.35">
      <c r="A2582" s="30" t="s">
        <v>296</v>
      </c>
      <c r="B2582">
        <v>5</v>
      </c>
      <c r="C2582" t="s">
        <v>522</v>
      </c>
      <c r="D2582" t="s">
        <v>74</v>
      </c>
      <c r="E2582">
        <v>13</v>
      </c>
      <c r="F2582">
        <v>0</v>
      </c>
      <c r="G2582" s="30" t="s">
        <v>434</v>
      </c>
      <c r="H2582">
        <f>Table2__24[[#This Row],[Depth]]-0.5</f>
        <v>12.5</v>
      </c>
    </row>
    <row r="2583" spans="1:8" x14ac:dyDescent="0.35">
      <c r="A2583" s="30" t="s">
        <v>297</v>
      </c>
      <c r="B2583">
        <v>5</v>
      </c>
      <c r="C2583" t="s">
        <v>522</v>
      </c>
      <c r="D2583" t="s">
        <v>74</v>
      </c>
      <c r="E2583">
        <v>13</v>
      </c>
      <c r="F2583">
        <v>0</v>
      </c>
      <c r="G2583" s="30" t="s">
        <v>434</v>
      </c>
      <c r="H2583">
        <f>Table2__24[[#This Row],[Depth]]-0.5</f>
        <v>12.5</v>
      </c>
    </row>
    <row r="2584" spans="1:8" x14ac:dyDescent="0.35">
      <c r="A2584" s="30" t="s">
        <v>298</v>
      </c>
      <c r="B2584">
        <v>5</v>
      </c>
      <c r="C2584" t="s">
        <v>522</v>
      </c>
      <c r="D2584" t="s">
        <v>74</v>
      </c>
      <c r="E2584">
        <v>13</v>
      </c>
      <c r="F2584">
        <v>0</v>
      </c>
      <c r="G2584" s="30" t="s">
        <v>434</v>
      </c>
      <c r="H2584">
        <f>Table2__24[[#This Row],[Depth]]-0.5</f>
        <v>12.5</v>
      </c>
    </row>
    <row r="2585" spans="1:8" x14ac:dyDescent="0.35">
      <c r="A2585" s="30" t="s">
        <v>299</v>
      </c>
      <c r="B2585">
        <v>5</v>
      </c>
      <c r="C2585" t="s">
        <v>522</v>
      </c>
      <c r="D2585" t="s">
        <v>74</v>
      </c>
      <c r="E2585">
        <v>13</v>
      </c>
      <c r="F2585">
        <v>0</v>
      </c>
      <c r="G2585" s="30" t="s">
        <v>434</v>
      </c>
      <c r="H2585">
        <f>Table2__24[[#This Row],[Depth]]-0.5</f>
        <v>12.5</v>
      </c>
    </row>
    <row r="2586" spans="1:8" x14ac:dyDescent="0.35">
      <c r="A2586" s="30" t="s">
        <v>300</v>
      </c>
      <c r="B2586">
        <v>5</v>
      </c>
      <c r="C2586" t="s">
        <v>522</v>
      </c>
      <c r="D2586" t="s">
        <v>74</v>
      </c>
      <c r="E2586">
        <v>13</v>
      </c>
      <c r="F2586">
        <v>0</v>
      </c>
      <c r="G2586" s="30" t="s">
        <v>434</v>
      </c>
      <c r="H2586">
        <f>Table2__24[[#This Row],[Depth]]-0.5</f>
        <v>12.5</v>
      </c>
    </row>
    <row r="2587" spans="1:8" x14ac:dyDescent="0.35">
      <c r="A2587" s="30" t="s">
        <v>4</v>
      </c>
      <c r="B2587">
        <v>6</v>
      </c>
      <c r="C2587" t="s">
        <v>523</v>
      </c>
      <c r="D2587" t="s">
        <v>74</v>
      </c>
      <c r="E2587">
        <v>13</v>
      </c>
      <c r="F2587">
        <v>4.9741345005968961E-2</v>
      </c>
      <c r="G2587" s="30" t="s">
        <v>463</v>
      </c>
      <c r="H2587">
        <f>Table2__24[[#This Row],[Depth]]-0.5</f>
        <v>12.5</v>
      </c>
    </row>
    <row r="2588" spans="1:8" x14ac:dyDescent="0.35">
      <c r="A2588" s="30" t="s">
        <v>24</v>
      </c>
      <c r="B2588">
        <v>6</v>
      </c>
      <c r="C2588" t="s">
        <v>523</v>
      </c>
      <c r="D2588" t="s">
        <v>74</v>
      </c>
      <c r="E2588">
        <v>13</v>
      </c>
      <c r="F2588">
        <v>3473.0940350179067</v>
      </c>
      <c r="G2588" s="30" t="s">
        <v>463</v>
      </c>
      <c r="H2588">
        <f>Table2__24[[#This Row],[Depth]]-0.5</f>
        <v>12.5</v>
      </c>
    </row>
    <row r="2589" spans="1:8" x14ac:dyDescent="0.35">
      <c r="A2589" s="30" t="s">
        <v>6</v>
      </c>
      <c r="B2589">
        <v>3</v>
      </c>
      <c r="C2589" t="s">
        <v>520</v>
      </c>
      <c r="D2589" t="s">
        <v>60</v>
      </c>
      <c r="E2589">
        <v>6</v>
      </c>
      <c r="F2589">
        <v>6.4446637066271992E-3</v>
      </c>
      <c r="G2589" s="30" t="s">
        <v>368</v>
      </c>
      <c r="H2589">
        <f>Table2__24[[#This Row],[Depth]]-0.5</f>
        <v>5.5</v>
      </c>
    </row>
    <row r="2590" spans="1:8" x14ac:dyDescent="0.35">
      <c r="A2590" s="30" t="s">
        <v>22</v>
      </c>
      <c r="B2590">
        <v>6</v>
      </c>
      <c r="C2590" t="s">
        <v>523</v>
      </c>
      <c r="D2590" t="s">
        <v>74</v>
      </c>
      <c r="E2590">
        <v>13</v>
      </c>
      <c r="F2590">
        <v>77.594273776362911</v>
      </c>
      <c r="G2590" s="30" t="s">
        <v>463</v>
      </c>
      <c r="H2590">
        <f>Table2__24[[#This Row],[Depth]]-0.5</f>
        <v>12.5</v>
      </c>
    </row>
    <row r="2591" spans="1:8" x14ac:dyDescent="0.35">
      <c r="A2591" s="30" t="s">
        <v>34</v>
      </c>
      <c r="B2591">
        <v>6</v>
      </c>
      <c r="C2591" t="s">
        <v>523</v>
      </c>
      <c r="D2591" t="s">
        <v>74</v>
      </c>
      <c r="E2591">
        <v>13</v>
      </c>
      <c r="F2591">
        <v>0</v>
      </c>
      <c r="G2591" s="30" t="s">
        <v>463</v>
      </c>
      <c r="H2591">
        <f>Table2__24[[#This Row],[Depth]]-0.5</f>
        <v>12.5</v>
      </c>
    </row>
    <row r="2592" spans="1:8" x14ac:dyDescent="0.35">
      <c r="A2592" s="30" t="s">
        <v>15</v>
      </c>
      <c r="B2592">
        <v>6</v>
      </c>
      <c r="C2592" t="s">
        <v>523</v>
      </c>
      <c r="D2592" t="s">
        <v>74</v>
      </c>
      <c r="E2592">
        <v>13</v>
      </c>
      <c r="F2592">
        <v>0.19896538002387584</v>
      </c>
      <c r="G2592" s="30" t="s">
        <v>463</v>
      </c>
      <c r="H2592">
        <f>Table2__24[[#This Row],[Depth]]-0.5</f>
        <v>12.5</v>
      </c>
    </row>
    <row r="2593" spans="1:8" x14ac:dyDescent="0.35">
      <c r="A2593" s="30" t="s">
        <v>17</v>
      </c>
      <c r="B2593">
        <v>6</v>
      </c>
      <c r="C2593" t="s">
        <v>523</v>
      </c>
      <c r="D2593" t="s">
        <v>74</v>
      </c>
      <c r="E2593">
        <v>13</v>
      </c>
      <c r="F2593">
        <v>262.62118981297255</v>
      </c>
      <c r="G2593" s="30" t="s">
        <v>463</v>
      </c>
      <c r="H2593">
        <f>Table2__24[[#This Row],[Depth]]-0.5</f>
        <v>12.5</v>
      </c>
    </row>
    <row r="2594" spans="1:8" x14ac:dyDescent="0.35">
      <c r="A2594" s="30" t="s">
        <v>6</v>
      </c>
      <c r="B2594">
        <v>4</v>
      </c>
      <c r="C2594" t="s">
        <v>521</v>
      </c>
      <c r="D2594" t="s">
        <v>60</v>
      </c>
      <c r="E2594">
        <v>6</v>
      </c>
      <c r="F2594">
        <v>0.31889327413254398</v>
      </c>
      <c r="G2594" s="30" t="s">
        <v>397</v>
      </c>
      <c r="H2594">
        <f>Table2__24[[#This Row],[Depth]]-0.5</f>
        <v>5.5</v>
      </c>
    </row>
    <row r="2595" spans="1:8" x14ac:dyDescent="0.35">
      <c r="A2595" s="30" t="s">
        <v>6</v>
      </c>
      <c r="B2595">
        <v>5</v>
      </c>
      <c r="C2595" t="s">
        <v>522</v>
      </c>
      <c r="D2595" t="s">
        <v>60</v>
      </c>
      <c r="E2595">
        <v>6</v>
      </c>
      <c r="F2595">
        <v>4.1111659266567999E-2</v>
      </c>
      <c r="G2595" s="30" t="s">
        <v>426</v>
      </c>
      <c r="H2595">
        <f>Table2__24[[#This Row],[Depth]]-0.5</f>
        <v>5.5</v>
      </c>
    </row>
    <row r="2596" spans="1:8" x14ac:dyDescent="0.35">
      <c r="A2596" s="30" t="s">
        <v>6</v>
      </c>
      <c r="B2596">
        <v>6</v>
      </c>
      <c r="C2596" t="s">
        <v>523</v>
      </c>
      <c r="D2596" t="s">
        <v>60</v>
      </c>
      <c r="E2596">
        <v>6</v>
      </c>
      <c r="F2596">
        <v>4.0453872718302915</v>
      </c>
      <c r="G2596" s="30" t="s">
        <v>455</v>
      </c>
      <c r="H2596">
        <f>Table2__24[[#This Row],[Depth]]-0.5</f>
        <v>5.5</v>
      </c>
    </row>
    <row r="2597" spans="1:8" x14ac:dyDescent="0.35">
      <c r="A2597" s="30" t="s">
        <v>286</v>
      </c>
      <c r="B2597">
        <v>6</v>
      </c>
      <c r="C2597" t="s">
        <v>523</v>
      </c>
      <c r="D2597" t="s">
        <v>74</v>
      </c>
      <c r="E2597">
        <v>13</v>
      </c>
      <c r="F2597">
        <v>0.39793076004775169</v>
      </c>
      <c r="G2597" s="30" t="s">
        <v>463</v>
      </c>
      <c r="H2597">
        <f>Table2__24[[#This Row],[Depth]]-0.5</f>
        <v>12.5</v>
      </c>
    </row>
    <row r="2598" spans="1:8" x14ac:dyDescent="0.35">
      <c r="A2598" s="30" t="s">
        <v>6</v>
      </c>
      <c r="B2598">
        <v>7</v>
      </c>
      <c r="C2598" t="s">
        <v>524</v>
      </c>
      <c r="D2598" t="s">
        <v>60</v>
      </c>
      <c r="E2598">
        <v>6</v>
      </c>
      <c r="F2598">
        <v>3.2800533980582531</v>
      </c>
      <c r="G2598" s="30" t="s">
        <v>484</v>
      </c>
      <c r="H2598">
        <f>Table2__24[[#This Row],[Depth]]-0.5</f>
        <v>5.5</v>
      </c>
    </row>
    <row r="2599" spans="1:8" x14ac:dyDescent="0.35">
      <c r="A2599" s="30" t="s">
        <v>8</v>
      </c>
      <c r="B2599">
        <v>6</v>
      </c>
      <c r="C2599" t="s">
        <v>523</v>
      </c>
      <c r="D2599" t="s">
        <v>74</v>
      </c>
      <c r="E2599">
        <v>13</v>
      </c>
      <c r="F2599">
        <v>6550.4377238360521</v>
      </c>
      <c r="G2599" s="30" t="s">
        <v>463</v>
      </c>
      <c r="H2599">
        <f>Table2__24[[#This Row],[Depth]]-0.5</f>
        <v>12.5</v>
      </c>
    </row>
    <row r="2600" spans="1:8" x14ac:dyDescent="0.35">
      <c r="A2600" s="30" t="s">
        <v>287</v>
      </c>
      <c r="B2600">
        <v>6</v>
      </c>
      <c r="C2600" t="s">
        <v>523</v>
      </c>
      <c r="D2600" t="s">
        <v>74</v>
      </c>
      <c r="E2600">
        <v>13</v>
      </c>
      <c r="F2600">
        <v>1.4623955431754874</v>
      </c>
      <c r="G2600" s="30" t="s">
        <v>463</v>
      </c>
      <c r="H2600">
        <f>Table2__24[[#This Row],[Depth]]-0.5</f>
        <v>12.5</v>
      </c>
    </row>
    <row r="2601" spans="1:8" x14ac:dyDescent="0.35">
      <c r="A2601" s="30" t="s">
        <v>288</v>
      </c>
      <c r="B2601">
        <v>6</v>
      </c>
      <c r="C2601" t="s">
        <v>523</v>
      </c>
      <c r="D2601" t="s">
        <v>74</v>
      </c>
      <c r="E2601">
        <v>13</v>
      </c>
      <c r="F2601">
        <v>0.26860326303223236</v>
      </c>
      <c r="G2601" s="30" t="s">
        <v>463</v>
      </c>
      <c r="H2601">
        <f>Table2__24[[#This Row],[Depth]]-0.5</f>
        <v>12.5</v>
      </c>
    </row>
    <row r="2602" spans="1:8" x14ac:dyDescent="0.35">
      <c r="A2602" s="30" t="s">
        <v>26</v>
      </c>
      <c r="B2602">
        <v>6</v>
      </c>
      <c r="C2602" t="s">
        <v>523</v>
      </c>
      <c r="D2602" t="s">
        <v>74</v>
      </c>
      <c r="E2602">
        <v>13</v>
      </c>
      <c r="F2602">
        <v>2049.5921209709509</v>
      </c>
      <c r="G2602" s="30" t="s">
        <v>463</v>
      </c>
      <c r="H2602">
        <f>Table2__24[[#This Row],[Depth]]-0.5</f>
        <v>12.5</v>
      </c>
    </row>
    <row r="2603" spans="1:8" x14ac:dyDescent="0.35">
      <c r="A2603" s="30" t="s">
        <v>36</v>
      </c>
      <c r="B2603">
        <v>6</v>
      </c>
      <c r="C2603" t="s">
        <v>523</v>
      </c>
      <c r="D2603" t="s">
        <v>74</v>
      </c>
      <c r="E2603">
        <v>13</v>
      </c>
      <c r="F2603">
        <v>3.163135694389176</v>
      </c>
      <c r="G2603" s="30" t="s">
        <v>463</v>
      </c>
      <c r="H2603">
        <f>Table2__24[[#This Row],[Depth]]-0.5</f>
        <v>12.5</v>
      </c>
    </row>
    <row r="2604" spans="1:8" x14ac:dyDescent="0.35">
      <c r="A2604" s="30" t="s">
        <v>21</v>
      </c>
      <c r="B2604">
        <v>6</v>
      </c>
      <c r="C2604" t="s">
        <v>523</v>
      </c>
      <c r="D2604" t="s">
        <v>74</v>
      </c>
      <c r="E2604">
        <v>13</v>
      </c>
      <c r="F2604">
        <v>2496.8063111818542</v>
      </c>
      <c r="G2604" s="30" t="s">
        <v>463</v>
      </c>
      <c r="H2604">
        <f>Table2__24[[#This Row],[Depth]]-0.5</f>
        <v>12.5</v>
      </c>
    </row>
    <row r="2605" spans="1:8" x14ac:dyDescent="0.35">
      <c r="A2605" s="30" t="s">
        <v>6</v>
      </c>
      <c r="B2605">
        <v>1</v>
      </c>
      <c r="C2605" t="s">
        <v>650</v>
      </c>
      <c r="D2605" t="s">
        <v>62</v>
      </c>
      <c r="E2605">
        <v>7</v>
      </c>
      <c r="F2605">
        <v>9.9880143827407106E-3</v>
      </c>
      <c r="G2605" s="30" t="s">
        <v>311</v>
      </c>
      <c r="H2605">
        <f>Table2__24[[#This Row],[Depth]]-0.5</f>
        <v>6.5</v>
      </c>
    </row>
    <row r="2606" spans="1:8" x14ac:dyDescent="0.35">
      <c r="A2606" s="30" t="s">
        <v>6</v>
      </c>
      <c r="B2606">
        <v>2</v>
      </c>
      <c r="C2606" t="s">
        <v>519</v>
      </c>
      <c r="D2606" t="s">
        <v>62</v>
      </c>
      <c r="E2606">
        <v>7</v>
      </c>
      <c r="F2606">
        <v>8.9892129444666374E-2</v>
      </c>
      <c r="G2606" s="30" t="s">
        <v>340</v>
      </c>
      <c r="H2606">
        <f>Table2__24[[#This Row],[Depth]]-0.5</f>
        <v>6.5</v>
      </c>
    </row>
    <row r="2607" spans="1:8" x14ac:dyDescent="0.35">
      <c r="A2607" s="30" t="s">
        <v>25</v>
      </c>
      <c r="B2607">
        <v>6</v>
      </c>
      <c r="C2607" t="s">
        <v>523</v>
      </c>
      <c r="D2607" t="s">
        <v>74</v>
      </c>
      <c r="E2607">
        <v>13</v>
      </c>
      <c r="F2607">
        <v>6745.9212097095105</v>
      </c>
      <c r="G2607" s="30" t="s">
        <v>463</v>
      </c>
      <c r="H2607">
        <f>Table2__24[[#This Row],[Depth]]-0.5</f>
        <v>12.5</v>
      </c>
    </row>
    <row r="2608" spans="1:8" x14ac:dyDescent="0.35">
      <c r="A2608" s="30" t="s">
        <v>32</v>
      </c>
      <c r="B2608">
        <v>6</v>
      </c>
      <c r="C2608" t="s">
        <v>523</v>
      </c>
      <c r="D2608" t="s">
        <v>74</v>
      </c>
      <c r="E2608">
        <v>13</v>
      </c>
      <c r="F2608">
        <v>9.9482690011937908E-3</v>
      </c>
      <c r="G2608" s="30" t="s">
        <v>463</v>
      </c>
      <c r="H2608">
        <f>Table2__24[[#This Row],[Depth]]-0.5</f>
        <v>12.5</v>
      </c>
    </row>
    <row r="2609" spans="1:8" x14ac:dyDescent="0.35">
      <c r="A2609" s="30" t="s">
        <v>6</v>
      </c>
      <c r="B2609">
        <v>3</v>
      </c>
      <c r="C2609" t="s">
        <v>520</v>
      </c>
      <c r="D2609" t="s">
        <v>62</v>
      </c>
      <c r="E2609">
        <v>7</v>
      </c>
      <c r="F2609">
        <v>1.996404314822213E-2</v>
      </c>
      <c r="G2609" s="30" t="s">
        <v>369</v>
      </c>
      <c r="H2609">
        <f>Table2__24[[#This Row],[Depth]]-0.5</f>
        <v>6.5</v>
      </c>
    </row>
    <row r="2610" spans="1:8" x14ac:dyDescent="0.35">
      <c r="A2610" s="30" t="s">
        <v>18</v>
      </c>
      <c r="B2610">
        <v>6</v>
      </c>
      <c r="C2610" t="s">
        <v>523</v>
      </c>
      <c r="D2610" t="s">
        <v>74</v>
      </c>
      <c r="E2610">
        <v>13</v>
      </c>
      <c r="F2610">
        <v>111.43005968961401</v>
      </c>
      <c r="G2610" s="30" t="s">
        <v>463</v>
      </c>
      <c r="H2610">
        <f>Table2__24[[#This Row],[Depth]]-0.5</f>
        <v>12.5</v>
      </c>
    </row>
    <row r="2611" spans="1:8" x14ac:dyDescent="0.35">
      <c r="A2611" s="30" t="s">
        <v>6</v>
      </c>
      <c r="B2611">
        <v>4</v>
      </c>
      <c r="C2611" t="s">
        <v>521</v>
      </c>
      <c r="D2611" t="s">
        <v>62</v>
      </c>
      <c r="E2611">
        <v>7</v>
      </c>
      <c r="F2611">
        <v>0.32959248901318422</v>
      </c>
      <c r="G2611" s="30" t="s">
        <v>398</v>
      </c>
      <c r="H2611">
        <f>Table2__24[[#This Row],[Depth]]-0.5</f>
        <v>6.5</v>
      </c>
    </row>
    <row r="2612" spans="1:8" x14ac:dyDescent="0.35">
      <c r="A2612" s="30" t="s">
        <v>38</v>
      </c>
      <c r="B2612">
        <v>6</v>
      </c>
      <c r="C2612" t="s">
        <v>523</v>
      </c>
      <c r="D2612" t="s">
        <v>74</v>
      </c>
      <c r="E2612">
        <v>13</v>
      </c>
      <c r="F2612">
        <v>11.868284918424195</v>
      </c>
      <c r="G2612" s="30" t="s">
        <v>463</v>
      </c>
      <c r="H2612">
        <f>Table2__24[[#This Row],[Depth]]-0.5</f>
        <v>12.5</v>
      </c>
    </row>
    <row r="2613" spans="1:8" x14ac:dyDescent="0.35">
      <c r="A2613" s="30" t="s">
        <v>37</v>
      </c>
      <c r="B2613">
        <v>6</v>
      </c>
      <c r="C2613" t="s">
        <v>523</v>
      </c>
      <c r="D2613" t="s">
        <v>74</v>
      </c>
      <c r="E2613">
        <v>13</v>
      </c>
      <c r="F2613">
        <v>22.652208515718264</v>
      </c>
      <c r="G2613" s="30" t="s">
        <v>463</v>
      </c>
      <c r="H2613">
        <f>Table2__24[[#This Row],[Depth]]-0.5</f>
        <v>12.5</v>
      </c>
    </row>
    <row r="2614" spans="1:8" x14ac:dyDescent="0.35">
      <c r="A2614" s="30" t="s">
        <v>6</v>
      </c>
      <c r="B2614">
        <v>5</v>
      </c>
      <c r="C2614" t="s">
        <v>522</v>
      </c>
      <c r="D2614" t="s">
        <v>62</v>
      </c>
      <c r="E2614">
        <v>7</v>
      </c>
      <c r="F2614">
        <v>4.9940071913703546E-2</v>
      </c>
      <c r="G2614" s="30" t="s">
        <v>427</v>
      </c>
      <c r="H2614">
        <f>Table2__24[[#This Row],[Depth]]-0.5</f>
        <v>6.5</v>
      </c>
    </row>
    <row r="2615" spans="1:8" x14ac:dyDescent="0.35">
      <c r="A2615" s="30" t="s">
        <v>6</v>
      </c>
      <c r="B2615">
        <v>6</v>
      </c>
      <c r="C2615" t="s">
        <v>523</v>
      </c>
      <c r="D2615" t="s">
        <v>62</v>
      </c>
      <c r="E2615">
        <v>7</v>
      </c>
      <c r="F2615">
        <v>4.0051937674790246</v>
      </c>
      <c r="G2615" s="30" t="s">
        <v>456</v>
      </c>
      <c r="H2615">
        <f>Table2__24[[#This Row],[Depth]]-0.5</f>
        <v>6.5</v>
      </c>
    </row>
    <row r="2616" spans="1:8" x14ac:dyDescent="0.35">
      <c r="A2616" s="30" t="s">
        <v>42</v>
      </c>
      <c r="B2616">
        <v>6</v>
      </c>
      <c r="C2616" t="s">
        <v>523</v>
      </c>
      <c r="D2616" t="s">
        <v>74</v>
      </c>
      <c r="E2616">
        <v>13</v>
      </c>
      <c r="F2616" t="s">
        <v>302</v>
      </c>
      <c r="G2616" s="30" t="s">
        <v>463</v>
      </c>
      <c r="H2616">
        <f>Table2__24[[#This Row],[Depth]]-0.5</f>
        <v>12.5</v>
      </c>
    </row>
    <row r="2617" spans="1:8" x14ac:dyDescent="0.35">
      <c r="A2617" s="30" t="s">
        <v>30</v>
      </c>
      <c r="B2617">
        <v>6</v>
      </c>
      <c r="C2617" t="s">
        <v>523</v>
      </c>
      <c r="D2617" t="s">
        <v>74</v>
      </c>
      <c r="E2617">
        <v>13</v>
      </c>
      <c r="F2617">
        <v>4.9586152009550327E-2</v>
      </c>
      <c r="G2617" s="30" t="s">
        <v>463</v>
      </c>
      <c r="H2617">
        <f>Table2__24[[#This Row],[Depth]]-0.5</f>
        <v>12.5</v>
      </c>
    </row>
    <row r="2618" spans="1:8" x14ac:dyDescent="0.35">
      <c r="A2618" s="30" t="s">
        <v>12</v>
      </c>
      <c r="B2618">
        <v>6</v>
      </c>
      <c r="C2618" t="s">
        <v>523</v>
      </c>
      <c r="D2618" t="s">
        <v>74</v>
      </c>
      <c r="E2618">
        <v>13</v>
      </c>
      <c r="F2618">
        <v>2.5364982093115795</v>
      </c>
      <c r="G2618" s="30" t="s">
        <v>463</v>
      </c>
      <c r="H2618">
        <f>Table2__24[[#This Row],[Depth]]-0.5</f>
        <v>12.5</v>
      </c>
    </row>
    <row r="2619" spans="1:8" x14ac:dyDescent="0.35">
      <c r="A2619" s="30" t="s">
        <v>43</v>
      </c>
      <c r="B2619">
        <v>6</v>
      </c>
      <c r="C2619" t="s">
        <v>523</v>
      </c>
      <c r="D2619" t="s">
        <v>74</v>
      </c>
      <c r="E2619">
        <v>13</v>
      </c>
      <c r="F2619">
        <v>9.9482690011937908E-3</v>
      </c>
      <c r="G2619" s="30" t="s">
        <v>463</v>
      </c>
      <c r="H2619">
        <f>Table2__24[[#This Row],[Depth]]-0.5</f>
        <v>12.5</v>
      </c>
    </row>
    <row r="2620" spans="1:8" x14ac:dyDescent="0.35">
      <c r="A2620" s="30" t="s">
        <v>11</v>
      </c>
      <c r="B2620">
        <v>6</v>
      </c>
      <c r="C2620" t="s">
        <v>523</v>
      </c>
      <c r="D2620" t="s">
        <v>74</v>
      </c>
      <c r="E2620">
        <v>13</v>
      </c>
      <c r="F2620">
        <v>2.4671707122960602</v>
      </c>
      <c r="G2620" s="30" t="s">
        <v>463</v>
      </c>
      <c r="H2620">
        <f>Table2__24[[#This Row],[Depth]]-0.5</f>
        <v>12.5</v>
      </c>
    </row>
    <row r="2621" spans="1:8" x14ac:dyDescent="0.35">
      <c r="A2621" s="30" t="s">
        <v>23</v>
      </c>
      <c r="B2621">
        <v>6</v>
      </c>
      <c r="C2621" t="s">
        <v>523</v>
      </c>
      <c r="D2621" t="s">
        <v>74</v>
      </c>
      <c r="E2621">
        <v>13</v>
      </c>
      <c r="F2621">
        <v>126.0843613211301</v>
      </c>
      <c r="G2621" s="30" t="s">
        <v>463</v>
      </c>
      <c r="H2621">
        <f>Table2__24[[#This Row],[Depth]]-0.5</f>
        <v>12.5</v>
      </c>
    </row>
    <row r="2622" spans="1:8" x14ac:dyDescent="0.35">
      <c r="A2622" s="30" t="s">
        <v>44</v>
      </c>
      <c r="B2622">
        <v>6</v>
      </c>
      <c r="C2622" t="s">
        <v>523</v>
      </c>
      <c r="D2622" t="s">
        <v>74</v>
      </c>
      <c r="E2622">
        <v>13</v>
      </c>
      <c r="F2622">
        <v>7.9586152009550326E-2</v>
      </c>
      <c r="G2622" s="30" t="s">
        <v>463</v>
      </c>
      <c r="H2622">
        <f>Table2__24[[#This Row],[Depth]]-0.5</f>
        <v>12.5</v>
      </c>
    </row>
    <row r="2623" spans="1:8" x14ac:dyDescent="0.35">
      <c r="A2623" s="30" t="s">
        <v>10</v>
      </c>
      <c r="B2623">
        <v>6</v>
      </c>
      <c r="C2623" t="s">
        <v>523</v>
      </c>
      <c r="D2623" t="s">
        <v>74</v>
      </c>
      <c r="E2623">
        <v>13</v>
      </c>
      <c r="F2623">
        <v>0.39793076004775169</v>
      </c>
      <c r="G2623" s="30" t="s">
        <v>463</v>
      </c>
      <c r="H2623">
        <f>Table2__24[[#This Row],[Depth]]-0.5</f>
        <v>12.5</v>
      </c>
    </row>
    <row r="2624" spans="1:8" x14ac:dyDescent="0.35">
      <c r="A2624" s="30" t="s">
        <v>16</v>
      </c>
      <c r="B2624">
        <v>6</v>
      </c>
      <c r="C2624" t="s">
        <v>523</v>
      </c>
      <c r="D2624" t="s">
        <v>74</v>
      </c>
      <c r="E2624">
        <v>13</v>
      </c>
      <c r="F2624">
        <v>6.0584958217270186</v>
      </c>
      <c r="G2624" s="30" t="s">
        <v>463</v>
      </c>
      <c r="H2624">
        <f>Table2__24[[#This Row],[Depth]]-0.5</f>
        <v>12.5</v>
      </c>
    </row>
    <row r="2625" spans="1:8" x14ac:dyDescent="0.35">
      <c r="A2625" s="30" t="s">
        <v>27</v>
      </c>
      <c r="B2625">
        <v>6</v>
      </c>
      <c r="C2625" t="s">
        <v>523</v>
      </c>
      <c r="D2625" t="s">
        <v>74</v>
      </c>
      <c r="E2625">
        <v>13</v>
      </c>
      <c r="F2625">
        <v>1.9896538002387582E-2</v>
      </c>
      <c r="G2625" s="30" t="s">
        <v>463</v>
      </c>
      <c r="H2625">
        <f>Table2__24[[#This Row],[Depth]]-0.5</f>
        <v>12.5</v>
      </c>
    </row>
    <row r="2626" spans="1:8" x14ac:dyDescent="0.35">
      <c r="A2626" s="30" t="s">
        <v>31</v>
      </c>
      <c r="B2626">
        <v>6</v>
      </c>
      <c r="C2626" t="s">
        <v>523</v>
      </c>
      <c r="D2626" t="s">
        <v>74</v>
      </c>
      <c r="E2626">
        <v>13</v>
      </c>
      <c r="F2626">
        <v>1.5220851571826501</v>
      </c>
      <c r="G2626" s="30" t="s">
        <v>463</v>
      </c>
      <c r="H2626">
        <f>Table2__24[[#This Row],[Depth]]-0.5</f>
        <v>12.5</v>
      </c>
    </row>
    <row r="2627" spans="1:8" x14ac:dyDescent="0.35">
      <c r="A2627" s="30" t="s">
        <v>6</v>
      </c>
      <c r="B2627">
        <v>7</v>
      </c>
      <c r="C2627" t="s">
        <v>524</v>
      </c>
      <c r="D2627" t="s">
        <v>62</v>
      </c>
      <c r="E2627">
        <v>7</v>
      </c>
      <c r="F2627">
        <v>3.0777682926829271</v>
      </c>
      <c r="G2627" s="30" t="s">
        <v>485</v>
      </c>
      <c r="H2627">
        <f>Table2__24[[#This Row],[Depth]]-0.5</f>
        <v>6.5</v>
      </c>
    </row>
    <row r="2628" spans="1:8" x14ac:dyDescent="0.35">
      <c r="A2628" s="30" t="s">
        <v>19</v>
      </c>
      <c r="B2628">
        <v>6</v>
      </c>
      <c r="C2628" t="s">
        <v>523</v>
      </c>
      <c r="D2628" t="s">
        <v>74</v>
      </c>
      <c r="E2628">
        <v>13</v>
      </c>
      <c r="F2628">
        <v>4.4468762435336249</v>
      </c>
      <c r="G2628" s="30" t="s">
        <v>463</v>
      </c>
      <c r="H2628">
        <f>Table2__24[[#This Row],[Depth]]-0.5</f>
        <v>12.5</v>
      </c>
    </row>
    <row r="2629" spans="1:8" x14ac:dyDescent="0.35">
      <c r="A2629" s="30" t="s">
        <v>29</v>
      </c>
      <c r="B2629">
        <v>6</v>
      </c>
      <c r="C2629" t="s">
        <v>523</v>
      </c>
      <c r="D2629" t="s">
        <v>74</v>
      </c>
      <c r="E2629">
        <v>13</v>
      </c>
      <c r="F2629">
        <v>8.8340628730600876</v>
      </c>
      <c r="G2629" s="30" t="s">
        <v>463</v>
      </c>
      <c r="H2629">
        <f>Table2__24[[#This Row],[Depth]]-0.5</f>
        <v>12.5</v>
      </c>
    </row>
    <row r="2630" spans="1:8" x14ac:dyDescent="0.35">
      <c r="A2630" s="30" t="s">
        <v>289</v>
      </c>
      <c r="B2630">
        <v>6</v>
      </c>
      <c r="C2630" t="s">
        <v>523</v>
      </c>
      <c r="D2630" t="s">
        <v>74</v>
      </c>
      <c r="E2630">
        <v>13</v>
      </c>
      <c r="F2630">
        <v>1.0147234381217665</v>
      </c>
      <c r="G2630" s="30" t="s">
        <v>463</v>
      </c>
      <c r="H2630">
        <f>Table2__24[[#This Row],[Depth]]-0.5</f>
        <v>12.5</v>
      </c>
    </row>
    <row r="2631" spans="1:8" x14ac:dyDescent="0.35">
      <c r="A2631" s="30" t="s">
        <v>290</v>
      </c>
      <c r="B2631">
        <v>6</v>
      </c>
      <c r="C2631" t="s">
        <v>523</v>
      </c>
      <c r="D2631" t="s">
        <v>74</v>
      </c>
      <c r="E2631">
        <v>13</v>
      </c>
      <c r="F2631">
        <v>3.6012733784321522</v>
      </c>
      <c r="G2631" s="30" t="s">
        <v>463</v>
      </c>
      <c r="H2631">
        <f>Table2__24[[#This Row],[Depth]]-0.5</f>
        <v>12.5</v>
      </c>
    </row>
    <row r="2632" spans="1:8" x14ac:dyDescent="0.35">
      <c r="A2632" s="30" t="s">
        <v>291</v>
      </c>
      <c r="B2632">
        <v>6</v>
      </c>
      <c r="C2632" t="s">
        <v>523</v>
      </c>
      <c r="D2632" t="s">
        <v>74</v>
      </c>
      <c r="E2632">
        <v>13</v>
      </c>
      <c r="F2632">
        <v>0.51730998806207718</v>
      </c>
      <c r="G2632" s="30" t="s">
        <v>463</v>
      </c>
      <c r="H2632">
        <f>Table2__24[[#This Row],[Depth]]-0.5</f>
        <v>12.5</v>
      </c>
    </row>
    <row r="2633" spans="1:8" x14ac:dyDescent="0.35">
      <c r="A2633" s="30" t="s">
        <v>292</v>
      </c>
      <c r="B2633">
        <v>6</v>
      </c>
      <c r="C2633" t="s">
        <v>523</v>
      </c>
      <c r="D2633" t="s">
        <v>74</v>
      </c>
      <c r="E2633">
        <v>13</v>
      </c>
      <c r="F2633">
        <v>0.12932749701551929</v>
      </c>
      <c r="G2633" s="30" t="s">
        <v>463</v>
      </c>
      <c r="H2633">
        <f>Table2__24[[#This Row],[Depth]]-0.5</f>
        <v>12.5</v>
      </c>
    </row>
    <row r="2634" spans="1:8" x14ac:dyDescent="0.35">
      <c r="A2634" s="30" t="s">
        <v>293</v>
      </c>
      <c r="B2634">
        <v>6</v>
      </c>
      <c r="C2634" t="s">
        <v>523</v>
      </c>
      <c r="D2634" t="s">
        <v>74</v>
      </c>
      <c r="E2634">
        <v>13</v>
      </c>
      <c r="F2634">
        <v>0.40787902904894546</v>
      </c>
      <c r="G2634" s="30" t="s">
        <v>463</v>
      </c>
      <c r="H2634">
        <f>Table2__24[[#This Row],[Depth]]-0.5</f>
        <v>12.5</v>
      </c>
    </row>
    <row r="2635" spans="1:8" x14ac:dyDescent="0.35">
      <c r="A2635" s="30" t="s">
        <v>294</v>
      </c>
      <c r="B2635">
        <v>6</v>
      </c>
      <c r="C2635" t="s">
        <v>523</v>
      </c>
      <c r="D2635" t="s">
        <v>74</v>
      </c>
      <c r="E2635">
        <v>13</v>
      </c>
      <c r="F2635">
        <v>6.9637883008356535E-2</v>
      </c>
      <c r="G2635" s="30" t="s">
        <v>463</v>
      </c>
      <c r="H2635">
        <f>Table2__24[[#This Row],[Depth]]-0.5</f>
        <v>12.5</v>
      </c>
    </row>
    <row r="2636" spans="1:8" x14ac:dyDescent="0.35">
      <c r="A2636" s="30" t="s">
        <v>295</v>
      </c>
      <c r="B2636">
        <v>6</v>
      </c>
      <c r="C2636" t="s">
        <v>523</v>
      </c>
      <c r="D2636" t="s">
        <v>74</v>
      </c>
      <c r="E2636">
        <v>13</v>
      </c>
      <c r="F2636">
        <v>0.3183446080382013</v>
      </c>
      <c r="G2636" s="30" t="s">
        <v>463</v>
      </c>
      <c r="H2636">
        <f>Table2__24[[#This Row],[Depth]]-0.5</f>
        <v>12.5</v>
      </c>
    </row>
    <row r="2637" spans="1:8" x14ac:dyDescent="0.35">
      <c r="A2637" s="30" t="s">
        <v>296</v>
      </c>
      <c r="B2637">
        <v>6</v>
      </c>
      <c r="C2637" t="s">
        <v>523</v>
      </c>
      <c r="D2637" t="s">
        <v>74</v>
      </c>
      <c r="E2637">
        <v>13</v>
      </c>
      <c r="F2637">
        <v>4.9741345005968961E-2</v>
      </c>
      <c r="G2637" s="30" t="s">
        <v>463</v>
      </c>
      <c r="H2637">
        <f>Table2__24[[#This Row],[Depth]]-0.5</f>
        <v>12.5</v>
      </c>
    </row>
    <row r="2638" spans="1:8" x14ac:dyDescent="0.35">
      <c r="A2638" s="30" t="s">
        <v>297</v>
      </c>
      <c r="B2638">
        <v>6</v>
      </c>
      <c r="C2638" t="s">
        <v>523</v>
      </c>
      <c r="D2638" t="s">
        <v>74</v>
      </c>
      <c r="E2638">
        <v>13</v>
      </c>
      <c r="F2638">
        <v>0.16912057302029448</v>
      </c>
      <c r="G2638" s="30" t="s">
        <v>463</v>
      </c>
      <c r="H2638">
        <f>Table2__24[[#This Row],[Depth]]-0.5</f>
        <v>12.5</v>
      </c>
    </row>
    <row r="2639" spans="1:8" x14ac:dyDescent="0.35">
      <c r="A2639" s="30" t="s">
        <v>298</v>
      </c>
      <c r="B2639">
        <v>6</v>
      </c>
      <c r="C2639" t="s">
        <v>523</v>
      </c>
      <c r="D2639" t="s">
        <v>74</v>
      </c>
      <c r="E2639">
        <v>13</v>
      </c>
      <c r="F2639">
        <v>1.9896538002387582E-2</v>
      </c>
      <c r="G2639" s="30" t="s">
        <v>463</v>
      </c>
      <c r="H2639">
        <f>Table2__24[[#This Row],[Depth]]-0.5</f>
        <v>12.5</v>
      </c>
    </row>
    <row r="2640" spans="1:8" x14ac:dyDescent="0.35">
      <c r="A2640" s="30" t="s">
        <v>299</v>
      </c>
      <c r="B2640">
        <v>6</v>
      </c>
      <c r="C2640" t="s">
        <v>523</v>
      </c>
      <c r="D2640" t="s">
        <v>74</v>
      </c>
      <c r="E2640">
        <v>13</v>
      </c>
      <c r="F2640">
        <v>0.13927576601671307</v>
      </c>
      <c r="G2640" s="30" t="s">
        <v>463</v>
      </c>
      <c r="H2640">
        <f>Table2__24[[#This Row],[Depth]]-0.5</f>
        <v>12.5</v>
      </c>
    </row>
    <row r="2641" spans="1:8" x14ac:dyDescent="0.35">
      <c r="A2641" s="30" t="s">
        <v>300</v>
      </c>
      <c r="B2641">
        <v>6</v>
      </c>
      <c r="C2641" t="s">
        <v>523</v>
      </c>
      <c r="D2641" t="s">
        <v>74</v>
      </c>
      <c r="E2641">
        <v>13</v>
      </c>
      <c r="F2641">
        <v>1.9896538002387582E-2</v>
      </c>
      <c r="G2641" s="30" t="s">
        <v>463</v>
      </c>
      <c r="H2641">
        <f>Table2__24[[#This Row],[Depth]]-0.5</f>
        <v>12.5</v>
      </c>
    </row>
    <row r="2642" spans="1:8" x14ac:dyDescent="0.35">
      <c r="A2642" s="30" t="s">
        <v>4</v>
      </c>
      <c r="B2642">
        <v>7</v>
      </c>
      <c r="C2642" t="s">
        <v>524</v>
      </c>
      <c r="D2642" t="s">
        <v>74</v>
      </c>
      <c r="E2642">
        <v>13</v>
      </c>
      <c r="F2642">
        <v>1.6335016835016834E-2</v>
      </c>
      <c r="G2642" s="30" t="s">
        <v>492</v>
      </c>
      <c r="H2642">
        <f>Table2__24[[#This Row],[Depth]]-0.5</f>
        <v>12.5</v>
      </c>
    </row>
    <row r="2643" spans="1:8" x14ac:dyDescent="0.35">
      <c r="A2643" s="30" t="s">
        <v>24</v>
      </c>
      <c r="B2643">
        <v>7</v>
      </c>
      <c r="C2643" t="s">
        <v>524</v>
      </c>
      <c r="D2643" t="s">
        <v>74</v>
      </c>
      <c r="E2643">
        <v>13</v>
      </c>
      <c r="F2643">
        <v>31788.003474747475</v>
      </c>
      <c r="G2643" s="30" t="s">
        <v>492</v>
      </c>
      <c r="H2643">
        <f>Table2__24[[#This Row],[Depth]]-0.5</f>
        <v>12.5</v>
      </c>
    </row>
    <row r="2644" spans="1:8" x14ac:dyDescent="0.35">
      <c r="A2644" s="30" t="s">
        <v>6</v>
      </c>
      <c r="B2644">
        <v>1</v>
      </c>
      <c r="C2644" t="s">
        <v>650</v>
      </c>
      <c r="D2644" t="s">
        <v>64</v>
      </c>
      <c r="E2644">
        <v>8</v>
      </c>
      <c r="F2644">
        <v>8.9992800575953921E-3</v>
      </c>
      <c r="G2644" s="30" t="s">
        <v>312</v>
      </c>
      <c r="H2644">
        <f>Table2__24[[#This Row],[Depth]]-0.5</f>
        <v>7.5</v>
      </c>
    </row>
    <row r="2645" spans="1:8" x14ac:dyDescent="0.35">
      <c r="A2645" s="30" t="s">
        <v>22</v>
      </c>
      <c r="B2645">
        <v>7</v>
      </c>
      <c r="C2645" t="s">
        <v>524</v>
      </c>
      <c r="D2645" t="s">
        <v>74</v>
      </c>
      <c r="E2645">
        <v>13</v>
      </c>
      <c r="F2645">
        <v>917.54442760942754</v>
      </c>
      <c r="G2645" s="30" t="s">
        <v>492</v>
      </c>
      <c r="H2645">
        <f>Table2__24[[#This Row],[Depth]]-0.5</f>
        <v>12.5</v>
      </c>
    </row>
    <row r="2646" spans="1:8" x14ac:dyDescent="0.35">
      <c r="A2646" s="30" t="s">
        <v>34</v>
      </c>
      <c r="B2646">
        <v>7</v>
      </c>
      <c r="C2646" t="s">
        <v>524</v>
      </c>
      <c r="D2646" t="s">
        <v>74</v>
      </c>
      <c r="E2646">
        <v>13</v>
      </c>
      <c r="F2646">
        <v>0.58572558922558937</v>
      </c>
      <c r="G2646" s="30" t="s">
        <v>492</v>
      </c>
      <c r="H2646">
        <f>Table2__24[[#This Row],[Depth]]-0.5</f>
        <v>12.5</v>
      </c>
    </row>
    <row r="2647" spans="1:8" x14ac:dyDescent="0.35">
      <c r="A2647" s="30" t="s">
        <v>15</v>
      </c>
      <c r="B2647">
        <v>7</v>
      </c>
      <c r="C2647" t="s">
        <v>524</v>
      </c>
      <c r="D2647" t="s">
        <v>74</v>
      </c>
      <c r="E2647">
        <v>13</v>
      </c>
      <c r="F2647">
        <v>3.2670033670033669E-2</v>
      </c>
      <c r="G2647" s="30" t="s">
        <v>492</v>
      </c>
      <c r="H2647">
        <f>Table2__24[[#This Row],[Depth]]-0.5</f>
        <v>12.5</v>
      </c>
    </row>
    <row r="2648" spans="1:8" x14ac:dyDescent="0.35">
      <c r="A2648" s="30" t="s">
        <v>17</v>
      </c>
      <c r="B2648">
        <v>7</v>
      </c>
      <c r="C2648" t="s">
        <v>524</v>
      </c>
      <c r="D2648" t="s">
        <v>74</v>
      </c>
      <c r="E2648">
        <v>13</v>
      </c>
      <c r="F2648">
        <v>14451.718309764306</v>
      </c>
      <c r="G2648" s="30" t="s">
        <v>492</v>
      </c>
      <c r="H2648">
        <f>Table2__24[[#This Row],[Depth]]-0.5</f>
        <v>12.5</v>
      </c>
    </row>
    <row r="2649" spans="1:8" x14ac:dyDescent="0.35">
      <c r="A2649" s="30" t="s">
        <v>6</v>
      </c>
      <c r="B2649">
        <v>2</v>
      </c>
      <c r="C2649" t="s">
        <v>519</v>
      </c>
      <c r="D2649" t="s">
        <v>64</v>
      </c>
      <c r="E2649">
        <v>8</v>
      </c>
      <c r="F2649">
        <v>0.14398848092152627</v>
      </c>
      <c r="G2649" s="30" t="s">
        <v>341</v>
      </c>
      <c r="H2649">
        <f>Table2__24[[#This Row],[Depth]]-0.5</f>
        <v>7.5</v>
      </c>
    </row>
    <row r="2650" spans="1:8" x14ac:dyDescent="0.35">
      <c r="A2650" s="30" t="s">
        <v>6</v>
      </c>
      <c r="B2650">
        <v>3</v>
      </c>
      <c r="C2650" t="s">
        <v>520</v>
      </c>
      <c r="D2650" t="s">
        <v>64</v>
      </c>
      <c r="E2650">
        <v>8</v>
      </c>
      <c r="F2650">
        <v>4.3995680345572351E-2</v>
      </c>
      <c r="G2650" s="30" t="s">
        <v>370</v>
      </c>
      <c r="H2650">
        <f>Table2__24[[#This Row],[Depth]]-0.5</f>
        <v>7.5</v>
      </c>
    </row>
    <row r="2651" spans="1:8" x14ac:dyDescent="0.35">
      <c r="A2651" s="30" t="s">
        <v>6</v>
      </c>
      <c r="B2651">
        <v>4</v>
      </c>
      <c r="C2651" t="s">
        <v>521</v>
      </c>
      <c r="D2651" t="s">
        <v>64</v>
      </c>
      <c r="E2651">
        <v>8</v>
      </c>
      <c r="F2651">
        <v>0.32297336213102956</v>
      </c>
      <c r="G2651" s="30" t="s">
        <v>399</v>
      </c>
      <c r="H2651">
        <f>Table2__24[[#This Row],[Depth]]-0.5</f>
        <v>7.5</v>
      </c>
    </row>
    <row r="2652" spans="1:8" x14ac:dyDescent="0.35">
      <c r="A2652" s="30" t="s">
        <v>286</v>
      </c>
      <c r="B2652">
        <v>7</v>
      </c>
      <c r="C2652" t="s">
        <v>524</v>
      </c>
      <c r="D2652" t="s">
        <v>74</v>
      </c>
      <c r="E2652">
        <v>13</v>
      </c>
      <c r="F2652">
        <v>0.82491582491582494</v>
      </c>
      <c r="G2652" s="30" t="s">
        <v>492</v>
      </c>
      <c r="H2652">
        <f>Table2__24[[#This Row],[Depth]]-0.5</f>
        <v>12.5</v>
      </c>
    </row>
    <row r="2653" spans="1:8" x14ac:dyDescent="0.35">
      <c r="A2653" s="30" t="s">
        <v>6</v>
      </c>
      <c r="B2653">
        <v>5</v>
      </c>
      <c r="C2653" t="s">
        <v>522</v>
      </c>
      <c r="D2653" t="s">
        <v>64</v>
      </c>
      <c r="E2653">
        <v>8</v>
      </c>
      <c r="F2653">
        <v>5.3995680345572353E-2</v>
      </c>
      <c r="G2653" s="30" t="s">
        <v>428</v>
      </c>
      <c r="H2653">
        <f>Table2__24[[#This Row],[Depth]]-0.5</f>
        <v>7.5</v>
      </c>
    </row>
    <row r="2654" spans="1:8" x14ac:dyDescent="0.35">
      <c r="A2654" s="30" t="s">
        <v>8</v>
      </c>
      <c r="B2654">
        <v>7</v>
      </c>
      <c r="C2654" t="s">
        <v>524</v>
      </c>
      <c r="D2654" t="s">
        <v>74</v>
      </c>
      <c r="E2654">
        <v>13</v>
      </c>
      <c r="F2654">
        <v>11316.469052188551</v>
      </c>
      <c r="G2654" s="30" t="s">
        <v>492</v>
      </c>
      <c r="H2654">
        <f>Table2__24[[#This Row],[Depth]]-0.5</f>
        <v>12.5</v>
      </c>
    </row>
    <row r="2655" spans="1:8" x14ac:dyDescent="0.35">
      <c r="A2655" s="30" t="s">
        <v>287</v>
      </c>
      <c r="B2655">
        <v>7</v>
      </c>
      <c r="C2655" t="s">
        <v>524</v>
      </c>
      <c r="D2655" t="s">
        <v>74</v>
      </c>
      <c r="E2655">
        <v>13</v>
      </c>
      <c r="F2655">
        <v>10.571390572390573</v>
      </c>
      <c r="G2655" s="30" t="s">
        <v>492</v>
      </c>
      <c r="H2655">
        <f>Table2__24[[#This Row],[Depth]]-0.5</f>
        <v>12.5</v>
      </c>
    </row>
    <row r="2656" spans="1:8" x14ac:dyDescent="0.35">
      <c r="A2656" s="30" t="s">
        <v>288</v>
      </c>
      <c r="B2656">
        <v>7</v>
      </c>
      <c r="C2656" t="s">
        <v>524</v>
      </c>
      <c r="D2656" t="s">
        <v>74</v>
      </c>
      <c r="E2656">
        <v>13</v>
      </c>
      <c r="F2656">
        <v>0.98976599326599313</v>
      </c>
      <c r="G2656" s="30" t="s">
        <v>492</v>
      </c>
      <c r="H2656">
        <f>Table2__24[[#This Row],[Depth]]-0.5</f>
        <v>12.5</v>
      </c>
    </row>
    <row r="2657" spans="1:8" x14ac:dyDescent="0.35">
      <c r="A2657" s="30" t="s">
        <v>26</v>
      </c>
      <c r="B2657">
        <v>7</v>
      </c>
      <c r="C2657" t="s">
        <v>524</v>
      </c>
      <c r="D2657" t="s">
        <v>74</v>
      </c>
      <c r="E2657">
        <v>13</v>
      </c>
      <c r="F2657">
        <v>13300.60606060606</v>
      </c>
      <c r="G2657" s="30" t="s">
        <v>492</v>
      </c>
      <c r="H2657">
        <f>Table2__24[[#This Row],[Depth]]-0.5</f>
        <v>12.5</v>
      </c>
    </row>
    <row r="2658" spans="1:8" x14ac:dyDescent="0.35">
      <c r="A2658" s="30" t="s">
        <v>36</v>
      </c>
      <c r="B2658">
        <v>7</v>
      </c>
      <c r="C2658" t="s">
        <v>524</v>
      </c>
      <c r="D2658" t="s">
        <v>74</v>
      </c>
      <c r="E2658">
        <v>13</v>
      </c>
      <c r="F2658">
        <v>6.1302811447811445</v>
      </c>
      <c r="G2658" s="30" t="s">
        <v>492</v>
      </c>
      <c r="H2658">
        <f>Table2__24[[#This Row],[Depth]]-0.5</f>
        <v>12.5</v>
      </c>
    </row>
    <row r="2659" spans="1:8" x14ac:dyDescent="0.35">
      <c r="A2659" s="30" t="s">
        <v>21</v>
      </c>
      <c r="B2659">
        <v>7</v>
      </c>
      <c r="C2659" t="s">
        <v>524</v>
      </c>
      <c r="D2659" t="s">
        <v>74</v>
      </c>
      <c r="E2659">
        <v>13</v>
      </c>
      <c r="F2659">
        <v>3063.6939090909091</v>
      </c>
      <c r="G2659" s="30" t="s">
        <v>492</v>
      </c>
      <c r="H2659">
        <f>Table2__24[[#This Row],[Depth]]-0.5</f>
        <v>12.5</v>
      </c>
    </row>
    <row r="2660" spans="1:8" x14ac:dyDescent="0.35">
      <c r="A2660" s="30" t="s">
        <v>6</v>
      </c>
      <c r="B2660">
        <v>6</v>
      </c>
      <c r="C2660" t="s">
        <v>523</v>
      </c>
      <c r="D2660" t="s">
        <v>64</v>
      </c>
      <c r="E2660">
        <v>8</v>
      </c>
      <c r="F2660">
        <v>4.1486681065514759</v>
      </c>
      <c r="G2660" s="30" t="s">
        <v>457</v>
      </c>
      <c r="H2660">
        <f>Table2__24[[#This Row],[Depth]]-0.5</f>
        <v>7.5</v>
      </c>
    </row>
    <row r="2661" spans="1:8" x14ac:dyDescent="0.35">
      <c r="A2661" s="30" t="s">
        <v>6</v>
      </c>
      <c r="B2661">
        <v>7</v>
      </c>
      <c r="C2661" t="s">
        <v>524</v>
      </c>
      <c r="D2661" t="s">
        <v>64</v>
      </c>
      <c r="E2661">
        <v>8</v>
      </c>
      <c r="F2661">
        <v>2.9173255613126083</v>
      </c>
      <c r="G2661" s="30" t="s">
        <v>486</v>
      </c>
      <c r="H2661">
        <f>Table2__24[[#This Row],[Depth]]-0.5</f>
        <v>7.5</v>
      </c>
    </row>
    <row r="2662" spans="1:8" x14ac:dyDescent="0.35">
      <c r="A2662" s="30" t="s">
        <v>25</v>
      </c>
      <c r="B2662">
        <v>7</v>
      </c>
      <c r="C2662" t="s">
        <v>524</v>
      </c>
      <c r="D2662" t="s">
        <v>74</v>
      </c>
      <c r="E2662">
        <v>13</v>
      </c>
      <c r="F2662">
        <v>9572.7777777777774</v>
      </c>
      <c r="G2662" s="30" t="s">
        <v>492</v>
      </c>
      <c r="H2662">
        <f>Table2__24[[#This Row],[Depth]]-0.5</f>
        <v>12.5</v>
      </c>
    </row>
    <row r="2663" spans="1:8" x14ac:dyDescent="0.35">
      <c r="A2663" s="30" t="s">
        <v>32</v>
      </c>
      <c r="B2663">
        <v>7</v>
      </c>
      <c r="C2663" t="s">
        <v>524</v>
      </c>
      <c r="D2663" t="s">
        <v>74</v>
      </c>
      <c r="E2663">
        <v>13</v>
      </c>
      <c r="F2663">
        <v>2.8782878787878783</v>
      </c>
      <c r="G2663" s="30" t="s">
        <v>492</v>
      </c>
      <c r="H2663">
        <f>Table2__24[[#This Row],[Depth]]-0.5</f>
        <v>12.5</v>
      </c>
    </row>
    <row r="2664" spans="1:8" x14ac:dyDescent="0.35">
      <c r="A2664" s="30" t="s">
        <v>6</v>
      </c>
      <c r="B2664">
        <v>1</v>
      </c>
      <c r="C2664" t="s">
        <v>650</v>
      </c>
      <c r="D2664" t="s">
        <v>515</v>
      </c>
      <c r="E2664">
        <v>9</v>
      </c>
      <c r="F2664">
        <v>9.2387287509238733E-3</v>
      </c>
      <c r="G2664" s="30" t="s">
        <v>313</v>
      </c>
      <c r="H2664">
        <f>Table2__24[[#This Row],[Depth]]-0.5</f>
        <v>8.5</v>
      </c>
    </row>
    <row r="2665" spans="1:8" x14ac:dyDescent="0.35">
      <c r="A2665" s="30" t="s">
        <v>18</v>
      </c>
      <c r="B2665">
        <v>7</v>
      </c>
      <c r="C2665" t="s">
        <v>524</v>
      </c>
      <c r="D2665" t="s">
        <v>74</v>
      </c>
      <c r="E2665">
        <v>13</v>
      </c>
      <c r="F2665">
        <v>12.246582491582492</v>
      </c>
      <c r="G2665" s="30" t="s">
        <v>492</v>
      </c>
      <c r="H2665">
        <f>Table2__24[[#This Row],[Depth]]-0.5</f>
        <v>12.5</v>
      </c>
    </row>
    <row r="2666" spans="1:8" x14ac:dyDescent="0.35">
      <c r="A2666" s="30" t="s">
        <v>6</v>
      </c>
      <c r="B2666">
        <v>2</v>
      </c>
      <c r="C2666" t="s">
        <v>519</v>
      </c>
      <c r="D2666" t="s">
        <v>515</v>
      </c>
      <c r="E2666">
        <v>9</v>
      </c>
      <c r="F2666">
        <v>0.11086474501108647</v>
      </c>
      <c r="G2666" s="30" t="s">
        <v>342</v>
      </c>
      <c r="H2666">
        <f>Table2__24[[#This Row],[Depth]]-0.5</f>
        <v>8.5</v>
      </c>
    </row>
    <row r="2667" spans="1:8" x14ac:dyDescent="0.35">
      <c r="A2667" s="30" t="s">
        <v>38</v>
      </c>
      <c r="B2667">
        <v>7</v>
      </c>
      <c r="C2667" t="s">
        <v>524</v>
      </c>
      <c r="D2667" t="s">
        <v>74</v>
      </c>
      <c r="E2667">
        <v>13</v>
      </c>
      <c r="F2667">
        <v>54.594959595959601</v>
      </c>
      <c r="G2667" s="30" t="s">
        <v>492</v>
      </c>
      <c r="H2667">
        <f>Table2__24[[#This Row],[Depth]]-0.5</f>
        <v>12.5</v>
      </c>
    </row>
    <row r="2668" spans="1:8" x14ac:dyDescent="0.35">
      <c r="A2668" s="30" t="s">
        <v>37</v>
      </c>
      <c r="B2668">
        <v>7</v>
      </c>
      <c r="C2668" t="s">
        <v>524</v>
      </c>
      <c r="D2668" t="s">
        <v>74</v>
      </c>
      <c r="E2668">
        <v>13</v>
      </c>
      <c r="F2668">
        <v>131.79671043771043</v>
      </c>
      <c r="G2668" s="30" t="s">
        <v>492</v>
      </c>
      <c r="H2668">
        <f>Table2__24[[#This Row],[Depth]]-0.5</f>
        <v>12.5</v>
      </c>
    </row>
    <row r="2669" spans="1:8" x14ac:dyDescent="0.35">
      <c r="A2669" s="30" t="s">
        <v>6</v>
      </c>
      <c r="B2669">
        <v>3</v>
      </c>
      <c r="C2669" t="s">
        <v>520</v>
      </c>
      <c r="D2669" t="s">
        <v>515</v>
      </c>
      <c r="E2669">
        <v>9</v>
      </c>
      <c r="F2669">
        <v>5.4671101256467104E-2</v>
      </c>
      <c r="G2669" s="30" t="s">
        <v>371</v>
      </c>
      <c r="H2669">
        <f>Table2__24[[#This Row],[Depth]]-0.5</f>
        <v>8.5</v>
      </c>
    </row>
    <row r="2670" spans="1:8" x14ac:dyDescent="0.35">
      <c r="A2670" s="30" t="s">
        <v>6</v>
      </c>
      <c r="B2670">
        <v>4</v>
      </c>
      <c r="C2670" t="s">
        <v>521</v>
      </c>
      <c r="D2670" t="s">
        <v>515</v>
      </c>
      <c r="E2670">
        <v>9</v>
      </c>
      <c r="F2670">
        <v>0.24868440502586842</v>
      </c>
      <c r="G2670" s="30" t="s">
        <v>400</v>
      </c>
      <c r="H2670">
        <f>Table2__24[[#This Row],[Depth]]-0.5</f>
        <v>8.5</v>
      </c>
    </row>
    <row r="2671" spans="1:8" x14ac:dyDescent="0.35">
      <c r="A2671" s="30" t="s">
        <v>42</v>
      </c>
      <c r="B2671">
        <v>7</v>
      </c>
      <c r="C2671" t="s">
        <v>524</v>
      </c>
      <c r="D2671" t="s">
        <v>74</v>
      </c>
      <c r="E2671">
        <v>13</v>
      </c>
      <c r="F2671">
        <v>0</v>
      </c>
      <c r="G2671" s="30" t="s">
        <v>492</v>
      </c>
      <c r="H2671">
        <f>Table2__24[[#This Row],[Depth]]-0.5</f>
        <v>12.5</v>
      </c>
    </row>
    <row r="2672" spans="1:8" x14ac:dyDescent="0.35">
      <c r="A2672" s="30" t="s">
        <v>30</v>
      </c>
      <c r="B2672">
        <v>7</v>
      </c>
      <c r="C2672" t="s">
        <v>524</v>
      </c>
      <c r="D2672" t="s">
        <v>74</v>
      </c>
      <c r="E2672">
        <v>13</v>
      </c>
      <c r="F2672">
        <v>0.86792087542087548</v>
      </c>
      <c r="G2672" s="30" t="s">
        <v>492</v>
      </c>
      <c r="H2672">
        <f>Table2__24[[#This Row],[Depth]]-0.5</f>
        <v>12.5</v>
      </c>
    </row>
    <row r="2673" spans="1:8" x14ac:dyDescent="0.35">
      <c r="A2673" s="30" t="s">
        <v>12</v>
      </c>
      <c r="B2673">
        <v>7</v>
      </c>
      <c r="C2673" t="s">
        <v>524</v>
      </c>
      <c r="D2673" t="s">
        <v>74</v>
      </c>
      <c r="E2673">
        <v>13</v>
      </c>
      <c r="F2673">
        <v>36.624496632996639</v>
      </c>
      <c r="G2673" s="30" t="s">
        <v>492</v>
      </c>
      <c r="H2673">
        <f>Table2__24[[#This Row],[Depth]]-0.5</f>
        <v>12.5</v>
      </c>
    </row>
    <row r="2674" spans="1:8" x14ac:dyDescent="0.35">
      <c r="A2674" s="30" t="s">
        <v>43</v>
      </c>
      <c r="B2674">
        <v>7</v>
      </c>
      <c r="C2674" t="s">
        <v>524</v>
      </c>
      <c r="D2674" t="s">
        <v>74</v>
      </c>
      <c r="E2674">
        <v>13</v>
      </c>
      <c r="F2674">
        <v>0</v>
      </c>
      <c r="G2674" s="30" t="s">
        <v>492</v>
      </c>
      <c r="H2674">
        <f>Table2__24[[#This Row],[Depth]]-0.5</f>
        <v>12.5</v>
      </c>
    </row>
    <row r="2675" spans="1:8" x14ac:dyDescent="0.35">
      <c r="A2675" s="30" t="s">
        <v>11</v>
      </c>
      <c r="B2675">
        <v>7</v>
      </c>
      <c r="C2675" t="s">
        <v>524</v>
      </c>
      <c r="D2675" t="s">
        <v>74</v>
      </c>
      <c r="E2675">
        <v>13</v>
      </c>
      <c r="F2675">
        <v>1.0406060606060605</v>
      </c>
      <c r="G2675" s="30" t="s">
        <v>492</v>
      </c>
      <c r="H2675">
        <f>Table2__24[[#This Row],[Depth]]-0.5</f>
        <v>12.5</v>
      </c>
    </row>
    <row r="2676" spans="1:8" x14ac:dyDescent="0.35">
      <c r="A2676" s="30" t="s">
        <v>23</v>
      </c>
      <c r="B2676">
        <v>7</v>
      </c>
      <c r="C2676" t="s">
        <v>524</v>
      </c>
      <c r="D2676" t="s">
        <v>74</v>
      </c>
      <c r="E2676">
        <v>13</v>
      </c>
      <c r="F2676">
        <v>1263.6860437710436</v>
      </c>
      <c r="G2676" s="30" t="s">
        <v>492</v>
      </c>
      <c r="H2676">
        <f>Table2__24[[#This Row],[Depth]]-0.5</f>
        <v>12.5</v>
      </c>
    </row>
    <row r="2677" spans="1:8" x14ac:dyDescent="0.35">
      <c r="A2677" s="30" t="s">
        <v>44</v>
      </c>
      <c r="B2677">
        <v>7</v>
      </c>
      <c r="C2677" t="s">
        <v>524</v>
      </c>
      <c r="D2677" t="s">
        <v>74</v>
      </c>
      <c r="E2677">
        <v>13</v>
      </c>
      <c r="F2677">
        <v>0.31286531986531985</v>
      </c>
      <c r="G2677" s="30" t="s">
        <v>492</v>
      </c>
      <c r="H2677">
        <f>Table2__24[[#This Row],[Depth]]-0.5</f>
        <v>12.5</v>
      </c>
    </row>
    <row r="2678" spans="1:8" x14ac:dyDescent="0.35">
      <c r="A2678" s="30" t="s">
        <v>10</v>
      </c>
      <c r="B2678">
        <v>7</v>
      </c>
      <c r="C2678" t="s">
        <v>524</v>
      </c>
      <c r="D2678" t="s">
        <v>74</v>
      </c>
      <c r="E2678">
        <v>13</v>
      </c>
      <c r="F2678">
        <v>0.58922558922558932</v>
      </c>
      <c r="G2678" s="30" t="s">
        <v>492</v>
      </c>
      <c r="H2678">
        <f>Table2__24[[#This Row],[Depth]]-0.5</f>
        <v>12.5</v>
      </c>
    </row>
    <row r="2679" spans="1:8" x14ac:dyDescent="0.35">
      <c r="A2679" s="30" t="s">
        <v>16</v>
      </c>
      <c r="B2679">
        <v>7</v>
      </c>
      <c r="C2679" t="s">
        <v>524</v>
      </c>
      <c r="D2679" t="s">
        <v>74</v>
      </c>
      <c r="E2679">
        <v>13</v>
      </c>
      <c r="F2679">
        <v>52.268727272727276</v>
      </c>
      <c r="G2679" s="30" t="s">
        <v>492</v>
      </c>
      <c r="H2679">
        <f>Table2__24[[#This Row],[Depth]]-0.5</f>
        <v>12.5</v>
      </c>
    </row>
    <row r="2680" spans="1:8" x14ac:dyDescent="0.35">
      <c r="A2680" s="30" t="s">
        <v>27</v>
      </c>
      <c r="B2680">
        <v>7</v>
      </c>
      <c r="C2680" t="s">
        <v>524</v>
      </c>
      <c r="D2680" t="s">
        <v>74</v>
      </c>
      <c r="E2680">
        <v>13</v>
      </c>
      <c r="F2680">
        <v>0.30103030303030298</v>
      </c>
      <c r="G2680" s="30" t="s">
        <v>492</v>
      </c>
      <c r="H2680">
        <f>Table2__24[[#This Row],[Depth]]-0.5</f>
        <v>12.5</v>
      </c>
    </row>
    <row r="2681" spans="1:8" x14ac:dyDescent="0.35">
      <c r="A2681" s="30" t="s">
        <v>31</v>
      </c>
      <c r="B2681">
        <v>7</v>
      </c>
      <c r="C2681" t="s">
        <v>524</v>
      </c>
      <c r="D2681" t="s">
        <v>74</v>
      </c>
      <c r="E2681">
        <v>13</v>
      </c>
      <c r="F2681">
        <v>3.8552188552188555</v>
      </c>
      <c r="G2681" s="30" t="s">
        <v>492</v>
      </c>
      <c r="H2681">
        <f>Table2__24[[#This Row],[Depth]]-0.5</f>
        <v>12.5</v>
      </c>
    </row>
    <row r="2682" spans="1:8" x14ac:dyDescent="0.35">
      <c r="A2682" s="30" t="s">
        <v>6</v>
      </c>
      <c r="B2682">
        <v>5</v>
      </c>
      <c r="C2682" t="s">
        <v>522</v>
      </c>
      <c r="D2682" t="s">
        <v>515</v>
      </c>
      <c r="E2682">
        <v>9</v>
      </c>
      <c r="F2682">
        <v>3.6954915003695493E-2</v>
      </c>
      <c r="G2682" s="30" t="s">
        <v>429</v>
      </c>
      <c r="H2682">
        <f>Table2__24[[#This Row],[Depth]]-0.5</f>
        <v>8.5</v>
      </c>
    </row>
    <row r="2683" spans="1:8" x14ac:dyDescent="0.35">
      <c r="A2683" s="30" t="s">
        <v>19</v>
      </c>
      <c r="B2683">
        <v>7</v>
      </c>
      <c r="C2683" t="s">
        <v>524</v>
      </c>
      <c r="D2683" t="s">
        <v>74</v>
      </c>
      <c r="E2683">
        <v>13</v>
      </c>
      <c r="F2683">
        <v>8.5353535353535346</v>
      </c>
      <c r="G2683" s="30" t="s">
        <v>492</v>
      </c>
      <c r="H2683">
        <f>Table2__24[[#This Row],[Depth]]-0.5</f>
        <v>12.5</v>
      </c>
    </row>
    <row r="2684" spans="1:8" x14ac:dyDescent="0.35">
      <c r="A2684" s="30" t="s">
        <v>29</v>
      </c>
      <c r="B2684">
        <v>7</v>
      </c>
      <c r="C2684" t="s">
        <v>524</v>
      </c>
      <c r="D2684" t="s">
        <v>74</v>
      </c>
      <c r="E2684">
        <v>13</v>
      </c>
      <c r="F2684">
        <v>17.642097643097642</v>
      </c>
      <c r="G2684" s="30" t="s">
        <v>492</v>
      </c>
      <c r="H2684">
        <f>Table2__24[[#This Row],[Depth]]-0.5</f>
        <v>12.5</v>
      </c>
    </row>
    <row r="2685" spans="1:8" x14ac:dyDescent="0.35">
      <c r="A2685" s="30" t="s">
        <v>289</v>
      </c>
      <c r="B2685">
        <v>7</v>
      </c>
      <c r="C2685" t="s">
        <v>524</v>
      </c>
      <c r="D2685" t="s">
        <v>74</v>
      </c>
      <c r="E2685">
        <v>13</v>
      </c>
      <c r="F2685">
        <v>2.0538720538720541</v>
      </c>
      <c r="G2685" s="30" t="s">
        <v>492</v>
      </c>
      <c r="H2685">
        <f>Table2__24[[#This Row],[Depth]]-0.5</f>
        <v>12.5</v>
      </c>
    </row>
    <row r="2686" spans="1:8" x14ac:dyDescent="0.35">
      <c r="A2686" s="30" t="s">
        <v>290</v>
      </c>
      <c r="B2686">
        <v>7</v>
      </c>
      <c r="C2686" t="s">
        <v>524</v>
      </c>
      <c r="D2686" t="s">
        <v>74</v>
      </c>
      <c r="E2686">
        <v>13</v>
      </c>
      <c r="F2686">
        <v>7.6594326599326594</v>
      </c>
      <c r="G2686" s="30" t="s">
        <v>492</v>
      </c>
      <c r="H2686">
        <f>Table2__24[[#This Row],[Depth]]-0.5</f>
        <v>12.5</v>
      </c>
    </row>
    <row r="2687" spans="1:8" x14ac:dyDescent="0.35">
      <c r="A2687" s="30" t="s">
        <v>291</v>
      </c>
      <c r="B2687">
        <v>7</v>
      </c>
      <c r="C2687" t="s">
        <v>524</v>
      </c>
      <c r="D2687" t="s">
        <v>74</v>
      </c>
      <c r="E2687">
        <v>13</v>
      </c>
      <c r="F2687">
        <v>1.3636363636363635</v>
      </c>
      <c r="G2687" s="30" t="s">
        <v>492</v>
      </c>
      <c r="H2687">
        <f>Table2__24[[#This Row],[Depth]]-0.5</f>
        <v>12.5</v>
      </c>
    </row>
    <row r="2688" spans="1:8" x14ac:dyDescent="0.35">
      <c r="A2688" s="30" t="s">
        <v>292</v>
      </c>
      <c r="B2688">
        <v>7</v>
      </c>
      <c r="C2688" t="s">
        <v>524</v>
      </c>
      <c r="D2688" t="s">
        <v>74</v>
      </c>
      <c r="E2688">
        <v>13</v>
      </c>
      <c r="F2688">
        <v>0.38720538720538716</v>
      </c>
      <c r="G2688" s="30" t="s">
        <v>492</v>
      </c>
      <c r="H2688">
        <f>Table2__24[[#This Row],[Depth]]-0.5</f>
        <v>12.5</v>
      </c>
    </row>
    <row r="2689" spans="1:8" x14ac:dyDescent="0.35">
      <c r="A2689" s="30" t="s">
        <v>293</v>
      </c>
      <c r="B2689">
        <v>7</v>
      </c>
      <c r="C2689" t="s">
        <v>524</v>
      </c>
      <c r="D2689" t="s">
        <v>74</v>
      </c>
      <c r="E2689">
        <v>13</v>
      </c>
      <c r="F2689">
        <v>1.0101010101010099</v>
      </c>
      <c r="G2689" s="30" t="s">
        <v>492</v>
      </c>
      <c r="H2689">
        <f>Table2__24[[#This Row],[Depth]]-0.5</f>
        <v>12.5</v>
      </c>
    </row>
    <row r="2690" spans="1:8" x14ac:dyDescent="0.35">
      <c r="A2690" s="30" t="s">
        <v>294</v>
      </c>
      <c r="B2690">
        <v>7</v>
      </c>
      <c r="C2690" t="s">
        <v>524</v>
      </c>
      <c r="D2690" t="s">
        <v>74</v>
      </c>
      <c r="E2690">
        <v>13</v>
      </c>
      <c r="F2690">
        <v>0.15151515151515149</v>
      </c>
      <c r="G2690" s="30" t="s">
        <v>492</v>
      </c>
      <c r="H2690">
        <f>Table2__24[[#This Row],[Depth]]-0.5</f>
        <v>12.5</v>
      </c>
    </row>
    <row r="2691" spans="1:8" x14ac:dyDescent="0.35">
      <c r="A2691" s="30" t="s">
        <v>295</v>
      </c>
      <c r="B2691">
        <v>7</v>
      </c>
      <c r="C2691" t="s">
        <v>524</v>
      </c>
      <c r="D2691" t="s">
        <v>74</v>
      </c>
      <c r="E2691">
        <v>13</v>
      </c>
      <c r="F2691">
        <v>0.8922558922558923</v>
      </c>
      <c r="G2691" s="30" t="s">
        <v>492</v>
      </c>
      <c r="H2691">
        <f>Table2__24[[#This Row],[Depth]]-0.5</f>
        <v>12.5</v>
      </c>
    </row>
    <row r="2692" spans="1:8" x14ac:dyDescent="0.35">
      <c r="A2692" s="30" t="s">
        <v>296</v>
      </c>
      <c r="B2692">
        <v>7</v>
      </c>
      <c r="C2692" t="s">
        <v>524</v>
      </c>
      <c r="D2692" t="s">
        <v>74</v>
      </c>
      <c r="E2692">
        <v>13</v>
      </c>
      <c r="F2692">
        <v>0.18518518518518517</v>
      </c>
      <c r="G2692" s="30" t="s">
        <v>492</v>
      </c>
      <c r="H2692">
        <f>Table2__24[[#This Row],[Depth]]-0.5</f>
        <v>12.5</v>
      </c>
    </row>
    <row r="2693" spans="1:8" x14ac:dyDescent="0.35">
      <c r="A2693" s="30" t="s">
        <v>297</v>
      </c>
      <c r="B2693">
        <v>7</v>
      </c>
      <c r="C2693" t="s">
        <v>524</v>
      </c>
      <c r="D2693" t="s">
        <v>74</v>
      </c>
      <c r="E2693">
        <v>13</v>
      </c>
      <c r="F2693">
        <v>0.50505050505050497</v>
      </c>
      <c r="G2693" s="30" t="s">
        <v>492</v>
      </c>
      <c r="H2693">
        <f>Table2__24[[#This Row],[Depth]]-0.5</f>
        <v>12.5</v>
      </c>
    </row>
    <row r="2694" spans="1:8" x14ac:dyDescent="0.35">
      <c r="A2694" s="30" t="s">
        <v>298</v>
      </c>
      <c r="B2694">
        <v>7</v>
      </c>
      <c r="C2694" t="s">
        <v>524</v>
      </c>
      <c r="D2694" t="s">
        <v>74</v>
      </c>
      <c r="E2694">
        <v>13</v>
      </c>
      <c r="F2694">
        <v>8.4175084175084181E-2</v>
      </c>
      <c r="G2694" s="30" t="s">
        <v>492</v>
      </c>
      <c r="H2694">
        <f>Table2__24[[#This Row],[Depth]]-0.5</f>
        <v>12.5</v>
      </c>
    </row>
    <row r="2695" spans="1:8" x14ac:dyDescent="0.35">
      <c r="A2695" s="30" t="s">
        <v>299</v>
      </c>
      <c r="B2695">
        <v>7</v>
      </c>
      <c r="C2695" t="s">
        <v>524</v>
      </c>
      <c r="D2695" t="s">
        <v>74</v>
      </c>
      <c r="E2695">
        <v>13</v>
      </c>
      <c r="F2695">
        <v>0.50505050505050497</v>
      </c>
      <c r="G2695" s="30" t="s">
        <v>492</v>
      </c>
      <c r="H2695">
        <f>Table2__24[[#This Row],[Depth]]-0.5</f>
        <v>12.5</v>
      </c>
    </row>
    <row r="2696" spans="1:8" x14ac:dyDescent="0.35">
      <c r="A2696" s="30" t="s">
        <v>300</v>
      </c>
      <c r="B2696">
        <v>7</v>
      </c>
      <c r="C2696" t="s">
        <v>524</v>
      </c>
      <c r="D2696" t="s">
        <v>74</v>
      </c>
      <c r="E2696">
        <v>13</v>
      </c>
      <c r="F2696">
        <v>6.7340067340067339E-2</v>
      </c>
      <c r="G2696" s="30" t="s">
        <v>492</v>
      </c>
      <c r="H2696">
        <f>Table2__24[[#This Row],[Depth]]-0.5</f>
        <v>12.5</v>
      </c>
    </row>
    <row r="2697" spans="1:8" x14ac:dyDescent="0.35">
      <c r="A2697" s="30" t="s">
        <v>4</v>
      </c>
      <c r="B2697">
        <v>1</v>
      </c>
      <c r="C2697" t="s">
        <v>650</v>
      </c>
      <c r="D2697" t="s">
        <v>76</v>
      </c>
      <c r="E2697">
        <v>14</v>
      </c>
      <c r="F2697">
        <v>0</v>
      </c>
      <c r="G2697" s="30" t="s">
        <v>319</v>
      </c>
      <c r="H2697">
        <f>Table2__24[[#This Row],[Depth]]-0.5</f>
        <v>13.5</v>
      </c>
    </row>
    <row r="2698" spans="1:8" x14ac:dyDescent="0.35">
      <c r="A2698" s="30" t="s">
        <v>24</v>
      </c>
      <c r="B2698">
        <v>1</v>
      </c>
      <c r="C2698" t="s">
        <v>650</v>
      </c>
      <c r="D2698" t="s">
        <v>76</v>
      </c>
      <c r="E2698">
        <v>14</v>
      </c>
      <c r="F2698">
        <v>14.334539605950944</v>
      </c>
      <c r="G2698" s="30" t="s">
        <v>319</v>
      </c>
      <c r="H2698">
        <f>Table2__24[[#This Row],[Depth]]-0.5</f>
        <v>13.5</v>
      </c>
    </row>
    <row r="2699" spans="1:8" x14ac:dyDescent="0.35">
      <c r="A2699" s="30" t="s">
        <v>6</v>
      </c>
      <c r="B2699">
        <v>6</v>
      </c>
      <c r="C2699" t="s">
        <v>523</v>
      </c>
      <c r="D2699" t="s">
        <v>515</v>
      </c>
      <c r="E2699">
        <v>9</v>
      </c>
      <c r="F2699">
        <v>5.3677014042867697</v>
      </c>
      <c r="G2699" s="30" t="s">
        <v>458</v>
      </c>
      <c r="H2699">
        <f>Table2__24[[#This Row],[Depth]]-0.5</f>
        <v>8.5</v>
      </c>
    </row>
    <row r="2700" spans="1:8" x14ac:dyDescent="0.35">
      <c r="A2700" s="30" t="s">
        <v>22</v>
      </c>
      <c r="B2700">
        <v>1</v>
      </c>
      <c r="C2700" t="s">
        <v>650</v>
      </c>
      <c r="D2700" t="s">
        <v>76</v>
      </c>
      <c r="E2700">
        <v>14</v>
      </c>
      <c r="F2700">
        <v>2.261761158021713</v>
      </c>
      <c r="G2700" s="30" t="s">
        <v>319</v>
      </c>
      <c r="H2700">
        <f>Table2__24[[#This Row],[Depth]]-0.5</f>
        <v>13.5</v>
      </c>
    </row>
    <row r="2701" spans="1:8" x14ac:dyDescent="0.35">
      <c r="A2701" s="30" t="s">
        <v>34</v>
      </c>
      <c r="B2701">
        <v>1</v>
      </c>
      <c r="C2701" t="s">
        <v>650</v>
      </c>
      <c r="D2701" t="s">
        <v>76</v>
      </c>
      <c r="E2701">
        <v>14</v>
      </c>
      <c r="F2701">
        <v>0</v>
      </c>
      <c r="G2701" s="30" t="s">
        <v>319</v>
      </c>
      <c r="H2701">
        <f>Table2__24[[#This Row],[Depth]]-0.5</f>
        <v>13.5</v>
      </c>
    </row>
    <row r="2702" spans="1:8" x14ac:dyDescent="0.35">
      <c r="A2702" s="30" t="s">
        <v>15</v>
      </c>
      <c r="B2702">
        <v>1</v>
      </c>
      <c r="C2702" t="s">
        <v>650</v>
      </c>
      <c r="D2702" t="s">
        <v>76</v>
      </c>
      <c r="E2702">
        <v>14</v>
      </c>
      <c r="F2702">
        <v>0</v>
      </c>
      <c r="G2702" s="30" t="s">
        <v>319</v>
      </c>
      <c r="H2702">
        <f>Table2__24[[#This Row],[Depth]]-0.5</f>
        <v>13.5</v>
      </c>
    </row>
    <row r="2703" spans="1:8" x14ac:dyDescent="0.35">
      <c r="A2703" s="30" t="s">
        <v>17</v>
      </c>
      <c r="B2703">
        <v>1</v>
      </c>
      <c r="C2703" t="s">
        <v>650</v>
      </c>
      <c r="D2703" t="s">
        <v>76</v>
      </c>
      <c r="E2703">
        <v>14</v>
      </c>
      <c r="F2703">
        <v>243.49618013671088</v>
      </c>
      <c r="G2703" s="30" t="s">
        <v>319</v>
      </c>
      <c r="H2703">
        <f>Table2__24[[#This Row],[Depth]]-0.5</f>
        <v>13.5</v>
      </c>
    </row>
    <row r="2704" spans="1:8" x14ac:dyDescent="0.35">
      <c r="A2704" s="30" t="s">
        <v>6</v>
      </c>
      <c r="B2704">
        <v>7</v>
      </c>
      <c r="C2704" t="s">
        <v>524</v>
      </c>
      <c r="D2704" t="s">
        <v>515</v>
      </c>
      <c r="E2704">
        <v>9</v>
      </c>
      <c r="F2704">
        <v>3.4709857685009489</v>
      </c>
      <c r="G2704" s="30" t="s">
        <v>487</v>
      </c>
      <c r="H2704">
        <f>Table2__24[[#This Row],[Depth]]-0.5</f>
        <v>8.5</v>
      </c>
    </row>
    <row r="2705" spans="1:8" x14ac:dyDescent="0.35">
      <c r="A2705" s="30" t="s">
        <v>6</v>
      </c>
      <c r="B2705">
        <v>1</v>
      </c>
      <c r="C2705" t="s">
        <v>650</v>
      </c>
      <c r="D2705" t="s">
        <v>516</v>
      </c>
      <c r="E2705">
        <v>9</v>
      </c>
      <c r="F2705">
        <v>0</v>
      </c>
      <c r="G2705" s="30" t="s">
        <v>314</v>
      </c>
      <c r="H2705">
        <f>Table2__24[[#This Row],[Depth]]-0.5</f>
        <v>8.5</v>
      </c>
    </row>
    <row r="2706" spans="1:8" x14ac:dyDescent="0.35">
      <c r="A2706" s="30" t="s">
        <v>6</v>
      </c>
      <c r="B2706">
        <v>2</v>
      </c>
      <c r="C2706" t="s">
        <v>519</v>
      </c>
      <c r="D2706" t="s">
        <v>516</v>
      </c>
      <c r="E2706">
        <v>9</v>
      </c>
      <c r="F2706">
        <v>0.10132645541635961</v>
      </c>
      <c r="G2706" s="30" t="s">
        <v>343</v>
      </c>
      <c r="H2706">
        <f>Table2__24[[#This Row],[Depth]]-0.5</f>
        <v>8.5</v>
      </c>
    </row>
    <row r="2707" spans="1:8" x14ac:dyDescent="0.35">
      <c r="A2707" s="30" t="s">
        <v>286</v>
      </c>
      <c r="B2707">
        <v>1</v>
      </c>
      <c r="C2707" t="s">
        <v>650</v>
      </c>
      <c r="D2707" t="s">
        <v>76</v>
      </c>
      <c r="E2707">
        <v>14</v>
      </c>
      <c r="F2707" t="s">
        <v>302</v>
      </c>
      <c r="G2707" s="30" t="s">
        <v>319</v>
      </c>
      <c r="H2707">
        <f>Table2__24[[#This Row],[Depth]]-0.5</f>
        <v>13.5</v>
      </c>
    </row>
    <row r="2708" spans="1:8" x14ac:dyDescent="0.35">
      <c r="A2708" s="30" t="s">
        <v>6</v>
      </c>
      <c r="B2708">
        <v>3</v>
      </c>
      <c r="C2708" t="s">
        <v>520</v>
      </c>
      <c r="D2708" t="s">
        <v>516</v>
      </c>
      <c r="E2708">
        <v>9</v>
      </c>
      <c r="F2708">
        <v>5.4480471628592479E-2</v>
      </c>
      <c r="G2708" s="30" t="s">
        <v>372</v>
      </c>
      <c r="H2708">
        <f>Table2__24[[#This Row],[Depth]]-0.5</f>
        <v>8.5</v>
      </c>
    </row>
    <row r="2709" spans="1:8" x14ac:dyDescent="0.35">
      <c r="A2709" s="30" t="s">
        <v>8</v>
      </c>
      <c r="B2709">
        <v>1</v>
      </c>
      <c r="C2709" t="s">
        <v>650</v>
      </c>
      <c r="D2709" t="s">
        <v>76</v>
      </c>
      <c r="E2709">
        <v>14</v>
      </c>
      <c r="F2709">
        <v>0</v>
      </c>
      <c r="G2709" s="30" t="s">
        <v>319</v>
      </c>
      <c r="H2709">
        <f>Table2__24[[#This Row],[Depth]]-0.5</f>
        <v>13.5</v>
      </c>
    </row>
    <row r="2710" spans="1:8" x14ac:dyDescent="0.35">
      <c r="A2710" s="30" t="s">
        <v>287</v>
      </c>
      <c r="B2710">
        <v>1</v>
      </c>
      <c r="C2710" t="s">
        <v>650</v>
      </c>
      <c r="D2710" t="s">
        <v>76</v>
      </c>
      <c r="E2710">
        <v>14</v>
      </c>
      <c r="F2710">
        <v>3.0156815440289506E-2</v>
      </c>
      <c r="G2710" s="30" t="s">
        <v>319</v>
      </c>
      <c r="H2710">
        <f>Table2__24[[#This Row],[Depth]]-0.5</f>
        <v>13.5</v>
      </c>
    </row>
    <row r="2711" spans="1:8" x14ac:dyDescent="0.35">
      <c r="A2711" s="30" t="s">
        <v>288</v>
      </c>
      <c r="B2711">
        <v>1</v>
      </c>
      <c r="C2711" t="s">
        <v>650</v>
      </c>
      <c r="D2711" t="s">
        <v>76</v>
      </c>
      <c r="E2711">
        <v>14</v>
      </c>
      <c r="F2711" t="s">
        <v>302</v>
      </c>
      <c r="G2711" s="30" t="s">
        <v>319</v>
      </c>
      <c r="H2711">
        <f>Table2__24[[#This Row],[Depth]]-0.5</f>
        <v>13.5</v>
      </c>
    </row>
    <row r="2712" spans="1:8" x14ac:dyDescent="0.35">
      <c r="A2712" s="30" t="s">
        <v>26</v>
      </c>
      <c r="B2712">
        <v>1</v>
      </c>
      <c r="C2712" t="s">
        <v>650</v>
      </c>
      <c r="D2712" t="s">
        <v>76</v>
      </c>
      <c r="E2712">
        <v>14</v>
      </c>
      <c r="F2712">
        <v>529.5637314032972</v>
      </c>
      <c r="G2712" s="30" t="s">
        <v>319</v>
      </c>
      <c r="H2712">
        <f>Table2__24[[#This Row],[Depth]]-0.5</f>
        <v>13.5</v>
      </c>
    </row>
    <row r="2713" spans="1:8" x14ac:dyDescent="0.35">
      <c r="A2713" s="30" t="s">
        <v>36</v>
      </c>
      <c r="B2713">
        <v>1</v>
      </c>
      <c r="C2713" t="s">
        <v>650</v>
      </c>
      <c r="D2713" t="s">
        <v>76</v>
      </c>
      <c r="E2713">
        <v>14</v>
      </c>
      <c r="F2713" t="s">
        <v>302</v>
      </c>
      <c r="G2713" s="30" t="s">
        <v>319</v>
      </c>
      <c r="H2713">
        <f>Table2__24[[#This Row],[Depth]]-0.5</f>
        <v>13.5</v>
      </c>
    </row>
    <row r="2714" spans="1:8" x14ac:dyDescent="0.35">
      <c r="A2714" s="30" t="s">
        <v>21</v>
      </c>
      <c r="B2714">
        <v>1</v>
      </c>
      <c r="C2714" t="s">
        <v>650</v>
      </c>
      <c r="D2714" t="s">
        <v>76</v>
      </c>
      <c r="E2714">
        <v>14</v>
      </c>
      <c r="F2714">
        <v>383.79718536389225</v>
      </c>
      <c r="G2714" s="30" t="s">
        <v>319</v>
      </c>
      <c r="H2714">
        <f>Table2__24[[#This Row],[Depth]]-0.5</f>
        <v>13.5</v>
      </c>
    </row>
    <row r="2715" spans="1:8" x14ac:dyDescent="0.35">
      <c r="A2715" s="30" t="s">
        <v>6</v>
      </c>
      <c r="B2715">
        <v>4</v>
      </c>
      <c r="C2715" t="s">
        <v>521</v>
      </c>
      <c r="D2715" t="s">
        <v>516</v>
      </c>
      <c r="E2715">
        <v>9</v>
      </c>
      <c r="F2715">
        <v>0.26634487840825349</v>
      </c>
      <c r="G2715" s="30" t="s">
        <v>401</v>
      </c>
      <c r="H2715">
        <f>Table2__24[[#This Row],[Depth]]-0.5</f>
        <v>8.5</v>
      </c>
    </row>
    <row r="2716" spans="1:8" x14ac:dyDescent="0.35">
      <c r="A2716" s="30" t="s">
        <v>6</v>
      </c>
      <c r="B2716">
        <v>5</v>
      </c>
      <c r="C2716" t="s">
        <v>522</v>
      </c>
      <c r="D2716" t="s">
        <v>516</v>
      </c>
      <c r="E2716">
        <v>9</v>
      </c>
      <c r="F2716">
        <v>4.6057479734708917E-2</v>
      </c>
      <c r="G2716" s="30" t="s">
        <v>430</v>
      </c>
      <c r="H2716">
        <f>Table2__24[[#This Row],[Depth]]-0.5</f>
        <v>8.5</v>
      </c>
    </row>
    <row r="2717" spans="1:8" x14ac:dyDescent="0.35">
      <c r="A2717" s="30" t="s">
        <v>25</v>
      </c>
      <c r="B2717">
        <v>1</v>
      </c>
      <c r="C2717" t="s">
        <v>650</v>
      </c>
      <c r="D2717" t="s">
        <v>76</v>
      </c>
      <c r="E2717">
        <v>14</v>
      </c>
      <c r="F2717">
        <v>4465.0080418174502</v>
      </c>
      <c r="G2717" s="30" t="s">
        <v>319</v>
      </c>
      <c r="H2717">
        <f>Table2__24[[#This Row],[Depth]]-0.5</f>
        <v>13.5</v>
      </c>
    </row>
    <row r="2718" spans="1:8" x14ac:dyDescent="0.35">
      <c r="A2718" s="30" t="s">
        <v>32</v>
      </c>
      <c r="B2718">
        <v>1</v>
      </c>
      <c r="C2718" t="s">
        <v>650</v>
      </c>
      <c r="D2718" t="s">
        <v>76</v>
      </c>
      <c r="E2718">
        <v>14</v>
      </c>
      <c r="F2718">
        <v>0</v>
      </c>
      <c r="G2718" s="30" t="s">
        <v>319</v>
      </c>
      <c r="H2718">
        <f>Table2__24[[#This Row],[Depth]]-0.5</f>
        <v>13.5</v>
      </c>
    </row>
    <row r="2719" spans="1:8" x14ac:dyDescent="0.35">
      <c r="A2719" s="30" t="s">
        <v>6</v>
      </c>
      <c r="B2719">
        <v>6</v>
      </c>
      <c r="C2719" t="s">
        <v>523</v>
      </c>
      <c r="D2719" t="s">
        <v>516</v>
      </c>
      <c r="E2719">
        <v>9</v>
      </c>
      <c r="F2719">
        <v>3.5095799557848197</v>
      </c>
      <c r="G2719" s="30" t="s">
        <v>459</v>
      </c>
      <c r="H2719">
        <f>Table2__24[[#This Row],[Depth]]-0.5</f>
        <v>8.5</v>
      </c>
    </row>
    <row r="2720" spans="1:8" x14ac:dyDescent="0.35">
      <c r="A2720" s="30" t="s">
        <v>18</v>
      </c>
      <c r="B2720">
        <v>1</v>
      </c>
      <c r="C2720" t="s">
        <v>650</v>
      </c>
      <c r="D2720" t="s">
        <v>76</v>
      </c>
      <c r="E2720">
        <v>14</v>
      </c>
      <c r="F2720">
        <v>0.65427020506634515</v>
      </c>
      <c r="G2720" s="30" t="s">
        <v>319</v>
      </c>
      <c r="H2720">
        <f>Table2__24[[#This Row],[Depth]]-0.5</f>
        <v>13.5</v>
      </c>
    </row>
    <row r="2721" spans="1:8" x14ac:dyDescent="0.35">
      <c r="A2721" s="30" t="s">
        <v>6</v>
      </c>
      <c r="B2721">
        <v>7</v>
      </c>
      <c r="C2721" t="s">
        <v>524</v>
      </c>
      <c r="D2721" t="s">
        <v>516</v>
      </c>
      <c r="E2721">
        <v>9</v>
      </c>
      <c r="F2721">
        <v>3.221943223443223</v>
      </c>
      <c r="G2721" s="30" t="s">
        <v>488</v>
      </c>
      <c r="H2721">
        <f>Table2__24[[#This Row],[Depth]]-0.5</f>
        <v>8.5</v>
      </c>
    </row>
    <row r="2722" spans="1:8" x14ac:dyDescent="0.35">
      <c r="A2722" s="30" t="s">
        <v>38</v>
      </c>
      <c r="B2722">
        <v>1</v>
      </c>
      <c r="C2722" t="s">
        <v>650</v>
      </c>
      <c r="D2722" t="s">
        <v>76</v>
      </c>
      <c r="E2722">
        <v>14</v>
      </c>
      <c r="F2722">
        <v>0.4825090470446321</v>
      </c>
      <c r="G2722" s="30" t="s">
        <v>319</v>
      </c>
      <c r="H2722">
        <f>Table2__24[[#This Row],[Depth]]-0.5</f>
        <v>13.5</v>
      </c>
    </row>
    <row r="2723" spans="1:8" x14ac:dyDescent="0.35">
      <c r="A2723" s="30" t="s">
        <v>37</v>
      </c>
      <c r="B2723">
        <v>1</v>
      </c>
      <c r="C2723" t="s">
        <v>650</v>
      </c>
      <c r="D2723" t="s">
        <v>76</v>
      </c>
      <c r="E2723">
        <v>14</v>
      </c>
      <c r="F2723">
        <v>597.82870928829925</v>
      </c>
      <c r="G2723" s="30" t="s">
        <v>319</v>
      </c>
      <c r="H2723">
        <f>Table2__24[[#This Row],[Depth]]-0.5</f>
        <v>13.5</v>
      </c>
    </row>
    <row r="2724" spans="1:8" x14ac:dyDescent="0.35">
      <c r="A2724" s="30" t="s">
        <v>6</v>
      </c>
      <c r="B2724">
        <v>1</v>
      </c>
      <c r="C2724" t="s">
        <v>650</v>
      </c>
      <c r="D2724" t="s">
        <v>68</v>
      </c>
      <c r="E2724">
        <v>10</v>
      </c>
      <c r="F2724">
        <v>8.7842586085734361E-3</v>
      </c>
      <c r="G2724" s="30" t="s">
        <v>315</v>
      </c>
      <c r="H2724">
        <f>Table2__24[[#This Row],[Depth]]-0.5</f>
        <v>9.5</v>
      </c>
    </row>
    <row r="2725" spans="1:8" x14ac:dyDescent="0.35">
      <c r="A2725" s="30" t="s">
        <v>6</v>
      </c>
      <c r="B2725">
        <v>2</v>
      </c>
      <c r="C2725" t="s">
        <v>519</v>
      </c>
      <c r="D2725" t="s">
        <v>68</v>
      </c>
      <c r="E2725">
        <v>10</v>
      </c>
      <c r="F2725">
        <v>0.10541110330288123</v>
      </c>
      <c r="G2725" s="30" t="s">
        <v>344</v>
      </c>
      <c r="H2725">
        <f>Table2__24[[#This Row],[Depth]]-0.5</f>
        <v>9.5</v>
      </c>
    </row>
    <row r="2726" spans="1:8" x14ac:dyDescent="0.35">
      <c r="A2726" s="30" t="s">
        <v>42</v>
      </c>
      <c r="B2726">
        <v>1</v>
      </c>
      <c r="C2726" t="s">
        <v>650</v>
      </c>
      <c r="D2726" t="s">
        <v>76</v>
      </c>
      <c r="E2726">
        <v>14</v>
      </c>
      <c r="F2726" t="s">
        <v>302</v>
      </c>
      <c r="G2726" s="30" t="s">
        <v>319</v>
      </c>
      <c r="H2726">
        <f>Table2__24[[#This Row],[Depth]]-0.5</f>
        <v>13.5</v>
      </c>
    </row>
    <row r="2727" spans="1:8" x14ac:dyDescent="0.35">
      <c r="A2727" s="30" t="s">
        <v>30</v>
      </c>
      <c r="B2727">
        <v>1</v>
      </c>
      <c r="C2727" t="s">
        <v>650</v>
      </c>
      <c r="D2727" t="s">
        <v>76</v>
      </c>
      <c r="E2727">
        <v>14</v>
      </c>
      <c r="F2727">
        <v>0</v>
      </c>
      <c r="G2727" s="30" t="s">
        <v>319</v>
      </c>
      <c r="H2727">
        <f>Table2__24[[#This Row],[Depth]]-0.5</f>
        <v>13.5</v>
      </c>
    </row>
    <row r="2728" spans="1:8" x14ac:dyDescent="0.35">
      <c r="A2728" s="30" t="s">
        <v>12</v>
      </c>
      <c r="B2728">
        <v>1</v>
      </c>
      <c r="C2728" t="s">
        <v>650</v>
      </c>
      <c r="D2728" t="s">
        <v>76</v>
      </c>
      <c r="E2728">
        <v>14</v>
      </c>
      <c r="F2728">
        <v>3.7999155609167672</v>
      </c>
      <c r="G2728" s="30" t="s">
        <v>319</v>
      </c>
      <c r="H2728">
        <f>Table2__24[[#This Row],[Depth]]-0.5</f>
        <v>13.5</v>
      </c>
    </row>
    <row r="2729" spans="1:8" x14ac:dyDescent="0.35">
      <c r="A2729" s="30" t="s">
        <v>43</v>
      </c>
      <c r="B2729">
        <v>1</v>
      </c>
      <c r="C2729" t="s">
        <v>650</v>
      </c>
      <c r="D2729" t="s">
        <v>76</v>
      </c>
      <c r="E2729">
        <v>14</v>
      </c>
      <c r="F2729">
        <v>0</v>
      </c>
      <c r="G2729" s="30" t="s">
        <v>319</v>
      </c>
      <c r="H2729">
        <f>Table2__24[[#This Row],[Depth]]-0.5</f>
        <v>13.5</v>
      </c>
    </row>
    <row r="2730" spans="1:8" x14ac:dyDescent="0.35">
      <c r="A2730" s="30" t="s">
        <v>11</v>
      </c>
      <c r="B2730">
        <v>1</v>
      </c>
      <c r="C2730" t="s">
        <v>650</v>
      </c>
      <c r="D2730" t="s">
        <v>76</v>
      </c>
      <c r="E2730">
        <v>14</v>
      </c>
      <c r="F2730">
        <v>0</v>
      </c>
      <c r="G2730" s="30" t="s">
        <v>319</v>
      </c>
      <c r="H2730">
        <f>Table2__24[[#This Row],[Depth]]-0.5</f>
        <v>13.5</v>
      </c>
    </row>
    <row r="2731" spans="1:8" x14ac:dyDescent="0.35">
      <c r="A2731" s="30" t="s">
        <v>23</v>
      </c>
      <c r="B2731">
        <v>1</v>
      </c>
      <c r="C2731" t="s">
        <v>650</v>
      </c>
      <c r="D2731" t="s">
        <v>76</v>
      </c>
      <c r="E2731">
        <v>14</v>
      </c>
      <c r="F2731" t="s">
        <v>302</v>
      </c>
      <c r="G2731" s="30" t="s">
        <v>319</v>
      </c>
      <c r="H2731">
        <f>Table2__24[[#This Row],[Depth]]-0.5</f>
        <v>13.5</v>
      </c>
    </row>
    <row r="2732" spans="1:8" x14ac:dyDescent="0.35">
      <c r="A2732" s="30" t="s">
        <v>44</v>
      </c>
      <c r="B2732">
        <v>1</v>
      </c>
      <c r="C2732" t="s">
        <v>650</v>
      </c>
      <c r="D2732" t="s">
        <v>76</v>
      </c>
      <c r="E2732">
        <v>14</v>
      </c>
      <c r="F2732">
        <v>0</v>
      </c>
      <c r="G2732" s="30" t="s">
        <v>319</v>
      </c>
      <c r="H2732">
        <f>Table2__24[[#This Row],[Depth]]-0.5</f>
        <v>13.5</v>
      </c>
    </row>
    <row r="2733" spans="1:8" x14ac:dyDescent="0.35">
      <c r="A2733" s="30" t="s">
        <v>10</v>
      </c>
      <c r="B2733">
        <v>1</v>
      </c>
      <c r="C2733" t="s">
        <v>650</v>
      </c>
      <c r="D2733" t="s">
        <v>76</v>
      </c>
      <c r="E2733">
        <v>14</v>
      </c>
      <c r="F2733">
        <v>0</v>
      </c>
      <c r="G2733" s="30" t="s">
        <v>319</v>
      </c>
      <c r="H2733">
        <f>Table2__24[[#This Row],[Depth]]-0.5</f>
        <v>13.5</v>
      </c>
    </row>
    <row r="2734" spans="1:8" x14ac:dyDescent="0.35">
      <c r="A2734" s="30" t="s">
        <v>16</v>
      </c>
      <c r="B2734">
        <v>1</v>
      </c>
      <c r="C2734" t="s">
        <v>650</v>
      </c>
      <c r="D2734" t="s">
        <v>76</v>
      </c>
      <c r="E2734">
        <v>14</v>
      </c>
      <c r="F2734">
        <v>2.0156815440289508E-2</v>
      </c>
      <c r="G2734" s="30" t="s">
        <v>319</v>
      </c>
      <c r="H2734">
        <f>Table2__24[[#This Row],[Depth]]-0.5</f>
        <v>13.5</v>
      </c>
    </row>
    <row r="2735" spans="1:8" x14ac:dyDescent="0.35">
      <c r="A2735" s="30" t="s">
        <v>27</v>
      </c>
      <c r="B2735">
        <v>1</v>
      </c>
      <c r="C2735" t="s">
        <v>650</v>
      </c>
      <c r="D2735" t="s">
        <v>76</v>
      </c>
      <c r="E2735">
        <v>14</v>
      </c>
      <c r="F2735">
        <v>8.0470446320868513E-2</v>
      </c>
      <c r="G2735" s="30" t="s">
        <v>319</v>
      </c>
      <c r="H2735">
        <f>Table2__24[[#This Row],[Depth]]-0.5</f>
        <v>13.5</v>
      </c>
    </row>
    <row r="2736" spans="1:8" x14ac:dyDescent="0.35">
      <c r="A2736" s="30" t="s">
        <v>31</v>
      </c>
      <c r="B2736">
        <v>1</v>
      </c>
      <c r="C2736" t="s">
        <v>650</v>
      </c>
      <c r="D2736" t="s">
        <v>76</v>
      </c>
      <c r="E2736">
        <v>14</v>
      </c>
      <c r="F2736">
        <v>0</v>
      </c>
      <c r="G2736" s="30" t="s">
        <v>319</v>
      </c>
      <c r="H2736">
        <f>Table2__24[[#This Row],[Depth]]-0.5</f>
        <v>13.5</v>
      </c>
    </row>
    <row r="2737" spans="1:8" x14ac:dyDescent="0.35">
      <c r="A2737" s="30" t="s">
        <v>6</v>
      </c>
      <c r="B2737">
        <v>3</v>
      </c>
      <c r="C2737" t="s">
        <v>520</v>
      </c>
      <c r="D2737" t="s">
        <v>68</v>
      </c>
      <c r="E2737">
        <v>10</v>
      </c>
      <c r="F2737">
        <v>9.5411103302881231E-2</v>
      </c>
      <c r="G2737" s="30" t="s">
        <v>373</v>
      </c>
      <c r="H2737">
        <f>Table2__24[[#This Row],[Depth]]-0.5</f>
        <v>9.5</v>
      </c>
    </row>
    <row r="2738" spans="1:8" x14ac:dyDescent="0.35">
      <c r="A2738" s="30" t="s">
        <v>19</v>
      </c>
      <c r="B2738">
        <v>1</v>
      </c>
      <c r="C2738" t="s">
        <v>650</v>
      </c>
      <c r="D2738" t="s">
        <v>76</v>
      </c>
      <c r="E2738">
        <v>14</v>
      </c>
      <c r="F2738" t="s">
        <v>302</v>
      </c>
      <c r="G2738" s="30" t="s">
        <v>319</v>
      </c>
      <c r="H2738">
        <f>Table2__24[[#This Row],[Depth]]-0.5</f>
        <v>13.5</v>
      </c>
    </row>
    <row r="2739" spans="1:8" x14ac:dyDescent="0.35">
      <c r="A2739" s="30" t="s">
        <v>29</v>
      </c>
      <c r="B2739">
        <v>1</v>
      </c>
      <c r="C2739" t="s">
        <v>650</v>
      </c>
      <c r="D2739" t="s">
        <v>76</v>
      </c>
      <c r="E2739">
        <v>14</v>
      </c>
      <c r="F2739">
        <v>0</v>
      </c>
      <c r="G2739" s="30" t="s">
        <v>319</v>
      </c>
      <c r="H2739">
        <f>Table2__24[[#This Row],[Depth]]-0.5</f>
        <v>13.5</v>
      </c>
    </row>
    <row r="2740" spans="1:8" x14ac:dyDescent="0.35">
      <c r="A2740" s="30" t="s">
        <v>289</v>
      </c>
      <c r="B2740">
        <v>1</v>
      </c>
      <c r="C2740" t="s">
        <v>650</v>
      </c>
      <c r="D2740" t="s">
        <v>76</v>
      </c>
      <c r="E2740">
        <v>14</v>
      </c>
      <c r="F2740" t="s">
        <v>302</v>
      </c>
      <c r="G2740" s="30" t="s">
        <v>319</v>
      </c>
      <c r="H2740">
        <f>Table2__24[[#This Row],[Depth]]-0.5</f>
        <v>13.5</v>
      </c>
    </row>
    <row r="2741" spans="1:8" x14ac:dyDescent="0.35">
      <c r="A2741" s="30" t="s">
        <v>290</v>
      </c>
      <c r="B2741">
        <v>1</v>
      </c>
      <c r="C2741" t="s">
        <v>650</v>
      </c>
      <c r="D2741" t="s">
        <v>76</v>
      </c>
      <c r="E2741">
        <v>14</v>
      </c>
      <c r="F2741">
        <v>0</v>
      </c>
      <c r="G2741" s="30" t="s">
        <v>319</v>
      </c>
      <c r="H2741">
        <f>Table2__24[[#This Row],[Depth]]-0.5</f>
        <v>13.5</v>
      </c>
    </row>
    <row r="2742" spans="1:8" x14ac:dyDescent="0.35">
      <c r="A2742" s="30" t="s">
        <v>291</v>
      </c>
      <c r="B2742">
        <v>1</v>
      </c>
      <c r="C2742" t="s">
        <v>650</v>
      </c>
      <c r="D2742" t="s">
        <v>76</v>
      </c>
      <c r="E2742">
        <v>14</v>
      </c>
      <c r="F2742">
        <v>0</v>
      </c>
      <c r="G2742" s="30" t="s">
        <v>319</v>
      </c>
      <c r="H2742">
        <f>Table2__24[[#This Row],[Depth]]-0.5</f>
        <v>13.5</v>
      </c>
    </row>
    <row r="2743" spans="1:8" x14ac:dyDescent="0.35">
      <c r="A2743" s="30" t="s">
        <v>292</v>
      </c>
      <c r="B2743">
        <v>1</v>
      </c>
      <c r="C2743" t="s">
        <v>650</v>
      </c>
      <c r="D2743" t="s">
        <v>76</v>
      </c>
      <c r="E2743">
        <v>14</v>
      </c>
      <c r="F2743">
        <v>0</v>
      </c>
      <c r="G2743" s="30" t="s">
        <v>319</v>
      </c>
      <c r="H2743">
        <f>Table2__24[[#This Row],[Depth]]-0.5</f>
        <v>13.5</v>
      </c>
    </row>
    <row r="2744" spans="1:8" x14ac:dyDescent="0.35">
      <c r="A2744" s="30" t="s">
        <v>293</v>
      </c>
      <c r="B2744">
        <v>1</v>
      </c>
      <c r="C2744" t="s">
        <v>650</v>
      </c>
      <c r="D2744" t="s">
        <v>76</v>
      </c>
      <c r="E2744">
        <v>14</v>
      </c>
      <c r="F2744">
        <v>0</v>
      </c>
      <c r="G2744" s="30" t="s">
        <v>319</v>
      </c>
      <c r="H2744">
        <f>Table2__24[[#This Row],[Depth]]-0.5</f>
        <v>13.5</v>
      </c>
    </row>
    <row r="2745" spans="1:8" x14ac:dyDescent="0.35">
      <c r="A2745" s="30" t="s">
        <v>294</v>
      </c>
      <c r="B2745">
        <v>1</v>
      </c>
      <c r="C2745" t="s">
        <v>650</v>
      </c>
      <c r="D2745" t="s">
        <v>76</v>
      </c>
      <c r="E2745">
        <v>14</v>
      </c>
      <c r="F2745">
        <v>0</v>
      </c>
      <c r="G2745" s="30" t="s">
        <v>319</v>
      </c>
      <c r="H2745">
        <f>Table2__24[[#This Row],[Depth]]-0.5</f>
        <v>13.5</v>
      </c>
    </row>
    <row r="2746" spans="1:8" x14ac:dyDescent="0.35">
      <c r="A2746" s="30" t="s">
        <v>295</v>
      </c>
      <c r="B2746">
        <v>1</v>
      </c>
      <c r="C2746" t="s">
        <v>650</v>
      </c>
      <c r="D2746" t="s">
        <v>76</v>
      </c>
      <c r="E2746">
        <v>14</v>
      </c>
      <c r="F2746">
        <v>0</v>
      </c>
      <c r="G2746" s="30" t="s">
        <v>319</v>
      </c>
      <c r="H2746">
        <f>Table2__24[[#This Row],[Depth]]-0.5</f>
        <v>13.5</v>
      </c>
    </row>
    <row r="2747" spans="1:8" x14ac:dyDescent="0.35">
      <c r="A2747" s="30" t="s">
        <v>296</v>
      </c>
      <c r="B2747">
        <v>1</v>
      </c>
      <c r="C2747" t="s">
        <v>650</v>
      </c>
      <c r="D2747" t="s">
        <v>76</v>
      </c>
      <c r="E2747">
        <v>14</v>
      </c>
      <c r="F2747" t="s">
        <v>302</v>
      </c>
      <c r="G2747" s="30" t="s">
        <v>319</v>
      </c>
      <c r="H2747">
        <f>Table2__24[[#This Row],[Depth]]-0.5</f>
        <v>13.5</v>
      </c>
    </row>
    <row r="2748" spans="1:8" x14ac:dyDescent="0.35">
      <c r="A2748" s="30" t="s">
        <v>297</v>
      </c>
      <c r="B2748">
        <v>1</v>
      </c>
      <c r="C2748" t="s">
        <v>650</v>
      </c>
      <c r="D2748" t="s">
        <v>76</v>
      </c>
      <c r="E2748">
        <v>14</v>
      </c>
      <c r="F2748" t="s">
        <v>302</v>
      </c>
      <c r="G2748" s="30" t="s">
        <v>319</v>
      </c>
      <c r="H2748">
        <f>Table2__24[[#This Row],[Depth]]-0.5</f>
        <v>13.5</v>
      </c>
    </row>
    <row r="2749" spans="1:8" x14ac:dyDescent="0.35">
      <c r="A2749" s="30" t="s">
        <v>298</v>
      </c>
      <c r="B2749">
        <v>1</v>
      </c>
      <c r="C2749" t="s">
        <v>650</v>
      </c>
      <c r="D2749" t="s">
        <v>76</v>
      </c>
      <c r="E2749">
        <v>14</v>
      </c>
      <c r="F2749">
        <v>0</v>
      </c>
      <c r="G2749" s="30" t="s">
        <v>319</v>
      </c>
      <c r="H2749">
        <f>Table2__24[[#This Row],[Depth]]-0.5</f>
        <v>13.5</v>
      </c>
    </row>
    <row r="2750" spans="1:8" x14ac:dyDescent="0.35">
      <c r="A2750" s="30" t="s">
        <v>299</v>
      </c>
      <c r="B2750">
        <v>1</v>
      </c>
      <c r="C2750" t="s">
        <v>650</v>
      </c>
      <c r="D2750" t="s">
        <v>76</v>
      </c>
      <c r="E2750">
        <v>14</v>
      </c>
      <c r="F2750">
        <v>0</v>
      </c>
      <c r="G2750" s="30" t="s">
        <v>319</v>
      </c>
      <c r="H2750">
        <f>Table2__24[[#This Row],[Depth]]-0.5</f>
        <v>13.5</v>
      </c>
    </row>
    <row r="2751" spans="1:8" x14ac:dyDescent="0.35">
      <c r="A2751" s="30" t="s">
        <v>300</v>
      </c>
      <c r="B2751">
        <v>1</v>
      </c>
      <c r="C2751" t="s">
        <v>650</v>
      </c>
      <c r="D2751" t="s">
        <v>76</v>
      </c>
      <c r="E2751">
        <v>14</v>
      </c>
      <c r="F2751" t="s">
        <v>302</v>
      </c>
      <c r="G2751" s="30" t="s">
        <v>319</v>
      </c>
      <c r="H2751">
        <f>Table2__24[[#This Row],[Depth]]-0.5</f>
        <v>13.5</v>
      </c>
    </row>
    <row r="2752" spans="1:8" x14ac:dyDescent="0.35">
      <c r="A2752" s="30" t="s">
        <v>4</v>
      </c>
      <c r="B2752">
        <v>2</v>
      </c>
      <c r="C2752" t="s">
        <v>519</v>
      </c>
      <c r="D2752" t="s">
        <v>76</v>
      </c>
      <c r="E2752">
        <v>14</v>
      </c>
      <c r="F2752">
        <v>0</v>
      </c>
      <c r="G2752" s="30" t="s">
        <v>348</v>
      </c>
      <c r="H2752">
        <f>Table2__24[[#This Row],[Depth]]-0.5</f>
        <v>13.5</v>
      </c>
    </row>
    <row r="2753" spans="1:8" x14ac:dyDescent="0.35">
      <c r="A2753" s="30" t="s">
        <v>24</v>
      </c>
      <c r="B2753">
        <v>2</v>
      </c>
      <c r="C2753" t="s">
        <v>519</v>
      </c>
      <c r="D2753" t="s">
        <v>76</v>
      </c>
      <c r="E2753">
        <v>14</v>
      </c>
      <c r="F2753">
        <v>0</v>
      </c>
      <c r="G2753" s="30" t="s">
        <v>348</v>
      </c>
      <c r="H2753">
        <f>Table2__24[[#This Row],[Depth]]-0.5</f>
        <v>13.5</v>
      </c>
    </row>
    <row r="2754" spans="1:8" x14ac:dyDescent="0.35">
      <c r="A2754" s="30" t="s">
        <v>6</v>
      </c>
      <c r="B2754">
        <v>4</v>
      </c>
      <c r="C2754" t="s">
        <v>521</v>
      </c>
      <c r="D2754" t="s">
        <v>68</v>
      </c>
      <c r="E2754">
        <v>10</v>
      </c>
      <c r="F2754">
        <v>0.29744905130007032</v>
      </c>
      <c r="G2754" s="30" t="s">
        <v>402</v>
      </c>
      <c r="H2754">
        <f>Table2__24[[#This Row],[Depth]]-0.5</f>
        <v>9.5</v>
      </c>
    </row>
    <row r="2755" spans="1:8" x14ac:dyDescent="0.35">
      <c r="A2755" s="30" t="s">
        <v>22</v>
      </c>
      <c r="B2755">
        <v>2</v>
      </c>
      <c r="C2755" t="s">
        <v>519</v>
      </c>
      <c r="D2755" t="s">
        <v>76</v>
      </c>
      <c r="E2755">
        <v>14</v>
      </c>
      <c r="F2755">
        <v>109.87143546441496</v>
      </c>
      <c r="G2755" s="30" t="s">
        <v>348</v>
      </c>
      <c r="H2755">
        <f>Table2__24[[#This Row],[Depth]]-0.5</f>
        <v>13.5</v>
      </c>
    </row>
    <row r="2756" spans="1:8" x14ac:dyDescent="0.35">
      <c r="A2756" s="30" t="s">
        <v>34</v>
      </c>
      <c r="B2756">
        <v>2</v>
      </c>
      <c r="C2756" t="s">
        <v>519</v>
      </c>
      <c r="D2756" t="s">
        <v>76</v>
      </c>
      <c r="E2756">
        <v>14</v>
      </c>
      <c r="F2756">
        <v>6.0313630880579013E-2</v>
      </c>
      <c r="G2756" s="30" t="s">
        <v>348</v>
      </c>
      <c r="H2756">
        <f>Table2__24[[#This Row],[Depth]]-0.5</f>
        <v>13.5</v>
      </c>
    </row>
    <row r="2757" spans="1:8" x14ac:dyDescent="0.35">
      <c r="A2757" s="30" t="s">
        <v>15</v>
      </c>
      <c r="B2757">
        <v>2</v>
      </c>
      <c r="C2757" t="s">
        <v>519</v>
      </c>
      <c r="D2757" t="s">
        <v>76</v>
      </c>
      <c r="E2757">
        <v>14</v>
      </c>
      <c r="F2757" t="s">
        <v>302</v>
      </c>
      <c r="G2757" s="30" t="s">
        <v>348</v>
      </c>
      <c r="H2757">
        <f>Table2__24[[#This Row],[Depth]]-0.5</f>
        <v>13.5</v>
      </c>
    </row>
    <row r="2758" spans="1:8" x14ac:dyDescent="0.35">
      <c r="A2758" s="30" t="s">
        <v>17</v>
      </c>
      <c r="B2758">
        <v>2</v>
      </c>
      <c r="C2758" t="s">
        <v>519</v>
      </c>
      <c r="D2758" t="s">
        <v>76</v>
      </c>
      <c r="E2758">
        <v>14</v>
      </c>
      <c r="F2758">
        <v>199.14555689585848</v>
      </c>
      <c r="G2758" s="30" t="s">
        <v>348</v>
      </c>
      <c r="H2758">
        <f>Table2__24[[#This Row],[Depth]]-0.5</f>
        <v>13.5</v>
      </c>
    </row>
    <row r="2759" spans="1:8" x14ac:dyDescent="0.35">
      <c r="A2759" s="30" t="s">
        <v>6</v>
      </c>
      <c r="B2759">
        <v>5</v>
      </c>
      <c r="C2759" t="s">
        <v>522</v>
      </c>
      <c r="D2759" t="s">
        <v>68</v>
      </c>
      <c r="E2759">
        <v>10</v>
      </c>
      <c r="F2759">
        <v>0.13176387912860152</v>
      </c>
      <c r="G2759" s="30" t="s">
        <v>431</v>
      </c>
      <c r="H2759">
        <f>Table2__24[[#This Row],[Depth]]-0.5</f>
        <v>9.5</v>
      </c>
    </row>
    <row r="2760" spans="1:8" x14ac:dyDescent="0.35">
      <c r="A2760" s="30" t="s">
        <v>6</v>
      </c>
      <c r="B2760">
        <v>6</v>
      </c>
      <c r="C2760" t="s">
        <v>523</v>
      </c>
      <c r="D2760" t="s">
        <v>68</v>
      </c>
      <c r="E2760">
        <v>10</v>
      </c>
      <c r="F2760">
        <v>3.7860154602951508</v>
      </c>
      <c r="G2760" s="30" t="s">
        <v>460</v>
      </c>
      <c r="H2760">
        <f>Table2__24[[#This Row],[Depth]]-0.5</f>
        <v>9.5</v>
      </c>
    </row>
    <row r="2761" spans="1:8" x14ac:dyDescent="0.35">
      <c r="A2761" s="30" t="s">
        <v>6</v>
      </c>
      <c r="B2761">
        <v>7</v>
      </c>
      <c r="C2761" t="s">
        <v>524</v>
      </c>
      <c r="D2761" t="s">
        <v>68</v>
      </c>
      <c r="E2761">
        <v>10</v>
      </c>
      <c r="F2761">
        <v>3.4270714285714288</v>
      </c>
      <c r="G2761" s="30" t="s">
        <v>489</v>
      </c>
      <c r="H2761">
        <f>Table2__24[[#This Row],[Depth]]-0.5</f>
        <v>9.5</v>
      </c>
    </row>
    <row r="2762" spans="1:8" x14ac:dyDescent="0.35">
      <c r="A2762" s="30" t="s">
        <v>286</v>
      </c>
      <c r="B2762">
        <v>2</v>
      </c>
      <c r="C2762" t="s">
        <v>519</v>
      </c>
      <c r="D2762" t="s">
        <v>76</v>
      </c>
      <c r="E2762">
        <v>14</v>
      </c>
      <c r="F2762" t="s">
        <v>302</v>
      </c>
      <c r="G2762" s="30" t="s">
        <v>348</v>
      </c>
      <c r="H2762">
        <f>Table2__24[[#This Row],[Depth]]-0.5</f>
        <v>13.5</v>
      </c>
    </row>
    <row r="2763" spans="1:8" x14ac:dyDescent="0.35">
      <c r="A2763" s="30" t="s">
        <v>6</v>
      </c>
      <c r="B2763">
        <v>1</v>
      </c>
      <c r="C2763" t="s">
        <v>650</v>
      </c>
      <c r="D2763" t="s">
        <v>511</v>
      </c>
      <c r="F2763">
        <v>0.17964071856287422</v>
      </c>
      <c r="G2763" s="30" t="s">
        <v>301</v>
      </c>
      <c r="H2763">
        <f>Table2__24[[#This Row],[Depth]]-0.5</f>
        <v>-0.5</v>
      </c>
    </row>
    <row r="2764" spans="1:8" x14ac:dyDescent="0.35">
      <c r="A2764" s="30" t="s">
        <v>8</v>
      </c>
      <c r="B2764">
        <v>2</v>
      </c>
      <c r="C2764" t="s">
        <v>519</v>
      </c>
      <c r="D2764" t="s">
        <v>76</v>
      </c>
      <c r="E2764">
        <v>14</v>
      </c>
      <c r="F2764">
        <v>0</v>
      </c>
      <c r="G2764" s="30" t="s">
        <v>348</v>
      </c>
      <c r="H2764">
        <f>Table2__24[[#This Row],[Depth]]-0.5</f>
        <v>13.5</v>
      </c>
    </row>
    <row r="2765" spans="1:8" x14ac:dyDescent="0.35">
      <c r="A2765" s="30" t="s">
        <v>287</v>
      </c>
      <c r="B2765">
        <v>2</v>
      </c>
      <c r="C2765" t="s">
        <v>519</v>
      </c>
      <c r="D2765" t="s">
        <v>76</v>
      </c>
      <c r="E2765">
        <v>14</v>
      </c>
      <c r="F2765">
        <v>2.0104543626859671E-2</v>
      </c>
      <c r="G2765" s="30" t="s">
        <v>348</v>
      </c>
      <c r="H2765">
        <f>Table2__24[[#This Row],[Depth]]-0.5</f>
        <v>13.5</v>
      </c>
    </row>
    <row r="2766" spans="1:8" x14ac:dyDescent="0.35">
      <c r="A2766" s="30" t="s">
        <v>288</v>
      </c>
      <c r="B2766">
        <v>2</v>
      </c>
      <c r="C2766" t="s">
        <v>519</v>
      </c>
      <c r="D2766" t="s">
        <v>76</v>
      </c>
      <c r="E2766">
        <v>14</v>
      </c>
      <c r="F2766">
        <v>1.0052271813429835E-2</v>
      </c>
      <c r="G2766" s="30" t="s">
        <v>348</v>
      </c>
      <c r="H2766">
        <f>Table2__24[[#This Row],[Depth]]-0.5</f>
        <v>13.5</v>
      </c>
    </row>
    <row r="2767" spans="1:8" x14ac:dyDescent="0.35">
      <c r="A2767" s="30" t="s">
        <v>26</v>
      </c>
      <c r="B2767">
        <v>2</v>
      </c>
      <c r="C2767" t="s">
        <v>519</v>
      </c>
      <c r="D2767" t="s">
        <v>76</v>
      </c>
      <c r="E2767">
        <v>14</v>
      </c>
      <c r="F2767">
        <v>173.58262967430642</v>
      </c>
      <c r="G2767" s="30" t="s">
        <v>348</v>
      </c>
      <c r="H2767">
        <f>Table2__24[[#This Row],[Depth]]-0.5</f>
        <v>13.5</v>
      </c>
    </row>
    <row r="2768" spans="1:8" x14ac:dyDescent="0.35">
      <c r="A2768" s="30" t="s">
        <v>36</v>
      </c>
      <c r="B2768">
        <v>2</v>
      </c>
      <c r="C2768" t="s">
        <v>519</v>
      </c>
      <c r="D2768" t="s">
        <v>76</v>
      </c>
      <c r="E2768">
        <v>14</v>
      </c>
      <c r="F2768">
        <v>0.22114997989545634</v>
      </c>
      <c r="G2768" s="30" t="s">
        <v>348</v>
      </c>
      <c r="H2768">
        <f>Table2__24[[#This Row],[Depth]]-0.5</f>
        <v>13.5</v>
      </c>
    </row>
    <row r="2769" spans="1:8" x14ac:dyDescent="0.35">
      <c r="A2769" s="30" t="s">
        <v>21</v>
      </c>
      <c r="B2769">
        <v>2</v>
      </c>
      <c r="C2769" t="s">
        <v>519</v>
      </c>
      <c r="D2769" t="s">
        <v>76</v>
      </c>
      <c r="E2769">
        <v>14</v>
      </c>
      <c r="F2769">
        <v>241.96358665058301</v>
      </c>
      <c r="G2769" s="30" t="s">
        <v>348</v>
      </c>
      <c r="H2769">
        <f>Table2__24[[#This Row],[Depth]]-0.5</f>
        <v>13.5</v>
      </c>
    </row>
    <row r="2770" spans="1:8" x14ac:dyDescent="0.35">
      <c r="A2770" s="30" t="s">
        <v>6</v>
      </c>
      <c r="B2770">
        <v>2</v>
      </c>
      <c r="C2770" t="s">
        <v>519</v>
      </c>
      <c r="D2770" t="s">
        <v>511</v>
      </c>
      <c r="F2770">
        <v>0.49900199600798401</v>
      </c>
      <c r="G2770" s="30" t="s">
        <v>331</v>
      </c>
      <c r="H2770">
        <f>Table2__24[[#This Row],[Depth]]-0.5</f>
        <v>-0.5</v>
      </c>
    </row>
    <row r="2771" spans="1:8" x14ac:dyDescent="0.35">
      <c r="A2771" s="30" t="s">
        <v>6</v>
      </c>
      <c r="B2771">
        <v>3</v>
      </c>
      <c r="C2771" t="s">
        <v>520</v>
      </c>
      <c r="D2771" t="s">
        <v>511</v>
      </c>
      <c r="F2771">
        <v>0.489001996007984</v>
      </c>
      <c r="G2771" s="30" t="s">
        <v>360</v>
      </c>
      <c r="H2771">
        <f>Table2__24[[#This Row],[Depth]]-0.5</f>
        <v>-0.5</v>
      </c>
    </row>
    <row r="2772" spans="1:8" x14ac:dyDescent="0.35">
      <c r="A2772" s="30" t="s">
        <v>25</v>
      </c>
      <c r="B2772">
        <v>2</v>
      </c>
      <c r="C2772" t="s">
        <v>519</v>
      </c>
      <c r="D2772" t="s">
        <v>76</v>
      </c>
      <c r="E2772">
        <v>14</v>
      </c>
      <c r="F2772">
        <v>82.157217531162033</v>
      </c>
      <c r="G2772" s="30" t="s">
        <v>348</v>
      </c>
      <c r="H2772">
        <f>Table2__24[[#This Row],[Depth]]-0.5</f>
        <v>13.5</v>
      </c>
    </row>
    <row r="2773" spans="1:8" x14ac:dyDescent="0.35">
      <c r="A2773" s="30" t="s">
        <v>32</v>
      </c>
      <c r="B2773">
        <v>2</v>
      </c>
      <c r="C2773" t="s">
        <v>519</v>
      </c>
      <c r="D2773" t="s">
        <v>76</v>
      </c>
      <c r="E2773">
        <v>14</v>
      </c>
      <c r="F2773" t="s">
        <v>302</v>
      </c>
      <c r="G2773" s="30" t="s">
        <v>348</v>
      </c>
      <c r="H2773">
        <f>Table2__24[[#This Row],[Depth]]-0.5</f>
        <v>13.5</v>
      </c>
    </row>
    <row r="2774" spans="1:8" x14ac:dyDescent="0.35">
      <c r="A2774" s="30" t="s">
        <v>6</v>
      </c>
      <c r="B2774">
        <v>4</v>
      </c>
      <c r="C2774" t="s">
        <v>521</v>
      </c>
      <c r="D2774" t="s">
        <v>511</v>
      </c>
      <c r="F2774">
        <v>1.3273253493013972</v>
      </c>
      <c r="G2774" s="30" t="s">
        <v>389</v>
      </c>
      <c r="H2774">
        <f>Table2__24[[#This Row],[Depth]]-0.5</f>
        <v>-0.5</v>
      </c>
    </row>
    <row r="2775" spans="1:8" x14ac:dyDescent="0.35">
      <c r="A2775" s="30" t="s">
        <v>18</v>
      </c>
      <c r="B2775">
        <v>2</v>
      </c>
      <c r="C2775" t="s">
        <v>519</v>
      </c>
      <c r="D2775" t="s">
        <v>76</v>
      </c>
      <c r="E2775">
        <v>14</v>
      </c>
      <c r="F2775">
        <v>0</v>
      </c>
      <c r="G2775" s="30" t="s">
        <v>348</v>
      </c>
      <c r="H2775">
        <f>Table2__24[[#This Row],[Depth]]-0.5</f>
        <v>13.5</v>
      </c>
    </row>
    <row r="2776" spans="1:8" x14ac:dyDescent="0.35">
      <c r="A2776" s="30" t="s">
        <v>6</v>
      </c>
      <c r="B2776">
        <v>5</v>
      </c>
      <c r="C2776" t="s">
        <v>522</v>
      </c>
      <c r="D2776" t="s">
        <v>511</v>
      </c>
      <c r="F2776">
        <v>0.21956087824351295</v>
      </c>
      <c r="G2776" s="30" t="s">
        <v>418</v>
      </c>
      <c r="H2776">
        <f>Table2__24[[#This Row],[Depth]]-0.5</f>
        <v>-0.5</v>
      </c>
    </row>
    <row r="2777" spans="1:8" x14ac:dyDescent="0.35">
      <c r="A2777" s="30" t="s">
        <v>38</v>
      </c>
      <c r="B2777">
        <v>2</v>
      </c>
      <c r="C2777" t="s">
        <v>519</v>
      </c>
      <c r="D2777" t="s">
        <v>76</v>
      </c>
      <c r="E2777">
        <v>14</v>
      </c>
      <c r="F2777">
        <v>0.54282267792521111</v>
      </c>
      <c r="G2777" s="30" t="s">
        <v>348</v>
      </c>
      <c r="H2777">
        <f>Table2__24[[#This Row],[Depth]]-0.5</f>
        <v>13.5</v>
      </c>
    </row>
    <row r="2778" spans="1:8" x14ac:dyDescent="0.35">
      <c r="A2778" s="30" t="s">
        <v>37</v>
      </c>
      <c r="B2778">
        <v>2</v>
      </c>
      <c r="C2778" t="s">
        <v>519</v>
      </c>
      <c r="D2778" t="s">
        <v>76</v>
      </c>
      <c r="E2778">
        <v>14</v>
      </c>
      <c r="F2778">
        <v>31.222356252513066</v>
      </c>
      <c r="G2778" s="30" t="s">
        <v>348</v>
      </c>
      <c r="H2778">
        <f>Table2__24[[#This Row],[Depth]]-0.5</f>
        <v>13.5</v>
      </c>
    </row>
    <row r="2779" spans="1:8" x14ac:dyDescent="0.35">
      <c r="A2779" s="30" t="s">
        <v>6</v>
      </c>
      <c r="B2779">
        <v>6</v>
      </c>
      <c r="C2779" t="s">
        <v>523</v>
      </c>
      <c r="D2779" t="s">
        <v>511</v>
      </c>
      <c r="F2779">
        <v>4.9500998003992018</v>
      </c>
      <c r="G2779" s="30" t="s">
        <v>447</v>
      </c>
      <c r="H2779">
        <f>Table2__24[[#This Row],[Depth]]-0.5</f>
        <v>-0.5</v>
      </c>
    </row>
    <row r="2780" spans="1:8" x14ac:dyDescent="0.35">
      <c r="A2780" s="30" t="s">
        <v>6</v>
      </c>
      <c r="B2780">
        <v>7</v>
      </c>
      <c r="C2780" t="s">
        <v>524</v>
      </c>
      <c r="D2780" t="s">
        <v>511</v>
      </c>
      <c r="F2780">
        <v>3.8400841584158418</v>
      </c>
      <c r="G2780" s="30" t="s">
        <v>476</v>
      </c>
      <c r="H2780">
        <f>Table2__24[[#This Row],[Depth]]-0.5</f>
        <v>-0.5</v>
      </c>
    </row>
    <row r="2781" spans="1:8" x14ac:dyDescent="0.35">
      <c r="A2781" s="30" t="s">
        <v>42</v>
      </c>
      <c r="B2781">
        <v>2</v>
      </c>
      <c r="C2781" t="s">
        <v>519</v>
      </c>
      <c r="D2781" t="s">
        <v>76</v>
      </c>
      <c r="E2781">
        <v>14</v>
      </c>
      <c r="F2781" t="s">
        <v>302</v>
      </c>
      <c r="G2781" s="30" t="s">
        <v>348</v>
      </c>
      <c r="H2781">
        <f>Table2__24[[#This Row],[Depth]]-0.5</f>
        <v>13.5</v>
      </c>
    </row>
    <row r="2782" spans="1:8" x14ac:dyDescent="0.35">
      <c r="A2782" s="30" t="s">
        <v>30</v>
      </c>
      <c r="B2782">
        <v>2</v>
      </c>
      <c r="C2782" t="s">
        <v>519</v>
      </c>
      <c r="D2782" t="s">
        <v>76</v>
      </c>
      <c r="E2782">
        <v>14</v>
      </c>
      <c r="F2782">
        <v>1.0052271813429835E-2</v>
      </c>
      <c r="G2782" s="30" t="s">
        <v>348</v>
      </c>
      <c r="H2782">
        <f>Table2__24[[#This Row],[Depth]]-0.5</f>
        <v>13.5</v>
      </c>
    </row>
    <row r="2783" spans="1:8" x14ac:dyDescent="0.35">
      <c r="A2783" s="30" t="s">
        <v>12</v>
      </c>
      <c r="B2783">
        <v>2</v>
      </c>
      <c r="C2783" t="s">
        <v>519</v>
      </c>
      <c r="D2783" t="s">
        <v>76</v>
      </c>
      <c r="E2783">
        <v>14</v>
      </c>
      <c r="F2783">
        <v>5.0764495375954972</v>
      </c>
      <c r="G2783" s="30" t="s">
        <v>348</v>
      </c>
      <c r="H2783">
        <f>Table2__24[[#This Row],[Depth]]-0.5</f>
        <v>13.5</v>
      </c>
    </row>
    <row r="2784" spans="1:8" x14ac:dyDescent="0.35">
      <c r="A2784" s="30" t="s">
        <v>43</v>
      </c>
      <c r="B2784">
        <v>2</v>
      </c>
      <c r="C2784" t="s">
        <v>519</v>
      </c>
      <c r="D2784" t="s">
        <v>76</v>
      </c>
      <c r="E2784">
        <v>14</v>
      </c>
      <c r="F2784">
        <v>1.0052271813429835E-2</v>
      </c>
      <c r="G2784" s="30" t="s">
        <v>348</v>
      </c>
      <c r="H2784">
        <f>Table2__24[[#This Row],[Depth]]-0.5</f>
        <v>13.5</v>
      </c>
    </row>
    <row r="2785" spans="1:8" x14ac:dyDescent="0.35">
      <c r="A2785" s="30" t="s">
        <v>11</v>
      </c>
      <c r="B2785">
        <v>2</v>
      </c>
      <c r="C2785" t="s">
        <v>519</v>
      </c>
      <c r="D2785" t="s">
        <v>76</v>
      </c>
      <c r="E2785">
        <v>14</v>
      </c>
      <c r="F2785">
        <v>0</v>
      </c>
      <c r="G2785" s="30" t="s">
        <v>348</v>
      </c>
      <c r="H2785">
        <f>Table2__24[[#This Row],[Depth]]-0.5</f>
        <v>13.5</v>
      </c>
    </row>
    <row r="2786" spans="1:8" x14ac:dyDescent="0.35">
      <c r="A2786" s="30" t="s">
        <v>23</v>
      </c>
      <c r="B2786">
        <v>2</v>
      </c>
      <c r="C2786" t="s">
        <v>519</v>
      </c>
      <c r="D2786" t="s">
        <v>76</v>
      </c>
      <c r="E2786">
        <v>14</v>
      </c>
      <c r="F2786">
        <v>0</v>
      </c>
      <c r="G2786" s="30" t="s">
        <v>348</v>
      </c>
      <c r="H2786">
        <f>Table2__24[[#This Row],[Depth]]-0.5</f>
        <v>13.5</v>
      </c>
    </row>
    <row r="2787" spans="1:8" x14ac:dyDescent="0.35">
      <c r="A2787" s="30" t="s">
        <v>44</v>
      </c>
      <c r="B2787">
        <v>2</v>
      </c>
      <c r="C2787" t="s">
        <v>519</v>
      </c>
      <c r="D2787" t="s">
        <v>76</v>
      </c>
      <c r="E2787">
        <v>14</v>
      </c>
      <c r="F2787">
        <v>1.0052271813429835E-2</v>
      </c>
      <c r="G2787" s="30" t="s">
        <v>348</v>
      </c>
      <c r="H2787">
        <f>Table2__24[[#This Row],[Depth]]-0.5</f>
        <v>13.5</v>
      </c>
    </row>
    <row r="2788" spans="1:8" x14ac:dyDescent="0.35">
      <c r="A2788" s="30" t="s">
        <v>10</v>
      </c>
      <c r="B2788">
        <v>2</v>
      </c>
      <c r="C2788" t="s">
        <v>519</v>
      </c>
      <c r="D2788" t="s">
        <v>76</v>
      </c>
      <c r="E2788">
        <v>14</v>
      </c>
      <c r="F2788">
        <v>0.13067953357458786</v>
      </c>
      <c r="G2788" s="30" t="s">
        <v>348</v>
      </c>
      <c r="H2788">
        <f>Table2__24[[#This Row],[Depth]]-0.5</f>
        <v>13.5</v>
      </c>
    </row>
    <row r="2789" spans="1:8" x14ac:dyDescent="0.35">
      <c r="A2789" s="30" t="s">
        <v>16</v>
      </c>
      <c r="B2789">
        <v>2</v>
      </c>
      <c r="C2789" t="s">
        <v>519</v>
      </c>
      <c r="D2789" t="s">
        <v>76</v>
      </c>
      <c r="E2789">
        <v>14</v>
      </c>
      <c r="F2789">
        <v>0</v>
      </c>
      <c r="G2789" s="30" t="s">
        <v>348</v>
      </c>
      <c r="H2789">
        <f>Table2__24[[#This Row],[Depth]]-0.5</f>
        <v>13.5</v>
      </c>
    </row>
    <row r="2790" spans="1:8" x14ac:dyDescent="0.35">
      <c r="A2790" s="30" t="s">
        <v>27</v>
      </c>
      <c r="B2790">
        <v>2</v>
      </c>
      <c r="C2790" t="s">
        <v>519</v>
      </c>
      <c r="D2790" t="s">
        <v>76</v>
      </c>
      <c r="E2790">
        <v>14</v>
      </c>
      <c r="F2790">
        <v>1.0052271813429835E-2</v>
      </c>
      <c r="G2790" s="30" t="s">
        <v>348</v>
      </c>
      <c r="H2790">
        <f>Table2__24[[#This Row],[Depth]]-0.5</f>
        <v>13.5</v>
      </c>
    </row>
    <row r="2791" spans="1:8" x14ac:dyDescent="0.35">
      <c r="A2791" s="30" t="s">
        <v>31</v>
      </c>
      <c r="B2791">
        <v>2</v>
      </c>
      <c r="C2791" t="s">
        <v>519</v>
      </c>
      <c r="D2791" t="s">
        <v>76</v>
      </c>
      <c r="E2791">
        <v>14</v>
      </c>
      <c r="F2791">
        <v>7.0365902694008844E-2</v>
      </c>
      <c r="G2791" s="30" t="s">
        <v>348</v>
      </c>
      <c r="H2791">
        <f>Table2__24[[#This Row],[Depth]]-0.5</f>
        <v>13.5</v>
      </c>
    </row>
    <row r="2792" spans="1:8" x14ac:dyDescent="0.35">
      <c r="A2792" s="30" t="s">
        <v>6</v>
      </c>
      <c r="B2792">
        <v>7</v>
      </c>
      <c r="C2792" t="s">
        <v>524</v>
      </c>
      <c r="D2792" t="s">
        <v>586</v>
      </c>
      <c r="F2792">
        <v>2.7275448343079929</v>
      </c>
      <c r="G2792" s="30" t="s">
        <v>505</v>
      </c>
      <c r="H2792">
        <f>Table2__24[[#This Row],[Depth]]-0.5</f>
        <v>-0.5</v>
      </c>
    </row>
    <row r="2793" spans="1:8" x14ac:dyDescent="0.35">
      <c r="A2793" s="30" t="s">
        <v>19</v>
      </c>
      <c r="B2793">
        <v>2</v>
      </c>
      <c r="C2793" t="s">
        <v>519</v>
      </c>
      <c r="D2793" t="s">
        <v>76</v>
      </c>
      <c r="E2793">
        <v>14</v>
      </c>
      <c r="F2793">
        <v>0.13067953357458786</v>
      </c>
      <c r="G2793" s="30" t="s">
        <v>348</v>
      </c>
      <c r="H2793">
        <f>Table2__24[[#This Row],[Depth]]-0.5</f>
        <v>13.5</v>
      </c>
    </row>
    <row r="2794" spans="1:8" x14ac:dyDescent="0.35">
      <c r="A2794" s="30" t="s">
        <v>29</v>
      </c>
      <c r="B2794">
        <v>2</v>
      </c>
      <c r="C2794" t="s">
        <v>519</v>
      </c>
      <c r="D2794" t="s">
        <v>76</v>
      </c>
      <c r="E2794">
        <v>14</v>
      </c>
      <c r="F2794">
        <v>0.24125452352231605</v>
      </c>
      <c r="G2794" s="30" t="s">
        <v>348</v>
      </c>
      <c r="H2794">
        <f>Table2__24[[#This Row],[Depth]]-0.5</f>
        <v>13.5</v>
      </c>
    </row>
    <row r="2795" spans="1:8" x14ac:dyDescent="0.35">
      <c r="A2795" s="30" t="s">
        <v>289</v>
      </c>
      <c r="B2795">
        <v>2</v>
      </c>
      <c r="C2795" t="s">
        <v>519</v>
      </c>
      <c r="D2795" t="s">
        <v>76</v>
      </c>
      <c r="E2795">
        <v>14</v>
      </c>
      <c r="F2795">
        <v>2.0104543626859671E-2</v>
      </c>
      <c r="G2795" s="30" t="s">
        <v>348</v>
      </c>
      <c r="H2795">
        <f>Table2__24[[#This Row],[Depth]]-0.5</f>
        <v>13.5</v>
      </c>
    </row>
    <row r="2796" spans="1:8" x14ac:dyDescent="0.35">
      <c r="A2796" s="30" t="s">
        <v>290</v>
      </c>
      <c r="B2796">
        <v>2</v>
      </c>
      <c r="C2796" t="s">
        <v>519</v>
      </c>
      <c r="D2796" t="s">
        <v>76</v>
      </c>
      <c r="E2796">
        <v>14</v>
      </c>
      <c r="F2796">
        <v>0.12062726176115803</v>
      </c>
      <c r="G2796" s="30" t="s">
        <v>348</v>
      </c>
      <c r="H2796">
        <f>Table2__24[[#This Row],[Depth]]-0.5</f>
        <v>13.5</v>
      </c>
    </row>
    <row r="2797" spans="1:8" x14ac:dyDescent="0.35">
      <c r="A2797" s="30" t="s">
        <v>291</v>
      </c>
      <c r="B2797">
        <v>2</v>
      </c>
      <c r="C2797" t="s">
        <v>519</v>
      </c>
      <c r="D2797" t="s">
        <v>76</v>
      </c>
      <c r="E2797">
        <v>14</v>
      </c>
      <c r="F2797">
        <v>2.0104543626859671E-2</v>
      </c>
      <c r="G2797" s="30" t="s">
        <v>348</v>
      </c>
      <c r="H2797">
        <f>Table2__24[[#This Row],[Depth]]-0.5</f>
        <v>13.5</v>
      </c>
    </row>
    <row r="2798" spans="1:8" x14ac:dyDescent="0.35">
      <c r="A2798" s="30" t="s">
        <v>292</v>
      </c>
      <c r="B2798">
        <v>2</v>
      </c>
      <c r="C2798" t="s">
        <v>519</v>
      </c>
      <c r="D2798" t="s">
        <v>76</v>
      </c>
      <c r="E2798">
        <v>14</v>
      </c>
      <c r="F2798">
        <v>1.0052271813429835E-2</v>
      </c>
      <c r="G2798" s="30" t="s">
        <v>348</v>
      </c>
      <c r="H2798">
        <f>Table2__24[[#This Row],[Depth]]-0.5</f>
        <v>13.5</v>
      </c>
    </row>
    <row r="2799" spans="1:8" x14ac:dyDescent="0.35">
      <c r="A2799" s="30" t="s">
        <v>293</v>
      </c>
      <c r="B2799">
        <v>2</v>
      </c>
      <c r="C2799" t="s">
        <v>519</v>
      </c>
      <c r="D2799" t="s">
        <v>76</v>
      </c>
      <c r="E2799">
        <v>14</v>
      </c>
      <c r="F2799">
        <v>3.0156815440289506E-2</v>
      </c>
      <c r="G2799" s="30" t="s">
        <v>348</v>
      </c>
      <c r="H2799">
        <f>Table2__24[[#This Row],[Depth]]-0.5</f>
        <v>13.5</v>
      </c>
    </row>
    <row r="2800" spans="1:8" x14ac:dyDescent="0.35">
      <c r="A2800" s="30" t="s">
        <v>294</v>
      </c>
      <c r="B2800">
        <v>2</v>
      </c>
      <c r="C2800" t="s">
        <v>519</v>
      </c>
      <c r="D2800" t="s">
        <v>76</v>
      </c>
      <c r="E2800">
        <v>14</v>
      </c>
      <c r="F2800">
        <v>0</v>
      </c>
      <c r="G2800" s="30" t="s">
        <v>348</v>
      </c>
      <c r="H2800">
        <f>Table2__24[[#This Row],[Depth]]-0.5</f>
        <v>13.5</v>
      </c>
    </row>
    <row r="2801" spans="1:8" x14ac:dyDescent="0.35">
      <c r="A2801" s="30" t="s">
        <v>295</v>
      </c>
      <c r="B2801">
        <v>2</v>
      </c>
      <c r="C2801" t="s">
        <v>519</v>
      </c>
      <c r="D2801" t="s">
        <v>76</v>
      </c>
      <c r="E2801">
        <v>14</v>
      </c>
      <c r="F2801">
        <v>1.0052271813429835E-2</v>
      </c>
      <c r="G2801" s="30" t="s">
        <v>348</v>
      </c>
      <c r="H2801">
        <f>Table2__24[[#This Row],[Depth]]-0.5</f>
        <v>13.5</v>
      </c>
    </row>
    <row r="2802" spans="1:8" x14ac:dyDescent="0.35">
      <c r="A2802" s="30" t="s">
        <v>296</v>
      </c>
      <c r="B2802">
        <v>2</v>
      </c>
      <c r="C2802" t="s">
        <v>519</v>
      </c>
      <c r="D2802" t="s">
        <v>76</v>
      </c>
      <c r="E2802">
        <v>14</v>
      </c>
      <c r="F2802">
        <v>0</v>
      </c>
      <c r="G2802" s="30" t="s">
        <v>348</v>
      </c>
      <c r="H2802">
        <f>Table2__24[[#This Row],[Depth]]-0.5</f>
        <v>13.5</v>
      </c>
    </row>
    <row r="2803" spans="1:8" x14ac:dyDescent="0.35">
      <c r="A2803" s="30" t="s">
        <v>297</v>
      </c>
      <c r="B2803">
        <v>2</v>
      </c>
      <c r="C2803" t="s">
        <v>519</v>
      </c>
      <c r="D2803" t="s">
        <v>76</v>
      </c>
      <c r="E2803">
        <v>14</v>
      </c>
      <c r="F2803">
        <v>1.0052271813429835E-2</v>
      </c>
      <c r="G2803" s="30" t="s">
        <v>348</v>
      </c>
      <c r="H2803">
        <f>Table2__24[[#This Row],[Depth]]-0.5</f>
        <v>13.5</v>
      </c>
    </row>
    <row r="2804" spans="1:8" x14ac:dyDescent="0.35">
      <c r="A2804" s="30" t="s">
        <v>298</v>
      </c>
      <c r="B2804">
        <v>2</v>
      </c>
      <c r="C2804" t="s">
        <v>519</v>
      </c>
      <c r="D2804" t="s">
        <v>76</v>
      </c>
      <c r="E2804">
        <v>14</v>
      </c>
      <c r="F2804">
        <v>0</v>
      </c>
      <c r="G2804" s="30" t="s">
        <v>348</v>
      </c>
      <c r="H2804">
        <f>Table2__24[[#This Row],[Depth]]-0.5</f>
        <v>13.5</v>
      </c>
    </row>
    <row r="2805" spans="1:8" x14ac:dyDescent="0.35">
      <c r="A2805" s="30" t="s">
        <v>299</v>
      </c>
      <c r="B2805">
        <v>2</v>
      </c>
      <c r="C2805" t="s">
        <v>519</v>
      </c>
      <c r="D2805" t="s">
        <v>76</v>
      </c>
      <c r="E2805">
        <v>14</v>
      </c>
      <c r="F2805">
        <v>0</v>
      </c>
      <c r="G2805" s="30" t="s">
        <v>348</v>
      </c>
      <c r="H2805">
        <f>Table2__24[[#This Row],[Depth]]-0.5</f>
        <v>13.5</v>
      </c>
    </row>
    <row r="2806" spans="1:8" x14ac:dyDescent="0.35">
      <c r="A2806" s="30" t="s">
        <v>300</v>
      </c>
      <c r="B2806">
        <v>2</v>
      </c>
      <c r="C2806" t="s">
        <v>519</v>
      </c>
      <c r="D2806" t="s">
        <v>76</v>
      </c>
      <c r="E2806">
        <v>14</v>
      </c>
      <c r="F2806">
        <v>0</v>
      </c>
      <c r="G2806" s="30" t="s">
        <v>348</v>
      </c>
      <c r="H2806">
        <f>Table2__24[[#This Row],[Depth]]-0.5</f>
        <v>13.5</v>
      </c>
    </row>
    <row r="2807" spans="1:8" x14ac:dyDescent="0.35">
      <c r="A2807" s="30" t="s">
        <v>4</v>
      </c>
      <c r="B2807">
        <v>3</v>
      </c>
      <c r="C2807" t="s">
        <v>520</v>
      </c>
      <c r="D2807" t="s">
        <v>76</v>
      </c>
      <c r="E2807">
        <v>14</v>
      </c>
      <c r="F2807">
        <v>0</v>
      </c>
      <c r="G2807" s="30" t="s">
        <v>377</v>
      </c>
      <c r="H2807">
        <f>Table2__24[[#This Row],[Depth]]-0.5</f>
        <v>13.5</v>
      </c>
    </row>
    <row r="2808" spans="1:8" x14ac:dyDescent="0.35">
      <c r="A2808" s="30" t="s">
        <v>24</v>
      </c>
      <c r="B2808">
        <v>3</v>
      </c>
      <c r="C2808" t="s">
        <v>520</v>
      </c>
      <c r="D2808" t="s">
        <v>76</v>
      </c>
      <c r="E2808">
        <v>14</v>
      </c>
      <c r="F2808">
        <v>162.09197828709287</v>
      </c>
      <c r="G2808" s="30" t="s">
        <v>377</v>
      </c>
      <c r="H2808">
        <f>Table2__24[[#This Row],[Depth]]-0.5</f>
        <v>13.5</v>
      </c>
    </row>
    <row r="2809" spans="1:8" x14ac:dyDescent="0.35">
      <c r="A2809" s="30" t="s">
        <v>20</v>
      </c>
      <c r="B2809">
        <v>1</v>
      </c>
      <c r="C2809" t="s">
        <v>650</v>
      </c>
      <c r="D2809" t="s">
        <v>512</v>
      </c>
      <c r="E2809">
        <v>1</v>
      </c>
      <c r="F2809" t="s">
        <v>302</v>
      </c>
      <c r="G2809" s="30" t="s">
        <v>303</v>
      </c>
      <c r="H2809">
        <f>Table2__24[[#This Row],[Depth]]-0.5</f>
        <v>0.5</v>
      </c>
    </row>
    <row r="2810" spans="1:8" x14ac:dyDescent="0.35">
      <c r="A2810" s="30" t="s">
        <v>22</v>
      </c>
      <c r="B2810">
        <v>3</v>
      </c>
      <c r="C2810" t="s">
        <v>520</v>
      </c>
      <c r="D2810" t="s">
        <v>76</v>
      </c>
      <c r="E2810">
        <v>14</v>
      </c>
      <c r="F2810">
        <v>11.902255729794932</v>
      </c>
      <c r="G2810" s="30" t="s">
        <v>377</v>
      </c>
      <c r="H2810">
        <f>Table2__24[[#This Row],[Depth]]-0.5</f>
        <v>13.5</v>
      </c>
    </row>
    <row r="2811" spans="1:8" x14ac:dyDescent="0.35">
      <c r="A2811" s="30" t="s">
        <v>34</v>
      </c>
      <c r="B2811">
        <v>3</v>
      </c>
      <c r="C2811" t="s">
        <v>520</v>
      </c>
      <c r="D2811" t="s">
        <v>76</v>
      </c>
      <c r="E2811">
        <v>14</v>
      </c>
      <c r="F2811">
        <v>0</v>
      </c>
      <c r="G2811" s="30" t="s">
        <v>377</v>
      </c>
      <c r="H2811">
        <f>Table2__24[[#This Row],[Depth]]-0.5</f>
        <v>13.5</v>
      </c>
    </row>
    <row r="2812" spans="1:8" x14ac:dyDescent="0.35">
      <c r="A2812" s="30" t="s">
        <v>15</v>
      </c>
      <c r="B2812">
        <v>3</v>
      </c>
      <c r="C2812" t="s">
        <v>520</v>
      </c>
      <c r="D2812" t="s">
        <v>76</v>
      </c>
      <c r="E2812">
        <v>14</v>
      </c>
      <c r="F2812">
        <v>0</v>
      </c>
      <c r="G2812" s="30" t="s">
        <v>377</v>
      </c>
      <c r="H2812">
        <f>Table2__24[[#This Row],[Depth]]-0.5</f>
        <v>13.5</v>
      </c>
    </row>
    <row r="2813" spans="1:8" x14ac:dyDescent="0.35">
      <c r="A2813" s="30" t="s">
        <v>17</v>
      </c>
      <c r="B2813">
        <v>3</v>
      </c>
      <c r="C2813" t="s">
        <v>520</v>
      </c>
      <c r="D2813" t="s">
        <v>76</v>
      </c>
      <c r="E2813">
        <v>14</v>
      </c>
      <c r="F2813">
        <v>0</v>
      </c>
      <c r="G2813" s="30" t="s">
        <v>377</v>
      </c>
      <c r="H2813">
        <f>Table2__24[[#This Row],[Depth]]-0.5</f>
        <v>13.5</v>
      </c>
    </row>
    <row r="2814" spans="1:8" x14ac:dyDescent="0.35">
      <c r="A2814" s="30" t="s">
        <v>20</v>
      </c>
      <c r="B2814">
        <v>2</v>
      </c>
      <c r="C2814" t="s">
        <v>519</v>
      </c>
      <c r="D2814" t="s">
        <v>512</v>
      </c>
      <c r="E2814">
        <v>1</v>
      </c>
      <c r="F2814" t="s">
        <v>302</v>
      </c>
      <c r="G2814" s="30" t="s">
        <v>332</v>
      </c>
      <c r="H2814">
        <f>Table2__24[[#This Row],[Depth]]-0.5</f>
        <v>0.5</v>
      </c>
    </row>
    <row r="2815" spans="1:8" x14ac:dyDescent="0.35">
      <c r="A2815" s="30" t="s">
        <v>20</v>
      </c>
      <c r="B2815">
        <v>3</v>
      </c>
      <c r="C2815" t="s">
        <v>520</v>
      </c>
      <c r="D2815" t="s">
        <v>512</v>
      </c>
      <c r="E2815">
        <v>1</v>
      </c>
      <c r="F2815" t="s">
        <v>302</v>
      </c>
      <c r="G2815" s="30" t="s">
        <v>361</v>
      </c>
      <c r="H2815">
        <f>Table2__24[[#This Row],[Depth]]-0.5</f>
        <v>0.5</v>
      </c>
    </row>
    <row r="2816" spans="1:8" x14ac:dyDescent="0.35">
      <c r="A2816" s="30" t="s">
        <v>20</v>
      </c>
      <c r="B2816">
        <v>4</v>
      </c>
      <c r="C2816" t="s">
        <v>521</v>
      </c>
      <c r="D2816" t="s">
        <v>512</v>
      </c>
      <c r="E2816">
        <v>1</v>
      </c>
      <c r="F2816">
        <v>2.8966300643695568</v>
      </c>
      <c r="G2816" s="30" t="s">
        <v>390</v>
      </c>
      <c r="H2816">
        <f>Table2__24[[#This Row],[Depth]]-0.5</f>
        <v>0.5</v>
      </c>
    </row>
    <row r="2817" spans="1:8" x14ac:dyDescent="0.35">
      <c r="A2817" s="30" t="s">
        <v>286</v>
      </c>
      <c r="B2817">
        <v>3</v>
      </c>
      <c r="C2817" t="s">
        <v>520</v>
      </c>
      <c r="D2817" t="s">
        <v>76</v>
      </c>
      <c r="E2817">
        <v>14</v>
      </c>
      <c r="F2817" t="s">
        <v>302</v>
      </c>
      <c r="G2817" s="30" t="s">
        <v>377</v>
      </c>
      <c r="H2817">
        <f>Table2__24[[#This Row],[Depth]]-0.5</f>
        <v>13.5</v>
      </c>
    </row>
    <row r="2818" spans="1:8" x14ac:dyDescent="0.35">
      <c r="A2818" s="30" t="s">
        <v>20</v>
      </c>
      <c r="B2818">
        <v>5</v>
      </c>
      <c r="C2818" t="s">
        <v>522</v>
      </c>
      <c r="D2818" t="s">
        <v>512</v>
      </c>
      <c r="E2818">
        <v>1</v>
      </c>
      <c r="F2818">
        <v>0.49223778871639529</v>
      </c>
      <c r="G2818" s="30" t="s">
        <v>419</v>
      </c>
      <c r="H2818">
        <f>Table2__24[[#This Row],[Depth]]-0.5</f>
        <v>0.5</v>
      </c>
    </row>
    <row r="2819" spans="1:8" x14ac:dyDescent="0.35">
      <c r="A2819" s="30" t="s">
        <v>8</v>
      </c>
      <c r="B2819">
        <v>3</v>
      </c>
      <c r="C2819" t="s">
        <v>520</v>
      </c>
      <c r="D2819" t="s">
        <v>76</v>
      </c>
      <c r="E2819">
        <v>14</v>
      </c>
      <c r="F2819">
        <v>558.71274225975083</v>
      </c>
      <c r="G2819" s="30" t="s">
        <v>377</v>
      </c>
      <c r="H2819">
        <f>Table2__24[[#This Row],[Depth]]-0.5</f>
        <v>13.5</v>
      </c>
    </row>
    <row r="2820" spans="1:8" x14ac:dyDescent="0.35">
      <c r="A2820" s="30" t="s">
        <v>287</v>
      </c>
      <c r="B2820">
        <v>3</v>
      </c>
      <c r="C2820" t="s">
        <v>520</v>
      </c>
      <c r="D2820" t="s">
        <v>76</v>
      </c>
      <c r="E2820">
        <v>14</v>
      </c>
      <c r="F2820">
        <v>5.0261359067149174E-2</v>
      </c>
      <c r="G2820" s="30" t="s">
        <v>377</v>
      </c>
      <c r="H2820">
        <f>Table2__24[[#This Row],[Depth]]-0.5</f>
        <v>13.5</v>
      </c>
    </row>
    <row r="2821" spans="1:8" x14ac:dyDescent="0.35">
      <c r="A2821" s="30" t="s">
        <v>288</v>
      </c>
      <c r="B2821">
        <v>3</v>
      </c>
      <c r="C2821" t="s">
        <v>520</v>
      </c>
      <c r="D2821" t="s">
        <v>76</v>
      </c>
      <c r="E2821">
        <v>14</v>
      </c>
      <c r="F2821">
        <v>2.0104543626859671E-2</v>
      </c>
      <c r="G2821" s="30" t="s">
        <v>377</v>
      </c>
      <c r="H2821">
        <f>Table2__24[[#This Row],[Depth]]-0.5</f>
        <v>13.5</v>
      </c>
    </row>
    <row r="2822" spans="1:8" x14ac:dyDescent="0.35">
      <c r="A2822" s="30" t="s">
        <v>26</v>
      </c>
      <c r="B2822">
        <v>3</v>
      </c>
      <c r="C2822" t="s">
        <v>520</v>
      </c>
      <c r="D2822" t="s">
        <v>76</v>
      </c>
      <c r="E2822">
        <v>14</v>
      </c>
      <c r="F2822" t="s">
        <v>302</v>
      </c>
      <c r="G2822" s="30" t="s">
        <v>377</v>
      </c>
      <c r="H2822">
        <f>Table2__24[[#This Row],[Depth]]-0.5</f>
        <v>13.5</v>
      </c>
    </row>
    <row r="2823" spans="1:8" x14ac:dyDescent="0.35">
      <c r="A2823" s="30" t="s">
        <v>36</v>
      </c>
      <c r="B2823">
        <v>3</v>
      </c>
      <c r="C2823" t="s">
        <v>520</v>
      </c>
      <c r="D2823" t="s">
        <v>76</v>
      </c>
      <c r="E2823">
        <v>14</v>
      </c>
      <c r="F2823" t="s">
        <v>302</v>
      </c>
      <c r="G2823" s="30" t="s">
        <v>377</v>
      </c>
      <c r="H2823">
        <f>Table2__24[[#This Row],[Depth]]-0.5</f>
        <v>13.5</v>
      </c>
    </row>
    <row r="2824" spans="1:8" x14ac:dyDescent="0.35">
      <c r="A2824" s="30" t="s">
        <v>21</v>
      </c>
      <c r="B2824">
        <v>3</v>
      </c>
      <c r="C2824" t="s">
        <v>520</v>
      </c>
      <c r="D2824" t="s">
        <v>76</v>
      </c>
      <c r="E2824">
        <v>14</v>
      </c>
      <c r="F2824">
        <v>46.434881383192604</v>
      </c>
      <c r="G2824" s="30" t="s">
        <v>377</v>
      </c>
      <c r="H2824">
        <f>Table2__24[[#This Row],[Depth]]-0.5</f>
        <v>13.5</v>
      </c>
    </row>
    <row r="2825" spans="1:8" x14ac:dyDescent="0.35">
      <c r="A2825" s="30" t="s">
        <v>20</v>
      </c>
      <c r="B2825">
        <v>6</v>
      </c>
      <c r="C2825" t="s">
        <v>523</v>
      </c>
      <c r="D2825" t="s">
        <v>512</v>
      </c>
      <c r="E2825">
        <v>1</v>
      </c>
      <c r="F2825">
        <v>26.940552820901175</v>
      </c>
      <c r="G2825" s="30" t="s">
        <v>448</v>
      </c>
      <c r="H2825">
        <f>Table2__24[[#This Row],[Depth]]-0.5</f>
        <v>0.5</v>
      </c>
    </row>
    <row r="2826" spans="1:8" x14ac:dyDescent="0.35">
      <c r="A2826" s="30" t="s">
        <v>20</v>
      </c>
      <c r="B2826">
        <v>7</v>
      </c>
      <c r="C2826" t="s">
        <v>524</v>
      </c>
      <c r="D2826" t="s">
        <v>512</v>
      </c>
      <c r="E2826">
        <v>1</v>
      </c>
      <c r="F2826">
        <v>90.571004587155983</v>
      </c>
      <c r="G2826" s="30" t="s">
        <v>477</v>
      </c>
      <c r="H2826">
        <f>Table2__24[[#This Row],[Depth]]-0.5</f>
        <v>0.5</v>
      </c>
    </row>
    <row r="2827" spans="1:8" x14ac:dyDescent="0.35">
      <c r="A2827" s="30" t="s">
        <v>25</v>
      </c>
      <c r="B2827">
        <v>3</v>
      </c>
      <c r="C2827" t="s">
        <v>520</v>
      </c>
      <c r="D2827" t="s">
        <v>76</v>
      </c>
      <c r="E2827">
        <v>14</v>
      </c>
      <c r="F2827" t="s">
        <v>302</v>
      </c>
      <c r="G2827" s="30" t="s">
        <v>377</v>
      </c>
      <c r="H2827">
        <f>Table2__24[[#This Row],[Depth]]-0.5</f>
        <v>13.5</v>
      </c>
    </row>
    <row r="2828" spans="1:8" x14ac:dyDescent="0.35">
      <c r="A2828" s="30" t="s">
        <v>32</v>
      </c>
      <c r="B2828">
        <v>3</v>
      </c>
      <c r="C2828" t="s">
        <v>520</v>
      </c>
      <c r="D2828" t="s">
        <v>76</v>
      </c>
      <c r="E2828">
        <v>14</v>
      </c>
      <c r="F2828" t="s">
        <v>302</v>
      </c>
      <c r="G2828" s="30" t="s">
        <v>377</v>
      </c>
      <c r="H2828">
        <f>Table2__24[[#This Row],[Depth]]-0.5</f>
        <v>13.5</v>
      </c>
    </row>
    <row r="2829" spans="1:8" x14ac:dyDescent="0.35">
      <c r="A2829" s="30" t="s">
        <v>20</v>
      </c>
      <c r="B2829">
        <v>1</v>
      </c>
      <c r="C2829" t="s">
        <v>650</v>
      </c>
      <c r="D2829" t="s">
        <v>513</v>
      </c>
      <c r="E2829">
        <v>1</v>
      </c>
      <c r="F2829" t="s">
        <v>302</v>
      </c>
      <c r="G2829" s="30" t="s">
        <v>304</v>
      </c>
      <c r="H2829">
        <f>Table2__24[[#This Row],[Depth]]-0.5</f>
        <v>0.5</v>
      </c>
    </row>
    <row r="2830" spans="1:8" x14ac:dyDescent="0.35">
      <c r="A2830" s="30" t="s">
        <v>18</v>
      </c>
      <c r="B2830">
        <v>3</v>
      </c>
      <c r="C2830" t="s">
        <v>520</v>
      </c>
      <c r="D2830" t="s">
        <v>76</v>
      </c>
      <c r="E2830">
        <v>14</v>
      </c>
      <c r="F2830">
        <v>8.1641013268998783</v>
      </c>
      <c r="G2830" s="30" t="s">
        <v>377</v>
      </c>
      <c r="H2830">
        <f>Table2__24[[#This Row],[Depth]]-0.5</f>
        <v>13.5</v>
      </c>
    </row>
    <row r="2831" spans="1:8" x14ac:dyDescent="0.35">
      <c r="A2831" s="30" t="s">
        <v>20</v>
      </c>
      <c r="B2831">
        <v>2</v>
      </c>
      <c r="C2831" t="s">
        <v>519</v>
      </c>
      <c r="D2831" t="s">
        <v>513</v>
      </c>
      <c r="E2831">
        <v>1</v>
      </c>
      <c r="F2831" t="s">
        <v>302</v>
      </c>
      <c r="G2831" s="30" t="s">
        <v>333</v>
      </c>
      <c r="H2831">
        <f>Table2__24[[#This Row],[Depth]]-0.5</f>
        <v>0.5</v>
      </c>
    </row>
    <row r="2832" spans="1:8" x14ac:dyDescent="0.35">
      <c r="A2832" s="30" t="s">
        <v>38</v>
      </c>
      <c r="B2832">
        <v>3</v>
      </c>
      <c r="C2832" t="s">
        <v>520</v>
      </c>
      <c r="D2832" t="s">
        <v>76</v>
      </c>
      <c r="E2832">
        <v>14</v>
      </c>
      <c r="F2832">
        <v>4.0209087253719342E-2</v>
      </c>
      <c r="G2832" s="30" t="s">
        <v>377</v>
      </c>
      <c r="H2832">
        <f>Table2__24[[#This Row],[Depth]]-0.5</f>
        <v>13.5</v>
      </c>
    </row>
    <row r="2833" spans="1:8" x14ac:dyDescent="0.35">
      <c r="A2833" s="30" t="s">
        <v>37</v>
      </c>
      <c r="B2833">
        <v>3</v>
      </c>
      <c r="C2833" t="s">
        <v>520</v>
      </c>
      <c r="D2833" t="s">
        <v>76</v>
      </c>
      <c r="E2833">
        <v>14</v>
      </c>
      <c r="F2833">
        <v>0.55287494973864093</v>
      </c>
      <c r="G2833" s="30" t="s">
        <v>377</v>
      </c>
      <c r="H2833">
        <f>Table2__24[[#This Row],[Depth]]-0.5</f>
        <v>13.5</v>
      </c>
    </row>
    <row r="2834" spans="1:8" x14ac:dyDescent="0.35">
      <c r="A2834" s="30" t="s">
        <v>20</v>
      </c>
      <c r="B2834">
        <v>3</v>
      </c>
      <c r="C2834" t="s">
        <v>520</v>
      </c>
      <c r="D2834" t="s">
        <v>513</v>
      </c>
      <c r="E2834">
        <v>1</v>
      </c>
      <c r="F2834" t="s">
        <v>302</v>
      </c>
      <c r="G2834" s="30" t="s">
        <v>362</v>
      </c>
      <c r="H2834">
        <f>Table2__24[[#This Row],[Depth]]-0.5</f>
        <v>0.5</v>
      </c>
    </row>
    <row r="2835" spans="1:8" x14ac:dyDescent="0.35">
      <c r="A2835" s="30" t="s">
        <v>20</v>
      </c>
      <c r="B2835">
        <v>4</v>
      </c>
      <c r="C2835" t="s">
        <v>521</v>
      </c>
      <c r="D2835" t="s">
        <v>513</v>
      </c>
      <c r="E2835">
        <v>1</v>
      </c>
      <c r="F2835">
        <v>3.302825308396339</v>
      </c>
      <c r="G2835" s="30" t="s">
        <v>391</v>
      </c>
      <c r="H2835">
        <f>Table2__24[[#This Row],[Depth]]-0.5</f>
        <v>0.5</v>
      </c>
    </row>
    <row r="2836" spans="1:8" x14ac:dyDescent="0.35">
      <c r="A2836" s="30" t="s">
        <v>42</v>
      </c>
      <c r="B2836">
        <v>3</v>
      </c>
      <c r="C2836" t="s">
        <v>520</v>
      </c>
      <c r="D2836" t="s">
        <v>76</v>
      </c>
      <c r="E2836">
        <v>14</v>
      </c>
      <c r="F2836" t="s">
        <v>302</v>
      </c>
      <c r="G2836" s="30" t="s">
        <v>377</v>
      </c>
      <c r="H2836">
        <f>Table2__24[[#This Row],[Depth]]-0.5</f>
        <v>13.5</v>
      </c>
    </row>
    <row r="2837" spans="1:8" x14ac:dyDescent="0.35">
      <c r="A2837" s="30" t="s">
        <v>30</v>
      </c>
      <c r="B2837">
        <v>3</v>
      </c>
      <c r="C2837" t="s">
        <v>520</v>
      </c>
      <c r="D2837" t="s">
        <v>76</v>
      </c>
      <c r="E2837">
        <v>14</v>
      </c>
      <c r="F2837">
        <v>2.0104543626859671E-2</v>
      </c>
      <c r="G2837" s="30" t="s">
        <v>377</v>
      </c>
      <c r="H2837">
        <f>Table2__24[[#This Row],[Depth]]-0.5</f>
        <v>13.5</v>
      </c>
    </row>
    <row r="2838" spans="1:8" x14ac:dyDescent="0.35">
      <c r="A2838" s="30" t="s">
        <v>12</v>
      </c>
      <c r="B2838">
        <v>3</v>
      </c>
      <c r="C2838" t="s">
        <v>520</v>
      </c>
      <c r="D2838" t="s">
        <v>76</v>
      </c>
      <c r="E2838">
        <v>14</v>
      </c>
      <c r="F2838">
        <v>0.31203860072376355</v>
      </c>
      <c r="G2838" s="30" t="s">
        <v>377</v>
      </c>
      <c r="H2838">
        <f>Table2__24[[#This Row],[Depth]]-0.5</f>
        <v>13.5</v>
      </c>
    </row>
    <row r="2839" spans="1:8" x14ac:dyDescent="0.35">
      <c r="A2839" s="30" t="s">
        <v>43</v>
      </c>
      <c r="B2839">
        <v>3</v>
      </c>
      <c r="C2839" t="s">
        <v>520</v>
      </c>
      <c r="D2839" t="s">
        <v>76</v>
      </c>
      <c r="E2839">
        <v>14</v>
      </c>
      <c r="F2839">
        <v>0</v>
      </c>
      <c r="G2839" s="30" t="s">
        <v>377</v>
      </c>
      <c r="H2839">
        <f>Table2__24[[#This Row],[Depth]]-0.5</f>
        <v>13.5</v>
      </c>
    </row>
    <row r="2840" spans="1:8" x14ac:dyDescent="0.35">
      <c r="A2840" s="30" t="s">
        <v>11</v>
      </c>
      <c r="B2840">
        <v>3</v>
      </c>
      <c r="C2840" t="s">
        <v>520</v>
      </c>
      <c r="D2840" t="s">
        <v>76</v>
      </c>
      <c r="E2840">
        <v>14</v>
      </c>
      <c r="F2840">
        <v>0.30156815440289508</v>
      </c>
      <c r="G2840" s="30" t="s">
        <v>377</v>
      </c>
      <c r="H2840">
        <f>Table2__24[[#This Row],[Depth]]-0.5</f>
        <v>13.5</v>
      </c>
    </row>
    <row r="2841" spans="1:8" x14ac:dyDescent="0.35">
      <c r="A2841" s="30" t="s">
        <v>23</v>
      </c>
      <c r="B2841">
        <v>3</v>
      </c>
      <c r="C2841" t="s">
        <v>520</v>
      </c>
      <c r="D2841" t="s">
        <v>76</v>
      </c>
      <c r="E2841">
        <v>14</v>
      </c>
      <c r="F2841">
        <v>3.6289746682750295</v>
      </c>
      <c r="G2841" s="30" t="s">
        <v>377</v>
      </c>
      <c r="H2841">
        <f>Table2__24[[#This Row],[Depth]]-0.5</f>
        <v>13.5</v>
      </c>
    </row>
    <row r="2842" spans="1:8" x14ac:dyDescent="0.35">
      <c r="A2842" s="30" t="s">
        <v>44</v>
      </c>
      <c r="B2842">
        <v>3</v>
      </c>
      <c r="C2842" t="s">
        <v>520</v>
      </c>
      <c r="D2842" t="s">
        <v>76</v>
      </c>
      <c r="E2842">
        <v>14</v>
      </c>
      <c r="F2842">
        <v>0</v>
      </c>
      <c r="G2842" s="30" t="s">
        <v>377</v>
      </c>
      <c r="H2842">
        <f>Table2__24[[#This Row],[Depth]]-0.5</f>
        <v>13.5</v>
      </c>
    </row>
    <row r="2843" spans="1:8" x14ac:dyDescent="0.35">
      <c r="A2843" s="30" t="s">
        <v>10</v>
      </c>
      <c r="B2843">
        <v>3</v>
      </c>
      <c r="C2843" t="s">
        <v>520</v>
      </c>
      <c r="D2843" t="s">
        <v>76</v>
      </c>
      <c r="E2843">
        <v>14</v>
      </c>
      <c r="F2843">
        <v>5.0261359067149174E-2</v>
      </c>
      <c r="G2843" s="30" t="s">
        <v>377</v>
      </c>
      <c r="H2843">
        <f>Table2__24[[#This Row],[Depth]]-0.5</f>
        <v>13.5</v>
      </c>
    </row>
    <row r="2844" spans="1:8" x14ac:dyDescent="0.35">
      <c r="A2844" s="30" t="s">
        <v>16</v>
      </c>
      <c r="B2844">
        <v>3</v>
      </c>
      <c r="C2844" t="s">
        <v>520</v>
      </c>
      <c r="D2844" t="s">
        <v>76</v>
      </c>
      <c r="E2844">
        <v>14</v>
      </c>
      <c r="F2844">
        <v>0.53277040611178117</v>
      </c>
      <c r="G2844" s="30" t="s">
        <v>377</v>
      </c>
      <c r="H2844">
        <f>Table2__24[[#This Row],[Depth]]-0.5</f>
        <v>13.5</v>
      </c>
    </row>
    <row r="2845" spans="1:8" x14ac:dyDescent="0.35">
      <c r="A2845" s="30" t="s">
        <v>27</v>
      </c>
      <c r="B2845">
        <v>3</v>
      </c>
      <c r="C2845" t="s">
        <v>520</v>
      </c>
      <c r="D2845" t="s">
        <v>76</v>
      </c>
      <c r="E2845">
        <v>14</v>
      </c>
      <c r="F2845">
        <v>5.0261359067149174E-2</v>
      </c>
      <c r="G2845" s="30" t="s">
        <v>377</v>
      </c>
      <c r="H2845">
        <f>Table2__24[[#This Row],[Depth]]-0.5</f>
        <v>13.5</v>
      </c>
    </row>
    <row r="2846" spans="1:8" x14ac:dyDescent="0.35">
      <c r="A2846" s="30" t="s">
        <v>31</v>
      </c>
      <c r="B2846">
        <v>3</v>
      </c>
      <c r="C2846" t="s">
        <v>520</v>
      </c>
      <c r="D2846" t="s">
        <v>76</v>
      </c>
      <c r="E2846">
        <v>14</v>
      </c>
      <c r="F2846">
        <v>0.18094089264173702</v>
      </c>
      <c r="G2846" s="30" t="s">
        <v>377</v>
      </c>
      <c r="H2846">
        <f>Table2__24[[#This Row],[Depth]]-0.5</f>
        <v>13.5</v>
      </c>
    </row>
    <row r="2847" spans="1:8" x14ac:dyDescent="0.35">
      <c r="A2847" s="30" t="s">
        <v>20</v>
      </c>
      <c r="B2847">
        <v>5</v>
      </c>
      <c r="C2847" t="s">
        <v>522</v>
      </c>
      <c r="D2847" t="s">
        <v>513</v>
      </c>
      <c r="E2847">
        <v>1</v>
      </c>
      <c r="F2847">
        <v>0.49741345005968957</v>
      </c>
      <c r="G2847" s="30" t="s">
        <v>420</v>
      </c>
      <c r="H2847">
        <f>Table2__24[[#This Row],[Depth]]-0.5</f>
        <v>0.5</v>
      </c>
    </row>
    <row r="2848" spans="1:8" x14ac:dyDescent="0.35">
      <c r="A2848" s="30" t="s">
        <v>19</v>
      </c>
      <c r="B2848">
        <v>3</v>
      </c>
      <c r="C2848" t="s">
        <v>520</v>
      </c>
      <c r="D2848" t="s">
        <v>76</v>
      </c>
      <c r="E2848">
        <v>14</v>
      </c>
      <c r="F2848">
        <v>0.28146361077603538</v>
      </c>
      <c r="G2848" s="30" t="s">
        <v>377</v>
      </c>
      <c r="H2848">
        <f>Table2__24[[#This Row],[Depth]]-0.5</f>
        <v>13.5</v>
      </c>
    </row>
    <row r="2849" spans="1:8" x14ac:dyDescent="0.35">
      <c r="A2849" s="30" t="s">
        <v>29</v>
      </c>
      <c r="B2849">
        <v>3</v>
      </c>
      <c r="C2849" t="s">
        <v>520</v>
      </c>
      <c r="D2849" t="s">
        <v>76</v>
      </c>
      <c r="E2849">
        <v>14</v>
      </c>
      <c r="F2849">
        <v>0.66344993968636912</v>
      </c>
      <c r="G2849" s="30" t="s">
        <v>377</v>
      </c>
      <c r="H2849">
        <f>Table2__24[[#This Row],[Depth]]-0.5</f>
        <v>13.5</v>
      </c>
    </row>
    <row r="2850" spans="1:8" x14ac:dyDescent="0.35">
      <c r="A2850" s="30" t="s">
        <v>289</v>
      </c>
      <c r="B2850">
        <v>3</v>
      </c>
      <c r="C2850" t="s">
        <v>520</v>
      </c>
      <c r="D2850" t="s">
        <v>76</v>
      </c>
      <c r="E2850">
        <v>14</v>
      </c>
      <c r="F2850">
        <v>7.0365902694008844E-2</v>
      </c>
      <c r="G2850" s="30" t="s">
        <v>377</v>
      </c>
      <c r="H2850">
        <f>Table2__24[[#This Row],[Depth]]-0.5</f>
        <v>13.5</v>
      </c>
    </row>
    <row r="2851" spans="1:8" x14ac:dyDescent="0.35">
      <c r="A2851" s="30" t="s">
        <v>290</v>
      </c>
      <c r="B2851">
        <v>3</v>
      </c>
      <c r="C2851" t="s">
        <v>520</v>
      </c>
      <c r="D2851" t="s">
        <v>76</v>
      </c>
      <c r="E2851">
        <v>14</v>
      </c>
      <c r="F2851">
        <v>0.29151588258946526</v>
      </c>
      <c r="G2851" s="30" t="s">
        <v>377</v>
      </c>
      <c r="H2851">
        <f>Table2__24[[#This Row],[Depth]]-0.5</f>
        <v>13.5</v>
      </c>
    </row>
    <row r="2852" spans="1:8" x14ac:dyDescent="0.35">
      <c r="A2852" s="30" t="s">
        <v>291</v>
      </c>
      <c r="B2852">
        <v>3</v>
      </c>
      <c r="C2852" t="s">
        <v>520</v>
      </c>
      <c r="D2852" t="s">
        <v>76</v>
      </c>
      <c r="E2852">
        <v>14</v>
      </c>
      <c r="F2852">
        <v>4.0209087253719342E-2</v>
      </c>
      <c r="G2852" s="30" t="s">
        <v>377</v>
      </c>
      <c r="H2852">
        <f>Table2__24[[#This Row],[Depth]]-0.5</f>
        <v>13.5</v>
      </c>
    </row>
    <row r="2853" spans="1:8" x14ac:dyDescent="0.35">
      <c r="A2853" s="30" t="s">
        <v>292</v>
      </c>
      <c r="B2853">
        <v>3</v>
      </c>
      <c r="C2853" t="s">
        <v>520</v>
      </c>
      <c r="D2853" t="s">
        <v>76</v>
      </c>
      <c r="E2853">
        <v>14</v>
      </c>
      <c r="F2853">
        <v>1.0052271813429835E-2</v>
      </c>
      <c r="G2853" s="30" t="s">
        <v>377</v>
      </c>
      <c r="H2853">
        <f>Table2__24[[#This Row],[Depth]]-0.5</f>
        <v>13.5</v>
      </c>
    </row>
    <row r="2854" spans="1:8" x14ac:dyDescent="0.35">
      <c r="A2854" s="30" t="s">
        <v>293</v>
      </c>
      <c r="B2854">
        <v>3</v>
      </c>
      <c r="C2854" t="s">
        <v>520</v>
      </c>
      <c r="D2854" t="s">
        <v>76</v>
      </c>
      <c r="E2854">
        <v>14</v>
      </c>
      <c r="F2854">
        <v>3.0156815440289506E-2</v>
      </c>
      <c r="G2854" s="30" t="s">
        <v>377</v>
      </c>
      <c r="H2854">
        <f>Table2__24[[#This Row],[Depth]]-0.5</f>
        <v>13.5</v>
      </c>
    </row>
    <row r="2855" spans="1:8" x14ac:dyDescent="0.35">
      <c r="A2855" s="30" t="s">
        <v>294</v>
      </c>
      <c r="B2855">
        <v>3</v>
      </c>
      <c r="C2855" t="s">
        <v>520</v>
      </c>
      <c r="D2855" t="s">
        <v>76</v>
      </c>
      <c r="E2855">
        <v>14</v>
      </c>
      <c r="F2855">
        <v>0</v>
      </c>
      <c r="G2855" s="30" t="s">
        <v>377</v>
      </c>
      <c r="H2855">
        <f>Table2__24[[#This Row],[Depth]]-0.5</f>
        <v>13.5</v>
      </c>
    </row>
    <row r="2856" spans="1:8" x14ac:dyDescent="0.35">
      <c r="A2856" s="30" t="s">
        <v>295</v>
      </c>
      <c r="B2856">
        <v>3</v>
      </c>
      <c r="C2856" t="s">
        <v>520</v>
      </c>
      <c r="D2856" t="s">
        <v>76</v>
      </c>
      <c r="E2856">
        <v>14</v>
      </c>
      <c r="F2856">
        <v>3.0156815440289506E-2</v>
      </c>
      <c r="G2856" s="30" t="s">
        <v>377</v>
      </c>
      <c r="H2856">
        <f>Table2__24[[#This Row],[Depth]]-0.5</f>
        <v>13.5</v>
      </c>
    </row>
    <row r="2857" spans="1:8" x14ac:dyDescent="0.35">
      <c r="A2857" s="30" t="s">
        <v>296</v>
      </c>
      <c r="B2857">
        <v>3</v>
      </c>
      <c r="C2857" t="s">
        <v>520</v>
      </c>
      <c r="D2857" t="s">
        <v>76</v>
      </c>
      <c r="E2857">
        <v>14</v>
      </c>
      <c r="F2857">
        <v>1.0052271813429835E-2</v>
      </c>
      <c r="G2857" s="30" t="s">
        <v>377</v>
      </c>
      <c r="H2857">
        <f>Table2__24[[#This Row],[Depth]]-0.5</f>
        <v>13.5</v>
      </c>
    </row>
    <row r="2858" spans="1:8" x14ac:dyDescent="0.35">
      <c r="A2858" s="30" t="s">
        <v>297</v>
      </c>
      <c r="B2858">
        <v>3</v>
      </c>
      <c r="C2858" t="s">
        <v>520</v>
      </c>
      <c r="D2858" t="s">
        <v>76</v>
      </c>
      <c r="E2858">
        <v>14</v>
      </c>
      <c r="F2858">
        <v>2.0104543626859671E-2</v>
      </c>
      <c r="G2858" s="30" t="s">
        <v>377</v>
      </c>
      <c r="H2858">
        <f>Table2__24[[#This Row],[Depth]]-0.5</f>
        <v>13.5</v>
      </c>
    </row>
    <row r="2859" spans="1:8" x14ac:dyDescent="0.35">
      <c r="A2859" s="30" t="s">
        <v>298</v>
      </c>
      <c r="B2859">
        <v>3</v>
      </c>
      <c r="C2859" t="s">
        <v>520</v>
      </c>
      <c r="D2859" t="s">
        <v>76</v>
      </c>
      <c r="E2859">
        <v>14</v>
      </c>
      <c r="F2859">
        <v>0</v>
      </c>
      <c r="G2859" s="30" t="s">
        <v>377</v>
      </c>
      <c r="H2859">
        <f>Table2__24[[#This Row],[Depth]]-0.5</f>
        <v>13.5</v>
      </c>
    </row>
    <row r="2860" spans="1:8" x14ac:dyDescent="0.35">
      <c r="A2860" s="30" t="s">
        <v>299</v>
      </c>
      <c r="B2860">
        <v>3</v>
      </c>
      <c r="C2860" t="s">
        <v>520</v>
      </c>
      <c r="D2860" t="s">
        <v>76</v>
      </c>
      <c r="E2860">
        <v>14</v>
      </c>
      <c r="F2860">
        <v>2.0104543626859671E-2</v>
      </c>
      <c r="G2860" s="30" t="s">
        <v>377</v>
      </c>
      <c r="H2860">
        <f>Table2__24[[#This Row],[Depth]]-0.5</f>
        <v>13.5</v>
      </c>
    </row>
    <row r="2861" spans="1:8" x14ac:dyDescent="0.35">
      <c r="A2861" s="30" t="s">
        <v>300</v>
      </c>
      <c r="B2861">
        <v>3</v>
      </c>
      <c r="C2861" t="s">
        <v>520</v>
      </c>
      <c r="D2861" t="s">
        <v>76</v>
      </c>
      <c r="E2861">
        <v>14</v>
      </c>
      <c r="F2861">
        <v>0</v>
      </c>
      <c r="G2861" s="30" t="s">
        <v>377</v>
      </c>
      <c r="H2861">
        <f>Table2__24[[#This Row],[Depth]]-0.5</f>
        <v>13.5</v>
      </c>
    </row>
    <row r="2862" spans="1:8" x14ac:dyDescent="0.35">
      <c r="A2862" s="30" t="s">
        <v>4</v>
      </c>
      <c r="B2862">
        <v>4</v>
      </c>
      <c r="C2862" t="s">
        <v>521</v>
      </c>
      <c r="D2862" t="s">
        <v>76</v>
      </c>
      <c r="E2862">
        <v>14</v>
      </c>
      <c r="F2862">
        <v>5.2271813429835209E-5</v>
      </c>
      <c r="G2862" s="30" t="s">
        <v>406</v>
      </c>
      <c r="H2862">
        <f>Table2__24[[#This Row],[Depth]]-0.5</f>
        <v>13.5</v>
      </c>
    </row>
    <row r="2863" spans="1:8" x14ac:dyDescent="0.35">
      <c r="A2863" s="30" t="s">
        <v>24</v>
      </c>
      <c r="B2863">
        <v>4</v>
      </c>
      <c r="C2863" t="s">
        <v>521</v>
      </c>
      <c r="D2863" t="s">
        <v>76</v>
      </c>
      <c r="E2863">
        <v>14</v>
      </c>
      <c r="F2863">
        <v>253.13829513470043</v>
      </c>
      <c r="G2863" s="30" t="s">
        <v>406</v>
      </c>
      <c r="H2863">
        <f>Table2__24[[#This Row],[Depth]]-0.5</f>
        <v>13.5</v>
      </c>
    </row>
    <row r="2864" spans="1:8" x14ac:dyDescent="0.35">
      <c r="A2864" s="30" t="s">
        <v>20</v>
      </c>
      <c r="B2864">
        <v>6</v>
      </c>
      <c r="C2864" t="s">
        <v>523</v>
      </c>
      <c r="D2864" t="s">
        <v>513</v>
      </c>
      <c r="E2864">
        <v>1</v>
      </c>
      <c r="F2864">
        <v>26.044568245125344</v>
      </c>
      <c r="G2864" s="30" t="s">
        <v>449</v>
      </c>
      <c r="H2864">
        <f>Table2__24[[#This Row],[Depth]]-0.5</f>
        <v>0.5</v>
      </c>
    </row>
    <row r="2865" spans="1:8" x14ac:dyDescent="0.35">
      <c r="A2865" s="30" t="s">
        <v>22</v>
      </c>
      <c r="B2865">
        <v>4</v>
      </c>
      <c r="C2865" t="s">
        <v>521</v>
      </c>
      <c r="D2865" t="s">
        <v>76</v>
      </c>
      <c r="E2865">
        <v>14</v>
      </c>
      <c r="F2865">
        <v>42.55210293526337</v>
      </c>
      <c r="G2865" s="30" t="s">
        <v>406</v>
      </c>
      <c r="H2865">
        <f>Table2__24[[#This Row],[Depth]]-0.5</f>
        <v>13.5</v>
      </c>
    </row>
    <row r="2866" spans="1:8" x14ac:dyDescent="0.35">
      <c r="A2866" s="30" t="s">
        <v>34</v>
      </c>
      <c r="B2866">
        <v>4</v>
      </c>
      <c r="C2866" t="s">
        <v>521</v>
      </c>
      <c r="D2866" t="s">
        <v>76</v>
      </c>
      <c r="E2866">
        <v>14</v>
      </c>
      <c r="F2866">
        <v>0</v>
      </c>
      <c r="G2866" s="30" t="s">
        <v>406</v>
      </c>
      <c r="H2866">
        <f>Table2__24[[#This Row],[Depth]]-0.5</f>
        <v>13.5</v>
      </c>
    </row>
    <row r="2867" spans="1:8" x14ac:dyDescent="0.35">
      <c r="A2867" s="30" t="s">
        <v>15</v>
      </c>
      <c r="B2867">
        <v>4</v>
      </c>
      <c r="C2867" t="s">
        <v>521</v>
      </c>
      <c r="D2867" t="s">
        <v>76</v>
      </c>
      <c r="E2867">
        <v>14</v>
      </c>
      <c r="F2867">
        <v>0</v>
      </c>
      <c r="G2867" s="30" t="s">
        <v>406</v>
      </c>
      <c r="H2867">
        <f>Table2__24[[#This Row],[Depth]]-0.5</f>
        <v>13.5</v>
      </c>
    </row>
    <row r="2868" spans="1:8" x14ac:dyDescent="0.35">
      <c r="A2868" s="30" t="s">
        <v>17</v>
      </c>
      <c r="B2868">
        <v>4</v>
      </c>
      <c r="C2868" t="s">
        <v>521</v>
      </c>
      <c r="D2868" t="s">
        <v>76</v>
      </c>
      <c r="E2868">
        <v>14</v>
      </c>
      <c r="F2868">
        <v>34.680337756332932</v>
      </c>
      <c r="G2868" s="30" t="s">
        <v>406</v>
      </c>
      <c r="H2868">
        <f>Table2__24[[#This Row],[Depth]]-0.5</f>
        <v>13.5</v>
      </c>
    </row>
    <row r="2869" spans="1:8" x14ac:dyDescent="0.35">
      <c r="A2869" s="30" t="s">
        <v>20</v>
      </c>
      <c r="B2869">
        <v>7</v>
      </c>
      <c r="C2869" t="s">
        <v>524</v>
      </c>
      <c r="D2869" t="s">
        <v>513</v>
      </c>
      <c r="E2869">
        <v>1</v>
      </c>
      <c r="F2869">
        <v>89.408913729128017</v>
      </c>
      <c r="G2869" s="30" t="s">
        <v>478</v>
      </c>
      <c r="H2869">
        <f>Table2__24[[#This Row],[Depth]]-0.5</f>
        <v>0.5</v>
      </c>
    </row>
    <row r="2870" spans="1:8" x14ac:dyDescent="0.35">
      <c r="A2870" s="30" t="s">
        <v>20</v>
      </c>
      <c r="B2870">
        <v>1</v>
      </c>
      <c r="C2870" t="s">
        <v>650</v>
      </c>
      <c r="D2870" t="s">
        <v>514</v>
      </c>
      <c r="E2870">
        <v>1</v>
      </c>
      <c r="F2870" t="s">
        <v>302</v>
      </c>
      <c r="G2870" s="30" t="s">
        <v>305</v>
      </c>
      <c r="H2870">
        <f>Table2__24[[#This Row],[Depth]]-0.5</f>
        <v>0.5</v>
      </c>
    </row>
    <row r="2871" spans="1:8" x14ac:dyDescent="0.35">
      <c r="A2871" s="30" t="s">
        <v>20</v>
      </c>
      <c r="B2871">
        <v>2</v>
      </c>
      <c r="C2871" t="s">
        <v>519</v>
      </c>
      <c r="D2871" t="s">
        <v>514</v>
      </c>
      <c r="E2871">
        <v>1</v>
      </c>
      <c r="F2871" t="s">
        <v>302</v>
      </c>
      <c r="G2871" s="30" t="s">
        <v>334</v>
      </c>
      <c r="H2871">
        <f>Table2__24[[#This Row],[Depth]]-0.5</f>
        <v>0.5</v>
      </c>
    </row>
    <row r="2872" spans="1:8" x14ac:dyDescent="0.35">
      <c r="A2872" s="30" t="s">
        <v>286</v>
      </c>
      <c r="B2872">
        <v>4</v>
      </c>
      <c r="C2872" t="s">
        <v>521</v>
      </c>
      <c r="D2872" t="s">
        <v>76</v>
      </c>
      <c r="E2872">
        <v>14</v>
      </c>
      <c r="F2872">
        <v>1.0052271813429835E-2</v>
      </c>
      <c r="G2872" s="30" t="s">
        <v>406</v>
      </c>
      <c r="H2872">
        <f>Table2__24[[#This Row],[Depth]]-0.5</f>
        <v>13.5</v>
      </c>
    </row>
    <row r="2873" spans="1:8" x14ac:dyDescent="0.35">
      <c r="A2873" s="30" t="s">
        <v>20</v>
      </c>
      <c r="B2873">
        <v>3</v>
      </c>
      <c r="C2873" t="s">
        <v>520</v>
      </c>
      <c r="D2873" t="s">
        <v>514</v>
      </c>
      <c r="E2873">
        <v>1</v>
      </c>
      <c r="F2873" t="s">
        <v>302</v>
      </c>
      <c r="G2873" s="30" t="s">
        <v>363</v>
      </c>
      <c r="H2873">
        <f>Table2__24[[#This Row],[Depth]]-0.5</f>
        <v>0.5</v>
      </c>
    </row>
    <row r="2874" spans="1:8" x14ac:dyDescent="0.35">
      <c r="A2874" s="30" t="s">
        <v>8</v>
      </c>
      <c r="B2874">
        <v>4</v>
      </c>
      <c r="C2874" t="s">
        <v>521</v>
      </c>
      <c r="D2874" t="s">
        <v>76</v>
      </c>
      <c r="E2874">
        <v>14</v>
      </c>
      <c r="F2874">
        <v>1221.2404503417772</v>
      </c>
      <c r="G2874" s="30" t="s">
        <v>406</v>
      </c>
      <c r="H2874">
        <f>Table2__24[[#This Row],[Depth]]-0.5</f>
        <v>13.5</v>
      </c>
    </row>
    <row r="2875" spans="1:8" x14ac:dyDescent="0.35">
      <c r="A2875" s="30" t="s">
        <v>287</v>
      </c>
      <c r="B2875">
        <v>4</v>
      </c>
      <c r="C2875" t="s">
        <v>521</v>
      </c>
      <c r="D2875" t="s">
        <v>76</v>
      </c>
      <c r="E2875">
        <v>14</v>
      </c>
      <c r="F2875">
        <v>8.0418174507438683E-2</v>
      </c>
      <c r="G2875" s="30" t="s">
        <v>406</v>
      </c>
      <c r="H2875">
        <f>Table2__24[[#This Row],[Depth]]-0.5</f>
        <v>13.5</v>
      </c>
    </row>
    <row r="2876" spans="1:8" x14ac:dyDescent="0.35">
      <c r="A2876" s="30" t="s">
        <v>288</v>
      </c>
      <c r="B2876">
        <v>4</v>
      </c>
      <c r="C2876" t="s">
        <v>521</v>
      </c>
      <c r="D2876" t="s">
        <v>76</v>
      </c>
      <c r="E2876">
        <v>14</v>
      </c>
      <c r="F2876">
        <v>3.0156815440289506E-2</v>
      </c>
      <c r="G2876" s="30" t="s">
        <v>406</v>
      </c>
      <c r="H2876">
        <f>Table2__24[[#This Row],[Depth]]-0.5</f>
        <v>13.5</v>
      </c>
    </row>
    <row r="2877" spans="1:8" x14ac:dyDescent="0.35">
      <c r="A2877" s="30" t="s">
        <v>26</v>
      </c>
      <c r="B2877">
        <v>4</v>
      </c>
      <c r="C2877" t="s">
        <v>521</v>
      </c>
      <c r="D2877" t="s">
        <v>76</v>
      </c>
      <c r="E2877">
        <v>14</v>
      </c>
      <c r="F2877" t="s">
        <v>302</v>
      </c>
      <c r="G2877" s="30" t="s">
        <v>406</v>
      </c>
      <c r="H2877">
        <f>Table2__24[[#This Row],[Depth]]-0.5</f>
        <v>13.5</v>
      </c>
    </row>
    <row r="2878" spans="1:8" x14ac:dyDescent="0.35">
      <c r="A2878" s="30" t="s">
        <v>36</v>
      </c>
      <c r="B2878">
        <v>4</v>
      </c>
      <c r="C2878" t="s">
        <v>521</v>
      </c>
      <c r="D2878" t="s">
        <v>76</v>
      </c>
      <c r="E2878">
        <v>14</v>
      </c>
      <c r="F2878">
        <v>0</v>
      </c>
      <c r="G2878" s="30" t="s">
        <v>406</v>
      </c>
      <c r="H2878">
        <f>Table2__24[[#This Row],[Depth]]-0.5</f>
        <v>13.5</v>
      </c>
    </row>
    <row r="2879" spans="1:8" x14ac:dyDescent="0.35">
      <c r="A2879" s="30" t="s">
        <v>21</v>
      </c>
      <c r="B2879">
        <v>4</v>
      </c>
      <c r="C2879" t="s">
        <v>521</v>
      </c>
      <c r="D2879" t="s">
        <v>76</v>
      </c>
      <c r="E2879">
        <v>14</v>
      </c>
      <c r="F2879">
        <v>99.786779252111003</v>
      </c>
      <c r="G2879" s="30" t="s">
        <v>406</v>
      </c>
      <c r="H2879">
        <f>Table2__24[[#This Row],[Depth]]-0.5</f>
        <v>13.5</v>
      </c>
    </row>
    <row r="2880" spans="1:8" x14ac:dyDescent="0.35">
      <c r="A2880" s="30" t="s">
        <v>20</v>
      </c>
      <c r="B2880">
        <v>4</v>
      </c>
      <c r="C2880" t="s">
        <v>521</v>
      </c>
      <c r="D2880" t="s">
        <v>514</v>
      </c>
      <c r="E2880">
        <v>1</v>
      </c>
      <c r="F2880">
        <v>3.3694810224632064</v>
      </c>
      <c r="G2880" s="30" t="s">
        <v>392</v>
      </c>
      <c r="H2880">
        <f>Table2__24[[#This Row],[Depth]]-0.5</f>
        <v>0.5</v>
      </c>
    </row>
    <row r="2881" spans="1:8" x14ac:dyDescent="0.35">
      <c r="A2881" s="30" t="s">
        <v>20</v>
      </c>
      <c r="B2881">
        <v>5</v>
      </c>
      <c r="C2881" t="s">
        <v>522</v>
      </c>
      <c r="D2881" t="s">
        <v>514</v>
      </c>
      <c r="E2881">
        <v>1</v>
      </c>
      <c r="F2881">
        <v>0.3679318357862123</v>
      </c>
      <c r="G2881" s="30" t="s">
        <v>421</v>
      </c>
      <c r="H2881">
        <f>Table2__24[[#This Row],[Depth]]-0.5</f>
        <v>0.5</v>
      </c>
    </row>
    <row r="2882" spans="1:8" x14ac:dyDescent="0.35">
      <c r="A2882" s="30" t="s">
        <v>25</v>
      </c>
      <c r="B2882">
        <v>4</v>
      </c>
      <c r="C2882" t="s">
        <v>521</v>
      </c>
      <c r="D2882" t="s">
        <v>76</v>
      </c>
      <c r="E2882">
        <v>14</v>
      </c>
      <c r="F2882" t="s">
        <v>302</v>
      </c>
      <c r="G2882" s="30" t="s">
        <v>406</v>
      </c>
      <c r="H2882">
        <f>Table2__24[[#This Row],[Depth]]-0.5</f>
        <v>13.5</v>
      </c>
    </row>
    <row r="2883" spans="1:8" x14ac:dyDescent="0.35">
      <c r="A2883" s="30" t="s">
        <v>32</v>
      </c>
      <c r="B2883">
        <v>4</v>
      </c>
      <c r="C2883" t="s">
        <v>521</v>
      </c>
      <c r="D2883" t="s">
        <v>76</v>
      </c>
      <c r="E2883">
        <v>14</v>
      </c>
      <c r="F2883">
        <v>0</v>
      </c>
      <c r="G2883" s="30" t="s">
        <v>406</v>
      </c>
      <c r="H2883">
        <f>Table2__24[[#This Row],[Depth]]-0.5</f>
        <v>13.5</v>
      </c>
    </row>
    <row r="2884" spans="1:8" x14ac:dyDescent="0.35">
      <c r="A2884" s="30" t="s">
        <v>20</v>
      </c>
      <c r="B2884">
        <v>6</v>
      </c>
      <c r="C2884" t="s">
        <v>523</v>
      </c>
      <c r="D2884" t="s">
        <v>514</v>
      </c>
      <c r="E2884">
        <v>1</v>
      </c>
      <c r="F2884">
        <v>25.019364833462436</v>
      </c>
      <c r="G2884" s="30" t="s">
        <v>450</v>
      </c>
      <c r="H2884">
        <f>Table2__24[[#This Row],[Depth]]-0.5</f>
        <v>0.5</v>
      </c>
    </row>
    <row r="2885" spans="1:8" x14ac:dyDescent="0.35">
      <c r="A2885" s="30" t="s">
        <v>18</v>
      </c>
      <c r="B2885">
        <v>4</v>
      </c>
      <c r="C2885" t="s">
        <v>521</v>
      </c>
      <c r="D2885" t="s">
        <v>76</v>
      </c>
      <c r="E2885">
        <v>14</v>
      </c>
      <c r="F2885">
        <v>18.86410936871733</v>
      </c>
      <c r="G2885" s="30" t="s">
        <v>406</v>
      </c>
      <c r="H2885">
        <f>Table2__24[[#This Row],[Depth]]-0.5</f>
        <v>13.5</v>
      </c>
    </row>
    <row r="2886" spans="1:8" x14ac:dyDescent="0.35">
      <c r="A2886" s="30" t="s">
        <v>20</v>
      </c>
      <c r="B2886">
        <v>7</v>
      </c>
      <c r="C2886" t="s">
        <v>524</v>
      </c>
      <c r="D2886" t="s">
        <v>514</v>
      </c>
      <c r="E2886">
        <v>1</v>
      </c>
      <c r="F2886">
        <v>95.149252417794969</v>
      </c>
      <c r="G2886" s="30" t="s">
        <v>479</v>
      </c>
      <c r="H2886">
        <f>Table2__24[[#This Row],[Depth]]-0.5</f>
        <v>0.5</v>
      </c>
    </row>
    <row r="2887" spans="1:8" x14ac:dyDescent="0.35">
      <c r="A2887" s="30" t="s">
        <v>38</v>
      </c>
      <c r="B2887">
        <v>4</v>
      </c>
      <c r="C2887" t="s">
        <v>521</v>
      </c>
      <c r="D2887" t="s">
        <v>76</v>
      </c>
      <c r="E2887">
        <v>14</v>
      </c>
      <c r="F2887">
        <v>0.16083634901487737</v>
      </c>
      <c r="G2887" s="30" t="s">
        <v>406</v>
      </c>
      <c r="H2887">
        <f>Table2__24[[#This Row],[Depth]]-0.5</f>
        <v>13.5</v>
      </c>
    </row>
    <row r="2888" spans="1:8" x14ac:dyDescent="0.35">
      <c r="A2888" s="30" t="s">
        <v>37</v>
      </c>
      <c r="B2888">
        <v>4</v>
      </c>
      <c r="C2888" t="s">
        <v>521</v>
      </c>
      <c r="D2888" t="s">
        <v>76</v>
      </c>
      <c r="E2888">
        <v>14</v>
      </c>
      <c r="F2888">
        <v>24.84921592279855</v>
      </c>
      <c r="G2888" s="30" t="s">
        <v>406</v>
      </c>
      <c r="H2888">
        <f>Table2__24[[#This Row],[Depth]]-0.5</f>
        <v>13.5</v>
      </c>
    </row>
    <row r="2889" spans="1:8" x14ac:dyDescent="0.35">
      <c r="A2889" s="30" t="s">
        <v>20</v>
      </c>
      <c r="B2889">
        <v>1</v>
      </c>
      <c r="C2889" t="s">
        <v>650</v>
      </c>
      <c r="D2889" t="s">
        <v>70</v>
      </c>
      <c r="E2889">
        <v>11</v>
      </c>
      <c r="F2889" t="s">
        <v>302</v>
      </c>
      <c r="G2889" s="30" t="s">
        <v>316</v>
      </c>
      <c r="H2889">
        <f>Table2__24[[#This Row],[Depth]]-0.5</f>
        <v>10.5</v>
      </c>
    </row>
    <row r="2890" spans="1:8" x14ac:dyDescent="0.35">
      <c r="A2890" s="30" t="s">
        <v>20</v>
      </c>
      <c r="B2890">
        <v>2</v>
      </c>
      <c r="C2890" t="s">
        <v>519</v>
      </c>
      <c r="D2890" t="s">
        <v>70</v>
      </c>
      <c r="E2890">
        <v>11</v>
      </c>
      <c r="F2890" t="s">
        <v>302</v>
      </c>
      <c r="G2890" s="30" t="s">
        <v>345</v>
      </c>
      <c r="H2890">
        <f>Table2__24[[#This Row],[Depth]]-0.5</f>
        <v>10.5</v>
      </c>
    </row>
    <row r="2891" spans="1:8" x14ac:dyDescent="0.35">
      <c r="A2891" s="30" t="s">
        <v>42</v>
      </c>
      <c r="B2891">
        <v>4</v>
      </c>
      <c r="C2891" t="s">
        <v>521</v>
      </c>
      <c r="D2891" t="s">
        <v>76</v>
      </c>
      <c r="E2891">
        <v>14</v>
      </c>
      <c r="F2891" t="s">
        <v>302</v>
      </c>
      <c r="G2891" s="30" t="s">
        <v>406</v>
      </c>
      <c r="H2891">
        <f>Table2__24[[#This Row],[Depth]]-0.5</f>
        <v>13.5</v>
      </c>
    </row>
    <row r="2892" spans="1:8" x14ac:dyDescent="0.35">
      <c r="A2892" s="30" t="s">
        <v>30</v>
      </c>
      <c r="B2892">
        <v>4</v>
      </c>
      <c r="C2892" t="s">
        <v>521</v>
      </c>
      <c r="D2892" t="s">
        <v>76</v>
      </c>
      <c r="E2892">
        <v>14</v>
      </c>
      <c r="F2892">
        <v>2.0365902694008842E-2</v>
      </c>
      <c r="G2892" s="30" t="s">
        <v>406</v>
      </c>
      <c r="H2892">
        <f>Table2__24[[#This Row],[Depth]]-0.5</f>
        <v>13.5</v>
      </c>
    </row>
    <row r="2893" spans="1:8" x14ac:dyDescent="0.35">
      <c r="A2893" s="30" t="s">
        <v>12</v>
      </c>
      <c r="B2893">
        <v>4</v>
      </c>
      <c r="C2893" t="s">
        <v>521</v>
      </c>
      <c r="D2893" t="s">
        <v>76</v>
      </c>
      <c r="E2893">
        <v>14</v>
      </c>
      <c r="F2893">
        <v>0.94496582227583426</v>
      </c>
      <c r="G2893" s="30" t="s">
        <v>406</v>
      </c>
      <c r="H2893">
        <f>Table2__24[[#This Row],[Depth]]-0.5</f>
        <v>13.5</v>
      </c>
    </row>
    <row r="2894" spans="1:8" x14ac:dyDescent="0.35">
      <c r="A2894" s="30" t="s">
        <v>43</v>
      </c>
      <c r="B2894">
        <v>4</v>
      </c>
      <c r="C2894" t="s">
        <v>521</v>
      </c>
      <c r="D2894" t="s">
        <v>76</v>
      </c>
      <c r="E2894">
        <v>14</v>
      </c>
      <c r="F2894">
        <v>1.0052271813429835E-2</v>
      </c>
      <c r="G2894" s="30" t="s">
        <v>406</v>
      </c>
      <c r="H2894">
        <f>Table2__24[[#This Row],[Depth]]-0.5</f>
        <v>13.5</v>
      </c>
    </row>
    <row r="2895" spans="1:8" x14ac:dyDescent="0.35">
      <c r="A2895" s="30" t="s">
        <v>11</v>
      </c>
      <c r="B2895">
        <v>4</v>
      </c>
      <c r="C2895" t="s">
        <v>521</v>
      </c>
      <c r="D2895" t="s">
        <v>76</v>
      </c>
      <c r="E2895">
        <v>14</v>
      </c>
      <c r="F2895">
        <v>0.60318858061921987</v>
      </c>
      <c r="G2895" s="30" t="s">
        <v>406</v>
      </c>
      <c r="H2895">
        <f>Table2__24[[#This Row],[Depth]]-0.5</f>
        <v>13.5</v>
      </c>
    </row>
    <row r="2896" spans="1:8" x14ac:dyDescent="0.35">
      <c r="A2896" s="30" t="s">
        <v>23</v>
      </c>
      <c r="B2896">
        <v>4</v>
      </c>
      <c r="C2896" t="s">
        <v>521</v>
      </c>
      <c r="D2896" t="s">
        <v>76</v>
      </c>
      <c r="E2896">
        <v>14</v>
      </c>
      <c r="F2896">
        <v>3.5491314837153198</v>
      </c>
      <c r="G2896" s="30" t="s">
        <v>406</v>
      </c>
      <c r="H2896">
        <f>Table2__24[[#This Row],[Depth]]-0.5</f>
        <v>13.5</v>
      </c>
    </row>
    <row r="2897" spans="1:8" x14ac:dyDescent="0.35">
      <c r="A2897" s="30" t="s">
        <v>44</v>
      </c>
      <c r="B2897">
        <v>4</v>
      </c>
      <c r="C2897" t="s">
        <v>521</v>
      </c>
      <c r="D2897" t="s">
        <v>76</v>
      </c>
      <c r="E2897">
        <v>14</v>
      </c>
      <c r="F2897">
        <v>0</v>
      </c>
      <c r="G2897" s="30" t="s">
        <v>406</v>
      </c>
      <c r="H2897">
        <f>Table2__24[[#This Row],[Depth]]-0.5</f>
        <v>13.5</v>
      </c>
    </row>
    <row r="2898" spans="1:8" x14ac:dyDescent="0.35">
      <c r="A2898" s="30" t="s">
        <v>10</v>
      </c>
      <c r="B2898">
        <v>4</v>
      </c>
      <c r="C2898" t="s">
        <v>521</v>
      </c>
      <c r="D2898" t="s">
        <v>76</v>
      </c>
      <c r="E2898">
        <v>14</v>
      </c>
      <c r="F2898">
        <v>0.11057498994772817</v>
      </c>
      <c r="G2898" s="30" t="s">
        <v>406</v>
      </c>
      <c r="H2898">
        <f>Table2__24[[#This Row],[Depth]]-0.5</f>
        <v>13.5</v>
      </c>
    </row>
    <row r="2899" spans="1:8" x14ac:dyDescent="0.35">
      <c r="A2899" s="30" t="s">
        <v>16</v>
      </c>
      <c r="B2899">
        <v>4</v>
      </c>
      <c r="C2899" t="s">
        <v>521</v>
      </c>
      <c r="D2899" t="s">
        <v>76</v>
      </c>
      <c r="E2899">
        <v>14</v>
      </c>
      <c r="F2899">
        <v>0.68355448331322888</v>
      </c>
      <c r="G2899" s="30" t="s">
        <v>406</v>
      </c>
      <c r="H2899">
        <f>Table2__24[[#This Row],[Depth]]-0.5</f>
        <v>13.5</v>
      </c>
    </row>
    <row r="2900" spans="1:8" x14ac:dyDescent="0.35">
      <c r="A2900" s="30" t="s">
        <v>27</v>
      </c>
      <c r="B2900">
        <v>4</v>
      </c>
      <c r="C2900" t="s">
        <v>521</v>
      </c>
      <c r="D2900" t="s">
        <v>76</v>
      </c>
      <c r="E2900">
        <v>14</v>
      </c>
      <c r="F2900">
        <v>7.0418174507438688E-2</v>
      </c>
      <c r="G2900" s="30" t="s">
        <v>406</v>
      </c>
      <c r="H2900">
        <f>Table2__24[[#This Row],[Depth]]-0.5</f>
        <v>13.5</v>
      </c>
    </row>
    <row r="2901" spans="1:8" x14ac:dyDescent="0.35">
      <c r="A2901" s="30" t="s">
        <v>31</v>
      </c>
      <c r="B2901">
        <v>4</v>
      </c>
      <c r="C2901" t="s">
        <v>521</v>
      </c>
      <c r="D2901" t="s">
        <v>76</v>
      </c>
      <c r="E2901">
        <v>14</v>
      </c>
      <c r="F2901">
        <v>0.22114997989545634</v>
      </c>
      <c r="G2901" s="30" t="s">
        <v>406</v>
      </c>
      <c r="H2901">
        <f>Table2__24[[#This Row],[Depth]]-0.5</f>
        <v>13.5</v>
      </c>
    </row>
    <row r="2902" spans="1:8" x14ac:dyDescent="0.35">
      <c r="A2902" s="30" t="s">
        <v>20</v>
      </c>
      <c r="B2902">
        <v>3</v>
      </c>
      <c r="C2902" t="s">
        <v>520</v>
      </c>
      <c r="D2902" t="s">
        <v>70</v>
      </c>
      <c r="E2902">
        <v>11</v>
      </c>
      <c r="F2902">
        <v>3.5685805422647516</v>
      </c>
      <c r="G2902" s="30" t="s">
        <v>374</v>
      </c>
      <c r="H2902">
        <f>Table2__24[[#This Row],[Depth]]-0.5</f>
        <v>10.5</v>
      </c>
    </row>
    <row r="2903" spans="1:8" x14ac:dyDescent="0.35">
      <c r="A2903" s="30" t="s">
        <v>19</v>
      </c>
      <c r="B2903">
        <v>4</v>
      </c>
      <c r="C2903" t="s">
        <v>521</v>
      </c>
      <c r="D2903" t="s">
        <v>76</v>
      </c>
      <c r="E2903">
        <v>14</v>
      </c>
      <c r="F2903">
        <v>0.39203860072376356</v>
      </c>
      <c r="G2903" s="30" t="s">
        <v>406</v>
      </c>
      <c r="H2903">
        <f>Table2__24[[#This Row],[Depth]]-0.5</f>
        <v>13.5</v>
      </c>
    </row>
    <row r="2904" spans="1:8" x14ac:dyDescent="0.35">
      <c r="A2904" s="30" t="s">
        <v>29</v>
      </c>
      <c r="B2904">
        <v>4</v>
      </c>
      <c r="C2904" t="s">
        <v>521</v>
      </c>
      <c r="D2904" t="s">
        <v>76</v>
      </c>
      <c r="E2904">
        <v>14</v>
      </c>
      <c r="F2904">
        <v>0.88459991958182538</v>
      </c>
      <c r="G2904" s="30" t="s">
        <v>406</v>
      </c>
      <c r="H2904">
        <f>Table2__24[[#This Row],[Depth]]-0.5</f>
        <v>13.5</v>
      </c>
    </row>
    <row r="2905" spans="1:8" x14ac:dyDescent="0.35">
      <c r="A2905" s="30" t="s">
        <v>289</v>
      </c>
      <c r="B2905">
        <v>4</v>
      </c>
      <c r="C2905" t="s">
        <v>521</v>
      </c>
      <c r="D2905" t="s">
        <v>76</v>
      </c>
      <c r="E2905">
        <v>14</v>
      </c>
      <c r="F2905">
        <v>0.10052271813429835</v>
      </c>
      <c r="G2905" s="30" t="s">
        <v>406</v>
      </c>
      <c r="H2905">
        <f>Table2__24[[#This Row],[Depth]]-0.5</f>
        <v>13.5</v>
      </c>
    </row>
    <row r="2906" spans="1:8" x14ac:dyDescent="0.35">
      <c r="A2906" s="30" t="s">
        <v>290</v>
      </c>
      <c r="B2906">
        <v>4</v>
      </c>
      <c r="C2906" t="s">
        <v>521</v>
      </c>
      <c r="D2906" t="s">
        <v>76</v>
      </c>
      <c r="E2906">
        <v>14</v>
      </c>
      <c r="F2906">
        <v>0.34177724165661444</v>
      </c>
      <c r="G2906" s="30" t="s">
        <v>406</v>
      </c>
      <c r="H2906">
        <f>Table2__24[[#This Row],[Depth]]-0.5</f>
        <v>13.5</v>
      </c>
    </row>
    <row r="2907" spans="1:8" x14ac:dyDescent="0.35">
      <c r="A2907" s="30" t="s">
        <v>291</v>
      </c>
      <c r="B2907">
        <v>4</v>
      </c>
      <c r="C2907" t="s">
        <v>521</v>
      </c>
      <c r="D2907" t="s">
        <v>76</v>
      </c>
      <c r="E2907">
        <v>14</v>
      </c>
      <c r="F2907">
        <v>6.0313630880579013E-2</v>
      </c>
      <c r="G2907" s="30" t="s">
        <v>406</v>
      </c>
      <c r="H2907">
        <f>Table2__24[[#This Row],[Depth]]-0.5</f>
        <v>13.5</v>
      </c>
    </row>
    <row r="2908" spans="1:8" x14ac:dyDescent="0.35">
      <c r="A2908" s="30" t="s">
        <v>292</v>
      </c>
      <c r="B2908">
        <v>4</v>
      </c>
      <c r="C2908" t="s">
        <v>521</v>
      </c>
      <c r="D2908" t="s">
        <v>76</v>
      </c>
      <c r="E2908">
        <v>14</v>
      </c>
      <c r="F2908">
        <v>2.0104543626859671E-2</v>
      </c>
      <c r="G2908" s="30" t="s">
        <v>406</v>
      </c>
      <c r="H2908">
        <f>Table2__24[[#This Row],[Depth]]-0.5</f>
        <v>13.5</v>
      </c>
    </row>
    <row r="2909" spans="1:8" x14ac:dyDescent="0.35">
      <c r="A2909" s="30" t="s">
        <v>293</v>
      </c>
      <c r="B2909">
        <v>4</v>
      </c>
      <c r="C2909" t="s">
        <v>521</v>
      </c>
      <c r="D2909" t="s">
        <v>76</v>
      </c>
      <c r="E2909">
        <v>14</v>
      </c>
      <c r="F2909">
        <v>5.0261359067149174E-2</v>
      </c>
      <c r="G2909" s="30" t="s">
        <v>406</v>
      </c>
      <c r="H2909">
        <f>Table2__24[[#This Row],[Depth]]-0.5</f>
        <v>13.5</v>
      </c>
    </row>
    <row r="2910" spans="1:8" x14ac:dyDescent="0.35">
      <c r="A2910" s="30" t="s">
        <v>294</v>
      </c>
      <c r="B2910">
        <v>4</v>
      </c>
      <c r="C2910" t="s">
        <v>521</v>
      </c>
      <c r="D2910" t="s">
        <v>76</v>
      </c>
      <c r="E2910">
        <v>14</v>
      </c>
      <c r="F2910">
        <v>1.0052271813429835E-2</v>
      </c>
      <c r="G2910" s="30" t="s">
        <v>406</v>
      </c>
      <c r="H2910">
        <f>Table2__24[[#This Row],[Depth]]-0.5</f>
        <v>13.5</v>
      </c>
    </row>
    <row r="2911" spans="1:8" x14ac:dyDescent="0.35">
      <c r="A2911" s="30" t="s">
        <v>295</v>
      </c>
      <c r="B2911">
        <v>4</v>
      </c>
      <c r="C2911" t="s">
        <v>521</v>
      </c>
      <c r="D2911" t="s">
        <v>76</v>
      </c>
      <c r="E2911">
        <v>14</v>
      </c>
      <c r="F2911">
        <v>5.0261359067149174E-2</v>
      </c>
      <c r="G2911" s="30" t="s">
        <v>406</v>
      </c>
      <c r="H2911">
        <f>Table2__24[[#This Row],[Depth]]-0.5</f>
        <v>13.5</v>
      </c>
    </row>
    <row r="2912" spans="1:8" x14ac:dyDescent="0.35">
      <c r="A2912" s="30" t="s">
        <v>296</v>
      </c>
      <c r="B2912">
        <v>4</v>
      </c>
      <c r="C2912" t="s">
        <v>521</v>
      </c>
      <c r="D2912" t="s">
        <v>76</v>
      </c>
      <c r="E2912">
        <v>14</v>
      </c>
      <c r="F2912">
        <v>1.0052271813429835E-2</v>
      </c>
      <c r="G2912" s="30" t="s">
        <v>406</v>
      </c>
      <c r="H2912">
        <f>Table2__24[[#This Row],[Depth]]-0.5</f>
        <v>13.5</v>
      </c>
    </row>
    <row r="2913" spans="1:8" x14ac:dyDescent="0.35">
      <c r="A2913" s="30" t="s">
        <v>297</v>
      </c>
      <c r="B2913">
        <v>4</v>
      </c>
      <c r="C2913" t="s">
        <v>521</v>
      </c>
      <c r="D2913" t="s">
        <v>76</v>
      </c>
      <c r="E2913">
        <v>14</v>
      </c>
      <c r="F2913">
        <v>3.0156815440289506E-2</v>
      </c>
      <c r="G2913" s="30" t="s">
        <v>406</v>
      </c>
      <c r="H2913">
        <f>Table2__24[[#This Row],[Depth]]-0.5</f>
        <v>13.5</v>
      </c>
    </row>
    <row r="2914" spans="1:8" x14ac:dyDescent="0.35">
      <c r="A2914" s="30" t="s">
        <v>298</v>
      </c>
      <c r="B2914">
        <v>4</v>
      </c>
      <c r="C2914" t="s">
        <v>521</v>
      </c>
      <c r="D2914" t="s">
        <v>76</v>
      </c>
      <c r="E2914">
        <v>14</v>
      </c>
      <c r="F2914">
        <v>0</v>
      </c>
      <c r="G2914" s="30" t="s">
        <v>406</v>
      </c>
      <c r="H2914">
        <f>Table2__24[[#This Row],[Depth]]-0.5</f>
        <v>13.5</v>
      </c>
    </row>
    <row r="2915" spans="1:8" x14ac:dyDescent="0.35">
      <c r="A2915" s="30" t="s">
        <v>299</v>
      </c>
      <c r="B2915">
        <v>4</v>
      </c>
      <c r="C2915" t="s">
        <v>521</v>
      </c>
      <c r="D2915" t="s">
        <v>76</v>
      </c>
      <c r="E2915">
        <v>14</v>
      </c>
      <c r="F2915">
        <v>3.0156815440289506E-2</v>
      </c>
      <c r="G2915" s="30" t="s">
        <v>406</v>
      </c>
      <c r="H2915">
        <f>Table2__24[[#This Row],[Depth]]-0.5</f>
        <v>13.5</v>
      </c>
    </row>
    <row r="2916" spans="1:8" x14ac:dyDescent="0.35">
      <c r="A2916" s="30" t="s">
        <v>300</v>
      </c>
      <c r="B2916">
        <v>4</v>
      </c>
      <c r="C2916" t="s">
        <v>521</v>
      </c>
      <c r="D2916" t="s">
        <v>76</v>
      </c>
      <c r="E2916">
        <v>14</v>
      </c>
      <c r="F2916">
        <v>0</v>
      </c>
      <c r="G2916" s="30" t="s">
        <v>406</v>
      </c>
      <c r="H2916">
        <f>Table2__24[[#This Row],[Depth]]-0.5</f>
        <v>13.5</v>
      </c>
    </row>
    <row r="2917" spans="1:8" x14ac:dyDescent="0.35">
      <c r="A2917" s="30" t="s">
        <v>4</v>
      </c>
      <c r="B2917">
        <v>5</v>
      </c>
      <c r="C2917" t="s">
        <v>522</v>
      </c>
      <c r="D2917" t="s">
        <v>76</v>
      </c>
      <c r="E2917">
        <v>14</v>
      </c>
      <c r="F2917">
        <v>1.0052271813429835E-2</v>
      </c>
      <c r="G2917" s="30" t="s">
        <v>435</v>
      </c>
      <c r="H2917">
        <f>Table2__24[[#This Row],[Depth]]-0.5</f>
        <v>13.5</v>
      </c>
    </row>
    <row r="2918" spans="1:8" x14ac:dyDescent="0.35">
      <c r="A2918" s="30" t="s">
        <v>24</v>
      </c>
      <c r="B2918">
        <v>5</v>
      </c>
      <c r="C2918" t="s">
        <v>522</v>
      </c>
      <c r="D2918" t="s">
        <v>76</v>
      </c>
      <c r="E2918">
        <v>14</v>
      </c>
      <c r="F2918">
        <v>297.56996381182148</v>
      </c>
      <c r="G2918" s="30" t="s">
        <v>435</v>
      </c>
      <c r="H2918">
        <f>Table2__24[[#This Row],[Depth]]-0.5</f>
        <v>13.5</v>
      </c>
    </row>
    <row r="2919" spans="1:8" x14ac:dyDescent="0.35">
      <c r="A2919" s="30" t="s">
        <v>20</v>
      </c>
      <c r="B2919">
        <v>4</v>
      </c>
      <c r="C2919" t="s">
        <v>521</v>
      </c>
      <c r="D2919" t="s">
        <v>70</v>
      </c>
      <c r="E2919">
        <v>11</v>
      </c>
      <c r="F2919">
        <v>10.017942583732054</v>
      </c>
      <c r="G2919" s="30" t="s">
        <v>403</v>
      </c>
      <c r="H2919">
        <f>Table2__24[[#This Row],[Depth]]-0.5</f>
        <v>10.5</v>
      </c>
    </row>
    <row r="2920" spans="1:8" x14ac:dyDescent="0.35">
      <c r="A2920" s="30" t="s">
        <v>22</v>
      </c>
      <c r="B2920">
        <v>5</v>
      </c>
      <c r="C2920" t="s">
        <v>522</v>
      </c>
      <c r="D2920" t="s">
        <v>76</v>
      </c>
      <c r="E2920">
        <v>14</v>
      </c>
      <c r="F2920">
        <v>0.17151588258946526</v>
      </c>
      <c r="G2920" s="30" t="s">
        <v>435</v>
      </c>
      <c r="H2920">
        <f>Table2__24[[#This Row],[Depth]]-0.5</f>
        <v>13.5</v>
      </c>
    </row>
    <row r="2921" spans="1:8" x14ac:dyDescent="0.35">
      <c r="A2921" s="30" t="s">
        <v>34</v>
      </c>
      <c r="B2921">
        <v>5</v>
      </c>
      <c r="C2921" t="s">
        <v>522</v>
      </c>
      <c r="D2921" t="s">
        <v>76</v>
      </c>
      <c r="E2921">
        <v>14</v>
      </c>
      <c r="F2921">
        <v>0</v>
      </c>
      <c r="G2921" s="30" t="s">
        <v>435</v>
      </c>
      <c r="H2921">
        <f>Table2__24[[#This Row],[Depth]]-0.5</f>
        <v>13.5</v>
      </c>
    </row>
    <row r="2922" spans="1:8" x14ac:dyDescent="0.35">
      <c r="A2922" s="30" t="s">
        <v>15</v>
      </c>
      <c r="B2922">
        <v>5</v>
      </c>
      <c r="C2922" t="s">
        <v>522</v>
      </c>
      <c r="D2922" t="s">
        <v>76</v>
      </c>
      <c r="E2922">
        <v>14</v>
      </c>
      <c r="F2922">
        <v>0</v>
      </c>
      <c r="G2922" s="30" t="s">
        <v>435</v>
      </c>
      <c r="H2922">
        <f>Table2__24[[#This Row],[Depth]]-0.5</f>
        <v>13.5</v>
      </c>
    </row>
    <row r="2923" spans="1:8" x14ac:dyDescent="0.35">
      <c r="A2923" s="30" t="s">
        <v>17</v>
      </c>
      <c r="B2923">
        <v>5</v>
      </c>
      <c r="C2923" t="s">
        <v>522</v>
      </c>
      <c r="D2923" t="s">
        <v>76</v>
      </c>
      <c r="E2923">
        <v>14</v>
      </c>
      <c r="F2923">
        <v>38.419782870928827</v>
      </c>
      <c r="G2923" s="30" t="s">
        <v>435</v>
      </c>
      <c r="H2923">
        <f>Table2__24[[#This Row],[Depth]]-0.5</f>
        <v>13.5</v>
      </c>
    </row>
    <row r="2924" spans="1:8" x14ac:dyDescent="0.35">
      <c r="A2924" s="30" t="s">
        <v>20</v>
      </c>
      <c r="B2924">
        <v>5</v>
      </c>
      <c r="C2924" t="s">
        <v>522</v>
      </c>
      <c r="D2924" t="s">
        <v>70</v>
      </c>
      <c r="E2924">
        <v>11</v>
      </c>
      <c r="F2924">
        <v>2.3026315789473681</v>
      </c>
      <c r="G2924" s="30" t="s">
        <v>432</v>
      </c>
      <c r="H2924">
        <f>Table2__24[[#This Row],[Depth]]-0.5</f>
        <v>10.5</v>
      </c>
    </row>
    <row r="2925" spans="1:8" x14ac:dyDescent="0.35">
      <c r="A2925" s="30" t="s">
        <v>20</v>
      </c>
      <c r="B2925">
        <v>6</v>
      </c>
      <c r="C2925" t="s">
        <v>523</v>
      </c>
      <c r="D2925" t="s">
        <v>70</v>
      </c>
      <c r="E2925">
        <v>11</v>
      </c>
      <c r="F2925">
        <v>52.701355661881976</v>
      </c>
      <c r="G2925" s="30" t="s">
        <v>461</v>
      </c>
      <c r="H2925">
        <f>Table2__24[[#This Row],[Depth]]-0.5</f>
        <v>10.5</v>
      </c>
    </row>
    <row r="2926" spans="1:8" x14ac:dyDescent="0.35">
      <c r="A2926" s="30" t="s">
        <v>20</v>
      </c>
      <c r="B2926">
        <v>7</v>
      </c>
      <c r="C2926" t="s">
        <v>524</v>
      </c>
      <c r="D2926" t="s">
        <v>70</v>
      </c>
      <c r="E2926">
        <v>11</v>
      </c>
      <c r="F2926">
        <v>225.96549999999999</v>
      </c>
      <c r="G2926" s="30" t="s">
        <v>490</v>
      </c>
      <c r="H2926">
        <f>Table2__24[[#This Row],[Depth]]-0.5</f>
        <v>10.5</v>
      </c>
    </row>
    <row r="2927" spans="1:8" x14ac:dyDescent="0.35">
      <c r="A2927" s="30" t="s">
        <v>286</v>
      </c>
      <c r="B2927">
        <v>5</v>
      </c>
      <c r="C2927" t="s">
        <v>522</v>
      </c>
      <c r="D2927" t="s">
        <v>76</v>
      </c>
      <c r="E2927">
        <v>14</v>
      </c>
      <c r="F2927">
        <v>0</v>
      </c>
      <c r="G2927" s="30" t="s">
        <v>435</v>
      </c>
      <c r="H2927">
        <f>Table2__24[[#This Row],[Depth]]-0.5</f>
        <v>13.5</v>
      </c>
    </row>
    <row r="2928" spans="1:8" x14ac:dyDescent="0.35">
      <c r="A2928" s="30" t="s">
        <v>20</v>
      </c>
      <c r="B2928">
        <v>1</v>
      </c>
      <c r="C2928" t="s">
        <v>650</v>
      </c>
      <c r="D2928" t="s">
        <v>72</v>
      </c>
      <c r="E2928">
        <v>12</v>
      </c>
      <c r="F2928" t="s">
        <v>302</v>
      </c>
      <c r="G2928" s="30" t="s">
        <v>317</v>
      </c>
      <c r="H2928">
        <f>Table2__24[[#This Row],[Depth]]-0.5</f>
        <v>11.5</v>
      </c>
    </row>
    <row r="2929" spans="1:8" x14ac:dyDescent="0.35">
      <c r="A2929" s="30" t="s">
        <v>8</v>
      </c>
      <c r="B2929">
        <v>5</v>
      </c>
      <c r="C2929" t="s">
        <v>522</v>
      </c>
      <c r="D2929" t="s">
        <v>76</v>
      </c>
      <c r="E2929">
        <v>14</v>
      </c>
      <c r="F2929">
        <v>26.517893043827907</v>
      </c>
      <c r="G2929" s="30" t="s">
        <v>435</v>
      </c>
      <c r="H2929">
        <f>Table2__24[[#This Row],[Depth]]-0.5</f>
        <v>13.5</v>
      </c>
    </row>
    <row r="2930" spans="1:8" x14ac:dyDescent="0.35">
      <c r="A2930" s="30" t="s">
        <v>287</v>
      </c>
      <c r="B2930">
        <v>5</v>
      </c>
      <c r="C2930" t="s">
        <v>522</v>
      </c>
      <c r="D2930" t="s">
        <v>76</v>
      </c>
      <c r="E2930">
        <v>14</v>
      </c>
      <c r="F2930">
        <v>8.0418174507438683E-2</v>
      </c>
      <c r="G2930" s="30" t="s">
        <v>435</v>
      </c>
      <c r="H2930">
        <f>Table2__24[[#This Row],[Depth]]-0.5</f>
        <v>13.5</v>
      </c>
    </row>
    <row r="2931" spans="1:8" x14ac:dyDescent="0.35">
      <c r="A2931" s="30" t="s">
        <v>288</v>
      </c>
      <c r="B2931">
        <v>5</v>
      </c>
      <c r="C2931" t="s">
        <v>522</v>
      </c>
      <c r="D2931" t="s">
        <v>76</v>
      </c>
      <c r="E2931">
        <v>14</v>
      </c>
      <c r="F2931">
        <v>2.0104543626859671E-2</v>
      </c>
      <c r="G2931" s="30" t="s">
        <v>435</v>
      </c>
      <c r="H2931">
        <f>Table2__24[[#This Row],[Depth]]-0.5</f>
        <v>13.5</v>
      </c>
    </row>
    <row r="2932" spans="1:8" x14ac:dyDescent="0.35">
      <c r="A2932" s="30" t="s">
        <v>26</v>
      </c>
      <c r="B2932">
        <v>5</v>
      </c>
      <c r="C2932" t="s">
        <v>522</v>
      </c>
      <c r="D2932" t="s">
        <v>76</v>
      </c>
      <c r="E2932">
        <v>14</v>
      </c>
      <c r="F2932">
        <v>260.69561720948934</v>
      </c>
      <c r="G2932" s="30" t="s">
        <v>435</v>
      </c>
      <c r="H2932">
        <f>Table2__24[[#This Row],[Depth]]-0.5</f>
        <v>13.5</v>
      </c>
    </row>
    <row r="2933" spans="1:8" x14ac:dyDescent="0.35">
      <c r="A2933" s="30" t="s">
        <v>36</v>
      </c>
      <c r="B2933">
        <v>5</v>
      </c>
      <c r="C2933" t="s">
        <v>522</v>
      </c>
      <c r="D2933" t="s">
        <v>76</v>
      </c>
      <c r="E2933">
        <v>14</v>
      </c>
      <c r="F2933">
        <v>0.16125452352231606</v>
      </c>
      <c r="G2933" s="30" t="s">
        <v>435</v>
      </c>
      <c r="H2933">
        <f>Table2__24[[#This Row],[Depth]]-0.5</f>
        <v>13.5</v>
      </c>
    </row>
    <row r="2934" spans="1:8" x14ac:dyDescent="0.35">
      <c r="A2934" s="30" t="s">
        <v>21</v>
      </c>
      <c r="B2934">
        <v>5</v>
      </c>
      <c r="C2934" t="s">
        <v>522</v>
      </c>
      <c r="D2934" t="s">
        <v>76</v>
      </c>
      <c r="E2934">
        <v>14</v>
      </c>
      <c r="F2934">
        <v>3.321833534378769</v>
      </c>
      <c r="G2934" s="30" t="s">
        <v>435</v>
      </c>
      <c r="H2934">
        <f>Table2__24[[#This Row],[Depth]]-0.5</f>
        <v>13.5</v>
      </c>
    </row>
    <row r="2935" spans="1:8" x14ac:dyDescent="0.35">
      <c r="A2935" s="30" t="s">
        <v>20</v>
      </c>
      <c r="B2935">
        <v>2</v>
      </c>
      <c r="C2935" t="s">
        <v>519</v>
      </c>
      <c r="D2935" t="s">
        <v>72</v>
      </c>
      <c r="E2935">
        <v>12</v>
      </c>
      <c r="F2935" t="s">
        <v>302</v>
      </c>
      <c r="G2935" s="30" t="s">
        <v>346</v>
      </c>
      <c r="H2935">
        <f>Table2__24[[#This Row],[Depth]]-0.5</f>
        <v>11.5</v>
      </c>
    </row>
    <row r="2936" spans="1:8" x14ac:dyDescent="0.35">
      <c r="A2936" s="30" t="s">
        <v>20</v>
      </c>
      <c r="B2936">
        <v>3</v>
      </c>
      <c r="C2936" t="s">
        <v>520</v>
      </c>
      <c r="D2936" t="s">
        <v>72</v>
      </c>
      <c r="E2936">
        <v>12</v>
      </c>
      <c r="F2936">
        <v>4.1269258987527513</v>
      </c>
      <c r="G2936" s="30" t="s">
        <v>375</v>
      </c>
      <c r="H2936">
        <f>Table2__24[[#This Row],[Depth]]-0.5</f>
        <v>11.5</v>
      </c>
    </row>
    <row r="2937" spans="1:8" x14ac:dyDescent="0.35">
      <c r="A2937" s="30" t="s">
        <v>25</v>
      </c>
      <c r="B2937">
        <v>5</v>
      </c>
      <c r="C2937" t="s">
        <v>522</v>
      </c>
      <c r="D2937" t="s">
        <v>76</v>
      </c>
      <c r="E2937">
        <v>14</v>
      </c>
      <c r="F2937">
        <v>162907.94172496983</v>
      </c>
      <c r="G2937" s="30" t="s">
        <v>435</v>
      </c>
      <c r="H2937">
        <f>Table2__24[[#This Row],[Depth]]-0.5</f>
        <v>13.5</v>
      </c>
    </row>
    <row r="2938" spans="1:8" x14ac:dyDescent="0.35">
      <c r="A2938" s="30" t="s">
        <v>32</v>
      </c>
      <c r="B2938">
        <v>5</v>
      </c>
      <c r="C2938" t="s">
        <v>522</v>
      </c>
      <c r="D2938" t="s">
        <v>76</v>
      </c>
      <c r="E2938">
        <v>14</v>
      </c>
      <c r="F2938">
        <v>1.0052271813429835E-2</v>
      </c>
      <c r="G2938" s="30" t="s">
        <v>435</v>
      </c>
      <c r="H2938">
        <f>Table2__24[[#This Row],[Depth]]-0.5</f>
        <v>13.5</v>
      </c>
    </row>
    <row r="2939" spans="1:8" x14ac:dyDescent="0.35">
      <c r="A2939" s="30" t="s">
        <v>20</v>
      </c>
      <c r="B2939">
        <v>4</v>
      </c>
      <c r="C2939" t="s">
        <v>521</v>
      </c>
      <c r="D2939" t="s">
        <v>72</v>
      </c>
      <c r="E2939">
        <v>12</v>
      </c>
      <c r="F2939">
        <v>10.023844460748348</v>
      </c>
      <c r="G2939" s="30" t="s">
        <v>404</v>
      </c>
      <c r="H2939">
        <f>Table2__24[[#This Row],[Depth]]-0.5</f>
        <v>11.5</v>
      </c>
    </row>
    <row r="2940" spans="1:8" x14ac:dyDescent="0.35">
      <c r="A2940" s="30" t="s">
        <v>18</v>
      </c>
      <c r="B2940">
        <v>5</v>
      </c>
      <c r="C2940" t="s">
        <v>522</v>
      </c>
      <c r="D2940" t="s">
        <v>76</v>
      </c>
      <c r="E2940">
        <v>14</v>
      </c>
      <c r="F2940">
        <v>17.772766385203056</v>
      </c>
      <c r="G2940" s="30" t="s">
        <v>435</v>
      </c>
      <c r="H2940">
        <f>Table2__24[[#This Row],[Depth]]-0.5</f>
        <v>13.5</v>
      </c>
    </row>
    <row r="2941" spans="1:8" x14ac:dyDescent="0.35">
      <c r="A2941" s="30" t="s">
        <v>20</v>
      </c>
      <c r="B2941">
        <v>5</v>
      </c>
      <c r="C2941" t="s">
        <v>522</v>
      </c>
      <c r="D2941" t="s">
        <v>72</v>
      </c>
      <c r="E2941">
        <v>12</v>
      </c>
      <c r="F2941">
        <v>2.4761555392516508</v>
      </c>
      <c r="G2941" s="30" t="s">
        <v>433</v>
      </c>
      <c r="H2941">
        <f>Table2__24[[#This Row],[Depth]]-0.5</f>
        <v>11.5</v>
      </c>
    </row>
    <row r="2942" spans="1:8" x14ac:dyDescent="0.35">
      <c r="A2942" s="30" t="s">
        <v>38</v>
      </c>
      <c r="B2942">
        <v>5</v>
      </c>
      <c r="C2942" t="s">
        <v>522</v>
      </c>
      <c r="D2942" t="s">
        <v>76</v>
      </c>
      <c r="E2942">
        <v>14</v>
      </c>
      <c r="F2942">
        <v>0.55287494973864093</v>
      </c>
      <c r="G2942" s="30" t="s">
        <v>435</v>
      </c>
      <c r="H2942">
        <f>Table2__24[[#This Row],[Depth]]-0.5</f>
        <v>13.5</v>
      </c>
    </row>
    <row r="2943" spans="1:8" x14ac:dyDescent="0.35">
      <c r="A2943" s="30" t="s">
        <v>37</v>
      </c>
      <c r="B2943">
        <v>5</v>
      </c>
      <c r="C2943" t="s">
        <v>522</v>
      </c>
      <c r="D2943" t="s">
        <v>76</v>
      </c>
      <c r="E2943">
        <v>14</v>
      </c>
      <c r="F2943">
        <v>226.71893848009645</v>
      </c>
      <c r="G2943" s="30" t="s">
        <v>435</v>
      </c>
      <c r="H2943">
        <f>Table2__24[[#This Row],[Depth]]-0.5</f>
        <v>13.5</v>
      </c>
    </row>
    <row r="2944" spans="1:8" x14ac:dyDescent="0.35">
      <c r="A2944" s="30" t="s">
        <v>20</v>
      </c>
      <c r="B2944">
        <v>6</v>
      </c>
      <c r="C2944" t="s">
        <v>523</v>
      </c>
      <c r="D2944" t="s">
        <v>72</v>
      </c>
      <c r="E2944">
        <v>12</v>
      </c>
      <c r="F2944">
        <v>55.640132061628762</v>
      </c>
      <c r="G2944" s="30" t="s">
        <v>462</v>
      </c>
      <c r="H2944">
        <f>Table2__24[[#This Row],[Depth]]-0.5</f>
        <v>11.5</v>
      </c>
    </row>
    <row r="2945" spans="1:8" x14ac:dyDescent="0.35">
      <c r="A2945" s="30" t="s">
        <v>20</v>
      </c>
      <c r="B2945">
        <v>7</v>
      </c>
      <c r="C2945" t="s">
        <v>524</v>
      </c>
      <c r="D2945" t="s">
        <v>72</v>
      </c>
      <c r="E2945">
        <v>12</v>
      </c>
      <c r="F2945">
        <v>234.08095623836124</v>
      </c>
      <c r="G2945" s="30" t="s">
        <v>491</v>
      </c>
      <c r="H2945">
        <f>Table2__24[[#This Row],[Depth]]-0.5</f>
        <v>11.5</v>
      </c>
    </row>
    <row r="2946" spans="1:8" x14ac:dyDescent="0.35">
      <c r="A2946" s="30" t="s">
        <v>42</v>
      </c>
      <c r="B2946">
        <v>5</v>
      </c>
      <c r="C2946" t="s">
        <v>522</v>
      </c>
      <c r="D2946" t="s">
        <v>76</v>
      </c>
      <c r="E2946">
        <v>14</v>
      </c>
      <c r="F2946">
        <v>7.0365902694008844E-2</v>
      </c>
      <c r="G2946" s="30" t="s">
        <v>435</v>
      </c>
      <c r="H2946">
        <f>Table2__24[[#This Row],[Depth]]-0.5</f>
        <v>13.5</v>
      </c>
    </row>
    <row r="2947" spans="1:8" x14ac:dyDescent="0.35">
      <c r="A2947" s="30" t="s">
        <v>30</v>
      </c>
      <c r="B2947">
        <v>5</v>
      </c>
      <c r="C2947" t="s">
        <v>522</v>
      </c>
      <c r="D2947" t="s">
        <v>76</v>
      </c>
      <c r="E2947">
        <v>14</v>
      </c>
      <c r="F2947">
        <v>0.29172496984318458</v>
      </c>
      <c r="G2947" s="30" t="s">
        <v>435</v>
      </c>
      <c r="H2947">
        <f>Table2__24[[#This Row],[Depth]]-0.5</f>
        <v>13.5</v>
      </c>
    </row>
    <row r="2948" spans="1:8" x14ac:dyDescent="0.35">
      <c r="A2948" s="30" t="s">
        <v>12</v>
      </c>
      <c r="B2948">
        <v>5</v>
      </c>
      <c r="C2948" t="s">
        <v>522</v>
      </c>
      <c r="D2948" t="s">
        <v>76</v>
      </c>
      <c r="E2948">
        <v>14</v>
      </c>
      <c r="F2948">
        <v>4.1817450743868168E-4</v>
      </c>
      <c r="G2948" s="30" t="s">
        <v>435</v>
      </c>
      <c r="H2948">
        <f>Table2__24[[#This Row],[Depth]]-0.5</f>
        <v>13.5</v>
      </c>
    </row>
    <row r="2949" spans="1:8" x14ac:dyDescent="0.35">
      <c r="A2949" s="30" t="s">
        <v>43</v>
      </c>
      <c r="B2949">
        <v>5</v>
      </c>
      <c r="C2949" t="s">
        <v>522</v>
      </c>
      <c r="D2949" t="s">
        <v>76</v>
      </c>
      <c r="E2949">
        <v>14</v>
      </c>
      <c r="F2949">
        <v>0</v>
      </c>
      <c r="G2949" s="30" t="s">
        <v>435</v>
      </c>
      <c r="H2949">
        <f>Table2__24[[#This Row],[Depth]]-0.5</f>
        <v>13.5</v>
      </c>
    </row>
    <row r="2950" spans="1:8" x14ac:dyDescent="0.35">
      <c r="A2950" s="30" t="s">
        <v>11</v>
      </c>
      <c r="B2950">
        <v>5</v>
      </c>
      <c r="C2950" t="s">
        <v>522</v>
      </c>
      <c r="D2950" t="s">
        <v>76</v>
      </c>
      <c r="E2950">
        <v>14</v>
      </c>
      <c r="F2950">
        <v>0</v>
      </c>
      <c r="G2950" s="30" t="s">
        <v>435</v>
      </c>
      <c r="H2950">
        <f>Table2__24[[#This Row],[Depth]]-0.5</f>
        <v>13.5</v>
      </c>
    </row>
    <row r="2951" spans="1:8" x14ac:dyDescent="0.35">
      <c r="A2951" s="30" t="s">
        <v>23</v>
      </c>
      <c r="B2951">
        <v>5</v>
      </c>
      <c r="C2951" t="s">
        <v>522</v>
      </c>
      <c r="D2951" t="s">
        <v>76</v>
      </c>
      <c r="E2951">
        <v>14</v>
      </c>
      <c r="F2951">
        <v>2.9466224366706872</v>
      </c>
      <c r="G2951" s="30" t="s">
        <v>435</v>
      </c>
      <c r="H2951">
        <f>Table2__24[[#This Row],[Depth]]-0.5</f>
        <v>13.5</v>
      </c>
    </row>
    <row r="2952" spans="1:8" x14ac:dyDescent="0.35">
      <c r="A2952" s="30" t="s">
        <v>44</v>
      </c>
      <c r="B2952">
        <v>5</v>
      </c>
      <c r="C2952" t="s">
        <v>522</v>
      </c>
      <c r="D2952" t="s">
        <v>76</v>
      </c>
      <c r="E2952">
        <v>14</v>
      </c>
      <c r="F2952" t="s">
        <v>302</v>
      </c>
      <c r="G2952" s="30" t="s">
        <v>435</v>
      </c>
      <c r="H2952">
        <f>Table2__24[[#This Row],[Depth]]-0.5</f>
        <v>13.5</v>
      </c>
    </row>
    <row r="2953" spans="1:8" x14ac:dyDescent="0.35">
      <c r="A2953" s="30" t="s">
        <v>10</v>
      </c>
      <c r="B2953">
        <v>5</v>
      </c>
      <c r="C2953" t="s">
        <v>522</v>
      </c>
      <c r="D2953" t="s">
        <v>76</v>
      </c>
      <c r="E2953">
        <v>14</v>
      </c>
      <c r="F2953">
        <v>5.0261359067149174E-2</v>
      </c>
      <c r="G2953" s="30" t="s">
        <v>435</v>
      </c>
      <c r="H2953">
        <f>Table2__24[[#This Row],[Depth]]-0.5</f>
        <v>13.5</v>
      </c>
    </row>
    <row r="2954" spans="1:8" x14ac:dyDescent="0.35">
      <c r="A2954" s="30" t="s">
        <v>16</v>
      </c>
      <c r="B2954">
        <v>5</v>
      </c>
      <c r="C2954" t="s">
        <v>522</v>
      </c>
      <c r="D2954" t="s">
        <v>76</v>
      </c>
      <c r="E2954">
        <v>14</v>
      </c>
      <c r="F2954">
        <v>0.90470446320868514</v>
      </c>
      <c r="G2954" s="30" t="s">
        <v>435</v>
      </c>
      <c r="H2954">
        <f>Table2__24[[#This Row],[Depth]]-0.5</f>
        <v>13.5</v>
      </c>
    </row>
    <row r="2955" spans="1:8" x14ac:dyDescent="0.35">
      <c r="A2955" s="30" t="s">
        <v>27</v>
      </c>
      <c r="B2955">
        <v>5</v>
      </c>
      <c r="C2955" t="s">
        <v>522</v>
      </c>
      <c r="D2955" t="s">
        <v>76</v>
      </c>
      <c r="E2955">
        <v>14</v>
      </c>
      <c r="F2955">
        <v>0.14125452352231604</v>
      </c>
      <c r="G2955" s="30" t="s">
        <v>435</v>
      </c>
      <c r="H2955">
        <f>Table2__24[[#This Row],[Depth]]-0.5</f>
        <v>13.5</v>
      </c>
    </row>
    <row r="2956" spans="1:8" x14ac:dyDescent="0.35">
      <c r="A2956" s="30" t="s">
        <v>31</v>
      </c>
      <c r="B2956">
        <v>5</v>
      </c>
      <c r="C2956" t="s">
        <v>522</v>
      </c>
      <c r="D2956" t="s">
        <v>76</v>
      </c>
      <c r="E2956">
        <v>14</v>
      </c>
      <c r="F2956">
        <v>0</v>
      </c>
      <c r="G2956" s="30" t="s">
        <v>435</v>
      </c>
      <c r="H2956">
        <f>Table2__24[[#This Row],[Depth]]-0.5</f>
        <v>13.5</v>
      </c>
    </row>
    <row r="2957" spans="1:8" x14ac:dyDescent="0.35">
      <c r="A2957" s="30" t="s">
        <v>20</v>
      </c>
      <c r="B2957">
        <v>1</v>
      </c>
      <c r="C2957" t="s">
        <v>650</v>
      </c>
      <c r="D2957" t="s">
        <v>52</v>
      </c>
      <c r="E2957">
        <v>2</v>
      </c>
      <c r="F2957">
        <v>1.2859304084720122</v>
      </c>
      <c r="G2957" s="30" t="s">
        <v>306</v>
      </c>
      <c r="H2957">
        <f>Table2__24[[#This Row],[Depth]]-0.5</f>
        <v>1.5</v>
      </c>
    </row>
    <row r="2958" spans="1:8" x14ac:dyDescent="0.35">
      <c r="A2958" s="30" t="s">
        <v>19</v>
      </c>
      <c r="B2958">
        <v>5</v>
      </c>
      <c r="C2958" t="s">
        <v>522</v>
      </c>
      <c r="D2958" t="s">
        <v>76</v>
      </c>
      <c r="E2958">
        <v>14</v>
      </c>
      <c r="F2958">
        <v>0</v>
      </c>
      <c r="G2958" s="30" t="s">
        <v>435</v>
      </c>
      <c r="H2958">
        <f>Table2__24[[#This Row],[Depth]]-0.5</f>
        <v>13.5</v>
      </c>
    </row>
    <row r="2959" spans="1:8" x14ac:dyDescent="0.35">
      <c r="A2959" s="30" t="s">
        <v>29</v>
      </c>
      <c r="B2959">
        <v>5</v>
      </c>
      <c r="C2959" t="s">
        <v>522</v>
      </c>
      <c r="D2959" t="s">
        <v>76</v>
      </c>
      <c r="E2959">
        <v>14</v>
      </c>
      <c r="F2959">
        <v>1.0052271813429835E-2</v>
      </c>
      <c r="G2959" s="30" t="s">
        <v>435</v>
      </c>
      <c r="H2959">
        <f>Table2__24[[#This Row],[Depth]]-0.5</f>
        <v>13.5</v>
      </c>
    </row>
    <row r="2960" spans="1:8" x14ac:dyDescent="0.35">
      <c r="A2960" s="30" t="s">
        <v>289</v>
      </c>
      <c r="B2960">
        <v>5</v>
      </c>
      <c r="C2960" t="s">
        <v>522</v>
      </c>
      <c r="D2960" t="s">
        <v>76</v>
      </c>
      <c r="E2960">
        <v>14</v>
      </c>
      <c r="F2960">
        <v>0</v>
      </c>
      <c r="G2960" s="30" t="s">
        <v>435</v>
      </c>
      <c r="H2960">
        <f>Table2__24[[#This Row],[Depth]]-0.5</f>
        <v>13.5</v>
      </c>
    </row>
    <row r="2961" spans="1:8" x14ac:dyDescent="0.35">
      <c r="A2961" s="30" t="s">
        <v>290</v>
      </c>
      <c r="B2961">
        <v>5</v>
      </c>
      <c r="C2961" t="s">
        <v>522</v>
      </c>
      <c r="D2961" t="s">
        <v>76</v>
      </c>
      <c r="E2961">
        <v>14</v>
      </c>
      <c r="F2961">
        <v>1.0052271813429835E-2</v>
      </c>
      <c r="G2961" s="30" t="s">
        <v>435</v>
      </c>
      <c r="H2961">
        <f>Table2__24[[#This Row],[Depth]]-0.5</f>
        <v>13.5</v>
      </c>
    </row>
    <row r="2962" spans="1:8" x14ac:dyDescent="0.35">
      <c r="A2962" s="30" t="s">
        <v>291</v>
      </c>
      <c r="B2962">
        <v>5</v>
      </c>
      <c r="C2962" t="s">
        <v>522</v>
      </c>
      <c r="D2962" t="s">
        <v>76</v>
      </c>
      <c r="E2962">
        <v>14</v>
      </c>
      <c r="F2962">
        <v>0</v>
      </c>
      <c r="G2962" s="30" t="s">
        <v>435</v>
      </c>
      <c r="H2962">
        <f>Table2__24[[#This Row],[Depth]]-0.5</f>
        <v>13.5</v>
      </c>
    </row>
    <row r="2963" spans="1:8" x14ac:dyDescent="0.35">
      <c r="A2963" s="30" t="s">
        <v>292</v>
      </c>
      <c r="B2963">
        <v>5</v>
      </c>
      <c r="C2963" t="s">
        <v>522</v>
      </c>
      <c r="D2963" t="s">
        <v>76</v>
      </c>
      <c r="E2963">
        <v>14</v>
      </c>
      <c r="F2963">
        <v>0</v>
      </c>
      <c r="G2963" s="30" t="s">
        <v>435</v>
      </c>
      <c r="H2963">
        <f>Table2__24[[#This Row],[Depth]]-0.5</f>
        <v>13.5</v>
      </c>
    </row>
    <row r="2964" spans="1:8" x14ac:dyDescent="0.35">
      <c r="A2964" s="30" t="s">
        <v>293</v>
      </c>
      <c r="B2964">
        <v>5</v>
      </c>
      <c r="C2964" t="s">
        <v>522</v>
      </c>
      <c r="D2964" t="s">
        <v>76</v>
      </c>
      <c r="E2964">
        <v>14</v>
      </c>
      <c r="F2964">
        <v>0</v>
      </c>
      <c r="G2964" s="30" t="s">
        <v>435</v>
      </c>
      <c r="H2964">
        <f>Table2__24[[#This Row],[Depth]]-0.5</f>
        <v>13.5</v>
      </c>
    </row>
    <row r="2965" spans="1:8" x14ac:dyDescent="0.35">
      <c r="A2965" s="30" t="s">
        <v>294</v>
      </c>
      <c r="B2965">
        <v>5</v>
      </c>
      <c r="C2965" t="s">
        <v>522</v>
      </c>
      <c r="D2965" t="s">
        <v>76</v>
      </c>
      <c r="E2965">
        <v>14</v>
      </c>
      <c r="F2965">
        <v>0</v>
      </c>
      <c r="G2965" s="30" t="s">
        <v>435</v>
      </c>
      <c r="H2965">
        <f>Table2__24[[#This Row],[Depth]]-0.5</f>
        <v>13.5</v>
      </c>
    </row>
    <row r="2966" spans="1:8" x14ac:dyDescent="0.35">
      <c r="A2966" s="30" t="s">
        <v>295</v>
      </c>
      <c r="B2966">
        <v>5</v>
      </c>
      <c r="C2966" t="s">
        <v>522</v>
      </c>
      <c r="D2966" t="s">
        <v>76</v>
      </c>
      <c r="E2966">
        <v>14</v>
      </c>
      <c r="F2966">
        <v>0</v>
      </c>
      <c r="G2966" s="30" t="s">
        <v>435</v>
      </c>
      <c r="H2966">
        <f>Table2__24[[#This Row],[Depth]]-0.5</f>
        <v>13.5</v>
      </c>
    </row>
    <row r="2967" spans="1:8" x14ac:dyDescent="0.35">
      <c r="A2967" s="30" t="s">
        <v>296</v>
      </c>
      <c r="B2967">
        <v>5</v>
      </c>
      <c r="C2967" t="s">
        <v>522</v>
      </c>
      <c r="D2967" t="s">
        <v>76</v>
      </c>
      <c r="E2967">
        <v>14</v>
      </c>
      <c r="F2967">
        <v>0</v>
      </c>
      <c r="G2967" s="30" t="s">
        <v>435</v>
      </c>
      <c r="H2967">
        <f>Table2__24[[#This Row],[Depth]]-0.5</f>
        <v>13.5</v>
      </c>
    </row>
    <row r="2968" spans="1:8" x14ac:dyDescent="0.35">
      <c r="A2968" s="30" t="s">
        <v>297</v>
      </c>
      <c r="B2968">
        <v>5</v>
      </c>
      <c r="C2968" t="s">
        <v>522</v>
      </c>
      <c r="D2968" t="s">
        <v>76</v>
      </c>
      <c r="E2968">
        <v>14</v>
      </c>
      <c r="F2968">
        <v>0</v>
      </c>
      <c r="G2968" s="30" t="s">
        <v>435</v>
      </c>
      <c r="H2968">
        <f>Table2__24[[#This Row],[Depth]]-0.5</f>
        <v>13.5</v>
      </c>
    </row>
    <row r="2969" spans="1:8" x14ac:dyDescent="0.35">
      <c r="A2969" s="30" t="s">
        <v>298</v>
      </c>
      <c r="B2969">
        <v>5</v>
      </c>
      <c r="C2969" t="s">
        <v>522</v>
      </c>
      <c r="D2969" t="s">
        <v>76</v>
      </c>
      <c r="E2969">
        <v>14</v>
      </c>
      <c r="F2969">
        <v>0</v>
      </c>
      <c r="G2969" s="30" t="s">
        <v>435</v>
      </c>
      <c r="H2969">
        <f>Table2__24[[#This Row],[Depth]]-0.5</f>
        <v>13.5</v>
      </c>
    </row>
    <row r="2970" spans="1:8" x14ac:dyDescent="0.35">
      <c r="A2970" s="30" t="s">
        <v>299</v>
      </c>
      <c r="B2970">
        <v>5</v>
      </c>
      <c r="C2970" t="s">
        <v>522</v>
      </c>
      <c r="D2970" t="s">
        <v>76</v>
      </c>
      <c r="E2970">
        <v>14</v>
      </c>
      <c r="F2970">
        <v>0</v>
      </c>
      <c r="G2970" s="30" t="s">
        <v>435</v>
      </c>
      <c r="H2970">
        <f>Table2__24[[#This Row],[Depth]]-0.5</f>
        <v>13.5</v>
      </c>
    </row>
    <row r="2971" spans="1:8" x14ac:dyDescent="0.35">
      <c r="A2971" s="30" t="s">
        <v>300</v>
      </c>
      <c r="B2971">
        <v>5</v>
      </c>
      <c r="C2971" t="s">
        <v>522</v>
      </c>
      <c r="D2971" t="s">
        <v>76</v>
      </c>
      <c r="E2971">
        <v>14</v>
      </c>
      <c r="F2971">
        <v>0</v>
      </c>
      <c r="G2971" s="30" t="s">
        <v>435</v>
      </c>
      <c r="H2971">
        <f>Table2__24[[#This Row],[Depth]]-0.5</f>
        <v>13.5</v>
      </c>
    </row>
    <row r="2972" spans="1:8" x14ac:dyDescent="0.35">
      <c r="A2972" s="30" t="s">
        <v>4</v>
      </c>
      <c r="B2972">
        <v>6</v>
      </c>
      <c r="C2972" t="s">
        <v>523</v>
      </c>
      <c r="D2972" t="s">
        <v>76</v>
      </c>
      <c r="E2972">
        <v>14</v>
      </c>
      <c r="F2972">
        <v>5.0261359067149174E-2</v>
      </c>
      <c r="G2972" s="30" t="s">
        <v>464</v>
      </c>
      <c r="H2972">
        <f>Table2__24[[#This Row],[Depth]]-0.5</f>
        <v>13.5</v>
      </c>
    </row>
    <row r="2973" spans="1:8" x14ac:dyDescent="0.35">
      <c r="A2973" s="30" t="s">
        <v>24</v>
      </c>
      <c r="B2973">
        <v>6</v>
      </c>
      <c r="C2973" t="s">
        <v>523</v>
      </c>
      <c r="D2973" t="s">
        <v>76</v>
      </c>
      <c r="E2973">
        <v>14</v>
      </c>
      <c r="F2973">
        <v>2579.5394813027747</v>
      </c>
      <c r="G2973" s="30" t="s">
        <v>464</v>
      </c>
      <c r="H2973">
        <f>Table2__24[[#This Row],[Depth]]-0.5</f>
        <v>13.5</v>
      </c>
    </row>
    <row r="2974" spans="1:8" x14ac:dyDescent="0.35">
      <c r="A2974" s="30" t="s">
        <v>20</v>
      </c>
      <c r="B2974">
        <v>2</v>
      </c>
      <c r="C2974" t="s">
        <v>519</v>
      </c>
      <c r="D2974" t="s">
        <v>52</v>
      </c>
      <c r="E2974">
        <v>2</v>
      </c>
      <c r="F2974" t="s">
        <v>302</v>
      </c>
      <c r="G2974" s="30" t="s">
        <v>335</v>
      </c>
      <c r="H2974">
        <f>Table2__24[[#This Row],[Depth]]-0.5</f>
        <v>1.5</v>
      </c>
    </row>
    <row r="2975" spans="1:8" x14ac:dyDescent="0.35">
      <c r="A2975" s="30" t="s">
        <v>22</v>
      </c>
      <c r="B2975">
        <v>6</v>
      </c>
      <c r="C2975" t="s">
        <v>523</v>
      </c>
      <c r="D2975" t="s">
        <v>76</v>
      </c>
      <c r="E2975">
        <v>14</v>
      </c>
      <c r="F2975">
        <v>76.298990751909926</v>
      </c>
      <c r="G2975" s="30" t="s">
        <v>464</v>
      </c>
      <c r="H2975">
        <f>Table2__24[[#This Row],[Depth]]-0.5</f>
        <v>13.5</v>
      </c>
    </row>
    <row r="2976" spans="1:8" x14ac:dyDescent="0.35">
      <c r="A2976" s="30" t="s">
        <v>34</v>
      </c>
      <c r="B2976">
        <v>6</v>
      </c>
      <c r="C2976" t="s">
        <v>523</v>
      </c>
      <c r="D2976" t="s">
        <v>76</v>
      </c>
      <c r="E2976">
        <v>14</v>
      </c>
      <c r="F2976">
        <v>0</v>
      </c>
      <c r="G2976" s="30" t="s">
        <v>464</v>
      </c>
      <c r="H2976">
        <f>Table2__24[[#This Row],[Depth]]-0.5</f>
        <v>13.5</v>
      </c>
    </row>
    <row r="2977" spans="1:8" x14ac:dyDescent="0.35">
      <c r="A2977" s="30" t="s">
        <v>15</v>
      </c>
      <c r="B2977">
        <v>6</v>
      </c>
      <c r="C2977" t="s">
        <v>523</v>
      </c>
      <c r="D2977" t="s">
        <v>76</v>
      </c>
      <c r="E2977">
        <v>14</v>
      </c>
      <c r="F2977">
        <v>0.20104543626859669</v>
      </c>
      <c r="G2977" s="30" t="s">
        <v>464</v>
      </c>
      <c r="H2977">
        <f>Table2__24[[#This Row],[Depth]]-0.5</f>
        <v>13.5</v>
      </c>
    </row>
    <row r="2978" spans="1:8" x14ac:dyDescent="0.35">
      <c r="A2978" s="30" t="s">
        <v>17</v>
      </c>
      <c r="B2978">
        <v>6</v>
      </c>
      <c r="C2978" t="s">
        <v>523</v>
      </c>
      <c r="D2978" t="s">
        <v>76</v>
      </c>
      <c r="E2978">
        <v>14</v>
      </c>
      <c r="F2978">
        <v>271.2738037796542</v>
      </c>
      <c r="G2978" s="30" t="s">
        <v>464</v>
      </c>
      <c r="H2978">
        <f>Table2__24[[#This Row],[Depth]]-0.5</f>
        <v>13.5</v>
      </c>
    </row>
    <row r="2979" spans="1:8" x14ac:dyDescent="0.35">
      <c r="A2979" s="30" t="s">
        <v>20</v>
      </c>
      <c r="B2979">
        <v>3</v>
      </c>
      <c r="C2979" t="s">
        <v>520</v>
      </c>
      <c r="D2979" t="s">
        <v>52</v>
      </c>
      <c r="E2979">
        <v>2</v>
      </c>
      <c r="F2979">
        <v>1.2291981845688349</v>
      </c>
      <c r="G2979" s="30" t="s">
        <v>364</v>
      </c>
      <c r="H2979">
        <f>Table2__24[[#This Row],[Depth]]-0.5</f>
        <v>1.5</v>
      </c>
    </row>
    <row r="2980" spans="1:8" x14ac:dyDescent="0.35">
      <c r="A2980" s="30" t="s">
        <v>20</v>
      </c>
      <c r="B2980">
        <v>4</v>
      </c>
      <c r="C2980" t="s">
        <v>521</v>
      </c>
      <c r="D2980" t="s">
        <v>52</v>
      </c>
      <c r="E2980">
        <v>2</v>
      </c>
      <c r="F2980">
        <v>2.83661119515885</v>
      </c>
      <c r="G2980" s="30" t="s">
        <v>393</v>
      </c>
      <c r="H2980">
        <f>Table2__24[[#This Row],[Depth]]-0.5</f>
        <v>1.5</v>
      </c>
    </row>
    <row r="2981" spans="1:8" x14ac:dyDescent="0.35">
      <c r="A2981" s="30" t="s">
        <v>20</v>
      </c>
      <c r="B2981">
        <v>5</v>
      </c>
      <c r="C2981" t="s">
        <v>522</v>
      </c>
      <c r="D2981" t="s">
        <v>52</v>
      </c>
      <c r="E2981">
        <v>2</v>
      </c>
      <c r="F2981">
        <v>0.49167927382753401</v>
      </c>
      <c r="G2981" s="30" t="s">
        <v>422</v>
      </c>
      <c r="H2981">
        <f>Table2__24[[#This Row],[Depth]]-0.5</f>
        <v>1.5</v>
      </c>
    </row>
    <row r="2982" spans="1:8" x14ac:dyDescent="0.35">
      <c r="A2982" s="30" t="s">
        <v>286</v>
      </c>
      <c r="B2982">
        <v>6</v>
      </c>
      <c r="C2982" t="s">
        <v>523</v>
      </c>
      <c r="D2982" t="s">
        <v>76</v>
      </c>
      <c r="E2982">
        <v>14</v>
      </c>
      <c r="F2982">
        <v>0.42219541616405309</v>
      </c>
      <c r="G2982" s="30" t="s">
        <v>464</v>
      </c>
      <c r="H2982">
        <f>Table2__24[[#This Row],[Depth]]-0.5</f>
        <v>13.5</v>
      </c>
    </row>
    <row r="2983" spans="1:8" x14ac:dyDescent="0.35">
      <c r="A2983" s="30" t="s">
        <v>20</v>
      </c>
      <c r="B2983">
        <v>6</v>
      </c>
      <c r="C2983" t="s">
        <v>523</v>
      </c>
      <c r="D2983" t="s">
        <v>52</v>
      </c>
      <c r="E2983">
        <v>2</v>
      </c>
      <c r="F2983">
        <v>26.059001512859297</v>
      </c>
      <c r="G2983" s="30" t="s">
        <v>451</v>
      </c>
      <c r="H2983">
        <f>Table2__24[[#This Row],[Depth]]-0.5</f>
        <v>1.5</v>
      </c>
    </row>
    <row r="2984" spans="1:8" x14ac:dyDescent="0.35">
      <c r="A2984" s="30" t="s">
        <v>8</v>
      </c>
      <c r="B2984">
        <v>6</v>
      </c>
      <c r="C2984" t="s">
        <v>523</v>
      </c>
      <c r="D2984" t="s">
        <v>76</v>
      </c>
      <c r="E2984">
        <v>14</v>
      </c>
      <c r="F2984">
        <v>5453.3071974266177</v>
      </c>
      <c r="G2984" s="30" t="s">
        <v>464</v>
      </c>
      <c r="H2984">
        <f>Table2__24[[#This Row],[Depth]]-0.5</f>
        <v>13.5</v>
      </c>
    </row>
    <row r="2985" spans="1:8" x14ac:dyDescent="0.35">
      <c r="A2985" s="30" t="s">
        <v>287</v>
      </c>
      <c r="B2985">
        <v>6</v>
      </c>
      <c r="C2985" t="s">
        <v>523</v>
      </c>
      <c r="D2985" t="s">
        <v>76</v>
      </c>
      <c r="E2985">
        <v>14</v>
      </c>
      <c r="F2985">
        <v>1.1359067149175714</v>
      </c>
      <c r="G2985" s="30" t="s">
        <v>464</v>
      </c>
      <c r="H2985">
        <f>Table2__24[[#This Row],[Depth]]-0.5</f>
        <v>13.5</v>
      </c>
    </row>
    <row r="2986" spans="1:8" x14ac:dyDescent="0.35">
      <c r="A2986" s="30" t="s">
        <v>288</v>
      </c>
      <c r="B2986">
        <v>6</v>
      </c>
      <c r="C2986" t="s">
        <v>523</v>
      </c>
      <c r="D2986" t="s">
        <v>76</v>
      </c>
      <c r="E2986">
        <v>14</v>
      </c>
      <c r="F2986">
        <v>0.22114997989545634</v>
      </c>
      <c r="G2986" s="30" t="s">
        <v>464</v>
      </c>
      <c r="H2986">
        <f>Table2__24[[#This Row],[Depth]]-0.5</f>
        <v>13.5</v>
      </c>
    </row>
    <row r="2987" spans="1:8" x14ac:dyDescent="0.35">
      <c r="A2987" s="30" t="s">
        <v>26</v>
      </c>
      <c r="B2987">
        <v>6</v>
      </c>
      <c r="C2987" t="s">
        <v>523</v>
      </c>
      <c r="D2987" t="s">
        <v>76</v>
      </c>
      <c r="E2987">
        <v>14</v>
      </c>
      <c r="F2987">
        <v>1466.0132689987938</v>
      </c>
      <c r="G2987" s="30" t="s">
        <v>464</v>
      </c>
      <c r="H2987">
        <f>Table2__24[[#This Row],[Depth]]-0.5</f>
        <v>13.5</v>
      </c>
    </row>
    <row r="2988" spans="1:8" x14ac:dyDescent="0.35">
      <c r="A2988" s="30" t="s">
        <v>36</v>
      </c>
      <c r="B2988">
        <v>6</v>
      </c>
      <c r="C2988" t="s">
        <v>523</v>
      </c>
      <c r="D2988" t="s">
        <v>76</v>
      </c>
      <c r="E2988">
        <v>14</v>
      </c>
      <c r="F2988">
        <v>2.8552633695215115</v>
      </c>
      <c r="G2988" s="30" t="s">
        <v>464</v>
      </c>
      <c r="H2988">
        <f>Table2__24[[#This Row],[Depth]]-0.5</f>
        <v>13.5</v>
      </c>
    </row>
    <row r="2989" spans="1:8" x14ac:dyDescent="0.35">
      <c r="A2989" s="30" t="s">
        <v>21</v>
      </c>
      <c r="B2989">
        <v>6</v>
      </c>
      <c r="C2989" t="s">
        <v>523</v>
      </c>
      <c r="D2989" t="s">
        <v>76</v>
      </c>
      <c r="E2989">
        <v>14</v>
      </c>
      <c r="F2989">
        <v>2133.9769762766387</v>
      </c>
      <c r="G2989" s="30" t="s">
        <v>464</v>
      </c>
      <c r="H2989">
        <f>Table2__24[[#This Row],[Depth]]-0.5</f>
        <v>13.5</v>
      </c>
    </row>
    <row r="2990" spans="1:8" x14ac:dyDescent="0.35">
      <c r="A2990" s="30" t="s">
        <v>20</v>
      </c>
      <c r="B2990">
        <v>7</v>
      </c>
      <c r="C2990" t="s">
        <v>524</v>
      </c>
      <c r="D2990" t="s">
        <v>52</v>
      </c>
      <c r="E2990">
        <v>2</v>
      </c>
      <c r="F2990">
        <v>80.876315939278939</v>
      </c>
      <c r="G2990" s="30" t="s">
        <v>480</v>
      </c>
      <c r="H2990">
        <f>Table2__24[[#This Row],[Depth]]-0.5</f>
        <v>1.5</v>
      </c>
    </row>
    <row r="2991" spans="1:8" x14ac:dyDescent="0.35">
      <c r="A2991" s="30" t="s">
        <v>20</v>
      </c>
      <c r="B2991">
        <v>1</v>
      </c>
      <c r="C2991" t="s">
        <v>650</v>
      </c>
      <c r="D2991" t="s">
        <v>74</v>
      </c>
      <c r="E2991">
        <v>13</v>
      </c>
      <c r="F2991" t="s">
        <v>302</v>
      </c>
      <c r="G2991" s="30" t="s">
        <v>318</v>
      </c>
      <c r="H2991">
        <f>Table2__24[[#This Row],[Depth]]-0.5</f>
        <v>12.5</v>
      </c>
    </row>
    <row r="2992" spans="1:8" x14ac:dyDescent="0.35">
      <c r="A2992" s="30" t="s">
        <v>25</v>
      </c>
      <c r="B2992">
        <v>6</v>
      </c>
      <c r="C2992" t="s">
        <v>523</v>
      </c>
      <c r="D2992" t="s">
        <v>76</v>
      </c>
      <c r="E2992">
        <v>14</v>
      </c>
      <c r="F2992">
        <v>5703.7897064736626</v>
      </c>
      <c r="G2992" s="30" t="s">
        <v>464</v>
      </c>
      <c r="H2992">
        <f>Table2__24[[#This Row],[Depth]]-0.5</f>
        <v>13.5</v>
      </c>
    </row>
    <row r="2993" spans="1:8" x14ac:dyDescent="0.35">
      <c r="A2993" s="30" t="s">
        <v>32</v>
      </c>
      <c r="B2993">
        <v>6</v>
      </c>
      <c r="C2993" t="s">
        <v>523</v>
      </c>
      <c r="D2993" t="s">
        <v>76</v>
      </c>
      <c r="E2993">
        <v>14</v>
      </c>
      <c r="F2993">
        <v>1.0052271813429835E-2</v>
      </c>
      <c r="G2993" s="30" t="s">
        <v>464</v>
      </c>
      <c r="H2993">
        <f>Table2__24[[#This Row],[Depth]]-0.5</f>
        <v>13.5</v>
      </c>
    </row>
    <row r="2994" spans="1:8" x14ac:dyDescent="0.35">
      <c r="A2994" s="30" t="s">
        <v>20</v>
      </c>
      <c r="B2994">
        <v>2</v>
      </c>
      <c r="C2994" t="s">
        <v>519</v>
      </c>
      <c r="D2994" t="s">
        <v>74</v>
      </c>
      <c r="E2994">
        <v>13</v>
      </c>
      <c r="F2994" t="s">
        <v>302</v>
      </c>
      <c r="G2994" s="30" t="s">
        <v>347</v>
      </c>
      <c r="H2994">
        <f>Table2__24[[#This Row],[Depth]]-0.5</f>
        <v>12.5</v>
      </c>
    </row>
    <row r="2995" spans="1:8" x14ac:dyDescent="0.35">
      <c r="A2995" s="30" t="s">
        <v>18</v>
      </c>
      <c r="B2995">
        <v>6</v>
      </c>
      <c r="C2995" t="s">
        <v>523</v>
      </c>
      <c r="D2995" t="s">
        <v>76</v>
      </c>
      <c r="E2995">
        <v>14</v>
      </c>
      <c r="F2995">
        <v>110.09298753518296</v>
      </c>
      <c r="G2995" s="30" t="s">
        <v>464</v>
      </c>
      <c r="H2995">
        <f>Table2__24[[#This Row],[Depth]]-0.5</f>
        <v>13.5</v>
      </c>
    </row>
    <row r="2996" spans="1:8" x14ac:dyDescent="0.35">
      <c r="A2996" s="30" t="s">
        <v>20</v>
      </c>
      <c r="B2996">
        <v>3</v>
      </c>
      <c r="C2996" t="s">
        <v>520</v>
      </c>
      <c r="D2996" t="s">
        <v>74</v>
      </c>
      <c r="E2996">
        <v>13</v>
      </c>
      <c r="F2996">
        <v>1.6414643851969757</v>
      </c>
      <c r="G2996" s="30" t="s">
        <v>376</v>
      </c>
      <c r="H2996">
        <f>Table2__24[[#This Row],[Depth]]-0.5</f>
        <v>12.5</v>
      </c>
    </row>
    <row r="2997" spans="1:8" x14ac:dyDescent="0.35">
      <c r="A2997" s="30" t="s">
        <v>38</v>
      </c>
      <c r="B2997">
        <v>6</v>
      </c>
      <c r="C2997" t="s">
        <v>523</v>
      </c>
      <c r="D2997" t="s">
        <v>76</v>
      </c>
      <c r="E2997">
        <v>14</v>
      </c>
      <c r="F2997">
        <v>10.022114997989545</v>
      </c>
      <c r="G2997" s="30" t="s">
        <v>464</v>
      </c>
      <c r="H2997">
        <f>Table2__24[[#This Row],[Depth]]-0.5</f>
        <v>13.5</v>
      </c>
    </row>
    <row r="2998" spans="1:8" x14ac:dyDescent="0.35">
      <c r="A2998" s="30" t="s">
        <v>37</v>
      </c>
      <c r="B2998">
        <v>6</v>
      </c>
      <c r="C2998" t="s">
        <v>523</v>
      </c>
      <c r="D2998" t="s">
        <v>76</v>
      </c>
      <c r="E2998">
        <v>14</v>
      </c>
      <c r="F2998">
        <v>23.994772818657015</v>
      </c>
      <c r="G2998" s="30" t="s">
        <v>464</v>
      </c>
      <c r="H2998">
        <f>Table2__24[[#This Row],[Depth]]-0.5</f>
        <v>13.5</v>
      </c>
    </row>
    <row r="2999" spans="1:8" x14ac:dyDescent="0.35">
      <c r="A2999" s="30" t="s">
        <v>20</v>
      </c>
      <c r="B2999">
        <v>4</v>
      </c>
      <c r="C2999" t="s">
        <v>521</v>
      </c>
      <c r="D2999" t="s">
        <v>74</v>
      </c>
      <c r="E2999">
        <v>13</v>
      </c>
      <c r="F2999">
        <v>10.754078790290489</v>
      </c>
      <c r="G2999" s="30" t="s">
        <v>405</v>
      </c>
      <c r="H2999">
        <f>Table2__24[[#This Row],[Depth]]-0.5</f>
        <v>12.5</v>
      </c>
    </row>
    <row r="3000" spans="1:8" x14ac:dyDescent="0.35">
      <c r="A3000" s="30" t="s">
        <v>20</v>
      </c>
      <c r="B3000">
        <v>5</v>
      </c>
      <c r="C3000" t="s">
        <v>522</v>
      </c>
      <c r="D3000" t="s">
        <v>74</v>
      </c>
      <c r="E3000">
        <v>13</v>
      </c>
      <c r="F3000">
        <v>2.5069637883008355</v>
      </c>
      <c r="G3000" s="30" t="s">
        <v>434</v>
      </c>
      <c r="H3000">
        <f>Table2__24[[#This Row],[Depth]]-0.5</f>
        <v>12.5</v>
      </c>
    </row>
    <row r="3001" spans="1:8" x14ac:dyDescent="0.35">
      <c r="A3001" s="30" t="s">
        <v>42</v>
      </c>
      <c r="B3001">
        <v>6</v>
      </c>
      <c r="C3001" t="s">
        <v>523</v>
      </c>
      <c r="D3001" t="s">
        <v>76</v>
      </c>
      <c r="E3001">
        <v>14</v>
      </c>
      <c r="F3001" t="s">
        <v>302</v>
      </c>
      <c r="G3001" s="30" t="s">
        <v>464</v>
      </c>
      <c r="H3001">
        <f>Table2__24[[#This Row],[Depth]]-0.5</f>
        <v>13.5</v>
      </c>
    </row>
    <row r="3002" spans="1:8" x14ac:dyDescent="0.35">
      <c r="A3002" s="30" t="s">
        <v>30</v>
      </c>
      <c r="B3002">
        <v>6</v>
      </c>
      <c r="C3002" t="s">
        <v>523</v>
      </c>
      <c r="D3002" t="s">
        <v>76</v>
      </c>
      <c r="E3002">
        <v>14</v>
      </c>
      <c r="F3002">
        <v>8.0574989947728173E-2</v>
      </c>
      <c r="G3002" s="30" t="s">
        <v>464</v>
      </c>
      <c r="H3002">
        <f>Table2__24[[#This Row],[Depth]]-0.5</f>
        <v>13.5</v>
      </c>
    </row>
    <row r="3003" spans="1:8" x14ac:dyDescent="0.35">
      <c r="A3003" s="30" t="s">
        <v>12</v>
      </c>
      <c r="B3003">
        <v>6</v>
      </c>
      <c r="C3003" t="s">
        <v>523</v>
      </c>
      <c r="D3003" t="s">
        <v>76</v>
      </c>
      <c r="E3003">
        <v>14</v>
      </c>
      <c r="F3003">
        <v>2.5837474869320465</v>
      </c>
      <c r="G3003" s="30" t="s">
        <v>464</v>
      </c>
      <c r="H3003">
        <f>Table2__24[[#This Row],[Depth]]-0.5</f>
        <v>13.5</v>
      </c>
    </row>
    <row r="3004" spans="1:8" x14ac:dyDescent="0.35">
      <c r="A3004" s="30" t="s">
        <v>43</v>
      </c>
      <c r="B3004">
        <v>6</v>
      </c>
      <c r="C3004" t="s">
        <v>523</v>
      </c>
      <c r="D3004" t="s">
        <v>76</v>
      </c>
      <c r="E3004">
        <v>14</v>
      </c>
      <c r="F3004">
        <v>0</v>
      </c>
      <c r="G3004" s="30" t="s">
        <v>464</v>
      </c>
      <c r="H3004">
        <f>Table2__24[[#This Row],[Depth]]-0.5</f>
        <v>13.5</v>
      </c>
    </row>
    <row r="3005" spans="1:8" x14ac:dyDescent="0.35">
      <c r="A3005" s="30" t="s">
        <v>11</v>
      </c>
      <c r="B3005">
        <v>6</v>
      </c>
      <c r="C3005" t="s">
        <v>523</v>
      </c>
      <c r="D3005" t="s">
        <v>76</v>
      </c>
      <c r="E3005">
        <v>14</v>
      </c>
      <c r="F3005">
        <v>2.2919179734620023</v>
      </c>
      <c r="G3005" s="30" t="s">
        <v>464</v>
      </c>
      <c r="H3005">
        <f>Table2__24[[#This Row],[Depth]]-0.5</f>
        <v>13.5</v>
      </c>
    </row>
    <row r="3006" spans="1:8" x14ac:dyDescent="0.35">
      <c r="A3006" s="30" t="s">
        <v>23</v>
      </c>
      <c r="B3006">
        <v>6</v>
      </c>
      <c r="C3006" t="s">
        <v>523</v>
      </c>
      <c r="D3006" t="s">
        <v>76</v>
      </c>
      <c r="E3006">
        <v>14</v>
      </c>
      <c r="F3006">
        <v>159.41897868918375</v>
      </c>
      <c r="G3006" s="30" t="s">
        <v>464</v>
      </c>
      <c r="H3006">
        <f>Table2__24[[#This Row],[Depth]]-0.5</f>
        <v>13.5</v>
      </c>
    </row>
    <row r="3007" spans="1:8" x14ac:dyDescent="0.35">
      <c r="A3007" s="30" t="s">
        <v>44</v>
      </c>
      <c r="B3007">
        <v>6</v>
      </c>
      <c r="C3007" t="s">
        <v>523</v>
      </c>
      <c r="D3007" t="s">
        <v>76</v>
      </c>
      <c r="E3007">
        <v>14</v>
      </c>
      <c r="F3007">
        <v>8.0418174507438683E-2</v>
      </c>
      <c r="G3007" s="30" t="s">
        <v>464</v>
      </c>
      <c r="H3007">
        <f>Table2__24[[#This Row],[Depth]]-0.5</f>
        <v>13.5</v>
      </c>
    </row>
    <row r="3008" spans="1:8" x14ac:dyDescent="0.35">
      <c r="A3008" s="30" t="s">
        <v>10</v>
      </c>
      <c r="B3008">
        <v>6</v>
      </c>
      <c r="C3008" t="s">
        <v>523</v>
      </c>
      <c r="D3008" t="s">
        <v>76</v>
      </c>
      <c r="E3008">
        <v>14</v>
      </c>
      <c r="F3008">
        <v>0.35182951347004426</v>
      </c>
      <c r="G3008" s="30" t="s">
        <v>464</v>
      </c>
      <c r="H3008">
        <f>Table2__24[[#This Row],[Depth]]-0.5</f>
        <v>13.5</v>
      </c>
    </row>
    <row r="3009" spans="1:8" x14ac:dyDescent="0.35">
      <c r="A3009" s="30" t="s">
        <v>16</v>
      </c>
      <c r="B3009">
        <v>6</v>
      </c>
      <c r="C3009" t="s">
        <v>523</v>
      </c>
      <c r="D3009" t="s">
        <v>76</v>
      </c>
      <c r="E3009">
        <v>14</v>
      </c>
      <c r="F3009">
        <v>4.8250904704463213</v>
      </c>
      <c r="G3009" s="30" t="s">
        <v>464</v>
      </c>
      <c r="H3009">
        <f>Table2__24[[#This Row],[Depth]]-0.5</f>
        <v>13.5</v>
      </c>
    </row>
    <row r="3010" spans="1:8" x14ac:dyDescent="0.35">
      <c r="A3010" s="30" t="s">
        <v>27</v>
      </c>
      <c r="B3010">
        <v>6</v>
      </c>
      <c r="C3010" t="s">
        <v>523</v>
      </c>
      <c r="D3010" t="s">
        <v>76</v>
      </c>
      <c r="E3010">
        <v>14</v>
      </c>
      <c r="F3010">
        <v>0.13067953357458786</v>
      </c>
      <c r="G3010" s="30" t="s">
        <v>464</v>
      </c>
      <c r="H3010">
        <f>Table2__24[[#This Row],[Depth]]-0.5</f>
        <v>13.5</v>
      </c>
    </row>
    <row r="3011" spans="1:8" x14ac:dyDescent="0.35">
      <c r="A3011" s="30" t="s">
        <v>31</v>
      </c>
      <c r="B3011">
        <v>6</v>
      </c>
      <c r="C3011" t="s">
        <v>523</v>
      </c>
      <c r="D3011" t="s">
        <v>76</v>
      </c>
      <c r="E3011">
        <v>14</v>
      </c>
      <c r="F3011">
        <v>1.166063530357861</v>
      </c>
      <c r="G3011" s="30" t="s">
        <v>464</v>
      </c>
      <c r="H3011">
        <f>Table2__24[[#This Row],[Depth]]-0.5</f>
        <v>13.5</v>
      </c>
    </row>
    <row r="3012" spans="1:8" x14ac:dyDescent="0.35">
      <c r="A3012" s="30" t="s">
        <v>20</v>
      </c>
      <c r="B3012">
        <v>6</v>
      </c>
      <c r="C3012" t="s">
        <v>523</v>
      </c>
      <c r="D3012" t="s">
        <v>74</v>
      </c>
      <c r="E3012">
        <v>13</v>
      </c>
      <c r="F3012">
        <v>62.664146438519694</v>
      </c>
      <c r="G3012" s="30" t="s">
        <v>463</v>
      </c>
      <c r="H3012">
        <f>Table2__24[[#This Row],[Depth]]-0.5</f>
        <v>12.5</v>
      </c>
    </row>
    <row r="3013" spans="1:8" x14ac:dyDescent="0.35">
      <c r="A3013" s="30" t="s">
        <v>19</v>
      </c>
      <c r="B3013">
        <v>6</v>
      </c>
      <c r="C3013" t="s">
        <v>523</v>
      </c>
      <c r="D3013" t="s">
        <v>76</v>
      </c>
      <c r="E3013">
        <v>14</v>
      </c>
      <c r="F3013">
        <v>3.729392842782469</v>
      </c>
      <c r="G3013" s="30" t="s">
        <v>464</v>
      </c>
      <c r="H3013">
        <f>Table2__24[[#This Row],[Depth]]-0.5</f>
        <v>13.5</v>
      </c>
    </row>
    <row r="3014" spans="1:8" x14ac:dyDescent="0.35">
      <c r="A3014" s="30" t="s">
        <v>29</v>
      </c>
      <c r="B3014">
        <v>6</v>
      </c>
      <c r="C3014" t="s">
        <v>523</v>
      </c>
      <c r="D3014" t="s">
        <v>76</v>
      </c>
      <c r="E3014">
        <v>14</v>
      </c>
      <c r="F3014">
        <v>7.2677925211097705</v>
      </c>
      <c r="G3014" s="30" t="s">
        <v>464</v>
      </c>
      <c r="H3014">
        <f>Table2__24[[#This Row],[Depth]]-0.5</f>
        <v>13.5</v>
      </c>
    </row>
    <row r="3015" spans="1:8" x14ac:dyDescent="0.35">
      <c r="A3015" s="30" t="s">
        <v>289</v>
      </c>
      <c r="B3015">
        <v>6</v>
      </c>
      <c r="C3015" t="s">
        <v>523</v>
      </c>
      <c r="D3015" t="s">
        <v>76</v>
      </c>
      <c r="E3015">
        <v>14</v>
      </c>
      <c r="F3015">
        <v>0.83433856051467636</v>
      </c>
      <c r="G3015" s="30" t="s">
        <v>464</v>
      </c>
      <c r="H3015">
        <f>Table2__24[[#This Row],[Depth]]-0.5</f>
        <v>13.5</v>
      </c>
    </row>
    <row r="3016" spans="1:8" x14ac:dyDescent="0.35">
      <c r="A3016" s="30" t="s">
        <v>290</v>
      </c>
      <c r="B3016">
        <v>6</v>
      </c>
      <c r="C3016" t="s">
        <v>523</v>
      </c>
      <c r="D3016" t="s">
        <v>76</v>
      </c>
      <c r="E3016">
        <v>14</v>
      </c>
      <c r="F3016">
        <v>2.9754724567752309</v>
      </c>
      <c r="G3016" s="30" t="s">
        <v>464</v>
      </c>
      <c r="H3016">
        <f>Table2__24[[#This Row],[Depth]]-0.5</f>
        <v>13.5</v>
      </c>
    </row>
    <row r="3017" spans="1:8" x14ac:dyDescent="0.35">
      <c r="A3017" s="30" t="s">
        <v>291</v>
      </c>
      <c r="B3017">
        <v>6</v>
      </c>
      <c r="C3017" t="s">
        <v>523</v>
      </c>
      <c r="D3017" t="s">
        <v>76</v>
      </c>
      <c r="E3017">
        <v>14</v>
      </c>
      <c r="F3017">
        <v>0.47245677523120222</v>
      </c>
      <c r="G3017" s="30" t="s">
        <v>464</v>
      </c>
      <c r="H3017">
        <f>Table2__24[[#This Row],[Depth]]-0.5</f>
        <v>13.5</v>
      </c>
    </row>
    <row r="3018" spans="1:8" x14ac:dyDescent="0.35">
      <c r="A3018" s="30" t="s">
        <v>292</v>
      </c>
      <c r="B3018">
        <v>6</v>
      </c>
      <c r="C3018" t="s">
        <v>523</v>
      </c>
      <c r="D3018" t="s">
        <v>76</v>
      </c>
      <c r="E3018">
        <v>14</v>
      </c>
      <c r="F3018">
        <v>0.10052271813429835</v>
      </c>
      <c r="G3018" s="30" t="s">
        <v>464</v>
      </c>
      <c r="H3018">
        <f>Table2__24[[#This Row],[Depth]]-0.5</f>
        <v>13.5</v>
      </c>
    </row>
    <row r="3019" spans="1:8" x14ac:dyDescent="0.35">
      <c r="A3019" s="30" t="s">
        <v>293</v>
      </c>
      <c r="B3019">
        <v>6</v>
      </c>
      <c r="C3019" t="s">
        <v>523</v>
      </c>
      <c r="D3019" t="s">
        <v>76</v>
      </c>
      <c r="E3019">
        <v>14</v>
      </c>
      <c r="F3019">
        <v>0.33172496984318456</v>
      </c>
      <c r="G3019" s="30" t="s">
        <v>464</v>
      </c>
      <c r="H3019">
        <f>Table2__24[[#This Row],[Depth]]-0.5</f>
        <v>13.5</v>
      </c>
    </row>
    <row r="3020" spans="1:8" x14ac:dyDescent="0.35">
      <c r="A3020" s="30" t="s">
        <v>294</v>
      </c>
      <c r="B3020">
        <v>6</v>
      </c>
      <c r="C3020" t="s">
        <v>523</v>
      </c>
      <c r="D3020" t="s">
        <v>76</v>
      </c>
      <c r="E3020">
        <v>14</v>
      </c>
      <c r="F3020">
        <v>4.0209087253719342E-2</v>
      </c>
      <c r="G3020" s="30" t="s">
        <v>464</v>
      </c>
      <c r="H3020">
        <f>Table2__24[[#This Row],[Depth]]-0.5</f>
        <v>13.5</v>
      </c>
    </row>
    <row r="3021" spans="1:8" x14ac:dyDescent="0.35">
      <c r="A3021" s="30" t="s">
        <v>295</v>
      </c>
      <c r="B3021">
        <v>6</v>
      </c>
      <c r="C3021" t="s">
        <v>523</v>
      </c>
      <c r="D3021" t="s">
        <v>76</v>
      </c>
      <c r="E3021">
        <v>14</v>
      </c>
      <c r="F3021">
        <v>0.25130679533574585</v>
      </c>
      <c r="G3021" s="30" t="s">
        <v>464</v>
      </c>
      <c r="H3021">
        <f>Table2__24[[#This Row],[Depth]]-0.5</f>
        <v>13.5</v>
      </c>
    </row>
    <row r="3022" spans="1:8" x14ac:dyDescent="0.35">
      <c r="A3022" s="30" t="s">
        <v>296</v>
      </c>
      <c r="B3022">
        <v>6</v>
      </c>
      <c r="C3022" t="s">
        <v>523</v>
      </c>
      <c r="D3022" t="s">
        <v>76</v>
      </c>
      <c r="E3022">
        <v>14</v>
      </c>
      <c r="F3022">
        <v>4.0209087253719342E-2</v>
      </c>
      <c r="G3022" s="30" t="s">
        <v>464</v>
      </c>
      <c r="H3022">
        <f>Table2__24[[#This Row],[Depth]]-0.5</f>
        <v>13.5</v>
      </c>
    </row>
    <row r="3023" spans="1:8" x14ac:dyDescent="0.35">
      <c r="A3023" s="30" t="s">
        <v>297</v>
      </c>
      <c r="B3023">
        <v>6</v>
      </c>
      <c r="C3023" t="s">
        <v>523</v>
      </c>
      <c r="D3023" t="s">
        <v>76</v>
      </c>
      <c r="E3023">
        <v>14</v>
      </c>
      <c r="F3023">
        <v>0.14073180538801769</v>
      </c>
      <c r="G3023" s="30" t="s">
        <v>464</v>
      </c>
      <c r="H3023">
        <f>Table2__24[[#This Row],[Depth]]-0.5</f>
        <v>13.5</v>
      </c>
    </row>
    <row r="3024" spans="1:8" x14ac:dyDescent="0.35">
      <c r="A3024" s="30" t="s">
        <v>298</v>
      </c>
      <c r="B3024">
        <v>6</v>
      </c>
      <c r="C3024" t="s">
        <v>523</v>
      </c>
      <c r="D3024" t="s">
        <v>76</v>
      </c>
      <c r="E3024">
        <v>14</v>
      </c>
      <c r="F3024">
        <v>2.0104543626859671E-2</v>
      </c>
      <c r="G3024" s="30" t="s">
        <v>464</v>
      </c>
      <c r="H3024">
        <f>Table2__24[[#This Row],[Depth]]-0.5</f>
        <v>13.5</v>
      </c>
    </row>
    <row r="3025" spans="1:8" x14ac:dyDescent="0.35">
      <c r="A3025" s="30" t="s">
        <v>299</v>
      </c>
      <c r="B3025">
        <v>6</v>
      </c>
      <c r="C3025" t="s">
        <v>523</v>
      </c>
      <c r="D3025" t="s">
        <v>76</v>
      </c>
      <c r="E3025">
        <v>14</v>
      </c>
      <c r="F3025">
        <v>0.11057498994772817</v>
      </c>
      <c r="G3025" s="30" t="s">
        <v>464</v>
      </c>
      <c r="H3025">
        <f>Table2__24[[#This Row],[Depth]]-0.5</f>
        <v>13.5</v>
      </c>
    </row>
    <row r="3026" spans="1:8" x14ac:dyDescent="0.35">
      <c r="A3026" s="30" t="s">
        <v>300</v>
      </c>
      <c r="B3026">
        <v>6</v>
      </c>
      <c r="C3026" t="s">
        <v>523</v>
      </c>
      <c r="D3026" t="s">
        <v>76</v>
      </c>
      <c r="E3026">
        <v>14</v>
      </c>
      <c r="F3026">
        <v>2.0104543626859671E-2</v>
      </c>
      <c r="G3026" s="30" t="s">
        <v>464</v>
      </c>
      <c r="H3026">
        <f>Table2__24[[#This Row],[Depth]]-0.5</f>
        <v>13.5</v>
      </c>
    </row>
    <row r="3027" spans="1:8" x14ac:dyDescent="0.35">
      <c r="A3027" s="30" t="s">
        <v>4</v>
      </c>
      <c r="B3027">
        <v>7</v>
      </c>
      <c r="C3027" t="s">
        <v>524</v>
      </c>
      <c r="D3027" t="s">
        <v>76</v>
      </c>
      <c r="E3027">
        <v>14</v>
      </c>
      <c r="F3027">
        <v>3.5863636363636368E-2</v>
      </c>
      <c r="G3027" s="30" t="s">
        <v>493</v>
      </c>
      <c r="H3027">
        <f>Table2__24[[#This Row],[Depth]]-0.5</f>
        <v>13.5</v>
      </c>
    </row>
    <row r="3028" spans="1:8" x14ac:dyDescent="0.35">
      <c r="A3028" s="30" t="s">
        <v>24</v>
      </c>
      <c r="B3028">
        <v>7</v>
      </c>
      <c r="C3028" t="s">
        <v>524</v>
      </c>
      <c r="D3028" t="s">
        <v>76</v>
      </c>
      <c r="E3028">
        <v>14</v>
      </c>
      <c r="F3028">
        <v>33136.092363636359</v>
      </c>
      <c r="G3028" s="30" t="s">
        <v>493</v>
      </c>
      <c r="H3028">
        <f>Table2__24[[#This Row],[Depth]]-0.5</f>
        <v>13.5</v>
      </c>
    </row>
    <row r="3029" spans="1:8" x14ac:dyDescent="0.35">
      <c r="A3029" s="30" t="s">
        <v>20</v>
      </c>
      <c r="B3029">
        <v>7</v>
      </c>
      <c r="C3029" t="s">
        <v>524</v>
      </c>
      <c r="D3029" t="s">
        <v>74</v>
      </c>
      <c r="E3029">
        <v>13</v>
      </c>
      <c r="F3029">
        <v>243.23149326599324</v>
      </c>
      <c r="G3029" s="30" t="s">
        <v>492</v>
      </c>
      <c r="H3029">
        <f>Table2__24[[#This Row],[Depth]]-0.5</f>
        <v>12.5</v>
      </c>
    </row>
    <row r="3030" spans="1:8" x14ac:dyDescent="0.35">
      <c r="A3030" s="30" t="s">
        <v>22</v>
      </c>
      <c r="B3030">
        <v>7</v>
      </c>
      <c r="C3030" t="s">
        <v>524</v>
      </c>
      <c r="D3030" t="s">
        <v>76</v>
      </c>
      <c r="E3030">
        <v>14</v>
      </c>
      <c r="F3030">
        <v>993.80772727272711</v>
      </c>
      <c r="G3030" s="30" t="s">
        <v>493</v>
      </c>
      <c r="H3030">
        <f>Table2__24[[#This Row],[Depth]]-0.5</f>
        <v>13.5</v>
      </c>
    </row>
    <row r="3031" spans="1:8" x14ac:dyDescent="0.35">
      <c r="A3031" s="30" t="s">
        <v>34</v>
      </c>
      <c r="B3031">
        <v>7</v>
      </c>
      <c r="C3031" t="s">
        <v>524</v>
      </c>
      <c r="D3031" t="s">
        <v>76</v>
      </c>
      <c r="E3031">
        <v>14</v>
      </c>
      <c r="F3031">
        <v>0.37831818181818183</v>
      </c>
      <c r="G3031" s="30" t="s">
        <v>493</v>
      </c>
      <c r="H3031">
        <f>Table2__24[[#This Row],[Depth]]-0.5</f>
        <v>13.5</v>
      </c>
    </row>
    <row r="3032" spans="1:8" x14ac:dyDescent="0.35">
      <c r="A3032" s="30" t="s">
        <v>15</v>
      </c>
      <c r="B3032">
        <v>7</v>
      </c>
      <c r="C3032" t="s">
        <v>524</v>
      </c>
      <c r="D3032" t="s">
        <v>76</v>
      </c>
      <c r="E3032">
        <v>14</v>
      </c>
      <c r="F3032">
        <v>5.3545454545454549E-2</v>
      </c>
      <c r="G3032" s="30" t="s">
        <v>493</v>
      </c>
      <c r="H3032">
        <f>Table2__24[[#This Row],[Depth]]-0.5</f>
        <v>13.5</v>
      </c>
    </row>
    <row r="3033" spans="1:8" x14ac:dyDescent="0.35">
      <c r="A3033" s="30" t="s">
        <v>17</v>
      </c>
      <c r="B3033">
        <v>7</v>
      </c>
      <c r="C3033" t="s">
        <v>524</v>
      </c>
      <c r="D3033" t="s">
        <v>76</v>
      </c>
      <c r="E3033">
        <v>14</v>
      </c>
      <c r="F3033">
        <v>15233.626727272725</v>
      </c>
      <c r="G3033" s="30" t="s">
        <v>493</v>
      </c>
      <c r="H3033">
        <f>Table2__24[[#This Row],[Depth]]-0.5</f>
        <v>13.5</v>
      </c>
    </row>
    <row r="3034" spans="1:8" x14ac:dyDescent="0.35">
      <c r="A3034" s="30" t="s">
        <v>20</v>
      </c>
      <c r="B3034">
        <v>1</v>
      </c>
      <c r="C3034" t="s">
        <v>650</v>
      </c>
      <c r="D3034" t="s">
        <v>76</v>
      </c>
      <c r="E3034">
        <v>14</v>
      </c>
      <c r="F3034" t="s">
        <v>302</v>
      </c>
      <c r="G3034" s="30" t="s">
        <v>319</v>
      </c>
      <c r="H3034">
        <f>Table2__24[[#This Row],[Depth]]-0.5</f>
        <v>13.5</v>
      </c>
    </row>
    <row r="3035" spans="1:8" x14ac:dyDescent="0.35">
      <c r="A3035" s="30" t="s">
        <v>20</v>
      </c>
      <c r="B3035">
        <v>2</v>
      </c>
      <c r="C3035" t="s">
        <v>519</v>
      </c>
      <c r="D3035" t="s">
        <v>76</v>
      </c>
      <c r="E3035">
        <v>14</v>
      </c>
      <c r="F3035" t="s">
        <v>302</v>
      </c>
      <c r="G3035" s="30" t="s">
        <v>348</v>
      </c>
      <c r="H3035">
        <f>Table2__24[[#This Row],[Depth]]-0.5</f>
        <v>13.5</v>
      </c>
    </row>
    <row r="3036" spans="1:8" x14ac:dyDescent="0.35">
      <c r="A3036" s="30" t="s">
        <v>20</v>
      </c>
      <c r="B3036">
        <v>3</v>
      </c>
      <c r="C3036" t="s">
        <v>520</v>
      </c>
      <c r="D3036" t="s">
        <v>76</v>
      </c>
      <c r="E3036">
        <v>14</v>
      </c>
      <c r="F3036">
        <v>2.0908725371934058</v>
      </c>
      <c r="G3036" s="30" t="s">
        <v>377</v>
      </c>
      <c r="H3036">
        <f>Table2__24[[#This Row],[Depth]]-0.5</f>
        <v>13.5</v>
      </c>
    </row>
    <row r="3037" spans="1:8" x14ac:dyDescent="0.35">
      <c r="A3037" s="30" t="s">
        <v>286</v>
      </c>
      <c r="B3037">
        <v>7</v>
      </c>
      <c r="C3037" t="s">
        <v>524</v>
      </c>
      <c r="D3037" t="s">
        <v>76</v>
      </c>
      <c r="E3037">
        <v>14</v>
      </c>
      <c r="F3037">
        <v>0.79999999999999993</v>
      </c>
      <c r="G3037" s="30" t="s">
        <v>493</v>
      </c>
      <c r="H3037">
        <f>Table2__24[[#This Row],[Depth]]-0.5</f>
        <v>13.5</v>
      </c>
    </row>
    <row r="3038" spans="1:8" x14ac:dyDescent="0.35">
      <c r="A3038" s="30" t="s">
        <v>20</v>
      </c>
      <c r="B3038">
        <v>4</v>
      </c>
      <c r="C3038" t="s">
        <v>521</v>
      </c>
      <c r="D3038" t="s">
        <v>76</v>
      </c>
      <c r="E3038">
        <v>14</v>
      </c>
      <c r="F3038">
        <v>9.2581423401688774</v>
      </c>
      <c r="G3038" s="30" t="s">
        <v>406</v>
      </c>
      <c r="H3038">
        <f>Table2__24[[#This Row],[Depth]]-0.5</f>
        <v>13.5</v>
      </c>
    </row>
    <row r="3039" spans="1:8" x14ac:dyDescent="0.35">
      <c r="A3039" s="30" t="s">
        <v>8</v>
      </c>
      <c r="B3039">
        <v>7</v>
      </c>
      <c r="C3039" t="s">
        <v>524</v>
      </c>
      <c r="D3039" t="s">
        <v>76</v>
      </c>
      <c r="E3039">
        <v>14</v>
      </c>
      <c r="F3039">
        <v>12467.535045454548</v>
      </c>
      <c r="G3039" s="30" t="s">
        <v>493</v>
      </c>
      <c r="H3039">
        <f>Table2__24[[#This Row],[Depth]]-0.5</f>
        <v>13.5</v>
      </c>
    </row>
    <row r="3040" spans="1:8" x14ac:dyDescent="0.35">
      <c r="A3040" s="30" t="s">
        <v>287</v>
      </c>
      <c r="B3040">
        <v>7</v>
      </c>
      <c r="C3040" t="s">
        <v>524</v>
      </c>
      <c r="D3040" t="s">
        <v>76</v>
      </c>
      <c r="E3040">
        <v>14</v>
      </c>
      <c r="F3040">
        <v>10.799000000000001</v>
      </c>
      <c r="G3040" s="30" t="s">
        <v>493</v>
      </c>
      <c r="H3040">
        <f>Table2__24[[#This Row],[Depth]]-0.5</f>
        <v>13.5</v>
      </c>
    </row>
    <row r="3041" spans="1:8" x14ac:dyDescent="0.35">
      <c r="A3041" s="30" t="s">
        <v>288</v>
      </c>
      <c r="B3041">
        <v>7</v>
      </c>
      <c r="C3041" t="s">
        <v>524</v>
      </c>
      <c r="D3041" t="s">
        <v>76</v>
      </c>
      <c r="E3041">
        <v>14</v>
      </c>
      <c r="F3041">
        <v>1.1055909090909088</v>
      </c>
      <c r="G3041" s="30" t="s">
        <v>493</v>
      </c>
      <c r="H3041">
        <f>Table2__24[[#This Row],[Depth]]-0.5</f>
        <v>13.5</v>
      </c>
    </row>
    <row r="3042" spans="1:8" x14ac:dyDescent="0.35">
      <c r="A3042" s="30" t="s">
        <v>26</v>
      </c>
      <c r="B3042">
        <v>7</v>
      </c>
      <c r="C3042" t="s">
        <v>524</v>
      </c>
      <c r="D3042" t="s">
        <v>76</v>
      </c>
      <c r="E3042">
        <v>14</v>
      </c>
      <c r="F3042">
        <v>14124.109090909093</v>
      </c>
      <c r="G3042" s="30" t="s">
        <v>493</v>
      </c>
      <c r="H3042">
        <f>Table2__24[[#This Row],[Depth]]-0.5</f>
        <v>13.5</v>
      </c>
    </row>
    <row r="3043" spans="1:8" x14ac:dyDescent="0.35">
      <c r="A3043" s="30" t="s">
        <v>36</v>
      </c>
      <c r="B3043">
        <v>7</v>
      </c>
      <c r="C3043" t="s">
        <v>524</v>
      </c>
      <c r="D3043" t="s">
        <v>76</v>
      </c>
      <c r="E3043">
        <v>14</v>
      </c>
      <c r="F3043">
        <v>6.6036818181818182</v>
      </c>
      <c r="G3043" s="30" t="s">
        <v>493</v>
      </c>
      <c r="H3043">
        <f>Table2__24[[#This Row],[Depth]]-0.5</f>
        <v>13.5</v>
      </c>
    </row>
    <row r="3044" spans="1:8" x14ac:dyDescent="0.35">
      <c r="A3044" s="30" t="s">
        <v>21</v>
      </c>
      <c r="B3044">
        <v>7</v>
      </c>
      <c r="C3044" t="s">
        <v>524</v>
      </c>
      <c r="D3044" t="s">
        <v>76</v>
      </c>
      <c r="E3044">
        <v>14</v>
      </c>
      <c r="F3044">
        <v>3584.0757272727269</v>
      </c>
      <c r="G3044" s="30" t="s">
        <v>493</v>
      </c>
      <c r="H3044">
        <f>Table2__24[[#This Row],[Depth]]-0.5</f>
        <v>13.5</v>
      </c>
    </row>
    <row r="3045" spans="1:8" x14ac:dyDescent="0.35">
      <c r="A3045" s="30" t="s">
        <v>20</v>
      </c>
      <c r="B3045">
        <v>5</v>
      </c>
      <c r="C3045" t="s">
        <v>522</v>
      </c>
      <c r="D3045" t="s">
        <v>76</v>
      </c>
      <c r="E3045">
        <v>14</v>
      </c>
      <c r="F3045">
        <v>2.1210293526336952</v>
      </c>
      <c r="G3045" s="30" t="s">
        <v>435</v>
      </c>
      <c r="H3045">
        <f>Table2__24[[#This Row],[Depth]]-0.5</f>
        <v>13.5</v>
      </c>
    </row>
    <row r="3046" spans="1:8" x14ac:dyDescent="0.35">
      <c r="A3046" s="30" t="s">
        <v>20</v>
      </c>
      <c r="B3046">
        <v>6</v>
      </c>
      <c r="C3046" t="s">
        <v>523</v>
      </c>
      <c r="D3046" t="s">
        <v>76</v>
      </c>
      <c r="E3046">
        <v>14</v>
      </c>
      <c r="F3046">
        <v>50.472456775231201</v>
      </c>
      <c r="G3046" s="30" t="s">
        <v>464</v>
      </c>
      <c r="H3046">
        <f>Table2__24[[#This Row],[Depth]]-0.5</f>
        <v>13.5</v>
      </c>
    </row>
    <row r="3047" spans="1:8" x14ac:dyDescent="0.35">
      <c r="A3047" s="30" t="s">
        <v>25</v>
      </c>
      <c r="B3047">
        <v>7</v>
      </c>
      <c r="C3047" t="s">
        <v>524</v>
      </c>
      <c r="D3047" t="s">
        <v>76</v>
      </c>
      <c r="E3047">
        <v>14</v>
      </c>
      <c r="F3047">
        <v>10156.854545454546</v>
      </c>
      <c r="G3047" s="30" t="s">
        <v>493</v>
      </c>
      <c r="H3047">
        <f>Table2__24[[#This Row],[Depth]]-0.5</f>
        <v>13.5</v>
      </c>
    </row>
    <row r="3048" spans="1:8" x14ac:dyDescent="0.35">
      <c r="A3048" s="30" t="s">
        <v>32</v>
      </c>
      <c r="B3048">
        <v>7</v>
      </c>
      <c r="C3048" t="s">
        <v>524</v>
      </c>
      <c r="D3048" t="s">
        <v>76</v>
      </c>
      <c r="E3048">
        <v>14</v>
      </c>
      <c r="F3048">
        <v>2.8722272727272724</v>
      </c>
      <c r="G3048" s="30" t="s">
        <v>493</v>
      </c>
      <c r="H3048">
        <f>Table2__24[[#This Row],[Depth]]-0.5</f>
        <v>13.5</v>
      </c>
    </row>
    <row r="3049" spans="1:8" x14ac:dyDescent="0.35">
      <c r="A3049" s="30" t="s">
        <v>20</v>
      </c>
      <c r="B3049">
        <v>7</v>
      </c>
      <c r="C3049" t="s">
        <v>524</v>
      </c>
      <c r="D3049" t="s">
        <v>76</v>
      </c>
      <c r="E3049">
        <v>14</v>
      </c>
      <c r="F3049">
        <v>251.31095454545456</v>
      </c>
      <c r="G3049" s="30" t="s">
        <v>493</v>
      </c>
      <c r="H3049">
        <f>Table2__24[[#This Row],[Depth]]-0.5</f>
        <v>13.5</v>
      </c>
    </row>
    <row r="3050" spans="1:8" x14ac:dyDescent="0.35">
      <c r="A3050" s="30" t="s">
        <v>18</v>
      </c>
      <c r="B3050">
        <v>7</v>
      </c>
      <c r="C3050" t="s">
        <v>524</v>
      </c>
      <c r="D3050" t="s">
        <v>76</v>
      </c>
      <c r="E3050">
        <v>14</v>
      </c>
      <c r="F3050">
        <v>18.118636363636362</v>
      </c>
      <c r="G3050" s="30" t="s">
        <v>493</v>
      </c>
      <c r="H3050">
        <f>Table2__24[[#This Row],[Depth]]-0.5</f>
        <v>13.5</v>
      </c>
    </row>
    <row r="3051" spans="1:8" x14ac:dyDescent="0.35">
      <c r="A3051" s="30" t="s">
        <v>20</v>
      </c>
      <c r="B3051">
        <v>1</v>
      </c>
      <c r="C3051" t="s">
        <v>650</v>
      </c>
      <c r="D3051" t="s">
        <v>78</v>
      </c>
      <c r="E3051">
        <v>15</v>
      </c>
      <c r="F3051" t="s">
        <v>302</v>
      </c>
      <c r="G3051" s="30" t="s">
        <v>320</v>
      </c>
      <c r="H3051">
        <f>Table2__24[[#This Row],[Depth]]-0.5</f>
        <v>14.5</v>
      </c>
    </row>
    <row r="3052" spans="1:8" x14ac:dyDescent="0.35">
      <c r="A3052" s="30" t="s">
        <v>38</v>
      </c>
      <c r="B3052">
        <v>7</v>
      </c>
      <c r="C3052" t="s">
        <v>524</v>
      </c>
      <c r="D3052" t="s">
        <v>76</v>
      </c>
      <c r="E3052">
        <v>14</v>
      </c>
      <c r="F3052">
        <v>57.417181818181817</v>
      </c>
      <c r="G3052" s="30" t="s">
        <v>493</v>
      </c>
      <c r="H3052">
        <f>Table2__24[[#This Row],[Depth]]-0.5</f>
        <v>13.5</v>
      </c>
    </row>
    <row r="3053" spans="1:8" x14ac:dyDescent="0.35">
      <c r="A3053" s="30" t="s">
        <v>37</v>
      </c>
      <c r="B3053">
        <v>7</v>
      </c>
      <c r="C3053" t="s">
        <v>524</v>
      </c>
      <c r="D3053" t="s">
        <v>76</v>
      </c>
      <c r="E3053">
        <v>14</v>
      </c>
      <c r="F3053">
        <v>173.70445454545458</v>
      </c>
      <c r="G3053" s="30" t="s">
        <v>493</v>
      </c>
      <c r="H3053">
        <f>Table2__24[[#This Row],[Depth]]-0.5</f>
        <v>13.5</v>
      </c>
    </row>
    <row r="3054" spans="1:8" x14ac:dyDescent="0.35">
      <c r="A3054" s="30" t="s">
        <v>20</v>
      </c>
      <c r="B3054">
        <v>2</v>
      </c>
      <c r="C3054" t="s">
        <v>519</v>
      </c>
      <c r="D3054" t="s">
        <v>78</v>
      </c>
      <c r="E3054">
        <v>15</v>
      </c>
      <c r="F3054" t="s">
        <v>302</v>
      </c>
      <c r="G3054" s="30" t="s">
        <v>349</v>
      </c>
      <c r="H3054">
        <f>Table2__24[[#This Row],[Depth]]-0.5</f>
        <v>14.5</v>
      </c>
    </row>
    <row r="3055" spans="1:8" x14ac:dyDescent="0.35">
      <c r="A3055" s="30" t="s">
        <v>20</v>
      </c>
      <c r="B3055">
        <v>3</v>
      </c>
      <c r="C3055" t="s">
        <v>520</v>
      </c>
      <c r="D3055" t="s">
        <v>78</v>
      </c>
      <c r="E3055">
        <v>15</v>
      </c>
      <c r="F3055">
        <v>3.2931726907630527</v>
      </c>
      <c r="G3055" s="30" t="s">
        <v>378</v>
      </c>
      <c r="H3055">
        <f>Table2__24[[#This Row],[Depth]]-0.5</f>
        <v>14.5</v>
      </c>
    </row>
    <row r="3056" spans="1:8" x14ac:dyDescent="0.35">
      <c r="A3056" s="30" t="s">
        <v>42</v>
      </c>
      <c r="B3056">
        <v>7</v>
      </c>
      <c r="C3056" t="s">
        <v>524</v>
      </c>
      <c r="D3056" t="s">
        <v>76</v>
      </c>
      <c r="E3056">
        <v>14</v>
      </c>
      <c r="F3056">
        <v>9.0909090909090912E-2</v>
      </c>
      <c r="G3056" s="30" t="s">
        <v>493</v>
      </c>
      <c r="H3056">
        <f>Table2__24[[#This Row],[Depth]]-0.5</f>
        <v>13.5</v>
      </c>
    </row>
    <row r="3057" spans="1:8" x14ac:dyDescent="0.35">
      <c r="A3057" s="30" t="s">
        <v>30</v>
      </c>
      <c r="B3057">
        <v>7</v>
      </c>
      <c r="C3057" t="s">
        <v>524</v>
      </c>
      <c r="D3057" t="s">
        <v>76</v>
      </c>
      <c r="E3057">
        <v>14</v>
      </c>
      <c r="F3057">
        <v>0.86522727272727284</v>
      </c>
      <c r="G3057" s="30" t="s">
        <v>493</v>
      </c>
      <c r="H3057">
        <f>Table2__24[[#This Row],[Depth]]-0.5</f>
        <v>13.5</v>
      </c>
    </row>
    <row r="3058" spans="1:8" x14ac:dyDescent="0.35">
      <c r="A3058" s="30" t="s">
        <v>12</v>
      </c>
      <c r="B3058">
        <v>7</v>
      </c>
      <c r="C3058" t="s">
        <v>524</v>
      </c>
      <c r="D3058" t="s">
        <v>76</v>
      </c>
      <c r="E3058">
        <v>14</v>
      </c>
      <c r="F3058">
        <v>38.51877272727274</v>
      </c>
      <c r="G3058" s="30" t="s">
        <v>493</v>
      </c>
      <c r="H3058">
        <f>Table2__24[[#This Row],[Depth]]-0.5</f>
        <v>13.5</v>
      </c>
    </row>
    <row r="3059" spans="1:8" x14ac:dyDescent="0.35">
      <c r="A3059" s="30" t="s">
        <v>43</v>
      </c>
      <c r="B3059">
        <v>7</v>
      </c>
      <c r="C3059" t="s">
        <v>524</v>
      </c>
      <c r="D3059" t="s">
        <v>76</v>
      </c>
      <c r="E3059">
        <v>14</v>
      </c>
      <c r="F3059">
        <v>0</v>
      </c>
      <c r="G3059" s="30" t="s">
        <v>493</v>
      </c>
      <c r="H3059">
        <f>Table2__24[[#This Row],[Depth]]-0.5</f>
        <v>13.5</v>
      </c>
    </row>
    <row r="3060" spans="1:8" x14ac:dyDescent="0.35">
      <c r="A3060" s="30" t="s">
        <v>11</v>
      </c>
      <c r="B3060">
        <v>7</v>
      </c>
      <c r="C3060" t="s">
        <v>524</v>
      </c>
      <c r="D3060" t="s">
        <v>76</v>
      </c>
      <c r="E3060">
        <v>14</v>
      </c>
      <c r="F3060">
        <v>1.2890909090909091</v>
      </c>
      <c r="G3060" s="30" t="s">
        <v>493</v>
      </c>
      <c r="H3060">
        <f>Table2__24[[#This Row],[Depth]]-0.5</f>
        <v>13.5</v>
      </c>
    </row>
    <row r="3061" spans="1:8" x14ac:dyDescent="0.35">
      <c r="A3061" s="30" t="s">
        <v>23</v>
      </c>
      <c r="B3061">
        <v>7</v>
      </c>
      <c r="C3061" t="s">
        <v>524</v>
      </c>
      <c r="D3061" t="s">
        <v>76</v>
      </c>
      <c r="E3061">
        <v>14</v>
      </c>
      <c r="F3061">
        <v>1227.3695454545457</v>
      </c>
      <c r="G3061" s="30" t="s">
        <v>493</v>
      </c>
      <c r="H3061">
        <f>Table2__24[[#This Row],[Depth]]-0.5</f>
        <v>13.5</v>
      </c>
    </row>
    <row r="3062" spans="1:8" x14ac:dyDescent="0.35">
      <c r="A3062" s="30" t="s">
        <v>44</v>
      </c>
      <c r="B3062">
        <v>7</v>
      </c>
      <c r="C3062" t="s">
        <v>524</v>
      </c>
      <c r="D3062" t="s">
        <v>76</v>
      </c>
      <c r="E3062">
        <v>14</v>
      </c>
      <c r="F3062">
        <v>0.33845454545454545</v>
      </c>
      <c r="G3062" s="30" t="s">
        <v>493</v>
      </c>
      <c r="H3062">
        <f>Table2__24[[#This Row],[Depth]]-0.5</f>
        <v>13.5</v>
      </c>
    </row>
    <row r="3063" spans="1:8" x14ac:dyDescent="0.35">
      <c r="A3063" s="30" t="s">
        <v>10</v>
      </c>
      <c r="B3063">
        <v>7</v>
      </c>
      <c r="C3063" t="s">
        <v>524</v>
      </c>
      <c r="D3063" t="s">
        <v>76</v>
      </c>
      <c r="E3063">
        <v>14</v>
      </c>
      <c r="F3063">
        <v>0.69090909090909092</v>
      </c>
      <c r="G3063" s="30" t="s">
        <v>493</v>
      </c>
      <c r="H3063">
        <f>Table2__24[[#This Row],[Depth]]-0.5</f>
        <v>13.5</v>
      </c>
    </row>
    <row r="3064" spans="1:8" x14ac:dyDescent="0.35">
      <c r="A3064" s="30" t="s">
        <v>16</v>
      </c>
      <c r="B3064">
        <v>7</v>
      </c>
      <c r="C3064" t="s">
        <v>524</v>
      </c>
      <c r="D3064" t="s">
        <v>76</v>
      </c>
      <c r="E3064">
        <v>14</v>
      </c>
      <c r="F3064">
        <v>53.759636363636361</v>
      </c>
      <c r="G3064" s="30" t="s">
        <v>493</v>
      </c>
      <c r="H3064">
        <f>Table2__24[[#This Row],[Depth]]-0.5</f>
        <v>13.5</v>
      </c>
    </row>
    <row r="3065" spans="1:8" x14ac:dyDescent="0.35">
      <c r="A3065" s="30" t="s">
        <v>27</v>
      </c>
      <c r="B3065">
        <v>7</v>
      </c>
      <c r="C3065" t="s">
        <v>524</v>
      </c>
      <c r="D3065" t="s">
        <v>76</v>
      </c>
      <c r="E3065">
        <v>14</v>
      </c>
      <c r="F3065">
        <v>0.32527272727272727</v>
      </c>
      <c r="G3065" s="30" t="s">
        <v>493</v>
      </c>
      <c r="H3065">
        <f>Table2__24[[#This Row],[Depth]]-0.5</f>
        <v>13.5</v>
      </c>
    </row>
    <row r="3066" spans="1:8" x14ac:dyDescent="0.35">
      <c r="A3066" s="30" t="s">
        <v>31</v>
      </c>
      <c r="B3066">
        <v>7</v>
      </c>
      <c r="C3066" t="s">
        <v>524</v>
      </c>
      <c r="D3066" t="s">
        <v>76</v>
      </c>
      <c r="E3066">
        <v>14</v>
      </c>
      <c r="F3066">
        <v>4.2181818181818187</v>
      </c>
      <c r="G3066" s="30" t="s">
        <v>493</v>
      </c>
      <c r="H3066">
        <f>Table2__24[[#This Row],[Depth]]-0.5</f>
        <v>13.5</v>
      </c>
    </row>
    <row r="3067" spans="1:8" x14ac:dyDescent="0.35">
      <c r="A3067" s="30" t="s">
        <v>20</v>
      </c>
      <c r="B3067">
        <v>4</v>
      </c>
      <c r="C3067" t="s">
        <v>521</v>
      </c>
      <c r="D3067" t="s">
        <v>78</v>
      </c>
      <c r="E3067">
        <v>15</v>
      </c>
      <c r="F3067">
        <v>9.3473895582329316</v>
      </c>
      <c r="G3067" s="30" t="s">
        <v>407</v>
      </c>
      <c r="H3067">
        <f>Table2__24[[#This Row],[Depth]]-0.5</f>
        <v>14.5</v>
      </c>
    </row>
    <row r="3068" spans="1:8" x14ac:dyDescent="0.35">
      <c r="A3068" s="30" t="s">
        <v>19</v>
      </c>
      <c r="B3068">
        <v>7</v>
      </c>
      <c r="C3068" t="s">
        <v>524</v>
      </c>
      <c r="D3068" t="s">
        <v>76</v>
      </c>
      <c r="E3068">
        <v>14</v>
      </c>
      <c r="F3068">
        <v>9.6363636363636367</v>
      </c>
      <c r="G3068" s="30" t="s">
        <v>493</v>
      </c>
      <c r="H3068">
        <f>Table2__24[[#This Row],[Depth]]-0.5</f>
        <v>13.5</v>
      </c>
    </row>
    <row r="3069" spans="1:8" x14ac:dyDescent="0.35">
      <c r="A3069" s="30" t="s">
        <v>29</v>
      </c>
      <c r="B3069">
        <v>7</v>
      </c>
      <c r="C3069" t="s">
        <v>524</v>
      </c>
      <c r="D3069" t="s">
        <v>76</v>
      </c>
      <c r="E3069">
        <v>14</v>
      </c>
      <c r="F3069">
        <v>19.926272727272728</v>
      </c>
      <c r="G3069" s="30" t="s">
        <v>493</v>
      </c>
      <c r="H3069">
        <f>Table2__24[[#This Row],[Depth]]-0.5</f>
        <v>13.5</v>
      </c>
    </row>
    <row r="3070" spans="1:8" x14ac:dyDescent="0.35">
      <c r="A3070" s="30" t="s">
        <v>289</v>
      </c>
      <c r="B3070">
        <v>7</v>
      </c>
      <c r="C3070" t="s">
        <v>524</v>
      </c>
      <c r="D3070" t="s">
        <v>76</v>
      </c>
      <c r="E3070">
        <v>14</v>
      </c>
      <c r="F3070">
        <v>2.2363636363636363</v>
      </c>
      <c r="G3070" s="30" t="s">
        <v>493</v>
      </c>
      <c r="H3070">
        <f>Table2__24[[#This Row],[Depth]]-0.5</f>
        <v>13.5</v>
      </c>
    </row>
    <row r="3071" spans="1:8" x14ac:dyDescent="0.35">
      <c r="A3071" s="30" t="s">
        <v>290</v>
      </c>
      <c r="B3071">
        <v>7</v>
      </c>
      <c r="C3071" t="s">
        <v>524</v>
      </c>
      <c r="D3071" t="s">
        <v>76</v>
      </c>
      <c r="E3071">
        <v>14</v>
      </c>
      <c r="F3071">
        <v>8.5449545454545461</v>
      </c>
      <c r="G3071" s="30" t="s">
        <v>493</v>
      </c>
      <c r="H3071">
        <f>Table2__24[[#This Row],[Depth]]-0.5</f>
        <v>13.5</v>
      </c>
    </row>
    <row r="3072" spans="1:8" x14ac:dyDescent="0.35">
      <c r="A3072" s="30" t="s">
        <v>291</v>
      </c>
      <c r="B3072">
        <v>7</v>
      </c>
      <c r="C3072" t="s">
        <v>524</v>
      </c>
      <c r="D3072" t="s">
        <v>76</v>
      </c>
      <c r="E3072">
        <v>14</v>
      </c>
      <c r="F3072">
        <v>1.4181818181818182</v>
      </c>
      <c r="G3072" s="30" t="s">
        <v>493</v>
      </c>
      <c r="H3072">
        <f>Table2__24[[#This Row],[Depth]]-0.5</f>
        <v>13.5</v>
      </c>
    </row>
    <row r="3073" spans="1:8" x14ac:dyDescent="0.35">
      <c r="A3073" s="30" t="s">
        <v>292</v>
      </c>
      <c r="B3073">
        <v>7</v>
      </c>
      <c r="C3073" t="s">
        <v>524</v>
      </c>
      <c r="D3073" t="s">
        <v>76</v>
      </c>
      <c r="E3073">
        <v>14</v>
      </c>
      <c r="F3073">
        <v>0.4363636363636364</v>
      </c>
      <c r="G3073" s="30" t="s">
        <v>493</v>
      </c>
      <c r="H3073">
        <f>Table2__24[[#This Row],[Depth]]-0.5</f>
        <v>13.5</v>
      </c>
    </row>
    <row r="3074" spans="1:8" x14ac:dyDescent="0.35">
      <c r="A3074" s="30" t="s">
        <v>293</v>
      </c>
      <c r="B3074">
        <v>7</v>
      </c>
      <c r="C3074" t="s">
        <v>524</v>
      </c>
      <c r="D3074" t="s">
        <v>76</v>
      </c>
      <c r="E3074">
        <v>14</v>
      </c>
      <c r="F3074">
        <v>1.1636363636363638</v>
      </c>
      <c r="G3074" s="30" t="s">
        <v>493</v>
      </c>
      <c r="H3074">
        <f>Table2__24[[#This Row],[Depth]]-0.5</f>
        <v>13.5</v>
      </c>
    </row>
    <row r="3075" spans="1:8" x14ac:dyDescent="0.35">
      <c r="A3075" s="30" t="s">
        <v>294</v>
      </c>
      <c r="B3075">
        <v>7</v>
      </c>
      <c r="C3075" t="s">
        <v>524</v>
      </c>
      <c r="D3075" t="s">
        <v>76</v>
      </c>
      <c r="E3075">
        <v>14</v>
      </c>
      <c r="F3075">
        <v>0.18181818181818182</v>
      </c>
      <c r="G3075" s="30" t="s">
        <v>493</v>
      </c>
      <c r="H3075">
        <f>Table2__24[[#This Row],[Depth]]-0.5</f>
        <v>13.5</v>
      </c>
    </row>
    <row r="3076" spans="1:8" x14ac:dyDescent="0.35">
      <c r="A3076" s="30" t="s">
        <v>295</v>
      </c>
      <c r="B3076">
        <v>7</v>
      </c>
      <c r="C3076" t="s">
        <v>524</v>
      </c>
      <c r="D3076" t="s">
        <v>76</v>
      </c>
      <c r="E3076">
        <v>14</v>
      </c>
      <c r="F3076">
        <v>0.98181818181818192</v>
      </c>
      <c r="G3076" s="30" t="s">
        <v>493</v>
      </c>
      <c r="H3076">
        <f>Table2__24[[#This Row],[Depth]]-0.5</f>
        <v>13.5</v>
      </c>
    </row>
    <row r="3077" spans="1:8" x14ac:dyDescent="0.35">
      <c r="A3077" s="30" t="s">
        <v>296</v>
      </c>
      <c r="B3077">
        <v>7</v>
      </c>
      <c r="C3077" t="s">
        <v>524</v>
      </c>
      <c r="D3077" t="s">
        <v>76</v>
      </c>
      <c r="E3077">
        <v>14</v>
      </c>
      <c r="F3077">
        <v>0.19999999999999998</v>
      </c>
      <c r="G3077" s="30" t="s">
        <v>493</v>
      </c>
      <c r="H3077">
        <f>Table2__24[[#This Row],[Depth]]-0.5</f>
        <v>13.5</v>
      </c>
    </row>
    <row r="3078" spans="1:8" x14ac:dyDescent="0.35">
      <c r="A3078" s="30" t="s">
        <v>297</v>
      </c>
      <c r="B3078">
        <v>7</v>
      </c>
      <c r="C3078" t="s">
        <v>524</v>
      </c>
      <c r="D3078" t="s">
        <v>76</v>
      </c>
      <c r="E3078">
        <v>14</v>
      </c>
      <c r="F3078">
        <v>0.5818181818181819</v>
      </c>
      <c r="G3078" s="30" t="s">
        <v>493</v>
      </c>
      <c r="H3078">
        <f>Table2__24[[#This Row],[Depth]]-0.5</f>
        <v>13.5</v>
      </c>
    </row>
    <row r="3079" spans="1:8" x14ac:dyDescent="0.35">
      <c r="A3079" s="30" t="s">
        <v>298</v>
      </c>
      <c r="B3079">
        <v>7</v>
      </c>
      <c r="C3079" t="s">
        <v>524</v>
      </c>
      <c r="D3079" t="s">
        <v>76</v>
      </c>
      <c r="E3079">
        <v>14</v>
      </c>
      <c r="F3079">
        <v>9.0909090909090912E-2</v>
      </c>
      <c r="G3079" s="30" t="s">
        <v>493</v>
      </c>
      <c r="H3079">
        <f>Table2__24[[#This Row],[Depth]]-0.5</f>
        <v>13.5</v>
      </c>
    </row>
    <row r="3080" spans="1:8" x14ac:dyDescent="0.35">
      <c r="A3080" s="30" t="s">
        <v>299</v>
      </c>
      <c r="B3080">
        <v>7</v>
      </c>
      <c r="C3080" t="s">
        <v>524</v>
      </c>
      <c r="D3080" t="s">
        <v>76</v>
      </c>
      <c r="E3080">
        <v>14</v>
      </c>
      <c r="F3080">
        <v>0.5636363636363636</v>
      </c>
      <c r="G3080" s="30" t="s">
        <v>493</v>
      </c>
      <c r="H3080">
        <f>Table2__24[[#This Row],[Depth]]-0.5</f>
        <v>13.5</v>
      </c>
    </row>
    <row r="3081" spans="1:8" x14ac:dyDescent="0.35">
      <c r="A3081" s="30" t="s">
        <v>300</v>
      </c>
      <c r="B3081">
        <v>7</v>
      </c>
      <c r="C3081" t="s">
        <v>524</v>
      </c>
      <c r="D3081" t="s">
        <v>76</v>
      </c>
      <c r="E3081">
        <v>14</v>
      </c>
      <c r="F3081">
        <v>7.2727272727272738E-2</v>
      </c>
      <c r="G3081" s="30" t="s">
        <v>493</v>
      </c>
      <c r="H3081">
        <f>Table2__24[[#This Row],[Depth]]-0.5</f>
        <v>13.5</v>
      </c>
    </row>
    <row r="3082" spans="1:8" x14ac:dyDescent="0.35">
      <c r="A3082" s="30" t="s">
        <v>4</v>
      </c>
      <c r="B3082">
        <v>1</v>
      </c>
      <c r="C3082" t="s">
        <v>650</v>
      </c>
      <c r="D3082" t="s">
        <v>78</v>
      </c>
      <c r="E3082">
        <v>15</v>
      </c>
      <c r="F3082">
        <v>0</v>
      </c>
      <c r="G3082" s="30" t="s">
        <v>320</v>
      </c>
      <c r="H3082">
        <f>Table2__24[[#This Row],[Depth]]-0.5</f>
        <v>14.5</v>
      </c>
    </row>
    <row r="3083" spans="1:8" x14ac:dyDescent="0.35">
      <c r="A3083" s="30" t="s">
        <v>24</v>
      </c>
      <c r="B3083">
        <v>1</v>
      </c>
      <c r="C3083" t="s">
        <v>650</v>
      </c>
      <c r="D3083" t="s">
        <v>78</v>
      </c>
      <c r="E3083">
        <v>15</v>
      </c>
      <c r="F3083">
        <v>1.4156626506024095</v>
      </c>
      <c r="G3083" s="30" t="s">
        <v>320</v>
      </c>
      <c r="H3083">
        <f>Table2__24[[#This Row],[Depth]]-0.5</f>
        <v>14.5</v>
      </c>
    </row>
    <row r="3084" spans="1:8" x14ac:dyDescent="0.35">
      <c r="A3084" s="30" t="s">
        <v>20</v>
      </c>
      <c r="B3084">
        <v>5</v>
      </c>
      <c r="C3084" t="s">
        <v>522</v>
      </c>
      <c r="D3084" t="s">
        <v>78</v>
      </c>
      <c r="E3084">
        <v>15</v>
      </c>
      <c r="F3084">
        <v>1.4457831325301203</v>
      </c>
      <c r="G3084" s="30" t="s">
        <v>436</v>
      </c>
      <c r="H3084">
        <f>Table2__24[[#This Row],[Depth]]-0.5</f>
        <v>14.5</v>
      </c>
    </row>
    <row r="3085" spans="1:8" x14ac:dyDescent="0.35">
      <c r="A3085" s="30" t="s">
        <v>22</v>
      </c>
      <c r="B3085">
        <v>1</v>
      </c>
      <c r="C3085" t="s">
        <v>650</v>
      </c>
      <c r="D3085" t="s">
        <v>78</v>
      </c>
      <c r="E3085">
        <v>15</v>
      </c>
      <c r="F3085">
        <v>4.6184738955823299</v>
      </c>
      <c r="G3085" s="30" t="s">
        <v>320</v>
      </c>
      <c r="H3085">
        <f>Table2__24[[#This Row],[Depth]]-0.5</f>
        <v>14.5</v>
      </c>
    </row>
    <row r="3086" spans="1:8" x14ac:dyDescent="0.35">
      <c r="A3086" s="30" t="s">
        <v>34</v>
      </c>
      <c r="B3086">
        <v>1</v>
      </c>
      <c r="C3086" t="s">
        <v>650</v>
      </c>
      <c r="D3086" t="s">
        <v>78</v>
      </c>
      <c r="E3086">
        <v>15</v>
      </c>
      <c r="F3086">
        <v>0</v>
      </c>
      <c r="G3086" s="30" t="s">
        <v>320</v>
      </c>
      <c r="H3086">
        <f>Table2__24[[#This Row],[Depth]]-0.5</f>
        <v>14.5</v>
      </c>
    </row>
    <row r="3087" spans="1:8" x14ac:dyDescent="0.35">
      <c r="A3087" s="30" t="s">
        <v>15</v>
      </c>
      <c r="B3087">
        <v>1</v>
      </c>
      <c r="C3087" t="s">
        <v>650</v>
      </c>
      <c r="D3087" t="s">
        <v>78</v>
      </c>
      <c r="E3087">
        <v>15</v>
      </c>
      <c r="F3087">
        <v>0</v>
      </c>
      <c r="G3087" s="30" t="s">
        <v>320</v>
      </c>
      <c r="H3087">
        <f>Table2__24[[#This Row],[Depth]]-0.5</f>
        <v>14.5</v>
      </c>
    </row>
    <row r="3088" spans="1:8" x14ac:dyDescent="0.35">
      <c r="A3088" s="30" t="s">
        <v>17</v>
      </c>
      <c r="B3088">
        <v>1</v>
      </c>
      <c r="C3088" t="s">
        <v>650</v>
      </c>
      <c r="D3088" t="s">
        <v>78</v>
      </c>
      <c r="E3088">
        <v>15</v>
      </c>
      <c r="F3088">
        <v>370.97389558232925</v>
      </c>
      <c r="G3088" s="30" t="s">
        <v>320</v>
      </c>
      <c r="H3088">
        <f>Table2__24[[#This Row],[Depth]]-0.5</f>
        <v>14.5</v>
      </c>
    </row>
    <row r="3089" spans="1:8" x14ac:dyDescent="0.35">
      <c r="A3089" s="30" t="s">
        <v>20</v>
      </c>
      <c r="B3089">
        <v>6</v>
      </c>
      <c r="C3089" t="s">
        <v>523</v>
      </c>
      <c r="D3089" t="s">
        <v>78</v>
      </c>
      <c r="E3089">
        <v>15</v>
      </c>
      <c r="F3089">
        <v>59.789156626506028</v>
      </c>
      <c r="G3089" s="30" t="s">
        <v>465</v>
      </c>
      <c r="H3089">
        <f>Table2__24[[#This Row],[Depth]]-0.5</f>
        <v>14.5</v>
      </c>
    </row>
    <row r="3090" spans="1:8" x14ac:dyDescent="0.35">
      <c r="A3090" s="30" t="s">
        <v>20</v>
      </c>
      <c r="B3090">
        <v>7</v>
      </c>
      <c r="C3090" t="s">
        <v>524</v>
      </c>
      <c r="D3090" t="s">
        <v>78</v>
      </c>
      <c r="E3090">
        <v>15</v>
      </c>
      <c r="F3090">
        <v>250.82473217550273</v>
      </c>
      <c r="G3090" s="30" t="s">
        <v>494</v>
      </c>
      <c r="H3090">
        <f>Table2__24[[#This Row],[Depth]]-0.5</f>
        <v>14.5</v>
      </c>
    </row>
    <row r="3091" spans="1:8" x14ac:dyDescent="0.35">
      <c r="A3091" s="30" t="s">
        <v>20</v>
      </c>
      <c r="B3091">
        <v>1</v>
      </c>
      <c r="C3091" t="s">
        <v>650</v>
      </c>
      <c r="D3091" t="s">
        <v>80</v>
      </c>
      <c r="E3091">
        <v>16</v>
      </c>
      <c r="F3091" t="s">
        <v>302</v>
      </c>
      <c r="G3091" s="30" t="s">
        <v>321</v>
      </c>
      <c r="H3091">
        <f>Table2__24[[#This Row],[Depth]]-0.5</f>
        <v>15.5</v>
      </c>
    </row>
    <row r="3092" spans="1:8" x14ac:dyDescent="0.35">
      <c r="A3092" s="30" t="s">
        <v>286</v>
      </c>
      <c r="B3092">
        <v>1</v>
      </c>
      <c r="C3092" t="s">
        <v>650</v>
      </c>
      <c r="D3092" t="s">
        <v>78</v>
      </c>
      <c r="E3092">
        <v>15</v>
      </c>
      <c r="F3092">
        <v>0</v>
      </c>
      <c r="G3092" s="30" t="s">
        <v>320</v>
      </c>
      <c r="H3092">
        <f>Table2__24[[#This Row],[Depth]]-0.5</f>
        <v>14.5</v>
      </c>
    </row>
    <row r="3093" spans="1:8" x14ac:dyDescent="0.35">
      <c r="A3093" s="30" t="s">
        <v>20</v>
      </c>
      <c r="B3093">
        <v>2</v>
      </c>
      <c r="C3093" t="s">
        <v>519</v>
      </c>
      <c r="D3093" t="s">
        <v>80</v>
      </c>
      <c r="E3093">
        <v>16</v>
      </c>
      <c r="F3093" t="s">
        <v>302</v>
      </c>
      <c r="G3093" s="30" t="s">
        <v>350</v>
      </c>
      <c r="H3093">
        <f>Table2__24[[#This Row],[Depth]]-0.5</f>
        <v>15.5</v>
      </c>
    </row>
    <row r="3094" spans="1:8" x14ac:dyDescent="0.35">
      <c r="A3094" s="30" t="s">
        <v>8</v>
      </c>
      <c r="B3094">
        <v>1</v>
      </c>
      <c r="C3094" t="s">
        <v>650</v>
      </c>
      <c r="D3094" t="s">
        <v>78</v>
      </c>
      <c r="E3094">
        <v>15</v>
      </c>
      <c r="F3094">
        <v>2.1614056224899603</v>
      </c>
      <c r="G3094" s="30" t="s">
        <v>320</v>
      </c>
      <c r="H3094">
        <f>Table2__24[[#This Row],[Depth]]-0.5</f>
        <v>14.5</v>
      </c>
    </row>
    <row r="3095" spans="1:8" x14ac:dyDescent="0.35">
      <c r="A3095" s="30" t="s">
        <v>287</v>
      </c>
      <c r="B3095">
        <v>1</v>
      </c>
      <c r="C3095" t="s">
        <v>650</v>
      </c>
      <c r="D3095" t="s">
        <v>78</v>
      </c>
      <c r="E3095">
        <v>15</v>
      </c>
      <c r="F3095">
        <v>1.0040160642570281E-2</v>
      </c>
      <c r="G3095" s="30" t="s">
        <v>320</v>
      </c>
      <c r="H3095">
        <f>Table2__24[[#This Row],[Depth]]-0.5</f>
        <v>14.5</v>
      </c>
    </row>
    <row r="3096" spans="1:8" x14ac:dyDescent="0.35">
      <c r="A3096" s="30" t="s">
        <v>288</v>
      </c>
      <c r="B3096">
        <v>1</v>
      </c>
      <c r="C3096" t="s">
        <v>650</v>
      </c>
      <c r="D3096" t="s">
        <v>78</v>
      </c>
      <c r="E3096">
        <v>15</v>
      </c>
      <c r="F3096">
        <v>0</v>
      </c>
      <c r="G3096" s="30" t="s">
        <v>320</v>
      </c>
      <c r="H3096">
        <f>Table2__24[[#This Row],[Depth]]-0.5</f>
        <v>14.5</v>
      </c>
    </row>
    <row r="3097" spans="1:8" x14ac:dyDescent="0.35">
      <c r="A3097" s="30" t="s">
        <v>26</v>
      </c>
      <c r="B3097">
        <v>1</v>
      </c>
      <c r="C3097" t="s">
        <v>650</v>
      </c>
      <c r="D3097" t="s">
        <v>78</v>
      </c>
      <c r="E3097">
        <v>15</v>
      </c>
      <c r="F3097">
        <v>552.23895582329317</v>
      </c>
      <c r="G3097" s="30" t="s">
        <v>320</v>
      </c>
      <c r="H3097">
        <f>Table2__24[[#This Row],[Depth]]-0.5</f>
        <v>14.5</v>
      </c>
    </row>
    <row r="3098" spans="1:8" x14ac:dyDescent="0.35">
      <c r="A3098" s="30" t="s">
        <v>36</v>
      </c>
      <c r="B3098">
        <v>1</v>
      </c>
      <c r="C3098" t="s">
        <v>650</v>
      </c>
      <c r="D3098" t="s">
        <v>78</v>
      </c>
      <c r="E3098">
        <v>15</v>
      </c>
      <c r="F3098">
        <v>0.3112449799196787</v>
      </c>
      <c r="G3098" s="30" t="s">
        <v>320</v>
      </c>
      <c r="H3098">
        <f>Table2__24[[#This Row],[Depth]]-0.5</f>
        <v>14.5</v>
      </c>
    </row>
    <row r="3099" spans="1:8" x14ac:dyDescent="0.35">
      <c r="A3099" s="30" t="s">
        <v>21</v>
      </c>
      <c r="B3099">
        <v>1</v>
      </c>
      <c r="C3099" t="s">
        <v>650</v>
      </c>
      <c r="D3099" t="s">
        <v>78</v>
      </c>
      <c r="E3099">
        <v>15</v>
      </c>
      <c r="F3099">
        <v>529.80803212851401</v>
      </c>
      <c r="G3099" s="30" t="s">
        <v>320</v>
      </c>
      <c r="H3099">
        <f>Table2__24[[#This Row],[Depth]]-0.5</f>
        <v>14.5</v>
      </c>
    </row>
    <row r="3100" spans="1:8" x14ac:dyDescent="0.35">
      <c r="A3100" s="30" t="s">
        <v>20</v>
      </c>
      <c r="B3100">
        <v>3</v>
      </c>
      <c r="C3100" t="s">
        <v>520</v>
      </c>
      <c r="D3100" t="s">
        <v>80</v>
      </c>
      <c r="E3100">
        <v>16</v>
      </c>
      <c r="F3100">
        <v>3.6997885835095139</v>
      </c>
      <c r="G3100" s="30" t="s">
        <v>379</v>
      </c>
      <c r="H3100">
        <f>Table2__24[[#This Row],[Depth]]-0.5</f>
        <v>15.5</v>
      </c>
    </row>
    <row r="3101" spans="1:8" x14ac:dyDescent="0.35">
      <c r="A3101" s="30" t="s">
        <v>20</v>
      </c>
      <c r="B3101">
        <v>4</v>
      </c>
      <c r="C3101" t="s">
        <v>521</v>
      </c>
      <c r="D3101" t="s">
        <v>80</v>
      </c>
      <c r="E3101">
        <v>16</v>
      </c>
      <c r="F3101">
        <v>9.2927157409187</v>
      </c>
      <c r="G3101" s="30" t="s">
        <v>408</v>
      </c>
      <c r="H3101">
        <f>Table2__24[[#This Row],[Depth]]-0.5</f>
        <v>15.5</v>
      </c>
    </row>
    <row r="3102" spans="1:8" x14ac:dyDescent="0.35">
      <c r="A3102" s="30" t="s">
        <v>25</v>
      </c>
      <c r="B3102">
        <v>1</v>
      </c>
      <c r="C3102" t="s">
        <v>650</v>
      </c>
      <c r="D3102" t="s">
        <v>78</v>
      </c>
      <c r="E3102">
        <v>15</v>
      </c>
      <c r="F3102">
        <v>4504.0963855421687</v>
      </c>
      <c r="G3102" s="30" t="s">
        <v>320</v>
      </c>
      <c r="H3102">
        <f>Table2__24[[#This Row],[Depth]]-0.5</f>
        <v>14.5</v>
      </c>
    </row>
    <row r="3103" spans="1:8" x14ac:dyDescent="0.35">
      <c r="A3103" s="30" t="s">
        <v>32</v>
      </c>
      <c r="B3103">
        <v>1</v>
      </c>
      <c r="C3103" t="s">
        <v>650</v>
      </c>
      <c r="D3103" t="s">
        <v>78</v>
      </c>
      <c r="E3103">
        <v>15</v>
      </c>
      <c r="F3103">
        <v>0</v>
      </c>
      <c r="G3103" s="30" t="s">
        <v>320</v>
      </c>
      <c r="H3103">
        <f>Table2__24[[#This Row],[Depth]]-0.5</f>
        <v>14.5</v>
      </c>
    </row>
    <row r="3104" spans="1:8" x14ac:dyDescent="0.35">
      <c r="A3104" s="30" t="s">
        <v>20</v>
      </c>
      <c r="B3104">
        <v>5</v>
      </c>
      <c r="C3104" t="s">
        <v>522</v>
      </c>
      <c r="D3104" t="s">
        <v>80</v>
      </c>
      <c r="E3104">
        <v>16</v>
      </c>
      <c r="F3104">
        <v>1.7778204881798962</v>
      </c>
      <c r="G3104" s="30" t="s">
        <v>437</v>
      </c>
      <c r="H3104">
        <f>Table2__24[[#This Row],[Depth]]-0.5</f>
        <v>15.5</v>
      </c>
    </row>
    <row r="3105" spans="1:8" x14ac:dyDescent="0.35">
      <c r="A3105" s="30" t="s">
        <v>18</v>
      </c>
      <c r="B3105">
        <v>1</v>
      </c>
      <c r="C3105" t="s">
        <v>650</v>
      </c>
      <c r="D3105" t="s">
        <v>78</v>
      </c>
      <c r="E3105">
        <v>15</v>
      </c>
      <c r="F3105">
        <v>0.39995983935742974</v>
      </c>
      <c r="G3105" s="30" t="s">
        <v>320</v>
      </c>
      <c r="H3105">
        <f>Table2__24[[#This Row],[Depth]]-0.5</f>
        <v>14.5</v>
      </c>
    </row>
    <row r="3106" spans="1:8" x14ac:dyDescent="0.35">
      <c r="A3106" s="30" t="s">
        <v>20</v>
      </c>
      <c r="B3106">
        <v>6</v>
      </c>
      <c r="C3106" t="s">
        <v>523</v>
      </c>
      <c r="D3106" t="s">
        <v>80</v>
      </c>
      <c r="E3106">
        <v>16</v>
      </c>
      <c r="F3106">
        <v>51.326157985777435</v>
      </c>
      <c r="G3106" s="30" t="s">
        <v>466</v>
      </c>
      <c r="H3106">
        <f>Table2__24[[#This Row],[Depth]]-0.5</f>
        <v>15.5</v>
      </c>
    </row>
    <row r="3107" spans="1:8" x14ac:dyDescent="0.35">
      <c r="A3107" s="30" t="s">
        <v>38</v>
      </c>
      <c r="B3107">
        <v>1</v>
      </c>
      <c r="C3107" t="s">
        <v>650</v>
      </c>
      <c r="D3107" t="s">
        <v>78</v>
      </c>
      <c r="E3107">
        <v>15</v>
      </c>
      <c r="F3107">
        <v>0.60240963855421681</v>
      </c>
      <c r="G3107" s="30" t="s">
        <v>320</v>
      </c>
      <c r="H3107">
        <f>Table2__24[[#This Row],[Depth]]-0.5</f>
        <v>14.5</v>
      </c>
    </row>
    <row r="3108" spans="1:8" x14ac:dyDescent="0.35">
      <c r="A3108" s="30" t="s">
        <v>37</v>
      </c>
      <c r="B3108">
        <v>1</v>
      </c>
      <c r="C3108" t="s">
        <v>650</v>
      </c>
      <c r="D3108" t="s">
        <v>78</v>
      </c>
      <c r="E3108">
        <v>15</v>
      </c>
      <c r="F3108">
        <v>606.45582329317267</v>
      </c>
      <c r="G3108" s="30" t="s">
        <v>320</v>
      </c>
      <c r="H3108">
        <f>Table2__24[[#This Row],[Depth]]-0.5</f>
        <v>14.5</v>
      </c>
    </row>
    <row r="3109" spans="1:8" x14ac:dyDescent="0.35">
      <c r="A3109" s="30" t="s">
        <v>20</v>
      </c>
      <c r="B3109">
        <v>7</v>
      </c>
      <c r="C3109" t="s">
        <v>524</v>
      </c>
      <c r="D3109" t="s">
        <v>80</v>
      </c>
      <c r="E3109">
        <v>16</v>
      </c>
      <c r="F3109">
        <v>255.02972018348623</v>
      </c>
      <c r="G3109" s="30" t="s">
        <v>495</v>
      </c>
      <c r="H3109">
        <f>Table2__24[[#This Row],[Depth]]-0.5</f>
        <v>15.5</v>
      </c>
    </row>
    <row r="3110" spans="1:8" x14ac:dyDescent="0.35">
      <c r="A3110" s="30" t="s">
        <v>20</v>
      </c>
      <c r="B3110">
        <v>1</v>
      </c>
      <c r="C3110" t="s">
        <v>650</v>
      </c>
      <c r="D3110" t="s">
        <v>82</v>
      </c>
      <c r="E3110">
        <v>17</v>
      </c>
      <c r="F3110" t="s">
        <v>302</v>
      </c>
      <c r="G3110" s="30" t="s">
        <v>322</v>
      </c>
      <c r="H3110">
        <f>Table2__24[[#This Row],[Depth]]-0.5</f>
        <v>16.5</v>
      </c>
    </row>
    <row r="3111" spans="1:8" x14ac:dyDescent="0.35">
      <c r="A3111" s="30" t="s">
        <v>42</v>
      </c>
      <c r="B3111">
        <v>1</v>
      </c>
      <c r="C3111" t="s">
        <v>650</v>
      </c>
      <c r="D3111" t="s">
        <v>78</v>
      </c>
      <c r="E3111">
        <v>15</v>
      </c>
      <c r="F3111">
        <v>3.0120481927710843E-2</v>
      </c>
      <c r="G3111" s="30" t="s">
        <v>320</v>
      </c>
      <c r="H3111">
        <f>Table2__24[[#This Row],[Depth]]-0.5</f>
        <v>14.5</v>
      </c>
    </row>
    <row r="3112" spans="1:8" x14ac:dyDescent="0.35">
      <c r="A3112" s="30" t="s">
        <v>30</v>
      </c>
      <c r="B3112">
        <v>1</v>
      </c>
      <c r="C3112" t="s">
        <v>650</v>
      </c>
      <c r="D3112" t="s">
        <v>78</v>
      </c>
      <c r="E3112">
        <v>15</v>
      </c>
      <c r="F3112">
        <v>1.2048192771084432E-4</v>
      </c>
      <c r="G3112" s="30" t="s">
        <v>320</v>
      </c>
      <c r="H3112">
        <f>Table2__24[[#This Row],[Depth]]-0.5</f>
        <v>14.5</v>
      </c>
    </row>
    <row r="3113" spans="1:8" x14ac:dyDescent="0.35">
      <c r="A3113" s="30" t="s">
        <v>12</v>
      </c>
      <c r="B3113">
        <v>1</v>
      </c>
      <c r="C3113" t="s">
        <v>650</v>
      </c>
      <c r="D3113" t="s">
        <v>78</v>
      </c>
      <c r="E3113">
        <v>15</v>
      </c>
      <c r="F3113">
        <v>5.3113654618473891</v>
      </c>
      <c r="G3113" s="30" t="s">
        <v>320</v>
      </c>
      <c r="H3113">
        <f>Table2__24[[#This Row],[Depth]]-0.5</f>
        <v>14.5</v>
      </c>
    </row>
    <row r="3114" spans="1:8" x14ac:dyDescent="0.35">
      <c r="A3114" s="30" t="s">
        <v>43</v>
      </c>
      <c r="B3114">
        <v>1</v>
      </c>
      <c r="C3114" t="s">
        <v>650</v>
      </c>
      <c r="D3114" t="s">
        <v>78</v>
      </c>
      <c r="E3114">
        <v>15</v>
      </c>
      <c r="F3114">
        <v>0</v>
      </c>
      <c r="G3114" s="30" t="s">
        <v>320</v>
      </c>
      <c r="H3114">
        <f>Table2__24[[#This Row],[Depth]]-0.5</f>
        <v>14.5</v>
      </c>
    </row>
    <row r="3115" spans="1:8" x14ac:dyDescent="0.35">
      <c r="A3115" s="30" t="s">
        <v>11</v>
      </c>
      <c r="B3115">
        <v>1</v>
      </c>
      <c r="C3115" t="s">
        <v>650</v>
      </c>
      <c r="D3115" t="s">
        <v>78</v>
      </c>
      <c r="E3115">
        <v>15</v>
      </c>
      <c r="F3115">
        <v>0</v>
      </c>
      <c r="G3115" s="30" t="s">
        <v>320</v>
      </c>
      <c r="H3115">
        <f>Table2__24[[#This Row],[Depth]]-0.5</f>
        <v>14.5</v>
      </c>
    </row>
    <row r="3116" spans="1:8" x14ac:dyDescent="0.35">
      <c r="A3116" s="30" t="s">
        <v>23</v>
      </c>
      <c r="B3116">
        <v>1</v>
      </c>
      <c r="C3116" t="s">
        <v>650</v>
      </c>
      <c r="D3116" t="s">
        <v>78</v>
      </c>
      <c r="E3116">
        <v>15</v>
      </c>
      <c r="F3116" t="s">
        <v>302</v>
      </c>
      <c r="G3116" s="30" t="s">
        <v>320</v>
      </c>
      <c r="H3116">
        <f>Table2__24[[#This Row],[Depth]]-0.5</f>
        <v>14.5</v>
      </c>
    </row>
    <row r="3117" spans="1:8" x14ac:dyDescent="0.35">
      <c r="A3117" s="30" t="s">
        <v>44</v>
      </c>
      <c r="B3117">
        <v>1</v>
      </c>
      <c r="C3117" t="s">
        <v>650</v>
      </c>
      <c r="D3117" t="s">
        <v>78</v>
      </c>
      <c r="E3117">
        <v>15</v>
      </c>
      <c r="F3117">
        <v>0</v>
      </c>
      <c r="G3117" s="30" t="s">
        <v>320</v>
      </c>
      <c r="H3117">
        <f>Table2__24[[#This Row],[Depth]]-0.5</f>
        <v>14.5</v>
      </c>
    </row>
    <row r="3118" spans="1:8" x14ac:dyDescent="0.35">
      <c r="A3118" s="30" t="s">
        <v>10</v>
      </c>
      <c r="B3118">
        <v>1</v>
      </c>
      <c r="C3118" t="s">
        <v>650</v>
      </c>
      <c r="D3118" t="s">
        <v>78</v>
      </c>
      <c r="E3118">
        <v>15</v>
      </c>
      <c r="F3118">
        <v>0</v>
      </c>
      <c r="G3118" s="30" t="s">
        <v>320</v>
      </c>
      <c r="H3118">
        <f>Table2__24[[#This Row],[Depth]]-0.5</f>
        <v>14.5</v>
      </c>
    </row>
    <row r="3119" spans="1:8" x14ac:dyDescent="0.35">
      <c r="A3119" s="30" t="s">
        <v>16</v>
      </c>
      <c r="B3119">
        <v>1</v>
      </c>
      <c r="C3119" t="s">
        <v>650</v>
      </c>
      <c r="D3119" t="s">
        <v>78</v>
      </c>
      <c r="E3119">
        <v>15</v>
      </c>
      <c r="F3119">
        <v>4.0160642570280861E-5</v>
      </c>
      <c r="G3119" s="30" t="s">
        <v>320</v>
      </c>
      <c r="H3119">
        <f>Table2__24[[#This Row],[Depth]]-0.5</f>
        <v>14.5</v>
      </c>
    </row>
    <row r="3120" spans="1:8" x14ac:dyDescent="0.35">
      <c r="A3120" s="30" t="s">
        <v>27</v>
      </c>
      <c r="B3120">
        <v>1</v>
      </c>
      <c r="C3120" t="s">
        <v>650</v>
      </c>
      <c r="D3120" t="s">
        <v>78</v>
      </c>
      <c r="E3120">
        <v>15</v>
      </c>
      <c r="F3120">
        <v>4.0160642570280861E-5</v>
      </c>
      <c r="G3120" s="30" t="s">
        <v>320</v>
      </c>
      <c r="H3120">
        <f>Table2__24[[#This Row],[Depth]]-0.5</f>
        <v>14.5</v>
      </c>
    </row>
    <row r="3121" spans="1:8" x14ac:dyDescent="0.35">
      <c r="A3121" s="30" t="s">
        <v>31</v>
      </c>
      <c r="B3121">
        <v>1</v>
      </c>
      <c r="C3121" t="s">
        <v>650</v>
      </c>
      <c r="D3121" t="s">
        <v>78</v>
      </c>
      <c r="E3121">
        <v>15</v>
      </c>
      <c r="F3121">
        <v>0</v>
      </c>
      <c r="G3121" s="30" t="s">
        <v>320</v>
      </c>
      <c r="H3121">
        <f>Table2__24[[#This Row],[Depth]]-0.5</f>
        <v>14.5</v>
      </c>
    </row>
    <row r="3122" spans="1:8" x14ac:dyDescent="0.35">
      <c r="A3122" s="30" t="s">
        <v>20</v>
      </c>
      <c r="B3122">
        <v>2</v>
      </c>
      <c r="C3122" t="s">
        <v>519</v>
      </c>
      <c r="D3122" t="s">
        <v>82</v>
      </c>
      <c r="E3122">
        <v>17</v>
      </c>
      <c r="F3122" t="s">
        <v>302</v>
      </c>
      <c r="G3122" s="30" t="s">
        <v>351</v>
      </c>
      <c r="H3122">
        <f>Table2__24[[#This Row],[Depth]]-0.5</f>
        <v>16.5</v>
      </c>
    </row>
    <row r="3123" spans="1:8" x14ac:dyDescent="0.35">
      <c r="A3123" s="30" t="s">
        <v>19</v>
      </c>
      <c r="B3123">
        <v>1</v>
      </c>
      <c r="C3123" t="s">
        <v>650</v>
      </c>
      <c r="D3123" t="s">
        <v>78</v>
      </c>
      <c r="E3123">
        <v>15</v>
      </c>
      <c r="F3123">
        <v>0</v>
      </c>
      <c r="G3123" s="30" t="s">
        <v>320</v>
      </c>
      <c r="H3123">
        <f>Table2__24[[#This Row],[Depth]]-0.5</f>
        <v>14.5</v>
      </c>
    </row>
    <row r="3124" spans="1:8" x14ac:dyDescent="0.35">
      <c r="A3124" s="30" t="s">
        <v>29</v>
      </c>
      <c r="B3124">
        <v>1</v>
      </c>
      <c r="C3124" t="s">
        <v>650</v>
      </c>
      <c r="D3124" t="s">
        <v>78</v>
      </c>
      <c r="E3124">
        <v>15</v>
      </c>
      <c r="F3124">
        <v>0</v>
      </c>
      <c r="G3124" s="30" t="s">
        <v>320</v>
      </c>
      <c r="H3124">
        <f>Table2__24[[#This Row],[Depth]]-0.5</f>
        <v>14.5</v>
      </c>
    </row>
    <row r="3125" spans="1:8" x14ac:dyDescent="0.35">
      <c r="A3125" s="30" t="s">
        <v>289</v>
      </c>
      <c r="B3125">
        <v>1</v>
      </c>
      <c r="C3125" t="s">
        <v>650</v>
      </c>
      <c r="D3125" t="s">
        <v>78</v>
      </c>
      <c r="E3125">
        <v>15</v>
      </c>
      <c r="F3125">
        <v>0</v>
      </c>
      <c r="G3125" s="30" t="s">
        <v>320</v>
      </c>
      <c r="H3125">
        <f>Table2__24[[#This Row],[Depth]]-0.5</f>
        <v>14.5</v>
      </c>
    </row>
    <row r="3126" spans="1:8" x14ac:dyDescent="0.35">
      <c r="A3126" s="30" t="s">
        <v>290</v>
      </c>
      <c r="B3126">
        <v>1</v>
      </c>
      <c r="C3126" t="s">
        <v>650</v>
      </c>
      <c r="D3126" t="s">
        <v>78</v>
      </c>
      <c r="E3126">
        <v>15</v>
      </c>
      <c r="F3126">
        <v>0</v>
      </c>
      <c r="G3126" s="30" t="s">
        <v>320</v>
      </c>
      <c r="H3126">
        <f>Table2__24[[#This Row],[Depth]]-0.5</f>
        <v>14.5</v>
      </c>
    </row>
    <row r="3127" spans="1:8" x14ac:dyDescent="0.35">
      <c r="A3127" s="30" t="s">
        <v>291</v>
      </c>
      <c r="B3127">
        <v>1</v>
      </c>
      <c r="C3127" t="s">
        <v>650</v>
      </c>
      <c r="D3127" t="s">
        <v>78</v>
      </c>
      <c r="E3127">
        <v>15</v>
      </c>
      <c r="F3127">
        <v>0</v>
      </c>
      <c r="G3127" s="30" t="s">
        <v>320</v>
      </c>
      <c r="H3127">
        <f>Table2__24[[#This Row],[Depth]]-0.5</f>
        <v>14.5</v>
      </c>
    </row>
    <row r="3128" spans="1:8" x14ac:dyDescent="0.35">
      <c r="A3128" s="30" t="s">
        <v>292</v>
      </c>
      <c r="B3128">
        <v>1</v>
      </c>
      <c r="C3128" t="s">
        <v>650</v>
      </c>
      <c r="D3128" t="s">
        <v>78</v>
      </c>
      <c r="E3128">
        <v>15</v>
      </c>
      <c r="F3128">
        <v>0</v>
      </c>
      <c r="G3128" s="30" t="s">
        <v>320</v>
      </c>
      <c r="H3128">
        <f>Table2__24[[#This Row],[Depth]]-0.5</f>
        <v>14.5</v>
      </c>
    </row>
    <row r="3129" spans="1:8" x14ac:dyDescent="0.35">
      <c r="A3129" s="30" t="s">
        <v>293</v>
      </c>
      <c r="B3129">
        <v>1</v>
      </c>
      <c r="C3129" t="s">
        <v>650</v>
      </c>
      <c r="D3129" t="s">
        <v>78</v>
      </c>
      <c r="E3129">
        <v>15</v>
      </c>
      <c r="F3129">
        <v>0</v>
      </c>
      <c r="G3129" s="30" t="s">
        <v>320</v>
      </c>
      <c r="H3129">
        <f>Table2__24[[#This Row],[Depth]]-0.5</f>
        <v>14.5</v>
      </c>
    </row>
    <row r="3130" spans="1:8" x14ac:dyDescent="0.35">
      <c r="A3130" s="30" t="s">
        <v>294</v>
      </c>
      <c r="B3130">
        <v>1</v>
      </c>
      <c r="C3130" t="s">
        <v>650</v>
      </c>
      <c r="D3130" t="s">
        <v>78</v>
      </c>
      <c r="E3130">
        <v>15</v>
      </c>
      <c r="F3130">
        <v>0</v>
      </c>
      <c r="G3130" s="30" t="s">
        <v>320</v>
      </c>
      <c r="H3130">
        <f>Table2__24[[#This Row],[Depth]]-0.5</f>
        <v>14.5</v>
      </c>
    </row>
    <row r="3131" spans="1:8" x14ac:dyDescent="0.35">
      <c r="A3131" s="30" t="s">
        <v>295</v>
      </c>
      <c r="B3131">
        <v>1</v>
      </c>
      <c r="C3131" t="s">
        <v>650</v>
      </c>
      <c r="D3131" t="s">
        <v>78</v>
      </c>
      <c r="E3131">
        <v>15</v>
      </c>
      <c r="F3131">
        <v>0</v>
      </c>
      <c r="G3131" s="30" t="s">
        <v>320</v>
      </c>
      <c r="H3131">
        <f>Table2__24[[#This Row],[Depth]]-0.5</f>
        <v>14.5</v>
      </c>
    </row>
    <row r="3132" spans="1:8" x14ac:dyDescent="0.35">
      <c r="A3132" s="30" t="s">
        <v>296</v>
      </c>
      <c r="B3132">
        <v>1</v>
      </c>
      <c r="C3132" t="s">
        <v>650</v>
      </c>
      <c r="D3132" t="s">
        <v>78</v>
      </c>
      <c r="E3132">
        <v>15</v>
      </c>
      <c r="F3132" t="s">
        <v>302</v>
      </c>
      <c r="G3132" s="30" t="s">
        <v>320</v>
      </c>
      <c r="H3132">
        <f>Table2__24[[#This Row],[Depth]]-0.5</f>
        <v>14.5</v>
      </c>
    </row>
    <row r="3133" spans="1:8" x14ac:dyDescent="0.35">
      <c r="A3133" s="30" t="s">
        <v>297</v>
      </c>
      <c r="B3133">
        <v>1</v>
      </c>
      <c r="C3133" t="s">
        <v>650</v>
      </c>
      <c r="D3133" t="s">
        <v>78</v>
      </c>
      <c r="E3133">
        <v>15</v>
      </c>
      <c r="F3133" t="s">
        <v>302</v>
      </c>
      <c r="G3133" s="30" t="s">
        <v>320</v>
      </c>
      <c r="H3133">
        <f>Table2__24[[#This Row],[Depth]]-0.5</f>
        <v>14.5</v>
      </c>
    </row>
    <row r="3134" spans="1:8" x14ac:dyDescent="0.35">
      <c r="A3134" s="30" t="s">
        <v>298</v>
      </c>
      <c r="B3134">
        <v>1</v>
      </c>
      <c r="C3134" t="s">
        <v>650</v>
      </c>
      <c r="D3134" t="s">
        <v>78</v>
      </c>
      <c r="E3134">
        <v>15</v>
      </c>
      <c r="F3134">
        <v>0</v>
      </c>
      <c r="G3134" s="30" t="s">
        <v>320</v>
      </c>
      <c r="H3134">
        <f>Table2__24[[#This Row],[Depth]]-0.5</f>
        <v>14.5</v>
      </c>
    </row>
    <row r="3135" spans="1:8" x14ac:dyDescent="0.35">
      <c r="A3135" s="30" t="s">
        <v>299</v>
      </c>
      <c r="B3135">
        <v>1</v>
      </c>
      <c r="C3135" t="s">
        <v>650</v>
      </c>
      <c r="D3135" t="s">
        <v>78</v>
      </c>
      <c r="E3135">
        <v>15</v>
      </c>
      <c r="F3135">
        <v>0</v>
      </c>
      <c r="G3135" s="30" t="s">
        <v>320</v>
      </c>
      <c r="H3135">
        <f>Table2__24[[#This Row],[Depth]]-0.5</f>
        <v>14.5</v>
      </c>
    </row>
    <row r="3136" spans="1:8" x14ac:dyDescent="0.35">
      <c r="A3136" s="30" t="s">
        <v>300</v>
      </c>
      <c r="B3136">
        <v>1</v>
      </c>
      <c r="C3136" t="s">
        <v>650</v>
      </c>
      <c r="D3136" t="s">
        <v>78</v>
      </c>
      <c r="E3136">
        <v>15</v>
      </c>
      <c r="F3136" t="s">
        <v>302</v>
      </c>
      <c r="G3136" s="30" t="s">
        <v>320</v>
      </c>
      <c r="H3136">
        <f>Table2__24[[#This Row],[Depth]]-0.5</f>
        <v>14.5</v>
      </c>
    </row>
    <row r="3137" spans="1:8" x14ac:dyDescent="0.35">
      <c r="A3137" s="30" t="s">
        <v>4</v>
      </c>
      <c r="B3137">
        <v>2</v>
      </c>
      <c r="C3137" t="s">
        <v>519</v>
      </c>
      <c r="D3137" t="s">
        <v>78</v>
      </c>
      <c r="E3137">
        <v>15</v>
      </c>
      <c r="F3137">
        <v>0</v>
      </c>
      <c r="G3137" s="30" t="s">
        <v>349</v>
      </c>
      <c r="H3137">
        <f>Table2__24[[#This Row],[Depth]]-0.5</f>
        <v>14.5</v>
      </c>
    </row>
    <row r="3138" spans="1:8" x14ac:dyDescent="0.35">
      <c r="A3138" s="30" t="s">
        <v>24</v>
      </c>
      <c r="B3138">
        <v>2</v>
      </c>
      <c r="C3138" t="s">
        <v>519</v>
      </c>
      <c r="D3138" t="s">
        <v>78</v>
      </c>
      <c r="E3138">
        <v>15</v>
      </c>
      <c r="F3138">
        <v>0.14385542168674692</v>
      </c>
      <c r="G3138" s="30" t="s">
        <v>349</v>
      </c>
      <c r="H3138">
        <f>Table2__24[[#This Row],[Depth]]-0.5</f>
        <v>14.5</v>
      </c>
    </row>
    <row r="3139" spans="1:8" x14ac:dyDescent="0.35">
      <c r="A3139" s="30" t="s">
        <v>20</v>
      </c>
      <c r="B3139">
        <v>3</v>
      </c>
      <c r="C3139" t="s">
        <v>520</v>
      </c>
      <c r="D3139" t="s">
        <v>82</v>
      </c>
      <c r="E3139">
        <v>17</v>
      </c>
      <c r="F3139">
        <v>3.6162582187686785</v>
      </c>
      <c r="G3139" s="30" t="s">
        <v>380</v>
      </c>
      <c r="H3139">
        <f>Table2__24[[#This Row],[Depth]]-0.5</f>
        <v>16.5</v>
      </c>
    </row>
    <row r="3140" spans="1:8" x14ac:dyDescent="0.35">
      <c r="A3140" s="30" t="s">
        <v>22</v>
      </c>
      <c r="B3140">
        <v>2</v>
      </c>
      <c r="C3140" t="s">
        <v>519</v>
      </c>
      <c r="D3140" t="s">
        <v>78</v>
      </c>
      <c r="E3140">
        <v>15</v>
      </c>
      <c r="F3140">
        <v>108.6647389558233</v>
      </c>
      <c r="G3140" s="30" t="s">
        <v>349</v>
      </c>
      <c r="H3140">
        <f>Table2__24[[#This Row],[Depth]]-0.5</f>
        <v>14.5</v>
      </c>
    </row>
    <row r="3141" spans="1:8" x14ac:dyDescent="0.35">
      <c r="A3141" s="30" t="s">
        <v>34</v>
      </c>
      <c r="B3141">
        <v>2</v>
      </c>
      <c r="C3141" t="s">
        <v>519</v>
      </c>
      <c r="D3141" t="s">
        <v>78</v>
      </c>
      <c r="E3141">
        <v>15</v>
      </c>
      <c r="F3141">
        <v>0</v>
      </c>
      <c r="G3141" s="30" t="s">
        <v>349</v>
      </c>
      <c r="H3141">
        <f>Table2__24[[#This Row],[Depth]]-0.5</f>
        <v>14.5</v>
      </c>
    </row>
    <row r="3142" spans="1:8" x14ac:dyDescent="0.35">
      <c r="A3142" s="30" t="s">
        <v>15</v>
      </c>
      <c r="B3142">
        <v>2</v>
      </c>
      <c r="C3142" t="s">
        <v>519</v>
      </c>
      <c r="D3142" t="s">
        <v>78</v>
      </c>
      <c r="E3142">
        <v>15</v>
      </c>
      <c r="F3142" t="s">
        <v>302</v>
      </c>
      <c r="G3142" s="30" t="s">
        <v>349</v>
      </c>
      <c r="H3142">
        <f>Table2__24[[#This Row],[Depth]]-0.5</f>
        <v>14.5</v>
      </c>
    </row>
    <row r="3143" spans="1:8" x14ac:dyDescent="0.35">
      <c r="A3143" s="30" t="s">
        <v>17</v>
      </c>
      <c r="B3143">
        <v>2</v>
      </c>
      <c r="C3143" t="s">
        <v>519</v>
      </c>
      <c r="D3143" t="s">
        <v>78</v>
      </c>
      <c r="E3143">
        <v>15</v>
      </c>
      <c r="F3143">
        <v>220.58232931726909</v>
      </c>
      <c r="G3143" s="30" t="s">
        <v>349</v>
      </c>
      <c r="H3143">
        <f>Table2__24[[#This Row],[Depth]]-0.5</f>
        <v>14.5</v>
      </c>
    </row>
    <row r="3144" spans="1:8" x14ac:dyDescent="0.35">
      <c r="A3144" s="30" t="s">
        <v>20</v>
      </c>
      <c r="B3144">
        <v>4</v>
      </c>
      <c r="C3144" t="s">
        <v>521</v>
      </c>
      <c r="D3144" t="s">
        <v>82</v>
      </c>
      <c r="E3144">
        <v>17</v>
      </c>
      <c r="F3144">
        <v>9.5935445307830243</v>
      </c>
      <c r="G3144" s="30" t="s">
        <v>409</v>
      </c>
      <c r="H3144">
        <f>Table2__24[[#This Row],[Depth]]-0.5</f>
        <v>16.5</v>
      </c>
    </row>
    <row r="3145" spans="1:8" x14ac:dyDescent="0.35">
      <c r="A3145" s="30" t="s">
        <v>20</v>
      </c>
      <c r="B3145">
        <v>5</v>
      </c>
      <c r="C3145" t="s">
        <v>522</v>
      </c>
      <c r="D3145" t="s">
        <v>82</v>
      </c>
      <c r="E3145">
        <v>17</v>
      </c>
      <c r="F3145">
        <v>1.7632994620442319</v>
      </c>
      <c r="G3145" s="30" t="s">
        <v>438</v>
      </c>
      <c r="H3145">
        <f>Table2__24[[#This Row],[Depth]]-0.5</f>
        <v>16.5</v>
      </c>
    </row>
    <row r="3146" spans="1:8" x14ac:dyDescent="0.35">
      <c r="A3146" s="30" t="s">
        <v>20</v>
      </c>
      <c r="B3146">
        <v>6</v>
      </c>
      <c r="C3146" t="s">
        <v>523</v>
      </c>
      <c r="D3146" t="s">
        <v>82</v>
      </c>
      <c r="E3146">
        <v>17</v>
      </c>
      <c r="F3146">
        <v>55.51902769475992</v>
      </c>
      <c r="G3146" s="30" t="s">
        <v>467</v>
      </c>
      <c r="H3146">
        <f>Table2__24[[#This Row],[Depth]]-0.5</f>
        <v>16.5</v>
      </c>
    </row>
    <row r="3147" spans="1:8" x14ac:dyDescent="0.35">
      <c r="A3147" s="30" t="s">
        <v>286</v>
      </c>
      <c r="B3147">
        <v>2</v>
      </c>
      <c r="C3147" t="s">
        <v>519</v>
      </c>
      <c r="D3147" t="s">
        <v>78</v>
      </c>
      <c r="E3147">
        <v>15</v>
      </c>
      <c r="F3147">
        <v>0</v>
      </c>
      <c r="G3147" s="30" t="s">
        <v>349</v>
      </c>
      <c r="H3147">
        <f>Table2__24[[#This Row],[Depth]]-0.5</f>
        <v>14.5</v>
      </c>
    </row>
    <row r="3148" spans="1:8" x14ac:dyDescent="0.35">
      <c r="A3148" s="30" t="s">
        <v>20</v>
      </c>
      <c r="B3148">
        <v>7</v>
      </c>
      <c r="C3148" t="s">
        <v>524</v>
      </c>
      <c r="D3148" t="s">
        <v>82</v>
      </c>
      <c r="E3148">
        <v>17</v>
      </c>
      <c r="F3148">
        <v>237.8910319148936</v>
      </c>
      <c r="G3148" s="30" t="s">
        <v>496</v>
      </c>
      <c r="H3148">
        <f>Table2__24[[#This Row],[Depth]]-0.5</f>
        <v>16.5</v>
      </c>
    </row>
    <row r="3149" spans="1:8" x14ac:dyDescent="0.35">
      <c r="A3149" s="30" t="s">
        <v>8</v>
      </c>
      <c r="B3149">
        <v>2</v>
      </c>
      <c r="C3149" t="s">
        <v>519</v>
      </c>
      <c r="D3149" t="s">
        <v>78</v>
      </c>
      <c r="E3149">
        <v>15</v>
      </c>
      <c r="F3149">
        <v>0</v>
      </c>
      <c r="G3149" s="30" t="s">
        <v>349</v>
      </c>
      <c r="H3149">
        <f>Table2__24[[#This Row],[Depth]]-0.5</f>
        <v>14.5</v>
      </c>
    </row>
    <row r="3150" spans="1:8" x14ac:dyDescent="0.35">
      <c r="A3150" s="30" t="s">
        <v>287</v>
      </c>
      <c r="B3150">
        <v>2</v>
      </c>
      <c r="C3150" t="s">
        <v>519</v>
      </c>
      <c r="D3150" t="s">
        <v>78</v>
      </c>
      <c r="E3150">
        <v>15</v>
      </c>
      <c r="F3150">
        <v>1.0040160642570281E-2</v>
      </c>
      <c r="G3150" s="30" t="s">
        <v>349</v>
      </c>
      <c r="H3150">
        <f>Table2__24[[#This Row],[Depth]]-0.5</f>
        <v>14.5</v>
      </c>
    </row>
    <row r="3151" spans="1:8" x14ac:dyDescent="0.35">
      <c r="A3151" s="30" t="s">
        <v>288</v>
      </c>
      <c r="B3151">
        <v>2</v>
      </c>
      <c r="C3151" t="s">
        <v>519</v>
      </c>
      <c r="D3151" t="s">
        <v>78</v>
      </c>
      <c r="E3151">
        <v>15</v>
      </c>
      <c r="F3151">
        <v>0</v>
      </c>
      <c r="G3151" s="30" t="s">
        <v>349</v>
      </c>
      <c r="H3151">
        <f>Table2__24[[#This Row],[Depth]]-0.5</f>
        <v>14.5</v>
      </c>
    </row>
    <row r="3152" spans="1:8" x14ac:dyDescent="0.35">
      <c r="A3152" s="30" t="s">
        <v>26</v>
      </c>
      <c r="B3152">
        <v>2</v>
      </c>
      <c r="C3152" t="s">
        <v>519</v>
      </c>
      <c r="D3152" t="s">
        <v>78</v>
      </c>
      <c r="E3152">
        <v>15</v>
      </c>
      <c r="F3152">
        <v>129.86947791164658</v>
      </c>
      <c r="G3152" s="30" t="s">
        <v>349</v>
      </c>
      <c r="H3152">
        <f>Table2__24[[#This Row],[Depth]]-0.5</f>
        <v>14.5</v>
      </c>
    </row>
    <row r="3153" spans="1:8" x14ac:dyDescent="0.35">
      <c r="A3153" s="30" t="s">
        <v>36</v>
      </c>
      <c r="B3153">
        <v>2</v>
      </c>
      <c r="C3153" t="s">
        <v>519</v>
      </c>
      <c r="D3153" t="s">
        <v>78</v>
      </c>
      <c r="E3153">
        <v>15</v>
      </c>
      <c r="F3153">
        <v>0.21084337349397592</v>
      </c>
      <c r="G3153" s="30" t="s">
        <v>349</v>
      </c>
      <c r="H3153">
        <f>Table2__24[[#This Row],[Depth]]-0.5</f>
        <v>14.5</v>
      </c>
    </row>
    <row r="3154" spans="1:8" x14ac:dyDescent="0.35">
      <c r="A3154" s="30" t="s">
        <v>21</v>
      </c>
      <c r="B3154">
        <v>2</v>
      </c>
      <c r="C3154" t="s">
        <v>519</v>
      </c>
      <c r="D3154" t="s">
        <v>78</v>
      </c>
      <c r="E3154">
        <v>15</v>
      </c>
      <c r="F3154">
        <v>138.79469879518072</v>
      </c>
      <c r="G3154" s="30" t="s">
        <v>349</v>
      </c>
      <c r="H3154">
        <f>Table2__24[[#This Row],[Depth]]-0.5</f>
        <v>14.5</v>
      </c>
    </row>
    <row r="3155" spans="1:8" x14ac:dyDescent="0.35">
      <c r="A3155" s="30" t="s">
        <v>20</v>
      </c>
      <c r="B3155">
        <v>1</v>
      </c>
      <c r="C3155" t="s">
        <v>650</v>
      </c>
      <c r="D3155" t="s">
        <v>84</v>
      </c>
      <c r="E3155">
        <v>18</v>
      </c>
      <c r="F3155" t="s">
        <v>302</v>
      </c>
      <c r="G3155" s="30" t="s">
        <v>323</v>
      </c>
      <c r="H3155">
        <f>Table2__24[[#This Row],[Depth]]-0.5</f>
        <v>17.5</v>
      </c>
    </row>
    <row r="3156" spans="1:8" x14ac:dyDescent="0.35">
      <c r="A3156" s="30" t="s">
        <v>20</v>
      </c>
      <c r="B3156">
        <v>2</v>
      </c>
      <c r="C3156" t="s">
        <v>519</v>
      </c>
      <c r="D3156" t="s">
        <v>84</v>
      </c>
      <c r="E3156">
        <v>18</v>
      </c>
      <c r="F3156" t="s">
        <v>302</v>
      </c>
      <c r="G3156" s="30" t="s">
        <v>352</v>
      </c>
      <c r="H3156">
        <f>Table2__24[[#This Row],[Depth]]-0.5</f>
        <v>17.5</v>
      </c>
    </row>
    <row r="3157" spans="1:8" x14ac:dyDescent="0.35">
      <c r="A3157" s="30" t="s">
        <v>25</v>
      </c>
      <c r="B3157">
        <v>2</v>
      </c>
      <c r="C3157" t="s">
        <v>519</v>
      </c>
      <c r="D3157" t="s">
        <v>78</v>
      </c>
      <c r="E3157">
        <v>15</v>
      </c>
      <c r="F3157">
        <v>59.809236947791156</v>
      </c>
      <c r="G3157" s="30" t="s">
        <v>349</v>
      </c>
      <c r="H3157">
        <f>Table2__24[[#This Row],[Depth]]-0.5</f>
        <v>14.5</v>
      </c>
    </row>
    <row r="3158" spans="1:8" x14ac:dyDescent="0.35">
      <c r="A3158" s="30" t="s">
        <v>32</v>
      </c>
      <c r="B3158">
        <v>2</v>
      </c>
      <c r="C3158" t="s">
        <v>519</v>
      </c>
      <c r="D3158" t="s">
        <v>78</v>
      </c>
      <c r="E3158">
        <v>15</v>
      </c>
      <c r="F3158" t="s">
        <v>302</v>
      </c>
      <c r="G3158" s="30" t="s">
        <v>349</v>
      </c>
      <c r="H3158">
        <f>Table2__24[[#This Row],[Depth]]-0.5</f>
        <v>14.5</v>
      </c>
    </row>
    <row r="3159" spans="1:8" x14ac:dyDescent="0.35">
      <c r="A3159" s="30" t="s">
        <v>20</v>
      </c>
      <c r="B3159">
        <v>3</v>
      </c>
      <c r="C3159" t="s">
        <v>520</v>
      </c>
      <c r="D3159" t="s">
        <v>84</v>
      </c>
      <c r="E3159">
        <v>18</v>
      </c>
      <c r="F3159">
        <v>2.9030952862634027</v>
      </c>
      <c r="G3159" s="30" t="s">
        <v>381</v>
      </c>
      <c r="H3159">
        <f>Table2__24[[#This Row],[Depth]]-0.5</f>
        <v>17.5</v>
      </c>
    </row>
    <row r="3160" spans="1:8" x14ac:dyDescent="0.35">
      <c r="A3160" s="30" t="s">
        <v>18</v>
      </c>
      <c r="B3160">
        <v>2</v>
      </c>
      <c r="C3160" t="s">
        <v>519</v>
      </c>
      <c r="D3160" t="s">
        <v>78</v>
      </c>
      <c r="E3160">
        <v>15</v>
      </c>
      <c r="F3160">
        <v>0</v>
      </c>
      <c r="G3160" s="30" t="s">
        <v>349</v>
      </c>
      <c r="H3160">
        <f>Table2__24[[#This Row],[Depth]]-0.5</f>
        <v>14.5</v>
      </c>
    </row>
    <row r="3161" spans="1:8" x14ac:dyDescent="0.35">
      <c r="A3161" s="30" t="s">
        <v>20</v>
      </c>
      <c r="B3161">
        <v>4</v>
      </c>
      <c r="C3161" t="s">
        <v>521</v>
      </c>
      <c r="D3161" t="s">
        <v>84</v>
      </c>
      <c r="E3161">
        <v>18</v>
      </c>
      <c r="F3161">
        <v>7.1919886708476621</v>
      </c>
      <c r="G3161" s="30" t="s">
        <v>410</v>
      </c>
      <c r="H3161">
        <f>Table2__24[[#This Row],[Depth]]-0.5</f>
        <v>17.5</v>
      </c>
    </row>
    <row r="3162" spans="1:8" x14ac:dyDescent="0.35">
      <c r="A3162" s="30" t="s">
        <v>38</v>
      </c>
      <c r="B3162">
        <v>2</v>
      </c>
      <c r="C3162" t="s">
        <v>519</v>
      </c>
      <c r="D3162" t="s">
        <v>78</v>
      </c>
      <c r="E3162">
        <v>15</v>
      </c>
      <c r="F3162">
        <v>0.53212851405622497</v>
      </c>
      <c r="G3162" s="30" t="s">
        <v>349</v>
      </c>
      <c r="H3162">
        <f>Table2__24[[#This Row],[Depth]]-0.5</f>
        <v>14.5</v>
      </c>
    </row>
    <row r="3163" spans="1:8" x14ac:dyDescent="0.35">
      <c r="A3163" s="30" t="s">
        <v>37</v>
      </c>
      <c r="B3163">
        <v>2</v>
      </c>
      <c r="C3163" t="s">
        <v>519</v>
      </c>
      <c r="D3163" t="s">
        <v>78</v>
      </c>
      <c r="E3163">
        <v>15</v>
      </c>
      <c r="F3163">
        <v>30.441767068273094</v>
      </c>
      <c r="G3163" s="30" t="s">
        <v>349</v>
      </c>
      <c r="H3163">
        <f>Table2__24[[#This Row],[Depth]]-0.5</f>
        <v>14.5</v>
      </c>
    </row>
    <row r="3164" spans="1:8" x14ac:dyDescent="0.35">
      <c r="A3164" s="30" t="s">
        <v>20</v>
      </c>
      <c r="B3164">
        <v>5</v>
      </c>
      <c r="C3164" t="s">
        <v>522</v>
      </c>
      <c r="D3164" t="s">
        <v>84</v>
      </c>
      <c r="E3164">
        <v>18</v>
      </c>
      <c r="F3164">
        <v>1.4667206150111265</v>
      </c>
      <c r="G3164" s="30" t="s">
        <v>439</v>
      </c>
      <c r="H3164">
        <f>Table2__24[[#This Row],[Depth]]-0.5</f>
        <v>17.5</v>
      </c>
    </row>
    <row r="3165" spans="1:8" x14ac:dyDescent="0.35">
      <c r="A3165" s="30" t="s">
        <v>20</v>
      </c>
      <c r="B3165">
        <v>6</v>
      </c>
      <c r="C3165" t="s">
        <v>523</v>
      </c>
      <c r="D3165" t="s">
        <v>84</v>
      </c>
      <c r="E3165">
        <v>18</v>
      </c>
      <c r="F3165">
        <v>52.083754804774429</v>
      </c>
      <c r="G3165" s="30" t="s">
        <v>468</v>
      </c>
      <c r="H3165">
        <f>Table2__24[[#This Row],[Depth]]-0.5</f>
        <v>17.5</v>
      </c>
    </row>
    <row r="3166" spans="1:8" x14ac:dyDescent="0.35">
      <c r="A3166" s="30" t="s">
        <v>42</v>
      </c>
      <c r="B3166">
        <v>2</v>
      </c>
      <c r="C3166" t="s">
        <v>519</v>
      </c>
      <c r="D3166" t="s">
        <v>78</v>
      </c>
      <c r="E3166">
        <v>15</v>
      </c>
      <c r="F3166">
        <v>1.6064257028112344E-4</v>
      </c>
      <c r="G3166" s="30" t="s">
        <v>349</v>
      </c>
      <c r="H3166">
        <f>Table2__24[[#This Row],[Depth]]-0.5</f>
        <v>14.5</v>
      </c>
    </row>
    <row r="3167" spans="1:8" x14ac:dyDescent="0.35">
      <c r="A3167" s="30" t="s">
        <v>30</v>
      </c>
      <c r="B3167">
        <v>2</v>
      </c>
      <c r="C3167" t="s">
        <v>519</v>
      </c>
      <c r="D3167" t="s">
        <v>78</v>
      </c>
      <c r="E3167">
        <v>15</v>
      </c>
      <c r="F3167" t="s">
        <v>302</v>
      </c>
      <c r="G3167" s="30" t="s">
        <v>349</v>
      </c>
      <c r="H3167">
        <f>Table2__24[[#This Row],[Depth]]-0.5</f>
        <v>14.5</v>
      </c>
    </row>
    <row r="3168" spans="1:8" x14ac:dyDescent="0.35">
      <c r="A3168" s="30" t="s">
        <v>12</v>
      </c>
      <c r="B3168">
        <v>2</v>
      </c>
      <c r="C3168" t="s">
        <v>519</v>
      </c>
      <c r="D3168" t="s">
        <v>78</v>
      </c>
      <c r="E3168">
        <v>15</v>
      </c>
      <c r="F3168">
        <v>4.3072690763052206</v>
      </c>
      <c r="G3168" s="30" t="s">
        <v>349</v>
      </c>
      <c r="H3168">
        <f>Table2__24[[#This Row],[Depth]]-0.5</f>
        <v>14.5</v>
      </c>
    </row>
    <row r="3169" spans="1:8" x14ac:dyDescent="0.35">
      <c r="A3169" s="30" t="s">
        <v>43</v>
      </c>
      <c r="B3169">
        <v>2</v>
      </c>
      <c r="C3169" t="s">
        <v>519</v>
      </c>
      <c r="D3169" t="s">
        <v>78</v>
      </c>
      <c r="E3169">
        <v>15</v>
      </c>
      <c r="F3169">
        <v>0</v>
      </c>
      <c r="G3169" s="30" t="s">
        <v>349</v>
      </c>
      <c r="H3169">
        <f>Table2__24[[#This Row],[Depth]]-0.5</f>
        <v>14.5</v>
      </c>
    </row>
    <row r="3170" spans="1:8" x14ac:dyDescent="0.35">
      <c r="A3170" s="30" t="s">
        <v>11</v>
      </c>
      <c r="B3170">
        <v>2</v>
      </c>
      <c r="C3170" t="s">
        <v>519</v>
      </c>
      <c r="D3170" t="s">
        <v>78</v>
      </c>
      <c r="E3170">
        <v>15</v>
      </c>
      <c r="F3170">
        <v>0</v>
      </c>
      <c r="G3170" s="30" t="s">
        <v>349</v>
      </c>
      <c r="H3170">
        <f>Table2__24[[#This Row],[Depth]]-0.5</f>
        <v>14.5</v>
      </c>
    </row>
    <row r="3171" spans="1:8" x14ac:dyDescent="0.35">
      <c r="A3171" s="30" t="s">
        <v>23</v>
      </c>
      <c r="B3171">
        <v>2</v>
      </c>
      <c r="C3171" t="s">
        <v>519</v>
      </c>
      <c r="D3171" t="s">
        <v>78</v>
      </c>
      <c r="E3171">
        <v>15</v>
      </c>
      <c r="F3171" t="s">
        <v>302</v>
      </c>
      <c r="G3171" s="30" t="s">
        <v>349</v>
      </c>
      <c r="H3171">
        <f>Table2__24[[#This Row],[Depth]]-0.5</f>
        <v>14.5</v>
      </c>
    </row>
    <row r="3172" spans="1:8" x14ac:dyDescent="0.35">
      <c r="A3172" s="30" t="s">
        <v>44</v>
      </c>
      <c r="B3172">
        <v>2</v>
      </c>
      <c r="C3172" t="s">
        <v>519</v>
      </c>
      <c r="D3172" t="s">
        <v>78</v>
      </c>
      <c r="E3172">
        <v>15</v>
      </c>
      <c r="F3172">
        <v>1.0040160642570281E-2</v>
      </c>
      <c r="G3172" s="30" t="s">
        <v>349</v>
      </c>
      <c r="H3172">
        <f>Table2__24[[#This Row],[Depth]]-0.5</f>
        <v>14.5</v>
      </c>
    </row>
    <row r="3173" spans="1:8" x14ac:dyDescent="0.35">
      <c r="A3173" s="30" t="s">
        <v>10</v>
      </c>
      <c r="B3173">
        <v>2</v>
      </c>
      <c r="C3173" t="s">
        <v>519</v>
      </c>
      <c r="D3173" t="s">
        <v>78</v>
      </c>
      <c r="E3173">
        <v>15</v>
      </c>
      <c r="F3173">
        <v>0.11044176706827308</v>
      </c>
      <c r="G3173" s="30" t="s">
        <v>349</v>
      </c>
      <c r="H3173">
        <f>Table2__24[[#This Row],[Depth]]-0.5</f>
        <v>14.5</v>
      </c>
    </row>
    <row r="3174" spans="1:8" x14ac:dyDescent="0.35">
      <c r="A3174" s="30" t="s">
        <v>16</v>
      </c>
      <c r="B3174">
        <v>2</v>
      </c>
      <c r="C3174" t="s">
        <v>519</v>
      </c>
      <c r="D3174" t="s">
        <v>78</v>
      </c>
      <c r="E3174">
        <v>15</v>
      </c>
      <c r="F3174">
        <v>0</v>
      </c>
      <c r="G3174" s="30" t="s">
        <v>349</v>
      </c>
      <c r="H3174">
        <f>Table2__24[[#This Row],[Depth]]-0.5</f>
        <v>14.5</v>
      </c>
    </row>
    <row r="3175" spans="1:8" x14ac:dyDescent="0.35">
      <c r="A3175" s="30" t="s">
        <v>27</v>
      </c>
      <c r="B3175">
        <v>2</v>
      </c>
      <c r="C3175" t="s">
        <v>519</v>
      </c>
      <c r="D3175" t="s">
        <v>78</v>
      </c>
      <c r="E3175">
        <v>15</v>
      </c>
      <c r="F3175">
        <v>1.0040160642570281E-2</v>
      </c>
      <c r="G3175" s="30" t="s">
        <v>349</v>
      </c>
      <c r="H3175">
        <f>Table2__24[[#This Row],[Depth]]-0.5</f>
        <v>14.5</v>
      </c>
    </row>
    <row r="3176" spans="1:8" x14ac:dyDescent="0.35">
      <c r="A3176" s="30" t="s">
        <v>31</v>
      </c>
      <c r="B3176">
        <v>2</v>
      </c>
      <c r="C3176" t="s">
        <v>519</v>
      </c>
      <c r="D3176" t="s">
        <v>78</v>
      </c>
      <c r="E3176">
        <v>15</v>
      </c>
      <c r="F3176">
        <v>7.0281124497991967E-2</v>
      </c>
      <c r="G3176" s="30" t="s">
        <v>349</v>
      </c>
      <c r="H3176">
        <f>Table2__24[[#This Row],[Depth]]-0.5</f>
        <v>14.5</v>
      </c>
    </row>
    <row r="3177" spans="1:8" x14ac:dyDescent="0.35">
      <c r="A3177" s="30" t="s">
        <v>20</v>
      </c>
      <c r="B3177">
        <v>7</v>
      </c>
      <c r="C3177" t="s">
        <v>524</v>
      </c>
      <c r="D3177" t="s">
        <v>84</v>
      </c>
      <c r="E3177">
        <v>18</v>
      </c>
      <c r="F3177">
        <v>238.36244656488549</v>
      </c>
      <c r="G3177" s="30" t="s">
        <v>497</v>
      </c>
      <c r="H3177">
        <f>Table2__24[[#This Row],[Depth]]-0.5</f>
        <v>17.5</v>
      </c>
    </row>
    <row r="3178" spans="1:8" x14ac:dyDescent="0.35">
      <c r="A3178" s="30" t="s">
        <v>19</v>
      </c>
      <c r="B3178">
        <v>2</v>
      </c>
      <c r="C3178" t="s">
        <v>519</v>
      </c>
      <c r="D3178" t="s">
        <v>78</v>
      </c>
      <c r="E3178">
        <v>15</v>
      </c>
      <c r="F3178">
        <v>0.13052208835341367</v>
      </c>
      <c r="G3178" s="30" t="s">
        <v>349</v>
      </c>
      <c r="H3178">
        <f>Table2__24[[#This Row],[Depth]]-0.5</f>
        <v>14.5</v>
      </c>
    </row>
    <row r="3179" spans="1:8" x14ac:dyDescent="0.35">
      <c r="A3179" s="30" t="s">
        <v>29</v>
      </c>
      <c r="B3179">
        <v>2</v>
      </c>
      <c r="C3179" t="s">
        <v>519</v>
      </c>
      <c r="D3179" t="s">
        <v>78</v>
      </c>
      <c r="E3179">
        <v>15</v>
      </c>
      <c r="F3179">
        <v>0.23092369477911642</v>
      </c>
      <c r="G3179" s="30" t="s">
        <v>349</v>
      </c>
      <c r="H3179">
        <f>Table2__24[[#This Row],[Depth]]-0.5</f>
        <v>14.5</v>
      </c>
    </row>
    <row r="3180" spans="1:8" x14ac:dyDescent="0.35">
      <c r="A3180" s="30" t="s">
        <v>289</v>
      </c>
      <c r="B3180">
        <v>2</v>
      </c>
      <c r="C3180" t="s">
        <v>519</v>
      </c>
      <c r="D3180" t="s">
        <v>78</v>
      </c>
      <c r="E3180">
        <v>15</v>
      </c>
      <c r="F3180">
        <v>2.0080321285140562E-2</v>
      </c>
      <c r="G3180" s="30" t="s">
        <v>349</v>
      </c>
      <c r="H3180">
        <f>Table2__24[[#This Row],[Depth]]-0.5</f>
        <v>14.5</v>
      </c>
    </row>
    <row r="3181" spans="1:8" x14ac:dyDescent="0.35">
      <c r="A3181" s="30" t="s">
        <v>290</v>
      </c>
      <c r="B3181">
        <v>2</v>
      </c>
      <c r="C3181" t="s">
        <v>519</v>
      </c>
      <c r="D3181" t="s">
        <v>78</v>
      </c>
      <c r="E3181">
        <v>15</v>
      </c>
      <c r="F3181">
        <v>0.10040160642570281</v>
      </c>
      <c r="G3181" s="30" t="s">
        <v>349</v>
      </c>
      <c r="H3181">
        <f>Table2__24[[#This Row],[Depth]]-0.5</f>
        <v>14.5</v>
      </c>
    </row>
    <row r="3182" spans="1:8" x14ac:dyDescent="0.35">
      <c r="A3182" s="30" t="s">
        <v>291</v>
      </c>
      <c r="B3182">
        <v>2</v>
      </c>
      <c r="C3182" t="s">
        <v>519</v>
      </c>
      <c r="D3182" t="s">
        <v>78</v>
      </c>
      <c r="E3182">
        <v>15</v>
      </c>
      <c r="F3182">
        <v>1.0040160642570281E-2</v>
      </c>
      <c r="G3182" s="30" t="s">
        <v>349</v>
      </c>
      <c r="H3182">
        <f>Table2__24[[#This Row],[Depth]]-0.5</f>
        <v>14.5</v>
      </c>
    </row>
    <row r="3183" spans="1:8" x14ac:dyDescent="0.35">
      <c r="A3183" s="30" t="s">
        <v>292</v>
      </c>
      <c r="B3183">
        <v>2</v>
      </c>
      <c r="C3183" t="s">
        <v>519</v>
      </c>
      <c r="D3183" t="s">
        <v>78</v>
      </c>
      <c r="E3183">
        <v>15</v>
      </c>
      <c r="F3183">
        <v>1.0040160642570281E-2</v>
      </c>
      <c r="G3183" s="30" t="s">
        <v>349</v>
      </c>
      <c r="H3183">
        <f>Table2__24[[#This Row],[Depth]]-0.5</f>
        <v>14.5</v>
      </c>
    </row>
    <row r="3184" spans="1:8" x14ac:dyDescent="0.35">
      <c r="A3184" s="30" t="s">
        <v>293</v>
      </c>
      <c r="B3184">
        <v>2</v>
      </c>
      <c r="C3184" t="s">
        <v>519</v>
      </c>
      <c r="D3184" t="s">
        <v>78</v>
      </c>
      <c r="E3184">
        <v>15</v>
      </c>
      <c r="F3184">
        <v>1.0040160642570281E-2</v>
      </c>
      <c r="G3184" s="30" t="s">
        <v>349</v>
      </c>
      <c r="H3184">
        <f>Table2__24[[#This Row],[Depth]]-0.5</f>
        <v>14.5</v>
      </c>
    </row>
    <row r="3185" spans="1:8" x14ac:dyDescent="0.35">
      <c r="A3185" s="30" t="s">
        <v>294</v>
      </c>
      <c r="B3185">
        <v>2</v>
      </c>
      <c r="C3185" t="s">
        <v>519</v>
      </c>
      <c r="D3185" t="s">
        <v>78</v>
      </c>
      <c r="E3185">
        <v>15</v>
      </c>
      <c r="F3185">
        <v>0</v>
      </c>
      <c r="G3185" s="30" t="s">
        <v>349</v>
      </c>
      <c r="H3185">
        <f>Table2__24[[#This Row],[Depth]]-0.5</f>
        <v>14.5</v>
      </c>
    </row>
    <row r="3186" spans="1:8" x14ac:dyDescent="0.35">
      <c r="A3186" s="30" t="s">
        <v>295</v>
      </c>
      <c r="B3186">
        <v>2</v>
      </c>
      <c r="C3186" t="s">
        <v>519</v>
      </c>
      <c r="D3186" t="s">
        <v>78</v>
      </c>
      <c r="E3186">
        <v>15</v>
      </c>
      <c r="F3186">
        <v>1.0040160642570281E-2</v>
      </c>
      <c r="G3186" s="30" t="s">
        <v>349</v>
      </c>
      <c r="H3186">
        <f>Table2__24[[#This Row],[Depth]]-0.5</f>
        <v>14.5</v>
      </c>
    </row>
    <row r="3187" spans="1:8" x14ac:dyDescent="0.35">
      <c r="A3187" s="30" t="s">
        <v>296</v>
      </c>
      <c r="B3187">
        <v>2</v>
      </c>
      <c r="C3187" t="s">
        <v>519</v>
      </c>
      <c r="D3187" t="s">
        <v>78</v>
      </c>
      <c r="E3187">
        <v>15</v>
      </c>
      <c r="F3187">
        <v>0</v>
      </c>
      <c r="G3187" s="30" t="s">
        <v>349</v>
      </c>
      <c r="H3187">
        <f>Table2__24[[#This Row],[Depth]]-0.5</f>
        <v>14.5</v>
      </c>
    </row>
    <row r="3188" spans="1:8" x14ac:dyDescent="0.35">
      <c r="A3188" s="30" t="s">
        <v>297</v>
      </c>
      <c r="B3188">
        <v>2</v>
      </c>
      <c r="C3188" t="s">
        <v>519</v>
      </c>
      <c r="D3188" t="s">
        <v>78</v>
      </c>
      <c r="E3188">
        <v>15</v>
      </c>
      <c r="F3188">
        <v>1.0040160642570281E-2</v>
      </c>
      <c r="G3188" s="30" t="s">
        <v>349</v>
      </c>
      <c r="H3188">
        <f>Table2__24[[#This Row],[Depth]]-0.5</f>
        <v>14.5</v>
      </c>
    </row>
    <row r="3189" spans="1:8" x14ac:dyDescent="0.35">
      <c r="A3189" s="30" t="s">
        <v>298</v>
      </c>
      <c r="B3189">
        <v>2</v>
      </c>
      <c r="C3189" t="s">
        <v>519</v>
      </c>
      <c r="D3189" t="s">
        <v>78</v>
      </c>
      <c r="E3189">
        <v>15</v>
      </c>
      <c r="F3189">
        <v>0</v>
      </c>
      <c r="G3189" s="30" t="s">
        <v>349</v>
      </c>
      <c r="H3189">
        <f>Table2__24[[#This Row],[Depth]]-0.5</f>
        <v>14.5</v>
      </c>
    </row>
    <row r="3190" spans="1:8" x14ac:dyDescent="0.35">
      <c r="A3190" s="30" t="s">
        <v>299</v>
      </c>
      <c r="B3190">
        <v>2</v>
      </c>
      <c r="C3190" t="s">
        <v>519</v>
      </c>
      <c r="D3190" t="s">
        <v>78</v>
      </c>
      <c r="E3190">
        <v>15</v>
      </c>
      <c r="F3190">
        <v>0</v>
      </c>
      <c r="G3190" s="30" t="s">
        <v>349</v>
      </c>
      <c r="H3190">
        <f>Table2__24[[#This Row],[Depth]]-0.5</f>
        <v>14.5</v>
      </c>
    </row>
    <row r="3191" spans="1:8" x14ac:dyDescent="0.35">
      <c r="A3191" s="30" t="s">
        <v>300</v>
      </c>
      <c r="B3191">
        <v>2</v>
      </c>
      <c r="C3191" t="s">
        <v>519</v>
      </c>
      <c r="D3191" t="s">
        <v>78</v>
      </c>
      <c r="E3191">
        <v>15</v>
      </c>
      <c r="F3191">
        <v>0</v>
      </c>
      <c r="G3191" s="30" t="s">
        <v>349</v>
      </c>
      <c r="H3191">
        <f>Table2__24[[#This Row],[Depth]]-0.5</f>
        <v>14.5</v>
      </c>
    </row>
    <row r="3192" spans="1:8" x14ac:dyDescent="0.35">
      <c r="A3192" s="30" t="s">
        <v>4</v>
      </c>
      <c r="B3192">
        <v>3</v>
      </c>
      <c r="C3192" t="s">
        <v>520</v>
      </c>
      <c r="D3192" t="s">
        <v>78</v>
      </c>
      <c r="E3192">
        <v>15</v>
      </c>
      <c r="F3192">
        <v>4.0160642570280861E-5</v>
      </c>
      <c r="G3192" s="30" t="s">
        <v>378</v>
      </c>
      <c r="H3192">
        <f>Table2__24[[#This Row],[Depth]]-0.5</f>
        <v>14.5</v>
      </c>
    </row>
    <row r="3193" spans="1:8" x14ac:dyDescent="0.35">
      <c r="A3193" s="30" t="s">
        <v>24</v>
      </c>
      <c r="B3193">
        <v>3</v>
      </c>
      <c r="C3193" t="s">
        <v>520</v>
      </c>
      <c r="D3193" t="s">
        <v>78</v>
      </c>
      <c r="E3193">
        <v>15</v>
      </c>
      <c r="F3193">
        <v>236.96485943775099</v>
      </c>
      <c r="G3193" s="30" t="s">
        <v>378</v>
      </c>
      <c r="H3193">
        <f>Table2__24[[#This Row],[Depth]]-0.5</f>
        <v>14.5</v>
      </c>
    </row>
    <row r="3194" spans="1:8" x14ac:dyDescent="0.35">
      <c r="A3194" s="30" t="s">
        <v>20</v>
      </c>
      <c r="B3194">
        <v>1</v>
      </c>
      <c r="C3194" t="s">
        <v>650</v>
      </c>
      <c r="D3194" t="s">
        <v>86</v>
      </c>
      <c r="E3194">
        <v>19</v>
      </c>
      <c r="F3194" t="s">
        <v>302</v>
      </c>
      <c r="G3194" s="30" t="s">
        <v>324</v>
      </c>
      <c r="H3194">
        <f>Table2__24[[#This Row],[Depth]]-0.5</f>
        <v>18.5</v>
      </c>
    </row>
    <row r="3195" spans="1:8" x14ac:dyDescent="0.35">
      <c r="A3195" s="30" t="s">
        <v>22</v>
      </c>
      <c r="B3195">
        <v>3</v>
      </c>
      <c r="C3195" t="s">
        <v>520</v>
      </c>
      <c r="D3195" t="s">
        <v>78</v>
      </c>
      <c r="E3195">
        <v>15</v>
      </c>
      <c r="F3195">
        <v>20.873775100401605</v>
      </c>
      <c r="G3195" s="30" t="s">
        <v>378</v>
      </c>
      <c r="H3195">
        <f>Table2__24[[#This Row],[Depth]]-0.5</f>
        <v>14.5</v>
      </c>
    </row>
    <row r="3196" spans="1:8" x14ac:dyDescent="0.35">
      <c r="A3196" s="30" t="s">
        <v>34</v>
      </c>
      <c r="B3196">
        <v>3</v>
      </c>
      <c r="C3196" t="s">
        <v>520</v>
      </c>
      <c r="D3196" t="s">
        <v>78</v>
      </c>
      <c r="E3196">
        <v>15</v>
      </c>
      <c r="F3196">
        <v>0.12048192771084337</v>
      </c>
      <c r="G3196" s="30" t="s">
        <v>378</v>
      </c>
      <c r="H3196">
        <f>Table2__24[[#This Row],[Depth]]-0.5</f>
        <v>14.5</v>
      </c>
    </row>
    <row r="3197" spans="1:8" x14ac:dyDescent="0.35">
      <c r="A3197" s="30" t="s">
        <v>15</v>
      </c>
      <c r="B3197">
        <v>3</v>
      </c>
      <c r="C3197" t="s">
        <v>520</v>
      </c>
      <c r="D3197" t="s">
        <v>78</v>
      </c>
      <c r="E3197">
        <v>15</v>
      </c>
      <c r="F3197">
        <v>0</v>
      </c>
      <c r="G3197" s="30" t="s">
        <v>378</v>
      </c>
      <c r="H3197">
        <f>Table2__24[[#This Row],[Depth]]-0.5</f>
        <v>14.5</v>
      </c>
    </row>
    <row r="3198" spans="1:8" x14ac:dyDescent="0.35">
      <c r="A3198" s="30" t="s">
        <v>17</v>
      </c>
      <c r="B3198">
        <v>3</v>
      </c>
      <c r="C3198" t="s">
        <v>520</v>
      </c>
      <c r="D3198" t="s">
        <v>78</v>
      </c>
      <c r="E3198">
        <v>15</v>
      </c>
      <c r="F3198" t="s">
        <v>302</v>
      </c>
      <c r="G3198" s="30" t="s">
        <v>378</v>
      </c>
      <c r="H3198">
        <f>Table2__24[[#This Row],[Depth]]-0.5</f>
        <v>14.5</v>
      </c>
    </row>
    <row r="3199" spans="1:8" x14ac:dyDescent="0.35">
      <c r="A3199" s="30" t="s">
        <v>20</v>
      </c>
      <c r="B3199">
        <v>2</v>
      </c>
      <c r="C3199" t="s">
        <v>519</v>
      </c>
      <c r="D3199" t="s">
        <v>86</v>
      </c>
      <c r="E3199">
        <v>19</v>
      </c>
      <c r="F3199" t="s">
        <v>302</v>
      </c>
      <c r="G3199" s="30" t="s">
        <v>353</v>
      </c>
      <c r="H3199">
        <f>Table2__24[[#This Row],[Depth]]-0.5</f>
        <v>18.5</v>
      </c>
    </row>
    <row r="3200" spans="1:8" x14ac:dyDescent="0.35">
      <c r="A3200" s="30" t="s">
        <v>20</v>
      </c>
      <c r="B3200">
        <v>3</v>
      </c>
      <c r="C3200" t="s">
        <v>520</v>
      </c>
      <c r="D3200" t="s">
        <v>86</v>
      </c>
      <c r="E3200">
        <v>19</v>
      </c>
      <c r="F3200">
        <v>2.9935923107729274</v>
      </c>
      <c r="G3200" s="30" t="s">
        <v>382</v>
      </c>
      <c r="H3200">
        <f>Table2__24[[#This Row],[Depth]]-0.5</f>
        <v>18.5</v>
      </c>
    </row>
    <row r="3201" spans="1:8" x14ac:dyDescent="0.35">
      <c r="A3201" s="30" t="s">
        <v>20</v>
      </c>
      <c r="B3201">
        <v>4</v>
      </c>
      <c r="C3201" t="s">
        <v>521</v>
      </c>
      <c r="D3201" t="s">
        <v>86</v>
      </c>
      <c r="E3201">
        <v>19</v>
      </c>
      <c r="F3201">
        <v>7.5891069283139769</v>
      </c>
      <c r="G3201" s="30" t="s">
        <v>411</v>
      </c>
      <c r="H3201">
        <f>Table2__24[[#This Row],[Depth]]-0.5</f>
        <v>18.5</v>
      </c>
    </row>
    <row r="3202" spans="1:8" x14ac:dyDescent="0.35">
      <c r="A3202" s="30" t="s">
        <v>286</v>
      </c>
      <c r="B3202">
        <v>3</v>
      </c>
      <c r="C3202" t="s">
        <v>520</v>
      </c>
      <c r="D3202" t="s">
        <v>78</v>
      </c>
      <c r="E3202">
        <v>15</v>
      </c>
      <c r="F3202" t="s">
        <v>302</v>
      </c>
      <c r="G3202" s="30" t="s">
        <v>378</v>
      </c>
      <c r="H3202">
        <f>Table2__24[[#This Row],[Depth]]-0.5</f>
        <v>14.5</v>
      </c>
    </row>
    <row r="3203" spans="1:8" x14ac:dyDescent="0.35">
      <c r="A3203" s="30" t="s">
        <v>20</v>
      </c>
      <c r="B3203">
        <v>5</v>
      </c>
      <c r="C3203" t="s">
        <v>522</v>
      </c>
      <c r="D3203" t="s">
        <v>86</v>
      </c>
      <c r="E3203">
        <v>19</v>
      </c>
      <c r="F3203">
        <v>1.5718862635162194</v>
      </c>
      <c r="G3203" s="30" t="s">
        <v>440</v>
      </c>
      <c r="H3203">
        <f>Table2__24[[#This Row],[Depth]]-0.5</f>
        <v>18.5</v>
      </c>
    </row>
    <row r="3204" spans="1:8" x14ac:dyDescent="0.35">
      <c r="A3204" s="30" t="s">
        <v>8</v>
      </c>
      <c r="B3204">
        <v>3</v>
      </c>
      <c r="C3204" t="s">
        <v>520</v>
      </c>
      <c r="D3204" t="s">
        <v>78</v>
      </c>
      <c r="E3204">
        <v>15</v>
      </c>
      <c r="F3204">
        <v>784.57401606425708</v>
      </c>
      <c r="G3204" s="30" t="s">
        <v>378</v>
      </c>
      <c r="H3204">
        <f>Table2__24[[#This Row],[Depth]]-0.5</f>
        <v>14.5</v>
      </c>
    </row>
    <row r="3205" spans="1:8" x14ac:dyDescent="0.35">
      <c r="A3205" s="30" t="s">
        <v>287</v>
      </c>
      <c r="B3205">
        <v>3</v>
      </c>
      <c r="C3205" t="s">
        <v>520</v>
      </c>
      <c r="D3205" t="s">
        <v>78</v>
      </c>
      <c r="E3205">
        <v>15</v>
      </c>
      <c r="F3205">
        <v>8.0321285140562249E-2</v>
      </c>
      <c r="G3205" s="30" t="s">
        <v>378</v>
      </c>
      <c r="H3205">
        <f>Table2__24[[#This Row],[Depth]]-0.5</f>
        <v>14.5</v>
      </c>
    </row>
    <row r="3206" spans="1:8" x14ac:dyDescent="0.35">
      <c r="A3206" s="30" t="s">
        <v>288</v>
      </c>
      <c r="B3206">
        <v>3</v>
      </c>
      <c r="C3206" t="s">
        <v>520</v>
      </c>
      <c r="D3206" t="s">
        <v>78</v>
      </c>
      <c r="E3206">
        <v>15</v>
      </c>
      <c r="F3206">
        <v>2.0080321285140562E-2</v>
      </c>
      <c r="G3206" s="30" t="s">
        <v>378</v>
      </c>
      <c r="H3206">
        <f>Table2__24[[#This Row],[Depth]]-0.5</f>
        <v>14.5</v>
      </c>
    </row>
    <row r="3207" spans="1:8" x14ac:dyDescent="0.35">
      <c r="A3207" s="30" t="s">
        <v>26</v>
      </c>
      <c r="B3207">
        <v>3</v>
      </c>
      <c r="C3207" t="s">
        <v>520</v>
      </c>
      <c r="D3207" t="s">
        <v>78</v>
      </c>
      <c r="E3207">
        <v>15</v>
      </c>
      <c r="F3207">
        <v>10.742971887550201</v>
      </c>
      <c r="G3207" s="30" t="s">
        <v>378</v>
      </c>
      <c r="H3207">
        <f>Table2__24[[#This Row],[Depth]]-0.5</f>
        <v>14.5</v>
      </c>
    </row>
    <row r="3208" spans="1:8" x14ac:dyDescent="0.35">
      <c r="A3208" s="30" t="s">
        <v>36</v>
      </c>
      <c r="B3208">
        <v>3</v>
      </c>
      <c r="C3208" t="s">
        <v>520</v>
      </c>
      <c r="D3208" t="s">
        <v>78</v>
      </c>
      <c r="E3208">
        <v>15</v>
      </c>
      <c r="F3208">
        <v>6.0240963855421686E-2</v>
      </c>
      <c r="G3208" s="30" t="s">
        <v>378</v>
      </c>
      <c r="H3208">
        <f>Table2__24[[#This Row],[Depth]]-0.5</f>
        <v>14.5</v>
      </c>
    </row>
    <row r="3209" spans="1:8" x14ac:dyDescent="0.35">
      <c r="A3209" s="30" t="s">
        <v>21</v>
      </c>
      <c r="B3209">
        <v>3</v>
      </c>
      <c r="C3209" t="s">
        <v>520</v>
      </c>
      <c r="D3209" t="s">
        <v>78</v>
      </c>
      <c r="E3209">
        <v>15</v>
      </c>
      <c r="F3209">
        <v>59.511445783132537</v>
      </c>
      <c r="G3209" s="30" t="s">
        <v>378</v>
      </c>
      <c r="H3209">
        <f>Table2__24[[#This Row],[Depth]]-0.5</f>
        <v>14.5</v>
      </c>
    </row>
    <row r="3210" spans="1:8" x14ac:dyDescent="0.35">
      <c r="A3210" s="30" t="s">
        <v>20</v>
      </c>
      <c r="B3210">
        <v>6</v>
      </c>
      <c r="C3210" t="s">
        <v>523</v>
      </c>
      <c r="D3210" t="s">
        <v>86</v>
      </c>
      <c r="E3210">
        <v>19</v>
      </c>
      <c r="F3210">
        <v>48.277933520224266</v>
      </c>
      <c r="G3210" s="30" t="s">
        <v>469</v>
      </c>
      <c r="H3210">
        <f>Table2__24[[#This Row],[Depth]]-0.5</f>
        <v>18.5</v>
      </c>
    </row>
    <row r="3211" spans="1:8" x14ac:dyDescent="0.35">
      <c r="A3211" s="30" t="s">
        <v>20</v>
      </c>
      <c r="B3211">
        <v>7</v>
      </c>
      <c r="C3211" t="s">
        <v>524</v>
      </c>
      <c r="D3211" t="s">
        <v>86</v>
      </c>
      <c r="E3211">
        <v>19</v>
      </c>
      <c r="F3211">
        <v>237.62758251473477</v>
      </c>
      <c r="G3211" s="30" t="s">
        <v>498</v>
      </c>
      <c r="H3211">
        <f>Table2__24[[#This Row],[Depth]]-0.5</f>
        <v>18.5</v>
      </c>
    </row>
    <row r="3212" spans="1:8" x14ac:dyDescent="0.35">
      <c r="A3212" s="30" t="s">
        <v>25</v>
      </c>
      <c r="B3212">
        <v>3</v>
      </c>
      <c r="C3212" t="s">
        <v>520</v>
      </c>
      <c r="D3212" t="s">
        <v>78</v>
      </c>
      <c r="E3212">
        <v>15</v>
      </c>
      <c r="F3212" t="s">
        <v>302</v>
      </c>
      <c r="G3212" s="30" t="s">
        <v>378</v>
      </c>
      <c r="H3212">
        <f>Table2__24[[#This Row],[Depth]]-0.5</f>
        <v>14.5</v>
      </c>
    </row>
    <row r="3213" spans="1:8" x14ac:dyDescent="0.35">
      <c r="A3213" s="30" t="s">
        <v>32</v>
      </c>
      <c r="B3213">
        <v>3</v>
      </c>
      <c r="C3213" t="s">
        <v>520</v>
      </c>
      <c r="D3213" t="s">
        <v>78</v>
      </c>
      <c r="E3213">
        <v>15</v>
      </c>
      <c r="F3213">
        <v>0</v>
      </c>
      <c r="G3213" s="30" t="s">
        <v>378</v>
      </c>
      <c r="H3213">
        <f>Table2__24[[#This Row],[Depth]]-0.5</f>
        <v>14.5</v>
      </c>
    </row>
    <row r="3214" spans="1:8" x14ac:dyDescent="0.35">
      <c r="A3214" s="30" t="s">
        <v>20</v>
      </c>
      <c r="B3214">
        <v>1</v>
      </c>
      <c r="C3214" t="s">
        <v>650</v>
      </c>
      <c r="D3214" t="s">
        <v>88</v>
      </c>
      <c r="E3214">
        <v>20</v>
      </c>
      <c r="F3214" t="s">
        <v>302</v>
      </c>
      <c r="G3214" s="30" t="s">
        <v>325</v>
      </c>
      <c r="H3214">
        <f>Table2__24[[#This Row],[Depth]]-0.5</f>
        <v>19.5</v>
      </c>
    </row>
    <row r="3215" spans="1:8" x14ac:dyDescent="0.35">
      <c r="A3215" s="30" t="s">
        <v>18</v>
      </c>
      <c r="B3215">
        <v>3</v>
      </c>
      <c r="C3215" t="s">
        <v>520</v>
      </c>
      <c r="D3215" t="s">
        <v>78</v>
      </c>
      <c r="E3215">
        <v>15</v>
      </c>
      <c r="F3215">
        <v>9.6274698795180704</v>
      </c>
      <c r="G3215" s="30" t="s">
        <v>378</v>
      </c>
      <c r="H3215">
        <f>Table2__24[[#This Row],[Depth]]-0.5</f>
        <v>14.5</v>
      </c>
    </row>
    <row r="3216" spans="1:8" x14ac:dyDescent="0.35">
      <c r="A3216" s="30" t="s">
        <v>20</v>
      </c>
      <c r="B3216">
        <v>2</v>
      </c>
      <c r="C3216" t="s">
        <v>519</v>
      </c>
      <c r="D3216" t="s">
        <v>88</v>
      </c>
      <c r="E3216">
        <v>20</v>
      </c>
      <c r="F3216" t="s">
        <v>302</v>
      </c>
      <c r="G3216" s="30" t="s">
        <v>354</v>
      </c>
      <c r="H3216">
        <f>Table2__24[[#This Row],[Depth]]-0.5</f>
        <v>19.5</v>
      </c>
    </row>
    <row r="3217" spans="1:8" x14ac:dyDescent="0.35">
      <c r="A3217" s="30" t="s">
        <v>38</v>
      </c>
      <c r="B3217">
        <v>3</v>
      </c>
      <c r="C3217" t="s">
        <v>520</v>
      </c>
      <c r="D3217" t="s">
        <v>78</v>
      </c>
      <c r="E3217">
        <v>15</v>
      </c>
      <c r="F3217">
        <v>7.0281124497991967E-2</v>
      </c>
      <c r="G3217" s="30" t="s">
        <v>378</v>
      </c>
      <c r="H3217">
        <f>Table2__24[[#This Row],[Depth]]-0.5</f>
        <v>14.5</v>
      </c>
    </row>
    <row r="3218" spans="1:8" x14ac:dyDescent="0.35">
      <c r="A3218" s="30" t="s">
        <v>37</v>
      </c>
      <c r="B3218">
        <v>3</v>
      </c>
      <c r="C3218" t="s">
        <v>520</v>
      </c>
      <c r="D3218" t="s">
        <v>78</v>
      </c>
      <c r="E3218">
        <v>15</v>
      </c>
      <c r="F3218">
        <v>5.5722891566265069</v>
      </c>
      <c r="G3218" s="30" t="s">
        <v>378</v>
      </c>
      <c r="H3218">
        <f>Table2__24[[#This Row],[Depth]]-0.5</f>
        <v>14.5</v>
      </c>
    </row>
    <row r="3219" spans="1:8" x14ac:dyDescent="0.35">
      <c r="A3219" s="30" t="s">
        <v>20</v>
      </c>
      <c r="B3219">
        <v>3</v>
      </c>
      <c r="C3219" t="s">
        <v>520</v>
      </c>
      <c r="D3219" t="s">
        <v>88</v>
      </c>
      <c r="E3219">
        <v>20</v>
      </c>
      <c r="F3219">
        <v>3.2617422721798475</v>
      </c>
      <c r="G3219" s="30" t="s">
        <v>383</v>
      </c>
      <c r="H3219">
        <f>Table2__24[[#This Row],[Depth]]-0.5</f>
        <v>19.5</v>
      </c>
    </row>
    <row r="3220" spans="1:8" x14ac:dyDescent="0.35">
      <c r="A3220" s="30" t="s">
        <v>20</v>
      </c>
      <c r="B3220">
        <v>4</v>
      </c>
      <c r="C3220" t="s">
        <v>521</v>
      </c>
      <c r="D3220" t="s">
        <v>88</v>
      </c>
      <c r="E3220">
        <v>20</v>
      </c>
      <c r="F3220">
        <v>7.8984343637093541</v>
      </c>
      <c r="G3220" s="30" t="s">
        <v>412</v>
      </c>
      <c r="H3220">
        <f>Table2__24[[#This Row],[Depth]]-0.5</f>
        <v>19.5</v>
      </c>
    </row>
    <row r="3221" spans="1:8" x14ac:dyDescent="0.35">
      <c r="A3221" s="30" t="s">
        <v>42</v>
      </c>
      <c r="B3221">
        <v>3</v>
      </c>
      <c r="C3221" t="s">
        <v>520</v>
      </c>
      <c r="D3221" t="s">
        <v>78</v>
      </c>
      <c r="E3221">
        <v>15</v>
      </c>
      <c r="F3221" t="s">
        <v>302</v>
      </c>
      <c r="G3221" s="30" t="s">
        <v>378</v>
      </c>
      <c r="H3221">
        <f>Table2__24[[#This Row],[Depth]]-0.5</f>
        <v>14.5</v>
      </c>
    </row>
    <row r="3222" spans="1:8" x14ac:dyDescent="0.35">
      <c r="A3222" s="30" t="s">
        <v>30</v>
      </c>
      <c r="B3222">
        <v>3</v>
      </c>
      <c r="C3222" t="s">
        <v>520</v>
      </c>
      <c r="D3222" t="s">
        <v>78</v>
      </c>
      <c r="E3222">
        <v>15</v>
      </c>
      <c r="F3222">
        <v>2.0080321285140562E-2</v>
      </c>
      <c r="G3222" s="30" t="s">
        <v>378</v>
      </c>
      <c r="H3222">
        <f>Table2__24[[#This Row],[Depth]]-0.5</f>
        <v>14.5</v>
      </c>
    </row>
    <row r="3223" spans="1:8" x14ac:dyDescent="0.35">
      <c r="A3223" s="30" t="s">
        <v>12</v>
      </c>
      <c r="B3223">
        <v>3</v>
      </c>
      <c r="C3223" t="s">
        <v>520</v>
      </c>
      <c r="D3223" t="s">
        <v>78</v>
      </c>
      <c r="E3223">
        <v>15</v>
      </c>
      <c r="F3223">
        <v>0.55253012048192773</v>
      </c>
      <c r="G3223" s="30" t="s">
        <v>378</v>
      </c>
      <c r="H3223">
        <f>Table2__24[[#This Row],[Depth]]-0.5</f>
        <v>14.5</v>
      </c>
    </row>
    <row r="3224" spans="1:8" x14ac:dyDescent="0.35">
      <c r="A3224" s="30" t="s">
        <v>43</v>
      </c>
      <c r="B3224">
        <v>3</v>
      </c>
      <c r="C3224" t="s">
        <v>520</v>
      </c>
      <c r="D3224" t="s">
        <v>78</v>
      </c>
      <c r="E3224">
        <v>15</v>
      </c>
      <c r="F3224">
        <v>0</v>
      </c>
      <c r="G3224" s="30" t="s">
        <v>378</v>
      </c>
      <c r="H3224">
        <f>Table2__24[[#This Row],[Depth]]-0.5</f>
        <v>14.5</v>
      </c>
    </row>
    <row r="3225" spans="1:8" x14ac:dyDescent="0.35">
      <c r="A3225" s="30" t="s">
        <v>11</v>
      </c>
      <c r="B3225">
        <v>3</v>
      </c>
      <c r="C3225" t="s">
        <v>520</v>
      </c>
      <c r="D3225" t="s">
        <v>78</v>
      </c>
      <c r="E3225">
        <v>15</v>
      </c>
      <c r="F3225">
        <v>0.46184738955823285</v>
      </c>
      <c r="G3225" s="30" t="s">
        <v>378</v>
      </c>
      <c r="H3225">
        <f>Table2__24[[#This Row],[Depth]]-0.5</f>
        <v>14.5</v>
      </c>
    </row>
    <row r="3226" spans="1:8" x14ac:dyDescent="0.35">
      <c r="A3226" s="30" t="s">
        <v>23</v>
      </c>
      <c r="B3226">
        <v>3</v>
      </c>
      <c r="C3226" t="s">
        <v>520</v>
      </c>
      <c r="D3226" t="s">
        <v>78</v>
      </c>
      <c r="E3226">
        <v>15</v>
      </c>
      <c r="F3226">
        <v>4.2671485943775105</v>
      </c>
      <c r="G3226" s="30" t="s">
        <v>378</v>
      </c>
      <c r="H3226">
        <f>Table2__24[[#This Row],[Depth]]-0.5</f>
        <v>14.5</v>
      </c>
    </row>
    <row r="3227" spans="1:8" x14ac:dyDescent="0.35">
      <c r="A3227" s="30" t="s">
        <v>44</v>
      </c>
      <c r="B3227">
        <v>3</v>
      </c>
      <c r="C3227" t="s">
        <v>520</v>
      </c>
      <c r="D3227" t="s">
        <v>78</v>
      </c>
      <c r="E3227">
        <v>15</v>
      </c>
      <c r="F3227">
        <v>0</v>
      </c>
      <c r="G3227" s="30" t="s">
        <v>378</v>
      </c>
      <c r="H3227">
        <f>Table2__24[[#This Row],[Depth]]-0.5</f>
        <v>14.5</v>
      </c>
    </row>
    <row r="3228" spans="1:8" x14ac:dyDescent="0.35">
      <c r="A3228" s="30" t="s">
        <v>10</v>
      </c>
      <c r="B3228">
        <v>3</v>
      </c>
      <c r="C3228" t="s">
        <v>520</v>
      </c>
      <c r="D3228" t="s">
        <v>78</v>
      </c>
      <c r="E3228">
        <v>15</v>
      </c>
      <c r="F3228">
        <v>9.0361445783132516E-2</v>
      </c>
      <c r="G3228" s="30" t="s">
        <v>378</v>
      </c>
      <c r="H3228">
        <f>Table2__24[[#This Row],[Depth]]-0.5</f>
        <v>14.5</v>
      </c>
    </row>
    <row r="3229" spans="1:8" x14ac:dyDescent="0.35">
      <c r="A3229" s="30" t="s">
        <v>16</v>
      </c>
      <c r="B3229">
        <v>3</v>
      </c>
      <c r="C3229" t="s">
        <v>520</v>
      </c>
      <c r="D3229" t="s">
        <v>78</v>
      </c>
      <c r="E3229">
        <v>15</v>
      </c>
      <c r="F3229">
        <v>0.46184738955823285</v>
      </c>
      <c r="G3229" s="30" t="s">
        <v>378</v>
      </c>
      <c r="H3229">
        <f>Table2__24[[#This Row],[Depth]]-0.5</f>
        <v>14.5</v>
      </c>
    </row>
    <row r="3230" spans="1:8" x14ac:dyDescent="0.35">
      <c r="A3230" s="30" t="s">
        <v>27</v>
      </c>
      <c r="B3230">
        <v>3</v>
      </c>
      <c r="C3230" t="s">
        <v>520</v>
      </c>
      <c r="D3230" t="s">
        <v>78</v>
      </c>
      <c r="E3230">
        <v>15</v>
      </c>
      <c r="F3230">
        <v>4.0160642570281124E-2</v>
      </c>
      <c r="G3230" s="30" t="s">
        <v>378</v>
      </c>
      <c r="H3230">
        <f>Table2__24[[#This Row],[Depth]]-0.5</f>
        <v>14.5</v>
      </c>
    </row>
    <row r="3231" spans="1:8" x14ac:dyDescent="0.35">
      <c r="A3231" s="30" t="s">
        <v>31</v>
      </c>
      <c r="B3231">
        <v>3</v>
      </c>
      <c r="C3231" t="s">
        <v>520</v>
      </c>
      <c r="D3231" t="s">
        <v>78</v>
      </c>
      <c r="E3231">
        <v>15</v>
      </c>
      <c r="F3231">
        <v>0.23092369477911642</v>
      </c>
      <c r="G3231" s="30" t="s">
        <v>378</v>
      </c>
      <c r="H3231">
        <f>Table2__24[[#This Row],[Depth]]-0.5</f>
        <v>14.5</v>
      </c>
    </row>
    <row r="3232" spans="1:8" x14ac:dyDescent="0.35">
      <c r="A3232" s="30" t="s">
        <v>20</v>
      </c>
      <c r="B3232">
        <v>5</v>
      </c>
      <c r="C3232" t="s">
        <v>522</v>
      </c>
      <c r="D3232" t="s">
        <v>88</v>
      </c>
      <c r="E3232">
        <v>20</v>
      </c>
      <c r="F3232">
        <v>2.0473705339221193</v>
      </c>
      <c r="G3232" s="30" t="s">
        <v>441</v>
      </c>
      <c r="H3232">
        <f>Table2__24[[#This Row],[Depth]]-0.5</f>
        <v>19.5</v>
      </c>
    </row>
    <row r="3233" spans="1:8" x14ac:dyDescent="0.35">
      <c r="A3233" s="30" t="s">
        <v>19</v>
      </c>
      <c r="B3233">
        <v>3</v>
      </c>
      <c r="C3233" t="s">
        <v>520</v>
      </c>
      <c r="D3233" t="s">
        <v>78</v>
      </c>
      <c r="E3233">
        <v>15</v>
      </c>
      <c r="F3233">
        <v>0.42168674698795183</v>
      </c>
      <c r="G3233" s="30" t="s">
        <v>378</v>
      </c>
      <c r="H3233">
        <f>Table2__24[[#This Row],[Depth]]-0.5</f>
        <v>14.5</v>
      </c>
    </row>
    <row r="3234" spans="1:8" x14ac:dyDescent="0.35">
      <c r="A3234" s="30" t="s">
        <v>29</v>
      </c>
      <c r="B3234">
        <v>3</v>
      </c>
      <c r="C3234" t="s">
        <v>520</v>
      </c>
      <c r="D3234" t="s">
        <v>78</v>
      </c>
      <c r="E3234">
        <v>15</v>
      </c>
      <c r="F3234">
        <v>1.0140562248995986</v>
      </c>
      <c r="G3234" s="30" t="s">
        <v>378</v>
      </c>
      <c r="H3234">
        <f>Table2__24[[#This Row],[Depth]]-0.5</f>
        <v>14.5</v>
      </c>
    </row>
    <row r="3235" spans="1:8" x14ac:dyDescent="0.35">
      <c r="A3235" s="30" t="s">
        <v>289</v>
      </c>
      <c r="B3235">
        <v>3</v>
      </c>
      <c r="C3235" t="s">
        <v>520</v>
      </c>
      <c r="D3235" t="s">
        <v>78</v>
      </c>
      <c r="E3235">
        <v>15</v>
      </c>
      <c r="F3235">
        <v>0.10040160642570281</v>
      </c>
      <c r="G3235" s="30" t="s">
        <v>378</v>
      </c>
      <c r="H3235">
        <f>Table2__24[[#This Row],[Depth]]-0.5</f>
        <v>14.5</v>
      </c>
    </row>
    <row r="3236" spans="1:8" x14ac:dyDescent="0.35">
      <c r="A3236" s="30" t="s">
        <v>290</v>
      </c>
      <c r="B3236">
        <v>3</v>
      </c>
      <c r="C3236" t="s">
        <v>520</v>
      </c>
      <c r="D3236" t="s">
        <v>78</v>
      </c>
      <c r="E3236">
        <v>15</v>
      </c>
      <c r="F3236">
        <v>0.37148594377510041</v>
      </c>
      <c r="G3236" s="30" t="s">
        <v>378</v>
      </c>
      <c r="H3236">
        <f>Table2__24[[#This Row],[Depth]]-0.5</f>
        <v>14.5</v>
      </c>
    </row>
    <row r="3237" spans="1:8" x14ac:dyDescent="0.35">
      <c r="A3237" s="30" t="s">
        <v>291</v>
      </c>
      <c r="B3237">
        <v>3</v>
      </c>
      <c r="C3237" t="s">
        <v>520</v>
      </c>
      <c r="D3237" t="s">
        <v>78</v>
      </c>
      <c r="E3237">
        <v>15</v>
      </c>
      <c r="F3237">
        <v>6.0240963855421686E-2</v>
      </c>
      <c r="G3237" s="30" t="s">
        <v>378</v>
      </c>
      <c r="H3237">
        <f>Table2__24[[#This Row],[Depth]]-0.5</f>
        <v>14.5</v>
      </c>
    </row>
    <row r="3238" spans="1:8" x14ac:dyDescent="0.35">
      <c r="A3238" s="30" t="s">
        <v>292</v>
      </c>
      <c r="B3238">
        <v>3</v>
      </c>
      <c r="C3238" t="s">
        <v>520</v>
      </c>
      <c r="D3238" t="s">
        <v>78</v>
      </c>
      <c r="E3238">
        <v>15</v>
      </c>
      <c r="F3238">
        <v>2.0080321285140562E-2</v>
      </c>
      <c r="G3238" s="30" t="s">
        <v>378</v>
      </c>
      <c r="H3238">
        <f>Table2__24[[#This Row],[Depth]]-0.5</f>
        <v>14.5</v>
      </c>
    </row>
    <row r="3239" spans="1:8" x14ac:dyDescent="0.35">
      <c r="A3239" s="30" t="s">
        <v>293</v>
      </c>
      <c r="B3239">
        <v>3</v>
      </c>
      <c r="C3239" t="s">
        <v>520</v>
      </c>
      <c r="D3239" t="s">
        <v>78</v>
      </c>
      <c r="E3239">
        <v>15</v>
      </c>
      <c r="F3239">
        <v>5.0200803212851405E-2</v>
      </c>
      <c r="G3239" s="30" t="s">
        <v>378</v>
      </c>
      <c r="H3239">
        <f>Table2__24[[#This Row],[Depth]]-0.5</f>
        <v>14.5</v>
      </c>
    </row>
    <row r="3240" spans="1:8" x14ac:dyDescent="0.35">
      <c r="A3240" s="30" t="s">
        <v>294</v>
      </c>
      <c r="B3240">
        <v>3</v>
      </c>
      <c r="C3240" t="s">
        <v>520</v>
      </c>
      <c r="D3240" t="s">
        <v>78</v>
      </c>
      <c r="E3240">
        <v>15</v>
      </c>
      <c r="F3240">
        <v>1.0040160642570281E-2</v>
      </c>
      <c r="G3240" s="30" t="s">
        <v>378</v>
      </c>
      <c r="H3240">
        <f>Table2__24[[#This Row],[Depth]]-0.5</f>
        <v>14.5</v>
      </c>
    </row>
    <row r="3241" spans="1:8" x14ac:dyDescent="0.35">
      <c r="A3241" s="30" t="s">
        <v>295</v>
      </c>
      <c r="B3241">
        <v>3</v>
      </c>
      <c r="C3241" t="s">
        <v>520</v>
      </c>
      <c r="D3241" t="s">
        <v>78</v>
      </c>
      <c r="E3241">
        <v>15</v>
      </c>
      <c r="F3241">
        <v>4.0160642570281124E-2</v>
      </c>
      <c r="G3241" s="30" t="s">
        <v>378</v>
      </c>
      <c r="H3241">
        <f>Table2__24[[#This Row],[Depth]]-0.5</f>
        <v>14.5</v>
      </c>
    </row>
    <row r="3242" spans="1:8" x14ac:dyDescent="0.35">
      <c r="A3242" s="30" t="s">
        <v>296</v>
      </c>
      <c r="B3242">
        <v>3</v>
      </c>
      <c r="C3242" t="s">
        <v>520</v>
      </c>
      <c r="D3242" t="s">
        <v>78</v>
      </c>
      <c r="E3242">
        <v>15</v>
      </c>
      <c r="F3242">
        <v>1.0040160642570281E-2</v>
      </c>
      <c r="G3242" s="30" t="s">
        <v>378</v>
      </c>
      <c r="H3242">
        <f>Table2__24[[#This Row],[Depth]]-0.5</f>
        <v>14.5</v>
      </c>
    </row>
    <row r="3243" spans="1:8" x14ac:dyDescent="0.35">
      <c r="A3243" s="30" t="s">
        <v>297</v>
      </c>
      <c r="B3243">
        <v>3</v>
      </c>
      <c r="C3243" t="s">
        <v>520</v>
      </c>
      <c r="D3243" t="s">
        <v>78</v>
      </c>
      <c r="E3243">
        <v>15</v>
      </c>
      <c r="F3243">
        <v>3.0120481927710843E-2</v>
      </c>
      <c r="G3243" s="30" t="s">
        <v>378</v>
      </c>
      <c r="H3243">
        <f>Table2__24[[#This Row],[Depth]]-0.5</f>
        <v>14.5</v>
      </c>
    </row>
    <row r="3244" spans="1:8" x14ac:dyDescent="0.35">
      <c r="A3244" s="30" t="s">
        <v>298</v>
      </c>
      <c r="B3244">
        <v>3</v>
      </c>
      <c r="C3244" t="s">
        <v>520</v>
      </c>
      <c r="D3244" t="s">
        <v>78</v>
      </c>
      <c r="E3244">
        <v>15</v>
      </c>
      <c r="F3244">
        <v>0</v>
      </c>
      <c r="G3244" s="30" t="s">
        <v>378</v>
      </c>
      <c r="H3244">
        <f>Table2__24[[#This Row],[Depth]]-0.5</f>
        <v>14.5</v>
      </c>
    </row>
    <row r="3245" spans="1:8" x14ac:dyDescent="0.35">
      <c r="A3245" s="30" t="s">
        <v>299</v>
      </c>
      <c r="B3245">
        <v>3</v>
      </c>
      <c r="C3245" t="s">
        <v>520</v>
      </c>
      <c r="D3245" t="s">
        <v>78</v>
      </c>
      <c r="E3245">
        <v>15</v>
      </c>
      <c r="F3245">
        <v>3.0120481927710843E-2</v>
      </c>
      <c r="G3245" s="30" t="s">
        <v>378</v>
      </c>
      <c r="H3245">
        <f>Table2__24[[#This Row],[Depth]]-0.5</f>
        <v>14.5</v>
      </c>
    </row>
    <row r="3246" spans="1:8" x14ac:dyDescent="0.35">
      <c r="A3246" s="30" t="s">
        <v>300</v>
      </c>
      <c r="B3246">
        <v>3</v>
      </c>
      <c r="C3246" t="s">
        <v>520</v>
      </c>
      <c r="D3246" t="s">
        <v>78</v>
      </c>
      <c r="E3246">
        <v>15</v>
      </c>
      <c r="F3246">
        <v>0</v>
      </c>
      <c r="G3246" s="30" t="s">
        <v>378</v>
      </c>
      <c r="H3246">
        <f>Table2__24[[#This Row],[Depth]]-0.5</f>
        <v>14.5</v>
      </c>
    </row>
    <row r="3247" spans="1:8" x14ac:dyDescent="0.35">
      <c r="A3247" s="30" t="s">
        <v>4</v>
      </c>
      <c r="B3247">
        <v>4</v>
      </c>
      <c r="C3247" t="s">
        <v>521</v>
      </c>
      <c r="D3247" t="s">
        <v>78</v>
      </c>
      <c r="E3247">
        <v>15</v>
      </c>
      <c r="F3247">
        <v>4.0160642570280861E-5</v>
      </c>
      <c r="G3247" s="30" t="s">
        <v>407</v>
      </c>
      <c r="H3247">
        <f>Table2__24[[#This Row],[Depth]]-0.5</f>
        <v>14.5</v>
      </c>
    </row>
    <row r="3248" spans="1:8" x14ac:dyDescent="0.35">
      <c r="A3248" s="30" t="s">
        <v>24</v>
      </c>
      <c r="B3248">
        <v>4</v>
      </c>
      <c r="C3248" t="s">
        <v>521</v>
      </c>
      <c r="D3248" t="s">
        <v>78</v>
      </c>
      <c r="E3248">
        <v>15</v>
      </c>
      <c r="F3248">
        <v>236.43726907630517</v>
      </c>
      <c r="G3248" s="30" t="s">
        <v>407</v>
      </c>
      <c r="H3248">
        <f>Table2__24[[#This Row],[Depth]]-0.5</f>
        <v>14.5</v>
      </c>
    </row>
    <row r="3249" spans="1:8" x14ac:dyDescent="0.35">
      <c r="A3249" s="30" t="s">
        <v>20</v>
      </c>
      <c r="B3249">
        <v>6</v>
      </c>
      <c r="C3249" t="s">
        <v>523</v>
      </c>
      <c r="D3249" t="s">
        <v>88</v>
      </c>
      <c r="E3249">
        <v>20</v>
      </c>
      <c r="F3249">
        <v>44.921718185467689</v>
      </c>
      <c r="G3249" s="30" t="s">
        <v>470</v>
      </c>
      <c r="H3249">
        <f>Table2__24[[#This Row],[Depth]]-0.5</f>
        <v>19.5</v>
      </c>
    </row>
    <row r="3250" spans="1:8" x14ac:dyDescent="0.35">
      <c r="A3250" s="30" t="s">
        <v>22</v>
      </c>
      <c r="B3250">
        <v>4</v>
      </c>
      <c r="C3250" t="s">
        <v>521</v>
      </c>
      <c r="D3250" t="s">
        <v>78</v>
      </c>
      <c r="E3250">
        <v>15</v>
      </c>
      <c r="F3250">
        <v>43.574939759036148</v>
      </c>
      <c r="G3250" s="30" t="s">
        <v>407</v>
      </c>
      <c r="H3250">
        <f>Table2__24[[#This Row],[Depth]]-0.5</f>
        <v>14.5</v>
      </c>
    </row>
    <row r="3251" spans="1:8" x14ac:dyDescent="0.35">
      <c r="A3251" s="30" t="s">
        <v>34</v>
      </c>
      <c r="B3251">
        <v>4</v>
      </c>
      <c r="C3251" t="s">
        <v>521</v>
      </c>
      <c r="D3251" t="s">
        <v>78</v>
      </c>
      <c r="E3251">
        <v>15</v>
      </c>
      <c r="F3251">
        <v>0</v>
      </c>
      <c r="G3251" s="30" t="s">
        <v>407</v>
      </c>
      <c r="H3251">
        <f>Table2__24[[#This Row],[Depth]]-0.5</f>
        <v>14.5</v>
      </c>
    </row>
    <row r="3252" spans="1:8" x14ac:dyDescent="0.35">
      <c r="A3252" s="30" t="s">
        <v>15</v>
      </c>
      <c r="B3252">
        <v>4</v>
      </c>
      <c r="C3252" t="s">
        <v>521</v>
      </c>
      <c r="D3252" t="s">
        <v>78</v>
      </c>
      <c r="E3252">
        <v>15</v>
      </c>
      <c r="F3252">
        <v>8.0321285140561721E-5</v>
      </c>
      <c r="G3252" s="30" t="s">
        <v>407</v>
      </c>
      <c r="H3252">
        <f>Table2__24[[#This Row],[Depth]]-0.5</f>
        <v>14.5</v>
      </c>
    </row>
    <row r="3253" spans="1:8" x14ac:dyDescent="0.35">
      <c r="A3253" s="30" t="s">
        <v>17</v>
      </c>
      <c r="B3253">
        <v>4</v>
      </c>
      <c r="C3253" t="s">
        <v>521</v>
      </c>
      <c r="D3253" t="s">
        <v>78</v>
      </c>
      <c r="E3253">
        <v>15</v>
      </c>
      <c r="F3253">
        <v>24.016064257028113</v>
      </c>
      <c r="G3253" s="30" t="s">
        <v>407</v>
      </c>
      <c r="H3253">
        <f>Table2__24[[#This Row],[Depth]]-0.5</f>
        <v>14.5</v>
      </c>
    </row>
    <row r="3254" spans="1:8" x14ac:dyDescent="0.35">
      <c r="A3254" s="30" t="s">
        <v>20</v>
      </c>
      <c r="B3254">
        <v>7</v>
      </c>
      <c r="C3254" t="s">
        <v>524</v>
      </c>
      <c r="D3254" t="s">
        <v>88</v>
      </c>
      <c r="E3254">
        <v>20</v>
      </c>
      <c r="F3254">
        <v>220.76988756855576</v>
      </c>
      <c r="G3254" s="30" t="s">
        <v>499</v>
      </c>
      <c r="H3254">
        <f>Table2__24[[#This Row],[Depth]]-0.5</f>
        <v>19.5</v>
      </c>
    </row>
    <row r="3255" spans="1:8" x14ac:dyDescent="0.35">
      <c r="A3255" s="30" t="s">
        <v>20</v>
      </c>
      <c r="B3255">
        <v>1</v>
      </c>
      <c r="C3255" t="s">
        <v>650</v>
      </c>
      <c r="D3255" t="s">
        <v>90</v>
      </c>
      <c r="E3255">
        <v>21</v>
      </c>
      <c r="F3255" t="s">
        <v>302</v>
      </c>
      <c r="G3255" s="30" t="s">
        <v>326</v>
      </c>
      <c r="H3255">
        <f>Table2__24[[#This Row],[Depth]]-0.5</f>
        <v>20.5</v>
      </c>
    </row>
    <row r="3256" spans="1:8" x14ac:dyDescent="0.35">
      <c r="A3256" s="30" t="s">
        <v>20</v>
      </c>
      <c r="B3256">
        <v>2</v>
      </c>
      <c r="C3256" t="s">
        <v>519</v>
      </c>
      <c r="D3256" t="s">
        <v>90</v>
      </c>
      <c r="E3256">
        <v>21</v>
      </c>
      <c r="F3256" t="s">
        <v>302</v>
      </c>
      <c r="G3256" s="30" t="s">
        <v>355</v>
      </c>
      <c r="H3256">
        <f>Table2__24[[#This Row],[Depth]]-0.5</f>
        <v>20.5</v>
      </c>
    </row>
    <row r="3257" spans="1:8" x14ac:dyDescent="0.35">
      <c r="A3257" s="30" t="s">
        <v>286</v>
      </c>
      <c r="B3257">
        <v>4</v>
      </c>
      <c r="C3257" t="s">
        <v>521</v>
      </c>
      <c r="D3257" t="s">
        <v>78</v>
      </c>
      <c r="E3257">
        <v>15</v>
      </c>
      <c r="F3257">
        <v>0</v>
      </c>
      <c r="G3257" s="30" t="s">
        <v>407</v>
      </c>
      <c r="H3257">
        <f>Table2__24[[#This Row],[Depth]]-0.5</f>
        <v>14.5</v>
      </c>
    </row>
    <row r="3258" spans="1:8" x14ac:dyDescent="0.35">
      <c r="A3258" s="30" t="s">
        <v>20</v>
      </c>
      <c r="B3258">
        <v>3</v>
      </c>
      <c r="C3258" t="s">
        <v>520</v>
      </c>
      <c r="D3258" t="s">
        <v>90</v>
      </c>
      <c r="E3258">
        <v>21</v>
      </c>
      <c r="F3258">
        <v>3.0683403068340307</v>
      </c>
      <c r="G3258" s="30" t="s">
        <v>384</v>
      </c>
      <c r="H3258">
        <f>Table2__24[[#This Row],[Depth]]-0.5</f>
        <v>20.5</v>
      </c>
    </row>
    <row r="3259" spans="1:8" x14ac:dyDescent="0.35">
      <c r="A3259" s="30" t="s">
        <v>8</v>
      </c>
      <c r="B3259">
        <v>4</v>
      </c>
      <c r="C3259" t="s">
        <v>521</v>
      </c>
      <c r="D3259" t="s">
        <v>78</v>
      </c>
      <c r="E3259">
        <v>15</v>
      </c>
      <c r="F3259">
        <v>1184.0060240963855</v>
      </c>
      <c r="G3259" s="30" t="s">
        <v>407</v>
      </c>
      <c r="H3259">
        <f>Table2__24[[#This Row],[Depth]]-0.5</f>
        <v>14.5</v>
      </c>
    </row>
    <row r="3260" spans="1:8" x14ac:dyDescent="0.35">
      <c r="A3260" s="30" t="s">
        <v>287</v>
      </c>
      <c r="B3260">
        <v>4</v>
      </c>
      <c r="C3260" t="s">
        <v>521</v>
      </c>
      <c r="D3260" t="s">
        <v>78</v>
      </c>
      <c r="E3260">
        <v>15</v>
      </c>
      <c r="F3260">
        <v>9.0361445783132516E-2</v>
      </c>
      <c r="G3260" s="30" t="s">
        <v>407</v>
      </c>
      <c r="H3260">
        <f>Table2__24[[#This Row],[Depth]]-0.5</f>
        <v>14.5</v>
      </c>
    </row>
    <row r="3261" spans="1:8" x14ac:dyDescent="0.35">
      <c r="A3261" s="30" t="s">
        <v>288</v>
      </c>
      <c r="B3261">
        <v>4</v>
      </c>
      <c r="C3261" t="s">
        <v>521</v>
      </c>
      <c r="D3261" t="s">
        <v>78</v>
      </c>
      <c r="E3261">
        <v>15</v>
      </c>
      <c r="F3261">
        <v>3.0120481927710843E-2</v>
      </c>
      <c r="G3261" s="30" t="s">
        <v>407</v>
      </c>
      <c r="H3261">
        <f>Table2__24[[#This Row],[Depth]]-0.5</f>
        <v>14.5</v>
      </c>
    </row>
    <row r="3262" spans="1:8" x14ac:dyDescent="0.35">
      <c r="A3262" s="30" t="s">
        <v>26</v>
      </c>
      <c r="B3262">
        <v>4</v>
      </c>
      <c r="C3262" t="s">
        <v>521</v>
      </c>
      <c r="D3262" t="s">
        <v>78</v>
      </c>
      <c r="E3262">
        <v>15</v>
      </c>
      <c r="F3262" t="s">
        <v>302</v>
      </c>
      <c r="G3262" s="30" t="s">
        <v>407</v>
      </c>
      <c r="H3262">
        <f>Table2__24[[#This Row],[Depth]]-0.5</f>
        <v>14.5</v>
      </c>
    </row>
    <row r="3263" spans="1:8" x14ac:dyDescent="0.35">
      <c r="A3263" s="30" t="s">
        <v>36</v>
      </c>
      <c r="B3263">
        <v>4</v>
      </c>
      <c r="C3263" t="s">
        <v>521</v>
      </c>
      <c r="D3263" t="s">
        <v>78</v>
      </c>
      <c r="E3263">
        <v>15</v>
      </c>
      <c r="F3263">
        <v>0.43261044176706831</v>
      </c>
      <c r="G3263" s="30" t="s">
        <v>407</v>
      </c>
      <c r="H3263">
        <f>Table2__24[[#This Row],[Depth]]-0.5</f>
        <v>14.5</v>
      </c>
    </row>
    <row r="3264" spans="1:8" x14ac:dyDescent="0.35">
      <c r="A3264" s="30" t="s">
        <v>21</v>
      </c>
      <c r="B3264">
        <v>4</v>
      </c>
      <c r="C3264" t="s">
        <v>521</v>
      </c>
      <c r="D3264" t="s">
        <v>78</v>
      </c>
      <c r="E3264">
        <v>15</v>
      </c>
      <c r="F3264">
        <v>78.166425702811253</v>
      </c>
      <c r="G3264" s="30" t="s">
        <v>407</v>
      </c>
      <c r="H3264">
        <f>Table2__24[[#This Row],[Depth]]-0.5</f>
        <v>14.5</v>
      </c>
    </row>
    <row r="3265" spans="1:8" x14ac:dyDescent="0.35">
      <c r="A3265" s="30" t="s">
        <v>20</v>
      </c>
      <c r="B3265">
        <v>4</v>
      </c>
      <c r="C3265" t="s">
        <v>521</v>
      </c>
      <c r="D3265" t="s">
        <v>90</v>
      </c>
      <c r="E3265">
        <v>21</v>
      </c>
      <c r="F3265">
        <v>7.750547917911935</v>
      </c>
      <c r="G3265" s="30" t="s">
        <v>413</v>
      </c>
      <c r="H3265">
        <f>Table2__24[[#This Row],[Depth]]-0.5</f>
        <v>20.5</v>
      </c>
    </row>
    <row r="3266" spans="1:8" x14ac:dyDescent="0.35">
      <c r="A3266" s="30" t="s">
        <v>20</v>
      </c>
      <c r="B3266">
        <v>5</v>
      </c>
      <c r="C3266" t="s">
        <v>522</v>
      </c>
      <c r="D3266" t="s">
        <v>90</v>
      </c>
      <c r="E3266">
        <v>21</v>
      </c>
      <c r="F3266">
        <v>2.3809523809523809</v>
      </c>
      <c r="G3266" s="30" t="s">
        <v>442</v>
      </c>
      <c r="H3266">
        <f>Table2__24[[#This Row],[Depth]]-0.5</f>
        <v>20.5</v>
      </c>
    </row>
    <row r="3267" spans="1:8" x14ac:dyDescent="0.35">
      <c r="A3267" s="30" t="s">
        <v>25</v>
      </c>
      <c r="B3267">
        <v>4</v>
      </c>
      <c r="C3267" t="s">
        <v>521</v>
      </c>
      <c r="D3267" t="s">
        <v>78</v>
      </c>
      <c r="E3267">
        <v>15</v>
      </c>
      <c r="F3267" t="s">
        <v>302</v>
      </c>
      <c r="G3267" s="30" t="s">
        <v>407</v>
      </c>
      <c r="H3267">
        <f>Table2__24[[#This Row],[Depth]]-0.5</f>
        <v>14.5</v>
      </c>
    </row>
    <row r="3268" spans="1:8" x14ac:dyDescent="0.35">
      <c r="A3268" s="30" t="s">
        <v>32</v>
      </c>
      <c r="B3268">
        <v>4</v>
      </c>
      <c r="C3268" t="s">
        <v>521</v>
      </c>
      <c r="D3268" t="s">
        <v>78</v>
      </c>
      <c r="E3268">
        <v>15</v>
      </c>
      <c r="F3268">
        <v>0</v>
      </c>
      <c r="G3268" s="30" t="s">
        <v>407</v>
      </c>
      <c r="H3268">
        <f>Table2__24[[#This Row],[Depth]]-0.5</f>
        <v>14.5</v>
      </c>
    </row>
    <row r="3269" spans="1:8" x14ac:dyDescent="0.35">
      <c r="A3269" s="30" t="s">
        <v>20</v>
      </c>
      <c r="B3269">
        <v>6</v>
      </c>
      <c r="C3269" t="s">
        <v>523</v>
      </c>
      <c r="D3269" t="s">
        <v>90</v>
      </c>
      <c r="E3269">
        <v>21</v>
      </c>
      <c r="F3269">
        <v>44.530783024506874</v>
      </c>
      <c r="G3269" s="30" t="s">
        <v>471</v>
      </c>
      <c r="H3269">
        <f>Table2__24[[#This Row],[Depth]]-0.5</f>
        <v>20.5</v>
      </c>
    </row>
    <row r="3270" spans="1:8" x14ac:dyDescent="0.35">
      <c r="A3270" s="30" t="s">
        <v>18</v>
      </c>
      <c r="B3270">
        <v>4</v>
      </c>
      <c r="C3270" t="s">
        <v>521</v>
      </c>
      <c r="D3270" t="s">
        <v>78</v>
      </c>
      <c r="E3270">
        <v>15</v>
      </c>
      <c r="F3270">
        <v>25.76538152610442</v>
      </c>
      <c r="G3270" s="30" t="s">
        <v>407</v>
      </c>
      <c r="H3270">
        <f>Table2__24[[#This Row],[Depth]]-0.5</f>
        <v>14.5</v>
      </c>
    </row>
    <row r="3271" spans="1:8" x14ac:dyDescent="0.35">
      <c r="A3271" s="30" t="s">
        <v>20</v>
      </c>
      <c r="B3271">
        <v>7</v>
      </c>
      <c r="C3271" t="s">
        <v>524</v>
      </c>
      <c r="D3271" t="s">
        <v>90</v>
      </c>
      <c r="E3271">
        <v>21</v>
      </c>
      <c r="F3271">
        <v>228.88393971631206</v>
      </c>
      <c r="G3271" s="30" t="s">
        <v>500</v>
      </c>
      <c r="H3271">
        <f>Table2__24[[#This Row],[Depth]]-0.5</f>
        <v>20.5</v>
      </c>
    </row>
    <row r="3272" spans="1:8" x14ac:dyDescent="0.35">
      <c r="A3272" s="30" t="s">
        <v>38</v>
      </c>
      <c r="B3272">
        <v>4</v>
      </c>
      <c r="C3272" t="s">
        <v>521</v>
      </c>
      <c r="D3272" t="s">
        <v>78</v>
      </c>
      <c r="E3272">
        <v>15</v>
      </c>
      <c r="F3272">
        <v>0.21084337349397592</v>
      </c>
      <c r="G3272" s="30" t="s">
        <v>407</v>
      </c>
      <c r="H3272">
        <f>Table2__24[[#This Row],[Depth]]-0.5</f>
        <v>14.5</v>
      </c>
    </row>
    <row r="3273" spans="1:8" x14ac:dyDescent="0.35">
      <c r="A3273" s="30" t="s">
        <v>37</v>
      </c>
      <c r="B3273">
        <v>4</v>
      </c>
      <c r="C3273" t="s">
        <v>521</v>
      </c>
      <c r="D3273" t="s">
        <v>78</v>
      </c>
      <c r="E3273">
        <v>15</v>
      </c>
      <c r="F3273">
        <v>18.744979919678713</v>
      </c>
      <c r="G3273" s="30" t="s">
        <v>407</v>
      </c>
      <c r="H3273">
        <f>Table2__24[[#This Row],[Depth]]-0.5</f>
        <v>14.5</v>
      </c>
    </row>
    <row r="3274" spans="1:8" x14ac:dyDescent="0.35">
      <c r="A3274" s="30" t="s">
        <v>20</v>
      </c>
      <c r="B3274">
        <v>1</v>
      </c>
      <c r="C3274" t="s">
        <v>650</v>
      </c>
      <c r="D3274" t="s">
        <v>92</v>
      </c>
      <c r="E3274">
        <v>22</v>
      </c>
      <c r="F3274" t="s">
        <v>302</v>
      </c>
      <c r="G3274" s="30" t="s">
        <v>327</v>
      </c>
      <c r="H3274">
        <f>Table2__24[[#This Row],[Depth]]-0.5</f>
        <v>21.5</v>
      </c>
    </row>
    <row r="3275" spans="1:8" x14ac:dyDescent="0.35">
      <c r="A3275" s="30" t="s">
        <v>20</v>
      </c>
      <c r="B3275">
        <v>2</v>
      </c>
      <c r="C3275" t="s">
        <v>519</v>
      </c>
      <c r="D3275" t="s">
        <v>92</v>
      </c>
      <c r="E3275">
        <v>22</v>
      </c>
      <c r="F3275" t="s">
        <v>302</v>
      </c>
      <c r="G3275" s="30" t="s">
        <v>356</v>
      </c>
      <c r="H3275">
        <f>Table2__24[[#This Row],[Depth]]-0.5</f>
        <v>21.5</v>
      </c>
    </row>
    <row r="3276" spans="1:8" x14ac:dyDescent="0.35">
      <c r="A3276" s="30" t="s">
        <v>42</v>
      </c>
      <c r="B3276">
        <v>4</v>
      </c>
      <c r="C3276" t="s">
        <v>521</v>
      </c>
      <c r="D3276" t="s">
        <v>78</v>
      </c>
      <c r="E3276">
        <v>15</v>
      </c>
      <c r="F3276" t="s">
        <v>302</v>
      </c>
      <c r="G3276" s="30" t="s">
        <v>407</v>
      </c>
      <c r="H3276">
        <f>Table2__24[[#This Row],[Depth]]-0.5</f>
        <v>14.5</v>
      </c>
    </row>
    <row r="3277" spans="1:8" x14ac:dyDescent="0.35">
      <c r="A3277" s="30" t="s">
        <v>30</v>
      </c>
      <c r="B3277">
        <v>4</v>
      </c>
      <c r="C3277" t="s">
        <v>521</v>
      </c>
      <c r="D3277" t="s">
        <v>78</v>
      </c>
      <c r="E3277">
        <v>15</v>
      </c>
      <c r="F3277">
        <v>4.0361445783132513E-2</v>
      </c>
      <c r="G3277" s="30" t="s">
        <v>407</v>
      </c>
      <c r="H3277">
        <f>Table2__24[[#This Row],[Depth]]-0.5</f>
        <v>14.5</v>
      </c>
    </row>
    <row r="3278" spans="1:8" x14ac:dyDescent="0.35">
      <c r="A3278" s="30" t="s">
        <v>12</v>
      </c>
      <c r="B3278">
        <v>4</v>
      </c>
      <c r="C3278" t="s">
        <v>521</v>
      </c>
      <c r="D3278" t="s">
        <v>78</v>
      </c>
      <c r="E3278">
        <v>15</v>
      </c>
      <c r="F3278">
        <v>0.96389558232931738</v>
      </c>
      <c r="G3278" s="30" t="s">
        <v>407</v>
      </c>
      <c r="H3278">
        <f>Table2__24[[#This Row],[Depth]]-0.5</f>
        <v>14.5</v>
      </c>
    </row>
    <row r="3279" spans="1:8" x14ac:dyDescent="0.35">
      <c r="A3279" s="30" t="s">
        <v>43</v>
      </c>
      <c r="B3279">
        <v>4</v>
      </c>
      <c r="C3279" t="s">
        <v>521</v>
      </c>
      <c r="D3279" t="s">
        <v>78</v>
      </c>
      <c r="E3279">
        <v>15</v>
      </c>
      <c r="F3279">
        <v>0</v>
      </c>
      <c r="G3279" s="30" t="s">
        <v>407</v>
      </c>
      <c r="H3279">
        <f>Table2__24[[#This Row],[Depth]]-0.5</f>
        <v>14.5</v>
      </c>
    </row>
    <row r="3280" spans="1:8" x14ac:dyDescent="0.35">
      <c r="A3280" s="30" t="s">
        <v>11</v>
      </c>
      <c r="B3280">
        <v>4</v>
      </c>
      <c r="C3280" t="s">
        <v>521</v>
      </c>
      <c r="D3280" t="s">
        <v>78</v>
      </c>
      <c r="E3280">
        <v>15</v>
      </c>
      <c r="F3280">
        <v>0.51208835341365466</v>
      </c>
      <c r="G3280" s="30" t="s">
        <v>407</v>
      </c>
      <c r="H3280">
        <f>Table2__24[[#This Row],[Depth]]-0.5</f>
        <v>14.5</v>
      </c>
    </row>
    <row r="3281" spans="1:8" x14ac:dyDescent="0.35">
      <c r="A3281" s="30" t="s">
        <v>23</v>
      </c>
      <c r="B3281">
        <v>4</v>
      </c>
      <c r="C3281" t="s">
        <v>521</v>
      </c>
      <c r="D3281" t="s">
        <v>78</v>
      </c>
      <c r="E3281">
        <v>15</v>
      </c>
      <c r="F3281">
        <v>5.1109638554216872</v>
      </c>
      <c r="G3281" s="30" t="s">
        <v>407</v>
      </c>
      <c r="H3281">
        <f>Table2__24[[#This Row],[Depth]]-0.5</f>
        <v>14.5</v>
      </c>
    </row>
    <row r="3282" spans="1:8" x14ac:dyDescent="0.35">
      <c r="A3282" s="30" t="s">
        <v>44</v>
      </c>
      <c r="B3282">
        <v>4</v>
      </c>
      <c r="C3282" t="s">
        <v>521</v>
      </c>
      <c r="D3282" t="s">
        <v>78</v>
      </c>
      <c r="E3282">
        <v>15</v>
      </c>
      <c r="F3282">
        <v>0</v>
      </c>
      <c r="G3282" s="30" t="s">
        <v>407</v>
      </c>
      <c r="H3282">
        <f>Table2__24[[#This Row],[Depth]]-0.5</f>
        <v>14.5</v>
      </c>
    </row>
    <row r="3283" spans="1:8" x14ac:dyDescent="0.35">
      <c r="A3283" s="30" t="s">
        <v>10</v>
      </c>
      <c r="B3283">
        <v>4</v>
      </c>
      <c r="C3283" t="s">
        <v>521</v>
      </c>
      <c r="D3283" t="s">
        <v>78</v>
      </c>
      <c r="E3283">
        <v>15</v>
      </c>
      <c r="F3283">
        <v>9.0361445783132516E-2</v>
      </c>
      <c r="G3283" s="30" t="s">
        <v>407</v>
      </c>
      <c r="H3283">
        <f>Table2__24[[#This Row],[Depth]]-0.5</f>
        <v>14.5</v>
      </c>
    </row>
    <row r="3284" spans="1:8" x14ac:dyDescent="0.35">
      <c r="A3284" s="30" t="s">
        <v>16</v>
      </c>
      <c r="B3284">
        <v>4</v>
      </c>
      <c r="C3284" t="s">
        <v>521</v>
      </c>
      <c r="D3284" t="s">
        <v>78</v>
      </c>
      <c r="E3284">
        <v>15</v>
      </c>
      <c r="F3284">
        <v>0.71285140562249005</v>
      </c>
      <c r="G3284" s="30" t="s">
        <v>407</v>
      </c>
      <c r="H3284">
        <f>Table2__24[[#This Row],[Depth]]-0.5</f>
        <v>14.5</v>
      </c>
    </row>
    <row r="3285" spans="1:8" x14ac:dyDescent="0.35">
      <c r="A3285" s="30" t="s">
        <v>27</v>
      </c>
      <c r="B3285">
        <v>4</v>
      </c>
      <c r="C3285" t="s">
        <v>521</v>
      </c>
      <c r="D3285" t="s">
        <v>78</v>
      </c>
      <c r="E3285">
        <v>15</v>
      </c>
      <c r="F3285">
        <v>4.0200803212851403E-2</v>
      </c>
      <c r="G3285" s="30" t="s">
        <v>407</v>
      </c>
      <c r="H3285">
        <f>Table2__24[[#This Row],[Depth]]-0.5</f>
        <v>14.5</v>
      </c>
    </row>
    <row r="3286" spans="1:8" x14ac:dyDescent="0.35">
      <c r="A3286" s="30" t="s">
        <v>31</v>
      </c>
      <c r="B3286">
        <v>4</v>
      </c>
      <c r="C3286" t="s">
        <v>521</v>
      </c>
      <c r="D3286" t="s">
        <v>78</v>
      </c>
      <c r="E3286">
        <v>15</v>
      </c>
      <c r="F3286">
        <v>0.1506024096385542</v>
      </c>
      <c r="G3286" s="30" t="s">
        <v>407</v>
      </c>
      <c r="H3286">
        <f>Table2__24[[#This Row],[Depth]]-0.5</f>
        <v>14.5</v>
      </c>
    </row>
    <row r="3287" spans="1:8" x14ac:dyDescent="0.35">
      <c r="A3287" s="30" t="s">
        <v>20</v>
      </c>
      <c r="B3287">
        <v>3</v>
      </c>
      <c r="C3287" t="s">
        <v>520</v>
      </c>
      <c r="D3287" t="s">
        <v>92</v>
      </c>
      <c r="E3287">
        <v>22</v>
      </c>
      <c r="F3287">
        <v>3.1694433157253146</v>
      </c>
      <c r="G3287" s="30" t="s">
        <v>385</v>
      </c>
      <c r="H3287">
        <f>Table2__24[[#This Row],[Depth]]-0.5</f>
        <v>21.5</v>
      </c>
    </row>
    <row r="3288" spans="1:8" x14ac:dyDescent="0.35">
      <c r="A3288" s="30" t="s">
        <v>19</v>
      </c>
      <c r="B3288">
        <v>4</v>
      </c>
      <c r="C3288" t="s">
        <v>521</v>
      </c>
      <c r="D3288" t="s">
        <v>78</v>
      </c>
      <c r="E3288">
        <v>15</v>
      </c>
      <c r="F3288">
        <v>0.32128514056224899</v>
      </c>
      <c r="G3288" s="30" t="s">
        <v>407</v>
      </c>
      <c r="H3288">
        <f>Table2__24[[#This Row],[Depth]]-0.5</f>
        <v>14.5</v>
      </c>
    </row>
    <row r="3289" spans="1:8" x14ac:dyDescent="0.35">
      <c r="A3289" s="30" t="s">
        <v>29</v>
      </c>
      <c r="B3289">
        <v>4</v>
      </c>
      <c r="C3289" t="s">
        <v>521</v>
      </c>
      <c r="D3289" t="s">
        <v>78</v>
      </c>
      <c r="E3289">
        <v>15</v>
      </c>
      <c r="F3289">
        <v>0.68273092369477917</v>
      </c>
      <c r="G3289" s="30" t="s">
        <v>407</v>
      </c>
      <c r="H3289">
        <f>Table2__24[[#This Row],[Depth]]-0.5</f>
        <v>14.5</v>
      </c>
    </row>
    <row r="3290" spans="1:8" x14ac:dyDescent="0.35">
      <c r="A3290" s="30" t="s">
        <v>289</v>
      </c>
      <c r="B3290">
        <v>4</v>
      </c>
      <c r="C3290" t="s">
        <v>521</v>
      </c>
      <c r="D3290" t="s">
        <v>78</v>
      </c>
      <c r="E3290">
        <v>15</v>
      </c>
      <c r="F3290">
        <v>7.0281124497991967E-2</v>
      </c>
      <c r="G3290" s="30" t="s">
        <v>407</v>
      </c>
      <c r="H3290">
        <f>Table2__24[[#This Row],[Depth]]-0.5</f>
        <v>14.5</v>
      </c>
    </row>
    <row r="3291" spans="1:8" x14ac:dyDescent="0.35">
      <c r="A3291" s="30" t="s">
        <v>290</v>
      </c>
      <c r="B3291">
        <v>4</v>
      </c>
      <c r="C3291" t="s">
        <v>521</v>
      </c>
      <c r="D3291" t="s">
        <v>78</v>
      </c>
      <c r="E3291">
        <v>15</v>
      </c>
      <c r="F3291">
        <v>0.27108433734939757</v>
      </c>
      <c r="G3291" s="30" t="s">
        <v>407</v>
      </c>
      <c r="H3291">
        <f>Table2__24[[#This Row],[Depth]]-0.5</f>
        <v>14.5</v>
      </c>
    </row>
    <row r="3292" spans="1:8" x14ac:dyDescent="0.35">
      <c r="A3292" s="30" t="s">
        <v>291</v>
      </c>
      <c r="B3292">
        <v>4</v>
      </c>
      <c r="C3292" t="s">
        <v>521</v>
      </c>
      <c r="D3292" t="s">
        <v>78</v>
      </c>
      <c r="E3292">
        <v>15</v>
      </c>
      <c r="F3292">
        <v>4.0160642570281124E-2</v>
      </c>
      <c r="G3292" s="30" t="s">
        <v>407</v>
      </c>
      <c r="H3292">
        <f>Table2__24[[#This Row],[Depth]]-0.5</f>
        <v>14.5</v>
      </c>
    </row>
    <row r="3293" spans="1:8" x14ac:dyDescent="0.35">
      <c r="A3293" s="30" t="s">
        <v>292</v>
      </c>
      <c r="B3293">
        <v>4</v>
      </c>
      <c r="C3293" t="s">
        <v>521</v>
      </c>
      <c r="D3293" t="s">
        <v>78</v>
      </c>
      <c r="E3293">
        <v>15</v>
      </c>
      <c r="F3293">
        <v>1.0040160642570281E-2</v>
      </c>
      <c r="G3293" s="30" t="s">
        <v>407</v>
      </c>
      <c r="H3293">
        <f>Table2__24[[#This Row],[Depth]]-0.5</f>
        <v>14.5</v>
      </c>
    </row>
    <row r="3294" spans="1:8" x14ac:dyDescent="0.35">
      <c r="A3294" s="30" t="s">
        <v>293</v>
      </c>
      <c r="B3294">
        <v>4</v>
      </c>
      <c r="C3294" t="s">
        <v>521</v>
      </c>
      <c r="D3294" t="s">
        <v>78</v>
      </c>
      <c r="E3294">
        <v>15</v>
      </c>
      <c r="F3294">
        <v>4.0160642570281124E-2</v>
      </c>
      <c r="G3294" s="30" t="s">
        <v>407</v>
      </c>
      <c r="H3294">
        <f>Table2__24[[#This Row],[Depth]]-0.5</f>
        <v>14.5</v>
      </c>
    </row>
    <row r="3295" spans="1:8" x14ac:dyDescent="0.35">
      <c r="A3295" s="30" t="s">
        <v>294</v>
      </c>
      <c r="B3295">
        <v>4</v>
      </c>
      <c r="C3295" t="s">
        <v>521</v>
      </c>
      <c r="D3295" t="s">
        <v>78</v>
      </c>
      <c r="E3295">
        <v>15</v>
      </c>
      <c r="F3295">
        <v>0</v>
      </c>
      <c r="G3295" s="30" t="s">
        <v>407</v>
      </c>
      <c r="H3295">
        <f>Table2__24[[#This Row],[Depth]]-0.5</f>
        <v>14.5</v>
      </c>
    </row>
    <row r="3296" spans="1:8" x14ac:dyDescent="0.35">
      <c r="A3296" s="30" t="s">
        <v>295</v>
      </c>
      <c r="B3296">
        <v>4</v>
      </c>
      <c r="C3296" t="s">
        <v>521</v>
      </c>
      <c r="D3296" t="s">
        <v>78</v>
      </c>
      <c r="E3296">
        <v>15</v>
      </c>
      <c r="F3296">
        <v>3.0120481927710843E-2</v>
      </c>
      <c r="G3296" s="30" t="s">
        <v>407</v>
      </c>
      <c r="H3296">
        <f>Table2__24[[#This Row],[Depth]]-0.5</f>
        <v>14.5</v>
      </c>
    </row>
    <row r="3297" spans="1:8" x14ac:dyDescent="0.35">
      <c r="A3297" s="30" t="s">
        <v>296</v>
      </c>
      <c r="B3297">
        <v>4</v>
      </c>
      <c r="C3297" t="s">
        <v>521</v>
      </c>
      <c r="D3297" t="s">
        <v>78</v>
      </c>
      <c r="E3297">
        <v>15</v>
      </c>
      <c r="F3297">
        <v>1.0040160642570281E-2</v>
      </c>
      <c r="G3297" s="30" t="s">
        <v>407</v>
      </c>
      <c r="H3297">
        <f>Table2__24[[#This Row],[Depth]]-0.5</f>
        <v>14.5</v>
      </c>
    </row>
    <row r="3298" spans="1:8" x14ac:dyDescent="0.35">
      <c r="A3298" s="30" t="s">
        <v>297</v>
      </c>
      <c r="B3298">
        <v>4</v>
      </c>
      <c r="C3298" t="s">
        <v>521</v>
      </c>
      <c r="D3298" t="s">
        <v>78</v>
      </c>
      <c r="E3298">
        <v>15</v>
      </c>
      <c r="F3298">
        <v>2.0080321285140562E-2</v>
      </c>
      <c r="G3298" s="30" t="s">
        <v>407</v>
      </c>
      <c r="H3298">
        <f>Table2__24[[#This Row],[Depth]]-0.5</f>
        <v>14.5</v>
      </c>
    </row>
    <row r="3299" spans="1:8" x14ac:dyDescent="0.35">
      <c r="A3299" s="30" t="s">
        <v>298</v>
      </c>
      <c r="B3299">
        <v>4</v>
      </c>
      <c r="C3299" t="s">
        <v>521</v>
      </c>
      <c r="D3299" t="s">
        <v>78</v>
      </c>
      <c r="E3299">
        <v>15</v>
      </c>
      <c r="F3299">
        <v>0</v>
      </c>
      <c r="G3299" s="30" t="s">
        <v>407</v>
      </c>
      <c r="H3299">
        <f>Table2__24[[#This Row],[Depth]]-0.5</f>
        <v>14.5</v>
      </c>
    </row>
    <row r="3300" spans="1:8" x14ac:dyDescent="0.35">
      <c r="A3300" s="30" t="s">
        <v>299</v>
      </c>
      <c r="B3300">
        <v>4</v>
      </c>
      <c r="C3300" t="s">
        <v>521</v>
      </c>
      <c r="D3300" t="s">
        <v>78</v>
      </c>
      <c r="E3300">
        <v>15</v>
      </c>
      <c r="F3300">
        <v>2.0080321285140562E-2</v>
      </c>
      <c r="G3300" s="30" t="s">
        <v>407</v>
      </c>
      <c r="H3300">
        <f>Table2__24[[#This Row],[Depth]]-0.5</f>
        <v>14.5</v>
      </c>
    </row>
    <row r="3301" spans="1:8" x14ac:dyDescent="0.35">
      <c r="A3301" s="30" t="s">
        <v>300</v>
      </c>
      <c r="B3301">
        <v>4</v>
      </c>
      <c r="C3301" t="s">
        <v>521</v>
      </c>
      <c r="D3301" t="s">
        <v>78</v>
      </c>
      <c r="E3301">
        <v>15</v>
      </c>
      <c r="F3301">
        <v>0</v>
      </c>
      <c r="G3301" s="30" t="s">
        <v>407</v>
      </c>
      <c r="H3301">
        <f>Table2__24[[#This Row],[Depth]]-0.5</f>
        <v>14.5</v>
      </c>
    </row>
    <row r="3302" spans="1:8" x14ac:dyDescent="0.35">
      <c r="A3302" s="30" t="s">
        <v>4</v>
      </c>
      <c r="B3302">
        <v>5</v>
      </c>
      <c r="C3302" t="s">
        <v>522</v>
      </c>
      <c r="D3302" t="s">
        <v>78</v>
      </c>
      <c r="E3302">
        <v>15</v>
      </c>
      <c r="F3302">
        <v>1.0040160642570281E-2</v>
      </c>
      <c r="G3302" s="30" t="s">
        <v>436</v>
      </c>
      <c r="H3302">
        <f>Table2__24[[#This Row],[Depth]]-0.5</f>
        <v>14.5</v>
      </c>
    </row>
    <row r="3303" spans="1:8" x14ac:dyDescent="0.35">
      <c r="A3303" s="30" t="s">
        <v>24</v>
      </c>
      <c r="B3303">
        <v>5</v>
      </c>
      <c r="C3303" t="s">
        <v>522</v>
      </c>
      <c r="D3303" t="s">
        <v>78</v>
      </c>
      <c r="E3303">
        <v>15</v>
      </c>
      <c r="F3303">
        <v>239.76104417670683</v>
      </c>
      <c r="G3303" s="30" t="s">
        <v>436</v>
      </c>
      <c r="H3303">
        <f>Table2__24[[#This Row],[Depth]]-0.5</f>
        <v>14.5</v>
      </c>
    </row>
    <row r="3304" spans="1:8" x14ac:dyDescent="0.35">
      <c r="A3304" s="30" t="s">
        <v>20</v>
      </c>
      <c r="B3304">
        <v>4</v>
      </c>
      <c r="C3304" t="s">
        <v>521</v>
      </c>
      <c r="D3304" t="s">
        <v>92</v>
      </c>
      <c r="E3304">
        <v>22</v>
      </c>
      <c r="F3304">
        <v>8.0251930109711491</v>
      </c>
      <c r="G3304" s="30" t="s">
        <v>414</v>
      </c>
      <c r="H3304">
        <f>Table2__24[[#This Row],[Depth]]-0.5</f>
        <v>21.5</v>
      </c>
    </row>
    <row r="3305" spans="1:8" x14ac:dyDescent="0.35">
      <c r="A3305" s="30" t="s">
        <v>22</v>
      </c>
      <c r="B3305">
        <v>5</v>
      </c>
      <c r="C3305" t="s">
        <v>522</v>
      </c>
      <c r="D3305" t="s">
        <v>78</v>
      </c>
      <c r="E3305">
        <v>15</v>
      </c>
      <c r="F3305">
        <v>4.8192771084337727E-4</v>
      </c>
      <c r="G3305" s="30" t="s">
        <v>436</v>
      </c>
      <c r="H3305">
        <f>Table2__24[[#This Row],[Depth]]-0.5</f>
        <v>14.5</v>
      </c>
    </row>
    <row r="3306" spans="1:8" x14ac:dyDescent="0.35">
      <c r="A3306" s="30" t="s">
        <v>34</v>
      </c>
      <c r="B3306">
        <v>5</v>
      </c>
      <c r="C3306" t="s">
        <v>522</v>
      </c>
      <c r="D3306" t="s">
        <v>78</v>
      </c>
      <c r="E3306">
        <v>15</v>
      </c>
      <c r="F3306">
        <v>0</v>
      </c>
      <c r="G3306" s="30" t="s">
        <v>436</v>
      </c>
      <c r="H3306">
        <f>Table2__24[[#This Row],[Depth]]-0.5</f>
        <v>14.5</v>
      </c>
    </row>
    <row r="3307" spans="1:8" x14ac:dyDescent="0.35">
      <c r="A3307" s="30" t="s">
        <v>15</v>
      </c>
      <c r="B3307">
        <v>5</v>
      </c>
      <c r="C3307" t="s">
        <v>522</v>
      </c>
      <c r="D3307" t="s">
        <v>78</v>
      </c>
      <c r="E3307">
        <v>15</v>
      </c>
      <c r="F3307">
        <v>0</v>
      </c>
      <c r="G3307" s="30" t="s">
        <v>436</v>
      </c>
      <c r="H3307">
        <f>Table2__24[[#This Row],[Depth]]-0.5</f>
        <v>14.5</v>
      </c>
    </row>
    <row r="3308" spans="1:8" x14ac:dyDescent="0.35">
      <c r="A3308" s="30" t="s">
        <v>17</v>
      </c>
      <c r="B3308">
        <v>5</v>
      </c>
      <c r="C3308" t="s">
        <v>522</v>
      </c>
      <c r="D3308" t="s">
        <v>78</v>
      </c>
      <c r="E3308">
        <v>15</v>
      </c>
      <c r="F3308">
        <v>17.168674698795179</v>
      </c>
      <c r="G3308" s="30" t="s">
        <v>436</v>
      </c>
      <c r="H3308">
        <f>Table2__24[[#This Row],[Depth]]-0.5</f>
        <v>14.5</v>
      </c>
    </row>
    <row r="3309" spans="1:8" x14ac:dyDescent="0.35">
      <c r="A3309" s="30" t="s">
        <v>20</v>
      </c>
      <c r="B3309">
        <v>5</v>
      </c>
      <c r="C3309" t="s">
        <v>522</v>
      </c>
      <c r="D3309" t="s">
        <v>92</v>
      </c>
      <c r="E3309">
        <v>22</v>
      </c>
      <c r="F3309">
        <v>1.7777326290125963</v>
      </c>
      <c r="G3309" s="30" t="s">
        <v>443</v>
      </c>
      <c r="H3309">
        <f>Table2__24[[#This Row],[Depth]]-0.5</f>
        <v>21.5</v>
      </c>
    </row>
    <row r="3310" spans="1:8" x14ac:dyDescent="0.35">
      <c r="A3310" s="30" t="s">
        <v>20</v>
      </c>
      <c r="B3310">
        <v>6</v>
      </c>
      <c r="C3310" t="s">
        <v>523</v>
      </c>
      <c r="D3310" t="s">
        <v>92</v>
      </c>
      <c r="E3310">
        <v>22</v>
      </c>
      <c r="F3310">
        <v>50.883787078423403</v>
      </c>
      <c r="G3310" s="30" t="s">
        <v>472</v>
      </c>
      <c r="H3310">
        <f>Table2__24[[#This Row],[Depth]]-0.5</f>
        <v>21.5</v>
      </c>
    </row>
    <row r="3311" spans="1:8" x14ac:dyDescent="0.35">
      <c r="A3311" s="30" t="s">
        <v>20</v>
      </c>
      <c r="B3311">
        <v>7</v>
      </c>
      <c r="C3311" t="s">
        <v>524</v>
      </c>
      <c r="D3311" t="s">
        <v>92</v>
      </c>
      <c r="E3311">
        <v>22</v>
      </c>
      <c r="F3311">
        <v>239.44860139165013</v>
      </c>
      <c r="G3311" s="30" t="s">
        <v>501</v>
      </c>
      <c r="H3311">
        <f>Table2__24[[#This Row],[Depth]]-0.5</f>
        <v>21.5</v>
      </c>
    </row>
    <row r="3312" spans="1:8" x14ac:dyDescent="0.35">
      <c r="A3312" s="30" t="s">
        <v>286</v>
      </c>
      <c r="B3312">
        <v>5</v>
      </c>
      <c r="C3312" t="s">
        <v>522</v>
      </c>
      <c r="D3312" t="s">
        <v>78</v>
      </c>
      <c r="E3312">
        <v>15</v>
      </c>
      <c r="F3312">
        <v>0</v>
      </c>
      <c r="G3312" s="30" t="s">
        <v>436</v>
      </c>
      <c r="H3312">
        <f>Table2__24[[#This Row],[Depth]]-0.5</f>
        <v>14.5</v>
      </c>
    </row>
    <row r="3313" spans="1:8" x14ac:dyDescent="0.35">
      <c r="A3313" s="30" t="s">
        <v>20</v>
      </c>
      <c r="B3313">
        <v>1</v>
      </c>
      <c r="C3313" t="s">
        <v>650</v>
      </c>
      <c r="D3313" t="s">
        <v>94</v>
      </c>
      <c r="E3313">
        <v>23</v>
      </c>
      <c r="F3313" t="s">
        <v>302</v>
      </c>
      <c r="G3313" s="30" t="s">
        <v>328</v>
      </c>
      <c r="H3313">
        <f>Table2__24[[#This Row],[Depth]]-0.5</f>
        <v>22.5</v>
      </c>
    </row>
    <row r="3314" spans="1:8" x14ac:dyDescent="0.35">
      <c r="A3314" s="30" t="s">
        <v>8</v>
      </c>
      <c r="B3314">
        <v>5</v>
      </c>
      <c r="C3314" t="s">
        <v>522</v>
      </c>
      <c r="D3314" t="s">
        <v>78</v>
      </c>
      <c r="E3314">
        <v>15</v>
      </c>
      <c r="F3314">
        <v>18.072289156626507</v>
      </c>
      <c r="G3314" s="30" t="s">
        <v>436</v>
      </c>
      <c r="H3314">
        <f>Table2__24[[#This Row],[Depth]]-0.5</f>
        <v>14.5</v>
      </c>
    </row>
    <row r="3315" spans="1:8" x14ac:dyDescent="0.35">
      <c r="A3315" s="30" t="s">
        <v>287</v>
      </c>
      <c r="B3315">
        <v>5</v>
      </c>
      <c r="C3315" t="s">
        <v>522</v>
      </c>
      <c r="D3315" t="s">
        <v>78</v>
      </c>
      <c r="E3315">
        <v>15</v>
      </c>
      <c r="F3315">
        <v>7.0281124497991967E-2</v>
      </c>
      <c r="G3315" s="30" t="s">
        <v>436</v>
      </c>
      <c r="H3315">
        <f>Table2__24[[#This Row],[Depth]]-0.5</f>
        <v>14.5</v>
      </c>
    </row>
    <row r="3316" spans="1:8" x14ac:dyDescent="0.35">
      <c r="A3316" s="30" t="s">
        <v>288</v>
      </c>
      <c r="B3316">
        <v>5</v>
      </c>
      <c r="C3316" t="s">
        <v>522</v>
      </c>
      <c r="D3316" t="s">
        <v>78</v>
      </c>
      <c r="E3316">
        <v>15</v>
      </c>
      <c r="F3316">
        <v>2.0080321285140562E-2</v>
      </c>
      <c r="G3316" s="30" t="s">
        <v>436</v>
      </c>
      <c r="H3316">
        <f>Table2__24[[#This Row],[Depth]]-0.5</f>
        <v>14.5</v>
      </c>
    </row>
    <row r="3317" spans="1:8" x14ac:dyDescent="0.35">
      <c r="A3317" s="30" t="s">
        <v>26</v>
      </c>
      <c r="B3317">
        <v>5</v>
      </c>
      <c r="C3317" t="s">
        <v>522</v>
      </c>
      <c r="D3317" t="s">
        <v>78</v>
      </c>
      <c r="E3317">
        <v>15</v>
      </c>
      <c r="F3317">
        <v>237.29919678714859</v>
      </c>
      <c r="G3317" s="30" t="s">
        <v>436</v>
      </c>
      <c r="H3317">
        <f>Table2__24[[#This Row],[Depth]]-0.5</f>
        <v>14.5</v>
      </c>
    </row>
    <row r="3318" spans="1:8" x14ac:dyDescent="0.35">
      <c r="A3318" s="30" t="s">
        <v>36</v>
      </c>
      <c r="B3318">
        <v>5</v>
      </c>
      <c r="C3318" t="s">
        <v>522</v>
      </c>
      <c r="D3318" t="s">
        <v>78</v>
      </c>
      <c r="E3318">
        <v>15</v>
      </c>
      <c r="F3318">
        <v>3.2128514056224688E-4</v>
      </c>
      <c r="G3318" s="30" t="s">
        <v>436</v>
      </c>
      <c r="H3318">
        <f>Table2__24[[#This Row],[Depth]]-0.5</f>
        <v>14.5</v>
      </c>
    </row>
    <row r="3319" spans="1:8" x14ac:dyDescent="0.35">
      <c r="A3319" s="30" t="s">
        <v>21</v>
      </c>
      <c r="B3319">
        <v>5</v>
      </c>
      <c r="C3319" t="s">
        <v>522</v>
      </c>
      <c r="D3319" t="s">
        <v>78</v>
      </c>
      <c r="E3319">
        <v>15</v>
      </c>
      <c r="F3319">
        <v>3.7461847389558227</v>
      </c>
      <c r="G3319" s="30" t="s">
        <v>436</v>
      </c>
      <c r="H3319">
        <f>Table2__24[[#This Row],[Depth]]-0.5</f>
        <v>14.5</v>
      </c>
    </row>
    <row r="3320" spans="1:8" x14ac:dyDescent="0.35">
      <c r="A3320" s="30" t="s">
        <v>20</v>
      </c>
      <c r="B3320">
        <v>2</v>
      </c>
      <c r="C3320" t="s">
        <v>519</v>
      </c>
      <c r="D3320" t="s">
        <v>94</v>
      </c>
      <c r="E3320">
        <v>23</v>
      </c>
      <c r="F3320" t="s">
        <v>302</v>
      </c>
      <c r="G3320" s="30" t="s">
        <v>357</v>
      </c>
      <c r="H3320">
        <f>Table2__24[[#This Row],[Depth]]-0.5</f>
        <v>22.5</v>
      </c>
    </row>
    <row r="3321" spans="1:8" x14ac:dyDescent="0.35">
      <c r="A3321" s="30" t="s">
        <v>20</v>
      </c>
      <c r="B3321">
        <v>3</v>
      </c>
      <c r="C3321" t="s">
        <v>520</v>
      </c>
      <c r="D3321" t="s">
        <v>94</v>
      </c>
      <c r="E3321">
        <v>23</v>
      </c>
      <c r="F3321">
        <v>2.8945281522601114</v>
      </c>
      <c r="G3321" s="30" t="s">
        <v>386</v>
      </c>
      <c r="H3321">
        <f>Table2__24[[#This Row],[Depth]]-0.5</f>
        <v>22.5</v>
      </c>
    </row>
    <row r="3322" spans="1:8" x14ac:dyDescent="0.35">
      <c r="A3322" s="30" t="s">
        <v>25</v>
      </c>
      <c r="B3322">
        <v>5</v>
      </c>
      <c r="C3322" t="s">
        <v>522</v>
      </c>
      <c r="D3322" t="s">
        <v>78</v>
      </c>
      <c r="E3322">
        <v>15</v>
      </c>
      <c r="F3322">
        <v>160440.5417269076</v>
      </c>
      <c r="G3322" s="30" t="s">
        <v>436</v>
      </c>
      <c r="H3322">
        <f>Table2__24[[#This Row],[Depth]]-0.5</f>
        <v>14.5</v>
      </c>
    </row>
    <row r="3323" spans="1:8" x14ac:dyDescent="0.35">
      <c r="A3323" s="30" t="s">
        <v>32</v>
      </c>
      <c r="B3323">
        <v>5</v>
      </c>
      <c r="C3323" t="s">
        <v>522</v>
      </c>
      <c r="D3323" t="s">
        <v>78</v>
      </c>
      <c r="E3323">
        <v>15</v>
      </c>
      <c r="F3323">
        <v>1.0040160642570281E-2</v>
      </c>
      <c r="G3323" s="30" t="s">
        <v>436</v>
      </c>
      <c r="H3323">
        <f>Table2__24[[#This Row],[Depth]]-0.5</f>
        <v>14.5</v>
      </c>
    </row>
    <row r="3324" spans="1:8" x14ac:dyDescent="0.35">
      <c r="A3324" s="30" t="s">
        <v>20</v>
      </c>
      <c r="B3324">
        <v>4</v>
      </c>
      <c r="C3324" t="s">
        <v>521</v>
      </c>
      <c r="D3324" t="s">
        <v>94</v>
      </c>
      <c r="E3324">
        <v>23</v>
      </c>
      <c r="F3324">
        <v>8.6835844567803342</v>
      </c>
      <c r="G3324" s="30" t="s">
        <v>415</v>
      </c>
      <c r="H3324">
        <f>Table2__24[[#This Row],[Depth]]-0.5</f>
        <v>22.5</v>
      </c>
    </row>
    <row r="3325" spans="1:8" x14ac:dyDescent="0.35">
      <c r="A3325" s="30" t="s">
        <v>18</v>
      </c>
      <c r="B3325">
        <v>5</v>
      </c>
      <c r="C3325" t="s">
        <v>522</v>
      </c>
      <c r="D3325" t="s">
        <v>78</v>
      </c>
      <c r="E3325">
        <v>15</v>
      </c>
      <c r="F3325">
        <v>15.068232931726905</v>
      </c>
      <c r="G3325" s="30" t="s">
        <v>436</v>
      </c>
      <c r="H3325">
        <f>Table2__24[[#This Row],[Depth]]-0.5</f>
        <v>14.5</v>
      </c>
    </row>
    <row r="3326" spans="1:8" x14ac:dyDescent="0.35">
      <c r="A3326" s="30" t="s">
        <v>20</v>
      </c>
      <c r="B3326">
        <v>5</v>
      </c>
      <c r="C3326" t="s">
        <v>522</v>
      </c>
      <c r="D3326" t="s">
        <v>94</v>
      </c>
      <c r="E3326">
        <v>23</v>
      </c>
      <c r="F3326">
        <v>1.5662172878667724</v>
      </c>
      <c r="G3326" s="30" t="s">
        <v>444</v>
      </c>
      <c r="H3326">
        <f>Table2__24[[#This Row],[Depth]]-0.5</f>
        <v>22.5</v>
      </c>
    </row>
    <row r="3327" spans="1:8" x14ac:dyDescent="0.35">
      <c r="A3327" s="30" t="s">
        <v>38</v>
      </c>
      <c r="B3327">
        <v>5</v>
      </c>
      <c r="C3327" t="s">
        <v>522</v>
      </c>
      <c r="D3327" t="s">
        <v>78</v>
      </c>
      <c r="E3327">
        <v>15</v>
      </c>
      <c r="F3327">
        <v>0.55220883534136544</v>
      </c>
      <c r="G3327" s="30" t="s">
        <v>436</v>
      </c>
      <c r="H3327">
        <f>Table2__24[[#This Row],[Depth]]-0.5</f>
        <v>14.5</v>
      </c>
    </row>
    <row r="3328" spans="1:8" x14ac:dyDescent="0.35">
      <c r="A3328" s="30" t="s">
        <v>37</v>
      </c>
      <c r="B3328">
        <v>5</v>
      </c>
      <c r="C3328" t="s">
        <v>522</v>
      </c>
      <c r="D3328" t="s">
        <v>78</v>
      </c>
      <c r="E3328">
        <v>15</v>
      </c>
      <c r="F3328">
        <v>176.1244979919679</v>
      </c>
      <c r="G3328" s="30" t="s">
        <v>436</v>
      </c>
      <c r="H3328">
        <f>Table2__24[[#This Row],[Depth]]-0.5</f>
        <v>14.5</v>
      </c>
    </row>
    <row r="3329" spans="1:8" x14ac:dyDescent="0.35">
      <c r="A3329" s="30" t="s">
        <v>20</v>
      </c>
      <c r="B3329">
        <v>6</v>
      </c>
      <c r="C3329" t="s">
        <v>523</v>
      </c>
      <c r="D3329" t="s">
        <v>94</v>
      </c>
      <c r="E3329">
        <v>23</v>
      </c>
      <c r="F3329">
        <v>56.463124504361623</v>
      </c>
      <c r="G3329" s="30" t="s">
        <v>473</v>
      </c>
      <c r="H3329">
        <f>Table2__24[[#This Row],[Depth]]-0.5</f>
        <v>22.5</v>
      </c>
    </row>
    <row r="3330" spans="1:8" x14ac:dyDescent="0.35">
      <c r="A3330" s="30" t="s">
        <v>20</v>
      </c>
      <c r="B3330">
        <v>7</v>
      </c>
      <c r="C3330" t="s">
        <v>524</v>
      </c>
      <c r="D3330" t="s">
        <v>94</v>
      </c>
      <c r="E3330">
        <v>23</v>
      </c>
      <c r="F3330">
        <v>242.81549999999999</v>
      </c>
      <c r="G3330" s="30" t="s">
        <v>502</v>
      </c>
      <c r="H3330">
        <f>Table2__24[[#This Row],[Depth]]-0.5</f>
        <v>22.5</v>
      </c>
    </row>
    <row r="3331" spans="1:8" x14ac:dyDescent="0.35">
      <c r="A3331" s="30" t="s">
        <v>42</v>
      </c>
      <c r="B3331">
        <v>5</v>
      </c>
      <c r="C3331" t="s">
        <v>522</v>
      </c>
      <c r="D3331" t="s">
        <v>78</v>
      </c>
      <c r="E3331">
        <v>15</v>
      </c>
      <c r="F3331" t="s">
        <v>302</v>
      </c>
      <c r="G3331" s="30" t="s">
        <v>436</v>
      </c>
      <c r="H3331">
        <f>Table2__24[[#This Row],[Depth]]-0.5</f>
        <v>14.5</v>
      </c>
    </row>
    <row r="3332" spans="1:8" x14ac:dyDescent="0.35">
      <c r="A3332" s="30" t="s">
        <v>30</v>
      </c>
      <c r="B3332">
        <v>5</v>
      </c>
      <c r="C3332" t="s">
        <v>522</v>
      </c>
      <c r="D3332" t="s">
        <v>78</v>
      </c>
      <c r="E3332">
        <v>15</v>
      </c>
      <c r="F3332">
        <v>0.29132530120481925</v>
      </c>
      <c r="G3332" s="30" t="s">
        <v>436</v>
      </c>
      <c r="H3332">
        <f>Table2__24[[#This Row],[Depth]]-0.5</f>
        <v>14.5</v>
      </c>
    </row>
    <row r="3333" spans="1:8" x14ac:dyDescent="0.35">
      <c r="A3333" s="30" t="s">
        <v>12</v>
      </c>
      <c r="B3333">
        <v>5</v>
      </c>
      <c r="C3333" t="s">
        <v>522</v>
      </c>
      <c r="D3333" t="s">
        <v>78</v>
      </c>
      <c r="E3333">
        <v>15</v>
      </c>
      <c r="F3333">
        <v>0</v>
      </c>
      <c r="G3333" s="30" t="s">
        <v>436</v>
      </c>
      <c r="H3333">
        <f>Table2__24[[#This Row],[Depth]]-0.5</f>
        <v>14.5</v>
      </c>
    </row>
    <row r="3334" spans="1:8" x14ac:dyDescent="0.35">
      <c r="A3334" s="30" t="s">
        <v>43</v>
      </c>
      <c r="B3334">
        <v>5</v>
      </c>
      <c r="C3334" t="s">
        <v>522</v>
      </c>
      <c r="D3334" t="s">
        <v>78</v>
      </c>
      <c r="E3334">
        <v>15</v>
      </c>
      <c r="F3334">
        <v>0</v>
      </c>
      <c r="G3334" s="30" t="s">
        <v>436</v>
      </c>
      <c r="H3334">
        <f>Table2__24[[#This Row],[Depth]]-0.5</f>
        <v>14.5</v>
      </c>
    </row>
    <row r="3335" spans="1:8" x14ac:dyDescent="0.35">
      <c r="A3335" s="30" t="s">
        <v>11</v>
      </c>
      <c r="B3335">
        <v>5</v>
      </c>
      <c r="C3335" t="s">
        <v>522</v>
      </c>
      <c r="D3335" t="s">
        <v>78</v>
      </c>
      <c r="E3335">
        <v>15</v>
      </c>
      <c r="F3335">
        <v>0</v>
      </c>
      <c r="G3335" s="30" t="s">
        <v>436</v>
      </c>
      <c r="H3335">
        <f>Table2__24[[#This Row],[Depth]]-0.5</f>
        <v>14.5</v>
      </c>
    </row>
    <row r="3336" spans="1:8" x14ac:dyDescent="0.35">
      <c r="A3336" s="30" t="s">
        <v>23</v>
      </c>
      <c r="B3336">
        <v>5</v>
      </c>
      <c r="C3336" t="s">
        <v>522</v>
      </c>
      <c r="D3336" t="s">
        <v>78</v>
      </c>
      <c r="E3336">
        <v>15</v>
      </c>
      <c r="F3336">
        <v>0.68373493975903621</v>
      </c>
      <c r="G3336" s="30" t="s">
        <v>436</v>
      </c>
      <c r="H3336">
        <f>Table2__24[[#This Row],[Depth]]-0.5</f>
        <v>14.5</v>
      </c>
    </row>
    <row r="3337" spans="1:8" x14ac:dyDescent="0.35">
      <c r="A3337" s="30" t="s">
        <v>44</v>
      </c>
      <c r="B3337">
        <v>5</v>
      </c>
      <c r="C3337" t="s">
        <v>522</v>
      </c>
      <c r="D3337" t="s">
        <v>78</v>
      </c>
      <c r="E3337">
        <v>15</v>
      </c>
      <c r="F3337" t="s">
        <v>302</v>
      </c>
      <c r="G3337" s="30" t="s">
        <v>436</v>
      </c>
      <c r="H3337">
        <f>Table2__24[[#This Row],[Depth]]-0.5</f>
        <v>14.5</v>
      </c>
    </row>
    <row r="3338" spans="1:8" x14ac:dyDescent="0.35">
      <c r="A3338" s="30" t="s">
        <v>10</v>
      </c>
      <c r="B3338">
        <v>5</v>
      </c>
      <c r="C3338" t="s">
        <v>522</v>
      </c>
      <c r="D3338" t="s">
        <v>78</v>
      </c>
      <c r="E3338">
        <v>15</v>
      </c>
      <c r="F3338">
        <v>5.0200803212851405E-2</v>
      </c>
      <c r="G3338" s="30" t="s">
        <v>436</v>
      </c>
      <c r="H3338">
        <f>Table2__24[[#This Row],[Depth]]-0.5</f>
        <v>14.5</v>
      </c>
    </row>
    <row r="3339" spans="1:8" x14ac:dyDescent="0.35">
      <c r="A3339" s="30" t="s">
        <v>16</v>
      </c>
      <c r="B3339">
        <v>5</v>
      </c>
      <c r="C3339" t="s">
        <v>522</v>
      </c>
      <c r="D3339" t="s">
        <v>78</v>
      </c>
      <c r="E3339">
        <v>15</v>
      </c>
      <c r="F3339">
        <v>0.81325301204819278</v>
      </c>
      <c r="G3339" s="30" t="s">
        <v>436</v>
      </c>
      <c r="H3339">
        <f>Table2__24[[#This Row],[Depth]]-0.5</f>
        <v>14.5</v>
      </c>
    </row>
    <row r="3340" spans="1:8" x14ac:dyDescent="0.35">
      <c r="A3340" s="30" t="s">
        <v>27</v>
      </c>
      <c r="B3340">
        <v>5</v>
      </c>
      <c r="C3340" t="s">
        <v>522</v>
      </c>
      <c r="D3340" t="s">
        <v>78</v>
      </c>
      <c r="E3340">
        <v>15</v>
      </c>
      <c r="F3340">
        <v>7.0682730923694786E-2</v>
      </c>
      <c r="G3340" s="30" t="s">
        <v>436</v>
      </c>
      <c r="H3340">
        <f>Table2__24[[#This Row],[Depth]]-0.5</f>
        <v>14.5</v>
      </c>
    </row>
    <row r="3341" spans="1:8" x14ac:dyDescent="0.35">
      <c r="A3341" s="30" t="s">
        <v>31</v>
      </c>
      <c r="B3341">
        <v>5</v>
      </c>
      <c r="C3341" t="s">
        <v>522</v>
      </c>
      <c r="D3341" t="s">
        <v>78</v>
      </c>
      <c r="E3341">
        <v>15</v>
      </c>
      <c r="F3341">
        <v>0</v>
      </c>
      <c r="G3341" s="30" t="s">
        <v>436</v>
      </c>
      <c r="H3341">
        <f>Table2__24[[#This Row],[Depth]]-0.5</f>
        <v>14.5</v>
      </c>
    </row>
    <row r="3342" spans="1:8" x14ac:dyDescent="0.35">
      <c r="A3342" s="30" t="s">
        <v>20</v>
      </c>
      <c r="B3342">
        <v>1</v>
      </c>
      <c r="C3342" t="s">
        <v>650</v>
      </c>
      <c r="D3342" t="s">
        <v>54</v>
      </c>
      <c r="E3342">
        <v>3</v>
      </c>
      <c r="F3342" t="s">
        <v>302</v>
      </c>
      <c r="G3342" s="30" t="s">
        <v>307</v>
      </c>
      <c r="H3342">
        <f>Table2__24[[#This Row],[Depth]]-0.5</f>
        <v>2.5</v>
      </c>
    </row>
    <row r="3343" spans="1:8" x14ac:dyDescent="0.35">
      <c r="A3343" s="30" t="s">
        <v>19</v>
      </c>
      <c r="B3343">
        <v>5</v>
      </c>
      <c r="C3343" t="s">
        <v>522</v>
      </c>
      <c r="D3343" t="s">
        <v>78</v>
      </c>
      <c r="E3343">
        <v>15</v>
      </c>
      <c r="F3343">
        <v>0</v>
      </c>
      <c r="G3343" s="30" t="s">
        <v>436</v>
      </c>
      <c r="H3343">
        <f>Table2__24[[#This Row],[Depth]]-0.5</f>
        <v>14.5</v>
      </c>
    </row>
    <row r="3344" spans="1:8" x14ac:dyDescent="0.35">
      <c r="A3344" s="30" t="s">
        <v>29</v>
      </c>
      <c r="B3344">
        <v>5</v>
      </c>
      <c r="C3344" t="s">
        <v>522</v>
      </c>
      <c r="D3344" t="s">
        <v>78</v>
      </c>
      <c r="E3344">
        <v>15</v>
      </c>
      <c r="F3344">
        <v>1.0040160642570281E-2</v>
      </c>
      <c r="G3344" s="30" t="s">
        <v>436</v>
      </c>
      <c r="H3344">
        <f>Table2__24[[#This Row],[Depth]]-0.5</f>
        <v>14.5</v>
      </c>
    </row>
    <row r="3345" spans="1:8" x14ac:dyDescent="0.35">
      <c r="A3345" s="30" t="s">
        <v>289</v>
      </c>
      <c r="B3345">
        <v>5</v>
      </c>
      <c r="C3345" t="s">
        <v>522</v>
      </c>
      <c r="D3345" t="s">
        <v>78</v>
      </c>
      <c r="E3345">
        <v>15</v>
      </c>
      <c r="F3345">
        <v>0</v>
      </c>
      <c r="G3345" s="30" t="s">
        <v>436</v>
      </c>
      <c r="H3345">
        <f>Table2__24[[#This Row],[Depth]]-0.5</f>
        <v>14.5</v>
      </c>
    </row>
    <row r="3346" spans="1:8" x14ac:dyDescent="0.35">
      <c r="A3346" s="30" t="s">
        <v>290</v>
      </c>
      <c r="B3346">
        <v>5</v>
      </c>
      <c r="C3346" t="s">
        <v>522</v>
      </c>
      <c r="D3346" t="s">
        <v>78</v>
      </c>
      <c r="E3346">
        <v>15</v>
      </c>
      <c r="F3346">
        <v>0</v>
      </c>
      <c r="G3346" s="30" t="s">
        <v>436</v>
      </c>
      <c r="H3346">
        <f>Table2__24[[#This Row],[Depth]]-0.5</f>
        <v>14.5</v>
      </c>
    </row>
    <row r="3347" spans="1:8" x14ac:dyDescent="0.35">
      <c r="A3347" s="30" t="s">
        <v>291</v>
      </c>
      <c r="B3347">
        <v>5</v>
      </c>
      <c r="C3347" t="s">
        <v>522</v>
      </c>
      <c r="D3347" t="s">
        <v>78</v>
      </c>
      <c r="E3347">
        <v>15</v>
      </c>
      <c r="F3347">
        <v>0</v>
      </c>
      <c r="G3347" s="30" t="s">
        <v>436</v>
      </c>
      <c r="H3347">
        <f>Table2__24[[#This Row],[Depth]]-0.5</f>
        <v>14.5</v>
      </c>
    </row>
    <row r="3348" spans="1:8" x14ac:dyDescent="0.35">
      <c r="A3348" s="30" t="s">
        <v>292</v>
      </c>
      <c r="B3348">
        <v>5</v>
      </c>
      <c r="C3348" t="s">
        <v>522</v>
      </c>
      <c r="D3348" t="s">
        <v>78</v>
      </c>
      <c r="E3348">
        <v>15</v>
      </c>
      <c r="F3348">
        <v>0</v>
      </c>
      <c r="G3348" s="30" t="s">
        <v>436</v>
      </c>
      <c r="H3348">
        <f>Table2__24[[#This Row],[Depth]]-0.5</f>
        <v>14.5</v>
      </c>
    </row>
    <row r="3349" spans="1:8" x14ac:dyDescent="0.35">
      <c r="A3349" s="30" t="s">
        <v>293</v>
      </c>
      <c r="B3349">
        <v>5</v>
      </c>
      <c r="C3349" t="s">
        <v>522</v>
      </c>
      <c r="D3349" t="s">
        <v>78</v>
      </c>
      <c r="E3349">
        <v>15</v>
      </c>
      <c r="F3349">
        <v>0</v>
      </c>
      <c r="G3349" s="30" t="s">
        <v>436</v>
      </c>
      <c r="H3349">
        <f>Table2__24[[#This Row],[Depth]]-0.5</f>
        <v>14.5</v>
      </c>
    </row>
    <row r="3350" spans="1:8" x14ac:dyDescent="0.35">
      <c r="A3350" s="30" t="s">
        <v>294</v>
      </c>
      <c r="B3350">
        <v>5</v>
      </c>
      <c r="C3350" t="s">
        <v>522</v>
      </c>
      <c r="D3350" t="s">
        <v>78</v>
      </c>
      <c r="E3350">
        <v>15</v>
      </c>
      <c r="F3350">
        <v>0</v>
      </c>
      <c r="G3350" s="30" t="s">
        <v>436</v>
      </c>
      <c r="H3350">
        <f>Table2__24[[#This Row],[Depth]]-0.5</f>
        <v>14.5</v>
      </c>
    </row>
    <row r="3351" spans="1:8" x14ac:dyDescent="0.35">
      <c r="A3351" s="30" t="s">
        <v>295</v>
      </c>
      <c r="B3351">
        <v>5</v>
      </c>
      <c r="C3351" t="s">
        <v>522</v>
      </c>
      <c r="D3351" t="s">
        <v>78</v>
      </c>
      <c r="E3351">
        <v>15</v>
      </c>
      <c r="F3351">
        <v>0</v>
      </c>
      <c r="G3351" s="30" t="s">
        <v>436</v>
      </c>
      <c r="H3351">
        <f>Table2__24[[#This Row],[Depth]]-0.5</f>
        <v>14.5</v>
      </c>
    </row>
    <row r="3352" spans="1:8" x14ac:dyDescent="0.35">
      <c r="A3352" s="30" t="s">
        <v>296</v>
      </c>
      <c r="B3352">
        <v>5</v>
      </c>
      <c r="C3352" t="s">
        <v>522</v>
      </c>
      <c r="D3352" t="s">
        <v>78</v>
      </c>
      <c r="E3352">
        <v>15</v>
      </c>
      <c r="F3352">
        <v>0</v>
      </c>
      <c r="G3352" s="30" t="s">
        <v>436</v>
      </c>
      <c r="H3352">
        <f>Table2__24[[#This Row],[Depth]]-0.5</f>
        <v>14.5</v>
      </c>
    </row>
    <row r="3353" spans="1:8" x14ac:dyDescent="0.35">
      <c r="A3353" s="30" t="s">
        <v>297</v>
      </c>
      <c r="B3353">
        <v>5</v>
      </c>
      <c r="C3353" t="s">
        <v>522</v>
      </c>
      <c r="D3353" t="s">
        <v>78</v>
      </c>
      <c r="E3353">
        <v>15</v>
      </c>
      <c r="F3353">
        <v>0</v>
      </c>
      <c r="G3353" s="30" t="s">
        <v>436</v>
      </c>
      <c r="H3353">
        <f>Table2__24[[#This Row],[Depth]]-0.5</f>
        <v>14.5</v>
      </c>
    </row>
    <row r="3354" spans="1:8" x14ac:dyDescent="0.35">
      <c r="A3354" s="30" t="s">
        <v>298</v>
      </c>
      <c r="B3354">
        <v>5</v>
      </c>
      <c r="C3354" t="s">
        <v>522</v>
      </c>
      <c r="D3354" t="s">
        <v>78</v>
      </c>
      <c r="E3354">
        <v>15</v>
      </c>
      <c r="F3354">
        <v>0</v>
      </c>
      <c r="G3354" s="30" t="s">
        <v>436</v>
      </c>
      <c r="H3354">
        <f>Table2__24[[#This Row],[Depth]]-0.5</f>
        <v>14.5</v>
      </c>
    </row>
    <row r="3355" spans="1:8" x14ac:dyDescent="0.35">
      <c r="A3355" s="30" t="s">
        <v>299</v>
      </c>
      <c r="B3355">
        <v>5</v>
      </c>
      <c r="C3355" t="s">
        <v>522</v>
      </c>
      <c r="D3355" t="s">
        <v>78</v>
      </c>
      <c r="E3355">
        <v>15</v>
      </c>
      <c r="F3355">
        <v>0</v>
      </c>
      <c r="G3355" s="30" t="s">
        <v>436</v>
      </c>
      <c r="H3355">
        <f>Table2__24[[#This Row],[Depth]]-0.5</f>
        <v>14.5</v>
      </c>
    </row>
    <row r="3356" spans="1:8" x14ac:dyDescent="0.35">
      <c r="A3356" s="30" t="s">
        <v>300</v>
      </c>
      <c r="B3356">
        <v>5</v>
      </c>
      <c r="C3356" t="s">
        <v>522</v>
      </c>
      <c r="D3356" t="s">
        <v>78</v>
      </c>
      <c r="E3356">
        <v>15</v>
      </c>
      <c r="F3356">
        <v>0</v>
      </c>
      <c r="G3356" s="30" t="s">
        <v>436</v>
      </c>
      <c r="H3356">
        <f>Table2__24[[#This Row],[Depth]]-0.5</f>
        <v>14.5</v>
      </c>
    </row>
    <row r="3357" spans="1:8" x14ac:dyDescent="0.35">
      <c r="A3357" s="30" t="s">
        <v>4</v>
      </c>
      <c r="B3357">
        <v>6</v>
      </c>
      <c r="C3357" t="s">
        <v>523</v>
      </c>
      <c r="D3357" t="s">
        <v>78</v>
      </c>
      <c r="E3357">
        <v>15</v>
      </c>
      <c r="F3357">
        <v>4.0160642570281124E-2</v>
      </c>
      <c r="G3357" s="30" t="s">
        <v>465</v>
      </c>
      <c r="H3357">
        <f>Table2__24[[#This Row],[Depth]]-0.5</f>
        <v>14.5</v>
      </c>
    </row>
    <row r="3358" spans="1:8" x14ac:dyDescent="0.35">
      <c r="A3358" s="30" t="s">
        <v>24</v>
      </c>
      <c r="B3358">
        <v>6</v>
      </c>
      <c r="C3358" t="s">
        <v>523</v>
      </c>
      <c r="D3358" t="s">
        <v>78</v>
      </c>
      <c r="E3358">
        <v>15</v>
      </c>
      <c r="F3358">
        <v>3193.2575502008031</v>
      </c>
      <c r="G3358" s="30" t="s">
        <v>465</v>
      </c>
      <c r="H3358">
        <f>Table2__24[[#This Row],[Depth]]-0.5</f>
        <v>14.5</v>
      </c>
    </row>
    <row r="3359" spans="1:8" x14ac:dyDescent="0.35">
      <c r="A3359" s="30" t="s">
        <v>20</v>
      </c>
      <c r="B3359">
        <v>2</v>
      </c>
      <c r="C3359" t="s">
        <v>519</v>
      </c>
      <c r="D3359" t="s">
        <v>54</v>
      </c>
      <c r="E3359">
        <v>3</v>
      </c>
      <c r="F3359" t="s">
        <v>302</v>
      </c>
      <c r="G3359" s="30" t="s">
        <v>336</v>
      </c>
      <c r="H3359">
        <f>Table2__24[[#This Row],[Depth]]-0.5</f>
        <v>2.5</v>
      </c>
    </row>
    <row r="3360" spans="1:8" x14ac:dyDescent="0.35">
      <c r="A3360" s="30" t="s">
        <v>22</v>
      </c>
      <c r="B3360">
        <v>6</v>
      </c>
      <c r="C3360" t="s">
        <v>523</v>
      </c>
      <c r="D3360" t="s">
        <v>78</v>
      </c>
      <c r="E3360">
        <v>15</v>
      </c>
      <c r="F3360">
        <v>86.678433734939745</v>
      </c>
      <c r="G3360" s="30" t="s">
        <v>465</v>
      </c>
      <c r="H3360">
        <f>Table2__24[[#This Row],[Depth]]-0.5</f>
        <v>14.5</v>
      </c>
    </row>
    <row r="3361" spans="1:8" x14ac:dyDescent="0.35">
      <c r="A3361" s="30" t="s">
        <v>34</v>
      </c>
      <c r="B3361">
        <v>6</v>
      </c>
      <c r="C3361" t="s">
        <v>523</v>
      </c>
      <c r="D3361" t="s">
        <v>78</v>
      </c>
      <c r="E3361">
        <v>15</v>
      </c>
      <c r="F3361">
        <v>0.13052208835341367</v>
      </c>
      <c r="G3361" s="30" t="s">
        <v>465</v>
      </c>
      <c r="H3361">
        <f>Table2__24[[#This Row],[Depth]]-0.5</f>
        <v>14.5</v>
      </c>
    </row>
    <row r="3362" spans="1:8" x14ac:dyDescent="0.35">
      <c r="A3362" s="30" t="s">
        <v>15</v>
      </c>
      <c r="B3362">
        <v>6</v>
      </c>
      <c r="C3362" t="s">
        <v>523</v>
      </c>
      <c r="D3362" t="s">
        <v>78</v>
      </c>
      <c r="E3362">
        <v>15</v>
      </c>
      <c r="F3362">
        <v>0.24096385542168675</v>
      </c>
      <c r="G3362" s="30" t="s">
        <v>465</v>
      </c>
      <c r="H3362">
        <f>Table2__24[[#This Row],[Depth]]-0.5</f>
        <v>14.5</v>
      </c>
    </row>
    <row r="3363" spans="1:8" x14ac:dyDescent="0.35">
      <c r="A3363" s="30" t="s">
        <v>17</v>
      </c>
      <c r="B3363">
        <v>6</v>
      </c>
      <c r="C3363" t="s">
        <v>523</v>
      </c>
      <c r="D3363" t="s">
        <v>78</v>
      </c>
      <c r="E3363">
        <v>15</v>
      </c>
      <c r="F3363">
        <v>272.46847389558235</v>
      </c>
      <c r="G3363" s="30" t="s">
        <v>465</v>
      </c>
      <c r="H3363">
        <f>Table2__24[[#This Row],[Depth]]-0.5</f>
        <v>14.5</v>
      </c>
    </row>
    <row r="3364" spans="1:8" x14ac:dyDescent="0.35">
      <c r="A3364" s="30" t="s">
        <v>20</v>
      </c>
      <c r="B3364">
        <v>3</v>
      </c>
      <c r="C3364" t="s">
        <v>520</v>
      </c>
      <c r="D3364" t="s">
        <v>54</v>
      </c>
      <c r="E3364">
        <v>3</v>
      </c>
      <c r="F3364" t="s">
        <v>302</v>
      </c>
      <c r="G3364" s="30" t="s">
        <v>365</v>
      </c>
      <c r="H3364">
        <f>Table2__24[[#This Row],[Depth]]-0.5</f>
        <v>2.5</v>
      </c>
    </row>
    <row r="3365" spans="1:8" x14ac:dyDescent="0.35">
      <c r="A3365" s="30" t="s">
        <v>20</v>
      </c>
      <c r="B3365">
        <v>4</v>
      </c>
      <c r="C3365" t="s">
        <v>521</v>
      </c>
      <c r="D3365" t="s">
        <v>54</v>
      </c>
      <c r="E3365">
        <v>3</v>
      </c>
      <c r="F3365">
        <v>3.742783197292455</v>
      </c>
      <c r="G3365" s="30" t="s">
        <v>394</v>
      </c>
      <c r="H3365">
        <f>Table2__24[[#This Row],[Depth]]-0.5</f>
        <v>2.5</v>
      </c>
    </row>
    <row r="3366" spans="1:8" x14ac:dyDescent="0.35">
      <c r="A3366" s="30" t="s">
        <v>20</v>
      </c>
      <c r="B3366">
        <v>5</v>
      </c>
      <c r="C3366" t="s">
        <v>522</v>
      </c>
      <c r="D3366" t="s">
        <v>54</v>
      </c>
      <c r="E3366">
        <v>3</v>
      </c>
      <c r="F3366">
        <v>0.3583515827194903</v>
      </c>
      <c r="G3366" s="30" t="s">
        <v>423</v>
      </c>
      <c r="H3366">
        <f>Table2__24[[#This Row],[Depth]]-0.5</f>
        <v>2.5</v>
      </c>
    </row>
    <row r="3367" spans="1:8" x14ac:dyDescent="0.35">
      <c r="A3367" s="30" t="s">
        <v>286</v>
      </c>
      <c r="B3367">
        <v>6</v>
      </c>
      <c r="C3367" t="s">
        <v>523</v>
      </c>
      <c r="D3367" t="s">
        <v>78</v>
      </c>
      <c r="E3367">
        <v>15</v>
      </c>
      <c r="F3367">
        <v>0.49196787148594384</v>
      </c>
      <c r="G3367" s="30" t="s">
        <v>465</v>
      </c>
      <c r="H3367">
        <f>Table2__24[[#This Row],[Depth]]-0.5</f>
        <v>14.5</v>
      </c>
    </row>
    <row r="3368" spans="1:8" x14ac:dyDescent="0.35">
      <c r="A3368" s="30" t="s">
        <v>20</v>
      </c>
      <c r="B3368">
        <v>6</v>
      </c>
      <c r="C3368" t="s">
        <v>523</v>
      </c>
      <c r="D3368" t="s">
        <v>54</v>
      </c>
      <c r="E3368">
        <v>3</v>
      </c>
      <c r="F3368">
        <v>26.458291857455706</v>
      </c>
      <c r="G3368" s="30" t="s">
        <v>452</v>
      </c>
      <c r="H3368">
        <f>Table2__24[[#This Row],[Depth]]-0.5</f>
        <v>2.5</v>
      </c>
    </row>
    <row r="3369" spans="1:8" x14ac:dyDescent="0.35">
      <c r="A3369" s="30" t="s">
        <v>8</v>
      </c>
      <c r="B3369">
        <v>6</v>
      </c>
      <c r="C3369" t="s">
        <v>523</v>
      </c>
      <c r="D3369" t="s">
        <v>78</v>
      </c>
      <c r="E3369">
        <v>15</v>
      </c>
      <c r="F3369">
        <v>6505.8232931726907</v>
      </c>
      <c r="G3369" s="30" t="s">
        <v>465</v>
      </c>
      <c r="H3369">
        <f>Table2__24[[#This Row],[Depth]]-0.5</f>
        <v>14.5</v>
      </c>
    </row>
    <row r="3370" spans="1:8" x14ac:dyDescent="0.35">
      <c r="A3370" s="30" t="s">
        <v>287</v>
      </c>
      <c r="B3370">
        <v>6</v>
      </c>
      <c r="C3370" t="s">
        <v>523</v>
      </c>
      <c r="D3370" t="s">
        <v>78</v>
      </c>
      <c r="E3370">
        <v>15</v>
      </c>
      <c r="F3370">
        <v>1.4759036144578312</v>
      </c>
      <c r="G3370" s="30" t="s">
        <v>465</v>
      </c>
      <c r="H3370">
        <f>Table2__24[[#This Row],[Depth]]-0.5</f>
        <v>14.5</v>
      </c>
    </row>
    <row r="3371" spans="1:8" x14ac:dyDescent="0.35">
      <c r="A3371" s="30" t="s">
        <v>288</v>
      </c>
      <c r="B3371">
        <v>6</v>
      </c>
      <c r="C3371" t="s">
        <v>523</v>
      </c>
      <c r="D3371" t="s">
        <v>78</v>
      </c>
      <c r="E3371">
        <v>15</v>
      </c>
      <c r="F3371">
        <v>0.27108433734939757</v>
      </c>
      <c r="G3371" s="30" t="s">
        <v>465</v>
      </c>
      <c r="H3371">
        <f>Table2__24[[#This Row],[Depth]]-0.5</f>
        <v>14.5</v>
      </c>
    </row>
    <row r="3372" spans="1:8" x14ac:dyDescent="0.35">
      <c r="A3372" s="30" t="s">
        <v>26</v>
      </c>
      <c r="B3372">
        <v>6</v>
      </c>
      <c r="C3372" t="s">
        <v>523</v>
      </c>
      <c r="D3372" t="s">
        <v>78</v>
      </c>
      <c r="E3372">
        <v>15</v>
      </c>
      <c r="F3372">
        <v>1745.8634538152612</v>
      </c>
      <c r="G3372" s="30" t="s">
        <v>465</v>
      </c>
      <c r="H3372">
        <f>Table2__24[[#This Row],[Depth]]-0.5</f>
        <v>14.5</v>
      </c>
    </row>
    <row r="3373" spans="1:8" x14ac:dyDescent="0.35">
      <c r="A3373" s="30" t="s">
        <v>36</v>
      </c>
      <c r="B3373">
        <v>6</v>
      </c>
      <c r="C3373" t="s">
        <v>523</v>
      </c>
      <c r="D3373" t="s">
        <v>78</v>
      </c>
      <c r="E3373">
        <v>15</v>
      </c>
      <c r="F3373">
        <v>3.1730120481927711</v>
      </c>
      <c r="G3373" s="30" t="s">
        <v>465</v>
      </c>
      <c r="H3373">
        <f>Table2__24[[#This Row],[Depth]]-0.5</f>
        <v>14.5</v>
      </c>
    </row>
    <row r="3374" spans="1:8" x14ac:dyDescent="0.35">
      <c r="A3374" s="30" t="s">
        <v>21</v>
      </c>
      <c r="B3374">
        <v>6</v>
      </c>
      <c r="C3374" t="s">
        <v>523</v>
      </c>
      <c r="D3374" t="s">
        <v>78</v>
      </c>
      <c r="E3374">
        <v>15</v>
      </c>
      <c r="F3374">
        <v>2644.8975100401608</v>
      </c>
      <c r="G3374" s="30" t="s">
        <v>465</v>
      </c>
      <c r="H3374">
        <f>Table2__24[[#This Row],[Depth]]-0.5</f>
        <v>14.5</v>
      </c>
    </row>
    <row r="3375" spans="1:8" x14ac:dyDescent="0.35">
      <c r="A3375" s="30" t="s">
        <v>20</v>
      </c>
      <c r="B3375">
        <v>7</v>
      </c>
      <c r="C3375" t="s">
        <v>524</v>
      </c>
      <c r="D3375" t="s">
        <v>54</v>
      </c>
      <c r="E3375">
        <v>3</v>
      </c>
      <c r="F3375">
        <v>97.082435483870981</v>
      </c>
      <c r="G3375" s="30" t="s">
        <v>481</v>
      </c>
      <c r="H3375">
        <f>Table2__24[[#This Row],[Depth]]-0.5</f>
        <v>2.5</v>
      </c>
    </row>
    <row r="3376" spans="1:8" x14ac:dyDescent="0.35">
      <c r="A3376" s="30" t="s">
        <v>20</v>
      </c>
      <c r="B3376">
        <v>1</v>
      </c>
      <c r="C3376" t="s">
        <v>650</v>
      </c>
      <c r="D3376" t="s">
        <v>517</v>
      </c>
      <c r="E3376">
        <v>24</v>
      </c>
      <c r="F3376" t="s">
        <v>302</v>
      </c>
      <c r="G3376" s="30" t="s">
        <v>329</v>
      </c>
      <c r="H3376">
        <f>Table2__24[[#This Row],[Depth]]-0.5</f>
        <v>23.5</v>
      </c>
    </row>
    <row r="3377" spans="1:8" x14ac:dyDescent="0.35">
      <c r="A3377" s="30" t="s">
        <v>25</v>
      </c>
      <c r="B3377">
        <v>6</v>
      </c>
      <c r="C3377" t="s">
        <v>523</v>
      </c>
      <c r="D3377" t="s">
        <v>78</v>
      </c>
      <c r="E3377">
        <v>15</v>
      </c>
      <c r="F3377">
        <v>6880.2208835341362</v>
      </c>
      <c r="G3377" s="30" t="s">
        <v>465</v>
      </c>
      <c r="H3377">
        <f>Table2__24[[#This Row],[Depth]]-0.5</f>
        <v>14.5</v>
      </c>
    </row>
    <row r="3378" spans="1:8" x14ac:dyDescent="0.35">
      <c r="A3378" s="30" t="s">
        <v>32</v>
      </c>
      <c r="B3378">
        <v>6</v>
      </c>
      <c r="C3378" t="s">
        <v>523</v>
      </c>
      <c r="D3378" t="s">
        <v>78</v>
      </c>
      <c r="E3378">
        <v>15</v>
      </c>
      <c r="F3378">
        <v>1.0040160642570281E-2</v>
      </c>
      <c r="G3378" s="30" t="s">
        <v>465</v>
      </c>
      <c r="H3378">
        <f>Table2__24[[#This Row],[Depth]]-0.5</f>
        <v>14.5</v>
      </c>
    </row>
    <row r="3379" spans="1:8" x14ac:dyDescent="0.35">
      <c r="A3379" s="30" t="s">
        <v>20</v>
      </c>
      <c r="B3379">
        <v>2</v>
      </c>
      <c r="C3379" t="s">
        <v>519</v>
      </c>
      <c r="D3379" t="s">
        <v>517</v>
      </c>
      <c r="E3379">
        <v>24</v>
      </c>
      <c r="F3379" t="s">
        <v>302</v>
      </c>
      <c r="G3379" s="30" t="s">
        <v>358</v>
      </c>
      <c r="H3379">
        <f>Table2__24[[#This Row],[Depth]]-0.5</f>
        <v>23.5</v>
      </c>
    </row>
    <row r="3380" spans="1:8" x14ac:dyDescent="0.35">
      <c r="A3380" s="30" t="s">
        <v>18</v>
      </c>
      <c r="B3380">
        <v>6</v>
      </c>
      <c r="C3380" t="s">
        <v>523</v>
      </c>
      <c r="D3380" t="s">
        <v>78</v>
      </c>
      <c r="E3380">
        <v>15</v>
      </c>
      <c r="F3380">
        <v>112.19686746987951</v>
      </c>
      <c r="G3380" s="30" t="s">
        <v>465</v>
      </c>
      <c r="H3380">
        <f>Table2__24[[#This Row],[Depth]]-0.5</f>
        <v>14.5</v>
      </c>
    </row>
    <row r="3381" spans="1:8" x14ac:dyDescent="0.35">
      <c r="A3381" s="30" t="s">
        <v>20</v>
      </c>
      <c r="B3381">
        <v>3</v>
      </c>
      <c r="C3381" t="s">
        <v>520</v>
      </c>
      <c r="D3381" t="s">
        <v>517</v>
      </c>
      <c r="E3381">
        <v>24</v>
      </c>
      <c r="F3381">
        <v>3.721393034825871</v>
      </c>
      <c r="G3381" s="30" t="s">
        <v>387</v>
      </c>
      <c r="H3381">
        <f>Table2__24[[#This Row],[Depth]]-0.5</f>
        <v>23.5</v>
      </c>
    </row>
    <row r="3382" spans="1:8" x14ac:dyDescent="0.35">
      <c r="A3382" s="30" t="s">
        <v>38</v>
      </c>
      <c r="B3382">
        <v>6</v>
      </c>
      <c r="C3382" t="s">
        <v>523</v>
      </c>
      <c r="D3382" t="s">
        <v>78</v>
      </c>
      <c r="E3382">
        <v>15</v>
      </c>
      <c r="F3382">
        <v>11.355421686746988</v>
      </c>
      <c r="G3382" s="30" t="s">
        <v>465</v>
      </c>
      <c r="H3382">
        <f>Table2__24[[#This Row],[Depth]]-0.5</f>
        <v>14.5</v>
      </c>
    </row>
    <row r="3383" spans="1:8" x14ac:dyDescent="0.35">
      <c r="A3383" s="30" t="s">
        <v>37</v>
      </c>
      <c r="B3383">
        <v>6</v>
      </c>
      <c r="C3383" t="s">
        <v>523</v>
      </c>
      <c r="D3383" t="s">
        <v>78</v>
      </c>
      <c r="E3383">
        <v>15</v>
      </c>
      <c r="F3383">
        <v>24.076305220883533</v>
      </c>
      <c r="G3383" s="30" t="s">
        <v>465</v>
      </c>
      <c r="H3383">
        <f>Table2__24[[#This Row],[Depth]]-0.5</f>
        <v>14.5</v>
      </c>
    </row>
    <row r="3384" spans="1:8" x14ac:dyDescent="0.35">
      <c r="A3384" s="30" t="s">
        <v>20</v>
      </c>
      <c r="B3384">
        <v>4</v>
      </c>
      <c r="C3384" t="s">
        <v>521</v>
      </c>
      <c r="D3384" t="s">
        <v>517</v>
      </c>
      <c r="E3384">
        <v>24</v>
      </c>
      <c r="F3384">
        <v>9.1343283582089576</v>
      </c>
      <c r="G3384" s="30" t="s">
        <v>416</v>
      </c>
      <c r="H3384">
        <f>Table2__24[[#This Row],[Depth]]-0.5</f>
        <v>23.5</v>
      </c>
    </row>
    <row r="3385" spans="1:8" x14ac:dyDescent="0.35">
      <c r="A3385" s="30" t="s">
        <v>20</v>
      </c>
      <c r="B3385">
        <v>5</v>
      </c>
      <c r="C3385" t="s">
        <v>522</v>
      </c>
      <c r="D3385" t="s">
        <v>517</v>
      </c>
      <c r="E3385">
        <v>24</v>
      </c>
      <c r="F3385">
        <v>1.2537313432835822</v>
      </c>
      <c r="G3385" s="30" t="s">
        <v>445</v>
      </c>
      <c r="H3385">
        <f>Table2__24[[#This Row],[Depth]]-0.5</f>
        <v>23.5</v>
      </c>
    </row>
    <row r="3386" spans="1:8" x14ac:dyDescent="0.35">
      <c r="A3386" s="30" t="s">
        <v>42</v>
      </c>
      <c r="B3386">
        <v>6</v>
      </c>
      <c r="C3386" t="s">
        <v>523</v>
      </c>
      <c r="D3386" t="s">
        <v>78</v>
      </c>
      <c r="E3386">
        <v>15</v>
      </c>
      <c r="F3386" t="s">
        <v>302</v>
      </c>
      <c r="G3386" s="30" t="s">
        <v>465</v>
      </c>
      <c r="H3386">
        <f>Table2__24[[#This Row],[Depth]]-0.5</f>
        <v>14.5</v>
      </c>
    </row>
    <row r="3387" spans="1:8" x14ac:dyDescent="0.35">
      <c r="A3387" s="30" t="s">
        <v>30</v>
      </c>
      <c r="B3387">
        <v>6</v>
      </c>
      <c r="C3387" t="s">
        <v>523</v>
      </c>
      <c r="D3387" t="s">
        <v>78</v>
      </c>
      <c r="E3387">
        <v>15</v>
      </c>
      <c r="F3387">
        <v>9.0481927710843374E-2</v>
      </c>
      <c r="G3387" s="30" t="s">
        <v>465</v>
      </c>
      <c r="H3387">
        <f>Table2__24[[#This Row],[Depth]]-0.5</f>
        <v>14.5</v>
      </c>
    </row>
    <row r="3388" spans="1:8" x14ac:dyDescent="0.35">
      <c r="A3388" s="30" t="s">
        <v>12</v>
      </c>
      <c r="B3388">
        <v>6</v>
      </c>
      <c r="C3388" t="s">
        <v>523</v>
      </c>
      <c r="D3388" t="s">
        <v>78</v>
      </c>
      <c r="E3388">
        <v>15</v>
      </c>
      <c r="F3388">
        <v>2.9219277108433732</v>
      </c>
      <c r="G3388" s="30" t="s">
        <v>465</v>
      </c>
      <c r="H3388">
        <f>Table2__24[[#This Row],[Depth]]-0.5</f>
        <v>14.5</v>
      </c>
    </row>
    <row r="3389" spans="1:8" x14ac:dyDescent="0.35">
      <c r="A3389" s="30" t="s">
        <v>43</v>
      </c>
      <c r="B3389">
        <v>6</v>
      </c>
      <c r="C3389" t="s">
        <v>523</v>
      </c>
      <c r="D3389" t="s">
        <v>78</v>
      </c>
      <c r="E3389">
        <v>15</v>
      </c>
      <c r="F3389">
        <v>0</v>
      </c>
      <c r="G3389" s="30" t="s">
        <v>465</v>
      </c>
      <c r="H3389">
        <f>Table2__24[[#This Row],[Depth]]-0.5</f>
        <v>14.5</v>
      </c>
    </row>
    <row r="3390" spans="1:8" x14ac:dyDescent="0.35">
      <c r="A3390" s="30" t="s">
        <v>11</v>
      </c>
      <c r="B3390">
        <v>6</v>
      </c>
      <c r="C3390" t="s">
        <v>523</v>
      </c>
      <c r="D3390" t="s">
        <v>78</v>
      </c>
      <c r="E3390">
        <v>15</v>
      </c>
      <c r="F3390">
        <v>2.6104417670682731</v>
      </c>
      <c r="G3390" s="30" t="s">
        <v>465</v>
      </c>
      <c r="H3390">
        <f>Table2__24[[#This Row],[Depth]]-0.5</f>
        <v>14.5</v>
      </c>
    </row>
    <row r="3391" spans="1:8" x14ac:dyDescent="0.35">
      <c r="A3391" s="30" t="s">
        <v>23</v>
      </c>
      <c r="B3391">
        <v>6</v>
      </c>
      <c r="C3391" t="s">
        <v>523</v>
      </c>
      <c r="D3391" t="s">
        <v>78</v>
      </c>
      <c r="E3391">
        <v>15</v>
      </c>
      <c r="F3391">
        <v>201.64658634538154</v>
      </c>
      <c r="G3391" s="30" t="s">
        <v>465</v>
      </c>
      <c r="H3391">
        <f>Table2__24[[#This Row],[Depth]]-0.5</f>
        <v>14.5</v>
      </c>
    </row>
    <row r="3392" spans="1:8" x14ac:dyDescent="0.35">
      <c r="A3392" s="30" t="s">
        <v>44</v>
      </c>
      <c r="B3392">
        <v>6</v>
      </c>
      <c r="C3392" t="s">
        <v>523</v>
      </c>
      <c r="D3392" t="s">
        <v>78</v>
      </c>
      <c r="E3392">
        <v>15</v>
      </c>
      <c r="F3392">
        <v>9.0361445783132516E-2</v>
      </c>
      <c r="G3392" s="30" t="s">
        <v>465</v>
      </c>
      <c r="H3392">
        <f>Table2__24[[#This Row],[Depth]]-0.5</f>
        <v>14.5</v>
      </c>
    </row>
    <row r="3393" spans="1:8" x14ac:dyDescent="0.35">
      <c r="A3393" s="30" t="s">
        <v>10</v>
      </c>
      <c r="B3393">
        <v>6</v>
      </c>
      <c r="C3393" t="s">
        <v>523</v>
      </c>
      <c r="D3393" t="s">
        <v>78</v>
      </c>
      <c r="E3393">
        <v>15</v>
      </c>
      <c r="F3393">
        <v>0.43172690763052207</v>
      </c>
      <c r="G3393" s="30" t="s">
        <v>465</v>
      </c>
      <c r="H3393">
        <f>Table2__24[[#This Row],[Depth]]-0.5</f>
        <v>14.5</v>
      </c>
    </row>
    <row r="3394" spans="1:8" x14ac:dyDescent="0.35">
      <c r="A3394" s="30" t="s">
        <v>16</v>
      </c>
      <c r="B3394">
        <v>6</v>
      </c>
      <c r="C3394" t="s">
        <v>523</v>
      </c>
      <c r="D3394" t="s">
        <v>78</v>
      </c>
      <c r="E3394">
        <v>15</v>
      </c>
      <c r="F3394">
        <v>5.9136546184738954</v>
      </c>
      <c r="G3394" s="30" t="s">
        <v>465</v>
      </c>
      <c r="H3394">
        <f>Table2__24[[#This Row],[Depth]]-0.5</f>
        <v>14.5</v>
      </c>
    </row>
    <row r="3395" spans="1:8" x14ac:dyDescent="0.35">
      <c r="A3395" s="30" t="s">
        <v>27</v>
      </c>
      <c r="B3395">
        <v>6</v>
      </c>
      <c r="C3395" t="s">
        <v>523</v>
      </c>
      <c r="D3395" t="s">
        <v>78</v>
      </c>
      <c r="E3395">
        <v>15</v>
      </c>
      <c r="F3395">
        <v>4.0160642570281124E-2</v>
      </c>
      <c r="G3395" s="30" t="s">
        <v>465</v>
      </c>
      <c r="H3395">
        <f>Table2__24[[#This Row],[Depth]]-0.5</f>
        <v>14.5</v>
      </c>
    </row>
    <row r="3396" spans="1:8" x14ac:dyDescent="0.35">
      <c r="A3396" s="30" t="s">
        <v>31</v>
      </c>
      <c r="B3396">
        <v>6</v>
      </c>
      <c r="C3396" t="s">
        <v>523</v>
      </c>
      <c r="D3396" t="s">
        <v>78</v>
      </c>
      <c r="E3396">
        <v>15</v>
      </c>
      <c r="F3396">
        <v>1.5160642570281124</v>
      </c>
      <c r="G3396" s="30" t="s">
        <v>465</v>
      </c>
      <c r="H3396">
        <f>Table2__24[[#This Row],[Depth]]-0.5</f>
        <v>14.5</v>
      </c>
    </row>
    <row r="3397" spans="1:8" x14ac:dyDescent="0.35">
      <c r="A3397" s="30" t="s">
        <v>20</v>
      </c>
      <c r="B3397">
        <v>6</v>
      </c>
      <c r="C3397" t="s">
        <v>523</v>
      </c>
      <c r="D3397" t="s">
        <v>517</v>
      </c>
      <c r="E3397">
        <v>24</v>
      </c>
      <c r="F3397">
        <v>57.572139303482587</v>
      </c>
      <c r="G3397" s="30" t="s">
        <v>474</v>
      </c>
      <c r="H3397">
        <f>Table2__24[[#This Row],[Depth]]-0.5</f>
        <v>23.5</v>
      </c>
    </row>
    <row r="3398" spans="1:8" x14ac:dyDescent="0.35">
      <c r="A3398" s="30" t="s">
        <v>19</v>
      </c>
      <c r="B3398">
        <v>6</v>
      </c>
      <c r="C3398" t="s">
        <v>523</v>
      </c>
      <c r="D3398" t="s">
        <v>78</v>
      </c>
      <c r="E3398">
        <v>15</v>
      </c>
      <c r="F3398">
        <v>4.8895582329317264</v>
      </c>
      <c r="G3398" s="30" t="s">
        <v>465</v>
      </c>
      <c r="H3398">
        <f>Table2__24[[#This Row],[Depth]]-0.5</f>
        <v>14.5</v>
      </c>
    </row>
    <row r="3399" spans="1:8" x14ac:dyDescent="0.35">
      <c r="A3399" s="30" t="s">
        <v>29</v>
      </c>
      <c r="B3399">
        <v>6</v>
      </c>
      <c r="C3399" t="s">
        <v>523</v>
      </c>
      <c r="D3399" t="s">
        <v>78</v>
      </c>
      <c r="E3399">
        <v>15</v>
      </c>
      <c r="F3399">
        <v>9.4979919678714868</v>
      </c>
      <c r="G3399" s="30" t="s">
        <v>465</v>
      </c>
      <c r="H3399">
        <f>Table2__24[[#This Row],[Depth]]-0.5</f>
        <v>14.5</v>
      </c>
    </row>
    <row r="3400" spans="1:8" x14ac:dyDescent="0.35">
      <c r="A3400" s="30" t="s">
        <v>289</v>
      </c>
      <c r="B3400">
        <v>6</v>
      </c>
      <c r="C3400" t="s">
        <v>523</v>
      </c>
      <c r="D3400" t="s">
        <v>78</v>
      </c>
      <c r="E3400">
        <v>15</v>
      </c>
      <c r="F3400">
        <v>1.1044176706827309</v>
      </c>
      <c r="G3400" s="30" t="s">
        <v>465</v>
      </c>
      <c r="H3400">
        <f>Table2__24[[#This Row],[Depth]]-0.5</f>
        <v>14.5</v>
      </c>
    </row>
    <row r="3401" spans="1:8" x14ac:dyDescent="0.35">
      <c r="A3401" s="30" t="s">
        <v>290</v>
      </c>
      <c r="B3401">
        <v>6</v>
      </c>
      <c r="C3401" t="s">
        <v>523</v>
      </c>
      <c r="D3401" t="s">
        <v>78</v>
      </c>
      <c r="E3401">
        <v>15</v>
      </c>
      <c r="F3401">
        <v>3.8654618473895583</v>
      </c>
      <c r="G3401" s="30" t="s">
        <v>465</v>
      </c>
      <c r="H3401">
        <f>Table2__24[[#This Row],[Depth]]-0.5</f>
        <v>14.5</v>
      </c>
    </row>
    <row r="3402" spans="1:8" x14ac:dyDescent="0.35">
      <c r="A3402" s="30" t="s">
        <v>291</v>
      </c>
      <c r="B3402">
        <v>6</v>
      </c>
      <c r="C3402" t="s">
        <v>523</v>
      </c>
      <c r="D3402" t="s">
        <v>78</v>
      </c>
      <c r="E3402">
        <v>15</v>
      </c>
      <c r="F3402">
        <v>0.63253012048192769</v>
      </c>
      <c r="G3402" s="30" t="s">
        <v>465</v>
      </c>
      <c r="H3402">
        <f>Table2__24[[#This Row],[Depth]]-0.5</f>
        <v>14.5</v>
      </c>
    </row>
    <row r="3403" spans="1:8" x14ac:dyDescent="0.35">
      <c r="A3403" s="30" t="s">
        <v>292</v>
      </c>
      <c r="B3403">
        <v>6</v>
      </c>
      <c r="C3403" t="s">
        <v>523</v>
      </c>
      <c r="D3403" t="s">
        <v>78</v>
      </c>
      <c r="E3403">
        <v>15</v>
      </c>
      <c r="F3403">
        <v>0.14056224899598393</v>
      </c>
      <c r="G3403" s="30" t="s">
        <v>465</v>
      </c>
      <c r="H3403">
        <f>Table2__24[[#This Row],[Depth]]-0.5</f>
        <v>14.5</v>
      </c>
    </row>
    <row r="3404" spans="1:8" x14ac:dyDescent="0.35">
      <c r="A3404" s="30" t="s">
        <v>293</v>
      </c>
      <c r="B3404">
        <v>6</v>
      </c>
      <c r="C3404" t="s">
        <v>523</v>
      </c>
      <c r="D3404" t="s">
        <v>78</v>
      </c>
      <c r="E3404">
        <v>15</v>
      </c>
      <c r="F3404">
        <v>0.43172690763052207</v>
      </c>
      <c r="G3404" s="30" t="s">
        <v>465</v>
      </c>
      <c r="H3404">
        <f>Table2__24[[#This Row],[Depth]]-0.5</f>
        <v>14.5</v>
      </c>
    </row>
    <row r="3405" spans="1:8" x14ac:dyDescent="0.35">
      <c r="A3405" s="30" t="s">
        <v>294</v>
      </c>
      <c r="B3405">
        <v>6</v>
      </c>
      <c r="C3405" t="s">
        <v>523</v>
      </c>
      <c r="D3405" t="s">
        <v>78</v>
      </c>
      <c r="E3405">
        <v>15</v>
      </c>
      <c r="F3405">
        <v>6.0240963855421686E-2</v>
      </c>
      <c r="G3405" s="30" t="s">
        <v>465</v>
      </c>
      <c r="H3405">
        <f>Table2__24[[#This Row],[Depth]]-0.5</f>
        <v>14.5</v>
      </c>
    </row>
    <row r="3406" spans="1:8" x14ac:dyDescent="0.35">
      <c r="A3406" s="30" t="s">
        <v>295</v>
      </c>
      <c r="B3406">
        <v>6</v>
      </c>
      <c r="C3406" t="s">
        <v>523</v>
      </c>
      <c r="D3406" t="s">
        <v>78</v>
      </c>
      <c r="E3406">
        <v>15</v>
      </c>
      <c r="F3406">
        <v>0.3012048192771084</v>
      </c>
      <c r="G3406" s="30" t="s">
        <v>465</v>
      </c>
      <c r="H3406">
        <f>Table2__24[[#This Row],[Depth]]-0.5</f>
        <v>14.5</v>
      </c>
    </row>
    <row r="3407" spans="1:8" x14ac:dyDescent="0.35">
      <c r="A3407" s="30" t="s">
        <v>296</v>
      </c>
      <c r="B3407">
        <v>6</v>
      </c>
      <c r="C3407" t="s">
        <v>523</v>
      </c>
      <c r="D3407" t="s">
        <v>78</v>
      </c>
      <c r="E3407">
        <v>15</v>
      </c>
      <c r="F3407">
        <v>6.0240963855421686E-2</v>
      </c>
      <c r="G3407" s="30" t="s">
        <v>465</v>
      </c>
      <c r="H3407">
        <f>Table2__24[[#This Row],[Depth]]-0.5</f>
        <v>14.5</v>
      </c>
    </row>
    <row r="3408" spans="1:8" x14ac:dyDescent="0.35">
      <c r="A3408" s="30" t="s">
        <v>297</v>
      </c>
      <c r="B3408">
        <v>6</v>
      </c>
      <c r="C3408" t="s">
        <v>523</v>
      </c>
      <c r="D3408" t="s">
        <v>78</v>
      </c>
      <c r="E3408">
        <v>15</v>
      </c>
      <c r="F3408">
        <v>0.18072289156626503</v>
      </c>
      <c r="G3408" s="30" t="s">
        <v>465</v>
      </c>
      <c r="H3408">
        <f>Table2__24[[#This Row],[Depth]]-0.5</f>
        <v>14.5</v>
      </c>
    </row>
    <row r="3409" spans="1:8" x14ac:dyDescent="0.35">
      <c r="A3409" s="30" t="s">
        <v>298</v>
      </c>
      <c r="B3409">
        <v>6</v>
      </c>
      <c r="C3409" t="s">
        <v>523</v>
      </c>
      <c r="D3409" t="s">
        <v>78</v>
      </c>
      <c r="E3409">
        <v>15</v>
      </c>
      <c r="F3409">
        <v>2.0080321285140562E-2</v>
      </c>
      <c r="G3409" s="30" t="s">
        <v>465</v>
      </c>
      <c r="H3409">
        <f>Table2__24[[#This Row],[Depth]]-0.5</f>
        <v>14.5</v>
      </c>
    </row>
    <row r="3410" spans="1:8" x14ac:dyDescent="0.35">
      <c r="A3410" s="30" t="s">
        <v>299</v>
      </c>
      <c r="B3410">
        <v>6</v>
      </c>
      <c r="C3410" t="s">
        <v>523</v>
      </c>
      <c r="D3410" t="s">
        <v>78</v>
      </c>
      <c r="E3410">
        <v>15</v>
      </c>
      <c r="F3410">
        <v>0.1506024096385542</v>
      </c>
      <c r="G3410" s="30" t="s">
        <v>465</v>
      </c>
      <c r="H3410">
        <f>Table2__24[[#This Row],[Depth]]-0.5</f>
        <v>14.5</v>
      </c>
    </row>
    <row r="3411" spans="1:8" x14ac:dyDescent="0.35">
      <c r="A3411" s="30" t="s">
        <v>300</v>
      </c>
      <c r="B3411">
        <v>6</v>
      </c>
      <c r="C3411" t="s">
        <v>523</v>
      </c>
      <c r="D3411" t="s">
        <v>78</v>
      </c>
      <c r="E3411">
        <v>15</v>
      </c>
      <c r="F3411">
        <v>2.0080321285140562E-2</v>
      </c>
      <c r="G3411" s="30" t="s">
        <v>465</v>
      </c>
      <c r="H3411">
        <f>Table2__24[[#This Row],[Depth]]-0.5</f>
        <v>14.5</v>
      </c>
    </row>
    <row r="3412" spans="1:8" x14ac:dyDescent="0.35">
      <c r="A3412" s="30" t="s">
        <v>4</v>
      </c>
      <c r="B3412">
        <v>7</v>
      </c>
      <c r="C3412" t="s">
        <v>524</v>
      </c>
      <c r="D3412" t="s">
        <v>78</v>
      </c>
      <c r="E3412">
        <v>15</v>
      </c>
      <c r="F3412">
        <v>1.7781535648994515E-2</v>
      </c>
      <c r="G3412" s="30" t="s">
        <v>494</v>
      </c>
      <c r="H3412">
        <f>Table2__24[[#This Row],[Depth]]-0.5</f>
        <v>14.5</v>
      </c>
    </row>
    <row r="3413" spans="1:8" x14ac:dyDescent="0.35">
      <c r="A3413" s="30" t="s">
        <v>24</v>
      </c>
      <c r="B3413">
        <v>7</v>
      </c>
      <c r="C3413" t="s">
        <v>524</v>
      </c>
      <c r="D3413" t="s">
        <v>78</v>
      </c>
      <c r="E3413">
        <v>15</v>
      </c>
      <c r="F3413">
        <v>33899.572270566736</v>
      </c>
      <c r="G3413" s="30" t="s">
        <v>494</v>
      </c>
      <c r="H3413">
        <f>Table2__24[[#This Row],[Depth]]-0.5</f>
        <v>14.5</v>
      </c>
    </row>
    <row r="3414" spans="1:8" x14ac:dyDescent="0.35">
      <c r="A3414" s="30" t="s">
        <v>20</v>
      </c>
      <c r="B3414">
        <v>7</v>
      </c>
      <c r="C3414" t="s">
        <v>524</v>
      </c>
      <c r="D3414" t="s">
        <v>517</v>
      </c>
      <c r="E3414">
        <v>24</v>
      </c>
      <c r="F3414">
        <v>233.49139641434266</v>
      </c>
      <c r="G3414" s="30" t="s">
        <v>503</v>
      </c>
      <c r="H3414">
        <f>Table2__24[[#This Row],[Depth]]-0.5</f>
        <v>23.5</v>
      </c>
    </row>
    <row r="3415" spans="1:8" x14ac:dyDescent="0.35">
      <c r="A3415" s="30" t="s">
        <v>22</v>
      </c>
      <c r="B3415">
        <v>7</v>
      </c>
      <c r="C3415" t="s">
        <v>524</v>
      </c>
      <c r="D3415" t="s">
        <v>78</v>
      </c>
      <c r="E3415">
        <v>15</v>
      </c>
      <c r="F3415">
        <v>1008.9477970749543</v>
      </c>
      <c r="G3415" s="30" t="s">
        <v>494</v>
      </c>
      <c r="H3415">
        <f>Table2__24[[#This Row],[Depth]]-0.5</f>
        <v>14.5</v>
      </c>
    </row>
    <row r="3416" spans="1:8" x14ac:dyDescent="0.35">
      <c r="A3416" s="30" t="s">
        <v>34</v>
      </c>
      <c r="B3416">
        <v>7</v>
      </c>
      <c r="C3416" t="s">
        <v>524</v>
      </c>
      <c r="D3416" t="s">
        <v>78</v>
      </c>
      <c r="E3416">
        <v>15</v>
      </c>
      <c r="F3416">
        <v>1.0385475319926873</v>
      </c>
      <c r="G3416" s="30" t="s">
        <v>494</v>
      </c>
      <c r="H3416">
        <f>Table2__24[[#This Row],[Depth]]-0.5</f>
        <v>14.5</v>
      </c>
    </row>
    <row r="3417" spans="1:8" x14ac:dyDescent="0.35">
      <c r="A3417" s="30" t="s">
        <v>15</v>
      </c>
      <c r="B3417">
        <v>7</v>
      </c>
      <c r="C3417" t="s">
        <v>524</v>
      </c>
      <c r="D3417" t="s">
        <v>78</v>
      </c>
      <c r="E3417">
        <v>15</v>
      </c>
      <c r="F3417">
        <v>5.3844606946983543E-2</v>
      </c>
      <c r="G3417" s="30" t="s">
        <v>494</v>
      </c>
      <c r="H3417">
        <f>Table2__24[[#This Row],[Depth]]-0.5</f>
        <v>14.5</v>
      </c>
    </row>
    <row r="3418" spans="1:8" x14ac:dyDescent="0.35">
      <c r="A3418" s="30" t="s">
        <v>17</v>
      </c>
      <c r="B3418">
        <v>7</v>
      </c>
      <c r="C3418" t="s">
        <v>524</v>
      </c>
      <c r="D3418" t="s">
        <v>78</v>
      </c>
      <c r="E3418">
        <v>15</v>
      </c>
      <c r="F3418">
        <v>15177.081970749543</v>
      </c>
      <c r="G3418" s="30" t="s">
        <v>494</v>
      </c>
      <c r="H3418">
        <f>Table2__24[[#This Row],[Depth]]-0.5</f>
        <v>14.5</v>
      </c>
    </row>
    <row r="3419" spans="1:8" x14ac:dyDescent="0.35">
      <c r="A3419" s="30" t="s">
        <v>20</v>
      </c>
      <c r="B3419">
        <v>1</v>
      </c>
      <c r="C3419" t="s">
        <v>650</v>
      </c>
      <c r="D3419" t="s">
        <v>518</v>
      </c>
      <c r="E3419">
        <v>24</v>
      </c>
      <c r="F3419" t="s">
        <v>302</v>
      </c>
      <c r="G3419" s="30" t="s">
        <v>330</v>
      </c>
      <c r="H3419">
        <f>Table2__24[[#This Row],[Depth]]-0.5</f>
        <v>23.5</v>
      </c>
    </row>
    <row r="3420" spans="1:8" x14ac:dyDescent="0.35">
      <c r="A3420" s="30" t="s">
        <v>20</v>
      </c>
      <c r="B3420">
        <v>2</v>
      </c>
      <c r="C3420" t="s">
        <v>519</v>
      </c>
      <c r="D3420" t="s">
        <v>518</v>
      </c>
      <c r="E3420">
        <v>24</v>
      </c>
      <c r="F3420" t="s">
        <v>302</v>
      </c>
      <c r="G3420" s="30" t="s">
        <v>359</v>
      </c>
      <c r="H3420">
        <f>Table2__24[[#This Row],[Depth]]-0.5</f>
        <v>23.5</v>
      </c>
    </row>
    <row r="3421" spans="1:8" x14ac:dyDescent="0.35">
      <c r="A3421" s="30" t="s">
        <v>20</v>
      </c>
      <c r="B3421">
        <v>3</v>
      </c>
      <c r="C3421" t="s">
        <v>520</v>
      </c>
      <c r="D3421" t="s">
        <v>518</v>
      </c>
      <c r="E3421">
        <v>24</v>
      </c>
      <c r="F3421">
        <v>3.5452793834296719</v>
      </c>
      <c r="G3421" s="30" t="s">
        <v>388</v>
      </c>
      <c r="H3421">
        <f>Table2__24[[#This Row],[Depth]]-0.5</f>
        <v>23.5</v>
      </c>
    </row>
    <row r="3422" spans="1:8" x14ac:dyDescent="0.35">
      <c r="A3422" s="30" t="s">
        <v>286</v>
      </c>
      <c r="B3422">
        <v>7</v>
      </c>
      <c r="C3422" t="s">
        <v>524</v>
      </c>
      <c r="D3422" t="s">
        <v>78</v>
      </c>
      <c r="E3422">
        <v>15</v>
      </c>
      <c r="F3422">
        <v>0.74954296160877532</v>
      </c>
      <c r="G3422" s="30" t="s">
        <v>494</v>
      </c>
      <c r="H3422">
        <f>Table2__24[[#This Row],[Depth]]-0.5</f>
        <v>14.5</v>
      </c>
    </row>
    <row r="3423" spans="1:8" x14ac:dyDescent="0.35">
      <c r="A3423" s="30" t="s">
        <v>20</v>
      </c>
      <c r="B3423">
        <v>4</v>
      </c>
      <c r="C3423" t="s">
        <v>521</v>
      </c>
      <c r="D3423" t="s">
        <v>518</v>
      </c>
      <c r="E3423">
        <v>24</v>
      </c>
      <c r="F3423">
        <v>8.8053949903660893</v>
      </c>
      <c r="G3423" s="30" t="s">
        <v>417</v>
      </c>
      <c r="H3423">
        <f>Table2__24[[#This Row],[Depth]]-0.5</f>
        <v>23.5</v>
      </c>
    </row>
    <row r="3424" spans="1:8" x14ac:dyDescent="0.35">
      <c r="A3424" s="30" t="s">
        <v>8</v>
      </c>
      <c r="B3424">
        <v>7</v>
      </c>
      <c r="C3424" t="s">
        <v>524</v>
      </c>
      <c r="D3424" t="s">
        <v>78</v>
      </c>
      <c r="E3424">
        <v>15</v>
      </c>
      <c r="F3424">
        <v>12296.538269652652</v>
      </c>
      <c r="G3424" s="30" t="s">
        <v>494</v>
      </c>
      <c r="H3424">
        <f>Table2__24[[#This Row],[Depth]]-0.5</f>
        <v>14.5</v>
      </c>
    </row>
    <row r="3425" spans="1:8" x14ac:dyDescent="0.35">
      <c r="A3425" s="30" t="s">
        <v>287</v>
      </c>
      <c r="B3425">
        <v>7</v>
      </c>
      <c r="C3425" t="s">
        <v>524</v>
      </c>
      <c r="D3425" t="s">
        <v>78</v>
      </c>
      <c r="E3425">
        <v>15</v>
      </c>
      <c r="F3425">
        <v>10.785106032906764</v>
      </c>
      <c r="G3425" s="30" t="s">
        <v>494</v>
      </c>
      <c r="H3425">
        <f>Table2__24[[#This Row],[Depth]]-0.5</f>
        <v>14.5</v>
      </c>
    </row>
    <row r="3426" spans="1:8" x14ac:dyDescent="0.35">
      <c r="A3426" s="30" t="s">
        <v>288</v>
      </c>
      <c r="B3426">
        <v>7</v>
      </c>
      <c r="C3426" t="s">
        <v>524</v>
      </c>
      <c r="D3426" t="s">
        <v>78</v>
      </c>
      <c r="E3426">
        <v>15</v>
      </c>
      <c r="F3426">
        <v>1.0385475319926873</v>
      </c>
      <c r="G3426" s="30" t="s">
        <v>494</v>
      </c>
      <c r="H3426">
        <f>Table2__24[[#This Row],[Depth]]-0.5</f>
        <v>14.5</v>
      </c>
    </row>
    <row r="3427" spans="1:8" x14ac:dyDescent="0.35">
      <c r="A3427" s="30" t="s">
        <v>26</v>
      </c>
      <c r="B3427">
        <v>7</v>
      </c>
      <c r="C3427" t="s">
        <v>524</v>
      </c>
      <c r="D3427" t="s">
        <v>78</v>
      </c>
      <c r="E3427">
        <v>15</v>
      </c>
      <c r="F3427">
        <v>14163.583180987203</v>
      </c>
      <c r="G3427" s="30" t="s">
        <v>494</v>
      </c>
      <c r="H3427">
        <f>Table2__24[[#This Row],[Depth]]-0.5</f>
        <v>14.5</v>
      </c>
    </row>
    <row r="3428" spans="1:8" x14ac:dyDescent="0.35">
      <c r="A3428" s="30" t="s">
        <v>36</v>
      </c>
      <c r="B3428">
        <v>7</v>
      </c>
      <c r="C3428" t="s">
        <v>524</v>
      </c>
      <c r="D3428" t="s">
        <v>78</v>
      </c>
      <c r="E3428">
        <v>15</v>
      </c>
      <c r="F3428">
        <v>6.5120082266910417</v>
      </c>
      <c r="G3428" s="30" t="s">
        <v>494</v>
      </c>
      <c r="H3428">
        <f>Table2__24[[#This Row],[Depth]]-0.5</f>
        <v>14.5</v>
      </c>
    </row>
    <row r="3429" spans="1:8" x14ac:dyDescent="0.35">
      <c r="A3429" s="30" t="s">
        <v>21</v>
      </c>
      <c r="B3429">
        <v>7</v>
      </c>
      <c r="C3429" t="s">
        <v>524</v>
      </c>
      <c r="D3429" t="s">
        <v>78</v>
      </c>
      <c r="E3429">
        <v>15</v>
      </c>
      <c r="F3429">
        <v>3502.87539488117</v>
      </c>
      <c r="G3429" s="30" t="s">
        <v>494</v>
      </c>
      <c r="H3429">
        <f>Table2__24[[#This Row],[Depth]]-0.5</f>
        <v>14.5</v>
      </c>
    </row>
    <row r="3430" spans="1:8" x14ac:dyDescent="0.35">
      <c r="A3430" s="30" t="s">
        <v>20</v>
      </c>
      <c r="B3430">
        <v>5</v>
      </c>
      <c r="C3430" t="s">
        <v>522</v>
      </c>
      <c r="D3430" t="s">
        <v>518</v>
      </c>
      <c r="E3430">
        <v>24</v>
      </c>
      <c r="F3430">
        <v>1.1946050096339114</v>
      </c>
      <c r="G3430" s="30" t="s">
        <v>446</v>
      </c>
      <c r="H3430">
        <f>Table2__24[[#This Row],[Depth]]-0.5</f>
        <v>23.5</v>
      </c>
    </row>
    <row r="3431" spans="1:8" x14ac:dyDescent="0.35">
      <c r="A3431" s="30" t="s">
        <v>20</v>
      </c>
      <c r="B3431">
        <v>6</v>
      </c>
      <c r="C3431" t="s">
        <v>523</v>
      </c>
      <c r="D3431" t="s">
        <v>518</v>
      </c>
      <c r="E3431">
        <v>24</v>
      </c>
      <c r="F3431">
        <v>55.009633911368013</v>
      </c>
      <c r="G3431" s="30" t="s">
        <v>475</v>
      </c>
      <c r="H3431">
        <f>Table2__24[[#This Row],[Depth]]-0.5</f>
        <v>23.5</v>
      </c>
    </row>
    <row r="3432" spans="1:8" x14ac:dyDescent="0.35">
      <c r="A3432" s="30" t="s">
        <v>25</v>
      </c>
      <c r="B3432">
        <v>7</v>
      </c>
      <c r="C3432" t="s">
        <v>524</v>
      </c>
      <c r="D3432" t="s">
        <v>78</v>
      </c>
      <c r="E3432">
        <v>15</v>
      </c>
      <c r="F3432">
        <v>10365.228519195613</v>
      </c>
      <c r="G3432" s="30" t="s">
        <v>494</v>
      </c>
      <c r="H3432">
        <f>Table2__24[[#This Row],[Depth]]-0.5</f>
        <v>14.5</v>
      </c>
    </row>
    <row r="3433" spans="1:8" x14ac:dyDescent="0.35">
      <c r="A3433" s="30" t="s">
        <v>32</v>
      </c>
      <c r="B3433">
        <v>7</v>
      </c>
      <c r="C3433" t="s">
        <v>524</v>
      </c>
      <c r="D3433" t="s">
        <v>78</v>
      </c>
      <c r="E3433">
        <v>15</v>
      </c>
      <c r="F3433">
        <v>2.8514195612431443</v>
      </c>
      <c r="G3433" s="30" t="s">
        <v>494</v>
      </c>
      <c r="H3433">
        <f>Table2__24[[#This Row],[Depth]]-0.5</f>
        <v>14.5</v>
      </c>
    </row>
    <row r="3434" spans="1:8" x14ac:dyDescent="0.35">
      <c r="A3434" s="30" t="s">
        <v>20</v>
      </c>
      <c r="B3434">
        <v>7</v>
      </c>
      <c r="C3434" t="s">
        <v>524</v>
      </c>
      <c r="D3434" t="s">
        <v>518</v>
      </c>
      <c r="E3434">
        <v>24</v>
      </c>
      <c r="F3434">
        <v>241.41504128440366</v>
      </c>
      <c r="G3434" s="30" t="s">
        <v>504</v>
      </c>
      <c r="H3434">
        <f>Table2__24[[#This Row],[Depth]]-0.5</f>
        <v>23.5</v>
      </c>
    </row>
    <row r="3435" spans="1:8" x14ac:dyDescent="0.35">
      <c r="A3435" s="30" t="s">
        <v>18</v>
      </c>
      <c r="B3435">
        <v>7</v>
      </c>
      <c r="C3435" t="s">
        <v>524</v>
      </c>
      <c r="D3435" t="s">
        <v>78</v>
      </c>
      <c r="E3435">
        <v>15</v>
      </c>
      <c r="F3435">
        <v>13.831782449725777</v>
      </c>
      <c r="G3435" s="30" t="s">
        <v>494</v>
      </c>
      <c r="H3435">
        <f>Table2__24[[#This Row],[Depth]]-0.5</f>
        <v>14.5</v>
      </c>
    </row>
    <row r="3436" spans="1:8" x14ac:dyDescent="0.35">
      <c r="A3436" s="30" t="s">
        <v>20</v>
      </c>
      <c r="B3436">
        <v>1</v>
      </c>
      <c r="C3436" t="s">
        <v>650</v>
      </c>
      <c r="D3436" t="s">
        <v>56</v>
      </c>
      <c r="E3436">
        <v>4</v>
      </c>
      <c r="F3436" t="s">
        <v>302</v>
      </c>
      <c r="G3436" s="30" t="s">
        <v>308</v>
      </c>
      <c r="H3436">
        <f>Table2__24[[#This Row],[Depth]]-0.5</f>
        <v>3.5</v>
      </c>
    </row>
    <row r="3437" spans="1:8" x14ac:dyDescent="0.35">
      <c r="A3437" s="30" t="s">
        <v>38</v>
      </c>
      <c r="B3437">
        <v>7</v>
      </c>
      <c r="C3437" t="s">
        <v>524</v>
      </c>
      <c r="D3437" t="s">
        <v>78</v>
      </c>
      <c r="E3437">
        <v>15</v>
      </c>
      <c r="F3437">
        <v>57.677244972577697</v>
      </c>
      <c r="G3437" s="30" t="s">
        <v>494</v>
      </c>
      <c r="H3437">
        <f>Table2__24[[#This Row],[Depth]]-0.5</f>
        <v>14.5</v>
      </c>
    </row>
    <row r="3438" spans="1:8" x14ac:dyDescent="0.35">
      <c r="A3438" s="30" t="s">
        <v>37</v>
      </c>
      <c r="B3438">
        <v>7</v>
      </c>
      <c r="C3438" t="s">
        <v>524</v>
      </c>
      <c r="D3438" t="s">
        <v>78</v>
      </c>
      <c r="E3438">
        <v>15</v>
      </c>
      <c r="F3438">
        <v>150.94766544789763</v>
      </c>
      <c r="G3438" s="30" t="s">
        <v>494</v>
      </c>
      <c r="H3438">
        <f>Table2__24[[#This Row],[Depth]]-0.5</f>
        <v>14.5</v>
      </c>
    </row>
    <row r="3439" spans="1:8" x14ac:dyDescent="0.35">
      <c r="A3439" s="30" t="s">
        <v>20</v>
      </c>
      <c r="B3439">
        <v>2</v>
      </c>
      <c r="C3439" t="s">
        <v>519</v>
      </c>
      <c r="D3439" t="s">
        <v>56</v>
      </c>
      <c r="E3439">
        <v>4</v>
      </c>
      <c r="F3439" t="s">
        <v>302</v>
      </c>
      <c r="G3439" s="30" t="s">
        <v>337</v>
      </c>
      <c r="H3439">
        <f>Table2__24[[#This Row],[Depth]]-0.5</f>
        <v>3.5</v>
      </c>
    </row>
    <row r="3440" spans="1:8" x14ac:dyDescent="0.35">
      <c r="A3440" s="30" t="s">
        <v>20</v>
      </c>
      <c r="B3440">
        <v>3</v>
      </c>
      <c r="C3440" t="s">
        <v>520</v>
      </c>
      <c r="D3440" t="s">
        <v>56</v>
      </c>
      <c r="E3440">
        <v>4</v>
      </c>
      <c r="F3440" t="s">
        <v>302</v>
      </c>
      <c r="G3440" s="30" t="s">
        <v>366</v>
      </c>
      <c r="H3440">
        <f>Table2__24[[#This Row],[Depth]]-0.5</f>
        <v>3.5</v>
      </c>
    </row>
    <row r="3441" spans="1:8" x14ac:dyDescent="0.35">
      <c r="A3441" s="30" t="s">
        <v>42</v>
      </c>
      <c r="B3441">
        <v>7</v>
      </c>
      <c r="C3441" t="s">
        <v>524</v>
      </c>
      <c r="D3441" t="s">
        <v>78</v>
      </c>
      <c r="E3441">
        <v>15</v>
      </c>
      <c r="F3441">
        <v>9.140767824497259E-2</v>
      </c>
      <c r="G3441" s="30" t="s">
        <v>494</v>
      </c>
      <c r="H3441">
        <f>Table2__24[[#This Row],[Depth]]-0.5</f>
        <v>14.5</v>
      </c>
    </row>
    <row r="3442" spans="1:8" x14ac:dyDescent="0.35">
      <c r="A3442" s="30" t="s">
        <v>30</v>
      </c>
      <c r="B3442">
        <v>7</v>
      </c>
      <c r="C3442" t="s">
        <v>524</v>
      </c>
      <c r="D3442" t="s">
        <v>78</v>
      </c>
      <c r="E3442">
        <v>15</v>
      </c>
      <c r="F3442">
        <v>0.85173217550274238</v>
      </c>
      <c r="G3442" s="30" t="s">
        <v>494</v>
      </c>
      <c r="H3442">
        <f>Table2__24[[#This Row],[Depth]]-0.5</f>
        <v>14.5</v>
      </c>
    </row>
    <row r="3443" spans="1:8" x14ac:dyDescent="0.35">
      <c r="A3443" s="30" t="s">
        <v>12</v>
      </c>
      <c r="B3443">
        <v>7</v>
      </c>
      <c r="C3443" t="s">
        <v>524</v>
      </c>
      <c r="D3443" t="s">
        <v>78</v>
      </c>
      <c r="E3443">
        <v>15</v>
      </c>
      <c r="F3443">
        <v>37.541774223034736</v>
      </c>
      <c r="G3443" s="30" t="s">
        <v>494</v>
      </c>
      <c r="H3443">
        <f>Table2__24[[#This Row],[Depth]]-0.5</f>
        <v>14.5</v>
      </c>
    </row>
    <row r="3444" spans="1:8" x14ac:dyDescent="0.35">
      <c r="A3444" s="30" t="s">
        <v>43</v>
      </c>
      <c r="B3444">
        <v>7</v>
      </c>
      <c r="C3444" t="s">
        <v>524</v>
      </c>
      <c r="D3444" t="s">
        <v>78</v>
      </c>
      <c r="E3444">
        <v>15</v>
      </c>
      <c r="F3444">
        <v>0</v>
      </c>
      <c r="G3444" s="30" t="s">
        <v>494</v>
      </c>
      <c r="H3444">
        <f>Table2__24[[#This Row],[Depth]]-0.5</f>
        <v>14.5</v>
      </c>
    </row>
    <row r="3445" spans="1:8" x14ac:dyDescent="0.35">
      <c r="A3445" s="30" t="s">
        <v>11</v>
      </c>
      <c r="B3445">
        <v>7</v>
      </c>
      <c r="C3445" t="s">
        <v>524</v>
      </c>
      <c r="D3445" t="s">
        <v>78</v>
      </c>
      <c r="E3445">
        <v>15</v>
      </c>
      <c r="F3445">
        <v>1.150018281535649</v>
      </c>
      <c r="G3445" s="30" t="s">
        <v>494</v>
      </c>
      <c r="H3445">
        <f>Table2__24[[#This Row],[Depth]]-0.5</f>
        <v>14.5</v>
      </c>
    </row>
    <row r="3446" spans="1:8" x14ac:dyDescent="0.35">
      <c r="A3446" s="30" t="s">
        <v>23</v>
      </c>
      <c r="B3446">
        <v>7</v>
      </c>
      <c r="C3446" t="s">
        <v>524</v>
      </c>
      <c r="D3446" t="s">
        <v>78</v>
      </c>
      <c r="E3446">
        <v>15</v>
      </c>
      <c r="F3446">
        <v>1232.4195703839125</v>
      </c>
      <c r="G3446" s="30" t="s">
        <v>494</v>
      </c>
      <c r="H3446">
        <f>Table2__24[[#This Row],[Depth]]-0.5</f>
        <v>14.5</v>
      </c>
    </row>
    <row r="3447" spans="1:8" x14ac:dyDescent="0.35">
      <c r="A3447" s="30" t="s">
        <v>44</v>
      </c>
      <c r="B3447">
        <v>7</v>
      </c>
      <c r="C3447" t="s">
        <v>524</v>
      </c>
      <c r="D3447" t="s">
        <v>78</v>
      </c>
      <c r="E3447">
        <v>15</v>
      </c>
      <c r="F3447">
        <v>0.32206764168190127</v>
      </c>
      <c r="G3447" s="30" t="s">
        <v>494</v>
      </c>
      <c r="H3447">
        <f>Table2__24[[#This Row],[Depth]]-0.5</f>
        <v>14.5</v>
      </c>
    </row>
    <row r="3448" spans="1:8" x14ac:dyDescent="0.35">
      <c r="A3448" s="30" t="s">
        <v>10</v>
      </c>
      <c r="B3448">
        <v>7</v>
      </c>
      <c r="C3448" t="s">
        <v>524</v>
      </c>
      <c r="D3448" t="s">
        <v>78</v>
      </c>
      <c r="E3448">
        <v>15</v>
      </c>
      <c r="F3448">
        <v>0.62157221206581359</v>
      </c>
      <c r="G3448" s="30" t="s">
        <v>494</v>
      </c>
      <c r="H3448">
        <f>Table2__24[[#This Row],[Depth]]-0.5</f>
        <v>14.5</v>
      </c>
    </row>
    <row r="3449" spans="1:8" x14ac:dyDescent="0.35">
      <c r="A3449" s="30" t="s">
        <v>16</v>
      </c>
      <c r="B3449">
        <v>7</v>
      </c>
      <c r="C3449" t="s">
        <v>524</v>
      </c>
      <c r="D3449" t="s">
        <v>78</v>
      </c>
      <c r="E3449">
        <v>15</v>
      </c>
      <c r="F3449">
        <v>54.0179378427788</v>
      </c>
      <c r="G3449" s="30" t="s">
        <v>494</v>
      </c>
      <c r="H3449">
        <f>Table2__24[[#This Row],[Depth]]-0.5</f>
        <v>14.5</v>
      </c>
    </row>
    <row r="3450" spans="1:8" x14ac:dyDescent="0.35">
      <c r="A3450" s="30" t="s">
        <v>27</v>
      </c>
      <c r="B3450">
        <v>7</v>
      </c>
      <c r="C3450" t="s">
        <v>524</v>
      </c>
      <c r="D3450" t="s">
        <v>78</v>
      </c>
      <c r="E3450">
        <v>15</v>
      </c>
      <c r="F3450">
        <v>0.36363071297989036</v>
      </c>
      <c r="G3450" s="30" t="s">
        <v>494</v>
      </c>
      <c r="H3450">
        <f>Table2__24[[#This Row],[Depth]]-0.5</f>
        <v>14.5</v>
      </c>
    </row>
    <row r="3451" spans="1:8" x14ac:dyDescent="0.35">
      <c r="A3451" s="30" t="s">
        <v>31</v>
      </c>
      <c r="B3451">
        <v>7</v>
      </c>
      <c r="C3451" t="s">
        <v>524</v>
      </c>
      <c r="D3451" t="s">
        <v>78</v>
      </c>
      <c r="E3451">
        <v>15</v>
      </c>
      <c r="F3451">
        <v>3.8574040219378425</v>
      </c>
      <c r="G3451" s="30" t="s">
        <v>494</v>
      </c>
      <c r="H3451">
        <f>Table2__24[[#This Row],[Depth]]-0.5</f>
        <v>14.5</v>
      </c>
    </row>
    <row r="3452" spans="1:8" x14ac:dyDescent="0.35">
      <c r="A3452" s="30" t="s">
        <v>20</v>
      </c>
      <c r="B3452">
        <v>4</v>
      </c>
      <c r="C3452" t="s">
        <v>521</v>
      </c>
      <c r="D3452" t="s">
        <v>56</v>
      </c>
      <c r="E3452">
        <v>4</v>
      </c>
      <c r="F3452">
        <v>3.6070606293169609</v>
      </c>
      <c r="G3452" s="30" t="s">
        <v>395</v>
      </c>
      <c r="H3452">
        <f>Table2__24[[#This Row],[Depth]]-0.5</f>
        <v>3.5</v>
      </c>
    </row>
    <row r="3453" spans="1:8" x14ac:dyDescent="0.35">
      <c r="A3453" s="30" t="s">
        <v>19</v>
      </c>
      <c r="B3453">
        <v>7</v>
      </c>
      <c r="C3453" t="s">
        <v>524</v>
      </c>
      <c r="D3453" t="s">
        <v>78</v>
      </c>
      <c r="E3453">
        <v>15</v>
      </c>
      <c r="F3453">
        <v>8.7202925045703825</v>
      </c>
      <c r="G3453" s="30" t="s">
        <v>494</v>
      </c>
      <c r="H3453">
        <f>Table2__24[[#This Row],[Depth]]-0.5</f>
        <v>14.5</v>
      </c>
    </row>
    <row r="3454" spans="1:8" x14ac:dyDescent="0.35">
      <c r="A3454" s="30" t="s">
        <v>29</v>
      </c>
      <c r="B3454">
        <v>7</v>
      </c>
      <c r="C3454" t="s">
        <v>524</v>
      </c>
      <c r="D3454" t="s">
        <v>78</v>
      </c>
      <c r="E3454">
        <v>15</v>
      </c>
      <c r="F3454">
        <v>18.207409506398534</v>
      </c>
      <c r="G3454" s="30" t="s">
        <v>494</v>
      </c>
      <c r="H3454">
        <f>Table2__24[[#This Row],[Depth]]-0.5</f>
        <v>14.5</v>
      </c>
    </row>
    <row r="3455" spans="1:8" x14ac:dyDescent="0.35">
      <c r="A3455" s="30" t="s">
        <v>289</v>
      </c>
      <c r="B3455">
        <v>7</v>
      </c>
      <c r="C3455" t="s">
        <v>524</v>
      </c>
      <c r="D3455" t="s">
        <v>78</v>
      </c>
      <c r="E3455">
        <v>15</v>
      </c>
      <c r="F3455">
        <v>2.0658135283363803</v>
      </c>
      <c r="G3455" s="30" t="s">
        <v>494</v>
      </c>
      <c r="H3455">
        <f>Table2__24[[#This Row],[Depth]]-0.5</f>
        <v>14.5</v>
      </c>
    </row>
    <row r="3456" spans="1:8" x14ac:dyDescent="0.35">
      <c r="A3456" s="30" t="s">
        <v>290</v>
      </c>
      <c r="B3456">
        <v>7</v>
      </c>
      <c r="C3456" t="s">
        <v>524</v>
      </c>
      <c r="D3456" t="s">
        <v>78</v>
      </c>
      <c r="E3456">
        <v>15</v>
      </c>
      <c r="F3456">
        <v>7.7508711151736751</v>
      </c>
      <c r="G3456" s="30" t="s">
        <v>494</v>
      </c>
      <c r="H3456">
        <f>Table2__24[[#This Row],[Depth]]-0.5</f>
        <v>14.5</v>
      </c>
    </row>
    <row r="3457" spans="1:8" x14ac:dyDescent="0.35">
      <c r="A3457" s="30" t="s">
        <v>291</v>
      </c>
      <c r="B3457">
        <v>7</v>
      </c>
      <c r="C3457" t="s">
        <v>524</v>
      </c>
      <c r="D3457" t="s">
        <v>78</v>
      </c>
      <c r="E3457">
        <v>15</v>
      </c>
      <c r="F3457">
        <v>1.4076782449725778</v>
      </c>
      <c r="G3457" s="30" t="s">
        <v>494</v>
      </c>
      <c r="H3457">
        <f>Table2__24[[#This Row],[Depth]]-0.5</f>
        <v>14.5</v>
      </c>
    </row>
    <row r="3458" spans="1:8" x14ac:dyDescent="0.35">
      <c r="A3458" s="30" t="s">
        <v>292</v>
      </c>
      <c r="B3458">
        <v>7</v>
      </c>
      <c r="C3458" t="s">
        <v>524</v>
      </c>
      <c r="D3458" t="s">
        <v>78</v>
      </c>
      <c r="E3458">
        <v>15</v>
      </c>
      <c r="F3458">
        <v>0.40219378427787927</v>
      </c>
      <c r="G3458" s="30" t="s">
        <v>494</v>
      </c>
      <c r="H3458">
        <f>Table2__24[[#This Row],[Depth]]-0.5</f>
        <v>14.5</v>
      </c>
    </row>
    <row r="3459" spans="1:8" x14ac:dyDescent="0.35">
      <c r="A3459" s="30" t="s">
        <v>293</v>
      </c>
      <c r="B3459">
        <v>7</v>
      </c>
      <c r="C3459" t="s">
        <v>524</v>
      </c>
      <c r="D3459" t="s">
        <v>78</v>
      </c>
      <c r="E3459">
        <v>15</v>
      </c>
      <c r="F3459">
        <v>1.0786106032906764</v>
      </c>
      <c r="G3459" s="30" t="s">
        <v>494</v>
      </c>
      <c r="H3459">
        <f>Table2__24[[#This Row],[Depth]]-0.5</f>
        <v>14.5</v>
      </c>
    </row>
    <row r="3460" spans="1:8" x14ac:dyDescent="0.35">
      <c r="A3460" s="30" t="s">
        <v>294</v>
      </c>
      <c r="B3460">
        <v>7</v>
      </c>
      <c r="C3460" t="s">
        <v>524</v>
      </c>
      <c r="D3460" t="s">
        <v>78</v>
      </c>
      <c r="E3460">
        <v>15</v>
      </c>
      <c r="F3460">
        <v>0.16453382084095064</v>
      </c>
      <c r="G3460" s="30" t="s">
        <v>494</v>
      </c>
      <c r="H3460">
        <f>Table2__24[[#This Row],[Depth]]-0.5</f>
        <v>14.5</v>
      </c>
    </row>
    <row r="3461" spans="1:8" x14ac:dyDescent="0.35">
      <c r="A3461" s="30" t="s">
        <v>295</v>
      </c>
      <c r="B3461">
        <v>7</v>
      </c>
      <c r="C3461" t="s">
        <v>524</v>
      </c>
      <c r="D3461" t="s">
        <v>78</v>
      </c>
      <c r="E3461">
        <v>15</v>
      </c>
      <c r="F3461">
        <v>0.93235831809872038</v>
      </c>
      <c r="G3461" s="30" t="s">
        <v>494</v>
      </c>
      <c r="H3461">
        <f>Table2__24[[#This Row],[Depth]]-0.5</f>
        <v>14.5</v>
      </c>
    </row>
    <row r="3462" spans="1:8" x14ac:dyDescent="0.35">
      <c r="A3462" s="30" t="s">
        <v>296</v>
      </c>
      <c r="B3462">
        <v>7</v>
      </c>
      <c r="C3462" t="s">
        <v>524</v>
      </c>
      <c r="D3462" t="s">
        <v>78</v>
      </c>
      <c r="E3462">
        <v>15</v>
      </c>
      <c r="F3462">
        <v>0.18281535648994518</v>
      </c>
      <c r="G3462" s="30" t="s">
        <v>494</v>
      </c>
      <c r="H3462">
        <f>Table2__24[[#This Row],[Depth]]-0.5</f>
        <v>14.5</v>
      </c>
    </row>
    <row r="3463" spans="1:8" x14ac:dyDescent="0.35">
      <c r="A3463" s="30" t="s">
        <v>297</v>
      </c>
      <c r="B3463">
        <v>7</v>
      </c>
      <c r="C3463" t="s">
        <v>524</v>
      </c>
      <c r="D3463" t="s">
        <v>78</v>
      </c>
      <c r="E3463">
        <v>15</v>
      </c>
      <c r="F3463">
        <v>0.53016453382084106</v>
      </c>
      <c r="G3463" s="30" t="s">
        <v>494</v>
      </c>
      <c r="H3463">
        <f>Table2__24[[#This Row],[Depth]]-0.5</f>
        <v>14.5</v>
      </c>
    </row>
    <row r="3464" spans="1:8" x14ac:dyDescent="0.35">
      <c r="A3464" s="30" t="s">
        <v>298</v>
      </c>
      <c r="B3464">
        <v>7</v>
      </c>
      <c r="C3464" t="s">
        <v>524</v>
      </c>
      <c r="D3464" t="s">
        <v>78</v>
      </c>
      <c r="E3464">
        <v>15</v>
      </c>
      <c r="F3464">
        <v>7.3126142595978064E-2</v>
      </c>
      <c r="G3464" s="30" t="s">
        <v>494</v>
      </c>
      <c r="H3464">
        <f>Table2__24[[#This Row],[Depth]]-0.5</f>
        <v>14.5</v>
      </c>
    </row>
    <row r="3465" spans="1:8" x14ac:dyDescent="0.35">
      <c r="A3465" s="30" t="s">
        <v>299</v>
      </c>
      <c r="B3465">
        <v>7</v>
      </c>
      <c r="C3465" t="s">
        <v>524</v>
      </c>
      <c r="D3465" t="s">
        <v>78</v>
      </c>
      <c r="E3465">
        <v>15</v>
      </c>
      <c r="F3465">
        <v>0.54844606946983554</v>
      </c>
      <c r="G3465" s="30" t="s">
        <v>494</v>
      </c>
      <c r="H3465">
        <f>Table2__24[[#This Row],[Depth]]-0.5</f>
        <v>14.5</v>
      </c>
    </row>
    <row r="3466" spans="1:8" x14ac:dyDescent="0.35">
      <c r="A3466" s="30" t="s">
        <v>300</v>
      </c>
      <c r="B3466">
        <v>7</v>
      </c>
      <c r="C3466" t="s">
        <v>524</v>
      </c>
      <c r="D3466" t="s">
        <v>78</v>
      </c>
      <c r="E3466">
        <v>15</v>
      </c>
      <c r="F3466">
        <v>7.3126142595978064E-2</v>
      </c>
      <c r="G3466" s="30" t="s">
        <v>494</v>
      </c>
      <c r="H3466">
        <f>Table2__24[[#This Row],[Depth]]-0.5</f>
        <v>14.5</v>
      </c>
    </row>
    <row r="3467" spans="1:8" x14ac:dyDescent="0.35">
      <c r="A3467" s="30" t="s">
        <v>4</v>
      </c>
      <c r="B3467">
        <v>1</v>
      </c>
      <c r="C3467" t="s">
        <v>650</v>
      </c>
      <c r="D3467" t="s">
        <v>80</v>
      </c>
      <c r="E3467">
        <v>16</v>
      </c>
      <c r="F3467">
        <v>0</v>
      </c>
      <c r="G3467" s="30" t="s">
        <v>321</v>
      </c>
      <c r="H3467">
        <f>Table2__24[[#This Row],[Depth]]-0.5</f>
        <v>15.5</v>
      </c>
    </row>
    <row r="3468" spans="1:8" x14ac:dyDescent="0.35">
      <c r="A3468" s="30" t="s">
        <v>24</v>
      </c>
      <c r="B3468">
        <v>1</v>
      </c>
      <c r="C3468" t="s">
        <v>650</v>
      </c>
      <c r="D3468" t="s">
        <v>80</v>
      </c>
      <c r="E3468">
        <v>16</v>
      </c>
      <c r="F3468">
        <v>11.791274264847203</v>
      </c>
      <c r="G3468" s="30" t="s">
        <v>321</v>
      </c>
      <c r="H3468">
        <f>Table2__24[[#This Row],[Depth]]-0.5</f>
        <v>15.5</v>
      </c>
    </row>
    <row r="3469" spans="1:8" x14ac:dyDescent="0.35">
      <c r="A3469" s="30" t="s">
        <v>20</v>
      </c>
      <c r="B3469">
        <v>5</v>
      </c>
      <c r="C3469" t="s">
        <v>522</v>
      </c>
      <c r="D3469" t="s">
        <v>56</v>
      </c>
      <c r="E3469">
        <v>4</v>
      </c>
      <c r="F3469">
        <v>0.70030698388334611</v>
      </c>
      <c r="G3469" s="30" t="s">
        <v>424</v>
      </c>
      <c r="H3469">
        <f>Table2__24[[#This Row],[Depth]]-0.5</f>
        <v>3.5</v>
      </c>
    </row>
    <row r="3470" spans="1:8" x14ac:dyDescent="0.35">
      <c r="A3470" s="30" t="s">
        <v>22</v>
      </c>
      <c r="B3470">
        <v>1</v>
      </c>
      <c r="C3470" t="s">
        <v>650</v>
      </c>
      <c r="D3470" t="s">
        <v>80</v>
      </c>
      <c r="E3470">
        <v>16</v>
      </c>
      <c r="F3470">
        <v>3.1231981549106287</v>
      </c>
      <c r="G3470" s="30" t="s">
        <v>321</v>
      </c>
      <c r="H3470">
        <f>Table2__24[[#This Row],[Depth]]-0.5</f>
        <v>15.5</v>
      </c>
    </row>
    <row r="3471" spans="1:8" x14ac:dyDescent="0.35">
      <c r="A3471" s="30" t="s">
        <v>34</v>
      </c>
      <c r="B3471">
        <v>1</v>
      </c>
      <c r="C3471" t="s">
        <v>650</v>
      </c>
      <c r="D3471" t="s">
        <v>80</v>
      </c>
      <c r="E3471">
        <v>16</v>
      </c>
      <c r="F3471">
        <v>0</v>
      </c>
      <c r="G3471" s="30" t="s">
        <v>321</v>
      </c>
      <c r="H3471">
        <f>Table2__24[[#This Row],[Depth]]-0.5</f>
        <v>15.5</v>
      </c>
    </row>
    <row r="3472" spans="1:8" x14ac:dyDescent="0.35">
      <c r="A3472" s="30" t="s">
        <v>15</v>
      </c>
      <c r="B3472">
        <v>1</v>
      </c>
      <c r="C3472" t="s">
        <v>650</v>
      </c>
      <c r="D3472" t="s">
        <v>80</v>
      </c>
      <c r="E3472">
        <v>16</v>
      </c>
      <c r="F3472">
        <v>0</v>
      </c>
      <c r="G3472" s="30" t="s">
        <v>321</v>
      </c>
      <c r="H3472">
        <f>Table2__24[[#This Row],[Depth]]-0.5</f>
        <v>15.5</v>
      </c>
    </row>
    <row r="3473" spans="1:8" x14ac:dyDescent="0.35">
      <c r="A3473" s="30" t="s">
        <v>17</v>
      </c>
      <c r="B3473">
        <v>1</v>
      </c>
      <c r="C3473" t="s">
        <v>650</v>
      </c>
      <c r="D3473" t="s">
        <v>80</v>
      </c>
      <c r="E3473">
        <v>16</v>
      </c>
      <c r="F3473">
        <v>201.1051316548145</v>
      </c>
      <c r="G3473" s="30" t="s">
        <v>321</v>
      </c>
      <c r="H3473">
        <f>Table2__24[[#This Row],[Depth]]-0.5</f>
        <v>15.5</v>
      </c>
    </row>
    <row r="3474" spans="1:8" x14ac:dyDescent="0.35">
      <c r="A3474" s="30" t="s">
        <v>20</v>
      </c>
      <c r="B3474">
        <v>6</v>
      </c>
      <c r="C3474" t="s">
        <v>523</v>
      </c>
      <c r="D3474" t="s">
        <v>56</v>
      </c>
      <c r="E3474">
        <v>4</v>
      </c>
      <c r="F3474">
        <v>28.089025326170376</v>
      </c>
      <c r="G3474" s="30" t="s">
        <v>453</v>
      </c>
      <c r="H3474">
        <f>Table2__24[[#This Row],[Depth]]-0.5</f>
        <v>3.5</v>
      </c>
    </row>
    <row r="3475" spans="1:8" x14ac:dyDescent="0.35">
      <c r="A3475" s="30" t="s">
        <v>20</v>
      </c>
      <c r="B3475">
        <v>7</v>
      </c>
      <c r="C3475" t="s">
        <v>524</v>
      </c>
      <c r="D3475" t="s">
        <v>56</v>
      </c>
      <c r="E3475">
        <v>4</v>
      </c>
      <c r="F3475">
        <v>100.26681826741995</v>
      </c>
      <c r="G3475" s="30" t="s">
        <v>482</v>
      </c>
      <c r="H3475">
        <f>Table2__24[[#This Row],[Depth]]-0.5</f>
        <v>3.5</v>
      </c>
    </row>
    <row r="3476" spans="1:8" x14ac:dyDescent="0.35">
      <c r="A3476" s="30" t="s">
        <v>20</v>
      </c>
      <c r="B3476">
        <v>1</v>
      </c>
      <c r="C3476" t="s">
        <v>650</v>
      </c>
      <c r="D3476" t="s">
        <v>58</v>
      </c>
      <c r="E3476">
        <v>5</v>
      </c>
      <c r="F3476" t="s">
        <v>302</v>
      </c>
      <c r="G3476" s="30" t="s">
        <v>309</v>
      </c>
      <c r="H3476">
        <f>Table2__24[[#This Row],[Depth]]-0.5</f>
        <v>4.5</v>
      </c>
    </row>
    <row r="3477" spans="1:8" x14ac:dyDescent="0.35">
      <c r="A3477" s="30" t="s">
        <v>286</v>
      </c>
      <c r="B3477">
        <v>1</v>
      </c>
      <c r="C3477" t="s">
        <v>650</v>
      </c>
      <c r="D3477" t="s">
        <v>80</v>
      </c>
      <c r="E3477">
        <v>16</v>
      </c>
      <c r="F3477" t="s">
        <v>302</v>
      </c>
      <c r="G3477" s="30" t="s">
        <v>321</v>
      </c>
      <c r="H3477">
        <f>Table2__24[[#This Row],[Depth]]-0.5</f>
        <v>15.5</v>
      </c>
    </row>
    <row r="3478" spans="1:8" x14ac:dyDescent="0.35">
      <c r="A3478" s="30" t="s">
        <v>20</v>
      </c>
      <c r="B3478">
        <v>2</v>
      </c>
      <c r="C3478" t="s">
        <v>519</v>
      </c>
      <c r="D3478" t="s">
        <v>58</v>
      </c>
      <c r="E3478">
        <v>5</v>
      </c>
      <c r="F3478" t="s">
        <v>302</v>
      </c>
      <c r="G3478" s="30" t="s">
        <v>338</v>
      </c>
      <c r="H3478">
        <f>Table2__24[[#This Row],[Depth]]-0.5</f>
        <v>4.5</v>
      </c>
    </row>
    <row r="3479" spans="1:8" x14ac:dyDescent="0.35">
      <c r="A3479" s="30" t="s">
        <v>8</v>
      </c>
      <c r="B3479">
        <v>1</v>
      </c>
      <c r="C3479" t="s">
        <v>650</v>
      </c>
      <c r="D3479" t="s">
        <v>80</v>
      </c>
      <c r="E3479">
        <v>16</v>
      </c>
      <c r="F3479">
        <v>0</v>
      </c>
      <c r="G3479" s="30" t="s">
        <v>321</v>
      </c>
      <c r="H3479">
        <f>Table2__24[[#This Row],[Depth]]-0.5</f>
        <v>15.5</v>
      </c>
    </row>
    <row r="3480" spans="1:8" x14ac:dyDescent="0.35">
      <c r="A3480" s="30" t="s">
        <v>287</v>
      </c>
      <c r="B3480">
        <v>1</v>
      </c>
      <c r="C3480" t="s">
        <v>650</v>
      </c>
      <c r="D3480" t="s">
        <v>80</v>
      </c>
      <c r="E3480">
        <v>16</v>
      </c>
      <c r="F3480">
        <v>3.8439361906592355E-2</v>
      </c>
      <c r="G3480" s="30" t="s">
        <v>321</v>
      </c>
      <c r="H3480">
        <f>Table2__24[[#This Row],[Depth]]-0.5</f>
        <v>15.5</v>
      </c>
    </row>
    <row r="3481" spans="1:8" x14ac:dyDescent="0.35">
      <c r="A3481" s="30" t="s">
        <v>288</v>
      </c>
      <c r="B3481">
        <v>1</v>
      </c>
      <c r="C3481" t="s">
        <v>650</v>
      </c>
      <c r="D3481" t="s">
        <v>80</v>
      </c>
      <c r="E3481">
        <v>16</v>
      </c>
      <c r="F3481" t="s">
        <v>302</v>
      </c>
      <c r="G3481" s="30" t="s">
        <v>321</v>
      </c>
      <c r="H3481">
        <f>Table2__24[[#This Row],[Depth]]-0.5</f>
        <v>15.5</v>
      </c>
    </row>
    <row r="3482" spans="1:8" x14ac:dyDescent="0.35">
      <c r="A3482" s="30" t="s">
        <v>26</v>
      </c>
      <c r="B3482">
        <v>1</v>
      </c>
      <c r="C3482" t="s">
        <v>650</v>
      </c>
      <c r="D3482" t="s">
        <v>80</v>
      </c>
      <c r="E3482">
        <v>16</v>
      </c>
      <c r="F3482">
        <v>568.40284451278114</v>
      </c>
      <c r="G3482" s="30" t="s">
        <v>321</v>
      </c>
      <c r="H3482">
        <f>Table2__24[[#This Row],[Depth]]-0.5</f>
        <v>15.5</v>
      </c>
    </row>
    <row r="3483" spans="1:8" x14ac:dyDescent="0.35">
      <c r="A3483" s="30" t="s">
        <v>36</v>
      </c>
      <c r="B3483">
        <v>1</v>
      </c>
      <c r="C3483" t="s">
        <v>650</v>
      </c>
      <c r="D3483" t="s">
        <v>80</v>
      </c>
      <c r="E3483">
        <v>16</v>
      </c>
      <c r="F3483" t="s">
        <v>302</v>
      </c>
      <c r="G3483" s="30" t="s">
        <v>321</v>
      </c>
      <c r="H3483">
        <f>Table2__24[[#This Row],[Depth]]-0.5</f>
        <v>15.5</v>
      </c>
    </row>
    <row r="3484" spans="1:8" x14ac:dyDescent="0.35">
      <c r="A3484" s="30" t="s">
        <v>21</v>
      </c>
      <c r="B3484">
        <v>1</v>
      </c>
      <c r="C3484" t="s">
        <v>650</v>
      </c>
      <c r="D3484" t="s">
        <v>80</v>
      </c>
      <c r="E3484">
        <v>16</v>
      </c>
      <c r="F3484">
        <v>377.47518739188928</v>
      </c>
      <c r="G3484" s="30" t="s">
        <v>321</v>
      </c>
      <c r="H3484">
        <f>Table2__24[[#This Row],[Depth]]-0.5</f>
        <v>15.5</v>
      </c>
    </row>
    <row r="3485" spans="1:8" x14ac:dyDescent="0.35">
      <c r="A3485" s="30" t="s">
        <v>20</v>
      </c>
      <c r="B3485">
        <v>3</v>
      </c>
      <c r="C3485" t="s">
        <v>520</v>
      </c>
      <c r="D3485" t="s">
        <v>58</v>
      </c>
      <c r="E3485">
        <v>5</v>
      </c>
      <c r="F3485" t="s">
        <v>302</v>
      </c>
      <c r="G3485" s="30" t="s">
        <v>367</v>
      </c>
      <c r="H3485">
        <f>Table2__24[[#This Row],[Depth]]-0.5</f>
        <v>4.5</v>
      </c>
    </row>
    <row r="3486" spans="1:8" x14ac:dyDescent="0.35">
      <c r="A3486" s="30" t="s">
        <v>20</v>
      </c>
      <c r="B3486">
        <v>4</v>
      </c>
      <c r="C3486" t="s">
        <v>521</v>
      </c>
      <c r="D3486" t="s">
        <v>58</v>
      </c>
      <c r="E3486">
        <v>5</v>
      </c>
      <c r="F3486">
        <v>4.0201501382852625</v>
      </c>
      <c r="G3486" s="30" t="s">
        <v>396</v>
      </c>
      <c r="H3486">
        <f>Table2__24[[#This Row],[Depth]]-0.5</f>
        <v>4.5</v>
      </c>
    </row>
    <row r="3487" spans="1:8" x14ac:dyDescent="0.35">
      <c r="A3487" s="30" t="s">
        <v>25</v>
      </c>
      <c r="B3487">
        <v>1</v>
      </c>
      <c r="C3487" t="s">
        <v>650</v>
      </c>
      <c r="D3487" t="s">
        <v>80</v>
      </c>
      <c r="E3487">
        <v>16</v>
      </c>
      <c r="F3487">
        <v>4395.5986930616955</v>
      </c>
      <c r="G3487" s="30" t="s">
        <v>321</v>
      </c>
      <c r="H3487">
        <f>Table2__24[[#This Row],[Depth]]-0.5</f>
        <v>15.5</v>
      </c>
    </row>
    <row r="3488" spans="1:8" x14ac:dyDescent="0.35">
      <c r="A3488" s="30" t="s">
        <v>32</v>
      </c>
      <c r="B3488">
        <v>1</v>
      </c>
      <c r="C3488" t="s">
        <v>650</v>
      </c>
      <c r="D3488" t="s">
        <v>80</v>
      </c>
      <c r="E3488">
        <v>16</v>
      </c>
      <c r="F3488">
        <v>0</v>
      </c>
      <c r="G3488" s="30" t="s">
        <v>321</v>
      </c>
      <c r="H3488">
        <f>Table2__24[[#This Row],[Depth]]-0.5</f>
        <v>15.5</v>
      </c>
    </row>
    <row r="3489" spans="1:8" x14ac:dyDescent="0.35">
      <c r="A3489" s="30" t="s">
        <v>20</v>
      </c>
      <c r="B3489">
        <v>5</v>
      </c>
      <c r="C3489" t="s">
        <v>522</v>
      </c>
      <c r="D3489" t="s">
        <v>58</v>
      </c>
      <c r="E3489">
        <v>5</v>
      </c>
      <c r="F3489">
        <v>0.93836428289213758</v>
      </c>
      <c r="G3489" s="30" t="s">
        <v>425</v>
      </c>
      <c r="H3489">
        <f>Table2__24[[#This Row],[Depth]]-0.5</f>
        <v>4.5</v>
      </c>
    </row>
    <row r="3490" spans="1:8" x14ac:dyDescent="0.35">
      <c r="A3490" s="30" t="s">
        <v>18</v>
      </c>
      <c r="B3490">
        <v>1</v>
      </c>
      <c r="C3490" t="s">
        <v>650</v>
      </c>
      <c r="D3490" t="s">
        <v>80</v>
      </c>
      <c r="E3490">
        <v>16</v>
      </c>
      <c r="F3490">
        <v>0.92748990966749956</v>
      </c>
      <c r="G3490" s="30" t="s">
        <v>321</v>
      </c>
      <c r="H3490">
        <f>Table2__24[[#This Row],[Depth]]-0.5</f>
        <v>15.5</v>
      </c>
    </row>
    <row r="3491" spans="1:8" x14ac:dyDescent="0.35">
      <c r="A3491" s="30" t="s">
        <v>20</v>
      </c>
      <c r="B3491">
        <v>6</v>
      </c>
      <c r="C3491" t="s">
        <v>523</v>
      </c>
      <c r="D3491" t="s">
        <v>58</v>
      </c>
      <c r="E3491">
        <v>5</v>
      </c>
      <c r="F3491">
        <v>32.022915843540105</v>
      </c>
      <c r="G3491" s="30" t="s">
        <v>454</v>
      </c>
      <c r="H3491">
        <f>Table2__24[[#This Row],[Depth]]-0.5</f>
        <v>4.5</v>
      </c>
    </row>
    <row r="3492" spans="1:8" x14ac:dyDescent="0.35">
      <c r="A3492" s="30" t="s">
        <v>38</v>
      </c>
      <c r="B3492">
        <v>1</v>
      </c>
      <c r="C3492" t="s">
        <v>650</v>
      </c>
      <c r="D3492" t="s">
        <v>80</v>
      </c>
      <c r="E3492">
        <v>16</v>
      </c>
      <c r="F3492">
        <v>0.45166250240246014</v>
      </c>
      <c r="G3492" s="30" t="s">
        <v>321</v>
      </c>
      <c r="H3492">
        <f>Table2__24[[#This Row],[Depth]]-0.5</f>
        <v>15.5</v>
      </c>
    </row>
    <row r="3493" spans="1:8" x14ac:dyDescent="0.35">
      <c r="A3493" s="30" t="s">
        <v>37</v>
      </c>
      <c r="B3493">
        <v>1</v>
      </c>
      <c r="C3493" t="s">
        <v>650</v>
      </c>
      <c r="D3493" t="s">
        <v>80</v>
      </c>
      <c r="E3493">
        <v>16</v>
      </c>
      <c r="F3493">
        <v>612.88679607918505</v>
      </c>
      <c r="G3493" s="30" t="s">
        <v>321</v>
      </c>
      <c r="H3493">
        <f>Table2__24[[#This Row],[Depth]]-0.5</f>
        <v>15.5</v>
      </c>
    </row>
    <row r="3494" spans="1:8" x14ac:dyDescent="0.35">
      <c r="A3494" s="30" t="s">
        <v>20</v>
      </c>
      <c r="B3494">
        <v>7</v>
      </c>
      <c r="C3494" t="s">
        <v>524</v>
      </c>
      <c r="D3494" t="s">
        <v>58</v>
      </c>
      <c r="E3494">
        <v>5</v>
      </c>
      <c r="F3494">
        <v>102.8328835125448</v>
      </c>
      <c r="G3494" s="30" t="s">
        <v>483</v>
      </c>
      <c r="H3494">
        <f>Table2__24[[#This Row],[Depth]]-0.5</f>
        <v>4.5</v>
      </c>
    </row>
    <row r="3495" spans="1:8" x14ac:dyDescent="0.35">
      <c r="A3495" s="30" t="s">
        <v>20</v>
      </c>
      <c r="B3495">
        <v>1</v>
      </c>
      <c r="C3495" t="s">
        <v>650</v>
      </c>
      <c r="D3495" t="s">
        <v>60</v>
      </c>
      <c r="E3495">
        <v>6</v>
      </c>
      <c r="F3495" t="s">
        <v>302</v>
      </c>
      <c r="G3495" s="30" t="s">
        <v>310</v>
      </c>
      <c r="H3495">
        <f>Table2__24[[#This Row],[Depth]]-0.5</f>
        <v>5.5</v>
      </c>
    </row>
    <row r="3496" spans="1:8" x14ac:dyDescent="0.35">
      <c r="A3496" s="30" t="s">
        <v>42</v>
      </c>
      <c r="B3496">
        <v>1</v>
      </c>
      <c r="C3496" t="s">
        <v>650</v>
      </c>
      <c r="D3496" t="s">
        <v>80</v>
      </c>
      <c r="E3496">
        <v>16</v>
      </c>
      <c r="F3496" t="s">
        <v>302</v>
      </c>
      <c r="G3496" s="30" t="s">
        <v>321</v>
      </c>
      <c r="H3496">
        <f>Table2__24[[#This Row],[Depth]]-0.5</f>
        <v>15.5</v>
      </c>
    </row>
    <row r="3497" spans="1:8" x14ac:dyDescent="0.35">
      <c r="A3497" s="30" t="s">
        <v>30</v>
      </c>
      <c r="B3497">
        <v>1</v>
      </c>
      <c r="C3497" t="s">
        <v>650</v>
      </c>
      <c r="D3497" t="s">
        <v>80</v>
      </c>
      <c r="E3497">
        <v>16</v>
      </c>
      <c r="F3497">
        <v>0</v>
      </c>
      <c r="G3497" s="30" t="s">
        <v>321</v>
      </c>
      <c r="H3497">
        <f>Table2__24[[#This Row],[Depth]]-0.5</f>
        <v>15.5</v>
      </c>
    </row>
    <row r="3498" spans="1:8" x14ac:dyDescent="0.35">
      <c r="A3498" s="30" t="s">
        <v>12</v>
      </c>
      <c r="B3498">
        <v>1</v>
      </c>
      <c r="C3498" t="s">
        <v>650</v>
      </c>
      <c r="D3498" t="s">
        <v>80</v>
      </c>
      <c r="E3498">
        <v>16</v>
      </c>
      <c r="F3498">
        <v>3.8235460311358835</v>
      </c>
      <c r="G3498" s="30" t="s">
        <v>321</v>
      </c>
      <c r="H3498">
        <f>Table2__24[[#This Row],[Depth]]-0.5</f>
        <v>15.5</v>
      </c>
    </row>
    <row r="3499" spans="1:8" x14ac:dyDescent="0.35">
      <c r="A3499" s="30" t="s">
        <v>43</v>
      </c>
      <c r="B3499">
        <v>1</v>
      </c>
      <c r="C3499" t="s">
        <v>650</v>
      </c>
      <c r="D3499" t="s">
        <v>80</v>
      </c>
      <c r="E3499">
        <v>16</v>
      </c>
      <c r="F3499">
        <v>0</v>
      </c>
      <c r="G3499" s="30" t="s">
        <v>321</v>
      </c>
      <c r="H3499">
        <f>Table2__24[[#This Row],[Depth]]-0.5</f>
        <v>15.5</v>
      </c>
    </row>
    <row r="3500" spans="1:8" x14ac:dyDescent="0.35">
      <c r="A3500" s="30" t="s">
        <v>11</v>
      </c>
      <c r="B3500">
        <v>1</v>
      </c>
      <c r="C3500" t="s">
        <v>650</v>
      </c>
      <c r="D3500" t="s">
        <v>80</v>
      </c>
      <c r="E3500">
        <v>16</v>
      </c>
      <c r="F3500">
        <v>0</v>
      </c>
      <c r="G3500" s="30" t="s">
        <v>321</v>
      </c>
      <c r="H3500">
        <f>Table2__24[[#This Row],[Depth]]-0.5</f>
        <v>15.5</v>
      </c>
    </row>
    <row r="3501" spans="1:8" x14ac:dyDescent="0.35">
      <c r="A3501" s="30" t="s">
        <v>23</v>
      </c>
      <c r="B3501">
        <v>1</v>
      </c>
      <c r="C3501" t="s">
        <v>650</v>
      </c>
      <c r="D3501" t="s">
        <v>80</v>
      </c>
      <c r="E3501">
        <v>16</v>
      </c>
      <c r="F3501" t="s">
        <v>302</v>
      </c>
      <c r="G3501" s="30" t="s">
        <v>321</v>
      </c>
      <c r="H3501">
        <f>Table2__24[[#This Row],[Depth]]-0.5</f>
        <v>15.5</v>
      </c>
    </row>
    <row r="3502" spans="1:8" x14ac:dyDescent="0.35">
      <c r="A3502" s="30" t="s">
        <v>44</v>
      </c>
      <c r="B3502">
        <v>1</v>
      </c>
      <c r="C3502" t="s">
        <v>650</v>
      </c>
      <c r="D3502" t="s">
        <v>80</v>
      </c>
      <c r="E3502">
        <v>16</v>
      </c>
      <c r="F3502">
        <v>0</v>
      </c>
      <c r="G3502" s="30" t="s">
        <v>321</v>
      </c>
      <c r="H3502">
        <f>Table2__24[[#This Row],[Depth]]-0.5</f>
        <v>15.5</v>
      </c>
    </row>
    <row r="3503" spans="1:8" x14ac:dyDescent="0.35">
      <c r="A3503" s="30" t="s">
        <v>10</v>
      </c>
      <c r="B3503">
        <v>1</v>
      </c>
      <c r="C3503" t="s">
        <v>650</v>
      </c>
      <c r="D3503" t="s">
        <v>80</v>
      </c>
      <c r="E3503">
        <v>16</v>
      </c>
      <c r="F3503">
        <v>0</v>
      </c>
      <c r="G3503" s="30" t="s">
        <v>321</v>
      </c>
      <c r="H3503">
        <f>Table2__24[[#This Row],[Depth]]-0.5</f>
        <v>15.5</v>
      </c>
    </row>
    <row r="3504" spans="1:8" x14ac:dyDescent="0.35">
      <c r="A3504" s="30" t="s">
        <v>16</v>
      </c>
      <c r="B3504">
        <v>1</v>
      </c>
      <c r="C3504" t="s">
        <v>650</v>
      </c>
      <c r="D3504" t="s">
        <v>80</v>
      </c>
      <c r="E3504">
        <v>16</v>
      </c>
      <c r="F3504">
        <v>1.8829521429944263E-2</v>
      </c>
      <c r="G3504" s="30" t="s">
        <v>321</v>
      </c>
      <c r="H3504">
        <f>Table2__24[[#This Row],[Depth]]-0.5</f>
        <v>15.5</v>
      </c>
    </row>
    <row r="3505" spans="1:8" x14ac:dyDescent="0.35">
      <c r="A3505" s="30" t="s">
        <v>27</v>
      </c>
      <c r="B3505">
        <v>1</v>
      </c>
      <c r="C3505" t="s">
        <v>650</v>
      </c>
      <c r="D3505" t="s">
        <v>80</v>
      </c>
      <c r="E3505">
        <v>16</v>
      </c>
      <c r="F3505">
        <v>9.2196809532961773E-3</v>
      </c>
      <c r="G3505" s="30" t="s">
        <v>321</v>
      </c>
      <c r="H3505">
        <f>Table2__24[[#This Row],[Depth]]-0.5</f>
        <v>15.5</v>
      </c>
    </row>
    <row r="3506" spans="1:8" x14ac:dyDescent="0.35">
      <c r="A3506" s="30" t="s">
        <v>31</v>
      </c>
      <c r="B3506">
        <v>1</v>
      </c>
      <c r="C3506" t="s">
        <v>650</v>
      </c>
      <c r="D3506" t="s">
        <v>80</v>
      </c>
      <c r="E3506">
        <v>16</v>
      </c>
      <c r="F3506">
        <v>0</v>
      </c>
      <c r="G3506" s="30" t="s">
        <v>321</v>
      </c>
      <c r="H3506">
        <f>Table2__24[[#This Row],[Depth]]-0.5</f>
        <v>15.5</v>
      </c>
    </row>
    <row r="3507" spans="1:8" x14ac:dyDescent="0.35">
      <c r="A3507" s="30" t="s">
        <v>20</v>
      </c>
      <c r="B3507">
        <v>2</v>
      </c>
      <c r="C3507" t="s">
        <v>519</v>
      </c>
      <c r="D3507" t="s">
        <v>60</v>
      </c>
      <c r="E3507">
        <v>6</v>
      </c>
      <c r="F3507" t="s">
        <v>302</v>
      </c>
      <c r="G3507" s="30" t="s">
        <v>339</v>
      </c>
      <c r="H3507">
        <f>Table2__24[[#This Row],[Depth]]-0.5</f>
        <v>5.5</v>
      </c>
    </row>
    <row r="3508" spans="1:8" x14ac:dyDescent="0.35">
      <c r="A3508" s="30" t="s">
        <v>19</v>
      </c>
      <c r="B3508">
        <v>1</v>
      </c>
      <c r="C3508" t="s">
        <v>650</v>
      </c>
      <c r="D3508" t="s">
        <v>80</v>
      </c>
      <c r="E3508">
        <v>16</v>
      </c>
      <c r="F3508">
        <v>0</v>
      </c>
      <c r="G3508" s="30" t="s">
        <v>321</v>
      </c>
      <c r="H3508">
        <f>Table2__24[[#This Row],[Depth]]-0.5</f>
        <v>15.5</v>
      </c>
    </row>
    <row r="3509" spans="1:8" x14ac:dyDescent="0.35">
      <c r="A3509" s="30" t="s">
        <v>29</v>
      </c>
      <c r="B3509">
        <v>1</v>
      </c>
      <c r="C3509" t="s">
        <v>650</v>
      </c>
      <c r="D3509" t="s">
        <v>80</v>
      </c>
      <c r="E3509">
        <v>16</v>
      </c>
      <c r="F3509">
        <v>0</v>
      </c>
      <c r="G3509" s="30" t="s">
        <v>321</v>
      </c>
      <c r="H3509">
        <f>Table2__24[[#This Row],[Depth]]-0.5</f>
        <v>15.5</v>
      </c>
    </row>
    <row r="3510" spans="1:8" x14ac:dyDescent="0.35">
      <c r="A3510" s="30" t="s">
        <v>289</v>
      </c>
      <c r="B3510">
        <v>1</v>
      </c>
      <c r="C3510" t="s">
        <v>650</v>
      </c>
      <c r="D3510" t="s">
        <v>80</v>
      </c>
      <c r="E3510">
        <v>16</v>
      </c>
      <c r="F3510" t="s">
        <v>302</v>
      </c>
      <c r="G3510" s="30" t="s">
        <v>321</v>
      </c>
      <c r="H3510">
        <f>Table2__24[[#This Row],[Depth]]-0.5</f>
        <v>15.5</v>
      </c>
    </row>
    <row r="3511" spans="1:8" x14ac:dyDescent="0.35">
      <c r="A3511" s="30" t="s">
        <v>290</v>
      </c>
      <c r="B3511">
        <v>1</v>
      </c>
      <c r="C3511" t="s">
        <v>650</v>
      </c>
      <c r="D3511" t="s">
        <v>80</v>
      </c>
      <c r="E3511">
        <v>16</v>
      </c>
      <c r="F3511">
        <v>0</v>
      </c>
      <c r="G3511" s="30" t="s">
        <v>321</v>
      </c>
      <c r="H3511">
        <f>Table2__24[[#This Row],[Depth]]-0.5</f>
        <v>15.5</v>
      </c>
    </row>
    <row r="3512" spans="1:8" x14ac:dyDescent="0.35">
      <c r="A3512" s="30" t="s">
        <v>291</v>
      </c>
      <c r="B3512">
        <v>1</v>
      </c>
      <c r="C3512" t="s">
        <v>650</v>
      </c>
      <c r="D3512" t="s">
        <v>80</v>
      </c>
      <c r="E3512">
        <v>16</v>
      </c>
      <c r="F3512">
        <v>0</v>
      </c>
      <c r="G3512" s="30" t="s">
        <v>321</v>
      </c>
      <c r="H3512">
        <f>Table2__24[[#This Row],[Depth]]-0.5</f>
        <v>15.5</v>
      </c>
    </row>
    <row r="3513" spans="1:8" x14ac:dyDescent="0.35">
      <c r="A3513" s="30" t="s">
        <v>292</v>
      </c>
      <c r="B3513">
        <v>1</v>
      </c>
      <c r="C3513" t="s">
        <v>650</v>
      </c>
      <c r="D3513" t="s">
        <v>80</v>
      </c>
      <c r="E3513">
        <v>16</v>
      </c>
      <c r="F3513">
        <v>0</v>
      </c>
      <c r="G3513" s="30" t="s">
        <v>321</v>
      </c>
      <c r="H3513">
        <f>Table2__24[[#This Row],[Depth]]-0.5</f>
        <v>15.5</v>
      </c>
    </row>
    <row r="3514" spans="1:8" x14ac:dyDescent="0.35">
      <c r="A3514" s="30" t="s">
        <v>293</v>
      </c>
      <c r="B3514">
        <v>1</v>
      </c>
      <c r="C3514" t="s">
        <v>650</v>
      </c>
      <c r="D3514" t="s">
        <v>80</v>
      </c>
      <c r="E3514">
        <v>16</v>
      </c>
      <c r="F3514">
        <v>0</v>
      </c>
      <c r="G3514" s="30" t="s">
        <v>321</v>
      </c>
      <c r="H3514">
        <f>Table2__24[[#This Row],[Depth]]-0.5</f>
        <v>15.5</v>
      </c>
    </row>
    <row r="3515" spans="1:8" x14ac:dyDescent="0.35">
      <c r="A3515" s="30" t="s">
        <v>294</v>
      </c>
      <c r="B3515">
        <v>1</v>
      </c>
      <c r="C3515" t="s">
        <v>650</v>
      </c>
      <c r="D3515" t="s">
        <v>80</v>
      </c>
      <c r="E3515">
        <v>16</v>
      </c>
      <c r="F3515">
        <v>0</v>
      </c>
      <c r="G3515" s="30" t="s">
        <v>321</v>
      </c>
      <c r="H3515">
        <f>Table2__24[[#This Row],[Depth]]-0.5</f>
        <v>15.5</v>
      </c>
    </row>
    <row r="3516" spans="1:8" x14ac:dyDescent="0.35">
      <c r="A3516" s="30" t="s">
        <v>295</v>
      </c>
      <c r="B3516">
        <v>1</v>
      </c>
      <c r="C3516" t="s">
        <v>650</v>
      </c>
      <c r="D3516" t="s">
        <v>80</v>
      </c>
      <c r="E3516">
        <v>16</v>
      </c>
      <c r="F3516">
        <v>0</v>
      </c>
      <c r="G3516" s="30" t="s">
        <v>321</v>
      </c>
      <c r="H3516">
        <f>Table2__24[[#This Row],[Depth]]-0.5</f>
        <v>15.5</v>
      </c>
    </row>
    <row r="3517" spans="1:8" x14ac:dyDescent="0.35">
      <c r="A3517" s="30" t="s">
        <v>296</v>
      </c>
      <c r="B3517">
        <v>1</v>
      </c>
      <c r="C3517" t="s">
        <v>650</v>
      </c>
      <c r="D3517" t="s">
        <v>80</v>
      </c>
      <c r="E3517">
        <v>16</v>
      </c>
      <c r="F3517" t="s">
        <v>302</v>
      </c>
      <c r="G3517" s="30" t="s">
        <v>321</v>
      </c>
      <c r="H3517">
        <f>Table2__24[[#This Row],[Depth]]-0.5</f>
        <v>15.5</v>
      </c>
    </row>
    <row r="3518" spans="1:8" x14ac:dyDescent="0.35">
      <c r="A3518" s="30" t="s">
        <v>297</v>
      </c>
      <c r="B3518">
        <v>1</v>
      </c>
      <c r="C3518" t="s">
        <v>650</v>
      </c>
      <c r="D3518" t="s">
        <v>80</v>
      </c>
      <c r="E3518">
        <v>16</v>
      </c>
      <c r="F3518" t="s">
        <v>302</v>
      </c>
      <c r="G3518" s="30" t="s">
        <v>321</v>
      </c>
      <c r="H3518">
        <f>Table2__24[[#This Row],[Depth]]-0.5</f>
        <v>15.5</v>
      </c>
    </row>
    <row r="3519" spans="1:8" x14ac:dyDescent="0.35">
      <c r="A3519" s="30" t="s">
        <v>298</v>
      </c>
      <c r="B3519">
        <v>1</v>
      </c>
      <c r="C3519" t="s">
        <v>650</v>
      </c>
      <c r="D3519" t="s">
        <v>80</v>
      </c>
      <c r="E3519">
        <v>16</v>
      </c>
      <c r="F3519">
        <v>0</v>
      </c>
      <c r="G3519" s="30" t="s">
        <v>321</v>
      </c>
      <c r="H3519">
        <f>Table2__24[[#This Row],[Depth]]-0.5</f>
        <v>15.5</v>
      </c>
    </row>
    <row r="3520" spans="1:8" x14ac:dyDescent="0.35">
      <c r="A3520" s="30" t="s">
        <v>299</v>
      </c>
      <c r="B3520">
        <v>1</v>
      </c>
      <c r="C3520" t="s">
        <v>650</v>
      </c>
      <c r="D3520" t="s">
        <v>80</v>
      </c>
      <c r="E3520">
        <v>16</v>
      </c>
      <c r="F3520">
        <v>0</v>
      </c>
      <c r="G3520" s="30" t="s">
        <v>321</v>
      </c>
      <c r="H3520">
        <f>Table2__24[[#This Row],[Depth]]-0.5</f>
        <v>15.5</v>
      </c>
    </row>
    <row r="3521" spans="1:8" x14ac:dyDescent="0.35">
      <c r="A3521" s="30" t="s">
        <v>300</v>
      </c>
      <c r="B3521">
        <v>1</v>
      </c>
      <c r="C3521" t="s">
        <v>650</v>
      </c>
      <c r="D3521" t="s">
        <v>80</v>
      </c>
      <c r="E3521">
        <v>16</v>
      </c>
      <c r="F3521" t="s">
        <v>302</v>
      </c>
      <c r="G3521" s="30" t="s">
        <v>321</v>
      </c>
      <c r="H3521">
        <f>Table2__24[[#This Row],[Depth]]-0.5</f>
        <v>15.5</v>
      </c>
    </row>
    <row r="3522" spans="1:8" x14ac:dyDescent="0.35">
      <c r="A3522" s="30" t="s">
        <v>4</v>
      </c>
      <c r="B3522">
        <v>2</v>
      </c>
      <c r="C3522" t="s">
        <v>519</v>
      </c>
      <c r="D3522" t="s">
        <v>80</v>
      </c>
      <c r="E3522">
        <v>16</v>
      </c>
      <c r="F3522">
        <v>0</v>
      </c>
      <c r="G3522" s="30" t="s">
        <v>350</v>
      </c>
      <c r="H3522">
        <f>Table2__24[[#This Row],[Depth]]-0.5</f>
        <v>15.5</v>
      </c>
    </row>
    <row r="3523" spans="1:8" x14ac:dyDescent="0.35">
      <c r="A3523" s="30" t="s">
        <v>24</v>
      </c>
      <c r="B3523">
        <v>2</v>
      </c>
      <c r="C3523" t="s">
        <v>519</v>
      </c>
      <c r="D3523" t="s">
        <v>80</v>
      </c>
      <c r="E3523">
        <v>16</v>
      </c>
      <c r="F3523">
        <v>0.17942340957140113</v>
      </c>
      <c r="G3523" s="30" t="s">
        <v>350</v>
      </c>
      <c r="H3523">
        <f>Table2__24[[#This Row],[Depth]]-0.5</f>
        <v>15.5</v>
      </c>
    </row>
    <row r="3524" spans="1:8" x14ac:dyDescent="0.35">
      <c r="A3524" s="30" t="s">
        <v>20</v>
      </c>
      <c r="B3524">
        <v>3</v>
      </c>
      <c r="C3524" t="s">
        <v>520</v>
      </c>
      <c r="D3524" t="s">
        <v>60</v>
      </c>
      <c r="E3524">
        <v>6</v>
      </c>
      <c r="F3524" t="s">
        <v>302</v>
      </c>
      <c r="G3524" s="30" t="s">
        <v>368</v>
      </c>
      <c r="H3524">
        <f>Table2__24[[#This Row],[Depth]]-0.5</f>
        <v>5.5</v>
      </c>
    </row>
    <row r="3525" spans="1:8" x14ac:dyDescent="0.35">
      <c r="A3525" s="30" t="s">
        <v>22</v>
      </c>
      <c r="B3525">
        <v>2</v>
      </c>
      <c r="C3525" t="s">
        <v>519</v>
      </c>
      <c r="D3525" t="s">
        <v>80</v>
      </c>
      <c r="E3525">
        <v>16</v>
      </c>
      <c r="F3525">
        <v>134.76762252546607</v>
      </c>
      <c r="G3525" s="30" t="s">
        <v>350</v>
      </c>
      <c r="H3525">
        <f>Table2__24[[#This Row],[Depth]]-0.5</f>
        <v>15.5</v>
      </c>
    </row>
    <row r="3526" spans="1:8" x14ac:dyDescent="0.35">
      <c r="A3526" s="30" t="s">
        <v>34</v>
      </c>
      <c r="B3526">
        <v>2</v>
      </c>
      <c r="C3526" t="s">
        <v>519</v>
      </c>
      <c r="D3526" t="s">
        <v>80</v>
      </c>
      <c r="E3526">
        <v>16</v>
      </c>
      <c r="F3526">
        <v>0</v>
      </c>
      <c r="G3526" s="30" t="s">
        <v>350</v>
      </c>
      <c r="H3526">
        <f>Table2__24[[#This Row],[Depth]]-0.5</f>
        <v>15.5</v>
      </c>
    </row>
    <row r="3527" spans="1:8" x14ac:dyDescent="0.35">
      <c r="A3527" s="30" t="s">
        <v>15</v>
      </c>
      <c r="B3527">
        <v>2</v>
      </c>
      <c r="C3527" t="s">
        <v>519</v>
      </c>
      <c r="D3527" t="s">
        <v>80</v>
      </c>
      <c r="E3527">
        <v>16</v>
      </c>
      <c r="F3527" t="s">
        <v>302</v>
      </c>
      <c r="G3527" s="30" t="s">
        <v>350</v>
      </c>
      <c r="H3527">
        <f>Table2__24[[#This Row],[Depth]]-0.5</f>
        <v>15.5</v>
      </c>
    </row>
    <row r="3528" spans="1:8" x14ac:dyDescent="0.35">
      <c r="A3528" s="30" t="s">
        <v>17</v>
      </c>
      <c r="B3528">
        <v>2</v>
      </c>
      <c r="C3528" t="s">
        <v>519</v>
      </c>
      <c r="D3528" t="s">
        <v>80</v>
      </c>
      <c r="E3528">
        <v>16</v>
      </c>
      <c r="F3528">
        <v>189.59254276379011</v>
      </c>
      <c r="G3528" s="30" t="s">
        <v>350</v>
      </c>
      <c r="H3528">
        <f>Table2__24[[#This Row],[Depth]]-0.5</f>
        <v>15.5</v>
      </c>
    </row>
    <row r="3529" spans="1:8" x14ac:dyDescent="0.35">
      <c r="A3529" s="30" t="s">
        <v>20</v>
      </c>
      <c r="B3529">
        <v>4</v>
      </c>
      <c r="C3529" t="s">
        <v>521</v>
      </c>
      <c r="D3529" t="s">
        <v>60</v>
      </c>
      <c r="E3529">
        <v>6</v>
      </c>
      <c r="F3529">
        <v>3.9549416214438415</v>
      </c>
      <c r="G3529" s="30" t="s">
        <v>397</v>
      </c>
      <c r="H3529">
        <f>Table2__24[[#This Row],[Depth]]-0.5</f>
        <v>5.5</v>
      </c>
    </row>
    <row r="3530" spans="1:8" x14ac:dyDescent="0.35">
      <c r="A3530" s="30" t="s">
        <v>20</v>
      </c>
      <c r="B3530">
        <v>5</v>
      </c>
      <c r="C3530" t="s">
        <v>522</v>
      </c>
      <c r="D3530" t="s">
        <v>60</v>
      </c>
      <c r="E3530">
        <v>6</v>
      </c>
      <c r="F3530">
        <v>0.90445650386449594</v>
      </c>
      <c r="G3530" s="30" t="s">
        <v>426</v>
      </c>
      <c r="H3530">
        <f>Table2__24[[#This Row],[Depth]]-0.5</f>
        <v>5.5</v>
      </c>
    </row>
    <row r="3531" spans="1:8" x14ac:dyDescent="0.35">
      <c r="A3531" s="30" t="s">
        <v>20</v>
      </c>
      <c r="B3531">
        <v>6</v>
      </c>
      <c r="C3531" t="s">
        <v>523</v>
      </c>
      <c r="D3531" t="s">
        <v>60</v>
      </c>
      <c r="E3531">
        <v>6</v>
      </c>
      <c r="F3531">
        <v>32.98799539549416</v>
      </c>
      <c r="G3531" s="30" t="s">
        <v>455</v>
      </c>
      <c r="H3531">
        <f>Table2__24[[#This Row],[Depth]]-0.5</f>
        <v>5.5</v>
      </c>
    </row>
    <row r="3532" spans="1:8" x14ac:dyDescent="0.35">
      <c r="A3532" s="30" t="s">
        <v>286</v>
      </c>
      <c r="B3532">
        <v>2</v>
      </c>
      <c r="C3532" t="s">
        <v>519</v>
      </c>
      <c r="D3532" t="s">
        <v>80</v>
      </c>
      <c r="E3532">
        <v>16</v>
      </c>
      <c r="F3532" t="s">
        <v>302</v>
      </c>
      <c r="G3532" s="30" t="s">
        <v>350</v>
      </c>
      <c r="H3532">
        <f>Table2__24[[#This Row],[Depth]]-0.5</f>
        <v>15.5</v>
      </c>
    </row>
    <row r="3533" spans="1:8" x14ac:dyDescent="0.35">
      <c r="A3533" s="30" t="s">
        <v>20</v>
      </c>
      <c r="B3533">
        <v>7</v>
      </c>
      <c r="C3533" t="s">
        <v>524</v>
      </c>
      <c r="D3533" t="s">
        <v>60</v>
      </c>
      <c r="E3533">
        <v>6</v>
      </c>
      <c r="F3533">
        <v>115.22763592233011</v>
      </c>
      <c r="G3533" s="30" t="s">
        <v>484</v>
      </c>
      <c r="H3533">
        <f>Table2__24[[#This Row],[Depth]]-0.5</f>
        <v>5.5</v>
      </c>
    </row>
    <row r="3534" spans="1:8" x14ac:dyDescent="0.35">
      <c r="A3534" s="30" t="s">
        <v>8</v>
      </c>
      <c r="B3534">
        <v>2</v>
      </c>
      <c r="C3534" t="s">
        <v>519</v>
      </c>
      <c r="D3534" t="s">
        <v>80</v>
      </c>
      <c r="E3534">
        <v>16</v>
      </c>
      <c r="F3534">
        <v>0</v>
      </c>
      <c r="G3534" s="30" t="s">
        <v>350</v>
      </c>
      <c r="H3534">
        <f>Table2__24[[#This Row],[Depth]]-0.5</f>
        <v>15.5</v>
      </c>
    </row>
    <row r="3535" spans="1:8" x14ac:dyDescent="0.35">
      <c r="A3535" s="30" t="s">
        <v>287</v>
      </c>
      <c r="B3535">
        <v>2</v>
      </c>
      <c r="C3535" t="s">
        <v>519</v>
      </c>
      <c r="D3535" t="s">
        <v>80</v>
      </c>
      <c r="E3535">
        <v>16</v>
      </c>
      <c r="F3535">
        <v>9.6098404766480888E-3</v>
      </c>
      <c r="G3535" s="30" t="s">
        <v>350</v>
      </c>
      <c r="H3535">
        <f>Table2__24[[#This Row],[Depth]]-0.5</f>
        <v>15.5</v>
      </c>
    </row>
    <row r="3536" spans="1:8" x14ac:dyDescent="0.35">
      <c r="A3536" s="30" t="s">
        <v>288</v>
      </c>
      <c r="B3536">
        <v>2</v>
      </c>
      <c r="C3536" t="s">
        <v>519</v>
      </c>
      <c r="D3536" t="s">
        <v>80</v>
      </c>
      <c r="E3536">
        <v>16</v>
      </c>
      <c r="F3536">
        <v>9.6098404766480888E-3</v>
      </c>
      <c r="G3536" s="30" t="s">
        <v>350</v>
      </c>
      <c r="H3536">
        <f>Table2__24[[#This Row],[Depth]]-0.5</f>
        <v>15.5</v>
      </c>
    </row>
    <row r="3537" spans="1:8" x14ac:dyDescent="0.35">
      <c r="A3537" s="30" t="s">
        <v>26</v>
      </c>
      <c r="B3537">
        <v>2</v>
      </c>
      <c r="C3537" t="s">
        <v>519</v>
      </c>
      <c r="D3537" t="s">
        <v>80</v>
      </c>
      <c r="E3537">
        <v>16</v>
      </c>
      <c r="F3537">
        <v>208.60080722660007</v>
      </c>
      <c r="G3537" s="30" t="s">
        <v>350</v>
      </c>
      <c r="H3537">
        <f>Table2__24[[#This Row],[Depth]]-0.5</f>
        <v>15.5</v>
      </c>
    </row>
    <row r="3538" spans="1:8" x14ac:dyDescent="0.35">
      <c r="A3538" s="30" t="s">
        <v>36</v>
      </c>
      <c r="B3538">
        <v>2</v>
      </c>
      <c r="C3538" t="s">
        <v>519</v>
      </c>
      <c r="D3538" t="s">
        <v>80</v>
      </c>
      <c r="E3538">
        <v>16</v>
      </c>
      <c r="F3538">
        <v>0.24024601191620221</v>
      </c>
      <c r="G3538" s="30" t="s">
        <v>350</v>
      </c>
      <c r="H3538">
        <f>Table2__24[[#This Row],[Depth]]-0.5</f>
        <v>15.5</v>
      </c>
    </row>
    <row r="3539" spans="1:8" x14ac:dyDescent="0.35">
      <c r="A3539" s="30" t="s">
        <v>21</v>
      </c>
      <c r="B3539">
        <v>2</v>
      </c>
      <c r="C3539" t="s">
        <v>519</v>
      </c>
      <c r="D3539" t="s">
        <v>80</v>
      </c>
      <c r="E3539">
        <v>16</v>
      </c>
      <c r="F3539">
        <v>254.26856813376895</v>
      </c>
      <c r="G3539" s="30" t="s">
        <v>350</v>
      </c>
      <c r="H3539">
        <f>Table2__24[[#This Row],[Depth]]-0.5</f>
        <v>15.5</v>
      </c>
    </row>
    <row r="3540" spans="1:8" x14ac:dyDescent="0.35">
      <c r="A3540" s="30" t="s">
        <v>20</v>
      </c>
      <c r="B3540">
        <v>1</v>
      </c>
      <c r="C3540" t="s">
        <v>650</v>
      </c>
      <c r="D3540" t="s">
        <v>62</v>
      </c>
      <c r="E3540">
        <v>7</v>
      </c>
      <c r="F3540" t="s">
        <v>302</v>
      </c>
      <c r="G3540" s="30" t="s">
        <v>311</v>
      </c>
      <c r="H3540">
        <f>Table2__24[[#This Row],[Depth]]-0.5</f>
        <v>6.5</v>
      </c>
    </row>
    <row r="3541" spans="1:8" x14ac:dyDescent="0.35">
      <c r="A3541" s="30" t="s">
        <v>20</v>
      </c>
      <c r="B3541">
        <v>2</v>
      </c>
      <c r="C3541" t="s">
        <v>519</v>
      </c>
      <c r="D3541" t="s">
        <v>62</v>
      </c>
      <c r="E3541">
        <v>7</v>
      </c>
      <c r="F3541" t="s">
        <v>302</v>
      </c>
      <c r="G3541" s="30" t="s">
        <v>340</v>
      </c>
      <c r="H3541">
        <f>Table2__24[[#This Row],[Depth]]-0.5</f>
        <v>6.5</v>
      </c>
    </row>
    <row r="3542" spans="1:8" x14ac:dyDescent="0.35">
      <c r="A3542" s="30" t="s">
        <v>25</v>
      </c>
      <c r="B3542">
        <v>2</v>
      </c>
      <c r="C3542" t="s">
        <v>519</v>
      </c>
      <c r="D3542" t="s">
        <v>80</v>
      </c>
      <c r="E3542">
        <v>16</v>
      </c>
      <c r="F3542">
        <v>100.2786853738228</v>
      </c>
      <c r="G3542" s="30" t="s">
        <v>350</v>
      </c>
      <c r="H3542">
        <f>Table2__24[[#This Row],[Depth]]-0.5</f>
        <v>15.5</v>
      </c>
    </row>
    <row r="3543" spans="1:8" x14ac:dyDescent="0.35">
      <c r="A3543" s="30" t="s">
        <v>32</v>
      </c>
      <c r="B3543">
        <v>2</v>
      </c>
      <c r="C3543" t="s">
        <v>519</v>
      </c>
      <c r="D3543" t="s">
        <v>80</v>
      </c>
      <c r="E3543">
        <v>16</v>
      </c>
      <c r="F3543" t="s">
        <v>302</v>
      </c>
      <c r="G3543" s="30" t="s">
        <v>350</v>
      </c>
      <c r="H3543">
        <f>Table2__24[[#This Row],[Depth]]-0.5</f>
        <v>15.5</v>
      </c>
    </row>
    <row r="3544" spans="1:8" x14ac:dyDescent="0.35">
      <c r="A3544" s="30" t="s">
        <v>20</v>
      </c>
      <c r="B3544">
        <v>3</v>
      </c>
      <c r="C3544" t="s">
        <v>520</v>
      </c>
      <c r="D3544" t="s">
        <v>62</v>
      </c>
      <c r="E3544">
        <v>7</v>
      </c>
      <c r="F3544" t="s">
        <v>302</v>
      </c>
      <c r="G3544" s="30" t="s">
        <v>369</v>
      </c>
      <c r="H3544">
        <f>Table2__24[[#This Row],[Depth]]-0.5</f>
        <v>6.5</v>
      </c>
    </row>
    <row r="3545" spans="1:8" x14ac:dyDescent="0.35">
      <c r="A3545" s="30" t="s">
        <v>18</v>
      </c>
      <c r="B3545">
        <v>2</v>
      </c>
      <c r="C3545" t="s">
        <v>519</v>
      </c>
      <c r="D3545" t="s">
        <v>80</v>
      </c>
      <c r="E3545">
        <v>16</v>
      </c>
      <c r="F3545">
        <v>0</v>
      </c>
      <c r="G3545" s="30" t="s">
        <v>350</v>
      </c>
      <c r="H3545">
        <f>Table2__24[[#This Row],[Depth]]-0.5</f>
        <v>15.5</v>
      </c>
    </row>
    <row r="3546" spans="1:8" x14ac:dyDescent="0.35">
      <c r="A3546" s="30" t="s">
        <v>20</v>
      </c>
      <c r="B3546">
        <v>4</v>
      </c>
      <c r="C3546" t="s">
        <v>521</v>
      </c>
      <c r="D3546" t="s">
        <v>62</v>
      </c>
      <c r="E3546">
        <v>7</v>
      </c>
      <c r="F3546">
        <v>4.6544147023571716</v>
      </c>
      <c r="G3546" s="30" t="s">
        <v>398</v>
      </c>
      <c r="H3546">
        <f>Table2__24[[#This Row],[Depth]]-0.5</f>
        <v>6.5</v>
      </c>
    </row>
    <row r="3547" spans="1:8" x14ac:dyDescent="0.35">
      <c r="A3547" s="30" t="s">
        <v>38</v>
      </c>
      <c r="B3547">
        <v>2</v>
      </c>
      <c r="C3547" t="s">
        <v>519</v>
      </c>
      <c r="D3547" t="s">
        <v>80</v>
      </c>
      <c r="E3547">
        <v>16</v>
      </c>
      <c r="F3547">
        <v>0.60541995002882953</v>
      </c>
      <c r="G3547" s="30" t="s">
        <v>350</v>
      </c>
      <c r="H3547">
        <f>Table2__24[[#This Row],[Depth]]-0.5</f>
        <v>15.5</v>
      </c>
    </row>
    <row r="3548" spans="1:8" x14ac:dyDescent="0.35">
      <c r="A3548" s="30" t="s">
        <v>37</v>
      </c>
      <c r="B3548">
        <v>2</v>
      </c>
      <c r="C3548" t="s">
        <v>519</v>
      </c>
      <c r="D3548" t="s">
        <v>80</v>
      </c>
      <c r="E3548">
        <v>16</v>
      </c>
      <c r="F3548">
        <v>31.385738996732659</v>
      </c>
      <c r="G3548" s="30" t="s">
        <v>350</v>
      </c>
      <c r="H3548">
        <f>Table2__24[[#This Row],[Depth]]-0.5</f>
        <v>15.5</v>
      </c>
    </row>
    <row r="3549" spans="1:8" x14ac:dyDescent="0.35">
      <c r="A3549" s="30" t="s">
        <v>20</v>
      </c>
      <c r="B3549">
        <v>5</v>
      </c>
      <c r="C3549" t="s">
        <v>522</v>
      </c>
      <c r="D3549" t="s">
        <v>62</v>
      </c>
      <c r="E3549">
        <v>7</v>
      </c>
      <c r="F3549">
        <v>1.2485017978425887</v>
      </c>
      <c r="G3549" s="30" t="s">
        <v>427</v>
      </c>
      <c r="H3549">
        <f>Table2__24[[#This Row],[Depth]]-0.5</f>
        <v>6.5</v>
      </c>
    </row>
    <row r="3550" spans="1:8" x14ac:dyDescent="0.35">
      <c r="A3550" s="30" t="s">
        <v>20</v>
      </c>
      <c r="B3550">
        <v>6</v>
      </c>
      <c r="C3550" t="s">
        <v>523</v>
      </c>
      <c r="D3550" t="s">
        <v>62</v>
      </c>
      <c r="E3550">
        <v>7</v>
      </c>
      <c r="F3550">
        <v>34.428685577307235</v>
      </c>
      <c r="G3550" s="30" t="s">
        <v>456</v>
      </c>
      <c r="H3550">
        <f>Table2__24[[#This Row],[Depth]]-0.5</f>
        <v>6.5</v>
      </c>
    </row>
    <row r="3551" spans="1:8" x14ac:dyDescent="0.35">
      <c r="A3551" s="30" t="s">
        <v>42</v>
      </c>
      <c r="B3551">
        <v>2</v>
      </c>
      <c r="C3551" t="s">
        <v>519</v>
      </c>
      <c r="D3551" t="s">
        <v>80</v>
      </c>
      <c r="E3551">
        <v>16</v>
      </c>
      <c r="F3551">
        <v>8.0492023832404377E-3</v>
      </c>
      <c r="G3551" s="30" t="s">
        <v>350</v>
      </c>
      <c r="H3551">
        <f>Table2__24[[#This Row],[Depth]]-0.5</f>
        <v>15.5</v>
      </c>
    </row>
    <row r="3552" spans="1:8" x14ac:dyDescent="0.35">
      <c r="A3552" s="30" t="s">
        <v>30</v>
      </c>
      <c r="B3552">
        <v>2</v>
      </c>
      <c r="C3552" t="s">
        <v>519</v>
      </c>
      <c r="D3552" t="s">
        <v>80</v>
      </c>
      <c r="E3552">
        <v>16</v>
      </c>
      <c r="F3552">
        <v>9.6098404766480888E-3</v>
      </c>
      <c r="G3552" s="30" t="s">
        <v>350</v>
      </c>
      <c r="H3552">
        <f>Table2__24[[#This Row],[Depth]]-0.5</f>
        <v>15.5</v>
      </c>
    </row>
    <row r="3553" spans="1:8" x14ac:dyDescent="0.35">
      <c r="A3553" s="30" t="s">
        <v>12</v>
      </c>
      <c r="B3553">
        <v>2</v>
      </c>
      <c r="C3553" t="s">
        <v>519</v>
      </c>
      <c r="D3553" t="s">
        <v>80</v>
      </c>
      <c r="E3553">
        <v>16</v>
      </c>
      <c r="F3553">
        <v>5.4099500288295204</v>
      </c>
      <c r="G3553" s="30" t="s">
        <v>350</v>
      </c>
      <c r="H3553">
        <f>Table2__24[[#This Row],[Depth]]-0.5</f>
        <v>15.5</v>
      </c>
    </row>
    <row r="3554" spans="1:8" x14ac:dyDescent="0.35">
      <c r="A3554" s="30" t="s">
        <v>43</v>
      </c>
      <c r="B3554">
        <v>2</v>
      </c>
      <c r="C3554" t="s">
        <v>519</v>
      </c>
      <c r="D3554" t="s">
        <v>80</v>
      </c>
      <c r="E3554">
        <v>16</v>
      </c>
      <c r="F3554">
        <v>0</v>
      </c>
      <c r="G3554" s="30" t="s">
        <v>350</v>
      </c>
      <c r="H3554">
        <f>Table2__24[[#This Row],[Depth]]-0.5</f>
        <v>15.5</v>
      </c>
    </row>
    <row r="3555" spans="1:8" x14ac:dyDescent="0.35">
      <c r="A3555" s="30" t="s">
        <v>11</v>
      </c>
      <c r="B3555">
        <v>2</v>
      </c>
      <c r="C3555" t="s">
        <v>519</v>
      </c>
      <c r="D3555" t="s">
        <v>80</v>
      </c>
      <c r="E3555">
        <v>16</v>
      </c>
      <c r="F3555">
        <v>0</v>
      </c>
      <c r="G3555" s="30" t="s">
        <v>350</v>
      </c>
      <c r="H3555">
        <f>Table2__24[[#This Row],[Depth]]-0.5</f>
        <v>15.5</v>
      </c>
    </row>
    <row r="3556" spans="1:8" x14ac:dyDescent="0.35">
      <c r="A3556" s="30" t="s">
        <v>23</v>
      </c>
      <c r="B3556">
        <v>2</v>
      </c>
      <c r="C3556" t="s">
        <v>519</v>
      </c>
      <c r="D3556" t="s">
        <v>80</v>
      </c>
      <c r="E3556">
        <v>16</v>
      </c>
      <c r="F3556" t="s">
        <v>302</v>
      </c>
      <c r="G3556" s="30" t="s">
        <v>350</v>
      </c>
      <c r="H3556">
        <f>Table2__24[[#This Row],[Depth]]-0.5</f>
        <v>15.5</v>
      </c>
    </row>
    <row r="3557" spans="1:8" x14ac:dyDescent="0.35">
      <c r="A3557" s="30" t="s">
        <v>44</v>
      </c>
      <c r="B3557">
        <v>2</v>
      </c>
      <c r="C3557" t="s">
        <v>519</v>
      </c>
      <c r="D3557" t="s">
        <v>80</v>
      </c>
      <c r="E3557">
        <v>16</v>
      </c>
      <c r="F3557">
        <v>9.6098404766480888E-3</v>
      </c>
      <c r="G3557" s="30" t="s">
        <v>350</v>
      </c>
      <c r="H3557">
        <f>Table2__24[[#This Row],[Depth]]-0.5</f>
        <v>15.5</v>
      </c>
    </row>
    <row r="3558" spans="1:8" x14ac:dyDescent="0.35">
      <c r="A3558" s="30" t="s">
        <v>10</v>
      </c>
      <c r="B3558">
        <v>2</v>
      </c>
      <c r="C3558" t="s">
        <v>519</v>
      </c>
      <c r="D3558" t="s">
        <v>80</v>
      </c>
      <c r="E3558">
        <v>16</v>
      </c>
      <c r="F3558">
        <v>0.13453776667307324</v>
      </c>
      <c r="G3558" s="30" t="s">
        <v>350</v>
      </c>
      <c r="H3558">
        <f>Table2__24[[#This Row],[Depth]]-0.5</f>
        <v>15.5</v>
      </c>
    </row>
    <row r="3559" spans="1:8" x14ac:dyDescent="0.35">
      <c r="A3559" s="30" t="s">
        <v>16</v>
      </c>
      <c r="B3559">
        <v>2</v>
      </c>
      <c r="C3559" t="s">
        <v>519</v>
      </c>
      <c r="D3559" t="s">
        <v>80</v>
      </c>
      <c r="E3559">
        <v>16</v>
      </c>
      <c r="F3559">
        <v>0</v>
      </c>
      <c r="G3559" s="30" t="s">
        <v>350</v>
      </c>
      <c r="H3559">
        <f>Table2__24[[#This Row],[Depth]]-0.5</f>
        <v>15.5</v>
      </c>
    </row>
    <row r="3560" spans="1:8" x14ac:dyDescent="0.35">
      <c r="A3560" s="30" t="s">
        <v>27</v>
      </c>
      <c r="B3560">
        <v>2</v>
      </c>
      <c r="C3560" t="s">
        <v>519</v>
      </c>
      <c r="D3560" t="s">
        <v>80</v>
      </c>
      <c r="E3560">
        <v>16</v>
      </c>
      <c r="F3560">
        <v>9.6098404766480888E-3</v>
      </c>
      <c r="G3560" s="30" t="s">
        <v>350</v>
      </c>
      <c r="H3560">
        <f>Table2__24[[#This Row],[Depth]]-0.5</f>
        <v>15.5</v>
      </c>
    </row>
    <row r="3561" spans="1:8" x14ac:dyDescent="0.35">
      <c r="A3561" s="30" t="s">
        <v>31</v>
      </c>
      <c r="B3561">
        <v>2</v>
      </c>
      <c r="C3561" t="s">
        <v>519</v>
      </c>
      <c r="D3561" t="s">
        <v>80</v>
      </c>
      <c r="E3561">
        <v>16</v>
      </c>
      <c r="F3561">
        <v>6.726888333653662E-2</v>
      </c>
      <c r="G3561" s="30" t="s">
        <v>350</v>
      </c>
      <c r="H3561">
        <f>Table2__24[[#This Row],[Depth]]-0.5</f>
        <v>15.5</v>
      </c>
    </row>
    <row r="3562" spans="1:8" x14ac:dyDescent="0.35">
      <c r="A3562" s="30" t="s">
        <v>20</v>
      </c>
      <c r="B3562">
        <v>7</v>
      </c>
      <c r="C3562" t="s">
        <v>524</v>
      </c>
      <c r="D3562" t="s">
        <v>62</v>
      </c>
      <c r="E3562">
        <v>7</v>
      </c>
      <c r="F3562">
        <v>127.7094024390244</v>
      </c>
      <c r="G3562" s="30" t="s">
        <v>485</v>
      </c>
      <c r="H3562">
        <f>Table2__24[[#This Row],[Depth]]-0.5</f>
        <v>6.5</v>
      </c>
    </row>
    <row r="3563" spans="1:8" x14ac:dyDescent="0.35">
      <c r="A3563" s="30" t="s">
        <v>19</v>
      </c>
      <c r="B3563">
        <v>2</v>
      </c>
      <c r="C3563" t="s">
        <v>519</v>
      </c>
      <c r="D3563" t="s">
        <v>80</v>
      </c>
      <c r="E3563">
        <v>16</v>
      </c>
      <c r="F3563">
        <v>0.13453776667307324</v>
      </c>
      <c r="G3563" s="30" t="s">
        <v>350</v>
      </c>
      <c r="H3563">
        <f>Table2__24[[#This Row],[Depth]]-0.5</f>
        <v>15.5</v>
      </c>
    </row>
    <row r="3564" spans="1:8" x14ac:dyDescent="0.35">
      <c r="A3564" s="30" t="s">
        <v>29</v>
      </c>
      <c r="B3564">
        <v>2</v>
      </c>
      <c r="C3564" t="s">
        <v>519</v>
      </c>
      <c r="D3564" t="s">
        <v>80</v>
      </c>
      <c r="E3564">
        <v>16</v>
      </c>
      <c r="F3564">
        <v>0.24024601191620221</v>
      </c>
      <c r="G3564" s="30" t="s">
        <v>350</v>
      </c>
      <c r="H3564">
        <f>Table2__24[[#This Row],[Depth]]-0.5</f>
        <v>15.5</v>
      </c>
    </row>
    <row r="3565" spans="1:8" x14ac:dyDescent="0.35">
      <c r="A3565" s="30" t="s">
        <v>289</v>
      </c>
      <c r="B3565">
        <v>2</v>
      </c>
      <c r="C3565" t="s">
        <v>519</v>
      </c>
      <c r="D3565" t="s">
        <v>80</v>
      </c>
      <c r="E3565">
        <v>16</v>
      </c>
      <c r="F3565">
        <v>2.8829521429944265E-2</v>
      </c>
      <c r="G3565" s="30" t="s">
        <v>350</v>
      </c>
      <c r="H3565">
        <f>Table2__24[[#This Row],[Depth]]-0.5</f>
        <v>15.5</v>
      </c>
    </row>
    <row r="3566" spans="1:8" x14ac:dyDescent="0.35">
      <c r="A3566" s="30" t="s">
        <v>290</v>
      </c>
      <c r="B3566">
        <v>2</v>
      </c>
      <c r="C3566" t="s">
        <v>519</v>
      </c>
      <c r="D3566" t="s">
        <v>80</v>
      </c>
      <c r="E3566">
        <v>16</v>
      </c>
      <c r="F3566">
        <v>0.11531808571977706</v>
      </c>
      <c r="G3566" s="30" t="s">
        <v>350</v>
      </c>
      <c r="H3566">
        <f>Table2__24[[#This Row],[Depth]]-0.5</f>
        <v>15.5</v>
      </c>
    </row>
    <row r="3567" spans="1:8" x14ac:dyDescent="0.35">
      <c r="A3567" s="30" t="s">
        <v>291</v>
      </c>
      <c r="B3567">
        <v>2</v>
      </c>
      <c r="C3567" t="s">
        <v>519</v>
      </c>
      <c r="D3567" t="s">
        <v>80</v>
      </c>
      <c r="E3567">
        <v>16</v>
      </c>
      <c r="F3567">
        <v>1.9219680953296178E-2</v>
      </c>
      <c r="G3567" s="30" t="s">
        <v>350</v>
      </c>
      <c r="H3567">
        <f>Table2__24[[#This Row],[Depth]]-0.5</f>
        <v>15.5</v>
      </c>
    </row>
    <row r="3568" spans="1:8" x14ac:dyDescent="0.35">
      <c r="A3568" s="30" t="s">
        <v>292</v>
      </c>
      <c r="B3568">
        <v>2</v>
      </c>
      <c r="C3568" t="s">
        <v>519</v>
      </c>
      <c r="D3568" t="s">
        <v>80</v>
      </c>
      <c r="E3568">
        <v>16</v>
      </c>
      <c r="F3568">
        <v>9.6098404766480888E-3</v>
      </c>
      <c r="G3568" s="30" t="s">
        <v>350</v>
      </c>
      <c r="H3568">
        <f>Table2__24[[#This Row],[Depth]]-0.5</f>
        <v>15.5</v>
      </c>
    </row>
    <row r="3569" spans="1:8" x14ac:dyDescent="0.35">
      <c r="A3569" s="30" t="s">
        <v>293</v>
      </c>
      <c r="B3569">
        <v>2</v>
      </c>
      <c r="C3569" t="s">
        <v>519</v>
      </c>
      <c r="D3569" t="s">
        <v>80</v>
      </c>
      <c r="E3569">
        <v>16</v>
      </c>
      <c r="F3569">
        <v>1.9219680953296178E-2</v>
      </c>
      <c r="G3569" s="30" t="s">
        <v>350</v>
      </c>
      <c r="H3569">
        <f>Table2__24[[#This Row],[Depth]]-0.5</f>
        <v>15.5</v>
      </c>
    </row>
    <row r="3570" spans="1:8" x14ac:dyDescent="0.35">
      <c r="A3570" s="30" t="s">
        <v>294</v>
      </c>
      <c r="B3570">
        <v>2</v>
      </c>
      <c r="C3570" t="s">
        <v>519</v>
      </c>
      <c r="D3570" t="s">
        <v>80</v>
      </c>
      <c r="E3570">
        <v>16</v>
      </c>
      <c r="F3570">
        <v>0</v>
      </c>
      <c r="G3570" s="30" t="s">
        <v>350</v>
      </c>
      <c r="H3570">
        <f>Table2__24[[#This Row],[Depth]]-0.5</f>
        <v>15.5</v>
      </c>
    </row>
    <row r="3571" spans="1:8" x14ac:dyDescent="0.35">
      <c r="A3571" s="30" t="s">
        <v>295</v>
      </c>
      <c r="B3571">
        <v>2</v>
      </c>
      <c r="C3571" t="s">
        <v>519</v>
      </c>
      <c r="D3571" t="s">
        <v>80</v>
      </c>
      <c r="E3571">
        <v>16</v>
      </c>
      <c r="F3571">
        <v>1.9219680953296178E-2</v>
      </c>
      <c r="G3571" s="30" t="s">
        <v>350</v>
      </c>
      <c r="H3571">
        <f>Table2__24[[#This Row],[Depth]]-0.5</f>
        <v>15.5</v>
      </c>
    </row>
    <row r="3572" spans="1:8" x14ac:dyDescent="0.35">
      <c r="A3572" s="30" t="s">
        <v>296</v>
      </c>
      <c r="B3572">
        <v>2</v>
      </c>
      <c r="C3572" t="s">
        <v>519</v>
      </c>
      <c r="D3572" t="s">
        <v>80</v>
      </c>
      <c r="E3572">
        <v>16</v>
      </c>
      <c r="F3572">
        <v>0</v>
      </c>
      <c r="G3572" s="30" t="s">
        <v>350</v>
      </c>
      <c r="H3572">
        <f>Table2__24[[#This Row],[Depth]]-0.5</f>
        <v>15.5</v>
      </c>
    </row>
    <row r="3573" spans="1:8" x14ac:dyDescent="0.35">
      <c r="A3573" s="30" t="s">
        <v>297</v>
      </c>
      <c r="B3573">
        <v>2</v>
      </c>
      <c r="C3573" t="s">
        <v>519</v>
      </c>
      <c r="D3573" t="s">
        <v>80</v>
      </c>
      <c r="E3573">
        <v>16</v>
      </c>
      <c r="F3573">
        <v>9.6098404766480888E-3</v>
      </c>
      <c r="G3573" s="30" t="s">
        <v>350</v>
      </c>
      <c r="H3573">
        <f>Table2__24[[#This Row],[Depth]]-0.5</f>
        <v>15.5</v>
      </c>
    </row>
    <row r="3574" spans="1:8" x14ac:dyDescent="0.35">
      <c r="A3574" s="30" t="s">
        <v>298</v>
      </c>
      <c r="B3574">
        <v>2</v>
      </c>
      <c r="C3574" t="s">
        <v>519</v>
      </c>
      <c r="D3574" t="s">
        <v>80</v>
      </c>
      <c r="E3574">
        <v>16</v>
      </c>
      <c r="F3574">
        <v>0</v>
      </c>
      <c r="G3574" s="30" t="s">
        <v>350</v>
      </c>
      <c r="H3574">
        <f>Table2__24[[#This Row],[Depth]]-0.5</f>
        <v>15.5</v>
      </c>
    </row>
    <row r="3575" spans="1:8" x14ac:dyDescent="0.35">
      <c r="A3575" s="30" t="s">
        <v>299</v>
      </c>
      <c r="B3575">
        <v>2</v>
      </c>
      <c r="C3575" t="s">
        <v>519</v>
      </c>
      <c r="D3575" t="s">
        <v>80</v>
      </c>
      <c r="E3575">
        <v>16</v>
      </c>
      <c r="F3575">
        <v>0</v>
      </c>
      <c r="G3575" s="30" t="s">
        <v>350</v>
      </c>
      <c r="H3575">
        <f>Table2__24[[#This Row],[Depth]]-0.5</f>
        <v>15.5</v>
      </c>
    </row>
    <row r="3576" spans="1:8" x14ac:dyDescent="0.35">
      <c r="A3576" s="30" t="s">
        <v>300</v>
      </c>
      <c r="B3576">
        <v>2</v>
      </c>
      <c r="C3576" t="s">
        <v>519</v>
      </c>
      <c r="D3576" t="s">
        <v>80</v>
      </c>
      <c r="E3576">
        <v>16</v>
      </c>
      <c r="F3576">
        <v>0</v>
      </c>
      <c r="G3576" s="30" t="s">
        <v>350</v>
      </c>
      <c r="H3576">
        <f>Table2__24[[#This Row],[Depth]]-0.5</f>
        <v>15.5</v>
      </c>
    </row>
    <row r="3577" spans="1:8" x14ac:dyDescent="0.35">
      <c r="A3577" s="30" t="s">
        <v>4</v>
      </c>
      <c r="B3577">
        <v>3</v>
      </c>
      <c r="C3577" t="s">
        <v>520</v>
      </c>
      <c r="D3577" t="s">
        <v>80</v>
      </c>
      <c r="E3577">
        <v>16</v>
      </c>
      <c r="F3577">
        <v>0</v>
      </c>
      <c r="G3577" s="30" t="s">
        <v>379</v>
      </c>
      <c r="H3577">
        <f>Table2__24[[#This Row],[Depth]]-0.5</f>
        <v>15.5</v>
      </c>
    </row>
    <row r="3578" spans="1:8" x14ac:dyDescent="0.35">
      <c r="A3578" s="30" t="s">
        <v>24</v>
      </c>
      <c r="B3578">
        <v>3</v>
      </c>
      <c r="C3578" t="s">
        <v>520</v>
      </c>
      <c r="D3578" t="s">
        <v>80</v>
      </c>
      <c r="E3578">
        <v>16</v>
      </c>
      <c r="F3578">
        <v>295.10758216413609</v>
      </c>
      <c r="G3578" s="30" t="s">
        <v>379</v>
      </c>
      <c r="H3578">
        <f>Table2__24[[#This Row],[Depth]]-0.5</f>
        <v>15.5</v>
      </c>
    </row>
    <row r="3579" spans="1:8" x14ac:dyDescent="0.35">
      <c r="A3579" s="30" t="s">
        <v>20</v>
      </c>
      <c r="B3579">
        <v>1</v>
      </c>
      <c r="C3579" t="s">
        <v>650</v>
      </c>
      <c r="D3579" t="s">
        <v>64</v>
      </c>
      <c r="E3579">
        <v>8</v>
      </c>
      <c r="F3579" t="s">
        <v>302</v>
      </c>
      <c r="G3579" s="30" t="s">
        <v>312</v>
      </c>
      <c r="H3579">
        <f>Table2__24[[#This Row],[Depth]]-0.5</f>
        <v>7.5</v>
      </c>
    </row>
    <row r="3580" spans="1:8" x14ac:dyDescent="0.35">
      <c r="A3580" s="30" t="s">
        <v>22</v>
      </c>
      <c r="B3580">
        <v>3</v>
      </c>
      <c r="C3580" t="s">
        <v>520</v>
      </c>
      <c r="D3580" t="s">
        <v>80</v>
      </c>
      <c r="E3580">
        <v>16</v>
      </c>
      <c r="F3580">
        <v>23.464499327311163</v>
      </c>
      <c r="G3580" s="30" t="s">
        <v>379</v>
      </c>
      <c r="H3580">
        <f>Table2__24[[#This Row],[Depth]]-0.5</f>
        <v>15.5</v>
      </c>
    </row>
    <row r="3581" spans="1:8" x14ac:dyDescent="0.35">
      <c r="A3581" s="30" t="s">
        <v>34</v>
      </c>
      <c r="B3581">
        <v>3</v>
      </c>
      <c r="C3581" t="s">
        <v>520</v>
      </c>
      <c r="D3581" t="s">
        <v>80</v>
      </c>
      <c r="E3581">
        <v>16</v>
      </c>
      <c r="F3581">
        <v>0</v>
      </c>
      <c r="G3581" s="30" t="s">
        <v>379</v>
      </c>
      <c r="H3581">
        <f>Table2__24[[#This Row],[Depth]]-0.5</f>
        <v>15.5</v>
      </c>
    </row>
    <row r="3582" spans="1:8" x14ac:dyDescent="0.35">
      <c r="A3582" s="30" t="s">
        <v>15</v>
      </c>
      <c r="B3582">
        <v>3</v>
      </c>
      <c r="C3582" t="s">
        <v>520</v>
      </c>
      <c r="D3582" t="s">
        <v>80</v>
      </c>
      <c r="E3582">
        <v>16</v>
      </c>
      <c r="F3582" t="s">
        <v>302</v>
      </c>
      <c r="G3582" s="30" t="s">
        <v>379</v>
      </c>
      <c r="H3582">
        <f>Table2__24[[#This Row],[Depth]]-0.5</f>
        <v>15.5</v>
      </c>
    </row>
    <row r="3583" spans="1:8" x14ac:dyDescent="0.35">
      <c r="A3583" s="30" t="s">
        <v>17</v>
      </c>
      <c r="B3583">
        <v>3</v>
      </c>
      <c r="C3583" t="s">
        <v>520</v>
      </c>
      <c r="D3583" t="s">
        <v>80</v>
      </c>
      <c r="E3583">
        <v>16</v>
      </c>
      <c r="F3583" t="s">
        <v>302</v>
      </c>
      <c r="G3583" s="30" t="s">
        <v>379</v>
      </c>
      <c r="H3583">
        <f>Table2__24[[#This Row],[Depth]]-0.5</f>
        <v>15.5</v>
      </c>
    </row>
    <row r="3584" spans="1:8" x14ac:dyDescent="0.35">
      <c r="A3584" s="30" t="s">
        <v>20</v>
      </c>
      <c r="B3584">
        <v>2</v>
      </c>
      <c r="C3584" t="s">
        <v>519</v>
      </c>
      <c r="D3584" t="s">
        <v>64</v>
      </c>
      <c r="E3584">
        <v>8</v>
      </c>
      <c r="F3584">
        <v>1.7998560115190784E-2</v>
      </c>
      <c r="G3584" s="30" t="s">
        <v>341</v>
      </c>
      <c r="H3584">
        <f>Table2__24[[#This Row],[Depth]]-0.5</f>
        <v>7.5</v>
      </c>
    </row>
    <row r="3585" spans="1:8" x14ac:dyDescent="0.35">
      <c r="A3585" s="30" t="s">
        <v>20</v>
      </c>
      <c r="B3585">
        <v>3</v>
      </c>
      <c r="C3585" t="s">
        <v>520</v>
      </c>
      <c r="D3585" t="s">
        <v>64</v>
      </c>
      <c r="E3585">
        <v>8</v>
      </c>
      <c r="F3585" t="s">
        <v>302</v>
      </c>
      <c r="G3585" s="30" t="s">
        <v>370</v>
      </c>
      <c r="H3585">
        <f>Table2__24[[#This Row],[Depth]]-0.5</f>
        <v>7.5</v>
      </c>
    </row>
    <row r="3586" spans="1:8" x14ac:dyDescent="0.35">
      <c r="A3586" s="30" t="s">
        <v>20</v>
      </c>
      <c r="B3586">
        <v>4</v>
      </c>
      <c r="C3586" t="s">
        <v>521</v>
      </c>
      <c r="D3586" t="s">
        <v>64</v>
      </c>
      <c r="E3586">
        <v>8</v>
      </c>
      <c r="F3586">
        <v>5.7415406767458608</v>
      </c>
      <c r="G3586" s="30" t="s">
        <v>399</v>
      </c>
      <c r="H3586">
        <f>Table2__24[[#This Row],[Depth]]-0.5</f>
        <v>7.5</v>
      </c>
    </row>
    <row r="3587" spans="1:8" x14ac:dyDescent="0.35">
      <c r="A3587" s="30" t="s">
        <v>286</v>
      </c>
      <c r="B3587">
        <v>3</v>
      </c>
      <c r="C3587" t="s">
        <v>520</v>
      </c>
      <c r="D3587" t="s">
        <v>80</v>
      </c>
      <c r="E3587">
        <v>16</v>
      </c>
      <c r="F3587" t="s">
        <v>302</v>
      </c>
      <c r="G3587" s="30" t="s">
        <v>379</v>
      </c>
      <c r="H3587">
        <f>Table2__24[[#This Row],[Depth]]-0.5</f>
        <v>15.5</v>
      </c>
    </row>
    <row r="3588" spans="1:8" x14ac:dyDescent="0.35">
      <c r="A3588" s="30" t="s">
        <v>20</v>
      </c>
      <c r="B3588">
        <v>5</v>
      </c>
      <c r="C3588" t="s">
        <v>522</v>
      </c>
      <c r="D3588" t="s">
        <v>64</v>
      </c>
      <c r="E3588">
        <v>8</v>
      </c>
      <c r="F3588">
        <v>1.6828653707703383</v>
      </c>
      <c r="G3588" s="30" t="s">
        <v>428</v>
      </c>
      <c r="H3588">
        <f>Table2__24[[#This Row],[Depth]]-0.5</f>
        <v>7.5</v>
      </c>
    </row>
    <row r="3589" spans="1:8" x14ac:dyDescent="0.35">
      <c r="A3589" s="30" t="s">
        <v>8</v>
      </c>
      <c r="B3589">
        <v>3</v>
      </c>
      <c r="C3589" t="s">
        <v>520</v>
      </c>
      <c r="D3589" t="s">
        <v>80</v>
      </c>
      <c r="E3589">
        <v>16</v>
      </c>
      <c r="F3589">
        <v>935.47178743032873</v>
      </c>
      <c r="G3589" s="30" t="s">
        <v>379</v>
      </c>
      <c r="H3589">
        <f>Table2__24[[#This Row],[Depth]]-0.5</f>
        <v>15.5</v>
      </c>
    </row>
    <row r="3590" spans="1:8" x14ac:dyDescent="0.35">
      <c r="A3590" s="30" t="s">
        <v>287</v>
      </c>
      <c r="B3590">
        <v>3</v>
      </c>
      <c r="C3590" t="s">
        <v>520</v>
      </c>
      <c r="D3590" t="s">
        <v>80</v>
      </c>
      <c r="E3590">
        <v>16</v>
      </c>
      <c r="F3590">
        <v>0.10570824524312895</v>
      </c>
      <c r="G3590" s="30" t="s">
        <v>379</v>
      </c>
      <c r="H3590">
        <f>Table2__24[[#This Row],[Depth]]-0.5</f>
        <v>15.5</v>
      </c>
    </row>
    <row r="3591" spans="1:8" x14ac:dyDescent="0.35">
      <c r="A3591" s="30" t="s">
        <v>288</v>
      </c>
      <c r="B3591">
        <v>3</v>
      </c>
      <c r="C3591" t="s">
        <v>520</v>
      </c>
      <c r="D3591" t="s">
        <v>80</v>
      </c>
      <c r="E3591">
        <v>16</v>
      </c>
      <c r="F3591">
        <v>2.8829521429944265E-2</v>
      </c>
      <c r="G3591" s="30" t="s">
        <v>379</v>
      </c>
      <c r="H3591">
        <f>Table2__24[[#This Row],[Depth]]-0.5</f>
        <v>15.5</v>
      </c>
    </row>
    <row r="3592" spans="1:8" x14ac:dyDescent="0.35">
      <c r="A3592" s="30" t="s">
        <v>26</v>
      </c>
      <c r="B3592">
        <v>3</v>
      </c>
      <c r="C3592" t="s">
        <v>520</v>
      </c>
      <c r="D3592" t="s">
        <v>80</v>
      </c>
      <c r="E3592">
        <v>16</v>
      </c>
      <c r="F3592">
        <v>24.57236209878916</v>
      </c>
      <c r="G3592" s="30" t="s">
        <v>379</v>
      </c>
      <c r="H3592">
        <f>Table2__24[[#This Row],[Depth]]-0.5</f>
        <v>15.5</v>
      </c>
    </row>
    <row r="3593" spans="1:8" x14ac:dyDescent="0.35">
      <c r="A3593" s="30" t="s">
        <v>36</v>
      </c>
      <c r="B3593">
        <v>3</v>
      </c>
      <c r="C3593" t="s">
        <v>520</v>
      </c>
      <c r="D3593" t="s">
        <v>80</v>
      </c>
      <c r="E3593">
        <v>16</v>
      </c>
      <c r="F3593">
        <v>5.7659042859888529E-2</v>
      </c>
      <c r="G3593" s="30" t="s">
        <v>379</v>
      </c>
      <c r="H3593">
        <f>Table2__24[[#This Row],[Depth]]-0.5</f>
        <v>15.5</v>
      </c>
    </row>
    <row r="3594" spans="1:8" x14ac:dyDescent="0.35">
      <c r="A3594" s="30" t="s">
        <v>21</v>
      </c>
      <c r="B3594">
        <v>3</v>
      </c>
      <c r="C3594" t="s">
        <v>520</v>
      </c>
      <c r="D3594" t="s">
        <v>80</v>
      </c>
      <c r="E3594">
        <v>16</v>
      </c>
      <c r="F3594">
        <v>88.805487218912177</v>
      </c>
      <c r="G3594" s="30" t="s">
        <v>379</v>
      </c>
      <c r="H3594">
        <f>Table2__24[[#This Row],[Depth]]-0.5</f>
        <v>15.5</v>
      </c>
    </row>
    <row r="3595" spans="1:8" x14ac:dyDescent="0.35">
      <c r="A3595" s="30" t="s">
        <v>20</v>
      </c>
      <c r="B3595">
        <v>6</v>
      </c>
      <c r="C3595" t="s">
        <v>523</v>
      </c>
      <c r="D3595" t="s">
        <v>64</v>
      </c>
      <c r="E3595">
        <v>8</v>
      </c>
      <c r="F3595">
        <v>39.353851691864648</v>
      </c>
      <c r="G3595" s="30" t="s">
        <v>457</v>
      </c>
      <c r="H3595">
        <f>Table2__24[[#This Row],[Depth]]-0.5</f>
        <v>7.5</v>
      </c>
    </row>
    <row r="3596" spans="1:8" x14ac:dyDescent="0.35">
      <c r="A3596" s="30" t="s">
        <v>20</v>
      </c>
      <c r="B3596">
        <v>7</v>
      </c>
      <c r="C3596" t="s">
        <v>524</v>
      </c>
      <c r="D3596" t="s">
        <v>64</v>
      </c>
      <c r="E3596">
        <v>8</v>
      </c>
      <c r="F3596">
        <v>148.16929965457686</v>
      </c>
      <c r="G3596" s="30" t="s">
        <v>486</v>
      </c>
      <c r="H3596">
        <f>Table2__24[[#This Row],[Depth]]-0.5</f>
        <v>7.5</v>
      </c>
    </row>
    <row r="3597" spans="1:8" x14ac:dyDescent="0.35">
      <c r="A3597" s="30" t="s">
        <v>25</v>
      </c>
      <c r="B3597">
        <v>3</v>
      </c>
      <c r="C3597" t="s">
        <v>520</v>
      </c>
      <c r="D3597" t="s">
        <v>80</v>
      </c>
      <c r="E3597">
        <v>16</v>
      </c>
      <c r="F3597" t="s">
        <v>302</v>
      </c>
      <c r="G3597" s="30" t="s">
        <v>379</v>
      </c>
      <c r="H3597">
        <f>Table2__24[[#This Row],[Depth]]-0.5</f>
        <v>15.5</v>
      </c>
    </row>
    <row r="3598" spans="1:8" x14ac:dyDescent="0.35">
      <c r="A3598" s="30" t="s">
        <v>32</v>
      </c>
      <c r="B3598">
        <v>3</v>
      </c>
      <c r="C3598" t="s">
        <v>520</v>
      </c>
      <c r="D3598" t="s">
        <v>80</v>
      </c>
      <c r="E3598">
        <v>16</v>
      </c>
      <c r="F3598">
        <v>0</v>
      </c>
      <c r="G3598" s="30" t="s">
        <v>379</v>
      </c>
      <c r="H3598">
        <f>Table2__24[[#This Row],[Depth]]-0.5</f>
        <v>15.5</v>
      </c>
    </row>
    <row r="3599" spans="1:8" x14ac:dyDescent="0.35">
      <c r="A3599" s="30" t="s">
        <v>20</v>
      </c>
      <c r="B3599">
        <v>1</v>
      </c>
      <c r="C3599" t="s">
        <v>650</v>
      </c>
      <c r="D3599" t="s">
        <v>515</v>
      </c>
      <c r="E3599">
        <v>9</v>
      </c>
      <c r="F3599" t="s">
        <v>302</v>
      </c>
      <c r="G3599" s="30" t="s">
        <v>313</v>
      </c>
      <c r="H3599">
        <f>Table2__24[[#This Row],[Depth]]-0.5</f>
        <v>8.5</v>
      </c>
    </row>
    <row r="3600" spans="1:8" x14ac:dyDescent="0.35">
      <c r="A3600" s="30" t="s">
        <v>18</v>
      </c>
      <c r="B3600">
        <v>3</v>
      </c>
      <c r="C3600" t="s">
        <v>520</v>
      </c>
      <c r="D3600" t="s">
        <v>80</v>
      </c>
      <c r="E3600">
        <v>16</v>
      </c>
      <c r="F3600">
        <v>11.473242360176823</v>
      </c>
      <c r="G3600" s="30" t="s">
        <v>379</v>
      </c>
      <c r="H3600">
        <f>Table2__24[[#This Row],[Depth]]-0.5</f>
        <v>15.5</v>
      </c>
    </row>
    <row r="3601" spans="1:8" x14ac:dyDescent="0.35">
      <c r="A3601" s="30" t="s">
        <v>20</v>
      </c>
      <c r="B3601">
        <v>2</v>
      </c>
      <c r="C3601" t="s">
        <v>519</v>
      </c>
      <c r="D3601" t="s">
        <v>515</v>
      </c>
      <c r="E3601">
        <v>9</v>
      </c>
      <c r="F3601" t="s">
        <v>302</v>
      </c>
      <c r="G3601" s="30" t="s">
        <v>342</v>
      </c>
      <c r="H3601">
        <f>Table2__24[[#This Row],[Depth]]-0.5</f>
        <v>8.5</v>
      </c>
    </row>
    <row r="3602" spans="1:8" x14ac:dyDescent="0.35">
      <c r="A3602" s="30" t="s">
        <v>38</v>
      </c>
      <c r="B3602">
        <v>3</v>
      </c>
      <c r="C3602" t="s">
        <v>520</v>
      </c>
      <c r="D3602" t="s">
        <v>80</v>
      </c>
      <c r="E3602">
        <v>16</v>
      </c>
      <c r="F3602">
        <v>7.687872381318471E-2</v>
      </c>
      <c r="G3602" s="30" t="s">
        <v>379</v>
      </c>
      <c r="H3602">
        <f>Table2__24[[#This Row],[Depth]]-0.5</f>
        <v>15.5</v>
      </c>
    </row>
    <row r="3603" spans="1:8" x14ac:dyDescent="0.35">
      <c r="A3603" s="30" t="s">
        <v>37</v>
      </c>
      <c r="B3603">
        <v>3</v>
      </c>
      <c r="C3603" t="s">
        <v>520</v>
      </c>
      <c r="D3603" t="s">
        <v>80</v>
      </c>
      <c r="E3603">
        <v>16</v>
      </c>
      <c r="F3603">
        <v>7.3803574860657317</v>
      </c>
      <c r="G3603" s="30" t="s">
        <v>379</v>
      </c>
      <c r="H3603">
        <f>Table2__24[[#This Row],[Depth]]-0.5</f>
        <v>15.5</v>
      </c>
    </row>
    <row r="3604" spans="1:8" x14ac:dyDescent="0.35">
      <c r="A3604" s="30" t="s">
        <v>20</v>
      </c>
      <c r="B3604">
        <v>3</v>
      </c>
      <c r="C3604" t="s">
        <v>520</v>
      </c>
      <c r="D3604" t="s">
        <v>515</v>
      </c>
      <c r="E3604">
        <v>9</v>
      </c>
      <c r="F3604" t="s">
        <v>302</v>
      </c>
      <c r="G3604" s="30" t="s">
        <v>371</v>
      </c>
      <c r="H3604">
        <f>Table2__24[[#This Row],[Depth]]-0.5</f>
        <v>8.5</v>
      </c>
    </row>
    <row r="3605" spans="1:8" x14ac:dyDescent="0.35">
      <c r="A3605" s="30" t="s">
        <v>20</v>
      </c>
      <c r="B3605">
        <v>4</v>
      </c>
      <c r="C3605" t="s">
        <v>521</v>
      </c>
      <c r="D3605" t="s">
        <v>515</v>
      </c>
      <c r="E3605">
        <v>9</v>
      </c>
      <c r="F3605">
        <v>7.1415373244641529</v>
      </c>
      <c r="G3605" s="30" t="s">
        <v>400</v>
      </c>
      <c r="H3605">
        <f>Table2__24[[#This Row],[Depth]]-0.5</f>
        <v>8.5</v>
      </c>
    </row>
    <row r="3606" spans="1:8" x14ac:dyDescent="0.35">
      <c r="A3606" s="30" t="s">
        <v>42</v>
      </c>
      <c r="B3606">
        <v>3</v>
      </c>
      <c r="C3606" t="s">
        <v>520</v>
      </c>
      <c r="D3606" t="s">
        <v>80</v>
      </c>
      <c r="E3606">
        <v>16</v>
      </c>
      <c r="F3606" t="s">
        <v>302</v>
      </c>
      <c r="G3606" s="30" t="s">
        <v>379</v>
      </c>
      <c r="H3606">
        <f>Table2__24[[#This Row],[Depth]]-0.5</f>
        <v>15.5</v>
      </c>
    </row>
    <row r="3607" spans="1:8" x14ac:dyDescent="0.35">
      <c r="A3607" s="30" t="s">
        <v>30</v>
      </c>
      <c r="B3607">
        <v>3</v>
      </c>
      <c r="C3607" t="s">
        <v>520</v>
      </c>
      <c r="D3607" t="s">
        <v>80</v>
      </c>
      <c r="E3607">
        <v>16</v>
      </c>
      <c r="F3607">
        <v>2.8829521429944265E-2</v>
      </c>
      <c r="G3607" s="30" t="s">
        <v>379</v>
      </c>
      <c r="H3607">
        <f>Table2__24[[#This Row],[Depth]]-0.5</f>
        <v>15.5</v>
      </c>
    </row>
    <row r="3608" spans="1:8" x14ac:dyDescent="0.35">
      <c r="A3608" s="30" t="s">
        <v>12</v>
      </c>
      <c r="B3608">
        <v>3</v>
      </c>
      <c r="C3608" t="s">
        <v>520</v>
      </c>
      <c r="D3608" t="s">
        <v>80</v>
      </c>
      <c r="E3608">
        <v>16</v>
      </c>
      <c r="F3608">
        <v>0.63112819527195851</v>
      </c>
      <c r="G3608" s="30" t="s">
        <v>379</v>
      </c>
      <c r="H3608">
        <f>Table2__24[[#This Row],[Depth]]-0.5</f>
        <v>15.5</v>
      </c>
    </row>
    <row r="3609" spans="1:8" x14ac:dyDescent="0.35">
      <c r="A3609" s="30" t="s">
        <v>43</v>
      </c>
      <c r="B3609">
        <v>3</v>
      </c>
      <c r="C3609" t="s">
        <v>520</v>
      </c>
      <c r="D3609" t="s">
        <v>80</v>
      </c>
      <c r="E3609">
        <v>16</v>
      </c>
      <c r="F3609">
        <v>0</v>
      </c>
      <c r="G3609" s="30" t="s">
        <v>379</v>
      </c>
      <c r="H3609">
        <f>Table2__24[[#This Row],[Depth]]-0.5</f>
        <v>15.5</v>
      </c>
    </row>
    <row r="3610" spans="1:8" x14ac:dyDescent="0.35">
      <c r="A3610" s="30" t="s">
        <v>11</v>
      </c>
      <c r="B3610">
        <v>3</v>
      </c>
      <c r="C3610" t="s">
        <v>520</v>
      </c>
      <c r="D3610" t="s">
        <v>80</v>
      </c>
      <c r="E3610">
        <v>16</v>
      </c>
      <c r="F3610">
        <v>0.50932154526234863</v>
      </c>
      <c r="G3610" s="30" t="s">
        <v>379</v>
      </c>
      <c r="H3610">
        <f>Table2__24[[#This Row],[Depth]]-0.5</f>
        <v>15.5</v>
      </c>
    </row>
    <row r="3611" spans="1:8" x14ac:dyDescent="0.35">
      <c r="A3611" s="30" t="s">
        <v>23</v>
      </c>
      <c r="B3611">
        <v>3</v>
      </c>
      <c r="C3611" t="s">
        <v>520</v>
      </c>
      <c r="D3611" t="s">
        <v>80</v>
      </c>
      <c r="E3611">
        <v>16</v>
      </c>
      <c r="F3611">
        <v>6.3993734384009233</v>
      </c>
      <c r="G3611" s="30" t="s">
        <v>379</v>
      </c>
      <c r="H3611">
        <f>Table2__24[[#This Row],[Depth]]-0.5</f>
        <v>15.5</v>
      </c>
    </row>
    <row r="3612" spans="1:8" x14ac:dyDescent="0.35">
      <c r="A3612" s="30" t="s">
        <v>44</v>
      </c>
      <c r="B3612">
        <v>3</v>
      </c>
      <c r="C3612" t="s">
        <v>520</v>
      </c>
      <c r="D3612" t="s">
        <v>80</v>
      </c>
      <c r="E3612">
        <v>16</v>
      </c>
      <c r="F3612">
        <v>0</v>
      </c>
      <c r="G3612" s="30" t="s">
        <v>379</v>
      </c>
      <c r="H3612">
        <f>Table2__24[[#This Row],[Depth]]-0.5</f>
        <v>15.5</v>
      </c>
    </row>
    <row r="3613" spans="1:8" x14ac:dyDescent="0.35">
      <c r="A3613" s="30" t="s">
        <v>10</v>
      </c>
      <c r="B3613">
        <v>3</v>
      </c>
      <c r="C3613" t="s">
        <v>520</v>
      </c>
      <c r="D3613" t="s">
        <v>80</v>
      </c>
      <c r="E3613">
        <v>16</v>
      </c>
      <c r="F3613">
        <v>7.687872381318471E-2</v>
      </c>
      <c r="G3613" s="30" t="s">
        <v>379</v>
      </c>
      <c r="H3613">
        <f>Table2__24[[#This Row],[Depth]]-0.5</f>
        <v>15.5</v>
      </c>
    </row>
    <row r="3614" spans="1:8" x14ac:dyDescent="0.35">
      <c r="A3614" s="30" t="s">
        <v>16</v>
      </c>
      <c r="B3614">
        <v>3</v>
      </c>
      <c r="C3614" t="s">
        <v>520</v>
      </c>
      <c r="D3614" t="s">
        <v>80</v>
      </c>
      <c r="E3614">
        <v>16</v>
      </c>
      <c r="F3614">
        <v>0.38439361906592351</v>
      </c>
      <c r="G3614" s="30" t="s">
        <v>379</v>
      </c>
      <c r="H3614">
        <f>Table2__24[[#This Row],[Depth]]-0.5</f>
        <v>15.5</v>
      </c>
    </row>
    <row r="3615" spans="1:8" x14ac:dyDescent="0.35">
      <c r="A3615" s="30" t="s">
        <v>27</v>
      </c>
      <c r="B3615">
        <v>3</v>
      </c>
      <c r="C3615" t="s">
        <v>520</v>
      </c>
      <c r="D3615" t="s">
        <v>80</v>
      </c>
      <c r="E3615">
        <v>16</v>
      </c>
      <c r="F3615">
        <v>4.8049202383240439E-2</v>
      </c>
      <c r="G3615" s="30" t="s">
        <v>379</v>
      </c>
      <c r="H3615">
        <f>Table2__24[[#This Row],[Depth]]-0.5</f>
        <v>15.5</v>
      </c>
    </row>
    <row r="3616" spans="1:8" x14ac:dyDescent="0.35">
      <c r="A3616" s="30" t="s">
        <v>31</v>
      </c>
      <c r="B3616">
        <v>3</v>
      </c>
      <c r="C3616" t="s">
        <v>520</v>
      </c>
      <c r="D3616" t="s">
        <v>80</v>
      </c>
      <c r="E3616">
        <v>16</v>
      </c>
      <c r="F3616">
        <v>0.221026330962906</v>
      </c>
      <c r="G3616" s="30" t="s">
        <v>379</v>
      </c>
      <c r="H3616">
        <f>Table2__24[[#This Row],[Depth]]-0.5</f>
        <v>15.5</v>
      </c>
    </row>
    <row r="3617" spans="1:8" x14ac:dyDescent="0.35">
      <c r="A3617" s="30" t="s">
        <v>20</v>
      </c>
      <c r="B3617">
        <v>5</v>
      </c>
      <c r="C3617" t="s">
        <v>522</v>
      </c>
      <c r="D3617" t="s">
        <v>515</v>
      </c>
      <c r="E3617">
        <v>9</v>
      </c>
      <c r="F3617">
        <v>2.3558758314855877</v>
      </c>
      <c r="G3617" s="30" t="s">
        <v>429</v>
      </c>
      <c r="H3617">
        <f>Table2__24[[#This Row],[Depth]]-0.5</f>
        <v>8.5</v>
      </c>
    </row>
    <row r="3618" spans="1:8" x14ac:dyDescent="0.35">
      <c r="A3618" s="30" t="s">
        <v>19</v>
      </c>
      <c r="B3618">
        <v>3</v>
      </c>
      <c r="C3618" t="s">
        <v>520</v>
      </c>
      <c r="D3618" t="s">
        <v>80</v>
      </c>
      <c r="E3618">
        <v>16</v>
      </c>
      <c r="F3618">
        <v>0.40361330001921969</v>
      </c>
      <c r="G3618" s="30" t="s">
        <v>379</v>
      </c>
      <c r="H3618">
        <f>Table2__24[[#This Row],[Depth]]-0.5</f>
        <v>15.5</v>
      </c>
    </row>
    <row r="3619" spans="1:8" x14ac:dyDescent="0.35">
      <c r="A3619" s="30" t="s">
        <v>29</v>
      </c>
      <c r="B3619">
        <v>3</v>
      </c>
      <c r="C3619" t="s">
        <v>520</v>
      </c>
      <c r="D3619" t="s">
        <v>80</v>
      </c>
      <c r="E3619">
        <v>16</v>
      </c>
      <c r="F3619">
        <v>1.0282529310013453</v>
      </c>
      <c r="G3619" s="30" t="s">
        <v>379</v>
      </c>
      <c r="H3619">
        <f>Table2__24[[#This Row],[Depth]]-0.5</f>
        <v>15.5</v>
      </c>
    </row>
    <row r="3620" spans="1:8" x14ac:dyDescent="0.35">
      <c r="A3620" s="30" t="s">
        <v>289</v>
      </c>
      <c r="B3620">
        <v>3</v>
      </c>
      <c r="C3620" t="s">
        <v>520</v>
      </c>
      <c r="D3620" t="s">
        <v>80</v>
      </c>
      <c r="E3620">
        <v>16</v>
      </c>
      <c r="F3620">
        <v>0.10570824524312895</v>
      </c>
      <c r="G3620" s="30" t="s">
        <v>379</v>
      </c>
      <c r="H3620">
        <f>Table2__24[[#This Row],[Depth]]-0.5</f>
        <v>15.5</v>
      </c>
    </row>
    <row r="3621" spans="1:8" x14ac:dyDescent="0.35">
      <c r="A3621" s="30" t="s">
        <v>290</v>
      </c>
      <c r="B3621">
        <v>3</v>
      </c>
      <c r="C3621" t="s">
        <v>520</v>
      </c>
      <c r="D3621" t="s">
        <v>80</v>
      </c>
      <c r="E3621">
        <v>16</v>
      </c>
      <c r="F3621">
        <v>0.40361330001921969</v>
      </c>
      <c r="G3621" s="30" t="s">
        <v>379</v>
      </c>
      <c r="H3621">
        <f>Table2__24[[#This Row],[Depth]]-0.5</f>
        <v>15.5</v>
      </c>
    </row>
    <row r="3622" spans="1:8" x14ac:dyDescent="0.35">
      <c r="A3622" s="30" t="s">
        <v>291</v>
      </c>
      <c r="B3622">
        <v>3</v>
      </c>
      <c r="C3622" t="s">
        <v>520</v>
      </c>
      <c r="D3622" t="s">
        <v>80</v>
      </c>
      <c r="E3622">
        <v>16</v>
      </c>
      <c r="F3622">
        <v>6.726888333653662E-2</v>
      </c>
      <c r="G3622" s="30" t="s">
        <v>379</v>
      </c>
      <c r="H3622">
        <f>Table2__24[[#This Row],[Depth]]-0.5</f>
        <v>15.5</v>
      </c>
    </row>
    <row r="3623" spans="1:8" x14ac:dyDescent="0.35">
      <c r="A3623" s="30" t="s">
        <v>292</v>
      </c>
      <c r="B3623">
        <v>3</v>
      </c>
      <c r="C3623" t="s">
        <v>520</v>
      </c>
      <c r="D3623" t="s">
        <v>80</v>
      </c>
      <c r="E3623">
        <v>16</v>
      </c>
      <c r="F3623">
        <v>1.9219680953296178E-2</v>
      </c>
      <c r="G3623" s="30" t="s">
        <v>379</v>
      </c>
      <c r="H3623">
        <f>Table2__24[[#This Row],[Depth]]-0.5</f>
        <v>15.5</v>
      </c>
    </row>
    <row r="3624" spans="1:8" x14ac:dyDescent="0.35">
      <c r="A3624" s="30" t="s">
        <v>293</v>
      </c>
      <c r="B3624">
        <v>3</v>
      </c>
      <c r="C3624" t="s">
        <v>520</v>
      </c>
      <c r="D3624" t="s">
        <v>80</v>
      </c>
      <c r="E3624">
        <v>16</v>
      </c>
      <c r="F3624">
        <v>4.8049202383240439E-2</v>
      </c>
      <c r="G3624" s="30" t="s">
        <v>379</v>
      </c>
      <c r="H3624">
        <f>Table2__24[[#This Row],[Depth]]-0.5</f>
        <v>15.5</v>
      </c>
    </row>
    <row r="3625" spans="1:8" x14ac:dyDescent="0.35">
      <c r="A3625" s="30" t="s">
        <v>294</v>
      </c>
      <c r="B3625">
        <v>3</v>
      </c>
      <c r="C3625" t="s">
        <v>520</v>
      </c>
      <c r="D3625" t="s">
        <v>80</v>
      </c>
      <c r="E3625">
        <v>16</v>
      </c>
      <c r="F3625">
        <v>9.6098404766480888E-3</v>
      </c>
      <c r="G3625" s="30" t="s">
        <v>379</v>
      </c>
      <c r="H3625">
        <f>Table2__24[[#This Row],[Depth]]-0.5</f>
        <v>15.5</v>
      </c>
    </row>
    <row r="3626" spans="1:8" x14ac:dyDescent="0.35">
      <c r="A3626" s="30" t="s">
        <v>295</v>
      </c>
      <c r="B3626">
        <v>3</v>
      </c>
      <c r="C3626" t="s">
        <v>520</v>
      </c>
      <c r="D3626" t="s">
        <v>80</v>
      </c>
      <c r="E3626">
        <v>16</v>
      </c>
      <c r="F3626">
        <v>3.8439361906592355E-2</v>
      </c>
      <c r="G3626" s="30" t="s">
        <v>379</v>
      </c>
      <c r="H3626">
        <f>Table2__24[[#This Row],[Depth]]-0.5</f>
        <v>15.5</v>
      </c>
    </row>
    <row r="3627" spans="1:8" x14ac:dyDescent="0.35">
      <c r="A3627" s="30" t="s">
        <v>296</v>
      </c>
      <c r="B3627">
        <v>3</v>
      </c>
      <c r="C3627" t="s">
        <v>520</v>
      </c>
      <c r="D3627" t="s">
        <v>80</v>
      </c>
      <c r="E3627">
        <v>16</v>
      </c>
      <c r="F3627">
        <v>9.6098404766480888E-3</v>
      </c>
      <c r="G3627" s="30" t="s">
        <v>379</v>
      </c>
      <c r="H3627">
        <f>Table2__24[[#This Row],[Depth]]-0.5</f>
        <v>15.5</v>
      </c>
    </row>
    <row r="3628" spans="1:8" x14ac:dyDescent="0.35">
      <c r="A3628" s="30" t="s">
        <v>297</v>
      </c>
      <c r="B3628">
        <v>3</v>
      </c>
      <c r="C3628" t="s">
        <v>520</v>
      </c>
      <c r="D3628" t="s">
        <v>80</v>
      </c>
      <c r="E3628">
        <v>16</v>
      </c>
      <c r="F3628">
        <v>2.8829521429944265E-2</v>
      </c>
      <c r="G3628" s="30" t="s">
        <v>379</v>
      </c>
      <c r="H3628">
        <f>Table2__24[[#This Row],[Depth]]-0.5</f>
        <v>15.5</v>
      </c>
    </row>
    <row r="3629" spans="1:8" x14ac:dyDescent="0.35">
      <c r="A3629" s="30" t="s">
        <v>298</v>
      </c>
      <c r="B3629">
        <v>3</v>
      </c>
      <c r="C3629" t="s">
        <v>520</v>
      </c>
      <c r="D3629" t="s">
        <v>80</v>
      </c>
      <c r="E3629">
        <v>16</v>
      </c>
      <c r="F3629">
        <v>0</v>
      </c>
      <c r="G3629" s="30" t="s">
        <v>379</v>
      </c>
      <c r="H3629">
        <f>Table2__24[[#This Row],[Depth]]-0.5</f>
        <v>15.5</v>
      </c>
    </row>
    <row r="3630" spans="1:8" x14ac:dyDescent="0.35">
      <c r="A3630" s="30" t="s">
        <v>299</v>
      </c>
      <c r="B3630">
        <v>3</v>
      </c>
      <c r="C3630" t="s">
        <v>520</v>
      </c>
      <c r="D3630" t="s">
        <v>80</v>
      </c>
      <c r="E3630">
        <v>16</v>
      </c>
      <c r="F3630">
        <v>2.8829521429944265E-2</v>
      </c>
      <c r="G3630" s="30" t="s">
        <v>379</v>
      </c>
      <c r="H3630">
        <f>Table2__24[[#This Row],[Depth]]-0.5</f>
        <v>15.5</v>
      </c>
    </row>
    <row r="3631" spans="1:8" x14ac:dyDescent="0.35">
      <c r="A3631" s="30" t="s">
        <v>300</v>
      </c>
      <c r="B3631">
        <v>3</v>
      </c>
      <c r="C3631" t="s">
        <v>520</v>
      </c>
      <c r="D3631" t="s">
        <v>80</v>
      </c>
      <c r="E3631">
        <v>16</v>
      </c>
      <c r="F3631">
        <v>0</v>
      </c>
      <c r="G3631" s="30" t="s">
        <v>379</v>
      </c>
      <c r="H3631">
        <f>Table2__24[[#This Row],[Depth]]-0.5</f>
        <v>15.5</v>
      </c>
    </row>
    <row r="3632" spans="1:8" x14ac:dyDescent="0.35">
      <c r="A3632" s="30" t="s">
        <v>4</v>
      </c>
      <c r="B3632">
        <v>4</v>
      </c>
      <c r="C3632" t="s">
        <v>521</v>
      </c>
      <c r="D3632" t="s">
        <v>80</v>
      </c>
      <c r="E3632">
        <v>16</v>
      </c>
      <c r="F3632">
        <v>0</v>
      </c>
      <c r="G3632" s="30" t="s">
        <v>408</v>
      </c>
      <c r="H3632">
        <f>Table2__24[[#This Row],[Depth]]-0.5</f>
        <v>15.5</v>
      </c>
    </row>
    <row r="3633" spans="1:8" x14ac:dyDescent="0.35">
      <c r="A3633" s="30" t="s">
        <v>24</v>
      </c>
      <c r="B3633">
        <v>4</v>
      </c>
      <c r="C3633" t="s">
        <v>521</v>
      </c>
      <c r="D3633" t="s">
        <v>80</v>
      </c>
      <c r="E3633">
        <v>16</v>
      </c>
      <c r="F3633">
        <v>233.11990390159522</v>
      </c>
      <c r="G3633" s="30" t="s">
        <v>408</v>
      </c>
      <c r="H3633">
        <f>Table2__24[[#This Row],[Depth]]-0.5</f>
        <v>15.5</v>
      </c>
    </row>
    <row r="3634" spans="1:8" x14ac:dyDescent="0.35">
      <c r="A3634" s="30" t="s">
        <v>20</v>
      </c>
      <c r="B3634">
        <v>6</v>
      </c>
      <c r="C3634" t="s">
        <v>523</v>
      </c>
      <c r="D3634" t="s">
        <v>515</v>
      </c>
      <c r="E3634">
        <v>9</v>
      </c>
      <c r="F3634">
        <v>57.621951219512198</v>
      </c>
      <c r="G3634" s="30" t="s">
        <v>458</v>
      </c>
      <c r="H3634">
        <f>Table2__24[[#This Row],[Depth]]-0.5</f>
        <v>8.5</v>
      </c>
    </row>
    <row r="3635" spans="1:8" x14ac:dyDescent="0.35">
      <c r="A3635" s="30" t="s">
        <v>22</v>
      </c>
      <c r="B3635">
        <v>4</v>
      </c>
      <c r="C3635" t="s">
        <v>521</v>
      </c>
      <c r="D3635" t="s">
        <v>80</v>
      </c>
      <c r="E3635">
        <v>16</v>
      </c>
      <c r="F3635">
        <v>48.014130309436865</v>
      </c>
      <c r="G3635" s="30" t="s">
        <v>408</v>
      </c>
      <c r="H3635">
        <f>Table2__24[[#This Row],[Depth]]-0.5</f>
        <v>15.5</v>
      </c>
    </row>
    <row r="3636" spans="1:8" x14ac:dyDescent="0.35">
      <c r="A3636" s="30" t="s">
        <v>34</v>
      </c>
      <c r="B3636">
        <v>4</v>
      </c>
      <c r="C3636" t="s">
        <v>521</v>
      </c>
      <c r="D3636" t="s">
        <v>80</v>
      </c>
      <c r="E3636">
        <v>16</v>
      </c>
      <c r="F3636">
        <v>0</v>
      </c>
      <c r="G3636" s="30" t="s">
        <v>408</v>
      </c>
      <c r="H3636">
        <f>Table2__24[[#This Row],[Depth]]-0.5</f>
        <v>15.5</v>
      </c>
    </row>
    <row r="3637" spans="1:8" x14ac:dyDescent="0.35">
      <c r="A3637" s="30" t="s">
        <v>15</v>
      </c>
      <c r="B3637">
        <v>4</v>
      </c>
      <c r="C3637" t="s">
        <v>521</v>
      </c>
      <c r="D3637" t="s">
        <v>80</v>
      </c>
      <c r="E3637">
        <v>16</v>
      </c>
      <c r="F3637">
        <v>0</v>
      </c>
      <c r="G3637" s="30" t="s">
        <v>408</v>
      </c>
      <c r="H3637">
        <f>Table2__24[[#This Row],[Depth]]-0.5</f>
        <v>15.5</v>
      </c>
    </row>
    <row r="3638" spans="1:8" x14ac:dyDescent="0.35">
      <c r="A3638" s="30" t="s">
        <v>17</v>
      </c>
      <c r="B3638">
        <v>4</v>
      </c>
      <c r="C3638" t="s">
        <v>521</v>
      </c>
      <c r="D3638" t="s">
        <v>80</v>
      </c>
      <c r="E3638">
        <v>16</v>
      </c>
      <c r="F3638">
        <v>19.008264462809919</v>
      </c>
      <c r="G3638" s="30" t="s">
        <v>408</v>
      </c>
      <c r="H3638">
        <f>Table2__24[[#This Row],[Depth]]-0.5</f>
        <v>15.5</v>
      </c>
    </row>
    <row r="3639" spans="1:8" x14ac:dyDescent="0.35">
      <c r="A3639" s="30" t="s">
        <v>20</v>
      </c>
      <c r="B3639">
        <v>7</v>
      </c>
      <c r="C3639" t="s">
        <v>524</v>
      </c>
      <c r="D3639" t="s">
        <v>515</v>
      </c>
      <c r="E3639">
        <v>9</v>
      </c>
      <c r="F3639">
        <v>199.111610056926</v>
      </c>
      <c r="G3639" s="30" t="s">
        <v>487</v>
      </c>
      <c r="H3639">
        <f>Table2__24[[#This Row],[Depth]]-0.5</f>
        <v>8.5</v>
      </c>
    </row>
    <row r="3640" spans="1:8" x14ac:dyDescent="0.35">
      <c r="A3640" s="30" t="s">
        <v>20</v>
      </c>
      <c r="B3640">
        <v>1</v>
      </c>
      <c r="C3640" t="s">
        <v>650</v>
      </c>
      <c r="D3640" t="s">
        <v>516</v>
      </c>
      <c r="E3640">
        <v>9</v>
      </c>
      <c r="F3640" t="s">
        <v>302</v>
      </c>
      <c r="G3640" s="30" t="s">
        <v>314</v>
      </c>
      <c r="H3640">
        <f>Table2__24[[#This Row],[Depth]]-0.5</f>
        <v>8.5</v>
      </c>
    </row>
    <row r="3641" spans="1:8" x14ac:dyDescent="0.35">
      <c r="A3641" s="30" t="s">
        <v>20</v>
      </c>
      <c r="B3641">
        <v>2</v>
      </c>
      <c r="C3641" t="s">
        <v>519</v>
      </c>
      <c r="D3641" t="s">
        <v>516</v>
      </c>
      <c r="E3641">
        <v>9</v>
      </c>
      <c r="F3641">
        <v>0</v>
      </c>
      <c r="G3641" s="30" t="s">
        <v>343</v>
      </c>
      <c r="H3641">
        <f>Table2__24[[#This Row],[Depth]]-0.5</f>
        <v>8.5</v>
      </c>
    </row>
    <row r="3642" spans="1:8" x14ac:dyDescent="0.35">
      <c r="A3642" s="30" t="s">
        <v>286</v>
      </c>
      <c r="B3642">
        <v>4</v>
      </c>
      <c r="C3642" t="s">
        <v>521</v>
      </c>
      <c r="D3642" t="s">
        <v>80</v>
      </c>
      <c r="E3642">
        <v>16</v>
      </c>
      <c r="F3642">
        <v>9.6098404766480888E-3</v>
      </c>
      <c r="G3642" s="30" t="s">
        <v>408</v>
      </c>
      <c r="H3642">
        <f>Table2__24[[#This Row],[Depth]]-0.5</f>
        <v>15.5</v>
      </c>
    </row>
    <row r="3643" spans="1:8" x14ac:dyDescent="0.35">
      <c r="A3643" s="30" t="s">
        <v>20</v>
      </c>
      <c r="B3643">
        <v>3</v>
      </c>
      <c r="C3643" t="s">
        <v>520</v>
      </c>
      <c r="D3643" t="s">
        <v>516</v>
      </c>
      <c r="E3643">
        <v>9</v>
      </c>
      <c r="F3643" t="s">
        <v>302</v>
      </c>
      <c r="G3643" s="30" t="s">
        <v>372</v>
      </c>
      <c r="H3643">
        <f>Table2__24[[#This Row],[Depth]]-0.5</f>
        <v>8.5</v>
      </c>
    </row>
    <row r="3644" spans="1:8" x14ac:dyDescent="0.35">
      <c r="A3644" s="30" t="s">
        <v>8</v>
      </c>
      <c r="B3644">
        <v>4</v>
      </c>
      <c r="C3644" t="s">
        <v>521</v>
      </c>
      <c r="D3644" t="s">
        <v>80</v>
      </c>
      <c r="E3644">
        <v>16</v>
      </c>
      <c r="F3644">
        <v>1120.344032289064</v>
      </c>
      <c r="G3644" s="30" t="s">
        <v>408</v>
      </c>
      <c r="H3644">
        <f>Table2__24[[#This Row],[Depth]]-0.5</f>
        <v>15.5</v>
      </c>
    </row>
    <row r="3645" spans="1:8" x14ac:dyDescent="0.35">
      <c r="A3645" s="30" t="s">
        <v>287</v>
      </c>
      <c r="B3645">
        <v>4</v>
      </c>
      <c r="C3645" t="s">
        <v>521</v>
      </c>
      <c r="D3645" t="s">
        <v>80</v>
      </c>
      <c r="E3645">
        <v>16</v>
      </c>
      <c r="F3645">
        <v>8.6488564289832787E-2</v>
      </c>
      <c r="G3645" s="30" t="s">
        <v>408</v>
      </c>
      <c r="H3645">
        <f>Table2__24[[#This Row],[Depth]]-0.5</f>
        <v>15.5</v>
      </c>
    </row>
    <row r="3646" spans="1:8" x14ac:dyDescent="0.35">
      <c r="A3646" s="30" t="s">
        <v>288</v>
      </c>
      <c r="B3646">
        <v>4</v>
      </c>
      <c r="C3646" t="s">
        <v>521</v>
      </c>
      <c r="D3646" t="s">
        <v>80</v>
      </c>
      <c r="E3646">
        <v>16</v>
      </c>
      <c r="F3646">
        <v>1.9219680953296178E-2</v>
      </c>
      <c r="G3646" s="30" t="s">
        <v>408</v>
      </c>
      <c r="H3646">
        <f>Table2__24[[#This Row],[Depth]]-0.5</f>
        <v>15.5</v>
      </c>
    </row>
    <row r="3647" spans="1:8" x14ac:dyDescent="0.35">
      <c r="A3647" s="30" t="s">
        <v>26</v>
      </c>
      <c r="B3647">
        <v>4</v>
      </c>
      <c r="C3647" t="s">
        <v>521</v>
      </c>
      <c r="D3647" t="s">
        <v>80</v>
      </c>
      <c r="E3647">
        <v>16</v>
      </c>
      <c r="F3647" t="s">
        <v>302</v>
      </c>
      <c r="G3647" s="30" t="s">
        <v>408</v>
      </c>
      <c r="H3647">
        <f>Table2__24[[#This Row],[Depth]]-0.5</f>
        <v>15.5</v>
      </c>
    </row>
    <row r="3648" spans="1:8" x14ac:dyDescent="0.35">
      <c r="A3648" s="30" t="s">
        <v>36</v>
      </c>
      <c r="B3648">
        <v>4</v>
      </c>
      <c r="C3648" t="s">
        <v>521</v>
      </c>
      <c r="D3648" t="s">
        <v>80</v>
      </c>
      <c r="E3648">
        <v>16</v>
      </c>
      <c r="F3648">
        <v>6.8295214299442686E-2</v>
      </c>
      <c r="G3648" s="30" t="s">
        <v>408</v>
      </c>
      <c r="H3648">
        <f>Table2__24[[#This Row],[Depth]]-0.5</f>
        <v>15.5</v>
      </c>
    </row>
    <row r="3649" spans="1:8" x14ac:dyDescent="0.35">
      <c r="A3649" s="30" t="s">
        <v>21</v>
      </c>
      <c r="B3649">
        <v>4</v>
      </c>
      <c r="C3649" t="s">
        <v>521</v>
      </c>
      <c r="D3649" t="s">
        <v>80</v>
      </c>
      <c r="E3649">
        <v>16</v>
      </c>
      <c r="F3649">
        <v>93.850024985585264</v>
      </c>
      <c r="G3649" s="30" t="s">
        <v>408</v>
      </c>
      <c r="H3649">
        <f>Table2__24[[#This Row],[Depth]]-0.5</f>
        <v>15.5</v>
      </c>
    </row>
    <row r="3650" spans="1:8" x14ac:dyDescent="0.35">
      <c r="A3650" s="30" t="s">
        <v>20</v>
      </c>
      <c r="B3650">
        <v>4</v>
      </c>
      <c r="C3650" t="s">
        <v>521</v>
      </c>
      <c r="D3650" t="s">
        <v>516</v>
      </c>
      <c r="E3650">
        <v>9</v>
      </c>
      <c r="F3650">
        <v>7.396831245394254</v>
      </c>
      <c r="G3650" s="30" t="s">
        <v>401</v>
      </c>
      <c r="H3650">
        <f>Table2__24[[#This Row],[Depth]]-0.5</f>
        <v>8.5</v>
      </c>
    </row>
    <row r="3651" spans="1:8" x14ac:dyDescent="0.35">
      <c r="A3651" s="30" t="s">
        <v>20</v>
      </c>
      <c r="B3651">
        <v>5</v>
      </c>
      <c r="C3651" t="s">
        <v>522</v>
      </c>
      <c r="D3651" t="s">
        <v>516</v>
      </c>
      <c r="E3651">
        <v>9</v>
      </c>
      <c r="F3651">
        <v>2.3581429624170971</v>
      </c>
      <c r="G3651" s="30" t="s">
        <v>430</v>
      </c>
      <c r="H3651">
        <f>Table2__24[[#This Row],[Depth]]-0.5</f>
        <v>8.5</v>
      </c>
    </row>
    <row r="3652" spans="1:8" x14ac:dyDescent="0.35">
      <c r="A3652" s="30" t="s">
        <v>25</v>
      </c>
      <c r="B3652">
        <v>4</v>
      </c>
      <c r="C3652" t="s">
        <v>521</v>
      </c>
      <c r="D3652" t="s">
        <v>80</v>
      </c>
      <c r="E3652">
        <v>16</v>
      </c>
      <c r="F3652" t="s">
        <v>302</v>
      </c>
      <c r="G3652" s="30" t="s">
        <v>408</v>
      </c>
      <c r="H3652">
        <f>Table2__24[[#This Row],[Depth]]-0.5</f>
        <v>15.5</v>
      </c>
    </row>
    <row r="3653" spans="1:8" x14ac:dyDescent="0.35">
      <c r="A3653" s="30" t="s">
        <v>32</v>
      </c>
      <c r="B3653">
        <v>4</v>
      </c>
      <c r="C3653" t="s">
        <v>521</v>
      </c>
      <c r="D3653" t="s">
        <v>80</v>
      </c>
      <c r="E3653">
        <v>16</v>
      </c>
      <c r="F3653">
        <v>0</v>
      </c>
      <c r="G3653" s="30" t="s">
        <v>408</v>
      </c>
      <c r="H3653">
        <f>Table2__24[[#This Row],[Depth]]-0.5</f>
        <v>15.5</v>
      </c>
    </row>
    <row r="3654" spans="1:8" x14ac:dyDescent="0.35">
      <c r="A3654" s="30" t="s">
        <v>20</v>
      </c>
      <c r="B3654">
        <v>6</v>
      </c>
      <c r="C3654" t="s">
        <v>523</v>
      </c>
      <c r="D3654" t="s">
        <v>516</v>
      </c>
      <c r="E3654">
        <v>9</v>
      </c>
      <c r="F3654">
        <v>37.905305821665436</v>
      </c>
      <c r="G3654" s="30" t="s">
        <v>459</v>
      </c>
      <c r="H3654">
        <f>Table2__24[[#This Row],[Depth]]-0.5</f>
        <v>8.5</v>
      </c>
    </row>
    <row r="3655" spans="1:8" x14ac:dyDescent="0.35">
      <c r="A3655" s="30" t="s">
        <v>18</v>
      </c>
      <c r="B3655">
        <v>4</v>
      </c>
      <c r="C3655" t="s">
        <v>521</v>
      </c>
      <c r="D3655" t="s">
        <v>80</v>
      </c>
      <c r="E3655">
        <v>16</v>
      </c>
      <c r="F3655">
        <v>19.080292139150487</v>
      </c>
      <c r="G3655" s="30" t="s">
        <v>408</v>
      </c>
      <c r="H3655">
        <f>Table2__24[[#This Row],[Depth]]-0.5</f>
        <v>15.5</v>
      </c>
    </row>
    <row r="3656" spans="1:8" x14ac:dyDescent="0.35">
      <c r="A3656" s="30" t="s">
        <v>20</v>
      </c>
      <c r="B3656">
        <v>7</v>
      </c>
      <c r="C3656" t="s">
        <v>524</v>
      </c>
      <c r="D3656" t="s">
        <v>516</v>
      </c>
      <c r="E3656">
        <v>9</v>
      </c>
      <c r="F3656">
        <v>187.89590293040291</v>
      </c>
      <c r="G3656" s="30" t="s">
        <v>488</v>
      </c>
      <c r="H3656">
        <f>Table2__24[[#This Row],[Depth]]-0.5</f>
        <v>8.5</v>
      </c>
    </row>
    <row r="3657" spans="1:8" x14ac:dyDescent="0.35">
      <c r="A3657" s="30" t="s">
        <v>38</v>
      </c>
      <c r="B3657">
        <v>4</v>
      </c>
      <c r="C3657" t="s">
        <v>521</v>
      </c>
      <c r="D3657" t="s">
        <v>80</v>
      </c>
      <c r="E3657">
        <v>16</v>
      </c>
      <c r="F3657">
        <v>0.18258696905631366</v>
      </c>
      <c r="G3657" s="30" t="s">
        <v>408</v>
      </c>
      <c r="H3657">
        <f>Table2__24[[#This Row],[Depth]]-0.5</f>
        <v>15.5</v>
      </c>
    </row>
    <row r="3658" spans="1:8" x14ac:dyDescent="0.35">
      <c r="A3658" s="30" t="s">
        <v>37</v>
      </c>
      <c r="B3658">
        <v>4</v>
      </c>
      <c r="C3658" t="s">
        <v>521</v>
      </c>
      <c r="D3658" t="s">
        <v>80</v>
      </c>
      <c r="E3658">
        <v>16</v>
      </c>
      <c r="F3658">
        <v>19.661733615221987</v>
      </c>
      <c r="G3658" s="30" t="s">
        <v>408</v>
      </c>
      <c r="H3658">
        <f>Table2__24[[#This Row],[Depth]]-0.5</f>
        <v>15.5</v>
      </c>
    </row>
    <row r="3659" spans="1:8" x14ac:dyDescent="0.35">
      <c r="A3659" s="30" t="s">
        <v>20</v>
      </c>
      <c r="B3659">
        <v>1</v>
      </c>
      <c r="C3659" t="s">
        <v>650</v>
      </c>
      <c r="D3659" t="s">
        <v>68</v>
      </c>
      <c r="E3659">
        <v>10</v>
      </c>
      <c r="F3659" t="s">
        <v>302</v>
      </c>
      <c r="G3659" s="30" t="s">
        <v>315</v>
      </c>
      <c r="H3659">
        <f>Table2__24[[#This Row],[Depth]]-0.5</f>
        <v>9.5</v>
      </c>
    </row>
    <row r="3660" spans="1:8" x14ac:dyDescent="0.35">
      <c r="A3660" s="30" t="s">
        <v>20</v>
      </c>
      <c r="B3660">
        <v>2</v>
      </c>
      <c r="C3660" t="s">
        <v>519</v>
      </c>
      <c r="D3660" t="s">
        <v>68</v>
      </c>
      <c r="E3660">
        <v>10</v>
      </c>
      <c r="F3660">
        <v>2.6352775825720307E-2</v>
      </c>
      <c r="G3660" s="30" t="s">
        <v>344</v>
      </c>
      <c r="H3660">
        <f>Table2__24[[#This Row],[Depth]]-0.5</f>
        <v>9.5</v>
      </c>
    </row>
    <row r="3661" spans="1:8" x14ac:dyDescent="0.35">
      <c r="A3661" s="30" t="s">
        <v>42</v>
      </c>
      <c r="B3661">
        <v>4</v>
      </c>
      <c r="C3661" t="s">
        <v>521</v>
      </c>
      <c r="D3661" t="s">
        <v>80</v>
      </c>
      <c r="E3661">
        <v>16</v>
      </c>
      <c r="F3661" t="s">
        <v>302</v>
      </c>
      <c r="G3661" s="30" t="s">
        <v>408</v>
      </c>
      <c r="H3661">
        <f>Table2__24[[#This Row],[Depth]]-0.5</f>
        <v>15.5</v>
      </c>
    </row>
    <row r="3662" spans="1:8" x14ac:dyDescent="0.35">
      <c r="A3662" s="30" t="s">
        <v>30</v>
      </c>
      <c r="B3662">
        <v>4</v>
      </c>
      <c r="C3662" t="s">
        <v>521</v>
      </c>
      <c r="D3662" t="s">
        <v>80</v>
      </c>
      <c r="E3662">
        <v>16</v>
      </c>
      <c r="F3662">
        <v>7.6590428598885263E-3</v>
      </c>
      <c r="G3662" s="30" t="s">
        <v>408</v>
      </c>
      <c r="H3662">
        <f>Table2__24[[#This Row],[Depth]]-0.5</f>
        <v>15.5</v>
      </c>
    </row>
    <row r="3663" spans="1:8" x14ac:dyDescent="0.35">
      <c r="A3663" s="30" t="s">
        <v>12</v>
      </c>
      <c r="B3663">
        <v>4</v>
      </c>
      <c r="C3663" t="s">
        <v>521</v>
      </c>
      <c r="D3663" t="s">
        <v>80</v>
      </c>
      <c r="E3663">
        <v>16</v>
      </c>
      <c r="F3663">
        <v>1.0086430905246973</v>
      </c>
      <c r="G3663" s="30" t="s">
        <v>408</v>
      </c>
      <c r="H3663">
        <f>Table2__24[[#This Row],[Depth]]-0.5</f>
        <v>15.5</v>
      </c>
    </row>
    <row r="3664" spans="1:8" x14ac:dyDescent="0.35">
      <c r="A3664" s="30" t="s">
        <v>43</v>
      </c>
      <c r="B3664">
        <v>4</v>
      </c>
      <c r="C3664" t="s">
        <v>521</v>
      </c>
      <c r="D3664" t="s">
        <v>80</v>
      </c>
      <c r="E3664">
        <v>16</v>
      </c>
      <c r="F3664">
        <v>0</v>
      </c>
      <c r="G3664" s="30" t="s">
        <v>408</v>
      </c>
      <c r="H3664">
        <f>Table2__24[[#This Row],[Depth]]-0.5</f>
        <v>15.5</v>
      </c>
    </row>
    <row r="3665" spans="1:8" x14ac:dyDescent="0.35">
      <c r="A3665" s="30" t="s">
        <v>11</v>
      </c>
      <c r="B3665">
        <v>4</v>
      </c>
      <c r="C3665" t="s">
        <v>521</v>
      </c>
      <c r="D3665" t="s">
        <v>80</v>
      </c>
      <c r="E3665">
        <v>16</v>
      </c>
      <c r="F3665">
        <v>0.51854122621564491</v>
      </c>
      <c r="G3665" s="30" t="s">
        <v>408</v>
      </c>
      <c r="H3665">
        <f>Table2__24[[#This Row],[Depth]]-0.5</f>
        <v>15.5</v>
      </c>
    </row>
    <row r="3666" spans="1:8" x14ac:dyDescent="0.35">
      <c r="A3666" s="30" t="s">
        <v>23</v>
      </c>
      <c r="B3666">
        <v>4</v>
      </c>
      <c r="C3666" t="s">
        <v>521</v>
      </c>
      <c r="D3666" t="s">
        <v>80</v>
      </c>
      <c r="E3666">
        <v>16</v>
      </c>
      <c r="F3666">
        <v>3.6947165097059398</v>
      </c>
      <c r="G3666" s="30" t="s">
        <v>408</v>
      </c>
      <c r="H3666">
        <f>Table2__24[[#This Row],[Depth]]-0.5</f>
        <v>15.5</v>
      </c>
    </row>
    <row r="3667" spans="1:8" x14ac:dyDescent="0.35">
      <c r="A3667" s="30" t="s">
        <v>44</v>
      </c>
      <c r="B3667">
        <v>4</v>
      </c>
      <c r="C3667" t="s">
        <v>521</v>
      </c>
      <c r="D3667" t="s">
        <v>80</v>
      </c>
      <c r="E3667">
        <v>16</v>
      </c>
      <c r="F3667">
        <v>0</v>
      </c>
      <c r="G3667" s="30" t="s">
        <v>408</v>
      </c>
      <c r="H3667">
        <f>Table2__24[[#This Row],[Depth]]-0.5</f>
        <v>15.5</v>
      </c>
    </row>
    <row r="3668" spans="1:8" x14ac:dyDescent="0.35">
      <c r="A3668" s="30" t="s">
        <v>10</v>
      </c>
      <c r="B3668">
        <v>4</v>
      </c>
      <c r="C3668" t="s">
        <v>521</v>
      </c>
      <c r="D3668" t="s">
        <v>80</v>
      </c>
      <c r="E3668">
        <v>16</v>
      </c>
      <c r="F3668">
        <v>8.6488564289832787E-2</v>
      </c>
      <c r="G3668" s="30" t="s">
        <v>408</v>
      </c>
      <c r="H3668">
        <f>Table2__24[[#This Row],[Depth]]-0.5</f>
        <v>15.5</v>
      </c>
    </row>
    <row r="3669" spans="1:8" x14ac:dyDescent="0.35">
      <c r="A3669" s="30" t="s">
        <v>16</v>
      </c>
      <c r="B3669">
        <v>4</v>
      </c>
      <c r="C3669" t="s">
        <v>521</v>
      </c>
      <c r="D3669" t="s">
        <v>80</v>
      </c>
      <c r="E3669">
        <v>16</v>
      </c>
      <c r="F3669">
        <v>0.75917739765519898</v>
      </c>
      <c r="G3669" s="30" t="s">
        <v>408</v>
      </c>
      <c r="H3669">
        <f>Table2__24[[#This Row],[Depth]]-0.5</f>
        <v>15.5</v>
      </c>
    </row>
    <row r="3670" spans="1:8" x14ac:dyDescent="0.35">
      <c r="A3670" s="30" t="s">
        <v>27</v>
      </c>
      <c r="B3670">
        <v>4</v>
      </c>
      <c r="C3670" t="s">
        <v>521</v>
      </c>
      <c r="D3670" t="s">
        <v>80</v>
      </c>
      <c r="E3670">
        <v>16</v>
      </c>
      <c r="F3670">
        <v>2.8439361906592353E-2</v>
      </c>
      <c r="G3670" s="30" t="s">
        <v>408</v>
      </c>
      <c r="H3670">
        <f>Table2__24[[#This Row],[Depth]]-0.5</f>
        <v>15.5</v>
      </c>
    </row>
    <row r="3671" spans="1:8" x14ac:dyDescent="0.35">
      <c r="A3671" s="30" t="s">
        <v>31</v>
      </c>
      <c r="B3671">
        <v>4</v>
      </c>
      <c r="C3671" t="s">
        <v>521</v>
      </c>
      <c r="D3671" t="s">
        <v>80</v>
      </c>
      <c r="E3671">
        <v>16</v>
      </c>
      <c r="F3671">
        <v>0.13453776667307324</v>
      </c>
      <c r="G3671" s="30" t="s">
        <v>408</v>
      </c>
      <c r="H3671">
        <f>Table2__24[[#This Row],[Depth]]-0.5</f>
        <v>15.5</v>
      </c>
    </row>
    <row r="3672" spans="1:8" x14ac:dyDescent="0.35">
      <c r="A3672" s="30" t="s">
        <v>20</v>
      </c>
      <c r="B3672">
        <v>3</v>
      </c>
      <c r="C3672" t="s">
        <v>520</v>
      </c>
      <c r="D3672" t="s">
        <v>68</v>
      </c>
      <c r="E3672">
        <v>10</v>
      </c>
      <c r="F3672">
        <v>0.92234715390021071</v>
      </c>
      <c r="G3672" s="30" t="s">
        <v>373</v>
      </c>
      <c r="H3672">
        <f>Table2__24[[#This Row],[Depth]]-0.5</f>
        <v>9.5</v>
      </c>
    </row>
    <row r="3673" spans="1:8" x14ac:dyDescent="0.35">
      <c r="A3673" s="30" t="s">
        <v>19</v>
      </c>
      <c r="B3673">
        <v>4</v>
      </c>
      <c r="C3673" t="s">
        <v>521</v>
      </c>
      <c r="D3673" t="s">
        <v>80</v>
      </c>
      <c r="E3673">
        <v>16</v>
      </c>
      <c r="F3673">
        <v>0.29790505477609069</v>
      </c>
      <c r="G3673" s="30" t="s">
        <v>408</v>
      </c>
      <c r="H3673">
        <f>Table2__24[[#This Row],[Depth]]-0.5</f>
        <v>15.5</v>
      </c>
    </row>
    <row r="3674" spans="1:8" x14ac:dyDescent="0.35">
      <c r="A3674" s="30" t="s">
        <v>29</v>
      </c>
      <c r="B3674">
        <v>4</v>
      </c>
      <c r="C3674" t="s">
        <v>521</v>
      </c>
      <c r="D3674" t="s">
        <v>80</v>
      </c>
      <c r="E3674">
        <v>16</v>
      </c>
      <c r="F3674">
        <v>0.66307899288871808</v>
      </c>
      <c r="G3674" s="30" t="s">
        <v>408</v>
      </c>
      <c r="H3674">
        <f>Table2__24[[#This Row],[Depth]]-0.5</f>
        <v>15.5</v>
      </c>
    </row>
    <row r="3675" spans="1:8" x14ac:dyDescent="0.35">
      <c r="A3675" s="30" t="s">
        <v>289</v>
      </c>
      <c r="B3675">
        <v>4</v>
      </c>
      <c r="C3675" t="s">
        <v>521</v>
      </c>
      <c r="D3675" t="s">
        <v>80</v>
      </c>
      <c r="E3675">
        <v>16</v>
      </c>
      <c r="F3675">
        <v>7.687872381318471E-2</v>
      </c>
      <c r="G3675" s="30" t="s">
        <v>408</v>
      </c>
      <c r="H3675">
        <f>Table2__24[[#This Row],[Depth]]-0.5</f>
        <v>15.5</v>
      </c>
    </row>
    <row r="3676" spans="1:8" x14ac:dyDescent="0.35">
      <c r="A3676" s="30" t="s">
        <v>290</v>
      </c>
      <c r="B3676">
        <v>4</v>
      </c>
      <c r="C3676" t="s">
        <v>521</v>
      </c>
      <c r="D3676" t="s">
        <v>80</v>
      </c>
      <c r="E3676">
        <v>16</v>
      </c>
      <c r="F3676">
        <v>0.26907553334614648</v>
      </c>
      <c r="G3676" s="30" t="s">
        <v>408</v>
      </c>
      <c r="H3676">
        <f>Table2__24[[#This Row],[Depth]]-0.5</f>
        <v>15.5</v>
      </c>
    </row>
    <row r="3677" spans="1:8" x14ac:dyDescent="0.35">
      <c r="A3677" s="30" t="s">
        <v>291</v>
      </c>
      <c r="B3677">
        <v>4</v>
      </c>
      <c r="C3677" t="s">
        <v>521</v>
      </c>
      <c r="D3677" t="s">
        <v>80</v>
      </c>
      <c r="E3677">
        <v>16</v>
      </c>
      <c r="F3677">
        <v>4.8049202383240439E-2</v>
      </c>
      <c r="G3677" s="30" t="s">
        <v>408</v>
      </c>
      <c r="H3677">
        <f>Table2__24[[#This Row],[Depth]]-0.5</f>
        <v>15.5</v>
      </c>
    </row>
    <row r="3678" spans="1:8" x14ac:dyDescent="0.35">
      <c r="A3678" s="30" t="s">
        <v>292</v>
      </c>
      <c r="B3678">
        <v>4</v>
      </c>
      <c r="C3678" t="s">
        <v>521</v>
      </c>
      <c r="D3678" t="s">
        <v>80</v>
      </c>
      <c r="E3678">
        <v>16</v>
      </c>
      <c r="F3678">
        <v>9.6098404766480888E-3</v>
      </c>
      <c r="G3678" s="30" t="s">
        <v>408</v>
      </c>
      <c r="H3678">
        <f>Table2__24[[#This Row],[Depth]]-0.5</f>
        <v>15.5</v>
      </c>
    </row>
    <row r="3679" spans="1:8" x14ac:dyDescent="0.35">
      <c r="A3679" s="30" t="s">
        <v>293</v>
      </c>
      <c r="B3679">
        <v>4</v>
      </c>
      <c r="C3679" t="s">
        <v>521</v>
      </c>
      <c r="D3679" t="s">
        <v>80</v>
      </c>
      <c r="E3679">
        <v>16</v>
      </c>
      <c r="F3679">
        <v>3.8439361906592355E-2</v>
      </c>
      <c r="G3679" s="30" t="s">
        <v>408</v>
      </c>
      <c r="H3679">
        <f>Table2__24[[#This Row],[Depth]]-0.5</f>
        <v>15.5</v>
      </c>
    </row>
    <row r="3680" spans="1:8" x14ac:dyDescent="0.35">
      <c r="A3680" s="30" t="s">
        <v>294</v>
      </c>
      <c r="B3680">
        <v>4</v>
      </c>
      <c r="C3680" t="s">
        <v>521</v>
      </c>
      <c r="D3680" t="s">
        <v>80</v>
      </c>
      <c r="E3680">
        <v>16</v>
      </c>
      <c r="F3680">
        <v>9.6098404766480888E-3</v>
      </c>
      <c r="G3680" s="30" t="s">
        <v>408</v>
      </c>
      <c r="H3680">
        <f>Table2__24[[#This Row],[Depth]]-0.5</f>
        <v>15.5</v>
      </c>
    </row>
    <row r="3681" spans="1:8" x14ac:dyDescent="0.35">
      <c r="A3681" s="30" t="s">
        <v>295</v>
      </c>
      <c r="B3681">
        <v>4</v>
      </c>
      <c r="C3681" t="s">
        <v>521</v>
      </c>
      <c r="D3681" t="s">
        <v>80</v>
      </c>
      <c r="E3681">
        <v>16</v>
      </c>
      <c r="F3681">
        <v>2.8829521429944265E-2</v>
      </c>
      <c r="G3681" s="30" t="s">
        <v>408</v>
      </c>
      <c r="H3681">
        <f>Table2__24[[#This Row],[Depth]]-0.5</f>
        <v>15.5</v>
      </c>
    </row>
    <row r="3682" spans="1:8" x14ac:dyDescent="0.35">
      <c r="A3682" s="30" t="s">
        <v>296</v>
      </c>
      <c r="B3682">
        <v>4</v>
      </c>
      <c r="C3682" t="s">
        <v>521</v>
      </c>
      <c r="D3682" t="s">
        <v>80</v>
      </c>
      <c r="E3682">
        <v>16</v>
      </c>
      <c r="F3682">
        <v>9.6098404766480888E-3</v>
      </c>
      <c r="G3682" s="30" t="s">
        <v>408</v>
      </c>
      <c r="H3682">
        <f>Table2__24[[#This Row],[Depth]]-0.5</f>
        <v>15.5</v>
      </c>
    </row>
    <row r="3683" spans="1:8" x14ac:dyDescent="0.35">
      <c r="A3683" s="30" t="s">
        <v>297</v>
      </c>
      <c r="B3683">
        <v>4</v>
      </c>
      <c r="C3683" t="s">
        <v>521</v>
      </c>
      <c r="D3683" t="s">
        <v>80</v>
      </c>
      <c r="E3683">
        <v>16</v>
      </c>
      <c r="F3683">
        <v>1.9219680953296178E-2</v>
      </c>
      <c r="G3683" s="30" t="s">
        <v>408</v>
      </c>
      <c r="H3683">
        <f>Table2__24[[#This Row],[Depth]]-0.5</f>
        <v>15.5</v>
      </c>
    </row>
    <row r="3684" spans="1:8" x14ac:dyDescent="0.35">
      <c r="A3684" s="30" t="s">
        <v>298</v>
      </c>
      <c r="B3684">
        <v>4</v>
      </c>
      <c r="C3684" t="s">
        <v>521</v>
      </c>
      <c r="D3684" t="s">
        <v>80</v>
      </c>
      <c r="E3684">
        <v>16</v>
      </c>
      <c r="F3684">
        <v>0</v>
      </c>
      <c r="G3684" s="30" t="s">
        <v>408</v>
      </c>
      <c r="H3684">
        <f>Table2__24[[#This Row],[Depth]]-0.5</f>
        <v>15.5</v>
      </c>
    </row>
    <row r="3685" spans="1:8" x14ac:dyDescent="0.35">
      <c r="A3685" s="30" t="s">
        <v>299</v>
      </c>
      <c r="B3685">
        <v>4</v>
      </c>
      <c r="C3685" t="s">
        <v>521</v>
      </c>
      <c r="D3685" t="s">
        <v>80</v>
      </c>
      <c r="E3685">
        <v>16</v>
      </c>
      <c r="F3685">
        <v>1.9219680953296178E-2</v>
      </c>
      <c r="G3685" s="30" t="s">
        <v>408</v>
      </c>
      <c r="H3685">
        <f>Table2__24[[#This Row],[Depth]]-0.5</f>
        <v>15.5</v>
      </c>
    </row>
    <row r="3686" spans="1:8" x14ac:dyDescent="0.35">
      <c r="A3686" s="30" t="s">
        <v>300</v>
      </c>
      <c r="B3686">
        <v>4</v>
      </c>
      <c r="C3686" t="s">
        <v>521</v>
      </c>
      <c r="D3686" t="s">
        <v>80</v>
      </c>
      <c r="E3686">
        <v>16</v>
      </c>
      <c r="F3686">
        <v>0</v>
      </c>
      <c r="G3686" s="30" t="s">
        <v>408</v>
      </c>
      <c r="H3686">
        <f>Table2__24[[#This Row],[Depth]]-0.5</f>
        <v>15.5</v>
      </c>
    </row>
    <row r="3687" spans="1:8" x14ac:dyDescent="0.35">
      <c r="A3687" s="30" t="s">
        <v>4</v>
      </c>
      <c r="B3687">
        <v>5</v>
      </c>
      <c r="C3687" t="s">
        <v>522</v>
      </c>
      <c r="D3687" t="s">
        <v>80</v>
      </c>
      <c r="E3687">
        <v>16</v>
      </c>
      <c r="F3687">
        <v>0</v>
      </c>
      <c r="G3687" s="30" t="s">
        <v>437</v>
      </c>
      <c r="H3687">
        <f>Table2__24[[#This Row],[Depth]]-0.5</f>
        <v>15.5</v>
      </c>
    </row>
    <row r="3688" spans="1:8" x14ac:dyDescent="0.35">
      <c r="A3688" s="30" t="s">
        <v>24</v>
      </c>
      <c r="B3688">
        <v>5</v>
      </c>
      <c r="C3688" t="s">
        <v>522</v>
      </c>
      <c r="D3688" t="s">
        <v>80</v>
      </c>
      <c r="E3688">
        <v>16</v>
      </c>
      <c r="F3688">
        <v>278.12771477993465</v>
      </c>
      <c r="G3688" s="30" t="s">
        <v>437</v>
      </c>
      <c r="H3688">
        <f>Table2__24[[#This Row],[Depth]]-0.5</f>
        <v>15.5</v>
      </c>
    </row>
    <row r="3689" spans="1:8" x14ac:dyDescent="0.35">
      <c r="A3689" s="30" t="s">
        <v>20</v>
      </c>
      <c r="B3689">
        <v>4</v>
      </c>
      <c r="C3689" t="s">
        <v>521</v>
      </c>
      <c r="D3689" t="s">
        <v>68</v>
      </c>
      <c r="E3689">
        <v>10</v>
      </c>
      <c r="F3689">
        <v>7.3699929725931126</v>
      </c>
      <c r="G3689" s="30" t="s">
        <v>402</v>
      </c>
      <c r="H3689">
        <f>Table2__24[[#This Row],[Depth]]-0.5</f>
        <v>9.5</v>
      </c>
    </row>
    <row r="3690" spans="1:8" x14ac:dyDescent="0.35">
      <c r="A3690" s="30" t="s">
        <v>22</v>
      </c>
      <c r="B3690">
        <v>5</v>
      </c>
      <c r="C3690" t="s">
        <v>522</v>
      </c>
      <c r="D3690" t="s">
        <v>80</v>
      </c>
      <c r="E3690">
        <v>16</v>
      </c>
      <c r="F3690">
        <v>0.19712473572938688</v>
      </c>
      <c r="G3690" s="30" t="s">
        <v>437</v>
      </c>
      <c r="H3690">
        <f>Table2__24[[#This Row],[Depth]]-0.5</f>
        <v>15.5</v>
      </c>
    </row>
    <row r="3691" spans="1:8" x14ac:dyDescent="0.35">
      <c r="A3691" s="30" t="s">
        <v>34</v>
      </c>
      <c r="B3691">
        <v>5</v>
      </c>
      <c r="C3691" t="s">
        <v>522</v>
      </c>
      <c r="D3691" t="s">
        <v>80</v>
      </c>
      <c r="E3691">
        <v>16</v>
      </c>
      <c r="F3691">
        <v>0</v>
      </c>
      <c r="G3691" s="30" t="s">
        <v>437</v>
      </c>
      <c r="H3691">
        <f>Table2__24[[#This Row],[Depth]]-0.5</f>
        <v>15.5</v>
      </c>
    </row>
    <row r="3692" spans="1:8" x14ac:dyDescent="0.35">
      <c r="A3692" s="30" t="s">
        <v>15</v>
      </c>
      <c r="B3692">
        <v>5</v>
      </c>
      <c r="C3692" t="s">
        <v>522</v>
      </c>
      <c r="D3692" t="s">
        <v>80</v>
      </c>
      <c r="E3692">
        <v>16</v>
      </c>
      <c r="F3692">
        <v>0</v>
      </c>
      <c r="G3692" s="30" t="s">
        <v>437</v>
      </c>
      <c r="H3692">
        <f>Table2__24[[#This Row],[Depth]]-0.5</f>
        <v>15.5</v>
      </c>
    </row>
    <row r="3693" spans="1:8" x14ac:dyDescent="0.35">
      <c r="A3693" s="30" t="s">
        <v>17</v>
      </c>
      <c r="B3693">
        <v>5</v>
      </c>
      <c r="C3693" t="s">
        <v>522</v>
      </c>
      <c r="D3693" t="s">
        <v>80</v>
      </c>
      <c r="E3693">
        <v>16</v>
      </c>
      <c r="F3693">
        <v>29.079377282337109</v>
      </c>
      <c r="G3693" s="30" t="s">
        <v>437</v>
      </c>
      <c r="H3693">
        <f>Table2__24[[#This Row],[Depth]]-0.5</f>
        <v>15.5</v>
      </c>
    </row>
    <row r="3694" spans="1:8" x14ac:dyDescent="0.35">
      <c r="A3694" s="30" t="s">
        <v>20</v>
      </c>
      <c r="B3694">
        <v>5</v>
      </c>
      <c r="C3694" t="s">
        <v>522</v>
      </c>
      <c r="D3694" t="s">
        <v>68</v>
      </c>
      <c r="E3694">
        <v>10</v>
      </c>
      <c r="F3694">
        <v>2.7670414617006323</v>
      </c>
      <c r="G3694" s="30" t="s">
        <v>431</v>
      </c>
      <c r="H3694">
        <f>Table2__24[[#This Row],[Depth]]-0.5</f>
        <v>9.5</v>
      </c>
    </row>
    <row r="3695" spans="1:8" x14ac:dyDescent="0.35">
      <c r="A3695" s="30" t="s">
        <v>20</v>
      </c>
      <c r="B3695">
        <v>6</v>
      </c>
      <c r="C3695" t="s">
        <v>523</v>
      </c>
      <c r="D3695" t="s">
        <v>68</v>
      </c>
      <c r="E3695">
        <v>10</v>
      </c>
      <c r="F3695">
        <v>45.203794799718906</v>
      </c>
      <c r="G3695" s="30" t="s">
        <v>460</v>
      </c>
      <c r="H3695">
        <f>Table2__24[[#This Row],[Depth]]-0.5</f>
        <v>9.5</v>
      </c>
    </row>
    <row r="3696" spans="1:8" x14ac:dyDescent="0.35">
      <c r="A3696" s="30" t="s">
        <v>20</v>
      </c>
      <c r="B3696">
        <v>7</v>
      </c>
      <c r="C3696" t="s">
        <v>524</v>
      </c>
      <c r="D3696" t="s">
        <v>68</v>
      </c>
      <c r="E3696">
        <v>10</v>
      </c>
      <c r="F3696">
        <v>218.63216666666668</v>
      </c>
      <c r="G3696" s="30" t="s">
        <v>489</v>
      </c>
      <c r="H3696">
        <f>Table2__24[[#This Row],[Depth]]-0.5</f>
        <v>9.5</v>
      </c>
    </row>
    <row r="3697" spans="1:8" x14ac:dyDescent="0.35">
      <c r="A3697" s="30" t="s">
        <v>286</v>
      </c>
      <c r="B3697">
        <v>5</v>
      </c>
      <c r="C3697" t="s">
        <v>522</v>
      </c>
      <c r="D3697" t="s">
        <v>80</v>
      </c>
      <c r="E3697">
        <v>16</v>
      </c>
      <c r="F3697" t="s">
        <v>302</v>
      </c>
      <c r="G3697" s="30" t="s">
        <v>437</v>
      </c>
      <c r="H3697">
        <f>Table2__24[[#This Row],[Depth]]-0.5</f>
        <v>15.5</v>
      </c>
    </row>
    <row r="3698" spans="1:8" x14ac:dyDescent="0.35">
      <c r="A3698" s="30" t="s">
        <v>20</v>
      </c>
      <c r="B3698">
        <v>1</v>
      </c>
      <c r="C3698" t="s">
        <v>650</v>
      </c>
      <c r="D3698" t="s">
        <v>511</v>
      </c>
      <c r="F3698" t="s">
        <v>302</v>
      </c>
      <c r="G3698" s="30" t="s">
        <v>301</v>
      </c>
      <c r="H3698">
        <f>Table2__24[[#This Row],[Depth]]-0.5</f>
        <v>-0.5</v>
      </c>
    </row>
    <row r="3699" spans="1:8" x14ac:dyDescent="0.35">
      <c r="A3699" s="30" t="s">
        <v>8</v>
      </c>
      <c r="B3699">
        <v>5</v>
      </c>
      <c r="C3699" t="s">
        <v>522</v>
      </c>
      <c r="D3699" t="s">
        <v>80</v>
      </c>
      <c r="E3699">
        <v>16</v>
      </c>
      <c r="F3699">
        <v>28.425908129925041</v>
      </c>
      <c r="G3699" s="30" t="s">
        <v>437</v>
      </c>
      <c r="H3699">
        <f>Table2__24[[#This Row],[Depth]]-0.5</f>
        <v>15.5</v>
      </c>
    </row>
    <row r="3700" spans="1:8" x14ac:dyDescent="0.35">
      <c r="A3700" s="30" t="s">
        <v>287</v>
      </c>
      <c r="B3700">
        <v>5</v>
      </c>
      <c r="C3700" t="s">
        <v>522</v>
      </c>
      <c r="D3700" t="s">
        <v>80</v>
      </c>
      <c r="E3700">
        <v>16</v>
      </c>
      <c r="F3700">
        <v>8.6488564289832787E-2</v>
      </c>
      <c r="G3700" s="30" t="s">
        <v>437</v>
      </c>
      <c r="H3700">
        <f>Table2__24[[#This Row],[Depth]]-0.5</f>
        <v>15.5</v>
      </c>
    </row>
    <row r="3701" spans="1:8" x14ac:dyDescent="0.35">
      <c r="A3701" s="30" t="s">
        <v>288</v>
      </c>
      <c r="B3701">
        <v>5</v>
      </c>
      <c r="C3701" t="s">
        <v>522</v>
      </c>
      <c r="D3701" t="s">
        <v>80</v>
      </c>
      <c r="E3701">
        <v>16</v>
      </c>
      <c r="F3701">
        <v>1.9219680953296178E-2</v>
      </c>
      <c r="G3701" s="30" t="s">
        <v>437</v>
      </c>
      <c r="H3701">
        <f>Table2__24[[#This Row],[Depth]]-0.5</f>
        <v>15.5</v>
      </c>
    </row>
    <row r="3702" spans="1:8" x14ac:dyDescent="0.35">
      <c r="A3702" s="30" t="s">
        <v>26</v>
      </c>
      <c r="B3702">
        <v>5</v>
      </c>
      <c r="C3702" t="s">
        <v>522</v>
      </c>
      <c r="D3702" t="s">
        <v>80</v>
      </c>
      <c r="E3702">
        <v>16</v>
      </c>
      <c r="F3702">
        <v>288.093407649433</v>
      </c>
      <c r="G3702" s="30" t="s">
        <v>437</v>
      </c>
      <c r="H3702">
        <f>Table2__24[[#This Row],[Depth]]-0.5</f>
        <v>15.5</v>
      </c>
    </row>
    <row r="3703" spans="1:8" x14ac:dyDescent="0.35">
      <c r="A3703" s="30" t="s">
        <v>36</v>
      </c>
      <c r="B3703">
        <v>5</v>
      </c>
      <c r="C3703" t="s">
        <v>522</v>
      </c>
      <c r="D3703" t="s">
        <v>80</v>
      </c>
      <c r="E3703">
        <v>16</v>
      </c>
      <c r="F3703">
        <v>0</v>
      </c>
      <c r="G3703" s="30" t="s">
        <v>437</v>
      </c>
      <c r="H3703">
        <f>Table2__24[[#This Row],[Depth]]-0.5</f>
        <v>15.5</v>
      </c>
    </row>
    <row r="3704" spans="1:8" x14ac:dyDescent="0.35">
      <c r="A3704" s="30" t="s">
        <v>21</v>
      </c>
      <c r="B3704">
        <v>5</v>
      </c>
      <c r="C3704" t="s">
        <v>522</v>
      </c>
      <c r="D3704" t="s">
        <v>80</v>
      </c>
      <c r="E3704">
        <v>16</v>
      </c>
      <c r="F3704">
        <v>2.2739957716701897</v>
      </c>
      <c r="G3704" s="30" t="s">
        <v>437</v>
      </c>
      <c r="H3704">
        <f>Table2__24[[#This Row],[Depth]]-0.5</f>
        <v>15.5</v>
      </c>
    </row>
    <row r="3705" spans="1:8" x14ac:dyDescent="0.35">
      <c r="A3705" s="30" t="s">
        <v>20</v>
      </c>
      <c r="B3705">
        <v>2</v>
      </c>
      <c r="C3705" t="s">
        <v>519</v>
      </c>
      <c r="D3705" t="s">
        <v>511</v>
      </c>
      <c r="F3705">
        <v>0.13972055888223553</v>
      </c>
      <c r="G3705" s="30" t="s">
        <v>331</v>
      </c>
      <c r="H3705">
        <f>Table2__24[[#This Row],[Depth]]-0.5</f>
        <v>-0.5</v>
      </c>
    </row>
    <row r="3706" spans="1:8" x14ac:dyDescent="0.35">
      <c r="A3706" s="30" t="s">
        <v>20</v>
      </c>
      <c r="B3706">
        <v>3</v>
      </c>
      <c r="C3706" t="s">
        <v>520</v>
      </c>
      <c r="D3706" t="s">
        <v>511</v>
      </c>
      <c r="F3706">
        <v>8.5429141716566868</v>
      </c>
      <c r="G3706" s="30" t="s">
        <v>360</v>
      </c>
      <c r="H3706">
        <f>Table2__24[[#This Row],[Depth]]-0.5</f>
        <v>-0.5</v>
      </c>
    </row>
    <row r="3707" spans="1:8" x14ac:dyDescent="0.35">
      <c r="A3707" s="30" t="s">
        <v>25</v>
      </c>
      <c r="B3707">
        <v>5</v>
      </c>
      <c r="C3707" t="s">
        <v>522</v>
      </c>
      <c r="D3707" t="s">
        <v>80</v>
      </c>
      <c r="E3707">
        <v>16</v>
      </c>
      <c r="F3707">
        <v>170230.59673842014</v>
      </c>
      <c r="G3707" s="30" t="s">
        <v>437</v>
      </c>
      <c r="H3707">
        <f>Table2__24[[#This Row],[Depth]]-0.5</f>
        <v>15.5</v>
      </c>
    </row>
    <row r="3708" spans="1:8" x14ac:dyDescent="0.35">
      <c r="A3708" s="30" t="s">
        <v>32</v>
      </c>
      <c r="B3708">
        <v>5</v>
      </c>
      <c r="C3708" t="s">
        <v>522</v>
      </c>
      <c r="D3708" t="s">
        <v>80</v>
      </c>
      <c r="E3708">
        <v>16</v>
      </c>
      <c r="F3708">
        <v>0</v>
      </c>
      <c r="G3708" s="30" t="s">
        <v>437</v>
      </c>
      <c r="H3708">
        <f>Table2__24[[#This Row],[Depth]]-0.5</f>
        <v>15.5</v>
      </c>
    </row>
    <row r="3709" spans="1:8" x14ac:dyDescent="0.35">
      <c r="A3709" s="30" t="s">
        <v>20</v>
      </c>
      <c r="B3709">
        <v>4</v>
      </c>
      <c r="C3709" t="s">
        <v>521</v>
      </c>
      <c r="D3709" t="s">
        <v>511</v>
      </c>
      <c r="F3709">
        <v>36.147704590818364</v>
      </c>
      <c r="G3709" s="30" t="s">
        <v>389</v>
      </c>
      <c r="H3709">
        <f>Table2__24[[#This Row],[Depth]]-0.5</f>
        <v>-0.5</v>
      </c>
    </row>
    <row r="3710" spans="1:8" x14ac:dyDescent="0.35">
      <c r="A3710" s="30" t="s">
        <v>18</v>
      </c>
      <c r="B3710">
        <v>5</v>
      </c>
      <c r="C3710" t="s">
        <v>522</v>
      </c>
      <c r="D3710" t="s">
        <v>80</v>
      </c>
      <c r="E3710">
        <v>16</v>
      </c>
      <c r="F3710">
        <v>14.625414184124542</v>
      </c>
      <c r="G3710" s="30" t="s">
        <v>437</v>
      </c>
      <c r="H3710">
        <f>Table2__24[[#This Row],[Depth]]-0.5</f>
        <v>15.5</v>
      </c>
    </row>
    <row r="3711" spans="1:8" x14ac:dyDescent="0.35">
      <c r="A3711" s="30" t="s">
        <v>20</v>
      </c>
      <c r="B3711">
        <v>5</v>
      </c>
      <c r="C3711" t="s">
        <v>522</v>
      </c>
      <c r="D3711" t="s">
        <v>511</v>
      </c>
      <c r="F3711">
        <v>5.5489021956087834</v>
      </c>
      <c r="G3711" s="30" t="s">
        <v>418</v>
      </c>
      <c r="H3711">
        <f>Table2__24[[#This Row],[Depth]]-0.5</f>
        <v>-0.5</v>
      </c>
    </row>
    <row r="3712" spans="1:8" x14ac:dyDescent="0.35">
      <c r="A3712" s="30" t="s">
        <v>38</v>
      </c>
      <c r="B3712">
        <v>5</v>
      </c>
      <c r="C3712" t="s">
        <v>522</v>
      </c>
      <c r="D3712" t="s">
        <v>80</v>
      </c>
      <c r="E3712">
        <v>16</v>
      </c>
      <c r="F3712">
        <v>0.65346915241207015</v>
      </c>
      <c r="G3712" s="30" t="s">
        <v>437</v>
      </c>
      <c r="H3712">
        <f>Table2__24[[#This Row],[Depth]]-0.5</f>
        <v>15.5</v>
      </c>
    </row>
    <row r="3713" spans="1:8" x14ac:dyDescent="0.35">
      <c r="A3713" s="30" t="s">
        <v>37</v>
      </c>
      <c r="B3713">
        <v>5</v>
      </c>
      <c r="C3713" t="s">
        <v>522</v>
      </c>
      <c r="D3713" t="s">
        <v>80</v>
      </c>
      <c r="E3713">
        <v>16</v>
      </c>
      <c r="F3713">
        <v>169.31577935806266</v>
      </c>
      <c r="G3713" s="30" t="s">
        <v>437</v>
      </c>
      <c r="H3713">
        <f>Table2__24[[#This Row],[Depth]]-0.5</f>
        <v>15.5</v>
      </c>
    </row>
    <row r="3714" spans="1:8" x14ac:dyDescent="0.35">
      <c r="A3714" s="30" t="s">
        <v>20</v>
      </c>
      <c r="B3714">
        <v>6</v>
      </c>
      <c r="C3714" t="s">
        <v>523</v>
      </c>
      <c r="D3714" t="s">
        <v>511</v>
      </c>
      <c r="F3714">
        <v>92.794411177644704</v>
      </c>
      <c r="G3714" s="30" t="s">
        <v>447</v>
      </c>
      <c r="H3714">
        <f>Table2__24[[#This Row],[Depth]]-0.5</f>
        <v>-0.5</v>
      </c>
    </row>
    <row r="3715" spans="1:8" x14ac:dyDescent="0.35">
      <c r="A3715" s="30" t="s">
        <v>20</v>
      </c>
      <c r="B3715">
        <v>7</v>
      </c>
      <c r="C3715" t="s">
        <v>524</v>
      </c>
      <c r="D3715" t="s">
        <v>511</v>
      </c>
      <c r="F3715">
        <v>94.77738118811881</v>
      </c>
      <c r="G3715" s="30" t="s">
        <v>476</v>
      </c>
      <c r="H3715">
        <f>Table2__24[[#This Row],[Depth]]-0.5</f>
        <v>-0.5</v>
      </c>
    </row>
    <row r="3716" spans="1:8" x14ac:dyDescent="0.35">
      <c r="A3716" s="30" t="s">
        <v>42</v>
      </c>
      <c r="B3716">
        <v>5</v>
      </c>
      <c r="C3716" t="s">
        <v>522</v>
      </c>
      <c r="D3716" t="s">
        <v>80</v>
      </c>
      <c r="E3716">
        <v>16</v>
      </c>
      <c r="F3716" t="s">
        <v>302</v>
      </c>
      <c r="G3716" s="30" t="s">
        <v>437</v>
      </c>
      <c r="H3716">
        <f>Table2__24[[#This Row],[Depth]]-0.5</f>
        <v>15.5</v>
      </c>
    </row>
    <row r="3717" spans="1:8" x14ac:dyDescent="0.35">
      <c r="A3717" s="30" t="s">
        <v>30</v>
      </c>
      <c r="B3717">
        <v>5</v>
      </c>
      <c r="C3717" t="s">
        <v>522</v>
      </c>
      <c r="D3717" t="s">
        <v>80</v>
      </c>
      <c r="E3717">
        <v>16</v>
      </c>
      <c r="F3717">
        <v>0.2771247357293869</v>
      </c>
      <c r="G3717" s="30" t="s">
        <v>437</v>
      </c>
      <c r="H3717">
        <f>Table2__24[[#This Row],[Depth]]-0.5</f>
        <v>15.5</v>
      </c>
    </row>
    <row r="3718" spans="1:8" x14ac:dyDescent="0.35">
      <c r="A3718" s="30" t="s">
        <v>12</v>
      </c>
      <c r="B3718">
        <v>5</v>
      </c>
      <c r="C3718" t="s">
        <v>522</v>
      </c>
      <c r="D3718" t="s">
        <v>80</v>
      </c>
      <c r="E3718">
        <v>16</v>
      </c>
      <c r="F3718">
        <v>1.6098404766480875E-2</v>
      </c>
      <c r="G3718" s="30" t="s">
        <v>437</v>
      </c>
      <c r="H3718">
        <f>Table2__24[[#This Row],[Depth]]-0.5</f>
        <v>15.5</v>
      </c>
    </row>
    <row r="3719" spans="1:8" x14ac:dyDescent="0.35">
      <c r="A3719" s="30" t="s">
        <v>43</v>
      </c>
      <c r="B3719">
        <v>5</v>
      </c>
      <c r="C3719" t="s">
        <v>522</v>
      </c>
      <c r="D3719" t="s">
        <v>80</v>
      </c>
      <c r="E3719">
        <v>16</v>
      </c>
      <c r="F3719">
        <v>0</v>
      </c>
      <c r="G3719" s="30" t="s">
        <v>437</v>
      </c>
      <c r="H3719">
        <f>Table2__24[[#This Row],[Depth]]-0.5</f>
        <v>15.5</v>
      </c>
    </row>
    <row r="3720" spans="1:8" x14ac:dyDescent="0.35">
      <c r="A3720" s="30" t="s">
        <v>11</v>
      </c>
      <c r="B3720">
        <v>5</v>
      </c>
      <c r="C3720" t="s">
        <v>522</v>
      </c>
      <c r="D3720" t="s">
        <v>80</v>
      </c>
      <c r="E3720">
        <v>16</v>
      </c>
      <c r="F3720">
        <v>0</v>
      </c>
      <c r="G3720" s="30" t="s">
        <v>437</v>
      </c>
      <c r="H3720">
        <f>Table2__24[[#This Row],[Depth]]-0.5</f>
        <v>15.5</v>
      </c>
    </row>
    <row r="3721" spans="1:8" x14ac:dyDescent="0.35">
      <c r="A3721" s="30" t="s">
        <v>23</v>
      </c>
      <c r="B3721">
        <v>5</v>
      </c>
      <c r="C3721" t="s">
        <v>522</v>
      </c>
      <c r="D3721" t="s">
        <v>80</v>
      </c>
      <c r="E3721">
        <v>16</v>
      </c>
      <c r="F3721">
        <v>0.40346915241207015</v>
      </c>
      <c r="G3721" s="30" t="s">
        <v>437</v>
      </c>
      <c r="H3721">
        <f>Table2__24[[#This Row],[Depth]]-0.5</f>
        <v>15.5</v>
      </c>
    </row>
    <row r="3722" spans="1:8" x14ac:dyDescent="0.35">
      <c r="A3722" s="30" t="s">
        <v>44</v>
      </c>
      <c r="B3722">
        <v>5</v>
      </c>
      <c r="C3722" t="s">
        <v>522</v>
      </c>
      <c r="D3722" t="s">
        <v>80</v>
      </c>
      <c r="E3722">
        <v>16</v>
      </c>
      <c r="F3722" t="s">
        <v>302</v>
      </c>
      <c r="G3722" s="30" t="s">
        <v>437</v>
      </c>
      <c r="H3722">
        <f>Table2__24[[#This Row],[Depth]]-0.5</f>
        <v>15.5</v>
      </c>
    </row>
    <row r="3723" spans="1:8" x14ac:dyDescent="0.35">
      <c r="A3723" s="30" t="s">
        <v>10</v>
      </c>
      <c r="B3723">
        <v>5</v>
      </c>
      <c r="C3723" t="s">
        <v>522</v>
      </c>
      <c r="D3723" t="s">
        <v>80</v>
      </c>
      <c r="E3723">
        <v>16</v>
      </c>
      <c r="F3723">
        <v>4.8049202383240439E-2</v>
      </c>
      <c r="G3723" s="30" t="s">
        <v>437</v>
      </c>
      <c r="H3723">
        <f>Table2__24[[#This Row],[Depth]]-0.5</f>
        <v>15.5</v>
      </c>
    </row>
    <row r="3724" spans="1:8" x14ac:dyDescent="0.35">
      <c r="A3724" s="30" t="s">
        <v>16</v>
      </c>
      <c r="B3724">
        <v>5</v>
      </c>
      <c r="C3724" t="s">
        <v>522</v>
      </c>
      <c r="D3724" t="s">
        <v>80</v>
      </c>
      <c r="E3724">
        <v>16</v>
      </c>
      <c r="F3724">
        <v>0.86488564289832792</v>
      </c>
      <c r="G3724" s="30" t="s">
        <v>437</v>
      </c>
      <c r="H3724">
        <f>Table2__24[[#This Row],[Depth]]-0.5</f>
        <v>15.5</v>
      </c>
    </row>
    <row r="3725" spans="1:8" x14ac:dyDescent="0.35">
      <c r="A3725" s="30" t="s">
        <v>27</v>
      </c>
      <c r="B3725">
        <v>5</v>
      </c>
      <c r="C3725" t="s">
        <v>522</v>
      </c>
      <c r="D3725" t="s">
        <v>80</v>
      </c>
      <c r="E3725">
        <v>16</v>
      </c>
      <c r="F3725">
        <v>0.1402460119162022</v>
      </c>
      <c r="G3725" s="30" t="s">
        <v>437</v>
      </c>
      <c r="H3725">
        <f>Table2__24[[#This Row],[Depth]]-0.5</f>
        <v>15.5</v>
      </c>
    </row>
    <row r="3726" spans="1:8" x14ac:dyDescent="0.35">
      <c r="A3726" s="30" t="s">
        <v>31</v>
      </c>
      <c r="B3726">
        <v>5</v>
      </c>
      <c r="C3726" t="s">
        <v>522</v>
      </c>
      <c r="D3726" t="s">
        <v>80</v>
      </c>
      <c r="E3726">
        <v>16</v>
      </c>
      <c r="F3726">
        <v>0</v>
      </c>
      <c r="G3726" s="30" t="s">
        <v>437</v>
      </c>
      <c r="H3726">
        <f>Table2__24[[#This Row],[Depth]]-0.5</f>
        <v>15.5</v>
      </c>
    </row>
    <row r="3727" spans="1:8" x14ac:dyDescent="0.35">
      <c r="A3727" s="30" t="s">
        <v>20</v>
      </c>
      <c r="B3727">
        <v>7</v>
      </c>
      <c r="C3727" t="s">
        <v>524</v>
      </c>
      <c r="D3727" t="s">
        <v>586</v>
      </c>
      <c r="F3727">
        <v>14.02008089668616</v>
      </c>
      <c r="G3727" s="30" t="s">
        <v>505</v>
      </c>
      <c r="H3727">
        <f>Table2__24[[#This Row],[Depth]]-0.5</f>
        <v>-0.5</v>
      </c>
    </row>
    <row r="3728" spans="1:8" x14ac:dyDescent="0.35">
      <c r="A3728" s="30" t="s">
        <v>19</v>
      </c>
      <c r="B3728">
        <v>5</v>
      </c>
      <c r="C3728" t="s">
        <v>522</v>
      </c>
      <c r="D3728" t="s">
        <v>80</v>
      </c>
      <c r="E3728">
        <v>16</v>
      </c>
      <c r="F3728">
        <v>0</v>
      </c>
      <c r="G3728" s="30" t="s">
        <v>437</v>
      </c>
      <c r="H3728">
        <f>Table2__24[[#This Row],[Depth]]-0.5</f>
        <v>15.5</v>
      </c>
    </row>
    <row r="3729" spans="1:8" x14ac:dyDescent="0.35">
      <c r="A3729" s="30" t="s">
        <v>29</v>
      </c>
      <c r="B3729">
        <v>5</v>
      </c>
      <c r="C3729" t="s">
        <v>522</v>
      </c>
      <c r="D3729" t="s">
        <v>80</v>
      </c>
      <c r="E3729">
        <v>16</v>
      </c>
      <c r="F3729">
        <v>9.6098404766480888E-3</v>
      </c>
      <c r="G3729" s="30" t="s">
        <v>437</v>
      </c>
      <c r="H3729">
        <f>Table2__24[[#This Row],[Depth]]-0.5</f>
        <v>15.5</v>
      </c>
    </row>
    <row r="3730" spans="1:8" x14ac:dyDescent="0.35">
      <c r="A3730" s="30" t="s">
        <v>289</v>
      </c>
      <c r="B3730">
        <v>5</v>
      </c>
      <c r="C3730" t="s">
        <v>522</v>
      </c>
      <c r="D3730" t="s">
        <v>80</v>
      </c>
      <c r="E3730">
        <v>16</v>
      </c>
      <c r="F3730">
        <v>0</v>
      </c>
      <c r="G3730" s="30" t="s">
        <v>437</v>
      </c>
      <c r="H3730">
        <f>Table2__24[[#This Row],[Depth]]-0.5</f>
        <v>15.5</v>
      </c>
    </row>
    <row r="3731" spans="1:8" x14ac:dyDescent="0.35">
      <c r="A3731" s="30" t="s">
        <v>290</v>
      </c>
      <c r="B3731">
        <v>5</v>
      </c>
      <c r="C3731" t="s">
        <v>522</v>
      </c>
      <c r="D3731" t="s">
        <v>80</v>
      </c>
      <c r="E3731">
        <v>16</v>
      </c>
      <c r="F3731">
        <v>9.6098404766480888E-3</v>
      </c>
      <c r="G3731" s="30" t="s">
        <v>437</v>
      </c>
      <c r="H3731">
        <f>Table2__24[[#This Row],[Depth]]-0.5</f>
        <v>15.5</v>
      </c>
    </row>
    <row r="3732" spans="1:8" x14ac:dyDescent="0.35">
      <c r="A3732" s="30" t="s">
        <v>291</v>
      </c>
      <c r="B3732">
        <v>5</v>
      </c>
      <c r="C3732" t="s">
        <v>522</v>
      </c>
      <c r="D3732" t="s">
        <v>80</v>
      </c>
      <c r="E3732">
        <v>16</v>
      </c>
      <c r="F3732">
        <v>0</v>
      </c>
      <c r="G3732" s="30" t="s">
        <v>437</v>
      </c>
      <c r="H3732">
        <f>Table2__24[[#This Row],[Depth]]-0.5</f>
        <v>15.5</v>
      </c>
    </row>
    <row r="3733" spans="1:8" x14ac:dyDescent="0.35">
      <c r="A3733" s="30" t="s">
        <v>292</v>
      </c>
      <c r="B3733">
        <v>5</v>
      </c>
      <c r="C3733" t="s">
        <v>522</v>
      </c>
      <c r="D3733" t="s">
        <v>80</v>
      </c>
      <c r="E3733">
        <v>16</v>
      </c>
      <c r="F3733">
        <v>0</v>
      </c>
      <c r="G3733" s="30" t="s">
        <v>437</v>
      </c>
      <c r="H3733">
        <f>Table2__24[[#This Row],[Depth]]-0.5</f>
        <v>15.5</v>
      </c>
    </row>
    <row r="3734" spans="1:8" x14ac:dyDescent="0.35">
      <c r="A3734" s="30" t="s">
        <v>293</v>
      </c>
      <c r="B3734">
        <v>5</v>
      </c>
      <c r="C3734" t="s">
        <v>522</v>
      </c>
      <c r="D3734" t="s">
        <v>80</v>
      </c>
      <c r="E3734">
        <v>16</v>
      </c>
      <c r="F3734">
        <v>0</v>
      </c>
      <c r="G3734" s="30" t="s">
        <v>437</v>
      </c>
      <c r="H3734">
        <f>Table2__24[[#This Row],[Depth]]-0.5</f>
        <v>15.5</v>
      </c>
    </row>
    <row r="3735" spans="1:8" x14ac:dyDescent="0.35">
      <c r="A3735" s="30" t="s">
        <v>294</v>
      </c>
      <c r="B3735">
        <v>5</v>
      </c>
      <c r="C3735" t="s">
        <v>522</v>
      </c>
      <c r="D3735" t="s">
        <v>80</v>
      </c>
      <c r="E3735">
        <v>16</v>
      </c>
      <c r="F3735">
        <v>0</v>
      </c>
      <c r="G3735" s="30" t="s">
        <v>437</v>
      </c>
      <c r="H3735">
        <f>Table2__24[[#This Row],[Depth]]-0.5</f>
        <v>15.5</v>
      </c>
    </row>
    <row r="3736" spans="1:8" x14ac:dyDescent="0.35">
      <c r="A3736" s="30" t="s">
        <v>295</v>
      </c>
      <c r="B3736">
        <v>5</v>
      </c>
      <c r="C3736" t="s">
        <v>522</v>
      </c>
      <c r="D3736" t="s">
        <v>80</v>
      </c>
      <c r="E3736">
        <v>16</v>
      </c>
      <c r="F3736">
        <v>0</v>
      </c>
      <c r="G3736" s="30" t="s">
        <v>437</v>
      </c>
      <c r="H3736">
        <f>Table2__24[[#This Row],[Depth]]-0.5</f>
        <v>15.5</v>
      </c>
    </row>
    <row r="3737" spans="1:8" x14ac:dyDescent="0.35">
      <c r="A3737" s="30" t="s">
        <v>296</v>
      </c>
      <c r="B3737">
        <v>5</v>
      </c>
      <c r="C3737" t="s">
        <v>522</v>
      </c>
      <c r="D3737" t="s">
        <v>80</v>
      </c>
      <c r="E3737">
        <v>16</v>
      </c>
      <c r="F3737">
        <v>0</v>
      </c>
      <c r="G3737" s="30" t="s">
        <v>437</v>
      </c>
      <c r="H3737">
        <f>Table2__24[[#This Row],[Depth]]-0.5</f>
        <v>15.5</v>
      </c>
    </row>
    <row r="3738" spans="1:8" x14ac:dyDescent="0.35">
      <c r="A3738" s="30" t="s">
        <v>297</v>
      </c>
      <c r="B3738">
        <v>5</v>
      </c>
      <c r="C3738" t="s">
        <v>522</v>
      </c>
      <c r="D3738" t="s">
        <v>80</v>
      </c>
      <c r="E3738">
        <v>16</v>
      </c>
      <c r="F3738">
        <v>0</v>
      </c>
      <c r="G3738" s="30" t="s">
        <v>437</v>
      </c>
      <c r="H3738">
        <f>Table2__24[[#This Row],[Depth]]-0.5</f>
        <v>15.5</v>
      </c>
    </row>
    <row r="3739" spans="1:8" x14ac:dyDescent="0.35">
      <c r="A3739" s="30" t="s">
        <v>298</v>
      </c>
      <c r="B3739">
        <v>5</v>
      </c>
      <c r="C3739" t="s">
        <v>522</v>
      </c>
      <c r="D3739" t="s">
        <v>80</v>
      </c>
      <c r="E3739">
        <v>16</v>
      </c>
      <c r="F3739">
        <v>0</v>
      </c>
      <c r="G3739" s="30" t="s">
        <v>437</v>
      </c>
      <c r="H3739">
        <f>Table2__24[[#This Row],[Depth]]-0.5</f>
        <v>15.5</v>
      </c>
    </row>
    <row r="3740" spans="1:8" x14ac:dyDescent="0.35">
      <c r="A3740" s="30" t="s">
        <v>299</v>
      </c>
      <c r="B3740">
        <v>5</v>
      </c>
      <c r="C3740" t="s">
        <v>522</v>
      </c>
      <c r="D3740" t="s">
        <v>80</v>
      </c>
      <c r="E3740">
        <v>16</v>
      </c>
      <c r="F3740">
        <v>0</v>
      </c>
      <c r="G3740" s="30" t="s">
        <v>437</v>
      </c>
      <c r="H3740">
        <f>Table2__24[[#This Row],[Depth]]-0.5</f>
        <v>15.5</v>
      </c>
    </row>
    <row r="3741" spans="1:8" x14ac:dyDescent="0.35">
      <c r="A3741" s="30" t="s">
        <v>300</v>
      </c>
      <c r="B3741">
        <v>5</v>
      </c>
      <c r="C3741" t="s">
        <v>522</v>
      </c>
      <c r="D3741" t="s">
        <v>80</v>
      </c>
      <c r="E3741">
        <v>16</v>
      </c>
      <c r="F3741">
        <v>0</v>
      </c>
      <c r="G3741" s="30" t="s">
        <v>437</v>
      </c>
      <c r="H3741">
        <f>Table2__24[[#This Row],[Depth]]-0.5</f>
        <v>15.5</v>
      </c>
    </row>
    <row r="3742" spans="1:8" x14ac:dyDescent="0.35">
      <c r="A3742" s="30" t="s">
        <v>4</v>
      </c>
      <c r="B3742">
        <v>6</v>
      </c>
      <c r="C3742" t="s">
        <v>523</v>
      </c>
      <c r="D3742" t="s">
        <v>80</v>
      </c>
      <c r="E3742">
        <v>16</v>
      </c>
      <c r="F3742">
        <v>4.8049202383240439E-2</v>
      </c>
      <c r="G3742" s="30" t="s">
        <v>466</v>
      </c>
      <c r="H3742">
        <f>Table2__24[[#This Row],[Depth]]-0.5</f>
        <v>15.5</v>
      </c>
    </row>
    <row r="3743" spans="1:8" x14ac:dyDescent="0.35">
      <c r="A3743" s="30" t="s">
        <v>24</v>
      </c>
      <c r="B3743">
        <v>6</v>
      </c>
      <c r="C3743" t="s">
        <v>523</v>
      </c>
      <c r="D3743" t="s">
        <v>80</v>
      </c>
      <c r="E3743">
        <v>16</v>
      </c>
      <c r="F3743">
        <v>2640.6247568710355</v>
      </c>
      <c r="G3743" s="30" t="s">
        <v>466</v>
      </c>
      <c r="H3743">
        <f>Table2__24[[#This Row],[Depth]]-0.5</f>
        <v>15.5</v>
      </c>
    </row>
    <row r="3744" spans="1:8" x14ac:dyDescent="0.35">
      <c r="A3744" s="30" t="s">
        <v>1</v>
      </c>
      <c r="B3744">
        <v>1</v>
      </c>
      <c r="C3744" t="s">
        <v>650</v>
      </c>
      <c r="D3744" t="s">
        <v>512</v>
      </c>
      <c r="E3744">
        <v>1</v>
      </c>
      <c r="F3744">
        <v>5.3956834532374094</v>
      </c>
      <c r="G3744" s="30" t="s">
        <v>303</v>
      </c>
      <c r="H3744">
        <f>Table2__24[[#This Row],[Depth]]-0.5</f>
        <v>0.5</v>
      </c>
    </row>
    <row r="3745" spans="1:8" x14ac:dyDescent="0.35">
      <c r="A3745" s="30" t="s">
        <v>22</v>
      </c>
      <c r="B3745">
        <v>6</v>
      </c>
      <c r="C3745" t="s">
        <v>523</v>
      </c>
      <c r="D3745" t="s">
        <v>80</v>
      </c>
      <c r="E3745">
        <v>16</v>
      </c>
      <c r="F3745">
        <v>79.398944839515664</v>
      </c>
      <c r="G3745" s="30" t="s">
        <v>466</v>
      </c>
      <c r="H3745">
        <f>Table2__24[[#This Row],[Depth]]-0.5</f>
        <v>15.5</v>
      </c>
    </row>
    <row r="3746" spans="1:8" x14ac:dyDescent="0.35">
      <c r="A3746" s="30" t="s">
        <v>34</v>
      </c>
      <c r="B3746">
        <v>6</v>
      </c>
      <c r="C3746" t="s">
        <v>523</v>
      </c>
      <c r="D3746" t="s">
        <v>80</v>
      </c>
      <c r="E3746">
        <v>16</v>
      </c>
      <c r="F3746">
        <v>0</v>
      </c>
      <c r="G3746" s="30" t="s">
        <v>466</v>
      </c>
      <c r="H3746">
        <f>Table2__24[[#This Row],[Depth]]-0.5</f>
        <v>15.5</v>
      </c>
    </row>
    <row r="3747" spans="1:8" x14ac:dyDescent="0.35">
      <c r="A3747" s="30" t="s">
        <v>15</v>
      </c>
      <c r="B3747">
        <v>6</v>
      </c>
      <c r="C3747" t="s">
        <v>523</v>
      </c>
      <c r="D3747" t="s">
        <v>80</v>
      </c>
      <c r="E3747">
        <v>16</v>
      </c>
      <c r="F3747">
        <v>0.23063617143955412</v>
      </c>
      <c r="G3747" s="30" t="s">
        <v>466</v>
      </c>
      <c r="H3747">
        <f>Table2__24[[#This Row],[Depth]]-0.5</f>
        <v>15.5</v>
      </c>
    </row>
    <row r="3748" spans="1:8" x14ac:dyDescent="0.35">
      <c r="A3748" s="30" t="s">
        <v>17</v>
      </c>
      <c r="B3748">
        <v>6</v>
      </c>
      <c r="C3748" t="s">
        <v>523</v>
      </c>
      <c r="D3748" t="s">
        <v>80</v>
      </c>
      <c r="E3748">
        <v>16</v>
      </c>
      <c r="F3748">
        <v>261.24035172016147</v>
      </c>
      <c r="G3748" s="30" t="s">
        <v>466</v>
      </c>
      <c r="H3748">
        <f>Table2__24[[#This Row],[Depth]]-0.5</f>
        <v>15.5</v>
      </c>
    </row>
    <row r="3749" spans="1:8" x14ac:dyDescent="0.35">
      <c r="A3749" s="30" t="s">
        <v>1</v>
      </c>
      <c r="B3749">
        <v>2</v>
      </c>
      <c r="C3749" t="s">
        <v>519</v>
      </c>
      <c r="D3749" t="s">
        <v>512</v>
      </c>
      <c r="E3749">
        <v>1</v>
      </c>
      <c r="F3749">
        <v>3.6917834153729645</v>
      </c>
      <c r="G3749" s="30" t="s">
        <v>332</v>
      </c>
      <c r="H3749">
        <f>Table2__24[[#This Row],[Depth]]-0.5</f>
        <v>0.5</v>
      </c>
    </row>
    <row r="3750" spans="1:8" x14ac:dyDescent="0.35">
      <c r="A3750" s="30" t="s">
        <v>1</v>
      </c>
      <c r="B3750">
        <v>3</v>
      </c>
      <c r="C3750" t="s">
        <v>520</v>
      </c>
      <c r="D3750" t="s">
        <v>512</v>
      </c>
      <c r="E3750">
        <v>1</v>
      </c>
      <c r="F3750">
        <v>4.6488867853085942</v>
      </c>
      <c r="G3750" s="30" t="s">
        <v>361</v>
      </c>
      <c r="H3750">
        <f>Table2__24[[#This Row],[Depth]]-0.5</f>
        <v>0.5</v>
      </c>
    </row>
    <row r="3751" spans="1:8" x14ac:dyDescent="0.35">
      <c r="A3751" s="30" t="s">
        <v>1</v>
      </c>
      <c r="B3751">
        <v>4</v>
      </c>
      <c r="C3751" t="s">
        <v>521</v>
      </c>
      <c r="D3751" t="s">
        <v>512</v>
      </c>
      <c r="E3751">
        <v>1</v>
      </c>
      <c r="F3751">
        <v>25.615297235895497</v>
      </c>
      <c r="G3751" s="30" t="s">
        <v>390</v>
      </c>
      <c r="H3751">
        <f>Table2__24[[#This Row],[Depth]]-0.5</f>
        <v>0.5</v>
      </c>
    </row>
    <row r="3752" spans="1:8" x14ac:dyDescent="0.35">
      <c r="A3752" s="30" t="s">
        <v>286</v>
      </c>
      <c r="B3752">
        <v>6</v>
      </c>
      <c r="C3752" t="s">
        <v>523</v>
      </c>
      <c r="D3752" t="s">
        <v>80</v>
      </c>
      <c r="E3752">
        <v>16</v>
      </c>
      <c r="F3752">
        <v>0.442052661925812</v>
      </c>
      <c r="G3752" s="30" t="s">
        <v>466</v>
      </c>
      <c r="H3752">
        <f>Table2__24[[#This Row],[Depth]]-0.5</f>
        <v>15.5</v>
      </c>
    </row>
    <row r="3753" spans="1:8" x14ac:dyDescent="0.35">
      <c r="A3753" s="30" t="s">
        <v>1</v>
      </c>
      <c r="B3753">
        <v>5</v>
      </c>
      <c r="C3753" t="s">
        <v>522</v>
      </c>
      <c r="D3753" t="s">
        <v>512</v>
      </c>
      <c r="E3753">
        <v>1</v>
      </c>
      <c r="F3753">
        <v>10.280196895115488</v>
      </c>
      <c r="G3753" s="30" t="s">
        <v>419</v>
      </c>
      <c r="H3753">
        <f>Table2__24[[#This Row],[Depth]]-0.5</f>
        <v>0.5</v>
      </c>
    </row>
    <row r="3754" spans="1:8" x14ac:dyDescent="0.35">
      <c r="A3754" s="30" t="s">
        <v>8</v>
      </c>
      <c r="B3754">
        <v>6</v>
      </c>
      <c r="C3754" t="s">
        <v>523</v>
      </c>
      <c r="D3754" t="s">
        <v>80</v>
      </c>
      <c r="E3754">
        <v>16</v>
      </c>
      <c r="F3754">
        <v>5394.0226792235253</v>
      </c>
      <c r="G3754" s="30" t="s">
        <v>466</v>
      </c>
      <c r="H3754">
        <f>Table2__24[[#This Row],[Depth]]-0.5</f>
        <v>15.5</v>
      </c>
    </row>
    <row r="3755" spans="1:8" x14ac:dyDescent="0.35">
      <c r="A3755" s="30" t="s">
        <v>287</v>
      </c>
      <c r="B3755">
        <v>6</v>
      </c>
      <c r="C3755" t="s">
        <v>523</v>
      </c>
      <c r="D3755" t="s">
        <v>80</v>
      </c>
      <c r="E3755">
        <v>16</v>
      </c>
      <c r="F3755">
        <v>1.1531808571977706</v>
      </c>
      <c r="G3755" s="30" t="s">
        <v>466</v>
      </c>
      <c r="H3755">
        <f>Table2__24[[#This Row],[Depth]]-0.5</f>
        <v>15.5</v>
      </c>
    </row>
    <row r="3756" spans="1:8" x14ac:dyDescent="0.35">
      <c r="A3756" s="30" t="s">
        <v>288</v>
      </c>
      <c r="B3756">
        <v>6</v>
      </c>
      <c r="C3756" t="s">
        <v>523</v>
      </c>
      <c r="D3756" t="s">
        <v>80</v>
      </c>
      <c r="E3756">
        <v>16</v>
      </c>
      <c r="F3756">
        <v>0.20180665000960984</v>
      </c>
      <c r="G3756" s="30" t="s">
        <v>466</v>
      </c>
      <c r="H3756">
        <f>Table2__24[[#This Row],[Depth]]-0.5</f>
        <v>15.5</v>
      </c>
    </row>
    <row r="3757" spans="1:8" x14ac:dyDescent="0.35">
      <c r="A3757" s="30" t="s">
        <v>26</v>
      </c>
      <c r="B3757">
        <v>6</v>
      </c>
      <c r="C3757" t="s">
        <v>523</v>
      </c>
      <c r="D3757" t="s">
        <v>80</v>
      </c>
      <c r="E3757">
        <v>16</v>
      </c>
      <c r="F3757">
        <v>1562.2717662886796</v>
      </c>
      <c r="G3757" s="30" t="s">
        <v>466</v>
      </c>
      <c r="H3757">
        <f>Table2__24[[#This Row],[Depth]]-0.5</f>
        <v>15.5</v>
      </c>
    </row>
    <row r="3758" spans="1:8" x14ac:dyDescent="0.35">
      <c r="A3758" s="30" t="s">
        <v>36</v>
      </c>
      <c r="B3758">
        <v>6</v>
      </c>
      <c r="C3758" t="s">
        <v>523</v>
      </c>
      <c r="D3758" t="s">
        <v>80</v>
      </c>
      <c r="E3758">
        <v>16</v>
      </c>
      <c r="F3758">
        <v>2.0726042667691718</v>
      </c>
      <c r="G3758" s="30" t="s">
        <v>466</v>
      </c>
      <c r="H3758">
        <f>Table2__24[[#This Row],[Depth]]-0.5</f>
        <v>15.5</v>
      </c>
    </row>
    <row r="3759" spans="1:8" x14ac:dyDescent="0.35">
      <c r="A3759" s="30" t="s">
        <v>21</v>
      </c>
      <c r="B3759">
        <v>6</v>
      </c>
      <c r="C3759" t="s">
        <v>523</v>
      </c>
      <c r="D3759" t="s">
        <v>80</v>
      </c>
      <c r="E3759">
        <v>16</v>
      </c>
      <c r="F3759">
        <v>2203.4879992312126</v>
      </c>
      <c r="G3759" s="30" t="s">
        <v>466</v>
      </c>
      <c r="H3759">
        <f>Table2__24[[#This Row],[Depth]]-0.5</f>
        <v>15.5</v>
      </c>
    </row>
    <row r="3760" spans="1:8" x14ac:dyDescent="0.35">
      <c r="A3760" s="30" t="s">
        <v>1</v>
      </c>
      <c r="B3760">
        <v>6</v>
      </c>
      <c r="C3760" t="s">
        <v>523</v>
      </c>
      <c r="D3760" t="s">
        <v>512</v>
      </c>
      <c r="E3760">
        <v>1</v>
      </c>
      <c r="F3760">
        <v>30.083301779628929</v>
      </c>
      <c r="G3760" s="30" t="s">
        <v>448</v>
      </c>
      <c r="H3760">
        <f>Table2__24[[#This Row],[Depth]]-0.5</f>
        <v>0.5</v>
      </c>
    </row>
    <row r="3761" spans="1:8" x14ac:dyDescent="0.35">
      <c r="A3761" s="30" t="s">
        <v>1</v>
      </c>
      <c r="B3761">
        <v>7</v>
      </c>
      <c r="C3761" t="s">
        <v>524</v>
      </c>
      <c r="D3761" t="s">
        <v>512</v>
      </c>
      <c r="E3761">
        <v>1</v>
      </c>
      <c r="F3761">
        <v>4.437064220183486</v>
      </c>
      <c r="G3761" s="30" t="s">
        <v>477</v>
      </c>
      <c r="H3761">
        <f>Table2__24[[#This Row],[Depth]]-0.5</f>
        <v>0.5</v>
      </c>
    </row>
    <row r="3762" spans="1:8" x14ac:dyDescent="0.35">
      <c r="A3762" s="30" t="s">
        <v>25</v>
      </c>
      <c r="B3762">
        <v>6</v>
      </c>
      <c r="C3762" t="s">
        <v>523</v>
      </c>
      <c r="D3762" t="s">
        <v>80</v>
      </c>
      <c r="E3762">
        <v>16</v>
      </c>
      <c r="F3762">
        <v>4329.9058235633292</v>
      </c>
      <c r="G3762" s="30" t="s">
        <v>466</v>
      </c>
      <c r="H3762">
        <f>Table2__24[[#This Row],[Depth]]-0.5</f>
        <v>15.5</v>
      </c>
    </row>
    <row r="3763" spans="1:8" x14ac:dyDescent="0.35">
      <c r="A3763" s="30" t="s">
        <v>32</v>
      </c>
      <c r="B3763">
        <v>6</v>
      </c>
      <c r="C3763" t="s">
        <v>523</v>
      </c>
      <c r="D3763" t="s">
        <v>80</v>
      </c>
      <c r="E3763">
        <v>16</v>
      </c>
      <c r="F3763">
        <v>9.6098404766480888E-3</v>
      </c>
      <c r="G3763" s="30" t="s">
        <v>466</v>
      </c>
      <c r="H3763">
        <f>Table2__24[[#This Row],[Depth]]-0.5</f>
        <v>15.5</v>
      </c>
    </row>
    <row r="3764" spans="1:8" x14ac:dyDescent="0.35">
      <c r="A3764" s="30" t="s">
        <v>1</v>
      </c>
      <c r="B3764">
        <v>1</v>
      </c>
      <c r="C3764" t="s">
        <v>650</v>
      </c>
      <c r="D3764" t="s">
        <v>513</v>
      </c>
      <c r="E3764">
        <v>1</v>
      </c>
      <c r="F3764">
        <v>4.2976522085157178</v>
      </c>
      <c r="G3764" s="30" t="s">
        <v>304</v>
      </c>
      <c r="H3764">
        <f>Table2__24[[#This Row],[Depth]]-0.5</f>
        <v>0.5</v>
      </c>
    </row>
    <row r="3765" spans="1:8" x14ac:dyDescent="0.35">
      <c r="A3765" s="30" t="s">
        <v>18</v>
      </c>
      <c r="B3765">
        <v>6</v>
      </c>
      <c r="C3765" t="s">
        <v>523</v>
      </c>
      <c r="D3765" t="s">
        <v>80</v>
      </c>
      <c r="E3765">
        <v>16</v>
      </c>
      <c r="F3765">
        <v>108.22408994810687</v>
      </c>
      <c r="G3765" s="30" t="s">
        <v>466</v>
      </c>
      <c r="H3765">
        <f>Table2__24[[#This Row],[Depth]]-0.5</f>
        <v>15.5</v>
      </c>
    </row>
    <row r="3766" spans="1:8" x14ac:dyDescent="0.35">
      <c r="A3766" s="30" t="s">
        <v>1</v>
      </c>
      <c r="B3766">
        <v>2</v>
      </c>
      <c r="C3766" t="s">
        <v>519</v>
      </c>
      <c r="D3766" t="s">
        <v>513</v>
      </c>
      <c r="E3766">
        <v>1</v>
      </c>
      <c r="F3766">
        <v>3.700756068444091</v>
      </c>
      <c r="G3766" s="30" t="s">
        <v>333</v>
      </c>
      <c r="H3766">
        <f>Table2__24[[#This Row],[Depth]]-0.5</f>
        <v>0.5</v>
      </c>
    </row>
    <row r="3767" spans="1:8" x14ac:dyDescent="0.35">
      <c r="A3767" s="30" t="s">
        <v>38</v>
      </c>
      <c r="B3767">
        <v>6</v>
      </c>
      <c r="C3767" t="s">
        <v>523</v>
      </c>
      <c r="D3767" t="s">
        <v>80</v>
      </c>
      <c r="E3767">
        <v>16</v>
      </c>
      <c r="F3767">
        <v>10.340188352873342</v>
      </c>
      <c r="G3767" s="30" t="s">
        <v>466</v>
      </c>
      <c r="H3767">
        <f>Table2__24[[#This Row],[Depth]]-0.5</f>
        <v>15.5</v>
      </c>
    </row>
    <row r="3768" spans="1:8" x14ac:dyDescent="0.35">
      <c r="A3768" s="30" t="s">
        <v>37</v>
      </c>
      <c r="B3768">
        <v>6</v>
      </c>
      <c r="C3768" t="s">
        <v>523</v>
      </c>
      <c r="D3768" t="s">
        <v>80</v>
      </c>
      <c r="E3768">
        <v>16</v>
      </c>
      <c r="F3768">
        <v>15.000960984047666</v>
      </c>
      <c r="G3768" s="30" t="s">
        <v>466</v>
      </c>
      <c r="H3768">
        <f>Table2__24[[#This Row],[Depth]]-0.5</f>
        <v>15.5</v>
      </c>
    </row>
    <row r="3769" spans="1:8" x14ac:dyDescent="0.35">
      <c r="A3769" s="30" t="s">
        <v>1</v>
      </c>
      <c r="B3769">
        <v>3</v>
      </c>
      <c r="C3769" t="s">
        <v>520</v>
      </c>
      <c r="D3769" t="s">
        <v>513</v>
      </c>
      <c r="E3769">
        <v>1</v>
      </c>
      <c r="F3769">
        <v>3.5479625945085558</v>
      </c>
      <c r="G3769" s="30" t="s">
        <v>362</v>
      </c>
      <c r="H3769">
        <f>Table2__24[[#This Row],[Depth]]-0.5</f>
        <v>0.5</v>
      </c>
    </row>
    <row r="3770" spans="1:8" x14ac:dyDescent="0.35">
      <c r="A3770" s="30" t="s">
        <v>1</v>
      </c>
      <c r="B3770">
        <v>4</v>
      </c>
      <c r="C3770" t="s">
        <v>521</v>
      </c>
      <c r="D3770" t="s">
        <v>513</v>
      </c>
      <c r="E3770">
        <v>1</v>
      </c>
      <c r="F3770">
        <v>33.087942697970554</v>
      </c>
      <c r="G3770" s="30" t="s">
        <v>391</v>
      </c>
      <c r="H3770">
        <f>Table2__24[[#This Row],[Depth]]-0.5</f>
        <v>0.5</v>
      </c>
    </row>
    <row r="3771" spans="1:8" x14ac:dyDescent="0.35">
      <c r="A3771" s="30" t="s">
        <v>42</v>
      </c>
      <c r="B3771">
        <v>6</v>
      </c>
      <c r="C3771" t="s">
        <v>523</v>
      </c>
      <c r="D3771" t="s">
        <v>80</v>
      </c>
      <c r="E3771">
        <v>16</v>
      </c>
      <c r="F3771" t="s">
        <v>302</v>
      </c>
      <c r="G3771" s="30" t="s">
        <v>466</v>
      </c>
      <c r="H3771">
        <f>Table2__24[[#This Row],[Depth]]-0.5</f>
        <v>15.5</v>
      </c>
    </row>
    <row r="3772" spans="1:8" x14ac:dyDescent="0.35">
      <c r="A3772" s="30" t="s">
        <v>30</v>
      </c>
      <c r="B3772">
        <v>6</v>
      </c>
      <c r="C3772" t="s">
        <v>523</v>
      </c>
      <c r="D3772" t="s">
        <v>80</v>
      </c>
      <c r="E3772">
        <v>16</v>
      </c>
      <c r="F3772">
        <v>8.5318085719777059E-2</v>
      </c>
      <c r="G3772" s="30" t="s">
        <v>466</v>
      </c>
      <c r="H3772">
        <f>Table2__24[[#This Row],[Depth]]-0.5</f>
        <v>15.5</v>
      </c>
    </row>
    <row r="3773" spans="1:8" x14ac:dyDescent="0.35">
      <c r="A3773" s="30" t="s">
        <v>12</v>
      </c>
      <c r="B3773">
        <v>6</v>
      </c>
      <c r="C3773" t="s">
        <v>523</v>
      </c>
      <c r="D3773" t="s">
        <v>80</v>
      </c>
      <c r="E3773">
        <v>16</v>
      </c>
      <c r="F3773">
        <v>2.5923159715548723</v>
      </c>
      <c r="G3773" s="30" t="s">
        <v>466</v>
      </c>
      <c r="H3773">
        <f>Table2__24[[#This Row],[Depth]]-0.5</f>
        <v>15.5</v>
      </c>
    </row>
    <row r="3774" spans="1:8" x14ac:dyDescent="0.35">
      <c r="A3774" s="30" t="s">
        <v>43</v>
      </c>
      <c r="B3774">
        <v>6</v>
      </c>
      <c r="C3774" t="s">
        <v>523</v>
      </c>
      <c r="D3774" t="s">
        <v>80</v>
      </c>
      <c r="E3774">
        <v>16</v>
      </c>
      <c r="F3774">
        <v>3.8439361906592355E-2</v>
      </c>
      <c r="G3774" s="30" t="s">
        <v>466</v>
      </c>
      <c r="H3774">
        <f>Table2__24[[#This Row],[Depth]]-0.5</f>
        <v>15.5</v>
      </c>
    </row>
    <row r="3775" spans="1:8" x14ac:dyDescent="0.35">
      <c r="A3775" s="30" t="s">
        <v>11</v>
      </c>
      <c r="B3775">
        <v>6</v>
      </c>
      <c r="C3775" t="s">
        <v>523</v>
      </c>
      <c r="D3775" t="s">
        <v>80</v>
      </c>
      <c r="E3775">
        <v>16</v>
      </c>
      <c r="F3775">
        <v>2.0949452239092832</v>
      </c>
      <c r="G3775" s="30" t="s">
        <v>466</v>
      </c>
      <c r="H3775">
        <f>Table2__24[[#This Row],[Depth]]-0.5</f>
        <v>15.5</v>
      </c>
    </row>
    <row r="3776" spans="1:8" x14ac:dyDescent="0.35">
      <c r="A3776" s="30" t="s">
        <v>23</v>
      </c>
      <c r="B3776">
        <v>6</v>
      </c>
      <c r="C3776" t="s">
        <v>523</v>
      </c>
      <c r="D3776" t="s">
        <v>80</v>
      </c>
      <c r="E3776">
        <v>16</v>
      </c>
      <c r="F3776">
        <v>156.9575245050932</v>
      </c>
      <c r="G3776" s="30" t="s">
        <v>466</v>
      </c>
      <c r="H3776">
        <f>Table2__24[[#This Row],[Depth]]-0.5</f>
        <v>15.5</v>
      </c>
    </row>
    <row r="3777" spans="1:8" x14ac:dyDescent="0.35">
      <c r="A3777" s="30" t="s">
        <v>44</v>
      </c>
      <c r="B3777">
        <v>6</v>
      </c>
      <c r="C3777" t="s">
        <v>523</v>
      </c>
      <c r="D3777" t="s">
        <v>80</v>
      </c>
      <c r="E3777">
        <v>16</v>
      </c>
      <c r="F3777">
        <v>8.6488564289832787E-2</v>
      </c>
      <c r="G3777" s="30" t="s">
        <v>466</v>
      </c>
      <c r="H3777">
        <f>Table2__24[[#This Row],[Depth]]-0.5</f>
        <v>15.5</v>
      </c>
    </row>
    <row r="3778" spans="1:8" x14ac:dyDescent="0.35">
      <c r="A3778" s="30" t="s">
        <v>10</v>
      </c>
      <c r="B3778">
        <v>6</v>
      </c>
      <c r="C3778" t="s">
        <v>523</v>
      </c>
      <c r="D3778" t="s">
        <v>80</v>
      </c>
      <c r="E3778">
        <v>16</v>
      </c>
      <c r="F3778">
        <v>0.33634441668268311</v>
      </c>
      <c r="G3778" s="30" t="s">
        <v>466</v>
      </c>
      <c r="H3778">
        <f>Table2__24[[#This Row],[Depth]]-0.5</f>
        <v>15.5</v>
      </c>
    </row>
    <row r="3779" spans="1:8" x14ac:dyDescent="0.35">
      <c r="A3779" s="30" t="s">
        <v>16</v>
      </c>
      <c r="B3779">
        <v>6</v>
      </c>
      <c r="C3779" t="s">
        <v>523</v>
      </c>
      <c r="D3779" t="s">
        <v>80</v>
      </c>
      <c r="E3779">
        <v>16</v>
      </c>
      <c r="F3779">
        <v>4.9778973669037097</v>
      </c>
      <c r="G3779" s="30" t="s">
        <v>466</v>
      </c>
      <c r="H3779">
        <f>Table2__24[[#This Row],[Depth]]-0.5</f>
        <v>15.5</v>
      </c>
    </row>
    <row r="3780" spans="1:8" x14ac:dyDescent="0.35">
      <c r="A3780" s="30" t="s">
        <v>27</v>
      </c>
      <c r="B3780">
        <v>6</v>
      </c>
      <c r="C3780" t="s">
        <v>523</v>
      </c>
      <c r="D3780" t="s">
        <v>80</v>
      </c>
      <c r="E3780">
        <v>16</v>
      </c>
      <c r="F3780">
        <v>4.8049202383240439E-2</v>
      </c>
      <c r="G3780" s="30" t="s">
        <v>466</v>
      </c>
      <c r="H3780">
        <f>Table2__24[[#This Row],[Depth]]-0.5</f>
        <v>15.5</v>
      </c>
    </row>
    <row r="3781" spans="1:8" x14ac:dyDescent="0.35">
      <c r="A3781" s="30" t="s">
        <v>31</v>
      </c>
      <c r="B3781">
        <v>6</v>
      </c>
      <c r="C3781" t="s">
        <v>523</v>
      </c>
      <c r="D3781" t="s">
        <v>80</v>
      </c>
      <c r="E3781">
        <v>16</v>
      </c>
      <c r="F3781">
        <v>1.0666922929079379</v>
      </c>
      <c r="G3781" s="30" t="s">
        <v>466</v>
      </c>
      <c r="H3781">
        <f>Table2__24[[#This Row],[Depth]]-0.5</f>
        <v>15.5</v>
      </c>
    </row>
    <row r="3782" spans="1:8" x14ac:dyDescent="0.35">
      <c r="A3782" s="30" t="s">
        <v>1</v>
      </c>
      <c r="B3782">
        <v>5</v>
      </c>
      <c r="C3782" t="s">
        <v>522</v>
      </c>
      <c r="D3782" t="s">
        <v>513</v>
      </c>
      <c r="E3782">
        <v>1</v>
      </c>
      <c r="F3782">
        <v>12.554715479506566</v>
      </c>
      <c r="G3782" s="30" t="s">
        <v>420</v>
      </c>
      <c r="H3782">
        <f>Table2__24[[#This Row],[Depth]]-0.5</f>
        <v>0.5</v>
      </c>
    </row>
    <row r="3783" spans="1:8" x14ac:dyDescent="0.35">
      <c r="A3783" s="30" t="s">
        <v>19</v>
      </c>
      <c r="B3783">
        <v>6</v>
      </c>
      <c r="C3783" t="s">
        <v>523</v>
      </c>
      <c r="D3783" t="s">
        <v>80</v>
      </c>
      <c r="E3783">
        <v>16</v>
      </c>
      <c r="F3783">
        <v>3.6997885835095139</v>
      </c>
      <c r="G3783" s="30" t="s">
        <v>466</v>
      </c>
      <c r="H3783">
        <f>Table2__24[[#This Row],[Depth]]-0.5</f>
        <v>15.5</v>
      </c>
    </row>
    <row r="3784" spans="1:8" x14ac:dyDescent="0.35">
      <c r="A3784" s="30" t="s">
        <v>29</v>
      </c>
      <c r="B3784">
        <v>6</v>
      </c>
      <c r="C3784" t="s">
        <v>523</v>
      </c>
      <c r="D3784" t="s">
        <v>80</v>
      </c>
      <c r="E3784">
        <v>16</v>
      </c>
      <c r="F3784">
        <v>7.130501633672881</v>
      </c>
      <c r="G3784" s="30" t="s">
        <v>466</v>
      </c>
      <c r="H3784">
        <f>Table2__24[[#This Row],[Depth]]-0.5</f>
        <v>15.5</v>
      </c>
    </row>
    <row r="3785" spans="1:8" x14ac:dyDescent="0.35">
      <c r="A3785" s="30" t="s">
        <v>289</v>
      </c>
      <c r="B3785">
        <v>6</v>
      </c>
      <c r="C3785" t="s">
        <v>523</v>
      </c>
      <c r="D3785" t="s">
        <v>80</v>
      </c>
      <c r="E3785">
        <v>16</v>
      </c>
      <c r="F3785">
        <v>0.79761675956179134</v>
      </c>
      <c r="G3785" s="30" t="s">
        <v>466</v>
      </c>
      <c r="H3785">
        <f>Table2__24[[#This Row],[Depth]]-0.5</f>
        <v>15.5</v>
      </c>
    </row>
    <row r="3786" spans="1:8" x14ac:dyDescent="0.35">
      <c r="A3786" s="30" t="s">
        <v>290</v>
      </c>
      <c r="B3786">
        <v>6</v>
      </c>
      <c r="C3786" t="s">
        <v>523</v>
      </c>
      <c r="D3786" t="s">
        <v>80</v>
      </c>
      <c r="E3786">
        <v>16</v>
      </c>
      <c r="F3786">
        <v>2.8349029406111859</v>
      </c>
      <c r="G3786" s="30" t="s">
        <v>466</v>
      </c>
      <c r="H3786">
        <f>Table2__24[[#This Row],[Depth]]-0.5</f>
        <v>15.5</v>
      </c>
    </row>
    <row r="3787" spans="1:8" x14ac:dyDescent="0.35">
      <c r="A3787" s="30" t="s">
        <v>291</v>
      </c>
      <c r="B3787">
        <v>6</v>
      </c>
      <c r="C3787" t="s">
        <v>523</v>
      </c>
      <c r="D3787" t="s">
        <v>80</v>
      </c>
      <c r="E3787">
        <v>16</v>
      </c>
      <c r="F3787">
        <v>0.42283298097251582</v>
      </c>
      <c r="G3787" s="30" t="s">
        <v>466</v>
      </c>
      <c r="H3787">
        <f>Table2__24[[#This Row],[Depth]]-0.5</f>
        <v>15.5</v>
      </c>
    </row>
    <row r="3788" spans="1:8" x14ac:dyDescent="0.35">
      <c r="A3788" s="30" t="s">
        <v>292</v>
      </c>
      <c r="B3788">
        <v>6</v>
      </c>
      <c r="C3788" t="s">
        <v>523</v>
      </c>
      <c r="D3788" t="s">
        <v>80</v>
      </c>
      <c r="E3788">
        <v>16</v>
      </c>
      <c r="F3788">
        <v>0.10570824524312895</v>
      </c>
      <c r="G3788" s="30" t="s">
        <v>466</v>
      </c>
      <c r="H3788">
        <f>Table2__24[[#This Row],[Depth]]-0.5</f>
        <v>15.5</v>
      </c>
    </row>
    <row r="3789" spans="1:8" x14ac:dyDescent="0.35">
      <c r="A3789" s="30" t="s">
        <v>293</v>
      </c>
      <c r="B3789">
        <v>6</v>
      </c>
      <c r="C3789" t="s">
        <v>523</v>
      </c>
      <c r="D3789" t="s">
        <v>80</v>
      </c>
      <c r="E3789">
        <v>16</v>
      </c>
      <c r="F3789">
        <v>0.30751489525273884</v>
      </c>
      <c r="G3789" s="30" t="s">
        <v>466</v>
      </c>
      <c r="H3789">
        <f>Table2__24[[#This Row],[Depth]]-0.5</f>
        <v>15.5</v>
      </c>
    </row>
    <row r="3790" spans="1:8" x14ac:dyDescent="0.35">
      <c r="A3790" s="30" t="s">
        <v>294</v>
      </c>
      <c r="B3790">
        <v>6</v>
      </c>
      <c r="C3790" t="s">
        <v>523</v>
      </c>
      <c r="D3790" t="s">
        <v>80</v>
      </c>
      <c r="E3790">
        <v>16</v>
      </c>
      <c r="F3790">
        <v>3.8439361906592355E-2</v>
      </c>
      <c r="G3790" s="30" t="s">
        <v>466</v>
      </c>
      <c r="H3790">
        <f>Table2__24[[#This Row],[Depth]]-0.5</f>
        <v>15.5</v>
      </c>
    </row>
    <row r="3791" spans="1:8" x14ac:dyDescent="0.35">
      <c r="A3791" s="30" t="s">
        <v>295</v>
      </c>
      <c r="B3791">
        <v>6</v>
      </c>
      <c r="C3791" t="s">
        <v>523</v>
      </c>
      <c r="D3791" t="s">
        <v>80</v>
      </c>
      <c r="E3791">
        <v>16</v>
      </c>
      <c r="F3791">
        <v>0.221026330962906</v>
      </c>
      <c r="G3791" s="30" t="s">
        <v>466</v>
      </c>
      <c r="H3791">
        <f>Table2__24[[#This Row],[Depth]]-0.5</f>
        <v>15.5</v>
      </c>
    </row>
    <row r="3792" spans="1:8" x14ac:dyDescent="0.35">
      <c r="A3792" s="30" t="s">
        <v>296</v>
      </c>
      <c r="B3792">
        <v>6</v>
      </c>
      <c r="C3792" t="s">
        <v>523</v>
      </c>
      <c r="D3792" t="s">
        <v>80</v>
      </c>
      <c r="E3792">
        <v>16</v>
      </c>
      <c r="F3792">
        <v>4.8049202383240439E-2</v>
      </c>
      <c r="G3792" s="30" t="s">
        <v>466</v>
      </c>
      <c r="H3792">
        <f>Table2__24[[#This Row],[Depth]]-0.5</f>
        <v>15.5</v>
      </c>
    </row>
    <row r="3793" spans="1:8" x14ac:dyDescent="0.35">
      <c r="A3793" s="30" t="s">
        <v>297</v>
      </c>
      <c r="B3793">
        <v>6</v>
      </c>
      <c r="C3793" t="s">
        <v>523</v>
      </c>
      <c r="D3793" t="s">
        <v>80</v>
      </c>
      <c r="E3793">
        <v>16</v>
      </c>
      <c r="F3793">
        <v>0.11531808571977706</v>
      </c>
      <c r="G3793" s="30" t="s">
        <v>466</v>
      </c>
      <c r="H3793">
        <f>Table2__24[[#This Row],[Depth]]-0.5</f>
        <v>15.5</v>
      </c>
    </row>
    <row r="3794" spans="1:8" x14ac:dyDescent="0.35">
      <c r="A3794" s="30" t="s">
        <v>298</v>
      </c>
      <c r="B3794">
        <v>6</v>
      </c>
      <c r="C3794" t="s">
        <v>523</v>
      </c>
      <c r="D3794" t="s">
        <v>80</v>
      </c>
      <c r="E3794">
        <v>16</v>
      </c>
      <c r="F3794">
        <v>1.9219680953296178E-2</v>
      </c>
      <c r="G3794" s="30" t="s">
        <v>466</v>
      </c>
      <c r="H3794">
        <f>Table2__24[[#This Row],[Depth]]-0.5</f>
        <v>15.5</v>
      </c>
    </row>
    <row r="3795" spans="1:8" x14ac:dyDescent="0.35">
      <c r="A3795" s="30" t="s">
        <v>299</v>
      </c>
      <c r="B3795">
        <v>6</v>
      </c>
      <c r="C3795" t="s">
        <v>523</v>
      </c>
      <c r="D3795" t="s">
        <v>80</v>
      </c>
      <c r="E3795">
        <v>16</v>
      </c>
      <c r="F3795">
        <v>0.10570824524312895</v>
      </c>
      <c r="G3795" s="30" t="s">
        <v>466</v>
      </c>
      <c r="H3795">
        <f>Table2__24[[#This Row],[Depth]]-0.5</f>
        <v>15.5</v>
      </c>
    </row>
    <row r="3796" spans="1:8" x14ac:dyDescent="0.35">
      <c r="A3796" s="30" t="s">
        <v>300</v>
      </c>
      <c r="B3796">
        <v>6</v>
      </c>
      <c r="C3796" t="s">
        <v>523</v>
      </c>
      <c r="D3796" t="s">
        <v>80</v>
      </c>
      <c r="E3796">
        <v>16</v>
      </c>
      <c r="F3796">
        <v>1.9219680953296178E-2</v>
      </c>
      <c r="G3796" s="30" t="s">
        <v>466</v>
      </c>
      <c r="H3796">
        <f>Table2__24[[#This Row],[Depth]]-0.5</f>
        <v>15.5</v>
      </c>
    </row>
    <row r="3797" spans="1:8" x14ac:dyDescent="0.35">
      <c r="A3797" s="30" t="s">
        <v>4</v>
      </c>
      <c r="B3797">
        <v>7</v>
      </c>
      <c r="C3797" t="s">
        <v>524</v>
      </c>
      <c r="D3797" t="s">
        <v>80</v>
      </c>
      <c r="E3797">
        <v>16</v>
      </c>
      <c r="F3797">
        <v>3.619724770642202E-2</v>
      </c>
      <c r="G3797" s="30" t="s">
        <v>495</v>
      </c>
      <c r="H3797">
        <f>Table2__24[[#This Row],[Depth]]-0.5</f>
        <v>15.5</v>
      </c>
    </row>
    <row r="3798" spans="1:8" x14ac:dyDescent="0.35">
      <c r="A3798" s="30" t="s">
        <v>24</v>
      </c>
      <c r="B3798">
        <v>7</v>
      </c>
      <c r="C3798" t="s">
        <v>524</v>
      </c>
      <c r="D3798" t="s">
        <v>80</v>
      </c>
      <c r="E3798">
        <v>16</v>
      </c>
      <c r="F3798">
        <v>33866.072513761472</v>
      </c>
      <c r="G3798" s="30" t="s">
        <v>495</v>
      </c>
      <c r="H3798">
        <f>Table2__24[[#This Row],[Depth]]-0.5</f>
        <v>15.5</v>
      </c>
    </row>
    <row r="3799" spans="1:8" x14ac:dyDescent="0.35">
      <c r="A3799" s="30" t="s">
        <v>1</v>
      </c>
      <c r="B3799">
        <v>6</v>
      </c>
      <c r="C3799" t="s">
        <v>523</v>
      </c>
      <c r="D3799" t="s">
        <v>513</v>
      </c>
      <c r="E3799">
        <v>1</v>
      </c>
      <c r="F3799">
        <v>28.869876641464383</v>
      </c>
      <c r="G3799" s="30" t="s">
        <v>449</v>
      </c>
      <c r="H3799">
        <f>Table2__24[[#This Row],[Depth]]-0.5</f>
        <v>0.5</v>
      </c>
    </row>
    <row r="3800" spans="1:8" x14ac:dyDescent="0.35">
      <c r="A3800" s="30" t="s">
        <v>22</v>
      </c>
      <c r="B3800">
        <v>7</v>
      </c>
      <c r="C3800" t="s">
        <v>524</v>
      </c>
      <c r="D3800" t="s">
        <v>80</v>
      </c>
      <c r="E3800">
        <v>16</v>
      </c>
      <c r="F3800">
        <v>1028.5955504587155</v>
      </c>
      <c r="G3800" s="30" t="s">
        <v>495</v>
      </c>
      <c r="H3800">
        <f>Table2__24[[#This Row],[Depth]]-0.5</f>
        <v>15.5</v>
      </c>
    </row>
    <row r="3801" spans="1:8" x14ac:dyDescent="0.35">
      <c r="A3801" s="30" t="s">
        <v>34</v>
      </c>
      <c r="B3801">
        <v>7</v>
      </c>
      <c r="C3801" t="s">
        <v>524</v>
      </c>
      <c r="D3801" t="s">
        <v>80</v>
      </c>
      <c r="E3801">
        <v>16</v>
      </c>
      <c r="F3801">
        <v>0.40016972477064211</v>
      </c>
      <c r="G3801" s="30" t="s">
        <v>495</v>
      </c>
      <c r="H3801">
        <f>Table2__24[[#This Row],[Depth]]-0.5</f>
        <v>15.5</v>
      </c>
    </row>
    <row r="3802" spans="1:8" x14ac:dyDescent="0.35">
      <c r="A3802" s="30" t="s">
        <v>15</v>
      </c>
      <c r="B3802">
        <v>7</v>
      </c>
      <c r="C3802" t="s">
        <v>524</v>
      </c>
      <c r="D3802" t="s">
        <v>80</v>
      </c>
      <c r="E3802">
        <v>16</v>
      </c>
      <c r="F3802">
        <v>7.239449541284404E-2</v>
      </c>
      <c r="G3802" s="30" t="s">
        <v>495</v>
      </c>
      <c r="H3802">
        <f>Table2__24[[#This Row],[Depth]]-0.5</f>
        <v>15.5</v>
      </c>
    </row>
    <row r="3803" spans="1:8" x14ac:dyDescent="0.35">
      <c r="A3803" s="30" t="s">
        <v>17</v>
      </c>
      <c r="B3803">
        <v>7</v>
      </c>
      <c r="C3803" t="s">
        <v>524</v>
      </c>
      <c r="D3803" t="s">
        <v>80</v>
      </c>
      <c r="E3803">
        <v>16</v>
      </c>
      <c r="F3803">
        <v>15175.302623853209</v>
      </c>
      <c r="G3803" s="30" t="s">
        <v>495</v>
      </c>
      <c r="H3803">
        <f>Table2__24[[#This Row],[Depth]]-0.5</f>
        <v>15.5</v>
      </c>
    </row>
    <row r="3804" spans="1:8" x14ac:dyDescent="0.35">
      <c r="A3804" s="30" t="s">
        <v>1</v>
      </c>
      <c r="B3804">
        <v>7</v>
      </c>
      <c r="C3804" t="s">
        <v>524</v>
      </c>
      <c r="D3804" t="s">
        <v>513</v>
      </c>
      <c r="E3804">
        <v>1</v>
      </c>
      <c r="F3804">
        <v>3.3366233766233764</v>
      </c>
      <c r="G3804" s="30" t="s">
        <v>478</v>
      </c>
      <c r="H3804">
        <f>Table2__24[[#This Row],[Depth]]-0.5</f>
        <v>0.5</v>
      </c>
    </row>
    <row r="3805" spans="1:8" x14ac:dyDescent="0.35">
      <c r="A3805" s="30" t="s">
        <v>1</v>
      </c>
      <c r="B3805">
        <v>1</v>
      </c>
      <c r="C3805" t="s">
        <v>650</v>
      </c>
      <c r="D3805" t="s">
        <v>514</v>
      </c>
      <c r="E3805">
        <v>1</v>
      </c>
      <c r="F3805">
        <v>4.4926413632842772</v>
      </c>
      <c r="G3805" s="30" t="s">
        <v>305</v>
      </c>
      <c r="H3805">
        <f>Table2__24[[#This Row],[Depth]]-0.5</f>
        <v>0.5</v>
      </c>
    </row>
    <row r="3806" spans="1:8" x14ac:dyDescent="0.35">
      <c r="A3806" s="30" t="s">
        <v>1</v>
      </c>
      <c r="B3806">
        <v>2</v>
      </c>
      <c r="C3806" t="s">
        <v>519</v>
      </c>
      <c r="D3806" t="s">
        <v>514</v>
      </c>
      <c r="E3806">
        <v>1</v>
      </c>
      <c r="F3806">
        <v>3.7567776917118518</v>
      </c>
      <c r="G3806" s="30" t="s">
        <v>334</v>
      </c>
      <c r="H3806">
        <f>Table2__24[[#This Row],[Depth]]-0.5</f>
        <v>0.5</v>
      </c>
    </row>
    <row r="3807" spans="1:8" x14ac:dyDescent="0.35">
      <c r="A3807" s="30" t="s">
        <v>286</v>
      </c>
      <c r="B3807">
        <v>7</v>
      </c>
      <c r="C3807" t="s">
        <v>524</v>
      </c>
      <c r="D3807" t="s">
        <v>80</v>
      </c>
      <c r="E3807">
        <v>16</v>
      </c>
      <c r="F3807">
        <v>0.78899082568807344</v>
      </c>
      <c r="G3807" s="30" t="s">
        <v>495</v>
      </c>
      <c r="H3807">
        <f>Table2__24[[#This Row],[Depth]]-0.5</f>
        <v>15.5</v>
      </c>
    </row>
    <row r="3808" spans="1:8" x14ac:dyDescent="0.35">
      <c r="A3808" s="30" t="s">
        <v>1</v>
      </c>
      <c r="B3808">
        <v>3</v>
      </c>
      <c r="C3808" t="s">
        <v>520</v>
      </c>
      <c r="D3808" t="s">
        <v>514</v>
      </c>
      <c r="E3808">
        <v>1</v>
      </c>
      <c r="F3808">
        <v>3.3959798605731994</v>
      </c>
      <c r="G3808" s="30" t="s">
        <v>363</v>
      </c>
      <c r="H3808">
        <f>Table2__24[[#This Row],[Depth]]-0.5</f>
        <v>0.5</v>
      </c>
    </row>
    <row r="3809" spans="1:8" x14ac:dyDescent="0.35">
      <c r="A3809" s="30" t="s">
        <v>8</v>
      </c>
      <c r="B3809">
        <v>7</v>
      </c>
      <c r="C3809" t="s">
        <v>524</v>
      </c>
      <c r="D3809" t="s">
        <v>80</v>
      </c>
      <c r="E3809">
        <v>16</v>
      </c>
      <c r="F3809">
        <v>13190.968573394497</v>
      </c>
      <c r="G3809" s="30" t="s">
        <v>495</v>
      </c>
      <c r="H3809">
        <f>Table2__24[[#This Row],[Depth]]-0.5</f>
        <v>15.5</v>
      </c>
    </row>
    <row r="3810" spans="1:8" x14ac:dyDescent="0.35">
      <c r="A3810" s="30" t="s">
        <v>287</v>
      </c>
      <c r="B3810">
        <v>7</v>
      </c>
      <c r="C3810" t="s">
        <v>524</v>
      </c>
      <c r="D3810" t="s">
        <v>80</v>
      </c>
      <c r="E3810">
        <v>16</v>
      </c>
      <c r="F3810">
        <v>11.228357798165138</v>
      </c>
      <c r="G3810" s="30" t="s">
        <v>495</v>
      </c>
      <c r="H3810">
        <f>Table2__24[[#This Row],[Depth]]-0.5</f>
        <v>15.5</v>
      </c>
    </row>
    <row r="3811" spans="1:8" x14ac:dyDescent="0.35">
      <c r="A3811" s="30" t="s">
        <v>288</v>
      </c>
      <c r="B3811">
        <v>7</v>
      </c>
      <c r="C3811" t="s">
        <v>524</v>
      </c>
      <c r="D3811" t="s">
        <v>80</v>
      </c>
      <c r="E3811">
        <v>16</v>
      </c>
      <c r="F3811">
        <v>1.1708119266055046</v>
      </c>
      <c r="G3811" s="30" t="s">
        <v>495</v>
      </c>
      <c r="H3811">
        <f>Table2__24[[#This Row],[Depth]]-0.5</f>
        <v>15.5</v>
      </c>
    </row>
    <row r="3812" spans="1:8" x14ac:dyDescent="0.35">
      <c r="A3812" s="30" t="s">
        <v>26</v>
      </c>
      <c r="B3812">
        <v>7</v>
      </c>
      <c r="C3812" t="s">
        <v>524</v>
      </c>
      <c r="D3812" t="s">
        <v>80</v>
      </c>
      <c r="E3812">
        <v>16</v>
      </c>
      <c r="F3812">
        <v>14241.743119266055</v>
      </c>
      <c r="G3812" s="30" t="s">
        <v>495</v>
      </c>
      <c r="H3812">
        <f>Table2__24[[#This Row],[Depth]]-0.5</f>
        <v>15.5</v>
      </c>
    </row>
    <row r="3813" spans="1:8" x14ac:dyDescent="0.35">
      <c r="A3813" s="30" t="s">
        <v>36</v>
      </c>
      <c r="B3813">
        <v>7</v>
      </c>
      <c r="C3813" t="s">
        <v>524</v>
      </c>
      <c r="D3813" t="s">
        <v>80</v>
      </c>
      <c r="E3813">
        <v>16</v>
      </c>
      <c r="F3813">
        <v>5.8937568807339451</v>
      </c>
      <c r="G3813" s="30" t="s">
        <v>495</v>
      </c>
      <c r="H3813">
        <f>Table2__24[[#This Row],[Depth]]-0.5</f>
        <v>15.5</v>
      </c>
    </row>
    <row r="3814" spans="1:8" x14ac:dyDescent="0.35">
      <c r="A3814" s="30" t="s">
        <v>21</v>
      </c>
      <c r="B3814">
        <v>7</v>
      </c>
      <c r="C3814" t="s">
        <v>524</v>
      </c>
      <c r="D3814" t="s">
        <v>80</v>
      </c>
      <c r="E3814">
        <v>16</v>
      </c>
      <c r="F3814">
        <v>3864.5387798165139</v>
      </c>
      <c r="G3814" s="30" t="s">
        <v>495</v>
      </c>
      <c r="H3814">
        <f>Table2__24[[#This Row],[Depth]]-0.5</f>
        <v>15.5</v>
      </c>
    </row>
    <row r="3815" spans="1:8" x14ac:dyDescent="0.35">
      <c r="A3815" s="30" t="s">
        <v>1</v>
      </c>
      <c r="B3815">
        <v>4</v>
      </c>
      <c r="C3815" t="s">
        <v>521</v>
      </c>
      <c r="D3815" t="s">
        <v>514</v>
      </c>
      <c r="E3815">
        <v>1</v>
      </c>
      <c r="F3815">
        <v>35.011618900077458</v>
      </c>
      <c r="G3815" s="30" t="s">
        <v>392</v>
      </c>
      <c r="H3815">
        <f>Table2__24[[#This Row],[Depth]]-0.5</f>
        <v>0.5</v>
      </c>
    </row>
    <row r="3816" spans="1:8" x14ac:dyDescent="0.35">
      <c r="A3816" s="30" t="s">
        <v>1</v>
      </c>
      <c r="B3816">
        <v>5</v>
      </c>
      <c r="C3816" t="s">
        <v>522</v>
      </c>
      <c r="D3816" t="s">
        <v>514</v>
      </c>
      <c r="E3816">
        <v>1</v>
      </c>
      <c r="F3816">
        <v>10.418280402788536</v>
      </c>
      <c r="G3816" s="30" t="s">
        <v>421</v>
      </c>
      <c r="H3816">
        <f>Table2__24[[#This Row],[Depth]]-0.5</f>
        <v>0.5</v>
      </c>
    </row>
    <row r="3817" spans="1:8" x14ac:dyDescent="0.35">
      <c r="A3817" s="30" t="s">
        <v>25</v>
      </c>
      <c r="B3817">
        <v>7</v>
      </c>
      <c r="C3817" t="s">
        <v>524</v>
      </c>
      <c r="D3817" t="s">
        <v>80</v>
      </c>
      <c r="E3817">
        <v>16</v>
      </c>
      <c r="F3817">
        <v>10607.027522935779</v>
      </c>
      <c r="G3817" s="30" t="s">
        <v>495</v>
      </c>
      <c r="H3817">
        <f>Table2__24[[#This Row],[Depth]]-0.5</f>
        <v>15.5</v>
      </c>
    </row>
    <row r="3818" spans="1:8" x14ac:dyDescent="0.35">
      <c r="A3818" s="30" t="s">
        <v>32</v>
      </c>
      <c r="B3818">
        <v>7</v>
      </c>
      <c r="C3818" t="s">
        <v>524</v>
      </c>
      <c r="D3818" t="s">
        <v>80</v>
      </c>
      <c r="E3818">
        <v>16</v>
      </c>
      <c r="F3818">
        <v>2.8985825688073397</v>
      </c>
      <c r="G3818" s="30" t="s">
        <v>495</v>
      </c>
      <c r="H3818">
        <f>Table2__24[[#This Row],[Depth]]-0.5</f>
        <v>15.5</v>
      </c>
    </row>
    <row r="3819" spans="1:8" x14ac:dyDescent="0.35">
      <c r="A3819" s="30" t="s">
        <v>1</v>
      </c>
      <c r="B3819">
        <v>6</v>
      </c>
      <c r="C3819" t="s">
        <v>523</v>
      </c>
      <c r="D3819" t="s">
        <v>514</v>
      </c>
      <c r="E3819">
        <v>1</v>
      </c>
      <c r="F3819">
        <v>29.647560030983737</v>
      </c>
      <c r="G3819" s="30" t="s">
        <v>450</v>
      </c>
      <c r="H3819">
        <f>Table2__24[[#This Row],[Depth]]-0.5</f>
        <v>0.5</v>
      </c>
    </row>
    <row r="3820" spans="1:8" x14ac:dyDescent="0.35">
      <c r="A3820" s="30" t="s">
        <v>18</v>
      </c>
      <c r="B3820">
        <v>7</v>
      </c>
      <c r="C3820" t="s">
        <v>524</v>
      </c>
      <c r="D3820" t="s">
        <v>80</v>
      </c>
      <c r="E3820">
        <v>16</v>
      </c>
      <c r="F3820">
        <v>19.865091743119265</v>
      </c>
      <c r="G3820" s="30" t="s">
        <v>495</v>
      </c>
      <c r="H3820">
        <f>Table2__24[[#This Row],[Depth]]-0.5</f>
        <v>15.5</v>
      </c>
    </row>
    <row r="3821" spans="1:8" x14ac:dyDescent="0.35">
      <c r="A3821" s="30" t="s">
        <v>1</v>
      </c>
      <c r="B3821">
        <v>7</v>
      </c>
      <c r="C3821" t="s">
        <v>524</v>
      </c>
      <c r="D3821" t="s">
        <v>514</v>
      </c>
      <c r="E3821">
        <v>1</v>
      </c>
      <c r="F3821">
        <v>5.5112572533849127</v>
      </c>
      <c r="G3821" s="30" t="s">
        <v>479</v>
      </c>
      <c r="H3821">
        <f>Table2__24[[#This Row],[Depth]]-0.5</f>
        <v>0.5</v>
      </c>
    </row>
    <row r="3822" spans="1:8" x14ac:dyDescent="0.35">
      <c r="A3822" s="30" t="s">
        <v>38</v>
      </c>
      <c r="B3822">
        <v>7</v>
      </c>
      <c r="C3822" t="s">
        <v>524</v>
      </c>
      <c r="D3822" t="s">
        <v>80</v>
      </c>
      <c r="E3822">
        <v>16</v>
      </c>
      <c r="F3822">
        <v>56.714596330275228</v>
      </c>
      <c r="G3822" s="30" t="s">
        <v>495</v>
      </c>
      <c r="H3822">
        <f>Table2__24[[#This Row],[Depth]]-0.5</f>
        <v>15.5</v>
      </c>
    </row>
    <row r="3823" spans="1:8" x14ac:dyDescent="0.35">
      <c r="A3823" s="30" t="s">
        <v>37</v>
      </c>
      <c r="B3823">
        <v>7</v>
      </c>
      <c r="C3823" t="s">
        <v>524</v>
      </c>
      <c r="D3823" t="s">
        <v>80</v>
      </c>
      <c r="E3823">
        <v>16</v>
      </c>
      <c r="F3823">
        <v>119.49661467889908</v>
      </c>
      <c r="G3823" s="30" t="s">
        <v>495</v>
      </c>
      <c r="H3823">
        <f>Table2__24[[#This Row],[Depth]]-0.5</f>
        <v>15.5</v>
      </c>
    </row>
    <row r="3824" spans="1:8" x14ac:dyDescent="0.35">
      <c r="A3824" s="30" t="s">
        <v>1</v>
      </c>
      <c r="B3824">
        <v>1</v>
      </c>
      <c r="C3824" t="s">
        <v>650</v>
      </c>
      <c r="D3824" t="s">
        <v>70</v>
      </c>
      <c r="E3824">
        <v>11</v>
      </c>
      <c r="F3824">
        <v>1.5450558213716106</v>
      </c>
      <c r="G3824" s="30" t="s">
        <v>316</v>
      </c>
      <c r="H3824">
        <f>Table2__24[[#This Row],[Depth]]-0.5</f>
        <v>10.5</v>
      </c>
    </row>
    <row r="3825" spans="1:8" x14ac:dyDescent="0.35">
      <c r="A3825" s="30" t="s">
        <v>1</v>
      </c>
      <c r="B3825">
        <v>2</v>
      </c>
      <c r="C3825" t="s">
        <v>519</v>
      </c>
      <c r="D3825" t="s">
        <v>70</v>
      </c>
      <c r="E3825">
        <v>11</v>
      </c>
      <c r="F3825">
        <v>45.225279106858046</v>
      </c>
      <c r="G3825" s="30" t="s">
        <v>345</v>
      </c>
      <c r="H3825">
        <f>Table2__24[[#This Row],[Depth]]-0.5</f>
        <v>10.5</v>
      </c>
    </row>
    <row r="3826" spans="1:8" x14ac:dyDescent="0.35">
      <c r="A3826" s="30" t="s">
        <v>42</v>
      </c>
      <c r="B3826">
        <v>7</v>
      </c>
      <c r="C3826" t="s">
        <v>524</v>
      </c>
      <c r="D3826" t="s">
        <v>80</v>
      </c>
      <c r="E3826">
        <v>16</v>
      </c>
      <c r="F3826">
        <v>9.1743119266055051E-2</v>
      </c>
      <c r="G3826" s="30" t="s">
        <v>495</v>
      </c>
      <c r="H3826">
        <f>Table2__24[[#This Row],[Depth]]-0.5</f>
        <v>15.5</v>
      </c>
    </row>
    <row r="3827" spans="1:8" x14ac:dyDescent="0.35">
      <c r="A3827" s="30" t="s">
        <v>30</v>
      </c>
      <c r="B3827">
        <v>7</v>
      </c>
      <c r="C3827" t="s">
        <v>524</v>
      </c>
      <c r="D3827" t="s">
        <v>80</v>
      </c>
      <c r="E3827">
        <v>16</v>
      </c>
      <c r="F3827">
        <v>0.81818807339449551</v>
      </c>
      <c r="G3827" s="30" t="s">
        <v>495</v>
      </c>
      <c r="H3827">
        <f>Table2__24[[#This Row],[Depth]]-0.5</f>
        <v>15.5</v>
      </c>
    </row>
    <row r="3828" spans="1:8" x14ac:dyDescent="0.35">
      <c r="A3828" s="30" t="s">
        <v>12</v>
      </c>
      <c r="B3828">
        <v>7</v>
      </c>
      <c r="C3828" t="s">
        <v>524</v>
      </c>
      <c r="D3828" t="s">
        <v>80</v>
      </c>
      <c r="E3828">
        <v>16</v>
      </c>
      <c r="F3828">
        <v>37.697922018348635</v>
      </c>
      <c r="G3828" s="30" t="s">
        <v>495</v>
      </c>
      <c r="H3828">
        <f>Table2__24[[#This Row],[Depth]]-0.5</f>
        <v>15.5</v>
      </c>
    </row>
    <row r="3829" spans="1:8" x14ac:dyDescent="0.35">
      <c r="A3829" s="30" t="s">
        <v>43</v>
      </c>
      <c r="B3829">
        <v>7</v>
      </c>
      <c r="C3829" t="s">
        <v>524</v>
      </c>
      <c r="D3829" t="s">
        <v>80</v>
      </c>
      <c r="E3829">
        <v>16</v>
      </c>
      <c r="F3829">
        <v>1.834862385321101E-2</v>
      </c>
      <c r="G3829" s="30" t="s">
        <v>495</v>
      </c>
      <c r="H3829">
        <f>Table2__24[[#This Row],[Depth]]-0.5</f>
        <v>15.5</v>
      </c>
    </row>
    <row r="3830" spans="1:8" x14ac:dyDescent="0.35">
      <c r="A3830" s="30" t="s">
        <v>11</v>
      </c>
      <c r="B3830">
        <v>7</v>
      </c>
      <c r="C3830" t="s">
        <v>524</v>
      </c>
      <c r="D3830" t="s">
        <v>80</v>
      </c>
      <c r="E3830">
        <v>16</v>
      </c>
      <c r="F3830">
        <v>1.3928440366972477</v>
      </c>
      <c r="G3830" s="30" t="s">
        <v>495</v>
      </c>
      <c r="H3830">
        <f>Table2__24[[#This Row],[Depth]]-0.5</f>
        <v>15.5</v>
      </c>
    </row>
    <row r="3831" spans="1:8" x14ac:dyDescent="0.35">
      <c r="A3831" s="30" t="s">
        <v>23</v>
      </c>
      <c r="B3831">
        <v>7</v>
      </c>
      <c r="C3831" t="s">
        <v>524</v>
      </c>
      <c r="D3831" t="s">
        <v>80</v>
      </c>
      <c r="E3831">
        <v>16</v>
      </c>
      <c r="F3831">
        <v>1265.7682110091744</v>
      </c>
      <c r="G3831" s="30" t="s">
        <v>495</v>
      </c>
      <c r="H3831">
        <f>Table2__24[[#This Row],[Depth]]-0.5</f>
        <v>15.5</v>
      </c>
    </row>
    <row r="3832" spans="1:8" x14ac:dyDescent="0.35">
      <c r="A3832" s="30" t="s">
        <v>44</v>
      </c>
      <c r="B3832">
        <v>7</v>
      </c>
      <c r="C3832" t="s">
        <v>524</v>
      </c>
      <c r="D3832" t="s">
        <v>80</v>
      </c>
      <c r="E3832">
        <v>16</v>
      </c>
      <c r="F3832">
        <v>0.34162385321100919</v>
      </c>
      <c r="G3832" s="30" t="s">
        <v>495</v>
      </c>
      <c r="H3832">
        <f>Table2__24[[#This Row],[Depth]]-0.5</f>
        <v>15.5</v>
      </c>
    </row>
    <row r="3833" spans="1:8" x14ac:dyDescent="0.35">
      <c r="A3833" s="30" t="s">
        <v>10</v>
      </c>
      <c r="B3833">
        <v>7</v>
      </c>
      <c r="C3833" t="s">
        <v>524</v>
      </c>
      <c r="D3833" t="s">
        <v>80</v>
      </c>
      <c r="E3833">
        <v>16</v>
      </c>
      <c r="F3833">
        <v>0.71559633027522929</v>
      </c>
      <c r="G3833" s="30" t="s">
        <v>495</v>
      </c>
      <c r="H3833">
        <f>Table2__24[[#This Row],[Depth]]-0.5</f>
        <v>15.5</v>
      </c>
    </row>
    <row r="3834" spans="1:8" x14ac:dyDescent="0.35">
      <c r="A3834" s="30" t="s">
        <v>16</v>
      </c>
      <c r="B3834">
        <v>7</v>
      </c>
      <c r="C3834" t="s">
        <v>524</v>
      </c>
      <c r="D3834" t="s">
        <v>80</v>
      </c>
      <c r="E3834">
        <v>16</v>
      </c>
      <c r="F3834">
        <v>55.06022018348623</v>
      </c>
      <c r="G3834" s="30" t="s">
        <v>495</v>
      </c>
      <c r="H3834">
        <f>Table2__24[[#This Row],[Depth]]-0.5</f>
        <v>15.5</v>
      </c>
    </row>
    <row r="3835" spans="1:8" x14ac:dyDescent="0.35">
      <c r="A3835" s="30" t="s">
        <v>27</v>
      </c>
      <c r="B3835">
        <v>7</v>
      </c>
      <c r="C3835" t="s">
        <v>524</v>
      </c>
      <c r="D3835" t="s">
        <v>80</v>
      </c>
      <c r="E3835">
        <v>16</v>
      </c>
      <c r="F3835">
        <v>0.38332110091743116</v>
      </c>
      <c r="G3835" s="30" t="s">
        <v>495</v>
      </c>
      <c r="H3835">
        <f>Table2__24[[#This Row],[Depth]]-0.5</f>
        <v>15.5</v>
      </c>
    </row>
    <row r="3836" spans="1:8" x14ac:dyDescent="0.35">
      <c r="A3836" s="30" t="s">
        <v>31</v>
      </c>
      <c r="B3836">
        <v>7</v>
      </c>
      <c r="C3836" t="s">
        <v>524</v>
      </c>
      <c r="D3836" t="s">
        <v>80</v>
      </c>
      <c r="E3836">
        <v>16</v>
      </c>
      <c r="F3836">
        <v>4.2752293577981657</v>
      </c>
      <c r="G3836" s="30" t="s">
        <v>495</v>
      </c>
      <c r="H3836">
        <f>Table2__24[[#This Row],[Depth]]-0.5</f>
        <v>15.5</v>
      </c>
    </row>
    <row r="3837" spans="1:8" x14ac:dyDescent="0.35">
      <c r="A3837" s="30" t="s">
        <v>1</v>
      </c>
      <c r="B3837">
        <v>3</v>
      </c>
      <c r="C3837" t="s">
        <v>520</v>
      </c>
      <c r="D3837" t="s">
        <v>70</v>
      </c>
      <c r="E3837">
        <v>11</v>
      </c>
      <c r="F3837">
        <v>99.80840510366825</v>
      </c>
      <c r="G3837" s="30" t="s">
        <v>374</v>
      </c>
      <c r="H3837">
        <f>Table2__24[[#This Row],[Depth]]-0.5</f>
        <v>10.5</v>
      </c>
    </row>
    <row r="3838" spans="1:8" x14ac:dyDescent="0.35">
      <c r="A3838" s="30" t="s">
        <v>19</v>
      </c>
      <c r="B3838">
        <v>7</v>
      </c>
      <c r="C3838" t="s">
        <v>524</v>
      </c>
      <c r="D3838" t="s">
        <v>80</v>
      </c>
      <c r="E3838">
        <v>16</v>
      </c>
      <c r="F3838">
        <v>10.018348623853212</v>
      </c>
      <c r="G3838" s="30" t="s">
        <v>495</v>
      </c>
      <c r="H3838">
        <f>Table2__24[[#This Row],[Depth]]-0.5</f>
        <v>15.5</v>
      </c>
    </row>
    <row r="3839" spans="1:8" x14ac:dyDescent="0.35">
      <c r="A3839" s="30" t="s">
        <v>29</v>
      </c>
      <c r="B3839">
        <v>7</v>
      </c>
      <c r="C3839" t="s">
        <v>524</v>
      </c>
      <c r="D3839" t="s">
        <v>80</v>
      </c>
      <c r="E3839">
        <v>16</v>
      </c>
      <c r="F3839">
        <v>20.43936697247706</v>
      </c>
      <c r="G3839" s="30" t="s">
        <v>495</v>
      </c>
      <c r="H3839">
        <f>Table2__24[[#This Row],[Depth]]-0.5</f>
        <v>15.5</v>
      </c>
    </row>
    <row r="3840" spans="1:8" x14ac:dyDescent="0.35">
      <c r="A3840" s="30" t="s">
        <v>289</v>
      </c>
      <c r="B3840">
        <v>7</v>
      </c>
      <c r="C3840" t="s">
        <v>524</v>
      </c>
      <c r="D3840" t="s">
        <v>80</v>
      </c>
      <c r="E3840">
        <v>16</v>
      </c>
      <c r="F3840">
        <v>2.3669724770642202</v>
      </c>
      <c r="G3840" s="30" t="s">
        <v>495</v>
      </c>
      <c r="H3840">
        <f>Table2__24[[#This Row],[Depth]]-0.5</f>
        <v>15.5</v>
      </c>
    </row>
    <row r="3841" spans="1:8" x14ac:dyDescent="0.35">
      <c r="A3841" s="30" t="s">
        <v>290</v>
      </c>
      <c r="B3841">
        <v>7</v>
      </c>
      <c r="C3841" t="s">
        <v>524</v>
      </c>
      <c r="D3841" t="s">
        <v>80</v>
      </c>
      <c r="E3841">
        <v>16</v>
      </c>
      <c r="F3841">
        <v>8.935279816513761</v>
      </c>
      <c r="G3841" s="30" t="s">
        <v>495</v>
      </c>
      <c r="H3841">
        <f>Table2__24[[#This Row],[Depth]]-0.5</f>
        <v>15.5</v>
      </c>
    </row>
    <row r="3842" spans="1:8" x14ac:dyDescent="0.35">
      <c r="A3842" s="30" t="s">
        <v>291</v>
      </c>
      <c r="B3842">
        <v>7</v>
      </c>
      <c r="C3842" t="s">
        <v>524</v>
      </c>
      <c r="D3842" t="s">
        <v>80</v>
      </c>
      <c r="E3842">
        <v>16</v>
      </c>
      <c r="F3842">
        <v>1.6330275229357798</v>
      </c>
      <c r="G3842" s="30" t="s">
        <v>495</v>
      </c>
      <c r="H3842">
        <f>Table2__24[[#This Row],[Depth]]-0.5</f>
        <v>15.5</v>
      </c>
    </row>
    <row r="3843" spans="1:8" x14ac:dyDescent="0.35">
      <c r="A3843" s="30" t="s">
        <v>292</v>
      </c>
      <c r="B3843">
        <v>7</v>
      </c>
      <c r="C3843" t="s">
        <v>524</v>
      </c>
      <c r="D3843" t="s">
        <v>80</v>
      </c>
      <c r="E3843">
        <v>16</v>
      </c>
      <c r="F3843">
        <v>0.40366972477064211</v>
      </c>
      <c r="G3843" s="30" t="s">
        <v>495</v>
      </c>
      <c r="H3843">
        <f>Table2__24[[#This Row],[Depth]]-0.5</f>
        <v>15.5</v>
      </c>
    </row>
    <row r="3844" spans="1:8" x14ac:dyDescent="0.35">
      <c r="A3844" s="30" t="s">
        <v>293</v>
      </c>
      <c r="B3844">
        <v>7</v>
      </c>
      <c r="C3844" t="s">
        <v>524</v>
      </c>
      <c r="D3844" t="s">
        <v>80</v>
      </c>
      <c r="E3844">
        <v>16</v>
      </c>
      <c r="F3844">
        <v>1.1743119266055047</v>
      </c>
      <c r="G3844" s="30" t="s">
        <v>495</v>
      </c>
      <c r="H3844">
        <f>Table2__24[[#This Row],[Depth]]-0.5</f>
        <v>15.5</v>
      </c>
    </row>
    <row r="3845" spans="1:8" x14ac:dyDescent="0.35">
      <c r="A3845" s="30" t="s">
        <v>294</v>
      </c>
      <c r="B3845">
        <v>7</v>
      </c>
      <c r="C3845" t="s">
        <v>524</v>
      </c>
      <c r="D3845" t="s">
        <v>80</v>
      </c>
      <c r="E3845">
        <v>16</v>
      </c>
      <c r="F3845">
        <v>0.20183486238532106</v>
      </c>
      <c r="G3845" s="30" t="s">
        <v>495</v>
      </c>
      <c r="H3845">
        <f>Table2__24[[#This Row],[Depth]]-0.5</f>
        <v>15.5</v>
      </c>
    </row>
    <row r="3846" spans="1:8" x14ac:dyDescent="0.35">
      <c r="A3846" s="30" t="s">
        <v>295</v>
      </c>
      <c r="B3846">
        <v>7</v>
      </c>
      <c r="C3846" t="s">
        <v>524</v>
      </c>
      <c r="D3846" t="s">
        <v>80</v>
      </c>
      <c r="E3846">
        <v>16</v>
      </c>
      <c r="F3846">
        <v>1.0275229357798166</v>
      </c>
      <c r="G3846" s="30" t="s">
        <v>495</v>
      </c>
      <c r="H3846">
        <f>Table2__24[[#This Row],[Depth]]-0.5</f>
        <v>15.5</v>
      </c>
    </row>
    <row r="3847" spans="1:8" x14ac:dyDescent="0.35">
      <c r="A3847" s="30" t="s">
        <v>296</v>
      </c>
      <c r="B3847">
        <v>7</v>
      </c>
      <c r="C3847" t="s">
        <v>524</v>
      </c>
      <c r="D3847" t="s">
        <v>80</v>
      </c>
      <c r="E3847">
        <v>16</v>
      </c>
      <c r="F3847">
        <v>0.20183486238532106</v>
      </c>
      <c r="G3847" s="30" t="s">
        <v>495</v>
      </c>
      <c r="H3847">
        <f>Table2__24[[#This Row],[Depth]]-0.5</f>
        <v>15.5</v>
      </c>
    </row>
    <row r="3848" spans="1:8" x14ac:dyDescent="0.35">
      <c r="A3848" s="30" t="s">
        <v>297</v>
      </c>
      <c r="B3848">
        <v>7</v>
      </c>
      <c r="C3848" t="s">
        <v>524</v>
      </c>
      <c r="D3848" t="s">
        <v>80</v>
      </c>
      <c r="E3848">
        <v>16</v>
      </c>
      <c r="F3848">
        <v>0.60550458715596334</v>
      </c>
      <c r="G3848" s="30" t="s">
        <v>495</v>
      </c>
      <c r="H3848">
        <f>Table2__24[[#This Row],[Depth]]-0.5</f>
        <v>15.5</v>
      </c>
    </row>
    <row r="3849" spans="1:8" x14ac:dyDescent="0.35">
      <c r="A3849" s="30" t="s">
        <v>298</v>
      </c>
      <c r="B3849">
        <v>7</v>
      </c>
      <c r="C3849" t="s">
        <v>524</v>
      </c>
      <c r="D3849" t="s">
        <v>80</v>
      </c>
      <c r="E3849">
        <v>16</v>
      </c>
      <c r="F3849">
        <v>9.1743119266055051E-2</v>
      </c>
      <c r="G3849" s="30" t="s">
        <v>495</v>
      </c>
      <c r="H3849">
        <f>Table2__24[[#This Row],[Depth]]-0.5</f>
        <v>15.5</v>
      </c>
    </row>
    <row r="3850" spans="1:8" x14ac:dyDescent="0.35">
      <c r="A3850" s="30" t="s">
        <v>299</v>
      </c>
      <c r="B3850">
        <v>7</v>
      </c>
      <c r="C3850" t="s">
        <v>524</v>
      </c>
      <c r="D3850" t="s">
        <v>80</v>
      </c>
      <c r="E3850">
        <v>16</v>
      </c>
      <c r="F3850">
        <v>0.58715596330275233</v>
      </c>
      <c r="G3850" s="30" t="s">
        <v>495</v>
      </c>
      <c r="H3850">
        <f>Table2__24[[#This Row],[Depth]]-0.5</f>
        <v>15.5</v>
      </c>
    </row>
    <row r="3851" spans="1:8" x14ac:dyDescent="0.35">
      <c r="A3851" s="30" t="s">
        <v>300</v>
      </c>
      <c r="B3851">
        <v>7</v>
      </c>
      <c r="C3851" t="s">
        <v>524</v>
      </c>
      <c r="D3851" t="s">
        <v>80</v>
      </c>
      <c r="E3851">
        <v>16</v>
      </c>
      <c r="F3851">
        <v>7.3394495412844041E-2</v>
      </c>
      <c r="G3851" s="30" t="s">
        <v>495</v>
      </c>
      <c r="H3851">
        <f>Table2__24[[#This Row],[Depth]]-0.5</f>
        <v>15.5</v>
      </c>
    </row>
    <row r="3852" spans="1:8" x14ac:dyDescent="0.35">
      <c r="A3852" s="30" t="s">
        <v>4</v>
      </c>
      <c r="B3852">
        <v>1</v>
      </c>
      <c r="C3852" t="s">
        <v>650</v>
      </c>
      <c r="D3852" t="s">
        <v>82</v>
      </c>
      <c r="E3852">
        <v>17</v>
      </c>
      <c r="F3852">
        <v>0</v>
      </c>
      <c r="G3852" s="30" t="s">
        <v>322</v>
      </c>
      <c r="H3852">
        <f>Table2__24[[#This Row],[Depth]]-0.5</f>
        <v>16.5</v>
      </c>
    </row>
    <row r="3853" spans="1:8" x14ac:dyDescent="0.35">
      <c r="A3853" s="30" t="s">
        <v>24</v>
      </c>
      <c r="B3853">
        <v>1</v>
      </c>
      <c r="C3853" t="s">
        <v>650</v>
      </c>
      <c r="D3853" t="s">
        <v>82</v>
      </c>
      <c r="E3853">
        <v>17</v>
      </c>
      <c r="F3853">
        <v>9.0555887627017331</v>
      </c>
      <c r="G3853" s="30" t="s">
        <v>322</v>
      </c>
      <c r="H3853">
        <f>Table2__24[[#This Row],[Depth]]-0.5</f>
        <v>16.5</v>
      </c>
    </row>
    <row r="3854" spans="1:8" x14ac:dyDescent="0.35">
      <c r="A3854" s="30" t="s">
        <v>1</v>
      </c>
      <c r="B3854">
        <v>4</v>
      </c>
      <c r="C3854" t="s">
        <v>521</v>
      </c>
      <c r="D3854" t="s">
        <v>70</v>
      </c>
      <c r="E3854">
        <v>11</v>
      </c>
      <c r="F3854">
        <v>80.861244019138738</v>
      </c>
      <c r="G3854" s="30" t="s">
        <v>403</v>
      </c>
      <c r="H3854">
        <f>Table2__24[[#This Row],[Depth]]-0.5</f>
        <v>10.5</v>
      </c>
    </row>
    <row r="3855" spans="1:8" x14ac:dyDescent="0.35">
      <c r="A3855" s="30" t="s">
        <v>22</v>
      </c>
      <c r="B3855">
        <v>1</v>
      </c>
      <c r="C3855" t="s">
        <v>650</v>
      </c>
      <c r="D3855" t="s">
        <v>82</v>
      </c>
      <c r="E3855">
        <v>17</v>
      </c>
      <c r="F3855">
        <v>3.8055389519824669</v>
      </c>
      <c r="G3855" s="30" t="s">
        <v>322</v>
      </c>
      <c r="H3855">
        <f>Table2__24[[#This Row],[Depth]]-0.5</f>
        <v>16.5</v>
      </c>
    </row>
    <row r="3856" spans="1:8" x14ac:dyDescent="0.35">
      <c r="A3856" s="30" t="s">
        <v>34</v>
      </c>
      <c r="B3856">
        <v>1</v>
      </c>
      <c r="C3856" t="s">
        <v>650</v>
      </c>
      <c r="D3856" t="s">
        <v>82</v>
      </c>
      <c r="E3856">
        <v>17</v>
      </c>
      <c r="F3856">
        <v>0</v>
      </c>
      <c r="G3856" s="30" t="s">
        <v>322</v>
      </c>
      <c r="H3856">
        <f>Table2__24[[#This Row],[Depth]]-0.5</f>
        <v>16.5</v>
      </c>
    </row>
    <row r="3857" spans="1:8" x14ac:dyDescent="0.35">
      <c r="A3857" s="30" t="s">
        <v>15</v>
      </c>
      <c r="B3857">
        <v>1</v>
      </c>
      <c r="C3857" t="s">
        <v>650</v>
      </c>
      <c r="D3857" t="s">
        <v>82</v>
      </c>
      <c r="E3857">
        <v>17</v>
      </c>
      <c r="F3857" t="s">
        <v>302</v>
      </c>
      <c r="G3857" s="30" t="s">
        <v>322</v>
      </c>
      <c r="H3857">
        <f>Table2__24[[#This Row],[Depth]]-0.5</f>
        <v>16.5</v>
      </c>
    </row>
    <row r="3858" spans="1:8" x14ac:dyDescent="0.35">
      <c r="A3858" s="30" t="s">
        <v>17</v>
      </c>
      <c r="B3858">
        <v>1</v>
      </c>
      <c r="C3858" t="s">
        <v>650</v>
      </c>
      <c r="D3858" t="s">
        <v>82</v>
      </c>
      <c r="E3858">
        <v>17</v>
      </c>
      <c r="F3858">
        <v>240.64554692169753</v>
      </c>
      <c r="G3858" s="30" t="s">
        <v>322</v>
      </c>
      <c r="H3858">
        <f>Table2__24[[#This Row],[Depth]]-0.5</f>
        <v>16.5</v>
      </c>
    </row>
    <row r="3859" spans="1:8" x14ac:dyDescent="0.35">
      <c r="A3859" s="30" t="s">
        <v>1</v>
      </c>
      <c r="B3859">
        <v>5</v>
      </c>
      <c r="C3859" t="s">
        <v>522</v>
      </c>
      <c r="D3859" t="s">
        <v>70</v>
      </c>
      <c r="E3859">
        <v>11</v>
      </c>
      <c r="F3859">
        <v>48.823763955342891</v>
      </c>
      <c r="G3859" s="30" t="s">
        <v>432</v>
      </c>
      <c r="H3859">
        <f>Table2__24[[#This Row],[Depth]]-0.5</f>
        <v>10.5</v>
      </c>
    </row>
    <row r="3860" spans="1:8" x14ac:dyDescent="0.35">
      <c r="A3860" s="30" t="s">
        <v>1</v>
      </c>
      <c r="B3860">
        <v>6</v>
      </c>
      <c r="C3860" t="s">
        <v>523</v>
      </c>
      <c r="D3860" t="s">
        <v>70</v>
      </c>
      <c r="E3860">
        <v>11</v>
      </c>
      <c r="F3860">
        <v>136.8122009569378</v>
      </c>
      <c r="G3860" s="30" t="s">
        <v>461</v>
      </c>
      <c r="H3860">
        <f>Table2__24[[#This Row],[Depth]]-0.5</f>
        <v>10.5</v>
      </c>
    </row>
    <row r="3861" spans="1:8" x14ac:dyDescent="0.35">
      <c r="A3861" s="30" t="s">
        <v>1</v>
      </c>
      <c r="B3861">
        <v>7</v>
      </c>
      <c r="C3861" t="s">
        <v>524</v>
      </c>
      <c r="D3861" t="s">
        <v>70</v>
      </c>
      <c r="E3861">
        <v>11</v>
      </c>
      <c r="F3861">
        <v>18.200740740740741</v>
      </c>
      <c r="G3861" s="30" t="s">
        <v>490</v>
      </c>
      <c r="H3861">
        <f>Table2__24[[#This Row],[Depth]]-0.5</f>
        <v>10.5</v>
      </c>
    </row>
    <row r="3862" spans="1:8" x14ac:dyDescent="0.35">
      <c r="A3862" s="30" t="s">
        <v>286</v>
      </c>
      <c r="B3862">
        <v>1</v>
      </c>
      <c r="C3862" t="s">
        <v>650</v>
      </c>
      <c r="D3862" t="s">
        <v>82</v>
      </c>
      <c r="E3862">
        <v>17</v>
      </c>
      <c r="F3862">
        <v>0</v>
      </c>
      <c r="G3862" s="30" t="s">
        <v>322</v>
      </c>
      <c r="H3862">
        <f>Table2__24[[#This Row],[Depth]]-0.5</f>
        <v>16.5</v>
      </c>
    </row>
    <row r="3863" spans="1:8" x14ac:dyDescent="0.35">
      <c r="A3863" s="30" t="s">
        <v>1</v>
      </c>
      <c r="B3863">
        <v>1</v>
      </c>
      <c r="C3863" t="s">
        <v>650</v>
      </c>
      <c r="D3863" t="s">
        <v>72</v>
      </c>
      <c r="E3863">
        <v>12</v>
      </c>
      <c r="F3863">
        <v>2.6504035216434336</v>
      </c>
      <c r="G3863" s="30" t="s">
        <v>317</v>
      </c>
      <c r="H3863">
        <f>Table2__24[[#This Row],[Depth]]-0.5</f>
        <v>11.5</v>
      </c>
    </row>
    <row r="3864" spans="1:8" x14ac:dyDescent="0.35">
      <c r="A3864" s="30" t="s">
        <v>8</v>
      </c>
      <c r="B3864">
        <v>1</v>
      </c>
      <c r="C3864" t="s">
        <v>650</v>
      </c>
      <c r="D3864" t="s">
        <v>82</v>
      </c>
      <c r="E3864">
        <v>17</v>
      </c>
      <c r="F3864">
        <v>0</v>
      </c>
      <c r="G3864" s="30" t="s">
        <v>322</v>
      </c>
      <c r="H3864">
        <f>Table2__24[[#This Row],[Depth]]-0.5</f>
        <v>16.5</v>
      </c>
    </row>
    <row r="3865" spans="1:8" x14ac:dyDescent="0.35">
      <c r="A3865" s="30" t="s">
        <v>287</v>
      </c>
      <c r="B3865">
        <v>1</v>
      </c>
      <c r="C3865" t="s">
        <v>650</v>
      </c>
      <c r="D3865" t="s">
        <v>82</v>
      </c>
      <c r="E3865">
        <v>17</v>
      </c>
      <c r="F3865">
        <v>1.9924287706714484E-2</v>
      </c>
      <c r="G3865" s="30" t="s">
        <v>322</v>
      </c>
      <c r="H3865">
        <f>Table2__24[[#This Row],[Depth]]-0.5</f>
        <v>16.5</v>
      </c>
    </row>
    <row r="3866" spans="1:8" x14ac:dyDescent="0.35">
      <c r="A3866" s="30" t="s">
        <v>288</v>
      </c>
      <c r="B3866">
        <v>1</v>
      </c>
      <c r="C3866" t="s">
        <v>650</v>
      </c>
      <c r="D3866" t="s">
        <v>82</v>
      </c>
      <c r="E3866">
        <v>17</v>
      </c>
      <c r="F3866">
        <v>0</v>
      </c>
      <c r="G3866" s="30" t="s">
        <v>322</v>
      </c>
      <c r="H3866">
        <f>Table2__24[[#This Row],[Depth]]-0.5</f>
        <v>16.5</v>
      </c>
    </row>
    <row r="3867" spans="1:8" x14ac:dyDescent="0.35">
      <c r="A3867" s="30" t="s">
        <v>26</v>
      </c>
      <c r="B3867">
        <v>1</v>
      </c>
      <c r="C3867" t="s">
        <v>650</v>
      </c>
      <c r="D3867" t="s">
        <v>82</v>
      </c>
      <c r="E3867">
        <v>17</v>
      </c>
      <c r="F3867">
        <v>556.53516636780228</v>
      </c>
      <c r="G3867" s="30" t="s">
        <v>322</v>
      </c>
      <c r="H3867">
        <f>Table2__24[[#This Row],[Depth]]-0.5</f>
        <v>16.5</v>
      </c>
    </row>
    <row r="3868" spans="1:8" x14ac:dyDescent="0.35">
      <c r="A3868" s="30" t="s">
        <v>36</v>
      </c>
      <c r="B3868">
        <v>1</v>
      </c>
      <c r="C3868" t="s">
        <v>650</v>
      </c>
      <c r="D3868" t="s">
        <v>82</v>
      </c>
      <c r="E3868">
        <v>17</v>
      </c>
      <c r="F3868">
        <v>9.9621438533572422E-3</v>
      </c>
      <c r="G3868" s="30" t="s">
        <v>322</v>
      </c>
      <c r="H3868">
        <f>Table2__24[[#This Row],[Depth]]-0.5</f>
        <v>16.5</v>
      </c>
    </row>
    <row r="3869" spans="1:8" x14ac:dyDescent="0.35">
      <c r="A3869" s="30" t="s">
        <v>21</v>
      </c>
      <c r="B3869">
        <v>1</v>
      </c>
      <c r="C3869" t="s">
        <v>650</v>
      </c>
      <c r="D3869" t="s">
        <v>82</v>
      </c>
      <c r="E3869">
        <v>17</v>
      </c>
      <c r="F3869">
        <v>414.30727236501292</v>
      </c>
      <c r="G3869" s="30" t="s">
        <v>322</v>
      </c>
      <c r="H3869">
        <f>Table2__24[[#This Row],[Depth]]-0.5</f>
        <v>16.5</v>
      </c>
    </row>
    <row r="3870" spans="1:8" x14ac:dyDescent="0.35">
      <c r="A3870" s="30" t="s">
        <v>1</v>
      </c>
      <c r="B3870">
        <v>2</v>
      </c>
      <c r="C3870" t="s">
        <v>519</v>
      </c>
      <c r="D3870" t="s">
        <v>72</v>
      </c>
      <c r="E3870">
        <v>12</v>
      </c>
      <c r="F3870">
        <v>53.136463683052092</v>
      </c>
      <c r="G3870" s="30" t="s">
        <v>346</v>
      </c>
      <c r="H3870">
        <f>Table2__24[[#This Row],[Depth]]-0.5</f>
        <v>11.5</v>
      </c>
    </row>
    <row r="3871" spans="1:8" x14ac:dyDescent="0.35">
      <c r="A3871" s="30" t="s">
        <v>1</v>
      </c>
      <c r="B3871">
        <v>3</v>
      </c>
      <c r="C3871" t="s">
        <v>520</v>
      </c>
      <c r="D3871" t="s">
        <v>72</v>
      </c>
      <c r="E3871">
        <v>12</v>
      </c>
      <c r="F3871">
        <v>109.315502567865</v>
      </c>
      <c r="G3871" s="30" t="s">
        <v>375</v>
      </c>
      <c r="H3871">
        <f>Table2__24[[#This Row],[Depth]]-0.5</f>
        <v>11.5</v>
      </c>
    </row>
    <row r="3872" spans="1:8" x14ac:dyDescent="0.35">
      <c r="A3872" s="30" t="s">
        <v>25</v>
      </c>
      <c r="B3872">
        <v>1</v>
      </c>
      <c r="C3872" t="s">
        <v>650</v>
      </c>
      <c r="D3872" t="s">
        <v>82</v>
      </c>
      <c r="E3872">
        <v>17</v>
      </c>
      <c r="F3872">
        <v>4727.6250249053592</v>
      </c>
      <c r="G3872" s="30" t="s">
        <v>322</v>
      </c>
      <c r="H3872">
        <f>Table2__24[[#This Row],[Depth]]-0.5</f>
        <v>16.5</v>
      </c>
    </row>
    <row r="3873" spans="1:8" x14ac:dyDescent="0.35">
      <c r="A3873" s="30" t="s">
        <v>32</v>
      </c>
      <c r="B3873">
        <v>1</v>
      </c>
      <c r="C3873" t="s">
        <v>650</v>
      </c>
      <c r="D3873" t="s">
        <v>82</v>
      </c>
      <c r="E3873">
        <v>17</v>
      </c>
      <c r="F3873">
        <v>0</v>
      </c>
      <c r="G3873" s="30" t="s">
        <v>322</v>
      </c>
      <c r="H3873">
        <f>Table2__24[[#This Row],[Depth]]-0.5</f>
        <v>16.5</v>
      </c>
    </row>
    <row r="3874" spans="1:8" x14ac:dyDescent="0.35">
      <c r="A3874" s="30" t="s">
        <v>1</v>
      </c>
      <c r="B3874">
        <v>4</v>
      </c>
      <c r="C3874" t="s">
        <v>521</v>
      </c>
      <c r="D3874" t="s">
        <v>72</v>
      </c>
      <c r="E3874">
        <v>12</v>
      </c>
      <c r="F3874">
        <v>77.338591342626557</v>
      </c>
      <c r="G3874" s="30" t="s">
        <v>404</v>
      </c>
      <c r="H3874">
        <f>Table2__24[[#This Row],[Depth]]-0.5</f>
        <v>11.5</v>
      </c>
    </row>
    <row r="3875" spans="1:8" x14ac:dyDescent="0.35">
      <c r="A3875" s="30" t="s">
        <v>18</v>
      </c>
      <c r="B3875">
        <v>1</v>
      </c>
      <c r="C3875" t="s">
        <v>650</v>
      </c>
      <c r="D3875" t="s">
        <v>82</v>
      </c>
      <c r="E3875">
        <v>17</v>
      </c>
      <c r="F3875">
        <v>0</v>
      </c>
      <c r="G3875" s="30" t="s">
        <v>322</v>
      </c>
      <c r="H3875">
        <f>Table2__24[[#This Row],[Depth]]-0.5</f>
        <v>16.5</v>
      </c>
    </row>
    <row r="3876" spans="1:8" x14ac:dyDescent="0.35">
      <c r="A3876" s="30" t="s">
        <v>1</v>
      </c>
      <c r="B3876">
        <v>5</v>
      </c>
      <c r="C3876" t="s">
        <v>522</v>
      </c>
      <c r="D3876" t="s">
        <v>72</v>
      </c>
      <c r="E3876">
        <v>12</v>
      </c>
      <c r="F3876">
        <v>59.427732942039619</v>
      </c>
      <c r="G3876" s="30" t="s">
        <v>433</v>
      </c>
      <c r="H3876">
        <f>Table2__24[[#This Row],[Depth]]-0.5</f>
        <v>11.5</v>
      </c>
    </row>
    <row r="3877" spans="1:8" x14ac:dyDescent="0.35">
      <c r="A3877" s="30" t="s">
        <v>38</v>
      </c>
      <c r="B3877">
        <v>1</v>
      </c>
      <c r="C3877" t="s">
        <v>650</v>
      </c>
      <c r="D3877" t="s">
        <v>82</v>
      </c>
      <c r="E3877">
        <v>17</v>
      </c>
      <c r="F3877">
        <v>0.41841004184100417</v>
      </c>
      <c r="G3877" s="30" t="s">
        <v>322</v>
      </c>
      <c r="H3877">
        <f>Table2__24[[#This Row],[Depth]]-0.5</f>
        <v>16.5</v>
      </c>
    </row>
    <row r="3878" spans="1:8" x14ac:dyDescent="0.35">
      <c r="A3878" s="30" t="s">
        <v>37</v>
      </c>
      <c r="B3878">
        <v>1</v>
      </c>
      <c r="C3878" t="s">
        <v>650</v>
      </c>
      <c r="D3878" t="s">
        <v>82</v>
      </c>
      <c r="E3878">
        <v>17</v>
      </c>
      <c r="F3878">
        <v>524.83562462641964</v>
      </c>
      <c r="G3878" s="30" t="s">
        <v>322</v>
      </c>
      <c r="H3878">
        <f>Table2__24[[#This Row],[Depth]]-0.5</f>
        <v>16.5</v>
      </c>
    </row>
    <row r="3879" spans="1:8" x14ac:dyDescent="0.35">
      <c r="A3879" s="30" t="s">
        <v>1</v>
      </c>
      <c r="B3879">
        <v>6</v>
      </c>
      <c r="C3879" t="s">
        <v>523</v>
      </c>
      <c r="D3879" t="s">
        <v>72</v>
      </c>
      <c r="E3879">
        <v>12</v>
      </c>
      <c r="F3879">
        <v>94.543286867204671</v>
      </c>
      <c r="G3879" s="30" t="s">
        <v>462</v>
      </c>
      <c r="H3879">
        <f>Table2__24[[#This Row],[Depth]]-0.5</f>
        <v>11.5</v>
      </c>
    </row>
    <row r="3880" spans="1:8" x14ac:dyDescent="0.35">
      <c r="A3880" s="30" t="s">
        <v>1</v>
      </c>
      <c r="B3880">
        <v>7</v>
      </c>
      <c r="C3880" t="s">
        <v>524</v>
      </c>
      <c r="D3880" t="s">
        <v>72</v>
      </c>
      <c r="E3880">
        <v>12</v>
      </c>
      <c r="F3880">
        <v>9.7365363128491627</v>
      </c>
      <c r="G3880" s="30" t="s">
        <v>491</v>
      </c>
      <c r="H3880">
        <f>Table2__24[[#This Row],[Depth]]-0.5</f>
        <v>11.5</v>
      </c>
    </row>
    <row r="3881" spans="1:8" x14ac:dyDescent="0.35">
      <c r="A3881" s="30" t="s">
        <v>42</v>
      </c>
      <c r="B3881">
        <v>1</v>
      </c>
      <c r="C3881" t="s">
        <v>650</v>
      </c>
      <c r="D3881" t="s">
        <v>82</v>
      </c>
      <c r="E3881">
        <v>17</v>
      </c>
      <c r="F3881" t="s">
        <v>302</v>
      </c>
      <c r="G3881" s="30" t="s">
        <v>322</v>
      </c>
      <c r="H3881">
        <f>Table2__24[[#This Row],[Depth]]-0.5</f>
        <v>16.5</v>
      </c>
    </row>
    <row r="3882" spans="1:8" x14ac:dyDescent="0.35">
      <c r="A3882" s="30" t="s">
        <v>30</v>
      </c>
      <c r="B3882">
        <v>1</v>
      </c>
      <c r="C3882" t="s">
        <v>650</v>
      </c>
      <c r="D3882" t="s">
        <v>82</v>
      </c>
      <c r="E3882">
        <v>17</v>
      </c>
      <c r="F3882">
        <v>0</v>
      </c>
      <c r="G3882" s="30" t="s">
        <v>322</v>
      </c>
      <c r="H3882">
        <f>Table2__24[[#This Row],[Depth]]-0.5</f>
        <v>16.5</v>
      </c>
    </row>
    <row r="3883" spans="1:8" x14ac:dyDescent="0.35">
      <c r="A3883" s="30" t="s">
        <v>12</v>
      </c>
      <c r="B3883">
        <v>1</v>
      </c>
      <c r="C3883" t="s">
        <v>650</v>
      </c>
      <c r="D3883" t="s">
        <v>82</v>
      </c>
      <c r="E3883">
        <v>17</v>
      </c>
      <c r="F3883">
        <v>3.9747818290496126</v>
      </c>
      <c r="G3883" s="30" t="s">
        <v>322</v>
      </c>
      <c r="H3883">
        <f>Table2__24[[#This Row],[Depth]]-0.5</f>
        <v>16.5</v>
      </c>
    </row>
    <row r="3884" spans="1:8" x14ac:dyDescent="0.35">
      <c r="A3884" s="30" t="s">
        <v>43</v>
      </c>
      <c r="B3884">
        <v>1</v>
      </c>
      <c r="C3884" t="s">
        <v>650</v>
      </c>
      <c r="D3884" t="s">
        <v>82</v>
      </c>
      <c r="E3884">
        <v>17</v>
      </c>
      <c r="F3884">
        <v>0</v>
      </c>
      <c r="G3884" s="30" t="s">
        <v>322</v>
      </c>
      <c r="H3884">
        <f>Table2__24[[#This Row],[Depth]]-0.5</f>
        <v>16.5</v>
      </c>
    </row>
    <row r="3885" spans="1:8" x14ac:dyDescent="0.35">
      <c r="A3885" s="30" t="s">
        <v>11</v>
      </c>
      <c r="B3885">
        <v>1</v>
      </c>
      <c r="C3885" t="s">
        <v>650</v>
      </c>
      <c r="D3885" t="s">
        <v>82</v>
      </c>
      <c r="E3885">
        <v>17</v>
      </c>
      <c r="F3885">
        <v>0</v>
      </c>
      <c r="G3885" s="30" t="s">
        <v>322</v>
      </c>
      <c r="H3885">
        <f>Table2__24[[#This Row],[Depth]]-0.5</f>
        <v>16.5</v>
      </c>
    </row>
    <row r="3886" spans="1:8" x14ac:dyDescent="0.35">
      <c r="A3886" s="30" t="s">
        <v>23</v>
      </c>
      <c r="B3886">
        <v>1</v>
      </c>
      <c r="C3886" t="s">
        <v>650</v>
      </c>
      <c r="D3886" t="s">
        <v>82</v>
      </c>
      <c r="E3886">
        <v>17</v>
      </c>
      <c r="F3886" t="s">
        <v>302</v>
      </c>
      <c r="G3886" s="30" t="s">
        <v>322</v>
      </c>
      <c r="H3886">
        <f>Table2__24[[#This Row],[Depth]]-0.5</f>
        <v>16.5</v>
      </c>
    </row>
    <row r="3887" spans="1:8" x14ac:dyDescent="0.35">
      <c r="A3887" s="30" t="s">
        <v>44</v>
      </c>
      <c r="B3887">
        <v>1</v>
      </c>
      <c r="C3887" t="s">
        <v>650</v>
      </c>
      <c r="D3887" t="s">
        <v>82</v>
      </c>
      <c r="E3887">
        <v>17</v>
      </c>
      <c r="F3887">
        <v>0</v>
      </c>
      <c r="G3887" s="30" t="s">
        <v>322</v>
      </c>
      <c r="H3887">
        <f>Table2__24[[#This Row],[Depth]]-0.5</f>
        <v>16.5</v>
      </c>
    </row>
    <row r="3888" spans="1:8" x14ac:dyDescent="0.35">
      <c r="A3888" s="30" t="s">
        <v>10</v>
      </c>
      <c r="B3888">
        <v>1</v>
      </c>
      <c r="C3888" t="s">
        <v>650</v>
      </c>
      <c r="D3888" t="s">
        <v>82</v>
      </c>
      <c r="E3888">
        <v>17</v>
      </c>
      <c r="F3888">
        <v>0</v>
      </c>
      <c r="G3888" s="30" t="s">
        <v>322</v>
      </c>
      <c r="H3888">
        <f>Table2__24[[#This Row],[Depth]]-0.5</f>
        <v>16.5</v>
      </c>
    </row>
    <row r="3889" spans="1:8" x14ac:dyDescent="0.35">
      <c r="A3889" s="30" t="s">
        <v>16</v>
      </c>
      <c r="B3889">
        <v>1</v>
      </c>
      <c r="C3889" t="s">
        <v>650</v>
      </c>
      <c r="D3889" t="s">
        <v>82</v>
      </c>
      <c r="E3889">
        <v>17</v>
      </c>
      <c r="F3889">
        <v>9.9242877067144842E-3</v>
      </c>
      <c r="G3889" s="30" t="s">
        <v>322</v>
      </c>
      <c r="H3889">
        <f>Table2__24[[#This Row],[Depth]]-0.5</f>
        <v>16.5</v>
      </c>
    </row>
    <row r="3890" spans="1:8" x14ac:dyDescent="0.35">
      <c r="A3890" s="30" t="s">
        <v>27</v>
      </c>
      <c r="B3890">
        <v>1</v>
      </c>
      <c r="C3890" t="s">
        <v>650</v>
      </c>
      <c r="D3890" t="s">
        <v>82</v>
      </c>
      <c r="E3890">
        <v>17</v>
      </c>
      <c r="F3890">
        <v>9.9242877067144842E-3</v>
      </c>
      <c r="G3890" s="30" t="s">
        <v>322</v>
      </c>
      <c r="H3890">
        <f>Table2__24[[#This Row],[Depth]]-0.5</f>
        <v>16.5</v>
      </c>
    </row>
    <row r="3891" spans="1:8" x14ac:dyDescent="0.35">
      <c r="A3891" s="30" t="s">
        <v>31</v>
      </c>
      <c r="B3891">
        <v>1</v>
      </c>
      <c r="C3891" t="s">
        <v>650</v>
      </c>
      <c r="D3891" t="s">
        <v>82</v>
      </c>
      <c r="E3891">
        <v>17</v>
      </c>
      <c r="F3891">
        <v>0</v>
      </c>
      <c r="G3891" s="30" t="s">
        <v>322</v>
      </c>
      <c r="H3891">
        <f>Table2__24[[#This Row],[Depth]]-0.5</f>
        <v>16.5</v>
      </c>
    </row>
    <row r="3892" spans="1:8" x14ac:dyDescent="0.35">
      <c r="A3892" s="30" t="s">
        <v>1</v>
      </c>
      <c r="B3892">
        <v>1</v>
      </c>
      <c r="C3892" t="s">
        <v>650</v>
      </c>
      <c r="D3892" t="s">
        <v>52</v>
      </c>
      <c r="E3892">
        <v>2</v>
      </c>
      <c r="F3892">
        <v>3.7821482602118</v>
      </c>
      <c r="G3892" s="30" t="s">
        <v>306</v>
      </c>
      <c r="H3892">
        <f>Table2__24[[#This Row],[Depth]]-0.5</f>
        <v>1.5</v>
      </c>
    </row>
    <row r="3893" spans="1:8" x14ac:dyDescent="0.35">
      <c r="A3893" s="30" t="s">
        <v>19</v>
      </c>
      <c r="B3893">
        <v>1</v>
      </c>
      <c r="C3893" t="s">
        <v>650</v>
      </c>
      <c r="D3893" t="s">
        <v>82</v>
      </c>
      <c r="E3893">
        <v>17</v>
      </c>
      <c r="F3893">
        <v>0</v>
      </c>
      <c r="G3893" s="30" t="s">
        <v>322</v>
      </c>
      <c r="H3893">
        <f>Table2__24[[#This Row],[Depth]]-0.5</f>
        <v>16.5</v>
      </c>
    </row>
    <row r="3894" spans="1:8" x14ac:dyDescent="0.35">
      <c r="A3894" s="30" t="s">
        <v>29</v>
      </c>
      <c r="B3894">
        <v>1</v>
      </c>
      <c r="C3894" t="s">
        <v>650</v>
      </c>
      <c r="D3894" t="s">
        <v>82</v>
      </c>
      <c r="E3894">
        <v>17</v>
      </c>
      <c r="F3894">
        <v>0</v>
      </c>
      <c r="G3894" s="30" t="s">
        <v>322</v>
      </c>
      <c r="H3894">
        <f>Table2__24[[#This Row],[Depth]]-0.5</f>
        <v>16.5</v>
      </c>
    </row>
    <row r="3895" spans="1:8" x14ac:dyDescent="0.35">
      <c r="A3895" s="30" t="s">
        <v>289</v>
      </c>
      <c r="B3895">
        <v>1</v>
      </c>
      <c r="C3895" t="s">
        <v>650</v>
      </c>
      <c r="D3895" t="s">
        <v>82</v>
      </c>
      <c r="E3895">
        <v>17</v>
      </c>
      <c r="F3895" t="s">
        <v>302</v>
      </c>
      <c r="G3895" s="30" t="s">
        <v>322</v>
      </c>
      <c r="H3895">
        <f>Table2__24[[#This Row],[Depth]]-0.5</f>
        <v>16.5</v>
      </c>
    </row>
    <row r="3896" spans="1:8" x14ac:dyDescent="0.35">
      <c r="A3896" s="30" t="s">
        <v>290</v>
      </c>
      <c r="B3896">
        <v>1</v>
      </c>
      <c r="C3896" t="s">
        <v>650</v>
      </c>
      <c r="D3896" t="s">
        <v>82</v>
      </c>
      <c r="E3896">
        <v>17</v>
      </c>
      <c r="F3896">
        <v>0</v>
      </c>
      <c r="G3896" s="30" t="s">
        <v>322</v>
      </c>
      <c r="H3896">
        <f>Table2__24[[#This Row],[Depth]]-0.5</f>
        <v>16.5</v>
      </c>
    </row>
    <row r="3897" spans="1:8" x14ac:dyDescent="0.35">
      <c r="A3897" s="30" t="s">
        <v>291</v>
      </c>
      <c r="B3897">
        <v>1</v>
      </c>
      <c r="C3897" t="s">
        <v>650</v>
      </c>
      <c r="D3897" t="s">
        <v>82</v>
      </c>
      <c r="E3897">
        <v>17</v>
      </c>
      <c r="F3897">
        <v>0</v>
      </c>
      <c r="G3897" s="30" t="s">
        <v>322</v>
      </c>
      <c r="H3897">
        <f>Table2__24[[#This Row],[Depth]]-0.5</f>
        <v>16.5</v>
      </c>
    </row>
    <row r="3898" spans="1:8" x14ac:dyDescent="0.35">
      <c r="A3898" s="30" t="s">
        <v>292</v>
      </c>
      <c r="B3898">
        <v>1</v>
      </c>
      <c r="C3898" t="s">
        <v>650</v>
      </c>
      <c r="D3898" t="s">
        <v>82</v>
      </c>
      <c r="E3898">
        <v>17</v>
      </c>
      <c r="F3898">
        <v>0</v>
      </c>
      <c r="G3898" s="30" t="s">
        <v>322</v>
      </c>
      <c r="H3898">
        <f>Table2__24[[#This Row],[Depth]]-0.5</f>
        <v>16.5</v>
      </c>
    </row>
    <row r="3899" spans="1:8" x14ac:dyDescent="0.35">
      <c r="A3899" s="30" t="s">
        <v>293</v>
      </c>
      <c r="B3899">
        <v>1</v>
      </c>
      <c r="C3899" t="s">
        <v>650</v>
      </c>
      <c r="D3899" t="s">
        <v>82</v>
      </c>
      <c r="E3899">
        <v>17</v>
      </c>
      <c r="F3899">
        <v>0</v>
      </c>
      <c r="G3899" s="30" t="s">
        <v>322</v>
      </c>
      <c r="H3899">
        <f>Table2__24[[#This Row],[Depth]]-0.5</f>
        <v>16.5</v>
      </c>
    </row>
    <row r="3900" spans="1:8" x14ac:dyDescent="0.35">
      <c r="A3900" s="30" t="s">
        <v>294</v>
      </c>
      <c r="B3900">
        <v>1</v>
      </c>
      <c r="C3900" t="s">
        <v>650</v>
      </c>
      <c r="D3900" t="s">
        <v>82</v>
      </c>
      <c r="E3900">
        <v>17</v>
      </c>
      <c r="F3900">
        <v>0</v>
      </c>
      <c r="G3900" s="30" t="s">
        <v>322</v>
      </c>
      <c r="H3900">
        <f>Table2__24[[#This Row],[Depth]]-0.5</f>
        <v>16.5</v>
      </c>
    </row>
    <row r="3901" spans="1:8" x14ac:dyDescent="0.35">
      <c r="A3901" s="30" t="s">
        <v>295</v>
      </c>
      <c r="B3901">
        <v>1</v>
      </c>
      <c r="C3901" t="s">
        <v>650</v>
      </c>
      <c r="D3901" t="s">
        <v>82</v>
      </c>
      <c r="E3901">
        <v>17</v>
      </c>
      <c r="F3901">
        <v>0</v>
      </c>
      <c r="G3901" s="30" t="s">
        <v>322</v>
      </c>
      <c r="H3901">
        <f>Table2__24[[#This Row],[Depth]]-0.5</f>
        <v>16.5</v>
      </c>
    </row>
    <row r="3902" spans="1:8" x14ac:dyDescent="0.35">
      <c r="A3902" s="30" t="s">
        <v>296</v>
      </c>
      <c r="B3902">
        <v>1</v>
      </c>
      <c r="C3902" t="s">
        <v>650</v>
      </c>
      <c r="D3902" t="s">
        <v>82</v>
      </c>
      <c r="E3902">
        <v>17</v>
      </c>
      <c r="F3902" t="s">
        <v>302</v>
      </c>
      <c r="G3902" s="30" t="s">
        <v>322</v>
      </c>
      <c r="H3902">
        <f>Table2__24[[#This Row],[Depth]]-0.5</f>
        <v>16.5</v>
      </c>
    </row>
    <row r="3903" spans="1:8" x14ac:dyDescent="0.35">
      <c r="A3903" s="30" t="s">
        <v>297</v>
      </c>
      <c r="B3903">
        <v>1</v>
      </c>
      <c r="C3903" t="s">
        <v>650</v>
      </c>
      <c r="D3903" t="s">
        <v>82</v>
      </c>
      <c r="E3903">
        <v>17</v>
      </c>
      <c r="F3903" t="s">
        <v>302</v>
      </c>
      <c r="G3903" s="30" t="s">
        <v>322</v>
      </c>
      <c r="H3903">
        <f>Table2__24[[#This Row],[Depth]]-0.5</f>
        <v>16.5</v>
      </c>
    </row>
    <row r="3904" spans="1:8" x14ac:dyDescent="0.35">
      <c r="A3904" s="30" t="s">
        <v>298</v>
      </c>
      <c r="B3904">
        <v>1</v>
      </c>
      <c r="C3904" t="s">
        <v>650</v>
      </c>
      <c r="D3904" t="s">
        <v>82</v>
      </c>
      <c r="E3904">
        <v>17</v>
      </c>
      <c r="F3904">
        <v>0</v>
      </c>
      <c r="G3904" s="30" t="s">
        <v>322</v>
      </c>
      <c r="H3904">
        <f>Table2__24[[#This Row],[Depth]]-0.5</f>
        <v>16.5</v>
      </c>
    </row>
    <row r="3905" spans="1:8" x14ac:dyDescent="0.35">
      <c r="A3905" s="30" t="s">
        <v>299</v>
      </c>
      <c r="B3905">
        <v>1</v>
      </c>
      <c r="C3905" t="s">
        <v>650</v>
      </c>
      <c r="D3905" t="s">
        <v>82</v>
      </c>
      <c r="E3905">
        <v>17</v>
      </c>
      <c r="F3905">
        <v>0</v>
      </c>
      <c r="G3905" s="30" t="s">
        <v>322</v>
      </c>
      <c r="H3905">
        <f>Table2__24[[#This Row],[Depth]]-0.5</f>
        <v>16.5</v>
      </c>
    </row>
    <row r="3906" spans="1:8" x14ac:dyDescent="0.35">
      <c r="A3906" s="30" t="s">
        <v>300</v>
      </c>
      <c r="B3906">
        <v>1</v>
      </c>
      <c r="C3906" t="s">
        <v>650</v>
      </c>
      <c r="D3906" t="s">
        <v>82</v>
      </c>
      <c r="E3906">
        <v>17</v>
      </c>
      <c r="F3906" t="s">
        <v>302</v>
      </c>
      <c r="G3906" s="30" t="s">
        <v>322</v>
      </c>
      <c r="H3906">
        <f>Table2__24[[#This Row],[Depth]]-0.5</f>
        <v>16.5</v>
      </c>
    </row>
    <row r="3907" spans="1:8" x14ac:dyDescent="0.35">
      <c r="A3907" s="30" t="s">
        <v>4</v>
      </c>
      <c r="B3907">
        <v>2</v>
      </c>
      <c r="C3907" t="s">
        <v>519</v>
      </c>
      <c r="D3907" t="s">
        <v>82</v>
      </c>
      <c r="E3907">
        <v>17</v>
      </c>
      <c r="F3907">
        <v>9.9621438533572422E-3</v>
      </c>
      <c r="G3907" s="30" t="s">
        <v>351</v>
      </c>
      <c r="H3907">
        <f>Table2__24[[#This Row],[Depth]]-0.5</f>
        <v>16.5</v>
      </c>
    </row>
    <row r="3908" spans="1:8" x14ac:dyDescent="0.35">
      <c r="A3908" s="30" t="s">
        <v>24</v>
      </c>
      <c r="B3908">
        <v>2</v>
      </c>
      <c r="C3908" t="s">
        <v>519</v>
      </c>
      <c r="D3908" t="s">
        <v>82</v>
      </c>
      <c r="E3908">
        <v>17</v>
      </c>
      <c r="F3908">
        <v>5.6668659095437168E-2</v>
      </c>
      <c r="G3908" s="30" t="s">
        <v>351</v>
      </c>
      <c r="H3908">
        <f>Table2__24[[#This Row],[Depth]]-0.5</f>
        <v>16.5</v>
      </c>
    </row>
    <row r="3909" spans="1:8" x14ac:dyDescent="0.35">
      <c r="A3909" s="30" t="s">
        <v>1</v>
      </c>
      <c r="B3909">
        <v>2</v>
      </c>
      <c r="C3909" t="s">
        <v>519</v>
      </c>
      <c r="D3909" t="s">
        <v>52</v>
      </c>
      <c r="E3909">
        <v>2</v>
      </c>
      <c r="F3909">
        <v>2.1558245083207264</v>
      </c>
      <c r="G3909" s="30" t="s">
        <v>335</v>
      </c>
      <c r="H3909">
        <f>Table2__24[[#This Row],[Depth]]-0.5</f>
        <v>1.5</v>
      </c>
    </row>
    <row r="3910" spans="1:8" x14ac:dyDescent="0.35">
      <c r="A3910" s="30" t="s">
        <v>22</v>
      </c>
      <c r="B3910">
        <v>2</v>
      </c>
      <c r="C3910" t="s">
        <v>519</v>
      </c>
      <c r="D3910" t="s">
        <v>82</v>
      </c>
      <c r="E3910">
        <v>17</v>
      </c>
      <c r="F3910">
        <v>150.36852361028093</v>
      </c>
      <c r="G3910" s="30" t="s">
        <v>351</v>
      </c>
      <c r="H3910">
        <f>Table2__24[[#This Row],[Depth]]-0.5</f>
        <v>16.5</v>
      </c>
    </row>
    <row r="3911" spans="1:8" x14ac:dyDescent="0.35">
      <c r="A3911" s="30" t="s">
        <v>34</v>
      </c>
      <c r="B3911">
        <v>2</v>
      </c>
      <c r="C3911" t="s">
        <v>519</v>
      </c>
      <c r="D3911" t="s">
        <v>82</v>
      </c>
      <c r="E3911">
        <v>17</v>
      </c>
      <c r="F3911">
        <v>0</v>
      </c>
      <c r="G3911" s="30" t="s">
        <v>351</v>
      </c>
      <c r="H3911">
        <f>Table2__24[[#This Row],[Depth]]-0.5</f>
        <v>16.5</v>
      </c>
    </row>
    <row r="3912" spans="1:8" x14ac:dyDescent="0.35">
      <c r="A3912" s="30" t="s">
        <v>15</v>
      </c>
      <c r="B3912">
        <v>2</v>
      </c>
      <c r="C3912" t="s">
        <v>519</v>
      </c>
      <c r="D3912" t="s">
        <v>82</v>
      </c>
      <c r="E3912">
        <v>17</v>
      </c>
      <c r="F3912" t="s">
        <v>302</v>
      </c>
      <c r="G3912" s="30" t="s">
        <v>351</v>
      </c>
      <c r="H3912">
        <f>Table2__24[[#This Row],[Depth]]-0.5</f>
        <v>16.5</v>
      </c>
    </row>
    <row r="3913" spans="1:8" x14ac:dyDescent="0.35">
      <c r="A3913" s="30" t="s">
        <v>17</v>
      </c>
      <c r="B3913">
        <v>2</v>
      </c>
      <c r="C3913" t="s">
        <v>519</v>
      </c>
      <c r="D3913" t="s">
        <v>82</v>
      </c>
      <c r="E3913">
        <v>17</v>
      </c>
      <c r="F3913">
        <v>177.43574417214583</v>
      </c>
      <c r="G3913" s="30" t="s">
        <v>351</v>
      </c>
      <c r="H3913">
        <f>Table2__24[[#This Row],[Depth]]-0.5</f>
        <v>16.5</v>
      </c>
    </row>
    <row r="3914" spans="1:8" x14ac:dyDescent="0.35">
      <c r="A3914" s="30" t="s">
        <v>1</v>
      </c>
      <c r="B3914">
        <v>3</v>
      </c>
      <c r="C3914" t="s">
        <v>520</v>
      </c>
      <c r="D3914" t="s">
        <v>52</v>
      </c>
      <c r="E3914">
        <v>2</v>
      </c>
      <c r="F3914">
        <v>2.997594553706505</v>
      </c>
      <c r="G3914" s="30" t="s">
        <v>364</v>
      </c>
      <c r="H3914">
        <f>Table2__24[[#This Row],[Depth]]-0.5</f>
        <v>1.5</v>
      </c>
    </row>
    <row r="3915" spans="1:8" x14ac:dyDescent="0.35">
      <c r="A3915" s="30" t="s">
        <v>1</v>
      </c>
      <c r="B3915">
        <v>4</v>
      </c>
      <c r="C3915" t="s">
        <v>521</v>
      </c>
      <c r="D3915" t="s">
        <v>52</v>
      </c>
      <c r="E3915">
        <v>2</v>
      </c>
      <c r="F3915">
        <v>20.045385779122537</v>
      </c>
      <c r="G3915" s="30" t="s">
        <v>393</v>
      </c>
      <c r="H3915">
        <f>Table2__24[[#This Row],[Depth]]-0.5</f>
        <v>1.5</v>
      </c>
    </row>
    <row r="3916" spans="1:8" x14ac:dyDescent="0.35">
      <c r="A3916" s="30" t="s">
        <v>1</v>
      </c>
      <c r="B3916">
        <v>5</v>
      </c>
      <c r="C3916" t="s">
        <v>522</v>
      </c>
      <c r="D3916" t="s">
        <v>52</v>
      </c>
      <c r="E3916">
        <v>2</v>
      </c>
      <c r="F3916">
        <v>10.230711043872919</v>
      </c>
      <c r="G3916" s="30" t="s">
        <v>422</v>
      </c>
      <c r="H3916">
        <f>Table2__24[[#This Row],[Depth]]-0.5</f>
        <v>1.5</v>
      </c>
    </row>
    <row r="3917" spans="1:8" x14ac:dyDescent="0.35">
      <c r="A3917" s="30" t="s">
        <v>286</v>
      </c>
      <c r="B3917">
        <v>2</v>
      </c>
      <c r="C3917" t="s">
        <v>519</v>
      </c>
      <c r="D3917" t="s">
        <v>82</v>
      </c>
      <c r="E3917">
        <v>17</v>
      </c>
      <c r="F3917" t="s">
        <v>302</v>
      </c>
      <c r="G3917" s="30" t="s">
        <v>351</v>
      </c>
      <c r="H3917">
        <f>Table2__24[[#This Row],[Depth]]-0.5</f>
        <v>16.5</v>
      </c>
    </row>
    <row r="3918" spans="1:8" x14ac:dyDescent="0.35">
      <c r="A3918" s="30" t="s">
        <v>1</v>
      </c>
      <c r="B3918">
        <v>6</v>
      </c>
      <c r="C3918" t="s">
        <v>523</v>
      </c>
      <c r="D3918" t="s">
        <v>52</v>
      </c>
      <c r="E3918">
        <v>2</v>
      </c>
      <c r="F3918">
        <v>27.47730711043873</v>
      </c>
      <c r="G3918" s="30" t="s">
        <v>451</v>
      </c>
      <c r="H3918">
        <f>Table2__24[[#This Row],[Depth]]-0.5</f>
        <v>1.5</v>
      </c>
    </row>
    <row r="3919" spans="1:8" x14ac:dyDescent="0.35">
      <c r="A3919" s="30" t="s">
        <v>8</v>
      </c>
      <c r="B3919">
        <v>2</v>
      </c>
      <c r="C3919" t="s">
        <v>519</v>
      </c>
      <c r="D3919" t="s">
        <v>82</v>
      </c>
      <c r="E3919">
        <v>17</v>
      </c>
      <c r="F3919">
        <v>0</v>
      </c>
      <c r="G3919" s="30" t="s">
        <v>351</v>
      </c>
      <c r="H3919">
        <f>Table2__24[[#This Row],[Depth]]-0.5</f>
        <v>16.5</v>
      </c>
    </row>
    <row r="3920" spans="1:8" x14ac:dyDescent="0.35">
      <c r="A3920" s="30" t="s">
        <v>287</v>
      </c>
      <c r="B3920">
        <v>2</v>
      </c>
      <c r="C3920" t="s">
        <v>519</v>
      </c>
      <c r="D3920" t="s">
        <v>82</v>
      </c>
      <c r="E3920">
        <v>17</v>
      </c>
      <c r="F3920">
        <v>9.9621438533572422E-3</v>
      </c>
      <c r="G3920" s="30" t="s">
        <v>351</v>
      </c>
      <c r="H3920">
        <f>Table2__24[[#This Row],[Depth]]-0.5</f>
        <v>16.5</v>
      </c>
    </row>
    <row r="3921" spans="1:8" x14ac:dyDescent="0.35">
      <c r="A3921" s="30" t="s">
        <v>288</v>
      </c>
      <c r="B3921">
        <v>2</v>
      </c>
      <c r="C3921" t="s">
        <v>519</v>
      </c>
      <c r="D3921" t="s">
        <v>82</v>
      </c>
      <c r="E3921">
        <v>17</v>
      </c>
      <c r="F3921">
        <v>9.9621438533572422E-3</v>
      </c>
      <c r="G3921" s="30" t="s">
        <v>351</v>
      </c>
      <c r="H3921">
        <f>Table2__24[[#This Row],[Depth]]-0.5</f>
        <v>16.5</v>
      </c>
    </row>
    <row r="3922" spans="1:8" x14ac:dyDescent="0.35">
      <c r="A3922" s="30" t="s">
        <v>26</v>
      </c>
      <c r="B3922">
        <v>2</v>
      </c>
      <c r="C3922" t="s">
        <v>519</v>
      </c>
      <c r="D3922" t="s">
        <v>82</v>
      </c>
      <c r="E3922">
        <v>17</v>
      </c>
      <c r="F3922">
        <v>178.62123929069534</v>
      </c>
      <c r="G3922" s="30" t="s">
        <v>351</v>
      </c>
      <c r="H3922">
        <f>Table2__24[[#This Row],[Depth]]-0.5</f>
        <v>16.5</v>
      </c>
    </row>
    <row r="3923" spans="1:8" x14ac:dyDescent="0.35">
      <c r="A3923" s="30" t="s">
        <v>36</v>
      </c>
      <c r="B3923">
        <v>2</v>
      </c>
      <c r="C3923" t="s">
        <v>519</v>
      </c>
      <c r="D3923" t="s">
        <v>82</v>
      </c>
      <c r="E3923">
        <v>17</v>
      </c>
      <c r="F3923">
        <v>0.21916716477385931</v>
      </c>
      <c r="G3923" s="30" t="s">
        <v>351</v>
      </c>
      <c r="H3923">
        <f>Table2__24[[#This Row],[Depth]]-0.5</f>
        <v>16.5</v>
      </c>
    </row>
    <row r="3924" spans="1:8" x14ac:dyDescent="0.35">
      <c r="A3924" s="30" t="s">
        <v>21</v>
      </c>
      <c r="B3924">
        <v>2</v>
      </c>
      <c r="C3924" t="s">
        <v>519</v>
      </c>
      <c r="D3924" t="s">
        <v>82</v>
      </c>
      <c r="E3924">
        <v>17</v>
      </c>
      <c r="F3924">
        <v>254.69362024307628</v>
      </c>
      <c r="G3924" s="30" t="s">
        <v>351</v>
      </c>
      <c r="H3924">
        <f>Table2__24[[#This Row],[Depth]]-0.5</f>
        <v>16.5</v>
      </c>
    </row>
    <row r="3925" spans="1:8" x14ac:dyDescent="0.35">
      <c r="A3925" s="30" t="s">
        <v>1</v>
      </c>
      <c r="B3925">
        <v>7</v>
      </c>
      <c r="C3925" t="s">
        <v>524</v>
      </c>
      <c r="D3925" t="s">
        <v>52</v>
      </c>
      <c r="E3925">
        <v>2</v>
      </c>
      <c r="F3925">
        <v>4.8556356736242892</v>
      </c>
      <c r="G3925" s="30" t="s">
        <v>480</v>
      </c>
      <c r="H3925">
        <f>Table2__24[[#This Row],[Depth]]-0.5</f>
        <v>1.5</v>
      </c>
    </row>
    <row r="3926" spans="1:8" x14ac:dyDescent="0.35">
      <c r="A3926" s="30" t="s">
        <v>1</v>
      </c>
      <c r="B3926">
        <v>1</v>
      </c>
      <c r="C3926" t="s">
        <v>650</v>
      </c>
      <c r="D3926" t="s">
        <v>74</v>
      </c>
      <c r="E3926">
        <v>13</v>
      </c>
      <c r="F3926">
        <v>0.46756864305610824</v>
      </c>
      <c r="G3926" s="30" t="s">
        <v>318</v>
      </c>
      <c r="H3926">
        <f>Table2__24[[#This Row],[Depth]]-0.5</f>
        <v>12.5</v>
      </c>
    </row>
    <row r="3927" spans="1:8" x14ac:dyDescent="0.35">
      <c r="A3927" s="30" t="s">
        <v>25</v>
      </c>
      <c r="B3927">
        <v>2</v>
      </c>
      <c r="C3927" t="s">
        <v>519</v>
      </c>
      <c r="D3927" t="s">
        <v>82</v>
      </c>
      <c r="E3927">
        <v>17</v>
      </c>
      <c r="F3927">
        <v>80.135485156405679</v>
      </c>
      <c r="G3927" s="30" t="s">
        <v>351</v>
      </c>
      <c r="H3927">
        <f>Table2__24[[#This Row],[Depth]]-0.5</f>
        <v>16.5</v>
      </c>
    </row>
    <row r="3928" spans="1:8" x14ac:dyDescent="0.35">
      <c r="A3928" s="30" t="s">
        <v>32</v>
      </c>
      <c r="B3928">
        <v>2</v>
      </c>
      <c r="C3928" t="s">
        <v>519</v>
      </c>
      <c r="D3928" t="s">
        <v>82</v>
      </c>
      <c r="E3928">
        <v>17</v>
      </c>
      <c r="F3928" t="s">
        <v>302</v>
      </c>
      <c r="G3928" s="30" t="s">
        <v>351</v>
      </c>
      <c r="H3928">
        <f>Table2__24[[#This Row],[Depth]]-0.5</f>
        <v>16.5</v>
      </c>
    </row>
    <row r="3929" spans="1:8" x14ac:dyDescent="0.35">
      <c r="A3929" s="30" t="s">
        <v>1</v>
      </c>
      <c r="B3929">
        <v>2</v>
      </c>
      <c r="C3929" t="s">
        <v>519</v>
      </c>
      <c r="D3929" t="s">
        <v>74</v>
      </c>
      <c r="E3929">
        <v>13</v>
      </c>
      <c r="F3929">
        <v>51.920015917230394</v>
      </c>
      <c r="G3929" s="30" t="s">
        <v>347</v>
      </c>
      <c r="H3929">
        <f>Table2__24[[#This Row],[Depth]]-0.5</f>
        <v>12.5</v>
      </c>
    </row>
    <row r="3930" spans="1:8" x14ac:dyDescent="0.35">
      <c r="A3930" s="30" t="s">
        <v>18</v>
      </c>
      <c r="B3930">
        <v>2</v>
      </c>
      <c r="C3930" t="s">
        <v>519</v>
      </c>
      <c r="D3930" t="s">
        <v>82</v>
      </c>
      <c r="E3930">
        <v>17</v>
      </c>
      <c r="F3930">
        <v>0</v>
      </c>
      <c r="G3930" s="30" t="s">
        <v>351</v>
      </c>
      <c r="H3930">
        <f>Table2__24[[#This Row],[Depth]]-0.5</f>
        <v>16.5</v>
      </c>
    </row>
    <row r="3931" spans="1:8" x14ac:dyDescent="0.35">
      <c r="A3931" s="30" t="s">
        <v>1</v>
      </c>
      <c r="B3931">
        <v>3</v>
      </c>
      <c r="C3931" t="s">
        <v>520</v>
      </c>
      <c r="D3931" t="s">
        <v>74</v>
      </c>
      <c r="E3931">
        <v>13</v>
      </c>
      <c r="F3931">
        <v>50.911671309192208</v>
      </c>
      <c r="G3931" s="30" t="s">
        <v>376</v>
      </c>
      <c r="H3931">
        <f>Table2__24[[#This Row],[Depth]]-0.5</f>
        <v>12.5</v>
      </c>
    </row>
    <row r="3932" spans="1:8" x14ac:dyDescent="0.35">
      <c r="A3932" s="30" t="s">
        <v>38</v>
      </c>
      <c r="B3932">
        <v>2</v>
      </c>
      <c r="C3932" t="s">
        <v>519</v>
      </c>
      <c r="D3932" t="s">
        <v>82</v>
      </c>
      <c r="E3932">
        <v>17</v>
      </c>
      <c r="F3932">
        <v>0.51803148037457658</v>
      </c>
      <c r="G3932" s="30" t="s">
        <v>351</v>
      </c>
      <c r="H3932">
        <f>Table2__24[[#This Row],[Depth]]-0.5</f>
        <v>16.5</v>
      </c>
    </row>
    <row r="3933" spans="1:8" x14ac:dyDescent="0.35">
      <c r="A3933" s="30" t="s">
        <v>37</v>
      </c>
      <c r="B3933">
        <v>2</v>
      </c>
      <c r="C3933" t="s">
        <v>519</v>
      </c>
      <c r="D3933" t="s">
        <v>82</v>
      </c>
      <c r="E3933">
        <v>17</v>
      </c>
      <c r="F3933">
        <v>39.87846184498904</v>
      </c>
      <c r="G3933" s="30" t="s">
        <v>351</v>
      </c>
      <c r="H3933">
        <f>Table2__24[[#This Row],[Depth]]-0.5</f>
        <v>16.5</v>
      </c>
    </row>
    <row r="3934" spans="1:8" x14ac:dyDescent="0.35">
      <c r="A3934" s="30" t="s">
        <v>1</v>
      </c>
      <c r="B3934">
        <v>4</v>
      </c>
      <c r="C3934" t="s">
        <v>521</v>
      </c>
      <c r="D3934" t="s">
        <v>74</v>
      </c>
      <c r="E3934">
        <v>13</v>
      </c>
      <c r="F3934">
        <v>120.10545165141265</v>
      </c>
      <c r="G3934" s="30" t="s">
        <v>405</v>
      </c>
      <c r="H3934">
        <f>Table2__24[[#This Row],[Depth]]-0.5</f>
        <v>12.5</v>
      </c>
    </row>
    <row r="3935" spans="1:8" x14ac:dyDescent="0.35">
      <c r="A3935" s="30" t="s">
        <v>1</v>
      </c>
      <c r="B3935">
        <v>5</v>
      </c>
      <c r="C3935" t="s">
        <v>522</v>
      </c>
      <c r="D3935" t="s">
        <v>74</v>
      </c>
      <c r="E3935">
        <v>13</v>
      </c>
      <c r="F3935">
        <v>29.874651810584954</v>
      </c>
      <c r="G3935" s="30" t="s">
        <v>434</v>
      </c>
      <c r="H3935">
        <f>Table2__24[[#This Row],[Depth]]-0.5</f>
        <v>12.5</v>
      </c>
    </row>
    <row r="3936" spans="1:8" x14ac:dyDescent="0.35">
      <c r="A3936" s="30" t="s">
        <v>42</v>
      </c>
      <c r="B3936">
        <v>2</v>
      </c>
      <c r="C3936" t="s">
        <v>519</v>
      </c>
      <c r="D3936" t="s">
        <v>82</v>
      </c>
      <c r="E3936">
        <v>17</v>
      </c>
      <c r="F3936" t="s">
        <v>302</v>
      </c>
      <c r="G3936" s="30" t="s">
        <v>351</v>
      </c>
      <c r="H3936">
        <f>Table2__24[[#This Row],[Depth]]-0.5</f>
        <v>16.5</v>
      </c>
    </row>
    <row r="3937" spans="1:8" x14ac:dyDescent="0.35">
      <c r="A3937" s="30" t="s">
        <v>30</v>
      </c>
      <c r="B3937">
        <v>2</v>
      </c>
      <c r="C3937" t="s">
        <v>519</v>
      </c>
      <c r="D3937" t="s">
        <v>82</v>
      </c>
      <c r="E3937">
        <v>17</v>
      </c>
      <c r="F3937" t="s">
        <v>302</v>
      </c>
      <c r="G3937" s="30" t="s">
        <v>351</v>
      </c>
      <c r="H3937">
        <f>Table2__24[[#This Row],[Depth]]-0.5</f>
        <v>16.5</v>
      </c>
    </row>
    <row r="3938" spans="1:8" x14ac:dyDescent="0.35">
      <c r="A3938" s="30" t="s">
        <v>12</v>
      </c>
      <c r="B3938">
        <v>2</v>
      </c>
      <c r="C3938" t="s">
        <v>519</v>
      </c>
      <c r="D3938" t="s">
        <v>82</v>
      </c>
      <c r="E3938">
        <v>17</v>
      </c>
      <c r="F3938">
        <v>5.598686989440127</v>
      </c>
      <c r="G3938" s="30" t="s">
        <v>351</v>
      </c>
      <c r="H3938">
        <f>Table2__24[[#This Row],[Depth]]-0.5</f>
        <v>16.5</v>
      </c>
    </row>
    <row r="3939" spans="1:8" x14ac:dyDescent="0.35">
      <c r="A3939" s="30" t="s">
        <v>43</v>
      </c>
      <c r="B3939">
        <v>2</v>
      </c>
      <c r="C3939" t="s">
        <v>519</v>
      </c>
      <c r="D3939" t="s">
        <v>82</v>
      </c>
      <c r="E3939">
        <v>17</v>
      </c>
      <c r="F3939">
        <v>0</v>
      </c>
      <c r="G3939" s="30" t="s">
        <v>351</v>
      </c>
      <c r="H3939">
        <f>Table2__24[[#This Row],[Depth]]-0.5</f>
        <v>16.5</v>
      </c>
    </row>
    <row r="3940" spans="1:8" x14ac:dyDescent="0.35">
      <c r="A3940" s="30" t="s">
        <v>11</v>
      </c>
      <c r="B3940">
        <v>2</v>
      </c>
      <c r="C3940" t="s">
        <v>519</v>
      </c>
      <c r="D3940" t="s">
        <v>82</v>
      </c>
      <c r="E3940">
        <v>17</v>
      </c>
      <c r="F3940">
        <v>0</v>
      </c>
      <c r="G3940" s="30" t="s">
        <v>351</v>
      </c>
      <c r="H3940">
        <f>Table2__24[[#This Row],[Depth]]-0.5</f>
        <v>16.5</v>
      </c>
    </row>
    <row r="3941" spans="1:8" x14ac:dyDescent="0.35">
      <c r="A3941" s="30" t="s">
        <v>23</v>
      </c>
      <c r="B3941">
        <v>2</v>
      </c>
      <c r="C3941" t="s">
        <v>519</v>
      </c>
      <c r="D3941" t="s">
        <v>82</v>
      </c>
      <c r="E3941">
        <v>17</v>
      </c>
      <c r="F3941" t="s">
        <v>302</v>
      </c>
      <c r="G3941" s="30" t="s">
        <v>351</v>
      </c>
      <c r="H3941">
        <f>Table2__24[[#This Row],[Depth]]-0.5</f>
        <v>16.5</v>
      </c>
    </row>
    <row r="3942" spans="1:8" x14ac:dyDescent="0.35">
      <c r="A3942" s="30" t="s">
        <v>44</v>
      </c>
      <c r="B3942">
        <v>2</v>
      </c>
      <c r="C3942" t="s">
        <v>519</v>
      </c>
      <c r="D3942" t="s">
        <v>82</v>
      </c>
      <c r="E3942">
        <v>17</v>
      </c>
      <c r="F3942">
        <v>9.9621438533572422E-3</v>
      </c>
      <c r="G3942" s="30" t="s">
        <v>351</v>
      </c>
      <c r="H3942">
        <f>Table2__24[[#This Row],[Depth]]-0.5</f>
        <v>16.5</v>
      </c>
    </row>
    <row r="3943" spans="1:8" x14ac:dyDescent="0.35">
      <c r="A3943" s="30" t="s">
        <v>10</v>
      </c>
      <c r="B3943">
        <v>2</v>
      </c>
      <c r="C3943" t="s">
        <v>519</v>
      </c>
      <c r="D3943" t="s">
        <v>82</v>
      </c>
      <c r="E3943">
        <v>17</v>
      </c>
      <c r="F3943">
        <v>0.1394700139470014</v>
      </c>
      <c r="G3943" s="30" t="s">
        <v>351</v>
      </c>
      <c r="H3943">
        <f>Table2__24[[#This Row],[Depth]]-0.5</f>
        <v>16.5</v>
      </c>
    </row>
    <row r="3944" spans="1:8" x14ac:dyDescent="0.35">
      <c r="A3944" s="30" t="s">
        <v>16</v>
      </c>
      <c r="B3944">
        <v>2</v>
      </c>
      <c r="C3944" t="s">
        <v>519</v>
      </c>
      <c r="D3944" t="s">
        <v>82</v>
      </c>
      <c r="E3944">
        <v>17</v>
      </c>
      <c r="F3944" t="s">
        <v>302</v>
      </c>
      <c r="G3944" s="30" t="s">
        <v>351</v>
      </c>
      <c r="H3944">
        <f>Table2__24[[#This Row],[Depth]]-0.5</f>
        <v>16.5</v>
      </c>
    </row>
    <row r="3945" spans="1:8" x14ac:dyDescent="0.35">
      <c r="A3945" s="30" t="s">
        <v>27</v>
      </c>
      <c r="B3945">
        <v>2</v>
      </c>
      <c r="C3945" t="s">
        <v>519</v>
      </c>
      <c r="D3945" t="s">
        <v>82</v>
      </c>
      <c r="E3945">
        <v>17</v>
      </c>
      <c r="F3945">
        <v>9.9621438533572422E-3</v>
      </c>
      <c r="G3945" s="30" t="s">
        <v>351</v>
      </c>
      <c r="H3945">
        <f>Table2__24[[#This Row],[Depth]]-0.5</f>
        <v>16.5</v>
      </c>
    </row>
    <row r="3946" spans="1:8" x14ac:dyDescent="0.35">
      <c r="A3946" s="30" t="s">
        <v>31</v>
      </c>
      <c r="B3946">
        <v>2</v>
      </c>
      <c r="C3946" t="s">
        <v>519</v>
      </c>
      <c r="D3946" t="s">
        <v>82</v>
      </c>
      <c r="E3946">
        <v>17</v>
      </c>
      <c r="F3946">
        <v>6.9735006973500699E-2</v>
      </c>
      <c r="G3946" s="30" t="s">
        <v>351</v>
      </c>
      <c r="H3946">
        <f>Table2__24[[#This Row],[Depth]]-0.5</f>
        <v>16.5</v>
      </c>
    </row>
    <row r="3947" spans="1:8" x14ac:dyDescent="0.35">
      <c r="A3947" s="30" t="s">
        <v>1</v>
      </c>
      <c r="B3947">
        <v>6</v>
      </c>
      <c r="C3947" t="s">
        <v>523</v>
      </c>
      <c r="D3947" t="s">
        <v>74</v>
      </c>
      <c r="E3947">
        <v>13</v>
      </c>
      <c r="F3947">
        <v>101.03461997612415</v>
      </c>
      <c r="G3947" s="30" t="s">
        <v>463</v>
      </c>
      <c r="H3947">
        <f>Table2__24[[#This Row],[Depth]]-0.5</f>
        <v>12.5</v>
      </c>
    </row>
    <row r="3948" spans="1:8" x14ac:dyDescent="0.35">
      <c r="A3948" s="30" t="s">
        <v>19</v>
      </c>
      <c r="B3948">
        <v>2</v>
      </c>
      <c r="C3948" t="s">
        <v>519</v>
      </c>
      <c r="D3948" t="s">
        <v>82</v>
      </c>
      <c r="E3948">
        <v>17</v>
      </c>
      <c r="F3948">
        <v>0.12950787009364415</v>
      </c>
      <c r="G3948" s="30" t="s">
        <v>351</v>
      </c>
      <c r="H3948">
        <f>Table2__24[[#This Row],[Depth]]-0.5</f>
        <v>16.5</v>
      </c>
    </row>
    <row r="3949" spans="1:8" x14ac:dyDescent="0.35">
      <c r="A3949" s="30" t="s">
        <v>29</v>
      </c>
      <c r="B3949">
        <v>2</v>
      </c>
      <c r="C3949" t="s">
        <v>519</v>
      </c>
      <c r="D3949" t="s">
        <v>82</v>
      </c>
      <c r="E3949">
        <v>17</v>
      </c>
      <c r="F3949">
        <v>0.21916716477385931</v>
      </c>
      <c r="G3949" s="30" t="s">
        <v>351</v>
      </c>
      <c r="H3949">
        <f>Table2__24[[#This Row],[Depth]]-0.5</f>
        <v>16.5</v>
      </c>
    </row>
    <row r="3950" spans="1:8" x14ac:dyDescent="0.35">
      <c r="A3950" s="30" t="s">
        <v>289</v>
      </c>
      <c r="B3950">
        <v>2</v>
      </c>
      <c r="C3950" t="s">
        <v>519</v>
      </c>
      <c r="D3950" t="s">
        <v>82</v>
      </c>
      <c r="E3950">
        <v>17</v>
      </c>
      <c r="F3950">
        <v>1.9924287706714484E-2</v>
      </c>
      <c r="G3950" s="30" t="s">
        <v>351</v>
      </c>
      <c r="H3950">
        <f>Table2__24[[#This Row],[Depth]]-0.5</f>
        <v>16.5</v>
      </c>
    </row>
    <row r="3951" spans="1:8" x14ac:dyDescent="0.35">
      <c r="A3951" s="30" t="s">
        <v>290</v>
      </c>
      <c r="B3951">
        <v>2</v>
      </c>
      <c r="C3951" t="s">
        <v>519</v>
      </c>
      <c r="D3951" t="s">
        <v>82</v>
      </c>
      <c r="E3951">
        <v>17</v>
      </c>
      <c r="F3951">
        <v>7.9697150826857938E-2</v>
      </c>
      <c r="G3951" s="30" t="s">
        <v>351</v>
      </c>
      <c r="H3951">
        <f>Table2__24[[#This Row],[Depth]]-0.5</f>
        <v>16.5</v>
      </c>
    </row>
    <row r="3952" spans="1:8" x14ac:dyDescent="0.35">
      <c r="A3952" s="30" t="s">
        <v>291</v>
      </c>
      <c r="B3952">
        <v>2</v>
      </c>
      <c r="C3952" t="s">
        <v>519</v>
      </c>
      <c r="D3952" t="s">
        <v>82</v>
      </c>
      <c r="E3952">
        <v>17</v>
      </c>
      <c r="F3952">
        <v>9.9621438533572422E-3</v>
      </c>
      <c r="G3952" s="30" t="s">
        <v>351</v>
      </c>
      <c r="H3952">
        <f>Table2__24[[#This Row],[Depth]]-0.5</f>
        <v>16.5</v>
      </c>
    </row>
    <row r="3953" spans="1:8" x14ac:dyDescent="0.35">
      <c r="A3953" s="30" t="s">
        <v>292</v>
      </c>
      <c r="B3953">
        <v>2</v>
      </c>
      <c r="C3953" t="s">
        <v>519</v>
      </c>
      <c r="D3953" t="s">
        <v>82</v>
      </c>
      <c r="E3953">
        <v>17</v>
      </c>
      <c r="F3953">
        <v>9.9621438533572422E-3</v>
      </c>
      <c r="G3953" s="30" t="s">
        <v>351</v>
      </c>
      <c r="H3953">
        <f>Table2__24[[#This Row],[Depth]]-0.5</f>
        <v>16.5</v>
      </c>
    </row>
    <row r="3954" spans="1:8" x14ac:dyDescent="0.35">
      <c r="A3954" s="30" t="s">
        <v>293</v>
      </c>
      <c r="B3954">
        <v>2</v>
      </c>
      <c r="C3954" t="s">
        <v>519</v>
      </c>
      <c r="D3954" t="s">
        <v>82</v>
      </c>
      <c r="E3954">
        <v>17</v>
      </c>
      <c r="F3954">
        <v>1.9924287706714484E-2</v>
      </c>
      <c r="G3954" s="30" t="s">
        <v>351</v>
      </c>
      <c r="H3954">
        <f>Table2__24[[#This Row],[Depth]]-0.5</f>
        <v>16.5</v>
      </c>
    </row>
    <row r="3955" spans="1:8" x14ac:dyDescent="0.35">
      <c r="A3955" s="30" t="s">
        <v>294</v>
      </c>
      <c r="B3955">
        <v>2</v>
      </c>
      <c r="C3955" t="s">
        <v>519</v>
      </c>
      <c r="D3955" t="s">
        <v>82</v>
      </c>
      <c r="E3955">
        <v>17</v>
      </c>
      <c r="F3955">
        <v>0</v>
      </c>
      <c r="G3955" s="30" t="s">
        <v>351</v>
      </c>
      <c r="H3955">
        <f>Table2__24[[#This Row],[Depth]]-0.5</f>
        <v>16.5</v>
      </c>
    </row>
    <row r="3956" spans="1:8" x14ac:dyDescent="0.35">
      <c r="A3956" s="30" t="s">
        <v>295</v>
      </c>
      <c r="B3956">
        <v>2</v>
      </c>
      <c r="C3956" t="s">
        <v>519</v>
      </c>
      <c r="D3956" t="s">
        <v>82</v>
      </c>
      <c r="E3956">
        <v>17</v>
      </c>
      <c r="F3956">
        <v>9.9621438533572422E-3</v>
      </c>
      <c r="G3956" s="30" t="s">
        <v>351</v>
      </c>
      <c r="H3956">
        <f>Table2__24[[#This Row],[Depth]]-0.5</f>
        <v>16.5</v>
      </c>
    </row>
    <row r="3957" spans="1:8" x14ac:dyDescent="0.35">
      <c r="A3957" s="30" t="s">
        <v>296</v>
      </c>
      <c r="B3957">
        <v>2</v>
      </c>
      <c r="C3957" t="s">
        <v>519</v>
      </c>
      <c r="D3957" t="s">
        <v>82</v>
      </c>
      <c r="E3957">
        <v>17</v>
      </c>
      <c r="F3957">
        <v>0</v>
      </c>
      <c r="G3957" s="30" t="s">
        <v>351</v>
      </c>
      <c r="H3957">
        <f>Table2__24[[#This Row],[Depth]]-0.5</f>
        <v>16.5</v>
      </c>
    </row>
    <row r="3958" spans="1:8" x14ac:dyDescent="0.35">
      <c r="A3958" s="30" t="s">
        <v>297</v>
      </c>
      <c r="B3958">
        <v>2</v>
      </c>
      <c r="C3958" t="s">
        <v>519</v>
      </c>
      <c r="D3958" t="s">
        <v>82</v>
      </c>
      <c r="E3958">
        <v>17</v>
      </c>
      <c r="F3958">
        <v>0</v>
      </c>
      <c r="G3958" s="30" t="s">
        <v>351</v>
      </c>
      <c r="H3958">
        <f>Table2__24[[#This Row],[Depth]]-0.5</f>
        <v>16.5</v>
      </c>
    </row>
    <row r="3959" spans="1:8" x14ac:dyDescent="0.35">
      <c r="A3959" s="30" t="s">
        <v>298</v>
      </c>
      <c r="B3959">
        <v>2</v>
      </c>
      <c r="C3959" t="s">
        <v>519</v>
      </c>
      <c r="D3959" t="s">
        <v>82</v>
      </c>
      <c r="E3959">
        <v>17</v>
      </c>
      <c r="F3959">
        <v>0</v>
      </c>
      <c r="G3959" s="30" t="s">
        <v>351</v>
      </c>
      <c r="H3959">
        <f>Table2__24[[#This Row],[Depth]]-0.5</f>
        <v>16.5</v>
      </c>
    </row>
    <row r="3960" spans="1:8" x14ac:dyDescent="0.35">
      <c r="A3960" s="30" t="s">
        <v>299</v>
      </c>
      <c r="B3960">
        <v>2</v>
      </c>
      <c r="C3960" t="s">
        <v>519</v>
      </c>
      <c r="D3960" t="s">
        <v>82</v>
      </c>
      <c r="E3960">
        <v>17</v>
      </c>
      <c r="F3960">
        <v>0</v>
      </c>
      <c r="G3960" s="30" t="s">
        <v>351</v>
      </c>
      <c r="H3960">
        <f>Table2__24[[#This Row],[Depth]]-0.5</f>
        <v>16.5</v>
      </c>
    </row>
    <row r="3961" spans="1:8" x14ac:dyDescent="0.35">
      <c r="A3961" s="30" t="s">
        <v>300</v>
      </c>
      <c r="B3961">
        <v>2</v>
      </c>
      <c r="C3961" t="s">
        <v>519</v>
      </c>
      <c r="D3961" t="s">
        <v>82</v>
      </c>
      <c r="E3961">
        <v>17</v>
      </c>
      <c r="F3961">
        <v>0</v>
      </c>
      <c r="G3961" s="30" t="s">
        <v>351</v>
      </c>
      <c r="H3961">
        <f>Table2__24[[#This Row],[Depth]]-0.5</f>
        <v>16.5</v>
      </c>
    </row>
    <row r="3962" spans="1:8" x14ac:dyDescent="0.35">
      <c r="A3962" s="30" t="s">
        <v>4</v>
      </c>
      <c r="B3962">
        <v>3</v>
      </c>
      <c r="C3962" t="s">
        <v>520</v>
      </c>
      <c r="D3962" t="s">
        <v>82</v>
      </c>
      <c r="E3962">
        <v>17</v>
      </c>
      <c r="F3962">
        <v>0</v>
      </c>
      <c r="G3962" s="30" t="s">
        <v>380</v>
      </c>
      <c r="H3962">
        <f>Table2__24[[#This Row],[Depth]]-0.5</f>
        <v>16.5</v>
      </c>
    </row>
    <row r="3963" spans="1:8" x14ac:dyDescent="0.35">
      <c r="A3963" s="30" t="s">
        <v>24</v>
      </c>
      <c r="B3963">
        <v>3</v>
      </c>
      <c r="C3963" t="s">
        <v>520</v>
      </c>
      <c r="D3963" t="s">
        <v>82</v>
      </c>
      <c r="E3963">
        <v>17</v>
      </c>
      <c r="F3963">
        <v>345.12188683004587</v>
      </c>
      <c r="G3963" s="30" t="s">
        <v>380</v>
      </c>
      <c r="H3963">
        <f>Table2__24[[#This Row],[Depth]]-0.5</f>
        <v>16.5</v>
      </c>
    </row>
    <row r="3964" spans="1:8" x14ac:dyDescent="0.35">
      <c r="A3964" s="30" t="s">
        <v>1</v>
      </c>
      <c r="B3964">
        <v>7</v>
      </c>
      <c r="C3964" t="s">
        <v>524</v>
      </c>
      <c r="D3964" t="s">
        <v>74</v>
      </c>
      <c r="E3964">
        <v>13</v>
      </c>
      <c r="F3964">
        <v>7.0980471380471384</v>
      </c>
      <c r="G3964" s="30" t="s">
        <v>492</v>
      </c>
      <c r="H3964">
        <f>Table2__24[[#This Row],[Depth]]-0.5</f>
        <v>12.5</v>
      </c>
    </row>
    <row r="3965" spans="1:8" x14ac:dyDescent="0.35">
      <c r="A3965" s="30" t="s">
        <v>22</v>
      </c>
      <c r="B3965">
        <v>3</v>
      </c>
      <c r="C3965" t="s">
        <v>520</v>
      </c>
      <c r="D3965" t="s">
        <v>82</v>
      </c>
      <c r="E3965">
        <v>17</v>
      </c>
      <c r="F3965">
        <v>23.878993823470807</v>
      </c>
      <c r="G3965" s="30" t="s">
        <v>380</v>
      </c>
      <c r="H3965">
        <f>Table2__24[[#This Row],[Depth]]-0.5</f>
        <v>16.5</v>
      </c>
    </row>
    <row r="3966" spans="1:8" x14ac:dyDescent="0.35">
      <c r="A3966" s="30" t="s">
        <v>34</v>
      </c>
      <c r="B3966">
        <v>3</v>
      </c>
      <c r="C3966" t="s">
        <v>520</v>
      </c>
      <c r="D3966" t="s">
        <v>82</v>
      </c>
      <c r="E3966">
        <v>17</v>
      </c>
      <c r="F3966">
        <v>0</v>
      </c>
      <c r="G3966" s="30" t="s">
        <v>380</v>
      </c>
      <c r="H3966">
        <f>Table2__24[[#This Row],[Depth]]-0.5</f>
        <v>16.5</v>
      </c>
    </row>
    <row r="3967" spans="1:8" x14ac:dyDescent="0.35">
      <c r="A3967" s="30" t="s">
        <v>15</v>
      </c>
      <c r="B3967">
        <v>3</v>
      </c>
      <c r="C3967" t="s">
        <v>520</v>
      </c>
      <c r="D3967" t="s">
        <v>82</v>
      </c>
      <c r="E3967">
        <v>17</v>
      </c>
      <c r="F3967" t="s">
        <v>302</v>
      </c>
      <c r="G3967" s="30" t="s">
        <v>380</v>
      </c>
      <c r="H3967">
        <f>Table2__24[[#This Row],[Depth]]-0.5</f>
        <v>16.5</v>
      </c>
    </row>
    <row r="3968" spans="1:8" x14ac:dyDescent="0.35">
      <c r="A3968" s="30" t="s">
        <v>17</v>
      </c>
      <c r="B3968">
        <v>3</v>
      </c>
      <c r="C3968" t="s">
        <v>520</v>
      </c>
      <c r="D3968" t="s">
        <v>82</v>
      </c>
      <c r="E3968">
        <v>17</v>
      </c>
      <c r="F3968" t="s">
        <v>302</v>
      </c>
      <c r="G3968" s="30" t="s">
        <v>380</v>
      </c>
      <c r="H3968">
        <f>Table2__24[[#This Row],[Depth]]-0.5</f>
        <v>16.5</v>
      </c>
    </row>
    <row r="3969" spans="1:8" x14ac:dyDescent="0.35">
      <c r="A3969" s="30" t="s">
        <v>1</v>
      </c>
      <c r="B3969">
        <v>1</v>
      </c>
      <c r="C3969" t="s">
        <v>650</v>
      </c>
      <c r="D3969" t="s">
        <v>76</v>
      </c>
      <c r="E3969">
        <v>14</v>
      </c>
      <c r="F3969">
        <v>0.80418174507438678</v>
      </c>
      <c r="G3969" s="30" t="s">
        <v>319</v>
      </c>
      <c r="H3969">
        <f>Table2__24[[#This Row],[Depth]]-0.5</f>
        <v>13.5</v>
      </c>
    </row>
    <row r="3970" spans="1:8" x14ac:dyDescent="0.35">
      <c r="A3970" s="30" t="s">
        <v>1</v>
      </c>
      <c r="B3970">
        <v>2</v>
      </c>
      <c r="C3970" t="s">
        <v>519</v>
      </c>
      <c r="D3970" t="s">
        <v>76</v>
      </c>
      <c r="E3970">
        <v>14</v>
      </c>
      <c r="F3970">
        <v>86.570164857257737</v>
      </c>
      <c r="G3970" s="30" t="s">
        <v>348</v>
      </c>
      <c r="H3970">
        <f>Table2__24[[#This Row],[Depth]]-0.5</f>
        <v>13.5</v>
      </c>
    </row>
    <row r="3971" spans="1:8" x14ac:dyDescent="0.35">
      <c r="A3971" s="30" t="s">
        <v>1</v>
      </c>
      <c r="B3971">
        <v>3</v>
      </c>
      <c r="C3971" t="s">
        <v>520</v>
      </c>
      <c r="D3971" t="s">
        <v>76</v>
      </c>
      <c r="E3971">
        <v>14</v>
      </c>
      <c r="F3971">
        <v>64.961387213510264</v>
      </c>
      <c r="G3971" s="30" t="s">
        <v>377</v>
      </c>
      <c r="H3971">
        <f>Table2__24[[#This Row],[Depth]]-0.5</f>
        <v>13.5</v>
      </c>
    </row>
    <row r="3972" spans="1:8" x14ac:dyDescent="0.35">
      <c r="A3972" s="30" t="s">
        <v>286</v>
      </c>
      <c r="B3972">
        <v>3</v>
      </c>
      <c r="C3972" t="s">
        <v>520</v>
      </c>
      <c r="D3972" t="s">
        <v>82</v>
      </c>
      <c r="E3972">
        <v>17</v>
      </c>
      <c r="F3972" t="s">
        <v>302</v>
      </c>
      <c r="G3972" s="30" t="s">
        <v>380</v>
      </c>
      <c r="H3972">
        <f>Table2__24[[#This Row],[Depth]]-0.5</f>
        <v>16.5</v>
      </c>
    </row>
    <row r="3973" spans="1:8" x14ac:dyDescent="0.35">
      <c r="A3973" s="30" t="s">
        <v>1</v>
      </c>
      <c r="B3973">
        <v>4</v>
      </c>
      <c r="C3973" t="s">
        <v>521</v>
      </c>
      <c r="D3973" t="s">
        <v>76</v>
      </c>
      <c r="E3973">
        <v>14</v>
      </c>
      <c r="F3973">
        <v>102.44270205066344</v>
      </c>
      <c r="G3973" s="30" t="s">
        <v>406</v>
      </c>
      <c r="H3973">
        <f>Table2__24[[#This Row],[Depth]]-0.5</f>
        <v>13.5</v>
      </c>
    </row>
    <row r="3974" spans="1:8" x14ac:dyDescent="0.35">
      <c r="A3974" s="30" t="s">
        <v>8</v>
      </c>
      <c r="B3974">
        <v>3</v>
      </c>
      <c r="C3974" t="s">
        <v>520</v>
      </c>
      <c r="D3974" t="s">
        <v>82</v>
      </c>
      <c r="E3974">
        <v>17</v>
      </c>
      <c r="F3974">
        <v>912.5568499701136</v>
      </c>
      <c r="G3974" s="30" t="s">
        <v>380</v>
      </c>
      <c r="H3974">
        <f>Table2__24[[#This Row],[Depth]]-0.5</f>
        <v>16.5</v>
      </c>
    </row>
    <row r="3975" spans="1:8" x14ac:dyDescent="0.35">
      <c r="A3975" s="30" t="s">
        <v>287</v>
      </c>
      <c r="B3975">
        <v>3</v>
      </c>
      <c r="C3975" t="s">
        <v>520</v>
      </c>
      <c r="D3975" t="s">
        <v>82</v>
      </c>
      <c r="E3975">
        <v>17</v>
      </c>
      <c r="F3975">
        <v>0.10958358238692965</v>
      </c>
      <c r="G3975" s="30" t="s">
        <v>380</v>
      </c>
      <c r="H3975">
        <f>Table2__24[[#This Row],[Depth]]-0.5</f>
        <v>16.5</v>
      </c>
    </row>
    <row r="3976" spans="1:8" x14ac:dyDescent="0.35">
      <c r="A3976" s="30" t="s">
        <v>288</v>
      </c>
      <c r="B3976">
        <v>3</v>
      </c>
      <c r="C3976" t="s">
        <v>520</v>
      </c>
      <c r="D3976" t="s">
        <v>82</v>
      </c>
      <c r="E3976">
        <v>17</v>
      </c>
      <c r="F3976">
        <v>2.9886431560071727E-2</v>
      </c>
      <c r="G3976" s="30" t="s">
        <v>380</v>
      </c>
      <c r="H3976">
        <f>Table2__24[[#This Row],[Depth]]-0.5</f>
        <v>16.5</v>
      </c>
    </row>
    <row r="3977" spans="1:8" x14ac:dyDescent="0.35">
      <c r="A3977" s="30" t="s">
        <v>26</v>
      </c>
      <c r="B3977">
        <v>3</v>
      </c>
      <c r="C3977" t="s">
        <v>520</v>
      </c>
      <c r="D3977" t="s">
        <v>82</v>
      </c>
      <c r="E3977">
        <v>17</v>
      </c>
      <c r="F3977">
        <v>12.811316995417414</v>
      </c>
      <c r="G3977" s="30" t="s">
        <v>380</v>
      </c>
      <c r="H3977">
        <f>Table2__24[[#This Row],[Depth]]-0.5</f>
        <v>16.5</v>
      </c>
    </row>
    <row r="3978" spans="1:8" x14ac:dyDescent="0.35">
      <c r="A3978" s="30" t="s">
        <v>36</v>
      </c>
      <c r="B3978">
        <v>3</v>
      </c>
      <c r="C3978" t="s">
        <v>520</v>
      </c>
      <c r="D3978" t="s">
        <v>82</v>
      </c>
      <c r="E3978">
        <v>17</v>
      </c>
      <c r="F3978">
        <v>0.21916716477385931</v>
      </c>
      <c r="G3978" s="30" t="s">
        <v>380</v>
      </c>
      <c r="H3978">
        <f>Table2__24[[#This Row],[Depth]]-0.5</f>
        <v>16.5</v>
      </c>
    </row>
    <row r="3979" spans="1:8" x14ac:dyDescent="0.35">
      <c r="A3979" s="30" t="s">
        <v>21</v>
      </c>
      <c r="B3979">
        <v>3</v>
      </c>
      <c r="C3979" t="s">
        <v>520</v>
      </c>
      <c r="D3979" t="s">
        <v>82</v>
      </c>
      <c r="E3979">
        <v>17</v>
      </c>
      <c r="F3979">
        <v>92.12818290496115</v>
      </c>
      <c r="G3979" s="30" t="s">
        <v>380</v>
      </c>
      <c r="H3979">
        <f>Table2__24[[#This Row],[Depth]]-0.5</f>
        <v>16.5</v>
      </c>
    </row>
    <row r="3980" spans="1:8" x14ac:dyDescent="0.35">
      <c r="A3980" s="30" t="s">
        <v>1</v>
      </c>
      <c r="B3980">
        <v>5</v>
      </c>
      <c r="C3980" t="s">
        <v>522</v>
      </c>
      <c r="D3980" t="s">
        <v>76</v>
      </c>
      <c r="E3980">
        <v>14</v>
      </c>
      <c r="F3980">
        <v>31.04141535987133</v>
      </c>
      <c r="G3980" s="30" t="s">
        <v>435</v>
      </c>
      <c r="H3980">
        <f>Table2__24[[#This Row],[Depth]]-0.5</f>
        <v>13.5</v>
      </c>
    </row>
    <row r="3981" spans="1:8" x14ac:dyDescent="0.35">
      <c r="A3981" s="30" t="s">
        <v>1</v>
      </c>
      <c r="B3981">
        <v>6</v>
      </c>
      <c r="C3981" t="s">
        <v>523</v>
      </c>
      <c r="D3981" t="s">
        <v>76</v>
      </c>
      <c r="E3981">
        <v>14</v>
      </c>
      <c r="F3981">
        <v>98.321270607157217</v>
      </c>
      <c r="G3981" s="30" t="s">
        <v>464</v>
      </c>
      <c r="H3981">
        <f>Table2__24[[#This Row],[Depth]]-0.5</f>
        <v>13.5</v>
      </c>
    </row>
    <row r="3982" spans="1:8" x14ac:dyDescent="0.35">
      <c r="A3982" s="30" t="s">
        <v>25</v>
      </c>
      <c r="B3982">
        <v>3</v>
      </c>
      <c r="C3982" t="s">
        <v>520</v>
      </c>
      <c r="D3982" t="s">
        <v>82</v>
      </c>
      <c r="E3982">
        <v>17</v>
      </c>
      <c r="F3982" t="s">
        <v>302</v>
      </c>
      <c r="G3982" s="30" t="s">
        <v>380</v>
      </c>
      <c r="H3982">
        <f>Table2__24[[#This Row],[Depth]]-0.5</f>
        <v>16.5</v>
      </c>
    </row>
    <row r="3983" spans="1:8" x14ac:dyDescent="0.35">
      <c r="A3983" s="30" t="s">
        <v>32</v>
      </c>
      <c r="B3983">
        <v>3</v>
      </c>
      <c r="C3983" t="s">
        <v>520</v>
      </c>
      <c r="D3983" t="s">
        <v>82</v>
      </c>
      <c r="E3983">
        <v>17</v>
      </c>
      <c r="F3983">
        <v>0</v>
      </c>
      <c r="G3983" s="30" t="s">
        <v>380</v>
      </c>
      <c r="H3983">
        <f>Table2__24[[#This Row],[Depth]]-0.5</f>
        <v>16.5</v>
      </c>
    </row>
    <row r="3984" spans="1:8" x14ac:dyDescent="0.35">
      <c r="A3984" s="30" t="s">
        <v>1</v>
      </c>
      <c r="B3984">
        <v>7</v>
      </c>
      <c r="C3984" t="s">
        <v>524</v>
      </c>
      <c r="D3984" t="s">
        <v>76</v>
      </c>
      <c r="E3984">
        <v>14</v>
      </c>
      <c r="F3984">
        <v>11.214545454545455</v>
      </c>
      <c r="G3984" s="30" t="s">
        <v>493</v>
      </c>
      <c r="H3984">
        <f>Table2__24[[#This Row],[Depth]]-0.5</f>
        <v>13.5</v>
      </c>
    </row>
    <row r="3985" spans="1:8" x14ac:dyDescent="0.35">
      <c r="A3985" s="30" t="s">
        <v>18</v>
      </c>
      <c r="B3985">
        <v>3</v>
      </c>
      <c r="C3985" t="s">
        <v>520</v>
      </c>
      <c r="D3985" t="s">
        <v>82</v>
      </c>
      <c r="E3985">
        <v>17</v>
      </c>
      <c r="F3985">
        <v>10.162869097429768</v>
      </c>
      <c r="G3985" s="30" t="s">
        <v>380</v>
      </c>
      <c r="H3985">
        <f>Table2__24[[#This Row],[Depth]]-0.5</f>
        <v>16.5</v>
      </c>
    </row>
    <row r="3986" spans="1:8" x14ac:dyDescent="0.35">
      <c r="A3986" s="30" t="s">
        <v>1</v>
      </c>
      <c r="B3986">
        <v>1</v>
      </c>
      <c r="C3986" t="s">
        <v>650</v>
      </c>
      <c r="D3986" t="s">
        <v>78</v>
      </c>
      <c r="E3986">
        <v>15</v>
      </c>
      <c r="F3986">
        <v>0.87349397590361433</v>
      </c>
      <c r="G3986" s="30" t="s">
        <v>320</v>
      </c>
      <c r="H3986">
        <f>Table2__24[[#This Row],[Depth]]-0.5</f>
        <v>14.5</v>
      </c>
    </row>
    <row r="3987" spans="1:8" x14ac:dyDescent="0.35">
      <c r="A3987" s="30" t="s">
        <v>38</v>
      </c>
      <c r="B3987">
        <v>3</v>
      </c>
      <c r="C3987" t="s">
        <v>520</v>
      </c>
      <c r="D3987" t="s">
        <v>82</v>
      </c>
      <c r="E3987">
        <v>17</v>
      </c>
      <c r="F3987">
        <v>3.9848575413428969E-2</v>
      </c>
      <c r="G3987" s="30" t="s">
        <v>380</v>
      </c>
      <c r="H3987">
        <f>Table2__24[[#This Row],[Depth]]-0.5</f>
        <v>16.5</v>
      </c>
    </row>
    <row r="3988" spans="1:8" x14ac:dyDescent="0.35">
      <c r="A3988" s="30" t="s">
        <v>37</v>
      </c>
      <c r="B3988">
        <v>3</v>
      </c>
      <c r="C3988" t="s">
        <v>520</v>
      </c>
      <c r="D3988" t="s">
        <v>82</v>
      </c>
      <c r="E3988">
        <v>17</v>
      </c>
      <c r="F3988">
        <v>9.2548316397688772</v>
      </c>
      <c r="G3988" s="30" t="s">
        <v>380</v>
      </c>
      <c r="H3988">
        <f>Table2__24[[#This Row],[Depth]]-0.5</f>
        <v>16.5</v>
      </c>
    </row>
    <row r="3989" spans="1:8" x14ac:dyDescent="0.35">
      <c r="A3989" s="30" t="s">
        <v>1</v>
      </c>
      <c r="B3989">
        <v>2</v>
      </c>
      <c r="C3989" t="s">
        <v>519</v>
      </c>
      <c r="D3989" t="s">
        <v>78</v>
      </c>
      <c r="E3989">
        <v>15</v>
      </c>
      <c r="F3989">
        <v>77.630522088353416</v>
      </c>
      <c r="G3989" s="30" t="s">
        <v>349</v>
      </c>
      <c r="H3989">
        <f>Table2__24[[#This Row],[Depth]]-0.5</f>
        <v>14.5</v>
      </c>
    </row>
    <row r="3990" spans="1:8" x14ac:dyDescent="0.35">
      <c r="A3990" s="30" t="s">
        <v>1</v>
      </c>
      <c r="B3990">
        <v>3</v>
      </c>
      <c r="C3990" t="s">
        <v>520</v>
      </c>
      <c r="D3990" t="s">
        <v>78</v>
      </c>
      <c r="E3990">
        <v>15</v>
      </c>
      <c r="F3990">
        <v>115.57506024096385</v>
      </c>
      <c r="G3990" s="30" t="s">
        <v>378</v>
      </c>
      <c r="H3990">
        <f>Table2__24[[#This Row],[Depth]]-0.5</f>
        <v>14.5</v>
      </c>
    </row>
    <row r="3991" spans="1:8" x14ac:dyDescent="0.35">
      <c r="A3991" s="30" t="s">
        <v>42</v>
      </c>
      <c r="B3991">
        <v>3</v>
      </c>
      <c r="C3991" t="s">
        <v>520</v>
      </c>
      <c r="D3991" t="s">
        <v>82</v>
      </c>
      <c r="E3991">
        <v>17</v>
      </c>
      <c r="F3991">
        <v>4.9810719266786208E-2</v>
      </c>
      <c r="G3991" s="30" t="s">
        <v>380</v>
      </c>
      <c r="H3991">
        <f>Table2__24[[#This Row],[Depth]]-0.5</f>
        <v>16.5</v>
      </c>
    </row>
    <row r="3992" spans="1:8" x14ac:dyDescent="0.35">
      <c r="A3992" s="30" t="s">
        <v>30</v>
      </c>
      <c r="B3992">
        <v>3</v>
      </c>
      <c r="C3992" t="s">
        <v>520</v>
      </c>
      <c r="D3992" t="s">
        <v>82</v>
      </c>
      <c r="E3992">
        <v>17</v>
      </c>
      <c r="F3992">
        <v>1.9924287706714484E-2</v>
      </c>
      <c r="G3992" s="30" t="s">
        <v>380</v>
      </c>
      <c r="H3992">
        <f>Table2__24[[#This Row],[Depth]]-0.5</f>
        <v>16.5</v>
      </c>
    </row>
    <row r="3993" spans="1:8" x14ac:dyDescent="0.35">
      <c r="A3993" s="30" t="s">
        <v>12</v>
      </c>
      <c r="B3993">
        <v>3</v>
      </c>
      <c r="C3993" t="s">
        <v>520</v>
      </c>
      <c r="D3993" t="s">
        <v>82</v>
      </c>
      <c r="E3993">
        <v>17</v>
      </c>
      <c r="F3993">
        <v>0.62731221358836431</v>
      </c>
      <c r="G3993" s="30" t="s">
        <v>380</v>
      </c>
      <c r="H3993">
        <f>Table2__24[[#This Row],[Depth]]-0.5</f>
        <v>16.5</v>
      </c>
    </row>
    <row r="3994" spans="1:8" x14ac:dyDescent="0.35">
      <c r="A3994" s="30" t="s">
        <v>43</v>
      </c>
      <c r="B3994">
        <v>3</v>
      </c>
      <c r="C3994" t="s">
        <v>520</v>
      </c>
      <c r="D3994" t="s">
        <v>82</v>
      </c>
      <c r="E3994">
        <v>17</v>
      </c>
      <c r="F3994">
        <v>0</v>
      </c>
      <c r="G3994" s="30" t="s">
        <v>380</v>
      </c>
      <c r="H3994">
        <f>Table2__24[[#This Row],[Depth]]-0.5</f>
        <v>16.5</v>
      </c>
    </row>
    <row r="3995" spans="1:8" x14ac:dyDescent="0.35">
      <c r="A3995" s="30" t="s">
        <v>11</v>
      </c>
      <c r="B3995">
        <v>3</v>
      </c>
      <c r="C3995" t="s">
        <v>520</v>
      </c>
      <c r="D3995" t="s">
        <v>82</v>
      </c>
      <c r="E3995">
        <v>17</v>
      </c>
      <c r="F3995">
        <v>0.49810719266786213</v>
      </c>
      <c r="G3995" s="30" t="s">
        <v>380</v>
      </c>
      <c r="H3995">
        <f>Table2__24[[#This Row],[Depth]]-0.5</f>
        <v>16.5</v>
      </c>
    </row>
    <row r="3996" spans="1:8" x14ac:dyDescent="0.35">
      <c r="A3996" s="30" t="s">
        <v>23</v>
      </c>
      <c r="B3996">
        <v>3</v>
      </c>
      <c r="C3996" t="s">
        <v>520</v>
      </c>
      <c r="D3996" t="s">
        <v>82</v>
      </c>
      <c r="E3996">
        <v>17</v>
      </c>
      <c r="F3996">
        <v>9.8026738394102413</v>
      </c>
      <c r="G3996" s="30" t="s">
        <v>380</v>
      </c>
      <c r="H3996">
        <f>Table2__24[[#This Row],[Depth]]-0.5</f>
        <v>16.5</v>
      </c>
    </row>
    <row r="3997" spans="1:8" x14ac:dyDescent="0.35">
      <c r="A3997" s="30" t="s">
        <v>44</v>
      </c>
      <c r="B3997">
        <v>3</v>
      </c>
      <c r="C3997" t="s">
        <v>520</v>
      </c>
      <c r="D3997" t="s">
        <v>82</v>
      </c>
      <c r="E3997">
        <v>17</v>
      </c>
      <c r="F3997">
        <v>0</v>
      </c>
      <c r="G3997" s="30" t="s">
        <v>380</v>
      </c>
      <c r="H3997">
        <f>Table2__24[[#This Row],[Depth]]-0.5</f>
        <v>16.5</v>
      </c>
    </row>
    <row r="3998" spans="1:8" x14ac:dyDescent="0.35">
      <c r="A3998" s="30" t="s">
        <v>10</v>
      </c>
      <c r="B3998">
        <v>3</v>
      </c>
      <c r="C3998" t="s">
        <v>520</v>
      </c>
      <c r="D3998" t="s">
        <v>82</v>
      </c>
      <c r="E3998">
        <v>17</v>
      </c>
      <c r="F3998">
        <v>6.9735006973500699E-2</v>
      </c>
      <c r="G3998" s="30" t="s">
        <v>380</v>
      </c>
      <c r="H3998">
        <f>Table2__24[[#This Row],[Depth]]-0.5</f>
        <v>16.5</v>
      </c>
    </row>
    <row r="3999" spans="1:8" x14ac:dyDescent="0.35">
      <c r="A3999" s="30" t="s">
        <v>16</v>
      </c>
      <c r="B3999">
        <v>3</v>
      </c>
      <c r="C3999" t="s">
        <v>520</v>
      </c>
      <c r="D3999" t="s">
        <v>82</v>
      </c>
      <c r="E3999">
        <v>17</v>
      </c>
      <c r="F3999">
        <v>0.39848575413428966</v>
      </c>
      <c r="G3999" s="30" t="s">
        <v>380</v>
      </c>
      <c r="H3999">
        <f>Table2__24[[#This Row],[Depth]]-0.5</f>
        <v>16.5</v>
      </c>
    </row>
    <row r="4000" spans="1:8" x14ac:dyDescent="0.35">
      <c r="A4000" s="30" t="s">
        <v>27</v>
      </c>
      <c r="B4000">
        <v>3</v>
      </c>
      <c r="C4000" t="s">
        <v>520</v>
      </c>
      <c r="D4000" t="s">
        <v>82</v>
      </c>
      <c r="E4000">
        <v>17</v>
      </c>
      <c r="F4000">
        <v>8.9659294680215162E-2</v>
      </c>
      <c r="G4000" s="30" t="s">
        <v>380</v>
      </c>
      <c r="H4000">
        <f>Table2__24[[#This Row],[Depth]]-0.5</f>
        <v>16.5</v>
      </c>
    </row>
    <row r="4001" spans="1:8" x14ac:dyDescent="0.35">
      <c r="A4001" s="30" t="s">
        <v>31</v>
      </c>
      <c r="B4001">
        <v>3</v>
      </c>
      <c r="C4001" t="s">
        <v>520</v>
      </c>
      <c r="D4001" t="s">
        <v>82</v>
      </c>
      <c r="E4001">
        <v>17</v>
      </c>
      <c r="F4001">
        <v>0.19924287706714483</v>
      </c>
      <c r="G4001" s="30" t="s">
        <v>380</v>
      </c>
      <c r="H4001">
        <f>Table2__24[[#This Row],[Depth]]-0.5</f>
        <v>16.5</v>
      </c>
    </row>
    <row r="4002" spans="1:8" x14ac:dyDescent="0.35">
      <c r="A4002" s="30" t="s">
        <v>1</v>
      </c>
      <c r="B4002">
        <v>4</v>
      </c>
      <c r="C4002" t="s">
        <v>521</v>
      </c>
      <c r="D4002" t="s">
        <v>78</v>
      </c>
      <c r="E4002">
        <v>15</v>
      </c>
      <c r="F4002">
        <v>87.218875502008032</v>
      </c>
      <c r="G4002" s="30" t="s">
        <v>407</v>
      </c>
      <c r="H4002">
        <f>Table2__24[[#This Row],[Depth]]-0.5</f>
        <v>14.5</v>
      </c>
    </row>
    <row r="4003" spans="1:8" x14ac:dyDescent="0.35">
      <c r="A4003" s="30" t="s">
        <v>19</v>
      </c>
      <c r="B4003">
        <v>3</v>
      </c>
      <c r="C4003" t="s">
        <v>520</v>
      </c>
      <c r="D4003" t="s">
        <v>82</v>
      </c>
      <c r="E4003">
        <v>17</v>
      </c>
      <c r="F4003">
        <v>0.39848575413428966</v>
      </c>
      <c r="G4003" s="30" t="s">
        <v>380</v>
      </c>
      <c r="H4003">
        <f>Table2__24[[#This Row],[Depth]]-0.5</f>
        <v>16.5</v>
      </c>
    </row>
    <row r="4004" spans="1:8" x14ac:dyDescent="0.35">
      <c r="A4004" s="30" t="s">
        <v>29</v>
      </c>
      <c r="B4004">
        <v>3</v>
      </c>
      <c r="C4004" t="s">
        <v>520</v>
      </c>
      <c r="D4004" t="s">
        <v>82</v>
      </c>
      <c r="E4004">
        <v>17</v>
      </c>
      <c r="F4004">
        <v>0.946403666068938</v>
      </c>
      <c r="G4004" s="30" t="s">
        <v>380</v>
      </c>
      <c r="H4004">
        <f>Table2__24[[#This Row],[Depth]]-0.5</f>
        <v>16.5</v>
      </c>
    </row>
    <row r="4005" spans="1:8" x14ac:dyDescent="0.35">
      <c r="A4005" s="30" t="s">
        <v>289</v>
      </c>
      <c r="B4005">
        <v>3</v>
      </c>
      <c r="C4005" t="s">
        <v>520</v>
      </c>
      <c r="D4005" t="s">
        <v>82</v>
      </c>
      <c r="E4005">
        <v>17</v>
      </c>
      <c r="F4005">
        <v>8.9659294680215162E-2</v>
      </c>
      <c r="G4005" s="30" t="s">
        <v>380</v>
      </c>
      <c r="H4005">
        <f>Table2__24[[#This Row],[Depth]]-0.5</f>
        <v>16.5</v>
      </c>
    </row>
    <row r="4006" spans="1:8" x14ac:dyDescent="0.35">
      <c r="A4006" s="30" t="s">
        <v>290</v>
      </c>
      <c r="B4006">
        <v>3</v>
      </c>
      <c r="C4006" t="s">
        <v>520</v>
      </c>
      <c r="D4006" t="s">
        <v>82</v>
      </c>
      <c r="E4006">
        <v>17</v>
      </c>
      <c r="F4006">
        <v>0.37856146642757521</v>
      </c>
      <c r="G4006" s="30" t="s">
        <v>380</v>
      </c>
      <c r="H4006">
        <f>Table2__24[[#This Row],[Depth]]-0.5</f>
        <v>16.5</v>
      </c>
    </row>
    <row r="4007" spans="1:8" x14ac:dyDescent="0.35">
      <c r="A4007" s="30" t="s">
        <v>291</v>
      </c>
      <c r="B4007">
        <v>3</v>
      </c>
      <c r="C4007" t="s">
        <v>520</v>
      </c>
      <c r="D4007" t="s">
        <v>82</v>
      </c>
      <c r="E4007">
        <v>17</v>
      </c>
      <c r="F4007">
        <v>5.9772863120143453E-2</v>
      </c>
      <c r="G4007" s="30" t="s">
        <v>380</v>
      </c>
      <c r="H4007">
        <f>Table2__24[[#This Row],[Depth]]-0.5</f>
        <v>16.5</v>
      </c>
    </row>
    <row r="4008" spans="1:8" x14ac:dyDescent="0.35">
      <c r="A4008" s="30" t="s">
        <v>292</v>
      </c>
      <c r="B4008">
        <v>3</v>
      </c>
      <c r="C4008" t="s">
        <v>520</v>
      </c>
      <c r="D4008" t="s">
        <v>82</v>
      </c>
      <c r="E4008">
        <v>17</v>
      </c>
      <c r="F4008">
        <v>1.9924287706714484E-2</v>
      </c>
      <c r="G4008" s="30" t="s">
        <v>380</v>
      </c>
      <c r="H4008">
        <f>Table2__24[[#This Row],[Depth]]-0.5</f>
        <v>16.5</v>
      </c>
    </row>
    <row r="4009" spans="1:8" x14ac:dyDescent="0.35">
      <c r="A4009" s="30" t="s">
        <v>293</v>
      </c>
      <c r="B4009">
        <v>3</v>
      </c>
      <c r="C4009" t="s">
        <v>520</v>
      </c>
      <c r="D4009" t="s">
        <v>82</v>
      </c>
      <c r="E4009">
        <v>17</v>
      </c>
      <c r="F4009">
        <v>4.9810719266786208E-2</v>
      </c>
      <c r="G4009" s="30" t="s">
        <v>380</v>
      </c>
      <c r="H4009">
        <f>Table2__24[[#This Row],[Depth]]-0.5</f>
        <v>16.5</v>
      </c>
    </row>
    <row r="4010" spans="1:8" x14ac:dyDescent="0.35">
      <c r="A4010" s="30" t="s">
        <v>294</v>
      </c>
      <c r="B4010">
        <v>3</v>
      </c>
      <c r="C4010" t="s">
        <v>520</v>
      </c>
      <c r="D4010" t="s">
        <v>82</v>
      </c>
      <c r="E4010">
        <v>17</v>
      </c>
      <c r="F4010">
        <v>9.9621438533572422E-3</v>
      </c>
      <c r="G4010" s="30" t="s">
        <v>380</v>
      </c>
      <c r="H4010">
        <f>Table2__24[[#This Row],[Depth]]-0.5</f>
        <v>16.5</v>
      </c>
    </row>
    <row r="4011" spans="1:8" x14ac:dyDescent="0.35">
      <c r="A4011" s="30" t="s">
        <v>295</v>
      </c>
      <c r="B4011">
        <v>3</v>
      </c>
      <c r="C4011" t="s">
        <v>520</v>
      </c>
      <c r="D4011" t="s">
        <v>82</v>
      </c>
      <c r="E4011">
        <v>17</v>
      </c>
      <c r="F4011">
        <v>3.9848575413428969E-2</v>
      </c>
      <c r="G4011" s="30" t="s">
        <v>380</v>
      </c>
      <c r="H4011">
        <f>Table2__24[[#This Row],[Depth]]-0.5</f>
        <v>16.5</v>
      </c>
    </row>
    <row r="4012" spans="1:8" x14ac:dyDescent="0.35">
      <c r="A4012" s="30" t="s">
        <v>296</v>
      </c>
      <c r="B4012">
        <v>3</v>
      </c>
      <c r="C4012" t="s">
        <v>520</v>
      </c>
      <c r="D4012" t="s">
        <v>82</v>
      </c>
      <c r="E4012">
        <v>17</v>
      </c>
      <c r="F4012">
        <v>9.9621438533572422E-3</v>
      </c>
      <c r="G4012" s="30" t="s">
        <v>380</v>
      </c>
      <c r="H4012">
        <f>Table2__24[[#This Row],[Depth]]-0.5</f>
        <v>16.5</v>
      </c>
    </row>
    <row r="4013" spans="1:8" x14ac:dyDescent="0.35">
      <c r="A4013" s="30" t="s">
        <v>297</v>
      </c>
      <c r="B4013">
        <v>3</v>
      </c>
      <c r="C4013" t="s">
        <v>520</v>
      </c>
      <c r="D4013" t="s">
        <v>82</v>
      </c>
      <c r="E4013">
        <v>17</v>
      </c>
      <c r="F4013">
        <v>2.9886431560071727E-2</v>
      </c>
      <c r="G4013" s="30" t="s">
        <v>380</v>
      </c>
      <c r="H4013">
        <f>Table2__24[[#This Row],[Depth]]-0.5</f>
        <v>16.5</v>
      </c>
    </row>
    <row r="4014" spans="1:8" x14ac:dyDescent="0.35">
      <c r="A4014" s="30" t="s">
        <v>298</v>
      </c>
      <c r="B4014">
        <v>3</v>
      </c>
      <c r="C4014" t="s">
        <v>520</v>
      </c>
      <c r="D4014" t="s">
        <v>82</v>
      </c>
      <c r="E4014">
        <v>17</v>
      </c>
      <c r="F4014">
        <v>0</v>
      </c>
      <c r="G4014" s="30" t="s">
        <v>380</v>
      </c>
      <c r="H4014">
        <f>Table2__24[[#This Row],[Depth]]-0.5</f>
        <v>16.5</v>
      </c>
    </row>
    <row r="4015" spans="1:8" x14ac:dyDescent="0.35">
      <c r="A4015" s="30" t="s">
        <v>299</v>
      </c>
      <c r="B4015">
        <v>3</v>
      </c>
      <c r="C4015" t="s">
        <v>520</v>
      </c>
      <c r="D4015" t="s">
        <v>82</v>
      </c>
      <c r="E4015">
        <v>17</v>
      </c>
      <c r="F4015">
        <v>1.9924287706714484E-2</v>
      </c>
      <c r="G4015" s="30" t="s">
        <v>380</v>
      </c>
      <c r="H4015">
        <f>Table2__24[[#This Row],[Depth]]-0.5</f>
        <v>16.5</v>
      </c>
    </row>
    <row r="4016" spans="1:8" x14ac:dyDescent="0.35">
      <c r="A4016" s="30" t="s">
        <v>300</v>
      </c>
      <c r="B4016">
        <v>3</v>
      </c>
      <c r="C4016" t="s">
        <v>520</v>
      </c>
      <c r="D4016" t="s">
        <v>82</v>
      </c>
      <c r="E4016">
        <v>17</v>
      </c>
      <c r="F4016">
        <v>0</v>
      </c>
      <c r="G4016" s="30" t="s">
        <v>380</v>
      </c>
      <c r="H4016">
        <f>Table2__24[[#This Row],[Depth]]-0.5</f>
        <v>16.5</v>
      </c>
    </row>
    <row r="4017" spans="1:8" x14ac:dyDescent="0.35">
      <c r="A4017" s="30" t="s">
        <v>4</v>
      </c>
      <c r="B4017">
        <v>4</v>
      </c>
      <c r="C4017" t="s">
        <v>521</v>
      </c>
      <c r="D4017" t="s">
        <v>82</v>
      </c>
      <c r="E4017">
        <v>17</v>
      </c>
      <c r="F4017">
        <v>0</v>
      </c>
      <c r="G4017" s="30" t="s">
        <v>409</v>
      </c>
      <c r="H4017">
        <f>Table2__24[[#This Row],[Depth]]-0.5</f>
        <v>16.5</v>
      </c>
    </row>
    <row r="4018" spans="1:8" x14ac:dyDescent="0.35">
      <c r="A4018" s="30" t="s">
        <v>24</v>
      </c>
      <c r="B4018">
        <v>4</v>
      </c>
      <c r="C4018" t="s">
        <v>521</v>
      </c>
      <c r="D4018" t="s">
        <v>82</v>
      </c>
      <c r="E4018">
        <v>17</v>
      </c>
      <c r="F4018">
        <v>226.60744769874478</v>
      </c>
      <c r="G4018" s="30" t="s">
        <v>409</v>
      </c>
      <c r="H4018">
        <f>Table2__24[[#This Row],[Depth]]-0.5</f>
        <v>16.5</v>
      </c>
    </row>
    <row r="4019" spans="1:8" x14ac:dyDescent="0.35">
      <c r="A4019" s="30" t="s">
        <v>1</v>
      </c>
      <c r="B4019">
        <v>5</v>
      </c>
      <c r="C4019" t="s">
        <v>522</v>
      </c>
      <c r="D4019" t="s">
        <v>78</v>
      </c>
      <c r="E4019">
        <v>15</v>
      </c>
      <c r="F4019">
        <v>31.586345381526101</v>
      </c>
      <c r="G4019" s="30" t="s">
        <v>436</v>
      </c>
      <c r="H4019">
        <f>Table2__24[[#This Row],[Depth]]-0.5</f>
        <v>14.5</v>
      </c>
    </row>
    <row r="4020" spans="1:8" x14ac:dyDescent="0.35">
      <c r="A4020" s="30" t="s">
        <v>22</v>
      </c>
      <c r="B4020">
        <v>4</v>
      </c>
      <c r="C4020" t="s">
        <v>521</v>
      </c>
      <c r="D4020" t="s">
        <v>82</v>
      </c>
      <c r="E4020">
        <v>17</v>
      </c>
      <c r="F4020">
        <v>52.649324566646747</v>
      </c>
      <c r="G4020" s="30" t="s">
        <v>409</v>
      </c>
      <c r="H4020">
        <f>Table2__24[[#This Row],[Depth]]-0.5</f>
        <v>16.5</v>
      </c>
    </row>
    <row r="4021" spans="1:8" x14ac:dyDescent="0.35">
      <c r="A4021" s="30" t="s">
        <v>34</v>
      </c>
      <c r="B4021">
        <v>4</v>
      </c>
      <c r="C4021" t="s">
        <v>521</v>
      </c>
      <c r="D4021" t="s">
        <v>82</v>
      </c>
      <c r="E4021">
        <v>17</v>
      </c>
      <c r="F4021">
        <v>0</v>
      </c>
      <c r="G4021" s="30" t="s">
        <v>409</v>
      </c>
      <c r="H4021">
        <f>Table2__24[[#This Row],[Depth]]-0.5</f>
        <v>16.5</v>
      </c>
    </row>
    <row r="4022" spans="1:8" x14ac:dyDescent="0.35">
      <c r="A4022" s="30" t="s">
        <v>15</v>
      </c>
      <c r="B4022">
        <v>4</v>
      </c>
      <c r="C4022" t="s">
        <v>521</v>
      </c>
      <c r="D4022" t="s">
        <v>82</v>
      </c>
      <c r="E4022">
        <v>17</v>
      </c>
      <c r="F4022">
        <v>0</v>
      </c>
      <c r="G4022" s="30" t="s">
        <v>409</v>
      </c>
      <c r="H4022">
        <f>Table2__24[[#This Row],[Depth]]-0.5</f>
        <v>16.5</v>
      </c>
    </row>
    <row r="4023" spans="1:8" x14ac:dyDescent="0.35">
      <c r="A4023" s="30" t="s">
        <v>17</v>
      </c>
      <c r="B4023">
        <v>4</v>
      </c>
      <c r="C4023" t="s">
        <v>521</v>
      </c>
      <c r="D4023" t="s">
        <v>82</v>
      </c>
      <c r="E4023">
        <v>17</v>
      </c>
      <c r="F4023">
        <v>12.462641960549911</v>
      </c>
      <c r="G4023" s="30" t="s">
        <v>409</v>
      </c>
      <c r="H4023">
        <f>Table2__24[[#This Row],[Depth]]-0.5</f>
        <v>16.5</v>
      </c>
    </row>
    <row r="4024" spans="1:8" x14ac:dyDescent="0.35">
      <c r="A4024" s="30" t="s">
        <v>1</v>
      </c>
      <c r="B4024">
        <v>6</v>
      </c>
      <c r="C4024" t="s">
        <v>523</v>
      </c>
      <c r="D4024" t="s">
        <v>78</v>
      </c>
      <c r="E4024">
        <v>15</v>
      </c>
      <c r="F4024">
        <v>107.34939759036145</v>
      </c>
      <c r="G4024" s="30" t="s">
        <v>465</v>
      </c>
      <c r="H4024">
        <f>Table2__24[[#This Row],[Depth]]-0.5</f>
        <v>14.5</v>
      </c>
    </row>
    <row r="4025" spans="1:8" x14ac:dyDescent="0.35">
      <c r="A4025" s="30" t="s">
        <v>1</v>
      </c>
      <c r="B4025">
        <v>7</v>
      </c>
      <c r="C4025" t="s">
        <v>524</v>
      </c>
      <c r="D4025" t="s">
        <v>78</v>
      </c>
      <c r="E4025">
        <v>15</v>
      </c>
      <c r="F4025">
        <v>8.9362340036563079</v>
      </c>
      <c r="G4025" s="30" t="s">
        <v>494</v>
      </c>
      <c r="H4025">
        <f>Table2__24[[#This Row],[Depth]]-0.5</f>
        <v>14.5</v>
      </c>
    </row>
    <row r="4026" spans="1:8" x14ac:dyDescent="0.35">
      <c r="A4026" s="30" t="s">
        <v>1</v>
      </c>
      <c r="B4026">
        <v>1</v>
      </c>
      <c r="C4026" t="s">
        <v>650</v>
      </c>
      <c r="D4026" t="s">
        <v>80</v>
      </c>
      <c r="E4026">
        <v>16</v>
      </c>
      <c r="F4026">
        <v>0.66307899288871808</v>
      </c>
      <c r="G4026" s="30" t="s">
        <v>321</v>
      </c>
      <c r="H4026">
        <f>Table2__24[[#This Row],[Depth]]-0.5</f>
        <v>15.5</v>
      </c>
    </row>
    <row r="4027" spans="1:8" x14ac:dyDescent="0.35">
      <c r="A4027" s="30" t="s">
        <v>286</v>
      </c>
      <c r="B4027">
        <v>4</v>
      </c>
      <c r="C4027" t="s">
        <v>521</v>
      </c>
      <c r="D4027" t="s">
        <v>82</v>
      </c>
      <c r="E4027">
        <v>17</v>
      </c>
      <c r="F4027">
        <v>9.9621438533572422E-3</v>
      </c>
      <c r="G4027" s="30" t="s">
        <v>409</v>
      </c>
      <c r="H4027">
        <f>Table2__24[[#This Row],[Depth]]-0.5</f>
        <v>16.5</v>
      </c>
    </row>
    <row r="4028" spans="1:8" x14ac:dyDescent="0.35">
      <c r="A4028" s="30" t="s">
        <v>1</v>
      </c>
      <c r="B4028">
        <v>2</v>
      </c>
      <c r="C4028" t="s">
        <v>519</v>
      </c>
      <c r="D4028" t="s">
        <v>80</v>
      </c>
      <c r="E4028">
        <v>16</v>
      </c>
      <c r="F4028">
        <v>101.36459734768403</v>
      </c>
      <c r="G4028" s="30" t="s">
        <v>350</v>
      </c>
      <c r="H4028">
        <f>Table2__24[[#This Row],[Depth]]-0.5</f>
        <v>15.5</v>
      </c>
    </row>
    <row r="4029" spans="1:8" x14ac:dyDescent="0.35">
      <c r="A4029" s="30" t="s">
        <v>8</v>
      </c>
      <c r="B4029">
        <v>4</v>
      </c>
      <c r="C4029" t="s">
        <v>521</v>
      </c>
      <c r="D4029" t="s">
        <v>82</v>
      </c>
      <c r="E4029">
        <v>17</v>
      </c>
      <c r="F4029">
        <v>1162.2633990834829</v>
      </c>
      <c r="G4029" s="30" t="s">
        <v>409</v>
      </c>
      <c r="H4029">
        <f>Table2__24[[#This Row],[Depth]]-0.5</f>
        <v>16.5</v>
      </c>
    </row>
    <row r="4030" spans="1:8" x14ac:dyDescent="0.35">
      <c r="A4030" s="30" t="s">
        <v>287</v>
      </c>
      <c r="B4030">
        <v>4</v>
      </c>
      <c r="C4030" t="s">
        <v>521</v>
      </c>
      <c r="D4030" t="s">
        <v>82</v>
      </c>
      <c r="E4030">
        <v>17</v>
      </c>
      <c r="F4030">
        <v>7.9697150826857938E-2</v>
      </c>
      <c r="G4030" s="30" t="s">
        <v>409</v>
      </c>
      <c r="H4030">
        <f>Table2__24[[#This Row],[Depth]]-0.5</f>
        <v>16.5</v>
      </c>
    </row>
    <row r="4031" spans="1:8" x14ac:dyDescent="0.35">
      <c r="A4031" s="30" t="s">
        <v>288</v>
      </c>
      <c r="B4031">
        <v>4</v>
      </c>
      <c r="C4031" t="s">
        <v>521</v>
      </c>
      <c r="D4031" t="s">
        <v>82</v>
      </c>
      <c r="E4031">
        <v>17</v>
      </c>
      <c r="F4031">
        <v>2.9886431560071727E-2</v>
      </c>
      <c r="G4031" s="30" t="s">
        <v>409</v>
      </c>
      <c r="H4031">
        <f>Table2__24[[#This Row],[Depth]]-0.5</f>
        <v>16.5</v>
      </c>
    </row>
    <row r="4032" spans="1:8" x14ac:dyDescent="0.35">
      <c r="A4032" s="30" t="s">
        <v>26</v>
      </c>
      <c r="B4032">
        <v>4</v>
      </c>
      <c r="C4032" t="s">
        <v>521</v>
      </c>
      <c r="D4032" t="s">
        <v>82</v>
      </c>
      <c r="E4032">
        <v>17</v>
      </c>
      <c r="F4032" t="s">
        <v>302</v>
      </c>
      <c r="G4032" s="30" t="s">
        <v>409</v>
      </c>
      <c r="H4032">
        <f>Table2__24[[#This Row],[Depth]]-0.5</f>
        <v>16.5</v>
      </c>
    </row>
    <row r="4033" spans="1:8" x14ac:dyDescent="0.35">
      <c r="A4033" s="30" t="s">
        <v>36</v>
      </c>
      <c r="B4033">
        <v>4</v>
      </c>
      <c r="C4033" t="s">
        <v>521</v>
      </c>
      <c r="D4033" t="s">
        <v>82</v>
      </c>
      <c r="E4033">
        <v>17</v>
      </c>
      <c r="F4033">
        <v>0</v>
      </c>
      <c r="G4033" s="30" t="s">
        <v>409</v>
      </c>
      <c r="H4033">
        <f>Table2__24[[#This Row],[Depth]]-0.5</f>
        <v>16.5</v>
      </c>
    </row>
    <row r="4034" spans="1:8" x14ac:dyDescent="0.35">
      <c r="A4034" s="30" t="s">
        <v>21</v>
      </c>
      <c r="B4034">
        <v>4</v>
      </c>
      <c r="C4034" t="s">
        <v>521</v>
      </c>
      <c r="D4034" t="s">
        <v>82</v>
      </c>
      <c r="E4034">
        <v>17</v>
      </c>
      <c r="F4034">
        <v>95.852687786411636</v>
      </c>
      <c r="G4034" s="30" t="s">
        <v>409</v>
      </c>
      <c r="H4034">
        <f>Table2__24[[#This Row],[Depth]]-0.5</f>
        <v>16.5</v>
      </c>
    </row>
    <row r="4035" spans="1:8" x14ac:dyDescent="0.35">
      <c r="A4035" s="30" t="s">
        <v>1</v>
      </c>
      <c r="B4035">
        <v>3</v>
      </c>
      <c r="C4035" t="s">
        <v>520</v>
      </c>
      <c r="D4035" t="s">
        <v>80</v>
      </c>
      <c r="E4035">
        <v>16</v>
      </c>
      <c r="F4035">
        <v>123.17123390351719</v>
      </c>
      <c r="G4035" s="30" t="s">
        <v>379</v>
      </c>
      <c r="H4035">
        <f>Table2__24[[#This Row],[Depth]]-0.5</f>
        <v>15.5</v>
      </c>
    </row>
    <row r="4036" spans="1:8" x14ac:dyDescent="0.35">
      <c r="A4036" s="30" t="s">
        <v>1</v>
      </c>
      <c r="B4036">
        <v>4</v>
      </c>
      <c r="C4036" t="s">
        <v>521</v>
      </c>
      <c r="D4036" t="s">
        <v>80</v>
      </c>
      <c r="E4036">
        <v>16</v>
      </c>
      <c r="F4036">
        <v>85.614068806457823</v>
      </c>
      <c r="G4036" s="30" t="s">
        <v>408</v>
      </c>
      <c r="H4036">
        <f>Table2__24[[#This Row],[Depth]]-0.5</f>
        <v>15.5</v>
      </c>
    </row>
    <row r="4037" spans="1:8" x14ac:dyDescent="0.35">
      <c r="A4037" s="30" t="s">
        <v>25</v>
      </c>
      <c r="B4037">
        <v>4</v>
      </c>
      <c r="C4037" t="s">
        <v>521</v>
      </c>
      <c r="D4037" t="s">
        <v>82</v>
      </c>
      <c r="E4037">
        <v>17</v>
      </c>
      <c r="F4037" t="s">
        <v>302</v>
      </c>
      <c r="G4037" s="30" t="s">
        <v>409</v>
      </c>
      <c r="H4037">
        <f>Table2__24[[#This Row],[Depth]]-0.5</f>
        <v>16.5</v>
      </c>
    </row>
    <row r="4038" spans="1:8" x14ac:dyDescent="0.35">
      <c r="A4038" s="30" t="s">
        <v>32</v>
      </c>
      <c r="B4038">
        <v>4</v>
      </c>
      <c r="C4038" t="s">
        <v>521</v>
      </c>
      <c r="D4038" t="s">
        <v>82</v>
      </c>
      <c r="E4038">
        <v>17</v>
      </c>
      <c r="F4038">
        <v>0</v>
      </c>
      <c r="G4038" s="30" t="s">
        <v>409</v>
      </c>
      <c r="H4038">
        <f>Table2__24[[#This Row],[Depth]]-0.5</f>
        <v>16.5</v>
      </c>
    </row>
    <row r="4039" spans="1:8" x14ac:dyDescent="0.35">
      <c r="A4039" s="30" t="s">
        <v>1</v>
      </c>
      <c r="B4039">
        <v>5</v>
      </c>
      <c r="C4039" t="s">
        <v>522</v>
      </c>
      <c r="D4039" t="s">
        <v>80</v>
      </c>
      <c r="E4039">
        <v>16</v>
      </c>
      <c r="F4039">
        <v>41.706707668652697</v>
      </c>
      <c r="G4039" s="30" t="s">
        <v>437</v>
      </c>
      <c r="H4039">
        <f>Table2__24[[#This Row],[Depth]]-0.5</f>
        <v>15.5</v>
      </c>
    </row>
    <row r="4040" spans="1:8" x14ac:dyDescent="0.35">
      <c r="A4040" s="30" t="s">
        <v>18</v>
      </c>
      <c r="B4040">
        <v>4</v>
      </c>
      <c r="C4040" t="s">
        <v>521</v>
      </c>
      <c r="D4040" t="s">
        <v>82</v>
      </c>
      <c r="E4040">
        <v>17</v>
      </c>
      <c r="F4040">
        <v>18.677322175732215</v>
      </c>
      <c r="G4040" s="30" t="s">
        <v>409</v>
      </c>
      <c r="H4040">
        <f>Table2__24[[#This Row],[Depth]]-0.5</f>
        <v>16.5</v>
      </c>
    </row>
    <row r="4041" spans="1:8" x14ac:dyDescent="0.35">
      <c r="A4041" s="30" t="s">
        <v>1</v>
      </c>
      <c r="B4041">
        <v>6</v>
      </c>
      <c r="C4041" t="s">
        <v>523</v>
      </c>
      <c r="D4041" t="s">
        <v>80</v>
      </c>
      <c r="E4041">
        <v>16</v>
      </c>
      <c r="F4041">
        <v>103.2577359215837</v>
      </c>
      <c r="G4041" s="30" t="s">
        <v>466</v>
      </c>
      <c r="H4041">
        <f>Table2__24[[#This Row],[Depth]]-0.5</f>
        <v>15.5</v>
      </c>
    </row>
    <row r="4042" spans="1:8" x14ac:dyDescent="0.35">
      <c r="A4042" s="30" t="s">
        <v>38</v>
      </c>
      <c r="B4042">
        <v>4</v>
      </c>
      <c r="C4042" t="s">
        <v>521</v>
      </c>
      <c r="D4042" t="s">
        <v>82</v>
      </c>
      <c r="E4042">
        <v>17</v>
      </c>
      <c r="F4042">
        <v>0.18928073321378761</v>
      </c>
      <c r="G4042" s="30" t="s">
        <v>409</v>
      </c>
      <c r="H4042">
        <f>Table2__24[[#This Row],[Depth]]-0.5</f>
        <v>16.5</v>
      </c>
    </row>
    <row r="4043" spans="1:8" x14ac:dyDescent="0.35">
      <c r="A4043" s="30" t="s">
        <v>37</v>
      </c>
      <c r="B4043">
        <v>4</v>
      </c>
      <c r="C4043" t="s">
        <v>521</v>
      </c>
      <c r="D4043" t="s">
        <v>82</v>
      </c>
      <c r="E4043">
        <v>17</v>
      </c>
      <c r="F4043">
        <v>23.440924486949591</v>
      </c>
      <c r="G4043" s="30" t="s">
        <v>409</v>
      </c>
      <c r="H4043">
        <f>Table2__24[[#This Row],[Depth]]-0.5</f>
        <v>16.5</v>
      </c>
    </row>
    <row r="4044" spans="1:8" x14ac:dyDescent="0.35">
      <c r="A4044" s="30" t="s">
        <v>1</v>
      </c>
      <c r="B4044">
        <v>7</v>
      </c>
      <c r="C4044" t="s">
        <v>524</v>
      </c>
      <c r="D4044" t="s">
        <v>80</v>
      </c>
      <c r="E4044">
        <v>16</v>
      </c>
      <c r="F4044">
        <v>14.1251376146789</v>
      </c>
      <c r="G4044" s="30" t="s">
        <v>495</v>
      </c>
      <c r="H4044">
        <f>Table2__24[[#This Row],[Depth]]-0.5</f>
        <v>15.5</v>
      </c>
    </row>
    <row r="4045" spans="1:8" x14ac:dyDescent="0.35">
      <c r="A4045" s="30" t="s">
        <v>1</v>
      </c>
      <c r="B4045">
        <v>1</v>
      </c>
      <c r="C4045" t="s">
        <v>650</v>
      </c>
      <c r="D4045" t="s">
        <v>82</v>
      </c>
      <c r="E4045">
        <v>17</v>
      </c>
      <c r="F4045">
        <v>0.617652918908149</v>
      </c>
      <c r="G4045" s="30" t="s">
        <v>322</v>
      </c>
      <c r="H4045">
        <f>Table2__24[[#This Row],[Depth]]-0.5</f>
        <v>16.5</v>
      </c>
    </row>
    <row r="4046" spans="1:8" x14ac:dyDescent="0.35">
      <c r="A4046" s="30" t="s">
        <v>42</v>
      </c>
      <c r="B4046">
        <v>4</v>
      </c>
      <c r="C4046" t="s">
        <v>521</v>
      </c>
      <c r="D4046" t="s">
        <v>82</v>
      </c>
      <c r="E4046">
        <v>17</v>
      </c>
      <c r="F4046" t="s">
        <v>302</v>
      </c>
      <c r="G4046" s="30" t="s">
        <v>409</v>
      </c>
      <c r="H4046">
        <f>Table2__24[[#This Row],[Depth]]-0.5</f>
        <v>16.5</v>
      </c>
    </row>
    <row r="4047" spans="1:8" x14ac:dyDescent="0.35">
      <c r="A4047" s="30" t="s">
        <v>30</v>
      </c>
      <c r="B4047">
        <v>4</v>
      </c>
      <c r="C4047" t="s">
        <v>521</v>
      </c>
      <c r="D4047" t="s">
        <v>82</v>
      </c>
      <c r="E4047">
        <v>17</v>
      </c>
      <c r="F4047">
        <v>9.7728631201434504E-3</v>
      </c>
      <c r="G4047" s="30" t="s">
        <v>409</v>
      </c>
      <c r="H4047">
        <f>Table2__24[[#This Row],[Depth]]-0.5</f>
        <v>16.5</v>
      </c>
    </row>
    <row r="4048" spans="1:8" x14ac:dyDescent="0.35">
      <c r="A4048" s="30" t="s">
        <v>12</v>
      </c>
      <c r="B4048">
        <v>4</v>
      </c>
      <c r="C4048" t="s">
        <v>521</v>
      </c>
      <c r="D4048" t="s">
        <v>82</v>
      </c>
      <c r="E4048">
        <v>17</v>
      </c>
      <c r="F4048">
        <v>1.1754951185495115</v>
      </c>
      <c r="G4048" s="30" t="s">
        <v>409</v>
      </c>
      <c r="H4048">
        <f>Table2__24[[#This Row],[Depth]]-0.5</f>
        <v>16.5</v>
      </c>
    </row>
    <row r="4049" spans="1:8" x14ac:dyDescent="0.35">
      <c r="A4049" s="30" t="s">
        <v>43</v>
      </c>
      <c r="B4049">
        <v>4</v>
      </c>
      <c r="C4049" t="s">
        <v>521</v>
      </c>
      <c r="D4049" t="s">
        <v>82</v>
      </c>
      <c r="E4049">
        <v>17</v>
      </c>
      <c r="F4049">
        <v>0</v>
      </c>
      <c r="G4049" s="30" t="s">
        <v>409</v>
      </c>
      <c r="H4049">
        <f>Table2__24[[#This Row],[Depth]]-0.5</f>
        <v>16.5</v>
      </c>
    </row>
    <row r="4050" spans="1:8" x14ac:dyDescent="0.35">
      <c r="A4050" s="30" t="s">
        <v>11</v>
      </c>
      <c r="B4050">
        <v>4</v>
      </c>
      <c r="C4050" t="s">
        <v>521</v>
      </c>
      <c r="D4050" t="s">
        <v>82</v>
      </c>
      <c r="E4050">
        <v>17</v>
      </c>
      <c r="F4050">
        <v>0.51799362422793382</v>
      </c>
      <c r="G4050" s="30" t="s">
        <v>409</v>
      </c>
      <c r="H4050">
        <f>Table2__24[[#This Row],[Depth]]-0.5</f>
        <v>16.5</v>
      </c>
    </row>
    <row r="4051" spans="1:8" x14ac:dyDescent="0.35">
      <c r="A4051" s="30" t="s">
        <v>23</v>
      </c>
      <c r="B4051">
        <v>4</v>
      </c>
      <c r="C4051" t="s">
        <v>521</v>
      </c>
      <c r="D4051" t="s">
        <v>82</v>
      </c>
      <c r="E4051">
        <v>17</v>
      </c>
      <c r="F4051">
        <v>4.2134947200637578</v>
      </c>
      <c r="G4051" s="30" t="s">
        <v>409</v>
      </c>
      <c r="H4051">
        <f>Table2__24[[#This Row],[Depth]]-0.5</f>
        <v>16.5</v>
      </c>
    </row>
    <row r="4052" spans="1:8" x14ac:dyDescent="0.35">
      <c r="A4052" s="30" t="s">
        <v>44</v>
      </c>
      <c r="B4052">
        <v>4</v>
      </c>
      <c r="C4052" t="s">
        <v>521</v>
      </c>
      <c r="D4052" t="s">
        <v>82</v>
      </c>
      <c r="E4052">
        <v>17</v>
      </c>
      <c r="F4052">
        <v>0</v>
      </c>
      <c r="G4052" s="30" t="s">
        <v>409</v>
      </c>
      <c r="H4052">
        <f>Table2__24[[#This Row],[Depth]]-0.5</f>
        <v>16.5</v>
      </c>
    </row>
    <row r="4053" spans="1:8" x14ac:dyDescent="0.35">
      <c r="A4053" s="30" t="s">
        <v>10</v>
      </c>
      <c r="B4053">
        <v>4</v>
      </c>
      <c r="C4053" t="s">
        <v>521</v>
      </c>
      <c r="D4053" t="s">
        <v>82</v>
      </c>
      <c r="E4053">
        <v>17</v>
      </c>
      <c r="F4053">
        <v>7.9697150826857938E-2</v>
      </c>
      <c r="G4053" s="30" t="s">
        <v>409</v>
      </c>
      <c r="H4053">
        <f>Table2__24[[#This Row],[Depth]]-0.5</f>
        <v>16.5</v>
      </c>
    </row>
    <row r="4054" spans="1:8" x14ac:dyDescent="0.35">
      <c r="A4054" s="30" t="s">
        <v>16</v>
      </c>
      <c r="B4054">
        <v>4</v>
      </c>
      <c r="C4054" t="s">
        <v>521</v>
      </c>
      <c r="D4054" t="s">
        <v>82</v>
      </c>
      <c r="E4054">
        <v>17</v>
      </c>
      <c r="F4054">
        <v>0.73719864514843592</v>
      </c>
      <c r="G4054" s="30" t="s">
        <v>409</v>
      </c>
      <c r="H4054">
        <f>Table2__24[[#This Row],[Depth]]-0.5</f>
        <v>16.5</v>
      </c>
    </row>
    <row r="4055" spans="1:8" x14ac:dyDescent="0.35">
      <c r="A4055" s="30" t="s">
        <v>27</v>
      </c>
      <c r="B4055">
        <v>4</v>
      </c>
      <c r="C4055" t="s">
        <v>521</v>
      </c>
      <c r="D4055" t="s">
        <v>82</v>
      </c>
      <c r="E4055">
        <v>17</v>
      </c>
      <c r="F4055">
        <v>3.9810719266786206E-2</v>
      </c>
      <c r="G4055" s="30" t="s">
        <v>409</v>
      </c>
      <c r="H4055">
        <f>Table2__24[[#This Row],[Depth]]-0.5</f>
        <v>16.5</v>
      </c>
    </row>
    <row r="4056" spans="1:8" x14ac:dyDescent="0.35">
      <c r="A4056" s="30" t="s">
        <v>31</v>
      </c>
      <c r="B4056">
        <v>4</v>
      </c>
      <c r="C4056" t="s">
        <v>521</v>
      </c>
      <c r="D4056" t="s">
        <v>82</v>
      </c>
      <c r="E4056">
        <v>17</v>
      </c>
      <c r="F4056">
        <v>0.12950787009364415</v>
      </c>
      <c r="G4056" s="30" t="s">
        <v>409</v>
      </c>
      <c r="H4056">
        <f>Table2__24[[#This Row],[Depth]]-0.5</f>
        <v>16.5</v>
      </c>
    </row>
    <row r="4057" spans="1:8" x14ac:dyDescent="0.35">
      <c r="A4057" s="30" t="s">
        <v>1</v>
      </c>
      <c r="B4057">
        <v>2</v>
      </c>
      <c r="C4057" t="s">
        <v>519</v>
      </c>
      <c r="D4057" t="s">
        <v>82</v>
      </c>
      <c r="E4057">
        <v>17</v>
      </c>
      <c r="F4057">
        <v>110.34070531978483</v>
      </c>
      <c r="G4057" s="30" t="s">
        <v>351</v>
      </c>
      <c r="H4057">
        <f>Table2__24[[#This Row],[Depth]]-0.5</f>
        <v>16.5</v>
      </c>
    </row>
    <row r="4058" spans="1:8" x14ac:dyDescent="0.35">
      <c r="A4058" s="30" t="s">
        <v>19</v>
      </c>
      <c r="B4058">
        <v>4</v>
      </c>
      <c r="C4058" t="s">
        <v>521</v>
      </c>
      <c r="D4058" t="s">
        <v>82</v>
      </c>
      <c r="E4058">
        <v>17</v>
      </c>
      <c r="F4058">
        <v>0.31878860330743175</v>
      </c>
      <c r="G4058" s="30" t="s">
        <v>409</v>
      </c>
      <c r="H4058">
        <f>Table2__24[[#This Row],[Depth]]-0.5</f>
        <v>16.5</v>
      </c>
    </row>
    <row r="4059" spans="1:8" x14ac:dyDescent="0.35">
      <c r="A4059" s="30" t="s">
        <v>29</v>
      </c>
      <c r="B4059">
        <v>4</v>
      </c>
      <c r="C4059" t="s">
        <v>521</v>
      </c>
      <c r="D4059" t="s">
        <v>82</v>
      </c>
      <c r="E4059">
        <v>17</v>
      </c>
      <c r="F4059">
        <v>0.67742578202829262</v>
      </c>
      <c r="G4059" s="30" t="s">
        <v>409</v>
      </c>
      <c r="H4059">
        <f>Table2__24[[#This Row],[Depth]]-0.5</f>
        <v>16.5</v>
      </c>
    </row>
    <row r="4060" spans="1:8" x14ac:dyDescent="0.35">
      <c r="A4060" s="30" t="s">
        <v>289</v>
      </c>
      <c r="B4060">
        <v>4</v>
      </c>
      <c r="C4060" t="s">
        <v>521</v>
      </c>
      <c r="D4060" t="s">
        <v>82</v>
      </c>
      <c r="E4060">
        <v>17</v>
      </c>
      <c r="F4060">
        <v>6.9735006973500699E-2</v>
      </c>
      <c r="G4060" s="30" t="s">
        <v>409</v>
      </c>
      <c r="H4060">
        <f>Table2__24[[#This Row],[Depth]]-0.5</f>
        <v>16.5</v>
      </c>
    </row>
    <row r="4061" spans="1:8" x14ac:dyDescent="0.35">
      <c r="A4061" s="30" t="s">
        <v>290</v>
      </c>
      <c r="B4061">
        <v>4</v>
      </c>
      <c r="C4061" t="s">
        <v>521</v>
      </c>
      <c r="D4061" t="s">
        <v>82</v>
      </c>
      <c r="E4061">
        <v>17</v>
      </c>
      <c r="F4061">
        <v>0.2789400278940028</v>
      </c>
      <c r="G4061" s="30" t="s">
        <v>409</v>
      </c>
      <c r="H4061">
        <f>Table2__24[[#This Row],[Depth]]-0.5</f>
        <v>16.5</v>
      </c>
    </row>
    <row r="4062" spans="1:8" x14ac:dyDescent="0.35">
      <c r="A4062" s="30" t="s">
        <v>291</v>
      </c>
      <c r="B4062">
        <v>4</v>
      </c>
      <c r="C4062" t="s">
        <v>521</v>
      </c>
      <c r="D4062" t="s">
        <v>82</v>
      </c>
      <c r="E4062">
        <v>17</v>
      </c>
      <c r="F4062">
        <v>3.9848575413428969E-2</v>
      </c>
      <c r="G4062" s="30" t="s">
        <v>409</v>
      </c>
      <c r="H4062">
        <f>Table2__24[[#This Row],[Depth]]-0.5</f>
        <v>16.5</v>
      </c>
    </row>
    <row r="4063" spans="1:8" x14ac:dyDescent="0.35">
      <c r="A4063" s="30" t="s">
        <v>292</v>
      </c>
      <c r="B4063">
        <v>4</v>
      </c>
      <c r="C4063" t="s">
        <v>521</v>
      </c>
      <c r="D4063" t="s">
        <v>82</v>
      </c>
      <c r="E4063">
        <v>17</v>
      </c>
      <c r="F4063">
        <v>1.9924287706714484E-2</v>
      </c>
      <c r="G4063" s="30" t="s">
        <v>409</v>
      </c>
      <c r="H4063">
        <f>Table2__24[[#This Row],[Depth]]-0.5</f>
        <v>16.5</v>
      </c>
    </row>
    <row r="4064" spans="1:8" x14ac:dyDescent="0.35">
      <c r="A4064" s="30" t="s">
        <v>293</v>
      </c>
      <c r="B4064">
        <v>4</v>
      </c>
      <c r="C4064" t="s">
        <v>521</v>
      </c>
      <c r="D4064" t="s">
        <v>82</v>
      </c>
      <c r="E4064">
        <v>17</v>
      </c>
      <c r="F4064">
        <v>2.9886431560071727E-2</v>
      </c>
      <c r="G4064" s="30" t="s">
        <v>409</v>
      </c>
      <c r="H4064">
        <f>Table2__24[[#This Row],[Depth]]-0.5</f>
        <v>16.5</v>
      </c>
    </row>
    <row r="4065" spans="1:8" x14ac:dyDescent="0.35">
      <c r="A4065" s="30" t="s">
        <v>294</v>
      </c>
      <c r="B4065">
        <v>4</v>
      </c>
      <c r="C4065" t="s">
        <v>521</v>
      </c>
      <c r="D4065" t="s">
        <v>82</v>
      </c>
      <c r="E4065">
        <v>17</v>
      </c>
      <c r="F4065">
        <v>0</v>
      </c>
      <c r="G4065" s="30" t="s">
        <v>409</v>
      </c>
      <c r="H4065">
        <f>Table2__24[[#This Row],[Depth]]-0.5</f>
        <v>16.5</v>
      </c>
    </row>
    <row r="4066" spans="1:8" x14ac:dyDescent="0.35">
      <c r="A4066" s="30" t="s">
        <v>295</v>
      </c>
      <c r="B4066">
        <v>4</v>
      </c>
      <c r="C4066" t="s">
        <v>521</v>
      </c>
      <c r="D4066" t="s">
        <v>82</v>
      </c>
      <c r="E4066">
        <v>17</v>
      </c>
      <c r="F4066">
        <v>2.9886431560071727E-2</v>
      </c>
      <c r="G4066" s="30" t="s">
        <v>409</v>
      </c>
      <c r="H4066">
        <f>Table2__24[[#This Row],[Depth]]-0.5</f>
        <v>16.5</v>
      </c>
    </row>
    <row r="4067" spans="1:8" x14ac:dyDescent="0.35">
      <c r="A4067" s="30" t="s">
        <v>296</v>
      </c>
      <c r="B4067">
        <v>4</v>
      </c>
      <c r="C4067" t="s">
        <v>521</v>
      </c>
      <c r="D4067" t="s">
        <v>82</v>
      </c>
      <c r="E4067">
        <v>17</v>
      </c>
      <c r="F4067">
        <v>9.9621438533572422E-3</v>
      </c>
      <c r="G4067" s="30" t="s">
        <v>409</v>
      </c>
      <c r="H4067">
        <f>Table2__24[[#This Row],[Depth]]-0.5</f>
        <v>16.5</v>
      </c>
    </row>
    <row r="4068" spans="1:8" x14ac:dyDescent="0.35">
      <c r="A4068" s="30" t="s">
        <v>297</v>
      </c>
      <c r="B4068">
        <v>4</v>
      </c>
      <c r="C4068" t="s">
        <v>521</v>
      </c>
      <c r="D4068" t="s">
        <v>82</v>
      </c>
      <c r="E4068">
        <v>17</v>
      </c>
      <c r="F4068">
        <v>1.9924287706714484E-2</v>
      </c>
      <c r="G4068" s="30" t="s">
        <v>409</v>
      </c>
      <c r="H4068">
        <f>Table2__24[[#This Row],[Depth]]-0.5</f>
        <v>16.5</v>
      </c>
    </row>
    <row r="4069" spans="1:8" x14ac:dyDescent="0.35">
      <c r="A4069" s="30" t="s">
        <v>298</v>
      </c>
      <c r="B4069">
        <v>4</v>
      </c>
      <c r="C4069" t="s">
        <v>521</v>
      </c>
      <c r="D4069" t="s">
        <v>82</v>
      </c>
      <c r="E4069">
        <v>17</v>
      </c>
      <c r="F4069">
        <v>0</v>
      </c>
      <c r="G4069" s="30" t="s">
        <v>409</v>
      </c>
      <c r="H4069">
        <f>Table2__24[[#This Row],[Depth]]-0.5</f>
        <v>16.5</v>
      </c>
    </row>
    <row r="4070" spans="1:8" x14ac:dyDescent="0.35">
      <c r="A4070" s="30" t="s">
        <v>299</v>
      </c>
      <c r="B4070">
        <v>4</v>
      </c>
      <c r="C4070" t="s">
        <v>521</v>
      </c>
      <c r="D4070" t="s">
        <v>82</v>
      </c>
      <c r="E4070">
        <v>17</v>
      </c>
      <c r="F4070">
        <v>9.9621438533572422E-3</v>
      </c>
      <c r="G4070" s="30" t="s">
        <v>409</v>
      </c>
      <c r="H4070">
        <f>Table2__24[[#This Row],[Depth]]-0.5</f>
        <v>16.5</v>
      </c>
    </row>
    <row r="4071" spans="1:8" x14ac:dyDescent="0.35">
      <c r="A4071" s="30" t="s">
        <v>300</v>
      </c>
      <c r="B4071">
        <v>4</v>
      </c>
      <c r="C4071" t="s">
        <v>521</v>
      </c>
      <c r="D4071" t="s">
        <v>82</v>
      </c>
      <c r="E4071">
        <v>17</v>
      </c>
      <c r="F4071">
        <v>0</v>
      </c>
      <c r="G4071" s="30" t="s">
        <v>409</v>
      </c>
      <c r="H4071">
        <f>Table2__24[[#This Row],[Depth]]-0.5</f>
        <v>16.5</v>
      </c>
    </row>
    <row r="4072" spans="1:8" x14ac:dyDescent="0.35">
      <c r="A4072" s="30" t="s">
        <v>4</v>
      </c>
      <c r="B4072">
        <v>5</v>
      </c>
      <c r="C4072" t="s">
        <v>522</v>
      </c>
      <c r="D4072" t="s">
        <v>82</v>
      </c>
      <c r="E4072">
        <v>17</v>
      </c>
      <c r="F4072">
        <v>0</v>
      </c>
      <c r="G4072" s="30" t="s">
        <v>438</v>
      </c>
      <c r="H4072">
        <f>Table2__24[[#This Row],[Depth]]-0.5</f>
        <v>16.5</v>
      </c>
    </row>
    <row r="4073" spans="1:8" x14ac:dyDescent="0.35">
      <c r="A4073" s="30" t="s">
        <v>24</v>
      </c>
      <c r="B4073">
        <v>5</v>
      </c>
      <c r="C4073" t="s">
        <v>522</v>
      </c>
      <c r="D4073" t="s">
        <v>82</v>
      </c>
      <c r="E4073">
        <v>17</v>
      </c>
      <c r="F4073">
        <v>260.25911536162585</v>
      </c>
      <c r="G4073" s="30" t="s">
        <v>438</v>
      </c>
      <c r="H4073">
        <f>Table2__24[[#This Row],[Depth]]-0.5</f>
        <v>16.5</v>
      </c>
    </row>
    <row r="4074" spans="1:8" x14ac:dyDescent="0.35">
      <c r="A4074" s="30" t="s">
        <v>1</v>
      </c>
      <c r="B4074">
        <v>3</v>
      </c>
      <c r="C4074" t="s">
        <v>520</v>
      </c>
      <c r="D4074" t="s">
        <v>82</v>
      </c>
      <c r="E4074">
        <v>17</v>
      </c>
      <c r="F4074">
        <v>134.91470213189879</v>
      </c>
      <c r="G4074" s="30" t="s">
        <v>380</v>
      </c>
      <c r="H4074">
        <f>Table2__24[[#This Row],[Depth]]-0.5</f>
        <v>16.5</v>
      </c>
    </row>
    <row r="4075" spans="1:8" x14ac:dyDescent="0.35">
      <c r="A4075" s="30" t="s">
        <v>22</v>
      </c>
      <c r="B4075">
        <v>5</v>
      </c>
      <c r="C4075" t="s">
        <v>522</v>
      </c>
      <c r="D4075" t="s">
        <v>82</v>
      </c>
      <c r="E4075">
        <v>17</v>
      </c>
      <c r="F4075">
        <v>8.9205020920502087E-2</v>
      </c>
      <c r="G4075" s="30" t="s">
        <v>438</v>
      </c>
      <c r="H4075">
        <f>Table2__24[[#This Row],[Depth]]-0.5</f>
        <v>16.5</v>
      </c>
    </row>
    <row r="4076" spans="1:8" x14ac:dyDescent="0.35">
      <c r="A4076" s="30" t="s">
        <v>34</v>
      </c>
      <c r="B4076">
        <v>5</v>
      </c>
      <c r="C4076" t="s">
        <v>522</v>
      </c>
      <c r="D4076" t="s">
        <v>82</v>
      </c>
      <c r="E4076">
        <v>17</v>
      </c>
      <c r="F4076">
        <v>0</v>
      </c>
      <c r="G4076" s="30" t="s">
        <v>438</v>
      </c>
      <c r="H4076">
        <f>Table2__24[[#This Row],[Depth]]-0.5</f>
        <v>16.5</v>
      </c>
    </row>
    <row r="4077" spans="1:8" x14ac:dyDescent="0.35">
      <c r="A4077" s="30" t="s">
        <v>15</v>
      </c>
      <c r="B4077">
        <v>5</v>
      </c>
      <c r="C4077" t="s">
        <v>522</v>
      </c>
      <c r="D4077" t="s">
        <v>82</v>
      </c>
      <c r="E4077">
        <v>17</v>
      </c>
      <c r="F4077">
        <v>0</v>
      </c>
      <c r="G4077" s="30" t="s">
        <v>438</v>
      </c>
      <c r="H4077">
        <f>Table2__24[[#This Row],[Depth]]-0.5</f>
        <v>16.5</v>
      </c>
    </row>
    <row r="4078" spans="1:8" x14ac:dyDescent="0.35">
      <c r="A4078" s="30" t="s">
        <v>17</v>
      </c>
      <c r="B4078">
        <v>5</v>
      </c>
      <c r="C4078" t="s">
        <v>522</v>
      </c>
      <c r="D4078" t="s">
        <v>82</v>
      </c>
      <c r="E4078">
        <v>17</v>
      </c>
      <c r="F4078">
        <v>10.888623231719466</v>
      </c>
      <c r="G4078" s="30" t="s">
        <v>438</v>
      </c>
      <c r="H4078">
        <f>Table2__24[[#This Row],[Depth]]-0.5</f>
        <v>16.5</v>
      </c>
    </row>
    <row r="4079" spans="1:8" x14ac:dyDescent="0.35">
      <c r="A4079" s="30" t="s">
        <v>1</v>
      </c>
      <c r="B4079">
        <v>4</v>
      </c>
      <c r="C4079" t="s">
        <v>521</v>
      </c>
      <c r="D4079" t="s">
        <v>82</v>
      </c>
      <c r="E4079">
        <v>17</v>
      </c>
      <c r="F4079">
        <v>100.59772863120143</v>
      </c>
      <c r="G4079" s="30" t="s">
        <v>409</v>
      </c>
      <c r="H4079">
        <f>Table2__24[[#This Row],[Depth]]-0.5</f>
        <v>16.5</v>
      </c>
    </row>
    <row r="4080" spans="1:8" x14ac:dyDescent="0.35">
      <c r="A4080" s="30" t="s">
        <v>1</v>
      </c>
      <c r="B4080">
        <v>5</v>
      </c>
      <c r="C4080" t="s">
        <v>522</v>
      </c>
      <c r="D4080" t="s">
        <v>82</v>
      </c>
      <c r="E4080">
        <v>17</v>
      </c>
      <c r="F4080">
        <v>46.881848973899181</v>
      </c>
      <c r="G4080" s="30" t="s">
        <v>438</v>
      </c>
      <c r="H4080">
        <f>Table2__24[[#This Row],[Depth]]-0.5</f>
        <v>16.5</v>
      </c>
    </row>
    <row r="4081" spans="1:8" x14ac:dyDescent="0.35">
      <c r="A4081" s="30" t="s">
        <v>1</v>
      </c>
      <c r="B4081">
        <v>6</v>
      </c>
      <c r="C4081" t="s">
        <v>523</v>
      </c>
      <c r="D4081" t="s">
        <v>82</v>
      </c>
      <c r="E4081">
        <v>17</v>
      </c>
      <c r="F4081">
        <v>120.99023709902372</v>
      </c>
      <c r="G4081" s="30" t="s">
        <v>467</v>
      </c>
      <c r="H4081">
        <f>Table2__24[[#This Row],[Depth]]-0.5</f>
        <v>16.5</v>
      </c>
    </row>
    <row r="4082" spans="1:8" x14ac:dyDescent="0.35">
      <c r="A4082" s="30" t="s">
        <v>286</v>
      </c>
      <c r="B4082">
        <v>5</v>
      </c>
      <c r="C4082" t="s">
        <v>522</v>
      </c>
      <c r="D4082" t="s">
        <v>82</v>
      </c>
      <c r="E4082">
        <v>17</v>
      </c>
      <c r="F4082">
        <v>0</v>
      </c>
      <c r="G4082" s="30" t="s">
        <v>438</v>
      </c>
      <c r="H4082">
        <f>Table2__24[[#This Row],[Depth]]-0.5</f>
        <v>16.5</v>
      </c>
    </row>
    <row r="4083" spans="1:8" x14ac:dyDescent="0.35">
      <c r="A4083" s="30" t="s">
        <v>1</v>
      </c>
      <c r="B4083">
        <v>7</v>
      </c>
      <c r="C4083" t="s">
        <v>524</v>
      </c>
      <c r="D4083" t="s">
        <v>82</v>
      </c>
      <c r="E4083">
        <v>17</v>
      </c>
      <c r="F4083">
        <v>8.2401418439716316</v>
      </c>
      <c r="G4083" s="30" t="s">
        <v>496</v>
      </c>
      <c r="H4083">
        <f>Table2__24[[#This Row],[Depth]]-0.5</f>
        <v>16.5</v>
      </c>
    </row>
    <row r="4084" spans="1:8" x14ac:dyDescent="0.35">
      <c r="A4084" s="30" t="s">
        <v>8</v>
      </c>
      <c r="B4084">
        <v>5</v>
      </c>
      <c r="C4084" t="s">
        <v>522</v>
      </c>
      <c r="D4084" t="s">
        <v>82</v>
      </c>
      <c r="E4084">
        <v>17</v>
      </c>
      <c r="F4084">
        <v>28.282526399681206</v>
      </c>
      <c r="G4084" s="30" t="s">
        <v>438</v>
      </c>
      <c r="H4084">
        <f>Table2__24[[#This Row],[Depth]]-0.5</f>
        <v>16.5</v>
      </c>
    </row>
    <row r="4085" spans="1:8" x14ac:dyDescent="0.35">
      <c r="A4085" s="30" t="s">
        <v>287</v>
      </c>
      <c r="B4085">
        <v>5</v>
      </c>
      <c r="C4085" t="s">
        <v>522</v>
      </c>
      <c r="D4085" t="s">
        <v>82</v>
      </c>
      <c r="E4085">
        <v>17</v>
      </c>
      <c r="F4085">
        <v>6.9735006973500699E-2</v>
      </c>
      <c r="G4085" s="30" t="s">
        <v>438</v>
      </c>
      <c r="H4085">
        <f>Table2__24[[#This Row],[Depth]]-0.5</f>
        <v>16.5</v>
      </c>
    </row>
    <row r="4086" spans="1:8" x14ac:dyDescent="0.35">
      <c r="A4086" s="30" t="s">
        <v>288</v>
      </c>
      <c r="B4086">
        <v>5</v>
      </c>
      <c r="C4086" t="s">
        <v>522</v>
      </c>
      <c r="D4086" t="s">
        <v>82</v>
      </c>
      <c r="E4086">
        <v>17</v>
      </c>
      <c r="F4086">
        <v>2.9886431560071727E-2</v>
      </c>
      <c r="G4086" s="30" t="s">
        <v>438</v>
      </c>
      <c r="H4086">
        <f>Table2__24[[#This Row],[Depth]]-0.5</f>
        <v>16.5</v>
      </c>
    </row>
    <row r="4087" spans="1:8" x14ac:dyDescent="0.35">
      <c r="A4087" s="30" t="s">
        <v>26</v>
      </c>
      <c r="B4087">
        <v>5</v>
      </c>
      <c r="C4087" t="s">
        <v>522</v>
      </c>
      <c r="D4087" t="s">
        <v>82</v>
      </c>
      <c r="E4087">
        <v>17</v>
      </c>
      <c r="F4087">
        <v>252.47061167563263</v>
      </c>
      <c r="G4087" s="30" t="s">
        <v>438</v>
      </c>
      <c r="H4087">
        <f>Table2__24[[#This Row],[Depth]]-0.5</f>
        <v>16.5</v>
      </c>
    </row>
    <row r="4088" spans="1:8" x14ac:dyDescent="0.35">
      <c r="A4088" s="30" t="s">
        <v>36</v>
      </c>
      <c r="B4088">
        <v>5</v>
      </c>
      <c r="C4088" t="s">
        <v>522</v>
      </c>
      <c r="D4088" t="s">
        <v>82</v>
      </c>
      <c r="E4088">
        <v>17</v>
      </c>
      <c r="F4088">
        <v>0</v>
      </c>
      <c r="G4088" s="30" t="s">
        <v>438</v>
      </c>
      <c r="H4088">
        <f>Table2__24[[#This Row],[Depth]]-0.5</f>
        <v>16.5</v>
      </c>
    </row>
    <row r="4089" spans="1:8" x14ac:dyDescent="0.35">
      <c r="A4089" s="30" t="s">
        <v>21</v>
      </c>
      <c r="B4089">
        <v>5</v>
      </c>
      <c r="C4089" t="s">
        <v>522</v>
      </c>
      <c r="D4089" t="s">
        <v>82</v>
      </c>
      <c r="E4089">
        <v>17</v>
      </c>
      <c r="F4089">
        <v>0.95572823271568064</v>
      </c>
      <c r="G4089" s="30" t="s">
        <v>438</v>
      </c>
      <c r="H4089">
        <f>Table2__24[[#This Row],[Depth]]-0.5</f>
        <v>16.5</v>
      </c>
    </row>
    <row r="4090" spans="1:8" x14ac:dyDescent="0.35">
      <c r="A4090" s="30" t="s">
        <v>1</v>
      </c>
      <c r="B4090">
        <v>1</v>
      </c>
      <c r="C4090" t="s">
        <v>650</v>
      </c>
      <c r="D4090" t="s">
        <v>84</v>
      </c>
      <c r="E4090">
        <v>18</v>
      </c>
      <c r="F4090">
        <v>0.63726481893586895</v>
      </c>
      <c r="G4090" s="30" t="s">
        <v>323</v>
      </c>
      <c r="H4090">
        <f>Table2__24[[#This Row],[Depth]]-0.5</f>
        <v>17.5</v>
      </c>
    </row>
    <row r="4091" spans="1:8" x14ac:dyDescent="0.35">
      <c r="A4091" s="30" t="s">
        <v>1</v>
      </c>
      <c r="B4091">
        <v>2</v>
      </c>
      <c r="C4091" t="s">
        <v>519</v>
      </c>
      <c r="D4091" t="s">
        <v>84</v>
      </c>
      <c r="E4091">
        <v>18</v>
      </c>
      <c r="F4091">
        <v>213.02852518713331</v>
      </c>
      <c r="G4091" s="30" t="s">
        <v>352</v>
      </c>
      <c r="H4091">
        <f>Table2__24[[#This Row],[Depth]]-0.5</f>
        <v>17.5</v>
      </c>
    </row>
    <row r="4092" spans="1:8" x14ac:dyDescent="0.35">
      <c r="A4092" s="30" t="s">
        <v>25</v>
      </c>
      <c r="B4092">
        <v>5</v>
      </c>
      <c r="C4092" t="s">
        <v>522</v>
      </c>
      <c r="D4092" t="s">
        <v>82</v>
      </c>
      <c r="E4092">
        <v>17</v>
      </c>
      <c r="F4092">
        <v>144687.18760510063</v>
      </c>
      <c r="G4092" s="30" t="s">
        <v>438</v>
      </c>
      <c r="H4092">
        <f>Table2__24[[#This Row],[Depth]]-0.5</f>
        <v>16.5</v>
      </c>
    </row>
    <row r="4093" spans="1:8" x14ac:dyDescent="0.35">
      <c r="A4093" s="30" t="s">
        <v>32</v>
      </c>
      <c r="B4093">
        <v>5</v>
      </c>
      <c r="C4093" t="s">
        <v>522</v>
      </c>
      <c r="D4093" t="s">
        <v>82</v>
      </c>
      <c r="E4093">
        <v>17</v>
      </c>
      <c r="F4093">
        <v>0</v>
      </c>
      <c r="G4093" s="30" t="s">
        <v>438</v>
      </c>
      <c r="H4093">
        <f>Table2__24[[#This Row],[Depth]]-0.5</f>
        <v>16.5</v>
      </c>
    </row>
    <row r="4094" spans="1:8" x14ac:dyDescent="0.35">
      <c r="A4094" s="30" t="s">
        <v>1</v>
      </c>
      <c r="B4094">
        <v>3</v>
      </c>
      <c r="C4094" t="s">
        <v>520</v>
      </c>
      <c r="D4094" t="s">
        <v>84</v>
      </c>
      <c r="E4094">
        <v>18</v>
      </c>
      <c r="F4094">
        <v>162.70267651223952</v>
      </c>
      <c r="G4094" s="30" t="s">
        <v>381</v>
      </c>
      <c r="H4094">
        <f>Table2__24[[#This Row],[Depth]]-0.5</f>
        <v>17.5</v>
      </c>
    </row>
    <row r="4095" spans="1:8" x14ac:dyDescent="0.35">
      <c r="A4095" s="30" t="s">
        <v>18</v>
      </c>
      <c r="B4095">
        <v>5</v>
      </c>
      <c r="C4095" t="s">
        <v>522</v>
      </c>
      <c r="D4095" t="s">
        <v>82</v>
      </c>
      <c r="E4095">
        <v>17</v>
      </c>
      <c r="F4095">
        <v>14.168597330145447</v>
      </c>
      <c r="G4095" s="30" t="s">
        <v>438</v>
      </c>
      <c r="H4095">
        <f>Table2__24[[#This Row],[Depth]]-0.5</f>
        <v>16.5</v>
      </c>
    </row>
    <row r="4096" spans="1:8" x14ac:dyDescent="0.35">
      <c r="A4096" s="30" t="s">
        <v>1</v>
      </c>
      <c r="B4096">
        <v>4</v>
      </c>
      <c r="C4096" t="s">
        <v>521</v>
      </c>
      <c r="D4096" t="s">
        <v>84</v>
      </c>
      <c r="E4096">
        <v>18</v>
      </c>
      <c r="F4096">
        <v>73.922718996560803</v>
      </c>
      <c r="G4096" s="30" t="s">
        <v>410</v>
      </c>
      <c r="H4096">
        <f>Table2__24[[#This Row],[Depth]]-0.5</f>
        <v>17.5</v>
      </c>
    </row>
    <row r="4097" spans="1:8" x14ac:dyDescent="0.35">
      <c r="A4097" s="30" t="s">
        <v>38</v>
      </c>
      <c r="B4097">
        <v>5</v>
      </c>
      <c r="C4097" t="s">
        <v>522</v>
      </c>
      <c r="D4097" t="s">
        <v>82</v>
      </c>
      <c r="E4097">
        <v>17</v>
      </c>
      <c r="F4097">
        <v>0.6375772066148635</v>
      </c>
      <c r="G4097" s="30" t="s">
        <v>438</v>
      </c>
      <c r="H4097">
        <f>Table2__24[[#This Row],[Depth]]-0.5</f>
        <v>16.5</v>
      </c>
    </row>
    <row r="4098" spans="1:8" x14ac:dyDescent="0.35">
      <c r="A4098" s="30" t="s">
        <v>37</v>
      </c>
      <c r="B4098">
        <v>5</v>
      </c>
      <c r="C4098" t="s">
        <v>522</v>
      </c>
      <c r="D4098" t="s">
        <v>82</v>
      </c>
      <c r="E4098">
        <v>17</v>
      </c>
      <c r="F4098">
        <v>212.51245267981673</v>
      </c>
      <c r="G4098" s="30" t="s">
        <v>438</v>
      </c>
      <c r="H4098">
        <f>Table2__24[[#This Row],[Depth]]-0.5</f>
        <v>16.5</v>
      </c>
    </row>
    <row r="4099" spans="1:8" x14ac:dyDescent="0.35">
      <c r="A4099" s="30" t="s">
        <v>1</v>
      </c>
      <c r="B4099">
        <v>5</v>
      </c>
      <c r="C4099" t="s">
        <v>522</v>
      </c>
      <c r="D4099" t="s">
        <v>84</v>
      </c>
      <c r="E4099">
        <v>18</v>
      </c>
      <c r="F4099">
        <v>24.033987457009914</v>
      </c>
      <c r="G4099" s="30" t="s">
        <v>439</v>
      </c>
      <c r="H4099">
        <f>Table2__24[[#This Row],[Depth]]-0.5</f>
        <v>17.5</v>
      </c>
    </row>
    <row r="4100" spans="1:8" x14ac:dyDescent="0.35">
      <c r="A4100" s="30" t="s">
        <v>1</v>
      </c>
      <c r="B4100">
        <v>6</v>
      </c>
      <c r="C4100" t="s">
        <v>523</v>
      </c>
      <c r="D4100" t="s">
        <v>84</v>
      </c>
      <c r="E4100">
        <v>18</v>
      </c>
      <c r="F4100">
        <v>97.58243981387821</v>
      </c>
      <c r="G4100" s="30" t="s">
        <v>468</v>
      </c>
      <c r="H4100">
        <f>Table2__24[[#This Row],[Depth]]-0.5</f>
        <v>17.5</v>
      </c>
    </row>
    <row r="4101" spans="1:8" x14ac:dyDescent="0.35">
      <c r="A4101" s="30" t="s">
        <v>42</v>
      </c>
      <c r="B4101">
        <v>5</v>
      </c>
      <c r="C4101" t="s">
        <v>522</v>
      </c>
      <c r="D4101" t="s">
        <v>82</v>
      </c>
      <c r="E4101">
        <v>17</v>
      </c>
      <c r="F4101" t="s">
        <v>302</v>
      </c>
      <c r="G4101" s="30" t="s">
        <v>438</v>
      </c>
      <c r="H4101">
        <f>Table2__24[[#This Row],[Depth]]-0.5</f>
        <v>16.5</v>
      </c>
    </row>
    <row r="4102" spans="1:8" x14ac:dyDescent="0.35">
      <c r="A4102" s="30" t="s">
        <v>30</v>
      </c>
      <c r="B4102">
        <v>5</v>
      </c>
      <c r="C4102" t="s">
        <v>522</v>
      </c>
      <c r="D4102" t="s">
        <v>82</v>
      </c>
      <c r="E4102">
        <v>17</v>
      </c>
      <c r="F4102">
        <v>0.23894002789400279</v>
      </c>
      <c r="G4102" s="30" t="s">
        <v>438</v>
      </c>
      <c r="H4102">
        <f>Table2__24[[#This Row],[Depth]]-0.5</f>
        <v>16.5</v>
      </c>
    </row>
    <row r="4103" spans="1:8" x14ac:dyDescent="0.35">
      <c r="A4103" s="30" t="s">
        <v>12</v>
      </c>
      <c r="B4103">
        <v>5</v>
      </c>
      <c r="C4103" t="s">
        <v>522</v>
      </c>
      <c r="D4103" t="s">
        <v>82</v>
      </c>
      <c r="E4103">
        <v>17</v>
      </c>
      <c r="F4103">
        <v>0</v>
      </c>
      <c r="G4103" s="30" t="s">
        <v>438</v>
      </c>
      <c r="H4103">
        <f>Table2__24[[#This Row],[Depth]]-0.5</f>
        <v>16.5</v>
      </c>
    </row>
    <row r="4104" spans="1:8" x14ac:dyDescent="0.35">
      <c r="A4104" s="30" t="s">
        <v>43</v>
      </c>
      <c r="B4104">
        <v>5</v>
      </c>
      <c r="C4104" t="s">
        <v>522</v>
      </c>
      <c r="D4104" t="s">
        <v>82</v>
      </c>
      <c r="E4104">
        <v>17</v>
      </c>
      <c r="F4104">
        <v>0</v>
      </c>
      <c r="G4104" s="30" t="s">
        <v>438</v>
      </c>
      <c r="H4104">
        <f>Table2__24[[#This Row],[Depth]]-0.5</f>
        <v>16.5</v>
      </c>
    </row>
    <row r="4105" spans="1:8" x14ac:dyDescent="0.35">
      <c r="A4105" s="30" t="s">
        <v>11</v>
      </c>
      <c r="B4105">
        <v>5</v>
      </c>
      <c r="C4105" t="s">
        <v>522</v>
      </c>
      <c r="D4105" t="s">
        <v>82</v>
      </c>
      <c r="E4105">
        <v>17</v>
      </c>
      <c r="F4105">
        <v>0</v>
      </c>
      <c r="G4105" s="30" t="s">
        <v>438</v>
      </c>
      <c r="H4105">
        <f>Table2__24[[#This Row],[Depth]]-0.5</f>
        <v>16.5</v>
      </c>
    </row>
    <row r="4106" spans="1:8" x14ac:dyDescent="0.35">
      <c r="A4106" s="30" t="s">
        <v>23</v>
      </c>
      <c r="B4106">
        <v>5</v>
      </c>
      <c r="C4106" t="s">
        <v>522</v>
      </c>
      <c r="D4106" t="s">
        <v>82</v>
      </c>
      <c r="E4106">
        <v>17</v>
      </c>
      <c r="F4106">
        <v>0.51708507670850767</v>
      </c>
      <c r="G4106" s="30" t="s">
        <v>438</v>
      </c>
      <c r="H4106">
        <f>Table2__24[[#This Row],[Depth]]-0.5</f>
        <v>16.5</v>
      </c>
    </row>
    <row r="4107" spans="1:8" x14ac:dyDescent="0.35">
      <c r="A4107" s="30" t="s">
        <v>44</v>
      </c>
      <c r="B4107">
        <v>5</v>
      </c>
      <c r="C4107" t="s">
        <v>522</v>
      </c>
      <c r="D4107" t="s">
        <v>82</v>
      </c>
      <c r="E4107">
        <v>17</v>
      </c>
      <c r="F4107" t="s">
        <v>302</v>
      </c>
      <c r="G4107" s="30" t="s">
        <v>438</v>
      </c>
      <c r="H4107">
        <f>Table2__24[[#This Row],[Depth]]-0.5</f>
        <v>16.5</v>
      </c>
    </row>
    <row r="4108" spans="1:8" x14ac:dyDescent="0.35">
      <c r="A4108" s="30" t="s">
        <v>10</v>
      </c>
      <c r="B4108">
        <v>5</v>
      </c>
      <c r="C4108" t="s">
        <v>522</v>
      </c>
      <c r="D4108" t="s">
        <v>82</v>
      </c>
      <c r="E4108">
        <v>17</v>
      </c>
      <c r="F4108">
        <v>3.9848575413428969E-2</v>
      </c>
      <c r="G4108" s="30" t="s">
        <v>438</v>
      </c>
      <c r="H4108">
        <f>Table2__24[[#This Row],[Depth]]-0.5</f>
        <v>16.5</v>
      </c>
    </row>
    <row r="4109" spans="1:8" x14ac:dyDescent="0.35">
      <c r="A4109" s="30" t="s">
        <v>16</v>
      </c>
      <c r="B4109">
        <v>5</v>
      </c>
      <c r="C4109" t="s">
        <v>522</v>
      </c>
      <c r="D4109" t="s">
        <v>82</v>
      </c>
      <c r="E4109">
        <v>17</v>
      </c>
      <c r="F4109">
        <v>0.81689579597529394</v>
      </c>
      <c r="G4109" s="30" t="s">
        <v>438</v>
      </c>
      <c r="H4109">
        <f>Table2__24[[#This Row],[Depth]]-0.5</f>
        <v>16.5</v>
      </c>
    </row>
    <row r="4110" spans="1:8" x14ac:dyDescent="0.35">
      <c r="A4110" s="30" t="s">
        <v>27</v>
      </c>
      <c r="B4110">
        <v>5</v>
      </c>
      <c r="C4110" t="s">
        <v>522</v>
      </c>
      <c r="D4110" t="s">
        <v>82</v>
      </c>
      <c r="E4110">
        <v>17</v>
      </c>
      <c r="F4110">
        <v>0.14905359633393106</v>
      </c>
      <c r="G4110" s="30" t="s">
        <v>438</v>
      </c>
      <c r="H4110">
        <f>Table2__24[[#This Row],[Depth]]-0.5</f>
        <v>16.5</v>
      </c>
    </row>
    <row r="4111" spans="1:8" x14ac:dyDescent="0.35">
      <c r="A4111" s="30" t="s">
        <v>31</v>
      </c>
      <c r="B4111">
        <v>5</v>
      </c>
      <c r="C4111" t="s">
        <v>522</v>
      </c>
      <c r="D4111" t="s">
        <v>82</v>
      </c>
      <c r="E4111">
        <v>17</v>
      </c>
      <c r="F4111">
        <v>9.9621438533572422E-3</v>
      </c>
      <c r="G4111" s="30" t="s">
        <v>438</v>
      </c>
      <c r="H4111">
        <f>Table2__24[[#This Row],[Depth]]-0.5</f>
        <v>16.5</v>
      </c>
    </row>
    <row r="4112" spans="1:8" x14ac:dyDescent="0.35">
      <c r="A4112" s="30" t="s">
        <v>1</v>
      </c>
      <c r="B4112">
        <v>7</v>
      </c>
      <c r="C4112" t="s">
        <v>524</v>
      </c>
      <c r="D4112" t="s">
        <v>84</v>
      </c>
      <c r="E4112">
        <v>18</v>
      </c>
      <c r="F4112">
        <v>11.448549618320611</v>
      </c>
      <c r="G4112" s="30" t="s">
        <v>497</v>
      </c>
      <c r="H4112">
        <f>Table2__24[[#This Row],[Depth]]-0.5</f>
        <v>17.5</v>
      </c>
    </row>
    <row r="4113" spans="1:8" x14ac:dyDescent="0.35">
      <c r="A4113" s="30" t="s">
        <v>19</v>
      </c>
      <c r="B4113">
        <v>5</v>
      </c>
      <c r="C4113" t="s">
        <v>522</v>
      </c>
      <c r="D4113" t="s">
        <v>82</v>
      </c>
      <c r="E4113">
        <v>17</v>
      </c>
      <c r="F4113">
        <v>9.9621438533572422E-3</v>
      </c>
      <c r="G4113" s="30" t="s">
        <v>438</v>
      </c>
      <c r="H4113">
        <f>Table2__24[[#This Row],[Depth]]-0.5</f>
        <v>16.5</v>
      </c>
    </row>
    <row r="4114" spans="1:8" x14ac:dyDescent="0.35">
      <c r="A4114" s="30" t="s">
        <v>29</v>
      </c>
      <c r="B4114">
        <v>5</v>
      </c>
      <c r="C4114" t="s">
        <v>522</v>
      </c>
      <c r="D4114" t="s">
        <v>82</v>
      </c>
      <c r="E4114">
        <v>17</v>
      </c>
      <c r="F4114">
        <v>9.9621438533572422E-3</v>
      </c>
      <c r="G4114" s="30" t="s">
        <v>438</v>
      </c>
      <c r="H4114">
        <f>Table2__24[[#This Row],[Depth]]-0.5</f>
        <v>16.5</v>
      </c>
    </row>
    <row r="4115" spans="1:8" x14ac:dyDescent="0.35">
      <c r="A4115" s="30" t="s">
        <v>289</v>
      </c>
      <c r="B4115">
        <v>5</v>
      </c>
      <c r="C4115" t="s">
        <v>522</v>
      </c>
      <c r="D4115" t="s">
        <v>82</v>
      </c>
      <c r="E4115">
        <v>17</v>
      </c>
      <c r="F4115">
        <v>0</v>
      </c>
      <c r="G4115" s="30" t="s">
        <v>438</v>
      </c>
      <c r="H4115">
        <f>Table2__24[[#This Row],[Depth]]-0.5</f>
        <v>16.5</v>
      </c>
    </row>
    <row r="4116" spans="1:8" x14ac:dyDescent="0.35">
      <c r="A4116" s="30" t="s">
        <v>290</v>
      </c>
      <c r="B4116">
        <v>5</v>
      </c>
      <c r="C4116" t="s">
        <v>522</v>
      </c>
      <c r="D4116" t="s">
        <v>82</v>
      </c>
      <c r="E4116">
        <v>17</v>
      </c>
      <c r="F4116">
        <v>1.9924287706714484E-2</v>
      </c>
      <c r="G4116" s="30" t="s">
        <v>438</v>
      </c>
      <c r="H4116">
        <f>Table2__24[[#This Row],[Depth]]-0.5</f>
        <v>16.5</v>
      </c>
    </row>
    <row r="4117" spans="1:8" x14ac:dyDescent="0.35">
      <c r="A4117" s="30" t="s">
        <v>291</v>
      </c>
      <c r="B4117">
        <v>5</v>
      </c>
      <c r="C4117" t="s">
        <v>522</v>
      </c>
      <c r="D4117" t="s">
        <v>82</v>
      </c>
      <c r="E4117">
        <v>17</v>
      </c>
      <c r="F4117">
        <v>0</v>
      </c>
      <c r="G4117" s="30" t="s">
        <v>438</v>
      </c>
      <c r="H4117">
        <f>Table2__24[[#This Row],[Depth]]-0.5</f>
        <v>16.5</v>
      </c>
    </row>
    <row r="4118" spans="1:8" x14ac:dyDescent="0.35">
      <c r="A4118" s="30" t="s">
        <v>292</v>
      </c>
      <c r="B4118">
        <v>5</v>
      </c>
      <c r="C4118" t="s">
        <v>522</v>
      </c>
      <c r="D4118" t="s">
        <v>82</v>
      </c>
      <c r="E4118">
        <v>17</v>
      </c>
      <c r="F4118">
        <v>0</v>
      </c>
      <c r="G4118" s="30" t="s">
        <v>438</v>
      </c>
      <c r="H4118">
        <f>Table2__24[[#This Row],[Depth]]-0.5</f>
        <v>16.5</v>
      </c>
    </row>
    <row r="4119" spans="1:8" x14ac:dyDescent="0.35">
      <c r="A4119" s="30" t="s">
        <v>293</v>
      </c>
      <c r="B4119">
        <v>5</v>
      </c>
      <c r="C4119" t="s">
        <v>522</v>
      </c>
      <c r="D4119" t="s">
        <v>82</v>
      </c>
      <c r="E4119">
        <v>17</v>
      </c>
      <c r="F4119">
        <v>0</v>
      </c>
      <c r="G4119" s="30" t="s">
        <v>438</v>
      </c>
      <c r="H4119">
        <f>Table2__24[[#This Row],[Depth]]-0.5</f>
        <v>16.5</v>
      </c>
    </row>
    <row r="4120" spans="1:8" x14ac:dyDescent="0.35">
      <c r="A4120" s="30" t="s">
        <v>294</v>
      </c>
      <c r="B4120">
        <v>5</v>
      </c>
      <c r="C4120" t="s">
        <v>522</v>
      </c>
      <c r="D4120" t="s">
        <v>82</v>
      </c>
      <c r="E4120">
        <v>17</v>
      </c>
      <c r="F4120">
        <v>0</v>
      </c>
      <c r="G4120" s="30" t="s">
        <v>438</v>
      </c>
      <c r="H4120">
        <f>Table2__24[[#This Row],[Depth]]-0.5</f>
        <v>16.5</v>
      </c>
    </row>
    <row r="4121" spans="1:8" x14ac:dyDescent="0.35">
      <c r="A4121" s="30" t="s">
        <v>295</v>
      </c>
      <c r="B4121">
        <v>5</v>
      </c>
      <c r="C4121" t="s">
        <v>522</v>
      </c>
      <c r="D4121" t="s">
        <v>82</v>
      </c>
      <c r="E4121">
        <v>17</v>
      </c>
      <c r="F4121">
        <v>0</v>
      </c>
      <c r="G4121" s="30" t="s">
        <v>438</v>
      </c>
      <c r="H4121">
        <f>Table2__24[[#This Row],[Depth]]-0.5</f>
        <v>16.5</v>
      </c>
    </row>
    <row r="4122" spans="1:8" x14ac:dyDescent="0.35">
      <c r="A4122" s="30" t="s">
        <v>296</v>
      </c>
      <c r="B4122">
        <v>5</v>
      </c>
      <c r="C4122" t="s">
        <v>522</v>
      </c>
      <c r="D4122" t="s">
        <v>82</v>
      </c>
      <c r="E4122">
        <v>17</v>
      </c>
      <c r="F4122">
        <v>0</v>
      </c>
      <c r="G4122" s="30" t="s">
        <v>438</v>
      </c>
      <c r="H4122">
        <f>Table2__24[[#This Row],[Depth]]-0.5</f>
        <v>16.5</v>
      </c>
    </row>
    <row r="4123" spans="1:8" x14ac:dyDescent="0.35">
      <c r="A4123" s="30" t="s">
        <v>297</v>
      </c>
      <c r="B4123">
        <v>5</v>
      </c>
      <c r="C4123" t="s">
        <v>522</v>
      </c>
      <c r="D4123" t="s">
        <v>82</v>
      </c>
      <c r="E4123">
        <v>17</v>
      </c>
      <c r="F4123">
        <v>0</v>
      </c>
      <c r="G4123" s="30" t="s">
        <v>438</v>
      </c>
      <c r="H4123">
        <f>Table2__24[[#This Row],[Depth]]-0.5</f>
        <v>16.5</v>
      </c>
    </row>
    <row r="4124" spans="1:8" x14ac:dyDescent="0.35">
      <c r="A4124" s="30" t="s">
        <v>298</v>
      </c>
      <c r="B4124">
        <v>5</v>
      </c>
      <c r="C4124" t="s">
        <v>522</v>
      </c>
      <c r="D4124" t="s">
        <v>82</v>
      </c>
      <c r="E4124">
        <v>17</v>
      </c>
      <c r="F4124">
        <v>0</v>
      </c>
      <c r="G4124" s="30" t="s">
        <v>438</v>
      </c>
      <c r="H4124">
        <f>Table2__24[[#This Row],[Depth]]-0.5</f>
        <v>16.5</v>
      </c>
    </row>
    <row r="4125" spans="1:8" x14ac:dyDescent="0.35">
      <c r="A4125" s="30" t="s">
        <v>299</v>
      </c>
      <c r="B4125">
        <v>5</v>
      </c>
      <c r="C4125" t="s">
        <v>522</v>
      </c>
      <c r="D4125" t="s">
        <v>82</v>
      </c>
      <c r="E4125">
        <v>17</v>
      </c>
      <c r="F4125">
        <v>0</v>
      </c>
      <c r="G4125" s="30" t="s">
        <v>438</v>
      </c>
      <c r="H4125">
        <f>Table2__24[[#This Row],[Depth]]-0.5</f>
        <v>16.5</v>
      </c>
    </row>
    <row r="4126" spans="1:8" x14ac:dyDescent="0.35">
      <c r="A4126" s="30" t="s">
        <v>300</v>
      </c>
      <c r="B4126">
        <v>5</v>
      </c>
      <c r="C4126" t="s">
        <v>522</v>
      </c>
      <c r="D4126" t="s">
        <v>82</v>
      </c>
      <c r="E4126">
        <v>17</v>
      </c>
      <c r="F4126">
        <v>0</v>
      </c>
      <c r="G4126" s="30" t="s">
        <v>438</v>
      </c>
      <c r="H4126">
        <f>Table2__24[[#This Row],[Depth]]-0.5</f>
        <v>16.5</v>
      </c>
    </row>
    <row r="4127" spans="1:8" x14ac:dyDescent="0.35">
      <c r="A4127" s="30" t="s">
        <v>4</v>
      </c>
      <c r="B4127">
        <v>6</v>
      </c>
      <c r="C4127" t="s">
        <v>523</v>
      </c>
      <c r="D4127" t="s">
        <v>82</v>
      </c>
      <c r="E4127">
        <v>17</v>
      </c>
      <c r="F4127">
        <v>4.9810719266786208E-2</v>
      </c>
      <c r="G4127" s="30" t="s">
        <v>467</v>
      </c>
      <c r="H4127">
        <f>Table2__24[[#This Row],[Depth]]-0.5</f>
        <v>16.5</v>
      </c>
    </row>
    <row r="4128" spans="1:8" x14ac:dyDescent="0.35">
      <c r="A4128" s="30" t="s">
        <v>24</v>
      </c>
      <c r="B4128">
        <v>6</v>
      </c>
      <c r="C4128" t="s">
        <v>523</v>
      </c>
      <c r="D4128" t="s">
        <v>82</v>
      </c>
      <c r="E4128">
        <v>17</v>
      </c>
      <c r="F4128">
        <v>2856.3017593146046</v>
      </c>
      <c r="G4128" s="30" t="s">
        <v>467</v>
      </c>
      <c r="H4128">
        <f>Table2__24[[#This Row],[Depth]]-0.5</f>
        <v>16.5</v>
      </c>
    </row>
    <row r="4129" spans="1:8" x14ac:dyDescent="0.35">
      <c r="A4129" s="30" t="s">
        <v>1</v>
      </c>
      <c r="B4129">
        <v>1</v>
      </c>
      <c r="C4129" t="s">
        <v>650</v>
      </c>
      <c r="D4129" t="s">
        <v>86</v>
      </c>
      <c r="E4129">
        <v>19</v>
      </c>
      <c r="F4129">
        <v>2.3327993592310774</v>
      </c>
      <c r="G4129" s="30" t="s">
        <v>324</v>
      </c>
      <c r="H4129">
        <f>Table2__24[[#This Row],[Depth]]-0.5</f>
        <v>18.5</v>
      </c>
    </row>
    <row r="4130" spans="1:8" x14ac:dyDescent="0.35">
      <c r="A4130" s="30" t="s">
        <v>22</v>
      </c>
      <c r="B4130">
        <v>6</v>
      </c>
      <c r="C4130" t="s">
        <v>523</v>
      </c>
      <c r="D4130" t="s">
        <v>82</v>
      </c>
      <c r="E4130">
        <v>17</v>
      </c>
      <c r="F4130">
        <v>87.515805937437733</v>
      </c>
      <c r="G4130" s="30" t="s">
        <v>467</v>
      </c>
      <c r="H4130">
        <f>Table2__24[[#This Row],[Depth]]-0.5</f>
        <v>16.5</v>
      </c>
    </row>
    <row r="4131" spans="1:8" x14ac:dyDescent="0.35">
      <c r="A4131" s="30" t="s">
        <v>34</v>
      </c>
      <c r="B4131">
        <v>6</v>
      </c>
      <c r="C4131" t="s">
        <v>523</v>
      </c>
      <c r="D4131" t="s">
        <v>82</v>
      </c>
      <c r="E4131">
        <v>17</v>
      </c>
      <c r="F4131">
        <v>0.11954572624028691</v>
      </c>
      <c r="G4131" s="30" t="s">
        <v>467</v>
      </c>
      <c r="H4131">
        <f>Table2__24[[#This Row],[Depth]]-0.5</f>
        <v>16.5</v>
      </c>
    </row>
    <row r="4132" spans="1:8" x14ac:dyDescent="0.35">
      <c r="A4132" s="30" t="s">
        <v>15</v>
      </c>
      <c r="B4132">
        <v>6</v>
      </c>
      <c r="C4132" t="s">
        <v>523</v>
      </c>
      <c r="D4132" t="s">
        <v>82</v>
      </c>
      <c r="E4132">
        <v>17</v>
      </c>
      <c r="F4132">
        <v>0.24905359633393107</v>
      </c>
      <c r="G4132" s="30" t="s">
        <v>467</v>
      </c>
      <c r="H4132">
        <f>Table2__24[[#This Row],[Depth]]-0.5</f>
        <v>16.5</v>
      </c>
    </row>
    <row r="4133" spans="1:8" x14ac:dyDescent="0.35">
      <c r="A4133" s="30" t="s">
        <v>17</v>
      </c>
      <c r="B4133">
        <v>6</v>
      </c>
      <c r="C4133" t="s">
        <v>523</v>
      </c>
      <c r="D4133" t="s">
        <v>82</v>
      </c>
      <c r="E4133">
        <v>17</v>
      </c>
      <c r="F4133">
        <v>236.65454273759713</v>
      </c>
      <c r="G4133" s="30" t="s">
        <v>467</v>
      </c>
      <c r="H4133">
        <f>Table2__24[[#This Row],[Depth]]-0.5</f>
        <v>16.5</v>
      </c>
    </row>
    <row r="4134" spans="1:8" x14ac:dyDescent="0.35">
      <c r="A4134" s="30" t="s">
        <v>1</v>
      </c>
      <c r="B4134">
        <v>2</v>
      </c>
      <c r="C4134" t="s">
        <v>519</v>
      </c>
      <c r="D4134" t="s">
        <v>86</v>
      </c>
      <c r="E4134">
        <v>19</v>
      </c>
      <c r="F4134">
        <v>345.41449739687624</v>
      </c>
      <c r="G4134" s="30" t="s">
        <v>353</v>
      </c>
      <c r="H4134">
        <f>Table2__24[[#This Row],[Depth]]-0.5</f>
        <v>18.5</v>
      </c>
    </row>
    <row r="4135" spans="1:8" x14ac:dyDescent="0.35">
      <c r="A4135" s="30" t="s">
        <v>1</v>
      </c>
      <c r="B4135">
        <v>3</v>
      </c>
      <c r="C4135" t="s">
        <v>520</v>
      </c>
      <c r="D4135" t="s">
        <v>86</v>
      </c>
      <c r="E4135">
        <v>19</v>
      </c>
      <c r="F4135">
        <v>184.84263916700039</v>
      </c>
      <c r="G4135" s="30" t="s">
        <v>382</v>
      </c>
      <c r="H4135">
        <f>Table2__24[[#This Row],[Depth]]-0.5</f>
        <v>18.5</v>
      </c>
    </row>
    <row r="4136" spans="1:8" x14ac:dyDescent="0.35">
      <c r="A4136" s="30" t="s">
        <v>1</v>
      </c>
      <c r="B4136">
        <v>4</v>
      </c>
      <c r="C4136" t="s">
        <v>521</v>
      </c>
      <c r="D4136" t="s">
        <v>86</v>
      </c>
      <c r="E4136">
        <v>19</v>
      </c>
      <c r="F4136">
        <v>110.18221866239486</v>
      </c>
      <c r="G4136" s="30" t="s">
        <v>411</v>
      </c>
      <c r="H4136">
        <f>Table2__24[[#This Row],[Depth]]-0.5</f>
        <v>18.5</v>
      </c>
    </row>
    <row r="4137" spans="1:8" x14ac:dyDescent="0.35">
      <c r="A4137" s="30" t="s">
        <v>286</v>
      </c>
      <c r="B4137">
        <v>6</v>
      </c>
      <c r="C4137" t="s">
        <v>523</v>
      </c>
      <c r="D4137" t="s">
        <v>82</v>
      </c>
      <c r="E4137">
        <v>17</v>
      </c>
      <c r="F4137">
        <v>0.43833432954771862</v>
      </c>
      <c r="G4137" s="30" t="s">
        <v>467</v>
      </c>
      <c r="H4137">
        <f>Table2__24[[#This Row],[Depth]]-0.5</f>
        <v>16.5</v>
      </c>
    </row>
    <row r="4138" spans="1:8" x14ac:dyDescent="0.35">
      <c r="A4138" s="30" t="s">
        <v>1</v>
      </c>
      <c r="B4138">
        <v>5</v>
      </c>
      <c r="C4138" t="s">
        <v>522</v>
      </c>
      <c r="D4138" t="s">
        <v>86</v>
      </c>
      <c r="E4138">
        <v>19</v>
      </c>
      <c r="F4138">
        <v>39.957949539447334</v>
      </c>
      <c r="G4138" s="30" t="s">
        <v>440</v>
      </c>
      <c r="H4138">
        <f>Table2__24[[#This Row],[Depth]]-0.5</f>
        <v>18.5</v>
      </c>
    </row>
    <row r="4139" spans="1:8" x14ac:dyDescent="0.35">
      <c r="A4139" s="30" t="s">
        <v>8</v>
      </c>
      <c r="B4139">
        <v>6</v>
      </c>
      <c r="C4139" t="s">
        <v>523</v>
      </c>
      <c r="D4139" t="s">
        <v>82</v>
      </c>
      <c r="E4139">
        <v>17</v>
      </c>
      <c r="F4139">
        <v>5734.020721259215</v>
      </c>
      <c r="G4139" s="30" t="s">
        <v>467</v>
      </c>
      <c r="H4139">
        <f>Table2__24[[#This Row],[Depth]]-0.5</f>
        <v>16.5</v>
      </c>
    </row>
    <row r="4140" spans="1:8" x14ac:dyDescent="0.35">
      <c r="A4140" s="30" t="s">
        <v>287</v>
      </c>
      <c r="B4140">
        <v>6</v>
      </c>
      <c r="C4140" t="s">
        <v>523</v>
      </c>
      <c r="D4140" t="s">
        <v>82</v>
      </c>
      <c r="E4140">
        <v>17</v>
      </c>
      <c r="F4140">
        <v>1.235305837816298</v>
      </c>
      <c r="G4140" s="30" t="s">
        <v>467</v>
      </c>
      <c r="H4140">
        <f>Table2__24[[#This Row],[Depth]]-0.5</f>
        <v>16.5</v>
      </c>
    </row>
    <row r="4141" spans="1:8" x14ac:dyDescent="0.35">
      <c r="A4141" s="30" t="s">
        <v>288</v>
      </c>
      <c r="B4141">
        <v>6</v>
      </c>
      <c r="C4141" t="s">
        <v>523</v>
      </c>
      <c r="D4141" t="s">
        <v>82</v>
      </c>
      <c r="E4141">
        <v>17</v>
      </c>
      <c r="F4141">
        <v>0.21916716477385931</v>
      </c>
      <c r="G4141" s="30" t="s">
        <v>467</v>
      </c>
      <c r="H4141">
        <f>Table2__24[[#This Row],[Depth]]-0.5</f>
        <v>16.5</v>
      </c>
    </row>
    <row r="4142" spans="1:8" x14ac:dyDescent="0.35">
      <c r="A4142" s="30" t="s">
        <v>26</v>
      </c>
      <c r="B4142">
        <v>6</v>
      </c>
      <c r="C4142" t="s">
        <v>523</v>
      </c>
      <c r="D4142" t="s">
        <v>82</v>
      </c>
      <c r="E4142">
        <v>17</v>
      </c>
      <c r="F4142">
        <v>1662.2135883642161</v>
      </c>
      <c r="G4142" s="30" t="s">
        <v>467</v>
      </c>
      <c r="H4142">
        <f>Table2__24[[#This Row],[Depth]]-0.5</f>
        <v>16.5</v>
      </c>
    </row>
    <row r="4143" spans="1:8" x14ac:dyDescent="0.35">
      <c r="A4143" s="30" t="s">
        <v>36</v>
      </c>
      <c r="B4143">
        <v>6</v>
      </c>
      <c r="C4143" t="s">
        <v>523</v>
      </c>
      <c r="D4143" t="s">
        <v>82</v>
      </c>
      <c r="E4143">
        <v>17</v>
      </c>
      <c r="F4143">
        <v>3.0481131699541741</v>
      </c>
      <c r="G4143" s="30" t="s">
        <v>467</v>
      </c>
      <c r="H4143">
        <f>Table2__24[[#This Row],[Depth]]-0.5</f>
        <v>16.5</v>
      </c>
    </row>
    <row r="4144" spans="1:8" x14ac:dyDescent="0.35">
      <c r="A4144" s="30" t="s">
        <v>21</v>
      </c>
      <c r="B4144">
        <v>6</v>
      </c>
      <c r="C4144" t="s">
        <v>523</v>
      </c>
      <c r="D4144" t="s">
        <v>82</v>
      </c>
      <c r="E4144">
        <v>17</v>
      </c>
      <c r="F4144">
        <v>2379.6796931659692</v>
      </c>
      <c r="G4144" s="30" t="s">
        <v>467</v>
      </c>
      <c r="H4144">
        <f>Table2__24[[#This Row],[Depth]]-0.5</f>
        <v>16.5</v>
      </c>
    </row>
    <row r="4145" spans="1:8" x14ac:dyDescent="0.35">
      <c r="A4145" s="30" t="s">
        <v>1</v>
      </c>
      <c r="B4145">
        <v>6</v>
      </c>
      <c r="C4145" t="s">
        <v>523</v>
      </c>
      <c r="D4145" t="s">
        <v>86</v>
      </c>
      <c r="E4145">
        <v>19</v>
      </c>
      <c r="F4145">
        <v>107.77933520224268</v>
      </c>
      <c r="G4145" s="30" t="s">
        <v>469</v>
      </c>
      <c r="H4145">
        <f>Table2__24[[#This Row],[Depth]]-0.5</f>
        <v>18.5</v>
      </c>
    </row>
    <row r="4146" spans="1:8" x14ac:dyDescent="0.35">
      <c r="A4146" s="30" t="s">
        <v>1</v>
      </c>
      <c r="B4146">
        <v>7</v>
      </c>
      <c r="C4146" t="s">
        <v>524</v>
      </c>
      <c r="D4146" t="s">
        <v>86</v>
      </c>
      <c r="E4146">
        <v>19</v>
      </c>
      <c r="F4146">
        <v>9.2527308447937155</v>
      </c>
      <c r="G4146" s="30" t="s">
        <v>498</v>
      </c>
      <c r="H4146">
        <f>Table2__24[[#This Row],[Depth]]-0.5</f>
        <v>18.5</v>
      </c>
    </row>
    <row r="4147" spans="1:8" x14ac:dyDescent="0.35">
      <c r="A4147" s="30" t="s">
        <v>25</v>
      </c>
      <c r="B4147">
        <v>6</v>
      </c>
      <c r="C4147" t="s">
        <v>523</v>
      </c>
      <c r="D4147" t="s">
        <v>82</v>
      </c>
      <c r="E4147">
        <v>17</v>
      </c>
      <c r="F4147">
        <v>5448.3861326957558</v>
      </c>
      <c r="G4147" s="30" t="s">
        <v>467</v>
      </c>
      <c r="H4147">
        <f>Table2__24[[#This Row],[Depth]]-0.5</f>
        <v>16.5</v>
      </c>
    </row>
    <row r="4148" spans="1:8" x14ac:dyDescent="0.35">
      <c r="A4148" s="30" t="s">
        <v>32</v>
      </c>
      <c r="B4148">
        <v>6</v>
      </c>
      <c r="C4148" t="s">
        <v>523</v>
      </c>
      <c r="D4148" t="s">
        <v>82</v>
      </c>
      <c r="E4148">
        <v>17</v>
      </c>
      <c r="F4148">
        <v>9.9621438533572422E-3</v>
      </c>
      <c r="G4148" s="30" t="s">
        <v>467</v>
      </c>
      <c r="H4148">
        <f>Table2__24[[#This Row],[Depth]]-0.5</f>
        <v>16.5</v>
      </c>
    </row>
    <row r="4149" spans="1:8" x14ac:dyDescent="0.35">
      <c r="A4149" s="30" t="s">
        <v>1</v>
      </c>
      <c r="B4149">
        <v>1</v>
      </c>
      <c r="C4149" t="s">
        <v>650</v>
      </c>
      <c r="D4149" t="s">
        <v>88</v>
      </c>
      <c r="E4149">
        <v>20</v>
      </c>
      <c r="F4149">
        <v>0.71256523484544365</v>
      </c>
      <c r="G4149" s="30" t="s">
        <v>325</v>
      </c>
      <c r="H4149">
        <f>Table2__24[[#This Row],[Depth]]-0.5</f>
        <v>19.5</v>
      </c>
    </row>
    <row r="4150" spans="1:8" x14ac:dyDescent="0.35">
      <c r="A4150" s="30" t="s">
        <v>18</v>
      </c>
      <c r="B4150">
        <v>6</v>
      </c>
      <c r="C4150" t="s">
        <v>523</v>
      </c>
      <c r="D4150" t="s">
        <v>82</v>
      </c>
      <c r="E4150">
        <v>17</v>
      </c>
      <c r="F4150">
        <v>109.98438334329548</v>
      </c>
      <c r="G4150" s="30" t="s">
        <v>467</v>
      </c>
      <c r="H4150">
        <f>Table2__24[[#This Row],[Depth]]-0.5</f>
        <v>16.5</v>
      </c>
    </row>
    <row r="4151" spans="1:8" x14ac:dyDescent="0.35">
      <c r="A4151" s="30" t="s">
        <v>1</v>
      </c>
      <c r="B4151">
        <v>2</v>
      </c>
      <c r="C4151" t="s">
        <v>519</v>
      </c>
      <c r="D4151" t="s">
        <v>88</v>
      </c>
      <c r="E4151">
        <v>20</v>
      </c>
      <c r="F4151">
        <v>278.15134484142914</v>
      </c>
      <c r="G4151" s="30" t="s">
        <v>354</v>
      </c>
      <c r="H4151">
        <f>Table2__24[[#This Row],[Depth]]-0.5</f>
        <v>19.5</v>
      </c>
    </row>
    <row r="4152" spans="1:8" x14ac:dyDescent="0.35">
      <c r="A4152" s="30" t="s">
        <v>38</v>
      </c>
      <c r="B4152">
        <v>6</v>
      </c>
      <c r="C4152" t="s">
        <v>523</v>
      </c>
      <c r="D4152" t="s">
        <v>82</v>
      </c>
      <c r="E4152">
        <v>17</v>
      </c>
      <c r="F4152">
        <v>10.589758916118749</v>
      </c>
      <c r="G4152" s="30" t="s">
        <v>467</v>
      </c>
      <c r="H4152">
        <f>Table2__24[[#This Row],[Depth]]-0.5</f>
        <v>16.5</v>
      </c>
    </row>
    <row r="4153" spans="1:8" x14ac:dyDescent="0.35">
      <c r="A4153" s="30" t="s">
        <v>37</v>
      </c>
      <c r="B4153">
        <v>6</v>
      </c>
      <c r="C4153" t="s">
        <v>523</v>
      </c>
      <c r="D4153" t="s">
        <v>82</v>
      </c>
      <c r="E4153">
        <v>17</v>
      </c>
      <c r="F4153">
        <v>22.663877266387725</v>
      </c>
      <c r="G4153" s="30" t="s">
        <v>467</v>
      </c>
      <c r="H4153">
        <f>Table2__24[[#This Row],[Depth]]-0.5</f>
        <v>16.5</v>
      </c>
    </row>
    <row r="4154" spans="1:8" x14ac:dyDescent="0.35">
      <c r="A4154" s="30" t="s">
        <v>1</v>
      </c>
      <c r="B4154">
        <v>3</v>
      </c>
      <c r="C4154" t="s">
        <v>520</v>
      </c>
      <c r="D4154" t="s">
        <v>88</v>
      </c>
      <c r="E4154">
        <v>20</v>
      </c>
      <c r="F4154">
        <v>185.37985146527498</v>
      </c>
      <c r="G4154" s="30" t="s">
        <v>383</v>
      </c>
      <c r="H4154">
        <f>Table2__24[[#This Row],[Depth]]-0.5</f>
        <v>19.5</v>
      </c>
    </row>
    <row r="4155" spans="1:8" x14ac:dyDescent="0.35">
      <c r="A4155" s="30" t="s">
        <v>1</v>
      </c>
      <c r="B4155">
        <v>4</v>
      </c>
      <c r="C4155" t="s">
        <v>521</v>
      </c>
      <c r="D4155" t="s">
        <v>88</v>
      </c>
      <c r="E4155">
        <v>20</v>
      </c>
      <c r="F4155">
        <v>113.12725812926536</v>
      </c>
      <c r="G4155" s="30" t="s">
        <v>412</v>
      </c>
      <c r="H4155">
        <f>Table2__24[[#This Row],[Depth]]-0.5</f>
        <v>19.5</v>
      </c>
    </row>
    <row r="4156" spans="1:8" x14ac:dyDescent="0.35">
      <c r="A4156" s="30" t="s">
        <v>42</v>
      </c>
      <c r="B4156">
        <v>6</v>
      </c>
      <c r="C4156" t="s">
        <v>523</v>
      </c>
      <c r="D4156" t="s">
        <v>82</v>
      </c>
      <c r="E4156">
        <v>17</v>
      </c>
      <c r="F4156" t="s">
        <v>302</v>
      </c>
      <c r="G4156" s="30" t="s">
        <v>467</v>
      </c>
      <c r="H4156">
        <f>Table2__24[[#This Row],[Depth]]-0.5</f>
        <v>16.5</v>
      </c>
    </row>
    <row r="4157" spans="1:8" x14ac:dyDescent="0.35">
      <c r="A4157" s="30" t="s">
        <v>30</v>
      </c>
      <c r="B4157">
        <v>6</v>
      </c>
      <c r="C4157" t="s">
        <v>523</v>
      </c>
      <c r="D4157" t="s">
        <v>82</v>
      </c>
      <c r="E4157">
        <v>17</v>
      </c>
      <c r="F4157">
        <v>6.9621438533572416E-2</v>
      </c>
      <c r="G4157" s="30" t="s">
        <v>467</v>
      </c>
      <c r="H4157">
        <f>Table2__24[[#This Row],[Depth]]-0.5</f>
        <v>16.5</v>
      </c>
    </row>
    <row r="4158" spans="1:8" x14ac:dyDescent="0.35">
      <c r="A4158" s="30" t="s">
        <v>12</v>
      </c>
      <c r="B4158">
        <v>6</v>
      </c>
      <c r="C4158" t="s">
        <v>523</v>
      </c>
      <c r="D4158" t="s">
        <v>82</v>
      </c>
      <c r="E4158">
        <v>17</v>
      </c>
      <c r="F4158">
        <v>2.7493245666467421</v>
      </c>
      <c r="G4158" s="30" t="s">
        <v>467</v>
      </c>
      <c r="H4158">
        <f>Table2__24[[#This Row],[Depth]]-0.5</f>
        <v>16.5</v>
      </c>
    </row>
    <row r="4159" spans="1:8" x14ac:dyDescent="0.35">
      <c r="A4159" s="30" t="s">
        <v>43</v>
      </c>
      <c r="B4159">
        <v>6</v>
      </c>
      <c r="C4159" t="s">
        <v>523</v>
      </c>
      <c r="D4159" t="s">
        <v>82</v>
      </c>
      <c r="E4159">
        <v>17</v>
      </c>
      <c r="F4159">
        <v>1.9924287706714484E-2</v>
      </c>
      <c r="G4159" s="30" t="s">
        <v>467</v>
      </c>
      <c r="H4159">
        <f>Table2__24[[#This Row],[Depth]]-0.5</f>
        <v>16.5</v>
      </c>
    </row>
    <row r="4160" spans="1:8" x14ac:dyDescent="0.35">
      <c r="A4160" s="30" t="s">
        <v>11</v>
      </c>
      <c r="B4160">
        <v>6</v>
      </c>
      <c r="C4160" t="s">
        <v>523</v>
      </c>
      <c r="D4160" t="s">
        <v>82</v>
      </c>
      <c r="E4160">
        <v>17</v>
      </c>
      <c r="F4160">
        <v>2.2115959354453079</v>
      </c>
      <c r="G4160" s="30" t="s">
        <v>467</v>
      </c>
      <c r="H4160">
        <f>Table2__24[[#This Row],[Depth]]-0.5</f>
        <v>16.5</v>
      </c>
    </row>
    <row r="4161" spans="1:8" x14ac:dyDescent="0.35">
      <c r="A4161" s="30" t="s">
        <v>23</v>
      </c>
      <c r="B4161">
        <v>6</v>
      </c>
      <c r="C4161" t="s">
        <v>523</v>
      </c>
      <c r="D4161" t="s">
        <v>82</v>
      </c>
      <c r="E4161">
        <v>17</v>
      </c>
      <c r="F4161">
        <v>179.70711297071128</v>
      </c>
      <c r="G4161" s="30" t="s">
        <v>467</v>
      </c>
      <c r="H4161">
        <f>Table2__24[[#This Row],[Depth]]-0.5</f>
        <v>16.5</v>
      </c>
    </row>
    <row r="4162" spans="1:8" x14ac:dyDescent="0.35">
      <c r="A4162" s="30" t="s">
        <v>44</v>
      </c>
      <c r="B4162">
        <v>6</v>
      </c>
      <c r="C4162" t="s">
        <v>523</v>
      </c>
      <c r="D4162" t="s">
        <v>82</v>
      </c>
      <c r="E4162">
        <v>17</v>
      </c>
      <c r="F4162">
        <v>8.9659294680215162E-2</v>
      </c>
      <c r="G4162" s="30" t="s">
        <v>467</v>
      </c>
      <c r="H4162">
        <f>Table2__24[[#This Row],[Depth]]-0.5</f>
        <v>16.5</v>
      </c>
    </row>
    <row r="4163" spans="1:8" x14ac:dyDescent="0.35">
      <c r="A4163" s="30" t="s">
        <v>10</v>
      </c>
      <c r="B4163">
        <v>6</v>
      </c>
      <c r="C4163" t="s">
        <v>523</v>
      </c>
      <c r="D4163" t="s">
        <v>82</v>
      </c>
      <c r="E4163">
        <v>17</v>
      </c>
      <c r="F4163">
        <v>0.33871289101414631</v>
      </c>
      <c r="G4163" s="30" t="s">
        <v>467</v>
      </c>
      <c r="H4163">
        <f>Table2__24[[#This Row],[Depth]]-0.5</f>
        <v>16.5</v>
      </c>
    </row>
    <row r="4164" spans="1:8" x14ac:dyDescent="0.35">
      <c r="A4164" s="30" t="s">
        <v>16</v>
      </c>
      <c r="B4164">
        <v>6</v>
      </c>
      <c r="C4164" t="s">
        <v>523</v>
      </c>
      <c r="D4164" t="s">
        <v>82</v>
      </c>
      <c r="E4164">
        <v>17</v>
      </c>
      <c r="F4164">
        <v>5.4293684000796976</v>
      </c>
      <c r="G4164" s="30" t="s">
        <v>467</v>
      </c>
      <c r="H4164">
        <f>Table2__24[[#This Row],[Depth]]-0.5</f>
        <v>16.5</v>
      </c>
    </row>
    <row r="4165" spans="1:8" x14ac:dyDescent="0.35">
      <c r="A4165" s="30" t="s">
        <v>27</v>
      </c>
      <c r="B4165">
        <v>6</v>
      </c>
      <c r="C4165" t="s">
        <v>523</v>
      </c>
      <c r="D4165" t="s">
        <v>82</v>
      </c>
      <c r="E4165">
        <v>17</v>
      </c>
      <c r="F4165">
        <v>5.9772863120143453E-2</v>
      </c>
      <c r="G4165" s="30" t="s">
        <v>467</v>
      </c>
      <c r="H4165">
        <f>Table2__24[[#This Row],[Depth]]-0.5</f>
        <v>16.5</v>
      </c>
    </row>
    <row r="4166" spans="1:8" x14ac:dyDescent="0.35">
      <c r="A4166" s="30" t="s">
        <v>31</v>
      </c>
      <c r="B4166">
        <v>6</v>
      </c>
      <c r="C4166" t="s">
        <v>523</v>
      </c>
      <c r="D4166" t="s">
        <v>82</v>
      </c>
      <c r="E4166">
        <v>17</v>
      </c>
      <c r="F4166">
        <v>1.1755329746961545</v>
      </c>
      <c r="G4166" s="30" t="s">
        <v>467</v>
      </c>
      <c r="H4166">
        <f>Table2__24[[#This Row],[Depth]]-0.5</f>
        <v>16.5</v>
      </c>
    </row>
    <row r="4167" spans="1:8" x14ac:dyDescent="0.35">
      <c r="A4167" s="30" t="s">
        <v>1</v>
      </c>
      <c r="B4167">
        <v>5</v>
      </c>
      <c r="C4167" t="s">
        <v>522</v>
      </c>
      <c r="D4167" t="s">
        <v>88</v>
      </c>
      <c r="E4167">
        <v>20</v>
      </c>
      <c r="F4167">
        <v>81.473303894018457</v>
      </c>
      <c r="G4167" s="30" t="s">
        <v>441</v>
      </c>
      <c r="H4167">
        <f>Table2__24[[#This Row],[Depth]]-0.5</f>
        <v>19.5</v>
      </c>
    </row>
    <row r="4168" spans="1:8" x14ac:dyDescent="0.35">
      <c r="A4168" s="30" t="s">
        <v>19</v>
      </c>
      <c r="B4168">
        <v>6</v>
      </c>
      <c r="C4168" t="s">
        <v>523</v>
      </c>
      <c r="D4168" t="s">
        <v>82</v>
      </c>
      <c r="E4168">
        <v>17</v>
      </c>
      <c r="F4168">
        <v>4.014743972902969</v>
      </c>
      <c r="G4168" s="30" t="s">
        <v>467</v>
      </c>
      <c r="H4168">
        <f>Table2__24[[#This Row],[Depth]]-0.5</f>
        <v>16.5</v>
      </c>
    </row>
    <row r="4169" spans="1:8" x14ac:dyDescent="0.35">
      <c r="A4169" s="30" t="s">
        <v>29</v>
      </c>
      <c r="B4169">
        <v>6</v>
      </c>
      <c r="C4169" t="s">
        <v>523</v>
      </c>
      <c r="D4169" t="s">
        <v>82</v>
      </c>
      <c r="E4169">
        <v>17</v>
      </c>
      <c r="F4169">
        <v>7.8601315002988645</v>
      </c>
      <c r="G4169" s="30" t="s">
        <v>467</v>
      </c>
      <c r="H4169">
        <f>Table2__24[[#This Row],[Depth]]-0.5</f>
        <v>16.5</v>
      </c>
    </row>
    <row r="4170" spans="1:8" x14ac:dyDescent="0.35">
      <c r="A4170" s="30" t="s">
        <v>289</v>
      </c>
      <c r="B4170">
        <v>6</v>
      </c>
      <c r="C4170" t="s">
        <v>523</v>
      </c>
      <c r="D4170" t="s">
        <v>82</v>
      </c>
      <c r="E4170">
        <v>17</v>
      </c>
      <c r="F4170">
        <v>0.87666865909543723</v>
      </c>
      <c r="G4170" s="30" t="s">
        <v>467</v>
      </c>
      <c r="H4170">
        <f>Table2__24[[#This Row],[Depth]]-0.5</f>
        <v>16.5</v>
      </c>
    </row>
    <row r="4171" spans="1:8" x14ac:dyDescent="0.35">
      <c r="A4171" s="30" t="s">
        <v>290</v>
      </c>
      <c r="B4171">
        <v>6</v>
      </c>
      <c r="C4171" t="s">
        <v>523</v>
      </c>
      <c r="D4171" t="s">
        <v>82</v>
      </c>
      <c r="E4171">
        <v>17</v>
      </c>
      <c r="F4171">
        <v>3.0185295875672447</v>
      </c>
      <c r="G4171" s="30" t="s">
        <v>467</v>
      </c>
      <c r="H4171">
        <f>Table2__24[[#This Row],[Depth]]-0.5</f>
        <v>16.5</v>
      </c>
    </row>
    <row r="4172" spans="1:8" x14ac:dyDescent="0.35">
      <c r="A4172" s="30" t="s">
        <v>291</v>
      </c>
      <c r="B4172">
        <v>6</v>
      </c>
      <c r="C4172" t="s">
        <v>523</v>
      </c>
      <c r="D4172" t="s">
        <v>82</v>
      </c>
      <c r="E4172">
        <v>17</v>
      </c>
      <c r="F4172">
        <v>0.48814504881450493</v>
      </c>
      <c r="G4172" s="30" t="s">
        <v>467</v>
      </c>
      <c r="H4172">
        <f>Table2__24[[#This Row],[Depth]]-0.5</f>
        <v>16.5</v>
      </c>
    </row>
    <row r="4173" spans="1:8" x14ac:dyDescent="0.35">
      <c r="A4173" s="30" t="s">
        <v>292</v>
      </c>
      <c r="B4173">
        <v>6</v>
      </c>
      <c r="C4173" t="s">
        <v>523</v>
      </c>
      <c r="D4173" t="s">
        <v>82</v>
      </c>
      <c r="E4173">
        <v>17</v>
      </c>
      <c r="F4173">
        <v>0.11954572624028691</v>
      </c>
      <c r="G4173" s="30" t="s">
        <v>467</v>
      </c>
      <c r="H4173">
        <f>Table2__24[[#This Row],[Depth]]-0.5</f>
        <v>16.5</v>
      </c>
    </row>
    <row r="4174" spans="1:8" x14ac:dyDescent="0.35">
      <c r="A4174" s="30" t="s">
        <v>293</v>
      </c>
      <c r="B4174">
        <v>6</v>
      </c>
      <c r="C4174" t="s">
        <v>523</v>
      </c>
      <c r="D4174" t="s">
        <v>82</v>
      </c>
      <c r="E4174">
        <v>17</v>
      </c>
      <c r="F4174">
        <v>0.31878860330743175</v>
      </c>
      <c r="G4174" s="30" t="s">
        <v>467</v>
      </c>
      <c r="H4174">
        <f>Table2__24[[#This Row],[Depth]]-0.5</f>
        <v>16.5</v>
      </c>
    </row>
    <row r="4175" spans="1:8" x14ac:dyDescent="0.35">
      <c r="A4175" s="30" t="s">
        <v>294</v>
      </c>
      <c r="B4175">
        <v>6</v>
      </c>
      <c r="C4175" t="s">
        <v>523</v>
      </c>
      <c r="D4175" t="s">
        <v>82</v>
      </c>
      <c r="E4175">
        <v>17</v>
      </c>
      <c r="F4175">
        <v>4.9810719266786208E-2</v>
      </c>
      <c r="G4175" s="30" t="s">
        <v>467</v>
      </c>
      <c r="H4175">
        <f>Table2__24[[#This Row],[Depth]]-0.5</f>
        <v>16.5</v>
      </c>
    </row>
    <row r="4176" spans="1:8" x14ac:dyDescent="0.35">
      <c r="A4176" s="30" t="s">
        <v>295</v>
      </c>
      <c r="B4176">
        <v>6</v>
      </c>
      <c r="C4176" t="s">
        <v>523</v>
      </c>
      <c r="D4176" t="s">
        <v>82</v>
      </c>
      <c r="E4176">
        <v>17</v>
      </c>
      <c r="F4176">
        <v>0.24905359633393107</v>
      </c>
      <c r="G4176" s="30" t="s">
        <v>467</v>
      </c>
      <c r="H4176">
        <f>Table2__24[[#This Row],[Depth]]-0.5</f>
        <v>16.5</v>
      </c>
    </row>
    <row r="4177" spans="1:8" x14ac:dyDescent="0.35">
      <c r="A4177" s="30" t="s">
        <v>296</v>
      </c>
      <c r="B4177">
        <v>6</v>
      </c>
      <c r="C4177" t="s">
        <v>523</v>
      </c>
      <c r="D4177" t="s">
        <v>82</v>
      </c>
      <c r="E4177">
        <v>17</v>
      </c>
      <c r="F4177">
        <v>3.9848575413428969E-2</v>
      </c>
      <c r="G4177" s="30" t="s">
        <v>467</v>
      </c>
      <c r="H4177">
        <f>Table2__24[[#This Row],[Depth]]-0.5</f>
        <v>16.5</v>
      </c>
    </row>
    <row r="4178" spans="1:8" x14ac:dyDescent="0.35">
      <c r="A4178" s="30" t="s">
        <v>297</v>
      </c>
      <c r="B4178">
        <v>6</v>
      </c>
      <c r="C4178" t="s">
        <v>523</v>
      </c>
      <c r="D4178" t="s">
        <v>82</v>
      </c>
      <c r="E4178">
        <v>17</v>
      </c>
      <c r="F4178">
        <v>0.12950787009364415</v>
      </c>
      <c r="G4178" s="30" t="s">
        <v>467</v>
      </c>
      <c r="H4178">
        <f>Table2__24[[#This Row],[Depth]]-0.5</f>
        <v>16.5</v>
      </c>
    </row>
    <row r="4179" spans="1:8" x14ac:dyDescent="0.35">
      <c r="A4179" s="30" t="s">
        <v>298</v>
      </c>
      <c r="B4179">
        <v>6</v>
      </c>
      <c r="C4179" t="s">
        <v>523</v>
      </c>
      <c r="D4179" t="s">
        <v>82</v>
      </c>
      <c r="E4179">
        <v>17</v>
      </c>
      <c r="F4179">
        <v>1.9924287706714484E-2</v>
      </c>
      <c r="G4179" s="30" t="s">
        <v>467</v>
      </c>
      <c r="H4179">
        <f>Table2__24[[#This Row],[Depth]]-0.5</f>
        <v>16.5</v>
      </c>
    </row>
    <row r="4180" spans="1:8" x14ac:dyDescent="0.35">
      <c r="A4180" s="30" t="s">
        <v>299</v>
      </c>
      <c r="B4180">
        <v>6</v>
      </c>
      <c r="C4180" t="s">
        <v>523</v>
      </c>
      <c r="D4180" t="s">
        <v>82</v>
      </c>
      <c r="E4180">
        <v>17</v>
      </c>
      <c r="F4180">
        <v>0.12950787009364415</v>
      </c>
      <c r="G4180" s="30" t="s">
        <v>467</v>
      </c>
      <c r="H4180">
        <f>Table2__24[[#This Row],[Depth]]-0.5</f>
        <v>16.5</v>
      </c>
    </row>
    <row r="4181" spans="1:8" x14ac:dyDescent="0.35">
      <c r="A4181" s="30" t="s">
        <v>300</v>
      </c>
      <c r="B4181">
        <v>6</v>
      </c>
      <c r="C4181" t="s">
        <v>523</v>
      </c>
      <c r="D4181" t="s">
        <v>82</v>
      </c>
      <c r="E4181">
        <v>17</v>
      </c>
      <c r="F4181">
        <v>1.9924287706714484E-2</v>
      </c>
      <c r="G4181" s="30" t="s">
        <v>467</v>
      </c>
      <c r="H4181">
        <f>Table2__24[[#This Row],[Depth]]-0.5</f>
        <v>16.5</v>
      </c>
    </row>
    <row r="4182" spans="1:8" x14ac:dyDescent="0.35">
      <c r="A4182" s="30" t="s">
        <v>4</v>
      </c>
      <c r="B4182">
        <v>7</v>
      </c>
      <c r="C4182" t="s">
        <v>524</v>
      </c>
      <c r="D4182" t="s">
        <v>82</v>
      </c>
      <c r="E4182">
        <v>17</v>
      </c>
      <c r="F4182">
        <v>3.4960992907801421E-2</v>
      </c>
      <c r="G4182" s="30" t="s">
        <v>496</v>
      </c>
      <c r="H4182">
        <f>Table2__24[[#This Row],[Depth]]-0.5</f>
        <v>16.5</v>
      </c>
    </row>
    <row r="4183" spans="1:8" x14ac:dyDescent="0.35">
      <c r="A4183" s="30" t="s">
        <v>24</v>
      </c>
      <c r="B4183">
        <v>7</v>
      </c>
      <c r="C4183" t="s">
        <v>524</v>
      </c>
      <c r="D4183" t="s">
        <v>82</v>
      </c>
      <c r="E4183">
        <v>17</v>
      </c>
      <c r="F4183">
        <v>32877.990042553189</v>
      </c>
      <c r="G4183" s="30" t="s">
        <v>496</v>
      </c>
      <c r="H4183">
        <f>Table2__24[[#This Row],[Depth]]-0.5</f>
        <v>16.5</v>
      </c>
    </row>
    <row r="4184" spans="1:8" x14ac:dyDescent="0.35">
      <c r="A4184" s="30" t="s">
        <v>1</v>
      </c>
      <c r="B4184">
        <v>6</v>
      </c>
      <c r="C4184" t="s">
        <v>523</v>
      </c>
      <c r="D4184" t="s">
        <v>88</v>
      </c>
      <c r="E4184">
        <v>20</v>
      </c>
      <c r="F4184">
        <v>126.57567242071457</v>
      </c>
      <c r="G4184" s="30" t="s">
        <v>470</v>
      </c>
      <c r="H4184">
        <f>Table2__24[[#This Row],[Depth]]-0.5</f>
        <v>19.5</v>
      </c>
    </row>
    <row r="4185" spans="1:8" x14ac:dyDescent="0.35">
      <c r="A4185" s="30" t="s">
        <v>22</v>
      </c>
      <c r="B4185">
        <v>7</v>
      </c>
      <c r="C4185" t="s">
        <v>524</v>
      </c>
      <c r="D4185" t="s">
        <v>82</v>
      </c>
      <c r="E4185">
        <v>17</v>
      </c>
      <c r="F4185">
        <v>971.63712765957462</v>
      </c>
      <c r="G4185" s="30" t="s">
        <v>496</v>
      </c>
      <c r="H4185">
        <f>Table2__24[[#This Row],[Depth]]-0.5</f>
        <v>16.5</v>
      </c>
    </row>
    <row r="4186" spans="1:8" x14ac:dyDescent="0.35">
      <c r="A4186" s="30" t="s">
        <v>34</v>
      </c>
      <c r="B4186">
        <v>7</v>
      </c>
      <c r="C4186" t="s">
        <v>524</v>
      </c>
      <c r="D4186" t="s">
        <v>82</v>
      </c>
      <c r="E4186">
        <v>17</v>
      </c>
      <c r="F4186">
        <v>0.75891134751773059</v>
      </c>
      <c r="G4186" s="30" t="s">
        <v>496</v>
      </c>
      <c r="H4186">
        <f>Table2__24[[#This Row],[Depth]]-0.5</f>
        <v>16.5</v>
      </c>
    </row>
    <row r="4187" spans="1:8" x14ac:dyDescent="0.35">
      <c r="A4187" s="30" t="s">
        <v>15</v>
      </c>
      <c r="B4187">
        <v>7</v>
      </c>
      <c r="C4187" t="s">
        <v>524</v>
      </c>
      <c r="D4187" t="s">
        <v>82</v>
      </c>
      <c r="E4187">
        <v>17</v>
      </c>
      <c r="F4187">
        <v>8.7652482269503548E-2</v>
      </c>
      <c r="G4187" s="30" t="s">
        <v>496</v>
      </c>
      <c r="H4187">
        <f>Table2__24[[#This Row],[Depth]]-0.5</f>
        <v>16.5</v>
      </c>
    </row>
    <row r="4188" spans="1:8" x14ac:dyDescent="0.35">
      <c r="A4188" s="30" t="s">
        <v>17</v>
      </c>
      <c r="B4188">
        <v>7</v>
      </c>
      <c r="C4188" t="s">
        <v>524</v>
      </c>
      <c r="D4188" t="s">
        <v>82</v>
      </c>
      <c r="E4188">
        <v>17</v>
      </c>
      <c r="F4188">
        <v>13370.056836879432</v>
      </c>
      <c r="G4188" s="30" t="s">
        <v>496</v>
      </c>
      <c r="H4188">
        <f>Table2__24[[#This Row],[Depth]]-0.5</f>
        <v>16.5</v>
      </c>
    </row>
    <row r="4189" spans="1:8" x14ac:dyDescent="0.35">
      <c r="A4189" s="30" t="s">
        <v>1</v>
      </c>
      <c r="B4189">
        <v>7</v>
      </c>
      <c r="C4189" t="s">
        <v>524</v>
      </c>
      <c r="D4189" t="s">
        <v>88</v>
      </c>
      <c r="E4189">
        <v>20</v>
      </c>
      <c r="F4189">
        <v>11.660182815356492</v>
      </c>
      <c r="G4189" s="30" t="s">
        <v>499</v>
      </c>
      <c r="H4189">
        <f>Table2__24[[#This Row],[Depth]]-0.5</f>
        <v>19.5</v>
      </c>
    </row>
    <row r="4190" spans="1:8" x14ac:dyDescent="0.35">
      <c r="A4190" s="30" t="s">
        <v>1</v>
      </c>
      <c r="B4190">
        <v>1</v>
      </c>
      <c r="C4190" t="s">
        <v>650</v>
      </c>
      <c r="D4190" t="s">
        <v>90</v>
      </c>
      <c r="E4190">
        <v>21</v>
      </c>
      <c r="F4190">
        <v>1.0759115361625822</v>
      </c>
      <c r="G4190" s="30" t="s">
        <v>326</v>
      </c>
      <c r="H4190">
        <f>Table2__24[[#This Row],[Depth]]-0.5</f>
        <v>20.5</v>
      </c>
    </row>
    <row r="4191" spans="1:8" x14ac:dyDescent="0.35">
      <c r="A4191" s="30" t="s">
        <v>1</v>
      </c>
      <c r="B4191">
        <v>2</v>
      </c>
      <c r="C4191" t="s">
        <v>519</v>
      </c>
      <c r="D4191" t="s">
        <v>90</v>
      </c>
      <c r="E4191">
        <v>21</v>
      </c>
      <c r="F4191">
        <v>399.52181709503884</v>
      </c>
      <c r="G4191" s="30" t="s">
        <v>355</v>
      </c>
      <c r="H4191">
        <f>Table2__24[[#This Row],[Depth]]-0.5</f>
        <v>20.5</v>
      </c>
    </row>
    <row r="4192" spans="1:8" x14ac:dyDescent="0.35">
      <c r="A4192" s="30" t="s">
        <v>286</v>
      </c>
      <c r="B4192">
        <v>7</v>
      </c>
      <c r="C4192" t="s">
        <v>524</v>
      </c>
      <c r="D4192" t="s">
        <v>82</v>
      </c>
      <c r="E4192">
        <v>17</v>
      </c>
      <c r="F4192">
        <v>0.69148936170212771</v>
      </c>
      <c r="G4192" s="30" t="s">
        <v>496</v>
      </c>
      <c r="H4192">
        <f>Table2__24[[#This Row],[Depth]]-0.5</f>
        <v>16.5</v>
      </c>
    </row>
    <row r="4193" spans="1:8" x14ac:dyDescent="0.35">
      <c r="A4193" s="30" t="s">
        <v>1</v>
      </c>
      <c r="B4193">
        <v>3</v>
      </c>
      <c r="C4193" t="s">
        <v>520</v>
      </c>
      <c r="D4193" t="s">
        <v>90</v>
      </c>
      <c r="E4193">
        <v>21</v>
      </c>
      <c r="F4193">
        <v>269.35383343295473</v>
      </c>
      <c r="G4193" s="30" t="s">
        <v>384</v>
      </c>
      <c r="H4193">
        <f>Table2__24[[#This Row],[Depth]]-0.5</f>
        <v>20.5</v>
      </c>
    </row>
    <row r="4194" spans="1:8" x14ac:dyDescent="0.35">
      <c r="A4194" s="30" t="s">
        <v>8</v>
      </c>
      <c r="B4194">
        <v>7</v>
      </c>
      <c r="C4194" t="s">
        <v>524</v>
      </c>
      <c r="D4194" t="s">
        <v>82</v>
      </c>
      <c r="E4194">
        <v>17</v>
      </c>
      <c r="F4194">
        <v>12588.659932624116</v>
      </c>
      <c r="G4194" s="30" t="s">
        <v>496</v>
      </c>
      <c r="H4194">
        <f>Table2__24[[#This Row],[Depth]]-0.5</f>
        <v>16.5</v>
      </c>
    </row>
    <row r="4195" spans="1:8" x14ac:dyDescent="0.35">
      <c r="A4195" s="30" t="s">
        <v>287</v>
      </c>
      <c r="B4195">
        <v>7</v>
      </c>
      <c r="C4195" t="s">
        <v>524</v>
      </c>
      <c r="D4195" t="s">
        <v>82</v>
      </c>
      <c r="E4195">
        <v>17</v>
      </c>
      <c r="F4195">
        <v>10.530914893617023</v>
      </c>
      <c r="G4195" s="30" t="s">
        <v>496</v>
      </c>
      <c r="H4195">
        <f>Table2__24[[#This Row],[Depth]]-0.5</f>
        <v>16.5</v>
      </c>
    </row>
    <row r="4196" spans="1:8" x14ac:dyDescent="0.35">
      <c r="A4196" s="30" t="s">
        <v>288</v>
      </c>
      <c r="B4196">
        <v>7</v>
      </c>
      <c r="C4196" t="s">
        <v>524</v>
      </c>
      <c r="D4196" t="s">
        <v>82</v>
      </c>
      <c r="E4196">
        <v>17</v>
      </c>
      <c r="F4196">
        <v>1.0425992907801416</v>
      </c>
      <c r="G4196" s="30" t="s">
        <v>496</v>
      </c>
      <c r="H4196">
        <f>Table2__24[[#This Row],[Depth]]-0.5</f>
        <v>16.5</v>
      </c>
    </row>
    <row r="4197" spans="1:8" x14ac:dyDescent="0.35">
      <c r="A4197" s="30" t="s">
        <v>26</v>
      </c>
      <c r="B4197">
        <v>7</v>
      </c>
      <c r="C4197" t="s">
        <v>524</v>
      </c>
      <c r="D4197" t="s">
        <v>82</v>
      </c>
      <c r="E4197">
        <v>17</v>
      </c>
      <c r="F4197">
        <v>13530.141843971633</v>
      </c>
      <c r="G4197" s="30" t="s">
        <v>496</v>
      </c>
      <c r="H4197">
        <f>Table2__24[[#This Row],[Depth]]-0.5</f>
        <v>16.5</v>
      </c>
    </row>
    <row r="4198" spans="1:8" x14ac:dyDescent="0.35">
      <c r="A4198" s="30" t="s">
        <v>36</v>
      </c>
      <c r="B4198">
        <v>7</v>
      </c>
      <c r="C4198" t="s">
        <v>524</v>
      </c>
      <c r="D4198" t="s">
        <v>82</v>
      </c>
      <c r="E4198">
        <v>17</v>
      </c>
      <c r="F4198">
        <v>9.0989751773049647</v>
      </c>
      <c r="G4198" s="30" t="s">
        <v>496</v>
      </c>
      <c r="H4198">
        <f>Table2__24[[#This Row],[Depth]]-0.5</f>
        <v>16.5</v>
      </c>
    </row>
    <row r="4199" spans="1:8" x14ac:dyDescent="0.35">
      <c r="A4199" s="30" t="s">
        <v>21</v>
      </c>
      <c r="B4199">
        <v>7</v>
      </c>
      <c r="C4199" t="s">
        <v>524</v>
      </c>
      <c r="D4199" t="s">
        <v>82</v>
      </c>
      <c r="E4199">
        <v>17</v>
      </c>
      <c r="F4199">
        <v>3617.7590283687941</v>
      </c>
      <c r="G4199" s="30" t="s">
        <v>496</v>
      </c>
      <c r="H4199">
        <f>Table2__24[[#This Row],[Depth]]-0.5</f>
        <v>16.5</v>
      </c>
    </row>
    <row r="4200" spans="1:8" x14ac:dyDescent="0.35">
      <c r="A4200" s="30" t="s">
        <v>1</v>
      </c>
      <c r="B4200">
        <v>4</v>
      </c>
      <c r="C4200" t="s">
        <v>521</v>
      </c>
      <c r="D4200" t="s">
        <v>90</v>
      </c>
      <c r="E4200">
        <v>21</v>
      </c>
      <c r="F4200">
        <v>150.38852361028094</v>
      </c>
      <c r="G4200" s="30" t="s">
        <v>413</v>
      </c>
      <c r="H4200">
        <f>Table2__24[[#This Row],[Depth]]-0.5</f>
        <v>20.5</v>
      </c>
    </row>
    <row r="4201" spans="1:8" x14ac:dyDescent="0.35">
      <c r="A4201" s="30" t="s">
        <v>1</v>
      </c>
      <c r="B4201">
        <v>5</v>
      </c>
      <c r="C4201" t="s">
        <v>522</v>
      </c>
      <c r="D4201" t="s">
        <v>90</v>
      </c>
      <c r="E4201">
        <v>21</v>
      </c>
      <c r="F4201">
        <v>132.66586969515839</v>
      </c>
      <c r="G4201" s="30" t="s">
        <v>442</v>
      </c>
      <c r="H4201">
        <f>Table2__24[[#This Row],[Depth]]-0.5</f>
        <v>20.5</v>
      </c>
    </row>
    <row r="4202" spans="1:8" x14ac:dyDescent="0.35">
      <c r="A4202" s="30" t="s">
        <v>25</v>
      </c>
      <c r="B4202">
        <v>7</v>
      </c>
      <c r="C4202" t="s">
        <v>524</v>
      </c>
      <c r="D4202" t="s">
        <v>82</v>
      </c>
      <c r="E4202">
        <v>17</v>
      </c>
      <c r="F4202">
        <v>10579.131205673761</v>
      </c>
      <c r="G4202" s="30" t="s">
        <v>496</v>
      </c>
      <c r="H4202">
        <f>Table2__24[[#This Row],[Depth]]-0.5</f>
        <v>16.5</v>
      </c>
    </row>
    <row r="4203" spans="1:8" x14ac:dyDescent="0.35">
      <c r="A4203" s="30" t="s">
        <v>32</v>
      </c>
      <c r="B4203">
        <v>7</v>
      </c>
      <c r="C4203" t="s">
        <v>524</v>
      </c>
      <c r="D4203" t="s">
        <v>82</v>
      </c>
      <c r="E4203">
        <v>17</v>
      </c>
      <c r="F4203">
        <v>2.6236134751773048</v>
      </c>
      <c r="G4203" s="30" t="s">
        <v>496</v>
      </c>
      <c r="H4203">
        <f>Table2__24[[#This Row],[Depth]]-0.5</f>
        <v>16.5</v>
      </c>
    </row>
    <row r="4204" spans="1:8" x14ac:dyDescent="0.35">
      <c r="A4204" s="30" t="s">
        <v>1</v>
      </c>
      <c r="B4204">
        <v>6</v>
      </c>
      <c r="C4204" t="s">
        <v>523</v>
      </c>
      <c r="D4204" t="s">
        <v>90</v>
      </c>
      <c r="E4204">
        <v>21</v>
      </c>
      <c r="F4204">
        <v>191.24327555289895</v>
      </c>
      <c r="G4204" s="30" t="s">
        <v>471</v>
      </c>
      <c r="H4204">
        <f>Table2__24[[#This Row],[Depth]]-0.5</f>
        <v>20.5</v>
      </c>
    </row>
    <row r="4205" spans="1:8" x14ac:dyDescent="0.35">
      <c r="A4205" s="30" t="s">
        <v>18</v>
      </c>
      <c r="B4205">
        <v>7</v>
      </c>
      <c r="C4205" t="s">
        <v>524</v>
      </c>
      <c r="D4205" t="s">
        <v>82</v>
      </c>
      <c r="E4205">
        <v>17</v>
      </c>
      <c r="F4205">
        <v>12.46776595744681</v>
      </c>
      <c r="G4205" s="30" t="s">
        <v>496</v>
      </c>
      <c r="H4205">
        <f>Table2__24[[#This Row],[Depth]]-0.5</f>
        <v>16.5</v>
      </c>
    </row>
    <row r="4206" spans="1:8" x14ac:dyDescent="0.35">
      <c r="A4206" s="30" t="s">
        <v>1</v>
      </c>
      <c r="B4206">
        <v>7</v>
      </c>
      <c r="C4206" t="s">
        <v>524</v>
      </c>
      <c r="D4206" t="s">
        <v>90</v>
      </c>
      <c r="E4206">
        <v>21</v>
      </c>
      <c r="F4206">
        <v>12.264964539007092</v>
      </c>
      <c r="G4206" s="30" t="s">
        <v>500</v>
      </c>
      <c r="H4206">
        <f>Table2__24[[#This Row],[Depth]]-0.5</f>
        <v>20.5</v>
      </c>
    </row>
    <row r="4207" spans="1:8" x14ac:dyDescent="0.35">
      <c r="A4207" s="30" t="s">
        <v>38</v>
      </c>
      <c r="B4207">
        <v>7</v>
      </c>
      <c r="C4207" t="s">
        <v>524</v>
      </c>
      <c r="D4207" t="s">
        <v>82</v>
      </c>
      <c r="E4207">
        <v>17</v>
      </c>
      <c r="F4207">
        <v>53.651482269503539</v>
      </c>
      <c r="G4207" s="30" t="s">
        <v>496</v>
      </c>
      <c r="H4207">
        <f>Table2__24[[#This Row],[Depth]]-0.5</f>
        <v>16.5</v>
      </c>
    </row>
    <row r="4208" spans="1:8" x14ac:dyDescent="0.35">
      <c r="A4208" s="30" t="s">
        <v>37</v>
      </c>
      <c r="B4208">
        <v>7</v>
      </c>
      <c r="C4208" t="s">
        <v>524</v>
      </c>
      <c r="D4208" t="s">
        <v>82</v>
      </c>
      <c r="E4208">
        <v>17</v>
      </c>
      <c r="F4208">
        <v>109.2490709219858</v>
      </c>
      <c r="G4208" s="30" t="s">
        <v>496</v>
      </c>
      <c r="H4208">
        <f>Table2__24[[#This Row],[Depth]]-0.5</f>
        <v>16.5</v>
      </c>
    </row>
    <row r="4209" spans="1:8" x14ac:dyDescent="0.35">
      <c r="A4209" s="30" t="s">
        <v>1</v>
      </c>
      <c r="B4209">
        <v>1</v>
      </c>
      <c r="C4209" t="s">
        <v>650</v>
      </c>
      <c r="D4209" t="s">
        <v>92</v>
      </c>
      <c r="E4209">
        <v>22</v>
      </c>
      <c r="F4209">
        <v>0.56887444128403086</v>
      </c>
      <c r="G4209" s="30" t="s">
        <v>327</v>
      </c>
      <c r="H4209">
        <f>Table2__24[[#This Row],[Depth]]-0.5</f>
        <v>21.5</v>
      </c>
    </row>
    <row r="4210" spans="1:8" x14ac:dyDescent="0.35">
      <c r="A4210" s="30" t="s">
        <v>1</v>
      </c>
      <c r="B4210">
        <v>2</v>
      </c>
      <c r="C4210" t="s">
        <v>519</v>
      </c>
      <c r="D4210" t="s">
        <v>92</v>
      </c>
      <c r="E4210">
        <v>22</v>
      </c>
      <c r="F4210">
        <v>393.19382364892323</v>
      </c>
      <c r="G4210" s="30" t="s">
        <v>356</v>
      </c>
      <c r="H4210">
        <f>Table2__24[[#This Row],[Depth]]-0.5</f>
        <v>21.5</v>
      </c>
    </row>
    <row r="4211" spans="1:8" x14ac:dyDescent="0.35">
      <c r="A4211" s="30" t="s">
        <v>42</v>
      </c>
      <c r="B4211">
        <v>7</v>
      </c>
      <c r="C4211" t="s">
        <v>524</v>
      </c>
      <c r="D4211" t="s">
        <v>82</v>
      </c>
      <c r="E4211">
        <v>17</v>
      </c>
      <c r="F4211">
        <v>8.8652482269503549E-2</v>
      </c>
      <c r="G4211" s="30" t="s">
        <v>496</v>
      </c>
      <c r="H4211">
        <f>Table2__24[[#This Row],[Depth]]-0.5</f>
        <v>16.5</v>
      </c>
    </row>
    <row r="4212" spans="1:8" x14ac:dyDescent="0.35">
      <c r="A4212" s="30" t="s">
        <v>30</v>
      </c>
      <c r="B4212">
        <v>7</v>
      </c>
      <c r="C4212" t="s">
        <v>524</v>
      </c>
      <c r="D4212" t="s">
        <v>82</v>
      </c>
      <c r="E4212">
        <v>17</v>
      </c>
      <c r="F4212">
        <v>0.82583333333333342</v>
      </c>
      <c r="G4212" s="30" t="s">
        <v>496</v>
      </c>
      <c r="H4212">
        <f>Table2__24[[#This Row],[Depth]]-0.5</f>
        <v>16.5</v>
      </c>
    </row>
    <row r="4213" spans="1:8" x14ac:dyDescent="0.35">
      <c r="A4213" s="30" t="s">
        <v>12</v>
      </c>
      <c r="B4213">
        <v>7</v>
      </c>
      <c r="C4213" t="s">
        <v>524</v>
      </c>
      <c r="D4213" t="s">
        <v>82</v>
      </c>
      <c r="E4213">
        <v>17</v>
      </c>
      <c r="F4213">
        <v>36.729088652482275</v>
      </c>
      <c r="G4213" s="30" t="s">
        <v>496</v>
      </c>
      <c r="H4213">
        <f>Table2__24[[#This Row],[Depth]]-0.5</f>
        <v>16.5</v>
      </c>
    </row>
    <row r="4214" spans="1:8" x14ac:dyDescent="0.35">
      <c r="A4214" s="30" t="s">
        <v>43</v>
      </c>
      <c r="B4214">
        <v>7</v>
      </c>
      <c r="C4214" t="s">
        <v>524</v>
      </c>
      <c r="D4214" t="s">
        <v>82</v>
      </c>
      <c r="E4214">
        <v>17</v>
      </c>
      <c r="F4214">
        <v>1.7730496453900711E-2</v>
      </c>
      <c r="G4214" s="30" t="s">
        <v>496</v>
      </c>
      <c r="H4214">
        <f>Table2__24[[#This Row],[Depth]]-0.5</f>
        <v>16.5</v>
      </c>
    </row>
    <row r="4215" spans="1:8" x14ac:dyDescent="0.35">
      <c r="A4215" s="30" t="s">
        <v>11</v>
      </c>
      <c r="B4215">
        <v>7</v>
      </c>
      <c r="C4215" t="s">
        <v>524</v>
      </c>
      <c r="D4215" t="s">
        <v>82</v>
      </c>
      <c r="E4215">
        <v>17</v>
      </c>
      <c r="F4215">
        <v>1.1147517730496455</v>
      </c>
      <c r="G4215" s="30" t="s">
        <v>496</v>
      </c>
      <c r="H4215">
        <f>Table2__24[[#This Row],[Depth]]-0.5</f>
        <v>16.5</v>
      </c>
    </row>
    <row r="4216" spans="1:8" x14ac:dyDescent="0.35">
      <c r="A4216" s="30" t="s">
        <v>23</v>
      </c>
      <c r="B4216">
        <v>7</v>
      </c>
      <c r="C4216" t="s">
        <v>524</v>
      </c>
      <c r="D4216" t="s">
        <v>82</v>
      </c>
      <c r="E4216">
        <v>17</v>
      </c>
      <c r="F4216">
        <v>1210.5355673758866</v>
      </c>
      <c r="G4216" s="30" t="s">
        <v>496</v>
      </c>
      <c r="H4216">
        <f>Table2__24[[#This Row],[Depth]]-0.5</f>
        <v>16.5</v>
      </c>
    </row>
    <row r="4217" spans="1:8" x14ac:dyDescent="0.35">
      <c r="A4217" s="30" t="s">
        <v>44</v>
      </c>
      <c r="B4217">
        <v>7</v>
      </c>
      <c r="C4217" t="s">
        <v>524</v>
      </c>
      <c r="D4217" t="s">
        <v>82</v>
      </c>
      <c r="E4217">
        <v>17</v>
      </c>
      <c r="F4217">
        <v>0.29441843971631204</v>
      </c>
      <c r="G4217" s="30" t="s">
        <v>496</v>
      </c>
      <c r="H4217">
        <f>Table2__24[[#This Row],[Depth]]-0.5</f>
        <v>16.5</v>
      </c>
    </row>
    <row r="4218" spans="1:8" x14ac:dyDescent="0.35">
      <c r="A4218" s="30" t="s">
        <v>10</v>
      </c>
      <c r="B4218">
        <v>7</v>
      </c>
      <c r="C4218" t="s">
        <v>524</v>
      </c>
      <c r="D4218" t="s">
        <v>82</v>
      </c>
      <c r="E4218">
        <v>17</v>
      </c>
      <c r="F4218">
        <v>0.63829787234042556</v>
      </c>
      <c r="G4218" s="30" t="s">
        <v>496</v>
      </c>
      <c r="H4218">
        <f>Table2__24[[#This Row],[Depth]]-0.5</f>
        <v>16.5</v>
      </c>
    </row>
    <row r="4219" spans="1:8" x14ac:dyDescent="0.35">
      <c r="A4219" s="30" t="s">
        <v>16</v>
      </c>
      <c r="B4219">
        <v>7</v>
      </c>
      <c r="C4219" t="s">
        <v>524</v>
      </c>
      <c r="D4219" t="s">
        <v>82</v>
      </c>
      <c r="E4219">
        <v>17</v>
      </c>
      <c r="F4219">
        <v>51.733588652482275</v>
      </c>
      <c r="G4219" s="30" t="s">
        <v>496</v>
      </c>
      <c r="H4219">
        <f>Table2__24[[#This Row],[Depth]]-0.5</f>
        <v>16.5</v>
      </c>
    </row>
    <row r="4220" spans="1:8" x14ac:dyDescent="0.35">
      <c r="A4220" s="30" t="s">
        <v>27</v>
      </c>
      <c r="B4220">
        <v>7</v>
      </c>
      <c r="C4220" t="s">
        <v>524</v>
      </c>
      <c r="D4220" t="s">
        <v>82</v>
      </c>
      <c r="E4220">
        <v>17</v>
      </c>
      <c r="F4220">
        <v>0.35260992907801419</v>
      </c>
      <c r="G4220" s="30" t="s">
        <v>496</v>
      </c>
      <c r="H4220">
        <f>Table2__24[[#This Row],[Depth]]-0.5</f>
        <v>16.5</v>
      </c>
    </row>
    <row r="4221" spans="1:8" x14ac:dyDescent="0.35">
      <c r="A4221" s="30" t="s">
        <v>31</v>
      </c>
      <c r="B4221">
        <v>7</v>
      </c>
      <c r="C4221" t="s">
        <v>524</v>
      </c>
      <c r="D4221" t="s">
        <v>82</v>
      </c>
      <c r="E4221">
        <v>17</v>
      </c>
      <c r="F4221">
        <v>3.9361702127659575</v>
      </c>
      <c r="G4221" s="30" t="s">
        <v>496</v>
      </c>
      <c r="H4221">
        <f>Table2__24[[#This Row],[Depth]]-0.5</f>
        <v>16.5</v>
      </c>
    </row>
    <row r="4222" spans="1:8" x14ac:dyDescent="0.35">
      <c r="A4222" s="30" t="s">
        <v>1</v>
      </c>
      <c r="B4222">
        <v>3</v>
      </c>
      <c r="C4222" t="s">
        <v>520</v>
      </c>
      <c r="D4222" t="s">
        <v>92</v>
      </c>
      <c r="E4222">
        <v>22</v>
      </c>
      <c r="F4222">
        <v>208.84880536367325</v>
      </c>
      <c r="G4222" s="30" t="s">
        <v>385</v>
      </c>
      <c r="H4222">
        <f>Table2__24[[#This Row],[Depth]]-0.5</f>
        <v>21.5</v>
      </c>
    </row>
    <row r="4223" spans="1:8" x14ac:dyDescent="0.35">
      <c r="A4223" s="30" t="s">
        <v>19</v>
      </c>
      <c r="B4223">
        <v>7</v>
      </c>
      <c r="C4223" t="s">
        <v>524</v>
      </c>
      <c r="D4223" t="s">
        <v>82</v>
      </c>
      <c r="E4223">
        <v>17</v>
      </c>
      <c r="F4223">
        <v>8.9007092198581557</v>
      </c>
      <c r="G4223" s="30" t="s">
        <v>496</v>
      </c>
      <c r="H4223">
        <f>Table2__24[[#This Row],[Depth]]-0.5</f>
        <v>16.5</v>
      </c>
    </row>
    <row r="4224" spans="1:8" x14ac:dyDescent="0.35">
      <c r="A4224" s="30" t="s">
        <v>29</v>
      </c>
      <c r="B4224">
        <v>7</v>
      </c>
      <c r="C4224" t="s">
        <v>524</v>
      </c>
      <c r="D4224" t="s">
        <v>82</v>
      </c>
      <c r="E4224">
        <v>17</v>
      </c>
      <c r="F4224">
        <v>18.616021276595742</v>
      </c>
      <c r="G4224" s="30" t="s">
        <v>496</v>
      </c>
      <c r="H4224">
        <f>Table2__24[[#This Row],[Depth]]-0.5</f>
        <v>16.5</v>
      </c>
    </row>
    <row r="4225" spans="1:8" x14ac:dyDescent="0.35">
      <c r="A4225" s="30" t="s">
        <v>289</v>
      </c>
      <c r="B4225">
        <v>7</v>
      </c>
      <c r="C4225" t="s">
        <v>524</v>
      </c>
      <c r="D4225" t="s">
        <v>82</v>
      </c>
      <c r="E4225">
        <v>17</v>
      </c>
      <c r="F4225">
        <v>2.1099290780141842</v>
      </c>
      <c r="G4225" s="30" t="s">
        <v>496</v>
      </c>
      <c r="H4225">
        <f>Table2__24[[#This Row],[Depth]]-0.5</f>
        <v>16.5</v>
      </c>
    </row>
    <row r="4226" spans="1:8" x14ac:dyDescent="0.35">
      <c r="A4226" s="30" t="s">
        <v>290</v>
      </c>
      <c r="B4226">
        <v>7</v>
      </c>
      <c r="C4226" t="s">
        <v>524</v>
      </c>
      <c r="D4226" t="s">
        <v>82</v>
      </c>
      <c r="E4226">
        <v>17</v>
      </c>
      <c r="F4226">
        <v>7.7654574468085116</v>
      </c>
      <c r="G4226" s="30" t="s">
        <v>496</v>
      </c>
      <c r="H4226">
        <f>Table2__24[[#This Row],[Depth]]-0.5</f>
        <v>16.5</v>
      </c>
    </row>
    <row r="4227" spans="1:8" x14ac:dyDescent="0.35">
      <c r="A4227" s="30" t="s">
        <v>291</v>
      </c>
      <c r="B4227">
        <v>7</v>
      </c>
      <c r="C4227" t="s">
        <v>524</v>
      </c>
      <c r="D4227" t="s">
        <v>82</v>
      </c>
      <c r="E4227">
        <v>17</v>
      </c>
      <c r="F4227">
        <v>1.2943262411347518</v>
      </c>
      <c r="G4227" s="30" t="s">
        <v>496</v>
      </c>
      <c r="H4227">
        <f>Table2__24[[#This Row],[Depth]]-0.5</f>
        <v>16.5</v>
      </c>
    </row>
    <row r="4228" spans="1:8" x14ac:dyDescent="0.35">
      <c r="A4228" s="30" t="s">
        <v>292</v>
      </c>
      <c r="B4228">
        <v>7</v>
      </c>
      <c r="C4228" t="s">
        <v>524</v>
      </c>
      <c r="D4228" t="s">
        <v>82</v>
      </c>
      <c r="E4228">
        <v>17</v>
      </c>
      <c r="F4228">
        <v>0.42553191489361708</v>
      </c>
      <c r="G4228" s="30" t="s">
        <v>496</v>
      </c>
      <c r="H4228">
        <f>Table2__24[[#This Row],[Depth]]-0.5</f>
        <v>16.5</v>
      </c>
    </row>
    <row r="4229" spans="1:8" x14ac:dyDescent="0.35">
      <c r="A4229" s="30" t="s">
        <v>293</v>
      </c>
      <c r="B4229">
        <v>7</v>
      </c>
      <c r="C4229" t="s">
        <v>524</v>
      </c>
      <c r="D4229" t="s">
        <v>82</v>
      </c>
      <c r="E4229">
        <v>17</v>
      </c>
      <c r="F4229">
        <v>1.0638297872340428</v>
      </c>
      <c r="G4229" s="30" t="s">
        <v>496</v>
      </c>
      <c r="H4229">
        <f>Table2__24[[#This Row],[Depth]]-0.5</f>
        <v>16.5</v>
      </c>
    </row>
    <row r="4230" spans="1:8" x14ac:dyDescent="0.35">
      <c r="A4230" s="30" t="s">
        <v>294</v>
      </c>
      <c r="B4230">
        <v>7</v>
      </c>
      <c r="C4230" t="s">
        <v>524</v>
      </c>
      <c r="D4230" t="s">
        <v>82</v>
      </c>
      <c r="E4230">
        <v>17</v>
      </c>
      <c r="F4230">
        <v>0.15957446808510639</v>
      </c>
      <c r="G4230" s="30" t="s">
        <v>496</v>
      </c>
      <c r="H4230">
        <f>Table2__24[[#This Row],[Depth]]-0.5</f>
        <v>16.5</v>
      </c>
    </row>
    <row r="4231" spans="1:8" x14ac:dyDescent="0.35">
      <c r="A4231" s="30" t="s">
        <v>295</v>
      </c>
      <c r="B4231">
        <v>7</v>
      </c>
      <c r="C4231" t="s">
        <v>524</v>
      </c>
      <c r="D4231" t="s">
        <v>82</v>
      </c>
      <c r="E4231">
        <v>17</v>
      </c>
      <c r="F4231">
        <v>0.97517730496453903</v>
      </c>
      <c r="G4231" s="30" t="s">
        <v>496</v>
      </c>
      <c r="H4231">
        <f>Table2__24[[#This Row],[Depth]]-0.5</f>
        <v>16.5</v>
      </c>
    </row>
    <row r="4232" spans="1:8" x14ac:dyDescent="0.35">
      <c r="A4232" s="30" t="s">
        <v>296</v>
      </c>
      <c r="B4232">
        <v>7</v>
      </c>
      <c r="C4232" t="s">
        <v>524</v>
      </c>
      <c r="D4232" t="s">
        <v>82</v>
      </c>
      <c r="E4232">
        <v>17</v>
      </c>
      <c r="F4232">
        <v>0.19503546099290778</v>
      </c>
      <c r="G4232" s="30" t="s">
        <v>496</v>
      </c>
      <c r="H4232">
        <f>Table2__24[[#This Row],[Depth]]-0.5</f>
        <v>16.5</v>
      </c>
    </row>
    <row r="4233" spans="1:8" x14ac:dyDescent="0.35">
      <c r="A4233" s="30" t="s">
        <v>297</v>
      </c>
      <c r="B4233">
        <v>7</v>
      </c>
      <c r="C4233" t="s">
        <v>524</v>
      </c>
      <c r="D4233" t="s">
        <v>82</v>
      </c>
      <c r="E4233">
        <v>17</v>
      </c>
      <c r="F4233">
        <v>0.51418439716312059</v>
      </c>
      <c r="G4233" s="30" t="s">
        <v>496</v>
      </c>
      <c r="H4233">
        <f>Table2__24[[#This Row],[Depth]]-0.5</f>
        <v>16.5</v>
      </c>
    </row>
    <row r="4234" spans="1:8" x14ac:dyDescent="0.35">
      <c r="A4234" s="30" t="s">
        <v>298</v>
      </c>
      <c r="B4234">
        <v>7</v>
      </c>
      <c r="C4234" t="s">
        <v>524</v>
      </c>
      <c r="D4234" t="s">
        <v>82</v>
      </c>
      <c r="E4234">
        <v>17</v>
      </c>
      <c r="F4234">
        <v>7.0921985815602842E-2</v>
      </c>
      <c r="G4234" s="30" t="s">
        <v>496</v>
      </c>
      <c r="H4234">
        <f>Table2__24[[#This Row],[Depth]]-0.5</f>
        <v>16.5</v>
      </c>
    </row>
    <row r="4235" spans="1:8" x14ac:dyDescent="0.35">
      <c r="A4235" s="30" t="s">
        <v>299</v>
      </c>
      <c r="B4235">
        <v>7</v>
      </c>
      <c r="C4235" t="s">
        <v>524</v>
      </c>
      <c r="D4235" t="s">
        <v>82</v>
      </c>
      <c r="E4235">
        <v>17</v>
      </c>
      <c r="F4235">
        <v>0.53191489361702138</v>
      </c>
      <c r="G4235" s="30" t="s">
        <v>496</v>
      </c>
      <c r="H4235">
        <f>Table2__24[[#This Row],[Depth]]-0.5</f>
        <v>16.5</v>
      </c>
    </row>
    <row r="4236" spans="1:8" x14ac:dyDescent="0.35">
      <c r="A4236" s="30" t="s">
        <v>300</v>
      </c>
      <c r="B4236">
        <v>7</v>
      </c>
      <c r="C4236" t="s">
        <v>524</v>
      </c>
      <c r="D4236" t="s">
        <v>82</v>
      </c>
      <c r="E4236">
        <v>17</v>
      </c>
      <c r="F4236">
        <v>7.0921985815602842E-2</v>
      </c>
      <c r="G4236" s="30" t="s">
        <v>496</v>
      </c>
      <c r="H4236">
        <f>Table2__24[[#This Row],[Depth]]-0.5</f>
        <v>16.5</v>
      </c>
    </row>
    <row r="4237" spans="1:8" x14ac:dyDescent="0.35">
      <c r="A4237" s="30" t="s">
        <v>4</v>
      </c>
      <c r="B4237">
        <v>1</v>
      </c>
      <c r="C4237" t="s">
        <v>650</v>
      </c>
      <c r="D4237" t="s">
        <v>84</v>
      </c>
      <c r="E4237">
        <v>18</v>
      </c>
      <c r="F4237">
        <v>0</v>
      </c>
      <c r="G4237" s="30" t="s">
        <v>323</v>
      </c>
      <c r="H4237">
        <f>Table2__24[[#This Row],[Depth]]-0.5</f>
        <v>17.5</v>
      </c>
    </row>
    <row r="4238" spans="1:8" x14ac:dyDescent="0.35">
      <c r="A4238" s="30" t="s">
        <v>24</v>
      </c>
      <c r="B4238">
        <v>1</v>
      </c>
      <c r="C4238" t="s">
        <v>650</v>
      </c>
      <c r="D4238" t="s">
        <v>84</v>
      </c>
      <c r="E4238">
        <v>18</v>
      </c>
      <c r="F4238">
        <v>6.969451749949422</v>
      </c>
      <c r="G4238" s="30" t="s">
        <v>323</v>
      </c>
      <c r="H4238">
        <f>Table2__24[[#This Row],[Depth]]-0.5</f>
        <v>17.5</v>
      </c>
    </row>
    <row r="4239" spans="1:8" x14ac:dyDescent="0.35">
      <c r="A4239" s="30" t="s">
        <v>1</v>
      </c>
      <c r="B4239">
        <v>4</v>
      </c>
      <c r="C4239" t="s">
        <v>521</v>
      </c>
      <c r="D4239" t="s">
        <v>92</v>
      </c>
      <c r="E4239">
        <v>22</v>
      </c>
      <c r="F4239">
        <v>148.24258431531896</v>
      </c>
      <c r="G4239" s="30" t="s">
        <v>414</v>
      </c>
      <c r="H4239">
        <f>Table2__24[[#This Row],[Depth]]-0.5</f>
        <v>21.5</v>
      </c>
    </row>
    <row r="4240" spans="1:8" x14ac:dyDescent="0.35">
      <c r="A4240" s="30" t="s">
        <v>22</v>
      </c>
      <c r="B4240">
        <v>1</v>
      </c>
      <c r="C4240" t="s">
        <v>650</v>
      </c>
      <c r="D4240" t="s">
        <v>84</v>
      </c>
      <c r="E4240">
        <v>18</v>
      </c>
      <c r="F4240">
        <v>6.3220716164272712</v>
      </c>
      <c r="G4240" s="30" t="s">
        <v>323</v>
      </c>
      <c r="H4240">
        <f>Table2__24[[#This Row],[Depth]]-0.5</f>
        <v>17.5</v>
      </c>
    </row>
    <row r="4241" spans="1:8" x14ac:dyDescent="0.35">
      <c r="A4241" s="30" t="s">
        <v>34</v>
      </c>
      <c r="B4241">
        <v>1</v>
      </c>
      <c r="C4241" t="s">
        <v>650</v>
      </c>
      <c r="D4241" t="s">
        <v>84</v>
      </c>
      <c r="E4241">
        <v>18</v>
      </c>
      <c r="F4241">
        <v>0</v>
      </c>
      <c r="G4241" s="30" t="s">
        <v>323</v>
      </c>
      <c r="H4241">
        <f>Table2__24[[#This Row],[Depth]]-0.5</f>
        <v>17.5</v>
      </c>
    </row>
    <row r="4242" spans="1:8" x14ac:dyDescent="0.35">
      <c r="A4242" s="30" t="s">
        <v>15</v>
      </c>
      <c r="B4242">
        <v>1</v>
      </c>
      <c r="C4242" t="s">
        <v>650</v>
      </c>
      <c r="D4242" t="s">
        <v>84</v>
      </c>
      <c r="E4242">
        <v>18</v>
      </c>
      <c r="F4242" t="s">
        <v>302</v>
      </c>
      <c r="G4242" s="30" t="s">
        <v>323</v>
      </c>
      <c r="H4242">
        <f>Table2__24[[#This Row],[Depth]]-0.5</f>
        <v>17.5</v>
      </c>
    </row>
    <row r="4243" spans="1:8" x14ac:dyDescent="0.35">
      <c r="A4243" s="30" t="s">
        <v>17</v>
      </c>
      <c r="B4243">
        <v>1</v>
      </c>
      <c r="C4243" t="s">
        <v>650</v>
      </c>
      <c r="D4243" t="s">
        <v>84</v>
      </c>
      <c r="E4243">
        <v>18</v>
      </c>
      <c r="F4243">
        <v>266.91280598826626</v>
      </c>
      <c r="G4243" s="30" t="s">
        <v>323</v>
      </c>
      <c r="H4243">
        <f>Table2__24[[#This Row],[Depth]]-0.5</f>
        <v>17.5</v>
      </c>
    </row>
    <row r="4244" spans="1:8" x14ac:dyDescent="0.35">
      <c r="A4244" s="30" t="s">
        <v>1</v>
      </c>
      <c r="B4244">
        <v>5</v>
      </c>
      <c r="C4244" t="s">
        <v>522</v>
      </c>
      <c r="D4244" t="s">
        <v>92</v>
      </c>
      <c r="E4244">
        <v>22</v>
      </c>
      <c r="F4244">
        <v>75.7415684681024</v>
      </c>
      <c r="G4244" s="30" t="s">
        <v>443</v>
      </c>
      <c r="H4244">
        <f>Table2__24[[#This Row],[Depth]]-0.5</f>
        <v>21.5</v>
      </c>
    </row>
    <row r="4245" spans="1:8" x14ac:dyDescent="0.35">
      <c r="A4245" s="30" t="s">
        <v>1</v>
      </c>
      <c r="B4245">
        <v>6</v>
      </c>
      <c r="C4245" t="s">
        <v>523</v>
      </c>
      <c r="D4245" t="s">
        <v>92</v>
      </c>
      <c r="E4245">
        <v>22</v>
      </c>
      <c r="F4245">
        <v>159.89435188947581</v>
      </c>
      <c r="G4245" s="30" t="s">
        <v>472</v>
      </c>
      <c r="H4245">
        <f>Table2__24[[#This Row],[Depth]]-0.5</f>
        <v>21.5</v>
      </c>
    </row>
    <row r="4246" spans="1:8" x14ac:dyDescent="0.35">
      <c r="A4246" s="30" t="s">
        <v>1</v>
      </c>
      <c r="B4246">
        <v>7</v>
      </c>
      <c r="C4246" t="s">
        <v>524</v>
      </c>
      <c r="D4246" t="s">
        <v>92</v>
      </c>
      <c r="E4246">
        <v>22</v>
      </c>
      <c r="F4246">
        <v>18.349662027833006</v>
      </c>
      <c r="G4246" s="30" t="s">
        <v>501</v>
      </c>
      <c r="H4246">
        <f>Table2__24[[#This Row],[Depth]]-0.5</f>
        <v>21.5</v>
      </c>
    </row>
    <row r="4247" spans="1:8" x14ac:dyDescent="0.35">
      <c r="A4247" s="30" t="s">
        <v>286</v>
      </c>
      <c r="B4247">
        <v>1</v>
      </c>
      <c r="C4247" t="s">
        <v>650</v>
      </c>
      <c r="D4247" t="s">
        <v>84</v>
      </c>
      <c r="E4247">
        <v>18</v>
      </c>
      <c r="F4247">
        <v>0</v>
      </c>
      <c r="G4247" s="30" t="s">
        <v>323</v>
      </c>
      <c r="H4247">
        <f>Table2__24[[#This Row],[Depth]]-0.5</f>
        <v>17.5</v>
      </c>
    </row>
    <row r="4248" spans="1:8" x14ac:dyDescent="0.35">
      <c r="A4248" s="30" t="s">
        <v>1</v>
      </c>
      <c r="B4248">
        <v>1</v>
      </c>
      <c r="C4248" t="s">
        <v>650</v>
      </c>
      <c r="D4248" t="s">
        <v>94</v>
      </c>
      <c r="E4248">
        <v>23</v>
      </c>
      <c r="F4248">
        <v>0.99127676447264079</v>
      </c>
      <c r="G4248" s="30" t="s">
        <v>328</v>
      </c>
      <c r="H4248">
        <f>Table2__24[[#This Row],[Depth]]-0.5</f>
        <v>22.5</v>
      </c>
    </row>
    <row r="4249" spans="1:8" x14ac:dyDescent="0.35">
      <c r="A4249" s="30" t="s">
        <v>8</v>
      </c>
      <c r="B4249">
        <v>1</v>
      </c>
      <c r="C4249" t="s">
        <v>650</v>
      </c>
      <c r="D4249" t="s">
        <v>84</v>
      </c>
      <c r="E4249">
        <v>18</v>
      </c>
      <c r="F4249">
        <v>0.58452963787173795</v>
      </c>
      <c r="G4249" s="30" t="s">
        <v>323</v>
      </c>
      <c r="H4249">
        <f>Table2__24[[#This Row],[Depth]]-0.5</f>
        <v>17.5</v>
      </c>
    </row>
    <row r="4250" spans="1:8" x14ac:dyDescent="0.35">
      <c r="A4250" s="30" t="s">
        <v>287</v>
      </c>
      <c r="B4250">
        <v>1</v>
      </c>
      <c r="C4250" t="s">
        <v>650</v>
      </c>
      <c r="D4250" t="s">
        <v>84</v>
      </c>
      <c r="E4250">
        <v>18</v>
      </c>
      <c r="F4250">
        <v>2.0230629172567266E-2</v>
      </c>
      <c r="G4250" s="30" t="s">
        <v>323</v>
      </c>
      <c r="H4250">
        <f>Table2__24[[#This Row],[Depth]]-0.5</f>
        <v>17.5</v>
      </c>
    </row>
    <row r="4251" spans="1:8" x14ac:dyDescent="0.35">
      <c r="A4251" s="30" t="s">
        <v>288</v>
      </c>
      <c r="B4251">
        <v>1</v>
      </c>
      <c r="C4251" t="s">
        <v>650</v>
      </c>
      <c r="D4251" t="s">
        <v>84</v>
      </c>
      <c r="E4251">
        <v>18</v>
      </c>
      <c r="F4251">
        <v>0</v>
      </c>
      <c r="G4251" s="30" t="s">
        <v>323</v>
      </c>
      <c r="H4251">
        <f>Table2__24[[#This Row],[Depth]]-0.5</f>
        <v>17.5</v>
      </c>
    </row>
    <row r="4252" spans="1:8" x14ac:dyDescent="0.35">
      <c r="A4252" s="30" t="s">
        <v>26</v>
      </c>
      <c r="B4252">
        <v>1</v>
      </c>
      <c r="C4252" t="s">
        <v>650</v>
      </c>
      <c r="D4252" t="s">
        <v>84</v>
      </c>
      <c r="E4252">
        <v>18</v>
      </c>
      <c r="F4252">
        <v>565.61804572122196</v>
      </c>
      <c r="G4252" s="30" t="s">
        <v>323</v>
      </c>
      <c r="H4252">
        <f>Table2__24[[#This Row],[Depth]]-0.5</f>
        <v>17.5</v>
      </c>
    </row>
    <row r="4253" spans="1:8" x14ac:dyDescent="0.35">
      <c r="A4253" s="30" t="s">
        <v>36</v>
      </c>
      <c r="B4253">
        <v>1</v>
      </c>
      <c r="C4253" t="s">
        <v>650</v>
      </c>
      <c r="D4253" t="s">
        <v>84</v>
      </c>
      <c r="E4253">
        <v>18</v>
      </c>
      <c r="F4253">
        <v>0.18207566255310537</v>
      </c>
      <c r="G4253" s="30" t="s">
        <v>323</v>
      </c>
      <c r="H4253">
        <f>Table2__24[[#This Row],[Depth]]-0.5</f>
        <v>17.5</v>
      </c>
    </row>
    <row r="4254" spans="1:8" x14ac:dyDescent="0.35">
      <c r="A4254" s="30" t="s">
        <v>21</v>
      </c>
      <c r="B4254">
        <v>1</v>
      </c>
      <c r="C4254" t="s">
        <v>650</v>
      </c>
      <c r="D4254" t="s">
        <v>84</v>
      </c>
      <c r="E4254">
        <v>18</v>
      </c>
      <c r="F4254">
        <v>548.47772607728086</v>
      </c>
      <c r="G4254" s="30" t="s">
        <v>323</v>
      </c>
      <c r="H4254">
        <f>Table2__24[[#This Row],[Depth]]-0.5</f>
        <v>17.5</v>
      </c>
    </row>
    <row r="4255" spans="1:8" x14ac:dyDescent="0.35">
      <c r="A4255" s="30" t="s">
        <v>1</v>
      </c>
      <c r="B4255">
        <v>2</v>
      </c>
      <c r="C4255" t="s">
        <v>519</v>
      </c>
      <c r="D4255" t="s">
        <v>94</v>
      </c>
      <c r="E4255">
        <v>23</v>
      </c>
      <c r="F4255">
        <v>148.1958762886598</v>
      </c>
      <c r="G4255" s="30" t="s">
        <v>357</v>
      </c>
      <c r="H4255">
        <f>Table2__24[[#This Row],[Depth]]-0.5</f>
        <v>22.5</v>
      </c>
    </row>
    <row r="4256" spans="1:8" x14ac:dyDescent="0.35">
      <c r="A4256" s="30" t="s">
        <v>1</v>
      </c>
      <c r="B4256">
        <v>3</v>
      </c>
      <c r="C4256" t="s">
        <v>520</v>
      </c>
      <c r="D4256" t="s">
        <v>94</v>
      </c>
      <c r="E4256">
        <v>23</v>
      </c>
      <c r="F4256">
        <v>128.69144329896909</v>
      </c>
      <c r="G4256" s="30" t="s">
        <v>386</v>
      </c>
      <c r="H4256">
        <f>Table2__24[[#This Row],[Depth]]-0.5</f>
        <v>22.5</v>
      </c>
    </row>
    <row r="4257" spans="1:8" x14ac:dyDescent="0.35">
      <c r="A4257" s="30" t="s">
        <v>25</v>
      </c>
      <c r="B4257">
        <v>1</v>
      </c>
      <c r="C4257" t="s">
        <v>650</v>
      </c>
      <c r="D4257" t="s">
        <v>84</v>
      </c>
      <c r="E4257">
        <v>18</v>
      </c>
      <c r="F4257">
        <v>5501.355452154562</v>
      </c>
      <c r="G4257" s="30" t="s">
        <v>323</v>
      </c>
      <c r="H4257">
        <f>Table2__24[[#This Row],[Depth]]-0.5</f>
        <v>17.5</v>
      </c>
    </row>
    <row r="4258" spans="1:8" x14ac:dyDescent="0.35">
      <c r="A4258" s="30" t="s">
        <v>32</v>
      </c>
      <c r="B4258">
        <v>1</v>
      </c>
      <c r="C4258" t="s">
        <v>650</v>
      </c>
      <c r="D4258" t="s">
        <v>84</v>
      </c>
      <c r="E4258">
        <v>18</v>
      </c>
      <c r="F4258">
        <v>0</v>
      </c>
      <c r="G4258" s="30" t="s">
        <v>323</v>
      </c>
      <c r="H4258">
        <f>Table2__24[[#This Row],[Depth]]-0.5</f>
        <v>17.5</v>
      </c>
    </row>
    <row r="4259" spans="1:8" x14ac:dyDescent="0.35">
      <c r="A4259" s="30" t="s">
        <v>1</v>
      </c>
      <c r="B4259">
        <v>4</v>
      </c>
      <c r="C4259" t="s">
        <v>521</v>
      </c>
      <c r="D4259" t="s">
        <v>94</v>
      </c>
      <c r="E4259">
        <v>23</v>
      </c>
      <c r="F4259">
        <v>123.55273592386997</v>
      </c>
      <c r="G4259" s="30" t="s">
        <v>415</v>
      </c>
      <c r="H4259">
        <f>Table2__24[[#This Row],[Depth]]-0.5</f>
        <v>22.5</v>
      </c>
    </row>
    <row r="4260" spans="1:8" x14ac:dyDescent="0.35">
      <c r="A4260" s="30" t="s">
        <v>18</v>
      </c>
      <c r="B4260">
        <v>1</v>
      </c>
      <c r="C4260" t="s">
        <v>650</v>
      </c>
      <c r="D4260" t="s">
        <v>84</v>
      </c>
      <c r="E4260">
        <v>18</v>
      </c>
      <c r="F4260">
        <v>0.79286465709083531</v>
      </c>
      <c r="G4260" s="30" t="s">
        <v>323</v>
      </c>
      <c r="H4260">
        <f>Table2__24[[#This Row],[Depth]]-0.5</f>
        <v>17.5</v>
      </c>
    </row>
    <row r="4261" spans="1:8" x14ac:dyDescent="0.35">
      <c r="A4261" s="30" t="s">
        <v>1</v>
      </c>
      <c r="B4261">
        <v>5</v>
      </c>
      <c r="C4261" t="s">
        <v>522</v>
      </c>
      <c r="D4261" t="s">
        <v>94</v>
      </c>
      <c r="E4261">
        <v>23</v>
      </c>
      <c r="F4261">
        <v>46.054718477398893</v>
      </c>
      <c r="G4261" s="30" t="s">
        <v>444</v>
      </c>
      <c r="H4261">
        <f>Table2__24[[#This Row],[Depth]]-0.5</f>
        <v>22.5</v>
      </c>
    </row>
    <row r="4262" spans="1:8" x14ac:dyDescent="0.35">
      <c r="A4262" s="30" t="s">
        <v>38</v>
      </c>
      <c r="B4262">
        <v>1</v>
      </c>
      <c r="C4262" t="s">
        <v>650</v>
      </c>
      <c r="D4262" t="s">
        <v>84</v>
      </c>
      <c r="E4262">
        <v>18</v>
      </c>
      <c r="F4262">
        <v>0.45518915638276347</v>
      </c>
      <c r="G4262" s="30" t="s">
        <v>323</v>
      </c>
      <c r="H4262">
        <f>Table2__24[[#This Row],[Depth]]-0.5</f>
        <v>17.5</v>
      </c>
    </row>
    <row r="4263" spans="1:8" x14ac:dyDescent="0.35">
      <c r="A4263" s="30" t="s">
        <v>37</v>
      </c>
      <c r="B4263">
        <v>1</v>
      </c>
      <c r="C4263" t="s">
        <v>650</v>
      </c>
      <c r="D4263" t="s">
        <v>84</v>
      </c>
      <c r="E4263">
        <v>18</v>
      </c>
      <c r="F4263">
        <v>653.03459437588504</v>
      </c>
      <c r="G4263" s="30" t="s">
        <v>323</v>
      </c>
      <c r="H4263">
        <f>Table2__24[[#This Row],[Depth]]-0.5</f>
        <v>17.5</v>
      </c>
    </row>
    <row r="4264" spans="1:8" x14ac:dyDescent="0.35">
      <c r="A4264" s="30" t="s">
        <v>1</v>
      </c>
      <c r="B4264">
        <v>6</v>
      </c>
      <c r="C4264" t="s">
        <v>523</v>
      </c>
      <c r="D4264" t="s">
        <v>94</v>
      </c>
      <c r="E4264">
        <v>23</v>
      </c>
      <c r="F4264">
        <v>122.89849325931802</v>
      </c>
      <c r="G4264" s="30" t="s">
        <v>473</v>
      </c>
      <c r="H4264">
        <f>Table2__24[[#This Row],[Depth]]-0.5</f>
        <v>22.5</v>
      </c>
    </row>
    <row r="4265" spans="1:8" x14ac:dyDescent="0.35">
      <c r="A4265" s="30" t="s">
        <v>1</v>
      </c>
      <c r="B4265">
        <v>7</v>
      </c>
      <c r="C4265" t="s">
        <v>524</v>
      </c>
      <c r="D4265" t="s">
        <v>94</v>
      </c>
      <c r="E4265">
        <v>23</v>
      </c>
      <c r="F4265">
        <v>11.343333333333337</v>
      </c>
      <c r="G4265" s="30" t="s">
        <v>502</v>
      </c>
      <c r="H4265">
        <f>Table2__24[[#This Row],[Depth]]-0.5</f>
        <v>22.5</v>
      </c>
    </row>
    <row r="4266" spans="1:8" x14ac:dyDescent="0.35">
      <c r="A4266" s="30" t="s">
        <v>42</v>
      </c>
      <c r="B4266">
        <v>1</v>
      </c>
      <c r="C4266" t="s">
        <v>650</v>
      </c>
      <c r="D4266" t="s">
        <v>84</v>
      </c>
      <c r="E4266">
        <v>18</v>
      </c>
      <c r="F4266" t="s">
        <v>302</v>
      </c>
      <c r="G4266" s="30" t="s">
        <v>323</v>
      </c>
      <c r="H4266">
        <f>Table2__24[[#This Row],[Depth]]-0.5</f>
        <v>17.5</v>
      </c>
    </row>
    <row r="4267" spans="1:8" x14ac:dyDescent="0.35">
      <c r="A4267" s="30" t="s">
        <v>30</v>
      </c>
      <c r="B4267">
        <v>1</v>
      </c>
      <c r="C4267" t="s">
        <v>650</v>
      </c>
      <c r="D4267" t="s">
        <v>84</v>
      </c>
      <c r="E4267">
        <v>18</v>
      </c>
      <c r="F4267">
        <v>0</v>
      </c>
      <c r="G4267" s="30" t="s">
        <v>323</v>
      </c>
      <c r="H4267">
        <f>Table2__24[[#This Row],[Depth]]-0.5</f>
        <v>17.5</v>
      </c>
    </row>
    <row r="4268" spans="1:8" x14ac:dyDescent="0.35">
      <c r="A4268" s="30" t="s">
        <v>12</v>
      </c>
      <c r="B4268">
        <v>1</v>
      </c>
      <c r="C4268" t="s">
        <v>650</v>
      </c>
      <c r="D4268" t="s">
        <v>84</v>
      </c>
      <c r="E4268">
        <v>18</v>
      </c>
      <c r="F4268">
        <v>5.7357293141816701</v>
      </c>
      <c r="G4268" s="30" t="s">
        <v>323</v>
      </c>
      <c r="H4268">
        <f>Table2__24[[#This Row],[Depth]]-0.5</f>
        <v>17.5</v>
      </c>
    </row>
    <row r="4269" spans="1:8" x14ac:dyDescent="0.35">
      <c r="A4269" s="30" t="s">
        <v>43</v>
      </c>
      <c r="B4269">
        <v>1</v>
      </c>
      <c r="C4269" t="s">
        <v>650</v>
      </c>
      <c r="D4269" t="s">
        <v>84</v>
      </c>
      <c r="E4269">
        <v>18</v>
      </c>
      <c r="F4269">
        <v>0</v>
      </c>
      <c r="G4269" s="30" t="s">
        <v>323</v>
      </c>
      <c r="H4269">
        <f>Table2__24[[#This Row],[Depth]]-0.5</f>
        <v>17.5</v>
      </c>
    </row>
    <row r="4270" spans="1:8" x14ac:dyDescent="0.35">
      <c r="A4270" s="30" t="s">
        <v>11</v>
      </c>
      <c r="B4270">
        <v>1</v>
      </c>
      <c r="C4270" t="s">
        <v>650</v>
      </c>
      <c r="D4270" t="s">
        <v>84</v>
      </c>
      <c r="E4270">
        <v>18</v>
      </c>
      <c r="F4270">
        <v>0</v>
      </c>
      <c r="G4270" s="30" t="s">
        <v>323</v>
      </c>
      <c r="H4270">
        <f>Table2__24[[#This Row],[Depth]]-0.5</f>
        <v>17.5</v>
      </c>
    </row>
    <row r="4271" spans="1:8" x14ac:dyDescent="0.35">
      <c r="A4271" s="30" t="s">
        <v>23</v>
      </c>
      <c r="B4271">
        <v>1</v>
      </c>
      <c r="C4271" t="s">
        <v>650</v>
      </c>
      <c r="D4271" t="s">
        <v>84</v>
      </c>
      <c r="E4271">
        <v>18</v>
      </c>
      <c r="F4271" t="s">
        <v>302</v>
      </c>
      <c r="G4271" s="30" t="s">
        <v>323</v>
      </c>
      <c r="H4271">
        <f>Table2__24[[#This Row],[Depth]]-0.5</f>
        <v>17.5</v>
      </c>
    </row>
    <row r="4272" spans="1:8" x14ac:dyDescent="0.35">
      <c r="A4272" s="30" t="s">
        <v>44</v>
      </c>
      <c r="B4272">
        <v>1</v>
      </c>
      <c r="C4272" t="s">
        <v>650</v>
      </c>
      <c r="D4272" t="s">
        <v>84</v>
      </c>
      <c r="E4272">
        <v>18</v>
      </c>
      <c r="F4272">
        <v>0</v>
      </c>
      <c r="G4272" s="30" t="s">
        <v>323</v>
      </c>
      <c r="H4272">
        <f>Table2__24[[#This Row],[Depth]]-0.5</f>
        <v>17.5</v>
      </c>
    </row>
    <row r="4273" spans="1:8" x14ac:dyDescent="0.35">
      <c r="A4273" s="30" t="s">
        <v>10</v>
      </c>
      <c r="B4273">
        <v>1</v>
      </c>
      <c r="C4273" t="s">
        <v>650</v>
      </c>
      <c r="D4273" t="s">
        <v>84</v>
      </c>
      <c r="E4273">
        <v>18</v>
      </c>
      <c r="F4273">
        <v>0</v>
      </c>
      <c r="G4273" s="30" t="s">
        <v>323</v>
      </c>
      <c r="H4273">
        <f>Table2__24[[#This Row],[Depth]]-0.5</f>
        <v>17.5</v>
      </c>
    </row>
    <row r="4274" spans="1:8" x14ac:dyDescent="0.35">
      <c r="A4274" s="30" t="s">
        <v>16</v>
      </c>
      <c r="B4274">
        <v>1</v>
      </c>
      <c r="C4274" t="s">
        <v>650</v>
      </c>
      <c r="D4274" t="s">
        <v>84</v>
      </c>
      <c r="E4274">
        <v>18</v>
      </c>
      <c r="F4274">
        <v>1.0230629172567266E-2</v>
      </c>
      <c r="G4274" s="30" t="s">
        <v>323</v>
      </c>
      <c r="H4274">
        <f>Table2__24[[#This Row],[Depth]]-0.5</f>
        <v>17.5</v>
      </c>
    </row>
    <row r="4275" spans="1:8" x14ac:dyDescent="0.35">
      <c r="A4275" s="30" t="s">
        <v>27</v>
      </c>
      <c r="B4275">
        <v>1</v>
      </c>
      <c r="C4275" t="s">
        <v>650</v>
      </c>
      <c r="D4275" t="s">
        <v>84</v>
      </c>
      <c r="E4275">
        <v>18</v>
      </c>
      <c r="F4275">
        <v>1.0230629172567266E-2</v>
      </c>
      <c r="G4275" s="30" t="s">
        <v>323</v>
      </c>
      <c r="H4275">
        <f>Table2__24[[#This Row],[Depth]]-0.5</f>
        <v>17.5</v>
      </c>
    </row>
    <row r="4276" spans="1:8" x14ac:dyDescent="0.35">
      <c r="A4276" s="30" t="s">
        <v>31</v>
      </c>
      <c r="B4276">
        <v>1</v>
      </c>
      <c r="C4276" t="s">
        <v>650</v>
      </c>
      <c r="D4276" t="s">
        <v>84</v>
      </c>
      <c r="E4276">
        <v>18</v>
      </c>
      <c r="F4276">
        <v>0</v>
      </c>
      <c r="G4276" s="30" t="s">
        <v>323</v>
      </c>
      <c r="H4276">
        <f>Table2__24[[#This Row],[Depth]]-0.5</f>
        <v>17.5</v>
      </c>
    </row>
    <row r="4277" spans="1:8" x14ac:dyDescent="0.35">
      <c r="A4277" s="30" t="s">
        <v>1</v>
      </c>
      <c r="B4277">
        <v>1</v>
      </c>
      <c r="C4277" t="s">
        <v>650</v>
      </c>
      <c r="D4277" t="s">
        <v>54</v>
      </c>
      <c r="E4277">
        <v>3</v>
      </c>
      <c r="F4277">
        <v>4.2404937288473032</v>
      </c>
      <c r="G4277" s="30" t="s">
        <v>307</v>
      </c>
      <c r="H4277">
        <f>Table2__24[[#This Row],[Depth]]-0.5</f>
        <v>2.5</v>
      </c>
    </row>
    <row r="4278" spans="1:8" x14ac:dyDescent="0.35">
      <c r="A4278" s="30" t="s">
        <v>19</v>
      </c>
      <c r="B4278">
        <v>1</v>
      </c>
      <c r="C4278" t="s">
        <v>650</v>
      </c>
      <c r="D4278" t="s">
        <v>84</v>
      </c>
      <c r="E4278">
        <v>18</v>
      </c>
      <c r="F4278">
        <v>0</v>
      </c>
      <c r="G4278" s="30" t="s">
        <v>323</v>
      </c>
      <c r="H4278">
        <f>Table2__24[[#This Row],[Depth]]-0.5</f>
        <v>17.5</v>
      </c>
    </row>
    <row r="4279" spans="1:8" x14ac:dyDescent="0.35">
      <c r="A4279" s="30" t="s">
        <v>29</v>
      </c>
      <c r="B4279">
        <v>1</v>
      </c>
      <c r="C4279" t="s">
        <v>650</v>
      </c>
      <c r="D4279" t="s">
        <v>84</v>
      </c>
      <c r="E4279">
        <v>18</v>
      </c>
      <c r="F4279">
        <v>0</v>
      </c>
      <c r="G4279" s="30" t="s">
        <v>323</v>
      </c>
      <c r="H4279">
        <f>Table2__24[[#This Row],[Depth]]-0.5</f>
        <v>17.5</v>
      </c>
    </row>
    <row r="4280" spans="1:8" x14ac:dyDescent="0.35">
      <c r="A4280" s="30" t="s">
        <v>289</v>
      </c>
      <c r="B4280">
        <v>1</v>
      </c>
      <c r="C4280" t="s">
        <v>650</v>
      </c>
      <c r="D4280" t="s">
        <v>84</v>
      </c>
      <c r="E4280">
        <v>18</v>
      </c>
      <c r="F4280">
        <v>0</v>
      </c>
      <c r="G4280" s="30" t="s">
        <v>323</v>
      </c>
      <c r="H4280">
        <f>Table2__24[[#This Row],[Depth]]-0.5</f>
        <v>17.5</v>
      </c>
    </row>
    <row r="4281" spans="1:8" x14ac:dyDescent="0.35">
      <c r="A4281" s="30" t="s">
        <v>290</v>
      </c>
      <c r="B4281">
        <v>1</v>
      </c>
      <c r="C4281" t="s">
        <v>650</v>
      </c>
      <c r="D4281" t="s">
        <v>84</v>
      </c>
      <c r="E4281">
        <v>18</v>
      </c>
      <c r="F4281">
        <v>0</v>
      </c>
      <c r="G4281" s="30" t="s">
        <v>323</v>
      </c>
      <c r="H4281">
        <f>Table2__24[[#This Row],[Depth]]-0.5</f>
        <v>17.5</v>
      </c>
    </row>
    <row r="4282" spans="1:8" x14ac:dyDescent="0.35">
      <c r="A4282" s="30" t="s">
        <v>291</v>
      </c>
      <c r="B4282">
        <v>1</v>
      </c>
      <c r="C4282" t="s">
        <v>650</v>
      </c>
      <c r="D4282" t="s">
        <v>84</v>
      </c>
      <c r="E4282">
        <v>18</v>
      </c>
      <c r="F4282">
        <v>0</v>
      </c>
      <c r="G4282" s="30" t="s">
        <v>323</v>
      </c>
      <c r="H4282">
        <f>Table2__24[[#This Row],[Depth]]-0.5</f>
        <v>17.5</v>
      </c>
    </row>
    <row r="4283" spans="1:8" x14ac:dyDescent="0.35">
      <c r="A4283" s="30" t="s">
        <v>292</v>
      </c>
      <c r="B4283">
        <v>1</v>
      </c>
      <c r="C4283" t="s">
        <v>650</v>
      </c>
      <c r="D4283" t="s">
        <v>84</v>
      </c>
      <c r="E4283">
        <v>18</v>
      </c>
      <c r="F4283">
        <v>0</v>
      </c>
      <c r="G4283" s="30" t="s">
        <v>323</v>
      </c>
      <c r="H4283">
        <f>Table2__24[[#This Row],[Depth]]-0.5</f>
        <v>17.5</v>
      </c>
    </row>
    <row r="4284" spans="1:8" x14ac:dyDescent="0.35">
      <c r="A4284" s="30" t="s">
        <v>293</v>
      </c>
      <c r="B4284">
        <v>1</v>
      </c>
      <c r="C4284" t="s">
        <v>650</v>
      </c>
      <c r="D4284" t="s">
        <v>84</v>
      </c>
      <c r="E4284">
        <v>18</v>
      </c>
      <c r="F4284">
        <v>0</v>
      </c>
      <c r="G4284" s="30" t="s">
        <v>323</v>
      </c>
      <c r="H4284">
        <f>Table2__24[[#This Row],[Depth]]-0.5</f>
        <v>17.5</v>
      </c>
    </row>
    <row r="4285" spans="1:8" x14ac:dyDescent="0.35">
      <c r="A4285" s="30" t="s">
        <v>294</v>
      </c>
      <c r="B4285">
        <v>1</v>
      </c>
      <c r="C4285" t="s">
        <v>650</v>
      </c>
      <c r="D4285" t="s">
        <v>84</v>
      </c>
      <c r="E4285">
        <v>18</v>
      </c>
      <c r="F4285">
        <v>0</v>
      </c>
      <c r="G4285" s="30" t="s">
        <v>323</v>
      </c>
      <c r="H4285">
        <f>Table2__24[[#This Row],[Depth]]-0.5</f>
        <v>17.5</v>
      </c>
    </row>
    <row r="4286" spans="1:8" x14ac:dyDescent="0.35">
      <c r="A4286" s="30" t="s">
        <v>295</v>
      </c>
      <c r="B4286">
        <v>1</v>
      </c>
      <c r="C4286" t="s">
        <v>650</v>
      </c>
      <c r="D4286" t="s">
        <v>84</v>
      </c>
      <c r="E4286">
        <v>18</v>
      </c>
      <c r="F4286">
        <v>0</v>
      </c>
      <c r="G4286" s="30" t="s">
        <v>323</v>
      </c>
      <c r="H4286">
        <f>Table2__24[[#This Row],[Depth]]-0.5</f>
        <v>17.5</v>
      </c>
    </row>
    <row r="4287" spans="1:8" x14ac:dyDescent="0.35">
      <c r="A4287" s="30" t="s">
        <v>296</v>
      </c>
      <c r="B4287">
        <v>1</v>
      </c>
      <c r="C4287" t="s">
        <v>650</v>
      </c>
      <c r="D4287" t="s">
        <v>84</v>
      </c>
      <c r="E4287">
        <v>18</v>
      </c>
      <c r="F4287" t="s">
        <v>302</v>
      </c>
      <c r="G4287" s="30" t="s">
        <v>323</v>
      </c>
      <c r="H4287">
        <f>Table2__24[[#This Row],[Depth]]-0.5</f>
        <v>17.5</v>
      </c>
    </row>
    <row r="4288" spans="1:8" x14ac:dyDescent="0.35">
      <c r="A4288" s="30" t="s">
        <v>297</v>
      </c>
      <c r="B4288">
        <v>1</v>
      </c>
      <c r="C4288" t="s">
        <v>650</v>
      </c>
      <c r="D4288" t="s">
        <v>84</v>
      </c>
      <c r="E4288">
        <v>18</v>
      </c>
      <c r="F4288" t="s">
        <v>302</v>
      </c>
      <c r="G4288" s="30" t="s">
        <v>323</v>
      </c>
      <c r="H4288">
        <f>Table2__24[[#This Row],[Depth]]-0.5</f>
        <v>17.5</v>
      </c>
    </row>
    <row r="4289" spans="1:8" x14ac:dyDescent="0.35">
      <c r="A4289" s="30" t="s">
        <v>298</v>
      </c>
      <c r="B4289">
        <v>1</v>
      </c>
      <c r="C4289" t="s">
        <v>650</v>
      </c>
      <c r="D4289" t="s">
        <v>84</v>
      </c>
      <c r="E4289">
        <v>18</v>
      </c>
      <c r="F4289">
        <v>0</v>
      </c>
      <c r="G4289" s="30" t="s">
        <v>323</v>
      </c>
      <c r="H4289">
        <f>Table2__24[[#This Row],[Depth]]-0.5</f>
        <v>17.5</v>
      </c>
    </row>
    <row r="4290" spans="1:8" x14ac:dyDescent="0.35">
      <c r="A4290" s="30" t="s">
        <v>299</v>
      </c>
      <c r="B4290">
        <v>1</v>
      </c>
      <c r="C4290" t="s">
        <v>650</v>
      </c>
      <c r="D4290" t="s">
        <v>84</v>
      </c>
      <c r="E4290">
        <v>18</v>
      </c>
      <c r="F4290">
        <v>0</v>
      </c>
      <c r="G4290" s="30" t="s">
        <v>323</v>
      </c>
      <c r="H4290">
        <f>Table2__24[[#This Row],[Depth]]-0.5</f>
        <v>17.5</v>
      </c>
    </row>
    <row r="4291" spans="1:8" x14ac:dyDescent="0.35">
      <c r="A4291" s="30" t="s">
        <v>300</v>
      </c>
      <c r="B4291">
        <v>1</v>
      </c>
      <c r="C4291" t="s">
        <v>650</v>
      </c>
      <c r="D4291" t="s">
        <v>84</v>
      </c>
      <c r="E4291">
        <v>18</v>
      </c>
      <c r="F4291" t="s">
        <v>302</v>
      </c>
      <c r="G4291" s="30" t="s">
        <v>323</v>
      </c>
      <c r="H4291">
        <f>Table2__24[[#This Row],[Depth]]-0.5</f>
        <v>17.5</v>
      </c>
    </row>
    <row r="4292" spans="1:8" x14ac:dyDescent="0.35">
      <c r="A4292" s="30" t="s">
        <v>4</v>
      </c>
      <c r="B4292">
        <v>2</v>
      </c>
      <c r="C4292" t="s">
        <v>519</v>
      </c>
      <c r="D4292" t="s">
        <v>84</v>
      </c>
      <c r="E4292">
        <v>18</v>
      </c>
      <c r="F4292">
        <v>0</v>
      </c>
      <c r="G4292" s="30" t="s">
        <v>352</v>
      </c>
      <c r="H4292">
        <f>Table2__24[[#This Row],[Depth]]-0.5</f>
        <v>17.5</v>
      </c>
    </row>
    <row r="4293" spans="1:8" x14ac:dyDescent="0.35">
      <c r="A4293" s="30" t="s">
        <v>24</v>
      </c>
      <c r="B4293">
        <v>2</v>
      </c>
      <c r="C4293" t="s">
        <v>519</v>
      </c>
      <c r="D4293" t="s">
        <v>84</v>
      </c>
      <c r="E4293">
        <v>18</v>
      </c>
      <c r="F4293">
        <v>0</v>
      </c>
      <c r="G4293" s="30" t="s">
        <v>352</v>
      </c>
      <c r="H4293">
        <f>Table2__24[[#This Row],[Depth]]-0.5</f>
        <v>17.5</v>
      </c>
    </row>
    <row r="4294" spans="1:8" x14ac:dyDescent="0.35">
      <c r="A4294" s="30" t="s">
        <v>1</v>
      </c>
      <c r="B4294">
        <v>2</v>
      </c>
      <c r="C4294" t="s">
        <v>519</v>
      </c>
      <c r="D4294" t="s">
        <v>54</v>
      </c>
      <c r="E4294">
        <v>3</v>
      </c>
      <c r="F4294">
        <v>2.5482779215608202</v>
      </c>
      <c r="G4294" s="30" t="s">
        <v>336</v>
      </c>
      <c r="H4294">
        <f>Table2__24[[#This Row],[Depth]]-0.5</f>
        <v>2.5</v>
      </c>
    </row>
    <row r="4295" spans="1:8" x14ac:dyDescent="0.35">
      <c r="A4295" s="30" t="s">
        <v>22</v>
      </c>
      <c r="B4295">
        <v>2</v>
      </c>
      <c r="C4295" t="s">
        <v>519</v>
      </c>
      <c r="D4295" t="s">
        <v>84</v>
      </c>
      <c r="E4295">
        <v>18</v>
      </c>
      <c r="F4295">
        <v>147.42082540967024</v>
      </c>
      <c r="G4295" s="30" t="s">
        <v>352</v>
      </c>
      <c r="H4295">
        <f>Table2__24[[#This Row],[Depth]]-0.5</f>
        <v>17.5</v>
      </c>
    </row>
    <row r="4296" spans="1:8" x14ac:dyDescent="0.35">
      <c r="A4296" s="30" t="s">
        <v>34</v>
      </c>
      <c r="B4296">
        <v>2</v>
      </c>
      <c r="C4296" t="s">
        <v>519</v>
      </c>
      <c r="D4296" t="s">
        <v>84</v>
      </c>
      <c r="E4296">
        <v>18</v>
      </c>
      <c r="F4296">
        <v>0</v>
      </c>
      <c r="G4296" s="30" t="s">
        <v>352</v>
      </c>
      <c r="H4296">
        <f>Table2__24[[#This Row],[Depth]]-0.5</f>
        <v>17.5</v>
      </c>
    </row>
    <row r="4297" spans="1:8" x14ac:dyDescent="0.35">
      <c r="A4297" s="30" t="s">
        <v>15</v>
      </c>
      <c r="B4297">
        <v>2</v>
      </c>
      <c r="C4297" t="s">
        <v>519</v>
      </c>
      <c r="D4297" t="s">
        <v>84</v>
      </c>
      <c r="E4297">
        <v>18</v>
      </c>
      <c r="F4297" t="s">
        <v>302</v>
      </c>
      <c r="G4297" s="30" t="s">
        <v>352</v>
      </c>
      <c r="H4297">
        <f>Table2__24[[#This Row],[Depth]]-0.5</f>
        <v>17.5</v>
      </c>
    </row>
    <row r="4298" spans="1:8" x14ac:dyDescent="0.35">
      <c r="A4298" s="30" t="s">
        <v>17</v>
      </c>
      <c r="B4298">
        <v>2</v>
      </c>
      <c r="C4298" t="s">
        <v>519</v>
      </c>
      <c r="D4298" t="s">
        <v>84</v>
      </c>
      <c r="E4298">
        <v>18</v>
      </c>
      <c r="F4298">
        <v>187.84139186728709</v>
      </c>
      <c r="G4298" s="30" t="s">
        <v>352</v>
      </c>
      <c r="H4298">
        <f>Table2__24[[#This Row],[Depth]]-0.5</f>
        <v>17.5</v>
      </c>
    </row>
    <row r="4299" spans="1:8" x14ac:dyDescent="0.35">
      <c r="A4299" s="30" t="s">
        <v>1</v>
      </c>
      <c r="B4299">
        <v>3</v>
      </c>
      <c r="C4299" t="s">
        <v>520</v>
      </c>
      <c r="D4299" t="s">
        <v>54</v>
      </c>
      <c r="E4299">
        <v>3</v>
      </c>
      <c r="F4299">
        <v>3.2717758311765883</v>
      </c>
      <c r="G4299" s="30" t="s">
        <v>365</v>
      </c>
      <c r="H4299">
        <f>Table2__24[[#This Row],[Depth]]-0.5</f>
        <v>2.5</v>
      </c>
    </row>
    <row r="4300" spans="1:8" x14ac:dyDescent="0.35">
      <c r="A4300" s="30" t="s">
        <v>1</v>
      </c>
      <c r="B4300">
        <v>4</v>
      </c>
      <c r="C4300" t="s">
        <v>521</v>
      </c>
      <c r="D4300" t="s">
        <v>54</v>
      </c>
      <c r="E4300">
        <v>3</v>
      </c>
      <c r="F4300">
        <v>32.152100338443162</v>
      </c>
      <c r="G4300" s="30" t="s">
        <v>394</v>
      </c>
      <c r="H4300">
        <f>Table2__24[[#This Row],[Depth]]-0.5</f>
        <v>2.5</v>
      </c>
    </row>
    <row r="4301" spans="1:8" x14ac:dyDescent="0.35">
      <c r="A4301" s="30" t="s">
        <v>1</v>
      </c>
      <c r="B4301">
        <v>5</v>
      </c>
      <c r="C4301" t="s">
        <v>522</v>
      </c>
      <c r="D4301" t="s">
        <v>54</v>
      </c>
      <c r="E4301">
        <v>3</v>
      </c>
      <c r="F4301">
        <v>9.3967748357555241</v>
      </c>
      <c r="G4301" s="30" t="s">
        <v>423</v>
      </c>
      <c r="H4301">
        <f>Table2__24[[#This Row],[Depth]]-0.5</f>
        <v>2.5</v>
      </c>
    </row>
    <row r="4302" spans="1:8" x14ac:dyDescent="0.35">
      <c r="A4302" s="30" t="s">
        <v>286</v>
      </c>
      <c r="B4302">
        <v>2</v>
      </c>
      <c r="C4302" t="s">
        <v>519</v>
      </c>
      <c r="D4302" t="s">
        <v>84</v>
      </c>
      <c r="E4302">
        <v>18</v>
      </c>
      <c r="F4302" t="s">
        <v>302</v>
      </c>
      <c r="G4302" s="30" t="s">
        <v>352</v>
      </c>
      <c r="H4302">
        <f>Table2__24[[#This Row],[Depth]]-0.5</f>
        <v>17.5</v>
      </c>
    </row>
    <row r="4303" spans="1:8" x14ac:dyDescent="0.35">
      <c r="A4303" s="30" t="s">
        <v>1</v>
      </c>
      <c r="B4303">
        <v>6</v>
      </c>
      <c r="C4303" t="s">
        <v>523</v>
      </c>
      <c r="D4303" t="s">
        <v>54</v>
      </c>
      <c r="E4303">
        <v>3</v>
      </c>
      <c r="F4303">
        <v>31.276129802906631</v>
      </c>
      <c r="G4303" s="30" t="s">
        <v>452</v>
      </c>
      <c r="H4303">
        <f>Table2__24[[#This Row],[Depth]]-0.5</f>
        <v>2.5</v>
      </c>
    </row>
    <row r="4304" spans="1:8" x14ac:dyDescent="0.35">
      <c r="A4304" s="30" t="s">
        <v>8</v>
      </c>
      <c r="B4304">
        <v>2</v>
      </c>
      <c r="C4304" t="s">
        <v>519</v>
      </c>
      <c r="D4304" t="s">
        <v>84</v>
      </c>
      <c r="E4304">
        <v>18</v>
      </c>
      <c r="F4304">
        <v>0</v>
      </c>
      <c r="G4304" s="30" t="s">
        <v>352</v>
      </c>
      <c r="H4304">
        <f>Table2__24[[#This Row],[Depth]]-0.5</f>
        <v>17.5</v>
      </c>
    </row>
    <row r="4305" spans="1:8" x14ac:dyDescent="0.35">
      <c r="A4305" s="30" t="s">
        <v>287</v>
      </c>
      <c r="B4305">
        <v>2</v>
      </c>
      <c r="C4305" t="s">
        <v>519</v>
      </c>
      <c r="D4305" t="s">
        <v>84</v>
      </c>
      <c r="E4305">
        <v>18</v>
      </c>
      <c r="F4305">
        <v>1.0115314586283633E-2</v>
      </c>
      <c r="G4305" s="30" t="s">
        <v>352</v>
      </c>
      <c r="H4305">
        <f>Table2__24[[#This Row],[Depth]]-0.5</f>
        <v>17.5</v>
      </c>
    </row>
    <row r="4306" spans="1:8" x14ac:dyDescent="0.35">
      <c r="A4306" s="30" t="s">
        <v>288</v>
      </c>
      <c r="B4306">
        <v>2</v>
      </c>
      <c r="C4306" t="s">
        <v>519</v>
      </c>
      <c r="D4306" t="s">
        <v>84</v>
      </c>
      <c r="E4306">
        <v>18</v>
      </c>
      <c r="F4306">
        <v>1.0115314586283633E-2</v>
      </c>
      <c r="G4306" s="30" t="s">
        <v>352</v>
      </c>
      <c r="H4306">
        <f>Table2__24[[#This Row],[Depth]]-0.5</f>
        <v>17.5</v>
      </c>
    </row>
    <row r="4307" spans="1:8" x14ac:dyDescent="0.35">
      <c r="A4307" s="30" t="s">
        <v>26</v>
      </c>
      <c r="B4307">
        <v>2</v>
      </c>
      <c r="C4307" t="s">
        <v>519</v>
      </c>
      <c r="D4307" t="s">
        <v>84</v>
      </c>
      <c r="E4307">
        <v>18</v>
      </c>
      <c r="F4307">
        <v>125.07586485939711</v>
      </c>
      <c r="G4307" s="30" t="s">
        <v>352</v>
      </c>
      <c r="H4307">
        <f>Table2__24[[#This Row],[Depth]]-0.5</f>
        <v>17.5</v>
      </c>
    </row>
    <row r="4308" spans="1:8" x14ac:dyDescent="0.35">
      <c r="A4308" s="30" t="s">
        <v>36</v>
      </c>
      <c r="B4308">
        <v>2</v>
      </c>
      <c r="C4308" t="s">
        <v>519</v>
      </c>
      <c r="D4308" t="s">
        <v>84</v>
      </c>
      <c r="E4308">
        <v>18</v>
      </c>
      <c r="F4308">
        <v>0.22253692089823993</v>
      </c>
      <c r="G4308" s="30" t="s">
        <v>352</v>
      </c>
      <c r="H4308">
        <f>Table2__24[[#This Row],[Depth]]-0.5</f>
        <v>17.5</v>
      </c>
    </row>
    <row r="4309" spans="1:8" x14ac:dyDescent="0.35">
      <c r="A4309" s="30" t="s">
        <v>21</v>
      </c>
      <c r="B4309">
        <v>2</v>
      </c>
      <c r="C4309" t="s">
        <v>519</v>
      </c>
      <c r="D4309" t="s">
        <v>84</v>
      </c>
      <c r="E4309">
        <v>18</v>
      </c>
      <c r="F4309">
        <v>192.88451547643132</v>
      </c>
      <c r="G4309" s="30" t="s">
        <v>352</v>
      </c>
      <c r="H4309">
        <f>Table2__24[[#This Row],[Depth]]-0.5</f>
        <v>17.5</v>
      </c>
    </row>
    <row r="4310" spans="1:8" x14ac:dyDescent="0.35">
      <c r="A4310" s="30" t="s">
        <v>1</v>
      </c>
      <c r="B4310">
        <v>7</v>
      </c>
      <c r="C4310" t="s">
        <v>524</v>
      </c>
      <c r="D4310" t="s">
        <v>54</v>
      </c>
      <c r="E4310">
        <v>3</v>
      </c>
      <c r="F4310">
        <v>5.060806451612903</v>
      </c>
      <c r="G4310" s="30" t="s">
        <v>481</v>
      </c>
      <c r="H4310">
        <f>Table2__24[[#This Row],[Depth]]-0.5</f>
        <v>2.5</v>
      </c>
    </row>
    <row r="4311" spans="1:8" x14ac:dyDescent="0.35">
      <c r="A4311" s="30" t="s">
        <v>1</v>
      </c>
      <c r="B4311">
        <v>1</v>
      </c>
      <c r="C4311" t="s">
        <v>650</v>
      </c>
      <c r="D4311" t="s">
        <v>517</v>
      </c>
      <c r="E4311">
        <v>24</v>
      </c>
      <c r="F4311">
        <v>0.91542288557213936</v>
      </c>
      <c r="G4311" s="30" t="s">
        <v>329</v>
      </c>
      <c r="H4311">
        <f>Table2__24[[#This Row],[Depth]]-0.5</f>
        <v>23.5</v>
      </c>
    </row>
    <row r="4312" spans="1:8" x14ac:dyDescent="0.35">
      <c r="A4312" s="30" t="s">
        <v>25</v>
      </c>
      <c r="B4312">
        <v>2</v>
      </c>
      <c r="C4312" t="s">
        <v>519</v>
      </c>
      <c r="D4312" t="s">
        <v>84</v>
      </c>
      <c r="E4312">
        <v>18</v>
      </c>
      <c r="F4312">
        <v>64.464899858385607</v>
      </c>
      <c r="G4312" s="30" t="s">
        <v>352</v>
      </c>
      <c r="H4312">
        <f>Table2__24[[#This Row],[Depth]]-0.5</f>
        <v>17.5</v>
      </c>
    </row>
    <row r="4313" spans="1:8" x14ac:dyDescent="0.35">
      <c r="A4313" s="30" t="s">
        <v>32</v>
      </c>
      <c r="B4313">
        <v>2</v>
      </c>
      <c r="C4313" t="s">
        <v>519</v>
      </c>
      <c r="D4313" t="s">
        <v>84</v>
      </c>
      <c r="E4313">
        <v>18</v>
      </c>
      <c r="F4313" t="s">
        <v>302</v>
      </c>
      <c r="G4313" s="30" t="s">
        <v>352</v>
      </c>
      <c r="H4313">
        <f>Table2__24[[#This Row],[Depth]]-0.5</f>
        <v>17.5</v>
      </c>
    </row>
    <row r="4314" spans="1:8" x14ac:dyDescent="0.35">
      <c r="A4314" s="30" t="s">
        <v>1</v>
      </c>
      <c r="B4314">
        <v>2</v>
      </c>
      <c r="C4314" t="s">
        <v>519</v>
      </c>
      <c r="D4314" t="s">
        <v>517</v>
      </c>
      <c r="E4314">
        <v>24</v>
      </c>
      <c r="F4314">
        <v>106.30845771144278</v>
      </c>
      <c r="G4314" s="30" t="s">
        <v>358</v>
      </c>
      <c r="H4314">
        <f>Table2__24[[#This Row],[Depth]]-0.5</f>
        <v>23.5</v>
      </c>
    </row>
    <row r="4315" spans="1:8" x14ac:dyDescent="0.35">
      <c r="A4315" s="30" t="s">
        <v>18</v>
      </c>
      <c r="B4315">
        <v>2</v>
      </c>
      <c r="C4315" t="s">
        <v>519</v>
      </c>
      <c r="D4315" t="s">
        <v>84</v>
      </c>
      <c r="E4315">
        <v>18</v>
      </c>
      <c r="F4315">
        <v>0</v>
      </c>
      <c r="G4315" s="30" t="s">
        <v>352</v>
      </c>
      <c r="H4315">
        <f>Table2__24[[#This Row],[Depth]]-0.5</f>
        <v>17.5</v>
      </c>
    </row>
    <row r="4316" spans="1:8" x14ac:dyDescent="0.35">
      <c r="A4316" s="30" t="s">
        <v>1</v>
      </c>
      <c r="B4316">
        <v>3</v>
      </c>
      <c r="C4316" t="s">
        <v>520</v>
      </c>
      <c r="D4316" t="s">
        <v>517</v>
      </c>
      <c r="E4316">
        <v>24</v>
      </c>
      <c r="F4316">
        <v>135.9269154228856</v>
      </c>
      <c r="G4316" s="30" t="s">
        <v>387</v>
      </c>
      <c r="H4316">
        <f>Table2__24[[#This Row],[Depth]]-0.5</f>
        <v>23.5</v>
      </c>
    </row>
    <row r="4317" spans="1:8" x14ac:dyDescent="0.35">
      <c r="A4317" s="30" t="s">
        <v>38</v>
      </c>
      <c r="B4317">
        <v>2</v>
      </c>
      <c r="C4317" t="s">
        <v>519</v>
      </c>
      <c r="D4317" t="s">
        <v>84</v>
      </c>
      <c r="E4317">
        <v>18</v>
      </c>
      <c r="F4317">
        <v>0.32369006676107626</v>
      </c>
      <c r="G4317" s="30" t="s">
        <v>352</v>
      </c>
      <c r="H4317">
        <f>Table2__24[[#This Row],[Depth]]-0.5</f>
        <v>17.5</v>
      </c>
    </row>
    <row r="4318" spans="1:8" x14ac:dyDescent="0.35">
      <c r="A4318" s="30" t="s">
        <v>37</v>
      </c>
      <c r="B4318">
        <v>2</v>
      </c>
      <c r="C4318" t="s">
        <v>519</v>
      </c>
      <c r="D4318" t="s">
        <v>84</v>
      </c>
      <c r="E4318">
        <v>18</v>
      </c>
      <c r="F4318">
        <v>31.337244588306692</v>
      </c>
      <c r="G4318" s="30" t="s">
        <v>352</v>
      </c>
      <c r="H4318">
        <f>Table2__24[[#This Row],[Depth]]-0.5</f>
        <v>17.5</v>
      </c>
    </row>
    <row r="4319" spans="1:8" x14ac:dyDescent="0.35">
      <c r="A4319" s="30" t="s">
        <v>1</v>
      </c>
      <c r="B4319">
        <v>4</v>
      </c>
      <c r="C4319" t="s">
        <v>521</v>
      </c>
      <c r="D4319" t="s">
        <v>517</v>
      </c>
      <c r="E4319">
        <v>24</v>
      </c>
      <c r="F4319">
        <v>89.373134328358219</v>
      </c>
      <c r="G4319" s="30" t="s">
        <v>416</v>
      </c>
      <c r="H4319">
        <f>Table2__24[[#This Row],[Depth]]-0.5</f>
        <v>23.5</v>
      </c>
    </row>
    <row r="4320" spans="1:8" x14ac:dyDescent="0.35">
      <c r="A4320" s="30" t="s">
        <v>1</v>
      </c>
      <c r="B4320">
        <v>5</v>
      </c>
      <c r="C4320" t="s">
        <v>522</v>
      </c>
      <c r="D4320" t="s">
        <v>517</v>
      </c>
      <c r="E4320">
        <v>24</v>
      </c>
      <c r="F4320">
        <v>43.363184079601993</v>
      </c>
      <c r="G4320" s="30" t="s">
        <v>445</v>
      </c>
      <c r="H4320">
        <f>Table2__24[[#This Row],[Depth]]-0.5</f>
        <v>23.5</v>
      </c>
    </row>
    <row r="4321" spans="1:8" x14ac:dyDescent="0.35">
      <c r="A4321" s="30" t="s">
        <v>42</v>
      </c>
      <c r="B4321">
        <v>2</v>
      </c>
      <c r="C4321" t="s">
        <v>519</v>
      </c>
      <c r="D4321" t="s">
        <v>84</v>
      </c>
      <c r="E4321">
        <v>18</v>
      </c>
      <c r="F4321" t="s">
        <v>302</v>
      </c>
      <c r="G4321" s="30" t="s">
        <v>352</v>
      </c>
      <c r="H4321">
        <f>Table2__24[[#This Row],[Depth]]-0.5</f>
        <v>17.5</v>
      </c>
    </row>
    <row r="4322" spans="1:8" x14ac:dyDescent="0.35">
      <c r="A4322" s="30" t="s">
        <v>30</v>
      </c>
      <c r="B4322">
        <v>2</v>
      </c>
      <c r="C4322" t="s">
        <v>519</v>
      </c>
      <c r="D4322" t="s">
        <v>84</v>
      </c>
      <c r="E4322">
        <v>18</v>
      </c>
      <c r="F4322" t="s">
        <v>302</v>
      </c>
      <c r="G4322" s="30" t="s">
        <v>352</v>
      </c>
      <c r="H4322">
        <f>Table2__24[[#This Row],[Depth]]-0.5</f>
        <v>17.5</v>
      </c>
    </row>
    <row r="4323" spans="1:8" x14ac:dyDescent="0.35">
      <c r="A4323" s="30" t="s">
        <v>12</v>
      </c>
      <c r="B4323">
        <v>2</v>
      </c>
      <c r="C4323" t="s">
        <v>519</v>
      </c>
      <c r="D4323" t="s">
        <v>84</v>
      </c>
      <c r="E4323">
        <v>18</v>
      </c>
      <c r="F4323">
        <v>4.5621221930002021</v>
      </c>
      <c r="G4323" s="30" t="s">
        <v>352</v>
      </c>
      <c r="H4323">
        <f>Table2__24[[#This Row],[Depth]]-0.5</f>
        <v>17.5</v>
      </c>
    </row>
    <row r="4324" spans="1:8" x14ac:dyDescent="0.35">
      <c r="A4324" s="30" t="s">
        <v>43</v>
      </c>
      <c r="B4324">
        <v>2</v>
      </c>
      <c r="C4324" t="s">
        <v>519</v>
      </c>
      <c r="D4324" t="s">
        <v>84</v>
      </c>
      <c r="E4324">
        <v>18</v>
      </c>
      <c r="F4324">
        <v>0</v>
      </c>
      <c r="G4324" s="30" t="s">
        <v>352</v>
      </c>
      <c r="H4324">
        <f>Table2__24[[#This Row],[Depth]]-0.5</f>
        <v>17.5</v>
      </c>
    </row>
    <row r="4325" spans="1:8" x14ac:dyDescent="0.35">
      <c r="A4325" s="30" t="s">
        <v>11</v>
      </c>
      <c r="B4325">
        <v>2</v>
      </c>
      <c r="C4325" t="s">
        <v>519</v>
      </c>
      <c r="D4325" t="s">
        <v>84</v>
      </c>
      <c r="E4325">
        <v>18</v>
      </c>
      <c r="F4325">
        <v>0</v>
      </c>
      <c r="G4325" s="30" t="s">
        <v>352</v>
      </c>
      <c r="H4325">
        <f>Table2__24[[#This Row],[Depth]]-0.5</f>
        <v>17.5</v>
      </c>
    </row>
    <row r="4326" spans="1:8" x14ac:dyDescent="0.35">
      <c r="A4326" s="30" t="s">
        <v>23</v>
      </c>
      <c r="B4326">
        <v>2</v>
      </c>
      <c r="C4326" t="s">
        <v>519</v>
      </c>
      <c r="D4326" t="s">
        <v>84</v>
      </c>
      <c r="E4326">
        <v>18</v>
      </c>
      <c r="F4326">
        <v>0</v>
      </c>
      <c r="G4326" s="30" t="s">
        <v>352</v>
      </c>
      <c r="H4326">
        <f>Table2__24[[#This Row],[Depth]]-0.5</f>
        <v>17.5</v>
      </c>
    </row>
    <row r="4327" spans="1:8" x14ac:dyDescent="0.35">
      <c r="A4327" s="30" t="s">
        <v>44</v>
      </c>
      <c r="B4327">
        <v>2</v>
      </c>
      <c r="C4327" t="s">
        <v>519</v>
      </c>
      <c r="D4327" t="s">
        <v>84</v>
      </c>
      <c r="E4327">
        <v>18</v>
      </c>
      <c r="F4327">
        <v>1.0115314586283633E-2</v>
      </c>
      <c r="G4327" s="30" t="s">
        <v>352</v>
      </c>
      <c r="H4327">
        <f>Table2__24[[#This Row],[Depth]]-0.5</f>
        <v>17.5</v>
      </c>
    </row>
    <row r="4328" spans="1:8" x14ac:dyDescent="0.35">
      <c r="A4328" s="30" t="s">
        <v>10</v>
      </c>
      <c r="B4328">
        <v>2</v>
      </c>
      <c r="C4328" t="s">
        <v>519</v>
      </c>
      <c r="D4328" t="s">
        <v>84</v>
      </c>
      <c r="E4328">
        <v>18</v>
      </c>
      <c r="F4328">
        <v>0.13149908962168724</v>
      </c>
      <c r="G4328" s="30" t="s">
        <v>352</v>
      </c>
      <c r="H4328">
        <f>Table2__24[[#This Row],[Depth]]-0.5</f>
        <v>17.5</v>
      </c>
    </row>
    <row r="4329" spans="1:8" x14ac:dyDescent="0.35">
      <c r="A4329" s="30" t="s">
        <v>16</v>
      </c>
      <c r="B4329">
        <v>2</v>
      </c>
      <c r="C4329" t="s">
        <v>519</v>
      </c>
      <c r="D4329" t="s">
        <v>84</v>
      </c>
      <c r="E4329">
        <v>18</v>
      </c>
      <c r="F4329">
        <v>3.0345943758850899E-2</v>
      </c>
      <c r="G4329" s="30" t="s">
        <v>352</v>
      </c>
      <c r="H4329">
        <f>Table2__24[[#This Row],[Depth]]-0.5</f>
        <v>17.5</v>
      </c>
    </row>
    <row r="4330" spans="1:8" x14ac:dyDescent="0.35">
      <c r="A4330" s="30" t="s">
        <v>27</v>
      </c>
      <c r="B4330">
        <v>2</v>
      </c>
      <c r="C4330" t="s">
        <v>519</v>
      </c>
      <c r="D4330" t="s">
        <v>84</v>
      </c>
      <c r="E4330">
        <v>18</v>
      </c>
      <c r="F4330">
        <v>1.0115314586283633E-2</v>
      </c>
      <c r="G4330" s="30" t="s">
        <v>352</v>
      </c>
      <c r="H4330">
        <f>Table2__24[[#This Row],[Depth]]-0.5</f>
        <v>17.5</v>
      </c>
    </row>
    <row r="4331" spans="1:8" x14ac:dyDescent="0.35">
      <c r="A4331" s="30" t="s">
        <v>31</v>
      </c>
      <c r="B4331">
        <v>2</v>
      </c>
      <c r="C4331" t="s">
        <v>519</v>
      </c>
      <c r="D4331" t="s">
        <v>84</v>
      </c>
      <c r="E4331">
        <v>18</v>
      </c>
      <c r="F4331">
        <v>5.0576572931418165E-2</v>
      </c>
      <c r="G4331" s="30" t="s">
        <v>352</v>
      </c>
      <c r="H4331">
        <f>Table2__24[[#This Row],[Depth]]-0.5</f>
        <v>17.5</v>
      </c>
    </row>
    <row r="4332" spans="1:8" x14ac:dyDescent="0.35">
      <c r="A4332" s="30" t="s">
        <v>1</v>
      </c>
      <c r="B4332">
        <v>6</v>
      </c>
      <c r="C4332" t="s">
        <v>523</v>
      </c>
      <c r="D4332" t="s">
        <v>517</v>
      </c>
      <c r="E4332">
        <v>24</v>
      </c>
      <c r="F4332">
        <v>119.46268656716417</v>
      </c>
      <c r="G4332" s="30" t="s">
        <v>474</v>
      </c>
      <c r="H4332">
        <f>Table2__24[[#This Row],[Depth]]-0.5</f>
        <v>23.5</v>
      </c>
    </row>
    <row r="4333" spans="1:8" x14ac:dyDescent="0.35">
      <c r="A4333" s="30" t="s">
        <v>19</v>
      </c>
      <c r="B4333">
        <v>2</v>
      </c>
      <c r="C4333" t="s">
        <v>519</v>
      </c>
      <c r="D4333" t="s">
        <v>84</v>
      </c>
      <c r="E4333">
        <v>18</v>
      </c>
      <c r="F4333">
        <v>0.10115314586283633</v>
      </c>
      <c r="G4333" s="30" t="s">
        <v>352</v>
      </c>
      <c r="H4333">
        <f>Table2__24[[#This Row],[Depth]]-0.5</f>
        <v>17.5</v>
      </c>
    </row>
    <row r="4334" spans="1:8" x14ac:dyDescent="0.35">
      <c r="A4334" s="30" t="s">
        <v>29</v>
      </c>
      <c r="B4334">
        <v>2</v>
      </c>
      <c r="C4334" t="s">
        <v>519</v>
      </c>
      <c r="D4334" t="s">
        <v>84</v>
      </c>
      <c r="E4334">
        <v>18</v>
      </c>
      <c r="F4334">
        <v>0.20230629172567266</v>
      </c>
      <c r="G4334" s="30" t="s">
        <v>352</v>
      </c>
      <c r="H4334">
        <f>Table2__24[[#This Row],[Depth]]-0.5</f>
        <v>17.5</v>
      </c>
    </row>
    <row r="4335" spans="1:8" x14ac:dyDescent="0.35">
      <c r="A4335" s="30" t="s">
        <v>289</v>
      </c>
      <c r="B4335">
        <v>2</v>
      </c>
      <c r="C4335" t="s">
        <v>519</v>
      </c>
      <c r="D4335" t="s">
        <v>84</v>
      </c>
      <c r="E4335">
        <v>18</v>
      </c>
      <c r="F4335">
        <v>2.0230629172567266E-2</v>
      </c>
      <c r="G4335" s="30" t="s">
        <v>352</v>
      </c>
      <c r="H4335">
        <f>Table2__24[[#This Row],[Depth]]-0.5</f>
        <v>17.5</v>
      </c>
    </row>
    <row r="4336" spans="1:8" x14ac:dyDescent="0.35">
      <c r="A4336" s="30" t="s">
        <v>290</v>
      </c>
      <c r="B4336">
        <v>2</v>
      </c>
      <c r="C4336" t="s">
        <v>519</v>
      </c>
      <c r="D4336" t="s">
        <v>84</v>
      </c>
      <c r="E4336">
        <v>18</v>
      </c>
      <c r="F4336">
        <v>9.1037831276552683E-2</v>
      </c>
      <c r="G4336" s="30" t="s">
        <v>352</v>
      </c>
      <c r="H4336">
        <f>Table2__24[[#This Row],[Depth]]-0.5</f>
        <v>17.5</v>
      </c>
    </row>
    <row r="4337" spans="1:8" x14ac:dyDescent="0.35">
      <c r="A4337" s="30" t="s">
        <v>291</v>
      </c>
      <c r="B4337">
        <v>2</v>
      </c>
      <c r="C4337" t="s">
        <v>519</v>
      </c>
      <c r="D4337" t="s">
        <v>84</v>
      </c>
      <c r="E4337">
        <v>18</v>
      </c>
      <c r="F4337">
        <v>1.0115314586283633E-2</v>
      </c>
      <c r="G4337" s="30" t="s">
        <v>352</v>
      </c>
      <c r="H4337">
        <f>Table2__24[[#This Row],[Depth]]-0.5</f>
        <v>17.5</v>
      </c>
    </row>
    <row r="4338" spans="1:8" x14ac:dyDescent="0.35">
      <c r="A4338" s="30" t="s">
        <v>292</v>
      </c>
      <c r="B4338">
        <v>2</v>
      </c>
      <c r="C4338" t="s">
        <v>519</v>
      </c>
      <c r="D4338" t="s">
        <v>84</v>
      </c>
      <c r="E4338">
        <v>18</v>
      </c>
      <c r="F4338">
        <v>2.0230629172567266E-2</v>
      </c>
      <c r="G4338" s="30" t="s">
        <v>352</v>
      </c>
      <c r="H4338">
        <f>Table2__24[[#This Row],[Depth]]-0.5</f>
        <v>17.5</v>
      </c>
    </row>
    <row r="4339" spans="1:8" x14ac:dyDescent="0.35">
      <c r="A4339" s="30" t="s">
        <v>293</v>
      </c>
      <c r="B4339">
        <v>2</v>
      </c>
      <c r="C4339" t="s">
        <v>519</v>
      </c>
      <c r="D4339" t="s">
        <v>84</v>
      </c>
      <c r="E4339">
        <v>18</v>
      </c>
      <c r="F4339">
        <v>1.0115314586283633E-2</v>
      </c>
      <c r="G4339" s="30" t="s">
        <v>352</v>
      </c>
      <c r="H4339">
        <f>Table2__24[[#This Row],[Depth]]-0.5</f>
        <v>17.5</v>
      </c>
    </row>
    <row r="4340" spans="1:8" x14ac:dyDescent="0.35">
      <c r="A4340" s="30" t="s">
        <v>294</v>
      </c>
      <c r="B4340">
        <v>2</v>
      </c>
      <c r="C4340" t="s">
        <v>519</v>
      </c>
      <c r="D4340" t="s">
        <v>84</v>
      </c>
      <c r="E4340">
        <v>18</v>
      </c>
      <c r="F4340">
        <v>0</v>
      </c>
      <c r="G4340" s="30" t="s">
        <v>352</v>
      </c>
      <c r="H4340">
        <f>Table2__24[[#This Row],[Depth]]-0.5</f>
        <v>17.5</v>
      </c>
    </row>
    <row r="4341" spans="1:8" x14ac:dyDescent="0.35">
      <c r="A4341" s="30" t="s">
        <v>295</v>
      </c>
      <c r="B4341">
        <v>2</v>
      </c>
      <c r="C4341" t="s">
        <v>519</v>
      </c>
      <c r="D4341" t="s">
        <v>84</v>
      </c>
      <c r="E4341">
        <v>18</v>
      </c>
      <c r="F4341">
        <v>1.0115314586283633E-2</v>
      </c>
      <c r="G4341" s="30" t="s">
        <v>352</v>
      </c>
      <c r="H4341">
        <f>Table2__24[[#This Row],[Depth]]-0.5</f>
        <v>17.5</v>
      </c>
    </row>
    <row r="4342" spans="1:8" x14ac:dyDescent="0.35">
      <c r="A4342" s="30" t="s">
        <v>296</v>
      </c>
      <c r="B4342">
        <v>2</v>
      </c>
      <c r="C4342" t="s">
        <v>519</v>
      </c>
      <c r="D4342" t="s">
        <v>84</v>
      </c>
      <c r="E4342">
        <v>18</v>
      </c>
      <c r="F4342">
        <v>0</v>
      </c>
      <c r="G4342" s="30" t="s">
        <v>352</v>
      </c>
      <c r="H4342">
        <f>Table2__24[[#This Row],[Depth]]-0.5</f>
        <v>17.5</v>
      </c>
    </row>
    <row r="4343" spans="1:8" x14ac:dyDescent="0.35">
      <c r="A4343" s="30" t="s">
        <v>297</v>
      </c>
      <c r="B4343">
        <v>2</v>
      </c>
      <c r="C4343" t="s">
        <v>519</v>
      </c>
      <c r="D4343" t="s">
        <v>84</v>
      </c>
      <c r="E4343">
        <v>18</v>
      </c>
      <c r="F4343">
        <v>1.0115314586283633E-2</v>
      </c>
      <c r="G4343" s="30" t="s">
        <v>352</v>
      </c>
      <c r="H4343">
        <f>Table2__24[[#This Row],[Depth]]-0.5</f>
        <v>17.5</v>
      </c>
    </row>
    <row r="4344" spans="1:8" x14ac:dyDescent="0.35">
      <c r="A4344" s="30" t="s">
        <v>298</v>
      </c>
      <c r="B4344">
        <v>2</v>
      </c>
      <c r="C4344" t="s">
        <v>519</v>
      </c>
      <c r="D4344" t="s">
        <v>84</v>
      </c>
      <c r="E4344">
        <v>18</v>
      </c>
      <c r="F4344">
        <v>0</v>
      </c>
      <c r="G4344" s="30" t="s">
        <v>352</v>
      </c>
      <c r="H4344">
        <f>Table2__24[[#This Row],[Depth]]-0.5</f>
        <v>17.5</v>
      </c>
    </row>
    <row r="4345" spans="1:8" x14ac:dyDescent="0.35">
      <c r="A4345" s="30" t="s">
        <v>299</v>
      </c>
      <c r="B4345">
        <v>2</v>
      </c>
      <c r="C4345" t="s">
        <v>519</v>
      </c>
      <c r="D4345" t="s">
        <v>84</v>
      </c>
      <c r="E4345">
        <v>18</v>
      </c>
      <c r="F4345">
        <v>1.0115314586283633E-2</v>
      </c>
      <c r="G4345" s="30" t="s">
        <v>352</v>
      </c>
      <c r="H4345">
        <f>Table2__24[[#This Row],[Depth]]-0.5</f>
        <v>17.5</v>
      </c>
    </row>
    <row r="4346" spans="1:8" x14ac:dyDescent="0.35">
      <c r="A4346" s="30" t="s">
        <v>300</v>
      </c>
      <c r="B4346">
        <v>2</v>
      </c>
      <c r="C4346" t="s">
        <v>519</v>
      </c>
      <c r="D4346" t="s">
        <v>84</v>
      </c>
      <c r="E4346">
        <v>18</v>
      </c>
      <c r="F4346">
        <v>0</v>
      </c>
      <c r="G4346" s="30" t="s">
        <v>352</v>
      </c>
      <c r="H4346">
        <f>Table2__24[[#This Row],[Depth]]-0.5</f>
        <v>17.5</v>
      </c>
    </row>
    <row r="4347" spans="1:8" x14ac:dyDescent="0.35">
      <c r="A4347" s="30" t="s">
        <v>4</v>
      </c>
      <c r="B4347">
        <v>3</v>
      </c>
      <c r="C4347" t="s">
        <v>520</v>
      </c>
      <c r="D4347" t="s">
        <v>84</v>
      </c>
      <c r="E4347">
        <v>18</v>
      </c>
      <c r="F4347">
        <v>0</v>
      </c>
      <c r="G4347" s="30" t="s">
        <v>381</v>
      </c>
      <c r="H4347">
        <f>Table2__24[[#This Row],[Depth]]-0.5</f>
        <v>17.5</v>
      </c>
    </row>
    <row r="4348" spans="1:8" x14ac:dyDescent="0.35">
      <c r="A4348" s="30" t="s">
        <v>24</v>
      </c>
      <c r="B4348">
        <v>3</v>
      </c>
      <c r="C4348" t="s">
        <v>520</v>
      </c>
      <c r="D4348" t="s">
        <v>84</v>
      </c>
      <c r="E4348">
        <v>18</v>
      </c>
      <c r="F4348">
        <v>287.86157191988667</v>
      </c>
      <c r="G4348" s="30" t="s">
        <v>381</v>
      </c>
      <c r="H4348">
        <f>Table2__24[[#This Row],[Depth]]-0.5</f>
        <v>17.5</v>
      </c>
    </row>
    <row r="4349" spans="1:8" x14ac:dyDescent="0.35">
      <c r="A4349" s="30" t="s">
        <v>1</v>
      </c>
      <c r="B4349">
        <v>7</v>
      </c>
      <c r="C4349" t="s">
        <v>524</v>
      </c>
      <c r="D4349" t="s">
        <v>517</v>
      </c>
      <c r="E4349">
        <v>24</v>
      </c>
      <c r="F4349">
        <v>10.577529880478087</v>
      </c>
      <c r="G4349" s="30" t="s">
        <v>503</v>
      </c>
      <c r="H4349">
        <f>Table2__24[[#This Row],[Depth]]-0.5</f>
        <v>23.5</v>
      </c>
    </row>
    <row r="4350" spans="1:8" x14ac:dyDescent="0.35">
      <c r="A4350" s="30" t="s">
        <v>22</v>
      </c>
      <c r="B4350">
        <v>3</v>
      </c>
      <c r="C4350" t="s">
        <v>520</v>
      </c>
      <c r="D4350" t="s">
        <v>84</v>
      </c>
      <c r="E4350">
        <v>18</v>
      </c>
      <c r="F4350">
        <v>23.974102771596197</v>
      </c>
      <c r="G4350" s="30" t="s">
        <v>381</v>
      </c>
      <c r="H4350">
        <f>Table2__24[[#This Row],[Depth]]-0.5</f>
        <v>17.5</v>
      </c>
    </row>
    <row r="4351" spans="1:8" x14ac:dyDescent="0.35">
      <c r="A4351" s="30" t="s">
        <v>34</v>
      </c>
      <c r="B4351">
        <v>3</v>
      </c>
      <c r="C4351" t="s">
        <v>520</v>
      </c>
      <c r="D4351" t="s">
        <v>84</v>
      </c>
      <c r="E4351">
        <v>18</v>
      </c>
      <c r="F4351">
        <v>0</v>
      </c>
      <c r="G4351" s="30" t="s">
        <v>381</v>
      </c>
      <c r="H4351">
        <f>Table2__24[[#This Row],[Depth]]-0.5</f>
        <v>17.5</v>
      </c>
    </row>
    <row r="4352" spans="1:8" x14ac:dyDescent="0.35">
      <c r="A4352" s="30" t="s">
        <v>15</v>
      </c>
      <c r="B4352">
        <v>3</v>
      </c>
      <c r="C4352" t="s">
        <v>520</v>
      </c>
      <c r="D4352" t="s">
        <v>84</v>
      </c>
      <c r="E4352">
        <v>18</v>
      </c>
      <c r="F4352" t="s">
        <v>302</v>
      </c>
      <c r="G4352" s="30" t="s">
        <v>381</v>
      </c>
      <c r="H4352">
        <f>Table2__24[[#This Row],[Depth]]-0.5</f>
        <v>17.5</v>
      </c>
    </row>
    <row r="4353" spans="1:8" x14ac:dyDescent="0.35">
      <c r="A4353" s="30" t="s">
        <v>17</v>
      </c>
      <c r="B4353">
        <v>3</v>
      </c>
      <c r="C4353" t="s">
        <v>520</v>
      </c>
      <c r="D4353" t="s">
        <v>84</v>
      </c>
      <c r="E4353">
        <v>18</v>
      </c>
      <c r="F4353" t="s">
        <v>302</v>
      </c>
      <c r="G4353" s="30" t="s">
        <v>381</v>
      </c>
      <c r="H4353">
        <f>Table2__24[[#This Row],[Depth]]-0.5</f>
        <v>17.5</v>
      </c>
    </row>
    <row r="4354" spans="1:8" x14ac:dyDescent="0.35">
      <c r="A4354" s="30" t="s">
        <v>1</v>
      </c>
      <c r="B4354">
        <v>1</v>
      </c>
      <c r="C4354" t="s">
        <v>650</v>
      </c>
      <c r="D4354" t="s">
        <v>518</v>
      </c>
      <c r="E4354">
        <v>24</v>
      </c>
      <c r="F4354">
        <v>1.2909441233140655</v>
      </c>
      <c r="G4354" s="30" t="s">
        <v>330</v>
      </c>
      <c r="H4354">
        <f>Table2__24[[#This Row],[Depth]]-0.5</f>
        <v>23.5</v>
      </c>
    </row>
    <row r="4355" spans="1:8" x14ac:dyDescent="0.35">
      <c r="A4355" s="30" t="s">
        <v>1</v>
      </c>
      <c r="B4355">
        <v>2</v>
      </c>
      <c r="C4355" t="s">
        <v>519</v>
      </c>
      <c r="D4355" t="s">
        <v>518</v>
      </c>
      <c r="E4355">
        <v>24</v>
      </c>
      <c r="F4355">
        <v>107.55298651252406</v>
      </c>
      <c r="G4355" s="30" t="s">
        <v>359</v>
      </c>
      <c r="H4355">
        <f>Table2__24[[#This Row],[Depth]]-0.5</f>
        <v>23.5</v>
      </c>
    </row>
    <row r="4356" spans="1:8" x14ac:dyDescent="0.35">
      <c r="A4356" s="30" t="s">
        <v>1</v>
      </c>
      <c r="B4356">
        <v>3</v>
      </c>
      <c r="C4356" t="s">
        <v>520</v>
      </c>
      <c r="D4356" t="s">
        <v>518</v>
      </c>
      <c r="E4356">
        <v>24</v>
      </c>
      <c r="F4356">
        <v>129.67608863198458</v>
      </c>
      <c r="G4356" s="30" t="s">
        <v>388</v>
      </c>
      <c r="H4356">
        <f>Table2__24[[#This Row],[Depth]]-0.5</f>
        <v>23.5</v>
      </c>
    </row>
    <row r="4357" spans="1:8" x14ac:dyDescent="0.35">
      <c r="A4357" s="30" t="s">
        <v>286</v>
      </c>
      <c r="B4357">
        <v>3</v>
      </c>
      <c r="C4357" t="s">
        <v>520</v>
      </c>
      <c r="D4357" t="s">
        <v>84</v>
      </c>
      <c r="E4357">
        <v>18</v>
      </c>
      <c r="F4357" t="s">
        <v>302</v>
      </c>
      <c r="G4357" s="30" t="s">
        <v>381</v>
      </c>
      <c r="H4357">
        <f>Table2__24[[#This Row],[Depth]]-0.5</f>
        <v>17.5</v>
      </c>
    </row>
    <row r="4358" spans="1:8" x14ac:dyDescent="0.35">
      <c r="A4358" s="30" t="s">
        <v>1</v>
      </c>
      <c r="B4358">
        <v>4</v>
      </c>
      <c r="C4358" t="s">
        <v>521</v>
      </c>
      <c r="D4358" t="s">
        <v>518</v>
      </c>
      <c r="E4358">
        <v>24</v>
      </c>
      <c r="F4358">
        <v>85.741811175337176</v>
      </c>
      <c r="G4358" s="30" t="s">
        <v>417</v>
      </c>
      <c r="H4358">
        <f>Table2__24[[#This Row],[Depth]]-0.5</f>
        <v>23.5</v>
      </c>
    </row>
    <row r="4359" spans="1:8" x14ac:dyDescent="0.35">
      <c r="A4359" s="30" t="s">
        <v>8</v>
      </c>
      <c r="B4359">
        <v>3</v>
      </c>
      <c r="C4359" t="s">
        <v>520</v>
      </c>
      <c r="D4359" t="s">
        <v>84</v>
      </c>
      <c r="E4359">
        <v>18</v>
      </c>
      <c r="F4359">
        <v>807.49170746510208</v>
      </c>
      <c r="G4359" s="30" t="s">
        <v>381</v>
      </c>
      <c r="H4359">
        <f>Table2__24[[#This Row],[Depth]]-0.5</f>
        <v>17.5</v>
      </c>
    </row>
    <row r="4360" spans="1:8" x14ac:dyDescent="0.35">
      <c r="A4360" s="30" t="s">
        <v>287</v>
      </c>
      <c r="B4360">
        <v>3</v>
      </c>
      <c r="C4360" t="s">
        <v>520</v>
      </c>
      <c r="D4360" t="s">
        <v>84</v>
      </c>
      <c r="E4360">
        <v>18</v>
      </c>
      <c r="F4360">
        <v>0.1213837750354036</v>
      </c>
      <c r="G4360" s="30" t="s">
        <v>381</v>
      </c>
      <c r="H4360">
        <f>Table2__24[[#This Row],[Depth]]-0.5</f>
        <v>17.5</v>
      </c>
    </row>
    <row r="4361" spans="1:8" x14ac:dyDescent="0.35">
      <c r="A4361" s="30" t="s">
        <v>288</v>
      </c>
      <c r="B4361">
        <v>3</v>
      </c>
      <c r="C4361" t="s">
        <v>520</v>
      </c>
      <c r="D4361" t="s">
        <v>84</v>
      </c>
      <c r="E4361">
        <v>18</v>
      </c>
      <c r="F4361">
        <v>3.0345943758850899E-2</v>
      </c>
      <c r="G4361" s="30" t="s">
        <v>381</v>
      </c>
      <c r="H4361">
        <f>Table2__24[[#This Row],[Depth]]-0.5</f>
        <v>17.5</v>
      </c>
    </row>
    <row r="4362" spans="1:8" x14ac:dyDescent="0.35">
      <c r="A4362" s="30" t="s">
        <v>26</v>
      </c>
      <c r="B4362">
        <v>3</v>
      </c>
      <c r="C4362" t="s">
        <v>520</v>
      </c>
      <c r="D4362" t="s">
        <v>84</v>
      </c>
      <c r="E4362">
        <v>18</v>
      </c>
      <c r="F4362">
        <v>0.59680356059073436</v>
      </c>
      <c r="G4362" s="30" t="s">
        <v>381</v>
      </c>
      <c r="H4362">
        <f>Table2__24[[#This Row],[Depth]]-0.5</f>
        <v>17.5</v>
      </c>
    </row>
    <row r="4363" spans="1:8" x14ac:dyDescent="0.35">
      <c r="A4363" s="30" t="s">
        <v>36</v>
      </c>
      <c r="B4363">
        <v>3</v>
      </c>
      <c r="C4363" t="s">
        <v>520</v>
      </c>
      <c r="D4363" t="s">
        <v>84</v>
      </c>
      <c r="E4363">
        <v>18</v>
      </c>
      <c r="F4363">
        <v>6.0691887517701798E-2</v>
      </c>
      <c r="G4363" s="30" t="s">
        <v>381</v>
      </c>
      <c r="H4363">
        <f>Table2__24[[#This Row],[Depth]]-0.5</f>
        <v>17.5</v>
      </c>
    </row>
    <row r="4364" spans="1:8" x14ac:dyDescent="0.35">
      <c r="A4364" s="30" t="s">
        <v>21</v>
      </c>
      <c r="B4364">
        <v>3</v>
      </c>
      <c r="C4364" t="s">
        <v>520</v>
      </c>
      <c r="D4364" t="s">
        <v>84</v>
      </c>
      <c r="E4364">
        <v>18</v>
      </c>
      <c r="F4364">
        <v>71.884675298401788</v>
      </c>
      <c r="G4364" s="30" t="s">
        <v>381</v>
      </c>
      <c r="H4364">
        <f>Table2__24[[#This Row],[Depth]]-0.5</f>
        <v>17.5</v>
      </c>
    </row>
    <row r="4365" spans="1:8" x14ac:dyDescent="0.35">
      <c r="A4365" s="30" t="s">
        <v>1</v>
      </c>
      <c r="B4365">
        <v>5</v>
      </c>
      <c r="C4365" t="s">
        <v>522</v>
      </c>
      <c r="D4365" t="s">
        <v>518</v>
      </c>
      <c r="E4365">
        <v>24</v>
      </c>
      <c r="F4365">
        <v>43.776493256262036</v>
      </c>
      <c r="G4365" s="30" t="s">
        <v>446</v>
      </c>
      <c r="H4365">
        <f>Table2__24[[#This Row],[Depth]]-0.5</f>
        <v>23.5</v>
      </c>
    </row>
    <row r="4366" spans="1:8" x14ac:dyDescent="0.35">
      <c r="A4366" s="30" t="s">
        <v>1</v>
      </c>
      <c r="B4366">
        <v>6</v>
      </c>
      <c r="C4366" t="s">
        <v>523</v>
      </c>
      <c r="D4366" t="s">
        <v>518</v>
      </c>
      <c r="E4366">
        <v>24</v>
      </c>
      <c r="F4366">
        <v>111.86897880539499</v>
      </c>
      <c r="G4366" s="30" t="s">
        <v>475</v>
      </c>
      <c r="H4366">
        <f>Table2__24[[#This Row],[Depth]]-0.5</f>
        <v>23.5</v>
      </c>
    </row>
    <row r="4367" spans="1:8" x14ac:dyDescent="0.35">
      <c r="A4367" s="30" t="s">
        <v>25</v>
      </c>
      <c r="B4367">
        <v>3</v>
      </c>
      <c r="C4367" t="s">
        <v>520</v>
      </c>
      <c r="D4367" t="s">
        <v>84</v>
      </c>
      <c r="E4367">
        <v>18</v>
      </c>
      <c r="F4367" t="s">
        <v>302</v>
      </c>
      <c r="G4367" s="30" t="s">
        <v>381</v>
      </c>
      <c r="H4367">
        <f>Table2__24[[#This Row],[Depth]]-0.5</f>
        <v>17.5</v>
      </c>
    </row>
    <row r="4368" spans="1:8" x14ac:dyDescent="0.35">
      <c r="A4368" s="30" t="s">
        <v>32</v>
      </c>
      <c r="B4368">
        <v>3</v>
      </c>
      <c r="C4368" t="s">
        <v>520</v>
      </c>
      <c r="D4368" t="s">
        <v>84</v>
      </c>
      <c r="E4368">
        <v>18</v>
      </c>
      <c r="F4368">
        <v>0</v>
      </c>
      <c r="G4368" s="30" t="s">
        <v>381</v>
      </c>
      <c r="H4368">
        <f>Table2__24[[#This Row],[Depth]]-0.5</f>
        <v>17.5</v>
      </c>
    </row>
    <row r="4369" spans="1:8" x14ac:dyDescent="0.35">
      <c r="A4369" s="30" t="s">
        <v>1</v>
      </c>
      <c r="B4369">
        <v>7</v>
      </c>
      <c r="C4369" t="s">
        <v>524</v>
      </c>
      <c r="D4369" t="s">
        <v>518</v>
      </c>
      <c r="E4369">
        <v>24</v>
      </c>
      <c r="F4369">
        <v>9.1710091743119282</v>
      </c>
      <c r="G4369" s="30" t="s">
        <v>504</v>
      </c>
      <c r="H4369">
        <f>Table2__24[[#This Row],[Depth]]-0.5</f>
        <v>23.5</v>
      </c>
    </row>
    <row r="4370" spans="1:8" x14ac:dyDescent="0.35">
      <c r="A4370" s="30" t="s">
        <v>18</v>
      </c>
      <c r="B4370">
        <v>3</v>
      </c>
      <c r="C4370" t="s">
        <v>520</v>
      </c>
      <c r="D4370" t="s">
        <v>84</v>
      </c>
      <c r="E4370">
        <v>18</v>
      </c>
      <c r="F4370">
        <v>11.294290916447501</v>
      </c>
      <c r="G4370" s="30" t="s">
        <v>381</v>
      </c>
      <c r="H4370">
        <f>Table2__24[[#This Row],[Depth]]-0.5</f>
        <v>17.5</v>
      </c>
    </row>
    <row r="4371" spans="1:8" x14ac:dyDescent="0.35">
      <c r="A4371" s="30" t="s">
        <v>1</v>
      </c>
      <c r="B4371">
        <v>1</v>
      </c>
      <c r="C4371" t="s">
        <v>650</v>
      </c>
      <c r="D4371" t="s">
        <v>56</v>
      </c>
      <c r="E4371">
        <v>4</v>
      </c>
      <c r="F4371">
        <v>2.0241749808135072</v>
      </c>
      <c r="G4371" s="30" t="s">
        <v>308</v>
      </c>
      <c r="H4371">
        <f>Table2__24[[#This Row],[Depth]]-0.5</f>
        <v>3.5</v>
      </c>
    </row>
    <row r="4372" spans="1:8" x14ac:dyDescent="0.35">
      <c r="A4372" s="30" t="s">
        <v>38</v>
      </c>
      <c r="B4372">
        <v>3</v>
      </c>
      <c r="C4372" t="s">
        <v>520</v>
      </c>
      <c r="D4372" t="s">
        <v>84</v>
      </c>
      <c r="E4372">
        <v>18</v>
      </c>
      <c r="F4372">
        <v>2.0230629172567266E-2</v>
      </c>
      <c r="G4372" s="30" t="s">
        <v>381</v>
      </c>
      <c r="H4372">
        <f>Table2__24[[#This Row],[Depth]]-0.5</f>
        <v>17.5</v>
      </c>
    </row>
    <row r="4373" spans="1:8" x14ac:dyDescent="0.35">
      <c r="A4373" s="30" t="s">
        <v>37</v>
      </c>
      <c r="B4373">
        <v>3</v>
      </c>
      <c r="C4373" t="s">
        <v>520</v>
      </c>
      <c r="D4373" t="s">
        <v>84</v>
      </c>
      <c r="E4373">
        <v>18</v>
      </c>
      <c r="F4373">
        <v>3.712320453166094</v>
      </c>
      <c r="G4373" s="30" t="s">
        <v>381</v>
      </c>
      <c r="H4373">
        <f>Table2__24[[#This Row],[Depth]]-0.5</f>
        <v>17.5</v>
      </c>
    </row>
    <row r="4374" spans="1:8" x14ac:dyDescent="0.35">
      <c r="A4374" s="30" t="s">
        <v>1</v>
      </c>
      <c r="B4374">
        <v>2</v>
      </c>
      <c r="C4374" t="s">
        <v>519</v>
      </c>
      <c r="D4374" t="s">
        <v>56</v>
      </c>
      <c r="E4374">
        <v>4</v>
      </c>
      <c r="F4374">
        <v>3.8468917881811202</v>
      </c>
      <c r="G4374" s="30" t="s">
        <v>337</v>
      </c>
      <c r="H4374">
        <f>Table2__24[[#This Row],[Depth]]-0.5</f>
        <v>3.5</v>
      </c>
    </row>
    <row r="4375" spans="1:8" x14ac:dyDescent="0.35">
      <c r="A4375" s="30" t="s">
        <v>1</v>
      </c>
      <c r="B4375">
        <v>3</v>
      </c>
      <c r="C4375" t="s">
        <v>520</v>
      </c>
      <c r="D4375" t="s">
        <v>56</v>
      </c>
      <c r="E4375">
        <v>4</v>
      </c>
      <c r="F4375">
        <v>1.1135303146584805</v>
      </c>
      <c r="G4375" s="30" t="s">
        <v>366</v>
      </c>
      <c r="H4375">
        <f>Table2__24[[#This Row],[Depth]]-0.5</f>
        <v>3.5</v>
      </c>
    </row>
    <row r="4376" spans="1:8" x14ac:dyDescent="0.35">
      <c r="A4376" s="30" t="s">
        <v>42</v>
      </c>
      <c r="B4376">
        <v>3</v>
      </c>
      <c r="C4376" t="s">
        <v>520</v>
      </c>
      <c r="D4376" t="s">
        <v>84</v>
      </c>
      <c r="E4376">
        <v>18</v>
      </c>
      <c r="F4376" t="s">
        <v>302</v>
      </c>
      <c r="G4376" s="30" t="s">
        <v>381</v>
      </c>
      <c r="H4376">
        <f>Table2__24[[#This Row],[Depth]]-0.5</f>
        <v>17.5</v>
      </c>
    </row>
    <row r="4377" spans="1:8" x14ac:dyDescent="0.35">
      <c r="A4377" s="30" t="s">
        <v>30</v>
      </c>
      <c r="B4377">
        <v>3</v>
      </c>
      <c r="C4377" t="s">
        <v>520</v>
      </c>
      <c r="D4377" t="s">
        <v>84</v>
      </c>
      <c r="E4377">
        <v>18</v>
      </c>
      <c r="F4377">
        <v>3.0345943758850899E-2</v>
      </c>
      <c r="G4377" s="30" t="s">
        <v>381</v>
      </c>
      <c r="H4377">
        <f>Table2__24[[#This Row],[Depth]]-0.5</f>
        <v>17.5</v>
      </c>
    </row>
    <row r="4378" spans="1:8" x14ac:dyDescent="0.35">
      <c r="A4378" s="30" t="s">
        <v>12</v>
      </c>
      <c r="B4378">
        <v>3</v>
      </c>
      <c r="C4378" t="s">
        <v>520</v>
      </c>
      <c r="D4378" t="s">
        <v>84</v>
      </c>
      <c r="E4378">
        <v>18</v>
      </c>
      <c r="F4378">
        <v>0.48645761683188343</v>
      </c>
      <c r="G4378" s="30" t="s">
        <v>381</v>
      </c>
      <c r="H4378">
        <f>Table2__24[[#This Row],[Depth]]-0.5</f>
        <v>17.5</v>
      </c>
    </row>
    <row r="4379" spans="1:8" x14ac:dyDescent="0.35">
      <c r="A4379" s="30" t="s">
        <v>43</v>
      </c>
      <c r="B4379">
        <v>3</v>
      </c>
      <c r="C4379" t="s">
        <v>520</v>
      </c>
      <c r="D4379" t="s">
        <v>84</v>
      </c>
      <c r="E4379">
        <v>18</v>
      </c>
      <c r="F4379">
        <v>0</v>
      </c>
      <c r="G4379" s="30" t="s">
        <v>381</v>
      </c>
      <c r="H4379">
        <f>Table2__24[[#This Row],[Depth]]-0.5</f>
        <v>17.5</v>
      </c>
    </row>
    <row r="4380" spans="1:8" x14ac:dyDescent="0.35">
      <c r="A4380" s="30" t="s">
        <v>11</v>
      </c>
      <c r="B4380">
        <v>3</v>
      </c>
      <c r="C4380" t="s">
        <v>520</v>
      </c>
      <c r="D4380" t="s">
        <v>84</v>
      </c>
      <c r="E4380">
        <v>18</v>
      </c>
      <c r="F4380">
        <v>0.47541978555533077</v>
      </c>
      <c r="G4380" s="30" t="s">
        <v>381</v>
      </c>
      <c r="H4380">
        <f>Table2__24[[#This Row],[Depth]]-0.5</f>
        <v>17.5</v>
      </c>
    </row>
    <row r="4381" spans="1:8" x14ac:dyDescent="0.35">
      <c r="A4381" s="30" t="s">
        <v>23</v>
      </c>
      <c r="B4381">
        <v>3</v>
      </c>
      <c r="C4381" t="s">
        <v>520</v>
      </c>
      <c r="D4381" t="s">
        <v>84</v>
      </c>
      <c r="E4381">
        <v>18</v>
      </c>
      <c r="F4381">
        <v>4.0362411490997374</v>
      </c>
      <c r="G4381" s="30" t="s">
        <v>381</v>
      </c>
      <c r="H4381">
        <f>Table2__24[[#This Row],[Depth]]-0.5</f>
        <v>17.5</v>
      </c>
    </row>
    <row r="4382" spans="1:8" x14ac:dyDescent="0.35">
      <c r="A4382" s="30" t="s">
        <v>44</v>
      </c>
      <c r="B4382">
        <v>3</v>
      </c>
      <c r="C4382" t="s">
        <v>520</v>
      </c>
      <c r="D4382" t="s">
        <v>84</v>
      </c>
      <c r="E4382">
        <v>18</v>
      </c>
      <c r="F4382">
        <v>0</v>
      </c>
      <c r="G4382" s="30" t="s">
        <v>381</v>
      </c>
      <c r="H4382">
        <f>Table2__24[[#This Row],[Depth]]-0.5</f>
        <v>17.5</v>
      </c>
    </row>
    <row r="4383" spans="1:8" x14ac:dyDescent="0.35">
      <c r="A4383" s="30" t="s">
        <v>10</v>
      </c>
      <c r="B4383">
        <v>3</v>
      </c>
      <c r="C4383" t="s">
        <v>520</v>
      </c>
      <c r="D4383" t="s">
        <v>84</v>
      </c>
      <c r="E4383">
        <v>18</v>
      </c>
      <c r="F4383">
        <v>7.0807202103985431E-2</v>
      </c>
      <c r="G4383" s="30" t="s">
        <v>381</v>
      </c>
      <c r="H4383">
        <f>Table2__24[[#This Row],[Depth]]-0.5</f>
        <v>17.5</v>
      </c>
    </row>
    <row r="4384" spans="1:8" x14ac:dyDescent="0.35">
      <c r="A4384" s="30" t="s">
        <v>16</v>
      </c>
      <c r="B4384">
        <v>3</v>
      </c>
      <c r="C4384" t="s">
        <v>520</v>
      </c>
      <c r="D4384" t="s">
        <v>84</v>
      </c>
      <c r="E4384">
        <v>18</v>
      </c>
      <c r="F4384">
        <v>0.30345943758850902</v>
      </c>
      <c r="G4384" s="30" t="s">
        <v>381</v>
      </c>
      <c r="H4384">
        <f>Table2__24[[#This Row],[Depth]]-0.5</f>
        <v>17.5</v>
      </c>
    </row>
    <row r="4385" spans="1:8" x14ac:dyDescent="0.35">
      <c r="A4385" s="30" t="s">
        <v>27</v>
      </c>
      <c r="B4385">
        <v>3</v>
      </c>
      <c r="C4385" t="s">
        <v>520</v>
      </c>
      <c r="D4385" t="s">
        <v>84</v>
      </c>
      <c r="E4385">
        <v>18</v>
      </c>
      <c r="F4385">
        <v>0.36415132510621073</v>
      </c>
      <c r="G4385" s="30" t="s">
        <v>381</v>
      </c>
      <c r="H4385">
        <f>Table2__24[[#This Row],[Depth]]-0.5</f>
        <v>17.5</v>
      </c>
    </row>
    <row r="4386" spans="1:8" x14ac:dyDescent="0.35">
      <c r="A4386" s="30" t="s">
        <v>31</v>
      </c>
      <c r="B4386">
        <v>3</v>
      </c>
      <c r="C4386" t="s">
        <v>520</v>
      </c>
      <c r="D4386" t="s">
        <v>84</v>
      </c>
      <c r="E4386">
        <v>18</v>
      </c>
      <c r="F4386">
        <v>0.18207566255310537</v>
      </c>
      <c r="G4386" s="30" t="s">
        <v>381</v>
      </c>
      <c r="H4386">
        <f>Table2__24[[#This Row],[Depth]]-0.5</f>
        <v>17.5</v>
      </c>
    </row>
    <row r="4387" spans="1:8" x14ac:dyDescent="0.35">
      <c r="A4387" s="30" t="s">
        <v>1</v>
      </c>
      <c r="B4387">
        <v>4</v>
      </c>
      <c r="C4387" t="s">
        <v>521</v>
      </c>
      <c r="D4387" t="s">
        <v>56</v>
      </c>
      <c r="E4387">
        <v>4</v>
      </c>
      <c r="F4387">
        <v>38.881427475057556</v>
      </c>
      <c r="G4387" s="30" t="s">
        <v>395</v>
      </c>
      <c r="H4387">
        <f>Table2__24[[#This Row],[Depth]]-0.5</f>
        <v>3.5</v>
      </c>
    </row>
    <row r="4388" spans="1:8" x14ac:dyDescent="0.35">
      <c r="A4388" s="30" t="s">
        <v>19</v>
      </c>
      <c r="B4388">
        <v>3</v>
      </c>
      <c r="C4388" t="s">
        <v>520</v>
      </c>
      <c r="D4388" t="s">
        <v>84</v>
      </c>
      <c r="E4388">
        <v>18</v>
      </c>
      <c r="F4388">
        <v>0.34392069593364355</v>
      </c>
      <c r="G4388" s="30" t="s">
        <v>381</v>
      </c>
      <c r="H4388">
        <f>Table2__24[[#This Row],[Depth]]-0.5</f>
        <v>17.5</v>
      </c>
    </row>
    <row r="4389" spans="1:8" x14ac:dyDescent="0.35">
      <c r="A4389" s="30" t="s">
        <v>29</v>
      </c>
      <c r="B4389">
        <v>3</v>
      </c>
      <c r="C4389" t="s">
        <v>520</v>
      </c>
      <c r="D4389" t="s">
        <v>84</v>
      </c>
      <c r="E4389">
        <v>18</v>
      </c>
      <c r="F4389">
        <v>0.92049362735181062</v>
      </c>
      <c r="G4389" s="30" t="s">
        <v>381</v>
      </c>
      <c r="H4389">
        <f>Table2__24[[#This Row],[Depth]]-0.5</f>
        <v>17.5</v>
      </c>
    </row>
    <row r="4390" spans="1:8" x14ac:dyDescent="0.35">
      <c r="A4390" s="30" t="s">
        <v>289</v>
      </c>
      <c r="B4390">
        <v>3</v>
      </c>
      <c r="C4390" t="s">
        <v>520</v>
      </c>
      <c r="D4390" t="s">
        <v>84</v>
      </c>
      <c r="E4390">
        <v>18</v>
      </c>
      <c r="F4390">
        <v>8.0922516690269064E-2</v>
      </c>
      <c r="G4390" s="30" t="s">
        <v>381</v>
      </c>
      <c r="H4390">
        <f>Table2__24[[#This Row],[Depth]]-0.5</f>
        <v>17.5</v>
      </c>
    </row>
    <row r="4391" spans="1:8" x14ac:dyDescent="0.35">
      <c r="A4391" s="30" t="s">
        <v>290</v>
      </c>
      <c r="B4391">
        <v>3</v>
      </c>
      <c r="C4391" t="s">
        <v>520</v>
      </c>
      <c r="D4391" t="s">
        <v>84</v>
      </c>
      <c r="E4391">
        <v>18</v>
      </c>
      <c r="F4391">
        <v>0.31357475217479264</v>
      </c>
      <c r="G4391" s="30" t="s">
        <v>381</v>
      </c>
      <c r="H4391">
        <f>Table2__24[[#This Row],[Depth]]-0.5</f>
        <v>17.5</v>
      </c>
    </row>
    <row r="4392" spans="1:8" x14ac:dyDescent="0.35">
      <c r="A4392" s="30" t="s">
        <v>291</v>
      </c>
      <c r="B4392">
        <v>3</v>
      </c>
      <c r="C4392" t="s">
        <v>520</v>
      </c>
      <c r="D4392" t="s">
        <v>84</v>
      </c>
      <c r="E4392">
        <v>18</v>
      </c>
      <c r="F4392">
        <v>5.0576572931418165E-2</v>
      </c>
      <c r="G4392" s="30" t="s">
        <v>381</v>
      </c>
      <c r="H4392">
        <f>Table2__24[[#This Row],[Depth]]-0.5</f>
        <v>17.5</v>
      </c>
    </row>
    <row r="4393" spans="1:8" x14ac:dyDescent="0.35">
      <c r="A4393" s="30" t="s">
        <v>292</v>
      </c>
      <c r="B4393">
        <v>3</v>
      </c>
      <c r="C4393" t="s">
        <v>520</v>
      </c>
      <c r="D4393" t="s">
        <v>84</v>
      </c>
      <c r="E4393">
        <v>18</v>
      </c>
      <c r="F4393">
        <v>1.0115314586283633E-2</v>
      </c>
      <c r="G4393" s="30" t="s">
        <v>381</v>
      </c>
      <c r="H4393">
        <f>Table2__24[[#This Row],[Depth]]-0.5</f>
        <v>17.5</v>
      </c>
    </row>
    <row r="4394" spans="1:8" x14ac:dyDescent="0.35">
      <c r="A4394" s="30" t="s">
        <v>293</v>
      </c>
      <c r="B4394">
        <v>3</v>
      </c>
      <c r="C4394" t="s">
        <v>520</v>
      </c>
      <c r="D4394" t="s">
        <v>84</v>
      </c>
      <c r="E4394">
        <v>18</v>
      </c>
      <c r="F4394">
        <v>4.0461258345134532E-2</v>
      </c>
      <c r="G4394" s="30" t="s">
        <v>381</v>
      </c>
      <c r="H4394">
        <f>Table2__24[[#This Row],[Depth]]-0.5</f>
        <v>17.5</v>
      </c>
    </row>
    <row r="4395" spans="1:8" x14ac:dyDescent="0.35">
      <c r="A4395" s="30" t="s">
        <v>294</v>
      </c>
      <c r="B4395">
        <v>3</v>
      </c>
      <c r="C4395" t="s">
        <v>520</v>
      </c>
      <c r="D4395" t="s">
        <v>84</v>
      </c>
      <c r="E4395">
        <v>18</v>
      </c>
      <c r="F4395">
        <v>1.0115314586283633E-2</v>
      </c>
      <c r="G4395" s="30" t="s">
        <v>381</v>
      </c>
      <c r="H4395">
        <f>Table2__24[[#This Row],[Depth]]-0.5</f>
        <v>17.5</v>
      </c>
    </row>
    <row r="4396" spans="1:8" x14ac:dyDescent="0.35">
      <c r="A4396" s="30" t="s">
        <v>295</v>
      </c>
      <c r="B4396">
        <v>3</v>
      </c>
      <c r="C4396" t="s">
        <v>520</v>
      </c>
      <c r="D4396" t="s">
        <v>84</v>
      </c>
      <c r="E4396">
        <v>18</v>
      </c>
      <c r="F4396">
        <v>4.0461258345134532E-2</v>
      </c>
      <c r="G4396" s="30" t="s">
        <v>381</v>
      </c>
      <c r="H4396">
        <f>Table2__24[[#This Row],[Depth]]-0.5</f>
        <v>17.5</v>
      </c>
    </row>
    <row r="4397" spans="1:8" x14ac:dyDescent="0.35">
      <c r="A4397" s="30" t="s">
        <v>296</v>
      </c>
      <c r="B4397">
        <v>3</v>
      </c>
      <c r="C4397" t="s">
        <v>520</v>
      </c>
      <c r="D4397" t="s">
        <v>84</v>
      </c>
      <c r="E4397">
        <v>18</v>
      </c>
      <c r="F4397">
        <v>1.0115314586283633E-2</v>
      </c>
      <c r="G4397" s="30" t="s">
        <v>381</v>
      </c>
      <c r="H4397">
        <f>Table2__24[[#This Row],[Depth]]-0.5</f>
        <v>17.5</v>
      </c>
    </row>
    <row r="4398" spans="1:8" x14ac:dyDescent="0.35">
      <c r="A4398" s="30" t="s">
        <v>297</v>
      </c>
      <c r="B4398">
        <v>3</v>
      </c>
      <c r="C4398" t="s">
        <v>520</v>
      </c>
      <c r="D4398" t="s">
        <v>84</v>
      </c>
      <c r="E4398">
        <v>18</v>
      </c>
      <c r="F4398">
        <v>2.0230629172567266E-2</v>
      </c>
      <c r="G4398" s="30" t="s">
        <v>381</v>
      </c>
      <c r="H4398">
        <f>Table2__24[[#This Row],[Depth]]-0.5</f>
        <v>17.5</v>
      </c>
    </row>
    <row r="4399" spans="1:8" x14ac:dyDescent="0.35">
      <c r="A4399" s="30" t="s">
        <v>298</v>
      </c>
      <c r="B4399">
        <v>3</v>
      </c>
      <c r="C4399" t="s">
        <v>520</v>
      </c>
      <c r="D4399" t="s">
        <v>84</v>
      </c>
      <c r="E4399">
        <v>18</v>
      </c>
      <c r="F4399">
        <v>0</v>
      </c>
      <c r="G4399" s="30" t="s">
        <v>381</v>
      </c>
      <c r="H4399">
        <f>Table2__24[[#This Row],[Depth]]-0.5</f>
        <v>17.5</v>
      </c>
    </row>
    <row r="4400" spans="1:8" x14ac:dyDescent="0.35">
      <c r="A4400" s="30" t="s">
        <v>299</v>
      </c>
      <c r="B4400">
        <v>3</v>
      </c>
      <c r="C4400" t="s">
        <v>520</v>
      </c>
      <c r="D4400" t="s">
        <v>84</v>
      </c>
      <c r="E4400">
        <v>18</v>
      </c>
      <c r="F4400">
        <v>2.0230629172567266E-2</v>
      </c>
      <c r="G4400" s="30" t="s">
        <v>381</v>
      </c>
      <c r="H4400">
        <f>Table2__24[[#This Row],[Depth]]-0.5</f>
        <v>17.5</v>
      </c>
    </row>
    <row r="4401" spans="1:8" x14ac:dyDescent="0.35">
      <c r="A4401" s="30" t="s">
        <v>300</v>
      </c>
      <c r="B4401">
        <v>3</v>
      </c>
      <c r="C4401" t="s">
        <v>520</v>
      </c>
      <c r="D4401" t="s">
        <v>84</v>
      </c>
      <c r="E4401">
        <v>18</v>
      </c>
      <c r="F4401">
        <v>0</v>
      </c>
      <c r="G4401" s="30" t="s">
        <v>381</v>
      </c>
      <c r="H4401">
        <f>Table2__24[[#This Row],[Depth]]-0.5</f>
        <v>17.5</v>
      </c>
    </row>
    <row r="4402" spans="1:8" x14ac:dyDescent="0.35">
      <c r="A4402" s="30" t="s">
        <v>4</v>
      </c>
      <c r="B4402">
        <v>4</v>
      </c>
      <c r="C4402" t="s">
        <v>521</v>
      </c>
      <c r="D4402" t="s">
        <v>84</v>
      </c>
      <c r="E4402">
        <v>18</v>
      </c>
      <c r="F4402">
        <v>1.1531458628363279E-4</v>
      </c>
      <c r="G4402" s="30" t="s">
        <v>410</v>
      </c>
      <c r="H4402">
        <f>Table2__24[[#This Row],[Depth]]-0.5</f>
        <v>17.5</v>
      </c>
    </row>
    <row r="4403" spans="1:8" x14ac:dyDescent="0.35">
      <c r="A4403" s="30" t="s">
        <v>24</v>
      </c>
      <c r="B4403">
        <v>4</v>
      </c>
      <c r="C4403" t="s">
        <v>521</v>
      </c>
      <c r="D4403" t="s">
        <v>84</v>
      </c>
      <c r="E4403">
        <v>18</v>
      </c>
      <c r="F4403">
        <v>155.94207161642728</v>
      </c>
      <c r="G4403" s="30" t="s">
        <v>410</v>
      </c>
      <c r="H4403">
        <f>Table2__24[[#This Row],[Depth]]-0.5</f>
        <v>17.5</v>
      </c>
    </row>
    <row r="4404" spans="1:8" x14ac:dyDescent="0.35">
      <c r="A4404" s="30" t="s">
        <v>1</v>
      </c>
      <c r="B4404">
        <v>5</v>
      </c>
      <c r="C4404" t="s">
        <v>522</v>
      </c>
      <c r="D4404" t="s">
        <v>56</v>
      </c>
      <c r="E4404">
        <v>4</v>
      </c>
      <c r="F4404">
        <v>16.471603990790484</v>
      </c>
      <c r="G4404" s="30" t="s">
        <v>424</v>
      </c>
      <c r="H4404">
        <f>Table2__24[[#This Row],[Depth]]-0.5</f>
        <v>3.5</v>
      </c>
    </row>
    <row r="4405" spans="1:8" x14ac:dyDescent="0.35">
      <c r="A4405" s="30" t="s">
        <v>22</v>
      </c>
      <c r="B4405">
        <v>4</v>
      </c>
      <c r="C4405" t="s">
        <v>521</v>
      </c>
      <c r="D4405" t="s">
        <v>84</v>
      </c>
      <c r="E4405">
        <v>18</v>
      </c>
      <c r="F4405">
        <v>47.988897430710097</v>
      </c>
      <c r="G4405" s="30" t="s">
        <v>410</v>
      </c>
      <c r="H4405">
        <f>Table2__24[[#This Row],[Depth]]-0.5</f>
        <v>17.5</v>
      </c>
    </row>
    <row r="4406" spans="1:8" x14ac:dyDescent="0.35">
      <c r="A4406" s="30" t="s">
        <v>34</v>
      </c>
      <c r="B4406">
        <v>4</v>
      </c>
      <c r="C4406" t="s">
        <v>521</v>
      </c>
      <c r="D4406" t="s">
        <v>84</v>
      </c>
      <c r="E4406">
        <v>18</v>
      </c>
      <c r="F4406">
        <v>0</v>
      </c>
      <c r="G4406" s="30" t="s">
        <v>410</v>
      </c>
      <c r="H4406">
        <f>Table2__24[[#This Row],[Depth]]-0.5</f>
        <v>17.5</v>
      </c>
    </row>
    <row r="4407" spans="1:8" x14ac:dyDescent="0.35">
      <c r="A4407" s="30" t="s">
        <v>15</v>
      </c>
      <c r="B4407">
        <v>4</v>
      </c>
      <c r="C4407" t="s">
        <v>521</v>
      </c>
      <c r="D4407" t="s">
        <v>84</v>
      </c>
      <c r="E4407">
        <v>18</v>
      </c>
      <c r="F4407">
        <v>2.3062917256726559E-4</v>
      </c>
      <c r="G4407" s="30" t="s">
        <v>410</v>
      </c>
      <c r="H4407">
        <f>Table2__24[[#This Row],[Depth]]-0.5</f>
        <v>17.5</v>
      </c>
    </row>
    <row r="4408" spans="1:8" x14ac:dyDescent="0.35">
      <c r="A4408" s="30" t="s">
        <v>17</v>
      </c>
      <c r="B4408">
        <v>4</v>
      </c>
      <c r="C4408" t="s">
        <v>521</v>
      </c>
      <c r="D4408" t="s">
        <v>84</v>
      </c>
      <c r="E4408">
        <v>18</v>
      </c>
      <c r="F4408">
        <v>11.915840582642121</v>
      </c>
      <c r="G4408" s="30" t="s">
        <v>410</v>
      </c>
      <c r="H4408">
        <f>Table2__24[[#This Row],[Depth]]-0.5</f>
        <v>17.5</v>
      </c>
    </row>
    <row r="4409" spans="1:8" x14ac:dyDescent="0.35">
      <c r="A4409" s="30" t="s">
        <v>1</v>
      </c>
      <c r="B4409">
        <v>6</v>
      </c>
      <c r="C4409" t="s">
        <v>523</v>
      </c>
      <c r="D4409" t="s">
        <v>56</v>
      </c>
      <c r="E4409">
        <v>4</v>
      </c>
      <c r="F4409">
        <v>35.945894090560245</v>
      </c>
      <c r="G4409" s="30" t="s">
        <v>453</v>
      </c>
      <c r="H4409">
        <f>Table2__24[[#This Row],[Depth]]-0.5</f>
        <v>3.5</v>
      </c>
    </row>
    <row r="4410" spans="1:8" x14ac:dyDescent="0.35">
      <c r="A4410" s="30" t="s">
        <v>1</v>
      </c>
      <c r="B4410">
        <v>7</v>
      </c>
      <c r="C4410" t="s">
        <v>524</v>
      </c>
      <c r="D4410" t="s">
        <v>56</v>
      </c>
      <c r="E4410">
        <v>4</v>
      </c>
      <c r="F4410">
        <v>4.5551035781544247</v>
      </c>
      <c r="G4410" s="30" t="s">
        <v>482</v>
      </c>
      <c r="H4410">
        <f>Table2__24[[#This Row],[Depth]]-0.5</f>
        <v>3.5</v>
      </c>
    </row>
    <row r="4411" spans="1:8" x14ac:dyDescent="0.35">
      <c r="A4411" s="30" t="s">
        <v>1</v>
      </c>
      <c r="B4411">
        <v>1</v>
      </c>
      <c r="C4411" t="s">
        <v>650</v>
      </c>
      <c r="D4411" t="s">
        <v>58</v>
      </c>
      <c r="E4411">
        <v>5</v>
      </c>
      <c r="F4411">
        <v>2.6570525483998422</v>
      </c>
      <c r="G4411" s="30" t="s">
        <v>309</v>
      </c>
      <c r="H4411">
        <f>Table2__24[[#This Row],[Depth]]-0.5</f>
        <v>4.5</v>
      </c>
    </row>
    <row r="4412" spans="1:8" x14ac:dyDescent="0.35">
      <c r="A4412" s="30" t="s">
        <v>286</v>
      </c>
      <c r="B4412">
        <v>4</v>
      </c>
      <c r="C4412" t="s">
        <v>521</v>
      </c>
      <c r="D4412" t="s">
        <v>84</v>
      </c>
      <c r="E4412">
        <v>18</v>
      </c>
      <c r="F4412">
        <v>0</v>
      </c>
      <c r="G4412" s="30" t="s">
        <v>410</v>
      </c>
      <c r="H4412">
        <f>Table2__24[[#This Row],[Depth]]-0.5</f>
        <v>17.5</v>
      </c>
    </row>
    <row r="4413" spans="1:8" x14ac:dyDescent="0.35">
      <c r="A4413" s="30" t="s">
        <v>1</v>
      </c>
      <c r="B4413">
        <v>2</v>
      </c>
      <c r="C4413" t="s">
        <v>519</v>
      </c>
      <c r="D4413" t="s">
        <v>58</v>
      </c>
      <c r="E4413">
        <v>5</v>
      </c>
      <c r="F4413">
        <v>4.6424338206242588</v>
      </c>
      <c r="G4413" s="30" t="s">
        <v>338</v>
      </c>
      <c r="H4413">
        <f>Table2__24[[#This Row],[Depth]]-0.5</f>
        <v>4.5</v>
      </c>
    </row>
    <row r="4414" spans="1:8" x14ac:dyDescent="0.35">
      <c r="A4414" s="30" t="s">
        <v>8</v>
      </c>
      <c r="B4414">
        <v>4</v>
      </c>
      <c r="C4414" t="s">
        <v>521</v>
      </c>
      <c r="D4414" t="s">
        <v>84</v>
      </c>
      <c r="E4414">
        <v>18</v>
      </c>
      <c r="F4414">
        <v>914.68743677928376</v>
      </c>
      <c r="G4414" s="30" t="s">
        <v>410</v>
      </c>
      <c r="H4414">
        <f>Table2__24[[#This Row],[Depth]]-0.5</f>
        <v>17.5</v>
      </c>
    </row>
    <row r="4415" spans="1:8" x14ac:dyDescent="0.35">
      <c r="A4415" s="30" t="s">
        <v>287</v>
      </c>
      <c r="B4415">
        <v>4</v>
      </c>
      <c r="C4415" t="s">
        <v>521</v>
      </c>
      <c r="D4415" t="s">
        <v>84</v>
      </c>
      <c r="E4415">
        <v>18</v>
      </c>
      <c r="F4415">
        <v>6.0691887517701798E-2</v>
      </c>
      <c r="G4415" s="30" t="s">
        <v>410</v>
      </c>
      <c r="H4415">
        <f>Table2__24[[#This Row],[Depth]]-0.5</f>
        <v>17.5</v>
      </c>
    </row>
    <row r="4416" spans="1:8" x14ac:dyDescent="0.35">
      <c r="A4416" s="30" t="s">
        <v>288</v>
      </c>
      <c r="B4416">
        <v>4</v>
      </c>
      <c r="C4416" t="s">
        <v>521</v>
      </c>
      <c r="D4416" t="s">
        <v>84</v>
      </c>
      <c r="E4416">
        <v>18</v>
      </c>
      <c r="F4416">
        <v>2.0230629172567266E-2</v>
      </c>
      <c r="G4416" s="30" t="s">
        <v>410</v>
      </c>
      <c r="H4416">
        <f>Table2__24[[#This Row],[Depth]]-0.5</f>
        <v>17.5</v>
      </c>
    </row>
    <row r="4417" spans="1:8" x14ac:dyDescent="0.35">
      <c r="A4417" s="30" t="s">
        <v>26</v>
      </c>
      <c r="B4417">
        <v>4</v>
      </c>
      <c r="C4417" t="s">
        <v>521</v>
      </c>
      <c r="D4417" t="s">
        <v>84</v>
      </c>
      <c r="E4417">
        <v>18</v>
      </c>
      <c r="F4417" t="s">
        <v>302</v>
      </c>
      <c r="G4417" s="30" t="s">
        <v>410</v>
      </c>
      <c r="H4417">
        <f>Table2__24[[#This Row],[Depth]]-0.5</f>
        <v>17.5</v>
      </c>
    </row>
    <row r="4418" spans="1:8" x14ac:dyDescent="0.35">
      <c r="A4418" s="30" t="s">
        <v>36</v>
      </c>
      <c r="B4418">
        <v>4</v>
      </c>
      <c r="C4418" t="s">
        <v>521</v>
      </c>
      <c r="D4418" t="s">
        <v>84</v>
      </c>
      <c r="E4418">
        <v>18</v>
      </c>
      <c r="F4418">
        <v>2.5369208982399527E-3</v>
      </c>
      <c r="G4418" s="30" t="s">
        <v>410</v>
      </c>
      <c r="H4418">
        <f>Table2__24[[#This Row],[Depth]]-0.5</f>
        <v>17.5</v>
      </c>
    </row>
    <row r="4419" spans="1:8" x14ac:dyDescent="0.35">
      <c r="A4419" s="30" t="s">
        <v>21</v>
      </c>
      <c r="B4419">
        <v>4</v>
      </c>
      <c r="C4419" t="s">
        <v>521</v>
      </c>
      <c r="D4419" t="s">
        <v>84</v>
      </c>
      <c r="E4419">
        <v>18</v>
      </c>
      <c r="F4419">
        <v>74.84241958324904</v>
      </c>
      <c r="G4419" s="30" t="s">
        <v>410</v>
      </c>
      <c r="H4419">
        <f>Table2__24[[#This Row],[Depth]]-0.5</f>
        <v>17.5</v>
      </c>
    </row>
    <row r="4420" spans="1:8" x14ac:dyDescent="0.35">
      <c r="A4420" s="30" t="s">
        <v>1</v>
      </c>
      <c r="B4420">
        <v>3</v>
      </c>
      <c r="C4420" t="s">
        <v>520</v>
      </c>
      <c r="D4420" t="s">
        <v>58</v>
      </c>
      <c r="E4420">
        <v>5</v>
      </c>
      <c r="F4420">
        <v>1.1966060845515611</v>
      </c>
      <c r="G4420" s="30" t="s">
        <v>367</v>
      </c>
      <c r="H4420">
        <f>Table2__24[[#This Row],[Depth]]-0.5</f>
        <v>4.5</v>
      </c>
    </row>
    <row r="4421" spans="1:8" x14ac:dyDescent="0.35">
      <c r="A4421" s="30" t="s">
        <v>1</v>
      </c>
      <c r="B4421">
        <v>4</v>
      </c>
      <c r="C4421" t="s">
        <v>521</v>
      </c>
      <c r="D4421" t="s">
        <v>58</v>
      </c>
      <c r="E4421">
        <v>5</v>
      </c>
      <c r="F4421">
        <v>48.478862109838012</v>
      </c>
      <c r="G4421" s="30" t="s">
        <v>396</v>
      </c>
      <c r="H4421">
        <f>Table2__24[[#This Row],[Depth]]-0.5</f>
        <v>4.5</v>
      </c>
    </row>
    <row r="4422" spans="1:8" x14ac:dyDescent="0.35">
      <c r="A4422" s="30" t="s">
        <v>25</v>
      </c>
      <c r="B4422">
        <v>4</v>
      </c>
      <c r="C4422" t="s">
        <v>521</v>
      </c>
      <c r="D4422" t="s">
        <v>84</v>
      </c>
      <c r="E4422">
        <v>18</v>
      </c>
      <c r="F4422" t="s">
        <v>302</v>
      </c>
      <c r="G4422" s="30" t="s">
        <v>410</v>
      </c>
      <c r="H4422">
        <f>Table2__24[[#This Row],[Depth]]-0.5</f>
        <v>17.5</v>
      </c>
    </row>
    <row r="4423" spans="1:8" x14ac:dyDescent="0.35">
      <c r="A4423" s="30" t="s">
        <v>32</v>
      </c>
      <c r="B4423">
        <v>4</v>
      </c>
      <c r="C4423" t="s">
        <v>521</v>
      </c>
      <c r="D4423" t="s">
        <v>84</v>
      </c>
      <c r="E4423">
        <v>18</v>
      </c>
      <c r="F4423">
        <v>0</v>
      </c>
      <c r="G4423" s="30" t="s">
        <v>410</v>
      </c>
      <c r="H4423">
        <f>Table2__24[[#This Row],[Depth]]-0.5</f>
        <v>17.5</v>
      </c>
    </row>
    <row r="4424" spans="1:8" x14ac:dyDescent="0.35">
      <c r="A4424" s="30" t="s">
        <v>1</v>
      </c>
      <c r="B4424">
        <v>5</v>
      </c>
      <c r="C4424" t="s">
        <v>522</v>
      </c>
      <c r="D4424" t="s">
        <v>58</v>
      </c>
      <c r="E4424">
        <v>5</v>
      </c>
      <c r="F4424">
        <v>19.932832872382459</v>
      </c>
      <c r="G4424" s="30" t="s">
        <v>425</v>
      </c>
      <c r="H4424">
        <f>Table2__24[[#This Row],[Depth]]-0.5</f>
        <v>4.5</v>
      </c>
    </row>
    <row r="4425" spans="1:8" x14ac:dyDescent="0.35">
      <c r="A4425" s="30" t="s">
        <v>18</v>
      </c>
      <c r="B4425">
        <v>4</v>
      </c>
      <c r="C4425" t="s">
        <v>521</v>
      </c>
      <c r="D4425" t="s">
        <v>84</v>
      </c>
      <c r="E4425">
        <v>18</v>
      </c>
      <c r="F4425">
        <v>17.079821970463279</v>
      </c>
      <c r="G4425" s="30" t="s">
        <v>410</v>
      </c>
      <c r="H4425">
        <f>Table2__24[[#This Row],[Depth]]-0.5</f>
        <v>17.5</v>
      </c>
    </row>
    <row r="4426" spans="1:8" x14ac:dyDescent="0.35">
      <c r="A4426" s="30" t="s">
        <v>1</v>
      </c>
      <c r="B4426">
        <v>6</v>
      </c>
      <c r="C4426" t="s">
        <v>523</v>
      </c>
      <c r="D4426" t="s">
        <v>58</v>
      </c>
      <c r="E4426">
        <v>5</v>
      </c>
      <c r="F4426">
        <v>44.142631370999602</v>
      </c>
      <c r="G4426" s="30" t="s">
        <v>454</v>
      </c>
      <c r="H4426">
        <f>Table2__24[[#This Row],[Depth]]-0.5</f>
        <v>4.5</v>
      </c>
    </row>
    <row r="4427" spans="1:8" x14ac:dyDescent="0.35">
      <c r="A4427" s="30" t="s">
        <v>38</v>
      </c>
      <c r="B4427">
        <v>4</v>
      </c>
      <c r="C4427" t="s">
        <v>521</v>
      </c>
      <c r="D4427" t="s">
        <v>84</v>
      </c>
      <c r="E4427">
        <v>18</v>
      </c>
      <c r="F4427">
        <v>0.10115314586283633</v>
      </c>
      <c r="G4427" s="30" t="s">
        <v>410</v>
      </c>
      <c r="H4427">
        <f>Table2__24[[#This Row],[Depth]]-0.5</f>
        <v>17.5</v>
      </c>
    </row>
    <row r="4428" spans="1:8" x14ac:dyDescent="0.35">
      <c r="A4428" s="30" t="s">
        <v>37</v>
      </c>
      <c r="B4428">
        <v>4</v>
      </c>
      <c r="C4428" t="s">
        <v>521</v>
      </c>
      <c r="D4428" t="s">
        <v>84</v>
      </c>
      <c r="E4428">
        <v>18</v>
      </c>
      <c r="F4428">
        <v>9.0835524984827032</v>
      </c>
      <c r="G4428" s="30" t="s">
        <v>410</v>
      </c>
      <c r="H4428">
        <f>Table2__24[[#This Row],[Depth]]-0.5</f>
        <v>17.5</v>
      </c>
    </row>
    <row r="4429" spans="1:8" x14ac:dyDescent="0.35">
      <c r="A4429" s="30" t="s">
        <v>1</v>
      </c>
      <c r="B4429">
        <v>7</v>
      </c>
      <c r="C4429" t="s">
        <v>524</v>
      </c>
      <c r="D4429" t="s">
        <v>58</v>
      </c>
      <c r="E4429">
        <v>5</v>
      </c>
      <c r="F4429">
        <v>5.5872401433691756</v>
      </c>
      <c r="G4429" s="30" t="s">
        <v>483</v>
      </c>
      <c r="H4429">
        <f>Table2__24[[#This Row],[Depth]]-0.5</f>
        <v>4.5</v>
      </c>
    </row>
    <row r="4430" spans="1:8" x14ac:dyDescent="0.35">
      <c r="A4430" s="30" t="s">
        <v>1</v>
      </c>
      <c r="B4430">
        <v>1</v>
      </c>
      <c r="C4430" t="s">
        <v>650</v>
      </c>
      <c r="D4430" t="s">
        <v>60</v>
      </c>
      <c r="E4430">
        <v>6</v>
      </c>
      <c r="F4430">
        <v>2.3598092419010031</v>
      </c>
      <c r="G4430" s="30" t="s">
        <v>310</v>
      </c>
      <c r="H4430">
        <f>Table2__24[[#This Row],[Depth]]-0.5</f>
        <v>5.5</v>
      </c>
    </row>
    <row r="4431" spans="1:8" x14ac:dyDescent="0.35">
      <c r="A4431" s="30" t="s">
        <v>42</v>
      </c>
      <c r="B4431">
        <v>4</v>
      </c>
      <c r="C4431" t="s">
        <v>521</v>
      </c>
      <c r="D4431" t="s">
        <v>84</v>
      </c>
      <c r="E4431">
        <v>18</v>
      </c>
      <c r="F4431">
        <v>8.0922516690269064E-2</v>
      </c>
      <c r="G4431" s="30" t="s">
        <v>410</v>
      </c>
      <c r="H4431">
        <f>Table2__24[[#This Row],[Depth]]-0.5</f>
        <v>17.5</v>
      </c>
    </row>
    <row r="4432" spans="1:8" x14ac:dyDescent="0.35">
      <c r="A4432" s="30" t="s">
        <v>30</v>
      </c>
      <c r="B4432">
        <v>4</v>
      </c>
      <c r="C4432" t="s">
        <v>521</v>
      </c>
      <c r="D4432" t="s">
        <v>84</v>
      </c>
      <c r="E4432">
        <v>18</v>
      </c>
      <c r="F4432">
        <v>5.7657293141816224E-4</v>
      </c>
      <c r="G4432" s="30" t="s">
        <v>410</v>
      </c>
      <c r="H4432">
        <f>Table2__24[[#This Row],[Depth]]-0.5</f>
        <v>17.5</v>
      </c>
    </row>
    <row r="4433" spans="1:8" x14ac:dyDescent="0.35">
      <c r="A4433" s="30" t="s">
        <v>12</v>
      </c>
      <c r="B4433">
        <v>4</v>
      </c>
      <c r="C4433" t="s">
        <v>521</v>
      </c>
      <c r="D4433" t="s">
        <v>84</v>
      </c>
      <c r="E4433">
        <v>18</v>
      </c>
      <c r="F4433">
        <v>1.0622233461460651</v>
      </c>
      <c r="G4433" s="30" t="s">
        <v>410</v>
      </c>
      <c r="H4433">
        <f>Table2__24[[#This Row],[Depth]]-0.5</f>
        <v>17.5</v>
      </c>
    </row>
    <row r="4434" spans="1:8" x14ac:dyDescent="0.35">
      <c r="A4434" s="30" t="s">
        <v>43</v>
      </c>
      <c r="B4434">
        <v>4</v>
      </c>
      <c r="C4434" t="s">
        <v>521</v>
      </c>
      <c r="D4434" t="s">
        <v>84</v>
      </c>
      <c r="E4434">
        <v>18</v>
      </c>
      <c r="F4434">
        <v>0</v>
      </c>
      <c r="G4434" s="30" t="s">
        <v>410</v>
      </c>
      <c r="H4434">
        <f>Table2__24[[#This Row],[Depth]]-0.5</f>
        <v>17.5</v>
      </c>
    </row>
    <row r="4435" spans="1:8" x14ac:dyDescent="0.35">
      <c r="A4435" s="30" t="s">
        <v>11</v>
      </c>
      <c r="B4435">
        <v>4</v>
      </c>
      <c r="C4435" t="s">
        <v>521</v>
      </c>
      <c r="D4435" t="s">
        <v>84</v>
      </c>
      <c r="E4435">
        <v>18</v>
      </c>
      <c r="F4435">
        <v>0.40472789803762899</v>
      </c>
      <c r="G4435" s="30" t="s">
        <v>410</v>
      </c>
      <c r="H4435">
        <f>Table2__24[[#This Row],[Depth]]-0.5</f>
        <v>17.5</v>
      </c>
    </row>
    <row r="4436" spans="1:8" x14ac:dyDescent="0.35">
      <c r="A4436" s="30" t="s">
        <v>23</v>
      </c>
      <c r="B4436">
        <v>4</v>
      </c>
      <c r="C4436" t="s">
        <v>521</v>
      </c>
      <c r="D4436" t="s">
        <v>84</v>
      </c>
      <c r="E4436">
        <v>18</v>
      </c>
      <c r="F4436">
        <v>2.6213655674691485</v>
      </c>
      <c r="G4436" s="30" t="s">
        <v>410</v>
      </c>
      <c r="H4436">
        <f>Table2__24[[#This Row],[Depth]]-0.5</f>
        <v>17.5</v>
      </c>
    </row>
    <row r="4437" spans="1:8" x14ac:dyDescent="0.35">
      <c r="A4437" s="30" t="s">
        <v>44</v>
      </c>
      <c r="B4437">
        <v>4</v>
      </c>
      <c r="C4437" t="s">
        <v>521</v>
      </c>
      <c r="D4437" t="s">
        <v>84</v>
      </c>
      <c r="E4437">
        <v>18</v>
      </c>
      <c r="F4437" t="s">
        <v>302</v>
      </c>
      <c r="G4437" s="30" t="s">
        <v>410</v>
      </c>
      <c r="H4437">
        <f>Table2__24[[#This Row],[Depth]]-0.5</f>
        <v>17.5</v>
      </c>
    </row>
    <row r="4438" spans="1:8" x14ac:dyDescent="0.35">
      <c r="A4438" s="30" t="s">
        <v>10</v>
      </c>
      <c r="B4438">
        <v>4</v>
      </c>
      <c r="C4438" t="s">
        <v>521</v>
      </c>
      <c r="D4438" t="s">
        <v>84</v>
      </c>
      <c r="E4438">
        <v>18</v>
      </c>
      <c r="F4438">
        <v>6.0691887517701798E-2</v>
      </c>
      <c r="G4438" s="30" t="s">
        <v>410</v>
      </c>
      <c r="H4438">
        <f>Table2__24[[#This Row],[Depth]]-0.5</f>
        <v>17.5</v>
      </c>
    </row>
    <row r="4439" spans="1:8" x14ac:dyDescent="0.35">
      <c r="A4439" s="30" t="s">
        <v>16</v>
      </c>
      <c r="B4439">
        <v>4</v>
      </c>
      <c r="C4439" t="s">
        <v>521</v>
      </c>
      <c r="D4439" t="s">
        <v>84</v>
      </c>
      <c r="E4439">
        <v>18</v>
      </c>
      <c r="F4439">
        <v>0.51588104390046519</v>
      </c>
      <c r="G4439" s="30" t="s">
        <v>410</v>
      </c>
      <c r="H4439">
        <f>Table2__24[[#This Row],[Depth]]-0.5</f>
        <v>17.5</v>
      </c>
    </row>
    <row r="4440" spans="1:8" x14ac:dyDescent="0.35">
      <c r="A4440" s="30" t="s">
        <v>27</v>
      </c>
      <c r="B4440">
        <v>4</v>
      </c>
      <c r="C4440" t="s">
        <v>521</v>
      </c>
      <c r="D4440" t="s">
        <v>84</v>
      </c>
      <c r="E4440">
        <v>18</v>
      </c>
      <c r="F4440">
        <v>7.0922516690269069E-2</v>
      </c>
      <c r="G4440" s="30" t="s">
        <v>410</v>
      </c>
      <c r="H4440">
        <f>Table2__24[[#This Row],[Depth]]-0.5</f>
        <v>17.5</v>
      </c>
    </row>
    <row r="4441" spans="1:8" x14ac:dyDescent="0.35">
      <c r="A4441" s="30" t="s">
        <v>31</v>
      </c>
      <c r="B4441">
        <v>4</v>
      </c>
      <c r="C4441" t="s">
        <v>521</v>
      </c>
      <c r="D4441" t="s">
        <v>84</v>
      </c>
      <c r="E4441">
        <v>18</v>
      </c>
      <c r="F4441">
        <v>9.1037831276552683E-2</v>
      </c>
      <c r="G4441" s="30" t="s">
        <v>410</v>
      </c>
      <c r="H4441">
        <f>Table2__24[[#This Row],[Depth]]-0.5</f>
        <v>17.5</v>
      </c>
    </row>
    <row r="4442" spans="1:8" x14ac:dyDescent="0.35">
      <c r="A4442" s="30" t="s">
        <v>1</v>
      </c>
      <c r="B4442">
        <v>2</v>
      </c>
      <c r="C4442" t="s">
        <v>519</v>
      </c>
      <c r="D4442" t="s">
        <v>60</v>
      </c>
      <c r="E4442">
        <v>6</v>
      </c>
      <c r="F4442">
        <v>5.1718467357342544</v>
      </c>
      <c r="G4442" s="30" t="s">
        <v>339</v>
      </c>
      <c r="H4442">
        <f>Table2__24[[#This Row],[Depth]]-0.5</f>
        <v>5.5</v>
      </c>
    </row>
    <row r="4443" spans="1:8" x14ac:dyDescent="0.35">
      <c r="A4443" s="30" t="s">
        <v>19</v>
      </c>
      <c r="B4443">
        <v>4</v>
      </c>
      <c r="C4443" t="s">
        <v>521</v>
      </c>
      <c r="D4443" t="s">
        <v>84</v>
      </c>
      <c r="E4443">
        <v>18</v>
      </c>
      <c r="F4443">
        <v>0.23265223548452355</v>
      </c>
      <c r="G4443" s="30" t="s">
        <v>410</v>
      </c>
      <c r="H4443">
        <f>Table2__24[[#This Row],[Depth]]-0.5</f>
        <v>17.5</v>
      </c>
    </row>
    <row r="4444" spans="1:8" x14ac:dyDescent="0.35">
      <c r="A4444" s="30" t="s">
        <v>29</v>
      </c>
      <c r="B4444">
        <v>4</v>
      </c>
      <c r="C4444" t="s">
        <v>521</v>
      </c>
      <c r="D4444" t="s">
        <v>84</v>
      </c>
      <c r="E4444">
        <v>18</v>
      </c>
      <c r="F4444">
        <v>0.48553510014161438</v>
      </c>
      <c r="G4444" s="30" t="s">
        <v>410</v>
      </c>
      <c r="H4444">
        <f>Table2__24[[#This Row],[Depth]]-0.5</f>
        <v>17.5</v>
      </c>
    </row>
    <row r="4445" spans="1:8" x14ac:dyDescent="0.35">
      <c r="A4445" s="30" t="s">
        <v>289</v>
      </c>
      <c r="B4445">
        <v>4</v>
      </c>
      <c r="C4445" t="s">
        <v>521</v>
      </c>
      <c r="D4445" t="s">
        <v>84</v>
      </c>
      <c r="E4445">
        <v>18</v>
      </c>
      <c r="F4445">
        <v>6.0691887517701798E-2</v>
      </c>
      <c r="G4445" s="30" t="s">
        <v>410</v>
      </c>
      <c r="H4445">
        <f>Table2__24[[#This Row],[Depth]]-0.5</f>
        <v>17.5</v>
      </c>
    </row>
    <row r="4446" spans="1:8" x14ac:dyDescent="0.35">
      <c r="A4446" s="30" t="s">
        <v>290</v>
      </c>
      <c r="B4446">
        <v>4</v>
      </c>
      <c r="C4446" t="s">
        <v>521</v>
      </c>
      <c r="D4446" t="s">
        <v>84</v>
      </c>
      <c r="E4446">
        <v>18</v>
      </c>
      <c r="F4446">
        <v>0.18207566255310537</v>
      </c>
      <c r="G4446" s="30" t="s">
        <v>410</v>
      </c>
      <c r="H4446">
        <f>Table2__24[[#This Row],[Depth]]-0.5</f>
        <v>17.5</v>
      </c>
    </row>
    <row r="4447" spans="1:8" x14ac:dyDescent="0.35">
      <c r="A4447" s="30" t="s">
        <v>291</v>
      </c>
      <c r="B4447">
        <v>4</v>
      </c>
      <c r="C4447" t="s">
        <v>521</v>
      </c>
      <c r="D4447" t="s">
        <v>84</v>
      </c>
      <c r="E4447">
        <v>18</v>
      </c>
      <c r="F4447">
        <v>2.0230629172567266E-2</v>
      </c>
      <c r="G4447" s="30" t="s">
        <v>410</v>
      </c>
      <c r="H4447">
        <f>Table2__24[[#This Row],[Depth]]-0.5</f>
        <v>17.5</v>
      </c>
    </row>
    <row r="4448" spans="1:8" x14ac:dyDescent="0.35">
      <c r="A4448" s="30" t="s">
        <v>292</v>
      </c>
      <c r="B4448">
        <v>4</v>
      </c>
      <c r="C4448" t="s">
        <v>521</v>
      </c>
      <c r="D4448" t="s">
        <v>84</v>
      </c>
      <c r="E4448">
        <v>18</v>
      </c>
      <c r="F4448">
        <v>1.0115314586283633E-2</v>
      </c>
      <c r="G4448" s="30" t="s">
        <v>410</v>
      </c>
      <c r="H4448">
        <f>Table2__24[[#This Row],[Depth]]-0.5</f>
        <v>17.5</v>
      </c>
    </row>
    <row r="4449" spans="1:8" x14ac:dyDescent="0.35">
      <c r="A4449" s="30" t="s">
        <v>293</v>
      </c>
      <c r="B4449">
        <v>4</v>
      </c>
      <c r="C4449" t="s">
        <v>521</v>
      </c>
      <c r="D4449" t="s">
        <v>84</v>
      </c>
      <c r="E4449">
        <v>18</v>
      </c>
      <c r="F4449">
        <v>3.0345943758850899E-2</v>
      </c>
      <c r="G4449" s="30" t="s">
        <v>410</v>
      </c>
      <c r="H4449">
        <f>Table2__24[[#This Row],[Depth]]-0.5</f>
        <v>17.5</v>
      </c>
    </row>
    <row r="4450" spans="1:8" x14ac:dyDescent="0.35">
      <c r="A4450" s="30" t="s">
        <v>294</v>
      </c>
      <c r="B4450">
        <v>4</v>
      </c>
      <c r="C4450" t="s">
        <v>521</v>
      </c>
      <c r="D4450" t="s">
        <v>84</v>
      </c>
      <c r="E4450">
        <v>18</v>
      </c>
      <c r="F4450">
        <v>0</v>
      </c>
      <c r="G4450" s="30" t="s">
        <v>410</v>
      </c>
      <c r="H4450">
        <f>Table2__24[[#This Row],[Depth]]-0.5</f>
        <v>17.5</v>
      </c>
    </row>
    <row r="4451" spans="1:8" x14ac:dyDescent="0.35">
      <c r="A4451" s="30" t="s">
        <v>295</v>
      </c>
      <c r="B4451">
        <v>4</v>
      </c>
      <c r="C4451" t="s">
        <v>521</v>
      </c>
      <c r="D4451" t="s">
        <v>84</v>
      </c>
      <c r="E4451">
        <v>18</v>
      </c>
      <c r="F4451">
        <v>2.0230629172567266E-2</v>
      </c>
      <c r="G4451" s="30" t="s">
        <v>410</v>
      </c>
      <c r="H4451">
        <f>Table2__24[[#This Row],[Depth]]-0.5</f>
        <v>17.5</v>
      </c>
    </row>
    <row r="4452" spans="1:8" x14ac:dyDescent="0.35">
      <c r="A4452" s="30" t="s">
        <v>296</v>
      </c>
      <c r="B4452">
        <v>4</v>
      </c>
      <c r="C4452" t="s">
        <v>521</v>
      </c>
      <c r="D4452" t="s">
        <v>84</v>
      </c>
      <c r="E4452">
        <v>18</v>
      </c>
      <c r="F4452">
        <v>0</v>
      </c>
      <c r="G4452" s="30" t="s">
        <v>410</v>
      </c>
      <c r="H4452">
        <f>Table2__24[[#This Row],[Depth]]-0.5</f>
        <v>17.5</v>
      </c>
    </row>
    <row r="4453" spans="1:8" x14ac:dyDescent="0.35">
      <c r="A4453" s="30" t="s">
        <v>297</v>
      </c>
      <c r="B4453">
        <v>4</v>
      </c>
      <c r="C4453" t="s">
        <v>521</v>
      </c>
      <c r="D4453" t="s">
        <v>84</v>
      </c>
      <c r="E4453">
        <v>18</v>
      </c>
      <c r="F4453">
        <v>1.0115314586283633E-2</v>
      </c>
      <c r="G4453" s="30" t="s">
        <v>410</v>
      </c>
      <c r="H4453">
        <f>Table2__24[[#This Row],[Depth]]-0.5</f>
        <v>17.5</v>
      </c>
    </row>
    <row r="4454" spans="1:8" x14ac:dyDescent="0.35">
      <c r="A4454" s="30" t="s">
        <v>298</v>
      </c>
      <c r="B4454">
        <v>4</v>
      </c>
      <c r="C4454" t="s">
        <v>521</v>
      </c>
      <c r="D4454" t="s">
        <v>84</v>
      </c>
      <c r="E4454">
        <v>18</v>
      </c>
      <c r="F4454">
        <v>0</v>
      </c>
      <c r="G4454" s="30" t="s">
        <v>410</v>
      </c>
      <c r="H4454">
        <f>Table2__24[[#This Row],[Depth]]-0.5</f>
        <v>17.5</v>
      </c>
    </row>
    <row r="4455" spans="1:8" x14ac:dyDescent="0.35">
      <c r="A4455" s="30" t="s">
        <v>299</v>
      </c>
      <c r="B4455">
        <v>4</v>
      </c>
      <c r="C4455" t="s">
        <v>521</v>
      </c>
      <c r="D4455" t="s">
        <v>84</v>
      </c>
      <c r="E4455">
        <v>18</v>
      </c>
      <c r="F4455">
        <v>1.0115314586283633E-2</v>
      </c>
      <c r="G4455" s="30" t="s">
        <v>410</v>
      </c>
      <c r="H4455">
        <f>Table2__24[[#This Row],[Depth]]-0.5</f>
        <v>17.5</v>
      </c>
    </row>
    <row r="4456" spans="1:8" x14ac:dyDescent="0.35">
      <c r="A4456" s="30" t="s">
        <v>300</v>
      </c>
      <c r="B4456">
        <v>4</v>
      </c>
      <c r="C4456" t="s">
        <v>521</v>
      </c>
      <c r="D4456" t="s">
        <v>84</v>
      </c>
      <c r="E4456">
        <v>18</v>
      </c>
      <c r="F4456">
        <v>0</v>
      </c>
      <c r="G4456" s="30" t="s">
        <v>410</v>
      </c>
      <c r="H4456">
        <f>Table2__24[[#This Row],[Depth]]-0.5</f>
        <v>17.5</v>
      </c>
    </row>
    <row r="4457" spans="1:8" x14ac:dyDescent="0.35">
      <c r="A4457" s="30" t="s">
        <v>4</v>
      </c>
      <c r="B4457">
        <v>5</v>
      </c>
      <c r="C4457" t="s">
        <v>522</v>
      </c>
      <c r="D4457" t="s">
        <v>84</v>
      </c>
      <c r="E4457">
        <v>18</v>
      </c>
      <c r="F4457">
        <v>0</v>
      </c>
      <c r="G4457" s="30" t="s">
        <v>439</v>
      </c>
      <c r="H4457">
        <f>Table2__24[[#This Row],[Depth]]-0.5</f>
        <v>17.5</v>
      </c>
    </row>
    <row r="4458" spans="1:8" x14ac:dyDescent="0.35">
      <c r="A4458" s="30" t="s">
        <v>24</v>
      </c>
      <c r="B4458">
        <v>5</v>
      </c>
      <c r="C4458" t="s">
        <v>522</v>
      </c>
      <c r="D4458" t="s">
        <v>84</v>
      </c>
      <c r="E4458">
        <v>18</v>
      </c>
      <c r="F4458">
        <v>226.42696742868702</v>
      </c>
      <c r="G4458" s="30" t="s">
        <v>439</v>
      </c>
      <c r="H4458">
        <f>Table2__24[[#This Row],[Depth]]-0.5</f>
        <v>17.5</v>
      </c>
    </row>
    <row r="4459" spans="1:8" x14ac:dyDescent="0.35">
      <c r="A4459" s="30" t="s">
        <v>1</v>
      </c>
      <c r="B4459">
        <v>3</v>
      </c>
      <c r="C4459" t="s">
        <v>520</v>
      </c>
      <c r="D4459" t="s">
        <v>60</v>
      </c>
      <c r="E4459">
        <v>6</v>
      </c>
      <c r="F4459">
        <v>0.25556816313106412</v>
      </c>
      <c r="G4459" s="30" t="s">
        <v>368</v>
      </c>
      <c r="H4459">
        <f>Table2__24[[#This Row],[Depth]]-0.5</f>
        <v>5.5</v>
      </c>
    </row>
    <row r="4460" spans="1:8" x14ac:dyDescent="0.35">
      <c r="A4460" s="30" t="s">
        <v>22</v>
      </c>
      <c r="B4460">
        <v>5</v>
      </c>
      <c r="C4460" t="s">
        <v>522</v>
      </c>
      <c r="D4460" t="s">
        <v>84</v>
      </c>
      <c r="E4460">
        <v>18</v>
      </c>
      <c r="F4460">
        <v>2.1614404207970866E-2</v>
      </c>
      <c r="G4460" s="30" t="s">
        <v>439</v>
      </c>
      <c r="H4460">
        <f>Table2__24[[#This Row],[Depth]]-0.5</f>
        <v>17.5</v>
      </c>
    </row>
    <row r="4461" spans="1:8" x14ac:dyDescent="0.35">
      <c r="A4461" s="30" t="s">
        <v>34</v>
      </c>
      <c r="B4461">
        <v>5</v>
      </c>
      <c r="C4461" t="s">
        <v>522</v>
      </c>
      <c r="D4461" t="s">
        <v>84</v>
      </c>
      <c r="E4461">
        <v>18</v>
      </c>
      <c r="F4461">
        <v>0</v>
      </c>
      <c r="G4461" s="30" t="s">
        <v>439</v>
      </c>
      <c r="H4461">
        <f>Table2__24[[#This Row],[Depth]]-0.5</f>
        <v>17.5</v>
      </c>
    </row>
    <row r="4462" spans="1:8" x14ac:dyDescent="0.35">
      <c r="A4462" s="30" t="s">
        <v>15</v>
      </c>
      <c r="B4462">
        <v>5</v>
      </c>
      <c r="C4462" t="s">
        <v>522</v>
      </c>
      <c r="D4462" t="s">
        <v>84</v>
      </c>
      <c r="E4462">
        <v>18</v>
      </c>
      <c r="F4462">
        <v>0</v>
      </c>
      <c r="G4462" s="30" t="s">
        <v>439</v>
      </c>
      <c r="H4462">
        <f>Table2__24[[#This Row],[Depth]]-0.5</f>
        <v>17.5</v>
      </c>
    </row>
    <row r="4463" spans="1:8" x14ac:dyDescent="0.35">
      <c r="A4463" s="30" t="s">
        <v>17</v>
      </c>
      <c r="B4463">
        <v>5</v>
      </c>
      <c r="C4463" t="s">
        <v>522</v>
      </c>
      <c r="D4463" t="s">
        <v>84</v>
      </c>
      <c r="E4463">
        <v>18</v>
      </c>
      <c r="F4463">
        <v>11.238114505361116</v>
      </c>
      <c r="G4463" s="30" t="s">
        <v>439</v>
      </c>
      <c r="H4463">
        <f>Table2__24[[#This Row],[Depth]]-0.5</f>
        <v>17.5</v>
      </c>
    </row>
    <row r="4464" spans="1:8" x14ac:dyDescent="0.35">
      <c r="A4464" s="30" t="s">
        <v>1</v>
      </c>
      <c r="B4464">
        <v>4</v>
      </c>
      <c r="C4464" t="s">
        <v>521</v>
      </c>
      <c r="D4464" t="s">
        <v>60</v>
      </c>
      <c r="E4464">
        <v>6</v>
      </c>
      <c r="F4464">
        <v>53.519158033218226</v>
      </c>
      <c r="G4464" s="30" t="s">
        <v>397</v>
      </c>
      <c r="H4464">
        <f>Table2__24[[#This Row],[Depth]]-0.5</f>
        <v>5.5</v>
      </c>
    </row>
    <row r="4465" spans="1:8" x14ac:dyDescent="0.35">
      <c r="A4465" s="30" t="s">
        <v>1</v>
      </c>
      <c r="B4465">
        <v>5</v>
      </c>
      <c r="C4465" t="s">
        <v>522</v>
      </c>
      <c r="D4465" t="s">
        <v>60</v>
      </c>
      <c r="E4465">
        <v>6</v>
      </c>
      <c r="F4465">
        <v>21.131392863015954</v>
      </c>
      <c r="G4465" s="30" t="s">
        <v>426</v>
      </c>
      <c r="H4465">
        <f>Table2__24[[#This Row],[Depth]]-0.5</f>
        <v>5.5</v>
      </c>
    </row>
    <row r="4466" spans="1:8" x14ac:dyDescent="0.35">
      <c r="A4466" s="30" t="s">
        <v>1</v>
      </c>
      <c r="B4466">
        <v>6</v>
      </c>
      <c r="C4466" t="s">
        <v>523</v>
      </c>
      <c r="D4466" t="s">
        <v>60</v>
      </c>
      <c r="E4466">
        <v>6</v>
      </c>
      <c r="F4466">
        <v>55.484295346160174</v>
      </c>
      <c r="G4466" s="30" t="s">
        <v>455</v>
      </c>
      <c r="H4466">
        <f>Table2__24[[#This Row],[Depth]]-0.5</f>
        <v>5.5</v>
      </c>
    </row>
    <row r="4467" spans="1:8" x14ac:dyDescent="0.35">
      <c r="A4467" s="30" t="s">
        <v>286</v>
      </c>
      <c r="B4467">
        <v>5</v>
      </c>
      <c r="C4467" t="s">
        <v>522</v>
      </c>
      <c r="D4467" t="s">
        <v>84</v>
      </c>
      <c r="E4467">
        <v>18</v>
      </c>
      <c r="F4467">
        <v>0</v>
      </c>
      <c r="G4467" s="30" t="s">
        <v>439</v>
      </c>
      <c r="H4467">
        <f>Table2__24[[#This Row],[Depth]]-0.5</f>
        <v>17.5</v>
      </c>
    </row>
    <row r="4468" spans="1:8" x14ac:dyDescent="0.35">
      <c r="A4468" s="30" t="s">
        <v>1</v>
      </c>
      <c r="B4468">
        <v>7</v>
      </c>
      <c r="C4468" t="s">
        <v>524</v>
      </c>
      <c r="D4468" t="s">
        <v>60</v>
      </c>
      <c r="E4468">
        <v>6</v>
      </c>
      <c r="F4468">
        <v>8.4066019417475744</v>
      </c>
      <c r="G4468" s="30" t="s">
        <v>484</v>
      </c>
      <c r="H4468">
        <f>Table2__24[[#This Row],[Depth]]-0.5</f>
        <v>5.5</v>
      </c>
    </row>
    <row r="4469" spans="1:8" x14ac:dyDescent="0.35">
      <c r="A4469" s="30" t="s">
        <v>8</v>
      </c>
      <c r="B4469">
        <v>5</v>
      </c>
      <c r="C4469" t="s">
        <v>522</v>
      </c>
      <c r="D4469" t="s">
        <v>84</v>
      </c>
      <c r="E4469">
        <v>18</v>
      </c>
      <c r="F4469">
        <v>16.012542990086988</v>
      </c>
      <c r="G4469" s="30" t="s">
        <v>439</v>
      </c>
      <c r="H4469">
        <f>Table2__24[[#This Row],[Depth]]-0.5</f>
        <v>17.5</v>
      </c>
    </row>
    <row r="4470" spans="1:8" x14ac:dyDescent="0.35">
      <c r="A4470" s="30" t="s">
        <v>287</v>
      </c>
      <c r="B4470">
        <v>5</v>
      </c>
      <c r="C4470" t="s">
        <v>522</v>
      </c>
      <c r="D4470" t="s">
        <v>84</v>
      </c>
      <c r="E4470">
        <v>18</v>
      </c>
      <c r="F4470">
        <v>5.0576572931418165E-2</v>
      </c>
      <c r="G4470" s="30" t="s">
        <v>439</v>
      </c>
      <c r="H4470">
        <f>Table2__24[[#This Row],[Depth]]-0.5</f>
        <v>17.5</v>
      </c>
    </row>
    <row r="4471" spans="1:8" x14ac:dyDescent="0.35">
      <c r="A4471" s="30" t="s">
        <v>288</v>
      </c>
      <c r="B4471">
        <v>5</v>
      </c>
      <c r="C4471" t="s">
        <v>522</v>
      </c>
      <c r="D4471" t="s">
        <v>84</v>
      </c>
      <c r="E4471">
        <v>18</v>
      </c>
      <c r="F4471">
        <v>1.0115314586283633E-2</v>
      </c>
      <c r="G4471" s="30" t="s">
        <v>439</v>
      </c>
      <c r="H4471">
        <f>Table2__24[[#This Row],[Depth]]-0.5</f>
        <v>17.5</v>
      </c>
    </row>
    <row r="4472" spans="1:8" x14ac:dyDescent="0.35">
      <c r="A4472" s="30" t="s">
        <v>26</v>
      </c>
      <c r="B4472">
        <v>5</v>
      </c>
      <c r="C4472" t="s">
        <v>522</v>
      </c>
      <c r="D4472" t="s">
        <v>84</v>
      </c>
      <c r="E4472">
        <v>18</v>
      </c>
      <c r="F4472">
        <v>300.18207566255307</v>
      </c>
      <c r="G4472" s="30" t="s">
        <v>439</v>
      </c>
      <c r="H4472">
        <f>Table2__24[[#This Row],[Depth]]-0.5</f>
        <v>17.5</v>
      </c>
    </row>
    <row r="4473" spans="1:8" x14ac:dyDescent="0.35">
      <c r="A4473" s="30" t="s">
        <v>36</v>
      </c>
      <c r="B4473">
        <v>5</v>
      </c>
      <c r="C4473" t="s">
        <v>522</v>
      </c>
      <c r="D4473" t="s">
        <v>84</v>
      </c>
      <c r="E4473">
        <v>18</v>
      </c>
      <c r="F4473">
        <v>9.2251669026906236E-4</v>
      </c>
      <c r="G4473" s="30" t="s">
        <v>439</v>
      </c>
      <c r="H4473">
        <f>Table2__24[[#This Row],[Depth]]-0.5</f>
        <v>17.5</v>
      </c>
    </row>
    <row r="4474" spans="1:8" x14ac:dyDescent="0.35">
      <c r="A4474" s="30" t="s">
        <v>21</v>
      </c>
      <c r="B4474">
        <v>5</v>
      </c>
      <c r="C4474" t="s">
        <v>522</v>
      </c>
      <c r="D4474" t="s">
        <v>84</v>
      </c>
      <c r="E4474">
        <v>18</v>
      </c>
      <c r="F4474">
        <v>3.2186121788387614</v>
      </c>
      <c r="G4474" s="30" t="s">
        <v>439</v>
      </c>
      <c r="H4474">
        <f>Table2__24[[#This Row],[Depth]]-0.5</f>
        <v>17.5</v>
      </c>
    </row>
    <row r="4475" spans="1:8" x14ac:dyDescent="0.35">
      <c r="A4475" s="30" t="s">
        <v>1</v>
      </c>
      <c r="B4475">
        <v>1</v>
      </c>
      <c r="C4475" t="s">
        <v>650</v>
      </c>
      <c r="D4475" t="s">
        <v>62</v>
      </c>
      <c r="E4475">
        <v>7</v>
      </c>
      <c r="F4475">
        <v>2.8565721134638431</v>
      </c>
      <c r="G4475" s="30" t="s">
        <v>311</v>
      </c>
      <c r="H4475">
        <f>Table2__24[[#This Row],[Depth]]-0.5</f>
        <v>6.5</v>
      </c>
    </row>
    <row r="4476" spans="1:8" x14ac:dyDescent="0.35">
      <c r="A4476" s="30" t="s">
        <v>1</v>
      </c>
      <c r="B4476">
        <v>2</v>
      </c>
      <c r="C4476" t="s">
        <v>519</v>
      </c>
      <c r="D4476" t="s">
        <v>62</v>
      </c>
      <c r="E4476">
        <v>7</v>
      </c>
      <c r="F4476">
        <v>8.8993208150219729</v>
      </c>
      <c r="G4476" s="30" t="s">
        <v>340</v>
      </c>
      <c r="H4476">
        <f>Table2__24[[#This Row],[Depth]]-0.5</f>
        <v>6.5</v>
      </c>
    </row>
    <row r="4477" spans="1:8" x14ac:dyDescent="0.35">
      <c r="A4477" s="30" t="s">
        <v>25</v>
      </c>
      <c r="B4477">
        <v>5</v>
      </c>
      <c r="C4477" t="s">
        <v>522</v>
      </c>
      <c r="D4477" t="s">
        <v>84</v>
      </c>
      <c r="E4477">
        <v>18</v>
      </c>
      <c r="F4477">
        <v>186814.42772203108</v>
      </c>
      <c r="G4477" s="30" t="s">
        <v>439</v>
      </c>
      <c r="H4477">
        <f>Table2__24[[#This Row],[Depth]]-0.5</f>
        <v>17.5</v>
      </c>
    </row>
    <row r="4478" spans="1:8" x14ac:dyDescent="0.35">
      <c r="A4478" s="30" t="s">
        <v>32</v>
      </c>
      <c r="B4478">
        <v>5</v>
      </c>
      <c r="C4478" t="s">
        <v>522</v>
      </c>
      <c r="D4478" t="s">
        <v>84</v>
      </c>
      <c r="E4478">
        <v>18</v>
      </c>
      <c r="F4478">
        <v>0</v>
      </c>
      <c r="G4478" s="30" t="s">
        <v>439</v>
      </c>
      <c r="H4478">
        <f>Table2__24[[#This Row],[Depth]]-0.5</f>
        <v>17.5</v>
      </c>
    </row>
    <row r="4479" spans="1:8" x14ac:dyDescent="0.35">
      <c r="A4479" s="30" t="s">
        <v>1</v>
      </c>
      <c r="B4479">
        <v>3</v>
      </c>
      <c r="C4479" t="s">
        <v>520</v>
      </c>
      <c r="D4479" t="s">
        <v>62</v>
      </c>
      <c r="E4479">
        <v>7</v>
      </c>
      <c r="F4479">
        <v>0.53852576907710725</v>
      </c>
      <c r="G4479" s="30" t="s">
        <v>369</v>
      </c>
      <c r="H4479">
        <f>Table2__24[[#This Row],[Depth]]-0.5</f>
        <v>6.5</v>
      </c>
    </row>
    <row r="4480" spans="1:8" x14ac:dyDescent="0.35">
      <c r="A4480" s="30" t="s">
        <v>18</v>
      </c>
      <c r="B4480">
        <v>5</v>
      </c>
      <c r="C4480" t="s">
        <v>522</v>
      </c>
      <c r="D4480" t="s">
        <v>84</v>
      </c>
      <c r="E4480">
        <v>18</v>
      </c>
      <c r="F4480">
        <v>14.376579000606919</v>
      </c>
      <c r="G4480" s="30" t="s">
        <v>439</v>
      </c>
      <c r="H4480">
        <f>Table2__24[[#This Row],[Depth]]-0.5</f>
        <v>17.5</v>
      </c>
    </row>
    <row r="4481" spans="1:8" x14ac:dyDescent="0.35">
      <c r="A4481" s="30" t="s">
        <v>1</v>
      </c>
      <c r="B4481">
        <v>4</v>
      </c>
      <c r="C4481" t="s">
        <v>521</v>
      </c>
      <c r="D4481" t="s">
        <v>62</v>
      </c>
      <c r="E4481">
        <v>7</v>
      </c>
      <c r="F4481">
        <v>72.103475829005177</v>
      </c>
      <c r="G4481" s="30" t="s">
        <v>398</v>
      </c>
      <c r="H4481">
        <f>Table2__24[[#This Row],[Depth]]-0.5</f>
        <v>6.5</v>
      </c>
    </row>
    <row r="4482" spans="1:8" x14ac:dyDescent="0.35">
      <c r="A4482" s="30" t="s">
        <v>38</v>
      </c>
      <c r="B4482">
        <v>5</v>
      </c>
      <c r="C4482" t="s">
        <v>522</v>
      </c>
      <c r="D4482" t="s">
        <v>84</v>
      </c>
      <c r="E4482">
        <v>18</v>
      </c>
      <c r="F4482">
        <v>0.64738013352215251</v>
      </c>
      <c r="G4482" s="30" t="s">
        <v>439</v>
      </c>
      <c r="H4482">
        <f>Table2__24[[#This Row],[Depth]]-0.5</f>
        <v>17.5</v>
      </c>
    </row>
    <row r="4483" spans="1:8" x14ac:dyDescent="0.35">
      <c r="A4483" s="30" t="s">
        <v>37</v>
      </c>
      <c r="B4483">
        <v>5</v>
      </c>
      <c r="C4483" t="s">
        <v>522</v>
      </c>
      <c r="D4483" t="s">
        <v>84</v>
      </c>
      <c r="E4483">
        <v>18</v>
      </c>
      <c r="F4483">
        <v>145.2862634027918</v>
      </c>
      <c r="G4483" s="30" t="s">
        <v>439</v>
      </c>
      <c r="H4483">
        <f>Table2__24[[#This Row],[Depth]]-0.5</f>
        <v>17.5</v>
      </c>
    </row>
    <row r="4484" spans="1:8" x14ac:dyDescent="0.35">
      <c r="A4484" s="30" t="s">
        <v>1</v>
      </c>
      <c r="B4484">
        <v>5</v>
      </c>
      <c r="C4484" t="s">
        <v>522</v>
      </c>
      <c r="D4484" t="s">
        <v>62</v>
      </c>
      <c r="E4484">
        <v>7</v>
      </c>
      <c r="F4484">
        <v>24.850179784258884</v>
      </c>
      <c r="G4484" s="30" t="s">
        <v>427</v>
      </c>
      <c r="H4484">
        <f>Table2__24[[#This Row],[Depth]]-0.5</f>
        <v>6.5</v>
      </c>
    </row>
    <row r="4485" spans="1:8" x14ac:dyDescent="0.35">
      <c r="A4485" s="30" t="s">
        <v>1</v>
      </c>
      <c r="B4485">
        <v>6</v>
      </c>
      <c r="C4485" t="s">
        <v>523</v>
      </c>
      <c r="D4485" t="s">
        <v>62</v>
      </c>
      <c r="E4485">
        <v>7</v>
      </c>
      <c r="F4485">
        <v>61.636036755892924</v>
      </c>
      <c r="G4485" s="30" t="s">
        <v>456</v>
      </c>
      <c r="H4485">
        <f>Table2__24[[#This Row],[Depth]]-0.5</f>
        <v>6.5</v>
      </c>
    </row>
    <row r="4486" spans="1:8" x14ac:dyDescent="0.35">
      <c r="A4486" s="30" t="s">
        <v>42</v>
      </c>
      <c r="B4486">
        <v>5</v>
      </c>
      <c r="C4486" t="s">
        <v>522</v>
      </c>
      <c r="D4486" t="s">
        <v>84</v>
      </c>
      <c r="E4486">
        <v>18</v>
      </c>
      <c r="F4486" t="s">
        <v>302</v>
      </c>
      <c r="G4486" s="30" t="s">
        <v>439</v>
      </c>
      <c r="H4486">
        <f>Table2__24[[#This Row],[Depth]]-0.5</f>
        <v>17.5</v>
      </c>
    </row>
    <row r="4487" spans="1:8" x14ac:dyDescent="0.35">
      <c r="A4487" s="30" t="s">
        <v>30</v>
      </c>
      <c r="B4487">
        <v>5</v>
      </c>
      <c r="C4487" t="s">
        <v>522</v>
      </c>
      <c r="D4487" t="s">
        <v>84</v>
      </c>
      <c r="E4487">
        <v>18</v>
      </c>
      <c r="F4487">
        <v>0.25334412300222547</v>
      </c>
      <c r="G4487" s="30" t="s">
        <v>439</v>
      </c>
      <c r="H4487">
        <f>Table2__24[[#This Row],[Depth]]-0.5</f>
        <v>17.5</v>
      </c>
    </row>
    <row r="4488" spans="1:8" x14ac:dyDescent="0.35">
      <c r="A4488" s="30" t="s">
        <v>12</v>
      </c>
      <c r="B4488">
        <v>5</v>
      </c>
      <c r="C4488" t="s">
        <v>522</v>
      </c>
      <c r="D4488" t="s">
        <v>84</v>
      </c>
      <c r="E4488">
        <v>18</v>
      </c>
      <c r="F4488">
        <v>0</v>
      </c>
      <c r="G4488" s="30" t="s">
        <v>439</v>
      </c>
      <c r="H4488">
        <f>Table2__24[[#This Row],[Depth]]-0.5</f>
        <v>17.5</v>
      </c>
    </row>
    <row r="4489" spans="1:8" x14ac:dyDescent="0.35">
      <c r="A4489" s="30" t="s">
        <v>43</v>
      </c>
      <c r="B4489">
        <v>5</v>
      </c>
      <c r="C4489" t="s">
        <v>522</v>
      </c>
      <c r="D4489" t="s">
        <v>84</v>
      </c>
      <c r="E4489">
        <v>18</v>
      </c>
      <c r="F4489">
        <v>0</v>
      </c>
      <c r="G4489" s="30" t="s">
        <v>439</v>
      </c>
      <c r="H4489">
        <f>Table2__24[[#This Row],[Depth]]-0.5</f>
        <v>17.5</v>
      </c>
    </row>
    <row r="4490" spans="1:8" x14ac:dyDescent="0.35">
      <c r="A4490" s="30" t="s">
        <v>11</v>
      </c>
      <c r="B4490">
        <v>5</v>
      </c>
      <c r="C4490" t="s">
        <v>522</v>
      </c>
      <c r="D4490" t="s">
        <v>84</v>
      </c>
      <c r="E4490">
        <v>18</v>
      </c>
      <c r="F4490">
        <v>0</v>
      </c>
      <c r="G4490" s="30" t="s">
        <v>439</v>
      </c>
      <c r="H4490">
        <f>Table2__24[[#This Row],[Depth]]-0.5</f>
        <v>17.5</v>
      </c>
    </row>
    <row r="4491" spans="1:8" x14ac:dyDescent="0.35">
      <c r="A4491" s="30" t="s">
        <v>23</v>
      </c>
      <c r="B4491">
        <v>5</v>
      </c>
      <c r="C4491" t="s">
        <v>522</v>
      </c>
      <c r="D4491" t="s">
        <v>84</v>
      </c>
      <c r="E4491">
        <v>18</v>
      </c>
      <c r="F4491">
        <v>0.37714950434958527</v>
      </c>
      <c r="G4491" s="30" t="s">
        <v>439</v>
      </c>
      <c r="H4491">
        <f>Table2__24[[#This Row],[Depth]]-0.5</f>
        <v>17.5</v>
      </c>
    </row>
    <row r="4492" spans="1:8" x14ac:dyDescent="0.35">
      <c r="A4492" s="30" t="s">
        <v>44</v>
      </c>
      <c r="B4492">
        <v>5</v>
      </c>
      <c r="C4492" t="s">
        <v>522</v>
      </c>
      <c r="D4492" t="s">
        <v>84</v>
      </c>
      <c r="E4492">
        <v>18</v>
      </c>
      <c r="F4492" t="s">
        <v>302</v>
      </c>
      <c r="G4492" s="30" t="s">
        <v>439</v>
      </c>
      <c r="H4492">
        <f>Table2__24[[#This Row],[Depth]]-0.5</f>
        <v>17.5</v>
      </c>
    </row>
    <row r="4493" spans="1:8" x14ac:dyDescent="0.35">
      <c r="A4493" s="30" t="s">
        <v>10</v>
      </c>
      <c r="B4493">
        <v>5</v>
      </c>
      <c r="C4493" t="s">
        <v>522</v>
      </c>
      <c r="D4493" t="s">
        <v>84</v>
      </c>
      <c r="E4493">
        <v>18</v>
      </c>
      <c r="F4493">
        <v>4.0461258345134532E-2</v>
      </c>
      <c r="G4493" s="30" t="s">
        <v>439</v>
      </c>
      <c r="H4493">
        <f>Table2__24[[#This Row],[Depth]]-0.5</f>
        <v>17.5</v>
      </c>
    </row>
    <row r="4494" spans="1:8" x14ac:dyDescent="0.35">
      <c r="A4494" s="30" t="s">
        <v>16</v>
      </c>
      <c r="B4494">
        <v>5</v>
      </c>
      <c r="C4494" t="s">
        <v>522</v>
      </c>
      <c r="D4494" t="s">
        <v>84</v>
      </c>
      <c r="E4494">
        <v>18</v>
      </c>
      <c r="F4494">
        <v>0.77887922314383984</v>
      </c>
      <c r="G4494" s="30" t="s">
        <v>439</v>
      </c>
      <c r="H4494">
        <f>Table2__24[[#This Row],[Depth]]-0.5</f>
        <v>17.5</v>
      </c>
    </row>
    <row r="4495" spans="1:8" x14ac:dyDescent="0.35">
      <c r="A4495" s="30" t="s">
        <v>27</v>
      </c>
      <c r="B4495">
        <v>5</v>
      </c>
      <c r="C4495" t="s">
        <v>522</v>
      </c>
      <c r="D4495" t="s">
        <v>84</v>
      </c>
      <c r="E4495">
        <v>18</v>
      </c>
      <c r="F4495">
        <v>0.14276755007080719</v>
      </c>
      <c r="G4495" s="30" t="s">
        <v>439</v>
      </c>
      <c r="H4495">
        <f>Table2__24[[#This Row],[Depth]]-0.5</f>
        <v>17.5</v>
      </c>
    </row>
    <row r="4496" spans="1:8" x14ac:dyDescent="0.35">
      <c r="A4496" s="30" t="s">
        <v>31</v>
      </c>
      <c r="B4496">
        <v>5</v>
      </c>
      <c r="C4496" t="s">
        <v>522</v>
      </c>
      <c r="D4496" t="s">
        <v>84</v>
      </c>
      <c r="E4496">
        <v>18</v>
      </c>
      <c r="F4496">
        <v>0</v>
      </c>
      <c r="G4496" s="30" t="s">
        <v>439</v>
      </c>
      <c r="H4496">
        <f>Table2__24[[#This Row],[Depth]]-0.5</f>
        <v>17.5</v>
      </c>
    </row>
    <row r="4497" spans="1:8" x14ac:dyDescent="0.35">
      <c r="A4497" s="30" t="s">
        <v>1</v>
      </c>
      <c r="B4497">
        <v>7</v>
      </c>
      <c r="C4497" t="s">
        <v>524</v>
      </c>
      <c r="D4497" t="s">
        <v>62</v>
      </c>
      <c r="E4497">
        <v>7</v>
      </c>
      <c r="F4497">
        <v>6.2404878048780477</v>
      </c>
      <c r="G4497" s="30" t="s">
        <v>485</v>
      </c>
      <c r="H4497">
        <f>Table2__24[[#This Row],[Depth]]-0.5</f>
        <v>6.5</v>
      </c>
    </row>
    <row r="4498" spans="1:8" x14ac:dyDescent="0.35">
      <c r="A4498" s="30" t="s">
        <v>19</v>
      </c>
      <c r="B4498">
        <v>5</v>
      </c>
      <c r="C4498" t="s">
        <v>522</v>
      </c>
      <c r="D4498" t="s">
        <v>84</v>
      </c>
      <c r="E4498">
        <v>18</v>
      </c>
      <c r="F4498">
        <v>0</v>
      </c>
      <c r="G4498" s="30" t="s">
        <v>439</v>
      </c>
      <c r="H4498">
        <f>Table2__24[[#This Row],[Depth]]-0.5</f>
        <v>17.5</v>
      </c>
    </row>
    <row r="4499" spans="1:8" x14ac:dyDescent="0.35">
      <c r="A4499" s="30" t="s">
        <v>29</v>
      </c>
      <c r="B4499">
        <v>5</v>
      </c>
      <c r="C4499" t="s">
        <v>522</v>
      </c>
      <c r="D4499" t="s">
        <v>84</v>
      </c>
      <c r="E4499">
        <v>18</v>
      </c>
      <c r="F4499">
        <v>1.0115314586283633E-2</v>
      </c>
      <c r="G4499" s="30" t="s">
        <v>439</v>
      </c>
      <c r="H4499">
        <f>Table2__24[[#This Row],[Depth]]-0.5</f>
        <v>17.5</v>
      </c>
    </row>
    <row r="4500" spans="1:8" x14ac:dyDescent="0.35">
      <c r="A4500" s="30" t="s">
        <v>289</v>
      </c>
      <c r="B4500">
        <v>5</v>
      </c>
      <c r="C4500" t="s">
        <v>522</v>
      </c>
      <c r="D4500" t="s">
        <v>84</v>
      </c>
      <c r="E4500">
        <v>18</v>
      </c>
      <c r="F4500">
        <v>0</v>
      </c>
      <c r="G4500" s="30" t="s">
        <v>439</v>
      </c>
      <c r="H4500">
        <f>Table2__24[[#This Row],[Depth]]-0.5</f>
        <v>17.5</v>
      </c>
    </row>
    <row r="4501" spans="1:8" x14ac:dyDescent="0.35">
      <c r="A4501" s="30" t="s">
        <v>290</v>
      </c>
      <c r="B4501">
        <v>5</v>
      </c>
      <c r="C4501" t="s">
        <v>522</v>
      </c>
      <c r="D4501" t="s">
        <v>84</v>
      </c>
      <c r="E4501">
        <v>18</v>
      </c>
      <c r="F4501">
        <v>0</v>
      </c>
      <c r="G4501" s="30" t="s">
        <v>439</v>
      </c>
      <c r="H4501">
        <f>Table2__24[[#This Row],[Depth]]-0.5</f>
        <v>17.5</v>
      </c>
    </row>
    <row r="4502" spans="1:8" x14ac:dyDescent="0.35">
      <c r="A4502" s="30" t="s">
        <v>291</v>
      </c>
      <c r="B4502">
        <v>5</v>
      </c>
      <c r="C4502" t="s">
        <v>522</v>
      </c>
      <c r="D4502" t="s">
        <v>84</v>
      </c>
      <c r="E4502">
        <v>18</v>
      </c>
      <c r="F4502">
        <v>0</v>
      </c>
      <c r="G4502" s="30" t="s">
        <v>439</v>
      </c>
      <c r="H4502">
        <f>Table2__24[[#This Row],[Depth]]-0.5</f>
        <v>17.5</v>
      </c>
    </row>
    <row r="4503" spans="1:8" x14ac:dyDescent="0.35">
      <c r="A4503" s="30" t="s">
        <v>292</v>
      </c>
      <c r="B4503">
        <v>5</v>
      </c>
      <c r="C4503" t="s">
        <v>522</v>
      </c>
      <c r="D4503" t="s">
        <v>84</v>
      </c>
      <c r="E4503">
        <v>18</v>
      </c>
      <c r="F4503">
        <v>0</v>
      </c>
      <c r="G4503" s="30" t="s">
        <v>439</v>
      </c>
      <c r="H4503">
        <f>Table2__24[[#This Row],[Depth]]-0.5</f>
        <v>17.5</v>
      </c>
    </row>
    <row r="4504" spans="1:8" x14ac:dyDescent="0.35">
      <c r="A4504" s="30" t="s">
        <v>293</v>
      </c>
      <c r="B4504">
        <v>5</v>
      </c>
      <c r="C4504" t="s">
        <v>522</v>
      </c>
      <c r="D4504" t="s">
        <v>84</v>
      </c>
      <c r="E4504">
        <v>18</v>
      </c>
      <c r="F4504">
        <v>0</v>
      </c>
      <c r="G4504" s="30" t="s">
        <v>439</v>
      </c>
      <c r="H4504">
        <f>Table2__24[[#This Row],[Depth]]-0.5</f>
        <v>17.5</v>
      </c>
    </row>
    <row r="4505" spans="1:8" x14ac:dyDescent="0.35">
      <c r="A4505" s="30" t="s">
        <v>294</v>
      </c>
      <c r="B4505">
        <v>5</v>
      </c>
      <c r="C4505" t="s">
        <v>522</v>
      </c>
      <c r="D4505" t="s">
        <v>84</v>
      </c>
      <c r="E4505">
        <v>18</v>
      </c>
      <c r="F4505">
        <v>0</v>
      </c>
      <c r="G4505" s="30" t="s">
        <v>439</v>
      </c>
      <c r="H4505">
        <f>Table2__24[[#This Row],[Depth]]-0.5</f>
        <v>17.5</v>
      </c>
    </row>
    <row r="4506" spans="1:8" x14ac:dyDescent="0.35">
      <c r="A4506" s="30" t="s">
        <v>295</v>
      </c>
      <c r="B4506">
        <v>5</v>
      </c>
      <c r="C4506" t="s">
        <v>522</v>
      </c>
      <c r="D4506" t="s">
        <v>84</v>
      </c>
      <c r="E4506">
        <v>18</v>
      </c>
      <c r="F4506">
        <v>0</v>
      </c>
      <c r="G4506" s="30" t="s">
        <v>439</v>
      </c>
      <c r="H4506">
        <f>Table2__24[[#This Row],[Depth]]-0.5</f>
        <v>17.5</v>
      </c>
    </row>
    <row r="4507" spans="1:8" x14ac:dyDescent="0.35">
      <c r="A4507" s="30" t="s">
        <v>296</v>
      </c>
      <c r="B4507">
        <v>5</v>
      </c>
      <c r="C4507" t="s">
        <v>522</v>
      </c>
      <c r="D4507" t="s">
        <v>84</v>
      </c>
      <c r="E4507">
        <v>18</v>
      </c>
      <c r="F4507">
        <v>0</v>
      </c>
      <c r="G4507" s="30" t="s">
        <v>439</v>
      </c>
      <c r="H4507">
        <f>Table2__24[[#This Row],[Depth]]-0.5</f>
        <v>17.5</v>
      </c>
    </row>
    <row r="4508" spans="1:8" x14ac:dyDescent="0.35">
      <c r="A4508" s="30" t="s">
        <v>297</v>
      </c>
      <c r="B4508">
        <v>5</v>
      </c>
      <c r="C4508" t="s">
        <v>522</v>
      </c>
      <c r="D4508" t="s">
        <v>84</v>
      </c>
      <c r="E4508">
        <v>18</v>
      </c>
      <c r="F4508">
        <v>0</v>
      </c>
      <c r="G4508" s="30" t="s">
        <v>439</v>
      </c>
      <c r="H4508">
        <f>Table2__24[[#This Row],[Depth]]-0.5</f>
        <v>17.5</v>
      </c>
    </row>
    <row r="4509" spans="1:8" x14ac:dyDescent="0.35">
      <c r="A4509" s="30" t="s">
        <v>298</v>
      </c>
      <c r="B4509">
        <v>5</v>
      </c>
      <c r="C4509" t="s">
        <v>522</v>
      </c>
      <c r="D4509" t="s">
        <v>84</v>
      </c>
      <c r="E4509">
        <v>18</v>
      </c>
      <c r="F4509">
        <v>0</v>
      </c>
      <c r="G4509" s="30" t="s">
        <v>439</v>
      </c>
      <c r="H4509">
        <f>Table2__24[[#This Row],[Depth]]-0.5</f>
        <v>17.5</v>
      </c>
    </row>
    <row r="4510" spans="1:8" x14ac:dyDescent="0.35">
      <c r="A4510" s="30" t="s">
        <v>299</v>
      </c>
      <c r="B4510">
        <v>5</v>
      </c>
      <c r="C4510" t="s">
        <v>522</v>
      </c>
      <c r="D4510" t="s">
        <v>84</v>
      </c>
      <c r="E4510">
        <v>18</v>
      </c>
      <c r="F4510">
        <v>0</v>
      </c>
      <c r="G4510" s="30" t="s">
        <v>439</v>
      </c>
      <c r="H4510">
        <f>Table2__24[[#This Row],[Depth]]-0.5</f>
        <v>17.5</v>
      </c>
    </row>
    <row r="4511" spans="1:8" x14ac:dyDescent="0.35">
      <c r="A4511" s="30" t="s">
        <v>300</v>
      </c>
      <c r="B4511">
        <v>5</v>
      </c>
      <c r="C4511" t="s">
        <v>522</v>
      </c>
      <c r="D4511" t="s">
        <v>84</v>
      </c>
      <c r="E4511">
        <v>18</v>
      </c>
      <c r="F4511">
        <v>0</v>
      </c>
      <c r="G4511" s="30" t="s">
        <v>439</v>
      </c>
      <c r="H4511">
        <f>Table2__24[[#This Row],[Depth]]-0.5</f>
        <v>17.5</v>
      </c>
    </row>
    <row r="4512" spans="1:8" x14ac:dyDescent="0.35">
      <c r="A4512" s="30" t="s">
        <v>4</v>
      </c>
      <c r="B4512">
        <v>6</v>
      </c>
      <c r="C4512" t="s">
        <v>523</v>
      </c>
      <c r="D4512" t="s">
        <v>84</v>
      </c>
      <c r="E4512">
        <v>18</v>
      </c>
      <c r="F4512">
        <v>6.0691887517701798E-2</v>
      </c>
      <c r="G4512" s="30" t="s">
        <v>468</v>
      </c>
      <c r="H4512">
        <f>Table2__24[[#This Row],[Depth]]-0.5</f>
        <v>17.5</v>
      </c>
    </row>
    <row r="4513" spans="1:8" x14ac:dyDescent="0.35">
      <c r="A4513" s="30" t="s">
        <v>24</v>
      </c>
      <c r="B4513">
        <v>6</v>
      </c>
      <c r="C4513" t="s">
        <v>523</v>
      </c>
      <c r="D4513" t="s">
        <v>84</v>
      </c>
      <c r="E4513">
        <v>18</v>
      </c>
      <c r="F4513">
        <v>2692.2343536313974</v>
      </c>
      <c r="G4513" s="30" t="s">
        <v>468</v>
      </c>
      <c r="H4513">
        <f>Table2__24[[#This Row],[Depth]]-0.5</f>
        <v>17.5</v>
      </c>
    </row>
    <row r="4514" spans="1:8" x14ac:dyDescent="0.35">
      <c r="A4514" s="30" t="s">
        <v>1</v>
      </c>
      <c r="B4514">
        <v>1</v>
      </c>
      <c r="C4514" t="s">
        <v>650</v>
      </c>
      <c r="D4514" t="s">
        <v>64</v>
      </c>
      <c r="E4514">
        <v>8</v>
      </c>
      <c r="F4514">
        <v>3.8066954643628508</v>
      </c>
      <c r="G4514" s="30" t="s">
        <v>312</v>
      </c>
      <c r="H4514">
        <f>Table2__24[[#This Row],[Depth]]-0.5</f>
        <v>7.5</v>
      </c>
    </row>
    <row r="4515" spans="1:8" x14ac:dyDescent="0.35">
      <c r="A4515" s="30" t="s">
        <v>22</v>
      </c>
      <c r="B4515">
        <v>6</v>
      </c>
      <c r="C4515" t="s">
        <v>523</v>
      </c>
      <c r="D4515" t="s">
        <v>84</v>
      </c>
      <c r="E4515">
        <v>18</v>
      </c>
      <c r="F4515">
        <v>102.03813675905322</v>
      </c>
      <c r="G4515" s="30" t="s">
        <v>468</v>
      </c>
      <c r="H4515">
        <f>Table2__24[[#This Row],[Depth]]-0.5</f>
        <v>17.5</v>
      </c>
    </row>
    <row r="4516" spans="1:8" x14ac:dyDescent="0.35">
      <c r="A4516" s="30" t="s">
        <v>34</v>
      </c>
      <c r="B4516">
        <v>6</v>
      </c>
      <c r="C4516" t="s">
        <v>523</v>
      </c>
      <c r="D4516" t="s">
        <v>84</v>
      </c>
      <c r="E4516">
        <v>18</v>
      </c>
      <c r="F4516">
        <v>0</v>
      </c>
      <c r="G4516" s="30" t="s">
        <v>468</v>
      </c>
      <c r="H4516">
        <f>Table2__24[[#This Row],[Depth]]-0.5</f>
        <v>17.5</v>
      </c>
    </row>
    <row r="4517" spans="1:8" x14ac:dyDescent="0.35">
      <c r="A4517" s="30" t="s">
        <v>15</v>
      </c>
      <c r="B4517">
        <v>6</v>
      </c>
      <c r="C4517" t="s">
        <v>523</v>
      </c>
      <c r="D4517" t="s">
        <v>84</v>
      </c>
      <c r="E4517">
        <v>18</v>
      </c>
      <c r="F4517">
        <v>0.23265223548452355</v>
      </c>
      <c r="G4517" s="30" t="s">
        <v>468</v>
      </c>
      <c r="H4517">
        <f>Table2__24[[#This Row],[Depth]]-0.5</f>
        <v>17.5</v>
      </c>
    </row>
    <row r="4518" spans="1:8" x14ac:dyDescent="0.35">
      <c r="A4518" s="30" t="s">
        <v>17</v>
      </c>
      <c r="B4518">
        <v>6</v>
      </c>
      <c r="C4518" t="s">
        <v>523</v>
      </c>
      <c r="D4518" t="s">
        <v>84</v>
      </c>
      <c r="E4518">
        <v>18</v>
      </c>
      <c r="F4518">
        <v>253.14435565446084</v>
      </c>
      <c r="G4518" s="30" t="s">
        <v>468</v>
      </c>
      <c r="H4518">
        <f>Table2__24[[#This Row],[Depth]]-0.5</f>
        <v>17.5</v>
      </c>
    </row>
    <row r="4519" spans="1:8" x14ac:dyDescent="0.35">
      <c r="A4519" s="30" t="s">
        <v>1</v>
      </c>
      <c r="B4519">
        <v>2</v>
      </c>
      <c r="C4519" t="s">
        <v>519</v>
      </c>
      <c r="D4519" t="s">
        <v>64</v>
      </c>
      <c r="E4519">
        <v>8</v>
      </c>
      <c r="F4519">
        <v>13.543916486681066</v>
      </c>
      <c r="G4519" s="30" t="s">
        <v>341</v>
      </c>
      <c r="H4519">
        <f>Table2__24[[#This Row],[Depth]]-0.5</f>
        <v>7.5</v>
      </c>
    </row>
    <row r="4520" spans="1:8" x14ac:dyDescent="0.35">
      <c r="A4520" s="30" t="s">
        <v>1</v>
      </c>
      <c r="B4520">
        <v>3</v>
      </c>
      <c r="C4520" t="s">
        <v>520</v>
      </c>
      <c r="D4520" t="s">
        <v>64</v>
      </c>
      <c r="E4520">
        <v>8</v>
      </c>
      <c r="F4520">
        <v>2.7207271418286538</v>
      </c>
      <c r="G4520" s="30" t="s">
        <v>370</v>
      </c>
      <c r="H4520">
        <f>Table2__24[[#This Row],[Depth]]-0.5</f>
        <v>7.5</v>
      </c>
    </row>
    <row r="4521" spans="1:8" x14ac:dyDescent="0.35">
      <c r="A4521" s="30" t="s">
        <v>1</v>
      </c>
      <c r="B4521">
        <v>4</v>
      </c>
      <c r="C4521" t="s">
        <v>521</v>
      </c>
      <c r="D4521" t="s">
        <v>64</v>
      </c>
      <c r="E4521">
        <v>8</v>
      </c>
      <c r="F4521">
        <v>86.483081353491727</v>
      </c>
      <c r="G4521" s="30" t="s">
        <v>399</v>
      </c>
      <c r="H4521">
        <f>Table2__24[[#This Row],[Depth]]-0.5</f>
        <v>7.5</v>
      </c>
    </row>
    <row r="4522" spans="1:8" x14ac:dyDescent="0.35">
      <c r="A4522" s="30" t="s">
        <v>286</v>
      </c>
      <c r="B4522">
        <v>6</v>
      </c>
      <c r="C4522" t="s">
        <v>523</v>
      </c>
      <c r="D4522" t="s">
        <v>84</v>
      </c>
      <c r="E4522">
        <v>18</v>
      </c>
      <c r="F4522">
        <v>0.44507384179647985</v>
      </c>
      <c r="G4522" s="30" t="s">
        <v>468</v>
      </c>
      <c r="H4522">
        <f>Table2__24[[#This Row],[Depth]]-0.5</f>
        <v>17.5</v>
      </c>
    </row>
    <row r="4523" spans="1:8" x14ac:dyDescent="0.35">
      <c r="A4523" s="30" t="s">
        <v>1</v>
      </c>
      <c r="B4523">
        <v>5</v>
      </c>
      <c r="C4523" t="s">
        <v>522</v>
      </c>
      <c r="D4523" t="s">
        <v>64</v>
      </c>
      <c r="E4523">
        <v>8</v>
      </c>
      <c r="F4523">
        <v>42.98956083513319</v>
      </c>
      <c r="G4523" s="30" t="s">
        <v>428</v>
      </c>
      <c r="H4523">
        <f>Table2__24[[#This Row],[Depth]]-0.5</f>
        <v>7.5</v>
      </c>
    </row>
    <row r="4524" spans="1:8" x14ac:dyDescent="0.35">
      <c r="A4524" s="30" t="s">
        <v>8</v>
      </c>
      <c r="B4524">
        <v>6</v>
      </c>
      <c r="C4524" t="s">
        <v>523</v>
      </c>
      <c r="D4524" t="s">
        <v>84</v>
      </c>
      <c r="E4524">
        <v>18</v>
      </c>
      <c r="F4524">
        <v>5494.5579607525797</v>
      </c>
      <c r="G4524" s="30" t="s">
        <v>468</v>
      </c>
      <c r="H4524">
        <f>Table2__24[[#This Row],[Depth]]-0.5</f>
        <v>17.5</v>
      </c>
    </row>
    <row r="4525" spans="1:8" x14ac:dyDescent="0.35">
      <c r="A4525" s="30" t="s">
        <v>287</v>
      </c>
      <c r="B4525">
        <v>6</v>
      </c>
      <c r="C4525" t="s">
        <v>523</v>
      </c>
      <c r="D4525" t="s">
        <v>84</v>
      </c>
      <c r="E4525">
        <v>18</v>
      </c>
      <c r="F4525">
        <v>1.2846449524580215</v>
      </c>
      <c r="G4525" s="30" t="s">
        <v>468</v>
      </c>
      <c r="H4525">
        <f>Table2__24[[#This Row],[Depth]]-0.5</f>
        <v>17.5</v>
      </c>
    </row>
    <row r="4526" spans="1:8" x14ac:dyDescent="0.35">
      <c r="A4526" s="30" t="s">
        <v>288</v>
      </c>
      <c r="B4526">
        <v>6</v>
      </c>
      <c r="C4526" t="s">
        <v>523</v>
      </c>
      <c r="D4526" t="s">
        <v>84</v>
      </c>
      <c r="E4526">
        <v>18</v>
      </c>
      <c r="F4526">
        <v>0.19219097713938901</v>
      </c>
      <c r="G4526" s="30" t="s">
        <v>468</v>
      </c>
      <c r="H4526">
        <f>Table2__24[[#This Row],[Depth]]-0.5</f>
        <v>17.5</v>
      </c>
    </row>
    <row r="4527" spans="1:8" x14ac:dyDescent="0.35">
      <c r="A4527" s="30" t="s">
        <v>26</v>
      </c>
      <c r="B4527">
        <v>6</v>
      </c>
      <c r="C4527" t="s">
        <v>523</v>
      </c>
      <c r="D4527" t="s">
        <v>84</v>
      </c>
      <c r="E4527">
        <v>18</v>
      </c>
      <c r="F4527">
        <v>1556.9391058061908</v>
      </c>
      <c r="G4527" s="30" t="s">
        <v>468</v>
      </c>
      <c r="H4527">
        <f>Table2__24[[#This Row],[Depth]]-0.5</f>
        <v>17.5</v>
      </c>
    </row>
    <row r="4528" spans="1:8" x14ac:dyDescent="0.35">
      <c r="A4528" s="30" t="s">
        <v>36</v>
      </c>
      <c r="B4528">
        <v>6</v>
      </c>
      <c r="C4528" t="s">
        <v>523</v>
      </c>
      <c r="D4528" t="s">
        <v>84</v>
      </c>
      <c r="E4528">
        <v>18</v>
      </c>
      <c r="F4528">
        <v>2.9040178029536716</v>
      </c>
      <c r="G4528" s="30" t="s">
        <v>468</v>
      </c>
      <c r="H4528">
        <f>Table2__24[[#This Row],[Depth]]-0.5</f>
        <v>17.5</v>
      </c>
    </row>
    <row r="4529" spans="1:8" x14ac:dyDescent="0.35">
      <c r="A4529" s="30" t="s">
        <v>21</v>
      </c>
      <c r="B4529">
        <v>6</v>
      </c>
      <c r="C4529" t="s">
        <v>523</v>
      </c>
      <c r="D4529" t="s">
        <v>84</v>
      </c>
      <c r="E4529">
        <v>18</v>
      </c>
      <c r="F4529">
        <v>2276.3934574145255</v>
      </c>
      <c r="G4529" s="30" t="s">
        <v>468</v>
      </c>
      <c r="H4529">
        <f>Table2__24[[#This Row],[Depth]]-0.5</f>
        <v>17.5</v>
      </c>
    </row>
    <row r="4530" spans="1:8" x14ac:dyDescent="0.35">
      <c r="A4530" s="30" t="s">
        <v>1</v>
      </c>
      <c r="B4530">
        <v>6</v>
      </c>
      <c r="C4530" t="s">
        <v>523</v>
      </c>
      <c r="D4530" t="s">
        <v>64</v>
      </c>
      <c r="E4530">
        <v>8</v>
      </c>
      <c r="F4530">
        <v>105.06659467242621</v>
      </c>
      <c r="G4530" s="30" t="s">
        <v>457</v>
      </c>
      <c r="H4530">
        <f>Table2__24[[#This Row],[Depth]]-0.5</f>
        <v>7.5</v>
      </c>
    </row>
    <row r="4531" spans="1:8" x14ac:dyDescent="0.35">
      <c r="A4531" s="30" t="s">
        <v>1</v>
      </c>
      <c r="B4531">
        <v>7</v>
      </c>
      <c r="C4531" t="s">
        <v>524</v>
      </c>
      <c r="D4531" t="s">
        <v>64</v>
      </c>
      <c r="E4531">
        <v>8</v>
      </c>
      <c r="F4531">
        <v>7.5593091537132988</v>
      </c>
      <c r="G4531" s="30" t="s">
        <v>486</v>
      </c>
      <c r="H4531">
        <f>Table2__24[[#This Row],[Depth]]-0.5</f>
        <v>7.5</v>
      </c>
    </row>
    <row r="4532" spans="1:8" x14ac:dyDescent="0.35">
      <c r="A4532" s="30" t="s">
        <v>25</v>
      </c>
      <c r="B4532">
        <v>6</v>
      </c>
      <c r="C4532" t="s">
        <v>523</v>
      </c>
      <c r="D4532" t="s">
        <v>84</v>
      </c>
      <c r="E4532">
        <v>18</v>
      </c>
      <c r="F4532">
        <v>2800.6574954481084</v>
      </c>
      <c r="G4532" s="30" t="s">
        <v>468</v>
      </c>
      <c r="H4532">
        <f>Table2__24[[#This Row],[Depth]]-0.5</f>
        <v>17.5</v>
      </c>
    </row>
    <row r="4533" spans="1:8" x14ac:dyDescent="0.35">
      <c r="A4533" s="30" t="s">
        <v>32</v>
      </c>
      <c r="B4533">
        <v>6</v>
      </c>
      <c r="C4533" t="s">
        <v>523</v>
      </c>
      <c r="D4533" t="s">
        <v>84</v>
      </c>
      <c r="E4533">
        <v>18</v>
      </c>
      <c r="F4533">
        <v>1.0115314586283633E-2</v>
      </c>
      <c r="G4533" s="30" t="s">
        <v>468</v>
      </c>
      <c r="H4533">
        <f>Table2__24[[#This Row],[Depth]]-0.5</f>
        <v>17.5</v>
      </c>
    </row>
    <row r="4534" spans="1:8" x14ac:dyDescent="0.35">
      <c r="A4534" s="30" t="s">
        <v>1</v>
      </c>
      <c r="B4534">
        <v>1</v>
      </c>
      <c r="C4534" t="s">
        <v>650</v>
      </c>
      <c r="D4534" t="s">
        <v>515</v>
      </c>
      <c r="E4534">
        <v>9</v>
      </c>
      <c r="F4534">
        <v>3.7694013303769398</v>
      </c>
      <c r="G4534" s="30" t="s">
        <v>313</v>
      </c>
      <c r="H4534">
        <f>Table2__24[[#This Row],[Depth]]-0.5</f>
        <v>8.5</v>
      </c>
    </row>
    <row r="4535" spans="1:8" x14ac:dyDescent="0.35">
      <c r="A4535" s="30" t="s">
        <v>18</v>
      </c>
      <c r="B4535">
        <v>6</v>
      </c>
      <c r="C4535" t="s">
        <v>523</v>
      </c>
      <c r="D4535" t="s">
        <v>84</v>
      </c>
      <c r="E4535">
        <v>18</v>
      </c>
      <c r="F4535">
        <v>108.16612178838763</v>
      </c>
      <c r="G4535" s="30" t="s">
        <v>468</v>
      </c>
      <c r="H4535">
        <f>Table2__24[[#This Row],[Depth]]-0.5</f>
        <v>17.5</v>
      </c>
    </row>
    <row r="4536" spans="1:8" x14ac:dyDescent="0.35">
      <c r="A4536" s="30" t="s">
        <v>1</v>
      </c>
      <c r="B4536">
        <v>2</v>
      </c>
      <c r="C4536" t="s">
        <v>519</v>
      </c>
      <c r="D4536" t="s">
        <v>515</v>
      </c>
      <c r="E4536">
        <v>9</v>
      </c>
      <c r="F4536">
        <v>39.181448632668143</v>
      </c>
      <c r="G4536" s="30" t="s">
        <v>342</v>
      </c>
      <c r="H4536">
        <f>Table2__24[[#This Row],[Depth]]-0.5</f>
        <v>8.5</v>
      </c>
    </row>
    <row r="4537" spans="1:8" x14ac:dyDescent="0.35">
      <c r="A4537" s="30" t="s">
        <v>38</v>
      </c>
      <c r="B4537">
        <v>6</v>
      </c>
      <c r="C4537" t="s">
        <v>523</v>
      </c>
      <c r="D4537" t="s">
        <v>84</v>
      </c>
      <c r="E4537">
        <v>18</v>
      </c>
      <c r="F4537">
        <v>10.256928990491604</v>
      </c>
      <c r="G4537" s="30" t="s">
        <v>468</v>
      </c>
      <c r="H4537">
        <f>Table2__24[[#This Row],[Depth]]-0.5</f>
        <v>17.5</v>
      </c>
    </row>
    <row r="4538" spans="1:8" x14ac:dyDescent="0.35">
      <c r="A4538" s="30" t="s">
        <v>37</v>
      </c>
      <c r="B4538">
        <v>6</v>
      </c>
      <c r="C4538" t="s">
        <v>523</v>
      </c>
      <c r="D4538" t="s">
        <v>84</v>
      </c>
      <c r="E4538">
        <v>18</v>
      </c>
      <c r="F4538">
        <v>12.391260368197452</v>
      </c>
      <c r="G4538" s="30" t="s">
        <v>468</v>
      </c>
      <c r="H4538">
        <f>Table2__24[[#This Row],[Depth]]-0.5</f>
        <v>17.5</v>
      </c>
    </row>
    <row r="4539" spans="1:8" x14ac:dyDescent="0.35">
      <c r="A4539" s="30" t="s">
        <v>1</v>
      </c>
      <c r="B4539">
        <v>3</v>
      </c>
      <c r="C4539" t="s">
        <v>520</v>
      </c>
      <c r="D4539" t="s">
        <v>515</v>
      </c>
      <c r="E4539">
        <v>9</v>
      </c>
      <c r="F4539">
        <v>3.6522025129342199</v>
      </c>
      <c r="G4539" s="30" t="s">
        <v>371</v>
      </c>
      <c r="H4539">
        <f>Table2__24[[#This Row],[Depth]]-0.5</f>
        <v>8.5</v>
      </c>
    </row>
    <row r="4540" spans="1:8" x14ac:dyDescent="0.35">
      <c r="A4540" s="30" t="s">
        <v>1</v>
      </c>
      <c r="B4540">
        <v>4</v>
      </c>
      <c r="C4540" t="s">
        <v>521</v>
      </c>
      <c r="D4540" t="s">
        <v>515</v>
      </c>
      <c r="E4540">
        <v>9</v>
      </c>
      <c r="F4540">
        <v>76.247228381374725</v>
      </c>
      <c r="G4540" s="30" t="s">
        <v>400</v>
      </c>
      <c r="H4540">
        <f>Table2__24[[#This Row],[Depth]]-0.5</f>
        <v>8.5</v>
      </c>
    </row>
    <row r="4541" spans="1:8" x14ac:dyDescent="0.35">
      <c r="A4541" s="30" t="s">
        <v>42</v>
      </c>
      <c r="B4541">
        <v>6</v>
      </c>
      <c r="C4541" t="s">
        <v>523</v>
      </c>
      <c r="D4541" t="s">
        <v>84</v>
      </c>
      <c r="E4541">
        <v>18</v>
      </c>
      <c r="F4541" t="s">
        <v>302</v>
      </c>
      <c r="G4541" s="30" t="s">
        <v>468</v>
      </c>
      <c r="H4541">
        <f>Table2__24[[#This Row],[Depth]]-0.5</f>
        <v>17.5</v>
      </c>
    </row>
    <row r="4542" spans="1:8" x14ac:dyDescent="0.35">
      <c r="A4542" s="30" t="s">
        <v>30</v>
      </c>
      <c r="B4542">
        <v>6</v>
      </c>
      <c r="C4542" t="s">
        <v>523</v>
      </c>
      <c r="D4542" t="s">
        <v>84</v>
      </c>
      <c r="E4542">
        <v>18</v>
      </c>
      <c r="F4542">
        <v>7.1153145862836331E-2</v>
      </c>
      <c r="G4542" s="30" t="s">
        <v>468</v>
      </c>
      <c r="H4542">
        <f>Table2__24[[#This Row],[Depth]]-0.5</f>
        <v>17.5</v>
      </c>
    </row>
    <row r="4543" spans="1:8" x14ac:dyDescent="0.35">
      <c r="A4543" s="30" t="s">
        <v>12</v>
      </c>
      <c r="B4543">
        <v>6</v>
      </c>
      <c r="C4543" t="s">
        <v>523</v>
      </c>
      <c r="D4543" t="s">
        <v>84</v>
      </c>
      <c r="E4543">
        <v>18</v>
      </c>
      <c r="F4543">
        <v>2.994825005057657</v>
      </c>
      <c r="G4543" s="30" t="s">
        <v>468</v>
      </c>
      <c r="H4543">
        <f>Table2__24[[#This Row],[Depth]]-0.5</f>
        <v>17.5</v>
      </c>
    </row>
    <row r="4544" spans="1:8" x14ac:dyDescent="0.35">
      <c r="A4544" s="30" t="s">
        <v>43</v>
      </c>
      <c r="B4544">
        <v>6</v>
      </c>
      <c r="C4544" t="s">
        <v>523</v>
      </c>
      <c r="D4544" t="s">
        <v>84</v>
      </c>
      <c r="E4544">
        <v>18</v>
      </c>
      <c r="F4544">
        <v>4.0461258345134532E-2</v>
      </c>
      <c r="G4544" s="30" t="s">
        <v>468</v>
      </c>
      <c r="H4544">
        <f>Table2__24[[#This Row],[Depth]]-0.5</f>
        <v>17.5</v>
      </c>
    </row>
    <row r="4545" spans="1:8" x14ac:dyDescent="0.35">
      <c r="A4545" s="30" t="s">
        <v>11</v>
      </c>
      <c r="B4545">
        <v>6</v>
      </c>
      <c r="C4545" t="s">
        <v>523</v>
      </c>
      <c r="D4545" t="s">
        <v>84</v>
      </c>
      <c r="E4545">
        <v>18</v>
      </c>
      <c r="F4545">
        <v>2.2051385798098324</v>
      </c>
      <c r="G4545" s="30" t="s">
        <v>468</v>
      </c>
      <c r="H4545">
        <f>Table2__24[[#This Row],[Depth]]-0.5</f>
        <v>17.5</v>
      </c>
    </row>
    <row r="4546" spans="1:8" x14ac:dyDescent="0.35">
      <c r="A4546" s="30" t="s">
        <v>23</v>
      </c>
      <c r="B4546">
        <v>6</v>
      </c>
      <c r="C4546" t="s">
        <v>523</v>
      </c>
      <c r="D4546" t="s">
        <v>84</v>
      </c>
      <c r="E4546">
        <v>18</v>
      </c>
      <c r="F4546">
        <v>175.26805583653655</v>
      </c>
      <c r="G4546" s="30" t="s">
        <v>468</v>
      </c>
      <c r="H4546">
        <f>Table2__24[[#This Row],[Depth]]-0.5</f>
        <v>17.5</v>
      </c>
    </row>
    <row r="4547" spans="1:8" x14ac:dyDescent="0.35">
      <c r="A4547" s="30" t="s">
        <v>44</v>
      </c>
      <c r="B4547">
        <v>6</v>
      </c>
      <c r="C4547" t="s">
        <v>523</v>
      </c>
      <c r="D4547" t="s">
        <v>84</v>
      </c>
      <c r="E4547">
        <v>18</v>
      </c>
      <c r="F4547">
        <v>8.0922516690269064E-2</v>
      </c>
      <c r="G4547" s="30" t="s">
        <v>468</v>
      </c>
      <c r="H4547">
        <f>Table2__24[[#This Row],[Depth]]-0.5</f>
        <v>17.5</v>
      </c>
    </row>
    <row r="4548" spans="1:8" x14ac:dyDescent="0.35">
      <c r="A4548" s="30" t="s">
        <v>10</v>
      </c>
      <c r="B4548">
        <v>6</v>
      </c>
      <c r="C4548" t="s">
        <v>523</v>
      </c>
      <c r="D4548" t="s">
        <v>84</v>
      </c>
      <c r="E4548">
        <v>18</v>
      </c>
      <c r="F4548">
        <v>0.32369006676107626</v>
      </c>
      <c r="G4548" s="30" t="s">
        <v>468</v>
      </c>
      <c r="H4548">
        <f>Table2__24[[#This Row],[Depth]]-0.5</f>
        <v>17.5</v>
      </c>
    </row>
    <row r="4549" spans="1:8" x14ac:dyDescent="0.35">
      <c r="A4549" s="30" t="s">
        <v>16</v>
      </c>
      <c r="B4549">
        <v>6</v>
      </c>
      <c r="C4549" t="s">
        <v>523</v>
      </c>
      <c r="D4549" t="s">
        <v>84</v>
      </c>
      <c r="E4549">
        <v>18</v>
      </c>
      <c r="F4549">
        <v>4.9160428889338457</v>
      </c>
      <c r="G4549" s="30" t="s">
        <v>468</v>
      </c>
      <c r="H4549">
        <f>Table2__24[[#This Row],[Depth]]-0.5</f>
        <v>17.5</v>
      </c>
    </row>
    <row r="4550" spans="1:8" x14ac:dyDescent="0.35">
      <c r="A4550" s="30" t="s">
        <v>27</v>
      </c>
      <c r="B4550">
        <v>6</v>
      </c>
      <c r="C4550" t="s">
        <v>523</v>
      </c>
      <c r="D4550" t="s">
        <v>84</v>
      </c>
      <c r="E4550">
        <v>18</v>
      </c>
      <c r="F4550">
        <v>5.0576572931418165E-2</v>
      </c>
      <c r="G4550" s="30" t="s">
        <v>468</v>
      </c>
      <c r="H4550">
        <f>Table2__24[[#This Row],[Depth]]-0.5</f>
        <v>17.5</v>
      </c>
    </row>
    <row r="4551" spans="1:8" x14ac:dyDescent="0.35">
      <c r="A4551" s="30" t="s">
        <v>31</v>
      </c>
      <c r="B4551">
        <v>6</v>
      </c>
      <c r="C4551" t="s">
        <v>523</v>
      </c>
      <c r="D4551" t="s">
        <v>84</v>
      </c>
      <c r="E4551">
        <v>18</v>
      </c>
      <c r="F4551">
        <v>1.1126846044911998</v>
      </c>
      <c r="G4551" s="30" t="s">
        <v>468</v>
      </c>
      <c r="H4551">
        <f>Table2__24[[#This Row],[Depth]]-0.5</f>
        <v>17.5</v>
      </c>
    </row>
    <row r="4552" spans="1:8" x14ac:dyDescent="0.35">
      <c r="A4552" s="30" t="s">
        <v>1</v>
      </c>
      <c r="B4552">
        <v>5</v>
      </c>
      <c r="C4552" t="s">
        <v>522</v>
      </c>
      <c r="D4552" t="s">
        <v>515</v>
      </c>
      <c r="E4552">
        <v>9</v>
      </c>
      <c r="F4552">
        <v>62.389135254988915</v>
      </c>
      <c r="G4552" s="30" t="s">
        <v>429</v>
      </c>
      <c r="H4552">
        <f>Table2__24[[#This Row],[Depth]]-0.5</f>
        <v>8.5</v>
      </c>
    </row>
    <row r="4553" spans="1:8" x14ac:dyDescent="0.35">
      <c r="A4553" s="30" t="s">
        <v>19</v>
      </c>
      <c r="B4553">
        <v>6</v>
      </c>
      <c r="C4553" t="s">
        <v>523</v>
      </c>
      <c r="D4553" t="s">
        <v>84</v>
      </c>
      <c r="E4553">
        <v>18</v>
      </c>
      <c r="F4553">
        <v>4.046125834513453</v>
      </c>
      <c r="G4553" s="30" t="s">
        <v>468</v>
      </c>
      <c r="H4553">
        <f>Table2__24[[#This Row],[Depth]]-0.5</f>
        <v>17.5</v>
      </c>
    </row>
    <row r="4554" spans="1:8" x14ac:dyDescent="0.35">
      <c r="A4554" s="30" t="s">
        <v>29</v>
      </c>
      <c r="B4554">
        <v>6</v>
      </c>
      <c r="C4554" t="s">
        <v>523</v>
      </c>
      <c r="D4554" t="s">
        <v>84</v>
      </c>
      <c r="E4554">
        <v>18</v>
      </c>
      <c r="F4554">
        <v>7.7685616022658301</v>
      </c>
      <c r="G4554" s="30" t="s">
        <v>468</v>
      </c>
      <c r="H4554">
        <f>Table2__24[[#This Row],[Depth]]-0.5</f>
        <v>17.5</v>
      </c>
    </row>
    <row r="4555" spans="1:8" x14ac:dyDescent="0.35">
      <c r="A4555" s="30" t="s">
        <v>289</v>
      </c>
      <c r="B4555">
        <v>6</v>
      </c>
      <c r="C4555" t="s">
        <v>523</v>
      </c>
      <c r="D4555" t="s">
        <v>84</v>
      </c>
      <c r="E4555">
        <v>18</v>
      </c>
      <c r="F4555">
        <v>0.8901476835929597</v>
      </c>
      <c r="G4555" s="30" t="s">
        <v>468</v>
      </c>
      <c r="H4555">
        <f>Table2__24[[#This Row],[Depth]]-0.5</f>
        <v>17.5</v>
      </c>
    </row>
    <row r="4556" spans="1:8" x14ac:dyDescent="0.35">
      <c r="A4556" s="30" t="s">
        <v>290</v>
      </c>
      <c r="B4556">
        <v>6</v>
      </c>
      <c r="C4556" t="s">
        <v>523</v>
      </c>
      <c r="D4556" t="s">
        <v>84</v>
      </c>
      <c r="E4556">
        <v>18</v>
      </c>
      <c r="F4556">
        <v>3.1357475217479265</v>
      </c>
      <c r="G4556" s="30" t="s">
        <v>468</v>
      </c>
      <c r="H4556">
        <f>Table2__24[[#This Row],[Depth]]-0.5</f>
        <v>17.5</v>
      </c>
    </row>
    <row r="4557" spans="1:8" x14ac:dyDescent="0.35">
      <c r="A4557" s="30" t="s">
        <v>291</v>
      </c>
      <c r="B4557">
        <v>6</v>
      </c>
      <c r="C4557" t="s">
        <v>523</v>
      </c>
      <c r="D4557" t="s">
        <v>84</v>
      </c>
      <c r="E4557">
        <v>18</v>
      </c>
      <c r="F4557">
        <v>0.47541978555533077</v>
      </c>
      <c r="G4557" s="30" t="s">
        <v>468</v>
      </c>
      <c r="H4557">
        <f>Table2__24[[#This Row],[Depth]]-0.5</f>
        <v>17.5</v>
      </c>
    </row>
    <row r="4558" spans="1:8" x14ac:dyDescent="0.35">
      <c r="A4558" s="30" t="s">
        <v>292</v>
      </c>
      <c r="B4558">
        <v>6</v>
      </c>
      <c r="C4558" t="s">
        <v>523</v>
      </c>
      <c r="D4558" t="s">
        <v>84</v>
      </c>
      <c r="E4558">
        <v>18</v>
      </c>
      <c r="F4558">
        <v>0.11126846044911996</v>
      </c>
      <c r="G4558" s="30" t="s">
        <v>468</v>
      </c>
      <c r="H4558">
        <f>Table2__24[[#This Row],[Depth]]-0.5</f>
        <v>17.5</v>
      </c>
    </row>
    <row r="4559" spans="1:8" x14ac:dyDescent="0.35">
      <c r="A4559" s="30" t="s">
        <v>293</v>
      </c>
      <c r="B4559">
        <v>6</v>
      </c>
      <c r="C4559" t="s">
        <v>523</v>
      </c>
      <c r="D4559" t="s">
        <v>84</v>
      </c>
      <c r="E4559">
        <v>18</v>
      </c>
      <c r="F4559">
        <v>0.31357475217479264</v>
      </c>
      <c r="G4559" s="30" t="s">
        <v>468</v>
      </c>
      <c r="H4559">
        <f>Table2__24[[#This Row],[Depth]]-0.5</f>
        <v>17.5</v>
      </c>
    </row>
    <row r="4560" spans="1:8" x14ac:dyDescent="0.35">
      <c r="A4560" s="30" t="s">
        <v>294</v>
      </c>
      <c r="B4560">
        <v>6</v>
      </c>
      <c r="C4560" t="s">
        <v>523</v>
      </c>
      <c r="D4560" t="s">
        <v>84</v>
      </c>
      <c r="E4560">
        <v>18</v>
      </c>
      <c r="F4560">
        <v>4.0461258345134532E-2</v>
      </c>
      <c r="G4560" s="30" t="s">
        <v>468</v>
      </c>
      <c r="H4560">
        <f>Table2__24[[#This Row],[Depth]]-0.5</f>
        <v>17.5</v>
      </c>
    </row>
    <row r="4561" spans="1:8" x14ac:dyDescent="0.35">
      <c r="A4561" s="30" t="s">
        <v>295</v>
      </c>
      <c r="B4561">
        <v>6</v>
      </c>
      <c r="C4561" t="s">
        <v>523</v>
      </c>
      <c r="D4561" t="s">
        <v>84</v>
      </c>
      <c r="E4561">
        <v>18</v>
      </c>
      <c r="F4561">
        <v>0.24276755007080719</v>
      </c>
      <c r="G4561" s="30" t="s">
        <v>468</v>
      </c>
      <c r="H4561">
        <f>Table2__24[[#This Row],[Depth]]-0.5</f>
        <v>17.5</v>
      </c>
    </row>
    <row r="4562" spans="1:8" x14ac:dyDescent="0.35">
      <c r="A4562" s="30" t="s">
        <v>296</v>
      </c>
      <c r="B4562">
        <v>6</v>
      </c>
      <c r="C4562" t="s">
        <v>523</v>
      </c>
      <c r="D4562" t="s">
        <v>84</v>
      </c>
      <c r="E4562">
        <v>18</v>
      </c>
      <c r="F4562">
        <v>4.0461258345134532E-2</v>
      </c>
      <c r="G4562" s="30" t="s">
        <v>468</v>
      </c>
      <c r="H4562">
        <f>Table2__24[[#This Row],[Depth]]-0.5</f>
        <v>17.5</v>
      </c>
    </row>
    <row r="4563" spans="1:8" x14ac:dyDescent="0.35">
      <c r="A4563" s="30" t="s">
        <v>297</v>
      </c>
      <c r="B4563">
        <v>6</v>
      </c>
      <c r="C4563" t="s">
        <v>523</v>
      </c>
      <c r="D4563" t="s">
        <v>84</v>
      </c>
      <c r="E4563">
        <v>18</v>
      </c>
      <c r="F4563">
        <v>0.13149908962168724</v>
      </c>
      <c r="G4563" s="30" t="s">
        <v>468</v>
      </c>
      <c r="H4563">
        <f>Table2__24[[#This Row],[Depth]]-0.5</f>
        <v>17.5</v>
      </c>
    </row>
    <row r="4564" spans="1:8" x14ac:dyDescent="0.35">
      <c r="A4564" s="30" t="s">
        <v>298</v>
      </c>
      <c r="B4564">
        <v>6</v>
      </c>
      <c r="C4564" t="s">
        <v>523</v>
      </c>
      <c r="D4564" t="s">
        <v>84</v>
      </c>
      <c r="E4564">
        <v>18</v>
      </c>
      <c r="F4564">
        <v>2.0230629172567266E-2</v>
      </c>
      <c r="G4564" s="30" t="s">
        <v>468</v>
      </c>
      <c r="H4564">
        <f>Table2__24[[#This Row],[Depth]]-0.5</f>
        <v>17.5</v>
      </c>
    </row>
    <row r="4565" spans="1:8" x14ac:dyDescent="0.35">
      <c r="A4565" s="30" t="s">
        <v>299</v>
      </c>
      <c r="B4565">
        <v>6</v>
      </c>
      <c r="C4565" t="s">
        <v>523</v>
      </c>
      <c r="D4565" t="s">
        <v>84</v>
      </c>
      <c r="E4565">
        <v>18</v>
      </c>
      <c r="F4565">
        <v>0.1213837750354036</v>
      </c>
      <c r="G4565" s="30" t="s">
        <v>468</v>
      </c>
      <c r="H4565">
        <f>Table2__24[[#This Row],[Depth]]-0.5</f>
        <v>17.5</v>
      </c>
    </row>
    <row r="4566" spans="1:8" x14ac:dyDescent="0.35">
      <c r="A4566" s="30" t="s">
        <v>300</v>
      </c>
      <c r="B4566">
        <v>6</v>
      </c>
      <c r="C4566" t="s">
        <v>523</v>
      </c>
      <c r="D4566" t="s">
        <v>84</v>
      </c>
      <c r="E4566">
        <v>18</v>
      </c>
      <c r="F4566">
        <v>2.0230629172567266E-2</v>
      </c>
      <c r="G4566" s="30" t="s">
        <v>468</v>
      </c>
      <c r="H4566">
        <f>Table2__24[[#This Row],[Depth]]-0.5</f>
        <v>17.5</v>
      </c>
    </row>
    <row r="4567" spans="1:8" x14ac:dyDescent="0.35">
      <c r="A4567" s="30" t="s">
        <v>4</v>
      </c>
      <c r="B4567">
        <v>7</v>
      </c>
      <c r="C4567" t="s">
        <v>524</v>
      </c>
      <c r="D4567" t="s">
        <v>84</v>
      </c>
      <c r="E4567">
        <v>18</v>
      </c>
      <c r="F4567">
        <v>3.7667938931297704E-2</v>
      </c>
      <c r="G4567" s="30" t="s">
        <v>497</v>
      </c>
      <c r="H4567">
        <f>Table2__24[[#This Row],[Depth]]-0.5</f>
        <v>17.5</v>
      </c>
    </row>
    <row r="4568" spans="1:8" x14ac:dyDescent="0.35">
      <c r="A4568" s="30" t="s">
        <v>24</v>
      </c>
      <c r="B4568">
        <v>7</v>
      </c>
      <c r="C4568" t="s">
        <v>524</v>
      </c>
      <c r="D4568" t="s">
        <v>84</v>
      </c>
      <c r="E4568">
        <v>18</v>
      </c>
      <c r="F4568">
        <v>31894.820885496181</v>
      </c>
      <c r="G4568" s="30" t="s">
        <v>497</v>
      </c>
      <c r="H4568">
        <f>Table2__24[[#This Row],[Depth]]-0.5</f>
        <v>17.5</v>
      </c>
    </row>
    <row r="4569" spans="1:8" x14ac:dyDescent="0.35">
      <c r="A4569" s="30" t="s">
        <v>1</v>
      </c>
      <c r="B4569">
        <v>6</v>
      </c>
      <c r="C4569" t="s">
        <v>523</v>
      </c>
      <c r="D4569" t="s">
        <v>515</v>
      </c>
      <c r="E4569">
        <v>9</v>
      </c>
      <c r="F4569">
        <v>209.68218773096822</v>
      </c>
      <c r="G4569" s="30" t="s">
        <v>458</v>
      </c>
      <c r="H4569">
        <f>Table2__24[[#This Row],[Depth]]-0.5</f>
        <v>8.5</v>
      </c>
    </row>
    <row r="4570" spans="1:8" x14ac:dyDescent="0.35">
      <c r="A4570" s="30" t="s">
        <v>22</v>
      </c>
      <c r="B4570">
        <v>7</v>
      </c>
      <c r="C4570" t="s">
        <v>524</v>
      </c>
      <c r="D4570" t="s">
        <v>84</v>
      </c>
      <c r="E4570">
        <v>18</v>
      </c>
      <c r="F4570">
        <v>971.70980916030521</v>
      </c>
      <c r="G4570" s="30" t="s">
        <v>497</v>
      </c>
      <c r="H4570">
        <f>Table2__24[[#This Row],[Depth]]-0.5</f>
        <v>17.5</v>
      </c>
    </row>
    <row r="4571" spans="1:8" x14ac:dyDescent="0.35">
      <c r="A4571" s="30" t="s">
        <v>34</v>
      </c>
      <c r="B4571">
        <v>7</v>
      </c>
      <c r="C4571" t="s">
        <v>524</v>
      </c>
      <c r="D4571" t="s">
        <v>84</v>
      </c>
      <c r="E4571">
        <v>18</v>
      </c>
      <c r="F4571">
        <v>0.931614503816794</v>
      </c>
      <c r="G4571" s="30" t="s">
        <v>497</v>
      </c>
      <c r="H4571">
        <f>Table2__24[[#This Row],[Depth]]-0.5</f>
        <v>17.5</v>
      </c>
    </row>
    <row r="4572" spans="1:8" x14ac:dyDescent="0.35">
      <c r="A4572" s="30" t="s">
        <v>15</v>
      </c>
      <c r="B4572">
        <v>7</v>
      </c>
      <c r="C4572" t="s">
        <v>524</v>
      </c>
      <c r="D4572" t="s">
        <v>84</v>
      </c>
      <c r="E4572">
        <v>18</v>
      </c>
      <c r="F4572">
        <v>5.6251908396946562E-2</v>
      </c>
      <c r="G4572" s="30" t="s">
        <v>497</v>
      </c>
      <c r="H4572">
        <f>Table2__24[[#This Row],[Depth]]-0.5</f>
        <v>17.5</v>
      </c>
    </row>
    <row r="4573" spans="1:8" x14ac:dyDescent="0.35">
      <c r="A4573" s="30" t="s">
        <v>17</v>
      </c>
      <c r="B4573">
        <v>7</v>
      </c>
      <c r="C4573" t="s">
        <v>524</v>
      </c>
      <c r="D4573" t="s">
        <v>84</v>
      </c>
      <c r="E4573">
        <v>18</v>
      </c>
      <c r="F4573">
        <v>15327.545603053433</v>
      </c>
      <c r="G4573" s="30" t="s">
        <v>497</v>
      </c>
      <c r="H4573">
        <f>Table2__24[[#This Row],[Depth]]-0.5</f>
        <v>17.5</v>
      </c>
    </row>
    <row r="4574" spans="1:8" x14ac:dyDescent="0.35">
      <c r="A4574" s="30" t="s">
        <v>1</v>
      </c>
      <c r="B4574">
        <v>7</v>
      </c>
      <c r="C4574" t="s">
        <v>524</v>
      </c>
      <c r="D4574" t="s">
        <v>515</v>
      </c>
      <c r="E4574">
        <v>9</v>
      </c>
      <c r="F4574">
        <v>19.789222011385203</v>
      </c>
      <c r="G4574" s="30" t="s">
        <v>487</v>
      </c>
      <c r="H4574">
        <f>Table2__24[[#This Row],[Depth]]-0.5</f>
        <v>8.5</v>
      </c>
    </row>
    <row r="4575" spans="1:8" x14ac:dyDescent="0.35">
      <c r="A4575" s="30" t="s">
        <v>1</v>
      </c>
      <c r="B4575">
        <v>1</v>
      </c>
      <c r="C4575" t="s">
        <v>650</v>
      </c>
      <c r="D4575" t="s">
        <v>516</v>
      </c>
      <c r="E4575">
        <v>9</v>
      </c>
      <c r="F4575">
        <v>2.9661016949152548</v>
      </c>
      <c r="G4575" s="30" t="s">
        <v>314</v>
      </c>
      <c r="H4575">
        <f>Table2__24[[#This Row],[Depth]]-0.5</f>
        <v>8.5</v>
      </c>
    </row>
    <row r="4576" spans="1:8" x14ac:dyDescent="0.35">
      <c r="A4576" s="30" t="s">
        <v>1</v>
      </c>
      <c r="B4576">
        <v>2</v>
      </c>
      <c r="C4576" t="s">
        <v>519</v>
      </c>
      <c r="D4576" t="s">
        <v>516</v>
      </c>
      <c r="E4576">
        <v>9</v>
      </c>
      <c r="F4576">
        <v>38.107958732498155</v>
      </c>
      <c r="G4576" s="30" t="s">
        <v>343</v>
      </c>
      <c r="H4576">
        <f>Table2__24[[#This Row],[Depth]]-0.5</f>
        <v>8.5</v>
      </c>
    </row>
    <row r="4577" spans="1:8" x14ac:dyDescent="0.35">
      <c r="A4577" s="30" t="s">
        <v>286</v>
      </c>
      <c r="B4577">
        <v>7</v>
      </c>
      <c r="C4577" t="s">
        <v>524</v>
      </c>
      <c r="D4577" t="s">
        <v>84</v>
      </c>
      <c r="E4577">
        <v>18</v>
      </c>
      <c r="F4577">
        <v>0.6870229007633587</v>
      </c>
      <c r="G4577" s="30" t="s">
        <v>497</v>
      </c>
      <c r="H4577">
        <f>Table2__24[[#This Row],[Depth]]-0.5</f>
        <v>17.5</v>
      </c>
    </row>
    <row r="4578" spans="1:8" x14ac:dyDescent="0.35">
      <c r="A4578" s="30" t="s">
        <v>1</v>
      </c>
      <c r="B4578">
        <v>3</v>
      </c>
      <c r="C4578" t="s">
        <v>520</v>
      </c>
      <c r="D4578" t="s">
        <v>516</v>
      </c>
      <c r="E4578">
        <v>9</v>
      </c>
      <c r="F4578">
        <v>4.9013780397936628</v>
      </c>
      <c r="G4578" s="30" t="s">
        <v>372</v>
      </c>
      <c r="H4578">
        <f>Table2__24[[#This Row],[Depth]]-0.5</f>
        <v>8.5</v>
      </c>
    </row>
    <row r="4579" spans="1:8" x14ac:dyDescent="0.35">
      <c r="A4579" s="30" t="s">
        <v>8</v>
      </c>
      <c r="B4579">
        <v>7</v>
      </c>
      <c r="C4579" t="s">
        <v>524</v>
      </c>
      <c r="D4579" t="s">
        <v>84</v>
      </c>
      <c r="E4579">
        <v>18</v>
      </c>
      <c r="F4579">
        <v>12628.383553435115</v>
      </c>
      <c r="G4579" s="30" t="s">
        <v>497</v>
      </c>
      <c r="H4579">
        <f>Table2__24[[#This Row],[Depth]]-0.5</f>
        <v>17.5</v>
      </c>
    </row>
    <row r="4580" spans="1:8" x14ac:dyDescent="0.35">
      <c r="A4580" s="30" t="s">
        <v>287</v>
      </c>
      <c r="B4580">
        <v>7</v>
      </c>
      <c r="C4580" t="s">
        <v>524</v>
      </c>
      <c r="D4580" t="s">
        <v>84</v>
      </c>
      <c r="E4580">
        <v>18</v>
      </c>
      <c r="F4580">
        <v>10.342511450381679</v>
      </c>
      <c r="G4580" s="30" t="s">
        <v>497</v>
      </c>
      <c r="H4580">
        <f>Table2__24[[#This Row],[Depth]]-0.5</f>
        <v>17.5</v>
      </c>
    </row>
    <row r="4581" spans="1:8" x14ac:dyDescent="0.35">
      <c r="A4581" s="30" t="s">
        <v>288</v>
      </c>
      <c r="B4581">
        <v>7</v>
      </c>
      <c r="C4581" t="s">
        <v>524</v>
      </c>
      <c r="D4581" t="s">
        <v>84</v>
      </c>
      <c r="E4581">
        <v>18</v>
      </c>
      <c r="F4581">
        <v>1.1987900763358776</v>
      </c>
      <c r="G4581" s="30" t="s">
        <v>497</v>
      </c>
      <c r="H4581">
        <f>Table2__24[[#This Row],[Depth]]-0.5</f>
        <v>17.5</v>
      </c>
    </row>
    <row r="4582" spans="1:8" x14ac:dyDescent="0.35">
      <c r="A4582" s="30" t="s">
        <v>26</v>
      </c>
      <c r="B4582">
        <v>7</v>
      </c>
      <c r="C4582" t="s">
        <v>524</v>
      </c>
      <c r="D4582" t="s">
        <v>84</v>
      </c>
      <c r="E4582">
        <v>18</v>
      </c>
      <c r="F4582">
        <v>13124.751908396946</v>
      </c>
      <c r="G4582" s="30" t="s">
        <v>497</v>
      </c>
      <c r="H4582">
        <f>Table2__24[[#This Row],[Depth]]-0.5</f>
        <v>17.5</v>
      </c>
    </row>
    <row r="4583" spans="1:8" x14ac:dyDescent="0.35">
      <c r="A4583" s="30" t="s">
        <v>36</v>
      </c>
      <c r="B4583">
        <v>7</v>
      </c>
      <c r="C4583" t="s">
        <v>524</v>
      </c>
      <c r="D4583" t="s">
        <v>84</v>
      </c>
      <c r="E4583">
        <v>18</v>
      </c>
      <c r="F4583">
        <v>5.977866412213741</v>
      </c>
      <c r="G4583" s="30" t="s">
        <v>497</v>
      </c>
      <c r="H4583">
        <f>Table2__24[[#This Row],[Depth]]-0.5</f>
        <v>17.5</v>
      </c>
    </row>
    <row r="4584" spans="1:8" x14ac:dyDescent="0.35">
      <c r="A4584" s="30" t="s">
        <v>21</v>
      </c>
      <c r="B4584">
        <v>7</v>
      </c>
      <c r="C4584" t="s">
        <v>524</v>
      </c>
      <c r="D4584" t="s">
        <v>84</v>
      </c>
      <c r="E4584">
        <v>18</v>
      </c>
      <c r="F4584">
        <v>3630.633534351145</v>
      </c>
      <c r="G4584" s="30" t="s">
        <v>497</v>
      </c>
      <c r="H4584">
        <f>Table2__24[[#This Row],[Depth]]-0.5</f>
        <v>17.5</v>
      </c>
    </row>
    <row r="4585" spans="1:8" x14ac:dyDescent="0.35">
      <c r="A4585" s="30" t="s">
        <v>1</v>
      </c>
      <c r="B4585">
        <v>4</v>
      </c>
      <c r="C4585" t="s">
        <v>521</v>
      </c>
      <c r="D4585" t="s">
        <v>516</v>
      </c>
      <c r="E4585">
        <v>9</v>
      </c>
      <c r="F4585">
        <v>80.747973470891679</v>
      </c>
      <c r="G4585" s="30" t="s">
        <v>401</v>
      </c>
      <c r="H4585">
        <f>Table2__24[[#This Row],[Depth]]-0.5</f>
        <v>8.5</v>
      </c>
    </row>
    <row r="4586" spans="1:8" x14ac:dyDescent="0.35">
      <c r="A4586" s="30" t="s">
        <v>1</v>
      </c>
      <c r="B4586">
        <v>5</v>
      </c>
      <c r="C4586" t="s">
        <v>522</v>
      </c>
      <c r="D4586" t="s">
        <v>516</v>
      </c>
      <c r="E4586">
        <v>9</v>
      </c>
      <c r="F4586">
        <v>58.824613117170237</v>
      </c>
      <c r="G4586" s="30" t="s">
        <v>430</v>
      </c>
      <c r="H4586">
        <f>Table2__24[[#This Row],[Depth]]-0.5</f>
        <v>8.5</v>
      </c>
    </row>
    <row r="4587" spans="1:8" x14ac:dyDescent="0.35">
      <c r="A4587" s="30" t="s">
        <v>25</v>
      </c>
      <c r="B4587">
        <v>7</v>
      </c>
      <c r="C4587" t="s">
        <v>524</v>
      </c>
      <c r="D4587" t="s">
        <v>84</v>
      </c>
      <c r="E4587">
        <v>18</v>
      </c>
      <c r="F4587">
        <v>10383.492366412213</v>
      </c>
      <c r="G4587" s="30" t="s">
        <v>497</v>
      </c>
      <c r="H4587">
        <f>Table2__24[[#This Row],[Depth]]-0.5</f>
        <v>17.5</v>
      </c>
    </row>
    <row r="4588" spans="1:8" x14ac:dyDescent="0.35">
      <c r="A4588" s="30" t="s">
        <v>32</v>
      </c>
      <c r="B4588">
        <v>7</v>
      </c>
      <c r="C4588" t="s">
        <v>524</v>
      </c>
      <c r="D4588" t="s">
        <v>84</v>
      </c>
      <c r="E4588">
        <v>18</v>
      </c>
      <c r="F4588">
        <v>2.6712557251908402</v>
      </c>
      <c r="G4588" s="30" t="s">
        <v>497</v>
      </c>
      <c r="H4588">
        <f>Table2__24[[#This Row],[Depth]]-0.5</f>
        <v>17.5</v>
      </c>
    </row>
    <row r="4589" spans="1:8" x14ac:dyDescent="0.35">
      <c r="A4589" s="30" t="s">
        <v>1</v>
      </c>
      <c r="B4589">
        <v>6</v>
      </c>
      <c r="C4589" t="s">
        <v>523</v>
      </c>
      <c r="D4589" t="s">
        <v>516</v>
      </c>
      <c r="E4589">
        <v>9</v>
      </c>
      <c r="F4589">
        <v>136.28408253500368</v>
      </c>
      <c r="G4589" s="30" t="s">
        <v>459</v>
      </c>
      <c r="H4589">
        <f>Table2__24[[#This Row],[Depth]]-0.5</f>
        <v>8.5</v>
      </c>
    </row>
    <row r="4590" spans="1:8" x14ac:dyDescent="0.35">
      <c r="A4590" s="30" t="s">
        <v>18</v>
      </c>
      <c r="B4590">
        <v>7</v>
      </c>
      <c r="C4590" t="s">
        <v>524</v>
      </c>
      <c r="D4590" t="s">
        <v>84</v>
      </c>
      <c r="E4590">
        <v>18</v>
      </c>
      <c r="F4590">
        <v>16.453473282442747</v>
      </c>
      <c r="G4590" s="30" t="s">
        <v>497</v>
      </c>
      <c r="H4590">
        <f>Table2__24[[#This Row],[Depth]]-0.5</f>
        <v>17.5</v>
      </c>
    </row>
    <row r="4591" spans="1:8" x14ac:dyDescent="0.35">
      <c r="A4591" s="30" t="s">
        <v>1</v>
      </c>
      <c r="B4591">
        <v>7</v>
      </c>
      <c r="C4591" t="s">
        <v>524</v>
      </c>
      <c r="D4591" t="s">
        <v>516</v>
      </c>
      <c r="E4591">
        <v>9</v>
      </c>
      <c r="F4591">
        <v>20.784175824175822</v>
      </c>
      <c r="G4591" s="30" t="s">
        <v>488</v>
      </c>
      <c r="H4591">
        <f>Table2__24[[#This Row],[Depth]]-0.5</f>
        <v>8.5</v>
      </c>
    </row>
    <row r="4592" spans="1:8" x14ac:dyDescent="0.35">
      <c r="A4592" s="30" t="s">
        <v>38</v>
      </c>
      <c r="B4592">
        <v>7</v>
      </c>
      <c r="C4592" t="s">
        <v>524</v>
      </c>
      <c r="D4592" t="s">
        <v>84</v>
      </c>
      <c r="E4592">
        <v>18</v>
      </c>
      <c r="F4592">
        <v>52.269992366412211</v>
      </c>
      <c r="G4592" s="30" t="s">
        <v>497</v>
      </c>
      <c r="H4592">
        <f>Table2__24[[#This Row],[Depth]]-0.5</f>
        <v>17.5</v>
      </c>
    </row>
    <row r="4593" spans="1:8" x14ac:dyDescent="0.35">
      <c r="A4593" s="30" t="s">
        <v>37</v>
      </c>
      <c r="B4593">
        <v>7</v>
      </c>
      <c r="C4593" t="s">
        <v>524</v>
      </c>
      <c r="D4593" t="s">
        <v>84</v>
      </c>
      <c r="E4593">
        <v>18</v>
      </c>
      <c r="F4593">
        <v>121.14907633587787</v>
      </c>
      <c r="G4593" s="30" t="s">
        <v>497</v>
      </c>
      <c r="H4593">
        <f>Table2__24[[#This Row],[Depth]]-0.5</f>
        <v>17.5</v>
      </c>
    </row>
    <row r="4594" spans="1:8" x14ac:dyDescent="0.35">
      <c r="A4594" s="30" t="s">
        <v>1</v>
      </c>
      <c r="B4594">
        <v>1</v>
      </c>
      <c r="C4594" t="s">
        <v>650</v>
      </c>
      <c r="D4594" t="s">
        <v>68</v>
      </c>
      <c r="E4594">
        <v>10</v>
      </c>
      <c r="F4594">
        <v>2.8900210822206605</v>
      </c>
      <c r="G4594" s="30" t="s">
        <v>315</v>
      </c>
      <c r="H4594">
        <f>Table2__24[[#This Row],[Depth]]-0.5</f>
        <v>9.5</v>
      </c>
    </row>
    <row r="4595" spans="1:8" x14ac:dyDescent="0.35">
      <c r="A4595" s="30" t="s">
        <v>1</v>
      </c>
      <c r="B4595">
        <v>2</v>
      </c>
      <c r="C4595" t="s">
        <v>519</v>
      </c>
      <c r="D4595" t="s">
        <v>68</v>
      </c>
      <c r="E4595">
        <v>10</v>
      </c>
      <c r="F4595">
        <v>66.953619114546726</v>
      </c>
      <c r="G4595" s="30" t="s">
        <v>344</v>
      </c>
      <c r="H4595">
        <f>Table2__24[[#This Row],[Depth]]-0.5</f>
        <v>9.5</v>
      </c>
    </row>
    <row r="4596" spans="1:8" x14ac:dyDescent="0.35">
      <c r="A4596" s="30" t="s">
        <v>42</v>
      </c>
      <c r="B4596">
        <v>7</v>
      </c>
      <c r="C4596" t="s">
        <v>524</v>
      </c>
      <c r="D4596" t="s">
        <v>84</v>
      </c>
      <c r="E4596">
        <v>18</v>
      </c>
      <c r="F4596">
        <v>0</v>
      </c>
      <c r="G4596" s="30" t="s">
        <v>497</v>
      </c>
      <c r="H4596">
        <f>Table2__24[[#This Row],[Depth]]-0.5</f>
        <v>17.5</v>
      </c>
    </row>
    <row r="4597" spans="1:8" x14ac:dyDescent="0.35">
      <c r="A4597" s="30" t="s">
        <v>30</v>
      </c>
      <c r="B4597">
        <v>7</v>
      </c>
      <c r="C4597" t="s">
        <v>524</v>
      </c>
      <c r="D4597" t="s">
        <v>84</v>
      </c>
      <c r="E4597">
        <v>18</v>
      </c>
      <c r="F4597">
        <v>0.77494274809160313</v>
      </c>
      <c r="G4597" s="30" t="s">
        <v>497</v>
      </c>
      <c r="H4597">
        <f>Table2__24[[#This Row],[Depth]]-0.5</f>
        <v>17.5</v>
      </c>
    </row>
    <row r="4598" spans="1:8" x14ac:dyDescent="0.35">
      <c r="A4598" s="30" t="s">
        <v>12</v>
      </c>
      <c r="B4598">
        <v>7</v>
      </c>
      <c r="C4598" t="s">
        <v>524</v>
      </c>
      <c r="D4598" t="s">
        <v>84</v>
      </c>
      <c r="E4598">
        <v>18</v>
      </c>
      <c r="F4598">
        <v>35.983866412213743</v>
      </c>
      <c r="G4598" s="30" t="s">
        <v>497</v>
      </c>
      <c r="H4598">
        <f>Table2__24[[#This Row],[Depth]]-0.5</f>
        <v>17.5</v>
      </c>
    </row>
    <row r="4599" spans="1:8" x14ac:dyDescent="0.35">
      <c r="A4599" s="30" t="s">
        <v>43</v>
      </c>
      <c r="B4599">
        <v>7</v>
      </c>
      <c r="C4599" t="s">
        <v>524</v>
      </c>
      <c r="D4599" t="s">
        <v>84</v>
      </c>
      <c r="E4599">
        <v>18</v>
      </c>
      <c r="F4599">
        <v>3.8167938931297704E-2</v>
      </c>
      <c r="G4599" s="30" t="s">
        <v>497</v>
      </c>
      <c r="H4599">
        <f>Table2__24[[#This Row],[Depth]]-0.5</f>
        <v>17.5</v>
      </c>
    </row>
    <row r="4600" spans="1:8" x14ac:dyDescent="0.35">
      <c r="A4600" s="30" t="s">
        <v>11</v>
      </c>
      <c r="B4600">
        <v>7</v>
      </c>
      <c r="C4600" t="s">
        <v>524</v>
      </c>
      <c r="D4600" t="s">
        <v>84</v>
      </c>
      <c r="E4600">
        <v>18</v>
      </c>
      <c r="F4600">
        <v>1.1822900763358777</v>
      </c>
      <c r="G4600" s="30" t="s">
        <v>497</v>
      </c>
      <c r="H4600">
        <f>Table2__24[[#This Row],[Depth]]-0.5</f>
        <v>17.5</v>
      </c>
    </row>
    <row r="4601" spans="1:8" x14ac:dyDescent="0.35">
      <c r="A4601" s="30" t="s">
        <v>23</v>
      </c>
      <c r="B4601">
        <v>7</v>
      </c>
      <c r="C4601" t="s">
        <v>524</v>
      </c>
      <c r="D4601" t="s">
        <v>84</v>
      </c>
      <c r="E4601">
        <v>18</v>
      </c>
      <c r="F4601">
        <v>1165.5256870229007</v>
      </c>
      <c r="G4601" s="30" t="s">
        <v>497</v>
      </c>
      <c r="H4601">
        <f>Table2__24[[#This Row],[Depth]]-0.5</f>
        <v>17.5</v>
      </c>
    </row>
    <row r="4602" spans="1:8" x14ac:dyDescent="0.35">
      <c r="A4602" s="30" t="s">
        <v>44</v>
      </c>
      <c r="B4602">
        <v>7</v>
      </c>
      <c r="C4602" t="s">
        <v>524</v>
      </c>
      <c r="D4602" t="s">
        <v>84</v>
      </c>
      <c r="E4602">
        <v>18</v>
      </c>
      <c r="F4602">
        <v>0.29834351145038163</v>
      </c>
      <c r="G4602" s="30" t="s">
        <v>497</v>
      </c>
      <c r="H4602">
        <f>Table2__24[[#This Row],[Depth]]-0.5</f>
        <v>17.5</v>
      </c>
    </row>
    <row r="4603" spans="1:8" x14ac:dyDescent="0.35">
      <c r="A4603" s="30" t="s">
        <v>10</v>
      </c>
      <c r="B4603">
        <v>7</v>
      </c>
      <c r="C4603" t="s">
        <v>524</v>
      </c>
      <c r="D4603" t="s">
        <v>84</v>
      </c>
      <c r="E4603">
        <v>18</v>
      </c>
      <c r="F4603">
        <v>0.64885496183206104</v>
      </c>
      <c r="G4603" s="30" t="s">
        <v>497</v>
      </c>
      <c r="H4603">
        <f>Table2__24[[#This Row],[Depth]]-0.5</f>
        <v>17.5</v>
      </c>
    </row>
    <row r="4604" spans="1:8" x14ac:dyDescent="0.35">
      <c r="A4604" s="30" t="s">
        <v>16</v>
      </c>
      <c r="B4604">
        <v>7</v>
      </c>
      <c r="C4604" t="s">
        <v>524</v>
      </c>
      <c r="D4604" t="s">
        <v>84</v>
      </c>
      <c r="E4604">
        <v>18</v>
      </c>
      <c r="F4604">
        <v>51.637221374045808</v>
      </c>
      <c r="G4604" s="30" t="s">
        <v>497</v>
      </c>
      <c r="H4604">
        <f>Table2__24[[#This Row],[Depth]]-0.5</f>
        <v>17.5</v>
      </c>
    </row>
    <row r="4605" spans="1:8" x14ac:dyDescent="0.35">
      <c r="A4605" s="30" t="s">
        <v>27</v>
      </c>
      <c r="B4605">
        <v>7</v>
      </c>
      <c r="C4605" t="s">
        <v>524</v>
      </c>
      <c r="D4605" t="s">
        <v>84</v>
      </c>
      <c r="E4605">
        <v>18</v>
      </c>
      <c r="F4605">
        <v>0.34151145038167935</v>
      </c>
      <c r="G4605" s="30" t="s">
        <v>497</v>
      </c>
      <c r="H4605">
        <f>Table2__24[[#This Row],[Depth]]-0.5</f>
        <v>17.5</v>
      </c>
    </row>
    <row r="4606" spans="1:8" x14ac:dyDescent="0.35">
      <c r="A4606" s="30" t="s">
        <v>31</v>
      </c>
      <c r="B4606">
        <v>7</v>
      </c>
      <c r="C4606" t="s">
        <v>524</v>
      </c>
      <c r="D4606" t="s">
        <v>84</v>
      </c>
      <c r="E4606">
        <v>18</v>
      </c>
      <c r="F4606">
        <v>3.9312977099236632</v>
      </c>
      <c r="G4606" s="30" t="s">
        <v>497</v>
      </c>
      <c r="H4606">
        <f>Table2__24[[#This Row],[Depth]]-0.5</f>
        <v>17.5</v>
      </c>
    </row>
    <row r="4607" spans="1:8" x14ac:dyDescent="0.35">
      <c r="A4607" s="30" t="s">
        <v>1</v>
      </c>
      <c r="B4607">
        <v>3</v>
      </c>
      <c r="C4607" t="s">
        <v>520</v>
      </c>
      <c r="D4607" t="s">
        <v>68</v>
      </c>
      <c r="E4607">
        <v>10</v>
      </c>
      <c r="F4607">
        <v>58.419276177090651</v>
      </c>
      <c r="G4607" s="30" t="s">
        <v>373</v>
      </c>
      <c r="H4607">
        <f>Table2__24[[#This Row],[Depth]]-0.5</f>
        <v>9.5</v>
      </c>
    </row>
    <row r="4608" spans="1:8" x14ac:dyDescent="0.35">
      <c r="A4608" s="30" t="s">
        <v>19</v>
      </c>
      <c r="B4608">
        <v>7</v>
      </c>
      <c r="C4608" t="s">
        <v>524</v>
      </c>
      <c r="D4608" t="s">
        <v>84</v>
      </c>
      <c r="E4608">
        <v>18</v>
      </c>
      <c r="F4608">
        <v>9.293893129770991</v>
      </c>
      <c r="G4608" s="30" t="s">
        <v>497</v>
      </c>
      <c r="H4608">
        <f>Table2__24[[#This Row],[Depth]]-0.5</f>
        <v>17.5</v>
      </c>
    </row>
    <row r="4609" spans="1:8" x14ac:dyDescent="0.35">
      <c r="A4609" s="30" t="s">
        <v>29</v>
      </c>
      <c r="B4609">
        <v>7</v>
      </c>
      <c r="C4609" t="s">
        <v>524</v>
      </c>
      <c r="D4609" t="s">
        <v>84</v>
      </c>
      <c r="E4609">
        <v>18</v>
      </c>
      <c r="F4609">
        <v>19.254725190839689</v>
      </c>
      <c r="G4609" s="30" t="s">
        <v>497</v>
      </c>
      <c r="H4609">
        <f>Table2__24[[#This Row],[Depth]]-0.5</f>
        <v>17.5</v>
      </c>
    </row>
    <row r="4610" spans="1:8" x14ac:dyDescent="0.35">
      <c r="A4610" s="30" t="s">
        <v>289</v>
      </c>
      <c r="B4610">
        <v>7</v>
      </c>
      <c r="C4610" t="s">
        <v>524</v>
      </c>
      <c r="D4610" t="s">
        <v>84</v>
      </c>
      <c r="E4610">
        <v>18</v>
      </c>
      <c r="F4610">
        <v>2.1564885496183206</v>
      </c>
      <c r="G4610" s="30" t="s">
        <v>497</v>
      </c>
      <c r="H4610">
        <f>Table2__24[[#This Row],[Depth]]-0.5</f>
        <v>17.5</v>
      </c>
    </row>
    <row r="4611" spans="1:8" x14ac:dyDescent="0.35">
      <c r="A4611" s="30" t="s">
        <v>290</v>
      </c>
      <c r="B4611">
        <v>7</v>
      </c>
      <c r="C4611" t="s">
        <v>524</v>
      </c>
      <c r="D4611" t="s">
        <v>84</v>
      </c>
      <c r="E4611">
        <v>18</v>
      </c>
      <c r="F4611">
        <v>8.3201106870228987</v>
      </c>
      <c r="G4611" s="30" t="s">
        <v>497</v>
      </c>
      <c r="H4611">
        <f>Table2__24[[#This Row],[Depth]]-0.5</f>
        <v>17.5</v>
      </c>
    </row>
    <row r="4612" spans="1:8" x14ac:dyDescent="0.35">
      <c r="A4612" s="30" t="s">
        <v>291</v>
      </c>
      <c r="B4612">
        <v>7</v>
      </c>
      <c r="C4612" t="s">
        <v>524</v>
      </c>
      <c r="D4612" t="s">
        <v>84</v>
      </c>
      <c r="E4612">
        <v>18</v>
      </c>
      <c r="F4612">
        <v>1.4694656488549618</v>
      </c>
      <c r="G4612" s="30" t="s">
        <v>497</v>
      </c>
      <c r="H4612">
        <f>Table2__24[[#This Row],[Depth]]-0.5</f>
        <v>17.5</v>
      </c>
    </row>
    <row r="4613" spans="1:8" x14ac:dyDescent="0.35">
      <c r="A4613" s="30" t="s">
        <v>292</v>
      </c>
      <c r="B4613">
        <v>7</v>
      </c>
      <c r="C4613" t="s">
        <v>524</v>
      </c>
      <c r="D4613" t="s">
        <v>84</v>
      </c>
      <c r="E4613">
        <v>18</v>
      </c>
      <c r="F4613">
        <v>0.43893129770992362</v>
      </c>
      <c r="G4613" s="30" t="s">
        <v>497</v>
      </c>
      <c r="H4613">
        <f>Table2__24[[#This Row],[Depth]]-0.5</f>
        <v>17.5</v>
      </c>
    </row>
    <row r="4614" spans="1:8" x14ac:dyDescent="0.35">
      <c r="A4614" s="30" t="s">
        <v>293</v>
      </c>
      <c r="B4614">
        <v>7</v>
      </c>
      <c r="C4614" t="s">
        <v>524</v>
      </c>
      <c r="D4614" t="s">
        <v>84</v>
      </c>
      <c r="E4614">
        <v>18</v>
      </c>
      <c r="F4614">
        <v>1.1068702290076338</v>
      </c>
      <c r="G4614" s="30" t="s">
        <v>497</v>
      </c>
      <c r="H4614">
        <f>Table2__24[[#This Row],[Depth]]-0.5</f>
        <v>17.5</v>
      </c>
    </row>
    <row r="4615" spans="1:8" x14ac:dyDescent="0.35">
      <c r="A4615" s="30" t="s">
        <v>294</v>
      </c>
      <c r="B4615">
        <v>7</v>
      </c>
      <c r="C4615" t="s">
        <v>524</v>
      </c>
      <c r="D4615" t="s">
        <v>84</v>
      </c>
      <c r="E4615">
        <v>18</v>
      </c>
      <c r="F4615">
        <v>0.15267175572519082</v>
      </c>
      <c r="G4615" s="30" t="s">
        <v>497</v>
      </c>
      <c r="H4615">
        <f>Table2__24[[#This Row],[Depth]]-0.5</f>
        <v>17.5</v>
      </c>
    </row>
    <row r="4616" spans="1:8" x14ac:dyDescent="0.35">
      <c r="A4616" s="30" t="s">
        <v>295</v>
      </c>
      <c r="B4616">
        <v>7</v>
      </c>
      <c r="C4616" t="s">
        <v>524</v>
      </c>
      <c r="D4616" t="s">
        <v>84</v>
      </c>
      <c r="E4616">
        <v>18</v>
      </c>
      <c r="F4616">
        <v>0.93511450381679395</v>
      </c>
      <c r="G4616" s="30" t="s">
        <v>497</v>
      </c>
      <c r="H4616">
        <f>Table2__24[[#This Row],[Depth]]-0.5</f>
        <v>17.5</v>
      </c>
    </row>
    <row r="4617" spans="1:8" x14ac:dyDescent="0.35">
      <c r="A4617" s="30" t="s">
        <v>296</v>
      </c>
      <c r="B4617">
        <v>7</v>
      </c>
      <c r="C4617" t="s">
        <v>524</v>
      </c>
      <c r="D4617" t="s">
        <v>84</v>
      </c>
      <c r="E4617">
        <v>18</v>
      </c>
      <c r="F4617">
        <v>0.19083969465648853</v>
      </c>
      <c r="G4617" s="30" t="s">
        <v>497</v>
      </c>
      <c r="H4617">
        <f>Table2__24[[#This Row],[Depth]]-0.5</f>
        <v>17.5</v>
      </c>
    </row>
    <row r="4618" spans="1:8" x14ac:dyDescent="0.35">
      <c r="A4618" s="30" t="s">
        <v>297</v>
      </c>
      <c r="B4618">
        <v>7</v>
      </c>
      <c r="C4618" t="s">
        <v>524</v>
      </c>
      <c r="D4618" t="s">
        <v>84</v>
      </c>
      <c r="E4618">
        <v>18</v>
      </c>
      <c r="F4618">
        <v>0.515267175572519</v>
      </c>
      <c r="G4618" s="30" t="s">
        <v>497</v>
      </c>
      <c r="H4618">
        <f>Table2__24[[#This Row],[Depth]]-0.5</f>
        <v>17.5</v>
      </c>
    </row>
    <row r="4619" spans="1:8" x14ac:dyDescent="0.35">
      <c r="A4619" s="30" t="s">
        <v>298</v>
      </c>
      <c r="B4619">
        <v>7</v>
      </c>
      <c r="C4619" t="s">
        <v>524</v>
      </c>
      <c r="D4619" t="s">
        <v>84</v>
      </c>
      <c r="E4619">
        <v>18</v>
      </c>
      <c r="F4619">
        <v>7.6335877862595408E-2</v>
      </c>
      <c r="G4619" s="30" t="s">
        <v>497</v>
      </c>
      <c r="H4619">
        <f>Table2__24[[#This Row],[Depth]]-0.5</f>
        <v>17.5</v>
      </c>
    </row>
    <row r="4620" spans="1:8" x14ac:dyDescent="0.35">
      <c r="A4620" s="30" t="s">
        <v>299</v>
      </c>
      <c r="B4620">
        <v>7</v>
      </c>
      <c r="C4620" t="s">
        <v>524</v>
      </c>
      <c r="D4620" t="s">
        <v>84</v>
      </c>
      <c r="E4620">
        <v>18</v>
      </c>
      <c r="F4620">
        <v>0.515267175572519</v>
      </c>
      <c r="G4620" s="30" t="s">
        <v>497</v>
      </c>
      <c r="H4620">
        <f>Table2__24[[#This Row],[Depth]]-0.5</f>
        <v>17.5</v>
      </c>
    </row>
    <row r="4621" spans="1:8" x14ac:dyDescent="0.35">
      <c r="A4621" s="30" t="s">
        <v>300</v>
      </c>
      <c r="B4621">
        <v>7</v>
      </c>
      <c r="C4621" t="s">
        <v>524</v>
      </c>
      <c r="D4621" t="s">
        <v>84</v>
      </c>
      <c r="E4621">
        <v>18</v>
      </c>
      <c r="F4621">
        <v>7.6335877862595408E-2</v>
      </c>
      <c r="G4621" s="30" t="s">
        <v>497</v>
      </c>
      <c r="H4621">
        <f>Table2__24[[#This Row],[Depth]]-0.5</f>
        <v>17.5</v>
      </c>
    </row>
    <row r="4622" spans="1:8" x14ac:dyDescent="0.35">
      <c r="A4622" s="30" t="s">
        <v>4</v>
      </c>
      <c r="B4622">
        <v>1</v>
      </c>
      <c r="C4622" t="s">
        <v>650</v>
      </c>
      <c r="D4622" t="s">
        <v>86</v>
      </c>
      <c r="E4622">
        <v>19</v>
      </c>
      <c r="F4622">
        <v>0</v>
      </c>
      <c r="G4622" s="30" t="s">
        <v>324</v>
      </c>
      <c r="H4622">
        <f>Table2__24[[#This Row],[Depth]]-0.5</f>
        <v>18.5</v>
      </c>
    </row>
    <row r="4623" spans="1:8" x14ac:dyDescent="0.35">
      <c r="A4623" s="30" t="s">
        <v>24</v>
      </c>
      <c r="B4623">
        <v>1</v>
      </c>
      <c r="C4623" t="s">
        <v>650</v>
      </c>
      <c r="D4623" t="s">
        <v>86</v>
      </c>
      <c r="E4623">
        <v>19</v>
      </c>
      <c r="F4623">
        <v>37.92551061273528</v>
      </c>
      <c r="G4623" s="30" t="s">
        <v>324</v>
      </c>
      <c r="H4623">
        <f>Table2__24[[#This Row],[Depth]]-0.5</f>
        <v>18.5</v>
      </c>
    </row>
    <row r="4624" spans="1:8" x14ac:dyDescent="0.35">
      <c r="A4624" s="30" t="s">
        <v>1</v>
      </c>
      <c r="B4624">
        <v>4</v>
      </c>
      <c r="C4624" t="s">
        <v>521</v>
      </c>
      <c r="D4624" t="s">
        <v>68</v>
      </c>
      <c r="E4624">
        <v>10</v>
      </c>
      <c r="F4624">
        <v>113.05340829234011</v>
      </c>
      <c r="G4624" s="30" t="s">
        <v>402</v>
      </c>
      <c r="H4624">
        <f>Table2__24[[#This Row],[Depth]]-0.5</f>
        <v>9.5</v>
      </c>
    </row>
    <row r="4625" spans="1:8" x14ac:dyDescent="0.35">
      <c r="A4625" s="30" t="s">
        <v>22</v>
      </c>
      <c r="B4625">
        <v>1</v>
      </c>
      <c r="C4625" t="s">
        <v>650</v>
      </c>
      <c r="D4625" t="s">
        <v>86</v>
      </c>
      <c r="E4625">
        <v>19</v>
      </c>
      <c r="F4625">
        <v>7.709251101321585</v>
      </c>
      <c r="G4625" s="30" t="s">
        <v>324</v>
      </c>
      <c r="H4625">
        <f>Table2__24[[#This Row],[Depth]]-0.5</f>
        <v>18.5</v>
      </c>
    </row>
    <row r="4626" spans="1:8" x14ac:dyDescent="0.35">
      <c r="A4626" s="30" t="s">
        <v>34</v>
      </c>
      <c r="B4626">
        <v>1</v>
      </c>
      <c r="C4626" t="s">
        <v>650</v>
      </c>
      <c r="D4626" t="s">
        <v>86</v>
      </c>
      <c r="E4626">
        <v>19</v>
      </c>
      <c r="F4626">
        <v>0</v>
      </c>
      <c r="G4626" s="30" t="s">
        <v>324</v>
      </c>
      <c r="H4626">
        <f>Table2__24[[#This Row],[Depth]]-0.5</f>
        <v>18.5</v>
      </c>
    </row>
    <row r="4627" spans="1:8" x14ac:dyDescent="0.35">
      <c r="A4627" s="30" t="s">
        <v>15</v>
      </c>
      <c r="B4627">
        <v>1</v>
      </c>
      <c r="C4627" t="s">
        <v>650</v>
      </c>
      <c r="D4627" t="s">
        <v>86</v>
      </c>
      <c r="E4627">
        <v>19</v>
      </c>
      <c r="F4627" t="s">
        <v>302</v>
      </c>
      <c r="G4627" s="30" t="s">
        <v>324</v>
      </c>
      <c r="H4627">
        <f>Table2__24[[#This Row],[Depth]]-0.5</f>
        <v>18.5</v>
      </c>
    </row>
    <row r="4628" spans="1:8" x14ac:dyDescent="0.35">
      <c r="A4628" s="30" t="s">
        <v>17</v>
      </c>
      <c r="B4628">
        <v>1</v>
      </c>
      <c r="C4628" t="s">
        <v>650</v>
      </c>
      <c r="D4628" t="s">
        <v>86</v>
      </c>
      <c r="E4628">
        <v>19</v>
      </c>
      <c r="F4628">
        <v>197.02643171806167</v>
      </c>
      <c r="G4628" s="30" t="s">
        <v>324</v>
      </c>
      <c r="H4628">
        <f>Table2__24[[#This Row],[Depth]]-0.5</f>
        <v>18.5</v>
      </c>
    </row>
    <row r="4629" spans="1:8" x14ac:dyDescent="0.35">
      <c r="A4629" s="30" t="s">
        <v>1</v>
      </c>
      <c r="B4629">
        <v>5</v>
      </c>
      <c r="C4629" t="s">
        <v>522</v>
      </c>
      <c r="D4629" t="s">
        <v>68</v>
      </c>
      <c r="E4629">
        <v>10</v>
      </c>
      <c r="F4629">
        <v>71.222768798313425</v>
      </c>
      <c r="G4629" s="30" t="s">
        <v>431</v>
      </c>
      <c r="H4629">
        <f>Table2__24[[#This Row],[Depth]]-0.5</f>
        <v>9.5</v>
      </c>
    </row>
    <row r="4630" spans="1:8" x14ac:dyDescent="0.35">
      <c r="A4630" s="30" t="s">
        <v>1</v>
      </c>
      <c r="B4630">
        <v>6</v>
      </c>
      <c r="C4630" t="s">
        <v>523</v>
      </c>
      <c r="D4630" t="s">
        <v>68</v>
      </c>
      <c r="E4630">
        <v>10</v>
      </c>
      <c r="F4630">
        <v>166.15425158116656</v>
      </c>
      <c r="G4630" s="30" t="s">
        <v>460</v>
      </c>
      <c r="H4630">
        <f>Table2__24[[#This Row],[Depth]]-0.5</f>
        <v>9.5</v>
      </c>
    </row>
    <row r="4631" spans="1:8" x14ac:dyDescent="0.35">
      <c r="A4631" s="30" t="s">
        <v>1</v>
      </c>
      <c r="B4631">
        <v>7</v>
      </c>
      <c r="C4631" t="s">
        <v>524</v>
      </c>
      <c r="D4631" t="s">
        <v>68</v>
      </c>
      <c r="E4631">
        <v>10</v>
      </c>
      <c r="F4631">
        <v>16.379047619047618</v>
      </c>
      <c r="G4631" s="30" t="s">
        <v>489</v>
      </c>
      <c r="H4631">
        <f>Table2__24[[#This Row],[Depth]]-0.5</f>
        <v>9.5</v>
      </c>
    </row>
    <row r="4632" spans="1:8" x14ac:dyDescent="0.35">
      <c r="A4632" s="30" t="s">
        <v>286</v>
      </c>
      <c r="B4632">
        <v>1</v>
      </c>
      <c r="C4632" t="s">
        <v>650</v>
      </c>
      <c r="D4632" t="s">
        <v>86</v>
      </c>
      <c r="E4632">
        <v>19</v>
      </c>
      <c r="F4632" t="s">
        <v>302</v>
      </c>
      <c r="G4632" s="30" t="s">
        <v>324</v>
      </c>
      <c r="H4632">
        <f>Table2__24[[#This Row],[Depth]]-0.5</f>
        <v>18.5</v>
      </c>
    </row>
    <row r="4633" spans="1:8" x14ac:dyDescent="0.35">
      <c r="A4633" s="30" t="s">
        <v>1</v>
      </c>
      <c r="B4633">
        <v>1</v>
      </c>
      <c r="C4633" t="s">
        <v>650</v>
      </c>
      <c r="D4633" t="s">
        <v>511</v>
      </c>
      <c r="F4633">
        <v>3.7724550898203586</v>
      </c>
      <c r="G4633" s="30" t="s">
        <v>301</v>
      </c>
      <c r="H4633">
        <f>Table2__24[[#This Row],[Depth]]-0.5</f>
        <v>-0.5</v>
      </c>
    </row>
    <row r="4634" spans="1:8" x14ac:dyDescent="0.35">
      <c r="A4634" s="30" t="s">
        <v>8</v>
      </c>
      <c r="B4634">
        <v>1</v>
      </c>
      <c r="C4634" t="s">
        <v>650</v>
      </c>
      <c r="D4634" t="s">
        <v>86</v>
      </c>
      <c r="E4634">
        <v>19</v>
      </c>
      <c r="F4634">
        <v>1.5627032438926713</v>
      </c>
      <c r="G4634" s="30" t="s">
        <v>324</v>
      </c>
      <c r="H4634">
        <f>Table2__24[[#This Row],[Depth]]-0.5</f>
        <v>18.5</v>
      </c>
    </row>
    <row r="4635" spans="1:8" x14ac:dyDescent="0.35">
      <c r="A4635" s="30" t="s">
        <v>287</v>
      </c>
      <c r="B4635">
        <v>1</v>
      </c>
      <c r="C4635" t="s">
        <v>650</v>
      </c>
      <c r="D4635" t="s">
        <v>86</v>
      </c>
      <c r="E4635">
        <v>19</v>
      </c>
      <c r="F4635">
        <v>3.0036043251902282E-2</v>
      </c>
      <c r="G4635" s="30" t="s">
        <v>324</v>
      </c>
      <c r="H4635">
        <f>Table2__24[[#This Row],[Depth]]-0.5</f>
        <v>18.5</v>
      </c>
    </row>
    <row r="4636" spans="1:8" x14ac:dyDescent="0.35">
      <c r="A4636" s="30" t="s">
        <v>288</v>
      </c>
      <c r="B4636">
        <v>1</v>
      </c>
      <c r="C4636" t="s">
        <v>650</v>
      </c>
      <c r="D4636" t="s">
        <v>86</v>
      </c>
      <c r="E4636">
        <v>19</v>
      </c>
      <c r="F4636" t="s">
        <v>302</v>
      </c>
      <c r="G4636" s="30" t="s">
        <v>324</v>
      </c>
      <c r="H4636">
        <f>Table2__24[[#This Row],[Depth]]-0.5</f>
        <v>18.5</v>
      </c>
    </row>
    <row r="4637" spans="1:8" x14ac:dyDescent="0.35">
      <c r="A4637" s="30" t="s">
        <v>26</v>
      </c>
      <c r="B4637">
        <v>1</v>
      </c>
      <c r="C4637" t="s">
        <v>650</v>
      </c>
      <c r="D4637" t="s">
        <v>86</v>
      </c>
      <c r="E4637">
        <v>19</v>
      </c>
      <c r="F4637">
        <v>500.10012014417299</v>
      </c>
      <c r="G4637" s="30" t="s">
        <v>324</v>
      </c>
      <c r="H4637">
        <f>Table2__24[[#This Row],[Depth]]-0.5</f>
        <v>18.5</v>
      </c>
    </row>
    <row r="4638" spans="1:8" x14ac:dyDescent="0.35">
      <c r="A4638" s="30" t="s">
        <v>36</v>
      </c>
      <c r="B4638">
        <v>1</v>
      </c>
      <c r="C4638" t="s">
        <v>650</v>
      </c>
      <c r="D4638" t="s">
        <v>86</v>
      </c>
      <c r="E4638">
        <v>19</v>
      </c>
      <c r="F4638">
        <v>0.16019223067681215</v>
      </c>
      <c r="G4638" s="30" t="s">
        <v>324</v>
      </c>
      <c r="H4638">
        <f>Table2__24[[#This Row],[Depth]]-0.5</f>
        <v>18.5</v>
      </c>
    </row>
    <row r="4639" spans="1:8" x14ac:dyDescent="0.35">
      <c r="A4639" s="30" t="s">
        <v>21</v>
      </c>
      <c r="B4639">
        <v>1</v>
      </c>
      <c r="C4639" t="s">
        <v>650</v>
      </c>
      <c r="D4639" t="s">
        <v>86</v>
      </c>
      <c r="E4639">
        <v>19</v>
      </c>
      <c r="F4639">
        <v>437.63780536643969</v>
      </c>
      <c r="G4639" s="30" t="s">
        <v>324</v>
      </c>
      <c r="H4639">
        <f>Table2__24[[#This Row],[Depth]]-0.5</f>
        <v>18.5</v>
      </c>
    </row>
    <row r="4640" spans="1:8" x14ac:dyDescent="0.35">
      <c r="A4640" s="30" t="s">
        <v>1</v>
      </c>
      <c r="B4640">
        <v>2</v>
      </c>
      <c r="C4640" t="s">
        <v>519</v>
      </c>
      <c r="D4640" t="s">
        <v>511</v>
      </c>
      <c r="F4640">
        <v>14.031936127744512</v>
      </c>
      <c r="G4640" s="30" t="s">
        <v>331</v>
      </c>
      <c r="H4640">
        <f>Table2__24[[#This Row],[Depth]]-0.5</f>
        <v>-0.5</v>
      </c>
    </row>
    <row r="4641" spans="1:8" x14ac:dyDescent="0.35">
      <c r="A4641" s="30" t="s">
        <v>1</v>
      </c>
      <c r="B4641">
        <v>3</v>
      </c>
      <c r="C4641" t="s">
        <v>520</v>
      </c>
      <c r="D4641" t="s">
        <v>511</v>
      </c>
      <c r="F4641">
        <v>61.006606786427156</v>
      </c>
      <c r="G4641" s="30" t="s">
        <v>360</v>
      </c>
      <c r="H4641">
        <f>Table2__24[[#This Row],[Depth]]-0.5</f>
        <v>-0.5</v>
      </c>
    </row>
    <row r="4642" spans="1:8" x14ac:dyDescent="0.35">
      <c r="A4642" s="30" t="s">
        <v>25</v>
      </c>
      <c r="B4642">
        <v>1</v>
      </c>
      <c r="C4642" t="s">
        <v>650</v>
      </c>
      <c r="D4642" t="s">
        <v>86</v>
      </c>
      <c r="E4642">
        <v>19</v>
      </c>
      <c r="F4642">
        <v>5028.5843011613933</v>
      </c>
      <c r="G4642" s="30" t="s">
        <v>324</v>
      </c>
      <c r="H4642">
        <f>Table2__24[[#This Row],[Depth]]-0.5</f>
        <v>18.5</v>
      </c>
    </row>
    <row r="4643" spans="1:8" x14ac:dyDescent="0.35">
      <c r="A4643" s="30" t="s">
        <v>32</v>
      </c>
      <c r="B4643">
        <v>1</v>
      </c>
      <c r="C4643" t="s">
        <v>650</v>
      </c>
      <c r="D4643" t="s">
        <v>86</v>
      </c>
      <c r="E4643">
        <v>19</v>
      </c>
      <c r="F4643">
        <v>0</v>
      </c>
      <c r="G4643" s="30" t="s">
        <v>324</v>
      </c>
      <c r="H4643">
        <f>Table2__24[[#This Row],[Depth]]-0.5</f>
        <v>18.5</v>
      </c>
    </row>
    <row r="4644" spans="1:8" x14ac:dyDescent="0.35">
      <c r="A4644" s="30" t="s">
        <v>1</v>
      </c>
      <c r="B4644">
        <v>4</v>
      </c>
      <c r="C4644" t="s">
        <v>521</v>
      </c>
      <c r="D4644" t="s">
        <v>511</v>
      </c>
      <c r="F4644">
        <v>44.191616766467064</v>
      </c>
      <c r="G4644" s="30" t="s">
        <v>389</v>
      </c>
      <c r="H4644">
        <f>Table2__24[[#This Row],[Depth]]-0.5</f>
        <v>-0.5</v>
      </c>
    </row>
    <row r="4645" spans="1:8" x14ac:dyDescent="0.35">
      <c r="A4645" s="30" t="s">
        <v>18</v>
      </c>
      <c r="B4645">
        <v>1</v>
      </c>
      <c r="C4645" t="s">
        <v>650</v>
      </c>
      <c r="D4645" t="s">
        <v>86</v>
      </c>
      <c r="E4645">
        <v>19</v>
      </c>
      <c r="F4645">
        <v>1.2039527432919503</v>
      </c>
      <c r="G4645" s="30" t="s">
        <v>324</v>
      </c>
      <c r="H4645">
        <f>Table2__24[[#This Row],[Depth]]-0.5</f>
        <v>18.5</v>
      </c>
    </row>
    <row r="4646" spans="1:8" x14ac:dyDescent="0.35">
      <c r="A4646" s="30" t="s">
        <v>1</v>
      </c>
      <c r="B4646">
        <v>5</v>
      </c>
      <c r="C4646" t="s">
        <v>522</v>
      </c>
      <c r="D4646" t="s">
        <v>511</v>
      </c>
      <c r="F4646">
        <v>17.185628742514972</v>
      </c>
      <c r="G4646" s="30" t="s">
        <v>418</v>
      </c>
      <c r="H4646">
        <f>Table2__24[[#This Row],[Depth]]-0.5</f>
        <v>-0.5</v>
      </c>
    </row>
    <row r="4647" spans="1:8" x14ac:dyDescent="0.35">
      <c r="A4647" s="30" t="s">
        <v>38</v>
      </c>
      <c r="B4647">
        <v>1</v>
      </c>
      <c r="C4647" t="s">
        <v>650</v>
      </c>
      <c r="D4647" t="s">
        <v>86</v>
      </c>
      <c r="E4647">
        <v>19</v>
      </c>
      <c r="F4647">
        <v>0.41049259110933128</v>
      </c>
      <c r="G4647" s="30" t="s">
        <v>324</v>
      </c>
      <c r="H4647">
        <f>Table2__24[[#This Row],[Depth]]-0.5</f>
        <v>18.5</v>
      </c>
    </row>
    <row r="4648" spans="1:8" x14ac:dyDescent="0.35">
      <c r="A4648" s="30" t="s">
        <v>37</v>
      </c>
      <c r="B4648">
        <v>1</v>
      </c>
      <c r="C4648" t="s">
        <v>650</v>
      </c>
      <c r="D4648" t="s">
        <v>86</v>
      </c>
      <c r="E4648">
        <v>19</v>
      </c>
      <c r="F4648">
        <v>585.08209851822187</v>
      </c>
      <c r="G4648" s="30" t="s">
        <v>324</v>
      </c>
      <c r="H4648">
        <f>Table2__24[[#This Row],[Depth]]-0.5</f>
        <v>18.5</v>
      </c>
    </row>
    <row r="4649" spans="1:8" x14ac:dyDescent="0.35">
      <c r="A4649" s="30" t="s">
        <v>1</v>
      </c>
      <c r="B4649">
        <v>6</v>
      </c>
      <c r="C4649" t="s">
        <v>523</v>
      </c>
      <c r="D4649" t="s">
        <v>511</v>
      </c>
      <c r="F4649">
        <v>36.36726546906187</v>
      </c>
      <c r="G4649" s="30" t="s">
        <v>447</v>
      </c>
      <c r="H4649">
        <f>Table2__24[[#This Row],[Depth]]-0.5</f>
        <v>-0.5</v>
      </c>
    </row>
    <row r="4650" spans="1:8" x14ac:dyDescent="0.35">
      <c r="A4650" s="30" t="s">
        <v>1</v>
      </c>
      <c r="B4650">
        <v>7</v>
      </c>
      <c r="C4650" t="s">
        <v>524</v>
      </c>
      <c r="D4650" t="s">
        <v>511</v>
      </c>
      <c r="F4650">
        <v>11.00950495049505</v>
      </c>
      <c r="G4650" s="30" t="s">
        <v>476</v>
      </c>
      <c r="H4650">
        <f>Table2__24[[#This Row],[Depth]]-0.5</f>
        <v>-0.5</v>
      </c>
    </row>
    <row r="4651" spans="1:8" x14ac:dyDescent="0.35">
      <c r="A4651" s="30" t="s">
        <v>42</v>
      </c>
      <c r="B4651">
        <v>1</v>
      </c>
      <c r="C4651" t="s">
        <v>650</v>
      </c>
      <c r="D4651" t="s">
        <v>86</v>
      </c>
      <c r="E4651">
        <v>19</v>
      </c>
      <c r="F4651" t="s">
        <v>302</v>
      </c>
      <c r="G4651" s="30" t="s">
        <v>324</v>
      </c>
      <c r="H4651">
        <f>Table2__24[[#This Row],[Depth]]-0.5</f>
        <v>18.5</v>
      </c>
    </row>
    <row r="4652" spans="1:8" x14ac:dyDescent="0.35">
      <c r="A4652" s="30" t="s">
        <v>30</v>
      </c>
      <c r="B4652">
        <v>1</v>
      </c>
      <c r="C4652" t="s">
        <v>650</v>
      </c>
      <c r="D4652" t="s">
        <v>86</v>
      </c>
      <c r="E4652">
        <v>19</v>
      </c>
      <c r="F4652">
        <v>2.0060072086503802E-2</v>
      </c>
      <c r="G4652" s="30" t="s">
        <v>324</v>
      </c>
      <c r="H4652">
        <f>Table2__24[[#This Row],[Depth]]-0.5</f>
        <v>18.5</v>
      </c>
    </row>
    <row r="4653" spans="1:8" x14ac:dyDescent="0.35">
      <c r="A4653" s="30" t="s">
        <v>12</v>
      </c>
      <c r="B4653">
        <v>1</v>
      </c>
      <c r="C4653" t="s">
        <v>650</v>
      </c>
      <c r="D4653" t="s">
        <v>86</v>
      </c>
      <c r="E4653">
        <v>19</v>
      </c>
      <c r="F4653">
        <v>4.8058029635562667</v>
      </c>
      <c r="G4653" s="30" t="s">
        <v>324</v>
      </c>
      <c r="H4653">
        <f>Table2__24[[#This Row],[Depth]]-0.5</f>
        <v>18.5</v>
      </c>
    </row>
    <row r="4654" spans="1:8" x14ac:dyDescent="0.35">
      <c r="A4654" s="30" t="s">
        <v>43</v>
      </c>
      <c r="B4654">
        <v>1</v>
      </c>
      <c r="C4654" t="s">
        <v>650</v>
      </c>
      <c r="D4654" t="s">
        <v>86</v>
      </c>
      <c r="E4654">
        <v>19</v>
      </c>
      <c r="F4654">
        <v>0</v>
      </c>
      <c r="G4654" s="30" t="s">
        <v>324</v>
      </c>
      <c r="H4654">
        <f>Table2__24[[#This Row],[Depth]]-0.5</f>
        <v>18.5</v>
      </c>
    </row>
    <row r="4655" spans="1:8" x14ac:dyDescent="0.35">
      <c r="A4655" s="30" t="s">
        <v>11</v>
      </c>
      <c r="B4655">
        <v>1</v>
      </c>
      <c r="C4655" t="s">
        <v>650</v>
      </c>
      <c r="D4655" t="s">
        <v>86</v>
      </c>
      <c r="E4655">
        <v>19</v>
      </c>
      <c r="F4655">
        <v>0</v>
      </c>
      <c r="G4655" s="30" t="s">
        <v>324</v>
      </c>
      <c r="H4655">
        <f>Table2__24[[#This Row],[Depth]]-0.5</f>
        <v>18.5</v>
      </c>
    </row>
    <row r="4656" spans="1:8" x14ac:dyDescent="0.35">
      <c r="A4656" s="30" t="s">
        <v>23</v>
      </c>
      <c r="B4656">
        <v>1</v>
      </c>
      <c r="C4656" t="s">
        <v>650</v>
      </c>
      <c r="D4656" t="s">
        <v>86</v>
      </c>
      <c r="E4656">
        <v>19</v>
      </c>
      <c r="F4656" t="s">
        <v>302</v>
      </c>
      <c r="G4656" s="30" t="s">
        <v>324</v>
      </c>
      <c r="H4656">
        <f>Table2__24[[#This Row],[Depth]]-0.5</f>
        <v>18.5</v>
      </c>
    </row>
    <row r="4657" spans="1:8" x14ac:dyDescent="0.35">
      <c r="A4657" s="30" t="s">
        <v>44</v>
      </c>
      <c r="B4657">
        <v>1</v>
      </c>
      <c r="C4657" t="s">
        <v>650</v>
      </c>
      <c r="D4657" t="s">
        <v>86</v>
      </c>
      <c r="E4657">
        <v>19</v>
      </c>
      <c r="F4657">
        <v>0</v>
      </c>
      <c r="G4657" s="30" t="s">
        <v>324</v>
      </c>
      <c r="H4657">
        <f>Table2__24[[#This Row],[Depth]]-0.5</f>
        <v>18.5</v>
      </c>
    </row>
    <row r="4658" spans="1:8" x14ac:dyDescent="0.35">
      <c r="A4658" s="30" t="s">
        <v>10</v>
      </c>
      <c r="B4658">
        <v>1</v>
      </c>
      <c r="C4658" t="s">
        <v>650</v>
      </c>
      <c r="D4658" t="s">
        <v>86</v>
      </c>
      <c r="E4658">
        <v>19</v>
      </c>
      <c r="F4658">
        <v>0</v>
      </c>
      <c r="G4658" s="30" t="s">
        <v>324</v>
      </c>
      <c r="H4658">
        <f>Table2__24[[#This Row],[Depth]]-0.5</f>
        <v>18.5</v>
      </c>
    </row>
    <row r="4659" spans="1:8" x14ac:dyDescent="0.35">
      <c r="A4659" s="30" t="s">
        <v>16</v>
      </c>
      <c r="B4659">
        <v>1</v>
      </c>
      <c r="C4659" t="s">
        <v>650</v>
      </c>
      <c r="D4659" t="s">
        <v>86</v>
      </c>
      <c r="E4659">
        <v>19</v>
      </c>
      <c r="F4659">
        <v>1.0024028834601519E-2</v>
      </c>
      <c r="G4659" s="30" t="s">
        <v>324</v>
      </c>
      <c r="H4659">
        <f>Table2__24[[#This Row],[Depth]]-0.5</f>
        <v>18.5</v>
      </c>
    </row>
    <row r="4660" spans="1:8" x14ac:dyDescent="0.35">
      <c r="A4660" s="30" t="s">
        <v>27</v>
      </c>
      <c r="B4660">
        <v>1</v>
      </c>
      <c r="C4660" t="s">
        <v>650</v>
      </c>
      <c r="D4660" t="s">
        <v>86</v>
      </c>
      <c r="E4660">
        <v>19</v>
      </c>
      <c r="F4660">
        <v>4.0060072086503799E-2</v>
      </c>
      <c r="G4660" s="30" t="s">
        <v>324</v>
      </c>
      <c r="H4660">
        <f>Table2__24[[#This Row],[Depth]]-0.5</f>
        <v>18.5</v>
      </c>
    </row>
    <row r="4661" spans="1:8" x14ac:dyDescent="0.35">
      <c r="A4661" s="30" t="s">
        <v>31</v>
      </c>
      <c r="B4661">
        <v>1</v>
      </c>
      <c r="C4661" t="s">
        <v>650</v>
      </c>
      <c r="D4661" t="s">
        <v>86</v>
      </c>
      <c r="E4661">
        <v>19</v>
      </c>
      <c r="F4661">
        <v>0</v>
      </c>
      <c r="G4661" s="30" t="s">
        <v>324</v>
      </c>
      <c r="H4661">
        <f>Table2__24[[#This Row],[Depth]]-0.5</f>
        <v>18.5</v>
      </c>
    </row>
    <row r="4662" spans="1:8" x14ac:dyDescent="0.35">
      <c r="A4662" s="30" t="s">
        <v>1</v>
      </c>
      <c r="B4662">
        <v>7</v>
      </c>
      <c r="C4662" t="s">
        <v>524</v>
      </c>
      <c r="D4662" t="s">
        <v>586</v>
      </c>
      <c r="F4662">
        <v>4.2874853801169595</v>
      </c>
      <c r="G4662" s="30" t="s">
        <v>505</v>
      </c>
      <c r="H4662">
        <f>Table2__24[[#This Row],[Depth]]-0.5</f>
        <v>-0.5</v>
      </c>
    </row>
    <row r="4663" spans="1:8" x14ac:dyDescent="0.35">
      <c r="A4663" s="30" t="s">
        <v>19</v>
      </c>
      <c r="B4663">
        <v>1</v>
      </c>
      <c r="C4663" t="s">
        <v>650</v>
      </c>
      <c r="D4663" t="s">
        <v>86</v>
      </c>
      <c r="E4663">
        <v>19</v>
      </c>
      <c r="F4663">
        <v>0</v>
      </c>
      <c r="G4663" s="30" t="s">
        <v>324</v>
      </c>
      <c r="H4663">
        <f>Table2__24[[#This Row],[Depth]]-0.5</f>
        <v>18.5</v>
      </c>
    </row>
    <row r="4664" spans="1:8" x14ac:dyDescent="0.35">
      <c r="A4664" s="30" t="s">
        <v>29</v>
      </c>
      <c r="B4664">
        <v>1</v>
      </c>
      <c r="C4664" t="s">
        <v>650</v>
      </c>
      <c r="D4664" t="s">
        <v>86</v>
      </c>
      <c r="E4664">
        <v>19</v>
      </c>
      <c r="F4664">
        <v>1.001201441730076E-2</v>
      </c>
      <c r="G4664" s="30" t="s">
        <v>324</v>
      </c>
      <c r="H4664">
        <f>Table2__24[[#This Row],[Depth]]-0.5</f>
        <v>18.5</v>
      </c>
    </row>
    <row r="4665" spans="1:8" x14ac:dyDescent="0.35">
      <c r="A4665" s="30" t="s">
        <v>289</v>
      </c>
      <c r="B4665">
        <v>1</v>
      </c>
      <c r="C4665" t="s">
        <v>650</v>
      </c>
      <c r="D4665" t="s">
        <v>86</v>
      </c>
      <c r="E4665">
        <v>19</v>
      </c>
      <c r="F4665">
        <v>0</v>
      </c>
      <c r="G4665" s="30" t="s">
        <v>324</v>
      </c>
      <c r="H4665">
        <f>Table2__24[[#This Row],[Depth]]-0.5</f>
        <v>18.5</v>
      </c>
    </row>
    <row r="4666" spans="1:8" x14ac:dyDescent="0.35">
      <c r="A4666" s="30" t="s">
        <v>290</v>
      </c>
      <c r="B4666">
        <v>1</v>
      </c>
      <c r="C4666" t="s">
        <v>650</v>
      </c>
      <c r="D4666" t="s">
        <v>86</v>
      </c>
      <c r="E4666">
        <v>19</v>
      </c>
      <c r="F4666">
        <v>0</v>
      </c>
      <c r="G4666" s="30" t="s">
        <v>324</v>
      </c>
      <c r="H4666">
        <f>Table2__24[[#This Row],[Depth]]-0.5</f>
        <v>18.5</v>
      </c>
    </row>
    <row r="4667" spans="1:8" x14ac:dyDescent="0.35">
      <c r="A4667" s="30" t="s">
        <v>291</v>
      </c>
      <c r="B4667">
        <v>1</v>
      </c>
      <c r="C4667" t="s">
        <v>650</v>
      </c>
      <c r="D4667" t="s">
        <v>86</v>
      </c>
      <c r="E4667">
        <v>19</v>
      </c>
      <c r="F4667">
        <v>0</v>
      </c>
      <c r="G4667" s="30" t="s">
        <v>324</v>
      </c>
      <c r="H4667">
        <f>Table2__24[[#This Row],[Depth]]-0.5</f>
        <v>18.5</v>
      </c>
    </row>
    <row r="4668" spans="1:8" x14ac:dyDescent="0.35">
      <c r="A4668" s="30" t="s">
        <v>292</v>
      </c>
      <c r="B4668">
        <v>1</v>
      </c>
      <c r="C4668" t="s">
        <v>650</v>
      </c>
      <c r="D4668" t="s">
        <v>86</v>
      </c>
      <c r="E4668">
        <v>19</v>
      </c>
      <c r="F4668">
        <v>0</v>
      </c>
      <c r="G4668" s="30" t="s">
        <v>324</v>
      </c>
      <c r="H4668">
        <f>Table2__24[[#This Row],[Depth]]-0.5</f>
        <v>18.5</v>
      </c>
    </row>
    <row r="4669" spans="1:8" x14ac:dyDescent="0.35">
      <c r="A4669" s="30" t="s">
        <v>293</v>
      </c>
      <c r="B4669">
        <v>1</v>
      </c>
      <c r="C4669" t="s">
        <v>650</v>
      </c>
      <c r="D4669" t="s">
        <v>86</v>
      </c>
      <c r="E4669">
        <v>19</v>
      </c>
      <c r="F4669">
        <v>0</v>
      </c>
      <c r="G4669" s="30" t="s">
        <v>324</v>
      </c>
      <c r="H4669">
        <f>Table2__24[[#This Row],[Depth]]-0.5</f>
        <v>18.5</v>
      </c>
    </row>
    <row r="4670" spans="1:8" x14ac:dyDescent="0.35">
      <c r="A4670" s="30" t="s">
        <v>294</v>
      </c>
      <c r="B4670">
        <v>1</v>
      </c>
      <c r="C4670" t="s">
        <v>650</v>
      </c>
      <c r="D4670" t="s">
        <v>86</v>
      </c>
      <c r="E4670">
        <v>19</v>
      </c>
      <c r="F4670">
        <v>0</v>
      </c>
      <c r="G4670" s="30" t="s">
        <v>324</v>
      </c>
      <c r="H4670">
        <f>Table2__24[[#This Row],[Depth]]-0.5</f>
        <v>18.5</v>
      </c>
    </row>
    <row r="4671" spans="1:8" x14ac:dyDescent="0.35">
      <c r="A4671" s="30" t="s">
        <v>295</v>
      </c>
      <c r="B4671">
        <v>1</v>
      </c>
      <c r="C4671" t="s">
        <v>650</v>
      </c>
      <c r="D4671" t="s">
        <v>86</v>
      </c>
      <c r="E4671">
        <v>19</v>
      </c>
      <c r="F4671">
        <v>0</v>
      </c>
      <c r="G4671" s="30" t="s">
        <v>324</v>
      </c>
      <c r="H4671">
        <f>Table2__24[[#This Row],[Depth]]-0.5</f>
        <v>18.5</v>
      </c>
    </row>
    <row r="4672" spans="1:8" x14ac:dyDescent="0.35">
      <c r="A4672" s="30" t="s">
        <v>296</v>
      </c>
      <c r="B4672">
        <v>1</v>
      </c>
      <c r="C4672" t="s">
        <v>650</v>
      </c>
      <c r="D4672" t="s">
        <v>86</v>
      </c>
      <c r="E4672">
        <v>19</v>
      </c>
      <c r="F4672" t="s">
        <v>302</v>
      </c>
      <c r="G4672" s="30" t="s">
        <v>324</v>
      </c>
      <c r="H4672">
        <f>Table2__24[[#This Row],[Depth]]-0.5</f>
        <v>18.5</v>
      </c>
    </row>
    <row r="4673" spans="1:8" x14ac:dyDescent="0.35">
      <c r="A4673" s="30" t="s">
        <v>297</v>
      </c>
      <c r="B4673">
        <v>1</v>
      </c>
      <c r="C4673" t="s">
        <v>650</v>
      </c>
      <c r="D4673" t="s">
        <v>86</v>
      </c>
      <c r="E4673">
        <v>19</v>
      </c>
      <c r="F4673" t="s">
        <v>302</v>
      </c>
      <c r="G4673" s="30" t="s">
        <v>324</v>
      </c>
      <c r="H4673">
        <f>Table2__24[[#This Row],[Depth]]-0.5</f>
        <v>18.5</v>
      </c>
    </row>
    <row r="4674" spans="1:8" x14ac:dyDescent="0.35">
      <c r="A4674" s="30" t="s">
        <v>298</v>
      </c>
      <c r="B4674">
        <v>1</v>
      </c>
      <c r="C4674" t="s">
        <v>650</v>
      </c>
      <c r="D4674" t="s">
        <v>86</v>
      </c>
      <c r="E4674">
        <v>19</v>
      </c>
      <c r="F4674">
        <v>0</v>
      </c>
      <c r="G4674" s="30" t="s">
        <v>324</v>
      </c>
      <c r="H4674">
        <f>Table2__24[[#This Row],[Depth]]-0.5</f>
        <v>18.5</v>
      </c>
    </row>
    <row r="4675" spans="1:8" x14ac:dyDescent="0.35">
      <c r="A4675" s="30" t="s">
        <v>299</v>
      </c>
      <c r="B4675">
        <v>1</v>
      </c>
      <c r="C4675" t="s">
        <v>650</v>
      </c>
      <c r="D4675" t="s">
        <v>86</v>
      </c>
      <c r="E4675">
        <v>19</v>
      </c>
      <c r="F4675">
        <v>0</v>
      </c>
      <c r="G4675" s="30" t="s">
        <v>324</v>
      </c>
      <c r="H4675">
        <f>Table2__24[[#This Row],[Depth]]-0.5</f>
        <v>18.5</v>
      </c>
    </row>
    <row r="4676" spans="1:8" x14ac:dyDescent="0.35">
      <c r="A4676" s="30" t="s">
        <v>300</v>
      </c>
      <c r="B4676">
        <v>1</v>
      </c>
      <c r="C4676" t="s">
        <v>650</v>
      </c>
      <c r="D4676" t="s">
        <v>86</v>
      </c>
      <c r="E4676">
        <v>19</v>
      </c>
      <c r="F4676" t="s">
        <v>302</v>
      </c>
      <c r="G4676" s="30" t="s">
        <v>324</v>
      </c>
      <c r="H4676">
        <f>Table2__24[[#This Row],[Depth]]-0.5</f>
        <v>18.5</v>
      </c>
    </row>
    <row r="4677" spans="1:8" x14ac:dyDescent="0.35">
      <c r="A4677" s="30" t="s">
        <v>4</v>
      </c>
      <c r="B4677">
        <v>2</v>
      </c>
      <c r="C4677" t="s">
        <v>519</v>
      </c>
      <c r="D4677" t="s">
        <v>86</v>
      </c>
      <c r="E4677">
        <v>19</v>
      </c>
      <c r="F4677">
        <v>0</v>
      </c>
      <c r="G4677" s="30" t="s">
        <v>353</v>
      </c>
      <c r="H4677">
        <f>Table2__24[[#This Row],[Depth]]-0.5</f>
        <v>18.5</v>
      </c>
    </row>
    <row r="4678" spans="1:8" x14ac:dyDescent="0.35">
      <c r="A4678" s="30" t="s">
        <v>24</v>
      </c>
      <c r="B4678">
        <v>2</v>
      </c>
      <c r="C4678" t="s">
        <v>519</v>
      </c>
      <c r="D4678" t="s">
        <v>86</v>
      </c>
      <c r="E4678">
        <v>19</v>
      </c>
      <c r="F4678">
        <v>0</v>
      </c>
      <c r="G4678" s="30" t="s">
        <v>353</v>
      </c>
      <c r="H4678">
        <f>Table2__24[[#This Row],[Depth]]-0.5</f>
        <v>18.5</v>
      </c>
    </row>
    <row r="4679" spans="1:8" x14ac:dyDescent="0.35">
      <c r="A4679" s="30" t="s">
        <v>7</v>
      </c>
      <c r="B4679">
        <v>1</v>
      </c>
      <c r="C4679" t="s">
        <v>650</v>
      </c>
      <c r="D4679" t="s">
        <v>512</v>
      </c>
      <c r="E4679">
        <v>1</v>
      </c>
      <c r="F4679">
        <v>0.58689890193108674</v>
      </c>
      <c r="G4679" s="30" t="s">
        <v>303</v>
      </c>
      <c r="H4679">
        <f>Table2__24[[#This Row],[Depth]]-0.5</f>
        <v>0.5</v>
      </c>
    </row>
    <row r="4680" spans="1:8" x14ac:dyDescent="0.35">
      <c r="A4680" s="30" t="s">
        <v>22</v>
      </c>
      <c r="B4680">
        <v>2</v>
      </c>
      <c r="C4680" t="s">
        <v>519</v>
      </c>
      <c r="D4680" t="s">
        <v>86</v>
      </c>
      <c r="E4680">
        <v>19</v>
      </c>
      <c r="F4680">
        <v>193.92273127753302</v>
      </c>
      <c r="G4680" s="30" t="s">
        <v>353</v>
      </c>
      <c r="H4680">
        <f>Table2__24[[#This Row],[Depth]]-0.5</f>
        <v>18.5</v>
      </c>
    </row>
    <row r="4681" spans="1:8" x14ac:dyDescent="0.35">
      <c r="A4681" s="30" t="s">
        <v>34</v>
      </c>
      <c r="B4681">
        <v>2</v>
      </c>
      <c r="C4681" t="s">
        <v>519</v>
      </c>
      <c r="D4681" t="s">
        <v>86</v>
      </c>
      <c r="E4681">
        <v>19</v>
      </c>
      <c r="F4681">
        <v>0</v>
      </c>
      <c r="G4681" s="30" t="s">
        <v>353</v>
      </c>
      <c r="H4681">
        <f>Table2__24[[#This Row],[Depth]]-0.5</f>
        <v>18.5</v>
      </c>
    </row>
    <row r="4682" spans="1:8" x14ac:dyDescent="0.35">
      <c r="A4682" s="30" t="s">
        <v>15</v>
      </c>
      <c r="B4682">
        <v>2</v>
      </c>
      <c r="C4682" t="s">
        <v>519</v>
      </c>
      <c r="D4682" t="s">
        <v>86</v>
      </c>
      <c r="E4682">
        <v>19</v>
      </c>
      <c r="F4682" t="s">
        <v>302</v>
      </c>
      <c r="G4682" s="30" t="s">
        <v>353</v>
      </c>
      <c r="H4682">
        <f>Table2__24[[#This Row],[Depth]]-0.5</f>
        <v>18.5</v>
      </c>
    </row>
    <row r="4683" spans="1:8" x14ac:dyDescent="0.35">
      <c r="A4683" s="30" t="s">
        <v>17</v>
      </c>
      <c r="B4683">
        <v>2</v>
      </c>
      <c r="C4683" t="s">
        <v>519</v>
      </c>
      <c r="D4683" t="s">
        <v>86</v>
      </c>
      <c r="E4683">
        <v>19</v>
      </c>
      <c r="F4683">
        <v>81.688025630756925</v>
      </c>
      <c r="G4683" s="30" t="s">
        <v>353</v>
      </c>
      <c r="H4683">
        <f>Table2__24[[#This Row],[Depth]]-0.5</f>
        <v>18.5</v>
      </c>
    </row>
    <row r="4684" spans="1:8" x14ac:dyDescent="0.35">
      <c r="A4684" s="30" t="s">
        <v>7</v>
      </c>
      <c r="B4684">
        <v>2</v>
      </c>
      <c r="C4684" t="s">
        <v>519</v>
      </c>
      <c r="D4684" t="s">
        <v>512</v>
      </c>
      <c r="E4684">
        <v>1</v>
      </c>
      <c r="F4684">
        <v>12.343809163195759</v>
      </c>
      <c r="G4684" s="30" t="s">
        <v>332</v>
      </c>
      <c r="H4684">
        <f>Table2__24[[#This Row],[Depth]]-0.5</f>
        <v>0.5</v>
      </c>
    </row>
    <row r="4685" spans="1:8" x14ac:dyDescent="0.35">
      <c r="A4685" s="30" t="s">
        <v>7</v>
      </c>
      <c r="B4685">
        <v>3</v>
      </c>
      <c r="C4685" t="s">
        <v>520</v>
      </c>
      <c r="D4685" t="s">
        <v>512</v>
      </c>
      <c r="E4685">
        <v>1</v>
      </c>
      <c r="F4685">
        <v>9.6898901931086689E-2</v>
      </c>
      <c r="G4685" s="30" t="s">
        <v>361</v>
      </c>
      <c r="H4685">
        <f>Table2__24[[#This Row],[Depth]]-0.5</f>
        <v>0.5</v>
      </c>
    </row>
    <row r="4686" spans="1:8" x14ac:dyDescent="0.35">
      <c r="A4686" s="30" t="s">
        <v>7</v>
      </c>
      <c r="B4686">
        <v>4</v>
      </c>
      <c r="C4686" t="s">
        <v>521</v>
      </c>
      <c r="D4686" t="s">
        <v>512</v>
      </c>
      <c r="E4686">
        <v>1</v>
      </c>
      <c r="F4686">
        <v>10.372044680045439</v>
      </c>
      <c r="G4686" s="30" t="s">
        <v>390</v>
      </c>
      <c r="H4686">
        <f>Table2__24[[#This Row],[Depth]]-0.5</f>
        <v>0.5</v>
      </c>
    </row>
    <row r="4687" spans="1:8" x14ac:dyDescent="0.35">
      <c r="A4687" s="30" t="s">
        <v>286</v>
      </c>
      <c r="B4687">
        <v>2</v>
      </c>
      <c r="C4687" t="s">
        <v>519</v>
      </c>
      <c r="D4687" t="s">
        <v>86</v>
      </c>
      <c r="E4687">
        <v>19</v>
      </c>
      <c r="F4687" t="s">
        <v>302</v>
      </c>
      <c r="G4687" s="30" t="s">
        <v>353</v>
      </c>
      <c r="H4687">
        <f>Table2__24[[#This Row],[Depth]]-0.5</f>
        <v>18.5</v>
      </c>
    </row>
    <row r="4688" spans="1:8" x14ac:dyDescent="0.35">
      <c r="A4688" s="30" t="s">
        <v>7</v>
      </c>
      <c r="B4688">
        <v>5</v>
      </c>
      <c r="C4688" t="s">
        <v>522</v>
      </c>
      <c r="D4688" t="s">
        <v>512</v>
      </c>
      <c r="E4688">
        <v>1</v>
      </c>
      <c r="F4688">
        <v>0.4354411207875804</v>
      </c>
      <c r="G4688" s="30" t="s">
        <v>419</v>
      </c>
      <c r="H4688">
        <f>Table2__24[[#This Row],[Depth]]-0.5</f>
        <v>0.5</v>
      </c>
    </row>
    <row r="4689" spans="1:8" x14ac:dyDescent="0.35">
      <c r="A4689" s="30" t="s">
        <v>8</v>
      </c>
      <c r="B4689">
        <v>2</v>
      </c>
      <c r="C4689" t="s">
        <v>519</v>
      </c>
      <c r="D4689" t="s">
        <v>86</v>
      </c>
      <c r="E4689">
        <v>19</v>
      </c>
      <c r="F4689">
        <v>3.0953944733680414</v>
      </c>
      <c r="G4689" s="30" t="s">
        <v>353</v>
      </c>
      <c r="H4689">
        <f>Table2__24[[#This Row],[Depth]]-0.5</f>
        <v>18.5</v>
      </c>
    </row>
    <row r="4690" spans="1:8" x14ac:dyDescent="0.35">
      <c r="A4690" s="30" t="s">
        <v>287</v>
      </c>
      <c r="B4690">
        <v>2</v>
      </c>
      <c r="C4690" t="s">
        <v>519</v>
      </c>
      <c r="D4690" t="s">
        <v>86</v>
      </c>
      <c r="E4690">
        <v>19</v>
      </c>
      <c r="F4690">
        <v>1.001201441730076E-2</v>
      </c>
      <c r="G4690" s="30" t="s">
        <v>353</v>
      </c>
      <c r="H4690">
        <f>Table2__24[[#This Row],[Depth]]-0.5</f>
        <v>18.5</v>
      </c>
    </row>
    <row r="4691" spans="1:8" x14ac:dyDescent="0.35">
      <c r="A4691" s="30" t="s">
        <v>288</v>
      </c>
      <c r="B4691">
        <v>2</v>
      </c>
      <c r="C4691" t="s">
        <v>519</v>
      </c>
      <c r="D4691" t="s">
        <v>86</v>
      </c>
      <c r="E4691">
        <v>19</v>
      </c>
      <c r="F4691">
        <v>1.001201441730076E-2</v>
      </c>
      <c r="G4691" s="30" t="s">
        <v>353</v>
      </c>
      <c r="H4691">
        <f>Table2__24[[#This Row],[Depth]]-0.5</f>
        <v>18.5</v>
      </c>
    </row>
    <row r="4692" spans="1:8" x14ac:dyDescent="0.35">
      <c r="A4692" s="30" t="s">
        <v>26</v>
      </c>
      <c r="B4692">
        <v>2</v>
      </c>
      <c r="C4692" t="s">
        <v>519</v>
      </c>
      <c r="D4692" t="s">
        <v>86</v>
      </c>
      <c r="E4692">
        <v>19</v>
      </c>
      <c r="F4692">
        <v>138.24589507408891</v>
      </c>
      <c r="G4692" s="30" t="s">
        <v>353</v>
      </c>
      <c r="H4692">
        <f>Table2__24[[#This Row],[Depth]]-0.5</f>
        <v>18.5</v>
      </c>
    </row>
    <row r="4693" spans="1:8" x14ac:dyDescent="0.35">
      <c r="A4693" s="30" t="s">
        <v>36</v>
      </c>
      <c r="B4693">
        <v>2</v>
      </c>
      <c r="C4693" t="s">
        <v>519</v>
      </c>
      <c r="D4693" t="s">
        <v>86</v>
      </c>
      <c r="E4693">
        <v>19</v>
      </c>
      <c r="F4693">
        <v>0.40048057669203041</v>
      </c>
      <c r="G4693" s="30" t="s">
        <v>353</v>
      </c>
      <c r="H4693">
        <f>Table2__24[[#This Row],[Depth]]-0.5</f>
        <v>18.5</v>
      </c>
    </row>
    <row r="4694" spans="1:8" x14ac:dyDescent="0.35">
      <c r="A4694" s="30" t="s">
        <v>21</v>
      </c>
      <c r="B4694">
        <v>2</v>
      </c>
      <c r="C4694" t="s">
        <v>519</v>
      </c>
      <c r="D4694" t="s">
        <v>86</v>
      </c>
      <c r="E4694">
        <v>19</v>
      </c>
      <c r="F4694">
        <v>212.77118141770126</v>
      </c>
      <c r="G4694" s="30" t="s">
        <v>353</v>
      </c>
      <c r="H4694">
        <f>Table2__24[[#This Row],[Depth]]-0.5</f>
        <v>18.5</v>
      </c>
    </row>
    <row r="4695" spans="1:8" x14ac:dyDescent="0.35">
      <c r="A4695" s="30" t="s">
        <v>7</v>
      </c>
      <c r="B4695">
        <v>6</v>
      </c>
      <c r="C4695" t="s">
        <v>523</v>
      </c>
      <c r="D4695" t="s">
        <v>512</v>
      </c>
      <c r="E4695">
        <v>1</v>
      </c>
      <c r="F4695">
        <v>72.737599394168882</v>
      </c>
      <c r="G4695" s="30" t="s">
        <v>448</v>
      </c>
      <c r="H4695">
        <f>Table2__24[[#This Row],[Depth]]-0.5</f>
        <v>0.5</v>
      </c>
    </row>
    <row r="4696" spans="1:8" x14ac:dyDescent="0.35">
      <c r="A4696" s="30" t="s">
        <v>7</v>
      </c>
      <c r="B4696">
        <v>7</v>
      </c>
      <c r="C4696" t="s">
        <v>524</v>
      </c>
      <c r="D4696" t="s">
        <v>512</v>
      </c>
      <c r="E4696">
        <v>1</v>
      </c>
      <c r="F4696">
        <v>133.92795412844035</v>
      </c>
      <c r="G4696" s="30" t="s">
        <v>477</v>
      </c>
      <c r="H4696">
        <f>Table2__24[[#This Row],[Depth]]-0.5</f>
        <v>0.5</v>
      </c>
    </row>
    <row r="4697" spans="1:8" x14ac:dyDescent="0.35">
      <c r="A4697" s="30" t="s">
        <v>25</v>
      </c>
      <c r="B4697">
        <v>2</v>
      </c>
      <c r="C4697" t="s">
        <v>519</v>
      </c>
      <c r="D4697" t="s">
        <v>86</v>
      </c>
      <c r="E4697">
        <v>19</v>
      </c>
      <c r="F4697">
        <v>54.255106127352825</v>
      </c>
      <c r="G4697" s="30" t="s">
        <v>353</v>
      </c>
      <c r="H4697">
        <f>Table2__24[[#This Row],[Depth]]-0.5</f>
        <v>18.5</v>
      </c>
    </row>
    <row r="4698" spans="1:8" x14ac:dyDescent="0.35">
      <c r="A4698" s="30" t="s">
        <v>32</v>
      </c>
      <c r="B4698">
        <v>2</v>
      </c>
      <c r="C4698" t="s">
        <v>519</v>
      </c>
      <c r="D4698" t="s">
        <v>86</v>
      </c>
      <c r="E4698">
        <v>19</v>
      </c>
      <c r="F4698" t="s">
        <v>302</v>
      </c>
      <c r="G4698" s="30" t="s">
        <v>353</v>
      </c>
      <c r="H4698">
        <f>Table2__24[[#This Row],[Depth]]-0.5</f>
        <v>18.5</v>
      </c>
    </row>
    <row r="4699" spans="1:8" x14ac:dyDescent="0.35">
      <c r="A4699" s="30" t="s">
        <v>7</v>
      </c>
      <c r="B4699">
        <v>1</v>
      </c>
      <c r="C4699" t="s">
        <v>650</v>
      </c>
      <c r="D4699" t="s">
        <v>513</v>
      </c>
      <c r="E4699">
        <v>1</v>
      </c>
      <c r="F4699">
        <v>0.73617190608834049</v>
      </c>
      <c r="G4699" s="30" t="s">
        <v>304</v>
      </c>
      <c r="H4699">
        <f>Table2__24[[#This Row],[Depth]]-0.5</f>
        <v>0.5</v>
      </c>
    </row>
    <row r="4700" spans="1:8" x14ac:dyDescent="0.35">
      <c r="A4700" s="30" t="s">
        <v>18</v>
      </c>
      <c r="B4700">
        <v>2</v>
      </c>
      <c r="C4700" t="s">
        <v>519</v>
      </c>
      <c r="D4700" t="s">
        <v>86</v>
      </c>
      <c r="E4700">
        <v>19</v>
      </c>
      <c r="F4700">
        <v>0</v>
      </c>
      <c r="G4700" s="30" t="s">
        <v>353</v>
      </c>
      <c r="H4700">
        <f>Table2__24[[#This Row],[Depth]]-0.5</f>
        <v>18.5</v>
      </c>
    </row>
    <row r="4701" spans="1:8" x14ac:dyDescent="0.35">
      <c r="A4701" s="30" t="s">
        <v>7</v>
      </c>
      <c r="B4701">
        <v>2</v>
      </c>
      <c r="C4701" t="s">
        <v>519</v>
      </c>
      <c r="D4701" t="s">
        <v>513</v>
      </c>
      <c r="E4701">
        <v>1</v>
      </c>
      <c r="F4701">
        <v>11.221647433346593</v>
      </c>
      <c r="G4701" s="30" t="s">
        <v>333</v>
      </c>
      <c r="H4701">
        <f>Table2__24[[#This Row],[Depth]]-0.5</f>
        <v>0.5</v>
      </c>
    </row>
    <row r="4702" spans="1:8" x14ac:dyDescent="0.35">
      <c r="A4702" s="30" t="s">
        <v>38</v>
      </c>
      <c r="B4702">
        <v>2</v>
      </c>
      <c r="C4702" t="s">
        <v>519</v>
      </c>
      <c r="D4702" t="s">
        <v>86</v>
      </c>
      <c r="E4702">
        <v>19</v>
      </c>
      <c r="F4702">
        <v>0.39046856227472965</v>
      </c>
      <c r="G4702" s="30" t="s">
        <v>353</v>
      </c>
      <c r="H4702">
        <f>Table2__24[[#This Row],[Depth]]-0.5</f>
        <v>18.5</v>
      </c>
    </row>
    <row r="4703" spans="1:8" x14ac:dyDescent="0.35">
      <c r="A4703" s="30" t="s">
        <v>37</v>
      </c>
      <c r="B4703">
        <v>2</v>
      </c>
      <c r="C4703" t="s">
        <v>519</v>
      </c>
      <c r="D4703" t="s">
        <v>86</v>
      </c>
      <c r="E4703">
        <v>19</v>
      </c>
      <c r="F4703">
        <v>39.457348818582304</v>
      </c>
      <c r="G4703" s="30" t="s">
        <v>353</v>
      </c>
      <c r="H4703">
        <f>Table2__24[[#This Row],[Depth]]-0.5</f>
        <v>18.5</v>
      </c>
    </row>
    <row r="4704" spans="1:8" x14ac:dyDescent="0.35">
      <c r="A4704" s="30" t="s">
        <v>7</v>
      </c>
      <c r="B4704">
        <v>3</v>
      </c>
      <c r="C4704" t="s">
        <v>520</v>
      </c>
      <c r="D4704" t="s">
        <v>513</v>
      </c>
      <c r="E4704">
        <v>1</v>
      </c>
      <c r="F4704">
        <v>0.22627536808595289</v>
      </c>
      <c r="G4704" s="30" t="s">
        <v>362</v>
      </c>
      <c r="H4704">
        <f>Table2__24[[#This Row],[Depth]]-0.5</f>
        <v>0.5</v>
      </c>
    </row>
    <row r="4705" spans="1:8" x14ac:dyDescent="0.35">
      <c r="A4705" s="30" t="s">
        <v>7</v>
      </c>
      <c r="B4705">
        <v>4</v>
      </c>
      <c r="C4705" t="s">
        <v>521</v>
      </c>
      <c r="D4705" t="s">
        <v>513</v>
      </c>
      <c r="E4705">
        <v>1</v>
      </c>
      <c r="F4705">
        <v>12.802232391563866</v>
      </c>
      <c r="G4705" s="30" t="s">
        <v>391</v>
      </c>
      <c r="H4705">
        <f>Table2__24[[#This Row],[Depth]]-0.5</f>
        <v>0.5</v>
      </c>
    </row>
    <row r="4706" spans="1:8" x14ac:dyDescent="0.35">
      <c r="A4706" s="30" t="s">
        <v>42</v>
      </c>
      <c r="B4706">
        <v>2</v>
      </c>
      <c r="C4706" t="s">
        <v>519</v>
      </c>
      <c r="D4706" t="s">
        <v>86</v>
      </c>
      <c r="E4706">
        <v>19</v>
      </c>
      <c r="F4706">
        <v>4.805766920303739E-5</v>
      </c>
      <c r="G4706" s="30" t="s">
        <v>353</v>
      </c>
      <c r="H4706">
        <f>Table2__24[[#This Row],[Depth]]-0.5</f>
        <v>18.5</v>
      </c>
    </row>
    <row r="4707" spans="1:8" x14ac:dyDescent="0.35">
      <c r="A4707" s="30" t="s">
        <v>30</v>
      </c>
      <c r="B4707">
        <v>2</v>
      </c>
      <c r="C4707" t="s">
        <v>519</v>
      </c>
      <c r="D4707" t="s">
        <v>86</v>
      </c>
      <c r="E4707">
        <v>19</v>
      </c>
      <c r="F4707" t="s">
        <v>302</v>
      </c>
      <c r="G4707" s="30" t="s">
        <v>353</v>
      </c>
      <c r="H4707">
        <f>Table2__24[[#This Row],[Depth]]-0.5</f>
        <v>18.5</v>
      </c>
    </row>
    <row r="4708" spans="1:8" x14ac:dyDescent="0.35">
      <c r="A4708" s="30" t="s">
        <v>12</v>
      </c>
      <c r="B4708">
        <v>2</v>
      </c>
      <c r="C4708" t="s">
        <v>519</v>
      </c>
      <c r="D4708" t="s">
        <v>86</v>
      </c>
      <c r="E4708">
        <v>19</v>
      </c>
      <c r="F4708">
        <v>5.3264036844213054</v>
      </c>
      <c r="G4708" s="30" t="s">
        <v>353</v>
      </c>
      <c r="H4708">
        <f>Table2__24[[#This Row],[Depth]]-0.5</f>
        <v>18.5</v>
      </c>
    </row>
    <row r="4709" spans="1:8" x14ac:dyDescent="0.35">
      <c r="A4709" s="30" t="s">
        <v>43</v>
      </c>
      <c r="B4709">
        <v>2</v>
      </c>
      <c r="C4709" t="s">
        <v>519</v>
      </c>
      <c r="D4709" t="s">
        <v>86</v>
      </c>
      <c r="E4709">
        <v>19</v>
      </c>
      <c r="F4709">
        <v>0</v>
      </c>
      <c r="G4709" s="30" t="s">
        <v>353</v>
      </c>
      <c r="H4709">
        <f>Table2__24[[#This Row],[Depth]]-0.5</f>
        <v>18.5</v>
      </c>
    </row>
    <row r="4710" spans="1:8" x14ac:dyDescent="0.35">
      <c r="A4710" s="30" t="s">
        <v>11</v>
      </c>
      <c r="B4710">
        <v>2</v>
      </c>
      <c r="C4710" t="s">
        <v>519</v>
      </c>
      <c r="D4710" t="s">
        <v>86</v>
      </c>
      <c r="E4710">
        <v>19</v>
      </c>
      <c r="F4710">
        <v>0</v>
      </c>
      <c r="G4710" s="30" t="s">
        <v>353</v>
      </c>
      <c r="H4710">
        <f>Table2__24[[#This Row],[Depth]]-0.5</f>
        <v>18.5</v>
      </c>
    </row>
    <row r="4711" spans="1:8" x14ac:dyDescent="0.35">
      <c r="A4711" s="30" t="s">
        <v>23</v>
      </c>
      <c r="B4711">
        <v>2</v>
      </c>
      <c r="C4711" t="s">
        <v>519</v>
      </c>
      <c r="D4711" t="s">
        <v>86</v>
      </c>
      <c r="E4711">
        <v>19</v>
      </c>
      <c r="F4711" t="s">
        <v>302</v>
      </c>
      <c r="G4711" s="30" t="s">
        <v>353</v>
      </c>
      <c r="H4711">
        <f>Table2__24[[#This Row],[Depth]]-0.5</f>
        <v>18.5</v>
      </c>
    </row>
    <row r="4712" spans="1:8" x14ac:dyDescent="0.35">
      <c r="A4712" s="30" t="s">
        <v>44</v>
      </c>
      <c r="B4712">
        <v>2</v>
      </c>
      <c r="C4712" t="s">
        <v>519</v>
      </c>
      <c r="D4712" t="s">
        <v>86</v>
      </c>
      <c r="E4712">
        <v>19</v>
      </c>
      <c r="F4712">
        <v>1.001201441730076E-2</v>
      </c>
      <c r="G4712" s="30" t="s">
        <v>353</v>
      </c>
      <c r="H4712">
        <f>Table2__24[[#This Row],[Depth]]-0.5</f>
        <v>18.5</v>
      </c>
    </row>
    <row r="4713" spans="1:8" x14ac:dyDescent="0.35">
      <c r="A4713" s="30" t="s">
        <v>10</v>
      </c>
      <c r="B4713">
        <v>2</v>
      </c>
      <c r="C4713" t="s">
        <v>519</v>
      </c>
      <c r="D4713" t="s">
        <v>86</v>
      </c>
      <c r="E4713">
        <v>19</v>
      </c>
      <c r="F4713">
        <v>0.13015618742490989</v>
      </c>
      <c r="G4713" s="30" t="s">
        <v>353</v>
      </c>
      <c r="H4713">
        <f>Table2__24[[#This Row],[Depth]]-0.5</f>
        <v>18.5</v>
      </c>
    </row>
    <row r="4714" spans="1:8" x14ac:dyDescent="0.35">
      <c r="A4714" s="30" t="s">
        <v>16</v>
      </c>
      <c r="B4714">
        <v>2</v>
      </c>
      <c r="C4714" t="s">
        <v>519</v>
      </c>
      <c r="D4714" t="s">
        <v>86</v>
      </c>
      <c r="E4714">
        <v>19</v>
      </c>
      <c r="F4714" t="s">
        <v>302</v>
      </c>
      <c r="G4714" s="30" t="s">
        <v>353</v>
      </c>
      <c r="H4714">
        <f>Table2__24[[#This Row],[Depth]]-0.5</f>
        <v>18.5</v>
      </c>
    </row>
    <row r="4715" spans="1:8" x14ac:dyDescent="0.35">
      <c r="A4715" s="30" t="s">
        <v>27</v>
      </c>
      <c r="B4715">
        <v>2</v>
      </c>
      <c r="C4715" t="s">
        <v>519</v>
      </c>
      <c r="D4715" t="s">
        <v>86</v>
      </c>
      <c r="E4715">
        <v>19</v>
      </c>
      <c r="F4715">
        <v>1.001201441730076E-2</v>
      </c>
      <c r="G4715" s="30" t="s">
        <v>353</v>
      </c>
      <c r="H4715">
        <f>Table2__24[[#This Row],[Depth]]-0.5</f>
        <v>18.5</v>
      </c>
    </row>
    <row r="4716" spans="1:8" x14ac:dyDescent="0.35">
      <c r="A4716" s="30" t="s">
        <v>31</v>
      </c>
      <c r="B4716">
        <v>2</v>
      </c>
      <c r="C4716" t="s">
        <v>519</v>
      </c>
      <c r="D4716" t="s">
        <v>86</v>
      </c>
      <c r="E4716">
        <v>19</v>
      </c>
      <c r="F4716">
        <v>7.0084100921105327E-2</v>
      </c>
      <c r="G4716" s="30" t="s">
        <v>353</v>
      </c>
      <c r="H4716">
        <f>Table2__24[[#This Row],[Depth]]-0.5</f>
        <v>18.5</v>
      </c>
    </row>
    <row r="4717" spans="1:8" x14ac:dyDescent="0.35">
      <c r="A4717" s="30" t="s">
        <v>7</v>
      </c>
      <c r="B4717">
        <v>5</v>
      </c>
      <c r="C4717" t="s">
        <v>522</v>
      </c>
      <c r="D4717" t="s">
        <v>513</v>
      </c>
      <c r="E4717">
        <v>1</v>
      </c>
      <c r="F4717">
        <v>0.67648229208117794</v>
      </c>
      <c r="G4717" s="30" t="s">
        <v>420</v>
      </c>
      <c r="H4717">
        <f>Table2__24[[#This Row],[Depth]]-0.5</f>
        <v>0.5</v>
      </c>
    </row>
    <row r="4718" spans="1:8" x14ac:dyDescent="0.35">
      <c r="A4718" s="30" t="s">
        <v>19</v>
      </c>
      <c r="B4718">
        <v>2</v>
      </c>
      <c r="C4718" t="s">
        <v>519</v>
      </c>
      <c r="D4718" t="s">
        <v>86</v>
      </c>
      <c r="E4718">
        <v>19</v>
      </c>
      <c r="F4718">
        <v>0.15018021625951142</v>
      </c>
      <c r="G4718" s="30" t="s">
        <v>353</v>
      </c>
      <c r="H4718">
        <f>Table2__24[[#This Row],[Depth]]-0.5</f>
        <v>18.5</v>
      </c>
    </row>
    <row r="4719" spans="1:8" x14ac:dyDescent="0.35">
      <c r="A4719" s="30" t="s">
        <v>29</v>
      </c>
      <c r="B4719">
        <v>2</v>
      </c>
      <c r="C4719" t="s">
        <v>519</v>
      </c>
      <c r="D4719" t="s">
        <v>86</v>
      </c>
      <c r="E4719">
        <v>19</v>
      </c>
      <c r="F4719">
        <v>0.27032438926712055</v>
      </c>
      <c r="G4719" s="30" t="s">
        <v>353</v>
      </c>
      <c r="H4719">
        <f>Table2__24[[#This Row],[Depth]]-0.5</f>
        <v>18.5</v>
      </c>
    </row>
    <row r="4720" spans="1:8" x14ac:dyDescent="0.35">
      <c r="A4720" s="30" t="s">
        <v>289</v>
      </c>
      <c r="B4720">
        <v>2</v>
      </c>
      <c r="C4720" t="s">
        <v>519</v>
      </c>
      <c r="D4720" t="s">
        <v>86</v>
      </c>
      <c r="E4720">
        <v>19</v>
      </c>
      <c r="F4720">
        <v>2.0024028834601519E-2</v>
      </c>
      <c r="G4720" s="30" t="s">
        <v>353</v>
      </c>
      <c r="H4720">
        <f>Table2__24[[#This Row],[Depth]]-0.5</f>
        <v>18.5</v>
      </c>
    </row>
    <row r="4721" spans="1:8" x14ac:dyDescent="0.35">
      <c r="A4721" s="30" t="s">
        <v>290</v>
      </c>
      <c r="B4721">
        <v>2</v>
      </c>
      <c r="C4721" t="s">
        <v>519</v>
      </c>
      <c r="D4721" t="s">
        <v>86</v>
      </c>
      <c r="E4721">
        <v>19</v>
      </c>
      <c r="F4721">
        <v>9.0108129755706826E-2</v>
      </c>
      <c r="G4721" s="30" t="s">
        <v>353</v>
      </c>
      <c r="H4721">
        <f>Table2__24[[#This Row],[Depth]]-0.5</f>
        <v>18.5</v>
      </c>
    </row>
    <row r="4722" spans="1:8" x14ac:dyDescent="0.35">
      <c r="A4722" s="30" t="s">
        <v>291</v>
      </c>
      <c r="B4722">
        <v>2</v>
      </c>
      <c r="C4722" t="s">
        <v>519</v>
      </c>
      <c r="D4722" t="s">
        <v>86</v>
      </c>
      <c r="E4722">
        <v>19</v>
      </c>
      <c r="F4722">
        <v>2.0024028834601519E-2</v>
      </c>
      <c r="G4722" s="30" t="s">
        <v>353</v>
      </c>
      <c r="H4722">
        <f>Table2__24[[#This Row],[Depth]]-0.5</f>
        <v>18.5</v>
      </c>
    </row>
    <row r="4723" spans="1:8" x14ac:dyDescent="0.35">
      <c r="A4723" s="30" t="s">
        <v>292</v>
      </c>
      <c r="B4723">
        <v>2</v>
      </c>
      <c r="C4723" t="s">
        <v>519</v>
      </c>
      <c r="D4723" t="s">
        <v>86</v>
      </c>
      <c r="E4723">
        <v>19</v>
      </c>
      <c r="F4723">
        <v>2.0024028834601519E-2</v>
      </c>
      <c r="G4723" s="30" t="s">
        <v>353</v>
      </c>
      <c r="H4723">
        <f>Table2__24[[#This Row],[Depth]]-0.5</f>
        <v>18.5</v>
      </c>
    </row>
    <row r="4724" spans="1:8" x14ac:dyDescent="0.35">
      <c r="A4724" s="30" t="s">
        <v>293</v>
      </c>
      <c r="B4724">
        <v>2</v>
      </c>
      <c r="C4724" t="s">
        <v>519</v>
      </c>
      <c r="D4724" t="s">
        <v>86</v>
      </c>
      <c r="E4724">
        <v>19</v>
      </c>
      <c r="F4724">
        <v>1.001201441730076E-2</v>
      </c>
      <c r="G4724" s="30" t="s">
        <v>353</v>
      </c>
      <c r="H4724">
        <f>Table2__24[[#This Row],[Depth]]-0.5</f>
        <v>18.5</v>
      </c>
    </row>
    <row r="4725" spans="1:8" x14ac:dyDescent="0.35">
      <c r="A4725" s="30" t="s">
        <v>294</v>
      </c>
      <c r="B4725">
        <v>2</v>
      </c>
      <c r="C4725" t="s">
        <v>519</v>
      </c>
      <c r="D4725" t="s">
        <v>86</v>
      </c>
      <c r="E4725">
        <v>19</v>
      </c>
      <c r="F4725">
        <v>0</v>
      </c>
      <c r="G4725" s="30" t="s">
        <v>353</v>
      </c>
      <c r="H4725">
        <f>Table2__24[[#This Row],[Depth]]-0.5</f>
        <v>18.5</v>
      </c>
    </row>
    <row r="4726" spans="1:8" x14ac:dyDescent="0.35">
      <c r="A4726" s="30" t="s">
        <v>295</v>
      </c>
      <c r="B4726">
        <v>2</v>
      </c>
      <c r="C4726" t="s">
        <v>519</v>
      </c>
      <c r="D4726" t="s">
        <v>86</v>
      </c>
      <c r="E4726">
        <v>19</v>
      </c>
      <c r="F4726">
        <v>1.001201441730076E-2</v>
      </c>
      <c r="G4726" s="30" t="s">
        <v>353</v>
      </c>
      <c r="H4726">
        <f>Table2__24[[#This Row],[Depth]]-0.5</f>
        <v>18.5</v>
      </c>
    </row>
    <row r="4727" spans="1:8" x14ac:dyDescent="0.35">
      <c r="A4727" s="30" t="s">
        <v>296</v>
      </c>
      <c r="B4727">
        <v>2</v>
      </c>
      <c r="C4727" t="s">
        <v>519</v>
      </c>
      <c r="D4727" t="s">
        <v>86</v>
      </c>
      <c r="E4727">
        <v>19</v>
      </c>
      <c r="F4727">
        <v>0</v>
      </c>
      <c r="G4727" s="30" t="s">
        <v>353</v>
      </c>
      <c r="H4727">
        <f>Table2__24[[#This Row],[Depth]]-0.5</f>
        <v>18.5</v>
      </c>
    </row>
    <row r="4728" spans="1:8" x14ac:dyDescent="0.35">
      <c r="A4728" s="30" t="s">
        <v>297</v>
      </c>
      <c r="B4728">
        <v>2</v>
      </c>
      <c r="C4728" t="s">
        <v>519</v>
      </c>
      <c r="D4728" t="s">
        <v>86</v>
      </c>
      <c r="E4728">
        <v>19</v>
      </c>
      <c r="F4728">
        <v>1.001201441730076E-2</v>
      </c>
      <c r="G4728" s="30" t="s">
        <v>353</v>
      </c>
      <c r="H4728">
        <f>Table2__24[[#This Row],[Depth]]-0.5</f>
        <v>18.5</v>
      </c>
    </row>
    <row r="4729" spans="1:8" x14ac:dyDescent="0.35">
      <c r="A4729" s="30" t="s">
        <v>298</v>
      </c>
      <c r="B4729">
        <v>2</v>
      </c>
      <c r="C4729" t="s">
        <v>519</v>
      </c>
      <c r="D4729" t="s">
        <v>86</v>
      </c>
      <c r="E4729">
        <v>19</v>
      </c>
      <c r="F4729">
        <v>0</v>
      </c>
      <c r="G4729" s="30" t="s">
        <v>353</v>
      </c>
      <c r="H4729">
        <f>Table2__24[[#This Row],[Depth]]-0.5</f>
        <v>18.5</v>
      </c>
    </row>
    <row r="4730" spans="1:8" x14ac:dyDescent="0.35">
      <c r="A4730" s="30" t="s">
        <v>299</v>
      </c>
      <c r="B4730">
        <v>2</v>
      </c>
      <c r="C4730" t="s">
        <v>519</v>
      </c>
      <c r="D4730" t="s">
        <v>86</v>
      </c>
      <c r="E4730">
        <v>19</v>
      </c>
      <c r="F4730">
        <v>0</v>
      </c>
      <c r="G4730" s="30" t="s">
        <v>353</v>
      </c>
      <c r="H4730">
        <f>Table2__24[[#This Row],[Depth]]-0.5</f>
        <v>18.5</v>
      </c>
    </row>
    <row r="4731" spans="1:8" x14ac:dyDescent="0.35">
      <c r="A4731" s="30" t="s">
        <v>300</v>
      </c>
      <c r="B4731">
        <v>2</v>
      </c>
      <c r="C4731" t="s">
        <v>519</v>
      </c>
      <c r="D4731" t="s">
        <v>86</v>
      </c>
      <c r="E4731">
        <v>19</v>
      </c>
      <c r="F4731">
        <v>0</v>
      </c>
      <c r="G4731" s="30" t="s">
        <v>353</v>
      </c>
      <c r="H4731">
        <f>Table2__24[[#This Row],[Depth]]-0.5</f>
        <v>18.5</v>
      </c>
    </row>
    <row r="4732" spans="1:8" x14ac:dyDescent="0.35">
      <c r="A4732" s="30" t="s">
        <v>4</v>
      </c>
      <c r="B4732">
        <v>3</v>
      </c>
      <c r="C4732" t="s">
        <v>520</v>
      </c>
      <c r="D4732" t="s">
        <v>86</v>
      </c>
      <c r="E4732">
        <v>19</v>
      </c>
      <c r="F4732">
        <v>0</v>
      </c>
      <c r="G4732" s="30" t="s">
        <v>382</v>
      </c>
      <c r="H4732">
        <f>Table2__24[[#This Row],[Depth]]-0.5</f>
        <v>18.5</v>
      </c>
    </row>
    <row r="4733" spans="1:8" x14ac:dyDescent="0.35">
      <c r="A4733" s="30" t="s">
        <v>24</v>
      </c>
      <c r="B4733">
        <v>3</v>
      </c>
      <c r="C4733" t="s">
        <v>520</v>
      </c>
      <c r="D4733" t="s">
        <v>86</v>
      </c>
      <c r="E4733">
        <v>19</v>
      </c>
      <c r="F4733">
        <v>200.05216259511414</v>
      </c>
      <c r="G4733" s="30" t="s">
        <v>382</v>
      </c>
      <c r="H4733">
        <f>Table2__24[[#This Row],[Depth]]-0.5</f>
        <v>18.5</v>
      </c>
    </row>
    <row r="4734" spans="1:8" x14ac:dyDescent="0.35">
      <c r="A4734" s="30" t="s">
        <v>7</v>
      </c>
      <c r="B4734">
        <v>6</v>
      </c>
      <c r="C4734" t="s">
        <v>523</v>
      </c>
      <c r="D4734" t="s">
        <v>513</v>
      </c>
      <c r="E4734">
        <v>1</v>
      </c>
      <c r="F4734">
        <v>70.254675686430545</v>
      </c>
      <c r="G4734" s="30" t="s">
        <v>449</v>
      </c>
      <c r="H4734">
        <f>Table2__24[[#This Row],[Depth]]-0.5</f>
        <v>0.5</v>
      </c>
    </row>
    <row r="4735" spans="1:8" x14ac:dyDescent="0.35">
      <c r="A4735" s="30" t="s">
        <v>22</v>
      </c>
      <c r="B4735">
        <v>3</v>
      </c>
      <c r="C4735" t="s">
        <v>520</v>
      </c>
      <c r="D4735" t="s">
        <v>86</v>
      </c>
      <c r="E4735">
        <v>19</v>
      </c>
      <c r="F4735">
        <v>23.728558269923909</v>
      </c>
      <c r="G4735" s="30" t="s">
        <v>382</v>
      </c>
      <c r="H4735">
        <f>Table2__24[[#This Row],[Depth]]-0.5</f>
        <v>18.5</v>
      </c>
    </row>
    <row r="4736" spans="1:8" x14ac:dyDescent="0.35">
      <c r="A4736" s="30" t="s">
        <v>34</v>
      </c>
      <c r="B4736">
        <v>3</v>
      </c>
      <c r="C4736" t="s">
        <v>520</v>
      </c>
      <c r="D4736" t="s">
        <v>86</v>
      </c>
      <c r="E4736">
        <v>19</v>
      </c>
      <c r="F4736">
        <v>0</v>
      </c>
      <c r="G4736" s="30" t="s">
        <v>382</v>
      </c>
      <c r="H4736">
        <f>Table2__24[[#This Row],[Depth]]-0.5</f>
        <v>18.5</v>
      </c>
    </row>
    <row r="4737" spans="1:8" x14ac:dyDescent="0.35">
      <c r="A4737" s="30" t="s">
        <v>15</v>
      </c>
      <c r="B4737">
        <v>3</v>
      </c>
      <c r="C4737" t="s">
        <v>520</v>
      </c>
      <c r="D4737" t="s">
        <v>86</v>
      </c>
      <c r="E4737">
        <v>19</v>
      </c>
      <c r="F4737">
        <v>0</v>
      </c>
      <c r="G4737" s="30" t="s">
        <v>382</v>
      </c>
      <c r="H4737">
        <f>Table2__24[[#This Row],[Depth]]-0.5</f>
        <v>18.5</v>
      </c>
    </row>
    <row r="4738" spans="1:8" x14ac:dyDescent="0.35">
      <c r="A4738" s="30" t="s">
        <v>17</v>
      </c>
      <c r="B4738">
        <v>3</v>
      </c>
      <c r="C4738" t="s">
        <v>520</v>
      </c>
      <c r="D4738" t="s">
        <v>86</v>
      </c>
      <c r="E4738">
        <v>19</v>
      </c>
      <c r="F4738" t="s">
        <v>302</v>
      </c>
      <c r="G4738" s="30" t="s">
        <v>382</v>
      </c>
      <c r="H4738">
        <f>Table2__24[[#This Row],[Depth]]-0.5</f>
        <v>18.5</v>
      </c>
    </row>
    <row r="4739" spans="1:8" x14ac:dyDescent="0.35">
      <c r="A4739" s="30" t="s">
        <v>7</v>
      </c>
      <c r="B4739">
        <v>7</v>
      </c>
      <c r="C4739" t="s">
        <v>524</v>
      </c>
      <c r="D4739" t="s">
        <v>513</v>
      </c>
      <c r="E4739">
        <v>1</v>
      </c>
      <c r="F4739">
        <v>126.1982133580705</v>
      </c>
      <c r="G4739" s="30" t="s">
        <v>478</v>
      </c>
      <c r="H4739">
        <f>Table2__24[[#This Row],[Depth]]-0.5</f>
        <v>0.5</v>
      </c>
    </row>
    <row r="4740" spans="1:8" x14ac:dyDescent="0.35">
      <c r="A4740" s="30" t="s">
        <v>7</v>
      </c>
      <c r="B4740">
        <v>1</v>
      </c>
      <c r="C4740" t="s">
        <v>650</v>
      </c>
      <c r="D4740" t="s">
        <v>514</v>
      </c>
      <c r="E4740">
        <v>1</v>
      </c>
      <c r="F4740">
        <v>0.8714175058094501</v>
      </c>
      <c r="G4740" s="30" t="s">
        <v>305</v>
      </c>
      <c r="H4740">
        <f>Table2__24[[#This Row],[Depth]]-0.5</f>
        <v>0.5</v>
      </c>
    </row>
    <row r="4741" spans="1:8" x14ac:dyDescent="0.35">
      <c r="A4741" s="30" t="s">
        <v>7</v>
      </c>
      <c r="B4741">
        <v>2</v>
      </c>
      <c r="C4741" t="s">
        <v>519</v>
      </c>
      <c r="D4741" t="s">
        <v>514</v>
      </c>
      <c r="E4741">
        <v>1</v>
      </c>
      <c r="F4741">
        <v>11.948102246320683</v>
      </c>
      <c r="G4741" s="30" t="s">
        <v>334</v>
      </c>
      <c r="H4741">
        <f>Table2__24[[#This Row],[Depth]]-0.5</f>
        <v>0.5</v>
      </c>
    </row>
    <row r="4742" spans="1:8" x14ac:dyDescent="0.35">
      <c r="A4742" s="30" t="s">
        <v>286</v>
      </c>
      <c r="B4742">
        <v>3</v>
      </c>
      <c r="C4742" t="s">
        <v>520</v>
      </c>
      <c r="D4742" t="s">
        <v>86</v>
      </c>
      <c r="E4742">
        <v>19</v>
      </c>
      <c r="F4742" t="s">
        <v>302</v>
      </c>
      <c r="G4742" s="30" t="s">
        <v>382</v>
      </c>
      <c r="H4742">
        <f>Table2__24[[#This Row],[Depth]]-0.5</f>
        <v>18.5</v>
      </c>
    </row>
    <row r="4743" spans="1:8" x14ac:dyDescent="0.35">
      <c r="A4743" s="30" t="s">
        <v>7</v>
      </c>
      <c r="B4743">
        <v>3</v>
      </c>
      <c r="C4743" t="s">
        <v>520</v>
      </c>
      <c r="D4743" t="s">
        <v>514</v>
      </c>
      <c r="E4743">
        <v>1</v>
      </c>
      <c r="F4743">
        <v>0.26522850503485668</v>
      </c>
      <c r="G4743" s="30" t="s">
        <v>363</v>
      </c>
      <c r="H4743">
        <f>Table2__24[[#This Row],[Depth]]-0.5</f>
        <v>0.5</v>
      </c>
    </row>
    <row r="4744" spans="1:8" x14ac:dyDescent="0.35">
      <c r="A4744" s="30" t="s">
        <v>8</v>
      </c>
      <c r="B4744">
        <v>3</v>
      </c>
      <c r="C4744" t="s">
        <v>520</v>
      </c>
      <c r="D4744" t="s">
        <v>86</v>
      </c>
      <c r="E4744">
        <v>19</v>
      </c>
      <c r="F4744">
        <v>731.32931117340809</v>
      </c>
      <c r="G4744" s="30" t="s">
        <v>382</v>
      </c>
      <c r="H4744">
        <f>Table2__24[[#This Row],[Depth]]-0.5</f>
        <v>18.5</v>
      </c>
    </row>
    <row r="4745" spans="1:8" x14ac:dyDescent="0.35">
      <c r="A4745" s="30" t="s">
        <v>287</v>
      </c>
      <c r="B4745">
        <v>3</v>
      </c>
      <c r="C4745" t="s">
        <v>520</v>
      </c>
      <c r="D4745" t="s">
        <v>86</v>
      </c>
      <c r="E4745">
        <v>19</v>
      </c>
      <c r="F4745">
        <v>7.0084100921105327E-2</v>
      </c>
      <c r="G4745" s="30" t="s">
        <v>382</v>
      </c>
      <c r="H4745">
        <f>Table2__24[[#This Row],[Depth]]-0.5</f>
        <v>18.5</v>
      </c>
    </row>
    <row r="4746" spans="1:8" x14ac:dyDescent="0.35">
      <c r="A4746" s="30" t="s">
        <v>288</v>
      </c>
      <c r="B4746">
        <v>3</v>
      </c>
      <c r="C4746" t="s">
        <v>520</v>
      </c>
      <c r="D4746" t="s">
        <v>86</v>
      </c>
      <c r="E4746">
        <v>19</v>
      </c>
      <c r="F4746">
        <v>2.0024028834601519E-2</v>
      </c>
      <c r="G4746" s="30" t="s">
        <v>382</v>
      </c>
      <c r="H4746">
        <f>Table2__24[[#This Row],[Depth]]-0.5</f>
        <v>18.5</v>
      </c>
    </row>
    <row r="4747" spans="1:8" x14ac:dyDescent="0.35">
      <c r="A4747" s="30" t="s">
        <v>26</v>
      </c>
      <c r="B4747">
        <v>3</v>
      </c>
      <c r="C4747" t="s">
        <v>520</v>
      </c>
      <c r="D4747" t="s">
        <v>86</v>
      </c>
      <c r="E4747">
        <v>19</v>
      </c>
      <c r="F4747">
        <v>3.3940728874649584</v>
      </c>
      <c r="G4747" s="30" t="s">
        <v>382</v>
      </c>
      <c r="H4747">
        <f>Table2__24[[#This Row],[Depth]]-0.5</f>
        <v>18.5</v>
      </c>
    </row>
    <row r="4748" spans="1:8" x14ac:dyDescent="0.35">
      <c r="A4748" s="30" t="s">
        <v>36</v>
      </c>
      <c r="B4748">
        <v>3</v>
      </c>
      <c r="C4748" t="s">
        <v>520</v>
      </c>
      <c r="D4748" t="s">
        <v>86</v>
      </c>
      <c r="E4748">
        <v>19</v>
      </c>
      <c r="F4748" t="s">
        <v>302</v>
      </c>
      <c r="G4748" s="30" t="s">
        <v>382</v>
      </c>
      <c r="H4748">
        <f>Table2__24[[#This Row],[Depth]]-0.5</f>
        <v>18.5</v>
      </c>
    </row>
    <row r="4749" spans="1:8" x14ac:dyDescent="0.35">
      <c r="A4749" s="30" t="s">
        <v>21</v>
      </c>
      <c r="B4749">
        <v>3</v>
      </c>
      <c r="C4749" t="s">
        <v>520</v>
      </c>
      <c r="D4749" t="s">
        <v>86</v>
      </c>
      <c r="E4749">
        <v>19</v>
      </c>
      <c r="F4749">
        <v>83.730496595915113</v>
      </c>
      <c r="G4749" s="30" t="s">
        <v>382</v>
      </c>
      <c r="H4749">
        <f>Table2__24[[#This Row],[Depth]]-0.5</f>
        <v>18.5</v>
      </c>
    </row>
    <row r="4750" spans="1:8" x14ac:dyDescent="0.35">
      <c r="A4750" s="30" t="s">
        <v>7</v>
      </c>
      <c r="B4750">
        <v>4</v>
      </c>
      <c r="C4750" t="s">
        <v>521</v>
      </c>
      <c r="D4750" t="s">
        <v>514</v>
      </c>
      <c r="E4750">
        <v>1</v>
      </c>
      <c r="F4750">
        <v>13.519031758326879</v>
      </c>
      <c r="G4750" s="30" t="s">
        <v>392</v>
      </c>
      <c r="H4750">
        <f>Table2__24[[#This Row],[Depth]]-0.5</f>
        <v>0.5</v>
      </c>
    </row>
    <row r="4751" spans="1:8" x14ac:dyDescent="0.35">
      <c r="A4751" s="30" t="s">
        <v>7</v>
      </c>
      <c r="B4751">
        <v>5</v>
      </c>
      <c r="C4751" t="s">
        <v>522</v>
      </c>
      <c r="D4751" t="s">
        <v>514</v>
      </c>
      <c r="E4751">
        <v>1</v>
      </c>
      <c r="F4751">
        <v>0.56158017041053465</v>
      </c>
      <c r="G4751" s="30" t="s">
        <v>421</v>
      </c>
      <c r="H4751">
        <f>Table2__24[[#This Row],[Depth]]-0.5</f>
        <v>0.5</v>
      </c>
    </row>
    <row r="4752" spans="1:8" x14ac:dyDescent="0.35">
      <c r="A4752" s="30" t="s">
        <v>25</v>
      </c>
      <c r="B4752">
        <v>3</v>
      </c>
      <c r="C4752" t="s">
        <v>520</v>
      </c>
      <c r="D4752" t="s">
        <v>86</v>
      </c>
      <c r="E4752">
        <v>19</v>
      </c>
      <c r="F4752" t="s">
        <v>302</v>
      </c>
      <c r="G4752" s="30" t="s">
        <v>382</v>
      </c>
      <c r="H4752">
        <f>Table2__24[[#This Row],[Depth]]-0.5</f>
        <v>18.5</v>
      </c>
    </row>
    <row r="4753" spans="1:8" x14ac:dyDescent="0.35">
      <c r="A4753" s="30" t="s">
        <v>32</v>
      </c>
      <c r="B4753">
        <v>3</v>
      </c>
      <c r="C4753" t="s">
        <v>520</v>
      </c>
      <c r="D4753" t="s">
        <v>86</v>
      </c>
      <c r="E4753">
        <v>19</v>
      </c>
      <c r="F4753">
        <v>0</v>
      </c>
      <c r="G4753" s="30" t="s">
        <v>382</v>
      </c>
      <c r="H4753">
        <f>Table2__24[[#This Row],[Depth]]-0.5</f>
        <v>18.5</v>
      </c>
    </row>
    <row r="4754" spans="1:8" x14ac:dyDescent="0.35">
      <c r="A4754" s="30" t="s">
        <v>7</v>
      </c>
      <c r="B4754">
        <v>6</v>
      </c>
      <c r="C4754" t="s">
        <v>523</v>
      </c>
      <c r="D4754" t="s">
        <v>514</v>
      </c>
      <c r="E4754">
        <v>1</v>
      </c>
      <c r="F4754">
        <v>68.958171959721142</v>
      </c>
      <c r="G4754" s="30" t="s">
        <v>450</v>
      </c>
      <c r="H4754">
        <f>Table2__24[[#This Row],[Depth]]-0.5</f>
        <v>0.5</v>
      </c>
    </row>
    <row r="4755" spans="1:8" x14ac:dyDescent="0.35">
      <c r="A4755" s="30" t="s">
        <v>18</v>
      </c>
      <c r="B4755">
        <v>3</v>
      </c>
      <c r="C4755" t="s">
        <v>520</v>
      </c>
      <c r="D4755" t="s">
        <v>86</v>
      </c>
      <c r="E4755">
        <v>19</v>
      </c>
      <c r="F4755">
        <v>15.361121345614739</v>
      </c>
      <c r="G4755" s="30" t="s">
        <v>382</v>
      </c>
      <c r="H4755">
        <f>Table2__24[[#This Row],[Depth]]-0.5</f>
        <v>18.5</v>
      </c>
    </row>
    <row r="4756" spans="1:8" x14ac:dyDescent="0.35">
      <c r="A4756" s="30" t="s">
        <v>7</v>
      </c>
      <c r="B4756">
        <v>7</v>
      </c>
      <c r="C4756" t="s">
        <v>524</v>
      </c>
      <c r="D4756" t="s">
        <v>514</v>
      </c>
      <c r="E4756">
        <v>1</v>
      </c>
      <c r="F4756">
        <v>139.09325145067697</v>
      </c>
      <c r="G4756" s="30" t="s">
        <v>479</v>
      </c>
      <c r="H4756">
        <f>Table2__24[[#This Row],[Depth]]-0.5</f>
        <v>0.5</v>
      </c>
    </row>
    <row r="4757" spans="1:8" x14ac:dyDescent="0.35">
      <c r="A4757" s="30" t="s">
        <v>38</v>
      </c>
      <c r="B4757">
        <v>3</v>
      </c>
      <c r="C4757" t="s">
        <v>520</v>
      </c>
      <c r="D4757" t="s">
        <v>86</v>
      </c>
      <c r="E4757">
        <v>19</v>
      </c>
      <c r="F4757">
        <v>2.0024028834601519E-2</v>
      </c>
      <c r="G4757" s="30" t="s">
        <v>382</v>
      </c>
      <c r="H4757">
        <f>Table2__24[[#This Row],[Depth]]-0.5</f>
        <v>18.5</v>
      </c>
    </row>
    <row r="4758" spans="1:8" x14ac:dyDescent="0.35">
      <c r="A4758" s="30" t="s">
        <v>37</v>
      </c>
      <c r="B4758">
        <v>3</v>
      </c>
      <c r="C4758" t="s">
        <v>520</v>
      </c>
      <c r="D4758" t="s">
        <v>86</v>
      </c>
      <c r="E4758">
        <v>19</v>
      </c>
      <c r="F4758">
        <v>7.2186623948738475</v>
      </c>
      <c r="G4758" s="30" t="s">
        <v>382</v>
      </c>
      <c r="H4758">
        <f>Table2__24[[#This Row],[Depth]]-0.5</f>
        <v>18.5</v>
      </c>
    </row>
    <row r="4759" spans="1:8" x14ac:dyDescent="0.35">
      <c r="A4759" s="30" t="s">
        <v>7</v>
      </c>
      <c r="B4759">
        <v>1</v>
      </c>
      <c r="C4759" t="s">
        <v>650</v>
      </c>
      <c r="D4759" t="s">
        <v>70</v>
      </c>
      <c r="E4759">
        <v>11</v>
      </c>
      <c r="F4759">
        <v>9.9681020733652301E-2</v>
      </c>
      <c r="G4759" s="30" t="s">
        <v>316</v>
      </c>
      <c r="H4759">
        <f>Table2__24[[#This Row],[Depth]]-0.5</f>
        <v>10.5</v>
      </c>
    </row>
    <row r="4760" spans="1:8" x14ac:dyDescent="0.35">
      <c r="A4760" s="30" t="s">
        <v>7</v>
      </c>
      <c r="B4760">
        <v>2</v>
      </c>
      <c r="C4760" t="s">
        <v>519</v>
      </c>
      <c r="D4760" t="s">
        <v>70</v>
      </c>
      <c r="E4760">
        <v>11</v>
      </c>
      <c r="F4760">
        <v>3.6383572567783089</v>
      </c>
      <c r="G4760" s="30" t="s">
        <v>345</v>
      </c>
      <c r="H4760">
        <f>Table2__24[[#This Row],[Depth]]-0.5</f>
        <v>10.5</v>
      </c>
    </row>
    <row r="4761" spans="1:8" x14ac:dyDescent="0.35">
      <c r="A4761" s="30" t="s">
        <v>42</v>
      </c>
      <c r="B4761">
        <v>3</v>
      </c>
      <c r="C4761" t="s">
        <v>520</v>
      </c>
      <c r="D4761" t="s">
        <v>86</v>
      </c>
      <c r="E4761">
        <v>19</v>
      </c>
      <c r="F4761">
        <v>7.0084100921105327E-2</v>
      </c>
      <c r="G4761" s="30" t="s">
        <v>382</v>
      </c>
      <c r="H4761">
        <f>Table2__24[[#This Row],[Depth]]-0.5</f>
        <v>18.5</v>
      </c>
    </row>
    <row r="4762" spans="1:8" x14ac:dyDescent="0.35">
      <c r="A4762" s="30" t="s">
        <v>30</v>
      </c>
      <c r="B4762">
        <v>3</v>
      </c>
      <c r="C4762" t="s">
        <v>520</v>
      </c>
      <c r="D4762" t="s">
        <v>86</v>
      </c>
      <c r="E4762">
        <v>19</v>
      </c>
      <c r="F4762">
        <v>3.0036043251902282E-2</v>
      </c>
      <c r="G4762" s="30" t="s">
        <v>382</v>
      </c>
      <c r="H4762">
        <f>Table2__24[[#This Row],[Depth]]-0.5</f>
        <v>18.5</v>
      </c>
    </row>
    <row r="4763" spans="1:8" x14ac:dyDescent="0.35">
      <c r="A4763" s="30" t="s">
        <v>12</v>
      </c>
      <c r="B4763">
        <v>3</v>
      </c>
      <c r="C4763" t="s">
        <v>520</v>
      </c>
      <c r="D4763" t="s">
        <v>86</v>
      </c>
      <c r="E4763">
        <v>19</v>
      </c>
      <c r="F4763">
        <v>0.4806728073688426</v>
      </c>
      <c r="G4763" s="30" t="s">
        <v>382</v>
      </c>
      <c r="H4763">
        <f>Table2__24[[#This Row],[Depth]]-0.5</f>
        <v>18.5</v>
      </c>
    </row>
    <row r="4764" spans="1:8" x14ac:dyDescent="0.35">
      <c r="A4764" s="30" t="s">
        <v>43</v>
      </c>
      <c r="B4764">
        <v>3</v>
      </c>
      <c r="C4764" t="s">
        <v>520</v>
      </c>
      <c r="D4764" t="s">
        <v>86</v>
      </c>
      <c r="E4764">
        <v>19</v>
      </c>
      <c r="F4764">
        <v>0</v>
      </c>
      <c r="G4764" s="30" t="s">
        <v>382</v>
      </c>
      <c r="H4764">
        <f>Table2__24[[#This Row],[Depth]]-0.5</f>
        <v>18.5</v>
      </c>
    </row>
    <row r="4765" spans="1:8" x14ac:dyDescent="0.35">
      <c r="A4765" s="30" t="s">
        <v>11</v>
      </c>
      <c r="B4765">
        <v>3</v>
      </c>
      <c r="C4765" t="s">
        <v>520</v>
      </c>
      <c r="D4765" t="s">
        <v>86</v>
      </c>
      <c r="E4765">
        <v>19</v>
      </c>
      <c r="F4765">
        <v>0.42050460552663194</v>
      </c>
      <c r="G4765" s="30" t="s">
        <v>382</v>
      </c>
      <c r="H4765">
        <f>Table2__24[[#This Row],[Depth]]-0.5</f>
        <v>18.5</v>
      </c>
    </row>
    <row r="4766" spans="1:8" x14ac:dyDescent="0.35">
      <c r="A4766" s="30" t="s">
        <v>23</v>
      </c>
      <c r="B4766">
        <v>3</v>
      </c>
      <c r="C4766" t="s">
        <v>520</v>
      </c>
      <c r="D4766" t="s">
        <v>86</v>
      </c>
      <c r="E4766">
        <v>19</v>
      </c>
      <c r="F4766">
        <v>4.1850460552663202</v>
      </c>
      <c r="G4766" s="30" t="s">
        <v>382</v>
      </c>
      <c r="H4766">
        <f>Table2__24[[#This Row],[Depth]]-0.5</f>
        <v>18.5</v>
      </c>
    </row>
    <row r="4767" spans="1:8" x14ac:dyDescent="0.35">
      <c r="A4767" s="30" t="s">
        <v>44</v>
      </c>
      <c r="B4767">
        <v>3</v>
      </c>
      <c r="C4767" t="s">
        <v>520</v>
      </c>
      <c r="D4767" t="s">
        <v>86</v>
      </c>
      <c r="E4767">
        <v>19</v>
      </c>
      <c r="F4767">
        <v>0</v>
      </c>
      <c r="G4767" s="30" t="s">
        <v>382</v>
      </c>
      <c r="H4767">
        <f>Table2__24[[#This Row],[Depth]]-0.5</f>
        <v>18.5</v>
      </c>
    </row>
    <row r="4768" spans="1:8" x14ac:dyDescent="0.35">
      <c r="A4768" s="30" t="s">
        <v>10</v>
      </c>
      <c r="B4768">
        <v>3</v>
      </c>
      <c r="C4768" t="s">
        <v>520</v>
      </c>
      <c r="D4768" t="s">
        <v>86</v>
      </c>
      <c r="E4768">
        <v>19</v>
      </c>
      <c r="F4768">
        <v>5.0060072086503801E-2</v>
      </c>
      <c r="G4768" s="30" t="s">
        <v>382</v>
      </c>
      <c r="H4768">
        <f>Table2__24[[#This Row],[Depth]]-0.5</f>
        <v>18.5</v>
      </c>
    </row>
    <row r="4769" spans="1:8" x14ac:dyDescent="0.35">
      <c r="A4769" s="30" t="s">
        <v>16</v>
      </c>
      <c r="B4769">
        <v>3</v>
      </c>
      <c r="C4769" t="s">
        <v>520</v>
      </c>
      <c r="D4769" t="s">
        <v>86</v>
      </c>
      <c r="E4769">
        <v>19</v>
      </c>
      <c r="F4769">
        <v>0.33039647577092512</v>
      </c>
      <c r="G4769" s="30" t="s">
        <v>382</v>
      </c>
      <c r="H4769">
        <f>Table2__24[[#This Row],[Depth]]-0.5</f>
        <v>18.5</v>
      </c>
    </row>
    <row r="4770" spans="1:8" x14ac:dyDescent="0.35">
      <c r="A4770" s="30" t="s">
        <v>27</v>
      </c>
      <c r="B4770">
        <v>3</v>
      </c>
      <c r="C4770" t="s">
        <v>520</v>
      </c>
      <c r="D4770" t="s">
        <v>86</v>
      </c>
      <c r="E4770">
        <v>19</v>
      </c>
      <c r="F4770">
        <v>0.4305166199439327</v>
      </c>
      <c r="G4770" s="30" t="s">
        <v>382</v>
      </c>
      <c r="H4770">
        <f>Table2__24[[#This Row],[Depth]]-0.5</f>
        <v>18.5</v>
      </c>
    </row>
    <row r="4771" spans="1:8" x14ac:dyDescent="0.35">
      <c r="A4771" s="30" t="s">
        <v>31</v>
      </c>
      <c r="B4771">
        <v>3</v>
      </c>
      <c r="C4771" t="s">
        <v>520</v>
      </c>
      <c r="D4771" t="s">
        <v>86</v>
      </c>
      <c r="E4771">
        <v>19</v>
      </c>
      <c r="F4771">
        <v>0.13015618742490989</v>
      </c>
      <c r="G4771" s="30" t="s">
        <v>382</v>
      </c>
      <c r="H4771">
        <f>Table2__24[[#This Row],[Depth]]-0.5</f>
        <v>18.5</v>
      </c>
    </row>
    <row r="4772" spans="1:8" x14ac:dyDescent="0.35">
      <c r="A4772" s="30" t="s">
        <v>7</v>
      </c>
      <c r="B4772">
        <v>3</v>
      </c>
      <c r="C4772" t="s">
        <v>520</v>
      </c>
      <c r="D4772" t="s">
        <v>70</v>
      </c>
      <c r="E4772">
        <v>11</v>
      </c>
      <c r="F4772">
        <v>2.6001116427432209</v>
      </c>
      <c r="G4772" s="30" t="s">
        <v>374</v>
      </c>
      <c r="H4772">
        <f>Table2__24[[#This Row],[Depth]]-0.5</f>
        <v>10.5</v>
      </c>
    </row>
    <row r="4773" spans="1:8" x14ac:dyDescent="0.35">
      <c r="A4773" s="30" t="s">
        <v>19</v>
      </c>
      <c r="B4773">
        <v>3</v>
      </c>
      <c r="C4773" t="s">
        <v>520</v>
      </c>
      <c r="D4773" t="s">
        <v>86</v>
      </c>
      <c r="E4773">
        <v>19</v>
      </c>
      <c r="F4773">
        <v>0.26031237484981978</v>
      </c>
      <c r="G4773" s="30" t="s">
        <v>382</v>
      </c>
      <c r="H4773">
        <f>Table2__24[[#This Row],[Depth]]-0.5</f>
        <v>18.5</v>
      </c>
    </row>
    <row r="4774" spans="1:8" x14ac:dyDescent="0.35">
      <c r="A4774" s="30" t="s">
        <v>29</v>
      </c>
      <c r="B4774">
        <v>3</v>
      </c>
      <c r="C4774" t="s">
        <v>520</v>
      </c>
      <c r="D4774" t="s">
        <v>86</v>
      </c>
      <c r="E4774">
        <v>19</v>
      </c>
      <c r="F4774">
        <v>0.62074489387264709</v>
      </c>
      <c r="G4774" s="30" t="s">
        <v>382</v>
      </c>
      <c r="H4774">
        <f>Table2__24[[#This Row],[Depth]]-0.5</f>
        <v>18.5</v>
      </c>
    </row>
    <row r="4775" spans="1:8" x14ac:dyDescent="0.35">
      <c r="A4775" s="30" t="s">
        <v>289</v>
      </c>
      <c r="B4775">
        <v>3</v>
      </c>
      <c r="C4775" t="s">
        <v>520</v>
      </c>
      <c r="D4775" t="s">
        <v>86</v>
      </c>
      <c r="E4775">
        <v>19</v>
      </c>
      <c r="F4775">
        <v>7.0084100921105327E-2</v>
      </c>
      <c r="G4775" s="30" t="s">
        <v>382</v>
      </c>
      <c r="H4775">
        <f>Table2__24[[#This Row],[Depth]]-0.5</f>
        <v>18.5</v>
      </c>
    </row>
    <row r="4776" spans="1:8" x14ac:dyDescent="0.35">
      <c r="A4776" s="30" t="s">
        <v>290</v>
      </c>
      <c r="B4776">
        <v>3</v>
      </c>
      <c r="C4776" t="s">
        <v>520</v>
      </c>
      <c r="D4776" t="s">
        <v>86</v>
      </c>
      <c r="E4776">
        <v>19</v>
      </c>
      <c r="F4776">
        <v>0.2202643171806167</v>
      </c>
      <c r="G4776" s="30" t="s">
        <v>382</v>
      </c>
      <c r="H4776">
        <f>Table2__24[[#This Row],[Depth]]-0.5</f>
        <v>18.5</v>
      </c>
    </row>
    <row r="4777" spans="1:8" x14ac:dyDescent="0.35">
      <c r="A4777" s="30" t="s">
        <v>291</v>
      </c>
      <c r="B4777">
        <v>3</v>
      </c>
      <c r="C4777" t="s">
        <v>520</v>
      </c>
      <c r="D4777" t="s">
        <v>86</v>
      </c>
      <c r="E4777">
        <v>19</v>
      </c>
      <c r="F4777">
        <v>4.0048057669203038E-2</v>
      </c>
      <c r="G4777" s="30" t="s">
        <v>382</v>
      </c>
      <c r="H4777">
        <f>Table2__24[[#This Row],[Depth]]-0.5</f>
        <v>18.5</v>
      </c>
    </row>
    <row r="4778" spans="1:8" x14ac:dyDescent="0.35">
      <c r="A4778" s="30" t="s">
        <v>292</v>
      </c>
      <c r="B4778">
        <v>3</v>
      </c>
      <c r="C4778" t="s">
        <v>520</v>
      </c>
      <c r="D4778" t="s">
        <v>86</v>
      </c>
      <c r="E4778">
        <v>19</v>
      </c>
      <c r="F4778">
        <v>1.001201441730076E-2</v>
      </c>
      <c r="G4778" s="30" t="s">
        <v>382</v>
      </c>
      <c r="H4778">
        <f>Table2__24[[#This Row],[Depth]]-0.5</f>
        <v>18.5</v>
      </c>
    </row>
    <row r="4779" spans="1:8" x14ac:dyDescent="0.35">
      <c r="A4779" s="30" t="s">
        <v>293</v>
      </c>
      <c r="B4779">
        <v>3</v>
      </c>
      <c r="C4779" t="s">
        <v>520</v>
      </c>
      <c r="D4779" t="s">
        <v>86</v>
      </c>
      <c r="E4779">
        <v>19</v>
      </c>
      <c r="F4779">
        <v>2.0024028834601519E-2</v>
      </c>
      <c r="G4779" s="30" t="s">
        <v>382</v>
      </c>
      <c r="H4779">
        <f>Table2__24[[#This Row],[Depth]]-0.5</f>
        <v>18.5</v>
      </c>
    </row>
    <row r="4780" spans="1:8" x14ac:dyDescent="0.35">
      <c r="A4780" s="30" t="s">
        <v>294</v>
      </c>
      <c r="B4780">
        <v>3</v>
      </c>
      <c r="C4780" t="s">
        <v>520</v>
      </c>
      <c r="D4780" t="s">
        <v>86</v>
      </c>
      <c r="E4780">
        <v>19</v>
      </c>
      <c r="F4780">
        <v>0</v>
      </c>
      <c r="G4780" s="30" t="s">
        <v>382</v>
      </c>
      <c r="H4780">
        <f>Table2__24[[#This Row],[Depth]]-0.5</f>
        <v>18.5</v>
      </c>
    </row>
    <row r="4781" spans="1:8" x14ac:dyDescent="0.35">
      <c r="A4781" s="30" t="s">
        <v>295</v>
      </c>
      <c r="B4781">
        <v>3</v>
      </c>
      <c r="C4781" t="s">
        <v>520</v>
      </c>
      <c r="D4781" t="s">
        <v>86</v>
      </c>
      <c r="E4781">
        <v>19</v>
      </c>
      <c r="F4781">
        <v>2.0024028834601519E-2</v>
      </c>
      <c r="G4781" s="30" t="s">
        <v>382</v>
      </c>
      <c r="H4781">
        <f>Table2__24[[#This Row],[Depth]]-0.5</f>
        <v>18.5</v>
      </c>
    </row>
    <row r="4782" spans="1:8" x14ac:dyDescent="0.35">
      <c r="A4782" s="30" t="s">
        <v>296</v>
      </c>
      <c r="B4782">
        <v>3</v>
      </c>
      <c r="C4782" t="s">
        <v>520</v>
      </c>
      <c r="D4782" t="s">
        <v>86</v>
      </c>
      <c r="E4782">
        <v>19</v>
      </c>
      <c r="F4782">
        <v>1.001201441730076E-2</v>
      </c>
      <c r="G4782" s="30" t="s">
        <v>382</v>
      </c>
      <c r="H4782">
        <f>Table2__24[[#This Row],[Depth]]-0.5</f>
        <v>18.5</v>
      </c>
    </row>
    <row r="4783" spans="1:8" x14ac:dyDescent="0.35">
      <c r="A4783" s="30" t="s">
        <v>297</v>
      </c>
      <c r="B4783">
        <v>3</v>
      </c>
      <c r="C4783" t="s">
        <v>520</v>
      </c>
      <c r="D4783" t="s">
        <v>86</v>
      </c>
      <c r="E4783">
        <v>19</v>
      </c>
      <c r="F4783">
        <v>2.0024028834601519E-2</v>
      </c>
      <c r="G4783" s="30" t="s">
        <v>382</v>
      </c>
      <c r="H4783">
        <f>Table2__24[[#This Row],[Depth]]-0.5</f>
        <v>18.5</v>
      </c>
    </row>
    <row r="4784" spans="1:8" x14ac:dyDescent="0.35">
      <c r="A4784" s="30" t="s">
        <v>298</v>
      </c>
      <c r="B4784">
        <v>3</v>
      </c>
      <c r="C4784" t="s">
        <v>520</v>
      </c>
      <c r="D4784" t="s">
        <v>86</v>
      </c>
      <c r="E4784">
        <v>19</v>
      </c>
      <c r="F4784">
        <v>0</v>
      </c>
      <c r="G4784" s="30" t="s">
        <v>382</v>
      </c>
      <c r="H4784">
        <f>Table2__24[[#This Row],[Depth]]-0.5</f>
        <v>18.5</v>
      </c>
    </row>
    <row r="4785" spans="1:8" x14ac:dyDescent="0.35">
      <c r="A4785" s="30" t="s">
        <v>299</v>
      </c>
      <c r="B4785">
        <v>3</v>
      </c>
      <c r="C4785" t="s">
        <v>520</v>
      </c>
      <c r="D4785" t="s">
        <v>86</v>
      </c>
      <c r="E4785">
        <v>19</v>
      </c>
      <c r="F4785">
        <v>2.0024028834601519E-2</v>
      </c>
      <c r="G4785" s="30" t="s">
        <v>382</v>
      </c>
      <c r="H4785">
        <f>Table2__24[[#This Row],[Depth]]-0.5</f>
        <v>18.5</v>
      </c>
    </row>
    <row r="4786" spans="1:8" x14ac:dyDescent="0.35">
      <c r="A4786" s="30" t="s">
        <v>300</v>
      </c>
      <c r="B4786">
        <v>3</v>
      </c>
      <c r="C4786" t="s">
        <v>520</v>
      </c>
      <c r="D4786" t="s">
        <v>86</v>
      </c>
      <c r="E4786">
        <v>19</v>
      </c>
      <c r="F4786">
        <v>0</v>
      </c>
      <c r="G4786" s="30" t="s">
        <v>382</v>
      </c>
      <c r="H4786">
        <f>Table2__24[[#This Row],[Depth]]-0.5</f>
        <v>18.5</v>
      </c>
    </row>
    <row r="4787" spans="1:8" x14ac:dyDescent="0.35">
      <c r="A4787" s="30" t="s">
        <v>4</v>
      </c>
      <c r="B4787">
        <v>4</v>
      </c>
      <c r="C4787" t="s">
        <v>521</v>
      </c>
      <c r="D4787" t="s">
        <v>86</v>
      </c>
      <c r="E4787">
        <v>19</v>
      </c>
      <c r="F4787">
        <v>0</v>
      </c>
      <c r="G4787" s="30" t="s">
        <v>411</v>
      </c>
      <c r="H4787">
        <f>Table2__24[[#This Row],[Depth]]-0.5</f>
        <v>18.5</v>
      </c>
    </row>
    <row r="4788" spans="1:8" x14ac:dyDescent="0.35">
      <c r="A4788" s="30" t="s">
        <v>24</v>
      </c>
      <c r="B4788">
        <v>4</v>
      </c>
      <c r="C4788" t="s">
        <v>521</v>
      </c>
      <c r="D4788" t="s">
        <v>86</v>
      </c>
      <c r="E4788">
        <v>19</v>
      </c>
      <c r="F4788">
        <v>187.34527032438928</v>
      </c>
      <c r="G4788" s="30" t="s">
        <v>411</v>
      </c>
      <c r="H4788">
        <f>Table2__24[[#This Row],[Depth]]-0.5</f>
        <v>18.5</v>
      </c>
    </row>
    <row r="4789" spans="1:8" x14ac:dyDescent="0.35">
      <c r="A4789" s="30" t="s">
        <v>7</v>
      </c>
      <c r="B4789">
        <v>4</v>
      </c>
      <c r="C4789" t="s">
        <v>521</v>
      </c>
      <c r="D4789" t="s">
        <v>70</v>
      </c>
      <c r="E4789">
        <v>11</v>
      </c>
      <c r="F4789">
        <v>3.6475917065390746</v>
      </c>
      <c r="G4789" s="30" t="s">
        <v>403</v>
      </c>
      <c r="H4789">
        <f>Table2__24[[#This Row],[Depth]]-0.5</f>
        <v>10.5</v>
      </c>
    </row>
    <row r="4790" spans="1:8" x14ac:dyDescent="0.35">
      <c r="A4790" s="30" t="s">
        <v>22</v>
      </c>
      <c r="B4790">
        <v>4</v>
      </c>
      <c r="C4790" t="s">
        <v>521</v>
      </c>
      <c r="D4790" t="s">
        <v>86</v>
      </c>
      <c r="E4790">
        <v>19</v>
      </c>
      <c r="F4790">
        <v>54.455538646375658</v>
      </c>
      <c r="G4790" s="30" t="s">
        <v>411</v>
      </c>
      <c r="H4790">
        <f>Table2__24[[#This Row],[Depth]]-0.5</f>
        <v>18.5</v>
      </c>
    </row>
    <row r="4791" spans="1:8" x14ac:dyDescent="0.35">
      <c r="A4791" s="30" t="s">
        <v>34</v>
      </c>
      <c r="B4791">
        <v>4</v>
      </c>
      <c r="C4791" t="s">
        <v>521</v>
      </c>
      <c r="D4791" t="s">
        <v>86</v>
      </c>
      <c r="E4791">
        <v>19</v>
      </c>
      <c r="F4791">
        <v>0</v>
      </c>
      <c r="G4791" s="30" t="s">
        <v>411</v>
      </c>
      <c r="H4791">
        <f>Table2__24[[#This Row],[Depth]]-0.5</f>
        <v>18.5</v>
      </c>
    </row>
    <row r="4792" spans="1:8" x14ac:dyDescent="0.35">
      <c r="A4792" s="30" t="s">
        <v>15</v>
      </c>
      <c r="B4792">
        <v>4</v>
      </c>
      <c r="C4792" t="s">
        <v>521</v>
      </c>
      <c r="D4792" t="s">
        <v>86</v>
      </c>
      <c r="E4792">
        <v>19</v>
      </c>
      <c r="F4792">
        <v>2.4028834601518695E-5</v>
      </c>
      <c r="G4792" s="30" t="s">
        <v>411</v>
      </c>
      <c r="H4792">
        <f>Table2__24[[#This Row],[Depth]]-0.5</f>
        <v>18.5</v>
      </c>
    </row>
    <row r="4793" spans="1:8" x14ac:dyDescent="0.35">
      <c r="A4793" s="30" t="s">
        <v>17</v>
      </c>
      <c r="B4793">
        <v>4</v>
      </c>
      <c r="C4793" t="s">
        <v>521</v>
      </c>
      <c r="D4793" t="s">
        <v>86</v>
      </c>
      <c r="E4793">
        <v>19</v>
      </c>
      <c r="F4793">
        <v>14.467360832999599</v>
      </c>
      <c r="G4793" s="30" t="s">
        <v>411</v>
      </c>
      <c r="H4793">
        <f>Table2__24[[#This Row],[Depth]]-0.5</f>
        <v>18.5</v>
      </c>
    </row>
    <row r="4794" spans="1:8" x14ac:dyDescent="0.35">
      <c r="A4794" s="30" t="s">
        <v>7</v>
      </c>
      <c r="B4794">
        <v>5</v>
      </c>
      <c r="C4794" t="s">
        <v>522</v>
      </c>
      <c r="D4794" t="s">
        <v>70</v>
      </c>
      <c r="E4794">
        <v>11</v>
      </c>
      <c r="F4794">
        <v>0.20933014354066984</v>
      </c>
      <c r="G4794" s="30" t="s">
        <v>432</v>
      </c>
      <c r="H4794">
        <f>Table2__24[[#This Row],[Depth]]-0.5</f>
        <v>10.5</v>
      </c>
    </row>
    <row r="4795" spans="1:8" x14ac:dyDescent="0.35">
      <c r="A4795" s="30" t="s">
        <v>7</v>
      </c>
      <c r="B4795">
        <v>6</v>
      </c>
      <c r="C4795" t="s">
        <v>523</v>
      </c>
      <c r="D4795" t="s">
        <v>70</v>
      </c>
      <c r="E4795">
        <v>11</v>
      </c>
      <c r="F4795">
        <v>52.970494417862838</v>
      </c>
      <c r="G4795" s="30" t="s">
        <v>461</v>
      </c>
      <c r="H4795">
        <f>Table2__24[[#This Row],[Depth]]-0.5</f>
        <v>10.5</v>
      </c>
    </row>
    <row r="4796" spans="1:8" x14ac:dyDescent="0.35">
      <c r="A4796" s="30" t="s">
        <v>7</v>
      </c>
      <c r="B4796">
        <v>7</v>
      </c>
      <c r="C4796" t="s">
        <v>524</v>
      </c>
      <c r="D4796" t="s">
        <v>70</v>
      </c>
      <c r="E4796">
        <v>11</v>
      </c>
      <c r="F4796">
        <v>59.131148148148142</v>
      </c>
      <c r="G4796" s="30" t="s">
        <v>490</v>
      </c>
      <c r="H4796">
        <f>Table2__24[[#This Row],[Depth]]-0.5</f>
        <v>10.5</v>
      </c>
    </row>
    <row r="4797" spans="1:8" x14ac:dyDescent="0.35">
      <c r="A4797" s="30" t="s">
        <v>286</v>
      </c>
      <c r="B4797">
        <v>4</v>
      </c>
      <c r="C4797" t="s">
        <v>521</v>
      </c>
      <c r="D4797" t="s">
        <v>86</v>
      </c>
      <c r="E4797">
        <v>19</v>
      </c>
      <c r="F4797">
        <v>0</v>
      </c>
      <c r="G4797" s="30" t="s">
        <v>411</v>
      </c>
      <c r="H4797">
        <f>Table2__24[[#This Row],[Depth]]-0.5</f>
        <v>18.5</v>
      </c>
    </row>
    <row r="4798" spans="1:8" x14ac:dyDescent="0.35">
      <c r="A4798" s="30" t="s">
        <v>7</v>
      </c>
      <c r="B4798">
        <v>1</v>
      </c>
      <c r="C4798" t="s">
        <v>650</v>
      </c>
      <c r="D4798" t="s">
        <v>72</v>
      </c>
      <c r="E4798">
        <v>12</v>
      </c>
      <c r="F4798">
        <v>8.2538517975055015E-2</v>
      </c>
      <c r="G4798" s="30" t="s">
        <v>317</v>
      </c>
      <c r="H4798">
        <f>Table2__24[[#This Row],[Depth]]-0.5</f>
        <v>11.5</v>
      </c>
    </row>
    <row r="4799" spans="1:8" x14ac:dyDescent="0.35">
      <c r="A4799" s="30" t="s">
        <v>8</v>
      </c>
      <c r="B4799">
        <v>4</v>
      </c>
      <c r="C4799" t="s">
        <v>521</v>
      </c>
      <c r="D4799" t="s">
        <v>86</v>
      </c>
      <c r="E4799">
        <v>19</v>
      </c>
      <c r="F4799">
        <v>856.75810973167791</v>
      </c>
      <c r="G4799" s="30" t="s">
        <v>411</v>
      </c>
      <c r="H4799">
        <f>Table2__24[[#This Row],[Depth]]-0.5</f>
        <v>18.5</v>
      </c>
    </row>
    <row r="4800" spans="1:8" x14ac:dyDescent="0.35">
      <c r="A4800" s="30" t="s">
        <v>287</v>
      </c>
      <c r="B4800">
        <v>4</v>
      </c>
      <c r="C4800" t="s">
        <v>521</v>
      </c>
      <c r="D4800" t="s">
        <v>86</v>
      </c>
      <c r="E4800">
        <v>19</v>
      </c>
      <c r="F4800">
        <v>6.0072086503804564E-2</v>
      </c>
      <c r="G4800" s="30" t="s">
        <v>411</v>
      </c>
      <c r="H4800">
        <f>Table2__24[[#This Row],[Depth]]-0.5</f>
        <v>18.5</v>
      </c>
    </row>
    <row r="4801" spans="1:8" x14ac:dyDescent="0.35">
      <c r="A4801" s="30" t="s">
        <v>288</v>
      </c>
      <c r="B4801">
        <v>4</v>
      </c>
      <c r="C4801" t="s">
        <v>521</v>
      </c>
      <c r="D4801" t="s">
        <v>86</v>
      </c>
      <c r="E4801">
        <v>19</v>
      </c>
      <c r="F4801">
        <v>1.001201441730076E-2</v>
      </c>
      <c r="G4801" s="30" t="s">
        <v>411</v>
      </c>
      <c r="H4801">
        <f>Table2__24[[#This Row],[Depth]]-0.5</f>
        <v>18.5</v>
      </c>
    </row>
    <row r="4802" spans="1:8" x14ac:dyDescent="0.35">
      <c r="A4802" s="30" t="s">
        <v>26</v>
      </c>
      <c r="B4802">
        <v>4</v>
      </c>
      <c r="C4802" t="s">
        <v>521</v>
      </c>
      <c r="D4802" t="s">
        <v>86</v>
      </c>
      <c r="E4802">
        <v>19</v>
      </c>
      <c r="F4802" t="s">
        <v>302</v>
      </c>
      <c r="G4802" s="30" t="s">
        <v>411</v>
      </c>
      <c r="H4802">
        <f>Table2__24[[#This Row],[Depth]]-0.5</f>
        <v>18.5</v>
      </c>
    </row>
    <row r="4803" spans="1:8" x14ac:dyDescent="0.35">
      <c r="A4803" s="30" t="s">
        <v>36</v>
      </c>
      <c r="B4803">
        <v>4</v>
      </c>
      <c r="C4803" t="s">
        <v>521</v>
      </c>
      <c r="D4803" t="s">
        <v>86</v>
      </c>
      <c r="E4803">
        <v>19</v>
      </c>
      <c r="F4803">
        <v>0.1504445334401282</v>
      </c>
      <c r="G4803" s="30" t="s">
        <v>411</v>
      </c>
      <c r="H4803">
        <f>Table2__24[[#This Row],[Depth]]-0.5</f>
        <v>18.5</v>
      </c>
    </row>
    <row r="4804" spans="1:8" x14ac:dyDescent="0.35">
      <c r="A4804" s="30" t="s">
        <v>21</v>
      </c>
      <c r="B4804">
        <v>4</v>
      </c>
      <c r="C4804" t="s">
        <v>521</v>
      </c>
      <c r="D4804" t="s">
        <v>86</v>
      </c>
      <c r="E4804">
        <v>19</v>
      </c>
      <c r="F4804">
        <v>90.632887464957975</v>
      </c>
      <c r="G4804" s="30" t="s">
        <v>411</v>
      </c>
      <c r="H4804">
        <f>Table2__24[[#This Row],[Depth]]-0.5</f>
        <v>18.5</v>
      </c>
    </row>
    <row r="4805" spans="1:8" x14ac:dyDescent="0.35">
      <c r="A4805" s="30" t="s">
        <v>7</v>
      </c>
      <c r="B4805">
        <v>2</v>
      </c>
      <c r="C4805" t="s">
        <v>519</v>
      </c>
      <c r="D4805" t="s">
        <v>72</v>
      </c>
      <c r="E4805">
        <v>12</v>
      </c>
      <c r="F4805">
        <v>3.6133528980190754</v>
      </c>
      <c r="G4805" s="30" t="s">
        <v>346</v>
      </c>
      <c r="H4805">
        <f>Table2__24[[#This Row],[Depth]]-0.5</f>
        <v>11.5</v>
      </c>
    </row>
    <row r="4806" spans="1:8" x14ac:dyDescent="0.35">
      <c r="A4806" s="30" t="s">
        <v>7</v>
      </c>
      <c r="B4806">
        <v>3</v>
      </c>
      <c r="C4806" t="s">
        <v>520</v>
      </c>
      <c r="D4806" t="s">
        <v>72</v>
      </c>
      <c r="E4806">
        <v>12</v>
      </c>
      <c r="F4806">
        <v>2.7381731474688178</v>
      </c>
      <c r="G4806" s="30" t="s">
        <v>375</v>
      </c>
      <c r="H4806">
        <f>Table2__24[[#This Row],[Depth]]-0.5</f>
        <v>11.5</v>
      </c>
    </row>
    <row r="4807" spans="1:8" x14ac:dyDescent="0.35">
      <c r="A4807" s="30" t="s">
        <v>25</v>
      </c>
      <c r="B4807">
        <v>4</v>
      </c>
      <c r="C4807" t="s">
        <v>521</v>
      </c>
      <c r="D4807" t="s">
        <v>86</v>
      </c>
      <c r="E4807">
        <v>19</v>
      </c>
      <c r="F4807" t="s">
        <v>302</v>
      </c>
      <c r="G4807" s="30" t="s">
        <v>411</v>
      </c>
      <c r="H4807">
        <f>Table2__24[[#This Row],[Depth]]-0.5</f>
        <v>18.5</v>
      </c>
    </row>
    <row r="4808" spans="1:8" x14ac:dyDescent="0.35">
      <c r="A4808" s="30" t="s">
        <v>32</v>
      </c>
      <c r="B4808">
        <v>4</v>
      </c>
      <c r="C4808" t="s">
        <v>521</v>
      </c>
      <c r="D4808" t="s">
        <v>86</v>
      </c>
      <c r="E4808">
        <v>19</v>
      </c>
      <c r="F4808">
        <v>0</v>
      </c>
      <c r="G4808" s="30" t="s">
        <v>411</v>
      </c>
      <c r="H4808">
        <f>Table2__24[[#This Row],[Depth]]-0.5</f>
        <v>18.5</v>
      </c>
    </row>
    <row r="4809" spans="1:8" x14ac:dyDescent="0.35">
      <c r="A4809" s="30" t="s">
        <v>7</v>
      </c>
      <c r="B4809">
        <v>4</v>
      </c>
      <c r="C4809" t="s">
        <v>521</v>
      </c>
      <c r="D4809" t="s">
        <v>72</v>
      </c>
      <c r="E4809">
        <v>12</v>
      </c>
      <c r="F4809">
        <v>3.3833528980190755</v>
      </c>
      <c r="G4809" s="30" t="s">
        <v>404</v>
      </c>
      <c r="H4809">
        <f>Table2__24[[#This Row],[Depth]]-0.5</f>
        <v>11.5</v>
      </c>
    </row>
    <row r="4810" spans="1:8" x14ac:dyDescent="0.35">
      <c r="A4810" s="30" t="s">
        <v>18</v>
      </c>
      <c r="B4810">
        <v>4</v>
      </c>
      <c r="C4810" t="s">
        <v>521</v>
      </c>
      <c r="D4810" t="s">
        <v>86</v>
      </c>
      <c r="E4810">
        <v>19</v>
      </c>
      <c r="F4810">
        <v>15.672503003604325</v>
      </c>
      <c r="G4810" s="30" t="s">
        <v>411</v>
      </c>
      <c r="H4810">
        <f>Table2__24[[#This Row],[Depth]]-0.5</f>
        <v>18.5</v>
      </c>
    </row>
    <row r="4811" spans="1:8" x14ac:dyDescent="0.35">
      <c r="A4811" s="30" t="s">
        <v>7</v>
      </c>
      <c r="B4811">
        <v>5</v>
      </c>
      <c r="C4811" t="s">
        <v>522</v>
      </c>
      <c r="D4811" t="s">
        <v>72</v>
      </c>
      <c r="E4811">
        <v>12</v>
      </c>
      <c r="F4811">
        <v>9.1709464416727796E-2</v>
      </c>
      <c r="G4811" s="30" t="s">
        <v>433</v>
      </c>
      <c r="H4811">
        <f>Table2__24[[#This Row],[Depth]]-0.5</f>
        <v>11.5</v>
      </c>
    </row>
    <row r="4812" spans="1:8" x14ac:dyDescent="0.35">
      <c r="A4812" s="30" t="s">
        <v>38</v>
      </c>
      <c r="B4812">
        <v>4</v>
      </c>
      <c r="C4812" t="s">
        <v>521</v>
      </c>
      <c r="D4812" t="s">
        <v>86</v>
      </c>
      <c r="E4812">
        <v>19</v>
      </c>
      <c r="F4812">
        <v>0.13015618742490989</v>
      </c>
      <c r="G4812" s="30" t="s">
        <v>411</v>
      </c>
      <c r="H4812">
        <f>Table2__24[[#This Row],[Depth]]-0.5</f>
        <v>18.5</v>
      </c>
    </row>
    <row r="4813" spans="1:8" x14ac:dyDescent="0.35">
      <c r="A4813" s="30" t="s">
        <v>37</v>
      </c>
      <c r="B4813">
        <v>4</v>
      </c>
      <c r="C4813" t="s">
        <v>521</v>
      </c>
      <c r="D4813" t="s">
        <v>86</v>
      </c>
      <c r="E4813">
        <v>19</v>
      </c>
      <c r="F4813">
        <v>9.771726071285542</v>
      </c>
      <c r="G4813" s="30" t="s">
        <v>411</v>
      </c>
      <c r="H4813">
        <f>Table2__24[[#This Row],[Depth]]-0.5</f>
        <v>18.5</v>
      </c>
    </row>
    <row r="4814" spans="1:8" x14ac:dyDescent="0.35">
      <c r="A4814" s="30" t="s">
        <v>7</v>
      </c>
      <c r="B4814">
        <v>6</v>
      </c>
      <c r="C4814" t="s">
        <v>523</v>
      </c>
      <c r="D4814" t="s">
        <v>72</v>
      </c>
      <c r="E4814">
        <v>12</v>
      </c>
      <c r="F4814">
        <v>50.834556126192226</v>
      </c>
      <c r="G4814" s="30" t="s">
        <v>462</v>
      </c>
      <c r="H4814">
        <f>Table2__24[[#This Row],[Depth]]-0.5</f>
        <v>11.5</v>
      </c>
    </row>
    <row r="4815" spans="1:8" x14ac:dyDescent="0.35">
      <c r="A4815" s="30" t="s">
        <v>7</v>
      </c>
      <c r="B4815">
        <v>7</v>
      </c>
      <c r="C4815" t="s">
        <v>524</v>
      </c>
      <c r="D4815" t="s">
        <v>72</v>
      </c>
      <c r="E4815">
        <v>12</v>
      </c>
      <c r="F4815">
        <v>50.429927374301684</v>
      </c>
      <c r="G4815" s="30" t="s">
        <v>491</v>
      </c>
      <c r="H4815">
        <f>Table2__24[[#This Row],[Depth]]-0.5</f>
        <v>11.5</v>
      </c>
    </row>
    <row r="4816" spans="1:8" x14ac:dyDescent="0.35">
      <c r="A4816" s="30" t="s">
        <v>42</v>
      </c>
      <c r="B4816">
        <v>4</v>
      </c>
      <c r="C4816" t="s">
        <v>521</v>
      </c>
      <c r="D4816" t="s">
        <v>86</v>
      </c>
      <c r="E4816">
        <v>19</v>
      </c>
      <c r="F4816" t="s">
        <v>302</v>
      </c>
      <c r="G4816" s="30" t="s">
        <v>411</v>
      </c>
      <c r="H4816">
        <f>Table2__24[[#This Row],[Depth]]-0.5</f>
        <v>18.5</v>
      </c>
    </row>
    <row r="4817" spans="1:8" x14ac:dyDescent="0.35">
      <c r="A4817" s="30" t="s">
        <v>30</v>
      </c>
      <c r="B4817">
        <v>4</v>
      </c>
      <c r="C4817" t="s">
        <v>521</v>
      </c>
      <c r="D4817" t="s">
        <v>86</v>
      </c>
      <c r="E4817">
        <v>19</v>
      </c>
      <c r="F4817">
        <v>2.0084100921105325E-2</v>
      </c>
      <c r="G4817" s="30" t="s">
        <v>411</v>
      </c>
      <c r="H4817">
        <f>Table2__24[[#This Row],[Depth]]-0.5</f>
        <v>18.5</v>
      </c>
    </row>
    <row r="4818" spans="1:8" x14ac:dyDescent="0.35">
      <c r="A4818" s="30" t="s">
        <v>12</v>
      </c>
      <c r="B4818">
        <v>4</v>
      </c>
      <c r="C4818" t="s">
        <v>521</v>
      </c>
      <c r="D4818" t="s">
        <v>86</v>
      </c>
      <c r="E4818">
        <v>19</v>
      </c>
      <c r="F4818">
        <v>1.1513936724068885</v>
      </c>
      <c r="G4818" s="30" t="s">
        <v>411</v>
      </c>
      <c r="H4818">
        <f>Table2__24[[#This Row],[Depth]]-0.5</f>
        <v>18.5</v>
      </c>
    </row>
    <row r="4819" spans="1:8" x14ac:dyDescent="0.35">
      <c r="A4819" s="30" t="s">
        <v>43</v>
      </c>
      <c r="B4819">
        <v>4</v>
      </c>
      <c r="C4819" t="s">
        <v>521</v>
      </c>
      <c r="D4819" t="s">
        <v>86</v>
      </c>
      <c r="E4819">
        <v>19</v>
      </c>
      <c r="F4819">
        <v>3.0036043251902282E-2</v>
      </c>
      <c r="G4819" s="30" t="s">
        <v>411</v>
      </c>
      <c r="H4819">
        <f>Table2__24[[#This Row],[Depth]]-0.5</f>
        <v>18.5</v>
      </c>
    </row>
    <row r="4820" spans="1:8" x14ac:dyDescent="0.35">
      <c r="A4820" s="30" t="s">
        <v>11</v>
      </c>
      <c r="B4820">
        <v>4</v>
      </c>
      <c r="C4820" t="s">
        <v>521</v>
      </c>
      <c r="D4820" t="s">
        <v>86</v>
      </c>
      <c r="E4820">
        <v>19</v>
      </c>
      <c r="F4820">
        <v>0.46056467761313574</v>
      </c>
      <c r="G4820" s="30" t="s">
        <v>411</v>
      </c>
      <c r="H4820">
        <f>Table2__24[[#This Row],[Depth]]-0.5</f>
        <v>18.5</v>
      </c>
    </row>
    <row r="4821" spans="1:8" x14ac:dyDescent="0.35">
      <c r="A4821" s="30" t="s">
        <v>23</v>
      </c>
      <c r="B4821">
        <v>4</v>
      </c>
      <c r="C4821" t="s">
        <v>521</v>
      </c>
      <c r="D4821" t="s">
        <v>86</v>
      </c>
      <c r="E4821">
        <v>19</v>
      </c>
      <c r="F4821">
        <v>3.6745654785742889</v>
      </c>
      <c r="G4821" s="30" t="s">
        <v>411</v>
      </c>
      <c r="H4821">
        <f>Table2__24[[#This Row],[Depth]]-0.5</f>
        <v>18.5</v>
      </c>
    </row>
    <row r="4822" spans="1:8" x14ac:dyDescent="0.35">
      <c r="A4822" s="30" t="s">
        <v>44</v>
      </c>
      <c r="B4822">
        <v>4</v>
      </c>
      <c r="C4822" t="s">
        <v>521</v>
      </c>
      <c r="D4822" t="s">
        <v>86</v>
      </c>
      <c r="E4822">
        <v>19</v>
      </c>
      <c r="F4822">
        <v>0</v>
      </c>
      <c r="G4822" s="30" t="s">
        <v>411</v>
      </c>
      <c r="H4822">
        <f>Table2__24[[#This Row],[Depth]]-0.5</f>
        <v>18.5</v>
      </c>
    </row>
    <row r="4823" spans="1:8" x14ac:dyDescent="0.35">
      <c r="A4823" s="30" t="s">
        <v>10</v>
      </c>
      <c r="B4823">
        <v>4</v>
      </c>
      <c r="C4823" t="s">
        <v>521</v>
      </c>
      <c r="D4823" t="s">
        <v>86</v>
      </c>
      <c r="E4823">
        <v>19</v>
      </c>
      <c r="F4823">
        <v>7.0084100921105327E-2</v>
      </c>
      <c r="G4823" s="30" t="s">
        <v>411</v>
      </c>
      <c r="H4823">
        <f>Table2__24[[#This Row],[Depth]]-0.5</f>
        <v>18.5</v>
      </c>
    </row>
    <row r="4824" spans="1:8" x14ac:dyDescent="0.35">
      <c r="A4824" s="30" t="s">
        <v>16</v>
      </c>
      <c r="B4824">
        <v>4</v>
      </c>
      <c r="C4824" t="s">
        <v>521</v>
      </c>
      <c r="D4824" t="s">
        <v>86</v>
      </c>
      <c r="E4824">
        <v>19</v>
      </c>
      <c r="F4824">
        <v>0.4305166199439327</v>
      </c>
      <c r="G4824" s="30" t="s">
        <v>411</v>
      </c>
      <c r="H4824">
        <f>Table2__24[[#This Row],[Depth]]-0.5</f>
        <v>18.5</v>
      </c>
    </row>
    <row r="4825" spans="1:8" x14ac:dyDescent="0.35">
      <c r="A4825" s="30" t="s">
        <v>27</v>
      </c>
      <c r="B4825">
        <v>4</v>
      </c>
      <c r="C4825" t="s">
        <v>521</v>
      </c>
      <c r="D4825" t="s">
        <v>86</v>
      </c>
      <c r="E4825">
        <v>19</v>
      </c>
      <c r="F4825">
        <v>7.0096115338406081E-2</v>
      </c>
      <c r="G4825" s="30" t="s">
        <v>411</v>
      </c>
      <c r="H4825">
        <f>Table2__24[[#This Row],[Depth]]-0.5</f>
        <v>18.5</v>
      </c>
    </row>
    <row r="4826" spans="1:8" x14ac:dyDescent="0.35">
      <c r="A4826" s="30" t="s">
        <v>31</v>
      </c>
      <c r="B4826">
        <v>4</v>
      </c>
      <c r="C4826" t="s">
        <v>521</v>
      </c>
      <c r="D4826" t="s">
        <v>86</v>
      </c>
      <c r="E4826">
        <v>19</v>
      </c>
      <c r="F4826">
        <v>0.12014417300760913</v>
      </c>
      <c r="G4826" s="30" t="s">
        <v>411</v>
      </c>
      <c r="H4826">
        <f>Table2__24[[#This Row],[Depth]]-0.5</f>
        <v>18.5</v>
      </c>
    </row>
    <row r="4827" spans="1:8" x14ac:dyDescent="0.35">
      <c r="A4827" s="30" t="s">
        <v>7</v>
      </c>
      <c r="B4827">
        <v>1</v>
      </c>
      <c r="C4827" t="s">
        <v>650</v>
      </c>
      <c r="D4827" t="s">
        <v>52</v>
      </c>
      <c r="E4827">
        <v>2</v>
      </c>
      <c r="F4827">
        <v>0.20801815431164897</v>
      </c>
      <c r="G4827" s="30" t="s">
        <v>306</v>
      </c>
      <c r="H4827">
        <f>Table2__24[[#This Row],[Depth]]-0.5</f>
        <v>1.5</v>
      </c>
    </row>
    <row r="4828" spans="1:8" x14ac:dyDescent="0.35">
      <c r="A4828" s="30" t="s">
        <v>19</v>
      </c>
      <c r="B4828">
        <v>4</v>
      </c>
      <c r="C4828" t="s">
        <v>521</v>
      </c>
      <c r="D4828" t="s">
        <v>86</v>
      </c>
      <c r="E4828">
        <v>19</v>
      </c>
      <c r="F4828">
        <v>0.26031237484981978</v>
      </c>
      <c r="G4828" s="30" t="s">
        <v>411</v>
      </c>
      <c r="H4828">
        <f>Table2__24[[#This Row],[Depth]]-0.5</f>
        <v>18.5</v>
      </c>
    </row>
    <row r="4829" spans="1:8" x14ac:dyDescent="0.35">
      <c r="A4829" s="30" t="s">
        <v>29</v>
      </c>
      <c r="B4829">
        <v>4</v>
      </c>
      <c r="C4829" t="s">
        <v>521</v>
      </c>
      <c r="D4829" t="s">
        <v>86</v>
      </c>
      <c r="E4829">
        <v>19</v>
      </c>
      <c r="F4829">
        <v>0.54064877853424109</v>
      </c>
      <c r="G4829" s="30" t="s">
        <v>411</v>
      </c>
      <c r="H4829">
        <f>Table2__24[[#This Row],[Depth]]-0.5</f>
        <v>18.5</v>
      </c>
    </row>
    <row r="4830" spans="1:8" x14ac:dyDescent="0.35">
      <c r="A4830" s="30" t="s">
        <v>289</v>
      </c>
      <c r="B4830">
        <v>4</v>
      </c>
      <c r="C4830" t="s">
        <v>521</v>
      </c>
      <c r="D4830" t="s">
        <v>86</v>
      </c>
      <c r="E4830">
        <v>19</v>
      </c>
      <c r="F4830">
        <v>5.0060072086503801E-2</v>
      </c>
      <c r="G4830" s="30" t="s">
        <v>411</v>
      </c>
      <c r="H4830">
        <f>Table2__24[[#This Row],[Depth]]-0.5</f>
        <v>18.5</v>
      </c>
    </row>
    <row r="4831" spans="1:8" x14ac:dyDescent="0.35">
      <c r="A4831" s="30" t="s">
        <v>290</v>
      </c>
      <c r="B4831">
        <v>4</v>
      </c>
      <c r="C4831" t="s">
        <v>521</v>
      </c>
      <c r="D4831" t="s">
        <v>86</v>
      </c>
      <c r="E4831">
        <v>19</v>
      </c>
      <c r="F4831">
        <v>0.2002402883460152</v>
      </c>
      <c r="G4831" s="30" t="s">
        <v>411</v>
      </c>
      <c r="H4831">
        <f>Table2__24[[#This Row],[Depth]]-0.5</f>
        <v>18.5</v>
      </c>
    </row>
    <row r="4832" spans="1:8" x14ac:dyDescent="0.35">
      <c r="A4832" s="30" t="s">
        <v>291</v>
      </c>
      <c r="B4832">
        <v>4</v>
      </c>
      <c r="C4832" t="s">
        <v>521</v>
      </c>
      <c r="D4832" t="s">
        <v>86</v>
      </c>
      <c r="E4832">
        <v>19</v>
      </c>
      <c r="F4832">
        <v>3.0036043251902282E-2</v>
      </c>
      <c r="G4832" s="30" t="s">
        <v>411</v>
      </c>
      <c r="H4832">
        <f>Table2__24[[#This Row],[Depth]]-0.5</f>
        <v>18.5</v>
      </c>
    </row>
    <row r="4833" spans="1:8" x14ac:dyDescent="0.35">
      <c r="A4833" s="30" t="s">
        <v>292</v>
      </c>
      <c r="B4833">
        <v>4</v>
      </c>
      <c r="C4833" t="s">
        <v>521</v>
      </c>
      <c r="D4833" t="s">
        <v>86</v>
      </c>
      <c r="E4833">
        <v>19</v>
      </c>
      <c r="F4833">
        <v>1.001201441730076E-2</v>
      </c>
      <c r="G4833" s="30" t="s">
        <v>411</v>
      </c>
      <c r="H4833">
        <f>Table2__24[[#This Row],[Depth]]-0.5</f>
        <v>18.5</v>
      </c>
    </row>
    <row r="4834" spans="1:8" x14ac:dyDescent="0.35">
      <c r="A4834" s="30" t="s">
        <v>293</v>
      </c>
      <c r="B4834">
        <v>4</v>
      </c>
      <c r="C4834" t="s">
        <v>521</v>
      </c>
      <c r="D4834" t="s">
        <v>86</v>
      </c>
      <c r="E4834">
        <v>19</v>
      </c>
      <c r="F4834">
        <v>3.0036043251902282E-2</v>
      </c>
      <c r="G4834" s="30" t="s">
        <v>411</v>
      </c>
      <c r="H4834">
        <f>Table2__24[[#This Row],[Depth]]-0.5</f>
        <v>18.5</v>
      </c>
    </row>
    <row r="4835" spans="1:8" x14ac:dyDescent="0.35">
      <c r="A4835" s="30" t="s">
        <v>294</v>
      </c>
      <c r="B4835">
        <v>4</v>
      </c>
      <c r="C4835" t="s">
        <v>521</v>
      </c>
      <c r="D4835" t="s">
        <v>86</v>
      </c>
      <c r="E4835">
        <v>19</v>
      </c>
      <c r="F4835">
        <v>0</v>
      </c>
      <c r="G4835" s="30" t="s">
        <v>411</v>
      </c>
      <c r="H4835">
        <f>Table2__24[[#This Row],[Depth]]-0.5</f>
        <v>18.5</v>
      </c>
    </row>
    <row r="4836" spans="1:8" x14ac:dyDescent="0.35">
      <c r="A4836" s="30" t="s">
        <v>295</v>
      </c>
      <c r="B4836">
        <v>4</v>
      </c>
      <c r="C4836" t="s">
        <v>521</v>
      </c>
      <c r="D4836" t="s">
        <v>86</v>
      </c>
      <c r="E4836">
        <v>19</v>
      </c>
      <c r="F4836">
        <v>2.0024028834601519E-2</v>
      </c>
      <c r="G4836" s="30" t="s">
        <v>411</v>
      </c>
      <c r="H4836">
        <f>Table2__24[[#This Row],[Depth]]-0.5</f>
        <v>18.5</v>
      </c>
    </row>
    <row r="4837" spans="1:8" x14ac:dyDescent="0.35">
      <c r="A4837" s="30" t="s">
        <v>296</v>
      </c>
      <c r="B4837">
        <v>4</v>
      </c>
      <c r="C4837" t="s">
        <v>521</v>
      </c>
      <c r="D4837" t="s">
        <v>86</v>
      </c>
      <c r="E4837">
        <v>19</v>
      </c>
      <c r="F4837">
        <v>1.001201441730076E-2</v>
      </c>
      <c r="G4837" s="30" t="s">
        <v>411</v>
      </c>
      <c r="H4837">
        <f>Table2__24[[#This Row],[Depth]]-0.5</f>
        <v>18.5</v>
      </c>
    </row>
    <row r="4838" spans="1:8" x14ac:dyDescent="0.35">
      <c r="A4838" s="30" t="s">
        <v>297</v>
      </c>
      <c r="B4838">
        <v>4</v>
      </c>
      <c r="C4838" t="s">
        <v>521</v>
      </c>
      <c r="D4838" t="s">
        <v>86</v>
      </c>
      <c r="E4838">
        <v>19</v>
      </c>
      <c r="F4838">
        <v>2.0024028834601519E-2</v>
      </c>
      <c r="G4838" s="30" t="s">
        <v>411</v>
      </c>
      <c r="H4838">
        <f>Table2__24[[#This Row],[Depth]]-0.5</f>
        <v>18.5</v>
      </c>
    </row>
    <row r="4839" spans="1:8" x14ac:dyDescent="0.35">
      <c r="A4839" s="30" t="s">
        <v>298</v>
      </c>
      <c r="B4839">
        <v>4</v>
      </c>
      <c r="C4839" t="s">
        <v>521</v>
      </c>
      <c r="D4839" t="s">
        <v>86</v>
      </c>
      <c r="E4839">
        <v>19</v>
      </c>
      <c r="F4839">
        <v>0</v>
      </c>
      <c r="G4839" s="30" t="s">
        <v>411</v>
      </c>
      <c r="H4839">
        <f>Table2__24[[#This Row],[Depth]]-0.5</f>
        <v>18.5</v>
      </c>
    </row>
    <row r="4840" spans="1:8" x14ac:dyDescent="0.35">
      <c r="A4840" s="30" t="s">
        <v>299</v>
      </c>
      <c r="B4840">
        <v>4</v>
      </c>
      <c r="C4840" t="s">
        <v>521</v>
      </c>
      <c r="D4840" t="s">
        <v>86</v>
      </c>
      <c r="E4840">
        <v>19</v>
      </c>
      <c r="F4840">
        <v>1.001201441730076E-2</v>
      </c>
      <c r="G4840" s="30" t="s">
        <v>411</v>
      </c>
      <c r="H4840">
        <f>Table2__24[[#This Row],[Depth]]-0.5</f>
        <v>18.5</v>
      </c>
    </row>
    <row r="4841" spans="1:8" x14ac:dyDescent="0.35">
      <c r="A4841" s="30" t="s">
        <v>300</v>
      </c>
      <c r="B4841">
        <v>4</v>
      </c>
      <c r="C4841" t="s">
        <v>521</v>
      </c>
      <c r="D4841" t="s">
        <v>86</v>
      </c>
      <c r="E4841">
        <v>19</v>
      </c>
      <c r="F4841">
        <v>0</v>
      </c>
      <c r="G4841" s="30" t="s">
        <v>411</v>
      </c>
      <c r="H4841">
        <f>Table2__24[[#This Row],[Depth]]-0.5</f>
        <v>18.5</v>
      </c>
    </row>
    <row r="4842" spans="1:8" x14ac:dyDescent="0.35">
      <c r="A4842" s="30" t="s">
        <v>4</v>
      </c>
      <c r="B4842">
        <v>5</v>
      </c>
      <c r="C4842" t="s">
        <v>522</v>
      </c>
      <c r="D4842" t="s">
        <v>86</v>
      </c>
      <c r="E4842">
        <v>19</v>
      </c>
      <c r="F4842">
        <v>0</v>
      </c>
      <c r="G4842" s="30" t="s">
        <v>440</v>
      </c>
      <c r="H4842">
        <f>Table2__24[[#This Row],[Depth]]-0.5</f>
        <v>18.5</v>
      </c>
    </row>
    <row r="4843" spans="1:8" x14ac:dyDescent="0.35">
      <c r="A4843" s="30" t="s">
        <v>24</v>
      </c>
      <c r="B4843">
        <v>5</v>
      </c>
      <c r="C4843" t="s">
        <v>522</v>
      </c>
      <c r="D4843" t="s">
        <v>86</v>
      </c>
      <c r="E4843">
        <v>19</v>
      </c>
      <c r="F4843">
        <v>241.05987184621543</v>
      </c>
      <c r="G4843" s="30" t="s">
        <v>440</v>
      </c>
      <c r="H4843">
        <f>Table2__24[[#This Row],[Depth]]-0.5</f>
        <v>18.5</v>
      </c>
    </row>
    <row r="4844" spans="1:8" x14ac:dyDescent="0.35">
      <c r="A4844" s="30" t="s">
        <v>7</v>
      </c>
      <c r="B4844">
        <v>2</v>
      </c>
      <c r="C4844" t="s">
        <v>519</v>
      </c>
      <c r="D4844" t="s">
        <v>52</v>
      </c>
      <c r="E4844">
        <v>2</v>
      </c>
      <c r="F4844">
        <v>5.1437216338880489</v>
      </c>
      <c r="G4844" s="30" t="s">
        <v>335</v>
      </c>
      <c r="H4844">
        <f>Table2__24[[#This Row],[Depth]]-0.5</f>
        <v>1.5</v>
      </c>
    </row>
    <row r="4845" spans="1:8" x14ac:dyDescent="0.35">
      <c r="A4845" s="30" t="s">
        <v>22</v>
      </c>
      <c r="B4845">
        <v>5</v>
      </c>
      <c r="C4845" t="s">
        <v>522</v>
      </c>
      <c r="D4845" t="s">
        <v>86</v>
      </c>
      <c r="E4845">
        <v>19</v>
      </c>
      <c r="F4845">
        <v>0.21039647577092513</v>
      </c>
      <c r="G4845" s="30" t="s">
        <v>440</v>
      </c>
      <c r="H4845">
        <f>Table2__24[[#This Row],[Depth]]-0.5</f>
        <v>18.5</v>
      </c>
    </row>
    <row r="4846" spans="1:8" x14ac:dyDescent="0.35">
      <c r="A4846" s="30" t="s">
        <v>34</v>
      </c>
      <c r="B4846">
        <v>5</v>
      </c>
      <c r="C4846" t="s">
        <v>522</v>
      </c>
      <c r="D4846" t="s">
        <v>86</v>
      </c>
      <c r="E4846">
        <v>19</v>
      </c>
      <c r="F4846">
        <v>0</v>
      </c>
      <c r="G4846" s="30" t="s">
        <v>440</v>
      </c>
      <c r="H4846">
        <f>Table2__24[[#This Row],[Depth]]-0.5</f>
        <v>18.5</v>
      </c>
    </row>
    <row r="4847" spans="1:8" x14ac:dyDescent="0.35">
      <c r="A4847" s="30" t="s">
        <v>15</v>
      </c>
      <c r="B4847">
        <v>5</v>
      </c>
      <c r="C4847" t="s">
        <v>522</v>
      </c>
      <c r="D4847" t="s">
        <v>86</v>
      </c>
      <c r="E4847">
        <v>19</v>
      </c>
      <c r="F4847">
        <v>0</v>
      </c>
      <c r="G4847" s="30" t="s">
        <v>440</v>
      </c>
      <c r="H4847">
        <f>Table2__24[[#This Row],[Depth]]-0.5</f>
        <v>18.5</v>
      </c>
    </row>
    <row r="4848" spans="1:8" x14ac:dyDescent="0.35">
      <c r="A4848" s="30" t="s">
        <v>17</v>
      </c>
      <c r="B4848">
        <v>5</v>
      </c>
      <c r="C4848" t="s">
        <v>522</v>
      </c>
      <c r="D4848" t="s">
        <v>86</v>
      </c>
      <c r="E4848">
        <v>19</v>
      </c>
      <c r="F4848">
        <v>52.613135762915498</v>
      </c>
      <c r="G4848" s="30" t="s">
        <v>440</v>
      </c>
      <c r="H4848">
        <f>Table2__24[[#This Row],[Depth]]-0.5</f>
        <v>18.5</v>
      </c>
    </row>
    <row r="4849" spans="1:8" x14ac:dyDescent="0.35">
      <c r="A4849" s="30" t="s">
        <v>7</v>
      </c>
      <c r="B4849">
        <v>3</v>
      </c>
      <c r="C4849" t="s">
        <v>520</v>
      </c>
      <c r="D4849" t="s">
        <v>52</v>
      </c>
      <c r="E4849">
        <v>2</v>
      </c>
      <c r="F4849">
        <v>0</v>
      </c>
      <c r="G4849" s="30" t="s">
        <v>364</v>
      </c>
      <c r="H4849">
        <f>Table2__24[[#This Row],[Depth]]-0.5</f>
        <v>1.5</v>
      </c>
    </row>
    <row r="4850" spans="1:8" x14ac:dyDescent="0.35">
      <c r="A4850" s="30" t="s">
        <v>7</v>
      </c>
      <c r="B4850">
        <v>4</v>
      </c>
      <c r="C4850" t="s">
        <v>521</v>
      </c>
      <c r="D4850" t="s">
        <v>52</v>
      </c>
      <c r="E4850">
        <v>2</v>
      </c>
      <c r="F4850">
        <v>6.5022239031770042</v>
      </c>
      <c r="G4850" s="30" t="s">
        <v>393</v>
      </c>
      <c r="H4850">
        <f>Table2__24[[#This Row],[Depth]]-0.5</f>
        <v>1.5</v>
      </c>
    </row>
    <row r="4851" spans="1:8" x14ac:dyDescent="0.35">
      <c r="A4851" s="30" t="s">
        <v>7</v>
      </c>
      <c r="B4851">
        <v>5</v>
      </c>
      <c r="C4851" t="s">
        <v>522</v>
      </c>
      <c r="D4851" t="s">
        <v>52</v>
      </c>
      <c r="E4851">
        <v>2</v>
      </c>
      <c r="F4851">
        <v>0.49167927382753401</v>
      </c>
      <c r="G4851" s="30" t="s">
        <v>422</v>
      </c>
      <c r="H4851">
        <f>Table2__24[[#This Row],[Depth]]-0.5</f>
        <v>1.5</v>
      </c>
    </row>
    <row r="4852" spans="1:8" x14ac:dyDescent="0.35">
      <c r="A4852" s="30" t="s">
        <v>286</v>
      </c>
      <c r="B4852">
        <v>5</v>
      </c>
      <c r="C4852" t="s">
        <v>522</v>
      </c>
      <c r="D4852" t="s">
        <v>86</v>
      </c>
      <c r="E4852">
        <v>19</v>
      </c>
      <c r="F4852">
        <v>0</v>
      </c>
      <c r="G4852" s="30" t="s">
        <v>440</v>
      </c>
      <c r="H4852">
        <f>Table2__24[[#This Row],[Depth]]-0.5</f>
        <v>18.5</v>
      </c>
    </row>
    <row r="4853" spans="1:8" x14ac:dyDescent="0.35">
      <c r="A4853" s="30" t="s">
        <v>7</v>
      </c>
      <c r="B4853">
        <v>6</v>
      </c>
      <c r="C4853" t="s">
        <v>523</v>
      </c>
      <c r="D4853" t="s">
        <v>52</v>
      </c>
      <c r="E4853">
        <v>2</v>
      </c>
      <c r="F4853">
        <v>69.383509833585464</v>
      </c>
      <c r="G4853" s="30" t="s">
        <v>451</v>
      </c>
      <c r="H4853">
        <f>Table2__24[[#This Row],[Depth]]-0.5</f>
        <v>1.5</v>
      </c>
    </row>
    <row r="4854" spans="1:8" x14ac:dyDescent="0.35">
      <c r="A4854" s="30" t="s">
        <v>8</v>
      </c>
      <c r="B4854">
        <v>5</v>
      </c>
      <c r="C4854" t="s">
        <v>522</v>
      </c>
      <c r="D4854" t="s">
        <v>86</v>
      </c>
      <c r="E4854">
        <v>19</v>
      </c>
      <c r="F4854">
        <v>21.956347617140569</v>
      </c>
      <c r="G4854" s="30" t="s">
        <v>440</v>
      </c>
      <c r="H4854">
        <f>Table2__24[[#This Row],[Depth]]-0.5</f>
        <v>18.5</v>
      </c>
    </row>
    <row r="4855" spans="1:8" x14ac:dyDescent="0.35">
      <c r="A4855" s="30" t="s">
        <v>287</v>
      </c>
      <c r="B4855">
        <v>5</v>
      </c>
      <c r="C4855" t="s">
        <v>522</v>
      </c>
      <c r="D4855" t="s">
        <v>86</v>
      </c>
      <c r="E4855">
        <v>19</v>
      </c>
      <c r="F4855">
        <v>8.0096115338406076E-2</v>
      </c>
      <c r="G4855" s="30" t="s">
        <v>440</v>
      </c>
      <c r="H4855">
        <f>Table2__24[[#This Row],[Depth]]-0.5</f>
        <v>18.5</v>
      </c>
    </row>
    <row r="4856" spans="1:8" x14ac:dyDescent="0.35">
      <c r="A4856" s="30" t="s">
        <v>288</v>
      </c>
      <c r="B4856">
        <v>5</v>
      </c>
      <c r="C4856" t="s">
        <v>522</v>
      </c>
      <c r="D4856" t="s">
        <v>86</v>
      </c>
      <c r="E4856">
        <v>19</v>
      </c>
      <c r="F4856">
        <v>2.0024028834601519E-2</v>
      </c>
      <c r="G4856" s="30" t="s">
        <v>440</v>
      </c>
      <c r="H4856">
        <f>Table2__24[[#This Row],[Depth]]-0.5</f>
        <v>18.5</v>
      </c>
    </row>
    <row r="4857" spans="1:8" x14ac:dyDescent="0.35">
      <c r="A4857" s="30" t="s">
        <v>26</v>
      </c>
      <c r="B4857">
        <v>5</v>
      </c>
      <c r="C4857" t="s">
        <v>522</v>
      </c>
      <c r="D4857" t="s">
        <v>86</v>
      </c>
      <c r="E4857">
        <v>19</v>
      </c>
      <c r="F4857">
        <v>307.17861433720469</v>
      </c>
      <c r="G4857" s="30" t="s">
        <v>440</v>
      </c>
      <c r="H4857">
        <f>Table2__24[[#This Row],[Depth]]-0.5</f>
        <v>18.5</v>
      </c>
    </row>
    <row r="4858" spans="1:8" x14ac:dyDescent="0.35">
      <c r="A4858" s="30" t="s">
        <v>36</v>
      </c>
      <c r="B4858">
        <v>5</v>
      </c>
      <c r="C4858" t="s">
        <v>522</v>
      </c>
      <c r="D4858" t="s">
        <v>86</v>
      </c>
      <c r="E4858">
        <v>19</v>
      </c>
      <c r="F4858">
        <v>9.611533840607478E-5</v>
      </c>
      <c r="G4858" s="30" t="s">
        <v>440</v>
      </c>
      <c r="H4858">
        <f>Table2__24[[#This Row],[Depth]]-0.5</f>
        <v>18.5</v>
      </c>
    </row>
    <row r="4859" spans="1:8" x14ac:dyDescent="0.35">
      <c r="A4859" s="30" t="s">
        <v>21</v>
      </c>
      <c r="B4859">
        <v>5</v>
      </c>
      <c r="C4859" t="s">
        <v>522</v>
      </c>
      <c r="D4859" t="s">
        <v>86</v>
      </c>
      <c r="E4859">
        <v>19</v>
      </c>
      <c r="F4859">
        <v>7.9629154985983188</v>
      </c>
      <c r="G4859" s="30" t="s">
        <v>440</v>
      </c>
      <c r="H4859">
        <f>Table2__24[[#This Row],[Depth]]-0.5</f>
        <v>18.5</v>
      </c>
    </row>
    <row r="4860" spans="1:8" x14ac:dyDescent="0.35">
      <c r="A4860" s="30" t="s">
        <v>7</v>
      </c>
      <c r="B4860">
        <v>7</v>
      </c>
      <c r="C4860" t="s">
        <v>524</v>
      </c>
      <c r="D4860" t="s">
        <v>52</v>
      </c>
      <c r="E4860">
        <v>2</v>
      </c>
      <c r="F4860">
        <v>128.08546679316891</v>
      </c>
      <c r="G4860" s="30" t="s">
        <v>480</v>
      </c>
      <c r="H4860">
        <f>Table2__24[[#This Row],[Depth]]-0.5</f>
        <v>1.5</v>
      </c>
    </row>
    <row r="4861" spans="1:8" x14ac:dyDescent="0.35">
      <c r="A4861" s="30" t="s">
        <v>7</v>
      </c>
      <c r="B4861">
        <v>1</v>
      </c>
      <c r="C4861" t="s">
        <v>650</v>
      </c>
      <c r="D4861" t="s">
        <v>74</v>
      </c>
      <c r="E4861">
        <v>13</v>
      </c>
      <c r="F4861">
        <v>9.9482690011937921E-2</v>
      </c>
      <c r="G4861" s="30" t="s">
        <v>318</v>
      </c>
      <c r="H4861">
        <f>Table2__24[[#This Row],[Depth]]-0.5</f>
        <v>12.5</v>
      </c>
    </row>
    <row r="4862" spans="1:8" x14ac:dyDescent="0.35">
      <c r="A4862" s="30" t="s">
        <v>25</v>
      </c>
      <c r="B4862">
        <v>5</v>
      </c>
      <c r="C4862" t="s">
        <v>522</v>
      </c>
      <c r="D4862" t="s">
        <v>86</v>
      </c>
      <c r="E4862">
        <v>19</v>
      </c>
      <c r="F4862">
        <v>175163.67728073685</v>
      </c>
      <c r="G4862" s="30" t="s">
        <v>440</v>
      </c>
      <c r="H4862">
        <f>Table2__24[[#This Row],[Depth]]-0.5</f>
        <v>18.5</v>
      </c>
    </row>
    <row r="4863" spans="1:8" x14ac:dyDescent="0.35">
      <c r="A4863" s="30" t="s">
        <v>32</v>
      </c>
      <c r="B4863">
        <v>5</v>
      </c>
      <c r="C4863" t="s">
        <v>522</v>
      </c>
      <c r="D4863" t="s">
        <v>86</v>
      </c>
      <c r="E4863">
        <v>19</v>
      </c>
      <c r="F4863">
        <v>0</v>
      </c>
      <c r="G4863" s="30" t="s">
        <v>440</v>
      </c>
      <c r="H4863">
        <f>Table2__24[[#This Row],[Depth]]-0.5</f>
        <v>18.5</v>
      </c>
    </row>
    <row r="4864" spans="1:8" x14ac:dyDescent="0.35">
      <c r="A4864" s="30" t="s">
        <v>7</v>
      </c>
      <c r="B4864">
        <v>2</v>
      </c>
      <c r="C4864" t="s">
        <v>519</v>
      </c>
      <c r="D4864" t="s">
        <v>74</v>
      </c>
      <c r="E4864">
        <v>13</v>
      </c>
      <c r="F4864">
        <v>4.3672900915240742</v>
      </c>
      <c r="G4864" s="30" t="s">
        <v>347</v>
      </c>
      <c r="H4864">
        <f>Table2__24[[#This Row],[Depth]]-0.5</f>
        <v>12.5</v>
      </c>
    </row>
    <row r="4865" spans="1:8" x14ac:dyDescent="0.35">
      <c r="A4865" s="30" t="s">
        <v>18</v>
      </c>
      <c r="B4865">
        <v>5</v>
      </c>
      <c r="C4865" t="s">
        <v>522</v>
      </c>
      <c r="D4865" t="s">
        <v>86</v>
      </c>
      <c r="E4865">
        <v>19</v>
      </c>
      <c r="F4865">
        <v>12.807757308770526</v>
      </c>
      <c r="G4865" s="30" t="s">
        <v>440</v>
      </c>
      <c r="H4865">
        <f>Table2__24[[#This Row],[Depth]]-0.5</f>
        <v>18.5</v>
      </c>
    </row>
    <row r="4866" spans="1:8" x14ac:dyDescent="0.35">
      <c r="A4866" s="30" t="s">
        <v>7</v>
      </c>
      <c r="B4866">
        <v>3</v>
      </c>
      <c r="C4866" t="s">
        <v>520</v>
      </c>
      <c r="D4866" t="s">
        <v>74</v>
      </c>
      <c r="E4866">
        <v>13</v>
      </c>
      <c r="F4866">
        <v>1.4996538002387583</v>
      </c>
      <c r="G4866" s="30" t="s">
        <v>376</v>
      </c>
      <c r="H4866">
        <f>Table2__24[[#This Row],[Depth]]-0.5</f>
        <v>12.5</v>
      </c>
    </row>
    <row r="4867" spans="1:8" x14ac:dyDescent="0.35">
      <c r="A4867" s="30" t="s">
        <v>38</v>
      </c>
      <c r="B4867">
        <v>5</v>
      </c>
      <c r="C4867" t="s">
        <v>522</v>
      </c>
      <c r="D4867" t="s">
        <v>86</v>
      </c>
      <c r="E4867">
        <v>19</v>
      </c>
      <c r="F4867">
        <v>0.75090108129755706</v>
      </c>
      <c r="G4867" s="30" t="s">
        <v>440</v>
      </c>
      <c r="H4867">
        <f>Table2__24[[#This Row],[Depth]]-0.5</f>
        <v>18.5</v>
      </c>
    </row>
    <row r="4868" spans="1:8" x14ac:dyDescent="0.35">
      <c r="A4868" s="30" t="s">
        <v>37</v>
      </c>
      <c r="B4868">
        <v>5</v>
      </c>
      <c r="C4868" t="s">
        <v>522</v>
      </c>
      <c r="D4868" t="s">
        <v>86</v>
      </c>
      <c r="E4868">
        <v>19</v>
      </c>
      <c r="F4868">
        <v>113.24589507408888</v>
      </c>
      <c r="G4868" s="30" t="s">
        <v>440</v>
      </c>
      <c r="H4868">
        <f>Table2__24[[#This Row],[Depth]]-0.5</f>
        <v>18.5</v>
      </c>
    </row>
    <row r="4869" spans="1:8" x14ac:dyDescent="0.35">
      <c r="A4869" s="30" t="s">
        <v>7</v>
      </c>
      <c r="B4869">
        <v>4</v>
      </c>
      <c r="C4869" t="s">
        <v>521</v>
      </c>
      <c r="D4869" t="s">
        <v>74</v>
      </c>
      <c r="E4869">
        <v>13</v>
      </c>
      <c r="F4869">
        <v>4.7739793076004773</v>
      </c>
      <c r="G4869" s="30" t="s">
        <v>405</v>
      </c>
      <c r="H4869">
        <f>Table2__24[[#This Row],[Depth]]-0.5</f>
        <v>12.5</v>
      </c>
    </row>
    <row r="4870" spans="1:8" x14ac:dyDescent="0.35">
      <c r="A4870" s="30" t="s">
        <v>7</v>
      </c>
      <c r="B4870">
        <v>5</v>
      </c>
      <c r="C4870" t="s">
        <v>522</v>
      </c>
      <c r="D4870" t="s">
        <v>74</v>
      </c>
      <c r="E4870">
        <v>13</v>
      </c>
      <c r="F4870">
        <v>0.19896538002387584</v>
      </c>
      <c r="G4870" s="30" t="s">
        <v>434</v>
      </c>
      <c r="H4870">
        <f>Table2__24[[#This Row],[Depth]]-0.5</f>
        <v>12.5</v>
      </c>
    </row>
    <row r="4871" spans="1:8" x14ac:dyDescent="0.35">
      <c r="A4871" s="30" t="s">
        <v>42</v>
      </c>
      <c r="B4871">
        <v>5</v>
      </c>
      <c r="C4871" t="s">
        <v>522</v>
      </c>
      <c r="D4871" t="s">
        <v>86</v>
      </c>
      <c r="E4871">
        <v>19</v>
      </c>
      <c r="F4871" t="s">
        <v>302</v>
      </c>
      <c r="G4871" s="30" t="s">
        <v>440</v>
      </c>
      <c r="H4871">
        <f>Table2__24[[#This Row],[Depth]]-0.5</f>
        <v>18.5</v>
      </c>
    </row>
    <row r="4872" spans="1:8" x14ac:dyDescent="0.35">
      <c r="A4872" s="30" t="s">
        <v>30</v>
      </c>
      <c r="B4872">
        <v>5</v>
      </c>
      <c r="C4872" t="s">
        <v>522</v>
      </c>
      <c r="D4872" t="s">
        <v>86</v>
      </c>
      <c r="E4872">
        <v>19</v>
      </c>
      <c r="F4872">
        <v>0.26036043251902286</v>
      </c>
      <c r="G4872" s="30" t="s">
        <v>440</v>
      </c>
      <c r="H4872">
        <f>Table2__24[[#This Row],[Depth]]-0.5</f>
        <v>18.5</v>
      </c>
    </row>
    <row r="4873" spans="1:8" x14ac:dyDescent="0.35">
      <c r="A4873" s="30" t="s">
        <v>12</v>
      </c>
      <c r="B4873">
        <v>5</v>
      </c>
      <c r="C4873" t="s">
        <v>522</v>
      </c>
      <c r="D4873" t="s">
        <v>86</v>
      </c>
      <c r="E4873">
        <v>19</v>
      </c>
      <c r="F4873">
        <v>0</v>
      </c>
      <c r="G4873" s="30" t="s">
        <v>440</v>
      </c>
      <c r="H4873">
        <f>Table2__24[[#This Row],[Depth]]-0.5</f>
        <v>18.5</v>
      </c>
    </row>
    <row r="4874" spans="1:8" x14ac:dyDescent="0.35">
      <c r="A4874" s="30" t="s">
        <v>43</v>
      </c>
      <c r="B4874">
        <v>5</v>
      </c>
      <c r="C4874" t="s">
        <v>522</v>
      </c>
      <c r="D4874" t="s">
        <v>86</v>
      </c>
      <c r="E4874">
        <v>19</v>
      </c>
      <c r="F4874">
        <v>0</v>
      </c>
      <c r="G4874" s="30" t="s">
        <v>440</v>
      </c>
      <c r="H4874">
        <f>Table2__24[[#This Row],[Depth]]-0.5</f>
        <v>18.5</v>
      </c>
    </row>
    <row r="4875" spans="1:8" x14ac:dyDescent="0.35">
      <c r="A4875" s="30" t="s">
        <v>11</v>
      </c>
      <c r="B4875">
        <v>5</v>
      </c>
      <c r="C4875" t="s">
        <v>522</v>
      </c>
      <c r="D4875" t="s">
        <v>86</v>
      </c>
      <c r="E4875">
        <v>19</v>
      </c>
      <c r="F4875">
        <v>0</v>
      </c>
      <c r="G4875" s="30" t="s">
        <v>440</v>
      </c>
      <c r="H4875">
        <f>Table2__24[[#This Row],[Depth]]-0.5</f>
        <v>18.5</v>
      </c>
    </row>
    <row r="4876" spans="1:8" x14ac:dyDescent="0.35">
      <c r="A4876" s="30" t="s">
        <v>23</v>
      </c>
      <c r="B4876">
        <v>5</v>
      </c>
      <c r="C4876" t="s">
        <v>522</v>
      </c>
      <c r="D4876" t="s">
        <v>86</v>
      </c>
      <c r="E4876">
        <v>19</v>
      </c>
      <c r="F4876">
        <v>0</v>
      </c>
      <c r="G4876" s="30" t="s">
        <v>440</v>
      </c>
      <c r="H4876">
        <f>Table2__24[[#This Row],[Depth]]-0.5</f>
        <v>18.5</v>
      </c>
    </row>
    <row r="4877" spans="1:8" x14ac:dyDescent="0.35">
      <c r="A4877" s="30" t="s">
        <v>44</v>
      </c>
      <c r="B4877">
        <v>5</v>
      </c>
      <c r="C4877" t="s">
        <v>522</v>
      </c>
      <c r="D4877" t="s">
        <v>86</v>
      </c>
      <c r="E4877">
        <v>19</v>
      </c>
      <c r="F4877" t="s">
        <v>302</v>
      </c>
      <c r="G4877" s="30" t="s">
        <v>440</v>
      </c>
      <c r="H4877">
        <f>Table2__24[[#This Row],[Depth]]-0.5</f>
        <v>18.5</v>
      </c>
    </row>
    <row r="4878" spans="1:8" x14ac:dyDescent="0.35">
      <c r="A4878" s="30" t="s">
        <v>10</v>
      </c>
      <c r="B4878">
        <v>5</v>
      </c>
      <c r="C4878" t="s">
        <v>522</v>
      </c>
      <c r="D4878" t="s">
        <v>86</v>
      </c>
      <c r="E4878">
        <v>19</v>
      </c>
      <c r="F4878">
        <v>4.0048057669203038E-2</v>
      </c>
      <c r="G4878" s="30" t="s">
        <v>440</v>
      </c>
      <c r="H4878">
        <f>Table2__24[[#This Row],[Depth]]-0.5</f>
        <v>18.5</v>
      </c>
    </row>
    <row r="4879" spans="1:8" x14ac:dyDescent="0.35">
      <c r="A4879" s="30" t="s">
        <v>16</v>
      </c>
      <c r="B4879">
        <v>5</v>
      </c>
      <c r="C4879" t="s">
        <v>522</v>
      </c>
      <c r="D4879" t="s">
        <v>86</v>
      </c>
      <c r="E4879">
        <v>19</v>
      </c>
      <c r="F4879">
        <v>0.65078093712454954</v>
      </c>
      <c r="G4879" s="30" t="s">
        <v>440</v>
      </c>
      <c r="H4879">
        <f>Table2__24[[#This Row],[Depth]]-0.5</f>
        <v>18.5</v>
      </c>
    </row>
    <row r="4880" spans="1:8" x14ac:dyDescent="0.35">
      <c r="A4880" s="30" t="s">
        <v>27</v>
      </c>
      <c r="B4880">
        <v>5</v>
      </c>
      <c r="C4880" t="s">
        <v>522</v>
      </c>
      <c r="D4880" t="s">
        <v>86</v>
      </c>
      <c r="E4880">
        <v>19</v>
      </c>
      <c r="F4880">
        <v>0.13027633159791746</v>
      </c>
      <c r="G4880" s="30" t="s">
        <v>440</v>
      </c>
      <c r="H4880">
        <f>Table2__24[[#This Row],[Depth]]-0.5</f>
        <v>18.5</v>
      </c>
    </row>
    <row r="4881" spans="1:8" x14ac:dyDescent="0.35">
      <c r="A4881" s="30" t="s">
        <v>31</v>
      </c>
      <c r="B4881">
        <v>5</v>
      </c>
      <c r="C4881" t="s">
        <v>522</v>
      </c>
      <c r="D4881" t="s">
        <v>86</v>
      </c>
      <c r="E4881">
        <v>19</v>
      </c>
      <c r="F4881">
        <v>0</v>
      </c>
      <c r="G4881" s="30" t="s">
        <v>440</v>
      </c>
      <c r="H4881">
        <f>Table2__24[[#This Row],[Depth]]-0.5</f>
        <v>18.5</v>
      </c>
    </row>
    <row r="4882" spans="1:8" x14ac:dyDescent="0.35">
      <c r="A4882" s="30" t="s">
        <v>7</v>
      </c>
      <c r="B4882">
        <v>6</v>
      </c>
      <c r="C4882" t="s">
        <v>523</v>
      </c>
      <c r="D4882" t="s">
        <v>74</v>
      </c>
      <c r="E4882">
        <v>13</v>
      </c>
      <c r="F4882">
        <v>53.5216872264226</v>
      </c>
      <c r="G4882" s="30" t="s">
        <v>463</v>
      </c>
      <c r="H4882">
        <f>Table2__24[[#This Row],[Depth]]-0.5</f>
        <v>12.5</v>
      </c>
    </row>
    <row r="4883" spans="1:8" x14ac:dyDescent="0.35">
      <c r="A4883" s="30" t="s">
        <v>19</v>
      </c>
      <c r="B4883">
        <v>5</v>
      </c>
      <c r="C4883" t="s">
        <v>522</v>
      </c>
      <c r="D4883" t="s">
        <v>86</v>
      </c>
      <c r="E4883">
        <v>19</v>
      </c>
      <c r="F4883">
        <v>0</v>
      </c>
      <c r="G4883" s="30" t="s">
        <v>440</v>
      </c>
      <c r="H4883">
        <f>Table2__24[[#This Row],[Depth]]-0.5</f>
        <v>18.5</v>
      </c>
    </row>
    <row r="4884" spans="1:8" x14ac:dyDescent="0.35">
      <c r="A4884" s="30" t="s">
        <v>29</v>
      </c>
      <c r="B4884">
        <v>5</v>
      </c>
      <c r="C4884" t="s">
        <v>522</v>
      </c>
      <c r="D4884" t="s">
        <v>86</v>
      </c>
      <c r="E4884">
        <v>19</v>
      </c>
      <c r="F4884">
        <v>0</v>
      </c>
      <c r="G4884" s="30" t="s">
        <v>440</v>
      </c>
      <c r="H4884">
        <f>Table2__24[[#This Row],[Depth]]-0.5</f>
        <v>18.5</v>
      </c>
    </row>
    <row r="4885" spans="1:8" x14ac:dyDescent="0.35">
      <c r="A4885" s="30" t="s">
        <v>289</v>
      </c>
      <c r="B4885">
        <v>5</v>
      </c>
      <c r="C4885" t="s">
        <v>522</v>
      </c>
      <c r="D4885" t="s">
        <v>86</v>
      </c>
      <c r="E4885">
        <v>19</v>
      </c>
      <c r="F4885">
        <v>0</v>
      </c>
      <c r="G4885" s="30" t="s">
        <v>440</v>
      </c>
      <c r="H4885">
        <f>Table2__24[[#This Row],[Depth]]-0.5</f>
        <v>18.5</v>
      </c>
    </row>
    <row r="4886" spans="1:8" x14ac:dyDescent="0.35">
      <c r="A4886" s="30" t="s">
        <v>290</v>
      </c>
      <c r="B4886">
        <v>5</v>
      </c>
      <c r="C4886" t="s">
        <v>522</v>
      </c>
      <c r="D4886" t="s">
        <v>86</v>
      </c>
      <c r="E4886">
        <v>19</v>
      </c>
      <c r="F4886">
        <v>0</v>
      </c>
      <c r="G4886" s="30" t="s">
        <v>440</v>
      </c>
      <c r="H4886">
        <f>Table2__24[[#This Row],[Depth]]-0.5</f>
        <v>18.5</v>
      </c>
    </row>
    <row r="4887" spans="1:8" x14ac:dyDescent="0.35">
      <c r="A4887" s="30" t="s">
        <v>291</v>
      </c>
      <c r="B4887">
        <v>5</v>
      </c>
      <c r="C4887" t="s">
        <v>522</v>
      </c>
      <c r="D4887" t="s">
        <v>86</v>
      </c>
      <c r="E4887">
        <v>19</v>
      </c>
      <c r="F4887">
        <v>0</v>
      </c>
      <c r="G4887" s="30" t="s">
        <v>440</v>
      </c>
      <c r="H4887">
        <f>Table2__24[[#This Row],[Depth]]-0.5</f>
        <v>18.5</v>
      </c>
    </row>
    <row r="4888" spans="1:8" x14ac:dyDescent="0.35">
      <c r="A4888" s="30" t="s">
        <v>292</v>
      </c>
      <c r="B4888">
        <v>5</v>
      </c>
      <c r="C4888" t="s">
        <v>522</v>
      </c>
      <c r="D4888" t="s">
        <v>86</v>
      </c>
      <c r="E4888">
        <v>19</v>
      </c>
      <c r="F4888">
        <v>0</v>
      </c>
      <c r="G4888" s="30" t="s">
        <v>440</v>
      </c>
      <c r="H4888">
        <f>Table2__24[[#This Row],[Depth]]-0.5</f>
        <v>18.5</v>
      </c>
    </row>
    <row r="4889" spans="1:8" x14ac:dyDescent="0.35">
      <c r="A4889" s="30" t="s">
        <v>293</v>
      </c>
      <c r="B4889">
        <v>5</v>
      </c>
      <c r="C4889" t="s">
        <v>522</v>
      </c>
      <c r="D4889" t="s">
        <v>86</v>
      </c>
      <c r="E4889">
        <v>19</v>
      </c>
      <c r="F4889">
        <v>0</v>
      </c>
      <c r="G4889" s="30" t="s">
        <v>440</v>
      </c>
      <c r="H4889">
        <f>Table2__24[[#This Row],[Depth]]-0.5</f>
        <v>18.5</v>
      </c>
    </row>
    <row r="4890" spans="1:8" x14ac:dyDescent="0.35">
      <c r="A4890" s="30" t="s">
        <v>294</v>
      </c>
      <c r="B4890">
        <v>5</v>
      </c>
      <c r="C4890" t="s">
        <v>522</v>
      </c>
      <c r="D4890" t="s">
        <v>86</v>
      </c>
      <c r="E4890">
        <v>19</v>
      </c>
      <c r="F4890">
        <v>0</v>
      </c>
      <c r="G4890" s="30" t="s">
        <v>440</v>
      </c>
      <c r="H4890">
        <f>Table2__24[[#This Row],[Depth]]-0.5</f>
        <v>18.5</v>
      </c>
    </row>
    <row r="4891" spans="1:8" x14ac:dyDescent="0.35">
      <c r="A4891" s="30" t="s">
        <v>295</v>
      </c>
      <c r="B4891">
        <v>5</v>
      </c>
      <c r="C4891" t="s">
        <v>522</v>
      </c>
      <c r="D4891" t="s">
        <v>86</v>
      </c>
      <c r="E4891">
        <v>19</v>
      </c>
      <c r="F4891">
        <v>0</v>
      </c>
      <c r="G4891" s="30" t="s">
        <v>440</v>
      </c>
      <c r="H4891">
        <f>Table2__24[[#This Row],[Depth]]-0.5</f>
        <v>18.5</v>
      </c>
    </row>
    <row r="4892" spans="1:8" x14ac:dyDescent="0.35">
      <c r="A4892" s="30" t="s">
        <v>296</v>
      </c>
      <c r="B4892">
        <v>5</v>
      </c>
      <c r="C4892" t="s">
        <v>522</v>
      </c>
      <c r="D4892" t="s">
        <v>86</v>
      </c>
      <c r="E4892">
        <v>19</v>
      </c>
      <c r="F4892">
        <v>0</v>
      </c>
      <c r="G4892" s="30" t="s">
        <v>440</v>
      </c>
      <c r="H4892">
        <f>Table2__24[[#This Row],[Depth]]-0.5</f>
        <v>18.5</v>
      </c>
    </row>
    <row r="4893" spans="1:8" x14ac:dyDescent="0.35">
      <c r="A4893" s="30" t="s">
        <v>297</v>
      </c>
      <c r="B4893">
        <v>5</v>
      </c>
      <c r="C4893" t="s">
        <v>522</v>
      </c>
      <c r="D4893" t="s">
        <v>86</v>
      </c>
      <c r="E4893">
        <v>19</v>
      </c>
      <c r="F4893">
        <v>0</v>
      </c>
      <c r="G4893" s="30" t="s">
        <v>440</v>
      </c>
      <c r="H4893">
        <f>Table2__24[[#This Row],[Depth]]-0.5</f>
        <v>18.5</v>
      </c>
    </row>
    <row r="4894" spans="1:8" x14ac:dyDescent="0.35">
      <c r="A4894" s="30" t="s">
        <v>298</v>
      </c>
      <c r="B4894">
        <v>5</v>
      </c>
      <c r="C4894" t="s">
        <v>522</v>
      </c>
      <c r="D4894" t="s">
        <v>86</v>
      </c>
      <c r="E4894">
        <v>19</v>
      </c>
      <c r="F4894">
        <v>0</v>
      </c>
      <c r="G4894" s="30" t="s">
        <v>440</v>
      </c>
      <c r="H4894">
        <f>Table2__24[[#This Row],[Depth]]-0.5</f>
        <v>18.5</v>
      </c>
    </row>
    <row r="4895" spans="1:8" x14ac:dyDescent="0.35">
      <c r="A4895" s="30" t="s">
        <v>299</v>
      </c>
      <c r="B4895">
        <v>5</v>
      </c>
      <c r="C4895" t="s">
        <v>522</v>
      </c>
      <c r="D4895" t="s">
        <v>86</v>
      </c>
      <c r="E4895">
        <v>19</v>
      </c>
      <c r="F4895">
        <v>0</v>
      </c>
      <c r="G4895" s="30" t="s">
        <v>440</v>
      </c>
      <c r="H4895">
        <f>Table2__24[[#This Row],[Depth]]-0.5</f>
        <v>18.5</v>
      </c>
    </row>
    <row r="4896" spans="1:8" x14ac:dyDescent="0.35">
      <c r="A4896" s="30" t="s">
        <v>300</v>
      </c>
      <c r="B4896">
        <v>5</v>
      </c>
      <c r="C4896" t="s">
        <v>522</v>
      </c>
      <c r="D4896" t="s">
        <v>86</v>
      </c>
      <c r="E4896">
        <v>19</v>
      </c>
      <c r="F4896">
        <v>0</v>
      </c>
      <c r="G4896" s="30" t="s">
        <v>440</v>
      </c>
      <c r="H4896">
        <f>Table2__24[[#This Row],[Depth]]-0.5</f>
        <v>18.5</v>
      </c>
    </row>
    <row r="4897" spans="1:8" x14ac:dyDescent="0.35">
      <c r="A4897" s="30" t="s">
        <v>4</v>
      </c>
      <c r="B4897">
        <v>6</v>
      </c>
      <c r="C4897" t="s">
        <v>523</v>
      </c>
      <c r="D4897" t="s">
        <v>86</v>
      </c>
      <c r="E4897">
        <v>19</v>
      </c>
      <c r="F4897">
        <v>8.0096115338406076E-2</v>
      </c>
      <c r="G4897" s="30" t="s">
        <v>469</v>
      </c>
      <c r="H4897">
        <f>Table2__24[[#This Row],[Depth]]-0.5</f>
        <v>18.5</v>
      </c>
    </row>
    <row r="4898" spans="1:8" x14ac:dyDescent="0.35">
      <c r="A4898" s="30" t="s">
        <v>24</v>
      </c>
      <c r="B4898">
        <v>6</v>
      </c>
      <c r="C4898" t="s">
        <v>523</v>
      </c>
      <c r="D4898" t="s">
        <v>86</v>
      </c>
      <c r="E4898">
        <v>19</v>
      </c>
      <c r="F4898">
        <v>2471.947693231878</v>
      </c>
      <c r="G4898" s="30" t="s">
        <v>469</v>
      </c>
      <c r="H4898">
        <f>Table2__24[[#This Row],[Depth]]-0.5</f>
        <v>18.5</v>
      </c>
    </row>
    <row r="4899" spans="1:8" x14ac:dyDescent="0.35">
      <c r="A4899" s="30" t="s">
        <v>7</v>
      </c>
      <c r="B4899">
        <v>7</v>
      </c>
      <c r="C4899" t="s">
        <v>524</v>
      </c>
      <c r="D4899" t="s">
        <v>74</v>
      </c>
      <c r="E4899">
        <v>13</v>
      </c>
      <c r="F4899">
        <v>47.525087542087533</v>
      </c>
      <c r="G4899" s="30" t="s">
        <v>492</v>
      </c>
      <c r="H4899">
        <f>Table2__24[[#This Row],[Depth]]-0.5</f>
        <v>12.5</v>
      </c>
    </row>
    <row r="4900" spans="1:8" x14ac:dyDescent="0.35">
      <c r="A4900" s="30" t="s">
        <v>22</v>
      </c>
      <c r="B4900">
        <v>6</v>
      </c>
      <c r="C4900" t="s">
        <v>523</v>
      </c>
      <c r="D4900" t="s">
        <v>86</v>
      </c>
      <c r="E4900">
        <v>19</v>
      </c>
      <c r="F4900">
        <v>123.4186183420104</v>
      </c>
      <c r="G4900" s="30" t="s">
        <v>469</v>
      </c>
      <c r="H4900">
        <f>Table2__24[[#This Row],[Depth]]-0.5</f>
        <v>18.5</v>
      </c>
    </row>
    <row r="4901" spans="1:8" x14ac:dyDescent="0.35">
      <c r="A4901" s="30" t="s">
        <v>34</v>
      </c>
      <c r="B4901">
        <v>6</v>
      </c>
      <c r="C4901" t="s">
        <v>523</v>
      </c>
      <c r="D4901" t="s">
        <v>86</v>
      </c>
      <c r="E4901">
        <v>19</v>
      </c>
      <c r="F4901">
        <v>0</v>
      </c>
      <c r="G4901" s="30" t="s">
        <v>469</v>
      </c>
      <c r="H4901">
        <f>Table2__24[[#This Row],[Depth]]-0.5</f>
        <v>18.5</v>
      </c>
    </row>
    <row r="4902" spans="1:8" x14ac:dyDescent="0.35">
      <c r="A4902" s="30" t="s">
        <v>15</v>
      </c>
      <c r="B4902">
        <v>6</v>
      </c>
      <c r="C4902" t="s">
        <v>523</v>
      </c>
      <c r="D4902" t="s">
        <v>86</v>
      </c>
      <c r="E4902">
        <v>19</v>
      </c>
      <c r="F4902">
        <v>0.24028834601521826</v>
      </c>
      <c r="G4902" s="30" t="s">
        <v>469</v>
      </c>
      <c r="H4902">
        <f>Table2__24[[#This Row],[Depth]]-0.5</f>
        <v>18.5</v>
      </c>
    </row>
    <row r="4903" spans="1:8" x14ac:dyDescent="0.35">
      <c r="A4903" s="30" t="s">
        <v>17</v>
      </c>
      <c r="B4903">
        <v>6</v>
      </c>
      <c r="C4903" t="s">
        <v>523</v>
      </c>
      <c r="D4903" t="s">
        <v>86</v>
      </c>
      <c r="E4903">
        <v>19</v>
      </c>
      <c r="F4903">
        <v>286.97895474569486</v>
      </c>
      <c r="G4903" s="30" t="s">
        <v>469</v>
      </c>
      <c r="H4903">
        <f>Table2__24[[#This Row],[Depth]]-0.5</f>
        <v>18.5</v>
      </c>
    </row>
    <row r="4904" spans="1:8" x14ac:dyDescent="0.35">
      <c r="A4904" s="30" t="s">
        <v>7</v>
      </c>
      <c r="B4904">
        <v>1</v>
      </c>
      <c r="C4904" t="s">
        <v>650</v>
      </c>
      <c r="D4904" t="s">
        <v>76</v>
      </c>
      <c r="E4904">
        <v>14</v>
      </c>
      <c r="F4904">
        <v>0.16083634901487737</v>
      </c>
      <c r="G4904" s="30" t="s">
        <v>319</v>
      </c>
      <c r="H4904">
        <f>Table2__24[[#This Row],[Depth]]-0.5</f>
        <v>13.5</v>
      </c>
    </row>
    <row r="4905" spans="1:8" x14ac:dyDescent="0.35">
      <c r="A4905" s="30" t="s">
        <v>7</v>
      </c>
      <c r="B4905">
        <v>2</v>
      </c>
      <c r="C4905" t="s">
        <v>519</v>
      </c>
      <c r="D4905" t="s">
        <v>76</v>
      </c>
      <c r="E4905">
        <v>14</v>
      </c>
      <c r="F4905">
        <v>4.6944109368717326</v>
      </c>
      <c r="G4905" s="30" t="s">
        <v>348</v>
      </c>
      <c r="H4905">
        <f>Table2__24[[#This Row],[Depth]]-0.5</f>
        <v>13.5</v>
      </c>
    </row>
    <row r="4906" spans="1:8" x14ac:dyDescent="0.35">
      <c r="A4906" s="30" t="s">
        <v>7</v>
      </c>
      <c r="B4906">
        <v>3</v>
      </c>
      <c r="C4906" t="s">
        <v>520</v>
      </c>
      <c r="D4906" t="s">
        <v>76</v>
      </c>
      <c r="E4906">
        <v>14</v>
      </c>
      <c r="F4906">
        <v>1.5908202653799759</v>
      </c>
      <c r="G4906" s="30" t="s">
        <v>377</v>
      </c>
      <c r="H4906">
        <f>Table2__24[[#This Row],[Depth]]-0.5</f>
        <v>13.5</v>
      </c>
    </row>
    <row r="4907" spans="1:8" x14ac:dyDescent="0.35">
      <c r="A4907" s="30" t="s">
        <v>286</v>
      </c>
      <c r="B4907">
        <v>6</v>
      </c>
      <c r="C4907" t="s">
        <v>523</v>
      </c>
      <c r="D4907" t="s">
        <v>86</v>
      </c>
      <c r="E4907">
        <v>19</v>
      </c>
      <c r="F4907">
        <v>0.40048057669203041</v>
      </c>
      <c r="G4907" s="30" t="s">
        <v>469</v>
      </c>
      <c r="H4907">
        <f>Table2__24[[#This Row],[Depth]]-0.5</f>
        <v>18.5</v>
      </c>
    </row>
    <row r="4908" spans="1:8" x14ac:dyDescent="0.35">
      <c r="A4908" s="30" t="s">
        <v>7</v>
      </c>
      <c r="B4908">
        <v>4</v>
      </c>
      <c r="C4908" t="s">
        <v>521</v>
      </c>
      <c r="D4908" t="s">
        <v>76</v>
      </c>
      <c r="E4908">
        <v>14</v>
      </c>
      <c r="F4908">
        <v>3.8110132689987943</v>
      </c>
      <c r="G4908" s="30" t="s">
        <v>406</v>
      </c>
      <c r="H4908">
        <f>Table2__24[[#This Row],[Depth]]-0.5</f>
        <v>13.5</v>
      </c>
    </row>
    <row r="4909" spans="1:8" x14ac:dyDescent="0.35">
      <c r="A4909" s="30" t="s">
        <v>8</v>
      </c>
      <c r="B4909">
        <v>6</v>
      </c>
      <c r="C4909" t="s">
        <v>523</v>
      </c>
      <c r="D4909" t="s">
        <v>86</v>
      </c>
      <c r="E4909">
        <v>19</v>
      </c>
      <c r="F4909">
        <v>4833.8606327593116</v>
      </c>
      <c r="G4909" s="30" t="s">
        <v>469</v>
      </c>
      <c r="H4909">
        <f>Table2__24[[#This Row],[Depth]]-0.5</f>
        <v>18.5</v>
      </c>
    </row>
    <row r="4910" spans="1:8" x14ac:dyDescent="0.35">
      <c r="A4910" s="30" t="s">
        <v>287</v>
      </c>
      <c r="B4910">
        <v>6</v>
      </c>
      <c r="C4910" t="s">
        <v>523</v>
      </c>
      <c r="D4910" t="s">
        <v>86</v>
      </c>
      <c r="E4910">
        <v>19</v>
      </c>
      <c r="F4910">
        <v>1.1113336003203844</v>
      </c>
      <c r="G4910" s="30" t="s">
        <v>469</v>
      </c>
      <c r="H4910">
        <f>Table2__24[[#This Row],[Depth]]-0.5</f>
        <v>18.5</v>
      </c>
    </row>
    <row r="4911" spans="1:8" x14ac:dyDescent="0.35">
      <c r="A4911" s="30" t="s">
        <v>288</v>
      </c>
      <c r="B4911">
        <v>6</v>
      </c>
      <c r="C4911" t="s">
        <v>523</v>
      </c>
      <c r="D4911" t="s">
        <v>86</v>
      </c>
      <c r="E4911">
        <v>19</v>
      </c>
      <c r="F4911">
        <v>0.21025230276331597</v>
      </c>
      <c r="G4911" s="30" t="s">
        <v>469</v>
      </c>
      <c r="H4911">
        <f>Table2__24[[#This Row],[Depth]]-0.5</f>
        <v>18.5</v>
      </c>
    </row>
    <row r="4912" spans="1:8" x14ac:dyDescent="0.35">
      <c r="A4912" s="30" t="s">
        <v>26</v>
      </c>
      <c r="B4912">
        <v>6</v>
      </c>
      <c r="C4912" t="s">
        <v>523</v>
      </c>
      <c r="D4912" t="s">
        <v>86</v>
      </c>
      <c r="E4912">
        <v>19</v>
      </c>
      <c r="F4912">
        <v>1436.6439727673207</v>
      </c>
      <c r="G4912" s="30" t="s">
        <v>469</v>
      </c>
      <c r="H4912">
        <f>Table2__24[[#This Row],[Depth]]-0.5</f>
        <v>18.5</v>
      </c>
    </row>
    <row r="4913" spans="1:8" x14ac:dyDescent="0.35">
      <c r="A4913" s="30" t="s">
        <v>36</v>
      </c>
      <c r="B4913">
        <v>6</v>
      </c>
      <c r="C4913" t="s">
        <v>523</v>
      </c>
      <c r="D4913" t="s">
        <v>86</v>
      </c>
      <c r="E4913">
        <v>19</v>
      </c>
      <c r="F4913">
        <v>2.4630516619943932</v>
      </c>
      <c r="G4913" s="30" t="s">
        <v>469</v>
      </c>
      <c r="H4913">
        <f>Table2__24[[#This Row],[Depth]]-0.5</f>
        <v>18.5</v>
      </c>
    </row>
    <row r="4914" spans="1:8" x14ac:dyDescent="0.35">
      <c r="A4914" s="30" t="s">
        <v>21</v>
      </c>
      <c r="B4914">
        <v>6</v>
      </c>
      <c r="C4914" t="s">
        <v>523</v>
      </c>
      <c r="D4914" t="s">
        <v>86</v>
      </c>
      <c r="E4914">
        <v>19</v>
      </c>
      <c r="F4914">
        <v>2104.8682178614331</v>
      </c>
      <c r="G4914" s="30" t="s">
        <v>469</v>
      </c>
      <c r="H4914">
        <f>Table2__24[[#This Row],[Depth]]-0.5</f>
        <v>18.5</v>
      </c>
    </row>
    <row r="4915" spans="1:8" x14ac:dyDescent="0.35">
      <c r="A4915" s="30" t="s">
        <v>7</v>
      </c>
      <c r="B4915">
        <v>5</v>
      </c>
      <c r="C4915" t="s">
        <v>522</v>
      </c>
      <c r="D4915" t="s">
        <v>76</v>
      </c>
      <c r="E4915">
        <v>14</v>
      </c>
      <c r="F4915">
        <v>0.23120225170888617</v>
      </c>
      <c r="G4915" s="30" t="s">
        <v>435</v>
      </c>
      <c r="H4915">
        <f>Table2__24[[#This Row],[Depth]]-0.5</f>
        <v>13.5</v>
      </c>
    </row>
    <row r="4916" spans="1:8" x14ac:dyDescent="0.35">
      <c r="A4916" s="30" t="s">
        <v>7</v>
      </c>
      <c r="B4916">
        <v>6</v>
      </c>
      <c r="C4916" t="s">
        <v>523</v>
      </c>
      <c r="D4916" t="s">
        <v>76</v>
      </c>
      <c r="E4916">
        <v>14</v>
      </c>
      <c r="F4916">
        <v>45.958986731001204</v>
      </c>
      <c r="G4916" s="30" t="s">
        <v>464</v>
      </c>
      <c r="H4916">
        <f>Table2__24[[#This Row],[Depth]]-0.5</f>
        <v>13.5</v>
      </c>
    </row>
    <row r="4917" spans="1:8" x14ac:dyDescent="0.35">
      <c r="A4917" s="30" t="s">
        <v>25</v>
      </c>
      <c r="B4917">
        <v>6</v>
      </c>
      <c r="C4917" t="s">
        <v>523</v>
      </c>
      <c r="D4917" t="s">
        <v>86</v>
      </c>
      <c r="E4917">
        <v>19</v>
      </c>
      <c r="F4917">
        <v>2574.0088105726868</v>
      </c>
      <c r="G4917" s="30" t="s">
        <v>469</v>
      </c>
      <c r="H4917">
        <f>Table2__24[[#This Row],[Depth]]-0.5</f>
        <v>18.5</v>
      </c>
    </row>
    <row r="4918" spans="1:8" x14ac:dyDescent="0.35">
      <c r="A4918" s="30" t="s">
        <v>32</v>
      </c>
      <c r="B4918">
        <v>6</v>
      </c>
      <c r="C4918" t="s">
        <v>523</v>
      </c>
      <c r="D4918" t="s">
        <v>86</v>
      </c>
      <c r="E4918">
        <v>19</v>
      </c>
      <c r="F4918">
        <v>1.001201441730076E-2</v>
      </c>
      <c r="G4918" s="30" t="s">
        <v>469</v>
      </c>
      <c r="H4918">
        <f>Table2__24[[#This Row],[Depth]]-0.5</f>
        <v>18.5</v>
      </c>
    </row>
    <row r="4919" spans="1:8" x14ac:dyDescent="0.35">
      <c r="A4919" s="30" t="s">
        <v>7</v>
      </c>
      <c r="B4919">
        <v>7</v>
      </c>
      <c r="C4919" t="s">
        <v>524</v>
      </c>
      <c r="D4919" t="s">
        <v>76</v>
      </c>
      <c r="E4919">
        <v>14</v>
      </c>
      <c r="F4919">
        <v>58.673909090909085</v>
      </c>
      <c r="G4919" s="30" t="s">
        <v>493</v>
      </c>
      <c r="H4919">
        <f>Table2__24[[#This Row],[Depth]]-0.5</f>
        <v>13.5</v>
      </c>
    </row>
    <row r="4920" spans="1:8" x14ac:dyDescent="0.35">
      <c r="A4920" s="30" t="s">
        <v>18</v>
      </c>
      <c r="B4920">
        <v>6</v>
      </c>
      <c r="C4920" t="s">
        <v>523</v>
      </c>
      <c r="D4920" t="s">
        <v>86</v>
      </c>
      <c r="E4920">
        <v>19</v>
      </c>
      <c r="F4920">
        <v>102.51544253103727</v>
      </c>
      <c r="G4920" s="30" t="s">
        <v>469</v>
      </c>
      <c r="H4920">
        <f>Table2__24[[#This Row],[Depth]]-0.5</f>
        <v>18.5</v>
      </c>
    </row>
    <row r="4921" spans="1:8" x14ac:dyDescent="0.35">
      <c r="A4921" s="30" t="s">
        <v>7</v>
      </c>
      <c r="B4921">
        <v>1</v>
      </c>
      <c r="C4921" t="s">
        <v>650</v>
      </c>
      <c r="D4921" t="s">
        <v>78</v>
      </c>
      <c r="E4921">
        <v>15</v>
      </c>
      <c r="F4921">
        <v>2.8012048192771086</v>
      </c>
      <c r="G4921" s="30" t="s">
        <v>320</v>
      </c>
      <c r="H4921">
        <f>Table2__24[[#This Row],[Depth]]-0.5</f>
        <v>14.5</v>
      </c>
    </row>
    <row r="4922" spans="1:8" x14ac:dyDescent="0.35">
      <c r="A4922" s="30" t="s">
        <v>38</v>
      </c>
      <c r="B4922">
        <v>6</v>
      </c>
      <c r="C4922" t="s">
        <v>523</v>
      </c>
      <c r="D4922" t="s">
        <v>86</v>
      </c>
      <c r="E4922">
        <v>19</v>
      </c>
      <c r="F4922">
        <v>9.3812575090108137</v>
      </c>
      <c r="G4922" s="30" t="s">
        <v>469</v>
      </c>
      <c r="H4922">
        <f>Table2__24[[#This Row],[Depth]]-0.5</f>
        <v>18.5</v>
      </c>
    </row>
    <row r="4923" spans="1:8" x14ac:dyDescent="0.35">
      <c r="A4923" s="30" t="s">
        <v>37</v>
      </c>
      <c r="B4923">
        <v>6</v>
      </c>
      <c r="C4923" t="s">
        <v>523</v>
      </c>
      <c r="D4923" t="s">
        <v>86</v>
      </c>
      <c r="E4923">
        <v>19</v>
      </c>
      <c r="F4923">
        <v>11.774128954745695</v>
      </c>
      <c r="G4923" s="30" t="s">
        <v>469</v>
      </c>
      <c r="H4923">
        <f>Table2__24[[#This Row],[Depth]]-0.5</f>
        <v>18.5</v>
      </c>
    </row>
    <row r="4924" spans="1:8" x14ac:dyDescent="0.35">
      <c r="A4924" s="30" t="s">
        <v>7</v>
      </c>
      <c r="B4924">
        <v>2</v>
      </c>
      <c r="C4924" t="s">
        <v>519</v>
      </c>
      <c r="D4924" t="s">
        <v>78</v>
      </c>
      <c r="E4924">
        <v>15</v>
      </c>
      <c r="F4924">
        <v>3.9558232931726907</v>
      </c>
      <c r="G4924" s="30" t="s">
        <v>349</v>
      </c>
      <c r="H4924">
        <f>Table2__24[[#This Row],[Depth]]-0.5</f>
        <v>14.5</v>
      </c>
    </row>
    <row r="4925" spans="1:8" x14ac:dyDescent="0.35">
      <c r="A4925" s="30" t="s">
        <v>7</v>
      </c>
      <c r="B4925">
        <v>3</v>
      </c>
      <c r="C4925" t="s">
        <v>520</v>
      </c>
      <c r="D4925" t="s">
        <v>78</v>
      </c>
      <c r="E4925">
        <v>15</v>
      </c>
      <c r="F4925">
        <v>2.291124497991968</v>
      </c>
      <c r="G4925" s="30" t="s">
        <v>378</v>
      </c>
      <c r="H4925">
        <f>Table2__24[[#This Row],[Depth]]-0.5</f>
        <v>14.5</v>
      </c>
    </row>
    <row r="4926" spans="1:8" x14ac:dyDescent="0.35">
      <c r="A4926" s="30" t="s">
        <v>42</v>
      </c>
      <c r="B4926">
        <v>6</v>
      </c>
      <c r="C4926" t="s">
        <v>523</v>
      </c>
      <c r="D4926" t="s">
        <v>86</v>
      </c>
      <c r="E4926">
        <v>19</v>
      </c>
      <c r="F4926" t="s">
        <v>302</v>
      </c>
      <c r="G4926" s="30" t="s">
        <v>469</v>
      </c>
      <c r="H4926">
        <f>Table2__24[[#This Row],[Depth]]-0.5</f>
        <v>18.5</v>
      </c>
    </row>
    <row r="4927" spans="1:8" x14ac:dyDescent="0.35">
      <c r="A4927" s="30" t="s">
        <v>30</v>
      </c>
      <c r="B4927">
        <v>6</v>
      </c>
      <c r="C4927" t="s">
        <v>523</v>
      </c>
      <c r="D4927" t="s">
        <v>86</v>
      </c>
      <c r="E4927">
        <v>19</v>
      </c>
      <c r="F4927">
        <v>7.0120144173007604E-2</v>
      </c>
      <c r="G4927" s="30" t="s">
        <v>469</v>
      </c>
      <c r="H4927">
        <f>Table2__24[[#This Row],[Depth]]-0.5</f>
        <v>18.5</v>
      </c>
    </row>
    <row r="4928" spans="1:8" x14ac:dyDescent="0.35">
      <c r="A4928" s="30" t="s">
        <v>12</v>
      </c>
      <c r="B4928">
        <v>6</v>
      </c>
      <c r="C4928" t="s">
        <v>523</v>
      </c>
      <c r="D4928" t="s">
        <v>86</v>
      </c>
      <c r="E4928">
        <v>19</v>
      </c>
      <c r="F4928">
        <v>3.1838926712054461</v>
      </c>
      <c r="G4928" s="30" t="s">
        <v>469</v>
      </c>
      <c r="H4928">
        <f>Table2__24[[#This Row],[Depth]]-0.5</f>
        <v>18.5</v>
      </c>
    </row>
    <row r="4929" spans="1:8" x14ac:dyDescent="0.35">
      <c r="A4929" s="30" t="s">
        <v>43</v>
      </c>
      <c r="B4929">
        <v>6</v>
      </c>
      <c r="C4929" t="s">
        <v>523</v>
      </c>
      <c r="D4929" t="s">
        <v>86</v>
      </c>
      <c r="E4929">
        <v>19</v>
      </c>
      <c r="F4929">
        <v>3.0036043251902282E-2</v>
      </c>
      <c r="G4929" s="30" t="s">
        <v>469</v>
      </c>
      <c r="H4929">
        <f>Table2__24[[#This Row],[Depth]]-0.5</f>
        <v>18.5</v>
      </c>
    </row>
    <row r="4930" spans="1:8" x14ac:dyDescent="0.35">
      <c r="A4930" s="30" t="s">
        <v>11</v>
      </c>
      <c r="B4930">
        <v>6</v>
      </c>
      <c r="C4930" t="s">
        <v>523</v>
      </c>
      <c r="D4930" t="s">
        <v>86</v>
      </c>
      <c r="E4930">
        <v>19</v>
      </c>
      <c r="F4930">
        <v>2.1525830997196636</v>
      </c>
      <c r="G4930" s="30" t="s">
        <v>469</v>
      </c>
      <c r="H4930">
        <f>Table2__24[[#This Row],[Depth]]-0.5</f>
        <v>18.5</v>
      </c>
    </row>
    <row r="4931" spans="1:8" x14ac:dyDescent="0.35">
      <c r="A4931" s="30" t="s">
        <v>23</v>
      </c>
      <c r="B4931">
        <v>6</v>
      </c>
      <c r="C4931" t="s">
        <v>523</v>
      </c>
      <c r="D4931" t="s">
        <v>86</v>
      </c>
      <c r="E4931">
        <v>19</v>
      </c>
      <c r="F4931">
        <v>156.98838606327593</v>
      </c>
      <c r="G4931" s="30" t="s">
        <v>469</v>
      </c>
      <c r="H4931">
        <f>Table2__24[[#This Row],[Depth]]-0.5</f>
        <v>18.5</v>
      </c>
    </row>
    <row r="4932" spans="1:8" x14ac:dyDescent="0.35">
      <c r="A4932" s="30" t="s">
        <v>44</v>
      </c>
      <c r="B4932">
        <v>6</v>
      </c>
      <c r="C4932" t="s">
        <v>523</v>
      </c>
      <c r="D4932" t="s">
        <v>86</v>
      </c>
      <c r="E4932">
        <v>19</v>
      </c>
      <c r="F4932">
        <v>8.0096115338406076E-2</v>
      </c>
      <c r="G4932" s="30" t="s">
        <v>469</v>
      </c>
      <c r="H4932">
        <f>Table2__24[[#This Row],[Depth]]-0.5</f>
        <v>18.5</v>
      </c>
    </row>
    <row r="4933" spans="1:8" x14ac:dyDescent="0.35">
      <c r="A4933" s="30" t="s">
        <v>10</v>
      </c>
      <c r="B4933">
        <v>6</v>
      </c>
      <c r="C4933" t="s">
        <v>523</v>
      </c>
      <c r="D4933" t="s">
        <v>86</v>
      </c>
      <c r="E4933">
        <v>19</v>
      </c>
      <c r="F4933">
        <v>0.31037244693632354</v>
      </c>
      <c r="G4933" s="30" t="s">
        <v>469</v>
      </c>
      <c r="H4933">
        <f>Table2__24[[#This Row],[Depth]]-0.5</f>
        <v>18.5</v>
      </c>
    </row>
    <row r="4934" spans="1:8" x14ac:dyDescent="0.35">
      <c r="A4934" s="30" t="s">
        <v>16</v>
      </c>
      <c r="B4934">
        <v>6</v>
      </c>
      <c r="C4934" t="s">
        <v>523</v>
      </c>
      <c r="D4934" t="s">
        <v>86</v>
      </c>
      <c r="E4934">
        <v>19</v>
      </c>
      <c r="F4934">
        <v>4.5054064877853426</v>
      </c>
      <c r="G4934" s="30" t="s">
        <v>469</v>
      </c>
      <c r="H4934">
        <f>Table2__24[[#This Row],[Depth]]-0.5</f>
        <v>18.5</v>
      </c>
    </row>
    <row r="4935" spans="1:8" x14ac:dyDescent="0.35">
      <c r="A4935" s="30" t="s">
        <v>27</v>
      </c>
      <c r="B4935">
        <v>6</v>
      </c>
      <c r="C4935" t="s">
        <v>523</v>
      </c>
      <c r="D4935" t="s">
        <v>86</v>
      </c>
      <c r="E4935">
        <v>19</v>
      </c>
      <c r="F4935">
        <v>6.0072086503804564E-2</v>
      </c>
      <c r="G4935" s="30" t="s">
        <v>469</v>
      </c>
      <c r="H4935">
        <f>Table2__24[[#This Row],[Depth]]-0.5</f>
        <v>18.5</v>
      </c>
    </row>
    <row r="4936" spans="1:8" x14ac:dyDescent="0.35">
      <c r="A4936" s="30" t="s">
        <v>31</v>
      </c>
      <c r="B4936">
        <v>6</v>
      </c>
      <c r="C4936" t="s">
        <v>523</v>
      </c>
      <c r="D4936" t="s">
        <v>86</v>
      </c>
      <c r="E4936">
        <v>19</v>
      </c>
      <c r="F4936">
        <v>1.0112134561473769</v>
      </c>
      <c r="G4936" s="30" t="s">
        <v>469</v>
      </c>
      <c r="H4936">
        <f>Table2__24[[#This Row],[Depth]]-0.5</f>
        <v>18.5</v>
      </c>
    </row>
    <row r="4937" spans="1:8" x14ac:dyDescent="0.35">
      <c r="A4937" s="30" t="s">
        <v>7</v>
      </c>
      <c r="B4937">
        <v>4</v>
      </c>
      <c r="C4937" t="s">
        <v>521</v>
      </c>
      <c r="D4937" t="s">
        <v>78</v>
      </c>
      <c r="E4937">
        <v>15</v>
      </c>
      <c r="F4937">
        <v>3.6455020080321288</v>
      </c>
      <c r="G4937" s="30" t="s">
        <v>407</v>
      </c>
      <c r="H4937">
        <f>Table2__24[[#This Row],[Depth]]-0.5</f>
        <v>14.5</v>
      </c>
    </row>
    <row r="4938" spans="1:8" x14ac:dyDescent="0.35">
      <c r="A4938" s="30" t="s">
        <v>19</v>
      </c>
      <c r="B4938">
        <v>6</v>
      </c>
      <c r="C4938" t="s">
        <v>523</v>
      </c>
      <c r="D4938" t="s">
        <v>86</v>
      </c>
      <c r="E4938">
        <v>19</v>
      </c>
      <c r="F4938">
        <v>4.1249499399279133</v>
      </c>
      <c r="G4938" s="30" t="s">
        <v>469</v>
      </c>
      <c r="H4938">
        <f>Table2__24[[#This Row],[Depth]]-0.5</f>
        <v>18.5</v>
      </c>
    </row>
    <row r="4939" spans="1:8" x14ac:dyDescent="0.35">
      <c r="A4939" s="30" t="s">
        <v>29</v>
      </c>
      <c r="B4939">
        <v>6</v>
      </c>
      <c r="C4939" t="s">
        <v>523</v>
      </c>
      <c r="D4939" t="s">
        <v>86</v>
      </c>
      <c r="E4939">
        <v>19</v>
      </c>
      <c r="F4939">
        <v>7.8894673608329997</v>
      </c>
      <c r="G4939" s="30" t="s">
        <v>469</v>
      </c>
      <c r="H4939">
        <f>Table2__24[[#This Row],[Depth]]-0.5</f>
        <v>18.5</v>
      </c>
    </row>
    <row r="4940" spans="1:8" x14ac:dyDescent="0.35">
      <c r="A4940" s="30" t="s">
        <v>289</v>
      </c>
      <c r="B4940">
        <v>6</v>
      </c>
      <c r="C4940" t="s">
        <v>523</v>
      </c>
      <c r="D4940" t="s">
        <v>86</v>
      </c>
      <c r="E4940">
        <v>19</v>
      </c>
      <c r="F4940">
        <v>0.92110532639166987</v>
      </c>
      <c r="G4940" s="30" t="s">
        <v>469</v>
      </c>
      <c r="H4940">
        <f>Table2__24[[#This Row],[Depth]]-0.5</f>
        <v>18.5</v>
      </c>
    </row>
    <row r="4941" spans="1:8" x14ac:dyDescent="0.35">
      <c r="A4941" s="30" t="s">
        <v>290</v>
      </c>
      <c r="B4941">
        <v>6</v>
      </c>
      <c r="C4941" t="s">
        <v>523</v>
      </c>
      <c r="D4941" t="s">
        <v>86</v>
      </c>
      <c r="E4941">
        <v>19</v>
      </c>
      <c r="F4941">
        <v>3.2338806567881462</v>
      </c>
      <c r="G4941" s="30" t="s">
        <v>469</v>
      </c>
      <c r="H4941">
        <f>Table2__24[[#This Row],[Depth]]-0.5</f>
        <v>18.5</v>
      </c>
    </row>
    <row r="4942" spans="1:8" x14ac:dyDescent="0.35">
      <c r="A4942" s="30" t="s">
        <v>291</v>
      </c>
      <c r="B4942">
        <v>6</v>
      </c>
      <c r="C4942" t="s">
        <v>523</v>
      </c>
      <c r="D4942" t="s">
        <v>86</v>
      </c>
      <c r="E4942">
        <v>19</v>
      </c>
      <c r="F4942">
        <v>0.4305166199439327</v>
      </c>
      <c r="G4942" s="30" t="s">
        <v>469</v>
      </c>
      <c r="H4942">
        <f>Table2__24[[#This Row],[Depth]]-0.5</f>
        <v>18.5</v>
      </c>
    </row>
    <row r="4943" spans="1:8" x14ac:dyDescent="0.35">
      <c r="A4943" s="30" t="s">
        <v>292</v>
      </c>
      <c r="B4943">
        <v>6</v>
      </c>
      <c r="C4943" t="s">
        <v>523</v>
      </c>
      <c r="D4943" t="s">
        <v>86</v>
      </c>
      <c r="E4943">
        <v>19</v>
      </c>
      <c r="F4943">
        <v>0.11013215859030835</v>
      </c>
      <c r="G4943" s="30" t="s">
        <v>469</v>
      </c>
      <c r="H4943">
        <f>Table2__24[[#This Row],[Depth]]-0.5</f>
        <v>18.5</v>
      </c>
    </row>
    <row r="4944" spans="1:8" x14ac:dyDescent="0.35">
      <c r="A4944" s="30" t="s">
        <v>293</v>
      </c>
      <c r="B4944">
        <v>6</v>
      </c>
      <c r="C4944" t="s">
        <v>523</v>
      </c>
      <c r="D4944" t="s">
        <v>86</v>
      </c>
      <c r="E4944">
        <v>19</v>
      </c>
      <c r="F4944">
        <v>0.32038446135362431</v>
      </c>
      <c r="G4944" s="30" t="s">
        <v>469</v>
      </c>
      <c r="H4944">
        <f>Table2__24[[#This Row],[Depth]]-0.5</f>
        <v>18.5</v>
      </c>
    </row>
    <row r="4945" spans="1:8" x14ac:dyDescent="0.35">
      <c r="A4945" s="30" t="s">
        <v>294</v>
      </c>
      <c r="B4945">
        <v>6</v>
      </c>
      <c r="C4945" t="s">
        <v>523</v>
      </c>
      <c r="D4945" t="s">
        <v>86</v>
      </c>
      <c r="E4945">
        <v>19</v>
      </c>
      <c r="F4945">
        <v>4.0048057669203038E-2</v>
      </c>
      <c r="G4945" s="30" t="s">
        <v>469</v>
      </c>
      <c r="H4945">
        <f>Table2__24[[#This Row],[Depth]]-0.5</f>
        <v>18.5</v>
      </c>
    </row>
    <row r="4946" spans="1:8" x14ac:dyDescent="0.35">
      <c r="A4946" s="30" t="s">
        <v>295</v>
      </c>
      <c r="B4946">
        <v>6</v>
      </c>
      <c r="C4946" t="s">
        <v>523</v>
      </c>
      <c r="D4946" t="s">
        <v>86</v>
      </c>
      <c r="E4946">
        <v>19</v>
      </c>
      <c r="F4946">
        <v>0.2002402883460152</v>
      </c>
      <c r="G4946" s="30" t="s">
        <v>469</v>
      </c>
      <c r="H4946">
        <f>Table2__24[[#This Row],[Depth]]-0.5</f>
        <v>18.5</v>
      </c>
    </row>
    <row r="4947" spans="1:8" x14ac:dyDescent="0.35">
      <c r="A4947" s="30" t="s">
        <v>296</v>
      </c>
      <c r="B4947">
        <v>6</v>
      </c>
      <c r="C4947" t="s">
        <v>523</v>
      </c>
      <c r="D4947" t="s">
        <v>86</v>
      </c>
      <c r="E4947">
        <v>19</v>
      </c>
      <c r="F4947">
        <v>4.0048057669203038E-2</v>
      </c>
      <c r="G4947" s="30" t="s">
        <v>469</v>
      </c>
      <c r="H4947">
        <f>Table2__24[[#This Row],[Depth]]-0.5</f>
        <v>18.5</v>
      </c>
    </row>
    <row r="4948" spans="1:8" x14ac:dyDescent="0.35">
      <c r="A4948" s="30" t="s">
        <v>297</v>
      </c>
      <c r="B4948">
        <v>6</v>
      </c>
      <c r="C4948" t="s">
        <v>523</v>
      </c>
      <c r="D4948" t="s">
        <v>86</v>
      </c>
      <c r="E4948">
        <v>19</v>
      </c>
      <c r="F4948">
        <v>0.12014417300760913</v>
      </c>
      <c r="G4948" s="30" t="s">
        <v>469</v>
      </c>
      <c r="H4948">
        <f>Table2__24[[#This Row],[Depth]]-0.5</f>
        <v>18.5</v>
      </c>
    </row>
    <row r="4949" spans="1:8" x14ac:dyDescent="0.35">
      <c r="A4949" s="30" t="s">
        <v>298</v>
      </c>
      <c r="B4949">
        <v>6</v>
      </c>
      <c r="C4949" t="s">
        <v>523</v>
      </c>
      <c r="D4949" t="s">
        <v>86</v>
      </c>
      <c r="E4949">
        <v>19</v>
      </c>
      <c r="F4949">
        <v>1.001201441730076E-2</v>
      </c>
      <c r="G4949" s="30" t="s">
        <v>469</v>
      </c>
      <c r="H4949">
        <f>Table2__24[[#This Row],[Depth]]-0.5</f>
        <v>18.5</v>
      </c>
    </row>
    <row r="4950" spans="1:8" x14ac:dyDescent="0.35">
      <c r="A4950" s="30" t="s">
        <v>299</v>
      </c>
      <c r="B4950">
        <v>6</v>
      </c>
      <c r="C4950" t="s">
        <v>523</v>
      </c>
      <c r="D4950" t="s">
        <v>86</v>
      </c>
      <c r="E4950">
        <v>19</v>
      </c>
      <c r="F4950">
        <v>0.11013215859030835</v>
      </c>
      <c r="G4950" s="30" t="s">
        <v>469</v>
      </c>
      <c r="H4950">
        <f>Table2__24[[#This Row],[Depth]]-0.5</f>
        <v>18.5</v>
      </c>
    </row>
    <row r="4951" spans="1:8" x14ac:dyDescent="0.35">
      <c r="A4951" s="30" t="s">
        <v>300</v>
      </c>
      <c r="B4951">
        <v>6</v>
      </c>
      <c r="C4951" t="s">
        <v>523</v>
      </c>
      <c r="D4951" t="s">
        <v>86</v>
      </c>
      <c r="E4951">
        <v>19</v>
      </c>
      <c r="F4951">
        <v>2.0024028834601519E-2</v>
      </c>
      <c r="G4951" s="30" t="s">
        <v>469</v>
      </c>
      <c r="H4951">
        <f>Table2__24[[#This Row],[Depth]]-0.5</f>
        <v>18.5</v>
      </c>
    </row>
    <row r="4952" spans="1:8" x14ac:dyDescent="0.35">
      <c r="A4952" s="30" t="s">
        <v>4</v>
      </c>
      <c r="B4952">
        <v>7</v>
      </c>
      <c r="C4952" t="s">
        <v>524</v>
      </c>
      <c r="D4952" t="s">
        <v>86</v>
      </c>
      <c r="E4952">
        <v>19</v>
      </c>
      <c r="F4952">
        <v>3.8792730844793712E-2</v>
      </c>
      <c r="G4952" s="30" t="s">
        <v>498</v>
      </c>
      <c r="H4952">
        <f>Table2__24[[#This Row],[Depth]]-0.5</f>
        <v>18.5</v>
      </c>
    </row>
    <row r="4953" spans="1:8" x14ac:dyDescent="0.35">
      <c r="A4953" s="30" t="s">
        <v>24</v>
      </c>
      <c r="B4953">
        <v>7</v>
      </c>
      <c r="C4953" t="s">
        <v>524</v>
      </c>
      <c r="D4953" t="s">
        <v>86</v>
      </c>
      <c r="E4953">
        <v>19</v>
      </c>
      <c r="F4953">
        <v>31683.717689587425</v>
      </c>
      <c r="G4953" s="30" t="s">
        <v>498</v>
      </c>
      <c r="H4953">
        <f>Table2__24[[#This Row],[Depth]]-0.5</f>
        <v>18.5</v>
      </c>
    </row>
    <row r="4954" spans="1:8" x14ac:dyDescent="0.35">
      <c r="A4954" s="30" t="s">
        <v>7</v>
      </c>
      <c r="B4954">
        <v>5</v>
      </c>
      <c r="C4954" t="s">
        <v>522</v>
      </c>
      <c r="D4954" t="s">
        <v>78</v>
      </c>
      <c r="E4954">
        <v>15</v>
      </c>
      <c r="F4954">
        <v>0.14056224899598393</v>
      </c>
      <c r="G4954" s="30" t="s">
        <v>436</v>
      </c>
      <c r="H4954">
        <f>Table2__24[[#This Row],[Depth]]-0.5</f>
        <v>14.5</v>
      </c>
    </row>
    <row r="4955" spans="1:8" x14ac:dyDescent="0.35">
      <c r="A4955" s="30" t="s">
        <v>22</v>
      </c>
      <c r="B4955">
        <v>7</v>
      </c>
      <c r="C4955" t="s">
        <v>524</v>
      </c>
      <c r="D4955" t="s">
        <v>86</v>
      </c>
      <c r="E4955">
        <v>19</v>
      </c>
      <c r="F4955">
        <v>973.51063850687615</v>
      </c>
      <c r="G4955" s="30" t="s">
        <v>498</v>
      </c>
      <c r="H4955">
        <f>Table2__24[[#This Row],[Depth]]-0.5</f>
        <v>18.5</v>
      </c>
    </row>
    <row r="4956" spans="1:8" x14ac:dyDescent="0.35">
      <c r="A4956" s="30" t="s">
        <v>34</v>
      </c>
      <c r="B4956">
        <v>7</v>
      </c>
      <c r="C4956" t="s">
        <v>524</v>
      </c>
      <c r="D4956" t="s">
        <v>86</v>
      </c>
      <c r="E4956">
        <v>19</v>
      </c>
      <c r="F4956">
        <v>0.70376915520628691</v>
      </c>
      <c r="G4956" s="30" t="s">
        <v>498</v>
      </c>
      <c r="H4956">
        <f>Table2__24[[#This Row],[Depth]]-0.5</f>
        <v>18.5</v>
      </c>
    </row>
    <row r="4957" spans="1:8" x14ac:dyDescent="0.35">
      <c r="A4957" s="30" t="s">
        <v>15</v>
      </c>
      <c r="B4957">
        <v>7</v>
      </c>
      <c r="C4957" t="s">
        <v>524</v>
      </c>
      <c r="D4957" t="s">
        <v>86</v>
      </c>
      <c r="E4957">
        <v>19</v>
      </c>
      <c r="F4957">
        <v>5.7939096267190571E-2</v>
      </c>
      <c r="G4957" s="30" t="s">
        <v>498</v>
      </c>
      <c r="H4957">
        <f>Table2__24[[#This Row],[Depth]]-0.5</f>
        <v>18.5</v>
      </c>
    </row>
    <row r="4958" spans="1:8" x14ac:dyDescent="0.35">
      <c r="A4958" s="30" t="s">
        <v>17</v>
      </c>
      <c r="B4958">
        <v>7</v>
      </c>
      <c r="C4958" t="s">
        <v>524</v>
      </c>
      <c r="D4958" t="s">
        <v>86</v>
      </c>
      <c r="E4958">
        <v>19</v>
      </c>
      <c r="F4958">
        <v>16965.500168958744</v>
      </c>
      <c r="G4958" s="30" t="s">
        <v>498</v>
      </c>
      <c r="H4958">
        <f>Table2__24[[#This Row],[Depth]]-0.5</f>
        <v>18.5</v>
      </c>
    </row>
    <row r="4959" spans="1:8" x14ac:dyDescent="0.35">
      <c r="A4959" s="30" t="s">
        <v>7</v>
      </c>
      <c r="B4959">
        <v>6</v>
      </c>
      <c r="C4959" t="s">
        <v>523</v>
      </c>
      <c r="D4959" t="s">
        <v>78</v>
      </c>
      <c r="E4959">
        <v>15</v>
      </c>
      <c r="F4959">
        <v>57.008032128514053</v>
      </c>
      <c r="G4959" s="30" t="s">
        <v>465</v>
      </c>
      <c r="H4959">
        <f>Table2__24[[#This Row],[Depth]]-0.5</f>
        <v>14.5</v>
      </c>
    </row>
    <row r="4960" spans="1:8" x14ac:dyDescent="0.35">
      <c r="A4960" s="30" t="s">
        <v>7</v>
      </c>
      <c r="B4960">
        <v>7</v>
      </c>
      <c r="C4960" t="s">
        <v>524</v>
      </c>
      <c r="D4960" t="s">
        <v>78</v>
      </c>
      <c r="E4960">
        <v>15</v>
      </c>
      <c r="F4960">
        <v>54.736199268738567</v>
      </c>
      <c r="G4960" s="30" t="s">
        <v>494</v>
      </c>
      <c r="H4960">
        <f>Table2__24[[#This Row],[Depth]]-0.5</f>
        <v>14.5</v>
      </c>
    </row>
    <row r="4961" spans="1:8" x14ac:dyDescent="0.35">
      <c r="A4961" s="30" t="s">
        <v>7</v>
      </c>
      <c r="B4961">
        <v>1</v>
      </c>
      <c r="C4961" t="s">
        <v>650</v>
      </c>
      <c r="D4961" t="s">
        <v>80</v>
      </c>
      <c r="E4961">
        <v>16</v>
      </c>
      <c r="F4961">
        <v>0.27868537382279457</v>
      </c>
      <c r="G4961" s="30" t="s">
        <v>321</v>
      </c>
      <c r="H4961">
        <f>Table2__24[[#This Row],[Depth]]-0.5</f>
        <v>15.5</v>
      </c>
    </row>
    <row r="4962" spans="1:8" x14ac:dyDescent="0.35">
      <c r="A4962" s="30" t="s">
        <v>286</v>
      </c>
      <c r="B4962">
        <v>7</v>
      </c>
      <c r="C4962" t="s">
        <v>524</v>
      </c>
      <c r="D4962" t="s">
        <v>86</v>
      </c>
      <c r="E4962">
        <v>19</v>
      </c>
      <c r="F4962">
        <v>0.70726915520628686</v>
      </c>
      <c r="G4962" s="30" t="s">
        <v>498</v>
      </c>
      <c r="H4962">
        <f>Table2__24[[#This Row],[Depth]]-0.5</f>
        <v>18.5</v>
      </c>
    </row>
    <row r="4963" spans="1:8" x14ac:dyDescent="0.35">
      <c r="A4963" s="30" t="s">
        <v>7</v>
      </c>
      <c r="B4963">
        <v>2</v>
      </c>
      <c r="C4963" t="s">
        <v>519</v>
      </c>
      <c r="D4963" t="s">
        <v>80</v>
      </c>
      <c r="E4963">
        <v>16</v>
      </c>
      <c r="F4963">
        <v>6.0061502979050543</v>
      </c>
      <c r="G4963" s="30" t="s">
        <v>350</v>
      </c>
      <c r="H4963">
        <f>Table2__24[[#This Row],[Depth]]-0.5</f>
        <v>15.5</v>
      </c>
    </row>
    <row r="4964" spans="1:8" x14ac:dyDescent="0.35">
      <c r="A4964" s="30" t="s">
        <v>8</v>
      </c>
      <c r="B4964">
        <v>7</v>
      </c>
      <c r="C4964" t="s">
        <v>524</v>
      </c>
      <c r="D4964" t="s">
        <v>86</v>
      </c>
      <c r="E4964">
        <v>19</v>
      </c>
      <c r="F4964">
        <v>12891.952405697448</v>
      </c>
      <c r="G4964" s="30" t="s">
        <v>498</v>
      </c>
      <c r="H4964">
        <f>Table2__24[[#This Row],[Depth]]-0.5</f>
        <v>18.5</v>
      </c>
    </row>
    <row r="4965" spans="1:8" x14ac:dyDescent="0.35">
      <c r="A4965" s="30" t="s">
        <v>287</v>
      </c>
      <c r="B4965">
        <v>7</v>
      </c>
      <c r="C4965" t="s">
        <v>524</v>
      </c>
      <c r="D4965" t="s">
        <v>86</v>
      </c>
      <c r="E4965">
        <v>19</v>
      </c>
      <c r="F4965">
        <v>10.31334184675835</v>
      </c>
      <c r="G4965" s="30" t="s">
        <v>498</v>
      </c>
      <c r="H4965">
        <f>Table2__24[[#This Row],[Depth]]-0.5</f>
        <v>18.5</v>
      </c>
    </row>
    <row r="4966" spans="1:8" x14ac:dyDescent="0.35">
      <c r="A4966" s="30" t="s">
        <v>288</v>
      </c>
      <c r="B4966">
        <v>7</v>
      </c>
      <c r="C4966" t="s">
        <v>524</v>
      </c>
      <c r="D4966" t="s">
        <v>86</v>
      </c>
      <c r="E4966">
        <v>19</v>
      </c>
      <c r="F4966">
        <v>1.096696463654224</v>
      </c>
      <c r="G4966" s="30" t="s">
        <v>498</v>
      </c>
      <c r="H4966">
        <f>Table2__24[[#This Row],[Depth]]-0.5</f>
        <v>18.5</v>
      </c>
    </row>
    <row r="4967" spans="1:8" x14ac:dyDescent="0.35">
      <c r="A4967" s="30" t="s">
        <v>26</v>
      </c>
      <c r="B4967">
        <v>7</v>
      </c>
      <c r="C4967" t="s">
        <v>524</v>
      </c>
      <c r="D4967" t="s">
        <v>86</v>
      </c>
      <c r="E4967">
        <v>19</v>
      </c>
      <c r="F4967">
        <v>12463.595284872299</v>
      </c>
      <c r="G4967" s="30" t="s">
        <v>498</v>
      </c>
      <c r="H4967">
        <f>Table2__24[[#This Row],[Depth]]-0.5</f>
        <v>18.5</v>
      </c>
    </row>
    <row r="4968" spans="1:8" x14ac:dyDescent="0.35">
      <c r="A4968" s="30" t="s">
        <v>36</v>
      </c>
      <c r="B4968">
        <v>7</v>
      </c>
      <c r="C4968" t="s">
        <v>524</v>
      </c>
      <c r="D4968" t="s">
        <v>86</v>
      </c>
      <c r="E4968">
        <v>19</v>
      </c>
      <c r="F4968">
        <v>4.2684076620825149</v>
      </c>
      <c r="G4968" s="30" t="s">
        <v>498</v>
      </c>
      <c r="H4968">
        <f>Table2__24[[#This Row],[Depth]]-0.5</f>
        <v>18.5</v>
      </c>
    </row>
    <row r="4969" spans="1:8" x14ac:dyDescent="0.35">
      <c r="A4969" s="30" t="s">
        <v>21</v>
      </c>
      <c r="B4969">
        <v>7</v>
      </c>
      <c r="C4969" t="s">
        <v>524</v>
      </c>
      <c r="D4969" t="s">
        <v>86</v>
      </c>
      <c r="E4969">
        <v>19</v>
      </c>
      <c r="F4969">
        <v>3432.9035893909631</v>
      </c>
      <c r="G4969" s="30" t="s">
        <v>498</v>
      </c>
      <c r="H4969">
        <f>Table2__24[[#This Row],[Depth]]-0.5</f>
        <v>18.5</v>
      </c>
    </row>
    <row r="4970" spans="1:8" x14ac:dyDescent="0.35">
      <c r="A4970" s="30" t="s">
        <v>7</v>
      </c>
      <c r="B4970">
        <v>3</v>
      </c>
      <c r="C4970" t="s">
        <v>520</v>
      </c>
      <c r="D4970" t="s">
        <v>80</v>
      </c>
      <c r="E4970">
        <v>16</v>
      </c>
      <c r="F4970">
        <v>3.325106669229291</v>
      </c>
      <c r="G4970" s="30" t="s">
        <v>379</v>
      </c>
      <c r="H4970">
        <f>Table2__24[[#This Row],[Depth]]-0.5</f>
        <v>15.5</v>
      </c>
    </row>
    <row r="4971" spans="1:8" x14ac:dyDescent="0.35">
      <c r="A4971" s="30" t="s">
        <v>7</v>
      </c>
      <c r="B4971">
        <v>4</v>
      </c>
      <c r="C4971" t="s">
        <v>521</v>
      </c>
      <c r="D4971" t="s">
        <v>80</v>
      </c>
      <c r="E4971">
        <v>16</v>
      </c>
      <c r="F4971">
        <v>4.1040380549682869</v>
      </c>
      <c r="G4971" s="30" t="s">
        <v>408</v>
      </c>
      <c r="H4971">
        <f>Table2__24[[#This Row],[Depth]]-0.5</f>
        <v>15.5</v>
      </c>
    </row>
    <row r="4972" spans="1:8" x14ac:dyDescent="0.35">
      <c r="A4972" s="30" t="s">
        <v>25</v>
      </c>
      <c r="B4972">
        <v>7</v>
      </c>
      <c r="C4972" t="s">
        <v>524</v>
      </c>
      <c r="D4972" t="s">
        <v>86</v>
      </c>
      <c r="E4972">
        <v>19</v>
      </c>
      <c r="F4972">
        <v>11517.13163064833</v>
      </c>
      <c r="G4972" s="30" t="s">
        <v>498</v>
      </c>
      <c r="H4972">
        <f>Table2__24[[#This Row],[Depth]]-0.5</f>
        <v>18.5</v>
      </c>
    </row>
    <row r="4973" spans="1:8" x14ac:dyDescent="0.35">
      <c r="A4973" s="30" t="s">
        <v>32</v>
      </c>
      <c r="B4973">
        <v>7</v>
      </c>
      <c r="C4973" t="s">
        <v>524</v>
      </c>
      <c r="D4973" t="s">
        <v>86</v>
      </c>
      <c r="E4973">
        <v>19</v>
      </c>
      <c r="F4973">
        <v>2.7106984282907658</v>
      </c>
      <c r="G4973" s="30" t="s">
        <v>498</v>
      </c>
      <c r="H4973">
        <f>Table2__24[[#This Row],[Depth]]-0.5</f>
        <v>18.5</v>
      </c>
    </row>
    <row r="4974" spans="1:8" x14ac:dyDescent="0.35">
      <c r="A4974" s="30" t="s">
        <v>7</v>
      </c>
      <c r="B4974">
        <v>5</v>
      </c>
      <c r="C4974" t="s">
        <v>522</v>
      </c>
      <c r="D4974" t="s">
        <v>80</v>
      </c>
      <c r="E4974">
        <v>16</v>
      </c>
      <c r="F4974">
        <v>0.18258696905631366</v>
      </c>
      <c r="G4974" s="30" t="s">
        <v>437</v>
      </c>
      <c r="H4974">
        <f>Table2__24[[#This Row],[Depth]]-0.5</f>
        <v>15.5</v>
      </c>
    </row>
    <row r="4975" spans="1:8" x14ac:dyDescent="0.35">
      <c r="A4975" s="30" t="s">
        <v>18</v>
      </c>
      <c r="B4975">
        <v>7</v>
      </c>
      <c r="C4975" t="s">
        <v>524</v>
      </c>
      <c r="D4975" t="s">
        <v>86</v>
      </c>
      <c r="E4975">
        <v>19</v>
      </c>
      <c r="F4975">
        <v>12.466198428290767</v>
      </c>
      <c r="G4975" s="30" t="s">
        <v>498</v>
      </c>
      <c r="H4975">
        <f>Table2__24[[#This Row],[Depth]]-0.5</f>
        <v>18.5</v>
      </c>
    </row>
    <row r="4976" spans="1:8" x14ac:dyDescent="0.35">
      <c r="A4976" s="30" t="s">
        <v>7</v>
      </c>
      <c r="B4976">
        <v>6</v>
      </c>
      <c r="C4976" t="s">
        <v>523</v>
      </c>
      <c r="D4976" t="s">
        <v>80</v>
      </c>
      <c r="E4976">
        <v>16</v>
      </c>
      <c r="F4976">
        <v>48.443205842783016</v>
      </c>
      <c r="G4976" s="30" t="s">
        <v>466</v>
      </c>
      <c r="H4976">
        <f>Table2__24[[#This Row],[Depth]]-0.5</f>
        <v>15.5</v>
      </c>
    </row>
    <row r="4977" spans="1:8" x14ac:dyDescent="0.35">
      <c r="A4977" s="30" t="s">
        <v>38</v>
      </c>
      <c r="B4977">
        <v>7</v>
      </c>
      <c r="C4977" t="s">
        <v>524</v>
      </c>
      <c r="D4977" t="s">
        <v>86</v>
      </c>
      <c r="E4977">
        <v>19</v>
      </c>
      <c r="F4977">
        <v>49.900768172888014</v>
      </c>
      <c r="G4977" s="30" t="s">
        <v>498</v>
      </c>
      <c r="H4977">
        <f>Table2__24[[#This Row],[Depth]]-0.5</f>
        <v>18.5</v>
      </c>
    </row>
    <row r="4978" spans="1:8" x14ac:dyDescent="0.35">
      <c r="A4978" s="30" t="s">
        <v>37</v>
      </c>
      <c r="B4978">
        <v>7</v>
      </c>
      <c r="C4978" t="s">
        <v>524</v>
      </c>
      <c r="D4978" t="s">
        <v>86</v>
      </c>
      <c r="E4978">
        <v>19</v>
      </c>
      <c r="F4978">
        <v>85.808901768172888</v>
      </c>
      <c r="G4978" s="30" t="s">
        <v>498</v>
      </c>
      <c r="H4978">
        <f>Table2__24[[#This Row],[Depth]]-0.5</f>
        <v>18.5</v>
      </c>
    </row>
    <row r="4979" spans="1:8" x14ac:dyDescent="0.35">
      <c r="A4979" s="30" t="s">
        <v>7</v>
      </c>
      <c r="B4979">
        <v>7</v>
      </c>
      <c r="C4979" t="s">
        <v>524</v>
      </c>
      <c r="D4979" t="s">
        <v>80</v>
      </c>
      <c r="E4979">
        <v>16</v>
      </c>
      <c r="F4979">
        <v>62.460064220183483</v>
      </c>
      <c r="G4979" s="30" t="s">
        <v>495</v>
      </c>
      <c r="H4979">
        <f>Table2__24[[#This Row],[Depth]]-0.5</f>
        <v>15.5</v>
      </c>
    </row>
    <row r="4980" spans="1:8" x14ac:dyDescent="0.35">
      <c r="A4980" s="30" t="s">
        <v>7</v>
      </c>
      <c r="B4980">
        <v>1</v>
      </c>
      <c r="C4980" t="s">
        <v>650</v>
      </c>
      <c r="D4980" t="s">
        <v>82</v>
      </c>
      <c r="E4980">
        <v>17</v>
      </c>
      <c r="F4980">
        <v>0.23909145248057381</v>
      </c>
      <c r="G4980" s="30" t="s">
        <v>322</v>
      </c>
      <c r="H4980">
        <f>Table2__24[[#This Row],[Depth]]-0.5</f>
        <v>16.5</v>
      </c>
    </row>
    <row r="4981" spans="1:8" x14ac:dyDescent="0.35">
      <c r="A4981" s="30" t="s">
        <v>42</v>
      </c>
      <c r="B4981">
        <v>7</v>
      </c>
      <c r="C4981" t="s">
        <v>524</v>
      </c>
      <c r="D4981" t="s">
        <v>86</v>
      </c>
      <c r="E4981">
        <v>19</v>
      </c>
      <c r="F4981">
        <v>0</v>
      </c>
      <c r="G4981" s="30" t="s">
        <v>498</v>
      </c>
      <c r="H4981">
        <f>Table2__24[[#This Row],[Depth]]-0.5</f>
        <v>18.5</v>
      </c>
    </row>
    <row r="4982" spans="1:8" x14ac:dyDescent="0.35">
      <c r="A4982" s="30" t="s">
        <v>30</v>
      </c>
      <c r="B4982">
        <v>7</v>
      </c>
      <c r="C4982" t="s">
        <v>524</v>
      </c>
      <c r="D4982" t="s">
        <v>86</v>
      </c>
      <c r="E4982">
        <v>19</v>
      </c>
      <c r="F4982">
        <v>0.73906188605108059</v>
      </c>
      <c r="G4982" s="30" t="s">
        <v>498</v>
      </c>
      <c r="H4982">
        <f>Table2__24[[#This Row],[Depth]]-0.5</f>
        <v>18.5</v>
      </c>
    </row>
    <row r="4983" spans="1:8" x14ac:dyDescent="0.35">
      <c r="A4983" s="30" t="s">
        <v>12</v>
      </c>
      <c r="B4983">
        <v>7</v>
      </c>
      <c r="C4983" t="s">
        <v>524</v>
      </c>
      <c r="D4983" t="s">
        <v>86</v>
      </c>
      <c r="E4983">
        <v>19</v>
      </c>
      <c r="F4983">
        <v>35.669299607072688</v>
      </c>
      <c r="G4983" s="30" t="s">
        <v>498</v>
      </c>
      <c r="H4983">
        <f>Table2__24[[#This Row],[Depth]]-0.5</f>
        <v>18.5</v>
      </c>
    </row>
    <row r="4984" spans="1:8" x14ac:dyDescent="0.35">
      <c r="A4984" s="30" t="s">
        <v>43</v>
      </c>
      <c r="B4984">
        <v>7</v>
      </c>
      <c r="C4984" t="s">
        <v>524</v>
      </c>
      <c r="D4984" t="s">
        <v>86</v>
      </c>
      <c r="E4984">
        <v>19</v>
      </c>
      <c r="F4984">
        <v>0</v>
      </c>
      <c r="G4984" s="30" t="s">
        <v>498</v>
      </c>
      <c r="H4984">
        <f>Table2__24[[#This Row],[Depth]]-0.5</f>
        <v>18.5</v>
      </c>
    </row>
    <row r="4985" spans="1:8" x14ac:dyDescent="0.35">
      <c r="A4985" s="30" t="s">
        <v>11</v>
      </c>
      <c r="B4985">
        <v>7</v>
      </c>
      <c r="C4985" t="s">
        <v>524</v>
      </c>
      <c r="D4985" t="s">
        <v>86</v>
      </c>
      <c r="E4985">
        <v>19</v>
      </c>
      <c r="F4985">
        <v>1.1784282907662083</v>
      </c>
      <c r="G4985" s="30" t="s">
        <v>498</v>
      </c>
      <c r="H4985">
        <f>Table2__24[[#This Row],[Depth]]-0.5</f>
        <v>18.5</v>
      </c>
    </row>
    <row r="4986" spans="1:8" x14ac:dyDescent="0.35">
      <c r="A4986" s="30" t="s">
        <v>23</v>
      </c>
      <c r="B4986">
        <v>7</v>
      </c>
      <c r="C4986" t="s">
        <v>524</v>
      </c>
      <c r="D4986" t="s">
        <v>86</v>
      </c>
      <c r="E4986">
        <v>19</v>
      </c>
      <c r="F4986">
        <v>1194.9837622789785</v>
      </c>
      <c r="G4986" s="30" t="s">
        <v>498</v>
      </c>
      <c r="H4986">
        <f>Table2__24[[#This Row],[Depth]]-0.5</f>
        <v>18.5</v>
      </c>
    </row>
    <row r="4987" spans="1:8" x14ac:dyDescent="0.35">
      <c r="A4987" s="30" t="s">
        <v>44</v>
      </c>
      <c r="B4987">
        <v>7</v>
      </c>
      <c r="C4987" t="s">
        <v>524</v>
      </c>
      <c r="D4987" t="s">
        <v>86</v>
      </c>
      <c r="E4987">
        <v>19</v>
      </c>
      <c r="F4987">
        <v>0.2876954813359528</v>
      </c>
      <c r="G4987" s="30" t="s">
        <v>498</v>
      </c>
      <c r="H4987">
        <f>Table2__24[[#This Row],[Depth]]-0.5</f>
        <v>18.5</v>
      </c>
    </row>
    <row r="4988" spans="1:8" x14ac:dyDescent="0.35">
      <c r="A4988" s="30" t="s">
        <v>10</v>
      </c>
      <c r="B4988">
        <v>7</v>
      </c>
      <c r="C4988" t="s">
        <v>524</v>
      </c>
      <c r="D4988" t="s">
        <v>86</v>
      </c>
      <c r="E4988">
        <v>19</v>
      </c>
      <c r="F4988">
        <v>0.64833005893909623</v>
      </c>
      <c r="G4988" s="30" t="s">
        <v>498</v>
      </c>
      <c r="H4988">
        <f>Table2__24[[#This Row],[Depth]]-0.5</f>
        <v>18.5</v>
      </c>
    </row>
    <row r="4989" spans="1:8" x14ac:dyDescent="0.35">
      <c r="A4989" s="30" t="s">
        <v>16</v>
      </c>
      <c r="B4989">
        <v>7</v>
      </c>
      <c r="C4989" t="s">
        <v>524</v>
      </c>
      <c r="D4989" t="s">
        <v>86</v>
      </c>
      <c r="E4989">
        <v>19</v>
      </c>
      <c r="F4989">
        <v>51.724880157170922</v>
      </c>
      <c r="G4989" s="30" t="s">
        <v>498</v>
      </c>
      <c r="H4989">
        <f>Table2__24[[#This Row],[Depth]]-0.5</f>
        <v>18.5</v>
      </c>
    </row>
    <row r="4990" spans="1:8" x14ac:dyDescent="0.35">
      <c r="A4990" s="30" t="s">
        <v>27</v>
      </c>
      <c r="B4990">
        <v>7</v>
      </c>
      <c r="C4990" t="s">
        <v>524</v>
      </c>
      <c r="D4990" t="s">
        <v>86</v>
      </c>
      <c r="E4990">
        <v>19</v>
      </c>
      <c r="F4990">
        <v>0.35163457760314343</v>
      </c>
      <c r="G4990" s="30" t="s">
        <v>498</v>
      </c>
      <c r="H4990">
        <f>Table2__24[[#This Row],[Depth]]-0.5</f>
        <v>18.5</v>
      </c>
    </row>
    <row r="4991" spans="1:8" x14ac:dyDescent="0.35">
      <c r="A4991" s="30" t="s">
        <v>31</v>
      </c>
      <c r="B4991">
        <v>7</v>
      </c>
      <c r="C4991" t="s">
        <v>524</v>
      </c>
      <c r="D4991" t="s">
        <v>86</v>
      </c>
      <c r="E4991">
        <v>19</v>
      </c>
      <c r="F4991">
        <v>4.1453831041257363</v>
      </c>
      <c r="G4991" s="30" t="s">
        <v>498</v>
      </c>
      <c r="H4991">
        <f>Table2__24[[#This Row],[Depth]]-0.5</f>
        <v>18.5</v>
      </c>
    </row>
    <row r="4992" spans="1:8" x14ac:dyDescent="0.35">
      <c r="A4992" s="30" t="s">
        <v>7</v>
      </c>
      <c r="B4992">
        <v>2</v>
      </c>
      <c r="C4992" t="s">
        <v>519</v>
      </c>
      <c r="D4992" t="s">
        <v>82</v>
      </c>
      <c r="E4992">
        <v>17</v>
      </c>
      <c r="F4992">
        <v>6.4156206415620645</v>
      </c>
      <c r="G4992" s="30" t="s">
        <v>351</v>
      </c>
      <c r="H4992">
        <f>Table2__24[[#This Row],[Depth]]-0.5</f>
        <v>16.5</v>
      </c>
    </row>
    <row r="4993" spans="1:8" x14ac:dyDescent="0.35">
      <c r="A4993" s="30" t="s">
        <v>19</v>
      </c>
      <c r="B4993">
        <v>7</v>
      </c>
      <c r="C4993" t="s">
        <v>524</v>
      </c>
      <c r="D4993" t="s">
        <v>86</v>
      </c>
      <c r="E4993">
        <v>19</v>
      </c>
      <c r="F4993">
        <v>9.9607072691552059</v>
      </c>
      <c r="G4993" s="30" t="s">
        <v>498</v>
      </c>
      <c r="H4993">
        <f>Table2__24[[#This Row],[Depth]]-0.5</f>
        <v>18.5</v>
      </c>
    </row>
    <row r="4994" spans="1:8" x14ac:dyDescent="0.35">
      <c r="A4994" s="30" t="s">
        <v>29</v>
      </c>
      <c r="B4994">
        <v>7</v>
      </c>
      <c r="C4994" t="s">
        <v>524</v>
      </c>
      <c r="D4994" t="s">
        <v>86</v>
      </c>
      <c r="E4994">
        <v>19</v>
      </c>
      <c r="F4994">
        <v>20.391927308447933</v>
      </c>
      <c r="G4994" s="30" t="s">
        <v>498</v>
      </c>
      <c r="H4994">
        <f>Table2__24[[#This Row],[Depth]]-0.5</f>
        <v>18.5</v>
      </c>
    </row>
    <row r="4995" spans="1:8" x14ac:dyDescent="0.35">
      <c r="A4995" s="30" t="s">
        <v>289</v>
      </c>
      <c r="B4995">
        <v>7</v>
      </c>
      <c r="C4995" t="s">
        <v>524</v>
      </c>
      <c r="D4995" t="s">
        <v>86</v>
      </c>
      <c r="E4995">
        <v>19</v>
      </c>
      <c r="F4995">
        <v>2.3772102161100195</v>
      </c>
      <c r="G4995" s="30" t="s">
        <v>498</v>
      </c>
      <c r="H4995">
        <f>Table2__24[[#This Row],[Depth]]-0.5</f>
        <v>18.5</v>
      </c>
    </row>
    <row r="4996" spans="1:8" x14ac:dyDescent="0.35">
      <c r="A4996" s="30" t="s">
        <v>290</v>
      </c>
      <c r="B4996">
        <v>7</v>
      </c>
      <c r="C4996" t="s">
        <v>524</v>
      </c>
      <c r="D4996" t="s">
        <v>86</v>
      </c>
      <c r="E4996">
        <v>19</v>
      </c>
      <c r="F4996">
        <v>8.8993035363457764</v>
      </c>
      <c r="G4996" s="30" t="s">
        <v>498</v>
      </c>
      <c r="H4996">
        <f>Table2__24[[#This Row],[Depth]]-0.5</f>
        <v>18.5</v>
      </c>
    </row>
    <row r="4997" spans="1:8" x14ac:dyDescent="0.35">
      <c r="A4997" s="30" t="s">
        <v>291</v>
      </c>
      <c r="B4997">
        <v>7</v>
      </c>
      <c r="C4997" t="s">
        <v>524</v>
      </c>
      <c r="D4997" t="s">
        <v>86</v>
      </c>
      <c r="E4997">
        <v>19</v>
      </c>
      <c r="F4997">
        <v>1.4931237721021611</v>
      </c>
      <c r="G4997" s="30" t="s">
        <v>498</v>
      </c>
      <c r="H4997">
        <f>Table2__24[[#This Row],[Depth]]-0.5</f>
        <v>18.5</v>
      </c>
    </row>
    <row r="4998" spans="1:8" x14ac:dyDescent="0.35">
      <c r="A4998" s="30" t="s">
        <v>292</v>
      </c>
      <c r="B4998">
        <v>7</v>
      </c>
      <c r="C4998" t="s">
        <v>524</v>
      </c>
      <c r="D4998" t="s">
        <v>86</v>
      </c>
      <c r="E4998">
        <v>19</v>
      </c>
      <c r="F4998">
        <v>0.45186640471512773</v>
      </c>
      <c r="G4998" s="30" t="s">
        <v>498</v>
      </c>
      <c r="H4998">
        <f>Table2__24[[#This Row],[Depth]]-0.5</f>
        <v>18.5</v>
      </c>
    </row>
    <row r="4999" spans="1:8" x14ac:dyDescent="0.35">
      <c r="A4999" s="30" t="s">
        <v>293</v>
      </c>
      <c r="B4999">
        <v>7</v>
      </c>
      <c r="C4999" t="s">
        <v>524</v>
      </c>
      <c r="D4999" t="s">
        <v>86</v>
      </c>
      <c r="E4999">
        <v>19</v>
      </c>
      <c r="F4999">
        <v>1.2180746561886051</v>
      </c>
      <c r="G4999" s="30" t="s">
        <v>498</v>
      </c>
      <c r="H4999">
        <f>Table2__24[[#This Row],[Depth]]-0.5</f>
        <v>18.5</v>
      </c>
    </row>
    <row r="5000" spans="1:8" x14ac:dyDescent="0.35">
      <c r="A5000" s="30" t="s">
        <v>294</v>
      </c>
      <c r="B5000">
        <v>7</v>
      </c>
      <c r="C5000" t="s">
        <v>524</v>
      </c>
      <c r="D5000" t="s">
        <v>86</v>
      </c>
      <c r="E5000">
        <v>19</v>
      </c>
      <c r="F5000">
        <v>0.15717092337917485</v>
      </c>
      <c r="G5000" s="30" t="s">
        <v>498</v>
      </c>
      <c r="H5000">
        <f>Table2__24[[#This Row],[Depth]]-0.5</f>
        <v>18.5</v>
      </c>
    </row>
    <row r="5001" spans="1:8" x14ac:dyDescent="0.35">
      <c r="A5001" s="30" t="s">
        <v>295</v>
      </c>
      <c r="B5001">
        <v>7</v>
      </c>
      <c r="C5001" t="s">
        <v>524</v>
      </c>
      <c r="D5001" t="s">
        <v>86</v>
      </c>
      <c r="E5001">
        <v>19</v>
      </c>
      <c r="F5001">
        <v>1.0019646365422397</v>
      </c>
      <c r="G5001" s="30" t="s">
        <v>498</v>
      </c>
      <c r="H5001">
        <f>Table2__24[[#This Row],[Depth]]-0.5</f>
        <v>18.5</v>
      </c>
    </row>
    <row r="5002" spans="1:8" x14ac:dyDescent="0.35">
      <c r="A5002" s="30" t="s">
        <v>296</v>
      </c>
      <c r="B5002">
        <v>7</v>
      </c>
      <c r="C5002" t="s">
        <v>524</v>
      </c>
      <c r="D5002" t="s">
        <v>86</v>
      </c>
      <c r="E5002">
        <v>19</v>
      </c>
      <c r="F5002">
        <v>0.19646365422396858</v>
      </c>
      <c r="G5002" s="30" t="s">
        <v>498</v>
      </c>
      <c r="H5002">
        <f>Table2__24[[#This Row],[Depth]]-0.5</f>
        <v>18.5</v>
      </c>
    </row>
    <row r="5003" spans="1:8" x14ac:dyDescent="0.35">
      <c r="A5003" s="30" t="s">
        <v>297</v>
      </c>
      <c r="B5003">
        <v>7</v>
      </c>
      <c r="C5003" t="s">
        <v>524</v>
      </c>
      <c r="D5003" t="s">
        <v>86</v>
      </c>
      <c r="E5003">
        <v>19</v>
      </c>
      <c r="F5003">
        <v>0.53045186640471509</v>
      </c>
      <c r="G5003" s="30" t="s">
        <v>498</v>
      </c>
      <c r="H5003">
        <f>Table2__24[[#This Row],[Depth]]-0.5</f>
        <v>18.5</v>
      </c>
    </row>
    <row r="5004" spans="1:8" x14ac:dyDescent="0.35">
      <c r="A5004" s="30" t="s">
        <v>298</v>
      </c>
      <c r="B5004">
        <v>7</v>
      </c>
      <c r="C5004" t="s">
        <v>524</v>
      </c>
      <c r="D5004" t="s">
        <v>86</v>
      </c>
      <c r="E5004">
        <v>19</v>
      </c>
      <c r="F5004">
        <v>7.8585461689587424E-2</v>
      </c>
      <c r="G5004" s="30" t="s">
        <v>498</v>
      </c>
      <c r="H5004">
        <f>Table2__24[[#This Row],[Depth]]-0.5</f>
        <v>18.5</v>
      </c>
    </row>
    <row r="5005" spans="1:8" x14ac:dyDescent="0.35">
      <c r="A5005" s="30" t="s">
        <v>299</v>
      </c>
      <c r="B5005">
        <v>7</v>
      </c>
      <c r="C5005" t="s">
        <v>524</v>
      </c>
      <c r="D5005" t="s">
        <v>86</v>
      </c>
      <c r="E5005">
        <v>19</v>
      </c>
      <c r="F5005">
        <v>0.53045186640471509</v>
      </c>
      <c r="G5005" s="30" t="s">
        <v>498</v>
      </c>
      <c r="H5005">
        <f>Table2__24[[#This Row],[Depth]]-0.5</f>
        <v>18.5</v>
      </c>
    </row>
    <row r="5006" spans="1:8" x14ac:dyDescent="0.35">
      <c r="A5006" s="30" t="s">
        <v>300</v>
      </c>
      <c r="B5006">
        <v>7</v>
      </c>
      <c r="C5006" t="s">
        <v>524</v>
      </c>
      <c r="D5006" t="s">
        <v>86</v>
      </c>
      <c r="E5006">
        <v>19</v>
      </c>
      <c r="F5006">
        <v>5.8939096267190572E-2</v>
      </c>
      <c r="G5006" s="30" t="s">
        <v>498</v>
      </c>
      <c r="H5006">
        <f>Table2__24[[#This Row],[Depth]]-0.5</f>
        <v>18.5</v>
      </c>
    </row>
    <row r="5007" spans="1:8" x14ac:dyDescent="0.35">
      <c r="A5007" s="30" t="s">
        <v>4</v>
      </c>
      <c r="B5007">
        <v>1</v>
      </c>
      <c r="C5007" t="s">
        <v>650</v>
      </c>
      <c r="D5007" t="s">
        <v>88</v>
      </c>
      <c r="E5007">
        <v>20</v>
      </c>
      <c r="F5007">
        <v>0</v>
      </c>
      <c r="G5007" s="30" t="s">
        <v>325</v>
      </c>
      <c r="H5007">
        <f>Table2__24[[#This Row],[Depth]]-0.5</f>
        <v>19.5</v>
      </c>
    </row>
    <row r="5008" spans="1:8" x14ac:dyDescent="0.35">
      <c r="A5008" s="30" t="s">
        <v>24</v>
      </c>
      <c r="B5008">
        <v>1</v>
      </c>
      <c r="C5008" t="s">
        <v>650</v>
      </c>
      <c r="D5008" t="s">
        <v>88</v>
      </c>
      <c r="E5008">
        <v>20</v>
      </c>
      <c r="F5008">
        <v>4.4961862705740669</v>
      </c>
      <c r="G5008" s="30" t="s">
        <v>325</v>
      </c>
      <c r="H5008">
        <f>Table2__24[[#This Row],[Depth]]-0.5</f>
        <v>19.5</v>
      </c>
    </row>
    <row r="5009" spans="1:8" x14ac:dyDescent="0.35">
      <c r="A5009" s="30" t="s">
        <v>7</v>
      </c>
      <c r="B5009">
        <v>3</v>
      </c>
      <c r="C5009" t="s">
        <v>520</v>
      </c>
      <c r="D5009" t="s">
        <v>82</v>
      </c>
      <c r="E5009">
        <v>17</v>
      </c>
      <c r="F5009">
        <v>3.5845168360231119</v>
      </c>
      <c r="G5009" s="30" t="s">
        <v>380</v>
      </c>
      <c r="H5009">
        <f>Table2__24[[#This Row],[Depth]]-0.5</f>
        <v>16.5</v>
      </c>
    </row>
    <row r="5010" spans="1:8" x14ac:dyDescent="0.35">
      <c r="A5010" s="30" t="s">
        <v>22</v>
      </c>
      <c r="B5010">
        <v>1</v>
      </c>
      <c r="C5010" t="s">
        <v>650</v>
      </c>
      <c r="D5010" t="s">
        <v>88</v>
      </c>
      <c r="E5010">
        <v>20</v>
      </c>
      <c r="F5010">
        <v>8.1091930951425155</v>
      </c>
      <c r="G5010" s="30" t="s">
        <v>325</v>
      </c>
      <c r="H5010">
        <f>Table2__24[[#This Row],[Depth]]-0.5</f>
        <v>19.5</v>
      </c>
    </row>
    <row r="5011" spans="1:8" x14ac:dyDescent="0.35">
      <c r="A5011" s="30" t="s">
        <v>34</v>
      </c>
      <c r="B5011">
        <v>1</v>
      </c>
      <c r="C5011" t="s">
        <v>650</v>
      </c>
      <c r="D5011" t="s">
        <v>88</v>
      </c>
      <c r="E5011">
        <v>20</v>
      </c>
      <c r="F5011">
        <v>0</v>
      </c>
      <c r="G5011" s="30" t="s">
        <v>325</v>
      </c>
      <c r="H5011">
        <f>Table2__24[[#This Row],[Depth]]-0.5</f>
        <v>19.5</v>
      </c>
    </row>
    <row r="5012" spans="1:8" x14ac:dyDescent="0.35">
      <c r="A5012" s="30" t="s">
        <v>15</v>
      </c>
      <c r="B5012">
        <v>1</v>
      </c>
      <c r="C5012" t="s">
        <v>650</v>
      </c>
      <c r="D5012" t="s">
        <v>88</v>
      </c>
      <c r="E5012">
        <v>20</v>
      </c>
      <c r="F5012" t="s">
        <v>302</v>
      </c>
      <c r="G5012" s="30" t="s">
        <v>325</v>
      </c>
      <c r="H5012">
        <f>Table2__24[[#This Row],[Depth]]-0.5</f>
        <v>19.5</v>
      </c>
    </row>
    <row r="5013" spans="1:8" x14ac:dyDescent="0.35">
      <c r="A5013" s="30" t="s">
        <v>17</v>
      </c>
      <c r="B5013">
        <v>1</v>
      </c>
      <c r="C5013" t="s">
        <v>650</v>
      </c>
      <c r="D5013" t="s">
        <v>88</v>
      </c>
      <c r="E5013">
        <v>20</v>
      </c>
      <c r="F5013">
        <v>157.64753111200324</v>
      </c>
      <c r="G5013" s="30" t="s">
        <v>325</v>
      </c>
      <c r="H5013">
        <f>Table2__24[[#This Row],[Depth]]-0.5</f>
        <v>19.5</v>
      </c>
    </row>
    <row r="5014" spans="1:8" x14ac:dyDescent="0.35">
      <c r="A5014" s="30" t="s">
        <v>7</v>
      </c>
      <c r="B5014">
        <v>4</v>
      </c>
      <c r="C5014" t="s">
        <v>521</v>
      </c>
      <c r="D5014" t="s">
        <v>82</v>
      </c>
      <c r="E5014">
        <v>17</v>
      </c>
      <c r="F5014">
        <v>4.741109782825264</v>
      </c>
      <c r="G5014" s="30" t="s">
        <v>409</v>
      </c>
      <c r="H5014">
        <f>Table2__24[[#This Row],[Depth]]-0.5</f>
        <v>16.5</v>
      </c>
    </row>
    <row r="5015" spans="1:8" x14ac:dyDescent="0.35">
      <c r="A5015" s="30" t="s">
        <v>7</v>
      </c>
      <c r="B5015">
        <v>5</v>
      </c>
      <c r="C5015" t="s">
        <v>522</v>
      </c>
      <c r="D5015" t="s">
        <v>82</v>
      </c>
      <c r="E5015">
        <v>17</v>
      </c>
      <c r="F5015">
        <v>0.12950787009364415</v>
      </c>
      <c r="G5015" s="30" t="s">
        <v>438</v>
      </c>
      <c r="H5015">
        <f>Table2__24[[#This Row],[Depth]]-0.5</f>
        <v>16.5</v>
      </c>
    </row>
    <row r="5016" spans="1:8" x14ac:dyDescent="0.35">
      <c r="A5016" s="30" t="s">
        <v>7</v>
      </c>
      <c r="B5016">
        <v>6</v>
      </c>
      <c r="C5016" t="s">
        <v>523</v>
      </c>
      <c r="D5016" t="s">
        <v>82</v>
      </c>
      <c r="E5016">
        <v>17</v>
      </c>
      <c r="F5016">
        <v>52.859135285913531</v>
      </c>
      <c r="G5016" s="30" t="s">
        <v>467</v>
      </c>
      <c r="H5016">
        <f>Table2__24[[#This Row],[Depth]]-0.5</f>
        <v>16.5</v>
      </c>
    </row>
    <row r="5017" spans="1:8" x14ac:dyDescent="0.35">
      <c r="A5017" s="30" t="s">
        <v>286</v>
      </c>
      <c r="B5017">
        <v>1</v>
      </c>
      <c r="C5017" t="s">
        <v>650</v>
      </c>
      <c r="D5017" t="s">
        <v>88</v>
      </c>
      <c r="E5017">
        <v>20</v>
      </c>
      <c r="F5017">
        <v>0</v>
      </c>
      <c r="G5017" s="30" t="s">
        <v>325</v>
      </c>
      <c r="H5017">
        <f>Table2__24[[#This Row],[Depth]]-0.5</f>
        <v>19.5</v>
      </c>
    </row>
    <row r="5018" spans="1:8" x14ac:dyDescent="0.35">
      <c r="A5018" s="30" t="s">
        <v>7</v>
      </c>
      <c r="B5018">
        <v>7</v>
      </c>
      <c r="C5018" t="s">
        <v>524</v>
      </c>
      <c r="D5018" t="s">
        <v>82</v>
      </c>
      <c r="E5018">
        <v>17</v>
      </c>
      <c r="F5018">
        <v>56.206404255319136</v>
      </c>
      <c r="G5018" s="30" t="s">
        <v>496</v>
      </c>
      <c r="H5018">
        <f>Table2__24[[#This Row],[Depth]]-0.5</f>
        <v>16.5</v>
      </c>
    </row>
    <row r="5019" spans="1:8" x14ac:dyDescent="0.35">
      <c r="A5019" s="30" t="s">
        <v>8</v>
      </c>
      <c r="B5019">
        <v>1</v>
      </c>
      <c r="C5019" t="s">
        <v>650</v>
      </c>
      <c r="D5019" t="s">
        <v>88</v>
      </c>
      <c r="E5019">
        <v>20</v>
      </c>
      <c r="F5019">
        <v>1.1265395423524689</v>
      </c>
      <c r="G5019" s="30" t="s">
        <v>325</v>
      </c>
      <c r="H5019">
        <f>Table2__24[[#This Row],[Depth]]-0.5</f>
        <v>19.5</v>
      </c>
    </row>
    <row r="5020" spans="1:8" x14ac:dyDescent="0.35">
      <c r="A5020" s="30" t="s">
        <v>287</v>
      </c>
      <c r="B5020">
        <v>1</v>
      </c>
      <c r="C5020" t="s">
        <v>650</v>
      </c>
      <c r="D5020" t="s">
        <v>88</v>
      </c>
      <c r="E5020">
        <v>20</v>
      </c>
      <c r="F5020">
        <v>2.0072260136491368E-2</v>
      </c>
      <c r="G5020" s="30" t="s">
        <v>325</v>
      </c>
      <c r="H5020">
        <f>Table2__24[[#This Row],[Depth]]-0.5</f>
        <v>19.5</v>
      </c>
    </row>
    <row r="5021" spans="1:8" x14ac:dyDescent="0.35">
      <c r="A5021" s="30" t="s">
        <v>288</v>
      </c>
      <c r="B5021">
        <v>1</v>
      </c>
      <c r="C5021" t="s">
        <v>650</v>
      </c>
      <c r="D5021" t="s">
        <v>88</v>
      </c>
      <c r="E5021">
        <v>20</v>
      </c>
      <c r="F5021">
        <v>0</v>
      </c>
      <c r="G5021" s="30" t="s">
        <v>325</v>
      </c>
      <c r="H5021">
        <f>Table2__24[[#This Row],[Depth]]-0.5</f>
        <v>19.5</v>
      </c>
    </row>
    <row r="5022" spans="1:8" x14ac:dyDescent="0.35">
      <c r="A5022" s="30" t="s">
        <v>26</v>
      </c>
      <c r="B5022">
        <v>1</v>
      </c>
      <c r="C5022" t="s">
        <v>650</v>
      </c>
      <c r="D5022" t="s">
        <v>88</v>
      </c>
      <c r="E5022">
        <v>20</v>
      </c>
      <c r="F5022">
        <v>532.86832597350474</v>
      </c>
      <c r="G5022" s="30" t="s">
        <v>325</v>
      </c>
      <c r="H5022">
        <f>Table2__24[[#This Row],[Depth]]-0.5</f>
        <v>19.5</v>
      </c>
    </row>
    <row r="5023" spans="1:8" x14ac:dyDescent="0.35">
      <c r="A5023" s="30" t="s">
        <v>36</v>
      </c>
      <c r="B5023">
        <v>1</v>
      </c>
      <c r="C5023" t="s">
        <v>650</v>
      </c>
      <c r="D5023" t="s">
        <v>88</v>
      </c>
      <c r="E5023">
        <v>20</v>
      </c>
      <c r="F5023">
        <v>9.032517061421115E-2</v>
      </c>
      <c r="G5023" s="30" t="s">
        <v>325</v>
      </c>
      <c r="H5023">
        <f>Table2__24[[#This Row],[Depth]]-0.5</f>
        <v>19.5</v>
      </c>
    </row>
    <row r="5024" spans="1:8" x14ac:dyDescent="0.35">
      <c r="A5024" s="30" t="s">
        <v>21</v>
      </c>
      <c r="B5024">
        <v>1</v>
      </c>
      <c r="C5024" t="s">
        <v>650</v>
      </c>
      <c r="D5024" t="s">
        <v>88</v>
      </c>
      <c r="E5024">
        <v>20</v>
      </c>
      <c r="F5024">
        <v>458.95014050582091</v>
      </c>
      <c r="G5024" s="30" t="s">
        <v>325</v>
      </c>
      <c r="H5024">
        <f>Table2__24[[#This Row],[Depth]]-0.5</f>
        <v>19.5</v>
      </c>
    </row>
    <row r="5025" spans="1:8" x14ac:dyDescent="0.35">
      <c r="A5025" s="30" t="s">
        <v>7</v>
      </c>
      <c r="B5025">
        <v>1</v>
      </c>
      <c r="C5025" t="s">
        <v>650</v>
      </c>
      <c r="D5025" t="s">
        <v>84</v>
      </c>
      <c r="E5025">
        <v>18</v>
      </c>
      <c r="F5025">
        <v>1.3959134129071413</v>
      </c>
      <c r="G5025" s="30" t="s">
        <v>323</v>
      </c>
      <c r="H5025">
        <f>Table2__24[[#This Row],[Depth]]-0.5</f>
        <v>17.5</v>
      </c>
    </row>
    <row r="5026" spans="1:8" x14ac:dyDescent="0.35">
      <c r="A5026" s="30" t="s">
        <v>7</v>
      </c>
      <c r="B5026">
        <v>2</v>
      </c>
      <c r="C5026" t="s">
        <v>519</v>
      </c>
      <c r="D5026" t="s">
        <v>84</v>
      </c>
      <c r="E5026">
        <v>18</v>
      </c>
      <c r="F5026">
        <v>7.6775237709892785</v>
      </c>
      <c r="G5026" s="30" t="s">
        <v>352</v>
      </c>
      <c r="H5026">
        <f>Table2__24[[#This Row],[Depth]]-0.5</f>
        <v>17.5</v>
      </c>
    </row>
    <row r="5027" spans="1:8" x14ac:dyDescent="0.35">
      <c r="A5027" s="30" t="s">
        <v>25</v>
      </c>
      <c r="B5027">
        <v>1</v>
      </c>
      <c r="C5027" t="s">
        <v>650</v>
      </c>
      <c r="D5027" t="s">
        <v>88</v>
      </c>
      <c r="E5027">
        <v>20</v>
      </c>
      <c r="F5027">
        <v>4482.2360497792051</v>
      </c>
      <c r="G5027" s="30" t="s">
        <v>325</v>
      </c>
      <c r="H5027">
        <f>Table2__24[[#This Row],[Depth]]-0.5</f>
        <v>19.5</v>
      </c>
    </row>
    <row r="5028" spans="1:8" x14ac:dyDescent="0.35">
      <c r="A5028" s="30" t="s">
        <v>32</v>
      </c>
      <c r="B5028">
        <v>1</v>
      </c>
      <c r="C5028" t="s">
        <v>650</v>
      </c>
      <c r="D5028" t="s">
        <v>88</v>
      </c>
      <c r="E5028">
        <v>20</v>
      </c>
      <c r="F5028">
        <v>0</v>
      </c>
      <c r="G5028" s="30" t="s">
        <v>325</v>
      </c>
      <c r="H5028">
        <f>Table2__24[[#This Row],[Depth]]-0.5</f>
        <v>19.5</v>
      </c>
    </row>
    <row r="5029" spans="1:8" x14ac:dyDescent="0.35">
      <c r="A5029" s="30" t="s">
        <v>7</v>
      </c>
      <c r="B5029">
        <v>3</v>
      </c>
      <c r="C5029" t="s">
        <v>520</v>
      </c>
      <c r="D5029" t="s">
        <v>84</v>
      </c>
      <c r="E5029">
        <v>18</v>
      </c>
      <c r="F5029">
        <v>3.1616285656483911</v>
      </c>
      <c r="G5029" s="30" t="s">
        <v>381</v>
      </c>
      <c r="H5029">
        <f>Table2__24[[#This Row],[Depth]]-0.5</f>
        <v>17.5</v>
      </c>
    </row>
    <row r="5030" spans="1:8" x14ac:dyDescent="0.35">
      <c r="A5030" s="30" t="s">
        <v>18</v>
      </c>
      <c r="B5030">
        <v>1</v>
      </c>
      <c r="C5030" t="s">
        <v>650</v>
      </c>
      <c r="D5030" t="s">
        <v>88</v>
      </c>
      <c r="E5030">
        <v>20</v>
      </c>
      <c r="F5030">
        <v>0.31867121637896467</v>
      </c>
      <c r="G5030" s="30" t="s">
        <v>325</v>
      </c>
      <c r="H5030">
        <f>Table2__24[[#This Row],[Depth]]-0.5</f>
        <v>19.5</v>
      </c>
    </row>
    <row r="5031" spans="1:8" x14ac:dyDescent="0.35">
      <c r="A5031" s="30" t="s">
        <v>7</v>
      </c>
      <c r="B5031">
        <v>4</v>
      </c>
      <c r="C5031" t="s">
        <v>521</v>
      </c>
      <c r="D5031" t="s">
        <v>84</v>
      </c>
      <c r="E5031">
        <v>18</v>
      </c>
      <c r="F5031">
        <v>4.0487780699979758</v>
      </c>
      <c r="G5031" s="30" t="s">
        <v>410</v>
      </c>
      <c r="H5031">
        <f>Table2__24[[#This Row],[Depth]]-0.5</f>
        <v>17.5</v>
      </c>
    </row>
    <row r="5032" spans="1:8" x14ac:dyDescent="0.35">
      <c r="A5032" s="30" t="s">
        <v>38</v>
      </c>
      <c r="B5032">
        <v>1</v>
      </c>
      <c r="C5032" t="s">
        <v>650</v>
      </c>
      <c r="D5032" t="s">
        <v>88</v>
      </c>
      <c r="E5032">
        <v>20</v>
      </c>
      <c r="F5032">
        <v>0.47169811320754718</v>
      </c>
      <c r="G5032" s="30" t="s">
        <v>325</v>
      </c>
      <c r="H5032">
        <f>Table2__24[[#This Row],[Depth]]-0.5</f>
        <v>19.5</v>
      </c>
    </row>
    <row r="5033" spans="1:8" x14ac:dyDescent="0.35">
      <c r="A5033" s="30" t="s">
        <v>37</v>
      </c>
      <c r="B5033">
        <v>1</v>
      </c>
      <c r="C5033" t="s">
        <v>650</v>
      </c>
      <c r="D5033" t="s">
        <v>88</v>
      </c>
      <c r="E5033">
        <v>20</v>
      </c>
      <c r="F5033">
        <v>575.19068647129666</v>
      </c>
      <c r="G5033" s="30" t="s">
        <v>325</v>
      </c>
      <c r="H5033">
        <f>Table2__24[[#This Row],[Depth]]-0.5</f>
        <v>19.5</v>
      </c>
    </row>
    <row r="5034" spans="1:8" x14ac:dyDescent="0.35">
      <c r="A5034" s="30" t="s">
        <v>7</v>
      </c>
      <c r="B5034">
        <v>5</v>
      </c>
      <c r="C5034" t="s">
        <v>522</v>
      </c>
      <c r="D5034" t="s">
        <v>84</v>
      </c>
      <c r="E5034">
        <v>18</v>
      </c>
      <c r="F5034">
        <v>9.1037831276552683E-2</v>
      </c>
      <c r="G5034" s="30" t="s">
        <v>439</v>
      </c>
      <c r="H5034">
        <f>Table2__24[[#This Row],[Depth]]-0.5</f>
        <v>17.5</v>
      </c>
    </row>
    <row r="5035" spans="1:8" x14ac:dyDescent="0.35">
      <c r="A5035" s="30" t="s">
        <v>7</v>
      </c>
      <c r="B5035">
        <v>6</v>
      </c>
      <c r="C5035" t="s">
        <v>523</v>
      </c>
      <c r="D5035" t="s">
        <v>84</v>
      </c>
      <c r="E5035">
        <v>18</v>
      </c>
      <c r="F5035">
        <v>51.244183694112884</v>
      </c>
      <c r="G5035" s="30" t="s">
        <v>468</v>
      </c>
      <c r="H5035">
        <f>Table2__24[[#This Row],[Depth]]-0.5</f>
        <v>17.5</v>
      </c>
    </row>
    <row r="5036" spans="1:8" x14ac:dyDescent="0.35">
      <c r="A5036" s="30" t="s">
        <v>42</v>
      </c>
      <c r="B5036">
        <v>1</v>
      </c>
      <c r="C5036" t="s">
        <v>650</v>
      </c>
      <c r="D5036" t="s">
        <v>88</v>
      </c>
      <c r="E5036">
        <v>20</v>
      </c>
      <c r="F5036" t="s">
        <v>302</v>
      </c>
      <c r="G5036" s="30" t="s">
        <v>325</v>
      </c>
      <c r="H5036">
        <f>Table2__24[[#This Row],[Depth]]-0.5</f>
        <v>19.5</v>
      </c>
    </row>
    <row r="5037" spans="1:8" x14ac:dyDescent="0.35">
      <c r="A5037" s="30" t="s">
        <v>30</v>
      </c>
      <c r="B5037">
        <v>1</v>
      </c>
      <c r="C5037" t="s">
        <v>650</v>
      </c>
      <c r="D5037" t="s">
        <v>88</v>
      </c>
      <c r="E5037">
        <v>20</v>
      </c>
      <c r="F5037">
        <v>1.0839020473705704E-4</v>
      </c>
      <c r="G5037" s="30" t="s">
        <v>325</v>
      </c>
      <c r="H5037">
        <f>Table2__24[[#This Row],[Depth]]-0.5</f>
        <v>19.5</v>
      </c>
    </row>
    <row r="5038" spans="1:8" x14ac:dyDescent="0.35">
      <c r="A5038" s="30" t="s">
        <v>12</v>
      </c>
      <c r="B5038">
        <v>1</v>
      </c>
      <c r="C5038" t="s">
        <v>650</v>
      </c>
      <c r="D5038" t="s">
        <v>88</v>
      </c>
      <c r="E5038">
        <v>20</v>
      </c>
      <c r="F5038">
        <v>4.5063307908470494</v>
      </c>
      <c r="G5038" s="30" t="s">
        <v>325</v>
      </c>
      <c r="H5038">
        <f>Table2__24[[#This Row],[Depth]]-0.5</f>
        <v>19.5</v>
      </c>
    </row>
    <row r="5039" spans="1:8" x14ac:dyDescent="0.35">
      <c r="A5039" s="30" t="s">
        <v>43</v>
      </c>
      <c r="B5039">
        <v>1</v>
      </c>
      <c r="C5039" t="s">
        <v>650</v>
      </c>
      <c r="D5039" t="s">
        <v>88</v>
      </c>
      <c r="E5039">
        <v>20</v>
      </c>
      <c r="F5039">
        <v>0</v>
      </c>
      <c r="G5039" s="30" t="s">
        <v>325</v>
      </c>
      <c r="H5039">
        <f>Table2__24[[#This Row],[Depth]]-0.5</f>
        <v>19.5</v>
      </c>
    </row>
    <row r="5040" spans="1:8" x14ac:dyDescent="0.35">
      <c r="A5040" s="30" t="s">
        <v>11</v>
      </c>
      <c r="B5040">
        <v>1</v>
      </c>
      <c r="C5040" t="s">
        <v>650</v>
      </c>
      <c r="D5040" t="s">
        <v>88</v>
      </c>
      <c r="E5040">
        <v>20</v>
      </c>
      <c r="F5040">
        <v>0</v>
      </c>
      <c r="G5040" s="30" t="s">
        <v>325</v>
      </c>
      <c r="H5040">
        <f>Table2__24[[#This Row],[Depth]]-0.5</f>
        <v>19.5</v>
      </c>
    </row>
    <row r="5041" spans="1:8" x14ac:dyDescent="0.35">
      <c r="A5041" s="30" t="s">
        <v>23</v>
      </c>
      <c r="B5041">
        <v>1</v>
      </c>
      <c r="C5041" t="s">
        <v>650</v>
      </c>
      <c r="D5041" t="s">
        <v>88</v>
      </c>
      <c r="E5041">
        <v>20</v>
      </c>
      <c r="F5041" t="s">
        <v>302</v>
      </c>
      <c r="G5041" s="30" t="s">
        <v>325</v>
      </c>
      <c r="H5041">
        <f>Table2__24[[#This Row],[Depth]]-0.5</f>
        <v>19.5</v>
      </c>
    </row>
    <row r="5042" spans="1:8" x14ac:dyDescent="0.35">
      <c r="A5042" s="30" t="s">
        <v>44</v>
      </c>
      <c r="B5042">
        <v>1</v>
      </c>
      <c r="C5042" t="s">
        <v>650</v>
      </c>
      <c r="D5042" t="s">
        <v>88</v>
      </c>
      <c r="E5042">
        <v>20</v>
      </c>
      <c r="F5042">
        <v>0</v>
      </c>
      <c r="G5042" s="30" t="s">
        <v>325</v>
      </c>
      <c r="H5042">
        <f>Table2__24[[#This Row],[Depth]]-0.5</f>
        <v>19.5</v>
      </c>
    </row>
    <row r="5043" spans="1:8" x14ac:dyDescent="0.35">
      <c r="A5043" s="30" t="s">
        <v>10</v>
      </c>
      <c r="B5043">
        <v>1</v>
      </c>
      <c r="C5043" t="s">
        <v>650</v>
      </c>
      <c r="D5043" t="s">
        <v>88</v>
      </c>
      <c r="E5043">
        <v>20</v>
      </c>
      <c r="F5043">
        <v>0</v>
      </c>
      <c r="G5043" s="30" t="s">
        <v>325</v>
      </c>
      <c r="H5043">
        <f>Table2__24[[#This Row],[Depth]]-0.5</f>
        <v>19.5</v>
      </c>
    </row>
    <row r="5044" spans="1:8" x14ac:dyDescent="0.35">
      <c r="A5044" s="30" t="s">
        <v>16</v>
      </c>
      <c r="B5044">
        <v>1</v>
      </c>
      <c r="C5044" t="s">
        <v>650</v>
      </c>
      <c r="D5044" t="s">
        <v>88</v>
      </c>
      <c r="E5044">
        <v>20</v>
      </c>
      <c r="F5044">
        <v>3.6130068245683947E-5</v>
      </c>
      <c r="G5044" s="30" t="s">
        <v>325</v>
      </c>
      <c r="H5044">
        <f>Table2__24[[#This Row],[Depth]]-0.5</f>
        <v>19.5</v>
      </c>
    </row>
    <row r="5045" spans="1:8" x14ac:dyDescent="0.35">
      <c r="A5045" s="30" t="s">
        <v>27</v>
      </c>
      <c r="B5045">
        <v>1</v>
      </c>
      <c r="C5045" t="s">
        <v>650</v>
      </c>
      <c r="D5045" t="s">
        <v>88</v>
      </c>
      <c r="E5045">
        <v>20</v>
      </c>
      <c r="F5045">
        <v>1.0072260136491368E-2</v>
      </c>
      <c r="G5045" s="30" t="s">
        <v>325</v>
      </c>
      <c r="H5045">
        <f>Table2__24[[#This Row],[Depth]]-0.5</f>
        <v>19.5</v>
      </c>
    </row>
    <row r="5046" spans="1:8" x14ac:dyDescent="0.35">
      <c r="A5046" s="30" t="s">
        <v>31</v>
      </c>
      <c r="B5046">
        <v>1</v>
      </c>
      <c r="C5046" t="s">
        <v>650</v>
      </c>
      <c r="D5046" t="s">
        <v>88</v>
      </c>
      <c r="E5046">
        <v>20</v>
      </c>
      <c r="F5046">
        <v>0</v>
      </c>
      <c r="G5046" s="30" t="s">
        <v>325</v>
      </c>
      <c r="H5046">
        <f>Table2__24[[#This Row],[Depth]]-0.5</f>
        <v>19.5</v>
      </c>
    </row>
    <row r="5047" spans="1:8" x14ac:dyDescent="0.35">
      <c r="A5047" s="30" t="s">
        <v>7</v>
      </c>
      <c r="B5047">
        <v>7</v>
      </c>
      <c r="C5047" t="s">
        <v>524</v>
      </c>
      <c r="D5047" t="s">
        <v>84</v>
      </c>
      <c r="E5047">
        <v>18</v>
      </c>
      <c r="F5047">
        <v>57.635671755725177</v>
      </c>
      <c r="G5047" s="30" t="s">
        <v>497</v>
      </c>
      <c r="H5047">
        <f>Table2__24[[#This Row],[Depth]]-0.5</f>
        <v>17.5</v>
      </c>
    </row>
    <row r="5048" spans="1:8" x14ac:dyDescent="0.35">
      <c r="A5048" s="30" t="s">
        <v>19</v>
      </c>
      <c r="B5048">
        <v>1</v>
      </c>
      <c r="C5048" t="s">
        <v>650</v>
      </c>
      <c r="D5048" t="s">
        <v>88</v>
      </c>
      <c r="E5048">
        <v>20</v>
      </c>
      <c r="F5048">
        <v>0</v>
      </c>
      <c r="G5048" s="30" t="s">
        <v>325</v>
      </c>
      <c r="H5048">
        <f>Table2__24[[#This Row],[Depth]]-0.5</f>
        <v>19.5</v>
      </c>
    </row>
    <row r="5049" spans="1:8" x14ac:dyDescent="0.35">
      <c r="A5049" s="30" t="s">
        <v>29</v>
      </c>
      <c r="B5049">
        <v>1</v>
      </c>
      <c r="C5049" t="s">
        <v>650</v>
      </c>
      <c r="D5049" t="s">
        <v>88</v>
      </c>
      <c r="E5049">
        <v>20</v>
      </c>
      <c r="F5049">
        <v>0</v>
      </c>
      <c r="G5049" s="30" t="s">
        <v>325</v>
      </c>
      <c r="H5049">
        <f>Table2__24[[#This Row],[Depth]]-0.5</f>
        <v>19.5</v>
      </c>
    </row>
    <row r="5050" spans="1:8" x14ac:dyDescent="0.35">
      <c r="A5050" s="30" t="s">
        <v>289</v>
      </c>
      <c r="B5050">
        <v>1</v>
      </c>
      <c r="C5050" t="s">
        <v>650</v>
      </c>
      <c r="D5050" t="s">
        <v>88</v>
      </c>
      <c r="E5050">
        <v>20</v>
      </c>
      <c r="F5050" t="s">
        <v>302</v>
      </c>
      <c r="G5050" s="30" t="s">
        <v>325</v>
      </c>
      <c r="H5050">
        <f>Table2__24[[#This Row],[Depth]]-0.5</f>
        <v>19.5</v>
      </c>
    </row>
    <row r="5051" spans="1:8" x14ac:dyDescent="0.35">
      <c r="A5051" s="30" t="s">
        <v>290</v>
      </c>
      <c r="B5051">
        <v>1</v>
      </c>
      <c r="C5051" t="s">
        <v>650</v>
      </c>
      <c r="D5051" t="s">
        <v>88</v>
      </c>
      <c r="E5051">
        <v>20</v>
      </c>
      <c r="F5051">
        <v>0</v>
      </c>
      <c r="G5051" s="30" t="s">
        <v>325</v>
      </c>
      <c r="H5051">
        <f>Table2__24[[#This Row],[Depth]]-0.5</f>
        <v>19.5</v>
      </c>
    </row>
    <row r="5052" spans="1:8" x14ac:dyDescent="0.35">
      <c r="A5052" s="30" t="s">
        <v>291</v>
      </c>
      <c r="B5052">
        <v>1</v>
      </c>
      <c r="C5052" t="s">
        <v>650</v>
      </c>
      <c r="D5052" t="s">
        <v>88</v>
      </c>
      <c r="E5052">
        <v>20</v>
      </c>
      <c r="F5052">
        <v>0</v>
      </c>
      <c r="G5052" s="30" t="s">
        <v>325</v>
      </c>
      <c r="H5052">
        <f>Table2__24[[#This Row],[Depth]]-0.5</f>
        <v>19.5</v>
      </c>
    </row>
    <row r="5053" spans="1:8" x14ac:dyDescent="0.35">
      <c r="A5053" s="30" t="s">
        <v>292</v>
      </c>
      <c r="B5053">
        <v>1</v>
      </c>
      <c r="C5053" t="s">
        <v>650</v>
      </c>
      <c r="D5053" t="s">
        <v>88</v>
      </c>
      <c r="E5053">
        <v>20</v>
      </c>
      <c r="F5053">
        <v>0</v>
      </c>
      <c r="G5053" s="30" t="s">
        <v>325</v>
      </c>
      <c r="H5053">
        <f>Table2__24[[#This Row],[Depth]]-0.5</f>
        <v>19.5</v>
      </c>
    </row>
    <row r="5054" spans="1:8" x14ac:dyDescent="0.35">
      <c r="A5054" s="30" t="s">
        <v>293</v>
      </c>
      <c r="B5054">
        <v>1</v>
      </c>
      <c r="C5054" t="s">
        <v>650</v>
      </c>
      <c r="D5054" t="s">
        <v>88</v>
      </c>
      <c r="E5054">
        <v>20</v>
      </c>
      <c r="F5054">
        <v>0</v>
      </c>
      <c r="G5054" s="30" t="s">
        <v>325</v>
      </c>
      <c r="H5054">
        <f>Table2__24[[#This Row],[Depth]]-0.5</f>
        <v>19.5</v>
      </c>
    </row>
    <row r="5055" spans="1:8" x14ac:dyDescent="0.35">
      <c r="A5055" s="30" t="s">
        <v>294</v>
      </c>
      <c r="B5055">
        <v>1</v>
      </c>
      <c r="C5055" t="s">
        <v>650</v>
      </c>
      <c r="D5055" t="s">
        <v>88</v>
      </c>
      <c r="E5055">
        <v>20</v>
      </c>
      <c r="F5055">
        <v>0</v>
      </c>
      <c r="G5055" s="30" t="s">
        <v>325</v>
      </c>
      <c r="H5055">
        <f>Table2__24[[#This Row],[Depth]]-0.5</f>
        <v>19.5</v>
      </c>
    </row>
    <row r="5056" spans="1:8" x14ac:dyDescent="0.35">
      <c r="A5056" s="30" t="s">
        <v>295</v>
      </c>
      <c r="B5056">
        <v>1</v>
      </c>
      <c r="C5056" t="s">
        <v>650</v>
      </c>
      <c r="D5056" t="s">
        <v>88</v>
      </c>
      <c r="E5056">
        <v>20</v>
      </c>
      <c r="F5056">
        <v>0</v>
      </c>
      <c r="G5056" s="30" t="s">
        <v>325</v>
      </c>
      <c r="H5056">
        <f>Table2__24[[#This Row],[Depth]]-0.5</f>
        <v>19.5</v>
      </c>
    </row>
    <row r="5057" spans="1:8" x14ac:dyDescent="0.35">
      <c r="A5057" s="30" t="s">
        <v>296</v>
      </c>
      <c r="B5057">
        <v>1</v>
      </c>
      <c r="C5057" t="s">
        <v>650</v>
      </c>
      <c r="D5057" t="s">
        <v>88</v>
      </c>
      <c r="E5057">
        <v>20</v>
      </c>
      <c r="F5057" t="s">
        <v>302</v>
      </c>
      <c r="G5057" s="30" t="s">
        <v>325</v>
      </c>
      <c r="H5057">
        <f>Table2__24[[#This Row],[Depth]]-0.5</f>
        <v>19.5</v>
      </c>
    </row>
    <row r="5058" spans="1:8" x14ac:dyDescent="0.35">
      <c r="A5058" s="30" t="s">
        <v>297</v>
      </c>
      <c r="B5058">
        <v>1</v>
      </c>
      <c r="C5058" t="s">
        <v>650</v>
      </c>
      <c r="D5058" t="s">
        <v>88</v>
      </c>
      <c r="E5058">
        <v>20</v>
      </c>
      <c r="F5058">
        <v>0</v>
      </c>
      <c r="G5058" s="30" t="s">
        <v>325</v>
      </c>
      <c r="H5058">
        <f>Table2__24[[#This Row],[Depth]]-0.5</f>
        <v>19.5</v>
      </c>
    </row>
    <row r="5059" spans="1:8" x14ac:dyDescent="0.35">
      <c r="A5059" s="30" t="s">
        <v>298</v>
      </c>
      <c r="B5059">
        <v>1</v>
      </c>
      <c r="C5059" t="s">
        <v>650</v>
      </c>
      <c r="D5059" t="s">
        <v>88</v>
      </c>
      <c r="E5059">
        <v>20</v>
      </c>
      <c r="F5059">
        <v>0</v>
      </c>
      <c r="G5059" s="30" t="s">
        <v>325</v>
      </c>
      <c r="H5059">
        <f>Table2__24[[#This Row],[Depth]]-0.5</f>
        <v>19.5</v>
      </c>
    </row>
    <row r="5060" spans="1:8" x14ac:dyDescent="0.35">
      <c r="A5060" s="30" t="s">
        <v>299</v>
      </c>
      <c r="B5060">
        <v>1</v>
      </c>
      <c r="C5060" t="s">
        <v>650</v>
      </c>
      <c r="D5060" t="s">
        <v>88</v>
      </c>
      <c r="E5060">
        <v>20</v>
      </c>
      <c r="F5060">
        <v>0</v>
      </c>
      <c r="G5060" s="30" t="s">
        <v>325</v>
      </c>
      <c r="H5060">
        <f>Table2__24[[#This Row],[Depth]]-0.5</f>
        <v>19.5</v>
      </c>
    </row>
    <row r="5061" spans="1:8" x14ac:dyDescent="0.35">
      <c r="A5061" s="30" t="s">
        <v>300</v>
      </c>
      <c r="B5061">
        <v>1</v>
      </c>
      <c r="C5061" t="s">
        <v>650</v>
      </c>
      <c r="D5061" t="s">
        <v>88</v>
      </c>
      <c r="E5061">
        <v>20</v>
      </c>
      <c r="F5061" t="s">
        <v>302</v>
      </c>
      <c r="G5061" s="30" t="s">
        <v>325</v>
      </c>
      <c r="H5061">
        <f>Table2__24[[#This Row],[Depth]]-0.5</f>
        <v>19.5</v>
      </c>
    </row>
    <row r="5062" spans="1:8" x14ac:dyDescent="0.35">
      <c r="A5062" s="30" t="s">
        <v>4</v>
      </c>
      <c r="B5062">
        <v>2</v>
      </c>
      <c r="C5062" t="s">
        <v>519</v>
      </c>
      <c r="D5062" t="s">
        <v>88</v>
      </c>
      <c r="E5062">
        <v>20</v>
      </c>
      <c r="F5062">
        <v>0</v>
      </c>
      <c r="G5062" s="30" t="s">
        <v>354</v>
      </c>
      <c r="H5062">
        <f>Table2__24[[#This Row],[Depth]]-0.5</f>
        <v>19.5</v>
      </c>
    </row>
    <row r="5063" spans="1:8" x14ac:dyDescent="0.35">
      <c r="A5063" s="30" t="s">
        <v>24</v>
      </c>
      <c r="B5063">
        <v>2</v>
      </c>
      <c r="C5063" t="s">
        <v>519</v>
      </c>
      <c r="D5063" t="s">
        <v>88</v>
      </c>
      <c r="E5063">
        <v>20</v>
      </c>
      <c r="F5063">
        <v>1.2998795664391882E-2</v>
      </c>
      <c r="G5063" s="30" t="s">
        <v>354</v>
      </c>
      <c r="H5063">
        <f>Table2__24[[#This Row],[Depth]]-0.5</f>
        <v>19.5</v>
      </c>
    </row>
    <row r="5064" spans="1:8" x14ac:dyDescent="0.35">
      <c r="A5064" s="30" t="s">
        <v>7</v>
      </c>
      <c r="B5064">
        <v>1</v>
      </c>
      <c r="C5064" t="s">
        <v>650</v>
      </c>
      <c r="D5064" t="s">
        <v>86</v>
      </c>
      <c r="E5064">
        <v>19</v>
      </c>
      <c r="F5064">
        <v>0.77092511013215859</v>
      </c>
      <c r="G5064" s="30" t="s">
        <v>324</v>
      </c>
      <c r="H5064">
        <f>Table2__24[[#This Row],[Depth]]-0.5</f>
        <v>18.5</v>
      </c>
    </row>
    <row r="5065" spans="1:8" x14ac:dyDescent="0.35">
      <c r="A5065" s="30" t="s">
        <v>22</v>
      </c>
      <c r="B5065">
        <v>2</v>
      </c>
      <c r="C5065" t="s">
        <v>519</v>
      </c>
      <c r="D5065" t="s">
        <v>88</v>
      </c>
      <c r="E5065">
        <v>20</v>
      </c>
      <c r="F5065">
        <v>180.49987153753509</v>
      </c>
      <c r="G5065" s="30" t="s">
        <v>354</v>
      </c>
      <c r="H5065">
        <f>Table2__24[[#This Row],[Depth]]-0.5</f>
        <v>19.5</v>
      </c>
    </row>
    <row r="5066" spans="1:8" x14ac:dyDescent="0.35">
      <c r="A5066" s="30" t="s">
        <v>34</v>
      </c>
      <c r="B5066">
        <v>2</v>
      </c>
      <c r="C5066" t="s">
        <v>519</v>
      </c>
      <c r="D5066" t="s">
        <v>88</v>
      </c>
      <c r="E5066">
        <v>20</v>
      </c>
      <c r="F5066">
        <v>0</v>
      </c>
      <c r="G5066" s="30" t="s">
        <v>354</v>
      </c>
      <c r="H5066">
        <f>Table2__24[[#This Row],[Depth]]-0.5</f>
        <v>19.5</v>
      </c>
    </row>
    <row r="5067" spans="1:8" x14ac:dyDescent="0.35">
      <c r="A5067" s="30" t="s">
        <v>15</v>
      </c>
      <c r="B5067">
        <v>2</v>
      </c>
      <c r="C5067" t="s">
        <v>519</v>
      </c>
      <c r="D5067" t="s">
        <v>88</v>
      </c>
      <c r="E5067">
        <v>20</v>
      </c>
      <c r="F5067" t="s">
        <v>302</v>
      </c>
      <c r="G5067" s="30" t="s">
        <v>354</v>
      </c>
      <c r="H5067">
        <f>Table2__24[[#This Row],[Depth]]-0.5</f>
        <v>19.5</v>
      </c>
    </row>
    <row r="5068" spans="1:8" x14ac:dyDescent="0.35">
      <c r="A5068" s="30" t="s">
        <v>17</v>
      </c>
      <c r="B5068">
        <v>2</v>
      </c>
      <c r="C5068" t="s">
        <v>519</v>
      </c>
      <c r="D5068" t="s">
        <v>88</v>
      </c>
      <c r="E5068">
        <v>20</v>
      </c>
      <c r="F5068">
        <v>76.334805299076677</v>
      </c>
      <c r="G5068" s="30" t="s">
        <v>354</v>
      </c>
      <c r="H5068">
        <f>Table2__24[[#This Row],[Depth]]-0.5</f>
        <v>19.5</v>
      </c>
    </row>
    <row r="5069" spans="1:8" x14ac:dyDescent="0.35">
      <c r="A5069" s="30" t="s">
        <v>7</v>
      </c>
      <c r="B5069">
        <v>2</v>
      </c>
      <c r="C5069" t="s">
        <v>519</v>
      </c>
      <c r="D5069" t="s">
        <v>86</v>
      </c>
      <c r="E5069">
        <v>19</v>
      </c>
      <c r="F5069">
        <v>9.0608730476571893</v>
      </c>
      <c r="G5069" s="30" t="s">
        <v>353</v>
      </c>
      <c r="H5069">
        <f>Table2__24[[#This Row],[Depth]]-0.5</f>
        <v>18.5</v>
      </c>
    </row>
    <row r="5070" spans="1:8" x14ac:dyDescent="0.35">
      <c r="A5070" s="30" t="s">
        <v>7</v>
      </c>
      <c r="B5070">
        <v>3</v>
      </c>
      <c r="C5070" t="s">
        <v>520</v>
      </c>
      <c r="D5070" t="s">
        <v>86</v>
      </c>
      <c r="E5070">
        <v>19</v>
      </c>
      <c r="F5070">
        <v>3.1944213055666792</v>
      </c>
      <c r="G5070" s="30" t="s">
        <v>382</v>
      </c>
      <c r="H5070">
        <f>Table2__24[[#This Row],[Depth]]-0.5</f>
        <v>18.5</v>
      </c>
    </row>
    <row r="5071" spans="1:8" x14ac:dyDescent="0.35">
      <c r="A5071" s="30" t="s">
        <v>7</v>
      </c>
      <c r="B5071">
        <v>4</v>
      </c>
      <c r="C5071" t="s">
        <v>521</v>
      </c>
      <c r="D5071" t="s">
        <v>86</v>
      </c>
      <c r="E5071">
        <v>19</v>
      </c>
      <c r="F5071">
        <v>4.4255867040448535</v>
      </c>
      <c r="G5071" s="30" t="s">
        <v>411</v>
      </c>
      <c r="H5071">
        <f>Table2__24[[#This Row],[Depth]]-0.5</f>
        <v>18.5</v>
      </c>
    </row>
    <row r="5072" spans="1:8" x14ac:dyDescent="0.35">
      <c r="A5072" s="30" t="s">
        <v>286</v>
      </c>
      <c r="B5072">
        <v>2</v>
      </c>
      <c r="C5072" t="s">
        <v>519</v>
      </c>
      <c r="D5072" t="s">
        <v>88</v>
      </c>
      <c r="E5072">
        <v>20</v>
      </c>
      <c r="F5072" t="s">
        <v>302</v>
      </c>
      <c r="G5072" s="30" t="s">
        <v>354</v>
      </c>
      <c r="H5072">
        <f>Table2__24[[#This Row],[Depth]]-0.5</f>
        <v>19.5</v>
      </c>
    </row>
    <row r="5073" spans="1:8" x14ac:dyDescent="0.35">
      <c r="A5073" s="30" t="s">
        <v>7</v>
      </c>
      <c r="B5073">
        <v>5</v>
      </c>
      <c r="C5073" t="s">
        <v>522</v>
      </c>
      <c r="D5073" t="s">
        <v>86</v>
      </c>
      <c r="E5073">
        <v>19</v>
      </c>
      <c r="F5073">
        <v>0.32038446135362431</v>
      </c>
      <c r="G5073" s="30" t="s">
        <v>440</v>
      </c>
      <c r="H5073">
        <f>Table2__24[[#This Row],[Depth]]-0.5</f>
        <v>18.5</v>
      </c>
    </row>
    <row r="5074" spans="1:8" x14ac:dyDescent="0.35">
      <c r="A5074" s="30" t="s">
        <v>8</v>
      </c>
      <c r="B5074">
        <v>2</v>
      </c>
      <c r="C5074" t="s">
        <v>519</v>
      </c>
      <c r="D5074" t="s">
        <v>88</v>
      </c>
      <c r="E5074">
        <v>20</v>
      </c>
      <c r="F5074">
        <v>0</v>
      </c>
      <c r="G5074" s="30" t="s">
        <v>354</v>
      </c>
      <c r="H5074">
        <f>Table2__24[[#This Row],[Depth]]-0.5</f>
        <v>19.5</v>
      </c>
    </row>
    <row r="5075" spans="1:8" x14ac:dyDescent="0.35">
      <c r="A5075" s="30" t="s">
        <v>287</v>
      </c>
      <c r="B5075">
        <v>2</v>
      </c>
      <c r="C5075" t="s">
        <v>519</v>
      </c>
      <c r="D5075" t="s">
        <v>88</v>
      </c>
      <c r="E5075">
        <v>20</v>
      </c>
      <c r="F5075">
        <v>1.0036130068245684E-2</v>
      </c>
      <c r="G5075" s="30" t="s">
        <v>354</v>
      </c>
      <c r="H5075">
        <f>Table2__24[[#This Row],[Depth]]-0.5</f>
        <v>19.5</v>
      </c>
    </row>
    <row r="5076" spans="1:8" x14ac:dyDescent="0.35">
      <c r="A5076" s="30" t="s">
        <v>288</v>
      </c>
      <c r="B5076">
        <v>2</v>
      </c>
      <c r="C5076" t="s">
        <v>519</v>
      </c>
      <c r="D5076" t="s">
        <v>88</v>
      </c>
      <c r="E5076">
        <v>20</v>
      </c>
      <c r="F5076">
        <v>0</v>
      </c>
      <c r="G5076" s="30" t="s">
        <v>354</v>
      </c>
      <c r="H5076">
        <f>Table2__24[[#This Row],[Depth]]-0.5</f>
        <v>19.5</v>
      </c>
    </row>
    <row r="5077" spans="1:8" x14ac:dyDescent="0.35">
      <c r="A5077" s="30" t="s">
        <v>26</v>
      </c>
      <c r="B5077">
        <v>2</v>
      </c>
      <c r="C5077" t="s">
        <v>519</v>
      </c>
      <c r="D5077" t="s">
        <v>88</v>
      </c>
      <c r="E5077">
        <v>20</v>
      </c>
      <c r="F5077">
        <v>116.27860297069452</v>
      </c>
      <c r="G5077" s="30" t="s">
        <v>354</v>
      </c>
      <c r="H5077">
        <f>Table2__24[[#This Row],[Depth]]-0.5</f>
        <v>19.5</v>
      </c>
    </row>
    <row r="5078" spans="1:8" x14ac:dyDescent="0.35">
      <c r="A5078" s="30" t="s">
        <v>36</v>
      </c>
      <c r="B5078">
        <v>2</v>
      </c>
      <c r="C5078" t="s">
        <v>519</v>
      </c>
      <c r="D5078" t="s">
        <v>88</v>
      </c>
      <c r="E5078">
        <v>20</v>
      </c>
      <c r="F5078">
        <v>0.22079486150140507</v>
      </c>
      <c r="G5078" s="30" t="s">
        <v>354</v>
      </c>
      <c r="H5078">
        <f>Table2__24[[#This Row],[Depth]]-0.5</f>
        <v>19.5</v>
      </c>
    </row>
    <row r="5079" spans="1:8" x14ac:dyDescent="0.35">
      <c r="A5079" s="30" t="s">
        <v>21</v>
      </c>
      <c r="B5079">
        <v>2</v>
      </c>
      <c r="C5079" t="s">
        <v>519</v>
      </c>
      <c r="D5079" t="s">
        <v>88</v>
      </c>
      <c r="E5079">
        <v>20</v>
      </c>
      <c r="F5079">
        <v>172.34802087515055</v>
      </c>
      <c r="G5079" s="30" t="s">
        <v>354</v>
      </c>
      <c r="H5079">
        <f>Table2__24[[#This Row],[Depth]]-0.5</f>
        <v>19.5</v>
      </c>
    </row>
    <row r="5080" spans="1:8" x14ac:dyDescent="0.35">
      <c r="A5080" s="30" t="s">
        <v>7</v>
      </c>
      <c r="B5080">
        <v>6</v>
      </c>
      <c r="C5080" t="s">
        <v>523</v>
      </c>
      <c r="D5080" t="s">
        <v>86</v>
      </c>
      <c r="E5080">
        <v>19</v>
      </c>
      <c r="F5080">
        <v>47.507008410092105</v>
      </c>
      <c r="G5080" s="30" t="s">
        <v>469</v>
      </c>
      <c r="H5080">
        <f>Table2__24[[#This Row],[Depth]]-0.5</f>
        <v>18.5</v>
      </c>
    </row>
    <row r="5081" spans="1:8" x14ac:dyDescent="0.35">
      <c r="A5081" s="30" t="s">
        <v>7</v>
      </c>
      <c r="B5081">
        <v>7</v>
      </c>
      <c r="C5081" t="s">
        <v>524</v>
      </c>
      <c r="D5081" t="s">
        <v>86</v>
      </c>
      <c r="E5081">
        <v>19</v>
      </c>
      <c r="F5081">
        <v>54.128383104125724</v>
      </c>
      <c r="G5081" s="30" t="s">
        <v>498</v>
      </c>
      <c r="H5081">
        <f>Table2__24[[#This Row],[Depth]]-0.5</f>
        <v>18.5</v>
      </c>
    </row>
    <row r="5082" spans="1:8" x14ac:dyDescent="0.35">
      <c r="A5082" s="30" t="s">
        <v>25</v>
      </c>
      <c r="B5082">
        <v>2</v>
      </c>
      <c r="C5082" t="s">
        <v>519</v>
      </c>
      <c r="D5082" t="s">
        <v>88</v>
      </c>
      <c r="E5082">
        <v>20</v>
      </c>
      <c r="F5082">
        <v>28.793657165796873</v>
      </c>
      <c r="G5082" s="30" t="s">
        <v>354</v>
      </c>
      <c r="H5082">
        <f>Table2__24[[#This Row],[Depth]]-0.5</f>
        <v>19.5</v>
      </c>
    </row>
    <row r="5083" spans="1:8" x14ac:dyDescent="0.35">
      <c r="A5083" s="30" t="s">
        <v>32</v>
      </c>
      <c r="B5083">
        <v>2</v>
      </c>
      <c r="C5083" t="s">
        <v>519</v>
      </c>
      <c r="D5083" t="s">
        <v>88</v>
      </c>
      <c r="E5083">
        <v>20</v>
      </c>
      <c r="F5083" t="s">
        <v>302</v>
      </c>
      <c r="G5083" s="30" t="s">
        <v>354</v>
      </c>
      <c r="H5083">
        <f>Table2__24[[#This Row],[Depth]]-0.5</f>
        <v>19.5</v>
      </c>
    </row>
    <row r="5084" spans="1:8" x14ac:dyDescent="0.35">
      <c r="A5084" s="30" t="s">
        <v>7</v>
      </c>
      <c r="B5084">
        <v>1</v>
      </c>
      <c r="C5084" t="s">
        <v>650</v>
      </c>
      <c r="D5084" t="s">
        <v>88</v>
      </c>
      <c r="E5084">
        <v>20</v>
      </c>
      <c r="F5084">
        <v>1.5656362906463268</v>
      </c>
      <c r="G5084" s="30" t="s">
        <v>325</v>
      </c>
      <c r="H5084">
        <f>Table2__24[[#This Row],[Depth]]-0.5</f>
        <v>19.5</v>
      </c>
    </row>
    <row r="5085" spans="1:8" x14ac:dyDescent="0.35">
      <c r="A5085" s="30" t="s">
        <v>18</v>
      </c>
      <c r="B5085">
        <v>2</v>
      </c>
      <c r="C5085" t="s">
        <v>519</v>
      </c>
      <c r="D5085" t="s">
        <v>88</v>
      </c>
      <c r="E5085">
        <v>20</v>
      </c>
      <c r="F5085">
        <v>1.4084624648735442</v>
      </c>
      <c r="G5085" s="30" t="s">
        <v>354</v>
      </c>
      <c r="H5085">
        <f>Table2__24[[#This Row],[Depth]]-0.5</f>
        <v>19.5</v>
      </c>
    </row>
    <row r="5086" spans="1:8" x14ac:dyDescent="0.35">
      <c r="A5086" s="30" t="s">
        <v>7</v>
      </c>
      <c r="B5086">
        <v>2</v>
      </c>
      <c r="C5086" t="s">
        <v>519</v>
      </c>
      <c r="D5086" t="s">
        <v>88</v>
      </c>
      <c r="E5086">
        <v>20</v>
      </c>
      <c r="F5086">
        <v>7.2360497792051381</v>
      </c>
      <c r="G5086" s="30" t="s">
        <v>354</v>
      </c>
      <c r="H5086">
        <f>Table2__24[[#This Row],[Depth]]-0.5</f>
        <v>19.5</v>
      </c>
    </row>
    <row r="5087" spans="1:8" x14ac:dyDescent="0.35">
      <c r="A5087" s="30" t="s">
        <v>38</v>
      </c>
      <c r="B5087">
        <v>2</v>
      </c>
      <c r="C5087" t="s">
        <v>519</v>
      </c>
      <c r="D5087" t="s">
        <v>88</v>
      </c>
      <c r="E5087">
        <v>20</v>
      </c>
      <c r="F5087">
        <v>0.37133681252509038</v>
      </c>
      <c r="G5087" s="30" t="s">
        <v>354</v>
      </c>
      <c r="H5087">
        <f>Table2__24[[#This Row],[Depth]]-0.5</f>
        <v>19.5</v>
      </c>
    </row>
    <row r="5088" spans="1:8" x14ac:dyDescent="0.35">
      <c r="A5088" s="30" t="s">
        <v>37</v>
      </c>
      <c r="B5088">
        <v>2</v>
      </c>
      <c r="C5088" t="s">
        <v>519</v>
      </c>
      <c r="D5088" t="s">
        <v>88</v>
      </c>
      <c r="E5088">
        <v>20</v>
      </c>
      <c r="F5088">
        <v>40.064231232436775</v>
      </c>
      <c r="G5088" s="30" t="s">
        <v>354</v>
      </c>
      <c r="H5088">
        <f>Table2__24[[#This Row],[Depth]]-0.5</f>
        <v>19.5</v>
      </c>
    </row>
    <row r="5089" spans="1:8" x14ac:dyDescent="0.35">
      <c r="A5089" s="30" t="s">
        <v>7</v>
      </c>
      <c r="B5089">
        <v>3</v>
      </c>
      <c r="C5089" t="s">
        <v>520</v>
      </c>
      <c r="D5089" t="s">
        <v>88</v>
      </c>
      <c r="E5089">
        <v>20</v>
      </c>
      <c r="F5089">
        <v>2.631236451224408</v>
      </c>
      <c r="G5089" s="30" t="s">
        <v>383</v>
      </c>
      <c r="H5089">
        <f>Table2__24[[#This Row],[Depth]]-0.5</f>
        <v>19.5</v>
      </c>
    </row>
    <row r="5090" spans="1:8" x14ac:dyDescent="0.35">
      <c r="A5090" s="30" t="s">
        <v>7</v>
      </c>
      <c r="B5090">
        <v>4</v>
      </c>
      <c r="C5090" t="s">
        <v>521</v>
      </c>
      <c r="D5090" t="s">
        <v>88</v>
      </c>
      <c r="E5090">
        <v>20</v>
      </c>
      <c r="F5090">
        <v>3.8346326776395023</v>
      </c>
      <c r="G5090" s="30" t="s">
        <v>412</v>
      </c>
      <c r="H5090">
        <f>Table2__24[[#This Row],[Depth]]-0.5</f>
        <v>19.5</v>
      </c>
    </row>
    <row r="5091" spans="1:8" x14ac:dyDescent="0.35">
      <c r="A5091" s="30" t="s">
        <v>42</v>
      </c>
      <c r="B5091">
        <v>2</v>
      </c>
      <c r="C5091" t="s">
        <v>519</v>
      </c>
      <c r="D5091" t="s">
        <v>88</v>
      </c>
      <c r="E5091">
        <v>20</v>
      </c>
      <c r="F5091">
        <v>0.12057808109193094</v>
      </c>
      <c r="G5091" s="30" t="s">
        <v>354</v>
      </c>
      <c r="H5091">
        <f>Table2__24[[#This Row],[Depth]]-0.5</f>
        <v>19.5</v>
      </c>
    </row>
    <row r="5092" spans="1:8" x14ac:dyDescent="0.35">
      <c r="A5092" s="30" t="s">
        <v>30</v>
      </c>
      <c r="B5092">
        <v>2</v>
      </c>
      <c r="C5092" t="s">
        <v>519</v>
      </c>
      <c r="D5092" t="s">
        <v>88</v>
      </c>
      <c r="E5092">
        <v>20</v>
      </c>
      <c r="F5092" t="s">
        <v>302</v>
      </c>
      <c r="G5092" s="30" t="s">
        <v>354</v>
      </c>
      <c r="H5092">
        <f>Table2__24[[#This Row],[Depth]]-0.5</f>
        <v>19.5</v>
      </c>
    </row>
    <row r="5093" spans="1:8" x14ac:dyDescent="0.35">
      <c r="A5093" s="30" t="s">
        <v>12</v>
      </c>
      <c r="B5093">
        <v>2</v>
      </c>
      <c r="C5093" t="s">
        <v>519</v>
      </c>
      <c r="D5093" t="s">
        <v>88</v>
      </c>
      <c r="E5093">
        <v>20</v>
      </c>
      <c r="F5093">
        <v>4.6568004817342441</v>
      </c>
      <c r="G5093" s="30" t="s">
        <v>354</v>
      </c>
      <c r="H5093">
        <f>Table2__24[[#This Row],[Depth]]-0.5</f>
        <v>19.5</v>
      </c>
    </row>
    <row r="5094" spans="1:8" x14ac:dyDescent="0.35">
      <c r="A5094" s="30" t="s">
        <v>43</v>
      </c>
      <c r="B5094">
        <v>2</v>
      </c>
      <c r="C5094" t="s">
        <v>519</v>
      </c>
      <c r="D5094" t="s">
        <v>88</v>
      </c>
      <c r="E5094">
        <v>20</v>
      </c>
      <c r="F5094">
        <v>0</v>
      </c>
      <c r="G5094" s="30" t="s">
        <v>354</v>
      </c>
      <c r="H5094">
        <f>Table2__24[[#This Row],[Depth]]-0.5</f>
        <v>19.5</v>
      </c>
    </row>
    <row r="5095" spans="1:8" x14ac:dyDescent="0.35">
      <c r="A5095" s="30" t="s">
        <v>11</v>
      </c>
      <c r="B5095">
        <v>2</v>
      </c>
      <c r="C5095" t="s">
        <v>519</v>
      </c>
      <c r="D5095" t="s">
        <v>88</v>
      </c>
      <c r="E5095">
        <v>20</v>
      </c>
      <c r="F5095">
        <v>1.0036130068245684E-2</v>
      </c>
      <c r="G5095" s="30" t="s">
        <v>354</v>
      </c>
      <c r="H5095">
        <f>Table2__24[[#This Row],[Depth]]-0.5</f>
        <v>19.5</v>
      </c>
    </row>
    <row r="5096" spans="1:8" x14ac:dyDescent="0.35">
      <c r="A5096" s="30" t="s">
        <v>23</v>
      </c>
      <c r="B5096">
        <v>2</v>
      </c>
      <c r="C5096" t="s">
        <v>519</v>
      </c>
      <c r="D5096" t="s">
        <v>88</v>
      </c>
      <c r="E5096">
        <v>20</v>
      </c>
      <c r="F5096" t="s">
        <v>302</v>
      </c>
      <c r="G5096" s="30" t="s">
        <v>354</v>
      </c>
      <c r="H5096">
        <f>Table2__24[[#This Row],[Depth]]-0.5</f>
        <v>19.5</v>
      </c>
    </row>
    <row r="5097" spans="1:8" x14ac:dyDescent="0.35">
      <c r="A5097" s="30" t="s">
        <v>44</v>
      </c>
      <c r="B5097">
        <v>2</v>
      </c>
      <c r="C5097" t="s">
        <v>519</v>
      </c>
      <c r="D5097" t="s">
        <v>88</v>
      </c>
      <c r="E5097">
        <v>20</v>
      </c>
      <c r="F5097">
        <v>1.0036130068245684E-2</v>
      </c>
      <c r="G5097" s="30" t="s">
        <v>354</v>
      </c>
      <c r="H5097">
        <f>Table2__24[[#This Row],[Depth]]-0.5</f>
        <v>19.5</v>
      </c>
    </row>
    <row r="5098" spans="1:8" x14ac:dyDescent="0.35">
      <c r="A5098" s="30" t="s">
        <v>10</v>
      </c>
      <c r="B5098">
        <v>2</v>
      </c>
      <c r="C5098" t="s">
        <v>519</v>
      </c>
      <c r="D5098" t="s">
        <v>88</v>
      </c>
      <c r="E5098">
        <v>20</v>
      </c>
      <c r="F5098">
        <v>0.12043356081894822</v>
      </c>
      <c r="G5098" s="30" t="s">
        <v>354</v>
      </c>
      <c r="H5098">
        <f>Table2__24[[#This Row],[Depth]]-0.5</f>
        <v>19.5</v>
      </c>
    </row>
    <row r="5099" spans="1:8" x14ac:dyDescent="0.35">
      <c r="A5099" s="30" t="s">
        <v>16</v>
      </c>
      <c r="B5099">
        <v>2</v>
      </c>
      <c r="C5099" t="s">
        <v>519</v>
      </c>
      <c r="D5099" t="s">
        <v>88</v>
      </c>
      <c r="E5099">
        <v>20</v>
      </c>
      <c r="F5099" t="s">
        <v>302</v>
      </c>
      <c r="G5099" s="30" t="s">
        <v>354</v>
      </c>
      <c r="H5099">
        <f>Table2__24[[#This Row],[Depth]]-0.5</f>
        <v>19.5</v>
      </c>
    </row>
    <row r="5100" spans="1:8" x14ac:dyDescent="0.35">
      <c r="A5100" s="30" t="s">
        <v>27</v>
      </c>
      <c r="B5100">
        <v>2</v>
      </c>
      <c r="C5100" t="s">
        <v>519</v>
      </c>
      <c r="D5100" t="s">
        <v>88</v>
      </c>
      <c r="E5100">
        <v>20</v>
      </c>
      <c r="F5100">
        <v>1.0036130068245684E-2</v>
      </c>
      <c r="G5100" s="30" t="s">
        <v>354</v>
      </c>
      <c r="H5100">
        <f>Table2__24[[#This Row],[Depth]]-0.5</f>
        <v>19.5</v>
      </c>
    </row>
    <row r="5101" spans="1:8" x14ac:dyDescent="0.35">
      <c r="A5101" s="30" t="s">
        <v>31</v>
      </c>
      <c r="B5101">
        <v>2</v>
      </c>
      <c r="C5101" t="s">
        <v>519</v>
      </c>
      <c r="D5101" t="s">
        <v>88</v>
      </c>
      <c r="E5101">
        <v>20</v>
      </c>
      <c r="F5101">
        <v>6.0216780409474112E-2</v>
      </c>
      <c r="G5101" s="30" t="s">
        <v>354</v>
      </c>
      <c r="H5101">
        <f>Table2__24[[#This Row],[Depth]]-0.5</f>
        <v>19.5</v>
      </c>
    </row>
    <row r="5102" spans="1:8" x14ac:dyDescent="0.35">
      <c r="A5102" s="30" t="s">
        <v>7</v>
      </c>
      <c r="B5102">
        <v>5</v>
      </c>
      <c r="C5102" t="s">
        <v>522</v>
      </c>
      <c r="D5102" t="s">
        <v>88</v>
      </c>
      <c r="E5102">
        <v>20</v>
      </c>
      <c r="F5102">
        <v>0.19068647129666799</v>
      </c>
      <c r="G5102" s="30" t="s">
        <v>441</v>
      </c>
      <c r="H5102">
        <f>Table2__24[[#This Row],[Depth]]-0.5</f>
        <v>19.5</v>
      </c>
    </row>
    <row r="5103" spans="1:8" x14ac:dyDescent="0.35">
      <c r="A5103" s="30" t="s">
        <v>19</v>
      </c>
      <c r="B5103">
        <v>2</v>
      </c>
      <c r="C5103" t="s">
        <v>519</v>
      </c>
      <c r="D5103" t="s">
        <v>88</v>
      </c>
      <c r="E5103">
        <v>20</v>
      </c>
      <c r="F5103">
        <v>0.15054195102368528</v>
      </c>
      <c r="G5103" s="30" t="s">
        <v>354</v>
      </c>
      <c r="H5103">
        <f>Table2__24[[#This Row],[Depth]]-0.5</f>
        <v>19.5</v>
      </c>
    </row>
    <row r="5104" spans="1:8" x14ac:dyDescent="0.35">
      <c r="A5104" s="30" t="s">
        <v>29</v>
      </c>
      <c r="B5104">
        <v>2</v>
      </c>
      <c r="C5104" t="s">
        <v>519</v>
      </c>
      <c r="D5104" t="s">
        <v>88</v>
      </c>
      <c r="E5104">
        <v>20</v>
      </c>
      <c r="F5104">
        <v>0.2609393817743878</v>
      </c>
      <c r="G5104" s="30" t="s">
        <v>354</v>
      </c>
      <c r="H5104">
        <f>Table2__24[[#This Row],[Depth]]-0.5</f>
        <v>19.5</v>
      </c>
    </row>
    <row r="5105" spans="1:8" x14ac:dyDescent="0.35">
      <c r="A5105" s="30" t="s">
        <v>289</v>
      </c>
      <c r="B5105">
        <v>2</v>
      </c>
      <c r="C5105" t="s">
        <v>519</v>
      </c>
      <c r="D5105" t="s">
        <v>88</v>
      </c>
      <c r="E5105">
        <v>20</v>
      </c>
      <c r="F5105">
        <v>3.0108390204737056E-2</v>
      </c>
      <c r="G5105" s="30" t="s">
        <v>354</v>
      </c>
      <c r="H5105">
        <f>Table2__24[[#This Row],[Depth]]-0.5</f>
        <v>19.5</v>
      </c>
    </row>
    <row r="5106" spans="1:8" x14ac:dyDescent="0.35">
      <c r="A5106" s="30" t="s">
        <v>290</v>
      </c>
      <c r="B5106">
        <v>2</v>
      </c>
      <c r="C5106" t="s">
        <v>519</v>
      </c>
      <c r="D5106" t="s">
        <v>88</v>
      </c>
      <c r="E5106">
        <v>20</v>
      </c>
      <c r="F5106">
        <v>0.12043356081894822</v>
      </c>
      <c r="G5106" s="30" t="s">
        <v>354</v>
      </c>
      <c r="H5106">
        <f>Table2__24[[#This Row],[Depth]]-0.5</f>
        <v>19.5</v>
      </c>
    </row>
    <row r="5107" spans="1:8" x14ac:dyDescent="0.35">
      <c r="A5107" s="30" t="s">
        <v>291</v>
      </c>
      <c r="B5107">
        <v>2</v>
      </c>
      <c r="C5107" t="s">
        <v>519</v>
      </c>
      <c r="D5107" t="s">
        <v>88</v>
      </c>
      <c r="E5107">
        <v>20</v>
      </c>
      <c r="F5107">
        <v>1.0036130068245684E-2</v>
      </c>
      <c r="G5107" s="30" t="s">
        <v>354</v>
      </c>
      <c r="H5107">
        <f>Table2__24[[#This Row],[Depth]]-0.5</f>
        <v>19.5</v>
      </c>
    </row>
    <row r="5108" spans="1:8" x14ac:dyDescent="0.35">
      <c r="A5108" s="30" t="s">
        <v>292</v>
      </c>
      <c r="B5108">
        <v>2</v>
      </c>
      <c r="C5108" t="s">
        <v>519</v>
      </c>
      <c r="D5108" t="s">
        <v>88</v>
      </c>
      <c r="E5108">
        <v>20</v>
      </c>
      <c r="F5108">
        <v>2.0072260136491368E-2</v>
      </c>
      <c r="G5108" s="30" t="s">
        <v>354</v>
      </c>
      <c r="H5108">
        <f>Table2__24[[#This Row],[Depth]]-0.5</f>
        <v>19.5</v>
      </c>
    </row>
    <row r="5109" spans="1:8" x14ac:dyDescent="0.35">
      <c r="A5109" s="30" t="s">
        <v>293</v>
      </c>
      <c r="B5109">
        <v>2</v>
      </c>
      <c r="C5109" t="s">
        <v>519</v>
      </c>
      <c r="D5109" t="s">
        <v>88</v>
      </c>
      <c r="E5109">
        <v>20</v>
      </c>
      <c r="F5109">
        <v>2.0072260136491368E-2</v>
      </c>
      <c r="G5109" s="30" t="s">
        <v>354</v>
      </c>
      <c r="H5109">
        <f>Table2__24[[#This Row],[Depth]]-0.5</f>
        <v>19.5</v>
      </c>
    </row>
    <row r="5110" spans="1:8" x14ac:dyDescent="0.35">
      <c r="A5110" s="30" t="s">
        <v>294</v>
      </c>
      <c r="B5110">
        <v>2</v>
      </c>
      <c r="C5110" t="s">
        <v>519</v>
      </c>
      <c r="D5110" t="s">
        <v>88</v>
      </c>
      <c r="E5110">
        <v>20</v>
      </c>
      <c r="F5110">
        <v>0</v>
      </c>
      <c r="G5110" s="30" t="s">
        <v>354</v>
      </c>
      <c r="H5110">
        <f>Table2__24[[#This Row],[Depth]]-0.5</f>
        <v>19.5</v>
      </c>
    </row>
    <row r="5111" spans="1:8" x14ac:dyDescent="0.35">
      <c r="A5111" s="30" t="s">
        <v>295</v>
      </c>
      <c r="B5111">
        <v>2</v>
      </c>
      <c r="C5111" t="s">
        <v>519</v>
      </c>
      <c r="D5111" t="s">
        <v>88</v>
      </c>
      <c r="E5111">
        <v>20</v>
      </c>
      <c r="F5111">
        <v>1.0036130068245684E-2</v>
      </c>
      <c r="G5111" s="30" t="s">
        <v>354</v>
      </c>
      <c r="H5111">
        <f>Table2__24[[#This Row],[Depth]]-0.5</f>
        <v>19.5</v>
      </c>
    </row>
    <row r="5112" spans="1:8" x14ac:dyDescent="0.35">
      <c r="A5112" s="30" t="s">
        <v>296</v>
      </c>
      <c r="B5112">
        <v>2</v>
      </c>
      <c r="C5112" t="s">
        <v>519</v>
      </c>
      <c r="D5112" t="s">
        <v>88</v>
      </c>
      <c r="E5112">
        <v>20</v>
      </c>
      <c r="F5112">
        <v>0</v>
      </c>
      <c r="G5112" s="30" t="s">
        <v>354</v>
      </c>
      <c r="H5112">
        <f>Table2__24[[#This Row],[Depth]]-0.5</f>
        <v>19.5</v>
      </c>
    </row>
    <row r="5113" spans="1:8" x14ac:dyDescent="0.35">
      <c r="A5113" s="30" t="s">
        <v>297</v>
      </c>
      <c r="B5113">
        <v>2</v>
      </c>
      <c r="C5113" t="s">
        <v>519</v>
      </c>
      <c r="D5113" t="s">
        <v>88</v>
      </c>
      <c r="E5113">
        <v>20</v>
      </c>
      <c r="F5113">
        <v>0</v>
      </c>
      <c r="G5113" s="30" t="s">
        <v>354</v>
      </c>
      <c r="H5113">
        <f>Table2__24[[#This Row],[Depth]]-0.5</f>
        <v>19.5</v>
      </c>
    </row>
    <row r="5114" spans="1:8" x14ac:dyDescent="0.35">
      <c r="A5114" s="30" t="s">
        <v>298</v>
      </c>
      <c r="B5114">
        <v>2</v>
      </c>
      <c r="C5114" t="s">
        <v>519</v>
      </c>
      <c r="D5114" t="s">
        <v>88</v>
      </c>
      <c r="E5114">
        <v>20</v>
      </c>
      <c r="F5114">
        <v>0</v>
      </c>
      <c r="G5114" s="30" t="s">
        <v>354</v>
      </c>
      <c r="H5114">
        <f>Table2__24[[#This Row],[Depth]]-0.5</f>
        <v>19.5</v>
      </c>
    </row>
    <row r="5115" spans="1:8" x14ac:dyDescent="0.35">
      <c r="A5115" s="30" t="s">
        <v>299</v>
      </c>
      <c r="B5115">
        <v>2</v>
      </c>
      <c r="C5115" t="s">
        <v>519</v>
      </c>
      <c r="D5115" t="s">
        <v>88</v>
      </c>
      <c r="E5115">
        <v>20</v>
      </c>
      <c r="F5115">
        <v>0</v>
      </c>
      <c r="G5115" s="30" t="s">
        <v>354</v>
      </c>
      <c r="H5115">
        <f>Table2__24[[#This Row],[Depth]]-0.5</f>
        <v>19.5</v>
      </c>
    </row>
    <row r="5116" spans="1:8" x14ac:dyDescent="0.35">
      <c r="A5116" s="30" t="s">
        <v>300</v>
      </c>
      <c r="B5116">
        <v>2</v>
      </c>
      <c r="C5116" t="s">
        <v>519</v>
      </c>
      <c r="D5116" t="s">
        <v>88</v>
      </c>
      <c r="E5116">
        <v>20</v>
      </c>
      <c r="F5116">
        <v>0</v>
      </c>
      <c r="G5116" s="30" t="s">
        <v>354</v>
      </c>
      <c r="H5116">
        <f>Table2__24[[#This Row],[Depth]]-0.5</f>
        <v>19.5</v>
      </c>
    </row>
    <row r="5117" spans="1:8" x14ac:dyDescent="0.35">
      <c r="A5117" s="30" t="s">
        <v>4</v>
      </c>
      <c r="B5117">
        <v>3</v>
      </c>
      <c r="C5117" t="s">
        <v>520</v>
      </c>
      <c r="D5117" t="s">
        <v>88</v>
      </c>
      <c r="E5117">
        <v>20</v>
      </c>
      <c r="F5117">
        <v>3.6130068245683947E-5</v>
      </c>
      <c r="G5117" s="30" t="s">
        <v>383</v>
      </c>
      <c r="H5117">
        <f>Table2__24[[#This Row],[Depth]]-0.5</f>
        <v>19.5</v>
      </c>
    </row>
    <row r="5118" spans="1:8" x14ac:dyDescent="0.35">
      <c r="A5118" s="30" t="s">
        <v>24</v>
      </c>
      <c r="B5118">
        <v>3</v>
      </c>
      <c r="C5118" t="s">
        <v>520</v>
      </c>
      <c r="D5118" t="s">
        <v>88</v>
      </c>
      <c r="E5118">
        <v>20</v>
      </c>
      <c r="F5118">
        <v>235.39371738257728</v>
      </c>
      <c r="G5118" s="30" t="s">
        <v>383</v>
      </c>
      <c r="H5118">
        <f>Table2__24[[#This Row],[Depth]]-0.5</f>
        <v>19.5</v>
      </c>
    </row>
    <row r="5119" spans="1:8" x14ac:dyDescent="0.35">
      <c r="A5119" s="30" t="s">
        <v>7</v>
      </c>
      <c r="B5119">
        <v>6</v>
      </c>
      <c r="C5119" t="s">
        <v>523</v>
      </c>
      <c r="D5119" t="s">
        <v>88</v>
      </c>
      <c r="E5119">
        <v>20</v>
      </c>
      <c r="F5119">
        <v>44.690887193898035</v>
      </c>
      <c r="G5119" s="30" t="s">
        <v>470</v>
      </c>
      <c r="H5119">
        <f>Table2__24[[#This Row],[Depth]]-0.5</f>
        <v>19.5</v>
      </c>
    </row>
    <row r="5120" spans="1:8" x14ac:dyDescent="0.35">
      <c r="A5120" s="30" t="s">
        <v>22</v>
      </c>
      <c r="B5120">
        <v>3</v>
      </c>
      <c r="C5120" t="s">
        <v>520</v>
      </c>
      <c r="D5120" t="s">
        <v>88</v>
      </c>
      <c r="E5120">
        <v>20</v>
      </c>
      <c r="F5120">
        <v>26.385238859895626</v>
      </c>
      <c r="G5120" s="30" t="s">
        <v>383</v>
      </c>
      <c r="H5120">
        <f>Table2__24[[#This Row],[Depth]]-0.5</f>
        <v>19.5</v>
      </c>
    </row>
    <row r="5121" spans="1:8" x14ac:dyDescent="0.35">
      <c r="A5121" s="30" t="s">
        <v>34</v>
      </c>
      <c r="B5121">
        <v>3</v>
      </c>
      <c r="C5121" t="s">
        <v>520</v>
      </c>
      <c r="D5121" t="s">
        <v>88</v>
      </c>
      <c r="E5121">
        <v>20</v>
      </c>
      <c r="F5121">
        <v>0</v>
      </c>
      <c r="G5121" s="30" t="s">
        <v>383</v>
      </c>
      <c r="H5121">
        <f>Table2__24[[#This Row],[Depth]]-0.5</f>
        <v>19.5</v>
      </c>
    </row>
    <row r="5122" spans="1:8" x14ac:dyDescent="0.35">
      <c r="A5122" s="30" t="s">
        <v>15</v>
      </c>
      <c r="B5122">
        <v>3</v>
      </c>
      <c r="C5122" t="s">
        <v>520</v>
      </c>
      <c r="D5122" t="s">
        <v>88</v>
      </c>
      <c r="E5122">
        <v>20</v>
      </c>
      <c r="F5122" t="s">
        <v>302</v>
      </c>
      <c r="G5122" s="30" t="s">
        <v>383</v>
      </c>
      <c r="H5122">
        <f>Table2__24[[#This Row],[Depth]]-0.5</f>
        <v>19.5</v>
      </c>
    </row>
    <row r="5123" spans="1:8" x14ac:dyDescent="0.35">
      <c r="A5123" s="30" t="s">
        <v>17</v>
      </c>
      <c r="B5123">
        <v>3</v>
      </c>
      <c r="C5123" t="s">
        <v>520</v>
      </c>
      <c r="D5123" t="s">
        <v>88</v>
      </c>
      <c r="E5123">
        <v>20</v>
      </c>
      <c r="F5123" t="s">
        <v>302</v>
      </c>
      <c r="G5123" s="30" t="s">
        <v>383</v>
      </c>
      <c r="H5123">
        <f>Table2__24[[#This Row],[Depth]]-0.5</f>
        <v>19.5</v>
      </c>
    </row>
    <row r="5124" spans="1:8" x14ac:dyDescent="0.35">
      <c r="A5124" s="30" t="s">
        <v>7</v>
      </c>
      <c r="B5124">
        <v>7</v>
      </c>
      <c r="C5124" t="s">
        <v>524</v>
      </c>
      <c r="D5124" t="s">
        <v>88</v>
      </c>
      <c r="E5124">
        <v>20</v>
      </c>
      <c r="F5124">
        <v>50.421756855575865</v>
      </c>
      <c r="G5124" s="30" t="s">
        <v>499</v>
      </c>
      <c r="H5124">
        <f>Table2__24[[#This Row],[Depth]]-0.5</f>
        <v>19.5</v>
      </c>
    </row>
    <row r="5125" spans="1:8" x14ac:dyDescent="0.35">
      <c r="A5125" s="30" t="s">
        <v>7</v>
      </c>
      <c r="B5125">
        <v>1</v>
      </c>
      <c r="C5125" t="s">
        <v>650</v>
      </c>
      <c r="D5125" t="s">
        <v>90</v>
      </c>
      <c r="E5125">
        <v>21</v>
      </c>
      <c r="F5125">
        <v>0.7172743574417213</v>
      </c>
      <c r="G5125" s="30" t="s">
        <v>326</v>
      </c>
      <c r="H5125">
        <f>Table2__24[[#This Row],[Depth]]-0.5</f>
        <v>20.5</v>
      </c>
    </row>
    <row r="5126" spans="1:8" x14ac:dyDescent="0.35">
      <c r="A5126" s="30" t="s">
        <v>7</v>
      </c>
      <c r="B5126">
        <v>2</v>
      </c>
      <c r="C5126" t="s">
        <v>519</v>
      </c>
      <c r="D5126" t="s">
        <v>90</v>
      </c>
      <c r="E5126">
        <v>21</v>
      </c>
      <c r="F5126">
        <v>7.3221757322175725</v>
      </c>
      <c r="G5126" s="30" t="s">
        <v>355</v>
      </c>
      <c r="H5126">
        <f>Table2__24[[#This Row],[Depth]]-0.5</f>
        <v>20.5</v>
      </c>
    </row>
    <row r="5127" spans="1:8" x14ac:dyDescent="0.35">
      <c r="A5127" s="30" t="s">
        <v>286</v>
      </c>
      <c r="B5127">
        <v>3</v>
      </c>
      <c r="C5127" t="s">
        <v>520</v>
      </c>
      <c r="D5127" t="s">
        <v>88</v>
      </c>
      <c r="E5127">
        <v>20</v>
      </c>
      <c r="F5127" t="s">
        <v>302</v>
      </c>
      <c r="G5127" s="30" t="s">
        <v>383</v>
      </c>
      <c r="H5127">
        <f>Table2__24[[#This Row],[Depth]]-0.5</f>
        <v>19.5</v>
      </c>
    </row>
    <row r="5128" spans="1:8" x14ac:dyDescent="0.35">
      <c r="A5128" s="30" t="s">
        <v>7</v>
      </c>
      <c r="B5128">
        <v>3</v>
      </c>
      <c r="C5128" t="s">
        <v>520</v>
      </c>
      <c r="D5128" t="s">
        <v>90</v>
      </c>
      <c r="E5128">
        <v>21</v>
      </c>
      <c r="F5128">
        <v>3.0067124925283912</v>
      </c>
      <c r="G5128" s="30" t="s">
        <v>384</v>
      </c>
      <c r="H5128">
        <f>Table2__24[[#This Row],[Depth]]-0.5</f>
        <v>20.5</v>
      </c>
    </row>
    <row r="5129" spans="1:8" x14ac:dyDescent="0.35">
      <c r="A5129" s="30" t="s">
        <v>8</v>
      </c>
      <c r="B5129">
        <v>3</v>
      </c>
      <c r="C5129" t="s">
        <v>520</v>
      </c>
      <c r="D5129" t="s">
        <v>88</v>
      </c>
      <c r="E5129">
        <v>20</v>
      </c>
      <c r="F5129">
        <v>786.29581292653563</v>
      </c>
      <c r="G5129" s="30" t="s">
        <v>383</v>
      </c>
      <c r="H5129">
        <f>Table2__24[[#This Row],[Depth]]-0.5</f>
        <v>19.5</v>
      </c>
    </row>
    <row r="5130" spans="1:8" x14ac:dyDescent="0.35">
      <c r="A5130" s="30" t="s">
        <v>287</v>
      </c>
      <c r="B5130">
        <v>3</v>
      </c>
      <c r="C5130" t="s">
        <v>520</v>
      </c>
      <c r="D5130" t="s">
        <v>88</v>
      </c>
      <c r="E5130">
        <v>20</v>
      </c>
      <c r="F5130">
        <v>7.0252910477719796E-2</v>
      </c>
      <c r="G5130" s="30" t="s">
        <v>383</v>
      </c>
      <c r="H5130">
        <f>Table2__24[[#This Row],[Depth]]-0.5</f>
        <v>19.5</v>
      </c>
    </row>
    <row r="5131" spans="1:8" x14ac:dyDescent="0.35">
      <c r="A5131" s="30" t="s">
        <v>288</v>
      </c>
      <c r="B5131">
        <v>3</v>
      </c>
      <c r="C5131" t="s">
        <v>520</v>
      </c>
      <c r="D5131" t="s">
        <v>88</v>
      </c>
      <c r="E5131">
        <v>20</v>
      </c>
      <c r="F5131">
        <v>2.0072260136491368E-2</v>
      </c>
      <c r="G5131" s="30" t="s">
        <v>383</v>
      </c>
      <c r="H5131">
        <f>Table2__24[[#This Row],[Depth]]-0.5</f>
        <v>19.5</v>
      </c>
    </row>
    <row r="5132" spans="1:8" x14ac:dyDescent="0.35">
      <c r="A5132" s="30" t="s">
        <v>26</v>
      </c>
      <c r="B5132">
        <v>3</v>
      </c>
      <c r="C5132" t="s">
        <v>520</v>
      </c>
      <c r="D5132" t="s">
        <v>88</v>
      </c>
      <c r="E5132">
        <v>20</v>
      </c>
      <c r="F5132" t="s">
        <v>302</v>
      </c>
      <c r="G5132" s="30" t="s">
        <v>383</v>
      </c>
      <c r="H5132">
        <f>Table2__24[[#This Row],[Depth]]-0.5</f>
        <v>19.5</v>
      </c>
    </row>
    <row r="5133" spans="1:8" x14ac:dyDescent="0.35">
      <c r="A5133" s="30" t="s">
        <v>36</v>
      </c>
      <c r="B5133">
        <v>3</v>
      </c>
      <c r="C5133" t="s">
        <v>520</v>
      </c>
      <c r="D5133" t="s">
        <v>88</v>
      </c>
      <c r="E5133">
        <v>20</v>
      </c>
      <c r="F5133" t="s">
        <v>302</v>
      </c>
      <c r="G5133" s="30" t="s">
        <v>383</v>
      </c>
      <c r="H5133">
        <f>Table2__24[[#This Row],[Depth]]-0.5</f>
        <v>19.5</v>
      </c>
    </row>
    <row r="5134" spans="1:8" x14ac:dyDescent="0.35">
      <c r="A5134" s="30" t="s">
        <v>21</v>
      </c>
      <c r="B5134">
        <v>3</v>
      </c>
      <c r="C5134" t="s">
        <v>520</v>
      </c>
      <c r="D5134" t="s">
        <v>88</v>
      </c>
      <c r="E5134">
        <v>20</v>
      </c>
      <c r="F5134">
        <v>60.598213568847861</v>
      </c>
      <c r="G5134" s="30" t="s">
        <v>383</v>
      </c>
      <c r="H5134">
        <f>Table2__24[[#This Row],[Depth]]-0.5</f>
        <v>19.5</v>
      </c>
    </row>
    <row r="5135" spans="1:8" x14ac:dyDescent="0.35">
      <c r="A5135" s="30" t="s">
        <v>7</v>
      </c>
      <c r="B5135">
        <v>4</v>
      </c>
      <c r="C5135" t="s">
        <v>521</v>
      </c>
      <c r="D5135" t="s">
        <v>90</v>
      </c>
      <c r="E5135">
        <v>21</v>
      </c>
      <c r="F5135">
        <v>4.1931918708906153</v>
      </c>
      <c r="G5135" s="30" t="s">
        <v>413</v>
      </c>
      <c r="H5135">
        <f>Table2__24[[#This Row],[Depth]]-0.5</f>
        <v>20.5</v>
      </c>
    </row>
    <row r="5136" spans="1:8" x14ac:dyDescent="0.35">
      <c r="A5136" s="30" t="s">
        <v>7</v>
      </c>
      <c r="B5136">
        <v>5</v>
      </c>
      <c r="C5136" t="s">
        <v>522</v>
      </c>
      <c r="D5136" t="s">
        <v>90</v>
      </c>
      <c r="E5136">
        <v>21</v>
      </c>
      <c r="F5136">
        <v>0.15939430165371588</v>
      </c>
      <c r="G5136" s="30" t="s">
        <v>442</v>
      </c>
      <c r="H5136">
        <f>Table2__24[[#This Row],[Depth]]-0.5</f>
        <v>20.5</v>
      </c>
    </row>
    <row r="5137" spans="1:8" x14ac:dyDescent="0.35">
      <c r="A5137" s="30" t="s">
        <v>25</v>
      </c>
      <c r="B5137">
        <v>3</v>
      </c>
      <c r="C5137" t="s">
        <v>520</v>
      </c>
      <c r="D5137" t="s">
        <v>88</v>
      </c>
      <c r="E5137">
        <v>20</v>
      </c>
      <c r="F5137" t="s">
        <v>302</v>
      </c>
      <c r="G5137" s="30" t="s">
        <v>383</v>
      </c>
      <c r="H5137">
        <f>Table2__24[[#This Row],[Depth]]-0.5</f>
        <v>19.5</v>
      </c>
    </row>
    <row r="5138" spans="1:8" x14ac:dyDescent="0.35">
      <c r="A5138" s="30" t="s">
        <v>32</v>
      </c>
      <c r="B5138">
        <v>3</v>
      </c>
      <c r="C5138" t="s">
        <v>520</v>
      </c>
      <c r="D5138" t="s">
        <v>88</v>
      </c>
      <c r="E5138">
        <v>20</v>
      </c>
      <c r="F5138">
        <v>0</v>
      </c>
      <c r="G5138" s="30" t="s">
        <v>383</v>
      </c>
      <c r="H5138">
        <f>Table2__24[[#This Row],[Depth]]-0.5</f>
        <v>19.5</v>
      </c>
    </row>
    <row r="5139" spans="1:8" x14ac:dyDescent="0.35">
      <c r="A5139" s="30" t="s">
        <v>7</v>
      </c>
      <c r="B5139">
        <v>6</v>
      </c>
      <c r="C5139" t="s">
        <v>523</v>
      </c>
      <c r="D5139" t="s">
        <v>90</v>
      </c>
      <c r="E5139">
        <v>21</v>
      </c>
      <c r="F5139">
        <v>53.845387527395893</v>
      </c>
      <c r="G5139" s="30" t="s">
        <v>471</v>
      </c>
      <c r="H5139">
        <f>Table2__24[[#This Row],[Depth]]-0.5</f>
        <v>20.5</v>
      </c>
    </row>
    <row r="5140" spans="1:8" x14ac:dyDescent="0.35">
      <c r="A5140" s="30" t="s">
        <v>18</v>
      </c>
      <c r="B5140">
        <v>3</v>
      </c>
      <c r="C5140" t="s">
        <v>520</v>
      </c>
      <c r="D5140" t="s">
        <v>88</v>
      </c>
      <c r="E5140">
        <v>20</v>
      </c>
      <c r="F5140">
        <v>9.9739702930549985</v>
      </c>
      <c r="G5140" s="30" t="s">
        <v>383</v>
      </c>
      <c r="H5140">
        <f>Table2__24[[#This Row],[Depth]]-0.5</f>
        <v>19.5</v>
      </c>
    </row>
    <row r="5141" spans="1:8" x14ac:dyDescent="0.35">
      <c r="A5141" s="30" t="s">
        <v>7</v>
      </c>
      <c r="B5141">
        <v>7</v>
      </c>
      <c r="C5141" t="s">
        <v>524</v>
      </c>
      <c r="D5141" t="s">
        <v>90</v>
      </c>
      <c r="E5141">
        <v>21</v>
      </c>
      <c r="F5141">
        <v>64.681581560283689</v>
      </c>
      <c r="G5141" s="30" t="s">
        <v>500</v>
      </c>
      <c r="H5141">
        <f>Table2__24[[#This Row],[Depth]]-0.5</f>
        <v>20.5</v>
      </c>
    </row>
    <row r="5142" spans="1:8" x14ac:dyDescent="0.35">
      <c r="A5142" s="30" t="s">
        <v>38</v>
      </c>
      <c r="B5142">
        <v>3</v>
      </c>
      <c r="C5142" t="s">
        <v>520</v>
      </c>
      <c r="D5142" t="s">
        <v>88</v>
      </c>
      <c r="E5142">
        <v>20</v>
      </c>
      <c r="F5142">
        <v>2.0072260136491368E-2</v>
      </c>
      <c r="G5142" s="30" t="s">
        <v>383</v>
      </c>
      <c r="H5142">
        <f>Table2__24[[#This Row],[Depth]]-0.5</f>
        <v>19.5</v>
      </c>
    </row>
    <row r="5143" spans="1:8" x14ac:dyDescent="0.35">
      <c r="A5143" s="30" t="s">
        <v>37</v>
      </c>
      <c r="B5143">
        <v>3</v>
      </c>
      <c r="C5143" t="s">
        <v>520</v>
      </c>
      <c r="D5143" t="s">
        <v>88</v>
      </c>
      <c r="E5143">
        <v>20</v>
      </c>
      <c r="F5143">
        <v>5.329185066238459</v>
      </c>
      <c r="G5143" s="30" t="s">
        <v>383</v>
      </c>
      <c r="H5143">
        <f>Table2__24[[#This Row],[Depth]]-0.5</f>
        <v>19.5</v>
      </c>
    </row>
    <row r="5144" spans="1:8" x14ac:dyDescent="0.35">
      <c r="A5144" s="30" t="s">
        <v>7</v>
      </c>
      <c r="B5144">
        <v>1</v>
      </c>
      <c r="C5144" t="s">
        <v>650</v>
      </c>
      <c r="D5144" t="s">
        <v>92</v>
      </c>
      <c r="E5144">
        <v>22</v>
      </c>
      <c r="F5144">
        <v>0.37586347013409183</v>
      </c>
      <c r="G5144" s="30" t="s">
        <v>327</v>
      </c>
      <c r="H5144">
        <f>Table2__24[[#This Row],[Depth]]-0.5</f>
        <v>21.5</v>
      </c>
    </row>
    <row r="5145" spans="1:8" x14ac:dyDescent="0.35">
      <c r="A5145" s="30" t="s">
        <v>7</v>
      </c>
      <c r="B5145">
        <v>2</v>
      </c>
      <c r="C5145" t="s">
        <v>519</v>
      </c>
      <c r="D5145" t="s">
        <v>92</v>
      </c>
      <c r="E5145">
        <v>22</v>
      </c>
      <c r="F5145">
        <v>8.1267777326290123</v>
      </c>
      <c r="G5145" s="30" t="s">
        <v>356</v>
      </c>
      <c r="H5145">
        <f>Table2__24[[#This Row],[Depth]]-0.5</f>
        <v>21.5</v>
      </c>
    </row>
    <row r="5146" spans="1:8" x14ac:dyDescent="0.35">
      <c r="A5146" s="30" t="s">
        <v>42</v>
      </c>
      <c r="B5146">
        <v>3</v>
      </c>
      <c r="C5146" t="s">
        <v>520</v>
      </c>
      <c r="D5146" t="s">
        <v>88</v>
      </c>
      <c r="E5146">
        <v>20</v>
      </c>
      <c r="F5146" t="s">
        <v>302</v>
      </c>
      <c r="G5146" s="30" t="s">
        <v>383</v>
      </c>
      <c r="H5146">
        <f>Table2__24[[#This Row],[Depth]]-0.5</f>
        <v>19.5</v>
      </c>
    </row>
    <row r="5147" spans="1:8" x14ac:dyDescent="0.35">
      <c r="A5147" s="30" t="s">
        <v>30</v>
      </c>
      <c r="B5147">
        <v>3</v>
      </c>
      <c r="C5147" t="s">
        <v>520</v>
      </c>
      <c r="D5147" t="s">
        <v>88</v>
      </c>
      <c r="E5147">
        <v>20</v>
      </c>
      <c r="F5147">
        <v>3.0108390204737056E-2</v>
      </c>
      <c r="G5147" s="30" t="s">
        <v>383</v>
      </c>
      <c r="H5147">
        <f>Table2__24[[#This Row],[Depth]]-0.5</f>
        <v>19.5</v>
      </c>
    </row>
    <row r="5148" spans="1:8" x14ac:dyDescent="0.35">
      <c r="A5148" s="30" t="s">
        <v>12</v>
      </c>
      <c r="B5148">
        <v>3</v>
      </c>
      <c r="C5148" t="s">
        <v>520</v>
      </c>
      <c r="D5148" t="s">
        <v>88</v>
      </c>
      <c r="E5148">
        <v>20</v>
      </c>
      <c r="F5148">
        <v>0.5723484544359696</v>
      </c>
      <c r="G5148" s="30" t="s">
        <v>383</v>
      </c>
      <c r="H5148">
        <f>Table2__24[[#This Row],[Depth]]-0.5</f>
        <v>19.5</v>
      </c>
    </row>
    <row r="5149" spans="1:8" x14ac:dyDescent="0.35">
      <c r="A5149" s="30" t="s">
        <v>43</v>
      </c>
      <c r="B5149">
        <v>3</v>
      </c>
      <c r="C5149" t="s">
        <v>520</v>
      </c>
      <c r="D5149" t="s">
        <v>88</v>
      </c>
      <c r="E5149">
        <v>20</v>
      </c>
      <c r="F5149">
        <v>1.0036130068245684E-2</v>
      </c>
      <c r="G5149" s="30" t="s">
        <v>383</v>
      </c>
      <c r="H5149">
        <f>Table2__24[[#This Row],[Depth]]-0.5</f>
        <v>19.5</v>
      </c>
    </row>
    <row r="5150" spans="1:8" x14ac:dyDescent="0.35">
      <c r="A5150" s="30" t="s">
        <v>11</v>
      </c>
      <c r="B5150">
        <v>3</v>
      </c>
      <c r="C5150" t="s">
        <v>520</v>
      </c>
      <c r="D5150" t="s">
        <v>88</v>
      </c>
      <c r="E5150">
        <v>20</v>
      </c>
      <c r="F5150">
        <v>0.46166198313930146</v>
      </c>
      <c r="G5150" s="30" t="s">
        <v>383</v>
      </c>
      <c r="H5150">
        <f>Table2__24[[#This Row],[Depth]]-0.5</f>
        <v>19.5</v>
      </c>
    </row>
    <row r="5151" spans="1:8" x14ac:dyDescent="0.35">
      <c r="A5151" s="30" t="s">
        <v>23</v>
      </c>
      <c r="B5151">
        <v>3</v>
      </c>
      <c r="C5151" t="s">
        <v>520</v>
      </c>
      <c r="D5151" t="s">
        <v>88</v>
      </c>
      <c r="E5151">
        <v>20</v>
      </c>
      <c r="F5151">
        <v>5.02817342432758</v>
      </c>
      <c r="G5151" s="30" t="s">
        <v>383</v>
      </c>
      <c r="H5151">
        <f>Table2__24[[#This Row],[Depth]]-0.5</f>
        <v>19.5</v>
      </c>
    </row>
    <row r="5152" spans="1:8" x14ac:dyDescent="0.35">
      <c r="A5152" s="30" t="s">
        <v>44</v>
      </c>
      <c r="B5152">
        <v>3</v>
      </c>
      <c r="C5152" t="s">
        <v>520</v>
      </c>
      <c r="D5152" t="s">
        <v>88</v>
      </c>
      <c r="E5152">
        <v>20</v>
      </c>
      <c r="F5152">
        <v>0</v>
      </c>
      <c r="G5152" s="30" t="s">
        <v>383</v>
      </c>
      <c r="H5152">
        <f>Table2__24[[#This Row],[Depth]]-0.5</f>
        <v>19.5</v>
      </c>
    </row>
    <row r="5153" spans="1:8" x14ac:dyDescent="0.35">
      <c r="A5153" s="30" t="s">
        <v>10</v>
      </c>
      <c r="B5153">
        <v>3</v>
      </c>
      <c r="C5153" t="s">
        <v>520</v>
      </c>
      <c r="D5153" t="s">
        <v>88</v>
      </c>
      <c r="E5153">
        <v>20</v>
      </c>
      <c r="F5153">
        <v>5.0180650341228421E-2</v>
      </c>
      <c r="G5153" s="30" t="s">
        <v>383</v>
      </c>
      <c r="H5153">
        <f>Table2__24[[#This Row],[Depth]]-0.5</f>
        <v>19.5</v>
      </c>
    </row>
    <row r="5154" spans="1:8" x14ac:dyDescent="0.35">
      <c r="A5154" s="30" t="s">
        <v>16</v>
      </c>
      <c r="B5154">
        <v>3</v>
      </c>
      <c r="C5154" t="s">
        <v>520</v>
      </c>
      <c r="D5154" t="s">
        <v>88</v>
      </c>
      <c r="E5154">
        <v>20</v>
      </c>
      <c r="F5154">
        <v>0.29104777197912496</v>
      </c>
      <c r="G5154" s="30" t="s">
        <v>383</v>
      </c>
      <c r="H5154">
        <f>Table2__24[[#This Row],[Depth]]-0.5</f>
        <v>19.5</v>
      </c>
    </row>
    <row r="5155" spans="1:8" x14ac:dyDescent="0.35">
      <c r="A5155" s="30" t="s">
        <v>27</v>
      </c>
      <c r="B5155">
        <v>3</v>
      </c>
      <c r="C5155" t="s">
        <v>520</v>
      </c>
      <c r="D5155" t="s">
        <v>88</v>
      </c>
      <c r="E5155">
        <v>20</v>
      </c>
      <c r="F5155">
        <v>3.0108390204737056E-2</v>
      </c>
      <c r="G5155" s="30" t="s">
        <v>383</v>
      </c>
      <c r="H5155">
        <f>Table2__24[[#This Row],[Depth]]-0.5</f>
        <v>19.5</v>
      </c>
    </row>
    <row r="5156" spans="1:8" x14ac:dyDescent="0.35">
      <c r="A5156" s="30" t="s">
        <v>31</v>
      </c>
      <c r="B5156">
        <v>3</v>
      </c>
      <c r="C5156" t="s">
        <v>520</v>
      </c>
      <c r="D5156" t="s">
        <v>88</v>
      </c>
      <c r="E5156">
        <v>20</v>
      </c>
      <c r="F5156">
        <v>0.1304696908871939</v>
      </c>
      <c r="G5156" s="30" t="s">
        <v>383</v>
      </c>
      <c r="H5156">
        <f>Table2__24[[#This Row],[Depth]]-0.5</f>
        <v>19.5</v>
      </c>
    </row>
    <row r="5157" spans="1:8" x14ac:dyDescent="0.35">
      <c r="A5157" s="30" t="s">
        <v>7</v>
      </c>
      <c r="B5157">
        <v>3</v>
      </c>
      <c r="C5157" t="s">
        <v>520</v>
      </c>
      <c r="D5157" t="s">
        <v>92</v>
      </c>
      <c r="E5157">
        <v>22</v>
      </c>
      <c r="F5157">
        <v>3.0553067858594067</v>
      </c>
      <c r="G5157" s="30" t="s">
        <v>385</v>
      </c>
      <c r="H5157">
        <f>Table2__24[[#This Row],[Depth]]-0.5</f>
        <v>21.5</v>
      </c>
    </row>
    <row r="5158" spans="1:8" x14ac:dyDescent="0.35">
      <c r="A5158" s="30" t="s">
        <v>19</v>
      </c>
      <c r="B5158">
        <v>3</v>
      </c>
      <c r="C5158" t="s">
        <v>520</v>
      </c>
      <c r="D5158" t="s">
        <v>88</v>
      </c>
      <c r="E5158">
        <v>20</v>
      </c>
      <c r="F5158">
        <v>0.25090325170614214</v>
      </c>
      <c r="G5158" s="30" t="s">
        <v>383</v>
      </c>
      <c r="H5158">
        <f>Table2__24[[#This Row],[Depth]]-0.5</f>
        <v>19.5</v>
      </c>
    </row>
    <row r="5159" spans="1:8" x14ac:dyDescent="0.35">
      <c r="A5159" s="30" t="s">
        <v>29</v>
      </c>
      <c r="B5159">
        <v>3</v>
      </c>
      <c r="C5159" t="s">
        <v>520</v>
      </c>
      <c r="D5159" t="s">
        <v>88</v>
      </c>
      <c r="E5159">
        <v>20</v>
      </c>
      <c r="F5159">
        <v>0.62224006423123246</v>
      </c>
      <c r="G5159" s="30" t="s">
        <v>383</v>
      </c>
      <c r="H5159">
        <f>Table2__24[[#This Row],[Depth]]-0.5</f>
        <v>19.5</v>
      </c>
    </row>
    <row r="5160" spans="1:8" x14ac:dyDescent="0.35">
      <c r="A5160" s="30" t="s">
        <v>289</v>
      </c>
      <c r="B5160">
        <v>3</v>
      </c>
      <c r="C5160" t="s">
        <v>520</v>
      </c>
      <c r="D5160" t="s">
        <v>88</v>
      </c>
      <c r="E5160">
        <v>20</v>
      </c>
      <c r="F5160">
        <v>6.0216780409474112E-2</v>
      </c>
      <c r="G5160" s="30" t="s">
        <v>383</v>
      </c>
      <c r="H5160">
        <f>Table2__24[[#This Row],[Depth]]-0.5</f>
        <v>19.5</v>
      </c>
    </row>
    <row r="5161" spans="1:8" x14ac:dyDescent="0.35">
      <c r="A5161" s="30" t="s">
        <v>290</v>
      </c>
      <c r="B5161">
        <v>3</v>
      </c>
      <c r="C5161" t="s">
        <v>520</v>
      </c>
      <c r="D5161" t="s">
        <v>88</v>
      </c>
      <c r="E5161">
        <v>20</v>
      </c>
      <c r="F5161">
        <v>0.23083099156965073</v>
      </c>
      <c r="G5161" s="30" t="s">
        <v>383</v>
      </c>
      <c r="H5161">
        <f>Table2__24[[#This Row],[Depth]]-0.5</f>
        <v>19.5</v>
      </c>
    </row>
    <row r="5162" spans="1:8" x14ac:dyDescent="0.35">
      <c r="A5162" s="30" t="s">
        <v>291</v>
      </c>
      <c r="B5162">
        <v>3</v>
      </c>
      <c r="C5162" t="s">
        <v>520</v>
      </c>
      <c r="D5162" t="s">
        <v>88</v>
      </c>
      <c r="E5162">
        <v>20</v>
      </c>
      <c r="F5162">
        <v>5.0180650341228421E-2</v>
      </c>
      <c r="G5162" s="30" t="s">
        <v>383</v>
      </c>
      <c r="H5162">
        <f>Table2__24[[#This Row],[Depth]]-0.5</f>
        <v>19.5</v>
      </c>
    </row>
    <row r="5163" spans="1:8" x14ac:dyDescent="0.35">
      <c r="A5163" s="30" t="s">
        <v>292</v>
      </c>
      <c r="B5163">
        <v>3</v>
      </c>
      <c r="C5163" t="s">
        <v>520</v>
      </c>
      <c r="D5163" t="s">
        <v>88</v>
      </c>
      <c r="E5163">
        <v>20</v>
      </c>
      <c r="F5163">
        <v>1.0036130068245684E-2</v>
      </c>
      <c r="G5163" s="30" t="s">
        <v>383</v>
      </c>
      <c r="H5163">
        <f>Table2__24[[#This Row],[Depth]]-0.5</f>
        <v>19.5</v>
      </c>
    </row>
    <row r="5164" spans="1:8" x14ac:dyDescent="0.35">
      <c r="A5164" s="30" t="s">
        <v>293</v>
      </c>
      <c r="B5164">
        <v>3</v>
      </c>
      <c r="C5164" t="s">
        <v>520</v>
      </c>
      <c r="D5164" t="s">
        <v>88</v>
      </c>
      <c r="E5164">
        <v>20</v>
      </c>
      <c r="F5164">
        <v>2.0072260136491368E-2</v>
      </c>
      <c r="G5164" s="30" t="s">
        <v>383</v>
      </c>
      <c r="H5164">
        <f>Table2__24[[#This Row],[Depth]]-0.5</f>
        <v>19.5</v>
      </c>
    </row>
    <row r="5165" spans="1:8" x14ac:dyDescent="0.35">
      <c r="A5165" s="30" t="s">
        <v>294</v>
      </c>
      <c r="B5165">
        <v>3</v>
      </c>
      <c r="C5165" t="s">
        <v>520</v>
      </c>
      <c r="D5165" t="s">
        <v>88</v>
      </c>
      <c r="E5165">
        <v>20</v>
      </c>
      <c r="F5165">
        <v>0</v>
      </c>
      <c r="G5165" s="30" t="s">
        <v>383</v>
      </c>
      <c r="H5165">
        <f>Table2__24[[#This Row],[Depth]]-0.5</f>
        <v>19.5</v>
      </c>
    </row>
    <row r="5166" spans="1:8" x14ac:dyDescent="0.35">
      <c r="A5166" s="30" t="s">
        <v>295</v>
      </c>
      <c r="B5166">
        <v>3</v>
      </c>
      <c r="C5166" t="s">
        <v>520</v>
      </c>
      <c r="D5166" t="s">
        <v>88</v>
      </c>
      <c r="E5166">
        <v>20</v>
      </c>
      <c r="F5166">
        <v>3.0108390204737056E-2</v>
      </c>
      <c r="G5166" s="30" t="s">
        <v>383</v>
      </c>
      <c r="H5166">
        <f>Table2__24[[#This Row],[Depth]]-0.5</f>
        <v>19.5</v>
      </c>
    </row>
    <row r="5167" spans="1:8" x14ac:dyDescent="0.35">
      <c r="A5167" s="30" t="s">
        <v>296</v>
      </c>
      <c r="B5167">
        <v>3</v>
      </c>
      <c r="C5167" t="s">
        <v>520</v>
      </c>
      <c r="D5167" t="s">
        <v>88</v>
      </c>
      <c r="E5167">
        <v>20</v>
      </c>
      <c r="F5167">
        <v>1.0036130068245684E-2</v>
      </c>
      <c r="G5167" s="30" t="s">
        <v>383</v>
      </c>
      <c r="H5167">
        <f>Table2__24[[#This Row],[Depth]]-0.5</f>
        <v>19.5</v>
      </c>
    </row>
    <row r="5168" spans="1:8" x14ac:dyDescent="0.35">
      <c r="A5168" s="30" t="s">
        <v>297</v>
      </c>
      <c r="B5168">
        <v>3</v>
      </c>
      <c r="C5168" t="s">
        <v>520</v>
      </c>
      <c r="D5168" t="s">
        <v>88</v>
      </c>
      <c r="E5168">
        <v>20</v>
      </c>
      <c r="F5168">
        <v>2.0072260136491368E-2</v>
      </c>
      <c r="G5168" s="30" t="s">
        <v>383</v>
      </c>
      <c r="H5168">
        <f>Table2__24[[#This Row],[Depth]]-0.5</f>
        <v>19.5</v>
      </c>
    </row>
    <row r="5169" spans="1:8" x14ac:dyDescent="0.35">
      <c r="A5169" s="30" t="s">
        <v>298</v>
      </c>
      <c r="B5169">
        <v>3</v>
      </c>
      <c r="C5169" t="s">
        <v>520</v>
      </c>
      <c r="D5169" t="s">
        <v>88</v>
      </c>
      <c r="E5169">
        <v>20</v>
      </c>
      <c r="F5169">
        <v>0</v>
      </c>
      <c r="G5169" s="30" t="s">
        <v>383</v>
      </c>
      <c r="H5169">
        <f>Table2__24[[#This Row],[Depth]]-0.5</f>
        <v>19.5</v>
      </c>
    </row>
    <row r="5170" spans="1:8" x14ac:dyDescent="0.35">
      <c r="A5170" s="30" t="s">
        <v>299</v>
      </c>
      <c r="B5170">
        <v>3</v>
      </c>
      <c r="C5170" t="s">
        <v>520</v>
      </c>
      <c r="D5170" t="s">
        <v>88</v>
      </c>
      <c r="E5170">
        <v>20</v>
      </c>
      <c r="F5170">
        <v>2.0072260136491368E-2</v>
      </c>
      <c r="G5170" s="30" t="s">
        <v>383</v>
      </c>
      <c r="H5170">
        <f>Table2__24[[#This Row],[Depth]]-0.5</f>
        <v>19.5</v>
      </c>
    </row>
    <row r="5171" spans="1:8" x14ac:dyDescent="0.35">
      <c r="A5171" s="30" t="s">
        <v>300</v>
      </c>
      <c r="B5171">
        <v>3</v>
      </c>
      <c r="C5171" t="s">
        <v>520</v>
      </c>
      <c r="D5171" t="s">
        <v>88</v>
      </c>
      <c r="E5171">
        <v>20</v>
      </c>
      <c r="F5171">
        <v>0</v>
      </c>
      <c r="G5171" s="30" t="s">
        <v>383</v>
      </c>
      <c r="H5171">
        <f>Table2__24[[#This Row],[Depth]]-0.5</f>
        <v>19.5</v>
      </c>
    </row>
    <row r="5172" spans="1:8" x14ac:dyDescent="0.35">
      <c r="A5172" s="30" t="s">
        <v>4</v>
      </c>
      <c r="B5172">
        <v>4</v>
      </c>
      <c r="C5172" t="s">
        <v>521</v>
      </c>
      <c r="D5172" t="s">
        <v>88</v>
      </c>
      <c r="E5172">
        <v>20</v>
      </c>
      <c r="F5172">
        <v>0</v>
      </c>
      <c r="G5172" s="30" t="s">
        <v>412</v>
      </c>
      <c r="H5172">
        <f>Table2__24[[#This Row],[Depth]]-0.5</f>
        <v>19.5</v>
      </c>
    </row>
    <row r="5173" spans="1:8" x14ac:dyDescent="0.35">
      <c r="A5173" s="30" t="s">
        <v>24</v>
      </c>
      <c r="B5173">
        <v>4</v>
      </c>
      <c r="C5173" t="s">
        <v>521</v>
      </c>
      <c r="D5173" t="s">
        <v>88</v>
      </c>
      <c r="E5173">
        <v>20</v>
      </c>
      <c r="F5173">
        <v>174.2486631874749</v>
      </c>
      <c r="G5173" s="30" t="s">
        <v>412</v>
      </c>
      <c r="H5173">
        <f>Table2__24[[#This Row],[Depth]]-0.5</f>
        <v>19.5</v>
      </c>
    </row>
    <row r="5174" spans="1:8" x14ac:dyDescent="0.35">
      <c r="A5174" s="30" t="s">
        <v>7</v>
      </c>
      <c r="B5174">
        <v>4</v>
      </c>
      <c r="C5174" t="s">
        <v>521</v>
      </c>
      <c r="D5174" t="s">
        <v>92</v>
      </c>
      <c r="E5174">
        <v>22</v>
      </c>
      <c r="F5174">
        <v>5.0219301097114997</v>
      </c>
      <c r="G5174" s="30" t="s">
        <v>414</v>
      </c>
      <c r="H5174">
        <f>Table2__24[[#This Row],[Depth]]-0.5</f>
        <v>21.5</v>
      </c>
    </row>
    <row r="5175" spans="1:8" x14ac:dyDescent="0.35">
      <c r="A5175" s="30" t="s">
        <v>22</v>
      </c>
      <c r="B5175">
        <v>4</v>
      </c>
      <c r="C5175" t="s">
        <v>521</v>
      </c>
      <c r="D5175" t="s">
        <v>88</v>
      </c>
      <c r="E5175">
        <v>20</v>
      </c>
      <c r="F5175">
        <v>57.678217583299883</v>
      </c>
      <c r="G5175" s="30" t="s">
        <v>412</v>
      </c>
      <c r="H5175">
        <f>Table2__24[[#This Row],[Depth]]-0.5</f>
        <v>19.5</v>
      </c>
    </row>
    <row r="5176" spans="1:8" x14ac:dyDescent="0.35">
      <c r="A5176" s="30" t="s">
        <v>34</v>
      </c>
      <c r="B5176">
        <v>4</v>
      </c>
      <c r="C5176" t="s">
        <v>521</v>
      </c>
      <c r="D5176" t="s">
        <v>88</v>
      </c>
      <c r="E5176">
        <v>20</v>
      </c>
      <c r="F5176">
        <v>0</v>
      </c>
      <c r="G5176" s="30" t="s">
        <v>412</v>
      </c>
      <c r="H5176">
        <f>Table2__24[[#This Row],[Depth]]-0.5</f>
        <v>19.5</v>
      </c>
    </row>
    <row r="5177" spans="1:8" x14ac:dyDescent="0.35">
      <c r="A5177" s="30" t="s">
        <v>15</v>
      </c>
      <c r="B5177">
        <v>4</v>
      </c>
      <c r="C5177" t="s">
        <v>521</v>
      </c>
      <c r="D5177" t="s">
        <v>88</v>
      </c>
      <c r="E5177">
        <v>20</v>
      </c>
      <c r="F5177">
        <v>7.2260136491367893E-5</v>
      </c>
      <c r="G5177" s="30" t="s">
        <v>412</v>
      </c>
      <c r="H5177">
        <f>Table2__24[[#This Row],[Depth]]-0.5</f>
        <v>19.5</v>
      </c>
    </row>
    <row r="5178" spans="1:8" x14ac:dyDescent="0.35">
      <c r="A5178" s="30" t="s">
        <v>17</v>
      </c>
      <c r="B5178">
        <v>4</v>
      </c>
      <c r="C5178" t="s">
        <v>521</v>
      </c>
      <c r="D5178" t="s">
        <v>88</v>
      </c>
      <c r="E5178">
        <v>20</v>
      </c>
      <c r="F5178">
        <v>47.230028101164194</v>
      </c>
      <c r="G5178" s="30" t="s">
        <v>412</v>
      </c>
      <c r="H5178">
        <f>Table2__24[[#This Row],[Depth]]-0.5</f>
        <v>19.5</v>
      </c>
    </row>
    <row r="5179" spans="1:8" x14ac:dyDescent="0.35">
      <c r="A5179" s="30" t="s">
        <v>7</v>
      </c>
      <c r="B5179">
        <v>5</v>
      </c>
      <c r="C5179" t="s">
        <v>522</v>
      </c>
      <c r="D5179" t="s">
        <v>92</v>
      </c>
      <c r="E5179">
        <v>22</v>
      </c>
      <c r="F5179">
        <v>0.49776513612352702</v>
      </c>
      <c r="G5179" s="30" t="s">
        <v>443</v>
      </c>
      <c r="H5179">
        <f>Table2__24[[#This Row],[Depth]]-0.5</f>
        <v>21.5</v>
      </c>
    </row>
    <row r="5180" spans="1:8" x14ac:dyDescent="0.35">
      <c r="A5180" s="30" t="s">
        <v>7</v>
      </c>
      <c r="B5180">
        <v>6</v>
      </c>
      <c r="C5180" t="s">
        <v>523</v>
      </c>
      <c r="D5180" t="s">
        <v>92</v>
      </c>
      <c r="E5180">
        <v>22</v>
      </c>
      <c r="F5180">
        <v>58.797236895570911</v>
      </c>
      <c r="G5180" s="30" t="s">
        <v>472</v>
      </c>
      <c r="H5180">
        <f>Table2__24[[#This Row],[Depth]]-0.5</f>
        <v>21.5</v>
      </c>
    </row>
    <row r="5181" spans="1:8" x14ac:dyDescent="0.35">
      <c r="A5181" s="30" t="s">
        <v>7</v>
      </c>
      <c r="B5181">
        <v>7</v>
      </c>
      <c r="C5181" t="s">
        <v>524</v>
      </c>
      <c r="D5181" t="s">
        <v>92</v>
      </c>
      <c r="E5181">
        <v>22</v>
      </c>
      <c r="F5181">
        <v>74.19771172962227</v>
      </c>
      <c r="G5181" s="30" t="s">
        <v>501</v>
      </c>
      <c r="H5181">
        <f>Table2__24[[#This Row],[Depth]]-0.5</f>
        <v>21.5</v>
      </c>
    </row>
    <row r="5182" spans="1:8" x14ac:dyDescent="0.35">
      <c r="A5182" s="30" t="s">
        <v>286</v>
      </c>
      <c r="B5182">
        <v>4</v>
      </c>
      <c r="C5182" t="s">
        <v>521</v>
      </c>
      <c r="D5182" t="s">
        <v>88</v>
      </c>
      <c r="E5182">
        <v>20</v>
      </c>
      <c r="F5182">
        <v>0</v>
      </c>
      <c r="G5182" s="30" t="s">
        <v>412</v>
      </c>
      <c r="H5182">
        <f>Table2__24[[#This Row],[Depth]]-0.5</f>
        <v>19.5</v>
      </c>
    </row>
    <row r="5183" spans="1:8" x14ac:dyDescent="0.35">
      <c r="A5183" s="30" t="s">
        <v>7</v>
      </c>
      <c r="B5183">
        <v>1</v>
      </c>
      <c r="C5183" t="s">
        <v>650</v>
      </c>
      <c r="D5183" t="s">
        <v>94</v>
      </c>
      <c r="E5183">
        <v>23</v>
      </c>
      <c r="F5183">
        <v>0.37668517049960354</v>
      </c>
      <c r="G5183" s="30" t="s">
        <v>328</v>
      </c>
      <c r="H5183">
        <f>Table2__24[[#This Row],[Depth]]-0.5</f>
        <v>22.5</v>
      </c>
    </row>
    <row r="5184" spans="1:8" x14ac:dyDescent="0.35">
      <c r="A5184" s="30" t="s">
        <v>8</v>
      </c>
      <c r="B5184">
        <v>4</v>
      </c>
      <c r="C5184" t="s">
        <v>521</v>
      </c>
      <c r="D5184" t="s">
        <v>88</v>
      </c>
      <c r="E5184">
        <v>20</v>
      </c>
      <c r="F5184">
        <v>882.3765556001606</v>
      </c>
      <c r="G5184" s="30" t="s">
        <v>412</v>
      </c>
      <c r="H5184">
        <f>Table2__24[[#This Row],[Depth]]-0.5</f>
        <v>19.5</v>
      </c>
    </row>
    <row r="5185" spans="1:8" x14ac:dyDescent="0.35">
      <c r="A5185" s="30" t="s">
        <v>287</v>
      </c>
      <c r="B5185">
        <v>4</v>
      </c>
      <c r="C5185" t="s">
        <v>521</v>
      </c>
      <c r="D5185" t="s">
        <v>88</v>
      </c>
      <c r="E5185">
        <v>20</v>
      </c>
      <c r="F5185">
        <v>7.0252910477719796E-2</v>
      </c>
      <c r="G5185" s="30" t="s">
        <v>412</v>
      </c>
      <c r="H5185">
        <f>Table2__24[[#This Row],[Depth]]-0.5</f>
        <v>19.5</v>
      </c>
    </row>
    <row r="5186" spans="1:8" x14ac:dyDescent="0.35">
      <c r="A5186" s="30" t="s">
        <v>288</v>
      </c>
      <c r="B5186">
        <v>4</v>
      </c>
      <c r="C5186" t="s">
        <v>521</v>
      </c>
      <c r="D5186" t="s">
        <v>88</v>
      </c>
      <c r="E5186">
        <v>20</v>
      </c>
      <c r="F5186">
        <v>2.0072260136491368E-2</v>
      </c>
      <c r="G5186" s="30" t="s">
        <v>412</v>
      </c>
      <c r="H5186">
        <f>Table2__24[[#This Row],[Depth]]-0.5</f>
        <v>19.5</v>
      </c>
    </row>
    <row r="5187" spans="1:8" x14ac:dyDescent="0.35">
      <c r="A5187" s="30" t="s">
        <v>26</v>
      </c>
      <c r="B5187">
        <v>4</v>
      </c>
      <c r="C5187" t="s">
        <v>521</v>
      </c>
      <c r="D5187" t="s">
        <v>88</v>
      </c>
      <c r="E5187">
        <v>20</v>
      </c>
      <c r="F5187" t="s">
        <v>302</v>
      </c>
      <c r="G5187" s="30" t="s">
        <v>412</v>
      </c>
      <c r="H5187">
        <f>Table2__24[[#This Row],[Depth]]-0.5</f>
        <v>19.5</v>
      </c>
    </row>
    <row r="5188" spans="1:8" x14ac:dyDescent="0.35">
      <c r="A5188" s="30" t="s">
        <v>36</v>
      </c>
      <c r="B5188">
        <v>4</v>
      </c>
      <c r="C5188" t="s">
        <v>521</v>
      </c>
      <c r="D5188" t="s">
        <v>88</v>
      </c>
      <c r="E5188">
        <v>20</v>
      </c>
      <c r="F5188">
        <v>0</v>
      </c>
      <c r="G5188" s="30" t="s">
        <v>412</v>
      </c>
      <c r="H5188">
        <f>Table2__24[[#This Row],[Depth]]-0.5</f>
        <v>19.5</v>
      </c>
    </row>
    <row r="5189" spans="1:8" x14ac:dyDescent="0.35">
      <c r="A5189" s="30" t="s">
        <v>21</v>
      </c>
      <c r="B5189">
        <v>4</v>
      </c>
      <c r="C5189" t="s">
        <v>521</v>
      </c>
      <c r="D5189" t="s">
        <v>88</v>
      </c>
      <c r="E5189">
        <v>20</v>
      </c>
      <c r="F5189">
        <v>68.759919710959451</v>
      </c>
      <c r="G5189" s="30" t="s">
        <v>412</v>
      </c>
      <c r="H5189">
        <f>Table2__24[[#This Row],[Depth]]-0.5</f>
        <v>19.5</v>
      </c>
    </row>
    <row r="5190" spans="1:8" x14ac:dyDescent="0.35">
      <c r="A5190" s="30" t="s">
        <v>7</v>
      </c>
      <c r="B5190">
        <v>2</v>
      </c>
      <c r="C5190" t="s">
        <v>519</v>
      </c>
      <c r="D5190" t="s">
        <v>94</v>
      </c>
      <c r="E5190">
        <v>23</v>
      </c>
      <c r="F5190">
        <v>9.1197462331482964</v>
      </c>
      <c r="G5190" s="30" t="s">
        <v>357</v>
      </c>
      <c r="H5190">
        <f>Table2__24[[#This Row],[Depth]]-0.5</f>
        <v>22.5</v>
      </c>
    </row>
    <row r="5191" spans="1:8" x14ac:dyDescent="0.35">
      <c r="A5191" s="30" t="s">
        <v>7</v>
      </c>
      <c r="B5191">
        <v>3</v>
      </c>
      <c r="C5191" t="s">
        <v>520</v>
      </c>
      <c r="D5191" t="s">
        <v>94</v>
      </c>
      <c r="E5191">
        <v>23</v>
      </c>
      <c r="F5191">
        <v>4.7637668517049958</v>
      </c>
      <c r="G5191" s="30" t="s">
        <v>386</v>
      </c>
      <c r="H5191">
        <f>Table2__24[[#This Row],[Depth]]-0.5</f>
        <v>22.5</v>
      </c>
    </row>
    <row r="5192" spans="1:8" x14ac:dyDescent="0.35">
      <c r="A5192" s="30" t="s">
        <v>25</v>
      </c>
      <c r="B5192">
        <v>4</v>
      </c>
      <c r="C5192" t="s">
        <v>521</v>
      </c>
      <c r="D5192" t="s">
        <v>88</v>
      </c>
      <c r="E5192">
        <v>20</v>
      </c>
      <c r="F5192" t="s">
        <v>302</v>
      </c>
      <c r="G5192" s="30" t="s">
        <v>412</v>
      </c>
      <c r="H5192">
        <f>Table2__24[[#This Row],[Depth]]-0.5</f>
        <v>19.5</v>
      </c>
    </row>
    <row r="5193" spans="1:8" x14ac:dyDescent="0.35">
      <c r="A5193" s="30" t="s">
        <v>32</v>
      </c>
      <c r="B5193">
        <v>4</v>
      </c>
      <c r="C5193" t="s">
        <v>521</v>
      </c>
      <c r="D5193" t="s">
        <v>88</v>
      </c>
      <c r="E5193">
        <v>20</v>
      </c>
      <c r="F5193">
        <v>0</v>
      </c>
      <c r="G5193" s="30" t="s">
        <v>412</v>
      </c>
      <c r="H5193">
        <f>Table2__24[[#This Row],[Depth]]-0.5</f>
        <v>19.5</v>
      </c>
    </row>
    <row r="5194" spans="1:8" x14ac:dyDescent="0.35">
      <c r="A5194" s="30" t="s">
        <v>7</v>
      </c>
      <c r="B5194">
        <v>4</v>
      </c>
      <c r="C5194" t="s">
        <v>521</v>
      </c>
      <c r="D5194" t="s">
        <v>94</v>
      </c>
      <c r="E5194">
        <v>23</v>
      </c>
      <c r="F5194">
        <v>7.4821332275971457</v>
      </c>
      <c r="G5194" s="30" t="s">
        <v>415</v>
      </c>
      <c r="H5194">
        <f>Table2__24[[#This Row],[Depth]]-0.5</f>
        <v>22.5</v>
      </c>
    </row>
    <row r="5195" spans="1:8" x14ac:dyDescent="0.35">
      <c r="A5195" s="30" t="s">
        <v>18</v>
      </c>
      <c r="B5195">
        <v>4</v>
      </c>
      <c r="C5195" t="s">
        <v>521</v>
      </c>
      <c r="D5195" t="s">
        <v>88</v>
      </c>
      <c r="E5195">
        <v>20</v>
      </c>
      <c r="F5195">
        <v>15.306190285026096</v>
      </c>
      <c r="G5195" s="30" t="s">
        <v>412</v>
      </c>
      <c r="H5195">
        <f>Table2__24[[#This Row],[Depth]]-0.5</f>
        <v>19.5</v>
      </c>
    </row>
    <row r="5196" spans="1:8" x14ac:dyDescent="0.35">
      <c r="A5196" s="30" t="s">
        <v>7</v>
      </c>
      <c r="B5196">
        <v>5</v>
      </c>
      <c r="C5196" t="s">
        <v>522</v>
      </c>
      <c r="D5196" t="s">
        <v>94</v>
      </c>
      <c r="E5196">
        <v>23</v>
      </c>
      <c r="F5196">
        <v>0.39651070578905634</v>
      </c>
      <c r="G5196" s="30" t="s">
        <v>444</v>
      </c>
      <c r="H5196">
        <f>Table2__24[[#This Row],[Depth]]-0.5</f>
        <v>22.5</v>
      </c>
    </row>
    <row r="5197" spans="1:8" x14ac:dyDescent="0.35">
      <c r="A5197" s="30" t="s">
        <v>38</v>
      </c>
      <c r="B5197">
        <v>4</v>
      </c>
      <c r="C5197" t="s">
        <v>521</v>
      </c>
      <c r="D5197" t="s">
        <v>88</v>
      </c>
      <c r="E5197">
        <v>20</v>
      </c>
      <c r="F5197">
        <v>0.15054195102368528</v>
      </c>
      <c r="G5197" s="30" t="s">
        <v>412</v>
      </c>
      <c r="H5197">
        <f>Table2__24[[#This Row],[Depth]]-0.5</f>
        <v>19.5</v>
      </c>
    </row>
    <row r="5198" spans="1:8" x14ac:dyDescent="0.35">
      <c r="A5198" s="30" t="s">
        <v>37</v>
      </c>
      <c r="B5198">
        <v>4</v>
      </c>
      <c r="C5198" t="s">
        <v>521</v>
      </c>
      <c r="D5198" t="s">
        <v>88</v>
      </c>
      <c r="E5198">
        <v>20</v>
      </c>
      <c r="F5198">
        <v>23.424327579285428</v>
      </c>
      <c r="G5198" s="30" t="s">
        <v>412</v>
      </c>
      <c r="H5198">
        <f>Table2__24[[#This Row],[Depth]]-0.5</f>
        <v>19.5</v>
      </c>
    </row>
    <row r="5199" spans="1:8" x14ac:dyDescent="0.35">
      <c r="A5199" s="30" t="s">
        <v>7</v>
      </c>
      <c r="B5199">
        <v>6</v>
      </c>
      <c r="C5199" t="s">
        <v>523</v>
      </c>
      <c r="D5199" t="s">
        <v>94</v>
      </c>
      <c r="E5199">
        <v>23</v>
      </c>
      <c r="F5199">
        <v>77.240285487708164</v>
      </c>
      <c r="G5199" s="30" t="s">
        <v>473</v>
      </c>
      <c r="H5199">
        <f>Table2__24[[#This Row],[Depth]]-0.5</f>
        <v>22.5</v>
      </c>
    </row>
    <row r="5200" spans="1:8" x14ac:dyDescent="0.35">
      <c r="A5200" s="30" t="s">
        <v>7</v>
      </c>
      <c r="B5200">
        <v>7</v>
      </c>
      <c r="C5200" t="s">
        <v>524</v>
      </c>
      <c r="D5200" t="s">
        <v>94</v>
      </c>
      <c r="E5200">
        <v>23</v>
      </c>
      <c r="F5200">
        <v>84.149666666666675</v>
      </c>
      <c r="G5200" s="30" t="s">
        <v>502</v>
      </c>
      <c r="H5200">
        <f>Table2__24[[#This Row],[Depth]]-0.5</f>
        <v>22.5</v>
      </c>
    </row>
    <row r="5201" spans="1:8" x14ac:dyDescent="0.35">
      <c r="A5201" s="30" t="s">
        <v>42</v>
      </c>
      <c r="B5201">
        <v>4</v>
      </c>
      <c r="C5201" t="s">
        <v>521</v>
      </c>
      <c r="D5201" t="s">
        <v>88</v>
      </c>
      <c r="E5201">
        <v>20</v>
      </c>
      <c r="F5201" t="s">
        <v>302</v>
      </c>
      <c r="G5201" s="30" t="s">
        <v>412</v>
      </c>
      <c r="H5201">
        <f>Table2__24[[#This Row],[Depth]]-0.5</f>
        <v>19.5</v>
      </c>
    </row>
    <row r="5202" spans="1:8" x14ac:dyDescent="0.35">
      <c r="A5202" s="30" t="s">
        <v>30</v>
      </c>
      <c r="B5202">
        <v>4</v>
      </c>
      <c r="C5202" t="s">
        <v>521</v>
      </c>
      <c r="D5202" t="s">
        <v>88</v>
      </c>
      <c r="E5202">
        <v>20</v>
      </c>
      <c r="F5202">
        <v>1.0216780409474109E-2</v>
      </c>
      <c r="G5202" s="30" t="s">
        <v>412</v>
      </c>
      <c r="H5202">
        <f>Table2__24[[#This Row],[Depth]]-0.5</f>
        <v>19.5</v>
      </c>
    </row>
    <row r="5203" spans="1:8" x14ac:dyDescent="0.35">
      <c r="A5203" s="30" t="s">
        <v>12</v>
      </c>
      <c r="B5203">
        <v>4</v>
      </c>
      <c r="C5203" t="s">
        <v>521</v>
      </c>
      <c r="D5203" t="s">
        <v>88</v>
      </c>
      <c r="E5203">
        <v>20</v>
      </c>
      <c r="F5203">
        <v>1.2545523885989562</v>
      </c>
      <c r="G5203" s="30" t="s">
        <v>412</v>
      </c>
      <c r="H5203">
        <f>Table2__24[[#This Row],[Depth]]-0.5</f>
        <v>19.5</v>
      </c>
    </row>
    <row r="5204" spans="1:8" x14ac:dyDescent="0.35">
      <c r="A5204" s="30" t="s">
        <v>43</v>
      </c>
      <c r="B5204">
        <v>4</v>
      </c>
      <c r="C5204" t="s">
        <v>521</v>
      </c>
      <c r="D5204" t="s">
        <v>88</v>
      </c>
      <c r="E5204">
        <v>20</v>
      </c>
      <c r="F5204">
        <v>0</v>
      </c>
      <c r="G5204" s="30" t="s">
        <v>412</v>
      </c>
      <c r="H5204">
        <f>Table2__24[[#This Row],[Depth]]-0.5</f>
        <v>19.5</v>
      </c>
    </row>
    <row r="5205" spans="1:8" x14ac:dyDescent="0.35">
      <c r="A5205" s="30" t="s">
        <v>11</v>
      </c>
      <c r="B5205">
        <v>4</v>
      </c>
      <c r="C5205" t="s">
        <v>521</v>
      </c>
      <c r="D5205" t="s">
        <v>88</v>
      </c>
      <c r="E5205">
        <v>20</v>
      </c>
      <c r="F5205">
        <v>0.46169811320754717</v>
      </c>
      <c r="G5205" s="30" t="s">
        <v>412</v>
      </c>
      <c r="H5205">
        <f>Table2__24[[#This Row],[Depth]]-0.5</f>
        <v>19.5</v>
      </c>
    </row>
    <row r="5206" spans="1:8" x14ac:dyDescent="0.35">
      <c r="A5206" s="30" t="s">
        <v>23</v>
      </c>
      <c r="B5206">
        <v>4</v>
      </c>
      <c r="C5206" t="s">
        <v>521</v>
      </c>
      <c r="D5206" t="s">
        <v>88</v>
      </c>
      <c r="E5206">
        <v>20</v>
      </c>
      <c r="F5206">
        <v>2.5396105981533523</v>
      </c>
      <c r="G5206" s="30" t="s">
        <v>412</v>
      </c>
      <c r="H5206">
        <f>Table2__24[[#This Row],[Depth]]-0.5</f>
        <v>19.5</v>
      </c>
    </row>
    <row r="5207" spans="1:8" x14ac:dyDescent="0.35">
      <c r="A5207" s="30" t="s">
        <v>44</v>
      </c>
      <c r="B5207">
        <v>4</v>
      </c>
      <c r="C5207" t="s">
        <v>521</v>
      </c>
      <c r="D5207" t="s">
        <v>88</v>
      </c>
      <c r="E5207">
        <v>20</v>
      </c>
      <c r="F5207">
        <v>0</v>
      </c>
      <c r="G5207" s="30" t="s">
        <v>412</v>
      </c>
      <c r="H5207">
        <f>Table2__24[[#This Row],[Depth]]-0.5</f>
        <v>19.5</v>
      </c>
    </row>
    <row r="5208" spans="1:8" x14ac:dyDescent="0.35">
      <c r="A5208" s="30" t="s">
        <v>10</v>
      </c>
      <c r="B5208">
        <v>4</v>
      </c>
      <c r="C5208" t="s">
        <v>521</v>
      </c>
      <c r="D5208" t="s">
        <v>88</v>
      </c>
      <c r="E5208">
        <v>20</v>
      </c>
      <c r="F5208">
        <v>6.0216780409474112E-2</v>
      </c>
      <c r="G5208" s="30" t="s">
        <v>412</v>
      </c>
      <c r="H5208">
        <f>Table2__24[[#This Row],[Depth]]-0.5</f>
        <v>19.5</v>
      </c>
    </row>
    <row r="5209" spans="1:8" x14ac:dyDescent="0.35">
      <c r="A5209" s="30" t="s">
        <v>16</v>
      </c>
      <c r="B5209">
        <v>4</v>
      </c>
      <c r="C5209" t="s">
        <v>521</v>
      </c>
      <c r="D5209" t="s">
        <v>88</v>
      </c>
      <c r="E5209">
        <v>20</v>
      </c>
      <c r="F5209">
        <v>0.47169811320754718</v>
      </c>
      <c r="G5209" s="30" t="s">
        <v>412</v>
      </c>
      <c r="H5209">
        <f>Table2__24[[#This Row],[Depth]]-0.5</f>
        <v>19.5</v>
      </c>
    </row>
    <row r="5210" spans="1:8" x14ac:dyDescent="0.35">
      <c r="A5210" s="30" t="s">
        <v>27</v>
      </c>
      <c r="B5210">
        <v>4</v>
      </c>
      <c r="C5210" t="s">
        <v>521</v>
      </c>
      <c r="D5210" t="s">
        <v>88</v>
      </c>
      <c r="E5210">
        <v>20</v>
      </c>
      <c r="F5210">
        <v>5.021678040947411E-2</v>
      </c>
      <c r="G5210" s="30" t="s">
        <v>412</v>
      </c>
      <c r="H5210">
        <f>Table2__24[[#This Row],[Depth]]-0.5</f>
        <v>19.5</v>
      </c>
    </row>
    <row r="5211" spans="1:8" x14ac:dyDescent="0.35">
      <c r="A5211" s="30" t="s">
        <v>31</v>
      </c>
      <c r="B5211">
        <v>4</v>
      </c>
      <c r="C5211" t="s">
        <v>521</v>
      </c>
      <c r="D5211" t="s">
        <v>88</v>
      </c>
      <c r="E5211">
        <v>20</v>
      </c>
      <c r="F5211">
        <v>9.032517061421115E-2</v>
      </c>
      <c r="G5211" s="30" t="s">
        <v>412</v>
      </c>
      <c r="H5211">
        <f>Table2__24[[#This Row],[Depth]]-0.5</f>
        <v>19.5</v>
      </c>
    </row>
    <row r="5212" spans="1:8" x14ac:dyDescent="0.35">
      <c r="A5212" s="30" t="s">
        <v>7</v>
      </c>
      <c r="B5212">
        <v>1</v>
      </c>
      <c r="C5212" t="s">
        <v>650</v>
      </c>
      <c r="D5212" t="s">
        <v>54</v>
      </c>
      <c r="E5212">
        <v>3</v>
      </c>
      <c r="F5212">
        <v>0.19908421262193909</v>
      </c>
      <c r="G5212" s="30" t="s">
        <v>307</v>
      </c>
      <c r="H5212">
        <f>Table2__24[[#This Row],[Depth]]-0.5</f>
        <v>2.5</v>
      </c>
    </row>
    <row r="5213" spans="1:8" x14ac:dyDescent="0.35">
      <c r="A5213" s="30" t="s">
        <v>19</v>
      </c>
      <c r="B5213">
        <v>4</v>
      </c>
      <c r="C5213" t="s">
        <v>521</v>
      </c>
      <c r="D5213" t="s">
        <v>88</v>
      </c>
      <c r="E5213">
        <v>20</v>
      </c>
      <c r="F5213">
        <v>0.2107587314331594</v>
      </c>
      <c r="G5213" s="30" t="s">
        <v>412</v>
      </c>
      <c r="H5213">
        <f>Table2__24[[#This Row],[Depth]]-0.5</f>
        <v>19.5</v>
      </c>
    </row>
    <row r="5214" spans="1:8" x14ac:dyDescent="0.35">
      <c r="A5214" s="30" t="s">
        <v>29</v>
      </c>
      <c r="B5214">
        <v>4</v>
      </c>
      <c r="C5214" t="s">
        <v>521</v>
      </c>
      <c r="D5214" t="s">
        <v>88</v>
      </c>
      <c r="E5214">
        <v>20</v>
      </c>
      <c r="F5214">
        <v>0.46166198313930146</v>
      </c>
      <c r="G5214" s="30" t="s">
        <v>412</v>
      </c>
      <c r="H5214">
        <f>Table2__24[[#This Row],[Depth]]-0.5</f>
        <v>19.5</v>
      </c>
    </row>
    <row r="5215" spans="1:8" x14ac:dyDescent="0.35">
      <c r="A5215" s="30" t="s">
        <v>289</v>
      </c>
      <c r="B5215">
        <v>4</v>
      </c>
      <c r="C5215" t="s">
        <v>521</v>
      </c>
      <c r="D5215" t="s">
        <v>88</v>
      </c>
      <c r="E5215">
        <v>20</v>
      </c>
      <c r="F5215">
        <v>5.0180650341228421E-2</v>
      </c>
      <c r="G5215" s="30" t="s">
        <v>412</v>
      </c>
      <c r="H5215">
        <f>Table2__24[[#This Row],[Depth]]-0.5</f>
        <v>19.5</v>
      </c>
    </row>
    <row r="5216" spans="1:8" x14ac:dyDescent="0.35">
      <c r="A5216" s="30" t="s">
        <v>290</v>
      </c>
      <c r="B5216">
        <v>4</v>
      </c>
      <c r="C5216" t="s">
        <v>521</v>
      </c>
      <c r="D5216" t="s">
        <v>88</v>
      </c>
      <c r="E5216">
        <v>20</v>
      </c>
      <c r="F5216">
        <v>0.17061421116017667</v>
      </c>
      <c r="G5216" s="30" t="s">
        <v>412</v>
      </c>
      <c r="H5216">
        <f>Table2__24[[#This Row],[Depth]]-0.5</f>
        <v>19.5</v>
      </c>
    </row>
    <row r="5217" spans="1:8" x14ac:dyDescent="0.35">
      <c r="A5217" s="30" t="s">
        <v>291</v>
      </c>
      <c r="B5217">
        <v>4</v>
      </c>
      <c r="C5217" t="s">
        <v>521</v>
      </c>
      <c r="D5217" t="s">
        <v>88</v>
      </c>
      <c r="E5217">
        <v>20</v>
      </c>
      <c r="F5217">
        <v>4.0144520272982737E-2</v>
      </c>
      <c r="G5217" s="30" t="s">
        <v>412</v>
      </c>
      <c r="H5217">
        <f>Table2__24[[#This Row],[Depth]]-0.5</f>
        <v>19.5</v>
      </c>
    </row>
    <row r="5218" spans="1:8" x14ac:dyDescent="0.35">
      <c r="A5218" s="30" t="s">
        <v>292</v>
      </c>
      <c r="B5218">
        <v>4</v>
      </c>
      <c r="C5218" t="s">
        <v>521</v>
      </c>
      <c r="D5218" t="s">
        <v>88</v>
      </c>
      <c r="E5218">
        <v>20</v>
      </c>
      <c r="F5218">
        <v>1.0036130068245684E-2</v>
      </c>
      <c r="G5218" s="30" t="s">
        <v>412</v>
      </c>
      <c r="H5218">
        <f>Table2__24[[#This Row],[Depth]]-0.5</f>
        <v>19.5</v>
      </c>
    </row>
    <row r="5219" spans="1:8" x14ac:dyDescent="0.35">
      <c r="A5219" s="30" t="s">
        <v>293</v>
      </c>
      <c r="B5219">
        <v>4</v>
      </c>
      <c r="C5219" t="s">
        <v>521</v>
      </c>
      <c r="D5219" t="s">
        <v>88</v>
      </c>
      <c r="E5219">
        <v>20</v>
      </c>
      <c r="F5219">
        <v>2.0072260136491368E-2</v>
      </c>
      <c r="G5219" s="30" t="s">
        <v>412</v>
      </c>
      <c r="H5219">
        <f>Table2__24[[#This Row],[Depth]]-0.5</f>
        <v>19.5</v>
      </c>
    </row>
    <row r="5220" spans="1:8" x14ac:dyDescent="0.35">
      <c r="A5220" s="30" t="s">
        <v>294</v>
      </c>
      <c r="B5220">
        <v>4</v>
      </c>
      <c r="C5220" t="s">
        <v>521</v>
      </c>
      <c r="D5220" t="s">
        <v>88</v>
      </c>
      <c r="E5220">
        <v>20</v>
      </c>
      <c r="F5220">
        <v>0</v>
      </c>
      <c r="G5220" s="30" t="s">
        <v>412</v>
      </c>
      <c r="H5220">
        <f>Table2__24[[#This Row],[Depth]]-0.5</f>
        <v>19.5</v>
      </c>
    </row>
    <row r="5221" spans="1:8" x14ac:dyDescent="0.35">
      <c r="A5221" s="30" t="s">
        <v>295</v>
      </c>
      <c r="B5221">
        <v>4</v>
      </c>
      <c r="C5221" t="s">
        <v>521</v>
      </c>
      <c r="D5221" t="s">
        <v>88</v>
      </c>
      <c r="E5221">
        <v>20</v>
      </c>
      <c r="F5221">
        <v>2.0072260136491368E-2</v>
      </c>
      <c r="G5221" s="30" t="s">
        <v>412</v>
      </c>
      <c r="H5221">
        <f>Table2__24[[#This Row],[Depth]]-0.5</f>
        <v>19.5</v>
      </c>
    </row>
    <row r="5222" spans="1:8" x14ac:dyDescent="0.35">
      <c r="A5222" s="30" t="s">
        <v>296</v>
      </c>
      <c r="B5222">
        <v>4</v>
      </c>
      <c r="C5222" t="s">
        <v>521</v>
      </c>
      <c r="D5222" t="s">
        <v>88</v>
      </c>
      <c r="E5222">
        <v>20</v>
      </c>
      <c r="F5222">
        <v>0</v>
      </c>
      <c r="G5222" s="30" t="s">
        <v>412</v>
      </c>
      <c r="H5222">
        <f>Table2__24[[#This Row],[Depth]]-0.5</f>
        <v>19.5</v>
      </c>
    </row>
    <row r="5223" spans="1:8" x14ac:dyDescent="0.35">
      <c r="A5223" s="30" t="s">
        <v>297</v>
      </c>
      <c r="B5223">
        <v>4</v>
      </c>
      <c r="C5223" t="s">
        <v>521</v>
      </c>
      <c r="D5223" t="s">
        <v>88</v>
      </c>
      <c r="E5223">
        <v>20</v>
      </c>
      <c r="F5223">
        <v>1.0036130068245684E-2</v>
      </c>
      <c r="G5223" s="30" t="s">
        <v>412</v>
      </c>
      <c r="H5223">
        <f>Table2__24[[#This Row],[Depth]]-0.5</f>
        <v>19.5</v>
      </c>
    </row>
    <row r="5224" spans="1:8" x14ac:dyDescent="0.35">
      <c r="A5224" s="30" t="s">
        <v>298</v>
      </c>
      <c r="B5224">
        <v>4</v>
      </c>
      <c r="C5224" t="s">
        <v>521</v>
      </c>
      <c r="D5224" t="s">
        <v>88</v>
      </c>
      <c r="E5224">
        <v>20</v>
      </c>
      <c r="F5224">
        <v>0</v>
      </c>
      <c r="G5224" s="30" t="s">
        <v>412</v>
      </c>
      <c r="H5224">
        <f>Table2__24[[#This Row],[Depth]]-0.5</f>
        <v>19.5</v>
      </c>
    </row>
    <row r="5225" spans="1:8" x14ac:dyDescent="0.35">
      <c r="A5225" s="30" t="s">
        <v>299</v>
      </c>
      <c r="B5225">
        <v>4</v>
      </c>
      <c r="C5225" t="s">
        <v>521</v>
      </c>
      <c r="D5225" t="s">
        <v>88</v>
      </c>
      <c r="E5225">
        <v>20</v>
      </c>
      <c r="F5225">
        <v>1.0036130068245684E-2</v>
      </c>
      <c r="G5225" s="30" t="s">
        <v>412</v>
      </c>
      <c r="H5225">
        <f>Table2__24[[#This Row],[Depth]]-0.5</f>
        <v>19.5</v>
      </c>
    </row>
    <row r="5226" spans="1:8" x14ac:dyDescent="0.35">
      <c r="A5226" s="30" t="s">
        <v>300</v>
      </c>
      <c r="B5226">
        <v>4</v>
      </c>
      <c r="C5226" t="s">
        <v>521</v>
      </c>
      <c r="D5226" t="s">
        <v>88</v>
      </c>
      <c r="E5226">
        <v>20</v>
      </c>
      <c r="F5226">
        <v>0</v>
      </c>
      <c r="G5226" s="30" t="s">
        <v>412</v>
      </c>
      <c r="H5226">
        <f>Table2__24[[#This Row],[Depth]]-0.5</f>
        <v>19.5</v>
      </c>
    </row>
    <row r="5227" spans="1:8" x14ac:dyDescent="0.35">
      <c r="A5227" s="30" t="s">
        <v>4</v>
      </c>
      <c r="B5227">
        <v>5</v>
      </c>
      <c r="C5227" t="s">
        <v>522</v>
      </c>
      <c r="D5227" t="s">
        <v>88</v>
      </c>
      <c r="E5227">
        <v>20</v>
      </c>
      <c r="F5227">
        <v>0</v>
      </c>
      <c r="G5227" s="30" t="s">
        <v>441</v>
      </c>
      <c r="H5227">
        <f>Table2__24[[#This Row],[Depth]]-0.5</f>
        <v>19.5</v>
      </c>
    </row>
    <row r="5228" spans="1:8" x14ac:dyDescent="0.35">
      <c r="A5228" s="30" t="s">
        <v>24</v>
      </c>
      <c r="B5228">
        <v>5</v>
      </c>
      <c r="C5228" t="s">
        <v>522</v>
      </c>
      <c r="D5228" t="s">
        <v>88</v>
      </c>
      <c r="E5228">
        <v>20</v>
      </c>
      <c r="F5228">
        <v>228.40405459654761</v>
      </c>
      <c r="G5228" s="30" t="s">
        <v>441</v>
      </c>
      <c r="H5228">
        <f>Table2__24[[#This Row],[Depth]]-0.5</f>
        <v>19.5</v>
      </c>
    </row>
    <row r="5229" spans="1:8" x14ac:dyDescent="0.35">
      <c r="A5229" s="30" t="s">
        <v>7</v>
      </c>
      <c r="B5229">
        <v>2</v>
      </c>
      <c r="C5229" t="s">
        <v>519</v>
      </c>
      <c r="D5229" t="s">
        <v>54</v>
      </c>
      <c r="E5229">
        <v>3</v>
      </c>
      <c r="F5229">
        <v>4.419669520207048</v>
      </c>
      <c r="G5229" s="30" t="s">
        <v>336</v>
      </c>
      <c r="H5229">
        <f>Table2__24[[#This Row],[Depth]]-0.5</f>
        <v>2.5</v>
      </c>
    </row>
    <row r="5230" spans="1:8" x14ac:dyDescent="0.35">
      <c r="A5230" s="30" t="s">
        <v>22</v>
      </c>
      <c r="B5230">
        <v>5</v>
      </c>
      <c r="C5230" t="s">
        <v>522</v>
      </c>
      <c r="D5230" t="s">
        <v>88</v>
      </c>
      <c r="E5230">
        <v>20</v>
      </c>
      <c r="F5230">
        <v>0.26137294259333599</v>
      </c>
      <c r="G5230" s="30" t="s">
        <v>441</v>
      </c>
      <c r="H5230">
        <f>Table2__24[[#This Row],[Depth]]-0.5</f>
        <v>19.5</v>
      </c>
    </row>
    <row r="5231" spans="1:8" x14ac:dyDescent="0.35">
      <c r="A5231" s="30" t="s">
        <v>34</v>
      </c>
      <c r="B5231">
        <v>5</v>
      </c>
      <c r="C5231" t="s">
        <v>522</v>
      </c>
      <c r="D5231" t="s">
        <v>88</v>
      </c>
      <c r="E5231">
        <v>20</v>
      </c>
      <c r="F5231">
        <v>0</v>
      </c>
      <c r="G5231" s="30" t="s">
        <v>441</v>
      </c>
      <c r="H5231">
        <f>Table2__24[[#This Row],[Depth]]-0.5</f>
        <v>19.5</v>
      </c>
    </row>
    <row r="5232" spans="1:8" x14ac:dyDescent="0.35">
      <c r="A5232" s="30" t="s">
        <v>15</v>
      </c>
      <c r="B5232">
        <v>5</v>
      </c>
      <c r="C5232" t="s">
        <v>522</v>
      </c>
      <c r="D5232" t="s">
        <v>88</v>
      </c>
      <c r="E5232">
        <v>20</v>
      </c>
      <c r="F5232">
        <v>0</v>
      </c>
      <c r="G5232" s="30" t="s">
        <v>441</v>
      </c>
      <c r="H5232">
        <f>Table2__24[[#This Row],[Depth]]-0.5</f>
        <v>19.5</v>
      </c>
    </row>
    <row r="5233" spans="1:8" x14ac:dyDescent="0.35">
      <c r="A5233" s="30" t="s">
        <v>17</v>
      </c>
      <c r="B5233">
        <v>5</v>
      </c>
      <c r="C5233" t="s">
        <v>522</v>
      </c>
      <c r="D5233" t="s">
        <v>88</v>
      </c>
      <c r="E5233">
        <v>20</v>
      </c>
      <c r="F5233">
        <v>21.296668004817345</v>
      </c>
      <c r="G5233" s="30" t="s">
        <v>441</v>
      </c>
      <c r="H5233">
        <f>Table2__24[[#This Row],[Depth]]-0.5</f>
        <v>19.5</v>
      </c>
    </row>
    <row r="5234" spans="1:8" x14ac:dyDescent="0.35">
      <c r="A5234" s="30" t="s">
        <v>7</v>
      </c>
      <c r="B5234">
        <v>3</v>
      </c>
      <c r="C5234" t="s">
        <v>520</v>
      </c>
      <c r="D5234" t="s">
        <v>54</v>
      </c>
      <c r="E5234">
        <v>3</v>
      </c>
      <c r="F5234">
        <v>12.430565399163848</v>
      </c>
      <c r="G5234" s="30" t="s">
        <v>365</v>
      </c>
      <c r="H5234">
        <f>Table2__24[[#This Row],[Depth]]-0.5</f>
        <v>2.5</v>
      </c>
    </row>
    <row r="5235" spans="1:8" x14ac:dyDescent="0.35">
      <c r="A5235" s="30" t="s">
        <v>7</v>
      </c>
      <c r="B5235">
        <v>4</v>
      </c>
      <c r="C5235" t="s">
        <v>521</v>
      </c>
      <c r="D5235" t="s">
        <v>54</v>
      </c>
      <c r="E5235">
        <v>3</v>
      </c>
      <c r="F5235">
        <v>5.6031674298228147</v>
      </c>
      <c r="G5235" s="30" t="s">
        <v>394</v>
      </c>
      <c r="H5235">
        <f>Table2__24[[#This Row],[Depth]]-0.5</f>
        <v>2.5</v>
      </c>
    </row>
    <row r="5236" spans="1:8" x14ac:dyDescent="0.35">
      <c r="A5236" s="30" t="s">
        <v>7</v>
      </c>
      <c r="B5236">
        <v>5</v>
      </c>
      <c r="C5236" t="s">
        <v>522</v>
      </c>
      <c r="D5236" t="s">
        <v>54</v>
      </c>
      <c r="E5236">
        <v>3</v>
      </c>
      <c r="F5236">
        <v>0.29862631893290864</v>
      </c>
      <c r="G5236" s="30" t="s">
        <v>423</v>
      </c>
      <c r="H5236">
        <f>Table2__24[[#This Row],[Depth]]-0.5</f>
        <v>2.5</v>
      </c>
    </row>
    <row r="5237" spans="1:8" x14ac:dyDescent="0.35">
      <c r="A5237" s="30" t="s">
        <v>286</v>
      </c>
      <c r="B5237">
        <v>5</v>
      </c>
      <c r="C5237" t="s">
        <v>522</v>
      </c>
      <c r="D5237" t="s">
        <v>88</v>
      </c>
      <c r="E5237">
        <v>20</v>
      </c>
      <c r="F5237">
        <v>0</v>
      </c>
      <c r="G5237" s="30" t="s">
        <v>441</v>
      </c>
      <c r="H5237">
        <f>Table2__24[[#This Row],[Depth]]-0.5</f>
        <v>19.5</v>
      </c>
    </row>
    <row r="5238" spans="1:8" x14ac:dyDescent="0.35">
      <c r="A5238" s="30" t="s">
        <v>7</v>
      </c>
      <c r="B5238">
        <v>6</v>
      </c>
      <c r="C5238" t="s">
        <v>523</v>
      </c>
      <c r="D5238" t="s">
        <v>54</v>
      </c>
      <c r="E5238">
        <v>3</v>
      </c>
      <c r="F5238">
        <v>66.932112283495925</v>
      </c>
      <c r="G5238" s="30" t="s">
        <v>452</v>
      </c>
      <c r="H5238">
        <f>Table2__24[[#This Row],[Depth]]-0.5</f>
        <v>2.5</v>
      </c>
    </row>
    <row r="5239" spans="1:8" x14ac:dyDescent="0.35">
      <c r="A5239" s="30" t="s">
        <v>8</v>
      </c>
      <c r="B5239">
        <v>5</v>
      </c>
      <c r="C5239" t="s">
        <v>522</v>
      </c>
      <c r="D5239" t="s">
        <v>88</v>
      </c>
      <c r="E5239">
        <v>20</v>
      </c>
      <c r="F5239">
        <v>27.960658370132482</v>
      </c>
      <c r="G5239" s="30" t="s">
        <v>441</v>
      </c>
      <c r="H5239">
        <f>Table2__24[[#This Row],[Depth]]-0.5</f>
        <v>19.5</v>
      </c>
    </row>
    <row r="5240" spans="1:8" x14ac:dyDescent="0.35">
      <c r="A5240" s="30" t="s">
        <v>287</v>
      </c>
      <c r="B5240">
        <v>5</v>
      </c>
      <c r="C5240" t="s">
        <v>522</v>
      </c>
      <c r="D5240" t="s">
        <v>88</v>
      </c>
      <c r="E5240">
        <v>20</v>
      </c>
      <c r="F5240">
        <v>6.0216780409474112E-2</v>
      </c>
      <c r="G5240" s="30" t="s">
        <v>441</v>
      </c>
      <c r="H5240">
        <f>Table2__24[[#This Row],[Depth]]-0.5</f>
        <v>19.5</v>
      </c>
    </row>
    <row r="5241" spans="1:8" x14ac:dyDescent="0.35">
      <c r="A5241" s="30" t="s">
        <v>288</v>
      </c>
      <c r="B5241">
        <v>5</v>
      </c>
      <c r="C5241" t="s">
        <v>522</v>
      </c>
      <c r="D5241" t="s">
        <v>88</v>
      </c>
      <c r="E5241">
        <v>20</v>
      </c>
      <c r="F5241">
        <v>1.0036130068245684E-2</v>
      </c>
      <c r="G5241" s="30" t="s">
        <v>441</v>
      </c>
      <c r="H5241">
        <f>Table2__24[[#This Row],[Depth]]-0.5</f>
        <v>19.5</v>
      </c>
    </row>
    <row r="5242" spans="1:8" x14ac:dyDescent="0.35">
      <c r="A5242" s="30" t="s">
        <v>26</v>
      </c>
      <c r="B5242">
        <v>5</v>
      </c>
      <c r="C5242" t="s">
        <v>522</v>
      </c>
      <c r="D5242" t="s">
        <v>88</v>
      </c>
      <c r="E5242">
        <v>20</v>
      </c>
      <c r="F5242">
        <v>282.78803693295862</v>
      </c>
      <c r="G5242" s="30" t="s">
        <v>441</v>
      </c>
      <c r="H5242">
        <f>Table2__24[[#This Row],[Depth]]-0.5</f>
        <v>19.5</v>
      </c>
    </row>
    <row r="5243" spans="1:8" x14ac:dyDescent="0.35">
      <c r="A5243" s="30" t="s">
        <v>36</v>
      </c>
      <c r="B5243">
        <v>5</v>
      </c>
      <c r="C5243" t="s">
        <v>522</v>
      </c>
      <c r="D5243" t="s">
        <v>88</v>
      </c>
      <c r="E5243">
        <v>20</v>
      </c>
      <c r="F5243">
        <v>2.8904054596547157E-4</v>
      </c>
      <c r="G5243" s="30" t="s">
        <v>441</v>
      </c>
      <c r="H5243">
        <f>Table2__24[[#This Row],[Depth]]-0.5</f>
        <v>19.5</v>
      </c>
    </row>
    <row r="5244" spans="1:8" x14ac:dyDescent="0.35">
      <c r="A5244" s="30" t="s">
        <v>21</v>
      </c>
      <c r="B5244">
        <v>5</v>
      </c>
      <c r="C5244" t="s">
        <v>522</v>
      </c>
      <c r="D5244" t="s">
        <v>88</v>
      </c>
      <c r="E5244">
        <v>20</v>
      </c>
      <c r="F5244">
        <v>0.90333199518265772</v>
      </c>
      <c r="G5244" s="30" t="s">
        <v>441</v>
      </c>
      <c r="H5244">
        <f>Table2__24[[#This Row],[Depth]]-0.5</f>
        <v>19.5</v>
      </c>
    </row>
    <row r="5245" spans="1:8" x14ac:dyDescent="0.35">
      <c r="A5245" s="30" t="s">
        <v>7</v>
      </c>
      <c r="B5245">
        <v>7</v>
      </c>
      <c r="C5245" t="s">
        <v>524</v>
      </c>
      <c r="D5245" t="s">
        <v>54</v>
      </c>
      <c r="E5245">
        <v>3</v>
      </c>
      <c r="F5245">
        <v>134.29751612903229</v>
      </c>
      <c r="G5245" s="30" t="s">
        <v>481</v>
      </c>
      <c r="H5245">
        <f>Table2__24[[#This Row],[Depth]]-0.5</f>
        <v>2.5</v>
      </c>
    </row>
    <row r="5246" spans="1:8" x14ac:dyDescent="0.35">
      <c r="A5246" s="30" t="s">
        <v>7</v>
      </c>
      <c r="B5246">
        <v>1</v>
      </c>
      <c r="C5246" t="s">
        <v>650</v>
      </c>
      <c r="D5246" t="s">
        <v>517</v>
      </c>
      <c r="E5246">
        <v>24</v>
      </c>
      <c r="F5246">
        <v>0.35820895522388058</v>
      </c>
      <c r="G5246" s="30" t="s">
        <v>329</v>
      </c>
      <c r="H5246">
        <f>Table2__24[[#This Row],[Depth]]-0.5</f>
        <v>23.5</v>
      </c>
    </row>
    <row r="5247" spans="1:8" x14ac:dyDescent="0.35">
      <c r="A5247" s="30" t="s">
        <v>25</v>
      </c>
      <c r="B5247">
        <v>5</v>
      </c>
      <c r="C5247" t="s">
        <v>522</v>
      </c>
      <c r="D5247" t="s">
        <v>88</v>
      </c>
      <c r="E5247">
        <v>20</v>
      </c>
      <c r="F5247">
        <v>161454.05720995588</v>
      </c>
      <c r="G5247" s="30" t="s">
        <v>441</v>
      </c>
      <c r="H5247">
        <f>Table2__24[[#This Row],[Depth]]-0.5</f>
        <v>19.5</v>
      </c>
    </row>
    <row r="5248" spans="1:8" x14ac:dyDescent="0.35">
      <c r="A5248" s="30" t="s">
        <v>32</v>
      </c>
      <c r="B5248">
        <v>5</v>
      </c>
      <c r="C5248" t="s">
        <v>522</v>
      </c>
      <c r="D5248" t="s">
        <v>88</v>
      </c>
      <c r="E5248">
        <v>20</v>
      </c>
      <c r="F5248">
        <v>0</v>
      </c>
      <c r="G5248" s="30" t="s">
        <v>441</v>
      </c>
      <c r="H5248">
        <f>Table2__24[[#This Row],[Depth]]-0.5</f>
        <v>19.5</v>
      </c>
    </row>
    <row r="5249" spans="1:8" x14ac:dyDescent="0.35">
      <c r="A5249" s="30" t="s">
        <v>7</v>
      </c>
      <c r="B5249">
        <v>2</v>
      </c>
      <c r="C5249" t="s">
        <v>519</v>
      </c>
      <c r="D5249" t="s">
        <v>517</v>
      </c>
      <c r="E5249">
        <v>24</v>
      </c>
      <c r="F5249">
        <v>9.6318407960199028</v>
      </c>
      <c r="G5249" s="30" t="s">
        <v>358</v>
      </c>
      <c r="H5249">
        <f>Table2__24[[#This Row],[Depth]]-0.5</f>
        <v>23.5</v>
      </c>
    </row>
    <row r="5250" spans="1:8" x14ac:dyDescent="0.35">
      <c r="A5250" s="30" t="s">
        <v>18</v>
      </c>
      <c r="B5250">
        <v>5</v>
      </c>
      <c r="C5250" t="s">
        <v>522</v>
      </c>
      <c r="D5250" t="s">
        <v>88</v>
      </c>
      <c r="E5250">
        <v>20</v>
      </c>
      <c r="F5250">
        <v>12.662749899638699</v>
      </c>
      <c r="G5250" s="30" t="s">
        <v>441</v>
      </c>
      <c r="H5250">
        <f>Table2__24[[#This Row],[Depth]]-0.5</f>
        <v>19.5</v>
      </c>
    </row>
    <row r="5251" spans="1:8" x14ac:dyDescent="0.35">
      <c r="A5251" s="30" t="s">
        <v>7</v>
      </c>
      <c r="B5251">
        <v>3</v>
      </c>
      <c r="C5251" t="s">
        <v>520</v>
      </c>
      <c r="D5251" t="s">
        <v>517</v>
      </c>
      <c r="E5251">
        <v>24</v>
      </c>
      <c r="F5251">
        <v>6.8532835820895528</v>
      </c>
      <c r="G5251" s="30" t="s">
        <v>387</v>
      </c>
      <c r="H5251">
        <f>Table2__24[[#This Row],[Depth]]-0.5</f>
        <v>23.5</v>
      </c>
    </row>
    <row r="5252" spans="1:8" x14ac:dyDescent="0.35">
      <c r="A5252" s="30" t="s">
        <v>38</v>
      </c>
      <c r="B5252">
        <v>5</v>
      </c>
      <c r="C5252" t="s">
        <v>522</v>
      </c>
      <c r="D5252" t="s">
        <v>88</v>
      </c>
      <c r="E5252">
        <v>20</v>
      </c>
      <c r="F5252">
        <v>0.67242071457246089</v>
      </c>
      <c r="G5252" s="30" t="s">
        <v>441</v>
      </c>
      <c r="H5252">
        <f>Table2__24[[#This Row],[Depth]]-0.5</f>
        <v>19.5</v>
      </c>
    </row>
    <row r="5253" spans="1:8" x14ac:dyDescent="0.35">
      <c r="A5253" s="30" t="s">
        <v>37</v>
      </c>
      <c r="B5253">
        <v>5</v>
      </c>
      <c r="C5253" t="s">
        <v>522</v>
      </c>
      <c r="D5253" t="s">
        <v>88</v>
      </c>
      <c r="E5253">
        <v>20</v>
      </c>
      <c r="F5253">
        <v>223.06302689682857</v>
      </c>
      <c r="G5253" s="30" t="s">
        <v>441</v>
      </c>
      <c r="H5253">
        <f>Table2__24[[#This Row],[Depth]]-0.5</f>
        <v>19.5</v>
      </c>
    </row>
    <row r="5254" spans="1:8" x14ac:dyDescent="0.35">
      <c r="A5254" s="30" t="s">
        <v>7</v>
      </c>
      <c r="B5254">
        <v>4</v>
      </c>
      <c r="C5254" t="s">
        <v>521</v>
      </c>
      <c r="D5254" t="s">
        <v>517</v>
      </c>
      <c r="E5254">
        <v>24</v>
      </c>
      <c r="F5254">
        <v>7.451592039800996</v>
      </c>
      <c r="G5254" s="30" t="s">
        <v>416</v>
      </c>
      <c r="H5254">
        <f>Table2__24[[#This Row],[Depth]]-0.5</f>
        <v>23.5</v>
      </c>
    </row>
    <row r="5255" spans="1:8" x14ac:dyDescent="0.35">
      <c r="A5255" s="30" t="s">
        <v>7</v>
      </c>
      <c r="B5255">
        <v>5</v>
      </c>
      <c r="C5255" t="s">
        <v>522</v>
      </c>
      <c r="D5255" t="s">
        <v>517</v>
      </c>
      <c r="E5255">
        <v>24</v>
      </c>
      <c r="F5255">
        <v>0.21890547263681592</v>
      </c>
      <c r="G5255" s="30" t="s">
        <v>445</v>
      </c>
      <c r="H5255">
        <f>Table2__24[[#This Row],[Depth]]-0.5</f>
        <v>23.5</v>
      </c>
    </row>
    <row r="5256" spans="1:8" x14ac:dyDescent="0.35">
      <c r="A5256" s="30" t="s">
        <v>42</v>
      </c>
      <c r="B5256">
        <v>5</v>
      </c>
      <c r="C5256" t="s">
        <v>522</v>
      </c>
      <c r="D5256" t="s">
        <v>88</v>
      </c>
      <c r="E5256">
        <v>20</v>
      </c>
      <c r="F5256" t="s">
        <v>302</v>
      </c>
      <c r="G5256" s="30" t="s">
        <v>441</v>
      </c>
      <c r="H5256">
        <f>Table2__24[[#This Row],[Depth]]-0.5</f>
        <v>19.5</v>
      </c>
    </row>
    <row r="5257" spans="1:8" x14ac:dyDescent="0.35">
      <c r="A5257" s="30" t="s">
        <v>30</v>
      </c>
      <c r="B5257">
        <v>5</v>
      </c>
      <c r="C5257" t="s">
        <v>522</v>
      </c>
      <c r="D5257" t="s">
        <v>88</v>
      </c>
      <c r="E5257">
        <v>20</v>
      </c>
      <c r="F5257">
        <v>0.24101164191087918</v>
      </c>
      <c r="G5257" s="30" t="s">
        <v>441</v>
      </c>
      <c r="H5257">
        <f>Table2__24[[#This Row],[Depth]]-0.5</f>
        <v>19.5</v>
      </c>
    </row>
    <row r="5258" spans="1:8" x14ac:dyDescent="0.35">
      <c r="A5258" s="30" t="s">
        <v>12</v>
      </c>
      <c r="B5258">
        <v>5</v>
      </c>
      <c r="C5258" t="s">
        <v>522</v>
      </c>
      <c r="D5258" t="s">
        <v>88</v>
      </c>
      <c r="E5258">
        <v>20</v>
      </c>
      <c r="F5258">
        <v>0</v>
      </c>
      <c r="G5258" s="30" t="s">
        <v>441</v>
      </c>
      <c r="H5258">
        <f>Table2__24[[#This Row],[Depth]]-0.5</f>
        <v>19.5</v>
      </c>
    </row>
    <row r="5259" spans="1:8" x14ac:dyDescent="0.35">
      <c r="A5259" s="30" t="s">
        <v>43</v>
      </c>
      <c r="B5259">
        <v>5</v>
      </c>
      <c r="C5259" t="s">
        <v>522</v>
      </c>
      <c r="D5259" t="s">
        <v>88</v>
      </c>
      <c r="E5259">
        <v>20</v>
      </c>
      <c r="F5259">
        <v>0</v>
      </c>
      <c r="G5259" s="30" t="s">
        <v>441</v>
      </c>
      <c r="H5259">
        <f>Table2__24[[#This Row],[Depth]]-0.5</f>
        <v>19.5</v>
      </c>
    </row>
    <row r="5260" spans="1:8" x14ac:dyDescent="0.35">
      <c r="A5260" s="30" t="s">
        <v>11</v>
      </c>
      <c r="B5260">
        <v>5</v>
      </c>
      <c r="C5260" t="s">
        <v>522</v>
      </c>
      <c r="D5260" t="s">
        <v>88</v>
      </c>
      <c r="E5260">
        <v>20</v>
      </c>
      <c r="F5260">
        <v>0</v>
      </c>
      <c r="G5260" s="30" t="s">
        <v>441</v>
      </c>
      <c r="H5260">
        <f>Table2__24[[#This Row],[Depth]]-0.5</f>
        <v>19.5</v>
      </c>
    </row>
    <row r="5261" spans="1:8" x14ac:dyDescent="0.35">
      <c r="A5261" s="30" t="s">
        <v>23</v>
      </c>
      <c r="B5261">
        <v>5</v>
      </c>
      <c r="C5261" t="s">
        <v>522</v>
      </c>
      <c r="D5261" t="s">
        <v>88</v>
      </c>
      <c r="E5261">
        <v>20</v>
      </c>
      <c r="F5261">
        <v>0</v>
      </c>
      <c r="G5261" s="30" t="s">
        <v>441</v>
      </c>
      <c r="H5261">
        <f>Table2__24[[#This Row],[Depth]]-0.5</f>
        <v>19.5</v>
      </c>
    </row>
    <row r="5262" spans="1:8" x14ac:dyDescent="0.35">
      <c r="A5262" s="30" t="s">
        <v>44</v>
      </c>
      <c r="B5262">
        <v>5</v>
      </c>
      <c r="C5262" t="s">
        <v>522</v>
      </c>
      <c r="D5262" t="s">
        <v>88</v>
      </c>
      <c r="E5262">
        <v>20</v>
      </c>
      <c r="F5262" t="s">
        <v>302</v>
      </c>
      <c r="G5262" s="30" t="s">
        <v>441</v>
      </c>
      <c r="H5262">
        <f>Table2__24[[#This Row],[Depth]]-0.5</f>
        <v>19.5</v>
      </c>
    </row>
    <row r="5263" spans="1:8" x14ac:dyDescent="0.35">
      <c r="A5263" s="30" t="s">
        <v>10</v>
      </c>
      <c r="B5263">
        <v>5</v>
      </c>
      <c r="C5263" t="s">
        <v>522</v>
      </c>
      <c r="D5263" t="s">
        <v>88</v>
      </c>
      <c r="E5263">
        <v>20</v>
      </c>
      <c r="F5263">
        <v>4.0144520272982737E-2</v>
      </c>
      <c r="G5263" s="30" t="s">
        <v>441</v>
      </c>
      <c r="H5263">
        <f>Table2__24[[#This Row],[Depth]]-0.5</f>
        <v>19.5</v>
      </c>
    </row>
    <row r="5264" spans="1:8" x14ac:dyDescent="0.35">
      <c r="A5264" s="30" t="s">
        <v>16</v>
      </c>
      <c r="B5264">
        <v>5</v>
      </c>
      <c r="C5264" t="s">
        <v>522</v>
      </c>
      <c r="D5264" t="s">
        <v>88</v>
      </c>
      <c r="E5264">
        <v>20</v>
      </c>
      <c r="F5264">
        <v>0.55198715375351259</v>
      </c>
      <c r="G5264" s="30" t="s">
        <v>441</v>
      </c>
      <c r="H5264">
        <f>Table2__24[[#This Row],[Depth]]-0.5</f>
        <v>19.5</v>
      </c>
    </row>
    <row r="5265" spans="1:8" x14ac:dyDescent="0.35">
      <c r="A5265" s="30" t="s">
        <v>27</v>
      </c>
      <c r="B5265">
        <v>5</v>
      </c>
      <c r="C5265" t="s">
        <v>522</v>
      </c>
      <c r="D5265" t="s">
        <v>88</v>
      </c>
      <c r="E5265">
        <v>20</v>
      </c>
      <c r="F5265">
        <v>0.10072260136491368</v>
      </c>
      <c r="G5265" s="30" t="s">
        <v>441</v>
      </c>
      <c r="H5265">
        <f>Table2__24[[#This Row],[Depth]]-0.5</f>
        <v>19.5</v>
      </c>
    </row>
    <row r="5266" spans="1:8" x14ac:dyDescent="0.35">
      <c r="A5266" s="30" t="s">
        <v>31</v>
      </c>
      <c r="B5266">
        <v>5</v>
      </c>
      <c r="C5266" t="s">
        <v>522</v>
      </c>
      <c r="D5266" t="s">
        <v>88</v>
      </c>
      <c r="E5266">
        <v>20</v>
      </c>
      <c r="F5266">
        <v>0</v>
      </c>
      <c r="G5266" s="30" t="s">
        <v>441</v>
      </c>
      <c r="H5266">
        <f>Table2__24[[#This Row],[Depth]]-0.5</f>
        <v>19.5</v>
      </c>
    </row>
    <row r="5267" spans="1:8" x14ac:dyDescent="0.35">
      <c r="A5267" s="30" t="s">
        <v>7</v>
      </c>
      <c r="B5267">
        <v>6</v>
      </c>
      <c r="C5267" t="s">
        <v>523</v>
      </c>
      <c r="D5267" t="s">
        <v>517</v>
      </c>
      <c r="E5267">
        <v>24</v>
      </c>
      <c r="F5267">
        <v>78.069651741293541</v>
      </c>
      <c r="G5267" s="30" t="s">
        <v>474</v>
      </c>
      <c r="H5267">
        <f>Table2__24[[#This Row],[Depth]]-0.5</f>
        <v>23.5</v>
      </c>
    </row>
    <row r="5268" spans="1:8" x14ac:dyDescent="0.35">
      <c r="A5268" s="30" t="s">
        <v>19</v>
      </c>
      <c r="B5268">
        <v>5</v>
      </c>
      <c r="C5268" t="s">
        <v>522</v>
      </c>
      <c r="D5268" t="s">
        <v>88</v>
      </c>
      <c r="E5268">
        <v>20</v>
      </c>
      <c r="F5268">
        <v>0</v>
      </c>
      <c r="G5268" s="30" t="s">
        <v>441</v>
      </c>
      <c r="H5268">
        <f>Table2__24[[#This Row],[Depth]]-0.5</f>
        <v>19.5</v>
      </c>
    </row>
    <row r="5269" spans="1:8" x14ac:dyDescent="0.35">
      <c r="A5269" s="30" t="s">
        <v>29</v>
      </c>
      <c r="B5269">
        <v>5</v>
      </c>
      <c r="C5269" t="s">
        <v>522</v>
      </c>
      <c r="D5269" t="s">
        <v>88</v>
      </c>
      <c r="E5269">
        <v>20</v>
      </c>
      <c r="F5269">
        <v>0</v>
      </c>
      <c r="G5269" s="30" t="s">
        <v>441</v>
      </c>
      <c r="H5269">
        <f>Table2__24[[#This Row],[Depth]]-0.5</f>
        <v>19.5</v>
      </c>
    </row>
    <row r="5270" spans="1:8" x14ac:dyDescent="0.35">
      <c r="A5270" s="30" t="s">
        <v>289</v>
      </c>
      <c r="B5270">
        <v>5</v>
      </c>
      <c r="C5270" t="s">
        <v>522</v>
      </c>
      <c r="D5270" t="s">
        <v>88</v>
      </c>
      <c r="E5270">
        <v>20</v>
      </c>
      <c r="F5270">
        <v>0</v>
      </c>
      <c r="G5270" s="30" t="s">
        <v>441</v>
      </c>
      <c r="H5270">
        <f>Table2__24[[#This Row],[Depth]]-0.5</f>
        <v>19.5</v>
      </c>
    </row>
    <row r="5271" spans="1:8" x14ac:dyDescent="0.35">
      <c r="A5271" s="30" t="s">
        <v>290</v>
      </c>
      <c r="B5271">
        <v>5</v>
      </c>
      <c r="C5271" t="s">
        <v>522</v>
      </c>
      <c r="D5271" t="s">
        <v>88</v>
      </c>
      <c r="E5271">
        <v>20</v>
      </c>
      <c r="F5271">
        <v>0</v>
      </c>
      <c r="G5271" s="30" t="s">
        <v>441</v>
      </c>
      <c r="H5271">
        <f>Table2__24[[#This Row],[Depth]]-0.5</f>
        <v>19.5</v>
      </c>
    </row>
    <row r="5272" spans="1:8" x14ac:dyDescent="0.35">
      <c r="A5272" s="30" t="s">
        <v>291</v>
      </c>
      <c r="B5272">
        <v>5</v>
      </c>
      <c r="C5272" t="s">
        <v>522</v>
      </c>
      <c r="D5272" t="s">
        <v>88</v>
      </c>
      <c r="E5272">
        <v>20</v>
      </c>
      <c r="F5272">
        <v>0</v>
      </c>
      <c r="G5272" s="30" t="s">
        <v>441</v>
      </c>
      <c r="H5272">
        <f>Table2__24[[#This Row],[Depth]]-0.5</f>
        <v>19.5</v>
      </c>
    </row>
    <row r="5273" spans="1:8" x14ac:dyDescent="0.35">
      <c r="A5273" s="30" t="s">
        <v>292</v>
      </c>
      <c r="B5273">
        <v>5</v>
      </c>
      <c r="C5273" t="s">
        <v>522</v>
      </c>
      <c r="D5273" t="s">
        <v>88</v>
      </c>
      <c r="E5273">
        <v>20</v>
      </c>
      <c r="F5273">
        <v>0</v>
      </c>
      <c r="G5273" s="30" t="s">
        <v>441</v>
      </c>
      <c r="H5273">
        <f>Table2__24[[#This Row],[Depth]]-0.5</f>
        <v>19.5</v>
      </c>
    </row>
    <row r="5274" spans="1:8" x14ac:dyDescent="0.35">
      <c r="A5274" s="30" t="s">
        <v>293</v>
      </c>
      <c r="B5274">
        <v>5</v>
      </c>
      <c r="C5274" t="s">
        <v>522</v>
      </c>
      <c r="D5274" t="s">
        <v>88</v>
      </c>
      <c r="E5274">
        <v>20</v>
      </c>
      <c r="F5274">
        <v>0</v>
      </c>
      <c r="G5274" s="30" t="s">
        <v>441</v>
      </c>
      <c r="H5274">
        <f>Table2__24[[#This Row],[Depth]]-0.5</f>
        <v>19.5</v>
      </c>
    </row>
    <row r="5275" spans="1:8" x14ac:dyDescent="0.35">
      <c r="A5275" s="30" t="s">
        <v>294</v>
      </c>
      <c r="B5275">
        <v>5</v>
      </c>
      <c r="C5275" t="s">
        <v>522</v>
      </c>
      <c r="D5275" t="s">
        <v>88</v>
      </c>
      <c r="E5275">
        <v>20</v>
      </c>
      <c r="F5275">
        <v>0</v>
      </c>
      <c r="G5275" s="30" t="s">
        <v>441</v>
      </c>
      <c r="H5275">
        <f>Table2__24[[#This Row],[Depth]]-0.5</f>
        <v>19.5</v>
      </c>
    </row>
    <row r="5276" spans="1:8" x14ac:dyDescent="0.35">
      <c r="A5276" s="30" t="s">
        <v>295</v>
      </c>
      <c r="B5276">
        <v>5</v>
      </c>
      <c r="C5276" t="s">
        <v>522</v>
      </c>
      <c r="D5276" t="s">
        <v>88</v>
      </c>
      <c r="E5276">
        <v>20</v>
      </c>
      <c r="F5276">
        <v>0</v>
      </c>
      <c r="G5276" s="30" t="s">
        <v>441</v>
      </c>
      <c r="H5276">
        <f>Table2__24[[#This Row],[Depth]]-0.5</f>
        <v>19.5</v>
      </c>
    </row>
    <row r="5277" spans="1:8" x14ac:dyDescent="0.35">
      <c r="A5277" s="30" t="s">
        <v>296</v>
      </c>
      <c r="B5277">
        <v>5</v>
      </c>
      <c r="C5277" t="s">
        <v>522</v>
      </c>
      <c r="D5277" t="s">
        <v>88</v>
      </c>
      <c r="E5277">
        <v>20</v>
      </c>
      <c r="F5277">
        <v>0</v>
      </c>
      <c r="G5277" s="30" t="s">
        <v>441</v>
      </c>
      <c r="H5277">
        <f>Table2__24[[#This Row],[Depth]]-0.5</f>
        <v>19.5</v>
      </c>
    </row>
    <row r="5278" spans="1:8" x14ac:dyDescent="0.35">
      <c r="A5278" s="30" t="s">
        <v>297</v>
      </c>
      <c r="B5278">
        <v>5</v>
      </c>
      <c r="C5278" t="s">
        <v>522</v>
      </c>
      <c r="D5278" t="s">
        <v>88</v>
      </c>
      <c r="E5278">
        <v>20</v>
      </c>
      <c r="F5278">
        <v>0</v>
      </c>
      <c r="G5278" s="30" t="s">
        <v>441</v>
      </c>
      <c r="H5278">
        <f>Table2__24[[#This Row],[Depth]]-0.5</f>
        <v>19.5</v>
      </c>
    </row>
    <row r="5279" spans="1:8" x14ac:dyDescent="0.35">
      <c r="A5279" s="30" t="s">
        <v>298</v>
      </c>
      <c r="B5279">
        <v>5</v>
      </c>
      <c r="C5279" t="s">
        <v>522</v>
      </c>
      <c r="D5279" t="s">
        <v>88</v>
      </c>
      <c r="E5279">
        <v>20</v>
      </c>
      <c r="F5279">
        <v>0</v>
      </c>
      <c r="G5279" s="30" t="s">
        <v>441</v>
      </c>
      <c r="H5279">
        <f>Table2__24[[#This Row],[Depth]]-0.5</f>
        <v>19.5</v>
      </c>
    </row>
    <row r="5280" spans="1:8" x14ac:dyDescent="0.35">
      <c r="A5280" s="30" t="s">
        <v>299</v>
      </c>
      <c r="B5280">
        <v>5</v>
      </c>
      <c r="C5280" t="s">
        <v>522</v>
      </c>
      <c r="D5280" t="s">
        <v>88</v>
      </c>
      <c r="E5280">
        <v>20</v>
      </c>
      <c r="F5280">
        <v>0</v>
      </c>
      <c r="G5280" s="30" t="s">
        <v>441</v>
      </c>
      <c r="H5280">
        <f>Table2__24[[#This Row],[Depth]]-0.5</f>
        <v>19.5</v>
      </c>
    </row>
    <row r="5281" spans="1:8" x14ac:dyDescent="0.35">
      <c r="A5281" s="30" t="s">
        <v>300</v>
      </c>
      <c r="B5281">
        <v>5</v>
      </c>
      <c r="C5281" t="s">
        <v>522</v>
      </c>
      <c r="D5281" t="s">
        <v>88</v>
      </c>
      <c r="E5281">
        <v>20</v>
      </c>
      <c r="F5281">
        <v>0</v>
      </c>
      <c r="G5281" s="30" t="s">
        <v>441</v>
      </c>
      <c r="H5281">
        <f>Table2__24[[#This Row],[Depth]]-0.5</f>
        <v>19.5</v>
      </c>
    </row>
    <row r="5282" spans="1:8" x14ac:dyDescent="0.35">
      <c r="A5282" s="30" t="s">
        <v>4</v>
      </c>
      <c r="B5282">
        <v>6</v>
      </c>
      <c r="C5282" t="s">
        <v>523</v>
      </c>
      <c r="D5282" t="s">
        <v>88</v>
      </c>
      <c r="E5282">
        <v>20</v>
      </c>
      <c r="F5282">
        <v>8.0289040545965473E-2</v>
      </c>
      <c r="G5282" s="30" t="s">
        <v>470</v>
      </c>
      <c r="H5282">
        <f>Table2__24[[#This Row],[Depth]]-0.5</f>
        <v>19.5</v>
      </c>
    </row>
    <row r="5283" spans="1:8" x14ac:dyDescent="0.35">
      <c r="A5283" s="30" t="s">
        <v>24</v>
      </c>
      <c r="B5283">
        <v>6</v>
      </c>
      <c r="C5283" t="s">
        <v>523</v>
      </c>
      <c r="D5283" t="s">
        <v>88</v>
      </c>
      <c r="E5283">
        <v>20</v>
      </c>
      <c r="F5283">
        <v>2375.5460337213972</v>
      </c>
      <c r="G5283" s="30" t="s">
        <v>470</v>
      </c>
      <c r="H5283">
        <f>Table2__24[[#This Row],[Depth]]-0.5</f>
        <v>19.5</v>
      </c>
    </row>
    <row r="5284" spans="1:8" x14ac:dyDescent="0.35">
      <c r="A5284" s="30" t="s">
        <v>7</v>
      </c>
      <c r="B5284">
        <v>7</v>
      </c>
      <c r="C5284" t="s">
        <v>524</v>
      </c>
      <c r="D5284" t="s">
        <v>517</v>
      </c>
      <c r="E5284">
        <v>24</v>
      </c>
      <c r="F5284">
        <v>79.883398406374511</v>
      </c>
      <c r="G5284" s="30" t="s">
        <v>503</v>
      </c>
      <c r="H5284">
        <f>Table2__24[[#This Row],[Depth]]-0.5</f>
        <v>23.5</v>
      </c>
    </row>
    <row r="5285" spans="1:8" x14ac:dyDescent="0.35">
      <c r="A5285" s="30" t="s">
        <v>22</v>
      </c>
      <c r="B5285">
        <v>6</v>
      </c>
      <c r="C5285" t="s">
        <v>523</v>
      </c>
      <c r="D5285" t="s">
        <v>88</v>
      </c>
      <c r="E5285">
        <v>20</v>
      </c>
      <c r="F5285">
        <v>117.31387796065835</v>
      </c>
      <c r="G5285" s="30" t="s">
        <v>470</v>
      </c>
      <c r="H5285">
        <f>Table2__24[[#This Row],[Depth]]-0.5</f>
        <v>19.5</v>
      </c>
    </row>
    <row r="5286" spans="1:8" x14ac:dyDescent="0.35">
      <c r="A5286" s="30" t="s">
        <v>34</v>
      </c>
      <c r="B5286">
        <v>6</v>
      </c>
      <c r="C5286" t="s">
        <v>523</v>
      </c>
      <c r="D5286" t="s">
        <v>88</v>
      </c>
      <c r="E5286">
        <v>20</v>
      </c>
      <c r="F5286">
        <v>0.12043356081894822</v>
      </c>
      <c r="G5286" s="30" t="s">
        <v>470</v>
      </c>
      <c r="H5286">
        <f>Table2__24[[#This Row],[Depth]]-0.5</f>
        <v>19.5</v>
      </c>
    </row>
    <row r="5287" spans="1:8" x14ac:dyDescent="0.35">
      <c r="A5287" s="30" t="s">
        <v>15</v>
      </c>
      <c r="B5287">
        <v>6</v>
      </c>
      <c r="C5287" t="s">
        <v>523</v>
      </c>
      <c r="D5287" t="s">
        <v>88</v>
      </c>
      <c r="E5287">
        <v>20</v>
      </c>
      <c r="F5287">
        <v>0.23083099156965073</v>
      </c>
      <c r="G5287" s="30" t="s">
        <v>470</v>
      </c>
      <c r="H5287">
        <f>Table2__24[[#This Row],[Depth]]-0.5</f>
        <v>19.5</v>
      </c>
    </row>
    <row r="5288" spans="1:8" x14ac:dyDescent="0.35">
      <c r="A5288" s="30" t="s">
        <v>17</v>
      </c>
      <c r="B5288">
        <v>6</v>
      </c>
      <c r="C5288" t="s">
        <v>523</v>
      </c>
      <c r="D5288" t="s">
        <v>88</v>
      </c>
      <c r="E5288">
        <v>20</v>
      </c>
      <c r="F5288">
        <v>205.50355279004418</v>
      </c>
      <c r="G5288" s="30" t="s">
        <v>470</v>
      </c>
      <c r="H5288">
        <f>Table2__24[[#This Row],[Depth]]-0.5</f>
        <v>19.5</v>
      </c>
    </row>
    <row r="5289" spans="1:8" x14ac:dyDescent="0.35">
      <c r="A5289" s="30" t="s">
        <v>7</v>
      </c>
      <c r="B5289">
        <v>1</v>
      </c>
      <c r="C5289" t="s">
        <v>650</v>
      </c>
      <c r="D5289" t="s">
        <v>518</v>
      </c>
      <c r="E5289">
        <v>24</v>
      </c>
      <c r="F5289">
        <v>0.55876685934489412</v>
      </c>
      <c r="G5289" s="30" t="s">
        <v>330</v>
      </c>
      <c r="H5289">
        <f>Table2__24[[#This Row],[Depth]]-0.5</f>
        <v>23.5</v>
      </c>
    </row>
    <row r="5290" spans="1:8" x14ac:dyDescent="0.35">
      <c r="A5290" s="30" t="s">
        <v>7</v>
      </c>
      <c r="B5290">
        <v>2</v>
      </c>
      <c r="C5290" t="s">
        <v>519</v>
      </c>
      <c r="D5290" t="s">
        <v>518</v>
      </c>
      <c r="E5290">
        <v>24</v>
      </c>
      <c r="F5290">
        <v>10.077071290944122</v>
      </c>
      <c r="G5290" s="30" t="s">
        <v>359</v>
      </c>
      <c r="H5290">
        <f>Table2__24[[#This Row],[Depth]]-0.5</f>
        <v>23.5</v>
      </c>
    </row>
    <row r="5291" spans="1:8" x14ac:dyDescent="0.35">
      <c r="A5291" s="30" t="s">
        <v>7</v>
      </c>
      <c r="B5291">
        <v>3</v>
      </c>
      <c r="C5291" t="s">
        <v>520</v>
      </c>
      <c r="D5291" t="s">
        <v>518</v>
      </c>
      <c r="E5291">
        <v>24</v>
      </c>
      <c r="F5291">
        <v>6.215202312138727</v>
      </c>
      <c r="G5291" s="30" t="s">
        <v>388</v>
      </c>
      <c r="H5291">
        <f>Table2__24[[#This Row],[Depth]]-0.5</f>
        <v>23.5</v>
      </c>
    </row>
    <row r="5292" spans="1:8" x14ac:dyDescent="0.35">
      <c r="A5292" s="30" t="s">
        <v>286</v>
      </c>
      <c r="B5292">
        <v>6</v>
      </c>
      <c r="C5292" t="s">
        <v>523</v>
      </c>
      <c r="D5292" t="s">
        <v>88</v>
      </c>
      <c r="E5292">
        <v>20</v>
      </c>
      <c r="F5292">
        <v>0.37133681252509038</v>
      </c>
      <c r="G5292" s="30" t="s">
        <v>470</v>
      </c>
      <c r="H5292">
        <f>Table2__24[[#This Row],[Depth]]-0.5</f>
        <v>19.5</v>
      </c>
    </row>
    <row r="5293" spans="1:8" x14ac:dyDescent="0.35">
      <c r="A5293" s="30" t="s">
        <v>7</v>
      </c>
      <c r="B5293">
        <v>4</v>
      </c>
      <c r="C5293" t="s">
        <v>521</v>
      </c>
      <c r="D5293" t="s">
        <v>518</v>
      </c>
      <c r="E5293">
        <v>24</v>
      </c>
      <c r="F5293">
        <v>6.9568978805394988</v>
      </c>
      <c r="G5293" s="30" t="s">
        <v>417</v>
      </c>
      <c r="H5293">
        <f>Table2__24[[#This Row],[Depth]]-0.5</f>
        <v>23.5</v>
      </c>
    </row>
    <row r="5294" spans="1:8" x14ac:dyDescent="0.35">
      <c r="A5294" s="30" t="s">
        <v>8</v>
      </c>
      <c r="B5294">
        <v>6</v>
      </c>
      <c r="C5294" t="s">
        <v>523</v>
      </c>
      <c r="D5294" t="s">
        <v>88</v>
      </c>
      <c r="E5294">
        <v>20</v>
      </c>
      <c r="F5294">
        <v>4568.0148534725013</v>
      </c>
      <c r="G5294" s="30" t="s">
        <v>470</v>
      </c>
      <c r="H5294">
        <f>Table2__24[[#This Row],[Depth]]-0.5</f>
        <v>19.5</v>
      </c>
    </row>
    <row r="5295" spans="1:8" x14ac:dyDescent="0.35">
      <c r="A5295" s="30" t="s">
        <v>287</v>
      </c>
      <c r="B5295">
        <v>6</v>
      </c>
      <c r="C5295" t="s">
        <v>523</v>
      </c>
      <c r="D5295" t="s">
        <v>88</v>
      </c>
      <c r="E5295">
        <v>20</v>
      </c>
      <c r="F5295">
        <v>1.0638297872340428</v>
      </c>
      <c r="G5295" s="30" t="s">
        <v>470</v>
      </c>
      <c r="H5295">
        <f>Table2__24[[#This Row],[Depth]]-0.5</f>
        <v>19.5</v>
      </c>
    </row>
    <row r="5296" spans="1:8" x14ac:dyDescent="0.35">
      <c r="A5296" s="30" t="s">
        <v>288</v>
      </c>
      <c r="B5296">
        <v>6</v>
      </c>
      <c r="C5296" t="s">
        <v>523</v>
      </c>
      <c r="D5296" t="s">
        <v>88</v>
      </c>
      <c r="E5296">
        <v>20</v>
      </c>
      <c r="F5296">
        <v>0.19068647129666799</v>
      </c>
      <c r="G5296" s="30" t="s">
        <v>470</v>
      </c>
      <c r="H5296">
        <f>Table2__24[[#This Row],[Depth]]-0.5</f>
        <v>19.5</v>
      </c>
    </row>
    <row r="5297" spans="1:8" x14ac:dyDescent="0.35">
      <c r="A5297" s="30" t="s">
        <v>26</v>
      </c>
      <c r="B5297">
        <v>6</v>
      </c>
      <c r="C5297" t="s">
        <v>523</v>
      </c>
      <c r="D5297" t="s">
        <v>88</v>
      </c>
      <c r="E5297">
        <v>20</v>
      </c>
      <c r="F5297">
        <v>1328.6732236049784</v>
      </c>
      <c r="G5297" s="30" t="s">
        <v>470</v>
      </c>
      <c r="H5297">
        <f>Table2__24[[#This Row],[Depth]]-0.5</f>
        <v>19.5</v>
      </c>
    </row>
    <row r="5298" spans="1:8" x14ac:dyDescent="0.35">
      <c r="A5298" s="30" t="s">
        <v>36</v>
      </c>
      <c r="B5298">
        <v>6</v>
      </c>
      <c r="C5298" t="s">
        <v>523</v>
      </c>
      <c r="D5298" t="s">
        <v>88</v>
      </c>
      <c r="E5298">
        <v>20</v>
      </c>
      <c r="F5298">
        <v>2.2182737856282619</v>
      </c>
      <c r="G5298" s="30" t="s">
        <v>470</v>
      </c>
      <c r="H5298">
        <f>Table2__24[[#This Row],[Depth]]-0.5</f>
        <v>19.5</v>
      </c>
    </row>
    <row r="5299" spans="1:8" x14ac:dyDescent="0.35">
      <c r="A5299" s="30" t="s">
        <v>21</v>
      </c>
      <c r="B5299">
        <v>6</v>
      </c>
      <c r="C5299" t="s">
        <v>523</v>
      </c>
      <c r="D5299" t="s">
        <v>88</v>
      </c>
      <c r="E5299">
        <v>20</v>
      </c>
      <c r="F5299">
        <v>2020.1697390606182</v>
      </c>
      <c r="G5299" s="30" t="s">
        <v>470</v>
      </c>
      <c r="H5299">
        <f>Table2__24[[#This Row],[Depth]]-0.5</f>
        <v>19.5</v>
      </c>
    </row>
    <row r="5300" spans="1:8" x14ac:dyDescent="0.35">
      <c r="A5300" s="30" t="s">
        <v>7</v>
      </c>
      <c r="B5300">
        <v>5</v>
      </c>
      <c r="C5300" t="s">
        <v>522</v>
      </c>
      <c r="D5300" t="s">
        <v>518</v>
      </c>
      <c r="E5300">
        <v>24</v>
      </c>
      <c r="F5300">
        <v>0.63583815028901736</v>
      </c>
      <c r="G5300" s="30" t="s">
        <v>446</v>
      </c>
      <c r="H5300">
        <f>Table2__24[[#This Row],[Depth]]-0.5</f>
        <v>23.5</v>
      </c>
    </row>
    <row r="5301" spans="1:8" x14ac:dyDescent="0.35">
      <c r="A5301" s="30" t="s">
        <v>7</v>
      </c>
      <c r="B5301">
        <v>6</v>
      </c>
      <c r="C5301" t="s">
        <v>523</v>
      </c>
      <c r="D5301" t="s">
        <v>518</v>
      </c>
      <c r="E5301">
        <v>24</v>
      </c>
      <c r="F5301">
        <v>74.142581888246625</v>
      </c>
      <c r="G5301" s="30" t="s">
        <v>475</v>
      </c>
      <c r="H5301">
        <f>Table2__24[[#This Row],[Depth]]-0.5</f>
        <v>23.5</v>
      </c>
    </row>
    <row r="5302" spans="1:8" x14ac:dyDescent="0.35">
      <c r="A5302" s="30" t="s">
        <v>25</v>
      </c>
      <c r="B5302">
        <v>6</v>
      </c>
      <c r="C5302" t="s">
        <v>523</v>
      </c>
      <c r="D5302" t="s">
        <v>88</v>
      </c>
      <c r="E5302">
        <v>20</v>
      </c>
      <c r="F5302">
        <v>2596.0357286230433</v>
      </c>
      <c r="G5302" s="30" t="s">
        <v>470</v>
      </c>
      <c r="H5302">
        <f>Table2__24[[#This Row],[Depth]]-0.5</f>
        <v>19.5</v>
      </c>
    </row>
    <row r="5303" spans="1:8" x14ac:dyDescent="0.35">
      <c r="A5303" s="30" t="s">
        <v>32</v>
      </c>
      <c r="B5303">
        <v>6</v>
      </c>
      <c r="C5303" t="s">
        <v>523</v>
      </c>
      <c r="D5303" t="s">
        <v>88</v>
      </c>
      <c r="E5303">
        <v>20</v>
      </c>
      <c r="F5303">
        <v>0</v>
      </c>
      <c r="G5303" s="30" t="s">
        <v>470</v>
      </c>
      <c r="H5303">
        <f>Table2__24[[#This Row],[Depth]]-0.5</f>
        <v>19.5</v>
      </c>
    </row>
    <row r="5304" spans="1:8" x14ac:dyDescent="0.35">
      <c r="A5304" s="30" t="s">
        <v>7</v>
      </c>
      <c r="B5304">
        <v>7</v>
      </c>
      <c r="C5304" t="s">
        <v>524</v>
      </c>
      <c r="D5304" t="s">
        <v>518</v>
      </c>
      <c r="E5304">
        <v>24</v>
      </c>
      <c r="F5304">
        <v>79.799513761467878</v>
      </c>
      <c r="G5304" s="30" t="s">
        <v>504</v>
      </c>
      <c r="H5304">
        <f>Table2__24[[#This Row],[Depth]]-0.5</f>
        <v>23.5</v>
      </c>
    </row>
    <row r="5305" spans="1:8" x14ac:dyDescent="0.35">
      <c r="A5305" s="30" t="s">
        <v>18</v>
      </c>
      <c r="B5305">
        <v>6</v>
      </c>
      <c r="C5305" t="s">
        <v>523</v>
      </c>
      <c r="D5305" t="s">
        <v>88</v>
      </c>
      <c r="E5305">
        <v>20</v>
      </c>
      <c r="F5305">
        <v>96.835881172219999</v>
      </c>
      <c r="G5305" s="30" t="s">
        <v>470</v>
      </c>
      <c r="H5305">
        <f>Table2__24[[#This Row],[Depth]]-0.5</f>
        <v>19.5</v>
      </c>
    </row>
    <row r="5306" spans="1:8" x14ac:dyDescent="0.35">
      <c r="A5306" s="30" t="s">
        <v>7</v>
      </c>
      <c r="B5306">
        <v>1</v>
      </c>
      <c r="C5306" t="s">
        <v>650</v>
      </c>
      <c r="D5306" t="s">
        <v>56</v>
      </c>
      <c r="E5306">
        <v>4</v>
      </c>
      <c r="F5306">
        <v>0.124712202609363</v>
      </c>
      <c r="G5306" s="30" t="s">
        <v>308</v>
      </c>
      <c r="H5306">
        <f>Table2__24[[#This Row],[Depth]]-0.5</f>
        <v>3.5</v>
      </c>
    </row>
    <row r="5307" spans="1:8" x14ac:dyDescent="0.35">
      <c r="A5307" s="30" t="s">
        <v>38</v>
      </c>
      <c r="B5307">
        <v>6</v>
      </c>
      <c r="C5307" t="s">
        <v>523</v>
      </c>
      <c r="D5307" t="s">
        <v>88</v>
      </c>
      <c r="E5307">
        <v>20</v>
      </c>
      <c r="F5307">
        <v>8.5507828181453238</v>
      </c>
      <c r="G5307" s="30" t="s">
        <v>470</v>
      </c>
      <c r="H5307">
        <f>Table2__24[[#This Row],[Depth]]-0.5</f>
        <v>19.5</v>
      </c>
    </row>
    <row r="5308" spans="1:8" x14ac:dyDescent="0.35">
      <c r="A5308" s="30" t="s">
        <v>37</v>
      </c>
      <c r="B5308">
        <v>6</v>
      </c>
      <c r="C5308" t="s">
        <v>523</v>
      </c>
      <c r="D5308" t="s">
        <v>88</v>
      </c>
      <c r="E5308">
        <v>20</v>
      </c>
      <c r="F5308">
        <v>13.55881172219992</v>
      </c>
      <c r="G5308" s="30" t="s">
        <v>470</v>
      </c>
      <c r="H5308">
        <f>Table2__24[[#This Row],[Depth]]-0.5</f>
        <v>19.5</v>
      </c>
    </row>
    <row r="5309" spans="1:8" x14ac:dyDescent="0.35">
      <c r="A5309" s="30" t="s">
        <v>7</v>
      </c>
      <c r="B5309">
        <v>2</v>
      </c>
      <c r="C5309" t="s">
        <v>519</v>
      </c>
      <c r="D5309" t="s">
        <v>56</v>
      </c>
      <c r="E5309">
        <v>4</v>
      </c>
      <c r="F5309">
        <v>4.1155026861089787</v>
      </c>
      <c r="G5309" s="30" t="s">
        <v>337</v>
      </c>
      <c r="H5309">
        <f>Table2__24[[#This Row],[Depth]]-0.5</f>
        <v>3.5</v>
      </c>
    </row>
    <row r="5310" spans="1:8" x14ac:dyDescent="0.35">
      <c r="A5310" s="30" t="s">
        <v>7</v>
      </c>
      <c r="B5310">
        <v>3</v>
      </c>
      <c r="C5310" t="s">
        <v>520</v>
      </c>
      <c r="D5310" t="s">
        <v>56</v>
      </c>
      <c r="E5310">
        <v>4</v>
      </c>
      <c r="F5310">
        <v>5.1700153491941672</v>
      </c>
      <c r="G5310" s="30" t="s">
        <v>366</v>
      </c>
      <c r="H5310">
        <f>Table2__24[[#This Row],[Depth]]-0.5</f>
        <v>3.5</v>
      </c>
    </row>
    <row r="5311" spans="1:8" x14ac:dyDescent="0.35">
      <c r="A5311" s="30" t="s">
        <v>42</v>
      </c>
      <c r="B5311">
        <v>6</v>
      </c>
      <c r="C5311" t="s">
        <v>523</v>
      </c>
      <c r="D5311" t="s">
        <v>88</v>
      </c>
      <c r="E5311">
        <v>20</v>
      </c>
      <c r="F5311" t="s">
        <v>302</v>
      </c>
      <c r="G5311" s="30" t="s">
        <v>470</v>
      </c>
      <c r="H5311">
        <f>Table2__24[[#This Row],[Depth]]-0.5</f>
        <v>19.5</v>
      </c>
    </row>
    <row r="5312" spans="1:8" x14ac:dyDescent="0.35">
      <c r="A5312" s="30" t="s">
        <v>30</v>
      </c>
      <c r="B5312">
        <v>6</v>
      </c>
      <c r="C5312" t="s">
        <v>523</v>
      </c>
      <c r="D5312" t="s">
        <v>88</v>
      </c>
      <c r="E5312">
        <v>20</v>
      </c>
      <c r="F5312">
        <v>5.0289040545965474E-2</v>
      </c>
      <c r="G5312" s="30" t="s">
        <v>470</v>
      </c>
      <c r="H5312">
        <f>Table2__24[[#This Row],[Depth]]-0.5</f>
        <v>19.5</v>
      </c>
    </row>
    <row r="5313" spans="1:8" x14ac:dyDescent="0.35">
      <c r="A5313" s="30" t="s">
        <v>12</v>
      </c>
      <c r="B5313">
        <v>6</v>
      </c>
      <c r="C5313" t="s">
        <v>523</v>
      </c>
      <c r="D5313" t="s">
        <v>88</v>
      </c>
      <c r="E5313">
        <v>20</v>
      </c>
      <c r="F5313">
        <v>3.0612364512244081</v>
      </c>
      <c r="G5313" s="30" t="s">
        <v>470</v>
      </c>
      <c r="H5313">
        <f>Table2__24[[#This Row],[Depth]]-0.5</f>
        <v>19.5</v>
      </c>
    </row>
    <row r="5314" spans="1:8" x14ac:dyDescent="0.35">
      <c r="A5314" s="30" t="s">
        <v>43</v>
      </c>
      <c r="B5314">
        <v>6</v>
      </c>
      <c r="C5314" t="s">
        <v>523</v>
      </c>
      <c r="D5314" t="s">
        <v>88</v>
      </c>
      <c r="E5314">
        <v>20</v>
      </c>
      <c r="F5314">
        <v>2.0072260136491368E-2</v>
      </c>
      <c r="G5314" s="30" t="s">
        <v>470</v>
      </c>
      <c r="H5314">
        <f>Table2__24[[#This Row],[Depth]]-0.5</f>
        <v>19.5</v>
      </c>
    </row>
    <row r="5315" spans="1:8" x14ac:dyDescent="0.35">
      <c r="A5315" s="30" t="s">
        <v>11</v>
      </c>
      <c r="B5315">
        <v>6</v>
      </c>
      <c r="C5315" t="s">
        <v>523</v>
      </c>
      <c r="D5315" t="s">
        <v>88</v>
      </c>
      <c r="E5315">
        <v>20</v>
      </c>
      <c r="F5315">
        <v>1.9871537535126456</v>
      </c>
      <c r="G5315" s="30" t="s">
        <v>470</v>
      </c>
      <c r="H5315">
        <f>Table2__24[[#This Row],[Depth]]-0.5</f>
        <v>19.5</v>
      </c>
    </row>
    <row r="5316" spans="1:8" x14ac:dyDescent="0.35">
      <c r="A5316" s="30" t="s">
        <v>23</v>
      </c>
      <c r="B5316">
        <v>6</v>
      </c>
      <c r="C5316" t="s">
        <v>523</v>
      </c>
      <c r="D5316" t="s">
        <v>88</v>
      </c>
      <c r="E5316">
        <v>20</v>
      </c>
      <c r="F5316">
        <v>139.89361702127661</v>
      </c>
      <c r="G5316" s="30" t="s">
        <v>470</v>
      </c>
      <c r="H5316">
        <f>Table2__24[[#This Row],[Depth]]-0.5</f>
        <v>19.5</v>
      </c>
    </row>
    <row r="5317" spans="1:8" x14ac:dyDescent="0.35">
      <c r="A5317" s="30" t="s">
        <v>44</v>
      </c>
      <c r="B5317">
        <v>6</v>
      </c>
      <c r="C5317" t="s">
        <v>523</v>
      </c>
      <c r="D5317" t="s">
        <v>88</v>
      </c>
      <c r="E5317">
        <v>20</v>
      </c>
      <c r="F5317">
        <v>6.0216780409474112E-2</v>
      </c>
      <c r="G5317" s="30" t="s">
        <v>470</v>
      </c>
      <c r="H5317">
        <f>Table2__24[[#This Row],[Depth]]-0.5</f>
        <v>19.5</v>
      </c>
    </row>
    <row r="5318" spans="1:8" x14ac:dyDescent="0.35">
      <c r="A5318" s="30" t="s">
        <v>10</v>
      </c>
      <c r="B5318">
        <v>6</v>
      </c>
      <c r="C5318" t="s">
        <v>523</v>
      </c>
      <c r="D5318" t="s">
        <v>88</v>
      </c>
      <c r="E5318">
        <v>20</v>
      </c>
      <c r="F5318">
        <v>0.28101164191087918</v>
      </c>
      <c r="G5318" s="30" t="s">
        <v>470</v>
      </c>
      <c r="H5318">
        <f>Table2__24[[#This Row],[Depth]]-0.5</f>
        <v>19.5</v>
      </c>
    </row>
    <row r="5319" spans="1:8" x14ac:dyDescent="0.35">
      <c r="A5319" s="30" t="s">
        <v>16</v>
      </c>
      <c r="B5319">
        <v>6</v>
      </c>
      <c r="C5319" t="s">
        <v>523</v>
      </c>
      <c r="D5319" t="s">
        <v>88</v>
      </c>
      <c r="E5319">
        <v>20</v>
      </c>
      <c r="F5319">
        <v>4.3958249698916099</v>
      </c>
      <c r="G5319" s="30" t="s">
        <v>470</v>
      </c>
      <c r="H5319">
        <f>Table2__24[[#This Row],[Depth]]-0.5</f>
        <v>19.5</v>
      </c>
    </row>
    <row r="5320" spans="1:8" x14ac:dyDescent="0.35">
      <c r="A5320" s="30" t="s">
        <v>27</v>
      </c>
      <c r="B5320">
        <v>6</v>
      </c>
      <c r="C5320" t="s">
        <v>523</v>
      </c>
      <c r="D5320" t="s">
        <v>88</v>
      </c>
      <c r="E5320">
        <v>20</v>
      </c>
      <c r="F5320">
        <v>6.0216780409474112E-2</v>
      </c>
      <c r="G5320" s="30" t="s">
        <v>470</v>
      </c>
      <c r="H5320">
        <f>Table2__24[[#This Row],[Depth]]-0.5</f>
        <v>19.5</v>
      </c>
    </row>
    <row r="5321" spans="1:8" x14ac:dyDescent="0.35">
      <c r="A5321" s="30" t="s">
        <v>31</v>
      </c>
      <c r="B5321">
        <v>6</v>
      </c>
      <c r="C5321" t="s">
        <v>523</v>
      </c>
      <c r="D5321" t="s">
        <v>88</v>
      </c>
      <c r="E5321">
        <v>20</v>
      </c>
      <c r="F5321">
        <v>0.96346848655158579</v>
      </c>
      <c r="G5321" s="30" t="s">
        <v>470</v>
      </c>
      <c r="H5321">
        <f>Table2__24[[#This Row],[Depth]]-0.5</f>
        <v>19.5</v>
      </c>
    </row>
    <row r="5322" spans="1:8" x14ac:dyDescent="0.35">
      <c r="A5322" s="30" t="s">
        <v>7</v>
      </c>
      <c r="B5322">
        <v>4</v>
      </c>
      <c r="C5322" t="s">
        <v>521</v>
      </c>
      <c r="D5322" t="s">
        <v>56</v>
      </c>
      <c r="E5322">
        <v>4</v>
      </c>
      <c r="F5322">
        <v>4.7968610897927864</v>
      </c>
      <c r="G5322" s="30" t="s">
        <v>395</v>
      </c>
      <c r="H5322">
        <f>Table2__24[[#This Row],[Depth]]-0.5</f>
        <v>3.5</v>
      </c>
    </row>
    <row r="5323" spans="1:8" x14ac:dyDescent="0.35">
      <c r="A5323" s="30" t="s">
        <v>19</v>
      </c>
      <c r="B5323">
        <v>6</v>
      </c>
      <c r="C5323" t="s">
        <v>523</v>
      </c>
      <c r="D5323" t="s">
        <v>88</v>
      </c>
      <c r="E5323">
        <v>20</v>
      </c>
      <c r="F5323">
        <v>3.9341629867523089</v>
      </c>
      <c r="G5323" s="30" t="s">
        <v>470</v>
      </c>
      <c r="H5323">
        <f>Table2__24[[#This Row],[Depth]]-0.5</f>
        <v>19.5</v>
      </c>
    </row>
    <row r="5324" spans="1:8" x14ac:dyDescent="0.35">
      <c r="A5324" s="30" t="s">
        <v>29</v>
      </c>
      <c r="B5324">
        <v>6</v>
      </c>
      <c r="C5324" t="s">
        <v>523</v>
      </c>
      <c r="D5324" t="s">
        <v>88</v>
      </c>
      <c r="E5324">
        <v>20</v>
      </c>
      <c r="F5324">
        <v>7.5371336812525085</v>
      </c>
      <c r="G5324" s="30" t="s">
        <v>470</v>
      </c>
      <c r="H5324">
        <f>Table2__24[[#This Row],[Depth]]-0.5</f>
        <v>19.5</v>
      </c>
    </row>
    <row r="5325" spans="1:8" x14ac:dyDescent="0.35">
      <c r="A5325" s="30" t="s">
        <v>289</v>
      </c>
      <c r="B5325">
        <v>6</v>
      </c>
      <c r="C5325" t="s">
        <v>523</v>
      </c>
      <c r="D5325" t="s">
        <v>88</v>
      </c>
      <c r="E5325">
        <v>20</v>
      </c>
      <c r="F5325">
        <v>0.84303492573263761</v>
      </c>
      <c r="G5325" s="30" t="s">
        <v>470</v>
      </c>
      <c r="H5325">
        <f>Table2__24[[#This Row],[Depth]]-0.5</f>
        <v>19.5</v>
      </c>
    </row>
    <row r="5326" spans="1:8" x14ac:dyDescent="0.35">
      <c r="A5326" s="30" t="s">
        <v>290</v>
      </c>
      <c r="B5326">
        <v>6</v>
      </c>
      <c r="C5326" t="s">
        <v>523</v>
      </c>
      <c r="D5326" t="s">
        <v>88</v>
      </c>
      <c r="E5326">
        <v>20</v>
      </c>
      <c r="F5326">
        <v>3.1212364512244082</v>
      </c>
      <c r="G5326" s="30" t="s">
        <v>470</v>
      </c>
      <c r="H5326">
        <f>Table2__24[[#This Row],[Depth]]-0.5</f>
        <v>19.5</v>
      </c>
    </row>
    <row r="5327" spans="1:8" x14ac:dyDescent="0.35">
      <c r="A5327" s="30" t="s">
        <v>291</v>
      </c>
      <c r="B5327">
        <v>6</v>
      </c>
      <c r="C5327" t="s">
        <v>523</v>
      </c>
      <c r="D5327" t="s">
        <v>88</v>
      </c>
      <c r="E5327">
        <v>20</v>
      </c>
      <c r="F5327">
        <v>0.46166198313930146</v>
      </c>
      <c r="G5327" s="30" t="s">
        <v>470</v>
      </c>
      <c r="H5327">
        <f>Table2__24[[#This Row],[Depth]]-0.5</f>
        <v>19.5</v>
      </c>
    </row>
    <row r="5328" spans="1:8" x14ac:dyDescent="0.35">
      <c r="A5328" s="30" t="s">
        <v>292</v>
      </c>
      <c r="B5328">
        <v>6</v>
      </c>
      <c r="C5328" t="s">
        <v>523</v>
      </c>
      <c r="D5328" t="s">
        <v>88</v>
      </c>
      <c r="E5328">
        <v>20</v>
      </c>
      <c r="F5328">
        <v>0.10036130068245684</v>
      </c>
      <c r="G5328" s="30" t="s">
        <v>470</v>
      </c>
      <c r="H5328">
        <f>Table2__24[[#This Row],[Depth]]-0.5</f>
        <v>19.5</v>
      </c>
    </row>
    <row r="5329" spans="1:8" x14ac:dyDescent="0.35">
      <c r="A5329" s="30" t="s">
        <v>293</v>
      </c>
      <c r="B5329">
        <v>6</v>
      </c>
      <c r="C5329" t="s">
        <v>523</v>
      </c>
      <c r="D5329" t="s">
        <v>88</v>
      </c>
      <c r="E5329">
        <v>20</v>
      </c>
      <c r="F5329">
        <v>0.31112003211561623</v>
      </c>
      <c r="G5329" s="30" t="s">
        <v>470</v>
      </c>
      <c r="H5329">
        <f>Table2__24[[#This Row],[Depth]]-0.5</f>
        <v>19.5</v>
      </c>
    </row>
    <row r="5330" spans="1:8" x14ac:dyDescent="0.35">
      <c r="A5330" s="30" t="s">
        <v>294</v>
      </c>
      <c r="B5330">
        <v>6</v>
      </c>
      <c r="C5330" t="s">
        <v>523</v>
      </c>
      <c r="D5330" t="s">
        <v>88</v>
      </c>
      <c r="E5330">
        <v>20</v>
      </c>
      <c r="F5330">
        <v>4.0144520272982737E-2</v>
      </c>
      <c r="G5330" s="30" t="s">
        <v>470</v>
      </c>
      <c r="H5330">
        <f>Table2__24[[#This Row],[Depth]]-0.5</f>
        <v>19.5</v>
      </c>
    </row>
    <row r="5331" spans="1:8" x14ac:dyDescent="0.35">
      <c r="A5331" s="30" t="s">
        <v>295</v>
      </c>
      <c r="B5331">
        <v>6</v>
      </c>
      <c r="C5331" t="s">
        <v>523</v>
      </c>
      <c r="D5331" t="s">
        <v>88</v>
      </c>
      <c r="E5331">
        <v>20</v>
      </c>
      <c r="F5331">
        <v>0.19068647129666799</v>
      </c>
      <c r="G5331" s="30" t="s">
        <v>470</v>
      </c>
      <c r="H5331">
        <f>Table2__24[[#This Row],[Depth]]-0.5</f>
        <v>19.5</v>
      </c>
    </row>
    <row r="5332" spans="1:8" x14ac:dyDescent="0.35">
      <c r="A5332" s="30" t="s">
        <v>296</v>
      </c>
      <c r="B5332">
        <v>6</v>
      </c>
      <c r="C5332" t="s">
        <v>523</v>
      </c>
      <c r="D5332" t="s">
        <v>88</v>
      </c>
      <c r="E5332">
        <v>20</v>
      </c>
      <c r="F5332">
        <v>4.0144520272982737E-2</v>
      </c>
      <c r="G5332" s="30" t="s">
        <v>470</v>
      </c>
      <c r="H5332">
        <f>Table2__24[[#This Row],[Depth]]-0.5</f>
        <v>19.5</v>
      </c>
    </row>
    <row r="5333" spans="1:8" x14ac:dyDescent="0.35">
      <c r="A5333" s="30" t="s">
        <v>297</v>
      </c>
      <c r="B5333">
        <v>6</v>
      </c>
      <c r="C5333" t="s">
        <v>523</v>
      </c>
      <c r="D5333" t="s">
        <v>88</v>
      </c>
      <c r="E5333">
        <v>20</v>
      </c>
      <c r="F5333">
        <v>0.11039743075070253</v>
      </c>
      <c r="G5333" s="30" t="s">
        <v>470</v>
      </c>
      <c r="H5333">
        <f>Table2__24[[#This Row],[Depth]]-0.5</f>
        <v>19.5</v>
      </c>
    </row>
    <row r="5334" spans="1:8" x14ac:dyDescent="0.35">
      <c r="A5334" s="30" t="s">
        <v>298</v>
      </c>
      <c r="B5334">
        <v>6</v>
      </c>
      <c r="C5334" t="s">
        <v>523</v>
      </c>
      <c r="D5334" t="s">
        <v>88</v>
      </c>
      <c r="E5334">
        <v>20</v>
      </c>
      <c r="F5334">
        <v>2.0072260136491368E-2</v>
      </c>
      <c r="G5334" s="30" t="s">
        <v>470</v>
      </c>
      <c r="H5334">
        <f>Table2__24[[#This Row],[Depth]]-0.5</f>
        <v>19.5</v>
      </c>
    </row>
    <row r="5335" spans="1:8" x14ac:dyDescent="0.35">
      <c r="A5335" s="30" t="s">
        <v>299</v>
      </c>
      <c r="B5335">
        <v>6</v>
      </c>
      <c r="C5335" t="s">
        <v>523</v>
      </c>
      <c r="D5335" t="s">
        <v>88</v>
      </c>
      <c r="E5335">
        <v>20</v>
      </c>
      <c r="F5335">
        <v>0.11039743075070253</v>
      </c>
      <c r="G5335" s="30" t="s">
        <v>470</v>
      </c>
      <c r="H5335">
        <f>Table2__24[[#This Row],[Depth]]-0.5</f>
        <v>19.5</v>
      </c>
    </row>
    <row r="5336" spans="1:8" x14ac:dyDescent="0.35">
      <c r="A5336" s="30" t="s">
        <v>300</v>
      </c>
      <c r="B5336">
        <v>6</v>
      </c>
      <c r="C5336" t="s">
        <v>523</v>
      </c>
      <c r="D5336" t="s">
        <v>88</v>
      </c>
      <c r="E5336">
        <v>20</v>
      </c>
      <c r="F5336">
        <v>1.0036130068245684E-2</v>
      </c>
      <c r="G5336" s="30" t="s">
        <v>470</v>
      </c>
      <c r="H5336">
        <f>Table2__24[[#This Row],[Depth]]-0.5</f>
        <v>19.5</v>
      </c>
    </row>
    <row r="5337" spans="1:8" x14ac:dyDescent="0.35">
      <c r="A5337" s="30" t="s">
        <v>4</v>
      </c>
      <c r="B5337">
        <v>7</v>
      </c>
      <c r="C5337" t="s">
        <v>524</v>
      </c>
      <c r="D5337" t="s">
        <v>88</v>
      </c>
      <c r="E5337">
        <v>20</v>
      </c>
      <c r="F5337">
        <v>3.6063071297989031E-2</v>
      </c>
      <c r="G5337" s="30" t="s">
        <v>499</v>
      </c>
      <c r="H5337">
        <f>Table2__24[[#This Row],[Depth]]-0.5</f>
        <v>19.5</v>
      </c>
    </row>
    <row r="5338" spans="1:8" x14ac:dyDescent="0.35">
      <c r="A5338" s="30" t="s">
        <v>24</v>
      </c>
      <c r="B5338">
        <v>7</v>
      </c>
      <c r="C5338" t="s">
        <v>524</v>
      </c>
      <c r="D5338" t="s">
        <v>88</v>
      </c>
      <c r="E5338">
        <v>20</v>
      </c>
      <c r="F5338">
        <v>30059.608833638027</v>
      </c>
      <c r="G5338" s="30" t="s">
        <v>499</v>
      </c>
      <c r="H5338">
        <f>Table2__24[[#This Row],[Depth]]-0.5</f>
        <v>19.5</v>
      </c>
    </row>
    <row r="5339" spans="1:8" x14ac:dyDescent="0.35">
      <c r="A5339" s="30" t="s">
        <v>7</v>
      </c>
      <c r="B5339">
        <v>5</v>
      </c>
      <c r="C5339" t="s">
        <v>522</v>
      </c>
      <c r="D5339" t="s">
        <v>56</v>
      </c>
      <c r="E5339">
        <v>4</v>
      </c>
      <c r="F5339">
        <v>0.25901765157329243</v>
      </c>
      <c r="G5339" s="30" t="s">
        <v>424</v>
      </c>
      <c r="H5339">
        <f>Table2__24[[#This Row],[Depth]]-0.5</f>
        <v>3.5</v>
      </c>
    </row>
    <row r="5340" spans="1:8" x14ac:dyDescent="0.35">
      <c r="A5340" s="30" t="s">
        <v>22</v>
      </c>
      <c r="B5340">
        <v>7</v>
      </c>
      <c r="C5340" t="s">
        <v>524</v>
      </c>
      <c r="D5340" t="s">
        <v>88</v>
      </c>
      <c r="E5340">
        <v>20</v>
      </c>
      <c r="F5340">
        <v>891.43408592321748</v>
      </c>
      <c r="G5340" s="30" t="s">
        <v>499</v>
      </c>
      <c r="H5340">
        <f>Table2__24[[#This Row],[Depth]]-0.5</f>
        <v>19.5</v>
      </c>
    </row>
    <row r="5341" spans="1:8" x14ac:dyDescent="0.35">
      <c r="A5341" s="30" t="s">
        <v>34</v>
      </c>
      <c r="B5341">
        <v>7</v>
      </c>
      <c r="C5341" t="s">
        <v>524</v>
      </c>
      <c r="D5341" t="s">
        <v>88</v>
      </c>
      <c r="E5341">
        <v>20</v>
      </c>
      <c r="F5341">
        <v>0</v>
      </c>
      <c r="G5341" s="30" t="s">
        <v>499</v>
      </c>
      <c r="H5341">
        <f>Table2__24[[#This Row],[Depth]]-0.5</f>
        <v>19.5</v>
      </c>
    </row>
    <row r="5342" spans="1:8" x14ac:dyDescent="0.35">
      <c r="A5342" s="30" t="s">
        <v>15</v>
      </c>
      <c r="B5342">
        <v>7</v>
      </c>
      <c r="C5342" t="s">
        <v>524</v>
      </c>
      <c r="D5342" t="s">
        <v>88</v>
      </c>
      <c r="E5342">
        <v>20</v>
      </c>
      <c r="F5342">
        <v>5.3844606946983543E-2</v>
      </c>
      <c r="G5342" s="30" t="s">
        <v>499</v>
      </c>
      <c r="H5342">
        <f>Table2__24[[#This Row],[Depth]]-0.5</f>
        <v>19.5</v>
      </c>
    </row>
    <row r="5343" spans="1:8" x14ac:dyDescent="0.35">
      <c r="A5343" s="30" t="s">
        <v>17</v>
      </c>
      <c r="B5343">
        <v>7</v>
      </c>
      <c r="C5343" t="s">
        <v>524</v>
      </c>
      <c r="D5343" t="s">
        <v>88</v>
      </c>
      <c r="E5343">
        <v>20</v>
      </c>
      <c r="F5343">
        <v>16184.193488117</v>
      </c>
      <c r="G5343" s="30" t="s">
        <v>499</v>
      </c>
      <c r="H5343">
        <f>Table2__24[[#This Row],[Depth]]-0.5</f>
        <v>19.5</v>
      </c>
    </row>
    <row r="5344" spans="1:8" x14ac:dyDescent="0.35">
      <c r="A5344" s="30" t="s">
        <v>7</v>
      </c>
      <c r="B5344">
        <v>6</v>
      </c>
      <c r="C5344" t="s">
        <v>523</v>
      </c>
      <c r="D5344" t="s">
        <v>56</v>
      </c>
      <c r="E5344">
        <v>4</v>
      </c>
      <c r="F5344">
        <v>65.550652340752123</v>
      </c>
      <c r="G5344" s="30" t="s">
        <v>453</v>
      </c>
      <c r="H5344">
        <f>Table2__24[[#This Row],[Depth]]-0.5</f>
        <v>3.5</v>
      </c>
    </row>
    <row r="5345" spans="1:8" x14ac:dyDescent="0.35">
      <c r="A5345" s="30" t="s">
        <v>7</v>
      </c>
      <c r="B5345">
        <v>7</v>
      </c>
      <c r="C5345" t="s">
        <v>524</v>
      </c>
      <c r="D5345" t="s">
        <v>56</v>
      </c>
      <c r="E5345">
        <v>4</v>
      </c>
      <c r="F5345">
        <v>121.71558003766481</v>
      </c>
      <c r="G5345" s="30" t="s">
        <v>482</v>
      </c>
      <c r="H5345">
        <f>Table2__24[[#This Row],[Depth]]-0.5</f>
        <v>3.5</v>
      </c>
    </row>
    <row r="5346" spans="1:8" x14ac:dyDescent="0.35">
      <c r="A5346" s="30" t="s">
        <v>7</v>
      </c>
      <c r="B5346">
        <v>1</v>
      </c>
      <c r="C5346" t="s">
        <v>650</v>
      </c>
      <c r="D5346" t="s">
        <v>58</v>
      </c>
      <c r="E5346">
        <v>5</v>
      </c>
      <c r="F5346">
        <v>7.9020150138285256E-2</v>
      </c>
      <c r="G5346" s="30" t="s">
        <v>309</v>
      </c>
      <c r="H5346">
        <f>Table2__24[[#This Row],[Depth]]-0.5</f>
        <v>4.5</v>
      </c>
    </row>
    <row r="5347" spans="1:8" x14ac:dyDescent="0.35">
      <c r="A5347" s="30" t="s">
        <v>286</v>
      </c>
      <c r="B5347">
        <v>7</v>
      </c>
      <c r="C5347" t="s">
        <v>524</v>
      </c>
      <c r="D5347" t="s">
        <v>88</v>
      </c>
      <c r="E5347">
        <v>20</v>
      </c>
      <c r="F5347">
        <v>0.63985374771480819</v>
      </c>
      <c r="G5347" s="30" t="s">
        <v>499</v>
      </c>
      <c r="H5347">
        <f>Table2__24[[#This Row],[Depth]]-0.5</f>
        <v>19.5</v>
      </c>
    </row>
    <row r="5348" spans="1:8" x14ac:dyDescent="0.35">
      <c r="A5348" s="30" t="s">
        <v>7</v>
      </c>
      <c r="B5348">
        <v>2</v>
      </c>
      <c r="C5348" t="s">
        <v>519</v>
      </c>
      <c r="D5348" t="s">
        <v>58</v>
      </c>
      <c r="E5348">
        <v>5</v>
      </c>
      <c r="F5348">
        <v>4.3065981825365469</v>
      </c>
      <c r="G5348" s="30" t="s">
        <v>338</v>
      </c>
      <c r="H5348">
        <f>Table2__24[[#This Row],[Depth]]-0.5</f>
        <v>4.5</v>
      </c>
    </row>
    <row r="5349" spans="1:8" x14ac:dyDescent="0.35">
      <c r="A5349" s="30" t="s">
        <v>8</v>
      </c>
      <c r="B5349">
        <v>7</v>
      </c>
      <c r="C5349" t="s">
        <v>524</v>
      </c>
      <c r="D5349" t="s">
        <v>88</v>
      </c>
      <c r="E5349">
        <v>20</v>
      </c>
      <c r="F5349">
        <v>12093.832602376602</v>
      </c>
      <c r="G5349" s="30" t="s">
        <v>499</v>
      </c>
      <c r="H5349">
        <f>Table2__24[[#This Row],[Depth]]-0.5</f>
        <v>19.5</v>
      </c>
    </row>
    <row r="5350" spans="1:8" x14ac:dyDescent="0.35">
      <c r="A5350" s="30" t="s">
        <v>287</v>
      </c>
      <c r="B5350">
        <v>7</v>
      </c>
      <c r="C5350" t="s">
        <v>524</v>
      </c>
      <c r="D5350" t="s">
        <v>88</v>
      </c>
      <c r="E5350">
        <v>20</v>
      </c>
      <c r="F5350">
        <v>9.4688354661791614</v>
      </c>
      <c r="G5350" s="30" t="s">
        <v>499</v>
      </c>
      <c r="H5350">
        <f>Table2__24[[#This Row],[Depth]]-0.5</f>
        <v>19.5</v>
      </c>
    </row>
    <row r="5351" spans="1:8" x14ac:dyDescent="0.35">
      <c r="A5351" s="30" t="s">
        <v>288</v>
      </c>
      <c r="B5351">
        <v>7</v>
      </c>
      <c r="C5351" t="s">
        <v>524</v>
      </c>
      <c r="D5351" t="s">
        <v>88</v>
      </c>
      <c r="E5351">
        <v>20</v>
      </c>
      <c r="F5351">
        <v>1.0202659963436929</v>
      </c>
      <c r="G5351" s="30" t="s">
        <v>499</v>
      </c>
      <c r="H5351">
        <f>Table2__24[[#This Row],[Depth]]-0.5</f>
        <v>19.5</v>
      </c>
    </row>
    <row r="5352" spans="1:8" x14ac:dyDescent="0.35">
      <c r="A5352" s="30" t="s">
        <v>26</v>
      </c>
      <c r="B5352">
        <v>7</v>
      </c>
      <c r="C5352" t="s">
        <v>524</v>
      </c>
      <c r="D5352" t="s">
        <v>88</v>
      </c>
      <c r="E5352">
        <v>20</v>
      </c>
      <c r="F5352">
        <v>11314.040219378428</v>
      </c>
      <c r="G5352" s="30" t="s">
        <v>499</v>
      </c>
      <c r="H5352">
        <f>Table2__24[[#This Row],[Depth]]-0.5</f>
        <v>19.5</v>
      </c>
    </row>
    <row r="5353" spans="1:8" x14ac:dyDescent="0.35">
      <c r="A5353" s="30" t="s">
        <v>36</v>
      </c>
      <c r="B5353">
        <v>7</v>
      </c>
      <c r="C5353" t="s">
        <v>524</v>
      </c>
      <c r="D5353" t="s">
        <v>88</v>
      </c>
      <c r="E5353">
        <v>20</v>
      </c>
      <c r="F5353">
        <v>5.7441837294332725</v>
      </c>
      <c r="G5353" s="30" t="s">
        <v>499</v>
      </c>
      <c r="H5353">
        <f>Table2__24[[#This Row],[Depth]]-0.5</f>
        <v>19.5</v>
      </c>
    </row>
    <row r="5354" spans="1:8" x14ac:dyDescent="0.35">
      <c r="A5354" s="30" t="s">
        <v>21</v>
      </c>
      <c r="B5354">
        <v>7</v>
      </c>
      <c r="C5354" t="s">
        <v>524</v>
      </c>
      <c r="D5354" t="s">
        <v>88</v>
      </c>
      <c r="E5354">
        <v>20</v>
      </c>
      <c r="F5354">
        <v>3155.8004405850093</v>
      </c>
      <c r="G5354" s="30" t="s">
        <v>499</v>
      </c>
      <c r="H5354">
        <f>Table2__24[[#This Row],[Depth]]-0.5</f>
        <v>19.5</v>
      </c>
    </row>
    <row r="5355" spans="1:8" x14ac:dyDescent="0.35">
      <c r="A5355" s="30" t="s">
        <v>7</v>
      </c>
      <c r="B5355">
        <v>3</v>
      </c>
      <c r="C5355" t="s">
        <v>520</v>
      </c>
      <c r="D5355" t="s">
        <v>58</v>
      </c>
      <c r="E5355">
        <v>5</v>
      </c>
      <c r="F5355">
        <v>5.4957763729751088</v>
      </c>
      <c r="G5355" s="30" t="s">
        <v>367</v>
      </c>
      <c r="H5355">
        <f>Table2__24[[#This Row],[Depth]]-0.5</f>
        <v>4.5</v>
      </c>
    </row>
    <row r="5356" spans="1:8" x14ac:dyDescent="0.35">
      <c r="A5356" s="30" t="s">
        <v>7</v>
      </c>
      <c r="B5356">
        <v>4</v>
      </c>
      <c r="C5356" t="s">
        <v>521</v>
      </c>
      <c r="D5356" t="s">
        <v>58</v>
      </c>
      <c r="E5356">
        <v>5</v>
      </c>
      <c r="F5356">
        <v>4.9655748715922563</v>
      </c>
      <c r="G5356" s="30" t="s">
        <v>396</v>
      </c>
      <c r="H5356">
        <f>Table2__24[[#This Row],[Depth]]-0.5</f>
        <v>4.5</v>
      </c>
    </row>
    <row r="5357" spans="1:8" x14ac:dyDescent="0.35">
      <c r="A5357" s="30" t="s">
        <v>25</v>
      </c>
      <c r="B5357">
        <v>7</v>
      </c>
      <c r="C5357" t="s">
        <v>524</v>
      </c>
      <c r="D5357" t="s">
        <v>88</v>
      </c>
      <c r="E5357">
        <v>20</v>
      </c>
      <c r="F5357">
        <v>11588.903107861061</v>
      </c>
      <c r="G5357" s="30" t="s">
        <v>499</v>
      </c>
      <c r="H5357">
        <f>Table2__24[[#This Row],[Depth]]-0.5</f>
        <v>19.5</v>
      </c>
    </row>
    <row r="5358" spans="1:8" x14ac:dyDescent="0.35">
      <c r="A5358" s="30" t="s">
        <v>32</v>
      </c>
      <c r="B5358">
        <v>7</v>
      </c>
      <c r="C5358" t="s">
        <v>524</v>
      </c>
      <c r="D5358" t="s">
        <v>88</v>
      </c>
      <c r="E5358">
        <v>20</v>
      </c>
      <c r="F5358">
        <v>2.4675073126142597</v>
      </c>
      <c r="G5358" s="30" t="s">
        <v>499</v>
      </c>
      <c r="H5358">
        <f>Table2__24[[#This Row],[Depth]]-0.5</f>
        <v>19.5</v>
      </c>
    </row>
    <row r="5359" spans="1:8" x14ac:dyDescent="0.35">
      <c r="A5359" s="30" t="s">
        <v>7</v>
      </c>
      <c r="B5359">
        <v>5</v>
      </c>
      <c r="C5359" t="s">
        <v>522</v>
      </c>
      <c r="D5359" t="s">
        <v>58</v>
      </c>
      <c r="E5359">
        <v>5</v>
      </c>
      <c r="F5359">
        <v>0.47412090082971159</v>
      </c>
      <c r="G5359" s="30" t="s">
        <v>425</v>
      </c>
      <c r="H5359">
        <f>Table2__24[[#This Row],[Depth]]-0.5</f>
        <v>4.5</v>
      </c>
    </row>
    <row r="5360" spans="1:8" x14ac:dyDescent="0.35">
      <c r="A5360" s="30" t="s">
        <v>18</v>
      </c>
      <c r="B5360">
        <v>7</v>
      </c>
      <c r="C5360" t="s">
        <v>524</v>
      </c>
      <c r="D5360" t="s">
        <v>88</v>
      </c>
      <c r="E5360">
        <v>20</v>
      </c>
      <c r="F5360">
        <v>15.989003656307132</v>
      </c>
      <c r="G5360" s="30" t="s">
        <v>499</v>
      </c>
      <c r="H5360">
        <f>Table2__24[[#This Row],[Depth]]-0.5</f>
        <v>19.5</v>
      </c>
    </row>
    <row r="5361" spans="1:8" x14ac:dyDescent="0.35">
      <c r="A5361" s="30" t="s">
        <v>7</v>
      </c>
      <c r="B5361">
        <v>6</v>
      </c>
      <c r="C5361" t="s">
        <v>523</v>
      </c>
      <c r="D5361" t="s">
        <v>58</v>
      </c>
      <c r="E5361">
        <v>5</v>
      </c>
      <c r="F5361">
        <v>69.893322797313303</v>
      </c>
      <c r="G5361" s="30" t="s">
        <v>454</v>
      </c>
      <c r="H5361">
        <f>Table2__24[[#This Row],[Depth]]-0.5</f>
        <v>4.5</v>
      </c>
    </row>
    <row r="5362" spans="1:8" x14ac:dyDescent="0.35">
      <c r="A5362" s="30" t="s">
        <v>38</v>
      </c>
      <c r="B5362">
        <v>7</v>
      </c>
      <c r="C5362" t="s">
        <v>524</v>
      </c>
      <c r="D5362" t="s">
        <v>88</v>
      </c>
      <c r="E5362">
        <v>20</v>
      </c>
      <c r="F5362">
        <v>44.971577696526509</v>
      </c>
      <c r="G5362" s="30" t="s">
        <v>499</v>
      </c>
      <c r="H5362">
        <f>Table2__24[[#This Row],[Depth]]-0.5</f>
        <v>19.5</v>
      </c>
    </row>
    <row r="5363" spans="1:8" x14ac:dyDescent="0.35">
      <c r="A5363" s="30" t="s">
        <v>37</v>
      </c>
      <c r="B5363">
        <v>7</v>
      </c>
      <c r="C5363" t="s">
        <v>524</v>
      </c>
      <c r="D5363" t="s">
        <v>88</v>
      </c>
      <c r="E5363">
        <v>20</v>
      </c>
      <c r="F5363">
        <v>95.170700182815352</v>
      </c>
      <c r="G5363" s="30" t="s">
        <v>499</v>
      </c>
      <c r="H5363">
        <f>Table2__24[[#This Row],[Depth]]-0.5</f>
        <v>19.5</v>
      </c>
    </row>
    <row r="5364" spans="1:8" x14ac:dyDescent="0.35">
      <c r="A5364" s="30" t="s">
        <v>7</v>
      </c>
      <c r="B5364">
        <v>7</v>
      </c>
      <c r="C5364" t="s">
        <v>524</v>
      </c>
      <c r="D5364" t="s">
        <v>58</v>
      </c>
      <c r="E5364">
        <v>5</v>
      </c>
      <c r="F5364">
        <v>119.75002508960573</v>
      </c>
      <c r="G5364" s="30" t="s">
        <v>483</v>
      </c>
      <c r="H5364">
        <f>Table2__24[[#This Row],[Depth]]-0.5</f>
        <v>4.5</v>
      </c>
    </row>
    <row r="5365" spans="1:8" x14ac:dyDescent="0.35">
      <c r="A5365" s="30" t="s">
        <v>7</v>
      </c>
      <c r="B5365">
        <v>1</v>
      </c>
      <c r="C5365" t="s">
        <v>650</v>
      </c>
      <c r="D5365" t="s">
        <v>60</v>
      </c>
      <c r="E5365">
        <v>6</v>
      </c>
      <c r="F5365">
        <v>4.9333991119881605E-2</v>
      </c>
      <c r="G5365" s="30" t="s">
        <v>310</v>
      </c>
      <c r="H5365">
        <f>Table2__24[[#This Row],[Depth]]-0.5</f>
        <v>5.5</v>
      </c>
    </row>
    <row r="5366" spans="1:8" x14ac:dyDescent="0.35">
      <c r="A5366" s="30" t="s">
        <v>42</v>
      </c>
      <c r="B5366">
        <v>7</v>
      </c>
      <c r="C5366" t="s">
        <v>524</v>
      </c>
      <c r="D5366" t="s">
        <v>88</v>
      </c>
      <c r="E5366">
        <v>20</v>
      </c>
      <c r="F5366">
        <v>0</v>
      </c>
      <c r="G5366" s="30" t="s">
        <v>499</v>
      </c>
      <c r="H5366">
        <f>Table2__24[[#This Row],[Depth]]-0.5</f>
        <v>19.5</v>
      </c>
    </row>
    <row r="5367" spans="1:8" x14ac:dyDescent="0.35">
      <c r="A5367" s="30" t="s">
        <v>30</v>
      </c>
      <c r="B5367">
        <v>7</v>
      </c>
      <c r="C5367" t="s">
        <v>524</v>
      </c>
      <c r="D5367" t="s">
        <v>88</v>
      </c>
      <c r="E5367">
        <v>20</v>
      </c>
      <c r="F5367">
        <v>0.74204296160877536</v>
      </c>
      <c r="G5367" s="30" t="s">
        <v>499</v>
      </c>
      <c r="H5367">
        <f>Table2__24[[#This Row],[Depth]]-0.5</f>
        <v>19.5</v>
      </c>
    </row>
    <row r="5368" spans="1:8" x14ac:dyDescent="0.35">
      <c r="A5368" s="30" t="s">
        <v>12</v>
      </c>
      <c r="B5368">
        <v>7</v>
      </c>
      <c r="C5368" t="s">
        <v>524</v>
      </c>
      <c r="D5368" t="s">
        <v>88</v>
      </c>
      <c r="E5368">
        <v>20</v>
      </c>
      <c r="F5368">
        <v>34.397350091407681</v>
      </c>
      <c r="G5368" s="30" t="s">
        <v>499</v>
      </c>
      <c r="H5368">
        <f>Table2__24[[#This Row],[Depth]]-0.5</f>
        <v>19.5</v>
      </c>
    </row>
    <row r="5369" spans="1:8" x14ac:dyDescent="0.35">
      <c r="A5369" s="30" t="s">
        <v>43</v>
      </c>
      <c r="B5369">
        <v>7</v>
      </c>
      <c r="C5369" t="s">
        <v>524</v>
      </c>
      <c r="D5369" t="s">
        <v>88</v>
      </c>
      <c r="E5369">
        <v>20</v>
      </c>
      <c r="F5369">
        <v>0</v>
      </c>
      <c r="G5369" s="30" t="s">
        <v>499</v>
      </c>
      <c r="H5369">
        <f>Table2__24[[#This Row],[Depth]]-0.5</f>
        <v>19.5</v>
      </c>
    </row>
    <row r="5370" spans="1:8" x14ac:dyDescent="0.35">
      <c r="A5370" s="30" t="s">
        <v>11</v>
      </c>
      <c r="B5370">
        <v>7</v>
      </c>
      <c r="C5370" t="s">
        <v>524</v>
      </c>
      <c r="D5370" t="s">
        <v>88</v>
      </c>
      <c r="E5370">
        <v>20</v>
      </c>
      <c r="F5370">
        <v>1.1682998171846437</v>
      </c>
      <c r="G5370" s="30" t="s">
        <v>499</v>
      </c>
      <c r="H5370">
        <f>Table2__24[[#This Row],[Depth]]-0.5</f>
        <v>19.5</v>
      </c>
    </row>
    <row r="5371" spans="1:8" x14ac:dyDescent="0.35">
      <c r="A5371" s="30" t="s">
        <v>23</v>
      </c>
      <c r="B5371">
        <v>7</v>
      </c>
      <c r="C5371" t="s">
        <v>524</v>
      </c>
      <c r="D5371" t="s">
        <v>88</v>
      </c>
      <c r="E5371">
        <v>20</v>
      </c>
      <c r="F5371">
        <v>1117.6663711151737</v>
      </c>
      <c r="G5371" s="30" t="s">
        <v>499</v>
      </c>
      <c r="H5371">
        <f>Table2__24[[#This Row],[Depth]]-0.5</f>
        <v>19.5</v>
      </c>
    </row>
    <row r="5372" spans="1:8" x14ac:dyDescent="0.35">
      <c r="A5372" s="30" t="s">
        <v>44</v>
      </c>
      <c r="B5372">
        <v>7</v>
      </c>
      <c r="C5372" t="s">
        <v>524</v>
      </c>
      <c r="D5372" t="s">
        <v>88</v>
      </c>
      <c r="E5372">
        <v>20</v>
      </c>
      <c r="F5372">
        <v>0.26722303473491776</v>
      </c>
      <c r="G5372" s="30" t="s">
        <v>499</v>
      </c>
      <c r="H5372">
        <f>Table2__24[[#This Row],[Depth]]-0.5</f>
        <v>19.5</v>
      </c>
    </row>
    <row r="5373" spans="1:8" x14ac:dyDescent="0.35">
      <c r="A5373" s="30" t="s">
        <v>10</v>
      </c>
      <c r="B5373">
        <v>7</v>
      </c>
      <c r="C5373" t="s">
        <v>524</v>
      </c>
      <c r="D5373" t="s">
        <v>88</v>
      </c>
      <c r="E5373">
        <v>20</v>
      </c>
      <c r="F5373">
        <v>0.63985374771480819</v>
      </c>
      <c r="G5373" s="30" t="s">
        <v>499</v>
      </c>
      <c r="H5373">
        <f>Table2__24[[#This Row],[Depth]]-0.5</f>
        <v>19.5</v>
      </c>
    </row>
    <row r="5374" spans="1:8" x14ac:dyDescent="0.35">
      <c r="A5374" s="30" t="s">
        <v>16</v>
      </c>
      <c r="B5374">
        <v>7</v>
      </c>
      <c r="C5374" t="s">
        <v>524</v>
      </c>
      <c r="D5374" t="s">
        <v>88</v>
      </c>
      <c r="E5374">
        <v>20</v>
      </c>
      <c r="F5374">
        <v>47.30861425959781</v>
      </c>
      <c r="G5374" s="30" t="s">
        <v>499</v>
      </c>
      <c r="H5374">
        <f>Table2__24[[#This Row],[Depth]]-0.5</f>
        <v>19.5</v>
      </c>
    </row>
    <row r="5375" spans="1:8" x14ac:dyDescent="0.35">
      <c r="A5375" s="30" t="s">
        <v>27</v>
      </c>
      <c r="B5375">
        <v>7</v>
      </c>
      <c r="C5375" t="s">
        <v>524</v>
      </c>
      <c r="D5375" t="s">
        <v>88</v>
      </c>
      <c r="E5375">
        <v>20</v>
      </c>
      <c r="F5375">
        <v>0.36363071297989036</v>
      </c>
      <c r="G5375" s="30" t="s">
        <v>499</v>
      </c>
      <c r="H5375">
        <f>Table2__24[[#This Row],[Depth]]-0.5</f>
        <v>19.5</v>
      </c>
    </row>
    <row r="5376" spans="1:8" x14ac:dyDescent="0.35">
      <c r="A5376" s="30" t="s">
        <v>31</v>
      </c>
      <c r="B5376">
        <v>7</v>
      </c>
      <c r="C5376" t="s">
        <v>524</v>
      </c>
      <c r="D5376" t="s">
        <v>88</v>
      </c>
      <c r="E5376">
        <v>20</v>
      </c>
      <c r="F5376">
        <v>3.8025594149908595</v>
      </c>
      <c r="G5376" s="30" t="s">
        <v>499</v>
      </c>
      <c r="H5376">
        <f>Table2__24[[#This Row],[Depth]]-0.5</f>
        <v>19.5</v>
      </c>
    </row>
    <row r="5377" spans="1:8" x14ac:dyDescent="0.35">
      <c r="A5377" s="30" t="s">
        <v>7</v>
      </c>
      <c r="B5377">
        <v>2</v>
      </c>
      <c r="C5377" t="s">
        <v>519</v>
      </c>
      <c r="D5377" t="s">
        <v>60</v>
      </c>
      <c r="E5377">
        <v>6</v>
      </c>
      <c r="F5377">
        <v>3.6507153428712384</v>
      </c>
      <c r="G5377" s="30" t="s">
        <v>339</v>
      </c>
      <c r="H5377">
        <f>Table2__24[[#This Row],[Depth]]-0.5</f>
        <v>5.5</v>
      </c>
    </row>
    <row r="5378" spans="1:8" x14ac:dyDescent="0.35">
      <c r="A5378" s="30" t="s">
        <v>19</v>
      </c>
      <c r="B5378">
        <v>7</v>
      </c>
      <c r="C5378" t="s">
        <v>524</v>
      </c>
      <c r="D5378" t="s">
        <v>88</v>
      </c>
      <c r="E5378">
        <v>20</v>
      </c>
      <c r="F5378">
        <v>9.5978062157221213</v>
      </c>
      <c r="G5378" s="30" t="s">
        <v>499</v>
      </c>
      <c r="H5378">
        <f>Table2__24[[#This Row],[Depth]]-0.5</f>
        <v>19.5</v>
      </c>
    </row>
    <row r="5379" spans="1:8" x14ac:dyDescent="0.35">
      <c r="A5379" s="30" t="s">
        <v>29</v>
      </c>
      <c r="B5379">
        <v>7</v>
      </c>
      <c r="C5379" t="s">
        <v>524</v>
      </c>
      <c r="D5379" t="s">
        <v>88</v>
      </c>
      <c r="E5379">
        <v>20</v>
      </c>
      <c r="F5379">
        <v>19.194612431444241</v>
      </c>
      <c r="G5379" s="30" t="s">
        <v>499</v>
      </c>
      <c r="H5379">
        <f>Table2__24[[#This Row],[Depth]]-0.5</f>
        <v>19.5</v>
      </c>
    </row>
    <row r="5380" spans="1:8" x14ac:dyDescent="0.35">
      <c r="A5380" s="30" t="s">
        <v>289</v>
      </c>
      <c r="B5380">
        <v>7</v>
      </c>
      <c r="C5380" t="s">
        <v>524</v>
      </c>
      <c r="D5380" t="s">
        <v>88</v>
      </c>
      <c r="E5380">
        <v>20</v>
      </c>
      <c r="F5380">
        <v>2.2669104204753197</v>
      </c>
      <c r="G5380" s="30" t="s">
        <v>499</v>
      </c>
      <c r="H5380">
        <f>Table2__24[[#This Row],[Depth]]-0.5</f>
        <v>19.5</v>
      </c>
    </row>
    <row r="5381" spans="1:8" x14ac:dyDescent="0.35">
      <c r="A5381" s="30" t="s">
        <v>290</v>
      </c>
      <c r="B5381">
        <v>7</v>
      </c>
      <c r="C5381" t="s">
        <v>524</v>
      </c>
      <c r="D5381" t="s">
        <v>88</v>
      </c>
      <c r="E5381">
        <v>20</v>
      </c>
      <c r="F5381">
        <v>8.4455694698354655</v>
      </c>
      <c r="G5381" s="30" t="s">
        <v>499</v>
      </c>
      <c r="H5381">
        <f>Table2__24[[#This Row],[Depth]]-0.5</f>
        <v>19.5</v>
      </c>
    </row>
    <row r="5382" spans="1:8" x14ac:dyDescent="0.35">
      <c r="A5382" s="30" t="s">
        <v>291</v>
      </c>
      <c r="B5382">
        <v>7</v>
      </c>
      <c r="C5382" t="s">
        <v>524</v>
      </c>
      <c r="D5382" t="s">
        <v>88</v>
      </c>
      <c r="E5382">
        <v>20</v>
      </c>
      <c r="F5382">
        <v>1.4076782449725778</v>
      </c>
      <c r="G5382" s="30" t="s">
        <v>499</v>
      </c>
      <c r="H5382">
        <f>Table2__24[[#This Row],[Depth]]-0.5</f>
        <v>19.5</v>
      </c>
    </row>
    <row r="5383" spans="1:8" x14ac:dyDescent="0.35">
      <c r="A5383" s="30" t="s">
        <v>292</v>
      </c>
      <c r="B5383">
        <v>7</v>
      </c>
      <c r="C5383" t="s">
        <v>524</v>
      </c>
      <c r="D5383" t="s">
        <v>88</v>
      </c>
      <c r="E5383">
        <v>20</v>
      </c>
      <c r="F5383">
        <v>0.42047531992687387</v>
      </c>
      <c r="G5383" s="30" t="s">
        <v>499</v>
      </c>
      <c r="H5383">
        <f>Table2__24[[#This Row],[Depth]]-0.5</f>
        <v>19.5</v>
      </c>
    </row>
    <row r="5384" spans="1:8" x14ac:dyDescent="0.35">
      <c r="A5384" s="30" t="s">
        <v>293</v>
      </c>
      <c r="B5384">
        <v>7</v>
      </c>
      <c r="C5384" t="s">
        <v>524</v>
      </c>
      <c r="D5384" t="s">
        <v>88</v>
      </c>
      <c r="E5384">
        <v>20</v>
      </c>
      <c r="F5384">
        <v>1.1334552102376598</v>
      </c>
      <c r="G5384" s="30" t="s">
        <v>499</v>
      </c>
      <c r="H5384">
        <f>Table2__24[[#This Row],[Depth]]-0.5</f>
        <v>19.5</v>
      </c>
    </row>
    <row r="5385" spans="1:8" x14ac:dyDescent="0.35">
      <c r="A5385" s="30" t="s">
        <v>294</v>
      </c>
      <c r="B5385">
        <v>7</v>
      </c>
      <c r="C5385" t="s">
        <v>524</v>
      </c>
      <c r="D5385" t="s">
        <v>88</v>
      </c>
      <c r="E5385">
        <v>20</v>
      </c>
      <c r="F5385">
        <v>0.16453382084095064</v>
      </c>
      <c r="G5385" s="30" t="s">
        <v>499</v>
      </c>
      <c r="H5385">
        <f>Table2__24[[#This Row],[Depth]]-0.5</f>
        <v>19.5</v>
      </c>
    </row>
    <row r="5386" spans="1:8" x14ac:dyDescent="0.35">
      <c r="A5386" s="30" t="s">
        <v>295</v>
      </c>
      <c r="B5386">
        <v>7</v>
      </c>
      <c r="C5386" t="s">
        <v>524</v>
      </c>
      <c r="D5386" t="s">
        <v>88</v>
      </c>
      <c r="E5386">
        <v>20</v>
      </c>
      <c r="F5386">
        <v>0.95063985374771487</v>
      </c>
      <c r="G5386" s="30" t="s">
        <v>499</v>
      </c>
      <c r="H5386">
        <f>Table2__24[[#This Row],[Depth]]-0.5</f>
        <v>19.5</v>
      </c>
    </row>
    <row r="5387" spans="1:8" x14ac:dyDescent="0.35">
      <c r="A5387" s="30" t="s">
        <v>296</v>
      </c>
      <c r="B5387">
        <v>7</v>
      </c>
      <c r="C5387" t="s">
        <v>524</v>
      </c>
      <c r="D5387" t="s">
        <v>88</v>
      </c>
      <c r="E5387">
        <v>20</v>
      </c>
      <c r="F5387">
        <v>0.18281535648994518</v>
      </c>
      <c r="G5387" s="30" t="s">
        <v>499</v>
      </c>
      <c r="H5387">
        <f>Table2__24[[#This Row],[Depth]]-0.5</f>
        <v>19.5</v>
      </c>
    </row>
    <row r="5388" spans="1:8" x14ac:dyDescent="0.35">
      <c r="A5388" s="30" t="s">
        <v>297</v>
      </c>
      <c r="B5388">
        <v>7</v>
      </c>
      <c r="C5388" t="s">
        <v>524</v>
      </c>
      <c r="D5388" t="s">
        <v>88</v>
      </c>
      <c r="E5388">
        <v>20</v>
      </c>
      <c r="F5388">
        <v>0.53016453382084106</v>
      </c>
      <c r="G5388" s="30" t="s">
        <v>499</v>
      </c>
      <c r="H5388">
        <f>Table2__24[[#This Row],[Depth]]-0.5</f>
        <v>19.5</v>
      </c>
    </row>
    <row r="5389" spans="1:8" x14ac:dyDescent="0.35">
      <c r="A5389" s="30" t="s">
        <v>298</v>
      </c>
      <c r="B5389">
        <v>7</v>
      </c>
      <c r="C5389" t="s">
        <v>524</v>
      </c>
      <c r="D5389" t="s">
        <v>88</v>
      </c>
      <c r="E5389">
        <v>20</v>
      </c>
      <c r="F5389">
        <v>7.3126142595978064E-2</v>
      </c>
      <c r="G5389" s="30" t="s">
        <v>499</v>
      </c>
      <c r="H5389">
        <f>Table2__24[[#This Row],[Depth]]-0.5</f>
        <v>19.5</v>
      </c>
    </row>
    <row r="5390" spans="1:8" x14ac:dyDescent="0.35">
      <c r="A5390" s="30" t="s">
        <v>299</v>
      </c>
      <c r="B5390">
        <v>7</v>
      </c>
      <c r="C5390" t="s">
        <v>524</v>
      </c>
      <c r="D5390" t="s">
        <v>88</v>
      </c>
      <c r="E5390">
        <v>20</v>
      </c>
      <c r="F5390">
        <v>0.51188299817184646</v>
      </c>
      <c r="G5390" s="30" t="s">
        <v>499</v>
      </c>
      <c r="H5390">
        <f>Table2__24[[#This Row],[Depth]]-0.5</f>
        <v>19.5</v>
      </c>
    </row>
    <row r="5391" spans="1:8" x14ac:dyDescent="0.35">
      <c r="A5391" s="30" t="s">
        <v>300</v>
      </c>
      <c r="B5391">
        <v>7</v>
      </c>
      <c r="C5391" t="s">
        <v>524</v>
      </c>
      <c r="D5391" t="s">
        <v>88</v>
      </c>
      <c r="E5391">
        <v>20</v>
      </c>
      <c r="F5391">
        <v>7.3126142595978064E-2</v>
      </c>
      <c r="G5391" s="30" t="s">
        <v>499</v>
      </c>
      <c r="H5391">
        <f>Table2__24[[#This Row],[Depth]]-0.5</f>
        <v>19.5</v>
      </c>
    </row>
    <row r="5392" spans="1:8" x14ac:dyDescent="0.35">
      <c r="A5392" s="30" t="s">
        <v>4</v>
      </c>
      <c r="B5392">
        <v>1</v>
      </c>
      <c r="C5392" t="s">
        <v>650</v>
      </c>
      <c r="D5392" t="s">
        <v>90</v>
      </c>
      <c r="E5392">
        <v>21</v>
      </c>
      <c r="F5392">
        <v>0</v>
      </c>
      <c r="G5392" s="30" t="s">
        <v>326</v>
      </c>
      <c r="H5392">
        <f>Table2__24[[#This Row],[Depth]]-0.5</f>
        <v>20.5</v>
      </c>
    </row>
    <row r="5393" spans="1:8" x14ac:dyDescent="0.35">
      <c r="A5393" s="30" t="s">
        <v>24</v>
      </c>
      <c r="B5393">
        <v>1</v>
      </c>
      <c r="C5393" t="s">
        <v>650</v>
      </c>
      <c r="D5393" t="s">
        <v>90</v>
      </c>
      <c r="E5393">
        <v>21</v>
      </c>
      <c r="F5393">
        <v>11.067941821079895</v>
      </c>
      <c r="G5393" s="30" t="s">
        <v>326</v>
      </c>
      <c r="H5393">
        <f>Table2__24[[#This Row],[Depth]]-0.5</f>
        <v>20.5</v>
      </c>
    </row>
    <row r="5394" spans="1:8" x14ac:dyDescent="0.35">
      <c r="A5394" s="30" t="s">
        <v>7</v>
      </c>
      <c r="B5394">
        <v>3</v>
      </c>
      <c r="C5394" t="s">
        <v>520</v>
      </c>
      <c r="D5394" t="s">
        <v>60</v>
      </c>
      <c r="E5394">
        <v>6</v>
      </c>
      <c r="F5394">
        <v>1.7464742641012994</v>
      </c>
      <c r="G5394" s="30" t="s">
        <v>368</v>
      </c>
      <c r="H5394">
        <f>Table2__24[[#This Row],[Depth]]-0.5</f>
        <v>5.5</v>
      </c>
    </row>
    <row r="5395" spans="1:8" x14ac:dyDescent="0.35">
      <c r="A5395" s="30" t="s">
        <v>22</v>
      </c>
      <c r="B5395">
        <v>1</v>
      </c>
      <c r="C5395" t="s">
        <v>650</v>
      </c>
      <c r="D5395" t="s">
        <v>90</v>
      </c>
      <c r="E5395">
        <v>21</v>
      </c>
      <c r="F5395">
        <v>3.3970910539948194</v>
      </c>
      <c r="G5395" s="30" t="s">
        <v>326</v>
      </c>
      <c r="H5395">
        <f>Table2__24[[#This Row],[Depth]]-0.5</f>
        <v>20.5</v>
      </c>
    </row>
    <row r="5396" spans="1:8" x14ac:dyDescent="0.35">
      <c r="A5396" s="30" t="s">
        <v>34</v>
      </c>
      <c r="B5396">
        <v>1</v>
      </c>
      <c r="C5396" t="s">
        <v>650</v>
      </c>
      <c r="D5396" t="s">
        <v>90</v>
      </c>
      <c r="E5396">
        <v>21</v>
      </c>
      <c r="F5396">
        <v>0</v>
      </c>
      <c r="G5396" s="30" t="s">
        <v>326</v>
      </c>
      <c r="H5396">
        <f>Table2__24[[#This Row],[Depth]]-0.5</f>
        <v>20.5</v>
      </c>
    </row>
    <row r="5397" spans="1:8" x14ac:dyDescent="0.35">
      <c r="A5397" s="30" t="s">
        <v>15</v>
      </c>
      <c r="B5397">
        <v>1</v>
      </c>
      <c r="C5397" t="s">
        <v>650</v>
      </c>
      <c r="D5397" t="s">
        <v>90</v>
      </c>
      <c r="E5397">
        <v>21</v>
      </c>
      <c r="F5397" t="s">
        <v>302</v>
      </c>
      <c r="G5397" s="30" t="s">
        <v>326</v>
      </c>
      <c r="H5397">
        <f>Table2__24[[#This Row],[Depth]]-0.5</f>
        <v>20.5</v>
      </c>
    </row>
    <row r="5398" spans="1:8" x14ac:dyDescent="0.35">
      <c r="A5398" s="30" t="s">
        <v>17</v>
      </c>
      <c r="B5398">
        <v>1</v>
      </c>
      <c r="C5398" t="s">
        <v>650</v>
      </c>
      <c r="D5398" t="s">
        <v>90</v>
      </c>
      <c r="E5398">
        <v>21</v>
      </c>
      <c r="F5398">
        <v>151.02610081689579</v>
      </c>
      <c r="G5398" s="30" t="s">
        <v>326</v>
      </c>
      <c r="H5398">
        <f>Table2__24[[#This Row],[Depth]]-0.5</f>
        <v>20.5</v>
      </c>
    </row>
    <row r="5399" spans="1:8" x14ac:dyDescent="0.35">
      <c r="A5399" s="30" t="s">
        <v>7</v>
      </c>
      <c r="B5399">
        <v>4</v>
      </c>
      <c r="C5399" t="s">
        <v>521</v>
      </c>
      <c r="D5399" t="s">
        <v>60</v>
      </c>
      <c r="E5399">
        <v>6</v>
      </c>
      <c r="F5399">
        <v>4.3909505015622443</v>
      </c>
      <c r="G5399" s="30" t="s">
        <v>397</v>
      </c>
      <c r="H5399">
        <f>Table2__24[[#This Row],[Depth]]-0.5</f>
        <v>5.5</v>
      </c>
    </row>
    <row r="5400" spans="1:8" x14ac:dyDescent="0.35">
      <c r="A5400" s="30" t="s">
        <v>7</v>
      </c>
      <c r="B5400">
        <v>5</v>
      </c>
      <c r="C5400" t="s">
        <v>522</v>
      </c>
      <c r="D5400" t="s">
        <v>60</v>
      </c>
      <c r="E5400">
        <v>6</v>
      </c>
      <c r="F5400">
        <v>0.27955928301266242</v>
      </c>
      <c r="G5400" s="30" t="s">
        <v>426</v>
      </c>
      <c r="H5400">
        <f>Table2__24[[#This Row],[Depth]]-0.5</f>
        <v>5.5</v>
      </c>
    </row>
    <row r="5401" spans="1:8" x14ac:dyDescent="0.35">
      <c r="A5401" s="30" t="s">
        <v>7</v>
      </c>
      <c r="B5401">
        <v>6</v>
      </c>
      <c r="C5401" t="s">
        <v>523</v>
      </c>
      <c r="D5401" t="s">
        <v>60</v>
      </c>
      <c r="E5401">
        <v>6</v>
      </c>
      <c r="F5401">
        <v>69.347146850846897</v>
      </c>
      <c r="G5401" s="30" t="s">
        <v>455</v>
      </c>
      <c r="H5401">
        <f>Table2__24[[#This Row],[Depth]]-0.5</f>
        <v>5.5</v>
      </c>
    </row>
    <row r="5402" spans="1:8" x14ac:dyDescent="0.35">
      <c r="A5402" s="30" t="s">
        <v>286</v>
      </c>
      <c r="B5402">
        <v>1</v>
      </c>
      <c r="C5402" t="s">
        <v>650</v>
      </c>
      <c r="D5402" t="s">
        <v>90</v>
      </c>
      <c r="E5402">
        <v>21</v>
      </c>
      <c r="F5402">
        <v>0</v>
      </c>
      <c r="G5402" s="30" t="s">
        <v>326</v>
      </c>
      <c r="H5402">
        <f>Table2__24[[#This Row],[Depth]]-0.5</f>
        <v>20.5</v>
      </c>
    </row>
    <row r="5403" spans="1:8" x14ac:dyDescent="0.35">
      <c r="A5403" s="30" t="s">
        <v>7</v>
      </c>
      <c r="B5403">
        <v>7</v>
      </c>
      <c r="C5403" t="s">
        <v>524</v>
      </c>
      <c r="D5403" t="s">
        <v>60</v>
      </c>
      <c r="E5403">
        <v>6</v>
      </c>
      <c r="F5403">
        <v>117.24513592233011</v>
      </c>
      <c r="G5403" s="30" t="s">
        <v>484</v>
      </c>
      <c r="H5403">
        <f>Table2__24[[#This Row],[Depth]]-0.5</f>
        <v>5.5</v>
      </c>
    </row>
    <row r="5404" spans="1:8" x14ac:dyDescent="0.35">
      <c r="A5404" s="30" t="s">
        <v>8</v>
      </c>
      <c r="B5404">
        <v>1</v>
      </c>
      <c r="C5404" t="s">
        <v>650</v>
      </c>
      <c r="D5404" t="s">
        <v>90</v>
      </c>
      <c r="E5404">
        <v>21</v>
      </c>
      <c r="F5404">
        <v>0</v>
      </c>
      <c r="G5404" s="30" t="s">
        <v>326</v>
      </c>
      <c r="H5404">
        <f>Table2__24[[#This Row],[Depth]]-0.5</f>
        <v>20.5</v>
      </c>
    </row>
    <row r="5405" spans="1:8" x14ac:dyDescent="0.35">
      <c r="A5405" s="30" t="s">
        <v>287</v>
      </c>
      <c r="B5405">
        <v>1</v>
      </c>
      <c r="C5405" t="s">
        <v>650</v>
      </c>
      <c r="D5405" t="s">
        <v>90</v>
      </c>
      <c r="E5405">
        <v>21</v>
      </c>
      <c r="F5405">
        <v>2.9886431560071727E-2</v>
      </c>
      <c r="G5405" s="30" t="s">
        <v>326</v>
      </c>
      <c r="H5405">
        <f>Table2__24[[#This Row],[Depth]]-0.5</f>
        <v>20.5</v>
      </c>
    </row>
    <row r="5406" spans="1:8" x14ac:dyDescent="0.35">
      <c r="A5406" s="30" t="s">
        <v>288</v>
      </c>
      <c r="B5406">
        <v>1</v>
      </c>
      <c r="C5406" t="s">
        <v>650</v>
      </c>
      <c r="D5406" t="s">
        <v>90</v>
      </c>
      <c r="E5406">
        <v>21</v>
      </c>
      <c r="F5406" t="s">
        <v>302</v>
      </c>
      <c r="G5406" s="30" t="s">
        <v>326</v>
      </c>
      <c r="H5406">
        <f>Table2__24[[#This Row],[Depth]]-0.5</f>
        <v>20.5</v>
      </c>
    </row>
    <row r="5407" spans="1:8" x14ac:dyDescent="0.35">
      <c r="A5407" s="30" t="s">
        <v>26</v>
      </c>
      <c r="B5407">
        <v>1</v>
      </c>
      <c r="C5407" t="s">
        <v>650</v>
      </c>
      <c r="D5407" t="s">
        <v>90</v>
      </c>
      <c r="E5407">
        <v>21</v>
      </c>
      <c r="F5407">
        <v>528.69097429766884</v>
      </c>
      <c r="G5407" s="30" t="s">
        <v>326</v>
      </c>
      <c r="H5407">
        <f>Table2__24[[#This Row],[Depth]]-0.5</f>
        <v>20.5</v>
      </c>
    </row>
    <row r="5408" spans="1:8" x14ac:dyDescent="0.35">
      <c r="A5408" s="30" t="s">
        <v>36</v>
      </c>
      <c r="B5408">
        <v>1</v>
      </c>
      <c r="C5408" t="s">
        <v>650</v>
      </c>
      <c r="D5408" t="s">
        <v>90</v>
      </c>
      <c r="E5408">
        <v>21</v>
      </c>
      <c r="F5408">
        <v>8.9659294680215162E-2</v>
      </c>
      <c r="G5408" s="30" t="s">
        <v>326</v>
      </c>
      <c r="H5408">
        <f>Table2__24[[#This Row],[Depth]]-0.5</f>
        <v>20.5</v>
      </c>
    </row>
    <row r="5409" spans="1:8" x14ac:dyDescent="0.35">
      <c r="A5409" s="30" t="s">
        <v>21</v>
      </c>
      <c r="B5409">
        <v>1</v>
      </c>
      <c r="C5409" t="s">
        <v>650</v>
      </c>
      <c r="D5409" t="s">
        <v>90</v>
      </c>
      <c r="E5409">
        <v>21</v>
      </c>
      <c r="F5409">
        <v>473.14369396294086</v>
      </c>
      <c r="G5409" s="30" t="s">
        <v>326</v>
      </c>
      <c r="H5409">
        <f>Table2__24[[#This Row],[Depth]]-0.5</f>
        <v>20.5</v>
      </c>
    </row>
    <row r="5410" spans="1:8" x14ac:dyDescent="0.35">
      <c r="A5410" s="30" t="s">
        <v>7</v>
      </c>
      <c r="B5410">
        <v>1</v>
      </c>
      <c r="C5410" t="s">
        <v>650</v>
      </c>
      <c r="D5410" t="s">
        <v>62</v>
      </c>
      <c r="E5410">
        <v>7</v>
      </c>
      <c r="F5410">
        <v>5.9928086296444263E-2</v>
      </c>
      <c r="G5410" s="30" t="s">
        <v>311</v>
      </c>
      <c r="H5410">
        <f>Table2__24[[#This Row],[Depth]]-0.5</f>
        <v>6.5</v>
      </c>
    </row>
    <row r="5411" spans="1:8" x14ac:dyDescent="0.35">
      <c r="A5411" s="30" t="s">
        <v>7</v>
      </c>
      <c r="B5411">
        <v>2</v>
      </c>
      <c r="C5411" t="s">
        <v>519</v>
      </c>
      <c r="D5411" t="s">
        <v>62</v>
      </c>
      <c r="E5411">
        <v>7</v>
      </c>
      <c r="F5411">
        <v>4.0151817818617657</v>
      </c>
      <c r="G5411" s="30" t="s">
        <v>340</v>
      </c>
      <c r="H5411">
        <f>Table2__24[[#This Row],[Depth]]-0.5</f>
        <v>6.5</v>
      </c>
    </row>
    <row r="5412" spans="1:8" x14ac:dyDescent="0.35">
      <c r="A5412" s="30" t="s">
        <v>25</v>
      </c>
      <c r="B5412">
        <v>1</v>
      </c>
      <c r="C5412" t="s">
        <v>650</v>
      </c>
      <c r="D5412" t="s">
        <v>90</v>
      </c>
      <c r="E5412">
        <v>21</v>
      </c>
      <c r="F5412">
        <v>5043.8633193863316</v>
      </c>
      <c r="G5412" s="30" t="s">
        <v>326</v>
      </c>
      <c r="H5412">
        <f>Table2__24[[#This Row],[Depth]]-0.5</f>
        <v>20.5</v>
      </c>
    </row>
    <row r="5413" spans="1:8" x14ac:dyDescent="0.35">
      <c r="A5413" s="30" t="s">
        <v>32</v>
      </c>
      <c r="B5413">
        <v>1</v>
      </c>
      <c r="C5413" t="s">
        <v>650</v>
      </c>
      <c r="D5413" t="s">
        <v>90</v>
      </c>
      <c r="E5413">
        <v>21</v>
      </c>
      <c r="F5413">
        <v>0</v>
      </c>
      <c r="G5413" s="30" t="s">
        <v>326</v>
      </c>
      <c r="H5413">
        <f>Table2__24[[#This Row],[Depth]]-0.5</f>
        <v>20.5</v>
      </c>
    </row>
    <row r="5414" spans="1:8" x14ac:dyDescent="0.35">
      <c r="A5414" s="30" t="s">
        <v>7</v>
      </c>
      <c r="B5414">
        <v>3</v>
      </c>
      <c r="C5414" t="s">
        <v>520</v>
      </c>
      <c r="D5414" t="s">
        <v>62</v>
      </c>
      <c r="E5414">
        <v>7</v>
      </c>
      <c r="F5414">
        <v>1.7373272073511783</v>
      </c>
      <c r="G5414" s="30" t="s">
        <v>369</v>
      </c>
      <c r="H5414">
        <f>Table2__24[[#This Row],[Depth]]-0.5</f>
        <v>6.5</v>
      </c>
    </row>
    <row r="5415" spans="1:8" x14ac:dyDescent="0.35">
      <c r="A5415" s="30" t="s">
        <v>18</v>
      </c>
      <c r="B5415">
        <v>1</v>
      </c>
      <c r="C5415" t="s">
        <v>650</v>
      </c>
      <c r="D5415" t="s">
        <v>90</v>
      </c>
      <c r="E5415">
        <v>21</v>
      </c>
      <c r="F5415">
        <v>1.0480753138075314</v>
      </c>
      <c r="G5415" s="30" t="s">
        <v>326</v>
      </c>
      <c r="H5415">
        <f>Table2__24[[#This Row],[Depth]]-0.5</f>
        <v>20.5</v>
      </c>
    </row>
    <row r="5416" spans="1:8" x14ac:dyDescent="0.35">
      <c r="A5416" s="30" t="s">
        <v>7</v>
      </c>
      <c r="B5416">
        <v>4</v>
      </c>
      <c r="C5416" t="s">
        <v>521</v>
      </c>
      <c r="D5416" t="s">
        <v>62</v>
      </c>
      <c r="E5416">
        <v>7</v>
      </c>
      <c r="F5416">
        <v>4.2745944866160599</v>
      </c>
      <c r="G5416" s="30" t="s">
        <v>398</v>
      </c>
      <c r="H5416">
        <f>Table2__24[[#This Row],[Depth]]-0.5</f>
        <v>6.5</v>
      </c>
    </row>
    <row r="5417" spans="1:8" x14ac:dyDescent="0.35">
      <c r="A5417" s="30" t="s">
        <v>38</v>
      </c>
      <c r="B5417">
        <v>1</v>
      </c>
      <c r="C5417" t="s">
        <v>650</v>
      </c>
      <c r="D5417" t="s">
        <v>90</v>
      </c>
      <c r="E5417">
        <v>21</v>
      </c>
      <c r="F5417">
        <v>0.44829647340107592</v>
      </c>
      <c r="G5417" s="30" t="s">
        <v>326</v>
      </c>
      <c r="H5417">
        <f>Table2__24[[#This Row],[Depth]]-0.5</f>
        <v>20.5</v>
      </c>
    </row>
    <row r="5418" spans="1:8" x14ac:dyDescent="0.35">
      <c r="A5418" s="30" t="s">
        <v>37</v>
      </c>
      <c r="B5418">
        <v>1</v>
      </c>
      <c r="C5418" t="s">
        <v>650</v>
      </c>
      <c r="D5418" t="s">
        <v>90</v>
      </c>
      <c r="E5418">
        <v>21</v>
      </c>
      <c r="F5418">
        <v>740.00796971508271</v>
      </c>
      <c r="G5418" s="30" t="s">
        <v>326</v>
      </c>
      <c r="H5418">
        <f>Table2__24[[#This Row],[Depth]]-0.5</f>
        <v>20.5</v>
      </c>
    </row>
    <row r="5419" spans="1:8" x14ac:dyDescent="0.35">
      <c r="A5419" s="30" t="s">
        <v>7</v>
      </c>
      <c r="B5419">
        <v>5</v>
      </c>
      <c r="C5419" t="s">
        <v>522</v>
      </c>
      <c r="D5419" t="s">
        <v>62</v>
      </c>
      <c r="E5419">
        <v>7</v>
      </c>
      <c r="F5419">
        <v>0.26967638833399915</v>
      </c>
      <c r="G5419" s="30" t="s">
        <v>427</v>
      </c>
      <c r="H5419">
        <f>Table2__24[[#This Row],[Depth]]-0.5</f>
        <v>6.5</v>
      </c>
    </row>
    <row r="5420" spans="1:8" x14ac:dyDescent="0.35">
      <c r="A5420" s="30" t="s">
        <v>7</v>
      </c>
      <c r="B5420">
        <v>6</v>
      </c>
      <c r="C5420" t="s">
        <v>523</v>
      </c>
      <c r="D5420" t="s">
        <v>62</v>
      </c>
      <c r="E5420">
        <v>7</v>
      </c>
      <c r="F5420">
        <v>67.139432680783045</v>
      </c>
      <c r="G5420" s="30" t="s">
        <v>456</v>
      </c>
      <c r="H5420">
        <f>Table2__24[[#This Row],[Depth]]-0.5</f>
        <v>6.5</v>
      </c>
    </row>
    <row r="5421" spans="1:8" x14ac:dyDescent="0.35">
      <c r="A5421" s="30" t="s">
        <v>42</v>
      </c>
      <c r="B5421">
        <v>1</v>
      </c>
      <c r="C5421" t="s">
        <v>650</v>
      </c>
      <c r="D5421" t="s">
        <v>90</v>
      </c>
      <c r="E5421">
        <v>21</v>
      </c>
      <c r="F5421" t="s">
        <v>302</v>
      </c>
      <c r="G5421" s="30" t="s">
        <v>326</v>
      </c>
      <c r="H5421">
        <f>Table2__24[[#This Row],[Depth]]-0.5</f>
        <v>20.5</v>
      </c>
    </row>
    <row r="5422" spans="1:8" x14ac:dyDescent="0.35">
      <c r="A5422" s="30" t="s">
        <v>30</v>
      </c>
      <c r="B5422">
        <v>1</v>
      </c>
      <c r="C5422" t="s">
        <v>650</v>
      </c>
      <c r="D5422" t="s">
        <v>90</v>
      </c>
      <c r="E5422">
        <v>21</v>
      </c>
      <c r="F5422">
        <v>0</v>
      </c>
      <c r="G5422" s="30" t="s">
        <v>326</v>
      </c>
      <c r="H5422">
        <f>Table2__24[[#This Row],[Depth]]-0.5</f>
        <v>20.5</v>
      </c>
    </row>
    <row r="5423" spans="1:8" x14ac:dyDescent="0.35">
      <c r="A5423" s="30" t="s">
        <v>12</v>
      </c>
      <c r="B5423">
        <v>1</v>
      </c>
      <c r="C5423" t="s">
        <v>650</v>
      </c>
      <c r="D5423" t="s">
        <v>90</v>
      </c>
      <c r="E5423">
        <v>21</v>
      </c>
      <c r="F5423">
        <v>3.8751603905160397</v>
      </c>
      <c r="G5423" s="30" t="s">
        <v>326</v>
      </c>
      <c r="H5423">
        <f>Table2__24[[#This Row],[Depth]]-0.5</f>
        <v>20.5</v>
      </c>
    </row>
    <row r="5424" spans="1:8" x14ac:dyDescent="0.35">
      <c r="A5424" s="30" t="s">
        <v>43</v>
      </c>
      <c r="B5424">
        <v>1</v>
      </c>
      <c r="C5424" t="s">
        <v>650</v>
      </c>
      <c r="D5424" t="s">
        <v>90</v>
      </c>
      <c r="E5424">
        <v>21</v>
      </c>
      <c r="F5424">
        <v>0</v>
      </c>
      <c r="G5424" s="30" t="s">
        <v>326</v>
      </c>
      <c r="H5424">
        <f>Table2__24[[#This Row],[Depth]]-0.5</f>
        <v>20.5</v>
      </c>
    </row>
    <row r="5425" spans="1:8" x14ac:dyDescent="0.35">
      <c r="A5425" s="30" t="s">
        <v>11</v>
      </c>
      <c r="B5425">
        <v>1</v>
      </c>
      <c r="C5425" t="s">
        <v>650</v>
      </c>
      <c r="D5425" t="s">
        <v>90</v>
      </c>
      <c r="E5425">
        <v>21</v>
      </c>
      <c r="F5425">
        <v>0</v>
      </c>
      <c r="G5425" s="30" t="s">
        <v>326</v>
      </c>
      <c r="H5425">
        <f>Table2__24[[#This Row],[Depth]]-0.5</f>
        <v>20.5</v>
      </c>
    </row>
    <row r="5426" spans="1:8" x14ac:dyDescent="0.35">
      <c r="A5426" s="30" t="s">
        <v>23</v>
      </c>
      <c r="B5426">
        <v>1</v>
      </c>
      <c r="C5426" t="s">
        <v>650</v>
      </c>
      <c r="D5426" t="s">
        <v>90</v>
      </c>
      <c r="E5426">
        <v>21</v>
      </c>
      <c r="F5426" t="s">
        <v>302</v>
      </c>
      <c r="G5426" s="30" t="s">
        <v>326</v>
      </c>
      <c r="H5426">
        <f>Table2__24[[#This Row],[Depth]]-0.5</f>
        <v>20.5</v>
      </c>
    </row>
    <row r="5427" spans="1:8" x14ac:dyDescent="0.35">
      <c r="A5427" s="30" t="s">
        <v>44</v>
      </c>
      <c r="B5427">
        <v>1</v>
      </c>
      <c r="C5427" t="s">
        <v>650</v>
      </c>
      <c r="D5427" t="s">
        <v>90</v>
      </c>
      <c r="E5427">
        <v>21</v>
      </c>
      <c r="F5427">
        <v>0</v>
      </c>
      <c r="G5427" s="30" t="s">
        <v>326</v>
      </c>
      <c r="H5427">
        <f>Table2__24[[#This Row],[Depth]]-0.5</f>
        <v>20.5</v>
      </c>
    </row>
    <row r="5428" spans="1:8" x14ac:dyDescent="0.35">
      <c r="A5428" s="30" t="s">
        <v>10</v>
      </c>
      <c r="B5428">
        <v>1</v>
      </c>
      <c r="C5428" t="s">
        <v>650</v>
      </c>
      <c r="D5428" t="s">
        <v>90</v>
      </c>
      <c r="E5428">
        <v>21</v>
      </c>
      <c r="F5428">
        <v>0</v>
      </c>
      <c r="G5428" s="30" t="s">
        <v>326</v>
      </c>
      <c r="H5428">
        <f>Table2__24[[#This Row],[Depth]]-0.5</f>
        <v>20.5</v>
      </c>
    </row>
    <row r="5429" spans="1:8" x14ac:dyDescent="0.35">
      <c r="A5429" s="30" t="s">
        <v>16</v>
      </c>
      <c r="B5429">
        <v>1</v>
      </c>
      <c r="C5429" t="s">
        <v>650</v>
      </c>
      <c r="D5429" t="s">
        <v>90</v>
      </c>
      <c r="E5429">
        <v>21</v>
      </c>
      <c r="F5429">
        <v>0</v>
      </c>
      <c r="G5429" s="30" t="s">
        <v>326</v>
      </c>
      <c r="H5429">
        <f>Table2__24[[#This Row],[Depth]]-0.5</f>
        <v>20.5</v>
      </c>
    </row>
    <row r="5430" spans="1:8" x14ac:dyDescent="0.35">
      <c r="A5430" s="30" t="s">
        <v>27</v>
      </c>
      <c r="B5430">
        <v>1</v>
      </c>
      <c r="C5430" t="s">
        <v>650</v>
      </c>
      <c r="D5430" t="s">
        <v>90</v>
      </c>
      <c r="E5430">
        <v>21</v>
      </c>
      <c r="F5430">
        <v>1.9886431560071728E-2</v>
      </c>
      <c r="G5430" s="30" t="s">
        <v>326</v>
      </c>
      <c r="H5430">
        <f>Table2__24[[#This Row],[Depth]]-0.5</f>
        <v>20.5</v>
      </c>
    </row>
    <row r="5431" spans="1:8" x14ac:dyDescent="0.35">
      <c r="A5431" s="30" t="s">
        <v>31</v>
      </c>
      <c r="B5431">
        <v>1</v>
      </c>
      <c r="C5431" t="s">
        <v>650</v>
      </c>
      <c r="D5431" t="s">
        <v>90</v>
      </c>
      <c r="E5431">
        <v>21</v>
      </c>
      <c r="F5431">
        <v>0</v>
      </c>
      <c r="G5431" s="30" t="s">
        <v>326</v>
      </c>
      <c r="H5431">
        <f>Table2__24[[#This Row],[Depth]]-0.5</f>
        <v>20.5</v>
      </c>
    </row>
    <row r="5432" spans="1:8" x14ac:dyDescent="0.35">
      <c r="A5432" s="30" t="s">
        <v>7</v>
      </c>
      <c r="B5432">
        <v>7</v>
      </c>
      <c r="C5432" t="s">
        <v>524</v>
      </c>
      <c r="D5432" t="s">
        <v>62</v>
      </c>
      <c r="E5432">
        <v>7</v>
      </c>
      <c r="F5432">
        <v>108.19946341463415</v>
      </c>
      <c r="G5432" s="30" t="s">
        <v>485</v>
      </c>
      <c r="H5432">
        <f>Table2__24[[#This Row],[Depth]]-0.5</f>
        <v>6.5</v>
      </c>
    </row>
    <row r="5433" spans="1:8" x14ac:dyDescent="0.35">
      <c r="A5433" s="30" t="s">
        <v>19</v>
      </c>
      <c r="B5433">
        <v>1</v>
      </c>
      <c r="C5433" t="s">
        <v>650</v>
      </c>
      <c r="D5433" t="s">
        <v>90</v>
      </c>
      <c r="E5433">
        <v>21</v>
      </c>
      <c r="F5433">
        <v>0</v>
      </c>
      <c r="G5433" s="30" t="s">
        <v>326</v>
      </c>
      <c r="H5433">
        <f>Table2__24[[#This Row],[Depth]]-0.5</f>
        <v>20.5</v>
      </c>
    </row>
    <row r="5434" spans="1:8" x14ac:dyDescent="0.35">
      <c r="A5434" s="30" t="s">
        <v>29</v>
      </c>
      <c r="B5434">
        <v>1</v>
      </c>
      <c r="C5434" t="s">
        <v>650</v>
      </c>
      <c r="D5434" t="s">
        <v>90</v>
      </c>
      <c r="E5434">
        <v>21</v>
      </c>
      <c r="F5434">
        <v>0</v>
      </c>
      <c r="G5434" s="30" t="s">
        <v>326</v>
      </c>
      <c r="H5434">
        <f>Table2__24[[#This Row],[Depth]]-0.5</f>
        <v>20.5</v>
      </c>
    </row>
    <row r="5435" spans="1:8" x14ac:dyDescent="0.35">
      <c r="A5435" s="30" t="s">
        <v>289</v>
      </c>
      <c r="B5435">
        <v>1</v>
      </c>
      <c r="C5435" t="s">
        <v>650</v>
      </c>
      <c r="D5435" t="s">
        <v>90</v>
      </c>
      <c r="E5435">
        <v>21</v>
      </c>
      <c r="F5435" t="s">
        <v>302</v>
      </c>
      <c r="G5435" s="30" t="s">
        <v>326</v>
      </c>
      <c r="H5435">
        <f>Table2__24[[#This Row],[Depth]]-0.5</f>
        <v>20.5</v>
      </c>
    </row>
    <row r="5436" spans="1:8" x14ac:dyDescent="0.35">
      <c r="A5436" s="30" t="s">
        <v>290</v>
      </c>
      <c r="B5436">
        <v>1</v>
      </c>
      <c r="C5436" t="s">
        <v>650</v>
      </c>
      <c r="D5436" t="s">
        <v>90</v>
      </c>
      <c r="E5436">
        <v>21</v>
      </c>
      <c r="F5436">
        <v>0</v>
      </c>
      <c r="G5436" s="30" t="s">
        <v>326</v>
      </c>
      <c r="H5436">
        <f>Table2__24[[#This Row],[Depth]]-0.5</f>
        <v>20.5</v>
      </c>
    </row>
    <row r="5437" spans="1:8" x14ac:dyDescent="0.35">
      <c r="A5437" s="30" t="s">
        <v>291</v>
      </c>
      <c r="B5437">
        <v>1</v>
      </c>
      <c r="C5437" t="s">
        <v>650</v>
      </c>
      <c r="D5437" t="s">
        <v>90</v>
      </c>
      <c r="E5437">
        <v>21</v>
      </c>
      <c r="F5437">
        <v>0</v>
      </c>
      <c r="G5437" s="30" t="s">
        <v>326</v>
      </c>
      <c r="H5437">
        <f>Table2__24[[#This Row],[Depth]]-0.5</f>
        <v>20.5</v>
      </c>
    </row>
    <row r="5438" spans="1:8" x14ac:dyDescent="0.35">
      <c r="A5438" s="30" t="s">
        <v>292</v>
      </c>
      <c r="B5438">
        <v>1</v>
      </c>
      <c r="C5438" t="s">
        <v>650</v>
      </c>
      <c r="D5438" t="s">
        <v>90</v>
      </c>
      <c r="E5438">
        <v>21</v>
      </c>
      <c r="F5438">
        <v>0</v>
      </c>
      <c r="G5438" s="30" t="s">
        <v>326</v>
      </c>
      <c r="H5438">
        <f>Table2__24[[#This Row],[Depth]]-0.5</f>
        <v>20.5</v>
      </c>
    </row>
    <row r="5439" spans="1:8" x14ac:dyDescent="0.35">
      <c r="A5439" s="30" t="s">
        <v>293</v>
      </c>
      <c r="B5439">
        <v>1</v>
      </c>
      <c r="C5439" t="s">
        <v>650</v>
      </c>
      <c r="D5439" t="s">
        <v>90</v>
      </c>
      <c r="E5439">
        <v>21</v>
      </c>
      <c r="F5439">
        <v>0</v>
      </c>
      <c r="G5439" s="30" t="s">
        <v>326</v>
      </c>
      <c r="H5439">
        <f>Table2__24[[#This Row],[Depth]]-0.5</f>
        <v>20.5</v>
      </c>
    </row>
    <row r="5440" spans="1:8" x14ac:dyDescent="0.35">
      <c r="A5440" s="30" t="s">
        <v>294</v>
      </c>
      <c r="B5440">
        <v>1</v>
      </c>
      <c r="C5440" t="s">
        <v>650</v>
      </c>
      <c r="D5440" t="s">
        <v>90</v>
      </c>
      <c r="E5440">
        <v>21</v>
      </c>
      <c r="F5440">
        <v>0</v>
      </c>
      <c r="G5440" s="30" t="s">
        <v>326</v>
      </c>
      <c r="H5440">
        <f>Table2__24[[#This Row],[Depth]]-0.5</f>
        <v>20.5</v>
      </c>
    </row>
    <row r="5441" spans="1:8" x14ac:dyDescent="0.35">
      <c r="A5441" s="30" t="s">
        <v>295</v>
      </c>
      <c r="B5441">
        <v>1</v>
      </c>
      <c r="C5441" t="s">
        <v>650</v>
      </c>
      <c r="D5441" t="s">
        <v>90</v>
      </c>
      <c r="E5441">
        <v>21</v>
      </c>
      <c r="F5441">
        <v>0</v>
      </c>
      <c r="G5441" s="30" t="s">
        <v>326</v>
      </c>
      <c r="H5441">
        <f>Table2__24[[#This Row],[Depth]]-0.5</f>
        <v>20.5</v>
      </c>
    </row>
    <row r="5442" spans="1:8" x14ac:dyDescent="0.35">
      <c r="A5442" s="30" t="s">
        <v>296</v>
      </c>
      <c r="B5442">
        <v>1</v>
      </c>
      <c r="C5442" t="s">
        <v>650</v>
      </c>
      <c r="D5442" t="s">
        <v>90</v>
      </c>
      <c r="E5442">
        <v>21</v>
      </c>
      <c r="F5442" t="s">
        <v>302</v>
      </c>
      <c r="G5442" s="30" t="s">
        <v>326</v>
      </c>
      <c r="H5442">
        <f>Table2__24[[#This Row],[Depth]]-0.5</f>
        <v>20.5</v>
      </c>
    </row>
    <row r="5443" spans="1:8" x14ac:dyDescent="0.35">
      <c r="A5443" s="30" t="s">
        <v>297</v>
      </c>
      <c r="B5443">
        <v>1</v>
      </c>
      <c r="C5443" t="s">
        <v>650</v>
      </c>
      <c r="D5443" t="s">
        <v>90</v>
      </c>
      <c r="E5443">
        <v>21</v>
      </c>
      <c r="F5443" t="s">
        <v>302</v>
      </c>
      <c r="G5443" s="30" t="s">
        <v>326</v>
      </c>
      <c r="H5443">
        <f>Table2__24[[#This Row],[Depth]]-0.5</f>
        <v>20.5</v>
      </c>
    </row>
    <row r="5444" spans="1:8" x14ac:dyDescent="0.35">
      <c r="A5444" s="30" t="s">
        <v>298</v>
      </c>
      <c r="B5444">
        <v>1</v>
      </c>
      <c r="C5444" t="s">
        <v>650</v>
      </c>
      <c r="D5444" t="s">
        <v>90</v>
      </c>
      <c r="E5444">
        <v>21</v>
      </c>
      <c r="F5444">
        <v>0</v>
      </c>
      <c r="G5444" s="30" t="s">
        <v>326</v>
      </c>
      <c r="H5444">
        <f>Table2__24[[#This Row],[Depth]]-0.5</f>
        <v>20.5</v>
      </c>
    </row>
    <row r="5445" spans="1:8" x14ac:dyDescent="0.35">
      <c r="A5445" s="30" t="s">
        <v>299</v>
      </c>
      <c r="B5445">
        <v>1</v>
      </c>
      <c r="C5445" t="s">
        <v>650</v>
      </c>
      <c r="D5445" t="s">
        <v>90</v>
      </c>
      <c r="E5445">
        <v>21</v>
      </c>
      <c r="F5445">
        <v>0</v>
      </c>
      <c r="G5445" s="30" t="s">
        <v>326</v>
      </c>
      <c r="H5445">
        <f>Table2__24[[#This Row],[Depth]]-0.5</f>
        <v>20.5</v>
      </c>
    </row>
    <row r="5446" spans="1:8" x14ac:dyDescent="0.35">
      <c r="A5446" s="30" t="s">
        <v>300</v>
      </c>
      <c r="B5446">
        <v>1</v>
      </c>
      <c r="C5446" t="s">
        <v>650</v>
      </c>
      <c r="D5446" t="s">
        <v>90</v>
      </c>
      <c r="E5446">
        <v>21</v>
      </c>
      <c r="F5446" t="s">
        <v>302</v>
      </c>
      <c r="G5446" s="30" t="s">
        <v>326</v>
      </c>
      <c r="H5446">
        <f>Table2__24[[#This Row],[Depth]]-0.5</f>
        <v>20.5</v>
      </c>
    </row>
    <row r="5447" spans="1:8" x14ac:dyDescent="0.35">
      <c r="A5447" s="30" t="s">
        <v>4</v>
      </c>
      <c r="B5447">
        <v>2</v>
      </c>
      <c r="C5447" t="s">
        <v>519</v>
      </c>
      <c r="D5447" t="s">
        <v>90</v>
      </c>
      <c r="E5447">
        <v>21</v>
      </c>
      <c r="F5447">
        <v>0</v>
      </c>
      <c r="G5447" s="30" t="s">
        <v>355</v>
      </c>
      <c r="H5447">
        <f>Table2__24[[#This Row],[Depth]]-0.5</f>
        <v>20.5</v>
      </c>
    </row>
    <row r="5448" spans="1:8" x14ac:dyDescent="0.35">
      <c r="A5448" s="30" t="s">
        <v>24</v>
      </c>
      <c r="B5448">
        <v>2</v>
      </c>
      <c r="C5448" t="s">
        <v>519</v>
      </c>
      <c r="D5448" t="s">
        <v>90</v>
      </c>
      <c r="E5448">
        <v>21</v>
      </c>
      <c r="F5448">
        <v>1.2421637776449492</v>
      </c>
      <c r="G5448" s="30" t="s">
        <v>355</v>
      </c>
      <c r="H5448">
        <f>Table2__24[[#This Row],[Depth]]-0.5</f>
        <v>20.5</v>
      </c>
    </row>
    <row r="5449" spans="1:8" x14ac:dyDescent="0.35">
      <c r="A5449" s="30" t="s">
        <v>7</v>
      </c>
      <c r="B5449">
        <v>1</v>
      </c>
      <c r="C5449" t="s">
        <v>650</v>
      </c>
      <c r="D5449" t="s">
        <v>64</v>
      </c>
      <c r="E5449">
        <v>8</v>
      </c>
      <c r="F5449">
        <v>9.8992080633549306E-2</v>
      </c>
      <c r="G5449" s="30" t="s">
        <v>312</v>
      </c>
      <c r="H5449">
        <f>Table2__24[[#This Row],[Depth]]-0.5</f>
        <v>7.5</v>
      </c>
    </row>
    <row r="5450" spans="1:8" x14ac:dyDescent="0.35">
      <c r="A5450" s="30" t="s">
        <v>22</v>
      </c>
      <c r="B5450">
        <v>2</v>
      </c>
      <c r="C5450" t="s">
        <v>519</v>
      </c>
      <c r="D5450" t="s">
        <v>90</v>
      </c>
      <c r="E5450">
        <v>21</v>
      </c>
      <c r="F5450">
        <v>104.96107192667863</v>
      </c>
      <c r="G5450" s="30" t="s">
        <v>355</v>
      </c>
      <c r="H5450">
        <f>Table2__24[[#This Row],[Depth]]-0.5</f>
        <v>20.5</v>
      </c>
    </row>
    <row r="5451" spans="1:8" x14ac:dyDescent="0.35">
      <c r="A5451" s="30" t="s">
        <v>34</v>
      </c>
      <c r="B5451">
        <v>2</v>
      </c>
      <c r="C5451" t="s">
        <v>519</v>
      </c>
      <c r="D5451" t="s">
        <v>90</v>
      </c>
      <c r="E5451">
        <v>21</v>
      </c>
      <c r="F5451">
        <v>0</v>
      </c>
      <c r="G5451" s="30" t="s">
        <v>355</v>
      </c>
      <c r="H5451">
        <f>Table2__24[[#This Row],[Depth]]-0.5</f>
        <v>20.5</v>
      </c>
    </row>
    <row r="5452" spans="1:8" x14ac:dyDescent="0.35">
      <c r="A5452" s="30" t="s">
        <v>15</v>
      </c>
      <c r="B5452">
        <v>2</v>
      </c>
      <c r="C5452" t="s">
        <v>519</v>
      </c>
      <c r="D5452" t="s">
        <v>90</v>
      </c>
      <c r="E5452">
        <v>21</v>
      </c>
      <c r="F5452" t="s">
        <v>302</v>
      </c>
      <c r="G5452" s="30" t="s">
        <v>355</v>
      </c>
      <c r="H5452">
        <f>Table2__24[[#This Row],[Depth]]-0.5</f>
        <v>20.5</v>
      </c>
    </row>
    <row r="5453" spans="1:8" x14ac:dyDescent="0.35">
      <c r="A5453" s="30" t="s">
        <v>17</v>
      </c>
      <c r="B5453">
        <v>2</v>
      </c>
      <c r="C5453" t="s">
        <v>519</v>
      </c>
      <c r="D5453" t="s">
        <v>90</v>
      </c>
      <c r="E5453">
        <v>21</v>
      </c>
      <c r="F5453">
        <v>117.0551902769476</v>
      </c>
      <c r="G5453" s="30" t="s">
        <v>355</v>
      </c>
      <c r="H5453">
        <f>Table2__24[[#This Row],[Depth]]-0.5</f>
        <v>20.5</v>
      </c>
    </row>
    <row r="5454" spans="1:8" x14ac:dyDescent="0.35">
      <c r="A5454" s="30" t="s">
        <v>7</v>
      </c>
      <c r="B5454">
        <v>2</v>
      </c>
      <c r="C5454" t="s">
        <v>519</v>
      </c>
      <c r="D5454" t="s">
        <v>64</v>
      </c>
      <c r="E5454">
        <v>8</v>
      </c>
      <c r="F5454">
        <v>4.0856731461483085</v>
      </c>
      <c r="G5454" s="30" t="s">
        <v>341</v>
      </c>
      <c r="H5454">
        <f>Table2__24[[#This Row],[Depth]]-0.5</f>
        <v>7.5</v>
      </c>
    </row>
    <row r="5455" spans="1:8" x14ac:dyDescent="0.35">
      <c r="A5455" s="30" t="s">
        <v>7</v>
      </c>
      <c r="B5455">
        <v>3</v>
      </c>
      <c r="C5455" t="s">
        <v>520</v>
      </c>
      <c r="D5455" t="s">
        <v>64</v>
      </c>
      <c r="E5455">
        <v>8</v>
      </c>
      <c r="F5455">
        <v>3.1817062634989197</v>
      </c>
      <c r="G5455" s="30" t="s">
        <v>370</v>
      </c>
      <c r="H5455">
        <f>Table2__24[[#This Row],[Depth]]-0.5</f>
        <v>7.5</v>
      </c>
    </row>
    <row r="5456" spans="1:8" x14ac:dyDescent="0.35">
      <c r="A5456" s="30" t="s">
        <v>7</v>
      </c>
      <c r="B5456">
        <v>4</v>
      </c>
      <c r="C5456" t="s">
        <v>521</v>
      </c>
      <c r="D5456" t="s">
        <v>64</v>
      </c>
      <c r="E5456">
        <v>8</v>
      </c>
      <c r="F5456">
        <v>3.9726637868970482</v>
      </c>
      <c r="G5456" s="30" t="s">
        <v>399</v>
      </c>
      <c r="H5456">
        <f>Table2__24[[#This Row],[Depth]]-0.5</f>
        <v>7.5</v>
      </c>
    </row>
    <row r="5457" spans="1:8" x14ac:dyDescent="0.35">
      <c r="A5457" s="30" t="s">
        <v>286</v>
      </c>
      <c r="B5457">
        <v>2</v>
      </c>
      <c r="C5457" t="s">
        <v>519</v>
      </c>
      <c r="D5457" t="s">
        <v>90</v>
      </c>
      <c r="E5457">
        <v>21</v>
      </c>
      <c r="F5457" t="s">
        <v>302</v>
      </c>
      <c r="G5457" s="30" t="s">
        <v>355</v>
      </c>
      <c r="H5457">
        <f>Table2__24[[#This Row],[Depth]]-0.5</f>
        <v>20.5</v>
      </c>
    </row>
    <row r="5458" spans="1:8" x14ac:dyDescent="0.35">
      <c r="A5458" s="30" t="s">
        <v>7</v>
      </c>
      <c r="B5458">
        <v>5</v>
      </c>
      <c r="C5458" t="s">
        <v>522</v>
      </c>
      <c r="D5458" t="s">
        <v>64</v>
      </c>
      <c r="E5458">
        <v>8</v>
      </c>
      <c r="F5458">
        <v>0.33297336213102957</v>
      </c>
      <c r="G5458" s="30" t="s">
        <v>428</v>
      </c>
      <c r="H5458">
        <f>Table2__24[[#This Row],[Depth]]-0.5</f>
        <v>7.5</v>
      </c>
    </row>
    <row r="5459" spans="1:8" x14ac:dyDescent="0.35">
      <c r="A5459" s="30" t="s">
        <v>8</v>
      </c>
      <c r="B5459">
        <v>2</v>
      </c>
      <c r="C5459" t="s">
        <v>519</v>
      </c>
      <c r="D5459" t="s">
        <v>90</v>
      </c>
      <c r="E5459">
        <v>21</v>
      </c>
      <c r="F5459">
        <v>0</v>
      </c>
      <c r="G5459" s="30" t="s">
        <v>355</v>
      </c>
      <c r="H5459">
        <f>Table2__24[[#This Row],[Depth]]-0.5</f>
        <v>20.5</v>
      </c>
    </row>
    <row r="5460" spans="1:8" x14ac:dyDescent="0.35">
      <c r="A5460" s="30" t="s">
        <v>287</v>
      </c>
      <c r="B5460">
        <v>2</v>
      </c>
      <c r="C5460" t="s">
        <v>519</v>
      </c>
      <c r="D5460" t="s">
        <v>90</v>
      </c>
      <c r="E5460">
        <v>21</v>
      </c>
      <c r="F5460">
        <v>9.9621438533572422E-3</v>
      </c>
      <c r="G5460" s="30" t="s">
        <v>355</v>
      </c>
      <c r="H5460">
        <f>Table2__24[[#This Row],[Depth]]-0.5</f>
        <v>20.5</v>
      </c>
    </row>
    <row r="5461" spans="1:8" x14ac:dyDescent="0.35">
      <c r="A5461" s="30" t="s">
        <v>288</v>
      </c>
      <c r="B5461">
        <v>2</v>
      </c>
      <c r="C5461" t="s">
        <v>519</v>
      </c>
      <c r="D5461" t="s">
        <v>90</v>
      </c>
      <c r="E5461">
        <v>21</v>
      </c>
      <c r="F5461">
        <v>0</v>
      </c>
      <c r="G5461" s="30" t="s">
        <v>355</v>
      </c>
      <c r="H5461">
        <f>Table2__24[[#This Row],[Depth]]-0.5</f>
        <v>20.5</v>
      </c>
    </row>
    <row r="5462" spans="1:8" x14ac:dyDescent="0.35">
      <c r="A5462" s="30" t="s">
        <v>26</v>
      </c>
      <c r="B5462">
        <v>2</v>
      </c>
      <c r="C5462" t="s">
        <v>519</v>
      </c>
      <c r="D5462" t="s">
        <v>90</v>
      </c>
      <c r="E5462">
        <v>21</v>
      </c>
      <c r="F5462">
        <v>125.15441322972704</v>
      </c>
      <c r="G5462" s="30" t="s">
        <v>355</v>
      </c>
      <c r="H5462">
        <f>Table2__24[[#This Row],[Depth]]-0.5</f>
        <v>20.5</v>
      </c>
    </row>
    <row r="5463" spans="1:8" x14ac:dyDescent="0.35">
      <c r="A5463" s="30" t="s">
        <v>36</v>
      </c>
      <c r="B5463">
        <v>2</v>
      </c>
      <c r="C5463" t="s">
        <v>519</v>
      </c>
      <c r="D5463" t="s">
        <v>90</v>
      </c>
      <c r="E5463">
        <v>21</v>
      </c>
      <c r="F5463">
        <v>0.20920502092050208</v>
      </c>
      <c r="G5463" s="30" t="s">
        <v>355</v>
      </c>
      <c r="H5463">
        <f>Table2__24[[#This Row],[Depth]]-0.5</f>
        <v>20.5</v>
      </c>
    </row>
    <row r="5464" spans="1:8" x14ac:dyDescent="0.35">
      <c r="A5464" s="30" t="s">
        <v>21</v>
      </c>
      <c r="B5464">
        <v>2</v>
      </c>
      <c r="C5464" t="s">
        <v>519</v>
      </c>
      <c r="D5464" t="s">
        <v>90</v>
      </c>
      <c r="E5464">
        <v>21</v>
      </c>
      <c r="F5464">
        <v>207.32362622036263</v>
      </c>
      <c r="G5464" s="30" t="s">
        <v>355</v>
      </c>
      <c r="H5464">
        <f>Table2__24[[#This Row],[Depth]]-0.5</f>
        <v>20.5</v>
      </c>
    </row>
    <row r="5465" spans="1:8" x14ac:dyDescent="0.35">
      <c r="A5465" s="30" t="s">
        <v>7</v>
      </c>
      <c r="B5465">
        <v>6</v>
      </c>
      <c r="C5465" t="s">
        <v>523</v>
      </c>
      <c r="D5465" t="s">
        <v>64</v>
      </c>
      <c r="E5465">
        <v>8</v>
      </c>
      <c r="F5465">
        <v>66.243700503959687</v>
      </c>
      <c r="G5465" s="30" t="s">
        <v>457</v>
      </c>
      <c r="H5465">
        <f>Table2__24[[#This Row],[Depth]]-0.5</f>
        <v>7.5</v>
      </c>
    </row>
    <row r="5466" spans="1:8" x14ac:dyDescent="0.35">
      <c r="A5466" s="30" t="s">
        <v>7</v>
      </c>
      <c r="B5466">
        <v>7</v>
      </c>
      <c r="C5466" t="s">
        <v>524</v>
      </c>
      <c r="D5466" t="s">
        <v>64</v>
      </c>
      <c r="E5466">
        <v>8</v>
      </c>
      <c r="F5466">
        <v>96.511497409326452</v>
      </c>
      <c r="G5466" s="30" t="s">
        <v>486</v>
      </c>
      <c r="H5466">
        <f>Table2__24[[#This Row],[Depth]]-0.5</f>
        <v>7.5</v>
      </c>
    </row>
    <row r="5467" spans="1:8" x14ac:dyDescent="0.35">
      <c r="A5467" s="30" t="s">
        <v>25</v>
      </c>
      <c r="B5467">
        <v>2</v>
      </c>
      <c r="C5467" t="s">
        <v>519</v>
      </c>
      <c r="D5467" t="s">
        <v>90</v>
      </c>
      <c r="E5467">
        <v>21</v>
      </c>
      <c r="F5467">
        <v>49.203028491731423</v>
      </c>
      <c r="G5467" s="30" t="s">
        <v>355</v>
      </c>
      <c r="H5467">
        <f>Table2__24[[#This Row],[Depth]]-0.5</f>
        <v>20.5</v>
      </c>
    </row>
    <row r="5468" spans="1:8" x14ac:dyDescent="0.35">
      <c r="A5468" s="30" t="s">
        <v>32</v>
      </c>
      <c r="B5468">
        <v>2</v>
      </c>
      <c r="C5468" t="s">
        <v>519</v>
      </c>
      <c r="D5468" t="s">
        <v>90</v>
      </c>
      <c r="E5468">
        <v>21</v>
      </c>
      <c r="F5468" t="s">
        <v>302</v>
      </c>
      <c r="G5468" s="30" t="s">
        <v>355</v>
      </c>
      <c r="H5468">
        <f>Table2__24[[#This Row],[Depth]]-0.5</f>
        <v>20.5</v>
      </c>
    </row>
    <row r="5469" spans="1:8" x14ac:dyDescent="0.35">
      <c r="A5469" s="30" t="s">
        <v>7</v>
      </c>
      <c r="B5469">
        <v>1</v>
      </c>
      <c r="C5469" t="s">
        <v>650</v>
      </c>
      <c r="D5469" t="s">
        <v>515</v>
      </c>
      <c r="E5469">
        <v>9</v>
      </c>
      <c r="F5469">
        <v>0.10162601626016259</v>
      </c>
      <c r="G5469" s="30" t="s">
        <v>313</v>
      </c>
      <c r="H5469">
        <f>Table2__24[[#This Row],[Depth]]-0.5</f>
        <v>8.5</v>
      </c>
    </row>
    <row r="5470" spans="1:8" x14ac:dyDescent="0.35">
      <c r="A5470" s="30" t="s">
        <v>18</v>
      </c>
      <c r="B5470">
        <v>2</v>
      </c>
      <c r="C5470" t="s">
        <v>519</v>
      </c>
      <c r="D5470" t="s">
        <v>90</v>
      </c>
      <c r="E5470">
        <v>21</v>
      </c>
      <c r="F5470">
        <v>0</v>
      </c>
      <c r="G5470" s="30" t="s">
        <v>355</v>
      </c>
      <c r="H5470">
        <f>Table2__24[[#This Row],[Depth]]-0.5</f>
        <v>20.5</v>
      </c>
    </row>
    <row r="5471" spans="1:8" x14ac:dyDescent="0.35">
      <c r="A5471" s="30" t="s">
        <v>7</v>
      </c>
      <c r="B5471">
        <v>2</v>
      </c>
      <c r="C5471" t="s">
        <v>519</v>
      </c>
      <c r="D5471" t="s">
        <v>515</v>
      </c>
      <c r="E5471">
        <v>9</v>
      </c>
      <c r="F5471">
        <v>3.4552845528455283</v>
      </c>
      <c r="G5471" s="30" t="s">
        <v>342</v>
      </c>
      <c r="H5471">
        <f>Table2__24[[#This Row],[Depth]]-0.5</f>
        <v>8.5</v>
      </c>
    </row>
    <row r="5472" spans="1:8" x14ac:dyDescent="0.35">
      <c r="A5472" s="30" t="s">
        <v>38</v>
      </c>
      <c r="B5472">
        <v>2</v>
      </c>
      <c r="C5472" t="s">
        <v>519</v>
      </c>
      <c r="D5472" t="s">
        <v>90</v>
      </c>
      <c r="E5472">
        <v>21</v>
      </c>
      <c r="F5472">
        <v>0.33871289101414631</v>
      </c>
      <c r="G5472" s="30" t="s">
        <v>355</v>
      </c>
      <c r="H5472">
        <f>Table2__24[[#This Row],[Depth]]-0.5</f>
        <v>20.5</v>
      </c>
    </row>
    <row r="5473" spans="1:8" x14ac:dyDescent="0.35">
      <c r="A5473" s="30" t="s">
        <v>37</v>
      </c>
      <c r="B5473">
        <v>2</v>
      </c>
      <c r="C5473" t="s">
        <v>519</v>
      </c>
      <c r="D5473" t="s">
        <v>90</v>
      </c>
      <c r="E5473">
        <v>21</v>
      </c>
      <c r="F5473">
        <v>38.812512452679819</v>
      </c>
      <c r="G5473" s="30" t="s">
        <v>355</v>
      </c>
      <c r="H5473">
        <f>Table2__24[[#This Row],[Depth]]-0.5</f>
        <v>20.5</v>
      </c>
    </row>
    <row r="5474" spans="1:8" x14ac:dyDescent="0.35">
      <c r="A5474" s="30" t="s">
        <v>7</v>
      </c>
      <c r="B5474">
        <v>3</v>
      </c>
      <c r="C5474" t="s">
        <v>520</v>
      </c>
      <c r="D5474" t="s">
        <v>515</v>
      </c>
      <c r="E5474">
        <v>9</v>
      </c>
      <c r="F5474">
        <v>3.5011308203991129</v>
      </c>
      <c r="G5474" s="30" t="s">
        <v>371</v>
      </c>
      <c r="H5474">
        <f>Table2__24[[#This Row],[Depth]]-0.5</f>
        <v>8.5</v>
      </c>
    </row>
    <row r="5475" spans="1:8" x14ac:dyDescent="0.35">
      <c r="A5475" s="30" t="s">
        <v>7</v>
      </c>
      <c r="B5475">
        <v>4</v>
      </c>
      <c r="C5475" t="s">
        <v>521</v>
      </c>
      <c r="D5475" t="s">
        <v>515</v>
      </c>
      <c r="E5475">
        <v>9</v>
      </c>
      <c r="F5475">
        <v>2.828019216555802</v>
      </c>
      <c r="G5475" s="30" t="s">
        <v>400</v>
      </c>
      <c r="H5475">
        <f>Table2__24[[#This Row],[Depth]]-0.5</f>
        <v>8.5</v>
      </c>
    </row>
    <row r="5476" spans="1:8" x14ac:dyDescent="0.35">
      <c r="A5476" s="30" t="s">
        <v>42</v>
      </c>
      <c r="B5476">
        <v>2</v>
      </c>
      <c r="C5476" t="s">
        <v>519</v>
      </c>
      <c r="D5476" t="s">
        <v>90</v>
      </c>
      <c r="E5476">
        <v>21</v>
      </c>
      <c r="F5476">
        <v>0</v>
      </c>
      <c r="G5476" s="30" t="s">
        <v>355</v>
      </c>
      <c r="H5476">
        <f>Table2__24[[#This Row],[Depth]]-0.5</f>
        <v>20.5</v>
      </c>
    </row>
    <row r="5477" spans="1:8" x14ac:dyDescent="0.35">
      <c r="A5477" s="30" t="s">
        <v>30</v>
      </c>
      <c r="B5477">
        <v>2</v>
      </c>
      <c r="C5477" t="s">
        <v>519</v>
      </c>
      <c r="D5477" t="s">
        <v>90</v>
      </c>
      <c r="E5477">
        <v>21</v>
      </c>
      <c r="F5477">
        <v>9.9621438533572422E-3</v>
      </c>
      <c r="G5477" s="30" t="s">
        <v>355</v>
      </c>
      <c r="H5477">
        <f>Table2__24[[#This Row],[Depth]]-0.5</f>
        <v>20.5</v>
      </c>
    </row>
    <row r="5478" spans="1:8" x14ac:dyDescent="0.35">
      <c r="A5478" s="30" t="s">
        <v>12</v>
      </c>
      <c r="B5478">
        <v>2</v>
      </c>
      <c r="C5478" t="s">
        <v>519</v>
      </c>
      <c r="D5478" t="s">
        <v>90</v>
      </c>
      <c r="E5478">
        <v>21</v>
      </c>
      <c r="F5478">
        <v>3.9150846782227537</v>
      </c>
      <c r="G5478" s="30" t="s">
        <v>355</v>
      </c>
      <c r="H5478">
        <f>Table2__24[[#This Row],[Depth]]-0.5</f>
        <v>20.5</v>
      </c>
    </row>
    <row r="5479" spans="1:8" x14ac:dyDescent="0.35">
      <c r="A5479" s="30" t="s">
        <v>43</v>
      </c>
      <c r="B5479">
        <v>2</v>
      </c>
      <c r="C5479" t="s">
        <v>519</v>
      </c>
      <c r="D5479" t="s">
        <v>90</v>
      </c>
      <c r="E5479">
        <v>21</v>
      </c>
      <c r="F5479">
        <v>0</v>
      </c>
      <c r="G5479" s="30" t="s">
        <v>355</v>
      </c>
      <c r="H5479">
        <f>Table2__24[[#This Row],[Depth]]-0.5</f>
        <v>20.5</v>
      </c>
    </row>
    <row r="5480" spans="1:8" x14ac:dyDescent="0.35">
      <c r="A5480" s="30" t="s">
        <v>11</v>
      </c>
      <c r="B5480">
        <v>2</v>
      </c>
      <c r="C5480" t="s">
        <v>519</v>
      </c>
      <c r="D5480" t="s">
        <v>90</v>
      </c>
      <c r="E5480">
        <v>21</v>
      </c>
      <c r="F5480">
        <v>0</v>
      </c>
      <c r="G5480" s="30" t="s">
        <v>355</v>
      </c>
      <c r="H5480">
        <f>Table2__24[[#This Row],[Depth]]-0.5</f>
        <v>20.5</v>
      </c>
    </row>
    <row r="5481" spans="1:8" x14ac:dyDescent="0.35">
      <c r="A5481" s="30" t="s">
        <v>23</v>
      </c>
      <c r="B5481">
        <v>2</v>
      </c>
      <c r="C5481" t="s">
        <v>519</v>
      </c>
      <c r="D5481" t="s">
        <v>90</v>
      </c>
      <c r="E5481">
        <v>21</v>
      </c>
      <c r="F5481">
        <v>0</v>
      </c>
      <c r="G5481" s="30" t="s">
        <v>355</v>
      </c>
      <c r="H5481">
        <f>Table2__24[[#This Row],[Depth]]-0.5</f>
        <v>20.5</v>
      </c>
    </row>
    <row r="5482" spans="1:8" x14ac:dyDescent="0.35">
      <c r="A5482" s="30" t="s">
        <v>44</v>
      </c>
      <c r="B5482">
        <v>2</v>
      </c>
      <c r="C5482" t="s">
        <v>519</v>
      </c>
      <c r="D5482" t="s">
        <v>90</v>
      </c>
      <c r="E5482">
        <v>21</v>
      </c>
      <c r="F5482">
        <v>9.9621438533572422E-3</v>
      </c>
      <c r="G5482" s="30" t="s">
        <v>355</v>
      </c>
      <c r="H5482">
        <f>Table2__24[[#This Row],[Depth]]-0.5</f>
        <v>20.5</v>
      </c>
    </row>
    <row r="5483" spans="1:8" x14ac:dyDescent="0.35">
      <c r="A5483" s="30" t="s">
        <v>10</v>
      </c>
      <c r="B5483">
        <v>2</v>
      </c>
      <c r="C5483" t="s">
        <v>519</v>
      </c>
      <c r="D5483" t="s">
        <v>90</v>
      </c>
      <c r="E5483">
        <v>21</v>
      </c>
      <c r="F5483">
        <v>0.12950787009364415</v>
      </c>
      <c r="G5483" s="30" t="s">
        <v>355</v>
      </c>
      <c r="H5483">
        <f>Table2__24[[#This Row],[Depth]]-0.5</f>
        <v>20.5</v>
      </c>
    </row>
    <row r="5484" spans="1:8" x14ac:dyDescent="0.35">
      <c r="A5484" s="30" t="s">
        <v>16</v>
      </c>
      <c r="B5484">
        <v>2</v>
      </c>
      <c r="C5484" t="s">
        <v>519</v>
      </c>
      <c r="D5484" t="s">
        <v>90</v>
      </c>
      <c r="E5484">
        <v>21</v>
      </c>
      <c r="F5484" t="s">
        <v>302</v>
      </c>
      <c r="G5484" s="30" t="s">
        <v>355</v>
      </c>
      <c r="H5484">
        <f>Table2__24[[#This Row],[Depth]]-0.5</f>
        <v>20.5</v>
      </c>
    </row>
    <row r="5485" spans="1:8" x14ac:dyDescent="0.35">
      <c r="A5485" s="30" t="s">
        <v>27</v>
      </c>
      <c r="B5485">
        <v>2</v>
      </c>
      <c r="C5485" t="s">
        <v>519</v>
      </c>
      <c r="D5485" t="s">
        <v>90</v>
      </c>
      <c r="E5485">
        <v>21</v>
      </c>
      <c r="F5485">
        <v>9.9621438533572422E-3</v>
      </c>
      <c r="G5485" s="30" t="s">
        <v>355</v>
      </c>
      <c r="H5485">
        <f>Table2__24[[#This Row],[Depth]]-0.5</f>
        <v>20.5</v>
      </c>
    </row>
    <row r="5486" spans="1:8" x14ac:dyDescent="0.35">
      <c r="A5486" s="30" t="s">
        <v>31</v>
      </c>
      <c r="B5486">
        <v>2</v>
      </c>
      <c r="C5486" t="s">
        <v>519</v>
      </c>
      <c r="D5486" t="s">
        <v>90</v>
      </c>
      <c r="E5486">
        <v>21</v>
      </c>
      <c r="F5486">
        <v>4.9810719266786208E-2</v>
      </c>
      <c r="G5486" s="30" t="s">
        <v>355</v>
      </c>
      <c r="H5486">
        <f>Table2__24[[#This Row],[Depth]]-0.5</f>
        <v>20.5</v>
      </c>
    </row>
    <row r="5487" spans="1:8" x14ac:dyDescent="0.35">
      <c r="A5487" s="30" t="s">
        <v>7</v>
      </c>
      <c r="B5487">
        <v>5</v>
      </c>
      <c r="C5487" t="s">
        <v>522</v>
      </c>
      <c r="D5487" t="s">
        <v>515</v>
      </c>
      <c r="E5487">
        <v>9</v>
      </c>
      <c r="F5487">
        <v>0.20325203252032517</v>
      </c>
      <c r="G5487" s="30" t="s">
        <v>429</v>
      </c>
      <c r="H5487">
        <f>Table2__24[[#This Row],[Depth]]-0.5</f>
        <v>8.5</v>
      </c>
    </row>
    <row r="5488" spans="1:8" x14ac:dyDescent="0.35">
      <c r="A5488" s="30" t="s">
        <v>19</v>
      </c>
      <c r="B5488">
        <v>2</v>
      </c>
      <c r="C5488" t="s">
        <v>519</v>
      </c>
      <c r="D5488" t="s">
        <v>90</v>
      </c>
      <c r="E5488">
        <v>21</v>
      </c>
      <c r="F5488">
        <v>9.9621438533572415E-2</v>
      </c>
      <c r="G5488" s="30" t="s">
        <v>355</v>
      </c>
      <c r="H5488">
        <f>Table2__24[[#This Row],[Depth]]-0.5</f>
        <v>20.5</v>
      </c>
    </row>
    <row r="5489" spans="1:8" x14ac:dyDescent="0.35">
      <c r="A5489" s="30" t="s">
        <v>29</v>
      </c>
      <c r="B5489">
        <v>2</v>
      </c>
      <c r="C5489" t="s">
        <v>519</v>
      </c>
      <c r="D5489" t="s">
        <v>90</v>
      </c>
      <c r="E5489">
        <v>21</v>
      </c>
      <c r="F5489">
        <v>0.18928073321378761</v>
      </c>
      <c r="G5489" s="30" t="s">
        <v>355</v>
      </c>
      <c r="H5489">
        <f>Table2__24[[#This Row],[Depth]]-0.5</f>
        <v>20.5</v>
      </c>
    </row>
    <row r="5490" spans="1:8" x14ac:dyDescent="0.35">
      <c r="A5490" s="30" t="s">
        <v>289</v>
      </c>
      <c r="B5490">
        <v>2</v>
      </c>
      <c r="C5490" t="s">
        <v>519</v>
      </c>
      <c r="D5490" t="s">
        <v>90</v>
      </c>
      <c r="E5490">
        <v>21</v>
      </c>
      <c r="F5490">
        <v>1.9924287706714484E-2</v>
      </c>
      <c r="G5490" s="30" t="s">
        <v>355</v>
      </c>
      <c r="H5490">
        <f>Table2__24[[#This Row],[Depth]]-0.5</f>
        <v>20.5</v>
      </c>
    </row>
    <row r="5491" spans="1:8" x14ac:dyDescent="0.35">
      <c r="A5491" s="30" t="s">
        <v>290</v>
      </c>
      <c r="B5491">
        <v>2</v>
      </c>
      <c r="C5491" t="s">
        <v>519</v>
      </c>
      <c r="D5491" t="s">
        <v>90</v>
      </c>
      <c r="E5491">
        <v>21</v>
      </c>
      <c r="F5491">
        <v>7.9697150826857938E-2</v>
      </c>
      <c r="G5491" s="30" t="s">
        <v>355</v>
      </c>
      <c r="H5491">
        <f>Table2__24[[#This Row],[Depth]]-0.5</f>
        <v>20.5</v>
      </c>
    </row>
    <row r="5492" spans="1:8" x14ac:dyDescent="0.35">
      <c r="A5492" s="30" t="s">
        <v>291</v>
      </c>
      <c r="B5492">
        <v>2</v>
      </c>
      <c r="C5492" t="s">
        <v>519</v>
      </c>
      <c r="D5492" t="s">
        <v>90</v>
      </c>
      <c r="E5492">
        <v>21</v>
      </c>
      <c r="F5492">
        <v>9.9621438533572422E-3</v>
      </c>
      <c r="G5492" s="30" t="s">
        <v>355</v>
      </c>
      <c r="H5492">
        <f>Table2__24[[#This Row],[Depth]]-0.5</f>
        <v>20.5</v>
      </c>
    </row>
    <row r="5493" spans="1:8" x14ac:dyDescent="0.35">
      <c r="A5493" s="30" t="s">
        <v>292</v>
      </c>
      <c r="B5493">
        <v>2</v>
      </c>
      <c r="C5493" t="s">
        <v>519</v>
      </c>
      <c r="D5493" t="s">
        <v>90</v>
      </c>
      <c r="E5493">
        <v>21</v>
      </c>
      <c r="F5493">
        <v>9.9621438533572422E-3</v>
      </c>
      <c r="G5493" s="30" t="s">
        <v>355</v>
      </c>
      <c r="H5493">
        <f>Table2__24[[#This Row],[Depth]]-0.5</f>
        <v>20.5</v>
      </c>
    </row>
    <row r="5494" spans="1:8" x14ac:dyDescent="0.35">
      <c r="A5494" s="30" t="s">
        <v>293</v>
      </c>
      <c r="B5494">
        <v>2</v>
      </c>
      <c r="C5494" t="s">
        <v>519</v>
      </c>
      <c r="D5494" t="s">
        <v>90</v>
      </c>
      <c r="E5494">
        <v>21</v>
      </c>
      <c r="F5494">
        <v>9.9621438533572422E-3</v>
      </c>
      <c r="G5494" s="30" t="s">
        <v>355</v>
      </c>
      <c r="H5494">
        <f>Table2__24[[#This Row],[Depth]]-0.5</f>
        <v>20.5</v>
      </c>
    </row>
    <row r="5495" spans="1:8" x14ac:dyDescent="0.35">
      <c r="A5495" s="30" t="s">
        <v>294</v>
      </c>
      <c r="B5495">
        <v>2</v>
      </c>
      <c r="C5495" t="s">
        <v>519</v>
      </c>
      <c r="D5495" t="s">
        <v>90</v>
      </c>
      <c r="E5495">
        <v>21</v>
      </c>
      <c r="F5495">
        <v>0</v>
      </c>
      <c r="G5495" s="30" t="s">
        <v>355</v>
      </c>
      <c r="H5495">
        <f>Table2__24[[#This Row],[Depth]]-0.5</f>
        <v>20.5</v>
      </c>
    </row>
    <row r="5496" spans="1:8" x14ac:dyDescent="0.35">
      <c r="A5496" s="30" t="s">
        <v>295</v>
      </c>
      <c r="B5496">
        <v>2</v>
      </c>
      <c r="C5496" t="s">
        <v>519</v>
      </c>
      <c r="D5496" t="s">
        <v>90</v>
      </c>
      <c r="E5496">
        <v>21</v>
      </c>
      <c r="F5496">
        <v>9.9621438533572422E-3</v>
      </c>
      <c r="G5496" s="30" t="s">
        <v>355</v>
      </c>
      <c r="H5496">
        <f>Table2__24[[#This Row],[Depth]]-0.5</f>
        <v>20.5</v>
      </c>
    </row>
    <row r="5497" spans="1:8" x14ac:dyDescent="0.35">
      <c r="A5497" s="30" t="s">
        <v>296</v>
      </c>
      <c r="B5497">
        <v>2</v>
      </c>
      <c r="C5497" t="s">
        <v>519</v>
      </c>
      <c r="D5497" t="s">
        <v>90</v>
      </c>
      <c r="E5497">
        <v>21</v>
      </c>
      <c r="F5497">
        <v>0</v>
      </c>
      <c r="G5497" s="30" t="s">
        <v>355</v>
      </c>
      <c r="H5497">
        <f>Table2__24[[#This Row],[Depth]]-0.5</f>
        <v>20.5</v>
      </c>
    </row>
    <row r="5498" spans="1:8" x14ac:dyDescent="0.35">
      <c r="A5498" s="30" t="s">
        <v>297</v>
      </c>
      <c r="B5498">
        <v>2</v>
      </c>
      <c r="C5498" t="s">
        <v>519</v>
      </c>
      <c r="D5498" t="s">
        <v>90</v>
      </c>
      <c r="E5498">
        <v>21</v>
      </c>
      <c r="F5498">
        <v>9.9621438533572422E-3</v>
      </c>
      <c r="G5498" s="30" t="s">
        <v>355</v>
      </c>
      <c r="H5498">
        <f>Table2__24[[#This Row],[Depth]]-0.5</f>
        <v>20.5</v>
      </c>
    </row>
    <row r="5499" spans="1:8" x14ac:dyDescent="0.35">
      <c r="A5499" s="30" t="s">
        <v>298</v>
      </c>
      <c r="B5499">
        <v>2</v>
      </c>
      <c r="C5499" t="s">
        <v>519</v>
      </c>
      <c r="D5499" t="s">
        <v>90</v>
      </c>
      <c r="E5499">
        <v>21</v>
      </c>
      <c r="F5499">
        <v>0</v>
      </c>
      <c r="G5499" s="30" t="s">
        <v>355</v>
      </c>
      <c r="H5499">
        <f>Table2__24[[#This Row],[Depth]]-0.5</f>
        <v>20.5</v>
      </c>
    </row>
    <row r="5500" spans="1:8" x14ac:dyDescent="0.35">
      <c r="A5500" s="30" t="s">
        <v>299</v>
      </c>
      <c r="B5500">
        <v>2</v>
      </c>
      <c r="C5500" t="s">
        <v>519</v>
      </c>
      <c r="D5500" t="s">
        <v>90</v>
      </c>
      <c r="E5500">
        <v>21</v>
      </c>
      <c r="F5500">
        <v>0</v>
      </c>
      <c r="G5500" s="30" t="s">
        <v>355</v>
      </c>
      <c r="H5500">
        <f>Table2__24[[#This Row],[Depth]]-0.5</f>
        <v>20.5</v>
      </c>
    </row>
    <row r="5501" spans="1:8" x14ac:dyDescent="0.35">
      <c r="A5501" s="30" t="s">
        <v>300</v>
      </c>
      <c r="B5501">
        <v>2</v>
      </c>
      <c r="C5501" t="s">
        <v>519</v>
      </c>
      <c r="D5501" t="s">
        <v>90</v>
      </c>
      <c r="E5501">
        <v>21</v>
      </c>
      <c r="F5501">
        <v>0</v>
      </c>
      <c r="G5501" s="30" t="s">
        <v>355</v>
      </c>
      <c r="H5501">
        <f>Table2__24[[#This Row],[Depth]]-0.5</f>
        <v>20.5</v>
      </c>
    </row>
    <row r="5502" spans="1:8" x14ac:dyDescent="0.35">
      <c r="A5502" s="30" t="s">
        <v>4</v>
      </c>
      <c r="B5502">
        <v>3</v>
      </c>
      <c r="C5502" t="s">
        <v>520</v>
      </c>
      <c r="D5502" t="s">
        <v>90</v>
      </c>
      <c r="E5502">
        <v>21</v>
      </c>
      <c r="F5502">
        <v>0</v>
      </c>
      <c r="G5502" s="30" t="s">
        <v>384</v>
      </c>
      <c r="H5502">
        <f>Table2__24[[#This Row],[Depth]]-0.5</f>
        <v>20.5</v>
      </c>
    </row>
    <row r="5503" spans="1:8" x14ac:dyDescent="0.35">
      <c r="A5503" s="30" t="s">
        <v>24</v>
      </c>
      <c r="B5503">
        <v>3</v>
      </c>
      <c r="C5503" t="s">
        <v>520</v>
      </c>
      <c r="D5503" t="s">
        <v>90</v>
      </c>
      <c r="E5503">
        <v>21</v>
      </c>
      <c r="F5503">
        <v>239.77221558079299</v>
      </c>
      <c r="G5503" s="30" t="s">
        <v>384</v>
      </c>
      <c r="H5503">
        <f>Table2__24[[#This Row],[Depth]]-0.5</f>
        <v>20.5</v>
      </c>
    </row>
    <row r="5504" spans="1:8" x14ac:dyDescent="0.35">
      <c r="A5504" s="30" t="s">
        <v>7</v>
      </c>
      <c r="B5504">
        <v>6</v>
      </c>
      <c r="C5504" t="s">
        <v>523</v>
      </c>
      <c r="D5504" t="s">
        <v>515</v>
      </c>
      <c r="E5504">
        <v>9</v>
      </c>
      <c r="F5504">
        <v>77.143385070214336</v>
      </c>
      <c r="G5504" s="30" t="s">
        <v>458</v>
      </c>
      <c r="H5504">
        <f>Table2__24[[#This Row],[Depth]]-0.5</f>
        <v>8.5</v>
      </c>
    </row>
    <row r="5505" spans="1:8" x14ac:dyDescent="0.35">
      <c r="A5505" s="30" t="s">
        <v>22</v>
      </c>
      <c r="B5505">
        <v>3</v>
      </c>
      <c r="C5505" t="s">
        <v>520</v>
      </c>
      <c r="D5505" t="s">
        <v>90</v>
      </c>
      <c r="E5505">
        <v>21</v>
      </c>
      <c r="F5505">
        <v>14.863253636182506</v>
      </c>
      <c r="G5505" s="30" t="s">
        <v>384</v>
      </c>
      <c r="H5505">
        <f>Table2__24[[#This Row],[Depth]]-0.5</f>
        <v>20.5</v>
      </c>
    </row>
    <row r="5506" spans="1:8" x14ac:dyDescent="0.35">
      <c r="A5506" s="30" t="s">
        <v>34</v>
      </c>
      <c r="B5506">
        <v>3</v>
      </c>
      <c r="C5506" t="s">
        <v>520</v>
      </c>
      <c r="D5506" t="s">
        <v>90</v>
      </c>
      <c r="E5506">
        <v>21</v>
      </c>
      <c r="F5506">
        <v>0</v>
      </c>
      <c r="G5506" s="30" t="s">
        <v>384</v>
      </c>
      <c r="H5506">
        <f>Table2__24[[#This Row],[Depth]]-0.5</f>
        <v>20.5</v>
      </c>
    </row>
    <row r="5507" spans="1:8" x14ac:dyDescent="0.35">
      <c r="A5507" s="30" t="s">
        <v>15</v>
      </c>
      <c r="B5507">
        <v>3</v>
      </c>
      <c r="C5507" t="s">
        <v>520</v>
      </c>
      <c r="D5507" t="s">
        <v>90</v>
      </c>
      <c r="E5507">
        <v>21</v>
      </c>
      <c r="F5507">
        <v>0</v>
      </c>
      <c r="G5507" s="30" t="s">
        <v>384</v>
      </c>
      <c r="H5507">
        <f>Table2__24[[#This Row],[Depth]]-0.5</f>
        <v>20.5</v>
      </c>
    </row>
    <row r="5508" spans="1:8" x14ac:dyDescent="0.35">
      <c r="A5508" s="30" t="s">
        <v>17</v>
      </c>
      <c r="B5508">
        <v>3</v>
      </c>
      <c r="C5508" t="s">
        <v>520</v>
      </c>
      <c r="D5508" t="s">
        <v>90</v>
      </c>
      <c r="E5508">
        <v>21</v>
      </c>
      <c r="F5508" t="s">
        <v>302</v>
      </c>
      <c r="G5508" s="30" t="s">
        <v>384</v>
      </c>
      <c r="H5508">
        <f>Table2__24[[#This Row],[Depth]]-0.5</f>
        <v>20.5</v>
      </c>
    </row>
    <row r="5509" spans="1:8" x14ac:dyDescent="0.35">
      <c r="A5509" s="30" t="s">
        <v>7</v>
      </c>
      <c r="B5509">
        <v>7</v>
      </c>
      <c r="C5509" t="s">
        <v>524</v>
      </c>
      <c r="D5509" t="s">
        <v>515</v>
      </c>
      <c r="E5509">
        <v>9</v>
      </c>
      <c r="F5509">
        <v>87.724935483870979</v>
      </c>
      <c r="G5509" s="30" t="s">
        <v>487</v>
      </c>
      <c r="H5509">
        <f>Table2__24[[#This Row],[Depth]]-0.5</f>
        <v>8.5</v>
      </c>
    </row>
    <row r="5510" spans="1:8" x14ac:dyDescent="0.35">
      <c r="A5510" s="30" t="s">
        <v>7</v>
      </c>
      <c r="B5510">
        <v>1</v>
      </c>
      <c r="C5510" t="s">
        <v>650</v>
      </c>
      <c r="D5510" t="s">
        <v>516</v>
      </c>
      <c r="E5510">
        <v>9</v>
      </c>
      <c r="F5510">
        <v>5.5268975681650706E-2</v>
      </c>
      <c r="G5510" s="30" t="s">
        <v>314</v>
      </c>
      <c r="H5510">
        <f>Table2__24[[#This Row],[Depth]]-0.5</f>
        <v>8.5</v>
      </c>
    </row>
    <row r="5511" spans="1:8" x14ac:dyDescent="0.35">
      <c r="A5511" s="30" t="s">
        <v>7</v>
      </c>
      <c r="B5511">
        <v>2</v>
      </c>
      <c r="C5511" t="s">
        <v>519</v>
      </c>
      <c r="D5511" t="s">
        <v>516</v>
      </c>
      <c r="E5511">
        <v>9</v>
      </c>
      <c r="F5511">
        <v>3.4819454679439943</v>
      </c>
      <c r="G5511" s="30" t="s">
        <v>343</v>
      </c>
      <c r="H5511">
        <f>Table2__24[[#This Row],[Depth]]-0.5</f>
        <v>8.5</v>
      </c>
    </row>
    <row r="5512" spans="1:8" x14ac:dyDescent="0.35">
      <c r="A5512" s="30" t="s">
        <v>286</v>
      </c>
      <c r="B5512">
        <v>3</v>
      </c>
      <c r="C5512" t="s">
        <v>520</v>
      </c>
      <c r="D5512" t="s">
        <v>90</v>
      </c>
      <c r="E5512">
        <v>21</v>
      </c>
      <c r="F5512" t="s">
        <v>302</v>
      </c>
      <c r="G5512" s="30" t="s">
        <v>384</v>
      </c>
      <c r="H5512">
        <f>Table2__24[[#This Row],[Depth]]-0.5</f>
        <v>20.5</v>
      </c>
    </row>
    <row r="5513" spans="1:8" x14ac:dyDescent="0.35">
      <c r="A5513" s="30" t="s">
        <v>7</v>
      </c>
      <c r="B5513">
        <v>3</v>
      </c>
      <c r="C5513" t="s">
        <v>520</v>
      </c>
      <c r="D5513" t="s">
        <v>516</v>
      </c>
      <c r="E5513">
        <v>9</v>
      </c>
      <c r="F5513">
        <v>3.4433087693441413</v>
      </c>
      <c r="G5513" s="30" t="s">
        <v>372</v>
      </c>
      <c r="H5513">
        <f>Table2__24[[#This Row],[Depth]]-0.5</f>
        <v>8.5</v>
      </c>
    </row>
    <row r="5514" spans="1:8" x14ac:dyDescent="0.35">
      <c r="A5514" s="30" t="s">
        <v>8</v>
      </c>
      <c r="B5514">
        <v>3</v>
      </c>
      <c r="C5514" t="s">
        <v>520</v>
      </c>
      <c r="D5514" t="s">
        <v>90</v>
      </c>
      <c r="E5514">
        <v>21</v>
      </c>
      <c r="F5514">
        <v>853.81008766686591</v>
      </c>
      <c r="G5514" s="30" t="s">
        <v>384</v>
      </c>
      <c r="H5514">
        <f>Table2__24[[#This Row],[Depth]]-0.5</f>
        <v>20.5</v>
      </c>
    </row>
    <row r="5515" spans="1:8" x14ac:dyDescent="0.35">
      <c r="A5515" s="30" t="s">
        <v>287</v>
      </c>
      <c r="B5515">
        <v>3</v>
      </c>
      <c r="C5515" t="s">
        <v>520</v>
      </c>
      <c r="D5515" t="s">
        <v>90</v>
      </c>
      <c r="E5515">
        <v>21</v>
      </c>
      <c r="F5515">
        <v>7.9697150826857938E-2</v>
      </c>
      <c r="G5515" s="30" t="s">
        <v>384</v>
      </c>
      <c r="H5515">
        <f>Table2__24[[#This Row],[Depth]]-0.5</f>
        <v>20.5</v>
      </c>
    </row>
    <row r="5516" spans="1:8" x14ac:dyDescent="0.35">
      <c r="A5516" s="30" t="s">
        <v>288</v>
      </c>
      <c r="B5516">
        <v>3</v>
      </c>
      <c r="C5516" t="s">
        <v>520</v>
      </c>
      <c r="D5516" t="s">
        <v>90</v>
      </c>
      <c r="E5516">
        <v>21</v>
      </c>
      <c r="F5516">
        <v>2.9886431560071727E-2</v>
      </c>
      <c r="G5516" s="30" t="s">
        <v>384</v>
      </c>
      <c r="H5516">
        <f>Table2__24[[#This Row],[Depth]]-0.5</f>
        <v>20.5</v>
      </c>
    </row>
    <row r="5517" spans="1:8" x14ac:dyDescent="0.35">
      <c r="A5517" s="30" t="s">
        <v>26</v>
      </c>
      <c r="B5517">
        <v>3</v>
      </c>
      <c r="C5517" t="s">
        <v>520</v>
      </c>
      <c r="D5517" t="s">
        <v>90</v>
      </c>
      <c r="E5517">
        <v>21</v>
      </c>
      <c r="F5517">
        <v>11.366806136680614</v>
      </c>
      <c r="G5517" s="30" t="s">
        <v>384</v>
      </c>
      <c r="H5517">
        <f>Table2__24[[#This Row],[Depth]]-0.5</f>
        <v>20.5</v>
      </c>
    </row>
    <row r="5518" spans="1:8" x14ac:dyDescent="0.35">
      <c r="A5518" s="30" t="s">
        <v>36</v>
      </c>
      <c r="B5518">
        <v>3</v>
      </c>
      <c r="C5518" t="s">
        <v>520</v>
      </c>
      <c r="D5518" t="s">
        <v>90</v>
      </c>
      <c r="E5518">
        <v>21</v>
      </c>
      <c r="F5518">
        <v>0.1394700139470014</v>
      </c>
      <c r="G5518" s="30" t="s">
        <v>384</v>
      </c>
      <c r="H5518">
        <f>Table2__24[[#This Row],[Depth]]-0.5</f>
        <v>20.5</v>
      </c>
    </row>
    <row r="5519" spans="1:8" x14ac:dyDescent="0.35">
      <c r="A5519" s="30" t="s">
        <v>21</v>
      </c>
      <c r="B5519">
        <v>3</v>
      </c>
      <c r="C5519" t="s">
        <v>520</v>
      </c>
      <c r="D5519" t="s">
        <v>90</v>
      </c>
      <c r="E5519">
        <v>21</v>
      </c>
      <c r="F5519">
        <v>76.756594939230936</v>
      </c>
      <c r="G5519" s="30" t="s">
        <v>384</v>
      </c>
      <c r="H5519">
        <f>Table2__24[[#This Row],[Depth]]-0.5</f>
        <v>20.5</v>
      </c>
    </row>
    <row r="5520" spans="1:8" x14ac:dyDescent="0.35">
      <c r="A5520" s="30" t="s">
        <v>7</v>
      </c>
      <c r="B5520">
        <v>4</v>
      </c>
      <c r="C5520" t="s">
        <v>521</v>
      </c>
      <c r="D5520" t="s">
        <v>516</v>
      </c>
      <c r="E5520">
        <v>9</v>
      </c>
      <c r="F5520">
        <v>3.1045615327929252</v>
      </c>
      <c r="G5520" s="30" t="s">
        <v>401</v>
      </c>
      <c r="H5520">
        <f>Table2__24[[#This Row],[Depth]]-0.5</f>
        <v>8.5</v>
      </c>
    </row>
    <row r="5521" spans="1:8" x14ac:dyDescent="0.35">
      <c r="A5521" s="30" t="s">
        <v>7</v>
      </c>
      <c r="B5521">
        <v>5</v>
      </c>
      <c r="C5521" t="s">
        <v>522</v>
      </c>
      <c r="D5521" t="s">
        <v>516</v>
      </c>
      <c r="E5521">
        <v>9</v>
      </c>
      <c r="F5521">
        <v>0.15659543109801036</v>
      </c>
      <c r="G5521" s="30" t="s">
        <v>430</v>
      </c>
      <c r="H5521">
        <f>Table2__24[[#This Row],[Depth]]-0.5</f>
        <v>8.5</v>
      </c>
    </row>
    <row r="5522" spans="1:8" x14ac:dyDescent="0.35">
      <c r="A5522" s="30" t="s">
        <v>25</v>
      </c>
      <c r="B5522">
        <v>3</v>
      </c>
      <c r="C5522" t="s">
        <v>520</v>
      </c>
      <c r="D5522" t="s">
        <v>90</v>
      </c>
      <c r="E5522">
        <v>21</v>
      </c>
      <c r="F5522" t="s">
        <v>302</v>
      </c>
      <c r="G5522" s="30" t="s">
        <v>384</v>
      </c>
      <c r="H5522">
        <f>Table2__24[[#This Row],[Depth]]-0.5</f>
        <v>20.5</v>
      </c>
    </row>
    <row r="5523" spans="1:8" x14ac:dyDescent="0.35">
      <c r="A5523" s="30" t="s">
        <v>32</v>
      </c>
      <c r="B5523">
        <v>3</v>
      </c>
      <c r="C5523" t="s">
        <v>520</v>
      </c>
      <c r="D5523" t="s">
        <v>90</v>
      </c>
      <c r="E5523">
        <v>21</v>
      </c>
      <c r="F5523">
        <v>0</v>
      </c>
      <c r="G5523" s="30" t="s">
        <v>384</v>
      </c>
      <c r="H5523">
        <f>Table2__24[[#This Row],[Depth]]-0.5</f>
        <v>20.5</v>
      </c>
    </row>
    <row r="5524" spans="1:8" x14ac:dyDescent="0.35">
      <c r="A5524" s="30" t="s">
        <v>7</v>
      </c>
      <c r="B5524">
        <v>6</v>
      </c>
      <c r="C5524" t="s">
        <v>523</v>
      </c>
      <c r="D5524" t="s">
        <v>516</v>
      </c>
      <c r="E5524">
        <v>9</v>
      </c>
      <c r="F5524">
        <v>50.497420781134871</v>
      </c>
      <c r="G5524" s="30" t="s">
        <v>459</v>
      </c>
      <c r="H5524">
        <f>Table2__24[[#This Row],[Depth]]-0.5</f>
        <v>8.5</v>
      </c>
    </row>
    <row r="5525" spans="1:8" x14ac:dyDescent="0.35">
      <c r="A5525" s="30" t="s">
        <v>18</v>
      </c>
      <c r="B5525">
        <v>3</v>
      </c>
      <c r="C5525" t="s">
        <v>520</v>
      </c>
      <c r="D5525" t="s">
        <v>90</v>
      </c>
      <c r="E5525">
        <v>21</v>
      </c>
      <c r="F5525">
        <v>9.3758597330145435</v>
      </c>
      <c r="G5525" s="30" t="s">
        <v>384</v>
      </c>
      <c r="H5525">
        <f>Table2__24[[#This Row],[Depth]]-0.5</f>
        <v>20.5</v>
      </c>
    </row>
    <row r="5526" spans="1:8" x14ac:dyDescent="0.35">
      <c r="A5526" s="30" t="s">
        <v>7</v>
      </c>
      <c r="B5526">
        <v>7</v>
      </c>
      <c r="C5526" t="s">
        <v>524</v>
      </c>
      <c r="D5526" t="s">
        <v>516</v>
      </c>
      <c r="E5526">
        <v>9</v>
      </c>
      <c r="F5526">
        <v>78.407908424908427</v>
      </c>
      <c r="G5526" s="30" t="s">
        <v>488</v>
      </c>
      <c r="H5526">
        <f>Table2__24[[#This Row],[Depth]]-0.5</f>
        <v>8.5</v>
      </c>
    </row>
    <row r="5527" spans="1:8" x14ac:dyDescent="0.35">
      <c r="A5527" s="30" t="s">
        <v>38</v>
      </c>
      <c r="B5527">
        <v>3</v>
      </c>
      <c r="C5527" t="s">
        <v>520</v>
      </c>
      <c r="D5527" t="s">
        <v>90</v>
      </c>
      <c r="E5527">
        <v>21</v>
      </c>
      <c r="F5527">
        <v>1.9924287706714484E-2</v>
      </c>
      <c r="G5527" s="30" t="s">
        <v>384</v>
      </c>
      <c r="H5527">
        <f>Table2__24[[#This Row],[Depth]]-0.5</f>
        <v>20.5</v>
      </c>
    </row>
    <row r="5528" spans="1:8" x14ac:dyDescent="0.35">
      <c r="A5528" s="30" t="s">
        <v>37</v>
      </c>
      <c r="B5528">
        <v>3</v>
      </c>
      <c r="C5528" t="s">
        <v>520</v>
      </c>
      <c r="D5528" t="s">
        <v>90</v>
      </c>
      <c r="E5528">
        <v>21</v>
      </c>
      <c r="F5528">
        <v>7.0033871289101413</v>
      </c>
      <c r="G5528" s="30" t="s">
        <v>384</v>
      </c>
      <c r="H5528">
        <f>Table2__24[[#This Row],[Depth]]-0.5</f>
        <v>20.5</v>
      </c>
    </row>
    <row r="5529" spans="1:8" x14ac:dyDescent="0.35">
      <c r="A5529" s="30" t="s">
        <v>7</v>
      </c>
      <c r="B5529">
        <v>1</v>
      </c>
      <c r="C5529" t="s">
        <v>650</v>
      </c>
      <c r="D5529" t="s">
        <v>68</v>
      </c>
      <c r="E5529">
        <v>10</v>
      </c>
      <c r="F5529">
        <v>6.1489810260014051E-2</v>
      </c>
      <c r="G5529" s="30" t="s">
        <v>315</v>
      </c>
      <c r="H5529">
        <f>Table2__24[[#This Row],[Depth]]-0.5</f>
        <v>9.5</v>
      </c>
    </row>
    <row r="5530" spans="1:8" x14ac:dyDescent="0.35">
      <c r="A5530" s="30" t="s">
        <v>7</v>
      </c>
      <c r="B5530">
        <v>2</v>
      </c>
      <c r="C5530" t="s">
        <v>519</v>
      </c>
      <c r="D5530" t="s">
        <v>68</v>
      </c>
      <c r="E5530">
        <v>10</v>
      </c>
      <c r="F5530">
        <v>2.942726633872101</v>
      </c>
      <c r="G5530" s="30" t="s">
        <v>344</v>
      </c>
      <c r="H5530">
        <f>Table2__24[[#This Row],[Depth]]-0.5</f>
        <v>9.5</v>
      </c>
    </row>
    <row r="5531" spans="1:8" x14ac:dyDescent="0.35">
      <c r="A5531" s="30" t="s">
        <v>42</v>
      </c>
      <c r="B5531">
        <v>3</v>
      </c>
      <c r="C5531" t="s">
        <v>520</v>
      </c>
      <c r="D5531" t="s">
        <v>90</v>
      </c>
      <c r="E5531">
        <v>21</v>
      </c>
      <c r="F5531">
        <v>0.15939430165371588</v>
      </c>
      <c r="G5531" s="30" t="s">
        <v>384</v>
      </c>
      <c r="H5531">
        <f>Table2__24[[#This Row],[Depth]]-0.5</f>
        <v>20.5</v>
      </c>
    </row>
    <row r="5532" spans="1:8" x14ac:dyDescent="0.35">
      <c r="A5532" s="30" t="s">
        <v>30</v>
      </c>
      <c r="B5532">
        <v>3</v>
      </c>
      <c r="C5532" t="s">
        <v>520</v>
      </c>
      <c r="D5532" t="s">
        <v>90</v>
      </c>
      <c r="E5532">
        <v>21</v>
      </c>
      <c r="F5532">
        <v>1.9924287706714484E-2</v>
      </c>
      <c r="G5532" s="30" t="s">
        <v>384</v>
      </c>
      <c r="H5532">
        <f>Table2__24[[#This Row],[Depth]]-0.5</f>
        <v>20.5</v>
      </c>
    </row>
    <row r="5533" spans="1:8" x14ac:dyDescent="0.35">
      <c r="A5533" s="30" t="s">
        <v>12</v>
      </c>
      <c r="B5533">
        <v>3</v>
      </c>
      <c r="C5533" t="s">
        <v>520</v>
      </c>
      <c r="D5533" t="s">
        <v>90</v>
      </c>
      <c r="E5533">
        <v>21</v>
      </c>
      <c r="F5533">
        <v>0.37825861725443305</v>
      </c>
      <c r="G5533" s="30" t="s">
        <v>384</v>
      </c>
      <c r="H5533">
        <f>Table2__24[[#This Row],[Depth]]-0.5</f>
        <v>20.5</v>
      </c>
    </row>
    <row r="5534" spans="1:8" x14ac:dyDescent="0.35">
      <c r="A5534" s="30" t="s">
        <v>43</v>
      </c>
      <c r="B5534">
        <v>3</v>
      </c>
      <c r="C5534" t="s">
        <v>520</v>
      </c>
      <c r="D5534" t="s">
        <v>90</v>
      </c>
      <c r="E5534">
        <v>21</v>
      </c>
      <c r="F5534">
        <v>0</v>
      </c>
      <c r="G5534" s="30" t="s">
        <v>384</v>
      </c>
      <c r="H5534">
        <f>Table2__24[[#This Row],[Depth]]-0.5</f>
        <v>20.5</v>
      </c>
    </row>
    <row r="5535" spans="1:8" x14ac:dyDescent="0.35">
      <c r="A5535" s="30" t="s">
        <v>11</v>
      </c>
      <c r="B5535">
        <v>3</v>
      </c>
      <c r="C5535" t="s">
        <v>520</v>
      </c>
      <c r="D5535" t="s">
        <v>90</v>
      </c>
      <c r="E5535">
        <v>21</v>
      </c>
      <c r="F5535">
        <v>0.42837218569436142</v>
      </c>
      <c r="G5535" s="30" t="s">
        <v>384</v>
      </c>
      <c r="H5535">
        <f>Table2__24[[#This Row],[Depth]]-0.5</f>
        <v>20.5</v>
      </c>
    </row>
    <row r="5536" spans="1:8" x14ac:dyDescent="0.35">
      <c r="A5536" s="30" t="s">
        <v>23</v>
      </c>
      <c r="B5536">
        <v>3</v>
      </c>
      <c r="C5536" t="s">
        <v>520</v>
      </c>
      <c r="D5536" t="s">
        <v>90</v>
      </c>
      <c r="E5536">
        <v>21</v>
      </c>
      <c r="F5536">
        <v>4.7618290496114763</v>
      </c>
      <c r="G5536" s="30" t="s">
        <v>384</v>
      </c>
      <c r="H5536">
        <f>Table2__24[[#This Row],[Depth]]-0.5</f>
        <v>20.5</v>
      </c>
    </row>
    <row r="5537" spans="1:8" x14ac:dyDescent="0.35">
      <c r="A5537" s="30" t="s">
        <v>44</v>
      </c>
      <c r="B5537">
        <v>3</v>
      </c>
      <c r="C5537" t="s">
        <v>520</v>
      </c>
      <c r="D5537" t="s">
        <v>90</v>
      </c>
      <c r="E5537">
        <v>21</v>
      </c>
      <c r="F5537">
        <v>0</v>
      </c>
      <c r="G5537" s="30" t="s">
        <v>384</v>
      </c>
      <c r="H5537">
        <f>Table2__24[[#This Row],[Depth]]-0.5</f>
        <v>20.5</v>
      </c>
    </row>
    <row r="5538" spans="1:8" x14ac:dyDescent="0.35">
      <c r="A5538" s="30" t="s">
        <v>10</v>
      </c>
      <c r="B5538">
        <v>3</v>
      </c>
      <c r="C5538" t="s">
        <v>520</v>
      </c>
      <c r="D5538" t="s">
        <v>90</v>
      </c>
      <c r="E5538">
        <v>21</v>
      </c>
      <c r="F5538">
        <v>4.9810719266786208E-2</v>
      </c>
      <c r="G5538" s="30" t="s">
        <v>384</v>
      </c>
      <c r="H5538">
        <f>Table2__24[[#This Row],[Depth]]-0.5</f>
        <v>20.5</v>
      </c>
    </row>
    <row r="5539" spans="1:8" x14ac:dyDescent="0.35">
      <c r="A5539" s="30" t="s">
        <v>16</v>
      </c>
      <c r="B5539">
        <v>3</v>
      </c>
      <c r="C5539" t="s">
        <v>520</v>
      </c>
      <c r="D5539" t="s">
        <v>90</v>
      </c>
      <c r="E5539">
        <v>21</v>
      </c>
      <c r="F5539">
        <v>0.34867503486750356</v>
      </c>
      <c r="G5539" s="30" t="s">
        <v>384</v>
      </c>
      <c r="H5539">
        <f>Table2__24[[#This Row],[Depth]]-0.5</f>
        <v>20.5</v>
      </c>
    </row>
    <row r="5540" spans="1:8" x14ac:dyDescent="0.35">
      <c r="A5540" s="30" t="s">
        <v>27</v>
      </c>
      <c r="B5540">
        <v>3</v>
      </c>
      <c r="C5540" t="s">
        <v>520</v>
      </c>
      <c r="D5540" t="s">
        <v>90</v>
      </c>
      <c r="E5540">
        <v>21</v>
      </c>
      <c r="F5540">
        <v>3.9848575413428969E-2</v>
      </c>
      <c r="G5540" s="30" t="s">
        <v>384</v>
      </c>
      <c r="H5540">
        <f>Table2__24[[#This Row],[Depth]]-0.5</f>
        <v>20.5</v>
      </c>
    </row>
    <row r="5541" spans="1:8" x14ac:dyDescent="0.35">
      <c r="A5541" s="30" t="s">
        <v>31</v>
      </c>
      <c r="B5541">
        <v>3</v>
      </c>
      <c r="C5541" t="s">
        <v>520</v>
      </c>
      <c r="D5541" t="s">
        <v>90</v>
      </c>
      <c r="E5541">
        <v>21</v>
      </c>
      <c r="F5541">
        <v>0.14943215780035862</v>
      </c>
      <c r="G5541" s="30" t="s">
        <v>384</v>
      </c>
      <c r="H5541">
        <f>Table2__24[[#This Row],[Depth]]-0.5</f>
        <v>20.5</v>
      </c>
    </row>
    <row r="5542" spans="1:8" x14ac:dyDescent="0.35">
      <c r="A5542" s="30" t="s">
        <v>7</v>
      </c>
      <c r="B5542">
        <v>3</v>
      </c>
      <c r="C5542" t="s">
        <v>520</v>
      </c>
      <c r="D5542" t="s">
        <v>68</v>
      </c>
      <c r="E5542">
        <v>10</v>
      </c>
      <c r="F5542">
        <v>0.73101194659170776</v>
      </c>
      <c r="G5542" s="30" t="s">
        <v>373</v>
      </c>
      <c r="H5542">
        <f>Table2__24[[#This Row],[Depth]]-0.5</f>
        <v>9.5</v>
      </c>
    </row>
    <row r="5543" spans="1:8" x14ac:dyDescent="0.35">
      <c r="A5543" s="30" t="s">
        <v>19</v>
      </c>
      <c r="B5543">
        <v>3</v>
      </c>
      <c r="C5543" t="s">
        <v>520</v>
      </c>
      <c r="D5543" t="s">
        <v>90</v>
      </c>
      <c r="E5543">
        <v>21</v>
      </c>
      <c r="F5543">
        <v>0.26897788404064554</v>
      </c>
      <c r="G5543" s="30" t="s">
        <v>384</v>
      </c>
      <c r="H5543">
        <f>Table2__24[[#This Row],[Depth]]-0.5</f>
        <v>20.5</v>
      </c>
    </row>
    <row r="5544" spans="1:8" x14ac:dyDescent="0.35">
      <c r="A5544" s="30" t="s">
        <v>29</v>
      </c>
      <c r="B5544">
        <v>3</v>
      </c>
      <c r="C5544" t="s">
        <v>520</v>
      </c>
      <c r="D5544" t="s">
        <v>90</v>
      </c>
      <c r="E5544">
        <v>21</v>
      </c>
      <c r="F5544">
        <v>0.65750149432157801</v>
      </c>
      <c r="G5544" s="30" t="s">
        <v>384</v>
      </c>
      <c r="H5544">
        <f>Table2__24[[#This Row],[Depth]]-0.5</f>
        <v>20.5</v>
      </c>
    </row>
    <row r="5545" spans="1:8" x14ac:dyDescent="0.35">
      <c r="A5545" s="30" t="s">
        <v>289</v>
      </c>
      <c r="B5545">
        <v>3</v>
      </c>
      <c r="C5545" t="s">
        <v>520</v>
      </c>
      <c r="D5545" t="s">
        <v>90</v>
      </c>
      <c r="E5545">
        <v>21</v>
      </c>
      <c r="F5545">
        <v>6.9735006973500699E-2</v>
      </c>
      <c r="G5545" s="30" t="s">
        <v>384</v>
      </c>
      <c r="H5545">
        <f>Table2__24[[#This Row],[Depth]]-0.5</f>
        <v>20.5</v>
      </c>
    </row>
    <row r="5546" spans="1:8" x14ac:dyDescent="0.35">
      <c r="A5546" s="30" t="s">
        <v>290</v>
      </c>
      <c r="B5546">
        <v>3</v>
      </c>
      <c r="C5546" t="s">
        <v>520</v>
      </c>
      <c r="D5546" t="s">
        <v>90</v>
      </c>
      <c r="E5546">
        <v>21</v>
      </c>
      <c r="F5546">
        <v>0.24905359633393107</v>
      </c>
      <c r="G5546" s="30" t="s">
        <v>384</v>
      </c>
      <c r="H5546">
        <f>Table2__24[[#This Row],[Depth]]-0.5</f>
        <v>20.5</v>
      </c>
    </row>
    <row r="5547" spans="1:8" x14ac:dyDescent="0.35">
      <c r="A5547" s="30" t="s">
        <v>291</v>
      </c>
      <c r="B5547">
        <v>3</v>
      </c>
      <c r="C5547" t="s">
        <v>520</v>
      </c>
      <c r="D5547" t="s">
        <v>90</v>
      </c>
      <c r="E5547">
        <v>21</v>
      </c>
      <c r="F5547">
        <v>2.9886431560071727E-2</v>
      </c>
      <c r="G5547" s="30" t="s">
        <v>384</v>
      </c>
      <c r="H5547">
        <f>Table2__24[[#This Row],[Depth]]-0.5</f>
        <v>20.5</v>
      </c>
    </row>
    <row r="5548" spans="1:8" x14ac:dyDescent="0.35">
      <c r="A5548" s="30" t="s">
        <v>292</v>
      </c>
      <c r="B5548">
        <v>3</v>
      </c>
      <c r="C5548" t="s">
        <v>520</v>
      </c>
      <c r="D5548" t="s">
        <v>90</v>
      </c>
      <c r="E5548">
        <v>21</v>
      </c>
      <c r="F5548">
        <v>9.9621438533572422E-3</v>
      </c>
      <c r="G5548" s="30" t="s">
        <v>384</v>
      </c>
      <c r="H5548">
        <f>Table2__24[[#This Row],[Depth]]-0.5</f>
        <v>20.5</v>
      </c>
    </row>
    <row r="5549" spans="1:8" x14ac:dyDescent="0.35">
      <c r="A5549" s="30" t="s">
        <v>293</v>
      </c>
      <c r="B5549">
        <v>3</v>
      </c>
      <c r="C5549" t="s">
        <v>520</v>
      </c>
      <c r="D5549" t="s">
        <v>90</v>
      </c>
      <c r="E5549">
        <v>21</v>
      </c>
      <c r="F5549">
        <v>3.9848575413428969E-2</v>
      </c>
      <c r="G5549" s="30" t="s">
        <v>384</v>
      </c>
      <c r="H5549">
        <f>Table2__24[[#This Row],[Depth]]-0.5</f>
        <v>20.5</v>
      </c>
    </row>
    <row r="5550" spans="1:8" x14ac:dyDescent="0.35">
      <c r="A5550" s="30" t="s">
        <v>294</v>
      </c>
      <c r="B5550">
        <v>3</v>
      </c>
      <c r="C5550" t="s">
        <v>520</v>
      </c>
      <c r="D5550" t="s">
        <v>90</v>
      </c>
      <c r="E5550">
        <v>21</v>
      </c>
      <c r="F5550">
        <v>9.9621438533572422E-3</v>
      </c>
      <c r="G5550" s="30" t="s">
        <v>384</v>
      </c>
      <c r="H5550">
        <f>Table2__24[[#This Row],[Depth]]-0.5</f>
        <v>20.5</v>
      </c>
    </row>
    <row r="5551" spans="1:8" x14ac:dyDescent="0.35">
      <c r="A5551" s="30" t="s">
        <v>295</v>
      </c>
      <c r="B5551">
        <v>3</v>
      </c>
      <c r="C5551" t="s">
        <v>520</v>
      </c>
      <c r="D5551" t="s">
        <v>90</v>
      </c>
      <c r="E5551">
        <v>21</v>
      </c>
      <c r="F5551">
        <v>3.9848575413428969E-2</v>
      </c>
      <c r="G5551" s="30" t="s">
        <v>384</v>
      </c>
      <c r="H5551">
        <f>Table2__24[[#This Row],[Depth]]-0.5</f>
        <v>20.5</v>
      </c>
    </row>
    <row r="5552" spans="1:8" x14ac:dyDescent="0.35">
      <c r="A5552" s="30" t="s">
        <v>296</v>
      </c>
      <c r="B5552">
        <v>3</v>
      </c>
      <c r="C5552" t="s">
        <v>520</v>
      </c>
      <c r="D5552" t="s">
        <v>90</v>
      </c>
      <c r="E5552">
        <v>21</v>
      </c>
      <c r="F5552">
        <v>9.9621438533572422E-3</v>
      </c>
      <c r="G5552" s="30" t="s">
        <v>384</v>
      </c>
      <c r="H5552">
        <f>Table2__24[[#This Row],[Depth]]-0.5</f>
        <v>20.5</v>
      </c>
    </row>
    <row r="5553" spans="1:8" x14ac:dyDescent="0.35">
      <c r="A5553" s="30" t="s">
        <v>297</v>
      </c>
      <c r="B5553">
        <v>3</v>
      </c>
      <c r="C5553" t="s">
        <v>520</v>
      </c>
      <c r="D5553" t="s">
        <v>90</v>
      </c>
      <c r="E5553">
        <v>21</v>
      </c>
      <c r="F5553">
        <v>1.9924287706714484E-2</v>
      </c>
      <c r="G5553" s="30" t="s">
        <v>384</v>
      </c>
      <c r="H5553">
        <f>Table2__24[[#This Row],[Depth]]-0.5</f>
        <v>20.5</v>
      </c>
    </row>
    <row r="5554" spans="1:8" x14ac:dyDescent="0.35">
      <c r="A5554" s="30" t="s">
        <v>298</v>
      </c>
      <c r="B5554">
        <v>3</v>
      </c>
      <c r="C5554" t="s">
        <v>520</v>
      </c>
      <c r="D5554" t="s">
        <v>90</v>
      </c>
      <c r="E5554">
        <v>21</v>
      </c>
      <c r="F5554">
        <v>0</v>
      </c>
      <c r="G5554" s="30" t="s">
        <v>384</v>
      </c>
      <c r="H5554">
        <f>Table2__24[[#This Row],[Depth]]-0.5</f>
        <v>20.5</v>
      </c>
    </row>
    <row r="5555" spans="1:8" x14ac:dyDescent="0.35">
      <c r="A5555" s="30" t="s">
        <v>299</v>
      </c>
      <c r="B5555">
        <v>3</v>
      </c>
      <c r="C5555" t="s">
        <v>520</v>
      </c>
      <c r="D5555" t="s">
        <v>90</v>
      </c>
      <c r="E5555">
        <v>21</v>
      </c>
      <c r="F5555">
        <v>1.9924287706714484E-2</v>
      </c>
      <c r="G5555" s="30" t="s">
        <v>384</v>
      </c>
      <c r="H5555">
        <f>Table2__24[[#This Row],[Depth]]-0.5</f>
        <v>20.5</v>
      </c>
    </row>
    <row r="5556" spans="1:8" x14ac:dyDescent="0.35">
      <c r="A5556" s="30" t="s">
        <v>300</v>
      </c>
      <c r="B5556">
        <v>3</v>
      </c>
      <c r="C5556" t="s">
        <v>520</v>
      </c>
      <c r="D5556" t="s">
        <v>90</v>
      </c>
      <c r="E5556">
        <v>21</v>
      </c>
      <c r="F5556">
        <v>0</v>
      </c>
      <c r="G5556" s="30" t="s">
        <v>384</v>
      </c>
      <c r="H5556">
        <f>Table2__24[[#This Row],[Depth]]-0.5</f>
        <v>20.5</v>
      </c>
    </row>
    <row r="5557" spans="1:8" x14ac:dyDescent="0.35">
      <c r="A5557" s="30" t="s">
        <v>4</v>
      </c>
      <c r="B5557">
        <v>4</v>
      </c>
      <c r="C5557" t="s">
        <v>521</v>
      </c>
      <c r="D5557" t="s">
        <v>90</v>
      </c>
      <c r="E5557">
        <v>21</v>
      </c>
      <c r="F5557">
        <v>0</v>
      </c>
      <c r="G5557" s="30" t="s">
        <v>413</v>
      </c>
      <c r="H5557">
        <f>Table2__24[[#This Row],[Depth]]-0.5</f>
        <v>20.5</v>
      </c>
    </row>
    <row r="5558" spans="1:8" x14ac:dyDescent="0.35">
      <c r="A5558" s="30" t="s">
        <v>24</v>
      </c>
      <c r="B5558">
        <v>4</v>
      </c>
      <c r="C5558" t="s">
        <v>521</v>
      </c>
      <c r="D5558" t="s">
        <v>90</v>
      </c>
      <c r="E5558">
        <v>21</v>
      </c>
      <c r="F5558">
        <v>191.19202630005978</v>
      </c>
      <c r="G5558" s="30" t="s">
        <v>413</v>
      </c>
      <c r="H5558">
        <f>Table2__24[[#This Row],[Depth]]-0.5</f>
        <v>20.5</v>
      </c>
    </row>
    <row r="5559" spans="1:8" x14ac:dyDescent="0.35">
      <c r="A5559" s="30" t="s">
        <v>7</v>
      </c>
      <c r="B5559">
        <v>4</v>
      </c>
      <c r="C5559" t="s">
        <v>521</v>
      </c>
      <c r="D5559" t="s">
        <v>68</v>
      </c>
      <c r="E5559">
        <v>10</v>
      </c>
      <c r="F5559">
        <v>2.7917849613492618</v>
      </c>
      <c r="G5559" s="30" t="s">
        <v>402</v>
      </c>
      <c r="H5559">
        <f>Table2__24[[#This Row],[Depth]]-0.5</f>
        <v>9.5</v>
      </c>
    </row>
    <row r="5560" spans="1:8" x14ac:dyDescent="0.35">
      <c r="A5560" s="30" t="s">
        <v>22</v>
      </c>
      <c r="B5560">
        <v>4</v>
      </c>
      <c r="C5560" t="s">
        <v>521</v>
      </c>
      <c r="D5560" t="s">
        <v>90</v>
      </c>
      <c r="E5560">
        <v>21</v>
      </c>
      <c r="F5560">
        <v>35.932847180713289</v>
      </c>
      <c r="G5560" s="30" t="s">
        <v>413</v>
      </c>
      <c r="H5560">
        <f>Table2__24[[#This Row],[Depth]]-0.5</f>
        <v>20.5</v>
      </c>
    </row>
    <row r="5561" spans="1:8" x14ac:dyDescent="0.35">
      <c r="A5561" s="30" t="s">
        <v>34</v>
      </c>
      <c r="B5561">
        <v>4</v>
      </c>
      <c r="C5561" t="s">
        <v>521</v>
      </c>
      <c r="D5561" t="s">
        <v>90</v>
      </c>
      <c r="E5561">
        <v>21</v>
      </c>
      <c r="F5561">
        <v>0</v>
      </c>
      <c r="G5561" s="30" t="s">
        <v>413</v>
      </c>
      <c r="H5561">
        <f>Table2__24[[#This Row],[Depth]]-0.5</f>
        <v>20.5</v>
      </c>
    </row>
    <row r="5562" spans="1:8" x14ac:dyDescent="0.35">
      <c r="A5562" s="30" t="s">
        <v>15</v>
      </c>
      <c r="B5562">
        <v>4</v>
      </c>
      <c r="C5562" t="s">
        <v>521</v>
      </c>
      <c r="D5562" t="s">
        <v>90</v>
      </c>
      <c r="E5562">
        <v>21</v>
      </c>
      <c r="F5562">
        <v>0</v>
      </c>
      <c r="G5562" s="30" t="s">
        <v>413</v>
      </c>
      <c r="H5562">
        <f>Table2__24[[#This Row],[Depth]]-0.5</f>
        <v>20.5</v>
      </c>
    </row>
    <row r="5563" spans="1:8" x14ac:dyDescent="0.35">
      <c r="A5563" s="30" t="s">
        <v>17</v>
      </c>
      <c r="B5563">
        <v>4</v>
      </c>
      <c r="C5563" t="s">
        <v>521</v>
      </c>
      <c r="D5563" t="s">
        <v>90</v>
      </c>
      <c r="E5563">
        <v>21</v>
      </c>
      <c r="F5563" t="s">
        <v>302</v>
      </c>
      <c r="G5563" s="30" t="s">
        <v>413</v>
      </c>
      <c r="H5563">
        <f>Table2__24[[#This Row],[Depth]]-0.5</f>
        <v>20.5</v>
      </c>
    </row>
    <row r="5564" spans="1:8" x14ac:dyDescent="0.35">
      <c r="A5564" s="30" t="s">
        <v>7</v>
      </c>
      <c r="B5564">
        <v>5</v>
      </c>
      <c r="C5564" t="s">
        <v>522</v>
      </c>
      <c r="D5564" t="s">
        <v>68</v>
      </c>
      <c r="E5564">
        <v>10</v>
      </c>
      <c r="F5564">
        <v>0.13176387912860152</v>
      </c>
      <c r="G5564" s="30" t="s">
        <v>431</v>
      </c>
      <c r="H5564">
        <f>Table2__24[[#This Row],[Depth]]-0.5</f>
        <v>9.5</v>
      </c>
    </row>
    <row r="5565" spans="1:8" x14ac:dyDescent="0.35">
      <c r="A5565" s="30" t="s">
        <v>7</v>
      </c>
      <c r="B5565">
        <v>6</v>
      </c>
      <c r="C5565" t="s">
        <v>523</v>
      </c>
      <c r="D5565" t="s">
        <v>68</v>
      </c>
      <c r="E5565">
        <v>10</v>
      </c>
      <c r="F5565">
        <v>49.9648629655657</v>
      </c>
      <c r="G5565" s="30" t="s">
        <v>460</v>
      </c>
      <c r="H5565">
        <f>Table2__24[[#This Row],[Depth]]-0.5</f>
        <v>9.5</v>
      </c>
    </row>
    <row r="5566" spans="1:8" x14ac:dyDescent="0.35">
      <c r="A5566" s="30" t="s">
        <v>7</v>
      </c>
      <c r="B5566">
        <v>7</v>
      </c>
      <c r="C5566" t="s">
        <v>524</v>
      </c>
      <c r="D5566" t="s">
        <v>68</v>
      </c>
      <c r="E5566">
        <v>10</v>
      </c>
      <c r="F5566">
        <v>69.202047619047619</v>
      </c>
      <c r="G5566" s="30" t="s">
        <v>489</v>
      </c>
      <c r="H5566">
        <f>Table2__24[[#This Row],[Depth]]-0.5</f>
        <v>9.5</v>
      </c>
    </row>
    <row r="5567" spans="1:8" x14ac:dyDescent="0.35">
      <c r="A5567" s="30" t="s">
        <v>286</v>
      </c>
      <c r="B5567">
        <v>4</v>
      </c>
      <c r="C5567" t="s">
        <v>521</v>
      </c>
      <c r="D5567" t="s">
        <v>90</v>
      </c>
      <c r="E5567">
        <v>21</v>
      </c>
      <c r="F5567">
        <v>0</v>
      </c>
      <c r="G5567" s="30" t="s">
        <v>413</v>
      </c>
      <c r="H5567">
        <f>Table2__24[[#This Row],[Depth]]-0.5</f>
        <v>20.5</v>
      </c>
    </row>
    <row r="5568" spans="1:8" x14ac:dyDescent="0.35">
      <c r="A5568" s="30" t="s">
        <v>7</v>
      </c>
      <c r="B5568">
        <v>1</v>
      </c>
      <c r="C5568" t="s">
        <v>650</v>
      </c>
      <c r="D5568" t="s">
        <v>511</v>
      </c>
      <c r="F5568">
        <v>36.926147704590818</v>
      </c>
      <c r="G5568" s="30" t="s">
        <v>301</v>
      </c>
      <c r="H5568">
        <f>Table2__24[[#This Row],[Depth]]-0.5</f>
        <v>-0.5</v>
      </c>
    </row>
    <row r="5569" spans="1:8" x14ac:dyDescent="0.35">
      <c r="A5569" s="30" t="s">
        <v>8</v>
      </c>
      <c r="B5569">
        <v>4</v>
      </c>
      <c r="C5569" t="s">
        <v>521</v>
      </c>
      <c r="D5569" t="s">
        <v>90</v>
      </c>
      <c r="E5569">
        <v>21</v>
      </c>
      <c r="F5569">
        <v>1067.9517832237495</v>
      </c>
      <c r="G5569" s="30" t="s">
        <v>413</v>
      </c>
      <c r="H5569">
        <f>Table2__24[[#This Row],[Depth]]-0.5</f>
        <v>20.5</v>
      </c>
    </row>
    <row r="5570" spans="1:8" x14ac:dyDescent="0.35">
      <c r="A5570" s="30" t="s">
        <v>287</v>
      </c>
      <c r="B5570">
        <v>4</v>
      </c>
      <c r="C5570" t="s">
        <v>521</v>
      </c>
      <c r="D5570" t="s">
        <v>90</v>
      </c>
      <c r="E5570">
        <v>21</v>
      </c>
      <c r="F5570">
        <v>7.9697150826857938E-2</v>
      </c>
      <c r="G5570" s="30" t="s">
        <v>413</v>
      </c>
      <c r="H5570">
        <f>Table2__24[[#This Row],[Depth]]-0.5</f>
        <v>20.5</v>
      </c>
    </row>
    <row r="5571" spans="1:8" x14ac:dyDescent="0.35">
      <c r="A5571" s="30" t="s">
        <v>288</v>
      </c>
      <c r="B5571">
        <v>4</v>
      </c>
      <c r="C5571" t="s">
        <v>521</v>
      </c>
      <c r="D5571" t="s">
        <v>90</v>
      </c>
      <c r="E5571">
        <v>21</v>
      </c>
      <c r="F5571">
        <v>1.9924287706714484E-2</v>
      </c>
      <c r="G5571" s="30" t="s">
        <v>413</v>
      </c>
      <c r="H5571">
        <f>Table2__24[[#This Row],[Depth]]-0.5</f>
        <v>20.5</v>
      </c>
    </row>
    <row r="5572" spans="1:8" x14ac:dyDescent="0.35">
      <c r="A5572" s="30" t="s">
        <v>26</v>
      </c>
      <c r="B5572">
        <v>4</v>
      </c>
      <c r="C5572" t="s">
        <v>521</v>
      </c>
      <c r="D5572" t="s">
        <v>90</v>
      </c>
      <c r="E5572">
        <v>21</v>
      </c>
      <c r="F5572" t="s">
        <v>302</v>
      </c>
      <c r="G5572" s="30" t="s">
        <v>413</v>
      </c>
      <c r="H5572">
        <f>Table2__24[[#This Row],[Depth]]-0.5</f>
        <v>20.5</v>
      </c>
    </row>
    <row r="5573" spans="1:8" x14ac:dyDescent="0.35">
      <c r="A5573" s="30" t="s">
        <v>36</v>
      </c>
      <c r="B5573">
        <v>4</v>
      </c>
      <c r="C5573" t="s">
        <v>521</v>
      </c>
      <c r="D5573" t="s">
        <v>90</v>
      </c>
      <c r="E5573">
        <v>21</v>
      </c>
      <c r="F5573">
        <v>0.23825861725443309</v>
      </c>
      <c r="G5573" s="30" t="s">
        <v>413</v>
      </c>
      <c r="H5573">
        <f>Table2__24[[#This Row],[Depth]]-0.5</f>
        <v>20.5</v>
      </c>
    </row>
    <row r="5574" spans="1:8" x14ac:dyDescent="0.35">
      <c r="A5574" s="30" t="s">
        <v>21</v>
      </c>
      <c r="B5574">
        <v>4</v>
      </c>
      <c r="C5574" t="s">
        <v>521</v>
      </c>
      <c r="D5574" t="s">
        <v>90</v>
      </c>
      <c r="E5574">
        <v>21</v>
      </c>
      <c r="F5574">
        <v>86.129635385534954</v>
      </c>
      <c r="G5574" s="30" t="s">
        <v>413</v>
      </c>
      <c r="H5574">
        <f>Table2__24[[#This Row],[Depth]]-0.5</f>
        <v>20.5</v>
      </c>
    </row>
    <row r="5575" spans="1:8" x14ac:dyDescent="0.35">
      <c r="A5575" s="30" t="s">
        <v>7</v>
      </c>
      <c r="B5575">
        <v>2</v>
      </c>
      <c r="C5575" t="s">
        <v>519</v>
      </c>
      <c r="D5575" t="s">
        <v>511</v>
      </c>
      <c r="F5575">
        <v>68.582834331337324</v>
      </c>
      <c r="G5575" s="30" t="s">
        <v>331</v>
      </c>
      <c r="H5575">
        <f>Table2__24[[#This Row],[Depth]]-0.5</f>
        <v>-0.5</v>
      </c>
    </row>
    <row r="5576" spans="1:8" x14ac:dyDescent="0.35">
      <c r="A5576" s="30" t="s">
        <v>7</v>
      </c>
      <c r="B5576">
        <v>3</v>
      </c>
      <c r="C5576" t="s">
        <v>520</v>
      </c>
      <c r="D5576" t="s">
        <v>511</v>
      </c>
      <c r="F5576">
        <v>22.883253493013974</v>
      </c>
      <c r="G5576" s="30" t="s">
        <v>360</v>
      </c>
      <c r="H5576">
        <f>Table2__24[[#This Row],[Depth]]-0.5</f>
        <v>-0.5</v>
      </c>
    </row>
    <row r="5577" spans="1:8" x14ac:dyDescent="0.35">
      <c r="A5577" s="30" t="s">
        <v>25</v>
      </c>
      <c r="B5577">
        <v>4</v>
      </c>
      <c r="C5577" t="s">
        <v>521</v>
      </c>
      <c r="D5577" t="s">
        <v>90</v>
      </c>
      <c r="E5577">
        <v>21</v>
      </c>
      <c r="F5577" t="s">
        <v>302</v>
      </c>
      <c r="G5577" s="30" t="s">
        <v>413</v>
      </c>
      <c r="H5577">
        <f>Table2__24[[#This Row],[Depth]]-0.5</f>
        <v>20.5</v>
      </c>
    </row>
    <row r="5578" spans="1:8" x14ac:dyDescent="0.35">
      <c r="A5578" s="30" t="s">
        <v>32</v>
      </c>
      <c r="B5578">
        <v>4</v>
      </c>
      <c r="C5578" t="s">
        <v>521</v>
      </c>
      <c r="D5578" t="s">
        <v>90</v>
      </c>
      <c r="E5578">
        <v>21</v>
      </c>
      <c r="F5578">
        <v>0</v>
      </c>
      <c r="G5578" s="30" t="s">
        <v>413</v>
      </c>
      <c r="H5578">
        <f>Table2__24[[#This Row],[Depth]]-0.5</f>
        <v>20.5</v>
      </c>
    </row>
    <row r="5579" spans="1:8" x14ac:dyDescent="0.35">
      <c r="A5579" s="30" t="s">
        <v>7</v>
      </c>
      <c r="B5579">
        <v>4</v>
      </c>
      <c r="C5579" t="s">
        <v>521</v>
      </c>
      <c r="D5579" t="s">
        <v>511</v>
      </c>
      <c r="F5579">
        <v>54.520499001996015</v>
      </c>
      <c r="G5579" s="30" t="s">
        <v>389</v>
      </c>
      <c r="H5579">
        <f>Table2__24[[#This Row],[Depth]]-0.5</f>
        <v>-0.5</v>
      </c>
    </row>
    <row r="5580" spans="1:8" x14ac:dyDescent="0.35">
      <c r="A5580" s="30" t="s">
        <v>18</v>
      </c>
      <c r="B5580">
        <v>4</v>
      </c>
      <c r="C5580" t="s">
        <v>521</v>
      </c>
      <c r="D5580" t="s">
        <v>90</v>
      </c>
      <c r="E5580">
        <v>21</v>
      </c>
      <c r="F5580">
        <v>17.093341303048412</v>
      </c>
      <c r="G5580" s="30" t="s">
        <v>413</v>
      </c>
      <c r="H5580">
        <f>Table2__24[[#This Row],[Depth]]-0.5</f>
        <v>20.5</v>
      </c>
    </row>
    <row r="5581" spans="1:8" x14ac:dyDescent="0.35">
      <c r="A5581" s="30" t="s">
        <v>7</v>
      </c>
      <c r="B5581">
        <v>5</v>
      </c>
      <c r="C5581" t="s">
        <v>522</v>
      </c>
      <c r="D5581" t="s">
        <v>511</v>
      </c>
      <c r="F5581">
        <v>1.55688622754491</v>
      </c>
      <c r="G5581" s="30" t="s">
        <v>418</v>
      </c>
      <c r="H5581">
        <f>Table2__24[[#This Row],[Depth]]-0.5</f>
        <v>-0.5</v>
      </c>
    </row>
    <row r="5582" spans="1:8" x14ac:dyDescent="0.35">
      <c r="A5582" s="30" t="s">
        <v>38</v>
      </c>
      <c r="B5582">
        <v>4</v>
      </c>
      <c r="C5582" t="s">
        <v>521</v>
      </c>
      <c r="D5582" t="s">
        <v>90</v>
      </c>
      <c r="E5582">
        <v>21</v>
      </c>
      <c r="F5582">
        <v>0.12950787009364415</v>
      </c>
      <c r="G5582" s="30" t="s">
        <v>413</v>
      </c>
      <c r="H5582">
        <f>Table2__24[[#This Row],[Depth]]-0.5</f>
        <v>20.5</v>
      </c>
    </row>
    <row r="5583" spans="1:8" x14ac:dyDescent="0.35">
      <c r="A5583" s="30" t="s">
        <v>37</v>
      </c>
      <c r="B5583">
        <v>4</v>
      </c>
      <c r="C5583" t="s">
        <v>521</v>
      </c>
      <c r="D5583" t="s">
        <v>90</v>
      </c>
      <c r="E5583">
        <v>21</v>
      </c>
      <c r="F5583">
        <v>35.216178521617856</v>
      </c>
      <c r="G5583" s="30" t="s">
        <v>413</v>
      </c>
      <c r="H5583">
        <f>Table2__24[[#This Row],[Depth]]-0.5</f>
        <v>20.5</v>
      </c>
    </row>
    <row r="5584" spans="1:8" x14ac:dyDescent="0.35">
      <c r="A5584" s="30" t="s">
        <v>7</v>
      </c>
      <c r="B5584">
        <v>6</v>
      </c>
      <c r="C5584" t="s">
        <v>523</v>
      </c>
      <c r="D5584" t="s">
        <v>511</v>
      </c>
      <c r="F5584">
        <v>172.77445109780439</v>
      </c>
      <c r="G5584" s="30" t="s">
        <v>447</v>
      </c>
      <c r="H5584">
        <f>Table2__24[[#This Row],[Depth]]-0.5</f>
        <v>-0.5</v>
      </c>
    </row>
    <row r="5585" spans="1:8" x14ac:dyDescent="0.35">
      <c r="A5585" s="30" t="s">
        <v>7</v>
      </c>
      <c r="B5585">
        <v>7</v>
      </c>
      <c r="C5585" t="s">
        <v>524</v>
      </c>
      <c r="D5585" t="s">
        <v>511</v>
      </c>
      <c r="F5585">
        <v>175.983</v>
      </c>
      <c r="G5585" s="30" t="s">
        <v>476</v>
      </c>
      <c r="H5585">
        <f>Table2__24[[#This Row],[Depth]]-0.5</f>
        <v>-0.5</v>
      </c>
    </row>
    <row r="5586" spans="1:8" x14ac:dyDescent="0.35">
      <c r="A5586" s="30" t="s">
        <v>42</v>
      </c>
      <c r="B5586">
        <v>4</v>
      </c>
      <c r="C5586" t="s">
        <v>521</v>
      </c>
      <c r="D5586" t="s">
        <v>90</v>
      </c>
      <c r="E5586">
        <v>21</v>
      </c>
      <c r="F5586">
        <v>8.9659294680215162E-2</v>
      </c>
      <c r="G5586" s="30" t="s">
        <v>413</v>
      </c>
      <c r="H5586">
        <f>Table2__24[[#This Row],[Depth]]-0.5</f>
        <v>20.5</v>
      </c>
    </row>
    <row r="5587" spans="1:8" x14ac:dyDescent="0.35">
      <c r="A5587" s="30" t="s">
        <v>30</v>
      </c>
      <c r="B5587">
        <v>4</v>
      </c>
      <c r="C5587" t="s">
        <v>521</v>
      </c>
      <c r="D5587" t="s">
        <v>90</v>
      </c>
      <c r="E5587">
        <v>21</v>
      </c>
      <c r="F5587">
        <v>0</v>
      </c>
      <c r="G5587" s="30" t="s">
        <v>413</v>
      </c>
      <c r="H5587">
        <f>Table2__24[[#This Row],[Depth]]-0.5</f>
        <v>20.5</v>
      </c>
    </row>
    <row r="5588" spans="1:8" x14ac:dyDescent="0.35">
      <c r="A5588" s="30" t="s">
        <v>12</v>
      </c>
      <c r="B5588">
        <v>4</v>
      </c>
      <c r="C5588" t="s">
        <v>521</v>
      </c>
      <c r="D5588" t="s">
        <v>90</v>
      </c>
      <c r="E5588">
        <v>21</v>
      </c>
      <c r="F5588">
        <v>0.74712293285515041</v>
      </c>
      <c r="G5588" s="30" t="s">
        <v>413</v>
      </c>
      <c r="H5588">
        <f>Table2__24[[#This Row],[Depth]]-0.5</f>
        <v>20.5</v>
      </c>
    </row>
    <row r="5589" spans="1:8" x14ac:dyDescent="0.35">
      <c r="A5589" s="30" t="s">
        <v>43</v>
      </c>
      <c r="B5589">
        <v>4</v>
      </c>
      <c r="C5589" t="s">
        <v>521</v>
      </c>
      <c r="D5589" t="s">
        <v>90</v>
      </c>
      <c r="E5589">
        <v>21</v>
      </c>
      <c r="F5589">
        <v>0</v>
      </c>
      <c r="G5589" s="30" t="s">
        <v>413</v>
      </c>
      <c r="H5589">
        <f>Table2__24[[#This Row],[Depth]]-0.5</f>
        <v>20.5</v>
      </c>
    </row>
    <row r="5590" spans="1:8" x14ac:dyDescent="0.35">
      <c r="A5590" s="30" t="s">
        <v>11</v>
      </c>
      <c r="B5590">
        <v>4</v>
      </c>
      <c r="C5590" t="s">
        <v>521</v>
      </c>
      <c r="D5590" t="s">
        <v>90</v>
      </c>
      <c r="E5590">
        <v>21</v>
      </c>
      <c r="F5590">
        <v>0.45822076110779036</v>
      </c>
      <c r="G5590" s="30" t="s">
        <v>413</v>
      </c>
      <c r="H5590">
        <f>Table2__24[[#This Row],[Depth]]-0.5</f>
        <v>20.5</v>
      </c>
    </row>
    <row r="5591" spans="1:8" x14ac:dyDescent="0.35">
      <c r="A5591" s="30" t="s">
        <v>23</v>
      </c>
      <c r="B5591">
        <v>4</v>
      </c>
      <c r="C5591" t="s">
        <v>521</v>
      </c>
      <c r="D5591" t="s">
        <v>90</v>
      </c>
      <c r="E5591">
        <v>21</v>
      </c>
      <c r="F5591">
        <v>2.3206873879258816</v>
      </c>
      <c r="G5591" s="30" t="s">
        <v>413</v>
      </c>
      <c r="H5591">
        <f>Table2__24[[#This Row],[Depth]]-0.5</f>
        <v>20.5</v>
      </c>
    </row>
    <row r="5592" spans="1:8" x14ac:dyDescent="0.35">
      <c r="A5592" s="30" t="s">
        <v>44</v>
      </c>
      <c r="B5592">
        <v>4</v>
      </c>
      <c r="C5592" t="s">
        <v>521</v>
      </c>
      <c r="D5592" t="s">
        <v>90</v>
      </c>
      <c r="E5592">
        <v>21</v>
      </c>
      <c r="F5592">
        <v>0</v>
      </c>
      <c r="G5592" s="30" t="s">
        <v>413</v>
      </c>
      <c r="H5592">
        <f>Table2__24[[#This Row],[Depth]]-0.5</f>
        <v>20.5</v>
      </c>
    </row>
    <row r="5593" spans="1:8" x14ac:dyDescent="0.35">
      <c r="A5593" s="30" t="s">
        <v>10</v>
      </c>
      <c r="B5593">
        <v>4</v>
      </c>
      <c r="C5593" t="s">
        <v>521</v>
      </c>
      <c r="D5593" t="s">
        <v>90</v>
      </c>
      <c r="E5593">
        <v>21</v>
      </c>
      <c r="F5593">
        <v>6.9735006973500699E-2</v>
      </c>
      <c r="G5593" s="30" t="s">
        <v>413</v>
      </c>
      <c r="H5593">
        <f>Table2__24[[#This Row],[Depth]]-0.5</f>
        <v>20.5</v>
      </c>
    </row>
    <row r="5594" spans="1:8" x14ac:dyDescent="0.35">
      <c r="A5594" s="30" t="s">
        <v>16</v>
      </c>
      <c r="B5594">
        <v>4</v>
      </c>
      <c r="C5594" t="s">
        <v>521</v>
      </c>
      <c r="D5594" t="s">
        <v>90</v>
      </c>
      <c r="E5594">
        <v>21</v>
      </c>
      <c r="F5594">
        <v>0.51803148037457658</v>
      </c>
      <c r="G5594" s="30" t="s">
        <v>413</v>
      </c>
      <c r="H5594">
        <f>Table2__24[[#This Row],[Depth]]-0.5</f>
        <v>20.5</v>
      </c>
    </row>
    <row r="5595" spans="1:8" x14ac:dyDescent="0.35">
      <c r="A5595" s="30" t="s">
        <v>27</v>
      </c>
      <c r="B5595">
        <v>4</v>
      </c>
      <c r="C5595" t="s">
        <v>521</v>
      </c>
      <c r="D5595" t="s">
        <v>90</v>
      </c>
      <c r="E5595">
        <v>21</v>
      </c>
      <c r="F5595">
        <v>3.9810719266786206E-2</v>
      </c>
      <c r="G5595" s="30" t="s">
        <v>413</v>
      </c>
      <c r="H5595">
        <f>Table2__24[[#This Row],[Depth]]-0.5</f>
        <v>20.5</v>
      </c>
    </row>
    <row r="5596" spans="1:8" x14ac:dyDescent="0.35">
      <c r="A5596" s="30" t="s">
        <v>31</v>
      </c>
      <c r="B5596">
        <v>4</v>
      </c>
      <c r="C5596" t="s">
        <v>521</v>
      </c>
      <c r="D5596" t="s">
        <v>90</v>
      </c>
      <c r="E5596">
        <v>21</v>
      </c>
      <c r="F5596">
        <v>0.12950787009364415</v>
      </c>
      <c r="G5596" s="30" t="s">
        <v>413</v>
      </c>
      <c r="H5596">
        <f>Table2__24[[#This Row],[Depth]]-0.5</f>
        <v>20.5</v>
      </c>
    </row>
    <row r="5597" spans="1:8" x14ac:dyDescent="0.35">
      <c r="A5597" s="30" t="s">
        <v>7</v>
      </c>
      <c r="B5597">
        <v>7</v>
      </c>
      <c r="C5597" t="s">
        <v>524</v>
      </c>
      <c r="D5597" t="s">
        <v>586</v>
      </c>
      <c r="F5597">
        <v>183.66721052631578</v>
      </c>
      <c r="G5597" s="30" t="s">
        <v>505</v>
      </c>
      <c r="H5597">
        <f>Table2__24[[#This Row],[Depth]]-0.5</f>
        <v>-0.5</v>
      </c>
    </row>
    <row r="5598" spans="1:8" x14ac:dyDescent="0.35">
      <c r="A5598" s="30" t="s">
        <v>19</v>
      </c>
      <c r="B5598">
        <v>4</v>
      </c>
      <c r="C5598" t="s">
        <v>521</v>
      </c>
      <c r="D5598" t="s">
        <v>90</v>
      </c>
      <c r="E5598">
        <v>21</v>
      </c>
      <c r="F5598">
        <v>0.21916716477385931</v>
      </c>
      <c r="G5598" s="30" t="s">
        <v>413</v>
      </c>
      <c r="H5598">
        <f>Table2__24[[#This Row],[Depth]]-0.5</f>
        <v>20.5</v>
      </c>
    </row>
    <row r="5599" spans="1:8" x14ac:dyDescent="0.35">
      <c r="A5599" s="30" t="s">
        <v>29</v>
      </c>
      <c r="B5599">
        <v>4</v>
      </c>
      <c r="C5599" t="s">
        <v>521</v>
      </c>
      <c r="D5599" t="s">
        <v>90</v>
      </c>
      <c r="E5599">
        <v>21</v>
      </c>
      <c r="F5599">
        <v>0.53795576808129109</v>
      </c>
      <c r="G5599" s="30" t="s">
        <v>413</v>
      </c>
      <c r="H5599">
        <f>Table2__24[[#This Row],[Depth]]-0.5</f>
        <v>20.5</v>
      </c>
    </row>
    <row r="5600" spans="1:8" x14ac:dyDescent="0.35">
      <c r="A5600" s="30" t="s">
        <v>289</v>
      </c>
      <c r="B5600">
        <v>4</v>
      </c>
      <c r="C5600" t="s">
        <v>521</v>
      </c>
      <c r="D5600" t="s">
        <v>90</v>
      </c>
      <c r="E5600">
        <v>21</v>
      </c>
      <c r="F5600">
        <v>4.9810719266786208E-2</v>
      </c>
      <c r="G5600" s="30" t="s">
        <v>413</v>
      </c>
      <c r="H5600">
        <f>Table2__24[[#This Row],[Depth]]-0.5</f>
        <v>20.5</v>
      </c>
    </row>
    <row r="5601" spans="1:8" x14ac:dyDescent="0.35">
      <c r="A5601" s="30" t="s">
        <v>290</v>
      </c>
      <c r="B5601">
        <v>4</v>
      </c>
      <c r="C5601" t="s">
        <v>521</v>
      </c>
      <c r="D5601" t="s">
        <v>90</v>
      </c>
      <c r="E5601">
        <v>21</v>
      </c>
      <c r="F5601">
        <v>0.19924287706714483</v>
      </c>
      <c r="G5601" s="30" t="s">
        <v>413</v>
      </c>
      <c r="H5601">
        <f>Table2__24[[#This Row],[Depth]]-0.5</f>
        <v>20.5</v>
      </c>
    </row>
    <row r="5602" spans="1:8" x14ac:dyDescent="0.35">
      <c r="A5602" s="30" t="s">
        <v>291</v>
      </c>
      <c r="B5602">
        <v>4</v>
      </c>
      <c r="C5602" t="s">
        <v>521</v>
      </c>
      <c r="D5602" t="s">
        <v>90</v>
      </c>
      <c r="E5602">
        <v>21</v>
      </c>
      <c r="F5602">
        <v>3.9848575413428969E-2</v>
      </c>
      <c r="G5602" s="30" t="s">
        <v>413</v>
      </c>
      <c r="H5602">
        <f>Table2__24[[#This Row],[Depth]]-0.5</f>
        <v>20.5</v>
      </c>
    </row>
    <row r="5603" spans="1:8" x14ac:dyDescent="0.35">
      <c r="A5603" s="30" t="s">
        <v>292</v>
      </c>
      <c r="B5603">
        <v>4</v>
      </c>
      <c r="C5603" t="s">
        <v>521</v>
      </c>
      <c r="D5603" t="s">
        <v>90</v>
      </c>
      <c r="E5603">
        <v>21</v>
      </c>
      <c r="F5603">
        <v>9.9621438533572422E-3</v>
      </c>
      <c r="G5603" s="30" t="s">
        <v>413</v>
      </c>
      <c r="H5603">
        <f>Table2__24[[#This Row],[Depth]]-0.5</f>
        <v>20.5</v>
      </c>
    </row>
    <row r="5604" spans="1:8" x14ac:dyDescent="0.35">
      <c r="A5604" s="30" t="s">
        <v>293</v>
      </c>
      <c r="B5604">
        <v>4</v>
      </c>
      <c r="C5604" t="s">
        <v>521</v>
      </c>
      <c r="D5604" t="s">
        <v>90</v>
      </c>
      <c r="E5604">
        <v>21</v>
      </c>
      <c r="F5604">
        <v>1.9924287706714484E-2</v>
      </c>
      <c r="G5604" s="30" t="s">
        <v>413</v>
      </c>
      <c r="H5604">
        <f>Table2__24[[#This Row],[Depth]]-0.5</f>
        <v>20.5</v>
      </c>
    </row>
    <row r="5605" spans="1:8" x14ac:dyDescent="0.35">
      <c r="A5605" s="30" t="s">
        <v>294</v>
      </c>
      <c r="B5605">
        <v>4</v>
      </c>
      <c r="C5605" t="s">
        <v>521</v>
      </c>
      <c r="D5605" t="s">
        <v>90</v>
      </c>
      <c r="E5605">
        <v>21</v>
      </c>
      <c r="F5605">
        <v>0</v>
      </c>
      <c r="G5605" s="30" t="s">
        <v>413</v>
      </c>
      <c r="H5605">
        <f>Table2__24[[#This Row],[Depth]]-0.5</f>
        <v>20.5</v>
      </c>
    </row>
    <row r="5606" spans="1:8" x14ac:dyDescent="0.35">
      <c r="A5606" s="30" t="s">
        <v>295</v>
      </c>
      <c r="B5606">
        <v>4</v>
      </c>
      <c r="C5606" t="s">
        <v>521</v>
      </c>
      <c r="D5606" t="s">
        <v>90</v>
      </c>
      <c r="E5606">
        <v>21</v>
      </c>
      <c r="F5606">
        <v>2.9886431560071727E-2</v>
      </c>
      <c r="G5606" s="30" t="s">
        <v>413</v>
      </c>
      <c r="H5606">
        <f>Table2__24[[#This Row],[Depth]]-0.5</f>
        <v>20.5</v>
      </c>
    </row>
    <row r="5607" spans="1:8" x14ac:dyDescent="0.35">
      <c r="A5607" s="30" t="s">
        <v>296</v>
      </c>
      <c r="B5607">
        <v>4</v>
      </c>
      <c r="C5607" t="s">
        <v>521</v>
      </c>
      <c r="D5607" t="s">
        <v>90</v>
      </c>
      <c r="E5607">
        <v>21</v>
      </c>
      <c r="F5607">
        <v>0</v>
      </c>
      <c r="G5607" s="30" t="s">
        <v>413</v>
      </c>
      <c r="H5607">
        <f>Table2__24[[#This Row],[Depth]]-0.5</f>
        <v>20.5</v>
      </c>
    </row>
    <row r="5608" spans="1:8" x14ac:dyDescent="0.35">
      <c r="A5608" s="30" t="s">
        <v>297</v>
      </c>
      <c r="B5608">
        <v>4</v>
      </c>
      <c r="C5608" t="s">
        <v>521</v>
      </c>
      <c r="D5608" t="s">
        <v>90</v>
      </c>
      <c r="E5608">
        <v>21</v>
      </c>
      <c r="F5608">
        <v>9.9621438533572422E-3</v>
      </c>
      <c r="G5608" s="30" t="s">
        <v>413</v>
      </c>
      <c r="H5608">
        <f>Table2__24[[#This Row],[Depth]]-0.5</f>
        <v>20.5</v>
      </c>
    </row>
    <row r="5609" spans="1:8" x14ac:dyDescent="0.35">
      <c r="A5609" s="30" t="s">
        <v>298</v>
      </c>
      <c r="B5609">
        <v>4</v>
      </c>
      <c r="C5609" t="s">
        <v>521</v>
      </c>
      <c r="D5609" t="s">
        <v>90</v>
      </c>
      <c r="E5609">
        <v>21</v>
      </c>
      <c r="F5609">
        <v>0</v>
      </c>
      <c r="G5609" s="30" t="s">
        <v>413</v>
      </c>
      <c r="H5609">
        <f>Table2__24[[#This Row],[Depth]]-0.5</f>
        <v>20.5</v>
      </c>
    </row>
    <row r="5610" spans="1:8" x14ac:dyDescent="0.35">
      <c r="A5610" s="30" t="s">
        <v>299</v>
      </c>
      <c r="B5610">
        <v>4</v>
      </c>
      <c r="C5610" t="s">
        <v>521</v>
      </c>
      <c r="D5610" t="s">
        <v>90</v>
      </c>
      <c r="E5610">
        <v>21</v>
      </c>
      <c r="F5610">
        <v>1.9924287706714484E-2</v>
      </c>
      <c r="G5610" s="30" t="s">
        <v>413</v>
      </c>
      <c r="H5610">
        <f>Table2__24[[#This Row],[Depth]]-0.5</f>
        <v>20.5</v>
      </c>
    </row>
    <row r="5611" spans="1:8" x14ac:dyDescent="0.35">
      <c r="A5611" s="30" t="s">
        <v>300</v>
      </c>
      <c r="B5611">
        <v>4</v>
      </c>
      <c r="C5611" t="s">
        <v>521</v>
      </c>
      <c r="D5611" t="s">
        <v>90</v>
      </c>
      <c r="E5611">
        <v>21</v>
      </c>
      <c r="F5611">
        <v>0</v>
      </c>
      <c r="G5611" s="30" t="s">
        <v>413</v>
      </c>
      <c r="H5611">
        <f>Table2__24[[#This Row],[Depth]]-0.5</f>
        <v>20.5</v>
      </c>
    </row>
    <row r="5612" spans="1:8" x14ac:dyDescent="0.35">
      <c r="A5612" s="30" t="s">
        <v>4</v>
      </c>
      <c r="B5612">
        <v>5</v>
      </c>
      <c r="C5612" t="s">
        <v>522</v>
      </c>
      <c r="D5612" t="s">
        <v>90</v>
      </c>
      <c r="E5612">
        <v>21</v>
      </c>
      <c r="F5612">
        <v>9.9621438533572422E-3</v>
      </c>
      <c r="G5612" s="30" t="s">
        <v>442</v>
      </c>
      <c r="H5612">
        <f>Table2__24[[#This Row],[Depth]]-0.5</f>
        <v>20.5</v>
      </c>
    </row>
    <row r="5613" spans="1:8" x14ac:dyDescent="0.35">
      <c r="A5613" s="30" t="s">
        <v>24</v>
      </c>
      <c r="B5613">
        <v>5</v>
      </c>
      <c r="C5613" t="s">
        <v>522</v>
      </c>
      <c r="D5613" t="s">
        <v>90</v>
      </c>
      <c r="E5613">
        <v>21</v>
      </c>
      <c r="F5613">
        <v>240.85285913528585</v>
      </c>
      <c r="G5613" s="30" t="s">
        <v>442</v>
      </c>
      <c r="H5613">
        <f>Table2__24[[#This Row],[Depth]]-0.5</f>
        <v>20.5</v>
      </c>
    </row>
    <row r="5614" spans="1:8" x14ac:dyDescent="0.35">
      <c r="A5614" s="30" t="s">
        <v>0</v>
      </c>
      <c r="B5614">
        <v>1</v>
      </c>
      <c r="C5614" t="s">
        <v>650</v>
      </c>
      <c r="D5614" t="s">
        <v>512</v>
      </c>
      <c r="E5614">
        <v>1</v>
      </c>
      <c r="F5614">
        <v>0.39544112078758042</v>
      </c>
      <c r="G5614" s="30" t="s">
        <v>303</v>
      </c>
      <c r="H5614">
        <f>Table2__24[[#This Row],[Depth]]-0.5</f>
        <v>0.5</v>
      </c>
    </row>
    <row r="5615" spans="1:8" x14ac:dyDescent="0.35">
      <c r="A5615" s="30" t="s">
        <v>22</v>
      </c>
      <c r="B5615">
        <v>5</v>
      </c>
      <c r="C5615" t="s">
        <v>522</v>
      </c>
      <c r="D5615" t="s">
        <v>90</v>
      </c>
      <c r="E5615">
        <v>21</v>
      </c>
      <c r="F5615">
        <v>9.5078700936441496E-3</v>
      </c>
      <c r="G5615" s="30" t="s">
        <v>442</v>
      </c>
      <c r="H5615">
        <f>Table2__24[[#This Row],[Depth]]-0.5</f>
        <v>20.5</v>
      </c>
    </row>
    <row r="5616" spans="1:8" x14ac:dyDescent="0.35">
      <c r="A5616" s="30" t="s">
        <v>34</v>
      </c>
      <c r="B5616">
        <v>5</v>
      </c>
      <c r="C5616" t="s">
        <v>522</v>
      </c>
      <c r="D5616" t="s">
        <v>90</v>
      </c>
      <c r="E5616">
        <v>21</v>
      </c>
      <c r="F5616">
        <v>0</v>
      </c>
      <c r="G5616" s="30" t="s">
        <v>442</v>
      </c>
      <c r="H5616">
        <f>Table2__24[[#This Row],[Depth]]-0.5</f>
        <v>20.5</v>
      </c>
    </row>
    <row r="5617" spans="1:8" x14ac:dyDescent="0.35">
      <c r="A5617" s="30" t="s">
        <v>15</v>
      </c>
      <c r="B5617">
        <v>5</v>
      </c>
      <c r="C5617" t="s">
        <v>522</v>
      </c>
      <c r="D5617" t="s">
        <v>90</v>
      </c>
      <c r="E5617">
        <v>21</v>
      </c>
      <c r="F5617">
        <v>0</v>
      </c>
      <c r="G5617" s="30" t="s">
        <v>442</v>
      </c>
      <c r="H5617">
        <f>Table2__24[[#This Row],[Depth]]-0.5</f>
        <v>20.5</v>
      </c>
    </row>
    <row r="5618" spans="1:8" x14ac:dyDescent="0.35">
      <c r="A5618" s="30" t="s">
        <v>17</v>
      </c>
      <c r="B5618">
        <v>5</v>
      </c>
      <c r="C5618" t="s">
        <v>522</v>
      </c>
      <c r="D5618" t="s">
        <v>90</v>
      </c>
      <c r="E5618">
        <v>21</v>
      </c>
      <c r="F5618">
        <v>24.178123132098026</v>
      </c>
      <c r="G5618" s="30" t="s">
        <v>442</v>
      </c>
      <c r="H5618">
        <f>Table2__24[[#This Row],[Depth]]-0.5</f>
        <v>20.5</v>
      </c>
    </row>
    <row r="5619" spans="1:8" x14ac:dyDescent="0.35">
      <c r="A5619" s="30" t="s">
        <v>0</v>
      </c>
      <c r="B5619">
        <v>2</v>
      </c>
      <c r="C5619" t="s">
        <v>519</v>
      </c>
      <c r="D5619" t="s">
        <v>512</v>
      </c>
      <c r="E5619">
        <v>1</v>
      </c>
      <c r="F5619">
        <v>1.8932222642938281E-2</v>
      </c>
      <c r="G5619" s="30" t="s">
        <v>332</v>
      </c>
      <c r="H5619">
        <f>Table2__24[[#This Row],[Depth]]-0.5</f>
        <v>0.5</v>
      </c>
    </row>
    <row r="5620" spans="1:8" x14ac:dyDescent="0.35">
      <c r="A5620" s="30" t="s">
        <v>0</v>
      </c>
      <c r="B5620">
        <v>3</v>
      </c>
      <c r="C5620" t="s">
        <v>520</v>
      </c>
      <c r="D5620" t="s">
        <v>512</v>
      </c>
      <c r="E5620">
        <v>1</v>
      </c>
      <c r="F5620">
        <v>0.35971223021582732</v>
      </c>
      <c r="G5620" s="30" t="s">
        <v>361</v>
      </c>
      <c r="H5620">
        <f>Table2__24[[#This Row],[Depth]]-0.5</f>
        <v>0.5</v>
      </c>
    </row>
    <row r="5621" spans="1:8" x14ac:dyDescent="0.35">
      <c r="A5621" s="30" t="s">
        <v>0</v>
      </c>
      <c r="B5621">
        <v>4</v>
      </c>
      <c r="C5621" t="s">
        <v>521</v>
      </c>
      <c r="D5621" t="s">
        <v>512</v>
      </c>
      <c r="E5621">
        <v>1</v>
      </c>
      <c r="F5621">
        <v>9.3593335857629675E-2</v>
      </c>
      <c r="G5621" s="30" t="s">
        <v>390</v>
      </c>
      <c r="H5621">
        <f>Table2__24[[#This Row],[Depth]]-0.5</f>
        <v>0.5</v>
      </c>
    </row>
    <row r="5622" spans="1:8" x14ac:dyDescent="0.35">
      <c r="A5622" s="30" t="s">
        <v>286</v>
      </c>
      <c r="B5622">
        <v>5</v>
      </c>
      <c r="C5622" t="s">
        <v>522</v>
      </c>
      <c r="D5622" t="s">
        <v>90</v>
      </c>
      <c r="E5622">
        <v>21</v>
      </c>
      <c r="F5622">
        <v>0</v>
      </c>
      <c r="G5622" s="30" t="s">
        <v>442</v>
      </c>
      <c r="H5622">
        <f>Table2__24[[#This Row],[Depth]]-0.5</f>
        <v>20.5</v>
      </c>
    </row>
    <row r="5623" spans="1:8" x14ac:dyDescent="0.35">
      <c r="A5623" s="30" t="s">
        <v>0</v>
      </c>
      <c r="B5623">
        <v>5</v>
      </c>
      <c r="C5623" t="s">
        <v>522</v>
      </c>
      <c r="D5623" t="s">
        <v>512</v>
      </c>
      <c r="E5623">
        <v>1</v>
      </c>
      <c r="F5623">
        <v>9.3593335857629675E-2</v>
      </c>
      <c r="G5623" s="30" t="s">
        <v>419</v>
      </c>
      <c r="H5623">
        <f>Table2__24[[#This Row],[Depth]]-0.5</f>
        <v>0.5</v>
      </c>
    </row>
    <row r="5624" spans="1:8" x14ac:dyDescent="0.35">
      <c r="A5624" s="30" t="s">
        <v>8</v>
      </c>
      <c r="B5624">
        <v>5</v>
      </c>
      <c r="C5624" t="s">
        <v>522</v>
      </c>
      <c r="D5624" t="s">
        <v>90</v>
      </c>
      <c r="E5624">
        <v>21</v>
      </c>
      <c r="F5624">
        <v>24.955170352659891</v>
      </c>
      <c r="G5624" s="30" t="s">
        <v>442</v>
      </c>
      <c r="H5624">
        <f>Table2__24[[#This Row],[Depth]]-0.5</f>
        <v>20.5</v>
      </c>
    </row>
    <row r="5625" spans="1:8" x14ac:dyDescent="0.35">
      <c r="A5625" s="30" t="s">
        <v>287</v>
      </c>
      <c r="B5625">
        <v>5</v>
      </c>
      <c r="C5625" t="s">
        <v>522</v>
      </c>
      <c r="D5625" t="s">
        <v>90</v>
      </c>
      <c r="E5625">
        <v>21</v>
      </c>
      <c r="F5625">
        <v>6.9735006973500699E-2</v>
      </c>
      <c r="G5625" s="30" t="s">
        <v>442</v>
      </c>
      <c r="H5625">
        <f>Table2__24[[#This Row],[Depth]]-0.5</f>
        <v>20.5</v>
      </c>
    </row>
    <row r="5626" spans="1:8" x14ac:dyDescent="0.35">
      <c r="A5626" s="30" t="s">
        <v>288</v>
      </c>
      <c r="B5626">
        <v>5</v>
      </c>
      <c r="C5626" t="s">
        <v>522</v>
      </c>
      <c r="D5626" t="s">
        <v>90</v>
      </c>
      <c r="E5626">
        <v>21</v>
      </c>
      <c r="F5626">
        <v>9.9621438533572422E-3</v>
      </c>
      <c r="G5626" s="30" t="s">
        <v>442</v>
      </c>
      <c r="H5626">
        <f>Table2__24[[#This Row],[Depth]]-0.5</f>
        <v>20.5</v>
      </c>
    </row>
    <row r="5627" spans="1:8" x14ac:dyDescent="0.35">
      <c r="A5627" s="30" t="s">
        <v>26</v>
      </c>
      <c r="B5627">
        <v>5</v>
      </c>
      <c r="C5627" t="s">
        <v>522</v>
      </c>
      <c r="D5627" t="s">
        <v>90</v>
      </c>
      <c r="E5627">
        <v>21</v>
      </c>
      <c r="F5627">
        <v>258.76668659095435</v>
      </c>
      <c r="G5627" s="30" t="s">
        <v>442</v>
      </c>
      <c r="H5627">
        <f>Table2__24[[#This Row],[Depth]]-0.5</f>
        <v>20.5</v>
      </c>
    </row>
    <row r="5628" spans="1:8" x14ac:dyDescent="0.35">
      <c r="A5628" s="30" t="s">
        <v>36</v>
      </c>
      <c r="B5628">
        <v>5</v>
      </c>
      <c r="C5628" t="s">
        <v>522</v>
      </c>
      <c r="D5628" t="s">
        <v>90</v>
      </c>
      <c r="E5628">
        <v>21</v>
      </c>
      <c r="F5628">
        <v>7.9394301653715874E-2</v>
      </c>
      <c r="G5628" s="30" t="s">
        <v>442</v>
      </c>
      <c r="H5628">
        <f>Table2__24[[#This Row],[Depth]]-0.5</f>
        <v>20.5</v>
      </c>
    </row>
    <row r="5629" spans="1:8" x14ac:dyDescent="0.35">
      <c r="A5629" s="30" t="s">
        <v>21</v>
      </c>
      <c r="B5629">
        <v>5</v>
      </c>
      <c r="C5629" t="s">
        <v>522</v>
      </c>
      <c r="D5629" t="s">
        <v>90</v>
      </c>
      <c r="E5629">
        <v>21</v>
      </c>
      <c r="F5629">
        <v>4.5122135883642169</v>
      </c>
      <c r="G5629" s="30" t="s">
        <v>442</v>
      </c>
      <c r="H5629">
        <f>Table2__24[[#This Row],[Depth]]-0.5</f>
        <v>20.5</v>
      </c>
    </row>
    <row r="5630" spans="1:8" x14ac:dyDescent="0.35">
      <c r="A5630" s="30" t="s">
        <v>0</v>
      </c>
      <c r="B5630">
        <v>6</v>
      </c>
      <c r="C5630" t="s">
        <v>523</v>
      </c>
      <c r="D5630" t="s">
        <v>512</v>
      </c>
      <c r="E5630">
        <v>1</v>
      </c>
      <c r="F5630">
        <v>7.5728890571753124E-2</v>
      </c>
      <c r="G5630" s="30" t="s">
        <v>448</v>
      </c>
      <c r="H5630">
        <f>Table2__24[[#This Row],[Depth]]-0.5</f>
        <v>0.5</v>
      </c>
    </row>
    <row r="5631" spans="1:8" x14ac:dyDescent="0.35">
      <c r="A5631" s="30" t="s">
        <v>0</v>
      </c>
      <c r="B5631">
        <v>7</v>
      </c>
      <c r="C5631" t="s">
        <v>524</v>
      </c>
      <c r="D5631" t="s">
        <v>512</v>
      </c>
      <c r="E5631">
        <v>1</v>
      </c>
      <c r="F5631">
        <v>0.16213761467889906</v>
      </c>
      <c r="G5631" s="30" t="s">
        <v>477</v>
      </c>
      <c r="H5631">
        <f>Table2__24[[#This Row],[Depth]]-0.5</f>
        <v>0.5</v>
      </c>
    </row>
    <row r="5632" spans="1:8" x14ac:dyDescent="0.35">
      <c r="A5632" s="30" t="s">
        <v>25</v>
      </c>
      <c r="B5632">
        <v>5</v>
      </c>
      <c r="C5632" t="s">
        <v>522</v>
      </c>
      <c r="D5632" t="s">
        <v>90</v>
      </c>
      <c r="E5632">
        <v>21</v>
      </c>
      <c r="F5632">
        <v>163283.77058975893</v>
      </c>
      <c r="G5632" s="30" t="s">
        <v>442</v>
      </c>
      <c r="H5632">
        <f>Table2__24[[#This Row],[Depth]]-0.5</f>
        <v>20.5</v>
      </c>
    </row>
    <row r="5633" spans="1:8" x14ac:dyDescent="0.35">
      <c r="A5633" s="30" t="s">
        <v>32</v>
      </c>
      <c r="B5633">
        <v>5</v>
      </c>
      <c r="C5633" t="s">
        <v>522</v>
      </c>
      <c r="D5633" t="s">
        <v>90</v>
      </c>
      <c r="E5633">
        <v>21</v>
      </c>
      <c r="F5633" t="s">
        <v>302</v>
      </c>
      <c r="G5633" s="30" t="s">
        <v>442</v>
      </c>
      <c r="H5633">
        <f>Table2__24[[#This Row],[Depth]]-0.5</f>
        <v>20.5</v>
      </c>
    </row>
    <row r="5634" spans="1:8" x14ac:dyDescent="0.35">
      <c r="A5634" s="30" t="s">
        <v>0</v>
      </c>
      <c r="B5634">
        <v>1</v>
      </c>
      <c r="C5634" t="s">
        <v>650</v>
      </c>
      <c r="D5634" t="s">
        <v>513</v>
      </c>
      <c r="E5634">
        <v>1</v>
      </c>
      <c r="F5634">
        <v>0.31813768404297649</v>
      </c>
      <c r="G5634" s="30" t="s">
        <v>304</v>
      </c>
      <c r="H5634">
        <f>Table2__24[[#This Row],[Depth]]-0.5</f>
        <v>0.5</v>
      </c>
    </row>
    <row r="5635" spans="1:8" x14ac:dyDescent="0.35">
      <c r="A5635" s="30" t="s">
        <v>18</v>
      </c>
      <c r="B5635">
        <v>5</v>
      </c>
      <c r="C5635" t="s">
        <v>522</v>
      </c>
      <c r="D5635" t="s">
        <v>90</v>
      </c>
      <c r="E5635">
        <v>21</v>
      </c>
      <c r="F5635">
        <v>15.712729627415817</v>
      </c>
      <c r="G5635" s="30" t="s">
        <v>442</v>
      </c>
      <c r="H5635">
        <f>Table2__24[[#This Row],[Depth]]-0.5</f>
        <v>20.5</v>
      </c>
    </row>
    <row r="5636" spans="1:8" x14ac:dyDescent="0.35">
      <c r="A5636" s="30" t="s">
        <v>0</v>
      </c>
      <c r="B5636">
        <v>2</v>
      </c>
      <c r="C5636" t="s">
        <v>519</v>
      </c>
      <c r="D5636" t="s">
        <v>513</v>
      </c>
      <c r="E5636">
        <v>1</v>
      </c>
      <c r="F5636">
        <v>5.9689614007162745E-2</v>
      </c>
      <c r="G5636" s="30" t="s">
        <v>333</v>
      </c>
      <c r="H5636">
        <f>Table2__24[[#This Row],[Depth]]-0.5</f>
        <v>0.5</v>
      </c>
    </row>
    <row r="5637" spans="1:8" x14ac:dyDescent="0.35">
      <c r="A5637" s="30" t="s">
        <v>38</v>
      </c>
      <c r="B5637">
        <v>5</v>
      </c>
      <c r="C5637" t="s">
        <v>522</v>
      </c>
      <c r="D5637" t="s">
        <v>90</v>
      </c>
      <c r="E5637">
        <v>21</v>
      </c>
      <c r="F5637">
        <v>0.66746363817493526</v>
      </c>
      <c r="G5637" s="30" t="s">
        <v>442</v>
      </c>
      <c r="H5637">
        <f>Table2__24[[#This Row],[Depth]]-0.5</f>
        <v>20.5</v>
      </c>
    </row>
    <row r="5638" spans="1:8" x14ac:dyDescent="0.35">
      <c r="A5638" s="30" t="s">
        <v>37</v>
      </c>
      <c r="B5638">
        <v>5</v>
      </c>
      <c r="C5638" t="s">
        <v>522</v>
      </c>
      <c r="D5638" t="s">
        <v>90</v>
      </c>
      <c r="E5638">
        <v>21</v>
      </c>
      <c r="F5638">
        <v>351.78322374975096</v>
      </c>
      <c r="G5638" s="30" t="s">
        <v>442</v>
      </c>
      <c r="H5638">
        <f>Table2__24[[#This Row],[Depth]]-0.5</f>
        <v>20.5</v>
      </c>
    </row>
    <row r="5639" spans="1:8" x14ac:dyDescent="0.35">
      <c r="A5639" s="30" t="s">
        <v>0</v>
      </c>
      <c r="B5639">
        <v>3</v>
      </c>
      <c r="C5639" t="s">
        <v>520</v>
      </c>
      <c r="D5639" t="s">
        <v>513</v>
      </c>
      <c r="E5639">
        <v>1</v>
      </c>
      <c r="F5639">
        <v>0.2984480700358137</v>
      </c>
      <c r="G5639" s="30" t="s">
        <v>362</v>
      </c>
      <c r="H5639">
        <f>Table2__24[[#This Row],[Depth]]-0.5</f>
        <v>0.5</v>
      </c>
    </row>
    <row r="5640" spans="1:8" x14ac:dyDescent="0.35">
      <c r="A5640" s="30" t="s">
        <v>0</v>
      </c>
      <c r="B5640">
        <v>4</v>
      </c>
      <c r="C5640" t="s">
        <v>521</v>
      </c>
      <c r="D5640" t="s">
        <v>513</v>
      </c>
      <c r="E5640">
        <v>1</v>
      </c>
      <c r="F5640">
        <v>9.9379228014325485E-2</v>
      </c>
      <c r="G5640" s="30" t="s">
        <v>391</v>
      </c>
      <c r="H5640">
        <f>Table2__24[[#This Row],[Depth]]-0.5</f>
        <v>0.5</v>
      </c>
    </row>
    <row r="5641" spans="1:8" x14ac:dyDescent="0.35">
      <c r="A5641" s="30" t="s">
        <v>42</v>
      </c>
      <c r="B5641">
        <v>5</v>
      </c>
      <c r="C5641" t="s">
        <v>522</v>
      </c>
      <c r="D5641" t="s">
        <v>90</v>
      </c>
      <c r="E5641">
        <v>21</v>
      </c>
      <c r="F5641" t="s">
        <v>302</v>
      </c>
      <c r="G5641" s="30" t="s">
        <v>442</v>
      </c>
      <c r="H5641">
        <f>Table2__24[[#This Row],[Depth]]-0.5</f>
        <v>20.5</v>
      </c>
    </row>
    <row r="5642" spans="1:8" x14ac:dyDescent="0.35">
      <c r="A5642" s="30" t="s">
        <v>30</v>
      </c>
      <c r="B5642">
        <v>5</v>
      </c>
      <c r="C5642" t="s">
        <v>522</v>
      </c>
      <c r="D5642" t="s">
        <v>90</v>
      </c>
      <c r="E5642">
        <v>21</v>
      </c>
      <c r="F5642">
        <v>0.22897788404064554</v>
      </c>
      <c r="G5642" s="30" t="s">
        <v>442</v>
      </c>
      <c r="H5642">
        <f>Table2__24[[#This Row],[Depth]]-0.5</f>
        <v>20.5</v>
      </c>
    </row>
    <row r="5643" spans="1:8" x14ac:dyDescent="0.35">
      <c r="A5643" s="30" t="s">
        <v>12</v>
      </c>
      <c r="B5643">
        <v>5</v>
      </c>
      <c r="C5643" t="s">
        <v>522</v>
      </c>
      <c r="D5643" t="s">
        <v>90</v>
      </c>
      <c r="E5643">
        <v>21</v>
      </c>
      <c r="F5643">
        <v>0</v>
      </c>
      <c r="G5643" s="30" t="s">
        <v>442</v>
      </c>
      <c r="H5643">
        <f>Table2__24[[#This Row],[Depth]]-0.5</f>
        <v>20.5</v>
      </c>
    </row>
    <row r="5644" spans="1:8" x14ac:dyDescent="0.35">
      <c r="A5644" s="30" t="s">
        <v>43</v>
      </c>
      <c r="B5644">
        <v>5</v>
      </c>
      <c r="C5644" t="s">
        <v>522</v>
      </c>
      <c r="D5644" t="s">
        <v>90</v>
      </c>
      <c r="E5644">
        <v>21</v>
      </c>
      <c r="F5644">
        <v>0</v>
      </c>
      <c r="G5644" s="30" t="s">
        <v>442</v>
      </c>
      <c r="H5644">
        <f>Table2__24[[#This Row],[Depth]]-0.5</f>
        <v>20.5</v>
      </c>
    </row>
    <row r="5645" spans="1:8" x14ac:dyDescent="0.35">
      <c r="A5645" s="30" t="s">
        <v>11</v>
      </c>
      <c r="B5645">
        <v>5</v>
      </c>
      <c r="C5645" t="s">
        <v>522</v>
      </c>
      <c r="D5645" t="s">
        <v>90</v>
      </c>
      <c r="E5645">
        <v>21</v>
      </c>
      <c r="F5645">
        <v>0</v>
      </c>
      <c r="G5645" s="30" t="s">
        <v>442</v>
      </c>
      <c r="H5645">
        <f>Table2__24[[#This Row],[Depth]]-0.5</f>
        <v>20.5</v>
      </c>
    </row>
    <row r="5646" spans="1:8" x14ac:dyDescent="0.35">
      <c r="A5646" s="30" t="s">
        <v>23</v>
      </c>
      <c r="B5646">
        <v>5</v>
      </c>
      <c r="C5646" t="s">
        <v>522</v>
      </c>
      <c r="D5646" t="s">
        <v>90</v>
      </c>
      <c r="E5646">
        <v>21</v>
      </c>
      <c r="F5646">
        <v>0.11859932257421796</v>
      </c>
      <c r="G5646" s="30" t="s">
        <v>442</v>
      </c>
      <c r="H5646">
        <f>Table2__24[[#This Row],[Depth]]-0.5</f>
        <v>20.5</v>
      </c>
    </row>
    <row r="5647" spans="1:8" x14ac:dyDescent="0.35">
      <c r="A5647" s="30" t="s">
        <v>44</v>
      </c>
      <c r="B5647">
        <v>5</v>
      </c>
      <c r="C5647" t="s">
        <v>522</v>
      </c>
      <c r="D5647" t="s">
        <v>90</v>
      </c>
      <c r="E5647">
        <v>21</v>
      </c>
      <c r="F5647" t="s">
        <v>302</v>
      </c>
      <c r="G5647" s="30" t="s">
        <v>442</v>
      </c>
      <c r="H5647">
        <f>Table2__24[[#This Row],[Depth]]-0.5</f>
        <v>20.5</v>
      </c>
    </row>
    <row r="5648" spans="1:8" x14ac:dyDescent="0.35">
      <c r="A5648" s="30" t="s">
        <v>10</v>
      </c>
      <c r="B5648">
        <v>5</v>
      </c>
      <c r="C5648" t="s">
        <v>522</v>
      </c>
      <c r="D5648" t="s">
        <v>90</v>
      </c>
      <c r="E5648">
        <v>21</v>
      </c>
      <c r="F5648">
        <v>3.9848575413428969E-2</v>
      </c>
      <c r="G5648" s="30" t="s">
        <v>442</v>
      </c>
      <c r="H5648">
        <f>Table2__24[[#This Row],[Depth]]-0.5</f>
        <v>20.5</v>
      </c>
    </row>
    <row r="5649" spans="1:8" x14ac:dyDescent="0.35">
      <c r="A5649" s="30" t="s">
        <v>16</v>
      </c>
      <c r="B5649">
        <v>5</v>
      </c>
      <c r="C5649" t="s">
        <v>522</v>
      </c>
      <c r="D5649" t="s">
        <v>90</v>
      </c>
      <c r="E5649">
        <v>21</v>
      </c>
      <c r="F5649">
        <v>0.75712293285515042</v>
      </c>
      <c r="G5649" s="30" t="s">
        <v>442</v>
      </c>
      <c r="H5649">
        <f>Table2__24[[#This Row],[Depth]]-0.5</f>
        <v>20.5</v>
      </c>
    </row>
    <row r="5650" spans="1:8" x14ac:dyDescent="0.35">
      <c r="A5650" s="30" t="s">
        <v>27</v>
      </c>
      <c r="B5650">
        <v>5</v>
      </c>
      <c r="C5650" t="s">
        <v>522</v>
      </c>
      <c r="D5650" t="s">
        <v>90</v>
      </c>
      <c r="E5650">
        <v>21</v>
      </c>
      <c r="F5650">
        <v>0.13909145248057381</v>
      </c>
      <c r="G5650" s="30" t="s">
        <v>442</v>
      </c>
      <c r="H5650">
        <f>Table2__24[[#This Row],[Depth]]-0.5</f>
        <v>20.5</v>
      </c>
    </row>
    <row r="5651" spans="1:8" x14ac:dyDescent="0.35">
      <c r="A5651" s="30" t="s">
        <v>31</v>
      </c>
      <c r="B5651">
        <v>5</v>
      </c>
      <c r="C5651" t="s">
        <v>522</v>
      </c>
      <c r="D5651" t="s">
        <v>90</v>
      </c>
      <c r="E5651">
        <v>21</v>
      </c>
      <c r="F5651">
        <v>0</v>
      </c>
      <c r="G5651" s="30" t="s">
        <v>442</v>
      </c>
      <c r="H5651">
        <f>Table2__24[[#This Row],[Depth]]-0.5</f>
        <v>20.5</v>
      </c>
    </row>
    <row r="5652" spans="1:8" x14ac:dyDescent="0.35">
      <c r="A5652" s="30" t="s">
        <v>0</v>
      </c>
      <c r="B5652">
        <v>5</v>
      </c>
      <c r="C5652" t="s">
        <v>522</v>
      </c>
      <c r="D5652" t="s">
        <v>513</v>
      </c>
      <c r="E5652">
        <v>1</v>
      </c>
      <c r="F5652">
        <v>7.9482690011937918E-2</v>
      </c>
      <c r="G5652" s="30" t="s">
        <v>420</v>
      </c>
      <c r="H5652">
        <f>Table2__24[[#This Row],[Depth]]-0.5</f>
        <v>0.5</v>
      </c>
    </row>
    <row r="5653" spans="1:8" x14ac:dyDescent="0.35">
      <c r="A5653" s="30" t="s">
        <v>19</v>
      </c>
      <c r="B5653">
        <v>5</v>
      </c>
      <c r="C5653" t="s">
        <v>522</v>
      </c>
      <c r="D5653" t="s">
        <v>90</v>
      </c>
      <c r="E5653">
        <v>21</v>
      </c>
      <c r="F5653">
        <v>0</v>
      </c>
      <c r="G5653" s="30" t="s">
        <v>442</v>
      </c>
      <c r="H5653">
        <f>Table2__24[[#This Row],[Depth]]-0.5</f>
        <v>20.5</v>
      </c>
    </row>
    <row r="5654" spans="1:8" x14ac:dyDescent="0.35">
      <c r="A5654" s="30" t="s">
        <v>29</v>
      </c>
      <c r="B5654">
        <v>5</v>
      </c>
      <c r="C5654" t="s">
        <v>522</v>
      </c>
      <c r="D5654" t="s">
        <v>90</v>
      </c>
      <c r="E5654">
        <v>21</v>
      </c>
      <c r="F5654">
        <v>0</v>
      </c>
      <c r="G5654" s="30" t="s">
        <v>442</v>
      </c>
      <c r="H5654">
        <f>Table2__24[[#This Row],[Depth]]-0.5</f>
        <v>20.5</v>
      </c>
    </row>
    <row r="5655" spans="1:8" x14ac:dyDescent="0.35">
      <c r="A5655" s="30" t="s">
        <v>289</v>
      </c>
      <c r="B5655">
        <v>5</v>
      </c>
      <c r="C5655" t="s">
        <v>522</v>
      </c>
      <c r="D5655" t="s">
        <v>90</v>
      </c>
      <c r="E5655">
        <v>21</v>
      </c>
      <c r="F5655">
        <v>0</v>
      </c>
      <c r="G5655" s="30" t="s">
        <v>442</v>
      </c>
      <c r="H5655">
        <f>Table2__24[[#This Row],[Depth]]-0.5</f>
        <v>20.5</v>
      </c>
    </row>
    <row r="5656" spans="1:8" x14ac:dyDescent="0.35">
      <c r="A5656" s="30" t="s">
        <v>290</v>
      </c>
      <c r="B5656">
        <v>5</v>
      </c>
      <c r="C5656" t="s">
        <v>522</v>
      </c>
      <c r="D5656" t="s">
        <v>90</v>
      </c>
      <c r="E5656">
        <v>21</v>
      </c>
      <c r="F5656">
        <v>0</v>
      </c>
      <c r="G5656" s="30" t="s">
        <v>442</v>
      </c>
      <c r="H5656">
        <f>Table2__24[[#This Row],[Depth]]-0.5</f>
        <v>20.5</v>
      </c>
    </row>
    <row r="5657" spans="1:8" x14ac:dyDescent="0.35">
      <c r="A5657" s="30" t="s">
        <v>291</v>
      </c>
      <c r="B5657">
        <v>5</v>
      </c>
      <c r="C5657" t="s">
        <v>522</v>
      </c>
      <c r="D5657" t="s">
        <v>90</v>
      </c>
      <c r="E5657">
        <v>21</v>
      </c>
      <c r="F5657">
        <v>0</v>
      </c>
      <c r="G5657" s="30" t="s">
        <v>442</v>
      </c>
      <c r="H5657">
        <f>Table2__24[[#This Row],[Depth]]-0.5</f>
        <v>20.5</v>
      </c>
    </row>
    <row r="5658" spans="1:8" x14ac:dyDescent="0.35">
      <c r="A5658" s="30" t="s">
        <v>292</v>
      </c>
      <c r="B5658">
        <v>5</v>
      </c>
      <c r="C5658" t="s">
        <v>522</v>
      </c>
      <c r="D5658" t="s">
        <v>90</v>
      </c>
      <c r="E5658">
        <v>21</v>
      </c>
      <c r="F5658">
        <v>0</v>
      </c>
      <c r="G5658" s="30" t="s">
        <v>442</v>
      </c>
      <c r="H5658">
        <f>Table2__24[[#This Row],[Depth]]-0.5</f>
        <v>20.5</v>
      </c>
    </row>
    <row r="5659" spans="1:8" x14ac:dyDescent="0.35">
      <c r="A5659" s="30" t="s">
        <v>293</v>
      </c>
      <c r="B5659">
        <v>5</v>
      </c>
      <c r="C5659" t="s">
        <v>522</v>
      </c>
      <c r="D5659" t="s">
        <v>90</v>
      </c>
      <c r="E5659">
        <v>21</v>
      </c>
      <c r="F5659">
        <v>0</v>
      </c>
      <c r="G5659" s="30" t="s">
        <v>442</v>
      </c>
      <c r="H5659">
        <f>Table2__24[[#This Row],[Depth]]-0.5</f>
        <v>20.5</v>
      </c>
    </row>
    <row r="5660" spans="1:8" x14ac:dyDescent="0.35">
      <c r="A5660" s="30" t="s">
        <v>294</v>
      </c>
      <c r="B5660">
        <v>5</v>
      </c>
      <c r="C5660" t="s">
        <v>522</v>
      </c>
      <c r="D5660" t="s">
        <v>90</v>
      </c>
      <c r="E5660">
        <v>21</v>
      </c>
      <c r="F5660">
        <v>0</v>
      </c>
      <c r="G5660" s="30" t="s">
        <v>442</v>
      </c>
      <c r="H5660">
        <f>Table2__24[[#This Row],[Depth]]-0.5</f>
        <v>20.5</v>
      </c>
    </row>
    <row r="5661" spans="1:8" x14ac:dyDescent="0.35">
      <c r="A5661" s="30" t="s">
        <v>295</v>
      </c>
      <c r="B5661">
        <v>5</v>
      </c>
      <c r="C5661" t="s">
        <v>522</v>
      </c>
      <c r="D5661" t="s">
        <v>90</v>
      </c>
      <c r="E5661">
        <v>21</v>
      </c>
      <c r="F5661">
        <v>0</v>
      </c>
      <c r="G5661" s="30" t="s">
        <v>442</v>
      </c>
      <c r="H5661">
        <f>Table2__24[[#This Row],[Depth]]-0.5</f>
        <v>20.5</v>
      </c>
    </row>
    <row r="5662" spans="1:8" x14ac:dyDescent="0.35">
      <c r="A5662" s="30" t="s">
        <v>296</v>
      </c>
      <c r="B5662">
        <v>5</v>
      </c>
      <c r="C5662" t="s">
        <v>522</v>
      </c>
      <c r="D5662" t="s">
        <v>90</v>
      </c>
      <c r="E5662">
        <v>21</v>
      </c>
      <c r="F5662">
        <v>0</v>
      </c>
      <c r="G5662" s="30" t="s">
        <v>442</v>
      </c>
      <c r="H5662">
        <f>Table2__24[[#This Row],[Depth]]-0.5</f>
        <v>20.5</v>
      </c>
    </row>
    <row r="5663" spans="1:8" x14ac:dyDescent="0.35">
      <c r="A5663" s="30" t="s">
        <v>297</v>
      </c>
      <c r="B5663">
        <v>5</v>
      </c>
      <c r="C5663" t="s">
        <v>522</v>
      </c>
      <c r="D5663" t="s">
        <v>90</v>
      </c>
      <c r="E5663">
        <v>21</v>
      </c>
      <c r="F5663">
        <v>0</v>
      </c>
      <c r="G5663" s="30" t="s">
        <v>442</v>
      </c>
      <c r="H5663">
        <f>Table2__24[[#This Row],[Depth]]-0.5</f>
        <v>20.5</v>
      </c>
    </row>
    <row r="5664" spans="1:8" x14ac:dyDescent="0.35">
      <c r="A5664" s="30" t="s">
        <v>298</v>
      </c>
      <c r="B5664">
        <v>5</v>
      </c>
      <c r="C5664" t="s">
        <v>522</v>
      </c>
      <c r="D5664" t="s">
        <v>90</v>
      </c>
      <c r="E5664">
        <v>21</v>
      </c>
      <c r="F5664">
        <v>0</v>
      </c>
      <c r="G5664" s="30" t="s">
        <v>442</v>
      </c>
      <c r="H5664">
        <f>Table2__24[[#This Row],[Depth]]-0.5</f>
        <v>20.5</v>
      </c>
    </row>
    <row r="5665" spans="1:8" x14ac:dyDescent="0.35">
      <c r="A5665" s="30" t="s">
        <v>299</v>
      </c>
      <c r="B5665">
        <v>5</v>
      </c>
      <c r="C5665" t="s">
        <v>522</v>
      </c>
      <c r="D5665" t="s">
        <v>90</v>
      </c>
      <c r="E5665">
        <v>21</v>
      </c>
      <c r="F5665">
        <v>0</v>
      </c>
      <c r="G5665" s="30" t="s">
        <v>442</v>
      </c>
      <c r="H5665">
        <f>Table2__24[[#This Row],[Depth]]-0.5</f>
        <v>20.5</v>
      </c>
    </row>
    <row r="5666" spans="1:8" x14ac:dyDescent="0.35">
      <c r="A5666" s="30" t="s">
        <v>300</v>
      </c>
      <c r="B5666">
        <v>5</v>
      </c>
      <c r="C5666" t="s">
        <v>522</v>
      </c>
      <c r="D5666" t="s">
        <v>90</v>
      </c>
      <c r="E5666">
        <v>21</v>
      </c>
      <c r="F5666">
        <v>0</v>
      </c>
      <c r="G5666" s="30" t="s">
        <v>442</v>
      </c>
      <c r="H5666">
        <f>Table2__24[[#This Row],[Depth]]-0.5</f>
        <v>20.5</v>
      </c>
    </row>
    <row r="5667" spans="1:8" x14ac:dyDescent="0.35">
      <c r="A5667" s="30" t="s">
        <v>4</v>
      </c>
      <c r="B5667">
        <v>6</v>
      </c>
      <c r="C5667" t="s">
        <v>523</v>
      </c>
      <c r="D5667" t="s">
        <v>90</v>
      </c>
      <c r="E5667">
        <v>21</v>
      </c>
      <c r="F5667">
        <v>0.10958358238692965</v>
      </c>
      <c r="G5667" s="30" t="s">
        <v>471</v>
      </c>
      <c r="H5667">
        <f>Table2__24[[#This Row],[Depth]]-0.5</f>
        <v>20.5</v>
      </c>
    </row>
    <row r="5668" spans="1:8" x14ac:dyDescent="0.35">
      <c r="A5668" s="30" t="s">
        <v>24</v>
      </c>
      <c r="B5668">
        <v>6</v>
      </c>
      <c r="C5668" t="s">
        <v>523</v>
      </c>
      <c r="D5668" t="s">
        <v>90</v>
      </c>
      <c r="E5668">
        <v>21</v>
      </c>
      <c r="F5668">
        <v>2699.8462900976288</v>
      </c>
      <c r="G5668" s="30" t="s">
        <v>471</v>
      </c>
      <c r="H5668">
        <f>Table2__24[[#This Row],[Depth]]-0.5</f>
        <v>20.5</v>
      </c>
    </row>
    <row r="5669" spans="1:8" x14ac:dyDescent="0.35">
      <c r="A5669" s="30" t="s">
        <v>0</v>
      </c>
      <c r="B5669">
        <v>6</v>
      </c>
      <c r="C5669" t="s">
        <v>523</v>
      </c>
      <c r="D5669" t="s">
        <v>513</v>
      </c>
      <c r="E5669">
        <v>1</v>
      </c>
      <c r="F5669">
        <v>0.11937922801432549</v>
      </c>
      <c r="G5669" s="30" t="s">
        <v>449</v>
      </c>
      <c r="H5669">
        <f>Table2__24[[#This Row],[Depth]]-0.5</f>
        <v>0.5</v>
      </c>
    </row>
    <row r="5670" spans="1:8" x14ac:dyDescent="0.35">
      <c r="A5670" s="30" t="s">
        <v>22</v>
      </c>
      <c r="B5670">
        <v>6</v>
      </c>
      <c r="C5670" t="s">
        <v>523</v>
      </c>
      <c r="D5670" t="s">
        <v>90</v>
      </c>
      <c r="E5670">
        <v>21</v>
      </c>
      <c r="F5670">
        <v>69.783189878461826</v>
      </c>
      <c r="G5670" s="30" t="s">
        <v>471</v>
      </c>
      <c r="H5670">
        <f>Table2__24[[#This Row],[Depth]]-0.5</f>
        <v>20.5</v>
      </c>
    </row>
    <row r="5671" spans="1:8" x14ac:dyDescent="0.35">
      <c r="A5671" s="30" t="s">
        <v>34</v>
      </c>
      <c r="B5671">
        <v>6</v>
      </c>
      <c r="C5671" t="s">
        <v>523</v>
      </c>
      <c r="D5671" t="s">
        <v>90</v>
      </c>
      <c r="E5671">
        <v>21</v>
      </c>
      <c r="F5671">
        <v>0</v>
      </c>
      <c r="G5671" s="30" t="s">
        <v>471</v>
      </c>
      <c r="H5671">
        <f>Table2__24[[#This Row],[Depth]]-0.5</f>
        <v>20.5</v>
      </c>
    </row>
    <row r="5672" spans="1:8" x14ac:dyDescent="0.35">
      <c r="A5672" s="30" t="s">
        <v>15</v>
      </c>
      <c r="B5672">
        <v>6</v>
      </c>
      <c r="C5672" t="s">
        <v>523</v>
      </c>
      <c r="D5672" t="s">
        <v>90</v>
      </c>
      <c r="E5672">
        <v>21</v>
      </c>
      <c r="F5672">
        <v>0.33871289101414631</v>
      </c>
      <c r="G5672" s="30" t="s">
        <v>471</v>
      </c>
      <c r="H5672">
        <f>Table2__24[[#This Row],[Depth]]-0.5</f>
        <v>20.5</v>
      </c>
    </row>
    <row r="5673" spans="1:8" x14ac:dyDescent="0.35">
      <c r="A5673" s="30" t="s">
        <v>17</v>
      </c>
      <c r="B5673">
        <v>6</v>
      </c>
      <c r="C5673" t="s">
        <v>523</v>
      </c>
      <c r="D5673" t="s">
        <v>90</v>
      </c>
      <c r="E5673">
        <v>21</v>
      </c>
      <c r="F5673">
        <v>275.97512452679814</v>
      </c>
      <c r="G5673" s="30" t="s">
        <v>471</v>
      </c>
      <c r="H5673">
        <f>Table2__24[[#This Row],[Depth]]-0.5</f>
        <v>20.5</v>
      </c>
    </row>
    <row r="5674" spans="1:8" x14ac:dyDescent="0.35">
      <c r="A5674" s="30" t="s">
        <v>0</v>
      </c>
      <c r="B5674">
        <v>7</v>
      </c>
      <c r="C5674" t="s">
        <v>524</v>
      </c>
      <c r="D5674" t="s">
        <v>513</v>
      </c>
      <c r="E5674">
        <v>1</v>
      </c>
      <c r="F5674">
        <v>0.14542300556586268</v>
      </c>
      <c r="G5674" s="30" t="s">
        <v>478</v>
      </c>
      <c r="H5674">
        <f>Table2__24[[#This Row],[Depth]]-0.5</f>
        <v>0.5</v>
      </c>
    </row>
    <row r="5675" spans="1:8" x14ac:dyDescent="0.35">
      <c r="A5675" s="30" t="s">
        <v>0</v>
      </c>
      <c r="B5675">
        <v>1</v>
      </c>
      <c r="C5675" t="s">
        <v>650</v>
      </c>
      <c r="D5675" t="s">
        <v>514</v>
      </c>
      <c r="E5675">
        <v>1</v>
      </c>
      <c r="F5675">
        <v>0.3472966692486445</v>
      </c>
      <c r="G5675" s="30" t="s">
        <v>305</v>
      </c>
      <c r="H5675">
        <f>Table2__24[[#This Row],[Depth]]-0.5</f>
        <v>0.5</v>
      </c>
    </row>
    <row r="5676" spans="1:8" x14ac:dyDescent="0.35">
      <c r="A5676" s="30" t="s">
        <v>0</v>
      </c>
      <c r="B5676">
        <v>2</v>
      </c>
      <c r="C5676" t="s">
        <v>519</v>
      </c>
      <c r="D5676" t="s">
        <v>514</v>
      </c>
      <c r="E5676">
        <v>1</v>
      </c>
      <c r="F5676">
        <v>5.8094500387296667E-2</v>
      </c>
      <c r="G5676" s="30" t="s">
        <v>334</v>
      </c>
      <c r="H5676">
        <f>Table2__24[[#This Row],[Depth]]-0.5</f>
        <v>0.5</v>
      </c>
    </row>
    <row r="5677" spans="1:8" x14ac:dyDescent="0.35">
      <c r="A5677" s="30" t="s">
        <v>286</v>
      </c>
      <c r="B5677">
        <v>6</v>
      </c>
      <c r="C5677" t="s">
        <v>523</v>
      </c>
      <c r="D5677" t="s">
        <v>90</v>
      </c>
      <c r="E5677">
        <v>21</v>
      </c>
      <c r="F5677">
        <v>0.37856146642757521</v>
      </c>
      <c r="G5677" s="30" t="s">
        <v>471</v>
      </c>
      <c r="H5677">
        <f>Table2__24[[#This Row],[Depth]]-0.5</f>
        <v>20.5</v>
      </c>
    </row>
    <row r="5678" spans="1:8" x14ac:dyDescent="0.35">
      <c r="A5678" s="30" t="s">
        <v>0</v>
      </c>
      <c r="B5678">
        <v>3</v>
      </c>
      <c r="C5678" t="s">
        <v>520</v>
      </c>
      <c r="D5678" t="s">
        <v>514</v>
      </c>
      <c r="E5678">
        <v>1</v>
      </c>
      <c r="F5678">
        <v>0.30983733539891556</v>
      </c>
      <c r="G5678" s="30" t="s">
        <v>363</v>
      </c>
      <c r="H5678">
        <f>Table2__24[[#This Row],[Depth]]-0.5</f>
        <v>0.5</v>
      </c>
    </row>
    <row r="5679" spans="1:8" x14ac:dyDescent="0.35">
      <c r="A5679" s="30" t="s">
        <v>8</v>
      </c>
      <c r="B5679">
        <v>6</v>
      </c>
      <c r="C5679" t="s">
        <v>523</v>
      </c>
      <c r="D5679" t="s">
        <v>90</v>
      </c>
      <c r="E5679">
        <v>21</v>
      </c>
      <c r="F5679">
        <v>5490.1474397290294</v>
      </c>
      <c r="G5679" s="30" t="s">
        <v>471</v>
      </c>
      <c r="H5679">
        <f>Table2__24[[#This Row],[Depth]]-0.5</f>
        <v>20.5</v>
      </c>
    </row>
    <row r="5680" spans="1:8" x14ac:dyDescent="0.35">
      <c r="A5680" s="30" t="s">
        <v>287</v>
      </c>
      <c r="B5680">
        <v>6</v>
      </c>
      <c r="C5680" t="s">
        <v>523</v>
      </c>
      <c r="D5680" t="s">
        <v>90</v>
      </c>
      <c r="E5680">
        <v>21</v>
      </c>
      <c r="F5680">
        <v>1.1755329746961545</v>
      </c>
      <c r="G5680" s="30" t="s">
        <v>471</v>
      </c>
      <c r="H5680">
        <f>Table2__24[[#This Row],[Depth]]-0.5</f>
        <v>20.5</v>
      </c>
    </row>
    <row r="5681" spans="1:8" x14ac:dyDescent="0.35">
      <c r="A5681" s="30" t="s">
        <v>288</v>
      </c>
      <c r="B5681">
        <v>6</v>
      </c>
      <c r="C5681" t="s">
        <v>523</v>
      </c>
      <c r="D5681" t="s">
        <v>90</v>
      </c>
      <c r="E5681">
        <v>21</v>
      </c>
      <c r="F5681">
        <v>0.19924287706714483</v>
      </c>
      <c r="G5681" s="30" t="s">
        <v>471</v>
      </c>
      <c r="H5681">
        <f>Table2__24[[#This Row],[Depth]]-0.5</f>
        <v>20.5</v>
      </c>
    </row>
    <row r="5682" spans="1:8" x14ac:dyDescent="0.35">
      <c r="A5682" s="30" t="s">
        <v>26</v>
      </c>
      <c r="B5682">
        <v>6</v>
      </c>
      <c r="C5682" t="s">
        <v>523</v>
      </c>
      <c r="D5682" t="s">
        <v>90</v>
      </c>
      <c r="E5682">
        <v>21</v>
      </c>
      <c r="F5682">
        <v>1231.0619645347679</v>
      </c>
      <c r="G5682" s="30" t="s">
        <v>471</v>
      </c>
      <c r="H5682">
        <f>Table2__24[[#This Row],[Depth]]-0.5</f>
        <v>20.5</v>
      </c>
    </row>
    <row r="5683" spans="1:8" x14ac:dyDescent="0.35">
      <c r="A5683" s="30" t="s">
        <v>36</v>
      </c>
      <c r="B5683">
        <v>6</v>
      </c>
      <c r="C5683" t="s">
        <v>523</v>
      </c>
      <c r="D5683" t="s">
        <v>90</v>
      </c>
      <c r="E5683">
        <v>21</v>
      </c>
      <c r="F5683">
        <v>2.0618609284718072</v>
      </c>
      <c r="G5683" s="30" t="s">
        <v>471</v>
      </c>
      <c r="H5683">
        <f>Table2__24[[#This Row],[Depth]]-0.5</f>
        <v>20.5</v>
      </c>
    </row>
    <row r="5684" spans="1:8" x14ac:dyDescent="0.35">
      <c r="A5684" s="30" t="s">
        <v>21</v>
      </c>
      <c r="B5684">
        <v>6</v>
      </c>
      <c r="C5684" t="s">
        <v>523</v>
      </c>
      <c r="D5684" t="s">
        <v>90</v>
      </c>
      <c r="E5684">
        <v>21</v>
      </c>
      <c r="F5684">
        <v>2387.9980832835226</v>
      </c>
      <c r="G5684" s="30" t="s">
        <v>471</v>
      </c>
      <c r="H5684">
        <f>Table2__24[[#This Row],[Depth]]-0.5</f>
        <v>20.5</v>
      </c>
    </row>
    <row r="5685" spans="1:8" x14ac:dyDescent="0.35">
      <c r="A5685" s="30" t="s">
        <v>0</v>
      </c>
      <c r="B5685">
        <v>4</v>
      </c>
      <c r="C5685" t="s">
        <v>521</v>
      </c>
      <c r="D5685" t="s">
        <v>514</v>
      </c>
      <c r="E5685">
        <v>1</v>
      </c>
      <c r="F5685">
        <v>0.13491866769945779</v>
      </c>
      <c r="G5685" s="30" t="s">
        <v>392</v>
      </c>
      <c r="H5685">
        <f>Table2__24[[#This Row],[Depth]]-0.5</f>
        <v>0.5</v>
      </c>
    </row>
    <row r="5686" spans="1:8" x14ac:dyDescent="0.35">
      <c r="A5686" s="30" t="s">
        <v>0</v>
      </c>
      <c r="B5686">
        <v>5</v>
      </c>
      <c r="C5686" t="s">
        <v>522</v>
      </c>
      <c r="D5686" t="s">
        <v>514</v>
      </c>
      <c r="E5686">
        <v>1</v>
      </c>
      <c r="F5686">
        <v>7.6824167312161115E-2</v>
      </c>
      <c r="G5686" s="30" t="s">
        <v>421</v>
      </c>
      <c r="H5686">
        <f>Table2__24[[#This Row],[Depth]]-0.5</f>
        <v>0.5</v>
      </c>
    </row>
    <row r="5687" spans="1:8" x14ac:dyDescent="0.35">
      <c r="A5687" s="30" t="s">
        <v>25</v>
      </c>
      <c r="B5687">
        <v>6</v>
      </c>
      <c r="C5687" t="s">
        <v>523</v>
      </c>
      <c r="D5687" t="s">
        <v>90</v>
      </c>
      <c r="E5687">
        <v>21</v>
      </c>
      <c r="F5687">
        <v>2778.4120342697747</v>
      </c>
      <c r="G5687" s="30" t="s">
        <v>471</v>
      </c>
      <c r="H5687">
        <f>Table2__24[[#This Row],[Depth]]-0.5</f>
        <v>20.5</v>
      </c>
    </row>
    <row r="5688" spans="1:8" x14ac:dyDescent="0.35">
      <c r="A5688" s="30" t="s">
        <v>32</v>
      </c>
      <c r="B5688">
        <v>6</v>
      </c>
      <c r="C5688" t="s">
        <v>523</v>
      </c>
      <c r="D5688" t="s">
        <v>90</v>
      </c>
      <c r="E5688">
        <v>21</v>
      </c>
      <c r="F5688">
        <v>0</v>
      </c>
      <c r="G5688" s="30" t="s">
        <v>471</v>
      </c>
      <c r="H5688">
        <f>Table2__24[[#This Row],[Depth]]-0.5</f>
        <v>20.5</v>
      </c>
    </row>
    <row r="5689" spans="1:8" x14ac:dyDescent="0.35">
      <c r="A5689" s="30" t="s">
        <v>0</v>
      </c>
      <c r="B5689">
        <v>6</v>
      </c>
      <c r="C5689" t="s">
        <v>523</v>
      </c>
      <c r="D5689" t="s">
        <v>514</v>
      </c>
      <c r="E5689">
        <v>1</v>
      </c>
      <c r="F5689">
        <v>7.745933384972889E-2</v>
      </c>
      <c r="G5689" s="30" t="s">
        <v>450</v>
      </c>
      <c r="H5689">
        <f>Table2__24[[#This Row],[Depth]]-0.5</f>
        <v>0.5</v>
      </c>
    </row>
    <row r="5690" spans="1:8" x14ac:dyDescent="0.35">
      <c r="A5690" s="30" t="s">
        <v>18</v>
      </c>
      <c r="B5690">
        <v>6</v>
      </c>
      <c r="C5690" t="s">
        <v>523</v>
      </c>
      <c r="D5690" t="s">
        <v>90</v>
      </c>
      <c r="E5690">
        <v>21</v>
      </c>
      <c r="F5690">
        <v>134.71042438732815</v>
      </c>
      <c r="G5690" s="30" t="s">
        <v>471</v>
      </c>
      <c r="H5690">
        <f>Table2__24[[#This Row],[Depth]]-0.5</f>
        <v>20.5</v>
      </c>
    </row>
    <row r="5691" spans="1:8" x14ac:dyDescent="0.35">
      <c r="A5691" s="30" t="s">
        <v>0</v>
      </c>
      <c r="B5691">
        <v>7</v>
      </c>
      <c r="C5691" t="s">
        <v>524</v>
      </c>
      <c r="D5691" t="s">
        <v>514</v>
      </c>
      <c r="E5691">
        <v>1</v>
      </c>
      <c r="F5691">
        <v>0.13239651837524177</v>
      </c>
      <c r="G5691" s="30" t="s">
        <v>479</v>
      </c>
      <c r="H5691">
        <f>Table2__24[[#This Row],[Depth]]-0.5</f>
        <v>0.5</v>
      </c>
    </row>
    <row r="5692" spans="1:8" x14ac:dyDescent="0.35">
      <c r="A5692" s="30" t="s">
        <v>38</v>
      </c>
      <c r="B5692">
        <v>6</v>
      </c>
      <c r="C5692" t="s">
        <v>523</v>
      </c>
      <c r="D5692" t="s">
        <v>90</v>
      </c>
      <c r="E5692">
        <v>21</v>
      </c>
      <c r="F5692">
        <v>8.2287308228730822</v>
      </c>
      <c r="G5692" s="30" t="s">
        <v>471</v>
      </c>
      <c r="H5692">
        <f>Table2__24[[#This Row],[Depth]]-0.5</f>
        <v>20.5</v>
      </c>
    </row>
    <row r="5693" spans="1:8" x14ac:dyDescent="0.35">
      <c r="A5693" s="30" t="s">
        <v>37</v>
      </c>
      <c r="B5693">
        <v>6</v>
      </c>
      <c r="C5693" t="s">
        <v>523</v>
      </c>
      <c r="D5693" t="s">
        <v>90</v>
      </c>
      <c r="E5693">
        <v>21</v>
      </c>
      <c r="F5693">
        <v>29.727037258418008</v>
      </c>
      <c r="G5693" s="30" t="s">
        <v>471</v>
      </c>
      <c r="H5693">
        <f>Table2__24[[#This Row],[Depth]]-0.5</f>
        <v>20.5</v>
      </c>
    </row>
    <row r="5694" spans="1:8" x14ac:dyDescent="0.35">
      <c r="A5694" s="30" t="s">
        <v>0</v>
      </c>
      <c r="B5694">
        <v>1</v>
      </c>
      <c r="C5694" t="s">
        <v>650</v>
      </c>
      <c r="D5694" t="s">
        <v>70</v>
      </c>
      <c r="E5694">
        <v>11</v>
      </c>
      <c r="F5694">
        <v>0.30888357256778315</v>
      </c>
      <c r="G5694" s="30" t="s">
        <v>316</v>
      </c>
      <c r="H5694">
        <f>Table2__24[[#This Row],[Depth]]-0.5</f>
        <v>10.5</v>
      </c>
    </row>
    <row r="5695" spans="1:8" x14ac:dyDescent="0.35">
      <c r="A5695" s="30" t="s">
        <v>0</v>
      </c>
      <c r="B5695">
        <v>2</v>
      </c>
      <c r="C5695" t="s">
        <v>519</v>
      </c>
      <c r="D5695" t="s">
        <v>70</v>
      </c>
      <c r="E5695">
        <v>11</v>
      </c>
      <c r="F5695">
        <v>7.9744816586921841E-2</v>
      </c>
      <c r="G5695" s="30" t="s">
        <v>345</v>
      </c>
      <c r="H5695">
        <f>Table2__24[[#This Row],[Depth]]-0.5</f>
        <v>10.5</v>
      </c>
    </row>
    <row r="5696" spans="1:8" x14ac:dyDescent="0.35">
      <c r="A5696" s="30" t="s">
        <v>42</v>
      </c>
      <c r="B5696">
        <v>6</v>
      </c>
      <c r="C5696" t="s">
        <v>523</v>
      </c>
      <c r="D5696" t="s">
        <v>90</v>
      </c>
      <c r="E5696">
        <v>21</v>
      </c>
      <c r="F5696">
        <v>3.9848575413428969E-2</v>
      </c>
      <c r="G5696" s="30" t="s">
        <v>471</v>
      </c>
      <c r="H5696">
        <f>Table2__24[[#This Row],[Depth]]-0.5</f>
        <v>20.5</v>
      </c>
    </row>
    <row r="5697" spans="1:8" x14ac:dyDescent="0.35">
      <c r="A5697" s="30" t="s">
        <v>30</v>
      </c>
      <c r="B5697">
        <v>6</v>
      </c>
      <c r="C5697" t="s">
        <v>523</v>
      </c>
      <c r="D5697" t="s">
        <v>90</v>
      </c>
      <c r="E5697">
        <v>21</v>
      </c>
      <c r="F5697">
        <v>5.9659294680215164E-2</v>
      </c>
      <c r="G5697" s="30" t="s">
        <v>471</v>
      </c>
      <c r="H5697">
        <f>Table2__24[[#This Row],[Depth]]-0.5</f>
        <v>20.5</v>
      </c>
    </row>
    <row r="5698" spans="1:8" x14ac:dyDescent="0.35">
      <c r="A5698" s="30" t="s">
        <v>12</v>
      </c>
      <c r="B5698">
        <v>6</v>
      </c>
      <c r="C5698" t="s">
        <v>523</v>
      </c>
      <c r="D5698" t="s">
        <v>90</v>
      </c>
      <c r="E5698">
        <v>21</v>
      </c>
      <c r="F5698">
        <v>2.3807252440725239</v>
      </c>
      <c r="G5698" s="30" t="s">
        <v>471</v>
      </c>
      <c r="H5698">
        <f>Table2__24[[#This Row],[Depth]]-0.5</f>
        <v>20.5</v>
      </c>
    </row>
    <row r="5699" spans="1:8" x14ac:dyDescent="0.35">
      <c r="A5699" s="30" t="s">
        <v>43</v>
      </c>
      <c r="B5699">
        <v>6</v>
      </c>
      <c r="C5699" t="s">
        <v>523</v>
      </c>
      <c r="D5699" t="s">
        <v>90</v>
      </c>
      <c r="E5699">
        <v>21</v>
      </c>
      <c r="F5699">
        <v>4.9810719266786208E-2</v>
      </c>
      <c r="G5699" s="30" t="s">
        <v>471</v>
      </c>
      <c r="H5699">
        <f>Table2__24[[#This Row],[Depth]]-0.5</f>
        <v>20.5</v>
      </c>
    </row>
    <row r="5700" spans="1:8" x14ac:dyDescent="0.35">
      <c r="A5700" s="30" t="s">
        <v>11</v>
      </c>
      <c r="B5700">
        <v>6</v>
      </c>
      <c r="C5700" t="s">
        <v>523</v>
      </c>
      <c r="D5700" t="s">
        <v>90</v>
      </c>
      <c r="E5700">
        <v>21</v>
      </c>
      <c r="F5700">
        <v>2.1219366407650928</v>
      </c>
      <c r="G5700" s="30" t="s">
        <v>471</v>
      </c>
      <c r="H5700">
        <f>Table2__24[[#This Row],[Depth]]-0.5</f>
        <v>20.5</v>
      </c>
    </row>
    <row r="5701" spans="1:8" x14ac:dyDescent="0.35">
      <c r="A5701" s="30" t="s">
        <v>23</v>
      </c>
      <c r="B5701">
        <v>6</v>
      </c>
      <c r="C5701" t="s">
        <v>523</v>
      </c>
      <c r="D5701" t="s">
        <v>90</v>
      </c>
      <c r="E5701">
        <v>21</v>
      </c>
      <c r="F5701">
        <v>131.42060171348876</v>
      </c>
      <c r="G5701" s="30" t="s">
        <v>471</v>
      </c>
      <c r="H5701">
        <f>Table2__24[[#This Row],[Depth]]-0.5</f>
        <v>20.5</v>
      </c>
    </row>
    <row r="5702" spans="1:8" x14ac:dyDescent="0.35">
      <c r="A5702" s="30" t="s">
        <v>44</v>
      </c>
      <c r="B5702">
        <v>6</v>
      </c>
      <c r="C5702" t="s">
        <v>523</v>
      </c>
      <c r="D5702" t="s">
        <v>90</v>
      </c>
      <c r="E5702">
        <v>21</v>
      </c>
      <c r="F5702">
        <v>5.9772863120143453E-2</v>
      </c>
      <c r="G5702" s="30" t="s">
        <v>471</v>
      </c>
      <c r="H5702">
        <f>Table2__24[[#This Row],[Depth]]-0.5</f>
        <v>20.5</v>
      </c>
    </row>
    <row r="5703" spans="1:8" x14ac:dyDescent="0.35">
      <c r="A5703" s="30" t="s">
        <v>10</v>
      </c>
      <c r="B5703">
        <v>6</v>
      </c>
      <c r="C5703" t="s">
        <v>523</v>
      </c>
      <c r="D5703" t="s">
        <v>90</v>
      </c>
      <c r="E5703">
        <v>21</v>
      </c>
      <c r="F5703">
        <v>0.29886431560071725</v>
      </c>
      <c r="G5703" s="30" t="s">
        <v>471</v>
      </c>
      <c r="H5703">
        <f>Table2__24[[#This Row],[Depth]]-0.5</f>
        <v>20.5</v>
      </c>
    </row>
    <row r="5704" spans="1:8" x14ac:dyDescent="0.35">
      <c r="A5704" s="30" t="s">
        <v>16</v>
      </c>
      <c r="B5704">
        <v>6</v>
      </c>
      <c r="C5704" t="s">
        <v>523</v>
      </c>
      <c r="D5704" t="s">
        <v>90</v>
      </c>
      <c r="E5704">
        <v>21</v>
      </c>
      <c r="F5704">
        <v>5.7979677226539152</v>
      </c>
      <c r="G5704" s="30" t="s">
        <v>471</v>
      </c>
      <c r="H5704">
        <f>Table2__24[[#This Row],[Depth]]-0.5</f>
        <v>20.5</v>
      </c>
    </row>
    <row r="5705" spans="1:8" x14ac:dyDescent="0.35">
      <c r="A5705" s="30" t="s">
        <v>27</v>
      </c>
      <c r="B5705">
        <v>6</v>
      </c>
      <c r="C5705" t="s">
        <v>523</v>
      </c>
      <c r="D5705" t="s">
        <v>90</v>
      </c>
      <c r="E5705">
        <v>21</v>
      </c>
      <c r="F5705">
        <v>7.9697150826857938E-2</v>
      </c>
      <c r="G5705" s="30" t="s">
        <v>471</v>
      </c>
      <c r="H5705">
        <f>Table2__24[[#This Row],[Depth]]-0.5</f>
        <v>20.5</v>
      </c>
    </row>
    <row r="5706" spans="1:8" x14ac:dyDescent="0.35">
      <c r="A5706" s="30" t="s">
        <v>31</v>
      </c>
      <c r="B5706">
        <v>6</v>
      </c>
      <c r="C5706" t="s">
        <v>523</v>
      </c>
      <c r="D5706" t="s">
        <v>90</v>
      </c>
      <c r="E5706">
        <v>21</v>
      </c>
      <c r="F5706">
        <v>1.1157601115760112</v>
      </c>
      <c r="G5706" s="30" t="s">
        <v>471</v>
      </c>
      <c r="H5706">
        <f>Table2__24[[#This Row],[Depth]]-0.5</f>
        <v>20.5</v>
      </c>
    </row>
    <row r="5707" spans="1:8" x14ac:dyDescent="0.35">
      <c r="A5707" s="30" t="s">
        <v>0</v>
      </c>
      <c r="B5707">
        <v>3</v>
      </c>
      <c r="C5707" t="s">
        <v>520</v>
      </c>
      <c r="D5707" t="s">
        <v>70</v>
      </c>
      <c r="E5707">
        <v>11</v>
      </c>
      <c r="F5707">
        <v>0.11961722488038276</v>
      </c>
      <c r="G5707" s="30" t="s">
        <v>374</v>
      </c>
      <c r="H5707">
        <f>Table2__24[[#This Row],[Depth]]-0.5</f>
        <v>10.5</v>
      </c>
    </row>
    <row r="5708" spans="1:8" x14ac:dyDescent="0.35">
      <c r="A5708" s="30" t="s">
        <v>19</v>
      </c>
      <c r="B5708">
        <v>6</v>
      </c>
      <c r="C5708" t="s">
        <v>523</v>
      </c>
      <c r="D5708" t="s">
        <v>90</v>
      </c>
      <c r="E5708">
        <v>21</v>
      </c>
      <c r="F5708">
        <v>3.895198246662682</v>
      </c>
      <c r="G5708" s="30" t="s">
        <v>471</v>
      </c>
      <c r="H5708">
        <f>Table2__24[[#This Row],[Depth]]-0.5</f>
        <v>20.5</v>
      </c>
    </row>
    <row r="5709" spans="1:8" x14ac:dyDescent="0.35">
      <c r="A5709" s="30" t="s">
        <v>29</v>
      </c>
      <c r="B5709">
        <v>6</v>
      </c>
      <c r="C5709" t="s">
        <v>523</v>
      </c>
      <c r="D5709" t="s">
        <v>90</v>
      </c>
      <c r="E5709">
        <v>21</v>
      </c>
      <c r="F5709">
        <v>7.6808129109384344</v>
      </c>
      <c r="G5709" s="30" t="s">
        <v>471</v>
      </c>
      <c r="H5709">
        <f>Table2__24[[#This Row],[Depth]]-0.5</f>
        <v>20.5</v>
      </c>
    </row>
    <row r="5710" spans="1:8" x14ac:dyDescent="0.35">
      <c r="A5710" s="30" t="s">
        <v>289</v>
      </c>
      <c r="B5710">
        <v>6</v>
      </c>
      <c r="C5710" t="s">
        <v>523</v>
      </c>
      <c r="D5710" t="s">
        <v>90</v>
      </c>
      <c r="E5710">
        <v>21</v>
      </c>
      <c r="F5710">
        <v>0.87666865909543723</v>
      </c>
      <c r="G5710" s="30" t="s">
        <v>471</v>
      </c>
      <c r="H5710">
        <f>Table2__24[[#This Row],[Depth]]-0.5</f>
        <v>20.5</v>
      </c>
    </row>
    <row r="5711" spans="1:8" x14ac:dyDescent="0.35">
      <c r="A5711" s="30" t="s">
        <v>290</v>
      </c>
      <c r="B5711">
        <v>6</v>
      </c>
      <c r="C5711" t="s">
        <v>523</v>
      </c>
      <c r="D5711" t="s">
        <v>90</v>
      </c>
      <c r="E5711">
        <v>21</v>
      </c>
      <c r="F5711">
        <v>3.1380753138075312</v>
      </c>
      <c r="G5711" s="30" t="s">
        <v>471</v>
      </c>
      <c r="H5711">
        <f>Table2__24[[#This Row],[Depth]]-0.5</f>
        <v>20.5</v>
      </c>
    </row>
    <row r="5712" spans="1:8" x14ac:dyDescent="0.35">
      <c r="A5712" s="30" t="s">
        <v>291</v>
      </c>
      <c r="B5712">
        <v>6</v>
      </c>
      <c r="C5712" t="s">
        <v>523</v>
      </c>
      <c r="D5712" t="s">
        <v>90</v>
      </c>
      <c r="E5712">
        <v>21</v>
      </c>
      <c r="F5712">
        <v>0.44829647340107592</v>
      </c>
      <c r="G5712" s="30" t="s">
        <v>471</v>
      </c>
      <c r="H5712">
        <f>Table2__24[[#This Row],[Depth]]-0.5</f>
        <v>20.5</v>
      </c>
    </row>
    <row r="5713" spans="1:8" x14ac:dyDescent="0.35">
      <c r="A5713" s="30" t="s">
        <v>292</v>
      </c>
      <c r="B5713">
        <v>6</v>
      </c>
      <c r="C5713" t="s">
        <v>523</v>
      </c>
      <c r="D5713" t="s">
        <v>90</v>
      </c>
      <c r="E5713">
        <v>21</v>
      </c>
      <c r="F5713">
        <v>0.10958358238692965</v>
      </c>
      <c r="G5713" s="30" t="s">
        <v>471</v>
      </c>
      <c r="H5713">
        <f>Table2__24[[#This Row],[Depth]]-0.5</f>
        <v>20.5</v>
      </c>
    </row>
    <row r="5714" spans="1:8" x14ac:dyDescent="0.35">
      <c r="A5714" s="30" t="s">
        <v>293</v>
      </c>
      <c r="B5714">
        <v>6</v>
      </c>
      <c r="C5714" t="s">
        <v>523</v>
      </c>
      <c r="D5714" t="s">
        <v>90</v>
      </c>
      <c r="E5714">
        <v>21</v>
      </c>
      <c r="F5714">
        <v>0.31878860330743175</v>
      </c>
      <c r="G5714" s="30" t="s">
        <v>471</v>
      </c>
      <c r="H5714">
        <f>Table2__24[[#This Row],[Depth]]-0.5</f>
        <v>20.5</v>
      </c>
    </row>
    <row r="5715" spans="1:8" x14ac:dyDescent="0.35">
      <c r="A5715" s="30" t="s">
        <v>294</v>
      </c>
      <c r="B5715">
        <v>6</v>
      </c>
      <c r="C5715" t="s">
        <v>523</v>
      </c>
      <c r="D5715" t="s">
        <v>90</v>
      </c>
      <c r="E5715">
        <v>21</v>
      </c>
      <c r="F5715">
        <v>3.9848575413428969E-2</v>
      </c>
      <c r="G5715" s="30" t="s">
        <v>471</v>
      </c>
      <c r="H5715">
        <f>Table2__24[[#This Row],[Depth]]-0.5</f>
        <v>20.5</v>
      </c>
    </row>
    <row r="5716" spans="1:8" x14ac:dyDescent="0.35">
      <c r="A5716" s="30" t="s">
        <v>295</v>
      </c>
      <c r="B5716">
        <v>6</v>
      </c>
      <c r="C5716" t="s">
        <v>523</v>
      </c>
      <c r="D5716" t="s">
        <v>90</v>
      </c>
      <c r="E5716">
        <v>21</v>
      </c>
      <c r="F5716">
        <v>0.23909145248057381</v>
      </c>
      <c r="G5716" s="30" t="s">
        <v>471</v>
      </c>
      <c r="H5716">
        <f>Table2__24[[#This Row],[Depth]]-0.5</f>
        <v>20.5</v>
      </c>
    </row>
    <row r="5717" spans="1:8" x14ac:dyDescent="0.35">
      <c r="A5717" s="30" t="s">
        <v>296</v>
      </c>
      <c r="B5717">
        <v>6</v>
      </c>
      <c r="C5717" t="s">
        <v>523</v>
      </c>
      <c r="D5717" t="s">
        <v>90</v>
      </c>
      <c r="E5717">
        <v>21</v>
      </c>
      <c r="F5717">
        <v>3.9848575413428969E-2</v>
      </c>
      <c r="G5717" s="30" t="s">
        <v>471</v>
      </c>
      <c r="H5717">
        <f>Table2__24[[#This Row],[Depth]]-0.5</f>
        <v>20.5</v>
      </c>
    </row>
    <row r="5718" spans="1:8" x14ac:dyDescent="0.35">
      <c r="A5718" s="30" t="s">
        <v>297</v>
      </c>
      <c r="B5718">
        <v>6</v>
      </c>
      <c r="C5718" t="s">
        <v>523</v>
      </c>
      <c r="D5718" t="s">
        <v>90</v>
      </c>
      <c r="E5718">
        <v>21</v>
      </c>
      <c r="F5718">
        <v>0.11954572624028691</v>
      </c>
      <c r="G5718" s="30" t="s">
        <v>471</v>
      </c>
      <c r="H5718">
        <f>Table2__24[[#This Row],[Depth]]-0.5</f>
        <v>20.5</v>
      </c>
    </row>
    <row r="5719" spans="1:8" x14ac:dyDescent="0.35">
      <c r="A5719" s="30" t="s">
        <v>298</v>
      </c>
      <c r="B5719">
        <v>6</v>
      </c>
      <c r="C5719" t="s">
        <v>523</v>
      </c>
      <c r="D5719" t="s">
        <v>90</v>
      </c>
      <c r="E5719">
        <v>21</v>
      </c>
      <c r="F5719">
        <v>1.9924287706714484E-2</v>
      </c>
      <c r="G5719" s="30" t="s">
        <v>471</v>
      </c>
      <c r="H5719">
        <f>Table2__24[[#This Row],[Depth]]-0.5</f>
        <v>20.5</v>
      </c>
    </row>
    <row r="5720" spans="1:8" x14ac:dyDescent="0.35">
      <c r="A5720" s="30" t="s">
        <v>299</v>
      </c>
      <c r="B5720">
        <v>6</v>
      </c>
      <c r="C5720" t="s">
        <v>523</v>
      </c>
      <c r="D5720" t="s">
        <v>90</v>
      </c>
      <c r="E5720">
        <v>21</v>
      </c>
      <c r="F5720">
        <v>0.10958358238692965</v>
      </c>
      <c r="G5720" s="30" t="s">
        <v>471</v>
      </c>
      <c r="H5720">
        <f>Table2__24[[#This Row],[Depth]]-0.5</f>
        <v>20.5</v>
      </c>
    </row>
    <row r="5721" spans="1:8" x14ac:dyDescent="0.35">
      <c r="A5721" s="30" t="s">
        <v>300</v>
      </c>
      <c r="B5721">
        <v>6</v>
      </c>
      <c r="C5721" t="s">
        <v>523</v>
      </c>
      <c r="D5721" t="s">
        <v>90</v>
      </c>
      <c r="E5721">
        <v>21</v>
      </c>
      <c r="F5721">
        <v>1.9924287706714484E-2</v>
      </c>
      <c r="G5721" s="30" t="s">
        <v>471</v>
      </c>
      <c r="H5721">
        <f>Table2__24[[#This Row],[Depth]]-0.5</f>
        <v>20.5</v>
      </c>
    </row>
    <row r="5722" spans="1:8" x14ac:dyDescent="0.35">
      <c r="A5722" s="30" t="s">
        <v>4</v>
      </c>
      <c r="B5722">
        <v>7</v>
      </c>
      <c r="C5722" t="s">
        <v>524</v>
      </c>
      <c r="D5722" t="s">
        <v>90</v>
      </c>
      <c r="E5722">
        <v>21</v>
      </c>
      <c r="F5722">
        <v>3.4960992907801421E-2</v>
      </c>
      <c r="G5722" s="30" t="s">
        <v>500</v>
      </c>
      <c r="H5722">
        <f>Table2__24[[#This Row],[Depth]]-0.5</f>
        <v>20.5</v>
      </c>
    </row>
    <row r="5723" spans="1:8" x14ac:dyDescent="0.35">
      <c r="A5723" s="30" t="s">
        <v>24</v>
      </c>
      <c r="B5723">
        <v>7</v>
      </c>
      <c r="C5723" t="s">
        <v>524</v>
      </c>
      <c r="D5723" t="s">
        <v>90</v>
      </c>
      <c r="E5723">
        <v>21</v>
      </c>
      <c r="F5723">
        <v>32611.819829787237</v>
      </c>
      <c r="G5723" s="30" t="s">
        <v>500</v>
      </c>
      <c r="H5723">
        <f>Table2__24[[#This Row],[Depth]]-0.5</f>
        <v>20.5</v>
      </c>
    </row>
    <row r="5724" spans="1:8" x14ac:dyDescent="0.35">
      <c r="A5724" s="30" t="s">
        <v>0</v>
      </c>
      <c r="B5724">
        <v>4</v>
      </c>
      <c r="C5724" t="s">
        <v>521</v>
      </c>
      <c r="D5724" t="s">
        <v>70</v>
      </c>
      <c r="E5724">
        <v>11</v>
      </c>
      <c r="F5724">
        <v>0.21923444976076553</v>
      </c>
      <c r="G5724" s="30" t="s">
        <v>403</v>
      </c>
      <c r="H5724">
        <f>Table2__24[[#This Row],[Depth]]-0.5</f>
        <v>10.5</v>
      </c>
    </row>
    <row r="5725" spans="1:8" x14ac:dyDescent="0.35">
      <c r="A5725" s="30" t="s">
        <v>22</v>
      </c>
      <c r="B5725">
        <v>7</v>
      </c>
      <c r="C5725" t="s">
        <v>524</v>
      </c>
      <c r="D5725" t="s">
        <v>90</v>
      </c>
      <c r="E5725">
        <v>21</v>
      </c>
      <c r="F5725">
        <v>838.7647872340425</v>
      </c>
      <c r="G5725" s="30" t="s">
        <v>500</v>
      </c>
      <c r="H5725">
        <f>Table2__24[[#This Row],[Depth]]-0.5</f>
        <v>20.5</v>
      </c>
    </row>
    <row r="5726" spans="1:8" x14ac:dyDescent="0.35">
      <c r="A5726" s="30" t="s">
        <v>34</v>
      </c>
      <c r="B5726">
        <v>7</v>
      </c>
      <c r="C5726" t="s">
        <v>524</v>
      </c>
      <c r="D5726" t="s">
        <v>90</v>
      </c>
      <c r="E5726">
        <v>21</v>
      </c>
      <c r="F5726">
        <v>1.2730957446808511</v>
      </c>
      <c r="G5726" s="30" t="s">
        <v>500</v>
      </c>
      <c r="H5726">
        <f>Table2__24[[#This Row],[Depth]]-0.5</f>
        <v>20.5</v>
      </c>
    </row>
    <row r="5727" spans="1:8" x14ac:dyDescent="0.35">
      <c r="A5727" s="30" t="s">
        <v>15</v>
      </c>
      <c r="B5727">
        <v>7</v>
      </c>
      <c r="C5727" t="s">
        <v>524</v>
      </c>
      <c r="D5727" t="s">
        <v>90</v>
      </c>
      <c r="E5727">
        <v>21</v>
      </c>
      <c r="F5727">
        <v>6.9921985815602841E-2</v>
      </c>
      <c r="G5727" s="30" t="s">
        <v>500</v>
      </c>
      <c r="H5727">
        <f>Table2__24[[#This Row],[Depth]]-0.5</f>
        <v>20.5</v>
      </c>
    </row>
    <row r="5728" spans="1:8" x14ac:dyDescent="0.35">
      <c r="A5728" s="30" t="s">
        <v>17</v>
      </c>
      <c r="B5728">
        <v>7</v>
      </c>
      <c r="C5728" t="s">
        <v>524</v>
      </c>
      <c r="D5728" t="s">
        <v>90</v>
      </c>
      <c r="E5728">
        <v>21</v>
      </c>
      <c r="F5728">
        <v>16076.688042553191</v>
      </c>
      <c r="G5728" s="30" t="s">
        <v>500</v>
      </c>
      <c r="H5728">
        <f>Table2__24[[#This Row],[Depth]]-0.5</f>
        <v>20.5</v>
      </c>
    </row>
    <row r="5729" spans="1:8" x14ac:dyDescent="0.35">
      <c r="A5729" s="30" t="s">
        <v>0</v>
      </c>
      <c r="B5729">
        <v>5</v>
      </c>
      <c r="C5729" t="s">
        <v>522</v>
      </c>
      <c r="D5729" t="s">
        <v>70</v>
      </c>
      <c r="E5729">
        <v>11</v>
      </c>
      <c r="F5729">
        <v>7.9681020733652297E-2</v>
      </c>
      <c r="G5729" s="30" t="s">
        <v>432</v>
      </c>
      <c r="H5729">
        <f>Table2__24[[#This Row],[Depth]]-0.5</f>
        <v>10.5</v>
      </c>
    </row>
    <row r="5730" spans="1:8" x14ac:dyDescent="0.35">
      <c r="A5730" s="30" t="s">
        <v>0</v>
      </c>
      <c r="B5730">
        <v>6</v>
      </c>
      <c r="C5730" t="s">
        <v>523</v>
      </c>
      <c r="D5730" t="s">
        <v>70</v>
      </c>
      <c r="E5730">
        <v>11</v>
      </c>
      <c r="F5730">
        <v>0.17942583732057413</v>
      </c>
      <c r="G5730" s="30" t="s">
        <v>461</v>
      </c>
      <c r="H5730">
        <f>Table2__24[[#This Row],[Depth]]-0.5</f>
        <v>10.5</v>
      </c>
    </row>
    <row r="5731" spans="1:8" x14ac:dyDescent="0.35">
      <c r="A5731" s="30" t="s">
        <v>0</v>
      </c>
      <c r="B5731">
        <v>7</v>
      </c>
      <c r="C5731" t="s">
        <v>524</v>
      </c>
      <c r="D5731" t="s">
        <v>70</v>
      </c>
      <c r="E5731">
        <v>11</v>
      </c>
      <c r="F5731">
        <v>0.16366666666666665</v>
      </c>
      <c r="G5731" s="30" t="s">
        <v>490</v>
      </c>
      <c r="H5731">
        <f>Table2__24[[#This Row],[Depth]]-0.5</f>
        <v>10.5</v>
      </c>
    </row>
    <row r="5732" spans="1:8" x14ac:dyDescent="0.35">
      <c r="A5732" s="30" t="s">
        <v>286</v>
      </c>
      <c r="B5732">
        <v>7</v>
      </c>
      <c r="C5732" t="s">
        <v>524</v>
      </c>
      <c r="D5732" t="s">
        <v>90</v>
      </c>
      <c r="E5732">
        <v>21</v>
      </c>
      <c r="F5732">
        <v>0.72695035460992929</v>
      </c>
      <c r="G5732" s="30" t="s">
        <v>500</v>
      </c>
      <c r="H5732">
        <f>Table2__24[[#This Row],[Depth]]-0.5</f>
        <v>20.5</v>
      </c>
    </row>
    <row r="5733" spans="1:8" x14ac:dyDescent="0.35">
      <c r="A5733" s="30" t="s">
        <v>0</v>
      </c>
      <c r="B5733">
        <v>1</v>
      </c>
      <c r="C5733" t="s">
        <v>650</v>
      </c>
      <c r="D5733" t="s">
        <v>72</v>
      </c>
      <c r="E5733">
        <v>12</v>
      </c>
      <c r="F5733">
        <v>0.18010271460014671</v>
      </c>
      <c r="G5733" s="30" t="s">
        <v>317</v>
      </c>
      <c r="H5733">
        <f>Table2__24[[#This Row],[Depth]]-0.5</f>
        <v>11.5</v>
      </c>
    </row>
    <row r="5734" spans="1:8" x14ac:dyDescent="0.35">
      <c r="A5734" s="30" t="s">
        <v>8</v>
      </c>
      <c r="B5734">
        <v>7</v>
      </c>
      <c r="C5734" t="s">
        <v>524</v>
      </c>
      <c r="D5734" t="s">
        <v>90</v>
      </c>
      <c r="E5734">
        <v>21</v>
      </c>
      <c r="F5734">
        <v>13036.28404609929</v>
      </c>
      <c r="G5734" s="30" t="s">
        <v>500</v>
      </c>
      <c r="H5734">
        <f>Table2__24[[#This Row],[Depth]]-0.5</f>
        <v>20.5</v>
      </c>
    </row>
    <row r="5735" spans="1:8" x14ac:dyDescent="0.35">
      <c r="A5735" s="30" t="s">
        <v>287</v>
      </c>
      <c r="B5735">
        <v>7</v>
      </c>
      <c r="C5735" t="s">
        <v>524</v>
      </c>
      <c r="D5735" t="s">
        <v>90</v>
      </c>
      <c r="E5735">
        <v>21</v>
      </c>
      <c r="F5735">
        <v>10.247226950354611</v>
      </c>
      <c r="G5735" s="30" t="s">
        <v>500</v>
      </c>
      <c r="H5735">
        <f>Table2__24[[#This Row],[Depth]]-0.5</f>
        <v>20.5</v>
      </c>
    </row>
    <row r="5736" spans="1:8" x14ac:dyDescent="0.35">
      <c r="A5736" s="30" t="s">
        <v>288</v>
      </c>
      <c r="B5736">
        <v>7</v>
      </c>
      <c r="C5736" t="s">
        <v>524</v>
      </c>
      <c r="D5736" t="s">
        <v>90</v>
      </c>
      <c r="E5736">
        <v>21</v>
      </c>
      <c r="F5736">
        <v>1.0425992907801416</v>
      </c>
      <c r="G5736" s="30" t="s">
        <v>500</v>
      </c>
      <c r="H5736">
        <f>Table2__24[[#This Row],[Depth]]-0.5</f>
        <v>20.5</v>
      </c>
    </row>
    <row r="5737" spans="1:8" x14ac:dyDescent="0.35">
      <c r="A5737" s="30" t="s">
        <v>26</v>
      </c>
      <c r="B5737">
        <v>7</v>
      </c>
      <c r="C5737" t="s">
        <v>524</v>
      </c>
      <c r="D5737" t="s">
        <v>90</v>
      </c>
      <c r="E5737">
        <v>21</v>
      </c>
      <c r="F5737">
        <v>12511.081560283688</v>
      </c>
      <c r="G5737" s="30" t="s">
        <v>500</v>
      </c>
      <c r="H5737">
        <f>Table2__24[[#This Row],[Depth]]-0.5</f>
        <v>20.5</v>
      </c>
    </row>
    <row r="5738" spans="1:8" x14ac:dyDescent="0.35">
      <c r="A5738" s="30" t="s">
        <v>36</v>
      </c>
      <c r="B5738">
        <v>7</v>
      </c>
      <c r="C5738" t="s">
        <v>524</v>
      </c>
      <c r="D5738" t="s">
        <v>90</v>
      </c>
      <c r="E5738">
        <v>21</v>
      </c>
      <c r="F5738">
        <v>6.2089042553191485</v>
      </c>
      <c r="G5738" s="30" t="s">
        <v>500</v>
      </c>
      <c r="H5738">
        <f>Table2__24[[#This Row],[Depth]]-0.5</f>
        <v>20.5</v>
      </c>
    </row>
    <row r="5739" spans="1:8" x14ac:dyDescent="0.35">
      <c r="A5739" s="30" t="s">
        <v>21</v>
      </c>
      <c r="B5739">
        <v>7</v>
      </c>
      <c r="C5739" t="s">
        <v>524</v>
      </c>
      <c r="D5739" t="s">
        <v>90</v>
      </c>
      <c r="E5739">
        <v>21</v>
      </c>
      <c r="F5739">
        <v>3782.7412978723405</v>
      </c>
      <c r="G5739" s="30" t="s">
        <v>500</v>
      </c>
      <c r="H5739">
        <f>Table2__24[[#This Row],[Depth]]-0.5</f>
        <v>20.5</v>
      </c>
    </row>
    <row r="5740" spans="1:8" x14ac:dyDescent="0.35">
      <c r="A5740" s="30" t="s">
        <v>0</v>
      </c>
      <c r="B5740">
        <v>2</v>
      </c>
      <c r="C5740" t="s">
        <v>519</v>
      </c>
      <c r="D5740" t="s">
        <v>72</v>
      </c>
      <c r="E5740">
        <v>12</v>
      </c>
      <c r="F5740">
        <v>4.5854732208363898E-2</v>
      </c>
      <c r="G5740" s="30" t="s">
        <v>346</v>
      </c>
      <c r="H5740">
        <f>Table2__24[[#This Row],[Depth]]-0.5</f>
        <v>11.5</v>
      </c>
    </row>
    <row r="5741" spans="1:8" x14ac:dyDescent="0.35">
      <c r="A5741" s="30" t="s">
        <v>0</v>
      </c>
      <c r="B5741">
        <v>3</v>
      </c>
      <c r="C5741" t="s">
        <v>520</v>
      </c>
      <c r="D5741" t="s">
        <v>72</v>
      </c>
      <c r="E5741">
        <v>12</v>
      </c>
      <c r="F5741">
        <v>8.2538517975055015E-2</v>
      </c>
      <c r="G5741" s="30" t="s">
        <v>375</v>
      </c>
      <c r="H5741">
        <f>Table2__24[[#This Row],[Depth]]-0.5</f>
        <v>11.5</v>
      </c>
    </row>
    <row r="5742" spans="1:8" x14ac:dyDescent="0.35">
      <c r="A5742" s="30" t="s">
        <v>25</v>
      </c>
      <c r="B5742">
        <v>7</v>
      </c>
      <c r="C5742" t="s">
        <v>524</v>
      </c>
      <c r="D5742" t="s">
        <v>90</v>
      </c>
      <c r="E5742">
        <v>21</v>
      </c>
      <c r="F5742">
        <v>11109.574468085108</v>
      </c>
      <c r="G5742" s="30" t="s">
        <v>500</v>
      </c>
      <c r="H5742">
        <f>Table2__24[[#This Row],[Depth]]-0.5</f>
        <v>20.5</v>
      </c>
    </row>
    <row r="5743" spans="1:8" x14ac:dyDescent="0.35">
      <c r="A5743" s="30" t="s">
        <v>32</v>
      </c>
      <c r="B5743">
        <v>7</v>
      </c>
      <c r="C5743" t="s">
        <v>524</v>
      </c>
      <c r="D5743" t="s">
        <v>90</v>
      </c>
      <c r="E5743">
        <v>21</v>
      </c>
      <c r="F5743">
        <v>2.5881524822695035</v>
      </c>
      <c r="G5743" s="30" t="s">
        <v>500</v>
      </c>
      <c r="H5743">
        <f>Table2__24[[#This Row],[Depth]]-0.5</f>
        <v>20.5</v>
      </c>
    </row>
    <row r="5744" spans="1:8" x14ac:dyDescent="0.35">
      <c r="A5744" s="30" t="s">
        <v>0</v>
      </c>
      <c r="B5744">
        <v>4</v>
      </c>
      <c r="C5744" t="s">
        <v>521</v>
      </c>
      <c r="D5744" t="s">
        <v>72</v>
      </c>
      <c r="E5744">
        <v>12</v>
      </c>
      <c r="F5744">
        <v>0.13590608950843733</v>
      </c>
      <c r="G5744" s="30" t="s">
        <v>404</v>
      </c>
      <c r="H5744">
        <f>Table2__24[[#This Row],[Depth]]-0.5</f>
        <v>11.5</v>
      </c>
    </row>
    <row r="5745" spans="1:8" x14ac:dyDescent="0.35">
      <c r="A5745" s="30" t="s">
        <v>18</v>
      </c>
      <c r="B5745">
        <v>7</v>
      </c>
      <c r="C5745" t="s">
        <v>524</v>
      </c>
      <c r="D5745" t="s">
        <v>90</v>
      </c>
      <c r="E5745">
        <v>21</v>
      </c>
      <c r="F5745">
        <v>14.311737588652484</v>
      </c>
      <c r="G5745" s="30" t="s">
        <v>500</v>
      </c>
      <c r="H5745">
        <f>Table2__24[[#This Row],[Depth]]-0.5</f>
        <v>20.5</v>
      </c>
    </row>
    <row r="5746" spans="1:8" x14ac:dyDescent="0.35">
      <c r="A5746" s="30" t="s">
        <v>0</v>
      </c>
      <c r="B5746">
        <v>5</v>
      </c>
      <c r="C5746" t="s">
        <v>522</v>
      </c>
      <c r="D5746" t="s">
        <v>72</v>
      </c>
      <c r="E5746">
        <v>12</v>
      </c>
      <c r="F5746">
        <v>6.2538517975055011E-2</v>
      </c>
      <c r="G5746" s="30" t="s">
        <v>433</v>
      </c>
      <c r="H5746">
        <f>Table2__24[[#This Row],[Depth]]-0.5</f>
        <v>11.5</v>
      </c>
    </row>
    <row r="5747" spans="1:8" x14ac:dyDescent="0.35">
      <c r="A5747" s="30" t="s">
        <v>38</v>
      </c>
      <c r="B5747">
        <v>7</v>
      </c>
      <c r="C5747" t="s">
        <v>524</v>
      </c>
      <c r="D5747" t="s">
        <v>90</v>
      </c>
      <c r="E5747">
        <v>21</v>
      </c>
      <c r="F5747">
        <v>51.577014184397164</v>
      </c>
      <c r="G5747" s="30" t="s">
        <v>500</v>
      </c>
      <c r="H5747">
        <f>Table2__24[[#This Row],[Depth]]-0.5</f>
        <v>20.5</v>
      </c>
    </row>
    <row r="5748" spans="1:8" x14ac:dyDescent="0.35">
      <c r="A5748" s="30" t="s">
        <v>37</v>
      </c>
      <c r="B5748">
        <v>7</v>
      </c>
      <c r="C5748" t="s">
        <v>524</v>
      </c>
      <c r="D5748" t="s">
        <v>90</v>
      </c>
      <c r="E5748">
        <v>21</v>
      </c>
      <c r="F5748">
        <v>147.56467375886527</v>
      </c>
      <c r="G5748" s="30" t="s">
        <v>500</v>
      </c>
      <c r="H5748">
        <f>Table2__24[[#This Row],[Depth]]-0.5</f>
        <v>20.5</v>
      </c>
    </row>
    <row r="5749" spans="1:8" x14ac:dyDescent="0.35">
      <c r="A5749" s="30" t="s">
        <v>0</v>
      </c>
      <c r="B5749">
        <v>6</v>
      </c>
      <c r="C5749" t="s">
        <v>523</v>
      </c>
      <c r="D5749" t="s">
        <v>72</v>
      </c>
      <c r="E5749">
        <v>12</v>
      </c>
      <c r="F5749">
        <v>0.19258987527512839</v>
      </c>
      <c r="G5749" s="30" t="s">
        <v>462</v>
      </c>
      <c r="H5749">
        <f>Table2__24[[#This Row],[Depth]]-0.5</f>
        <v>11.5</v>
      </c>
    </row>
    <row r="5750" spans="1:8" x14ac:dyDescent="0.35">
      <c r="A5750" s="30" t="s">
        <v>0</v>
      </c>
      <c r="B5750">
        <v>7</v>
      </c>
      <c r="C5750" t="s">
        <v>524</v>
      </c>
      <c r="D5750" t="s">
        <v>72</v>
      </c>
      <c r="E5750">
        <v>12</v>
      </c>
      <c r="F5750">
        <v>0.20184171322160144</v>
      </c>
      <c r="G5750" s="30" t="s">
        <v>491</v>
      </c>
      <c r="H5750">
        <f>Table2__24[[#This Row],[Depth]]-0.5</f>
        <v>11.5</v>
      </c>
    </row>
    <row r="5751" spans="1:8" x14ac:dyDescent="0.35">
      <c r="A5751" s="30" t="s">
        <v>42</v>
      </c>
      <c r="B5751">
        <v>7</v>
      </c>
      <c r="C5751" t="s">
        <v>524</v>
      </c>
      <c r="D5751" t="s">
        <v>90</v>
      </c>
      <c r="E5751">
        <v>21</v>
      </c>
      <c r="F5751">
        <v>0</v>
      </c>
      <c r="G5751" s="30" t="s">
        <v>500</v>
      </c>
      <c r="H5751">
        <f>Table2__24[[#This Row],[Depth]]-0.5</f>
        <v>20.5</v>
      </c>
    </row>
    <row r="5752" spans="1:8" x14ac:dyDescent="0.35">
      <c r="A5752" s="30" t="s">
        <v>30</v>
      </c>
      <c r="B5752">
        <v>7</v>
      </c>
      <c r="C5752" t="s">
        <v>524</v>
      </c>
      <c r="D5752" t="s">
        <v>90</v>
      </c>
      <c r="E5752">
        <v>21</v>
      </c>
      <c r="F5752">
        <v>0.82583333333333342</v>
      </c>
      <c r="G5752" s="30" t="s">
        <v>500</v>
      </c>
      <c r="H5752">
        <f>Table2__24[[#This Row],[Depth]]-0.5</f>
        <v>20.5</v>
      </c>
    </row>
    <row r="5753" spans="1:8" x14ac:dyDescent="0.35">
      <c r="A5753" s="30" t="s">
        <v>12</v>
      </c>
      <c r="B5753">
        <v>7</v>
      </c>
      <c r="C5753" t="s">
        <v>524</v>
      </c>
      <c r="D5753" t="s">
        <v>90</v>
      </c>
      <c r="E5753">
        <v>21</v>
      </c>
      <c r="F5753">
        <v>36.729088652482275</v>
      </c>
      <c r="G5753" s="30" t="s">
        <v>500</v>
      </c>
      <c r="H5753">
        <f>Table2__24[[#This Row],[Depth]]-0.5</f>
        <v>20.5</v>
      </c>
    </row>
    <row r="5754" spans="1:8" x14ac:dyDescent="0.35">
      <c r="A5754" s="30" t="s">
        <v>43</v>
      </c>
      <c r="B5754">
        <v>7</v>
      </c>
      <c r="C5754" t="s">
        <v>524</v>
      </c>
      <c r="D5754" t="s">
        <v>90</v>
      </c>
      <c r="E5754">
        <v>21</v>
      </c>
      <c r="F5754">
        <v>0</v>
      </c>
      <c r="G5754" s="30" t="s">
        <v>500</v>
      </c>
      <c r="H5754">
        <f>Table2__24[[#This Row],[Depth]]-0.5</f>
        <v>20.5</v>
      </c>
    </row>
    <row r="5755" spans="1:8" x14ac:dyDescent="0.35">
      <c r="A5755" s="30" t="s">
        <v>11</v>
      </c>
      <c r="B5755">
        <v>7</v>
      </c>
      <c r="C5755" t="s">
        <v>524</v>
      </c>
      <c r="D5755" t="s">
        <v>90</v>
      </c>
      <c r="E5755">
        <v>21</v>
      </c>
      <c r="F5755">
        <v>1.1502127659574468</v>
      </c>
      <c r="G5755" s="30" t="s">
        <v>500</v>
      </c>
      <c r="H5755">
        <f>Table2__24[[#This Row],[Depth]]-0.5</f>
        <v>20.5</v>
      </c>
    </row>
    <row r="5756" spans="1:8" x14ac:dyDescent="0.35">
      <c r="A5756" s="30" t="s">
        <v>23</v>
      </c>
      <c r="B5756">
        <v>7</v>
      </c>
      <c r="C5756" t="s">
        <v>524</v>
      </c>
      <c r="D5756" t="s">
        <v>90</v>
      </c>
      <c r="E5756">
        <v>21</v>
      </c>
      <c r="F5756">
        <v>1205.624219858156</v>
      </c>
      <c r="G5756" s="30" t="s">
        <v>500</v>
      </c>
      <c r="H5756">
        <f>Table2__24[[#This Row],[Depth]]-0.5</f>
        <v>20.5</v>
      </c>
    </row>
    <row r="5757" spans="1:8" x14ac:dyDescent="0.35">
      <c r="A5757" s="30" t="s">
        <v>44</v>
      </c>
      <c r="B5757">
        <v>7</v>
      </c>
      <c r="C5757" t="s">
        <v>524</v>
      </c>
      <c r="D5757" t="s">
        <v>90</v>
      </c>
      <c r="E5757">
        <v>21</v>
      </c>
      <c r="F5757">
        <v>0.29441843971631204</v>
      </c>
      <c r="G5757" s="30" t="s">
        <v>500</v>
      </c>
      <c r="H5757">
        <f>Table2__24[[#This Row],[Depth]]-0.5</f>
        <v>20.5</v>
      </c>
    </row>
    <row r="5758" spans="1:8" x14ac:dyDescent="0.35">
      <c r="A5758" s="30" t="s">
        <v>10</v>
      </c>
      <c r="B5758">
        <v>7</v>
      </c>
      <c r="C5758" t="s">
        <v>524</v>
      </c>
      <c r="D5758" t="s">
        <v>90</v>
      </c>
      <c r="E5758">
        <v>21</v>
      </c>
      <c r="F5758">
        <v>0.62056737588652489</v>
      </c>
      <c r="G5758" s="30" t="s">
        <v>500</v>
      </c>
      <c r="H5758">
        <f>Table2__24[[#This Row],[Depth]]-0.5</f>
        <v>20.5</v>
      </c>
    </row>
    <row r="5759" spans="1:8" x14ac:dyDescent="0.35">
      <c r="A5759" s="30" t="s">
        <v>16</v>
      </c>
      <c r="B5759">
        <v>7</v>
      </c>
      <c r="C5759" t="s">
        <v>524</v>
      </c>
      <c r="D5759" t="s">
        <v>90</v>
      </c>
      <c r="E5759">
        <v>21</v>
      </c>
      <c r="F5759">
        <v>55.350609929078018</v>
      </c>
      <c r="G5759" s="30" t="s">
        <v>500</v>
      </c>
      <c r="H5759">
        <f>Table2__24[[#This Row],[Depth]]-0.5</f>
        <v>20.5</v>
      </c>
    </row>
    <row r="5760" spans="1:8" x14ac:dyDescent="0.35">
      <c r="A5760" s="30" t="s">
        <v>27</v>
      </c>
      <c r="B5760">
        <v>7</v>
      </c>
      <c r="C5760" t="s">
        <v>524</v>
      </c>
      <c r="D5760" t="s">
        <v>90</v>
      </c>
      <c r="E5760">
        <v>21</v>
      </c>
      <c r="F5760">
        <v>0.40580141843971629</v>
      </c>
      <c r="G5760" s="30" t="s">
        <v>500</v>
      </c>
      <c r="H5760">
        <f>Table2__24[[#This Row],[Depth]]-0.5</f>
        <v>20.5</v>
      </c>
    </row>
    <row r="5761" spans="1:8" x14ac:dyDescent="0.35">
      <c r="A5761" s="30" t="s">
        <v>31</v>
      </c>
      <c r="B5761">
        <v>7</v>
      </c>
      <c r="C5761" t="s">
        <v>524</v>
      </c>
      <c r="D5761" t="s">
        <v>90</v>
      </c>
      <c r="E5761">
        <v>21</v>
      </c>
      <c r="F5761">
        <v>4.0602836879432633</v>
      </c>
      <c r="G5761" s="30" t="s">
        <v>500</v>
      </c>
      <c r="H5761">
        <f>Table2__24[[#This Row],[Depth]]-0.5</f>
        <v>20.5</v>
      </c>
    </row>
    <row r="5762" spans="1:8" x14ac:dyDescent="0.35">
      <c r="A5762" s="30" t="s">
        <v>0</v>
      </c>
      <c r="B5762">
        <v>1</v>
      </c>
      <c r="C5762" t="s">
        <v>650</v>
      </c>
      <c r="D5762" t="s">
        <v>52</v>
      </c>
      <c r="E5762">
        <v>2</v>
      </c>
      <c r="F5762">
        <v>0.26257186081694406</v>
      </c>
      <c r="G5762" s="30" t="s">
        <v>306</v>
      </c>
      <c r="H5762">
        <f>Table2__24[[#This Row],[Depth]]-0.5</f>
        <v>1.5</v>
      </c>
    </row>
    <row r="5763" spans="1:8" x14ac:dyDescent="0.35">
      <c r="A5763" s="30" t="s">
        <v>19</v>
      </c>
      <c r="B5763">
        <v>7</v>
      </c>
      <c r="C5763" t="s">
        <v>524</v>
      </c>
      <c r="D5763" t="s">
        <v>90</v>
      </c>
      <c r="E5763">
        <v>21</v>
      </c>
      <c r="F5763">
        <v>9.4326241134751783</v>
      </c>
      <c r="G5763" s="30" t="s">
        <v>500</v>
      </c>
      <c r="H5763">
        <f>Table2__24[[#This Row],[Depth]]-0.5</f>
        <v>20.5</v>
      </c>
    </row>
    <row r="5764" spans="1:8" x14ac:dyDescent="0.35">
      <c r="A5764" s="30" t="s">
        <v>29</v>
      </c>
      <c r="B5764">
        <v>7</v>
      </c>
      <c r="C5764" t="s">
        <v>524</v>
      </c>
      <c r="D5764" t="s">
        <v>90</v>
      </c>
      <c r="E5764">
        <v>21</v>
      </c>
      <c r="F5764">
        <v>19.201127659574468</v>
      </c>
      <c r="G5764" s="30" t="s">
        <v>500</v>
      </c>
      <c r="H5764">
        <f>Table2__24[[#This Row],[Depth]]-0.5</f>
        <v>20.5</v>
      </c>
    </row>
    <row r="5765" spans="1:8" x14ac:dyDescent="0.35">
      <c r="A5765" s="30" t="s">
        <v>289</v>
      </c>
      <c r="B5765">
        <v>7</v>
      </c>
      <c r="C5765" t="s">
        <v>524</v>
      </c>
      <c r="D5765" t="s">
        <v>90</v>
      </c>
      <c r="E5765">
        <v>21</v>
      </c>
      <c r="F5765">
        <v>2.1985815602836878</v>
      </c>
      <c r="G5765" s="30" t="s">
        <v>500</v>
      </c>
      <c r="H5765">
        <f>Table2__24[[#This Row],[Depth]]-0.5</f>
        <v>20.5</v>
      </c>
    </row>
    <row r="5766" spans="1:8" x14ac:dyDescent="0.35">
      <c r="A5766" s="30" t="s">
        <v>290</v>
      </c>
      <c r="B5766">
        <v>7</v>
      </c>
      <c r="C5766" t="s">
        <v>524</v>
      </c>
      <c r="D5766" t="s">
        <v>90</v>
      </c>
      <c r="E5766">
        <v>21</v>
      </c>
      <c r="F5766">
        <v>8.3328333333333333</v>
      </c>
      <c r="G5766" s="30" t="s">
        <v>500</v>
      </c>
      <c r="H5766">
        <f>Table2__24[[#This Row],[Depth]]-0.5</f>
        <v>20.5</v>
      </c>
    </row>
    <row r="5767" spans="1:8" x14ac:dyDescent="0.35">
      <c r="A5767" s="30" t="s">
        <v>291</v>
      </c>
      <c r="B5767">
        <v>7</v>
      </c>
      <c r="C5767" t="s">
        <v>524</v>
      </c>
      <c r="D5767" t="s">
        <v>90</v>
      </c>
      <c r="E5767">
        <v>21</v>
      </c>
      <c r="F5767">
        <v>1.4893617021276595</v>
      </c>
      <c r="G5767" s="30" t="s">
        <v>500</v>
      </c>
      <c r="H5767">
        <f>Table2__24[[#This Row],[Depth]]-0.5</f>
        <v>20.5</v>
      </c>
    </row>
    <row r="5768" spans="1:8" x14ac:dyDescent="0.35">
      <c r="A5768" s="30" t="s">
        <v>292</v>
      </c>
      <c r="B5768">
        <v>7</v>
      </c>
      <c r="C5768" t="s">
        <v>524</v>
      </c>
      <c r="D5768" t="s">
        <v>90</v>
      </c>
      <c r="E5768">
        <v>21</v>
      </c>
      <c r="F5768">
        <v>0.42553191489361708</v>
      </c>
      <c r="G5768" s="30" t="s">
        <v>500</v>
      </c>
      <c r="H5768">
        <f>Table2__24[[#This Row],[Depth]]-0.5</f>
        <v>20.5</v>
      </c>
    </row>
    <row r="5769" spans="1:8" x14ac:dyDescent="0.35">
      <c r="A5769" s="30" t="s">
        <v>293</v>
      </c>
      <c r="B5769">
        <v>7</v>
      </c>
      <c r="C5769" t="s">
        <v>524</v>
      </c>
      <c r="D5769" t="s">
        <v>90</v>
      </c>
      <c r="E5769">
        <v>21</v>
      </c>
      <c r="F5769">
        <v>1.1702127659574468</v>
      </c>
      <c r="G5769" s="30" t="s">
        <v>500</v>
      </c>
      <c r="H5769">
        <f>Table2__24[[#This Row],[Depth]]-0.5</f>
        <v>20.5</v>
      </c>
    </row>
    <row r="5770" spans="1:8" x14ac:dyDescent="0.35">
      <c r="A5770" s="30" t="s">
        <v>294</v>
      </c>
      <c r="B5770">
        <v>7</v>
      </c>
      <c r="C5770" t="s">
        <v>524</v>
      </c>
      <c r="D5770" t="s">
        <v>90</v>
      </c>
      <c r="E5770">
        <v>21</v>
      </c>
      <c r="F5770">
        <v>0.1773049645390071</v>
      </c>
      <c r="G5770" s="30" t="s">
        <v>500</v>
      </c>
      <c r="H5770">
        <f>Table2__24[[#This Row],[Depth]]-0.5</f>
        <v>20.5</v>
      </c>
    </row>
    <row r="5771" spans="1:8" x14ac:dyDescent="0.35">
      <c r="A5771" s="30" t="s">
        <v>295</v>
      </c>
      <c r="B5771">
        <v>7</v>
      </c>
      <c r="C5771" t="s">
        <v>524</v>
      </c>
      <c r="D5771" t="s">
        <v>90</v>
      </c>
      <c r="E5771">
        <v>21</v>
      </c>
      <c r="F5771">
        <v>1.0460992907801416</v>
      </c>
      <c r="G5771" s="30" t="s">
        <v>500</v>
      </c>
      <c r="H5771">
        <f>Table2__24[[#This Row],[Depth]]-0.5</f>
        <v>20.5</v>
      </c>
    </row>
    <row r="5772" spans="1:8" x14ac:dyDescent="0.35">
      <c r="A5772" s="30" t="s">
        <v>296</v>
      </c>
      <c r="B5772">
        <v>7</v>
      </c>
      <c r="C5772" t="s">
        <v>524</v>
      </c>
      <c r="D5772" t="s">
        <v>90</v>
      </c>
      <c r="E5772">
        <v>21</v>
      </c>
      <c r="F5772">
        <v>0.19503546099290778</v>
      </c>
      <c r="G5772" s="30" t="s">
        <v>500</v>
      </c>
      <c r="H5772">
        <f>Table2__24[[#This Row],[Depth]]-0.5</f>
        <v>20.5</v>
      </c>
    </row>
    <row r="5773" spans="1:8" x14ac:dyDescent="0.35">
      <c r="A5773" s="30" t="s">
        <v>297</v>
      </c>
      <c r="B5773">
        <v>7</v>
      </c>
      <c r="C5773" t="s">
        <v>524</v>
      </c>
      <c r="D5773" t="s">
        <v>90</v>
      </c>
      <c r="E5773">
        <v>21</v>
      </c>
      <c r="F5773">
        <v>0.54964539007092195</v>
      </c>
      <c r="G5773" s="30" t="s">
        <v>500</v>
      </c>
      <c r="H5773">
        <f>Table2__24[[#This Row],[Depth]]-0.5</f>
        <v>20.5</v>
      </c>
    </row>
    <row r="5774" spans="1:8" x14ac:dyDescent="0.35">
      <c r="A5774" s="30" t="s">
        <v>298</v>
      </c>
      <c r="B5774">
        <v>7</v>
      </c>
      <c r="C5774" t="s">
        <v>524</v>
      </c>
      <c r="D5774" t="s">
        <v>90</v>
      </c>
      <c r="E5774">
        <v>21</v>
      </c>
      <c r="F5774">
        <v>7.0921985815602842E-2</v>
      </c>
      <c r="G5774" s="30" t="s">
        <v>500</v>
      </c>
      <c r="H5774">
        <f>Table2__24[[#This Row],[Depth]]-0.5</f>
        <v>20.5</v>
      </c>
    </row>
    <row r="5775" spans="1:8" x14ac:dyDescent="0.35">
      <c r="A5775" s="30" t="s">
        <v>299</v>
      </c>
      <c r="B5775">
        <v>7</v>
      </c>
      <c r="C5775" t="s">
        <v>524</v>
      </c>
      <c r="D5775" t="s">
        <v>90</v>
      </c>
      <c r="E5775">
        <v>21</v>
      </c>
      <c r="F5775">
        <v>0.54964539007092195</v>
      </c>
      <c r="G5775" s="30" t="s">
        <v>500</v>
      </c>
      <c r="H5775">
        <f>Table2__24[[#This Row],[Depth]]-0.5</f>
        <v>20.5</v>
      </c>
    </row>
    <row r="5776" spans="1:8" x14ac:dyDescent="0.35">
      <c r="A5776" s="30" t="s">
        <v>300</v>
      </c>
      <c r="B5776">
        <v>7</v>
      </c>
      <c r="C5776" t="s">
        <v>524</v>
      </c>
      <c r="D5776" t="s">
        <v>90</v>
      </c>
      <c r="E5776">
        <v>21</v>
      </c>
      <c r="F5776">
        <v>7.0921985815602842E-2</v>
      </c>
      <c r="G5776" s="30" t="s">
        <v>500</v>
      </c>
      <c r="H5776">
        <f>Table2__24[[#This Row],[Depth]]-0.5</f>
        <v>20.5</v>
      </c>
    </row>
    <row r="5777" spans="1:8" x14ac:dyDescent="0.35">
      <c r="A5777" s="30" t="s">
        <v>4</v>
      </c>
      <c r="B5777">
        <v>1</v>
      </c>
      <c r="C5777" t="s">
        <v>650</v>
      </c>
      <c r="D5777" t="s">
        <v>92</v>
      </c>
      <c r="E5777">
        <v>22</v>
      </c>
      <c r="F5777">
        <v>0</v>
      </c>
      <c r="G5777" s="30" t="s">
        <v>327</v>
      </c>
      <c r="H5777">
        <f>Table2__24[[#This Row],[Depth]]-0.5</f>
        <v>21.5</v>
      </c>
    </row>
    <row r="5778" spans="1:8" x14ac:dyDescent="0.35">
      <c r="A5778" s="30" t="s">
        <v>24</v>
      </c>
      <c r="B5778">
        <v>1</v>
      </c>
      <c r="C5778" t="s">
        <v>650</v>
      </c>
      <c r="D5778" t="s">
        <v>92</v>
      </c>
      <c r="E5778">
        <v>22</v>
      </c>
      <c r="F5778">
        <v>9.9045103616416093</v>
      </c>
      <c r="G5778" s="30" t="s">
        <v>327</v>
      </c>
      <c r="H5778">
        <f>Table2__24[[#This Row],[Depth]]-0.5</f>
        <v>21.5</v>
      </c>
    </row>
    <row r="5779" spans="1:8" x14ac:dyDescent="0.35">
      <c r="A5779" s="30" t="s">
        <v>0</v>
      </c>
      <c r="B5779">
        <v>2</v>
      </c>
      <c r="C5779" t="s">
        <v>519</v>
      </c>
      <c r="D5779" t="s">
        <v>52</v>
      </c>
      <c r="E5779">
        <v>2</v>
      </c>
      <c r="F5779">
        <v>3.7821482602118005E-2</v>
      </c>
      <c r="G5779" s="30" t="s">
        <v>335</v>
      </c>
      <c r="H5779">
        <f>Table2__24[[#This Row],[Depth]]-0.5</f>
        <v>1.5</v>
      </c>
    </row>
    <row r="5780" spans="1:8" x14ac:dyDescent="0.35">
      <c r="A5780" s="30" t="s">
        <v>22</v>
      </c>
      <c r="B5780">
        <v>1</v>
      </c>
      <c r="C5780" t="s">
        <v>650</v>
      </c>
      <c r="D5780" t="s">
        <v>92</v>
      </c>
      <c r="E5780">
        <v>22</v>
      </c>
      <c r="F5780">
        <v>1.6558309630231614</v>
      </c>
      <c r="G5780" s="30" t="s">
        <v>327</v>
      </c>
      <c r="H5780">
        <f>Table2__24[[#This Row],[Depth]]-0.5</f>
        <v>21.5</v>
      </c>
    </row>
    <row r="5781" spans="1:8" x14ac:dyDescent="0.35">
      <c r="A5781" s="30" t="s">
        <v>34</v>
      </c>
      <c r="B5781">
        <v>1</v>
      </c>
      <c r="C5781" t="s">
        <v>650</v>
      </c>
      <c r="D5781" t="s">
        <v>92</v>
      </c>
      <c r="E5781">
        <v>22</v>
      </c>
      <c r="F5781">
        <v>0</v>
      </c>
      <c r="G5781" s="30" t="s">
        <v>327</v>
      </c>
      <c r="H5781">
        <f>Table2__24[[#This Row],[Depth]]-0.5</f>
        <v>21.5</v>
      </c>
    </row>
    <row r="5782" spans="1:8" x14ac:dyDescent="0.35">
      <c r="A5782" s="30" t="s">
        <v>15</v>
      </c>
      <c r="B5782">
        <v>1</v>
      </c>
      <c r="C5782" t="s">
        <v>650</v>
      </c>
      <c r="D5782" t="s">
        <v>92</v>
      </c>
      <c r="E5782">
        <v>22</v>
      </c>
      <c r="F5782" t="s">
        <v>302</v>
      </c>
      <c r="G5782" s="30" t="s">
        <v>327</v>
      </c>
      <c r="H5782">
        <f>Table2__24[[#This Row],[Depth]]-0.5</f>
        <v>21.5</v>
      </c>
    </row>
    <row r="5783" spans="1:8" x14ac:dyDescent="0.35">
      <c r="A5783" s="30" t="s">
        <v>17</v>
      </c>
      <c r="B5783">
        <v>1</v>
      </c>
      <c r="C5783" t="s">
        <v>650</v>
      </c>
      <c r="D5783" t="s">
        <v>92</v>
      </c>
      <c r="E5783">
        <v>22</v>
      </c>
      <c r="F5783">
        <v>193.04144656643641</v>
      </c>
      <c r="G5783" s="30" t="s">
        <v>327</v>
      </c>
      <c r="H5783">
        <f>Table2__24[[#This Row],[Depth]]-0.5</f>
        <v>21.5</v>
      </c>
    </row>
    <row r="5784" spans="1:8" x14ac:dyDescent="0.35">
      <c r="A5784" s="30" t="s">
        <v>0</v>
      </c>
      <c r="B5784">
        <v>3</v>
      </c>
      <c r="C5784" t="s">
        <v>520</v>
      </c>
      <c r="D5784" t="s">
        <v>52</v>
      </c>
      <c r="E5784">
        <v>2</v>
      </c>
      <c r="F5784">
        <v>0.32148260211800306</v>
      </c>
      <c r="G5784" s="30" t="s">
        <v>364</v>
      </c>
      <c r="H5784">
        <f>Table2__24[[#This Row],[Depth]]-0.5</f>
        <v>1.5</v>
      </c>
    </row>
    <row r="5785" spans="1:8" x14ac:dyDescent="0.35">
      <c r="A5785" s="30" t="s">
        <v>0</v>
      </c>
      <c r="B5785">
        <v>4</v>
      </c>
      <c r="C5785" t="s">
        <v>521</v>
      </c>
      <c r="D5785" t="s">
        <v>52</v>
      </c>
      <c r="E5785">
        <v>2</v>
      </c>
      <c r="F5785">
        <v>7.4553706505294998E-2</v>
      </c>
      <c r="G5785" s="30" t="s">
        <v>393</v>
      </c>
      <c r="H5785">
        <f>Table2__24[[#This Row],[Depth]]-0.5</f>
        <v>1.5</v>
      </c>
    </row>
    <row r="5786" spans="1:8" x14ac:dyDescent="0.35">
      <c r="A5786" s="30" t="s">
        <v>0</v>
      </c>
      <c r="B5786">
        <v>5</v>
      </c>
      <c r="C5786" t="s">
        <v>522</v>
      </c>
      <c r="D5786" t="s">
        <v>52</v>
      </c>
      <c r="E5786">
        <v>2</v>
      </c>
      <c r="F5786">
        <v>7.4553706505294998E-2</v>
      </c>
      <c r="G5786" s="30" t="s">
        <v>422</v>
      </c>
      <c r="H5786">
        <f>Table2__24[[#This Row],[Depth]]-0.5</f>
        <v>1.5</v>
      </c>
    </row>
    <row r="5787" spans="1:8" x14ac:dyDescent="0.35">
      <c r="A5787" s="30" t="s">
        <v>286</v>
      </c>
      <c r="B5787">
        <v>1</v>
      </c>
      <c r="C5787" t="s">
        <v>650</v>
      </c>
      <c r="D5787" t="s">
        <v>92</v>
      </c>
      <c r="E5787">
        <v>22</v>
      </c>
      <c r="F5787" t="s">
        <v>302</v>
      </c>
      <c r="G5787" s="30" t="s">
        <v>327</v>
      </c>
      <c r="H5787">
        <f>Table2__24[[#This Row],[Depth]]-0.5</f>
        <v>21.5</v>
      </c>
    </row>
    <row r="5788" spans="1:8" x14ac:dyDescent="0.35">
      <c r="A5788" s="30" t="s">
        <v>0</v>
      </c>
      <c r="B5788">
        <v>6</v>
      </c>
      <c r="C5788" t="s">
        <v>523</v>
      </c>
      <c r="D5788" t="s">
        <v>52</v>
      </c>
      <c r="E5788">
        <v>2</v>
      </c>
      <c r="F5788">
        <v>9.4553706505295002E-2</v>
      </c>
      <c r="G5788" s="30" t="s">
        <v>451</v>
      </c>
      <c r="H5788">
        <f>Table2__24[[#This Row],[Depth]]-0.5</f>
        <v>1.5</v>
      </c>
    </row>
    <row r="5789" spans="1:8" x14ac:dyDescent="0.35">
      <c r="A5789" s="30" t="s">
        <v>8</v>
      </c>
      <c r="B5789">
        <v>1</v>
      </c>
      <c r="C5789" t="s">
        <v>650</v>
      </c>
      <c r="D5789" t="s">
        <v>92</v>
      </c>
      <c r="E5789">
        <v>22</v>
      </c>
      <c r="F5789">
        <v>0</v>
      </c>
      <c r="G5789" s="30" t="s">
        <v>327</v>
      </c>
      <c r="H5789">
        <f>Table2__24[[#This Row],[Depth]]-0.5</f>
        <v>21.5</v>
      </c>
    </row>
    <row r="5790" spans="1:8" x14ac:dyDescent="0.35">
      <c r="A5790" s="30" t="s">
        <v>287</v>
      </c>
      <c r="B5790">
        <v>1</v>
      </c>
      <c r="C5790" t="s">
        <v>650</v>
      </c>
      <c r="D5790" t="s">
        <v>92</v>
      </c>
      <c r="E5790">
        <v>22</v>
      </c>
      <c r="F5790">
        <v>2.031694433157253E-2</v>
      </c>
      <c r="G5790" s="30" t="s">
        <v>327</v>
      </c>
      <c r="H5790">
        <f>Table2__24[[#This Row],[Depth]]-0.5</f>
        <v>21.5</v>
      </c>
    </row>
    <row r="5791" spans="1:8" x14ac:dyDescent="0.35">
      <c r="A5791" s="30" t="s">
        <v>288</v>
      </c>
      <c r="B5791">
        <v>1</v>
      </c>
      <c r="C5791" t="s">
        <v>650</v>
      </c>
      <c r="D5791" t="s">
        <v>92</v>
      </c>
      <c r="E5791">
        <v>22</v>
      </c>
      <c r="F5791">
        <v>0</v>
      </c>
      <c r="G5791" s="30" t="s">
        <v>327</v>
      </c>
      <c r="H5791">
        <f>Table2__24[[#This Row],[Depth]]-0.5</f>
        <v>21.5</v>
      </c>
    </row>
    <row r="5792" spans="1:8" x14ac:dyDescent="0.35">
      <c r="A5792" s="30" t="s">
        <v>26</v>
      </c>
      <c r="B5792">
        <v>1</v>
      </c>
      <c r="C5792" t="s">
        <v>650</v>
      </c>
      <c r="D5792" t="s">
        <v>92</v>
      </c>
      <c r="E5792">
        <v>22</v>
      </c>
      <c r="F5792">
        <v>475.37586347013416</v>
      </c>
      <c r="G5792" s="30" t="s">
        <v>327</v>
      </c>
      <c r="H5792">
        <f>Table2__24[[#This Row],[Depth]]-0.5</f>
        <v>21.5</v>
      </c>
    </row>
    <row r="5793" spans="1:8" x14ac:dyDescent="0.35">
      <c r="A5793" s="30" t="s">
        <v>36</v>
      </c>
      <c r="B5793">
        <v>1</v>
      </c>
      <c r="C5793" t="s">
        <v>650</v>
      </c>
      <c r="D5793" t="s">
        <v>92</v>
      </c>
      <c r="E5793">
        <v>22</v>
      </c>
      <c r="F5793">
        <v>0.16253555465258024</v>
      </c>
      <c r="G5793" s="30" t="s">
        <v>327</v>
      </c>
      <c r="H5793">
        <f>Table2__24[[#This Row],[Depth]]-0.5</f>
        <v>21.5</v>
      </c>
    </row>
    <row r="5794" spans="1:8" x14ac:dyDescent="0.35">
      <c r="A5794" s="30" t="s">
        <v>21</v>
      </c>
      <c r="B5794">
        <v>1</v>
      </c>
      <c r="C5794" t="s">
        <v>650</v>
      </c>
      <c r="D5794" t="s">
        <v>92</v>
      </c>
      <c r="E5794">
        <v>22</v>
      </c>
      <c r="F5794">
        <v>388.47452255180821</v>
      </c>
      <c r="G5794" s="30" t="s">
        <v>327</v>
      </c>
      <c r="H5794">
        <f>Table2__24[[#This Row],[Depth]]-0.5</f>
        <v>21.5</v>
      </c>
    </row>
    <row r="5795" spans="1:8" x14ac:dyDescent="0.35">
      <c r="A5795" s="30" t="s">
        <v>0</v>
      </c>
      <c r="B5795">
        <v>7</v>
      </c>
      <c r="C5795" t="s">
        <v>524</v>
      </c>
      <c r="D5795" t="s">
        <v>52</v>
      </c>
      <c r="E5795">
        <v>2</v>
      </c>
      <c r="F5795">
        <v>0.14880265654648958</v>
      </c>
      <c r="G5795" s="30" t="s">
        <v>480</v>
      </c>
      <c r="H5795">
        <f>Table2__24[[#This Row],[Depth]]-0.5</f>
        <v>1.5</v>
      </c>
    </row>
    <row r="5796" spans="1:8" x14ac:dyDescent="0.35">
      <c r="A5796" s="30" t="s">
        <v>0</v>
      </c>
      <c r="B5796">
        <v>1</v>
      </c>
      <c r="C5796" t="s">
        <v>650</v>
      </c>
      <c r="D5796" t="s">
        <v>74</v>
      </c>
      <c r="E5796">
        <v>13</v>
      </c>
      <c r="F5796">
        <v>0.15896538002387584</v>
      </c>
      <c r="G5796" s="30" t="s">
        <v>318</v>
      </c>
      <c r="H5796">
        <f>Table2__24[[#This Row],[Depth]]-0.5</f>
        <v>12.5</v>
      </c>
    </row>
    <row r="5797" spans="1:8" x14ac:dyDescent="0.35">
      <c r="A5797" s="30" t="s">
        <v>25</v>
      </c>
      <c r="B5797">
        <v>1</v>
      </c>
      <c r="C5797" t="s">
        <v>650</v>
      </c>
      <c r="D5797" t="s">
        <v>92</v>
      </c>
      <c r="E5797">
        <v>22</v>
      </c>
      <c r="F5797">
        <v>4595.0325071109301</v>
      </c>
      <c r="G5797" s="30" t="s">
        <v>327</v>
      </c>
      <c r="H5797">
        <f>Table2__24[[#This Row],[Depth]]-0.5</f>
        <v>21.5</v>
      </c>
    </row>
    <row r="5798" spans="1:8" x14ac:dyDescent="0.35">
      <c r="A5798" s="30" t="s">
        <v>32</v>
      </c>
      <c r="B5798">
        <v>1</v>
      </c>
      <c r="C5798" t="s">
        <v>650</v>
      </c>
      <c r="D5798" t="s">
        <v>92</v>
      </c>
      <c r="E5798">
        <v>22</v>
      </c>
      <c r="F5798">
        <v>0</v>
      </c>
      <c r="G5798" s="30" t="s">
        <v>327</v>
      </c>
      <c r="H5798">
        <f>Table2__24[[#This Row],[Depth]]-0.5</f>
        <v>21.5</v>
      </c>
    </row>
    <row r="5799" spans="1:8" x14ac:dyDescent="0.35">
      <c r="A5799" s="30" t="s">
        <v>0</v>
      </c>
      <c r="B5799">
        <v>2</v>
      </c>
      <c r="C5799" t="s">
        <v>519</v>
      </c>
      <c r="D5799" t="s">
        <v>74</v>
      </c>
      <c r="E5799">
        <v>13</v>
      </c>
      <c r="F5799">
        <v>3.9793076004775163E-2</v>
      </c>
      <c r="G5799" s="30" t="s">
        <v>347</v>
      </c>
      <c r="H5799">
        <f>Table2__24[[#This Row],[Depth]]-0.5</f>
        <v>12.5</v>
      </c>
    </row>
    <row r="5800" spans="1:8" x14ac:dyDescent="0.35">
      <c r="A5800" s="30" t="s">
        <v>18</v>
      </c>
      <c r="B5800">
        <v>1</v>
      </c>
      <c r="C5800" t="s">
        <v>650</v>
      </c>
      <c r="D5800" t="s">
        <v>92</v>
      </c>
      <c r="E5800">
        <v>22</v>
      </c>
      <c r="F5800">
        <v>0</v>
      </c>
      <c r="G5800" s="30" t="s">
        <v>327</v>
      </c>
      <c r="H5800">
        <f>Table2__24[[#This Row],[Depth]]-0.5</f>
        <v>21.5</v>
      </c>
    </row>
    <row r="5801" spans="1:8" x14ac:dyDescent="0.35">
      <c r="A5801" s="30" t="s">
        <v>0</v>
      </c>
      <c r="B5801">
        <v>3</v>
      </c>
      <c r="C5801" t="s">
        <v>520</v>
      </c>
      <c r="D5801" t="s">
        <v>74</v>
      </c>
      <c r="E5801">
        <v>13</v>
      </c>
      <c r="F5801">
        <v>3.9793076004775163E-2</v>
      </c>
      <c r="G5801" s="30" t="s">
        <v>376</v>
      </c>
      <c r="H5801">
        <f>Table2__24[[#This Row],[Depth]]-0.5</f>
        <v>12.5</v>
      </c>
    </row>
    <row r="5802" spans="1:8" x14ac:dyDescent="0.35">
      <c r="A5802" s="30" t="s">
        <v>38</v>
      </c>
      <c r="B5802">
        <v>1</v>
      </c>
      <c r="C5802" t="s">
        <v>650</v>
      </c>
      <c r="D5802" t="s">
        <v>92</v>
      </c>
      <c r="E5802">
        <v>22</v>
      </c>
      <c r="F5802">
        <v>0.34538805363673303</v>
      </c>
      <c r="G5802" s="30" t="s">
        <v>327</v>
      </c>
      <c r="H5802">
        <f>Table2__24[[#This Row],[Depth]]-0.5</f>
        <v>21.5</v>
      </c>
    </row>
    <row r="5803" spans="1:8" x14ac:dyDescent="0.35">
      <c r="A5803" s="30" t="s">
        <v>37</v>
      </c>
      <c r="B5803">
        <v>1</v>
      </c>
      <c r="C5803" t="s">
        <v>650</v>
      </c>
      <c r="D5803" t="s">
        <v>92</v>
      </c>
      <c r="E5803">
        <v>22</v>
      </c>
      <c r="F5803">
        <v>534.13246647704182</v>
      </c>
      <c r="G5803" s="30" t="s">
        <v>327</v>
      </c>
      <c r="H5803">
        <f>Table2__24[[#This Row],[Depth]]-0.5</f>
        <v>21.5</v>
      </c>
    </row>
    <row r="5804" spans="1:8" x14ac:dyDescent="0.35">
      <c r="A5804" s="30" t="s">
        <v>0</v>
      </c>
      <c r="B5804">
        <v>4</v>
      </c>
      <c r="C5804" t="s">
        <v>521</v>
      </c>
      <c r="D5804" t="s">
        <v>74</v>
      </c>
      <c r="E5804">
        <v>13</v>
      </c>
      <c r="F5804">
        <v>0.15906884202148824</v>
      </c>
      <c r="G5804" s="30" t="s">
        <v>405</v>
      </c>
      <c r="H5804">
        <f>Table2__24[[#This Row],[Depth]]-0.5</f>
        <v>12.5</v>
      </c>
    </row>
    <row r="5805" spans="1:8" x14ac:dyDescent="0.35">
      <c r="A5805" s="30" t="s">
        <v>0</v>
      </c>
      <c r="B5805">
        <v>5</v>
      </c>
      <c r="C5805" t="s">
        <v>522</v>
      </c>
      <c r="D5805" t="s">
        <v>74</v>
      </c>
      <c r="E5805">
        <v>13</v>
      </c>
      <c r="F5805">
        <v>5.9586152009550322E-2</v>
      </c>
      <c r="G5805" s="30" t="s">
        <v>434</v>
      </c>
      <c r="H5805">
        <f>Table2__24[[#This Row],[Depth]]-0.5</f>
        <v>12.5</v>
      </c>
    </row>
    <row r="5806" spans="1:8" x14ac:dyDescent="0.35">
      <c r="A5806" s="30" t="s">
        <v>42</v>
      </c>
      <c r="B5806">
        <v>1</v>
      </c>
      <c r="C5806" t="s">
        <v>650</v>
      </c>
      <c r="D5806" t="s">
        <v>92</v>
      </c>
      <c r="E5806">
        <v>22</v>
      </c>
      <c r="F5806">
        <v>0.15237708248679396</v>
      </c>
      <c r="G5806" s="30" t="s">
        <v>327</v>
      </c>
      <c r="H5806">
        <f>Table2__24[[#This Row],[Depth]]-0.5</f>
        <v>21.5</v>
      </c>
    </row>
    <row r="5807" spans="1:8" x14ac:dyDescent="0.35">
      <c r="A5807" s="30" t="s">
        <v>30</v>
      </c>
      <c r="B5807">
        <v>1</v>
      </c>
      <c r="C5807" t="s">
        <v>650</v>
      </c>
      <c r="D5807" t="s">
        <v>92</v>
      </c>
      <c r="E5807">
        <v>22</v>
      </c>
      <c r="F5807">
        <v>0</v>
      </c>
      <c r="G5807" s="30" t="s">
        <v>327</v>
      </c>
      <c r="H5807">
        <f>Table2__24[[#This Row],[Depth]]-0.5</f>
        <v>21.5</v>
      </c>
    </row>
    <row r="5808" spans="1:8" x14ac:dyDescent="0.35">
      <c r="A5808" s="30" t="s">
        <v>12</v>
      </c>
      <c r="B5808">
        <v>1</v>
      </c>
      <c r="C5808" t="s">
        <v>650</v>
      </c>
      <c r="D5808" t="s">
        <v>92</v>
      </c>
      <c r="E5808">
        <v>22</v>
      </c>
      <c r="F5808">
        <v>2.9159569280780167</v>
      </c>
      <c r="G5808" s="30" t="s">
        <v>327</v>
      </c>
      <c r="H5808">
        <f>Table2__24[[#This Row],[Depth]]-0.5</f>
        <v>21.5</v>
      </c>
    </row>
    <row r="5809" spans="1:8" x14ac:dyDescent="0.35">
      <c r="A5809" s="30" t="s">
        <v>43</v>
      </c>
      <c r="B5809">
        <v>1</v>
      </c>
      <c r="C5809" t="s">
        <v>650</v>
      </c>
      <c r="D5809" t="s">
        <v>92</v>
      </c>
      <c r="E5809">
        <v>22</v>
      </c>
      <c r="F5809">
        <v>0</v>
      </c>
      <c r="G5809" s="30" t="s">
        <v>327</v>
      </c>
      <c r="H5809">
        <f>Table2__24[[#This Row],[Depth]]-0.5</f>
        <v>21.5</v>
      </c>
    </row>
    <row r="5810" spans="1:8" x14ac:dyDescent="0.35">
      <c r="A5810" s="30" t="s">
        <v>11</v>
      </c>
      <c r="B5810">
        <v>1</v>
      </c>
      <c r="C5810" t="s">
        <v>650</v>
      </c>
      <c r="D5810" t="s">
        <v>92</v>
      </c>
      <c r="E5810">
        <v>22</v>
      </c>
      <c r="F5810">
        <v>0</v>
      </c>
      <c r="G5810" s="30" t="s">
        <v>327</v>
      </c>
      <c r="H5810">
        <f>Table2__24[[#This Row],[Depth]]-0.5</f>
        <v>21.5</v>
      </c>
    </row>
    <row r="5811" spans="1:8" x14ac:dyDescent="0.35">
      <c r="A5811" s="30" t="s">
        <v>23</v>
      </c>
      <c r="B5811">
        <v>1</v>
      </c>
      <c r="C5811" t="s">
        <v>650</v>
      </c>
      <c r="D5811" t="s">
        <v>92</v>
      </c>
      <c r="E5811">
        <v>22</v>
      </c>
      <c r="F5811" t="s">
        <v>302</v>
      </c>
      <c r="G5811" s="30" t="s">
        <v>327</v>
      </c>
      <c r="H5811">
        <f>Table2__24[[#This Row],[Depth]]-0.5</f>
        <v>21.5</v>
      </c>
    </row>
    <row r="5812" spans="1:8" x14ac:dyDescent="0.35">
      <c r="A5812" s="30" t="s">
        <v>44</v>
      </c>
      <c r="B5812">
        <v>1</v>
      </c>
      <c r="C5812" t="s">
        <v>650</v>
      </c>
      <c r="D5812" t="s">
        <v>92</v>
      </c>
      <c r="E5812">
        <v>22</v>
      </c>
      <c r="F5812">
        <v>0</v>
      </c>
      <c r="G5812" s="30" t="s">
        <v>327</v>
      </c>
      <c r="H5812">
        <f>Table2__24[[#This Row],[Depth]]-0.5</f>
        <v>21.5</v>
      </c>
    </row>
    <row r="5813" spans="1:8" x14ac:dyDescent="0.35">
      <c r="A5813" s="30" t="s">
        <v>10</v>
      </c>
      <c r="B5813">
        <v>1</v>
      </c>
      <c r="C5813" t="s">
        <v>650</v>
      </c>
      <c r="D5813" t="s">
        <v>92</v>
      </c>
      <c r="E5813">
        <v>22</v>
      </c>
      <c r="F5813">
        <v>0</v>
      </c>
      <c r="G5813" s="30" t="s">
        <v>327</v>
      </c>
      <c r="H5813">
        <f>Table2__24[[#This Row],[Depth]]-0.5</f>
        <v>21.5</v>
      </c>
    </row>
    <row r="5814" spans="1:8" x14ac:dyDescent="0.35">
      <c r="A5814" s="30" t="s">
        <v>16</v>
      </c>
      <c r="B5814">
        <v>1</v>
      </c>
      <c r="C5814" t="s">
        <v>650</v>
      </c>
      <c r="D5814" t="s">
        <v>92</v>
      </c>
      <c r="E5814">
        <v>22</v>
      </c>
      <c r="F5814">
        <v>1.584721657862647E-4</v>
      </c>
      <c r="G5814" s="30" t="s">
        <v>327</v>
      </c>
      <c r="H5814">
        <f>Table2__24[[#This Row],[Depth]]-0.5</f>
        <v>21.5</v>
      </c>
    </row>
    <row r="5815" spans="1:8" x14ac:dyDescent="0.35">
      <c r="A5815" s="30" t="s">
        <v>27</v>
      </c>
      <c r="B5815">
        <v>1</v>
      </c>
      <c r="C5815" t="s">
        <v>650</v>
      </c>
      <c r="D5815" t="s">
        <v>92</v>
      </c>
      <c r="E5815">
        <v>22</v>
      </c>
      <c r="F5815">
        <v>1.031694433157253E-2</v>
      </c>
      <c r="G5815" s="30" t="s">
        <v>327</v>
      </c>
      <c r="H5815">
        <f>Table2__24[[#This Row],[Depth]]-0.5</f>
        <v>21.5</v>
      </c>
    </row>
    <row r="5816" spans="1:8" x14ac:dyDescent="0.35">
      <c r="A5816" s="30" t="s">
        <v>31</v>
      </c>
      <c r="B5816">
        <v>1</v>
      </c>
      <c r="C5816" t="s">
        <v>650</v>
      </c>
      <c r="D5816" t="s">
        <v>92</v>
      </c>
      <c r="E5816">
        <v>22</v>
      </c>
      <c r="F5816">
        <v>0</v>
      </c>
      <c r="G5816" s="30" t="s">
        <v>327</v>
      </c>
      <c r="H5816">
        <f>Table2__24[[#This Row],[Depth]]-0.5</f>
        <v>21.5</v>
      </c>
    </row>
    <row r="5817" spans="1:8" x14ac:dyDescent="0.35">
      <c r="A5817" s="30" t="s">
        <v>0</v>
      </c>
      <c r="B5817">
        <v>6</v>
      </c>
      <c r="C5817" t="s">
        <v>523</v>
      </c>
      <c r="D5817" t="s">
        <v>74</v>
      </c>
      <c r="E5817">
        <v>13</v>
      </c>
      <c r="F5817">
        <v>0.21886191802626337</v>
      </c>
      <c r="G5817" s="30" t="s">
        <v>463</v>
      </c>
      <c r="H5817">
        <f>Table2__24[[#This Row],[Depth]]-0.5</f>
        <v>12.5</v>
      </c>
    </row>
    <row r="5818" spans="1:8" x14ac:dyDescent="0.35">
      <c r="A5818" s="30" t="s">
        <v>19</v>
      </c>
      <c r="B5818">
        <v>1</v>
      </c>
      <c r="C5818" t="s">
        <v>650</v>
      </c>
      <c r="D5818" t="s">
        <v>92</v>
      </c>
      <c r="E5818">
        <v>22</v>
      </c>
      <c r="F5818">
        <v>0</v>
      </c>
      <c r="G5818" s="30" t="s">
        <v>327</v>
      </c>
      <c r="H5818">
        <f>Table2__24[[#This Row],[Depth]]-0.5</f>
        <v>21.5</v>
      </c>
    </row>
    <row r="5819" spans="1:8" x14ac:dyDescent="0.35">
      <c r="A5819" s="30" t="s">
        <v>29</v>
      </c>
      <c r="B5819">
        <v>1</v>
      </c>
      <c r="C5819" t="s">
        <v>650</v>
      </c>
      <c r="D5819" t="s">
        <v>92</v>
      </c>
      <c r="E5819">
        <v>22</v>
      </c>
      <c r="F5819">
        <v>0</v>
      </c>
      <c r="G5819" s="30" t="s">
        <v>327</v>
      </c>
      <c r="H5819">
        <f>Table2__24[[#This Row],[Depth]]-0.5</f>
        <v>21.5</v>
      </c>
    </row>
    <row r="5820" spans="1:8" x14ac:dyDescent="0.35">
      <c r="A5820" s="30" t="s">
        <v>289</v>
      </c>
      <c r="B5820">
        <v>1</v>
      </c>
      <c r="C5820" t="s">
        <v>650</v>
      </c>
      <c r="D5820" t="s">
        <v>92</v>
      </c>
      <c r="E5820">
        <v>22</v>
      </c>
      <c r="F5820" t="s">
        <v>302</v>
      </c>
      <c r="G5820" s="30" t="s">
        <v>327</v>
      </c>
      <c r="H5820">
        <f>Table2__24[[#This Row],[Depth]]-0.5</f>
        <v>21.5</v>
      </c>
    </row>
    <row r="5821" spans="1:8" x14ac:dyDescent="0.35">
      <c r="A5821" s="30" t="s">
        <v>290</v>
      </c>
      <c r="B5821">
        <v>1</v>
      </c>
      <c r="C5821" t="s">
        <v>650</v>
      </c>
      <c r="D5821" t="s">
        <v>92</v>
      </c>
      <c r="E5821">
        <v>22</v>
      </c>
      <c r="F5821">
        <v>0</v>
      </c>
      <c r="G5821" s="30" t="s">
        <v>327</v>
      </c>
      <c r="H5821">
        <f>Table2__24[[#This Row],[Depth]]-0.5</f>
        <v>21.5</v>
      </c>
    </row>
    <row r="5822" spans="1:8" x14ac:dyDescent="0.35">
      <c r="A5822" s="30" t="s">
        <v>291</v>
      </c>
      <c r="B5822">
        <v>1</v>
      </c>
      <c r="C5822" t="s">
        <v>650</v>
      </c>
      <c r="D5822" t="s">
        <v>92</v>
      </c>
      <c r="E5822">
        <v>22</v>
      </c>
      <c r="F5822">
        <v>0</v>
      </c>
      <c r="G5822" s="30" t="s">
        <v>327</v>
      </c>
      <c r="H5822">
        <f>Table2__24[[#This Row],[Depth]]-0.5</f>
        <v>21.5</v>
      </c>
    </row>
    <row r="5823" spans="1:8" x14ac:dyDescent="0.35">
      <c r="A5823" s="30" t="s">
        <v>292</v>
      </c>
      <c r="B5823">
        <v>1</v>
      </c>
      <c r="C5823" t="s">
        <v>650</v>
      </c>
      <c r="D5823" t="s">
        <v>92</v>
      </c>
      <c r="E5823">
        <v>22</v>
      </c>
      <c r="F5823">
        <v>0</v>
      </c>
      <c r="G5823" s="30" t="s">
        <v>327</v>
      </c>
      <c r="H5823">
        <f>Table2__24[[#This Row],[Depth]]-0.5</f>
        <v>21.5</v>
      </c>
    </row>
    <row r="5824" spans="1:8" x14ac:dyDescent="0.35">
      <c r="A5824" s="30" t="s">
        <v>293</v>
      </c>
      <c r="B5824">
        <v>1</v>
      </c>
      <c r="C5824" t="s">
        <v>650</v>
      </c>
      <c r="D5824" t="s">
        <v>92</v>
      </c>
      <c r="E5824">
        <v>22</v>
      </c>
      <c r="F5824">
        <v>0</v>
      </c>
      <c r="G5824" s="30" t="s">
        <v>327</v>
      </c>
      <c r="H5824">
        <f>Table2__24[[#This Row],[Depth]]-0.5</f>
        <v>21.5</v>
      </c>
    </row>
    <row r="5825" spans="1:8" x14ac:dyDescent="0.35">
      <c r="A5825" s="30" t="s">
        <v>294</v>
      </c>
      <c r="B5825">
        <v>1</v>
      </c>
      <c r="C5825" t="s">
        <v>650</v>
      </c>
      <c r="D5825" t="s">
        <v>92</v>
      </c>
      <c r="E5825">
        <v>22</v>
      </c>
      <c r="F5825">
        <v>0</v>
      </c>
      <c r="G5825" s="30" t="s">
        <v>327</v>
      </c>
      <c r="H5825">
        <f>Table2__24[[#This Row],[Depth]]-0.5</f>
        <v>21.5</v>
      </c>
    </row>
    <row r="5826" spans="1:8" x14ac:dyDescent="0.35">
      <c r="A5826" s="30" t="s">
        <v>295</v>
      </c>
      <c r="B5826">
        <v>1</v>
      </c>
      <c r="C5826" t="s">
        <v>650</v>
      </c>
      <c r="D5826" t="s">
        <v>92</v>
      </c>
      <c r="E5826">
        <v>22</v>
      </c>
      <c r="F5826">
        <v>0</v>
      </c>
      <c r="G5826" s="30" t="s">
        <v>327</v>
      </c>
      <c r="H5826">
        <f>Table2__24[[#This Row],[Depth]]-0.5</f>
        <v>21.5</v>
      </c>
    </row>
    <row r="5827" spans="1:8" x14ac:dyDescent="0.35">
      <c r="A5827" s="30" t="s">
        <v>296</v>
      </c>
      <c r="B5827">
        <v>1</v>
      </c>
      <c r="C5827" t="s">
        <v>650</v>
      </c>
      <c r="D5827" t="s">
        <v>92</v>
      </c>
      <c r="E5827">
        <v>22</v>
      </c>
      <c r="F5827" t="s">
        <v>302</v>
      </c>
      <c r="G5827" s="30" t="s">
        <v>327</v>
      </c>
      <c r="H5827">
        <f>Table2__24[[#This Row],[Depth]]-0.5</f>
        <v>21.5</v>
      </c>
    </row>
    <row r="5828" spans="1:8" x14ac:dyDescent="0.35">
      <c r="A5828" s="30" t="s">
        <v>297</v>
      </c>
      <c r="B5828">
        <v>1</v>
      </c>
      <c r="C5828" t="s">
        <v>650</v>
      </c>
      <c r="D5828" t="s">
        <v>92</v>
      </c>
      <c r="E5828">
        <v>22</v>
      </c>
      <c r="F5828" t="s">
        <v>302</v>
      </c>
      <c r="G5828" s="30" t="s">
        <v>327</v>
      </c>
      <c r="H5828">
        <f>Table2__24[[#This Row],[Depth]]-0.5</f>
        <v>21.5</v>
      </c>
    </row>
    <row r="5829" spans="1:8" x14ac:dyDescent="0.35">
      <c r="A5829" s="30" t="s">
        <v>298</v>
      </c>
      <c r="B5829">
        <v>1</v>
      </c>
      <c r="C5829" t="s">
        <v>650</v>
      </c>
      <c r="D5829" t="s">
        <v>92</v>
      </c>
      <c r="E5829">
        <v>22</v>
      </c>
      <c r="F5829">
        <v>0</v>
      </c>
      <c r="G5829" s="30" t="s">
        <v>327</v>
      </c>
      <c r="H5829">
        <f>Table2__24[[#This Row],[Depth]]-0.5</f>
        <v>21.5</v>
      </c>
    </row>
    <row r="5830" spans="1:8" x14ac:dyDescent="0.35">
      <c r="A5830" s="30" t="s">
        <v>299</v>
      </c>
      <c r="B5830">
        <v>1</v>
      </c>
      <c r="C5830" t="s">
        <v>650</v>
      </c>
      <c r="D5830" t="s">
        <v>92</v>
      </c>
      <c r="E5830">
        <v>22</v>
      </c>
      <c r="F5830">
        <v>0</v>
      </c>
      <c r="G5830" s="30" t="s">
        <v>327</v>
      </c>
      <c r="H5830">
        <f>Table2__24[[#This Row],[Depth]]-0.5</f>
        <v>21.5</v>
      </c>
    </row>
    <row r="5831" spans="1:8" x14ac:dyDescent="0.35">
      <c r="A5831" s="30" t="s">
        <v>300</v>
      </c>
      <c r="B5831">
        <v>1</v>
      </c>
      <c r="C5831" t="s">
        <v>650</v>
      </c>
      <c r="D5831" t="s">
        <v>92</v>
      </c>
      <c r="E5831">
        <v>22</v>
      </c>
      <c r="F5831" t="s">
        <v>302</v>
      </c>
      <c r="G5831" s="30" t="s">
        <v>327</v>
      </c>
      <c r="H5831">
        <f>Table2__24[[#This Row],[Depth]]-0.5</f>
        <v>21.5</v>
      </c>
    </row>
    <row r="5832" spans="1:8" x14ac:dyDescent="0.35">
      <c r="A5832" s="30" t="s">
        <v>4</v>
      </c>
      <c r="B5832">
        <v>2</v>
      </c>
      <c r="C5832" t="s">
        <v>519</v>
      </c>
      <c r="D5832" t="s">
        <v>92</v>
      </c>
      <c r="E5832">
        <v>22</v>
      </c>
      <c r="F5832">
        <v>1.0158472165786265E-2</v>
      </c>
      <c r="G5832" s="30" t="s">
        <v>356</v>
      </c>
      <c r="H5832">
        <f>Table2__24[[#This Row],[Depth]]-0.5</f>
        <v>21.5</v>
      </c>
    </row>
    <row r="5833" spans="1:8" x14ac:dyDescent="0.35">
      <c r="A5833" s="30" t="s">
        <v>24</v>
      </c>
      <c r="B5833">
        <v>2</v>
      </c>
      <c r="C5833" t="s">
        <v>519</v>
      </c>
      <c r="D5833" t="s">
        <v>92</v>
      </c>
      <c r="E5833">
        <v>22</v>
      </c>
      <c r="F5833">
        <v>0.19584721657862647</v>
      </c>
      <c r="G5833" s="30" t="s">
        <v>356</v>
      </c>
      <c r="H5833">
        <f>Table2__24[[#This Row],[Depth]]-0.5</f>
        <v>21.5</v>
      </c>
    </row>
    <row r="5834" spans="1:8" x14ac:dyDescent="0.35">
      <c r="A5834" s="30" t="s">
        <v>0</v>
      </c>
      <c r="B5834">
        <v>7</v>
      </c>
      <c r="C5834" t="s">
        <v>524</v>
      </c>
      <c r="D5834" t="s">
        <v>74</v>
      </c>
      <c r="E5834">
        <v>13</v>
      </c>
      <c r="F5834">
        <v>0.19902020202020201</v>
      </c>
      <c r="G5834" s="30" t="s">
        <v>492</v>
      </c>
      <c r="H5834">
        <f>Table2__24[[#This Row],[Depth]]-0.5</f>
        <v>12.5</v>
      </c>
    </row>
    <row r="5835" spans="1:8" x14ac:dyDescent="0.35">
      <c r="A5835" s="30" t="s">
        <v>22</v>
      </c>
      <c r="B5835">
        <v>2</v>
      </c>
      <c r="C5835" t="s">
        <v>519</v>
      </c>
      <c r="D5835" t="s">
        <v>92</v>
      </c>
      <c r="E5835">
        <v>22</v>
      </c>
      <c r="F5835">
        <v>87.840625761885406</v>
      </c>
      <c r="G5835" s="30" t="s">
        <v>356</v>
      </c>
      <c r="H5835">
        <f>Table2__24[[#This Row],[Depth]]-0.5</f>
        <v>21.5</v>
      </c>
    </row>
    <row r="5836" spans="1:8" x14ac:dyDescent="0.35">
      <c r="A5836" s="30" t="s">
        <v>34</v>
      </c>
      <c r="B5836">
        <v>2</v>
      </c>
      <c r="C5836" t="s">
        <v>519</v>
      </c>
      <c r="D5836" t="s">
        <v>92</v>
      </c>
      <c r="E5836">
        <v>22</v>
      </c>
      <c r="F5836">
        <v>0</v>
      </c>
      <c r="G5836" s="30" t="s">
        <v>356</v>
      </c>
      <c r="H5836">
        <f>Table2__24[[#This Row],[Depth]]-0.5</f>
        <v>21.5</v>
      </c>
    </row>
    <row r="5837" spans="1:8" x14ac:dyDescent="0.35">
      <c r="A5837" s="30" t="s">
        <v>15</v>
      </c>
      <c r="B5837">
        <v>2</v>
      </c>
      <c r="C5837" t="s">
        <v>519</v>
      </c>
      <c r="D5837" t="s">
        <v>92</v>
      </c>
      <c r="E5837">
        <v>22</v>
      </c>
      <c r="F5837" t="s">
        <v>302</v>
      </c>
      <c r="G5837" s="30" t="s">
        <v>356</v>
      </c>
      <c r="H5837">
        <f>Table2__24[[#This Row],[Depth]]-0.5</f>
        <v>21.5</v>
      </c>
    </row>
    <row r="5838" spans="1:8" x14ac:dyDescent="0.35">
      <c r="A5838" s="30" t="s">
        <v>17</v>
      </c>
      <c r="B5838">
        <v>2</v>
      </c>
      <c r="C5838" t="s">
        <v>519</v>
      </c>
      <c r="D5838" t="s">
        <v>92</v>
      </c>
      <c r="E5838">
        <v>22</v>
      </c>
      <c r="F5838">
        <v>125.26412027631042</v>
      </c>
      <c r="G5838" s="30" t="s">
        <v>356</v>
      </c>
      <c r="H5838">
        <f>Table2__24[[#This Row],[Depth]]-0.5</f>
        <v>21.5</v>
      </c>
    </row>
    <row r="5839" spans="1:8" x14ac:dyDescent="0.35">
      <c r="A5839" s="30" t="s">
        <v>0</v>
      </c>
      <c r="B5839">
        <v>1</v>
      </c>
      <c r="C5839" t="s">
        <v>650</v>
      </c>
      <c r="D5839" t="s">
        <v>76</v>
      </c>
      <c r="E5839">
        <v>14</v>
      </c>
      <c r="F5839">
        <v>0.24146361077603537</v>
      </c>
      <c r="G5839" s="30" t="s">
        <v>319</v>
      </c>
      <c r="H5839">
        <f>Table2__24[[#This Row],[Depth]]-0.5</f>
        <v>13.5</v>
      </c>
    </row>
    <row r="5840" spans="1:8" x14ac:dyDescent="0.35">
      <c r="A5840" s="30" t="s">
        <v>0</v>
      </c>
      <c r="B5840">
        <v>2</v>
      </c>
      <c r="C5840" t="s">
        <v>519</v>
      </c>
      <c r="D5840" t="s">
        <v>76</v>
      </c>
      <c r="E5840">
        <v>14</v>
      </c>
      <c r="F5840">
        <v>3.0156815440289506E-2</v>
      </c>
      <c r="G5840" s="30" t="s">
        <v>348</v>
      </c>
      <c r="H5840">
        <f>Table2__24[[#This Row],[Depth]]-0.5</f>
        <v>13.5</v>
      </c>
    </row>
    <row r="5841" spans="1:8" x14ac:dyDescent="0.35">
      <c r="A5841" s="30" t="s">
        <v>0</v>
      </c>
      <c r="B5841">
        <v>3</v>
      </c>
      <c r="C5841" t="s">
        <v>520</v>
      </c>
      <c r="D5841" t="s">
        <v>76</v>
      </c>
      <c r="E5841">
        <v>14</v>
      </c>
      <c r="F5841">
        <v>4.0209087253719342E-2</v>
      </c>
      <c r="G5841" s="30" t="s">
        <v>377</v>
      </c>
      <c r="H5841">
        <f>Table2__24[[#This Row],[Depth]]-0.5</f>
        <v>13.5</v>
      </c>
    </row>
    <row r="5842" spans="1:8" x14ac:dyDescent="0.35">
      <c r="A5842" s="30" t="s">
        <v>286</v>
      </c>
      <c r="B5842">
        <v>2</v>
      </c>
      <c r="C5842" t="s">
        <v>519</v>
      </c>
      <c r="D5842" t="s">
        <v>92</v>
      </c>
      <c r="E5842">
        <v>22</v>
      </c>
      <c r="F5842" t="s">
        <v>302</v>
      </c>
      <c r="G5842" s="30" t="s">
        <v>356</v>
      </c>
      <c r="H5842">
        <f>Table2__24[[#This Row],[Depth]]-0.5</f>
        <v>21.5</v>
      </c>
    </row>
    <row r="5843" spans="1:8" x14ac:dyDescent="0.35">
      <c r="A5843" s="30" t="s">
        <v>0</v>
      </c>
      <c r="B5843">
        <v>4</v>
      </c>
      <c r="C5843" t="s">
        <v>521</v>
      </c>
      <c r="D5843" t="s">
        <v>76</v>
      </c>
      <c r="E5843">
        <v>14</v>
      </c>
      <c r="F5843">
        <v>0.13078407720144755</v>
      </c>
      <c r="G5843" s="30" t="s">
        <v>406</v>
      </c>
      <c r="H5843">
        <f>Table2__24[[#This Row],[Depth]]-0.5</f>
        <v>13.5</v>
      </c>
    </row>
    <row r="5844" spans="1:8" x14ac:dyDescent="0.35">
      <c r="A5844" s="30" t="s">
        <v>8</v>
      </c>
      <c r="B5844">
        <v>2</v>
      </c>
      <c r="C5844" t="s">
        <v>519</v>
      </c>
      <c r="D5844" t="s">
        <v>92</v>
      </c>
      <c r="E5844">
        <v>22</v>
      </c>
      <c r="F5844">
        <v>0</v>
      </c>
      <c r="G5844" s="30" t="s">
        <v>356</v>
      </c>
      <c r="H5844">
        <f>Table2__24[[#This Row],[Depth]]-0.5</f>
        <v>21.5</v>
      </c>
    </row>
    <row r="5845" spans="1:8" x14ac:dyDescent="0.35">
      <c r="A5845" s="30" t="s">
        <v>287</v>
      </c>
      <c r="B5845">
        <v>2</v>
      </c>
      <c r="C5845" t="s">
        <v>519</v>
      </c>
      <c r="D5845" t="s">
        <v>92</v>
      </c>
      <c r="E5845">
        <v>22</v>
      </c>
      <c r="F5845">
        <v>2.031694433157253E-2</v>
      </c>
      <c r="G5845" s="30" t="s">
        <v>356</v>
      </c>
      <c r="H5845">
        <f>Table2__24[[#This Row],[Depth]]-0.5</f>
        <v>21.5</v>
      </c>
    </row>
    <row r="5846" spans="1:8" x14ac:dyDescent="0.35">
      <c r="A5846" s="30" t="s">
        <v>288</v>
      </c>
      <c r="B5846">
        <v>2</v>
      </c>
      <c r="C5846" t="s">
        <v>519</v>
      </c>
      <c r="D5846" t="s">
        <v>92</v>
      </c>
      <c r="E5846">
        <v>22</v>
      </c>
      <c r="F5846">
        <v>1.0158472165786265E-2</v>
      </c>
      <c r="G5846" s="30" t="s">
        <v>356</v>
      </c>
      <c r="H5846">
        <f>Table2__24[[#This Row],[Depth]]-0.5</f>
        <v>21.5</v>
      </c>
    </row>
    <row r="5847" spans="1:8" x14ac:dyDescent="0.35">
      <c r="A5847" s="30" t="s">
        <v>26</v>
      </c>
      <c r="B5847">
        <v>2</v>
      </c>
      <c r="C5847" t="s">
        <v>519</v>
      </c>
      <c r="D5847" t="s">
        <v>92</v>
      </c>
      <c r="E5847">
        <v>22</v>
      </c>
      <c r="F5847">
        <v>159.8232425843153</v>
      </c>
      <c r="G5847" s="30" t="s">
        <v>356</v>
      </c>
      <c r="H5847">
        <f>Table2__24[[#This Row],[Depth]]-0.5</f>
        <v>21.5</v>
      </c>
    </row>
    <row r="5848" spans="1:8" x14ac:dyDescent="0.35">
      <c r="A5848" s="30" t="s">
        <v>36</v>
      </c>
      <c r="B5848">
        <v>2</v>
      </c>
      <c r="C5848" t="s">
        <v>519</v>
      </c>
      <c r="D5848" t="s">
        <v>92</v>
      </c>
      <c r="E5848">
        <v>22</v>
      </c>
      <c r="F5848">
        <v>0.13206013815522144</v>
      </c>
      <c r="G5848" s="30" t="s">
        <v>356</v>
      </c>
      <c r="H5848">
        <f>Table2__24[[#This Row],[Depth]]-0.5</f>
        <v>21.5</v>
      </c>
    </row>
    <row r="5849" spans="1:8" x14ac:dyDescent="0.35">
      <c r="A5849" s="30" t="s">
        <v>21</v>
      </c>
      <c r="B5849">
        <v>2</v>
      </c>
      <c r="C5849" t="s">
        <v>519</v>
      </c>
      <c r="D5849" t="s">
        <v>92</v>
      </c>
      <c r="E5849">
        <v>22</v>
      </c>
      <c r="F5849">
        <v>236.34308004876067</v>
      </c>
      <c r="G5849" s="30" t="s">
        <v>356</v>
      </c>
      <c r="H5849">
        <f>Table2__24[[#This Row],[Depth]]-0.5</f>
        <v>21.5</v>
      </c>
    </row>
    <row r="5850" spans="1:8" x14ac:dyDescent="0.35">
      <c r="A5850" s="30" t="s">
        <v>0</v>
      </c>
      <c r="B5850">
        <v>5</v>
      </c>
      <c r="C5850" t="s">
        <v>522</v>
      </c>
      <c r="D5850" t="s">
        <v>76</v>
      </c>
      <c r="E5850">
        <v>14</v>
      </c>
      <c r="F5850">
        <v>6.0418174507438679E-2</v>
      </c>
      <c r="G5850" s="30" t="s">
        <v>435</v>
      </c>
      <c r="H5850">
        <f>Table2__24[[#This Row],[Depth]]-0.5</f>
        <v>13.5</v>
      </c>
    </row>
    <row r="5851" spans="1:8" x14ac:dyDescent="0.35">
      <c r="A5851" s="30" t="s">
        <v>0</v>
      </c>
      <c r="B5851">
        <v>6</v>
      </c>
      <c r="C5851" t="s">
        <v>523</v>
      </c>
      <c r="D5851" t="s">
        <v>76</v>
      </c>
      <c r="E5851">
        <v>14</v>
      </c>
      <c r="F5851">
        <v>0.19099316445516687</v>
      </c>
      <c r="G5851" s="30" t="s">
        <v>464</v>
      </c>
      <c r="H5851">
        <f>Table2__24[[#This Row],[Depth]]-0.5</f>
        <v>13.5</v>
      </c>
    </row>
    <row r="5852" spans="1:8" x14ac:dyDescent="0.35">
      <c r="A5852" s="30" t="s">
        <v>25</v>
      </c>
      <c r="B5852">
        <v>2</v>
      </c>
      <c r="C5852" t="s">
        <v>519</v>
      </c>
      <c r="D5852" t="s">
        <v>92</v>
      </c>
      <c r="E5852">
        <v>22</v>
      </c>
      <c r="F5852">
        <v>82.730597318163348</v>
      </c>
      <c r="G5852" s="30" t="s">
        <v>356</v>
      </c>
      <c r="H5852">
        <f>Table2__24[[#This Row],[Depth]]-0.5</f>
        <v>21.5</v>
      </c>
    </row>
    <row r="5853" spans="1:8" x14ac:dyDescent="0.35">
      <c r="A5853" s="30" t="s">
        <v>32</v>
      </c>
      <c r="B5853">
        <v>2</v>
      </c>
      <c r="C5853" t="s">
        <v>519</v>
      </c>
      <c r="D5853" t="s">
        <v>92</v>
      </c>
      <c r="E5853">
        <v>22</v>
      </c>
      <c r="F5853" t="s">
        <v>302</v>
      </c>
      <c r="G5853" s="30" t="s">
        <v>356</v>
      </c>
      <c r="H5853">
        <f>Table2__24[[#This Row],[Depth]]-0.5</f>
        <v>21.5</v>
      </c>
    </row>
    <row r="5854" spans="1:8" x14ac:dyDescent="0.35">
      <c r="A5854" s="30" t="s">
        <v>0</v>
      </c>
      <c r="B5854">
        <v>7</v>
      </c>
      <c r="C5854" t="s">
        <v>524</v>
      </c>
      <c r="D5854" t="s">
        <v>76</v>
      </c>
      <c r="E5854">
        <v>14</v>
      </c>
      <c r="F5854">
        <v>0.16063636363636363</v>
      </c>
      <c r="G5854" s="30" t="s">
        <v>493</v>
      </c>
      <c r="H5854">
        <f>Table2__24[[#This Row],[Depth]]-0.5</f>
        <v>13.5</v>
      </c>
    </row>
    <row r="5855" spans="1:8" x14ac:dyDescent="0.35">
      <c r="A5855" s="30" t="s">
        <v>18</v>
      </c>
      <c r="B5855">
        <v>2</v>
      </c>
      <c r="C5855" t="s">
        <v>519</v>
      </c>
      <c r="D5855" t="s">
        <v>92</v>
      </c>
      <c r="E5855">
        <v>22</v>
      </c>
      <c r="F5855">
        <v>0</v>
      </c>
      <c r="G5855" s="30" t="s">
        <v>356</v>
      </c>
      <c r="H5855">
        <f>Table2__24[[#This Row],[Depth]]-0.5</f>
        <v>21.5</v>
      </c>
    </row>
    <row r="5856" spans="1:8" x14ac:dyDescent="0.35">
      <c r="A5856" s="30" t="s">
        <v>0</v>
      </c>
      <c r="B5856">
        <v>1</v>
      </c>
      <c r="C5856" t="s">
        <v>650</v>
      </c>
      <c r="D5856" t="s">
        <v>78</v>
      </c>
      <c r="E5856">
        <v>15</v>
      </c>
      <c r="F5856">
        <v>0.10056224899598393</v>
      </c>
      <c r="G5856" s="30" t="s">
        <v>320</v>
      </c>
      <c r="H5856">
        <f>Table2__24[[#This Row],[Depth]]-0.5</f>
        <v>14.5</v>
      </c>
    </row>
    <row r="5857" spans="1:8" x14ac:dyDescent="0.35">
      <c r="A5857" s="30" t="s">
        <v>38</v>
      </c>
      <c r="B5857">
        <v>2</v>
      </c>
      <c r="C5857" t="s">
        <v>519</v>
      </c>
      <c r="D5857" t="s">
        <v>92</v>
      </c>
      <c r="E5857">
        <v>22</v>
      </c>
      <c r="F5857">
        <v>0.48760666395774077</v>
      </c>
      <c r="G5857" s="30" t="s">
        <v>356</v>
      </c>
      <c r="H5857">
        <f>Table2__24[[#This Row],[Depth]]-0.5</f>
        <v>21.5</v>
      </c>
    </row>
    <row r="5858" spans="1:8" x14ac:dyDescent="0.35">
      <c r="A5858" s="30" t="s">
        <v>37</v>
      </c>
      <c r="B5858">
        <v>2</v>
      </c>
      <c r="C5858" t="s">
        <v>519</v>
      </c>
      <c r="D5858" t="s">
        <v>92</v>
      </c>
      <c r="E5858">
        <v>22</v>
      </c>
      <c r="F5858">
        <v>31.521739130434781</v>
      </c>
      <c r="G5858" s="30" t="s">
        <v>356</v>
      </c>
      <c r="H5858">
        <f>Table2__24[[#This Row],[Depth]]-0.5</f>
        <v>21.5</v>
      </c>
    </row>
    <row r="5859" spans="1:8" x14ac:dyDescent="0.35">
      <c r="A5859" s="30" t="s">
        <v>0</v>
      </c>
      <c r="B5859">
        <v>2</v>
      </c>
      <c r="C5859" t="s">
        <v>519</v>
      </c>
      <c r="D5859" t="s">
        <v>78</v>
      </c>
      <c r="E5859">
        <v>15</v>
      </c>
      <c r="F5859">
        <v>4.0160642570281124E-2</v>
      </c>
      <c r="G5859" s="30" t="s">
        <v>349</v>
      </c>
      <c r="H5859">
        <f>Table2__24[[#This Row],[Depth]]-0.5</f>
        <v>14.5</v>
      </c>
    </row>
    <row r="5860" spans="1:8" x14ac:dyDescent="0.35">
      <c r="A5860" s="30" t="s">
        <v>0</v>
      </c>
      <c r="B5860">
        <v>3</v>
      </c>
      <c r="C5860" t="s">
        <v>520</v>
      </c>
      <c r="D5860" t="s">
        <v>78</v>
      </c>
      <c r="E5860">
        <v>15</v>
      </c>
      <c r="F5860">
        <v>0.11044176706827308</v>
      </c>
      <c r="G5860" s="30" t="s">
        <v>378</v>
      </c>
      <c r="H5860">
        <f>Table2__24[[#This Row],[Depth]]-0.5</f>
        <v>14.5</v>
      </c>
    </row>
    <row r="5861" spans="1:8" x14ac:dyDescent="0.35">
      <c r="A5861" s="30" t="s">
        <v>42</v>
      </c>
      <c r="B5861">
        <v>2</v>
      </c>
      <c r="C5861" t="s">
        <v>519</v>
      </c>
      <c r="D5861" t="s">
        <v>92</v>
      </c>
      <c r="E5861">
        <v>22</v>
      </c>
      <c r="F5861" t="s">
        <v>302</v>
      </c>
      <c r="G5861" s="30" t="s">
        <v>356</v>
      </c>
      <c r="H5861">
        <f>Table2__24[[#This Row],[Depth]]-0.5</f>
        <v>21.5</v>
      </c>
    </row>
    <row r="5862" spans="1:8" x14ac:dyDescent="0.35">
      <c r="A5862" s="30" t="s">
        <v>30</v>
      </c>
      <c r="B5862">
        <v>2</v>
      </c>
      <c r="C5862" t="s">
        <v>519</v>
      </c>
      <c r="D5862" t="s">
        <v>92</v>
      </c>
      <c r="E5862">
        <v>22</v>
      </c>
      <c r="F5862" t="s">
        <v>302</v>
      </c>
      <c r="G5862" s="30" t="s">
        <v>356</v>
      </c>
      <c r="H5862">
        <f>Table2__24[[#This Row],[Depth]]-0.5</f>
        <v>21.5</v>
      </c>
    </row>
    <row r="5863" spans="1:8" x14ac:dyDescent="0.35">
      <c r="A5863" s="30" t="s">
        <v>12</v>
      </c>
      <c r="B5863">
        <v>2</v>
      </c>
      <c r="C5863" t="s">
        <v>519</v>
      </c>
      <c r="D5863" t="s">
        <v>92</v>
      </c>
      <c r="E5863">
        <v>22</v>
      </c>
      <c r="F5863">
        <v>4.3479845591223079</v>
      </c>
      <c r="G5863" s="30" t="s">
        <v>356</v>
      </c>
      <c r="H5863">
        <f>Table2__24[[#This Row],[Depth]]-0.5</f>
        <v>21.5</v>
      </c>
    </row>
    <row r="5864" spans="1:8" x14ac:dyDescent="0.35">
      <c r="A5864" s="30" t="s">
        <v>43</v>
      </c>
      <c r="B5864">
        <v>2</v>
      </c>
      <c r="C5864" t="s">
        <v>519</v>
      </c>
      <c r="D5864" t="s">
        <v>92</v>
      </c>
      <c r="E5864">
        <v>22</v>
      </c>
      <c r="F5864">
        <v>0</v>
      </c>
      <c r="G5864" s="30" t="s">
        <v>356</v>
      </c>
      <c r="H5864">
        <f>Table2__24[[#This Row],[Depth]]-0.5</f>
        <v>21.5</v>
      </c>
    </row>
    <row r="5865" spans="1:8" x14ac:dyDescent="0.35">
      <c r="A5865" s="30" t="s">
        <v>11</v>
      </c>
      <c r="B5865">
        <v>2</v>
      </c>
      <c r="C5865" t="s">
        <v>519</v>
      </c>
      <c r="D5865" t="s">
        <v>92</v>
      </c>
      <c r="E5865">
        <v>22</v>
      </c>
      <c r="F5865">
        <v>0</v>
      </c>
      <c r="G5865" s="30" t="s">
        <v>356</v>
      </c>
      <c r="H5865">
        <f>Table2__24[[#This Row],[Depth]]-0.5</f>
        <v>21.5</v>
      </c>
    </row>
    <row r="5866" spans="1:8" x14ac:dyDescent="0.35">
      <c r="A5866" s="30" t="s">
        <v>23</v>
      </c>
      <c r="B5866">
        <v>2</v>
      </c>
      <c r="C5866" t="s">
        <v>519</v>
      </c>
      <c r="D5866" t="s">
        <v>92</v>
      </c>
      <c r="E5866">
        <v>22</v>
      </c>
      <c r="F5866">
        <v>0</v>
      </c>
      <c r="G5866" s="30" t="s">
        <v>356</v>
      </c>
      <c r="H5866">
        <f>Table2__24[[#This Row],[Depth]]-0.5</f>
        <v>21.5</v>
      </c>
    </row>
    <row r="5867" spans="1:8" x14ac:dyDescent="0.35">
      <c r="A5867" s="30" t="s">
        <v>44</v>
      </c>
      <c r="B5867">
        <v>2</v>
      </c>
      <c r="C5867" t="s">
        <v>519</v>
      </c>
      <c r="D5867" t="s">
        <v>92</v>
      </c>
      <c r="E5867">
        <v>22</v>
      </c>
      <c r="F5867">
        <v>1.0158472165786265E-2</v>
      </c>
      <c r="G5867" s="30" t="s">
        <v>356</v>
      </c>
      <c r="H5867">
        <f>Table2__24[[#This Row],[Depth]]-0.5</f>
        <v>21.5</v>
      </c>
    </row>
    <row r="5868" spans="1:8" x14ac:dyDescent="0.35">
      <c r="A5868" s="30" t="s">
        <v>10</v>
      </c>
      <c r="B5868">
        <v>2</v>
      </c>
      <c r="C5868" t="s">
        <v>519</v>
      </c>
      <c r="D5868" t="s">
        <v>92</v>
      </c>
      <c r="E5868">
        <v>22</v>
      </c>
      <c r="F5868">
        <v>0.16253555465258024</v>
      </c>
      <c r="G5868" s="30" t="s">
        <v>356</v>
      </c>
      <c r="H5868">
        <f>Table2__24[[#This Row],[Depth]]-0.5</f>
        <v>21.5</v>
      </c>
    </row>
    <row r="5869" spans="1:8" x14ac:dyDescent="0.35">
      <c r="A5869" s="30" t="s">
        <v>16</v>
      </c>
      <c r="B5869">
        <v>2</v>
      </c>
      <c r="C5869" t="s">
        <v>519</v>
      </c>
      <c r="D5869" t="s">
        <v>92</v>
      </c>
      <c r="E5869">
        <v>22</v>
      </c>
      <c r="F5869">
        <v>0</v>
      </c>
      <c r="G5869" s="30" t="s">
        <v>356</v>
      </c>
      <c r="H5869">
        <f>Table2__24[[#This Row],[Depth]]-0.5</f>
        <v>21.5</v>
      </c>
    </row>
    <row r="5870" spans="1:8" x14ac:dyDescent="0.35">
      <c r="A5870" s="30" t="s">
        <v>27</v>
      </c>
      <c r="B5870">
        <v>2</v>
      </c>
      <c r="C5870" t="s">
        <v>519</v>
      </c>
      <c r="D5870" t="s">
        <v>92</v>
      </c>
      <c r="E5870">
        <v>22</v>
      </c>
      <c r="F5870">
        <v>1.0158472165786265E-2</v>
      </c>
      <c r="G5870" s="30" t="s">
        <v>356</v>
      </c>
      <c r="H5870">
        <f>Table2__24[[#This Row],[Depth]]-0.5</f>
        <v>21.5</v>
      </c>
    </row>
    <row r="5871" spans="1:8" x14ac:dyDescent="0.35">
      <c r="A5871" s="30" t="s">
        <v>31</v>
      </c>
      <c r="B5871">
        <v>2</v>
      </c>
      <c r="C5871" t="s">
        <v>519</v>
      </c>
      <c r="D5871" t="s">
        <v>92</v>
      </c>
      <c r="E5871">
        <v>22</v>
      </c>
      <c r="F5871">
        <v>8.1267777326290119E-2</v>
      </c>
      <c r="G5871" s="30" t="s">
        <v>356</v>
      </c>
      <c r="H5871">
        <f>Table2__24[[#This Row],[Depth]]-0.5</f>
        <v>21.5</v>
      </c>
    </row>
    <row r="5872" spans="1:8" x14ac:dyDescent="0.35">
      <c r="A5872" s="30" t="s">
        <v>0</v>
      </c>
      <c r="B5872">
        <v>4</v>
      </c>
      <c r="C5872" t="s">
        <v>521</v>
      </c>
      <c r="D5872" t="s">
        <v>78</v>
      </c>
      <c r="E5872">
        <v>15</v>
      </c>
      <c r="F5872">
        <v>0.24104417670682735</v>
      </c>
      <c r="G5872" s="30" t="s">
        <v>407</v>
      </c>
      <c r="H5872">
        <f>Table2__24[[#This Row],[Depth]]-0.5</f>
        <v>14.5</v>
      </c>
    </row>
    <row r="5873" spans="1:8" x14ac:dyDescent="0.35">
      <c r="A5873" s="30" t="s">
        <v>19</v>
      </c>
      <c r="B5873">
        <v>2</v>
      </c>
      <c r="C5873" t="s">
        <v>519</v>
      </c>
      <c r="D5873" t="s">
        <v>92</v>
      </c>
      <c r="E5873">
        <v>22</v>
      </c>
      <c r="F5873">
        <v>0.14221861032100772</v>
      </c>
      <c r="G5873" s="30" t="s">
        <v>356</v>
      </c>
      <c r="H5873">
        <f>Table2__24[[#This Row],[Depth]]-0.5</f>
        <v>21.5</v>
      </c>
    </row>
    <row r="5874" spans="1:8" x14ac:dyDescent="0.35">
      <c r="A5874" s="30" t="s">
        <v>29</v>
      </c>
      <c r="B5874">
        <v>2</v>
      </c>
      <c r="C5874" t="s">
        <v>519</v>
      </c>
      <c r="D5874" t="s">
        <v>92</v>
      </c>
      <c r="E5874">
        <v>22</v>
      </c>
      <c r="F5874">
        <v>0.29459569280780173</v>
      </c>
      <c r="G5874" s="30" t="s">
        <v>356</v>
      </c>
      <c r="H5874">
        <f>Table2__24[[#This Row],[Depth]]-0.5</f>
        <v>21.5</v>
      </c>
    </row>
    <row r="5875" spans="1:8" x14ac:dyDescent="0.35">
      <c r="A5875" s="30" t="s">
        <v>289</v>
      </c>
      <c r="B5875">
        <v>2</v>
      </c>
      <c r="C5875" t="s">
        <v>519</v>
      </c>
      <c r="D5875" t="s">
        <v>92</v>
      </c>
      <c r="E5875">
        <v>22</v>
      </c>
      <c r="F5875">
        <v>3.0475416497358798E-2</v>
      </c>
      <c r="G5875" s="30" t="s">
        <v>356</v>
      </c>
      <c r="H5875">
        <f>Table2__24[[#This Row],[Depth]]-0.5</f>
        <v>21.5</v>
      </c>
    </row>
    <row r="5876" spans="1:8" x14ac:dyDescent="0.35">
      <c r="A5876" s="30" t="s">
        <v>290</v>
      </c>
      <c r="B5876">
        <v>2</v>
      </c>
      <c r="C5876" t="s">
        <v>519</v>
      </c>
      <c r="D5876" t="s">
        <v>92</v>
      </c>
      <c r="E5876">
        <v>22</v>
      </c>
      <c r="F5876">
        <v>0.1117431938236489</v>
      </c>
      <c r="G5876" s="30" t="s">
        <v>356</v>
      </c>
      <c r="H5876">
        <f>Table2__24[[#This Row],[Depth]]-0.5</f>
        <v>21.5</v>
      </c>
    </row>
    <row r="5877" spans="1:8" x14ac:dyDescent="0.35">
      <c r="A5877" s="30" t="s">
        <v>291</v>
      </c>
      <c r="B5877">
        <v>2</v>
      </c>
      <c r="C5877" t="s">
        <v>519</v>
      </c>
      <c r="D5877" t="s">
        <v>92</v>
      </c>
      <c r="E5877">
        <v>22</v>
      </c>
      <c r="F5877">
        <v>1.0158472165786265E-2</v>
      </c>
      <c r="G5877" s="30" t="s">
        <v>356</v>
      </c>
      <c r="H5877">
        <f>Table2__24[[#This Row],[Depth]]-0.5</f>
        <v>21.5</v>
      </c>
    </row>
    <row r="5878" spans="1:8" x14ac:dyDescent="0.35">
      <c r="A5878" s="30" t="s">
        <v>292</v>
      </c>
      <c r="B5878">
        <v>2</v>
      </c>
      <c r="C5878" t="s">
        <v>519</v>
      </c>
      <c r="D5878" t="s">
        <v>92</v>
      </c>
      <c r="E5878">
        <v>22</v>
      </c>
      <c r="F5878">
        <v>1.0158472165786265E-2</v>
      </c>
      <c r="G5878" s="30" t="s">
        <v>356</v>
      </c>
      <c r="H5878">
        <f>Table2__24[[#This Row],[Depth]]-0.5</f>
        <v>21.5</v>
      </c>
    </row>
    <row r="5879" spans="1:8" x14ac:dyDescent="0.35">
      <c r="A5879" s="30" t="s">
        <v>293</v>
      </c>
      <c r="B5879">
        <v>2</v>
      </c>
      <c r="C5879" t="s">
        <v>519</v>
      </c>
      <c r="D5879" t="s">
        <v>92</v>
      </c>
      <c r="E5879">
        <v>22</v>
      </c>
      <c r="F5879">
        <v>2.031694433157253E-2</v>
      </c>
      <c r="G5879" s="30" t="s">
        <v>356</v>
      </c>
      <c r="H5879">
        <f>Table2__24[[#This Row],[Depth]]-0.5</f>
        <v>21.5</v>
      </c>
    </row>
    <row r="5880" spans="1:8" x14ac:dyDescent="0.35">
      <c r="A5880" s="30" t="s">
        <v>294</v>
      </c>
      <c r="B5880">
        <v>2</v>
      </c>
      <c r="C5880" t="s">
        <v>519</v>
      </c>
      <c r="D5880" t="s">
        <v>92</v>
      </c>
      <c r="E5880">
        <v>22</v>
      </c>
      <c r="F5880">
        <v>0</v>
      </c>
      <c r="G5880" s="30" t="s">
        <v>356</v>
      </c>
      <c r="H5880">
        <f>Table2__24[[#This Row],[Depth]]-0.5</f>
        <v>21.5</v>
      </c>
    </row>
    <row r="5881" spans="1:8" x14ac:dyDescent="0.35">
      <c r="A5881" s="30" t="s">
        <v>295</v>
      </c>
      <c r="B5881">
        <v>2</v>
      </c>
      <c r="C5881" t="s">
        <v>519</v>
      </c>
      <c r="D5881" t="s">
        <v>92</v>
      </c>
      <c r="E5881">
        <v>22</v>
      </c>
      <c r="F5881">
        <v>1.0158472165786265E-2</v>
      </c>
      <c r="G5881" s="30" t="s">
        <v>356</v>
      </c>
      <c r="H5881">
        <f>Table2__24[[#This Row],[Depth]]-0.5</f>
        <v>21.5</v>
      </c>
    </row>
    <row r="5882" spans="1:8" x14ac:dyDescent="0.35">
      <c r="A5882" s="30" t="s">
        <v>296</v>
      </c>
      <c r="B5882">
        <v>2</v>
      </c>
      <c r="C5882" t="s">
        <v>519</v>
      </c>
      <c r="D5882" t="s">
        <v>92</v>
      </c>
      <c r="E5882">
        <v>22</v>
      </c>
      <c r="F5882">
        <v>0</v>
      </c>
      <c r="G5882" s="30" t="s">
        <v>356</v>
      </c>
      <c r="H5882">
        <f>Table2__24[[#This Row],[Depth]]-0.5</f>
        <v>21.5</v>
      </c>
    </row>
    <row r="5883" spans="1:8" x14ac:dyDescent="0.35">
      <c r="A5883" s="30" t="s">
        <v>297</v>
      </c>
      <c r="B5883">
        <v>2</v>
      </c>
      <c r="C5883" t="s">
        <v>519</v>
      </c>
      <c r="D5883" t="s">
        <v>92</v>
      </c>
      <c r="E5883">
        <v>22</v>
      </c>
      <c r="F5883">
        <v>1.0158472165786265E-2</v>
      </c>
      <c r="G5883" s="30" t="s">
        <v>356</v>
      </c>
      <c r="H5883">
        <f>Table2__24[[#This Row],[Depth]]-0.5</f>
        <v>21.5</v>
      </c>
    </row>
    <row r="5884" spans="1:8" x14ac:dyDescent="0.35">
      <c r="A5884" s="30" t="s">
        <v>298</v>
      </c>
      <c r="B5884">
        <v>2</v>
      </c>
      <c r="C5884" t="s">
        <v>519</v>
      </c>
      <c r="D5884" t="s">
        <v>92</v>
      </c>
      <c r="E5884">
        <v>22</v>
      </c>
      <c r="F5884">
        <v>0</v>
      </c>
      <c r="G5884" s="30" t="s">
        <v>356</v>
      </c>
      <c r="H5884">
        <f>Table2__24[[#This Row],[Depth]]-0.5</f>
        <v>21.5</v>
      </c>
    </row>
    <row r="5885" spans="1:8" x14ac:dyDescent="0.35">
      <c r="A5885" s="30" t="s">
        <v>299</v>
      </c>
      <c r="B5885">
        <v>2</v>
      </c>
      <c r="C5885" t="s">
        <v>519</v>
      </c>
      <c r="D5885" t="s">
        <v>92</v>
      </c>
      <c r="E5885">
        <v>22</v>
      </c>
      <c r="F5885">
        <v>1.0158472165786265E-2</v>
      </c>
      <c r="G5885" s="30" t="s">
        <v>356</v>
      </c>
      <c r="H5885">
        <f>Table2__24[[#This Row],[Depth]]-0.5</f>
        <v>21.5</v>
      </c>
    </row>
    <row r="5886" spans="1:8" x14ac:dyDescent="0.35">
      <c r="A5886" s="30" t="s">
        <v>300</v>
      </c>
      <c r="B5886">
        <v>2</v>
      </c>
      <c r="C5886" t="s">
        <v>519</v>
      </c>
      <c r="D5886" t="s">
        <v>92</v>
      </c>
      <c r="E5886">
        <v>22</v>
      </c>
      <c r="F5886">
        <v>0</v>
      </c>
      <c r="G5886" s="30" t="s">
        <v>356</v>
      </c>
      <c r="H5886">
        <f>Table2__24[[#This Row],[Depth]]-0.5</f>
        <v>21.5</v>
      </c>
    </row>
    <row r="5887" spans="1:8" x14ac:dyDescent="0.35">
      <c r="A5887" s="30" t="s">
        <v>4</v>
      </c>
      <c r="B5887">
        <v>3</v>
      </c>
      <c r="C5887" t="s">
        <v>520</v>
      </c>
      <c r="D5887" t="s">
        <v>92</v>
      </c>
      <c r="E5887">
        <v>22</v>
      </c>
      <c r="F5887">
        <v>0</v>
      </c>
      <c r="G5887" s="30" t="s">
        <v>385</v>
      </c>
      <c r="H5887">
        <f>Table2__24[[#This Row],[Depth]]-0.5</f>
        <v>21.5</v>
      </c>
    </row>
    <row r="5888" spans="1:8" x14ac:dyDescent="0.35">
      <c r="A5888" s="30" t="s">
        <v>24</v>
      </c>
      <c r="B5888">
        <v>3</v>
      </c>
      <c r="C5888" t="s">
        <v>520</v>
      </c>
      <c r="D5888" t="s">
        <v>92</v>
      </c>
      <c r="E5888">
        <v>22</v>
      </c>
      <c r="F5888">
        <v>232.91070702966275</v>
      </c>
      <c r="G5888" s="30" t="s">
        <v>385</v>
      </c>
      <c r="H5888">
        <f>Table2__24[[#This Row],[Depth]]-0.5</f>
        <v>21.5</v>
      </c>
    </row>
    <row r="5889" spans="1:8" x14ac:dyDescent="0.35">
      <c r="A5889" s="30" t="s">
        <v>0</v>
      </c>
      <c r="B5889">
        <v>5</v>
      </c>
      <c r="C5889" t="s">
        <v>522</v>
      </c>
      <c r="D5889" t="s">
        <v>78</v>
      </c>
      <c r="E5889">
        <v>15</v>
      </c>
      <c r="F5889">
        <v>8.0401606425702807E-2</v>
      </c>
      <c r="G5889" s="30" t="s">
        <v>436</v>
      </c>
      <c r="H5889">
        <f>Table2__24[[#This Row],[Depth]]-0.5</f>
        <v>14.5</v>
      </c>
    </row>
    <row r="5890" spans="1:8" x14ac:dyDescent="0.35">
      <c r="A5890" s="30" t="s">
        <v>22</v>
      </c>
      <c r="B5890">
        <v>3</v>
      </c>
      <c r="C5890" t="s">
        <v>520</v>
      </c>
      <c r="D5890" t="s">
        <v>92</v>
      </c>
      <c r="E5890">
        <v>22</v>
      </c>
      <c r="F5890">
        <v>8.1786793986184474</v>
      </c>
      <c r="G5890" s="30" t="s">
        <v>385</v>
      </c>
      <c r="H5890">
        <f>Table2__24[[#This Row],[Depth]]-0.5</f>
        <v>21.5</v>
      </c>
    </row>
    <row r="5891" spans="1:8" x14ac:dyDescent="0.35">
      <c r="A5891" s="30" t="s">
        <v>34</v>
      </c>
      <c r="B5891">
        <v>3</v>
      </c>
      <c r="C5891" t="s">
        <v>520</v>
      </c>
      <c r="D5891" t="s">
        <v>92</v>
      </c>
      <c r="E5891">
        <v>22</v>
      </c>
      <c r="F5891">
        <v>0</v>
      </c>
      <c r="G5891" s="30" t="s">
        <v>385</v>
      </c>
      <c r="H5891">
        <f>Table2__24[[#This Row],[Depth]]-0.5</f>
        <v>21.5</v>
      </c>
    </row>
    <row r="5892" spans="1:8" x14ac:dyDescent="0.35">
      <c r="A5892" s="30" t="s">
        <v>15</v>
      </c>
      <c r="B5892">
        <v>3</v>
      </c>
      <c r="C5892" t="s">
        <v>520</v>
      </c>
      <c r="D5892" t="s">
        <v>92</v>
      </c>
      <c r="E5892">
        <v>22</v>
      </c>
      <c r="F5892">
        <v>0</v>
      </c>
      <c r="G5892" s="30" t="s">
        <v>385</v>
      </c>
      <c r="H5892">
        <f>Table2__24[[#This Row],[Depth]]-0.5</f>
        <v>21.5</v>
      </c>
    </row>
    <row r="5893" spans="1:8" x14ac:dyDescent="0.35">
      <c r="A5893" s="30" t="s">
        <v>17</v>
      </c>
      <c r="B5893">
        <v>3</v>
      </c>
      <c r="C5893" t="s">
        <v>520</v>
      </c>
      <c r="D5893" t="s">
        <v>92</v>
      </c>
      <c r="E5893">
        <v>22</v>
      </c>
      <c r="F5893" t="s">
        <v>302</v>
      </c>
      <c r="G5893" s="30" t="s">
        <v>385</v>
      </c>
      <c r="H5893">
        <f>Table2__24[[#This Row],[Depth]]-0.5</f>
        <v>21.5</v>
      </c>
    </row>
    <row r="5894" spans="1:8" x14ac:dyDescent="0.35">
      <c r="A5894" s="30" t="s">
        <v>0</v>
      </c>
      <c r="B5894">
        <v>6</v>
      </c>
      <c r="C5894" t="s">
        <v>523</v>
      </c>
      <c r="D5894" t="s">
        <v>78</v>
      </c>
      <c r="E5894">
        <v>15</v>
      </c>
      <c r="F5894">
        <v>0.22088353413654616</v>
      </c>
      <c r="G5894" s="30" t="s">
        <v>465</v>
      </c>
      <c r="H5894">
        <f>Table2__24[[#This Row],[Depth]]-0.5</f>
        <v>14.5</v>
      </c>
    </row>
    <row r="5895" spans="1:8" x14ac:dyDescent="0.35">
      <c r="A5895" s="30" t="s">
        <v>0</v>
      </c>
      <c r="B5895">
        <v>7</v>
      </c>
      <c r="C5895" t="s">
        <v>524</v>
      </c>
      <c r="D5895" t="s">
        <v>78</v>
      </c>
      <c r="E5895">
        <v>15</v>
      </c>
      <c r="F5895">
        <v>0.12497074954296161</v>
      </c>
      <c r="G5895" s="30" t="s">
        <v>494</v>
      </c>
      <c r="H5895">
        <f>Table2__24[[#This Row],[Depth]]-0.5</f>
        <v>14.5</v>
      </c>
    </row>
    <row r="5896" spans="1:8" x14ac:dyDescent="0.35">
      <c r="A5896" s="30" t="s">
        <v>0</v>
      </c>
      <c r="B5896">
        <v>1</v>
      </c>
      <c r="C5896" t="s">
        <v>650</v>
      </c>
      <c r="D5896" t="s">
        <v>80</v>
      </c>
      <c r="E5896">
        <v>16</v>
      </c>
      <c r="F5896">
        <v>0.22907553334614647</v>
      </c>
      <c r="G5896" s="30" t="s">
        <v>321</v>
      </c>
      <c r="H5896">
        <f>Table2__24[[#This Row],[Depth]]-0.5</f>
        <v>15.5</v>
      </c>
    </row>
    <row r="5897" spans="1:8" x14ac:dyDescent="0.35">
      <c r="A5897" s="30" t="s">
        <v>286</v>
      </c>
      <c r="B5897">
        <v>3</v>
      </c>
      <c r="C5897" t="s">
        <v>520</v>
      </c>
      <c r="D5897" t="s">
        <v>92</v>
      </c>
      <c r="E5897">
        <v>22</v>
      </c>
      <c r="F5897" t="s">
        <v>302</v>
      </c>
      <c r="G5897" s="30" t="s">
        <v>385</v>
      </c>
      <c r="H5897">
        <f>Table2__24[[#This Row],[Depth]]-0.5</f>
        <v>21.5</v>
      </c>
    </row>
    <row r="5898" spans="1:8" x14ac:dyDescent="0.35">
      <c r="A5898" s="30" t="s">
        <v>0</v>
      </c>
      <c r="B5898">
        <v>2</v>
      </c>
      <c r="C5898" t="s">
        <v>519</v>
      </c>
      <c r="D5898" t="s">
        <v>80</v>
      </c>
      <c r="E5898">
        <v>16</v>
      </c>
      <c r="F5898">
        <v>3.8439361906592355E-2</v>
      </c>
      <c r="G5898" s="30" t="s">
        <v>350</v>
      </c>
      <c r="H5898">
        <f>Table2__24[[#This Row],[Depth]]-0.5</f>
        <v>15.5</v>
      </c>
    </row>
    <row r="5899" spans="1:8" x14ac:dyDescent="0.35">
      <c r="A5899" s="30" t="s">
        <v>8</v>
      </c>
      <c r="B5899">
        <v>3</v>
      </c>
      <c r="C5899" t="s">
        <v>520</v>
      </c>
      <c r="D5899" t="s">
        <v>92</v>
      </c>
      <c r="E5899">
        <v>22</v>
      </c>
      <c r="F5899">
        <v>728.3952742787485</v>
      </c>
      <c r="G5899" s="30" t="s">
        <v>385</v>
      </c>
      <c r="H5899">
        <f>Table2__24[[#This Row],[Depth]]-0.5</f>
        <v>21.5</v>
      </c>
    </row>
    <row r="5900" spans="1:8" x14ac:dyDescent="0.35">
      <c r="A5900" s="30" t="s">
        <v>287</v>
      </c>
      <c r="B5900">
        <v>3</v>
      </c>
      <c r="C5900" t="s">
        <v>520</v>
      </c>
      <c r="D5900" t="s">
        <v>92</v>
      </c>
      <c r="E5900">
        <v>22</v>
      </c>
      <c r="F5900">
        <v>8.1267777326290119E-2</v>
      </c>
      <c r="G5900" s="30" t="s">
        <v>385</v>
      </c>
      <c r="H5900">
        <f>Table2__24[[#This Row],[Depth]]-0.5</f>
        <v>21.5</v>
      </c>
    </row>
    <row r="5901" spans="1:8" x14ac:dyDescent="0.35">
      <c r="A5901" s="30" t="s">
        <v>288</v>
      </c>
      <c r="B5901">
        <v>3</v>
      </c>
      <c r="C5901" t="s">
        <v>520</v>
      </c>
      <c r="D5901" t="s">
        <v>92</v>
      </c>
      <c r="E5901">
        <v>22</v>
      </c>
      <c r="F5901">
        <v>3.0475416497358798E-2</v>
      </c>
      <c r="G5901" s="30" t="s">
        <v>385</v>
      </c>
      <c r="H5901">
        <f>Table2__24[[#This Row],[Depth]]-0.5</f>
        <v>21.5</v>
      </c>
    </row>
    <row r="5902" spans="1:8" x14ac:dyDescent="0.35">
      <c r="A5902" s="30" t="s">
        <v>26</v>
      </c>
      <c r="B5902">
        <v>3</v>
      </c>
      <c r="C5902" t="s">
        <v>520</v>
      </c>
      <c r="D5902" t="s">
        <v>92</v>
      </c>
      <c r="E5902">
        <v>22</v>
      </c>
      <c r="F5902" t="s">
        <v>302</v>
      </c>
      <c r="G5902" s="30" t="s">
        <v>385</v>
      </c>
      <c r="H5902">
        <f>Table2__24[[#This Row],[Depth]]-0.5</f>
        <v>21.5</v>
      </c>
    </row>
    <row r="5903" spans="1:8" x14ac:dyDescent="0.35">
      <c r="A5903" s="30" t="s">
        <v>36</v>
      </c>
      <c r="B5903">
        <v>3</v>
      </c>
      <c r="C5903" t="s">
        <v>520</v>
      </c>
      <c r="D5903" t="s">
        <v>92</v>
      </c>
      <c r="E5903">
        <v>22</v>
      </c>
      <c r="F5903" t="s">
        <v>302</v>
      </c>
      <c r="G5903" s="30" t="s">
        <v>385</v>
      </c>
      <c r="H5903">
        <f>Table2__24[[#This Row],[Depth]]-0.5</f>
        <v>21.5</v>
      </c>
    </row>
    <row r="5904" spans="1:8" x14ac:dyDescent="0.35">
      <c r="A5904" s="30" t="s">
        <v>21</v>
      </c>
      <c r="B5904">
        <v>3</v>
      </c>
      <c r="C5904" t="s">
        <v>520</v>
      </c>
      <c r="D5904" t="s">
        <v>92</v>
      </c>
      <c r="E5904">
        <v>22</v>
      </c>
      <c r="F5904">
        <v>97.755241771637543</v>
      </c>
      <c r="G5904" s="30" t="s">
        <v>385</v>
      </c>
      <c r="H5904">
        <f>Table2__24[[#This Row],[Depth]]-0.5</f>
        <v>21.5</v>
      </c>
    </row>
    <row r="5905" spans="1:8" x14ac:dyDescent="0.35">
      <c r="A5905" s="30" t="s">
        <v>0</v>
      </c>
      <c r="B5905">
        <v>3</v>
      </c>
      <c r="C5905" t="s">
        <v>520</v>
      </c>
      <c r="D5905" t="s">
        <v>80</v>
      </c>
      <c r="E5905">
        <v>16</v>
      </c>
      <c r="F5905">
        <v>6.726888333653662E-2</v>
      </c>
      <c r="G5905" s="30" t="s">
        <v>379</v>
      </c>
      <c r="H5905">
        <f>Table2__24[[#This Row],[Depth]]-0.5</f>
        <v>15.5</v>
      </c>
    </row>
    <row r="5906" spans="1:8" x14ac:dyDescent="0.35">
      <c r="A5906" s="30" t="s">
        <v>0</v>
      </c>
      <c r="B5906">
        <v>4</v>
      </c>
      <c r="C5906" t="s">
        <v>521</v>
      </c>
      <c r="D5906" t="s">
        <v>80</v>
      </c>
      <c r="E5906">
        <v>16</v>
      </c>
      <c r="F5906">
        <v>0.13375744762636943</v>
      </c>
      <c r="G5906" s="30" t="s">
        <v>408</v>
      </c>
      <c r="H5906">
        <f>Table2__24[[#This Row],[Depth]]-0.5</f>
        <v>15.5</v>
      </c>
    </row>
    <row r="5907" spans="1:8" x14ac:dyDescent="0.35">
      <c r="A5907" s="30" t="s">
        <v>25</v>
      </c>
      <c r="B5907">
        <v>3</v>
      </c>
      <c r="C5907" t="s">
        <v>520</v>
      </c>
      <c r="D5907" t="s">
        <v>92</v>
      </c>
      <c r="E5907">
        <v>22</v>
      </c>
      <c r="F5907" t="s">
        <v>302</v>
      </c>
      <c r="G5907" s="30" t="s">
        <v>385</v>
      </c>
      <c r="H5907">
        <f>Table2__24[[#This Row],[Depth]]-0.5</f>
        <v>21.5</v>
      </c>
    </row>
    <row r="5908" spans="1:8" x14ac:dyDescent="0.35">
      <c r="A5908" s="30" t="s">
        <v>32</v>
      </c>
      <c r="B5908">
        <v>3</v>
      </c>
      <c r="C5908" t="s">
        <v>520</v>
      </c>
      <c r="D5908" t="s">
        <v>92</v>
      </c>
      <c r="E5908">
        <v>22</v>
      </c>
      <c r="F5908">
        <v>0</v>
      </c>
      <c r="G5908" s="30" t="s">
        <v>385</v>
      </c>
      <c r="H5908">
        <f>Table2__24[[#This Row],[Depth]]-0.5</f>
        <v>21.5</v>
      </c>
    </row>
    <row r="5909" spans="1:8" x14ac:dyDescent="0.35">
      <c r="A5909" s="30" t="s">
        <v>0</v>
      </c>
      <c r="B5909">
        <v>5</v>
      </c>
      <c r="C5909" t="s">
        <v>522</v>
      </c>
      <c r="D5909" t="s">
        <v>80</v>
      </c>
      <c r="E5909">
        <v>16</v>
      </c>
      <c r="F5909">
        <v>5.6878723813184706E-2</v>
      </c>
      <c r="G5909" s="30" t="s">
        <v>437</v>
      </c>
      <c r="H5909">
        <f>Table2__24[[#This Row],[Depth]]-0.5</f>
        <v>15.5</v>
      </c>
    </row>
    <row r="5910" spans="1:8" x14ac:dyDescent="0.35">
      <c r="A5910" s="30" t="s">
        <v>18</v>
      </c>
      <c r="B5910">
        <v>3</v>
      </c>
      <c r="C5910" t="s">
        <v>520</v>
      </c>
      <c r="D5910" t="s">
        <v>92</v>
      </c>
      <c r="E5910">
        <v>22</v>
      </c>
      <c r="F5910">
        <v>12.124079642421778</v>
      </c>
      <c r="G5910" s="30" t="s">
        <v>385</v>
      </c>
      <c r="H5910">
        <f>Table2__24[[#This Row],[Depth]]-0.5</f>
        <v>21.5</v>
      </c>
    </row>
    <row r="5911" spans="1:8" x14ac:dyDescent="0.35">
      <c r="A5911" s="30" t="s">
        <v>0</v>
      </c>
      <c r="B5911">
        <v>6</v>
      </c>
      <c r="C5911" t="s">
        <v>523</v>
      </c>
      <c r="D5911" t="s">
        <v>80</v>
      </c>
      <c r="E5911">
        <v>16</v>
      </c>
      <c r="F5911">
        <v>0.17297712857966557</v>
      </c>
      <c r="G5911" s="30" t="s">
        <v>466</v>
      </c>
      <c r="H5911">
        <f>Table2__24[[#This Row],[Depth]]-0.5</f>
        <v>15.5</v>
      </c>
    </row>
    <row r="5912" spans="1:8" x14ac:dyDescent="0.35">
      <c r="A5912" s="30" t="s">
        <v>38</v>
      </c>
      <c r="B5912">
        <v>3</v>
      </c>
      <c r="C5912" t="s">
        <v>520</v>
      </c>
      <c r="D5912" t="s">
        <v>92</v>
      </c>
      <c r="E5912">
        <v>22</v>
      </c>
      <c r="F5912">
        <v>1.0158472165786265E-2</v>
      </c>
      <c r="G5912" s="30" t="s">
        <v>385</v>
      </c>
      <c r="H5912">
        <f>Table2__24[[#This Row],[Depth]]-0.5</f>
        <v>21.5</v>
      </c>
    </row>
    <row r="5913" spans="1:8" x14ac:dyDescent="0.35">
      <c r="A5913" s="30" t="s">
        <v>37</v>
      </c>
      <c r="B5913">
        <v>3</v>
      </c>
      <c r="C5913" t="s">
        <v>520</v>
      </c>
      <c r="D5913" t="s">
        <v>92</v>
      </c>
      <c r="E5913">
        <v>22</v>
      </c>
      <c r="F5913">
        <v>1.3815522145469321</v>
      </c>
      <c r="G5913" s="30" t="s">
        <v>385</v>
      </c>
      <c r="H5913">
        <f>Table2__24[[#This Row],[Depth]]-0.5</f>
        <v>21.5</v>
      </c>
    </row>
    <row r="5914" spans="1:8" x14ac:dyDescent="0.35">
      <c r="A5914" s="30" t="s">
        <v>0</v>
      </c>
      <c r="B5914">
        <v>7</v>
      </c>
      <c r="C5914" t="s">
        <v>524</v>
      </c>
      <c r="D5914" t="s">
        <v>80</v>
      </c>
      <c r="E5914">
        <v>16</v>
      </c>
      <c r="F5914">
        <v>0.16213761467889906</v>
      </c>
      <c r="G5914" s="30" t="s">
        <v>495</v>
      </c>
      <c r="H5914">
        <f>Table2__24[[#This Row],[Depth]]-0.5</f>
        <v>15.5</v>
      </c>
    </row>
    <row r="5915" spans="1:8" x14ac:dyDescent="0.35">
      <c r="A5915" s="30" t="s">
        <v>0</v>
      </c>
      <c r="B5915">
        <v>1</v>
      </c>
      <c r="C5915" t="s">
        <v>650</v>
      </c>
      <c r="D5915" t="s">
        <v>82</v>
      </c>
      <c r="E5915">
        <v>17</v>
      </c>
      <c r="F5915">
        <v>0.1791671647738593</v>
      </c>
      <c r="G5915" s="30" t="s">
        <v>322</v>
      </c>
      <c r="H5915">
        <f>Table2__24[[#This Row],[Depth]]-0.5</f>
        <v>16.5</v>
      </c>
    </row>
    <row r="5916" spans="1:8" x14ac:dyDescent="0.35">
      <c r="A5916" s="30" t="s">
        <v>42</v>
      </c>
      <c r="B5916">
        <v>3</v>
      </c>
      <c r="C5916" t="s">
        <v>520</v>
      </c>
      <c r="D5916" t="s">
        <v>92</v>
      </c>
      <c r="E5916">
        <v>22</v>
      </c>
      <c r="F5916">
        <v>0.16253555465258024</v>
      </c>
      <c r="G5916" s="30" t="s">
        <v>385</v>
      </c>
      <c r="H5916">
        <f>Table2__24[[#This Row],[Depth]]-0.5</f>
        <v>21.5</v>
      </c>
    </row>
    <row r="5917" spans="1:8" x14ac:dyDescent="0.35">
      <c r="A5917" s="30" t="s">
        <v>30</v>
      </c>
      <c r="B5917">
        <v>3</v>
      </c>
      <c r="C5917" t="s">
        <v>520</v>
      </c>
      <c r="D5917" t="s">
        <v>92</v>
      </c>
      <c r="E5917">
        <v>22</v>
      </c>
      <c r="F5917">
        <v>2.031694433157253E-2</v>
      </c>
      <c r="G5917" s="30" t="s">
        <v>385</v>
      </c>
      <c r="H5917">
        <f>Table2__24[[#This Row],[Depth]]-0.5</f>
        <v>21.5</v>
      </c>
    </row>
    <row r="5918" spans="1:8" x14ac:dyDescent="0.35">
      <c r="A5918" s="30" t="s">
        <v>12</v>
      </c>
      <c r="B5918">
        <v>3</v>
      </c>
      <c r="C5918" t="s">
        <v>520</v>
      </c>
      <c r="D5918" t="s">
        <v>92</v>
      </c>
      <c r="E5918">
        <v>22</v>
      </c>
      <c r="F5918">
        <v>0.22475416497358791</v>
      </c>
      <c r="G5918" s="30" t="s">
        <v>385</v>
      </c>
      <c r="H5918">
        <f>Table2__24[[#This Row],[Depth]]-0.5</f>
        <v>21.5</v>
      </c>
    </row>
    <row r="5919" spans="1:8" x14ac:dyDescent="0.35">
      <c r="A5919" s="30" t="s">
        <v>43</v>
      </c>
      <c r="B5919">
        <v>3</v>
      </c>
      <c r="C5919" t="s">
        <v>520</v>
      </c>
      <c r="D5919" t="s">
        <v>92</v>
      </c>
      <c r="E5919">
        <v>22</v>
      </c>
      <c r="F5919">
        <v>0</v>
      </c>
      <c r="G5919" s="30" t="s">
        <v>385</v>
      </c>
      <c r="H5919">
        <f>Table2__24[[#This Row],[Depth]]-0.5</f>
        <v>21.5</v>
      </c>
    </row>
    <row r="5920" spans="1:8" x14ac:dyDescent="0.35">
      <c r="A5920" s="30" t="s">
        <v>11</v>
      </c>
      <c r="B5920">
        <v>3</v>
      </c>
      <c r="C5920" t="s">
        <v>520</v>
      </c>
      <c r="D5920" t="s">
        <v>92</v>
      </c>
      <c r="E5920">
        <v>22</v>
      </c>
      <c r="F5920">
        <v>0.39618041446566432</v>
      </c>
      <c r="G5920" s="30" t="s">
        <v>385</v>
      </c>
      <c r="H5920">
        <f>Table2__24[[#This Row],[Depth]]-0.5</f>
        <v>21.5</v>
      </c>
    </row>
    <row r="5921" spans="1:8" x14ac:dyDescent="0.35">
      <c r="A5921" s="30" t="s">
        <v>23</v>
      </c>
      <c r="B5921">
        <v>3</v>
      </c>
      <c r="C5921" t="s">
        <v>520</v>
      </c>
      <c r="D5921" t="s">
        <v>92</v>
      </c>
      <c r="E5921">
        <v>22</v>
      </c>
      <c r="F5921">
        <v>3.7691101178382764</v>
      </c>
      <c r="G5921" s="30" t="s">
        <v>385</v>
      </c>
      <c r="H5921">
        <f>Table2__24[[#This Row],[Depth]]-0.5</f>
        <v>21.5</v>
      </c>
    </row>
    <row r="5922" spans="1:8" x14ac:dyDescent="0.35">
      <c r="A5922" s="30" t="s">
        <v>44</v>
      </c>
      <c r="B5922">
        <v>3</v>
      </c>
      <c r="C5922" t="s">
        <v>520</v>
      </c>
      <c r="D5922" t="s">
        <v>92</v>
      </c>
      <c r="E5922">
        <v>22</v>
      </c>
      <c r="F5922">
        <v>0</v>
      </c>
      <c r="G5922" s="30" t="s">
        <v>385</v>
      </c>
      <c r="H5922">
        <f>Table2__24[[#This Row],[Depth]]-0.5</f>
        <v>21.5</v>
      </c>
    </row>
    <row r="5923" spans="1:8" x14ac:dyDescent="0.35">
      <c r="A5923" s="30" t="s">
        <v>10</v>
      </c>
      <c r="B5923">
        <v>3</v>
      </c>
      <c r="C5923" t="s">
        <v>520</v>
      </c>
      <c r="D5923" t="s">
        <v>92</v>
      </c>
      <c r="E5923">
        <v>22</v>
      </c>
      <c r="F5923">
        <v>5.0792360828931328E-2</v>
      </c>
      <c r="G5923" s="30" t="s">
        <v>385</v>
      </c>
      <c r="H5923">
        <f>Table2__24[[#This Row],[Depth]]-0.5</f>
        <v>21.5</v>
      </c>
    </row>
    <row r="5924" spans="1:8" x14ac:dyDescent="0.35">
      <c r="A5924" s="30" t="s">
        <v>16</v>
      </c>
      <c r="B5924">
        <v>3</v>
      </c>
      <c r="C5924" t="s">
        <v>520</v>
      </c>
      <c r="D5924" t="s">
        <v>92</v>
      </c>
      <c r="E5924">
        <v>22</v>
      </c>
      <c r="F5924">
        <v>0.48760666395774077</v>
      </c>
      <c r="G5924" s="30" t="s">
        <v>385</v>
      </c>
      <c r="H5924">
        <f>Table2__24[[#This Row],[Depth]]-0.5</f>
        <v>21.5</v>
      </c>
    </row>
    <row r="5925" spans="1:8" x14ac:dyDescent="0.35">
      <c r="A5925" s="30" t="s">
        <v>27</v>
      </c>
      <c r="B5925">
        <v>3</v>
      </c>
      <c r="C5925" t="s">
        <v>520</v>
      </c>
      <c r="D5925" t="s">
        <v>92</v>
      </c>
      <c r="E5925">
        <v>22</v>
      </c>
      <c r="F5925">
        <v>0.35554652580251933</v>
      </c>
      <c r="G5925" s="30" t="s">
        <v>385</v>
      </c>
      <c r="H5925">
        <f>Table2__24[[#This Row],[Depth]]-0.5</f>
        <v>21.5</v>
      </c>
    </row>
    <row r="5926" spans="1:8" x14ac:dyDescent="0.35">
      <c r="A5926" s="30" t="s">
        <v>31</v>
      </c>
      <c r="B5926">
        <v>3</v>
      </c>
      <c r="C5926" t="s">
        <v>520</v>
      </c>
      <c r="D5926" t="s">
        <v>92</v>
      </c>
      <c r="E5926">
        <v>22</v>
      </c>
      <c r="F5926">
        <v>0.12190166598943519</v>
      </c>
      <c r="G5926" s="30" t="s">
        <v>385</v>
      </c>
      <c r="H5926">
        <f>Table2__24[[#This Row],[Depth]]-0.5</f>
        <v>21.5</v>
      </c>
    </row>
    <row r="5927" spans="1:8" x14ac:dyDescent="0.35">
      <c r="A5927" s="30" t="s">
        <v>0</v>
      </c>
      <c r="B5927">
        <v>2</v>
      </c>
      <c r="C5927" t="s">
        <v>519</v>
      </c>
      <c r="D5927" t="s">
        <v>82</v>
      </c>
      <c r="E5927">
        <v>17</v>
      </c>
      <c r="F5927">
        <v>4.9810719266786208E-2</v>
      </c>
      <c r="G5927" s="30" t="s">
        <v>351</v>
      </c>
      <c r="H5927">
        <f>Table2__24[[#This Row],[Depth]]-0.5</f>
        <v>16.5</v>
      </c>
    </row>
    <row r="5928" spans="1:8" x14ac:dyDescent="0.35">
      <c r="A5928" s="30" t="s">
        <v>19</v>
      </c>
      <c r="B5928">
        <v>3</v>
      </c>
      <c r="C5928" t="s">
        <v>520</v>
      </c>
      <c r="D5928" t="s">
        <v>92</v>
      </c>
      <c r="E5928">
        <v>22</v>
      </c>
      <c r="F5928">
        <v>0.24380333197887039</v>
      </c>
      <c r="G5928" s="30" t="s">
        <v>385</v>
      </c>
      <c r="H5928">
        <f>Table2__24[[#This Row],[Depth]]-0.5</f>
        <v>21.5</v>
      </c>
    </row>
    <row r="5929" spans="1:8" x14ac:dyDescent="0.35">
      <c r="A5929" s="30" t="s">
        <v>29</v>
      </c>
      <c r="B5929">
        <v>3</v>
      </c>
      <c r="C5929" t="s">
        <v>520</v>
      </c>
      <c r="D5929" t="s">
        <v>92</v>
      </c>
      <c r="E5929">
        <v>22</v>
      </c>
      <c r="F5929">
        <v>0.61966680211296221</v>
      </c>
      <c r="G5929" s="30" t="s">
        <v>385</v>
      </c>
      <c r="H5929">
        <f>Table2__24[[#This Row],[Depth]]-0.5</f>
        <v>21.5</v>
      </c>
    </row>
    <row r="5930" spans="1:8" x14ac:dyDescent="0.35">
      <c r="A5930" s="30" t="s">
        <v>289</v>
      </c>
      <c r="B5930">
        <v>3</v>
      </c>
      <c r="C5930" t="s">
        <v>520</v>
      </c>
      <c r="D5930" t="s">
        <v>92</v>
      </c>
      <c r="E5930">
        <v>22</v>
      </c>
      <c r="F5930">
        <v>6.0950832994717596E-2</v>
      </c>
      <c r="G5930" s="30" t="s">
        <v>385</v>
      </c>
      <c r="H5930">
        <f>Table2__24[[#This Row],[Depth]]-0.5</f>
        <v>21.5</v>
      </c>
    </row>
    <row r="5931" spans="1:8" x14ac:dyDescent="0.35">
      <c r="A5931" s="30" t="s">
        <v>290</v>
      </c>
      <c r="B5931">
        <v>3</v>
      </c>
      <c r="C5931" t="s">
        <v>520</v>
      </c>
      <c r="D5931" t="s">
        <v>92</v>
      </c>
      <c r="E5931">
        <v>22</v>
      </c>
      <c r="F5931">
        <v>0.18285249898415273</v>
      </c>
      <c r="G5931" s="30" t="s">
        <v>385</v>
      </c>
      <c r="H5931">
        <f>Table2__24[[#This Row],[Depth]]-0.5</f>
        <v>21.5</v>
      </c>
    </row>
    <row r="5932" spans="1:8" x14ac:dyDescent="0.35">
      <c r="A5932" s="30" t="s">
        <v>291</v>
      </c>
      <c r="B5932">
        <v>3</v>
      </c>
      <c r="C5932" t="s">
        <v>520</v>
      </c>
      <c r="D5932" t="s">
        <v>92</v>
      </c>
      <c r="E5932">
        <v>22</v>
      </c>
      <c r="F5932">
        <v>4.063388866314506E-2</v>
      </c>
      <c r="G5932" s="30" t="s">
        <v>385</v>
      </c>
      <c r="H5932">
        <f>Table2__24[[#This Row],[Depth]]-0.5</f>
        <v>21.5</v>
      </c>
    </row>
    <row r="5933" spans="1:8" x14ac:dyDescent="0.35">
      <c r="A5933" s="30" t="s">
        <v>292</v>
      </c>
      <c r="B5933">
        <v>3</v>
      </c>
      <c r="C5933" t="s">
        <v>520</v>
      </c>
      <c r="D5933" t="s">
        <v>92</v>
      </c>
      <c r="E5933">
        <v>22</v>
      </c>
      <c r="F5933">
        <v>1.0158472165786265E-2</v>
      </c>
      <c r="G5933" s="30" t="s">
        <v>385</v>
      </c>
      <c r="H5933">
        <f>Table2__24[[#This Row],[Depth]]-0.5</f>
        <v>21.5</v>
      </c>
    </row>
    <row r="5934" spans="1:8" x14ac:dyDescent="0.35">
      <c r="A5934" s="30" t="s">
        <v>293</v>
      </c>
      <c r="B5934">
        <v>3</v>
      </c>
      <c r="C5934" t="s">
        <v>520</v>
      </c>
      <c r="D5934" t="s">
        <v>92</v>
      </c>
      <c r="E5934">
        <v>22</v>
      </c>
      <c r="F5934">
        <v>2.031694433157253E-2</v>
      </c>
      <c r="G5934" s="30" t="s">
        <v>385</v>
      </c>
      <c r="H5934">
        <f>Table2__24[[#This Row],[Depth]]-0.5</f>
        <v>21.5</v>
      </c>
    </row>
    <row r="5935" spans="1:8" x14ac:dyDescent="0.35">
      <c r="A5935" s="30" t="s">
        <v>294</v>
      </c>
      <c r="B5935">
        <v>3</v>
      </c>
      <c r="C5935" t="s">
        <v>520</v>
      </c>
      <c r="D5935" t="s">
        <v>92</v>
      </c>
      <c r="E5935">
        <v>22</v>
      </c>
      <c r="F5935">
        <v>0</v>
      </c>
      <c r="G5935" s="30" t="s">
        <v>385</v>
      </c>
      <c r="H5935">
        <f>Table2__24[[#This Row],[Depth]]-0.5</f>
        <v>21.5</v>
      </c>
    </row>
    <row r="5936" spans="1:8" x14ac:dyDescent="0.35">
      <c r="A5936" s="30" t="s">
        <v>295</v>
      </c>
      <c r="B5936">
        <v>3</v>
      </c>
      <c r="C5936" t="s">
        <v>520</v>
      </c>
      <c r="D5936" t="s">
        <v>92</v>
      </c>
      <c r="E5936">
        <v>22</v>
      </c>
      <c r="F5936">
        <v>2.031694433157253E-2</v>
      </c>
      <c r="G5936" s="30" t="s">
        <v>385</v>
      </c>
      <c r="H5936">
        <f>Table2__24[[#This Row],[Depth]]-0.5</f>
        <v>21.5</v>
      </c>
    </row>
    <row r="5937" spans="1:8" x14ac:dyDescent="0.35">
      <c r="A5937" s="30" t="s">
        <v>296</v>
      </c>
      <c r="B5937">
        <v>3</v>
      </c>
      <c r="C5937" t="s">
        <v>520</v>
      </c>
      <c r="D5937" t="s">
        <v>92</v>
      </c>
      <c r="E5937">
        <v>22</v>
      </c>
      <c r="F5937">
        <v>0</v>
      </c>
      <c r="G5937" s="30" t="s">
        <v>385</v>
      </c>
      <c r="H5937">
        <f>Table2__24[[#This Row],[Depth]]-0.5</f>
        <v>21.5</v>
      </c>
    </row>
    <row r="5938" spans="1:8" x14ac:dyDescent="0.35">
      <c r="A5938" s="30" t="s">
        <v>297</v>
      </c>
      <c r="B5938">
        <v>3</v>
      </c>
      <c r="C5938" t="s">
        <v>520</v>
      </c>
      <c r="D5938" t="s">
        <v>92</v>
      </c>
      <c r="E5938">
        <v>22</v>
      </c>
      <c r="F5938">
        <v>1.0158472165786265E-2</v>
      </c>
      <c r="G5938" s="30" t="s">
        <v>385</v>
      </c>
      <c r="H5938">
        <f>Table2__24[[#This Row],[Depth]]-0.5</f>
        <v>21.5</v>
      </c>
    </row>
    <row r="5939" spans="1:8" x14ac:dyDescent="0.35">
      <c r="A5939" s="30" t="s">
        <v>298</v>
      </c>
      <c r="B5939">
        <v>3</v>
      </c>
      <c r="C5939" t="s">
        <v>520</v>
      </c>
      <c r="D5939" t="s">
        <v>92</v>
      </c>
      <c r="E5939">
        <v>22</v>
      </c>
      <c r="F5939">
        <v>0</v>
      </c>
      <c r="G5939" s="30" t="s">
        <v>385</v>
      </c>
      <c r="H5939">
        <f>Table2__24[[#This Row],[Depth]]-0.5</f>
        <v>21.5</v>
      </c>
    </row>
    <row r="5940" spans="1:8" x14ac:dyDescent="0.35">
      <c r="A5940" s="30" t="s">
        <v>299</v>
      </c>
      <c r="B5940">
        <v>3</v>
      </c>
      <c r="C5940" t="s">
        <v>520</v>
      </c>
      <c r="D5940" t="s">
        <v>92</v>
      </c>
      <c r="E5940">
        <v>22</v>
      </c>
      <c r="F5940">
        <v>2.031694433157253E-2</v>
      </c>
      <c r="G5940" s="30" t="s">
        <v>385</v>
      </c>
      <c r="H5940">
        <f>Table2__24[[#This Row],[Depth]]-0.5</f>
        <v>21.5</v>
      </c>
    </row>
    <row r="5941" spans="1:8" x14ac:dyDescent="0.35">
      <c r="A5941" s="30" t="s">
        <v>300</v>
      </c>
      <c r="B5941">
        <v>3</v>
      </c>
      <c r="C5941" t="s">
        <v>520</v>
      </c>
      <c r="D5941" t="s">
        <v>92</v>
      </c>
      <c r="E5941">
        <v>22</v>
      </c>
      <c r="F5941">
        <v>0</v>
      </c>
      <c r="G5941" s="30" t="s">
        <v>385</v>
      </c>
      <c r="H5941">
        <f>Table2__24[[#This Row],[Depth]]-0.5</f>
        <v>21.5</v>
      </c>
    </row>
    <row r="5942" spans="1:8" x14ac:dyDescent="0.35">
      <c r="A5942" s="30" t="s">
        <v>4</v>
      </c>
      <c r="B5942">
        <v>4</v>
      </c>
      <c r="C5942" t="s">
        <v>521</v>
      </c>
      <c r="D5942" t="s">
        <v>92</v>
      </c>
      <c r="E5942">
        <v>22</v>
      </c>
      <c r="F5942">
        <v>0</v>
      </c>
      <c r="G5942" s="30" t="s">
        <v>414</v>
      </c>
      <c r="H5942">
        <f>Table2__24[[#This Row],[Depth]]-0.5</f>
        <v>21.5</v>
      </c>
    </row>
    <row r="5943" spans="1:8" x14ac:dyDescent="0.35">
      <c r="A5943" s="30" t="s">
        <v>24</v>
      </c>
      <c r="B5943">
        <v>4</v>
      </c>
      <c r="C5943" t="s">
        <v>521</v>
      </c>
      <c r="D5943" t="s">
        <v>92</v>
      </c>
      <c r="E5943">
        <v>22</v>
      </c>
      <c r="F5943">
        <v>226.48915887850461</v>
      </c>
      <c r="G5943" s="30" t="s">
        <v>414</v>
      </c>
      <c r="H5943">
        <f>Table2__24[[#This Row],[Depth]]-0.5</f>
        <v>21.5</v>
      </c>
    </row>
    <row r="5944" spans="1:8" x14ac:dyDescent="0.35">
      <c r="A5944" s="30" t="s">
        <v>0</v>
      </c>
      <c r="B5944">
        <v>3</v>
      </c>
      <c r="C5944" t="s">
        <v>520</v>
      </c>
      <c r="D5944" t="s">
        <v>82</v>
      </c>
      <c r="E5944">
        <v>17</v>
      </c>
      <c r="F5944">
        <v>8.9659294680215162E-2</v>
      </c>
      <c r="G5944" s="30" t="s">
        <v>380</v>
      </c>
      <c r="H5944">
        <f>Table2__24[[#This Row],[Depth]]-0.5</f>
        <v>16.5</v>
      </c>
    </row>
    <row r="5945" spans="1:8" x14ac:dyDescent="0.35">
      <c r="A5945" s="30" t="s">
        <v>22</v>
      </c>
      <c r="B5945">
        <v>4</v>
      </c>
      <c r="C5945" t="s">
        <v>521</v>
      </c>
      <c r="D5945" t="s">
        <v>92</v>
      </c>
      <c r="E5945">
        <v>22</v>
      </c>
      <c r="F5945">
        <v>23.041950426655823</v>
      </c>
      <c r="G5945" s="30" t="s">
        <v>414</v>
      </c>
      <c r="H5945">
        <f>Table2__24[[#This Row],[Depth]]-0.5</f>
        <v>21.5</v>
      </c>
    </row>
    <row r="5946" spans="1:8" x14ac:dyDescent="0.35">
      <c r="A5946" s="30" t="s">
        <v>34</v>
      </c>
      <c r="B5946">
        <v>4</v>
      </c>
      <c r="C5946" t="s">
        <v>521</v>
      </c>
      <c r="D5946" t="s">
        <v>92</v>
      </c>
      <c r="E5946">
        <v>22</v>
      </c>
      <c r="F5946">
        <v>0</v>
      </c>
      <c r="G5946" s="30" t="s">
        <v>414</v>
      </c>
      <c r="H5946">
        <f>Table2__24[[#This Row],[Depth]]-0.5</f>
        <v>21.5</v>
      </c>
    </row>
    <row r="5947" spans="1:8" x14ac:dyDescent="0.35">
      <c r="A5947" s="30" t="s">
        <v>15</v>
      </c>
      <c r="B5947">
        <v>4</v>
      </c>
      <c r="C5947" t="s">
        <v>521</v>
      </c>
      <c r="D5947" t="s">
        <v>92</v>
      </c>
      <c r="E5947">
        <v>22</v>
      </c>
      <c r="F5947">
        <v>3.1694433157252941E-4</v>
      </c>
      <c r="G5947" s="30" t="s">
        <v>414</v>
      </c>
      <c r="H5947">
        <f>Table2__24[[#This Row],[Depth]]-0.5</f>
        <v>21.5</v>
      </c>
    </row>
    <row r="5948" spans="1:8" x14ac:dyDescent="0.35">
      <c r="A5948" s="30" t="s">
        <v>17</v>
      </c>
      <c r="B5948">
        <v>4</v>
      </c>
      <c r="C5948" t="s">
        <v>521</v>
      </c>
      <c r="D5948" t="s">
        <v>92</v>
      </c>
      <c r="E5948">
        <v>22</v>
      </c>
      <c r="F5948">
        <v>4.8354327509142614</v>
      </c>
      <c r="G5948" s="30" t="s">
        <v>414</v>
      </c>
      <c r="H5948">
        <f>Table2__24[[#This Row],[Depth]]-0.5</f>
        <v>21.5</v>
      </c>
    </row>
    <row r="5949" spans="1:8" x14ac:dyDescent="0.35">
      <c r="A5949" s="30" t="s">
        <v>0</v>
      </c>
      <c r="B5949">
        <v>4</v>
      </c>
      <c r="C5949" t="s">
        <v>521</v>
      </c>
      <c r="D5949" t="s">
        <v>82</v>
      </c>
      <c r="E5949">
        <v>17</v>
      </c>
      <c r="F5949">
        <v>0.13939430165371589</v>
      </c>
      <c r="G5949" s="30" t="s">
        <v>409</v>
      </c>
      <c r="H5949">
        <f>Table2__24[[#This Row],[Depth]]-0.5</f>
        <v>16.5</v>
      </c>
    </row>
    <row r="5950" spans="1:8" x14ac:dyDescent="0.35">
      <c r="A5950" s="30" t="s">
        <v>0</v>
      </c>
      <c r="B5950">
        <v>5</v>
      </c>
      <c r="C5950" t="s">
        <v>522</v>
      </c>
      <c r="D5950" t="s">
        <v>82</v>
      </c>
      <c r="E5950">
        <v>17</v>
      </c>
      <c r="F5950">
        <v>4.9735006973500695E-2</v>
      </c>
      <c r="G5950" s="30" t="s">
        <v>438</v>
      </c>
      <c r="H5950">
        <f>Table2__24[[#This Row],[Depth]]-0.5</f>
        <v>16.5</v>
      </c>
    </row>
    <row r="5951" spans="1:8" x14ac:dyDescent="0.35">
      <c r="A5951" s="30" t="s">
        <v>0</v>
      </c>
      <c r="B5951">
        <v>6</v>
      </c>
      <c r="C5951" t="s">
        <v>523</v>
      </c>
      <c r="D5951" t="s">
        <v>82</v>
      </c>
      <c r="E5951">
        <v>17</v>
      </c>
      <c r="F5951">
        <v>0.15939430165371588</v>
      </c>
      <c r="G5951" s="30" t="s">
        <v>467</v>
      </c>
      <c r="H5951">
        <f>Table2__24[[#This Row],[Depth]]-0.5</f>
        <v>16.5</v>
      </c>
    </row>
    <row r="5952" spans="1:8" x14ac:dyDescent="0.35">
      <c r="A5952" s="30" t="s">
        <v>286</v>
      </c>
      <c r="B5952">
        <v>4</v>
      </c>
      <c r="C5952" t="s">
        <v>521</v>
      </c>
      <c r="D5952" t="s">
        <v>92</v>
      </c>
      <c r="E5952">
        <v>22</v>
      </c>
      <c r="F5952">
        <v>0</v>
      </c>
      <c r="G5952" s="30" t="s">
        <v>414</v>
      </c>
      <c r="H5952">
        <f>Table2__24[[#This Row],[Depth]]-0.5</f>
        <v>21.5</v>
      </c>
    </row>
    <row r="5953" spans="1:8" x14ac:dyDescent="0.35">
      <c r="A5953" s="30" t="s">
        <v>0</v>
      </c>
      <c r="B5953">
        <v>7</v>
      </c>
      <c r="C5953" t="s">
        <v>524</v>
      </c>
      <c r="D5953" t="s">
        <v>82</v>
      </c>
      <c r="E5953">
        <v>17</v>
      </c>
      <c r="F5953">
        <v>0.13884397163120568</v>
      </c>
      <c r="G5953" s="30" t="s">
        <v>496</v>
      </c>
      <c r="H5953">
        <f>Table2__24[[#This Row],[Depth]]-0.5</f>
        <v>16.5</v>
      </c>
    </row>
    <row r="5954" spans="1:8" x14ac:dyDescent="0.35">
      <c r="A5954" s="30" t="s">
        <v>8</v>
      </c>
      <c r="B5954">
        <v>4</v>
      </c>
      <c r="C5954" t="s">
        <v>521</v>
      </c>
      <c r="D5954" t="s">
        <v>92</v>
      </c>
      <c r="E5954">
        <v>22</v>
      </c>
      <c r="F5954">
        <v>997.76513612352699</v>
      </c>
      <c r="G5954" s="30" t="s">
        <v>414</v>
      </c>
      <c r="H5954">
        <f>Table2__24[[#This Row],[Depth]]-0.5</f>
        <v>21.5</v>
      </c>
    </row>
    <row r="5955" spans="1:8" x14ac:dyDescent="0.35">
      <c r="A5955" s="30" t="s">
        <v>287</v>
      </c>
      <c r="B5955">
        <v>4</v>
      </c>
      <c r="C5955" t="s">
        <v>521</v>
      </c>
      <c r="D5955" t="s">
        <v>92</v>
      </c>
      <c r="E5955">
        <v>22</v>
      </c>
      <c r="F5955">
        <v>8.1267777326290119E-2</v>
      </c>
      <c r="G5955" s="30" t="s">
        <v>414</v>
      </c>
      <c r="H5955">
        <f>Table2__24[[#This Row],[Depth]]-0.5</f>
        <v>21.5</v>
      </c>
    </row>
    <row r="5956" spans="1:8" x14ac:dyDescent="0.35">
      <c r="A5956" s="30" t="s">
        <v>288</v>
      </c>
      <c r="B5956">
        <v>4</v>
      </c>
      <c r="C5956" t="s">
        <v>521</v>
      </c>
      <c r="D5956" t="s">
        <v>92</v>
      </c>
      <c r="E5956">
        <v>22</v>
      </c>
      <c r="F5956">
        <v>2.031694433157253E-2</v>
      </c>
      <c r="G5956" s="30" t="s">
        <v>414</v>
      </c>
      <c r="H5956">
        <f>Table2__24[[#This Row],[Depth]]-0.5</f>
        <v>21.5</v>
      </c>
    </row>
    <row r="5957" spans="1:8" x14ac:dyDescent="0.35">
      <c r="A5957" s="30" t="s">
        <v>26</v>
      </c>
      <c r="B5957">
        <v>4</v>
      </c>
      <c r="C5957" t="s">
        <v>521</v>
      </c>
      <c r="D5957" t="s">
        <v>92</v>
      </c>
      <c r="E5957">
        <v>22</v>
      </c>
      <c r="F5957" t="s">
        <v>302</v>
      </c>
      <c r="G5957" s="30" t="s">
        <v>414</v>
      </c>
      <c r="H5957">
        <f>Table2__24[[#This Row],[Depth]]-0.5</f>
        <v>21.5</v>
      </c>
    </row>
    <row r="5958" spans="1:8" x14ac:dyDescent="0.35">
      <c r="A5958" s="30" t="s">
        <v>36</v>
      </c>
      <c r="B5958">
        <v>4</v>
      </c>
      <c r="C5958" t="s">
        <v>521</v>
      </c>
      <c r="D5958" t="s">
        <v>92</v>
      </c>
      <c r="E5958">
        <v>22</v>
      </c>
      <c r="F5958">
        <v>0</v>
      </c>
      <c r="G5958" s="30" t="s">
        <v>414</v>
      </c>
      <c r="H5958">
        <f>Table2__24[[#This Row],[Depth]]-0.5</f>
        <v>21.5</v>
      </c>
    </row>
    <row r="5959" spans="1:8" x14ac:dyDescent="0.35">
      <c r="A5959" s="30" t="s">
        <v>21</v>
      </c>
      <c r="B5959">
        <v>4</v>
      </c>
      <c r="C5959" t="s">
        <v>521</v>
      </c>
      <c r="D5959" t="s">
        <v>92</v>
      </c>
      <c r="E5959">
        <v>22</v>
      </c>
      <c r="F5959">
        <v>116.04394961397806</v>
      </c>
      <c r="G5959" s="30" t="s">
        <v>414</v>
      </c>
      <c r="H5959">
        <f>Table2__24[[#This Row],[Depth]]-0.5</f>
        <v>21.5</v>
      </c>
    </row>
    <row r="5960" spans="1:8" x14ac:dyDescent="0.35">
      <c r="A5960" s="30" t="s">
        <v>0</v>
      </c>
      <c r="B5960">
        <v>1</v>
      </c>
      <c r="C5960" t="s">
        <v>650</v>
      </c>
      <c r="D5960" t="s">
        <v>84</v>
      </c>
      <c r="E5960">
        <v>18</v>
      </c>
      <c r="F5960">
        <v>0.14207566255310536</v>
      </c>
      <c r="G5960" s="30" t="s">
        <v>323</v>
      </c>
      <c r="H5960">
        <f>Table2__24[[#This Row],[Depth]]-0.5</f>
        <v>17.5</v>
      </c>
    </row>
    <row r="5961" spans="1:8" x14ac:dyDescent="0.35">
      <c r="A5961" s="30" t="s">
        <v>0</v>
      </c>
      <c r="B5961">
        <v>2</v>
      </c>
      <c r="C5961" t="s">
        <v>519</v>
      </c>
      <c r="D5961" t="s">
        <v>84</v>
      </c>
      <c r="E5961">
        <v>18</v>
      </c>
      <c r="F5961">
        <v>3.0345943758850899E-2</v>
      </c>
      <c r="G5961" s="30" t="s">
        <v>352</v>
      </c>
      <c r="H5961">
        <f>Table2__24[[#This Row],[Depth]]-0.5</f>
        <v>17.5</v>
      </c>
    </row>
    <row r="5962" spans="1:8" x14ac:dyDescent="0.35">
      <c r="A5962" s="30" t="s">
        <v>25</v>
      </c>
      <c r="B5962">
        <v>4</v>
      </c>
      <c r="C5962" t="s">
        <v>521</v>
      </c>
      <c r="D5962" t="s">
        <v>92</v>
      </c>
      <c r="E5962">
        <v>22</v>
      </c>
      <c r="F5962" t="s">
        <v>302</v>
      </c>
      <c r="G5962" s="30" t="s">
        <v>414</v>
      </c>
      <c r="H5962">
        <f>Table2__24[[#This Row],[Depth]]-0.5</f>
        <v>21.5</v>
      </c>
    </row>
    <row r="5963" spans="1:8" x14ac:dyDescent="0.35">
      <c r="A5963" s="30" t="s">
        <v>32</v>
      </c>
      <c r="B5963">
        <v>4</v>
      </c>
      <c r="C5963" t="s">
        <v>521</v>
      </c>
      <c r="D5963" t="s">
        <v>92</v>
      </c>
      <c r="E5963">
        <v>22</v>
      </c>
      <c r="F5963">
        <v>0</v>
      </c>
      <c r="G5963" s="30" t="s">
        <v>414</v>
      </c>
      <c r="H5963">
        <f>Table2__24[[#This Row],[Depth]]-0.5</f>
        <v>21.5</v>
      </c>
    </row>
    <row r="5964" spans="1:8" x14ac:dyDescent="0.35">
      <c r="A5964" s="30" t="s">
        <v>0</v>
      </c>
      <c r="B5964">
        <v>3</v>
      </c>
      <c r="C5964" t="s">
        <v>520</v>
      </c>
      <c r="D5964" t="s">
        <v>84</v>
      </c>
      <c r="E5964">
        <v>18</v>
      </c>
      <c r="F5964">
        <v>4.0461258345134532E-2</v>
      </c>
      <c r="G5964" s="30" t="s">
        <v>381</v>
      </c>
      <c r="H5964">
        <f>Table2__24[[#This Row],[Depth]]-0.5</f>
        <v>17.5</v>
      </c>
    </row>
    <row r="5965" spans="1:8" x14ac:dyDescent="0.35">
      <c r="A5965" s="30" t="s">
        <v>18</v>
      </c>
      <c r="B5965">
        <v>4</v>
      </c>
      <c r="C5965" t="s">
        <v>521</v>
      </c>
      <c r="D5965" t="s">
        <v>92</v>
      </c>
      <c r="E5965">
        <v>22</v>
      </c>
      <c r="F5965">
        <v>17.267419748069891</v>
      </c>
      <c r="G5965" s="30" t="s">
        <v>414</v>
      </c>
      <c r="H5965">
        <f>Table2__24[[#This Row],[Depth]]-0.5</f>
        <v>21.5</v>
      </c>
    </row>
    <row r="5966" spans="1:8" x14ac:dyDescent="0.35">
      <c r="A5966" s="30" t="s">
        <v>0</v>
      </c>
      <c r="B5966">
        <v>4</v>
      </c>
      <c r="C5966" t="s">
        <v>521</v>
      </c>
      <c r="D5966" t="s">
        <v>84</v>
      </c>
      <c r="E5966">
        <v>18</v>
      </c>
      <c r="F5966">
        <v>7.1037831276552679E-2</v>
      </c>
      <c r="G5966" s="30" t="s">
        <v>410</v>
      </c>
      <c r="H5966">
        <f>Table2__24[[#This Row],[Depth]]-0.5</f>
        <v>17.5</v>
      </c>
    </row>
    <row r="5967" spans="1:8" x14ac:dyDescent="0.35">
      <c r="A5967" s="30" t="s">
        <v>38</v>
      </c>
      <c r="B5967">
        <v>4</v>
      </c>
      <c r="C5967" t="s">
        <v>521</v>
      </c>
      <c r="D5967" t="s">
        <v>92</v>
      </c>
      <c r="E5967">
        <v>22</v>
      </c>
      <c r="F5967">
        <v>0.14221861032100772</v>
      </c>
      <c r="G5967" s="30" t="s">
        <v>414</v>
      </c>
      <c r="H5967">
        <f>Table2__24[[#This Row],[Depth]]-0.5</f>
        <v>21.5</v>
      </c>
    </row>
    <row r="5968" spans="1:8" x14ac:dyDescent="0.35">
      <c r="A5968" s="30" t="s">
        <v>37</v>
      </c>
      <c r="B5968">
        <v>4</v>
      </c>
      <c r="C5968" t="s">
        <v>521</v>
      </c>
      <c r="D5968" t="s">
        <v>92</v>
      </c>
      <c r="E5968">
        <v>22</v>
      </c>
      <c r="F5968">
        <v>16.487200325071111</v>
      </c>
      <c r="G5968" s="30" t="s">
        <v>414</v>
      </c>
      <c r="H5968">
        <f>Table2__24[[#This Row],[Depth]]-0.5</f>
        <v>21.5</v>
      </c>
    </row>
    <row r="5969" spans="1:8" x14ac:dyDescent="0.35">
      <c r="A5969" s="30" t="s">
        <v>0</v>
      </c>
      <c r="B5969">
        <v>5</v>
      </c>
      <c r="C5969" t="s">
        <v>522</v>
      </c>
      <c r="D5969" t="s">
        <v>84</v>
      </c>
      <c r="E5969">
        <v>18</v>
      </c>
      <c r="F5969">
        <v>6.092251669026906E-2</v>
      </c>
      <c r="G5969" s="30" t="s">
        <v>439</v>
      </c>
      <c r="H5969">
        <f>Table2__24[[#This Row],[Depth]]-0.5</f>
        <v>17.5</v>
      </c>
    </row>
    <row r="5970" spans="1:8" x14ac:dyDescent="0.35">
      <c r="A5970" s="30" t="s">
        <v>0</v>
      </c>
      <c r="B5970">
        <v>6</v>
      </c>
      <c r="C5970" t="s">
        <v>523</v>
      </c>
      <c r="D5970" t="s">
        <v>84</v>
      </c>
      <c r="E5970">
        <v>18</v>
      </c>
      <c r="F5970">
        <v>0.1213837750354036</v>
      </c>
      <c r="G5970" s="30" t="s">
        <v>468</v>
      </c>
      <c r="H5970">
        <f>Table2__24[[#This Row],[Depth]]-0.5</f>
        <v>17.5</v>
      </c>
    </row>
    <row r="5971" spans="1:8" x14ac:dyDescent="0.35">
      <c r="A5971" s="30" t="s">
        <v>42</v>
      </c>
      <c r="B5971">
        <v>4</v>
      </c>
      <c r="C5971" t="s">
        <v>521</v>
      </c>
      <c r="D5971" t="s">
        <v>92</v>
      </c>
      <c r="E5971">
        <v>22</v>
      </c>
      <c r="F5971" t="s">
        <v>302</v>
      </c>
      <c r="G5971" s="30" t="s">
        <v>414</v>
      </c>
      <c r="H5971">
        <f>Table2__24[[#This Row],[Depth]]-0.5</f>
        <v>21.5</v>
      </c>
    </row>
    <row r="5972" spans="1:8" x14ac:dyDescent="0.35">
      <c r="A5972" s="30" t="s">
        <v>30</v>
      </c>
      <c r="B5972">
        <v>4</v>
      </c>
      <c r="C5972" t="s">
        <v>521</v>
      </c>
      <c r="D5972" t="s">
        <v>92</v>
      </c>
      <c r="E5972">
        <v>22</v>
      </c>
      <c r="F5972">
        <v>7.9236082893132526E-4</v>
      </c>
      <c r="G5972" s="30" t="s">
        <v>414</v>
      </c>
      <c r="H5972">
        <f>Table2__24[[#This Row],[Depth]]-0.5</f>
        <v>21.5</v>
      </c>
    </row>
    <row r="5973" spans="1:8" x14ac:dyDescent="0.35">
      <c r="A5973" s="30" t="s">
        <v>12</v>
      </c>
      <c r="B5973">
        <v>4</v>
      </c>
      <c r="C5973" t="s">
        <v>521</v>
      </c>
      <c r="D5973" t="s">
        <v>92</v>
      </c>
      <c r="E5973">
        <v>22</v>
      </c>
      <c r="F5973">
        <v>0.55887444128403085</v>
      </c>
      <c r="G5973" s="30" t="s">
        <v>414</v>
      </c>
      <c r="H5973">
        <f>Table2__24[[#This Row],[Depth]]-0.5</f>
        <v>21.5</v>
      </c>
    </row>
    <row r="5974" spans="1:8" x14ac:dyDescent="0.35">
      <c r="A5974" s="30" t="s">
        <v>43</v>
      </c>
      <c r="B5974">
        <v>4</v>
      </c>
      <c r="C5974" t="s">
        <v>521</v>
      </c>
      <c r="D5974" t="s">
        <v>92</v>
      </c>
      <c r="E5974">
        <v>22</v>
      </c>
      <c r="F5974">
        <v>0</v>
      </c>
      <c r="G5974" s="30" t="s">
        <v>414</v>
      </c>
      <c r="H5974">
        <f>Table2__24[[#This Row],[Depth]]-0.5</f>
        <v>21.5</v>
      </c>
    </row>
    <row r="5975" spans="1:8" x14ac:dyDescent="0.35">
      <c r="A5975" s="30" t="s">
        <v>11</v>
      </c>
      <c r="B5975">
        <v>4</v>
      </c>
      <c r="C5975" t="s">
        <v>521</v>
      </c>
      <c r="D5975" t="s">
        <v>92</v>
      </c>
      <c r="E5975">
        <v>22</v>
      </c>
      <c r="F5975">
        <v>0.49792360828931326</v>
      </c>
      <c r="G5975" s="30" t="s">
        <v>414</v>
      </c>
      <c r="H5975">
        <f>Table2__24[[#This Row],[Depth]]-0.5</f>
        <v>21.5</v>
      </c>
    </row>
    <row r="5976" spans="1:8" x14ac:dyDescent="0.35">
      <c r="A5976" s="30" t="s">
        <v>23</v>
      </c>
      <c r="B5976">
        <v>4</v>
      </c>
      <c r="C5976" t="s">
        <v>521</v>
      </c>
      <c r="D5976" t="s">
        <v>92</v>
      </c>
      <c r="E5976">
        <v>22</v>
      </c>
      <c r="F5976">
        <v>2.4604104022754978</v>
      </c>
      <c r="G5976" s="30" t="s">
        <v>414</v>
      </c>
      <c r="H5976">
        <f>Table2__24[[#This Row],[Depth]]-0.5</f>
        <v>21.5</v>
      </c>
    </row>
    <row r="5977" spans="1:8" x14ac:dyDescent="0.35">
      <c r="A5977" s="30" t="s">
        <v>44</v>
      </c>
      <c r="B5977">
        <v>4</v>
      </c>
      <c r="C5977" t="s">
        <v>521</v>
      </c>
      <c r="D5977" t="s">
        <v>92</v>
      </c>
      <c r="E5977">
        <v>22</v>
      </c>
      <c r="F5977">
        <v>0</v>
      </c>
      <c r="G5977" s="30" t="s">
        <v>414</v>
      </c>
      <c r="H5977">
        <f>Table2__24[[#This Row],[Depth]]-0.5</f>
        <v>21.5</v>
      </c>
    </row>
    <row r="5978" spans="1:8" x14ac:dyDescent="0.35">
      <c r="A5978" s="30" t="s">
        <v>10</v>
      </c>
      <c r="B5978">
        <v>4</v>
      </c>
      <c r="C5978" t="s">
        <v>521</v>
      </c>
      <c r="D5978" t="s">
        <v>92</v>
      </c>
      <c r="E5978">
        <v>22</v>
      </c>
      <c r="F5978">
        <v>8.1267777326290119E-2</v>
      </c>
      <c r="G5978" s="30" t="s">
        <v>414</v>
      </c>
      <c r="H5978">
        <f>Table2__24[[#This Row],[Depth]]-0.5</f>
        <v>21.5</v>
      </c>
    </row>
    <row r="5979" spans="1:8" x14ac:dyDescent="0.35">
      <c r="A5979" s="30" t="s">
        <v>16</v>
      </c>
      <c r="B5979">
        <v>4</v>
      </c>
      <c r="C5979" t="s">
        <v>521</v>
      </c>
      <c r="D5979" t="s">
        <v>92</v>
      </c>
      <c r="E5979">
        <v>22</v>
      </c>
      <c r="F5979">
        <v>0.59934985778138972</v>
      </c>
      <c r="G5979" s="30" t="s">
        <v>414</v>
      </c>
      <c r="H5979">
        <f>Table2__24[[#This Row],[Depth]]-0.5</f>
        <v>21.5</v>
      </c>
    </row>
    <row r="5980" spans="1:8" x14ac:dyDescent="0.35">
      <c r="A5980" s="30" t="s">
        <v>27</v>
      </c>
      <c r="B5980">
        <v>4</v>
      </c>
      <c r="C5980" t="s">
        <v>521</v>
      </c>
      <c r="D5980" t="s">
        <v>92</v>
      </c>
      <c r="E5980">
        <v>22</v>
      </c>
      <c r="F5980">
        <v>4.0792360828931326E-2</v>
      </c>
      <c r="G5980" s="30" t="s">
        <v>414</v>
      </c>
      <c r="H5980">
        <f>Table2__24[[#This Row],[Depth]]-0.5</f>
        <v>21.5</v>
      </c>
    </row>
    <row r="5981" spans="1:8" x14ac:dyDescent="0.35">
      <c r="A5981" s="30" t="s">
        <v>31</v>
      </c>
      <c r="B5981">
        <v>4</v>
      </c>
      <c r="C5981" t="s">
        <v>521</v>
      </c>
      <c r="D5981" t="s">
        <v>92</v>
      </c>
      <c r="E5981">
        <v>22</v>
      </c>
      <c r="F5981">
        <v>0.13206013815522144</v>
      </c>
      <c r="G5981" s="30" t="s">
        <v>414</v>
      </c>
      <c r="H5981">
        <f>Table2__24[[#This Row],[Depth]]-0.5</f>
        <v>21.5</v>
      </c>
    </row>
    <row r="5982" spans="1:8" x14ac:dyDescent="0.35">
      <c r="A5982" s="30" t="s">
        <v>0</v>
      </c>
      <c r="B5982">
        <v>7</v>
      </c>
      <c r="C5982" t="s">
        <v>524</v>
      </c>
      <c r="D5982" t="s">
        <v>84</v>
      </c>
      <c r="E5982">
        <v>18</v>
      </c>
      <c r="F5982">
        <v>0.13058778625954198</v>
      </c>
      <c r="G5982" s="30" t="s">
        <v>497</v>
      </c>
      <c r="H5982">
        <f>Table2__24[[#This Row],[Depth]]-0.5</f>
        <v>17.5</v>
      </c>
    </row>
    <row r="5983" spans="1:8" x14ac:dyDescent="0.35">
      <c r="A5983" s="30" t="s">
        <v>19</v>
      </c>
      <c r="B5983">
        <v>4</v>
      </c>
      <c r="C5983" t="s">
        <v>521</v>
      </c>
      <c r="D5983" t="s">
        <v>92</v>
      </c>
      <c r="E5983">
        <v>22</v>
      </c>
      <c r="F5983">
        <v>0.28443722064201543</v>
      </c>
      <c r="G5983" s="30" t="s">
        <v>414</v>
      </c>
      <c r="H5983">
        <f>Table2__24[[#This Row],[Depth]]-0.5</f>
        <v>21.5</v>
      </c>
    </row>
    <row r="5984" spans="1:8" x14ac:dyDescent="0.35">
      <c r="A5984" s="30" t="s">
        <v>29</v>
      </c>
      <c r="B5984">
        <v>4</v>
      </c>
      <c r="C5984" t="s">
        <v>521</v>
      </c>
      <c r="D5984" t="s">
        <v>92</v>
      </c>
      <c r="E5984">
        <v>22</v>
      </c>
      <c r="F5984">
        <v>0.62982527427874846</v>
      </c>
      <c r="G5984" s="30" t="s">
        <v>414</v>
      </c>
      <c r="H5984">
        <f>Table2__24[[#This Row],[Depth]]-0.5</f>
        <v>21.5</v>
      </c>
    </row>
    <row r="5985" spans="1:8" x14ac:dyDescent="0.35">
      <c r="A5985" s="30" t="s">
        <v>289</v>
      </c>
      <c r="B5985">
        <v>4</v>
      </c>
      <c r="C5985" t="s">
        <v>521</v>
      </c>
      <c r="D5985" t="s">
        <v>92</v>
      </c>
      <c r="E5985">
        <v>22</v>
      </c>
      <c r="F5985">
        <v>6.0950832994717596E-2</v>
      </c>
      <c r="G5985" s="30" t="s">
        <v>414</v>
      </c>
      <c r="H5985">
        <f>Table2__24[[#This Row],[Depth]]-0.5</f>
        <v>21.5</v>
      </c>
    </row>
    <row r="5986" spans="1:8" x14ac:dyDescent="0.35">
      <c r="A5986" s="30" t="s">
        <v>290</v>
      </c>
      <c r="B5986">
        <v>4</v>
      </c>
      <c r="C5986" t="s">
        <v>521</v>
      </c>
      <c r="D5986" t="s">
        <v>92</v>
      </c>
      <c r="E5986">
        <v>22</v>
      </c>
      <c r="F5986">
        <v>0.24380333197887039</v>
      </c>
      <c r="G5986" s="30" t="s">
        <v>414</v>
      </c>
      <c r="H5986">
        <f>Table2__24[[#This Row],[Depth]]-0.5</f>
        <v>21.5</v>
      </c>
    </row>
    <row r="5987" spans="1:8" x14ac:dyDescent="0.35">
      <c r="A5987" s="30" t="s">
        <v>291</v>
      </c>
      <c r="B5987">
        <v>4</v>
      </c>
      <c r="C5987" t="s">
        <v>521</v>
      </c>
      <c r="D5987" t="s">
        <v>92</v>
      </c>
      <c r="E5987">
        <v>22</v>
      </c>
      <c r="F5987">
        <v>3.0475416497358798E-2</v>
      </c>
      <c r="G5987" s="30" t="s">
        <v>414</v>
      </c>
      <c r="H5987">
        <f>Table2__24[[#This Row],[Depth]]-0.5</f>
        <v>21.5</v>
      </c>
    </row>
    <row r="5988" spans="1:8" x14ac:dyDescent="0.35">
      <c r="A5988" s="30" t="s">
        <v>292</v>
      </c>
      <c r="B5988">
        <v>4</v>
      </c>
      <c r="C5988" t="s">
        <v>521</v>
      </c>
      <c r="D5988" t="s">
        <v>92</v>
      </c>
      <c r="E5988">
        <v>22</v>
      </c>
      <c r="F5988">
        <v>1.0158472165786265E-2</v>
      </c>
      <c r="G5988" s="30" t="s">
        <v>414</v>
      </c>
      <c r="H5988">
        <f>Table2__24[[#This Row],[Depth]]-0.5</f>
        <v>21.5</v>
      </c>
    </row>
    <row r="5989" spans="1:8" x14ac:dyDescent="0.35">
      <c r="A5989" s="30" t="s">
        <v>293</v>
      </c>
      <c r="B5989">
        <v>4</v>
      </c>
      <c r="C5989" t="s">
        <v>521</v>
      </c>
      <c r="D5989" t="s">
        <v>92</v>
      </c>
      <c r="E5989">
        <v>22</v>
      </c>
      <c r="F5989">
        <v>4.063388866314506E-2</v>
      </c>
      <c r="G5989" s="30" t="s">
        <v>414</v>
      </c>
      <c r="H5989">
        <f>Table2__24[[#This Row],[Depth]]-0.5</f>
        <v>21.5</v>
      </c>
    </row>
    <row r="5990" spans="1:8" x14ac:dyDescent="0.35">
      <c r="A5990" s="30" t="s">
        <v>294</v>
      </c>
      <c r="B5990">
        <v>4</v>
      </c>
      <c r="C5990" t="s">
        <v>521</v>
      </c>
      <c r="D5990" t="s">
        <v>92</v>
      </c>
      <c r="E5990">
        <v>22</v>
      </c>
      <c r="F5990">
        <v>0</v>
      </c>
      <c r="G5990" s="30" t="s">
        <v>414</v>
      </c>
      <c r="H5990">
        <f>Table2__24[[#This Row],[Depth]]-0.5</f>
        <v>21.5</v>
      </c>
    </row>
    <row r="5991" spans="1:8" x14ac:dyDescent="0.35">
      <c r="A5991" s="30" t="s">
        <v>295</v>
      </c>
      <c r="B5991">
        <v>4</v>
      </c>
      <c r="C5991" t="s">
        <v>521</v>
      </c>
      <c r="D5991" t="s">
        <v>92</v>
      </c>
      <c r="E5991">
        <v>22</v>
      </c>
      <c r="F5991">
        <v>2.031694433157253E-2</v>
      </c>
      <c r="G5991" s="30" t="s">
        <v>414</v>
      </c>
      <c r="H5991">
        <f>Table2__24[[#This Row],[Depth]]-0.5</f>
        <v>21.5</v>
      </c>
    </row>
    <row r="5992" spans="1:8" x14ac:dyDescent="0.35">
      <c r="A5992" s="30" t="s">
        <v>296</v>
      </c>
      <c r="B5992">
        <v>4</v>
      </c>
      <c r="C5992" t="s">
        <v>521</v>
      </c>
      <c r="D5992" t="s">
        <v>92</v>
      </c>
      <c r="E5992">
        <v>22</v>
      </c>
      <c r="F5992">
        <v>0</v>
      </c>
      <c r="G5992" s="30" t="s">
        <v>414</v>
      </c>
      <c r="H5992">
        <f>Table2__24[[#This Row],[Depth]]-0.5</f>
        <v>21.5</v>
      </c>
    </row>
    <row r="5993" spans="1:8" x14ac:dyDescent="0.35">
      <c r="A5993" s="30" t="s">
        <v>297</v>
      </c>
      <c r="B5993">
        <v>4</v>
      </c>
      <c r="C5993" t="s">
        <v>521</v>
      </c>
      <c r="D5993" t="s">
        <v>92</v>
      </c>
      <c r="E5993">
        <v>22</v>
      </c>
      <c r="F5993">
        <v>2.031694433157253E-2</v>
      </c>
      <c r="G5993" s="30" t="s">
        <v>414</v>
      </c>
      <c r="H5993">
        <f>Table2__24[[#This Row],[Depth]]-0.5</f>
        <v>21.5</v>
      </c>
    </row>
    <row r="5994" spans="1:8" x14ac:dyDescent="0.35">
      <c r="A5994" s="30" t="s">
        <v>298</v>
      </c>
      <c r="B5994">
        <v>4</v>
      </c>
      <c r="C5994" t="s">
        <v>521</v>
      </c>
      <c r="D5994" t="s">
        <v>92</v>
      </c>
      <c r="E5994">
        <v>22</v>
      </c>
      <c r="F5994">
        <v>0</v>
      </c>
      <c r="G5994" s="30" t="s">
        <v>414</v>
      </c>
      <c r="H5994">
        <f>Table2__24[[#This Row],[Depth]]-0.5</f>
        <v>21.5</v>
      </c>
    </row>
    <row r="5995" spans="1:8" x14ac:dyDescent="0.35">
      <c r="A5995" s="30" t="s">
        <v>299</v>
      </c>
      <c r="B5995">
        <v>4</v>
      </c>
      <c r="C5995" t="s">
        <v>521</v>
      </c>
      <c r="D5995" t="s">
        <v>92</v>
      </c>
      <c r="E5995">
        <v>22</v>
      </c>
      <c r="F5995">
        <v>2.031694433157253E-2</v>
      </c>
      <c r="G5995" s="30" t="s">
        <v>414</v>
      </c>
      <c r="H5995">
        <f>Table2__24[[#This Row],[Depth]]-0.5</f>
        <v>21.5</v>
      </c>
    </row>
    <row r="5996" spans="1:8" x14ac:dyDescent="0.35">
      <c r="A5996" s="30" t="s">
        <v>300</v>
      </c>
      <c r="B5996">
        <v>4</v>
      </c>
      <c r="C5996" t="s">
        <v>521</v>
      </c>
      <c r="D5996" t="s">
        <v>92</v>
      </c>
      <c r="E5996">
        <v>22</v>
      </c>
      <c r="F5996">
        <v>0</v>
      </c>
      <c r="G5996" s="30" t="s">
        <v>414</v>
      </c>
      <c r="H5996">
        <f>Table2__24[[#This Row],[Depth]]-0.5</f>
        <v>21.5</v>
      </c>
    </row>
    <row r="5997" spans="1:8" x14ac:dyDescent="0.35">
      <c r="A5997" s="30" t="s">
        <v>4</v>
      </c>
      <c r="B5997">
        <v>5</v>
      </c>
      <c r="C5997" t="s">
        <v>522</v>
      </c>
      <c r="D5997" t="s">
        <v>92</v>
      </c>
      <c r="E5997">
        <v>22</v>
      </c>
      <c r="F5997">
        <v>0</v>
      </c>
      <c r="G5997" s="30" t="s">
        <v>443</v>
      </c>
      <c r="H5997">
        <f>Table2__24[[#This Row],[Depth]]-0.5</f>
        <v>21.5</v>
      </c>
    </row>
    <row r="5998" spans="1:8" x14ac:dyDescent="0.35">
      <c r="A5998" s="30" t="s">
        <v>24</v>
      </c>
      <c r="B5998">
        <v>5</v>
      </c>
      <c r="C5998" t="s">
        <v>522</v>
      </c>
      <c r="D5998" t="s">
        <v>92</v>
      </c>
      <c r="E5998">
        <v>22</v>
      </c>
      <c r="F5998">
        <v>269.39028850060953</v>
      </c>
      <c r="G5998" s="30" t="s">
        <v>443</v>
      </c>
      <c r="H5998">
        <f>Table2__24[[#This Row],[Depth]]-0.5</f>
        <v>21.5</v>
      </c>
    </row>
    <row r="5999" spans="1:8" x14ac:dyDescent="0.35">
      <c r="A5999" s="30" t="s">
        <v>0</v>
      </c>
      <c r="B5999">
        <v>1</v>
      </c>
      <c r="C5999" t="s">
        <v>650</v>
      </c>
      <c r="D5999" t="s">
        <v>86</v>
      </c>
      <c r="E5999">
        <v>19</v>
      </c>
      <c r="F5999">
        <v>4.0096115338406076E-2</v>
      </c>
      <c r="G5999" s="30" t="s">
        <v>324</v>
      </c>
      <c r="H5999">
        <f>Table2__24[[#This Row],[Depth]]-0.5</f>
        <v>18.5</v>
      </c>
    </row>
    <row r="6000" spans="1:8" x14ac:dyDescent="0.35">
      <c r="A6000" s="30" t="s">
        <v>22</v>
      </c>
      <c r="B6000">
        <v>5</v>
      </c>
      <c r="C6000" t="s">
        <v>522</v>
      </c>
      <c r="D6000" t="s">
        <v>92</v>
      </c>
      <c r="E6000">
        <v>22</v>
      </c>
      <c r="F6000">
        <v>0.31681430312880943</v>
      </c>
      <c r="G6000" s="30" t="s">
        <v>443</v>
      </c>
      <c r="H6000">
        <f>Table2__24[[#This Row],[Depth]]-0.5</f>
        <v>21.5</v>
      </c>
    </row>
    <row r="6001" spans="1:8" x14ac:dyDescent="0.35">
      <c r="A6001" s="30" t="s">
        <v>34</v>
      </c>
      <c r="B6001">
        <v>5</v>
      </c>
      <c r="C6001" t="s">
        <v>522</v>
      </c>
      <c r="D6001" t="s">
        <v>92</v>
      </c>
      <c r="E6001">
        <v>22</v>
      </c>
      <c r="F6001">
        <v>0</v>
      </c>
      <c r="G6001" s="30" t="s">
        <v>443</v>
      </c>
      <c r="H6001">
        <f>Table2__24[[#This Row],[Depth]]-0.5</f>
        <v>21.5</v>
      </c>
    </row>
    <row r="6002" spans="1:8" x14ac:dyDescent="0.35">
      <c r="A6002" s="30" t="s">
        <v>15</v>
      </c>
      <c r="B6002">
        <v>5</v>
      </c>
      <c r="C6002" t="s">
        <v>522</v>
      </c>
      <c r="D6002" t="s">
        <v>92</v>
      </c>
      <c r="E6002">
        <v>22</v>
      </c>
      <c r="F6002">
        <v>0</v>
      </c>
      <c r="G6002" s="30" t="s">
        <v>443</v>
      </c>
      <c r="H6002">
        <f>Table2__24[[#This Row],[Depth]]-0.5</f>
        <v>21.5</v>
      </c>
    </row>
    <row r="6003" spans="1:8" x14ac:dyDescent="0.35">
      <c r="A6003" s="30" t="s">
        <v>17</v>
      </c>
      <c r="B6003">
        <v>5</v>
      </c>
      <c r="C6003" t="s">
        <v>522</v>
      </c>
      <c r="D6003" t="s">
        <v>92</v>
      </c>
      <c r="E6003">
        <v>22</v>
      </c>
      <c r="F6003">
        <v>51.330759853717993</v>
      </c>
      <c r="G6003" s="30" t="s">
        <v>443</v>
      </c>
      <c r="H6003">
        <f>Table2__24[[#This Row],[Depth]]-0.5</f>
        <v>21.5</v>
      </c>
    </row>
    <row r="6004" spans="1:8" x14ac:dyDescent="0.35">
      <c r="A6004" s="30" t="s">
        <v>0</v>
      </c>
      <c r="B6004">
        <v>2</v>
      </c>
      <c r="C6004" t="s">
        <v>519</v>
      </c>
      <c r="D6004" t="s">
        <v>86</v>
      </c>
      <c r="E6004">
        <v>19</v>
      </c>
      <c r="F6004">
        <v>3.0036043251902282E-2</v>
      </c>
      <c r="G6004" s="30" t="s">
        <v>353</v>
      </c>
      <c r="H6004">
        <f>Table2__24[[#This Row],[Depth]]-0.5</f>
        <v>18.5</v>
      </c>
    </row>
    <row r="6005" spans="1:8" x14ac:dyDescent="0.35">
      <c r="A6005" s="30" t="s">
        <v>0</v>
      </c>
      <c r="B6005">
        <v>3</v>
      </c>
      <c r="C6005" t="s">
        <v>520</v>
      </c>
      <c r="D6005" t="s">
        <v>86</v>
      </c>
      <c r="E6005">
        <v>19</v>
      </c>
      <c r="F6005">
        <v>1.001201441730076E-2</v>
      </c>
      <c r="G6005" s="30" t="s">
        <v>382</v>
      </c>
      <c r="H6005">
        <f>Table2__24[[#This Row],[Depth]]-0.5</f>
        <v>18.5</v>
      </c>
    </row>
    <row r="6006" spans="1:8" x14ac:dyDescent="0.35">
      <c r="A6006" s="30" t="s">
        <v>0</v>
      </c>
      <c r="B6006">
        <v>4</v>
      </c>
      <c r="C6006" t="s">
        <v>521</v>
      </c>
      <c r="D6006" t="s">
        <v>86</v>
      </c>
      <c r="E6006">
        <v>19</v>
      </c>
      <c r="F6006">
        <v>3.0060072086503801E-2</v>
      </c>
      <c r="G6006" s="30" t="s">
        <v>411</v>
      </c>
      <c r="H6006">
        <f>Table2__24[[#This Row],[Depth]]-0.5</f>
        <v>18.5</v>
      </c>
    </row>
    <row r="6007" spans="1:8" x14ac:dyDescent="0.35">
      <c r="A6007" s="30" t="s">
        <v>286</v>
      </c>
      <c r="B6007">
        <v>5</v>
      </c>
      <c r="C6007" t="s">
        <v>522</v>
      </c>
      <c r="D6007" t="s">
        <v>92</v>
      </c>
      <c r="E6007">
        <v>22</v>
      </c>
      <c r="F6007">
        <v>0</v>
      </c>
      <c r="G6007" s="30" t="s">
        <v>443</v>
      </c>
      <c r="H6007">
        <f>Table2__24[[#This Row],[Depth]]-0.5</f>
        <v>21.5</v>
      </c>
    </row>
    <row r="6008" spans="1:8" x14ac:dyDescent="0.35">
      <c r="A6008" s="30" t="s">
        <v>0</v>
      </c>
      <c r="B6008">
        <v>5</v>
      </c>
      <c r="C6008" t="s">
        <v>522</v>
      </c>
      <c r="D6008" t="s">
        <v>86</v>
      </c>
      <c r="E6008">
        <v>19</v>
      </c>
      <c r="F6008">
        <v>4.007208650380456E-2</v>
      </c>
      <c r="G6008" s="30" t="s">
        <v>440</v>
      </c>
      <c r="H6008">
        <f>Table2__24[[#This Row],[Depth]]-0.5</f>
        <v>18.5</v>
      </c>
    </row>
    <row r="6009" spans="1:8" x14ac:dyDescent="0.35">
      <c r="A6009" s="30" t="s">
        <v>8</v>
      </c>
      <c r="B6009">
        <v>5</v>
      </c>
      <c r="C6009" t="s">
        <v>522</v>
      </c>
      <c r="D6009" t="s">
        <v>92</v>
      </c>
      <c r="E6009">
        <v>22</v>
      </c>
      <c r="F6009">
        <v>25.111743193823649</v>
      </c>
      <c r="G6009" s="30" t="s">
        <v>443</v>
      </c>
      <c r="H6009">
        <f>Table2__24[[#This Row],[Depth]]-0.5</f>
        <v>21.5</v>
      </c>
    </row>
    <row r="6010" spans="1:8" x14ac:dyDescent="0.35">
      <c r="A6010" s="30" t="s">
        <v>287</v>
      </c>
      <c r="B6010">
        <v>5</v>
      </c>
      <c r="C6010" t="s">
        <v>522</v>
      </c>
      <c r="D6010" t="s">
        <v>92</v>
      </c>
      <c r="E6010">
        <v>22</v>
      </c>
      <c r="F6010">
        <v>7.1109305160503858E-2</v>
      </c>
      <c r="G6010" s="30" t="s">
        <v>443</v>
      </c>
      <c r="H6010">
        <f>Table2__24[[#This Row],[Depth]]-0.5</f>
        <v>21.5</v>
      </c>
    </row>
    <row r="6011" spans="1:8" x14ac:dyDescent="0.35">
      <c r="A6011" s="30" t="s">
        <v>288</v>
      </c>
      <c r="B6011">
        <v>5</v>
      </c>
      <c r="C6011" t="s">
        <v>522</v>
      </c>
      <c r="D6011" t="s">
        <v>92</v>
      </c>
      <c r="E6011">
        <v>22</v>
      </c>
      <c r="F6011">
        <v>2.031694433157253E-2</v>
      </c>
      <c r="G6011" s="30" t="s">
        <v>443</v>
      </c>
      <c r="H6011">
        <f>Table2__24[[#This Row],[Depth]]-0.5</f>
        <v>21.5</v>
      </c>
    </row>
    <row r="6012" spans="1:8" x14ac:dyDescent="0.35">
      <c r="A6012" s="30" t="s">
        <v>26</v>
      </c>
      <c r="B6012">
        <v>5</v>
      </c>
      <c r="C6012" t="s">
        <v>522</v>
      </c>
      <c r="D6012" t="s">
        <v>92</v>
      </c>
      <c r="E6012">
        <v>22</v>
      </c>
      <c r="F6012">
        <v>262.31206826493292</v>
      </c>
      <c r="G6012" s="30" t="s">
        <v>443</v>
      </c>
      <c r="H6012">
        <f>Table2__24[[#This Row],[Depth]]-0.5</f>
        <v>21.5</v>
      </c>
    </row>
    <row r="6013" spans="1:8" x14ac:dyDescent="0.35">
      <c r="A6013" s="30" t="s">
        <v>36</v>
      </c>
      <c r="B6013">
        <v>5</v>
      </c>
      <c r="C6013" t="s">
        <v>522</v>
      </c>
      <c r="D6013" t="s">
        <v>92</v>
      </c>
      <c r="E6013">
        <v>22</v>
      </c>
      <c r="F6013">
        <v>1.2677773262901176E-3</v>
      </c>
      <c r="G6013" s="30" t="s">
        <v>443</v>
      </c>
      <c r="H6013">
        <f>Table2__24[[#This Row],[Depth]]-0.5</f>
        <v>21.5</v>
      </c>
    </row>
    <row r="6014" spans="1:8" x14ac:dyDescent="0.35">
      <c r="A6014" s="30" t="s">
        <v>21</v>
      </c>
      <c r="B6014">
        <v>5</v>
      </c>
      <c r="C6014" t="s">
        <v>522</v>
      </c>
      <c r="D6014" t="s">
        <v>92</v>
      </c>
      <c r="E6014">
        <v>22</v>
      </c>
      <c r="F6014">
        <v>3.1020723283218188</v>
      </c>
      <c r="G6014" s="30" t="s">
        <v>443</v>
      </c>
      <c r="H6014">
        <f>Table2__24[[#This Row],[Depth]]-0.5</f>
        <v>21.5</v>
      </c>
    </row>
    <row r="6015" spans="1:8" x14ac:dyDescent="0.35">
      <c r="A6015" s="30" t="s">
        <v>0</v>
      </c>
      <c r="B6015">
        <v>6</v>
      </c>
      <c r="C6015" t="s">
        <v>523</v>
      </c>
      <c r="D6015" t="s">
        <v>86</v>
      </c>
      <c r="E6015">
        <v>19</v>
      </c>
      <c r="F6015">
        <v>7.0084100921105327E-2</v>
      </c>
      <c r="G6015" s="30" t="s">
        <v>469</v>
      </c>
      <c r="H6015">
        <f>Table2__24[[#This Row],[Depth]]-0.5</f>
        <v>18.5</v>
      </c>
    </row>
    <row r="6016" spans="1:8" x14ac:dyDescent="0.35">
      <c r="A6016" s="30" t="s">
        <v>0</v>
      </c>
      <c r="B6016">
        <v>7</v>
      </c>
      <c r="C6016" t="s">
        <v>524</v>
      </c>
      <c r="D6016" t="s">
        <v>86</v>
      </c>
      <c r="E6016">
        <v>19</v>
      </c>
      <c r="F6016">
        <v>0.11487819253438114</v>
      </c>
      <c r="G6016" s="30" t="s">
        <v>498</v>
      </c>
      <c r="H6016">
        <f>Table2__24[[#This Row],[Depth]]-0.5</f>
        <v>18.5</v>
      </c>
    </row>
    <row r="6017" spans="1:8" x14ac:dyDescent="0.35">
      <c r="A6017" s="30" t="s">
        <v>25</v>
      </c>
      <c r="B6017">
        <v>5</v>
      </c>
      <c r="C6017" t="s">
        <v>522</v>
      </c>
      <c r="D6017" t="s">
        <v>92</v>
      </c>
      <c r="E6017">
        <v>22</v>
      </c>
      <c r="F6017">
        <v>169462.78066233237</v>
      </c>
      <c r="G6017" s="30" t="s">
        <v>443</v>
      </c>
      <c r="H6017">
        <f>Table2__24[[#This Row],[Depth]]-0.5</f>
        <v>21.5</v>
      </c>
    </row>
    <row r="6018" spans="1:8" x14ac:dyDescent="0.35">
      <c r="A6018" s="30" t="s">
        <v>32</v>
      </c>
      <c r="B6018">
        <v>5</v>
      </c>
      <c r="C6018" t="s">
        <v>522</v>
      </c>
      <c r="D6018" t="s">
        <v>92</v>
      </c>
      <c r="E6018">
        <v>22</v>
      </c>
      <c r="F6018">
        <v>0</v>
      </c>
      <c r="G6018" s="30" t="s">
        <v>443</v>
      </c>
      <c r="H6018">
        <f>Table2__24[[#This Row],[Depth]]-0.5</f>
        <v>21.5</v>
      </c>
    </row>
    <row r="6019" spans="1:8" x14ac:dyDescent="0.35">
      <c r="A6019" s="30" t="s">
        <v>0</v>
      </c>
      <c r="B6019">
        <v>1</v>
      </c>
      <c r="C6019" t="s">
        <v>650</v>
      </c>
      <c r="D6019" t="s">
        <v>88</v>
      </c>
      <c r="E6019">
        <v>20</v>
      </c>
      <c r="F6019">
        <v>6.0361300682456841E-2</v>
      </c>
      <c r="G6019" s="30" t="s">
        <v>325</v>
      </c>
      <c r="H6019">
        <f>Table2__24[[#This Row],[Depth]]-0.5</f>
        <v>19.5</v>
      </c>
    </row>
    <row r="6020" spans="1:8" x14ac:dyDescent="0.35">
      <c r="A6020" s="30" t="s">
        <v>18</v>
      </c>
      <c r="B6020">
        <v>5</v>
      </c>
      <c r="C6020" t="s">
        <v>522</v>
      </c>
      <c r="D6020" t="s">
        <v>92</v>
      </c>
      <c r="E6020">
        <v>22</v>
      </c>
      <c r="F6020">
        <v>13.796265745631855</v>
      </c>
      <c r="G6020" s="30" t="s">
        <v>443</v>
      </c>
      <c r="H6020">
        <f>Table2__24[[#This Row],[Depth]]-0.5</f>
        <v>21.5</v>
      </c>
    </row>
    <row r="6021" spans="1:8" x14ac:dyDescent="0.35">
      <c r="A6021" s="30" t="s">
        <v>0</v>
      </c>
      <c r="B6021">
        <v>2</v>
      </c>
      <c r="C6021" t="s">
        <v>519</v>
      </c>
      <c r="D6021" t="s">
        <v>88</v>
      </c>
      <c r="E6021">
        <v>20</v>
      </c>
      <c r="F6021">
        <v>0</v>
      </c>
      <c r="G6021" s="30" t="s">
        <v>354</v>
      </c>
      <c r="H6021">
        <f>Table2__24[[#This Row],[Depth]]-0.5</f>
        <v>19.5</v>
      </c>
    </row>
    <row r="6022" spans="1:8" x14ac:dyDescent="0.35">
      <c r="A6022" s="30" t="s">
        <v>38</v>
      </c>
      <c r="B6022">
        <v>5</v>
      </c>
      <c r="C6022" t="s">
        <v>522</v>
      </c>
      <c r="D6022" t="s">
        <v>92</v>
      </c>
      <c r="E6022">
        <v>22</v>
      </c>
      <c r="F6022">
        <v>0.61966680211296221</v>
      </c>
      <c r="G6022" s="30" t="s">
        <v>443</v>
      </c>
      <c r="H6022">
        <f>Table2__24[[#This Row],[Depth]]-0.5</f>
        <v>21.5</v>
      </c>
    </row>
    <row r="6023" spans="1:8" x14ac:dyDescent="0.35">
      <c r="A6023" s="30" t="s">
        <v>37</v>
      </c>
      <c r="B6023">
        <v>5</v>
      </c>
      <c r="C6023" t="s">
        <v>522</v>
      </c>
      <c r="D6023" t="s">
        <v>92</v>
      </c>
      <c r="E6023">
        <v>22</v>
      </c>
      <c r="F6023">
        <v>161.62129215765947</v>
      </c>
      <c r="G6023" s="30" t="s">
        <v>443</v>
      </c>
      <c r="H6023">
        <f>Table2__24[[#This Row],[Depth]]-0.5</f>
        <v>21.5</v>
      </c>
    </row>
    <row r="6024" spans="1:8" x14ac:dyDescent="0.35">
      <c r="A6024" s="30" t="s">
        <v>0</v>
      </c>
      <c r="B6024">
        <v>3</v>
      </c>
      <c r="C6024" t="s">
        <v>520</v>
      </c>
      <c r="D6024" t="s">
        <v>88</v>
      </c>
      <c r="E6024">
        <v>20</v>
      </c>
      <c r="F6024">
        <v>3.0108390204737056E-2</v>
      </c>
      <c r="G6024" s="30" t="s">
        <v>383</v>
      </c>
      <c r="H6024">
        <f>Table2__24[[#This Row],[Depth]]-0.5</f>
        <v>19.5</v>
      </c>
    </row>
    <row r="6025" spans="1:8" x14ac:dyDescent="0.35">
      <c r="A6025" s="30" t="s">
        <v>0</v>
      </c>
      <c r="B6025">
        <v>4</v>
      </c>
      <c r="C6025" t="s">
        <v>521</v>
      </c>
      <c r="D6025" t="s">
        <v>88</v>
      </c>
      <c r="E6025">
        <v>20</v>
      </c>
      <c r="F6025">
        <v>5.0252910477719792E-2</v>
      </c>
      <c r="G6025" s="30" t="s">
        <v>412</v>
      </c>
      <c r="H6025">
        <f>Table2__24[[#This Row],[Depth]]-0.5</f>
        <v>19.5</v>
      </c>
    </row>
    <row r="6026" spans="1:8" x14ac:dyDescent="0.35">
      <c r="A6026" s="30" t="s">
        <v>42</v>
      </c>
      <c r="B6026">
        <v>5</v>
      </c>
      <c r="C6026" t="s">
        <v>522</v>
      </c>
      <c r="D6026" t="s">
        <v>92</v>
      </c>
      <c r="E6026">
        <v>22</v>
      </c>
      <c r="F6026" t="s">
        <v>302</v>
      </c>
      <c r="G6026" s="30" t="s">
        <v>443</v>
      </c>
      <c r="H6026">
        <f>Table2__24[[#This Row],[Depth]]-0.5</f>
        <v>21.5</v>
      </c>
    </row>
    <row r="6027" spans="1:8" x14ac:dyDescent="0.35">
      <c r="A6027" s="30" t="s">
        <v>30</v>
      </c>
      <c r="B6027">
        <v>5</v>
      </c>
      <c r="C6027" t="s">
        <v>522</v>
      </c>
      <c r="D6027" t="s">
        <v>92</v>
      </c>
      <c r="E6027">
        <v>22</v>
      </c>
      <c r="F6027">
        <v>0.22412027631044287</v>
      </c>
      <c r="G6027" s="30" t="s">
        <v>443</v>
      </c>
      <c r="H6027">
        <f>Table2__24[[#This Row],[Depth]]-0.5</f>
        <v>21.5</v>
      </c>
    </row>
    <row r="6028" spans="1:8" x14ac:dyDescent="0.35">
      <c r="A6028" s="30" t="s">
        <v>12</v>
      </c>
      <c r="B6028">
        <v>5</v>
      </c>
      <c r="C6028" t="s">
        <v>522</v>
      </c>
      <c r="D6028" t="s">
        <v>92</v>
      </c>
      <c r="E6028">
        <v>22</v>
      </c>
      <c r="F6028">
        <v>4.1901665989435191E-2</v>
      </c>
      <c r="G6028" s="30" t="s">
        <v>443</v>
      </c>
      <c r="H6028">
        <f>Table2__24[[#This Row],[Depth]]-0.5</f>
        <v>21.5</v>
      </c>
    </row>
    <row r="6029" spans="1:8" x14ac:dyDescent="0.35">
      <c r="A6029" s="30" t="s">
        <v>43</v>
      </c>
      <c r="B6029">
        <v>5</v>
      </c>
      <c r="C6029" t="s">
        <v>522</v>
      </c>
      <c r="D6029" t="s">
        <v>92</v>
      </c>
      <c r="E6029">
        <v>22</v>
      </c>
      <c r="F6029">
        <v>0</v>
      </c>
      <c r="G6029" s="30" t="s">
        <v>443</v>
      </c>
      <c r="H6029">
        <f>Table2__24[[#This Row],[Depth]]-0.5</f>
        <v>21.5</v>
      </c>
    </row>
    <row r="6030" spans="1:8" x14ac:dyDescent="0.35">
      <c r="A6030" s="30" t="s">
        <v>11</v>
      </c>
      <c r="B6030">
        <v>5</v>
      </c>
      <c r="C6030" t="s">
        <v>522</v>
      </c>
      <c r="D6030" t="s">
        <v>92</v>
      </c>
      <c r="E6030">
        <v>22</v>
      </c>
      <c r="F6030">
        <v>0</v>
      </c>
      <c r="G6030" s="30" t="s">
        <v>443</v>
      </c>
      <c r="H6030">
        <f>Table2__24[[#This Row],[Depth]]-0.5</f>
        <v>21.5</v>
      </c>
    </row>
    <row r="6031" spans="1:8" x14ac:dyDescent="0.35">
      <c r="A6031" s="30" t="s">
        <v>23</v>
      </c>
      <c r="B6031">
        <v>5</v>
      </c>
      <c r="C6031" t="s">
        <v>522</v>
      </c>
      <c r="D6031" t="s">
        <v>92</v>
      </c>
      <c r="E6031">
        <v>22</v>
      </c>
      <c r="F6031">
        <v>9.5388053636733028E-2</v>
      </c>
      <c r="G6031" s="30" t="s">
        <v>443</v>
      </c>
      <c r="H6031">
        <f>Table2__24[[#This Row],[Depth]]-0.5</f>
        <v>21.5</v>
      </c>
    </row>
    <row r="6032" spans="1:8" x14ac:dyDescent="0.35">
      <c r="A6032" s="30" t="s">
        <v>44</v>
      </c>
      <c r="B6032">
        <v>5</v>
      </c>
      <c r="C6032" t="s">
        <v>522</v>
      </c>
      <c r="D6032" t="s">
        <v>92</v>
      </c>
      <c r="E6032">
        <v>22</v>
      </c>
      <c r="F6032" t="s">
        <v>302</v>
      </c>
      <c r="G6032" s="30" t="s">
        <v>443</v>
      </c>
      <c r="H6032">
        <f>Table2__24[[#This Row],[Depth]]-0.5</f>
        <v>21.5</v>
      </c>
    </row>
    <row r="6033" spans="1:8" x14ac:dyDescent="0.35">
      <c r="A6033" s="30" t="s">
        <v>10</v>
      </c>
      <c r="B6033">
        <v>5</v>
      </c>
      <c r="C6033" t="s">
        <v>522</v>
      </c>
      <c r="D6033" t="s">
        <v>92</v>
      </c>
      <c r="E6033">
        <v>22</v>
      </c>
      <c r="F6033">
        <v>5.0792360828931328E-2</v>
      </c>
      <c r="G6033" s="30" t="s">
        <v>443</v>
      </c>
      <c r="H6033">
        <f>Table2__24[[#This Row],[Depth]]-0.5</f>
        <v>21.5</v>
      </c>
    </row>
    <row r="6034" spans="1:8" x14ac:dyDescent="0.35">
      <c r="A6034" s="30" t="s">
        <v>16</v>
      </c>
      <c r="B6034">
        <v>5</v>
      </c>
      <c r="C6034" t="s">
        <v>522</v>
      </c>
      <c r="D6034" t="s">
        <v>92</v>
      </c>
      <c r="E6034">
        <v>22</v>
      </c>
      <c r="F6034">
        <v>0.81267777326290125</v>
      </c>
      <c r="G6034" s="30" t="s">
        <v>443</v>
      </c>
      <c r="H6034">
        <f>Table2__24[[#This Row],[Depth]]-0.5</f>
        <v>21.5</v>
      </c>
    </row>
    <row r="6035" spans="1:8" x14ac:dyDescent="0.35">
      <c r="A6035" s="30" t="s">
        <v>27</v>
      </c>
      <c r="B6035">
        <v>5</v>
      </c>
      <c r="C6035" t="s">
        <v>522</v>
      </c>
      <c r="D6035" t="s">
        <v>92</v>
      </c>
      <c r="E6035">
        <v>22</v>
      </c>
      <c r="F6035">
        <v>0.11332791548151158</v>
      </c>
      <c r="G6035" s="30" t="s">
        <v>443</v>
      </c>
      <c r="H6035">
        <f>Table2__24[[#This Row],[Depth]]-0.5</f>
        <v>21.5</v>
      </c>
    </row>
    <row r="6036" spans="1:8" x14ac:dyDescent="0.35">
      <c r="A6036" s="30" t="s">
        <v>31</v>
      </c>
      <c r="B6036">
        <v>5</v>
      </c>
      <c r="C6036" t="s">
        <v>522</v>
      </c>
      <c r="D6036" t="s">
        <v>92</v>
      </c>
      <c r="E6036">
        <v>22</v>
      </c>
      <c r="F6036">
        <v>0</v>
      </c>
      <c r="G6036" s="30" t="s">
        <v>443</v>
      </c>
      <c r="H6036">
        <f>Table2__24[[#This Row],[Depth]]-0.5</f>
        <v>21.5</v>
      </c>
    </row>
    <row r="6037" spans="1:8" x14ac:dyDescent="0.35">
      <c r="A6037" s="30" t="s">
        <v>0</v>
      </c>
      <c r="B6037">
        <v>5</v>
      </c>
      <c r="C6037" t="s">
        <v>522</v>
      </c>
      <c r="D6037" t="s">
        <v>88</v>
      </c>
      <c r="E6037">
        <v>20</v>
      </c>
      <c r="F6037">
        <v>4.0216780409474115E-2</v>
      </c>
      <c r="G6037" s="30" t="s">
        <v>441</v>
      </c>
      <c r="H6037">
        <f>Table2__24[[#This Row],[Depth]]-0.5</f>
        <v>19.5</v>
      </c>
    </row>
    <row r="6038" spans="1:8" x14ac:dyDescent="0.35">
      <c r="A6038" s="30" t="s">
        <v>19</v>
      </c>
      <c r="B6038">
        <v>5</v>
      </c>
      <c r="C6038" t="s">
        <v>522</v>
      </c>
      <c r="D6038" t="s">
        <v>92</v>
      </c>
      <c r="E6038">
        <v>22</v>
      </c>
      <c r="F6038">
        <v>0</v>
      </c>
      <c r="G6038" s="30" t="s">
        <v>443</v>
      </c>
      <c r="H6038">
        <f>Table2__24[[#This Row],[Depth]]-0.5</f>
        <v>21.5</v>
      </c>
    </row>
    <row r="6039" spans="1:8" x14ac:dyDescent="0.35">
      <c r="A6039" s="30" t="s">
        <v>29</v>
      </c>
      <c r="B6039">
        <v>5</v>
      </c>
      <c r="C6039" t="s">
        <v>522</v>
      </c>
      <c r="D6039" t="s">
        <v>92</v>
      </c>
      <c r="E6039">
        <v>22</v>
      </c>
      <c r="F6039">
        <v>1.0158472165786265E-2</v>
      </c>
      <c r="G6039" s="30" t="s">
        <v>443</v>
      </c>
      <c r="H6039">
        <f>Table2__24[[#This Row],[Depth]]-0.5</f>
        <v>21.5</v>
      </c>
    </row>
    <row r="6040" spans="1:8" x14ac:dyDescent="0.35">
      <c r="A6040" s="30" t="s">
        <v>289</v>
      </c>
      <c r="B6040">
        <v>5</v>
      </c>
      <c r="C6040" t="s">
        <v>522</v>
      </c>
      <c r="D6040" t="s">
        <v>92</v>
      </c>
      <c r="E6040">
        <v>22</v>
      </c>
      <c r="F6040">
        <v>0</v>
      </c>
      <c r="G6040" s="30" t="s">
        <v>443</v>
      </c>
      <c r="H6040">
        <f>Table2__24[[#This Row],[Depth]]-0.5</f>
        <v>21.5</v>
      </c>
    </row>
    <row r="6041" spans="1:8" x14ac:dyDescent="0.35">
      <c r="A6041" s="30" t="s">
        <v>290</v>
      </c>
      <c r="B6041">
        <v>5</v>
      </c>
      <c r="C6041" t="s">
        <v>522</v>
      </c>
      <c r="D6041" t="s">
        <v>92</v>
      </c>
      <c r="E6041">
        <v>22</v>
      </c>
      <c r="F6041">
        <v>0</v>
      </c>
      <c r="G6041" s="30" t="s">
        <v>443</v>
      </c>
      <c r="H6041">
        <f>Table2__24[[#This Row],[Depth]]-0.5</f>
        <v>21.5</v>
      </c>
    </row>
    <row r="6042" spans="1:8" x14ac:dyDescent="0.35">
      <c r="A6042" s="30" t="s">
        <v>291</v>
      </c>
      <c r="B6042">
        <v>5</v>
      </c>
      <c r="C6042" t="s">
        <v>522</v>
      </c>
      <c r="D6042" t="s">
        <v>92</v>
      </c>
      <c r="E6042">
        <v>22</v>
      </c>
      <c r="F6042">
        <v>0</v>
      </c>
      <c r="G6042" s="30" t="s">
        <v>443</v>
      </c>
      <c r="H6042">
        <f>Table2__24[[#This Row],[Depth]]-0.5</f>
        <v>21.5</v>
      </c>
    </row>
    <row r="6043" spans="1:8" x14ac:dyDescent="0.35">
      <c r="A6043" s="30" t="s">
        <v>292</v>
      </c>
      <c r="B6043">
        <v>5</v>
      </c>
      <c r="C6043" t="s">
        <v>522</v>
      </c>
      <c r="D6043" t="s">
        <v>92</v>
      </c>
      <c r="E6043">
        <v>22</v>
      </c>
      <c r="F6043">
        <v>0</v>
      </c>
      <c r="G6043" s="30" t="s">
        <v>443</v>
      </c>
      <c r="H6043">
        <f>Table2__24[[#This Row],[Depth]]-0.5</f>
        <v>21.5</v>
      </c>
    </row>
    <row r="6044" spans="1:8" x14ac:dyDescent="0.35">
      <c r="A6044" s="30" t="s">
        <v>293</v>
      </c>
      <c r="B6044">
        <v>5</v>
      </c>
      <c r="C6044" t="s">
        <v>522</v>
      </c>
      <c r="D6044" t="s">
        <v>92</v>
      </c>
      <c r="E6044">
        <v>22</v>
      </c>
      <c r="F6044">
        <v>0</v>
      </c>
      <c r="G6044" s="30" t="s">
        <v>443</v>
      </c>
      <c r="H6044">
        <f>Table2__24[[#This Row],[Depth]]-0.5</f>
        <v>21.5</v>
      </c>
    </row>
    <row r="6045" spans="1:8" x14ac:dyDescent="0.35">
      <c r="A6045" s="30" t="s">
        <v>294</v>
      </c>
      <c r="B6045">
        <v>5</v>
      </c>
      <c r="C6045" t="s">
        <v>522</v>
      </c>
      <c r="D6045" t="s">
        <v>92</v>
      </c>
      <c r="E6045">
        <v>22</v>
      </c>
      <c r="F6045">
        <v>0</v>
      </c>
      <c r="G6045" s="30" t="s">
        <v>443</v>
      </c>
      <c r="H6045">
        <f>Table2__24[[#This Row],[Depth]]-0.5</f>
        <v>21.5</v>
      </c>
    </row>
    <row r="6046" spans="1:8" x14ac:dyDescent="0.35">
      <c r="A6046" s="30" t="s">
        <v>295</v>
      </c>
      <c r="B6046">
        <v>5</v>
      </c>
      <c r="C6046" t="s">
        <v>522</v>
      </c>
      <c r="D6046" t="s">
        <v>92</v>
      </c>
      <c r="E6046">
        <v>22</v>
      </c>
      <c r="F6046">
        <v>0</v>
      </c>
      <c r="G6046" s="30" t="s">
        <v>443</v>
      </c>
      <c r="H6046">
        <f>Table2__24[[#This Row],[Depth]]-0.5</f>
        <v>21.5</v>
      </c>
    </row>
    <row r="6047" spans="1:8" x14ac:dyDescent="0.35">
      <c r="A6047" s="30" t="s">
        <v>296</v>
      </c>
      <c r="B6047">
        <v>5</v>
      </c>
      <c r="C6047" t="s">
        <v>522</v>
      </c>
      <c r="D6047" t="s">
        <v>92</v>
      </c>
      <c r="E6047">
        <v>22</v>
      </c>
      <c r="F6047">
        <v>0</v>
      </c>
      <c r="G6047" s="30" t="s">
        <v>443</v>
      </c>
      <c r="H6047">
        <f>Table2__24[[#This Row],[Depth]]-0.5</f>
        <v>21.5</v>
      </c>
    </row>
    <row r="6048" spans="1:8" x14ac:dyDescent="0.35">
      <c r="A6048" s="30" t="s">
        <v>297</v>
      </c>
      <c r="B6048">
        <v>5</v>
      </c>
      <c r="C6048" t="s">
        <v>522</v>
      </c>
      <c r="D6048" t="s">
        <v>92</v>
      </c>
      <c r="E6048">
        <v>22</v>
      </c>
      <c r="F6048">
        <v>0</v>
      </c>
      <c r="G6048" s="30" t="s">
        <v>443</v>
      </c>
      <c r="H6048">
        <f>Table2__24[[#This Row],[Depth]]-0.5</f>
        <v>21.5</v>
      </c>
    </row>
    <row r="6049" spans="1:8" x14ac:dyDescent="0.35">
      <c r="A6049" s="30" t="s">
        <v>298</v>
      </c>
      <c r="B6049">
        <v>5</v>
      </c>
      <c r="C6049" t="s">
        <v>522</v>
      </c>
      <c r="D6049" t="s">
        <v>92</v>
      </c>
      <c r="E6049">
        <v>22</v>
      </c>
      <c r="F6049">
        <v>0</v>
      </c>
      <c r="G6049" s="30" t="s">
        <v>443</v>
      </c>
      <c r="H6049">
        <f>Table2__24[[#This Row],[Depth]]-0.5</f>
        <v>21.5</v>
      </c>
    </row>
    <row r="6050" spans="1:8" x14ac:dyDescent="0.35">
      <c r="A6050" s="30" t="s">
        <v>299</v>
      </c>
      <c r="B6050">
        <v>5</v>
      </c>
      <c r="C6050" t="s">
        <v>522</v>
      </c>
      <c r="D6050" t="s">
        <v>92</v>
      </c>
      <c r="E6050">
        <v>22</v>
      </c>
      <c r="F6050">
        <v>0</v>
      </c>
      <c r="G6050" s="30" t="s">
        <v>443</v>
      </c>
      <c r="H6050">
        <f>Table2__24[[#This Row],[Depth]]-0.5</f>
        <v>21.5</v>
      </c>
    </row>
    <row r="6051" spans="1:8" x14ac:dyDescent="0.35">
      <c r="A6051" s="30" t="s">
        <v>300</v>
      </c>
      <c r="B6051">
        <v>5</v>
      </c>
      <c r="C6051" t="s">
        <v>522</v>
      </c>
      <c r="D6051" t="s">
        <v>92</v>
      </c>
      <c r="E6051">
        <v>22</v>
      </c>
      <c r="F6051">
        <v>0</v>
      </c>
      <c r="G6051" s="30" t="s">
        <v>443</v>
      </c>
      <c r="H6051">
        <f>Table2__24[[#This Row],[Depth]]-0.5</f>
        <v>21.5</v>
      </c>
    </row>
    <row r="6052" spans="1:8" x14ac:dyDescent="0.35">
      <c r="A6052" s="30" t="s">
        <v>4</v>
      </c>
      <c r="B6052">
        <v>6</v>
      </c>
      <c r="C6052" t="s">
        <v>523</v>
      </c>
      <c r="D6052" t="s">
        <v>92</v>
      </c>
      <c r="E6052">
        <v>22</v>
      </c>
      <c r="F6052">
        <v>0.10158472165786266</v>
      </c>
      <c r="G6052" s="30" t="s">
        <v>472</v>
      </c>
      <c r="H6052">
        <f>Table2__24[[#This Row],[Depth]]-0.5</f>
        <v>21.5</v>
      </c>
    </row>
    <row r="6053" spans="1:8" x14ac:dyDescent="0.35">
      <c r="A6053" s="30" t="s">
        <v>24</v>
      </c>
      <c r="B6053">
        <v>6</v>
      </c>
      <c r="C6053" t="s">
        <v>523</v>
      </c>
      <c r="D6053" t="s">
        <v>92</v>
      </c>
      <c r="E6053">
        <v>22</v>
      </c>
      <c r="F6053">
        <v>3029.7314384396582</v>
      </c>
      <c r="G6053" s="30" t="s">
        <v>472</v>
      </c>
      <c r="H6053">
        <f>Table2__24[[#This Row],[Depth]]-0.5</f>
        <v>21.5</v>
      </c>
    </row>
    <row r="6054" spans="1:8" x14ac:dyDescent="0.35">
      <c r="A6054" s="30" t="s">
        <v>0</v>
      </c>
      <c r="B6054">
        <v>6</v>
      </c>
      <c r="C6054" t="s">
        <v>523</v>
      </c>
      <c r="D6054" t="s">
        <v>88</v>
      </c>
      <c r="E6054">
        <v>20</v>
      </c>
      <c r="F6054">
        <v>8.0289040545965473E-2</v>
      </c>
      <c r="G6054" s="30" t="s">
        <v>470</v>
      </c>
      <c r="H6054">
        <f>Table2__24[[#This Row],[Depth]]-0.5</f>
        <v>19.5</v>
      </c>
    </row>
    <row r="6055" spans="1:8" x14ac:dyDescent="0.35">
      <c r="A6055" s="30" t="s">
        <v>22</v>
      </c>
      <c r="B6055">
        <v>6</v>
      </c>
      <c r="C6055" t="s">
        <v>523</v>
      </c>
      <c r="D6055" t="s">
        <v>92</v>
      </c>
      <c r="E6055">
        <v>22</v>
      </c>
      <c r="F6055">
        <v>49.488732222673711</v>
      </c>
      <c r="G6055" s="30" t="s">
        <v>472</v>
      </c>
      <c r="H6055">
        <f>Table2__24[[#This Row],[Depth]]-0.5</f>
        <v>21.5</v>
      </c>
    </row>
    <row r="6056" spans="1:8" x14ac:dyDescent="0.35">
      <c r="A6056" s="30" t="s">
        <v>34</v>
      </c>
      <c r="B6056">
        <v>6</v>
      </c>
      <c r="C6056" t="s">
        <v>523</v>
      </c>
      <c r="D6056" t="s">
        <v>92</v>
      </c>
      <c r="E6056">
        <v>22</v>
      </c>
      <c r="F6056">
        <v>0</v>
      </c>
      <c r="G6056" s="30" t="s">
        <v>472</v>
      </c>
      <c r="H6056">
        <f>Table2__24[[#This Row],[Depth]]-0.5</f>
        <v>21.5</v>
      </c>
    </row>
    <row r="6057" spans="1:8" x14ac:dyDescent="0.35">
      <c r="A6057" s="30" t="s">
        <v>15</v>
      </c>
      <c r="B6057">
        <v>6</v>
      </c>
      <c r="C6057" t="s">
        <v>523</v>
      </c>
      <c r="D6057" t="s">
        <v>92</v>
      </c>
      <c r="E6057">
        <v>22</v>
      </c>
      <c r="F6057">
        <v>0.31491263713937423</v>
      </c>
      <c r="G6057" s="30" t="s">
        <v>472</v>
      </c>
      <c r="H6057">
        <f>Table2__24[[#This Row],[Depth]]-0.5</f>
        <v>21.5</v>
      </c>
    </row>
    <row r="6058" spans="1:8" x14ac:dyDescent="0.35">
      <c r="A6058" s="30" t="s">
        <v>17</v>
      </c>
      <c r="B6058">
        <v>6</v>
      </c>
      <c r="C6058" t="s">
        <v>523</v>
      </c>
      <c r="D6058" t="s">
        <v>92</v>
      </c>
      <c r="E6058">
        <v>22</v>
      </c>
      <c r="F6058">
        <v>307.20188947582284</v>
      </c>
      <c r="G6058" s="30" t="s">
        <v>472</v>
      </c>
      <c r="H6058">
        <f>Table2__24[[#This Row],[Depth]]-0.5</f>
        <v>21.5</v>
      </c>
    </row>
    <row r="6059" spans="1:8" x14ac:dyDescent="0.35">
      <c r="A6059" s="30" t="s">
        <v>0</v>
      </c>
      <c r="B6059">
        <v>7</v>
      </c>
      <c r="C6059" t="s">
        <v>524</v>
      </c>
      <c r="D6059" t="s">
        <v>88</v>
      </c>
      <c r="E6059">
        <v>20</v>
      </c>
      <c r="F6059">
        <v>0.10668921389396709</v>
      </c>
      <c r="G6059" s="30" t="s">
        <v>499</v>
      </c>
      <c r="H6059">
        <f>Table2__24[[#This Row],[Depth]]-0.5</f>
        <v>19.5</v>
      </c>
    </row>
    <row r="6060" spans="1:8" x14ac:dyDescent="0.35">
      <c r="A6060" s="30" t="s">
        <v>0</v>
      </c>
      <c r="B6060">
        <v>1</v>
      </c>
      <c r="C6060" t="s">
        <v>650</v>
      </c>
      <c r="D6060" t="s">
        <v>90</v>
      </c>
      <c r="E6060">
        <v>21</v>
      </c>
      <c r="F6060">
        <v>0.11939430165371587</v>
      </c>
      <c r="G6060" s="30" t="s">
        <v>326</v>
      </c>
      <c r="H6060">
        <f>Table2__24[[#This Row],[Depth]]-0.5</f>
        <v>20.5</v>
      </c>
    </row>
    <row r="6061" spans="1:8" x14ac:dyDescent="0.35">
      <c r="A6061" s="30" t="s">
        <v>0</v>
      </c>
      <c r="B6061">
        <v>2</v>
      </c>
      <c r="C6061" t="s">
        <v>519</v>
      </c>
      <c r="D6061" t="s">
        <v>90</v>
      </c>
      <c r="E6061">
        <v>21</v>
      </c>
      <c r="F6061">
        <v>9.9621438533572422E-3</v>
      </c>
      <c r="G6061" s="30" t="s">
        <v>355</v>
      </c>
      <c r="H6061">
        <f>Table2__24[[#This Row],[Depth]]-0.5</f>
        <v>20.5</v>
      </c>
    </row>
    <row r="6062" spans="1:8" x14ac:dyDescent="0.35">
      <c r="A6062" s="30" t="s">
        <v>286</v>
      </c>
      <c r="B6062">
        <v>6</v>
      </c>
      <c r="C6062" t="s">
        <v>523</v>
      </c>
      <c r="D6062" t="s">
        <v>92</v>
      </c>
      <c r="E6062">
        <v>22</v>
      </c>
      <c r="F6062">
        <v>0.44697277529459561</v>
      </c>
      <c r="G6062" s="30" t="s">
        <v>472</v>
      </c>
      <c r="H6062">
        <f>Table2__24[[#This Row],[Depth]]-0.5</f>
        <v>21.5</v>
      </c>
    </row>
    <row r="6063" spans="1:8" x14ac:dyDescent="0.35">
      <c r="A6063" s="30" t="s">
        <v>0</v>
      </c>
      <c r="B6063">
        <v>3</v>
      </c>
      <c r="C6063" t="s">
        <v>520</v>
      </c>
      <c r="D6063" t="s">
        <v>90</v>
      </c>
      <c r="E6063">
        <v>21</v>
      </c>
      <c r="F6063">
        <v>3.9848575413428969E-2</v>
      </c>
      <c r="G6063" s="30" t="s">
        <v>384</v>
      </c>
      <c r="H6063">
        <f>Table2__24[[#This Row],[Depth]]-0.5</f>
        <v>20.5</v>
      </c>
    </row>
    <row r="6064" spans="1:8" x14ac:dyDescent="0.35">
      <c r="A6064" s="30" t="s">
        <v>8</v>
      </c>
      <c r="B6064">
        <v>6</v>
      </c>
      <c r="C6064" t="s">
        <v>523</v>
      </c>
      <c r="D6064" t="s">
        <v>92</v>
      </c>
      <c r="E6064">
        <v>22</v>
      </c>
      <c r="F6064">
        <v>5861.5806582689956</v>
      </c>
      <c r="G6064" s="30" t="s">
        <v>472</v>
      </c>
      <c r="H6064">
        <f>Table2__24[[#This Row],[Depth]]-0.5</f>
        <v>21.5</v>
      </c>
    </row>
    <row r="6065" spans="1:8" x14ac:dyDescent="0.35">
      <c r="A6065" s="30" t="s">
        <v>287</v>
      </c>
      <c r="B6065">
        <v>6</v>
      </c>
      <c r="C6065" t="s">
        <v>523</v>
      </c>
      <c r="D6065" t="s">
        <v>92</v>
      </c>
      <c r="E6065">
        <v>22</v>
      </c>
      <c r="F6065">
        <v>1.2901259650548558</v>
      </c>
      <c r="G6065" s="30" t="s">
        <v>472</v>
      </c>
      <c r="H6065">
        <f>Table2__24[[#This Row],[Depth]]-0.5</f>
        <v>21.5</v>
      </c>
    </row>
    <row r="6066" spans="1:8" x14ac:dyDescent="0.35">
      <c r="A6066" s="30" t="s">
        <v>288</v>
      </c>
      <c r="B6066">
        <v>6</v>
      </c>
      <c r="C6066" t="s">
        <v>523</v>
      </c>
      <c r="D6066" t="s">
        <v>92</v>
      </c>
      <c r="E6066">
        <v>22</v>
      </c>
      <c r="F6066">
        <v>0.25396180414465663</v>
      </c>
      <c r="G6066" s="30" t="s">
        <v>472</v>
      </c>
      <c r="H6066">
        <f>Table2__24[[#This Row],[Depth]]-0.5</f>
        <v>21.5</v>
      </c>
    </row>
    <row r="6067" spans="1:8" x14ac:dyDescent="0.35">
      <c r="A6067" s="30" t="s">
        <v>26</v>
      </c>
      <c r="B6067">
        <v>6</v>
      </c>
      <c r="C6067" t="s">
        <v>523</v>
      </c>
      <c r="D6067" t="s">
        <v>92</v>
      </c>
      <c r="E6067">
        <v>22</v>
      </c>
      <c r="F6067">
        <v>1336.0625761885412</v>
      </c>
      <c r="G6067" s="30" t="s">
        <v>472</v>
      </c>
      <c r="H6067">
        <f>Table2__24[[#This Row],[Depth]]-0.5</f>
        <v>21.5</v>
      </c>
    </row>
    <row r="6068" spans="1:8" x14ac:dyDescent="0.35">
      <c r="A6068" s="30" t="s">
        <v>36</v>
      </c>
      <c r="B6068">
        <v>6</v>
      </c>
      <c r="C6068" t="s">
        <v>523</v>
      </c>
      <c r="D6068" t="s">
        <v>92</v>
      </c>
      <c r="E6068">
        <v>22</v>
      </c>
      <c r="F6068">
        <v>3.6176838683462007</v>
      </c>
      <c r="G6068" s="30" t="s">
        <v>472</v>
      </c>
      <c r="H6068">
        <f>Table2__24[[#This Row],[Depth]]-0.5</f>
        <v>21.5</v>
      </c>
    </row>
    <row r="6069" spans="1:8" x14ac:dyDescent="0.35">
      <c r="A6069" s="30" t="s">
        <v>21</v>
      </c>
      <c r="B6069">
        <v>6</v>
      </c>
      <c r="C6069" t="s">
        <v>523</v>
      </c>
      <c r="D6069" t="s">
        <v>92</v>
      </c>
      <c r="E6069">
        <v>22</v>
      </c>
      <c r="F6069">
        <v>2734.8850954896379</v>
      </c>
      <c r="G6069" s="30" t="s">
        <v>472</v>
      </c>
      <c r="H6069">
        <f>Table2__24[[#This Row],[Depth]]-0.5</f>
        <v>21.5</v>
      </c>
    </row>
    <row r="6070" spans="1:8" x14ac:dyDescent="0.35">
      <c r="A6070" s="30" t="s">
        <v>0</v>
      </c>
      <c r="B6070">
        <v>4</v>
      </c>
      <c r="C6070" t="s">
        <v>521</v>
      </c>
      <c r="D6070" t="s">
        <v>90</v>
      </c>
      <c r="E6070">
        <v>21</v>
      </c>
      <c r="F6070">
        <v>5.9697150826857934E-2</v>
      </c>
      <c r="G6070" s="30" t="s">
        <v>413</v>
      </c>
      <c r="H6070">
        <f>Table2__24[[#This Row],[Depth]]-0.5</f>
        <v>20.5</v>
      </c>
    </row>
    <row r="6071" spans="1:8" x14ac:dyDescent="0.35">
      <c r="A6071" s="30" t="s">
        <v>0</v>
      </c>
      <c r="B6071">
        <v>5</v>
      </c>
      <c r="C6071" t="s">
        <v>522</v>
      </c>
      <c r="D6071" t="s">
        <v>90</v>
      </c>
      <c r="E6071">
        <v>21</v>
      </c>
      <c r="F6071">
        <v>3.9772863120143456E-2</v>
      </c>
      <c r="G6071" s="30" t="s">
        <v>442</v>
      </c>
      <c r="H6071">
        <f>Table2__24[[#This Row],[Depth]]-0.5</f>
        <v>20.5</v>
      </c>
    </row>
    <row r="6072" spans="1:8" x14ac:dyDescent="0.35">
      <c r="A6072" s="30" t="s">
        <v>25</v>
      </c>
      <c r="B6072">
        <v>6</v>
      </c>
      <c r="C6072" t="s">
        <v>523</v>
      </c>
      <c r="D6072" t="s">
        <v>92</v>
      </c>
      <c r="E6072">
        <v>22</v>
      </c>
      <c r="F6072">
        <v>3379.2056074766356</v>
      </c>
      <c r="G6072" s="30" t="s">
        <v>472</v>
      </c>
      <c r="H6072">
        <f>Table2__24[[#This Row],[Depth]]-0.5</f>
        <v>21.5</v>
      </c>
    </row>
    <row r="6073" spans="1:8" x14ac:dyDescent="0.35">
      <c r="A6073" s="30" t="s">
        <v>32</v>
      </c>
      <c r="B6073">
        <v>6</v>
      </c>
      <c r="C6073" t="s">
        <v>523</v>
      </c>
      <c r="D6073" t="s">
        <v>92</v>
      </c>
      <c r="E6073">
        <v>22</v>
      </c>
      <c r="F6073">
        <v>1.0158472165786265E-2</v>
      </c>
      <c r="G6073" s="30" t="s">
        <v>472</v>
      </c>
      <c r="H6073">
        <f>Table2__24[[#This Row],[Depth]]-0.5</f>
        <v>21.5</v>
      </c>
    </row>
    <row r="6074" spans="1:8" x14ac:dyDescent="0.35">
      <c r="A6074" s="30" t="s">
        <v>0</v>
      </c>
      <c r="B6074">
        <v>6</v>
      </c>
      <c r="C6074" t="s">
        <v>523</v>
      </c>
      <c r="D6074" t="s">
        <v>90</v>
      </c>
      <c r="E6074">
        <v>21</v>
      </c>
      <c r="F6074">
        <v>9.9621438533572415E-2</v>
      </c>
      <c r="G6074" s="30" t="s">
        <v>471</v>
      </c>
      <c r="H6074">
        <f>Table2__24[[#This Row],[Depth]]-0.5</f>
        <v>20.5</v>
      </c>
    </row>
    <row r="6075" spans="1:8" x14ac:dyDescent="0.35">
      <c r="A6075" s="30" t="s">
        <v>18</v>
      </c>
      <c r="B6075">
        <v>6</v>
      </c>
      <c r="C6075" t="s">
        <v>523</v>
      </c>
      <c r="D6075" t="s">
        <v>92</v>
      </c>
      <c r="E6075">
        <v>22</v>
      </c>
      <c r="F6075">
        <v>132.18357578220235</v>
      </c>
      <c r="G6075" s="30" t="s">
        <v>472</v>
      </c>
      <c r="H6075">
        <f>Table2__24[[#This Row],[Depth]]-0.5</f>
        <v>21.5</v>
      </c>
    </row>
    <row r="6076" spans="1:8" x14ac:dyDescent="0.35">
      <c r="A6076" s="30" t="s">
        <v>0</v>
      </c>
      <c r="B6076">
        <v>7</v>
      </c>
      <c r="C6076" t="s">
        <v>524</v>
      </c>
      <c r="D6076" t="s">
        <v>90</v>
      </c>
      <c r="E6076">
        <v>21</v>
      </c>
      <c r="F6076">
        <v>0.10338297872340427</v>
      </c>
      <c r="G6076" s="30" t="s">
        <v>500</v>
      </c>
      <c r="H6076">
        <f>Table2__24[[#This Row],[Depth]]-0.5</f>
        <v>20.5</v>
      </c>
    </row>
    <row r="6077" spans="1:8" x14ac:dyDescent="0.35">
      <c r="A6077" s="30" t="s">
        <v>38</v>
      </c>
      <c r="B6077">
        <v>6</v>
      </c>
      <c r="C6077" t="s">
        <v>523</v>
      </c>
      <c r="D6077" t="s">
        <v>92</v>
      </c>
      <c r="E6077">
        <v>22</v>
      </c>
      <c r="F6077">
        <v>9.1324664770418522</v>
      </c>
      <c r="G6077" s="30" t="s">
        <v>472</v>
      </c>
      <c r="H6077">
        <f>Table2__24[[#This Row],[Depth]]-0.5</f>
        <v>21.5</v>
      </c>
    </row>
    <row r="6078" spans="1:8" x14ac:dyDescent="0.35">
      <c r="A6078" s="30" t="s">
        <v>37</v>
      </c>
      <c r="B6078">
        <v>6</v>
      </c>
      <c r="C6078" t="s">
        <v>523</v>
      </c>
      <c r="D6078" t="s">
        <v>92</v>
      </c>
      <c r="E6078">
        <v>22</v>
      </c>
      <c r="F6078">
        <v>8.8175538399024784</v>
      </c>
      <c r="G6078" s="30" t="s">
        <v>472</v>
      </c>
      <c r="H6078">
        <f>Table2__24[[#This Row],[Depth]]-0.5</f>
        <v>21.5</v>
      </c>
    </row>
    <row r="6079" spans="1:8" x14ac:dyDescent="0.35">
      <c r="A6079" s="30" t="s">
        <v>0</v>
      </c>
      <c r="B6079">
        <v>1</v>
      </c>
      <c r="C6079" t="s">
        <v>650</v>
      </c>
      <c r="D6079" t="s">
        <v>92</v>
      </c>
      <c r="E6079">
        <v>22</v>
      </c>
      <c r="F6079">
        <v>4.1267777326290118E-2</v>
      </c>
      <c r="G6079" s="30" t="s">
        <v>327</v>
      </c>
      <c r="H6079">
        <f>Table2__24[[#This Row],[Depth]]-0.5</f>
        <v>21.5</v>
      </c>
    </row>
    <row r="6080" spans="1:8" x14ac:dyDescent="0.35">
      <c r="A6080" s="30" t="s">
        <v>0</v>
      </c>
      <c r="B6080">
        <v>2</v>
      </c>
      <c r="C6080" t="s">
        <v>519</v>
      </c>
      <c r="D6080" t="s">
        <v>92</v>
      </c>
      <c r="E6080">
        <v>22</v>
      </c>
      <c r="F6080">
        <v>1.0158472165786265E-2</v>
      </c>
      <c r="G6080" s="30" t="s">
        <v>356</v>
      </c>
      <c r="H6080">
        <f>Table2__24[[#This Row],[Depth]]-0.5</f>
        <v>21.5</v>
      </c>
    </row>
    <row r="6081" spans="1:8" x14ac:dyDescent="0.35">
      <c r="A6081" s="30" t="s">
        <v>42</v>
      </c>
      <c r="B6081">
        <v>6</v>
      </c>
      <c r="C6081" t="s">
        <v>523</v>
      </c>
      <c r="D6081" t="s">
        <v>92</v>
      </c>
      <c r="E6081">
        <v>22</v>
      </c>
      <c r="F6081" t="s">
        <v>302</v>
      </c>
      <c r="G6081" s="30" t="s">
        <v>472</v>
      </c>
      <c r="H6081">
        <f>Table2__24[[#This Row],[Depth]]-0.5</f>
        <v>21.5</v>
      </c>
    </row>
    <row r="6082" spans="1:8" x14ac:dyDescent="0.35">
      <c r="A6082" s="30" t="s">
        <v>30</v>
      </c>
      <c r="B6082">
        <v>6</v>
      </c>
      <c r="C6082" t="s">
        <v>523</v>
      </c>
      <c r="D6082" t="s">
        <v>92</v>
      </c>
      <c r="E6082">
        <v>22</v>
      </c>
      <c r="F6082">
        <v>6.1426249492076368E-2</v>
      </c>
      <c r="G6082" s="30" t="s">
        <v>472</v>
      </c>
      <c r="H6082">
        <f>Table2__24[[#This Row],[Depth]]-0.5</f>
        <v>21.5</v>
      </c>
    </row>
    <row r="6083" spans="1:8" x14ac:dyDescent="0.35">
      <c r="A6083" s="30" t="s">
        <v>12</v>
      </c>
      <c r="B6083">
        <v>6</v>
      </c>
      <c r="C6083" t="s">
        <v>523</v>
      </c>
      <c r="D6083" t="s">
        <v>92</v>
      </c>
      <c r="E6083">
        <v>22</v>
      </c>
      <c r="F6083">
        <v>2.1951808208045507</v>
      </c>
      <c r="G6083" s="30" t="s">
        <v>472</v>
      </c>
      <c r="H6083">
        <f>Table2__24[[#This Row],[Depth]]-0.5</f>
        <v>21.5</v>
      </c>
    </row>
    <row r="6084" spans="1:8" x14ac:dyDescent="0.35">
      <c r="A6084" s="30" t="s">
        <v>43</v>
      </c>
      <c r="B6084">
        <v>6</v>
      </c>
      <c r="C6084" t="s">
        <v>523</v>
      </c>
      <c r="D6084" t="s">
        <v>92</v>
      </c>
      <c r="E6084">
        <v>22</v>
      </c>
      <c r="F6084">
        <v>6.0950832994717596E-2</v>
      </c>
      <c r="G6084" s="30" t="s">
        <v>472</v>
      </c>
      <c r="H6084">
        <f>Table2__24[[#This Row],[Depth]]-0.5</f>
        <v>21.5</v>
      </c>
    </row>
    <row r="6085" spans="1:8" x14ac:dyDescent="0.35">
      <c r="A6085" s="30" t="s">
        <v>11</v>
      </c>
      <c r="B6085">
        <v>6</v>
      </c>
      <c r="C6085" t="s">
        <v>523</v>
      </c>
      <c r="D6085" t="s">
        <v>92</v>
      </c>
      <c r="E6085">
        <v>22</v>
      </c>
      <c r="F6085">
        <v>2.3669240146282</v>
      </c>
      <c r="G6085" s="30" t="s">
        <v>472</v>
      </c>
      <c r="H6085">
        <f>Table2__24[[#This Row],[Depth]]-0.5</f>
        <v>21.5</v>
      </c>
    </row>
    <row r="6086" spans="1:8" x14ac:dyDescent="0.35">
      <c r="A6086" s="30" t="s">
        <v>23</v>
      </c>
      <c r="B6086">
        <v>6</v>
      </c>
      <c r="C6086" t="s">
        <v>523</v>
      </c>
      <c r="D6086" t="s">
        <v>92</v>
      </c>
      <c r="E6086">
        <v>22</v>
      </c>
      <c r="F6086">
        <v>140.02438033319788</v>
      </c>
      <c r="G6086" s="30" t="s">
        <v>472</v>
      </c>
      <c r="H6086">
        <f>Table2__24[[#This Row],[Depth]]-0.5</f>
        <v>21.5</v>
      </c>
    </row>
    <row r="6087" spans="1:8" x14ac:dyDescent="0.35">
      <c r="A6087" s="30" t="s">
        <v>44</v>
      </c>
      <c r="B6087">
        <v>6</v>
      </c>
      <c r="C6087" t="s">
        <v>523</v>
      </c>
      <c r="D6087" t="s">
        <v>92</v>
      </c>
      <c r="E6087">
        <v>22</v>
      </c>
      <c r="F6087">
        <v>7.1109305160503858E-2</v>
      </c>
      <c r="G6087" s="30" t="s">
        <v>472</v>
      </c>
      <c r="H6087">
        <f>Table2__24[[#This Row],[Depth]]-0.5</f>
        <v>21.5</v>
      </c>
    </row>
    <row r="6088" spans="1:8" x14ac:dyDescent="0.35">
      <c r="A6088" s="30" t="s">
        <v>10</v>
      </c>
      <c r="B6088">
        <v>6</v>
      </c>
      <c r="C6088" t="s">
        <v>523</v>
      </c>
      <c r="D6088" t="s">
        <v>92</v>
      </c>
      <c r="E6088">
        <v>22</v>
      </c>
      <c r="F6088">
        <v>0.33522958147094678</v>
      </c>
      <c r="G6088" s="30" t="s">
        <v>472</v>
      </c>
      <c r="H6088">
        <f>Table2__24[[#This Row],[Depth]]-0.5</f>
        <v>21.5</v>
      </c>
    </row>
    <row r="6089" spans="1:8" x14ac:dyDescent="0.35">
      <c r="A6089" s="30" t="s">
        <v>16</v>
      </c>
      <c r="B6089">
        <v>6</v>
      </c>
      <c r="C6089" t="s">
        <v>523</v>
      </c>
      <c r="D6089" t="s">
        <v>92</v>
      </c>
      <c r="E6089">
        <v>22</v>
      </c>
      <c r="F6089">
        <v>5.8309630231613161</v>
      </c>
      <c r="G6089" s="30" t="s">
        <v>472</v>
      </c>
      <c r="H6089">
        <f>Table2__24[[#This Row],[Depth]]-0.5</f>
        <v>21.5</v>
      </c>
    </row>
    <row r="6090" spans="1:8" x14ac:dyDescent="0.35">
      <c r="A6090" s="30" t="s">
        <v>27</v>
      </c>
      <c r="B6090">
        <v>6</v>
      </c>
      <c r="C6090" t="s">
        <v>523</v>
      </c>
      <c r="D6090" t="s">
        <v>92</v>
      </c>
      <c r="E6090">
        <v>22</v>
      </c>
      <c r="F6090">
        <v>8.1267777326290119E-2</v>
      </c>
      <c r="G6090" s="30" t="s">
        <v>472</v>
      </c>
      <c r="H6090">
        <f>Table2__24[[#This Row],[Depth]]-0.5</f>
        <v>21.5</v>
      </c>
    </row>
    <row r="6091" spans="1:8" x14ac:dyDescent="0.35">
      <c r="A6091" s="30" t="s">
        <v>31</v>
      </c>
      <c r="B6091">
        <v>6</v>
      </c>
      <c r="C6091" t="s">
        <v>523</v>
      </c>
      <c r="D6091" t="s">
        <v>92</v>
      </c>
      <c r="E6091">
        <v>22</v>
      </c>
      <c r="F6091">
        <v>1.1377488825680617</v>
      </c>
      <c r="G6091" s="30" t="s">
        <v>472</v>
      </c>
      <c r="H6091">
        <f>Table2__24[[#This Row],[Depth]]-0.5</f>
        <v>21.5</v>
      </c>
    </row>
    <row r="6092" spans="1:8" x14ac:dyDescent="0.35">
      <c r="A6092" s="30" t="s">
        <v>0</v>
      </c>
      <c r="B6092">
        <v>3</v>
      </c>
      <c r="C6092" t="s">
        <v>520</v>
      </c>
      <c r="D6092" t="s">
        <v>92</v>
      </c>
      <c r="E6092">
        <v>22</v>
      </c>
      <c r="F6092">
        <v>2.031694433157253E-2</v>
      </c>
      <c r="G6092" s="30" t="s">
        <v>385</v>
      </c>
      <c r="H6092">
        <f>Table2__24[[#This Row],[Depth]]-0.5</f>
        <v>21.5</v>
      </c>
    </row>
    <row r="6093" spans="1:8" x14ac:dyDescent="0.35">
      <c r="A6093" s="30" t="s">
        <v>19</v>
      </c>
      <c r="B6093">
        <v>6</v>
      </c>
      <c r="C6093" t="s">
        <v>523</v>
      </c>
      <c r="D6093" t="s">
        <v>92</v>
      </c>
      <c r="E6093">
        <v>22</v>
      </c>
      <c r="F6093">
        <v>3.9110117838277119</v>
      </c>
      <c r="G6093" s="30" t="s">
        <v>472</v>
      </c>
      <c r="H6093">
        <f>Table2__24[[#This Row],[Depth]]-0.5</f>
        <v>21.5</v>
      </c>
    </row>
    <row r="6094" spans="1:8" x14ac:dyDescent="0.35">
      <c r="A6094" s="30" t="s">
        <v>29</v>
      </c>
      <c r="B6094">
        <v>6</v>
      </c>
      <c r="C6094" t="s">
        <v>523</v>
      </c>
      <c r="D6094" t="s">
        <v>92</v>
      </c>
      <c r="E6094">
        <v>22</v>
      </c>
      <c r="F6094">
        <v>7.5375863470134092</v>
      </c>
      <c r="G6094" s="30" t="s">
        <v>472</v>
      </c>
      <c r="H6094">
        <f>Table2__24[[#This Row],[Depth]]-0.5</f>
        <v>21.5</v>
      </c>
    </row>
    <row r="6095" spans="1:8" x14ac:dyDescent="0.35">
      <c r="A6095" s="30" t="s">
        <v>289</v>
      </c>
      <c r="B6095">
        <v>6</v>
      </c>
      <c r="C6095" t="s">
        <v>523</v>
      </c>
      <c r="D6095" t="s">
        <v>92</v>
      </c>
      <c r="E6095">
        <v>22</v>
      </c>
      <c r="F6095">
        <v>0.87362860625761884</v>
      </c>
      <c r="G6095" s="30" t="s">
        <v>472</v>
      </c>
      <c r="H6095">
        <f>Table2__24[[#This Row],[Depth]]-0.5</f>
        <v>21.5</v>
      </c>
    </row>
    <row r="6096" spans="1:8" x14ac:dyDescent="0.35">
      <c r="A6096" s="30" t="s">
        <v>290</v>
      </c>
      <c r="B6096">
        <v>6</v>
      </c>
      <c r="C6096" t="s">
        <v>523</v>
      </c>
      <c r="D6096" t="s">
        <v>92</v>
      </c>
      <c r="E6096">
        <v>22</v>
      </c>
      <c r="F6096">
        <v>3.1288094270621696</v>
      </c>
      <c r="G6096" s="30" t="s">
        <v>472</v>
      </c>
      <c r="H6096">
        <f>Table2__24[[#This Row],[Depth]]-0.5</f>
        <v>21.5</v>
      </c>
    </row>
    <row r="6097" spans="1:8" x14ac:dyDescent="0.35">
      <c r="A6097" s="30" t="s">
        <v>291</v>
      </c>
      <c r="B6097">
        <v>6</v>
      </c>
      <c r="C6097" t="s">
        <v>523</v>
      </c>
      <c r="D6097" t="s">
        <v>92</v>
      </c>
      <c r="E6097">
        <v>22</v>
      </c>
      <c r="F6097">
        <v>0.48760666395774077</v>
      </c>
      <c r="G6097" s="30" t="s">
        <v>472</v>
      </c>
      <c r="H6097">
        <f>Table2__24[[#This Row],[Depth]]-0.5</f>
        <v>21.5</v>
      </c>
    </row>
    <row r="6098" spans="1:8" x14ac:dyDescent="0.35">
      <c r="A6098" s="30" t="s">
        <v>292</v>
      </c>
      <c r="B6098">
        <v>6</v>
      </c>
      <c r="C6098" t="s">
        <v>523</v>
      </c>
      <c r="D6098" t="s">
        <v>92</v>
      </c>
      <c r="E6098">
        <v>22</v>
      </c>
      <c r="F6098">
        <v>0.1117431938236489</v>
      </c>
      <c r="G6098" s="30" t="s">
        <v>472</v>
      </c>
      <c r="H6098">
        <f>Table2__24[[#This Row],[Depth]]-0.5</f>
        <v>21.5</v>
      </c>
    </row>
    <row r="6099" spans="1:8" x14ac:dyDescent="0.35">
      <c r="A6099" s="30" t="s">
        <v>293</v>
      </c>
      <c r="B6099">
        <v>6</v>
      </c>
      <c r="C6099" t="s">
        <v>523</v>
      </c>
      <c r="D6099" t="s">
        <v>92</v>
      </c>
      <c r="E6099">
        <v>22</v>
      </c>
      <c r="F6099">
        <v>0.35554652580251933</v>
      </c>
      <c r="G6099" s="30" t="s">
        <v>472</v>
      </c>
      <c r="H6099">
        <f>Table2__24[[#This Row],[Depth]]-0.5</f>
        <v>21.5</v>
      </c>
    </row>
    <row r="6100" spans="1:8" x14ac:dyDescent="0.35">
      <c r="A6100" s="30" t="s">
        <v>294</v>
      </c>
      <c r="B6100">
        <v>6</v>
      </c>
      <c r="C6100" t="s">
        <v>523</v>
      </c>
      <c r="D6100" t="s">
        <v>92</v>
      </c>
      <c r="E6100">
        <v>22</v>
      </c>
      <c r="F6100">
        <v>4.063388866314506E-2</v>
      </c>
      <c r="G6100" s="30" t="s">
        <v>472</v>
      </c>
      <c r="H6100">
        <f>Table2__24[[#This Row],[Depth]]-0.5</f>
        <v>21.5</v>
      </c>
    </row>
    <row r="6101" spans="1:8" x14ac:dyDescent="0.35">
      <c r="A6101" s="30" t="s">
        <v>295</v>
      </c>
      <c r="B6101">
        <v>6</v>
      </c>
      <c r="C6101" t="s">
        <v>523</v>
      </c>
      <c r="D6101" t="s">
        <v>92</v>
      </c>
      <c r="E6101">
        <v>22</v>
      </c>
      <c r="F6101">
        <v>0.23364485981308408</v>
      </c>
      <c r="G6101" s="30" t="s">
        <v>472</v>
      </c>
      <c r="H6101">
        <f>Table2__24[[#This Row],[Depth]]-0.5</f>
        <v>21.5</v>
      </c>
    </row>
    <row r="6102" spans="1:8" x14ac:dyDescent="0.35">
      <c r="A6102" s="30" t="s">
        <v>296</v>
      </c>
      <c r="B6102">
        <v>6</v>
      </c>
      <c r="C6102" t="s">
        <v>523</v>
      </c>
      <c r="D6102" t="s">
        <v>92</v>
      </c>
      <c r="E6102">
        <v>22</v>
      </c>
      <c r="F6102">
        <v>5.0792360828931328E-2</v>
      </c>
      <c r="G6102" s="30" t="s">
        <v>472</v>
      </c>
      <c r="H6102">
        <f>Table2__24[[#This Row],[Depth]]-0.5</f>
        <v>21.5</v>
      </c>
    </row>
    <row r="6103" spans="1:8" x14ac:dyDescent="0.35">
      <c r="A6103" s="30" t="s">
        <v>297</v>
      </c>
      <c r="B6103">
        <v>6</v>
      </c>
      <c r="C6103" t="s">
        <v>523</v>
      </c>
      <c r="D6103" t="s">
        <v>92</v>
      </c>
      <c r="E6103">
        <v>22</v>
      </c>
      <c r="F6103">
        <v>0.13206013815522144</v>
      </c>
      <c r="G6103" s="30" t="s">
        <v>472</v>
      </c>
      <c r="H6103">
        <f>Table2__24[[#This Row],[Depth]]-0.5</f>
        <v>21.5</v>
      </c>
    </row>
    <row r="6104" spans="1:8" x14ac:dyDescent="0.35">
      <c r="A6104" s="30" t="s">
        <v>298</v>
      </c>
      <c r="B6104">
        <v>6</v>
      </c>
      <c r="C6104" t="s">
        <v>523</v>
      </c>
      <c r="D6104" t="s">
        <v>92</v>
      </c>
      <c r="E6104">
        <v>22</v>
      </c>
      <c r="F6104">
        <v>2.031694433157253E-2</v>
      </c>
      <c r="G6104" s="30" t="s">
        <v>472</v>
      </c>
      <c r="H6104">
        <f>Table2__24[[#This Row],[Depth]]-0.5</f>
        <v>21.5</v>
      </c>
    </row>
    <row r="6105" spans="1:8" x14ac:dyDescent="0.35">
      <c r="A6105" s="30" t="s">
        <v>299</v>
      </c>
      <c r="B6105">
        <v>6</v>
      </c>
      <c r="C6105" t="s">
        <v>523</v>
      </c>
      <c r="D6105" t="s">
        <v>92</v>
      </c>
      <c r="E6105">
        <v>22</v>
      </c>
      <c r="F6105">
        <v>0.1117431938236489</v>
      </c>
      <c r="G6105" s="30" t="s">
        <v>472</v>
      </c>
      <c r="H6105">
        <f>Table2__24[[#This Row],[Depth]]-0.5</f>
        <v>21.5</v>
      </c>
    </row>
    <row r="6106" spans="1:8" x14ac:dyDescent="0.35">
      <c r="A6106" s="30" t="s">
        <v>300</v>
      </c>
      <c r="B6106">
        <v>6</v>
      </c>
      <c r="C6106" t="s">
        <v>523</v>
      </c>
      <c r="D6106" t="s">
        <v>92</v>
      </c>
      <c r="E6106">
        <v>22</v>
      </c>
      <c r="F6106">
        <v>2.031694433157253E-2</v>
      </c>
      <c r="G6106" s="30" t="s">
        <v>472</v>
      </c>
      <c r="H6106">
        <f>Table2__24[[#This Row],[Depth]]-0.5</f>
        <v>21.5</v>
      </c>
    </row>
    <row r="6107" spans="1:8" x14ac:dyDescent="0.35">
      <c r="A6107" s="30" t="s">
        <v>4</v>
      </c>
      <c r="B6107">
        <v>7</v>
      </c>
      <c r="C6107" t="s">
        <v>524</v>
      </c>
      <c r="D6107" t="s">
        <v>92</v>
      </c>
      <c r="E6107">
        <v>22</v>
      </c>
      <c r="F6107">
        <v>3.9261431411530816E-2</v>
      </c>
      <c r="G6107" s="30" t="s">
        <v>501</v>
      </c>
      <c r="H6107">
        <f>Table2__24[[#This Row],[Depth]]-0.5</f>
        <v>21.5</v>
      </c>
    </row>
    <row r="6108" spans="1:8" x14ac:dyDescent="0.35">
      <c r="A6108" s="30" t="s">
        <v>24</v>
      </c>
      <c r="B6108">
        <v>7</v>
      </c>
      <c r="C6108" t="s">
        <v>524</v>
      </c>
      <c r="D6108" t="s">
        <v>92</v>
      </c>
      <c r="E6108">
        <v>22</v>
      </c>
      <c r="F6108">
        <v>33065.492580516897</v>
      </c>
      <c r="G6108" s="30" t="s">
        <v>501</v>
      </c>
      <c r="H6108">
        <f>Table2__24[[#This Row],[Depth]]-0.5</f>
        <v>21.5</v>
      </c>
    </row>
    <row r="6109" spans="1:8" x14ac:dyDescent="0.35">
      <c r="A6109" s="30" t="s">
        <v>0</v>
      </c>
      <c r="B6109">
        <v>4</v>
      </c>
      <c r="C6109" t="s">
        <v>521</v>
      </c>
      <c r="D6109" t="s">
        <v>92</v>
      </c>
      <c r="E6109">
        <v>22</v>
      </c>
      <c r="F6109">
        <v>4.0950832994717593E-2</v>
      </c>
      <c r="G6109" s="30" t="s">
        <v>414</v>
      </c>
      <c r="H6109">
        <f>Table2__24[[#This Row],[Depth]]-0.5</f>
        <v>21.5</v>
      </c>
    </row>
    <row r="6110" spans="1:8" x14ac:dyDescent="0.35">
      <c r="A6110" s="30" t="s">
        <v>22</v>
      </c>
      <c r="B6110">
        <v>7</v>
      </c>
      <c r="C6110" t="s">
        <v>524</v>
      </c>
      <c r="D6110" t="s">
        <v>92</v>
      </c>
      <c r="E6110">
        <v>22</v>
      </c>
      <c r="F6110">
        <v>784.44792246520876</v>
      </c>
      <c r="G6110" s="30" t="s">
        <v>501</v>
      </c>
      <c r="H6110">
        <f>Table2__24[[#This Row],[Depth]]-0.5</f>
        <v>21.5</v>
      </c>
    </row>
    <row r="6111" spans="1:8" x14ac:dyDescent="0.35">
      <c r="A6111" s="30" t="s">
        <v>34</v>
      </c>
      <c r="B6111">
        <v>7</v>
      </c>
      <c r="C6111" t="s">
        <v>524</v>
      </c>
      <c r="D6111" t="s">
        <v>92</v>
      </c>
      <c r="E6111">
        <v>22</v>
      </c>
      <c r="F6111">
        <v>1.6068379721669981</v>
      </c>
      <c r="G6111" s="30" t="s">
        <v>501</v>
      </c>
      <c r="H6111">
        <f>Table2__24[[#This Row],[Depth]]-0.5</f>
        <v>21.5</v>
      </c>
    </row>
    <row r="6112" spans="1:8" x14ac:dyDescent="0.35">
      <c r="A6112" s="30" t="s">
        <v>15</v>
      </c>
      <c r="B6112">
        <v>7</v>
      </c>
      <c r="C6112" t="s">
        <v>524</v>
      </c>
      <c r="D6112" t="s">
        <v>92</v>
      </c>
      <c r="E6112">
        <v>22</v>
      </c>
      <c r="F6112">
        <v>7.8522862823061632E-2</v>
      </c>
      <c r="G6112" s="30" t="s">
        <v>501</v>
      </c>
      <c r="H6112">
        <f>Table2__24[[#This Row],[Depth]]-0.5</f>
        <v>21.5</v>
      </c>
    </row>
    <row r="6113" spans="1:8" x14ac:dyDescent="0.35">
      <c r="A6113" s="30" t="s">
        <v>17</v>
      </c>
      <c r="B6113">
        <v>7</v>
      </c>
      <c r="C6113" t="s">
        <v>524</v>
      </c>
      <c r="D6113" t="s">
        <v>92</v>
      </c>
      <c r="E6113">
        <v>22</v>
      </c>
      <c r="F6113">
        <v>17539.240282306168</v>
      </c>
      <c r="G6113" s="30" t="s">
        <v>501</v>
      </c>
      <c r="H6113">
        <f>Table2__24[[#This Row],[Depth]]-0.5</f>
        <v>21.5</v>
      </c>
    </row>
    <row r="6114" spans="1:8" x14ac:dyDescent="0.35">
      <c r="A6114" s="30" t="s">
        <v>0</v>
      </c>
      <c r="B6114">
        <v>5</v>
      </c>
      <c r="C6114" t="s">
        <v>522</v>
      </c>
      <c r="D6114" t="s">
        <v>92</v>
      </c>
      <c r="E6114">
        <v>22</v>
      </c>
      <c r="F6114">
        <v>5.1109305160503854E-2</v>
      </c>
      <c r="G6114" s="30" t="s">
        <v>443</v>
      </c>
      <c r="H6114">
        <f>Table2__24[[#This Row],[Depth]]-0.5</f>
        <v>21.5</v>
      </c>
    </row>
    <row r="6115" spans="1:8" x14ac:dyDescent="0.35">
      <c r="A6115" s="30" t="s">
        <v>0</v>
      </c>
      <c r="B6115">
        <v>6</v>
      </c>
      <c r="C6115" t="s">
        <v>523</v>
      </c>
      <c r="D6115" t="s">
        <v>92</v>
      </c>
      <c r="E6115">
        <v>22</v>
      </c>
      <c r="F6115">
        <v>6.0950832994717596E-2</v>
      </c>
      <c r="G6115" s="30" t="s">
        <v>472</v>
      </c>
      <c r="H6115">
        <f>Table2__24[[#This Row],[Depth]]-0.5</f>
        <v>21.5</v>
      </c>
    </row>
    <row r="6116" spans="1:8" x14ac:dyDescent="0.35">
      <c r="A6116" s="30" t="s">
        <v>0</v>
      </c>
      <c r="B6116">
        <v>7</v>
      </c>
      <c r="C6116" t="s">
        <v>524</v>
      </c>
      <c r="D6116" t="s">
        <v>92</v>
      </c>
      <c r="E6116">
        <v>22</v>
      </c>
      <c r="F6116">
        <v>7.652286282306163E-2</v>
      </c>
      <c r="G6116" s="30" t="s">
        <v>501</v>
      </c>
      <c r="H6116">
        <f>Table2__24[[#This Row],[Depth]]-0.5</f>
        <v>21.5</v>
      </c>
    </row>
    <row r="6117" spans="1:8" x14ac:dyDescent="0.35">
      <c r="A6117" s="30" t="s">
        <v>286</v>
      </c>
      <c r="B6117">
        <v>7</v>
      </c>
      <c r="C6117" t="s">
        <v>524</v>
      </c>
      <c r="D6117" t="s">
        <v>92</v>
      </c>
      <c r="E6117">
        <v>22</v>
      </c>
      <c r="F6117">
        <v>0.77534791252485091</v>
      </c>
      <c r="G6117" s="30" t="s">
        <v>501</v>
      </c>
      <c r="H6117">
        <f>Table2__24[[#This Row],[Depth]]-0.5</f>
        <v>21.5</v>
      </c>
    </row>
    <row r="6118" spans="1:8" x14ac:dyDescent="0.35">
      <c r="A6118" s="30" t="s">
        <v>0</v>
      </c>
      <c r="B6118">
        <v>1</v>
      </c>
      <c r="C6118" t="s">
        <v>650</v>
      </c>
      <c r="D6118" t="s">
        <v>94</v>
      </c>
      <c r="E6118">
        <v>23</v>
      </c>
      <c r="F6118">
        <v>0.11860428231562251</v>
      </c>
      <c r="G6118" s="30" t="s">
        <v>328</v>
      </c>
      <c r="H6118">
        <f>Table2__24[[#This Row],[Depth]]-0.5</f>
        <v>22.5</v>
      </c>
    </row>
    <row r="6119" spans="1:8" x14ac:dyDescent="0.35">
      <c r="A6119" s="30" t="s">
        <v>8</v>
      </c>
      <c r="B6119">
        <v>7</v>
      </c>
      <c r="C6119" t="s">
        <v>524</v>
      </c>
      <c r="D6119" t="s">
        <v>92</v>
      </c>
      <c r="E6119">
        <v>22</v>
      </c>
      <c r="F6119">
        <v>13824.290440357854</v>
      </c>
      <c r="G6119" s="30" t="s">
        <v>501</v>
      </c>
      <c r="H6119">
        <f>Table2__24[[#This Row],[Depth]]-0.5</f>
        <v>21.5</v>
      </c>
    </row>
    <row r="6120" spans="1:8" x14ac:dyDescent="0.35">
      <c r="A6120" s="30" t="s">
        <v>287</v>
      </c>
      <c r="B6120">
        <v>7</v>
      </c>
      <c r="C6120" t="s">
        <v>524</v>
      </c>
      <c r="D6120" t="s">
        <v>92</v>
      </c>
      <c r="E6120">
        <v>22</v>
      </c>
      <c r="F6120">
        <v>10.87375149105368</v>
      </c>
      <c r="G6120" s="30" t="s">
        <v>501</v>
      </c>
      <c r="H6120">
        <f>Table2__24[[#This Row],[Depth]]-0.5</f>
        <v>21.5</v>
      </c>
    </row>
    <row r="6121" spans="1:8" x14ac:dyDescent="0.35">
      <c r="A6121" s="30" t="s">
        <v>288</v>
      </c>
      <c r="B6121">
        <v>7</v>
      </c>
      <c r="C6121" t="s">
        <v>524</v>
      </c>
      <c r="D6121" t="s">
        <v>92</v>
      </c>
      <c r="E6121">
        <v>22</v>
      </c>
      <c r="F6121">
        <v>1.0700586481113321</v>
      </c>
      <c r="G6121" s="30" t="s">
        <v>501</v>
      </c>
      <c r="H6121">
        <f>Table2__24[[#This Row],[Depth]]-0.5</f>
        <v>21.5</v>
      </c>
    </row>
    <row r="6122" spans="1:8" x14ac:dyDescent="0.35">
      <c r="A6122" s="30" t="s">
        <v>26</v>
      </c>
      <c r="B6122">
        <v>7</v>
      </c>
      <c r="C6122" t="s">
        <v>524</v>
      </c>
      <c r="D6122" t="s">
        <v>92</v>
      </c>
      <c r="E6122">
        <v>22</v>
      </c>
      <c r="F6122">
        <v>13245.964214711734</v>
      </c>
      <c r="G6122" s="30" t="s">
        <v>501</v>
      </c>
      <c r="H6122">
        <f>Table2__24[[#This Row],[Depth]]-0.5</f>
        <v>21.5</v>
      </c>
    </row>
    <row r="6123" spans="1:8" x14ac:dyDescent="0.35">
      <c r="A6123" s="30" t="s">
        <v>36</v>
      </c>
      <c r="B6123">
        <v>7</v>
      </c>
      <c r="C6123" t="s">
        <v>524</v>
      </c>
      <c r="D6123" t="s">
        <v>92</v>
      </c>
      <c r="E6123">
        <v>22</v>
      </c>
      <c r="F6123">
        <v>5.8701918489065612</v>
      </c>
      <c r="G6123" s="30" t="s">
        <v>501</v>
      </c>
      <c r="H6123">
        <f>Table2__24[[#This Row],[Depth]]-0.5</f>
        <v>21.5</v>
      </c>
    </row>
    <row r="6124" spans="1:8" x14ac:dyDescent="0.35">
      <c r="A6124" s="30" t="s">
        <v>21</v>
      </c>
      <c r="B6124">
        <v>7</v>
      </c>
      <c r="C6124" t="s">
        <v>524</v>
      </c>
      <c r="D6124" t="s">
        <v>92</v>
      </c>
      <c r="E6124">
        <v>22</v>
      </c>
      <c r="F6124">
        <v>4258.9866978131213</v>
      </c>
      <c r="G6124" s="30" t="s">
        <v>501</v>
      </c>
      <c r="H6124">
        <f>Table2__24[[#This Row],[Depth]]-0.5</f>
        <v>21.5</v>
      </c>
    </row>
    <row r="6125" spans="1:8" x14ac:dyDescent="0.35">
      <c r="A6125" s="30" t="s">
        <v>0</v>
      </c>
      <c r="B6125">
        <v>2</v>
      </c>
      <c r="C6125" t="s">
        <v>519</v>
      </c>
      <c r="D6125" t="s">
        <v>94</v>
      </c>
      <c r="E6125">
        <v>23</v>
      </c>
      <c r="F6125" t="s">
        <v>302</v>
      </c>
      <c r="G6125" s="30" t="s">
        <v>357</v>
      </c>
      <c r="H6125">
        <f>Table2__24[[#This Row],[Depth]]-0.5</f>
        <v>22.5</v>
      </c>
    </row>
    <row r="6126" spans="1:8" x14ac:dyDescent="0.35">
      <c r="A6126" s="30" t="s">
        <v>0</v>
      </c>
      <c r="B6126">
        <v>3</v>
      </c>
      <c r="C6126" t="s">
        <v>520</v>
      </c>
      <c r="D6126" t="s">
        <v>94</v>
      </c>
      <c r="E6126">
        <v>23</v>
      </c>
      <c r="F6126">
        <v>0</v>
      </c>
      <c r="G6126" s="30" t="s">
        <v>386</v>
      </c>
      <c r="H6126">
        <f>Table2__24[[#This Row],[Depth]]-0.5</f>
        <v>22.5</v>
      </c>
    </row>
    <row r="6127" spans="1:8" x14ac:dyDescent="0.35">
      <c r="A6127" s="30" t="s">
        <v>25</v>
      </c>
      <c r="B6127">
        <v>7</v>
      </c>
      <c r="C6127" t="s">
        <v>524</v>
      </c>
      <c r="D6127" t="s">
        <v>92</v>
      </c>
      <c r="E6127">
        <v>22</v>
      </c>
      <c r="F6127">
        <v>10730.874751491056</v>
      </c>
      <c r="G6127" s="30" t="s">
        <v>501</v>
      </c>
      <c r="H6127">
        <f>Table2__24[[#This Row],[Depth]]-0.5</f>
        <v>21.5</v>
      </c>
    </row>
    <row r="6128" spans="1:8" x14ac:dyDescent="0.35">
      <c r="A6128" s="30" t="s">
        <v>32</v>
      </c>
      <c r="B6128">
        <v>7</v>
      </c>
      <c r="C6128" t="s">
        <v>524</v>
      </c>
      <c r="D6128" t="s">
        <v>92</v>
      </c>
      <c r="E6128">
        <v>22</v>
      </c>
      <c r="F6128">
        <v>2.7430387673956265</v>
      </c>
      <c r="G6128" s="30" t="s">
        <v>501</v>
      </c>
      <c r="H6128">
        <f>Table2__24[[#This Row],[Depth]]-0.5</f>
        <v>21.5</v>
      </c>
    </row>
    <row r="6129" spans="1:8" x14ac:dyDescent="0.35">
      <c r="A6129" s="30" t="s">
        <v>0</v>
      </c>
      <c r="B6129">
        <v>4</v>
      </c>
      <c r="C6129" t="s">
        <v>521</v>
      </c>
      <c r="D6129" t="s">
        <v>94</v>
      </c>
      <c r="E6129">
        <v>23</v>
      </c>
      <c r="F6129">
        <v>3.9476605868358453E-2</v>
      </c>
      <c r="G6129" s="30" t="s">
        <v>415</v>
      </c>
      <c r="H6129">
        <f>Table2__24[[#This Row],[Depth]]-0.5</f>
        <v>22.5</v>
      </c>
    </row>
    <row r="6130" spans="1:8" x14ac:dyDescent="0.35">
      <c r="A6130" s="30" t="s">
        <v>18</v>
      </c>
      <c r="B6130">
        <v>7</v>
      </c>
      <c r="C6130" t="s">
        <v>524</v>
      </c>
      <c r="D6130" t="s">
        <v>92</v>
      </c>
      <c r="E6130">
        <v>22</v>
      </c>
      <c r="F6130">
        <v>23.910069582504978</v>
      </c>
      <c r="G6130" s="30" t="s">
        <v>501</v>
      </c>
      <c r="H6130">
        <f>Table2__24[[#This Row],[Depth]]-0.5</f>
        <v>21.5</v>
      </c>
    </row>
    <row r="6131" spans="1:8" x14ac:dyDescent="0.35">
      <c r="A6131" s="30" t="s">
        <v>0</v>
      </c>
      <c r="B6131">
        <v>5</v>
      </c>
      <c r="C6131" t="s">
        <v>522</v>
      </c>
      <c r="D6131" t="s">
        <v>94</v>
      </c>
      <c r="E6131">
        <v>23</v>
      </c>
      <c r="F6131">
        <v>3.9476605868358453E-2</v>
      </c>
      <c r="G6131" s="30" t="s">
        <v>444</v>
      </c>
      <c r="H6131">
        <f>Table2__24[[#This Row],[Depth]]-0.5</f>
        <v>22.5</v>
      </c>
    </row>
    <row r="6132" spans="1:8" x14ac:dyDescent="0.35">
      <c r="A6132" s="30" t="s">
        <v>38</v>
      </c>
      <c r="B6132">
        <v>7</v>
      </c>
      <c r="C6132" t="s">
        <v>524</v>
      </c>
      <c r="D6132" t="s">
        <v>92</v>
      </c>
      <c r="E6132">
        <v>22</v>
      </c>
      <c r="F6132">
        <v>54.193831013916508</v>
      </c>
      <c r="G6132" s="30" t="s">
        <v>501</v>
      </c>
      <c r="H6132">
        <f>Table2__24[[#This Row],[Depth]]-0.5</f>
        <v>21.5</v>
      </c>
    </row>
    <row r="6133" spans="1:8" x14ac:dyDescent="0.35">
      <c r="A6133" s="30" t="s">
        <v>37</v>
      </c>
      <c r="B6133">
        <v>7</v>
      </c>
      <c r="C6133" t="s">
        <v>524</v>
      </c>
      <c r="D6133" t="s">
        <v>92</v>
      </c>
      <c r="E6133">
        <v>22</v>
      </c>
      <c r="F6133">
        <v>108.38683300198808</v>
      </c>
      <c r="G6133" s="30" t="s">
        <v>501</v>
      </c>
      <c r="H6133">
        <f>Table2__24[[#This Row],[Depth]]-0.5</f>
        <v>21.5</v>
      </c>
    </row>
    <row r="6134" spans="1:8" x14ac:dyDescent="0.35">
      <c r="A6134" s="30" t="s">
        <v>0</v>
      </c>
      <c r="B6134">
        <v>6</v>
      </c>
      <c r="C6134" t="s">
        <v>523</v>
      </c>
      <c r="D6134" t="s">
        <v>94</v>
      </c>
      <c r="E6134">
        <v>23</v>
      </c>
      <c r="F6134">
        <v>7.9302141157811257E-2</v>
      </c>
      <c r="G6134" s="30" t="s">
        <v>473</v>
      </c>
      <c r="H6134">
        <f>Table2__24[[#This Row],[Depth]]-0.5</f>
        <v>22.5</v>
      </c>
    </row>
    <row r="6135" spans="1:8" x14ac:dyDescent="0.35">
      <c r="A6135" s="30" t="s">
        <v>0</v>
      </c>
      <c r="B6135">
        <v>7</v>
      </c>
      <c r="C6135" t="s">
        <v>524</v>
      </c>
      <c r="D6135" t="s">
        <v>94</v>
      </c>
      <c r="E6135">
        <v>23</v>
      </c>
      <c r="F6135">
        <v>9.7000000000000003E-2</v>
      </c>
      <c r="G6135" s="30" t="s">
        <v>502</v>
      </c>
      <c r="H6135">
        <f>Table2__24[[#This Row],[Depth]]-0.5</f>
        <v>22.5</v>
      </c>
    </row>
    <row r="6136" spans="1:8" x14ac:dyDescent="0.35">
      <c r="A6136" s="30" t="s">
        <v>42</v>
      </c>
      <c r="B6136">
        <v>7</v>
      </c>
      <c r="C6136" t="s">
        <v>524</v>
      </c>
      <c r="D6136" t="s">
        <v>92</v>
      </c>
      <c r="E6136">
        <v>22</v>
      </c>
      <c r="F6136">
        <v>0</v>
      </c>
      <c r="G6136" s="30" t="s">
        <v>501</v>
      </c>
      <c r="H6136">
        <f>Table2__24[[#This Row],[Depth]]-0.5</f>
        <v>21.5</v>
      </c>
    </row>
    <row r="6137" spans="1:8" x14ac:dyDescent="0.35">
      <c r="A6137" s="30" t="s">
        <v>30</v>
      </c>
      <c r="B6137">
        <v>7</v>
      </c>
      <c r="C6137" t="s">
        <v>524</v>
      </c>
      <c r="D6137" t="s">
        <v>92</v>
      </c>
      <c r="E6137">
        <v>22</v>
      </c>
      <c r="F6137">
        <v>0.82749005964214717</v>
      </c>
      <c r="G6137" s="30" t="s">
        <v>501</v>
      </c>
      <c r="H6137">
        <f>Table2__24[[#This Row],[Depth]]-0.5</f>
        <v>21.5</v>
      </c>
    </row>
    <row r="6138" spans="1:8" x14ac:dyDescent="0.35">
      <c r="A6138" s="30" t="s">
        <v>12</v>
      </c>
      <c r="B6138">
        <v>7</v>
      </c>
      <c r="C6138" t="s">
        <v>524</v>
      </c>
      <c r="D6138" t="s">
        <v>92</v>
      </c>
      <c r="E6138">
        <v>22</v>
      </c>
      <c r="F6138">
        <v>34.226092445328035</v>
      </c>
      <c r="G6138" s="30" t="s">
        <v>501</v>
      </c>
      <c r="H6138">
        <f>Table2__24[[#This Row],[Depth]]-0.5</f>
        <v>21.5</v>
      </c>
    </row>
    <row r="6139" spans="1:8" x14ac:dyDescent="0.35">
      <c r="A6139" s="30" t="s">
        <v>43</v>
      </c>
      <c r="B6139">
        <v>7</v>
      </c>
      <c r="C6139" t="s">
        <v>524</v>
      </c>
      <c r="D6139" t="s">
        <v>92</v>
      </c>
      <c r="E6139">
        <v>22</v>
      </c>
      <c r="F6139">
        <v>0</v>
      </c>
      <c r="G6139" s="30" t="s">
        <v>501</v>
      </c>
      <c r="H6139">
        <f>Table2__24[[#This Row],[Depth]]-0.5</f>
        <v>21.5</v>
      </c>
    </row>
    <row r="6140" spans="1:8" x14ac:dyDescent="0.35">
      <c r="A6140" s="30" t="s">
        <v>11</v>
      </c>
      <c r="B6140">
        <v>7</v>
      </c>
      <c r="C6140" t="s">
        <v>524</v>
      </c>
      <c r="D6140" t="s">
        <v>92</v>
      </c>
      <c r="E6140">
        <v>22</v>
      </c>
      <c r="F6140">
        <v>1.391530815109344</v>
      </c>
      <c r="G6140" s="30" t="s">
        <v>501</v>
      </c>
      <c r="H6140">
        <f>Table2__24[[#This Row],[Depth]]-0.5</f>
        <v>21.5</v>
      </c>
    </row>
    <row r="6141" spans="1:8" x14ac:dyDescent="0.35">
      <c r="A6141" s="30" t="s">
        <v>23</v>
      </c>
      <c r="B6141">
        <v>7</v>
      </c>
      <c r="C6141" t="s">
        <v>524</v>
      </c>
      <c r="D6141" t="s">
        <v>92</v>
      </c>
      <c r="E6141">
        <v>22</v>
      </c>
      <c r="F6141">
        <v>1223.9905467196818</v>
      </c>
      <c r="G6141" s="30" t="s">
        <v>501</v>
      </c>
      <c r="H6141">
        <f>Table2__24[[#This Row],[Depth]]-0.5</f>
        <v>21.5</v>
      </c>
    </row>
    <row r="6142" spans="1:8" x14ac:dyDescent="0.35">
      <c r="A6142" s="30" t="s">
        <v>44</v>
      </c>
      <c r="B6142">
        <v>7</v>
      </c>
      <c r="C6142" t="s">
        <v>524</v>
      </c>
      <c r="D6142" t="s">
        <v>92</v>
      </c>
      <c r="E6142">
        <v>22</v>
      </c>
      <c r="F6142">
        <v>0.33097216699801196</v>
      </c>
      <c r="G6142" s="30" t="s">
        <v>501</v>
      </c>
      <c r="H6142">
        <f>Table2__24[[#This Row],[Depth]]-0.5</f>
        <v>21.5</v>
      </c>
    </row>
    <row r="6143" spans="1:8" x14ac:dyDescent="0.35">
      <c r="A6143" s="30" t="s">
        <v>10</v>
      </c>
      <c r="B6143">
        <v>7</v>
      </c>
      <c r="C6143" t="s">
        <v>524</v>
      </c>
      <c r="D6143" t="s">
        <v>92</v>
      </c>
      <c r="E6143">
        <v>22</v>
      </c>
      <c r="F6143">
        <v>0.69582504970178949</v>
      </c>
      <c r="G6143" s="30" t="s">
        <v>501</v>
      </c>
      <c r="H6143">
        <f>Table2__24[[#This Row],[Depth]]-0.5</f>
        <v>21.5</v>
      </c>
    </row>
    <row r="6144" spans="1:8" x14ac:dyDescent="0.35">
      <c r="A6144" s="30" t="s">
        <v>16</v>
      </c>
      <c r="B6144">
        <v>7</v>
      </c>
      <c r="C6144" t="s">
        <v>524</v>
      </c>
      <c r="D6144" t="s">
        <v>92</v>
      </c>
      <c r="E6144">
        <v>22</v>
      </c>
      <c r="F6144">
        <v>55.781288270377736</v>
      </c>
      <c r="G6144" s="30" t="s">
        <v>501</v>
      </c>
      <c r="H6144">
        <f>Table2__24[[#This Row],[Depth]]-0.5</f>
        <v>21.5</v>
      </c>
    </row>
    <row r="6145" spans="1:8" x14ac:dyDescent="0.35">
      <c r="A6145" s="30" t="s">
        <v>27</v>
      </c>
      <c r="B6145">
        <v>7</v>
      </c>
      <c r="C6145" t="s">
        <v>524</v>
      </c>
      <c r="D6145" t="s">
        <v>92</v>
      </c>
      <c r="E6145">
        <v>22</v>
      </c>
      <c r="F6145">
        <v>0.47513717693836982</v>
      </c>
      <c r="G6145" s="30" t="s">
        <v>501</v>
      </c>
      <c r="H6145">
        <f>Table2__24[[#This Row],[Depth]]-0.5</f>
        <v>21.5</v>
      </c>
    </row>
    <row r="6146" spans="1:8" x14ac:dyDescent="0.35">
      <c r="A6146" s="30" t="s">
        <v>31</v>
      </c>
      <c r="B6146">
        <v>7</v>
      </c>
      <c r="C6146" t="s">
        <v>524</v>
      </c>
      <c r="D6146" t="s">
        <v>92</v>
      </c>
      <c r="E6146">
        <v>22</v>
      </c>
      <c r="F6146">
        <v>4.3339960238568596</v>
      </c>
      <c r="G6146" s="30" t="s">
        <v>501</v>
      </c>
      <c r="H6146">
        <f>Table2__24[[#This Row],[Depth]]-0.5</f>
        <v>21.5</v>
      </c>
    </row>
    <row r="6147" spans="1:8" x14ac:dyDescent="0.35">
      <c r="A6147" s="30" t="s">
        <v>0</v>
      </c>
      <c r="B6147">
        <v>1</v>
      </c>
      <c r="C6147" t="s">
        <v>650</v>
      </c>
      <c r="D6147" t="s">
        <v>54</v>
      </c>
      <c r="E6147">
        <v>3</v>
      </c>
      <c r="F6147">
        <v>0.97532948437188915</v>
      </c>
      <c r="G6147" s="30" t="s">
        <v>307</v>
      </c>
      <c r="H6147">
        <f>Table2__24[[#This Row],[Depth]]-0.5</f>
        <v>2.5</v>
      </c>
    </row>
    <row r="6148" spans="1:8" x14ac:dyDescent="0.35">
      <c r="A6148" s="30" t="s">
        <v>19</v>
      </c>
      <c r="B6148">
        <v>7</v>
      </c>
      <c r="C6148" t="s">
        <v>524</v>
      </c>
      <c r="D6148" t="s">
        <v>92</v>
      </c>
      <c r="E6148">
        <v>22</v>
      </c>
      <c r="F6148">
        <v>9.681908548707753</v>
      </c>
      <c r="G6148" s="30" t="s">
        <v>501</v>
      </c>
      <c r="H6148">
        <f>Table2__24[[#This Row],[Depth]]-0.5</f>
        <v>21.5</v>
      </c>
    </row>
    <row r="6149" spans="1:8" x14ac:dyDescent="0.35">
      <c r="A6149" s="30" t="s">
        <v>29</v>
      </c>
      <c r="B6149">
        <v>7</v>
      </c>
      <c r="C6149" t="s">
        <v>524</v>
      </c>
      <c r="D6149" t="s">
        <v>92</v>
      </c>
      <c r="E6149">
        <v>22</v>
      </c>
      <c r="F6149">
        <v>19.919477137176937</v>
      </c>
      <c r="G6149" s="30" t="s">
        <v>501</v>
      </c>
      <c r="H6149">
        <f>Table2__24[[#This Row],[Depth]]-0.5</f>
        <v>21.5</v>
      </c>
    </row>
    <row r="6150" spans="1:8" x14ac:dyDescent="0.35">
      <c r="A6150" s="30" t="s">
        <v>289</v>
      </c>
      <c r="B6150">
        <v>7</v>
      </c>
      <c r="C6150" t="s">
        <v>524</v>
      </c>
      <c r="D6150" t="s">
        <v>92</v>
      </c>
      <c r="E6150">
        <v>22</v>
      </c>
      <c r="F6150">
        <v>2.3061630218687879</v>
      </c>
      <c r="G6150" s="30" t="s">
        <v>501</v>
      </c>
      <c r="H6150">
        <f>Table2__24[[#This Row],[Depth]]-0.5</f>
        <v>21.5</v>
      </c>
    </row>
    <row r="6151" spans="1:8" x14ac:dyDescent="0.35">
      <c r="A6151" s="30" t="s">
        <v>290</v>
      </c>
      <c r="B6151">
        <v>7</v>
      </c>
      <c r="C6151" t="s">
        <v>524</v>
      </c>
      <c r="D6151" t="s">
        <v>92</v>
      </c>
      <c r="E6151">
        <v>22</v>
      </c>
      <c r="F6151">
        <v>8.7072534791252494</v>
      </c>
      <c r="G6151" s="30" t="s">
        <v>501</v>
      </c>
      <c r="H6151">
        <f>Table2__24[[#This Row],[Depth]]-0.5</f>
        <v>21.5</v>
      </c>
    </row>
    <row r="6152" spans="1:8" x14ac:dyDescent="0.35">
      <c r="A6152" s="30" t="s">
        <v>291</v>
      </c>
      <c r="B6152">
        <v>7</v>
      </c>
      <c r="C6152" t="s">
        <v>524</v>
      </c>
      <c r="D6152" t="s">
        <v>92</v>
      </c>
      <c r="E6152">
        <v>22</v>
      </c>
      <c r="F6152">
        <v>1.5904572564612327</v>
      </c>
      <c r="G6152" s="30" t="s">
        <v>501</v>
      </c>
      <c r="H6152">
        <f>Table2__24[[#This Row],[Depth]]-0.5</f>
        <v>21.5</v>
      </c>
    </row>
    <row r="6153" spans="1:8" x14ac:dyDescent="0.35">
      <c r="A6153" s="30" t="s">
        <v>292</v>
      </c>
      <c r="B6153">
        <v>7</v>
      </c>
      <c r="C6153" t="s">
        <v>524</v>
      </c>
      <c r="D6153" t="s">
        <v>92</v>
      </c>
      <c r="E6153">
        <v>22</v>
      </c>
      <c r="F6153">
        <v>0.43737574552683889</v>
      </c>
      <c r="G6153" s="30" t="s">
        <v>501</v>
      </c>
      <c r="H6153">
        <f>Table2__24[[#This Row],[Depth]]-0.5</f>
        <v>21.5</v>
      </c>
    </row>
    <row r="6154" spans="1:8" x14ac:dyDescent="0.35">
      <c r="A6154" s="30" t="s">
        <v>293</v>
      </c>
      <c r="B6154">
        <v>7</v>
      </c>
      <c r="C6154" t="s">
        <v>524</v>
      </c>
      <c r="D6154" t="s">
        <v>92</v>
      </c>
      <c r="E6154">
        <v>22</v>
      </c>
      <c r="F6154">
        <v>1.2524850894632207</v>
      </c>
      <c r="G6154" s="30" t="s">
        <v>501</v>
      </c>
      <c r="H6154">
        <f>Table2__24[[#This Row],[Depth]]-0.5</f>
        <v>21.5</v>
      </c>
    </row>
    <row r="6155" spans="1:8" x14ac:dyDescent="0.35">
      <c r="A6155" s="30" t="s">
        <v>294</v>
      </c>
      <c r="B6155">
        <v>7</v>
      </c>
      <c r="C6155" t="s">
        <v>524</v>
      </c>
      <c r="D6155" t="s">
        <v>92</v>
      </c>
      <c r="E6155">
        <v>22</v>
      </c>
      <c r="F6155">
        <v>0.19880715705765409</v>
      </c>
      <c r="G6155" s="30" t="s">
        <v>501</v>
      </c>
      <c r="H6155">
        <f>Table2__24[[#This Row],[Depth]]-0.5</f>
        <v>21.5</v>
      </c>
    </row>
    <row r="6156" spans="1:8" x14ac:dyDescent="0.35">
      <c r="A6156" s="30" t="s">
        <v>295</v>
      </c>
      <c r="B6156">
        <v>7</v>
      </c>
      <c r="C6156" t="s">
        <v>524</v>
      </c>
      <c r="D6156" t="s">
        <v>92</v>
      </c>
      <c r="E6156">
        <v>22</v>
      </c>
      <c r="F6156">
        <v>1.0735586481113322</v>
      </c>
      <c r="G6156" s="30" t="s">
        <v>501</v>
      </c>
      <c r="H6156">
        <f>Table2__24[[#This Row],[Depth]]-0.5</f>
        <v>21.5</v>
      </c>
    </row>
    <row r="6157" spans="1:8" x14ac:dyDescent="0.35">
      <c r="A6157" s="30" t="s">
        <v>296</v>
      </c>
      <c r="B6157">
        <v>7</v>
      </c>
      <c r="C6157" t="s">
        <v>524</v>
      </c>
      <c r="D6157" t="s">
        <v>92</v>
      </c>
      <c r="E6157">
        <v>22</v>
      </c>
      <c r="F6157">
        <v>0.21868787276341944</v>
      </c>
      <c r="G6157" s="30" t="s">
        <v>501</v>
      </c>
      <c r="H6157">
        <f>Table2__24[[#This Row],[Depth]]-0.5</f>
        <v>21.5</v>
      </c>
    </row>
    <row r="6158" spans="1:8" x14ac:dyDescent="0.35">
      <c r="A6158" s="30" t="s">
        <v>297</v>
      </c>
      <c r="B6158">
        <v>7</v>
      </c>
      <c r="C6158" t="s">
        <v>524</v>
      </c>
      <c r="D6158" t="s">
        <v>92</v>
      </c>
      <c r="E6158">
        <v>22</v>
      </c>
      <c r="F6158">
        <v>0.57654075546719696</v>
      </c>
      <c r="G6158" s="30" t="s">
        <v>501</v>
      </c>
      <c r="H6158">
        <f>Table2__24[[#This Row],[Depth]]-0.5</f>
        <v>21.5</v>
      </c>
    </row>
    <row r="6159" spans="1:8" x14ac:dyDescent="0.35">
      <c r="A6159" s="30" t="s">
        <v>298</v>
      </c>
      <c r="B6159">
        <v>7</v>
      </c>
      <c r="C6159" t="s">
        <v>524</v>
      </c>
      <c r="D6159" t="s">
        <v>92</v>
      </c>
      <c r="E6159">
        <v>22</v>
      </c>
      <c r="F6159">
        <v>7.9522862823061632E-2</v>
      </c>
      <c r="G6159" s="30" t="s">
        <v>501</v>
      </c>
      <c r="H6159">
        <f>Table2__24[[#This Row],[Depth]]-0.5</f>
        <v>21.5</v>
      </c>
    </row>
    <row r="6160" spans="1:8" x14ac:dyDescent="0.35">
      <c r="A6160" s="30" t="s">
        <v>299</v>
      </c>
      <c r="B6160">
        <v>7</v>
      </c>
      <c r="C6160" t="s">
        <v>524</v>
      </c>
      <c r="D6160" t="s">
        <v>92</v>
      </c>
      <c r="E6160">
        <v>22</v>
      </c>
      <c r="F6160">
        <v>0.59642147117296229</v>
      </c>
      <c r="G6160" s="30" t="s">
        <v>501</v>
      </c>
      <c r="H6160">
        <f>Table2__24[[#This Row],[Depth]]-0.5</f>
        <v>21.5</v>
      </c>
    </row>
    <row r="6161" spans="1:8" x14ac:dyDescent="0.35">
      <c r="A6161" s="30" t="s">
        <v>300</v>
      </c>
      <c r="B6161">
        <v>7</v>
      </c>
      <c r="C6161" t="s">
        <v>524</v>
      </c>
      <c r="D6161" t="s">
        <v>92</v>
      </c>
      <c r="E6161">
        <v>22</v>
      </c>
      <c r="F6161">
        <v>7.9522862823061632E-2</v>
      </c>
      <c r="G6161" s="30" t="s">
        <v>501</v>
      </c>
      <c r="H6161">
        <f>Table2__24[[#This Row],[Depth]]-0.5</f>
        <v>21.5</v>
      </c>
    </row>
    <row r="6162" spans="1:8" x14ac:dyDescent="0.35">
      <c r="A6162" s="30" t="s">
        <v>4</v>
      </c>
      <c r="B6162">
        <v>1</v>
      </c>
      <c r="C6162" t="s">
        <v>650</v>
      </c>
      <c r="D6162" t="s">
        <v>94</v>
      </c>
      <c r="E6162">
        <v>23</v>
      </c>
      <c r="F6162">
        <v>0</v>
      </c>
      <c r="G6162" s="30" t="s">
        <v>328</v>
      </c>
      <c r="H6162">
        <f>Table2__24[[#This Row],[Depth]]-0.5</f>
        <v>22.5</v>
      </c>
    </row>
    <row r="6163" spans="1:8" x14ac:dyDescent="0.35">
      <c r="A6163" s="30" t="s">
        <v>24</v>
      </c>
      <c r="B6163">
        <v>1</v>
      </c>
      <c r="C6163" t="s">
        <v>650</v>
      </c>
      <c r="D6163" t="s">
        <v>94</v>
      </c>
      <c r="E6163">
        <v>23</v>
      </c>
      <c r="F6163">
        <v>37.90642347343379</v>
      </c>
      <c r="G6163" s="30" t="s">
        <v>328</v>
      </c>
      <c r="H6163">
        <f>Table2__24[[#This Row],[Depth]]-0.5</f>
        <v>22.5</v>
      </c>
    </row>
    <row r="6164" spans="1:8" x14ac:dyDescent="0.35">
      <c r="A6164" s="30" t="s">
        <v>0</v>
      </c>
      <c r="B6164">
        <v>2</v>
      </c>
      <c r="C6164" t="s">
        <v>519</v>
      </c>
      <c r="D6164" t="s">
        <v>54</v>
      </c>
      <c r="E6164">
        <v>3</v>
      </c>
      <c r="F6164">
        <v>7.9633685048775632E-2</v>
      </c>
      <c r="G6164" s="30" t="s">
        <v>336</v>
      </c>
      <c r="H6164">
        <f>Table2__24[[#This Row],[Depth]]-0.5</f>
        <v>2.5</v>
      </c>
    </row>
    <row r="6165" spans="1:8" x14ac:dyDescent="0.35">
      <c r="A6165" s="30" t="s">
        <v>22</v>
      </c>
      <c r="B6165">
        <v>1</v>
      </c>
      <c r="C6165" t="s">
        <v>650</v>
      </c>
      <c r="D6165" t="s">
        <v>94</v>
      </c>
      <c r="E6165">
        <v>23</v>
      </c>
      <c r="F6165">
        <v>2.6169706582077721</v>
      </c>
      <c r="G6165" s="30" t="s">
        <v>328</v>
      </c>
      <c r="H6165">
        <f>Table2__24[[#This Row],[Depth]]-0.5</f>
        <v>22.5</v>
      </c>
    </row>
    <row r="6166" spans="1:8" x14ac:dyDescent="0.35">
      <c r="A6166" s="30" t="s">
        <v>34</v>
      </c>
      <c r="B6166">
        <v>1</v>
      </c>
      <c r="C6166" t="s">
        <v>650</v>
      </c>
      <c r="D6166" t="s">
        <v>94</v>
      </c>
      <c r="E6166">
        <v>23</v>
      </c>
      <c r="F6166">
        <v>0</v>
      </c>
      <c r="G6166" s="30" t="s">
        <v>328</v>
      </c>
      <c r="H6166">
        <f>Table2__24[[#This Row],[Depth]]-0.5</f>
        <v>22.5</v>
      </c>
    </row>
    <row r="6167" spans="1:8" x14ac:dyDescent="0.35">
      <c r="A6167" s="30" t="s">
        <v>15</v>
      </c>
      <c r="B6167">
        <v>1</v>
      </c>
      <c r="C6167" t="s">
        <v>650</v>
      </c>
      <c r="D6167" t="s">
        <v>94</v>
      </c>
      <c r="E6167">
        <v>23</v>
      </c>
      <c r="F6167" t="s">
        <v>302</v>
      </c>
      <c r="G6167" s="30" t="s">
        <v>328</v>
      </c>
      <c r="H6167">
        <f>Table2__24[[#This Row],[Depth]]-0.5</f>
        <v>22.5</v>
      </c>
    </row>
    <row r="6168" spans="1:8" x14ac:dyDescent="0.35">
      <c r="A6168" s="30" t="s">
        <v>17</v>
      </c>
      <c r="B6168">
        <v>1</v>
      </c>
      <c r="C6168" t="s">
        <v>650</v>
      </c>
      <c r="D6168" t="s">
        <v>94</v>
      </c>
      <c r="E6168">
        <v>23</v>
      </c>
      <c r="F6168">
        <v>665.78112609040443</v>
      </c>
      <c r="G6168" s="30" t="s">
        <v>328</v>
      </c>
      <c r="H6168">
        <f>Table2__24[[#This Row],[Depth]]-0.5</f>
        <v>22.5</v>
      </c>
    </row>
    <row r="6169" spans="1:8" x14ac:dyDescent="0.35">
      <c r="A6169" s="30" t="s">
        <v>0</v>
      </c>
      <c r="B6169">
        <v>3</v>
      </c>
      <c r="C6169" t="s">
        <v>520</v>
      </c>
      <c r="D6169" t="s">
        <v>54</v>
      </c>
      <c r="E6169">
        <v>3</v>
      </c>
      <c r="F6169">
        <v>1.9908421262193908E-2</v>
      </c>
      <c r="G6169" s="30" t="s">
        <v>365</v>
      </c>
      <c r="H6169">
        <f>Table2__24[[#This Row],[Depth]]-0.5</f>
        <v>2.5</v>
      </c>
    </row>
    <row r="6170" spans="1:8" x14ac:dyDescent="0.35">
      <c r="A6170" s="30" t="s">
        <v>0</v>
      </c>
      <c r="B6170">
        <v>4</v>
      </c>
      <c r="C6170" t="s">
        <v>521</v>
      </c>
      <c r="D6170" t="s">
        <v>54</v>
      </c>
      <c r="E6170">
        <v>3</v>
      </c>
      <c r="F6170">
        <v>0.21890105514632693</v>
      </c>
      <c r="G6170" s="30" t="s">
        <v>394</v>
      </c>
      <c r="H6170">
        <f>Table2__24[[#This Row],[Depth]]-0.5</f>
        <v>2.5</v>
      </c>
    </row>
    <row r="6171" spans="1:8" x14ac:dyDescent="0.35">
      <c r="A6171" s="30" t="s">
        <v>0</v>
      </c>
      <c r="B6171">
        <v>5</v>
      </c>
      <c r="C6171" t="s">
        <v>522</v>
      </c>
      <c r="D6171" t="s">
        <v>54</v>
      </c>
      <c r="E6171">
        <v>3</v>
      </c>
      <c r="F6171">
        <v>0.11935894883535735</v>
      </c>
      <c r="G6171" s="30" t="s">
        <v>423</v>
      </c>
      <c r="H6171">
        <f>Table2__24[[#This Row],[Depth]]-0.5</f>
        <v>2.5</v>
      </c>
    </row>
    <row r="6172" spans="1:8" x14ac:dyDescent="0.35">
      <c r="A6172" s="30" t="s">
        <v>286</v>
      </c>
      <c r="B6172">
        <v>1</v>
      </c>
      <c r="C6172" t="s">
        <v>650</v>
      </c>
      <c r="D6172" t="s">
        <v>94</v>
      </c>
      <c r="E6172">
        <v>23</v>
      </c>
      <c r="F6172" t="s">
        <v>302</v>
      </c>
      <c r="G6172" s="30" t="s">
        <v>328</v>
      </c>
      <c r="H6172">
        <f>Table2__24[[#This Row],[Depth]]-0.5</f>
        <v>22.5</v>
      </c>
    </row>
    <row r="6173" spans="1:8" x14ac:dyDescent="0.35">
      <c r="A6173" s="30" t="s">
        <v>0</v>
      </c>
      <c r="B6173">
        <v>6</v>
      </c>
      <c r="C6173" t="s">
        <v>523</v>
      </c>
      <c r="D6173" t="s">
        <v>54</v>
      </c>
      <c r="E6173">
        <v>3</v>
      </c>
      <c r="F6173">
        <v>0.11945052757316346</v>
      </c>
      <c r="G6173" s="30" t="s">
        <v>452</v>
      </c>
      <c r="H6173">
        <f>Table2__24[[#This Row],[Depth]]-0.5</f>
        <v>2.5</v>
      </c>
    </row>
    <row r="6174" spans="1:8" x14ac:dyDescent="0.35">
      <c r="A6174" s="30" t="s">
        <v>8</v>
      </c>
      <c r="B6174">
        <v>1</v>
      </c>
      <c r="C6174" t="s">
        <v>650</v>
      </c>
      <c r="D6174" t="s">
        <v>94</v>
      </c>
      <c r="E6174">
        <v>23</v>
      </c>
      <c r="F6174">
        <v>6.3370340999207131E-2</v>
      </c>
      <c r="G6174" s="30" t="s">
        <v>328</v>
      </c>
      <c r="H6174">
        <f>Table2__24[[#This Row],[Depth]]-0.5</f>
        <v>22.5</v>
      </c>
    </row>
    <row r="6175" spans="1:8" x14ac:dyDescent="0.35">
      <c r="A6175" s="30" t="s">
        <v>287</v>
      </c>
      <c r="B6175">
        <v>1</v>
      </c>
      <c r="C6175" t="s">
        <v>650</v>
      </c>
      <c r="D6175" t="s">
        <v>94</v>
      </c>
      <c r="E6175">
        <v>23</v>
      </c>
      <c r="F6175">
        <v>3.9651070578905628E-2</v>
      </c>
      <c r="G6175" s="30" t="s">
        <v>328</v>
      </c>
      <c r="H6175">
        <f>Table2__24[[#This Row],[Depth]]-0.5</f>
        <v>22.5</v>
      </c>
    </row>
    <row r="6176" spans="1:8" x14ac:dyDescent="0.35">
      <c r="A6176" s="30" t="s">
        <v>288</v>
      </c>
      <c r="B6176">
        <v>1</v>
      </c>
      <c r="C6176" t="s">
        <v>650</v>
      </c>
      <c r="D6176" t="s">
        <v>94</v>
      </c>
      <c r="E6176">
        <v>23</v>
      </c>
      <c r="F6176" t="s">
        <v>302</v>
      </c>
      <c r="G6176" s="30" t="s">
        <v>328</v>
      </c>
      <c r="H6176">
        <f>Table2__24[[#This Row],[Depth]]-0.5</f>
        <v>22.5</v>
      </c>
    </row>
    <row r="6177" spans="1:8" x14ac:dyDescent="0.35">
      <c r="A6177" s="30" t="s">
        <v>26</v>
      </c>
      <c r="B6177">
        <v>1</v>
      </c>
      <c r="C6177" t="s">
        <v>650</v>
      </c>
      <c r="D6177" t="s">
        <v>94</v>
      </c>
      <c r="E6177">
        <v>23</v>
      </c>
      <c r="F6177">
        <v>955.92783505154648</v>
      </c>
      <c r="G6177" s="30" t="s">
        <v>328</v>
      </c>
      <c r="H6177">
        <f>Table2__24[[#This Row],[Depth]]-0.5</f>
        <v>22.5</v>
      </c>
    </row>
    <row r="6178" spans="1:8" x14ac:dyDescent="0.35">
      <c r="A6178" s="30" t="s">
        <v>36</v>
      </c>
      <c r="B6178">
        <v>1</v>
      </c>
      <c r="C6178" t="s">
        <v>650</v>
      </c>
      <c r="D6178" t="s">
        <v>94</v>
      </c>
      <c r="E6178">
        <v>23</v>
      </c>
      <c r="F6178">
        <v>1.9825535289452814E-2</v>
      </c>
      <c r="G6178" s="30" t="s">
        <v>328</v>
      </c>
      <c r="H6178">
        <f>Table2__24[[#This Row],[Depth]]-0.5</f>
        <v>22.5</v>
      </c>
    </row>
    <row r="6179" spans="1:8" x14ac:dyDescent="0.35">
      <c r="A6179" s="30" t="s">
        <v>21</v>
      </c>
      <c r="B6179">
        <v>1</v>
      </c>
      <c r="C6179" t="s">
        <v>650</v>
      </c>
      <c r="D6179" t="s">
        <v>94</v>
      </c>
      <c r="E6179">
        <v>23</v>
      </c>
      <c r="F6179">
        <v>640.38524980174464</v>
      </c>
      <c r="G6179" s="30" t="s">
        <v>328</v>
      </c>
      <c r="H6179">
        <f>Table2__24[[#This Row],[Depth]]-0.5</f>
        <v>22.5</v>
      </c>
    </row>
    <row r="6180" spans="1:8" x14ac:dyDescent="0.35">
      <c r="A6180" s="30" t="s">
        <v>0</v>
      </c>
      <c r="B6180">
        <v>7</v>
      </c>
      <c r="C6180" t="s">
        <v>524</v>
      </c>
      <c r="D6180" t="s">
        <v>54</v>
      </c>
      <c r="E6180">
        <v>3</v>
      </c>
      <c r="F6180">
        <v>0.11796774193548387</v>
      </c>
      <c r="G6180" s="30" t="s">
        <v>481</v>
      </c>
      <c r="H6180">
        <f>Table2__24[[#This Row],[Depth]]-0.5</f>
        <v>2.5</v>
      </c>
    </row>
    <row r="6181" spans="1:8" x14ac:dyDescent="0.35">
      <c r="A6181" s="30" t="s">
        <v>0</v>
      </c>
      <c r="B6181">
        <v>1</v>
      </c>
      <c r="C6181" t="s">
        <v>650</v>
      </c>
      <c r="D6181" t="s">
        <v>517</v>
      </c>
      <c r="E6181">
        <v>24</v>
      </c>
      <c r="F6181">
        <v>0.17890547263681592</v>
      </c>
      <c r="G6181" s="30" t="s">
        <v>329</v>
      </c>
      <c r="H6181">
        <f>Table2__24[[#This Row],[Depth]]-0.5</f>
        <v>23.5</v>
      </c>
    </row>
    <row r="6182" spans="1:8" x14ac:dyDescent="0.35">
      <c r="A6182" s="30" t="s">
        <v>25</v>
      </c>
      <c r="B6182">
        <v>1</v>
      </c>
      <c r="C6182" t="s">
        <v>650</v>
      </c>
      <c r="D6182" t="s">
        <v>94</v>
      </c>
      <c r="E6182">
        <v>23</v>
      </c>
      <c r="F6182">
        <v>8827.0420301348131</v>
      </c>
      <c r="G6182" s="30" t="s">
        <v>328</v>
      </c>
      <c r="H6182">
        <f>Table2__24[[#This Row],[Depth]]-0.5</f>
        <v>22.5</v>
      </c>
    </row>
    <row r="6183" spans="1:8" x14ac:dyDescent="0.35">
      <c r="A6183" s="30" t="s">
        <v>32</v>
      </c>
      <c r="B6183">
        <v>1</v>
      </c>
      <c r="C6183" t="s">
        <v>650</v>
      </c>
      <c r="D6183" t="s">
        <v>94</v>
      </c>
      <c r="E6183">
        <v>23</v>
      </c>
      <c r="F6183">
        <v>0</v>
      </c>
      <c r="G6183" s="30" t="s">
        <v>328</v>
      </c>
      <c r="H6183">
        <f>Table2__24[[#This Row],[Depth]]-0.5</f>
        <v>22.5</v>
      </c>
    </row>
    <row r="6184" spans="1:8" x14ac:dyDescent="0.35">
      <c r="A6184" s="30" t="s">
        <v>0</v>
      </c>
      <c r="B6184">
        <v>2</v>
      </c>
      <c r="C6184" t="s">
        <v>519</v>
      </c>
      <c r="D6184" t="s">
        <v>517</v>
      </c>
      <c r="E6184">
        <v>24</v>
      </c>
      <c r="F6184">
        <v>0</v>
      </c>
      <c r="G6184" s="30" t="s">
        <v>358</v>
      </c>
      <c r="H6184">
        <f>Table2__24[[#This Row],[Depth]]-0.5</f>
        <v>23.5</v>
      </c>
    </row>
    <row r="6185" spans="1:8" x14ac:dyDescent="0.35">
      <c r="A6185" s="30" t="s">
        <v>18</v>
      </c>
      <c r="B6185">
        <v>1</v>
      </c>
      <c r="C6185" t="s">
        <v>650</v>
      </c>
      <c r="D6185" t="s">
        <v>94</v>
      </c>
      <c r="E6185">
        <v>23</v>
      </c>
      <c r="F6185">
        <v>4.9084139571768439</v>
      </c>
      <c r="G6185" s="30" t="s">
        <v>328</v>
      </c>
      <c r="H6185">
        <f>Table2__24[[#This Row],[Depth]]-0.5</f>
        <v>22.5</v>
      </c>
    </row>
    <row r="6186" spans="1:8" x14ac:dyDescent="0.35">
      <c r="A6186" s="30" t="s">
        <v>0</v>
      </c>
      <c r="B6186">
        <v>3</v>
      </c>
      <c r="C6186" t="s">
        <v>520</v>
      </c>
      <c r="D6186" t="s">
        <v>517</v>
      </c>
      <c r="E6186">
        <v>24</v>
      </c>
      <c r="F6186">
        <v>1.9900497512437814E-2</v>
      </c>
      <c r="G6186" s="30" t="s">
        <v>387</v>
      </c>
      <c r="H6186">
        <f>Table2__24[[#This Row],[Depth]]-0.5</f>
        <v>23.5</v>
      </c>
    </row>
    <row r="6187" spans="1:8" x14ac:dyDescent="0.35">
      <c r="A6187" s="30" t="s">
        <v>38</v>
      </c>
      <c r="B6187">
        <v>1</v>
      </c>
      <c r="C6187" t="s">
        <v>650</v>
      </c>
      <c r="D6187" t="s">
        <v>94</v>
      </c>
      <c r="E6187">
        <v>23</v>
      </c>
      <c r="F6187">
        <v>0.83267248215701828</v>
      </c>
      <c r="G6187" s="30" t="s">
        <v>328</v>
      </c>
      <c r="H6187">
        <f>Table2__24[[#This Row],[Depth]]-0.5</f>
        <v>22.5</v>
      </c>
    </row>
    <row r="6188" spans="1:8" x14ac:dyDescent="0.35">
      <c r="A6188" s="30" t="s">
        <v>37</v>
      </c>
      <c r="B6188">
        <v>1</v>
      </c>
      <c r="C6188" t="s">
        <v>650</v>
      </c>
      <c r="D6188" t="s">
        <v>94</v>
      </c>
      <c r="E6188">
        <v>23</v>
      </c>
      <c r="F6188">
        <v>984.41712926249033</v>
      </c>
      <c r="G6188" s="30" t="s">
        <v>328</v>
      </c>
      <c r="H6188">
        <f>Table2__24[[#This Row],[Depth]]-0.5</f>
        <v>22.5</v>
      </c>
    </row>
    <row r="6189" spans="1:8" x14ac:dyDescent="0.35">
      <c r="A6189" s="30" t="s">
        <v>0</v>
      </c>
      <c r="B6189">
        <v>4</v>
      </c>
      <c r="C6189" t="s">
        <v>521</v>
      </c>
      <c r="D6189" t="s">
        <v>517</v>
      </c>
      <c r="E6189">
        <v>24</v>
      </c>
      <c r="F6189">
        <v>3.9701492537313435E-2</v>
      </c>
      <c r="G6189" s="30" t="s">
        <v>416</v>
      </c>
      <c r="H6189">
        <f>Table2__24[[#This Row],[Depth]]-0.5</f>
        <v>23.5</v>
      </c>
    </row>
    <row r="6190" spans="1:8" x14ac:dyDescent="0.35">
      <c r="A6190" s="30" t="s">
        <v>0</v>
      </c>
      <c r="B6190">
        <v>5</v>
      </c>
      <c r="C6190" t="s">
        <v>522</v>
      </c>
      <c r="D6190" t="s">
        <v>517</v>
      </c>
      <c r="E6190">
        <v>24</v>
      </c>
      <c r="F6190">
        <v>3.9701492537313435E-2</v>
      </c>
      <c r="G6190" s="30" t="s">
        <v>445</v>
      </c>
      <c r="H6190">
        <f>Table2__24[[#This Row],[Depth]]-0.5</f>
        <v>23.5</v>
      </c>
    </row>
    <row r="6191" spans="1:8" x14ac:dyDescent="0.35">
      <c r="A6191" s="30" t="s">
        <v>42</v>
      </c>
      <c r="B6191">
        <v>1</v>
      </c>
      <c r="C6191" t="s">
        <v>650</v>
      </c>
      <c r="D6191" t="s">
        <v>94</v>
      </c>
      <c r="E6191">
        <v>23</v>
      </c>
      <c r="F6191" t="s">
        <v>302</v>
      </c>
      <c r="G6191" s="30" t="s">
        <v>328</v>
      </c>
      <c r="H6191">
        <f>Table2__24[[#This Row],[Depth]]-0.5</f>
        <v>22.5</v>
      </c>
    </row>
    <row r="6192" spans="1:8" x14ac:dyDescent="0.35">
      <c r="A6192" s="30" t="s">
        <v>30</v>
      </c>
      <c r="B6192">
        <v>1</v>
      </c>
      <c r="C6192" t="s">
        <v>650</v>
      </c>
      <c r="D6192" t="s">
        <v>94</v>
      </c>
      <c r="E6192">
        <v>23</v>
      </c>
      <c r="F6192">
        <v>2.9476605868358451E-2</v>
      </c>
      <c r="G6192" s="30" t="s">
        <v>328</v>
      </c>
      <c r="H6192">
        <f>Table2__24[[#This Row],[Depth]]-0.5</f>
        <v>22.5</v>
      </c>
    </row>
    <row r="6193" spans="1:8" x14ac:dyDescent="0.35">
      <c r="A6193" s="30" t="s">
        <v>12</v>
      </c>
      <c r="B6193">
        <v>1</v>
      </c>
      <c r="C6193" t="s">
        <v>650</v>
      </c>
      <c r="D6193" t="s">
        <v>94</v>
      </c>
      <c r="E6193">
        <v>23</v>
      </c>
      <c r="F6193">
        <v>7.6226566217287868</v>
      </c>
      <c r="G6193" s="30" t="s">
        <v>328</v>
      </c>
      <c r="H6193">
        <f>Table2__24[[#This Row],[Depth]]-0.5</f>
        <v>22.5</v>
      </c>
    </row>
    <row r="6194" spans="1:8" x14ac:dyDescent="0.35">
      <c r="A6194" s="30" t="s">
        <v>43</v>
      </c>
      <c r="B6194">
        <v>1</v>
      </c>
      <c r="C6194" t="s">
        <v>650</v>
      </c>
      <c r="D6194" t="s">
        <v>94</v>
      </c>
      <c r="E6194">
        <v>23</v>
      </c>
      <c r="F6194">
        <v>0</v>
      </c>
      <c r="G6194" s="30" t="s">
        <v>328</v>
      </c>
      <c r="H6194">
        <f>Table2__24[[#This Row],[Depth]]-0.5</f>
        <v>22.5</v>
      </c>
    </row>
    <row r="6195" spans="1:8" x14ac:dyDescent="0.35">
      <c r="A6195" s="30" t="s">
        <v>11</v>
      </c>
      <c r="B6195">
        <v>1</v>
      </c>
      <c r="C6195" t="s">
        <v>650</v>
      </c>
      <c r="D6195" t="s">
        <v>94</v>
      </c>
      <c r="E6195">
        <v>23</v>
      </c>
      <c r="F6195">
        <v>0</v>
      </c>
      <c r="G6195" s="30" t="s">
        <v>328</v>
      </c>
      <c r="H6195">
        <f>Table2__24[[#This Row],[Depth]]-0.5</f>
        <v>22.5</v>
      </c>
    </row>
    <row r="6196" spans="1:8" x14ac:dyDescent="0.35">
      <c r="A6196" s="30" t="s">
        <v>23</v>
      </c>
      <c r="B6196">
        <v>1</v>
      </c>
      <c r="C6196" t="s">
        <v>650</v>
      </c>
      <c r="D6196" t="s">
        <v>94</v>
      </c>
      <c r="E6196">
        <v>23</v>
      </c>
      <c r="F6196" t="s">
        <v>302</v>
      </c>
      <c r="G6196" s="30" t="s">
        <v>328</v>
      </c>
      <c r="H6196">
        <f>Table2__24[[#This Row],[Depth]]-0.5</f>
        <v>22.5</v>
      </c>
    </row>
    <row r="6197" spans="1:8" x14ac:dyDescent="0.35">
      <c r="A6197" s="30" t="s">
        <v>44</v>
      </c>
      <c r="B6197">
        <v>1</v>
      </c>
      <c r="C6197" t="s">
        <v>650</v>
      </c>
      <c r="D6197" t="s">
        <v>94</v>
      </c>
      <c r="E6197">
        <v>23</v>
      </c>
      <c r="F6197">
        <v>0</v>
      </c>
      <c r="G6197" s="30" t="s">
        <v>328</v>
      </c>
      <c r="H6197">
        <f>Table2__24[[#This Row],[Depth]]-0.5</f>
        <v>22.5</v>
      </c>
    </row>
    <row r="6198" spans="1:8" x14ac:dyDescent="0.35">
      <c r="A6198" s="30" t="s">
        <v>10</v>
      </c>
      <c r="B6198">
        <v>1</v>
      </c>
      <c r="C6198" t="s">
        <v>650</v>
      </c>
      <c r="D6198" t="s">
        <v>94</v>
      </c>
      <c r="E6198">
        <v>23</v>
      </c>
      <c r="F6198">
        <v>0</v>
      </c>
      <c r="G6198" s="30" t="s">
        <v>328</v>
      </c>
      <c r="H6198">
        <f>Table2__24[[#This Row],[Depth]]-0.5</f>
        <v>22.5</v>
      </c>
    </row>
    <row r="6199" spans="1:8" x14ac:dyDescent="0.35">
      <c r="A6199" s="30" t="s">
        <v>16</v>
      </c>
      <c r="B6199">
        <v>1</v>
      </c>
      <c r="C6199" t="s">
        <v>650</v>
      </c>
      <c r="D6199" t="s">
        <v>94</v>
      </c>
      <c r="E6199">
        <v>23</v>
      </c>
      <c r="F6199">
        <v>0.1089532117367169</v>
      </c>
      <c r="G6199" s="30" t="s">
        <v>328</v>
      </c>
      <c r="H6199">
        <f>Table2__24[[#This Row],[Depth]]-0.5</f>
        <v>22.5</v>
      </c>
    </row>
    <row r="6200" spans="1:8" x14ac:dyDescent="0.35">
      <c r="A6200" s="30" t="s">
        <v>27</v>
      </c>
      <c r="B6200">
        <v>1</v>
      </c>
      <c r="C6200" t="s">
        <v>650</v>
      </c>
      <c r="D6200" t="s">
        <v>94</v>
      </c>
      <c r="E6200">
        <v>23</v>
      </c>
      <c r="F6200">
        <v>4.9476605868358448E-2</v>
      </c>
      <c r="G6200" s="30" t="s">
        <v>328</v>
      </c>
      <c r="H6200">
        <f>Table2__24[[#This Row],[Depth]]-0.5</f>
        <v>22.5</v>
      </c>
    </row>
    <row r="6201" spans="1:8" x14ac:dyDescent="0.35">
      <c r="A6201" s="30" t="s">
        <v>31</v>
      </c>
      <c r="B6201">
        <v>1</v>
      </c>
      <c r="C6201" t="s">
        <v>650</v>
      </c>
      <c r="D6201" t="s">
        <v>94</v>
      </c>
      <c r="E6201">
        <v>23</v>
      </c>
      <c r="F6201">
        <v>0</v>
      </c>
      <c r="G6201" s="30" t="s">
        <v>328</v>
      </c>
      <c r="H6201">
        <f>Table2__24[[#This Row],[Depth]]-0.5</f>
        <v>22.5</v>
      </c>
    </row>
    <row r="6202" spans="1:8" x14ac:dyDescent="0.35">
      <c r="A6202" s="30" t="s">
        <v>0</v>
      </c>
      <c r="B6202">
        <v>6</v>
      </c>
      <c r="C6202" t="s">
        <v>523</v>
      </c>
      <c r="D6202" t="s">
        <v>517</v>
      </c>
      <c r="E6202">
        <v>24</v>
      </c>
      <c r="F6202">
        <v>5.9701492537313439E-2</v>
      </c>
      <c r="G6202" s="30" t="s">
        <v>474</v>
      </c>
      <c r="H6202">
        <f>Table2__24[[#This Row],[Depth]]-0.5</f>
        <v>23.5</v>
      </c>
    </row>
    <row r="6203" spans="1:8" x14ac:dyDescent="0.35">
      <c r="A6203" s="30" t="s">
        <v>19</v>
      </c>
      <c r="B6203">
        <v>1</v>
      </c>
      <c r="C6203" t="s">
        <v>650</v>
      </c>
      <c r="D6203" t="s">
        <v>94</v>
      </c>
      <c r="E6203">
        <v>23</v>
      </c>
      <c r="F6203">
        <v>0</v>
      </c>
      <c r="G6203" s="30" t="s">
        <v>328</v>
      </c>
      <c r="H6203">
        <f>Table2__24[[#This Row],[Depth]]-0.5</f>
        <v>22.5</v>
      </c>
    </row>
    <row r="6204" spans="1:8" x14ac:dyDescent="0.35">
      <c r="A6204" s="30" t="s">
        <v>29</v>
      </c>
      <c r="B6204">
        <v>1</v>
      </c>
      <c r="C6204" t="s">
        <v>650</v>
      </c>
      <c r="D6204" t="s">
        <v>94</v>
      </c>
      <c r="E6204">
        <v>23</v>
      </c>
      <c r="F6204">
        <v>0</v>
      </c>
      <c r="G6204" s="30" t="s">
        <v>328</v>
      </c>
      <c r="H6204">
        <f>Table2__24[[#This Row],[Depth]]-0.5</f>
        <v>22.5</v>
      </c>
    </row>
    <row r="6205" spans="1:8" x14ac:dyDescent="0.35">
      <c r="A6205" s="30" t="s">
        <v>289</v>
      </c>
      <c r="B6205">
        <v>1</v>
      </c>
      <c r="C6205" t="s">
        <v>650</v>
      </c>
      <c r="D6205" t="s">
        <v>94</v>
      </c>
      <c r="E6205">
        <v>23</v>
      </c>
      <c r="F6205">
        <v>0</v>
      </c>
      <c r="G6205" s="30" t="s">
        <v>328</v>
      </c>
      <c r="H6205">
        <f>Table2__24[[#This Row],[Depth]]-0.5</f>
        <v>22.5</v>
      </c>
    </row>
    <row r="6206" spans="1:8" x14ac:dyDescent="0.35">
      <c r="A6206" s="30" t="s">
        <v>290</v>
      </c>
      <c r="B6206">
        <v>1</v>
      </c>
      <c r="C6206" t="s">
        <v>650</v>
      </c>
      <c r="D6206" t="s">
        <v>94</v>
      </c>
      <c r="E6206">
        <v>23</v>
      </c>
      <c r="F6206">
        <v>0</v>
      </c>
      <c r="G6206" s="30" t="s">
        <v>328</v>
      </c>
      <c r="H6206">
        <f>Table2__24[[#This Row],[Depth]]-0.5</f>
        <v>22.5</v>
      </c>
    </row>
    <row r="6207" spans="1:8" x14ac:dyDescent="0.35">
      <c r="A6207" s="30" t="s">
        <v>291</v>
      </c>
      <c r="B6207">
        <v>1</v>
      </c>
      <c r="C6207" t="s">
        <v>650</v>
      </c>
      <c r="D6207" t="s">
        <v>94</v>
      </c>
      <c r="E6207">
        <v>23</v>
      </c>
      <c r="F6207">
        <v>0</v>
      </c>
      <c r="G6207" s="30" t="s">
        <v>328</v>
      </c>
      <c r="H6207">
        <f>Table2__24[[#This Row],[Depth]]-0.5</f>
        <v>22.5</v>
      </c>
    </row>
    <row r="6208" spans="1:8" x14ac:dyDescent="0.35">
      <c r="A6208" s="30" t="s">
        <v>292</v>
      </c>
      <c r="B6208">
        <v>1</v>
      </c>
      <c r="C6208" t="s">
        <v>650</v>
      </c>
      <c r="D6208" t="s">
        <v>94</v>
      </c>
      <c r="E6208">
        <v>23</v>
      </c>
      <c r="F6208">
        <v>0</v>
      </c>
      <c r="G6208" s="30" t="s">
        <v>328</v>
      </c>
      <c r="H6208">
        <f>Table2__24[[#This Row],[Depth]]-0.5</f>
        <v>22.5</v>
      </c>
    </row>
    <row r="6209" spans="1:8" x14ac:dyDescent="0.35">
      <c r="A6209" s="30" t="s">
        <v>293</v>
      </c>
      <c r="B6209">
        <v>1</v>
      </c>
      <c r="C6209" t="s">
        <v>650</v>
      </c>
      <c r="D6209" t="s">
        <v>94</v>
      </c>
      <c r="E6209">
        <v>23</v>
      </c>
      <c r="F6209">
        <v>0</v>
      </c>
      <c r="G6209" s="30" t="s">
        <v>328</v>
      </c>
      <c r="H6209">
        <f>Table2__24[[#This Row],[Depth]]-0.5</f>
        <v>22.5</v>
      </c>
    </row>
    <row r="6210" spans="1:8" x14ac:dyDescent="0.35">
      <c r="A6210" s="30" t="s">
        <v>294</v>
      </c>
      <c r="B6210">
        <v>1</v>
      </c>
      <c r="C6210" t="s">
        <v>650</v>
      </c>
      <c r="D6210" t="s">
        <v>94</v>
      </c>
      <c r="E6210">
        <v>23</v>
      </c>
      <c r="F6210">
        <v>0</v>
      </c>
      <c r="G6210" s="30" t="s">
        <v>328</v>
      </c>
      <c r="H6210">
        <f>Table2__24[[#This Row],[Depth]]-0.5</f>
        <v>22.5</v>
      </c>
    </row>
    <row r="6211" spans="1:8" x14ac:dyDescent="0.35">
      <c r="A6211" s="30" t="s">
        <v>295</v>
      </c>
      <c r="B6211">
        <v>1</v>
      </c>
      <c r="C6211" t="s">
        <v>650</v>
      </c>
      <c r="D6211" t="s">
        <v>94</v>
      </c>
      <c r="E6211">
        <v>23</v>
      </c>
      <c r="F6211">
        <v>0</v>
      </c>
      <c r="G6211" s="30" t="s">
        <v>328</v>
      </c>
      <c r="H6211">
        <f>Table2__24[[#This Row],[Depth]]-0.5</f>
        <v>22.5</v>
      </c>
    </row>
    <row r="6212" spans="1:8" x14ac:dyDescent="0.35">
      <c r="A6212" s="30" t="s">
        <v>296</v>
      </c>
      <c r="B6212">
        <v>1</v>
      </c>
      <c r="C6212" t="s">
        <v>650</v>
      </c>
      <c r="D6212" t="s">
        <v>94</v>
      </c>
      <c r="E6212">
        <v>23</v>
      </c>
      <c r="F6212" t="s">
        <v>302</v>
      </c>
      <c r="G6212" s="30" t="s">
        <v>328</v>
      </c>
      <c r="H6212">
        <f>Table2__24[[#This Row],[Depth]]-0.5</f>
        <v>22.5</v>
      </c>
    </row>
    <row r="6213" spans="1:8" x14ac:dyDescent="0.35">
      <c r="A6213" s="30" t="s">
        <v>297</v>
      </c>
      <c r="B6213">
        <v>1</v>
      </c>
      <c r="C6213" t="s">
        <v>650</v>
      </c>
      <c r="D6213" t="s">
        <v>94</v>
      </c>
      <c r="E6213">
        <v>23</v>
      </c>
      <c r="F6213" t="s">
        <v>302</v>
      </c>
      <c r="G6213" s="30" t="s">
        <v>328</v>
      </c>
      <c r="H6213">
        <f>Table2__24[[#This Row],[Depth]]-0.5</f>
        <v>22.5</v>
      </c>
    </row>
    <row r="6214" spans="1:8" x14ac:dyDescent="0.35">
      <c r="A6214" s="30" t="s">
        <v>298</v>
      </c>
      <c r="B6214">
        <v>1</v>
      </c>
      <c r="C6214" t="s">
        <v>650</v>
      </c>
      <c r="D6214" t="s">
        <v>94</v>
      </c>
      <c r="E6214">
        <v>23</v>
      </c>
      <c r="F6214">
        <v>0</v>
      </c>
      <c r="G6214" s="30" t="s">
        <v>328</v>
      </c>
      <c r="H6214">
        <f>Table2__24[[#This Row],[Depth]]-0.5</f>
        <v>22.5</v>
      </c>
    </row>
    <row r="6215" spans="1:8" x14ac:dyDescent="0.35">
      <c r="A6215" s="30" t="s">
        <v>299</v>
      </c>
      <c r="B6215">
        <v>1</v>
      </c>
      <c r="C6215" t="s">
        <v>650</v>
      </c>
      <c r="D6215" t="s">
        <v>94</v>
      </c>
      <c r="E6215">
        <v>23</v>
      </c>
      <c r="F6215">
        <v>0</v>
      </c>
      <c r="G6215" s="30" t="s">
        <v>328</v>
      </c>
      <c r="H6215">
        <f>Table2__24[[#This Row],[Depth]]-0.5</f>
        <v>22.5</v>
      </c>
    </row>
    <row r="6216" spans="1:8" x14ac:dyDescent="0.35">
      <c r="A6216" s="30" t="s">
        <v>300</v>
      </c>
      <c r="B6216">
        <v>1</v>
      </c>
      <c r="C6216" t="s">
        <v>650</v>
      </c>
      <c r="D6216" t="s">
        <v>94</v>
      </c>
      <c r="E6216">
        <v>23</v>
      </c>
      <c r="F6216" t="s">
        <v>302</v>
      </c>
      <c r="G6216" s="30" t="s">
        <v>328</v>
      </c>
      <c r="H6216">
        <f>Table2__24[[#This Row],[Depth]]-0.5</f>
        <v>22.5</v>
      </c>
    </row>
    <row r="6217" spans="1:8" x14ac:dyDescent="0.35">
      <c r="A6217" s="30" t="s">
        <v>4</v>
      </c>
      <c r="B6217">
        <v>2</v>
      </c>
      <c r="C6217" t="s">
        <v>519</v>
      </c>
      <c r="D6217" t="s">
        <v>94</v>
      </c>
      <c r="E6217">
        <v>23</v>
      </c>
      <c r="F6217">
        <v>0</v>
      </c>
      <c r="G6217" s="30" t="s">
        <v>357</v>
      </c>
      <c r="H6217">
        <f>Table2__24[[#This Row],[Depth]]-0.5</f>
        <v>22.5</v>
      </c>
    </row>
    <row r="6218" spans="1:8" x14ac:dyDescent="0.35">
      <c r="A6218" s="30" t="s">
        <v>24</v>
      </c>
      <c r="B6218">
        <v>2</v>
      </c>
      <c r="C6218" t="s">
        <v>519</v>
      </c>
      <c r="D6218" t="s">
        <v>94</v>
      </c>
      <c r="E6218">
        <v>23</v>
      </c>
      <c r="F6218">
        <v>0.82551942902458397</v>
      </c>
      <c r="G6218" s="30" t="s">
        <v>357</v>
      </c>
      <c r="H6218">
        <f>Table2__24[[#This Row],[Depth]]-0.5</f>
        <v>22.5</v>
      </c>
    </row>
    <row r="6219" spans="1:8" x14ac:dyDescent="0.35">
      <c r="A6219" s="30" t="s">
        <v>0</v>
      </c>
      <c r="B6219">
        <v>7</v>
      </c>
      <c r="C6219" t="s">
        <v>524</v>
      </c>
      <c r="D6219" t="s">
        <v>517</v>
      </c>
      <c r="E6219">
        <v>24</v>
      </c>
      <c r="F6219">
        <v>0.1165219123505976</v>
      </c>
      <c r="G6219" s="30" t="s">
        <v>503</v>
      </c>
      <c r="H6219">
        <f>Table2__24[[#This Row],[Depth]]-0.5</f>
        <v>23.5</v>
      </c>
    </row>
    <row r="6220" spans="1:8" x14ac:dyDescent="0.35">
      <c r="A6220" s="30" t="s">
        <v>22</v>
      </c>
      <c r="B6220">
        <v>2</v>
      </c>
      <c r="C6220" t="s">
        <v>519</v>
      </c>
      <c r="D6220" t="s">
        <v>94</v>
      </c>
      <c r="E6220">
        <v>23</v>
      </c>
      <c r="F6220">
        <v>70.836463124504377</v>
      </c>
      <c r="G6220" s="30" t="s">
        <v>357</v>
      </c>
      <c r="H6220">
        <f>Table2__24[[#This Row],[Depth]]-0.5</f>
        <v>22.5</v>
      </c>
    </row>
    <row r="6221" spans="1:8" x14ac:dyDescent="0.35">
      <c r="A6221" s="30" t="s">
        <v>34</v>
      </c>
      <c r="B6221">
        <v>2</v>
      </c>
      <c r="C6221" t="s">
        <v>519</v>
      </c>
      <c r="D6221" t="s">
        <v>94</v>
      </c>
      <c r="E6221">
        <v>23</v>
      </c>
      <c r="F6221">
        <v>0</v>
      </c>
      <c r="G6221" s="30" t="s">
        <v>357</v>
      </c>
      <c r="H6221">
        <f>Table2__24[[#This Row],[Depth]]-0.5</f>
        <v>22.5</v>
      </c>
    </row>
    <row r="6222" spans="1:8" x14ac:dyDescent="0.35">
      <c r="A6222" s="30" t="s">
        <v>15</v>
      </c>
      <c r="B6222">
        <v>2</v>
      </c>
      <c r="C6222" t="s">
        <v>519</v>
      </c>
      <c r="D6222" t="s">
        <v>94</v>
      </c>
      <c r="E6222">
        <v>23</v>
      </c>
      <c r="F6222" t="s">
        <v>302</v>
      </c>
      <c r="G6222" s="30" t="s">
        <v>357</v>
      </c>
      <c r="H6222">
        <f>Table2__24[[#This Row],[Depth]]-0.5</f>
        <v>22.5</v>
      </c>
    </row>
    <row r="6223" spans="1:8" x14ac:dyDescent="0.35">
      <c r="A6223" s="30" t="s">
        <v>17</v>
      </c>
      <c r="B6223">
        <v>2</v>
      </c>
      <c r="C6223" t="s">
        <v>519</v>
      </c>
      <c r="D6223" t="s">
        <v>94</v>
      </c>
      <c r="E6223">
        <v>23</v>
      </c>
      <c r="F6223">
        <v>228.19191118160194</v>
      </c>
      <c r="G6223" s="30" t="s">
        <v>357</v>
      </c>
      <c r="H6223">
        <f>Table2__24[[#This Row],[Depth]]-0.5</f>
        <v>22.5</v>
      </c>
    </row>
    <row r="6224" spans="1:8" x14ac:dyDescent="0.35">
      <c r="A6224" s="30" t="s">
        <v>0</v>
      </c>
      <c r="B6224">
        <v>1</v>
      </c>
      <c r="C6224" t="s">
        <v>650</v>
      </c>
      <c r="D6224" t="s">
        <v>518</v>
      </c>
      <c r="E6224">
        <v>24</v>
      </c>
      <c r="F6224">
        <v>0.21048169556840077</v>
      </c>
      <c r="G6224" s="30" t="s">
        <v>330</v>
      </c>
      <c r="H6224">
        <f>Table2__24[[#This Row],[Depth]]-0.5</f>
        <v>23.5</v>
      </c>
    </row>
    <row r="6225" spans="1:8" x14ac:dyDescent="0.35">
      <c r="A6225" s="30" t="s">
        <v>0</v>
      </c>
      <c r="B6225">
        <v>2</v>
      </c>
      <c r="C6225" t="s">
        <v>519</v>
      </c>
      <c r="D6225" t="s">
        <v>518</v>
      </c>
      <c r="E6225">
        <v>24</v>
      </c>
      <c r="F6225">
        <v>1.9267822736030827E-2</v>
      </c>
      <c r="G6225" s="30" t="s">
        <v>359</v>
      </c>
      <c r="H6225">
        <f>Table2__24[[#This Row],[Depth]]-0.5</f>
        <v>23.5</v>
      </c>
    </row>
    <row r="6226" spans="1:8" x14ac:dyDescent="0.35">
      <c r="A6226" s="30" t="s">
        <v>0</v>
      </c>
      <c r="B6226">
        <v>3</v>
      </c>
      <c r="C6226" t="s">
        <v>520</v>
      </c>
      <c r="D6226" t="s">
        <v>518</v>
      </c>
      <c r="E6226">
        <v>24</v>
      </c>
      <c r="F6226">
        <v>0</v>
      </c>
      <c r="G6226" s="30" t="s">
        <v>388</v>
      </c>
      <c r="H6226">
        <f>Table2__24[[#This Row],[Depth]]-0.5</f>
        <v>23.5</v>
      </c>
    </row>
    <row r="6227" spans="1:8" x14ac:dyDescent="0.35">
      <c r="A6227" s="30" t="s">
        <v>286</v>
      </c>
      <c r="B6227">
        <v>2</v>
      </c>
      <c r="C6227" t="s">
        <v>519</v>
      </c>
      <c r="D6227" t="s">
        <v>94</v>
      </c>
      <c r="E6227">
        <v>23</v>
      </c>
      <c r="F6227" t="s">
        <v>302</v>
      </c>
      <c r="G6227" s="30" t="s">
        <v>357</v>
      </c>
      <c r="H6227">
        <f>Table2__24[[#This Row],[Depth]]-0.5</f>
        <v>22.5</v>
      </c>
    </row>
    <row r="6228" spans="1:8" x14ac:dyDescent="0.35">
      <c r="A6228" s="30" t="s">
        <v>0</v>
      </c>
      <c r="B6228">
        <v>4</v>
      </c>
      <c r="C6228" t="s">
        <v>521</v>
      </c>
      <c r="D6228" t="s">
        <v>518</v>
      </c>
      <c r="E6228">
        <v>24</v>
      </c>
      <c r="F6228">
        <v>3.7803468208092481E-2</v>
      </c>
      <c r="G6228" s="30" t="s">
        <v>417</v>
      </c>
      <c r="H6228">
        <f>Table2__24[[#This Row],[Depth]]-0.5</f>
        <v>23.5</v>
      </c>
    </row>
    <row r="6229" spans="1:8" x14ac:dyDescent="0.35">
      <c r="A6229" s="30" t="s">
        <v>8</v>
      </c>
      <c r="B6229">
        <v>2</v>
      </c>
      <c r="C6229" t="s">
        <v>519</v>
      </c>
      <c r="D6229" t="s">
        <v>94</v>
      </c>
      <c r="E6229">
        <v>23</v>
      </c>
      <c r="F6229">
        <v>0</v>
      </c>
      <c r="G6229" s="30" t="s">
        <v>357</v>
      </c>
      <c r="H6229">
        <f>Table2__24[[#This Row],[Depth]]-0.5</f>
        <v>22.5</v>
      </c>
    </row>
    <row r="6230" spans="1:8" x14ac:dyDescent="0.35">
      <c r="A6230" s="30" t="s">
        <v>287</v>
      </c>
      <c r="B6230">
        <v>2</v>
      </c>
      <c r="C6230" t="s">
        <v>519</v>
      </c>
      <c r="D6230" t="s">
        <v>94</v>
      </c>
      <c r="E6230">
        <v>23</v>
      </c>
      <c r="F6230">
        <v>1.9825535289452814E-2</v>
      </c>
      <c r="G6230" s="30" t="s">
        <v>357</v>
      </c>
      <c r="H6230">
        <f>Table2__24[[#This Row],[Depth]]-0.5</f>
        <v>22.5</v>
      </c>
    </row>
    <row r="6231" spans="1:8" x14ac:dyDescent="0.35">
      <c r="A6231" s="30" t="s">
        <v>288</v>
      </c>
      <c r="B6231">
        <v>2</v>
      </c>
      <c r="C6231" t="s">
        <v>519</v>
      </c>
      <c r="D6231" t="s">
        <v>94</v>
      </c>
      <c r="E6231">
        <v>23</v>
      </c>
      <c r="F6231">
        <v>0</v>
      </c>
      <c r="G6231" s="30" t="s">
        <v>357</v>
      </c>
      <c r="H6231">
        <f>Table2__24[[#This Row],[Depth]]-0.5</f>
        <v>22.5</v>
      </c>
    </row>
    <row r="6232" spans="1:8" x14ac:dyDescent="0.35">
      <c r="A6232" s="30" t="s">
        <v>26</v>
      </c>
      <c r="B6232">
        <v>2</v>
      </c>
      <c r="C6232" t="s">
        <v>519</v>
      </c>
      <c r="D6232" t="s">
        <v>94</v>
      </c>
      <c r="E6232">
        <v>23</v>
      </c>
      <c r="F6232">
        <v>131.38382236320382</v>
      </c>
      <c r="G6232" s="30" t="s">
        <v>357</v>
      </c>
      <c r="H6232">
        <f>Table2__24[[#This Row],[Depth]]-0.5</f>
        <v>22.5</v>
      </c>
    </row>
    <row r="6233" spans="1:8" x14ac:dyDescent="0.35">
      <c r="A6233" s="30" t="s">
        <v>36</v>
      </c>
      <c r="B6233">
        <v>2</v>
      </c>
      <c r="C6233" t="s">
        <v>519</v>
      </c>
      <c r="D6233" t="s">
        <v>94</v>
      </c>
      <c r="E6233">
        <v>23</v>
      </c>
      <c r="F6233" t="s">
        <v>302</v>
      </c>
      <c r="G6233" s="30" t="s">
        <v>357</v>
      </c>
      <c r="H6233">
        <f>Table2__24[[#This Row],[Depth]]-0.5</f>
        <v>22.5</v>
      </c>
    </row>
    <row r="6234" spans="1:8" x14ac:dyDescent="0.35">
      <c r="A6234" s="30" t="s">
        <v>21</v>
      </c>
      <c r="B6234">
        <v>2</v>
      </c>
      <c r="C6234" t="s">
        <v>519</v>
      </c>
      <c r="D6234" t="s">
        <v>94</v>
      </c>
      <c r="E6234">
        <v>23</v>
      </c>
      <c r="F6234">
        <v>262.82420301348139</v>
      </c>
      <c r="G6234" s="30" t="s">
        <v>357</v>
      </c>
      <c r="H6234">
        <f>Table2__24[[#This Row],[Depth]]-0.5</f>
        <v>22.5</v>
      </c>
    </row>
    <row r="6235" spans="1:8" x14ac:dyDescent="0.35">
      <c r="A6235" s="30" t="s">
        <v>0</v>
      </c>
      <c r="B6235">
        <v>5</v>
      </c>
      <c r="C6235" t="s">
        <v>522</v>
      </c>
      <c r="D6235" t="s">
        <v>518</v>
      </c>
      <c r="E6235">
        <v>24</v>
      </c>
      <c r="F6235">
        <v>1.8535645472061654E-2</v>
      </c>
      <c r="G6235" s="30" t="s">
        <v>446</v>
      </c>
      <c r="H6235">
        <f>Table2__24[[#This Row],[Depth]]-0.5</f>
        <v>23.5</v>
      </c>
    </row>
    <row r="6236" spans="1:8" x14ac:dyDescent="0.35">
      <c r="A6236" s="30" t="s">
        <v>0</v>
      </c>
      <c r="B6236">
        <v>6</v>
      </c>
      <c r="C6236" t="s">
        <v>523</v>
      </c>
      <c r="D6236" t="s">
        <v>518</v>
      </c>
      <c r="E6236">
        <v>24</v>
      </c>
      <c r="F6236">
        <v>5.7803468208092484E-2</v>
      </c>
      <c r="G6236" s="30" t="s">
        <v>475</v>
      </c>
      <c r="H6236">
        <f>Table2__24[[#This Row],[Depth]]-0.5</f>
        <v>23.5</v>
      </c>
    </row>
    <row r="6237" spans="1:8" x14ac:dyDescent="0.35">
      <c r="A6237" s="30" t="s">
        <v>25</v>
      </c>
      <c r="B6237">
        <v>2</v>
      </c>
      <c r="C6237" t="s">
        <v>519</v>
      </c>
      <c r="D6237" t="s">
        <v>94</v>
      </c>
      <c r="E6237">
        <v>23</v>
      </c>
      <c r="F6237">
        <v>5.0951625693893741</v>
      </c>
      <c r="G6237" s="30" t="s">
        <v>357</v>
      </c>
      <c r="H6237">
        <f>Table2__24[[#This Row],[Depth]]-0.5</f>
        <v>22.5</v>
      </c>
    </row>
    <row r="6238" spans="1:8" x14ac:dyDescent="0.35">
      <c r="A6238" s="30" t="s">
        <v>32</v>
      </c>
      <c r="B6238">
        <v>2</v>
      </c>
      <c r="C6238" t="s">
        <v>519</v>
      </c>
      <c r="D6238" t="s">
        <v>94</v>
      </c>
      <c r="E6238">
        <v>23</v>
      </c>
      <c r="F6238" t="s">
        <v>302</v>
      </c>
      <c r="G6238" s="30" t="s">
        <v>357</v>
      </c>
      <c r="H6238">
        <f>Table2__24[[#This Row],[Depth]]-0.5</f>
        <v>22.5</v>
      </c>
    </row>
    <row r="6239" spans="1:8" x14ac:dyDescent="0.35">
      <c r="A6239" s="30" t="s">
        <v>0</v>
      </c>
      <c r="B6239">
        <v>7</v>
      </c>
      <c r="C6239" t="s">
        <v>524</v>
      </c>
      <c r="D6239" t="s">
        <v>518</v>
      </c>
      <c r="E6239">
        <v>24</v>
      </c>
      <c r="F6239">
        <v>8.8743119266055048E-2</v>
      </c>
      <c r="G6239" s="30" t="s">
        <v>504</v>
      </c>
      <c r="H6239">
        <f>Table2__24[[#This Row],[Depth]]-0.5</f>
        <v>23.5</v>
      </c>
    </row>
    <row r="6240" spans="1:8" x14ac:dyDescent="0.35">
      <c r="A6240" s="30" t="s">
        <v>18</v>
      </c>
      <c r="B6240">
        <v>2</v>
      </c>
      <c r="C6240" t="s">
        <v>519</v>
      </c>
      <c r="D6240" t="s">
        <v>94</v>
      </c>
      <c r="E6240">
        <v>23</v>
      </c>
      <c r="F6240">
        <v>3.2784139571768431</v>
      </c>
      <c r="G6240" s="30" t="s">
        <v>357</v>
      </c>
      <c r="H6240">
        <f>Table2__24[[#This Row],[Depth]]-0.5</f>
        <v>22.5</v>
      </c>
    </row>
    <row r="6241" spans="1:8" x14ac:dyDescent="0.35">
      <c r="A6241" s="30" t="s">
        <v>0</v>
      </c>
      <c r="B6241">
        <v>1</v>
      </c>
      <c r="C6241" t="s">
        <v>650</v>
      </c>
      <c r="D6241" t="s">
        <v>56</v>
      </c>
      <c r="E6241">
        <v>4</v>
      </c>
      <c r="F6241">
        <v>0.80420567920184172</v>
      </c>
      <c r="G6241" s="30" t="s">
        <v>308</v>
      </c>
      <c r="H6241">
        <f>Table2__24[[#This Row],[Depth]]-0.5</f>
        <v>3.5</v>
      </c>
    </row>
    <row r="6242" spans="1:8" x14ac:dyDescent="0.35">
      <c r="A6242" s="30" t="s">
        <v>38</v>
      </c>
      <c r="B6242">
        <v>2</v>
      </c>
      <c r="C6242" t="s">
        <v>519</v>
      </c>
      <c r="D6242" t="s">
        <v>94</v>
      </c>
      <c r="E6242">
        <v>23</v>
      </c>
      <c r="F6242">
        <v>0.41633624107850914</v>
      </c>
      <c r="G6242" s="30" t="s">
        <v>357</v>
      </c>
      <c r="H6242">
        <f>Table2__24[[#This Row],[Depth]]-0.5</f>
        <v>22.5</v>
      </c>
    </row>
    <row r="6243" spans="1:8" x14ac:dyDescent="0.35">
      <c r="A6243" s="30" t="s">
        <v>37</v>
      </c>
      <c r="B6243">
        <v>2</v>
      </c>
      <c r="C6243" t="s">
        <v>519</v>
      </c>
      <c r="D6243" t="s">
        <v>94</v>
      </c>
      <c r="E6243">
        <v>23</v>
      </c>
      <c r="F6243">
        <v>24.643140364789854</v>
      </c>
      <c r="G6243" s="30" t="s">
        <v>357</v>
      </c>
      <c r="H6243">
        <f>Table2__24[[#This Row],[Depth]]-0.5</f>
        <v>22.5</v>
      </c>
    </row>
    <row r="6244" spans="1:8" x14ac:dyDescent="0.35">
      <c r="A6244" s="30" t="s">
        <v>0</v>
      </c>
      <c r="B6244">
        <v>2</v>
      </c>
      <c r="C6244" t="s">
        <v>519</v>
      </c>
      <c r="D6244" t="s">
        <v>56</v>
      </c>
      <c r="E6244">
        <v>4</v>
      </c>
      <c r="F6244">
        <v>0.23983115886415965</v>
      </c>
      <c r="G6244" s="30" t="s">
        <v>337</v>
      </c>
      <c r="H6244">
        <f>Table2__24[[#This Row],[Depth]]-0.5</f>
        <v>3.5</v>
      </c>
    </row>
    <row r="6245" spans="1:8" x14ac:dyDescent="0.35">
      <c r="A6245" s="30" t="s">
        <v>0</v>
      </c>
      <c r="B6245">
        <v>3</v>
      </c>
      <c r="C6245" t="s">
        <v>520</v>
      </c>
      <c r="D6245" t="s">
        <v>56</v>
      </c>
      <c r="E6245">
        <v>4</v>
      </c>
      <c r="F6245">
        <v>2.8779739063699156E-2</v>
      </c>
      <c r="G6245" s="30" t="s">
        <v>366</v>
      </c>
      <c r="H6245">
        <f>Table2__24[[#This Row],[Depth]]-0.5</f>
        <v>3.5</v>
      </c>
    </row>
    <row r="6246" spans="1:8" x14ac:dyDescent="0.35">
      <c r="A6246" s="30" t="s">
        <v>42</v>
      </c>
      <c r="B6246">
        <v>2</v>
      </c>
      <c r="C6246" t="s">
        <v>519</v>
      </c>
      <c r="D6246" t="s">
        <v>94</v>
      </c>
      <c r="E6246">
        <v>23</v>
      </c>
      <c r="F6246" t="s">
        <v>302</v>
      </c>
      <c r="G6246" s="30" t="s">
        <v>357</v>
      </c>
      <c r="H6246">
        <f>Table2__24[[#This Row],[Depth]]-0.5</f>
        <v>22.5</v>
      </c>
    </row>
    <row r="6247" spans="1:8" x14ac:dyDescent="0.35">
      <c r="A6247" s="30" t="s">
        <v>30</v>
      </c>
      <c r="B6247">
        <v>2</v>
      </c>
      <c r="C6247" t="s">
        <v>519</v>
      </c>
      <c r="D6247" t="s">
        <v>94</v>
      </c>
      <c r="E6247">
        <v>23</v>
      </c>
      <c r="F6247" t="s">
        <v>302</v>
      </c>
      <c r="G6247" s="30" t="s">
        <v>357</v>
      </c>
      <c r="H6247">
        <f>Table2__24[[#This Row],[Depth]]-0.5</f>
        <v>22.5</v>
      </c>
    </row>
    <row r="6248" spans="1:8" x14ac:dyDescent="0.35">
      <c r="A6248" s="30" t="s">
        <v>12</v>
      </c>
      <c r="B6248">
        <v>2</v>
      </c>
      <c r="C6248" t="s">
        <v>519</v>
      </c>
      <c r="D6248" t="s">
        <v>94</v>
      </c>
      <c r="E6248">
        <v>23</v>
      </c>
      <c r="F6248">
        <v>4.6886518636003176</v>
      </c>
      <c r="G6248" s="30" t="s">
        <v>357</v>
      </c>
      <c r="H6248">
        <f>Table2__24[[#This Row],[Depth]]-0.5</f>
        <v>22.5</v>
      </c>
    </row>
    <row r="6249" spans="1:8" x14ac:dyDescent="0.35">
      <c r="A6249" s="30" t="s">
        <v>43</v>
      </c>
      <c r="B6249">
        <v>2</v>
      </c>
      <c r="C6249" t="s">
        <v>519</v>
      </c>
      <c r="D6249" t="s">
        <v>94</v>
      </c>
      <c r="E6249">
        <v>23</v>
      </c>
      <c r="F6249">
        <v>0</v>
      </c>
      <c r="G6249" s="30" t="s">
        <v>357</v>
      </c>
      <c r="H6249">
        <f>Table2__24[[#This Row],[Depth]]-0.5</f>
        <v>22.5</v>
      </c>
    </row>
    <row r="6250" spans="1:8" x14ac:dyDescent="0.35">
      <c r="A6250" s="30" t="s">
        <v>11</v>
      </c>
      <c r="B6250">
        <v>2</v>
      </c>
      <c r="C6250" t="s">
        <v>519</v>
      </c>
      <c r="D6250" t="s">
        <v>94</v>
      </c>
      <c r="E6250">
        <v>23</v>
      </c>
      <c r="F6250">
        <v>0</v>
      </c>
      <c r="G6250" s="30" t="s">
        <v>357</v>
      </c>
      <c r="H6250">
        <f>Table2__24[[#This Row],[Depth]]-0.5</f>
        <v>22.5</v>
      </c>
    </row>
    <row r="6251" spans="1:8" x14ac:dyDescent="0.35">
      <c r="A6251" s="30" t="s">
        <v>23</v>
      </c>
      <c r="B6251">
        <v>2</v>
      </c>
      <c r="C6251" t="s">
        <v>519</v>
      </c>
      <c r="D6251" t="s">
        <v>94</v>
      </c>
      <c r="E6251">
        <v>23</v>
      </c>
      <c r="F6251">
        <v>0</v>
      </c>
      <c r="G6251" s="30" t="s">
        <v>357</v>
      </c>
      <c r="H6251">
        <f>Table2__24[[#This Row],[Depth]]-0.5</f>
        <v>22.5</v>
      </c>
    </row>
    <row r="6252" spans="1:8" x14ac:dyDescent="0.35">
      <c r="A6252" s="30" t="s">
        <v>44</v>
      </c>
      <c r="B6252">
        <v>2</v>
      </c>
      <c r="C6252" t="s">
        <v>519</v>
      </c>
      <c r="D6252" t="s">
        <v>94</v>
      </c>
      <c r="E6252">
        <v>23</v>
      </c>
      <c r="F6252">
        <v>0</v>
      </c>
      <c r="G6252" s="30" t="s">
        <v>357</v>
      </c>
      <c r="H6252">
        <f>Table2__24[[#This Row],[Depth]]-0.5</f>
        <v>22.5</v>
      </c>
    </row>
    <row r="6253" spans="1:8" x14ac:dyDescent="0.35">
      <c r="A6253" s="30" t="s">
        <v>10</v>
      </c>
      <c r="B6253">
        <v>2</v>
      </c>
      <c r="C6253" t="s">
        <v>519</v>
      </c>
      <c r="D6253" t="s">
        <v>94</v>
      </c>
      <c r="E6253">
        <v>23</v>
      </c>
      <c r="F6253">
        <v>0.15860428231562251</v>
      </c>
      <c r="G6253" s="30" t="s">
        <v>357</v>
      </c>
      <c r="H6253">
        <f>Table2__24[[#This Row],[Depth]]-0.5</f>
        <v>22.5</v>
      </c>
    </row>
    <row r="6254" spans="1:8" x14ac:dyDescent="0.35">
      <c r="A6254" s="30" t="s">
        <v>16</v>
      </c>
      <c r="B6254">
        <v>2</v>
      </c>
      <c r="C6254" t="s">
        <v>519</v>
      </c>
      <c r="D6254" t="s">
        <v>94</v>
      </c>
      <c r="E6254">
        <v>23</v>
      </c>
      <c r="F6254" t="s">
        <v>302</v>
      </c>
      <c r="G6254" s="30" t="s">
        <v>357</v>
      </c>
      <c r="H6254">
        <f>Table2__24[[#This Row],[Depth]]-0.5</f>
        <v>22.5</v>
      </c>
    </row>
    <row r="6255" spans="1:8" x14ac:dyDescent="0.35">
      <c r="A6255" s="30" t="s">
        <v>27</v>
      </c>
      <c r="B6255">
        <v>2</v>
      </c>
      <c r="C6255" t="s">
        <v>519</v>
      </c>
      <c r="D6255" t="s">
        <v>94</v>
      </c>
      <c r="E6255">
        <v>23</v>
      </c>
      <c r="F6255">
        <v>1.9825535289452814E-2</v>
      </c>
      <c r="G6255" s="30" t="s">
        <v>357</v>
      </c>
      <c r="H6255">
        <f>Table2__24[[#This Row],[Depth]]-0.5</f>
        <v>22.5</v>
      </c>
    </row>
    <row r="6256" spans="1:8" x14ac:dyDescent="0.35">
      <c r="A6256" s="30" t="s">
        <v>31</v>
      </c>
      <c r="B6256">
        <v>2</v>
      </c>
      <c r="C6256" t="s">
        <v>519</v>
      </c>
      <c r="D6256" t="s">
        <v>94</v>
      </c>
      <c r="E6256">
        <v>23</v>
      </c>
      <c r="F6256">
        <v>5.9476605868358449E-2</v>
      </c>
      <c r="G6256" s="30" t="s">
        <v>357</v>
      </c>
      <c r="H6256">
        <f>Table2__24[[#This Row],[Depth]]-0.5</f>
        <v>22.5</v>
      </c>
    </row>
    <row r="6257" spans="1:8" x14ac:dyDescent="0.35">
      <c r="A6257" s="30" t="s">
        <v>0</v>
      </c>
      <c r="B6257">
        <v>4</v>
      </c>
      <c r="C6257" t="s">
        <v>521</v>
      </c>
      <c r="D6257" t="s">
        <v>56</v>
      </c>
      <c r="E6257">
        <v>4</v>
      </c>
      <c r="F6257">
        <v>0.51722179585571759</v>
      </c>
      <c r="G6257" s="30" t="s">
        <v>395</v>
      </c>
      <c r="H6257">
        <f>Table2__24[[#This Row],[Depth]]-0.5</f>
        <v>3.5</v>
      </c>
    </row>
    <row r="6258" spans="1:8" x14ac:dyDescent="0.35">
      <c r="A6258" s="30" t="s">
        <v>19</v>
      </c>
      <c r="B6258">
        <v>2</v>
      </c>
      <c r="C6258" t="s">
        <v>519</v>
      </c>
      <c r="D6258" t="s">
        <v>94</v>
      </c>
      <c r="E6258">
        <v>23</v>
      </c>
      <c r="F6258">
        <v>0.1189532117367169</v>
      </c>
      <c r="G6258" s="30" t="s">
        <v>357</v>
      </c>
      <c r="H6258">
        <f>Table2__24[[#This Row],[Depth]]-0.5</f>
        <v>22.5</v>
      </c>
    </row>
    <row r="6259" spans="1:8" x14ac:dyDescent="0.35">
      <c r="A6259" s="30" t="s">
        <v>29</v>
      </c>
      <c r="B6259">
        <v>2</v>
      </c>
      <c r="C6259" t="s">
        <v>519</v>
      </c>
      <c r="D6259" t="s">
        <v>94</v>
      </c>
      <c r="E6259">
        <v>23</v>
      </c>
      <c r="F6259">
        <v>0.25773195876288663</v>
      </c>
      <c r="G6259" s="30" t="s">
        <v>357</v>
      </c>
      <c r="H6259">
        <f>Table2__24[[#This Row],[Depth]]-0.5</f>
        <v>22.5</v>
      </c>
    </row>
    <row r="6260" spans="1:8" x14ac:dyDescent="0.35">
      <c r="A6260" s="30" t="s">
        <v>289</v>
      </c>
      <c r="B6260">
        <v>2</v>
      </c>
      <c r="C6260" t="s">
        <v>519</v>
      </c>
      <c r="D6260" t="s">
        <v>94</v>
      </c>
      <c r="E6260">
        <v>23</v>
      </c>
      <c r="F6260">
        <v>1.9825535289452814E-2</v>
      </c>
      <c r="G6260" s="30" t="s">
        <v>357</v>
      </c>
      <c r="H6260">
        <f>Table2__24[[#This Row],[Depth]]-0.5</f>
        <v>22.5</v>
      </c>
    </row>
    <row r="6261" spans="1:8" x14ac:dyDescent="0.35">
      <c r="A6261" s="30" t="s">
        <v>290</v>
      </c>
      <c r="B6261">
        <v>2</v>
      </c>
      <c r="C6261" t="s">
        <v>519</v>
      </c>
      <c r="D6261" t="s">
        <v>94</v>
      </c>
      <c r="E6261">
        <v>23</v>
      </c>
      <c r="F6261">
        <v>0.1189532117367169</v>
      </c>
      <c r="G6261" s="30" t="s">
        <v>357</v>
      </c>
      <c r="H6261">
        <f>Table2__24[[#This Row],[Depth]]-0.5</f>
        <v>22.5</v>
      </c>
    </row>
    <row r="6262" spans="1:8" x14ac:dyDescent="0.35">
      <c r="A6262" s="30" t="s">
        <v>291</v>
      </c>
      <c r="B6262">
        <v>2</v>
      </c>
      <c r="C6262" t="s">
        <v>519</v>
      </c>
      <c r="D6262" t="s">
        <v>94</v>
      </c>
      <c r="E6262">
        <v>23</v>
      </c>
      <c r="F6262">
        <v>1.9825535289452814E-2</v>
      </c>
      <c r="G6262" s="30" t="s">
        <v>357</v>
      </c>
      <c r="H6262">
        <f>Table2__24[[#This Row],[Depth]]-0.5</f>
        <v>22.5</v>
      </c>
    </row>
    <row r="6263" spans="1:8" x14ac:dyDescent="0.35">
      <c r="A6263" s="30" t="s">
        <v>292</v>
      </c>
      <c r="B6263">
        <v>2</v>
      </c>
      <c r="C6263" t="s">
        <v>519</v>
      </c>
      <c r="D6263" t="s">
        <v>94</v>
      </c>
      <c r="E6263">
        <v>23</v>
      </c>
      <c r="F6263">
        <v>0</v>
      </c>
      <c r="G6263" s="30" t="s">
        <v>357</v>
      </c>
      <c r="H6263">
        <f>Table2__24[[#This Row],[Depth]]-0.5</f>
        <v>22.5</v>
      </c>
    </row>
    <row r="6264" spans="1:8" x14ac:dyDescent="0.35">
      <c r="A6264" s="30" t="s">
        <v>293</v>
      </c>
      <c r="B6264">
        <v>2</v>
      </c>
      <c r="C6264" t="s">
        <v>519</v>
      </c>
      <c r="D6264" t="s">
        <v>94</v>
      </c>
      <c r="E6264">
        <v>23</v>
      </c>
      <c r="F6264">
        <v>1.9825535289452814E-2</v>
      </c>
      <c r="G6264" s="30" t="s">
        <v>357</v>
      </c>
      <c r="H6264">
        <f>Table2__24[[#This Row],[Depth]]-0.5</f>
        <v>22.5</v>
      </c>
    </row>
    <row r="6265" spans="1:8" x14ac:dyDescent="0.35">
      <c r="A6265" s="30" t="s">
        <v>294</v>
      </c>
      <c r="B6265">
        <v>2</v>
      </c>
      <c r="C6265" t="s">
        <v>519</v>
      </c>
      <c r="D6265" t="s">
        <v>94</v>
      </c>
      <c r="E6265">
        <v>23</v>
      </c>
      <c r="F6265">
        <v>0</v>
      </c>
      <c r="G6265" s="30" t="s">
        <v>357</v>
      </c>
      <c r="H6265">
        <f>Table2__24[[#This Row],[Depth]]-0.5</f>
        <v>22.5</v>
      </c>
    </row>
    <row r="6266" spans="1:8" x14ac:dyDescent="0.35">
      <c r="A6266" s="30" t="s">
        <v>295</v>
      </c>
      <c r="B6266">
        <v>2</v>
      </c>
      <c r="C6266" t="s">
        <v>519</v>
      </c>
      <c r="D6266" t="s">
        <v>94</v>
      </c>
      <c r="E6266">
        <v>23</v>
      </c>
      <c r="F6266">
        <v>0</v>
      </c>
      <c r="G6266" s="30" t="s">
        <v>357</v>
      </c>
      <c r="H6266">
        <f>Table2__24[[#This Row],[Depth]]-0.5</f>
        <v>22.5</v>
      </c>
    </row>
    <row r="6267" spans="1:8" x14ac:dyDescent="0.35">
      <c r="A6267" s="30" t="s">
        <v>296</v>
      </c>
      <c r="B6267">
        <v>2</v>
      </c>
      <c r="C6267" t="s">
        <v>519</v>
      </c>
      <c r="D6267" t="s">
        <v>94</v>
      </c>
      <c r="E6267">
        <v>23</v>
      </c>
      <c r="F6267">
        <v>0</v>
      </c>
      <c r="G6267" s="30" t="s">
        <v>357</v>
      </c>
      <c r="H6267">
        <f>Table2__24[[#This Row],[Depth]]-0.5</f>
        <v>22.5</v>
      </c>
    </row>
    <row r="6268" spans="1:8" x14ac:dyDescent="0.35">
      <c r="A6268" s="30" t="s">
        <v>297</v>
      </c>
      <c r="B6268">
        <v>2</v>
      </c>
      <c r="C6268" t="s">
        <v>519</v>
      </c>
      <c r="D6268" t="s">
        <v>94</v>
      </c>
      <c r="E6268">
        <v>23</v>
      </c>
      <c r="F6268">
        <v>0</v>
      </c>
      <c r="G6268" s="30" t="s">
        <v>357</v>
      </c>
      <c r="H6268">
        <f>Table2__24[[#This Row],[Depth]]-0.5</f>
        <v>22.5</v>
      </c>
    </row>
    <row r="6269" spans="1:8" x14ac:dyDescent="0.35">
      <c r="A6269" s="30" t="s">
        <v>298</v>
      </c>
      <c r="B6269">
        <v>2</v>
      </c>
      <c r="C6269" t="s">
        <v>519</v>
      </c>
      <c r="D6269" t="s">
        <v>94</v>
      </c>
      <c r="E6269">
        <v>23</v>
      </c>
      <c r="F6269">
        <v>0</v>
      </c>
      <c r="G6269" s="30" t="s">
        <v>357</v>
      </c>
      <c r="H6269">
        <f>Table2__24[[#This Row],[Depth]]-0.5</f>
        <v>22.5</v>
      </c>
    </row>
    <row r="6270" spans="1:8" x14ac:dyDescent="0.35">
      <c r="A6270" s="30" t="s">
        <v>299</v>
      </c>
      <c r="B6270">
        <v>2</v>
      </c>
      <c r="C6270" t="s">
        <v>519</v>
      </c>
      <c r="D6270" t="s">
        <v>94</v>
      </c>
      <c r="E6270">
        <v>23</v>
      </c>
      <c r="F6270">
        <v>0</v>
      </c>
      <c r="G6270" s="30" t="s">
        <v>357</v>
      </c>
      <c r="H6270">
        <f>Table2__24[[#This Row],[Depth]]-0.5</f>
        <v>22.5</v>
      </c>
    </row>
    <row r="6271" spans="1:8" x14ac:dyDescent="0.35">
      <c r="A6271" s="30" t="s">
        <v>300</v>
      </c>
      <c r="B6271">
        <v>2</v>
      </c>
      <c r="C6271" t="s">
        <v>519</v>
      </c>
      <c r="D6271" t="s">
        <v>94</v>
      </c>
      <c r="E6271">
        <v>23</v>
      </c>
      <c r="F6271">
        <v>0</v>
      </c>
      <c r="G6271" s="30" t="s">
        <v>357</v>
      </c>
      <c r="H6271">
        <f>Table2__24[[#This Row],[Depth]]-0.5</f>
        <v>22.5</v>
      </c>
    </row>
    <row r="6272" spans="1:8" x14ac:dyDescent="0.35">
      <c r="A6272" s="30" t="s">
        <v>4</v>
      </c>
      <c r="B6272">
        <v>3</v>
      </c>
      <c r="C6272" t="s">
        <v>520</v>
      </c>
      <c r="D6272" t="s">
        <v>94</v>
      </c>
      <c r="E6272">
        <v>23</v>
      </c>
      <c r="F6272">
        <v>0</v>
      </c>
      <c r="G6272" s="30" t="s">
        <v>386</v>
      </c>
      <c r="H6272">
        <f>Table2__24[[#This Row],[Depth]]-0.5</f>
        <v>22.5</v>
      </c>
    </row>
    <row r="6273" spans="1:8" x14ac:dyDescent="0.35">
      <c r="A6273" s="30" t="s">
        <v>24</v>
      </c>
      <c r="B6273">
        <v>3</v>
      </c>
      <c r="C6273" t="s">
        <v>520</v>
      </c>
      <c r="D6273" t="s">
        <v>94</v>
      </c>
      <c r="E6273">
        <v>23</v>
      </c>
      <c r="F6273">
        <v>223.30947660586838</v>
      </c>
      <c r="G6273" s="30" t="s">
        <v>386</v>
      </c>
      <c r="H6273">
        <f>Table2__24[[#This Row],[Depth]]-0.5</f>
        <v>22.5</v>
      </c>
    </row>
    <row r="6274" spans="1:8" x14ac:dyDescent="0.35">
      <c r="A6274" s="30" t="s">
        <v>0</v>
      </c>
      <c r="B6274">
        <v>5</v>
      </c>
      <c r="C6274" t="s">
        <v>522</v>
      </c>
      <c r="D6274" t="s">
        <v>56</v>
      </c>
      <c r="E6274">
        <v>4</v>
      </c>
      <c r="F6274">
        <v>0.1814581734458941</v>
      </c>
      <c r="G6274" s="30" t="s">
        <v>424</v>
      </c>
      <c r="H6274">
        <f>Table2__24[[#This Row],[Depth]]-0.5</f>
        <v>3.5</v>
      </c>
    </row>
    <row r="6275" spans="1:8" x14ac:dyDescent="0.35">
      <c r="A6275" s="30" t="s">
        <v>22</v>
      </c>
      <c r="B6275">
        <v>3</v>
      </c>
      <c r="C6275" t="s">
        <v>520</v>
      </c>
      <c r="D6275" t="s">
        <v>94</v>
      </c>
      <c r="E6275">
        <v>23</v>
      </c>
      <c r="F6275">
        <v>6.5120777160983359</v>
      </c>
      <c r="G6275" s="30" t="s">
        <v>386</v>
      </c>
      <c r="H6275">
        <f>Table2__24[[#This Row],[Depth]]-0.5</f>
        <v>22.5</v>
      </c>
    </row>
    <row r="6276" spans="1:8" x14ac:dyDescent="0.35">
      <c r="A6276" s="30" t="s">
        <v>34</v>
      </c>
      <c r="B6276">
        <v>3</v>
      </c>
      <c r="C6276" t="s">
        <v>520</v>
      </c>
      <c r="D6276" t="s">
        <v>94</v>
      </c>
      <c r="E6276">
        <v>23</v>
      </c>
      <c r="F6276">
        <v>0</v>
      </c>
      <c r="G6276" s="30" t="s">
        <v>386</v>
      </c>
      <c r="H6276">
        <f>Table2__24[[#This Row],[Depth]]-0.5</f>
        <v>22.5</v>
      </c>
    </row>
    <row r="6277" spans="1:8" x14ac:dyDescent="0.35">
      <c r="A6277" s="30" t="s">
        <v>15</v>
      </c>
      <c r="B6277">
        <v>3</v>
      </c>
      <c r="C6277" t="s">
        <v>520</v>
      </c>
      <c r="D6277" t="s">
        <v>94</v>
      </c>
      <c r="E6277">
        <v>23</v>
      </c>
      <c r="F6277" t="s">
        <v>302</v>
      </c>
      <c r="G6277" s="30" t="s">
        <v>386</v>
      </c>
      <c r="H6277">
        <f>Table2__24[[#This Row],[Depth]]-0.5</f>
        <v>22.5</v>
      </c>
    </row>
    <row r="6278" spans="1:8" x14ac:dyDescent="0.35">
      <c r="A6278" s="30" t="s">
        <v>17</v>
      </c>
      <c r="B6278">
        <v>3</v>
      </c>
      <c r="C6278" t="s">
        <v>520</v>
      </c>
      <c r="D6278" t="s">
        <v>94</v>
      </c>
      <c r="E6278">
        <v>23</v>
      </c>
      <c r="F6278" t="s">
        <v>302</v>
      </c>
      <c r="G6278" s="30" t="s">
        <v>386</v>
      </c>
      <c r="H6278">
        <f>Table2__24[[#This Row],[Depth]]-0.5</f>
        <v>22.5</v>
      </c>
    </row>
    <row r="6279" spans="1:8" x14ac:dyDescent="0.35">
      <c r="A6279" s="30" t="s">
        <v>0</v>
      </c>
      <c r="B6279">
        <v>6</v>
      </c>
      <c r="C6279" t="s">
        <v>523</v>
      </c>
      <c r="D6279" t="s">
        <v>56</v>
      </c>
      <c r="E6279">
        <v>4</v>
      </c>
      <c r="F6279">
        <v>0.1343054489639294</v>
      </c>
      <c r="G6279" s="30" t="s">
        <v>453</v>
      </c>
      <c r="H6279">
        <f>Table2__24[[#This Row],[Depth]]-0.5</f>
        <v>3.5</v>
      </c>
    </row>
    <row r="6280" spans="1:8" x14ac:dyDescent="0.35">
      <c r="A6280" s="30" t="s">
        <v>0</v>
      </c>
      <c r="B6280">
        <v>7</v>
      </c>
      <c r="C6280" t="s">
        <v>524</v>
      </c>
      <c r="D6280" t="s">
        <v>56</v>
      </c>
      <c r="E6280">
        <v>4</v>
      </c>
      <c r="F6280">
        <v>0.12882674199623351</v>
      </c>
      <c r="G6280" s="30" t="s">
        <v>482</v>
      </c>
      <c r="H6280">
        <f>Table2__24[[#This Row],[Depth]]-0.5</f>
        <v>3.5</v>
      </c>
    </row>
    <row r="6281" spans="1:8" x14ac:dyDescent="0.35">
      <c r="A6281" s="30" t="s">
        <v>0</v>
      </c>
      <c r="B6281">
        <v>1</v>
      </c>
      <c r="C6281" t="s">
        <v>650</v>
      </c>
      <c r="D6281" t="s">
        <v>58</v>
      </c>
      <c r="E6281">
        <v>5</v>
      </c>
      <c r="F6281">
        <v>1.2737099960489924</v>
      </c>
      <c r="G6281" s="30" t="s">
        <v>309</v>
      </c>
      <c r="H6281">
        <f>Table2__24[[#This Row],[Depth]]-0.5</f>
        <v>4.5</v>
      </c>
    </row>
    <row r="6282" spans="1:8" x14ac:dyDescent="0.35">
      <c r="A6282" s="30" t="s">
        <v>286</v>
      </c>
      <c r="B6282">
        <v>3</v>
      </c>
      <c r="C6282" t="s">
        <v>520</v>
      </c>
      <c r="D6282" t="s">
        <v>94</v>
      </c>
      <c r="E6282">
        <v>23</v>
      </c>
      <c r="F6282" t="s">
        <v>302</v>
      </c>
      <c r="G6282" s="30" t="s">
        <v>386</v>
      </c>
      <c r="H6282">
        <f>Table2__24[[#This Row],[Depth]]-0.5</f>
        <v>22.5</v>
      </c>
    </row>
    <row r="6283" spans="1:8" x14ac:dyDescent="0.35">
      <c r="A6283" s="30" t="s">
        <v>0</v>
      </c>
      <c r="B6283">
        <v>2</v>
      </c>
      <c r="C6283" t="s">
        <v>519</v>
      </c>
      <c r="D6283" t="s">
        <v>58</v>
      </c>
      <c r="E6283">
        <v>5</v>
      </c>
      <c r="F6283">
        <v>0.23706045041485579</v>
      </c>
      <c r="G6283" s="30" t="s">
        <v>338</v>
      </c>
      <c r="H6283">
        <f>Table2__24[[#This Row],[Depth]]-0.5</f>
        <v>4.5</v>
      </c>
    </row>
    <row r="6284" spans="1:8" x14ac:dyDescent="0.35">
      <c r="A6284" s="30" t="s">
        <v>8</v>
      </c>
      <c r="B6284">
        <v>3</v>
      </c>
      <c r="C6284" t="s">
        <v>520</v>
      </c>
      <c r="D6284" t="s">
        <v>94</v>
      </c>
      <c r="E6284">
        <v>23</v>
      </c>
      <c r="F6284">
        <v>648.25279143536898</v>
      </c>
      <c r="G6284" s="30" t="s">
        <v>386</v>
      </c>
      <c r="H6284">
        <f>Table2__24[[#This Row],[Depth]]-0.5</f>
        <v>22.5</v>
      </c>
    </row>
    <row r="6285" spans="1:8" x14ac:dyDescent="0.35">
      <c r="A6285" s="30" t="s">
        <v>287</v>
      </c>
      <c r="B6285">
        <v>3</v>
      </c>
      <c r="C6285" t="s">
        <v>520</v>
      </c>
      <c r="D6285" t="s">
        <v>94</v>
      </c>
      <c r="E6285">
        <v>23</v>
      </c>
      <c r="F6285">
        <v>9.9127676447264085E-2</v>
      </c>
      <c r="G6285" s="30" t="s">
        <v>386</v>
      </c>
      <c r="H6285">
        <f>Table2__24[[#This Row],[Depth]]-0.5</f>
        <v>22.5</v>
      </c>
    </row>
    <row r="6286" spans="1:8" x14ac:dyDescent="0.35">
      <c r="A6286" s="30" t="s">
        <v>288</v>
      </c>
      <c r="B6286">
        <v>3</v>
      </c>
      <c r="C6286" t="s">
        <v>520</v>
      </c>
      <c r="D6286" t="s">
        <v>94</v>
      </c>
      <c r="E6286">
        <v>23</v>
      </c>
      <c r="F6286">
        <v>1.9825535289452814E-2</v>
      </c>
      <c r="G6286" s="30" t="s">
        <v>386</v>
      </c>
      <c r="H6286">
        <f>Table2__24[[#This Row],[Depth]]-0.5</f>
        <v>22.5</v>
      </c>
    </row>
    <row r="6287" spans="1:8" x14ac:dyDescent="0.35">
      <c r="A6287" s="30" t="s">
        <v>26</v>
      </c>
      <c r="B6287">
        <v>3</v>
      </c>
      <c r="C6287" t="s">
        <v>520</v>
      </c>
      <c r="D6287" t="s">
        <v>94</v>
      </c>
      <c r="E6287">
        <v>23</v>
      </c>
      <c r="F6287" t="s">
        <v>302</v>
      </c>
      <c r="G6287" s="30" t="s">
        <v>386</v>
      </c>
      <c r="H6287">
        <f>Table2__24[[#This Row],[Depth]]-0.5</f>
        <v>22.5</v>
      </c>
    </row>
    <row r="6288" spans="1:8" x14ac:dyDescent="0.35">
      <c r="A6288" s="30" t="s">
        <v>36</v>
      </c>
      <c r="B6288">
        <v>3</v>
      </c>
      <c r="C6288" t="s">
        <v>520</v>
      </c>
      <c r="D6288" t="s">
        <v>94</v>
      </c>
      <c r="E6288">
        <v>23</v>
      </c>
      <c r="F6288">
        <v>0.27755749405233943</v>
      </c>
      <c r="G6288" s="30" t="s">
        <v>386</v>
      </c>
      <c r="H6288">
        <f>Table2__24[[#This Row],[Depth]]-0.5</f>
        <v>22.5</v>
      </c>
    </row>
    <row r="6289" spans="1:8" x14ac:dyDescent="0.35">
      <c r="A6289" s="30" t="s">
        <v>21</v>
      </c>
      <c r="B6289">
        <v>3</v>
      </c>
      <c r="C6289" t="s">
        <v>520</v>
      </c>
      <c r="D6289" t="s">
        <v>94</v>
      </c>
      <c r="E6289">
        <v>23</v>
      </c>
      <c r="F6289">
        <v>138.16070578905632</v>
      </c>
      <c r="G6289" s="30" t="s">
        <v>386</v>
      </c>
      <c r="H6289">
        <f>Table2__24[[#This Row],[Depth]]-0.5</f>
        <v>22.5</v>
      </c>
    </row>
    <row r="6290" spans="1:8" x14ac:dyDescent="0.35">
      <c r="A6290" s="30" t="s">
        <v>0</v>
      </c>
      <c r="B6290">
        <v>3</v>
      </c>
      <c r="C6290" t="s">
        <v>520</v>
      </c>
      <c r="D6290" t="s">
        <v>58</v>
      </c>
      <c r="E6290">
        <v>5</v>
      </c>
      <c r="F6290">
        <v>1.9755037534571314E-2</v>
      </c>
      <c r="G6290" s="30" t="s">
        <v>367</v>
      </c>
      <c r="H6290">
        <f>Table2__24[[#This Row],[Depth]]-0.5</f>
        <v>4.5</v>
      </c>
    </row>
    <row r="6291" spans="1:8" x14ac:dyDescent="0.35">
      <c r="A6291" s="30" t="s">
        <v>0</v>
      </c>
      <c r="B6291">
        <v>4</v>
      </c>
      <c r="C6291" t="s">
        <v>521</v>
      </c>
      <c r="D6291" t="s">
        <v>58</v>
      </c>
      <c r="E6291">
        <v>5</v>
      </c>
      <c r="F6291">
        <v>0.61216120110628203</v>
      </c>
      <c r="G6291" s="30" t="s">
        <v>396</v>
      </c>
      <c r="H6291">
        <f>Table2__24[[#This Row],[Depth]]-0.5</f>
        <v>4.5</v>
      </c>
    </row>
    <row r="6292" spans="1:8" x14ac:dyDescent="0.35">
      <c r="A6292" s="30" t="s">
        <v>25</v>
      </c>
      <c r="B6292">
        <v>3</v>
      </c>
      <c r="C6292" t="s">
        <v>520</v>
      </c>
      <c r="D6292" t="s">
        <v>94</v>
      </c>
      <c r="E6292">
        <v>23</v>
      </c>
      <c r="F6292" t="s">
        <v>302</v>
      </c>
      <c r="G6292" s="30" t="s">
        <v>386</v>
      </c>
      <c r="H6292">
        <f>Table2__24[[#This Row],[Depth]]-0.5</f>
        <v>22.5</v>
      </c>
    </row>
    <row r="6293" spans="1:8" x14ac:dyDescent="0.35">
      <c r="A6293" s="30" t="s">
        <v>32</v>
      </c>
      <c r="B6293">
        <v>3</v>
      </c>
      <c r="C6293" t="s">
        <v>520</v>
      </c>
      <c r="D6293" t="s">
        <v>94</v>
      </c>
      <c r="E6293">
        <v>23</v>
      </c>
      <c r="F6293" t="s">
        <v>302</v>
      </c>
      <c r="G6293" s="30" t="s">
        <v>386</v>
      </c>
      <c r="H6293">
        <f>Table2__24[[#This Row],[Depth]]-0.5</f>
        <v>22.5</v>
      </c>
    </row>
    <row r="6294" spans="1:8" x14ac:dyDescent="0.35">
      <c r="A6294" s="30" t="s">
        <v>0</v>
      </c>
      <c r="B6294">
        <v>5</v>
      </c>
      <c r="C6294" t="s">
        <v>522</v>
      </c>
      <c r="D6294" t="s">
        <v>58</v>
      </c>
      <c r="E6294">
        <v>5</v>
      </c>
      <c r="F6294">
        <v>0.20718293164757012</v>
      </c>
      <c r="G6294" s="30" t="s">
        <v>425</v>
      </c>
      <c r="H6294">
        <f>Table2__24[[#This Row],[Depth]]-0.5</f>
        <v>4.5</v>
      </c>
    </row>
    <row r="6295" spans="1:8" x14ac:dyDescent="0.35">
      <c r="A6295" s="30" t="s">
        <v>18</v>
      </c>
      <c r="B6295">
        <v>3</v>
      </c>
      <c r="C6295" t="s">
        <v>520</v>
      </c>
      <c r="D6295" t="s">
        <v>94</v>
      </c>
      <c r="E6295">
        <v>23</v>
      </c>
      <c r="F6295">
        <v>14.671181601903251</v>
      </c>
      <c r="G6295" s="30" t="s">
        <v>386</v>
      </c>
      <c r="H6295">
        <f>Table2__24[[#This Row],[Depth]]-0.5</f>
        <v>22.5</v>
      </c>
    </row>
    <row r="6296" spans="1:8" x14ac:dyDescent="0.35">
      <c r="A6296" s="30" t="s">
        <v>0</v>
      </c>
      <c r="B6296">
        <v>6</v>
      </c>
      <c r="C6296" t="s">
        <v>523</v>
      </c>
      <c r="D6296" t="s">
        <v>58</v>
      </c>
      <c r="E6296">
        <v>5</v>
      </c>
      <c r="F6296">
        <v>0.16791781904385622</v>
      </c>
      <c r="G6296" s="30" t="s">
        <v>454</v>
      </c>
      <c r="H6296">
        <f>Table2__24[[#This Row],[Depth]]-0.5</f>
        <v>4.5</v>
      </c>
    </row>
    <row r="6297" spans="1:8" x14ac:dyDescent="0.35">
      <c r="A6297" s="30" t="s">
        <v>38</v>
      </c>
      <c r="B6297">
        <v>3</v>
      </c>
      <c r="C6297" t="s">
        <v>520</v>
      </c>
      <c r="D6297" t="s">
        <v>94</v>
      </c>
      <c r="E6297">
        <v>23</v>
      </c>
      <c r="F6297" t="s">
        <v>302</v>
      </c>
      <c r="G6297" s="30" t="s">
        <v>386</v>
      </c>
      <c r="H6297">
        <f>Table2__24[[#This Row],[Depth]]-0.5</f>
        <v>22.5</v>
      </c>
    </row>
    <row r="6298" spans="1:8" x14ac:dyDescent="0.35">
      <c r="A6298" s="30" t="s">
        <v>37</v>
      </c>
      <c r="B6298">
        <v>3</v>
      </c>
      <c r="C6298" t="s">
        <v>520</v>
      </c>
      <c r="D6298" t="s">
        <v>94</v>
      </c>
      <c r="E6298">
        <v>23</v>
      </c>
      <c r="F6298" t="s">
        <v>302</v>
      </c>
      <c r="G6298" s="30" t="s">
        <v>386</v>
      </c>
      <c r="H6298">
        <f>Table2__24[[#This Row],[Depth]]-0.5</f>
        <v>22.5</v>
      </c>
    </row>
    <row r="6299" spans="1:8" x14ac:dyDescent="0.35">
      <c r="A6299" s="30" t="s">
        <v>0</v>
      </c>
      <c r="B6299">
        <v>7</v>
      </c>
      <c r="C6299" t="s">
        <v>524</v>
      </c>
      <c r="D6299" t="s">
        <v>58</v>
      </c>
      <c r="E6299">
        <v>5</v>
      </c>
      <c r="F6299">
        <v>0.14036917562724013</v>
      </c>
      <c r="G6299" s="30" t="s">
        <v>483</v>
      </c>
      <c r="H6299">
        <f>Table2__24[[#This Row],[Depth]]-0.5</f>
        <v>4.5</v>
      </c>
    </row>
    <row r="6300" spans="1:8" x14ac:dyDescent="0.35">
      <c r="A6300" s="30" t="s">
        <v>0</v>
      </c>
      <c r="B6300">
        <v>1</v>
      </c>
      <c r="C6300" t="s">
        <v>650</v>
      </c>
      <c r="D6300" t="s">
        <v>60</v>
      </c>
      <c r="E6300">
        <v>6</v>
      </c>
      <c r="F6300">
        <v>1.0864594639039633</v>
      </c>
      <c r="G6300" s="30" t="s">
        <v>310</v>
      </c>
      <c r="H6300">
        <f>Table2__24[[#This Row],[Depth]]-0.5</f>
        <v>5.5</v>
      </c>
    </row>
    <row r="6301" spans="1:8" x14ac:dyDescent="0.35">
      <c r="A6301" s="30" t="s">
        <v>42</v>
      </c>
      <c r="B6301">
        <v>3</v>
      </c>
      <c r="C6301" t="s">
        <v>520</v>
      </c>
      <c r="D6301" t="s">
        <v>94</v>
      </c>
      <c r="E6301">
        <v>23</v>
      </c>
      <c r="F6301" t="s">
        <v>302</v>
      </c>
      <c r="G6301" s="30" t="s">
        <v>386</v>
      </c>
      <c r="H6301">
        <f>Table2__24[[#This Row],[Depth]]-0.5</f>
        <v>22.5</v>
      </c>
    </row>
    <row r="6302" spans="1:8" x14ac:dyDescent="0.35">
      <c r="A6302" s="30" t="s">
        <v>30</v>
      </c>
      <c r="B6302">
        <v>3</v>
      </c>
      <c r="C6302" t="s">
        <v>520</v>
      </c>
      <c r="D6302" t="s">
        <v>94</v>
      </c>
      <c r="E6302">
        <v>23</v>
      </c>
      <c r="F6302">
        <v>1.9825535289452814E-2</v>
      </c>
      <c r="G6302" s="30" t="s">
        <v>386</v>
      </c>
      <c r="H6302">
        <f>Table2__24[[#This Row],[Depth]]-0.5</f>
        <v>22.5</v>
      </c>
    </row>
    <row r="6303" spans="1:8" x14ac:dyDescent="0.35">
      <c r="A6303" s="30" t="s">
        <v>12</v>
      </c>
      <c r="B6303">
        <v>3</v>
      </c>
      <c r="C6303" t="s">
        <v>520</v>
      </c>
      <c r="D6303" t="s">
        <v>94</v>
      </c>
      <c r="E6303">
        <v>23</v>
      </c>
      <c r="F6303">
        <v>0.23720856463124501</v>
      </c>
      <c r="G6303" s="30" t="s">
        <v>386</v>
      </c>
      <c r="H6303">
        <f>Table2__24[[#This Row],[Depth]]-0.5</f>
        <v>22.5</v>
      </c>
    </row>
    <row r="6304" spans="1:8" x14ac:dyDescent="0.35">
      <c r="A6304" s="30" t="s">
        <v>43</v>
      </c>
      <c r="B6304">
        <v>3</v>
      </c>
      <c r="C6304" t="s">
        <v>520</v>
      </c>
      <c r="D6304" t="s">
        <v>94</v>
      </c>
      <c r="E6304">
        <v>23</v>
      </c>
      <c r="F6304">
        <v>0</v>
      </c>
      <c r="G6304" s="30" t="s">
        <v>386</v>
      </c>
      <c r="H6304">
        <f>Table2__24[[#This Row],[Depth]]-0.5</f>
        <v>22.5</v>
      </c>
    </row>
    <row r="6305" spans="1:8" x14ac:dyDescent="0.35">
      <c r="A6305" s="30" t="s">
        <v>11</v>
      </c>
      <c r="B6305">
        <v>3</v>
      </c>
      <c r="C6305" t="s">
        <v>520</v>
      </c>
      <c r="D6305" t="s">
        <v>94</v>
      </c>
      <c r="E6305">
        <v>23</v>
      </c>
      <c r="F6305">
        <v>0.35685963521015068</v>
      </c>
      <c r="G6305" s="30" t="s">
        <v>386</v>
      </c>
      <c r="H6305">
        <f>Table2__24[[#This Row],[Depth]]-0.5</f>
        <v>22.5</v>
      </c>
    </row>
    <row r="6306" spans="1:8" x14ac:dyDescent="0.35">
      <c r="A6306" s="30" t="s">
        <v>23</v>
      </c>
      <c r="B6306">
        <v>3</v>
      </c>
      <c r="C6306" t="s">
        <v>520</v>
      </c>
      <c r="D6306" t="s">
        <v>94</v>
      </c>
      <c r="E6306">
        <v>23</v>
      </c>
      <c r="F6306">
        <v>3.6477240285487711</v>
      </c>
      <c r="G6306" s="30" t="s">
        <v>386</v>
      </c>
      <c r="H6306">
        <f>Table2__24[[#This Row],[Depth]]-0.5</f>
        <v>22.5</v>
      </c>
    </row>
    <row r="6307" spans="1:8" x14ac:dyDescent="0.35">
      <c r="A6307" s="30" t="s">
        <v>44</v>
      </c>
      <c r="B6307">
        <v>3</v>
      </c>
      <c r="C6307" t="s">
        <v>520</v>
      </c>
      <c r="D6307" t="s">
        <v>94</v>
      </c>
      <c r="E6307">
        <v>23</v>
      </c>
      <c r="F6307">
        <v>0</v>
      </c>
      <c r="G6307" s="30" t="s">
        <v>386</v>
      </c>
      <c r="H6307">
        <f>Table2__24[[#This Row],[Depth]]-0.5</f>
        <v>22.5</v>
      </c>
    </row>
    <row r="6308" spans="1:8" x14ac:dyDescent="0.35">
      <c r="A6308" s="30" t="s">
        <v>10</v>
      </c>
      <c r="B6308">
        <v>3</v>
      </c>
      <c r="C6308" t="s">
        <v>520</v>
      </c>
      <c r="D6308" t="s">
        <v>94</v>
      </c>
      <c r="E6308">
        <v>23</v>
      </c>
      <c r="F6308">
        <v>5.9476605868358449E-2</v>
      </c>
      <c r="G6308" s="30" t="s">
        <v>386</v>
      </c>
      <c r="H6308">
        <f>Table2__24[[#This Row],[Depth]]-0.5</f>
        <v>22.5</v>
      </c>
    </row>
    <row r="6309" spans="1:8" x14ac:dyDescent="0.35">
      <c r="A6309" s="30" t="s">
        <v>16</v>
      </c>
      <c r="B6309">
        <v>3</v>
      </c>
      <c r="C6309" t="s">
        <v>520</v>
      </c>
      <c r="D6309" t="s">
        <v>94</v>
      </c>
      <c r="E6309">
        <v>23</v>
      </c>
      <c r="F6309">
        <v>0.535289452815226</v>
      </c>
      <c r="G6309" s="30" t="s">
        <v>386</v>
      </c>
      <c r="H6309">
        <f>Table2__24[[#This Row],[Depth]]-0.5</f>
        <v>22.5</v>
      </c>
    </row>
    <row r="6310" spans="1:8" x14ac:dyDescent="0.35">
      <c r="A6310" s="30" t="s">
        <v>27</v>
      </c>
      <c r="B6310">
        <v>3</v>
      </c>
      <c r="C6310" t="s">
        <v>520</v>
      </c>
      <c r="D6310" t="s">
        <v>94</v>
      </c>
      <c r="E6310">
        <v>23</v>
      </c>
      <c r="F6310">
        <v>0.45598731165741474</v>
      </c>
      <c r="G6310" s="30" t="s">
        <v>386</v>
      </c>
      <c r="H6310">
        <f>Table2__24[[#This Row],[Depth]]-0.5</f>
        <v>22.5</v>
      </c>
    </row>
    <row r="6311" spans="1:8" x14ac:dyDescent="0.35">
      <c r="A6311" s="30" t="s">
        <v>31</v>
      </c>
      <c r="B6311">
        <v>3</v>
      </c>
      <c r="C6311" t="s">
        <v>520</v>
      </c>
      <c r="D6311" t="s">
        <v>94</v>
      </c>
      <c r="E6311">
        <v>23</v>
      </c>
      <c r="F6311">
        <v>0.13877874702616971</v>
      </c>
      <c r="G6311" s="30" t="s">
        <v>386</v>
      </c>
      <c r="H6311">
        <f>Table2__24[[#This Row],[Depth]]-0.5</f>
        <v>22.5</v>
      </c>
    </row>
    <row r="6312" spans="1:8" x14ac:dyDescent="0.35">
      <c r="A6312" s="30" t="s">
        <v>0</v>
      </c>
      <c r="B6312">
        <v>2</v>
      </c>
      <c r="C6312" t="s">
        <v>519</v>
      </c>
      <c r="D6312" t="s">
        <v>60</v>
      </c>
      <c r="E6312">
        <v>6</v>
      </c>
      <c r="F6312">
        <v>0.28778161486597603</v>
      </c>
      <c r="G6312" s="30" t="s">
        <v>339</v>
      </c>
      <c r="H6312">
        <f>Table2__24[[#This Row],[Depth]]-0.5</f>
        <v>5.5</v>
      </c>
    </row>
    <row r="6313" spans="1:8" x14ac:dyDescent="0.35">
      <c r="A6313" s="30" t="s">
        <v>19</v>
      </c>
      <c r="B6313">
        <v>3</v>
      </c>
      <c r="C6313" t="s">
        <v>520</v>
      </c>
      <c r="D6313" t="s">
        <v>94</v>
      </c>
      <c r="E6313">
        <v>23</v>
      </c>
      <c r="F6313">
        <v>0.27755749405233943</v>
      </c>
      <c r="G6313" s="30" t="s">
        <v>386</v>
      </c>
      <c r="H6313">
        <f>Table2__24[[#This Row],[Depth]]-0.5</f>
        <v>22.5</v>
      </c>
    </row>
    <row r="6314" spans="1:8" x14ac:dyDescent="0.35">
      <c r="A6314" s="30" t="s">
        <v>29</v>
      </c>
      <c r="B6314">
        <v>3</v>
      </c>
      <c r="C6314" t="s">
        <v>520</v>
      </c>
      <c r="D6314" t="s">
        <v>94</v>
      </c>
      <c r="E6314">
        <v>23</v>
      </c>
      <c r="F6314">
        <v>0.79302141157811268</v>
      </c>
      <c r="G6314" s="30" t="s">
        <v>386</v>
      </c>
      <c r="H6314">
        <f>Table2__24[[#This Row],[Depth]]-0.5</f>
        <v>22.5</v>
      </c>
    </row>
    <row r="6315" spans="1:8" x14ac:dyDescent="0.35">
      <c r="A6315" s="30" t="s">
        <v>289</v>
      </c>
      <c r="B6315">
        <v>3</v>
      </c>
      <c r="C6315" t="s">
        <v>520</v>
      </c>
      <c r="D6315" t="s">
        <v>94</v>
      </c>
      <c r="E6315">
        <v>23</v>
      </c>
      <c r="F6315">
        <v>5.9476605868358449E-2</v>
      </c>
      <c r="G6315" s="30" t="s">
        <v>386</v>
      </c>
      <c r="H6315">
        <f>Table2__24[[#This Row],[Depth]]-0.5</f>
        <v>22.5</v>
      </c>
    </row>
    <row r="6316" spans="1:8" x14ac:dyDescent="0.35">
      <c r="A6316" s="30" t="s">
        <v>290</v>
      </c>
      <c r="B6316">
        <v>3</v>
      </c>
      <c r="C6316" t="s">
        <v>520</v>
      </c>
      <c r="D6316" t="s">
        <v>94</v>
      </c>
      <c r="E6316">
        <v>23</v>
      </c>
      <c r="F6316">
        <v>0.2379064234734338</v>
      </c>
      <c r="G6316" s="30" t="s">
        <v>386</v>
      </c>
      <c r="H6316">
        <f>Table2__24[[#This Row],[Depth]]-0.5</f>
        <v>22.5</v>
      </c>
    </row>
    <row r="6317" spans="1:8" x14ac:dyDescent="0.35">
      <c r="A6317" s="30" t="s">
        <v>291</v>
      </c>
      <c r="B6317">
        <v>3</v>
      </c>
      <c r="C6317" t="s">
        <v>520</v>
      </c>
      <c r="D6317" t="s">
        <v>94</v>
      </c>
      <c r="E6317">
        <v>23</v>
      </c>
      <c r="F6317">
        <v>5.9476605868358449E-2</v>
      </c>
      <c r="G6317" s="30" t="s">
        <v>386</v>
      </c>
      <c r="H6317">
        <f>Table2__24[[#This Row],[Depth]]-0.5</f>
        <v>22.5</v>
      </c>
    </row>
    <row r="6318" spans="1:8" x14ac:dyDescent="0.35">
      <c r="A6318" s="30" t="s">
        <v>292</v>
      </c>
      <c r="B6318">
        <v>3</v>
      </c>
      <c r="C6318" t="s">
        <v>520</v>
      </c>
      <c r="D6318" t="s">
        <v>94</v>
      </c>
      <c r="E6318">
        <v>23</v>
      </c>
      <c r="F6318">
        <v>1.9825535289452814E-2</v>
      </c>
      <c r="G6318" s="30" t="s">
        <v>386</v>
      </c>
      <c r="H6318">
        <f>Table2__24[[#This Row],[Depth]]-0.5</f>
        <v>22.5</v>
      </c>
    </row>
    <row r="6319" spans="1:8" x14ac:dyDescent="0.35">
      <c r="A6319" s="30" t="s">
        <v>293</v>
      </c>
      <c r="B6319">
        <v>3</v>
      </c>
      <c r="C6319" t="s">
        <v>520</v>
      </c>
      <c r="D6319" t="s">
        <v>94</v>
      </c>
      <c r="E6319">
        <v>23</v>
      </c>
      <c r="F6319">
        <v>3.9651070578905628E-2</v>
      </c>
      <c r="G6319" s="30" t="s">
        <v>386</v>
      </c>
      <c r="H6319">
        <f>Table2__24[[#This Row],[Depth]]-0.5</f>
        <v>22.5</v>
      </c>
    </row>
    <row r="6320" spans="1:8" x14ac:dyDescent="0.35">
      <c r="A6320" s="30" t="s">
        <v>294</v>
      </c>
      <c r="B6320">
        <v>3</v>
      </c>
      <c r="C6320" t="s">
        <v>520</v>
      </c>
      <c r="D6320" t="s">
        <v>94</v>
      </c>
      <c r="E6320">
        <v>23</v>
      </c>
      <c r="F6320">
        <v>0</v>
      </c>
      <c r="G6320" s="30" t="s">
        <v>386</v>
      </c>
      <c r="H6320">
        <f>Table2__24[[#This Row],[Depth]]-0.5</f>
        <v>22.5</v>
      </c>
    </row>
    <row r="6321" spans="1:8" x14ac:dyDescent="0.35">
      <c r="A6321" s="30" t="s">
        <v>295</v>
      </c>
      <c r="B6321">
        <v>3</v>
      </c>
      <c r="C6321" t="s">
        <v>520</v>
      </c>
      <c r="D6321" t="s">
        <v>94</v>
      </c>
      <c r="E6321">
        <v>23</v>
      </c>
      <c r="F6321">
        <v>3.9651070578905628E-2</v>
      </c>
      <c r="G6321" s="30" t="s">
        <v>386</v>
      </c>
      <c r="H6321">
        <f>Table2__24[[#This Row],[Depth]]-0.5</f>
        <v>22.5</v>
      </c>
    </row>
    <row r="6322" spans="1:8" x14ac:dyDescent="0.35">
      <c r="A6322" s="30" t="s">
        <v>296</v>
      </c>
      <c r="B6322">
        <v>3</v>
      </c>
      <c r="C6322" t="s">
        <v>520</v>
      </c>
      <c r="D6322" t="s">
        <v>94</v>
      </c>
      <c r="E6322">
        <v>23</v>
      </c>
      <c r="F6322">
        <v>0</v>
      </c>
      <c r="G6322" s="30" t="s">
        <v>386</v>
      </c>
      <c r="H6322">
        <f>Table2__24[[#This Row],[Depth]]-0.5</f>
        <v>22.5</v>
      </c>
    </row>
    <row r="6323" spans="1:8" x14ac:dyDescent="0.35">
      <c r="A6323" s="30" t="s">
        <v>297</v>
      </c>
      <c r="B6323">
        <v>3</v>
      </c>
      <c r="C6323" t="s">
        <v>520</v>
      </c>
      <c r="D6323" t="s">
        <v>94</v>
      </c>
      <c r="E6323">
        <v>23</v>
      </c>
      <c r="F6323">
        <v>1.9825535289452814E-2</v>
      </c>
      <c r="G6323" s="30" t="s">
        <v>386</v>
      </c>
      <c r="H6323">
        <f>Table2__24[[#This Row],[Depth]]-0.5</f>
        <v>22.5</v>
      </c>
    </row>
    <row r="6324" spans="1:8" x14ac:dyDescent="0.35">
      <c r="A6324" s="30" t="s">
        <v>298</v>
      </c>
      <c r="B6324">
        <v>3</v>
      </c>
      <c r="C6324" t="s">
        <v>520</v>
      </c>
      <c r="D6324" t="s">
        <v>94</v>
      </c>
      <c r="E6324">
        <v>23</v>
      </c>
      <c r="F6324">
        <v>0</v>
      </c>
      <c r="G6324" s="30" t="s">
        <v>386</v>
      </c>
      <c r="H6324">
        <f>Table2__24[[#This Row],[Depth]]-0.5</f>
        <v>22.5</v>
      </c>
    </row>
    <row r="6325" spans="1:8" x14ac:dyDescent="0.35">
      <c r="A6325" s="30" t="s">
        <v>299</v>
      </c>
      <c r="B6325">
        <v>3</v>
      </c>
      <c r="C6325" t="s">
        <v>520</v>
      </c>
      <c r="D6325" t="s">
        <v>94</v>
      </c>
      <c r="E6325">
        <v>23</v>
      </c>
      <c r="F6325">
        <v>1.9825535289452814E-2</v>
      </c>
      <c r="G6325" s="30" t="s">
        <v>386</v>
      </c>
      <c r="H6325">
        <f>Table2__24[[#This Row],[Depth]]-0.5</f>
        <v>22.5</v>
      </c>
    </row>
    <row r="6326" spans="1:8" x14ac:dyDescent="0.35">
      <c r="A6326" s="30" t="s">
        <v>300</v>
      </c>
      <c r="B6326">
        <v>3</v>
      </c>
      <c r="C6326" t="s">
        <v>520</v>
      </c>
      <c r="D6326" t="s">
        <v>94</v>
      </c>
      <c r="E6326">
        <v>23</v>
      </c>
      <c r="F6326">
        <v>0</v>
      </c>
      <c r="G6326" s="30" t="s">
        <v>386</v>
      </c>
      <c r="H6326">
        <f>Table2__24[[#This Row],[Depth]]-0.5</f>
        <v>22.5</v>
      </c>
    </row>
    <row r="6327" spans="1:8" x14ac:dyDescent="0.35">
      <c r="A6327" s="30" t="s">
        <v>4</v>
      </c>
      <c r="B6327">
        <v>4</v>
      </c>
      <c r="C6327" t="s">
        <v>521</v>
      </c>
      <c r="D6327" t="s">
        <v>94</v>
      </c>
      <c r="E6327">
        <v>23</v>
      </c>
      <c r="F6327">
        <v>9.825535289452814E-3</v>
      </c>
      <c r="G6327" s="30" t="s">
        <v>415</v>
      </c>
      <c r="H6327">
        <f>Table2__24[[#This Row],[Depth]]-0.5</f>
        <v>22.5</v>
      </c>
    </row>
    <row r="6328" spans="1:8" x14ac:dyDescent="0.35">
      <c r="A6328" s="30" t="s">
        <v>24</v>
      </c>
      <c r="B6328">
        <v>4</v>
      </c>
      <c r="C6328" t="s">
        <v>521</v>
      </c>
      <c r="D6328" t="s">
        <v>94</v>
      </c>
      <c r="E6328">
        <v>23</v>
      </c>
      <c r="F6328">
        <v>257.60969072164949</v>
      </c>
      <c r="G6328" s="30" t="s">
        <v>415</v>
      </c>
      <c r="H6328">
        <f>Table2__24[[#This Row],[Depth]]-0.5</f>
        <v>22.5</v>
      </c>
    </row>
    <row r="6329" spans="1:8" x14ac:dyDescent="0.35">
      <c r="A6329" s="30" t="s">
        <v>0</v>
      </c>
      <c r="B6329">
        <v>3</v>
      </c>
      <c r="C6329" t="s">
        <v>520</v>
      </c>
      <c r="D6329" t="s">
        <v>60</v>
      </c>
      <c r="E6329">
        <v>6</v>
      </c>
      <c r="F6329">
        <v>1.6444663706627199E-2</v>
      </c>
      <c r="G6329" s="30" t="s">
        <v>368</v>
      </c>
      <c r="H6329">
        <f>Table2__24[[#This Row],[Depth]]-0.5</f>
        <v>5.5</v>
      </c>
    </row>
    <row r="6330" spans="1:8" x14ac:dyDescent="0.35">
      <c r="A6330" s="30" t="s">
        <v>22</v>
      </c>
      <c r="B6330">
        <v>4</v>
      </c>
      <c r="C6330" t="s">
        <v>521</v>
      </c>
      <c r="D6330" t="s">
        <v>94</v>
      </c>
      <c r="E6330">
        <v>23</v>
      </c>
      <c r="F6330">
        <v>17.226994448850121</v>
      </c>
      <c r="G6330" s="30" t="s">
        <v>415</v>
      </c>
      <c r="H6330">
        <f>Table2__24[[#This Row],[Depth]]-0.5</f>
        <v>22.5</v>
      </c>
    </row>
    <row r="6331" spans="1:8" x14ac:dyDescent="0.35">
      <c r="A6331" s="30" t="s">
        <v>34</v>
      </c>
      <c r="B6331">
        <v>4</v>
      </c>
      <c r="C6331" t="s">
        <v>521</v>
      </c>
      <c r="D6331" t="s">
        <v>94</v>
      </c>
      <c r="E6331">
        <v>23</v>
      </c>
      <c r="F6331">
        <v>0</v>
      </c>
      <c r="G6331" s="30" t="s">
        <v>415</v>
      </c>
      <c r="H6331">
        <f>Table2__24[[#This Row],[Depth]]-0.5</f>
        <v>22.5</v>
      </c>
    </row>
    <row r="6332" spans="1:8" x14ac:dyDescent="0.35">
      <c r="A6332" s="30" t="s">
        <v>15</v>
      </c>
      <c r="B6332">
        <v>4</v>
      </c>
      <c r="C6332" t="s">
        <v>521</v>
      </c>
      <c r="D6332" t="s">
        <v>94</v>
      </c>
      <c r="E6332">
        <v>23</v>
      </c>
      <c r="F6332">
        <v>0</v>
      </c>
      <c r="G6332" s="30" t="s">
        <v>415</v>
      </c>
      <c r="H6332">
        <f>Table2__24[[#This Row],[Depth]]-0.5</f>
        <v>22.5</v>
      </c>
    </row>
    <row r="6333" spans="1:8" x14ac:dyDescent="0.35">
      <c r="A6333" s="30" t="s">
        <v>17</v>
      </c>
      <c r="B6333">
        <v>4</v>
      </c>
      <c r="C6333" t="s">
        <v>521</v>
      </c>
      <c r="D6333" t="s">
        <v>94</v>
      </c>
      <c r="E6333">
        <v>23</v>
      </c>
      <c r="F6333" t="s">
        <v>302</v>
      </c>
      <c r="G6333" s="30" t="s">
        <v>415</v>
      </c>
      <c r="H6333">
        <f>Table2__24[[#This Row],[Depth]]-0.5</f>
        <v>22.5</v>
      </c>
    </row>
    <row r="6334" spans="1:8" x14ac:dyDescent="0.35">
      <c r="A6334" s="30" t="s">
        <v>0</v>
      </c>
      <c r="B6334">
        <v>4</v>
      </c>
      <c r="C6334" t="s">
        <v>521</v>
      </c>
      <c r="D6334" t="s">
        <v>60</v>
      </c>
      <c r="E6334">
        <v>6</v>
      </c>
      <c r="F6334">
        <v>0.72823219865153754</v>
      </c>
      <c r="G6334" s="30" t="s">
        <v>397</v>
      </c>
      <c r="H6334">
        <f>Table2__24[[#This Row],[Depth]]-0.5</f>
        <v>5.5</v>
      </c>
    </row>
    <row r="6335" spans="1:8" x14ac:dyDescent="0.35">
      <c r="A6335" s="30" t="s">
        <v>0</v>
      </c>
      <c r="B6335">
        <v>5</v>
      </c>
      <c r="C6335" t="s">
        <v>522</v>
      </c>
      <c r="D6335" t="s">
        <v>60</v>
      </c>
      <c r="E6335">
        <v>6</v>
      </c>
      <c r="F6335">
        <v>0.2102252918927808</v>
      </c>
      <c r="G6335" s="30" t="s">
        <v>426</v>
      </c>
      <c r="H6335">
        <f>Table2__24[[#This Row],[Depth]]-0.5</f>
        <v>5.5</v>
      </c>
    </row>
    <row r="6336" spans="1:8" x14ac:dyDescent="0.35">
      <c r="A6336" s="30" t="s">
        <v>0</v>
      </c>
      <c r="B6336">
        <v>6</v>
      </c>
      <c r="C6336" t="s">
        <v>523</v>
      </c>
      <c r="D6336" t="s">
        <v>60</v>
      </c>
      <c r="E6336">
        <v>6</v>
      </c>
      <c r="F6336">
        <v>0.18089130077289917</v>
      </c>
      <c r="G6336" s="30" t="s">
        <v>455</v>
      </c>
      <c r="H6336">
        <f>Table2__24[[#This Row],[Depth]]-0.5</f>
        <v>5.5</v>
      </c>
    </row>
    <row r="6337" spans="1:8" x14ac:dyDescent="0.35">
      <c r="A6337" s="30" t="s">
        <v>286</v>
      </c>
      <c r="B6337">
        <v>4</v>
      </c>
      <c r="C6337" t="s">
        <v>521</v>
      </c>
      <c r="D6337" t="s">
        <v>94</v>
      </c>
      <c r="E6337">
        <v>23</v>
      </c>
      <c r="F6337" t="s">
        <v>302</v>
      </c>
      <c r="G6337" s="30" t="s">
        <v>415</v>
      </c>
      <c r="H6337">
        <f>Table2__24[[#This Row],[Depth]]-0.5</f>
        <v>22.5</v>
      </c>
    </row>
    <row r="6338" spans="1:8" x14ac:dyDescent="0.35">
      <c r="A6338" s="30" t="s">
        <v>0</v>
      </c>
      <c r="B6338">
        <v>7</v>
      </c>
      <c r="C6338" t="s">
        <v>524</v>
      </c>
      <c r="D6338" t="s">
        <v>60</v>
      </c>
      <c r="E6338">
        <v>6</v>
      </c>
      <c r="F6338">
        <v>0.17175728155339806</v>
      </c>
      <c r="G6338" s="30" t="s">
        <v>484</v>
      </c>
      <c r="H6338">
        <f>Table2__24[[#This Row],[Depth]]-0.5</f>
        <v>5.5</v>
      </c>
    </row>
    <row r="6339" spans="1:8" x14ac:dyDescent="0.35">
      <c r="A6339" s="30" t="s">
        <v>8</v>
      </c>
      <c r="B6339">
        <v>4</v>
      </c>
      <c r="C6339" t="s">
        <v>521</v>
      </c>
      <c r="D6339" t="s">
        <v>94</v>
      </c>
      <c r="E6339">
        <v>23</v>
      </c>
      <c r="F6339">
        <v>1038.6201427438541</v>
      </c>
      <c r="G6339" s="30" t="s">
        <v>415</v>
      </c>
      <c r="H6339">
        <f>Table2__24[[#This Row],[Depth]]-0.5</f>
        <v>22.5</v>
      </c>
    </row>
    <row r="6340" spans="1:8" x14ac:dyDescent="0.35">
      <c r="A6340" s="30" t="s">
        <v>287</v>
      </c>
      <c r="B6340">
        <v>4</v>
      </c>
      <c r="C6340" t="s">
        <v>521</v>
      </c>
      <c r="D6340" t="s">
        <v>94</v>
      </c>
      <c r="E6340">
        <v>23</v>
      </c>
      <c r="F6340">
        <v>7.9302141157811257E-2</v>
      </c>
      <c r="G6340" s="30" t="s">
        <v>415</v>
      </c>
      <c r="H6340">
        <f>Table2__24[[#This Row],[Depth]]-0.5</f>
        <v>22.5</v>
      </c>
    </row>
    <row r="6341" spans="1:8" x14ac:dyDescent="0.35">
      <c r="A6341" s="30" t="s">
        <v>288</v>
      </c>
      <c r="B6341">
        <v>4</v>
      </c>
      <c r="C6341" t="s">
        <v>521</v>
      </c>
      <c r="D6341" t="s">
        <v>94</v>
      </c>
      <c r="E6341">
        <v>23</v>
      </c>
      <c r="F6341">
        <v>3.9651070578905628E-2</v>
      </c>
      <c r="G6341" s="30" t="s">
        <v>415</v>
      </c>
      <c r="H6341">
        <f>Table2__24[[#This Row],[Depth]]-0.5</f>
        <v>22.5</v>
      </c>
    </row>
    <row r="6342" spans="1:8" x14ac:dyDescent="0.35">
      <c r="A6342" s="30" t="s">
        <v>26</v>
      </c>
      <c r="B6342">
        <v>4</v>
      </c>
      <c r="C6342" t="s">
        <v>521</v>
      </c>
      <c r="D6342" t="s">
        <v>94</v>
      </c>
      <c r="E6342">
        <v>23</v>
      </c>
      <c r="F6342" t="s">
        <v>302</v>
      </c>
      <c r="G6342" s="30" t="s">
        <v>415</v>
      </c>
      <c r="H6342">
        <f>Table2__24[[#This Row],[Depth]]-0.5</f>
        <v>22.5</v>
      </c>
    </row>
    <row r="6343" spans="1:8" x14ac:dyDescent="0.35">
      <c r="A6343" s="30" t="s">
        <v>36</v>
      </c>
      <c r="B6343">
        <v>4</v>
      </c>
      <c r="C6343" t="s">
        <v>521</v>
      </c>
      <c r="D6343" t="s">
        <v>94</v>
      </c>
      <c r="E6343">
        <v>23</v>
      </c>
      <c r="F6343">
        <v>0.21616177636796197</v>
      </c>
      <c r="G6343" s="30" t="s">
        <v>415</v>
      </c>
      <c r="H6343">
        <f>Table2__24[[#This Row],[Depth]]-0.5</f>
        <v>22.5</v>
      </c>
    </row>
    <row r="6344" spans="1:8" x14ac:dyDescent="0.35">
      <c r="A6344" s="30" t="s">
        <v>21</v>
      </c>
      <c r="B6344">
        <v>4</v>
      </c>
      <c r="C6344" t="s">
        <v>521</v>
      </c>
      <c r="D6344" t="s">
        <v>94</v>
      </c>
      <c r="E6344">
        <v>23</v>
      </c>
      <c r="F6344">
        <v>188.55048374306108</v>
      </c>
      <c r="G6344" s="30" t="s">
        <v>415</v>
      </c>
      <c r="H6344">
        <f>Table2__24[[#This Row],[Depth]]-0.5</f>
        <v>22.5</v>
      </c>
    </row>
    <row r="6345" spans="1:8" x14ac:dyDescent="0.35">
      <c r="A6345" s="30" t="s">
        <v>0</v>
      </c>
      <c r="B6345">
        <v>1</v>
      </c>
      <c r="C6345" t="s">
        <v>650</v>
      </c>
      <c r="D6345" t="s">
        <v>62</v>
      </c>
      <c r="E6345">
        <v>7</v>
      </c>
      <c r="F6345">
        <v>1.0486935677187372</v>
      </c>
      <c r="G6345" s="30" t="s">
        <v>311</v>
      </c>
      <c r="H6345">
        <f>Table2__24[[#This Row],[Depth]]-0.5</f>
        <v>6.5</v>
      </c>
    </row>
    <row r="6346" spans="1:8" x14ac:dyDescent="0.35">
      <c r="A6346" s="30" t="s">
        <v>0</v>
      </c>
      <c r="B6346">
        <v>2</v>
      </c>
      <c r="C6346" t="s">
        <v>519</v>
      </c>
      <c r="D6346" t="s">
        <v>62</v>
      </c>
      <c r="E6346">
        <v>7</v>
      </c>
      <c r="F6346">
        <v>0.25968837395125849</v>
      </c>
      <c r="G6346" s="30" t="s">
        <v>340</v>
      </c>
      <c r="H6346">
        <f>Table2__24[[#This Row],[Depth]]-0.5</f>
        <v>6.5</v>
      </c>
    </row>
    <row r="6347" spans="1:8" x14ac:dyDescent="0.35">
      <c r="A6347" s="30" t="s">
        <v>25</v>
      </c>
      <c r="B6347">
        <v>4</v>
      </c>
      <c r="C6347" t="s">
        <v>521</v>
      </c>
      <c r="D6347" t="s">
        <v>94</v>
      </c>
      <c r="E6347">
        <v>23</v>
      </c>
      <c r="F6347" t="s">
        <v>302</v>
      </c>
      <c r="G6347" s="30" t="s">
        <v>415</v>
      </c>
      <c r="H6347">
        <f>Table2__24[[#This Row],[Depth]]-0.5</f>
        <v>22.5</v>
      </c>
    </row>
    <row r="6348" spans="1:8" x14ac:dyDescent="0.35">
      <c r="A6348" s="30" t="s">
        <v>32</v>
      </c>
      <c r="B6348">
        <v>4</v>
      </c>
      <c r="C6348" t="s">
        <v>521</v>
      </c>
      <c r="D6348" t="s">
        <v>94</v>
      </c>
      <c r="E6348">
        <v>23</v>
      </c>
      <c r="F6348">
        <v>0</v>
      </c>
      <c r="G6348" s="30" t="s">
        <v>415</v>
      </c>
      <c r="H6348">
        <f>Table2__24[[#This Row],[Depth]]-0.5</f>
        <v>22.5</v>
      </c>
    </row>
    <row r="6349" spans="1:8" x14ac:dyDescent="0.35">
      <c r="A6349" s="30" t="s">
        <v>0</v>
      </c>
      <c r="B6349">
        <v>3</v>
      </c>
      <c r="C6349" t="s">
        <v>520</v>
      </c>
      <c r="D6349" t="s">
        <v>62</v>
      </c>
      <c r="E6349">
        <v>7</v>
      </c>
      <c r="F6349">
        <v>5.9928086296444263E-2</v>
      </c>
      <c r="G6349" s="30" t="s">
        <v>369</v>
      </c>
      <c r="H6349">
        <f>Table2__24[[#This Row],[Depth]]-0.5</f>
        <v>6.5</v>
      </c>
    </row>
    <row r="6350" spans="1:8" x14ac:dyDescent="0.35">
      <c r="A6350" s="30" t="s">
        <v>18</v>
      </c>
      <c r="B6350">
        <v>4</v>
      </c>
      <c r="C6350" t="s">
        <v>521</v>
      </c>
      <c r="D6350" t="s">
        <v>94</v>
      </c>
      <c r="E6350">
        <v>23</v>
      </c>
      <c r="F6350">
        <v>17.221348136399683</v>
      </c>
      <c r="G6350" s="30" t="s">
        <v>415</v>
      </c>
      <c r="H6350">
        <f>Table2__24[[#This Row],[Depth]]-0.5</f>
        <v>22.5</v>
      </c>
    </row>
    <row r="6351" spans="1:8" x14ac:dyDescent="0.35">
      <c r="A6351" s="30" t="s">
        <v>0</v>
      </c>
      <c r="B6351">
        <v>4</v>
      </c>
      <c r="C6351" t="s">
        <v>521</v>
      </c>
      <c r="D6351" t="s">
        <v>62</v>
      </c>
      <c r="E6351">
        <v>7</v>
      </c>
      <c r="F6351">
        <v>0.69913703555733098</v>
      </c>
      <c r="G6351" s="30" t="s">
        <v>398</v>
      </c>
      <c r="H6351">
        <f>Table2__24[[#This Row],[Depth]]-0.5</f>
        <v>6.5</v>
      </c>
    </row>
    <row r="6352" spans="1:8" x14ac:dyDescent="0.35">
      <c r="A6352" s="30" t="s">
        <v>38</v>
      </c>
      <c r="B6352">
        <v>4</v>
      </c>
      <c r="C6352" t="s">
        <v>521</v>
      </c>
      <c r="D6352" t="s">
        <v>94</v>
      </c>
      <c r="E6352">
        <v>23</v>
      </c>
      <c r="F6352">
        <v>0.1189532117367169</v>
      </c>
      <c r="G6352" s="30" t="s">
        <v>415</v>
      </c>
      <c r="H6352">
        <f>Table2__24[[#This Row],[Depth]]-0.5</f>
        <v>22.5</v>
      </c>
    </row>
    <row r="6353" spans="1:8" x14ac:dyDescent="0.35">
      <c r="A6353" s="30" t="s">
        <v>37</v>
      </c>
      <c r="B6353">
        <v>4</v>
      </c>
      <c r="C6353" t="s">
        <v>521</v>
      </c>
      <c r="D6353" t="s">
        <v>94</v>
      </c>
      <c r="E6353">
        <v>23</v>
      </c>
      <c r="F6353" t="s">
        <v>302</v>
      </c>
      <c r="G6353" s="30" t="s">
        <v>415</v>
      </c>
      <c r="H6353">
        <f>Table2__24[[#This Row],[Depth]]-0.5</f>
        <v>22.5</v>
      </c>
    </row>
    <row r="6354" spans="1:8" x14ac:dyDescent="0.35">
      <c r="A6354" s="30" t="s">
        <v>0</v>
      </c>
      <c r="B6354">
        <v>5</v>
      </c>
      <c r="C6354" t="s">
        <v>522</v>
      </c>
      <c r="D6354" t="s">
        <v>62</v>
      </c>
      <c r="E6354">
        <v>7</v>
      </c>
      <c r="F6354">
        <v>0.18974830203755491</v>
      </c>
      <c r="G6354" s="30" t="s">
        <v>427</v>
      </c>
      <c r="H6354">
        <f>Table2__24[[#This Row],[Depth]]-0.5</f>
        <v>6.5</v>
      </c>
    </row>
    <row r="6355" spans="1:8" x14ac:dyDescent="0.35">
      <c r="A6355" s="30" t="s">
        <v>0</v>
      </c>
      <c r="B6355">
        <v>6</v>
      </c>
      <c r="C6355" t="s">
        <v>523</v>
      </c>
      <c r="D6355" t="s">
        <v>62</v>
      </c>
      <c r="E6355">
        <v>7</v>
      </c>
      <c r="F6355">
        <v>0.16979624450659211</v>
      </c>
      <c r="G6355" s="30" t="s">
        <v>456</v>
      </c>
      <c r="H6355">
        <f>Table2__24[[#This Row],[Depth]]-0.5</f>
        <v>6.5</v>
      </c>
    </row>
    <row r="6356" spans="1:8" x14ac:dyDescent="0.35">
      <c r="A6356" s="30" t="s">
        <v>42</v>
      </c>
      <c r="B6356">
        <v>4</v>
      </c>
      <c r="C6356" t="s">
        <v>521</v>
      </c>
      <c r="D6356" t="s">
        <v>94</v>
      </c>
      <c r="E6356">
        <v>23</v>
      </c>
      <c r="F6356">
        <v>7.9302141157811257E-2</v>
      </c>
      <c r="G6356" s="30" t="s">
        <v>415</v>
      </c>
      <c r="H6356">
        <f>Table2__24[[#This Row],[Depth]]-0.5</f>
        <v>22.5</v>
      </c>
    </row>
    <row r="6357" spans="1:8" x14ac:dyDescent="0.35">
      <c r="A6357" s="30" t="s">
        <v>30</v>
      </c>
      <c r="B6357">
        <v>4</v>
      </c>
      <c r="C6357" t="s">
        <v>521</v>
      </c>
      <c r="D6357" t="s">
        <v>94</v>
      </c>
      <c r="E6357">
        <v>23</v>
      </c>
      <c r="F6357">
        <v>9.4766058683584467E-3</v>
      </c>
      <c r="G6357" s="30" t="s">
        <v>415</v>
      </c>
      <c r="H6357">
        <f>Table2__24[[#This Row],[Depth]]-0.5</f>
        <v>22.5</v>
      </c>
    </row>
    <row r="6358" spans="1:8" x14ac:dyDescent="0.35">
      <c r="A6358" s="30" t="s">
        <v>12</v>
      </c>
      <c r="B6358">
        <v>4</v>
      </c>
      <c r="C6358" t="s">
        <v>521</v>
      </c>
      <c r="D6358" t="s">
        <v>94</v>
      </c>
      <c r="E6358">
        <v>23</v>
      </c>
      <c r="F6358">
        <v>0.40633624107850913</v>
      </c>
      <c r="G6358" s="30" t="s">
        <v>415</v>
      </c>
      <c r="H6358">
        <f>Table2__24[[#This Row],[Depth]]-0.5</f>
        <v>22.5</v>
      </c>
    </row>
    <row r="6359" spans="1:8" x14ac:dyDescent="0.35">
      <c r="A6359" s="30" t="s">
        <v>43</v>
      </c>
      <c r="B6359">
        <v>4</v>
      </c>
      <c r="C6359" t="s">
        <v>521</v>
      </c>
      <c r="D6359" t="s">
        <v>94</v>
      </c>
      <c r="E6359">
        <v>23</v>
      </c>
      <c r="F6359">
        <v>0</v>
      </c>
      <c r="G6359" s="30" t="s">
        <v>415</v>
      </c>
      <c r="H6359">
        <f>Table2__24[[#This Row],[Depth]]-0.5</f>
        <v>22.5</v>
      </c>
    </row>
    <row r="6360" spans="1:8" x14ac:dyDescent="0.35">
      <c r="A6360" s="30" t="s">
        <v>11</v>
      </c>
      <c r="B6360">
        <v>4</v>
      </c>
      <c r="C6360" t="s">
        <v>521</v>
      </c>
      <c r="D6360" t="s">
        <v>94</v>
      </c>
      <c r="E6360">
        <v>23</v>
      </c>
      <c r="F6360">
        <v>0.44598731165741473</v>
      </c>
      <c r="G6360" s="30" t="s">
        <v>415</v>
      </c>
      <c r="H6360">
        <f>Table2__24[[#This Row],[Depth]]-0.5</f>
        <v>22.5</v>
      </c>
    </row>
    <row r="6361" spans="1:8" x14ac:dyDescent="0.35">
      <c r="A6361" s="30" t="s">
        <v>23</v>
      </c>
      <c r="B6361">
        <v>4</v>
      </c>
      <c r="C6361" t="s">
        <v>521</v>
      </c>
      <c r="D6361" t="s">
        <v>94</v>
      </c>
      <c r="E6361">
        <v>23</v>
      </c>
      <c r="F6361">
        <v>3.0024345757335449</v>
      </c>
      <c r="G6361" s="30" t="s">
        <v>415</v>
      </c>
      <c r="H6361">
        <f>Table2__24[[#This Row],[Depth]]-0.5</f>
        <v>22.5</v>
      </c>
    </row>
    <row r="6362" spans="1:8" x14ac:dyDescent="0.35">
      <c r="A6362" s="30" t="s">
        <v>44</v>
      </c>
      <c r="B6362">
        <v>4</v>
      </c>
      <c r="C6362" t="s">
        <v>521</v>
      </c>
      <c r="D6362" t="s">
        <v>94</v>
      </c>
      <c r="E6362">
        <v>23</v>
      </c>
      <c r="F6362" t="s">
        <v>302</v>
      </c>
      <c r="G6362" s="30" t="s">
        <v>415</v>
      </c>
      <c r="H6362">
        <f>Table2__24[[#This Row],[Depth]]-0.5</f>
        <v>22.5</v>
      </c>
    </row>
    <row r="6363" spans="1:8" x14ac:dyDescent="0.35">
      <c r="A6363" s="30" t="s">
        <v>10</v>
      </c>
      <c r="B6363">
        <v>4</v>
      </c>
      <c r="C6363" t="s">
        <v>521</v>
      </c>
      <c r="D6363" t="s">
        <v>94</v>
      </c>
      <c r="E6363">
        <v>23</v>
      </c>
      <c r="F6363">
        <v>9.9127676447264085E-2</v>
      </c>
      <c r="G6363" s="30" t="s">
        <v>415</v>
      </c>
      <c r="H6363">
        <f>Table2__24[[#This Row],[Depth]]-0.5</f>
        <v>22.5</v>
      </c>
    </row>
    <row r="6364" spans="1:8" x14ac:dyDescent="0.35">
      <c r="A6364" s="30" t="s">
        <v>16</v>
      </c>
      <c r="B6364">
        <v>4</v>
      </c>
      <c r="C6364" t="s">
        <v>521</v>
      </c>
      <c r="D6364" t="s">
        <v>94</v>
      </c>
      <c r="E6364">
        <v>23</v>
      </c>
      <c r="F6364">
        <v>0.71371927042030137</v>
      </c>
      <c r="G6364" s="30" t="s">
        <v>415</v>
      </c>
      <c r="H6364">
        <f>Table2__24[[#This Row],[Depth]]-0.5</f>
        <v>22.5</v>
      </c>
    </row>
    <row r="6365" spans="1:8" x14ac:dyDescent="0.35">
      <c r="A6365" s="30" t="s">
        <v>27</v>
      </c>
      <c r="B6365">
        <v>4</v>
      </c>
      <c r="C6365" t="s">
        <v>521</v>
      </c>
      <c r="D6365" t="s">
        <v>94</v>
      </c>
      <c r="E6365">
        <v>23</v>
      </c>
      <c r="F6365">
        <v>4.9476605868358448E-2</v>
      </c>
      <c r="G6365" s="30" t="s">
        <v>415</v>
      </c>
      <c r="H6365">
        <f>Table2__24[[#This Row],[Depth]]-0.5</f>
        <v>22.5</v>
      </c>
    </row>
    <row r="6366" spans="1:8" x14ac:dyDescent="0.35">
      <c r="A6366" s="30" t="s">
        <v>31</v>
      </c>
      <c r="B6366">
        <v>4</v>
      </c>
      <c r="C6366" t="s">
        <v>521</v>
      </c>
      <c r="D6366" t="s">
        <v>94</v>
      </c>
      <c r="E6366">
        <v>23</v>
      </c>
      <c r="F6366">
        <v>0.13877874702616971</v>
      </c>
      <c r="G6366" s="30" t="s">
        <v>415</v>
      </c>
      <c r="H6366">
        <f>Table2__24[[#This Row],[Depth]]-0.5</f>
        <v>22.5</v>
      </c>
    </row>
    <row r="6367" spans="1:8" x14ac:dyDescent="0.35">
      <c r="A6367" s="30" t="s">
        <v>0</v>
      </c>
      <c r="B6367">
        <v>7</v>
      </c>
      <c r="C6367" t="s">
        <v>524</v>
      </c>
      <c r="D6367" t="s">
        <v>62</v>
      </c>
      <c r="E6367">
        <v>7</v>
      </c>
      <c r="F6367">
        <v>0.16468292682926824</v>
      </c>
      <c r="G6367" s="30" t="s">
        <v>485</v>
      </c>
      <c r="H6367">
        <f>Table2__24[[#This Row],[Depth]]-0.5</f>
        <v>6.5</v>
      </c>
    </row>
    <row r="6368" spans="1:8" x14ac:dyDescent="0.35">
      <c r="A6368" s="30" t="s">
        <v>19</v>
      </c>
      <c r="B6368">
        <v>4</v>
      </c>
      <c r="C6368" t="s">
        <v>521</v>
      </c>
      <c r="D6368" t="s">
        <v>94</v>
      </c>
      <c r="E6368">
        <v>23</v>
      </c>
      <c r="F6368">
        <v>0.29738302934179228</v>
      </c>
      <c r="G6368" s="30" t="s">
        <v>415</v>
      </c>
      <c r="H6368">
        <f>Table2__24[[#This Row],[Depth]]-0.5</f>
        <v>22.5</v>
      </c>
    </row>
    <row r="6369" spans="1:8" x14ac:dyDescent="0.35">
      <c r="A6369" s="30" t="s">
        <v>29</v>
      </c>
      <c r="B6369">
        <v>4</v>
      </c>
      <c r="C6369" t="s">
        <v>521</v>
      </c>
      <c r="D6369" t="s">
        <v>94</v>
      </c>
      <c r="E6369">
        <v>23</v>
      </c>
      <c r="F6369">
        <v>0.77319587628865982</v>
      </c>
      <c r="G6369" s="30" t="s">
        <v>415</v>
      </c>
      <c r="H6369">
        <f>Table2__24[[#This Row],[Depth]]-0.5</f>
        <v>22.5</v>
      </c>
    </row>
    <row r="6370" spans="1:8" x14ac:dyDescent="0.35">
      <c r="A6370" s="30" t="s">
        <v>289</v>
      </c>
      <c r="B6370">
        <v>4</v>
      </c>
      <c r="C6370" t="s">
        <v>521</v>
      </c>
      <c r="D6370" t="s">
        <v>94</v>
      </c>
      <c r="E6370">
        <v>23</v>
      </c>
      <c r="F6370">
        <v>7.9302141157811257E-2</v>
      </c>
      <c r="G6370" s="30" t="s">
        <v>415</v>
      </c>
      <c r="H6370">
        <f>Table2__24[[#This Row],[Depth]]-0.5</f>
        <v>22.5</v>
      </c>
    </row>
    <row r="6371" spans="1:8" x14ac:dyDescent="0.35">
      <c r="A6371" s="30" t="s">
        <v>290</v>
      </c>
      <c r="B6371">
        <v>4</v>
      </c>
      <c r="C6371" t="s">
        <v>521</v>
      </c>
      <c r="D6371" t="s">
        <v>94</v>
      </c>
      <c r="E6371">
        <v>23</v>
      </c>
      <c r="F6371">
        <v>0.25773195876288663</v>
      </c>
      <c r="G6371" s="30" t="s">
        <v>415</v>
      </c>
      <c r="H6371">
        <f>Table2__24[[#This Row],[Depth]]-0.5</f>
        <v>22.5</v>
      </c>
    </row>
    <row r="6372" spans="1:8" x14ac:dyDescent="0.35">
      <c r="A6372" s="30" t="s">
        <v>291</v>
      </c>
      <c r="B6372">
        <v>4</v>
      </c>
      <c r="C6372" t="s">
        <v>521</v>
      </c>
      <c r="D6372" t="s">
        <v>94</v>
      </c>
      <c r="E6372">
        <v>23</v>
      </c>
      <c r="F6372">
        <v>3.9651070578905628E-2</v>
      </c>
      <c r="G6372" s="30" t="s">
        <v>415</v>
      </c>
      <c r="H6372">
        <f>Table2__24[[#This Row],[Depth]]-0.5</f>
        <v>22.5</v>
      </c>
    </row>
    <row r="6373" spans="1:8" x14ac:dyDescent="0.35">
      <c r="A6373" s="30" t="s">
        <v>292</v>
      </c>
      <c r="B6373">
        <v>4</v>
      </c>
      <c r="C6373" t="s">
        <v>521</v>
      </c>
      <c r="D6373" t="s">
        <v>94</v>
      </c>
      <c r="E6373">
        <v>23</v>
      </c>
      <c r="F6373">
        <v>0</v>
      </c>
      <c r="G6373" s="30" t="s">
        <v>415</v>
      </c>
      <c r="H6373">
        <f>Table2__24[[#This Row],[Depth]]-0.5</f>
        <v>22.5</v>
      </c>
    </row>
    <row r="6374" spans="1:8" x14ac:dyDescent="0.35">
      <c r="A6374" s="30" t="s">
        <v>293</v>
      </c>
      <c r="B6374">
        <v>4</v>
      </c>
      <c r="C6374" t="s">
        <v>521</v>
      </c>
      <c r="D6374" t="s">
        <v>94</v>
      </c>
      <c r="E6374">
        <v>23</v>
      </c>
      <c r="F6374">
        <v>3.9651070578905628E-2</v>
      </c>
      <c r="G6374" s="30" t="s">
        <v>415</v>
      </c>
      <c r="H6374">
        <f>Table2__24[[#This Row],[Depth]]-0.5</f>
        <v>22.5</v>
      </c>
    </row>
    <row r="6375" spans="1:8" x14ac:dyDescent="0.35">
      <c r="A6375" s="30" t="s">
        <v>294</v>
      </c>
      <c r="B6375">
        <v>4</v>
      </c>
      <c r="C6375" t="s">
        <v>521</v>
      </c>
      <c r="D6375" t="s">
        <v>94</v>
      </c>
      <c r="E6375">
        <v>23</v>
      </c>
      <c r="F6375">
        <v>0</v>
      </c>
      <c r="G6375" s="30" t="s">
        <v>415</v>
      </c>
      <c r="H6375">
        <f>Table2__24[[#This Row],[Depth]]-0.5</f>
        <v>22.5</v>
      </c>
    </row>
    <row r="6376" spans="1:8" x14ac:dyDescent="0.35">
      <c r="A6376" s="30" t="s">
        <v>295</v>
      </c>
      <c r="B6376">
        <v>4</v>
      </c>
      <c r="C6376" t="s">
        <v>521</v>
      </c>
      <c r="D6376" t="s">
        <v>94</v>
      </c>
      <c r="E6376">
        <v>23</v>
      </c>
      <c r="F6376">
        <v>1.9825535289452814E-2</v>
      </c>
      <c r="G6376" s="30" t="s">
        <v>415</v>
      </c>
      <c r="H6376">
        <f>Table2__24[[#This Row],[Depth]]-0.5</f>
        <v>22.5</v>
      </c>
    </row>
    <row r="6377" spans="1:8" x14ac:dyDescent="0.35">
      <c r="A6377" s="30" t="s">
        <v>296</v>
      </c>
      <c r="B6377">
        <v>4</v>
      </c>
      <c r="C6377" t="s">
        <v>521</v>
      </c>
      <c r="D6377" t="s">
        <v>94</v>
      </c>
      <c r="E6377">
        <v>23</v>
      </c>
      <c r="F6377">
        <v>0</v>
      </c>
      <c r="G6377" s="30" t="s">
        <v>415</v>
      </c>
      <c r="H6377">
        <f>Table2__24[[#This Row],[Depth]]-0.5</f>
        <v>22.5</v>
      </c>
    </row>
    <row r="6378" spans="1:8" x14ac:dyDescent="0.35">
      <c r="A6378" s="30" t="s">
        <v>297</v>
      </c>
      <c r="B6378">
        <v>4</v>
      </c>
      <c r="C6378" t="s">
        <v>521</v>
      </c>
      <c r="D6378" t="s">
        <v>94</v>
      </c>
      <c r="E6378">
        <v>23</v>
      </c>
      <c r="F6378">
        <v>1.9825535289452814E-2</v>
      </c>
      <c r="G6378" s="30" t="s">
        <v>415</v>
      </c>
      <c r="H6378">
        <f>Table2__24[[#This Row],[Depth]]-0.5</f>
        <v>22.5</v>
      </c>
    </row>
    <row r="6379" spans="1:8" x14ac:dyDescent="0.35">
      <c r="A6379" s="30" t="s">
        <v>298</v>
      </c>
      <c r="B6379">
        <v>4</v>
      </c>
      <c r="C6379" t="s">
        <v>521</v>
      </c>
      <c r="D6379" t="s">
        <v>94</v>
      </c>
      <c r="E6379">
        <v>23</v>
      </c>
      <c r="F6379">
        <v>0</v>
      </c>
      <c r="G6379" s="30" t="s">
        <v>415</v>
      </c>
      <c r="H6379">
        <f>Table2__24[[#This Row],[Depth]]-0.5</f>
        <v>22.5</v>
      </c>
    </row>
    <row r="6380" spans="1:8" x14ac:dyDescent="0.35">
      <c r="A6380" s="30" t="s">
        <v>299</v>
      </c>
      <c r="B6380">
        <v>4</v>
      </c>
      <c r="C6380" t="s">
        <v>521</v>
      </c>
      <c r="D6380" t="s">
        <v>94</v>
      </c>
      <c r="E6380">
        <v>23</v>
      </c>
      <c r="F6380">
        <v>1.9825535289452814E-2</v>
      </c>
      <c r="G6380" s="30" t="s">
        <v>415</v>
      </c>
      <c r="H6380">
        <f>Table2__24[[#This Row],[Depth]]-0.5</f>
        <v>22.5</v>
      </c>
    </row>
    <row r="6381" spans="1:8" x14ac:dyDescent="0.35">
      <c r="A6381" s="30" t="s">
        <v>300</v>
      </c>
      <c r="B6381">
        <v>4</v>
      </c>
      <c r="C6381" t="s">
        <v>521</v>
      </c>
      <c r="D6381" t="s">
        <v>94</v>
      </c>
      <c r="E6381">
        <v>23</v>
      </c>
      <c r="F6381">
        <v>0</v>
      </c>
      <c r="G6381" s="30" t="s">
        <v>415</v>
      </c>
      <c r="H6381">
        <f>Table2__24[[#This Row],[Depth]]-0.5</f>
        <v>22.5</v>
      </c>
    </row>
    <row r="6382" spans="1:8" x14ac:dyDescent="0.35">
      <c r="A6382" s="30" t="s">
        <v>4</v>
      </c>
      <c r="B6382">
        <v>5</v>
      </c>
      <c r="C6382" t="s">
        <v>522</v>
      </c>
      <c r="D6382" t="s">
        <v>94</v>
      </c>
      <c r="E6382">
        <v>23</v>
      </c>
      <c r="F6382">
        <v>1.9825535289452814E-2</v>
      </c>
      <c r="G6382" s="30" t="s">
        <v>444</v>
      </c>
      <c r="H6382">
        <f>Table2__24[[#This Row],[Depth]]-0.5</f>
        <v>22.5</v>
      </c>
    </row>
    <row r="6383" spans="1:8" x14ac:dyDescent="0.35">
      <c r="A6383" s="30" t="s">
        <v>24</v>
      </c>
      <c r="B6383">
        <v>5</v>
      </c>
      <c r="C6383" t="s">
        <v>522</v>
      </c>
      <c r="D6383" t="s">
        <v>94</v>
      </c>
      <c r="E6383">
        <v>23</v>
      </c>
      <c r="F6383">
        <v>282.48969072164948</v>
      </c>
      <c r="G6383" s="30" t="s">
        <v>444</v>
      </c>
      <c r="H6383">
        <f>Table2__24[[#This Row],[Depth]]-0.5</f>
        <v>22.5</v>
      </c>
    </row>
    <row r="6384" spans="1:8" x14ac:dyDescent="0.35">
      <c r="A6384" s="30" t="s">
        <v>0</v>
      </c>
      <c r="B6384">
        <v>1</v>
      </c>
      <c r="C6384" t="s">
        <v>650</v>
      </c>
      <c r="D6384" t="s">
        <v>64</v>
      </c>
      <c r="E6384">
        <v>8</v>
      </c>
      <c r="F6384">
        <v>0.96791936645068399</v>
      </c>
      <c r="G6384" s="30" t="s">
        <v>312</v>
      </c>
      <c r="H6384">
        <f>Table2__24[[#This Row],[Depth]]-0.5</f>
        <v>7.5</v>
      </c>
    </row>
    <row r="6385" spans="1:8" x14ac:dyDescent="0.35">
      <c r="A6385" s="30" t="s">
        <v>22</v>
      </c>
      <c r="B6385">
        <v>5</v>
      </c>
      <c r="C6385" t="s">
        <v>522</v>
      </c>
      <c r="D6385" t="s">
        <v>94</v>
      </c>
      <c r="E6385">
        <v>23</v>
      </c>
      <c r="F6385">
        <v>0.3756383822363204</v>
      </c>
      <c r="G6385" s="30" t="s">
        <v>444</v>
      </c>
      <c r="H6385">
        <f>Table2__24[[#This Row],[Depth]]-0.5</f>
        <v>22.5</v>
      </c>
    </row>
    <row r="6386" spans="1:8" x14ac:dyDescent="0.35">
      <c r="A6386" s="30" t="s">
        <v>34</v>
      </c>
      <c r="B6386">
        <v>5</v>
      </c>
      <c r="C6386" t="s">
        <v>522</v>
      </c>
      <c r="D6386" t="s">
        <v>94</v>
      </c>
      <c r="E6386">
        <v>23</v>
      </c>
      <c r="F6386">
        <v>0</v>
      </c>
      <c r="G6386" s="30" t="s">
        <v>444</v>
      </c>
      <c r="H6386">
        <f>Table2__24[[#This Row],[Depth]]-0.5</f>
        <v>22.5</v>
      </c>
    </row>
    <row r="6387" spans="1:8" x14ac:dyDescent="0.35">
      <c r="A6387" s="30" t="s">
        <v>15</v>
      </c>
      <c r="B6387">
        <v>5</v>
      </c>
      <c r="C6387" t="s">
        <v>522</v>
      </c>
      <c r="D6387" t="s">
        <v>94</v>
      </c>
      <c r="E6387">
        <v>23</v>
      </c>
      <c r="F6387">
        <v>0</v>
      </c>
      <c r="G6387" s="30" t="s">
        <v>444</v>
      </c>
      <c r="H6387">
        <f>Table2__24[[#This Row],[Depth]]-0.5</f>
        <v>22.5</v>
      </c>
    </row>
    <row r="6388" spans="1:8" x14ac:dyDescent="0.35">
      <c r="A6388" s="30" t="s">
        <v>17</v>
      </c>
      <c r="B6388">
        <v>5</v>
      </c>
      <c r="C6388" t="s">
        <v>522</v>
      </c>
      <c r="D6388" t="s">
        <v>94</v>
      </c>
      <c r="E6388">
        <v>23</v>
      </c>
      <c r="F6388">
        <v>79.976209357652664</v>
      </c>
      <c r="G6388" s="30" t="s">
        <v>444</v>
      </c>
      <c r="H6388">
        <f>Table2__24[[#This Row],[Depth]]-0.5</f>
        <v>22.5</v>
      </c>
    </row>
    <row r="6389" spans="1:8" x14ac:dyDescent="0.35">
      <c r="A6389" s="30" t="s">
        <v>0</v>
      </c>
      <c r="B6389">
        <v>2</v>
      </c>
      <c r="C6389" t="s">
        <v>519</v>
      </c>
      <c r="D6389" t="s">
        <v>64</v>
      </c>
      <c r="E6389">
        <v>8</v>
      </c>
      <c r="F6389">
        <v>0.19798416126709861</v>
      </c>
      <c r="G6389" s="30" t="s">
        <v>341</v>
      </c>
      <c r="H6389">
        <f>Table2__24[[#This Row],[Depth]]-0.5</f>
        <v>7.5</v>
      </c>
    </row>
    <row r="6390" spans="1:8" x14ac:dyDescent="0.35">
      <c r="A6390" s="30" t="s">
        <v>0</v>
      </c>
      <c r="B6390">
        <v>3</v>
      </c>
      <c r="C6390" t="s">
        <v>520</v>
      </c>
      <c r="D6390" t="s">
        <v>64</v>
      </c>
      <c r="E6390">
        <v>8</v>
      </c>
      <c r="F6390">
        <v>0.22498200143988481</v>
      </c>
      <c r="G6390" s="30" t="s">
        <v>370</v>
      </c>
      <c r="H6390">
        <f>Table2__24[[#This Row],[Depth]]-0.5</f>
        <v>7.5</v>
      </c>
    </row>
    <row r="6391" spans="1:8" x14ac:dyDescent="0.35">
      <c r="A6391" s="30" t="s">
        <v>0</v>
      </c>
      <c r="B6391">
        <v>4</v>
      </c>
      <c r="C6391" t="s">
        <v>521</v>
      </c>
      <c r="D6391" t="s">
        <v>64</v>
      </c>
      <c r="E6391">
        <v>8</v>
      </c>
      <c r="F6391">
        <v>0.53795536357091434</v>
      </c>
      <c r="G6391" s="30" t="s">
        <v>399</v>
      </c>
      <c r="H6391">
        <f>Table2__24[[#This Row],[Depth]]-0.5</f>
        <v>7.5</v>
      </c>
    </row>
    <row r="6392" spans="1:8" x14ac:dyDescent="0.35">
      <c r="A6392" s="30" t="s">
        <v>286</v>
      </c>
      <c r="B6392">
        <v>5</v>
      </c>
      <c r="C6392" t="s">
        <v>522</v>
      </c>
      <c r="D6392" t="s">
        <v>94</v>
      </c>
      <c r="E6392">
        <v>23</v>
      </c>
      <c r="F6392" t="s">
        <v>302</v>
      </c>
      <c r="G6392" s="30" t="s">
        <v>444</v>
      </c>
      <c r="H6392">
        <f>Table2__24[[#This Row],[Depth]]-0.5</f>
        <v>22.5</v>
      </c>
    </row>
    <row r="6393" spans="1:8" x14ac:dyDescent="0.35">
      <c r="A6393" s="30" t="s">
        <v>0</v>
      </c>
      <c r="B6393">
        <v>5</v>
      </c>
      <c r="C6393" t="s">
        <v>522</v>
      </c>
      <c r="D6393" t="s">
        <v>64</v>
      </c>
      <c r="E6393">
        <v>8</v>
      </c>
      <c r="F6393">
        <v>0.18698344132469402</v>
      </c>
      <c r="G6393" s="30" t="s">
        <v>428</v>
      </c>
      <c r="H6393">
        <f>Table2__24[[#This Row],[Depth]]-0.5</f>
        <v>7.5</v>
      </c>
    </row>
    <row r="6394" spans="1:8" x14ac:dyDescent="0.35">
      <c r="A6394" s="30" t="s">
        <v>8</v>
      </c>
      <c r="B6394">
        <v>5</v>
      </c>
      <c r="C6394" t="s">
        <v>522</v>
      </c>
      <c r="D6394" t="s">
        <v>94</v>
      </c>
      <c r="E6394">
        <v>23</v>
      </c>
      <c r="F6394">
        <v>31.10626486915147</v>
      </c>
      <c r="G6394" s="30" t="s">
        <v>444</v>
      </c>
      <c r="H6394">
        <f>Table2__24[[#This Row],[Depth]]-0.5</f>
        <v>22.5</v>
      </c>
    </row>
    <row r="6395" spans="1:8" x14ac:dyDescent="0.35">
      <c r="A6395" s="30" t="s">
        <v>287</v>
      </c>
      <c r="B6395">
        <v>5</v>
      </c>
      <c r="C6395" t="s">
        <v>522</v>
      </c>
      <c r="D6395" t="s">
        <v>94</v>
      </c>
      <c r="E6395">
        <v>23</v>
      </c>
      <c r="F6395">
        <v>7.9302141157811257E-2</v>
      </c>
      <c r="G6395" s="30" t="s">
        <v>444</v>
      </c>
      <c r="H6395">
        <f>Table2__24[[#This Row],[Depth]]-0.5</f>
        <v>22.5</v>
      </c>
    </row>
    <row r="6396" spans="1:8" x14ac:dyDescent="0.35">
      <c r="A6396" s="30" t="s">
        <v>288</v>
      </c>
      <c r="B6396">
        <v>5</v>
      </c>
      <c r="C6396" t="s">
        <v>522</v>
      </c>
      <c r="D6396" t="s">
        <v>94</v>
      </c>
      <c r="E6396">
        <v>23</v>
      </c>
      <c r="F6396">
        <v>1.9825535289452814E-2</v>
      </c>
      <c r="G6396" s="30" t="s">
        <v>444</v>
      </c>
      <c r="H6396">
        <f>Table2__24[[#This Row],[Depth]]-0.5</f>
        <v>22.5</v>
      </c>
    </row>
    <row r="6397" spans="1:8" x14ac:dyDescent="0.35">
      <c r="A6397" s="30" t="s">
        <v>26</v>
      </c>
      <c r="B6397">
        <v>5</v>
      </c>
      <c r="C6397" t="s">
        <v>522</v>
      </c>
      <c r="D6397" t="s">
        <v>94</v>
      </c>
      <c r="E6397">
        <v>23</v>
      </c>
      <c r="F6397">
        <v>212.23235527359239</v>
      </c>
      <c r="G6397" s="30" t="s">
        <v>444</v>
      </c>
      <c r="H6397">
        <f>Table2__24[[#This Row],[Depth]]-0.5</f>
        <v>22.5</v>
      </c>
    </row>
    <row r="6398" spans="1:8" x14ac:dyDescent="0.35">
      <c r="A6398" s="30" t="s">
        <v>36</v>
      </c>
      <c r="B6398">
        <v>5</v>
      </c>
      <c r="C6398" t="s">
        <v>522</v>
      </c>
      <c r="D6398" t="s">
        <v>94</v>
      </c>
      <c r="E6398">
        <v>23</v>
      </c>
      <c r="F6398">
        <v>0</v>
      </c>
      <c r="G6398" s="30" t="s">
        <v>444</v>
      </c>
      <c r="H6398">
        <f>Table2__24[[#This Row],[Depth]]-0.5</f>
        <v>22.5</v>
      </c>
    </row>
    <row r="6399" spans="1:8" x14ac:dyDescent="0.35">
      <c r="A6399" s="30" t="s">
        <v>21</v>
      </c>
      <c r="B6399">
        <v>5</v>
      </c>
      <c r="C6399" t="s">
        <v>522</v>
      </c>
      <c r="D6399" t="s">
        <v>94</v>
      </c>
      <c r="E6399">
        <v>23</v>
      </c>
      <c r="F6399">
        <v>16.034258524980178</v>
      </c>
      <c r="G6399" s="30" t="s">
        <v>444</v>
      </c>
      <c r="H6399">
        <f>Table2__24[[#This Row],[Depth]]-0.5</f>
        <v>22.5</v>
      </c>
    </row>
    <row r="6400" spans="1:8" x14ac:dyDescent="0.35">
      <c r="A6400" s="30" t="s">
        <v>0</v>
      </c>
      <c r="B6400">
        <v>6</v>
      </c>
      <c r="C6400" t="s">
        <v>523</v>
      </c>
      <c r="D6400" t="s">
        <v>64</v>
      </c>
      <c r="E6400">
        <v>8</v>
      </c>
      <c r="F6400">
        <v>0.21598272138228941</v>
      </c>
      <c r="G6400" s="30" t="s">
        <v>457</v>
      </c>
      <c r="H6400">
        <f>Table2__24[[#This Row],[Depth]]-0.5</f>
        <v>7.5</v>
      </c>
    </row>
    <row r="6401" spans="1:8" x14ac:dyDescent="0.35">
      <c r="A6401" s="30" t="s">
        <v>0</v>
      </c>
      <c r="B6401">
        <v>7</v>
      </c>
      <c r="C6401" t="s">
        <v>524</v>
      </c>
      <c r="D6401" t="s">
        <v>64</v>
      </c>
      <c r="E6401">
        <v>8</v>
      </c>
      <c r="F6401">
        <v>0.23879620034542318</v>
      </c>
      <c r="G6401" s="30" t="s">
        <v>486</v>
      </c>
      <c r="H6401">
        <f>Table2__24[[#This Row],[Depth]]-0.5</f>
        <v>7.5</v>
      </c>
    </row>
    <row r="6402" spans="1:8" x14ac:dyDescent="0.35">
      <c r="A6402" s="30" t="s">
        <v>25</v>
      </c>
      <c r="B6402">
        <v>5</v>
      </c>
      <c r="C6402" t="s">
        <v>522</v>
      </c>
      <c r="D6402" t="s">
        <v>94</v>
      </c>
      <c r="E6402">
        <v>23</v>
      </c>
      <c r="F6402">
        <v>155503.6448929421</v>
      </c>
      <c r="G6402" s="30" t="s">
        <v>444</v>
      </c>
      <c r="H6402">
        <f>Table2__24[[#This Row],[Depth]]-0.5</f>
        <v>22.5</v>
      </c>
    </row>
    <row r="6403" spans="1:8" x14ac:dyDescent="0.35">
      <c r="A6403" s="30" t="s">
        <v>32</v>
      </c>
      <c r="B6403">
        <v>5</v>
      </c>
      <c r="C6403" t="s">
        <v>522</v>
      </c>
      <c r="D6403" t="s">
        <v>94</v>
      </c>
      <c r="E6403">
        <v>23</v>
      </c>
      <c r="F6403">
        <v>0</v>
      </c>
      <c r="G6403" s="30" t="s">
        <v>444</v>
      </c>
      <c r="H6403">
        <f>Table2__24[[#This Row],[Depth]]-0.5</f>
        <v>22.5</v>
      </c>
    </row>
    <row r="6404" spans="1:8" x14ac:dyDescent="0.35">
      <c r="A6404" s="30" t="s">
        <v>0</v>
      </c>
      <c r="B6404">
        <v>1</v>
      </c>
      <c r="C6404" t="s">
        <v>650</v>
      </c>
      <c r="D6404" t="s">
        <v>515</v>
      </c>
      <c r="E6404">
        <v>9</v>
      </c>
      <c r="F6404">
        <v>0.77300813008130065</v>
      </c>
      <c r="G6404" s="30" t="s">
        <v>313</v>
      </c>
      <c r="H6404">
        <f>Table2__24[[#This Row],[Depth]]-0.5</f>
        <v>8.5</v>
      </c>
    </row>
    <row r="6405" spans="1:8" x14ac:dyDescent="0.35">
      <c r="A6405" s="30" t="s">
        <v>18</v>
      </c>
      <c r="B6405">
        <v>5</v>
      </c>
      <c r="C6405" t="s">
        <v>522</v>
      </c>
      <c r="D6405" t="s">
        <v>94</v>
      </c>
      <c r="E6405">
        <v>23</v>
      </c>
      <c r="F6405">
        <v>14.207462331482949</v>
      </c>
      <c r="G6405" s="30" t="s">
        <v>444</v>
      </c>
      <c r="H6405">
        <f>Table2__24[[#This Row],[Depth]]-0.5</f>
        <v>22.5</v>
      </c>
    </row>
    <row r="6406" spans="1:8" x14ac:dyDescent="0.35">
      <c r="A6406" s="30" t="s">
        <v>0</v>
      </c>
      <c r="B6406">
        <v>2</v>
      </c>
      <c r="C6406" t="s">
        <v>519</v>
      </c>
      <c r="D6406" t="s">
        <v>515</v>
      </c>
      <c r="E6406">
        <v>9</v>
      </c>
      <c r="F6406">
        <v>0.12010347376201033</v>
      </c>
      <c r="G6406" s="30" t="s">
        <v>342</v>
      </c>
      <c r="H6406">
        <f>Table2__24[[#This Row],[Depth]]-0.5</f>
        <v>8.5</v>
      </c>
    </row>
    <row r="6407" spans="1:8" x14ac:dyDescent="0.35">
      <c r="A6407" s="30" t="s">
        <v>38</v>
      </c>
      <c r="B6407">
        <v>5</v>
      </c>
      <c r="C6407" t="s">
        <v>522</v>
      </c>
      <c r="D6407" t="s">
        <v>94</v>
      </c>
      <c r="E6407">
        <v>23</v>
      </c>
      <c r="F6407">
        <v>0.65424266455194302</v>
      </c>
      <c r="G6407" s="30" t="s">
        <v>444</v>
      </c>
      <c r="H6407">
        <f>Table2__24[[#This Row],[Depth]]-0.5</f>
        <v>22.5</v>
      </c>
    </row>
    <row r="6408" spans="1:8" x14ac:dyDescent="0.35">
      <c r="A6408" s="30" t="s">
        <v>37</v>
      </c>
      <c r="B6408">
        <v>5</v>
      </c>
      <c r="C6408" t="s">
        <v>522</v>
      </c>
      <c r="D6408" t="s">
        <v>94</v>
      </c>
      <c r="E6408">
        <v>23</v>
      </c>
      <c r="F6408">
        <v>36.994448850118964</v>
      </c>
      <c r="G6408" s="30" t="s">
        <v>444</v>
      </c>
      <c r="H6408">
        <f>Table2__24[[#This Row],[Depth]]-0.5</f>
        <v>22.5</v>
      </c>
    </row>
    <row r="6409" spans="1:8" x14ac:dyDescent="0.35">
      <c r="A6409" s="30" t="s">
        <v>0</v>
      </c>
      <c r="B6409">
        <v>3</v>
      </c>
      <c r="C6409" t="s">
        <v>520</v>
      </c>
      <c r="D6409" t="s">
        <v>515</v>
      </c>
      <c r="E6409">
        <v>9</v>
      </c>
      <c r="F6409">
        <v>0.22172949002217293</v>
      </c>
      <c r="G6409" s="30" t="s">
        <v>371</v>
      </c>
      <c r="H6409">
        <f>Table2__24[[#This Row],[Depth]]-0.5</f>
        <v>8.5</v>
      </c>
    </row>
    <row r="6410" spans="1:8" x14ac:dyDescent="0.35">
      <c r="A6410" s="30" t="s">
        <v>0</v>
      </c>
      <c r="B6410">
        <v>4</v>
      </c>
      <c r="C6410" t="s">
        <v>521</v>
      </c>
      <c r="D6410" t="s">
        <v>515</v>
      </c>
      <c r="E6410">
        <v>9</v>
      </c>
      <c r="F6410">
        <v>0.28487804878048778</v>
      </c>
      <c r="G6410" s="30" t="s">
        <v>400</v>
      </c>
      <c r="H6410">
        <f>Table2__24[[#This Row],[Depth]]-0.5</f>
        <v>8.5</v>
      </c>
    </row>
    <row r="6411" spans="1:8" x14ac:dyDescent="0.35">
      <c r="A6411" s="30" t="s">
        <v>42</v>
      </c>
      <c r="B6411">
        <v>5</v>
      </c>
      <c r="C6411" t="s">
        <v>522</v>
      </c>
      <c r="D6411" t="s">
        <v>94</v>
      </c>
      <c r="E6411">
        <v>23</v>
      </c>
      <c r="F6411">
        <v>5.9476605868358449E-2</v>
      </c>
      <c r="G6411" s="30" t="s">
        <v>444</v>
      </c>
      <c r="H6411">
        <f>Table2__24[[#This Row],[Depth]]-0.5</f>
        <v>22.5</v>
      </c>
    </row>
    <row r="6412" spans="1:8" x14ac:dyDescent="0.35">
      <c r="A6412" s="30" t="s">
        <v>30</v>
      </c>
      <c r="B6412">
        <v>5</v>
      </c>
      <c r="C6412" t="s">
        <v>522</v>
      </c>
      <c r="D6412" t="s">
        <v>94</v>
      </c>
      <c r="E6412">
        <v>23</v>
      </c>
      <c r="F6412">
        <v>0.21773195876288662</v>
      </c>
      <c r="G6412" s="30" t="s">
        <v>444</v>
      </c>
      <c r="H6412">
        <f>Table2__24[[#This Row],[Depth]]-0.5</f>
        <v>22.5</v>
      </c>
    </row>
    <row r="6413" spans="1:8" x14ac:dyDescent="0.35">
      <c r="A6413" s="30" t="s">
        <v>12</v>
      </c>
      <c r="B6413">
        <v>5</v>
      </c>
      <c r="C6413" t="s">
        <v>522</v>
      </c>
      <c r="D6413" t="s">
        <v>94</v>
      </c>
      <c r="E6413">
        <v>23</v>
      </c>
      <c r="F6413">
        <v>5.8778747026169711E-2</v>
      </c>
      <c r="G6413" s="30" t="s">
        <v>444</v>
      </c>
      <c r="H6413">
        <f>Table2__24[[#This Row],[Depth]]-0.5</f>
        <v>22.5</v>
      </c>
    </row>
    <row r="6414" spans="1:8" x14ac:dyDescent="0.35">
      <c r="A6414" s="30" t="s">
        <v>43</v>
      </c>
      <c r="B6414">
        <v>5</v>
      </c>
      <c r="C6414" t="s">
        <v>522</v>
      </c>
      <c r="D6414" t="s">
        <v>94</v>
      </c>
      <c r="E6414">
        <v>23</v>
      </c>
      <c r="F6414">
        <v>0</v>
      </c>
      <c r="G6414" s="30" t="s">
        <v>444</v>
      </c>
      <c r="H6414">
        <f>Table2__24[[#This Row],[Depth]]-0.5</f>
        <v>22.5</v>
      </c>
    </row>
    <row r="6415" spans="1:8" x14ac:dyDescent="0.35">
      <c r="A6415" s="30" t="s">
        <v>11</v>
      </c>
      <c r="B6415">
        <v>5</v>
      </c>
      <c r="C6415" t="s">
        <v>522</v>
      </c>
      <c r="D6415" t="s">
        <v>94</v>
      </c>
      <c r="E6415">
        <v>23</v>
      </c>
      <c r="F6415">
        <v>0</v>
      </c>
      <c r="G6415" s="30" t="s">
        <v>444</v>
      </c>
      <c r="H6415">
        <f>Table2__24[[#This Row],[Depth]]-0.5</f>
        <v>22.5</v>
      </c>
    </row>
    <row r="6416" spans="1:8" x14ac:dyDescent="0.35">
      <c r="A6416" s="30" t="s">
        <v>23</v>
      </c>
      <c r="B6416">
        <v>5</v>
      </c>
      <c r="C6416" t="s">
        <v>522</v>
      </c>
      <c r="D6416" t="s">
        <v>94</v>
      </c>
      <c r="E6416">
        <v>23</v>
      </c>
      <c r="F6416">
        <v>0.42406819984139588</v>
      </c>
      <c r="G6416" s="30" t="s">
        <v>444</v>
      </c>
      <c r="H6416">
        <f>Table2__24[[#This Row],[Depth]]-0.5</f>
        <v>22.5</v>
      </c>
    </row>
    <row r="6417" spans="1:8" x14ac:dyDescent="0.35">
      <c r="A6417" s="30" t="s">
        <v>44</v>
      </c>
      <c r="B6417">
        <v>5</v>
      </c>
      <c r="C6417" t="s">
        <v>522</v>
      </c>
      <c r="D6417" t="s">
        <v>94</v>
      </c>
      <c r="E6417">
        <v>23</v>
      </c>
      <c r="F6417" t="s">
        <v>302</v>
      </c>
      <c r="G6417" s="30" t="s">
        <v>444</v>
      </c>
      <c r="H6417">
        <f>Table2__24[[#This Row],[Depth]]-0.5</f>
        <v>22.5</v>
      </c>
    </row>
    <row r="6418" spans="1:8" x14ac:dyDescent="0.35">
      <c r="A6418" s="30" t="s">
        <v>10</v>
      </c>
      <c r="B6418">
        <v>5</v>
      </c>
      <c r="C6418" t="s">
        <v>522</v>
      </c>
      <c r="D6418" t="s">
        <v>94</v>
      </c>
      <c r="E6418">
        <v>23</v>
      </c>
      <c r="F6418">
        <v>3.9651070578905628E-2</v>
      </c>
      <c r="G6418" s="30" t="s">
        <v>444</v>
      </c>
      <c r="H6418">
        <f>Table2__24[[#This Row],[Depth]]-0.5</f>
        <v>22.5</v>
      </c>
    </row>
    <row r="6419" spans="1:8" x14ac:dyDescent="0.35">
      <c r="A6419" s="30" t="s">
        <v>16</v>
      </c>
      <c r="B6419">
        <v>5</v>
      </c>
      <c r="C6419" t="s">
        <v>522</v>
      </c>
      <c r="D6419" t="s">
        <v>94</v>
      </c>
      <c r="E6419">
        <v>23</v>
      </c>
      <c r="F6419">
        <v>0.99127676447264079</v>
      </c>
      <c r="G6419" s="30" t="s">
        <v>444</v>
      </c>
      <c r="H6419">
        <f>Table2__24[[#This Row],[Depth]]-0.5</f>
        <v>22.5</v>
      </c>
    </row>
    <row r="6420" spans="1:8" x14ac:dyDescent="0.35">
      <c r="A6420" s="30" t="s">
        <v>27</v>
      </c>
      <c r="B6420">
        <v>5</v>
      </c>
      <c r="C6420" t="s">
        <v>522</v>
      </c>
      <c r="D6420" t="s">
        <v>94</v>
      </c>
      <c r="E6420">
        <v>23</v>
      </c>
      <c r="F6420">
        <v>3.8778747026169708E-2</v>
      </c>
      <c r="G6420" s="30" t="s">
        <v>444</v>
      </c>
      <c r="H6420">
        <f>Table2__24[[#This Row],[Depth]]-0.5</f>
        <v>22.5</v>
      </c>
    </row>
    <row r="6421" spans="1:8" x14ac:dyDescent="0.35">
      <c r="A6421" s="30" t="s">
        <v>31</v>
      </c>
      <c r="B6421">
        <v>5</v>
      </c>
      <c r="C6421" t="s">
        <v>522</v>
      </c>
      <c r="D6421" t="s">
        <v>94</v>
      </c>
      <c r="E6421">
        <v>23</v>
      </c>
      <c r="F6421">
        <v>0</v>
      </c>
      <c r="G6421" s="30" t="s">
        <v>444</v>
      </c>
      <c r="H6421">
        <f>Table2__24[[#This Row],[Depth]]-0.5</f>
        <v>22.5</v>
      </c>
    </row>
    <row r="6422" spans="1:8" x14ac:dyDescent="0.35">
      <c r="A6422" s="30" t="s">
        <v>0</v>
      </c>
      <c r="B6422">
        <v>5</v>
      </c>
      <c r="C6422" t="s">
        <v>522</v>
      </c>
      <c r="D6422" t="s">
        <v>515</v>
      </c>
      <c r="E6422">
        <v>9</v>
      </c>
      <c r="F6422">
        <v>0.12781966001478198</v>
      </c>
      <c r="G6422" s="30" t="s">
        <v>429</v>
      </c>
      <c r="H6422">
        <f>Table2__24[[#This Row],[Depth]]-0.5</f>
        <v>8.5</v>
      </c>
    </row>
    <row r="6423" spans="1:8" x14ac:dyDescent="0.35">
      <c r="A6423" s="30" t="s">
        <v>19</v>
      </c>
      <c r="B6423">
        <v>5</v>
      </c>
      <c r="C6423" t="s">
        <v>522</v>
      </c>
      <c r="D6423" t="s">
        <v>94</v>
      </c>
      <c r="E6423">
        <v>23</v>
      </c>
      <c r="F6423">
        <v>0</v>
      </c>
      <c r="G6423" s="30" t="s">
        <v>444</v>
      </c>
      <c r="H6423">
        <f>Table2__24[[#This Row],[Depth]]-0.5</f>
        <v>22.5</v>
      </c>
    </row>
    <row r="6424" spans="1:8" x14ac:dyDescent="0.35">
      <c r="A6424" s="30" t="s">
        <v>29</v>
      </c>
      <c r="B6424">
        <v>5</v>
      </c>
      <c r="C6424" t="s">
        <v>522</v>
      </c>
      <c r="D6424" t="s">
        <v>94</v>
      </c>
      <c r="E6424">
        <v>23</v>
      </c>
      <c r="F6424">
        <v>0</v>
      </c>
      <c r="G6424" s="30" t="s">
        <v>444</v>
      </c>
      <c r="H6424">
        <f>Table2__24[[#This Row],[Depth]]-0.5</f>
        <v>22.5</v>
      </c>
    </row>
    <row r="6425" spans="1:8" x14ac:dyDescent="0.35">
      <c r="A6425" s="30" t="s">
        <v>289</v>
      </c>
      <c r="B6425">
        <v>5</v>
      </c>
      <c r="C6425" t="s">
        <v>522</v>
      </c>
      <c r="D6425" t="s">
        <v>94</v>
      </c>
      <c r="E6425">
        <v>23</v>
      </c>
      <c r="F6425">
        <v>0</v>
      </c>
      <c r="G6425" s="30" t="s">
        <v>444</v>
      </c>
      <c r="H6425">
        <f>Table2__24[[#This Row],[Depth]]-0.5</f>
        <v>22.5</v>
      </c>
    </row>
    <row r="6426" spans="1:8" x14ac:dyDescent="0.35">
      <c r="A6426" s="30" t="s">
        <v>290</v>
      </c>
      <c r="B6426">
        <v>5</v>
      </c>
      <c r="C6426" t="s">
        <v>522</v>
      </c>
      <c r="D6426" t="s">
        <v>94</v>
      </c>
      <c r="E6426">
        <v>23</v>
      </c>
      <c r="F6426">
        <v>1.9825535289452814E-2</v>
      </c>
      <c r="G6426" s="30" t="s">
        <v>444</v>
      </c>
      <c r="H6426">
        <f>Table2__24[[#This Row],[Depth]]-0.5</f>
        <v>22.5</v>
      </c>
    </row>
    <row r="6427" spans="1:8" x14ac:dyDescent="0.35">
      <c r="A6427" s="30" t="s">
        <v>291</v>
      </c>
      <c r="B6427">
        <v>5</v>
      </c>
      <c r="C6427" t="s">
        <v>522</v>
      </c>
      <c r="D6427" t="s">
        <v>94</v>
      </c>
      <c r="E6427">
        <v>23</v>
      </c>
      <c r="F6427">
        <v>0</v>
      </c>
      <c r="G6427" s="30" t="s">
        <v>444</v>
      </c>
      <c r="H6427">
        <f>Table2__24[[#This Row],[Depth]]-0.5</f>
        <v>22.5</v>
      </c>
    </row>
    <row r="6428" spans="1:8" x14ac:dyDescent="0.35">
      <c r="A6428" s="30" t="s">
        <v>292</v>
      </c>
      <c r="B6428">
        <v>5</v>
      </c>
      <c r="C6428" t="s">
        <v>522</v>
      </c>
      <c r="D6428" t="s">
        <v>94</v>
      </c>
      <c r="E6428">
        <v>23</v>
      </c>
      <c r="F6428">
        <v>0</v>
      </c>
      <c r="G6428" s="30" t="s">
        <v>444</v>
      </c>
      <c r="H6428">
        <f>Table2__24[[#This Row],[Depth]]-0.5</f>
        <v>22.5</v>
      </c>
    </row>
    <row r="6429" spans="1:8" x14ac:dyDescent="0.35">
      <c r="A6429" s="30" t="s">
        <v>293</v>
      </c>
      <c r="B6429">
        <v>5</v>
      </c>
      <c r="C6429" t="s">
        <v>522</v>
      </c>
      <c r="D6429" t="s">
        <v>94</v>
      </c>
      <c r="E6429">
        <v>23</v>
      </c>
      <c r="F6429">
        <v>0</v>
      </c>
      <c r="G6429" s="30" t="s">
        <v>444</v>
      </c>
      <c r="H6429">
        <f>Table2__24[[#This Row],[Depth]]-0.5</f>
        <v>22.5</v>
      </c>
    </row>
    <row r="6430" spans="1:8" x14ac:dyDescent="0.35">
      <c r="A6430" s="30" t="s">
        <v>294</v>
      </c>
      <c r="B6430">
        <v>5</v>
      </c>
      <c r="C6430" t="s">
        <v>522</v>
      </c>
      <c r="D6430" t="s">
        <v>94</v>
      </c>
      <c r="E6430">
        <v>23</v>
      </c>
      <c r="F6430">
        <v>0</v>
      </c>
      <c r="G6430" s="30" t="s">
        <v>444</v>
      </c>
      <c r="H6430">
        <f>Table2__24[[#This Row],[Depth]]-0.5</f>
        <v>22.5</v>
      </c>
    </row>
    <row r="6431" spans="1:8" x14ac:dyDescent="0.35">
      <c r="A6431" s="30" t="s">
        <v>295</v>
      </c>
      <c r="B6431">
        <v>5</v>
      </c>
      <c r="C6431" t="s">
        <v>522</v>
      </c>
      <c r="D6431" t="s">
        <v>94</v>
      </c>
      <c r="E6431">
        <v>23</v>
      </c>
      <c r="F6431">
        <v>0</v>
      </c>
      <c r="G6431" s="30" t="s">
        <v>444</v>
      </c>
      <c r="H6431">
        <f>Table2__24[[#This Row],[Depth]]-0.5</f>
        <v>22.5</v>
      </c>
    </row>
    <row r="6432" spans="1:8" x14ac:dyDescent="0.35">
      <c r="A6432" s="30" t="s">
        <v>296</v>
      </c>
      <c r="B6432">
        <v>5</v>
      </c>
      <c r="C6432" t="s">
        <v>522</v>
      </c>
      <c r="D6432" t="s">
        <v>94</v>
      </c>
      <c r="E6432">
        <v>23</v>
      </c>
      <c r="F6432">
        <v>0</v>
      </c>
      <c r="G6432" s="30" t="s">
        <v>444</v>
      </c>
      <c r="H6432">
        <f>Table2__24[[#This Row],[Depth]]-0.5</f>
        <v>22.5</v>
      </c>
    </row>
    <row r="6433" spans="1:8" x14ac:dyDescent="0.35">
      <c r="A6433" s="30" t="s">
        <v>297</v>
      </c>
      <c r="B6433">
        <v>5</v>
      </c>
      <c r="C6433" t="s">
        <v>522</v>
      </c>
      <c r="D6433" t="s">
        <v>94</v>
      </c>
      <c r="E6433">
        <v>23</v>
      </c>
      <c r="F6433">
        <v>0</v>
      </c>
      <c r="G6433" s="30" t="s">
        <v>444</v>
      </c>
      <c r="H6433">
        <f>Table2__24[[#This Row],[Depth]]-0.5</f>
        <v>22.5</v>
      </c>
    </row>
    <row r="6434" spans="1:8" x14ac:dyDescent="0.35">
      <c r="A6434" s="30" t="s">
        <v>298</v>
      </c>
      <c r="B6434">
        <v>5</v>
      </c>
      <c r="C6434" t="s">
        <v>522</v>
      </c>
      <c r="D6434" t="s">
        <v>94</v>
      </c>
      <c r="E6434">
        <v>23</v>
      </c>
      <c r="F6434">
        <v>0</v>
      </c>
      <c r="G6434" s="30" t="s">
        <v>444</v>
      </c>
      <c r="H6434">
        <f>Table2__24[[#This Row],[Depth]]-0.5</f>
        <v>22.5</v>
      </c>
    </row>
    <row r="6435" spans="1:8" x14ac:dyDescent="0.35">
      <c r="A6435" s="30" t="s">
        <v>299</v>
      </c>
      <c r="B6435">
        <v>5</v>
      </c>
      <c r="C6435" t="s">
        <v>522</v>
      </c>
      <c r="D6435" t="s">
        <v>94</v>
      </c>
      <c r="E6435">
        <v>23</v>
      </c>
      <c r="F6435">
        <v>0</v>
      </c>
      <c r="G6435" s="30" t="s">
        <v>444</v>
      </c>
      <c r="H6435">
        <f>Table2__24[[#This Row],[Depth]]-0.5</f>
        <v>22.5</v>
      </c>
    </row>
    <row r="6436" spans="1:8" x14ac:dyDescent="0.35">
      <c r="A6436" s="30" t="s">
        <v>300</v>
      </c>
      <c r="B6436">
        <v>5</v>
      </c>
      <c r="C6436" t="s">
        <v>522</v>
      </c>
      <c r="D6436" t="s">
        <v>94</v>
      </c>
      <c r="E6436">
        <v>23</v>
      </c>
      <c r="F6436">
        <v>0</v>
      </c>
      <c r="G6436" s="30" t="s">
        <v>444</v>
      </c>
      <c r="H6436">
        <f>Table2__24[[#This Row],[Depth]]-0.5</f>
        <v>22.5</v>
      </c>
    </row>
    <row r="6437" spans="1:8" x14ac:dyDescent="0.35">
      <c r="A6437" s="30" t="s">
        <v>4</v>
      </c>
      <c r="B6437">
        <v>6</v>
      </c>
      <c r="C6437" t="s">
        <v>523</v>
      </c>
      <c r="D6437" t="s">
        <v>94</v>
      </c>
      <c r="E6437">
        <v>23</v>
      </c>
      <c r="F6437">
        <v>5.9476605868358449E-2</v>
      </c>
      <c r="G6437" s="30" t="s">
        <v>473</v>
      </c>
      <c r="H6437">
        <f>Table2__24[[#This Row],[Depth]]-0.5</f>
        <v>22.5</v>
      </c>
    </row>
    <row r="6438" spans="1:8" x14ac:dyDescent="0.35">
      <c r="A6438" s="30" t="s">
        <v>24</v>
      </c>
      <c r="B6438">
        <v>6</v>
      </c>
      <c r="C6438" t="s">
        <v>523</v>
      </c>
      <c r="D6438" t="s">
        <v>94</v>
      </c>
      <c r="E6438">
        <v>23</v>
      </c>
      <c r="F6438">
        <v>3473.5726169706586</v>
      </c>
      <c r="G6438" s="30" t="s">
        <v>473</v>
      </c>
      <c r="H6438">
        <f>Table2__24[[#This Row],[Depth]]-0.5</f>
        <v>22.5</v>
      </c>
    </row>
    <row r="6439" spans="1:8" x14ac:dyDescent="0.35">
      <c r="A6439" s="30" t="s">
        <v>0</v>
      </c>
      <c r="B6439">
        <v>6</v>
      </c>
      <c r="C6439" t="s">
        <v>523</v>
      </c>
      <c r="D6439" t="s">
        <v>515</v>
      </c>
      <c r="E6439">
        <v>9</v>
      </c>
      <c r="F6439">
        <v>0.17553584626755359</v>
      </c>
      <c r="G6439" s="30" t="s">
        <v>458</v>
      </c>
      <c r="H6439">
        <f>Table2__24[[#This Row],[Depth]]-0.5</f>
        <v>8.5</v>
      </c>
    </row>
    <row r="6440" spans="1:8" x14ac:dyDescent="0.35">
      <c r="A6440" s="30" t="s">
        <v>22</v>
      </c>
      <c r="B6440">
        <v>6</v>
      </c>
      <c r="C6440" t="s">
        <v>523</v>
      </c>
      <c r="D6440" t="s">
        <v>94</v>
      </c>
      <c r="E6440">
        <v>23</v>
      </c>
      <c r="F6440">
        <v>41.144147501982559</v>
      </c>
      <c r="G6440" s="30" t="s">
        <v>473</v>
      </c>
      <c r="H6440">
        <f>Table2__24[[#This Row],[Depth]]-0.5</f>
        <v>22.5</v>
      </c>
    </row>
    <row r="6441" spans="1:8" x14ac:dyDescent="0.35">
      <c r="A6441" s="30" t="s">
        <v>34</v>
      </c>
      <c r="B6441">
        <v>6</v>
      </c>
      <c r="C6441" t="s">
        <v>523</v>
      </c>
      <c r="D6441" t="s">
        <v>94</v>
      </c>
      <c r="E6441">
        <v>23</v>
      </c>
      <c r="F6441">
        <v>0.1189532117367169</v>
      </c>
      <c r="G6441" s="30" t="s">
        <v>473</v>
      </c>
      <c r="H6441">
        <f>Table2__24[[#This Row],[Depth]]-0.5</f>
        <v>22.5</v>
      </c>
    </row>
    <row r="6442" spans="1:8" x14ac:dyDescent="0.35">
      <c r="A6442" s="30" t="s">
        <v>15</v>
      </c>
      <c r="B6442">
        <v>6</v>
      </c>
      <c r="C6442" t="s">
        <v>523</v>
      </c>
      <c r="D6442" t="s">
        <v>94</v>
      </c>
      <c r="E6442">
        <v>23</v>
      </c>
      <c r="F6442">
        <v>0.25773195876288663</v>
      </c>
      <c r="G6442" s="30" t="s">
        <v>473</v>
      </c>
      <c r="H6442">
        <f>Table2__24[[#This Row],[Depth]]-0.5</f>
        <v>22.5</v>
      </c>
    </row>
    <row r="6443" spans="1:8" x14ac:dyDescent="0.35">
      <c r="A6443" s="30" t="s">
        <v>17</v>
      </c>
      <c r="B6443">
        <v>6</v>
      </c>
      <c r="C6443" t="s">
        <v>523</v>
      </c>
      <c r="D6443" t="s">
        <v>94</v>
      </c>
      <c r="E6443">
        <v>23</v>
      </c>
      <c r="F6443">
        <v>415.09028548770823</v>
      </c>
      <c r="G6443" s="30" t="s">
        <v>473</v>
      </c>
      <c r="H6443">
        <f>Table2__24[[#This Row],[Depth]]-0.5</f>
        <v>22.5</v>
      </c>
    </row>
    <row r="6444" spans="1:8" x14ac:dyDescent="0.35">
      <c r="A6444" s="30" t="s">
        <v>0</v>
      </c>
      <c r="B6444">
        <v>7</v>
      </c>
      <c r="C6444" t="s">
        <v>524</v>
      </c>
      <c r="D6444" t="s">
        <v>515</v>
      </c>
      <c r="E6444">
        <v>9</v>
      </c>
      <c r="F6444">
        <v>0.18675332068311198</v>
      </c>
      <c r="G6444" s="30" t="s">
        <v>487</v>
      </c>
      <c r="H6444">
        <f>Table2__24[[#This Row],[Depth]]-0.5</f>
        <v>8.5</v>
      </c>
    </row>
    <row r="6445" spans="1:8" x14ac:dyDescent="0.35">
      <c r="A6445" s="30" t="s">
        <v>0</v>
      </c>
      <c r="B6445">
        <v>1</v>
      </c>
      <c r="C6445" t="s">
        <v>650</v>
      </c>
      <c r="D6445" t="s">
        <v>516</v>
      </c>
      <c r="E6445">
        <v>9</v>
      </c>
      <c r="F6445">
        <v>0.69691967575534264</v>
      </c>
      <c r="G6445" s="30" t="s">
        <v>314</v>
      </c>
      <c r="H6445">
        <f>Table2__24[[#This Row],[Depth]]-0.5</f>
        <v>8.5</v>
      </c>
    </row>
    <row r="6446" spans="1:8" x14ac:dyDescent="0.35">
      <c r="A6446" s="30" t="s">
        <v>0</v>
      </c>
      <c r="B6446">
        <v>2</v>
      </c>
      <c r="C6446" t="s">
        <v>519</v>
      </c>
      <c r="D6446" t="s">
        <v>516</v>
      </c>
      <c r="E6446">
        <v>9</v>
      </c>
      <c r="F6446">
        <v>0.15659543109801036</v>
      </c>
      <c r="G6446" s="30" t="s">
        <v>343</v>
      </c>
      <c r="H6446">
        <f>Table2__24[[#This Row],[Depth]]-0.5</f>
        <v>8.5</v>
      </c>
    </row>
    <row r="6447" spans="1:8" x14ac:dyDescent="0.35">
      <c r="A6447" s="30" t="s">
        <v>286</v>
      </c>
      <c r="B6447">
        <v>6</v>
      </c>
      <c r="C6447" t="s">
        <v>523</v>
      </c>
      <c r="D6447" t="s">
        <v>94</v>
      </c>
      <c r="E6447">
        <v>23</v>
      </c>
      <c r="F6447">
        <v>0.41633624107850914</v>
      </c>
      <c r="G6447" s="30" t="s">
        <v>473</v>
      </c>
      <c r="H6447">
        <f>Table2__24[[#This Row],[Depth]]-0.5</f>
        <v>22.5</v>
      </c>
    </row>
    <row r="6448" spans="1:8" x14ac:dyDescent="0.35">
      <c r="A6448" s="30" t="s">
        <v>0</v>
      </c>
      <c r="B6448">
        <v>3</v>
      </c>
      <c r="C6448" t="s">
        <v>520</v>
      </c>
      <c r="D6448" t="s">
        <v>516</v>
      </c>
      <c r="E6448">
        <v>9</v>
      </c>
      <c r="F6448">
        <v>0.32240235814296248</v>
      </c>
      <c r="G6448" s="30" t="s">
        <v>372</v>
      </c>
      <c r="H6448">
        <f>Table2__24[[#This Row],[Depth]]-0.5</f>
        <v>8.5</v>
      </c>
    </row>
    <row r="6449" spans="1:8" x14ac:dyDescent="0.35">
      <c r="A6449" s="30" t="s">
        <v>8</v>
      </c>
      <c r="B6449">
        <v>6</v>
      </c>
      <c r="C6449" t="s">
        <v>523</v>
      </c>
      <c r="D6449" t="s">
        <v>94</v>
      </c>
      <c r="E6449">
        <v>23</v>
      </c>
      <c r="F6449">
        <v>6536.4591593973037</v>
      </c>
      <c r="G6449" s="30" t="s">
        <v>473</v>
      </c>
      <c r="H6449">
        <f>Table2__24[[#This Row],[Depth]]-0.5</f>
        <v>22.5</v>
      </c>
    </row>
    <row r="6450" spans="1:8" x14ac:dyDescent="0.35">
      <c r="A6450" s="30" t="s">
        <v>287</v>
      </c>
      <c r="B6450">
        <v>6</v>
      </c>
      <c r="C6450" t="s">
        <v>523</v>
      </c>
      <c r="D6450" t="s">
        <v>94</v>
      </c>
      <c r="E6450">
        <v>23</v>
      </c>
      <c r="F6450">
        <v>1.4869151467089612</v>
      </c>
      <c r="G6450" s="30" t="s">
        <v>473</v>
      </c>
      <c r="H6450">
        <f>Table2__24[[#This Row],[Depth]]-0.5</f>
        <v>22.5</v>
      </c>
    </row>
    <row r="6451" spans="1:8" x14ac:dyDescent="0.35">
      <c r="A6451" s="30" t="s">
        <v>288</v>
      </c>
      <c r="B6451">
        <v>6</v>
      </c>
      <c r="C6451" t="s">
        <v>523</v>
      </c>
      <c r="D6451" t="s">
        <v>94</v>
      </c>
      <c r="E6451">
        <v>23</v>
      </c>
      <c r="F6451">
        <v>0.2379064234734338</v>
      </c>
      <c r="G6451" s="30" t="s">
        <v>473</v>
      </c>
      <c r="H6451">
        <f>Table2__24[[#This Row],[Depth]]-0.5</f>
        <v>22.5</v>
      </c>
    </row>
    <row r="6452" spans="1:8" x14ac:dyDescent="0.35">
      <c r="A6452" s="30" t="s">
        <v>26</v>
      </c>
      <c r="B6452">
        <v>6</v>
      </c>
      <c r="C6452" t="s">
        <v>523</v>
      </c>
      <c r="D6452" t="s">
        <v>94</v>
      </c>
      <c r="E6452">
        <v>23</v>
      </c>
      <c r="F6452">
        <v>1196.8279143536874</v>
      </c>
      <c r="G6452" s="30" t="s">
        <v>473</v>
      </c>
      <c r="H6452">
        <f>Table2__24[[#This Row],[Depth]]-0.5</f>
        <v>22.5</v>
      </c>
    </row>
    <row r="6453" spans="1:8" x14ac:dyDescent="0.35">
      <c r="A6453" s="30" t="s">
        <v>36</v>
      </c>
      <c r="B6453">
        <v>6</v>
      </c>
      <c r="C6453" t="s">
        <v>523</v>
      </c>
      <c r="D6453" t="s">
        <v>94</v>
      </c>
      <c r="E6453">
        <v>23</v>
      </c>
      <c r="F6453">
        <v>4.4005709754163362</v>
      </c>
      <c r="G6453" s="30" t="s">
        <v>473</v>
      </c>
      <c r="H6453">
        <f>Table2__24[[#This Row],[Depth]]-0.5</f>
        <v>22.5</v>
      </c>
    </row>
    <row r="6454" spans="1:8" x14ac:dyDescent="0.35">
      <c r="A6454" s="30" t="s">
        <v>21</v>
      </c>
      <c r="B6454">
        <v>6</v>
      </c>
      <c r="C6454" t="s">
        <v>523</v>
      </c>
      <c r="D6454" t="s">
        <v>94</v>
      </c>
      <c r="E6454">
        <v>23</v>
      </c>
      <c r="F6454">
        <v>3438.1865344964317</v>
      </c>
      <c r="G6454" s="30" t="s">
        <v>473</v>
      </c>
      <c r="H6454">
        <f>Table2__24[[#This Row],[Depth]]-0.5</f>
        <v>22.5</v>
      </c>
    </row>
    <row r="6455" spans="1:8" x14ac:dyDescent="0.35">
      <c r="A6455" s="30" t="s">
        <v>0</v>
      </c>
      <c r="B6455">
        <v>4</v>
      </c>
      <c r="C6455" t="s">
        <v>521</v>
      </c>
      <c r="D6455" t="s">
        <v>516</v>
      </c>
      <c r="E6455">
        <v>9</v>
      </c>
      <c r="F6455">
        <v>0.37609432571849671</v>
      </c>
      <c r="G6455" s="30" t="s">
        <v>401</v>
      </c>
      <c r="H6455">
        <f>Table2__24[[#This Row],[Depth]]-0.5</f>
        <v>8.5</v>
      </c>
    </row>
    <row r="6456" spans="1:8" x14ac:dyDescent="0.35">
      <c r="A6456" s="30" t="s">
        <v>0</v>
      </c>
      <c r="B6456">
        <v>5</v>
      </c>
      <c r="C6456" t="s">
        <v>522</v>
      </c>
      <c r="D6456" t="s">
        <v>516</v>
      </c>
      <c r="E6456">
        <v>9</v>
      </c>
      <c r="F6456">
        <v>8.1326455416359605E-2</v>
      </c>
      <c r="G6456" s="30" t="s">
        <v>430</v>
      </c>
      <c r="H6456">
        <f>Table2__24[[#This Row],[Depth]]-0.5</f>
        <v>8.5</v>
      </c>
    </row>
    <row r="6457" spans="1:8" x14ac:dyDescent="0.35">
      <c r="A6457" s="30" t="s">
        <v>25</v>
      </c>
      <c r="B6457">
        <v>6</v>
      </c>
      <c r="C6457" t="s">
        <v>523</v>
      </c>
      <c r="D6457" t="s">
        <v>94</v>
      </c>
      <c r="E6457">
        <v>23</v>
      </c>
      <c r="F6457">
        <v>1676.0904044409203</v>
      </c>
      <c r="G6457" s="30" t="s">
        <v>473</v>
      </c>
      <c r="H6457">
        <f>Table2__24[[#This Row],[Depth]]-0.5</f>
        <v>22.5</v>
      </c>
    </row>
    <row r="6458" spans="1:8" x14ac:dyDescent="0.35">
      <c r="A6458" s="30" t="s">
        <v>32</v>
      </c>
      <c r="B6458">
        <v>6</v>
      </c>
      <c r="C6458" t="s">
        <v>523</v>
      </c>
      <c r="D6458" t="s">
        <v>94</v>
      </c>
      <c r="E6458">
        <v>23</v>
      </c>
      <c r="F6458">
        <v>0</v>
      </c>
      <c r="G6458" s="30" t="s">
        <v>473</v>
      </c>
      <c r="H6458">
        <f>Table2__24[[#This Row],[Depth]]-0.5</f>
        <v>22.5</v>
      </c>
    </row>
    <row r="6459" spans="1:8" x14ac:dyDescent="0.35">
      <c r="A6459" s="30" t="s">
        <v>0</v>
      </c>
      <c r="B6459">
        <v>6</v>
      </c>
      <c r="C6459" t="s">
        <v>523</v>
      </c>
      <c r="D6459" t="s">
        <v>516</v>
      </c>
      <c r="E6459">
        <v>9</v>
      </c>
      <c r="F6459">
        <v>0.12896094325718496</v>
      </c>
      <c r="G6459" s="30" t="s">
        <v>459</v>
      </c>
      <c r="H6459">
        <f>Table2__24[[#This Row],[Depth]]-0.5</f>
        <v>8.5</v>
      </c>
    </row>
    <row r="6460" spans="1:8" x14ac:dyDescent="0.35">
      <c r="A6460" s="30" t="s">
        <v>18</v>
      </c>
      <c r="B6460">
        <v>6</v>
      </c>
      <c r="C6460" t="s">
        <v>523</v>
      </c>
      <c r="D6460" t="s">
        <v>94</v>
      </c>
      <c r="E6460">
        <v>23</v>
      </c>
      <c r="F6460">
        <v>128.2734179222839</v>
      </c>
      <c r="G6460" s="30" t="s">
        <v>473</v>
      </c>
      <c r="H6460">
        <f>Table2__24[[#This Row],[Depth]]-0.5</f>
        <v>22.5</v>
      </c>
    </row>
    <row r="6461" spans="1:8" x14ac:dyDescent="0.35">
      <c r="A6461" s="30" t="s">
        <v>0</v>
      </c>
      <c r="B6461">
        <v>7</v>
      </c>
      <c r="C6461" t="s">
        <v>524</v>
      </c>
      <c r="D6461" t="s">
        <v>516</v>
      </c>
      <c r="E6461">
        <v>9</v>
      </c>
      <c r="F6461">
        <v>0.1618351648351648</v>
      </c>
      <c r="G6461" s="30" t="s">
        <v>488</v>
      </c>
      <c r="H6461">
        <f>Table2__24[[#This Row],[Depth]]-0.5</f>
        <v>8.5</v>
      </c>
    </row>
    <row r="6462" spans="1:8" x14ac:dyDescent="0.35">
      <c r="A6462" s="30" t="s">
        <v>38</v>
      </c>
      <c r="B6462">
        <v>6</v>
      </c>
      <c r="C6462" t="s">
        <v>523</v>
      </c>
      <c r="D6462" t="s">
        <v>94</v>
      </c>
      <c r="E6462">
        <v>23</v>
      </c>
      <c r="F6462">
        <v>8.8025376685170507</v>
      </c>
      <c r="G6462" s="30" t="s">
        <v>473</v>
      </c>
      <c r="H6462">
        <f>Table2__24[[#This Row],[Depth]]-0.5</f>
        <v>22.5</v>
      </c>
    </row>
    <row r="6463" spans="1:8" x14ac:dyDescent="0.35">
      <c r="A6463" s="30" t="s">
        <v>37</v>
      </c>
      <c r="B6463">
        <v>6</v>
      </c>
      <c r="C6463" t="s">
        <v>523</v>
      </c>
      <c r="D6463" t="s">
        <v>94</v>
      </c>
      <c r="E6463">
        <v>23</v>
      </c>
      <c r="F6463" t="s">
        <v>302</v>
      </c>
      <c r="G6463" s="30" t="s">
        <v>473</v>
      </c>
      <c r="H6463">
        <f>Table2__24[[#This Row],[Depth]]-0.5</f>
        <v>22.5</v>
      </c>
    </row>
    <row r="6464" spans="1:8" x14ac:dyDescent="0.35">
      <c r="A6464" s="30" t="s">
        <v>0</v>
      </c>
      <c r="B6464">
        <v>1</v>
      </c>
      <c r="C6464" t="s">
        <v>650</v>
      </c>
      <c r="D6464" t="s">
        <v>68</v>
      </c>
      <c r="E6464">
        <v>10</v>
      </c>
      <c r="F6464">
        <v>0.49583977512297966</v>
      </c>
      <c r="G6464" s="30" t="s">
        <v>315</v>
      </c>
      <c r="H6464">
        <f>Table2__24[[#This Row],[Depth]]-0.5</f>
        <v>9.5</v>
      </c>
    </row>
    <row r="6465" spans="1:8" x14ac:dyDescent="0.35">
      <c r="A6465" s="30" t="s">
        <v>0</v>
      </c>
      <c r="B6465">
        <v>2</v>
      </c>
      <c r="C6465" t="s">
        <v>519</v>
      </c>
      <c r="D6465" t="s">
        <v>68</v>
      </c>
      <c r="E6465">
        <v>10</v>
      </c>
      <c r="F6465">
        <v>8.784258608573435E-2</v>
      </c>
      <c r="G6465" s="30" t="s">
        <v>344</v>
      </c>
      <c r="H6465">
        <f>Table2__24[[#This Row],[Depth]]-0.5</f>
        <v>9.5</v>
      </c>
    </row>
    <row r="6466" spans="1:8" x14ac:dyDescent="0.35">
      <c r="A6466" s="30" t="s">
        <v>42</v>
      </c>
      <c r="B6466">
        <v>6</v>
      </c>
      <c r="C6466" t="s">
        <v>523</v>
      </c>
      <c r="D6466" t="s">
        <v>94</v>
      </c>
      <c r="E6466">
        <v>23</v>
      </c>
      <c r="F6466" t="s">
        <v>302</v>
      </c>
      <c r="G6466" s="30" t="s">
        <v>473</v>
      </c>
      <c r="H6466">
        <f>Table2__24[[#This Row],[Depth]]-0.5</f>
        <v>22.5</v>
      </c>
    </row>
    <row r="6467" spans="1:8" x14ac:dyDescent="0.35">
      <c r="A6467" s="30" t="s">
        <v>30</v>
      </c>
      <c r="B6467">
        <v>6</v>
      </c>
      <c r="C6467" t="s">
        <v>523</v>
      </c>
      <c r="D6467" t="s">
        <v>94</v>
      </c>
      <c r="E6467">
        <v>23</v>
      </c>
      <c r="F6467">
        <v>0.12860428231562251</v>
      </c>
      <c r="G6467" s="30" t="s">
        <v>473</v>
      </c>
      <c r="H6467">
        <f>Table2__24[[#This Row],[Depth]]-0.5</f>
        <v>22.5</v>
      </c>
    </row>
    <row r="6468" spans="1:8" x14ac:dyDescent="0.35">
      <c r="A6468" s="30" t="s">
        <v>12</v>
      </c>
      <c r="B6468">
        <v>6</v>
      </c>
      <c r="C6468" t="s">
        <v>523</v>
      </c>
      <c r="D6468" t="s">
        <v>94</v>
      </c>
      <c r="E6468">
        <v>23</v>
      </c>
      <c r="F6468">
        <v>1.962204599524187</v>
      </c>
      <c r="G6468" s="30" t="s">
        <v>473</v>
      </c>
      <c r="H6468">
        <f>Table2__24[[#This Row],[Depth]]-0.5</f>
        <v>22.5</v>
      </c>
    </row>
    <row r="6469" spans="1:8" x14ac:dyDescent="0.35">
      <c r="A6469" s="30" t="s">
        <v>43</v>
      </c>
      <c r="B6469">
        <v>6</v>
      </c>
      <c r="C6469" t="s">
        <v>523</v>
      </c>
      <c r="D6469" t="s">
        <v>94</v>
      </c>
      <c r="E6469">
        <v>23</v>
      </c>
      <c r="F6469">
        <v>1.9825535289452814E-2</v>
      </c>
      <c r="G6469" s="30" t="s">
        <v>473</v>
      </c>
      <c r="H6469">
        <f>Table2__24[[#This Row],[Depth]]-0.5</f>
        <v>22.5</v>
      </c>
    </row>
    <row r="6470" spans="1:8" x14ac:dyDescent="0.35">
      <c r="A6470" s="30" t="s">
        <v>11</v>
      </c>
      <c r="B6470">
        <v>6</v>
      </c>
      <c r="C6470" t="s">
        <v>523</v>
      </c>
      <c r="D6470" t="s">
        <v>94</v>
      </c>
      <c r="E6470">
        <v>23</v>
      </c>
      <c r="F6470">
        <v>2.2601110229976213</v>
      </c>
      <c r="G6470" s="30" t="s">
        <v>473</v>
      </c>
      <c r="H6470">
        <f>Table2__24[[#This Row],[Depth]]-0.5</f>
        <v>22.5</v>
      </c>
    </row>
    <row r="6471" spans="1:8" x14ac:dyDescent="0.35">
      <c r="A6471" s="30" t="s">
        <v>23</v>
      </c>
      <c r="B6471">
        <v>6</v>
      </c>
      <c r="C6471" t="s">
        <v>523</v>
      </c>
      <c r="D6471" t="s">
        <v>94</v>
      </c>
      <c r="E6471">
        <v>23</v>
      </c>
      <c r="F6471">
        <v>140.26566217287868</v>
      </c>
      <c r="G6471" s="30" t="s">
        <v>473</v>
      </c>
      <c r="H6471">
        <f>Table2__24[[#This Row],[Depth]]-0.5</f>
        <v>22.5</v>
      </c>
    </row>
    <row r="6472" spans="1:8" x14ac:dyDescent="0.35">
      <c r="A6472" s="30" t="s">
        <v>44</v>
      </c>
      <c r="B6472">
        <v>6</v>
      </c>
      <c r="C6472" t="s">
        <v>523</v>
      </c>
      <c r="D6472" t="s">
        <v>94</v>
      </c>
      <c r="E6472">
        <v>23</v>
      </c>
      <c r="F6472">
        <v>7.9302141157811257E-2</v>
      </c>
      <c r="G6472" s="30" t="s">
        <v>473</v>
      </c>
      <c r="H6472">
        <f>Table2__24[[#This Row],[Depth]]-0.5</f>
        <v>22.5</v>
      </c>
    </row>
    <row r="6473" spans="1:8" x14ac:dyDescent="0.35">
      <c r="A6473" s="30" t="s">
        <v>10</v>
      </c>
      <c r="B6473">
        <v>6</v>
      </c>
      <c r="C6473" t="s">
        <v>523</v>
      </c>
      <c r="D6473" t="s">
        <v>94</v>
      </c>
      <c r="E6473">
        <v>23</v>
      </c>
      <c r="F6473">
        <v>0.33703409992069794</v>
      </c>
      <c r="G6473" s="30" t="s">
        <v>473</v>
      </c>
      <c r="H6473">
        <f>Table2__24[[#This Row],[Depth]]-0.5</f>
        <v>22.5</v>
      </c>
    </row>
    <row r="6474" spans="1:8" x14ac:dyDescent="0.35">
      <c r="A6474" s="30" t="s">
        <v>16</v>
      </c>
      <c r="B6474">
        <v>6</v>
      </c>
      <c r="C6474" t="s">
        <v>523</v>
      </c>
      <c r="D6474" t="s">
        <v>94</v>
      </c>
      <c r="E6474">
        <v>23</v>
      </c>
      <c r="F6474">
        <v>7.2957969865186358</v>
      </c>
      <c r="G6474" s="30" t="s">
        <v>473</v>
      </c>
      <c r="H6474">
        <f>Table2__24[[#This Row],[Depth]]-0.5</f>
        <v>22.5</v>
      </c>
    </row>
    <row r="6475" spans="1:8" x14ac:dyDescent="0.35">
      <c r="A6475" s="30" t="s">
        <v>27</v>
      </c>
      <c r="B6475">
        <v>6</v>
      </c>
      <c r="C6475" t="s">
        <v>523</v>
      </c>
      <c r="D6475" t="s">
        <v>94</v>
      </c>
      <c r="E6475">
        <v>23</v>
      </c>
      <c r="F6475">
        <v>5.9476605868358449E-2</v>
      </c>
      <c r="G6475" s="30" t="s">
        <v>473</v>
      </c>
      <c r="H6475">
        <f>Table2__24[[#This Row],[Depth]]-0.5</f>
        <v>22.5</v>
      </c>
    </row>
    <row r="6476" spans="1:8" x14ac:dyDescent="0.35">
      <c r="A6476" s="30" t="s">
        <v>31</v>
      </c>
      <c r="B6476">
        <v>6</v>
      </c>
      <c r="C6476" t="s">
        <v>523</v>
      </c>
      <c r="D6476" t="s">
        <v>94</v>
      </c>
      <c r="E6476">
        <v>23</v>
      </c>
      <c r="F6476">
        <v>1.1498810467882636</v>
      </c>
      <c r="G6476" s="30" t="s">
        <v>473</v>
      </c>
      <c r="H6476">
        <f>Table2__24[[#This Row],[Depth]]-0.5</f>
        <v>22.5</v>
      </c>
    </row>
    <row r="6477" spans="1:8" x14ac:dyDescent="0.35">
      <c r="A6477" s="30" t="s">
        <v>0</v>
      </c>
      <c r="B6477">
        <v>3</v>
      </c>
      <c r="C6477" t="s">
        <v>520</v>
      </c>
      <c r="D6477" t="s">
        <v>68</v>
      </c>
      <c r="E6477">
        <v>10</v>
      </c>
      <c r="F6477">
        <v>8.784258608573435E-2</v>
      </c>
      <c r="G6477" s="30" t="s">
        <v>373</v>
      </c>
      <c r="H6477">
        <f>Table2__24[[#This Row],[Depth]]-0.5</f>
        <v>9.5</v>
      </c>
    </row>
    <row r="6478" spans="1:8" x14ac:dyDescent="0.35">
      <c r="A6478" s="30" t="s">
        <v>19</v>
      </c>
      <c r="B6478">
        <v>6</v>
      </c>
      <c r="C6478" t="s">
        <v>523</v>
      </c>
      <c r="D6478" t="s">
        <v>94</v>
      </c>
      <c r="E6478">
        <v>23</v>
      </c>
      <c r="F6478">
        <v>3.6677240285487711</v>
      </c>
      <c r="G6478" s="30" t="s">
        <v>473</v>
      </c>
      <c r="H6478">
        <f>Table2__24[[#This Row],[Depth]]-0.5</f>
        <v>22.5</v>
      </c>
    </row>
    <row r="6479" spans="1:8" x14ac:dyDescent="0.35">
      <c r="A6479" s="30" t="s">
        <v>29</v>
      </c>
      <c r="B6479">
        <v>6</v>
      </c>
      <c r="C6479" t="s">
        <v>523</v>
      </c>
      <c r="D6479" t="s">
        <v>94</v>
      </c>
      <c r="E6479">
        <v>23</v>
      </c>
      <c r="F6479">
        <v>6.8001586042823172</v>
      </c>
      <c r="G6479" s="30" t="s">
        <v>473</v>
      </c>
      <c r="H6479">
        <f>Table2__24[[#This Row],[Depth]]-0.5</f>
        <v>22.5</v>
      </c>
    </row>
    <row r="6480" spans="1:8" x14ac:dyDescent="0.35">
      <c r="A6480" s="30" t="s">
        <v>289</v>
      </c>
      <c r="B6480">
        <v>6</v>
      </c>
      <c r="C6480" t="s">
        <v>523</v>
      </c>
      <c r="D6480" t="s">
        <v>94</v>
      </c>
      <c r="E6480">
        <v>23</v>
      </c>
      <c r="F6480">
        <v>0.81284694686756565</v>
      </c>
      <c r="G6480" s="30" t="s">
        <v>473</v>
      </c>
      <c r="H6480">
        <f>Table2__24[[#This Row],[Depth]]-0.5</f>
        <v>22.5</v>
      </c>
    </row>
    <row r="6481" spans="1:8" x14ac:dyDescent="0.35">
      <c r="A6481" s="30" t="s">
        <v>290</v>
      </c>
      <c r="B6481">
        <v>6</v>
      </c>
      <c r="C6481" t="s">
        <v>523</v>
      </c>
      <c r="D6481" t="s">
        <v>94</v>
      </c>
      <c r="E6481">
        <v>23</v>
      </c>
      <c r="F6481">
        <v>2.8945281522601114</v>
      </c>
      <c r="G6481" s="30" t="s">
        <v>473</v>
      </c>
      <c r="H6481">
        <f>Table2__24[[#This Row],[Depth]]-0.5</f>
        <v>22.5</v>
      </c>
    </row>
    <row r="6482" spans="1:8" x14ac:dyDescent="0.35">
      <c r="A6482" s="30" t="s">
        <v>291</v>
      </c>
      <c r="B6482">
        <v>6</v>
      </c>
      <c r="C6482" t="s">
        <v>523</v>
      </c>
      <c r="D6482" t="s">
        <v>94</v>
      </c>
      <c r="E6482">
        <v>23</v>
      </c>
      <c r="F6482">
        <v>0.4758128469468676</v>
      </c>
      <c r="G6482" s="30" t="s">
        <v>473</v>
      </c>
      <c r="H6482">
        <f>Table2__24[[#This Row],[Depth]]-0.5</f>
        <v>22.5</v>
      </c>
    </row>
    <row r="6483" spans="1:8" x14ac:dyDescent="0.35">
      <c r="A6483" s="30" t="s">
        <v>292</v>
      </c>
      <c r="B6483">
        <v>6</v>
      </c>
      <c r="C6483" t="s">
        <v>523</v>
      </c>
      <c r="D6483" t="s">
        <v>94</v>
      </c>
      <c r="E6483">
        <v>23</v>
      </c>
      <c r="F6483">
        <v>9.9127676447264085E-2</v>
      </c>
      <c r="G6483" s="30" t="s">
        <v>473</v>
      </c>
      <c r="H6483">
        <f>Table2__24[[#This Row],[Depth]]-0.5</f>
        <v>22.5</v>
      </c>
    </row>
    <row r="6484" spans="1:8" x14ac:dyDescent="0.35">
      <c r="A6484" s="30" t="s">
        <v>293</v>
      </c>
      <c r="B6484">
        <v>6</v>
      </c>
      <c r="C6484" t="s">
        <v>523</v>
      </c>
      <c r="D6484" t="s">
        <v>94</v>
      </c>
      <c r="E6484">
        <v>23</v>
      </c>
      <c r="F6484">
        <v>0.29738302934179228</v>
      </c>
      <c r="G6484" s="30" t="s">
        <v>473</v>
      </c>
      <c r="H6484">
        <f>Table2__24[[#This Row],[Depth]]-0.5</f>
        <v>22.5</v>
      </c>
    </row>
    <row r="6485" spans="1:8" x14ac:dyDescent="0.35">
      <c r="A6485" s="30" t="s">
        <v>294</v>
      </c>
      <c r="B6485">
        <v>6</v>
      </c>
      <c r="C6485" t="s">
        <v>523</v>
      </c>
      <c r="D6485" t="s">
        <v>94</v>
      </c>
      <c r="E6485">
        <v>23</v>
      </c>
      <c r="F6485">
        <v>3.9651070578905628E-2</v>
      </c>
      <c r="G6485" s="30" t="s">
        <v>473</v>
      </c>
      <c r="H6485">
        <f>Table2__24[[#This Row],[Depth]]-0.5</f>
        <v>22.5</v>
      </c>
    </row>
    <row r="6486" spans="1:8" x14ac:dyDescent="0.35">
      <c r="A6486" s="30" t="s">
        <v>295</v>
      </c>
      <c r="B6486">
        <v>6</v>
      </c>
      <c r="C6486" t="s">
        <v>523</v>
      </c>
      <c r="D6486" t="s">
        <v>94</v>
      </c>
      <c r="E6486">
        <v>23</v>
      </c>
      <c r="F6486">
        <v>0.21808088818398097</v>
      </c>
      <c r="G6486" s="30" t="s">
        <v>473</v>
      </c>
      <c r="H6486">
        <f>Table2__24[[#This Row],[Depth]]-0.5</f>
        <v>22.5</v>
      </c>
    </row>
    <row r="6487" spans="1:8" x14ac:dyDescent="0.35">
      <c r="A6487" s="30" t="s">
        <v>296</v>
      </c>
      <c r="B6487">
        <v>6</v>
      </c>
      <c r="C6487" t="s">
        <v>523</v>
      </c>
      <c r="D6487" t="s">
        <v>94</v>
      </c>
      <c r="E6487">
        <v>23</v>
      </c>
      <c r="F6487">
        <v>3.9651070578905628E-2</v>
      </c>
      <c r="G6487" s="30" t="s">
        <v>473</v>
      </c>
      <c r="H6487">
        <f>Table2__24[[#This Row],[Depth]]-0.5</f>
        <v>22.5</v>
      </c>
    </row>
    <row r="6488" spans="1:8" x14ac:dyDescent="0.35">
      <c r="A6488" s="30" t="s">
        <v>297</v>
      </c>
      <c r="B6488">
        <v>6</v>
      </c>
      <c r="C6488" t="s">
        <v>523</v>
      </c>
      <c r="D6488" t="s">
        <v>94</v>
      </c>
      <c r="E6488">
        <v>23</v>
      </c>
      <c r="F6488">
        <v>0.13877874702616971</v>
      </c>
      <c r="G6488" s="30" t="s">
        <v>473</v>
      </c>
      <c r="H6488">
        <f>Table2__24[[#This Row],[Depth]]-0.5</f>
        <v>22.5</v>
      </c>
    </row>
    <row r="6489" spans="1:8" x14ac:dyDescent="0.35">
      <c r="A6489" s="30" t="s">
        <v>298</v>
      </c>
      <c r="B6489">
        <v>6</v>
      </c>
      <c r="C6489" t="s">
        <v>523</v>
      </c>
      <c r="D6489" t="s">
        <v>94</v>
      </c>
      <c r="E6489">
        <v>23</v>
      </c>
      <c r="F6489">
        <v>1.9825535289452814E-2</v>
      </c>
      <c r="G6489" s="30" t="s">
        <v>473</v>
      </c>
      <c r="H6489">
        <f>Table2__24[[#This Row],[Depth]]-0.5</f>
        <v>22.5</v>
      </c>
    </row>
    <row r="6490" spans="1:8" x14ac:dyDescent="0.35">
      <c r="A6490" s="30" t="s">
        <v>299</v>
      </c>
      <c r="B6490">
        <v>6</v>
      </c>
      <c r="C6490" t="s">
        <v>523</v>
      </c>
      <c r="D6490" t="s">
        <v>94</v>
      </c>
      <c r="E6490">
        <v>23</v>
      </c>
      <c r="F6490">
        <v>0.1189532117367169</v>
      </c>
      <c r="G6490" s="30" t="s">
        <v>473</v>
      </c>
      <c r="H6490">
        <f>Table2__24[[#This Row],[Depth]]-0.5</f>
        <v>22.5</v>
      </c>
    </row>
    <row r="6491" spans="1:8" x14ac:dyDescent="0.35">
      <c r="A6491" s="30" t="s">
        <v>300</v>
      </c>
      <c r="B6491">
        <v>6</v>
      </c>
      <c r="C6491" t="s">
        <v>523</v>
      </c>
      <c r="D6491" t="s">
        <v>94</v>
      </c>
      <c r="E6491">
        <v>23</v>
      </c>
      <c r="F6491">
        <v>1.9825535289452814E-2</v>
      </c>
      <c r="G6491" s="30" t="s">
        <v>473</v>
      </c>
      <c r="H6491">
        <f>Table2__24[[#This Row],[Depth]]-0.5</f>
        <v>22.5</v>
      </c>
    </row>
    <row r="6492" spans="1:8" x14ac:dyDescent="0.35">
      <c r="A6492" s="30" t="s">
        <v>4</v>
      </c>
      <c r="B6492">
        <v>7</v>
      </c>
      <c r="C6492" t="s">
        <v>524</v>
      </c>
      <c r="D6492" t="s">
        <v>94</v>
      </c>
      <c r="E6492">
        <v>23</v>
      </c>
      <c r="F6492">
        <v>3.2833333333333332E-2</v>
      </c>
      <c r="G6492" s="30" t="s">
        <v>502</v>
      </c>
      <c r="H6492">
        <f>Table2__24[[#This Row],[Depth]]-0.5</f>
        <v>22.5</v>
      </c>
    </row>
    <row r="6493" spans="1:8" x14ac:dyDescent="0.35">
      <c r="A6493" s="30" t="s">
        <v>24</v>
      </c>
      <c r="B6493">
        <v>7</v>
      </c>
      <c r="C6493" t="s">
        <v>524</v>
      </c>
      <c r="D6493" t="s">
        <v>94</v>
      </c>
      <c r="E6493">
        <v>23</v>
      </c>
      <c r="F6493">
        <v>33638.472666666676</v>
      </c>
      <c r="G6493" s="30" t="s">
        <v>502</v>
      </c>
      <c r="H6493">
        <f>Table2__24[[#This Row],[Depth]]-0.5</f>
        <v>22.5</v>
      </c>
    </row>
    <row r="6494" spans="1:8" x14ac:dyDescent="0.35">
      <c r="A6494" s="30" t="s">
        <v>0</v>
      </c>
      <c r="B6494">
        <v>4</v>
      </c>
      <c r="C6494" t="s">
        <v>521</v>
      </c>
      <c r="D6494" t="s">
        <v>68</v>
      </c>
      <c r="E6494">
        <v>10</v>
      </c>
      <c r="F6494">
        <v>0.32258608573436398</v>
      </c>
      <c r="G6494" s="30" t="s">
        <v>402</v>
      </c>
      <c r="H6494">
        <f>Table2__24[[#This Row],[Depth]]-0.5</f>
        <v>9.5</v>
      </c>
    </row>
    <row r="6495" spans="1:8" x14ac:dyDescent="0.35">
      <c r="A6495" s="30" t="s">
        <v>22</v>
      </c>
      <c r="B6495">
        <v>7</v>
      </c>
      <c r="C6495" t="s">
        <v>524</v>
      </c>
      <c r="D6495" t="s">
        <v>94</v>
      </c>
      <c r="E6495">
        <v>23</v>
      </c>
      <c r="F6495">
        <v>733.56833333333327</v>
      </c>
      <c r="G6495" s="30" t="s">
        <v>502</v>
      </c>
      <c r="H6495">
        <f>Table2__24[[#This Row],[Depth]]-0.5</f>
        <v>22.5</v>
      </c>
    </row>
    <row r="6496" spans="1:8" x14ac:dyDescent="0.35">
      <c r="A6496" s="30" t="s">
        <v>34</v>
      </c>
      <c r="B6496">
        <v>7</v>
      </c>
      <c r="C6496" t="s">
        <v>524</v>
      </c>
      <c r="D6496" t="s">
        <v>94</v>
      </c>
      <c r="E6496">
        <v>23</v>
      </c>
      <c r="F6496">
        <v>0.11316666666666668</v>
      </c>
      <c r="G6496" s="30" t="s">
        <v>502</v>
      </c>
      <c r="H6496">
        <f>Table2__24[[#This Row],[Depth]]-0.5</f>
        <v>22.5</v>
      </c>
    </row>
    <row r="6497" spans="1:8" x14ac:dyDescent="0.35">
      <c r="A6497" s="30" t="s">
        <v>15</v>
      </c>
      <c r="B6497">
        <v>7</v>
      </c>
      <c r="C6497" t="s">
        <v>524</v>
      </c>
      <c r="D6497" t="s">
        <v>94</v>
      </c>
      <c r="E6497">
        <v>23</v>
      </c>
      <c r="F6497">
        <v>6.5666666666666665E-2</v>
      </c>
      <c r="G6497" s="30" t="s">
        <v>502</v>
      </c>
      <c r="H6497">
        <f>Table2__24[[#This Row],[Depth]]-0.5</f>
        <v>22.5</v>
      </c>
    </row>
    <row r="6498" spans="1:8" x14ac:dyDescent="0.35">
      <c r="A6498" s="30" t="s">
        <v>17</v>
      </c>
      <c r="B6498">
        <v>7</v>
      </c>
      <c r="C6498" t="s">
        <v>524</v>
      </c>
      <c r="D6498" t="s">
        <v>94</v>
      </c>
      <c r="E6498">
        <v>23</v>
      </c>
      <c r="F6498">
        <v>30270.987333333338</v>
      </c>
      <c r="G6498" s="30" t="s">
        <v>502</v>
      </c>
      <c r="H6498">
        <f>Table2__24[[#This Row],[Depth]]-0.5</f>
        <v>22.5</v>
      </c>
    </row>
    <row r="6499" spans="1:8" x14ac:dyDescent="0.35">
      <c r="A6499" s="30" t="s">
        <v>0</v>
      </c>
      <c r="B6499">
        <v>5</v>
      </c>
      <c r="C6499" t="s">
        <v>522</v>
      </c>
      <c r="D6499" t="s">
        <v>68</v>
      </c>
      <c r="E6499">
        <v>10</v>
      </c>
      <c r="F6499">
        <v>0.1029796205200281</v>
      </c>
      <c r="G6499" s="30" t="s">
        <v>431</v>
      </c>
      <c r="H6499">
        <f>Table2__24[[#This Row],[Depth]]-0.5</f>
        <v>9.5</v>
      </c>
    </row>
    <row r="6500" spans="1:8" x14ac:dyDescent="0.35">
      <c r="A6500" s="30" t="s">
        <v>0</v>
      </c>
      <c r="B6500">
        <v>6</v>
      </c>
      <c r="C6500" t="s">
        <v>523</v>
      </c>
      <c r="D6500" t="s">
        <v>68</v>
      </c>
      <c r="E6500">
        <v>10</v>
      </c>
      <c r="F6500">
        <v>0.18446943078004216</v>
      </c>
      <c r="G6500" s="30" t="s">
        <v>460</v>
      </c>
      <c r="H6500">
        <f>Table2__24[[#This Row],[Depth]]-0.5</f>
        <v>9.5</v>
      </c>
    </row>
    <row r="6501" spans="1:8" x14ac:dyDescent="0.35">
      <c r="A6501" s="30" t="s">
        <v>0</v>
      </c>
      <c r="B6501">
        <v>7</v>
      </c>
      <c r="C6501" t="s">
        <v>524</v>
      </c>
      <c r="D6501" t="s">
        <v>68</v>
      </c>
      <c r="E6501">
        <v>10</v>
      </c>
      <c r="F6501">
        <v>0.2065238095238095</v>
      </c>
      <c r="G6501" s="30" t="s">
        <v>489</v>
      </c>
      <c r="H6501">
        <f>Table2__24[[#This Row],[Depth]]-0.5</f>
        <v>9.5</v>
      </c>
    </row>
    <row r="6502" spans="1:8" x14ac:dyDescent="0.35">
      <c r="A6502" s="30" t="s">
        <v>286</v>
      </c>
      <c r="B6502">
        <v>7</v>
      </c>
      <c r="C6502" t="s">
        <v>524</v>
      </c>
      <c r="D6502" t="s">
        <v>94</v>
      </c>
      <c r="E6502">
        <v>23</v>
      </c>
      <c r="F6502">
        <v>0.8</v>
      </c>
      <c r="G6502" s="30" t="s">
        <v>502</v>
      </c>
      <c r="H6502">
        <f>Table2__24[[#This Row],[Depth]]-0.5</f>
        <v>22.5</v>
      </c>
    </row>
    <row r="6503" spans="1:8" x14ac:dyDescent="0.35">
      <c r="A6503" s="30" t="s">
        <v>0</v>
      </c>
      <c r="B6503">
        <v>1</v>
      </c>
      <c r="C6503" t="s">
        <v>650</v>
      </c>
      <c r="D6503" t="s">
        <v>511</v>
      </c>
      <c r="F6503">
        <v>0.29932135728542925</v>
      </c>
      <c r="G6503" s="30" t="s">
        <v>301</v>
      </c>
      <c r="H6503">
        <f>Table2__24[[#This Row],[Depth]]-0.5</f>
        <v>-0.5</v>
      </c>
    </row>
    <row r="6504" spans="1:8" x14ac:dyDescent="0.35">
      <c r="A6504" s="30" t="s">
        <v>8</v>
      </c>
      <c r="B6504">
        <v>7</v>
      </c>
      <c r="C6504" t="s">
        <v>524</v>
      </c>
      <c r="D6504" t="s">
        <v>94</v>
      </c>
      <c r="E6504">
        <v>23</v>
      </c>
      <c r="F6504">
        <v>14309.263833333336</v>
      </c>
      <c r="G6504" s="30" t="s">
        <v>502</v>
      </c>
      <c r="H6504">
        <f>Table2__24[[#This Row],[Depth]]-0.5</f>
        <v>22.5</v>
      </c>
    </row>
    <row r="6505" spans="1:8" x14ac:dyDescent="0.35">
      <c r="A6505" s="30" t="s">
        <v>287</v>
      </c>
      <c r="B6505">
        <v>7</v>
      </c>
      <c r="C6505" t="s">
        <v>524</v>
      </c>
      <c r="D6505" t="s">
        <v>94</v>
      </c>
      <c r="E6505">
        <v>23</v>
      </c>
      <c r="F6505">
        <v>10.799000000000001</v>
      </c>
      <c r="G6505" s="30" t="s">
        <v>502</v>
      </c>
      <c r="H6505">
        <f>Table2__24[[#This Row],[Depth]]-0.5</f>
        <v>22.5</v>
      </c>
    </row>
    <row r="6506" spans="1:8" x14ac:dyDescent="0.35">
      <c r="A6506" s="30" t="s">
        <v>288</v>
      </c>
      <c r="B6506">
        <v>7</v>
      </c>
      <c r="C6506" t="s">
        <v>524</v>
      </c>
      <c r="D6506" t="s">
        <v>94</v>
      </c>
      <c r="E6506">
        <v>23</v>
      </c>
      <c r="F6506">
        <v>1.1298333333333335</v>
      </c>
      <c r="G6506" s="30" t="s">
        <v>502</v>
      </c>
      <c r="H6506">
        <f>Table2__24[[#This Row],[Depth]]-0.5</f>
        <v>22.5</v>
      </c>
    </row>
    <row r="6507" spans="1:8" x14ac:dyDescent="0.35">
      <c r="A6507" s="30" t="s">
        <v>26</v>
      </c>
      <c r="B6507">
        <v>7</v>
      </c>
      <c r="C6507" t="s">
        <v>524</v>
      </c>
      <c r="D6507" t="s">
        <v>94</v>
      </c>
      <c r="E6507">
        <v>23</v>
      </c>
      <c r="F6507">
        <v>12992.233333333334</v>
      </c>
      <c r="G6507" s="30" t="s">
        <v>502</v>
      </c>
      <c r="H6507">
        <f>Table2__24[[#This Row],[Depth]]-0.5</f>
        <v>22.5</v>
      </c>
    </row>
    <row r="6508" spans="1:8" x14ac:dyDescent="0.35">
      <c r="A6508" s="30" t="s">
        <v>36</v>
      </c>
      <c r="B6508">
        <v>7</v>
      </c>
      <c r="C6508" t="s">
        <v>524</v>
      </c>
      <c r="D6508" t="s">
        <v>94</v>
      </c>
      <c r="E6508">
        <v>23</v>
      </c>
      <c r="F6508">
        <v>6.5521666666666674</v>
      </c>
      <c r="G6508" s="30" t="s">
        <v>502</v>
      </c>
      <c r="H6508">
        <f>Table2__24[[#This Row],[Depth]]-0.5</f>
        <v>22.5</v>
      </c>
    </row>
    <row r="6509" spans="1:8" x14ac:dyDescent="0.35">
      <c r="A6509" s="30" t="s">
        <v>21</v>
      </c>
      <c r="B6509">
        <v>7</v>
      </c>
      <c r="C6509" t="s">
        <v>524</v>
      </c>
      <c r="D6509" t="s">
        <v>94</v>
      </c>
      <c r="E6509">
        <v>23</v>
      </c>
      <c r="F6509">
        <v>4592.6363333333338</v>
      </c>
      <c r="G6509" s="30" t="s">
        <v>502</v>
      </c>
      <c r="H6509">
        <f>Table2__24[[#This Row],[Depth]]-0.5</f>
        <v>22.5</v>
      </c>
    </row>
    <row r="6510" spans="1:8" x14ac:dyDescent="0.35">
      <c r="A6510" s="30" t="s">
        <v>0</v>
      </c>
      <c r="B6510">
        <v>2</v>
      </c>
      <c r="C6510" t="s">
        <v>519</v>
      </c>
      <c r="D6510" t="s">
        <v>511</v>
      </c>
      <c r="F6510">
        <v>0.17964071856287422</v>
      </c>
      <c r="G6510" s="30" t="s">
        <v>331</v>
      </c>
      <c r="H6510">
        <f>Table2__24[[#This Row],[Depth]]-0.5</f>
        <v>-0.5</v>
      </c>
    </row>
    <row r="6511" spans="1:8" x14ac:dyDescent="0.35">
      <c r="A6511" s="30" t="s">
        <v>0</v>
      </c>
      <c r="B6511">
        <v>3</v>
      </c>
      <c r="C6511" t="s">
        <v>520</v>
      </c>
      <c r="D6511" t="s">
        <v>511</v>
      </c>
      <c r="F6511">
        <v>0.11976047904191617</v>
      </c>
      <c r="G6511" s="30" t="s">
        <v>360</v>
      </c>
      <c r="H6511">
        <f>Table2__24[[#This Row],[Depth]]-0.5</f>
        <v>-0.5</v>
      </c>
    </row>
    <row r="6512" spans="1:8" x14ac:dyDescent="0.35">
      <c r="A6512" s="30" t="s">
        <v>25</v>
      </c>
      <c r="B6512">
        <v>7</v>
      </c>
      <c r="C6512" t="s">
        <v>524</v>
      </c>
      <c r="D6512" t="s">
        <v>94</v>
      </c>
      <c r="E6512">
        <v>23</v>
      </c>
      <c r="F6512">
        <v>10874.333333333334</v>
      </c>
      <c r="G6512" s="30" t="s">
        <v>502</v>
      </c>
      <c r="H6512">
        <f>Table2__24[[#This Row],[Depth]]-0.5</f>
        <v>22.5</v>
      </c>
    </row>
    <row r="6513" spans="1:8" x14ac:dyDescent="0.35">
      <c r="A6513" s="30" t="s">
        <v>32</v>
      </c>
      <c r="B6513">
        <v>7</v>
      </c>
      <c r="C6513" t="s">
        <v>524</v>
      </c>
      <c r="D6513" t="s">
        <v>94</v>
      </c>
      <c r="E6513">
        <v>23</v>
      </c>
      <c r="F6513">
        <v>2.8328333333333333</v>
      </c>
      <c r="G6513" s="30" t="s">
        <v>502</v>
      </c>
      <c r="H6513">
        <f>Table2__24[[#This Row],[Depth]]-0.5</f>
        <v>22.5</v>
      </c>
    </row>
    <row r="6514" spans="1:8" x14ac:dyDescent="0.35">
      <c r="A6514" s="30" t="s">
        <v>0</v>
      </c>
      <c r="B6514">
        <v>4</v>
      </c>
      <c r="C6514" t="s">
        <v>521</v>
      </c>
      <c r="D6514" t="s">
        <v>511</v>
      </c>
      <c r="F6514">
        <v>0.5388822355289421</v>
      </c>
      <c r="G6514" s="30" t="s">
        <v>389</v>
      </c>
      <c r="H6514">
        <f>Table2__24[[#This Row],[Depth]]-0.5</f>
        <v>-0.5</v>
      </c>
    </row>
    <row r="6515" spans="1:8" x14ac:dyDescent="0.35">
      <c r="A6515" s="30" t="s">
        <v>18</v>
      </c>
      <c r="B6515">
        <v>7</v>
      </c>
      <c r="C6515" t="s">
        <v>524</v>
      </c>
      <c r="D6515" t="s">
        <v>94</v>
      </c>
      <c r="E6515">
        <v>23</v>
      </c>
      <c r="F6515">
        <v>17.421666666666667</v>
      </c>
      <c r="G6515" s="30" t="s">
        <v>502</v>
      </c>
      <c r="H6515">
        <f>Table2__24[[#This Row],[Depth]]-0.5</f>
        <v>22.5</v>
      </c>
    </row>
    <row r="6516" spans="1:8" x14ac:dyDescent="0.35">
      <c r="A6516" s="30" t="s">
        <v>0</v>
      </c>
      <c r="B6516">
        <v>5</v>
      </c>
      <c r="C6516" t="s">
        <v>522</v>
      </c>
      <c r="D6516" t="s">
        <v>511</v>
      </c>
      <c r="F6516">
        <v>0.17960079840319362</v>
      </c>
      <c r="G6516" s="30" t="s">
        <v>418</v>
      </c>
      <c r="H6516">
        <f>Table2__24[[#This Row],[Depth]]-0.5</f>
        <v>-0.5</v>
      </c>
    </row>
    <row r="6517" spans="1:8" x14ac:dyDescent="0.35">
      <c r="A6517" s="30" t="s">
        <v>38</v>
      </c>
      <c r="B6517">
        <v>7</v>
      </c>
      <c r="C6517" t="s">
        <v>524</v>
      </c>
      <c r="D6517" t="s">
        <v>94</v>
      </c>
      <c r="E6517">
        <v>23</v>
      </c>
      <c r="F6517">
        <v>53.432333333333339</v>
      </c>
      <c r="G6517" s="30" t="s">
        <v>502</v>
      </c>
      <c r="H6517">
        <f>Table2__24[[#This Row],[Depth]]-0.5</f>
        <v>22.5</v>
      </c>
    </row>
    <row r="6518" spans="1:8" x14ac:dyDescent="0.35">
      <c r="A6518" s="30" t="s">
        <v>37</v>
      </c>
      <c r="B6518">
        <v>7</v>
      </c>
      <c r="C6518" t="s">
        <v>524</v>
      </c>
      <c r="D6518" t="s">
        <v>94</v>
      </c>
      <c r="E6518">
        <v>23</v>
      </c>
      <c r="F6518">
        <v>72.242333333333335</v>
      </c>
      <c r="G6518" s="30" t="s">
        <v>502</v>
      </c>
      <c r="H6518">
        <f>Table2__24[[#This Row],[Depth]]-0.5</f>
        <v>22.5</v>
      </c>
    </row>
    <row r="6519" spans="1:8" x14ac:dyDescent="0.35">
      <c r="A6519" s="30" t="s">
        <v>0</v>
      </c>
      <c r="B6519">
        <v>6</v>
      </c>
      <c r="C6519" t="s">
        <v>523</v>
      </c>
      <c r="D6519" t="s">
        <v>511</v>
      </c>
      <c r="F6519">
        <v>0.33932135728542923</v>
      </c>
      <c r="G6519" s="30" t="s">
        <v>447</v>
      </c>
      <c r="H6519">
        <f>Table2__24[[#This Row],[Depth]]-0.5</f>
        <v>-0.5</v>
      </c>
    </row>
    <row r="6520" spans="1:8" x14ac:dyDescent="0.35">
      <c r="A6520" s="30" t="s">
        <v>0</v>
      </c>
      <c r="B6520">
        <v>7</v>
      </c>
      <c r="C6520" t="s">
        <v>524</v>
      </c>
      <c r="D6520" t="s">
        <v>511</v>
      </c>
      <c r="F6520">
        <v>1.4227425742574258</v>
      </c>
      <c r="G6520" s="30" t="s">
        <v>476</v>
      </c>
      <c r="H6520">
        <f>Table2__24[[#This Row],[Depth]]-0.5</f>
        <v>-0.5</v>
      </c>
    </row>
    <row r="6521" spans="1:8" x14ac:dyDescent="0.35">
      <c r="A6521" s="30" t="s">
        <v>42</v>
      </c>
      <c r="B6521">
        <v>7</v>
      </c>
      <c r="C6521" t="s">
        <v>524</v>
      </c>
      <c r="D6521" t="s">
        <v>94</v>
      </c>
      <c r="E6521">
        <v>23</v>
      </c>
      <c r="F6521">
        <v>0.16666666666666669</v>
      </c>
      <c r="G6521" s="30" t="s">
        <v>502</v>
      </c>
      <c r="H6521">
        <f>Table2__24[[#This Row],[Depth]]-0.5</f>
        <v>22.5</v>
      </c>
    </row>
    <row r="6522" spans="1:8" x14ac:dyDescent="0.35">
      <c r="A6522" s="30" t="s">
        <v>30</v>
      </c>
      <c r="B6522">
        <v>7</v>
      </c>
      <c r="C6522" t="s">
        <v>524</v>
      </c>
      <c r="D6522" t="s">
        <v>94</v>
      </c>
      <c r="E6522">
        <v>23</v>
      </c>
      <c r="F6522">
        <v>0.80916666666666681</v>
      </c>
      <c r="G6522" s="30" t="s">
        <v>502</v>
      </c>
      <c r="H6522">
        <f>Table2__24[[#This Row],[Depth]]-0.5</f>
        <v>22.5</v>
      </c>
    </row>
    <row r="6523" spans="1:8" x14ac:dyDescent="0.35">
      <c r="A6523" s="30" t="s">
        <v>12</v>
      </c>
      <c r="B6523">
        <v>7</v>
      </c>
      <c r="C6523" t="s">
        <v>524</v>
      </c>
      <c r="D6523" t="s">
        <v>94</v>
      </c>
      <c r="E6523">
        <v>23</v>
      </c>
      <c r="F6523">
        <v>32.991500000000002</v>
      </c>
      <c r="G6523" s="30" t="s">
        <v>502</v>
      </c>
      <c r="H6523">
        <f>Table2__24[[#This Row],[Depth]]-0.5</f>
        <v>22.5</v>
      </c>
    </row>
    <row r="6524" spans="1:8" x14ac:dyDescent="0.35">
      <c r="A6524" s="30" t="s">
        <v>43</v>
      </c>
      <c r="B6524">
        <v>7</v>
      </c>
      <c r="C6524" t="s">
        <v>524</v>
      </c>
      <c r="D6524" t="s">
        <v>94</v>
      </c>
      <c r="E6524">
        <v>23</v>
      </c>
      <c r="F6524">
        <v>3.3333333333333333E-2</v>
      </c>
      <c r="G6524" s="30" t="s">
        <v>502</v>
      </c>
      <c r="H6524">
        <f>Table2__24[[#This Row],[Depth]]-0.5</f>
        <v>22.5</v>
      </c>
    </row>
    <row r="6525" spans="1:8" x14ac:dyDescent="0.35">
      <c r="A6525" s="30" t="s">
        <v>11</v>
      </c>
      <c r="B6525">
        <v>7</v>
      </c>
      <c r="C6525" t="s">
        <v>524</v>
      </c>
      <c r="D6525" t="s">
        <v>94</v>
      </c>
      <c r="E6525">
        <v>23</v>
      </c>
      <c r="F6525">
        <v>1.38</v>
      </c>
      <c r="G6525" s="30" t="s">
        <v>502</v>
      </c>
      <c r="H6525">
        <f>Table2__24[[#This Row],[Depth]]-0.5</f>
        <v>22.5</v>
      </c>
    </row>
    <row r="6526" spans="1:8" x14ac:dyDescent="0.35">
      <c r="A6526" s="30" t="s">
        <v>23</v>
      </c>
      <c r="B6526">
        <v>7</v>
      </c>
      <c r="C6526" t="s">
        <v>524</v>
      </c>
      <c r="D6526" t="s">
        <v>94</v>
      </c>
      <c r="E6526">
        <v>23</v>
      </c>
      <c r="F6526">
        <v>1320.1816666666666</v>
      </c>
      <c r="G6526" s="30" t="s">
        <v>502</v>
      </c>
      <c r="H6526">
        <f>Table2__24[[#This Row],[Depth]]-0.5</f>
        <v>22.5</v>
      </c>
    </row>
    <row r="6527" spans="1:8" x14ac:dyDescent="0.35">
      <c r="A6527" s="30" t="s">
        <v>44</v>
      </c>
      <c r="B6527">
        <v>7</v>
      </c>
      <c r="C6527" t="s">
        <v>524</v>
      </c>
      <c r="D6527" t="s">
        <v>94</v>
      </c>
      <c r="E6527">
        <v>23</v>
      </c>
      <c r="F6527">
        <v>0.3096666666666667</v>
      </c>
      <c r="G6527" s="30" t="s">
        <v>502</v>
      </c>
      <c r="H6527">
        <f>Table2__24[[#This Row],[Depth]]-0.5</f>
        <v>22.5</v>
      </c>
    </row>
    <row r="6528" spans="1:8" x14ac:dyDescent="0.35">
      <c r="A6528" s="30" t="s">
        <v>10</v>
      </c>
      <c r="B6528">
        <v>7</v>
      </c>
      <c r="C6528" t="s">
        <v>524</v>
      </c>
      <c r="D6528" t="s">
        <v>94</v>
      </c>
      <c r="E6528">
        <v>23</v>
      </c>
      <c r="F6528">
        <v>0.7</v>
      </c>
      <c r="G6528" s="30" t="s">
        <v>502</v>
      </c>
      <c r="H6528">
        <f>Table2__24[[#This Row],[Depth]]-0.5</f>
        <v>22.5</v>
      </c>
    </row>
    <row r="6529" spans="1:8" x14ac:dyDescent="0.35">
      <c r="A6529" s="30" t="s">
        <v>16</v>
      </c>
      <c r="B6529">
        <v>7</v>
      </c>
      <c r="C6529" t="s">
        <v>524</v>
      </c>
      <c r="D6529" t="s">
        <v>94</v>
      </c>
      <c r="E6529">
        <v>23</v>
      </c>
      <c r="F6529">
        <v>58.946000000000005</v>
      </c>
      <c r="G6529" s="30" t="s">
        <v>502</v>
      </c>
      <c r="H6529">
        <f>Table2__24[[#This Row],[Depth]]-0.5</f>
        <v>22.5</v>
      </c>
    </row>
    <row r="6530" spans="1:8" x14ac:dyDescent="0.35">
      <c r="A6530" s="30" t="s">
        <v>27</v>
      </c>
      <c r="B6530">
        <v>7</v>
      </c>
      <c r="C6530" t="s">
        <v>524</v>
      </c>
      <c r="D6530" t="s">
        <v>94</v>
      </c>
      <c r="E6530">
        <v>23</v>
      </c>
      <c r="F6530">
        <v>0.46466666666666673</v>
      </c>
      <c r="G6530" s="30" t="s">
        <v>502</v>
      </c>
      <c r="H6530">
        <f>Table2__24[[#This Row],[Depth]]-0.5</f>
        <v>22.5</v>
      </c>
    </row>
    <row r="6531" spans="1:8" x14ac:dyDescent="0.35">
      <c r="A6531" s="30" t="s">
        <v>31</v>
      </c>
      <c r="B6531">
        <v>7</v>
      </c>
      <c r="C6531" t="s">
        <v>524</v>
      </c>
      <c r="D6531" t="s">
        <v>94</v>
      </c>
      <c r="E6531">
        <v>23</v>
      </c>
      <c r="F6531">
        <v>4.8666666666666671</v>
      </c>
      <c r="G6531" s="30" t="s">
        <v>502</v>
      </c>
      <c r="H6531">
        <f>Table2__24[[#This Row],[Depth]]-0.5</f>
        <v>22.5</v>
      </c>
    </row>
    <row r="6532" spans="1:8" x14ac:dyDescent="0.35">
      <c r="A6532" s="30" t="s">
        <v>0</v>
      </c>
      <c r="B6532">
        <v>7</v>
      </c>
      <c r="C6532" t="s">
        <v>524</v>
      </c>
      <c r="D6532" t="s">
        <v>586</v>
      </c>
      <c r="F6532">
        <v>0.21142495126705652</v>
      </c>
      <c r="G6532" s="30" t="s">
        <v>505</v>
      </c>
      <c r="H6532">
        <f>Table2__24[[#This Row],[Depth]]-0.5</f>
        <v>-0.5</v>
      </c>
    </row>
    <row r="6533" spans="1:8" x14ac:dyDescent="0.35">
      <c r="A6533" s="30" t="s">
        <v>19</v>
      </c>
      <c r="B6533">
        <v>7</v>
      </c>
      <c r="C6533" t="s">
        <v>524</v>
      </c>
      <c r="D6533" t="s">
        <v>94</v>
      </c>
      <c r="E6533">
        <v>23</v>
      </c>
      <c r="F6533">
        <v>9.4833333333333325</v>
      </c>
      <c r="G6533" s="30" t="s">
        <v>502</v>
      </c>
      <c r="H6533">
        <f>Table2__24[[#This Row],[Depth]]-0.5</f>
        <v>22.5</v>
      </c>
    </row>
    <row r="6534" spans="1:8" x14ac:dyDescent="0.35">
      <c r="A6534" s="30" t="s">
        <v>29</v>
      </c>
      <c r="B6534">
        <v>7</v>
      </c>
      <c r="C6534" t="s">
        <v>524</v>
      </c>
      <c r="D6534" t="s">
        <v>94</v>
      </c>
      <c r="E6534">
        <v>23</v>
      </c>
      <c r="F6534">
        <v>19.599</v>
      </c>
      <c r="G6534" s="30" t="s">
        <v>502</v>
      </c>
      <c r="H6534">
        <f>Table2__24[[#This Row],[Depth]]-0.5</f>
        <v>22.5</v>
      </c>
    </row>
    <row r="6535" spans="1:8" x14ac:dyDescent="0.35">
      <c r="A6535" s="30" t="s">
        <v>289</v>
      </c>
      <c r="B6535">
        <v>7</v>
      </c>
      <c r="C6535" t="s">
        <v>524</v>
      </c>
      <c r="D6535" t="s">
        <v>94</v>
      </c>
      <c r="E6535">
        <v>23</v>
      </c>
      <c r="F6535">
        <v>2.2999999999999998</v>
      </c>
      <c r="G6535" s="30" t="s">
        <v>502</v>
      </c>
      <c r="H6535">
        <f>Table2__24[[#This Row],[Depth]]-0.5</f>
        <v>22.5</v>
      </c>
    </row>
    <row r="6536" spans="1:8" x14ac:dyDescent="0.35">
      <c r="A6536" s="30" t="s">
        <v>290</v>
      </c>
      <c r="B6536">
        <v>7</v>
      </c>
      <c r="C6536" t="s">
        <v>524</v>
      </c>
      <c r="D6536" t="s">
        <v>94</v>
      </c>
      <c r="E6536">
        <v>23</v>
      </c>
      <c r="F6536">
        <v>8.8161666666666676</v>
      </c>
      <c r="G6536" s="30" t="s">
        <v>502</v>
      </c>
      <c r="H6536">
        <f>Table2__24[[#This Row],[Depth]]-0.5</f>
        <v>22.5</v>
      </c>
    </row>
    <row r="6537" spans="1:8" x14ac:dyDescent="0.35">
      <c r="A6537" s="30" t="s">
        <v>291</v>
      </c>
      <c r="B6537">
        <v>7</v>
      </c>
      <c r="C6537" t="s">
        <v>524</v>
      </c>
      <c r="D6537" t="s">
        <v>94</v>
      </c>
      <c r="E6537">
        <v>23</v>
      </c>
      <c r="F6537">
        <v>1.5833333333333335</v>
      </c>
      <c r="G6537" s="30" t="s">
        <v>502</v>
      </c>
      <c r="H6537">
        <f>Table2__24[[#This Row],[Depth]]-0.5</f>
        <v>22.5</v>
      </c>
    </row>
    <row r="6538" spans="1:8" x14ac:dyDescent="0.35">
      <c r="A6538" s="30" t="s">
        <v>292</v>
      </c>
      <c r="B6538">
        <v>7</v>
      </c>
      <c r="C6538" t="s">
        <v>524</v>
      </c>
      <c r="D6538" t="s">
        <v>94</v>
      </c>
      <c r="E6538">
        <v>23</v>
      </c>
      <c r="F6538">
        <v>0.45</v>
      </c>
      <c r="G6538" s="30" t="s">
        <v>502</v>
      </c>
      <c r="H6538">
        <f>Table2__24[[#This Row],[Depth]]-0.5</f>
        <v>22.5</v>
      </c>
    </row>
    <row r="6539" spans="1:8" x14ac:dyDescent="0.35">
      <c r="A6539" s="30" t="s">
        <v>293</v>
      </c>
      <c r="B6539">
        <v>7</v>
      </c>
      <c r="C6539" t="s">
        <v>524</v>
      </c>
      <c r="D6539" t="s">
        <v>94</v>
      </c>
      <c r="E6539">
        <v>23</v>
      </c>
      <c r="F6539">
        <v>1.3</v>
      </c>
      <c r="G6539" s="30" t="s">
        <v>502</v>
      </c>
      <c r="H6539">
        <f>Table2__24[[#This Row],[Depth]]-0.5</f>
        <v>22.5</v>
      </c>
    </row>
    <row r="6540" spans="1:8" x14ac:dyDescent="0.35">
      <c r="A6540" s="30" t="s">
        <v>294</v>
      </c>
      <c r="B6540">
        <v>7</v>
      </c>
      <c r="C6540" t="s">
        <v>524</v>
      </c>
      <c r="D6540" t="s">
        <v>94</v>
      </c>
      <c r="E6540">
        <v>23</v>
      </c>
      <c r="F6540">
        <v>0.2</v>
      </c>
      <c r="G6540" s="30" t="s">
        <v>502</v>
      </c>
      <c r="H6540">
        <f>Table2__24[[#This Row],[Depth]]-0.5</f>
        <v>22.5</v>
      </c>
    </row>
    <row r="6541" spans="1:8" x14ac:dyDescent="0.35">
      <c r="A6541" s="30" t="s">
        <v>295</v>
      </c>
      <c r="B6541">
        <v>7</v>
      </c>
      <c r="C6541" t="s">
        <v>524</v>
      </c>
      <c r="D6541" t="s">
        <v>94</v>
      </c>
      <c r="E6541">
        <v>23</v>
      </c>
      <c r="F6541">
        <v>1.1333333333333335</v>
      </c>
      <c r="G6541" s="30" t="s">
        <v>502</v>
      </c>
      <c r="H6541">
        <f>Table2__24[[#This Row],[Depth]]-0.5</f>
        <v>22.5</v>
      </c>
    </row>
    <row r="6542" spans="1:8" x14ac:dyDescent="0.35">
      <c r="A6542" s="30" t="s">
        <v>296</v>
      </c>
      <c r="B6542">
        <v>7</v>
      </c>
      <c r="C6542" t="s">
        <v>524</v>
      </c>
      <c r="D6542" t="s">
        <v>94</v>
      </c>
      <c r="E6542">
        <v>23</v>
      </c>
      <c r="F6542">
        <v>0.23333333333333336</v>
      </c>
      <c r="G6542" s="30" t="s">
        <v>502</v>
      </c>
      <c r="H6542">
        <f>Table2__24[[#This Row],[Depth]]-0.5</f>
        <v>22.5</v>
      </c>
    </row>
    <row r="6543" spans="1:8" x14ac:dyDescent="0.35">
      <c r="A6543" s="30" t="s">
        <v>297</v>
      </c>
      <c r="B6543">
        <v>7</v>
      </c>
      <c r="C6543" t="s">
        <v>524</v>
      </c>
      <c r="D6543" t="s">
        <v>94</v>
      </c>
      <c r="E6543">
        <v>23</v>
      </c>
      <c r="F6543">
        <v>0.6166666666666667</v>
      </c>
      <c r="G6543" s="30" t="s">
        <v>502</v>
      </c>
      <c r="H6543">
        <f>Table2__24[[#This Row],[Depth]]-0.5</f>
        <v>22.5</v>
      </c>
    </row>
    <row r="6544" spans="1:8" x14ac:dyDescent="0.35">
      <c r="A6544" s="30" t="s">
        <v>298</v>
      </c>
      <c r="B6544">
        <v>7</v>
      </c>
      <c r="C6544" t="s">
        <v>524</v>
      </c>
      <c r="D6544" t="s">
        <v>94</v>
      </c>
      <c r="E6544">
        <v>23</v>
      </c>
      <c r="F6544">
        <v>8.3333333333333343E-2</v>
      </c>
      <c r="G6544" s="30" t="s">
        <v>502</v>
      </c>
      <c r="H6544">
        <f>Table2__24[[#This Row],[Depth]]-0.5</f>
        <v>22.5</v>
      </c>
    </row>
    <row r="6545" spans="1:8" x14ac:dyDescent="0.35">
      <c r="A6545" s="30" t="s">
        <v>299</v>
      </c>
      <c r="B6545">
        <v>7</v>
      </c>
      <c r="C6545" t="s">
        <v>524</v>
      </c>
      <c r="D6545" t="s">
        <v>94</v>
      </c>
      <c r="E6545">
        <v>23</v>
      </c>
      <c r="F6545">
        <v>0.6</v>
      </c>
      <c r="G6545" s="30" t="s">
        <v>502</v>
      </c>
      <c r="H6545">
        <f>Table2__24[[#This Row],[Depth]]-0.5</f>
        <v>22.5</v>
      </c>
    </row>
    <row r="6546" spans="1:8" x14ac:dyDescent="0.35">
      <c r="A6546" s="30" t="s">
        <v>300</v>
      </c>
      <c r="B6546">
        <v>7</v>
      </c>
      <c r="C6546" t="s">
        <v>524</v>
      </c>
      <c r="D6546" t="s">
        <v>94</v>
      </c>
      <c r="E6546">
        <v>23</v>
      </c>
      <c r="F6546">
        <v>8.3333333333333343E-2</v>
      </c>
      <c r="G6546" s="30" t="s">
        <v>502</v>
      </c>
      <c r="H6546">
        <f>Table2__24[[#This Row],[Depth]]-0.5</f>
        <v>22.5</v>
      </c>
    </row>
    <row r="6547" spans="1:8" x14ac:dyDescent="0.35">
      <c r="A6547" s="30" t="s">
        <v>4</v>
      </c>
      <c r="B6547">
        <v>1</v>
      </c>
      <c r="C6547" t="s">
        <v>650</v>
      </c>
      <c r="D6547" t="s">
        <v>54</v>
      </c>
      <c r="E6547">
        <v>3</v>
      </c>
      <c r="F6547">
        <v>1.9908421262193908E-2</v>
      </c>
      <c r="G6547" s="30" t="s">
        <v>307</v>
      </c>
      <c r="H6547">
        <f>Table2__24[[#This Row],[Depth]]-0.5</f>
        <v>2.5</v>
      </c>
    </row>
    <row r="6548" spans="1:8" x14ac:dyDescent="0.35">
      <c r="A6548" s="30" t="s">
        <v>24</v>
      </c>
      <c r="B6548">
        <v>1</v>
      </c>
      <c r="C6548" t="s">
        <v>650</v>
      </c>
      <c r="D6548" t="s">
        <v>54</v>
      </c>
      <c r="E6548">
        <v>3</v>
      </c>
      <c r="F6548">
        <v>35.118455106510055</v>
      </c>
      <c r="G6548" s="30" t="s">
        <v>307</v>
      </c>
      <c r="H6548">
        <f>Table2__24[[#This Row],[Depth]]-0.5</f>
        <v>2.5</v>
      </c>
    </row>
    <row r="6549" spans="1:8" x14ac:dyDescent="0.35">
      <c r="A6549" s="30" t="s">
        <v>5</v>
      </c>
      <c r="B6549">
        <v>1</v>
      </c>
      <c r="C6549" t="s">
        <v>650</v>
      </c>
      <c r="D6549" t="s">
        <v>512</v>
      </c>
      <c r="E6549">
        <v>1</v>
      </c>
      <c r="F6549">
        <v>0</v>
      </c>
      <c r="G6549" s="30" t="s">
        <v>303</v>
      </c>
      <c r="H6549">
        <f>Table2__24[[#This Row],[Depth]]-0.5</f>
        <v>0.5</v>
      </c>
    </row>
    <row r="6550" spans="1:8" x14ac:dyDescent="0.35">
      <c r="A6550" s="30" t="s">
        <v>22</v>
      </c>
      <c r="B6550">
        <v>1</v>
      </c>
      <c r="C6550" t="s">
        <v>650</v>
      </c>
      <c r="D6550" t="s">
        <v>54</v>
      </c>
      <c r="E6550">
        <v>3</v>
      </c>
      <c r="F6550">
        <v>1.3338642245669918</v>
      </c>
      <c r="G6550" s="30" t="s">
        <v>307</v>
      </c>
      <c r="H6550">
        <f>Table2__24[[#This Row],[Depth]]-0.5</f>
        <v>2.5</v>
      </c>
    </row>
    <row r="6551" spans="1:8" x14ac:dyDescent="0.35">
      <c r="A6551" s="30" t="s">
        <v>34</v>
      </c>
      <c r="B6551">
        <v>1</v>
      </c>
      <c r="C6551" t="s">
        <v>650</v>
      </c>
      <c r="D6551" t="s">
        <v>54</v>
      </c>
      <c r="E6551">
        <v>3</v>
      </c>
      <c r="F6551">
        <v>0.11945052757316346</v>
      </c>
      <c r="G6551" s="30" t="s">
        <v>307</v>
      </c>
      <c r="H6551">
        <f>Table2__24[[#This Row],[Depth]]-0.5</f>
        <v>2.5</v>
      </c>
    </row>
    <row r="6552" spans="1:8" x14ac:dyDescent="0.35">
      <c r="A6552" s="30" t="s">
        <v>15</v>
      </c>
      <c r="B6552">
        <v>1</v>
      </c>
      <c r="C6552" t="s">
        <v>650</v>
      </c>
      <c r="D6552" t="s">
        <v>54</v>
      </c>
      <c r="E6552">
        <v>3</v>
      </c>
      <c r="F6552">
        <v>0</v>
      </c>
      <c r="G6552" s="30" t="s">
        <v>307</v>
      </c>
      <c r="H6552">
        <f>Table2__24[[#This Row],[Depth]]-0.5</f>
        <v>2.5</v>
      </c>
    </row>
    <row r="6553" spans="1:8" x14ac:dyDescent="0.35">
      <c r="A6553" s="30" t="s">
        <v>17</v>
      </c>
      <c r="B6553">
        <v>1</v>
      </c>
      <c r="C6553" t="s">
        <v>650</v>
      </c>
      <c r="D6553" t="s">
        <v>54</v>
      </c>
      <c r="E6553">
        <v>3</v>
      </c>
      <c r="F6553">
        <v>1139.83675094565</v>
      </c>
      <c r="G6553" s="30" t="s">
        <v>307</v>
      </c>
      <c r="H6553">
        <f>Table2__24[[#This Row],[Depth]]-0.5</f>
        <v>2.5</v>
      </c>
    </row>
    <row r="6554" spans="1:8" x14ac:dyDescent="0.35">
      <c r="A6554" s="30" t="s">
        <v>5</v>
      </c>
      <c r="B6554">
        <v>2</v>
      </c>
      <c r="C6554" t="s">
        <v>519</v>
      </c>
      <c r="D6554" t="s">
        <v>512</v>
      </c>
      <c r="E6554">
        <v>1</v>
      </c>
      <c r="F6554">
        <v>0</v>
      </c>
      <c r="G6554" s="30" t="s">
        <v>332</v>
      </c>
      <c r="H6554">
        <f>Table2__24[[#This Row],[Depth]]-0.5</f>
        <v>0.5</v>
      </c>
    </row>
    <row r="6555" spans="1:8" x14ac:dyDescent="0.35">
      <c r="A6555" s="30" t="s">
        <v>5</v>
      </c>
      <c r="B6555">
        <v>3</v>
      </c>
      <c r="C6555" t="s">
        <v>520</v>
      </c>
      <c r="D6555" t="s">
        <v>512</v>
      </c>
      <c r="E6555">
        <v>1</v>
      </c>
      <c r="F6555">
        <v>0</v>
      </c>
      <c r="G6555" s="30" t="s">
        <v>361</v>
      </c>
      <c r="H6555">
        <f>Table2__24[[#This Row],[Depth]]-0.5</f>
        <v>0.5</v>
      </c>
    </row>
    <row r="6556" spans="1:8" x14ac:dyDescent="0.35">
      <c r="A6556" s="30" t="s">
        <v>5</v>
      </c>
      <c r="B6556">
        <v>4</v>
      </c>
      <c r="C6556" t="s">
        <v>521</v>
      </c>
      <c r="D6556" t="s">
        <v>512</v>
      </c>
      <c r="E6556">
        <v>1</v>
      </c>
      <c r="F6556">
        <v>1.18166224914805</v>
      </c>
      <c r="G6556" s="30" t="s">
        <v>390</v>
      </c>
      <c r="H6556">
        <f>Table2__24[[#This Row],[Depth]]-0.5</f>
        <v>0.5</v>
      </c>
    </row>
    <row r="6557" spans="1:8" x14ac:dyDescent="0.35">
      <c r="A6557" s="30" t="s">
        <v>286</v>
      </c>
      <c r="B6557">
        <v>1</v>
      </c>
      <c r="C6557" t="s">
        <v>650</v>
      </c>
      <c r="D6557" t="s">
        <v>54</v>
      </c>
      <c r="E6557">
        <v>3</v>
      </c>
      <c r="F6557">
        <v>0</v>
      </c>
      <c r="G6557" s="30" t="s">
        <v>307</v>
      </c>
      <c r="H6557">
        <f>Table2__24[[#This Row],[Depth]]-0.5</f>
        <v>2.5</v>
      </c>
    </row>
    <row r="6558" spans="1:8" x14ac:dyDescent="0.35">
      <c r="A6558" s="30" t="s">
        <v>5</v>
      </c>
      <c r="B6558">
        <v>5</v>
      </c>
      <c r="C6558" t="s">
        <v>522</v>
      </c>
      <c r="D6558" t="s">
        <v>512</v>
      </c>
      <c r="E6558">
        <v>1</v>
      </c>
      <c r="F6558">
        <v>0.3054411207875804</v>
      </c>
      <c r="G6558" s="30" t="s">
        <v>419</v>
      </c>
      <c r="H6558">
        <f>Table2__24[[#This Row],[Depth]]-0.5</f>
        <v>0.5</v>
      </c>
    </row>
    <row r="6559" spans="1:8" x14ac:dyDescent="0.35">
      <c r="A6559" s="30" t="s">
        <v>8</v>
      </c>
      <c r="B6559">
        <v>1</v>
      </c>
      <c r="C6559" t="s">
        <v>650</v>
      </c>
      <c r="D6559" t="s">
        <v>54</v>
      </c>
      <c r="E6559">
        <v>3</v>
      </c>
      <c r="F6559">
        <v>1.3406589687437784</v>
      </c>
      <c r="G6559" s="30" t="s">
        <v>307</v>
      </c>
      <c r="H6559">
        <f>Table2__24[[#This Row],[Depth]]-0.5</f>
        <v>2.5</v>
      </c>
    </row>
    <row r="6560" spans="1:8" x14ac:dyDescent="0.35">
      <c r="A6560" s="30" t="s">
        <v>287</v>
      </c>
      <c r="B6560">
        <v>1</v>
      </c>
      <c r="C6560" t="s">
        <v>650</v>
      </c>
      <c r="D6560" t="s">
        <v>54</v>
      </c>
      <c r="E6560">
        <v>3</v>
      </c>
      <c r="F6560">
        <v>3.9816842524387816E-2</v>
      </c>
      <c r="G6560" s="30" t="s">
        <v>307</v>
      </c>
      <c r="H6560">
        <f>Table2__24[[#This Row],[Depth]]-0.5</f>
        <v>2.5</v>
      </c>
    </row>
    <row r="6561" spans="1:8" x14ac:dyDescent="0.35">
      <c r="A6561" s="30" t="s">
        <v>288</v>
      </c>
      <c r="B6561">
        <v>1</v>
      </c>
      <c r="C6561" t="s">
        <v>650</v>
      </c>
      <c r="D6561" t="s">
        <v>54</v>
      </c>
      <c r="E6561">
        <v>3</v>
      </c>
      <c r="F6561">
        <v>0</v>
      </c>
      <c r="G6561" s="30" t="s">
        <v>307</v>
      </c>
      <c r="H6561">
        <f>Table2__24[[#This Row],[Depth]]-0.5</f>
        <v>2.5</v>
      </c>
    </row>
    <row r="6562" spans="1:8" x14ac:dyDescent="0.35">
      <c r="A6562" s="30" t="s">
        <v>26</v>
      </c>
      <c r="B6562">
        <v>1</v>
      </c>
      <c r="C6562" t="s">
        <v>650</v>
      </c>
      <c r="D6562" t="s">
        <v>54</v>
      </c>
      <c r="E6562">
        <v>3</v>
      </c>
      <c r="F6562">
        <v>1154.6884332072468</v>
      </c>
      <c r="G6562" s="30" t="s">
        <v>307</v>
      </c>
      <c r="H6562">
        <f>Table2__24[[#This Row],[Depth]]-0.5</f>
        <v>2.5</v>
      </c>
    </row>
    <row r="6563" spans="1:8" x14ac:dyDescent="0.35">
      <c r="A6563" s="30" t="s">
        <v>36</v>
      </c>
      <c r="B6563">
        <v>1</v>
      </c>
      <c r="C6563" t="s">
        <v>650</v>
      </c>
      <c r="D6563" t="s">
        <v>54</v>
      </c>
      <c r="E6563">
        <v>3</v>
      </c>
      <c r="F6563">
        <v>0.63706948039020506</v>
      </c>
      <c r="G6563" s="30" t="s">
        <v>307</v>
      </c>
      <c r="H6563">
        <f>Table2__24[[#This Row],[Depth]]-0.5</f>
        <v>2.5</v>
      </c>
    </row>
    <row r="6564" spans="1:8" x14ac:dyDescent="0.35">
      <c r="A6564" s="30" t="s">
        <v>21</v>
      </c>
      <c r="B6564">
        <v>1</v>
      </c>
      <c r="C6564" t="s">
        <v>650</v>
      </c>
      <c r="D6564" t="s">
        <v>54</v>
      </c>
      <c r="E6564">
        <v>3</v>
      </c>
      <c r="F6564">
        <v>1515.8171212422853</v>
      </c>
      <c r="G6564" s="30" t="s">
        <v>307</v>
      </c>
      <c r="H6564">
        <f>Table2__24[[#This Row],[Depth]]-0.5</f>
        <v>2.5</v>
      </c>
    </row>
    <row r="6565" spans="1:8" x14ac:dyDescent="0.35">
      <c r="A6565" s="30" t="s">
        <v>5</v>
      </c>
      <c r="B6565">
        <v>6</v>
      </c>
      <c r="C6565" t="s">
        <v>523</v>
      </c>
      <c r="D6565" t="s">
        <v>512</v>
      </c>
      <c r="E6565">
        <v>1</v>
      </c>
      <c r="F6565">
        <v>11.668368042408179</v>
      </c>
      <c r="G6565" s="30" t="s">
        <v>448</v>
      </c>
      <c r="H6565">
        <f>Table2__24[[#This Row],[Depth]]-0.5</f>
        <v>0.5</v>
      </c>
    </row>
    <row r="6566" spans="1:8" x14ac:dyDescent="0.35">
      <c r="A6566" s="30" t="s">
        <v>5</v>
      </c>
      <c r="B6566">
        <v>7</v>
      </c>
      <c r="C6566" t="s">
        <v>524</v>
      </c>
      <c r="D6566" t="s">
        <v>512</v>
      </c>
      <c r="E6566">
        <v>1</v>
      </c>
      <c r="F6566">
        <v>10.752990825688073</v>
      </c>
      <c r="G6566" s="30" t="s">
        <v>477</v>
      </c>
      <c r="H6566">
        <f>Table2__24[[#This Row],[Depth]]-0.5</f>
        <v>0.5</v>
      </c>
    </row>
    <row r="6567" spans="1:8" x14ac:dyDescent="0.35">
      <c r="A6567" s="30" t="s">
        <v>25</v>
      </c>
      <c r="B6567">
        <v>1</v>
      </c>
      <c r="C6567" t="s">
        <v>650</v>
      </c>
      <c r="D6567" t="s">
        <v>54</v>
      </c>
      <c r="E6567">
        <v>3</v>
      </c>
      <c r="F6567">
        <v>17944.694405733626</v>
      </c>
      <c r="G6567" s="30" t="s">
        <v>307</v>
      </c>
      <c r="H6567">
        <f>Table2__24[[#This Row],[Depth]]-0.5</f>
        <v>2.5</v>
      </c>
    </row>
    <row r="6568" spans="1:8" x14ac:dyDescent="0.35">
      <c r="A6568" s="30" t="s">
        <v>32</v>
      </c>
      <c r="B6568">
        <v>1</v>
      </c>
      <c r="C6568" t="s">
        <v>650</v>
      </c>
      <c r="D6568" t="s">
        <v>54</v>
      </c>
      <c r="E6568">
        <v>3</v>
      </c>
      <c r="F6568">
        <v>0</v>
      </c>
      <c r="G6568" s="30" t="s">
        <v>307</v>
      </c>
      <c r="H6568">
        <f>Table2__24[[#This Row],[Depth]]-0.5</f>
        <v>2.5</v>
      </c>
    </row>
    <row r="6569" spans="1:8" x14ac:dyDescent="0.35">
      <c r="A6569" s="30" t="s">
        <v>5</v>
      </c>
      <c r="B6569">
        <v>1</v>
      </c>
      <c r="C6569" t="s">
        <v>650</v>
      </c>
      <c r="D6569" t="s">
        <v>513</v>
      </c>
      <c r="E6569">
        <v>1</v>
      </c>
      <c r="F6569">
        <v>0</v>
      </c>
      <c r="G6569" s="30" t="s">
        <v>304</v>
      </c>
      <c r="H6569">
        <f>Table2__24[[#This Row],[Depth]]-0.5</f>
        <v>0.5</v>
      </c>
    </row>
    <row r="6570" spans="1:8" x14ac:dyDescent="0.35">
      <c r="A6570" s="30" t="s">
        <v>18</v>
      </c>
      <c r="B6570">
        <v>1</v>
      </c>
      <c r="C6570" t="s">
        <v>650</v>
      </c>
      <c r="D6570" t="s">
        <v>54</v>
      </c>
      <c r="E6570">
        <v>3</v>
      </c>
      <c r="F6570">
        <v>23.233511845510652</v>
      </c>
      <c r="G6570" s="30" t="s">
        <v>307</v>
      </c>
      <c r="H6570">
        <f>Table2__24[[#This Row],[Depth]]-0.5</f>
        <v>2.5</v>
      </c>
    </row>
    <row r="6571" spans="1:8" x14ac:dyDescent="0.35">
      <c r="A6571" s="30" t="s">
        <v>5</v>
      </c>
      <c r="B6571">
        <v>2</v>
      </c>
      <c r="C6571" t="s">
        <v>519</v>
      </c>
      <c r="D6571" t="s">
        <v>513</v>
      </c>
      <c r="E6571">
        <v>1</v>
      </c>
      <c r="F6571">
        <v>0</v>
      </c>
      <c r="G6571" s="30" t="s">
        <v>333</v>
      </c>
      <c r="H6571">
        <f>Table2__24[[#This Row],[Depth]]-0.5</f>
        <v>0.5</v>
      </c>
    </row>
    <row r="6572" spans="1:8" x14ac:dyDescent="0.35">
      <c r="A6572" s="30" t="s">
        <v>38</v>
      </c>
      <c r="B6572">
        <v>1</v>
      </c>
      <c r="C6572" t="s">
        <v>650</v>
      </c>
      <c r="D6572" t="s">
        <v>54</v>
      </c>
      <c r="E6572">
        <v>3</v>
      </c>
      <c r="F6572">
        <v>0.9556042205853077</v>
      </c>
      <c r="G6572" s="30" t="s">
        <v>307</v>
      </c>
      <c r="H6572">
        <f>Table2__24[[#This Row],[Depth]]-0.5</f>
        <v>2.5</v>
      </c>
    </row>
    <row r="6573" spans="1:8" x14ac:dyDescent="0.35">
      <c r="A6573" s="30" t="s">
        <v>37</v>
      </c>
      <c r="B6573">
        <v>1</v>
      </c>
      <c r="C6573" t="s">
        <v>650</v>
      </c>
      <c r="D6573" t="s">
        <v>54</v>
      </c>
      <c r="E6573">
        <v>3</v>
      </c>
      <c r="F6573">
        <v>2017.0814254429622</v>
      </c>
      <c r="G6573" s="30" t="s">
        <v>307</v>
      </c>
      <c r="H6573">
        <f>Table2__24[[#This Row],[Depth]]-0.5</f>
        <v>2.5</v>
      </c>
    </row>
    <row r="6574" spans="1:8" x14ac:dyDescent="0.35">
      <c r="A6574" s="30" t="s">
        <v>5</v>
      </c>
      <c r="B6574">
        <v>3</v>
      </c>
      <c r="C6574" t="s">
        <v>520</v>
      </c>
      <c r="D6574" t="s">
        <v>513</v>
      </c>
      <c r="E6574">
        <v>1</v>
      </c>
      <c r="F6574">
        <v>0</v>
      </c>
      <c r="G6574" s="30" t="s">
        <v>362</v>
      </c>
      <c r="H6574">
        <f>Table2__24[[#This Row],[Depth]]-0.5</f>
        <v>0.5</v>
      </c>
    </row>
    <row r="6575" spans="1:8" x14ac:dyDescent="0.35">
      <c r="A6575" s="30" t="s">
        <v>5</v>
      </c>
      <c r="B6575">
        <v>4</v>
      </c>
      <c r="C6575" t="s">
        <v>521</v>
      </c>
      <c r="D6575" t="s">
        <v>513</v>
      </c>
      <c r="E6575">
        <v>1</v>
      </c>
      <c r="F6575">
        <v>1.1438957421408675</v>
      </c>
      <c r="G6575" s="30" t="s">
        <v>391</v>
      </c>
      <c r="H6575">
        <f>Table2__24[[#This Row],[Depth]]-0.5</f>
        <v>0.5</v>
      </c>
    </row>
    <row r="6576" spans="1:8" x14ac:dyDescent="0.35">
      <c r="A6576" s="30" t="s">
        <v>42</v>
      </c>
      <c r="B6576">
        <v>1</v>
      </c>
      <c r="C6576" t="s">
        <v>650</v>
      </c>
      <c r="D6576" t="s">
        <v>54</v>
      </c>
      <c r="E6576">
        <v>3</v>
      </c>
      <c r="F6576">
        <v>0.19908421262193909</v>
      </c>
      <c r="G6576" s="30" t="s">
        <v>307</v>
      </c>
      <c r="H6576">
        <f>Table2__24[[#This Row],[Depth]]-0.5</f>
        <v>2.5</v>
      </c>
    </row>
    <row r="6577" spans="1:8" x14ac:dyDescent="0.35">
      <c r="A6577" s="30" t="s">
        <v>30</v>
      </c>
      <c r="B6577">
        <v>1</v>
      </c>
      <c r="C6577" t="s">
        <v>650</v>
      </c>
      <c r="D6577" t="s">
        <v>54</v>
      </c>
      <c r="E6577">
        <v>3</v>
      </c>
      <c r="F6577">
        <v>2.9725263786581732E-2</v>
      </c>
      <c r="G6577" s="30" t="s">
        <v>307</v>
      </c>
      <c r="H6577">
        <f>Table2__24[[#This Row],[Depth]]-0.5</f>
        <v>2.5</v>
      </c>
    </row>
    <row r="6578" spans="1:8" x14ac:dyDescent="0.35">
      <c r="A6578" s="30" t="s">
        <v>12</v>
      </c>
      <c r="B6578">
        <v>1</v>
      </c>
      <c r="C6578" t="s">
        <v>650</v>
      </c>
      <c r="D6578" t="s">
        <v>54</v>
      </c>
      <c r="E6578">
        <v>3</v>
      </c>
      <c r="F6578">
        <v>13.866078041011351</v>
      </c>
      <c r="G6578" s="30" t="s">
        <v>307</v>
      </c>
      <c r="H6578">
        <f>Table2__24[[#This Row],[Depth]]-0.5</f>
        <v>2.5</v>
      </c>
    </row>
    <row r="6579" spans="1:8" x14ac:dyDescent="0.35">
      <c r="A6579" s="30" t="s">
        <v>43</v>
      </c>
      <c r="B6579">
        <v>1</v>
      </c>
      <c r="C6579" t="s">
        <v>650</v>
      </c>
      <c r="D6579" t="s">
        <v>54</v>
      </c>
      <c r="E6579">
        <v>3</v>
      </c>
      <c r="F6579">
        <v>0</v>
      </c>
      <c r="G6579" s="30" t="s">
        <v>307</v>
      </c>
      <c r="H6579">
        <f>Table2__24[[#This Row],[Depth]]-0.5</f>
        <v>2.5</v>
      </c>
    </row>
    <row r="6580" spans="1:8" x14ac:dyDescent="0.35">
      <c r="A6580" s="30" t="s">
        <v>11</v>
      </c>
      <c r="B6580">
        <v>1</v>
      </c>
      <c r="C6580" t="s">
        <v>650</v>
      </c>
      <c r="D6580" t="s">
        <v>54</v>
      </c>
      <c r="E6580">
        <v>3</v>
      </c>
      <c r="F6580">
        <v>0</v>
      </c>
      <c r="G6580" s="30" t="s">
        <v>307</v>
      </c>
      <c r="H6580">
        <f>Table2__24[[#This Row],[Depth]]-0.5</f>
        <v>2.5</v>
      </c>
    </row>
    <row r="6581" spans="1:8" x14ac:dyDescent="0.35">
      <c r="A6581" s="30" t="s">
        <v>23</v>
      </c>
      <c r="B6581">
        <v>1</v>
      </c>
      <c r="C6581" t="s">
        <v>650</v>
      </c>
      <c r="D6581" t="s">
        <v>54</v>
      </c>
      <c r="E6581">
        <v>3</v>
      </c>
      <c r="F6581" t="s">
        <v>302</v>
      </c>
      <c r="G6581" s="30" t="s">
        <v>307</v>
      </c>
      <c r="H6581">
        <f>Table2__24[[#This Row],[Depth]]-0.5</f>
        <v>2.5</v>
      </c>
    </row>
    <row r="6582" spans="1:8" x14ac:dyDescent="0.35">
      <c r="A6582" s="30" t="s">
        <v>44</v>
      </c>
      <c r="B6582">
        <v>1</v>
      </c>
      <c r="C6582" t="s">
        <v>650</v>
      </c>
      <c r="D6582" t="s">
        <v>54</v>
      </c>
      <c r="E6582">
        <v>3</v>
      </c>
      <c r="F6582">
        <v>1.9908421262193908E-2</v>
      </c>
      <c r="G6582" s="30" t="s">
        <v>307</v>
      </c>
      <c r="H6582">
        <f>Table2__24[[#This Row],[Depth]]-0.5</f>
        <v>2.5</v>
      </c>
    </row>
    <row r="6583" spans="1:8" x14ac:dyDescent="0.35">
      <c r="A6583" s="30" t="s">
        <v>10</v>
      </c>
      <c r="B6583">
        <v>1</v>
      </c>
      <c r="C6583" t="s">
        <v>650</v>
      </c>
      <c r="D6583" t="s">
        <v>54</v>
      </c>
      <c r="E6583">
        <v>3</v>
      </c>
      <c r="F6583">
        <v>5.9725263786581731E-2</v>
      </c>
      <c r="G6583" s="30" t="s">
        <v>307</v>
      </c>
      <c r="H6583">
        <f>Table2__24[[#This Row],[Depth]]-0.5</f>
        <v>2.5</v>
      </c>
    </row>
    <row r="6584" spans="1:8" x14ac:dyDescent="0.35">
      <c r="A6584" s="30" t="s">
        <v>16</v>
      </c>
      <c r="B6584">
        <v>1</v>
      </c>
      <c r="C6584" t="s">
        <v>650</v>
      </c>
      <c r="D6584" t="s">
        <v>54</v>
      </c>
      <c r="E6584">
        <v>3</v>
      </c>
      <c r="F6584">
        <v>3.0359884531156682</v>
      </c>
      <c r="G6584" s="30" t="s">
        <v>307</v>
      </c>
      <c r="H6584">
        <f>Table2__24[[#This Row],[Depth]]-0.5</f>
        <v>2.5</v>
      </c>
    </row>
    <row r="6585" spans="1:8" x14ac:dyDescent="0.35">
      <c r="A6585" s="30" t="s">
        <v>27</v>
      </c>
      <c r="B6585">
        <v>1</v>
      </c>
      <c r="C6585" t="s">
        <v>650</v>
      </c>
      <c r="D6585" t="s">
        <v>54</v>
      </c>
      <c r="E6585">
        <v>3</v>
      </c>
      <c r="F6585">
        <v>2.9816842524387814E-2</v>
      </c>
      <c r="G6585" s="30" t="s">
        <v>307</v>
      </c>
      <c r="H6585">
        <f>Table2__24[[#This Row],[Depth]]-0.5</f>
        <v>2.5</v>
      </c>
    </row>
    <row r="6586" spans="1:8" x14ac:dyDescent="0.35">
      <c r="A6586" s="30" t="s">
        <v>31</v>
      </c>
      <c r="B6586">
        <v>1</v>
      </c>
      <c r="C6586" t="s">
        <v>650</v>
      </c>
      <c r="D6586" t="s">
        <v>54</v>
      </c>
      <c r="E6586">
        <v>3</v>
      </c>
      <c r="F6586">
        <v>0</v>
      </c>
      <c r="G6586" s="30" t="s">
        <v>307</v>
      </c>
      <c r="H6586">
        <f>Table2__24[[#This Row],[Depth]]-0.5</f>
        <v>2.5</v>
      </c>
    </row>
    <row r="6587" spans="1:8" x14ac:dyDescent="0.35">
      <c r="A6587" s="30" t="s">
        <v>5</v>
      </c>
      <c r="B6587">
        <v>5</v>
      </c>
      <c r="C6587" t="s">
        <v>522</v>
      </c>
      <c r="D6587" t="s">
        <v>513</v>
      </c>
      <c r="E6587">
        <v>1</v>
      </c>
      <c r="F6587">
        <v>0.36741345005968956</v>
      </c>
      <c r="G6587" s="30" t="s">
        <v>420</v>
      </c>
      <c r="H6587">
        <f>Table2__24[[#This Row],[Depth]]-0.5</f>
        <v>0.5</v>
      </c>
    </row>
    <row r="6588" spans="1:8" x14ac:dyDescent="0.35">
      <c r="A6588" s="30" t="s">
        <v>19</v>
      </c>
      <c r="B6588">
        <v>1</v>
      </c>
      <c r="C6588" t="s">
        <v>650</v>
      </c>
      <c r="D6588" t="s">
        <v>54</v>
      </c>
      <c r="E6588">
        <v>3</v>
      </c>
      <c r="F6588">
        <v>0</v>
      </c>
      <c r="G6588" s="30" t="s">
        <v>307</v>
      </c>
      <c r="H6588">
        <f>Table2__24[[#This Row],[Depth]]-0.5</f>
        <v>2.5</v>
      </c>
    </row>
    <row r="6589" spans="1:8" x14ac:dyDescent="0.35">
      <c r="A6589" s="30" t="s">
        <v>29</v>
      </c>
      <c r="B6589">
        <v>1</v>
      </c>
      <c r="C6589" t="s">
        <v>650</v>
      </c>
      <c r="D6589" t="s">
        <v>54</v>
      </c>
      <c r="E6589">
        <v>3</v>
      </c>
      <c r="F6589">
        <v>0</v>
      </c>
      <c r="G6589" s="30" t="s">
        <v>307</v>
      </c>
      <c r="H6589">
        <f>Table2__24[[#This Row],[Depth]]-0.5</f>
        <v>2.5</v>
      </c>
    </row>
    <row r="6590" spans="1:8" x14ac:dyDescent="0.35">
      <c r="A6590" s="30" t="s">
        <v>289</v>
      </c>
      <c r="B6590">
        <v>1</v>
      </c>
      <c r="C6590" t="s">
        <v>650</v>
      </c>
      <c r="D6590" t="s">
        <v>54</v>
      </c>
      <c r="E6590">
        <v>3</v>
      </c>
      <c r="F6590">
        <v>0</v>
      </c>
      <c r="G6590" s="30" t="s">
        <v>307</v>
      </c>
      <c r="H6590">
        <f>Table2__24[[#This Row],[Depth]]-0.5</f>
        <v>2.5</v>
      </c>
    </row>
    <row r="6591" spans="1:8" x14ac:dyDescent="0.35">
      <c r="A6591" s="30" t="s">
        <v>290</v>
      </c>
      <c r="B6591">
        <v>1</v>
      </c>
      <c r="C6591" t="s">
        <v>650</v>
      </c>
      <c r="D6591" t="s">
        <v>54</v>
      </c>
      <c r="E6591">
        <v>3</v>
      </c>
      <c r="F6591">
        <v>1.9908421262193908E-2</v>
      </c>
      <c r="G6591" s="30" t="s">
        <v>307</v>
      </c>
      <c r="H6591">
        <f>Table2__24[[#This Row],[Depth]]-0.5</f>
        <v>2.5</v>
      </c>
    </row>
    <row r="6592" spans="1:8" x14ac:dyDescent="0.35">
      <c r="A6592" s="30" t="s">
        <v>291</v>
      </c>
      <c r="B6592">
        <v>1</v>
      </c>
      <c r="C6592" t="s">
        <v>650</v>
      </c>
      <c r="D6592" t="s">
        <v>54</v>
      </c>
      <c r="E6592">
        <v>3</v>
      </c>
      <c r="F6592">
        <v>0</v>
      </c>
      <c r="G6592" s="30" t="s">
        <v>307</v>
      </c>
      <c r="H6592">
        <f>Table2__24[[#This Row],[Depth]]-0.5</f>
        <v>2.5</v>
      </c>
    </row>
    <row r="6593" spans="1:8" x14ac:dyDescent="0.35">
      <c r="A6593" s="30" t="s">
        <v>292</v>
      </c>
      <c r="B6593">
        <v>1</v>
      </c>
      <c r="C6593" t="s">
        <v>650</v>
      </c>
      <c r="D6593" t="s">
        <v>54</v>
      </c>
      <c r="E6593">
        <v>3</v>
      </c>
      <c r="F6593">
        <v>0</v>
      </c>
      <c r="G6593" s="30" t="s">
        <v>307</v>
      </c>
      <c r="H6593">
        <f>Table2__24[[#This Row],[Depth]]-0.5</f>
        <v>2.5</v>
      </c>
    </row>
    <row r="6594" spans="1:8" x14ac:dyDescent="0.35">
      <c r="A6594" s="30" t="s">
        <v>293</v>
      </c>
      <c r="B6594">
        <v>1</v>
      </c>
      <c r="C6594" t="s">
        <v>650</v>
      </c>
      <c r="D6594" t="s">
        <v>54</v>
      </c>
      <c r="E6594">
        <v>3</v>
      </c>
      <c r="F6594">
        <v>0</v>
      </c>
      <c r="G6594" s="30" t="s">
        <v>307</v>
      </c>
      <c r="H6594">
        <f>Table2__24[[#This Row],[Depth]]-0.5</f>
        <v>2.5</v>
      </c>
    </row>
    <row r="6595" spans="1:8" x14ac:dyDescent="0.35">
      <c r="A6595" s="30" t="s">
        <v>294</v>
      </c>
      <c r="B6595">
        <v>1</v>
      </c>
      <c r="C6595" t="s">
        <v>650</v>
      </c>
      <c r="D6595" t="s">
        <v>54</v>
      </c>
      <c r="E6595">
        <v>3</v>
      </c>
      <c r="F6595">
        <v>0</v>
      </c>
      <c r="G6595" s="30" t="s">
        <v>307</v>
      </c>
      <c r="H6595">
        <f>Table2__24[[#This Row],[Depth]]-0.5</f>
        <v>2.5</v>
      </c>
    </row>
    <row r="6596" spans="1:8" x14ac:dyDescent="0.35">
      <c r="A6596" s="30" t="s">
        <v>295</v>
      </c>
      <c r="B6596">
        <v>1</v>
      </c>
      <c r="C6596" t="s">
        <v>650</v>
      </c>
      <c r="D6596" t="s">
        <v>54</v>
      </c>
      <c r="E6596">
        <v>3</v>
      </c>
      <c r="F6596">
        <v>0</v>
      </c>
      <c r="G6596" s="30" t="s">
        <v>307</v>
      </c>
      <c r="H6596">
        <f>Table2__24[[#This Row],[Depth]]-0.5</f>
        <v>2.5</v>
      </c>
    </row>
    <row r="6597" spans="1:8" x14ac:dyDescent="0.35">
      <c r="A6597" s="30" t="s">
        <v>296</v>
      </c>
      <c r="B6597">
        <v>1</v>
      </c>
      <c r="C6597" t="s">
        <v>650</v>
      </c>
      <c r="D6597" t="s">
        <v>54</v>
      </c>
      <c r="E6597">
        <v>3</v>
      </c>
      <c r="F6597" t="s">
        <v>302</v>
      </c>
      <c r="G6597" s="30" t="s">
        <v>307</v>
      </c>
      <c r="H6597">
        <f>Table2__24[[#This Row],[Depth]]-0.5</f>
        <v>2.5</v>
      </c>
    </row>
    <row r="6598" spans="1:8" x14ac:dyDescent="0.35">
      <c r="A6598" s="30" t="s">
        <v>297</v>
      </c>
      <c r="B6598">
        <v>1</v>
      </c>
      <c r="C6598" t="s">
        <v>650</v>
      </c>
      <c r="D6598" t="s">
        <v>54</v>
      </c>
      <c r="E6598">
        <v>3</v>
      </c>
      <c r="F6598" t="s">
        <v>302</v>
      </c>
      <c r="G6598" s="30" t="s">
        <v>307</v>
      </c>
      <c r="H6598">
        <f>Table2__24[[#This Row],[Depth]]-0.5</f>
        <v>2.5</v>
      </c>
    </row>
    <row r="6599" spans="1:8" x14ac:dyDescent="0.35">
      <c r="A6599" s="30" t="s">
        <v>298</v>
      </c>
      <c r="B6599">
        <v>1</v>
      </c>
      <c r="C6599" t="s">
        <v>650</v>
      </c>
      <c r="D6599" t="s">
        <v>54</v>
      </c>
      <c r="E6599">
        <v>3</v>
      </c>
      <c r="F6599">
        <v>0</v>
      </c>
      <c r="G6599" s="30" t="s">
        <v>307</v>
      </c>
      <c r="H6599">
        <f>Table2__24[[#This Row],[Depth]]-0.5</f>
        <v>2.5</v>
      </c>
    </row>
    <row r="6600" spans="1:8" x14ac:dyDescent="0.35">
      <c r="A6600" s="30" t="s">
        <v>299</v>
      </c>
      <c r="B6600">
        <v>1</v>
      </c>
      <c r="C6600" t="s">
        <v>650</v>
      </c>
      <c r="D6600" t="s">
        <v>54</v>
      </c>
      <c r="E6600">
        <v>3</v>
      </c>
      <c r="F6600">
        <v>0</v>
      </c>
      <c r="G6600" s="30" t="s">
        <v>307</v>
      </c>
      <c r="H6600">
        <f>Table2__24[[#This Row],[Depth]]-0.5</f>
        <v>2.5</v>
      </c>
    </row>
    <row r="6601" spans="1:8" x14ac:dyDescent="0.35">
      <c r="A6601" s="30" t="s">
        <v>300</v>
      </c>
      <c r="B6601">
        <v>1</v>
      </c>
      <c r="C6601" t="s">
        <v>650</v>
      </c>
      <c r="D6601" t="s">
        <v>54</v>
      </c>
      <c r="E6601">
        <v>3</v>
      </c>
      <c r="F6601" t="s">
        <v>302</v>
      </c>
      <c r="G6601" s="30" t="s">
        <v>307</v>
      </c>
      <c r="H6601">
        <f>Table2__24[[#This Row],[Depth]]-0.5</f>
        <v>2.5</v>
      </c>
    </row>
    <row r="6602" spans="1:8" x14ac:dyDescent="0.35">
      <c r="A6602" s="30" t="s">
        <v>4</v>
      </c>
      <c r="B6602">
        <v>2</v>
      </c>
      <c r="C6602" t="s">
        <v>519</v>
      </c>
      <c r="D6602" t="s">
        <v>54</v>
      </c>
      <c r="E6602">
        <v>3</v>
      </c>
      <c r="F6602">
        <v>0</v>
      </c>
      <c r="G6602" s="30" t="s">
        <v>336</v>
      </c>
      <c r="H6602">
        <f>Table2__24[[#This Row],[Depth]]-0.5</f>
        <v>2.5</v>
      </c>
    </row>
    <row r="6603" spans="1:8" x14ac:dyDescent="0.35">
      <c r="A6603" s="30" t="s">
        <v>24</v>
      </c>
      <c r="B6603">
        <v>2</v>
      </c>
      <c r="C6603" t="s">
        <v>519</v>
      </c>
      <c r="D6603" t="s">
        <v>54</v>
      </c>
      <c r="E6603">
        <v>3</v>
      </c>
      <c r="F6603">
        <v>0</v>
      </c>
      <c r="G6603" s="30" t="s">
        <v>336</v>
      </c>
      <c r="H6603">
        <f>Table2__24[[#This Row],[Depth]]-0.5</f>
        <v>2.5</v>
      </c>
    </row>
    <row r="6604" spans="1:8" x14ac:dyDescent="0.35">
      <c r="A6604" s="30" t="s">
        <v>5</v>
      </c>
      <c r="B6604">
        <v>6</v>
      </c>
      <c r="C6604" t="s">
        <v>523</v>
      </c>
      <c r="D6604" t="s">
        <v>513</v>
      </c>
      <c r="E6604">
        <v>1</v>
      </c>
      <c r="F6604">
        <v>11.299992041384796</v>
      </c>
      <c r="G6604" s="30" t="s">
        <v>449</v>
      </c>
      <c r="H6604">
        <f>Table2__24[[#This Row],[Depth]]-0.5</f>
        <v>0.5</v>
      </c>
    </row>
    <row r="6605" spans="1:8" x14ac:dyDescent="0.35">
      <c r="A6605" s="30" t="s">
        <v>22</v>
      </c>
      <c r="B6605">
        <v>2</v>
      </c>
      <c r="C6605" t="s">
        <v>519</v>
      </c>
      <c r="D6605" t="s">
        <v>54</v>
      </c>
      <c r="E6605">
        <v>3</v>
      </c>
      <c r="F6605">
        <v>30.200983476010357</v>
      </c>
      <c r="G6605" s="30" t="s">
        <v>336</v>
      </c>
      <c r="H6605">
        <f>Table2__24[[#This Row],[Depth]]-0.5</f>
        <v>2.5</v>
      </c>
    </row>
    <row r="6606" spans="1:8" x14ac:dyDescent="0.35">
      <c r="A6606" s="30" t="s">
        <v>34</v>
      </c>
      <c r="B6606">
        <v>2</v>
      </c>
      <c r="C6606" t="s">
        <v>519</v>
      </c>
      <c r="D6606" t="s">
        <v>54</v>
      </c>
      <c r="E6606">
        <v>3</v>
      </c>
      <c r="F6606">
        <v>0</v>
      </c>
      <c r="G6606" s="30" t="s">
        <v>336</v>
      </c>
      <c r="H6606">
        <f>Table2__24[[#This Row],[Depth]]-0.5</f>
        <v>2.5</v>
      </c>
    </row>
    <row r="6607" spans="1:8" x14ac:dyDescent="0.35">
      <c r="A6607" s="30" t="s">
        <v>15</v>
      </c>
      <c r="B6607">
        <v>2</v>
      </c>
      <c r="C6607" t="s">
        <v>519</v>
      </c>
      <c r="D6607" t="s">
        <v>54</v>
      </c>
      <c r="E6607">
        <v>3</v>
      </c>
      <c r="F6607" t="s">
        <v>302</v>
      </c>
      <c r="G6607" s="30" t="s">
        <v>336</v>
      </c>
      <c r="H6607">
        <f>Table2__24[[#This Row],[Depth]]-0.5</f>
        <v>2.5</v>
      </c>
    </row>
    <row r="6608" spans="1:8" x14ac:dyDescent="0.35">
      <c r="A6608" s="30" t="s">
        <v>17</v>
      </c>
      <c r="B6608">
        <v>2</v>
      </c>
      <c r="C6608" t="s">
        <v>519</v>
      </c>
      <c r="D6608" t="s">
        <v>54</v>
      </c>
      <c r="E6608">
        <v>3</v>
      </c>
      <c r="F6608">
        <v>2944.9133983675097</v>
      </c>
      <c r="G6608" s="30" t="s">
        <v>336</v>
      </c>
      <c r="H6608">
        <f>Table2__24[[#This Row],[Depth]]-0.5</f>
        <v>2.5</v>
      </c>
    </row>
    <row r="6609" spans="1:8" x14ac:dyDescent="0.35">
      <c r="A6609" s="30" t="s">
        <v>5</v>
      </c>
      <c r="B6609">
        <v>7</v>
      </c>
      <c r="C6609" t="s">
        <v>524</v>
      </c>
      <c r="D6609" t="s">
        <v>513</v>
      </c>
      <c r="E6609">
        <v>1</v>
      </c>
      <c r="F6609">
        <v>10.335057513914657</v>
      </c>
      <c r="G6609" s="30" t="s">
        <v>478</v>
      </c>
      <c r="H6609">
        <f>Table2__24[[#This Row],[Depth]]-0.5</f>
        <v>0.5</v>
      </c>
    </row>
    <row r="6610" spans="1:8" x14ac:dyDescent="0.35">
      <c r="A6610" s="30" t="s">
        <v>5</v>
      </c>
      <c r="B6610">
        <v>1</v>
      </c>
      <c r="C6610" t="s">
        <v>650</v>
      </c>
      <c r="D6610" t="s">
        <v>514</v>
      </c>
      <c r="E6610">
        <v>1</v>
      </c>
      <c r="F6610">
        <v>0.10301316808675445</v>
      </c>
      <c r="G6610" s="30" t="s">
        <v>305</v>
      </c>
      <c r="H6610">
        <f>Table2__24[[#This Row],[Depth]]-0.5</f>
        <v>0.5</v>
      </c>
    </row>
    <row r="6611" spans="1:8" x14ac:dyDescent="0.35">
      <c r="A6611" s="30" t="s">
        <v>5</v>
      </c>
      <c r="B6611">
        <v>2</v>
      </c>
      <c r="C6611" t="s">
        <v>519</v>
      </c>
      <c r="D6611" t="s">
        <v>514</v>
      </c>
      <c r="E6611">
        <v>1</v>
      </c>
      <c r="F6611">
        <v>0</v>
      </c>
      <c r="G6611" s="30" t="s">
        <v>334</v>
      </c>
      <c r="H6611">
        <f>Table2__24[[#This Row],[Depth]]-0.5</f>
        <v>0.5</v>
      </c>
    </row>
    <row r="6612" spans="1:8" x14ac:dyDescent="0.35">
      <c r="A6612" s="30" t="s">
        <v>286</v>
      </c>
      <c r="B6612">
        <v>2</v>
      </c>
      <c r="C6612" t="s">
        <v>519</v>
      </c>
      <c r="D6612" t="s">
        <v>54</v>
      </c>
      <c r="E6612">
        <v>3</v>
      </c>
      <c r="F6612">
        <v>0</v>
      </c>
      <c r="G6612" s="30" t="s">
        <v>336</v>
      </c>
      <c r="H6612">
        <f>Table2__24[[#This Row],[Depth]]-0.5</f>
        <v>2.5</v>
      </c>
    </row>
    <row r="6613" spans="1:8" x14ac:dyDescent="0.35">
      <c r="A6613" s="30" t="s">
        <v>5</v>
      </c>
      <c r="B6613">
        <v>3</v>
      </c>
      <c r="C6613" t="s">
        <v>520</v>
      </c>
      <c r="D6613" t="s">
        <v>514</v>
      </c>
      <c r="E6613">
        <v>1</v>
      </c>
      <c r="F6613">
        <v>2.3780015491866868E-3</v>
      </c>
      <c r="G6613" s="30" t="s">
        <v>363</v>
      </c>
      <c r="H6613">
        <f>Table2__24[[#This Row],[Depth]]-0.5</f>
        <v>0.5</v>
      </c>
    </row>
    <row r="6614" spans="1:8" x14ac:dyDescent="0.35">
      <c r="A6614" s="30" t="s">
        <v>8</v>
      </c>
      <c r="B6614">
        <v>2</v>
      </c>
      <c r="C6614" t="s">
        <v>519</v>
      </c>
      <c r="D6614" t="s">
        <v>54</v>
      </c>
      <c r="E6614">
        <v>3</v>
      </c>
      <c r="F6614">
        <v>0</v>
      </c>
      <c r="G6614" s="30" t="s">
        <v>336</v>
      </c>
      <c r="H6614">
        <f>Table2__24[[#This Row],[Depth]]-0.5</f>
        <v>2.5</v>
      </c>
    </row>
    <row r="6615" spans="1:8" x14ac:dyDescent="0.35">
      <c r="A6615" s="30" t="s">
        <v>287</v>
      </c>
      <c r="B6615">
        <v>2</v>
      </c>
      <c r="C6615" t="s">
        <v>519</v>
      </c>
      <c r="D6615" t="s">
        <v>54</v>
      </c>
      <c r="E6615">
        <v>3</v>
      </c>
      <c r="F6615">
        <v>0</v>
      </c>
      <c r="G6615" s="30" t="s">
        <v>336</v>
      </c>
      <c r="H6615">
        <f>Table2__24[[#This Row],[Depth]]-0.5</f>
        <v>2.5</v>
      </c>
    </row>
    <row r="6616" spans="1:8" x14ac:dyDescent="0.35">
      <c r="A6616" s="30" t="s">
        <v>288</v>
      </c>
      <c r="B6616">
        <v>2</v>
      </c>
      <c r="C6616" t="s">
        <v>519</v>
      </c>
      <c r="D6616" t="s">
        <v>54</v>
      </c>
      <c r="E6616">
        <v>3</v>
      </c>
      <c r="F6616">
        <v>0</v>
      </c>
      <c r="G6616" s="30" t="s">
        <v>336</v>
      </c>
      <c r="H6616">
        <f>Table2__24[[#This Row],[Depth]]-0.5</f>
        <v>2.5</v>
      </c>
    </row>
    <row r="6617" spans="1:8" x14ac:dyDescent="0.35">
      <c r="A6617" s="30" t="s">
        <v>26</v>
      </c>
      <c r="B6617">
        <v>2</v>
      </c>
      <c r="C6617" t="s">
        <v>519</v>
      </c>
      <c r="D6617" t="s">
        <v>54</v>
      </c>
      <c r="E6617">
        <v>3</v>
      </c>
      <c r="F6617">
        <v>240.83217200875973</v>
      </c>
      <c r="G6617" s="30" t="s">
        <v>336</v>
      </c>
      <c r="H6617">
        <f>Table2__24[[#This Row],[Depth]]-0.5</f>
        <v>2.5</v>
      </c>
    </row>
    <row r="6618" spans="1:8" x14ac:dyDescent="0.35">
      <c r="A6618" s="30" t="s">
        <v>36</v>
      </c>
      <c r="B6618">
        <v>2</v>
      </c>
      <c r="C6618" t="s">
        <v>519</v>
      </c>
      <c r="D6618" t="s">
        <v>54</v>
      </c>
      <c r="E6618">
        <v>3</v>
      </c>
      <c r="F6618">
        <v>0.59725263786581728</v>
      </c>
      <c r="G6618" s="30" t="s">
        <v>336</v>
      </c>
      <c r="H6618">
        <f>Table2__24[[#This Row],[Depth]]-0.5</f>
        <v>2.5</v>
      </c>
    </row>
    <row r="6619" spans="1:8" x14ac:dyDescent="0.35">
      <c r="A6619" s="30" t="s">
        <v>21</v>
      </c>
      <c r="B6619">
        <v>2</v>
      </c>
      <c r="C6619" t="s">
        <v>519</v>
      </c>
      <c r="D6619" t="s">
        <v>54</v>
      </c>
      <c r="E6619">
        <v>3</v>
      </c>
      <c r="F6619">
        <v>579.27289667529374</v>
      </c>
      <c r="G6619" s="30" t="s">
        <v>336</v>
      </c>
      <c r="H6619">
        <f>Table2__24[[#This Row],[Depth]]-0.5</f>
        <v>2.5</v>
      </c>
    </row>
    <row r="6620" spans="1:8" x14ac:dyDescent="0.35">
      <c r="A6620" s="30" t="s">
        <v>5</v>
      </c>
      <c r="B6620">
        <v>4</v>
      </c>
      <c r="C6620" t="s">
        <v>521</v>
      </c>
      <c r="D6620" t="s">
        <v>514</v>
      </c>
      <c r="E6620">
        <v>1</v>
      </c>
      <c r="F6620">
        <v>1.2093493415956622</v>
      </c>
      <c r="G6620" s="30" t="s">
        <v>392</v>
      </c>
      <c r="H6620">
        <f>Table2__24[[#This Row],[Depth]]-0.5</f>
        <v>0.5</v>
      </c>
    </row>
    <row r="6621" spans="1:8" x14ac:dyDescent="0.35">
      <c r="A6621" s="30" t="s">
        <v>5</v>
      </c>
      <c r="B6621">
        <v>5</v>
      </c>
      <c r="C6621" t="s">
        <v>522</v>
      </c>
      <c r="D6621" t="s">
        <v>514</v>
      </c>
      <c r="E6621">
        <v>1</v>
      </c>
      <c r="F6621">
        <v>0.33475600309837333</v>
      </c>
      <c r="G6621" s="30" t="s">
        <v>421</v>
      </c>
      <c r="H6621">
        <f>Table2__24[[#This Row],[Depth]]-0.5</f>
        <v>0.5</v>
      </c>
    </row>
    <row r="6622" spans="1:8" x14ac:dyDescent="0.35">
      <c r="A6622" s="30" t="s">
        <v>25</v>
      </c>
      <c r="B6622">
        <v>2</v>
      </c>
      <c r="C6622" t="s">
        <v>519</v>
      </c>
      <c r="D6622" t="s">
        <v>54</v>
      </c>
      <c r="E6622">
        <v>3</v>
      </c>
      <c r="F6622">
        <v>298.58650209038427</v>
      </c>
      <c r="G6622" s="30" t="s">
        <v>336</v>
      </c>
      <c r="H6622">
        <f>Table2__24[[#This Row],[Depth]]-0.5</f>
        <v>2.5</v>
      </c>
    </row>
    <row r="6623" spans="1:8" x14ac:dyDescent="0.35">
      <c r="A6623" s="30" t="s">
        <v>32</v>
      </c>
      <c r="B6623">
        <v>2</v>
      </c>
      <c r="C6623" t="s">
        <v>519</v>
      </c>
      <c r="D6623" t="s">
        <v>54</v>
      </c>
      <c r="E6623">
        <v>3</v>
      </c>
      <c r="F6623" t="s">
        <v>302</v>
      </c>
      <c r="G6623" s="30" t="s">
        <v>336</v>
      </c>
      <c r="H6623">
        <f>Table2__24[[#This Row],[Depth]]-0.5</f>
        <v>2.5</v>
      </c>
    </row>
    <row r="6624" spans="1:8" x14ac:dyDescent="0.35">
      <c r="A6624" s="30" t="s">
        <v>5</v>
      </c>
      <c r="B6624">
        <v>6</v>
      </c>
      <c r="C6624" t="s">
        <v>523</v>
      </c>
      <c r="D6624" t="s">
        <v>514</v>
      </c>
      <c r="E6624">
        <v>1</v>
      </c>
      <c r="F6624">
        <v>11.088427575522852</v>
      </c>
      <c r="G6624" s="30" t="s">
        <v>450</v>
      </c>
      <c r="H6624">
        <f>Table2__24[[#This Row],[Depth]]-0.5</f>
        <v>0.5</v>
      </c>
    </row>
    <row r="6625" spans="1:8" x14ac:dyDescent="0.35">
      <c r="A6625" s="30" t="s">
        <v>18</v>
      </c>
      <c r="B6625">
        <v>2</v>
      </c>
      <c r="C6625" t="s">
        <v>519</v>
      </c>
      <c r="D6625" t="s">
        <v>54</v>
      </c>
      <c r="E6625">
        <v>3</v>
      </c>
      <c r="F6625">
        <v>4.9998885128409327</v>
      </c>
      <c r="G6625" s="30" t="s">
        <v>336</v>
      </c>
      <c r="H6625">
        <f>Table2__24[[#This Row],[Depth]]-0.5</f>
        <v>2.5</v>
      </c>
    </row>
    <row r="6626" spans="1:8" x14ac:dyDescent="0.35">
      <c r="A6626" s="30" t="s">
        <v>5</v>
      </c>
      <c r="B6626">
        <v>7</v>
      </c>
      <c r="C6626" t="s">
        <v>524</v>
      </c>
      <c r="D6626" t="s">
        <v>514</v>
      </c>
      <c r="E6626">
        <v>1</v>
      </c>
      <c r="F6626">
        <v>11.434019342359766</v>
      </c>
      <c r="G6626" s="30" t="s">
        <v>479</v>
      </c>
      <c r="H6626">
        <f>Table2__24[[#This Row],[Depth]]-0.5</f>
        <v>0.5</v>
      </c>
    </row>
    <row r="6627" spans="1:8" x14ac:dyDescent="0.35">
      <c r="A6627" s="30" t="s">
        <v>38</v>
      </c>
      <c r="B6627">
        <v>2</v>
      </c>
      <c r="C6627" t="s">
        <v>519</v>
      </c>
      <c r="D6627" t="s">
        <v>54</v>
      </c>
      <c r="E6627">
        <v>3</v>
      </c>
      <c r="F6627">
        <v>0.69679474417678688</v>
      </c>
      <c r="G6627" s="30" t="s">
        <v>336</v>
      </c>
      <c r="H6627">
        <f>Table2__24[[#This Row],[Depth]]-0.5</f>
        <v>2.5</v>
      </c>
    </row>
    <row r="6628" spans="1:8" x14ac:dyDescent="0.35">
      <c r="A6628" s="30" t="s">
        <v>37</v>
      </c>
      <c r="B6628">
        <v>2</v>
      </c>
      <c r="C6628" t="s">
        <v>519</v>
      </c>
      <c r="D6628" t="s">
        <v>54</v>
      </c>
      <c r="E6628">
        <v>3</v>
      </c>
      <c r="F6628">
        <v>27.274537129205655</v>
      </c>
      <c r="G6628" s="30" t="s">
        <v>336</v>
      </c>
      <c r="H6628">
        <f>Table2__24[[#This Row],[Depth]]-0.5</f>
        <v>2.5</v>
      </c>
    </row>
    <row r="6629" spans="1:8" x14ac:dyDescent="0.35">
      <c r="A6629" s="30" t="s">
        <v>5</v>
      </c>
      <c r="B6629">
        <v>1</v>
      </c>
      <c r="C6629" t="s">
        <v>650</v>
      </c>
      <c r="D6629" t="s">
        <v>70</v>
      </c>
      <c r="E6629">
        <v>11</v>
      </c>
      <c r="F6629">
        <v>0</v>
      </c>
      <c r="G6629" s="30" t="s">
        <v>316</v>
      </c>
      <c r="H6629">
        <f>Table2__24[[#This Row],[Depth]]-0.5</f>
        <v>10.5</v>
      </c>
    </row>
    <row r="6630" spans="1:8" x14ac:dyDescent="0.35">
      <c r="A6630" s="30" t="s">
        <v>5</v>
      </c>
      <c r="B6630">
        <v>2</v>
      </c>
      <c r="C6630" t="s">
        <v>519</v>
      </c>
      <c r="D6630" t="s">
        <v>70</v>
      </c>
      <c r="E6630">
        <v>11</v>
      </c>
      <c r="F6630">
        <v>0.20779904306220087</v>
      </c>
      <c r="G6630" s="30" t="s">
        <v>345</v>
      </c>
      <c r="H6630">
        <f>Table2__24[[#This Row],[Depth]]-0.5</f>
        <v>10.5</v>
      </c>
    </row>
    <row r="6631" spans="1:8" x14ac:dyDescent="0.35">
      <c r="A6631" s="30" t="s">
        <v>42</v>
      </c>
      <c r="B6631">
        <v>2</v>
      </c>
      <c r="C6631" t="s">
        <v>519</v>
      </c>
      <c r="D6631" t="s">
        <v>54</v>
      </c>
      <c r="E6631">
        <v>3</v>
      </c>
      <c r="F6631">
        <v>5.9542106310969546E-2</v>
      </c>
      <c r="G6631" s="30" t="s">
        <v>336</v>
      </c>
      <c r="H6631">
        <f>Table2__24[[#This Row],[Depth]]-0.5</f>
        <v>2.5</v>
      </c>
    </row>
    <row r="6632" spans="1:8" x14ac:dyDescent="0.35">
      <c r="A6632" s="30" t="s">
        <v>30</v>
      </c>
      <c r="B6632">
        <v>2</v>
      </c>
      <c r="C6632" t="s">
        <v>519</v>
      </c>
      <c r="D6632" t="s">
        <v>54</v>
      </c>
      <c r="E6632">
        <v>3</v>
      </c>
      <c r="F6632" t="s">
        <v>302</v>
      </c>
      <c r="G6632" s="30" t="s">
        <v>336</v>
      </c>
      <c r="H6632">
        <f>Table2__24[[#This Row],[Depth]]-0.5</f>
        <v>2.5</v>
      </c>
    </row>
    <row r="6633" spans="1:8" x14ac:dyDescent="0.35">
      <c r="A6633" s="30" t="s">
        <v>12</v>
      </c>
      <c r="B6633">
        <v>2</v>
      </c>
      <c r="C6633" t="s">
        <v>519</v>
      </c>
      <c r="D6633" t="s">
        <v>54</v>
      </c>
      <c r="E6633">
        <v>3</v>
      </c>
      <c r="F6633">
        <v>17.947395978498903</v>
      </c>
      <c r="G6633" s="30" t="s">
        <v>336</v>
      </c>
      <c r="H6633">
        <f>Table2__24[[#This Row],[Depth]]-0.5</f>
        <v>2.5</v>
      </c>
    </row>
    <row r="6634" spans="1:8" x14ac:dyDescent="0.35">
      <c r="A6634" s="30" t="s">
        <v>43</v>
      </c>
      <c r="B6634">
        <v>2</v>
      </c>
      <c r="C6634" t="s">
        <v>519</v>
      </c>
      <c r="D6634" t="s">
        <v>54</v>
      </c>
      <c r="E6634">
        <v>3</v>
      </c>
      <c r="F6634">
        <v>0</v>
      </c>
      <c r="G6634" s="30" t="s">
        <v>336</v>
      </c>
      <c r="H6634">
        <f>Table2__24[[#This Row],[Depth]]-0.5</f>
        <v>2.5</v>
      </c>
    </row>
    <row r="6635" spans="1:8" x14ac:dyDescent="0.35">
      <c r="A6635" s="30" t="s">
        <v>11</v>
      </c>
      <c r="B6635">
        <v>2</v>
      </c>
      <c r="C6635" t="s">
        <v>519</v>
      </c>
      <c r="D6635" t="s">
        <v>54</v>
      </c>
      <c r="E6635">
        <v>3</v>
      </c>
      <c r="F6635">
        <v>0</v>
      </c>
      <c r="G6635" s="30" t="s">
        <v>336</v>
      </c>
      <c r="H6635">
        <f>Table2__24[[#This Row],[Depth]]-0.5</f>
        <v>2.5</v>
      </c>
    </row>
    <row r="6636" spans="1:8" x14ac:dyDescent="0.35">
      <c r="A6636" s="30" t="s">
        <v>23</v>
      </c>
      <c r="B6636">
        <v>2</v>
      </c>
      <c r="C6636" t="s">
        <v>519</v>
      </c>
      <c r="D6636" t="s">
        <v>54</v>
      </c>
      <c r="E6636">
        <v>3</v>
      </c>
      <c r="F6636" t="s">
        <v>302</v>
      </c>
      <c r="G6636" s="30" t="s">
        <v>336</v>
      </c>
      <c r="H6636">
        <f>Table2__24[[#This Row],[Depth]]-0.5</f>
        <v>2.5</v>
      </c>
    </row>
    <row r="6637" spans="1:8" x14ac:dyDescent="0.35">
      <c r="A6637" s="30" t="s">
        <v>44</v>
      </c>
      <c r="B6637">
        <v>2</v>
      </c>
      <c r="C6637" t="s">
        <v>519</v>
      </c>
      <c r="D6637" t="s">
        <v>54</v>
      </c>
      <c r="E6637">
        <v>3</v>
      </c>
      <c r="F6637">
        <v>0</v>
      </c>
      <c r="G6637" s="30" t="s">
        <v>336</v>
      </c>
      <c r="H6637">
        <f>Table2__24[[#This Row],[Depth]]-0.5</f>
        <v>2.5</v>
      </c>
    </row>
    <row r="6638" spans="1:8" x14ac:dyDescent="0.35">
      <c r="A6638" s="30" t="s">
        <v>10</v>
      </c>
      <c r="B6638">
        <v>2</v>
      </c>
      <c r="C6638" t="s">
        <v>519</v>
      </c>
      <c r="D6638" t="s">
        <v>54</v>
      </c>
      <c r="E6638">
        <v>3</v>
      </c>
      <c r="F6638">
        <v>0.15926737009755126</v>
      </c>
      <c r="G6638" s="30" t="s">
        <v>336</v>
      </c>
      <c r="H6638">
        <f>Table2__24[[#This Row],[Depth]]-0.5</f>
        <v>2.5</v>
      </c>
    </row>
    <row r="6639" spans="1:8" x14ac:dyDescent="0.35">
      <c r="A6639" s="30" t="s">
        <v>16</v>
      </c>
      <c r="B6639">
        <v>2</v>
      </c>
      <c r="C6639" t="s">
        <v>519</v>
      </c>
      <c r="D6639" t="s">
        <v>54</v>
      </c>
      <c r="E6639">
        <v>3</v>
      </c>
      <c r="F6639">
        <v>7.9633685048775632E-2</v>
      </c>
      <c r="G6639" s="30" t="s">
        <v>336</v>
      </c>
      <c r="H6639">
        <f>Table2__24[[#This Row],[Depth]]-0.5</f>
        <v>2.5</v>
      </c>
    </row>
    <row r="6640" spans="1:8" x14ac:dyDescent="0.35">
      <c r="A6640" s="30" t="s">
        <v>27</v>
      </c>
      <c r="B6640">
        <v>2</v>
      </c>
      <c r="C6640" t="s">
        <v>519</v>
      </c>
      <c r="D6640" t="s">
        <v>54</v>
      </c>
      <c r="E6640">
        <v>3</v>
      </c>
      <c r="F6640">
        <v>1.9908421262193908E-2</v>
      </c>
      <c r="G6640" s="30" t="s">
        <v>336</v>
      </c>
      <c r="H6640">
        <f>Table2__24[[#This Row],[Depth]]-0.5</f>
        <v>2.5</v>
      </c>
    </row>
    <row r="6641" spans="1:8" x14ac:dyDescent="0.35">
      <c r="A6641" s="30" t="s">
        <v>31</v>
      </c>
      <c r="B6641">
        <v>2</v>
      </c>
      <c r="C6641" t="s">
        <v>519</v>
      </c>
      <c r="D6641" t="s">
        <v>54</v>
      </c>
      <c r="E6641">
        <v>3</v>
      </c>
      <c r="F6641">
        <v>5.9725263786581731E-2</v>
      </c>
      <c r="G6641" s="30" t="s">
        <v>336</v>
      </c>
      <c r="H6641">
        <f>Table2__24[[#This Row],[Depth]]-0.5</f>
        <v>2.5</v>
      </c>
    </row>
    <row r="6642" spans="1:8" x14ac:dyDescent="0.35">
      <c r="A6642" s="30" t="s">
        <v>5</v>
      </c>
      <c r="B6642">
        <v>3</v>
      </c>
      <c r="C6642" t="s">
        <v>520</v>
      </c>
      <c r="D6642" t="s">
        <v>70</v>
      </c>
      <c r="E6642">
        <v>11</v>
      </c>
      <c r="F6642">
        <v>1.0957575757575755</v>
      </c>
      <c r="G6642" s="30" t="s">
        <v>374</v>
      </c>
      <c r="H6642">
        <f>Table2__24[[#This Row],[Depth]]-0.5</f>
        <v>10.5</v>
      </c>
    </row>
    <row r="6643" spans="1:8" x14ac:dyDescent="0.35">
      <c r="A6643" s="30" t="s">
        <v>19</v>
      </c>
      <c r="B6643">
        <v>2</v>
      </c>
      <c r="C6643" t="s">
        <v>519</v>
      </c>
      <c r="D6643" t="s">
        <v>54</v>
      </c>
      <c r="E6643">
        <v>3</v>
      </c>
      <c r="F6643">
        <v>0.11945052757316346</v>
      </c>
      <c r="G6643" s="30" t="s">
        <v>336</v>
      </c>
      <c r="H6643">
        <f>Table2__24[[#This Row],[Depth]]-0.5</f>
        <v>2.5</v>
      </c>
    </row>
    <row r="6644" spans="1:8" x14ac:dyDescent="0.35">
      <c r="A6644" s="30" t="s">
        <v>29</v>
      </c>
      <c r="B6644">
        <v>2</v>
      </c>
      <c r="C6644" t="s">
        <v>519</v>
      </c>
      <c r="D6644" t="s">
        <v>54</v>
      </c>
      <c r="E6644">
        <v>3</v>
      </c>
      <c r="F6644">
        <v>0.19908421262193909</v>
      </c>
      <c r="G6644" s="30" t="s">
        <v>336</v>
      </c>
      <c r="H6644">
        <f>Table2__24[[#This Row],[Depth]]-0.5</f>
        <v>2.5</v>
      </c>
    </row>
    <row r="6645" spans="1:8" x14ac:dyDescent="0.35">
      <c r="A6645" s="30" t="s">
        <v>289</v>
      </c>
      <c r="B6645">
        <v>2</v>
      </c>
      <c r="C6645" t="s">
        <v>519</v>
      </c>
      <c r="D6645" t="s">
        <v>54</v>
      </c>
      <c r="E6645">
        <v>3</v>
      </c>
      <c r="F6645">
        <v>1.9908421262193908E-2</v>
      </c>
      <c r="G6645" s="30" t="s">
        <v>336</v>
      </c>
      <c r="H6645">
        <f>Table2__24[[#This Row],[Depth]]-0.5</f>
        <v>2.5</v>
      </c>
    </row>
    <row r="6646" spans="1:8" x14ac:dyDescent="0.35">
      <c r="A6646" s="30" t="s">
        <v>290</v>
      </c>
      <c r="B6646">
        <v>2</v>
      </c>
      <c r="C6646" t="s">
        <v>519</v>
      </c>
      <c r="D6646" t="s">
        <v>54</v>
      </c>
      <c r="E6646">
        <v>3</v>
      </c>
      <c r="F6646">
        <v>0.11945052757316346</v>
      </c>
      <c r="G6646" s="30" t="s">
        <v>336</v>
      </c>
      <c r="H6646">
        <f>Table2__24[[#This Row],[Depth]]-0.5</f>
        <v>2.5</v>
      </c>
    </row>
    <row r="6647" spans="1:8" x14ac:dyDescent="0.35">
      <c r="A6647" s="30" t="s">
        <v>291</v>
      </c>
      <c r="B6647">
        <v>2</v>
      </c>
      <c r="C6647" t="s">
        <v>519</v>
      </c>
      <c r="D6647" t="s">
        <v>54</v>
      </c>
      <c r="E6647">
        <v>3</v>
      </c>
      <c r="F6647">
        <v>1.9908421262193908E-2</v>
      </c>
      <c r="G6647" s="30" t="s">
        <v>336</v>
      </c>
      <c r="H6647">
        <f>Table2__24[[#This Row],[Depth]]-0.5</f>
        <v>2.5</v>
      </c>
    </row>
    <row r="6648" spans="1:8" x14ac:dyDescent="0.35">
      <c r="A6648" s="30" t="s">
        <v>292</v>
      </c>
      <c r="B6648">
        <v>2</v>
      </c>
      <c r="C6648" t="s">
        <v>519</v>
      </c>
      <c r="D6648" t="s">
        <v>54</v>
      </c>
      <c r="E6648">
        <v>3</v>
      </c>
      <c r="F6648">
        <v>0</v>
      </c>
      <c r="G6648" s="30" t="s">
        <v>336</v>
      </c>
      <c r="H6648">
        <f>Table2__24[[#This Row],[Depth]]-0.5</f>
        <v>2.5</v>
      </c>
    </row>
    <row r="6649" spans="1:8" x14ac:dyDescent="0.35">
      <c r="A6649" s="30" t="s">
        <v>293</v>
      </c>
      <c r="B6649">
        <v>2</v>
      </c>
      <c r="C6649" t="s">
        <v>519</v>
      </c>
      <c r="D6649" t="s">
        <v>54</v>
      </c>
      <c r="E6649">
        <v>3</v>
      </c>
      <c r="F6649">
        <v>1.9908421262193908E-2</v>
      </c>
      <c r="G6649" s="30" t="s">
        <v>336</v>
      </c>
      <c r="H6649">
        <f>Table2__24[[#This Row],[Depth]]-0.5</f>
        <v>2.5</v>
      </c>
    </row>
    <row r="6650" spans="1:8" x14ac:dyDescent="0.35">
      <c r="A6650" s="30" t="s">
        <v>294</v>
      </c>
      <c r="B6650">
        <v>2</v>
      </c>
      <c r="C6650" t="s">
        <v>519</v>
      </c>
      <c r="D6650" t="s">
        <v>54</v>
      </c>
      <c r="E6650">
        <v>3</v>
      </c>
      <c r="F6650">
        <v>0</v>
      </c>
      <c r="G6650" s="30" t="s">
        <v>336</v>
      </c>
      <c r="H6650">
        <f>Table2__24[[#This Row],[Depth]]-0.5</f>
        <v>2.5</v>
      </c>
    </row>
    <row r="6651" spans="1:8" x14ac:dyDescent="0.35">
      <c r="A6651" s="30" t="s">
        <v>295</v>
      </c>
      <c r="B6651">
        <v>2</v>
      </c>
      <c r="C6651" t="s">
        <v>519</v>
      </c>
      <c r="D6651" t="s">
        <v>54</v>
      </c>
      <c r="E6651">
        <v>3</v>
      </c>
      <c r="F6651">
        <v>1.9908421262193908E-2</v>
      </c>
      <c r="G6651" s="30" t="s">
        <v>336</v>
      </c>
      <c r="H6651">
        <f>Table2__24[[#This Row],[Depth]]-0.5</f>
        <v>2.5</v>
      </c>
    </row>
    <row r="6652" spans="1:8" x14ac:dyDescent="0.35">
      <c r="A6652" s="30" t="s">
        <v>296</v>
      </c>
      <c r="B6652">
        <v>2</v>
      </c>
      <c r="C6652" t="s">
        <v>519</v>
      </c>
      <c r="D6652" t="s">
        <v>54</v>
      </c>
      <c r="E6652">
        <v>3</v>
      </c>
      <c r="F6652">
        <v>0</v>
      </c>
      <c r="G6652" s="30" t="s">
        <v>336</v>
      </c>
      <c r="H6652">
        <f>Table2__24[[#This Row],[Depth]]-0.5</f>
        <v>2.5</v>
      </c>
    </row>
    <row r="6653" spans="1:8" x14ac:dyDescent="0.35">
      <c r="A6653" s="30" t="s">
        <v>297</v>
      </c>
      <c r="B6653">
        <v>2</v>
      </c>
      <c r="C6653" t="s">
        <v>519</v>
      </c>
      <c r="D6653" t="s">
        <v>54</v>
      </c>
      <c r="E6653">
        <v>3</v>
      </c>
      <c r="F6653">
        <v>0</v>
      </c>
      <c r="G6653" s="30" t="s">
        <v>336</v>
      </c>
      <c r="H6653">
        <f>Table2__24[[#This Row],[Depth]]-0.5</f>
        <v>2.5</v>
      </c>
    </row>
    <row r="6654" spans="1:8" x14ac:dyDescent="0.35">
      <c r="A6654" s="30" t="s">
        <v>298</v>
      </c>
      <c r="B6654">
        <v>2</v>
      </c>
      <c r="C6654" t="s">
        <v>519</v>
      </c>
      <c r="D6654" t="s">
        <v>54</v>
      </c>
      <c r="E6654">
        <v>3</v>
      </c>
      <c r="F6654">
        <v>0</v>
      </c>
      <c r="G6654" s="30" t="s">
        <v>336</v>
      </c>
      <c r="H6654">
        <f>Table2__24[[#This Row],[Depth]]-0.5</f>
        <v>2.5</v>
      </c>
    </row>
    <row r="6655" spans="1:8" x14ac:dyDescent="0.35">
      <c r="A6655" s="30" t="s">
        <v>299</v>
      </c>
      <c r="B6655">
        <v>2</v>
      </c>
      <c r="C6655" t="s">
        <v>519</v>
      </c>
      <c r="D6655" t="s">
        <v>54</v>
      </c>
      <c r="E6655">
        <v>3</v>
      </c>
      <c r="F6655">
        <v>0</v>
      </c>
      <c r="G6655" s="30" t="s">
        <v>336</v>
      </c>
      <c r="H6655">
        <f>Table2__24[[#This Row],[Depth]]-0.5</f>
        <v>2.5</v>
      </c>
    </row>
    <row r="6656" spans="1:8" x14ac:dyDescent="0.35">
      <c r="A6656" s="30" t="s">
        <v>300</v>
      </c>
      <c r="B6656">
        <v>2</v>
      </c>
      <c r="C6656" t="s">
        <v>519</v>
      </c>
      <c r="D6656" t="s">
        <v>54</v>
      </c>
      <c r="E6656">
        <v>3</v>
      </c>
      <c r="F6656">
        <v>0</v>
      </c>
      <c r="G6656" s="30" t="s">
        <v>336</v>
      </c>
      <c r="H6656">
        <f>Table2__24[[#This Row],[Depth]]-0.5</f>
        <v>2.5</v>
      </c>
    </row>
    <row r="6657" spans="1:8" x14ac:dyDescent="0.35">
      <c r="A6657" s="30" t="s">
        <v>4</v>
      </c>
      <c r="B6657">
        <v>3</v>
      </c>
      <c r="C6657" t="s">
        <v>520</v>
      </c>
      <c r="D6657" t="s">
        <v>54</v>
      </c>
      <c r="E6657">
        <v>3</v>
      </c>
      <c r="F6657">
        <v>0</v>
      </c>
      <c r="G6657" s="30" t="s">
        <v>365</v>
      </c>
      <c r="H6657">
        <f>Table2__24[[#This Row],[Depth]]-0.5</f>
        <v>2.5</v>
      </c>
    </row>
    <row r="6658" spans="1:8" x14ac:dyDescent="0.35">
      <c r="A6658" s="30" t="s">
        <v>24</v>
      </c>
      <c r="B6658">
        <v>3</v>
      </c>
      <c r="C6658" t="s">
        <v>520</v>
      </c>
      <c r="D6658" t="s">
        <v>54</v>
      </c>
      <c r="E6658">
        <v>3</v>
      </c>
      <c r="F6658">
        <v>0</v>
      </c>
      <c r="G6658" s="30" t="s">
        <v>365</v>
      </c>
      <c r="H6658">
        <f>Table2__24[[#This Row],[Depth]]-0.5</f>
        <v>2.5</v>
      </c>
    </row>
    <row r="6659" spans="1:8" x14ac:dyDescent="0.35">
      <c r="A6659" s="30" t="s">
        <v>5</v>
      </c>
      <c r="B6659">
        <v>4</v>
      </c>
      <c r="C6659" t="s">
        <v>521</v>
      </c>
      <c r="D6659" t="s">
        <v>70</v>
      </c>
      <c r="E6659">
        <v>11</v>
      </c>
      <c r="F6659">
        <v>1.2259808612440191</v>
      </c>
      <c r="G6659" s="30" t="s">
        <v>403</v>
      </c>
      <c r="H6659">
        <f>Table2__24[[#This Row],[Depth]]-0.5</f>
        <v>10.5</v>
      </c>
    </row>
    <row r="6660" spans="1:8" x14ac:dyDescent="0.35">
      <c r="A6660" s="30" t="s">
        <v>22</v>
      </c>
      <c r="B6660">
        <v>3</v>
      </c>
      <c r="C6660" t="s">
        <v>520</v>
      </c>
      <c r="D6660" t="s">
        <v>54</v>
      </c>
      <c r="E6660">
        <v>3</v>
      </c>
      <c r="F6660">
        <v>30.310250846107905</v>
      </c>
      <c r="G6660" s="30" t="s">
        <v>365</v>
      </c>
      <c r="H6660">
        <f>Table2__24[[#This Row],[Depth]]-0.5</f>
        <v>2.5</v>
      </c>
    </row>
    <row r="6661" spans="1:8" x14ac:dyDescent="0.35">
      <c r="A6661" s="30" t="s">
        <v>34</v>
      </c>
      <c r="B6661">
        <v>3</v>
      </c>
      <c r="C6661" t="s">
        <v>520</v>
      </c>
      <c r="D6661" t="s">
        <v>54</v>
      </c>
      <c r="E6661">
        <v>3</v>
      </c>
      <c r="F6661">
        <v>0</v>
      </c>
      <c r="G6661" s="30" t="s">
        <v>365</v>
      </c>
      <c r="H6661">
        <f>Table2__24[[#This Row],[Depth]]-0.5</f>
        <v>2.5</v>
      </c>
    </row>
    <row r="6662" spans="1:8" x14ac:dyDescent="0.35">
      <c r="A6662" s="30" t="s">
        <v>15</v>
      </c>
      <c r="B6662">
        <v>3</v>
      </c>
      <c r="C6662" t="s">
        <v>520</v>
      </c>
      <c r="D6662" t="s">
        <v>54</v>
      </c>
      <c r="E6662">
        <v>3</v>
      </c>
      <c r="F6662" t="s">
        <v>302</v>
      </c>
      <c r="G6662" s="30" t="s">
        <v>365</v>
      </c>
      <c r="H6662">
        <f>Table2__24[[#This Row],[Depth]]-0.5</f>
        <v>2.5</v>
      </c>
    </row>
    <row r="6663" spans="1:8" x14ac:dyDescent="0.35">
      <c r="A6663" s="30" t="s">
        <v>17</v>
      </c>
      <c r="B6663">
        <v>3</v>
      </c>
      <c r="C6663" t="s">
        <v>520</v>
      </c>
      <c r="D6663" t="s">
        <v>54</v>
      </c>
      <c r="E6663">
        <v>3</v>
      </c>
      <c r="F6663">
        <v>2702.2066952020709</v>
      </c>
      <c r="G6663" s="30" t="s">
        <v>365</v>
      </c>
      <c r="H6663">
        <f>Table2__24[[#This Row],[Depth]]-0.5</f>
        <v>2.5</v>
      </c>
    </row>
    <row r="6664" spans="1:8" x14ac:dyDescent="0.35">
      <c r="A6664" s="30" t="s">
        <v>5</v>
      </c>
      <c r="B6664">
        <v>5</v>
      </c>
      <c r="C6664" t="s">
        <v>522</v>
      </c>
      <c r="D6664" t="s">
        <v>70</v>
      </c>
      <c r="E6664">
        <v>11</v>
      </c>
      <c r="F6664">
        <v>0.12917065390749599</v>
      </c>
      <c r="G6664" s="30" t="s">
        <v>432</v>
      </c>
      <c r="H6664">
        <f>Table2__24[[#This Row],[Depth]]-0.5</f>
        <v>10.5</v>
      </c>
    </row>
    <row r="6665" spans="1:8" x14ac:dyDescent="0.35">
      <c r="A6665" s="30" t="s">
        <v>5</v>
      </c>
      <c r="B6665">
        <v>6</v>
      </c>
      <c r="C6665" t="s">
        <v>523</v>
      </c>
      <c r="D6665" t="s">
        <v>70</v>
      </c>
      <c r="E6665">
        <v>11</v>
      </c>
      <c r="F6665">
        <v>16.077783094098884</v>
      </c>
      <c r="G6665" s="30" t="s">
        <v>461</v>
      </c>
      <c r="H6665">
        <f>Table2__24[[#This Row],[Depth]]-0.5</f>
        <v>10.5</v>
      </c>
    </row>
    <row r="6666" spans="1:8" x14ac:dyDescent="0.35">
      <c r="A6666" s="30" t="s">
        <v>5</v>
      </c>
      <c r="B6666">
        <v>7</v>
      </c>
      <c r="C6666" t="s">
        <v>524</v>
      </c>
      <c r="D6666" t="s">
        <v>70</v>
      </c>
      <c r="E6666">
        <v>11</v>
      </c>
      <c r="F6666">
        <v>13.334370370370371</v>
      </c>
      <c r="G6666" s="30" t="s">
        <v>490</v>
      </c>
      <c r="H6666">
        <f>Table2__24[[#This Row],[Depth]]-0.5</f>
        <v>10.5</v>
      </c>
    </row>
    <row r="6667" spans="1:8" x14ac:dyDescent="0.35">
      <c r="A6667" s="30" t="s">
        <v>286</v>
      </c>
      <c r="B6667">
        <v>3</v>
      </c>
      <c r="C6667" t="s">
        <v>520</v>
      </c>
      <c r="D6667" t="s">
        <v>54</v>
      </c>
      <c r="E6667">
        <v>3</v>
      </c>
      <c r="F6667" t="s">
        <v>302</v>
      </c>
      <c r="G6667" s="30" t="s">
        <v>365</v>
      </c>
      <c r="H6667">
        <f>Table2__24[[#This Row],[Depth]]-0.5</f>
        <v>2.5</v>
      </c>
    </row>
    <row r="6668" spans="1:8" x14ac:dyDescent="0.35">
      <c r="A6668" s="30" t="s">
        <v>5</v>
      </c>
      <c r="B6668">
        <v>1</v>
      </c>
      <c r="C6668" t="s">
        <v>650</v>
      </c>
      <c r="D6668" t="s">
        <v>72</v>
      </c>
      <c r="E6668">
        <v>12</v>
      </c>
      <c r="F6668">
        <v>0</v>
      </c>
      <c r="G6668" s="30" t="s">
        <v>317</v>
      </c>
      <c r="H6668">
        <f>Table2__24[[#This Row],[Depth]]-0.5</f>
        <v>11.5</v>
      </c>
    </row>
    <row r="6669" spans="1:8" x14ac:dyDescent="0.35">
      <c r="A6669" s="30" t="s">
        <v>8</v>
      </c>
      <c r="B6669">
        <v>3</v>
      </c>
      <c r="C6669" t="s">
        <v>520</v>
      </c>
      <c r="D6669" t="s">
        <v>54</v>
      </c>
      <c r="E6669">
        <v>3</v>
      </c>
      <c r="F6669">
        <v>0</v>
      </c>
      <c r="G6669" s="30" t="s">
        <v>365</v>
      </c>
      <c r="H6669">
        <f>Table2__24[[#This Row],[Depth]]-0.5</f>
        <v>2.5</v>
      </c>
    </row>
    <row r="6670" spans="1:8" x14ac:dyDescent="0.35">
      <c r="A6670" s="30" t="s">
        <v>287</v>
      </c>
      <c r="B6670">
        <v>3</v>
      </c>
      <c r="C6670" t="s">
        <v>520</v>
      </c>
      <c r="D6670" t="s">
        <v>54</v>
      </c>
      <c r="E6670">
        <v>3</v>
      </c>
      <c r="F6670">
        <v>0</v>
      </c>
      <c r="G6670" s="30" t="s">
        <v>365</v>
      </c>
      <c r="H6670">
        <f>Table2__24[[#This Row],[Depth]]-0.5</f>
        <v>2.5</v>
      </c>
    </row>
    <row r="6671" spans="1:8" x14ac:dyDescent="0.35">
      <c r="A6671" s="30" t="s">
        <v>288</v>
      </c>
      <c r="B6671">
        <v>3</v>
      </c>
      <c r="C6671" t="s">
        <v>520</v>
      </c>
      <c r="D6671" t="s">
        <v>54</v>
      </c>
      <c r="E6671">
        <v>3</v>
      </c>
      <c r="F6671">
        <v>0</v>
      </c>
      <c r="G6671" s="30" t="s">
        <v>365</v>
      </c>
      <c r="H6671">
        <f>Table2__24[[#This Row],[Depth]]-0.5</f>
        <v>2.5</v>
      </c>
    </row>
    <row r="6672" spans="1:8" x14ac:dyDescent="0.35">
      <c r="A6672" s="30" t="s">
        <v>26</v>
      </c>
      <c r="B6672">
        <v>3</v>
      </c>
      <c r="C6672" t="s">
        <v>520</v>
      </c>
      <c r="D6672" t="s">
        <v>54</v>
      </c>
      <c r="E6672">
        <v>3</v>
      </c>
      <c r="F6672">
        <v>217.47959386820622</v>
      </c>
      <c r="G6672" s="30" t="s">
        <v>365</v>
      </c>
      <c r="H6672">
        <f>Table2__24[[#This Row],[Depth]]-0.5</f>
        <v>2.5</v>
      </c>
    </row>
    <row r="6673" spans="1:8" x14ac:dyDescent="0.35">
      <c r="A6673" s="30" t="s">
        <v>36</v>
      </c>
      <c r="B6673">
        <v>3</v>
      </c>
      <c r="C6673" t="s">
        <v>520</v>
      </c>
      <c r="D6673" t="s">
        <v>54</v>
      </c>
      <c r="E6673">
        <v>3</v>
      </c>
      <c r="F6673">
        <v>0.11945052757316346</v>
      </c>
      <c r="G6673" s="30" t="s">
        <v>365</v>
      </c>
      <c r="H6673">
        <f>Table2__24[[#This Row],[Depth]]-0.5</f>
        <v>2.5</v>
      </c>
    </row>
    <row r="6674" spans="1:8" x14ac:dyDescent="0.35">
      <c r="A6674" s="30" t="s">
        <v>21</v>
      </c>
      <c r="B6674">
        <v>3</v>
      </c>
      <c r="C6674" t="s">
        <v>520</v>
      </c>
      <c r="D6674" t="s">
        <v>54</v>
      </c>
      <c r="E6674">
        <v>3</v>
      </c>
      <c r="F6674">
        <v>645.88053951821621</v>
      </c>
      <c r="G6674" s="30" t="s">
        <v>365</v>
      </c>
      <c r="H6674">
        <f>Table2__24[[#This Row],[Depth]]-0.5</f>
        <v>2.5</v>
      </c>
    </row>
    <row r="6675" spans="1:8" x14ac:dyDescent="0.35">
      <c r="A6675" s="30" t="s">
        <v>5</v>
      </c>
      <c r="B6675">
        <v>2</v>
      </c>
      <c r="C6675" t="s">
        <v>519</v>
      </c>
      <c r="D6675" t="s">
        <v>72</v>
      </c>
      <c r="E6675">
        <v>12</v>
      </c>
      <c r="F6675">
        <v>2.4402054292002928E-2</v>
      </c>
      <c r="G6675" s="30" t="s">
        <v>346</v>
      </c>
      <c r="H6675">
        <f>Table2__24[[#This Row],[Depth]]-0.5</f>
        <v>11.5</v>
      </c>
    </row>
    <row r="6676" spans="1:8" x14ac:dyDescent="0.35">
      <c r="A6676" s="30" t="s">
        <v>5</v>
      </c>
      <c r="B6676">
        <v>3</v>
      </c>
      <c r="C6676" t="s">
        <v>520</v>
      </c>
      <c r="D6676" t="s">
        <v>72</v>
      </c>
      <c r="E6676">
        <v>12</v>
      </c>
      <c r="F6676">
        <v>1.2648642699926631</v>
      </c>
      <c r="G6676" s="30" t="s">
        <v>375</v>
      </c>
      <c r="H6676">
        <f>Table2__24[[#This Row],[Depth]]-0.5</f>
        <v>11.5</v>
      </c>
    </row>
    <row r="6677" spans="1:8" x14ac:dyDescent="0.35">
      <c r="A6677" s="30" t="s">
        <v>25</v>
      </c>
      <c r="B6677">
        <v>3</v>
      </c>
      <c r="C6677" t="s">
        <v>520</v>
      </c>
      <c r="D6677" t="s">
        <v>54</v>
      </c>
      <c r="E6677">
        <v>3</v>
      </c>
      <c r="F6677">
        <v>326.31893290862041</v>
      </c>
      <c r="G6677" s="30" t="s">
        <v>365</v>
      </c>
      <c r="H6677">
        <f>Table2__24[[#This Row],[Depth]]-0.5</f>
        <v>2.5</v>
      </c>
    </row>
    <row r="6678" spans="1:8" x14ac:dyDescent="0.35">
      <c r="A6678" s="30" t="s">
        <v>32</v>
      </c>
      <c r="B6678">
        <v>3</v>
      </c>
      <c r="C6678" t="s">
        <v>520</v>
      </c>
      <c r="D6678" t="s">
        <v>54</v>
      </c>
      <c r="E6678">
        <v>3</v>
      </c>
      <c r="F6678" t="s">
        <v>302</v>
      </c>
      <c r="G6678" s="30" t="s">
        <v>365</v>
      </c>
      <c r="H6678">
        <f>Table2__24[[#This Row],[Depth]]-0.5</f>
        <v>2.5</v>
      </c>
    </row>
    <row r="6679" spans="1:8" x14ac:dyDescent="0.35">
      <c r="A6679" s="30" t="s">
        <v>5</v>
      </c>
      <c r="B6679">
        <v>4</v>
      </c>
      <c r="C6679" t="s">
        <v>521</v>
      </c>
      <c r="D6679" t="s">
        <v>72</v>
      </c>
      <c r="E6679">
        <v>12</v>
      </c>
      <c r="F6679">
        <v>1.2080777696258254</v>
      </c>
      <c r="G6679" s="30" t="s">
        <v>404</v>
      </c>
      <c r="H6679">
        <f>Table2__24[[#This Row],[Depth]]-0.5</f>
        <v>11.5</v>
      </c>
    </row>
    <row r="6680" spans="1:8" x14ac:dyDescent="0.35">
      <c r="A6680" s="30" t="s">
        <v>18</v>
      </c>
      <c r="B6680">
        <v>3</v>
      </c>
      <c r="C6680" t="s">
        <v>520</v>
      </c>
      <c r="D6680" t="s">
        <v>54</v>
      </c>
      <c r="E6680">
        <v>3</v>
      </c>
      <c r="F6680">
        <v>9.8045948636273152</v>
      </c>
      <c r="G6680" s="30" t="s">
        <v>365</v>
      </c>
      <c r="H6680">
        <f>Table2__24[[#This Row],[Depth]]-0.5</f>
        <v>2.5</v>
      </c>
    </row>
    <row r="6681" spans="1:8" x14ac:dyDescent="0.35">
      <c r="A6681" s="30" t="s">
        <v>5</v>
      </c>
      <c r="B6681">
        <v>5</v>
      </c>
      <c r="C6681" t="s">
        <v>522</v>
      </c>
      <c r="D6681" t="s">
        <v>72</v>
      </c>
      <c r="E6681">
        <v>12</v>
      </c>
      <c r="F6681">
        <v>5.3418928833455587E-2</v>
      </c>
      <c r="G6681" s="30" t="s">
        <v>433</v>
      </c>
      <c r="H6681">
        <f>Table2__24[[#This Row],[Depth]]-0.5</f>
        <v>11.5</v>
      </c>
    </row>
    <row r="6682" spans="1:8" x14ac:dyDescent="0.35">
      <c r="A6682" s="30" t="s">
        <v>38</v>
      </c>
      <c r="B6682">
        <v>3</v>
      </c>
      <c r="C6682" t="s">
        <v>520</v>
      </c>
      <c r="D6682" t="s">
        <v>54</v>
      </c>
      <c r="E6682">
        <v>3</v>
      </c>
      <c r="F6682">
        <v>0.65697790165239911</v>
      </c>
      <c r="G6682" s="30" t="s">
        <v>365</v>
      </c>
      <c r="H6682">
        <f>Table2__24[[#This Row],[Depth]]-0.5</f>
        <v>2.5</v>
      </c>
    </row>
    <row r="6683" spans="1:8" x14ac:dyDescent="0.35">
      <c r="A6683" s="30" t="s">
        <v>37</v>
      </c>
      <c r="B6683">
        <v>3</v>
      </c>
      <c r="C6683" t="s">
        <v>520</v>
      </c>
      <c r="D6683" t="s">
        <v>54</v>
      </c>
      <c r="E6683">
        <v>3</v>
      </c>
      <c r="F6683">
        <v>20.903842325303604</v>
      </c>
      <c r="G6683" s="30" t="s">
        <v>365</v>
      </c>
      <c r="H6683">
        <f>Table2__24[[#This Row],[Depth]]-0.5</f>
        <v>2.5</v>
      </c>
    </row>
    <row r="6684" spans="1:8" x14ac:dyDescent="0.35">
      <c r="A6684" s="30" t="s">
        <v>5</v>
      </c>
      <c r="B6684">
        <v>6</v>
      </c>
      <c r="C6684" t="s">
        <v>523</v>
      </c>
      <c r="D6684" t="s">
        <v>72</v>
      </c>
      <c r="E6684">
        <v>12</v>
      </c>
      <c r="F6684">
        <v>16.24019075568599</v>
      </c>
      <c r="G6684" s="30" t="s">
        <v>462</v>
      </c>
      <c r="H6684">
        <f>Table2__24[[#This Row],[Depth]]-0.5</f>
        <v>11.5</v>
      </c>
    </row>
    <row r="6685" spans="1:8" x14ac:dyDescent="0.35">
      <c r="A6685" s="30" t="s">
        <v>5</v>
      </c>
      <c r="B6685">
        <v>7</v>
      </c>
      <c r="C6685" t="s">
        <v>524</v>
      </c>
      <c r="D6685" t="s">
        <v>72</v>
      </c>
      <c r="E6685">
        <v>12</v>
      </c>
      <c r="F6685">
        <v>12.589698324022349</v>
      </c>
      <c r="G6685" s="30" t="s">
        <v>491</v>
      </c>
      <c r="H6685">
        <f>Table2__24[[#This Row],[Depth]]-0.5</f>
        <v>11.5</v>
      </c>
    </row>
    <row r="6686" spans="1:8" x14ac:dyDescent="0.35">
      <c r="A6686" s="30" t="s">
        <v>42</v>
      </c>
      <c r="B6686">
        <v>3</v>
      </c>
      <c r="C6686" t="s">
        <v>520</v>
      </c>
      <c r="D6686" t="s">
        <v>54</v>
      </c>
      <c r="E6686">
        <v>3</v>
      </c>
      <c r="F6686">
        <v>9.9542106310969547E-2</v>
      </c>
      <c r="G6686" s="30" t="s">
        <v>365</v>
      </c>
      <c r="H6686">
        <f>Table2__24[[#This Row],[Depth]]-0.5</f>
        <v>2.5</v>
      </c>
    </row>
    <row r="6687" spans="1:8" x14ac:dyDescent="0.35">
      <c r="A6687" s="30" t="s">
        <v>30</v>
      </c>
      <c r="B6687">
        <v>3</v>
      </c>
      <c r="C6687" t="s">
        <v>520</v>
      </c>
      <c r="D6687" t="s">
        <v>54</v>
      </c>
      <c r="E6687">
        <v>3</v>
      </c>
      <c r="F6687" t="s">
        <v>302</v>
      </c>
      <c r="G6687" s="30" t="s">
        <v>365</v>
      </c>
      <c r="H6687">
        <f>Table2__24[[#This Row],[Depth]]-0.5</f>
        <v>2.5</v>
      </c>
    </row>
    <row r="6688" spans="1:8" x14ac:dyDescent="0.35">
      <c r="A6688" s="30" t="s">
        <v>12</v>
      </c>
      <c r="B6688">
        <v>3</v>
      </c>
      <c r="C6688" t="s">
        <v>520</v>
      </c>
      <c r="D6688" t="s">
        <v>54</v>
      </c>
      <c r="E6688">
        <v>3</v>
      </c>
      <c r="F6688">
        <v>19.868238104718298</v>
      </c>
      <c r="G6688" s="30" t="s">
        <v>365</v>
      </c>
      <c r="H6688">
        <f>Table2__24[[#This Row],[Depth]]-0.5</f>
        <v>2.5</v>
      </c>
    </row>
    <row r="6689" spans="1:8" x14ac:dyDescent="0.35">
      <c r="A6689" s="30" t="s">
        <v>43</v>
      </c>
      <c r="B6689">
        <v>3</v>
      </c>
      <c r="C6689" t="s">
        <v>520</v>
      </c>
      <c r="D6689" t="s">
        <v>54</v>
      </c>
      <c r="E6689">
        <v>3</v>
      </c>
      <c r="F6689">
        <v>0</v>
      </c>
      <c r="G6689" s="30" t="s">
        <v>365</v>
      </c>
      <c r="H6689">
        <f>Table2__24[[#This Row],[Depth]]-0.5</f>
        <v>2.5</v>
      </c>
    </row>
    <row r="6690" spans="1:8" x14ac:dyDescent="0.35">
      <c r="A6690" s="30" t="s">
        <v>11</v>
      </c>
      <c r="B6690">
        <v>3</v>
      </c>
      <c r="C6690" t="s">
        <v>520</v>
      </c>
      <c r="D6690" t="s">
        <v>54</v>
      </c>
      <c r="E6690">
        <v>3</v>
      </c>
      <c r="F6690">
        <v>0</v>
      </c>
      <c r="G6690" s="30" t="s">
        <v>365</v>
      </c>
      <c r="H6690">
        <f>Table2__24[[#This Row],[Depth]]-0.5</f>
        <v>2.5</v>
      </c>
    </row>
    <row r="6691" spans="1:8" x14ac:dyDescent="0.35">
      <c r="A6691" s="30" t="s">
        <v>23</v>
      </c>
      <c r="B6691">
        <v>3</v>
      </c>
      <c r="C6691" t="s">
        <v>520</v>
      </c>
      <c r="D6691" t="s">
        <v>54</v>
      </c>
      <c r="E6691">
        <v>3</v>
      </c>
      <c r="F6691">
        <v>5.9633685048775628E-2</v>
      </c>
      <c r="G6691" s="30" t="s">
        <v>365</v>
      </c>
      <c r="H6691">
        <f>Table2__24[[#This Row],[Depth]]-0.5</f>
        <v>2.5</v>
      </c>
    </row>
    <row r="6692" spans="1:8" x14ac:dyDescent="0.35">
      <c r="A6692" s="30" t="s">
        <v>44</v>
      </c>
      <c r="B6692">
        <v>3</v>
      </c>
      <c r="C6692" t="s">
        <v>520</v>
      </c>
      <c r="D6692" t="s">
        <v>54</v>
      </c>
      <c r="E6692">
        <v>3</v>
      </c>
      <c r="F6692">
        <v>0</v>
      </c>
      <c r="G6692" s="30" t="s">
        <v>365</v>
      </c>
      <c r="H6692">
        <f>Table2__24[[#This Row],[Depth]]-0.5</f>
        <v>2.5</v>
      </c>
    </row>
    <row r="6693" spans="1:8" x14ac:dyDescent="0.35">
      <c r="A6693" s="30" t="s">
        <v>10</v>
      </c>
      <c r="B6693">
        <v>3</v>
      </c>
      <c r="C6693" t="s">
        <v>520</v>
      </c>
      <c r="D6693" t="s">
        <v>54</v>
      </c>
      <c r="E6693">
        <v>3</v>
      </c>
      <c r="F6693">
        <v>5.9725263786581731E-2</v>
      </c>
      <c r="G6693" s="30" t="s">
        <v>365</v>
      </c>
      <c r="H6693">
        <f>Table2__24[[#This Row],[Depth]]-0.5</f>
        <v>2.5</v>
      </c>
    </row>
    <row r="6694" spans="1:8" x14ac:dyDescent="0.35">
      <c r="A6694" s="30" t="s">
        <v>16</v>
      </c>
      <c r="B6694">
        <v>3</v>
      </c>
      <c r="C6694" t="s">
        <v>520</v>
      </c>
      <c r="D6694" t="s">
        <v>54</v>
      </c>
      <c r="E6694">
        <v>3</v>
      </c>
      <c r="F6694">
        <v>3.9816842524387816E-2</v>
      </c>
      <c r="G6694" s="30" t="s">
        <v>365</v>
      </c>
      <c r="H6694">
        <f>Table2__24[[#This Row],[Depth]]-0.5</f>
        <v>2.5</v>
      </c>
    </row>
    <row r="6695" spans="1:8" x14ac:dyDescent="0.35">
      <c r="A6695" s="30" t="s">
        <v>27</v>
      </c>
      <c r="B6695">
        <v>3</v>
      </c>
      <c r="C6695" t="s">
        <v>520</v>
      </c>
      <c r="D6695" t="s">
        <v>54</v>
      </c>
      <c r="E6695">
        <v>3</v>
      </c>
      <c r="F6695">
        <v>1.9908421262193908E-2</v>
      </c>
      <c r="G6695" s="30" t="s">
        <v>365</v>
      </c>
      <c r="H6695">
        <f>Table2__24[[#This Row],[Depth]]-0.5</f>
        <v>2.5</v>
      </c>
    </row>
    <row r="6696" spans="1:8" x14ac:dyDescent="0.35">
      <c r="A6696" s="30" t="s">
        <v>31</v>
      </c>
      <c r="B6696">
        <v>3</v>
      </c>
      <c r="C6696" t="s">
        <v>520</v>
      </c>
      <c r="D6696" t="s">
        <v>54</v>
      </c>
      <c r="E6696">
        <v>3</v>
      </c>
      <c r="F6696">
        <v>1.9908421262193908E-2</v>
      </c>
      <c r="G6696" s="30" t="s">
        <v>365</v>
      </c>
      <c r="H6696">
        <f>Table2__24[[#This Row],[Depth]]-0.5</f>
        <v>2.5</v>
      </c>
    </row>
    <row r="6697" spans="1:8" x14ac:dyDescent="0.35">
      <c r="A6697" s="30" t="s">
        <v>5</v>
      </c>
      <c r="B6697">
        <v>1</v>
      </c>
      <c r="C6697" t="s">
        <v>650</v>
      </c>
      <c r="D6697" t="s">
        <v>52</v>
      </c>
      <c r="E6697">
        <v>2</v>
      </c>
      <c r="F6697">
        <v>3.4644478063540207E-3</v>
      </c>
      <c r="G6697" s="30" t="s">
        <v>306</v>
      </c>
      <c r="H6697">
        <f>Table2__24[[#This Row],[Depth]]-0.5</f>
        <v>1.5</v>
      </c>
    </row>
    <row r="6698" spans="1:8" x14ac:dyDescent="0.35">
      <c r="A6698" s="30" t="s">
        <v>19</v>
      </c>
      <c r="B6698">
        <v>3</v>
      </c>
      <c r="C6698" t="s">
        <v>520</v>
      </c>
      <c r="D6698" t="s">
        <v>54</v>
      </c>
      <c r="E6698">
        <v>3</v>
      </c>
      <c r="F6698">
        <v>3.9816842524387816E-2</v>
      </c>
      <c r="G6698" s="30" t="s">
        <v>365</v>
      </c>
      <c r="H6698">
        <f>Table2__24[[#This Row],[Depth]]-0.5</f>
        <v>2.5</v>
      </c>
    </row>
    <row r="6699" spans="1:8" x14ac:dyDescent="0.35">
      <c r="A6699" s="30" t="s">
        <v>29</v>
      </c>
      <c r="B6699">
        <v>3</v>
      </c>
      <c r="C6699" t="s">
        <v>520</v>
      </c>
      <c r="D6699" t="s">
        <v>54</v>
      </c>
      <c r="E6699">
        <v>3</v>
      </c>
      <c r="F6699">
        <v>7.9633685048775632E-2</v>
      </c>
      <c r="G6699" s="30" t="s">
        <v>365</v>
      </c>
      <c r="H6699">
        <f>Table2__24[[#This Row],[Depth]]-0.5</f>
        <v>2.5</v>
      </c>
    </row>
    <row r="6700" spans="1:8" x14ac:dyDescent="0.35">
      <c r="A6700" s="30" t="s">
        <v>289</v>
      </c>
      <c r="B6700">
        <v>3</v>
      </c>
      <c r="C6700" t="s">
        <v>520</v>
      </c>
      <c r="D6700" t="s">
        <v>54</v>
      </c>
      <c r="E6700">
        <v>3</v>
      </c>
      <c r="F6700">
        <v>0</v>
      </c>
      <c r="G6700" s="30" t="s">
        <v>365</v>
      </c>
      <c r="H6700">
        <f>Table2__24[[#This Row],[Depth]]-0.5</f>
        <v>2.5</v>
      </c>
    </row>
    <row r="6701" spans="1:8" x14ac:dyDescent="0.35">
      <c r="A6701" s="30" t="s">
        <v>290</v>
      </c>
      <c r="B6701">
        <v>3</v>
      </c>
      <c r="C6701" t="s">
        <v>520</v>
      </c>
      <c r="D6701" t="s">
        <v>54</v>
      </c>
      <c r="E6701">
        <v>3</v>
      </c>
      <c r="F6701">
        <v>3.9816842524387816E-2</v>
      </c>
      <c r="G6701" s="30" t="s">
        <v>365</v>
      </c>
      <c r="H6701">
        <f>Table2__24[[#This Row],[Depth]]-0.5</f>
        <v>2.5</v>
      </c>
    </row>
    <row r="6702" spans="1:8" x14ac:dyDescent="0.35">
      <c r="A6702" s="30" t="s">
        <v>291</v>
      </c>
      <c r="B6702">
        <v>3</v>
      </c>
      <c r="C6702" t="s">
        <v>520</v>
      </c>
      <c r="D6702" t="s">
        <v>54</v>
      </c>
      <c r="E6702">
        <v>3</v>
      </c>
      <c r="F6702">
        <v>0</v>
      </c>
      <c r="G6702" s="30" t="s">
        <v>365</v>
      </c>
      <c r="H6702">
        <f>Table2__24[[#This Row],[Depth]]-0.5</f>
        <v>2.5</v>
      </c>
    </row>
    <row r="6703" spans="1:8" x14ac:dyDescent="0.35">
      <c r="A6703" s="30" t="s">
        <v>292</v>
      </c>
      <c r="B6703">
        <v>3</v>
      </c>
      <c r="C6703" t="s">
        <v>520</v>
      </c>
      <c r="D6703" t="s">
        <v>54</v>
      </c>
      <c r="E6703">
        <v>3</v>
      </c>
      <c r="F6703">
        <v>0</v>
      </c>
      <c r="G6703" s="30" t="s">
        <v>365</v>
      </c>
      <c r="H6703">
        <f>Table2__24[[#This Row],[Depth]]-0.5</f>
        <v>2.5</v>
      </c>
    </row>
    <row r="6704" spans="1:8" x14ac:dyDescent="0.35">
      <c r="A6704" s="30" t="s">
        <v>293</v>
      </c>
      <c r="B6704">
        <v>3</v>
      </c>
      <c r="C6704" t="s">
        <v>520</v>
      </c>
      <c r="D6704" t="s">
        <v>54</v>
      </c>
      <c r="E6704">
        <v>3</v>
      </c>
      <c r="F6704">
        <v>1.9908421262193908E-2</v>
      </c>
      <c r="G6704" s="30" t="s">
        <v>365</v>
      </c>
      <c r="H6704">
        <f>Table2__24[[#This Row],[Depth]]-0.5</f>
        <v>2.5</v>
      </c>
    </row>
    <row r="6705" spans="1:8" x14ac:dyDescent="0.35">
      <c r="A6705" s="30" t="s">
        <v>294</v>
      </c>
      <c r="B6705">
        <v>3</v>
      </c>
      <c r="C6705" t="s">
        <v>520</v>
      </c>
      <c r="D6705" t="s">
        <v>54</v>
      </c>
      <c r="E6705">
        <v>3</v>
      </c>
      <c r="F6705">
        <v>0</v>
      </c>
      <c r="G6705" s="30" t="s">
        <v>365</v>
      </c>
      <c r="H6705">
        <f>Table2__24[[#This Row],[Depth]]-0.5</f>
        <v>2.5</v>
      </c>
    </row>
    <row r="6706" spans="1:8" x14ac:dyDescent="0.35">
      <c r="A6706" s="30" t="s">
        <v>295</v>
      </c>
      <c r="B6706">
        <v>3</v>
      </c>
      <c r="C6706" t="s">
        <v>520</v>
      </c>
      <c r="D6706" t="s">
        <v>54</v>
      </c>
      <c r="E6706">
        <v>3</v>
      </c>
      <c r="F6706">
        <v>0</v>
      </c>
      <c r="G6706" s="30" t="s">
        <v>365</v>
      </c>
      <c r="H6706">
        <f>Table2__24[[#This Row],[Depth]]-0.5</f>
        <v>2.5</v>
      </c>
    </row>
    <row r="6707" spans="1:8" x14ac:dyDescent="0.35">
      <c r="A6707" s="30" t="s">
        <v>296</v>
      </c>
      <c r="B6707">
        <v>3</v>
      </c>
      <c r="C6707" t="s">
        <v>520</v>
      </c>
      <c r="D6707" t="s">
        <v>54</v>
      </c>
      <c r="E6707">
        <v>3</v>
      </c>
      <c r="F6707">
        <v>0</v>
      </c>
      <c r="G6707" s="30" t="s">
        <v>365</v>
      </c>
      <c r="H6707">
        <f>Table2__24[[#This Row],[Depth]]-0.5</f>
        <v>2.5</v>
      </c>
    </row>
    <row r="6708" spans="1:8" x14ac:dyDescent="0.35">
      <c r="A6708" s="30" t="s">
        <v>297</v>
      </c>
      <c r="B6708">
        <v>3</v>
      </c>
      <c r="C6708" t="s">
        <v>520</v>
      </c>
      <c r="D6708" t="s">
        <v>54</v>
      </c>
      <c r="E6708">
        <v>3</v>
      </c>
      <c r="F6708">
        <v>0</v>
      </c>
      <c r="G6708" s="30" t="s">
        <v>365</v>
      </c>
      <c r="H6708">
        <f>Table2__24[[#This Row],[Depth]]-0.5</f>
        <v>2.5</v>
      </c>
    </row>
    <row r="6709" spans="1:8" x14ac:dyDescent="0.35">
      <c r="A6709" s="30" t="s">
        <v>298</v>
      </c>
      <c r="B6709">
        <v>3</v>
      </c>
      <c r="C6709" t="s">
        <v>520</v>
      </c>
      <c r="D6709" t="s">
        <v>54</v>
      </c>
      <c r="E6709">
        <v>3</v>
      </c>
      <c r="F6709">
        <v>0</v>
      </c>
      <c r="G6709" s="30" t="s">
        <v>365</v>
      </c>
      <c r="H6709">
        <f>Table2__24[[#This Row],[Depth]]-0.5</f>
        <v>2.5</v>
      </c>
    </row>
    <row r="6710" spans="1:8" x14ac:dyDescent="0.35">
      <c r="A6710" s="30" t="s">
        <v>299</v>
      </c>
      <c r="B6710">
        <v>3</v>
      </c>
      <c r="C6710" t="s">
        <v>520</v>
      </c>
      <c r="D6710" t="s">
        <v>54</v>
      </c>
      <c r="E6710">
        <v>3</v>
      </c>
      <c r="F6710">
        <v>0</v>
      </c>
      <c r="G6710" s="30" t="s">
        <v>365</v>
      </c>
      <c r="H6710">
        <f>Table2__24[[#This Row],[Depth]]-0.5</f>
        <v>2.5</v>
      </c>
    </row>
    <row r="6711" spans="1:8" x14ac:dyDescent="0.35">
      <c r="A6711" s="30" t="s">
        <v>300</v>
      </c>
      <c r="B6711">
        <v>3</v>
      </c>
      <c r="C6711" t="s">
        <v>520</v>
      </c>
      <c r="D6711" t="s">
        <v>54</v>
      </c>
      <c r="E6711">
        <v>3</v>
      </c>
      <c r="F6711">
        <v>0</v>
      </c>
      <c r="G6711" s="30" t="s">
        <v>365</v>
      </c>
      <c r="H6711">
        <f>Table2__24[[#This Row],[Depth]]-0.5</f>
        <v>2.5</v>
      </c>
    </row>
    <row r="6712" spans="1:8" x14ac:dyDescent="0.35">
      <c r="A6712" s="30" t="s">
        <v>4</v>
      </c>
      <c r="B6712">
        <v>4</v>
      </c>
      <c r="C6712" t="s">
        <v>521</v>
      </c>
      <c r="D6712" t="s">
        <v>54</v>
      </c>
      <c r="E6712">
        <v>3</v>
      </c>
      <c r="F6712">
        <v>9.9084212621939078E-3</v>
      </c>
      <c r="G6712" s="30" t="s">
        <v>394</v>
      </c>
      <c r="H6712">
        <f>Table2__24[[#This Row],[Depth]]-0.5</f>
        <v>2.5</v>
      </c>
    </row>
    <row r="6713" spans="1:8" x14ac:dyDescent="0.35">
      <c r="A6713" s="30" t="s">
        <v>24</v>
      </c>
      <c r="B6713">
        <v>4</v>
      </c>
      <c r="C6713" t="s">
        <v>521</v>
      </c>
      <c r="D6713" t="s">
        <v>54</v>
      </c>
      <c r="E6713">
        <v>3</v>
      </c>
      <c r="F6713">
        <v>338.89931515030867</v>
      </c>
      <c r="G6713" s="30" t="s">
        <v>394</v>
      </c>
      <c r="H6713">
        <f>Table2__24[[#This Row],[Depth]]-0.5</f>
        <v>2.5</v>
      </c>
    </row>
    <row r="6714" spans="1:8" x14ac:dyDescent="0.35">
      <c r="A6714" s="30" t="s">
        <v>5</v>
      </c>
      <c r="B6714">
        <v>2</v>
      </c>
      <c r="C6714" t="s">
        <v>519</v>
      </c>
      <c r="D6714" t="s">
        <v>52</v>
      </c>
      <c r="E6714">
        <v>2</v>
      </c>
      <c r="F6714">
        <v>0</v>
      </c>
      <c r="G6714" s="30" t="s">
        <v>335</v>
      </c>
      <c r="H6714">
        <f>Table2__24[[#This Row],[Depth]]-0.5</f>
        <v>1.5</v>
      </c>
    </row>
    <row r="6715" spans="1:8" x14ac:dyDescent="0.35">
      <c r="A6715" s="30" t="s">
        <v>22</v>
      </c>
      <c r="B6715">
        <v>4</v>
      </c>
      <c r="C6715" t="s">
        <v>521</v>
      </c>
      <c r="D6715" t="s">
        <v>54</v>
      </c>
      <c r="E6715">
        <v>3</v>
      </c>
      <c r="F6715">
        <v>16.383898068883141</v>
      </c>
      <c r="G6715" s="30" t="s">
        <v>394</v>
      </c>
      <c r="H6715">
        <f>Table2__24[[#This Row],[Depth]]-0.5</f>
        <v>2.5</v>
      </c>
    </row>
    <row r="6716" spans="1:8" x14ac:dyDescent="0.35">
      <c r="A6716" s="30" t="s">
        <v>34</v>
      </c>
      <c r="B6716">
        <v>4</v>
      </c>
      <c r="C6716" t="s">
        <v>521</v>
      </c>
      <c r="D6716" t="s">
        <v>54</v>
      </c>
      <c r="E6716">
        <v>3</v>
      </c>
      <c r="F6716">
        <v>0</v>
      </c>
      <c r="G6716" s="30" t="s">
        <v>394</v>
      </c>
      <c r="H6716">
        <f>Table2__24[[#This Row],[Depth]]-0.5</f>
        <v>2.5</v>
      </c>
    </row>
    <row r="6717" spans="1:8" x14ac:dyDescent="0.35">
      <c r="A6717" s="30" t="s">
        <v>15</v>
      </c>
      <c r="B6717">
        <v>4</v>
      </c>
      <c r="C6717" t="s">
        <v>521</v>
      </c>
      <c r="D6717" t="s">
        <v>54</v>
      </c>
      <c r="E6717">
        <v>3</v>
      </c>
      <c r="F6717">
        <v>0</v>
      </c>
      <c r="G6717" s="30" t="s">
        <v>394</v>
      </c>
      <c r="H6717">
        <f>Table2__24[[#This Row],[Depth]]-0.5</f>
        <v>2.5</v>
      </c>
    </row>
    <row r="6718" spans="1:8" x14ac:dyDescent="0.35">
      <c r="A6718" s="30" t="s">
        <v>17</v>
      </c>
      <c r="B6718">
        <v>4</v>
      </c>
      <c r="C6718" t="s">
        <v>521</v>
      </c>
      <c r="D6718" t="s">
        <v>54</v>
      </c>
      <c r="E6718">
        <v>3</v>
      </c>
      <c r="F6718">
        <v>14.951224367907624</v>
      </c>
      <c r="G6718" s="30" t="s">
        <v>394</v>
      </c>
      <c r="H6718">
        <f>Table2__24[[#This Row],[Depth]]-0.5</f>
        <v>2.5</v>
      </c>
    </row>
    <row r="6719" spans="1:8" x14ac:dyDescent="0.35">
      <c r="A6719" s="30" t="s">
        <v>5</v>
      </c>
      <c r="B6719">
        <v>3</v>
      </c>
      <c r="C6719" t="s">
        <v>520</v>
      </c>
      <c r="D6719" t="s">
        <v>52</v>
      </c>
      <c r="E6719">
        <v>2</v>
      </c>
      <c r="F6719">
        <v>0</v>
      </c>
      <c r="G6719" s="30" t="s">
        <v>364</v>
      </c>
      <c r="H6719">
        <f>Table2__24[[#This Row],[Depth]]-0.5</f>
        <v>1.5</v>
      </c>
    </row>
    <row r="6720" spans="1:8" x14ac:dyDescent="0.35">
      <c r="A6720" s="30" t="s">
        <v>5</v>
      </c>
      <c r="B6720">
        <v>4</v>
      </c>
      <c r="C6720" t="s">
        <v>521</v>
      </c>
      <c r="D6720" t="s">
        <v>52</v>
      </c>
      <c r="E6720">
        <v>2</v>
      </c>
      <c r="F6720">
        <v>0.896626323751891</v>
      </c>
      <c r="G6720" s="30" t="s">
        <v>393</v>
      </c>
      <c r="H6720">
        <f>Table2__24[[#This Row],[Depth]]-0.5</f>
        <v>1.5</v>
      </c>
    </row>
    <row r="6721" spans="1:8" x14ac:dyDescent="0.35">
      <c r="A6721" s="30" t="s">
        <v>5</v>
      </c>
      <c r="B6721">
        <v>5</v>
      </c>
      <c r="C6721" t="s">
        <v>522</v>
      </c>
      <c r="D6721" t="s">
        <v>52</v>
      </c>
      <c r="E6721">
        <v>2</v>
      </c>
      <c r="F6721">
        <v>0.47514372163388807</v>
      </c>
      <c r="G6721" s="30" t="s">
        <v>422</v>
      </c>
      <c r="H6721">
        <f>Table2__24[[#This Row],[Depth]]-0.5</f>
        <v>1.5</v>
      </c>
    </row>
    <row r="6722" spans="1:8" x14ac:dyDescent="0.35">
      <c r="A6722" s="30" t="s">
        <v>286</v>
      </c>
      <c r="B6722">
        <v>4</v>
      </c>
      <c r="C6722" t="s">
        <v>521</v>
      </c>
      <c r="D6722" t="s">
        <v>54</v>
      </c>
      <c r="E6722">
        <v>3</v>
      </c>
      <c r="F6722">
        <v>1.9908421262193908E-2</v>
      </c>
      <c r="G6722" s="30" t="s">
        <v>394</v>
      </c>
      <c r="H6722">
        <f>Table2__24[[#This Row],[Depth]]-0.5</f>
        <v>2.5</v>
      </c>
    </row>
    <row r="6723" spans="1:8" x14ac:dyDescent="0.35">
      <c r="A6723" s="30" t="s">
        <v>5</v>
      </c>
      <c r="B6723">
        <v>6</v>
      </c>
      <c r="C6723" t="s">
        <v>523</v>
      </c>
      <c r="D6723" t="s">
        <v>52</v>
      </c>
      <c r="E6723">
        <v>2</v>
      </c>
      <c r="F6723">
        <v>11.163177004538577</v>
      </c>
      <c r="G6723" s="30" t="s">
        <v>451</v>
      </c>
      <c r="H6723">
        <f>Table2__24[[#This Row],[Depth]]-0.5</f>
        <v>1.5</v>
      </c>
    </row>
    <row r="6724" spans="1:8" x14ac:dyDescent="0.35">
      <c r="A6724" s="30" t="s">
        <v>8</v>
      </c>
      <c r="B6724">
        <v>4</v>
      </c>
      <c r="C6724" t="s">
        <v>521</v>
      </c>
      <c r="D6724" t="s">
        <v>54</v>
      </c>
      <c r="E6724">
        <v>3</v>
      </c>
      <c r="F6724">
        <v>872.2874776030261</v>
      </c>
      <c r="G6724" s="30" t="s">
        <v>394</v>
      </c>
      <c r="H6724">
        <f>Table2__24[[#This Row],[Depth]]-0.5</f>
        <v>2.5</v>
      </c>
    </row>
    <row r="6725" spans="1:8" x14ac:dyDescent="0.35">
      <c r="A6725" s="30" t="s">
        <v>287</v>
      </c>
      <c r="B6725">
        <v>4</v>
      </c>
      <c r="C6725" t="s">
        <v>521</v>
      </c>
      <c r="D6725" t="s">
        <v>54</v>
      </c>
      <c r="E6725">
        <v>3</v>
      </c>
      <c r="F6725">
        <v>0.13935894883535735</v>
      </c>
      <c r="G6725" s="30" t="s">
        <v>394</v>
      </c>
      <c r="H6725">
        <f>Table2__24[[#This Row],[Depth]]-0.5</f>
        <v>2.5</v>
      </c>
    </row>
    <row r="6726" spans="1:8" x14ac:dyDescent="0.35">
      <c r="A6726" s="30" t="s">
        <v>288</v>
      </c>
      <c r="B6726">
        <v>4</v>
      </c>
      <c r="C6726" t="s">
        <v>521</v>
      </c>
      <c r="D6726" t="s">
        <v>54</v>
      </c>
      <c r="E6726">
        <v>3</v>
      </c>
      <c r="F6726">
        <v>7.9633685048775632E-2</v>
      </c>
      <c r="G6726" s="30" t="s">
        <v>394</v>
      </c>
      <c r="H6726">
        <f>Table2__24[[#This Row],[Depth]]-0.5</f>
        <v>2.5</v>
      </c>
    </row>
    <row r="6727" spans="1:8" x14ac:dyDescent="0.35">
      <c r="A6727" s="30" t="s">
        <v>26</v>
      </c>
      <c r="B6727">
        <v>4</v>
      </c>
      <c r="C6727" t="s">
        <v>521</v>
      </c>
      <c r="D6727" t="s">
        <v>54</v>
      </c>
      <c r="E6727">
        <v>3</v>
      </c>
      <c r="F6727" t="s">
        <v>302</v>
      </c>
      <c r="G6727" s="30" t="s">
        <v>394</v>
      </c>
      <c r="H6727">
        <f>Table2__24[[#This Row],[Depth]]-0.5</f>
        <v>2.5</v>
      </c>
    </row>
    <row r="6728" spans="1:8" x14ac:dyDescent="0.35">
      <c r="A6728" s="30" t="s">
        <v>36</v>
      </c>
      <c r="B6728">
        <v>4</v>
      </c>
      <c r="C6728" t="s">
        <v>521</v>
      </c>
      <c r="D6728" t="s">
        <v>54</v>
      </c>
      <c r="E6728">
        <v>3</v>
      </c>
      <c r="F6728">
        <v>0.67587895679872589</v>
      </c>
      <c r="G6728" s="30" t="s">
        <v>394</v>
      </c>
      <c r="H6728">
        <f>Table2__24[[#This Row],[Depth]]-0.5</f>
        <v>2.5</v>
      </c>
    </row>
    <row r="6729" spans="1:8" x14ac:dyDescent="0.35">
      <c r="A6729" s="30" t="s">
        <v>21</v>
      </c>
      <c r="B6729">
        <v>4</v>
      </c>
      <c r="C6729" t="s">
        <v>521</v>
      </c>
      <c r="D6729" t="s">
        <v>54</v>
      </c>
      <c r="E6729">
        <v>3</v>
      </c>
      <c r="F6729">
        <v>226.18373083814458</v>
      </c>
      <c r="G6729" s="30" t="s">
        <v>394</v>
      </c>
      <c r="H6729">
        <f>Table2__24[[#This Row],[Depth]]-0.5</f>
        <v>2.5</v>
      </c>
    </row>
    <row r="6730" spans="1:8" x14ac:dyDescent="0.35">
      <c r="A6730" s="30" t="s">
        <v>5</v>
      </c>
      <c r="B6730">
        <v>7</v>
      </c>
      <c r="C6730" t="s">
        <v>524</v>
      </c>
      <c r="D6730" t="s">
        <v>52</v>
      </c>
      <c r="E6730">
        <v>2</v>
      </c>
      <c r="F6730">
        <v>10.001950664136622</v>
      </c>
      <c r="G6730" s="30" t="s">
        <v>480</v>
      </c>
      <c r="H6730">
        <f>Table2__24[[#This Row],[Depth]]-0.5</f>
        <v>1.5</v>
      </c>
    </row>
    <row r="6731" spans="1:8" x14ac:dyDescent="0.35">
      <c r="A6731" s="30" t="s">
        <v>5</v>
      </c>
      <c r="B6731">
        <v>1</v>
      </c>
      <c r="C6731" t="s">
        <v>650</v>
      </c>
      <c r="D6731" t="s">
        <v>74</v>
      </c>
      <c r="E6731">
        <v>13</v>
      </c>
      <c r="F6731">
        <v>0</v>
      </c>
      <c r="G6731" s="30" t="s">
        <v>318</v>
      </c>
      <c r="H6731">
        <f>Table2__24[[#This Row],[Depth]]-0.5</f>
        <v>12.5</v>
      </c>
    </row>
    <row r="6732" spans="1:8" x14ac:dyDescent="0.35">
      <c r="A6732" s="30" t="s">
        <v>25</v>
      </c>
      <c r="B6732">
        <v>4</v>
      </c>
      <c r="C6732" t="s">
        <v>521</v>
      </c>
      <c r="D6732" t="s">
        <v>54</v>
      </c>
      <c r="E6732">
        <v>3</v>
      </c>
      <c r="F6732" t="s">
        <v>302</v>
      </c>
      <c r="G6732" s="30" t="s">
        <v>394</v>
      </c>
      <c r="H6732">
        <f>Table2__24[[#This Row],[Depth]]-0.5</f>
        <v>2.5</v>
      </c>
    </row>
    <row r="6733" spans="1:8" x14ac:dyDescent="0.35">
      <c r="A6733" s="30" t="s">
        <v>32</v>
      </c>
      <c r="B6733">
        <v>4</v>
      </c>
      <c r="C6733" t="s">
        <v>521</v>
      </c>
      <c r="D6733" t="s">
        <v>54</v>
      </c>
      <c r="E6733">
        <v>3</v>
      </c>
      <c r="F6733">
        <v>0</v>
      </c>
      <c r="G6733" s="30" t="s">
        <v>394</v>
      </c>
      <c r="H6733">
        <f>Table2__24[[#This Row],[Depth]]-0.5</f>
        <v>2.5</v>
      </c>
    </row>
    <row r="6734" spans="1:8" x14ac:dyDescent="0.35">
      <c r="A6734" s="30" t="s">
        <v>5</v>
      </c>
      <c r="B6734">
        <v>2</v>
      </c>
      <c r="C6734" t="s">
        <v>519</v>
      </c>
      <c r="D6734" t="s">
        <v>74</v>
      </c>
      <c r="E6734">
        <v>13</v>
      </c>
      <c r="F6734">
        <v>7.71030640668523E-2</v>
      </c>
      <c r="G6734" s="30" t="s">
        <v>347</v>
      </c>
      <c r="H6734">
        <f>Table2__24[[#This Row],[Depth]]-0.5</f>
        <v>12.5</v>
      </c>
    </row>
    <row r="6735" spans="1:8" x14ac:dyDescent="0.35">
      <c r="A6735" s="30" t="s">
        <v>18</v>
      </c>
      <c r="B6735">
        <v>4</v>
      </c>
      <c r="C6735" t="s">
        <v>521</v>
      </c>
      <c r="D6735" t="s">
        <v>54</v>
      </c>
      <c r="E6735">
        <v>3</v>
      </c>
      <c r="F6735">
        <v>63.394218594465471</v>
      </c>
      <c r="G6735" s="30" t="s">
        <v>394</v>
      </c>
      <c r="H6735">
        <f>Table2__24[[#This Row],[Depth]]-0.5</f>
        <v>2.5</v>
      </c>
    </row>
    <row r="6736" spans="1:8" x14ac:dyDescent="0.35">
      <c r="A6736" s="30" t="s">
        <v>5</v>
      </c>
      <c r="B6736">
        <v>3</v>
      </c>
      <c r="C6736" t="s">
        <v>520</v>
      </c>
      <c r="D6736" t="s">
        <v>74</v>
      </c>
      <c r="E6736">
        <v>13</v>
      </c>
      <c r="F6736">
        <v>0.69518901711102277</v>
      </c>
      <c r="G6736" s="30" t="s">
        <v>376</v>
      </c>
      <c r="H6736">
        <f>Table2__24[[#This Row],[Depth]]-0.5</f>
        <v>12.5</v>
      </c>
    </row>
    <row r="6737" spans="1:8" x14ac:dyDescent="0.35">
      <c r="A6737" s="30" t="s">
        <v>38</v>
      </c>
      <c r="B6737">
        <v>4</v>
      </c>
      <c r="C6737" t="s">
        <v>521</v>
      </c>
      <c r="D6737" t="s">
        <v>54</v>
      </c>
      <c r="E6737">
        <v>3</v>
      </c>
      <c r="F6737">
        <v>0.21899263388413298</v>
      </c>
      <c r="G6737" s="30" t="s">
        <v>394</v>
      </c>
      <c r="H6737">
        <f>Table2__24[[#This Row],[Depth]]-0.5</f>
        <v>2.5</v>
      </c>
    </row>
    <row r="6738" spans="1:8" x14ac:dyDescent="0.35">
      <c r="A6738" s="30" t="s">
        <v>37</v>
      </c>
      <c r="B6738">
        <v>4</v>
      </c>
      <c r="C6738" t="s">
        <v>521</v>
      </c>
      <c r="D6738" t="s">
        <v>54</v>
      </c>
      <c r="E6738">
        <v>3</v>
      </c>
      <c r="F6738">
        <v>12.442763288871195</v>
      </c>
      <c r="G6738" s="30" t="s">
        <v>394</v>
      </c>
      <c r="H6738">
        <f>Table2__24[[#This Row],[Depth]]-0.5</f>
        <v>2.5</v>
      </c>
    </row>
    <row r="6739" spans="1:8" x14ac:dyDescent="0.35">
      <c r="A6739" s="30" t="s">
        <v>5</v>
      </c>
      <c r="B6739">
        <v>4</v>
      </c>
      <c r="C6739" t="s">
        <v>521</v>
      </c>
      <c r="D6739" t="s">
        <v>74</v>
      </c>
      <c r="E6739">
        <v>13</v>
      </c>
      <c r="F6739">
        <v>1.8601711102268201</v>
      </c>
      <c r="G6739" s="30" t="s">
        <v>405</v>
      </c>
      <c r="H6739">
        <f>Table2__24[[#This Row],[Depth]]-0.5</f>
        <v>12.5</v>
      </c>
    </row>
    <row r="6740" spans="1:8" x14ac:dyDescent="0.35">
      <c r="A6740" s="30" t="s">
        <v>5</v>
      </c>
      <c r="B6740">
        <v>5</v>
      </c>
      <c r="C6740" t="s">
        <v>522</v>
      </c>
      <c r="D6740" t="s">
        <v>74</v>
      </c>
      <c r="E6740">
        <v>13</v>
      </c>
      <c r="F6740">
        <v>1.9224035017906843E-2</v>
      </c>
      <c r="G6740" s="30" t="s">
        <v>434</v>
      </c>
      <c r="H6740">
        <f>Table2__24[[#This Row],[Depth]]-0.5</f>
        <v>12.5</v>
      </c>
    </row>
    <row r="6741" spans="1:8" x14ac:dyDescent="0.35">
      <c r="A6741" s="30" t="s">
        <v>42</v>
      </c>
      <c r="B6741">
        <v>4</v>
      </c>
      <c r="C6741" t="s">
        <v>521</v>
      </c>
      <c r="D6741" t="s">
        <v>54</v>
      </c>
      <c r="E6741">
        <v>3</v>
      </c>
      <c r="F6741" t="s">
        <v>302</v>
      </c>
      <c r="G6741" s="30" t="s">
        <v>394</v>
      </c>
      <c r="H6741">
        <f>Table2__24[[#This Row],[Depth]]-0.5</f>
        <v>2.5</v>
      </c>
    </row>
    <row r="6742" spans="1:8" x14ac:dyDescent="0.35">
      <c r="A6742" s="30" t="s">
        <v>30</v>
      </c>
      <c r="B6742">
        <v>4</v>
      </c>
      <c r="C6742" t="s">
        <v>521</v>
      </c>
      <c r="D6742" t="s">
        <v>54</v>
      </c>
      <c r="E6742">
        <v>3</v>
      </c>
      <c r="F6742">
        <v>2.9633685048775629E-2</v>
      </c>
      <c r="G6742" s="30" t="s">
        <v>394</v>
      </c>
      <c r="H6742">
        <f>Table2__24[[#This Row],[Depth]]-0.5</f>
        <v>2.5</v>
      </c>
    </row>
    <row r="6743" spans="1:8" x14ac:dyDescent="0.35">
      <c r="A6743" s="30" t="s">
        <v>12</v>
      </c>
      <c r="B6743">
        <v>4</v>
      </c>
      <c r="C6743" t="s">
        <v>521</v>
      </c>
      <c r="D6743" t="s">
        <v>54</v>
      </c>
      <c r="E6743">
        <v>3</v>
      </c>
      <c r="F6743">
        <v>0.56734421660362355</v>
      </c>
      <c r="G6743" s="30" t="s">
        <v>394</v>
      </c>
      <c r="H6743">
        <f>Table2__24[[#This Row],[Depth]]-0.5</f>
        <v>2.5</v>
      </c>
    </row>
    <row r="6744" spans="1:8" x14ac:dyDescent="0.35">
      <c r="A6744" s="30" t="s">
        <v>43</v>
      </c>
      <c r="B6744">
        <v>4</v>
      </c>
      <c r="C6744" t="s">
        <v>521</v>
      </c>
      <c r="D6744" t="s">
        <v>54</v>
      </c>
      <c r="E6744">
        <v>3</v>
      </c>
      <c r="F6744">
        <v>0</v>
      </c>
      <c r="G6744" s="30" t="s">
        <v>394</v>
      </c>
      <c r="H6744">
        <f>Table2__24[[#This Row],[Depth]]-0.5</f>
        <v>2.5</v>
      </c>
    </row>
    <row r="6745" spans="1:8" x14ac:dyDescent="0.35">
      <c r="A6745" s="30" t="s">
        <v>11</v>
      </c>
      <c r="B6745">
        <v>4</v>
      </c>
      <c r="C6745" t="s">
        <v>521</v>
      </c>
      <c r="D6745" t="s">
        <v>54</v>
      </c>
      <c r="E6745">
        <v>3</v>
      </c>
      <c r="F6745">
        <v>0.58725263786581727</v>
      </c>
      <c r="G6745" s="30" t="s">
        <v>394</v>
      </c>
      <c r="H6745">
        <f>Table2__24[[#This Row],[Depth]]-0.5</f>
        <v>2.5</v>
      </c>
    </row>
    <row r="6746" spans="1:8" x14ac:dyDescent="0.35">
      <c r="A6746" s="30" t="s">
        <v>23</v>
      </c>
      <c r="B6746">
        <v>4</v>
      </c>
      <c r="C6746" t="s">
        <v>521</v>
      </c>
      <c r="D6746" t="s">
        <v>54</v>
      </c>
      <c r="E6746">
        <v>3</v>
      </c>
      <c r="F6746">
        <v>6.8976727055544487</v>
      </c>
      <c r="G6746" s="30" t="s">
        <v>394</v>
      </c>
      <c r="H6746">
        <f>Table2__24[[#This Row],[Depth]]-0.5</f>
        <v>2.5</v>
      </c>
    </row>
    <row r="6747" spans="1:8" x14ac:dyDescent="0.35">
      <c r="A6747" s="30" t="s">
        <v>44</v>
      </c>
      <c r="B6747">
        <v>4</v>
      </c>
      <c r="C6747" t="s">
        <v>521</v>
      </c>
      <c r="D6747" t="s">
        <v>54</v>
      </c>
      <c r="E6747">
        <v>3</v>
      </c>
      <c r="F6747">
        <v>0</v>
      </c>
      <c r="G6747" s="30" t="s">
        <v>394</v>
      </c>
      <c r="H6747">
        <f>Table2__24[[#This Row],[Depth]]-0.5</f>
        <v>2.5</v>
      </c>
    </row>
    <row r="6748" spans="1:8" x14ac:dyDescent="0.35">
      <c r="A6748" s="30" t="s">
        <v>10</v>
      </c>
      <c r="B6748">
        <v>4</v>
      </c>
      <c r="C6748" t="s">
        <v>521</v>
      </c>
      <c r="D6748" t="s">
        <v>54</v>
      </c>
      <c r="E6748">
        <v>3</v>
      </c>
      <c r="F6748">
        <v>0.25880947640852081</v>
      </c>
      <c r="G6748" s="30" t="s">
        <v>394</v>
      </c>
      <c r="H6748">
        <f>Table2__24[[#This Row],[Depth]]-0.5</f>
        <v>2.5</v>
      </c>
    </row>
    <row r="6749" spans="1:8" x14ac:dyDescent="0.35">
      <c r="A6749" s="30" t="s">
        <v>16</v>
      </c>
      <c r="B6749">
        <v>4</v>
      </c>
      <c r="C6749" t="s">
        <v>521</v>
      </c>
      <c r="D6749" t="s">
        <v>54</v>
      </c>
      <c r="E6749">
        <v>3</v>
      </c>
      <c r="F6749">
        <v>3.7826000398168427</v>
      </c>
      <c r="G6749" s="30" t="s">
        <v>394</v>
      </c>
      <c r="H6749">
        <f>Table2__24[[#This Row],[Depth]]-0.5</f>
        <v>2.5</v>
      </c>
    </row>
    <row r="6750" spans="1:8" x14ac:dyDescent="0.35">
      <c r="A6750" s="30" t="s">
        <v>27</v>
      </c>
      <c r="B6750">
        <v>4</v>
      </c>
      <c r="C6750" t="s">
        <v>521</v>
      </c>
      <c r="D6750" t="s">
        <v>54</v>
      </c>
      <c r="E6750">
        <v>3</v>
      </c>
      <c r="F6750">
        <v>2.9816842524387814E-2</v>
      </c>
      <c r="G6750" s="30" t="s">
        <v>394</v>
      </c>
      <c r="H6750">
        <f>Table2__24[[#This Row],[Depth]]-0.5</f>
        <v>2.5</v>
      </c>
    </row>
    <row r="6751" spans="1:8" x14ac:dyDescent="0.35">
      <c r="A6751" s="30" t="s">
        <v>31</v>
      </c>
      <c r="B6751">
        <v>4</v>
      </c>
      <c r="C6751" t="s">
        <v>521</v>
      </c>
      <c r="D6751" t="s">
        <v>54</v>
      </c>
      <c r="E6751">
        <v>3</v>
      </c>
      <c r="F6751">
        <v>0.71670316543898061</v>
      </c>
      <c r="G6751" s="30" t="s">
        <v>394</v>
      </c>
      <c r="H6751">
        <f>Table2__24[[#This Row],[Depth]]-0.5</f>
        <v>2.5</v>
      </c>
    </row>
    <row r="6752" spans="1:8" x14ac:dyDescent="0.35">
      <c r="A6752" s="30" t="s">
        <v>5</v>
      </c>
      <c r="B6752">
        <v>6</v>
      </c>
      <c r="C6752" t="s">
        <v>523</v>
      </c>
      <c r="D6752" t="s">
        <v>74</v>
      </c>
      <c r="E6752">
        <v>13</v>
      </c>
      <c r="F6752">
        <v>17.716625547154795</v>
      </c>
      <c r="G6752" s="30" t="s">
        <v>463</v>
      </c>
      <c r="H6752">
        <f>Table2__24[[#This Row],[Depth]]-0.5</f>
        <v>12.5</v>
      </c>
    </row>
    <row r="6753" spans="1:8" x14ac:dyDescent="0.35">
      <c r="A6753" s="30" t="s">
        <v>19</v>
      </c>
      <c r="B6753">
        <v>4</v>
      </c>
      <c r="C6753" t="s">
        <v>521</v>
      </c>
      <c r="D6753" t="s">
        <v>54</v>
      </c>
      <c r="E6753">
        <v>3</v>
      </c>
      <c r="F6753">
        <v>1.1745968544694405</v>
      </c>
      <c r="G6753" s="30" t="s">
        <v>394</v>
      </c>
      <c r="H6753">
        <f>Table2__24[[#This Row],[Depth]]-0.5</f>
        <v>2.5</v>
      </c>
    </row>
    <row r="6754" spans="1:8" x14ac:dyDescent="0.35">
      <c r="A6754" s="30" t="s">
        <v>29</v>
      </c>
      <c r="B6754">
        <v>4</v>
      </c>
      <c r="C6754" t="s">
        <v>521</v>
      </c>
      <c r="D6754" t="s">
        <v>54</v>
      </c>
      <c r="E6754">
        <v>3</v>
      </c>
      <c r="F6754">
        <v>2.7274537129205654</v>
      </c>
      <c r="G6754" s="30" t="s">
        <v>394</v>
      </c>
      <c r="H6754">
        <f>Table2__24[[#This Row],[Depth]]-0.5</f>
        <v>2.5</v>
      </c>
    </row>
    <row r="6755" spans="1:8" x14ac:dyDescent="0.35">
      <c r="A6755" s="30" t="s">
        <v>289</v>
      </c>
      <c r="B6755">
        <v>4</v>
      </c>
      <c r="C6755" t="s">
        <v>521</v>
      </c>
      <c r="D6755" t="s">
        <v>54</v>
      </c>
      <c r="E6755">
        <v>3</v>
      </c>
      <c r="F6755">
        <v>0.2787178976707147</v>
      </c>
      <c r="G6755" s="30" t="s">
        <v>394</v>
      </c>
      <c r="H6755">
        <f>Table2__24[[#This Row],[Depth]]-0.5</f>
        <v>2.5</v>
      </c>
    </row>
    <row r="6756" spans="1:8" x14ac:dyDescent="0.35">
      <c r="A6756" s="30" t="s">
        <v>290</v>
      </c>
      <c r="B6756">
        <v>4</v>
      </c>
      <c r="C6756" t="s">
        <v>521</v>
      </c>
      <c r="D6756" t="s">
        <v>54</v>
      </c>
      <c r="E6756">
        <v>3</v>
      </c>
      <c r="F6756">
        <v>1.0551463268962773</v>
      </c>
      <c r="G6756" s="30" t="s">
        <v>394</v>
      </c>
      <c r="H6756">
        <f>Table2__24[[#This Row],[Depth]]-0.5</f>
        <v>2.5</v>
      </c>
    </row>
    <row r="6757" spans="1:8" x14ac:dyDescent="0.35">
      <c r="A6757" s="30" t="s">
        <v>291</v>
      </c>
      <c r="B6757">
        <v>4</v>
      </c>
      <c r="C6757" t="s">
        <v>521</v>
      </c>
      <c r="D6757" t="s">
        <v>54</v>
      </c>
      <c r="E6757">
        <v>3</v>
      </c>
      <c r="F6757">
        <v>0.21899263388413298</v>
      </c>
      <c r="G6757" s="30" t="s">
        <v>394</v>
      </c>
      <c r="H6757">
        <f>Table2__24[[#This Row],[Depth]]-0.5</f>
        <v>2.5</v>
      </c>
    </row>
    <row r="6758" spans="1:8" x14ac:dyDescent="0.35">
      <c r="A6758" s="30" t="s">
        <v>292</v>
      </c>
      <c r="B6758">
        <v>4</v>
      </c>
      <c r="C6758" t="s">
        <v>521</v>
      </c>
      <c r="D6758" t="s">
        <v>54</v>
      </c>
      <c r="E6758">
        <v>3</v>
      </c>
      <c r="F6758">
        <v>3.9816842524387816E-2</v>
      </c>
      <c r="G6758" s="30" t="s">
        <v>394</v>
      </c>
      <c r="H6758">
        <f>Table2__24[[#This Row],[Depth]]-0.5</f>
        <v>2.5</v>
      </c>
    </row>
    <row r="6759" spans="1:8" x14ac:dyDescent="0.35">
      <c r="A6759" s="30" t="s">
        <v>293</v>
      </c>
      <c r="B6759">
        <v>4</v>
      </c>
      <c r="C6759" t="s">
        <v>521</v>
      </c>
      <c r="D6759" t="s">
        <v>54</v>
      </c>
      <c r="E6759">
        <v>3</v>
      </c>
      <c r="F6759">
        <v>0.17917579135974515</v>
      </c>
      <c r="G6759" s="30" t="s">
        <v>394</v>
      </c>
      <c r="H6759">
        <f>Table2__24[[#This Row],[Depth]]-0.5</f>
        <v>2.5</v>
      </c>
    </row>
    <row r="6760" spans="1:8" x14ac:dyDescent="0.35">
      <c r="A6760" s="30" t="s">
        <v>294</v>
      </c>
      <c r="B6760">
        <v>4</v>
      </c>
      <c r="C6760" t="s">
        <v>521</v>
      </c>
      <c r="D6760" t="s">
        <v>54</v>
      </c>
      <c r="E6760">
        <v>3</v>
      </c>
      <c r="F6760">
        <v>3.9816842524387816E-2</v>
      </c>
      <c r="G6760" s="30" t="s">
        <v>394</v>
      </c>
      <c r="H6760">
        <f>Table2__24[[#This Row],[Depth]]-0.5</f>
        <v>2.5</v>
      </c>
    </row>
    <row r="6761" spans="1:8" x14ac:dyDescent="0.35">
      <c r="A6761" s="30" t="s">
        <v>295</v>
      </c>
      <c r="B6761">
        <v>4</v>
      </c>
      <c r="C6761" t="s">
        <v>521</v>
      </c>
      <c r="D6761" t="s">
        <v>54</v>
      </c>
      <c r="E6761">
        <v>3</v>
      </c>
      <c r="F6761">
        <v>0.13935894883535735</v>
      </c>
      <c r="G6761" s="30" t="s">
        <v>394</v>
      </c>
      <c r="H6761">
        <f>Table2__24[[#This Row],[Depth]]-0.5</f>
        <v>2.5</v>
      </c>
    </row>
    <row r="6762" spans="1:8" x14ac:dyDescent="0.35">
      <c r="A6762" s="30" t="s">
        <v>296</v>
      </c>
      <c r="B6762">
        <v>4</v>
      </c>
      <c r="C6762" t="s">
        <v>521</v>
      </c>
      <c r="D6762" t="s">
        <v>54</v>
      </c>
      <c r="E6762">
        <v>3</v>
      </c>
      <c r="F6762">
        <v>3.9816842524387816E-2</v>
      </c>
      <c r="G6762" s="30" t="s">
        <v>394</v>
      </c>
      <c r="H6762">
        <f>Table2__24[[#This Row],[Depth]]-0.5</f>
        <v>2.5</v>
      </c>
    </row>
    <row r="6763" spans="1:8" x14ac:dyDescent="0.35">
      <c r="A6763" s="30" t="s">
        <v>297</v>
      </c>
      <c r="B6763">
        <v>4</v>
      </c>
      <c r="C6763" t="s">
        <v>521</v>
      </c>
      <c r="D6763" t="s">
        <v>54</v>
      </c>
      <c r="E6763">
        <v>3</v>
      </c>
      <c r="F6763">
        <v>7.9633685048775632E-2</v>
      </c>
      <c r="G6763" s="30" t="s">
        <v>394</v>
      </c>
      <c r="H6763">
        <f>Table2__24[[#This Row],[Depth]]-0.5</f>
        <v>2.5</v>
      </c>
    </row>
    <row r="6764" spans="1:8" x14ac:dyDescent="0.35">
      <c r="A6764" s="30" t="s">
        <v>298</v>
      </c>
      <c r="B6764">
        <v>4</v>
      </c>
      <c r="C6764" t="s">
        <v>521</v>
      </c>
      <c r="D6764" t="s">
        <v>54</v>
      </c>
      <c r="E6764">
        <v>3</v>
      </c>
      <c r="F6764">
        <v>1.9908421262193908E-2</v>
      </c>
      <c r="G6764" s="30" t="s">
        <v>394</v>
      </c>
      <c r="H6764">
        <f>Table2__24[[#This Row],[Depth]]-0.5</f>
        <v>2.5</v>
      </c>
    </row>
    <row r="6765" spans="1:8" x14ac:dyDescent="0.35">
      <c r="A6765" s="30" t="s">
        <v>299</v>
      </c>
      <c r="B6765">
        <v>4</v>
      </c>
      <c r="C6765" t="s">
        <v>521</v>
      </c>
      <c r="D6765" t="s">
        <v>54</v>
      </c>
      <c r="E6765">
        <v>3</v>
      </c>
      <c r="F6765">
        <v>7.9633685048775632E-2</v>
      </c>
      <c r="G6765" s="30" t="s">
        <v>394</v>
      </c>
      <c r="H6765">
        <f>Table2__24[[#This Row],[Depth]]-0.5</f>
        <v>2.5</v>
      </c>
    </row>
    <row r="6766" spans="1:8" x14ac:dyDescent="0.35">
      <c r="A6766" s="30" t="s">
        <v>300</v>
      </c>
      <c r="B6766">
        <v>4</v>
      </c>
      <c r="C6766" t="s">
        <v>521</v>
      </c>
      <c r="D6766" t="s">
        <v>54</v>
      </c>
      <c r="E6766">
        <v>3</v>
      </c>
      <c r="F6766">
        <v>0</v>
      </c>
      <c r="G6766" s="30" t="s">
        <v>394</v>
      </c>
      <c r="H6766">
        <f>Table2__24[[#This Row],[Depth]]-0.5</f>
        <v>2.5</v>
      </c>
    </row>
    <row r="6767" spans="1:8" x14ac:dyDescent="0.35">
      <c r="A6767" s="30" t="s">
        <v>4</v>
      </c>
      <c r="B6767">
        <v>5</v>
      </c>
      <c r="C6767" t="s">
        <v>522</v>
      </c>
      <c r="D6767" t="s">
        <v>54</v>
      </c>
      <c r="E6767">
        <v>3</v>
      </c>
      <c r="F6767">
        <v>1.9908421262193908E-2</v>
      </c>
      <c r="G6767" s="30" t="s">
        <v>423</v>
      </c>
      <c r="H6767">
        <f>Table2__24[[#This Row],[Depth]]-0.5</f>
        <v>2.5</v>
      </c>
    </row>
    <row r="6768" spans="1:8" x14ac:dyDescent="0.35">
      <c r="A6768" s="30" t="s">
        <v>24</v>
      </c>
      <c r="B6768">
        <v>5</v>
      </c>
      <c r="C6768" t="s">
        <v>522</v>
      </c>
      <c r="D6768" t="s">
        <v>54</v>
      </c>
      <c r="E6768">
        <v>3</v>
      </c>
      <c r="F6768">
        <v>315.54618753732831</v>
      </c>
      <c r="G6768" s="30" t="s">
        <v>423</v>
      </c>
      <c r="H6768">
        <f>Table2__24[[#This Row],[Depth]]-0.5</f>
        <v>2.5</v>
      </c>
    </row>
    <row r="6769" spans="1:8" x14ac:dyDescent="0.35">
      <c r="A6769" s="30" t="s">
        <v>5</v>
      </c>
      <c r="B6769">
        <v>7</v>
      </c>
      <c r="C6769" t="s">
        <v>524</v>
      </c>
      <c r="D6769" t="s">
        <v>74</v>
      </c>
      <c r="E6769">
        <v>13</v>
      </c>
      <c r="F6769">
        <v>11.900026936026935</v>
      </c>
      <c r="G6769" s="30" t="s">
        <v>492</v>
      </c>
      <c r="H6769">
        <f>Table2__24[[#This Row],[Depth]]-0.5</f>
        <v>12.5</v>
      </c>
    </row>
    <row r="6770" spans="1:8" x14ac:dyDescent="0.35">
      <c r="A6770" s="30" t="s">
        <v>22</v>
      </c>
      <c r="B6770">
        <v>5</v>
      </c>
      <c r="C6770" t="s">
        <v>522</v>
      </c>
      <c r="D6770" t="s">
        <v>54</v>
      </c>
      <c r="E6770">
        <v>3</v>
      </c>
      <c r="F6770">
        <v>0.29807684650607214</v>
      </c>
      <c r="G6770" s="30" t="s">
        <v>423</v>
      </c>
      <c r="H6770">
        <f>Table2__24[[#This Row],[Depth]]-0.5</f>
        <v>2.5</v>
      </c>
    </row>
    <row r="6771" spans="1:8" x14ac:dyDescent="0.35">
      <c r="A6771" s="30" t="s">
        <v>34</v>
      </c>
      <c r="B6771">
        <v>5</v>
      </c>
      <c r="C6771" t="s">
        <v>522</v>
      </c>
      <c r="D6771" t="s">
        <v>54</v>
      </c>
      <c r="E6771">
        <v>3</v>
      </c>
      <c r="F6771">
        <v>0</v>
      </c>
      <c r="G6771" s="30" t="s">
        <v>423</v>
      </c>
      <c r="H6771">
        <f>Table2__24[[#This Row],[Depth]]-0.5</f>
        <v>2.5</v>
      </c>
    </row>
    <row r="6772" spans="1:8" x14ac:dyDescent="0.35">
      <c r="A6772" s="30" t="s">
        <v>15</v>
      </c>
      <c r="B6772">
        <v>5</v>
      </c>
      <c r="C6772" t="s">
        <v>522</v>
      </c>
      <c r="D6772" t="s">
        <v>54</v>
      </c>
      <c r="E6772">
        <v>3</v>
      </c>
      <c r="F6772">
        <v>0</v>
      </c>
      <c r="G6772" s="30" t="s">
        <v>423</v>
      </c>
      <c r="H6772">
        <f>Table2__24[[#This Row],[Depth]]-0.5</f>
        <v>2.5</v>
      </c>
    </row>
    <row r="6773" spans="1:8" x14ac:dyDescent="0.35">
      <c r="A6773" s="30" t="s">
        <v>17</v>
      </c>
      <c r="B6773">
        <v>5</v>
      </c>
      <c r="C6773" t="s">
        <v>522</v>
      </c>
      <c r="D6773" t="s">
        <v>54</v>
      </c>
      <c r="E6773">
        <v>3</v>
      </c>
      <c r="F6773">
        <v>21.580728648218198</v>
      </c>
      <c r="G6773" s="30" t="s">
        <v>423</v>
      </c>
      <c r="H6773">
        <f>Table2__24[[#This Row],[Depth]]-0.5</f>
        <v>2.5</v>
      </c>
    </row>
    <row r="6774" spans="1:8" x14ac:dyDescent="0.35">
      <c r="A6774" s="30" t="s">
        <v>5</v>
      </c>
      <c r="B6774">
        <v>1</v>
      </c>
      <c r="C6774" t="s">
        <v>650</v>
      </c>
      <c r="D6774" t="s">
        <v>76</v>
      </c>
      <c r="E6774">
        <v>14</v>
      </c>
      <c r="F6774">
        <v>8.0993164455166883E-2</v>
      </c>
      <c r="G6774" s="30" t="s">
        <v>319</v>
      </c>
      <c r="H6774">
        <f>Table2__24[[#This Row],[Depth]]-0.5</f>
        <v>13.5</v>
      </c>
    </row>
    <row r="6775" spans="1:8" x14ac:dyDescent="0.35">
      <c r="A6775" s="30" t="s">
        <v>5</v>
      </c>
      <c r="B6775">
        <v>2</v>
      </c>
      <c r="C6775" t="s">
        <v>519</v>
      </c>
      <c r="D6775" t="s">
        <v>76</v>
      </c>
      <c r="E6775">
        <v>14</v>
      </c>
      <c r="F6775">
        <v>0.10303176517893053</v>
      </c>
      <c r="G6775" s="30" t="s">
        <v>348</v>
      </c>
      <c r="H6775">
        <f>Table2__24[[#This Row],[Depth]]-0.5</f>
        <v>13.5</v>
      </c>
    </row>
    <row r="6776" spans="1:8" x14ac:dyDescent="0.35">
      <c r="A6776" s="30" t="s">
        <v>5</v>
      </c>
      <c r="B6776">
        <v>3</v>
      </c>
      <c r="C6776" t="s">
        <v>520</v>
      </c>
      <c r="D6776" t="s">
        <v>76</v>
      </c>
      <c r="E6776">
        <v>14</v>
      </c>
      <c r="F6776">
        <v>0.67470446320868516</v>
      </c>
      <c r="G6776" s="30" t="s">
        <v>377</v>
      </c>
      <c r="H6776">
        <f>Table2__24[[#This Row],[Depth]]-0.5</f>
        <v>13.5</v>
      </c>
    </row>
    <row r="6777" spans="1:8" x14ac:dyDescent="0.35">
      <c r="A6777" s="30" t="s">
        <v>286</v>
      </c>
      <c r="B6777">
        <v>5</v>
      </c>
      <c r="C6777" t="s">
        <v>522</v>
      </c>
      <c r="D6777" t="s">
        <v>54</v>
      </c>
      <c r="E6777">
        <v>3</v>
      </c>
      <c r="F6777">
        <v>0</v>
      </c>
      <c r="G6777" s="30" t="s">
        <v>423</v>
      </c>
      <c r="H6777">
        <f>Table2__24[[#This Row],[Depth]]-0.5</f>
        <v>2.5</v>
      </c>
    </row>
    <row r="6778" spans="1:8" x14ac:dyDescent="0.35">
      <c r="A6778" s="30" t="s">
        <v>5</v>
      </c>
      <c r="B6778">
        <v>4</v>
      </c>
      <c r="C6778" t="s">
        <v>521</v>
      </c>
      <c r="D6778" t="s">
        <v>76</v>
      </c>
      <c r="E6778">
        <v>14</v>
      </c>
      <c r="F6778">
        <v>1.3572135102533172</v>
      </c>
      <c r="G6778" s="30" t="s">
        <v>406</v>
      </c>
      <c r="H6778">
        <f>Table2__24[[#This Row],[Depth]]-0.5</f>
        <v>13.5</v>
      </c>
    </row>
    <row r="6779" spans="1:8" x14ac:dyDescent="0.35">
      <c r="A6779" s="30" t="s">
        <v>8</v>
      </c>
      <c r="B6779">
        <v>5</v>
      </c>
      <c r="C6779" t="s">
        <v>522</v>
      </c>
      <c r="D6779" t="s">
        <v>54</v>
      </c>
      <c r="E6779">
        <v>3</v>
      </c>
      <c r="F6779">
        <v>39.717300418076846</v>
      </c>
      <c r="G6779" s="30" t="s">
        <v>423</v>
      </c>
      <c r="H6779">
        <f>Table2__24[[#This Row],[Depth]]-0.5</f>
        <v>2.5</v>
      </c>
    </row>
    <row r="6780" spans="1:8" x14ac:dyDescent="0.35">
      <c r="A6780" s="30" t="s">
        <v>287</v>
      </c>
      <c r="B6780">
        <v>5</v>
      </c>
      <c r="C6780" t="s">
        <v>522</v>
      </c>
      <c r="D6780" t="s">
        <v>54</v>
      </c>
      <c r="E6780">
        <v>3</v>
      </c>
      <c r="F6780">
        <v>5.9725263786581731E-2</v>
      </c>
      <c r="G6780" s="30" t="s">
        <v>423</v>
      </c>
      <c r="H6780">
        <f>Table2__24[[#This Row],[Depth]]-0.5</f>
        <v>2.5</v>
      </c>
    </row>
    <row r="6781" spans="1:8" x14ac:dyDescent="0.35">
      <c r="A6781" s="30" t="s">
        <v>288</v>
      </c>
      <c r="B6781">
        <v>5</v>
      </c>
      <c r="C6781" t="s">
        <v>522</v>
      </c>
      <c r="D6781" t="s">
        <v>54</v>
      </c>
      <c r="E6781">
        <v>3</v>
      </c>
      <c r="F6781">
        <v>1.9908421262193908E-2</v>
      </c>
      <c r="G6781" s="30" t="s">
        <v>423</v>
      </c>
      <c r="H6781">
        <f>Table2__24[[#This Row],[Depth]]-0.5</f>
        <v>2.5</v>
      </c>
    </row>
    <row r="6782" spans="1:8" x14ac:dyDescent="0.35">
      <c r="A6782" s="30" t="s">
        <v>26</v>
      </c>
      <c r="B6782">
        <v>5</v>
      </c>
      <c r="C6782" t="s">
        <v>522</v>
      </c>
      <c r="D6782" t="s">
        <v>54</v>
      </c>
      <c r="E6782">
        <v>3</v>
      </c>
      <c r="F6782" t="s">
        <v>302</v>
      </c>
      <c r="G6782" s="30" t="s">
        <v>423</v>
      </c>
      <c r="H6782">
        <f>Table2__24[[#This Row],[Depth]]-0.5</f>
        <v>2.5</v>
      </c>
    </row>
    <row r="6783" spans="1:8" x14ac:dyDescent="0.35">
      <c r="A6783" s="30" t="s">
        <v>36</v>
      </c>
      <c r="B6783">
        <v>5</v>
      </c>
      <c r="C6783" t="s">
        <v>522</v>
      </c>
      <c r="D6783" t="s">
        <v>54</v>
      </c>
      <c r="E6783">
        <v>3</v>
      </c>
      <c r="F6783">
        <v>3.945052757316346E-2</v>
      </c>
      <c r="G6783" s="30" t="s">
        <v>423</v>
      </c>
      <c r="H6783">
        <f>Table2__24[[#This Row],[Depth]]-0.5</f>
        <v>2.5</v>
      </c>
    </row>
    <row r="6784" spans="1:8" x14ac:dyDescent="0.35">
      <c r="A6784" s="30" t="s">
        <v>21</v>
      </c>
      <c r="B6784">
        <v>5</v>
      </c>
      <c r="C6784" t="s">
        <v>522</v>
      </c>
      <c r="D6784" t="s">
        <v>54</v>
      </c>
      <c r="E6784">
        <v>3</v>
      </c>
      <c r="F6784">
        <v>6.9352179972128205</v>
      </c>
      <c r="G6784" s="30" t="s">
        <v>423</v>
      </c>
      <c r="H6784">
        <f>Table2__24[[#This Row],[Depth]]-0.5</f>
        <v>2.5</v>
      </c>
    </row>
    <row r="6785" spans="1:8" x14ac:dyDescent="0.35">
      <c r="A6785" s="30" t="s">
        <v>5</v>
      </c>
      <c r="B6785">
        <v>5</v>
      </c>
      <c r="C6785" t="s">
        <v>522</v>
      </c>
      <c r="D6785" t="s">
        <v>76</v>
      </c>
      <c r="E6785">
        <v>14</v>
      </c>
      <c r="F6785">
        <v>0.21177724165661443</v>
      </c>
      <c r="G6785" s="30" t="s">
        <v>435</v>
      </c>
      <c r="H6785">
        <f>Table2__24[[#This Row],[Depth]]-0.5</f>
        <v>13.5</v>
      </c>
    </row>
    <row r="6786" spans="1:8" x14ac:dyDescent="0.35">
      <c r="A6786" s="30" t="s">
        <v>5</v>
      </c>
      <c r="B6786">
        <v>6</v>
      </c>
      <c r="C6786" t="s">
        <v>523</v>
      </c>
      <c r="D6786" t="s">
        <v>76</v>
      </c>
      <c r="E6786">
        <v>14</v>
      </c>
      <c r="F6786">
        <v>15.451596300763972</v>
      </c>
      <c r="G6786" s="30" t="s">
        <v>464</v>
      </c>
      <c r="H6786">
        <f>Table2__24[[#This Row],[Depth]]-0.5</f>
        <v>13.5</v>
      </c>
    </row>
    <row r="6787" spans="1:8" x14ac:dyDescent="0.35">
      <c r="A6787" s="30" t="s">
        <v>25</v>
      </c>
      <c r="B6787">
        <v>5</v>
      </c>
      <c r="C6787" t="s">
        <v>522</v>
      </c>
      <c r="D6787" t="s">
        <v>54</v>
      </c>
      <c r="E6787">
        <v>3</v>
      </c>
      <c r="F6787">
        <v>101906.3557694605</v>
      </c>
      <c r="G6787" s="30" t="s">
        <v>423</v>
      </c>
      <c r="H6787">
        <f>Table2__24[[#This Row],[Depth]]-0.5</f>
        <v>2.5</v>
      </c>
    </row>
    <row r="6788" spans="1:8" x14ac:dyDescent="0.35">
      <c r="A6788" s="30" t="s">
        <v>32</v>
      </c>
      <c r="B6788">
        <v>5</v>
      </c>
      <c r="C6788" t="s">
        <v>522</v>
      </c>
      <c r="D6788" t="s">
        <v>54</v>
      </c>
      <c r="E6788">
        <v>3</v>
      </c>
      <c r="F6788">
        <v>1.9908421262193908E-2</v>
      </c>
      <c r="G6788" s="30" t="s">
        <v>423</v>
      </c>
      <c r="H6788">
        <f>Table2__24[[#This Row],[Depth]]-0.5</f>
        <v>2.5</v>
      </c>
    </row>
    <row r="6789" spans="1:8" x14ac:dyDescent="0.35">
      <c r="A6789" s="30" t="s">
        <v>5</v>
      </c>
      <c r="B6789">
        <v>7</v>
      </c>
      <c r="C6789" t="s">
        <v>524</v>
      </c>
      <c r="D6789" t="s">
        <v>76</v>
      </c>
      <c r="E6789">
        <v>14</v>
      </c>
      <c r="F6789">
        <v>15.000363636363634</v>
      </c>
      <c r="G6789" s="30" t="s">
        <v>493</v>
      </c>
      <c r="H6789">
        <f>Table2__24[[#This Row],[Depth]]-0.5</f>
        <v>13.5</v>
      </c>
    </row>
    <row r="6790" spans="1:8" x14ac:dyDescent="0.35">
      <c r="A6790" s="30" t="s">
        <v>18</v>
      </c>
      <c r="B6790">
        <v>5</v>
      </c>
      <c r="C6790" t="s">
        <v>522</v>
      </c>
      <c r="D6790" t="s">
        <v>54</v>
      </c>
      <c r="E6790">
        <v>3</v>
      </c>
      <c r="F6790">
        <v>33.586348795540509</v>
      </c>
      <c r="G6790" s="30" t="s">
        <v>423</v>
      </c>
      <c r="H6790">
        <f>Table2__24[[#This Row],[Depth]]-0.5</f>
        <v>2.5</v>
      </c>
    </row>
    <row r="6791" spans="1:8" x14ac:dyDescent="0.35">
      <c r="A6791" s="30" t="s">
        <v>5</v>
      </c>
      <c r="B6791">
        <v>1</v>
      </c>
      <c r="C6791" t="s">
        <v>650</v>
      </c>
      <c r="D6791" t="s">
        <v>78</v>
      </c>
      <c r="E6791">
        <v>15</v>
      </c>
      <c r="F6791">
        <v>0.11088353413654617</v>
      </c>
      <c r="G6791" s="30" t="s">
        <v>320</v>
      </c>
      <c r="H6791">
        <f>Table2__24[[#This Row],[Depth]]-0.5</f>
        <v>14.5</v>
      </c>
    </row>
    <row r="6792" spans="1:8" x14ac:dyDescent="0.35">
      <c r="A6792" s="30" t="s">
        <v>38</v>
      </c>
      <c r="B6792">
        <v>5</v>
      </c>
      <c r="C6792" t="s">
        <v>522</v>
      </c>
      <c r="D6792" t="s">
        <v>54</v>
      </c>
      <c r="E6792">
        <v>3</v>
      </c>
      <c r="F6792">
        <v>0.29862631893290864</v>
      </c>
      <c r="G6792" s="30" t="s">
        <v>423</v>
      </c>
      <c r="H6792">
        <f>Table2__24[[#This Row],[Depth]]-0.5</f>
        <v>2.5</v>
      </c>
    </row>
    <row r="6793" spans="1:8" x14ac:dyDescent="0.35">
      <c r="A6793" s="30" t="s">
        <v>37</v>
      </c>
      <c r="B6793">
        <v>5</v>
      </c>
      <c r="C6793" t="s">
        <v>522</v>
      </c>
      <c r="D6793" t="s">
        <v>54</v>
      </c>
      <c r="E6793">
        <v>3</v>
      </c>
      <c r="F6793">
        <v>105.79335058729843</v>
      </c>
      <c r="G6793" s="30" t="s">
        <v>423</v>
      </c>
      <c r="H6793">
        <f>Table2__24[[#This Row],[Depth]]-0.5</f>
        <v>2.5</v>
      </c>
    </row>
    <row r="6794" spans="1:8" x14ac:dyDescent="0.35">
      <c r="A6794" s="30" t="s">
        <v>5</v>
      </c>
      <c r="B6794">
        <v>2</v>
      </c>
      <c r="C6794" t="s">
        <v>519</v>
      </c>
      <c r="D6794" t="s">
        <v>78</v>
      </c>
      <c r="E6794">
        <v>15</v>
      </c>
      <c r="F6794">
        <v>0</v>
      </c>
      <c r="G6794" s="30" t="s">
        <v>349</v>
      </c>
      <c r="H6794">
        <f>Table2__24[[#This Row],[Depth]]-0.5</f>
        <v>14.5</v>
      </c>
    </row>
    <row r="6795" spans="1:8" x14ac:dyDescent="0.35">
      <c r="A6795" s="30" t="s">
        <v>5</v>
      </c>
      <c r="B6795">
        <v>3</v>
      </c>
      <c r="C6795" t="s">
        <v>520</v>
      </c>
      <c r="D6795" t="s">
        <v>78</v>
      </c>
      <c r="E6795">
        <v>15</v>
      </c>
      <c r="F6795">
        <v>1.1053413654618474</v>
      </c>
      <c r="G6795" s="30" t="s">
        <v>378</v>
      </c>
      <c r="H6795">
        <f>Table2__24[[#This Row],[Depth]]-0.5</f>
        <v>14.5</v>
      </c>
    </row>
    <row r="6796" spans="1:8" x14ac:dyDescent="0.35">
      <c r="A6796" s="30" t="s">
        <v>42</v>
      </c>
      <c r="B6796">
        <v>5</v>
      </c>
      <c r="C6796" t="s">
        <v>522</v>
      </c>
      <c r="D6796" t="s">
        <v>54</v>
      </c>
      <c r="E6796">
        <v>3</v>
      </c>
      <c r="F6796" t="s">
        <v>302</v>
      </c>
      <c r="G6796" s="30" t="s">
        <v>423</v>
      </c>
      <c r="H6796">
        <f>Table2__24[[#This Row],[Depth]]-0.5</f>
        <v>2.5</v>
      </c>
    </row>
    <row r="6797" spans="1:8" x14ac:dyDescent="0.35">
      <c r="A6797" s="30" t="s">
        <v>30</v>
      </c>
      <c r="B6797">
        <v>5</v>
      </c>
      <c r="C6797" t="s">
        <v>522</v>
      </c>
      <c r="D6797" t="s">
        <v>54</v>
      </c>
      <c r="E6797">
        <v>3</v>
      </c>
      <c r="F6797">
        <v>0.11926737009755126</v>
      </c>
      <c r="G6797" s="30" t="s">
        <v>423</v>
      </c>
      <c r="H6797">
        <f>Table2__24[[#This Row],[Depth]]-0.5</f>
        <v>2.5</v>
      </c>
    </row>
    <row r="6798" spans="1:8" x14ac:dyDescent="0.35">
      <c r="A6798" s="30" t="s">
        <v>12</v>
      </c>
      <c r="B6798">
        <v>5</v>
      </c>
      <c r="C6798" t="s">
        <v>522</v>
      </c>
      <c r="D6798" t="s">
        <v>54</v>
      </c>
      <c r="E6798">
        <v>3</v>
      </c>
      <c r="F6798">
        <v>0.21862631893290863</v>
      </c>
      <c r="G6798" s="30" t="s">
        <v>423</v>
      </c>
      <c r="H6798">
        <f>Table2__24[[#This Row],[Depth]]-0.5</f>
        <v>2.5</v>
      </c>
    </row>
    <row r="6799" spans="1:8" x14ac:dyDescent="0.35">
      <c r="A6799" s="30" t="s">
        <v>43</v>
      </c>
      <c r="B6799">
        <v>5</v>
      </c>
      <c r="C6799" t="s">
        <v>522</v>
      </c>
      <c r="D6799" t="s">
        <v>54</v>
      </c>
      <c r="E6799">
        <v>3</v>
      </c>
      <c r="F6799">
        <v>0</v>
      </c>
      <c r="G6799" s="30" t="s">
        <v>423</v>
      </c>
      <c r="H6799">
        <f>Table2__24[[#This Row],[Depth]]-0.5</f>
        <v>2.5</v>
      </c>
    </row>
    <row r="6800" spans="1:8" x14ac:dyDescent="0.35">
      <c r="A6800" s="30" t="s">
        <v>11</v>
      </c>
      <c r="B6800">
        <v>5</v>
      </c>
      <c r="C6800" t="s">
        <v>522</v>
      </c>
      <c r="D6800" t="s">
        <v>54</v>
      </c>
      <c r="E6800">
        <v>3</v>
      </c>
      <c r="F6800">
        <v>9.9084212621939078E-3</v>
      </c>
      <c r="G6800" s="30" t="s">
        <v>423</v>
      </c>
      <c r="H6800">
        <f>Table2__24[[#This Row],[Depth]]-0.5</f>
        <v>2.5</v>
      </c>
    </row>
    <row r="6801" spans="1:8" x14ac:dyDescent="0.35">
      <c r="A6801" s="30" t="s">
        <v>23</v>
      </c>
      <c r="B6801">
        <v>5</v>
      </c>
      <c r="C6801" t="s">
        <v>522</v>
      </c>
      <c r="D6801" t="s">
        <v>54</v>
      </c>
      <c r="E6801">
        <v>3</v>
      </c>
      <c r="F6801">
        <v>3.1344316145729643</v>
      </c>
      <c r="G6801" s="30" t="s">
        <v>423</v>
      </c>
      <c r="H6801">
        <f>Table2__24[[#This Row],[Depth]]-0.5</f>
        <v>2.5</v>
      </c>
    </row>
    <row r="6802" spans="1:8" x14ac:dyDescent="0.35">
      <c r="A6802" s="30" t="s">
        <v>44</v>
      </c>
      <c r="B6802">
        <v>5</v>
      </c>
      <c r="C6802" t="s">
        <v>522</v>
      </c>
      <c r="D6802" t="s">
        <v>54</v>
      </c>
      <c r="E6802">
        <v>3</v>
      </c>
      <c r="F6802" t="s">
        <v>302</v>
      </c>
      <c r="G6802" s="30" t="s">
        <v>423</v>
      </c>
      <c r="H6802">
        <f>Table2__24[[#This Row],[Depth]]-0.5</f>
        <v>2.5</v>
      </c>
    </row>
    <row r="6803" spans="1:8" x14ac:dyDescent="0.35">
      <c r="A6803" s="30" t="s">
        <v>10</v>
      </c>
      <c r="B6803">
        <v>5</v>
      </c>
      <c r="C6803" t="s">
        <v>522</v>
      </c>
      <c r="D6803" t="s">
        <v>54</v>
      </c>
      <c r="E6803">
        <v>3</v>
      </c>
      <c r="F6803">
        <v>5.9725263786581731E-2</v>
      </c>
      <c r="G6803" s="30" t="s">
        <v>423</v>
      </c>
      <c r="H6803">
        <f>Table2__24[[#This Row],[Depth]]-0.5</f>
        <v>2.5</v>
      </c>
    </row>
    <row r="6804" spans="1:8" x14ac:dyDescent="0.35">
      <c r="A6804" s="30" t="s">
        <v>16</v>
      </c>
      <c r="B6804">
        <v>5</v>
      </c>
      <c r="C6804" t="s">
        <v>522</v>
      </c>
      <c r="D6804" t="s">
        <v>54</v>
      </c>
      <c r="E6804">
        <v>3</v>
      </c>
      <c r="F6804">
        <v>1.2741389607804101</v>
      </c>
      <c r="G6804" s="30" t="s">
        <v>423</v>
      </c>
      <c r="H6804">
        <f>Table2__24[[#This Row],[Depth]]-0.5</f>
        <v>2.5</v>
      </c>
    </row>
    <row r="6805" spans="1:8" x14ac:dyDescent="0.35">
      <c r="A6805" s="30" t="s">
        <v>27</v>
      </c>
      <c r="B6805">
        <v>5</v>
      </c>
      <c r="C6805" t="s">
        <v>522</v>
      </c>
      <c r="D6805" t="s">
        <v>54</v>
      </c>
      <c r="E6805">
        <v>3</v>
      </c>
      <c r="F6805">
        <v>1.9450527573163456E-2</v>
      </c>
      <c r="G6805" s="30" t="s">
        <v>423</v>
      </c>
      <c r="H6805">
        <f>Table2__24[[#This Row],[Depth]]-0.5</f>
        <v>2.5</v>
      </c>
    </row>
    <row r="6806" spans="1:8" x14ac:dyDescent="0.35">
      <c r="A6806" s="30" t="s">
        <v>31</v>
      </c>
      <c r="B6806">
        <v>5</v>
      </c>
      <c r="C6806" t="s">
        <v>522</v>
      </c>
      <c r="D6806" t="s">
        <v>54</v>
      </c>
      <c r="E6806">
        <v>3</v>
      </c>
      <c r="F6806">
        <v>1.9908421262193908E-2</v>
      </c>
      <c r="G6806" s="30" t="s">
        <v>423</v>
      </c>
      <c r="H6806">
        <f>Table2__24[[#This Row],[Depth]]-0.5</f>
        <v>2.5</v>
      </c>
    </row>
    <row r="6807" spans="1:8" x14ac:dyDescent="0.35">
      <c r="A6807" s="30" t="s">
        <v>5</v>
      </c>
      <c r="B6807">
        <v>4</v>
      </c>
      <c r="C6807" t="s">
        <v>521</v>
      </c>
      <c r="D6807" t="s">
        <v>78</v>
      </c>
      <c r="E6807">
        <v>15</v>
      </c>
      <c r="F6807">
        <v>1.184859437751004</v>
      </c>
      <c r="G6807" s="30" t="s">
        <v>407</v>
      </c>
      <c r="H6807">
        <f>Table2__24[[#This Row],[Depth]]-0.5</f>
        <v>14.5</v>
      </c>
    </row>
    <row r="6808" spans="1:8" x14ac:dyDescent="0.35">
      <c r="A6808" s="30" t="s">
        <v>19</v>
      </c>
      <c r="B6808">
        <v>5</v>
      </c>
      <c r="C6808" t="s">
        <v>522</v>
      </c>
      <c r="D6808" t="s">
        <v>54</v>
      </c>
      <c r="E6808">
        <v>3</v>
      </c>
      <c r="F6808">
        <v>3.9816842524387816E-2</v>
      </c>
      <c r="G6808" s="30" t="s">
        <v>423</v>
      </c>
      <c r="H6808">
        <f>Table2__24[[#This Row],[Depth]]-0.5</f>
        <v>2.5</v>
      </c>
    </row>
    <row r="6809" spans="1:8" x14ac:dyDescent="0.35">
      <c r="A6809" s="30" t="s">
        <v>29</v>
      </c>
      <c r="B6809">
        <v>5</v>
      </c>
      <c r="C6809" t="s">
        <v>522</v>
      </c>
      <c r="D6809" t="s">
        <v>54</v>
      </c>
      <c r="E6809">
        <v>3</v>
      </c>
      <c r="F6809">
        <v>9.9542106310969547E-2</v>
      </c>
      <c r="G6809" s="30" t="s">
        <v>423</v>
      </c>
      <c r="H6809">
        <f>Table2__24[[#This Row],[Depth]]-0.5</f>
        <v>2.5</v>
      </c>
    </row>
    <row r="6810" spans="1:8" x14ac:dyDescent="0.35">
      <c r="A6810" s="30" t="s">
        <v>289</v>
      </c>
      <c r="B6810">
        <v>5</v>
      </c>
      <c r="C6810" t="s">
        <v>522</v>
      </c>
      <c r="D6810" t="s">
        <v>54</v>
      </c>
      <c r="E6810">
        <v>3</v>
      </c>
      <c r="F6810">
        <v>0</v>
      </c>
      <c r="G6810" s="30" t="s">
        <v>423</v>
      </c>
      <c r="H6810">
        <f>Table2__24[[#This Row],[Depth]]-0.5</f>
        <v>2.5</v>
      </c>
    </row>
    <row r="6811" spans="1:8" x14ac:dyDescent="0.35">
      <c r="A6811" s="30" t="s">
        <v>290</v>
      </c>
      <c r="B6811">
        <v>5</v>
      </c>
      <c r="C6811" t="s">
        <v>522</v>
      </c>
      <c r="D6811" t="s">
        <v>54</v>
      </c>
      <c r="E6811">
        <v>3</v>
      </c>
      <c r="F6811">
        <v>3.9816842524387816E-2</v>
      </c>
      <c r="G6811" s="30" t="s">
        <v>423</v>
      </c>
      <c r="H6811">
        <f>Table2__24[[#This Row],[Depth]]-0.5</f>
        <v>2.5</v>
      </c>
    </row>
    <row r="6812" spans="1:8" x14ac:dyDescent="0.35">
      <c r="A6812" s="30" t="s">
        <v>291</v>
      </c>
      <c r="B6812">
        <v>5</v>
      </c>
      <c r="C6812" t="s">
        <v>522</v>
      </c>
      <c r="D6812" t="s">
        <v>54</v>
      </c>
      <c r="E6812">
        <v>3</v>
      </c>
      <c r="F6812">
        <v>0</v>
      </c>
      <c r="G6812" s="30" t="s">
        <v>423</v>
      </c>
      <c r="H6812">
        <f>Table2__24[[#This Row],[Depth]]-0.5</f>
        <v>2.5</v>
      </c>
    </row>
    <row r="6813" spans="1:8" x14ac:dyDescent="0.35">
      <c r="A6813" s="30" t="s">
        <v>292</v>
      </c>
      <c r="B6813">
        <v>5</v>
      </c>
      <c r="C6813" t="s">
        <v>522</v>
      </c>
      <c r="D6813" t="s">
        <v>54</v>
      </c>
      <c r="E6813">
        <v>3</v>
      </c>
      <c r="F6813">
        <v>0</v>
      </c>
      <c r="G6813" s="30" t="s">
        <v>423</v>
      </c>
      <c r="H6813">
        <f>Table2__24[[#This Row],[Depth]]-0.5</f>
        <v>2.5</v>
      </c>
    </row>
    <row r="6814" spans="1:8" x14ac:dyDescent="0.35">
      <c r="A6814" s="30" t="s">
        <v>293</v>
      </c>
      <c r="B6814">
        <v>5</v>
      </c>
      <c r="C6814" t="s">
        <v>522</v>
      </c>
      <c r="D6814" t="s">
        <v>54</v>
      </c>
      <c r="E6814">
        <v>3</v>
      </c>
      <c r="F6814">
        <v>0</v>
      </c>
      <c r="G6814" s="30" t="s">
        <v>423</v>
      </c>
      <c r="H6814">
        <f>Table2__24[[#This Row],[Depth]]-0.5</f>
        <v>2.5</v>
      </c>
    </row>
    <row r="6815" spans="1:8" x14ac:dyDescent="0.35">
      <c r="A6815" s="30" t="s">
        <v>294</v>
      </c>
      <c r="B6815">
        <v>5</v>
      </c>
      <c r="C6815" t="s">
        <v>522</v>
      </c>
      <c r="D6815" t="s">
        <v>54</v>
      </c>
      <c r="E6815">
        <v>3</v>
      </c>
      <c r="F6815">
        <v>0</v>
      </c>
      <c r="G6815" s="30" t="s">
        <v>423</v>
      </c>
      <c r="H6815">
        <f>Table2__24[[#This Row],[Depth]]-0.5</f>
        <v>2.5</v>
      </c>
    </row>
    <row r="6816" spans="1:8" x14ac:dyDescent="0.35">
      <c r="A6816" s="30" t="s">
        <v>295</v>
      </c>
      <c r="B6816">
        <v>5</v>
      </c>
      <c r="C6816" t="s">
        <v>522</v>
      </c>
      <c r="D6816" t="s">
        <v>54</v>
      </c>
      <c r="E6816">
        <v>3</v>
      </c>
      <c r="F6816">
        <v>0</v>
      </c>
      <c r="G6816" s="30" t="s">
        <v>423</v>
      </c>
      <c r="H6816">
        <f>Table2__24[[#This Row],[Depth]]-0.5</f>
        <v>2.5</v>
      </c>
    </row>
    <row r="6817" spans="1:8" x14ac:dyDescent="0.35">
      <c r="A6817" s="30" t="s">
        <v>296</v>
      </c>
      <c r="B6817">
        <v>5</v>
      </c>
      <c r="C6817" t="s">
        <v>522</v>
      </c>
      <c r="D6817" t="s">
        <v>54</v>
      </c>
      <c r="E6817">
        <v>3</v>
      </c>
      <c r="F6817">
        <v>0</v>
      </c>
      <c r="G6817" s="30" t="s">
        <v>423</v>
      </c>
      <c r="H6817">
        <f>Table2__24[[#This Row],[Depth]]-0.5</f>
        <v>2.5</v>
      </c>
    </row>
    <row r="6818" spans="1:8" x14ac:dyDescent="0.35">
      <c r="A6818" s="30" t="s">
        <v>297</v>
      </c>
      <c r="B6818">
        <v>5</v>
      </c>
      <c r="C6818" t="s">
        <v>522</v>
      </c>
      <c r="D6818" t="s">
        <v>54</v>
      </c>
      <c r="E6818">
        <v>3</v>
      </c>
      <c r="F6818">
        <v>0</v>
      </c>
      <c r="G6818" s="30" t="s">
        <v>423</v>
      </c>
      <c r="H6818">
        <f>Table2__24[[#This Row],[Depth]]-0.5</f>
        <v>2.5</v>
      </c>
    </row>
    <row r="6819" spans="1:8" x14ac:dyDescent="0.35">
      <c r="A6819" s="30" t="s">
        <v>298</v>
      </c>
      <c r="B6819">
        <v>5</v>
      </c>
      <c r="C6819" t="s">
        <v>522</v>
      </c>
      <c r="D6819" t="s">
        <v>54</v>
      </c>
      <c r="E6819">
        <v>3</v>
      </c>
      <c r="F6819">
        <v>0</v>
      </c>
      <c r="G6819" s="30" t="s">
        <v>423</v>
      </c>
      <c r="H6819">
        <f>Table2__24[[#This Row],[Depth]]-0.5</f>
        <v>2.5</v>
      </c>
    </row>
    <row r="6820" spans="1:8" x14ac:dyDescent="0.35">
      <c r="A6820" s="30" t="s">
        <v>299</v>
      </c>
      <c r="B6820">
        <v>5</v>
      </c>
      <c r="C6820" t="s">
        <v>522</v>
      </c>
      <c r="D6820" t="s">
        <v>54</v>
      </c>
      <c r="E6820">
        <v>3</v>
      </c>
      <c r="F6820">
        <v>0</v>
      </c>
      <c r="G6820" s="30" t="s">
        <v>423</v>
      </c>
      <c r="H6820">
        <f>Table2__24[[#This Row],[Depth]]-0.5</f>
        <v>2.5</v>
      </c>
    </row>
    <row r="6821" spans="1:8" x14ac:dyDescent="0.35">
      <c r="A6821" s="30" t="s">
        <v>300</v>
      </c>
      <c r="B6821">
        <v>5</v>
      </c>
      <c r="C6821" t="s">
        <v>522</v>
      </c>
      <c r="D6821" t="s">
        <v>54</v>
      </c>
      <c r="E6821">
        <v>3</v>
      </c>
      <c r="F6821">
        <v>0</v>
      </c>
      <c r="G6821" s="30" t="s">
        <v>423</v>
      </c>
      <c r="H6821">
        <f>Table2__24[[#This Row],[Depth]]-0.5</f>
        <v>2.5</v>
      </c>
    </row>
    <row r="6822" spans="1:8" x14ac:dyDescent="0.35">
      <c r="A6822" s="30" t="s">
        <v>4</v>
      </c>
      <c r="B6822">
        <v>6</v>
      </c>
      <c r="C6822" t="s">
        <v>523</v>
      </c>
      <c r="D6822" t="s">
        <v>54</v>
      </c>
      <c r="E6822">
        <v>3</v>
      </c>
      <c r="F6822">
        <v>3.9816842524387816E-2</v>
      </c>
      <c r="G6822" s="30" t="s">
        <v>452</v>
      </c>
      <c r="H6822">
        <f>Table2__24[[#This Row],[Depth]]-0.5</f>
        <v>2.5</v>
      </c>
    </row>
    <row r="6823" spans="1:8" x14ac:dyDescent="0.35">
      <c r="A6823" s="30" t="s">
        <v>24</v>
      </c>
      <c r="B6823">
        <v>6</v>
      </c>
      <c r="C6823" t="s">
        <v>523</v>
      </c>
      <c r="D6823" t="s">
        <v>54</v>
      </c>
      <c r="E6823">
        <v>3</v>
      </c>
      <c r="F6823">
        <v>3976.4531176587702</v>
      </c>
      <c r="G6823" s="30" t="s">
        <v>452</v>
      </c>
      <c r="H6823">
        <f>Table2__24[[#This Row],[Depth]]-0.5</f>
        <v>2.5</v>
      </c>
    </row>
    <row r="6824" spans="1:8" x14ac:dyDescent="0.35">
      <c r="A6824" s="30" t="s">
        <v>5</v>
      </c>
      <c r="B6824">
        <v>5</v>
      </c>
      <c r="C6824" t="s">
        <v>522</v>
      </c>
      <c r="D6824" t="s">
        <v>78</v>
      </c>
      <c r="E6824">
        <v>15</v>
      </c>
      <c r="F6824">
        <v>5.2208835341366333E-4</v>
      </c>
      <c r="G6824" s="30" t="s">
        <v>436</v>
      </c>
      <c r="H6824">
        <f>Table2__24[[#This Row],[Depth]]-0.5</f>
        <v>14.5</v>
      </c>
    </row>
    <row r="6825" spans="1:8" x14ac:dyDescent="0.35">
      <c r="A6825" s="30" t="s">
        <v>22</v>
      </c>
      <c r="B6825">
        <v>6</v>
      </c>
      <c r="C6825" t="s">
        <v>523</v>
      </c>
      <c r="D6825" t="s">
        <v>54</v>
      </c>
      <c r="E6825">
        <v>3</v>
      </c>
      <c r="F6825">
        <v>41.377684650607208</v>
      </c>
      <c r="G6825" s="30" t="s">
        <v>452</v>
      </c>
      <c r="H6825">
        <f>Table2__24[[#This Row],[Depth]]-0.5</f>
        <v>2.5</v>
      </c>
    </row>
    <row r="6826" spans="1:8" x14ac:dyDescent="0.35">
      <c r="A6826" s="30" t="s">
        <v>34</v>
      </c>
      <c r="B6826">
        <v>6</v>
      </c>
      <c r="C6826" t="s">
        <v>523</v>
      </c>
      <c r="D6826" t="s">
        <v>54</v>
      </c>
      <c r="E6826">
        <v>3</v>
      </c>
      <c r="F6826">
        <v>0.11945052757316346</v>
      </c>
      <c r="G6826" s="30" t="s">
        <v>452</v>
      </c>
      <c r="H6826">
        <f>Table2__24[[#This Row],[Depth]]-0.5</f>
        <v>2.5</v>
      </c>
    </row>
    <row r="6827" spans="1:8" x14ac:dyDescent="0.35">
      <c r="A6827" s="30" t="s">
        <v>15</v>
      </c>
      <c r="B6827">
        <v>6</v>
      </c>
      <c r="C6827" t="s">
        <v>523</v>
      </c>
      <c r="D6827" t="s">
        <v>54</v>
      </c>
      <c r="E6827">
        <v>3</v>
      </c>
      <c r="F6827">
        <v>5.9725263786581731E-2</v>
      </c>
      <c r="G6827" s="30" t="s">
        <v>452</v>
      </c>
      <c r="H6827">
        <f>Table2__24[[#This Row],[Depth]]-0.5</f>
        <v>2.5</v>
      </c>
    </row>
    <row r="6828" spans="1:8" x14ac:dyDescent="0.35">
      <c r="A6828" s="30" t="s">
        <v>17</v>
      </c>
      <c r="B6828">
        <v>6</v>
      </c>
      <c r="C6828" t="s">
        <v>523</v>
      </c>
      <c r="D6828" t="s">
        <v>54</v>
      </c>
      <c r="E6828">
        <v>3</v>
      </c>
      <c r="F6828">
        <v>1012.2975413099742</v>
      </c>
      <c r="G6828" s="30" t="s">
        <v>452</v>
      </c>
      <c r="H6828">
        <f>Table2__24[[#This Row],[Depth]]-0.5</f>
        <v>2.5</v>
      </c>
    </row>
    <row r="6829" spans="1:8" x14ac:dyDescent="0.35">
      <c r="A6829" s="30" t="s">
        <v>5</v>
      </c>
      <c r="B6829">
        <v>6</v>
      </c>
      <c r="C6829" t="s">
        <v>523</v>
      </c>
      <c r="D6829" t="s">
        <v>78</v>
      </c>
      <c r="E6829">
        <v>15</v>
      </c>
      <c r="F6829">
        <v>19.810200803212851</v>
      </c>
      <c r="G6829" s="30" t="s">
        <v>465</v>
      </c>
      <c r="H6829">
        <f>Table2__24[[#This Row],[Depth]]-0.5</f>
        <v>14.5</v>
      </c>
    </row>
    <row r="6830" spans="1:8" x14ac:dyDescent="0.35">
      <c r="A6830" s="30" t="s">
        <v>5</v>
      </c>
      <c r="B6830">
        <v>7</v>
      </c>
      <c r="C6830" t="s">
        <v>524</v>
      </c>
      <c r="D6830" t="s">
        <v>78</v>
      </c>
      <c r="E6830">
        <v>15</v>
      </c>
      <c r="F6830">
        <v>14.187034734917734</v>
      </c>
      <c r="G6830" s="30" t="s">
        <v>494</v>
      </c>
      <c r="H6830">
        <f>Table2__24[[#This Row],[Depth]]-0.5</f>
        <v>14.5</v>
      </c>
    </row>
    <row r="6831" spans="1:8" x14ac:dyDescent="0.35">
      <c r="A6831" s="30" t="s">
        <v>5</v>
      </c>
      <c r="B6831">
        <v>1</v>
      </c>
      <c r="C6831" t="s">
        <v>650</v>
      </c>
      <c r="D6831" t="s">
        <v>80</v>
      </c>
      <c r="E6831">
        <v>16</v>
      </c>
      <c r="F6831">
        <v>0</v>
      </c>
      <c r="G6831" s="30" t="s">
        <v>321</v>
      </c>
      <c r="H6831">
        <f>Table2__24[[#This Row],[Depth]]-0.5</f>
        <v>15.5</v>
      </c>
    </row>
    <row r="6832" spans="1:8" x14ac:dyDescent="0.35">
      <c r="A6832" s="30" t="s">
        <v>286</v>
      </c>
      <c r="B6832">
        <v>6</v>
      </c>
      <c r="C6832" t="s">
        <v>523</v>
      </c>
      <c r="D6832" t="s">
        <v>54</v>
      </c>
      <c r="E6832">
        <v>3</v>
      </c>
      <c r="F6832">
        <v>0.85606211427433809</v>
      </c>
      <c r="G6832" s="30" t="s">
        <v>452</v>
      </c>
      <c r="H6832">
        <f>Table2__24[[#This Row],[Depth]]-0.5</f>
        <v>2.5</v>
      </c>
    </row>
    <row r="6833" spans="1:8" x14ac:dyDescent="0.35">
      <c r="A6833" s="30" t="s">
        <v>5</v>
      </c>
      <c r="B6833">
        <v>2</v>
      </c>
      <c r="C6833" t="s">
        <v>519</v>
      </c>
      <c r="D6833" t="s">
        <v>80</v>
      </c>
      <c r="E6833">
        <v>16</v>
      </c>
      <c r="F6833">
        <v>0.1350297905054777</v>
      </c>
      <c r="G6833" s="30" t="s">
        <v>350</v>
      </c>
      <c r="H6833">
        <f>Table2__24[[#This Row],[Depth]]-0.5</f>
        <v>15.5</v>
      </c>
    </row>
    <row r="6834" spans="1:8" x14ac:dyDescent="0.35">
      <c r="A6834" s="30" t="s">
        <v>8</v>
      </c>
      <c r="B6834">
        <v>6</v>
      </c>
      <c r="C6834" t="s">
        <v>523</v>
      </c>
      <c r="D6834" t="s">
        <v>54</v>
      </c>
      <c r="E6834">
        <v>3</v>
      </c>
      <c r="F6834">
        <v>7222.6756918176397</v>
      </c>
      <c r="G6834" s="30" t="s">
        <v>452</v>
      </c>
      <c r="H6834">
        <f>Table2__24[[#This Row],[Depth]]-0.5</f>
        <v>2.5</v>
      </c>
    </row>
    <row r="6835" spans="1:8" x14ac:dyDescent="0.35">
      <c r="A6835" s="30" t="s">
        <v>287</v>
      </c>
      <c r="B6835">
        <v>6</v>
      </c>
      <c r="C6835" t="s">
        <v>523</v>
      </c>
      <c r="D6835" t="s">
        <v>54</v>
      </c>
      <c r="E6835">
        <v>3</v>
      </c>
      <c r="F6835">
        <v>1.8315747561218396</v>
      </c>
      <c r="G6835" s="30" t="s">
        <v>452</v>
      </c>
      <c r="H6835">
        <f>Table2__24[[#This Row],[Depth]]-0.5</f>
        <v>2.5</v>
      </c>
    </row>
    <row r="6836" spans="1:8" x14ac:dyDescent="0.35">
      <c r="A6836" s="30" t="s">
        <v>288</v>
      </c>
      <c r="B6836">
        <v>6</v>
      </c>
      <c r="C6836" t="s">
        <v>523</v>
      </c>
      <c r="D6836" t="s">
        <v>54</v>
      </c>
      <c r="E6836">
        <v>3</v>
      </c>
      <c r="F6836">
        <v>0.41807684650607213</v>
      </c>
      <c r="G6836" s="30" t="s">
        <v>452</v>
      </c>
      <c r="H6836">
        <f>Table2__24[[#This Row],[Depth]]-0.5</f>
        <v>2.5</v>
      </c>
    </row>
    <row r="6837" spans="1:8" x14ac:dyDescent="0.35">
      <c r="A6837" s="30" t="s">
        <v>26</v>
      </c>
      <c r="B6837">
        <v>6</v>
      </c>
      <c r="C6837" t="s">
        <v>523</v>
      </c>
      <c r="D6837" t="s">
        <v>54</v>
      </c>
      <c r="E6837">
        <v>3</v>
      </c>
      <c r="F6837">
        <v>1414.1150706748956</v>
      </c>
      <c r="G6837" s="30" t="s">
        <v>452</v>
      </c>
      <c r="H6837">
        <f>Table2__24[[#This Row],[Depth]]-0.5</f>
        <v>2.5</v>
      </c>
    </row>
    <row r="6838" spans="1:8" x14ac:dyDescent="0.35">
      <c r="A6838" s="30" t="s">
        <v>36</v>
      </c>
      <c r="B6838">
        <v>6</v>
      </c>
      <c r="C6838" t="s">
        <v>523</v>
      </c>
      <c r="D6838" t="s">
        <v>54</v>
      </c>
      <c r="E6838">
        <v>3</v>
      </c>
      <c r="F6838">
        <v>6.03188532749353</v>
      </c>
      <c r="G6838" s="30" t="s">
        <v>452</v>
      </c>
      <c r="H6838">
        <f>Table2__24[[#This Row],[Depth]]-0.5</f>
        <v>2.5</v>
      </c>
    </row>
    <row r="6839" spans="1:8" x14ac:dyDescent="0.35">
      <c r="A6839" s="30" t="s">
        <v>21</v>
      </c>
      <c r="B6839">
        <v>6</v>
      </c>
      <c r="C6839" t="s">
        <v>523</v>
      </c>
      <c r="D6839" t="s">
        <v>54</v>
      </c>
      <c r="E6839">
        <v>3</v>
      </c>
      <c r="F6839">
        <v>2769.3120565399163</v>
      </c>
      <c r="G6839" s="30" t="s">
        <v>452</v>
      </c>
      <c r="H6839">
        <f>Table2__24[[#This Row],[Depth]]-0.5</f>
        <v>2.5</v>
      </c>
    </row>
    <row r="6840" spans="1:8" x14ac:dyDescent="0.35">
      <c r="A6840" s="30" t="s">
        <v>5</v>
      </c>
      <c r="B6840">
        <v>3</v>
      </c>
      <c r="C6840" t="s">
        <v>520</v>
      </c>
      <c r="D6840" t="s">
        <v>80</v>
      </c>
      <c r="E6840">
        <v>16</v>
      </c>
      <c r="F6840">
        <v>1.3364039976936384</v>
      </c>
      <c r="G6840" s="30" t="s">
        <v>379</v>
      </c>
      <c r="H6840">
        <f>Table2__24[[#This Row],[Depth]]-0.5</f>
        <v>15.5</v>
      </c>
    </row>
    <row r="6841" spans="1:8" x14ac:dyDescent="0.35">
      <c r="A6841" s="30" t="s">
        <v>5</v>
      </c>
      <c r="B6841">
        <v>4</v>
      </c>
      <c r="C6841" t="s">
        <v>521</v>
      </c>
      <c r="D6841" t="s">
        <v>80</v>
      </c>
      <c r="E6841">
        <v>16</v>
      </c>
      <c r="F6841">
        <v>1.2481087833941955</v>
      </c>
      <c r="G6841" s="30" t="s">
        <v>408</v>
      </c>
      <c r="H6841">
        <f>Table2__24[[#This Row],[Depth]]-0.5</f>
        <v>15.5</v>
      </c>
    </row>
    <row r="6842" spans="1:8" x14ac:dyDescent="0.35">
      <c r="A6842" s="30" t="s">
        <v>25</v>
      </c>
      <c r="B6842">
        <v>6</v>
      </c>
      <c r="C6842" t="s">
        <v>523</v>
      </c>
      <c r="D6842" t="s">
        <v>54</v>
      </c>
      <c r="E6842">
        <v>3</v>
      </c>
      <c r="F6842">
        <v>7594.7242683655204</v>
      </c>
      <c r="G6842" s="30" t="s">
        <v>452</v>
      </c>
      <c r="H6842">
        <f>Table2__24[[#This Row],[Depth]]-0.5</f>
        <v>2.5</v>
      </c>
    </row>
    <row r="6843" spans="1:8" x14ac:dyDescent="0.35">
      <c r="A6843" s="30" t="s">
        <v>32</v>
      </c>
      <c r="B6843">
        <v>6</v>
      </c>
      <c r="C6843" t="s">
        <v>523</v>
      </c>
      <c r="D6843" t="s">
        <v>54</v>
      </c>
      <c r="E6843">
        <v>3</v>
      </c>
      <c r="F6843">
        <v>0.21899263388413298</v>
      </c>
      <c r="G6843" s="30" t="s">
        <v>452</v>
      </c>
      <c r="H6843">
        <f>Table2__24[[#This Row],[Depth]]-0.5</f>
        <v>2.5</v>
      </c>
    </row>
    <row r="6844" spans="1:8" x14ac:dyDescent="0.35">
      <c r="A6844" s="30" t="s">
        <v>5</v>
      </c>
      <c r="B6844">
        <v>5</v>
      </c>
      <c r="C6844" t="s">
        <v>522</v>
      </c>
      <c r="D6844" t="s">
        <v>80</v>
      </c>
      <c r="E6844">
        <v>16</v>
      </c>
      <c r="F6844">
        <v>4.5377666730732347E-3</v>
      </c>
      <c r="G6844" s="30" t="s">
        <v>437</v>
      </c>
      <c r="H6844">
        <f>Table2__24[[#This Row],[Depth]]-0.5</f>
        <v>15.5</v>
      </c>
    </row>
    <row r="6845" spans="1:8" x14ac:dyDescent="0.35">
      <c r="A6845" s="30" t="s">
        <v>18</v>
      </c>
      <c r="B6845">
        <v>6</v>
      </c>
      <c r="C6845" t="s">
        <v>523</v>
      </c>
      <c r="D6845" t="s">
        <v>54</v>
      </c>
      <c r="E6845">
        <v>3</v>
      </c>
      <c r="F6845">
        <v>235.78609197690625</v>
      </c>
      <c r="G6845" s="30" t="s">
        <v>452</v>
      </c>
      <c r="H6845">
        <f>Table2__24[[#This Row],[Depth]]-0.5</f>
        <v>2.5</v>
      </c>
    </row>
    <row r="6846" spans="1:8" x14ac:dyDescent="0.35">
      <c r="A6846" s="30" t="s">
        <v>5</v>
      </c>
      <c r="B6846">
        <v>6</v>
      </c>
      <c r="C6846" t="s">
        <v>523</v>
      </c>
      <c r="D6846" t="s">
        <v>80</v>
      </c>
      <c r="E6846">
        <v>16</v>
      </c>
      <c r="F6846">
        <v>16.039069767441863</v>
      </c>
      <c r="G6846" s="30" t="s">
        <v>466</v>
      </c>
      <c r="H6846">
        <f>Table2__24[[#This Row],[Depth]]-0.5</f>
        <v>15.5</v>
      </c>
    </row>
    <row r="6847" spans="1:8" x14ac:dyDescent="0.35">
      <c r="A6847" s="30" t="s">
        <v>38</v>
      </c>
      <c r="B6847">
        <v>6</v>
      </c>
      <c r="C6847" t="s">
        <v>523</v>
      </c>
      <c r="D6847" t="s">
        <v>54</v>
      </c>
      <c r="E6847">
        <v>3</v>
      </c>
      <c r="F6847">
        <v>17.101333864224568</v>
      </c>
      <c r="G6847" s="30" t="s">
        <v>452</v>
      </c>
      <c r="H6847">
        <f>Table2__24[[#This Row],[Depth]]-0.5</f>
        <v>2.5</v>
      </c>
    </row>
    <row r="6848" spans="1:8" x14ac:dyDescent="0.35">
      <c r="A6848" s="30" t="s">
        <v>37</v>
      </c>
      <c r="B6848">
        <v>6</v>
      </c>
      <c r="C6848" t="s">
        <v>523</v>
      </c>
      <c r="D6848" t="s">
        <v>54</v>
      </c>
      <c r="E6848">
        <v>3</v>
      </c>
      <c r="F6848">
        <v>202.54827792156084</v>
      </c>
      <c r="G6848" s="30" t="s">
        <v>452</v>
      </c>
      <c r="H6848">
        <f>Table2__24[[#This Row],[Depth]]-0.5</f>
        <v>2.5</v>
      </c>
    </row>
    <row r="6849" spans="1:8" x14ac:dyDescent="0.35">
      <c r="A6849" s="30" t="s">
        <v>5</v>
      </c>
      <c r="B6849">
        <v>7</v>
      </c>
      <c r="C6849" t="s">
        <v>524</v>
      </c>
      <c r="D6849" t="s">
        <v>80</v>
      </c>
      <c r="E6849">
        <v>16</v>
      </c>
      <c r="F6849">
        <v>18.184183486238531</v>
      </c>
      <c r="G6849" s="30" t="s">
        <v>495</v>
      </c>
      <c r="H6849">
        <f>Table2__24[[#This Row],[Depth]]-0.5</f>
        <v>15.5</v>
      </c>
    </row>
    <row r="6850" spans="1:8" x14ac:dyDescent="0.35">
      <c r="A6850" s="30" t="s">
        <v>5</v>
      </c>
      <c r="B6850">
        <v>1</v>
      </c>
      <c r="C6850" t="s">
        <v>650</v>
      </c>
      <c r="D6850" t="s">
        <v>82</v>
      </c>
      <c r="E6850">
        <v>17</v>
      </c>
      <c r="F6850">
        <v>0</v>
      </c>
      <c r="G6850" s="30" t="s">
        <v>322</v>
      </c>
      <c r="H6850">
        <f>Table2__24[[#This Row],[Depth]]-0.5</f>
        <v>16.5</v>
      </c>
    </row>
    <row r="6851" spans="1:8" x14ac:dyDescent="0.35">
      <c r="A6851" s="30" t="s">
        <v>42</v>
      </c>
      <c r="B6851">
        <v>6</v>
      </c>
      <c r="C6851" t="s">
        <v>523</v>
      </c>
      <c r="D6851" t="s">
        <v>54</v>
      </c>
      <c r="E6851">
        <v>3</v>
      </c>
      <c r="F6851">
        <v>7.9633685048775632E-2</v>
      </c>
      <c r="G6851" s="30" t="s">
        <v>452</v>
      </c>
      <c r="H6851">
        <f>Table2__24[[#This Row],[Depth]]-0.5</f>
        <v>2.5</v>
      </c>
    </row>
    <row r="6852" spans="1:8" x14ac:dyDescent="0.35">
      <c r="A6852" s="30" t="s">
        <v>30</v>
      </c>
      <c r="B6852">
        <v>6</v>
      </c>
      <c r="C6852" t="s">
        <v>523</v>
      </c>
      <c r="D6852" t="s">
        <v>54</v>
      </c>
      <c r="E6852">
        <v>3</v>
      </c>
      <c r="F6852">
        <v>8.9450527573163463E-2</v>
      </c>
      <c r="G6852" s="30" t="s">
        <v>452</v>
      </c>
      <c r="H6852">
        <f>Table2__24[[#This Row],[Depth]]-0.5</f>
        <v>2.5</v>
      </c>
    </row>
    <row r="6853" spans="1:8" x14ac:dyDescent="0.35">
      <c r="A6853" s="30" t="s">
        <v>12</v>
      </c>
      <c r="B6853">
        <v>6</v>
      </c>
      <c r="C6853" t="s">
        <v>523</v>
      </c>
      <c r="D6853" t="s">
        <v>54</v>
      </c>
      <c r="E6853">
        <v>3</v>
      </c>
      <c r="F6853">
        <v>6.2509695401154701</v>
      </c>
      <c r="G6853" s="30" t="s">
        <v>452</v>
      </c>
      <c r="H6853">
        <f>Table2__24[[#This Row],[Depth]]-0.5</f>
        <v>2.5</v>
      </c>
    </row>
    <row r="6854" spans="1:8" x14ac:dyDescent="0.35">
      <c r="A6854" s="30" t="s">
        <v>43</v>
      </c>
      <c r="B6854">
        <v>6</v>
      </c>
      <c r="C6854" t="s">
        <v>523</v>
      </c>
      <c r="D6854" t="s">
        <v>54</v>
      </c>
      <c r="E6854">
        <v>3</v>
      </c>
      <c r="F6854">
        <v>1.9908421262193908E-2</v>
      </c>
      <c r="G6854" s="30" t="s">
        <v>452</v>
      </c>
      <c r="H6854">
        <f>Table2__24[[#This Row],[Depth]]-0.5</f>
        <v>2.5</v>
      </c>
    </row>
    <row r="6855" spans="1:8" x14ac:dyDescent="0.35">
      <c r="A6855" s="30" t="s">
        <v>11</v>
      </c>
      <c r="B6855">
        <v>6</v>
      </c>
      <c r="C6855" t="s">
        <v>523</v>
      </c>
      <c r="D6855" t="s">
        <v>54</v>
      </c>
      <c r="E6855">
        <v>3</v>
      </c>
      <c r="F6855">
        <v>1.7718494923352579</v>
      </c>
      <c r="G6855" s="30" t="s">
        <v>452</v>
      </c>
      <c r="H6855">
        <f>Table2__24[[#This Row],[Depth]]-0.5</f>
        <v>2.5</v>
      </c>
    </row>
    <row r="6856" spans="1:8" x14ac:dyDescent="0.35">
      <c r="A6856" s="30" t="s">
        <v>23</v>
      </c>
      <c r="B6856">
        <v>6</v>
      </c>
      <c r="C6856" t="s">
        <v>523</v>
      </c>
      <c r="D6856" t="s">
        <v>54</v>
      </c>
      <c r="E6856">
        <v>3</v>
      </c>
      <c r="F6856">
        <v>313.47800119450534</v>
      </c>
      <c r="G6856" s="30" t="s">
        <v>452</v>
      </c>
      <c r="H6856">
        <f>Table2__24[[#This Row],[Depth]]-0.5</f>
        <v>2.5</v>
      </c>
    </row>
    <row r="6857" spans="1:8" x14ac:dyDescent="0.35">
      <c r="A6857" s="30" t="s">
        <v>44</v>
      </c>
      <c r="B6857">
        <v>6</v>
      </c>
      <c r="C6857" t="s">
        <v>523</v>
      </c>
      <c r="D6857" t="s">
        <v>54</v>
      </c>
      <c r="E6857">
        <v>3</v>
      </c>
      <c r="F6857">
        <v>7.9633685048775632E-2</v>
      </c>
      <c r="G6857" s="30" t="s">
        <v>452</v>
      </c>
      <c r="H6857">
        <f>Table2__24[[#This Row],[Depth]]-0.5</f>
        <v>2.5</v>
      </c>
    </row>
    <row r="6858" spans="1:8" x14ac:dyDescent="0.35">
      <c r="A6858" s="30" t="s">
        <v>10</v>
      </c>
      <c r="B6858">
        <v>6</v>
      </c>
      <c r="C6858" t="s">
        <v>523</v>
      </c>
      <c r="D6858" t="s">
        <v>54</v>
      </c>
      <c r="E6858">
        <v>3</v>
      </c>
      <c r="F6858">
        <v>0.29862631893290864</v>
      </c>
      <c r="G6858" s="30" t="s">
        <v>452</v>
      </c>
      <c r="H6858">
        <f>Table2__24[[#This Row],[Depth]]-0.5</f>
        <v>2.5</v>
      </c>
    </row>
    <row r="6859" spans="1:8" x14ac:dyDescent="0.35">
      <c r="A6859" s="30" t="s">
        <v>16</v>
      </c>
      <c r="B6859">
        <v>6</v>
      </c>
      <c r="C6859" t="s">
        <v>523</v>
      </c>
      <c r="D6859" t="s">
        <v>54</v>
      </c>
      <c r="E6859">
        <v>3</v>
      </c>
      <c r="F6859">
        <v>9.8745769460481796</v>
      </c>
      <c r="G6859" s="30" t="s">
        <v>452</v>
      </c>
      <c r="H6859">
        <f>Table2__24[[#This Row],[Depth]]-0.5</f>
        <v>2.5</v>
      </c>
    </row>
    <row r="6860" spans="1:8" x14ac:dyDescent="0.35">
      <c r="A6860" s="30" t="s">
        <v>27</v>
      </c>
      <c r="B6860">
        <v>6</v>
      </c>
      <c r="C6860" t="s">
        <v>523</v>
      </c>
      <c r="D6860" t="s">
        <v>54</v>
      </c>
      <c r="E6860">
        <v>3</v>
      </c>
      <c r="F6860">
        <v>1.9908421262193908E-2</v>
      </c>
      <c r="G6860" s="30" t="s">
        <v>452</v>
      </c>
      <c r="H6860">
        <f>Table2__24[[#This Row],[Depth]]-0.5</f>
        <v>2.5</v>
      </c>
    </row>
    <row r="6861" spans="1:8" x14ac:dyDescent="0.35">
      <c r="A6861" s="30" t="s">
        <v>31</v>
      </c>
      <c r="B6861">
        <v>6</v>
      </c>
      <c r="C6861" t="s">
        <v>523</v>
      </c>
      <c r="D6861" t="s">
        <v>54</v>
      </c>
      <c r="E6861">
        <v>3</v>
      </c>
      <c r="F6861">
        <v>2.3292852876766874</v>
      </c>
      <c r="G6861" s="30" t="s">
        <v>452</v>
      </c>
      <c r="H6861">
        <f>Table2__24[[#This Row],[Depth]]-0.5</f>
        <v>2.5</v>
      </c>
    </row>
    <row r="6862" spans="1:8" x14ac:dyDescent="0.35">
      <c r="A6862" s="30" t="s">
        <v>5</v>
      </c>
      <c r="B6862">
        <v>2</v>
      </c>
      <c r="C6862" t="s">
        <v>519</v>
      </c>
      <c r="D6862" t="s">
        <v>82</v>
      </c>
      <c r="E6862">
        <v>17</v>
      </c>
      <c r="F6862">
        <v>0.11772863120143451</v>
      </c>
      <c r="G6862" s="30" t="s">
        <v>351</v>
      </c>
      <c r="H6862">
        <f>Table2__24[[#This Row],[Depth]]-0.5</f>
        <v>16.5</v>
      </c>
    </row>
    <row r="6863" spans="1:8" x14ac:dyDescent="0.35">
      <c r="A6863" s="30" t="s">
        <v>19</v>
      </c>
      <c r="B6863">
        <v>6</v>
      </c>
      <c r="C6863" t="s">
        <v>523</v>
      </c>
      <c r="D6863" t="s">
        <v>54</v>
      </c>
      <c r="E6863">
        <v>3</v>
      </c>
      <c r="F6863">
        <v>6.1716105912801122</v>
      </c>
      <c r="G6863" s="30" t="s">
        <v>452</v>
      </c>
      <c r="H6863">
        <f>Table2__24[[#This Row],[Depth]]-0.5</f>
        <v>2.5</v>
      </c>
    </row>
    <row r="6864" spans="1:8" x14ac:dyDescent="0.35">
      <c r="A6864" s="30" t="s">
        <v>29</v>
      </c>
      <c r="B6864">
        <v>6</v>
      </c>
      <c r="C6864" t="s">
        <v>523</v>
      </c>
      <c r="D6864" t="s">
        <v>54</v>
      </c>
      <c r="E6864">
        <v>3</v>
      </c>
      <c r="F6864">
        <v>12.06450328488951</v>
      </c>
      <c r="G6864" s="30" t="s">
        <v>452</v>
      </c>
      <c r="H6864">
        <f>Table2__24[[#This Row],[Depth]]-0.5</f>
        <v>2.5</v>
      </c>
    </row>
    <row r="6865" spans="1:8" x14ac:dyDescent="0.35">
      <c r="A6865" s="30" t="s">
        <v>289</v>
      </c>
      <c r="B6865">
        <v>6</v>
      </c>
      <c r="C6865" t="s">
        <v>523</v>
      </c>
      <c r="D6865" t="s">
        <v>54</v>
      </c>
      <c r="E6865">
        <v>3</v>
      </c>
      <c r="F6865">
        <v>1.5130400159267372</v>
      </c>
      <c r="G6865" s="30" t="s">
        <v>452</v>
      </c>
      <c r="H6865">
        <f>Table2__24[[#This Row],[Depth]]-0.5</f>
        <v>2.5</v>
      </c>
    </row>
    <row r="6866" spans="1:8" x14ac:dyDescent="0.35">
      <c r="A6866" s="30" t="s">
        <v>290</v>
      </c>
      <c r="B6866">
        <v>6</v>
      </c>
      <c r="C6866" t="s">
        <v>523</v>
      </c>
      <c r="D6866" t="s">
        <v>54</v>
      </c>
      <c r="E6866">
        <v>3</v>
      </c>
      <c r="F6866">
        <v>5.7535337447740398</v>
      </c>
      <c r="G6866" s="30" t="s">
        <v>452</v>
      </c>
      <c r="H6866">
        <f>Table2__24[[#This Row],[Depth]]-0.5</f>
        <v>2.5</v>
      </c>
    </row>
    <row r="6867" spans="1:8" x14ac:dyDescent="0.35">
      <c r="A6867" s="30" t="s">
        <v>291</v>
      </c>
      <c r="B6867">
        <v>6</v>
      </c>
      <c r="C6867" t="s">
        <v>523</v>
      </c>
      <c r="D6867" t="s">
        <v>54</v>
      </c>
      <c r="E6867">
        <v>3</v>
      </c>
      <c r="F6867">
        <v>0.99542106310969536</v>
      </c>
      <c r="G6867" s="30" t="s">
        <v>452</v>
      </c>
      <c r="H6867">
        <f>Table2__24[[#This Row],[Depth]]-0.5</f>
        <v>2.5</v>
      </c>
    </row>
    <row r="6868" spans="1:8" x14ac:dyDescent="0.35">
      <c r="A6868" s="30" t="s">
        <v>292</v>
      </c>
      <c r="B6868">
        <v>6</v>
      </c>
      <c r="C6868" t="s">
        <v>523</v>
      </c>
      <c r="D6868" t="s">
        <v>54</v>
      </c>
      <c r="E6868">
        <v>3</v>
      </c>
      <c r="F6868">
        <v>0.17917579135974515</v>
      </c>
      <c r="G6868" s="30" t="s">
        <v>452</v>
      </c>
      <c r="H6868">
        <f>Table2__24[[#This Row],[Depth]]-0.5</f>
        <v>2.5</v>
      </c>
    </row>
    <row r="6869" spans="1:8" x14ac:dyDescent="0.35">
      <c r="A6869" s="30" t="s">
        <v>293</v>
      </c>
      <c r="B6869">
        <v>6</v>
      </c>
      <c r="C6869" t="s">
        <v>523</v>
      </c>
      <c r="D6869" t="s">
        <v>54</v>
      </c>
      <c r="E6869">
        <v>3</v>
      </c>
      <c r="F6869">
        <v>0.67688632291459305</v>
      </c>
      <c r="G6869" s="30" t="s">
        <v>452</v>
      </c>
      <c r="H6869">
        <f>Table2__24[[#This Row],[Depth]]-0.5</f>
        <v>2.5</v>
      </c>
    </row>
    <row r="6870" spans="1:8" x14ac:dyDescent="0.35">
      <c r="A6870" s="30" t="s">
        <v>294</v>
      </c>
      <c r="B6870">
        <v>6</v>
      </c>
      <c r="C6870" t="s">
        <v>523</v>
      </c>
      <c r="D6870" t="s">
        <v>54</v>
      </c>
      <c r="E6870">
        <v>3</v>
      </c>
      <c r="F6870">
        <v>9.9542106310969547E-2</v>
      </c>
      <c r="G6870" s="30" t="s">
        <v>452</v>
      </c>
      <c r="H6870">
        <f>Table2__24[[#This Row],[Depth]]-0.5</f>
        <v>2.5</v>
      </c>
    </row>
    <row r="6871" spans="1:8" x14ac:dyDescent="0.35">
      <c r="A6871" s="30" t="s">
        <v>295</v>
      </c>
      <c r="B6871">
        <v>6</v>
      </c>
      <c r="C6871" t="s">
        <v>523</v>
      </c>
      <c r="D6871" t="s">
        <v>54</v>
      </c>
      <c r="E6871">
        <v>3</v>
      </c>
      <c r="F6871">
        <v>0.49771053155484768</v>
      </c>
      <c r="G6871" s="30" t="s">
        <v>452</v>
      </c>
      <c r="H6871">
        <f>Table2__24[[#This Row],[Depth]]-0.5</f>
        <v>2.5</v>
      </c>
    </row>
    <row r="6872" spans="1:8" x14ac:dyDescent="0.35">
      <c r="A6872" s="30" t="s">
        <v>296</v>
      </c>
      <c r="B6872">
        <v>6</v>
      </c>
      <c r="C6872" t="s">
        <v>523</v>
      </c>
      <c r="D6872" t="s">
        <v>54</v>
      </c>
      <c r="E6872">
        <v>3</v>
      </c>
      <c r="F6872">
        <v>9.9542106310969547E-2</v>
      </c>
      <c r="G6872" s="30" t="s">
        <v>452</v>
      </c>
      <c r="H6872">
        <f>Table2__24[[#This Row],[Depth]]-0.5</f>
        <v>2.5</v>
      </c>
    </row>
    <row r="6873" spans="1:8" x14ac:dyDescent="0.35">
      <c r="A6873" s="30" t="s">
        <v>297</v>
      </c>
      <c r="B6873">
        <v>6</v>
      </c>
      <c r="C6873" t="s">
        <v>523</v>
      </c>
      <c r="D6873" t="s">
        <v>54</v>
      </c>
      <c r="E6873">
        <v>3</v>
      </c>
      <c r="F6873">
        <v>0.23890105514632692</v>
      </c>
      <c r="G6873" s="30" t="s">
        <v>452</v>
      </c>
      <c r="H6873">
        <f>Table2__24[[#This Row],[Depth]]-0.5</f>
        <v>2.5</v>
      </c>
    </row>
    <row r="6874" spans="1:8" x14ac:dyDescent="0.35">
      <c r="A6874" s="30" t="s">
        <v>298</v>
      </c>
      <c r="B6874">
        <v>6</v>
      </c>
      <c r="C6874" t="s">
        <v>523</v>
      </c>
      <c r="D6874" t="s">
        <v>54</v>
      </c>
      <c r="E6874">
        <v>3</v>
      </c>
      <c r="F6874">
        <v>1.9908421262193908E-2</v>
      </c>
      <c r="G6874" s="30" t="s">
        <v>452</v>
      </c>
      <c r="H6874">
        <f>Table2__24[[#This Row],[Depth]]-0.5</f>
        <v>2.5</v>
      </c>
    </row>
    <row r="6875" spans="1:8" x14ac:dyDescent="0.35">
      <c r="A6875" s="30" t="s">
        <v>299</v>
      </c>
      <c r="B6875">
        <v>6</v>
      </c>
      <c r="C6875" t="s">
        <v>523</v>
      </c>
      <c r="D6875" t="s">
        <v>54</v>
      </c>
      <c r="E6875">
        <v>3</v>
      </c>
      <c r="F6875">
        <v>0.19908421262193909</v>
      </c>
      <c r="G6875" s="30" t="s">
        <v>452</v>
      </c>
      <c r="H6875">
        <f>Table2__24[[#This Row],[Depth]]-0.5</f>
        <v>2.5</v>
      </c>
    </row>
    <row r="6876" spans="1:8" x14ac:dyDescent="0.35">
      <c r="A6876" s="30" t="s">
        <v>300</v>
      </c>
      <c r="B6876">
        <v>6</v>
      </c>
      <c r="C6876" t="s">
        <v>523</v>
      </c>
      <c r="D6876" t="s">
        <v>54</v>
      </c>
      <c r="E6876">
        <v>3</v>
      </c>
      <c r="F6876">
        <v>1.9908421262193908E-2</v>
      </c>
      <c r="G6876" s="30" t="s">
        <v>452</v>
      </c>
      <c r="H6876">
        <f>Table2__24[[#This Row],[Depth]]-0.5</f>
        <v>2.5</v>
      </c>
    </row>
    <row r="6877" spans="1:8" x14ac:dyDescent="0.35">
      <c r="A6877" s="30" t="s">
        <v>4</v>
      </c>
      <c r="B6877">
        <v>7</v>
      </c>
      <c r="C6877" t="s">
        <v>524</v>
      </c>
      <c r="D6877" t="s">
        <v>54</v>
      </c>
      <c r="E6877">
        <v>3</v>
      </c>
      <c r="F6877">
        <v>3.9822580645161289E-2</v>
      </c>
      <c r="G6877" s="30" t="s">
        <v>481</v>
      </c>
      <c r="H6877">
        <f>Table2__24[[#This Row],[Depth]]-0.5</f>
        <v>2.5</v>
      </c>
    </row>
    <row r="6878" spans="1:8" x14ac:dyDescent="0.35">
      <c r="A6878" s="30" t="s">
        <v>24</v>
      </c>
      <c r="B6878">
        <v>7</v>
      </c>
      <c r="C6878" t="s">
        <v>524</v>
      </c>
      <c r="D6878" t="s">
        <v>54</v>
      </c>
      <c r="E6878">
        <v>3</v>
      </c>
      <c r="F6878">
        <v>30797.22777419355</v>
      </c>
      <c r="G6878" s="30" t="s">
        <v>481</v>
      </c>
      <c r="H6878">
        <f>Table2__24[[#This Row],[Depth]]-0.5</f>
        <v>2.5</v>
      </c>
    </row>
    <row r="6879" spans="1:8" x14ac:dyDescent="0.35">
      <c r="A6879" s="30" t="s">
        <v>5</v>
      </c>
      <c r="B6879">
        <v>3</v>
      </c>
      <c r="C6879" t="s">
        <v>520</v>
      </c>
      <c r="D6879" t="s">
        <v>82</v>
      </c>
      <c r="E6879">
        <v>17</v>
      </c>
      <c r="F6879">
        <v>1.4137537358039449</v>
      </c>
      <c r="G6879" s="30" t="s">
        <v>380</v>
      </c>
      <c r="H6879">
        <f>Table2__24[[#This Row],[Depth]]-0.5</f>
        <v>16.5</v>
      </c>
    </row>
    <row r="6880" spans="1:8" x14ac:dyDescent="0.35">
      <c r="A6880" s="30" t="s">
        <v>22</v>
      </c>
      <c r="B6880">
        <v>7</v>
      </c>
      <c r="C6880" t="s">
        <v>524</v>
      </c>
      <c r="D6880" t="s">
        <v>54</v>
      </c>
      <c r="E6880">
        <v>3</v>
      </c>
      <c r="F6880">
        <v>557.6366129032258</v>
      </c>
      <c r="G6880" s="30" t="s">
        <v>481</v>
      </c>
      <c r="H6880">
        <f>Table2__24[[#This Row],[Depth]]-0.5</f>
        <v>2.5</v>
      </c>
    </row>
    <row r="6881" spans="1:8" x14ac:dyDescent="0.35">
      <c r="A6881" s="30" t="s">
        <v>34</v>
      </c>
      <c r="B6881">
        <v>7</v>
      </c>
      <c r="C6881" t="s">
        <v>524</v>
      </c>
      <c r="D6881" t="s">
        <v>54</v>
      </c>
      <c r="E6881">
        <v>3</v>
      </c>
      <c r="F6881">
        <v>0.76262903225806455</v>
      </c>
      <c r="G6881" s="30" t="s">
        <v>481</v>
      </c>
      <c r="H6881">
        <f>Table2__24[[#This Row],[Depth]]-0.5</f>
        <v>2.5</v>
      </c>
    </row>
    <row r="6882" spans="1:8" x14ac:dyDescent="0.35">
      <c r="A6882" s="30" t="s">
        <v>15</v>
      </c>
      <c r="B6882">
        <v>7</v>
      </c>
      <c r="C6882" t="s">
        <v>524</v>
      </c>
      <c r="D6882" t="s">
        <v>54</v>
      </c>
      <c r="E6882">
        <v>3</v>
      </c>
      <c r="F6882">
        <v>5.9483870967741936E-2</v>
      </c>
      <c r="G6882" s="30" t="s">
        <v>481</v>
      </c>
      <c r="H6882">
        <f>Table2__24[[#This Row],[Depth]]-0.5</f>
        <v>2.5</v>
      </c>
    </row>
    <row r="6883" spans="1:8" x14ac:dyDescent="0.35">
      <c r="A6883" s="30" t="s">
        <v>17</v>
      </c>
      <c r="B6883">
        <v>7</v>
      </c>
      <c r="C6883" t="s">
        <v>524</v>
      </c>
      <c r="D6883" t="s">
        <v>54</v>
      </c>
      <c r="E6883">
        <v>3</v>
      </c>
      <c r="F6883">
        <v>17739.252387096774</v>
      </c>
      <c r="G6883" s="30" t="s">
        <v>481</v>
      </c>
      <c r="H6883">
        <f>Table2__24[[#This Row],[Depth]]-0.5</f>
        <v>2.5</v>
      </c>
    </row>
    <row r="6884" spans="1:8" x14ac:dyDescent="0.35">
      <c r="A6884" s="30" t="s">
        <v>5</v>
      </c>
      <c r="B6884">
        <v>4</v>
      </c>
      <c r="C6884" t="s">
        <v>521</v>
      </c>
      <c r="D6884" t="s">
        <v>82</v>
      </c>
      <c r="E6884">
        <v>17</v>
      </c>
      <c r="F6884">
        <v>1.3148894202032277</v>
      </c>
      <c r="G6884" s="30" t="s">
        <v>409</v>
      </c>
      <c r="H6884">
        <f>Table2__24[[#This Row],[Depth]]-0.5</f>
        <v>16.5</v>
      </c>
    </row>
    <row r="6885" spans="1:8" x14ac:dyDescent="0.35">
      <c r="A6885" s="30" t="s">
        <v>5</v>
      </c>
      <c r="B6885">
        <v>5</v>
      </c>
      <c r="C6885" t="s">
        <v>522</v>
      </c>
      <c r="D6885" t="s">
        <v>82</v>
      </c>
      <c r="E6885">
        <v>17</v>
      </c>
      <c r="F6885">
        <v>9.4700139470013933E-3</v>
      </c>
      <c r="G6885" s="30" t="s">
        <v>438</v>
      </c>
      <c r="H6885">
        <f>Table2__24[[#This Row],[Depth]]-0.5</f>
        <v>16.5</v>
      </c>
    </row>
    <row r="6886" spans="1:8" x14ac:dyDescent="0.35">
      <c r="A6886" s="30" t="s">
        <v>5</v>
      </c>
      <c r="B6886">
        <v>6</v>
      </c>
      <c r="C6886" t="s">
        <v>523</v>
      </c>
      <c r="D6886" t="s">
        <v>82</v>
      </c>
      <c r="E6886">
        <v>17</v>
      </c>
      <c r="F6886">
        <v>17.263486750348676</v>
      </c>
      <c r="G6886" s="30" t="s">
        <v>467</v>
      </c>
      <c r="H6886">
        <f>Table2__24[[#This Row],[Depth]]-0.5</f>
        <v>16.5</v>
      </c>
    </row>
    <row r="6887" spans="1:8" x14ac:dyDescent="0.35">
      <c r="A6887" s="30" t="s">
        <v>286</v>
      </c>
      <c r="B6887">
        <v>7</v>
      </c>
      <c r="C6887" t="s">
        <v>524</v>
      </c>
      <c r="D6887" t="s">
        <v>54</v>
      </c>
      <c r="E6887">
        <v>3</v>
      </c>
      <c r="F6887">
        <v>0.907258064516129</v>
      </c>
      <c r="G6887" s="30" t="s">
        <v>481</v>
      </c>
      <c r="H6887">
        <f>Table2__24[[#This Row],[Depth]]-0.5</f>
        <v>2.5</v>
      </c>
    </row>
    <row r="6888" spans="1:8" x14ac:dyDescent="0.35">
      <c r="A6888" s="30" t="s">
        <v>5</v>
      </c>
      <c r="B6888">
        <v>7</v>
      </c>
      <c r="C6888" t="s">
        <v>524</v>
      </c>
      <c r="D6888" t="s">
        <v>82</v>
      </c>
      <c r="E6888">
        <v>17</v>
      </c>
      <c r="F6888">
        <v>14.485276595744679</v>
      </c>
      <c r="G6888" s="30" t="s">
        <v>496</v>
      </c>
      <c r="H6888">
        <f>Table2__24[[#This Row],[Depth]]-0.5</f>
        <v>16.5</v>
      </c>
    </row>
    <row r="6889" spans="1:8" x14ac:dyDescent="0.35">
      <c r="A6889" s="30" t="s">
        <v>8</v>
      </c>
      <c r="B6889">
        <v>7</v>
      </c>
      <c r="C6889" t="s">
        <v>524</v>
      </c>
      <c r="D6889" t="s">
        <v>54</v>
      </c>
      <c r="E6889">
        <v>3</v>
      </c>
      <c r="F6889">
        <v>11042.324854838711</v>
      </c>
      <c r="G6889" s="30" t="s">
        <v>481</v>
      </c>
      <c r="H6889">
        <f>Table2__24[[#This Row],[Depth]]-0.5</f>
        <v>2.5</v>
      </c>
    </row>
    <row r="6890" spans="1:8" x14ac:dyDescent="0.35">
      <c r="A6890" s="30" t="s">
        <v>287</v>
      </c>
      <c r="B6890">
        <v>7</v>
      </c>
      <c r="C6890" t="s">
        <v>524</v>
      </c>
      <c r="D6890" t="s">
        <v>54</v>
      </c>
      <c r="E6890">
        <v>3</v>
      </c>
      <c r="F6890">
        <v>9.3740000000000006</v>
      </c>
      <c r="G6890" s="30" t="s">
        <v>481</v>
      </c>
      <c r="H6890">
        <f>Table2__24[[#This Row],[Depth]]-0.5</f>
        <v>2.5</v>
      </c>
    </row>
    <row r="6891" spans="1:8" x14ac:dyDescent="0.35">
      <c r="A6891" s="30" t="s">
        <v>288</v>
      </c>
      <c r="B6891">
        <v>7</v>
      </c>
      <c r="C6891" t="s">
        <v>524</v>
      </c>
      <c r="D6891" t="s">
        <v>54</v>
      </c>
      <c r="E6891">
        <v>3</v>
      </c>
      <c r="F6891">
        <v>1.4481129032258064</v>
      </c>
      <c r="G6891" s="30" t="s">
        <v>481</v>
      </c>
      <c r="H6891">
        <f>Table2__24[[#This Row],[Depth]]-0.5</f>
        <v>2.5</v>
      </c>
    </row>
    <row r="6892" spans="1:8" x14ac:dyDescent="0.35">
      <c r="A6892" s="30" t="s">
        <v>26</v>
      </c>
      <c r="B6892">
        <v>7</v>
      </c>
      <c r="C6892" t="s">
        <v>524</v>
      </c>
      <c r="D6892" t="s">
        <v>54</v>
      </c>
      <c r="E6892">
        <v>3</v>
      </c>
      <c r="F6892">
        <v>11009.455645161292</v>
      </c>
      <c r="G6892" s="30" t="s">
        <v>481</v>
      </c>
      <c r="H6892">
        <f>Table2__24[[#This Row],[Depth]]-0.5</f>
        <v>2.5</v>
      </c>
    </row>
    <row r="6893" spans="1:8" x14ac:dyDescent="0.35">
      <c r="A6893" s="30" t="s">
        <v>36</v>
      </c>
      <c r="B6893">
        <v>7</v>
      </c>
      <c r="C6893" t="s">
        <v>524</v>
      </c>
      <c r="D6893" t="s">
        <v>54</v>
      </c>
      <c r="E6893">
        <v>3</v>
      </c>
      <c r="F6893">
        <v>5.6709838709677403</v>
      </c>
      <c r="G6893" s="30" t="s">
        <v>481</v>
      </c>
      <c r="H6893">
        <f>Table2__24[[#This Row],[Depth]]-0.5</f>
        <v>2.5</v>
      </c>
    </row>
    <row r="6894" spans="1:8" x14ac:dyDescent="0.35">
      <c r="A6894" s="30" t="s">
        <v>21</v>
      </c>
      <c r="B6894">
        <v>7</v>
      </c>
      <c r="C6894" t="s">
        <v>524</v>
      </c>
      <c r="D6894" t="s">
        <v>54</v>
      </c>
      <c r="E6894">
        <v>3</v>
      </c>
      <c r="F6894">
        <v>3508.9780000000001</v>
      </c>
      <c r="G6894" s="30" t="s">
        <v>481</v>
      </c>
      <c r="H6894">
        <f>Table2__24[[#This Row],[Depth]]-0.5</f>
        <v>2.5</v>
      </c>
    </row>
    <row r="6895" spans="1:8" x14ac:dyDescent="0.35">
      <c r="A6895" s="30" t="s">
        <v>5</v>
      </c>
      <c r="B6895">
        <v>1</v>
      </c>
      <c r="C6895" t="s">
        <v>650</v>
      </c>
      <c r="D6895" t="s">
        <v>84</v>
      </c>
      <c r="E6895">
        <v>18</v>
      </c>
      <c r="F6895">
        <v>0</v>
      </c>
      <c r="G6895" s="30" t="s">
        <v>323</v>
      </c>
      <c r="H6895">
        <f>Table2__24[[#This Row],[Depth]]-0.5</f>
        <v>17.5</v>
      </c>
    </row>
    <row r="6896" spans="1:8" x14ac:dyDescent="0.35">
      <c r="A6896" s="30" t="s">
        <v>5</v>
      </c>
      <c r="B6896">
        <v>2</v>
      </c>
      <c r="C6896" t="s">
        <v>519</v>
      </c>
      <c r="D6896" t="s">
        <v>84</v>
      </c>
      <c r="E6896">
        <v>18</v>
      </c>
      <c r="F6896">
        <v>0.62256928990491622</v>
      </c>
      <c r="G6896" s="30" t="s">
        <v>352</v>
      </c>
      <c r="H6896">
        <f>Table2__24[[#This Row],[Depth]]-0.5</f>
        <v>17.5</v>
      </c>
    </row>
    <row r="6897" spans="1:8" x14ac:dyDescent="0.35">
      <c r="A6897" s="30" t="s">
        <v>25</v>
      </c>
      <c r="B6897">
        <v>7</v>
      </c>
      <c r="C6897" t="s">
        <v>524</v>
      </c>
      <c r="D6897" t="s">
        <v>54</v>
      </c>
      <c r="E6897">
        <v>3</v>
      </c>
      <c r="F6897">
        <v>11257.540322580644</v>
      </c>
      <c r="G6897" s="30" t="s">
        <v>481</v>
      </c>
      <c r="H6897">
        <f>Table2__24[[#This Row],[Depth]]-0.5</f>
        <v>2.5</v>
      </c>
    </row>
    <row r="6898" spans="1:8" x14ac:dyDescent="0.35">
      <c r="A6898" s="30" t="s">
        <v>32</v>
      </c>
      <c r="B6898">
        <v>7</v>
      </c>
      <c r="C6898" t="s">
        <v>524</v>
      </c>
      <c r="D6898" t="s">
        <v>54</v>
      </c>
      <c r="E6898">
        <v>3</v>
      </c>
      <c r="F6898">
        <v>6.6930483870967752</v>
      </c>
      <c r="G6898" s="30" t="s">
        <v>481</v>
      </c>
      <c r="H6898">
        <f>Table2__24[[#This Row],[Depth]]-0.5</f>
        <v>2.5</v>
      </c>
    </row>
    <row r="6899" spans="1:8" x14ac:dyDescent="0.35">
      <c r="A6899" s="30" t="s">
        <v>5</v>
      </c>
      <c r="B6899">
        <v>3</v>
      </c>
      <c r="C6899" t="s">
        <v>520</v>
      </c>
      <c r="D6899" t="s">
        <v>84</v>
      </c>
      <c r="E6899">
        <v>18</v>
      </c>
      <c r="F6899">
        <v>1.0141836941128868</v>
      </c>
      <c r="G6899" s="30" t="s">
        <v>381</v>
      </c>
      <c r="H6899">
        <f>Table2__24[[#This Row],[Depth]]-0.5</f>
        <v>17.5</v>
      </c>
    </row>
    <row r="6900" spans="1:8" x14ac:dyDescent="0.35">
      <c r="A6900" s="30" t="s">
        <v>18</v>
      </c>
      <c r="B6900">
        <v>7</v>
      </c>
      <c r="C6900" t="s">
        <v>524</v>
      </c>
      <c r="D6900" t="s">
        <v>54</v>
      </c>
      <c r="E6900">
        <v>3</v>
      </c>
      <c r="F6900">
        <v>42.053387096774202</v>
      </c>
      <c r="G6900" s="30" t="s">
        <v>481</v>
      </c>
      <c r="H6900">
        <f>Table2__24[[#This Row],[Depth]]-0.5</f>
        <v>2.5</v>
      </c>
    </row>
    <row r="6901" spans="1:8" x14ac:dyDescent="0.35">
      <c r="A6901" s="30" t="s">
        <v>5</v>
      </c>
      <c r="B6901">
        <v>4</v>
      </c>
      <c r="C6901" t="s">
        <v>521</v>
      </c>
      <c r="D6901" t="s">
        <v>84</v>
      </c>
      <c r="E6901">
        <v>18</v>
      </c>
      <c r="F6901">
        <v>0.98153145862836322</v>
      </c>
      <c r="G6901" s="30" t="s">
        <v>410</v>
      </c>
      <c r="H6901">
        <f>Table2__24[[#This Row],[Depth]]-0.5</f>
        <v>17.5</v>
      </c>
    </row>
    <row r="6902" spans="1:8" x14ac:dyDescent="0.35">
      <c r="A6902" s="30" t="s">
        <v>38</v>
      </c>
      <c r="B6902">
        <v>7</v>
      </c>
      <c r="C6902" t="s">
        <v>524</v>
      </c>
      <c r="D6902" t="s">
        <v>54</v>
      </c>
      <c r="E6902">
        <v>3</v>
      </c>
      <c r="F6902">
        <v>48.063516129032259</v>
      </c>
      <c r="G6902" s="30" t="s">
        <v>481</v>
      </c>
      <c r="H6902">
        <f>Table2__24[[#This Row],[Depth]]-0.5</f>
        <v>2.5</v>
      </c>
    </row>
    <row r="6903" spans="1:8" x14ac:dyDescent="0.35">
      <c r="A6903" s="30" t="s">
        <v>37</v>
      </c>
      <c r="B6903">
        <v>7</v>
      </c>
      <c r="C6903" t="s">
        <v>524</v>
      </c>
      <c r="D6903" t="s">
        <v>54</v>
      </c>
      <c r="E6903">
        <v>3</v>
      </c>
      <c r="F6903">
        <v>179.04045161290324</v>
      </c>
      <c r="G6903" s="30" t="s">
        <v>481</v>
      </c>
      <c r="H6903">
        <f>Table2__24[[#This Row],[Depth]]-0.5</f>
        <v>2.5</v>
      </c>
    </row>
    <row r="6904" spans="1:8" x14ac:dyDescent="0.35">
      <c r="A6904" s="30" t="s">
        <v>5</v>
      </c>
      <c r="B6904">
        <v>5</v>
      </c>
      <c r="C6904" t="s">
        <v>522</v>
      </c>
      <c r="D6904" t="s">
        <v>84</v>
      </c>
      <c r="E6904">
        <v>18</v>
      </c>
      <c r="F6904">
        <v>2.1729718794254504E-2</v>
      </c>
      <c r="G6904" s="30" t="s">
        <v>439</v>
      </c>
      <c r="H6904">
        <f>Table2__24[[#This Row],[Depth]]-0.5</f>
        <v>17.5</v>
      </c>
    </row>
    <row r="6905" spans="1:8" x14ac:dyDescent="0.35">
      <c r="A6905" s="30" t="s">
        <v>5</v>
      </c>
      <c r="B6905">
        <v>6</v>
      </c>
      <c r="C6905" t="s">
        <v>523</v>
      </c>
      <c r="D6905" t="s">
        <v>84</v>
      </c>
      <c r="E6905">
        <v>18</v>
      </c>
      <c r="F6905">
        <v>17.0673032571313</v>
      </c>
      <c r="G6905" s="30" t="s">
        <v>468</v>
      </c>
      <c r="H6905">
        <f>Table2__24[[#This Row],[Depth]]-0.5</f>
        <v>17.5</v>
      </c>
    </row>
    <row r="6906" spans="1:8" x14ac:dyDescent="0.35">
      <c r="A6906" s="30" t="s">
        <v>42</v>
      </c>
      <c r="B6906">
        <v>7</v>
      </c>
      <c r="C6906" t="s">
        <v>524</v>
      </c>
      <c r="D6906" t="s">
        <v>54</v>
      </c>
      <c r="E6906">
        <v>3</v>
      </c>
      <c r="F6906">
        <v>0.20161290322580647</v>
      </c>
      <c r="G6906" s="30" t="s">
        <v>481</v>
      </c>
      <c r="H6906">
        <f>Table2__24[[#This Row],[Depth]]-0.5</f>
        <v>2.5</v>
      </c>
    </row>
    <row r="6907" spans="1:8" x14ac:dyDescent="0.35">
      <c r="A6907" s="30" t="s">
        <v>30</v>
      </c>
      <c r="B6907">
        <v>7</v>
      </c>
      <c r="C6907" t="s">
        <v>524</v>
      </c>
      <c r="D6907" t="s">
        <v>54</v>
      </c>
      <c r="E6907">
        <v>3</v>
      </c>
      <c r="F6907">
        <v>1.3836290322580647</v>
      </c>
      <c r="G6907" s="30" t="s">
        <v>481</v>
      </c>
      <c r="H6907">
        <f>Table2__24[[#This Row],[Depth]]-0.5</f>
        <v>2.5</v>
      </c>
    </row>
    <row r="6908" spans="1:8" x14ac:dyDescent="0.35">
      <c r="A6908" s="30" t="s">
        <v>12</v>
      </c>
      <c r="B6908">
        <v>7</v>
      </c>
      <c r="C6908" t="s">
        <v>524</v>
      </c>
      <c r="D6908" t="s">
        <v>54</v>
      </c>
      <c r="E6908">
        <v>3</v>
      </c>
      <c r="F6908">
        <v>101.74553225806451</v>
      </c>
      <c r="G6908" s="30" t="s">
        <v>481</v>
      </c>
      <c r="H6908">
        <f>Table2__24[[#This Row],[Depth]]-0.5</f>
        <v>2.5</v>
      </c>
    </row>
    <row r="6909" spans="1:8" x14ac:dyDescent="0.35">
      <c r="A6909" s="30" t="s">
        <v>43</v>
      </c>
      <c r="B6909">
        <v>7</v>
      </c>
      <c r="C6909" t="s">
        <v>524</v>
      </c>
      <c r="D6909" t="s">
        <v>54</v>
      </c>
      <c r="E6909">
        <v>3</v>
      </c>
      <c r="F6909">
        <v>0</v>
      </c>
      <c r="G6909" s="30" t="s">
        <v>481</v>
      </c>
      <c r="H6909">
        <f>Table2__24[[#This Row],[Depth]]-0.5</f>
        <v>2.5</v>
      </c>
    </row>
    <row r="6910" spans="1:8" x14ac:dyDescent="0.35">
      <c r="A6910" s="30" t="s">
        <v>11</v>
      </c>
      <c r="B6910">
        <v>7</v>
      </c>
      <c r="C6910" t="s">
        <v>524</v>
      </c>
      <c r="D6910" t="s">
        <v>54</v>
      </c>
      <c r="E6910">
        <v>3</v>
      </c>
      <c r="F6910">
        <v>2.1574193548387099</v>
      </c>
      <c r="G6910" s="30" t="s">
        <v>481</v>
      </c>
      <c r="H6910">
        <f>Table2__24[[#This Row],[Depth]]-0.5</f>
        <v>2.5</v>
      </c>
    </row>
    <row r="6911" spans="1:8" x14ac:dyDescent="0.35">
      <c r="A6911" s="30" t="s">
        <v>23</v>
      </c>
      <c r="B6911">
        <v>7</v>
      </c>
      <c r="C6911" t="s">
        <v>524</v>
      </c>
      <c r="D6911" t="s">
        <v>54</v>
      </c>
      <c r="E6911">
        <v>3</v>
      </c>
      <c r="F6911">
        <v>1984.6125806451614</v>
      </c>
      <c r="G6911" s="30" t="s">
        <v>481</v>
      </c>
      <c r="H6911">
        <f>Table2__24[[#This Row],[Depth]]-0.5</f>
        <v>2.5</v>
      </c>
    </row>
    <row r="6912" spans="1:8" x14ac:dyDescent="0.35">
      <c r="A6912" s="30" t="s">
        <v>44</v>
      </c>
      <c r="B6912">
        <v>7</v>
      </c>
      <c r="C6912" t="s">
        <v>524</v>
      </c>
      <c r="D6912" t="s">
        <v>54</v>
      </c>
      <c r="E6912">
        <v>3</v>
      </c>
      <c r="F6912">
        <v>0.31558064516129031</v>
      </c>
      <c r="G6912" s="30" t="s">
        <v>481</v>
      </c>
      <c r="H6912">
        <f>Table2__24[[#This Row],[Depth]]-0.5</f>
        <v>2.5</v>
      </c>
    </row>
    <row r="6913" spans="1:8" x14ac:dyDescent="0.35">
      <c r="A6913" s="30" t="s">
        <v>10</v>
      </c>
      <c r="B6913">
        <v>7</v>
      </c>
      <c r="C6913" t="s">
        <v>524</v>
      </c>
      <c r="D6913" t="s">
        <v>54</v>
      </c>
      <c r="E6913">
        <v>3</v>
      </c>
      <c r="F6913">
        <v>1.0685483870967742</v>
      </c>
      <c r="G6913" s="30" t="s">
        <v>481</v>
      </c>
      <c r="H6913">
        <f>Table2__24[[#This Row],[Depth]]-0.5</f>
        <v>2.5</v>
      </c>
    </row>
    <row r="6914" spans="1:8" x14ac:dyDescent="0.35">
      <c r="A6914" s="30" t="s">
        <v>16</v>
      </c>
      <c r="B6914">
        <v>7</v>
      </c>
      <c r="C6914" t="s">
        <v>524</v>
      </c>
      <c r="D6914" t="s">
        <v>54</v>
      </c>
      <c r="E6914">
        <v>3</v>
      </c>
      <c r="F6914">
        <v>45.016161290322586</v>
      </c>
      <c r="G6914" s="30" t="s">
        <v>481</v>
      </c>
      <c r="H6914">
        <f>Table2__24[[#This Row],[Depth]]-0.5</f>
        <v>2.5</v>
      </c>
    </row>
    <row r="6915" spans="1:8" x14ac:dyDescent="0.35">
      <c r="A6915" s="30" t="s">
        <v>27</v>
      </c>
      <c r="B6915">
        <v>7</v>
      </c>
      <c r="C6915" t="s">
        <v>524</v>
      </c>
      <c r="D6915" t="s">
        <v>54</v>
      </c>
      <c r="E6915">
        <v>3</v>
      </c>
      <c r="F6915">
        <v>0.64316129032258063</v>
      </c>
      <c r="G6915" s="30" t="s">
        <v>481</v>
      </c>
      <c r="H6915">
        <f>Table2__24[[#This Row],[Depth]]-0.5</f>
        <v>2.5</v>
      </c>
    </row>
    <row r="6916" spans="1:8" x14ac:dyDescent="0.35">
      <c r="A6916" s="30" t="s">
        <v>31</v>
      </c>
      <c r="B6916">
        <v>7</v>
      </c>
      <c r="C6916" t="s">
        <v>524</v>
      </c>
      <c r="D6916" t="s">
        <v>54</v>
      </c>
      <c r="E6916">
        <v>3</v>
      </c>
      <c r="F6916">
        <v>9.0120967741935498</v>
      </c>
      <c r="G6916" s="30" t="s">
        <v>481</v>
      </c>
      <c r="H6916">
        <f>Table2__24[[#This Row],[Depth]]-0.5</f>
        <v>2.5</v>
      </c>
    </row>
    <row r="6917" spans="1:8" x14ac:dyDescent="0.35">
      <c r="A6917" s="30" t="s">
        <v>5</v>
      </c>
      <c r="B6917">
        <v>7</v>
      </c>
      <c r="C6917" t="s">
        <v>524</v>
      </c>
      <c r="D6917" t="s">
        <v>84</v>
      </c>
      <c r="E6917">
        <v>18</v>
      </c>
      <c r="F6917">
        <v>15.422015267175572</v>
      </c>
      <c r="G6917" s="30" t="s">
        <v>497</v>
      </c>
      <c r="H6917">
        <f>Table2__24[[#This Row],[Depth]]-0.5</f>
        <v>17.5</v>
      </c>
    </row>
    <row r="6918" spans="1:8" x14ac:dyDescent="0.35">
      <c r="A6918" s="30" t="s">
        <v>19</v>
      </c>
      <c r="B6918">
        <v>7</v>
      </c>
      <c r="C6918" t="s">
        <v>524</v>
      </c>
      <c r="D6918" t="s">
        <v>54</v>
      </c>
      <c r="E6918">
        <v>3</v>
      </c>
      <c r="F6918">
        <v>10.987903225806454</v>
      </c>
      <c r="G6918" s="30" t="s">
        <v>481</v>
      </c>
      <c r="H6918">
        <f>Table2__24[[#This Row],[Depth]]-0.5</f>
        <v>2.5</v>
      </c>
    </row>
    <row r="6919" spans="1:8" x14ac:dyDescent="0.35">
      <c r="A6919" s="30" t="s">
        <v>29</v>
      </c>
      <c r="B6919">
        <v>7</v>
      </c>
      <c r="C6919" t="s">
        <v>524</v>
      </c>
      <c r="D6919" t="s">
        <v>54</v>
      </c>
      <c r="E6919">
        <v>3</v>
      </c>
      <c r="F6919">
        <v>23.244967741935483</v>
      </c>
      <c r="G6919" s="30" t="s">
        <v>481</v>
      </c>
      <c r="H6919">
        <f>Table2__24[[#This Row],[Depth]]-0.5</f>
        <v>2.5</v>
      </c>
    </row>
    <row r="6920" spans="1:8" x14ac:dyDescent="0.35">
      <c r="A6920" s="30" t="s">
        <v>289</v>
      </c>
      <c r="B6920">
        <v>7</v>
      </c>
      <c r="C6920" t="s">
        <v>524</v>
      </c>
      <c r="D6920" t="s">
        <v>54</v>
      </c>
      <c r="E6920">
        <v>3</v>
      </c>
      <c r="F6920">
        <v>2.7822580645161294</v>
      </c>
      <c r="G6920" s="30" t="s">
        <v>481</v>
      </c>
      <c r="H6920">
        <f>Table2__24[[#This Row],[Depth]]-0.5</f>
        <v>2.5</v>
      </c>
    </row>
    <row r="6921" spans="1:8" x14ac:dyDescent="0.35">
      <c r="A6921" s="30" t="s">
        <v>290</v>
      </c>
      <c r="B6921">
        <v>7</v>
      </c>
      <c r="C6921" t="s">
        <v>524</v>
      </c>
      <c r="D6921" t="s">
        <v>54</v>
      </c>
      <c r="E6921">
        <v>3</v>
      </c>
      <c r="F6921">
        <v>11.088209677419357</v>
      </c>
      <c r="G6921" s="30" t="s">
        <v>481</v>
      </c>
      <c r="H6921">
        <f>Table2__24[[#This Row],[Depth]]-0.5</f>
        <v>2.5</v>
      </c>
    </row>
    <row r="6922" spans="1:8" x14ac:dyDescent="0.35">
      <c r="A6922" s="30" t="s">
        <v>291</v>
      </c>
      <c r="B6922">
        <v>7</v>
      </c>
      <c r="C6922" t="s">
        <v>524</v>
      </c>
      <c r="D6922" t="s">
        <v>54</v>
      </c>
      <c r="E6922">
        <v>3</v>
      </c>
      <c r="F6922">
        <v>2.17741935483871</v>
      </c>
      <c r="G6922" s="30" t="s">
        <v>481</v>
      </c>
      <c r="H6922">
        <f>Table2__24[[#This Row],[Depth]]-0.5</f>
        <v>2.5</v>
      </c>
    </row>
    <row r="6923" spans="1:8" x14ac:dyDescent="0.35">
      <c r="A6923" s="30" t="s">
        <v>292</v>
      </c>
      <c r="B6923">
        <v>7</v>
      </c>
      <c r="C6923" t="s">
        <v>524</v>
      </c>
      <c r="D6923" t="s">
        <v>54</v>
      </c>
      <c r="E6923">
        <v>3</v>
      </c>
      <c r="F6923">
        <v>0.56451612903225812</v>
      </c>
      <c r="G6923" s="30" t="s">
        <v>481</v>
      </c>
      <c r="H6923">
        <f>Table2__24[[#This Row],[Depth]]-0.5</f>
        <v>2.5</v>
      </c>
    </row>
    <row r="6924" spans="1:8" x14ac:dyDescent="0.35">
      <c r="A6924" s="30" t="s">
        <v>293</v>
      </c>
      <c r="B6924">
        <v>7</v>
      </c>
      <c r="C6924" t="s">
        <v>524</v>
      </c>
      <c r="D6924" t="s">
        <v>54</v>
      </c>
      <c r="E6924">
        <v>3</v>
      </c>
      <c r="F6924">
        <v>1.8951612903225807</v>
      </c>
      <c r="G6924" s="30" t="s">
        <v>481</v>
      </c>
      <c r="H6924">
        <f>Table2__24[[#This Row],[Depth]]-0.5</f>
        <v>2.5</v>
      </c>
    </row>
    <row r="6925" spans="1:8" x14ac:dyDescent="0.35">
      <c r="A6925" s="30" t="s">
        <v>294</v>
      </c>
      <c r="B6925">
        <v>7</v>
      </c>
      <c r="C6925" t="s">
        <v>524</v>
      </c>
      <c r="D6925" t="s">
        <v>54</v>
      </c>
      <c r="E6925">
        <v>3</v>
      </c>
      <c r="F6925">
        <v>0.32258064516129031</v>
      </c>
      <c r="G6925" s="30" t="s">
        <v>481</v>
      </c>
      <c r="H6925">
        <f>Table2__24[[#This Row],[Depth]]-0.5</f>
        <v>2.5</v>
      </c>
    </row>
    <row r="6926" spans="1:8" x14ac:dyDescent="0.35">
      <c r="A6926" s="30" t="s">
        <v>295</v>
      </c>
      <c r="B6926">
        <v>7</v>
      </c>
      <c r="C6926" t="s">
        <v>524</v>
      </c>
      <c r="D6926" t="s">
        <v>54</v>
      </c>
      <c r="E6926">
        <v>3</v>
      </c>
      <c r="F6926">
        <v>1.955645161290323</v>
      </c>
      <c r="G6926" s="30" t="s">
        <v>481</v>
      </c>
      <c r="H6926">
        <f>Table2__24[[#This Row],[Depth]]-0.5</f>
        <v>2.5</v>
      </c>
    </row>
    <row r="6927" spans="1:8" x14ac:dyDescent="0.35">
      <c r="A6927" s="30" t="s">
        <v>296</v>
      </c>
      <c r="B6927">
        <v>7</v>
      </c>
      <c r="C6927" t="s">
        <v>524</v>
      </c>
      <c r="D6927" t="s">
        <v>54</v>
      </c>
      <c r="E6927">
        <v>3</v>
      </c>
      <c r="F6927">
        <v>0.40322580645161293</v>
      </c>
      <c r="G6927" s="30" t="s">
        <v>481</v>
      </c>
      <c r="H6927">
        <f>Table2__24[[#This Row],[Depth]]-0.5</f>
        <v>2.5</v>
      </c>
    </row>
    <row r="6928" spans="1:8" x14ac:dyDescent="0.35">
      <c r="A6928" s="30" t="s">
        <v>297</v>
      </c>
      <c r="B6928">
        <v>7</v>
      </c>
      <c r="C6928" t="s">
        <v>524</v>
      </c>
      <c r="D6928" t="s">
        <v>54</v>
      </c>
      <c r="E6928">
        <v>3</v>
      </c>
      <c r="F6928">
        <v>1.25</v>
      </c>
      <c r="G6928" s="30" t="s">
        <v>481</v>
      </c>
      <c r="H6928">
        <f>Table2__24[[#This Row],[Depth]]-0.5</f>
        <v>2.5</v>
      </c>
    </row>
    <row r="6929" spans="1:8" x14ac:dyDescent="0.35">
      <c r="A6929" s="30" t="s">
        <v>298</v>
      </c>
      <c r="B6929">
        <v>7</v>
      </c>
      <c r="C6929" t="s">
        <v>524</v>
      </c>
      <c r="D6929" t="s">
        <v>54</v>
      </c>
      <c r="E6929">
        <v>3</v>
      </c>
      <c r="F6929">
        <v>0.18145161290322581</v>
      </c>
      <c r="G6929" s="30" t="s">
        <v>481</v>
      </c>
      <c r="H6929">
        <f>Table2__24[[#This Row],[Depth]]-0.5</f>
        <v>2.5</v>
      </c>
    </row>
    <row r="6930" spans="1:8" x14ac:dyDescent="0.35">
      <c r="A6930" s="30" t="s">
        <v>299</v>
      </c>
      <c r="B6930">
        <v>7</v>
      </c>
      <c r="C6930" t="s">
        <v>524</v>
      </c>
      <c r="D6930" t="s">
        <v>54</v>
      </c>
      <c r="E6930">
        <v>3</v>
      </c>
      <c r="F6930">
        <v>1.1491935483870968</v>
      </c>
      <c r="G6930" s="30" t="s">
        <v>481</v>
      </c>
      <c r="H6930">
        <f>Table2__24[[#This Row],[Depth]]-0.5</f>
        <v>2.5</v>
      </c>
    </row>
    <row r="6931" spans="1:8" x14ac:dyDescent="0.35">
      <c r="A6931" s="30" t="s">
        <v>300</v>
      </c>
      <c r="B6931">
        <v>7</v>
      </c>
      <c r="C6931" t="s">
        <v>524</v>
      </c>
      <c r="D6931" t="s">
        <v>54</v>
      </c>
      <c r="E6931">
        <v>3</v>
      </c>
      <c r="F6931">
        <v>0.18145161290322581</v>
      </c>
      <c r="G6931" s="30" t="s">
        <v>481</v>
      </c>
      <c r="H6931">
        <f>Table2__24[[#This Row],[Depth]]-0.5</f>
        <v>2.5</v>
      </c>
    </row>
    <row r="6932" spans="1:8" x14ac:dyDescent="0.35">
      <c r="A6932" s="30" t="s">
        <v>4</v>
      </c>
      <c r="B6932">
        <v>1</v>
      </c>
      <c r="C6932" t="s">
        <v>650</v>
      </c>
      <c r="D6932" t="s">
        <v>517</v>
      </c>
      <c r="E6932">
        <v>24</v>
      </c>
      <c r="F6932">
        <v>0</v>
      </c>
      <c r="G6932" s="30" t="s">
        <v>329</v>
      </c>
      <c r="H6932">
        <f>Table2__24[[#This Row],[Depth]]-0.5</f>
        <v>23.5</v>
      </c>
    </row>
    <row r="6933" spans="1:8" x14ac:dyDescent="0.35">
      <c r="A6933" s="30" t="s">
        <v>24</v>
      </c>
      <c r="B6933">
        <v>1</v>
      </c>
      <c r="C6933" t="s">
        <v>650</v>
      </c>
      <c r="D6933" t="s">
        <v>517</v>
      </c>
      <c r="E6933">
        <v>24</v>
      </c>
      <c r="F6933">
        <v>43.024875621890551</v>
      </c>
      <c r="G6933" s="30" t="s">
        <v>329</v>
      </c>
      <c r="H6933">
        <f>Table2__24[[#This Row],[Depth]]-0.5</f>
        <v>23.5</v>
      </c>
    </row>
    <row r="6934" spans="1:8" x14ac:dyDescent="0.35">
      <c r="A6934" s="30" t="s">
        <v>5</v>
      </c>
      <c r="B6934">
        <v>1</v>
      </c>
      <c r="C6934" t="s">
        <v>650</v>
      </c>
      <c r="D6934" t="s">
        <v>86</v>
      </c>
      <c r="E6934">
        <v>19</v>
      </c>
      <c r="F6934">
        <v>0</v>
      </c>
      <c r="G6934" s="30" t="s">
        <v>324</v>
      </c>
      <c r="H6934">
        <f>Table2__24[[#This Row],[Depth]]-0.5</f>
        <v>18.5</v>
      </c>
    </row>
    <row r="6935" spans="1:8" x14ac:dyDescent="0.35">
      <c r="A6935" s="30" t="s">
        <v>22</v>
      </c>
      <c r="B6935">
        <v>1</v>
      </c>
      <c r="C6935" t="s">
        <v>650</v>
      </c>
      <c r="D6935" t="s">
        <v>517</v>
      </c>
      <c r="E6935">
        <v>24</v>
      </c>
      <c r="F6935">
        <v>2.4477611940298512</v>
      </c>
      <c r="G6935" s="30" t="s">
        <v>329</v>
      </c>
      <c r="H6935">
        <f>Table2__24[[#This Row],[Depth]]-0.5</f>
        <v>23.5</v>
      </c>
    </row>
    <row r="6936" spans="1:8" x14ac:dyDescent="0.35">
      <c r="A6936" s="30" t="s">
        <v>34</v>
      </c>
      <c r="B6936">
        <v>1</v>
      </c>
      <c r="C6936" t="s">
        <v>650</v>
      </c>
      <c r="D6936" t="s">
        <v>517</v>
      </c>
      <c r="E6936">
        <v>24</v>
      </c>
      <c r="F6936">
        <v>0</v>
      </c>
      <c r="G6936" s="30" t="s">
        <v>329</v>
      </c>
      <c r="H6936">
        <f>Table2__24[[#This Row],[Depth]]-0.5</f>
        <v>23.5</v>
      </c>
    </row>
    <row r="6937" spans="1:8" x14ac:dyDescent="0.35">
      <c r="A6937" s="30" t="s">
        <v>15</v>
      </c>
      <c r="B6937">
        <v>1</v>
      </c>
      <c r="C6937" t="s">
        <v>650</v>
      </c>
      <c r="D6937" t="s">
        <v>517</v>
      </c>
      <c r="E6937">
        <v>24</v>
      </c>
      <c r="F6937" t="s">
        <v>302</v>
      </c>
      <c r="G6937" s="30" t="s">
        <v>329</v>
      </c>
      <c r="H6937">
        <f>Table2__24[[#This Row],[Depth]]-0.5</f>
        <v>23.5</v>
      </c>
    </row>
    <row r="6938" spans="1:8" x14ac:dyDescent="0.35">
      <c r="A6938" s="30" t="s">
        <v>17</v>
      </c>
      <c r="B6938">
        <v>1</v>
      </c>
      <c r="C6938" t="s">
        <v>650</v>
      </c>
      <c r="D6938" t="s">
        <v>517</v>
      </c>
      <c r="E6938">
        <v>24</v>
      </c>
      <c r="F6938">
        <v>1008.995024875622</v>
      </c>
      <c r="G6938" s="30" t="s">
        <v>329</v>
      </c>
      <c r="H6938">
        <f>Table2__24[[#This Row],[Depth]]-0.5</f>
        <v>23.5</v>
      </c>
    </row>
    <row r="6939" spans="1:8" x14ac:dyDescent="0.35">
      <c r="A6939" s="30" t="s">
        <v>5</v>
      </c>
      <c r="B6939">
        <v>2</v>
      </c>
      <c r="C6939" t="s">
        <v>519</v>
      </c>
      <c r="D6939" t="s">
        <v>86</v>
      </c>
      <c r="E6939">
        <v>19</v>
      </c>
      <c r="F6939">
        <v>8.0672807368842636E-2</v>
      </c>
      <c r="G6939" s="30" t="s">
        <v>353</v>
      </c>
      <c r="H6939">
        <f>Table2__24[[#This Row],[Depth]]-0.5</f>
        <v>18.5</v>
      </c>
    </row>
    <row r="6940" spans="1:8" x14ac:dyDescent="0.35">
      <c r="A6940" s="30" t="s">
        <v>5</v>
      </c>
      <c r="B6940">
        <v>3</v>
      </c>
      <c r="C6940" t="s">
        <v>520</v>
      </c>
      <c r="D6940" t="s">
        <v>86</v>
      </c>
      <c r="E6940">
        <v>19</v>
      </c>
      <c r="F6940">
        <v>0.89134561473768525</v>
      </c>
      <c r="G6940" s="30" t="s">
        <v>382</v>
      </c>
      <c r="H6940">
        <f>Table2__24[[#This Row],[Depth]]-0.5</f>
        <v>18.5</v>
      </c>
    </row>
    <row r="6941" spans="1:8" x14ac:dyDescent="0.35">
      <c r="A6941" s="30" t="s">
        <v>5</v>
      </c>
      <c r="B6941">
        <v>4</v>
      </c>
      <c r="C6941" t="s">
        <v>521</v>
      </c>
      <c r="D6941" t="s">
        <v>86</v>
      </c>
      <c r="E6941">
        <v>19</v>
      </c>
      <c r="F6941">
        <v>1.0112494993992791</v>
      </c>
      <c r="G6941" s="30" t="s">
        <v>411</v>
      </c>
      <c r="H6941">
        <f>Table2__24[[#This Row],[Depth]]-0.5</f>
        <v>18.5</v>
      </c>
    </row>
    <row r="6942" spans="1:8" x14ac:dyDescent="0.35">
      <c r="A6942" s="30" t="s">
        <v>286</v>
      </c>
      <c r="B6942">
        <v>1</v>
      </c>
      <c r="C6942" t="s">
        <v>650</v>
      </c>
      <c r="D6942" t="s">
        <v>517</v>
      </c>
      <c r="E6942">
        <v>24</v>
      </c>
      <c r="F6942" t="s">
        <v>302</v>
      </c>
      <c r="G6942" s="30" t="s">
        <v>329</v>
      </c>
      <c r="H6942">
        <f>Table2__24[[#This Row],[Depth]]-0.5</f>
        <v>23.5</v>
      </c>
    </row>
    <row r="6943" spans="1:8" x14ac:dyDescent="0.35">
      <c r="A6943" s="30" t="s">
        <v>5</v>
      </c>
      <c r="B6943">
        <v>5</v>
      </c>
      <c r="C6943" t="s">
        <v>522</v>
      </c>
      <c r="D6943" t="s">
        <v>86</v>
      </c>
      <c r="E6943">
        <v>19</v>
      </c>
      <c r="F6943">
        <v>1.5618742490988713E-4</v>
      </c>
      <c r="G6943" s="30" t="s">
        <v>440</v>
      </c>
      <c r="H6943">
        <f>Table2__24[[#This Row],[Depth]]-0.5</f>
        <v>18.5</v>
      </c>
    </row>
    <row r="6944" spans="1:8" x14ac:dyDescent="0.35">
      <c r="A6944" s="30" t="s">
        <v>8</v>
      </c>
      <c r="B6944">
        <v>1</v>
      </c>
      <c r="C6944" t="s">
        <v>650</v>
      </c>
      <c r="D6944" t="s">
        <v>517</v>
      </c>
      <c r="E6944">
        <v>24</v>
      </c>
      <c r="F6944">
        <v>0</v>
      </c>
      <c r="G6944" s="30" t="s">
        <v>329</v>
      </c>
      <c r="H6944">
        <f>Table2__24[[#This Row],[Depth]]-0.5</f>
        <v>23.5</v>
      </c>
    </row>
    <row r="6945" spans="1:8" x14ac:dyDescent="0.35">
      <c r="A6945" s="30" t="s">
        <v>287</v>
      </c>
      <c r="B6945">
        <v>1</v>
      </c>
      <c r="C6945" t="s">
        <v>650</v>
      </c>
      <c r="D6945" t="s">
        <v>517</v>
      </c>
      <c r="E6945">
        <v>24</v>
      </c>
      <c r="F6945">
        <v>5.9701492537313439E-2</v>
      </c>
      <c r="G6945" s="30" t="s">
        <v>329</v>
      </c>
      <c r="H6945">
        <f>Table2__24[[#This Row],[Depth]]-0.5</f>
        <v>23.5</v>
      </c>
    </row>
    <row r="6946" spans="1:8" x14ac:dyDescent="0.35">
      <c r="A6946" s="30" t="s">
        <v>288</v>
      </c>
      <c r="B6946">
        <v>1</v>
      </c>
      <c r="C6946" t="s">
        <v>650</v>
      </c>
      <c r="D6946" t="s">
        <v>517</v>
      </c>
      <c r="E6946">
        <v>24</v>
      </c>
      <c r="F6946" t="s">
        <v>302</v>
      </c>
      <c r="G6946" s="30" t="s">
        <v>329</v>
      </c>
      <c r="H6946">
        <f>Table2__24[[#This Row],[Depth]]-0.5</f>
        <v>23.5</v>
      </c>
    </row>
    <row r="6947" spans="1:8" x14ac:dyDescent="0.35">
      <c r="A6947" s="30" t="s">
        <v>26</v>
      </c>
      <c r="B6947">
        <v>1</v>
      </c>
      <c r="C6947" t="s">
        <v>650</v>
      </c>
      <c r="D6947" t="s">
        <v>517</v>
      </c>
      <c r="E6947">
        <v>24</v>
      </c>
      <c r="F6947">
        <v>943.58208955223893</v>
      </c>
      <c r="G6947" s="30" t="s">
        <v>329</v>
      </c>
      <c r="H6947">
        <f>Table2__24[[#This Row],[Depth]]-0.5</f>
        <v>23.5</v>
      </c>
    </row>
    <row r="6948" spans="1:8" x14ac:dyDescent="0.35">
      <c r="A6948" s="30" t="s">
        <v>36</v>
      </c>
      <c r="B6948">
        <v>1</v>
      </c>
      <c r="C6948" t="s">
        <v>650</v>
      </c>
      <c r="D6948" t="s">
        <v>517</v>
      </c>
      <c r="E6948">
        <v>24</v>
      </c>
      <c r="F6948">
        <v>0.79601990049751248</v>
      </c>
      <c r="G6948" s="30" t="s">
        <v>329</v>
      </c>
      <c r="H6948">
        <f>Table2__24[[#This Row],[Depth]]-0.5</f>
        <v>23.5</v>
      </c>
    </row>
    <row r="6949" spans="1:8" x14ac:dyDescent="0.35">
      <c r="A6949" s="30" t="s">
        <v>21</v>
      </c>
      <c r="B6949">
        <v>1</v>
      </c>
      <c r="C6949" t="s">
        <v>650</v>
      </c>
      <c r="D6949" t="s">
        <v>517</v>
      </c>
      <c r="E6949">
        <v>24</v>
      </c>
      <c r="F6949">
        <v>611.23283582089562</v>
      </c>
      <c r="G6949" s="30" t="s">
        <v>329</v>
      </c>
      <c r="H6949">
        <f>Table2__24[[#This Row],[Depth]]-0.5</f>
        <v>23.5</v>
      </c>
    </row>
    <row r="6950" spans="1:8" x14ac:dyDescent="0.35">
      <c r="A6950" s="30" t="s">
        <v>5</v>
      </c>
      <c r="B6950">
        <v>6</v>
      </c>
      <c r="C6950" t="s">
        <v>523</v>
      </c>
      <c r="D6950" t="s">
        <v>86</v>
      </c>
      <c r="E6950">
        <v>19</v>
      </c>
      <c r="F6950">
        <v>16.099607529034841</v>
      </c>
      <c r="G6950" s="30" t="s">
        <v>469</v>
      </c>
      <c r="H6950">
        <f>Table2__24[[#This Row],[Depth]]-0.5</f>
        <v>18.5</v>
      </c>
    </row>
    <row r="6951" spans="1:8" x14ac:dyDescent="0.35">
      <c r="A6951" s="30" t="s">
        <v>5</v>
      </c>
      <c r="B6951">
        <v>7</v>
      </c>
      <c r="C6951" t="s">
        <v>524</v>
      </c>
      <c r="D6951" t="s">
        <v>86</v>
      </c>
      <c r="E6951">
        <v>19</v>
      </c>
      <c r="F6951">
        <v>16.13295874263261</v>
      </c>
      <c r="G6951" s="30" t="s">
        <v>498</v>
      </c>
      <c r="H6951">
        <f>Table2__24[[#This Row],[Depth]]-0.5</f>
        <v>18.5</v>
      </c>
    </row>
    <row r="6952" spans="1:8" x14ac:dyDescent="0.35">
      <c r="A6952" s="30" t="s">
        <v>25</v>
      </c>
      <c r="B6952">
        <v>1</v>
      </c>
      <c r="C6952" t="s">
        <v>650</v>
      </c>
      <c r="D6952" t="s">
        <v>517</v>
      </c>
      <c r="E6952">
        <v>24</v>
      </c>
      <c r="F6952">
        <v>8647.6218905472651</v>
      </c>
      <c r="G6952" s="30" t="s">
        <v>329</v>
      </c>
      <c r="H6952">
        <f>Table2__24[[#This Row],[Depth]]-0.5</f>
        <v>23.5</v>
      </c>
    </row>
    <row r="6953" spans="1:8" x14ac:dyDescent="0.35">
      <c r="A6953" s="30" t="s">
        <v>32</v>
      </c>
      <c r="B6953">
        <v>1</v>
      </c>
      <c r="C6953" t="s">
        <v>650</v>
      </c>
      <c r="D6953" t="s">
        <v>517</v>
      </c>
      <c r="E6953">
        <v>24</v>
      </c>
      <c r="F6953">
        <v>0</v>
      </c>
      <c r="G6953" s="30" t="s">
        <v>329</v>
      </c>
      <c r="H6953">
        <f>Table2__24[[#This Row],[Depth]]-0.5</f>
        <v>23.5</v>
      </c>
    </row>
    <row r="6954" spans="1:8" x14ac:dyDescent="0.35">
      <c r="A6954" s="30" t="s">
        <v>5</v>
      </c>
      <c r="B6954">
        <v>1</v>
      </c>
      <c r="C6954" t="s">
        <v>650</v>
      </c>
      <c r="D6954" t="s">
        <v>88</v>
      </c>
      <c r="E6954">
        <v>20</v>
      </c>
      <c r="F6954">
        <v>0.45202328382175838</v>
      </c>
      <c r="G6954" s="30" t="s">
        <v>325</v>
      </c>
      <c r="H6954">
        <f>Table2__24[[#This Row],[Depth]]-0.5</f>
        <v>19.5</v>
      </c>
    </row>
    <row r="6955" spans="1:8" x14ac:dyDescent="0.35">
      <c r="A6955" s="30" t="s">
        <v>18</v>
      </c>
      <c r="B6955">
        <v>1</v>
      </c>
      <c r="C6955" t="s">
        <v>650</v>
      </c>
      <c r="D6955" t="s">
        <v>517</v>
      </c>
      <c r="E6955">
        <v>24</v>
      </c>
      <c r="F6955">
        <v>3.6214427860696521</v>
      </c>
      <c r="G6955" s="30" t="s">
        <v>329</v>
      </c>
      <c r="H6955">
        <f>Table2__24[[#This Row],[Depth]]-0.5</f>
        <v>23.5</v>
      </c>
    </row>
    <row r="6956" spans="1:8" x14ac:dyDescent="0.35">
      <c r="A6956" s="30" t="s">
        <v>5</v>
      </c>
      <c r="B6956">
        <v>2</v>
      </c>
      <c r="C6956" t="s">
        <v>519</v>
      </c>
      <c r="D6956" t="s">
        <v>88</v>
      </c>
      <c r="E6956">
        <v>20</v>
      </c>
      <c r="F6956">
        <v>8.2023283821758386E-2</v>
      </c>
      <c r="G6956" s="30" t="s">
        <v>354</v>
      </c>
      <c r="H6956">
        <f>Table2__24[[#This Row],[Depth]]-0.5</f>
        <v>19.5</v>
      </c>
    </row>
    <row r="6957" spans="1:8" x14ac:dyDescent="0.35">
      <c r="A6957" s="30" t="s">
        <v>38</v>
      </c>
      <c r="B6957">
        <v>1</v>
      </c>
      <c r="C6957" t="s">
        <v>650</v>
      </c>
      <c r="D6957" t="s">
        <v>517</v>
      </c>
      <c r="E6957">
        <v>24</v>
      </c>
      <c r="F6957">
        <v>0.81592039800995042</v>
      </c>
      <c r="G6957" s="30" t="s">
        <v>329</v>
      </c>
      <c r="H6957">
        <f>Table2__24[[#This Row],[Depth]]-0.5</f>
        <v>23.5</v>
      </c>
    </row>
    <row r="6958" spans="1:8" x14ac:dyDescent="0.35">
      <c r="A6958" s="30" t="s">
        <v>37</v>
      </c>
      <c r="B6958">
        <v>1</v>
      </c>
      <c r="C6958" t="s">
        <v>650</v>
      </c>
      <c r="D6958" t="s">
        <v>517</v>
      </c>
      <c r="E6958">
        <v>24</v>
      </c>
      <c r="F6958">
        <v>987.82089552238813</v>
      </c>
      <c r="G6958" s="30" t="s">
        <v>329</v>
      </c>
      <c r="H6958">
        <f>Table2__24[[#This Row],[Depth]]-0.5</f>
        <v>23.5</v>
      </c>
    </row>
    <row r="6959" spans="1:8" x14ac:dyDescent="0.35">
      <c r="A6959" s="30" t="s">
        <v>5</v>
      </c>
      <c r="B6959">
        <v>3</v>
      </c>
      <c r="C6959" t="s">
        <v>520</v>
      </c>
      <c r="D6959" t="s">
        <v>88</v>
      </c>
      <c r="E6959">
        <v>20</v>
      </c>
      <c r="F6959">
        <v>0.95426334805299073</v>
      </c>
      <c r="G6959" s="30" t="s">
        <v>383</v>
      </c>
      <c r="H6959">
        <f>Table2__24[[#This Row],[Depth]]-0.5</f>
        <v>19.5</v>
      </c>
    </row>
    <row r="6960" spans="1:8" x14ac:dyDescent="0.35">
      <c r="A6960" s="30" t="s">
        <v>5</v>
      </c>
      <c r="B6960">
        <v>4</v>
      </c>
      <c r="C6960" t="s">
        <v>521</v>
      </c>
      <c r="D6960" t="s">
        <v>88</v>
      </c>
      <c r="E6960">
        <v>20</v>
      </c>
      <c r="F6960">
        <v>0.93346848655158576</v>
      </c>
      <c r="G6960" s="30" t="s">
        <v>412</v>
      </c>
      <c r="H6960">
        <f>Table2__24[[#This Row],[Depth]]-0.5</f>
        <v>19.5</v>
      </c>
    </row>
    <row r="6961" spans="1:8" x14ac:dyDescent="0.35">
      <c r="A6961" s="30" t="s">
        <v>42</v>
      </c>
      <c r="B6961">
        <v>1</v>
      </c>
      <c r="C6961" t="s">
        <v>650</v>
      </c>
      <c r="D6961" t="s">
        <v>517</v>
      </c>
      <c r="E6961">
        <v>24</v>
      </c>
      <c r="F6961" t="s">
        <v>302</v>
      </c>
      <c r="G6961" s="30" t="s">
        <v>329</v>
      </c>
      <c r="H6961">
        <f>Table2__24[[#This Row],[Depth]]-0.5</f>
        <v>23.5</v>
      </c>
    </row>
    <row r="6962" spans="1:8" x14ac:dyDescent="0.35">
      <c r="A6962" s="30" t="s">
        <v>30</v>
      </c>
      <c r="B6962">
        <v>1</v>
      </c>
      <c r="C6962" t="s">
        <v>650</v>
      </c>
      <c r="D6962" t="s">
        <v>517</v>
      </c>
      <c r="E6962">
        <v>24</v>
      </c>
      <c r="F6962">
        <v>9.8009950248756292E-3</v>
      </c>
      <c r="G6962" s="30" t="s">
        <v>329</v>
      </c>
      <c r="H6962">
        <f>Table2__24[[#This Row],[Depth]]-0.5</f>
        <v>23.5</v>
      </c>
    </row>
    <row r="6963" spans="1:8" x14ac:dyDescent="0.35">
      <c r="A6963" s="30" t="s">
        <v>12</v>
      </c>
      <c r="B6963">
        <v>1</v>
      </c>
      <c r="C6963" t="s">
        <v>650</v>
      </c>
      <c r="D6963" t="s">
        <v>517</v>
      </c>
      <c r="E6963">
        <v>24</v>
      </c>
      <c r="F6963">
        <v>8.4078109452736349</v>
      </c>
      <c r="G6963" s="30" t="s">
        <v>329</v>
      </c>
      <c r="H6963">
        <f>Table2__24[[#This Row],[Depth]]-0.5</f>
        <v>23.5</v>
      </c>
    </row>
    <row r="6964" spans="1:8" x14ac:dyDescent="0.35">
      <c r="A6964" s="30" t="s">
        <v>43</v>
      </c>
      <c r="B6964">
        <v>1</v>
      </c>
      <c r="C6964" t="s">
        <v>650</v>
      </c>
      <c r="D6964" t="s">
        <v>517</v>
      </c>
      <c r="E6964">
        <v>24</v>
      </c>
      <c r="F6964">
        <v>0</v>
      </c>
      <c r="G6964" s="30" t="s">
        <v>329</v>
      </c>
      <c r="H6964">
        <f>Table2__24[[#This Row],[Depth]]-0.5</f>
        <v>23.5</v>
      </c>
    </row>
    <row r="6965" spans="1:8" x14ac:dyDescent="0.35">
      <c r="A6965" s="30" t="s">
        <v>11</v>
      </c>
      <c r="B6965">
        <v>1</v>
      </c>
      <c r="C6965" t="s">
        <v>650</v>
      </c>
      <c r="D6965" t="s">
        <v>517</v>
      </c>
      <c r="E6965">
        <v>24</v>
      </c>
      <c r="F6965">
        <v>0</v>
      </c>
      <c r="G6965" s="30" t="s">
        <v>329</v>
      </c>
      <c r="H6965">
        <f>Table2__24[[#This Row],[Depth]]-0.5</f>
        <v>23.5</v>
      </c>
    </row>
    <row r="6966" spans="1:8" x14ac:dyDescent="0.35">
      <c r="A6966" s="30" t="s">
        <v>23</v>
      </c>
      <c r="B6966">
        <v>1</v>
      </c>
      <c r="C6966" t="s">
        <v>650</v>
      </c>
      <c r="D6966" t="s">
        <v>517</v>
      </c>
      <c r="E6966">
        <v>24</v>
      </c>
      <c r="F6966" t="s">
        <v>302</v>
      </c>
      <c r="G6966" s="30" t="s">
        <v>329</v>
      </c>
      <c r="H6966">
        <f>Table2__24[[#This Row],[Depth]]-0.5</f>
        <v>23.5</v>
      </c>
    </row>
    <row r="6967" spans="1:8" x14ac:dyDescent="0.35">
      <c r="A6967" s="30" t="s">
        <v>44</v>
      </c>
      <c r="B6967">
        <v>1</v>
      </c>
      <c r="C6967" t="s">
        <v>650</v>
      </c>
      <c r="D6967" t="s">
        <v>517</v>
      </c>
      <c r="E6967">
        <v>24</v>
      </c>
      <c r="F6967">
        <v>0</v>
      </c>
      <c r="G6967" s="30" t="s">
        <v>329</v>
      </c>
      <c r="H6967">
        <f>Table2__24[[#This Row],[Depth]]-0.5</f>
        <v>23.5</v>
      </c>
    </row>
    <row r="6968" spans="1:8" x14ac:dyDescent="0.35">
      <c r="A6968" s="30" t="s">
        <v>10</v>
      </c>
      <c r="B6968">
        <v>1</v>
      </c>
      <c r="C6968" t="s">
        <v>650</v>
      </c>
      <c r="D6968" t="s">
        <v>517</v>
      </c>
      <c r="E6968">
        <v>24</v>
      </c>
      <c r="F6968">
        <v>0</v>
      </c>
      <c r="G6968" s="30" t="s">
        <v>329</v>
      </c>
      <c r="H6968">
        <f>Table2__24[[#This Row],[Depth]]-0.5</f>
        <v>23.5</v>
      </c>
    </row>
    <row r="6969" spans="1:8" x14ac:dyDescent="0.35">
      <c r="A6969" s="30" t="s">
        <v>16</v>
      </c>
      <c r="B6969">
        <v>1</v>
      </c>
      <c r="C6969" t="s">
        <v>650</v>
      </c>
      <c r="D6969" t="s">
        <v>517</v>
      </c>
      <c r="E6969">
        <v>24</v>
      </c>
      <c r="F6969">
        <v>0.10940298507462688</v>
      </c>
      <c r="G6969" s="30" t="s">
        <v>329</v>
      </c>
      <c r="H6969">
        <f>Table2__24[[#This Row],[Depth]]-0.5</f>
        <v>23.5</v>
      </c>
    </row>
    <row r="6970" spans="1:8" x14ac:dyDescent="0.35">
      <c r="A6970" s="30" t="s">
        <v>27</v>
      </c>
      <c r="B6970">
        <v>1</v>
      </c>
      <c r="C6970" t="s">
        <v>650</v>
      </c>
      <c r="D6970" t="s">
        <v>517</v>
      </c>
      <c r="E6970">
        <v>24</v>
      </c>
      <c r="F6970">
        <v>6.9601990049751261E-2</v>
      </c>
      <c r="G6970" s="30" t="s">
        <v>329</v>
      </c>
      <c r="H6970">
        <f>Table2__24[[#This Row],[Depth]]-0.5</f>
        <v>23.5</v>
      </c>
    </row>
    <row r="6971" spans="1:8" x14ac:dyDescent="0.35">
      <c r="A6971" s="30" t="s">
        <v>31</v>
      </c>
      <c r="B6971">
        <v>1</v>
      </c>
      <c r="C6971" t="s">
        <v>650</v>
      </c>
      <c r="D6971" t="s">
        <v>517</v>
      </c>
      <c r="E6971">
        <v>24</v>
      </c>
      <c r="F6971">
        <v>0</v>
      </c>
      <c r="G6971" s="30" t="s">
        <v>329</v>
      </c>
      <c r="H6971">
        <f>Table2__24[[#This Row],[Depth]]-0.5</f>
        <v>23.5</v>
      </c>
    </row>
    <row r="6972" spans="1:8" x14ac:dyDescent="0.35">
      <c r="A6972" s="30" t="s">
        <v>5</v>
      </c>
      <c r="B6972">
        <v>5</v>
      </c>
      <c r="C6972" t="s">
        <v>522</v>
      </c>
      <c r="D6972" t="s">
        <v>88</v>
      </c>
      <c r="E6972">
        <v>20</v>
      </c>
      <c r="F6972">
        <v>4.6969088719389651E-4</v>
      </c>
      <c r="G6972" s="30" t="s">
        <v>441</v>
      </c>
      <c r="H6972">
        <f>Table2__24[[#This Row],[Depth]]-0.5</f>
        <v>19.5</v>
      </c>
    </row>
    <row r="6973" spans="1:8" x14ac:dyDescent="0.35">
      <c r="A6973" s="30" t="s">
        <v>19</v>
      </c>
      <c r="B6973">
        <v>1</v>
      </c>
      <c r="C6973" t="s">
        <v>650</v>
      </c>
      <c r="D6973" t="s">
        <v>517</v>
      </c>
      <c r="E6973">
        <v>24</v>
      </c>
      <c r="F6973">
        <v>0</v>
      </c>
      <c r="G6973" s="30" t="s">
        <v>329</v>
      </c>
      <c r="H6973">
        <f>Table2__24[[#This Row],[Depth]]-0.5</f>
        <v>23.5</v>
      </c>
    </row>
    <row r="6974" spans="1:8" x14ac:dyDescent="0.35">
      <c r="A6974" s="30" t="s">
        <v>29</v>
      </c>
      <c r="B6974">
        <v>1</v>
      </c>
      <c r="C6974" t="s">
        <v>650</v>
      </c>
      <c r="D6974" t="s">
        <v>517</v>
      </c>
      <c r="E6974">
        <v>24</v>
      </c>
      <c r="F6974">
        <v>0</v>
      </c>
      <c r="G6974" s="30" t="s">
        <v>329</v>
      </c>
      <c r="H6974">
        <f>Table2__24[[#This Row],[Depth]]-0.5</f>
        <v>23.5</v>
      </c>
    </row>
    <row r="6975" spans="1:8" x14ac:dyDescent="0.35">
      <c r="A6975" s="30" t="s">
        <v>289</v>
      </c>
      <c r="B6975">
        <v>1</v>
      </c>
      <c r="C6975" t="s">
        <v>650</v>
      </c>
      <c r="D6975" t="s">
        <v>517</v>
      </c>
      <c r="E6975">
        <v>24</v>
      </c>
      <c r="F6975" t="s">
        <v>302</v>
      </c>
      <c r="G6975" s="30" t="s">
        <v>329</v>
      </c>
      <c r="H6975">
        <f>Table2__24[[#This Row],[Depth]]-0.5</f>
        <v>23.5</v>
      </c>
    </row>
    <row r="6976" spans="1:8" x14ac:dyDescent="0.35">
      <c r="A6976" s="30" t="s">
        <v>290</v>
      </c>
      <c r="B6976">
        <v>1</v>
      </c>
      <c r="C6976" t="s">
        <v>650</v>
      </c>
      <c r="D6976" t="s">
        <v>517</v>
      </c>
      <c r="E6976">
        <v>24</v>
      </c>
      <c r="F6976">
        <v>0</v>
      </c>
      <c r="G6976" s="30" t="s">
        <v>329</v>
      </c>
      <c r="H6976">
        <f>Table2__24[[#This Row],[Depth]]-0.5</f>
        <v>23.5</v>
      </c>
    </row>
    <row r="6977" spans="1:8" x14ac:dyDescent="0.35">
      <c r="A6977" s="30" t="s">
        <v>291</v>
      </c>
      <c r="B6977">
        <v>1</v>
      </c>
      <c r="C6977" t="s">
        <v>650</v>
      </c>
      <c r="D6977" t="s">
        <v>517</v>
      </c>
      <c r="E6977">
        <v>24</v>
      </c>
      <c r="F6977">
        <v>0</v>
      </c>
      <c r="G6977" s="30" t="s">
        <v>329</v>
      </c>
      <c r="H6977">
        <f>Table2__24[[#This Row],[Depth]]-0.5</f>
        <v>23.5</v>
      </c>
    </row>
    <row r="6978" spans="1:8" x14ac:dyDescent="0.35">
      <c r="A6978" s="30" t="s">
        <v>292</v>
      </c>
      <c r="B6978">
        <v>1</v>
      </c>
      <c r="C6978" t="s">
        <v>650</v>
      </c>
      <c r="D6978" t="s">
        <v>517</v>
      </c>
      <c r="E6978">
        <v>24</v>
      </c>
      <c r="F6978">
        <v>0</v>
      </c>
      <c r="G6978" s="30" t="s">
        <v>329</v>
      </c>
      <c r="H6978">
        <f>Table2__24[[#This Row],[Depth]]-0.5</f>
        <v>23.5</v>
      </c>
    </row>
    <row r="6979" spans="1:8" x14ac:dyDescent="0.35">
      <c r="A6979" s="30" t="s">
        <v>293</v>
      </c>
      <c r="B6979">
        <v>1</v>
      </c>
      <c r="C6979" t="s">
        <v>650</v>
      </c>
      <c r="D6979" t="s">
        <v>517</v>
      </c>
      <c r="E6979">
        <v>24</v>
      </c>
      <c r="F6979">
        <v>0</v>
      </c>
      <c r="G6979" s="30" t="s">
        <v>329</v>
      </c>
      <c r="H6979">
        <f>Table2__24[[#This Row],[Depth]]-0.5</f>
        <v>23.5</v>
      </c>
    </row>
    <row r="6980" spans="1:8" x14ac:dyDescent="0.35">
      <c r="A6980" s="30" t="s">
        <v>294</v>
      </c>
      <c r="B6980">
        <v>1</v>
      </c>
      <c r="C6980" t="s">
        <v>650</v>
      </c>
      <c r="D6980" t="s">
        <v>517</v>
      </c>
      <c r="E6980">
        <v>24</v>
      </c>
      <c r="F6980">
        <v>0</v>
      </c>
      <c r="G6980" s="30" t="s">
        <v>329</v>
      </c>
      <c r="H6980">
        <f>Table2__24[[#This Row],[Depth]]-0.5</f>
        <v>23.5</v>
      </c>
    </row>
    <row r="6981" spans="1:8" x14ac:dyDescent="0.35">
      <c r="A6981" s="30" t="s">
        <v>295</v>
      </c>
      <c r="B6981">
        <v>1</v>
      </c>
      <c r="C6981" t="s">
        <v>650</v>
      </c>
      <c r="D6981" t="s">
        <v>517</v>
      </c>
      <c r="E6981">
        <v>24</v>
      </c>
      <c r="F6981">
        <v>0</v>
      </c>
      <c r="G6981" s="30" t="s">
        <v>329</v>
      </c>
      <c r="H6981">
        <f>Table2__24[[#This Row],[Depth]]-0.5</f>
        <v>23.5</v>
      </c>
    </row>
    <row r="6982" spans="1:8" x14ac:dyDescent="0.35">
      <c r="A6982" s="30" t="s">
        <v>296</v>
      </c>
      <c r="B6982">
        <v>1</v>
      </c>
      <c r="C6982" t="s">
        <v>650</v>
      </c>
      <c r="D6982" t="s">
        <v>517</v>
      </c>
      <c r="E6982">
        <v>24</v>
      </c>
      <c r="F6982" t="s">
        <v>302</v>
      </c>
      <c r="G6982" s="30" t="s">
        <v>329</v>
      </c>
      <c r="H6982">
        <f>Table2__24[[#This Row],[Depth]]-0.5</f>
        <v>23.5</v>
      </c>
    </row>
    <row r="6983" spans="1:8" x14ac:dyDescent="0.35">
      <c r="A6983" s="30" t="s">
        <v>297</v>
      </c>
      <c r="B6983">
        <v>1</v>
      </c>
      <c r="C6983" t="s">
        <v>650</v>
      </c>
      <c r="D6983" t="s">
        <v>517</v>
      </c>
      <c r="E6983">
        <v>24</v>
      </c>
      <c r="F6983" t="s">
        <v>302</v>
      </c>
      <c r="G6983" s="30" t="s">
        <v>329</v>
      </c>
      <c r="H6983">
        <f>Table2__24[[#This Row],[Depth]]-0.5</f>
        <v>23.5</v>
      </c>
    </row>
    <row r="6984" spans="1:8" x14ac:dyDescent="0.35">
      <c r="A6984" s="30" t="s">
        <v>298</v>
      </c>
      <c r="B6984">
        <v>1</v>
      </c>
      <c r="C6984" t="s">
        <v>650</v>
      </c>
      <c r="D6984" t="s">
        <v>517</v>
      </c>
      <c r="E6984">
        <v>24</v>
      </c>
      <c r="F6984">
        <v>0</v>
      </c>
      <c r="G6984" s="30" t="s">
        <v>329</v>
      </c>
      <c r="H6984">
        <f>Table2__24[[#This Row],[Depth]]-0.5</f>
        <v>23.5</v>
      </c>
    </row>
    <row r="6985" spans="1:8" x14ac:dyDescent="0.35">
      <c r="A6985" s="30" t="s">
        <v>299</v>
      </c>
      <c r="B6985">
        <v>1</v>
      </c>
      <c r="C6985" t="s">
        <v>650</v>
      </c>
      <c r="D6985" t="s">
        <v>517</v>
      </c>
      <c r="E6985">
        <v>24</v>
      </c>
      <c r="F6985">
        <v>0</v>
      </c>
      <c r="G6985" s="30" t="s">
        <v>329</v>
      </c>
      <c r="H6985">
        <f>Table2__24[[#This Row],[Depth]]-0.5</f>
        <v>23.5</v>
      </c>
    </row>
    <row r="6986" spans="1:8" x14ac:dyDescent="0.35">
      <c r="A6986" s="30" t="s">
        <v>300</v>
      </c>
      <c r="B6986">
        <v>1</v>
      </c>
      <c r="C6986" t="s">
        <v>650</v>
      </c>
      <c r="D6986" t="s">
        <v>517</v>
      </c>
      <c r="E6986">
        <v>24</v>
      </c>
      <c r="F6986" t="s">
        <v>302</v>
      </c>
      <c r="G6986" s="30" t="s">
        <v>329</v>
      </c>
      <c r="H6986">
        <f>Table2__24[[#This Row],[Depth]]-0.5</f>
        <v>23.5</v>
      </c>
    </row>
    <row r="6987" spans="1:8" x14ac:dyDescent="0.35">
      <c r="A6987" s="30" t="s">
        <v>4</v>
      </c>
      <c r="B6987">
        <v>2</v>
      </c>
      <c r="C6987" t="s">
        <v>519</v>
      </c>
      <c r="D6987" t="s">
        <v>517</v>
      </c>
      <c r="E6987">
        <v>24</v>
      </c>
      <c r="F6987">
        <v>0</v>
      </c>
      <c r="G6987" s="30" t="s">
        <v>358</v>
      </c>
      <c r="H6987">
        <f>Table2__24[[#This Row],[Depth]]-0.5</f>
        <v>23.5</v>
      </c>
    </row>
    <row r="6988" spans="1:8" x14ac:dyDescent="0.35">
      <c r="A6988" s="30" t="s">
        <v>24</v>
      </c>
      <c r="B6988">
        <v>2</v>
      </c>
      <c r="C6988" t="s">
        <v>519</v>
      </c>
      <c r="D6988" t="s">
        <v>517</v>
      </c>
      <c r="E6988">
        <v>24</v>
      </c>
      <c r="F6988">
        <v>1.3690547263681594</v>
      </c>
      <c r="G6988" s="30" t="s">
        <v>358</v>
      </c>
      <c r="H6988">
        <f>Table2__24[[#This Row],[Depth]]-0.5</f>
        <v>23.5</v>
      </c>
    </row>
    <row r="6989" spans="1:8" x14ac:dyDescent="0.35">
      <c r="A6989" s="30" t="s">
        <v>5</v>
      </c>
      <c r="B6989">
        <v>6</v>
      </c>
      <c r="C6989" t="s">
        <v>523</v>
      </c>
      <c r="D6989" t="s">
        <v>88</v>
      </c>
      <c r="E6989">
        <v>20</v>
      </c>
      <c r="F6989">
        <v>15.396290646326779</v>
      </c>
      <c r="G6989" s="30" t="s">
        <v>470</v>
      </c>
      <c r="H6989">
        <f>Table2__24[[#This Row],[Depth]]-0.5</f>
        <v>19.5</v>
      </c>
    </row>
    <row r="6990" spans="1:8" x14ac:dyDescent="0.35">
      <c r="A6990" s="30" t="s">
        <v>22</v>
      </c>
      <c r="B6990">
        <v>2</v>
      </c>
      <c r="C6990" t="s">
        <v>519</v>
      </c>
      <c r="D6990" t="s">
        <v>517</v>
      </c>
      <c r="E6990">
        <v>24</v>
      </c>
      <c r="F6990">
        <v>60.756119402985071</v>
      </c>
      <c r="G6990" s="30" t="s">
        <v>358</v>
      </c>
      <c r="H6990">
        <f>Table2__24[[#This Row],[Depth]]-0.5</f>
        <v>23.5</v>
      </c>
    </row>
    <row r="6991" spans="1:8" x14ac:dyDescent="0.35">
      <c r="A6991" s="30" t="s">
        <v>34</v>
      </c>
      <c r="B6991">
        <v>2</v>
      </c>
      <c r="C6991" t="s">
        <v>519</v>
      </c>
      <c r="D6991" t="s">
        <v>517</v>
      </c>
      <c r="E6991">
        <v>24</v>
      </c>
      <c r="F6991">
        <v>0</v>
      </c>
      <c r="G6991" s="30" t="s">
        <v>358</v>
      </c>
      <c r="H6991">
        <f>Table2__24[[#This Row],[Depth]]-0.5</f>
        <v>23.5</v>
      </c>
    </row>
    <row r="6992" spans="1:8" x14ac:dyDescent="0.35">
      <c r="A6992" s="30" t="s">
        <v>15</v>
      </c>
      <c r="B6992">
        <v>2</v>
      </c>
      <c r="C6992" t="s">
        <v>519</v>
      </c>
      <c r="D6992" t="s">
        <v>517</v>
      </c>
      <c r="E6992">
        <v>24</v>
      </c>
      <c r="F6992" t="s">
        <v>302</v>
      </c>
      <c r="G6992" s="30" t="s">
        <v>358</v>
      </c>
      <c r="H6992">
        <f>Table2__24[[#This Row],[Depth]]-0.5</f>
        <v>23.5</v>
      </c>
    </row>
    <row r="6993" spans="1:8" x14ac:dyDescent="0.35">
      <c r="A6993" s="30" t="s">
        <v>17</v>
      </c>
      <c r="B6993">
        <v>2</v>
      </c>
      <c r="C6993" t="s">
        <v>519</v>
      </c>
      <c r="D6993" t="s">
        <v>517</v>
      </c>
      <c r="E6993">
        <v>24</v>
      </c>
      <c r="F6993">
        <v>228.17910447761193</v>
      </c>
      <c r="G6993" s="30" t="s">
        <v>358</v>
      </c>
      <c r="H6993">
        <f>Table2__24[[#This Row],[Depth]]-0.5</f>
        <v>23.5</v>
      </c>
    </row>
    <row r="6994" spans="1:8" x14ac:dyDescent="0.35">
      <c r="A6994" s="30" t="s">
        <v>5</v>
      </c>
      <c r="B6994">
        <v>7</v>
      </c>
      <c r="C6994" t="s">
        <v>524</v>
      </c>
      <c r="D6994" t="s">
        <v>88</v>
      </c>
      <c r="E6994">
        <v>20</v>
      </c>
      <c r="F6994">
        <v>14.187034734917734</v>
      </c>
      <c r="G6994" s="30" t="s">
        <v>499</v>
      </c>
      <c r="H6994">
        <f>Table2__24[[#This Row],[Depth]]-0.5</f>
        <v>19.5</v>
      </c>
    </row>
    <row r="6995" spans="1:8" x14ac:dyDescent="0.35">
      <c r="A6995" s="30" t="s">
        <v>5</v>
      </c>
      <c r="B6995">
        <v>1</v>
      </c>
      <c r="C6995" t="s">
        <v>650</v>
      </c>
      <c r="D6995" t="s">
        <v>90</v>
      </c>
      <c r="E6995">
        <v>21</v>
      </c>
      <c r="F6995">
        <v>0.37814504881450495</v>
      </c>
      <c r="G6995" s="30" t="s">
        <v>326</v>
      </c>
      <c r="H6995">
        <f>Table2__24[[#This Row],[Depth]]-0.5</f>
        <v>20.5</v>
      </c>
    </row>
    <row r="6996" spans="1:8" x14ac:dyDescent="0.35">
      <c r="A6996" s="30" t="s">
        <v>5</v>
      </c>
      <c r="B6996">
        <v>2</v>
      </c>
      <c r="C6996" t="s">
        <v>519</v>
      </c>
      <c r="D6996" t="s">
        <v>90</v>
      </c>
      <c r="E6996">
        <v>21</v>
      </c>
      <c r="F6996">
        <v>0.14761506276150627</v>
      </c>
      <c r="G6996" s="30" t="s">
        <v>355</v>
      </c>
      <c r="H6996">
        <f>Table2__24[[#This Row],[Depth]]-0.5</f>
        <v>20.5</v>
      </c>
    </row>
    <row r="6997" spans="1:8" x14ac:dyDescent="0.35">
      <c r="A6997" s="30" t="s">
        <v>286</v>
      </c>
      <c r="B6997">
        <v>2</v>
      </c>
      <c r="C6997" t="s">
        <v>519</v>
      </c>
      <c r="D6997" t="s">
        <v>517</v>
      </c>
      <c r="E6997">
        <v>24</v>
      </c>
      <c r="F6997" t="s">
        <v>302</v>
      </c>
      <c r="G6997" s="30" t="s">
        <v>358</v>
      </c>
      <c r="H6997">
        <f>Table2__24[[#This Row],[Depth]]-0.5</f>
        <v>23.5</v>
      </c>
    </row>
    <row r="6998" spans="1:8" x14ac:dyDescent="0.35">
      <c r="A6998" s="30" t="s">
        <v>5</v>
      </c>
      <c r="B6998">
        <v>3</v>
      </c>
      <c r="C6998" t="s">
        <v>520</v>
      </c>
      <c r="D6998" t="s">
        <v>90</v>
      </c>
      <c r="E6998">
        <v>21</v>
      </c>
      <c r="F6998">
        <v>1.1148894202032278</v>
      </c>
      <c r="G6998" s="30" t="s">
        <v>384</v>
      </c>
      <c r="H6998">
        <f>Table2__24[[#This Row],[Depth]]-0.5</f>
        <v>20.5</v>
      </c>
    </row>
    <row r="6999" spans="1:8" x14ac:dyDescent="0.35">
      <c r="A6999" s="30" t="s">
        <v>8</v>
      </c>
      <c r="B6999">
        <v>2</v>
      </c>
      <c r="C6999" t="s">
        <v>519</v>
      </c>
      <c r="D6999" t="s">
        <v>517</v>
      </c>
      <c r="E6999">
        <v>24</v>
      </c>
      <c r="F6999">
        <v>0.92835820895522425</v>
      </c>
      <c r="G6999" s="30" t="s">
        <v>358</v>
      </c>
      <c r="H6999">
        <f>Table2__24[[#This Row],[Depth]]-0.5</f>
        <v>23.5</v>
      </c>
    </row>
    <row r="7000" spans="1:8" x14ac:dyDescent="0.35">
      <c r="A7000" s="30" t="s">
        <v>287</v>
      </c>
      <c r="B7000">
        <v>2</v>
      </c>
      <c r="C7000" t="s">
        <v>519</v>
      </c>
      <c r="D7000" t="s">
        <v>517</v>
      </c>
      <c r="E7000">
        <v>24</v>
      </c>
      <c r="F7000">
        <v>0</v>
      </c>
      <c r="G7000" s="30" t="s">
        <v>358</v>
      </c>
      <c r="H7000">
        <f>Table2__24[[#This Row],[Depth]]-0.5</f>
        <v>23.5</v>
      </c>
    </row>
    <row r="7001" spans="1:8" x14ac:dyDescent="0.35">
      <c r="A7001" s="30" t="s">
        <v>288</v>
      </c>
      <c r="B7001">
        <v>2</v>
      </c>
      <c r="C7001" t="s">
        <v>519</v>
      </c>
      <c r="D7001" t="s">
        <v>517</v>
      </c>
      <c r="E7001">
        <v>24</v>
      </c>
      <c r="F7001">
        <v>0</v>
      </c>
      <c r="G7001" s="30" t="s">
        <v>358</v>
      </c>
      <c r="H7001">
        <f>Table2__24[[#This Row],[Depth]]-0.5</f>
        <v>23.5</v>
      </c>
    </row>
    <row r="7002" spans="1:8" x14ac:dyDescent="0.35">
      <c r="A7002" s="30" t="s">
        <v>26</v>
      </c>
      <c r="B7002">
        <v>2</v>
      </c>
      <c r="C7002" t="s">
        <v>519</v>
      </c>
      <c r="D7002" t="s">
        <v>517</v>
      </c>
      <c r="E7002">
        <v>24</v>
      </c>
      <c r="F7002">
        <v>121.65174129353237</v>
      </c>
      <c r="G7002" s="30" t="s">
        <v>358</v>
      </c>
      <c r="H7002">
        <f>Table2__24[[#This Row],[Depth]]-0.5</f>
        <v>23.5</v>
      </c>
    </row>
    <row r="7003" spans="1:8" x14ac:dyDescent="0.35">
      <c r="A7003" s="30" t="s">
        <v>36</v>
      </c>
      <c r="B7003">
        <v>2</v>
      </c>
      <c r="C7003" t="s">
        <v>519</v>
      </c>
      <c r="D7003" t="s">
        <v>517</v>
      </c>
      <c r="E7003">
        <v>24</v>
      </c>
      <c r="F7003">
        <v>0.43781094527363185</v>
      </c>
      <c r="G7003" s="30" t="s">
        <v>358</v>
      </c>
      <c r="H7003">
        <f>Table2__24[[#This Row],[Depth]]-0.5</f>
        <v>23.5</v>
      </c>
    </row>
    <row r="7004" spans="1:8" x14ac:dyDescent="0.35">
      <c r="A7004" s="30" t="s">
        <v>21</v>
      </c>
      <c r="B7004">
        <v>2</v>
      </c>
      <c r="C7004" t="s">
        <v>519</v>
      </c>
      <c r="D7004" t="s">
        <v>517</v>
      </c>
      <c r="E7004">
        <v>24</v>
      </c>
      <c r="F7004">
        <v>237.9458706467662</v>
      </c>
      <c r="G7004" s="30" t="s">
        <v>358</v>
      </c>
      <c r="H7004">
        <f>Table2__24[[#This Row],[Depth]]-0.5</f>
        <v>23.5</v>
      </c>
    </row>
    <row r="7005" spans="1:8" x14ac:dyDescent="0.35">
      <c r="A7005" s="30" t="s">
        <v>5</v>
      </c>
      <c r="B7005">
        <v>4</v>
      </c>
      <c r="C7005" t="s">
        <v>521</v>
      </c>
      <c r="D7005" t="s">
        <v>90</v>
      </c>
      <c r="E7005">
        <v>21</v>
      </c>
      <c r="F7005">
        <v>1.1256086869894402</v>
      </c>
      <c r="G7005" s="30" t="s">
        <v>413</v>
      </c>
      <c r="H7005">
        <f>Table2__24[[#This Row],[Depth]]-0.5</f>
        <v>20.5</v>
      </c>
    </row>
    <row r="7006" spans="1:8" x14ac:dyDescent="0.35">
      <c r="A7006" s="30" t="s">
        <v>5</v>
      </c>
      <c r="B7006">
        <v>5</v>
      </c>
      <c r="C7006" t="s">
        <v>522</v>
      </c>
      <c r="D7006" t="s">
        <v>90</v>
      </c>
      <c r="E7006">
        <v>21</v>
      </c>
      <c r="F7006">
        <v>0</v>
      </c>
      <c r="G7006" s="30" t="s">
        <v>442</v>
      </c>
      <c r="H7006">
        <f>Table2__24[[#This Row],[Depth]]-0.5</f>
        <v>20.5</v>
      </c>
    </row>
    <row r="7007" spans="1:8" x14ac:dyDescent="0.35">
      <c r="A7007" s="30" t="s">
        <v>25</v>
      </c>
      <c r="B7007">
        <v>2</v>
      </c>
      <c r="C7007" t="s">
        <v>519</v>
      </c>
      <c r="D7007" t="s">
        <v>517</v>
      </c>
      <c r="E7007">
        <v>24</v>
      </c>
      <c r="F7007" t="s">
        <v>302</v>
      </c>
      <c r="G7007" s="30" t="s">
        <v>358</v>
      </c>
      <c r="H7007">
        <f>Table2__24[[#This Row],[Depth]]-0.5</f>
        <v>23.5</v>
      </c>
    </row>
    <row r="7008" spans="1:8" x14ac:dyDescent="0.35">
      <c r="A7008" s="30" t="s">
        <v>32</v>
      </c>
      <c r="B7008">
        <v>2</v>
      </c>
      <c r="C7008" t="s">
        <v>519</v>
      </c>
      <c r="D7008" t="s">
        <v>517</v>
      </c>
      <c r="E7008">
        <v>24</v>
      </c>
      <c r="F7008" t="s">
        <v>302</v>
      </c>
      <c r="G7008" s="30" t="s">
        <v>358</v>
      </c>
      <c r="H7008">
        <f>Table2__24[[#This Row],[Depth]]-0.5</f>
        <v>23.5</v>
      </c>
    </row>
    <row r="7009" spans="1:8" x14ac:dyDescent="0.35">
      <c r="A7009" s="30" t="s">
        <v>5</v>
      </c>
      <c r="B7009">
        <v>6</v>
      </c>
      <c r="C7009" t="s">
        <v>523</v>
      </c>
      <c r="D7009" t="s">
        <v>90</v>
      </c>
      <c r="E7009">
        <v>21</v>
      </c>
      <c r="F7009">
        <v>15.43045228133094</v>
      </c>
      <c r="G7009" s="30" t="s">
        <v>471</v>
      </c>
      <c r="H7009">
        <f>Table2__24[[#This Row],[Depth]]-0.5</f>
        <v>20.5</v>
      </c>
    </row>
    <row r="7010" spans="1:8" x14ac:dyDescent="0.35">
      <c r="A7010" s="30" t="s">
        <v>18</v>
      </c>
      <c r="B7010">
        <v>2</v>
      </c>
      <c r="C7010" t="s">
        <v>519</v>
      </c>
      <c r="D7010" t="s">
        <v>517</v>
      </c>
      <c r="E7010">
        <v>24</v>
      </c>
      <c r="F7010">
        <v>1.7526368159203987</v>
      </c>
      <c r="G7010" s="30" t="s">
        <v>358</v>
      </c>
      <c r="H7010">
        <f>Table2__24[[#This Row],[Depth]]-0.5</f>
        <v>23.5</v>
      </c>
    </row>
    <row r="7011" spans="1:8" x14ac:dyDescent="0.35">
      <c r="A7011" s="30" t="s">
        <v>5</v>
      </c>
      <c r="B7011">
        <v>7</v>
      </c>
      <c r="C7011" t="s">
        <v>524</v>
      </c>
      <c r="D7011" t="s">
        <v>90</v>
      </c>
      <c r="E7011">
        <v>21</v>
      </c>
      <c r="F7011">
        <v>15.70868085106383</v>
      </c>
      <c r="G7011" s="30" t="s">
        <v>500</v>
      </c>
      <c r="H7011">
        <f>Table2__24[[#This Row],[Depth]]-0.5</f>
        <v>20.5</v>
      </c>
    </row>
    <row r="7012" spans="1:8" x14ac:dyDescent="0.35">
      <c r="A7012" s="30" t="s">
        <v>38</v>
      </c>
      <c r="B7012">
        <v>2</v>
      </c>
      <c r="C7012" t="s">
        <v>519</v>
      </c>
      <c r="D7012" t="s">
        <v>517</v>
      </c>
      <c r="E7012">
        <v>24</v>
      </c>
      <c r="F7012">
        <v>0.37810945273631846</v>
      </c>
      <c r="G7012" s="30" t="s">
        <v>358</v>
      </c>
      <c r="H7012">
        <f>Table2__24[[#This Row],[Depth]]-0.5</f>
        <v>23.5</v>
      </c>
    </row>
    <row r="7013" spans="1:8" x14ac:dyDescent="0.35">
      <c r="A7013" s="30" t="s">
        <v>37</v>
      </c>
      <c r="B7013">
        <v>2</v>
      </c>
      <c r="C7013" t="s">
        <v>519</v>
      </c>
      <c r="D7013" t="s">
        <v>517</v>
      </c>
      <c r="E7013">
        <v>24</v>
      </c>
      <c r="F7013">
        <v>19.741293532338311</v>
      </c>
      <c r="G7013" s="30" t="s">
        <v>358</v>
      </c>
      <c r="H7013">
        <f>Table2__24[[#This Row],[Depth]]-0.5</f>
        <v>23.5</v>
      </c>
    </row>
    <row r="7014" spans="1:8" x14ac:dyDescent="0.35">
      <c r="A7014" s="30" t="s">
        <v>5</v>
      </c>
      <c r="B7014">
        <v>1</v>
      </c>
      <c r="C7014" t="s">
        <v>650</v>
      </c>
      <c r="D7014" t="s">
        <v>92</v>
      </c>
      <c r="E7014">
        <v>22</v>
      </c>
      <c r="F7014">
        <v>3.2218610321007729E-2</v>
      </c>
      <c r="G7014" s="30" t="s">
        <v>327</v>
      </c>
      <c r="H7014">
        <f>Table2__24[[#This Row],[Depth]]-0.5</f>
        <v>21.5</v>
      </c>
    </row>
    <row r="7015" spans="1:8" x14ac:dyDescent="0.35">
      <c r="A7015" s="30" t="s">
        <v>5</v>
      </c>
      <c r="B7015">
        <v>2</v>
      </c>
      <c r="C7015" t="s">
        <v>519</v>
      </c>
      <c r="D7015" t="s">
        <v>92</v>
      </c>
      <c r="E7015">
        <v>22</v>
      </c>
      <c r="F7015">
        <v>0.13966680211296223</v>
      </c>
      <c r="G7015" s="30" t="s">
        <v>356</v>
      </c>
      <c r="H7015">
        <f>Table2__24[[#This Row],[Depth]]-0.5</f>
        <v>21.5</v>
      </c>
    </row>
    <row r="7016" spans="1:8" x14ac:dyDescent="0.35">
      <c r="A7016" s="30" t="s">
        <v>42</v>
      </c>
      <c r="B7016">
        <v>2</v>
      </c>
      <c r="C7016" t="s">
        <v>519</v>
      </c>
      <c r="D7016" t="s">
        <v>517</v>
      </c>
      <c r="E7016">
        <v>24</v>
      </c>
      <c r="F7016" t="s">
        <v>302</v>
      </c>
      <c r="G7016" s="30" t="s">
        <v>358</v>
      </c>
      <c r="H7016">
        <f>Table2__24[[#This Row],[Depth]]-0.5</f>
        <v>23.5</v>
      </c>
    </row>
    <row r="7017" spans="1:8" x14ac:dyDescent="0.35">
      <c r="A7017" s="30" t="s">
        <v>30</v>
      </c>
      <c r="B7017">
        <v>2</v>
      </c>
      <c r="C7017" t="s">
        <v>519</v>
      </c>
      <c r="D7017" t="s">
        <v>517</v>
      </c>
      <c r="E7017">
        <v>24</v>
      </c>
      <c r="F7017" t="s">
        <v>302</v>
      </c>
      <c r="G7017" s="30" t="s">
        <v>358</v>
      </c>
      <c r="H7017">
        <f>Table2__24[[#This Row],[Depth]]-0.5</f>
        <v>23.5</v>
      </c>
    </row>
    <row r="7018" spans="1:8" x14ac:dyDescent="0.35">
      <c r="A7018" s="30" t="s">
        <v>12</v>
      </c>
      <c r="B7018">
        <v>2</v>
      </c>
      <c r="C7018" t="s">
        <v>519</v>
      </c>
      <c r="D7018" t="s">
        <v>517</v>
      </c>
      <c r="E7018">
        <v>24</v>
      </c>
      <c r="F7018">
        <v>4.4875124378109463</v>
      </c>
      <c r="G7018" s="30" t="s">
        <v>358</v>
      </c>
      <c r="H7018">
        <f>Table2__24[[#This Row],[Depth]]-0.5</f>
        <v>23.5</v>
      </c>
    </row>
    <row r="7019" spans="1:8" x14ac:dyDescent="0.35">
      <c r="A7019" s="30" t="s">
        <v>43</v>
      </c>
      <c r="B7019">
        <v>2</v>
      </c>
      <c r="C7019" t="s">
        <v>519</v>
      </c>
      <c r="D7019" t="s">
        <v>517</v>
      </c>
      <c r="E7019">
        <v>24</v>
      </c>
      <c r="F7019">
        <v>0</v>
      </c>
      <c r="G7019" s="30" t="s">
        <v>358</v>
      </c>
      <c r="H7019">
        <f>Table2__24[[#This Row],[Depth]]-0.5</f>
        <v>23.5</v>
      </c>
    </row>
    <row r="7020" spans="1:8" x14ac:dyDescent="0.35">
      <c r="A7020" s="30" t="s">
        <v>11</v>
      </c>
      <c r="B7020">
        <v>2</v>
      </c>
      <c r="C7020" t="s">
        <v>519</v>
      </c>
      <c r="D7020" t="s">
        <v>517</v>
      </c>
      <c r="E7020">
        <v>24</v>
      </c>
      <c r="F7020">
        <v>0</v>
      </c>
      <c r="G7020" s="30" t="s">
        <v>358</v>
      </c>
      <c r="H7020">
        <f>Table2__24[[#This Row],[Depth]]-0.5</f>
        <v>23.5</v>
      </c>
    </row>
    <row r="7021" spans="1:8" x14ac:dyDescent="0.35">
      <c r="A7021" s="30" t="s">
        <v>23</v>
      </c>
      <c r="B7021">
        <v>2</v>
      </c>
      <c r="C7021" t="s">
        <v>519</v>
      </c>
      <c r="D7021" t="s">
        <v>517</v>
      </c>
      <c r="E7021">
        <v>24</v>
      </c>
      <c r="F7021">
        <v>0</v>
      </c>
      <c r="G7021" s="30" t="s">
        <v>358</v>
      </c>
      <c r="H7021">
        <f>Table2__24[[#This Row],[Depth]]-0.5</f>
        <v>23.5</v>
      </c>
    </row>
    <row r="7022" spans="1:8" x14ac:dyDescent="0.35">
      <c r="A7022" s="30" t="s">
        <v>44</v>
      </c>
      <c r="B7022">
        <v>2</v>
      </c>
      <c r="C7022" t="s">
        <v>519</v>
      </c>
      <c r="D7022" t="s">
        <v>517</v>
      </c>
      <c r="E7022">
        <v>24</v>
      </c>
      <c r="F7022">
        <v>0</v>
      </c>
      <c r="G7022" s="30" t="s">
        <v>358</v>
      </c>
      <c r="H7022">
        <f>Table2__24[[#This Row],[Depth]]-0.5</f>
        <v>23.5</v>
      </c>
    </row>
    <row r="7023" spans="1:8" x14ac:dyDescent="0.35">
      <c r="A7023" s="30" t="s">
        <v>10</v>
      </c>
      <c r="B7023">
        <v>2</v>
      </c>
      <c r="C7023" t="s">
        <v>519</v>
      </c>
      <c r="D7023" t="s">
        <v>517</v>
      </c>
      <c r="E7023">
        <v>24</v>
      </c>
      <c r="F7023">
        <v>0.13930348258706468</v>
      </c>
      <c r="G7023" s="30" t="s">
        <v>358</v>
      </c>
      <c r="H7023">
        <f>Table2__24[[#This Row],[Depth]]-0.5</f>
        <v>23.5</v>
      </c>
    </row>
    <row r="7024" spans="1:8" x14ac:dyDescent="0.35">
      <c r="A7024" s="30" t="s">
        <v>16</v>
      </c>
      <c r="B7024">
        <v>2</v>
      </c>
      <c r="C7024" t="s">
        <v>519</v>
      </c>
      <c r="D7024" t="s">
        <v>517</v>
      </c>
      <c r="E7024">
        <v>24</v>
      </c>
      <c r="F7024">
        <v>0</v>
      </c>
      <c r="G7024" s="30" t="s">
        <v>358</v>
      </c>
      <c r="H7024">
        <f>Table2__24[[#This Row],[Depth]]-0.5</f>
        <v>23.5</v>
      </c>
    </row>
    <row r="7025" spans="1:8" x14ac:dyDescent="0.35">
      <c r="A7025" s="30" t="s">
        <v>27</v>
      </c>
      <c r="B7025">
        <v>2</v>
      </c>
      <c r="C7025" t="s">
        <v>519</v>
      </c>
      <c r="D7025" t="s">
        <v>517</v>
      </c>
      <c r="E7025">
        <v>24</v>
      </c>
      <c r="F7025">
        <v>1.9900497512437814E-2</v>
      </c>
      <c r="G7025" s="30" t="s">
        <v>358</v>
      </c>
      <c r="H7025">
        <f>Table2__24[[#This Row],[Depth]]-0.5</f>
        <v>23.5</v>
      </c>
    </row>
    <row r="7026" spans="1:8" x14ac:dyDescent="0.35">
      <c r="A7026" s="30" t="s">
        <v>31</v>
      </c>
      <c r="B7026">
        <v>2</v>
      </c>
      <c r="C7026" t="s">
        <v>519</v>
      </c>
      <c r="D7026" t="s">
        <v>517</v>
      </c>
      <c r="E7026">
        <v>24</v>
      </c>
      <c r="F7026">
        <v>5.9701492537313439E-2</v>
      </c>
      <c r="G7026" s="30" t="s">
        <v>358</v>
      </c>
      <c r="H7026">
        <f>Table2__24[[#This Row],[Depth]]-0.5</f>
        <v>23.5</v>
      </c>
    </row>
    <row r="7027" spans="1:8" x14ac:dyDescent="0.35">
      <c r="A7027" s="30" t="s">
        <v>5</v>
      </c>
      <c r="B7027">
        <v>3</v>
      </c>
      <c r="C7027" t="s">
        <v>520</v>
      </c>
      <c r="D7027" t="s">
        <v>92</v>
      </c>
      <c r="E7027">
        <v>22</v>
      </c>
      <c r="F7027">
        <v>1.0702844372206419</v>
      </c>
      <c r="G7027" s="30" t="s">
        <v>385</v>
      </c>
      <c r="H7027">
        <f>Table2__24[[#This Row],[Depth]]-0.5</f>
        <v>21.5</v>
      </c>
    </row>
    <row r="7028" spans="1:8" x14ac:dyDescent="0.35">
      <c r="A7028" s="30" t="s">
        <v>19</v>
      </c>
      <c r="B7028">
        <v>2</v>
      </c>
      <c r="C7028" t="s">
        <v>519</v>
      </c>
      <c r="D7028" t="s">
        <v>517</v>
      </c>
      <c r="E7028">
        <v>24</v>
      </c>
      <c r="F7028">
        <v>9.950248756218906E-2</v>
      </c>
      <c r="G7028" s="30" t="s">
        <v>358</v>
      </c>
      <c r="H7028">
        <f>Table2__24[[#This Row],[Depth]]-0.5</f>
        <v>23.5</v>
      </c>
    </row>
    <row r="7029" spans="1:8" x14ac:dyDescent="0.35">
      <c r="A7029" s="30" t="s">
        <v>29</v>
      </c>
      <c r="B7029">
        <v>2</v>
      </c>
      <c r="C7029" t="s">
        <v>519</v>
      </c>
      <c r="D7029" t="s">
        <v>517</v>
      </c>
      <c r="E7029">
        <v>24</v>
      </c>
      <c r="F7029">
        <v>0.21890547263681592</v>
      </c>
      <c r="G7029" s="30" t="s">
        <v>358</v>
      </c>
      <c r="H7029">
        <f>Table2__24[[#This Row],[Depth]]-0.5</f>
        <v>23.5</v>
      </c>
    </row>
    <row r="7030" spans="1:8" x14ac:dyDescent="0.35">
      <c r="A7030" s="30" t="s">
        <v>289</v>
      </c>
      <c r="B7030">
        <v>2</v>
      </c>
      <c r="C7030" t="s">
        <v>519</v>
      </c>
      <c r="D7030" t="s">
        <v>517</v>
      </c>
      <c r="E7030">
        <v>24</v>
      </c>
      <c r="F7030">
        <v>1.9900497512437814E-2</v>
      </c>
      <c r="G7030" s="30" t="s">
        <v>358</v>
      </c>
      <c r="H7030">
        <f>Table2__24[[#This Row],[Depth]]-0.5</f>
        <v>23.5</v>
      </c>
    </row>
    <row r="7031" spans="1:8" x14ac:dyDescent="0.35">
      <c r="A7031" s="30" t="s">
        <v>290</v>
      </c>
      <c r="B7031">
        <v>2</v>
      </c>
      <c r="C7031" t="s">
        <v>519</v>
      </c>
      <c r="D7031" t="s">
        <v>517</v>
      </c>
      <c r="E7031">
        <v>24</v>
      </c>
      <c r="F7031">
        <v>9.950248756218906E-2</v>
      </c>
      <c r="G7031" s="30" t="s">
        <v>358</v>
      </c>
      <c r="H7031">
        <f>Table2__24[[#This Row],[Depth]]-0.5</f>
        <v>23.5</v>
      </c>
    </row>
    <row r="7032" spans="1:8" x14ac:dyDescent="0.35">
      <c r="A7032" s="30" t="s">
        <v>291</v>
      </c>
      <c r="B7032">
        <v>2</v>
      </c>
      <c r="C7032" t="s">
        <v>519</v>
      </c>
      <c r="D7032" t="s">
        <v>517</v>
      </c>
      <c r="E7032">
        <v>24</v>
      </c>
      <c r="F7032">
        <v>1.9900497512437814E-2</v>
      </c>
      <c r="G7032" s="30" t="s">
        <v>358</v>
      </c>
      <c r="H7032">
        <f>Table2__24[[#This Row],[Depth]]-0.5</f>
        <v>23.5</v>
      </c>
    </row>
    <row r="7033" spans="1:8" x14ac:dyDescent="0.35">
      <c r="A7033" s="30" t="s">
        <v>292</v>
      </c>
      <c r="B7033">
        <v>2</v>
      </c>
      <c r="C7033" t="s">
        <v>519</v>
      </c>
      <c r="D7033" t="s">
        <v>517</v>
      </c>
      <c r="E7033">
        <v>24</v>
      </c>
      <c r="F7033">
        <v>0</v>
      </c>
      <c r="G7033" s="30" t="s">
        <v>358</v>
      </c>
      <c r="H7033">
        <f>Table2__24[[#This Row],[Depth]]-0.5</f>
        <v>23.5</v>
      </c>
    </row>
    <row r="7034" spans="1:8" x14ac:dyDescent="0.35">
      <c r="A7034" s="30" t="s">
        <v>293</v>
      </c>
      <c r="B7034">
        <v>2</v>
      </c>
      <c r="C7034" t="s">
        <v>519</v>
      </c>
      <c r="D7034" t="s">
        <v>517</v>
      </c>
      <c r="E7034">
        <v>24</v>
      </c>
      <c r="F7034">
        <v>0</v>
      </c>
      <c r="G7034" s="30" t="s">
        <v>358</v>
      </c>
      <c r="H7034">
        <f>Table2__24[[#This Row],[Depth]]-0.5</f>
        <v>23.5</v>
      </c>
    </row>
    <row r="7035" spans="1:8" x14ac:dyDescent="0.35">
      <c r="A7035" s="30" t="s">
        <v>294</v>
      </c>
      <c r="B7035">
        <v>2</v>
      </c>
      <c r="C7035" t="s">
        <v>519</v>
      </c>
      <c r="D7035" t="s">
        <v>517</v>
      </c>
      <c r="E7035">
        <v>24</v>
      </c>
      <c r="F7035">
        <v>0</v>
      </c>
      <c r="G7035" s="30" t="s">
        <v>358</v>
      </c>
      <c r="H7035">
        <f>Table2__24[[#This Row],[Depth]]-0.5</f>
        <v>23.5</v>
      </c>
    </row>
    <row r="7036" spans="1:8" x14ac:dyDescent="0.35">
      <c r="A7036" s="30" t="s">
        <v>295</v>
      </c>
      <c r="B7036">
        <v>2</v>
      </c>
      <c r="C7036" t="s">
        <v>519</v>
      </c>
      <c r="D7036" t="s">
        <v>517</v>
      </c>
      <c r="E7036">
        <v>24</v>
      </c>
      <c r="F7036">
        <v>0</v>
      </c>
      <c r="G7036" s="30" t="s">
        <v>358</v>
      </c>
      <c r="H7036">
        <f>Table2__24[[#This Row],[Depth]]-0.5</f>
        <v>23.5</v>
      </c>
    </row>
    <row r="7037" spans="1:8" x14ac:dyDescent="0.35">
      <c r="A7037" s="30" t="s">
        <v>296</v>
      </c>
      <c r="B7037">
        <v>2</v>
      </c>
      <c r="C7037" t="s">
        <v>519</v>
      </c>
      <c r="D7037" t="s">
        <v>517</v>
      </c>
      <c r="E7037">
        <v>24</v>
      </c>
      <c r="F7037">
        <v>0</v>
      </c>
      <c r="G7037" s="30" t="s">
        <v>358</v>
      </c>
      <c r="H7037">
        <f>Table2__24[[#This Row],[Depth]]-0.5</f>
        <v>23.5</v>
      </c>
    </row>
    <row r="7038" spans="1:8" x14ac:dyDescent="0.35">
      <c r="A7038" s="30" t="s">
        <v>297</v>
      </c>
      <c r="B7038">
        <v>2</v>
      </c>
      <c r="C7038" t="s">
        <v>519</v>
      </c>
      <c r="D7038" t="s">
        <v>517</v>
      </c>
      <c r="E7038">
        <v>24</v>
      </c>
      <c r="F7038">
        <v>0</v>
      </c>
      <c r="G7038" s="30" t="s">
        <v>358</v>
      </c>
      <c r="H7038">
        <f>Table2__24[[#This Row],[Depth]]-0.5</f>
        <v>23.5</v>
      </c>
    </row>
    <row r="7039" spans="1:8" x14ac:dyDescent="0.35">
      <c r="A7039" s="30" t="s">
        <v>298</v>
      </c>
      <c r="B7039">
        <v>2</v>
      </c>
      <c r="C7039" t="s">
        <v>519</v>
      </c>
      <c r="D7039" t="s">
        <v>517</v>
      </c>
      <c r="E7039">
        <v>24</v>
      </c>
      <c r="F7039">
        <v>0</v>
      </c>
      <c r="G7039" s="30" t="s">
        <v>358</v>
      </c>
      <c r="H7039">
        <f>Table2__24[[#This Row],[Depth]]-0.5</f>
        <v>23.5</v>
      </c>
    </row>
    <row r="7040" spans="1:8" x14ac:dyDescent="0.35">
      <c r="A7040" s="30" t="s">
        <v>299</v>
      </c>
      <c r="B7040">
        <v>2</v>
      </c>
      <c r="C7040" t="s">
        <v>519</v>
      </c>
      <c r="D7040" t="s">
        <v>517</v>
      </c>
      <c r="E7040">
        <v>24</v>
      </c>
      <c r="F7040">
        <v>0</v>
      </c>
      <c r="G7040" s="30" t="s">
        <v>358</v>
      </c>
      <c r="H7040">
        <f>Table2__24[[#This Row],[Depth]]-0.5</f>
        <v>23.5</v>
      </c>
    </row>
    <row r="7041" spans="1:8" x14ac:dyDescent="0.35">
      <c r="A7041" s="30" t="s">
        <v>300</v>
      </c>
      <c r="B7041">
        <v>2</v>
      </c>
      <c r="C7041" t="s">
        <v>519</v>
      </c>
      <c r="D7041" t="s">
        <v>517</v>
      </c>
      <c r="E7041">
        <v>24</v>
      </c>
      <c r="F7041">
        <v>0</v>
      </c>
      <c r="G7041" s="30" t="s">
        <v>358</v>
      </c>
      <c r="H7041">
        <f>Table2__24[[#This Row],[Depth]]-0.5</f>
        <v>23.5</v>
      </c>
    </row>
    <row r="7042" spans="1:8" x14ac:dyDescent="0.35">
      <c r="A7042" s="30" t="s">
        <v>4</v>
      </c>
      <c r="B7042">
        <v>3</v>
      </c>
      <c r="C7042" t="s">
        <v>520</v>
      </c>
      <c r="D7042" t="s">
        <v>517</v>
      </c>
      <c r="E7042">
        <v>24</v>
      </c>
      <c r="F7042">
        <v>0</v>
      </c>
      <c r="G7042" s="30" t="s">
        <v>387</v>
      </c>
      <c r="H7042">
        <f>Table2__24[[#This Row],[Depth]]-0.5</f>
        <v>23.5</v>
      </c>
    </row>
    <row r="7043" spans="1:8" x14ac:dyDescent="0.35">
      <c r="A7043" s="30" t="s">
        <v>24</v>
      </c>
      <c r="B7043">
        <v>3</v>
      </c>
      <c r="C7043" t="s">
        <v>520</v>
      </c>
      <c r="D7043" t="s">
        <v>517</v>
      </c>
      <c r="E7043">
        <v>24</v>
      </c>
      <c r="F7043">
        <v>257.89179104477614</v>
      </c>
      <c r="G7043" s="30" t="s">
        <v>387</v>
      </c>
      <c r="H7043">
        <f>Table2__24[[#This Row],[Depth]]-0.5</f>
        <v>23.5</v>
      </c>
    </row>
    <row r="7044" spans="1:8" x14ac:dyDescent="0.35">
      <c r="A7044" s="30" t="s">
        <v>5</v>
      </c>
      <c r="B7044">
        <v>4</v>
      </c>
      <c r="C7044" t="s">
        <v>521</v>
      </c>
      <c r="D7044" t="s">
        <v>92</v>
      </c>
      <c r="E7044">
        <v>22</v>
      </c>
      <c r="F7044">
        <v>1.2499674928890694</v>
      </c>
      <c r="G7044" s="30" t="s">
        <v>414</v>
      </c>
      <c r="H7044">
        <f>Table2__24[[#This Row],[Depth]]-0.5</f>
        <v>21.5</v>
      </c>
    </row>
    <row r="7045" spans="1:8" x14ac:dyDescent="0.35">
      <c r="A7045" s="30" t="s">
        <v>22</v>
      </c>
      <c r="B7045">
        <v>3</v>
      </c>
      <c r="C7045" t="s">
        <v>520</v>
      </c>
      <c r="D7045" t="s">
        <v>517</v>
      </c>
      <c r="E7045">
        <v>24</v>
      </c>
      <c r="F7045">
        <v>8.0494029850746269</v>
      </c>
      <c r="G7045" s="30" t="s">
        <v>387</v>
      </c>
      <c r="H7045">
        <f>Table2__24[[#This Row],[Depth]]-0.5</f>
        <v>23.5</v>
      </c>
    </row>
    <row r="7046" spans="1:8" x14ac:dyDescent="0.35">
      <c r="A7046" s="30" t="s">
        <v>34</v>
      </c>
      <c r="B7046">
        <v>3</v>
      </c>
      <c r="C7046" t="s">
        <v>520</v>
      </c>
      <c r="D7046" t="s">
        <v>517</v>
      </c>
      <c r="E7046">
        <v>24</v>
      </c>
      <c r="F7046">
        <v>0</v>
      </c>
      <c r="G7046" s="30" t="s">
        <v>387</v>
      </c>
      <c r="H7046">
        <f>Table2__24[[#This Row],[Depth]]-0.5</f>
        <v>23.5</v>
      </c>
    </row>
    <row r="7047" spans="1:8" x14ac:dyDescent="0.35">
      <c r="A7047" s="30" t="s">
        <v>15</v>
      </c>
      <c r="B7047">
        <v>3</v>
      </c>
      <c r="C7047" t="s">
        <v>520</v>
      </c>
      <c r="D7047" t="s">
        <v>517</v>
      </c>
      <c r="E7047">
        <v>24</v>
      </c>
      <c r="F7047">
        <v>0</v>
      </c>
      <c r="G7047" s="30" t="s">
        <v>387</v>
      </c>
      <c r="H7047">
        <f>Table2__24[[#This Row],[Depth]]-0.5</f>
        <v>23.5</v>
      </c>
    </row>
    <row r="7048" spans="1:8" x14ac:dyDescent="0.35">
      <c r="A7048" s="30" t="s">
        <v>17</v>
      </c>
      <c r="B7048">
        <v>3</v>
      </c>
      <c r="C7048" t="s">
        <v>520</v>
      </c>
      <c r="D7048" t="s">
        <v>517</v>
      </c>
      <c r="E7048">
        <v>24</v>
      </c>
      <c r="F7048" t="s">
        <v>302</v>
      </c>
      <c r="G7048" s="30" t="s">
        <v>387</v>
      </c>
      <c r="H7048">
        <f>Table2__24[[#This Row],[Depth]]-0.5</f>
        <v>23.5</v>
      </c>
    </row>
    <row r="7049" spans="1:8" x14ac:dyDescent="0.35">
      <c r="A7049" s="30" t="s">
        <v>5</v>
      </c>
      <c r="B7049">
        <v>5</v>
      </c>
      <c r="C7049" t="s">
        <v>522</v>
      </c>
      <c r="D7049" t="s">
        <v>92</v>
      </c>
      <c r="E7049">
        <v>22</v>
      </c>
      <c r="F7049">
        <v>103.93338886631453</v>
      </c>
      <c r="G7049" s="30" t="s">
        <v>443</v>
      </c>
      <c r="H7049">
        <f>Table2__24[[#This Row],[Depth]]-0.5</f>
        <v>21.5</v>
      </c>
    </row>
    <row r="7050" spans="1:8" x14ac:dyDescent="0.35">
      <c r="A7050" s="30" t="s">
        <v>5</v>
      </c>
      <c r="B7050">
        <v>6</v>
      </c>
      <c r="C7050" t="s">
        <v>523</v>
      </c>
      <c r="D7050" t="s">
        <v>92</v>
      </c>
      <c r="E7050">
        <v>22</v>
      </c>
      <c r="F7050">
        <v>17.82176351076798</v>
      </c>
      <c r="G7050" s="30" t="s">
        <v>472</v>
      </c>
      <c r="H7050">
        <f>Table2__24[[#This Row],[Depth]]-0.5</f>
        <v>21.5</v>
      </c>
    </row>
    <row r="7051" spans="1:8" x14ac:dyDescent="0.35">
      <c r="A7051" s="30" t="s">
        <v>5</v>
      </c>
      <c r="B7051">
        <v>7</v>
      </c>
      <c r="C7051" t="s">
        <v>524</v>
      </c>
      <c r="D7051" t="s">
        <v>92</v>
      </c>
      <c r="E7051">
        <v>22</v>
      </c>
      <c r="F7051">
        <v>18.453065606361829</v>
      </c>
      <c r="G7051" s="30" t="s">
        <v>501</v>
      </c>
      <c r="H7051">
        <f>Table2__24[[#This Row],[Depth]]-0.5</f>
        <v>21.5</v>
      </c>
    </row>
    <row r="7052" spans="1:8" x14ac:dyDescent="0.35">
      <c r="A7052" s="30" t="s">
        <v>286</v>
      </c>
      <c r="B7052">
        <v>3</v>
      </c>
      <c r="C7052" t="s">
        <v>520</v>
      </c>
      <c r="D7052" t="s">
        <v>517</v>
      </c>
      <c r="E7052">
        <v>24</v>
      </c>
      <c r="F7052" t="s">
        <v>302</v>
      </c>
      <c r="G7052" s="30" t="s">
        <v>387</v>
      </c>
      <c r="H7052">
        <f>Table2__24[[#This Row],[Depth]]-0.5</f>
        <v>23.5</v>
      </c>
    </row>
    <row r="7053" spans="1:8" x14ac:dyDescent="0.35">
      <c r="A7053" s="30" t="s">
        <v>5</v>
      </c>
      <c r="B7053">
        <v>1</v>
      </c>
      <c r="C7053" t="s">
        <v>650</v>
      </c>
      <c r="D7053" t="s">
        <v>94</v>
      </c>
      <c r="E7053">
        <v>23</v>
      </c>
      <c r="F7053">
        <v>0.28651070578905635</v>
      </c>
      <c r="G7053" s="30" t="s">
        <v>328</v>
      </c>
      <c r="H7053">
        <f>Table2__24[[#This Row],[Depth]]-0.5</f>
        <v>22.5</v>
      </c>
    </row>
    <row r="7054" spans="1:8" x14ac:dyDescent="0.35">
      <c r="A7054" s="30" t="s">
        <v>8</v>
      </c>
      <c r="B7054">
        <v>3</v>
      </c>
      <c r="C7054" t="s">
        <v>520</v>
      </c>
      <c r="D7054" t="s">
        <v>517</v>
      </c>
      <c r="E7054">
        <v>24</v>
      </c>
      <c r="F7054">
        <v>897.35606965174156</v>
      </c>
      <c r="G7054" s="30" t="s">
        <v>387</v>
      </c>
      <c r="H7054">
        <f>Table2__24[[#This Row],[Depth]]-0.5</f>
        <v>23.5</v>
      </c>
    </row>
    <row r="7055" spans="1:8" x14ac:dyDescent="0.35">
      <c r="A7055" s="30" t="s">
        <v>287</v>
      </c>
      <c r="B7055">
        <v>3</v>
      </c>
      <c r="C7055" t="s">
        <v>520</v>
      </c>
      <c r="D7055" t="s">
        <v>517</v>
      </c>
      <c r="E7055">
        <v>24</v>
      </c>
      <c r="F7055">
        <v>9.950248756218906E-2</v>
      </c>
      <c r="G7055" s="30" t="s">
        <v>387</v>
      </c>
      <c r="H7055">
        <f>Table2__24[[#This Row],[Depth]]-0.5</f>
        <v>23.5</v>
      </c>
    </row>
    <row r="7056" spans="1:8" x14ac:dyDescent="0.35">
      <c r="A7056" s="30" t="s">
        <v>288</v>
      </c>
      <c r="B7056">
        <v>3</v>
      </c>
      <c r="C7056" t="s">
        <v>520</v>
      </c>
      <c r="D7056" t="s">
        <v>517</v>
      </c>
      <c r="E7056">
        <v>24</v>
      </c>
      <c r="F7056">
        <v>1.9900497512437814E-2</v>
      </c>
      <c r="G7056" s="30" t="s">
        <v>387</v>
      </c>
      <c r="H7056">
        <f>Table2__24[[#This Row],[Depth]]-0.5</f>
        <v>23.5</v>
      </c>
    </row>
    <row r="7057" spans="1:8" x14ac:dyDescent="0.35">
      <c r="A7057" s="30" t="s">
        <v>26</v>
      </c>
      <c r="B7057">
        <v>3</v>
      </c>
      <c r="C7057" t="s">
        <v>520</v>
      </c>
      <c r="D7057" t="s">
        <v>517</v>
      </c>
      <c r="E7057">
        <v>24</v>
      </c>
      <c r="F7057">
        <v>13.572139303482588</v>
      </c>
      <c r="G7057" s="30" t="s">
        <v>387</v>
      </c>
      <c r="H7057">
        <f>Table2__24[[#This Row],[Depth]]-0.5</f>
        <v>23.5</v>
      </c>
    </row>
    <row r="7058" spans="1:8" x14ac:dyDescent="0.35">
      <c r="A7058" s="30" t="s">
        <v>36</v>
      </c>
      <c r="B7058">
        <v>3</v>
      </c>
      <c r="C7058" t="s">
        <v>520</v>
      </c>
      <c r="D7058" t="s">
        <v>517</v>
      </c>
      <c r="E7058">
        <v>24</v>
      </c>
      <c r="F7058" t="s">
        <v>302</v>
      </c>
      <c r="G7058" s="30" t="s">
        <v>387</v>
      </c>
      <c r="H7058">
        <f>Table2__24[[#This Row],[Depth]]-0.5</f>
        <v>23.5</v>
      </c>
    </row>
    <row r="7059" spans="1:8" x14ac:dyDescent="0.35">
      <c r="A7059" s="30" t="s">
        <v>21</v>
      </c>
      <c r="B7059">
        <v>3</v>
      </c>
      <c r="C7059" t="s">
        <v>520</v>
      </c>
      <c r="D7059" t="s">
        <v>517</v>
      </c>
      <c r="E7059">
        <v>24</v>
      </c>
      <c r="F7059">
        <v>173.75945273631845</v>
      </c>
      <c r="G7059" s="30" t="s">
        <v>387</v>
      </c>
      <c r="H7059">
        <f>Table2__24[[#This Row],[Depth]]-0.5</f>
        <v>23.5</v>
      </c>
    </row>
    <row r="7060" spans="1:8" x14ac:dyDescent="0.35">
      <c r="A7060" s="30" t="s">
        <v>5</v>
      </c>
      <c r="B7060">
        <v>2</v>
      </c>
      <c r="C7060" t="s">
        <v>519</v>
      </c>
      <c r="D7060" t="s">
        <v>94</v>
      </c>
      <c r="E7060">
        <v>23</v>
      </c>
      <c r="F7060">
        <v>0.19406819984139589</v>
      </c>
      <c r="G7060" s="30" t="s">
        <v>357</v>
      </c>
      <c r="H7060">
        <f>Table2__24[[#This Row],[Depth]]-0.5</f>
        <v>22.5</v>
      </c>
    </row>
    <row r="7061" spans="1:8" x14ac:dyDescent="0.35">
      <c r="A7061" s="30" t="s">
        <v>5</v>
      </c>
      <c r="B7061">
        <v>3</v>
      </c>
      <c r="C7061" t="s">
        <v>520</v>
      </c>
      <c r="D7061" t="s">
        <v>94</v>
      </c>
      <c r="E7061">
        <v>23</v>
      </c>
      <c r="F7061">
        <v>1.2767406819984142</v>
      </c>
      <c r="G7061" s="30" t="s">
        <v>386</v>
      </c>
      <c r="H7061">
        <f>Table2__24[[#This Row],[Depth]]-0.5</f>
        <v>22.5</v>
      </c>
    </row>
    <row r="7062" spans="1:8" x14ac:dyDescent="0.35">
      <c r="A7062" s="30" t="s">
        <v>25</v>
      </c>
      <c r="B7062">
        <v>3</v>
      </c>
      <c r="C7062" t="s">
        <v>520</v>
      </c>
      <c r="D7062" t="s">
        <v>517</v>
      </c>
      <c r="E7062">
        <v>24</v>
      </c>
      <c r="F7062" t="s">
        <v>302</v>
      </c>
      <c r="G7062" s="30" t="s">
        <v>387</v>
      </c>
      <c r="H7062">
        <f>Table2__24[[#This Row],[Depth]]-0.5</f>
        <v>23.5</v>
      </c>
    </row>
    <row r="7063" spans="1:8" x14ac:dyDescent="0.35">
      <c r="A7063" s="30" t="s">
        <v>32</v>
      </c>
      <c r="B7063">
        <v>3</v>
      </c>
      <c r="C7063" t="s">
        <v>520</v>
      </c>
      <c r="D7063" t="s">
        <v>517</v>
      </c>
      <c r="E7063">
        <v>24</v>
      </c>
      <c r="F7063">
        <v>0</v>
      </c>
      <c r="G7063" s="30" t="s">
        <v>387</v>
      </c>
      <c r="H7063">
        <f>Table2__24[[#This Row],[Depth]]-0.5</f>
        <v>23.5</v>
      </c>
    </row>
    <row r="7064" spans="1:8" x14ac:dyDescent="0.35">
      <c r="A7064" s="30" t="s">
        <v>5</v>
      </c>
      <c r="B7064">
        <v>4</v>
      </c>
      <c r="C7064" t="s">
        <v>521</v>
      </c>
      <c r="D7064" t="s">
        <v>94</v>
      </c>
      <c r="E7064">
        <v>23</v>
      </c>
      <c r="F7064">
        <v>1.694821570182395</v>
      </c>
      <c r="G7064" s="30" t="s">
        <v>415</v>
      </c>
      <c r="H7064">
        <f>Table2__24[[#This Row],[Depth]]-0.5</f>
        <v>22.5</v>
      </c>
    </row>
    <row r="7065" spans="1:8" x14ac:dyDescent="0.35">
      <c r="A7065" s="30" t="s">
        <v>18</v>
      </c>
      <c r="B7065">
        <v>3</v>
      </c>
      <c r="C7065" t="s">
        <v>520</v>
      </c>
      <c r="D7065" t="s">
        <v>517</v>
      </c>
      <c r="E7065">
        <v>24</v>
      </c>
      <c r="F7065">
        <v>18.63562189054727</v>
      </c>
      <c r="G7065" s="30" t="s">
        <v>387</v>
      </c>
      <c r="H7065">
        <f>Table2__24[[#This Row],[Depth]]-0.5</f>
        <v>23.5</v>
      </c>
    </row>
    <row r="7066" spans="1:8" x14ac:dyDescent="0.35">
      <c r="A7066" s="30" t="s">
        <v>5</v>
      </c>
      <c r="B7066">
        <v>5</v>
      </c>
      <c r="C7066" t="s">
        <v>522</v>
      </c>
      <c r="D7066" t="s">
        <v>94</v>
      </c>
      <c r="E7066">
        <v>23</v>
      </c>
      <c r="F7066">
        <v>0.10790642347343379</v>
      </c>
      <c r="G7066" s="30" t="s">
        <v>444</v>
      </c>
      <c r="H7066">
        <f>Table2__24[[#This Row],[Depth]]-0.5</f>
        <v>22.5</v>
      </c>
    </row>
    <row r="7067" spans="1:8" x14ac:dyDescent="0.35">
      <c r="A7067" s="30" t="s">
        <v>38</v>
      </c>
      <c r="B7067">
        <v>3</v>
      </c>
      <c r="C7067" t="s">
        <v>520</v>
      </c>
      <c r="D7067" t="s">
        <v>517</v>
      </c>
      <c r="E7067">
        <v>24</v>
      </c>
      <c r="F7067">
        <v>5.9701492537313439E-2</v>
      </c>
      <c r="G7067" s="30" t="s">
        <v>387</v>
      </c>
      <c r="H7067">
        <f>Table2__24[[#This Row],[Depth]]-0.5</f>
        <v>23.5</v>
      </c>
    </row>
    <row r="7068" spans="1:8" x14ac:dyDescent="0.35">
      <c r="A7068" s="30" t="s">
        <v>37</v>
      </c>
      <c r="B7068">
        <v>3</v>
      </c>
      <c r="C7068" t="s">
        <v>520</v>
      </c>
      <c r="D7068" t="s">
        <v>517</v>
      </c>
      <c r="E7068">
        <v>24</v>
      </c>
      <c r="F7068" t="s">
        <v>302</v>
      </c>
      <c r="G7068" s="30" t="s">
        <v>387</v>
      </c>
      <c r="H7068">
        <f>Table2__24[[#This Row],[Depth]]-0.5</f>
        <v>23.5</v>
      </c>
    </row>
    <row r="7069" spans="1:8" x14ac:dyDescent="0.35">
      <c r="A7069" s="30" t="s">
        <v>5</v>
      </c>
      <c r="B7069">
        <v>6</v>
      </c>
      <c r="C7069" t="s">
        <v>523</v>
      </c>
      <c r="D7069" t="s">
        <v>94</v>
      </c>
      <c r="E7069">
        <v>23</v>
      </c>
      <c r="F7069">
        <v>23.629944488501192</v>
      </c>
      <c r="G7069" s="30" t="s">
        <v>473</v>
      </c>
      <c r="H7069">
        <f>Table2__24[[#This Row],[Depth]]-0.5</f>
        <v>22.5</v>
      </c>
    </row>
    <row r="7070" spans="1:8" x14ac:dyDescent="0.35">
      <c r="A7070" s="30" t="s">
        <v>5</v>
      </c>
      <c r="B7070">
        <v>7</v>
      </c>
      <c r="C7070" t="s">
        <v>524</v>
      </c>
      <c r="D7070" t="s">
        <v>94</v>
      </c>
      <c r="E7070">
        <v>23</v>
      </c>
      <c r="F7070">
        <v>18.580666666666666</v>
      </c>
      <c r="G7070" s="30" t="s">
        <v>502</v>
      </c>
      <c r="H7070">
        <f>Table2__24[[#This Row],[Depth]]-0.5</f>
        <v>22.5</v>
      </c>
    </row>
    <row r="7071" spans="1:8" x14ac:dyDescent="0.35">
      <c r="A7071" s="30" t="s">
        <v>42</v>
      </c>
      <c r="B7071">
        <v>3</v>
      </c>
      <c r="C7071" t="s">
        <v>520</v>
      </c>
      <c r="D7071" t="s">
        <v>517</v>
      </c>
      <c r="E7071">
        <v>24</v>
      </c>
      <c r="F7071">
        <v>7.9601990049751256E-2</v>
      </c>
      <c r="G7071" s="30" t="s">
        <v>387</v>
      </c>
      <c r="H7071">
        <f>Table2__24[[#This Row],[Depth]]-0.5</f>
        <v>23.5</v>
      </c>
    </row>
    <row r="7072" spans="1:8" x14ac:dyDescent="0.35">
      <c r="A7072" s="30" t="s">
        <v>30</v>
      </c>
      <c r="B7072">
        <v>3</v>
      </c>
      <c r="C7072" t="s">
        <v>520</v>
      </c>
      <c r="D7072" t="s">
        <v>517</v>
      </c>
      <c r="E7072">
        <v>24</v>
      </c>
      <c r="F7072">
        <v>1.9900497512437814E-2</v>
      </c>
      <c r="G7072" s="30" t="s">
        <v>387</v>
      </c>
      <c r="H7072">
        <f>Table2__24[[#This Row],[Depth]]-0.5</f>
        <v>23.5</v>
      </c>
    </row>
    <row r="7073" spans="1:8" x14ac:dyDescent="0.35">
      <c r="A7073" s="30" t="s">
        <v>12</v>
      </c>
      <c r="B7073">
        <v>3</v>
      </c>
      <c r="C7073" t="s">
        <v>520</v>
      </c>
      <c r="D7073" t="s">
        <v>517</v>
      </c>
      <c r="E7073">
        <v>24</v>
      </c>
      <c r="F7073">
        <v>0.29810945273631845</v>
      </c>
      <c r="G7073" s="30" t="s">
        <v>387</v>
      </c>
      <c r="H7073">
        <f>Table2__24[[#This Row],[Depth]]-0.5</f>
        <v>23.5</v>
      </c>
    </row>
    <row r="7074" spans="1:8" x14ac:dyDescent="0.35">
      <c r="A7074" s="30" t="s">
        <v>43</v>
      </c>
      <c r="B7074">
        <v>3</v>
      </c>
      <c r="C7074" t="s">
        <v>520</v>
      </c>
      <c r="D7074" t="s">
        <v>517</v>
      </c>
      <c r="E7074">
        <v>24</v>
      </c>
      <c r="F7074">
        <v>0</v>
      </c>
      <c r="G7074" s="30" t="s">
        <v>387</v>
      </c>
      <c r="H7074">
        <f>Table2__24[[#This Row],[Depth]]-0.5</f>
        <v>23.5</v>
      </c>
    </row>
    <row r="7075" spans="1:8" x14ac:dyDescent="0.35">
      <c r="A7075" s="30" t="s">
        <v>11</v>
      </c>
      <c r="B7075">
        <v>3</v>
      </c>
      <c r="C7075" t="s">
        <v>520</v>
      </c>
      <c r="D7075" t="s">
        <v>517</v>
      </c>
      <c r="E7075">
        <v>24</v>
      </c>
      <c r="F7075">
        <v>0.43781094527363185</v>
      </c>
      <c r="G7075" s="30" t="s">
        <v>387</v>
      </c>
      <c r="H7075">
        <f>Table2__24[[#This Row],[Depth]]-0.5</f>
        <v>23.5</v>
      </c>
    </row>
    <row r="7076" spans="1:8" x14ac:dyDescent="0.35">
      <c r="A7076" s="30" t="s">
        <v>23</v>
      </c>
      <c r="B7076">
        <v>3</v>
      </c>
      <c r="C7076" t="s">
        <v>520</v>
      </c>
      <c r="D7076" t="s">
        <v>517</v>
      </c>
      <c r="E7076">
        <v>24</v>
      </c>
      <c r="F7076">
        <v>3.4227860696517416</v>
      </c>
      <c r="G7076" s="30" t="s">
        <v>387</v>
      </c>
      <c r="H7076">
        <f>Table2__24[[#This Row],[Depth]]-0.5</f>
        <v>23.5</v>
      </c>
    </row>
    <row r="7077" spans="1:8" x14ac:dyDescent="0.35">
      <c r="A7077" s="30" t="s">
        <v>44</v>
      </c>
      <c r="B7077">
        <v>3</v>
      </c>
      <c r="C7077" t="s">
        <v>520</v>
      </c>
      <c r="D7077" t="s">
        <v>517</v>
      </c>
      <c r="E7077">
        <v>24</v>
      </c>
      <c r="F7077">
        <v>0</v>
      </c>
      <c r="G7077" s="30" t="s">
        <v>387</v>
      </c>
      <c r="H7077">
        <f>Table2__24[[#This Row],[Depth]]-0.5</f>
        <v>23.5</v>
      </c>
    </row>
    <row r="7078" spans="1:8" x14ac:dyDescent="0.35">
      <c r="A7078" s="30" t="s">
        <v>10</v>
      </c>
      <c r="B7078">
        <v>3</v>
      </c>
      <c r="C7078" t="s">
        <v>520</v>
      </c>
      <c r="D7078" t="s">
        <v>517</v>
      </c>
      <c r="E7078">
        <v>24</v>
      </c>
      <c r="F7078">
        <v>5.9701492537313439E-2</v>
      </c>
      <c r="G7078" s="30" t="s">
        <v>387</v>
      </c>
      <c r="H7078">
        <f>Table2__24[[#This Row],[Depth]]-0.5</f>
        <v>23.5</v>
      </c>
    </row>
    <row r="7079" spans="1:8" x14ac:dyDescent="0.35">
      <c r="A7079" s="30" t="s">
        <v>16</v>
      </c>
      <c r="B7079">
        <v>3</v>
      </c>
      <c r="C7079" t="s">
        <v>520</v>
      </c>
      <c r="D7079" t="s">
        <v>517</v>
      </c>
      <c r="E7079">
        <v>24</v>
      </c>
      <c r="F7079">
        <v>0.45771144278606968</v>
      </c>
      <c r="G7079" s="30" t="s">
        <v>387</v>
      </c>
      <c r="H7079">
        <f>Table2__24[[#This Row],[Depth]]-0.5</f>
        <v>23.5</v>
      </c>
    </row>
    <row r="7080" spans="1:8" x14ac:dyDescent="0.35">
      <c r="A7080" s="30" t="s">
        <v>27</v>
      </c>
      <c r="B7080">
        <v>3</v>
      </c>
      <c r="C7080" t="s">
        <v>520</v>
      </c>
      <c r="D7080" t="s">
        <v>517</v>
      </c>
      <c r="E7080">
        <v>24</v>
      </c>
      <c r="F7080">
        <v>0.13930348258706468</v>
      </c>
      <c r="G7080" s="30" t="s">
        <v>387</v>
      </c>
      <c r="H7080">
        <f>Table2__24[[#This Row],[Depth]]-0.5</f>
        <v>23.5</v>
      </c>
    </row>
    <row r="7081" spans="1:8" x14ac:dyDescent="0.35">
      <c r="A7081" s="30" t="s">
        <v>31</v>
      </c>
      <c r="B7081">
        <v>3</v>
      </c>
      <c r="C7081" t="s">
        <v>520</v>
      </c>
      <c r="D7081" t="s">
        <v>517</v>
      </c>
      <c r="E7081">
        <v>24</v>
      </c>
      <c r="F7081">
        <v>0.19900497512437812</v>
      </c>
      <c r="G7081" s="30" t="s">
        <v>387</v>
      </c>
      <c r="H7081">
        <f>Table2__24[[#This Row],[Depth]]-0.5</f>
        <v>23.5</v>
      </c>
    </row>
    <row r="7082" spans="1:8" x14ac:dyDescent="0.35">
      <c r="A7082" s="30" t="s">
        <v>5</v>
      </c>
      <c r="B7082">
        <v>1</v>
      </c>
      <c r="C7082" t="s">
        <v>650</v>
      </c>
      <c r="D7082" t="s">
        <v>54</v>
      </c>
      <c r="E7082">
        <v>3</v>
      </c>
      <c r="F7082">
        <v>0.22844316145729654</v>
      </c>
      <c r="G7082" s="30" t="s">
        <v>307</v>
      </c>
      <c r="H7082">
        <f>Table2__24[[#This Row],[Depth]]-0.5</f>
        <v>2.5</v>
      </c>
    </row>
    <row r="7083" spans="1:8" x14ac:dyDescent="0.35">
      <c r="A7083" s="30" t="s">
        <v>19</v>
      </c>
      <c r="B7083">
        <v>3</v>
      </c>
      <c r="C7083" t="s">
        <v>520</v>
      </c>
      <c r="D7083" t="s">
        <v>517</v>
      </c>
      <c r="E7083">
        <v>24</v>
      </c>
      <c r="F7083">
        <v>0.35820895522388058</v>
      </c>
      <c r="G7083" s="30" t="s">
        <v>387</v>
      </c>
      <c r="H7083">
        <f>Table2__24[[#This Row],[Depth]]-0.5</f>
        <v>23.5</v>
      </c>
    </row>
    <row r="7084" spans="1:8" x14ac:dyDescent="0.35">
      <c r="A7084" s="30" t="s">
        <v>29</v>
      </c>
      <c r="B7084">
        <v>3</v>
      </c>
      <c r="C7084" t="s">
        <v>520</v>
      </c>
      <c r="D7084" t="s">
        <v>517</v>
      </c>
      <c r="E7084">
        <v>24</v>
      </c>
      <c r="F7084">
        <v>1.0547263681592043</v>
      </c>
      <c r="G7084" s="30" t="s">
        <v>387</v>
      </c>
      <c r="H7084">
        <f>Table2__24[[#This Row],[Depth]]-0.5</f>
        <v>23.5</v>
      </c>
    </row>
    <row r="7085" spans="1:8" x14ac:dyDescent="0.35">
      <c r="A7085" s="30" t="s">
        <v>289</v>
      </c>
      <c r="B7085">
        <v>3</v>
      </c>
      <c r="C7085" t="s">
        <v>520</v>
      </c>
      <c r="D7085" t="s">
        <v>517</v>
      </c>
      <c r="E7085">
        <v>24</v>
      </c>
      <c r="F7085">
        <v>7.9601990049751256E-2</v>
      </c>
      <c r="G7085" s="30" t="s">
        <v>387</v>
      </c>
      <c r="H7085">
        <f>Table2__24[[#This Row],[Depth]]-0.5</f>
        <v>23.5</v>
      </c>
    </row>
    <row r="7086" spans="1:8" x14ac:dyDescent="0.35">
      <c r="A7086" s="30" t="s">
        <v>290</v>
      </c>
      <c r="B7086">
        <v>3</v>
      </c>
      <c r="C7086" t="s">
        <v>520</v>
      </c>
      <c r="D7086" t="s">
        <v>517</v>
      </c>
      <c r="E7086">
        <v>24</v>
      </c>
      <c r="F7086">
        <v>0.33830845771144291</v>
      </c>
      <c r="G7086" s="30" t="s">
        <v>387</v>
      </c>
      <c r="H7086">
        <f>Table2__24[[#This Row],[Depth]]-0.5</f>
        <v>23.5</v>
      </c>
    </row>
    <row r="7087" spans="1:8" x14ac:dyDescent="0.35">
      <c r="A7087" s="30" t="s">
        <v>291</v>
      </c>
      <c r="B7087">
        <v>3</v>
      </c>
      <c r="C7087" t="s">
        <v>520</v>
      </c>
      <c r="D7087" t="s">
        <v>517</v>
      </c>
      <c r="E7087">
        <v>24</v>
      </c>
      <c r="F7087">
        <v>5.9701492537313439E-2</v>
      </c>
      <c r="G7087" s="30" t="s">
        <v>387</v>
      </c>
      <c r="H7087">
        <f>Table2__24[[#This Row],[Depth]]-0.5</f>
        <v>23.5</v>
      </c>
    </row>
    <row r="7088" spans="1:8" x14ac:dyDescent="0.35">
      <c r="A7088" s="30" t="s">
        <v>292</v>
      </c>
      <c r="B7088">
        <v>3</v>
      </c>
      <c r="C7088" t="s">
        <v>520</v>
      </c>
      <c r="D7088" t="s">
        <v>517</v>
      </c>
      <c r="E7088">
        <v>24</v>
      </c>
      <c r="F7088">
        <v>1.9900497512437814E-2</v>
      </c>
      <c r="G7088" s="30" t="s">
        <v>387</v>
      </c>
      <c r="H7088">
        <f>Table2__24[[#This Row],[Depth]]-0.5</f>
        <v>23.5</v>
      </c>
    </row>
    <row r="7089" spans="1:8" x14ac:dyDescent="0.35">
      <c r="A7089" s="30" t="s">
        <v>293</v>
      </c>
      <c r="B7089">
        <v>3</v>
      </c>
      <c r="C7089" t="s">
        <v>520</v>
      </c>
      <c r="D7089" t="s">
        <v>517</v>
      </c>
      <c r="E7089">
        <v>24</v>
      </c>
      <c r="F7089">
        <v>1.9900497512437814E-2</v>
      </c>
      <c r="G7089" s="30" t="s">
        <v>387</v>
      </c>
      <c r="H7089">
        <f>Table2__24[[#This Row],[Depth]]-0.5</f>
        <v>23.5</v>
      </c>
    </row>
    <row r="7090" spans="1:8" x14ac:dyDescent="0.35">
      <c r="A7090" s="30" t="s">
        <v>294</v>
      </c>
      <c r="B7090">
        <v>3</v>
      </c>
      <c r="C7090" t="s">
        <v>520</v>
      </c>
      <c r="D7090" t="s">
        <v>517</v>
      </c>
      <c r="E7090">
        <v>24</v>
      </c>
      <c r="F7090">
        <v>0</v>
      </c>
      <c r="G7090" s="30" t="s">
        <v>387</v>
      </c>
      <c r="H7090">
        <f>Table2__24[[#This Row],[Depth]]-0.5</f>
        <v>23.5</v>
      </c>
    </row>
    <row r="7091" spans="1:8" x14ac:dyDescent="0.35">
      <c r="A7091" s="30" t="s">
        <v>295</v>
      </c>
      <c r="B7091">
        <v>3</v>
      </c>
      <c r="C7091" t="s">
        <v>520</v>
      </c>
      <c r="D7091" t="s">
        <v>517</v>
      </c>
      <c r="E7091">
        <v>24</v>
      </c>
      <c r="F7091">
        <v>3.9800995024875628E-2</v>
      </c>
      <c r="G7091" s="30" t="s">
        <v>387</v>
      </c>
      <c r="H7091">
        <f>Table2__24[[#This Row],[Depth]]-0.5</f>
        <v>23.5</v>
      </c>
    </row>
    <row r="7092" spans="1:8" x14ac:dyDescent="0.35">
      <c r="A7092" s="30" t="s">
        <v>296</v>
      </c>
      <c r="B7092">
        <v>3</v>
      </c>
      <c r="C7092" t="s">
        <v>520</v>
      </c>
      <c r="D7092" t="s">
        <v>517</v>
      </c>
      <c r="E7092">
        <v>24</v>
      </c>
      <c r="F7092">
        <v>0</v>
      </c>
      <c r="G7092" s="30" t="s">
        <v>387</v>
      </c>
      <c r="H7092">
        <f>Table2__24[[#This Row],[Depth]]-0.5</f>
        <v>23.5</v>
      </c>
    </row>
    <row r="7093" spans="1:8" x14ac:dyDescent="0.35">
      <c r="A7093" s="30" t="s">
        <v>297</v>
      </c>
      <c r="B7093">
        <v>3</v>
      </c>
      <c r="C7093" t="s">
        <v>520</v>
      </c>
      <c r="D7093" t="s">
        <v>517</v>
      </c>
      <c r="E7093">
        <v>24</v>
      </c>
      <c r="F7093">
        <v>1.9900497512437814E-2</v>
      </c>
      <c r="G7093" s="30" t="s">
        <v>387</v>
      </c>
      <c r="H7093">
        <f>Table2__24[[#This Row],[Depth]]-0.5</f>
        <v>23.5</v>
      </c>
    </row>
    <row r="7094" spans="1:8" x14ac:dyDescent="0.35">
      <c r="A7094" s="30" t="s">
        <v>298</v>
      </c>
      <c r="B7094">
        <v>3</v>
      </c>
      <c r="C7094" t="s">
        <v>520</v>
      </c>
      <c r="D7094" t="s">
        <v>517</v>
      </c>
      <c r="E7094">
        <v>24</v>
      </c>
      <c r="F7094">
        <v>0</v>
      </c>
      <c r="G7094" s="30" t="s">
        <v>387</v>
      </c>
      <c r="H7094">
        <f>Table2__24[[#This Row],[Depth]]-0.5</f>
        <v>23.5</v>
      </c>
    </row>
    <row r="7095" spans="1:8" x14ac:dyDescent="0.35">
      <c r="A7095" s="30" t="s">
        <v>299</v>
      </c>
      <c r="B7095">
        <v>3</v>
      </c>
      <c r="C7095" t="s">
        <v>520</v>
      </c>
      <c r="D7095" t="s">
        <v>517</v>
      </c>
      <c r="E7095">
        <v>24</v>
      </c>
      <c r="F7095">
        <v>1.9900497512437814E-2</v>
      </c>
      <c r="G7095" s="30" t="s">
        <v>387</v>
      </c>
      <c r="H7095">
        <f>Table2__24[[#This Row],[Depth]]-0.5</f>
        <v>23.5</v>
      </c>
    </row>
    <row r="7096" spans="1:8" x14ac:dyDescent="0.35">
      <c r="A7096" s="30" t="s">
        <v>300</v>
      </c>
      <c r="B7096">
        <v>3</v>
      </c>
      <c r="C7096" t="s">
        <v>520</v>
      </c>
      <c r="D7096" t="s">
        <v>517</v>
      </c>
      <c r="E7096">
        <v>24</v>
      </c>
      <c r="F7096">
        <v>0</v>
      </c>
      <c r="G7096" s="30" t="s">
        <v>387</v>
      </c>
      <c r="H7096">
        <f>Table2__24[[#This Row],[Depth]]-0.5</f>
        <v>23.5</v>
      </c>
    </row>
    <row r="7097" spans="1:8" x14ac:dyDescent="0.35">
      <c r="A7097" s="30" t="s">
        <v>4</v>
      </c>
      <c r="B7097">
        <v>4</v>
      </c>
      <c r="C7097" t="s">
        <v>521</v>
      </c>
      <c r="D7097" t="s">
        <v>517</v>
      </c>
      <c r="E7097">
        <v>24</v>
      </c>
      <c r="F7097">
        <v>0</v>
      </c>
      <c r="G7097" s="30" t="s">
        <v>416</v>
      </c>
      <c r="H7097">
        <f>Table2__24[[#This Row],[Depth]]-0.5</f>
        <v>23.5</v>
      </c>
    </row>
    <row r="7098" spans="1:8" x14ac:dyDescent="0.35">
      <c r="A7098" s="30" t="s">
        <v>24</v>
      </c>
      <c r="B7098">
        <v>4</v>
      </c>
      <c r="C7098" t="s">
        <v>521</v>
      </c>
      <c r="D7098" t="s">
        <v>517</v>
      </c>
      <c r="E7098">
        <v>24</v>
      </c>
      <c r="F7098">
        <v>236.85383084577117</v>
      </c>
      <c r="G7098" s="30" t="s">
        <v>416</v>
      </c>
      <c r="H7098">
        <f>Table2__24[[#This Row],[Depth]]-0.5</f>
        <v>23.5</v>
      </c>
    </row>
    <row r="7099" spans="1:8" x14ac:dyDescent="0.35">
      <c r="A7099" s="30" t="s">
        <v>5</v>
      </c>
      <c r="B7099">
        <v>2</v>
      </c>
      <c r="C7099" t="s">
        <v>519</v>
      </c>
      <c r="D7099" t="s">
        <v>54</v>
      </c>
      <c r="E7099">
        <v>3</v>
      </c>
      <c r="F7099">
        <v>1.0529484371889311</v>
      </c>
      <c r="G7099" s="30" t="s">
        <v>336</v>
      </c>
      <c r="H7099">
        <f>Table2__24[[#This Row],[Depth]]-0.5</f>
        <v>2.5</v>
      </c>
    </row>
    <row r="7100" spans="1:8" x14ac:dyDescent="0.35">
      <c r="A7100" s="30" t="s">
        <v>22</v>
      </c>
      <c r="B7100">
        <v>4</v>
      </c>
      <c r="C7100" t="s">
        <v>521</v>
      </c>
      <c r="D7100" t="s">
        <v>517</v>
      </c>
      <c r="E7100">
        <v>24</v>
      </c>
      <c r="F7100">
        <v>15.242985074626869</v>
      </c>
      <c r="G7100" s="30" t="s">
        <v>416</v>
      </c>
      <c r="H7100">
        <f>Table2__24[[#This Row],[Depth]]-0.5</f>
        <v>23.5</v>
      </c>
    </row>
    <row r="7101" spans="1:8" x14ac:dyDescent="0.35">
      <c r="A7101" s="30" t="s">
        <v>34</v>
      </c>
      <c r="B7101">
        <v>4</v>
      </c>
      <c r="C7101" t="s">
        <v>521</v>
      </c>
      <c r="D7101" t="s">
        <v>517</v>
      </c>
      <c r="E7101">
        <v>24</v>
      </c>
      <c r="F7101">
        <v>0</v>
      </c>
      <c r="G7101" s="30" t="s">
        <v>416</v>
      </c>
      <c r="H7101">
        <f>Table2__24[[#This Row],[Depth]]-0.5</f>
        <v>23.5</v>
      </c>
    </row>
    <row r="7102" spans="1:8" x14ac:dyDescent="0.35">
      <c r="A7102" s="30" t="s">
        <v>15</v>
      </c>
      <c r="B7102">
        <v>4</v>
      </c>
      <c r="C7102" t="s">
        <v>521</v>
      </c>
      <c r="D7102" t="s">
        <v>517</v>
      </c>
      <c r="E7102">
        <v>24</v>
      </c>
      <c r="F7102">
        <v>0</v>
      </c>
      <c r="G7102" s="30" t="s">
        <v>416</v>
      </c>
      <c r="H7102">
        <f>Table2__24[[#This Row],[Depth]]-0.5</f>
        <v>23.5</v>
      </c>
    </row>
    <row r="7103" spans="1:8" x14ac:dyDescent="0.35">
      <c r="A7103" s="30" t="s">
        <v>17</v>
      </c>
      <c r="B7103">
        <v>4</v>
      </c>
      <c r="C7103" t="s">
        <v>521</v>
      </c>
      <c r="D7103" t="s">
        <v>517</v>
      </c>
      <c r="E7103">
        <v>24</v>
      </c>
      <c r="F7103">
        <v>30.626865671641795</v>
      </c>
      <c r="G7103" s="30" t="s">
        <v>416</v>
      </c>
      <c r="H7103">
        <f>Table2__24[[#This Row],[Depth]]-0.5</f>
        <v>23.5</v>
      </c>
    </row>
    <row r="7104" spans="1:8" x14ac:dyDescent="0.35">
      <c r="A7104" s="30" t="s">
        <v>5</v>
      </c>
      <c r="B7104">
        <v>3</v>
      </c>
      <c r="C7104" t="s">
        <v>520</v>
      </c>
      <c r="D7104" t="s">
        <v>54</v>
      </c>
      <c r="E7104">
        <v>3</v>
      </c>
      <c r="F7104">
        <v>8.8534740195102546E-2</v>
      </c>
      <c r="G7104" s="30" t="s">
        <v>365</v>
      </c>
      <c r="H7104">
        <f>Table2__24[[#This Row],[Depth]]-0.5</f>
        <v>2.5</v>
      </c>
    </row>
    <row r="7105" spans="1:8" x14ac:dyDescent="0.35">
      <c r="A7105" s="30" t="s">
        <v>5</v>
      </c>
      <c r="B7105">
        <v>4</v>
      </c>
      <c r="C7105" t="s">
        <v>521</v>
      </c>
      <c r="D7105" t="s">
        <v>54</v>
      </c>
      <c r="E7105">
        <v>3</v>
      </c>
      <c r="F7105">
        <v>1.3038642245669918</v>
      </c>
      <c r="G7105" s="30" t="s">
        <v>394</v>
      </c>
      <c r="H7105">
        <f>Table2__24[[#This Row],[Depth]]-0.5</f>
        <v>2.5</v>
      </c>
    </row>
    <row r="7106" spans="1:8" x14ac:dyDescent="0.35">
      <c r="A7106" s="30" t="s">
        <v>5</v>
      </c>
      <c r="B7106">
        <v>5</v>
      </c>
      <c r="C7106" t="s">
        <v>522</v>
      </c>
      <c r="D7106" t="s">
        <v>54</v>
      </c>
      <c r="E7106">
        <v>3</v>
      </c>
      <c r="F7106">
        <v>0.56679474417678688</v>
      </c>
      <c r="G7106" s="30" t="s">
        <v>423</v>
      </c>
      <c r="H7106">
        <f>Table2__24[[#This Row],[Depth]]-0.5</f>
        <v>2.5</v>
      </c>
    </row>
    <row r="7107" spans="1:8" x14ac:dyDescent="0.35">
      <c r="A7107" s="30" t="s">
        <v>286</v>
      </c>
      <c r="B7107">
        <v>4</v>
      </c>
      <c r="C7107" t="s">
        <v>521</v>
      </c>
      <c r="D7107" t="s">
        <v>517</v>
      </c>
      <c r="E7107">
        <v>24</v>
      </c>
      <c r="F7107">
        <v>0</v>
      </c>
      <c r="G7107" s="30" t="s">
        <v>416</v>
      </c>
      <c r="H7107">
        <f>Table2__24[[#This Row],[Depth]]-0.5</f>
        <v>23.5</v>
      </c>
    </row>
    <row r="7108" spans="1:8" x14ac:dyDescent="0.35">
      <c r="A7108" s="30" t="s">
        <v>5</v>
      </c>
      <c r="B7108">
        <v>6</v>
      </c>
      <c r="C7108" t="s">
        <v>523</v>
      </c>
      <c r="D7108" t="s">
        <v>54</v>
      </c>
      <c r="E7108">
        <v>3</v>
      </c>
      <c r="F7108">
        <v>11.286975910810273</v>
      </c>
      <c r="G7108" s="30" t="s">
        <v>452</v>
      </c>
      <c r="H7108">
        <f>Table2__24[[#This Row],[Depth]]-0.5</f>
        <v>2.5</v>
      </c>
    </row>
    <row r="7109" spans="1:8" x14ac:dyDescent="0.35">
      <c r="A7109" s="30" t="s">
        <v>8</v>
      </c>
      <c r="B7109">
        <v>4</v>
      </c>
      <c r="C7109" t="s">
        <v>521</v>
      </c>
      <c r="D7109" t="s">
        <v>517</v>
      </c>
      <c r="E7109">
        <v>24</v>
      </c>
      <c r="F7109">
        <v>1077.3333333333335</v>
      </c>
      <c r="G7109" s="30" t="s">
        <v>416</v>
      </c>
      <c r="H7109">
        <f>Table2__24[[#This Row],[Depth]]-0.5</f>
        <v>23.5</v>
      </c>
    </row>
    <row r="7110" spans="1:8" x14ac:dyDescent="0.35">
      <c r="A7110" s="30" t="s">
        <v>287</v>
      </c>
      <c r="B7110">
        <v>4</v>
      </c>
      <c r="C7110" t="s">
        <v>521</v>
      </c>
      <c r="D7110" t="s">
        <v>517</v>
      </c>
      <c r="E7110">
        <v>24</v>
      </c>
      <c r="F7110">
        <v>7.9601990049751256E-2</v>
      </c>
      <c r="G7110" s="30" t="s">
        <v>416</v>
      </c>
      <c r="H7110">
        <f>Table2__24[[#This Row],[Depth]]-0.5</f>
        <v>23.5</v>
      </c>
    </row>
    <row r="7111" spans="1:8" x14ac:dyDescent="0.35">
      <c r="A7111" s="30" t="s">
        <v>288</v>
      </c>
      <c r="B7111">
        <v>4</v>
      </c>
      <c r="C7111" t="s">
        <v>521</v>
      </c>
      <c r="D7111" t="s">
        <v>517</v>
      </c>
      <c r="E7111">
        <v>24</v>
      </c>
      <c r="F7111">
        <v>3.9800995024875628E-2</v>
      </c>
      <c r="G7111" s="30" t="s">
        <v>416</v>
      </c>
      <c r="H7111">
        <f>Table2__24[[#This Row],[Depth]]-0.5</f>
        <v>23.5</v>
      </c>
    </row>
    <row r="7112" spans="1:8" x14ac:dyDescent="0.35">
      <c r="A7112" s="30" t="s">
        <v>26</v>
      </c>
      <c r="B7112">
        <v>4</v>
      </c>
      <c r="C7112" t="s">
        <v>521</v>
      </c>
      <c r="D7112" t="s">
        <v>517</v>
      </c>
      <c r="E7112">
        <v>24</v>
      </c>
      <c r="F7112" t="s">
        <v>302</v>
      </c>
      <c r="G7112" s="30" t="s">
        <v>416</v>
      </c>
      <c r="H7112">
        <f>Table2__24[[#This Row],[Depth]]-0.5</f>
        <v>23.5</v>
      </c>
    </row>
    <row r="7113" spans="1:8" x14ac:dyDescent="0.35">
      <c r="A7113" s="30" t="s">
        <v>36</v>
      </c>
      <c r="B7113">
        <v>4</v>
      </c>
      <c r="C7113" t="s">
        <v>521</v>
      </c>
      <c r="D7113" t="s">
        <v>517</v>
      </c>
      <c r="E7113">
        <v>24</v>
      </c>
      <c r="F7113">
        <v>7.850746268656722E-2</v>
      </c>
      <c r="G7113" s="30" t="s">
        <v>416</v>
      </c>
      <c r="H7113">
        <f>Table2__24[[#This Row],[Depth]]-0.5</f>
        <v>23.5</v>
      </c>
    </row>
    <row r="7114" spans="1:8" x14ac:dyDescent="0.35">
      <c r="A7114" s="30" t="s">
        <v>21</v>
      </c>
      <c r="B7114">
        <v>4</v>
      </c>
      <c r="C7114" t="s">
        <v>521</v>
      </c>
      <c r="D7114" t="s">
        <v>517</v>
      </c>
      <c r="E7114">
        <v>24</v>
      </c>
      <c r="F7114">
        <v>164.77890547263684</v>
      </c>
      <c r="G7114" s="30" t="s">
        <v>416</v>
      </c>
      <c r="H7114">
        <f>Table2__24[[#This Row],[Depth]]-0.5</f>
        <v>23.5</v>
      </c>
    </row>
    <row r="7115" spans="1:8" x14ac:dyDescent="0.35">
      <c r="A7115" s="30" t="s">
        <v>5</v>
      </c>
      <c r="B7115">
        <v>7</v>
      </c>
      <c r="C7115" t="s">
        <v>524</v>
      </c>
      <c r="D7115" t="s">
        <v>54</v>
      </c>
      <c r="E7115">
        <v>3</v>
      </c>
      <c r="F7115">
        <v>11.839</v>
      </c>
      <c r="G7115" s="30" t="s">
        <v>481</v>
      </c>
      <c r="H7115">
        <f>Table2__24[[#This Row],[Depth]]-0.5</f>
        <v>2.5</v>
      </c>
    </row>
    <row r="7116" spans="1:8" x14ac:dyDescent="0.35">
      <c r="A7116" s="30" t="s">
        <v>5</v>
      </c>
      <c r="B7116">
        <v>1</v>
      </c>
      <c r="C7116" t="s">
        <v>650</v>
      </c>
      <c r="D7116" t="s">
        <v>517</v>
      </c>
      <c r="E7116">
        <v>24</v>
      </c>
      <c r="F7116">
        <v>5.9596517412935324</v>
      </c>
      <c r="G7116" s="30" t="s">
        <v>329</v>
      </c>
      <c r="H7116">
        <f>Table2__24[[#This Row],[Depth]]-0.5</f>
        <v>23.5</v>
      </c>
    </row>
    <row r="7117" spans="1:8" x14ac:dyDescent="0.35">
      <c r="A7117" s="30" t="s">
        <v>25</v>
      </c>
      <c r="B7117">
        <v>4</v>
      </c>
      <c r="C7117" t="s">
        <v>521</v>
      </c>
      <c r="D7117" t="s">
        <v>517</v>
      </c>
      <c r="E7117">
        <v>24</v>
      </c>
      <c r="F7117" t="s">
        <v>302</v>
      </c>
      <c r="G7117" s="30" t="s">
        <v>416</v>
      </c>
      <c r="H7117">
        <f>Table2__24[[#This Row],[Depth]]-0.5</f>
        <v>23.5</v>
      </c>
    </row>
    <row r="7118" spans="1:8" x14ac:dyDescent="0.35">
      <c r="A7118" s="30" t="s">
        <v>32</v>
      </c>
      <c r="B7118">
        <v>4</v>
      </c>
      <c r="C7118" t="s">
        <v>521</v>
      </c>
      <c r="D7118" t="s">
        <v>517</v>
      </c>
      <c r="E7118">
        <v>24</v>
      </c>
      <c r="F7118">
        <v>0</v>
      </c>
      <c r="G7118" s="30" t="s">
        <v>416</v>
      </c>
      <c r="H7118">
        <f>Table2__24[[#This Row],[Depth]]-0.5</f>
        <v>23.5</v>
      </c>
    </row>
    <row r="7119" spans="1:8" x14ac:dyDescent="0.35">
      <c r="A7119" s="30" t="s">
        <v>5</v>
      </c>
      <c r="B7119">
        <v>2</v>
      </c>
      <c r="C7119" t="s">
        <v>519</v>
      </c>
      <c r="D7119" t="s">
        <v>517</v>
      </c>
      <c r="E7119">
        <v>24</v>
      </c>
      <c r="F7119">
        <v>215.2413930348259</v>
      </c>
      <c r="G7119" s="30" t="s">
        <v>358</v>
      </c>
      <c r="H7119">
        <f>Table2__24[[#This Row],[Depth]]-0.5</f>
        <v>23.5</v>
      </c>
    </row>
    <row r="7120" spans="1:8" x14ac:dyDescent="0.35">
      <c r="A7120" s="30" t="s">
        <v>18</v>
      </c>
      <c r="B7120">
        <v>4</v>
      </c>
      <c r="C7120" t="s">
        <v>521</v>
      </c>
      <c r="D7120" t="s">
        <v>517</v>
      </c>
      <c r="E7120">
        <v>24</v>
      </c>
      <c r="F7120">
        <v>21.994626865671648</v>
      </c>
      <c r="G7120" s="30" t="s">
        <v>416</v>
      </c>
      <c r="H7120">
        <f>Table2__24[[#This Row],[Depth]]-0.5</f>
        <v>23.5</v>
      </c>
    </row>
    <row r="7121" spans="1:8" x14ac:dyDescent="0.35">
      <c r="A7121" s="30" t="s">
        <v>5</v>
      </c>
      <c r="B7121">
        <v>3</v>
      </c>
      <c r="C7121" t="s">
        <v>520</v>
      </c>
      <c r="D7121" t="s">
        <v>517</v>
      </c>
      <c r="E7121">
        <v>24</v>
      </c>
      <c r="F7121">
        <v>1.6406467661691546</v>
      </c>
      <c r="G7121" s="30" t="s">
        <v>387</v>
      </c>
      <c r="H7121">
        <f>Table2__24[[#This Row],[Depth]]-0.5</f>
        <v>23.5</v>
      </c>
    </row>
    <row r="7122" spans="1:8" x14ac:dyDescent="0.35">
      <c r="A7122" s="30" t="s">
        <v>38</v>
      </c>
      <c r="B7122">
        <v>4</v>
      </c>
      <c r="C7122" t="s">
        <v>521</v>
      </c>
      <c r="D7122" t="s">
        <v>517</v>
      </c>
      <c r="E7122">
        <v>24</v>
      </c>
      <c r="F7122">
        <v>0.13930348258706468</v>
      </c>
      <c r="G7122" s="30" t="s">
        <v>416</v>
      </c>
      <c r="H7122">
        <f>Table2__24[[#This Row],[Depth]]-0.5</f>
        <v>23.5</v>
      </c>
    </row>
    <row r="7123" spans="1:8" x14ac:dyDescent="0.35">
      <c r="A7123" s="30" t="s">
        <v>37</v>
      </c>
      <c r="B7123">
        <v>4</v>
      </c>
      <c r="C7123" t="s">
        <v>521</v>
      </c>
      <c r="D7123" t="s">
        <v>517</v>
      </c>
      <c r="E7123">
        <v>24</v>
      </c>
      <c r="F7123" t="s">
        <v>302</v>
      </c>
      <c r="G7123" s="30" t="s">
        <v>416</v>
      </c>
      <c r="H7123">
        <f>Table2__24[[#This Row],[Depth]]-0.5</f>
        <v>23.5</v>
      </c>
    </row>
    <row r="7124" spans="1:8" x14ac:dyDescent="0.35">
      <c r="A7124" s="30" t="s">
        <v>5</v>
      </c>
      <c r="B7124">
        <v>4</v>
      </c>
      <c r="C7124" t="s">
        <v>521</v>
      </c>
      <c r="D7124" t="s">
        <v>517</v>
      </c>
      <c r="E7124">
        <v>24</v>
      </c>
      <c r="F7124">
        <v>1.6416417910447763</v>
      </c>
      <c r="G7124" s="30" t="s">
        <v>416</v>
      </c>
      <c r="H7124">
        <f>Table2__24[[#This Row],[Depth]]-0.5</f>
        <v>23.5</v>
      </c>
    </row>
    <row r="7125" spans="1:8" x14ac:dyDescent="0.35">
      <c r="A7125" s="30" t="s">
        <v>5</v>
      </c>
      <c r="B7125">
        <v>5</v>
      </c>
      <c r="C7125" t="s">
        <v>522</v>
      </c>
      <c r="D7125" t="s">
        <v>517</v>
      </c>
      <c r="E7125">
        <v>24</v>
      </c>
      <c r="F7125">
        <v>0.18840796019900502</v>
      </c>
      <c r="G7125" s="30" t="s">
        <v>445</v>
      </c>
      <c r="H7125">
        <f>Table2__24[[#This Row],[Depth]]-0.5</f>
        <v>23.5</v>
      </c>
    </row>
    <row r="7126" spans="1:8" x14ac:dyDescent="0.35">
      <c r="A7126" s="30" t="s">
        <v>42</v>
      </c>
      <c r="B7126">
        <v>4</v>
      </c>
      <c r="C7126" t="s">
        <v>521</v>
      </c>
      <c r="D7126" t="s">
        <v>517</v>
      </c>
      <c r="E7126">
        <v>24</v>
      </c>
      <c r="F7126">
        <v>7.9601990049751256E-2</v>
      </c>
      <c r="G7126" s="30" t="s">
        <v>416</v>
      </c>
      <c r="H7126">
        <f>Table2__24[[#This Row],[Depth]]-0.5</f>
        <v>23.5</v>
      </c>
    </row>
    <row r="7127" spans="1:8" x14ac:dyDescent="0.35">
      <c r="A7127" s="30" t="s">
        <v>30</v>
      </c>
      <c r="B7127">
        <v>4</v>
      </c>
      <c r="C7127" t="s">
        <v>521</v>
      </c>
      <c r="D7127" t="s">
        <v>517</v>
      </c>
      <c r="E7127">
        <v>24</v>
      </c>
      <c r="F7127">
        <v>4.9502487562189057E-2</v>
      </c>
      <c r="G7127" s="30" t="s">
        <v>416</v>
      </c>
      <c r="H7127">
        <f>Table2__24[[#This Row],[Depth]]-0.5</f>
        <v>23.5</v>
      </c>
    </row>
    <row r="7128" spans="1:8" x14ac:dyDescent="0.35">
      <c r="A7128" s="30" t="s">
        <v>12</v>
      </c>
      <c r="B7128">
        <v>4</v>
      </c>
      <c r="C7128" t="s">
        <v>521</v>
      </c>
      <c r="D7128" t="s">
        <v>517</v>
      </c>
      <c r="E7128">
        <v>24</v>
      </c>
      <c r="F7128">
        <v>0.40791044776119406</v>
      </c>
      <c r="G7128" s="30" t="s">
        <v>416</v>
      </c>
      <c r="H7128">
        <f>Table2__24[[#This Row],[Depth]]-0.5</f>
        <v>23.5</v>
      </c>
    </row>
    <row r="7129" spans="1:8" x14ac:dyDescent="0.35">
      <c r="A7129" s="30" t="s">
        <v>43</v>
      </c>
      <c r="B7129">
        <v>4</v>
      </c>
      <c r="C7129" t="s">
        <v>521</v>
      </c>
      <c r="D7129" t="s">
        <v>517</v>
      </c>
      <c r="E7129">
        <v>24</v>
      </c>
      <c r="F7129">
        <v>1.9900497512437814E-2</v>
      </c>
      <c r="G7129" s="30" t="s">
        <v>416</v>
      </c>
      <c r="H7129">
        <f>Table2__24[[#This Row],[Depth]]-0.5</f>
        <v>23.5</v>
      </c>
    </row>
    <row r="7130" spans="1:8" x14ac:dyDescent="0.35">
      <c r="A7130" s="30" t="s">
        <v>11</v>
      </c>
      <c r="B7130">
        <v>4</v>
      </c>
      <c r="C7130" t="s">
        <v>521</v>
      </c>
      <c r="D7130" t="s">
        <v>517</v>
      </c>
      <c r="E7130">
        <v>24</v>
      </c>
      <c r="F7130">
        <v>0.44771144278606967</v>
      </c>
      <c r="G7130" s="30" t="s">
        <v>416</v>
      </c>
      <c r="H7130">
        <f>Table2__24[[#This Row],[Depth]]-0.5</f>
        <v>23.5</v>
      </c>
    </row>
    <row r="7131" spans="1:8" x14ac:dyDescent="0.35">
      <c r="A7131" s="30" t="s">
        <v>23</v>
      </c>
      <c r="B7131">
        <v>4</v>
      </c>
      <c r="C7131" t="s">
        <v>521</v>
      </c>
      <c r="D7131" t="s">
        <v>517</v>
      </c>
      <c r="E7131">
        <v>24</v>
      </c>
      <c r="F7131">
        <v>3.1933830845771149</v>
      </c>
      <c r="G7131" s="30" t="s">
        <v>416</v>
      </c>
      <c r="H7131">
        <f>Table2__24[[#This Row],[Depth]]-0.5</f>
        <v>23.5</v>
      </c>
    </row>
    <row r="7132" spans="1:8" x14ac:dyDescent="0.35">
      <c r="A7132" s="30" t="s">
        <v>44</v>
      </c>
      <c r="B7132">
        <v>4</v>
      </c>
      <c r="C7132" t="s">
        <v>521</v>
      </c>
      <c r="D7132" t="s">
        <v>517</v>
      </c>
      <c r="E7132">
        <v>24</v>
      </c>
      <c r="F7132" t="s">
        <v>302</v>
      </c>
      <c r="G7132" s="30" t="s">
        <v>416</v>
      </c>
      <c r="H7132">
        <f>Table2__24[[#This Row],[Depth]]-0.5</f>
        <v>23.5</v>
      </c>
    </row>
    <row r="7133" spans="1:8" x14ac:dyDescent="0.35">
      <c r="A7133" s="30" t="s">
        <v>10</v>
      </c>
      <c r="B7133">
        <v>4</v>
      </c>
      <c r="C7133" t="s">
        <v>521</v>
      </c>
      <c r="D7133" t="s">
        <v>517</v>
      </c>
      <c r="E7133">
        <v>24</v>
      </c>
      <c r="F7133">
        <v>7.9601990049751256E-2</v>
      </c>
      <c r="G7133" s="30" t="s">
        <v>416</v>
      </c>
      <c r="H7133">
        <f>Table2__24[[#This Row],[Depth]]-0.5</f>
        <v>23.5</v>
      </c>
    </row>
    <row r="7134" spans="1:8" x14ac:dyDescent="0.35">
      <c r="A7134" s="30" t="s">
        <v>16</v>
      </c>
      <c r="B7134">
        <v>4</v>
      </c>
      <c r="C7134" t="s">
        <v>521</v>
      </c>
      <c r="D7134" t="s">
        <v>517</v>
      </c>
      <c r="E7134">
        <v>24</v>
      </c>
      <c r="F7134">
        <v>0.75621890547263693</v>
      </c>
      <c r="G7134" s="30" t="s">
        <v>416</v>
      </c>
      <c r="H7134">
        <f>Table2__24[[#This Row],[Depth]]-0.5</f>
        <v>23.5</v>
      </c>
    </row>
    <row r="7135" spans="1:8" x14ac:dyDescent="0.35">
      <c r="A7135" s="30" t="s">
        <v>27</v>
      </c>
      <c r="B7135">
        <v>4</v>
      </c>
      <c r="C7135" t="s">
        <v>521</v>
      </c>
      <c r="D7135" t="s">
        <v>517</v>
      </c>
      <c r="E7135">
        <v>24</v>
      </c>
      <c r="F7135">
        <v>6.9601990049751261E-2</v>
      </c>
      <c r="G7135" s="30" t="s">
        <v>416</v>
      </c>
      <c r="H7135">
        <f>Table2__24[[#This Row],[Depth]]-0.5</f>
        <v>23.5</v>
      </c>
    </row>
    <row r="7136" spans="1:8" x14ac:dyDescent="0.35">
      <c r="A7136" s="30" t="s">
        <v>31</v>
      </c>
      <c r="B7136">
        <v>4</v>
      </c>
      <c r="C7136" t="s">
        <v>521</v>
      </c>
      <c r="D7136" t="s">
        <v>517</v>
      </c>
      <c r="E7136">
        <v>24</v>
      </c>
      <c r="F7136">
        <v>0.13930348258706468</v>
      </c>
      <c r="G7136" s="30" t="s">
        <v>416</v>
      </c>
      <c r="H7136">
        <f>Table2__24[[#This Row],[Depth]]-0.5</f>
        <v>23.5</v>
      </c>
    </row>
    <row r="7137" spans="1:8" x14ac:dyDescent="0.35">
      <c r="A7137" s="30" t="s">
        <v>5</v>
      </c>
      <c r="B7137">
        <v>6</v>
      </c>
      <c r="C7137" t="s">
        <v>523</v>
      </c>
      <c r="D7137" t="s">
        <v>517</v>
      </c>
      <c r="E7137">
        <v>24</v>
      </c>
      <c r="F7137">
        <v>20.655522388059705</v>
      </c>
      <c r="G7137" s="30" t="s">
        <v>474</v>
      </c>
      <c r="H7137">
        <f>Table2__24[[#This Row],[Depth]]-0.5</f>
        <v>23.5</v>
      </c>
    </row>
    <row r="7138" spans="1:8" x14ac:dyDescent="0.35">
      <c r="A7138" s="30" t="s">
        <v>19</v>
      </c>
      <c r="B7138">
        <v>4</v>
      </c>
      <c r="C7138" t="s">
        <v>521</v>
      </c>
      <c r="D7138" t="s">
        <v>517</v>
      </c>
      <c r="E7138">
        <v>24</v>
      </c>
      <c r="F7138">
        <v>0.29850746268656719</v>
      </c>
      <c r="G7138" s="30" t="s">
        <v>416</v>
      </c>
      <c r="H7138">
        <f>Table2__24[[#This Row],[Depth]]-0.5</f>
        <v>23.5</v>
      </c>
    </row>
    <row r="7139" spans="1:8" x14ac:dyDescent="0.35">
      <c r="A7139" s="30" t="s">
        <v>29</v>
      </c>
      <c r="B7139">
        <v>4</v>
      </c>
      <c r="C7139" t="s">
        <v>521</v>
      </c>
      <c r="D7139" t="s">
        <v>517</v>
      </c>
      <c r="E7139">
        <v>24</v>
      </c>
      <c r="F7139">
        <v>0.67661691542288582</v>
      </c>
      <c r="G7139" s="30" t="s">
        <v>416</v>
      </c>
      <c r="H7139">
        <f>Table2__24[[#This Row],[Depth]]-0.5</f>
        <v>23.5</v>
      </c>
    </row>
    <row r="7140" spans="1:8" x14ac:dyDescent="0.35">
      <c r="A7140" s="30" t="s">
        <v>289</v>
      </c>
      <c r="B7140">
        <v>4</v>
      </c>
      <c r="C7140" t="s">
        <v>521</v>
      </c>
      <c r="D7140" t="s">
        <v>517</v>
      </c>
      <c r="E7140">
        <v>24</v>
      </c>
      <c r="F7140">
        <v>7.9601990049751256E-2</v>
      </c>
      <c r="G7140" s="30" t="s">
        <v>416</v>
      </c>
      <c r="H7140">
        <f>Table2__24[[#This Row],[Depth]]-0.5</f>
        <v>23.5</v>
      </c>
    </row>
    <row r="7141" spans="1:8" x14ac:dyDescent="0.35">
      <c r="A7141" s="30" t="s">
        <v>290</v>
      </c>
      <c r="B7141">
        <v>4</v>
      </c>
      <c r="C7141" t="s">
        <v>521</v>
      </c>
      <c r="D7141" t="s">
        <v>517</v>
      </c>
      <c r="E7141">
        <v>24</v>
      </c>
      <c r="F7141">
        <v>0.25870646766169159</v>
      </c>
      <c r="G7141" s="30" t="s">
        <v>416</v>
      </c>
      <c r="H7141">
        <f>Table2__24[[#This Row],[Depth]]-0.5</f>
        <v>23.5</v>
      </c>
    </row>
    <row r="7142" spans="1:8" x14ac:dyDescent="0.35">
      <c r="A7142" s="30" t="s">
        <v>291</v>
      </c>
      <c r="B7142">
        <v>4</v>
      </c>
      <c r="C7142" t="s">
        <v>521</v>
      </c>
      <c r="D7142" t="s">
        <v>517</v>
      </c>
      <c r="E7142">
        <v>24</v>
      </c>
      <c r="F7142">
        <v>3.9800995024875628E-2</v>
      </c>
      <c r="G7142" s="30" t="s">
        <v>416</v>
      </c>
      <c r="H7142">
        <f>Table2__24[[#This Row],[Depth]]-0.5</f>
        <v>23.5</v>
      </c>
    </row>
    <row r="7143" spans="1:8" x14ac:dyDescent="0.35">
      <c r="A7143" s="30" t="s">
        <v>292</v>
      </c>
      <c r="B7143">
        <v>4</v>
      </c>
      <c r="C7143" t="s">
        <v>521</v>
      </c>
      <c r="D7143" t="s">
        <v>517</v>
      </c>
      <c r="E7143">
        <v>24</v>
      </c>
      <c r="F7143">
        <v>1.9900497512437814E-2</v>
      </c>
      <c r="G7143" s="30" t="s">
        <v>416</v>
      </c>
      <c r="H7143">
        <f>Table2__24[[#This Row],[Depth]]-0.5</f>
        <v>23.5</v>
      </c>
    </row>
    <row r="7144" spans="1:8" x14ac:dyDescent="0.35">
      <c r="A7144" s="30" t="s">
        <v>293</v>
      </c>
      <c r="B7144">
        <v>4</v>
      </c>
      <c r="C7144" t="s">
        <v>521</v>
      </c>
      <c r="D7144" t="s">
        <v>517</v>
      </c>
      <c r="E7144">
        <v>24</v>
      </c>
      <c r="F7144">
        <v>1.9900497512437814E-2</v>
      </c>
      <c r="G7144" s="30" t="s">
        <v>416</v>
      </c>
      <c r="H7144">
        <f>Table2__24[[#This Row],[Depth]]-0.5</f>
        <v>23.5</v>
      </c>
    </row>
    <row r="7145" spans="1:8" x14ac:dyDescent="0.35">
      <c r="A7145" s="30" t="s">
        <v>294</v>
      </c>
      <c r="B7145">
        <v>4</v>
      </c>
      <c r="C7145" t="s">
        <v>521</v>
      </c>
      <c r="D7145" t="s">
        <v>517</v>
      </c>
      <c r="E7145">
        <v>24</v>
      </c>
      <c r="F7145">
        <v>0</v>
      </c>
      <c r="G7145" s="30" t="s">
        <v>416</v>
      </c>
      <c r="H7145">
        <f>Table2__24[[#This Row],[Depth]]-0.5</f>
        <v>23.5</v>
      </c>
    </row>
    <row r="7146" spans="1:8" x14ac:dyDescent="0.35">
      <c r="A7146" s="30" t="s">
        <v>295</v>
      </c>
      <c r="B7146">
        <v>4</v>
      </c>
      <c r="C7146" t="s">
        <v>521</v>
      </c>
      <c r="D7146" t="s">
        <v>517</v>
      </c>
      <c r="E7146">
        <v>24</v>
      </c>
      <c r="F7146">
        <v>1.9900497512437814E-2</v>
      </c>
      <c r="G7146" s="30" t="s">
        <v>416</v>
      </c>
      <c r="H7146">
        <f>Table2__24[[#This Row],[Depth]]-0.5</f>
        <v>23.5</v>
      </c>
    </row>
    <row r="7147" spans="1:8" x14ac:dyDescent="0.35">
      <c r="A7147" s="30" t="s">
        <v>296</v>
      </c>
      <c r="B7147">
        <v>4</v>
      </c>
      <c r="C7147" t="s">
        <v>521</v>
      </c>
      <c r="D7147" t="s">
        <v>517</v>
      </c>
      <c r="E7147">
        <v>24</v>
      </c>
      <c r="F7147">
        <v>0</v>
      </c>
      <c r="G7147" s="30" t="s">
        <v>416</v>
      </c>
      <c r="H7147">
        <f>Table2__24[[#This Row],[Depth]]-0.5</f>
        <v>23.5</v>
      </c>
    </row>
    <row r="7148" spans="1:8" x14ac:dyDescent="0.35">
      <c r="A7148" s="30" t="s">
        <v>297</v>
      </c>
      <c r="B7148">
        <v>4</v>
      </c>
      <c r="C7148" t="s">
        <v>521</v>
      </c>
      <c r="D7148" t="s">
        <v>517</v>
      </c>
      <c r="E7148">
        <v>24</v>
      </c>
      <c r="F7148">
        <v>1.9900497512437814E-2</v>
      </c>
      <c r="G7148" s="30" t="s">
        <v>416</v>
      </c>
      <c r="H7148">
        <f>Table2__24[[#This Row],[Depth]]-0.5</f>
        <v>23.5</v>
      </c>
    </row>
    <row r="7149" spans="1:8" x14ac:dyDescent="0.35">
      <c r="A7149" s="30" t="s">
        <v>298</v>
      </c>
      <c r="B7149">
        <v>4</v>
      </c>
      <c r="C7149" t="s">
        <v>521</v>
      </c>
      <c r="D7149" t="s">
        <v>517</v>
      </c>
      <c r="E7149">
        <v>24</v>
      </c>
      <c r="F7149">
        <v>0</v>
      </c>
      <c r="G7149" s="30" t="s">
        <v>416</v>
      </c>
      <c r="H7149">
        <f>Table2__24[[#This Row],[Depth]]-0.5</f>
        <v>23.5</v>
      </c>
    </row>
    <row r="7150" spans="1:8" x14ac:dyDescent="0.35">
      <c r="A7150" s="30" t="s">
        <v>299</v>
      </c>
      <c r="B7150">
        <v>4</v>
      </c>
      <c r="C7150" t="s">
        <v>521</v>
      </c>
      <c r="D7150" t="s">
        <v>517</v>
      </c>
      <c r="E7150">
        <v>24</v>
      </c>
      <c r="F7150">
        <v>1.9900497512437814E-2</v>
      </c>
      <c r="G7150" s="30" t="s">
        <v>416</v>
      </c>
      <c r="H7150">
        <f>Table2__24[[#This Row],[Depth]]-0.5</f>
        <v>23.5</v>
      </c>
    </row>
    <row r="7151" spans="1:8" x14ac:dyDescent="0.35">
      <c r="A7151" s="30" t="s">
        <v>300</v>
      </c>
      <c r="B7151">
        <v>4</v>
      </c>
      <c r="C7151" t="s">
        <v>521</v>
      </c>
      <c r="D7151" t="s">
        <v>517</v>
      </c>
      <c r="E7151">
        <v>24</v>
      </c>
      <c r="F7151">
        <v>0</v>
      </c>
      <c r="G7151" s="30" t="s">
        <v>416</v>
      </c>
      <c r="H7151">
        <f>Table2__24[[#This Row],[Depth]]-0.5</f>
        <v>23.5</v>
      </c>
    </row>
    <row r="7152" spans="1:8" x14ac:dyDescent="0.35">
      <c r="A7152" s="30" t="s">
        <v>4</v>
      </c>
      <c r="B7152">
        <v>5</v>
      </c>
      <c r="C7152" t="s">
        <v>522</v>
      </c>
      <c r="D7152" t="s">
        <v>517</v>
      </c>
      <c r="E7152">
        <v>24</v>
      </c>
      <c r="F7152">
        <v>0</v>
      </c>
      <c r="G7152" s="30" t="s">
        <v>445</v>
      </c>
      <c r="H7152">
        <f>Table2__24[[#This Row],[Depth]]-0.5</f>
        <v>23.5</v>
      </c>
    </row>
    <row r="7153" spans="1:8" x14ac:dyDescent="0.35">
      <c r="A7153" s="30" t="s">
        <v>24</v>
      </c>
      <c r="B7153">
        <v>5</v>
      </c>
      <c r="C7153" t="s">
        <v>522</v>
      </c>
      <c r="D7153" t="s">
        <v>517</v>
      </c>
      <c r="E7153">
        <v>24</v>
      </c>
      <c r="F7153">
        <v>208.19651741293535</v>
      </c>
      <c r="G7153" s="30" t="s">
        <v>445</v>
      </c>
      <c r="H7153">
        <f>Table2__24[[#This Row],[Depth]]-0.5</f>
        <v>23.5</v>
      </c>
    </row>
    <row r="7154" spans="1:8" x14ac:dyDescent="0.35">
      <c r="A7154" s="30" t="s">
        <v>5</v>
      </c>
      <c r="B7154">
        <v>7</v>
      </c>
      <c r="C7154" t="s">
        <v>524</v>
      </c>
      <c r="D7154" t="s">
        <v>517</v>
      </c>
      <c r="E7154">
        <v>24</v>
      </c>
      <c r="F7154">
        <v>18.489896414342628</v>
      </c>
      <c r="G7154" s="30" t="s">
        <v>503</v>
      </c>
      <c r="H7154">
        <f>Table2__24[[#This Row],[Depth]]-0.5</f>
        <v>23.5</v>
      </c>
    </row>
    <row r="7155" spans="1:8" x14ac:dyDescent="0.35">
      <c r="A7155" s="30" t="s">
        <v>22</v>
      </c>
      <c r="B7155">
        <v>5</v>
      </c>
      <c r="C7155" t="s">
        <v>522</v>
      </c>
      <c r="D7155" t="s">
        <v>517</v>
      </c>
      <c r="E7155">
        <v>24</v>
      </c>
      <c r="F7155">
        <v>0.15860696517412937</v>
      </c>
      <c r="G7155" s="30" t="s">
        <v>445</v>
      </c>
      <c r="H7155">
        <f>Table2__24[[#This Row],[Depth]]-0.5</f>
        <v>23.5</v>
      </c>
    </row>
    <row r="7156" spans="1:8" x14ac:dyDescent="0.35">
      <c r="A7156" s="30" t="s">
        <v>34</v>
      </c>
      <c r="B7156">
        <v>5</v>
      </c>
      <c r="C7156" t="s">
        <v>522</v>
      </c>
      <c r="D7156" t="s">
        <v>517</v>
      </c>
      <c r="E7156">
        <v>24</v>
      </c>
      <c r="F7156">
        <v>0</v>
      </c>
      <c r="G7156" s="30" t="s">
        <v>445</v>
      </c>
      <c r="H7156">
        <f>Table2__24[[#This Row],[Depth]]-0.5</f>
        <v>23.5</v>
      </c>
    </row>
    <row r="7157" spans="1:8" x14ac:dyDescent="0.35">
      <c r="A7157" s="30" t="s">
        <v>15</v>
      </c>
      <c r="B7157">
        <v>5</v>
      </c>
      <c r="C7157" t="s">
        <v>522</v>
      </c>
      <c r="D7157" t="s">
        <v>517</v>
      </c>
      <c r="E7157">
        <v>24</v>
      </c>
      <c r="F7157">
        <v>0</v>
      </c>
      <c r="G7157" s="30" t="s">
        <v>445</v>
      </c>
      <c r="H7157">
        <f>Table2__24[[#This Row],[Depth]]-0.5</f>
        <v>23.5</v>
      </c>
    </row>
    <row r="7158" spans="1:8" x14ac:dyDescent="0.35">
      <c r="A7158" s="30" t="s">
        <v>17</v>
      </c>
      <c r="B7158">
        <v>5</v>
      </c>
      <c r="C7158" t="s">
        <v>522</v>
      </c>
      <c r="D7158" t="s">
        <v>517</v>
      </c>
      <c r="E7158">
        <v>24</v>
      </c>
      <c r="F7158" t="s">
        <v>302</v>
      </c>
      <c r="G7158" s="30" t="s">
        <v>445</v>
      </c>
      <c r="H7158">
        <f>Table2__24[[#This Row],[Depth]]-0.5</f>
        <v>23.5</v>
      </c>
    </row>
    <row r="7159" spans="1:8" x14ac:dyDescent="0.35">
      <c r="A7159" s="30" t="s">
        <v>5</v>
      </c>
      <c r="B7159">
        <v>1</v>
      </c>
      <c r="C7159" t="s">
        <v>650</v>
      </c>
      <c r="D7159" t="s">
        <v>518</v>
      </c>
      <c r="E7159">
        <v>24</v>
      </c>
      <c r="F7159">
        <v>0.12121387283236995</v>
      </c>
      <c r="G7159" s="30" t="s">
        <v>330</v>
      </c>
      <c r="H7159">
        <f>Table2__24[[#This Row],[Depth]]-0.5</f>
        <v>23.5</v>
      </c>
    </row>
    <row r="7160" spans="1:8" x14ac:dyDescent="0.35">
      <c r="A7160" s="30" t="s">
        <v>5</v>
      </c>
      <c r="B7160">
        <v>2</v>
      </c>
      <c r="C7160" t="s">
        <v>519</v>
      </c>
      <c r="D7160" t="s">
        <v>518</v>
      </c>
      <c r="E7160">
        <v>24</v>
      </c>
      <c r="F7160">
        <v>0.40631984585741798</v>
      </c>
      <c r="G7160" s="30" t="s">
        <v>359</v>
      </c>
      <c r="H7160">
        <f>Table2__24[[#This Row],[Depth]]-0.5</f>
        <v>23.5</v>
      </c>
    </row>
    <row r="7161" spans="1:8" x14ac:dyDescent="0.35">
      <c r="A7161" s="30" t="s">
        <v>5</v>
      </c>
      <c r="B7161">
        <v>3</v>
      </c>
      <c r="C7161" t="s">
        <v>520</v>
      </c>
      <c r="D7161" t="s">
        <v>518</v>
      </c>
      <c r="E7161">
        <v>24</v>
      </c>
      <c r="F7161">
        <v>1.4848362235067436</v>
      </c>
      <c r="G7161" s="30" t="s">
        <v>388</v>
      </c>
      <c r="H7161">
        <f>Table2__24[[#This Row],[Depth]]-0.5</f>
        <v>23.5</v>
      </c>
    </row>
    <row r="7162" spans="1:8" x14ac:dyDescent="0.35">
      <c r="A7162" s="30" t="s">
        <v>286</v>
      </c>
      <c r="B7162">
        <v>5</v>
      </c>
      <c r="C7162" t="s">
        <v>522</v>
      </c>
      <c r="D7162" t="s">
        <v>517</v>
      </c>
      <c r="E7162">
        <v>24</v>
      </c>
      <c r="F7162">
        <v>0</v>
      </c>
      <c r="G7162" s="30" t="s">
        <v>445</v>
      </c>
      <c r="H7162">
        <f>Table2__24[[#This Row],[Depth]]-0.5</f>
        <v>23.5</v>
      </c>
    </row>
    <row r="7163" spans="1:8" x14ac:dyDescent="0.35">
      <c r="A7163" s="30" t="s">
        <v>5</v>
      </c>
      <c r="B7163">
        <v>4</v>
      </c>
      <c r="C7163" t="s">
        <v>521</v>
      </c>
      <c r="D7163" t="s">
        <v>518</v>
      </c>
      <c r="E7163">
        <v>24</v>
      </c>
      <c r="F7163">
        <v>1.6463005780346818</v>
      </c>
      <c r="G7163" s="30" t="s">
        <v>417</v>
      </c>
      <c r="H7163">
        <f>Table2__24[[#This Row],[Depth]]-0.5</f>
        <v>23.5</v>
      </c>
    </row>
    <row r="7164" spans="1:8" x14ac:dyDescent="0.35">
      <c r="A7164" s="30" t="s">
        <v>8</v>
      </c>
      <c r="B7164">
        <v>5</v>
      </c>
      <c r="C7164" t="s">
        <v>522</v>
      </c>
      <c r="D7164" t="s">
        <v>517</v>
      </c>
      <c r="E7164">
        <v>24</v>
      </c>
      <c r="F7164">
        <v>32.099502487562198</v>
      </c>
      <c r="G7164" s="30" t="s">
        <v>445</v>
      </c>
      <c r="H7164">
        <f>Table2__24[[#This Row],[Depth]]-0.5</f>
        <v>23.5</v>
      </c>
    </row>
    <row r="7165" spans="1:8" x14ac:dyDescent="0.35">
      <c r="A7165" s="30" t="s">
        <v>287</v>
      </c>
      <c r="B7165">
        <v>5</v>
      </c>
      <c r="C7165" t="s">
        <v>522</v>
      </c>
      <c r="D7165" t="s">
        <v>517</v>
      </c>
      <c r="E7165">
        <v>24</v>
      </c>
      <c r="F7165">
        <v>5.9701492537313439E-2</v>
      </c>
      <c r="G7165" s="30" t="s">
        <v>445</v>
      </c>
      <c r="H7165">
        <f>Table2__24[[#This Row],[Depth]]-0.5</f>
        <v>23.5</v>
      </c>
    </row>
    <row r="7166" spans="1:8" x14ac:dyDescent="0.35">
      <c r="A7166" s="30" t="s">
        <v>288</v>
      </c>
      <c r="B7166">
        <v>5</v>
      </c>
      <c r="C7166" t="s">
        <v>522</v>
      </c>
      <c r="D7166" t="s">
        <v>517</v>
      </c>
      <c r="E7166">
        <v>24</v>
      </c>
      <c r="F7166">
        <v>0</v>
      </c>
      <c r="G7166" s="30" t="s">
        <v>445</v>
      </c>
      <c r="H7166">
        <f>Table2__24[[#This Row],[Depth]]-0.5</f>
        <v>23.5</v>
      </c>
    </row>
    <row r="7167" spans="1:8" x14ac:dyDescent="0.35">
      <c r="A7167" s="30" t="s">
        <v>26</v>
      </c>
      <c r="B7167">
        <v>5</v>
      </c>
      <c r="C7167" t="s">
        <v>522</v>
      </c>
      <c r="D7167" t="s">
        <v>517</v>
      </c>
      <c r="E7167">
        <v>24</v>
      </c>
      <c r="F7167">
        <v>174.38805970149255</v>
      </c>
      <c r="G7167" s="30" t="s">
        <v>445</v>
      </c>
      <c r="H7167">
        <f>Table2__24[[#This Row],[Depth]]-0.5</f>
        <v>23.5</v>
      </c>
    </row>
    <row r="7168" spans="1:8" x14ac:dyDescent="0.35">
      <c r="A7168" s="30" t="s">
        <v>36</v>
      </c>
      <c r="B7168">
        <v>5</v>
      </c>
      <c r="C7168" t="s">
        <v>522</v>
      </c>
      <c r="D7168" t="s">
        <v>517</v>
      </c>
      <c r="E7168">
        <v>24</v>
      </c>
      <c r="F7168">
        <v>0.21850746268656718</v>
      </c>
      <c r="G7168" s="30" t="s">
        <v>445</v>
      </c>
      <c r="H7168">
        <f>Table2__24[[#This Row],[Depth]]-0.5</f>
        <v>23.5</v>
      </c>
    </row>
    <row r="7169" spans="1:8" x14ac:dyDescent="0.35">
      <c r="A7169" s="30" t="s">
        <v>21</v>
      </c>
      <c r="B7169">
        <v>5</v>
      </c>
      <c r="C7169" t="s">
        <v>522</v>
      </c>
      <c r="D7169" t="s">
        <v>517</v>
      </c>
      <c r="E7169">
        <v>24</v>
      </c>
      <c r="F7169">
        <v>8.3840796019900505</v>
      </c>
      <c r="G7169" s="30" t="s">
        <v>445</v>
      </c>
      <c r="H7169">
        <f>Table2__24[[#This Row],[Depth]]-0.5</f>
        <v>23.5</v>
      </c>
    </row>
    <row r="7170" spans="1:8" x14ac:dyDescent="0.35">
      <c r="A7170" s="30" t="s">
        <v>5</v>
      </c>
      <c r="B7170">
        <v>5</v>
      </c>
      <c r="C7170" t="s">
        <v>522</v>
      </c>
      <c r="D7170" t="s">
        <v>518</v>
      </c>
      <c r="E7170">
        <v>24</v>
      </c>
      <c r="F7170">
        <v>0.5636416184971097</v>
      </c>
      <c r="G7170" s="30" t="s">
        <v>446</v>
      </c>
      <c r="H7170">
        <f>Table2__24[[#This Row],[Depth]]-0.5</f>
        <v>23.5</v>
      </c>
    </row>
    <row r="7171" spans="1:8" x14ac:dyDescent="0.35">
      <c r="A7171" s="30" t="s">
        <v>5</v>
      </c>
      <c r="B7171">
        <v>6</v>
      </c>
      <c r="C7171" t="s">
        <v>523</v>
      </c>
      <c r="D7171" t="s">
        <v>518</v>
      </c>
      <c r="E7171">
        <v>24</v>
      </c>
      <c r="F7171">
        <v>19.682928709055876</v>
      </c>
      <c r="G7171" s="30" t="s">
        <v>475</v>
      </c>
      <c r="H7171">
        <f>Table2__24[[#This Row],[Depth]]-0.5</f>
        <v>23.5</v>
      </c>
    </row>
    <row r="7172" spans="1:8" x14ac:dyDescent="0.35">
      <c r="A7172" s="30" t="s">
        <v>25</v>
      </c>
      <c r="B7172">
        <v>5</v>
      </c>
      <c r="C7172" t="s">
        <v>522</v>
      </c>
      <c r="D7172" t="s">
        <v>517</v>
      </c>
      <c r="E7172">
        <v>24</v>
      </c>
      <c r="F7172">
        <v>155101.54034825874</v>
      </c>
      <c r="G7172" s="30" t="s">
        <v>445</v>
      </c>
      <c r="H7172">
        <f>Table2__24[[#This Row],[Depth]]-0.5</f>
        <v>23.5</v>
      </c>
    </row>
    <row r="7173" spans="1:8" x14ac:dyDescent="0.35">
      <c r="A7173" s="30" t="s">
        <v>32</v>
      </c>
      <c r="B7173">
        <v>5</v>
      </c>
      <c r="C7173" t="s">
        <v>522</v>
      </c>
      <c r="D7173" t="s">
        <v>517</v>
      </c>
      <c r="E7173">
        <v>24</v>
      </c>
      <c r="F7173">
        <v>0</v>
      </c>
      <c r="G7173" s="30" t="s">
        <v>445</v>
      </c>
      <c r="H7173">
        <f>Table2__24[[#This Row],[Depth]]-0.5</f>
        <v>23.5</v>
      </c>
    </row>
    <row r="7174" spans="1:8" x14ac:dyDescent="0.35">
      <c r="A7174" s="30" t="s">
        <v>5</v>
      </c>
      <c r="B7174">
        <v>7</v>
      </c>
      <c r="C7174" t="s">
        <v>524</v>
      </c>
      <c r="D7174" t="s">
        <v>518</v>
      </c>
      <c r="E7174">
        <v>24</v>
      </c>
      <c r="F7174">
        <v>18.275926605504587</v>
      </c>
      <c r="G7174" s="30" t="s">
        <v>504</v>
      </c>
      <c r="H7174">
        <f>Table2__24[[#This Row],[Depth]]-0.5</f>
        <v>23.5</v>
      </c>
    </row>
    <row r="7175" spans="1:8" x14ac:dyDescent="0.35">
      <c r="A7175" s="30" t="s">
        <v>18</v>
      </c>
      <c r="B7175">
        <v>5</v>
      </c>
      <c r="C7175" t="s">
        <v>522</v>
      </c>
      <c r="D7175" t="s">
        <v>517</v>
      </c>
      <c r="E7175">
        <v>24</v>
      </c>
      <c r="F7175">
        <v>14.010000000000003</v>
      </c>
      <c r="G7175" s="30" t="s">
        <v>445</v>
      </c>
      <c r="H7175">
        <f>Table2__24[[#This Row],[Depth]]-0.5</f>
        <v>23.5</v>
      </c>
    </row>
    <row r="7176" spans="1:8" x14ac:dyDescent="0.35">
      <c r="A7176" s="30" t="s">
        <v>5</v>
      </c>
      <c r="B7176">
        <v>1</v>
      </c>
      <c r="C7176" t="s">
        <v>650</v>
      </c>
      <c r="D7176" t="s">
        <v>56</v>
      </c>
      <c r="E7176">
        <v>4</v>
      </c>
      <c r="F7176">
        <v>0.25454336147352263</v>
      </c>
      <c r="G7176" s="30" t="s">
        <v>308</v>
      </c>
      <c r="H7176">
        <f>Table2__24[[#This Row],[Depth]]-0.5</f>
        <v>3.5</v>
      </c>
    </row>
    <row r="7177" spans="1:8" x14ac:dyDescent="0.35">
      <c r="A7177" s="30" t="s">
        <v>38</v>
      </c>
      <c r="B7177">
        <v>5</v>
      </c>
      <c r="C7177" t="s">
        <v>522</v>
      </c>
      <c r="D7177" t="s">
        <v>517</v>
      </c>
      <c r="E7177">
        <v>24</v>
      </c>
      <c r="F7177">
        <v>0.65671641791044788</v>
      </c>
      <c r="G7177" s="30" t="s">
        <v>445</v>
      </c>
      <c r="H7177">
        <f>Table2__24[[#This Row],[Depth]]-0.5</f>
        <v>23.5</v>
      </c>
    </row>
    <row r="7178" spans="1:8" x14ac:dyDescent="0.35">
      <c r="A7178" s="30" t="s">
        <v>37</v>
      </c>
      <c r="B7178">
        <v>5</v>
      </c>
      <c r="C7178" t="s">
        <v>522</v>
      </c>
      <c r="D7178" t="s">
        <v>517</v>
      </c>
      <c r="E7178">
        <v>24</v>
      </c>
      <c r="F7178">
        <v>44.139303482587074</v>
      </c>
      <c r="G7178" s="30" t="s">
        <v>445</v>
      </c>
      <c r="H7178">
        <f>Table2__24[[#This Row],[Depth]]-0.5</f>
        <v>23.5</v>
      </c>
    </row>
    <row r="7179" spans="1:8" x14ac:dyDescent="0.35">
      <c r="A7179" s="30" t="s">
        <v>5</v>
      </c>
      <c r="B7179">
        <v>2</v>
      </c>
      <c r="C7179" t="s">
        <v>519</v>
      </c>
      <c r="D7179" t="s">
        <v>56</v>
      </c>
      <c r="E7179">
        <v>4</v>
      </c>
      <c r="F7179">
        <v>0</v>
      </c>
      <c r="G7179" s="30" t="s">
        <v>337</v>
      </c>
      <c r="H7179">
        <f>Table2__24[[#This Row],[Depth]]-0.5</f>
        <v>3.5</v>
      </c>
    </row>
    <row r="7180" spans="1:8" x14ac:dyDescent="0.35">
      <c r="A7180" s="30" t="s">
        <v>5</v>
      </c>
      <c r="B7180">
        <v>3</v>
      </c>
      <c r="C7180" t="s">
        <v>520</v>
      </c>
      <c r="D7180" t="s">
        <v>56</v>
      </c>
      <c r="E7180">
        <v>4</v>
      </c>
      <c r="F7180">
        <v>0</v>
      </c>
      <c r="G7180" s="30" t="s">
        <v>366</v>
      </c>
      <c r="H7180">
        <f>Table2__24[[#This Row],[Depth]]-0.5</f>
        <v>3.5</v>
      </c>
    </row>
    <row r="7181" spans="1:8" x14ac:dyDescent="0.35">
      <c r="A7181" s="30" t="s">
        <v>42</v>
      </c>
      <c r="B7181">
        <v>5</v>
      </c>
      <c r="C7181" t="s">
        <v>522</v>
      </c>
      <c r="D7181" t="s">
        <v>517</v>
      </c>
      <c r="E7181">
        <v>24</v>
      </c>
      <c r="F7181" t="s">
        <v>302</v>
      </c>
      <c r="G7181" s="30" t="s">
        <v>445</v>
      </c>
      <c r="H7181">
        <f>Table2__24[[#This Row],[Depth]]-0.5</f>
        <v>23.5</v>
      </c>
    </row>
    <row r="7182" spans="1:8" x14ac:dyDescent="0.35">
      <c r="A7182" s="30" t="s">
        <v>30</v>
      </c>
      <c r="B7182">
        <v>5</v>
      </c>
      <c r="C7182" t="s">
        <v>522</v>
      </c>
      <c r="D7182" t="s">
        <v>517</v>
      </c>
      <c r="E7182">
        <v>24</v>
      </c>
      <c r="F7182">
        <v>0.17890547263681592</v>
      </c>
      <c r="G7182" s="30" t="s">
        <v>445</v>
      </c>
      <c r="H7182">
        <f>Table2__24[[#This Row],[Depth]]-0.5</f>
        <v>23.5</v>
      </c>
    </row>
    <row r="7183" spans="1:8" x14ac:dyDescent="0.35">
      <c r="A7183" s="30" t="s">
        <v>12</v>
      </c>
      <c r="B7183">
        <v>5</v>
      </c>
      <c r="C7183" t="s">
        <v>522</v>
      </c>
      <c r="D7183" t="s">
        <v>517</v>
      </c>
      <c r="E7183">
        <v>24</v>
      </c>
      <c r="F7183">
        <v>0</v>
      </c>
      <c r="G7183" s="30" t="s">
        <v>445</v>
      </c>
      <c r="H7183">
        <f>Table2__24[[#This Row],[Depth]]-0.5</f>
        <v>23.5</v>
      </c>
    </row>
    <row r="7184" spans="1:8" x14ac:dyDescent="0.35">
      <c r="A7184" s="30" t="s">
        <v>43</v>
      </c>
      <c r="B7184">
        <v>5</v>
      </c>
      <c r="C7184" t="s">
        <v>522</v>
      </c>
      <c r="D7184" t="s">
        <v>517</v>
      </c>
      <c r="E7184">
        <v>24</v>
      </c>
      <c r="F7184">
        <v>0</v>
      </c>
      <c r="G7184" s="30" t="s">
        <v>445</v>
      </c>
      <c r="H7184">
        <f>Table2__24[[#This Row],[Depth]]-0.5</f>
        <v>23.5</v>
      </c>
    </row>
    <row r="7185" spans="1:8" x14ac:dyDescent="0.35">
      <c r="A7185" s="30" t="s">
        <v>11</v>
      </c>
      <c r="B7185">
        <v>5</v>
      </c>
      <c r="C7185" t="s">
        <v>522</v>
      </c>
      <c r="D7185" t="s">
        <v>517</v>
      </c>
      <c r="E7185">
        <v>24</v>
      </c>
      <c r="F7185">
        <v>0</v>
      </c>
      <c r="G7185" s="30" t="s">
        <v>445</v>
      </c>
      <c r="H7185">
        <f>Table2__24[[#This Row],[Depth]]-0.5</f>
        <v>23.5</v>
      </c>
    </row>
    <row r="7186" spans="1:8" x14ac:dyDescent="0.35">
      <c r="A7186" s="30" t="s">
        <v>23</v>
      </c>
      <c r="B7186">
        <v>5</v>
      </c>
      <c r="C7186" t="s">
        <v>522</v>
      </c>
      <c r="D7186" t="s">
        <v>517</v>
      </c>
      <c r="E7186">
        <v>24</v>
      </c>
      <c r="F7186">
        <v>0.80472636815920429</v>
      </c>
      <c r="G7186" s="30" t="s">
        <v>445</v>
      </c>
      <c r="H7186">
        <f>Table2__24[[#This Row],[Depth]]-0.5</f>
        <v>23.5</v>
      </c>
    </row>
    <row r="7187" spans="1:8" x14ac:dyDescent="0.35">
      <c r="A7187" s="30" t="s">
        <v>44</v>
      </c>
      <c r="B7187">
        <v>5</v>
      </c>
      <c r="C7187" t="s">
        <v>522</v>
      </c>
      <c r="D7187" t="s">
        <v>517</v>
      </c>
      <c r="E7187">
        <v>24</v>
      </c>
      <c r="F7187" t="s">
        <v>302</v>
      </c>
      <c r="G7187" s="30" t="s">
        <v>445</v>
      </c>
      <c r="H7187">
        <f>Table2__24[[#This Row],[Depth]]-0.5</f>
        <v>23.5</v>
      </c>
    </row>
    <row r="7188" spans="1:8" x14ac:dyDescent="0.35">
      <c r="A7188" s="30" t="s">
        <v>10</v>
      </c>
      <c r="B7188">
        <v>5</v>
      </c>
      <c r="C7188" t="s">
        <v>522</v>
      </c>
      <c r="D7188" t="s">
        <v>517</v>
      </c>
      <c r="E7188">
        <v>24</v>
      </c>
      <c r="F7188">
        <v>3.9800995024875628E-2</v>
      </c>
      <c r="G7188" s="30" t="s">
        <v>445</v>
      </c>
      <c r="H7188">
        <f>Table2__24[[#This Row],[Depth]]-0.5</f>
        <v>23.5</v>
      </c>
    </row>
    <row r="7189" spans="1:8" x14ac:dyDescent="0.35">
      <c r="A7189" s="30" t="s">
        <v>16</v>
      </c>
      <c r="B7189">
        <v>5</v>
      </c>
      <c r="C7189" t="s">
        <v>522</v>
      </c>
      <c r="D7189" t="s">
        <v>517</v>
      </c>
      <c r="E7189">
        <v>24</v>
      </c>
      <c r="F7189">
        <v>0.79601990049751248</v>
      </c>
      <c r="G7189" s="30" t="s">
        <v>445</v>
      </c>
      <c r="H7189">
        <f>Table2__24[[#This Row],[Depth]]-0.5</f>
        <v>23.5</v>
      </c>
    </row>
    <row r="7190" spans="1:8" x14ac:dyDescent="0.35">
      <c r="A7190" s="30" t="s">
        <v>27</v>
      </c>
      <c r="B7190">
        <v>5</v>
      </c>
      <c r="C7190" t="s">
        <v>522</v>
      </c>
      <c r="D7190" t="s">
        <v>517</v>
      </c>
      <c r="E7190">
        <v>24</v>
      </c>
      <c r="F7190">
        <v>1.9402985074626872E-2</v>
      </c>
      <c r="G7190" s="30" t="s">
        <v>445</v>
      </c>
      <c r="H7190">
        <f>Table2__24[[#This Row],[Depth]]-0.5</f>
        <v>23.5</v>
      </c>
    </row>
    <row r="7191" spans="1:8" x14ac:dyDescent="0.35">
      <c r="A7191" s="30" t="s">
        <v>31</v>
      </c>
      <c r="B7191">
        <v>5</v>
      </c>
      <c r="C7191" t="s">
        <v>522</v>
      </c>
      <c r="D7191" t="s">
        <v>517</v>
      </c>
      <c r="E7191">
        <v>24</v>
      </c>
      <c r="F7191">
        <v>0</v>
      </c>
      <c r="G7191" s="30" t="s">
        <v>445</v>
      </c>
      <c r="H7191">
        <f>Table2__24[[#This Row],[Depth]]-0.5</f>
        <v>23.5</v>
      </c>
    </row>
    <row r="7192" spans="1:8" x14ac:dyDescent="0.35">
      <c r="A7192" s="30" t="s">
        <v>5</v>
      </c>
      <c r="B7192">
        <v>4</v>
      </c>
      <c r="C7192" t="s">
        <v>521</v>
      </c>
      <c r="D7192" t="s">
        <v>56</v>
      </c>
      <c r="E7192">
        <v>4</v>
      </c>
      <c r="F7192">
        <v>1.2267152724481967</v>
      </c>
      <c r="G7192" s="30" t="s">
        <v>395</v>
      </c>
      <c r="H7192">
        <f>Table2__24[[#This Row],[Depth]]-0.5</f>
        <v>3.5</v>
      </c>
    </row>
    <row r="7193" spans="1:8" x14ac:dyDescent="0.35">
      <c r="A7193" s="30" t="s">
        <v>19</v>
      </c>
      <c r="B7193">
        <v>5</v>
      </c>
      <c r="C7193" t="s">
        <v>522</v>
      </c>
      <c r="D7193" t="s">
        <v>517</v>
      </c>
      <c r="E7193">
        <v>24</v>
      </c>
      <c r="F7193">
        <v>0</v>
      </c>
      <c r="G7193" s="30" t="s">
        <v>445</v>
      </c>
      <c r="H7193">
        <f>Table2__24[[#This Row],[Depth]]-0.5</f>
        <v>23.5</v>
      </c>
    </row>
    <row r="7194" spans="1:8" x14ac:dyDescent="0.35">
      <c r="A7194" s="30" t="s">
        <v>29</v>
      </c>
      <c r="B7194">
        <v>5</v>
      </c>
      <c r="C7194" t="s">
        <v>522</v>
      </c>
      <c r="D7194" t="s">
        <v>517</v>
      </c>
      <c r="E7194">
        <v>24</v>
      </c>
      <c r="F7194">
        <v>0</v>
      </c>
      <c r="G7194" s="30" t="s">
        <v>445</v>
      </c>
      <c r="H7194">
        <f>Table2__24[[#This Row],[Depth]]-0.5</f>
        <v>23.5</v>
      </c>
    </row>
    <row r="7195" spans="1:8" x14ac:dyDescent="0.35">
      <c r="A7195" s="30" t="s">
        <v>289</v>
      </c>
      <c r="B7195">
        <v>5</v>
      </c>
      <c r="C7195" t="s">
        <v>522</v>
      </c>
      <c r="D7195" t="s">
        <v>517</v>
      </c>
      <c r="E7195">
        <v>24</v>
      </c>
      <c r="F7195">
        <v>0</v>
      </c>
      <c r="G7195" s="30" t="s">
        <v>445</v>
      </c>
      <c r="H7195">
        <f>Table2__24[[#This Row],[Depth]]-0.5</f>
        <v>23.5</v>
      </c>
    </row>
    <row r="7196" spans="1:8" x14ac:dyDescent="0.35">
      <c r="A7196" s="30" t="s">
        <v>290</v>
      </c>
      <c r="B7196">
        <v>5</v>
      </c>
      <c r="C7196" t="s">
        <v>522</v>
      </c>
      <c r="D7196" t="s">
        <v>517</v>
      </c>
      <c r="E7196">
        <v>24</v>
      </c>
      <c r="F7196">
        <v>0</v>
      </c>
      <c r="G7196" s="30" t="s">
        <v>445</v>
      </c>
      <c r="H7196">
        <f>Table2__24[[#This Row],[Depth]]-0.5</f>
        <v>23.5</v>
      </c>
    </row>
    <row r="7197" spans="1:8" x14ac:dyDescent="0.35">
      <c r="A7197" s="30" t="s">
        <v>291</v>
      </c>
      <c r="B7197">
        <v>5</v>
      </c>
      <c r="C7197" t="s">
        <v>522</v>
      </c>
      <c r="D7197" t="s">
        <v>517</v>
      </c>
      <c r="E7197">
        <v>24</v>
      </c>
      <c r="F7197">
        <v>0</v>
      </c>
      <c r="G7197" s="30" t="s">
        <v>445</v>
      </c>
      <c r="H7197">
        <f>Table2__24[[#This Row],[Depth]]-0.5</f>
        <v>23.5</v>
      </c>
    </row>
    <row r="7198" spans="1:8" x14ac:dyDescent="0.35">
      <c r="A7198" s="30" t="s">
        <v>292</v>
      </c>
      <c r="B7198">
        <v>5</v>
      </c>
      <c r="C7198" t="s">
        <v>522</v>
      </c>
      <c r="D7198" t="s">
        <v>517</v>
      </c>
      <c r="E7198">
        <v>24</v>
      </c>
      <c r="F7198">
        <v>0</v>
      </c>
      <c r="G7198" s="30" t="s">
        <v>445</v>
      </c>
      <c r="H7198">
        <f>Table2__24[[#This Row],[Depth]]-0.5</f>
        <v>23.5</v>
      </c>
    </row>
    <row r="7199" spans="1:8" x14ac:dyDescent="0.35">
      <c r="A7199" s="30" t="s">
        <v>293</v>
      </c>
      <c r="B7199">
        <v>5</v>
      </c>
      <c r="C7199" t="s">
        <v>522</v>
      </c>
      <c r="D7199" t="s">
        <v>517</v>
      </c>
      <c r="E7199">
        <v>24</v>
      </c>
      <c r="F7199">
        <v>0</v>
      </c>
      <c r="G7199" s="30" t="s">
        <v>445</v>
      </c>
      <c r="H7199">
        <f>Table2__24[[#This Row],[Depth]]-0.5</f>
        <v>23.5</v>
      </c>
    </row>
    <row r="7200" spans="1:8" x14ac:dyDescent="0.35">
      <c r="A7200" s="30" t="s">
        <v>294</v>
      </c>
      <c r="B7200">
        <v>5</v>
      </c>
      <c r="C7200" t="s">
        <v>522</v>
      </c>
      <c r="D7200" t="s">
        <v>517</v>
      </c>
      <c r="E7200">
        <v>24</v>
      </c>
      <c r="F7200">
        <v>0</v>
      </c>
      <c r="G7200" s="30" t="s">
        <v>445</v>
      </c>
      <c r="H7200">
        <f>Table2__24[[#This Row],[Depth]]-0.5</f>
        <v>23.5</v>
      </c>
    </row>
    <row r="7201" spans="1:8" x14ac:dyDescent="0.35">
      <c r="A7201" s="30" t="s">
        <v>295</v>
      </c>
      <c r="B7201">
        <v>5</v>
      </c>
      <c r="C7201" t="s">
        <v>522</v>
      </c>
      <c r="D7201" t="s">
        <v>517</v>
      </c>
      <c r="E7201">
        <v>24</v>
      </c>
      <c r="F7201">
        <v>0</v>
      </c>
      <c r="G7201" s="30" t="s">
        <v>445</v>
      </c>
      <c r="H7201">
        <f>Table2__24[[#This Row],[Depth]]-0.5</f>
        <v>23.5</v>
      </c>
    </row>
    <row r="7202" spans="1:8" x14ac:dyDescent="0.35">
      <c r="A7202" s="30" t="s">
        <v>296</v>
      </c>
      <c r="B7202">
        <v>5</v>
      </c>
      <c r="C7202" t="s">
        <v>522</v>
      </c>
      <c r="D7202" t="s">
        <v>517</v>
      </c>
      <c r="E7202">
        <v>24</v>
      </c>
      <c r="F7202">
        <v>0</v>
      </c>
      <c r="G7202" s="30" t="s">
        <v>445</v>
      </c>
      <c r="H7202">
        <f>Table2__24[[#This Row],[Depth]]-0.5</f>
        <v>23.5</v>
      </c>
    </row>
    <row r="7203" spans="1:8" x14ac:dyDescent="0.35">
      <c r="A7203" s="30" t="s">
        <v>297</v>
      </c>
      <c r="B7203">
        <v>5</v>
      </c>
      <c r="C7203" t="s">
        <v>522</v>
      </c>
      <c r="D7203" t="s">
        <v>517</v>
      </c>
      <c r="E7203">
        <v>24</v>
      </c>
      <c r="F7203">
        <v>0</v>
      </c>
      <c r="G7203" s="30" t="s">
        <v>445</v>
      </c>
      <c r="H7203">
        <f>Table2__24[[#This Row],[Depth]]-0.5</f>
        <v>23.5</v>
      </c>
    </row>
    <row r="7204" spans="1:8" x14ac:dyDescent="0.35">
      <c r="A7204" s="30" t="s">
        <v>298</v>
      </c>
      <c r="B7204">
        <v>5</v>
      </c>
      <c r="C7204" t="s">
        <v>522</v>
      </c>
      <c r="D7204" t="s">
        <v>517</v>
      </c>
      <c r="E7204">
        <v>24</v>
      </c>
      <c r="F7204">
        <v>0</v>
      </c>
      <c r="G7204" s="30" t="s">
        <v>445</v>
      </c>
      <c r="H7204">
        <f>Table2__24[[#This Row],[Depth]]-0.5</f>
        <v>23.5</v>
      </c>
    </row>
    <row r="7205" spans="1:8" x14ac:dyDescent="0.35">
      <c r="A7205" s="30" t="s">
        <v>299</v>
      </c>
      <c r="B7205">
        <v>5</v>
      </c>
      <c r="C7205" t="s">
        <v>522</v>
      </c>
      <c r="D7205" t="s">
        <v>517</v>
      </c>
      <c r="E7205">
        <v>24</v>
      </c>
      <c r="F7205">
        <v>0</v>
      </c>
      <c r="G7205" s="30" t="s">
        <v>445</v>
      </c>
      <c r="H7205">
        <f>Table2__24[[#This Row],[Depth]]-0.5</f>
        <v>23.5</v>
      </c>
    </row>
    <row r="7206" spans="1:8" x14ac:dyDescent="0.35">
      <c r="A7206" s="30" t="s">
        <v>300</v>
      </c>
      <c r="B7206">
        <v>5</v>
      </c>
      <c r="C7206" t="s">
        <v>522</v>
      </c>
      <c r="D7206" t="s">
        <v>517</v>
      </c>
      <c r="E7206">
        <v>24</v>
      </c>
      <c r="F7206">
        <v>0</v>
      </c>
      <c r="G7206" s="30" t="s">
        <v>445</v>
      </c>
      <c r="H7206">
        <f>Table2__24[[#This Row],[Depth]]-0.5</f>
        <v>23.5</v>
      </c>
    </row>
    <row r="7207" spans="1:8" x14ac:dyDescent="0.35">
      <c r="A7207" s="30" t="s">
        <v>4</v>
      </c>
      <c r="B7207">
        <v>6</v>
      </c>
      <c r="C7207" t="s">
        <v>523</v>
      </c>
      <c r="D7207" t="s">
        <v>517</v>
      </c>
      <c r="E7207">
        <v>24</v>
      </c>
      <c r="F7207">
        <v>5.9701492537313439E-2</v>
      </c>
      <c r="G7207" s="30" t="s">
        <v>474</v>
      </c>
      <c r="H7207">
        <f>Table2__24[[#This Row],[Depth]]-0.5</f>
        <v>23.5</v>
      </c>
    </row>
    <row r="7208" spans="1:8" x14ac:dyDescent="0.35">
      <c r="A7208" s="30" t="s">
        <v>24</v>
      </c>
      <c r="B7208">
        <v>6</v>
      </c>
      <c r="C7208" t="s">
        <v>523</v>
      </c>
      <c r="D7208" t="s">
        <v>517</v>
      </c>
      <c r="E7208">
        <v>24</v>
      </c>
      <c r="F7208">
        <v>3593.914776119404</v>
      </c>
      <c r="G7208" s="30" t="s">
        <v>474</v>
      </c>
      <c r="H7208">
        <f>Table2__24[[#This Row],[Depth]]-0.5</f>
        <v>23.5</v>
      </c>
    </row>
    <row r="7209" spans="1:8" x14ac:dyDescent="0.35">
      <c r="A7209" s="30" t="s">
        <v>5</v>
      </c>
      <c r="B7209">
        <v>5</v>
      </c>
      <c r="C7209" t="s">
        <v>522</v>
      </c>
      <c r="D7209" t="s">
        <v>56</v>
      </c>
      <c r="E7209">
        <v>4</v>
      </c>
      <c r="F7209">
        <v>0.25372985418265542</v>
      </c>
      <c r="G7209" s="30" t="s">
        <v>424</v>
      </c>
      <c r="H7209">
        <f>Table2__24[[#This Row],[Depth]]-0.5</f>
        <v>3.5</v>
      </c>
    </row>
    <row r="7210" spans="1:8" x14ac:dyDescent="0.35">
      <c r="A7210" s="30" t="s">
        <v>22</v>
      </c>
      <c r="B7210">
        <v>6</v>
      </c>
      <c r="C7210" t="s">
        <v>523</v>
      </c>
      <c r="D7210" t="s">
        <v>517</v>
      </c>
      <c r="E7210">
        <v>24</v>
      </c>
      <c r="F7210">
        <v>44.764029850746276</v>
      </c>
      <c r="G7210" s="30" t="s">
        <v>474</v>
      </c>
      <c r="H7210">
        <f>Table2__24[[#This Row],[Depth]]-0.5</f>
        <v>23.5</v>
      </c>
    </row>
    <row r="7211" spans="1:8" x14ac:dyDescent="0.35">
      <c r="A7211" s="30" t="s">
        <v>34</v>
      </c>
      <c r="B7211">
        <v>6</v>
      </c>
      <c r="C7211" t="s">
        <v>523</v>
      </c>
      <c r="D7211" t="s">
        <v>517</v>
      </c>
      <c r="E7211">
        <v>24</v>
      </c>
      <c r="F7211">
        <v>0</v>
      </c>
      <c r="G7211" s="30" t="s">
        <v>474</v>
      </c>
      <c r="H7211">
        <f>Table2__24[[#This Row],[Depth]]-0.5</f>
        <v>23.5</v>
      </c>
    </row>
    <row r="7212" spans="1:8" x14ac:dyDescent="0.35">
      <c r="A7212" s="30" t="s">
        <v>15</v>
      </c>
      <c r="B7212">
        <v>6</v>
      </c>
      <c r="C7212" t="s">
        <v>523</v>
      </c>
      <c r="D7212" t="s">
        <v>517</v>
      </c>
      <c r="E7212">
        <v>24</v>
      </c>
      <c r="F7212">
        <v>0.23880597014925375</v>
      </c>
      <c r="G7212" s="30" t="s">
        <v>474</v>
      </c>
      <c r="H7212">
        <f>Table2__24[[#This Row],[Depth]]-0.5</f>
        <v>23.5</v>
      </c>
    </row>
    <row r="7213" spans="1:8" x14ac:dyDescent="0.35">
      <c r="A7213" s="30" t="s">
        <v>17</v>
      </c>
      <c r="B7213">
        <v>6</v>
      </c>
      <c r="C7213" t="s">
        <v>523</v>
      </c>
      <c r="D7213" t="s">
        <v>517</v>
      </c>
      <c r="E7213">
        <v>24</v>
      </c>
      <c r="F7213">
        <v>397.84004975124378</v>
      </c>
      <c r="G7213" s="30" t="s">
        <v>474</v>
      </c>
      <c r="H7213">
        <f>Table2__24[[#This Row],[Depth]]-0.5</f>
        <v>23.5</v>
      </c>
    </row>
    <row r="7214" spans="1:8" x14ac:dyDescent="0.35">
      <c r="A7214" s="30" t="s">
        <v>5</v>
      </c>
      <c r="B7214">
        <v>6</v>
      </c>
      <c r="C7214" t="s">
        <v>523</v>
      </c>
      <c r="D7214" t="s">
        <v>56</v>
      </c>
      <c r="E7214">
        <v>4</v>
      </c>
      <c r="F7214">
        <v>11.434980813507291</v>
      </c>
      <c r="G7214" s="30" t="s">
        <v>453</v>
      </c>
      <c r="H7214">
        <f>Table2__24[[#This Row],[Depth]]-0.5</f>
        <v>3.5</v>
      </c>
    </row>
    <row r="7215" spans="1:8" x14ac:dyDescent="0.35">
      <c r="A7215" s="30" t="s">
        <v>5</v>
      </c>
      <c r="B7215">
        <v>7</v>
      </c>
      <c r="C7215" t="s">
        <v>524</v>
      </c>
      <c r="D7215" t="s">
        <v>56</v>
      </c>
      <c r="E7215">
        <v>4</v>
      </c>
      <c r="F7215">
        <v>10.980949152542372</v>
      </c>
      <c r="G7215" s="30" t="s">
        <v>482</v>
      </c>
      <c r="H7215">
        <f>Table2__24[[#This Row],[Depth]]-0.5</f>
        <v>3.5</v>
      </c>
    </row>
    <row r="7216" spans="1:8" x14ac:dyDescent="0.35">
      <c r="A7216" s="30" t="s">
        <v>5</v>
      </c>
      <c r="B7216">
        <v>1</v>
      </c>
      <c r="C7216" t="s">
        <v>650</v>
      </c>
      <c r="D7216" t="s">
        <v>58</v>
      </c>
      <c r="E7216">
        <v>5</v>
      </c>
      <c r="F7216">
        <v>0</v>
      </c>
      <c r="G7216" s="30" t="s">
        <v>309</v>
      </c>
      <c r="H7216">
        <f>Table2__24[[#This Row],[Depth]]-0.5</f>
        <v>4.5</v>
      </c>
    </row>
    <row r="7217" spans="1:8" x14ac:dyDescent="0.35">
      <c r="A7217" s="30" t="s">
        <v>286</v>
      </c>
      <c r="B7217">
        <v>6</v>
      </c>
      <c r="C7217" t="s">
        <v>523</v>
      </c>
      <c r="D7217" t="s">
        <v>517</v>
      </c>
      <c r="E7217">
        <v>24</v>
      </c>
      <c r="F7217">
        <v>0.45771144278606968</v>
      </c>
      <c r="G7217" s="30" t="s">
        <v>474</v>
      </c>
      <c r="H7217">
        <f>Table2__24[[#This Row],[Depth]]-0.5</f>
        <v>23.5</v>
      </c>
    </row>
    <row r="7218" spans="1:8" x14ac:dyDescent="0.35">
      <c r="A7218" s="30" t="s">
        <v>5</v>
      </c>
      <c r="B7218">
        <v>2</v>
      </c>
      <c r="C7218" t="s">
        <v>519</v>
      </c>
      <c r="D7218" t="s">
        <v>58</v>
      </c>
      <c r="E7218">
        <v>5</v>
      </c>
      <c r="F7218">
        <v>0</v>
      </c>
      <c r="G7218" s="30" t="s">
        <v>338</v>
      </c>
      <c r="H7218">
        <f>Table2__24[[#This Row],[Depth]]-0.5</f>
        <v>4.5</v>
      </c>
    </row>
    <row r="7219" spans="1:8" x14ac:dyDescent="0.35">
      <c r="A7219" s="30" t="s">
        <v>8</v>
      </c>
      <c r="B7219">
        <v>6</v>
      </c>
      <c r="C7219" t="s">
        <v>523</v>
      </c>
      <c r="D7219" t="s">
        <v>517</v>
      </c>
      <c r="E7219">
        <v>24</v>
      </c>
      <c r="F7219">
        <v>6788.0597014925379</v>
      </c>
      <c r="G7219" s="30" t="s">
        <v>474</v>
      </c>
      <c r="H7219">
        <f>Table2__24[[#This Row],[Depth]]-0.5</f>
        <v>23.5</v>
      </c>
    </row>
    <row r="7220" spans="1:8" x14ac:dyDescent="0.35">
      <c r="A7220" s="30" t="s">
        <v>287</v>
      </c>
      <c r="B7220">
        <v>6</v>
      </c>
      <c r="C7220" t="s">
        <v>523</v>
      </c>
      <c r="D7220" t="s">
        <v>517</v>
      </c>
      <c r="E7220">
        <v>24</v>
      </c>
      <c r="F7220">
        <v>1.5124378109452739</v>
      </c>
      <c r="G7220" s="30" t="s">
        <v>474</v>
      </c>
      <c r="H7220">
        <f>Table2__24[[#This Row],[Depth]]-0.5</f>
        <v>23.5</v>
      </c>
    </row>
    <row r="7221" spans="1:8" x14ac:dyDescent="0.35">
      <c r="A7221" s="30" t="s">
        <v>288</v>
      </c>
      <c r="B7221">
        <v>6</v>
      </c>
      <c r="C7221" t="s">
        <v>523</v>
      </c>
      <c r="D7221" t="s">
        <v>517</v>
      </c>
      <c r="E7221">
        <v>24</v>
      </c>
      <c r="F7221">
        <v>0.19900497512437812</v>
      </c>
      <c r="G7221" s="30" t="s">
        <v>474</v>
      </c>
      <c r="H7221">
        <f>Table2__24[[#This Row],[Depth]]-0.5</f>
        <v>23.5</v>
      </c>
    </row>
    <row r="7222" spans="1:8" x14ac:dyDescent="0.35">
      <c r="A7222" s="30" t="s">
        <v>26</v>
      </c>
      <c r="B7222">
        <v>6</v>
      </c>
      <c r="C7222" t="s">
        <v>523</v>
      </c>
      <c r="D7222" t="s">
        <v>517</v>
      </c>
      <c r="E7222">
        <v>24</v>
      </c>
      <c r="F7222">
        <v>1302.268656716418</v>
      </c>
      <c r="G7222" s="30" t="s">
        <v>474</v>
      </c>
      <c r="H7222">
        <f>Table2__24[[#This Row],[Depth]]-0.5</f>
        <v>23.5</v>
      </c>
    </row>
    <row r="7223" spans="1:8" x14ac:dyDescent="0.35">
      <c r="A7223" s="30" t="s">
        <v>36</v>
      </c>
      <c r="B7223">
        <v>6</v>
      </c>
      <c r="C7223" t="s">
        <v>523</v>
      </c>
      <c r="D7223" t="s">
        <v>517</v>
      </c>
      <c r="E7223">
        <v>24</v>
      </c>
      <c r="F7223">
        <v>4.8951243781094531</v>
      </c>
      <c r="G7223" s="30" t="s">
        <v>474</v>
      </c>
      <c r="H7223">
        <f>Table2__24[[#This Row],[Depth]]-0.5</f>
        <v>23.5</v>
      </c>
    </row>
    <row r="7224" spans="1:8" x14ac:dyDescent="0.35">
      <c r="A7224" s="30" t="s">
        <v>21</v>
      </c>
      <c r="B7224">
        <v>6</v>
      </c>
      <c r="C7224" t="s">
        <v>523</v>
      </c>
      <c r="D7224" t="s">
        <v>517</v>
      </c>
      <c r="E7224">
        <v>24</v>
      </c>
      <c r="F7224">
        <v>3509.4826865671639</v>
      </c>
      <c r="G7224" s="30" t="s">
        <v>474</v>
      </c>
      <c r="H7224">
        <f>Table2__24[[#This Row],[Depth]]-0.5</f>
        <v>23.5</v>
      </c>
    </row>
    <row r="7225" spans="1:8" x14ac:dyDescent="0.35">
      <c r="A7225" s="30" t="s">
        <v>5</v>
      </c>
      <c r="B7225">
        <v>3</v>
      </c>
      <c r="C7225" t="s">
        <v>520</v>
      </c>
      <c r="D7225" t="s">
        <v>58</v>
      </c>
      <c r="E7225">
        <v>5</v>
      </c>
      <c r="F7225">
        <v>0</v>
      </c>
      <c r="G7225" s="30" t="s">
        <v>367</v>
      </c>
      <c r="H7225">
        <f>Table2__24[[#This Row],[Depth]]-0.5</f>
        <v>4.5</v>
      </c>
    </row>
    <row r="7226" spans="1:8" x14ac:dyDescent="0.35">
      <c r="A7226" s="30" t="s">
        <v>5</v>
      </c>
      <c r="B7226">
        <v>4</v>
      </c>
      <c r="C7226" t="s">
        <v>521</v>
      </c>
      <c r="D7226" t="s">
        <v>58</v>
      </c>
      <c r="E7226">
        <v>5</v>
      </c>
      <c r="F7226">
        <v>1.3726076649545635</v>
      </c>
      <c r="G7226" s="30" t="s">
        <v>396</v>
      </c>
      <c r="H7226">
        <f>Table2__24[[#This Row],[Depth]]-0.5</f>
        <v>4.5</v>
      </c>
    </row>
    <row r="7227" spans="1:8" x14ac:dyDescent="0.35">
      <c r="A7227" s="30" t="s">
        <v>25</v>
      </c>
      <c r="B7227">
        <v>6</v>
      </c>
      <c r="C7227" t="s">
        <v>523</v>
      </c>
      <c r="D7227" t="s">
        <v>517</v>
      </c>
      <c r="E7227">
        <v>24</v>
      </c>
      <c r="F7227">
        <v>1969.8905472636816</v>
      </c>
      <c r="G7227" s="30" t="s">
        <v>474</v>
      </c>
      <c r="H7227">
        <f>Table2__24[[#This Row],[Depth]]-0.5</f>
        <v>23.5</v>
      </c>
    </row>
    <row r="7228" spans="1:8" x14ac:dyDescent="0.35">
      <c r="A7228" s="30" t="s">
        <v>32</v>
      </c>
      <c r="B7228">
        <v>6</v>
      </c>
      <c r="C7228" t="s">
        <v>523</v>
      </c>
      <c r="D7228" t="s">
        <v>517</v>
      </c>
      <c r="E7228">
        <v>24</v>
      </c>
      <c r="F7228">
        <v>0</v>
      </c>
      <c r="G7228" s="30" t="s">
        <v>474</v>
      </c>
      <c r="H7228">
        <f>Table2__24[[#This Row],[Depth]]-0.5</f>
        <v>23.5</v>
      </c>
    </row>
    <row r="7229" spans="1:8" x14ac:dyDescent="0.35">
      <c r="A7229" s="30" t="s">
        <v>5</v>
      </c>
      <c r="B7229">
        <v>5</v>
      </c>
      <c r="C7229" t="s">
        <v>522</v>
      </c>
      <c r="D7229" t="s">
        <v>58</v>
      </c>
      <c r="E7229">
        <v>5</v>
      </c>
      <c r="F7229">
        <v>0.30461082576056892</v>
      </c>
      <c r="G7229" s="30" t="s">
        <v>425</v>
      </c>
      <c r="H7229">
        <f>Table2__24[[#This Row],[Depth]]-0.5</f>
        <v>4.5</v>
      </c>
    </row>
    <row r="7230" spans="1:8" x14ac:dyDescent="0.35">
      <c r="A7230" s="30" t="s">
        <v>18</v>
      </c>
      <c r="B7230">
        <v>6</v>
      </c>
      <c r="C7230" t="s">
        <v>523</v>
      </c>
      <c r="D7230" t="s">
        <v>517</v>
      </c>
      <c r="E7230">
        <v>24</v>
      </c>
      <c r="F7230">
        <v>141.10437810945274</v>
      </c>
      <c r="G7230" s="30" t="s">
        <v>474</v>
      </c>
      <c r="H7230">
        <f>Table2__24[[#This Row],[Depth]]-0.5</f>
        <v>23.5</v>
      </c>
    </row>
    <row r="7231" spans="1:8" x14ac:dyDescent="0.35">
      <c r="A7231" s="30" t="s">
        <v>5</v>
      </c>
      <c r="B7231">
        <v>6</v>
      </c>
      <c r="C7231" t="s">
        <v>523</v>
      </c>
      <c r="D7231" t="s">
        <v>58</v>
      </c>
      <c r="E7231">
        <v>5</v>
      </c>
      <c r="F7231">
        <v>12.600774397471355</v>
      </c>
      <c r="G7231" s="30" t="s">
        <v>454</v>
      </c>
      <c r="H7231">
        <f>Table2__24[[#This Row],[Depth]]-0.5</f>
        <v>4.5</v>
      </c>
    </row>
    <row r="7232" spans="1:8" x14ac:dyDescent="0.35">
      <c r="A7232" s="30" t="s">
        <v>38</v>
      </c>
      <c r="B7232">
        <v>6</v>
      </c>
      <c r="C7232" t="s">
        <v>523</v>
      </c>
      <c r="D7232" t="s">
        <v>517</v>
      </c>
      <c r="E7232">
        <v>24</v>
      </c>
      <c r="F7232">
        <v>9.253731343283583</v>
      </c>
      <c r="G7232" s="30" t="s">
        <v>474</v>
      </c>
      <c r="H7232">
        <f>Table2__24[[#This Row],[Depth]]-0.5</f>
        <v>23.5</v>
      </c>
    </row>
    <row r="7233" spans="1:8" x14ac:dyDescent="0.35">
      <c r="A7233" s="30" t="s">
        <v>37</v>
      </c>
      <c r="B7233">
        <v>6</v>
      </c>
      <c r="C7233" t="s">
        <v>523</v>
      </c>
      <c r="D7233" t="s">
        <v>517</v>
      </c>
      <c r="E7233">
        <v>24</v>
      </c>
      <c r="F7233" t="s">
        <v>302</v>
      </c>
      <c r="G7233" s="30" t="s">
        <v>474</v>
      </c>
      <c r="H7233">
        <f>Table2__24[[#This Row],[Depth]]-0.5</f>
        <v>23.5</v>
      </c>
    </row>
    <row r="7234" spans="1:8" x14ac:dyDescent="0.35">
      <c r="A7234" s="30" t="s">
        <v>5</v>
      </c>
      <c r="B7234">
        <v>7</v>
      </c>
      <c r="C7234" t="s">
        <v>524</v>
      </c>
      <c r="D7234" t="s">
        <v>58</v>
      </c>
      <c r="E7234">
        <v>5</v>
      </c>
      <c r="F7234">
        <v>10.842136200716846</v>
      </c>
      <c r="G7234" s="30" t="s">
        <v>483</v>
      </c>
      <c r="H7234">
        <f>Table2__24[[#This Row],[Depth]]-0.5</f>
        <v>4.5</v>
      </c>
    </row>
    <row r="7235" spans="1:8" x14ac:dyDescent="0.35">
      <c r="A7235" s="30" t="s">
        <v>5</v>
      </c>
      <c r="B7235">
        <v>1</v>
      </c>
      <c r="C7235" t="s">
        <v>650</v>
      </c>
      <c r="D7235" t="s">
        <v>60</v>
      </c>
      <c r="E7235">
        <v>6</v>
      </c>
      <c r="F7235">
        <v>0</v>
      </c>
      <c r="G7235" s="30" t="s">
        <v>310</v>
      </c>
      <c r="H7235">
        <f>Table2__24[[#This Row],[Depth]]-0.5</f>
        <v>5.5</v>
      </c>
    </row>
    <row r="7236" spans="1:8" x14ac:dyDescent="0.35">
      <c r="A7236" s="30" t="s">
        <v>42</v>
      </c>
      <c r="B7236">
        <v>6</v>
      </c>
      <c r="C7236" t="s">
        <v>523</v>
      </c>
      <c r="D7236" t="s">
        <v>517</v>
      </c>
      <c r="E7236">
        <v>24</v>
      </c>
      <c r="F7236">
        <v>5.9701492537313439E-2</v>
      </c>
      <c r="G7236" s="30" t="s">
        <v>474</v>
      </c>
      <c r="H7236">
        <f>Table2__24[[#This Row],[Depth]]-0.5</f>
        <v>23.5</v>
      </c>
    </row>
    <row r="7237" spans="1:8" x14ac:dyDescent="0.35">
      <c r="A7237" s="30" t="s">
        <v>30</v>
      </c>
      <c r="B7237">
        <v>6</v>
      </c>
      <c r="C7237" t="s">
        <v>523</v>
      </c>
      <c r="D7237" t="s">
        <v>517</v>
      </c>
      <c r="E7237">
        <v>24</v>
      </c>
      <c r="F7237">
        <v>8.9402985074626878E-2</v>
      </c>
      <c r="G7237" s="30" t="s">
        <v>474</v>
      </c>
      <c r="H7237">
        <f>Table2__24[[#This Row],[Depth]]-0.5</f>
        <v>23.5</v>
      </c>
    </row>
    <row r="7238" spans="1:8" x14ac:dyDescent="0.35">
      <c r="A7238" s="30" t="s">
        <v>12</v>
      </c>
      <c r="B7238">
        <v>6</v>
      </c>
      <c r="C7238" t="s">
        <v>523</v>
      </c>
      <c r="D7238" t="s">
        <v>517</v>
      </c>
      <c r="E7238">
        <v>24</v>
      </c>
      <c r="F7238">
        <v>2.0494527363184085</v>
      </c>
      <c r="G7238" s="30" t="s">
        <v>474</v>
      </c>
      <c r="H7238">
        <f>Table2__24[[#This Row],[Depth]]-0.5</f>
        <v>23.5</v>
      </c>
    </row>
    <row r="7239" spans="1:8" x14ac:dyDescent="0.35">
      <c r="A7239" s="30" t="s">
        <v>43</v>
      </c>
      <c r="B7239">
        <v>6</v>
      </c>
      <c r="C7239" t="s">
        <v>523</v>
      </c>
      <c r="D7239" t="s">
        <v>517</v>
      </c>
      <c r="E7239">
        <v>24</v>
      </c>
      <c r="F7239">
        <v>1.9900497512437814E-2</v>
      </c>
      <c r="G7239" s="30" t="s">
        <v>474</v>
      </c>
      <c r="H7239">
        <f>Table2__24[[#This Row],[Depth]]-0.5</f>
        <v>23.5</v>
      </c>
    </row>
    <row r="7240" spans="1:8" x14ac:dyDescent="0.35">
      <c r="A7240" s="30" t="s">
        <v>11</v>
      </c>
      <c r="B7240">
        <v>6</v>
      </c>
      <c r="C7240" t="s">
        <v>523</v>
      </c>
      <c r="D7240" t="s">
        <v>517</v>
      </c>
      <c r="E7240">
        <v>24</v>
      </c>
      <c r="F7240">
        <v>2.3084577114427867</v>
      </c>
      <c r="G7240" s="30" t="s">
        <v>474</v>
      </c>
      <c r="H7240">
        <f>Table2__24[[#This Row],[Depth]]-0.5</f>
        <v>23.5</v>
      </c>
    </row>
    <row r="7241" spans="1:8" x14ac:dyDescent="0.35">
      <c r="A7241" s="30" t="s">
        <v>23</v>
      </c>
      <c r="B7241">
        <v>6</v>
      </c>
      <c r="C7241" t="s">
        <v>523</v>
      </c>
      <c r="D7241" t="s">
        <v>517</v>
      </c>
      <c r="E7241">
        <v>24</v>
      </c>
      <c r="F7241">
        <v>150.58706467661693</v>
      </c>
      <c r="G7241" s="30" t="s">
        <v>474</v>
      </c>
      <c r="H7241">
        <f>Table2__24[[#This Row],[Depth]]-0.5</f>
        <v>23.5</v>
      </c>
    </row>
    <row r="7242" spans="1:8" x14ac:dyDescent="0.35">
      <c r="A7242" s="30" t="s">
        <v>44</v>
      </c>
      <c r="B7242">
        <v>6</v>
      </c>
      <c r="C7242" t="s">
        <v>523</v>
      </c>
      <c r="D7242" t="s">
        <v>517</v>
      </c>
      <c r="E7242">
        <v>24</v>
      </c>
      <c r="F7242">
        <v>7.9601990049751256E-2</v>
      </c>
      <c r="G7242" s="30" t="s">
        <v>474</v>
      </c>
      <c r="H7242">
        <f>Table2__24[[#This Row],[Depth]]-0.5</f>
        <v>23.5</v>
      </c>
    </row>
    <row r="7243" spans="1:8" x14ac:dyDescent="0.35">
      <c r="A7243" s="30" t="s">
        <v>10</v>
      </c>
      <c r="B7243">
        <v>6</v>
      </c>
      <c r="C7243" t="s">
        <v>523</v>
      </c>
      <c r="D7243" t="s">
        <v>517</v>
      </c>
      <c r="E7243">
        <v>24</v>
      </c>
      <c r="F7243">
        <v>0.33830845771144291</v>
      </c>
      <c r="G7243" s="30" t="s">
        <v>474</v>
      </c>
      <c r="H7243">
        <f>Table2__24[[#This Row],[Depth]]-0.5</f>
        <v>23.5</v>
      </c>
    </row>
    <row r="7244" spans="1:8" x14ac:dyDescent="0.35">
      <c r="A7244" s="30" t="s">
        <v>16</v>
      </c>
      <c r="B7244">
        <v>6</v>
      </c>
      <c r="C7244" t="s">
        <v>523</v>
      </c>
      <c r="D7244" t="s">
        <v>517</v>
      </c>
      <c r="E7244">
        <v>24</v>
      </c>
      <c r="F7244">
        <v>7.2835820895522394</v>
      </c>
      <c r="G7244" s="30" t="s">
        <v>474</v>
      </c>
      <c r="H7244">
        <f>Table2__24[[#This Row],[Depth]]-0.5</f>
        <v>23.5</v>
      </c>
    </row>
    <row r="7245" spans="1:8" x14ac:dyDescent="0.35">
      <c r="A7245" s="30" t="s">
        <v>27</v>
      </c>
      <c r="B7245">
        <v>6</v>
      </c>
      <c r="C7245" t="s">
        <v>523</v>
      </c>
      <c r="D7245" t="s">
        <v>517</v>
      </c>
      <c r="E7245">
        <v>24</v>
      </c>
      <c r="F7245">
        <v>9.950248756218906E-2</v>
      </c>
      <c r="G7245" s="30" t="s">
        <v>474</v>
      </c>
      <c r="H7245">
        <f>Table2__24[[#This Row],[Depth]]-0.5</f>
        <v>23.5</v>
      </c>
    </row>
    <row r="7246" spans="1:8" x14ac:dyDescent="0.35">
      <c r="A7246" s="30" t="s">
        <v>31</v>
      </c>
      <c r="B7246">
        <v>6</v>
      </c>
      <c r="C7246" t="s">
        <v>523</v>
      </c>
      <c r="D7246" t="s">
        <v>517</v>
      </c>
      <c r="E7246">
        <v>24</v>
      </c>
      <c r="F7246">
        <v>1.1940298507462688</v>
      </c>
      <c r="G7246" s="30" t="s">
        <v>474</v>
      </c>
      <c r="H7246">
        <f>Table2__24[[#This Row],[Depth]]-0.5</f>
        <v>23.5</v>
      </c>
    </row>
    <row r="7247" spans="1:8" x14ac:dyDescent="0.35">
      <c r="A7247" s="30" t="s">
        <v>5</v>
      </c>
      <c r="B7247">
        <v>2</v>
      </c>
      <c r="C7247" t="s">
        <v>519</v>
      </c>
      <c r="D7247" t="s">
        <v>60</v>
      </c>
      <c r="E7247">
        <v>6</v>
      </c>
      <c r="F7247">
        <v>0</v>
      </c>
      <c r="G7247" s="30" t="s">
        <v>339</v>
      </c>
      <c r="H7247">
        <f>Table2__24[[#This Row],[Depth]]-0.5</f>
        <v>5.5</v>
      </c>
    </row>
    <row r="7248" spans="1:8" x14ac:dyDescent="0.35">
      <c r="A7248" s="30" t="s">
        <v>19</v>
      </c>
      <c r="B7248">
        <v>6</v>
      </c>
      <c r="C7248" t="s">
        <v>523</v>
      </c>
      <c r="D7248" t="s">
        <v>517</v>
      </c>
      <c r="E7248">
        <v>24</v>
      </c>
      <c r="F7248">
        <v>3.8805970149253737</v>
      </c>
      <c r="G7248" s="30" t="s">
        <v>474</v>
      </c>
      <c r="H7248">
        <f>Table2__24[[#This Row],[Depth]]-0.5</f>
        <v>23.5</v>
      </c>
    </row>
    <row r="7249" spans="1:8" x14ac:dyDescent="0.35">
      <c r="A7249" s="30" t="s">
        <v>29</v>
      </c>
      <c r="B7249">
        <v>6</v>
      </c>
      <c r="C7249" t="s">
        <v>523</v>
      </c>
      <c r="D7249" t="s">
        <v>517</v>
      </c>
      <c r="E7249">
        <v>24</v>
      </c>
      <c r="F7249">
        <v>7.3233830845771148</v>
      </c>
      <c r="G7249" s="30" t="s">
        <v>474</v>
      </c>
      <c r="H7249">
        <f>Table2__24[[#This Row],[Depth]]-0.5</f>
        <v>23.5</v>
      </c>
    </row>
    <row r="7250" spans="1:8" x14ac:dyDescent="0.35">
      <c r="A7250" s="30" t="s">
        <v>289</v>
      </c>
      <c r="B7250">
        <v>6</v>
      </c>
      <c r="C7250" t="s">
        <v>523</v>
      </c>
      <c r="D7250" t="s">
        <v>517</v>
      </c>
      <c r="E7250">
        <v>24</v>
      </c>
      <c r="F7250">
        <v>0.85572139303482597</v>
      </c>
      <c r="G7250" s="30" t="s">
        <v>474</v>
      </c>
      <c r="H7250">
        <f>Table2__24[[#This Row],[Depth]]-0.5</f>
        <v>23.5</v>
      </c>
    </row>
    <row r="7251" spans="1:8" x14ac:dyDescent="0.35">
      <c r="A7251" s="30" t="s">
        <v>290</v>
      </c>
      <c r="B7251">
        <v>6</v>
      </c>
      <c r="C7251" t="s">
        <v>523</v>
      </c>
      <c r="D7251" t="s">
        <v>517</v>
      </c>
      <c r="E7251">
        <v>24</v>
      </c>
      <c r="F7251">
        <v>3.0049751243781095</v>
      </c>
      <c r="G7251" s="30" t="s">
        <v>474</v>
      </c>
      <c r="H7251">
        <f>Table2__24[[#This Row],[Depth]]-0.5</f>
        <v>23.5</v>
      </c>
    </row>
    <row r="7252" spans="1:8" x14ac:dyDescent="0.35">
      <c r="A7252" s="30" t="s">
        <v>291</v>
      </c>
      <c r="B7252">
        <v>6</v>
      </c>
      <c r="C7252" t="s">
        <v>523</v>
      </c>
      <c r="D7252" t="s">
        <v>517</v>
      </c>
      <c r="E7252">
        <v>24</v>
      </c>
      <c r="F7252">
        <v>0.45771144278606968</v>
      </c>
      <c r="G7252" s="30" t="s">
        <v>474</v>
      </c>
      <c r="H7252">
        <f>Table2__24[[#This Row],[Depth]]-0.5</f>
        <v>23.5</v>
      </c>
    </row>
    <row r="7253" spans="1:8" x14ac:dyDescent="0.35">
      <c r="A7253" s="30" t="s">
        <v>292</v>
      </c>
      <c r="B7253">
        <v>6</v>
      </c>
      <c r="C7253" t="s">
        <v>523</v>
      </c>
      <c r="D7253" t="s">
        <v>517</v>
      </c>
      <c r="E7253">
        <v>24</v>
      </c>
      <c r="F7253">
        <v>9.950248756218906E-2</v>
      </c>
      <c r="G7253" s="30" t="s">
        <v>474</v>
      </c>
      <c r="H7253">
        <f>Table2__24[[#This Row],[Depth]]-0.5</f>
        <v>23.5</v>
      </c>
    </row>
    <row r="7254" spans="1:8" x14ac:dyDescent="0.35">
      <c r="A7254" s="30" t="s">
        <v>293</v>
      </c>
      <c r="B7254">
        <v>6</v>
      </c>
      <c r="C7254" t="s">
        <v>523</v>
      </c>
      <c r="D7254" t="s">
        <v>517</v>
      </c>
      <c r="E7254">
        <v>24</v>
      </c>
      <c r="F7254">
        <v>0.33830845771144291</v>
      </c>
      <c r="G7254" s="30" t="s">
        <v>474</v>
      </c>
      <c r="H7254">
        <f>Table2__24[[#This Row],[Depth]]-0.5</f>
        <v>23.5</v>
      </c>
    </row>
    <row r="7255" spans="1:8" x14ac:dyDescent="0.35">
      <c r="A7255" s="30" t="s">
        <v>294</v>
      </c>
      <c r="B7255">
        <v>6</v>
      </c>
      <c r="C7255" t="s">
        <v>523</v>
      </c>
      <c r="D7255" t="s">
        <v>517</v>
      </c>
      <c r="E7255">
        <v>24</v>
      </c>
      <c r="F7255">
        <v>3.9800995024875628E-2</v>
      </c>
      <c r="G7255" s="30" t="s">
        <v>474</v>
      </c>
      <c r="H7255">
        <f>Table2__24[[#This Row],[Depth]]-0.5</f>
        <v>23.5</v>
      </c>
    </row>
    <row r="7256" spans="1:8" x14ac:dyDescent="0.35">
      <c r="A7256" s="30" t="s">
        <v>295</v>
      </c>
      <c r="B7256">
        <v>6</v>
      </c>
      <c r="C7256" t="s">
        <v>523</v>
      </c>
      <c r="D7256" t="s">
        <v>517</v>
      </c>
      <c r="E7256">
        <v>24</v>
      </c>
      <c r="F7256">
        <v>0.21890547263681592</v>
      </c>
      <c r="G7256" s="30" t="s">
        <v>474</v>
      </c>
      <c r="H7256">
        <f>Table2__24[[#This Row],[Depth]]-0.5</f>
        <v>23.5</v>
      </c>
    </row>
    <row r="7257" spans="1:8" x14ac:dyDescent="0.35">
      <c r="A7257" s="30" t="s">
        <v>296</v>
      </c>
      <c r="B7257">
        <v>6</v>
      </c>
      <c r="C7257" t="s">
        <v>523</v>
      </c>
      <c r="D7257" t="s">
        <v>517</v>
      </c>
      <c r="E7257">
        <v>24</v>
      </c>
      <c r="F7257">
        <v>3.9800995024875628E-2</v>
      </c>
      <c r="G7257" s="30" t="s">
        <v>474</v>
      </c>
      <c r="H7257">
        <f>Table2__24[[#This Row],[Depth]]-0.5</f>
        <v>23.5</v>
      </c>
    </row>
    <row r="7258" spans="1:8" x14ac:dyDescent="0.35">
      <c r="A7258" s="30" t="s">
        <v>297</v>
      </c>
      <c r="B7258">
        <v>6</v>
      </c>
      <c r="C7258" t="s">
        <v>523</v>
      </c>
      <c r="D7258" t="s">
        <v>517</v>
      </c>
      <c r="E7258">
        <v>24</v>
      </c>
      <c r="F7258">
        <v>0.15920398009950251</v>
      </c>
      <c r="G7258" s="30" t="s">
        <v>474</v>
      </c>
      <c r="H7258">
        <f>Table2__24[[#This Row],[Depth]]-0.5</f>
        <v>23.5</v>
      </c>
    </row>
    <row r="7259" spans="1:8" x14ac:dyDescent="0.35">
      <c r="A7259" s="30" t="s">
        <v>298</v>
      </c>
      <c r="B7259">
        <v>6</v>
      </c>
      <c r="C7259" t="s">
        <v>523</v>
      </c>
      <c r="D7259" t="s">
        <v>517</v>
      </c>
      <c r="E7259">
        <v>24</v>
      </c>
      <c r="F7259">
        <v>1.9900497512437814E-2</v>
      </c>
      <c r="G7259" s="30" t="s">
        <v>474</v>
      </c>
      <c r="H7259">
        <f>Table2__24[[#This Row],[Depth]]-0.5</f>
        <v>23.5</v>
      </c>
    </row>
    <row r="7260" spans="1:8" x14ac:dyDescent="0.35">
      <c r="A7260" s="30" t="s">
        <v>299</v>
      </c>
      <c r="B7260">
        <v>6</v>
      </c>
      <c r="C7260" t="s">
        <v>523</v>
      </c>
      <c r="D7260" t="s">
        <v>517</v>
      </c>
      <c r="E7260">
        <v>24</v>
      </c>
      <c r="F7260">
        <v>0.11940298507462688</v>
      </c>
      <c r="G7260" s="30" t="s">
        <v>474</v>
      </c>
      <c r="H7260">
        <f>Table2__24[[#This Row],[Depth]]-0.5</f>
        <v>23.5</v>
      </c>
    </row>
    <row r="7261" spans="1:8" x14ac:dyDescent="0.35">
      <c r="A7261" s="30" t="s">
        <v>300</v>
      </c>
      <c r="B7261">
        <v>6</v>
      </c>
      <c r="C7261" t="s">
        <v>523</v>
      </c>
      <c r="D7261" t="s">
        <v>517</v>
      </c>
      <c r="E7261">
        <v>24</v>
      </c>
      <c r="F7261">
        <v>1.9900497512437814E-2</v>
      </c>
      <c r="G7261" s="30" t="s">
        <v>474</v>
      </c>
      <c r="H7261">
        <f>Table2__24[[#This Row],[Depth]]-0.5</f>
        <v>23.5</v>
      </c>
    </row>
    <row r="7262" spans="1:8" x14ac:dyDescent="0.35">
      <c r="A7262" s="30" t="s">
        <v>4</v>
      </c>
      <c r="B7262">
        <v>7</v>
      </c>
      <c r="C7262" t="s">
        <v>524</v>
      </c>
      <c r="D7262" t="s">
        <v>517</v>
      </c>
      <c r="E7262">
        <v>24</v>
      </c>
      <c r="F7262">
        <v>1.9420318725099601E-2</v>
      </c>
      <c r="G7262" s="30" t="s">
        <v>503</v>
      </c>
      <c r="H7262">
        <f>Table2__24[[#This Row],[Depth]]-0.5</f>
        <v>23.5</v>
      </c>
    </row>
    <row r="7263" spans="1:8" x14ac:dyDescent="0.35">
      <c r="A7263" s="30" t="s">
        <v>24</v>
      </c>
      <c r="B7263">
        <v>7</v>
      </c>
      <c r="C7263" t="s">
        <v>524</v>
      </c>
      <c r="D7263" t="s">
        <v>517</v>
      </c>
      <c r="E7263">
        <v>24</v>
      </c>
      <c r="F7263">
        <v>32749.809784860558</v>
      </c>
      <c r="G7263" s="30" t="s">
        <v>503</v>
      </c>
      <c r="H7263">
        <f>Table2__24[[#This Row],[Depth]]-0.5</f>
        <v>23.5</v>
      </c>
    </row>
    <row r="7264" spans="1:8" x14ac:dyDescent="0.35">
      <c r="A7264" s="30" t="s">
        <v>5</v>
      </c>
      <c r="B7264">
        <v>3</v>
      </c>
      <c r="C7264" t="s">
        <v>520</v>
      </c>
      <c r="D7264" t="s">
        <v>60</v>
      </c>
      <c r="E7264">
        <v>6</v>
      </c>
      <c r="F7264">
        <v>0</v>
      </c>
      <c r="G7264" s="30" t="s">
        <v>368</v>
      </c>
      <c r="H7264">
        <f>Table2__24[[#This Row],[Depth]]-0.5</f>
        <v>5.5</v>
      </c>
    </row>
    <row r="7265" spans="1:8" x14ac:dyDescent="0.35">
      <c r="A7265" s="30" t="s">
        <v>22</v>
      </c>
      <c r="B7265">
        <v>7</v>
      </c>
      <c r="C7265" t="s">
        <v>524</v>
      </c>
      <c r="D7265" t="s">
        <v>517</v>
      </c>
      <c r="E7265">
        <v>24</v>
      </c>
      <c r="F7265">
        <v>737.98280876494005</v>
      </c>
      <c r="G7265" s="30" t="s">
        <v>503</v>
      </c>
      <c r="H7265">
        <f>Table2__24[[#This Row],[Depth]]-0.5</f>
        <v>23.5</v>
      </c>
    </row>
    <row r="7266" spans="1:8" x14ac:dyDescent="0.35">
      <c r="A7266" s="30" t="s">
        <v>34</v>
      </c>
      <c r="B7266">
        <v>7</v>
      </c>
      <c r="C7266" t="s">
        <v>524</v>
      </c>
      <c r="D7266" t="s">
        <v>517</v>
      </c>
      <c r="E7266">
        <v>24</v>
      </c>
      <c r="F7266">
        <v>0.43474701195219112</v>
      </c>
      <c r="G7266" s="30" t="s">
        <v>503</v>
      </c>
      <c r="H7266">
        <f>Table2__24[[#This Row],[Depth]]-0.5</f>
        <v>23.5</v>
      </c>
    </row>
    <row r="7267" spans="1:8" x14ac:dyDescent="0.35">
      <c r="A7267" s="30" t="s">
        <v>15</v>
      </c>
      <c r="B7267">
        <v>7</v>
      </c>
      <c r="C7267" t="s">
        <v>524</v>
      </c>
      <c r="D7267" t="s">
        <v>517</v>
      </c>
      <c r="E7267">
        <v>24</v>
      </c>
      <c r="F7267">
        <v>5.8760956175298799E-2</v>
      </c>
      <c r="G7267" s="30" t="s">
        <v>503</v>
      </c>
      <c r="H7267">
        <f>Table2__24[[#This Row],[Depth]]-0.5</f>
        <v>23.5</v>
      </c>
    </row>
    <row r="7268" spans="1:8" x14ac:dyDescent="0.35">
      <c r="A7268" s="30" t="s">
        <v>17</v>
      </c>
      <c r="B7268">
        <v>7</v>
      </c>
      <c r="C7268" t="s">
        <v>524</v>
      </c>
      <c r="D7268" t="s">
        <v>517</v>
      </c>
      <c r="E7268">
        <v>24</v>
      </c>
      <c r="F7268">
        <v>19362.392247011954</v>
      </c>
      <c r="G7268" s="30" t="s">
        <v>503</v>
      </c>
      <c r="H7268">
        <f>Table2__24[[#This Row],[Depth]]-0.5</f>
        <v>23.5</v>
      </c>
    </row>
    <row r="7269" spans="1:8" x14ac:dyDescent="0.35">
      <c r="A7269" s="30" t="s">
        <v>5</v>
      </c>
      <c r="B7269">
        <v>4</v>
      </c>
      <c r="C7269" t="s">
        <v>521</v>
      </c>
      <c r="D7269" t="s">
        <v>60</v>
      </c>
      <c r="E7269">
        <v>6</v>
      </c>
      <c r="F7269">
        <v>1.2937954283834896</v>
      </c>
      <c r="G7269" s="30" t="s">
        <v>397</v>
      </c>
      <c r="H7269">
        <f>Table2__24[[#This Row],[Depth]]-0.5</f>
        <v>5.5</v>
      </c>
    </row>
    <row r="7270" spans="1:8" x14ac:dyDescent="0.35">
      <c r="A7270" s="30" t="s">
        <v>5</v>
      </c>
      <c r="B7270">
        <v>5</v>
      </c>
      <c r="C7270" t="s">
        <v>522</v>
      </c>
      <c r="D7270" t="s">
        <v>60</v>
      </c>
      <c r="E7270">
        <v>6</v>
      </c>
      <c r="F7270">
        <v>0.28111659266568001</v>
      </c>
      <c r="G7270" s="30" t="s">
        <v>426</v>
      </c>
      <c r="H7270">
        <f>Table2__24[[#This Row],[Depth]]-0.5</f>
        <v>5.5</v>
      </c>
    </row>
    <row r="7271" spans="1:8" x14ac:dyDescent="0.35">
      <c r="A7271" s="30" t="s">
        <v>5</v>
      </c>
      <c r="B7271">
        <v>6</v>
      </c>
      <c r="C7271" t="s">
        <v>523</v>
      </c>
      <c r="D7271" t="s">
        <v>60</v>
      </c>
      <c r="E7271">
        <v>6</v>
      </c>
      <c r="F7271">
        <v>12.784173655648743</v>
      </c>
      <c r="G7271" s="30" t="s">
        <v>455</v>
      </c>
      <c r="H7271">
        <f>Table2__24[[#This Row],[Depth]]-0.5</f>
        <v>5.5</v>
      </c>
    </row>
    <row r="7272" spans="1:8" x14ac:dyDescent="0.35">
      <c r="A7272" s="30" t="s">
        <v>286</v>
      </c>
      <c r="B7272">
        <v>7</v>
      </c>
      <c r="C7272" t="s">
        <v>524</v>
      </c>
      <c r="D7272" t="s">
        <v>517</v>
      </c>
      <c r="E7272">
        <v>24</v>
      </c>
      <c r="F7272">
        <v>0.75697211155378485</v>
      </c>
      <c r="G7272" s="30" t="s">
        <v>503</v>
      </c>
      <c r="H7272">
        <f>Table2__24[[#This Row],[Depth]]-0.5</f>
        <v>23.5</v>
      </c>
    </row>
    <row r="7273" spans="1:8" x14ac:dyDescent="0.35">
      <c r="A7273" s="30" t="s">
        <v>5</v>
      </c>
      <c r="B7273">
        <v>7</v>
      </c>
      <c r="C7273" t="s">
        <v>524</v>
      </c>
      <c r="D7273" t="s">
        <v>60</v>
      </c>
      <c r="E7273">
        <v>6</v>
      </c>
      <c r="F7273">
        <v>11.886330097087379</v>
      </c>
      <c r="G7273" s="30" t="s">
        <v>484</v>
      </c>
      <c r="H7273">
        <f>Table2__24[[#This Row],[Depth]]-0.5</f>
        <v>5.5</v>
      </c>
    </row>
    <row r="7274" spans="1:8" x14ac:dyDescent="0.35">
      <c r="A7274" s="30" t="s">
        <v>8</v>
      </c>
      <c r="B7274">
        <v>7</v>
      </c>
      <c r="C7274" t="s">
        <v>524</v>
      </c>
      <c r="D7274" t="s">
        <v>517</v>
      </c>
      <c r="E7274">
        <v>24</v>
      </c>
      <c r="F7274">
        <v>13855.41595816733</v>
      </c>
      <c r="G7274" s="30" t="s">
        <v>503</v>
      </c>
      <c r="H7274">
        <f>Table2__24[[#This Row],[Depth]]-0.5</f>
        <v>23.5</v>
      </c>
    </row>
    <row r="7275" spans="1:8" x14ac:dyDescent="0.35">
      <c r="A7275" s="30" t="s">
        <v>287</v>
      </c>
      <c r="B7275">
        <v>7</v>
      </c>
      <c r="C7275" t="s">
        <v>524</v>
      </c>
      <c r="D7275" t="s">
        <v>517</v>
      </c>
      <c r="E7275">
        <v>24</v>
      </c>
      <c r="F7275">
        <v>10.437247011952191</v>
      </c>
      <c r="G7275" s="30" t="s">
        <v>503</v>
      </c>
      <c r="H7275">
        <f>Table2__24[[#This Row],[Depth]]-0.5</f>
        <v>23.5</v>
      </c>
    </row>
    <row r="7276" spans="1:8" x14ac:dyDescent="0.35">
      <c r="A7276" s="30" t="s">
        <v>288</v>
      </c>
      <c r="B7276">
        <v>7</v>
      </c>
      <c r="C7276" t="s">
        <v>524</v>
      </c>
      <c r="D7276" t="s">
        <v>517</v>
      </c>
      <c r="E7276">
        <v>24</v>
      </c>
      <c r="F7276">
        <v>1.1518784860557771</v>
      </c>
      <c r="G7276" s="30" t="s">
        <v>503</v>
      </c>
      <c r="H7276">
        <f>Table2__24[[#This Row],[Depth]]-0.5</f>
        <v>23.5</v>
      </c>
    </row>
    <row r="7277" spans="1:8" x14ac:dyDescent="0.35">
      <c r="A7277" s="30" t="s">
        <v>26</v>
      </c>
      <c r="B7277">
        <v>7</v>
      </c>
      <c r="C7277" t="s">
        <v>524</v>
      </c>
      <c r="D7277" t="s">
        <v>517</v>
      </c>
      <c r="E7277">
        <v>24</v>
      </c>
      <c r="F7277">
        <v>12965.936254980079</v>
      </c>
      <c r="G7277" s="30" t="s">
        <v>503</v>
      </c>
      <c r="H7277">
        <f>Table2__24[[#This Row],[Depth]]-0.5</f>
        <v>23.5</v>
      </c>
    </row>
    <row r="7278" spans="1:8" x14ac:dyDescent="0.35">
      <c r="A7278" s="30" t="s">
        <v>36</v>
      </c>
      <c r="B7278">
        <v>7</v>
      </c>
      <c r="C7278" t="s">
        <v>524</v>
      </c>
      <c r="D7278" t="s">
        <v>517</v>
      </c>
      <c r="E7278">
        <v>24</v>
      </c>
      <c r="F7278">
        <v>7.276336653386454</v>
      </c>
      <c r="G7278" s="30" t="s">
        <v>503</v>
      </c>
      <c r="H7278">
        <f>Table2__24[[#This Row],[Depth]]-0.5</f>
        <v>23.5</v>
      </c>
    </row>
    <row r="7279" spans="1:8" x14ac:dyDescent="0.35">
      <c r="A7279" s="30" t="s">
        <v>21</v>
      </c>
      <c r="B7279">
        <v>7</v>
      </c>
      <c r="C7279" t="s">
        <v>524</v>
      </c>
      <c r="D7279" t="s">
        <v>517</v>
      </c>
      <c r="E7279">
        <v>24</v>
      </c>
      <c r="F7279">
        <v>4493.6269043824705</v>
      </c>
      <c r="G7279" s="30" t="s">
        <v>503</v>
      </c>
      <c r="H7279">
        <f>Table2__24[[#This Row],[Depth]]-0.5</f>
        <v>23.5</v>
      </c>
    </row>
    <row r="7280" spans="1:8" x14ac:dyDescent="0.35">
      <c r="A7280" s="30" t="s">
        <v>5</v>
      </c>
      <c r="B7280">
        <v>1</v>
      </c>
      <c r="C7280" t="s">
        <v>650</v>
      </c>
      <c r="D7280" t="s">
        <v>62</v>
      </c>
      <c r="E7280">
        <v>7</v>
      </c>
      <c r="F7280">
        <v>0</v>
      </c>
      <c r="G7280" s="30" t="s">
        <v>311</v>
      </c>
      <c r="H7280">
        <f>Table2__24[[#This Row],[Depth]]-0.5</f>
        <v>6.5</v>
      </c>
    </row>
    <row r="7281" spans="1:8" x14ac:dyDescent="0.35">
      <c r="A7281" s="30" t="s">
        <v>5</v>
      </c>
      <c r="B7281">
        <v>2</v>
      </c>
      <c r="C7281" t="s">
        <v>519</v>
      </c>
      <c r="D7281" t="s">
        <v>62</v>
      </c>
      <c r="E7281">
        <v>7</v>
      </c>
      <c r="F7281">
        <v>0</v>
      </c>
      <c r="G7281" s="30" t="s">
        <v>340</v>
      </c>
      <c r="H7281">
        <f>Table2__24[[#This Row],[Depth]]-0.5</f>
        <v>6.5</v>
      </c>
    </row>
    <row r="7282" spans="1:8" x14ac:dyDescent="0.35">
      <c r="A7282" s="30" t="s">
        <v>25</v>
      </c>
      <c r="B7282">
        <v>7</v>
      </c>
      <c r="C7282" t="s">
        <v>524</v>
      </c>
      <c r="D7282" t="s">
        <v>517</v>
      </c>
      <c r="E7282">
        <v>24</v>
      </c>
      <c r="F7282">
        <v>10495.657370517929</v>
      </c>
      <c r="G7282" s="30" t="s">
        <v>503</v>
      </c>
      <c r="H7282">
        <f>Table2__24[[#This Row],[Depth]]-0.5</f>
        <v>23.5</v>
      </c>
    </row>
    <row r="7283" spans="1:8" x14ac:dyDescent="0.35">
      <c r="A7283" s="30" t="s">
        <v>32</v>
      </c>
      <c r="B7283">
        <v>7</v>
      </c>
      <c r="C7283" t="s">
        <v>524</v>
      </c>
      <c r="D7283" t="s">
        <v>517</v>
      </c>
      <c r="E7283">
        <v>24</v>
      </c>
      <c r="F7283">
        <v>2.7684243027888451</v>
      </c>
      <c r="G7283" s="30" t="s">
        <v>503</v>
      </c>
      <c r="H7283">
        <f>Table2__24[[#This Row],[Depth]]-0.5</f>
        <v>23.5</v>
      </c>
    </row>
    <row r="7284" spans="1:8" x14ac:dyDescent="0.35">
      <c r="A7284" s="30" t="s">
        <v>5</v>
      </c>
      <c r="B7284">
        <v>3</v>
      </c>
      <c r="C7284" t="s">
        <v>520</v>
      </c>
      <c r="D7284" t="s">
        <v>62</v>
      </c>
      <c r="E7284">
        <v>7</v>
      </c>
      <c r="F7284">
        <v>0.47914902117459046</v>
      </c>
      <c r="G7284" s="30" t="s">
        <v>369</v>
      </c>
      <c r="H7284">
        <f>Table2__24[[#This Row],[Depth]]-0.5</f>
        <v>6.5</v>
      </c>
    </row>
    <row r="7285" spans="1:8" x14ac:dyDescent="0.35">
      <c r="A7285" s="30" t="s">
        <v>18</v>
      </c>
      <c r="B7285">
        <v>7</v>
      </c>
      <c r="C7285" t="s">
        <v>524</v>
      </c>
      <c r="D7285" t="s">
        <v>517</v>
      </c>
      <c r="E7285">
        <v>24</v>
      </c>
      <c r="F7285">
        <v>17.603605577689244</v>
      </c>
      <c r="G7285" s="30" t="s">
        <v>503</v>
      </c>
      <c r="H7285">
        <f>Table2__24[[#This Row],[Depth]]-0.5</f>
        <v>23.5</v>
      </c>
    </row>
    <row r="7286" spans="1:8" x14ac:dyDescent="0.35">
      <c r="A7286" s="30" t="s">
        <v>5</v>
      </c>
      <c r="B7286">
        <v>4</v>
      </c>
      <c r="C7286" t="s">
        <v>521</v>
      </c>
      <c r="D7286" t="s">
        <v>62</v>
      </c>
      <c r="E7286">
        <v>7</v>
      </c>
      <c r="F7286">
        <v>1.3283699560527369</v>
      </c>
      <c r="G7286" s="30" t="s">
        <v>398</v>
      </c>
      <c r="H7286">
        <f>Table2__24[[#This Row],[Depth]]-0.5</f>
        <v>6.5</v>
      </c>
    </row>
    <row r="7287" spans="1:8" x14ac:dyDescent="0.35">
      <c r="A7287" s="30" t="s">
        <v>38</v>
      </c>
      <c r="B7287">
        <v>7</v>
      </c>
      <c r="C7287" t="s">
        <v>524</v>
      </c>
      <c r="D7287" t="s">
        <v>517</v>
      </c>
      <c r="E7287">
        <v>24</v>
      </c>
      <c r="F7287">
        <v>52.130474103585662</v>
      </c>
      <c r="G7287" s="30" t="s">
        <v>503</v>
      </c>
      <c r="H7287">
        <f>Table2__24[[#This Row],[Depth]]-0.5</f>
        <v>23.5</v>
      </c>
    </row>
    <row r="7288" spans="1:8" x14ac:dyDescent="0.35">
      <c r="A7288" s="30" t="s">
        <v>37</v>
      </c>
      <c r="B7288">
        <v>7</v>
      </c>
      <c r="C7288" t="s">
        <v>524</v>
      </c>
      <c r="D7288" t="s">
        <v>517</v>
      </c>
      <c r="E7288">
        <v>24</v>
      </c>
      <c r="F7288">
        <v>81.79724701195218</v>
      </c>
      <c r="G7288" s="30" t="s">
        <v>503</v>
      </c>
      <c r="H7288">
        <f>Table2__24[[#This Row],[Depth]]-0.5</f>
        <v>23.5</v>
      </c>
    </row>
    <row r="7289" spans="1:8" x14ac:dyDescent="0.35">
      <c r="A7289" s="30" t="s">
        <v>5</v>
      </c>
      <c r="B7289">
        <v>5</v>
      </c>
      <c r="C7289" t="s">
        <v>522</v>
      </c>
      <c r="D7289" t="s">
        <v>62</v>
      </c>
      <c r="E7289">
        <v>7</v>
      </c>
      <c r="F7289">
        <v>0.26952057530962836</v>
      </c>
      <c r="G7289" s="30" t="s">
        <v>427</v>
      </c>
      <c r="H7289">
        <f>Table2__24[[#This Row],[Depth]]-0.5</f>
        <v>6.5</v>
      </c>
    </row>
    <row r="7290" spans="1:8" x14ac:dyDescent="0.35">
      <c r="A7290" s="30" t="s">
        <v>5</v>
      </c>
      <c r="B7290">
        <v>6</v>
      </c>
      <c r="C7290" t="s">
        <v>523</v>
      </c>
      <c r="D7290" t="s">
        <v>62</v>
      </c>
      <c r="E7290">
        <v>7</v>
      </c>
      <c r="F7290">
        <v>13.034071114662403</v>
      </c>
      <c r="G7290" s="30" t="s">
        <v>456</v>
      </c>
      <c r="H7290">
        <f>Table2__24[[#This Row],[Depth]]-0.5</f>
        <v>6.5</v>
      </c>
    </row>
    <row r="7291" spans="1:8" x14ac:dyDescent="0.35">
      <c r="A7291" s="30" t="s">
        <v>42</v>
      </c>
      <c r="B7291">
        <v>7</v>
      </c>
      <c r="C7291" t="s">
        <v>524</v>
      </c>
      <c r="D7291" t="s">
        <v>517</v>
      </c>
      <c r="E7291">
        <v>24</v>
      </c>
      <c r="F7291">
        <v>0</v>
      </c>
      <c r="G7291" s="30" t="s">
        <v>503</v>
      </c>
      <c r="H7291">
        <f>Table2__24[[#This Row],[Depth]]-0.5</f>
        <v>23.5</v>
      </c>
    </row>
    <row r="7292" spans="1:8" x14ac:dyDescent="0.35">
      <c r="A7292" s="30" t="s">
        <v>30</v>
      </c>
      <c r="B7292">
        <v>7</v>
      </c>
      <c r="C7292" t="s">
        <v>524</v>
      </c>
      <c r="D7292" t="s">
        <v>517</v>
      </c>
      <c r="E7292">
        <v>24</v>
      </c>
      <c r="F7292">
        <v>0.78931274900398418</v>
      </c>
      <c r="G7292" s="30" t="s">
        <v>503</v>
      </c>
      <c r="H7292">
        <f>Table2__24[[#This Row],[Depth]]-0.5</f>
        <v>23.5</v>
      </c>
    </row>
    <row r="7293" spans="1:8" x14ac:dyDescent="0.35">
      <c r="A7293" s="30" t="s">
        <v>12</v>
      </c>
      <c r="B7293">
        <v>7</v>
      </c>
      <c r="C7293" t="s">
        <v>524</v>
      </c>
      <c r="D7293" t="s">
        <v>517</v>
      </c>
      <c r="E7293">
        <v>24</v>
      </c>
      <c r="F7293">
        <v>30.748472111553781</v>
      </c>
      <c r="G7293" s="30" t="s">
        <v>503</v>
      </c>
      <c r="H7293">
        <f>Table2__24[[#This Row],[Depth]]-0.5</f>
        <v>23.5</v>
      </c>
    </row>
    <row r="7294" spans="1:8" x14ac:dyDescent="0.35">
      <c r="A7294" s="30" t="s">
        <v>43</v>
      </c>
      <c r="B7294">
        <v>7</v>
      </c>
      <c r="C7294" t="s">
        <v>524</v>
      </c>
      <c r="D7294" t="s">
        <v>517</v>
      </c>
      <c r="E7294">
        <v>24</v>
      </c>
      <c r="F7294">
        <v>0</v>
      </c>
      <c r="G7294" s="30" t="s">
        <v>503</v>
      </c>
      <c r="H7294">
        <f>Table2__24[[#This Row],[Depth]]-0.5</f>
        <v>23.5</v>
      </c>
    </row>
    <row r="7295" spans="1:8" x14ac:dyDescent="0.35">
      <c r="A7295" s="30" t="s">
        <v>11</v>
      </c>
      <c r="B7295">
        <v>7</v>
      </c>
      <c r="C7295" t="s">
        <v>524</v>
      </c>
      <c r="D7295" t="s">
        <v>517</v>
      </c>
      <c r="E7295">
        <v>24</v>
      </c>
      <c r="F7295">
        <v>1.3545019920318726</v>
      </c>
      <c r="G7295" s="30" t="s">
        <v>503</v>
      </c>
      <c r="H7295">
        <f>Table2__24[[#This Row],[Depth]]-0.5</f>
        <v>23.5</v>
      </c>
    </row>
    <row r="7296" spans="1:8" x14ac:dyDescent="0.35">
      <c r="A7296" s="30" t="s">
        <v>23</v>
      </c>
      <c r="B7296">
        <v>7</v>
      </c>
      <c r="C7296" t="s">
        <v>524</v>
      </c>
      <c r="D7296" t="s">
        <v>517</v>
      </c>
      <c r="E7296">
        <v>24</v>
      </c>
      <c r="F7296">
        <v>1267.8831274900399</v>
      </c>
      <c r="G7296" s="30" t="s">
        <v>503</v>
      </c>
      <c r="H7296">
        <f>Table2__24[[#This Row],[Depth]]-0.5</f>
        <v>23.5</v>
      </c>
    </row>
    <row r="7297" spans="1:8" x14ac:dyDescent="0.35">
      <c r="A7297" s="30" t="s">
        <v>44</v>
      </c>
      <c r="B7297">
        <v>7</v>
      </c>
      <c r="C7297" t="s">
        <v>524</v>
      </c>
      <c r="D7297" t="s">
        <v>517</v>
      </c>
      <c r="E7297">
        <v>24</v>
      </c>
      <c r="F7297">
        <v>0.31172509960159361</v>
      </c>
      <c r="G7297" s="30" t="s">
        <v>503</v>
      </c>
      <c r="H7297">
        <f>Table2__24[[#This Row],[Depth]]-0.5</f>
        <v>23.5</v>
      </c>
    </row>
    <row r="7298" spans="1:8" x14ac:dyDescent="0.35">
      <c r="A7298" s="30" t="s">
        <v>10</v>
      </c>
      <c r="B7298">
        <v>7</v>
      </c>
      <c r="C7298" t="s">
        <v>524</v>
      </c>
      <c r="D7298" t="s">
        <v>517</v>
      </c>
      <c r="E7298">
        <v>24</v>
      </c>
      <c r="F7298">
        <v>0.65737051792828682</v>
      </c>
      <c r="G7298" s="30" t="s">
        <v>503</v>
      </c>
      <c r="H7298">
        <f>Table2__24[[#This Row],[Depth]]-0.5</f>
        <v>23.5</v>
      </c>
    </row>
    <row r="7299" spans="1:8" x14ac:dyDescent="0.35">
      <c r="A7299" s="30" t="s">
        <v>16</v>
      </c>
      <c r="B7299">
        <v>7</v>
      </c>
      <c r="C7299" t="s">
        <v>524</v>
      </c>
      <c r="D7299" t="s">
        <v>517</v>
      </c>
      <c r="E7299">
        <v>24</v>
      </c>
      <c r="F7299">
        <v>57.346597609561755</v>
      </c>
      <c r="G7299" s="30" t="s">
        <v>503</v>
      </c>
      <c r="H7299">
        <f>Table2__24[[#This Row],[Depth]]-0.5</f>
        <v>23.5</v>
      </c>
    </row>
    <row r="7300" spans="1:8" x14ac:dyDescent="0.35">
      <c r="A7300" s="30" t="s">
        <v>27</v>
      </c>
      <c r="B7300">
        <v>7</v>
      </c>
      <c r="C7300" t="s">
        <v>524</v>
      </c>
      <c r="D7300" t="s">
        <v>517</v>
      </c>
      <c r="E7300">
        <v>24</v>
      </c>
      <c r="F7300">
        <v>0.45616733067729082</v>
      </c>
      <c r="G7300" s="30" t="s">
        <v>503</v>
      </c>
      <c r="H7300">
        <f>Table2__24[[#This Row],[Depth]]-0.5</f>
        <v>23.5</v>
      </c>
    </row>
    <row r="7301" spans="1:8" x14ac:dyDescent="0.35">
      <c r="A7301" s="30" t="s">
        <v>31</v>
      </c>
      <c r="B7301">
        <v>7</v>
      </c>
      <c r="C7301" t="s">
        <v>524</v>
      </c>
      <c r="D7301" t="s">
        <v>517</v>
      </c>
      <c r="E7301">
        <v>24</v>
      </c>
      <c r="F7301">
        <v>4.7011952191235054</v>
      </c>
      <c r="G7301" s="30" t="s">
        <v>503</v>
      </c>
      <c r="H7301">
        <f>Table2__24[[#This Row],[Depth]]-0.5</f>
        <v>23.5</v>
      </c>
    </row>
    <row r="7302" spans="1:8" x14ac:dyDescent="0.35">
      <c r="A7302" s="30" t="s">
        <v>5</v>
      </c>
      <c r="B7302">
        <v>7</v>
      </c>
      <c r="C7302" t="s">
        <v>524</v>
      </c>
      <c r="D7302" t="s">
        <v>62</v>
      </c>
      <c r="E7302">
        <v>7</v>
      </c>
      <c r="F7302">
        <v>11.503634146341463</v>
      </c>
      <c r="G7302" s="30" t="s">
        <v>485</v>
      </c>
      <c r="H7302">
        <f>Table2__24[[#This Row],[Depth]]-0.5</f>
        <v>6.5</v>
      </c>
    </row>
    <row r="7303" spans="1:8" x14ac:dyDescent="0.35">
      <c r="A7303" s="30" t="s">
        <v>19</v>
      </c>
      <c r="B7303">
        <v>7</v>
      </c>
      <c r="C7303" t="s">
        <v>524</v>
      </c>
      <c r="D7303" t="s">
        <v>517</v>
      </c>
      <c r="E7303">
        <v>24</v>
      </c>
      <c r="F7303">
        <v>9.4422310756972117</v>
      </c>
      <c r="G7303" s="30" t="s">
        <v>503</v>
      </c>
      <c r="H7303">
        <f>Table2__24[[#This Row],[Depth]]-0.5</f>
        <v>23.5</v>
      </c>
    </row>
    <row r="7304" spans="1:8" x14ac:dyDescent="0.35">
      <c r="A7304" s="30" t="s">
        <v>29</v>
      </c>
      <c r="B7304">
        <v>7</v>
      </c>
      <c r="C7304" t="s">
        <v>524</v>
      </c>
      <c r="D7304" t="s">
        <v>517</v>
      </c>
      <c r="E7304">
        <v>24</v>
      </c>
      <c r="F7304">
        <v>19.560752988047806</v>
      </c>
      <c r="G7304" s="30" t="s">
        <v>503</v>
      </c>
      <c r="H7304">
        <f>Table2__24[[#This Row],[Depth]]-0.5</f>
        <v>23.5</v>
      </c>
    </row>
    <row r="7305" spans="1:8" x14ac:dyDescent="0.35">
      <c r="A7305" s="30" t="s">
        <v>289</v>
      </c>
      <c r="B7305">
        <v>7</v>
      </c>
      <c r="C7305" t="s">
        <v>524</v>
      </c>
      <c r="D7305" t="s">
        <v>517</v>
      </c>
      <c r="E7305">
        <v>24</v>
      </c>
      <c r="F7305">
        <v>2.2709163346613543</v>
      </c>
      <c r="G7305" s="30" t="s">
        <v>503</v>
      </c>
      <c r="H7305">
        <f>Table2__24[[#This Row],[Depth]]-0.5</f>
        <v>23.5</v>
      </c>
    </row>
    <row r="7306" spans="1:8" x14ac:dyDescent="0.35">
      <c r="A7306" s="30" t="s">
        <v>290</v>
      </c>
      <c r="B7306">
        <v>7</v>
      </c>
      <c r="C7306" t="s">
        <v>524</v>
      </c>
      <c r="D7306" t="s">
        <v>517</v>
      </c>
      <c r="E7306">
        <v>24</v>
      </c>
      <c r="F7306">
        <v>8.5054760956175279</v>
      </c>
      <c r="G7306" s="30" t="s">
        <v>503</v>
      </c>
      <c r="H7306">
        <f>Table2__24[[#This Row],[Depth]]-0.5</f>
        <v>23.5</v>
      </c>
    </row>
    <row r="7307" spans="1:8" x14ac:dyDescent="0.35">
      <c r="A7307" s="30" t="s">
        <v>291</v>
      </c>
      <c r="B7307">
        <v>7</v>
      </c>
      <c r="C7307" t="s">
        <v>524</v>
      </c>
      <c r="D7307" t="s">
        <v>517</v>
      </c>
      <c r="E7307">
        <v>24</v>
      </c>
      <c r="F7307">
        <v>1.5737051792828687</v>
      </c>
      <c r="G7307" s="30" t="s">
        <v>503</v>
      </c>
      <c r="H7307">
        <f>Table2__24[[#This Row],[Depth]]-0.5</f>
        <v>23.5</v>
      </c>
    </row>
    <row r="7308" spans="1:8" x14ac:dyDescent="0.35">
      <c r="A7308" s="30" t="s">
        <v>292</v>
      </c>
      <c r="B7308">
        <v>7</v>
      </c>
      <c r="C7308" t="s">
        <v>524</v>
      </c>
      <c r="D7308" t="s">
        <v>517</v>
      </c>
      <c r="E7308">
        <v>24</v>
      </c>
      <c r="F7308">
        <v>0.4780876494023904</v>
      </c>
      <c r="G7308" s="30" t="s">
        <v>503</v>
      </c>
      <c r="H7308">
        <f>Table2__24[[#This Row],[Depth]]-0.5</f>
        <v>23.5</v>
      </c>
    </row>
    <row r="7309" spans="1:8" x14ac:dyDescent="0.35">
      <c r="A7309" s="30" t="s">
        <v>293</v>
      </c>
      <c r="B7309">
        <v>7</v>
      </c>
      <c r="C7309" t="s">
        <v>524</v>
      </c>
      <c r="D7309" t="s">
        <v>517</v>
      </c>
      <c r="E7309">
        <v>24</v>
      </c>
      <c r="F7309">
        <v>1.2549800796812749</v>
      </c>
      <c r="G7309" s="30" t="s">
        <v>503</v>
      </c>
      <c r="H7309">
        <f>Table2__24[[#This Row],[Depth]]-0.5</f>
        <v>23.5</v>
      </c>
    </row>
    <row r="7310" spans="1:8" x14ac:dyDescent="0.35">
      <c r="A7310" s="30" t="s">
        <v>294</v>
      </c>
      <c r="B7310">
        <v>7</v>
      </c>
      <c r="C7310" t="s">
        <v>524</v>
      </c>
      <c r="D7310" t="s">
        <v>517</v>
      </c>
      <c r="E7310">
        <v>24</v>
      </c>
      <c r="F7310">
        <v>0.19920318725099603</v>
      </c>
      <c r="G7310" s="30" t="s">
        <v>503</v>
      </c>
      <c r="H7310">
        <f>Table2__24[[#This Row],[Depth]]-0.5</f>
        <v>23.5</v>
      </c>
    </row>
    <row r="7311" spans="1:8" x14ac:dyDescent="0.35">
      <c r="A7311" s="30" t="s">
        <v>295</v>
      </c>
      <c r="B7311">
        <v>7</v>
      </c>
      <c r="C7311" t="s">
        <v>524</v>
      </c>
      <c r="D7311" t="s">
        <v>517</v>
      </c>
      <c r="E7311">
        <v>24</v>
      </c>
      <c r="F7311">
        <v>1.1553784860557772</v>
      </c>
      <c r="G7311" s="30" t="s">
        <v>503</v>
      </c>
      <c r="H7311">
        <f>Table2__24[[#This Row],[Depth]]-0.5</f>
        <v>23.5</v>
      </c>
    </row>
    <row r="7312" spans="1:8" x14ac:dyDescent="0.35">
      <c r="A7312" s="30" t="s">
        <v>296</v>
      </c>
      <c r="B7312">
        <v>7</v>
      </c>
      <c r="C7312" t="s">
        <v>524</v>
      </c>
      <c r="D7312" t="s">
        <v>517</v>
      </c>
      <c r="E7312">
        <v>24</v>
      </c>
      <c r="F7312">
        <v>0.21912350597609556</v>
      </c>
      <c r="G7312" s="30" t="s">
        <v>503</v>
      </c>
      <c r="H7312">
        <f>Table2__24[[#This Row],[Depth]]-0.5</f>
        <v>23.5</v>
      </c>
    </row>
    <row r="7313" spans="1:8" x14ac:dyDescent="0.35">
      <c r="A7313" s="30" t="s">
        <v>297</v>
      </c>
      <c r="B7313">
        <v>7</v>
      </c>
      <c r="C7313" t="s">
        <v>524</v>
      </c>
      <c r="D7313" t="s">
        <v>517</v>
      </c>
      <c r="E7313">
        <v>24</v>
      </c>
      <c r="F7313">
        <v>0.63745019920318724</v>
      </c>
      <c r="G7313" s="30" t="s">
        <v>503</v>
      </c>
      <c r="H7313">
        <f>Table2__24[[#This Row],[Depth]]-0.5</f>
        <v>23.5</v>
      </c>
    </row>
    <row r="7314" spans="1:8" x14ac:dyDescent="0.35">
      <c r="A7314" s="30" t="s">
        <v>298</v>
      </c>
      <c r="B7314">
        <v>7</v>
      </c>
      <c r="C7314" t="s">
        <v>524</v>
      </c>
      <c r="D7314" t="s">
        <v>517</v>
      </c>
      <c r="E7314">
        <v>24</v>
      </c>
      <c r="F7314">
        <v>9.9601593625498017E-2</v>
      </c>
      <c r="G7314" s="30" t="s">
        <v>503</v>
      </c>
      <c r="H7314">
        <f>Table2__24[[#This Row],[Depth]]-0.5</f>
        <v>23.5</v>
      </c>
    </row>
    <row r="7315" spans="1:8" x14ac:dyDescent="0.35">
      <c r="A7315" s="30" t="s">
        <v>299</v>
      </c>
      <c r="B7315">
        <v>7</v>
      </c>
      <c r="C7315" t="s">
        <v>524</v>
      </c>
      <c r="D7315" t="s">
        <v>517</v>
      </c>
      <c r="E7315">
        <v>24</v>
      </c>
      <c r="F7315">
        <v>0.65737051792828682</v>
      </c>
      <c r="G7315" s="30" t="s">
        <v>503</v>
      </c>
      <c r="H7315">
        <f>Table2__24[[#This Row],[Depth]]-0.5</f>
        <v>23.5</v>
      </c>
    </row>
    <row r="7316" spans="1:8" x14ac:dyDescent="0.35">
      <c r="A7316" s="30" t="s">
        <v>300</v>
      </c>
      <c r="B7316">
        <v>7</v>
      </c>
      <c r="C7316" t="s">
        <v>524</v>
      </c>
      <c r="D7316" t="s">
        <v>517</v>
      </c>
      <c r="E7316">
        <v>24</v>
      </c>
      <c r="F7316">
        <v>9.9601593625498017E-2</v>
      </c>
      <c r="G7316" s="30" t="s">
        <v>503</v>
      </c>
      <c r="H7316">
        <f>Table2__24[[#This Row],[Depth]]-0.5</f>
        <v>23.5</v>
      </c>
    </row>
    <row r="7317" spans="1:8" x14ac:dyDescent="0.35">
      <c r="A7317" s="30" t="s">
        <v>4</v>
      </c>
      <c r="B7317">
        <v>1</v>
      </c>
      <c r="C7317" t="s">
        <v>650</v>
      </c>
      <c r="D7317" t="s">
        <v>518</v>
      </c>
      <c r="E7317">
        <v>24</v>
      </c>
      <c r="F7317">
        <v>0</v>
      </c>
      <c r="G7317" s="30" t="s">
        <v>330</v>
      </c>
      <c r="H7317">
        <f>Table2__24[[#This Row],[Depth]]-0.5</f>
        <v>23.5</v>
      </c>
    </row>
    <row r="7318" spans="1:8" x14ac:dyDescent="0.35">
      <c r="A7318" s="30" t="s">
        <v>24</v>
      </c>
      <c r="B7318">
        <v>1</v>
      </c>
      <c r="C7318" t="s">
        <v>650</v>
      </c>
      <c r="D7318" t="s">
        <v>518</v>
      </c>
      <c r="E7318">
        <v>24</v>
      </c>
      <c r="F7318">
        <v>66.31984585741813</v>
      </c>
      <c r="G7318" s="30" t="s">
        <v>330</v>
      </c>
      <c r="H7318">
        <f>Table2__24[[#This Row],[Depth]]-0.5</f>
        <v>23.5</v>
      </c>
    </row>
    <row r="7319" spans="1:8" x14ac:dyDescent="0.35">
      <c r="A7319" s="30" t="s">
        <v>5</v>
      </c>
      <c r="B7319">
        <v>1</v>
      </c>
      <c r="C7319" t="s">
        <v>650</v>
      </c>
      <c r="D7319" t="s">
        <v>64</v>
      </c>
      <c r="E7319">
        <v>8</v>
      </c>
      <c r="F7319">
        <v>6.9906407487401179E-3</v>
      </c>
      <c r="G7319" s="30" t="s">
        <v>312</v>
      </c>
      <c r="H7319">
        <f>Table2__24[[#This Row],[Depth]]-0.5</f>
        <v>7.5</v>
      </c>
    </row>
    <row r="7320" spans="1:8" x14ac:dyDescent="0.35">
      <c r="A7320" s="30" t="s">
        <v>22</v>
      </c>
      <c r="B7320">
        <v>1</v>
      </c>
      <c r="C7320" t="s">
        <v>650</v>
      </c>
      <c r="D7320" t="s">
        <v>518</v>
      </c>
      <c r="E7320">
        <v>24</v>
      </c>
      <c r="F7320">
        <v>2.7745664739884388</v>
      </c>
      <c r="G7320" s="30" t="s">
        <v>330</v>
      </c>
      <c r="H7320">
        <f>Table2__24[[#This Row],[Depth]]-0.5</f>
        <v>23.5</v>
      </c>
    </row>
    <row r="7321" spans="1:8" x14ac:dyDescent="0.35">
      <c r="A7321" s="30" t="s">
        <v>34</v>
      </c>
      <c r="B7321">
        <v>1</v>
      </c>
      <c r="C7321" t="s">
        <v>650</v>
      </c>
      <c r="D7321" t="s">
        <v>518</v>
      </c>
      <c r="E7321">
        <v>24</v>
      </c>
      <c r="F7321">
        <v>0</v>
      </c>
      <c r="G7321" s="30" t="s">
        <v>330</v>
      </c>
      <c r="H7321">
        <f>Table2__24[[#This Row],[Depth]]-0.5</f>
        <v>23.5</v>
      </c>
    </row>
    <row r="7322" spans="1:8" x14ac:dyDescent="0.35">
      <c r="A7322" s="30" t="s">
        <v>15</v>
      </c>
      <c r="B7322">
        <v>1</v>
      </c>
      <c r="C7322" t="s">
        <v>650</v>
      </c>
      <c r="D7322" t="s">
        <v>518</v>
      </c>
      <c r="E7322">
        <v>24</v>
      </c>
      <c r="F7322" t="s">
        <v>302</v>
      </c>
      <c r="G7322" s="30" t="s">
        <v>330</v>
      </c>
      <c r="H7322">
        <f>Table2__24[[#This Row],[Depth]]-0.5</f>
        <v>23.5</v>
      </c>
    </row>
    <row r="7323" spans="1:8" x14ac:dyDescent="0.35">
      <c r="A7323" s="30" t="s">
        <v>17</v>
      </c>
      <c r="B7323">
        <v>1</v>
      </c>
      <c r="C7323" t="s">
        <v>650</v>
      </c>
      <c r="D7323" t="s">
        <v>518</v>
      </c>
      <c r="E7323">
        <v>24</v>
      </c>
      <c r="F7323">
        <v>1009.5568400770713</v>
      </c>
      <c r="G7323" s="30" t="s">
        <v>330</v>
      </c>
      <c r="H7323">
        <f>Table2__24[[#This Row],[Depth]]-0.5</f>
        <v>23.5</v>
      </c>
    </row>
    <row r="7324" spans="1:8" x14ac:dyDescent="0.35">
      <c r="A7324" s="30" t="s">
        <v>5</v>
      </c>
      <c r="B7324">
        <v>2</v>
      </c>
      <c r="C7324" t="s">
        <v>519</v>
      </c>
      <c r="D7324" t="s">
        <v>64</v>
      </c>
      <c r="E7324">
        <v>8</v>
      </c>
      <c r="F7324">
        <v>210.21114470842329</v>
      </c>
      <c r="G7324" s="30" t="s">
        <v>341</v>
      </c>
      <c r="H7324">
        <f>Table2__24[[#This Row],[Depth]]-0.5</f>
        <v>7.5</v>
      </c>
    </row>
    <row r="7325" spans="1:8" x14ac:dyDescent="0.35">
      <c r="A7325" s="30" t="s">
        <v>5</v>
      </c>
      <c r="B7325">
        <v>3</v>
      </c>
      <c r="C7325" t="s">
        <v>520</v>
      </c>
      <c r="D7325" t="s">
        <v>64</v>
      </c>
      <c r="E7325">
        <v>8</v>
      </c>
      <c r="F7325">
        <v>4.8977681785457194E-2</v>
      </c>
      <c r="G7325" s="30" t="s">
        <v>370</v>
      </c>
      <c r="H7325">
        <f>Table2__24[[#This Row],[Depth]]-0.5</f>
        <v>7.5</v>
      </c>
    </row>
    <row r="7326" spans="1:8" x14ac:dyDescent="0.35">
      <c r="A7326" s="30" t="s">
        <v>5</v>
      </c>
      <c r="B7326">
        <v>4</v>
      </c>
      <c r="C7326" t="s">
        <v>521</v>
      </c>
      <c r="D7326" t="s">
        <v>64</v>
      </c>
      <c r="E7326">
        <v>8</v>
      </c>
      <c r="F7326">
        <v>1.3828869690424768</v>
      </c>
      <c r="G7326" s="30" t="s">
        <v>399</v>
      </c>
      <c r="H7326">
        <f>Table2__24[[#This Row],[Depth]]-0.5</f>
        <v>7.5</v>
      </c>
    </row>
    <row r="7327" spans="1:8" x14ac:dyDescent="0.35">
      <c r="A7327" s="30" t="s">
        <v>286</v>
      </c>
      <c r="B7327">
        <v>1</v>
      </c>
      <c r="C7327" t="s">
        <v>650</v>
      </c>
      <c r="D7327" t="s">
        <v>518</v>
      </c>
      <c r="E7327">
        <v>24</v>
      </c>
      <c r="F7327" t="s">
        <v>302</v>
      </c>
      <c r="G7327" s="30" t="s">
        <v>330</v>
      </c>
      <c r="H7327">
        <f>Table2__24[[#This Row],[Depth]]-0.5</f>
        <v>23.5</v>
      </c>
    </row>
    <row r="7328" spans="1:8" x14ac:dyDescent="0.35">
      <c r="A7328" s="30" t="s">
        <v>5</v>
      </c>
      <c r="B7328">
        <v>5</v>
      </c>
      <c r="C7328" t="s">
        <v>522</v>
      </c>
      <c r="D7328" t="s">
        <v>64</v>
      </c>
      <c r="E7328">
        <v>8</v>
      </c>
      <c r="F7328">
        <v>0.23897048236141116</v>
      </c>
      <c r="G7328" s="30" t="s">
        <v>428</v>
      </c>
      <c r="H7328">
        <f>Table2__24[[#This Row],[Depth]]-0.5</f>
        <v>7.5</v>
      </c>
    </row>
    <row r="7329" spans="1:8" x14ac:dyDescent="0.35">
      <c r="A7329" s="30" t="s">
        <v>8</v>
      </c>
      <c r="B7329">
        <v>1</v>
      </c>
      <c r="C7329" t="s">
        <v>650</v>
      </c>
      <c r="D7329" t="s">
        <v>518</v>
      </c>
      <c r="E7329">
        <v>24</v>
      </c>
      <c r="F7329">
        <v>11.121175337186898</v>
      </c>
      <c r="G7329" s="30" t="s">
        <v>330</v>
      </c>
      <c r="H7329">
        <f>Table2__24[[#This Row],[Depth]]-0.5</f>
        <v>23.5</v>
      </c>
    </row>
    <row r="7330" spans="1:8" x14ac:dyDescent="0.35">
      <c r="A7330" s="30" t="s">
        <v>287</v>
      </c>
      <c r="B7330">
        <v>1</v>
      </c>
      <c r="C7330" t="s">
        <v>650</v>
      </c>
      <c r="D7330" t="s">
        <v>518</v>
      </c>
      <c r="E7330">
        <v>24</v>
      </c>
      <c r="F7330">
        <v>5.7803468208092484E-2</v>
      </c>
      <c r="G7330" s="30" t="s">
        <v>330</v>
      </c>
      <c r="H7330">
        <f>Table2__24[[#This Row],[Depth]]-0.5</f>
        <v>23.5</v>
      </c>
    </row>
    <row r="7331" spans="1:8" x14ac:dyDescent="0.35">
      <c r="A7331" s="30" t="s">
        <v>288</v>
      </c>
      <c r="B7331">
        <v>1</v>
      </c>
      <c r="C7331" t="s">
        <v>650</v>
      </c>
      <c r="D7331" t="s">
        <v>518</v>
      </c>
      <c r="E7331">
        <v>24</v>
      </c>
      <c r="F7331" t="s">
        <v>302</v>
      </c>
      <c r="G7331" s="30" t="s">
        <v>330</v>
      </c>
      <c r="H7331">
        <f>Table2__24[[#This Row],[Depth]]-0.5</f>
        <v>23.5</v>
      </c>
    </row>
    <row r="7332" spans="1:8" x14ac:dyDescent="0.35">
      <c r="A7332" s="30" t="s">
        <v>26</v>
      </c>
      <c r="B7332">
        <v>1</v>
      </c>
      <c r="C7332" t="s">
        <v>650</v>
      </c>
      <c r="D7332" t="s">
        <v>518</v>
      </c>
      <c r="E7332">
        <v>24</v>
      </c>
      <c r="F7332">
        <v>1011.3294797687861</v>
      </c>
      <c r="G7332" s="30" t="s">
        <v>330</v>
      </c>
      <c r="H7332">
        <f>Table2__24[[#This Row],[Depth]]-0.5</f>
        <v>23.5</v>
      </c>
    </row>
    <row r="7333" spans="1:8" x14ac:dyDescent="0.35">
      <c r="A7333" s="30" t="s">
        <v>36</v>
      </c>
      <c r="B7333">
        <v>1</v>
      </c>
      <c r="C7333" t="s">
        <v>650</v>
      </c>
      <c r="D7333" t="s">
        <v>518</v>
      </c>
      <c r="E7333">
        <v>24</v>
      </c>
      <c r="F7333">
        <v>3.8535645472061654E-2</v>
      </c>
      <c r="G7333" s="30" t="s">
        <v>330</v>
      </c>
      <c r="H7333">
        <f>Table2__24[[#This Row],[Depth]]-0.5</f>
        <v>23.5</v>
      </c>
    </row>
    <row r="7334" spans="1:8" x14ac:dyDescent="0.35">
      <c r="A7334" s="30" t="s">
        <v>21</v>
      </c>
      <c r="B7334">
        <v>1</v>
      </c>
      <c r="C7334" t="s">
        <v>650</v>
      </c>
      <c r="D7334" t="s">
        <v>518</v>
      </c>
      <c r="E7334">
        <v>24</v>
      </c>
      <c r="F7334">
        <v>662.42427745664736</v>
      </c>
      <c r="G7334" s="30" t="s">
        <v>330</v>
      </c>
      <c r="H7334">
        <f>Table2__24[[#This Row],[Depth]]-0.5</f>
        <v>23.5</v>
      </c>
    </row>
    <row r="7335" spans="1:8" x14ac:dyDescent="0.35">
      <c r="A7335" s="30" t="s">
        <v>5</v>
      </c>
      <c r="B7335">
        <v>6</v>
      </c>
      <c r="C7335" t="s">
        <v>523</v>
      </c>
      <c r="D7335" t="s">
        <v>64</v>
      </c>
      <c r="E7335">
        <v>8</v>
      </c>
      <c r="F7335">
        <v>14.041857451403887</v>
      </c>
      <c r="G7335" s="30" t="s">
        <v>457</v>
      </c>
      <c r="H7335">
        <f>Table2__24[[#This Row],[Depth]]-0.5</f>
        <v>7.5</v>
      </c>
    </row>
    <row r="7336" spans="1:8" x14ac:dyDescent="0.35">
      <c r="A7336" s="30" t="s">
        <v>5</v>
      </c>
      <c r="B7336">
        <v>7</v>
      </c>
      <c r="C7336" t="s">
        <v>524</v>
      </c>
      <c r="D7336" t="s">
        <v>64</v>
      </c>
      <c r="E7336">
        <v>8</v>
      </c>
      <c r="F7336">
        <v>11.397506044905009</v>
      </c>
      <c r="G7336" s="30" t="s">
        <v>486</v>
      </c>
      <c r="H7336">
        <f>Table2__24[[#This Row],[Depth]]-0.5</f>
        <v>7.5</v>
      </c>
    </row>
    <row r="7337" spans="1:8" x14ac:dyDescent="0.35">
      <c r="A7337" s="30" t="s">
        <v>25</v>
      </c>
      <c r="B7337">
        <v>1</v>
      </c>
      <c r="C7337" t="s">
        <v>650</v>
      </c>
      <c r="D7337" t="s">
        <v>518</v>
      </c>
      <c r="E7337">
        <v>24</v>
      </c>
      <c r="F7337">
        <v>8742.6396917148359</v>
      </c>
      <c r="G7337" s="30" t="s">
        <v>330</v>
      </c>
      <c r="H7337">
        <f>Table2__24[[#This Row],[Depth]]-0.5</f>
        <v>23.5</v>
      </c>
    </row>
    <row r="7338" spans="1:8" x14ac:dyDescent="0.35">
      <c r="A7338" s="30" t="s">
        <v>32</v>
      </c>
      <c r="B7338">
        <v>1</v>
      </c>
      <c r="C7338" t="s">
        <v>650</v>
      </c>
      <c r="D7338" t="s">
        <v>518</v>
      </c>
      <c r="E7338">
        <v>24</v>
      </c>
      <c r="F7338">
        <v>0</v>
      </c>
      <c r="G7338" s="30" t="s">
        <v>330</v>
      </c>
      <c r="H7338">
        <f>Table2__24[[#This Row],[Depth]]-0.5</f>
        <v>23.5</v>
      </c>
    </row>
    <row r="7339" spans="1:8" x14ac:dyDescent="0.35">
      <c r="A7339" s="30" t="s">
        <v>5</v>
      </c>
      <c r="B7339">
        <v>1</v>
      </c>
      <c r="C7339" t="s">
        <v>650</v>
      </c>
      <c r="D7339" t="s">
        <v>515</v>
      </c>
      <c r="E7339">
        <v>9</v>
      </c>
      <c r="F7339">
        <v>0</v>
      </c>
      <c r="G7339" s="30" t="s">
        <v>313</v>
      </c>
      <c r="H7339">
        <f>Table2__24[[#This Row],[Depth]]-0.5</f>
        <v>8.5</v>
      </c>
    </row>
    <row r="7340" spans="1:8" x14ac:dyDescent="0.35">
      <c r="A7340" s="30" t="s">
        <v>18</v>
      </c>
      <c r="B7340">
        <v>1</v>
      </c>
      <c r="C7340" t="s">
        <v>650</v>
      </c>
      <c r="D7340" t="s">
        <v>518</v>
      </c>
      <c r="E7340">
        <v>24</v>
      </c>
      <c r="F7340">
        <v>8.3724277456647389</v>
      </c>
      <c r="G7340" s="30" t="s">
        <v>330</v>
      </c>
      <c r="H7340">
        <f>Table2__24[[#This Row],[Depth]]-0.5</f>
        <v>23.5</v>
      </c>
    </row>
    <row r="7341" spans="1:8" x14ac:dyDescent="0.35">
      <c r="A7341" s="30" t="s">
        <v>5</v>
      </c>
      <c r="B7341">
        <v>2</v>
      </c>
      <c r="C7341" t="s">
        <v>519</v>
      </c>
      <c r="D7341" t="s">
        <v>515</v>
      </c>
      <c r="E7341">
        <v>9</v>
      </c>
      <c r="F7341">
        <v>7.4323725055432277E-2</v>
      </c>
      <c r="G7341" s="30" t="s">
        <v>342</v>
      </c>
      <c r="H7341">
        <f>Table2__24[[#This Row],[Depth]]-0.5</f>
        <v>8.5</v>
      </c>
    </row>
    <row r="7342" spans="1:8" x14ac:dyDescent="0.35">
      <c r="A7342" s="30" t="s">
        <v>38</v>
      </c>
      <c r="B7342">
        <v>1</v>
      </c>
      <c r="C7342" t="s">
        <v>650</v>
      </c>
      <c r="D7342" t="s">
        <v>518</v>
      </c>
      <c r="E7342">
        <v>24</v>
      </c>
      <c r="F7342">
        <v>0.8477842003853564</v>
      </c>
      <c r="G7342" s="30" t="s">
        <v>330</v>
      </c>
      <c r="H7342">
        <f>Table2__24[[#This Row],[Depth]]-0.5</f>
        <v>23.5</v>
      </c>
    </row>
    <row r="7343" spans="1:8" x14ac:dyDescent="0.35">
      <c r="A7343" s="30" t="s">
        <v>37</v>
      </c>
      <c r="B7343">
        <v>1</v>
      </c>
      <c r="C7343" t="s">
        <v>650</v>
      </c>
      <c r="D7343" t="s">
        <v>518</v>
      </c>
      <c r="E7343">
        <v>24</v>
      </c>
      <c r="F7343">
        <v>1011.8304431599229</v>
      </c>
      <c r="G7343" s="30" t="s">
        <v>330</v>
      </c>
      <c r="H7343">
        <f>Table2__24[[#This Row],[Depth]]-0.5</f>
        <v>23.5</v>
      </c>
    </row>
    <row r="7344" spans="1:8" x14ac:dyDescent="0.35">
      <c r="A7344" s="30" t="s">
        <v>5</v>
      </c>
      <c r="B7344">
        <v>3</v>
      </c>
      <c r="C7344" t="s">
        <v>520</v>
      </c>
      <c r="D7344" t="s">
        <v>515</v>
      </c>
      <c r="E7344">
        <v>9</v>
      </c>
      <c r="F7344">
        <v>7.4878048780487816E-2</v>
      </c>
      <c r="G7344" s="30" t="s">
        <v>371</v>
      </c>
      <c r="H7344">
        <f>Table2__24[[#This Row],[Depth]]-0.5</f>
        <v>8.5</v>
      </c>
    </row>
    <row r="7345" spans="1:8" x14ac:dyDescent="0.35">
      <c r="A7345" s="30" t="s">
        <v>5</v>
      </c>
      <c r="B7345">
        <v>4</v>
      </c>
      <c r="C7345" t="s">
        <v>521</v>
      </c>
      <c r="D7345" t="s">
        <v>515</v>
      </c>
      <c r="E7345">
        <v>9</v>
      </c>
      <c r="F7345">
        <v>0.94930524759793045</v>
      </c>
      <c r="G7345" s="30" t="s">
        <v>400</v>
      </c>
      <c r="H7345">
        <f>Table2__24[[#This Row],[Depth]]-0.5</f>
        <v>8.5</v>
      </c>
    </row>
    <row r="7346" spans="1:8" x14ac:dyDescent="0.35">
      <c r="A7346" s="30" t="s">
        <v>42</v>
      </c>
      <c r="B7346">
        <v>1</v>
      </c>
      <c r="C7346" t="s">
        <v>650</v>
      </c>
      <c r="D7346" t="s">
        <v>518</v>
      </c>
      <c r="E7346">
        <v>24</v>
      </c>
      <c r="F7346" t="s">
        <v>302</v>
      </c>
      <c r="G7346" s="30" t="s">
        <v>330</v>
      </c>
      <c r="H7346">
        <f>Table2__24[[#This Row],[Depth]]-0.5</f>
        <v>23.5</v>
      </c>
    </row>
    <row r="7347" spans="1:8" x14ac:dyDescent="0.35">
      <c r="A7347" s="30" t="s">
        <v>30</v>
      </c>
      <c r="B7347">
        <v>1</v>
      </c>
      <c r="C7347" t="s">
        <v>650</v>
      </c>
      <c r="D7347" t="s">
        <v>518</v>
      </c>
      <c r="E7347">
        <v>24</v>
      </c>
      <c r="F7347">
        <v>0.10487475915221581</v>
      </c>
      <c r="G7347" s="30" t="s">
        <v>330</v>
      </c>
      <c r="H7347">
        <f>Table2__24[[#This Row],[Depth]]-0.5</f>
        <v>23.5</v>
      </c>
    </row>
    <row r="7348" spans="1:8" x14ac:dyDescent="0.35">
      <c r="A7348" s="30" t="s">
        <v>12</v>
      </c>
      <c r="B7348">
        <v>1</v>
      </c>
      <c r="C7348" t="s">
        <v>650</v>
      </c>
      <c r="D7348" t="s">
        <v>518</v>
      </c>
      <c r="E7348">
        <v>24</v>
      </c>
      <c r="F7348">
        <v>8.5634489402697493</v>
      </c>
      <c r="G7348" s="30" t="s">
        <v>330</v>
      </c>
      <c r="H7348">
        <f>Table2__24[[#This Row],[Depth]]-0.5</f>
        <v>23.5</v>
      </c>
    </row>
    <row r="7349" spans="1:8" x14ac:dyDescent="0.35">
      <c r="A7349" s="30" t="s">
        <v>43</v>
      </c>
      <c r="B7349">
        <v>1</v>
      </c>
      <c r="C7349" t="s">
        <v>650</v>
      </c>
      <c r="D7349" t="s">
        <v>518</v>
      </c>
      <c r="E7349">
        <v>24</v>
      </c>
      <c r="F7349">
        <v>0</v>
      </c>
      <c r="G7349" s="30" t="s">
        <v>330</v>
      </c>
      <c r="H7349">
        <f>Table2__24[[#This Row],[Depth]]-0.5</f>
        <v>23.5</v>
      </c>
    </row>
    <row r="7350" spans="1:8" x14ac:dyDescent="0.35">
      <c r="A7350" s="30" t="s">
        <v>11</v>
      </c>
      <c r="B7350">
        <v>1</v>
      </c>
      <c r="C7350" t="s">
        <v>650</v>
      </c>
      <c r="D7350" t="s">
        <v>518</v>
      </c>
      <c r="E7350">
        <v>24</v>
      </c>
      <c r="F7350">
        <v>0</v>
      </c>
      <c r="G7350" s="30" t="s">
        <v>330</v>
      </c>
      <c r="H7350">
        <f>Table2__24[[#This Row],[Depth]]-0.5</f>
        <v>23.5</v>
      </c>
    </row>
    <row r="7351" spans="1:8" x14ac:dyDescent="0.35">
      <c r="A7351" s="30" t="s">
        <v>23</v>
      </c>
      <c r="B7351">
        <v>1</v>
      </c>
      <c r="C7351" t="s">
        <v>650</v>
      </c>
      <c r="D7351" t="s">
        <v>518</v>
      </c>
      <c r="E7351">
        <v>24</v>
      </c>
      <c r="F7351" t="s">
        <v>302</v>
      </c>
      <c r="G7351" s="30" t="s">
        <v>330</v>
      </c>
      <c r="H7351">
        <f>Table2__24[[#This Row],[Depth]]-0.5</f>
        <v>23.5</v>
      </c>
    </row>
    <row r="7352" spans="1:8" x14ac:dyDescent="0.35">
      <c r="A7352" s="30" t="s">
        <v>44</v>
      </c>
      <c r="B7352">
        <v>1</v>
      </c>
      <c r="C7352" t="s">
        <v>650</v>
      </c>
      <c r="D7352" t="s">
        <v>518</v>
      </c>
      <c r="E7352">
        <v>24</v>
      </c>
      <c r="F7352">
        <v>0</v>
      </c>
      <c r="G7352" s="30" t="s">
        <v>330</v>
      </c>
      <c r="H7352">
        <f>Table2__24[[#This Row],[Depth]]-0.5</f>
        <v>23.5</v>
      </c>
    </row>
    <row r="7353" spans="1:8" x14ac:dyDescent="0.35">
      <c r="A7353" s="30" t="s">
        <v>10</v>
      </c>
      <c r="B7353">
        <v>1</v>
      </c>
      <c r="C7353" t="s">
        <v>650</v>
      </c>
      <c r="D7353" t="s">
        <v>518</v>
      </c>
      <c r="E7353">
        <v>24</v>
      </c>
      <c r="F7353">
        <v>0</v>
      </c>
      <c r="G7353" s="30" t="s">
        <v>330</v>
      </c>
      <c r="H7353">
        <f>Table2__24[[#This Row],[Depth]]-0.5</f>
        <v>23.5</v>
      </c>
    </row>
    <row r="7354" spans="1:8" x14ac:dyDescent="0.35">
      <c r="A7354" s="30" t="s">
        <v>16</v>
      </c>
      <c r="B7354">
        <v>1</v>
      </c>
      <c r="C7354" t="s">
        <v>650</v>
      </c>
      <c r="D7354" t="s">
        <v>518</v>
      </c>
      <c r="E7354">
        <v>24</v>
      </c>
      <c r="F7354">
        <v>0.14414258188824661</v>
      </c>
      <c r="G7354" s="30" t="s">
        <v>330</v>
      </c>
      <c r="H7354">
        <f>Table2__24[[#This Row],[Depth]]-0.5</f>
        <v>23.5</v>
      </c>
    </row>
    <row r="7355" spans="1:8" x14ac:dyDescent="0.35">
      <c r="A7355" s="30" t="s">
        <v>27</v>
      </c>
      <c r="B7355">
        <v>1</v>
      </c>
      <c r="C7355" t="s">
        <v>650</v>
      </c>
      <c r="D7355" t="s">
        <v>518</v>
      </c>
      <c r="E7355">
        <v>24</v>
      </c>
      <c r="F7355">
        <v>0.12487475915221581</v>
      </c>
      <c r="G7355" s="30" t="s">
        <v>330</v>
      </c>
      <c r="H7355">
        <f>Table2__24[[#This Row],[Depth]]-0.5</f>
        <v>23.5</v>
      </c>
    </row>
    <row r="7356" spans="1:8" x14ac:dyDescent="0.35">
      <c r="A7356" s="30" t="s">
        <v>31</v>
      </c>
      <c r="B7356">
        <v>1</v>
      </c>
      <c r="C7356" t="s">
        <v>650</v>
      </c>
      <c r="D7356" t="s">
        <v>518</v>
      </c>
      <c r="E7356">
        <v>24</v>
      </c>
      <c r="F7356">
        <v>0</v>
      </c>
      <c r="G7356" s="30" t="s">
        <v>330</v>
      </c>
      <c r="H7356">
        <f>Table2__24[[#This Row],[Depth]]-0.5</f>
        <v>23.5</v>
      </c>
    </row>
    <row r="7357" spans="1:8" x14ac:dyDescent="0.35">
      <c r="A7357" s="30" t="s">
        <v>5</v>
      </c>
      <c r="B7357">
        <v>5</v>
      </c>
      <c r="C7357" t="s">
        <v>522</v>
      </c>
      <c r="D7357" t="s">
        <v>515</v>
      </c>
      <c r="E7357">
        <v>9</v>
      </c>
      <c r="F7357">
        <v>0.20259423503325935</v>
      </c>
      <c r="G7357" s="30" t="s">
        <v>429</v>
      </c>
      <c r="H7357">
        <f>Table2__24[[#This Row],[Depth]]-0.5</f>
        <v>8.5</v>
      </c>
    </row>
    <row r="7358" spans="1:8" x14ac:dyDescent="0.35">
      <c r="A7358" s="30" t="s">
        <v>19</v>
      </c>
      <c r="B7358">
        <v>1</v>
      </c>
      <c r="C7358" t="s">
        <v>650</v>
      </c>
      <c r="D7358" t="s">
        <v>518</v>
      </c>
      <c r="E7358">
        <v>24</v>
      </c>
      <c r="F7358">
        <v>0</v>
      </c>
      <c r="G7358" s="30" t="s">
        <v>330</v>
      </c>
      <c r="H7358">
        <f>Table2__24[[#This Row],[Depth]]-0.5</f>
        <v>23.5</v>
      </c>
    </row>
    <row r="7359" spans="1:8" x14ac:dyDescent="0.35">
      <c r="A7359" s="30" t="s">
        <v>29</v>
      </c>
      <c r="B7359">
        <v>1</v>
      </c>
      <c r="C7359" t="s">
        <v>650</v>
      </c>
      <c r="D7359" t="s">
        <v>518</v>
      </c>
      <c r="E7359">
        <v>24</v>
      </c>
      <c r="F7359">
        <v>1.9267822736030827E-2</v>
      </c>
      <c r="G7359" s="30" t="s">
        <v>330</v>
      </c>
      <c r="H7359">
        <f>Table2__24[[#This Row],[Depth]]-0.5</f>
        <v>23.5</v>
      </c>
    </row>
    <row r="7360" spans="1:8" x14ac:dyDescent="0.35">
      <c r="A7360" s="30" t="s">
        <v>289</v>
      </c>
      <c r="B7360">
        <v>1</v>
      </c>
      <c r="C7360" t="s">
        <v>650</v>
      </c>
      <c r="D7360" t="s">
        <v>518</v>
      </c>
      <c r="E7360">
        <v>24</v>
      </c>
      <c r="F7360">
        <v>0</v>
      </c>
      <c r="G7360" s="30" t="s">
        <v>330</v>
      </c>
      <c r="H7360">
        <f>Table2__24[[#This Row],[Depth]]-0.5</f>
        <v>23.5</v>
      </c>
    </row>
    <row r="7361" spans="1:8" x14ac:dyDescent="0.35">
      <c r="A7361" s="30" t="s">
        <v>290</v>
      </c>
      <c r="B7361">
        <v>1</v>
      </c>
      <c r="C7361" t="s">
        <v>650</v>
      </c>
      <c r="D7361" t="s">
        <v>518</v>
      </c>
      <c r="E7361">
        <v>24</v>
      </c>
      <c r="F7361">
        <v>0</v>
      </c>
      <c r="G7361" s="30" t="s">
        <v>330</v>
      </c>
      <c r="H7361">
        <f>Table2__24[[#This Row],[Depth]]-0.5</f>
        <v>23.5</v>
      </c>
    </row>
    <row r="7362" spans="1:8" x14ac:dyDescent="0.35">
      <c r="A7362" s="30" t="s">
        <v>291</v>
      </c>
      <c r="B7362">
        <v>1</v>
      </c>
      <c r="C7362" t="s">
        <v>650</v>
      </c>
      <c r="D7362" t="s">
        <v>518</v>
      </c>
      <c r="E7362">
        <v>24</v>
      </c>
      <c r="F7362">
        <v>0</v>
      </c>
      <c r="G7362" s="30" t="s">
        <v>330</v>
      </c>
      <c r="H7362">
        <f>Table2__24[[#This Row],[Depth]]-0.5</f>
        <v>23.5</v>
      </c>
    </row>
    <row r="7363" spans="1:8" x14ac:dyDescent="0.35">
      <c r="A7363" s="30" t="s">
        <v>292</v>
      </c>
      <c r="B7363">
        <v>1</v>
      </c>
      <c r="C7363" t="s">
        <v>650</v>
      </c>
      <c r="D7363" t="s">
        <v>518</v>
      </c>
      <c r="E7363">
        <v>24</v>
      </c>
      <c r="F7363">
        <v>0</v>
      </c>
      <c r="G7363" s="30" t="s">
        <v>330</v>
      </c>
      <c r="H7363">
        <f>Table2__24[[#This Row],[Depth]]-0.5</f>
        <v>23.5</v>
      </c>
    </row>
    <row r="7364" spans="1:8" x14ac:dyDescent="0.35">
      <c r="A7364" s="30" t="s">
        <v>293</v>
      </c>
      <c r="B7364">
        <v>1</v>
      </c>
      <c r="C7364" t="s">
        <v>650</v>
      </c>
      <c r="D7364" t="s">
        <v>518</v>
      </c>
      <c r="E7364">
        <v>24</v>
      </c>
      <c r="F7364">
        <v>0</v>
      </c>
      <c r="G7364" s="30" t="s">
        <v>330</v>
      </c>
      <c r="H7364">
        <f>Table2__24[[#This Row],[Depth]]-0.5</f>
        <v>23.5</v>
      </c>
    </row>
    <row r="7365" spans="1:8" x14ac:dyDescent="0.35">
      <c r="A7365" s="30" t="s">
        <v>294</v>
      </c>
      <c r="B7365">
        <v>1</v>
      </c>
      <c r="C7365" t="s">
        <v>650</v>
      </c>
      <c r="D7365" t="s">
        <v>518</v>
      </c>
      <c r="E7365">
        <v>24</v>
      </c>
      <c r="F7365">
        <v>0</v>
      </c>
      <c r="G7365" s="30" t="s">
        <v>330</v>
      </c>
      <c r="H7365">
        <f>Table2__24[[#This Row],[Depth]]-0.5</f>
        <v>23.5</v>
      </c>
    </row>
    <row r="7366" spans="1:8" x14ac:dyDescent="0.35">
      <c r="A7366" s="30" t="s">
        <v>295</v>
      </c>
      <c r="B7366">
        <v>1</v>
      </c>
      <c r="C7366" t="s">
        <v>650</v>
      </c>
      <c r="D7366" t="s">
        <v>518</v>
      </c>
      <c r="E7366">
        <v>24</v>
      </c>
      <c r="F7366">
        <v>0</v>
      </c>
      <c r="G7366" s="30" t="s">
        <v>330</v>
      </c>
      <c r="H7366">
        <f>Table2__24[[#This Row],[Depth]]-0.5</f>
        <v>23.5</v>
      </c>
    </row>
    <row r="7367" spans="1:8" x14ac:dyDescent="0.35">
      <c r="A7367" s="30" t="s">
        <v>296</v>
      </c>
      <c r="B7367">
        <v>1</v>
      </c>
      <c r="C7367" t="s">
        <v>650</v>
      </c>
      <c r="D7367" t="s">
        <v>518</v>
      </c>
      <c r="E7367">
        <v>24</v>
      </c>
      <c r="F7367" t="s">
        <v>302</v>
      </c>
      <c r="G7367" s="30" t="s">
        <v>330</v>
      </c>
      <c r="H7367">
        <f>Table2__24[[#This Row],[Depth]]-0.5</f>
        <v>23.5</v>
      </c>
    </row>
    <row r="7368" spans="1:8" x14ac:dyDescent="0.35">
      <c r="A7368" s="30" t="s">
        <v>297</v>
      </c>
      <c r="B7368">
        <v>1</v>
      </c>
      <c r="C7368" t="s">
        <v>650</v>
      </c>
      <c r="D7368" t="s">
        <v>518</v>
      </c>
      <c r="E7368">
        <v>24</v>
      </c>
      <c r="F7368" t="s">
        <v>302</v>
      </c>
      <c r="G7368" s="30" t="s">
        <v>330</v>
      </c>
      <c r="H7368">
        <f>Table2__24[[#This Row],[Depth]]-0.5</f>
        <v>23.5</v>
      </c>
    </row>
    <row r="7369" spans="1:8" x14ac:dyDescent="0.35">
      <c r="A7369" s="30" t="s">
        <v>298</v>
      </c>
      <c r="B7369">
        <v>1</v>
      </c>
      <c r="C7369" t="s">
        <v>650</v>
      </c>
      <c r="D7369" t="s">
        <v>518</v>
      </c>
      <c r="E7369">
        <v>24</v>
      </c>
      <c r="F7369">
        <v>0</v>
      </c>
      <c r="G7369" s="30" t="s">
        <v>330</v>
      </c>
      <c r="H7369">
        <f>Table2__24[[#This Row],[Depth]]-0.5</f>
        <v>23.5</v>
      </c>
    </row>
    <row r="7370" spans="1:8" x14ac:dyDescent="0.35">
      <c r="A7370" s="30" t="s">
        <v>299</v>
      </c>
      <c r="B7370">
        <v>1</v>
      </c>
      <c r="C7370" t="s">
        <v>650</v>
      </c>
      <c r="D7370" t="s">
        <v>518</v>
      </c>
      <c r="E7370">
        <v>24</v>
      </c>
      <c r="F7370">
        <v>0</v>
      </c>
      <c r="G7370" s="30" t="s">
        <v>330</v>
      </c>
      <c r="H7370">
        <f>Table2__24[[#This Row],[Depth]]-0.5</f>
        <v>23.5</v>
      </c>
    </row>
    <row r="7371" spans="1:8" x14ac:dyDescent="0.35">
      <c r="A7371" s="30" t="s">
        <v>300</v>
      </c>
      <c r="B7371">
        <v>1</v>
      </c>
      <c r="C7371" t="s">
        <v>650</v>
      </c>
      <c r="D7371" t="s">
        <v>518</v>
      </c>
      <c r="E7371">
        <v>24</v>
      </c>
      <c r="F7371" t="s">
        <v>302</v>
      </c>
      <c r="G7371" s="30" t="s">
        <v>330</v>
      </c>
      <c r="H7371">
        <f>Table2__24[[#This Row],[Depth]]-0.5</f>
        <v>23.5</v>
      </c>
    </row>
    <row r="7372" spans="1:8" x14ac:dyDescent="0.35">
      <c r="A7372" s="30" t="s">
        <v>4</v>
      </c>
      <c r="B7372">
        <v>2</v>
      </c>
      <c r="C7372" t="s">
        <v>519</v>
      </c>
      <c r="D7372" t="s">
        <v>518</v>
      </c>
      <c r="E7372">
        <v>24</v>
      </c>
      <c r="F7372">
        <v>0</v>
      </c>
      <c r="G7372" s="30" t="s">
        <v>359</v>
      </c>
      <c r="H7372">
        <f>Table2__24[[#This Row],[Depth]]-0.5</f>
        <v>23.5</v>
      </c>
    </row>
    <row r="7373" spans="1:8" x14ac:dyDescent="0.35">
      <c r="A7373" s="30" t="s">
        <v>24</v>
      </c>
      <c r="B7373">
        <v>2</v>
      </c>
      <c r="C7373" t="s">
        <v>519</v>
      </c>
      <c r="D7373" t="s">
        <v>518</v>
      </c>
      <c r="E7373">
        <v>24</v>
      </c>
      <c r="F7373">
        <v>0.39387283236994208</v>
      </c>
      <c r="G7373" s="30" t="s">
        <v>359</v>
      </c>
      <c r="H7373">
        <f>Table2__24[[#This Row],[Depth]]-0.5</f>
        <v>23.5</v>
      </c>
    </row>
    <row r="7374" spans="1:8" x14ac:dyDescent="0.35">
      <c r="A7374" s="30" t="s">
        <v>5</v>
      </c>
      <c r="B7374">
        <v>6</v>
      </c>
      <c r="C7374" t="s">
        <v>523</v>
      </c>
      <c r="D7374" t="s">
        <v>515</v>
      </c>
      <c r="E7374">
        <v>9</v>
      </c>
      <c r="F7374">
        <v>19.161330376940132</v>
      </c>
      <c r="G7374" s="30" t="s">
        <v>458</v>
      </c>
      <c r="H7374">
        <f>Table2__24[[#This Row],[Depth]]-0.5</f>
        <v>8.5</v>
      </c>
    </row>
    <row r="7375" spans="1:8" x14ac:dyDescent="0.35">
      <c r="A7375" s="30" t="s">
        <v>22</v>
      </c>
      <c r="B7375">
        <v>2</v>
      </c>
      <c r="C7375" t="s">
        <v>519</v>
      </c>
      <c r="D7375" t="s">
        <v>518</v>
      </c>
      <c r="E7375">
        <v>24</v>
      </c>
      <c r="F7375">
        <v>60.904855491329478</v>
      </c>
      <c r="G7375" s="30" t="s">
        <v>359</v>
      </c>
      <c r="H7375">
        <f>Table2__24[[#This Row],[Depth]]-0.5</f>
        <v>23.5</v>
      </c>
    </row>
    <row r="7376" spans="1:8" x14ac:dyDescent="0.35">
      <c r="A7376" s="30" t="s">
        <v>34</v>
      </c>
      <c r="B7376">
        <v>2</v>
      </c>
      <c r="C7376" t="s">
        <v>519</v>
      </c>
      <c r="D7376" t="s">
        <v>518</v>
      </c>
      <c r="E7376">
        <v>24</v>
      </c>
      <c r="F7376">
        <v>0</v>
      </c>
      <c r="G7376" s="30" t="s">
        <v>359</v>
      </c>
      <c r="H7376">
        <f>Table2__24[[#This Row],[Depth]]-0.5</f>
        <v>23.5</v>
      </c>
    </row>
    <row r="7377" spans="1:8" x14ac:dyDescent="0.35">
      <c r="A7377" s="30" t="s">
        <v>15</v>
      </c>
      <c r="B7377">
        <v>2</v>
      </c>
      <c r="C7377" t="s">
        <v>519</v>
      </c>
      <c r="D7377" t="s">
        <v>518</v>
      </c>
      <c r="E7377">
        <v>24</v>
      </c>
      <c r="F7377" t="s">
        <v>302</v>
      </c>
      <c r="G7377" s="30" t="s">
        <v>359</v>
      </c>
      <c r="H7377">
        <f>Table2__24[[#This Row],[Depth]]-0.5</f>
        <v>23.5</v>
      </c>
    </row>
    <row r="7378" spans="1:8" x14ac:dyDescent="0.35">
      <c r="A7378" s="30" t="s">
        <v>17</v>
      </c>
      <c r="B7378">
        <v>2</v>
      </c>
      <c r="C7378" t="s">
        <v>519</v>
      </c>
      <c r="D7378" t="s">
        <v>518</v>
      </c>
      <c r="E7378">
        <v>24</v>
      </c>
      <c r="F7378">
        <v>235.29865125240849</v>
      </c>
      <c r="G7378" s="30" t="s">
        <v>359</v>
      </c>
      <c r="H7378">
        <f>Table2__24[[#This Row],[Depth]]-0.5</f>
        <v>23.5</v>
      </c>
    </row>
    <row r="7379" spans="1:8" x14ac:dyDescent="0.35">
      <c r="A7379" s="30" t="s">
        <v>5</v>
      </c>
      <c r="B7379">
        <v>7</v>
      </c>
      <c r="C7379" t="s">
        <v>524</v>
      </c>
      <c r="D7379" t="s">
        <v>515</v>
      </c>
      <c r="E7379">
        <v>9</v>
      </c>
      <c r="F7379">
        <v>14.233449715370019</v>
      </c>
      <c r="G7379" s="30" t="s">
        <v>487</v>
      </c>
      <c r="H7379">
        <f>Table2__24[[#This Row],[Depth]]-0.5</f>
        <v>8.5</v>
      </c>
    </row>
    <row r="7380" spans="1:8" x14ac:dyDescent="0.35">
      <c r="A7380" s="30" t="s">
        <v>5</v>
      </c>
      <c r="B7380">
        <v>1</v>
      </c>
      <c r="C7380" t="s">
        <v>650</v>
      </c>
      <c r="D7380" t="s">
        <v>516</v>
      </c>
      <c r="E7380">
        <v>9</v>
      </c>
      <c r="F7380">
        <v>3.7383935151068581E-2</v>
      </c>
      <c r="G7380" s="30" t="s">
        <v>314</v>
      </c>
      <c r="H7380">
        <f>Table2__24[[#This Row],[Depth]]-0.5</f>
        <v>8.5</v>
      </c>
    </row>
    <row r="7381" spans="1:8" x14ac:dyDescent="0.35">
      <c r="A7381" s="30" t="s">
        <v>5</v>
      </c>
      <c r="B7381">
        <v>2</v>
      </c>
      <c r="C7381" t="s">
        <v>519</v>
      </c>
      <c r="D7381" t="s">
        <v>516</v>
      </c>
      <c r="E7381">
        <v>9</v>
      </c>
      <c r="F7381">
        <v>5.4266764922623612E-2</v>
      </c>
      <c r="G7381" s="30" t="s">
        <v>343</v>
      </c>
      <c r="H7381">
        <f>Table2__24[[#This Row],[Depth]]-0.5</f>
        <v>8.5</v>
      </c>
    </row>
    <row r="7382" spans="1:8" x14ac:dyDescent="0.35">
      <c r="A7382" s="30" t="s">
        <v>286</v>
      </c>
      <c r="B7382">
        <v>2</v>
      </c>
      <c r="C7382" t="s">
        <v>519</v>
      </c>
      <c r="D7382" t="s">
        <v>518</v>
      </c>
      <c r="E7382">
        <v>24</v>
      </c>
      <c r="F7382" t="s">
        <v>302</v>
      </c>
      <c r="G7382" s="30" t="s">
        <v>359</v>
      </c>
      <c r="H7382">
        <f>Table2__24[[#This Row],[Depth]]-0.5</f>
        <v>23.5</v>
      </c>
    </row>
    <row r="7383" spans="1:8" x14ac:dyDescent="0.35">
      <c r="A7383" s="30" t="s">
        <v>5</v>
      </c>
      <c r="B7383">
        <v>3</v>
      </c>
      <c r="C7383" t="s">
        <v>520</v>
      </c>
      <c r="D7383" t="s">
        <v>516</v>
      </c>
      <c r="E7383">
        <v>9</v>
      </c>
      <c r="F7383">
        <v>0.12924834193072959</v>
      </c>
      <c r="G7383" s="30" t="s">
        <v>372</v>
      </c>
      <c r="H7383">
        <f>Table2__24[[#This Row],[Depth]]-0.5</f>
        <v>8.5</v>
      </c>
    </row>
    <row r="7384" spans="1:8" x14ac:dyDescent="0.35">
      <c r="A7384" s="30" t="s">
        <v>8</v>
      </c>
      <c r="B7384">
        <v>2</v>
      </c>
      <c r="C7384" t="s">
        <v>519</v>
      </c>
      <c r="D7384" t="s">
        <v>518</v>
      </c>
      <c r="E7384">
        <v>24</v>
      </c>
      <c r="F7384">
        <v>0</v>
      </c>
      <c r="G7384" s="30" t="s">
        <v>359</v>
      </c>
      <c r="H7384">
        <f>Table2__24[[#This Row],[Depth]]-0.5</f>
        <v>23.5</v>
      </c>
    </row>
    <row r="7385" spans="1:8" x14ac:dyDescent="0.35">
      <c r="A7385" s="30" t="s">
        <v>287</v>
      </c>
      <c r="B7385">
        <v>2</v>
      </c>
      <c r="C7385" t="s">
        <v>519</v>
      </c>
      <c r="D7385" t="s">
        <v>518</v>
      </c>
      <c r="E7385">
        <v>24</v>
      </c>
      <c r="F7385">
        <v>1.9267822736030827E-2</v>
      </c>
      <c r="G7385" s="30" t="s">
        <v>359</v>
      </c>
      <c r="H7385">
        <f>Table2__24[[#This Row],[Depth]]-0.5</f>
        <v>23.5</v>
      </c>
    </row>
    <row r="7386" spans="1:8" x14ac:dyDescent="0.35">
      <c r="A7386" s="30" t="s">
        <v>288</v>
      </c>
      <c r="B7386">
        <v>2</v>
      </c>
      <c r="C7386" t="s">
        <v>519</v>
      </c>
      <c r="D7386" t="s">
        <v>518</v>
      </c>
      <c r="E7386">
        <v>24</v>
      </c>
      <c r="F7386">
        <v>1.9267822736030827E-2</v>
      </c>
      <c r="G7386" s="30" t="s">
        <v>359</v>
      </c>
      <c r="H7386">
        <f>Table2__24[[#This Row],[Depth]]-0.5</f>
        <v>23.5</v>
      </c>
    </row>
    <row r="7387" spans="1:8" x14ac:dyDescent="0.35">
      <c r="A7387" s="30" t="s">
        <v>26</v>
      </c>
      <c r="B7387">
        <v>2</v>
      </c>
      <c r="C7387" t="s">
        <v>519</v>
      </c>
      <c r="D7387" t="s">
        <v>518</v>
      </c>
      <c r="E7387">
        <v>24</v>
      </c>
      <c r="F7387">
        <v>110.48169556840077</v>
      </c>
      <c r="G7387" s="30" t="s">
        <v>359</v>
      </c>
      <c r="H7387">
        <f>Table2__24[[#This Row],[Depth]]-0.5</f>
        <v>23.5</v>
      </c>
    </row>
    <row r="7388" spans="1:8" x14ac:dyDescent="0.35">
      <c r="A7388" s="30" t="s">
        <v>36</v>
      </c>
      <c r="B7388">
        <v>2</v>
      </c>
      <c r="C7388" t="s">
        <v>519</v>
      </c>
      <c r="D7388" t="s">
        <v>518</v>
      </c>
      <c r="E7388">
        <v>24</v>
      </c>
      <c r="F7388">
        <v>0.26974951830443161</v>
      </c>
      <c r="G7388" s="30" t="s">
        <v>359</v>
      </c>
      <c r="H7388">
        <f>Table2__24[[#This Row],[Depth]]-0.5</f>
        <v>23.5</v>
      </c>
    </row>
    <row r="7389" spans="1:8" x14ac:dyDescent="0.35">
      <c r="A7389" s="30" t="s">
        <v>21</v>
      </c>
      <c r="B7389">
        <v>2</v>
      </c>
      <c r="C7389" t="s">
        <v>519</v>
      </c>
      <c r="D7389" t="s">
        <v>518</v>
      </c>
      <c r="E7389">
        <v>24</v>
      </c>
      <c r="F7389">
        <v>239.6864739884393</v>
      </c>
      <c r="G7389" s="30" t="s">
        <v>359</v>
      </c>
      <c r="H7389">
        <f>Table2__24[[#This Row],[Depth]]-0.5</f>
        <v>23.5</v>
      </c>
    </row>
    <row r="7390" spans="1:8" x14ac:dyDescent="0.35">
      <c r="A7390" s="30" t="s">
        <v>5</v>
      </c>
      <c r="B7390">
        <v>4</v>
      </c>
      <c r="C7390" t="s">
        <v>521</v>
      </c>
      <c r="D7390" t="s">
        <v>516</v>
      </c>
      <c r="E7390">
        <v>9</v>
      </c>
      <c r="F7390">
        <v>1.0569565217391306</v>
      </c>
      <c r="G7390" s="30" t="s">
        <v>401</v>
      </c>
      <c r="H7390">
        <f>Table2__24[[#This Row],[Depth]]-0.5</f>
        <v>8.5</v>
      </c>
    </row>
    <row r="7391" spans="1:8" x14ac:dyDescent="0.35">
      <c r="A7391" s="30" t="s">
        <v>5</v>
      </c>
      <c r="B7391">
        <v>5</v>
      </c>
      <c r="C7391" t="s">
        <v>522</v>
      </c>
      <c r="D7391" t="s">
        <v>516</v>
      </c>
      <c r="E7391">
        <v>9</v>
      </c>
      <c r="F7391">
        <v>0.18319086219602071</v>
      </c>
      <c r="G7391" s="30" t="s">
        <v>430</v>
      </c>
      <c r="H7391">
        <f>Table2__24[[#This Row],[Depth]]-0.5</f>
        <v>8.5</v>
      </c>
    </row>
    <row r="7392" spans="1:8" x14ac:dyDescent="0.35">
      <c r="A7392" s="30" t="s">
        <v>25</v>
      </c>
      <c r="B7392">
        <v>2</v>
      </c>
      <c r="C7392" t="s">
        <v>519</v>
      </c>
      <c r="D7392" t="s">
        <v>518</v>
      </c>
      <c r="E7392">
        <v>24</v>
      </c>
      <c r="F7392" t="s">
        <v>302</v>
      </c>
      <c r="G7392" s="30" t="s">
        <v>359</v>
      </c>
      <c r="H7392">
        <f>Table2__24[[#This Row],[Depth]]-0.5</f>
        <v>23.5</v>
      </c>
    </row>
    <row r="7393" spans="1:8" x14ac:dyDescent="0.35">
      <c r="A7393" s="30" t="s">
        <v>32</v>
      </c>
      <c r="B7393">
        <v>2</v>
      </c>
      <c r="C7393" t="s">
        <v>519</v>
      </c>
      <c r="D7393" t="s">
        <v>518</v>
      </c>
      <c r="E7393">
        <v>24</v>
      </c>
      <c r="F7393" t="s">
        <v>302</v>
      </c>
      <c r="G7393" s="30" t="s">
        <v>359</v>
      </c>
      <c r="H7393">
        <f>Table2__24[[#This Row],[Depth]]-0.5</f>
        <v>23.5</v>
      </c>
    </row>
    <row r="7394" spans="1:8" x14ac:dyDescent="0.35">
      <c r="A7394" s="30" t="s">
        <v>5</v>
      </c>
      <c r="B7394">
        <v>6</v>
      </c>
      <c r="C7394" t="s">
        <v>523</v>
      </c>
      <c r="D7394" t="s">
        <v>516</v>
      </c>
      <c r="E7394">
        <v>9</v>
      </c>
      <c r="F7394">
        <v>12.803478260869566</v>
      </c>
      <c r="G7394" s="30" t="s">
        <v>459</v>
      </c>
      <c r="H7394">
        <f>Table2__24[[#This Row],[Depth]]-0.5</f>
        <v>8.5</v>
      </c>
    </row>
    <row r="7395" spans="1:8" x14ac:dyDescent="0.35">
      <c r="A7395" s="30" t="s">
        <v>18</v>
      </c>
      <c r="B7395">
        <v>2</v>
      </c>
      <c r="C7395" t="s">
        <v>519</v>
      </c>
      <c r="D7395" t="s">
        <v>518</v>
      </c>
      <c r="E7395">
        <v>24</v>
      </c>
      <c r="F7395">
        <v>1.983275529865125</v>
      </c>
      <c r="G7395" s="30" t="s">
        <v>359</v>
      </c>
      <c r="H7395">
        <f>Table2__24[[#This Row],[Depth]]-0.5</f>
        <v>23.5</v>
      </c>
    </row>
    <row r="7396" spans="1:8" x14ac:dyDescent="0.35">
      <c r="A7396" s="30" t="s">
        <v>5</v>
      </c>
      <c r="B7396">
        <v>7</v>
      </c>
      <c r="C7396" t="s">
        <v>524</v>
      </c>
      <c r="D7396" t="s">
        <v>516</v>
      </c>
      <c r="E7396">
        <v>9</v>
      </c>
      <c r="F7396">
        <v>12.912717948717948</v>
      </c>
      <c r="G7396" s="30" t="s">
        <v>488</v>
      </c>
      <c r="H7396">
        <f>Table2__24[[#This Row],[Depth]]-0.5</f>
        <v>8.5</v>
      </c>
    </row>
    <row r="7397" spans="1:8" x14ac:dyDescent="0.35">
      <c r="A7397" s="30" t="s">
        <v>38</v>
      </c>
      <c r="B7397">
        <v>2</v>
      </c>
      <c r="C7397" t="s">
        <v>519</v>
      </c>
      <c r="D7397" t="s">
        <v>518</v>
      </c>
      <c r="E7397">
        <v>24</v>
      </c>
      <c r="F7397">
        <v>0.4238921001926782</v>
      </c>
      <c r="G7397" s="30" t="s">
        <v>359</v>
      </c>
      <c r="H7397">
        <f>Table2__24[[#This Row],[Depth]]-0.5</f>
        <v>23.5</v>
      </c>
    </row>
    <row r="7398" spans="1:8" x14ac:dyDescent="0.35">
      <c r="A7398" s="30" t="s">
        <v>37</v>
      </c>
      <c r="B7398">
        <v>2</v>
      </c>
      <c r="C7398" t="s">
        <v>519</v>
      </c>
      <c r="D7398" t="s">
        <v>518</v>
      </c>
      <c r="E7398">
        <v>24</v>
      </c>
      <c r="F7398">
        <v>16.51252408477842</v>
      </c>
      <c r="G7398" s="30" t="s">
        <v>359</v>
      </c>
      <c r="H7398">
        <f>Table2__24[[#This Row],[Depth]]-0.5</f>
        <v>23.5</v>
      </c>
    </row>
    <row r="7399" spans="1:8" x14ac:dyDescent="0.35">
      <c r="A7399" s="30" t="s">
        <v>5</v>
      </c>
      <c r="B7399">
        <v>1</v>
      </c>
      <c r="C7399" t="s">
        <v>650</v>
      </c>
      <c r="D7399" t="s">
        <v>68</v>
      </c>
      <c r="E7399">
        <v>10</v>
      </c>
      <c r="F7399">
        <v>0</v>
      </c>
      <c r="G7399" s="30" t="s">
        <v>315</v>
      </c>
      <c r="H7399">
        <f>Table2__24[[#This Row],[Depth]]-0.5</f>
        <v>9.5</v>
      </c>
    </row>
    <row r="7400" spans="1:8" x14ac:dyDescent="0.35">
      <c r="A7400" s="30" t="s">
        <v>5</v>
      </c>
      <c r="B7400">
        <v>2</v>
      </c>
      <c r="C7400" t="s">
        <v>519</v>
      </c>
      <c r="D7400" t="s">
        <v>68</v>
      </c>
      <c r="E7400">
        <v>10</v>
      </c>
      <c r="F7400">
        <v>0.11732958538299376</v>
      </c>
      <c r="G7400" s="30" t="s">
        <v>344</v>
      </c>
      <c r="H7400">
        <f>Table2__24[[#This Row],[Depth]]-0.5</f>
        <v>9.5</v>
      </c>
    </row>
    <row r="7401" spans="1:8" x14ac:dyDescent="0.35">
      <c r="A7401" s="30" t="s">
        <v>42</v>
      </c>
      <c r="B7401">
        <v>2</v>
      </c>
      <c r="C7401" t="s">
        <v>519</v>
      </c>
      <c r="D7401" t="s">
        <v>518</v>
      </c>
      <c r="E7401">
        <v>24</v>
      </c>
      <c r="F7401" t="s">
        <v>302</v>
      </c>
      <c r="G7401" s="30" t="s">
        <v>359</v>
      </c>
      <c r="H7401">
        <f>Table2__24[[#This Row],[Depth]]-0.5</f>
        <v>23.5</v>
      </c>
    </row>
    <row r="7402" spans="1:8" x14ac:dyDescent="0.35">
      <c r="A7402" s="30" t="s">
        <v>30</v>
      </c>
      <c r="B7402">
        <v>2</v>
      </c>
      <c r="C7402" t="s">
        <v>519</v>
      </c>
      <c r="D7402" t="s">
        <v>518</v>
      </c>
      <c r="E7402">
        <v>24</v>
      </c>
      <c r="F7402" t="s">
        <v>302</v>
      </c>
      <c r="G7402" s="30" t="s">
        <v>359</v>
      </c>
      <c r="H7402">
        <f>Table2__24[[#This Row],[Depth]]-0.5</f>
        <v>23.5</v>
      </c>
    </row>
    <row r="7403" spans="1:8" x14ac:dyDescent="0.35">
      <c r="A7403" s="30" t="s">
        <v>12</v>
      </c>
      <c r="B7403">
        <v>2</v>
      </c>
      <c r="C7403" t="s">
        <v>519</v>
      </c>
      <c r="D7403" t="s">
        <v>518</v>
      </c>
      <c r="E7403">
        <v>24</v>
      </c>
      <c r="F7403">
        <v>4.305992292870906</v>
      </c>
      <c r="G7403" s="30" t="s">
        <v>359</v>
      </c>
      <c r="H7403">
        <f>Table2__24[[#This Row],[Depth]]-0.5</f>
        <v>23.5</v>
      </c>
    </row>
    <row r="7404" spans="1:8" x14ac:dyDescent="0.35">
      <c r="A7404" s="30" t="s">
        <v>43</v>
      </c>
      <c r="B7404">
        <v>2</v>
      </c>
      <c r="C7404" t="s">
        <v>519</v>
      </c>
      <c r="D7404" t="s">
        <v>518</v>
      </c>
      <c r="E7404">
        <v>24</v>
      </c>
      <c r="F7404">
        <v>0</v>
      </c>
      <c r="G7404" s="30" t="s">
        <v>359</v>
      </c>
      <c r="H7404">
        <f>Table2__24[[#This Row],[Depth]]-0.5</f>
        <v>23.5</v>
      </c>
    </row>
    <row r="7405" spans="1:8" x14ac:dyDescent="0.35">
      <c r="A7405" s="30" t="s">
        <v>11</v>
      </c>
      <c r="B7405">
        <v>2</v>
      </c>
      <c r="C7405" t="s">
        <v>519</v>
      </c>
      <c r="D7405" t="s">
        <v>518</v>
      </c>
      <c r="E7405">
        <v>24</v>
      </c>
      <c r="F7405">
        <v>0</v>
      </c>
      <c r="G7405" s="30" t="s">
        <v>359</v>
      </c>
      <c r="H7405">
        <f>Table2__24[[#This Row],[Depth]]-0.5</f>
        <v>23.5</v>
      </c>
    </row>
    <row r="7406" spans="1:8" x14ac:dyDescent="0.35">
      <c r="A7406" s="30" t="s">
        <v>23</v>
      </c>
      <c r="B7406">
        <v>2</v>
      </c>
      <c r="C7406" t="s">
        <v>519</v>
      </c>
      <c r="D7406" t="s">
        <v>518</v>
      </c>
      <c r="E7406">
        <v>24</v>
      </c>
      <c r="F7406" t="s">
        <v>302</v>
      </c>
      <c r="G7406" s="30" t="s">
        <v>359</v>
      </c>
      <c r="H7406">
        <f>Table2__24[[#This Row],[Depth]]-0.5</f>
        <v>23.5</v>
      </c>
    </row>
    <row r="7407" spans="1:8" x14ac:dyDescent="0.35">
      <c r="A7407" s="30" t="s">
        <v>44</v>
      </c>
      <c r="B7407">
        <v>2</v>
      </c>
      <c r="C7407" t="s">
        <v>519</v>
      </c>
      <c r="D7407" t="s">
        <v>518</v>
      </c>
      <c r="E7407">
        <v>24</v>
      </c>
      <c r="F7407">
        <v>0</v>
      </c>
      <c r="G7407" s="30" t="s">
        <v>359</v>
      </c>
      <c r="H7407">
        <f>Table2__24[[#This Row],[Depth]]-0.5</f>
        <v>23.5</v>
      </c>
    </row>
    <row r="7408" spans="1:8" x14ac:dyDescent="0.35">
      <c r="A7408" s="30" t="s">
        <v>10</v>
      </c>
      <c r="B7408">
        <v>2</v>
      </c>
      <c r="C7408" t="s">
        <v>519</v>
      </c>
      <c r="D7408" t="s">
        <v>518</v>
      </c>
      <c r="E7408">
        <v>24</v>
      </c>
      <c r="F7408">
        <v>0.15414258188824662</v>
      </c>
      <c r="G7408" s="30" t="s">
        <v>359</v>
      </c>
      <c r="H7408">
        <f>Table2__24[[#This Row],[Depth]]-0.5</f>
        <v>23.5</v>
      </c>
    </row>
    <row r="7409" spans="1:8" x14ac:dyDescent="0.35">
      <c r="A7409" s="30" t="s">
        <v>16</v>
      </c>
      <c r="B7409">
        <v>2</v>
      </c>
      <c r="C7409" t="s">
        <v>519</v>
      </c>
      <c r="D7409" t="s">
        <v>518</v>
      </c>
      <c r="E7409">
        <v>24</v>
      </c>
      <c r="F7409" t="s">
        <v>302</v>
      </c>
      <c r="G7409" s="30" t="s">
        <v>359</v>
      </c>
      <c r="H7409">
        <f>Table2__24[[#This Row],[Depth]]-0.5</f>
        <v>23.5</v>
      </c>
    </row>
    <row r="7410" spans="1:8" x14ac:dyDescent="0.35">
      <c r="A7410" s="30" t="s">
        <v>27</v>
      </c>
      <c r="B7410">
        <v>2</v>
      </c>
      <c r="C7410" t="s">
        <v>519</v>
      </c>
      <c r="D7410" t="s">
        <v>518</v>
      </c>
      <c r="E7410">
        <v>24</v>
      </c>
      <c r="F7410">
        <v>0</v>
      </c>
      <c r="G7410" s="30" t="s">
        <v>359</v>
      </c>
      <c r="H7410">
        <f>Table2__24[[#This Row],[Depth]]-0.5</f>
        <v>23.5</v>
      </c>
    </row>
    <row r="7411" spans="1:8" x14ac:dyDescent="0.35">
      <c r="A7411" s="30" t="s">
        <v>31</v>
      </c>
      <c r="B7411">
        <v>2</v>
      </c>
      <c r="C7411" t="s">
        <v>519</v>
      </c>
      <c r="D7411" t="s">
        <v>518</v>
      </c>
      <c r="E7411">
        <v>24</v>
      </c>
      <c r="F7411">
        <v>7.7071290944123308E-2</v>
      </c>
      <c r="G7411" s="30" t="s">
        <v>359</v>
      </c>
      <c r="H7411">
        <f>Table2__24[[#This Row],[Depth]]-0.5</f>
        <v>23.5</v>
      </c>
    </row>
    <row r="7412" spans="1:8" x14ac:dyDescent="0.35">
      <c r="A7412" s="30" t="s">
        <v>5</v>
      </c>
      <c r="B7412">
        <v>3</v>
      </c>
      <c r="C7412" t="s">
        <v>520</v>
      </c>
      <c r="D7412" t="s">
        <v>68</v>
      </c>
      <c r="E7412">
        <v>10</v>
      </c>
      <c r="F7412">
        <v>0.4376036542515811</v>
      </c>
      <c r="G7412" s="30" t="s">
        <v>373</v>
      </c>
      <c r="H7412">
        <f>Table2__24[[#This Row],[Depth]]-0.5</f>
        <v>9.5</v>
      </c>
    </row>
    <row r="7413" spans="1:8" x14ac:dyDescent="0.35">
      <c r="A7413" s="30" t="s">
        <v>19</v>
      </c>
      <c r="B7413">
        <v>2</v>
      </c>
      <c r="C7413" t="s">
        <v>519</v>
      </c>
      <c r="D7413" t="s">
        <v>518</v>
      </c>
      <c r="E7413">
        <v>24</v>
      </c>
      <c r="F7413">
        <v>0.13487475915221581</v>
      </c>
      <c r="G7413" s="30" t="s">
        <v>359</v>
      </c>
      <c r="H7413">
        <f>Table2__24[[#This Row],[Depth]]-0.5</f>
        <v>23.5</v>
      </c>
    </row>
    <row r="7414" spans="1:8" x14ac:dyDescent="0.35">
      <c r="A7414" s="30" t="s">
        <v>29</v>
      </c>
      <c r="B7414">
        <v>2</v>
      </c>
      <c r="C7414" t="s">
        <v>519</v>
      </c>
      <c r="D7414" t="s">
        <v>518</v>
      </c>
      <c r="E7414">
        <v>24</v>
      </c>
      <c r="F7414">
        <v>0.30828516377649323</v>
      </c>
      <c r="G7414" s="30" t="s">
        <v>359</v>
      </c>
      <c r="H7414">
        <f>Table2__24[[#This Row],[Depth]]-0.5</f>
        <v>23.5</v>
      </c>
    </row>
    <row r="7415" spans="1:8" x14ac:dyDescent="0.35">
      <c r="A7415" s="30" t="s">
        <v>289</v>
      </c>
      <c r="B7415">
        <v>2</v>
      </c>
      <c r="C7415" t="s">
        <v>519</v>
      </c>
      <c r="D7415" t="s">
        <v>518</v>
      </c>
      <c r="E7415">
        <v>24</v>
      </c>
      <c r="F7415">
        <v>3.8535645472061654E-2</v>
      </c>
      <c r="G7415" s="30" t="s">
        <v>359</v>
      </c>
      <c r="H7415">
        <f>Table2__24[[#This Row],[Depth]]-0.5</f>
        <v>23.5</v>
      </c>
    </row>
    <row r="7416" spans="1:8" x14ac:dyDescent="0.35">
      <c r="A7416" s="30" t="s">
        <v>290</v>
      </c>
      <c r="B7416">
        <v>2</v>
      </c>
      <c r="C7416" t="s">
        <v>519</v>
      </c>
      <c r="D7416" t="s">
        <v>518</v>
      </c>
      <c r="E7416">
        <v>24</v>
      </c>
      <c r="F7416">
        <v>9.6339113680154145E-2</v>
      </c>
      <c r="G7416" s="30" t="s">
        <v>359</v>
      </c>
      <c r="H7416">
        <f>Table2__24[[#This Row],[Depth]]-0.5</f>
        <v>23.5</v>
      </c>
    </row>
    <row r="7417" spans="1:8" x14ac:dyDescent="0.35">
      <c r="A7417" s="30" t="s">
        <v>291</v>
      </c>
      <c r="B7417">
        <v>2</v>
      </c>
      <c r="C7417" t="s">
        <v>519</v>
      </c>
      <c r="D7417" t="s">
        <v>518</v>
      </c>
      <c r="E7417">
        <v>24</v>
      </c>
      <c r="F7417">
        <v>1.9267822736030827E-2</v>
      </c>
      <c r="G7417" s="30" t="s">
        <v>359</v>
      </c>
      <c r="H7417">
        <f>Table2__24[[#This Row],[Depth]]-0.5</f>
        <v>23.5</v>
      </c>
    </row>
    <row r="7418" spans="1:8" x14ac:dyDescent="0.35">
      <c r="A7418" s="30" t="s">
        <v>292</v>
      </c>
      <c r="B7418">
        <v>2</v>
      </c>
      <c r="C7418" t="s">
        <v>519</v>
      </c>
      <c r="D7418" t="s">
        <v>518</v>
      </c>
      <c r="E7418">
        <v>24</v>
      </c>
      <c r="F7418">
        <v>0</v>
      </c>
      <c r="G7418" s="30" t="s">
        <v>359</v>
      </c>
      <c r="H7418">
        <f>Table2__24[[#This Row],[Depth]]-0.5</f>
        <v>23.5</v>
      </c>
    </row>
    <row r="7419" spans="1:8" x14ac:dyDescent="0.35">
      <c r="A7419" s="30" t="s">
        <v>293</v>
      </c>
      <c r="B7419">
        <v>2</v>
      </c>
      <c r="C7419" t="s">
        <v>519</v>
      </c>
      <c r="D7419" t="s">
        <v>518</v>
      </c>
      <c r="E7419">
        <v>24</v>
      </c>
      <c r="F7419">
        <v>1.9267822736030827E-2</v>
      </c>
      <c r="G7419" s="30" t="s">
        <v>359</v>
      </c>
      <c r="H7419">
        <f>Table2__24[[#This Row],[Depth]]-0.5</f>
        <v>23.5</v>
      </c>
    </row>
    <row r="7420" spans="1:8" x14ac:dyDescent="0.35">
      <c r="A7420" s="30" t="s">
        <v>294</v>
      </c>
      <c r="B7420">
        <v>2</v>
      </c>
      <c r="C7420" t="s">
        <v>519</v>
      </c>
      <c r="D7420" t="s">
        <v>518</v>
      </c>
      <c r="E7420">
        <v>24</v>
      </c>
      <c r="F7420">
        <v>0</v>
      </c>
      <c r="G7420" s="30" t="s">
        <v>359</v>
      </c>
      <c r="H7420">
        <f>Table2__24[[#This Row],[Depth]]-0.5</f>
        <v>23.5</v>
      </c>
    </row>
    <row r="7421" spans="1:8" x14ac:dyDescent="0.35">
      <c r="A7421" s="30" t="s">
        <v>295</v>
      </c>
      <c r="B7421">
        <v>2</v>
      </c>
      <c r="C7421" t="s">
        <v>519</v>
      </c>
      <c r="D7421" t="s">
        <v>518</v>
      </c>
      <c r="E7421">
        <v>24</v>
      </c>
      <c r="F7421">
        <v>0</v>
      </c>
      <c r="G7421" s="30" t="s">
        <v>359</v>
      </c>
      <c r="H7421">
        <f>Table2__24[[#This Row],[Depth]]-0.5</f>
        <v>23.5</v>
      </c>
    </row>
    <row r="7422" spans="1:8" x14ac:dyDescent="0.35">
      <c r="A7422" s="30" t="s">
        <v>296</v>
      </c>
      <c r="B7422">
        <v>2</v>
      </c>
      <c r="C7422" t="s">
        <v>519</v>
      </c>
      <c r="D7422" t="s">
        <v>518</v>
      </c>
      <c r="E7422">
        <v>24</v>
      </c>
      <c r="F7422">
        <v>0</v>
      </c>
      <c r="G7422" s="30" t="s">
        <v>359</v>
      </c>
      <c r="H7422">
        <f>Table2__24[[#This Row],[Depth]]-0.5</f>
        <v>23.5</v>
      </c>
    </row>
    <row r="7423" spans="1:8" x14ac:dyDescent="0.35">
      <c r="A7423" s="30" t="s">
        <v>297</v>
      </c>
      <c r="B7423">
        <v>2</v>
      </c>
      <c r="C7423" t="s">
        <v>519</v>
      </c>
      <c r="D7423" t="s">
        <v>518</v>
      </c>
      <c r="E7423">
        <v>24</v>
      </c>
      <c r="F7423">
        <v>0</v>
      </c>
      <c r="G7423" s="30" t="s">
        <v>359</v>
      </c>
      <c r="H7423">
        <f>Table2__24[[#This Row],[Depth]]-0.5</f>
        <v>23.5</v>
      </c>
    </row>
    <row r="7424" spans="1:8" x14ac:dyDescent="0.35">
      <c r="A7424" s="30" t="s">
        <v>298</v>
      </c>
      <c r="B7424">
        <v>2</v>
      </c>
      <c r="C7424" t="s">
        <v>519</v>
      </c>
      <c r="D7424" t="s">
        <v>518</v>
      </c>
      <c r="E7424">
        <v>24</v>
      </c>
      <c r="F7424">
        <v>0</v>
      </c>
      <c r="G7424" s="30" t="s">
        <v>359</v>
      </c>
      <c r="H7424">
        <f>Table2__24[[#This Row],[Depth]]-0.5</f>
        <v>23.5</v>
      </c>
    </row>
    <row r="7425" spans="1:8" x14ac:dyDescent="0.35">
      <c r="A7425" s="30" t="s">
        <v>299</v>
      </c>
      <c r="B7425">
        <v>2</v>
      </c>
      <c r="C7425" t="s">
        <v>519</v>
      </c>
      <c r="D7425" t="s">
        <v>518</v>
      </c>
      <c r="E7425">
        <v>24</v>
      </c>
      <c r="F7425">
        <v>0</v>
      </c>
      <c r="G7425" s="30" t="s">
        <v>359</v>
      </c>
      <c r="H7425">
        <f>Table2__24[[#This Row],[Depth]]-0.5</f>
        <v>23.5</v>
      </c>
    </row>
    <row r="7426" spans="1:8" x14ac:dyDescent="0.35">
      <c r="A7426" s="30" t="s">
        <v>300</v>
      </c>
      <c r="B7426">
        <v>2</v>
      </c>
      <c r="C7426" t="s">
        <v>519</v>
      </c>
      <c r="D7426" t="s">
        <v>518</v>
      </c>
      <c r="E7426">
        <v>24</v>
      </c>
      <c r="F7426">
        <v>0</v>
      </c>
      <c r="G7426" s="30" t="s">
        <v>359</v>
      </c>
      <c r="H7426">
        <f>Table2__24[[#This Row],[Depth]]-0.5</f>
        <v>23.5</v>
      </c>
    </row>
    <row r="7427" spans="1:8" x14ac:dyDescent="0.35">
      <c r="A7427" s="30" t="s">
        <v>4</v>
      </c>
      <c r="B7427">
        <v>3</v>
      </c>
      <c r="C7427" t="s">
        <v>520</v>
      </c>
      <c r="D7427" t="s">
        <v>518</v>
      </c>
      <c r="E7427">
        <v>24</v>
      </c>
      <c r="F7427">
        <v>9.2678227360308268E-3</v>
      </c>
      <c r="G7427" s="30" t="s">
        <v>388</v>
      </c>
      <c r="H7427">
        <f>Table2__24[[#This Row],[Depth]]-0.5</f>
        <v>23.5</v>
      </c>
    </row>
    <row r="7428" spans="1:8" x14ac:dyDescent="0.35">
      <c r="A7428" s="30" t="s">
        <v>24</v>
      </c>
      <c r="B7428">
        <v>3</v>
      </c>
      <c r="C7428" t="s">
        <v>520</v>
      </c>
      <c r="D7428" t="s">
        <v>518</v>
      </c>
      <c r="E7428">
        <v>24</v>
      </c>
      <c r="F7428">
        <v>266.68930635838149</v>
      </c>
      <c r="G7428" s="30" t="s">
        <v>388</v>
      </c>
      <c r="H7428">
        <f>Table2__24[[#This Row],[Depth]]-0.5</f>
        <v>23.5</v>
      </c>
    </row>
    <row r="7429" spans="1:8" x14ac:dyDescent="0.35">
      <c r="A7429" s="30" t="s">
        <v>5</v>
      </c>
      <c r="B7429">
        <v>4</v>
      </c>
      <c r="C7429" t="s">
        <v>521</v>
      </c>
      <c r="D7429" t="s">
        <v>68</v>
      </c>
      <c r="E7429">
        <v>10</v>
      </c>
      <c r="F7429">
        <v>1.2437174982431478</v>
      </c>
      <c r="G7429" s="30" t="s">
        <v>402</v>
      </c>
      <c r="H7429">
        <f>Table2__24[[#This Row],[Depth]]-0.5</f>
        <v>9.5</v>
      </c>
    </row>
    <row r="7430" spans="1:8" x14ac:dyDescent="0.35">
      <c r="A7430" s="30" t="s">
        <v>22</v>
      </c>
      <c r="B7430">
        <v>3</v>
      </c>
      <c r="C7430" t="s">
        <v>520</v>
      </c>
      <c r="D7430" t="s">
        <v>518</v>
      </c>
      <c r="E7430">
        <v>24</v>
      </c>
      <c r="F7430">
        <v>9.0244123314065501</v>
      </c>
      <c r="G7430" s="30" t="s">
        <v>388</v>
      </c>
      <c r="H7430">
        <f>Table2__24[[#This Row],[Depth]]-0.5</f>
        <v>23.5</v>
      </c>
    </row>
    <row r="7431" spans="1:8" x14ac:dyDescent="0.35">
      <c r="A7431" s="30" t="s">
        <v>34</v>
      </c>
      <c r="B7431">
        <v>3</v>
      </c>
      <c r="C7431" t="s">
        <v>520</v>
      </c>
      <c r="D7431" t="s">
        <v>518</v>
      </c>
      <c r="E7431">
        <v>24</v>
      </c>
      <c r="F7431">
        <v>0</v>
      </c>
      <c r="G7431" s="30" t="s">
        <v>388</v>
      </c>
      <c r="H7431">
        <f>Table2__24[[#This Row],[Depth]]-0.5</f>
        <v>23.5</v>
      </c>
    </row>
    <row r="7432" spans="1:8" x14ac:dyDescent="0.35">
      <c r="A7432" s="30" t="s">
        <v>15</v>
      </c>
      <c r="B7432">
        <v>3</v>
      </c>
      <c r="C7432" t="s">
        <v>520</v>
      </c>
      <c r="D7432" t="s">
        <v>518</v>
      </c>
      <c r="E7432">
        <v>24</v>
      </c>
      <c r="F7432" t="s">
        <v>302</v>
      </c>
      <c r="G7432" s="30" t="s">
        <v>388</v>
      </c>
      <c r="H7432">
        <f>Table2__24[[#This Row],[Depth]]-0.5</f>
        <v>23.5</v>
      </c>
    </row>
    <row r="7433" spans="1:8" x14ac:dyDescent="0.35">
      <c r="A7433" s="30" t="s">
        <v>17</v>
      </c>
      <c r="B7433">
        <v>3</v>
      </c>
      <c r="C7433" t="s">
        <v>520</v>
      </c>
      <c r="D7433" t="s">
        <v>518</v>
      </c>
      <c r="E7433">
        <v>24</v>
      </c>
      <c r="F7433" t="s">
        <v>302</v>
      </c>
      <c r="G7433" s="30" t="s">
        <v>388</v>
      </c>
      <c r="H7433">
        <f>Table2__24[[#This Row],[Depth]]-0.5</f>
        <v>23.5</v>
      </c>
    </row>
    <row r="7434" spans="1:8" x14ac:dyDescent="0.35">
      <c r="A7434" s="30" t="s">
        <v>5</v>
      </c>
      <c r="B7434">
        <v>5</v>
      </c>
      <c r="C7434" t="s">
        <v>522</v>
      </c>
      <c r="D7434" t="s">
        <v>68</v>
      </c>
      <c r="E7434">
        <v>10</v>
      </c>
      <c r="F7434">
        <v>0.14231201686577649</v>
      </c>
      <c r="G7434" s="30" t="s">
        <v>431</v>
      </c>
      <c r="H7434">
        <f>Table2__24[[#This Row],[Depth]]-0.5</f>
        <v>9.5</v>
      </c>
    </row>
    <row r="7435" spans="1:8" x14ac:dyDescent="0.35">
      <c r="A7435" s="30" t="s">
        <v>5</v>
      </c>
      <c r="B7435">
        <v>6</v>
      </c>
      <c r="C7435" t="s">
        <v>523</v>
      </c>
      <c r="D7435" t="s">
        <v>68</v>
      </c>
      <c r="E7435">
        <v>10</v>
      </c>
      <c r="F7435">
        <v>14.456064652143358</v>
      </c>
      <c r="G7435" s="30" t="s">
        <v>460</v>
      </c>
      <c r="H7435">
        <f>Table2__24[[#This Row],[Depth]]-0.5</f>
        <v>9.5</v>
      </c>
    </row>
    <row r="7436" spans="1:8" x14ac:dyDescent="0.35">
      <c r="A7436" s="30" t="s">
        <v>5</v>
      </c>
      <c r="B7436">
        <v>7</v>
      </c>
      <c r="C7436" t="s">
        <v>524</v>
      </c>
      <c r="D7436" t="s">
        <v>68</v>
      </c>
      <c r="E7436">
        <v>10</v>
      </c>
      <c r="F7436">
        <v>14.421142857142858</v>
      </c>
      <c r="G7436" s="30" t="s">
        <v>489</v>
      </c>
      <c r="H7436">
        <f>Table2__24[[#This Row],[Depth]]-0.5</f>
        <v>9.5</v>
      </c>
    </row>
    <row r="7437" spans="1:8" x14ac:dyDescent="0.35">
      <c r="A7437" s="30" t="s">
        <v>286</v>
      </c>
      <c r="B7437">
        <v>3</v>
      </c>
      <c r="C7437" t="s">
        <v>520</v>
      </c>
      <c r="D7437" t="s">
        <v>518</v>
      </c>
      <c r="E7437">
        <v>24</v>
      </c>
      <c r="F7437" t="s">
        <v>302</v>
      </c>
      <c r="G7437" s="30" t="s">
        <v>388</v>
      </c>
      <c r="H7437">
        <f>Table2__24[[#This Row],[Depth]]-0.5</f>
        <v>23.5</v>
      </c>
    </row>
    <row r="7438" spans="1:8" x14ac:dyDescent="0.35">
      <c r="A7438" s="30" t="s">
        <v>5</v>
      </c>
      <c r="B7438">
        <v>1</v>
      </c>
      <c r="C7438" t="s">
        <v>650</v>
      </c>
      <c r="D7438" t="s">
        <v>511</v>
      </c>
      <c r="F7438">
        <v>1.2073652694610777</v>
      </c>
      <c r="G7438" s="30" t="s">
        <v>301</v>
      </c>
      <c r="H7438">
        <f>Table2__24[[#This Row],[Depth]]-0.5</f>
        <v>-0.5</v>
      </c>
    </row>
    <row r="7439" spans="1:8" x14ac:dyDescent="0.35">
      <c r="A7439" s="30" t="s">
        <v>8</v>
      </c>
      <c r="B7439">
        <v>3</v>
      </c>
      <c r="C7439" t="s">
        <v>520</v>
      </c>
      <c r="D7439" t="s">
        <v>518</v>
      </c>
      <c r="E7439">
        <v>24</v>
      </c>
      <c r="F7439">
        <v>907.68368015414262</v>
      </c>
      <c r="G7439" s="30" t="s">
        <v>388</v>
      </c>
      <c r="H7439">
        <f>Table2__24[[#This Row],[Depth]]-0.5</f>
        <v>23.5</v>
      </c>
    </row>
    <row r="7440" spans="1:8" x14ac:dyDescent="0.35">
      <c r="A7440" s="30" t="s">
        <v>287</v>
      </c>
      <c r="B7440">
        <v>3</v>
      </c>
      <c r="C7440" t="s">
        <v>520</v>
      </c>
      <c r="D7440" t="s">
        <v>518</v>
      </c>
      <c r="E7440">
        <v>24</v>
      </c>
      <c r="F7440">
        <v>9.6339113680154145E-2</v>
      </c>
      <c r="G7440" s="30" t="s">
        <v>388</v>
      </c>
      <c r="H7440">
        <f>Table2__24[[#This Row],[Depth]]-0.5</f>
        <v>23.5</v>
      </c>
    </row>
    <row r="7441" spans="1:8" x14ac:dyDescent="0.35">
      <c r="A7441" s="30" t="s">
        <v>288</v>
      </c>
      <c r="B7441">
        <v>3</v>
      </c>
      <c r="C7441" t="s">
        <v>520</v>
      </c>
      <c r="D7441" t="s">
        <v>518</v>
      </c>
      <c r="E7441">
        <v>24</v>
      </c>
      <c r="F7441">
        <v>1.9267822736030827E-2</v>
      </c>
      <c r="G7441" s="30" t="s">
        <v>388</v>
      </c>
      <c r="H7441">
        <f>Table2__24[[#This Row],[Depth]]-0.5</f>
        <v>23.5</v>
      </c>
    </row>
    <row r="7442" spans="1:8" x14ac:dyDescent="0.35">
      <c r="A7442" s="30" t="s">
        <v>26</v>
      </c>
      <c r="B7442">
        <v>3</v>
      </c>
      <c r="C7442" t="s">
        <v>520</v>
      </c>
      <c r="D7442" t="s">
        <v>518</v>
      </c>
      <c r="E7442">
        <v>24</v>
      </c>
      <c r="F7442" t="s">
        <v>302</v>
      </c>
      <c r="G7442" s="30" t="s">
        <v>388</v>
      </c>
      <c r="H7442">
        <f>Table2__24[[#This Row],[Depth]]-0.5</f>
        <v>23.5</v>
      </c>
    </row>
    <row r="7443" spans="1:8" x14ac:dyDescent="0.35">
      <c r="A7443" s="30" t="s">
        <v>36</v>
      </c>
      <c r="B7443">
        <v>3</v>
      </c>
      <c r="C7443" t="s">
        <v>520</v>
      </c>
      <c r="D7443" t="s">
        <v>518</v>
      </c>
      <c r="E7443">
        <v>24</v>
      </c>
      <c r="F7443">
        <v>9.6339113680154145E-2</v>
      </c>
      <c r="G7443" s="30" t="s">
        <v>388</v>
      </c>
      <c r="H7443">
        <f>Table2__24[[#This Row],[Depth]]-0.5</f>
        <v>23.5</v>
      </c>
    </row>
    <row r="7444" spans="1:8" x14ac:dyDescent="0.35">
      <c r="A7444" s="30" t="s">
        <v>21</v>
      </c>
      <c r="B7444">
        <v>3</v>
      </c>
      <c r="C7444" t="s">
        <v>520</v>
      </c>
      <c r="D7444" t="s">
        <v>518</v>
      </c>
      <c r="E7444">
        <v>24</v>
      </c>
      <c r="F7444">
        <v>160.99489402697495</v>
      </c>
      <c r="G7444" s="30" t="s">
        <v>388</v>
      </c>
      <c r="H7444">
        <f>Table2__24[[#This Row],[Depth]]-0.5</f>
        <v>23.5</v>
      </c>
    </row>
    <row r="7445" spans="1:8" x14ac:dyDescent="0.35">
      <c r="A7445" s="30" t="s">
        <v>5</v>
      </c>
      <c r="B7445">
        <v>2</v>
      </c>
      <c r="C7445" t="s">
        <v>519</v>
      </c>
      <c r="D7445" t="s">
        <v>511</v>
      </c>
      <c r="F7445">
        <v>2.9730938123752488</v>
      </c>
      <c r="G7445" s="30" t="s">
        <v>331</v>
      </c>
      <c r="H7445">
        <f>Table2__24[[#This Row],[Depth]]-0.5</f>
        <v>-0.5</v>
      </c>
    </row>
    <row r="7446" spans="1:8" x14ac:dyDescent="0.35">
      <c r="A7446" s="30" t="s">
        <v>5</v>
      </c>
      <c r="B7446">
        <v>3</v>
      </c>
      <c r="C7446" t="s">
        <v>520</v>
      </c>
      <c r="D7446" t="s">
        <v>511</v>
      </c>
      <c r="F7446">
        <v>4.9596207584830339</v>
      </c>
      <c r="G7446" s="30" t="s">
        <v>360</v>
      </c>
      <c r="H7446">
        <f>Table2__24[[#This Row],[Depth]]-0.5</f>
        <v>-0.5</v>
      </c>
    </row>
    <row r="7447" spans="1:8" x14ac:dyDescent="0.35">
      <c r="A7447" s="30" t="s">
        <v>25</v>
      </c>
      <c r="B7447">
        <v>3</v>
      </c>
      <c r="C7447" t="s">
        <v>520</v>
      </c>
      <c r="D7447" t="s">
        <v>518</v>
      </c>
      <c r="E7447">
        <v>24</v>
      </c>
      <c r="F7447" t="s">
        <v>302</v>
      </c>
      <c r="G7447" s="30" t="s">
        <v>388</v>
      </c>
      <c r="H7447">
        <f>Table2__24[[#This Row],[Depth]]-0.5</f>
        <v>23.5</v>
      </c>
    </row>
    <row r="7448" spans="1:8" x14ac:dyDescent="0.35">
      <c r="A7448" s="30" t="s">
        <v>32</v>
      </c>
      <c r="B7448">
        <v>3</v>
      </c>
      <c r="C7448" t="s">
        <v>520</v>
      </c>
      <c r="D7448" t="s">
        <v>518</v>
      </c>
      <c r="E7448">
        <v>24</v>
      </c>
      <c r="F7448" t="s">
        <v>302</v>
      </c>
      <c r="G7448" s="30" t="s">
        <v>388</v>
      </c>
      <c r="H7448">
        <f>Table2__24[[#This Row],[Depth]]-0.5</f>
        <v>23.5</v>
      </c>
    </row>
    <row r="7449" spans="1:8" x14ac:dyDescent="0.35">
      <c r="A7449" s="30" t="s">
        <v>5</v>
      </c>
      <c r="B7449">
        <v>4</v>
      </c>
      <c r="C7449" t="s">
        <v>521</v>
      </c>
      <c r="D7449" t="s">
        <v>511</v>
      </c>
      <c r="F7449">
        <v>10.30932135728543</v>
      </c>
      <c r="G7449" s="30" t="s">
        <v>389</v>
      </c>
      <c r="H7449">
        <f>Table2__24[[#This Row],[Depth]]-0.5</f>
        <v>-0.5</v>
      </c>
    </row>
    <row r="7450" spans="1:8" x14ac:dyDescent="0.35">
      <c r="A7450" s="30" t="s">
        <v>18</v>
      </c>
      <c r="B7450">
        <v>3</v>
      </c>
      <c r="C7450" t="s">
        <v>520</v>
      </c>
      <c r="D7450" t="s">
        <v>518</v>
      </c>
      <c r="E7450">
        <v>24</v>
      </c>
      <c r="F7450">
        <v>16.025895953757228</v>
      </c>
      <c r="G7450" s="30" t="s">
        <v>388</v>
      </c>
      <c r="H7450">
        <f>Table2__24[[#This Row],[Depth]]-0.5</f>
        <v>23.5</v>
      </c>
    </row>
    <row r="7451" spans="1:8" x14ac:dyDescent="0.35">
      <c r="A7451" s="30" t="s">
        <v>5</v>
      </c>
      <c r="B7451">
        <v>5</v>
      </c>
      <c r="C7451" t="s">
        <v>522</v>
      </c>
      <c r="D7451" t="s">
        <v>511</v>
      </c>
      <c r="F7451">
        <v>2.3051297405189621</v>
      </c>
      <c r="G7451" s="30" t="s">
        <v>418</v>
      </c>
      <c r="H7451">
        <f>Table2__24[[#This Row],[Depth]]-0.5</f>
        <v>-0.5</v>
      </c>
    </row>
    <row r="7452" spans="1:8" x14ac:dyDescent="0.35">
      <c r="A7452" s="30" t="s">
        <v>38</v>
      </c>
      <c r="B7452">
        <v>3</v>
      </c>
      <c r="C7452" t="s">
        <v>520</v>
      </c>
      <c r="D7452" t="s">
        <v>518</v>
      </c>
      <c r="E7452">
        <v>24</v>
      </c>
      <c r="F7452" t="s">
        <v>302</v>
      </c>
      <c r="G7452" s="30" t="s">
        <v>388</v>
      </c>
      <c r="H7452">
        <f>Table2__24[[#This Row],[Depth]]-0.5</f>
        <v>23.5</v>
      </c>
    </row>
    <row r="7453" spans="1:8" x14ac:dyDescent="0.35">
      <c r="A7453" s="30" t="s">
        <v>37</v>
      </c>
      <c r="B7453">
        <v>3</v>
      </c>
      <c r="C7453" t="s">
        <v>520</v>
      </c>
      <c r="D7453" t="s">
        <v>518</v>
      </c>
      <c r="E7453">
        <v>24</v>
      </c>
      <c r="F7453" t="s">
        <v>302</v>
      </c>
      <c r="G7453" s="30" t="s">
        <v>388</v>
      </c>
      <c r="H7453">
        <f>Table2__24[[#This Row],[Depth]]-0.5</f>
        <v>23.5</v>
      </c>
    </row>
    <row r="7454" spans="1:8" x14ac:dyDescent="0.35">
      <c r="A7454" s="30" t="s">
        <v>5</v>
      </c>
      <c r="B7454">
        <v>6</v>
      </c>
      <c r="C7454" t="s">
        <v>523</v>
      </c>
      <c r="D7454" t="s">
        <v>511</v>
      </c>
      <c r="F7454">
        <v>30.278962075848302</v>
      </c>
      <c r="G7454" s="30" t="s">
        <v>447</v>
      </c>
      <c r="H7454">
        <f>Table2__24[[#This Row],[Depth]]-0.5</f>
        <v>-0.5</v>
      </c>
    </row>
    <row r="7455" spans="1:8" x14ac:dyDescent="0.35">
      <c r="A7455" s="30" t="s">
        <v>5</v>
      </c>
      <c r="B7455">
        <v>7</v>
      </c>
      <c r="C7455" t="s">
        <v>524</v>
      </c>
      <c r="D7455" t="s">
        <v>511</v>
      </c>
      <c r="F7455">
        <v>27.013504950495051</v>
      </c>
      <c r="G7455" s="30" t="s">
        <v>476</v>
      </c>
      <c r="H7455">
        <f>Table2__24[[#This Row],[Depth]]-0.5</f>
        <v>-0.5</v>
      </c>
    </row>
    <row r="7456" spans="1:8" x14ac:dyDescent="0.35">
      <c r="A7456" s="30" t="s">
        <v>42</v>
      </c>
      <c r="B7456">
        <v>3</v>
      </c>
      <c r="C7456" t="s">
        <v>520</v>
      </c>
      <c r="D7456" t="s">
        <v>518</v>
      </c>
      <c r="E7456">
        <v>24</v>
      </c>
      <c r="F7456">
        <v>7.7071290944123308E-2</v>
      </c>
      <c r="G7456" s="30" t="s">
        <v>388</v>
      </c>
      <c r="H7456">
        <f>Table2__24[[#This Row],[Depth]]-0.5</f>
        <v>23.5</v>
      </c>
    </row>
    <row r="7457" spans="1:8" x14ac:dyDescent="0.35">
      <c r="A7457" s="30" t="s">
        <v>30</v>
      </c>
      <c r="B7457">
        <v>3</v>
      </c>
      <c r="C7457" t="s">
        <v>520</v>
      </c>
      <c r="D7457" t="s">
        <v>518</v>
      </c>
      <c r="E7457">
        <v>24</v>
      </c>
      <c r="F7457">
        <v>1.9267822736030827E-2</v>
      </c>
      <c r="G7457" s="30" t="s">
        <v>388</v>
      </c>
      <c r="H7457">
        <f>Table2__24[[#This Row],[Depth]]-0.5</f>
        <v>23.5</v>
      </c>
    </row>
    <row r="7458" spans="1:8" x14ac:dyDescent="0.35">
      <c r="A7458" s="30" t="s">
        <v>12</v>
      </c>
      <c r="B7458">
        <v>3</v>
      </c>
      <c r="C7458" t="s">
        <v>520</v>
      </c>
      <c r="D7458" t="s">
        <v>518</v>
      </c>
      <c r="E7458">
        <v>24</v>
      </c>
      <c r="F7458">
        <v>0.22828516377649322</v>
      </c>
      <c r="G7458" s="30" t="s">
        <v>388</v>
      </c>
      <c r="H7458">
        <f>Table2__24[[#This Row],[Depth]]-0.5</f>
        <v>23.5</v>
      </c>
    </row>
    <row r="7459" spans="1:8" x14ac:dyDescent="0.35">
      <c r="A7459" s="30" t="s">
        <v>43</v>
      </c>
      <c r="B7459">
        <v>3</v>
      </c>
      <c r="C7459" t="s">
        <v>520</v>
      </c>
      <c r="D7459" t="s">
        <v>518</v>
      </c>
      <c r="E7459">
        <v>24</v>
      </c>
      <c r="F7459">
        <v>0</v>
      </c>
      <c r="G7459" s="30" t="s">
        <v>388</v>
      </c>
      <c r="H7459">
        <f>Table2__24[[#This Row],[Depth]]-0.5</f>
        <v>23.5</v>
      </c>
    </row>
    <row r="7460" spans="1:8" x14ac:dyDescent="0.35">
      <c r="A7460" s="30" t="s">
        <v>11</v>
      </c>
      <c r="B7460">
        <v>3</v>
      </c>
      <c r="C7460" t="s">
        <v>520</v>
      </c>
      <c r="D7460" t="s">
        <v>518</v>
      </c>
      <c r="E7460">
        <v>24</v>
      </c>
      <c r="F7460">
        <v>0.44315992292870898</v>
      </c>
      <c r="G7460" s="30" t="s">
        <v>388</v>
      </c>
      <c r="H7460">
        <f>Table2__24[[#This Row],[Depth]]-0.5</f>
        <v>23.5</v>
      </c>
    </row>
    <row r="7461" spans="1:8" x14ac:dyDescent="0.35">
      <c r="A7461" s="30" t="s">
        <v>23</v>
      </c>
      <c r="B7461">
        <v>3</v>
      </c>
      <c r="C7461" t="s">
        <v>520</v>
      </c>
      <c r="D7461" t="s">
        <v>518</v>
      </c>
      <c r="E7461">
        <v>24</v>
      </c>
      <c r="F7461">
        <v>4.7391522157996144</v>
      </c>
      <c r="G7461" s="30" t="s">
        <v>388</v>
      </c>
      <c r="H7461">
        <f>Table2__24[[#This Row],[Depth]]-0.5</f>
        <v>23.5</v>
      </c>
    </row>
    <row r="7462" spans="1:8" x14ac:dyDescent="0.35">
      <c r="A7462" s="30" t="s">
        <v>44</v>
      </c>
      <c r="B7462">
        <v>3</v>
      </c>
      <c r="C7462" t="s">
        <v>520</v>
      </c>
      <c r="D7462" t="s">
        <v>518</v>
      </c>
      <c r="E7462">
        <v>24</v>
      </c>
      <c r="F7462">
        <v>0</v>
      </c>
      <c r="G7462" s="30" t="s">
        <v>388</v>
      </c>
      <c r="H7462">
        <f>Table2__24[[#This Row],[Depth]]-0.5</f>
        <v>23.5</v>
      </c>
    </row>
    <row r="7463" spans="1:8" x14ac:dyDescent="0.35">
      <c r="A7463" s="30" t="s">
        <v>10</v>
      </c>
      <c r="B7463">
        <v>3</v>
      </c>
      <c r="C7463" t="s">
        <v>520</v>
      </c>
      <c r="D7463" t="s">
        <v>518</v>
      </c>
      <c r="E7463">
        <v>24</v>
      </c>
      <c r="F7463">
        <v>5.7803468208092484E-2</v>
      </c>
      <c r="G7463" s="30" t="s">
        <v>388</v>
      </c>
      <c r="H7463">
        <f>Table2__24[[#This Row],[Depth]]-0.5</f>
        <v>23.5</v>
      </c>
    </row>
    <row r="7464" spans="1:8" x14ac:dyDescent="0.35">
      <c r="A7464" s="30" t="s">
        <v>16</v>
      </c>
      <c r="B7464">
        <v>3</v>
      </c>
      <c r="C7464" t="s">
        <v>520</v>
      </c>
      <c r="D7464" t="s">
        <v>518</v>
      </c>
      <c r="E7464">
        <v>24</v>
      </c>
      <c r="F7464">
        <v>0.46242774566473988</v>
      </c>
      <c r="G7464" s="30" t="s">
        <v>388</v>
      </c>
      <c r="H7464">
        <f>Table2__24[[#This Row],[Depth]]-0.5</f>
        <v>23.5</v>
      </c>
    </row>
    <row r="7465" spans="1:8" x14ac:dyDescent="0.35">
      <c r="A7465" s="30" t="s">
        <v>27</v>
      </c>
      <c r="B7465">
        <v>3</v>
      </c>
      <c r="C7465" t="s">
        <v>520</v>
      </c>
      <c r="D7465" t="s">
        <v>518</v>
      </c>
      <c r="E7465">
        <v>24</v>
      </c>
      <c r="F7465">
        <v>9.6339113680154145E-2</v>
      </c>
      <c r="G7465" s="30" t="s">
        <v>388</v>
      </c>
      <c r="H7465">
        <f>Table2__24[[#This Row],[Depth]]-0.5</f>
        <v>23.5</v>
      </c>
    </row>
    <row r="7466" spans="1:8" x14ac:dyDescent="0.35">
      <c r="A7466" s="30" t="s">
        <v>31</v>
      </c>
      <c r="B7466">
        <v>3</v>
      </c>
      <c r="C7466" t="s">
        <v>520</v>
      </c>
      <c r="D7466" t="s">
        <v>518</v>
      </c>
      <c r="E7466">
        <v>24</v>
      </c>
      <c r="F7466">
        <v>0.17341040462427743</v>
      </c>
      <c r="G7466" s="30" t="s">
        <v>388</v>
      </c>
      <c r="H7466">
        <f>Table2__24[[#This Row],[Depth]]-0.5</f>
        <v>23.5</v>
      </c>
    </row>
    <row r="7467" spans="1:8" x14ac:dyDescent="0.35">
      <c r="A7467" s="30" t="s">
        <v>5</v>
      </c>
      <c r="B7467">
        <v>7</v>
      </c>
      <c r="C7467" t="s">
        <v>524</v>
      </c>
      <c r="D7467" t="s">
        <v>586</v>
      </c>
      <c r="F7467">
        <v>5.090705653021443</v>
      </c>
      <c r="G7467" s="30" t="s">
        <v>505</v>
      </c>
      <c r="H7467">
        <f>Table2__24[[#This Row],[Depth]]-0.5</f>
        <v>-0.5</v>
      </c>
    </row>
    <row r="7468" spans="1:8" x14ac:dyDescent="0.35">
      <c r="A7468" s="30" t="s">
        <v>19</v>
      </c>
      <c r="B7468">
        <v>3</v>
      </c>
      <c r="C7468" t="s">
        <v>520</v>
      </c>
      <c r="D7468" t="s">
        <v>518</v>
      </c>
      <c r="E7468">
        <v>24</v>
      </c>
      <c r="F7468">
        <v>0.34682080924855485</v>
      </c>
      <c r="G7468" s="30" t="s">
        <v>388</v>
      </c>
      <c r="H7468">
        <f>Table2__24[[#This Row],[Depth]]-0.5</f>
        <v>23.5</v>
      </c>
    </row>
    <row r="7469" spans="1:8" x14ac:dyDescent="0.35">
      <c r="A7469" s="30" t="s">
        <v>29</v>
      </c>
      <c r="B7469">
        <v>3</v>
      </c>
      <c r="C7469" t="s">
        <v>520</v>
      </c>
      <c r="D7469" t="s">
        <v>518</v>
      </c>
      <c r="E7469">
        <v>24</v>
      </c>
      <c r="F7469">
        <v>1.0211946050096339</v>
      </c>
      <c r="G7469" s="30" t="s">
        <v>388</v>
      </c>
      <c r="H7469">
        <f>Table2__24[[#This Row],[Depth]]-0.5</f>
        <v>23.5</v>
      </c>
    </row>
    <row r="7470" spans="1:8" x14ac:dyDescent="0.35">
      <c r="A7470" s="30" t="s">
        <v>289</v>
      </c>
      <c r="B7470">
        <v>3</v>
      </c>
      <c r="C7470" t="s">
        <v>520</v>
      </c>
      <c r="D7470" t="s">
        <v>518</v>
      </c>
      <c r="E7470">
        <v>24</v>
      </c>
      <c r="F7470">
        <v>7.7071290944123308E-2</v>
      </c>
      <c r="G7470" s="30" t="s">
        <v>388</v>
      </c>
      <c r="H7470">
        <f>Table2__24[[#This Row],[Depth]]-0.5</f>
        <v>23.5</v>
      </c>
    </row>
    <row r="7471" spans="1:8" x14ac:dyDescent="0.35">
      <c r="A7471" s="30" t="s">
        <v>290</v>
      </c>
      <c r="B7471">
        <v>3</v>
      </c>
      <c r="C7471" t="s">
        <v>520</v>
      </c>
      <c r="D7471" t="s">
        <v>518</v>
      </c>
      <c r="E7471">
        <v>24</v>
      </c>
      <c r="F7471">
        <v>0.32755298651252412</v>
      </c>
      <c r="G7471" s="30" t="s">
        <v>388</v>
      </c>
      <c r="H7471">
        <f>Table2__24[[#This Row],[Depth]]-0.5</f>
        <v>23.5</v>
      </c>
    </row>
    <row r="7472" spans="1:8" x14ac:dyDescent="0.35">
      <c r="A7472" s="30" t="s">
        <v>291</v>
      </c>
      <c r="B7472">
        <v>3</v>
      </c>
      <c r="C7472" t="s">
        <v>520</v>
      </c>
      <c r="D7472" t="s">
        <v>518</v>
      </c>
      <c r="E7472">
        <v>24</v>
      </c>
      <c r="F7472">
        <v>3.8535645472061654E-2</v>
      </c>
      <c r="G7472" s="30" t="s">
        <v>388</v>
      </c>
      <c r="H7472">
        <f>Table2__24[[#This Row],[Depth]]-0.5</f>
        <v>23.5</v>
      </c>
    </row>
    <row r="7473" spans="1:8" x14ac:dyDescent="0.35">
      <c r="A7473" s="30" t="s">
        <v>292</v>
      </c>
      <c r="B7473">
        <v>3</v>
      </c>
      <c r="C7473" t="s">
        <v>520</v>
      </c>
      <c r="D7473" t="s">
        <v>518</v>
      </c>
      <c r="E7473">
        <v>24</v>
      </c>
      <c r="F7473">
        <v>0</v>
      </c>
      <c r="G7473" s="30" t="s">
        <v>388</v>
      </c>
      <c r="H7473">
        <f>Table2__24[[#This Row],[Depth]]-0.5</f>
        <v>23.5</v>
      </c>
    </row>
    <row r="7474" spans="1:8" x14ac:dyDescent="0.35">
      <c r="A7474" s="30" t="s">
        <v>293</v>
      </c>
      <c r="B7474">
        <v>3</v>
      </c>
      <c r="C7474" t="s">
        <v>520</v>
      </c>
      <c r="D7474" t="s">
        <v>518</v>
      </c>
      <c r="E7474">
        <v>24</v>
      </c>
      <c r="F7474">
        <v>3.8535645472061654E-2</v>
      </c>
      <c r="G7474" s="30" t="s">
        <v>388</v>
      </c>
      <c r="H7474">
        <f>Table2__24[[#This Row],[Depth]]-0.5</f>
        <v>23.5</v>
      </c>
    </row>
    <row r="7475" spans="1:8" x14ac:dyDescent="0.35">
      <c r="A7475" s="30" t="s">
        <v>294</v>
      </c>
      <c r="B7475">
        <v>3</v>
      </c>
      <c r="C7475" t="s">
        <v>520</v>
      </c>
      <c r="D7475" t="s">
        <v>518</v>
      </c>
      <c r="E7475">
        <v>24</v>
      </c>
      <c r="F7475">
        <v>0</v>
      </c>
      <c r="G7475" s="30" t="s">
        <v>388</v>
      </c>
      <c r="H7475">
        <f>Table2__24[[#This Row],[Depth]]-0.5</f>
        <v>23.5</v>
      </c>
    </row>
    <row r="7476" spans="1:8" x14ac:dyDescent="0.35">
      <c r="A7476" s="30" t="s">
        <v>295</v>
      </c>
      <c r="B7476">
        <v>3</v>
      </c>
      <c r="C7476" t="s">
        <v>520</v>
      </c>
      <c r="D7476" t="s">
        <v>518</v>
      </c>
      <c r="E7476">
        <v>24</v>
      </c>
      <c r="F7476">
        <v>3.8535645472061654E-2</v>
      </c>
      <c r="G7476" s="30" t="s">
        <v>388</v>
      </c>
      <c r="H7476">
        <f>Table2__24[[#This Row],[Depth]]-0.5</f>
        <v>23.5</v>
      </c>
    </row>
    <row r="7477" spans="1:8" x14ac:dyDescent="0.35">
      <c r="A7477" s="30" t="s">
        <v>296</v>
      </c>
      <c r="B7477">
        <v>3</v>
      </c>
      <c r="C7477" t="s">
        <v>520</v>
      </c>
      <c r="D7477" t="s">
        <v>518</v>
      </c>
      <c r="E7477">
        <v>24</v>
      </c>
      <c r="F7477">
        <v>0</v>
      </c>
      <c r="G7477" s="30" t="s">
        <v>388</v>
      </c>
      <c r="H7477">
        <f>Table2__24[[#This Row],[Depth]]-0.5</f>
        <v>23.5</v>
      </c>
    </row>
    <row r="7478" spans="1:8" x14ac:dyDescent="0.35">
      <c r="A7478" s="30" t="s">
        <v>297</v>
      </c>
      <c r="B7478">
        <v>3</v>
      </c>
      <c r="C7478" t="s">
        <v>520</v>
      </c>
      <c r="D7478" t="s">
        <v>518</v>
      </c>
      <c r="E7478">
        <v>24</v>
      </c>
      <c r="F7478">
        <v>3.8535645472061654E-2</v>
      </c>
      <c r="G7478" s="30" t="s">
        <v>388</v>
      </c>
      <c r="H7478">
        <f>Table2__24[[#This Row],[Depth]]-0.5</f>
        <v>23.5</v>
      </c>
    </row>
    <row r="7479" spans="1:8" x14ac:dyDescent="0.35">
      <c r="A7479" s="30" t="s">
        <v>298</v>
      </c>
      <c r="B7479">
        <v>3</v>
      </c>
      <c r="C7479" t="s">
        <v>520</v>
      </c>
      <c r="D7479" t="s">
        <v>518</v>
      </c>
      <c r="E7479">
        <v>24</v>
      </c>
      <c r="F7479">
        <v>0</v>
      </c>
      <c r="G7479" s="30" t="s">
        <v>388</v>
      </c>
      <c r="H7479">
        <f>Table2__24[[#This Row],[Depth]]-0.5</f>
        <v>23.5</v>
      </c>
    </row>
    <row r="7480" spans="1:8" x14ac:dyDescent="0.35">
      <c r="A7480" s="30" t="s">
        <v>299</v>
      </c>
      <c r="B7480">
        <v>3</v>
      </c>
      <c r="C7480" t="s">
        <v>520</v>
      </c>
      <c r="D7480" t="s">
        <v>518</v>
      </c>
      <c r="E7480">
        <v>24</v>
      </c>
      <c r="F7480">
        <v>1.9267822736030827E-2</v>
      </c>
      <c r="G7480" s="30" t="s">
        <v>388</v>
      </c>
      <c r="H7480">
        <f>Table2__24[[#This Row],[Depth]]-0.5</f>
        <v>23.5</v>
      </c>
    </row>
    <row r="7481" spans="1:8" x14ac:dyDescent="0.35">
      <c r="A7481" s="30" t="s">
        <v>300</v>
      </c>
      <c r="B7481">
        <v>3</v>
      </c>
      <c r="C7481" t="s">
        <v>520</v>
      </c>
      <c r="D7481" t="s">
        <v>518</v>
      </c>
      <c r="E7481">
        <v>24</v>
      </c>
      <c r="F7481">
        <v>0</v>
      </c>
      <c r="G7481" s="30" t="s">
        <v>388</v>
      </c>
      <c r="H7481">
        <f>Table2__24[[#This Row],[Depth]]-0.5</f>
        <v>23.5</v>
      </c>
    </row>
    <row r="7482" spans="1:8" x14ac:dyDescent="0.35">
      <c r="A7482" s="30" t="s">
        <v>4</v>
      </c>
      <c r="B7482">
        <v>4</v>
      </c>
      <c r="C7482" t="s">
        <v>521</v>
      </c>
      <c r="D7482" t="s">
        <v>518</v>
      </c>
      <c r="E7482">
        <v>24</v>
      </c>
      <c r="F7482">
        <v>9.2678227360308268E-3</v>
      </c>
      <c r="G7482" s="30" t="s">
        <v>417</v>
      </c>
      <c r="H7482">
        <f>Table2__24[[#This Row],[Depth]]-0.5</f>
        <v>23.5</v>
      </c>
    </row>
    <row r="7483" spans="1:8" x14ac:dyDescent="0.35">
      <c r="A7483" s="30" t="s">
        <v>24</v>
      </c>
      <c r="B7483">
        <v>4</v>
      </c>
      <c r="C7483" t="s">
        <v>521</v>
      </c>
      <c r="D7483" t="s">
        <v>518</v>
      </c>
      <c r="E7483">
        <v>24</v>
      </c>
      <c r="F7483">
        <v>263.93599229287088</v>
      </c>
      <c r="G7483" s="30" t="s">
        <v>417</v>
      </c>
      <c r="H7483">
        <f>Table2__24[[#This Row],[Depth]]-0.5</f>
        <v>23.5</v>
      </c>
    </row>
    <row r="7484" spans="1:8" x14ac:dyDescent="0.35">
      <c r="A7484" s="30" t="s">
        <v>2</v>
      </c>
      <c r="B7484">
        <v>1</v>
      </c>
      <c r="C7484" t="s">
        <v>650</v>
      </c>
      <c r="D7484" t="s">
        <v>512</v>
      </c>
      <c r="E7484">
        <v>1</v>
      </c>
      <c r="F7484">
        <v>1.8932222642938281E-2</v>
      </c>
      <c r="G7484" s="30" t="s">
        <v>303</v>
      </c>
      <c r="H7484">
        <f>Table2__24[[#This Row],[Depth]]-0.5</f>
        <v>0.5</v>
      </c>
    </row>
    <row r="7485" spans="1:8" x14ac:dyDescent="0.35">
      <c r="A7485" s="30" t="s">
        <v>22</v>
      </c>
      <c r="B7485">
        <v>4</v>
      </c>
      <c r="C7485" t="s">
        <v>521</v>
      </c>
      <c r="D7485" t="s">
        <v>518</v>
      </c>
      <c r="E7485">
        <v>24</v>
      </c>
      <c r="F7485">
        <v>16.737880539499038</v>
      </c>
      <c r="G7485" s="30" t="s">
        <v>417</v>
      </c>
      <c r="H7485">
        <f>Table2__24[[#This Row],[Depth]]-0.5</f>
        <v>23.5</v>
      </c>
    </row>
    <row r="7486" spans="1:8" x14ac:dyDescent="0.35">
      <c r="A7486" s="30" t="s">
        <v>34</v>
      </c>
      <c r="B7486">
        <v>4</v>
      </c>
      <c r="C7486" t="s">
        <v>521</v>
      </c>
      <c r="D7486" t="s">
        <v>518</v>
      </c>
      <c r="E7486">
        <v>24</v>
      </c>
      <c r="F7486">
        <v>0</v>
      </c>
      <c r="G7486" s="30" t="s">
        <v>417</v>
      </c>
      <c r="H7486">
        <f>Table2__24[[#This Row],[Depth]]-0.5</f>
        <v>23.5</v>
      </c>
    </row>
    <row r="7487" spans="1:8" x14ac:dyDescent="0.35">
      <c r="A7487" s="30" t="s">
        <v>15</v>
      </c>
      <c r="B7487">
        <v>4</v>
      </c>
      <c r="C7487" t="s">
        <v>521</v>
      </c>
      <c r="D7487" t="s">
        <v>518</v>
      </c>
      <c r="E7487">
        <v>24</v>
      </c>
      <c r="F7487">
        <v>0</v>
      </c>
      <c r="G7487" s="30" t="s">
        <v>417</v>
      </c>
      <c r="H7487">
        <f>Table2__24[[#This Row],[Depth]]-0.5</f>
        <v>23.5</v>
      </c>
    </row>
    <row r="7488" spans="1:8" x14ac:dyDescent="0.35">
      <c r="A7488" s="30" t="s">
        <v>17</v>
      </c>
      <c r="B7488">
        <v>4</v>
      </c>
      <c r="C7488" t="s">
        <v>521</v>
      </c>
      <c r="D7488" t="s">
        <v>518</v>
      </c>
      <c r="E7488">
        <v>24</v>
      </c>
      <c r="F7488">
        <v>11.695568400770712</v>
      </c>
      <c r="G7488" s="30" t="s">
        <v>417</v>
      </c>
      <c r="H7488">
        <f>Table2__24[[#This Row],[Depth]]-0.5</f>
        <v>23.5</v>
      </c>
    </row>
    <row r="7489" spans="1:8" x14ac:dyDescent="0.35">
      <c r="A7489" s="30" t="s">
        <v>2</v>
      </c>
      <c r="B7489">
        <v>2</v>
      </c>
      <c r="C7489" t="s">
        <v>519</v>
      </c>
      <c r="D7489" t="s">
        <v>512</v>
      </c>
      <c r="E7489">
        <v>1</v>
      </c>
      <c r="F7489">
        <v>3.6796667928814836E-2</v>
      </c>
      <c r="G7489" s="30" t="s">
        <v>332</v>
      </c>
      <c r="H7489">
        <f>Table2__24[[#This Row],[Depth]]-0.5</f>
        <v>0.5</v>
      </c>
    </row>
    <row r="7490" spans="1:8" x14ac:dyDescent="0.35">
      <c r="A7490" s="30" t="s">
        <v>2</v>
      </c>
      <c r="B7490">
        <v>3</v>
      </c>
      <c r="C7490" t="s">
        <v>520</v>
      </c>
      <c r="D7490" t="s">
        <v>512</v>
      </c>
      <c r="E7490">
        <v>1</v>
      </c>
      <c r="F7490">
        <v>0</v>
      </c>
      <c r="G7490" s="30" t="s">
        <v>361</v>
      </c>
      <c r="H7490">
        <f>Table2__24[[#This Row],[Depth]]-0.5</f>
        <v>0.5</v>
      </c>
    </row>
    <row r="7491" spans="1:8" x14ac:dyDescent="0.35">
      <c r="A7491" s="30" t="s">
        <v>2</v>
      </c>
      <c r="B7491">
        <v>4</v>
      </c>
      <c r="C7491" t="s">
        <v>521</v>
      </c>
      <c r="D7491" t="s">
        <v>512</v>
      </c>
      <c r="E7491">
        <v>1</v>
      </c>
      <c r="F7491">
        <v>1.32525558500568</v>
      </c>
      <c r="G7491" s="30" t="s">
        <v>390</v>
      </c>
      <c r="H7491">
        <f>Table2__24[[#This Row],[Depth]]-0.5</f>
        <v>0.5</v>
      </c>
    </row>
    <row r="7492" spans="1:8" x14ac:dyDescent="0.35">
      <c r="A7492" s="30" t="s">
        <v>286</v>
      </c>
      <c r="B7492">
        <v>4</v>
      </c>
      <c r="C7492" t="s">
        <v>521</v>
      </c>
      <c r="D7492" t="s">
        <v>518</v>
      </c>
      <c r="E7492">
        <v>24</v>
      </c>
      <c r="F7492">
        <v>0</v>
      </c>
      <c r="G7492" s="30" t="s">
        <v>417</v>
      </c>
      <c r="H7492">
        <f>Table2__24[[#This Row],[Depth]]-0.5</f>
        <v>23.5</v>
      </c>
    </row>
    <row r="7493" spans="1:8" x14ac:dyDescent="0.35">
      <c r="A7493" s="30" t="s">
        <v>2</v>
      </c>
      <c r="B7493">
        <v>5</v>
      </c>
      <c r="C7493" t="s">
        <v>522</v>
      </c>
      <c r="D7493" t="s">
        <v>512</v>
      </c>
      <c r="E7493">
        <v>1</v>
      </c>
      <c r="F7493">
        <v>0.59262779250284003</v>
      </c>
      <c r="G7493" s="30" t="s">
        <v>419</v>
      </c>
      <c r="H7493">
        <f>Table2__24[[#This Row],[Depth]]-0.5</f>
        <v>0.5</v>
      </c>
    </row>
    <row r="7494" spans="1:8" x14ac:dyDescent="0.35">
      <c r="A7494" s="30" t="s">
        <v>8</v>
      </c>
      <c r="B7494">
        <v>4</v>
      </c>
      <c r="C7494" t="s">
        <v>521</v>
      </c>
      <c r="D7494" t="s">
        <v>518</v>
      </c>
      <c r="E7494">
        <v>24</v>
      </c>
      <c r="F7494">
        <v>1024.4894026974953</v>
      </c>
      <c r="G7494" s="30" t="s">
        <v>417</v>
      </c>
      <c r="H7494">
        <f>Table2__24[[#This Row],[Depth]]-0.5</f>
        <v>23.5</v>
      </c>
    </row>
    <row r="7495" spans="1:8" x14ac:dyDescent="0.35">
      <c r="A7495" s="30" t="s">
        <v>287</v>
      </c>
      <c r="B7495">
        <v>4</v>
      </c>
      <c r="C7495" t="s">
        <v>521</v>
      </c>
      <c r="D7495" t="s">
        <v>518</v>
      </c>
      <c r="E7495">
        <v>24</v>
      </c>
      <c r="F7495">
        <v>7.7071290944123308E-2</v>
      </c>
      <c r="G7495" s="30" t="s">
        <v>417</v>
      </c>
      <c r="H7495">
        <f>Table2__24[[#This Row],[Depth]]-0.5</f>
        <v>23.5</v>
      </c>
    </row>
    <row r="7496" spans="1:8" x14ac:dyDescent="0.35">
      <c r="A7496" s="30" t="s">
        <v>288</v>
      </c>
      <c r="B7496">
        <v>4</v>
      </c>
      <c r="C7496" t="s">
        <v>521</v>
      </c>
      <c r="D7496" t="s">
        <v>518</v>
      </c>
      <c r="E7496">
        <v>24</v>
      </c>
      <c r="F7496">
        <v>3.8535645472061654E-2</v>
      </c>
      <c r="G7496" s="30" t="s">
        <v>417</v>
      </c>
      <c r="H7496">
        <f>Table2__24[[#This Row],[Depth]]-0.5</f>
        <v>23.5</v>
      </c>
    </row>
    <row r="7497" spans="1:8" x14ac:dyDescent="0.35">
      <c r="A7497" s="30" t="s">
        <v>26</v>
      </c>
      <c r="B7497">
        <v>4</v>
      </c>
      <c r="C7497" t="s">
        <v>521</v>
      </c>
      <c r="D7497" t="s">
        <v>518</v>
      </c>
      <c r="E7497">
        <v>24</v>
      </c>
      <c r="F7497" t="s">
        <v>302</v>
      </c>
      <c r="G7497" s="30" t="s">
        <v>417</v>
      </c>
      <c r="H7497">
        <f>Table2__24[[#This Row],[Depth]]-0.5</f>
        <v>23.5</v>
      </c>
    </row>
    <row r="7498" spans="1:8" x14ac:dyDescent="0.35">
      <c r="A7498" s="30" t="s">
        <v>36</v>
      </c>
      <c r="B7498">
        <v>4</v>
      </c>
      <c r="C7498" t="s">
        <v>521</v>
      </c>
      <c r="D7498" t="s">
        <v>518</v>
      </c>
      <c r="E7498">
        <v>24</v>
      </c>
      <c r="F7498">
        <v>0</v>
      </c>
      <c r="G7498" s="30" t="s">
        <v>417</v>
      </c>
      <c r="H7498">
        <f>Table2__24[[#This Row],[Depth]]-0.5</f>
        <v>23.5</v>
      </c>
    </row>
    <row r="7499" spans="1:8" x14ac:dyDescent="0.35">
      <c r="A7499" s="30" t="s">
        <v>21</v>
      </c>
      <c r="B7499">
        <v>4</v>
      </c>
      <c r="C7499" t="s">
        <v>521</v>
      </c>
      <c r="D7499" t="s">
        <v>518</v>
      </c>
      <c r="E7499">
        <v>24</v>
      </c>
      <c r="F7499">
        <v>151.20354527938343</v>
      </c>
      <c r="G7499" s="30" t="s">
        <v>417</v>
      </c>
      <c r="H7499">
        <f>Table2__24[[#This Row],[Depth]]-0.5</f>
        <v>23.5</v>
      </c>
    </row>
    <row r="7500" spans="1:8" x14ac:dyDescent="0.35">
      <c r="A7500" s="30" t="s">
        <v>2</v>
      </c>
      <c r="B7500">
        <v>6</v>
      </c>
      <c r="C7500" t="s">
        <v>523</v>
      </c>
      <c r="D7500" t="s">
        <v>512</v>
      </c>
      <c r="E7500">
        <v>1</v>
      </c>
      <c r="F7500">
        <v>3.8989700870882245</v>
      </c>
      <c r="G7500" s="30" t="s">
        <v>448</v>
      </c>
      <c r="H7500">
        <f>Table2__24[[#This Row],[Depth]]-0.5</f>
        <v>0.5</v>
      </c>
    </row>
    <row r="7501" spans="1:8" x14ac:dyDescent="0.35">
      <c r="A7501" s="30" t="s">
        <v>2</v>
      </c>
      <c r="B7501">
        <v>7</v>
      </c>
      <c r="C7501" t="s">
        <v>524</v>
      </c>
      <c r="D7501" t="s">
        <v>512</v>
      </c>
      <c r="E7501">
        <v>1</v>
      </c>
      <c r="F7501">
        <v>5.8447110091743122</v>
      </c>
      <c r="G7501" s="30" t="s">
        <v>477</v>
      </c>
      <c r="H7501">
        <f>Table2__24[[#This Row],[Depth]]-0.5</f>
        <v>0.5</v>
      </c>
    </row>
    <row r="7502" spans="1:8" x14ac:dyDescent="0.35">
      <c r="A7502" s="30" t="s">
        <v>25</v>
      </c>
      <c r="B7502">
        <v>4</v>
      </c>
      <c r="C7502" t="s">
        <v>521</v>
      </c>
      <c r="D7502" t="s">
        <v>518</v>
      </c>
      <c r="E7502">
        <v>24</v>
      </c>
      <c r="F7502" t="s">
        <v>302</v>
      </c>
      <c r="G7502" s="30" t="s">
        <v>417</v>
      </c>
      <c r="H7502">
        <f>Table2__24[[#This Row],[Depth]]-0.5</f>
        <v>23.5</v>
      </c>
    </row>
    <row r="7503" spans="1:8" x14ac:dyDescent="0.35">
      <c r="A7503" s="30" t="s">
        <v>32</v>
      </c>
      <c r="B7503">
        <v>4</v>
      </c>
      <c r="C7503" t="s">
        <v>521</v>
      </c>
      <c r="D7503" t="s">
        <v>518</v>
      </c>
      <c r="E7503">
        <v>24</v>
      </c>
      <c r="F7503">
        <v>0</v>
      </c>
      <c r="G7503" s="30" t="s">
        <v>417</v>
      </c>
      <c r="H7503">
        <f>Table2__24[[#This Row],[Depth]]-0.5</f>
        <v>23.5</v>
      </c>
    </row>
    <row r="7504" spans="1:8" x14ac:dyDescent="0.35">
      <c r="A7504" s="30" t="s">
        <v>2</v>
      </c>
      <c r="B7504">
        <v>1</v>
      </c>
      <c r="C7504" t="s">
        <v>650</v>
      </c>
      <c r="D7504" t="s">
        <v>513</v>
      </c>
      <c r="E7504">
        <v>1</v>
      </c>
      <c r="F7504">
        <v>1.9896538002387582E-2</v>
      </c>
      <c r="G7504" s="30" t="s">
        <v>304</v>
      </c>
      <c r="H7504">
        <f>Table2__24[[#This Row],[Depth]]-0.5</f>
        <v>0.5</v>
      </c>
    </row>
    <row r="7505" spans="1:8" x14ac:dyDescent="0.35">
      <c r="A7505" s="30" t="s">
        <v>18</v>
      </c>
      <c r="B7505">
        <v>4</v>
      </c>
      <c r="C7505" t="s">
        <v>521</v>
      </c>
      <c r="D7505" t="s">
        <v>518</v>
      </c>
      <c r="E7505">
        <v>24</v>
      </c>
      <c r="F7505">
        <v>22.449865125240848</v>
      </c>
      <c r="G7505" s="30" t="s">
        <v>417</v>
      </c>
      <c r="H7505">
        <f>Table2__24[[#This Row],[Depth]]-0.5</f>
        <v>23.5</v>
      </c>
    </row>
    <row r="7506" spans="1:8" x14ac:dyDescent="0.35">
      <c r="A7506" s="30" t="s">
        <v>2</v>
      </c>
      <c r="B7506">
        <v>2</v>
      </c>
      <c r="C7506" t="s">
        <v>519</v>
      </c>
      <c r="D7506" t="s">
        <v>513</v>
      </c>
      <c r="E7506">
        <v>1</v>
      </c>
      <c r="F7506">
        <v>1.9793076004775163E-2</v>
      </c>
      <c r="G7506" s="30" t="s">
        <v>333</v>
      </c>
      <c r="H7506">
        <f>Table2__24[[#This Row],[Depth]]-0.5</f>
        <v>0.5</v>
      </c>
    </row>
    <row r="7507" spans="1:8" x14ac:dyDescent="0.35">
      <c r="A7507" s="30" t="s">
        <v>38</v>
      </c>
      <c r="B7507">
        <v>4</v>
      </c>
      <c r="C7507" t="s">
        <v>521</v>
      </c>
      <c r="D7507" t="s">
        <v>518</v>
      </c>
      <c r="E7507">
        <v>24</v>
      </c>
      <c r="F7507">
        <v>0.13487475915221581</v>
      </c>
      <c r="G7507" s="30" t="s">
        <v>417</v>
      </c>
      <c r="H7507">
        <f>Table2__24[[#This Row],[Depth]]-0.5</f>
        <v>23.5</v>
      </c>
    </row>
    <row r="7508" spans="1:8" x14ac:dyDescent="0.35">
      <c r="A7508" s="30" t="s">
        <v>37</v>
      </c>
      <c r="B7508">
        <v>4</v>
      </c>
      <c r="C7508" t="s">
        <v>521</v>
      </c>
      <c r="D7508" t="s">
        <v>518</v>
      </c>
      <c r="E7508">
        <v>24</v>
      </c>
      <c r="F7508" t="s">
        <v>302</v>
      </c>
      <c r="G7508" s="30" t="s">
        <v>417</v>
      </c>
      <c r="H7508">
        <f>Table2__24[[#This Row],[Depth]]-0.5</f>
        <v>23.5</v>
      </c>
    </row>
    <row r="7509" spans="1:8" x14ac:dyDescent="0.35">
      <c r="A7509" s="30" t="s">
        <v>2</v>
      </c>
      <c r="B7509">
        <v>3</v>
      </c>
      <c r="C7509" t="s">
        <v>520</v>
      </c>
      <c r="D7509" t="s">
        <v>513</v>
      </c>
      <c r="E7509">
        <v>1</v>
      </c>
      <c r="F7509">
        <v>0</v>
      </c>
      <c r="G7509" s="30" t="s">
        <v>362</v>
      </c>
      <c r="H7509">
        <f>Table2__24[[#This Row],[Depth]]-0.5</f>
        <v>0.5</v>
      </c>
    </row>
    <row r="7510" spans="1:8" x14ac:dyDescent="0.35">
      <c r="A7510" s="30" t="s">
        <v>2</v>
      </c>
      <c r="B7510">
        <v>4</v>
      </c>
      <c r="C7510" t="s">
        <v>521</v>
      </c>
      <c r="D7510" t="s">
        <v>513</v>
      </c>
      <c r="E7510">
        <v>1</v>
      </c>
      <c r="F7510">
        <v>1.5519299641862314</v>
      </c>
      <c r="G7510" s="30" t="s">
        <v>391</v>
      </c>
      <c r="H7510">
        <f>Table2__24[[#This Row],[Depth]]-0.5</f>
        <v>0.5</v>
      </c>
    </row>
    <row r="7511" spans="1:8" x14ac:dyDescent="0.35">
      <c r="A7511" s="30" t="s">
        <v>42</v>
      </c>
      <c r="B7511">
        <v>4</v>
      </c>
      <c r="C7511" t="s">
        <v>521</v>
      </c>
      <c r="D7511" t="s">
        <v>518</v>
      </c>
      <c r="E7511">
        <v>24</v>
      </c>
      <c r="F7511" t="s">
        <v>302</v>
      </c>
      <c r="G7511" s="30" t="s">
        <v>417</v>
      </c>
      <c r="H7511">
        <f>Table2__24[[#This Row],[Depth]]-0.5</f>
        <v>23.5</v>
      </c>
    </row>
    <row r="7512" spans="1:8" x14ac:dyDescent="0.35">
      <c r="A7512" s="30" t="s">
        <v>30</v>
      </c>
      <c r="B7512">
        <v>4</v>
      </c>
      <c r="C7512" t="s">
        <v>521</v>
      </c>
      <c r="D7512" t="s">
        <v>518</v>
      </c>
      <c r="E7512">
        <v>24</v>
      </c>
      <c r="F7512">
        <v>2.7071290944123305E-2</v>
      </c>
      <c r="G7512" s="30" t="s">
        <v>417</v>
      </c>
      <c r="H7512">
        <f>Table2__24[[#This Row],[Depth]]-0.5</f>
        <v>23.5</v>
      </c>
    </row>
    <row r="7513" spans="1:8" x14ac:dyDescent="0.35">
      <c r="A7513" s="30" t="s">
        <v>12</v>
      </c>
      <c r="B7513">
        <v>4</v>
      </c>
      <c r="C7513" t="s">
        <v>521</v>
      </c>
      <c r="D7513" t="s">
        <v>518</v>
      </c>
      <c r="E7513">
        <v>24</v>
      </c>
      <c r="F7513">
        <v>0.43315992292870897</v>
      </c>
      <c r="G7513" s="30" t="s">
        <v>417</v>
      </c>
      <c r="H7513">
        <f>Table2__24[[#This Row],[Depth]]-0.5</f>
        <v>23.5</v>
      </c>
    </row>
    <row r="7514" spans="1:8" x14ac:dyDescent="0.35">
      <c r="A7514" s="30" t="s">
        <v>43</v>
      </c>
      <c r="B7514">
        <v>4</v>
      </c>
      <c r="C7514" t="s">
        <v>521</v>
      </c>
      <c r="D7514" t="s">
        <v>518</v>
      </c>
      <c r="E7514">
        <v>24</v>
      </c>
      <c r="F7514">
        <v>0</v>
      </c>
      <c r="G7514" s="30" t="s">
        <v>417</v>
      </c>
      <c r="H7514">
        <f>Table2__24[[#This Row],[Depth]]-0.5</f>
        <v>23.5</v>
      </c>
    </row>
    <row r="7515" spans="1:8" x14ac:dyDescent="0.35">
      <c r="A7515" s="30" t="s">
        <v>11</v>
      </c>
      <c r="B7515">
        <v>4</v>
      </c>
      <c r="C7515" t="s">
        <v>521</v>
      </c>
      <c r="D7515" t="s">
        <v>518</v>
      </c>
      <c r="E7515">
        <v>24</v>
      </c>
      <c r="F7515">
        <v>0.41389210019267819</v>
      </c>
      <c r="G7515" s="30" t="s">
        <v>417</v>
      </c>
      <c r="H7515">
        <f>Table2__24[[#This Row],[Depth]]-0.5</f>
        <v>23.5</v>
      </c>
    </row>
    <row r="7516" spans="1:8" x14ac:dyDescent="0.35">
      <c r="A7516" s="30" t="s">
        <v>23</v>
      </c>
      <c r="B7516">
        <v>4</v>
      </c>
      <c r="C7516" t="s">
        <v>521</v>
      </c>
      <c r="D7516" t="s">
        <v>518</v>
      </c>
      <c r="E7516">
        <v>24</v>
      </c>
      <c r="F7516">
        <v>4.513545279383429</v>
      </c>
      <c r="G7516" s="30" t="s">
        <v>417</v>
      </c>
      <c r="H7516">
        <f>Table2__24[[#This Row],[Depth]]-0.5</f>
        <v>23.5</v>
      </c>
    </row>
    <row r="7517" spans="1:8" x14ac:dyDescent="0.35">
      <c r="A7517" s="30" t="s">
        <v>44</v>
      </c>
      <c r="B7517">
        <v>4</v>
      </c>
      <c r="C7517" t="s">
        <v>521</v>
      </c>
      <c r="D7517" t="s">
        <v>518</v>
      </c>
      <c r="E7517">
        <v>24</v>
      </c>
      <c r="F7517" t="s">
        <v>302</v>
      </c>
      <c r="G7517" s="30" t="s">
        <v>417</v>
      </c>
      <c r="H7517">
        <f>Table2__24[[#This Row],[Depth]]-0.5</f>
        <v>23.5</v>
      </c>
    </row>
    <row r="7518" spans="1:8" x14ac:dyDescent="0.35">
      <c r="A7518" s="30" t="s">
        <v>10</v>
      </c>
      <c r="B7518">
        <v>4</v>
      </c>
      <c r="C7518" t="s">
        <v>521</v>
      </c>
      <c r="D7518" t="s">
        <v>518</v>
      </c>
      <c r="E7518">
        <v>24</v>
      </c>
      <c r="F7518">
        <v>7.7071290944123308E-2</v>
      </c>
      <c r="G7518" s="30" t="s">
        <v>417</v>
      </c>
      <c r="H7518">
        <f>Table2__24[[#This Row],[Depth]]-0.5</f>
        <v>23.5</v>
      </c>
    </row>
    <row r="7519" spans="1:8" x14ac:dyDescent="0.35">
      <c r="A7519" s="30" t="s">
        <v>16</v>
      </c>
      <c r="B7519">
        <v>4</v>
      </c>
      <c r="C7519" t="s">
        <v>521</v>
      </c>
      <c r="D7519" t="s">
        <v>518</v>
      </c>
      <c r="E7519">
        <v>24</v>
      </c>
      <c r="F7519">
        <v>0.71290944123314071</v>
      </c>
      <c r="G7519" s="30" t="s">
        <v>417</v>
      </c>
      <c r="H7519">
        <f>Table2__24[[#This Row],[Depth]]-0.5</f>
        <v>23.5</v>
      </c>
    </row>
    <row r="7520" spans="1:8" x14ac:dyDescent="0.35">
      <c r="A7520" s="30" t="s">
        <v>27</v>
      </c>
      <c r="B7520">
        <v>4</v>
      </c>
      <c r="C7520" t="s">
        <v>521</v>
      </c>
      <c r="D7520" t="s">
        <v>518</v>
      </c>
      <c r="E7520">
        <v>24</v>
      </c>
      <c r="F7520">
        <v>8.633911368015415E-2</v>
      </c>
      <c r="G7520" s="30" t="s">
        <v>417</v>
      </c>
      <c r="H7520">
        <f>Table2__24[[#This Row],[Depth]]-0.5</f>
        <v>23.5</v>
      </c>
    </row>
    <row r="7521" spans="1:8" x14ac:dyDescent="0.35">
      <c r="A7521" s="30" t="s">
        <v>31</v>
      </c>
      <c r="B7521">
        <v>4</v>
      </c>
      <c r="C7521" t="s">
        <v>521</v>
      </c>
      <c r="D7521" t="s">
        <v>518</v>
      </c>
      <c r="E7521">
        <v>24</v>
      </c>
      <c r="F7521">
        <v>0.13487475915221581</v>
      </c>
      <c r="G7521" s="30" t="s">
        <v>417</v>
      </c>
      <c r="H7521">
        <f>Table2__24[[#This Row],[Depth]]-0.5</f>
        <v>23.5</v>
      </c>
    </row>
    <row r="7522" spans="1:8" x14ac:dyDescent="0.35">
      <c r="A7522" s="30" t="s">
        <v>2</v>
      </c>
      <c r="B7522">
        <v>5</v>
      </c>
      <c r="C7522" t="s">
        <v>522</v>
      </c>
      <c r="D7522" t="s">
        <v>513</v>
      </c>
      <c r="E7522">
        <v>1</v>
      </c>
      <c r="F7522">
        <v>0.52689614007162744</v>
      </c>
      <c r="G7522" s="30" t="s">
        <v>420</v>
      </c>
      <c r="H7522">
        <f>Table2__24[[#This Row],[Depth]]-0.5</f>
        <v>0.5</v>
      </c>
    </row>
    <row r="7523" spans="1:8" x14ac:dyDescent="0.35">
      <c r="A7523" s="30" t="s">
        <v>19</v>
      </c>
      <c r="B7523">
        <v>4</v>
      </c>
      <c r="C7523" t="s">
        <v>521</v>
      </c>
      <c r="D7523" t="s">
        <v>518</v>
      </c>
      <c r="E7523">
        <v>24</v>
      </c>
      <c r="F7523">
        <v>0.26974951830443161</v>
      </c>
      <c r="G7523" s="30" t="s">
        <v>417</v>
      </c>
      <c r="H7523">
        <f>Table2__24[[#This Row],[Depth]]-0.5</f>
        <v>23.5</v>
      </c>
    </row>
    <row r="7524" spans="1:8" x14ac:dyDescent="0.35">
      <c r="A7524" s="30" t="s">
        <v>29</v>
      </c>
      <c r="B7524">
        <v>4</v>
      </c>
      <c r="C7524" t="s">
        <v>521</v>
      </c>
      <c r="D7524" t="s">
        <v>518</v>
      </c>
      <c r="E7524">
        <v>24</v>
      </c>
      <c r="F7524">
        <v>0.63583815028901736</v>
      </c>
      <c r="G7524" s="30" t="s">
        <v>417</v>
      </c>
      <c r="H7524">
        <f>Table2__24[[#This Row],[Depth]]-0.5</f>
        <v>23.5</v>
      </c>
    </row>
    <row r="7525" spans="1:8" x14ac:dyDescent="0.35">
      <c r="A7525" s="30" t="s">
        <v>289</v>
      </c>
      <c r="B7525">
        <v>4</v>
      </c>
      <c r="C7525" t="s">
        <v>521</v>
      </c>
      <c r="D7525" t="s">
        <v>518</v>
      </c>
      <c r="E7525">
        <v>24</v>
      </c>
      <c r="F7525">
        <v>7.7071290944123308E-2</v>
      </c>
      <c r="G7525" s="30" t="s">
        <v>417</v>
      </c>
      <c r="H7525">
        <f>Table2__24[[#This Row],[Depth]]-0.5</f>
        <v>23.5</v>
      </c>
    </row>
    <row r="7526" spans="1:8" x14ac:dyDescent="0.35">
      <c r="A7526" s="30" t="s">
        <v>290</v>
      </c>
      <c r="B7526">
        <v>4</v>
      </c>
      <c r="C7526" t="s">
        <v>521</v>
      </c>
      <c r="D7526" t="s">
        <v>518</v>
      </c>
      <c r="E7526">
        <v>24</v>
      </c>
      <c r="F7526">
        <v>0.25048169556840078</v>
      </c>
      <c r="G7526" s="30" t="s">
        <v>417</v>
      </c>
      <c r="H7526">
        <f>Table2__24[[#This Row],[Depth]]-0.5</f>
        <v>23.5</v>
      </c>
    </row>
    <row r="7527" spans="1:8" x14ac:dyDescent="0.35">
      <c r="A7527" s="30" t="s">
        <v>291</v>
      </c>
      <c r="B7527">
        <v>4</v>
      </c>
      <c r="C7527" t="s">
        <v>521</v>
      </c>
      <c r="D7527" t="s">
        <v>518</v>
      </c>
      <c r="E7527">
        <v>24</v>
      </c>
      <c r="F7527">
        <v>3.8535645472061654E-2</v>
      </c>
      <c r="G7527" s="30" t="s">
        <v>417</v>
      </c>
      <c r="H7527">
        <f>Table2__24[[#This Row],[Depth]]-0.5</f>
        <v>23.5</v>
      </c>
    </row>
    <row r="7528" spans="1:8" x14ac:dyDescent="0.35">
      <c r="A7528" s="30" t="s">
        <v>292</v>
      </c>
      <c r="B7528">
        <v>4</v>
      </c>
      <c r="C7528" t="s">
        <v>521</v>
      </c>
      <c r="D7528" t="s">
        <v>518</v>
      </c>
      <c r="E7528">
        <v>24</v>
      </c>
      <c r="F7528">
        <v>1.9267822736030827E-2</v>
      </c>
      <c r="G7528" s="30" t="s">
        <v>417</v>
      </c>
      <c r="H7528">
        <f>Table2__24[[#This Row],[Depth]]-0.5</f>
        <v>23.5</v>
      </c>
    </row>
    <row r="7529" spans="1:8" x14ac:dyDescent="0.35">
      <c r="A7529" s="30" t="s">
        <v>293</v>
      </c>
      <c r="B7529">
        <v>4</v>
      </c>
      <c r="C7529" t="s">
        <v>521</v>
      </c>
      <c r="D7529" t="s">
        <v>518</v>
      </c>
      <c r="E7529">
        <v>24</v>
      </c>
      <c r="F7529">
        <v>3.8535645472061654E-2</v>
      </c>
      <c r="G7529" s="30" t="s">
        <v>417</v>
      </c>
      <c r="H7529">
        <f>Table2__24[[#This Row],[Depth]]-0.5</f>
        <v>23.5</v>
      </c>
    </row>
    <row r="7530" spans="1:8" x14ac:dyDescent="0.35">
      <c r="A7530" s="30" t="s">
        <v>294</v>
      </c>
      <c r="B7530">
        <v>4</v>
      </c>
      <c r="C7530" t="s">
        <v>521</v>
      </c>
      <c r="D7530" t="s">
        <v>518</v>
      </c>
      <c r="E7530">
        <v>24</v>
      </c>
      <c r="F7530">
        <v>0</v>
      </c>
      <c r="G7530" s="30" t="s">
        <v>417</v>
      </c>
      <c r="H7530">
        <f>Table2__24[[#This Row],[Depth]]-0.5</f>
        <v>23.5</v>
      </c>
    </row>
    <row r="7531" spans="1:8" x14ac:dyDescent="0.35">
      <c r="A7531" s="30" t="s">
        <v>295</v>
      </c>
      <c r="B7531">
        <v>4</v>
      </c>
      <c r="C7531" t="s">
        <v>521</v>
      </c>
      <c r="D7531" t="s">
        <v>518</v>
      </c>
      <c r="E7531">
        <v>24</v>
      </c>
      <c r="F7531">
        <v>1.9267822736030827E-2</v>
      </c>
      <c r="G7531" s="30" t="s">
        <v>417</v>
      </c>
      <c r="H7531">
        <f>Table2__24[[#This Row],[Depth]]-0.5</f>
        <v>23.5</v>
      </c>
    </row>
    <row r="7532" spans="1:8" x14ac:dyDescent="0.35">
      <c r="A7532" s="30" t="s">
        <v>296</v>
      </c>
      <c r="B7532">
        <v>4</v>
      </c>
      <c r="C7532" t="s">
        <v>521</v>
      </c>
      <c r="D7532" t="s">
        <v>518</v>
      </c>
      <c r="E7532">
        <v>24</v>
      </c>
      <c r="F7532">
        <v>0</v>
      </c>
      <c r="G7532" s="30" t="s">
        <v>417</v>
      </c>
      <c r="H7532">
        <f>Table2__24[[#This Row],[Depth]]-0.5</f>
        <v>23.5</v>
      </c>
    </row>
    <row r="7533" spans="1:8" x14ac:dyDescent="0.35">
      <c r="A7533" s="30" t="s">
        <v>297</v>
      </c>
      <c r="B7533">
        <v>4</v>
      </c>
      <c r="C7533" t="s">
        <v>521</v>
      </c>
      <c r="D7533" t="s">
        <v>518</v>
      </c>
      <c r="E7533">
        <v>24</v>
      </c>
      <c r="F7533">
        <v>1.9267822736030827E-2</v>
      </c>
      <c r="G7533" s="30" t="s">
        <v>417</v>
      </c>
      <c r="H7533">
        <f>Table2__24[[#This Row],[Depth]]-0.5</f>
        <v>23.5</v>
      </c>
    </row>
    <row r="7534" spans="1:8" x14ac:dyDescent="0.35">
      <c r="A7534" s="30" t="s">
        <v>298</v>
      </c>
      <c r="B7534">
        <v>4</v>
      </c>
      <c r="C7534" t="s">
        <v>521</v>
      </c>
      <c r="D7534" t="s">
        <v>518</v>
      </c>
      <c r="E7534">
        <v>24</v>
      </c>
      <c r="F7534">
        <v>0</v>
      </c>
      <c r="G7534" s="30" t="s">
        <v>417</v>
      </c>
      <c r="H7534">
        <f>Table2__24[[#This Row],[Depth]]-0.5</f>
        <v>23.5</v>
      </c>
    </row>
    <row r="7535" spans="1:8" x14ac:dyDescent="0.35">
      <c r="A7535" s="30" t="s">
        <v>299</v>
      </c>
      <c r="B7535">
        <v>4</v>
      </c>
      <c r="C7535" t="s">
        <v>521</v>
      </c>
      <c r="D7535" t="s">
        <v>518</v>
      </c>
      <c r="E7535">
        <v>24</v>
      </c>
      <c r="F7535">
        <v>0</v>
      </c>
      <c r="G7535" s="30" t="s">
        <v>417</v>
      </c>
      <c r="H7535">
        <f>Table2__24[[#This Row],[Depth]]-0.5</f>
        <v>23.5</v>
      </c>
    </row>
    <row r="7536" spans="1:8" x14ac:dyDescent="0.35">
      <c r="A7536" s="30" t="s">
        <v>300</v>
      </c>
      <c r="B7536">
        <v>4</v>
      </c>
      <c r="C7536" t="s">
        <v>521</v>
      </c>
      <c r="D7536" t="s">
        <v>518</v>
      </c>
      <c r="E7536">
        <v>24</v>
      </c>
      <c r="F7536">
        <v>0</v>
      </c>
      <c r="G7536" s="30" t="s">
        <v>417</v>
      </c>
      <c r="H7536">
        <f>Table2__24[[#This Row],[Depth]]-0.5</f>
        <v>23.5</v>
      </c>
    </row>
    <row r="7537" spans="1:8" x14ac:dyDescent="0.35">
      <c r="A7537" s="30" t="s">
        <v>4</v>
      </c>
      <c r="B7537">
        <v>5</v>
      </c>
      <c r="C7537" t="s">
        <v>522</v>
      </c>
      <c r="D7537" t="s">
        <v>518</v>
      </c>
      <c r="E7537">
        <v>24</v>
      </c>
      <c r="F7537">
        <v>0</v>
      </c>
      <c r="G7537" s="30" t="s">
        <v>446</v>
      </c>
      <c r="H7537">
        <f>Table2__24[[#This Row],[Depth]]-0.5</f>
        <v>23.5</v>
      </c>
    </row>
    <row r="7538" spans="1:8" x14ac:dyDescent="0.35">
      <c r="A7538" s="30" t="s">
        <v>24</v>
      </c>
      <c r="B7538">
        <v>5</v>
      </c>
      <c r="C7538" t="s">
        <v>522</v>
      </c>
      <c r="D7538" t="s">
        <v>518</v>
      </c>
      <c r="E7538">
        <v>24</v>
      </c>
      <c r="F7538">
        <v>217.28420038535646</v>
      </c>
      <c r="G7538" s="30" t="s">
        <v>446</v>
      </c>
      <c r="H7538">
        <f>Table2__24[[#This Row],[Depth]]-0.5</f>
        <v>23.5</v>
      </c>
    </row>
    <row r="7539" spans="1:8" x14ac:dyDescent="0.35">
      <c r="A7539" s="30" t="s">
        <v>2</v>
      </c>
      <c r="B7539">
        <v>6</v>
      </c>
      <c r="C7539" t="s">
        <v>523</v>
      </c>
      <c r="D7539" t="s">
        <v>513</v>
      </c>
      <c r="E7539">
        <v>1</v>
      </c>
      <c r="F7539">
        <v>3.5414803024273769</v>
      </c>
      <c r="G7539" s="30" t="s">
        <v>449</v>
      </c>
      <c r="H7539">
        <f>Table2__24[[#This Row],[Depth]]-0.5</f>
        <v>0.5</v>
      </c>
    </row>
    <row r="7540" spans="1:8" x14ac:dyDescent="0.35">
      <c r="A7540" s="30" t="s">
        <v>22</v>
      </c>
      <c r="B7540">
        <v>5</v>
      </c>
      <c r="C7540" t="s">
        <v>522</v>
      </c>
      <c r="D7540" t="s">
        <v>518</v>
      </c>
      <c r="E7540">
        <v>24</v>
      </c>
      <c r="F7540">
        <v>0.18828516377649324</v>
      </c>
      <c r="G7540" s="30" t="s">
        <v>446</v>
      </c>
      <c r="H7540">
        <f>Table2__24[[#This Row],[Depth]]-0.5</f>
        <v>23.5</v>
      </c>
    </row>
    <row r="7541" spans="1:8" x14ac:dyDescent="0.35">
      <c r="A7541" s="30" t="s">
        <v>34</v>
      </c>
      <c r="B7541">
        <v>5</v>
      </c>
      <c r="C7541" t="s">
        <v>522</v>
      </c>
      <c r="D7541" t="s">
        <v>518</v>
      </c>
      <c r="E7541">
        <v>24</v>
      </c>
      <c r="F7541">
        <v>0</v>
      </c>
      <c r="G7541" s="30" t="s">
        <v>446</v>
      </c>
      <c r="H7541">
        <f>Table2__24[[#This Row],[Depth]]-0.5</f>
        <v>23.5</v>
      </c>
    </row>
    <row r="7542" spans="1:8" x14ac:dyDescent="0.35">
      <c r="A7542" s="30" t="s">
        <v>15</v>
      </c>
      <c r="B7542">
        <v>5</v>
      </c>
      <c r="C7542" t="s">
        <v>522</v>
      </c>
      <c r="D7542" t="s">
        <v>518</v>
      </c>
      <c r="E7542">
        <v>24</v>
      </c>
      <c r="F7542">
        <v>0</v>
      </c>
      <c r="G7542" s="30" t="s">
        <v>446</v>
      </c>
      <c r="H7542">
        <f>Table2__24[[#This Row],[Depth]]-0.5</f>
        <v>23.5</v>
      </c>
    </row>
    <row r="7543" spans="1:8" x14ac:dyDescent="0.35">
      <c r="A7543" s="30" t="s">
        <v>17</v>
      </c>
      <c r="B7543">
        <v>5</v>
      </c>
      <c r="C7543" t="s">
        <v>522</v>
      </c>
      <c r="D7543" t="s">
        <v>518</v>
      </c>
      <c r="E7543">
        <v>24</v>
      </c>
      <c r="F7543">
        <v>54.50867052023122</v>
      </c>
      <c r="G7543" s="30" t="s">
        <v>446</v>
      </c>
      <c r="H7543">
        <f>Table2__24[[#This Row],[Depth]]-0.5</f>
        <v>23.5</v>
      </c>
    </row>
    <row r="7544" spans="1:8" x14ac:dyDescent="0.35">
      <c r="A7544" s="30" t="s">
        <v>2</v>
      </c>
      <c r="B7544">
        <v>7</v>
      </c>
      <c r="C7544" t="s">
        <v>524</v>
      </c>
      <c r="D7544" t="s">
        <v>513</v>
      </c>
      <c r="E7544">
        <v>1</v>
      </c>
      <c r="F7544">
        <v>6.1325018552875692</v>
      </c>
      <c r="G7544" s="30" t="s">
        <v>478</v>
      </c>
      <c r="H7544">
        <f>Table2__24[[#This Row],[Depth]]-0.5</f>
        <v>0.5</v>
      </c>
    </row>
    <row r="7545" spans="1:8" x14ac:dyDescent="0.35">
      <c r="A7545" s="30" t="s">
        <v>2</v>
      </c>
      <c r="B7545">
        <v>1</v>
      </c>
      <c r="C7545" t="s">
        <v>650</v>
      </c>
      <c r="D7545" t="s">
        <v>514</v>
      </c>
      <c r="E7545">
        <v>1</v>
      </c>
      <c r="F7545">
        <v>1.9364833462432222E-2</v>
      </c>
      <c r="G7545" s="30" t="s">
        <v>305</v>
      </c>
      <c r="H7545">
        <f>Table2__24[[#This Row],[Depth]]-0.5</f>
        <v>0.5</v>
      </c>
    </row>
    <row r="7546" spans="1:8" x14ac:dyDescent="0.35">
      <c r="A7546" s="30" t="s">
        <v>2</v>
      </c>
      <c r="B7546">
        <v>2</v>
      </c>
      <c r="C7546" t="s">
        <v>519</v>
      </c>
      <c r="D7546" t="s">
        <v>514</v>
      </c>
      <c r="E7546">
        <v>1</v>
      </c>
      <c r="F7546">
        <v>7.6824167312161115E-2</v>
      </c>
      <c r="G7546" s="30" t="s">
        <v>334</v>
      </c>
      <c r="H7546">
        <f>Table2__24[[#This Row],[Depth]]-0.5</f>
        <v>0.5</v>
      </c>
    </row>
    <row r="7547" spans="1:8" x14ac:dyDescent="0.35">
      <c r="A7547" s="30" t="s">
        <v>286</v>
      </c>
      <c r="B7547">
        <v>5</v>
      </c>
      <c r="C7547" t="s">
        <v>522</v>
      </c>
      <c r="D7547" t="s">
        <v>518</v>
      </c>
      <c r="E7547">
        <v>24</v>
      </c>
      <c r="F7547">
        <v>0</v>
      </c>
      <c r="G7547" s="30" t="s">
        <v>446</v>
      </c>
      <c r="H7547">
        <f>Table2__24[[#This Row],[Depth]]-0.5</f>
        <v>23.5</v>
      </c>
    </row>
    <row r="7548" spans="1:8" x14ac:dyDescent="0.35">
      <c r="A7548" s="30" t="s">
        <v>2</v>
      </c>
      <c r="B7548">
        <v>3</v>
      </c>
      <c r="C7548" t="s">
        <v>520</v>
      </c>
      <c r="D7548" t="s">
        <v>514</v>
      </c>
      <c r="E7548">
        <v>1</v>
      </c>
      <c r="F7548">
        <v>0</v>
      </c>
      <c r="G7548" s="30" t="s">
        <v>363</v>
      </c>
      <c r="H7548">
        <f>Table2__24[[#This Row],[Depth]]-0.5</f>
        <v>0.5</v>
      </c>
    </row>
    <row r="7549" spans="1:8" x14ac:dyDescent="0.35">
      <c r="A7549" s="30" t="s">
        <v>8</v>
      </c>
      <c r="B7549">
        <v>5</v>
      </c>
      <c r="C7549" t="s">
        <v>522</v>
      </c>
      <c r="D7549" t="s">
        <v>518</v>
      </c>
      <c r="E7549">
        <v>24</v>
      </c>
      <c r="F7549">
        <v>33.25626204238921</v>
      </c>
      <c r="G7549" s="30" t="s">
        <v>446</v>
      </c>
      <c r="H7549">
        <f>Table2__24[[#This Row],[Depth]]-0.5</f>
        <v>23.5</v>
      </c>
    </row>
    <row r="7550" spans="1:8" x14ac:dyDescent="0.35">
      <c r="A7550" s="30" t="s">
        <v>287</v>
      </c>
      <c r="B7550">
        <v>5</v>
      </c>
      <c r="C7550" t="s">
        <v>522</v>
      </c>
      <c r="D7550" t="s">
        <v>518</v>
      </c>
      <c r="E7550">
        <v>24</v>
      </c>
      <c r="F7550">
        <v>5.7803468208092484E-2</v>
      </c>
      <c r="G7550" s="30" t="s">
        <v>446</v>
      </c>
      <c r="H7550">
        <f>Table2__24[[#This Row],[Depth]]-0.5</f>
        <v>23.5</v>
      </c>
    </row>
    <row r="7551" spans="1:8" x14ac:dyDescent="0.35">
      <c r="A7551" s="30" t="s">
        <v>288</v>
      </c>
      <c r="B7551">
        <v>5</v>
      </c>
      <c r="C7551" t="s">
        <v>522</v>
      </c>
      <c r="D7551" t="s">
        <v>518</v>
      </c>
      <c r="E7551">
        <v>24</v>
      </c>
      <c r="F7551">
        <v>1.9267822736030827E-2</v>
      </c>
      <c r="G7551" s="30" t="s">
        <v>446</v>
      </c>
      <c r="H7551">
        <f>Table2__24[[#This Row],[Depth]]-0.5</f>
        <v>23.5</v>
      </c>
    </row>
    <row r="7552" spans="1:8" x14ac:dyDescent="0.35">
      <c r="A7552" s="30" t="s">
        <v>26</v>
      </c>
      <c r="B7552">
        <v>5</v>
      </c>
      <c r="C7552" t="s">
        <v>522</v>
      </c>
      <c r="D7552" t="s">
        <v>518</v>
      </c>
      <c r="E7552">
        <v>24</v>
      </c>
      <c r="F7552">
        <v>171.02119460500961</v>
      </c>
      <c r="G7552" s="30" t="s">
        <v>446</v>
      </c>
      <c r="H7552">
        <f>Table2__24[[#This Row],[Depth]]-0.5</f>
        <v>23.5</v>
      </c>
    </row>
    <row r="7553" spans="1:8" x14ac:dyDescent="0.35">
      <c r="A7553" s="30" t="s">
        <v>36</v>
      </c>
      <c r="B7553">
        <v>5</v>
      </c>
      <c r="C7553" t="s">
        <v>522</v>
      </c>
      <c r="D7553" t="s">
        <v>518</v>
      </c>
      <c r="E7553">
        <v>24</v>
      </c>
      <c r="F7553">
        <v>0</v>
      </c>
      <c r="G7553" s="30" t="s">
        <v>446</v>
      </c>
      <c r="H7553">
        <f>Table2__24[[#This Row],[Depth]]-0.5</f>
        <v>23.5</v>
      </c>
    </row>
    <row r="7554" spans="1:8" x14ac:dyDescent="0.35">
      <c r="A7554" s="30" t="s">
        <v>21</v>
      </c>
      <c r="B7554">
        <v>5</v>
      </c>
      <c r="C7554" t="s">
        <v>522</v>
      </c>
      <c r="D7554" t="s">
        <v>518</v>
      </c>
      <c r="E7554">
        <v>24</v>
      </c>
      <c r="F7554">
        <v>16.12100192678227</v>
      </c>
      <c r="G7554" s="30" t="s">
        <v>446</v>
      </c>
      <c r="H7554">
        <f>Table2__24[[#This Row],[Depth]]-0.5</f>
        <v>23.5</v>
      </c>
    </row>
    <row r="7555" spans="1:8" x14ac:dyDescent="0.35">
      <c r="A7555" s="30" t="s">
        <v>2</v>
      </c>
      <c r="B7555">
        <v>4</v>
      </c>
      <c r="C7555" t="s">
        <v>521</v>
      </c>
      <c r="D7555" t="s">
        <v>514</v>
      </c>
      <c r="E7555">
        <v>1</v>
      </c>
      <c r="F7555">
        <v>1.3942680092951201</v>
      </c>
      <c r="G7555" s="30" t="s">
        <v>392</v>
      </c>
      <c r="H7555">
        <f>Table2__24[[#This Row],[Depth]]-0.5</f>
        <v>0.5</v>
      </c>
    </row>
    <row r="7556" spans="1:8" x14ac:dyDescent="0.35">
      <c r="A7556" s="30" t="s">
        <v>2</v>
      </c>
      <c r="B7556">
        <v>5</v>
      </c>
      <c r="C7556" t="s">
        <v>522</v>
      </c>
      <c r="D7556" t="s">
        <v>514</v>
      </c>
      <c r="E7556">
        <v>1</v>
      </c>
      <c r="F7556">
        <v>0.4722153369481023</v>
      </c>
      <c r="G7556" s="30" t="s">
        <v>421</v>
      </c>
      <c r="H7556">
        <f>Table2__24[[#This Row],[Depth]]-0.5</f>
        <v>0.5</v>
      </c>
    </row>
    <row r="7557" spans="1:8" x14ac:dyDescent="0.35">
      <c r="A7557" s="30" t="s">
        <v>25</v>
      </c>
      <c r="B7557">
        <v>5</v>
      </c>
      <c r="C7557" t="s">
        <v>522</v>
      </c>
      <c r="D7557" t="s">
        <v>518</v>
      </c>
      <c r="E7557">
        <v>24</v>
      </c>
      <c r="F7557">
        <v>144183.39034682076</v>
      </c>
      <c r="G7557" s="30" t="s">
        <v>446</v>
      </c>
      <c r="H7557">
        <f>Table2__24[[#This Row],[Depth]]-0.5</f>
        <v>23.5</v>
      </c>
    </row>
    <row r="7558" spans="1:8" x14ac:dyDescent="0.35">
      <c r="A7558" s="30" t="s">
        <v>32</v>
      </c>
      <c r="B7558">
        <v>5</v>
      </c>
      <c r="C7558" t="s">
        <v>522</v>
      </c>
      <c r="D7558" t="s">
        <v>518</v>
      </c>
      <c r="E7558">
        <v>24</v>
      </c>
      <c r="F7558">
        <v>0</v>
      </c>
      <c r="G7558" s="30" t="s">
        <v>446</v>
      </c>
      <c r="H7558">
        <f>Table2__24[[#This Row],[Depth]]-0.5</f>
        <v>23.5</v>
      </c>
    </row>
    <row r="7559" spans="1:8" x14ac:dyDescent="0.35">
      <c r="A7559" s="30" t="s">
        <v>2</v>
      </c>
      <c r="B7559">
        <v>6</v>
      </c>
      <c r="C7559" t="s">
        <v>523</v>
      </c>
      <c r="D7559" t="s">
        <v>514</v>
      </c>
      <c r="E7559">
        <v>1</v>
      </c>
      <c r="F7559">
        <v>3.6980480247869867</v>
      </c>
      <c r="G7559" s="30" t="s">
        <v>450</v>
      </c>
      <c r="H7559">
        <f>Table2__24[[#This Row],[Depth]]-0.5</f>
        <v>0.5</v>
      </c>
    </row>
    <row r="7560" spans="1:8" x14ac:dyDescent="0.35">
      <c r="A7560" s="30" t="s">
        <v>18</v>
      </c>
      <c r="B7560">
        <v>5</v>
      </c>
      <c r="C7560" t="s">
        <v>522</v>
      </c>
      <c r="D7560" t="s">
        <v>518</v>
      </c>
      <c r="E7560">
        <v>24</v>
      </c>
      <c r="F7560">
        <v>14.329845857418112</v>
      </c>
      <c r="G7560" s="30" t="s">
        <v>446</v>
      </c>
      <c r="H7560">
        <f>Table2__24[[#This Row],[Depth]]-0.5</f>
        <v>23.5</v>
      </c>
    </row>
    <row r="7561" spans="1:8" x14ac:dyDescent="0.35">
      <c r="A7561" s="30" t="s">
        <v>2</v>
      </c>
      <c r="B7561">
        <v>7</v>
      </c>
      <c r="C7561" t="s">
        <v>524</v>
      </c>
      <c r="D7561" t="s">
        <v>514</v>
      </c>
      <c r="E7561">
        <v>1</v>
      </c>
      <c r="F7561">
        <v>6.006973887814314</v>
      </c>
      <c r="G7561" s="30" t="s">
        <v>479</v>
      </c>
      <c r="H7561">
        <f>Table2__24[[#This Row],[Depth]]-0.5</f>
        <v>0.5</v>
      </c>
    </row>
    <row r="7562" spans="1:8" x14ac:dyDescent="0.35">
      <c r="A7562" s="30" t="s">
        <v>38</v>
      </c>
      <c r="B7562">
        <v>5</v>
      </c>
      <c r="C7562" t="s">
        <v>522</v>
      </c>
      <c r="D7562" t="s">
        <v>518</v>
      </c>
      <c r="E7562">
        <v>24</v>
      </c>
      <c r="F7562">
        <v>0.59730250481695568</v>
      </c>
      <c r="G7562" s="30" t="s">
        <v>446</v>
      </c>
      <c r="H7562">
        <f>Table2__24[[#This Row],[Depth]]-0.5</f>
        <v>23.5</v>
      </c>
    </row>
    <row r="7563" spans="1:8" x14ac:dyDescent="0.35">
      <c r="A7563" s="30" t="s">
        <v>37</v>
      </c>
      <c r="B7563">
        <v>5</v>
      </c>
      <c r="C7563" t="s">
        <v>522</v>
      </c>
      <c r="D7563" t="s">
        <v>518</v>
      </c>
      <c r="E7563">
        <v>24</v>
      </c>
      <c r="F7563">
        <v>50.674373795761078</v>
      </c>
      <c r="G7563" s="30" t="s">
        <v>446</v>
      </c>
      <c r="H7563">
        <f>Table2__24[[#This Row],[Depth]]-0.5</f>
        <v>23.5</v>
      </c>
    </row>
    <row r="7564" spans="1:8" x14ac:dyDescent="0.35">
      <c r="A7564" s="30" t="s">
        <v>2</v>
      </c>
      <c r="B7564">
        <v>1</v>
      </c>
      <c r="C7564" t="s">
        <v>650</v>
      </c>
      <c r="D7564" t="s">
        <v>70</v>
      </c>
      <c r="E7564">
        <v>11</v>
      </c>
      <c r="F7564">
        <v>2.990430622009569E-2</v>
      </c>
      <c r="G7564" s="30" t="s">
        <v>316</v>
      </c>
      <c r="H7564">
        <f>Table2__24[[#This Row],[Depth]]-0.5</f>
        <v>10.5</v>
      </c>
    </row>
    <row r="7565" spans="1:8" x14ac:dyDescent="0.35">
      <c r="A7565" s="30" t="s">
        <v>2</v>
      </c>
      <c r="B7565">
        <v>2</v>
      </c>
      <c r="C7565" t="s">
        <v>519</v>
      </c>
      <c r="D7565" t="s">
        <v>70</v>
      </c>
      <c r="E7565">
        <v>11</v>
      </c>
      <c r="F7565">
        <v>5.9744816586921837E-2</v>
      </c>
      <c r="G7565" s="30" t="s">
        <v>345</v>
      </c>
      <c r="H7565">
        <f>Table2__24[[#This Row],[Depth]]-0.5</f>
        <v>10.5</v>
      </c>
    </row>
    <row r="7566" spans="1:8" x14ac:dyDescent="0.35">
      <c r="A7566" s="30" t="s">
        <v>42</v>
      </c>
      <c r="B7566">
        <v>5</v>
      </c>
      <c r="C7566" t="s">
        <v>522</v>
      </c>
      <c r="D7566" t="s">
        <v>518</v>
      </c>
      <c r="E7566">
        <v>24</v>
      </c>
      <c r="F7566">
        <v>7.7071290944123308E-2</v>
      </c>
      <c r="G7566" s="30" t="s">
        <v>446</v>
      </c>
      <c r="H7566">
        <f>Table2__24[[#This Row],[Depth]]-0.5</f>
        <v>23.5</v>
      </c>
    </row>
    <row r="7567" spans="1:8" x14ac:dyDescent="0.35">
      <c r="A7567" s="30" t="s">
        <v>30</v>
      </c>
      <c r="B7567">
        <v>5</v>
      </c>
      <c r="C7567" t="s">
        <v>522</v>
      </c>
      <c r="D7567" t="s">
        <v>518</v>
      </c>
      <c r="E7567">
        <v>24</v>
      </c>
      <c r="F7567">
        <v>0.21048169556840077</v>
      </c>
      <c r="G7567" s="30" t="s">
        <v>446</v>
      </c>
      <c r="H7567">
        <f>Table2__24[[#This Row],[Depth]]-0.5</f>
        <v>23.5</v>
      </c>
    </row>
    <row r="7568" spans="1:8" x14ac:dyDescent="0.35">
      <c r="A7568" s="30" t="s">
        <v>12</v>
      </c>
      <c r="B7568">
        <v>5</v>
      </c>
      <c r="C7568" t="s">
        <v>522</v>
      </c>
      <c r="D7568" t="s">
        <v>518</v>
      </c>
      <c r="E7568">
        <v>24</v>
      </c>
      <c r="F7568">
        <v>5.4874759152215805E-2</v>
      </c>
      <c r="G7568" s="30" t="s">
        <v>446</v>
      </c>
      <c r="H7568">
        <f>Table2__24[[#This Row],[Depth]]-0.5</f>
        <v>23.5</v>
      </c>
    </row>
    <row r="7569" spans="1:8" x14ac:dyDescent="0.35">
      <c r="A7569" s="30" t="s">
        <v>43</v>
      </c>
      <c r="B7569">
        <v>5</v>
      </c>
      <c r="C7569" t="s">
        <v>522</v>
      </c>
      <c r="D7569" t="s">
        <v>518</v>
      </c>
      <c r="E7569">
        <v>24</v>
      </c>
      <c r="F7569">
        <v>0</v>
      </c>
      <c r="G7569" s="30" t="s">
        <v>446</v>
      </c>
      <c r="H7569">
        <f>Table2__24[[#This Row],[Depth]]-0.5</f>
        <v>23.5</v>
      </c>
    </row>
    <row r="7570" spans="1:8" x14ac:dyDescent="0.35">
      <c r="A7570" s="30" t="s">
        <v>11</v>
      </c>
      <c r="B7570">
        <v>5</v>
      </c>
      <c r="C7570" t="s">
        <v>522</v>
      </c>
      <c r="D7570" t="s">
        <v>518</v>
      </c>
      <c r="E7570">
        <v>24</v>
      </c>
      <c r="F7570">
        <v>0</v>
      </c>
      <c r="G7570" s="30" t="s">
        <v>446</v>
      </c>
      <c r="H7570">
        <f>Table2__24[[#This Row],[Depth]]-0.5</f>
        <v>23.5</v>
      </c>
    </row>
    <row r="7571" spans="1:8" x14ac:dyDescent="0.35">
      <c r="A7571" s="30" t="s">
        <v>23</v>
      </c>
      <c r="B7571">
        <v>5</v>
      </c>
      <c r="C7571" t="s">
        <v>522</v>
      </c>
      <c r="D7571" t="s">
        <v>518</v>
      </c>
      <c r="E7571">
        <v>24</v>
      </c>
      <c r="F7571">
        <v>0</v>
      </c>
      <c r="G7571" s="30" t="s">
        <v>446</v>
      </c>
      <c r="H7571">
        <f>Table2__24[[#This Row],[Depth]]-0.5</f>
        <v>23.5</v>
      </c>
    </row>
    <row r="7572" spans="1:8" x14ac:dyDescent="0.35">
      <c r="A7572" s="30" t="s">
        <v>44</v>
      </c>
      <c r="B7572">
        <v>5</v>
      </c>
      <c r="C7572" t="s">
        <v>522</v>
      </c>
      <c r="D7572" t="s">
        <v>518</v>
      </c>
      <c r="E7572">
        <v>24</v>
      </c>
      <c r="F7572" t="s">
        <v>302</v>
      </c>
      <c r="G7572" s="30" t="s">
        <v>446</v>
      </c>
      <c r="H7572">
        <f>Table2__24[[#This Row],[Depth]]-0.5</f>
        <v>23.5</v>
      </c>
    </row>
    <row r="7573" spans="1:8" x14ac:dyDescent="0.35">
      <c r="A7573" s="30" t="s">
        <v>10</v>
      </c>
      <c r="B7573">
        <v>5</v>
      </c>
      <c r="C7573" t="s">
        <v>522</v>
      </c>
      <c r="D7573" t="s">
        <v>518</v>
      </c>
      <c r="E7573">
        <v>24</v>
      </c>
      <c r="F7573">
        <v>3.8535645472061654E-2</v>
      </c>
      <c r="G7573" s="30" t="s">
        <v>446</v>
      </c>
      <c r="H7573">
        <f>Table2__24[[#This Row],[Depth]]-0.5</f>
        <v>23.5</v>
      </c>
    </row>
    <row r="7574" spans="1:8" x14ac:dyDescent="0.35">
      <c r="A7574" s="30" t="s">
        <v>16</v>
      </c>
      <c r="B7574">
        <v>5</v>
      </c>
      <c r="C7574" t="s">
        <v>522</v>
      </c>
      <c r="D7574" t="s">
        <v>518</v>
      </c>
      <c r="E7574">
        <v>24</v>
      </c>
      <c r="F7574">
        <v>0.73217726396917149</v>
      </c>
      <c r="G7574" s="30" t="s">
        <v>446</v>
      </c>
      <c r="H7574">
        <f>Table2__24[[#This Row],[Depth]]-0.5</f>
        <v>23.5</v>
      </c>
    </row>
    <row r="7575" spans="1:8" x14ac:dyDescent="0.35">
      <c r="A7575" s="30" t="s">
        <v>27</v>
      </c>
      <c r="B7575">
        <v>5</v>
      </c>
      <c r="C7575" t="s">
        <v>522</v>
      </c>
      <c r="D7575" t="s">
        <v>518</v>
      </c>
      <c r="E7575">
        <v>24</v>
      </c>
      <c r="F7575">
        <v>1.5606936416184963E-2</v>
      </c>
      <c r="G7575" s="30" t="s">
        <v>446</v>
      </c>
      <c r="H7575">
        <f>Table2__24[[#This Row],[Depth]]-0.5</f>
        <v>23.5</v>
      </c>
    </row>
    <row r="7576" spans="1:8" x14ac:dyDescent="0.35">
      <c r="A7576" s="30" t="s">
        <v>31</v>
      </c>
      <c r="B7576">
        <v>5</v>
      </c>
      <c r="C7576" t="s">
        <v>522</v>
      </c>
      <c r="D7576" t="s">
        <v>518</v>
      </c>
      <c r="E7576">
        <v>24</v>
      </c>
      <c r="F7576">
        <v>0</v>
      </c>
      <c r="G7576" s="30" t="s">
        <v>446</v>
      </c>
      <c r="H7576">
        <f>Table2__24[[#This Row],[Depth]]-0.5</f>
        <v>23.5</v>
      </c>
    </row>
    <row r="7577" spans="1:8" x14ac:dyDescent="0.35">
      <c r="A7577" s="30" t="s">
        <v>2</v>
      </c>
      <c r="B7577">
        <v>3</v>
      </c>
      <c r="C7577" t="s">
        <v>520</v>
      </c>
      <c r="D7577" t="s">
        <v>70</v>
      </c>
      <c r="E7577">
        <v>11</v>
      </c>
      <c r="F7577">
        <v>0</v>
      </c>
      <c r="G7577" s="30" t="s">
        <v>374</v>
      </c>
      <c r="H7577">
        <f>Table2__24[[#This Row],[Depth]]-0.5</f>
        <v>10.5</v>
      </c>
    </row>
    <row r="7578" spans="1:8" x14ac:dyDescent="0.35">
      <c r="A7578" s="30" t="s">
        <v>19</v>
      </c>
      <c r="B7578">
        <v>5</v>
      </c>
      <c r="C7578" t="s">
        <v>522</v>
      </c>
      <c r="D7578" t="s">
        <v>518</v>
      </c>
      <c r="E7578">
        <v>24</v>
      </c>
      <c r="F7578">
        <v>0</v>
      </c>
      <c r="G7578" s="30" t="s">
        <v>446</v>
      </c>
      <c r="H7578">
        <f>Table2__24[[#This Row],[Depth]]-0.5</f>
        <v>23.5</v>
      </c>
    </row>
    <row r="7579" spans="1:8" x14ac:dyDescent="0.35">
      <c r="A7579" s="30" t="s">
        <v>29</v>
      </c>
      <c r="B7579">
        <v>5</v>
      </c>
      <c r="C7579" t="s">
        <v>522</v>
      </c>
      <c r="D7579" t="s">
        <v>518</v>
      </c>
      <c r="E7579">
        <v>24</v>
      </c>
      <c r="F7579">
        <v>0</v>
      </c>
      <c r="G7579" s="30" t="s">
        <v>446</v>
      </c>
      <c r="H7579">
        <f>Table2__24[[#This Row],[Depth]]-0.5</f>
        <v>23.5</v>
      </c>
    </row>
    <row r="7580" spans="1:8" x14ac:dyDescent="0.35">
      <c r="A7580" s="30" t="s">
        <v>289</v>
      </c>
      <c r="B7580">
        <v>5</v>
      </c>
      <c r="C7580" t="s">
        <v>522</v>
      </c>
      <c r="D7580" t="s">
        <v>518</v>
      </c>
      <c r="E7580">
        <v>24</v>
      </c>
      <c r="F7580">
        <v>0</v>
      </c>
      <c r="G7580" s="30" t="s">
        <v>446</v>
      </c>
      <c r="H7580">
        <f>Table2__24[[#This Row],[Depth]]-0.5</f>
        <v>23.5</v>
      </c>
    </row>
    <row r="7581" spans="1:8" x14ac:dyDescent="0.35">
      <c r="A7581" s="30" t="s">
        <v>290</v>
      </c>
      <c r="B7581">
        <v>5</v>
      </c>
      <c r="C7581" t="s">
        <v>522</v>
      </c>
      <c r="D7581" t="s">
        <v>518</v>
      </c>
      <c r="E7581">
        <v>24</v>
      </c>
      <c r="F7581">
        <v>0</v>
      </c>
      <c r="G7581" s="30" t="s">
        <v>446</v>
      </c>
      <c r="H7581">
        <f>Table2__24[[#This Row],[Depth]]-0.5</f>
        <v>23.5</v>
      </c>
    </row>
    <row r="7582" spans="1:8" x14ac:dyDescent="0.35">
      <c r="A7582" s="30" t="s">
        <v>291</v>
      </c>
      <c r="B7582">
        <v>5</v>
      </c>
      <c r="C7582" t="s">
        <v>522</v>
      </c>
      <c r="D7582" t="s">
        <v>518</v>
      </c>
      <c r="E7582">
        <v>24</v>
      </c>
      <c r="F7582">
        <v>0</v>
      </c>
      <c r="G7582" s="30" t="s">
        <v>446</v>
      </c>
      <c r="H7582">
        <f>Table2__24[[#This Row],[Depth]]-0.5</f>
        <v>23.5</v>
      </c>
    </row>
    <row r="7583" spans="1:8" x14ac:dyDescent="0.35">
      <c r="A7583" s="30" t="s">
        <v>292</v>
      </c>
      <c r="B7583">
        <v>5</v>
      </c>
      <c r="C7583" t="s">
        <v>522</v>
      </c>
      <c r="D7583" t="s">
        <v>518</v>
      </c>
      <c r="E7583">
        <v>24</v>
      </c>
      <c r="F7583">
        <v>0</v>
      </c>
      <c r="G7583" s="30" t="s">
        <v>446</v>
      </c>
      <c r="H7583">
        <f>Table2__24[[#This Row],[Depth]]-0.5</f>
        <v>23.5</v>
      </c>
    </row>
    <row r="7584" spans="1:8" x14ac:dyDescent="0.35">
      <c r="A7584" s="30" t="s">
        <v>293</v>
      </c>
      <c r="B7584">
        <v>5</v>
      </c>
      <c r="C7584" t="s">
        <v>522</v>
      </c>
      <c r="D7584" t="s">
        <v>518</v>
      </c>
      <c r="E7584">
        <v>24</v>
      </c>
      <c r="F7584">
        <v>0</v>
      </c>
      <c r="G7584" s="30" t="s">
        <v>446</v>
      </c>
      <c r="H7584">
        <f>Table2__24[[#This Row],[Depth]]-0.5</f>
        <v>23.5</v>
      </c>
    </row>
    <row r="7585" spans="1:8" x14ac:dyDescent="0.35">
      <c r="A7585" s="30" t="s">
        <v>294</v>
      </c>
      <c r="B7585">
        <v>5</v>
      </c>
      <c r="C7585" t="s">
        <v>522</v>
      </c>
      <c r="D7585" t="s">
        <v>518</v>
      </c>
      <c r="E7585">
        <v>24</v>
      </c>
      <c r="F7585">
        <v>0</v>
      </c>
      <c r="G7585" s="30" t="s">
        <v>446</v>
      </c>
      <c r="H7585">
        <f>Table2__24[[#This Row],[Depth]]-0.5</f>
        <v>23.5</v>
      </c>
    </row>
    <row r="7586" spans="1:8" x14ac:dyDescent="0.35">
      <c r="A7586" s="30" t="s">
        <v>295</v>
      </c>
      <c r="B7586">
        <v>5</v>
      </c>
      <c r="C7586" t="s">
        <v>522</v>
      </c>
      <c r="D7586" t="s">
        <v>518</v>
      </c>
      <c r="E7586">
        <v>24</v>
      </c>
      <c r="F7586">
        <v>0</v>
      </c>
      <c r="G7586" s="30" t="s">
        <v>446</v>
      </c>
      <c r="H7586">
        <f>Table2__24[[#This Row],[Depth]]-0.5</f>
        <v>23.5</v>
      </c>
    </row>
    <row r="7587" spans="1:8" x14ac:dyDescent="0.35">
      <c r="A7587" s="30" t="s">
        <v>296</v>
      </c>
      <c r="B7587">
        <v>5</v>
      </c>
      <c r="C7587" t="s">
        <v>522</v>
      </c>
      <c r="D7587" t="s">
        <v>518</v>
      </c>
      <c r="E7587">
        <v>24</v>
      </c>
      <c r="F7587">
        <v>0</v>
      </c>
      <c r="G7587" s="30" t="s">
        <v>446</v>
      </c>
      <c r="H7587">
        <f>Table2__24[[#This Row],[Depth]]-0.5</f>
        <v>23.5</v>
      </c>
    </row>
    <row r="7588" spans="1:8" x14ac:dyDescent="0.35">
      <c r="A7588" s="30" t="s">
        <v>297</v>
      </c>
      <c r="B7588">
        <v>5</v>
      </c>
      <c r="C7588" t="s">
        <v>522</v>
      </c>
      <c r="D7588" t="s">
        <v>518</v>
      </c>
      <c r="E7588">
        <v>24</v>
      </c>
      <c r="F7588">
        <v>0</v>
      </c>
      <c r="G7588" s="30" t="s">
        <v>446</v>
      </c>
      <c r="H7588">
        <f>Table2__24[[#This Row],[Depth]]-0.5</f>
        <v>23.5</v>
      </c>
    </row>
    <row r="7589" spans="1:8" x14ac:dyDescent="0.35">
      <c r="A7589" s="30" t="s">
        <v>298</v>
      </c>
      <c r="B7589">
        <v>5</v>
      </c>
      <c r="C7589" t="s">
        <v>522</v>
      </c>
      <c r="D7589" t="s">
        <v>518</v>
      </c>
      <c r="E7589">
        <v>24</v>
      </c>
      <c r="F7589">
        <v>0</v>
      </c>
      <c r="G7589" s="30" t="s">
        <v>446</v>
      </c>
      <c r="H7589">
        <f>Table2__24[[#This Row],[Depth]]-0.5</f>
        <v>23.5</v>
      </c>
    </row>
    <row r="7590" spans="1:8" x14ac:dyDescent="0.35">
      <c r="A7590" s="30" t="s">
        <v>299</v>
      </c>
      <c r="B7590">
        <v>5</v>
      </c>
      <c r="C7590" t="s">
        <v>522</v>
      </c>
      <c r="D7590" t="s">
        <v>518</v>
      </c>
      <c r="E7590">
        <v>24</v>
      </c>
      <c r="F7590">
        <v>0</v>
      </c>
      <c r="G7590" s="30" t="s">
        <v>446</v>
      </c>
      <c r="H7590">
        <f>Table2__24[[#This Row],[Depth]]-0.5</f>
        <v>23.5</v>
      </c>
    </row>
    <row r="7591" spans="1:8" x14ac:dyDescent="0.35">
      <c r="A7591" s="30" t="s">
        <v>300</v>
      </c>
      <c r="B7591">
        <v>5</v>
      </c>
      <c r="C7591" t="s">
        <v>522</v>
      </c>
      <c r="D7591" t="s">
        <v>518</v>
      </c>
      <c r="E7591">
        <v>24</v>
      </c>
      <c r="F7591">
        <v>0</v>
      </c>
      <c r="G7591" s="30" t="s">
        <v>446</v>
      </c>
      <c r="H7591">
        <f>Table2__24[[#This Row],[Depth]]-0.5</f>
        <v>23.5</v>
      </c>
    </row>
    <row r="7592" spans="1:8" x14ac:dyDescent="0.35">
      <c r="A7592" s="30" t="s">
        <v>4</v>
      </c>
      <c r="B7592">
        <v>6</v>
      </c>
      <c r="C7592" t="s">
        <v>523</v>
      </c>
      <c r="D7592" t="s">
        <v>518</v>
      </c>
      <c r="E7592">
        <v>24</v>
      </c>
      <c r="F7592">
        <v>3.8535645472061654E-2</v>
      </c>
      <c r="G7592" s="30" t="s">
        <v>475</v>
      </c>
      <c r="H7592">
        <f>Table2__24[[#This Row],[Depth]]-0.5</f>
        <v>23.5</v>
      </c>
    </row>
    <row r="7593" spans="1:8" x14ac:dyDescent="0.35">
      <c r="A7593" s="30" t="s">
        <v>24</v>
      </c>
      <c r="B7593">
        <v>6</v>
      </c>
      <c r="C7593" t="s">
        <v>523</v>
      </c>
      <c r="D7593" t="s">
        <v>518</v>
      </c>
      <c r="E7593">
        <v>24</v>
      </c>
      <c r="F7593">
        <v>3452.9740462427744</v>
      </c>
      <c r="G7593" s="30" t="s">
        <v>475</v>
      </c>
      <c r="H7593">
        <f>Table2__24[[#This Row],[Depth]]-0.5</f>
        <v>23.5</v>
      </c>
    </row>
    <row r="7594" spans="1:8" x14ac:dyDescent="0.35">
      <c r="A7594" s="30" t="s">
        <v>2</v>
      </c>
      <c r="B7594">
        <v>4</v>
      </c>
      <c r="C7594" t="s">
        <v>521</v>
      </c>
      <c r="D7594" t="s">
        <v>70</v>
      </c>
      <c r="E7594">
        <v>11</v>
      </c>
      <c r="F7594">
        <v>0.8074162679425837</v>
      </c>
      <c r="G7594" s="30" t="s">
        <v>403</v>
      </c>
      <c r="H7594">
        <f>Table2__24[[#This Row],[Depth]]-0.5</f>
        <v>10.5</v>
      </c>
    </row>
    <row r="7595" spans="1:8" x14ac:dyDescent="0.35">
      <c r="A7595" s="30" t="s">
        <v>22</v>
      </c>
      <c r="B7595">
        <v>6</v>
      </c>
      <c r="C7595" t="s">
        <v>523</v>
      </c>
      <c r="D7595" t="s">
        <v>518</v>
      </c>
      <c r="E7595">
        <v>24</v>
      </c>
      <c r="F7595">
        <v>41.612389210019266</v>
      </c>
      <c r="G7595" s="30" t="s">
        <v>475</v>
      </c>
      <c r="H7595">
        <f>Table2__24[[#This Row],[Depth]]-0.5</f>
        <v>23.5</v>
      </c>
    </row>
    <row r="7596" spans="1:8" x14ac:dyDescent="0.35">
      <c r="A7596" s="30" t="s">
        <v>34</v>
      </c>
      <c r="B7596">
        <v>6</v>
      </c>
      <c r="C7596" t="s">
        <v>523</v>
      </c>
      <c r="D7596" t="s">
        <v>518</v>
      </c>
      <c r="E7596">
        <v>24</v>
      </c>
      <c r="F7596">
        <v>0.11560693641618497</v>
      </c>
      <c r="G7596" s="30" t="s">
        <v>475</v>
      </c>
      <c r="H7596">
        <f>Table2__24[[#This Row],[Depth]]-0.5</f>
        <v>23.5</v>
      </c>
    </row>
    <row r="7597" spans="1:8" x14ac:dyDescent="0.35">
      <c r="A7597" s="30" t="s">
        <v>15</v>
      </c>
      <c r="B7597">
        <v>6</v>
      </c>
      <c r="C7597" t="s">
        <v>523</v>
      </c>
      <c r="D7597" t="s">
        <v>518</v>
      </c>
      <c r="E7597">
        <v>24</v>
      </c>
      <c r="F7597">
        <v>0.23121387283236994</v>
      </c>
      <c r="G7597" s="30" t="s">
        <v>475</v>
      </c>
      <c r="H7597">
        <f>Table2__24[[#This Row],[Depth]]-0.5</f>
        <v>23.5</v>
      </c>
    </row>
    <row r="7598" spans="1:8" x14ac:dyDescent="0.35">
      <c r="A7598" s="30" t="s">
        <v>17</v>
      </c>
      <c r="B7598">
        <v>6</v>
      </c>
      <c r="C7598" t="s">
        <v>523</v>
      </c>
      <c r="D7598" t="s">
        <v>518</v>
      </c>
      <c r="E7598">
        <v>24</v>
      </c>
      <c r="F7598">
        <v>350.68236994219654</v>
      </c>
      <c r="G7598" s="30" t="s">
        <v>475</v>
      </c>
      <c r="H7598">
        <f>Table2__24[[#This Row],[Depth]]-0.5</f>
        <v>23.5</v>
      </c>
    </row>
    <row r="7599" spans="1:8" x14ac:dyDescent="0.35">
      <c r="A7599" s="30" t="s">
        <v>2</v>
      </c>
      <c r="B7599">
        <v>5</v>
      </c>
      <c r="C7599" t="s">
        <v>522</v>
      </c>
      <c r="D7599" t="s">
        <v>70</v>
      </c>
      <c r="E7599">
        <v>11</v>
      </c>
      <c r="F7599">
        <v>3.9649122807017517E-2</v>
      </c>
      <c r="G7599" s="30" t="s">
        <v>432</v>
      </c>
      <c r="H7599">
        <f>Table2__24[[#This Row],[Depth]]-0.5</f>
        <v>10.5</v>
      </c>
    </row>
    <row r="7600" spans="1:8" x14ac:dyDescent="0.35">
      <c r="A7600" s="30" t="s">
        <v>2</v>
      </c>
      <c r="B7600">
        <v>6</v>
      </c>
      <c r="C7600" t="s">
        <v>523</v>
      </c>
      <c r="D7600" t="s">
        <v>70</v>
      </c>
      <c r="E7600">
        <v>11</v>
      </c>
      <c r="F7600">
        <v>1.8540031897926632</v>
      </c>
      <c r="G7600" s="30" t="s">
        <v>461</v>
      </c>
      <c r="H7600">
        <f>Table2__24[[#This Row],[Depth]]-0.5</f>
        <v>10.5</v>
      </c>
    </row>
    <row r="7601" spans="1:8" x14ac:dyDescent="0.35">
      <c r="A7601" s="30" t="s">
        <v>2</v>
      </c>
      <c r="B7601">
        <v>7</v>
      </c>
      <c r="C7601" t="s">
        <v>524</v>
      </c>
      <c r="D7601" t="s">
        <v>70</v>
      </c>
      <c r="E7601">
        <v>11</v>
      </c>
      <c r="F7601">
        <v>75.195203703703712</v>
      </c>
      <c r="G7601" s="30" t="s">
        <v>490</v>
      </c>
      <c r="H7601">
        <f>Table2__24[[#This Row],[Depth]]-0.5</f>
        <v>10.5</v>
      </c>
    </row>
    <row r="7602" spans="1:8" x14ac:dyDescent="0.35">
      <c r="A7602" s="30" t="s">
        <v>286</v>
      </c>
      <c r="B7602">
        <v>6</v>
      </c>
      <c r="C7602" t="s">
        <v>523</v>
      </c>
      <c r="D7602" t="s">
        <v>518</v>
      </c>
      <c r="E7602">
        <v>24</v>
      </c>
      <c r="F7602">
        <v>0.4238921001926782</v>
      </c>
      <c r="G7602" s="30" t="s">
        <v>475</v>
      </c>
      <c r="H7602">
        <f>Table2__24[[#This Row],[Depth]]-0.5</f>
        <v>23.5</v>
      </c>
    </row>
    <row r="7603" spans="1:8" x14ac:dyDescent="0.35">
      <c r="A7603" s="30" t="s">
        <v>2</v>
      </c>
      <c r="B7603">
        <v>1</v>
      </c>
      <c r="C7603" t="s">
        <v>650</v>
      </c>
      <c r="D7603" t="s">
        <v>72</v>
      </c>
      <c r="E7603">
        <v>12</v>
      </c>
      <c r="F7603">
        <v>2.7512839325018339E-2</v>
      </c>
      <c r="G7603" s="30" t="s">
        <v>317</v>
      </c>
      <c r="H7603">
        <f>Table2__24[[#This Row],[Depth]]-0.5</f>
        <v>11.5</v>
      </c>
    </row>
    <row r="7604" spans="1:8" x14ac:dyDescent="0.35">
      <c r="A7604" s="30" t="s">
        <v>8</v>
      </c>
      <c r="B7604">
        <v>6</v>
      </c>
      <c r="C7604" t="s">
        <v>523</v>
      </c>
      <c r="D7604" t="s">
        <v>518</v>
      </c>
      <c r="E7604">
        <v>24</v>
      </c>
      <c r="F7604">
        <v>6475.375722543351</v>
      </c>
      <c r="G7604" s="30" t="s">
        <v>475</v>
      </c>
      <c r="H7604">
        <f>Table2__24[[#This Row],[Depth]]-0.5</f>
        <v>23.5</v>
      </c>
    </row>
    <row r="7605" spans="1:8" x14ac:dyDescent="0.35">
      <c r="A7605" s="30" t="s">
        <v>287</v>
      </c>
      <c r="B7605">
        <v>6</v>
      </c>
      <c r="C7605" t="s">
        <v>523</v>
      </c>
      <c r="D7605" t="s">
        <v>518</v>
      </c>
      <c r="E7605">
        <v>24</v>
      </c>
      <c r="F7605">
        <v>1.445086705202312</v>
      </c>
      <c r="G7605" s="30" t="s">
        <v>475</v>
      </c>
      <c r="H7605">
        <f>Table2__24[[#This Row],[Depth]]-0.5</f>
        <v>23.5</v>
      </c>
    </row>
    <row r="7606" spans="1:8" x14ac:dyDescent="0.35">
      <c r="A7606" s="30" t="s">
        <v>288</v>
      </c>
      <c r="B7606">
        <v>6</v>
      </c>
      <c r="C7606" t="s">
        <v>523</v>
      </c>
      <c r="D7606" t="s">
        <v>518</v>
      </c>
      <c r="E7606">
        <v>24</v>
      </c>
      <c r="F7606">
        <v>0.26974951830443161</v>
      </c>
      <c r="G7606" s="30" t="s">
        <v>475</v>
      </c>
      <c r="H7606">
        <f>Table2__24[[#This Row],[Depth]]-0.5</f>
        <v>23.5</v>
      </c>
    </row>
    <row r="7607" spans="1:8" x14ac:dyDescent="0.35">
      <c r="A7607" s="30" t="s">
        <v>26</v>
      </c>
      <c r="B7607">
        <v>6</v>
      </c>
      <c r="C7607" t="s">
        <v>523</v>
      </c>
      <c r="D7607" t="s">
        <v>518</v>
      </c>
      <c r="E7607">
        <v>24</v>
      </c>
      <c r="F7607">
        <v>1225.8766859344894</v>
      </c>
      <c r="G7607" s="30" t="s">
        <v>475</v>
      </c>
      <c r="H7607">
        <f>Table2__24[[#This Row],[Depth]]-0.5</f>
        <v>23.5</v>
      </c>
    </row>
    <row r="7608" spans="1:8" x14ac:dyDescent="0.35">
      <c r="A7608" s="30" t="s">
        <v>36</v>
      </c>
      <c r="B7608">
        <v>6</v>
      </c>
      <c r="C7608" t="s">
        <v>523</v>
      </c>
      <c r="D7608" t="s">
        <v>518</v>
      </c>
      <c r="E7608">
        <v>24</v>
      </c>
      <c r="F7608">
        <v>4.1974566473988437</v>
      </c>
      <c r="G7608" s="30" t="s">
        <v>475</v>
      </c>
      <c r="H7608">
        <f>Table2__24[[#This Row],[Depth]]-0.5</f>
        <v>23.5</v>
      </c>
    </row>
    <row r="7609" spans="1:8" x14ac:dyDescent="0.35">
      <c r="A7609" s="30" t="s">
        <v>21</v>
      </c>
      <c r="B7609">
        <v>6</v>
      </c>
      <c r="C7609" t="s">
        <v>523</v>
      </c>
      <c r="D7609" t="s">
        <v>518</v>
      </c>
      <c r="E7609">
        <v>24</v>
      </c>
      <c r="F7609">
        <v>3345.1876300578033</v>
      </c>
      <c r="G7609" s="30" t="s">
        <v>475</v>
      </c>
      <c r="H7609">
        <f>Table2__24[[#This Row],[Depth]]-0.5</f>
        <v>23.5</v>
      </c>
    </row>
    <row r="7610" spans="1:8" x14ac:dyDescent="0.35">
      <c r="A7610" s="30" t="s">
        <v>2</v>
      </c>
      <c r="B7610">
        <v>2</v>
      </c>
      <c r="C7610" t="s">
        <v>519</v>
      </c>
      <c r="D7610" t="s">
        <v>72</v>
      </c>
      <c r="E7610">
        <v>12</v>
      </c>
      <c r="F7610">
        <v>2.5854732208363897E-2</v>
      </c>
      <c r="G7610" s="30" t="s">
        <v>346</v>
      </c>
      <c r="H7610">
        <f>Table2__24[[#This Row],[Depth]]-0.5</f>
        <v>11.5</v>
      </c>
    </row>
    <row r="7611" spans="1:8" x14ac:dyDescent="0.35">
      <c r="A7611" s="30" t="s">
        <v>2</v>
      </c>
      <c r="B7611">
        <v>3</v>
      </c>
      <c r="C7611" t="s">
        <v>520</v>
      </c>
      <c r="D7611" t="s">
        <v>72</v>
      </c>
      <c r="E7611">
        <v>12</v>
      </c>
      <c r="F7611">
        <v>0</v>
      </c>
      <c r="G7611" s="30" t="s">
        <v>375</v>
      </c>
      <c r="H7611">
        <f>Table2__24[[#This Row],[Depth]]-0.5</f>
        <v>11.5</v>
      </c>
    </row>
    <row r="7612" spans="1:8" x14ac:dyDescent="0.35">
      <c r="A7612" s="30" t="s">
        <v>25</v>
      </c>
      <c r="B7612">
        <v>6</v>
      </c>
      <c r="C7612" t="s">
        <v>523</v>
      </c>
      <c r="D7612" t="s">
        <v>518</v>
      </c>
      <c r="E7612">
        <v>24</v>
      </c>
      <c r="F7612">
        <v>1598.7668593448941</v>
      </c>
      <c r="G7612" s="30" t="s">
        <v>475</v>
      </c>
      <c r="H7612">
        <f>Table2__24[[#This Row],[Depth]]-0.5</f>
        <v>23.5</v>
      </c>
    </row>
    <row r="7613" spans="1:8" x14ac:dyDescent="0.35">
      <c r="A7613" s="30" t="s">
        <v>32</v>
      </c>
      <c r="B7613">
        <v>6</v>
      </c>
      <c r="C7613" t="s">
        <v>523</v>
      </c>
      <c r="D7613" t="s">
        <v>518</v>
      </c>
      <c r="E7613">
        <v>24</v>
      </c>
      <c r="F7613">
        <v>0</v>
      </c>
      <c r="G7613" s="30" t="s">
        <v>475</v>
      </c>
      <c r="H7613">
        <f>Table2__24[[#This Row],[Depth]]-0.5</f>
        <v>23.5</v>
      </c>
    </row>
    <row r="7614" spans="1:8" x14ac:dyDescent="0.35">
      <c r="A7614" s="30" t="s">
        <v>2</v>
      </c>
      <c r="B7614">
        <v>4</v>
      </c>
      <c r="C7614" t="s">
        <v>521</v>
      </c>
      <c r="D7614" t="s">
        <v>72</v>
      </c>
      <c r="E7614">
        <v>12</v>
      </c>
      <c r="F7614">
        <v>0.50440205429200291</v>
      </c>
      <c r="G7614" s="30" t="s">
        <v>404</v>
      </c>
      <c r="H7614">
        <f>Table2__24[[#This Row],[Depth]]-0.5</f>
        <v>11.5</v>
      </c>
    </row>
    <row r="7615" spans="1:8" x14ac:dyDescent="0.35">
      <c r="A7615" s="30" t="s">
        <v>18</v>
      </c>
      <c r="B7615">
        <v>6</v>
      </c>
      <c r="C7615" t="s">
        <v>523</v>
      </c>
      <c r="D7615" t="s">
        <v>518</v>
      </c>
      <c r="E7615">
        <v>24</v>
      </c>
      <c r="F7615">
        <v>136.90100192678227</v>
      </c>
      <c r="G7615" s="30" t="s">
        <v>475</v>
      </c>
      <c r="H7615">
        <f>Table2__24[[#This Row],[Depth]]-0.5</f>
        <v>23.5</v>
      </c>
    </row>
    <row r="7616" spans="1:8" x14ac:dyDescent="0.35">
      <c r="A7616" s="30" t="s">
        <v>2</v>
      </c>
      <c r="B7616">
        <v>5</v>
      </c>
      <c r="C7616" t="s">
        <v>522</v>
      </c>
      <c r="D7616" t="s">
        <v>72</v>
      </c>
      <c r="E7616">
        <v>12</v>
      </c>
      <c r="F7616">
        <v>0</v>
      </c>
      <c r="G7616" s="30" t="s">
        <v>433</v>
      </c>
      <c r="H7616">
        <f>Table2__24[[#This Row],[Depth]]-0.5</f>
        <v>11.5</v>
      </c>
    </row>
    <row r="7617" spans="1:8" x14ac:dyDescent="0.35">
      <c r="A7617" s="30" t="s">
        <v>38</v>
      </c>
      <c r="B7617">
        <v>6</v>
      </c>
      <c r="C7617" t="s">
        <v>523</v>
      </c>
      <c r="D7617" t="s">
        <v>518</v>
      </c>
      <c r="E7617">
        <v>24</v>
      </c>
      <c r="F7617">
        <v>8.8439306358381486</v>
      </c>
      <c r="G7617" s="30" t="s">
        <v>475</v>
      </c>
      <c r="H7617">
        <f>Table2__24[[#This Row],[Depth]]-0.5</f>
        <v>23.5</v>
      </c>
    </row>
    <row r="7618" spans="1:8" x14ac:dyDescent="0.35">
      <c r="A7618" s="30" t="s">
        <v>37</v>
      </c>
      <c r="B7618">
        <v>6</v>
      </c>
      <c r="C7618" t="s">
        <v>523</v>
      </c>
      <c r="D7618" t="s">
        <v>518</v>
      </c>
      <c r="E7618">
        <v>24</v>
      </c>
      <c r="F7618" t="s">
        <v>302</v>
      </c>
      <c r="G7618" s="30" t="s">
        <v>475</v>
      </c>
      <c r="H7618">
        <f>Table2__24[[#This Row],[Depth]]-0.5</f>
        <v>23.5</v>
      </c>
    </row>
    <row r="7619" spans="1:8" x14ac:dyDescent="0.35">
      <c r="A7619" s="30" t="s">
        <v>2</v>
      </c>
      <c r="B7619">
        <v>6</v>
      </c>
      <c r="C7619" t="s">
        <v>523</v>
      </c>
      <c r="D7619" t="s">
        <v>72</v>
      </c>
      <c r="E7619">
        <v>12</v>
      </c>
      <c r="F7619">
        <v>1.5023771093176816</v>
      </c>
      <c r="G7619" s="30" t="s">
        <v>462</v>
      </c>
      <c r="H7619">
        <f>Table2__24[[#This Row],[Depth]]-0.5</f>
        <v>11.5</v>
      </c>
    </row>
    <row r="7620" spans="1:8" x14ac:dyDescent="0.35">
      <c r="A7620" s="30" t="s">
        <v>2</v>
      </c>
      <c r="B7620">
        <v>7</v>
      </c>
      <c r="C7620" t="s">
        <v>524</v>
      </c>
      <c r="D7620" t="s">
        <v>72</v>
      </c>
      <c r="E7620">
        <v>12</v>
      </c>
      <c r="F7620">
        <v>1.0901964618249533</v>
      </c>
      <c r="G7620" s="30" t="s">
        <v>491</v>
      </c>
      <c r="H7620">
        <f>Table2__24[[#This Row],[Depth]]-0.5</f>
        <v>11.5</v>
      </c>
    </row>
    <row r="7621" spans="1:8" x14ac:dyDescent="0.35">
      <c r="A7621" s="30" t="s">
        <v>42</v>
      </c>
      <c r="B7621">
        <v>6</v>
      </c>
      <c r="C7621" t="s">
        <v>523</v>
      </c>
      <c r="D7621" t="s">
        <v>518</v>
      </c>
      <c r="E7621">
        <v>24</v>
      </c>
      <c r="F7621" t="s">
        <v>302</v>
      </c>
      <c r="G7621" s="30" t="s">
        <v>475</v>
      </c>
      <c r="H7621">
        <f>Table2__24[[#This Row],[Depth]]-0.5</f>
        <v>23.5</v>
      </c>
    </row>
    <row r="7622" spans="1:8" x14ac:dyDescent="0.35">
      <c r="A7622" s="30" t="s">
        <v>30</v>
      </c>
      <c r="B7622">
        <v>6</v>
      </c>
      <c r="C7622" t="s">
        <v>523</v>
      </c>
      <c r="D7622" t="s">
        <v>518</v>
      </c>
      <c r="E7622">
        <v>24</v>
      </c>
      <c r="F7622">
        <v>6.6339113680154146E-2</v>
      </c>
      <c r="G7622" s="30" t="s">
        <v>475</v>
      </c>
      <c r="H7622">
        <f>Table2__24[[#This Row],[Depth]]-0.5</f>
        <v>23.5</v>
      </c>
    </row>
    <row r="7623" spans="1:8" x14ac:dyDescent="0.35">
      <c r="A7623" s="30" t="s">
        <v>12</v>
      </c>
      <c r="B7623">
        <v>6</v>
      </c>
      <c r="C7623" t="s">
        <v>523</v>
      </c>
      <c r="D7623" t="s">
        <v>518</v>
      </c>
      <c r="E7623">
        <v>24</v>
      </c>
      <c r="F7623">
        <v>1.8282466281310215</v>
      </c>
      <c r="G7623" s="30" t="s">
        <v>475</v>
      </c>
      <c r="H7623">
        <f>Table2__24[[#This Row],[Depth]]-0.5</f>
        <v>23.5</v>
      </c>
    </row>
    <row r="7624" spans="1:8" x14ac:dyDescent="0.35">
      <c r="A7624" s="30" t="s">
        <v>43</v>
      </c>
      <c r="B7624">
        <v>6</v>
      </c>
      <c r="C7624" t="s">
        <v>523</v>
      </c>
      <c r="D7624" t="s">
        <v>518</v>
      </c>
      <c r="E7624">
        <v>24</v>
      </c>
      <c r="F7624">
        <v>1.9267822736030827E-2</v>
      </c>
      <c r="G7624" s="30" t="s">
        <v>475</v>
      </c>
      <c r="H7624">
        <f>Table2__24[[#This Row],[Depth]]-0.5</f>
        <v>23.5</v>
      </c>
    </row>
    <row r="7625" spans="1:8" x14ac:dyDescent="0.35">
      <c r="A7625" s="30" t="s">
        <v>11</v>
      </c>
      <c r="B7625">
        <v>6</v>
      </c>
      <c r="C7625" t="s">
        <v>523</v>
      </c>
      <c r="D7625" t="s">
        <v>518</v>
      </c>
      <c r="E7625">
        <v>24</v>
      </c>
      <c r="F7625">
        <v>2.1772639691714835</v>
      </c>
      <c r="G7625" s="30" t="s">
        <v>475</v>
      </c>
      <c r="H7625">
        <f>Table2__24[[#This Row],[Depth]]-0.5</f>
        <v>23.5</v>
      </c>
    </row>
    <row r="7626" spans="1:8" x14ac:dyDescent="0.35">
      <c r="A7626" s="30" t="s">
        <v>23</v>
      </c>
      <c r="B7626">
        <v>6</v>
      </c>
      <c r="C7626" t="s">
        <v>523</v>
      </c>
      <c r="D7626" t="s">
        <v>518</v>
      </c>
      <c r="E7626">
        <v>24</v>
      </c>
      <c r="F7626">
        <v>146.68593448940268</v>
      </c>
      <c r="G7626" s="30" t="s">
        <v>475</v>
      </c>
      <c r="H7626">
        <f>Table2__24[[#This Row],[Depth]]-0.5</f>
        <v>23.5</v>
      </c>
    </row>
    <row r="7627" spans="1:8" x14ac:dyDescent="0.35">
      <c r="A7627" s="30" t="s">
        <v>44</v>
      </c>
      <c r="B7627">
        <v>6</v>
      </c>
      <c r="C7627" t="s">
        <v>523</v>
      </c>
      <c r="D7627" t="s">
        <v>518</v>
      </c>
      <c r="E7627">
        <v>24</v>
      </c>
      <c r="F7627">
        <v>7.7071290944123308E-2</v>
      </c>
      <c r="G7627" s="30" t="s">
        <v>475</v>
      </c>
      <c r="H7627">
        <f>Table2__24[[#This Row],[Depth]]-0.5</f>
        <v>23.5</v>
      </c>
    </row>
    <row r="7628" spans="1:8" x14ac:dyDescent="0.35">
      <c r="A7628" s="30" t="s">
        <v>10</v>
      </c>
      <c r="B7628">
        <v>6</v>
      </c>
      <c r="C7628" t="s">
        <v>523</v>
      </c>
      <c r="D7628" t="s">
        <v>518</v>
      </c>
      <c r="E7628">
        <v>24</v>
      </c>
      <c r="F7628">
        <v>0.32755298651252412</v>
      </c>
      <c r="G7628" s="30" t="s">
        <v>475</v>
      </c>
      <c r="H7628">
        <f>Table2__24[[#This Row],[Depth]]-0.5</f>
        <v>23.5</v>
      </c>
    </row>
    <row r="7629" spans="1:8" x14ac:dyDescent="0.35">
      <c r="A7629" s="30" t="s">
        <v>16</v>
      </c>
      <c r="B7629">
        <v>6</v>
      </c>
      <c r="C7629" t="s">
        <v>523</v>
      </c>
      <c r="D7629" t="s">
        <v>518</v>
      </c>
      <c r="E7629">
        <v>24</v>
      </c>
      <c r="F7629">
        <v>7.3025048169556843</v>
      </c>
      <c r="G7629" s="30" t="s">
        <v>475</v>
      </c>
      <c r="H7629">
        <f>Table2__24[[#This Row],[Depth]]-0.5</f>
        <v>23.5</v>
      </c>
    </row>
    <row r="7630" spans="1:8" x14ac:dyDescent="0.35">
      <c r="A7630" s="30" t="s">
        <v>27</v>
      </c>
      <c r="B7630">
        <v>6</v>
      </c>
      <c r="C7630" t="s">
        <v>523</v>
      </c>
      <c r="D7630" t="s">
        <v>518</v>
      </c>
      <c r="E7630">
        <v>24</v>
      </c>
      <c r="F7630">
        <v>5.7803468208092484E-2</v>
      </c>
      <c r="G7630" s="30" t="s">
        <v>475</v>
      </c>
      <c r="H7630">
        <f>Table2__24[[#This Row],[Depth]]-0.5</f>
        <v>23.5</v>
      </c>
    </row>
    <row r="7631" spans="1:8" x14ac:dyDescent="0.35">
      <c r="A7631" s="30" t="s">
        <v>31</v>
      </c>
      <c r="B7631">
        <v>6</v>
      </c>
      <c r="C7631" t="s">
        <v>523</v>
      </c>
      <c r="D7631" t="s">
        <v>518</v>
      </c>
      <c r="E7631">
        <v>24</v>
      </c>
      <c r="F7631">
        <v>1.1946050096339114</v>
      </c>
      <c r="G7631" s="30" t="s">
        <v>475</v>
      </c>
      <c r="H7631">
        <f>Table2__24[[#This Row],[Depth]]-0.5</f>
        <v>23.5</v>
      </c>
    </row>
    <row r="7632" spans="1:8" x14ac:dyDescent="0.35">
      <c r="A7632" s="30" t="s">
        <v>2</v>
      </c>
      <c r="B7632">
        <v>1</v>
      </c>
      <c r="C7632" t="s">
        <v>650</v>
      </c>
      <c r="D7632" t="s">
        <v>52</v>
      </c>
      <c r="E7632">
        <v>2</v>
      </c>
      <c r="F7632">
        <v>1.8910741301059002E-2</v>
      </c>
      <c r="G7632" s="30" t="s">
        <v>306</v>
      </c>
      <c r="H7632">
        <f>Table2__24[[#This Row],[Depth]]-0.5</f>
        <v>1.5</v>
      </c>
    </row>
    <row r="7633" spans="1:8" x14ac:dyDescent="0.35">
      <c r="A7633" s="30" t="s">
        <v>19</v>
      </c>
      <c r="B7633">
        <v>6</v>
      </c>
      <c r="C7633" t="s">
        <v>523</v>
      </c>
      <c r="D7633" t="s">
        <v>518</v>
      </c>
      <c r="E7633">
        <v>24</v>
      </c>
      <c r="F7633">
        <v>3.6801541425818884</v>
      </c>
      <c r="G7633" s="30" t="s">
        <v>475</v>
      </c>
      <c r="H7633">
        <f>Table2__24[[#This Row],[Depth]]-0.5</f>
        <v>23.5</v>
      </c>
    </row>
    <row r="7634" spans="1:8" x14ac:dyDescent="0.35">
      <c r="A7634" s="30" t="s">
        <v>29</v>
      </c>
      <c r="B7634">
        <v>6</v>
      </c>
      <c r="C7634" t="s">
        <v>523</v>
      </c>
      <c r="D7634" t="s">
        <v>518</v>
      </c>
      <c r="E7634">
        <v>24</v>
      </c>
      <c r="F7634">
        <v>7.0712909441233149</v>
      </c>
      <c r="G7634" s="30" t="s">
        <v>475</v>
      </c>
      <c r="H7634">
        <f>Table2__24[[#This Row],[Depth]]-0.5</f>
        <v>23.5</v>
      </c>
    </row>
    <row r="7635" spans="1:8" x14ac:dyDescent="0.35">
      <c r="A7635" s="30" t="s">
        <v>289</v>
      </c>
      <c r="B7635">
        <v>6</v>
      </c>
      <c r="C7635" t="s">
        <v>523</v>
      </c>
      <c r="D7635" t="s">
        <v>518</v>
      </c>
      <c r="E7635">
        <v>24</v>
      </c>
      <c r="F7635">
        <v>0.82851637764932562</v>
      </c>
      <c r="G7635" s="30" t="s">
        <v>475</v>
      </c>
      <c r="H7635">
        <f>Table2__24[[#This Row],[Depth]]-0.5</f>
        <v>23.5</v>
      </c>
    </row>
    <row r="7636" spans="1:8" x14ac:dyDescent="0.35">
      <c r="A7636" s="30" t="s">
        <v>290</v>
      </c>
      <c r="B7636">
        <v>6</v>
      </c>
      <c r="C7636" t="s">
        <v>523</v>
      </c>
      <c r="D7636" t="s">
        <v>518</v>
      </c>
      <c r="E7636">
        <v>24</v>
      </c>
      <c r="F7636">
        <v>2.9094412331406554</v>
      </c>
      <c r="G7636" s="30" t="s">
        <v>475</v>
      </c>
      <c r="H7636">
        <f>Table2__24[[#This Row],[Depth]]-0.5</f>
        <v>23.5</v>
      </c>
    </row>
    <row r="7637" spans="1:8" x14ac:dyDescent="0.35">
      <c r="A7637" s="30" t="s">
        <v>291</v>
      </c>
      <c r="B7637">
        <v>6</v>
      </c>
      <c r="C7637" t="s">
        <v>523</v>
      </c>
      <c r="D7637" t="s">
        <v>518</v>
      </c>
      <c r="E7637">
        <v>24</v>
      </c>
      <c r="F7637">
        <v>0.4238921001926782</v>
      </c>
      <c r="G7637" s="30" t="s">
        <v>475</v>
      </c>
      <c r="H7637">
        <f>Table2__24[[#This Row],[Depth]]-0.5</f>
        <v>23.5</v>
      </c>
    </row>
    <row r="7638" spans="1:8" x14ac:dyDescent="0.35">
      <c r="A7638" s="30" t="s">
        <v>292</v>
      </c>
      <c r="B7638">
        <v>6</v>
      </c>
      <c r="C7638" t="s">
        <v>523</v>
      </c>
      <c r="D7638" t="s">
        <v>518</v>
      </c>
      <c r="E7638">
        <v>24</v>
      </c>
      <c r="F7638">
        <v>9.6339113680154145E-2</v>
      </c>
      <c r="G7638" s="30" t="s">
        <v>475</v>
      </c>
      <c r="H7638">
        <f>Table2__24[[#This Row],[Depth]]-0.5</f>
        <v>23.5</v>
      </c>
    </row>
    <row r="7639" spans="1:8" x14ac:dyDescent="0.35">
      <c r="A7639" s="30" t="s">
        <v>293</v>
      </c>
      <c r="B7639">
        <v>6</v>
      </c>
      <c r="C7639" t="s">
        <v>523</v>
      </c>
      <c r="D7639" t="s">
        <v>518</v>
      </c>
      <c r="E7639">
        <v>24</v>
      </c>
      <c r="F7639">
        <v>0.28901734104046245</v>
      </c>
      <c r="G7639" s="30" t="s">
        <v>475</v>
      </c>
      <c r="H7639">
        <f>Table2__24[[#This Row],[Depth]]-0.5</f>
        <v>23.5</v>
      </c>
    </row>
    <row r="7640" spans="1:8" x14ac:dyDescent="0.35">
      <c r="A7640" s="30" t="s">
        <v>294</v>
      </c>
      <c r="B7640">
        <v>6</v>
      </c>
      <c r="C7640" t="s">
        <v>523</v>
      </c>
      <c r="D7640" t="s">
        <v>518</v>
      </c>
      <c r="E7640">
        <v>24</v>
      </c>
      <c r="F7640">
        <v>3.8535645472061654E-2</v>
      </c>
      <c r="G7640" s="30" t="s">
        <v>475</v>
      </c>
      <c r="H7640">
        <f>Table2__24[[#This Row],[Depth]]-0.5</f>
        <v>23.5</v>
      </c>
    </row>
    <row r="7641" spans="1:8" x14ac:dyDescent="0.35">
      <c r="A7641" s="30" t="s">
        <v>295</v>
      </c>
      <c r="B7641">
        <v>6</v>
      </c>
      <c r="C7641" t="s">
        <v>523</v>
      </c>
      <c r="D7641" t="s">
        <v>518</v>
      </c>
      <c r="E7641">
        <v>24</v>
      </c>
      <c r="F7641">
        <v>0.2119460500963391</v>
      </c>
      <c r="G7641" s="30" t="s">
        <v>475</v>
      </c>
      <c r="H7641">
        <f>Table2__24[[#This Row],[Depth]]-0.5</f>
        <v>23.5</v>
      </c>
    </row>
    <row r="7642" spans="1:8" x14ac:dyDescent="0.35">
      <c r="A7642" s="30" t="s">
        <v>296</v>
      </c>
      <c r="B7642">
        <v>6</v>
      </c>
      <c r="C7642" t="s">
        <v>523</v>
      </c>
      <c r="D7642" t="s">
        <v>518</v>
      </c>
      <c r="E7642">
        <v>24</v>
      </c>
      <c r="F7642">
        <v>3.8535645472061654E-2</v>
      </c>
      <c r="G7642" s="30" t="s">
        <v>475</v>
      </c>
      <c r="H7642">
        <f>Table2__24[[#This Row],[Depth]]-0.5</f>
        <v>23.5</v>
      </c>
    </row>
    <row r="7643" spans="1:8" x14ac:dyDescent="0.35">
      <c r="A7643" s="30" t="s">
        <v>297</v>
      </c>
      <c r="B7643">
        <v>6</v>
      </c>
      <c r="C7643" t="s">
        <v>523</v>
      </c>
      <c r="D7643" t="s">
        <v>518</v>
      </c>
      <c r="E7643">
        <v>24</v>
      </c>
      <c r="F7643">
        <v>0.13487475915221581</v>
      </c>
      <c r="G7643" s="30" t="s">
        <v>475</v>
      </c>
      <c r="H7643">
        <f>Table2__24[[#This Row],[Depth]]-0.5</f>
        <v>23.5</v>
      </c>
    </row>
    <row r="7644" spans="1:8" x14ac:dyDescent="0.35">
      <c r="A7644" s="30" t="s">
        <v>298</v>
      </c>
      <c r="B7644">
        <v>6</v>
      </c>
      <c r="C7644" t="s">
        <v>523</v>
      </c>
      <c r="D7644" t="s">
        <v>518</v>
      </c>
      <c r="E7644">
        <v>24</v>
      </c>
      <c r="F7644">
        <v>1.9267822736030827E-2</v>
      </c>
      <c r="G7644" s="30" t="s">
        <v>475</v>
      </c>
      <c r="H7644">
        <f>Table2__24[[#This Row],[Depth]]-0.5</f>
        <v>23.5</v>
      </c>
    </row>
    <row r="7645" spans="1:8" x14ac:dyDescent="0.35">
      <c r="A7645" s="30" t="s">
        <v>299</v>
      </c>
      <c r="B7645">
        <v>6</v>
      </c>
      <c r="C7645" t="s">
        <v>523</v>
      </c>
      <c r="D7645" t="s">
        <v>518</v>
      </c>
      <c r="E7645">
        <v>24</v>
      </c>
      <c r="F7645">
        <v>0.11560693641618497</v>
      </c>
      <c r="G7645" s="30" t="s">
        <v>475</v>
      </c>
      <c r="H7645">
        <f>Table2__24[[#This Row],[Depth]]-0.5</f>
        <v>23.5</v>
      </c>
    </row>
    <row r="7646" spans="1:8" x14ac:dyDescent="0.35">
      <c r="A7646" s="30" t="s">
        <v>300</v>
      </c>
      <c r="B7646">
        <v>6</v>
      </c>
      <c r="C7646" t="s">
        <v>523</v>
      </c>
      <c r="D7646" t="s">
        <v>518</v>
      </c>
      <c r="E7646">
        <v>24</v>
      </c>
      <c r="F7646">
        <v>1.9267822736030827E-2</v>
      </c>
      <c r="G7646" s="30" t="s">
        <v>475</v>
      </c>
      <c r="H7646">
        <f>Table2__24[[#This Row],[Depth]]-0.5</f>
        <v>23.5</v>
      </c>
    </row>
    <row r="7647" spans="1:8" x14ac:dyDescent="0.35">
      <c r="A7647" s="30" t="s">
        <v>4</v>
      </c>
      <c r="B7647">
        <v>7</v>
      </c>
      <c r="C7647" t="s">
        <v>524</v>
      </c>
      <c r="D7647" t="s">
        <v>518</v>
      </c>
      <c r="E7647">
        <v>24</v>
      </c>
      <c r="F7647">
        <v>3.619724770642202E-2</v>
      </c>
      <c r="G7647" s="30" t="s">
        <v>504</v>
      </c>
      <c r="H7647">
        <f>Table2__24[[#This Row],[Depth]]-0.5</f>
        <v>23.5</v>
      </c>
    </row>
    <row r="7648" spans="1:8" x14ac:dyDescent="0.35">
      <c r="A7648" s="30" t="s">
        <v>24</v>
      </c>
      <c r="B7648">
        <v>7</v>
      </c>
      <c r="C7648" t="s">
        <v>524</v>
      </c>
      <c r="D7648" t="s">
        <v>518</v>
      </c>
      <c r="E7648">
        <v>24</v>
      </c>
      <c r="F7648">
        <v>34012.512880733942</v>
      </c>
      <c r="G7648" s="30" t="s">
        <v>504</v>
      </c>
      <c r="H7648">
        <f>Table2__24[[#This Row],[Depth]]-0.5</f>
        <v>23.5</v>
      </c>
    </row>
    <row r="7649" spans="1:8" x14ac:dyDescent="0.35">
      <c r="A7649" s="30" t="s">
        <v>2</v>
      </c>
      <c r="B7649">
        <v>2</v>
      </c>
      <c r="C7649" t="s">
        <v>519</v>
      </c>
      <c r="D7649" t="s">
        <v>52</v>
      </c>
      <c r="E7649">
        <v>2</v>
      </c>
      <c r="F7649">
        <v>7.4553706505294998E-2</v>
      </c>
      <c r="G7649" s="30" t="s">
        <v>335</v>
      </c>
      <c r="H7649">
        <f>Table2__24[[#This Row],[Depth]]-0.5</f>
        <v>1.5</v>
      </c>
    </row>
    <row r="7650" spans="1:8" x14ac:dyDescent="0.35">
      <c r="A7650" s="30" t="s">
        <v>22</v>
      </c>
      <c r="B7650">
        <v>7</v>
      </c>
      <c r="C7650" t="s">
        <v>524</v>
      </c>
      <c r="D7650" t="s">
        <v>518</v>
      </c>
      <c r="E7650">
        <v>24</v>
      </c>
      <c r="F7650">
        <v>756.19188073394491</v>
      </c>
      <c r="G7650" s="30" t="s">
        <v>504</v>
      </c>
      <c r="H7650">
        <f>Table2__24[[#This Row],[Depth]]-0.5</f>
        <v>23.5</v>
      </c>
    </row>
    <row r="7651" spans="1:8" x14ac:dyDescent="0.35">
      <c r="A7651" s="30" t="s">
        <v>34</v>
      </c>
      <c r="B7651">
        <v>7</v>
      </c>
      <c r="C7651" t="s">
        <v>524</v>
      </c>
      <c r="D7651" t="s">
        <v>518</v>
      </c>
      <c r="E7651">
        <v>24</v>
      </c>
      <c r="F7651">
        <v>0.41851834862385323</v>
      </c>
      <c r="G7651" s="30" t="s">
        <v>504</v>
      </c>
      <c r="H7651">
        <f>Table2__24[[#This Row],[Depth]]-0.5</f>
        <v>23.5</v>
      </c>
    </row>
    <row r="7652" spans="1:8" x14ac:dyDescent="0.35">
      <c r="A7652" s="30" t="s">
        <v>15</v>
      </c>
      <c r="B7652">
        <v>7</v>
      </c>
      <c r="C7652" t="s">
        <v>524</v>
      </c>
      <c r="D7652" t="s">
        <v>518</v>
      </c>
      <c r="E7652">
        <v>24</v>
      </c>
      <c r="F7652">
        <v>5.404587155963303E-2</v>
      </c>
      <c r="G7652" s="30" t="s">
        <v>504</v>
      </c>
      <c r="H7652">
        <f>Table2__24[[#This Row],[Depth]]-0.5</f>
        <v>23.5</v>
      </c>
    </row>
    <row r="7653" spans="1:8" x14ac:dyDescent="0.35">
      <c r="A7653" s="30" t="s">
        <v>17</v>
      </c>
      <c r="B7653">
        <v>7</v>
      </c>
      <c r="C7653" t="s">
        <v>524</v>
      </c>
      <c r="D7653" t="s">
        <v>518</v>
      </c>
      <c r="E7653">
        <v>24</v>
      </c>
      <c r="F7653">
        <v>17747.779688073395</v>
      </c>
      <c r="G7653" s="30" t="s">
        <v>504</v>
      </c>
      <c r="H7653">
        <f>Table2__24[[#This Row],[Depth]]-0.5</f>
        <v>23.5</v>
      </c>
    </row>
    <row r="7654" spans="1:8" x14ac:dyDescent="0.35">
      <c r="A7654" s="30" t="s">
        <v>2</v>
      </c>
      <c r="B7654">
        <v>3</v>
      </c>
      <c r="C7654" t="s">
        <v>520</v>
      </c>
      <c r="D7654" t="s">
        <v>52</v>
      </c>
      <c r="E7654">
        <v>2</v>
      </c>
      <c r="F7654" t="s">
        <v>302</v>
      </c>
      <c r="G7654" s="30" t="s">
        <v>364</v>
      </c>
      <c r="H7654">
        <f>Table2__24[[#This Row],[Depth]]-0.5</f>
        <v>1.5</v>
      </c>
    </row>
    <row r="7655" spans="1:8" x14ac:dyDescent="0.35">
      <c r="A7655" s="30" t="s">
        <v>2</v>
      </c>
      <c r="B7655">
        <v>4</v>
      </c>
      <c r="C7655" t="s">
        <v>521</v>
      </c>
      <c r="D7655" t="s">
        <v>52</v>
      </c>
      <c r="E7655">
        <v>2</v>
      </c>
      <c r="F7655">
        <v>1.1157337367624809</v>
      </c>
      <c r="G7655" s="30" t="s">
        <v>393</v>
      </c>
      <c r="H7655">
        <f>Table2__24[[#This Row],[Depth]]-0.5</f>
        <v>1.5</v>
      </c>
    </row>
    <row r="7656" spans="1:8" x14ac:dyDescent="0.35">
      <c r="A7656" s="30" t="s">
        <v>2</v>
      </c>
      <c r="B7656">
        <v>5</v>
      </c>
      <c r="C7656" t="s">
        <v>522</v>
      </c>
      <c r="D7656" t="s">
        <v>52</v>
      </c>
      <c r="E7656">
        <v>2</v>
      </c>
      <c r="F7656">
        <v>0.49732223903177003</v>
      </c>
      <c r="G7656" s="30" t="s">
        <v>422</v>
      </c>
      <c r="H7656">
        <f>Table2__24[[#This Row],[Depth]]-0.5</f>
        <v>1.5</v>
      </c>
    </row>
    <row r="7657" spans="1:8" x14ac:dyDescent="0.35">
      <c r="A7657" s="30" t="s">
        <v>286</v>
      </c>
      <c r="B7657">
        <v>7</v>
      </c>
      <c r="C7657" t="s">
        <v>524</v>
      </c>
      <c r="D7657" t="s">
        <v>518</v>
      </c>
      <c r="E7657">
        <v>24</v>
      </c>
      <c r="F7657">
        <v>0.78899082568807344</v>
      </c>
      <c r="G7657" s="30" t="s">
        <v>504</v>
      </c>
      <c r="H7657">
        <f>Table2__24[[#This Row],[Depth]]-0.5</f>
        <v>23.5</v>
      </c>
    </row>
    <row r="7658" spans="1:8" x14ac:dyDescent="0.35">
      <c r="A7658" s="30" t="s">
        <v>2</v>
      </c>
      <c r="B7658">
        <v>6</v>
      </c>
      <c r="C7658" t="s">
        <v>523</v>
      </c>
      <c r="D7658" t="s">
        <v>52</v>
      </c>
      <c r="E7658">
        <v>2</v>
      </c>
      <c r="F7658">
        <v>3.591951588502269</v>
      </c>
      <c r="G7658" s="30" t="s">
        <v>451</v>
      </c>
      <c r="H7658">
        <f>Table2__24[[#This Row],[Depth]]-0.5</f>
        <v>1.5</v>
      </c>
    </row>
    <row r="7659" spans="1:8" x14ac:dyDescent="0.35">
      <c r="A7659" s="30" t="s">
        <v>8</v>
      </c>
      <c r="B7659">
        <v>7</v>
      </c>
      <c r="C7659" t="s">
        <v>524</v>
      </c>
      <c r="D7659" t="s">
        <v>518</v>
      </c>
      <c r="E7659">
        <v>24</v>
      </c>
      <c r="F7659">
        <v>14060.840133027525</v>
      </c>
      <c r="G7659" s="30" t="s">
        <v>504</v>
      </c>
      <c r="H7659">
        <f>Table2__24[[#This Row],[Depth]]-0.5</f>
        <v>23.5</v>
      </c>
    </row>
    <row r="7660" spans="1:8" x14ac:dyDescent="0.35">
      <c r="A7660" s="30" t="s">
        <v>287</v>
      </c>
      <c r="B7660">
        <v>7</v>
      </c>
      <c r="C7660" t="s">
        <v>524</v>
      </c>
      <c r="D7660" t="s">
        <v>518</v>
      </c>
      <c r="E7660">
        <v>24</v>
      </c>
      <c r="F7660">
        <v>10.971477064220185</v>
      </c>
      <c r="G7660" s="30" t="s">
        <v>504</v>
      </c>
      <c r="H7660">
        <f>Table2__24[[#This Row],[Depth]]-0.5</f>
        <v>23.5</v>
      </c>
    </row>
    <row r="7661" spans="1:8" x14ac:dyDescent="0.35">
      <c r="A7661" s="30" t="s">
        <v>288</v>
      </c>
      <c r="B7661">
        <v>7</v>
      </c>
      <c r="C7661" t="s">
        <v>524</v>
      </c>
      <c r="D7661" t="s">
        <v>518</v>
      </c>
      <c r="E7661">
        <v>24</v>
      </c>
      <c r="F7661">
        <v>1.1341146788990824</v>
      </c>
      <c r="G7661" s="30" t="s">
        <v>504</v>
      </c>
      <c r="H7661">
        <f>Table2__24[[#This Row],[Depth]]-0.5</f>
        <v>23.5</v>
      </c>
    </row>
    <row r="7662" spans="1:8" x14ac:dyDescent="0.35">
      <c r="A7662" s="30" t="s">
        <v>26</v>
      </c>
      <c r="B7662">
        <v>7</v>
      </c>
      <c r="C7662" t="s">
        <v>524</v>
      </c>
      <c r="D7662" t="s">
        <v>518</v>
      </c>
      <c r="E7662">
        <v>24</v>
      </c>
      <c r="F7662">
        <v>13166.880733944954</v>
      </c>
      <c r="G7662" s="30" t="s">
        <v>504</v>
      </c>
      <c r="H7662">
        <f>Table2__24[[#This Row],[Depth]]-0.5</f>
        <v>23.5</v>
      </c>
    </row>
    <row r="7663" spans="1:8" x14ac:dyDescent="0.35">
      <c r="A7663" s="30" t="s">
        <v>36</v>
      </c>
      <c r="B7663">
        <v>7</v>
      </c>
      <c r="C7663" t="s">
        <v>524</v>
      </c>
      <c r="D7663" t="s">
        <v>518</v>
      </c>
      <c r="E7663">
        <v>24</v>
      </c>
      <c r="F7663">
        <v>6.0221972477064218</v>
      </c>
      <c r="G7663" s="30" t="s">
        <v>504</v>
      </c>
      <c r="H7663">
        <f>Table2__24[[#This Row],[Depth]]-0.5</f>
        <v>23.5</v>
      </c>
    </row>
    <row r="7664" spans="1:8" x14ac:dyDescent="0.35">
      <c r="A7664" s="30" t="s">
        <v>21</v>
      </c>
      <c r="B7664">
        <v>7</v>
      </c>
      <c r="C7664" t="s">
        <v>524</v>
      </c>
      <c r="D7664" t="s">
        <v>518</v>
      </c>
      <c r="E7664">
        <v>24</v>
      </c>
      <c r="F7664">
        <v>4490.1718073394495</v>
      </c>
      <c r="G7664" s="30" t="s">
        <v>504</v>
      </c>
      <c r="H7664">
        <f>Table2__24[[#This Row],[Depth]]-0.5</f>
        <v>23.5</v>
      </c>
    </row>
    <row r="7665" spans="1:8" x14ac:dyDescent="0.35">
      <c r="A7665" s="30" t="s">
        <v>2</v>
      </c>
      <c r="B7665">
        <v>7</v>
      </c>
      <c r="C7665" t="s">
        <v>524</v>
      </c>
      <c r="D7665" t="s">
        <v>52</v>
      </c>
      <c r="E7665">
        <v>2</v>
      </c>
      <c r="F7665">
        <v>6.2154089184060739</v>
      </c>
      <c r="G7665" s="30" t="s">
        <v>480</v>
      </c>
      <c r="H7665">
        <f>Table2__24[[#This Row],[Depth]]-0.5</f>
        <v>1.5</v>
      </c>
    </row>
    <row r="7666" spans="1:8" x14ac:dyDescent="0.35">
      <c r="A7666" s="30" t="s">
        <v>2</v>
      </c>
      <c r="B7666">
        <v>1</v>
      </c>
      <c r="C7666" t="s">
        <v>650</v>
      </c>
      <c r="D7666" t="s">
        <v>74</v>
      </c>
      <c r="E7666">
        <v>13</v>
      </c>
      <c r="F7666">
        <v>9.9482690011937908E-3</v>
      </c>
      <c r="G7666" s="30" t="s">
        <v>318</v>
      </c>
      <c r="H7666">
        <f>Table2__24[[#This Row],[Depth]]-0.5</f>
        <v>12.5</v>
      </c>
    </row>
    <row r="7667" spans="1:8" x14ac:dyDescent="0.35">
      <c r="A7667" s="30" t="s">
        <v>25</v>
      </c>
      <c r="B7667">
        <v>7</v>
      </c>
      <c r="C7667" t="s">
        <v>524</v>
      </c>
      <c r="D7667" t="s">
        <v>518</v>
      </c>
      <c r="E7667">
        <v>24</v>
      </c>
      <c r="F7667">
        <v>10863.394495412842</v>
      </c>
      <c r="G7667" s="30" t="s">
        <v>504</v>
      </c>
      <c r="H7667">
        <f>Table2__24[[#This Row],[Depth]]-0.5</f>
        <v>23.5</v>
      </c>
    </row>
    <row r="7668" spans="1:8" x14ac:dyDescent="0.35">
      <c r="A7668" s="30" t="s">
        <v>32</v>
      </c>
      <c r="B7668">
        <v>7</v>
      </c>
      <c r="C7668" t="s">
        <v>524</v>
      </c>
      <c r="D7668" t="s">
        <v>518</v>
      </c>
      <c r="E7668">
        <v>24</v>
      </c>
      <c r="F7668">
        <v>2.8802339449541283</v>
      </c>
      <c r="G7668" s="30" t="s">
        <v>504</v>
      </c>
      <c r="H7668">
        <f>Table2__24[[#This Row],[Depth]]-0.5</f>
        <v>23.5</v>
      </c>
    </row>
    <row r="7669" spans="1:8" x14ac:dyDescent="0.35">
      <c r="A7669" s="30" t="s">
        <v>2</v>
      </c>
      <c r="B7669">
        <v>2</v>
      </c>
      <c r="C7669" t="s">
        <v>519</v>
      </c>
      <c r="D7669" t="s">
        <v>74</v>
      </c>
      <c r="E7669">
        <v>13</v>
      </c>
      <c r="F7669">
        <v>1.9793076004775163E-2</v>
      </c>
      <c r="G7669" s="30" t="s">
        <v>347</v>
      </c>
      <c r="H7669">
        <f>Table2__24[[#This Row],[Depth]]-0.5</f>
        <v>12.5</v>
      </c>
    </row>
    <row r="7670" spans="1:8" x14ac:dyDescent="0.35">
      <c r="A7670" s="30" t="s">
        <v>18</v>
      </c>
      <c r="B7670">
        <v>7</v>
      </c>
      <c r="C7670" t="s">
        <v>524</v>
      </c>
      <c r="D7670" t="s">
        <v>518</v>
      </c>
      <c r="E7670">
        <v>24</v>
      </c>
      <c r="F7670">
        <v>15.810045871559632</v>
      </c>
      <c r="G7670" s="30" t="s">
        <v>504</v>
      </c>
      <c r="H7670">
        <f>Table2__24[[#This Row],[Depth]]-0.5</f>
        <v>23.5</v>
      </c>
    </row>
    <row r="7671" spans="1:8" x14ac:dyDescent="0.35">
      <c r="A7671" s="30" t="s">
        <v>2</v>
      </c>
      <c r="B7671">
        <v>3</v>
      </c>
      <c r="C7671" t="s">
        <v>520</v>
      </c>
      <c r="D7671" t="s">
        <v>74</v>
      </c>
      <c r="E7671">
        <v>13</v>
      </c>
      <c r="F7671">
        <v>0</v>
      </c>
      <c r="G7671" s="30" t="s">
        <v>376</v>
      </c>
      <c r="H7671">
        <f>Table2__24[[#This Row],[Depth]]-0.5</f>
        <v>12.5</v>
      </c>
    </row>
    <row r="7672" spans="1:8" x14ac:dyDescent="0.35">
      <c r="A7672" s="30" t="s">
        <v>38</v>
      </c>
      <c r="B7672">
        <v>7</v>
      </c>
      <c r="C7672" t="s">
        <v>524</v>
      </c>
      <c r="D7672" t="s">
        <v>518</v>
      </c>
      <c r="E7672">
        <v>24</v>
      </c>
      <c r="F7672">
        <v>54.255880733944956</v>
      </c>
      <c r="G7672" s="30" t="s">
        <v>504</v>
      </c>
      <c r="H7672">
        <f>Table2__24[[#This Row],[Depth]]-0.5</f>
        <v>23.5</v>
      </c>
    </row>
    <row r="7673" spans="1:8" x14ac:dyDescent="0.35">
      <c r="A7673" s="30" t="s">
        <v>37</v>
      </c>
      <c r="B7673">
        <v>7</v>
      </c>
      <c r="C7673" t="s">
        <v>524</v>
      </c>
      <c r="D7673" t="s">
        <v>518</v>
      </c>
      <c r="E7673">
        <v>24</v>
      </c>
      <c r="F7673">
        <v>72.028724770642199</v>
      </c>
      <c r="G7673" s="30" t="s">
        <v>504</v>
      </c>
      <c r="H7673">
        <f>Table2__24[[#This Row],[Depth]]-0.5</f>
        <v>23.5</v>
      </c>
    </row>
    <row r="7674" spans="1:8" x14ac:dyDescent="0.35">
      <c r="A7674" s="30" t="s">
        <v>2</v>
      </c>
      <c r="B7674">
        <v>4</v>
      </c>
      <c r="C7674" t="s">
        <v>521</v>
      </c>
      <c r="D7674" t="s">
        <v>74</v>
      </c>
      <c r="E7674">
        <v>13</v>
      </c>
      <c r="F7674">
        <v>0.24870672502984478</v>
      </c>
      <c r="G7674" s="30" t="s">
        <v>405</v>
      </c>
      <c r="H7674">
        <f>Table2__24[[#This Row],[Depth]]-0.5</f>
        <v>12.5</v>
      </c>
    </row>
    <row r="7675" spans="1:8" x14ac:dyDescent="0.35">
      <c r="A7675" s="30" t="s">
        <v>2</v>
      </c>
      <c r="B7675">
        <v>5</v>
      </c>
      <c r="C7675" t="s">
        <v>522</v>
      </c>
      <c r="D7675" t="s">
        <v>74</v>
      </c>
      <c r="E7675">
        <v>13</v>
      </c>
      <c r="F7675">
        <v>0</v>
      </c>
      <c r="G7675" s="30" t="s">
        <v>434</v>
      </c>
      <c r="H7675">
        <f>Table2__24[[#This Row],[Depth]]-0.5</f>
        <v>12.5</v>
      </c>
    </row>
    <row r="7676" spans="1:8" x14ac:dyDescent="0.35">
      <c r="A7676" s="30" t="s">
        <v>42</v>
      </c>
      <c r="B7676">
        <v>7</v>
      </c>
      <c r="C7676" t="s">
        <v>524</v>
      </c>
      <c r="D7676" t="s">
        <v>518</v>
      </c>
      <c r="E7676">
        <v>24</v>
      </c>
      <c r="F7676">
        <v>9.1743119266055051E-2</v>
      </c>
      <c r="G7676" s="30" t="s">
        <v>504</v>
      </c>
      <c r="H7676">
        <f>Table2__24[[#This Row],[Depth]]-0.5</f>
        <v>23.5</v>
      </c>
    </row>
    <row r="7677" spans="1:8" x14ac:dyDescent="0.35">
      <c r="A7677" s="30" t="s">
        <v>30</v>
      </c>
      <c r="B7677">
        <v>7</v>
      </c>
      <c r="C7677" t="s">
        <v>524</v>
      </c>
      <c r="D7677" t="s">
        <v>518</v>
      </c>
      <c r="E7677">
        <v>24</v>
      </c>
      <c r="F7677">
        <v>0.85488532110091742</v>
      </c>
      <c r="G7677" s="30" t="s">
        <v>504</v>
      </c>
      <c r="H7677">
        <f>Table2__24[[#This Row],[Depth]]-0.5</f>
        <v>23.5</v>
      </c>
    </row>
    <row r="7678" spans="1:8" x14ac:dyDescent="0.35">
      <c r="A7678" s="30" t="s">
        <v>12</v>
      </c>
      <c r="B7678">
        <v>7</v>
      </c>
      <c r="C7678" t="s">
        <v>524</v>
      </c>
      <c r="D7678" t="s">
        <v>518</v>
      </c>
      <c r="E7678">
        <v>24</v>
      </c>
      <c r="F7678">
        <v>32.908931192660553</v>
      </c>
      <c r="G7678" s="30" t="s">
        <v>504</v>
      </c>
      <c r="H7678">
        <f>Table2__24[[#This Row],[Depth]]-0.5</f>
        <v>23.5</v>
      </c>
    </row>
    <row r="7679" spans="1:8" x14ac:dyDescent="0.35">
      <c r="A7679" s="30" t="s">
        <v>43</v>
      </c>
      <c r="B7679">
        <v>7</v>
      </c>
      <c r="C7679" t="s">
        <v>524</v>
      </c>
      <c r="D7679" t="s">
        <v>518</v>
      </c>
      <c r="E7679">
        <v>24</v>
      </c>
      <c r="F7679">
        <v>0</v>
      </c>
      <c r="G7679" s="30" t="s">
        <v>504</v>
      </c>
      <c r="H7679">
        <f>Table2__24[[#This Row],[Depth]]-0.5</f>
        <v>23.5</v>
      </c>
    </row>
    <row r="7680" spans="1:8" x14ac:dyDescent="0.35">
      <c r="A7680" s="30" t="s">
        <v>11</v>
      </c>
      <c r="B7680">
        <v>7</v>
      </c>
      <c r="C7680" t="s">
        <v>524</v>
      </c>
      <c r="D7680" t="s">
        <v>518</v>
      </c>
      <c r="E7680">
        <v>24</v>
      </c>
      <c r="F7680">
        <v>1.3561467889908256</v>
      </c>
      <c r="G7680" s="30" t="s">
        <v>504</v>
      </c>
      <c r="H7680">
        <f>Table2__24[[#This Row],[Depth]]-0.5</f>
        <v>23.5</v>
      </c>
    </row>
    <row r="7681" spans="1:8" x14ac:dyDescent="0.35">
      <c r="A7681" s="30" t="s">
        <v>23</v>
      </c>
      <c r="B7681">
        <v>7</v>
      </c>
      <c r="C7681" t="s">
        <v>524</v>
      </c>
      <c r="D7681" t="s">
        <v>518</v>
      </c>
      <c r="E7681">
        <v>24</v>
      </c>
      <c r="F7681">
        <v>1317.2361009174313</v>
      </c>
      <c r="G7681" s="30" t="s">
        <v>504</v>
      </c>
      <c r="H7681">
        <f>Table2__24[[#This Row],[Depth]]-0.5</f>
        <v>23.5</v>
      </c>
    </row>
    <row r="7682" spans="1:8" x14ac:dyDescent="0.35">
      <c r="A7682" s="30" t="s">
        <v>44</v>
      </c>
      <c r="B7682">
        <v>7</v>
      </c>
      <c r="C7682" t="s">
        <v>524</v>
      </c>
      <c r="D7682" t="s">
        <v>518</v>
      </c>
      <c r="E7682">
        <v>24</v>
      </c>
      <c r="F7682">
        <v>0.34162385321100919</v>
      </c>
      <c r="G7682" s="30" t="s">
        <v>504</v>
      </c>
      <c r="H7682">
        <f>Table2__24[[#This Row],[Depth]]-0.5</f>
        <v>23.5</v>
      </c>
    </row>
    <row r="7683" spans="1:8" x14ac:dyDescent="0.35">
      <c r="A7683" s="30" t="s">
        <v>10</v>
      </c>
      <c r="B7683">
        <v>7</v>
      </c>
      <c r="C7683" t="s">
        <v>524</v>
      </c>
      <c r="D7683" t="s">
        <v>518</v>
      </c>
      <c r="E7683">
        <v>24</v>
      </c>
      <c r="F7683">
        <v>0.69724770642201839</v>
      </c>
      <c r="G7683" s="30" t="s">
        <v>504</v>
      </c>
      <c r="H7683">
        <f>Table2__24[[#This Row],[Depth]]-0.5</f>
        <v>23.5</v>
      </c>
    </row>
    <row r="7684" spans="1:8" x14ac:dyDescent="0.35">
      <c r="A7684" s="30" t="s">
        <v>16</v>
      </c>
      <c r="B7684">
        <v>7</v>
      </c>
      <c r="C7684" t="s">
        <v>524</v>
      </c>
      <c r="D7684" t="s">
        <v>518</v>
      </c>
      <c r="E7684">
        <v>24</v>
      </c>
      <c r="F7684">
        <v>58.106091743119265</v>
      </c>
      <c r="G7684" s="30" t="s">
        <v>504</v>
      </c>
      <c r="H7684">
        <f>Table2__24[[#This Row],[Depth]]-0.5</f>
        <v>23.5</v>
      </c>
    </row>
    <row r="7685" spans="1:8" x14ac:dyDescent="0.35">
      <c r="A7685" s="30" t="s">
        <v>27</v>
      </c>
      <c r="B7685">
        <v>7</v>
      </c>
      <c r="C7685" t="s">
        <v>524</v>
      </c>
      <c r="D7685" t="s">
        <v>518</v>
      </c>
      <c r="E7685">
        <v>24</v>
      </c>
      <c r="F7685">
        <v>0.47506422018348621</v>
      </c>
      <c r="G7685" s="30" t="s">
        <v>504</v>
      </c>
      <c r="H7685">
        <f>Table2__24[[#This Row],[Depth]]-0.5</f>
        <v>23.5</v>
      </c>
    </row>
    <row r="7686" spans="1:8" x14ac:dyDescent="0.35">
      <c r="A7686" s="30" t="s">
        <v>31</v>
      </c>
      <c r="B7686">
        <v>7</v>
      </c>
      <c r="C7686" t="s">
        <v>524</v>
      </c>
      <c r="D7686" t="s">
        <v>518</v>
      </c>
      <c r="E7686">
        <v>24</v>
      </c>
      <c r="F7686">
        <v>4.807339449541284</v>
      </c>
      <c r="G7686" s="30" t="s">
        <v>504</v>
      </c>
      <c r="H7686">
        <f>Table2__24[[#This Row],[Depth]]-0.5</f>
        <v>23.5</v>
      </c>
    </row>
    <row r="7687" spans="1:8" x14ac:dyDescent="0.35">
      <c r="A7687" s="30" t="s">
        <v>2</v>
      </c>
      <c r="B7687">
        <v>6</v>
      </c>
      <c r="C7687" t="s">
        <v>523</v>
      </c>
      <c r="D7687" t="s">
        <v>74</v>
      </c>
      <c r="E7687">
        <v>13</v>
      </c>
      <c r="F7687">
        <v>1.3628093911659374</v>
      </c>
      <c r="G7687" s="30" t="s">
        <v>463</v>
      </c>
      <c r="H7687">
        <f>Table2__24[[#This Row],[Depth]]-0.5</f>
        <v>12.5</v>
      </c>
    </row>
    <row r="7688" spans="1:8" x14ac:dyDescent="0.35">
      <c r="A7688" s="30" t="s">
        <v>19</v>
      </c>
      <c r="B7688">
        <v>7</v>
      </c>
      <c r="C7688" t="s">
        <v>524</v>
      </c>
      <c r="D7688" t="s">
        <v>518</v>
      </c>
      <c r="E7688">
        <v>24</v>
      </c>
      <c r="F7688">
        <v>9.9633027522935773</v>
      </c>
      <c r="G7688" s="30" t="s">
        <v>504</v>
      </c>
      <c r="H7688">
        <f>Table2__24[[#This Row],[Depth]]-0.5</f>
        <v>23.5</v>
      </c>
    </row>
    <row r="7689" spans="1:8" x14ac:dyDescent="0.35">
      <c r="A7689" s="30" t="s">
        <v>29</v>
      </c>
      <c r="B7689">
        <v>7</v>
      </c>
      <c r="C7689" t="s">
        <v>524</v>
      </c>
      <c r="D7689" t="s">
        <v>518</v>
      </c>
      <c r="E7689">
        <v>24</v>
      </c>
      <c r="F7689">
        <v>20.696247706422014</v>
      </c>
      <c r="G7689" s="30" t="s">
        <v>504</v>
      </c>
      <c r="H7689">
        <f>Table2__24[[#This Row],[Depth]]-0.5</f>
        <v>23.5</v>
      </c>
    </row>
    <row r="7690" spans="1:8" x14ac:dyDescent="0.35">
      <c r="A7690" s="30" t="s">
        <v>289</v>
      </c>
      <c r="B7690">
        <v>7</v>
      </c>
      <c r="C7690" t="s">
        <v>524</v>
      </c>
      <c r="D7690" t="s">
        <v>518</v>
      </c>
      <c r="E7690">
        <v>24</v>
      </c>
      <c r="F7690">
        <v>2.4220183486238533</v>
      </c>
      <c r="G7690" s="30" t="s">
        <v>504</v>
      </c>
      <c r="H7690">
        <f>Table2__24[[#This Row],[Depth]]-0.5</f>
        <v>23.5</v>
      </c>
    </row>
    <row r="7691" spans="1:8" x14ac:dyDescent="0.35">
      <c r="A7691" s="30" t="s">
        <v>290</v>
      </c>
      <c r="B7691">
        <v>7</v>
      </c>
      <c r="C7691" t="s">
        <v>524</v>
      </c>
      <c r="D7691" t="s">
        <v>518</v>
      </c>
      <c r="E7691">
        <v>24</v>
      </c>
      <c r="F7691">
        <v>9.0637201834862378</v>
      </c>
      <c r="G7691" s="30" t="s">
        <v>504</v>
      </c>
      <c r="H7691">
        <f>Table2__24[[#This Row],[Depth]]-0.5</f>
        <v>23.5</v>
      </c>
    </row>
    <row r="7692" spans="1:8" x14ac:dyDescent="0.35">
      <c r="A7692" s="30" t="s">
        <v>291</v>
      </c>
      <c r="B7692">
        <v>7</v>
      </c>
      <c r="C7692" t="s">
        <v>524</v>
      </c>
      <c r="D7692" t="s">
        <v>518</v>
      </c>
      <c r="E7692">
        <v>24</v>
      </c>
      <c r="F7692">
        <v>1.6146788990825685</v>
      </c>
      <c r="G7692" s="30" t="s">
        <v>504</v>
      </c>
      <c r="H7692">
        <f>Table2__24[[#This Row],[Depth]]-0.5</f>
        <v>23.5</v>
      </c>
    </row>
    <row r="7693" spans="1:8" x14ac:dyDescent="0.35">
      <c r="A7693" s="30" t="s">
        <v>292</v>
      </c>
      <c r="B7693">
        <v>7</v>
      </c>
      <c r="C7693" t="s">
        <v>524</v>
      </c>
      <c r="D7693" t="s">
        <v>518</v>
      </c>
      <c r="E7693">
        <v>24</v>
      </c>
      <c r="F7693">
        <v>0.49541284403669728</v>
      </c>
      <c r="G7693" s="30" t="s">
        <v>504</v>
      </c>
      <c r="H7693">
        <f>Table2__24[[#This Row],[Depth]]-0.5</f>
        <v>23.5</v>
      </c>
    </row>
    <row r="7694" spans="1:8" x14ac:dyDescent="0.35">
      <c r="A7694" s="30" t="s">
        <v>293</v>
      </c>
      <c r="B7694">
        <v>7</v>
      </c>
      <c r="C7694" t="s">
        <v>524</v>
      </c>
      <c r="D7694" t="s">
        <v>518</v>
      </c>
      <c r="E7694">
        <v>24</v>
      </c>
      <c r="F7694">
        <v>1.3394495412844036</v>
      </c>
      <c r="G7694" s="30" t="s">
        <v>504</v>
      </c>
      <c r="H7694">
        <f>Table2__24[[#This Row],[Depth]]-0.5</f>
        <v>23.5</v>
      </c>
    </row>
    <row r="7695" spans="1:8" x14ac:dyDescent="0.35">
      <c r="A7695" s="30" t="s">
        <v>294</v>
      </c>
      <c r="B7695">
        <v>7</v>
      </c>
      <c r="C7695" t="s">
        <v>524</v>
      </c>
      <c r="D7695" t="s">
        <v>518</v>
      </c>
      <c r="E7695">
        <v>24</v>
      </c>
      <c r="F7695">
        <v>0.20183486238532106</v>
      </c>
      <c r="G7695" s="30" t="s">
        <v>504</v>
      </c>
      <c r="H7695">
        <f>Table2__24[[#This Row],[Depth]]-0.5</f>
        <v>23.5</v>
      </c>
    </row>
    <row r="7696" spans="1:8" x14ac:dyDescent="0.35">
      <c r="A7696" s="30" t="s">
        <v>295</v>
      </c>
      <c r="B7696">
        <v>7</v>
      </c>
      <c r="C7696" t="s">
        <v>524</v>
      </c>
      <c r="D7696" t="s">
        <v>518</v>
      </c>
      <c r="E7696">
        <v>24</v>
      </c>
      <c r="F7696">
        <v>1.2110091743119267</v>
      </c>
      <c r="G7696" s="30" t="s">
        <v>504</v>
      </c>
      <c r="H7696">
        <f>Table2__24[[#This Row],[Depth]]-0.5</f>
        <v>23.5</v>
      </c>
    </row>
    <row r="7697" spans="1:8" x14ac:dyDescent="0.35">
      <c r="A7697" s="30" t="s">
        <v>296</v>
      </c>
      <c r="B7697">
        <v>7</v>
      </c>
      <c r="C7697" t="s">
        <v>524</v>
      </c>
      <c r="D7697" t="s">
        <v>518</v>
      </c>
      <c r="E7697">
        <v>24</v>
      </c>
      <c r="F7697">
        <v>0.2385321100917431</v>
      </c>
      <c r="G7697" s="30" t="s">
        <v>504</v>
      </c>
      <c r="H7697">
        <f>Table2__24[[#This Row],[Depth]]-0.5</f>
        <v>23.5</v>
      </c>
    </row>
    <row r="7698" spans="1:8" x14ac:dyDescent="0.35">
      <c r="A7698" s="30" t="s">
        <v>297</v>
      </c>
      <c r="B7698">
        <v>7</v>
      </c>
      <c r="C7698" t="s">
        <v>524</v>
      </c>
      <c r="D7698" t="s">
        <v>518</v>
      </c>
      <c r="E7698">
        <v>24</v>
      </c>
      <c r="F7698">
        <v>0.62385321100917424</v>
      </c>
      <c r="G7698" s="30" t="s">
        <v>504</v>
      </c>
      <c r="H7698">
        <f>Table2__24[[#This Row],[Depth]]-0.5</f>
        <v>23.5</v>
      </c>
    </row>
    <row r="7699" spans="1:8" x14ac:dyDescent="0.35">
      <c r="A7699" s="30" t="s">
        <v>298</v>
      </c>
      <c r="B7699">
        <v>7</v>
      </c>
      <c r="C7699" t="s">
        <v>524</v>
      </c>
      <c r="D7699" t="s">
        <v>518</v>
      </c>
      <c r="E7699">
        <v>24</v>
      </c>
      <c r="F7699">
        <v>9.1743119266055051E-2</v>
      </c>
      <c r="G7699" s="30" t="s">
        <v>504</v>
      </c>
      <c r="H7699">
        <f>Table2__24[[#This Row],[Depth]]-0.5</f>
        <v>23.5</v>
      </c>
    </row>
    <row r="7700" spans="1:8" x14ac:dyDescent="0.35">
      <c r="A7700" s="30" t="s">
        <v>299</v>
      </c>
      <c r="B7700">
        <v>7</v>
      </c>
      <c r="C7700" t="s">
        <v>524</v>
      </c>
      <c r="D7700" t="s">
        <v>518</v>
      </c>
      <c r="E7700">
        <v>24</v>
      </c>
      <c r="F7700">
        <v>0.62385321100917424</v>
      </c>
      <c r="G7700" s="30" t="s">
        <v>504</v>
      </c>
      <c r="H7700">
        <f>Table2__24[[#This Row],[Depth]]-0.5</f>
        <v>23.5</v>
      </c>
    </row>
    <row r="7701" spans="1:8" x14ac:dyDescent="0.35">
      <c r="A7701" s="30" t="s">
        <v>300</v>
      </c>
      <c r="B7701">
        <v>7</v>
      </c>
      <c r="C7701" t="s">
        <v>524</v>
      </c>
      <c r="D7701" t="s">
        <v>518</v>
      </c>
      <c r="E7701">
        <v>24</v>
      </c>
      <c r="F7701">
        <v>9.1743119266055051E-2</v>
      </c>
      <c r="G7701" s="30" t="s">
        <v>504</v>
      </c>
      <c r="H7701">
        <f>Table2__24[[#This Row],[Depth]]-0.5</f>
        <v>23.5</v>
      </c>
    </row>
    <row r="7702" spans="1:8" x14ac:dyDescent="0.35">
      <c r="A7702" s="30" t="s">
        <v>4</v>
      </c>
      <c r="B7702">
        <v>1</v>
      </c>
      <c r="C7702" t="s">
        <v>650</v>
      </c>
      <c r="D7702" t="s">
        <v>56</v>
      </c>
      <c r="E7702">
        <v>4</v>
      </c>
      <c r="F7702" t="s">
        <v>302</v>
      </c>
      <c r="G7702" s="30" t="s">
        <v>308</v>
      </c>
      <c r="H7702">
        <f>Table2__24[[#This Row],[Depth]]-0.5</f>
        <v>3.5</v>
      </c>
    </row>
    <row r="7703" spans="1:8" x14ac:dyDescent="0.35">
      <c r="A7703" s="30" t="s">
        <v>24</v>
      </c>
      <c r="B7703">
        <v>1</v>
      </c>
      <c r="C7703" t="s">
        <v>650</v>
      </c>
      <c r="D7703" t="s">
        <v>56</v>
      </c>
      <c r="E7703">
        <v>4</v>
      </c>
      <c r="F7703">
        <v>11.703760552570989</v>
      </c>
      <c r="G7703" s="30" t="s">
        <v>308</v>
      </c>
      <c r="H7703">
        <f>Table2__24[[#This Row],[Depth]]-0.5</f>
        <v>3.5</v>
      </c>
    </row>
    <row r="7704" spans="1:8" x14ac:dyDescent="0.35">
      <c r="A7704" s="30" t="s">
        <v>2</v>
      </c>
      <c r="B7704">
        <v>7</v>
      </c>
      <c r="C7704" t="s">
        <v>524</v>
      </c>
      <c r="D7704" t="s">
        <v>74</v>
      </c>
      <c r="E7704">
        <v>13</v>
      </c>
      <c r="F7704">
        <v>0.83325084175084174</v>
      </c>
      <c r="G7704" s="30" t="s">
        <v>492</v>
      </c>
      <c r="H7704">
        <f>Table2__24[[#This Row],[Depth]]-0.5</f>
        <v>12.5</v>
      </c>
    </row>
    <row r="7705" spans="1:8" x14ac:dyDescent="0.35">
      <c r="A7705" s="30" t="s">
        <v>22</v>
      </c>
      <c r="B7705">
        <v>1</v>
      </c>
      <c r="C7705" t="s">
        <v>650</v>
      </c>
      <c r="D7705" t="s">
        <v>56</v>
      </c>
      <c r="E7705">
        <v>4</v>
      </c>
      <c r="F7705">
        <v>0.88257866462010737</v>
      </c>
      <c r="G7705" s="30" t="s">
        <v>308</v>
      </c>
      <c r="H7705">
        <f>Table2__24[[#This Row],[Depth]]-0.5</f>
        <v>3.5</v>
      </c>
    </row>
    <row r="7706" spans="1:8" x14ac:dyDescent="0.35">
      <c r="A7706" s="30" t="s">
        <v>34</v>
      </c>
      <c r="B7706">
        <v>1</v>
      </c>
      <c r="C7706" t="s">
        <v>650</v>
      </c>
      <c r="D7706" t="s">
        <v>56</v>
      </c>
      <c r="E7706">
        <v>4</v>
      </c>
      <c r="F7706">
        <v>0</v>
      </c>
      <c r="G7706" s="30" t="s">
        <v>308</v>
      </c>
      <c r="H7706">
        <f>Table2__24[[#This Row],[Depth]]-0.5</f>
        <v>3.5</v>
      </c>
    </row>
    <row r="7707" spans="1:8" x14ac:dyDescent="0.35">
      <c r="A7707" s="30" t="s">
        <v>15</v>
      </c>
      <c r="B7707">
        <v>1</v>
      </c>
      <c r="C7707" t="s">
        <v>650</v>
      </c>
      <c r="D7707" t="s">
        <v>56</v>
      </c>
      <c r="E7707">
        <v>4</v>
      </c>
      <c r="F7707">
        <v>0</v>
      </c>
      <c r="G7707" s="30" t="s">
        <v>308</v>
      </c>
      <c r="H7707">
        <f>Table2__24[[#This Row],[Depth]]-0.5</f>
        <v>3.5</v>
      </c>
    </row>
    <row r="7708" spans="1:8" x14ac:dyDescent="0.35">
      <c r="A7708" s="30" t="s">
        <v>17</v>
      </c>
      <c r="B7708">
        <v>1</v>
      </c>
      <c r="C7708" t="s">
        <v>650</v>
      </c>
      <c r="D7708" t="s">
        <v>56</v>
      </c>
      <c r="E7708">
        <v>4</v>
      </c>
      <c r="F7708">
        <v>799.14620107444352</v>
      </c>
      <c r="G7708" s="30" t="s">
        <v>308</v>
      </c>
      <c r="H7708">
        <f>Table2__24[[#This Row],[Depth]]-0.5</f>
        <v>3.5</v>
      </c>
    </row>
    <row r="7709" spans="1:8" x14ac:dyDescent="0.35">
      <c r="A7709" s="30" t="s">
        <v>2</v>
      </c>
      <c r="B7709">
        <v>1</v>
      </c>
      <c r="C7709" t="s">
        <v>650</v>
      </c>
      <c r="D7709" t="s">
        <v>76</v>
      </c>
      <c r="E7709">
        <v>14</v>
      </c>
      <c r="F7709">
        <v>1.0052271813429835E-2</v>
      </c>
      <c r="G7709" s="30" t="s">
        <v>319</v>
      </c>
      <c r="H7709">
        <f>Table2__24[[#This Row],[Depth]]-0.5</f>
        <v>13.5</v>
      </c>
    </row>
    <row r="7710" spans="1:8" x14ac:dyDescent="0.35">
      <c r="A7710" s="30" t="s">
        <v>2</v>
      </c>
      <c r="B7710">
        <v>2</v>
      </c>
      <c r="C7710" t="s">
        <v>519</v>
      </c>
      <c r="D7710" t="s">
        <v>76</v>
      </c>
      <c r="E7710">
        <v>14</v>
      </c>
      <c r="F7710">
        <v>4.0313630880579016E-2</v>
      </c>
      <c r="G7710" s="30" t="s">
        <v>348</v>
      </c>
      <c r="H7710">
        <f>Table2__24[[#This Row],[Depth]]-0.5</f>
        <v>13.5</v>
      </c>
    </row>
    <row r="7711" spans="1:8" x14ac:dyDescent="0.35">
      <c r="A7711" s="30" t="s">
        <v>2</v>
      </c>
      <c r="B7711">
        <v>3</v>
      </c>
      <c r="C7711" t="s">
        <v>520</v>
      </c>
      <c r="D7711" t="s">
        <v>76</v>
      </c>
      <c r="E7711">
        <v>14</v>
      </c>
      <c r="F7711">
        <v>0</v>
      </c>
      <c r="G7711" s="30" t="s">
        <v>377</v>
      </c>
      <c r="H7711">
        <f>Table2__24[[#This Row],[Depth]]-0.5</f>
        <v>13.5</v>
      </c>
    </row>
    <row r="7712" spans="1:8" x14ac:dyDescent="0.35">
      <c r="A7712" s="30" t="s">
        <v>286</v>
      </c>
      <c r="B7712">
        <v>1</v>
      </c>
      <c r="C7712" t="s">
        <v>650</v>
      </c>
      <c r="D7712" t="s">
        <v>56</v>
      </c>
      <c r="E7712">
        <v>4</v>
      </c>
      <c r="F7712">
        <v>0</v>
      </c>
      <c r="G7712" s="30" t="s">
        <v>308</v>
      </c>
      <c r="H7712">
        <f>Table2__24[[#This Row],[Depth]]-0.5</f>
        <v>3.5</v>
      </c>
    </row>
    <row r="7713" spans="1:8" x14ac:dyDescent="0.35">
      <c r="A7713" s="30" t="s">
        <v>2</v>
      </c>
      <c r="B7713">
        <v>4</v>
      </c>
      <c r="C7713" t="s">
        <v>521</v>
      </c>
      <c r="D7713" t="s">
        <v>76</v>
      </c>
      <c r="E7713">
        <v>14</v>
      </c>
      <c r="F7713">
        <v>0.36188178528347403</v>
      </c>
      <c r="G7713" s="30" t="s">
        <v>406</v>
      </c>
      <c r="H7713">
        <f>Table2__24[[#This Row],[Depth]]-0.5</f>
        <v>13.5</v>
      </c>
    </row>
    <row r="7714" spans="1:8" x14ac:dyDescent="0.35">
      <c r="A7714" s="30" t="s">
        <v>8</v>
      </c>
      <c r="B7714">
        <v>1</v>
      </c>
      <c r="C7714" t="s">
        <v>650</v>
      </c>
      <c r="D7714" t="s">
        <v>56</v>
      </c>
      <c r="E7714">
        <v>4</v>
      </c>
      <c r="F7714">
        <v>1.6507521105141985</v>
      </c>
      <c r="G7714" s="30" t="s">
        <v>308</v>
      </c>
      <c r="H7714">
        <f>Table2__24[[#This Row],[Depth]]-0.5</f>
        <v>3.5</v>
      </c>
    </row>
    <row r="7715" spans="1:8" x14ac:dyDescent="0.35">
      <c r="A7715" s="30" t="s">
        <v>287</v>
      </c>
      <c r="B7715">
        <v>1</v>
      </c>
      <c r="C7715" t="s">
        <v>650</v>
      </c>
      <c r="D7715" t="s">
        <v>56</v>
      </c>
      <c r="E7715">
        <v>4</v>
      </c>
      <c r="F7715">
        <v>1.9186492709132773E-2</v>
      </c>
      <c r="G7715" s="30" t="s">
        <v>308</v>
      </c>
      <c r="H7715">
        <f>Table2__24[[#This Row],[Depth]]-0.5</f>
        <v>3.5</v>
      </c>
    </row>
    <row r="7716" spans="1:8" x14ac:dyDescent="0.35">
      <c r="A7716" s="30" t="s">
        <v>288</v>
      </c>
      <c r="B7716">
        <v>1</v>
      </c>
      <c r="C7716" t="s">
        <v>650</v>
      </c>
      <c r="D7716" t="s">
        <v>56</v>
      </c>
      <c r="E7716">
        <v>4</v>
      </c>
      <c r="F7716" t="s">
        <v>302</v>
      </c>
      <c r="G7716" s="30" t="s">
        <v>308</v>
      </c>
      <c r="H7716">
        <f>Table2__24[[#This Row],[Depth]]-0.5</f>
        <v>3.5</v>
      </c>
    </row>
    <row r="7717" spans="1:8" x14ac:dyDescent="0.35">
      <c r="A7717" s="30" t="s">
        <v>26</v>
      </c>
      <c r="B7717">
        <v>1</v>
      </c>
      <c r="C7717" t="s">
        <v>650</v>
      </c>
      <c r="D7717" t="s">
        <v>56</v>
      </c>
      <c r="E7717">
        <v>4</v>
      </c>
      <c r="F7717">
        <v>583.01036070606301</v>
      </c>
      <c r="G7717" s="30" t="s">
        <v>308</v>
      </c>
      <c r="H7717">
        <f>Table2__24[[#This Row],[Depth]]-0.5</f>
        <v>3.5</v>
      </c>
    </row>
    <row r="7718" spans="1:8" x14ac:dyDescent="0.35">
      <c r="A7718" s="30" t="s">
        <v>36</v>
      </c>
      <c r="B7718">
        <v>1</v>
      </c>
      <c r="C7718" t="s">
        <v>650</v>
      </c>
      <c r="D7718" t="s">
        <v>56</v>
      </c>
      <c r="E7718">
        <v>4</v>
      </c>
      <c r="F7718">
        <v>0.51803530314658486</v>
      </c>
      <c r="G7718" s="30" t="s">
        <v>308</v>
      </c>
      <c r="H7718">
        <f>Table2__24[[#This Row],[Depth]]-0.5</f>
        <v>3.5</v>
      </c>
    </row>
    <row r="7719" spans="1:8" x14ac:dyDescent="0.35">
      <c r="A7719" s="30" t="s">
        <v>21</v>
      </c>
      <c r="B7719">
        <v>1</v>
      </c>
      <c r="C7719" t="s">
        <v>650</v>
      </c>
      <c r="D7719" t="s">
        <v>56</v>
      </c>
      <c r="E7719">
        <v>4</v>
      </c>
      <c r="F7719">
        <v>836.95963161934003</v>
      </c>
      <c r="G7719" s="30" t="s">
        <v>308</v>
      </c>
      <c r="H7719">
        <f>Table2__24[[#This Row],[Depth]]-0.5</f>
        <v>3.5</v>
      </c>
    </row>
    <row r="7720" spans="1:8" x14ac:dyDescent="0.35">
      <c r="A7720" s="30" t="s">
        <v>2</v>
      </c>
      <c r="B7720">
        <v>5</v>
      </c>
      <c r="C7720" t="s">
        <v>522</v>
      </c>
      <c r="D7720" t="s">
        <v>76</v>
      </c>
      <c r="E7720">
        <v>14</v>
      </c>
      <c r="F7720">
        <v>0</v>
      </c>
      <c r="G7720" s="30" t="s">
        <v>435</v>
      </c>
      <c r="H7720">
        <f>Table2__24[[#This Row],[Depth]]-0.5</f>
        <v>13.5</v>
      </c>
    </row>
    <row r="7721" spans="1:8" x14ac:dyDescent="0.35">
      <c r="A7721" s="30" t="s">
        <v>2</v>
      </c>
      <c r="B7721">
        <v>6</v>
      </c>
      <c r="C7721" t="s">
        <v>523</v>
      </c>
      <c r="D7721" t="s">
        <v>76</v>
      </c>
      <c r="E7721">
        <v>14</v>
      </c>
      <c r="F7721">
        <v>1.1159067149175714</v>
      </c>
      <c r="G7721" s="30" t="s">
        <v>464</v>
      </c>
      <c r="H7721">
        <f>Table2__24[[#This Row],[Depth]]-0.5</f>
        <v>13.5</v>
      </c>
    </row>
    <row r="7722" spans="1:8" x14ac:dyDescent="0.35">
      <c r="A7722" s="30" t="s">
        <v>25</v>
      </c>
      <c r="B7722">
        <v>1</v>
      </c>
      <c r="C7722" t="s">
        <v>650</v>
      </c>
      <c r="D7722" t="s">
        <v>56</v>
      </c>
      <c r="E7722">
        <v>4</v>
      </c>
      <c r="F7722">
        <v>9348.8296239447445</v>
      </c>
      <c r="G7722" s="30" t="s">
        <v>308</v>
      </c>
      <c r="H7722">
        <f>Table2__24[[#This Row],[Depth]]-0.5</f>
        <v>3.5</v>
      </c>
    </row>
    <row r="7723" spans="1:8" x14ac:dyDescent="0.35">
      <c r="A7723" s="30" t="s">
        <v>32</v>
      </c>
      <c r="B7723">
        <v>1</v>
      </c>
      <c r="C7723" t="s">
        <v>650</v>
      </c>
      <c r="D7723" t="s">
        <v>56</v>
      </c>
      <c r="E7723">
        <v>4</v>
      </c>
      <c r="F7723">
        <v>0</v>
      </c>
      <c r="G7723" s="30" t="s">
        <v>308</v>
      </c>
      <c r="H7723">
        <f>Table2__24[[#This Row],[Depth]]-0.5</f>
        <v>3.5</v>
      </c>
    </row>
    <row r="7724" spans="1:8" x14ac:dyDescent="0.35">
      <c r="A7724" s="30" t="s">
        <v>2</v>
      </c>
      <c r="B7724">
        <v>7</v>
      </c>
      <c r="C7724" t="s">
        <v>524</v>
      </c>
      <c r="D7724" t="s">
        <v>76</v>
      </c>
      <c r="E7724">
        <v>14</v>
      </c>
      <c r="F7724">
        <v>1.0278636363636362</v>
      </c>
      <c r="G7724" s="30" t="s">
        <v>493</v>
      </c>
      <c r="H7724">
        <f>Table2__24[[#This Row],[Depth]]-0.5</f>
        <v>13.5</v>
      </c>
    </row>
    <row r="7725" spans="1:8" x14ac:dyDescent="0.35">
      <c r="A7725" s="30" t="s">
        <v>18</v>
      </c>
      <c r="B7725">
        <v>1</v>
      </c>
      <c r="C7725" t="s">
        <v>650</v>
      </c>
      <c r="D7725" t="s">
        <v>56</v>
      </c>
      <c r="E7725">
        <v>4</v>
      </c>
      <c r="F7725">
        <v>7.579992325402916</v>
      </c>
      <c r="G7725" s="30" t="s">
        <v>308</v>
      </c>
      <c r="H7725">
        <f>Table2__24[[#This Row],[Depth]]-0.5</f>
        <v>3.5</v>
      </c>
    </row>
    <row r="7726" spans="1:8" x14ac:dyDescent="0.35">
      <c r="A7726" s="30" t="s">
        <v>2</v>
      </c>
      <c r="B7726">
        <v>1</v>
      </c>
      <c r="C7726" t="s">
        <v>650</v>
      </c>
      <c r="D7726" t="s">
        <v>78</v>
      </c>
      <c r="E7726">
        <v>15</v>
      </c>
      <c r="F7726">
        <v>1.0040160642570281E-2</v>
      </c>
      <c r="G7726" s="30" t="s">
        <v>320</v>
      </c>
      <c r="H7726">
        <f>Table2__24[[#This Row],[Depth]]-0.5</f>
        <v>14.5</v>
      </c>
    </row>
    <row r="7727" spans="1:8" x14ac:dyDescent="0.35">
      <c r="A7727" s="30" t="s">
        <v>38</v>
      </c>
      <c r="B7727">
        <v>1</v>
      </c>
      <c r="C7727" t="s">
        <v>650</v>
      </c>
      <c r="D7727" t="s">
        <v>56</v>
      </c>
      <c r="E7727">
        <v>4</v>
      </c>
      <c r="F7727">
        <v>0.41250959324635456</v>
      </c>
      <c r="G7727" s="30" t="s">
        <v>308</v>
      </c>
      <c r="H7727">
        <f>Table2__24[[#This Row],[Depth]]-0.5</f>
        <v>3.5</v>
      </c>
    </row>
    <row r="7728" spans="1:8" x14ac:dyDescent="0.35">
      <c r="A7728" s="30" t="s">
        <v>37</v>
      </c>
      <c r="B7728">
        <v>1</v>
      </c>
      <c r="C7728" t="s">
        <v>650</v>
      </c>
      <c r="D7728" t="s">
        <v>56</v>
      </c>
      <c r="E7728">
        <v>4</v>
      </c>
      <c r="F7728">
        <v>1068.4382194934767</v>
      </c>
      <c r="G7728" s="30" t="s">
        <v>308</v>
      </c>
      <c r="H7728">
        <f>Table2__24[[#This Row],[Depth]]-0.5</f>
        <v>3.5</v>
      </c>
    </row>
    <row r="7729" spans="1:8" x14ac:dyDescent="0.35">
      <c r="A7729" s="30" t="s">
        <v>2</v>
      </c>
      <c r="B7729">
        <v>2</v>
      </c>
      <c r="C7729" t="s">
        <v>519</v>
      </c>
      <c r="D7729" t="s">
        <v>78</v>
      </c>
      <c r="E7729">
        <v>15</v>
      </c>
      <c r="F7729">
        <v>5.0281124497991964E-2</v>
      </c>
      <c r="G7729" s="30" t="s">
        <v>349</v>
      </c>
      <c r="H7729">
        <f>Table2__24[[#This Row],[Depth]]-0.5</f>
        <v>14.5</v>
      </c>
    </row>
    <row r="7730" spans="1:8" x14ac:dyDescent="0.35">
      <c r="A7730" s="30" t="s">
        <v>2</v>
      </c>
      <c r="B7730">
        <v>3</v>
      </c>
      <c r="C7730" t="s">
        <v>520</v>
      </c>
      <c r="D7730" t="s">
        <v>78</v>
      </c>
      <c r="E7730">
        <v>15</v>
      </c>
      <c r="F7730">
        <v>0</v>
      </c>
      <c r="G7730" s="30" t="s">
        <v>378</v>
      </c>
      <c r="H7730">
        <f>Table2__24[[#This Row],[Depth]]-0.5</f>
        <v>14.5</v>
      </c>
    </row>
    <row r="7731" spans="1:8" x14ac:dyDescent="0.35">
      <c r="A7731" s="30" t="s">
        <v>42</v>
      </c>
      <c r="B7731">
        <v>1</v>
      </c>
      <c r="C7731" t="s">
        <v>650</v>
      </c>
      <c r="D7731" t="s">
        <v>56</v>
      </c>
      <c r="E7731">
        <v>4</v>
      </c>
      <c r="F7731" t="s">
        <v>302</v>
      </c>
      <c r="G7731" s="30" t="s">
        <v>308</v>
      </c>
      <c r="H7731">
        <f>Table2__24[[#This Row],[Depth]]-0.5</f>
        <v>3.5</v>
      </c>
    </row>
    <row r="7732" spans="1:8" x14ac:dyDescent="0.35">
      <c r="A7732" s="30" t="s">
        <v>30</v>
      </c>
      <c r="B7732">
        <v>1</v>
      </c>
      <c r="C7732" t="s">
        <v>650</v>
      </c>
      <c r="D7732" t="s">
        <v>56</v>
      </c>
      <c r="E7732">
        <v>4</v>
      </c>
      <c r="F7732">
        <v>0</v>
      </c>
      <c r="G7732" s="30" t="s">
        <v>308</v>
      </c>
      <c r="H7732">
        <f>Table2__24[[#This Row],[Depth]]-0.5</f>
        <v>3.5</v>
      </c>
    </row>
    <row r="7733" spans="1:8" x14ac:dyDescent="0.35">
      <c r="A7733" s="30" t="s">
        <v>12</v>
      </c>
      <c r="B7733">
        <v>1</v>
      </c>
      <c r="C7733" t="s">
        <v>650</v>
      </c>
      <c r="D7733" t="s">
        <v>56</v>
      </c>
      <c r="E7733">
        <v>4</v>
      </c>
      <c r="F7733">
        <v>8.1146661550268622</v>
      </c>
      <c r="G7733" s="30" t="s">
        <v>308</v>
      </c>
      <c r="H7733">
        <f>Table2__24[[#This Row],[Depth]]-0.5</f>
        <v>3.5</v>
      </c>
    </row>
    <row r="7734" spans="1:8" x14ac:dyDescent="0.35">
      <c r="A7734" s="30" t="s">
        <v>43</v>
      </c>
      <c r="B7734">
        <v>1</v>
      </c>
      <c r="C7734" t="s">
        <v>650</v>
      </c>
      <c r="D7734" t="s">
        <v>56</v>
      </c>
      <c r="E7734">
        <v>4</v>
      </c>
      <c r="F7734">
        <v>0</v>
      </c>
      <c r="G7734" s="30" t="s">
        <v>308</v>
      </c>
      <c r="H7734">
        <f>Table2__24[[#This Row],[Depth]]-0.5</f>
        <v>3.5</v>
      </c>
    </row>
    <row r="7735" spans="1:8" x14ac:dyDescent="0.35">
      <c r="A7735" s="30" t="s">
        <v>11</v>
      </c>
      <c r="B7735">
        <v>1</v>
      </c>
      <c r="C7735" t="s">
        <v>650</v>
      </c>
      <c r="D7735" t="s">
        <v>56</v>
      </c>
      <c r="E7735">
        <v>4</v>
      </c>
      <c r="F7735">
        <v>0</v>
      </c>
      <c r="G7735" s="30" t="s">
        <v>308</v>
      </c>
      <c r="H7735">
        <f>Table2__24[[#This Row],[Depth]]-0.5</f>
        <v>3.5</v>
      </c>
    </row>
    <row r="7736" spans="1:8" x14ac:dyDescent="0.35">
      <c r="A7736" s="30" t="s">
        <v>23</v>
      </c>
      <c r="B7736">
        <v>1</v>
      </c>
      <c r="C7736" t="s">
        <v>650</v>
      </c>
      <c r="D7736" t="s">
        <v>56</v>
      </c>
      <c r="E7736">
        <v>4</v>
      </c>
      <c r="F7736" t="s">
        <v>302</v>
      </c>
      <c r="G7736" s="30" t="s">
        <v>308</v>
      </c>
      <c r="H7736">
        <f>Table2__24[[#This Row],[Depth]]-0.5</f>
        <v>3.5</v>
      </c>
    </row>
    <row r="7737" spans="1:8" x14ac:dyDescent="0.35">
      <c r="A7737" s="30" t="s">
        <v>44</v>
      </c>
      <c r="B7737">
        <v>1</v>
      </c>
      <c r="C7737" t="s">
        <v>650</v>
      </c>
      <c r="D7737" t="s">
        <v>56</v>
      </c>
      <c r="E7737">
        <v>4</v>
      </c>
      <c r="F7737">
        <v>9.5932463545663864E-3</v>
      </c>
      <c r="G7737" s="30" t="s">
        <v>308</v>
      </c>
      <c r="H7737">
        <f>Table2__24[[#This Row],[Depth]]-0.5</f>
        <v>3.5</v>
      </c>
    </row>
    <row r="7738" spans="1:8" x14ac:dyDescent="0.35">
      <c r="A7738" s="30" t="s">
        <v>10</v>
      </c>
      <c r="B7738">
        <v>1</v>
      </c>
      <c r="C7738" t="s">
        <v>650</v>
      </c>
      <c r="D7738" t="s">
        <v>56</v>
      </c>
      <c r="E7738">
        <v>4</v>
      </c>
      <c r="F7738">
        <v>2.8779739063699156E-2</v>
      </c>
      <c r="G7738" s="30" t="s">
        <v>308</v>
      </c>
      <c r="H7738">
        <f>Table2__24[[#This Row],[Depth]]-0.5</f>
        <v>3.5</v>
      </c>
    </row>
    <row r="7739" spans="1:8" x14ac:dyDescent="0.35">
      <c r="A7739" s="30" t="s">
        <v>16</v>
      </c>
      <c r="B7739">
        <v>1</v>
      </c>
      <c r="C7739" t="s">
        <v>650</v>
      </c>
      <c r="D7739" t="s">
        <v>56</v>
      </c>
      <c r="E7739">
        <v>4</v>
      </c>
      <c r="F7739">
        <v>0.73827321565617809</v>
      </c>
      <c r="G7739" s="30" t="s">
        <v>308</v>
      </c>
      <c r="H7739">
        <f>Table2__24[[#This Row],[Depth]]-0.5</f>
        <v>3.5</v>
      </c>
    </row>
    <row r="7740" spans="1:8" x14ac:dyDescent="0.35">
      <c r="A7740" s="30" t="s">
        <v>27</v>
      </c>
      <c r="B7740">
        <v>1</v>
      </c>
      <c r="C7740" t="s">
        <v>650</v>
      </c>
      <c r="D7740" t="s">
        <v>56</v>
      </c>
      <c r="E7740">
        <v>4</v>
      </c>
      <c r="F7740">
        <v>1.8779739063699154E-2</v>
      </c>
      <c r="G7740" s="30" t="s">
        <v>308</v>
      </c>
      <c r="H7740">
        <f>Table2__24[[#This Row],[Depth]]-0.5</f>
        <v>3.5</v>
      </c>
    </row>
    <row r="7741" spans="1:8" x14ac:dyDescent="0.35">
      <c r="A7741" s="30" t="s">
        <v>31</v>
      </c>
      <c r="B7741">
        <v>1</v>
      </c>
      <c r="C7741" t="s">
        <v>650</v>
      </c>
      <c r="D7741" t="s">
        <v>56</v>
      </c>
      <c r="E7741">
        <v>4</v>
      </c>
      <c r="F7741">
        <v>0</v>
      </c>
      <c r="G7741" s="30" t="s">
        <v>308</v>
      </c>
      <c r="H7741">
        <f>Table2__24[[#This Row],[Depth]]-0.5</f>
        <v>3.5</v>
      </c>
    </row>
    <row r="7742" spans="1:8" x14ac:dyDescent="0.35">
      <c r="A7742" s="30" t="s">
        <v>2</v>
      </c>
      <c r="B7742">
        <v>4</v>
      </c>
      <c r="C7742" t="s">
        <v>521</v>
      </c>
      <c r="D7742" t="s">
        <v>78</v>
      </c>
      <c r="E7742">
        <v>15</v>
      </c>
      <c r="F7742">
        <v>0.4718875502008032</v>
      </c>
      <c r="G7742" s="30" t="s">
        <v>407</v>
      </c>
      <c r="H7742">
        <f>Table2__24[[#This Row],[Depth]]-0.5</f>
        <v>14.5</v>
      </c>
    </row>
    <row r="7743" spans="1:8" x14ac:dyDescent="0.35">
      <c r="A7743" s="30" t="s">
        <v>19</v>
      </c>
      <c r="B7743">
        <v>1</v>
      </c>
      <c r="C7743" t="s">
        <v>650</v>
      </c>
      <c r="D7743" t="s">
        <v>56</v>
      </c>
      <c r="E7743">
        <v>4</v>
      </c>
      <c r="F7743">
        <v>0</v>
      </c>
      <c r="G7743" s="30" t="s">
        <v>308</v>
      </c>
      <c r="H7743">
        <f>Table2__24[[#This Row],[Depth]]-0.5</f>
        <v>3.5</v>
      </c>
    </row>
    <row r="7744" spans="1:8" x14ac:dyDescent="0.35">
      <c r="A7744" s="30" t="s">
        <v>29</v>
      </c>
      <c r="B7744">
        <v>1</v>
      </c>
      <c r="C7744" t="s">
        <v>650</v>
      </c>
      <c r="D7744" t="s">
        <v>56</v>
      </c>
      <c r="E7744">
        <v>4</v>
      </c>
      <c r="F7744">
        <v>9.5932463545663864E-3</v>
      </c>
      <c r="G7744" s="30" t="s">
        <v>308</v>
      </c>
      <c r="H7744">
        <f>Table2__24[[#This Row],[Depth]]-0.5</f>
        <v>3.5</v>
      </c>
    </row>
    <row r="7745" spans="1:8" x14ac:dyDescent="0.35">
      <c r="A7745" s="30" t="s">
        <v>289</v>
      </c>
      <c r="B7745">
        <v>1</v>
      </c>
      <c r="C7745" t="s">
        <v>650</v>
      </c>
      <c r="D7745" t="s">
        <v>56</v>
      </c>
      <c r="E7745">
        <v>4</v>
      </c>
      <c r="F7745">
        <v>0</v>
      </c>
      <c r="G7745" s="30" t="s">
        <v>308</v>
      </c>
      <c r="H7745">
        <f>Table2__24[[#This Row],[Depth]]-0.5</f>
        <v>3.5</v>
      </c>
    </row>
    <row r="7746" spans="1:8" x14ac:dyDescent="0.35">
      <c r="A7746" s="30" t="s">
        <v>290</v>
      </c>
      <c r="B7746">
        <v>1</v>
      </c>
      <c r="C7746" t="s">
        <v>650</v>
      </c>
      <c r="D7746" t="s">
        <v>56</v>
      </c>
      <c r="E7746">
        <v>4</v>
      </c>
      <c r="F7746">
        <v>9.5932463545663864E-3</v>
      </c>
      <c r="G7746" s="30" t="s">
        <v>308</v>
      </c>
      <c r="H7746">
        <f>Table2__24[[#This Row],[Depth]]-0.5</f>
        <v>3.5</v>
      </c>
    </row>
    <row r="7747" spans="1:8" x14ac:dyDescent="0.35">
      <c r="A7747" s="30" t="s">
        <v>291</v>
      </c>
      <c r="B7747">
        <v>1</v>
      </c>
      <c r="C7747" t="s">
        <v>650</v>
      </c>
      <c r="D7747" t="s">
        <v>56</v>
      </c>
      <c r="E7747">
        <v>4</v>
      </c>
      <c r="F7747">
        <v>0</v>
      </c>
      <c r="G7747" s="30" t="s">
        <v>308</v>
      </c>
      <c r="H7747">
        <f>Table2__24[[#This Row],[Depth]]-0.5</f>
        <v>3.5</v>
      </c>
    </row>
    <row r="7748" spans="1:8" x14ac:dyDescent="0.35">
      <c r="A7748" s="30" t="s">
        <v>292</v>
      </c>
      <c r="B7748">
        <v>1</v>
      </c>
      <c r="C7748" t="s">
        <v>650</v>
      </c>
      <c r="D7748" t="s">
        <v>56</v>
      </c>
      <c r="E7748">
        <v>4</v>
      </c>
      <c r="F7748">
        <v>0</v>
      </c>
      <c r="G7748" s="30" t="s">
        <v>308</v>
      </c>
      <c r="H7748">
        <f>Table2__24[[#This Row],[Depth]]-0.5</f>
        <v>3.5</v>
      </c>
    </row>
    <row r="7749" spans="1:8" x14ac:dyDescent="0.35">
      <c r="A7749" s="30" t="s">
        <v>293</v>
      </c>
      <c r="B7749">
        <v>1</v>
      </c>
      <c r="C7749" t="s">
        <v>650</v>
      </c>
      <c r="D7749" t="s">
        <v>56</v>
      </c>
      <c r="E7749">
        <v>4</v>
      </c>
      <c r="F7749">
        <v>0</v>
      </c>
      <c r="G7749" s="30" t="s">
        <v>308</v>
      </c>
      <c r="H7749">
        <f>Table2__24[[#This Row],[Depth]]-0.5</f>
        <v>3.5</v>
      </c>
    </row>
    <row r="7750" spans="1:8" x14ac:dyDescent="0.35">
      <c r="A7750" s="30" t="s">
        <v>294</v>
      </c>
      <c r="B7750">
        <v>1</v>
      </c>
      <c r="C7750" t="s">
        <v>650</v>
      </c>
      <c r="D7750" t="s">
        <v>56</v>
      </c>
      <c r="E7750">
        <v>4</v>
      </c>
      <c r="F7750">
        <v>0</v>
      </c>
      <c r="G7750" s="30" t="s">
        <v>308</v>
      </c>
      <c r="H7750">
        <f>Table2__24[[#This Row],[Depth]]-0.5</f>
        <v>3.5</v>
      </c>
    </row>
    <row r="7751" spans="1:8" x14ac:dyDescent="0.35">
      <c r="A7751" s="30" t="s">
        <v>295</v>
      </c>
      <c r="B7751">
        <v>1</v>
      </c>
      <c r="C7751" t="s">
        <v>650</v>
      </c>
      <c r="D7751" t="s">
        <v>56</v>
      </c>
      <c r="E7751">
        <v>4</v>
      </c>
      <c r="F7751">
        <v>0</v>
      </c>
      <c r="G7751" s="30" t="s">
        <v>308</v>
      </c>
      <c r="H7751">
        <f>Table2__24[[#This Row],[Depth]]-0.5</f>
        <v>3.5</v>
      </c>
    </row>
    <row r="7752" spans="1:8" x14ac:dyDescent="0.35">
      <c r="A7752" s="30" t="s">
        <v>296</v>
      </c>
      <c r="B7752">
        <v>1</v>
      </c>
      <c r="C7752" t="s">
        <v>650</v>
      </c>
      <c r="D7752" t="s">
        <v>56</v>
      </c>
      <c r="E7752">
        <v>4</v>
      </c>
      <c r="F7752">
        <v>0</v>
      </c>
      <c r="G7752" s="30" t="s">
        <v>308</v>
      </c>
      <c r="H7752">
        <f>Table2__24[[#This Row],[Depth]]-0.5</f>
        <v>3.5</v>
      </c>
    </row>
    <row r="7753" spans="1:8" x14ac:dyDescent="0.35">
      <c r="A7753" s="30" t="s">
        <v>297</v>
      </c>
      <c r="B7753">
        <v>1</v>
      </c>
      <c r="C7753" t="s">
        <v>650</v>
      </c>
      <c r="D7753" t="s">
        <v>56</v>
      </c>
      <c r="E7753">
        <v>4</v>
      </c>
      <c r="F7753">
        <v>0</v>
      </c>
      <c r="G7753" s="30" t="s">
        <v>308</v>
      </c>
      <c r="H7753">
        <f>Table2__24[[#This Row],[Depth]]-0.5</f>
        <v>3.5</v>
      </c>
    </row>
    <row r="7754" spans="1:8" x14ac:dyDescent="0.35">
      <c r="A7754" s="30" t="s">
        <v>298</v>
      </c>
      <c r="B7754">
        <v>1</v>
      </c>
      <c r="C7754" t="s">
        <v>650</v>
      </c>
      <c r="D7754" t="s">
        <v>56</v>
      </c>
      <c r="E7754">
        <v>4</v>
      </c>
      <c r="F7754">
        <v>0</v>
      </c>
      <c r="G7754" s="30" t="s">
        <v>308</v>
      </c>
      <c r="H7754">
        <f>Table2__24[[#This Row],[Depth]]-0.5</f>
        <v>3.5</v>
      </c>
    </row>
    <row r="7755" spans="1:8" x14ac:dyDescent="0.35">
      <c r="A7755" s="30" t="s">
        <v>299</v>
      </c>
      <c r="B7755">
        <v>1</v>
      </c>
      <c r="C7755" t="s">
        <v>650</v>
      </c>
      <c r="D7755" t="s">
        <v>56</v>
      </c>
      <c r="E7755">
        <v>4</v>
      </c>
      <c r="F7755">
        <v>0</v>
      </c>
      <c r="G7755" s="30" t="s">
        <v>308</v>
      </c>
      <c r="H7755">
        <f>Table2__24[[#This Row],[Depth]]-0.5</f>
        <v>3.5</v>
      </c>
    </row>
    <row r="7756" spans="1:8" x14ac:dyDescent="0.35">
      <c r="A7756" s="30" t="s">
        <v>300</v>
      </c>
      <c r="B7756">
        <v>1</v>
      </c>
      <c r="C7756" t="s">
        <v>650</v>
      </c>
      <c r="D7756" t="s">
        <v>56</v>
      </c>
      <c r="E7756">
        <v>4</v>
      </c>
      <c r="F7756" t="s">
        <v>302</v>
      </c>
      <c r="G7756" s="30" t="s">
        <v>308</v>
      </c>
      <c r="H7756">
        <f>Table2__24[[#This Row],[Depth]]-0.5</f>
        <v>3.5</v>
      </c>
    </row>
    <row r="7757" spans="1:8" x14ac:dyDescent="0.35">
      <c r="A7757" s="30" t="s">
        <v>4</v>
      </c>
      <c r="B7757">
        <v>2</v>
      </c>
      <c r="C7757" t="s">
        <v>519</v>
      </c>
      <c r="D7757" t="s">
        <v>56</v>
      </c>
      <c r="E7757">
        <v>4</v>
      </c>
      <c r="F7757">
        <v>9.5932463545663864E-3</v>
      </c>
      <c r="G7757" s="30" t="s">
        <v>337</v>
      </c>
      <c r="H7757">
        <f>Table2__24[[#This Row],[Depth]]-0.5</f>
        <v>3.5</v>
      </c>
    </row>
    <row r="7758" spans="1:8" x14ac:dyDescent="0.35">
      <c r="A7758" s="30" t="s">
        <v>24</v>
      </c>
      <c r="B7758">
        <v>2</v>
      </c>
      <c r="C7758" t="s">
        <v>519</v>
      </c>
      <c r="D7758" t="s">
        <v>56</v>
      </c>
      <c r="E7758">
        <v>4</v>
      </c>
      <c r="F7758">
        <v>1.7413967766692251</v>
      </c>
      <c r="G7758" s="30" t="s">
        <v>337</v>
      </c>
      <c r="H7758">
        <f>Table2__24[[#This Row],[Depth]]-0.5</f>
        <v>3.5</v>
      </c>
    </row>
    <row r="7759" spans="1:8" x14ac:dyDescent="0.35">
      <c r="A7759" s="30" t="s">
        <v>2</v>
      </c>
      <c r="B7759">
        <v>5</v>
      </c>
      <c r="C7759" t="s">
        <v>522</v>
      </c>
      <c r="D7759" t="s">
        <v>78</v>
      </c>
      <c r="E7759">
        <v>15</v>
      </c>
      <c r="F7759">
        <v>0</v>
      </c>
      <c r="G7759" s="30" t="s">
        <v>436</v>
      </c>
      <c r="H7759">
        <f>Table2__24[[#This Row],[Depth]]-0.5</f>
        <v>14.5</v>
      </c>
    </row>
    <row r="7760" spans="1:8" x14ac:dyDescent="0.35">
      <c r="A7760" s="30" t="s">
        <v>22</v>
      </c>
      <c r="B7760">
        <v>2</v>
      </c>
      <c r="C7760" t="s">
        <v>519</v>
      </c>
      <c r="D7760" t="s">
        <v>56</v>
      </c>
      <c r="E7760">
        <v>4</v>
      </c>
      <c r="F7760">
        <v>33.805786646201071</v>
      </c>
      <c r="G7760" s="30" t="s">
        <v>337</v>
      </c>
      <c r="H7760">
        <f>Table2__24[[#This Row],[Depth]]-0.5</f>
        <v>3.5</v>
      </c>
    </row>
    <row r="7761" spans="1:8" x14ac:dyDescent="0.35">
      <c r="A7761" s="30" t="s">
        <v>34</v>
      </c>
      <c r="B7761">
        <v>2</v>
      </c>
      <c r="C7761" t="s">
        <v>519</v>
      </c>
      <c r="D7761" t="s">
        <v>56</v>
      </c>
      <c r="E7761">
        <v>4</v>
      </c>
      <c r="F7761">
        <v>0</v>
      </c>
      <c r="G7761" s="30" t="s">
        <v>337</v>
      </c>
      <c r="H7761">
        <f>Table2__24[[#This Row],[Depth]]-0.5</f>
        <v>3.5</v>
      </c>
    </row>
    <row r="7762" spans="1:8" x14ac:dyDescent="0.35">
      <c r="A7762" s="30" t="s">
        <v>15</v>
      </c>
      <c r="B7762">
        <v>2</v>
      </c>
      <c r="C7762" t="s">
        <v>519</v>
      </c>
      <c r="D7762" t="s">
        <v>56</v>
      </c>
      <c r="E7762">
        <v>4</v>
      </c>
      <c r="F7762" t="s">
        <v>302</v>
      </c>
      <c r="G7762" s="30" t="s">
        <v>337</v>
      </c>
      <c r="H7762">
        <f>Table2__24[[#This Row],[Depth]]-0.5</f>
        <v>3.5</v>
      </c>
    </row>
    <row r="7763" spans="1:8" x14ac:dyDescent="0.35">
      <c r="A7763" s="30" t="s">
        <v>17</v>
      </c>
      <c r="B7763">
        <v>2</v>
      </c>
      <c r="C7763" t="s">
        <v>519</v>
      </c>
      <c r="D7763" t="s">
        <v>56</v>
      </c>
      <c r="E7763">
        <v>4</v>
      </c>
      <c r="F7763">
        <v>2383.1830391404451</v>
      </c>
      <c r="G7763" s="30" t="s">
        <v>337</v>
      </c>
      <c r="H7763">
        <f>Table2__24[[#This Row],[Depth]]-0.5</f>
        <v>3.5</v>
      </c>
    </row>
    <row r="7764" spans="1:8" x14ac:dyDescent="0.35">
      <c r="A7764" s="30" t="s">
        <v>2</v>
      </c>
      <c r="B7764">
        <v>6</v>
      </c>
      <c r="C7764" t="s">
        <v>523</v>
      </c>
      <c r="D7764" t="s">
        <v>78</v>
      </c>
      <c r="E7764">
        <v>15</v>
      </c>
      <c r="F7764">
        <v>1.2551004016064258</v>
      </c>
      <c r="G7764" s="30" t="s">
        <v>465</v>
      </c>
      <c r="H7764">
        <f>Table2__24[[#This Row],[Depth]]-0.5</f>
        <v>14.5</v>
      </c>
    </row>
    <row r="7765" spans="1:8" x14ac:dyDescent="0.35">
      <c r="A7765" s="30" t="s">
        <v>2</v>
      </c>
      <c r="B7765">
        <v>7</v>
      </c>
      <c r="C7765" t="s">
        <v>524</v>
      </c>
      <c r="D7765" t="s">
        <v>78</v>
      </c>
      <c r="E7765">
        <v>15</v>
      </c>
      <c r="F7765">
        <v>0.85073217550274238</v>
      </c>
      <c r="G7765" s="30" t="s">
        <v>494</v>
      </c>
      <c r="H7765">
        <f>Table2__24[[#This Row],[Depth]]-0.5</f>
        <v>14.5</v>
      </c>
    </row>
    <row r="7766" spans="1:8" x14ac:dyDescent="0.35">
      <c r="A7766" s="30" t="s">
        <v>2</v>
      </c>
      <c r="B7766">
        <v>1</v>
      </c>
      <c r="C7766" t="s">
        <v>650</v>
      </c>
      <c r="D7766" t="s">
        <v>80</v>
      </c>
      <c r="E7766">
        <v>16</v>
      </c>
      <c r="F7766">
        <v>9.6098404766480888E-3</v>
      </c>
      <c r="G7766" s="30" t="s">
        <v>321</v>
      </c>
      <c r="H7766">
        <f>Table2__24[[#This Row],[Depth]]-0.5</f>
        <v>15.5</v>
      </c>
    </row>
    <row r="7767" spans="1:8" x14ac:dyDescent="0.35">
      <c r="A7767" s="30" t="s">
        <v>286</v>
      </c>
      <c r="B7767">
        <v>2</v>
      </c>
      <c r="C7767" t="s">
        <v>519</v>
      </c>
      <c r="D7767" t="s">
        <v>56</v>
      </c>
      <c r="E7767">
        <v>4</v>
      </c>
      <c r="F7767">
        <v>9.5932463545663864E-3</v>
      </c>
      <c r="G7767" s="30" t="s">
        <v>337</v>
      </c>
      <c r="H7767">
        <f>Table2__24[[#This Row],[Depth]]-0.5</f>
        <v>3.5</v>
      </c>
    </row>
    <row r="7768" spans="1:8" x14ac:dyDescent="0.35">
      <c r="A7768" s="30" t="s">
        <v>2</v>
      </c>
      <c r="B7768">
        <v>2</v>
      </c>
      <c r="C7768" t="s">
        <v>519</v>
      </c>
      <c r="D7768" t="s">
        <v>80</v>
      </c>
      <c r="E7768">
        <v>16</v>
      </c>
      <c r="F7768">
        <v>3.7659042859888525E-2</v>
      </c>
      <c r="G7768" s="30" t="s">
        <v>350</v>
      </c>
      <c r="H7768">
        <f>Table2__24[[#This Row],[Depth]]-0.5</f>
        <v>15.5</v>
      </c>
    </row>
    <row r="7769" spans="1:8" x14ac:dyDescent="0.35">
      <c r="A7769" s="30" t="s">
        <v>8</v>
      </c>
      <c r="B7769">
        <v>2</v>
      </c>
      <c r="C7769" t="s">
        <v>519</v>
      </c>
      <c r="D7769" t="s">
        <v>56</v>
      </c>
      <c r="E7769">
        <v>4</v>
      </c>
      <c r="F7769">
        <v>0</v>
      </c>
      <c r="G7769" s="30" t="s">
        <v>337</v>
      </c>
      <c r="H7769">
        <f>Table2__24[[#This Row],[Depth]]-0.5</f>
        <v>3.5</v>
      </c>
    </row>
    <row r="7770" spans="1:8" x14ac:dyDescent="0.35">
      <c r="A7770" s="30" t="s">
        <v>287</v>
      </c>
      <c r="B7770">
        <v>2</v>
      </c>
      <c r="C7770" t="s">
        <v>519</v>
      </c>
      <c r="D7770" t="s">
        <v>56</v>
      </c>
      <c r="E7770">
        <v>4</v>
      </c>
      <c r="F7770">
        <v>9.5932463545663864E-3</v>
      </c>
      <c r="G7770" s="30" t="s">
        <v>337</v>
      </c>
      <c r="H7770">
        <f>Table2__24[[#This Row],[Depth]]-0.5</f>
        <v>3.5</v>
      </c>
    </row>
    <row r="7771" spans="1:8" x14ac:dyDescent="0.35">
      <c r="A7771" s="30" t="s">
        <v>288</v>
      </c>
      <c r="B7771">
        <v>2</v>
      </c>
      <c r="C7771" t="s">
        <v>519</v>
      </c>
      <c r="D7771" t="s">
        <v>56</v>
      </c>
      <c r="E7771">
        <v>4</v>
      </c>
      <c r="F7771">
        <v>9.5932463545663864E-3</v>
      </c>
      <c r="G7771" s="30" t="s">
        <v>337</v>
      </c>
      <c r="H7771">
        <f>Table2__24[[#This Row],[Depth]]-0.5</f>
        <v>3.5</v>
      </c>
    </row>
    <row r="7772" spans="1:8" x14ac:dyDescent="0.35">
      <c r="A7772" s="30" t="s">
        <v>26</v>
      </c>
      <c r="B7772">
        <v>2</v>
      </c>
      <c r="C7772" t="s">
        <v>519</v>
      </c>
      <c r="D7772" t="s">
        <v>56</v>
      </c>
      <c r="E7772">
        <v>4</v>
      </c>
      <c r="F7772">
        <v>244.46469685341523</v>
      </c>
      <c r="G7772" s="30" t="s">
        <v>337</v>
      </c>
      <c r="H7772">
        <f>Table2__24[[#This Row],[Depth]]-0.5</f>
        <v>3.5</v>
      </c>
    </row>
    <row r="7773" spans="1:8" x14ac:dyDescent="0.35">
      <c r="A7773" s="30" t="s">
        <v>36</v>
      </c>
      <c r="B7773">
        <v>2</v>
      </c>
      <c r="C7773" t="s">
        <v>519</v>
      </c>
      <c r="D7773" t="s">
        <v>56</v>
      </c>
      <c r="E7773">
        <v>4</v>
      </c>
      <c r="F7773">
        <v>0.1343054489639294</v>
      </c>
      <c r="G7773" s="30" t="s">
        <v>337</v>
      </c>
      <c r="H7773">
        <f>Table2__24[[#This Row],[Depth]]-0.5</f>
        <v>3.5</v>
      </c>
    </row>
    <row r="7774" spans="1:8" x14ac:dyDescent="0.35">
      <c r="A7774" s="30" t="s">
        <v>21</v>
      </c>
      <c r="B7774">
        <v>2</v>
      </c>
      <c r="C7774" t="s">
        <v>519</v>
      </c>
      <c r="D7774" t="s">
        <v>56</v>
      </c>
      <c r="E7774">
        <v>4</v>
      </c>
      <c r="F7774">
        <v>557.58162701458173</v>
      </c>
      <c r="G7774" s="30" t="s">
        <v>337</v>
      </c>
      <c r="H7774">
        <f>Table2__24[[#This Row],[Depth]]-0.5</f>
        <v>3.5</v>
      </c>
    </row>
    <row r="7775" spans="1:8" x14ac:dyDescent="0.35">
      <c r="A7775" s="30" t="s">
        <v>2</v>
      </c>
      <c r="B7775">
        <v>3</v>
      </c>
      <c r="C7775" t="s">
        <v>520</v>
      </c>
      <c r="D7775" t="s">
        <v>80</v>
      </c>
      <c r="E7775">
        <v>16</v>
      </c>
      <c r="F7775">
        <v>0</v>
      </c>
      <c r="G7775" s="30" t="s">
        <v>379</v>
      </c>
      <c r="H7775">
        <f>Table2__24[[#This Row],[Depth]]-0.5</f>
        <v>15.5</v>
      </c>
    </row>
    <row r="7776" spans="1:8" x14ac:dyDescent="0.35">
      <c r="A7776" s="30" t="s">
        <v>2</v>
      </c>
      <c r="B7776">
        <v>4</v>
      </c>
      <c r="C7776" t="s">
        <v>521</v>
      </c>
      <c r="D7776" t="s">
        <v>80</v>
      </c>
      <c r="E7776">
        <v>16</v>
      </c>
      <c r="F7776">
        <v>0.50932154526234863</v>
      </c>
      <c r="G7776" s="30" t="s">
        <v>408</v>
      </c>
      <c r="H7776">
        <f>Table2__24[[#This Row],[Depth]]-0.5</f>
        <v>15.5</v>
      </c>
    </row>
    <row r="7777" spans="1:8" x14ac:dyDescent="0.35">
      <c r="A7777" s="30" t="s">
        <v>25</v>
      </c>
      <c r="B7777">
        <v>2</v>
      </c>
      <c r="C7777" t="s">
        <v>519</v>
      </c>
      <c r="D7777" t="s">
        <v>56</v>
      </c>
      <c r="E7777">
        <v>4</v>
      </c>
      <c r="F7777">
        <v>331.6481197237145</v>
      </c>
      <c r="G7777" s="30" t="s">
        <v>337</v>
      </c>
      <c r="H7777">
        <f>Table2__24[[#This Row],[Depth]]-0.5</f>
        <v>3.5</v>
      </c>
    </row>
    <row r="7778" spans="1:8" x14ac:dyDescent="0.35">
      <c r="A7778" s="30" t="s">
        <v>32</v>
      </c>
      <c r="B7778">
        <v>2</v>
      </c>
      <c r="C7778" t="s">
        <v>519</v>
      </c>
      <c r="D7778" t="s">
        <v>56</v>
      </c>
      <c r="E7778">
        <v>4</v>
      </c>
      <c r="F7778" t="s">
        <v>302</v>
      </c>
      <c r="G7778" s="30" t="s">
        <v>337</v>
      </c>
      <c r="H7778">
        <f>Table2__24[[#This Row],[Depth]]-0.5</f>
        <v>3.5</v>
      </c>
    </row>
    <row r="7779" spans="1:8" x14ac:dyDescent="0.35">
      <c r="A7779" s="30" t="s">
        <v>2</v>
      </c>
      <c r="B7779">
        <v>5</v>
      </c>
      <c r="C7779" t="s">
        <v>522</v>
      </c>
      <c r="D7779" t="s">
        <v>80</v>
      </c>
      <c r="E7779">
        <v>16</v>
      </c>
      <c r="F7779">
        <v>0</v>
      </c>
      <c r="G7779" s="30" t="s">
        <v>437</v>
      </c>
      <c r="H7779">
        <f>Table2__24[[#This Row],[Depth]]-0.5</f>
        <v>15.5</v>
      </c>
    </row>
    <row r="7780" spans="1:8" x14ac:dyDescent="0.35">
      <c r="A7780" s="30" t="s">
        <v>18</v>
      </c>
      <c r="B7780">
        <v>2</v>
      </c>
      <c r="C7780" t="s">
        <v>519</v>
      </c>
      <c r="D7780" t="s">
        <v>56</v>
      </c>
      <c r="E7780">
        <v>4</v>
      </c>
      <c r="F7780">
        <v>1.431573292402148</v>
      </c>
      <c r="G7780" s="30" t="s">
        <v>337</v>
      </c>
      <c r="H7780">
        <f>Table2__24[[#This Row],[Depth]]-0.5</f>
        <v>3.5</v>
      </c>
    </row>
    <row r="7781" spans="1:8" x14ac:dyDescent="0.35">
      <c r="A7781" s="30" t="s">
        <v>2</v>
      </c>
      <c r="B7781">
        <v>6</v>
      </c>
      <c r="C7781" t="s">
        <v>523</v>
      </c>
      <c r="D7781" t="s">
        <v>80</v>
      </c>
      <c r="E7781">
        <v>16</v>
      </c>
      <c r="F7781">
        <v>1.08513165481453</v>
      </c>
      <c r="G7781" s="30" t="s">
        <v>466</v>
      </c>
      <c r="H7781">
        <f>Table2__24[[#This Row],[Depth]]-0.5</f>
        <v>15.5</v>
      </c>
    </row>
    <row r="7782" spans="1:8" x14ac:dyDescent="0.35">
      <c r="A7782" s="30" t="s">
        <v>38</v>
      </c>
      <c r="B7782">
        <v>2</v>
      </c>
      <c r="C7782" t="s">
        <v>519</v>
      </c>
      <c r="D7782" t="s">
        <v>56</v>
      </c>
      <c r="E7782">
        <v>4</v>
      </c>
      <c r="F7782">
        <v>0.6715272448196471</v>
      </c>
      <c r="G7782" s="30" t="s">
        <v>337</v>
      </c>
      <c r="H7782">
        <f>Table2__24[[#This Row],[Depth]]-0.5</f>
        <v>3.5</v>
      </c>
    </row>
    <row r="7783" spans="1:8" x14ac:dyDescent="0.35">
      <c r="A7783" s="30" t="s">
        <v>37</v>
      </c>
      <c r="B7783">
        <v>2</v>
      </c>
      <c r="C7783" t="s">
        <v>519</v>
      </c>
      <c r="D7783" t="s">
        <v>56</v>
      </c>
      <c r="E7783">
        <v>4</v>
      </c>
      <c r="F7783">
        <v>36.252877973906365</v>
      </c>
      <c r="G7783" s="30" t="s">
        <v>337</v>
      </c>
      <c r="H7783">
        <f>Table2__24[[#This Row],[Depth]]-0.5</f>
        <v>3.5</v>
      </c>
    </row>
    <row r="7784" spans="1:8" x14ac:dyDescent="0.35">
      <c r="A7784" s="30" t="s">
        <v>2</v>
      </c>
      <c r="B7784">
        <v>7</v>
      </c>
      <c r="C7784" t="s">
        <v>524</v>
      </c>
      <c r="D7784" t="s">
        <v>80</v>
      </c>
      <c r="E7784">
        <v>16</v>
      </c>
      <c r="F7784">
        <v>0.96397706422018348</v>
      </c>
      <c r="G7784" s="30" t="s">
        <v>495</v>
      </c>
      <c r="H7784">
        <f>Table2__24[[#This Row],[Depth]]-0.5</f>
        <v>15.5</v>
      </c>
    </row>
    <row r="7785" spans="1:8" x14ac:dyDescent="0.35">
      <c r="A7785" s="30" t="s">
        <v>2</v>
      </c>
      <c r="B7785">
        <v>1</v>
      </c>
      <c r="C7785" t="s">
        <v>650</v>
      </c>
      <c r="D7785" t="s">
        <v>82</v>
      </c>
      <c r="E7785">
        <v>17</v>
      </c>
      <c r="F7785">
        <v>6.9735006973500699E-2</v>
      </c>
      <c r="G7785" s="30" t="s">
        <v>322</v>
      </c>
      <c r="H7785">
        <f>Table2__24[[#This Row],[Depth]]-0.5</f>
        <v>16.5</v>
      </c>
    </row>
    <row r="7786" spans="1:8" x14ac:dyDescent="0.35">
      <c r="A7786" s="30" t="s">
        <v>42</v>
      </c>
      <c r="B7786">
        <v>2</v>
      </c>
      <c r="C7786" t="s">
        <v>519</v>
      </c>
      <c r="D7786" t="s">
        <v>56</v>
      </c>
      <c r="E7786">
        <v>4</v>
      </c>
      <c r="F7786">
        <v>6.5525709900230211E-2</v>
      </c>
      <c r="G7786" s="30" t="s">
        <v>337</v>
      </c>
      <c r="H7786">
        <f>Table2__24[[#This Row],[Depth]]-0.5</f>
        <v>3.5</v>
      </c>
    </row>
    <row r="7787" spans="1:8" x14ac:dyDescent="0.35">
      <c r="A7787" s="30" t="s">
        <v>30</v>
      </c>
      <c r="B7787">
        <v>2</v>
      </c>
      <c r="C7787" t="s">
        <v>519</v>
      </c>
      <c r="D7787" t="s">
        <v>56</v>
      </c>
      <c r="E7787">
        <v>4</v>
      </c>
      <c r="F7787">
        <v>9.5932463545663864E-3</v>
      </c>
      <c r="G7787" s="30" t="s">
        <v>337</v>
      </c>
      <c r="H7787">
        <f>Table2__24[[#This Row],[Depth]]-0.5</f>
        <v>3.5</v>
      </c>
    </row>
    <row r="7788" spans="1:8" x14ac:dyDescent="0.35">
      <c r="A7788" s="30" t="s">
        <v>12</v>
      </c>
      <c r="B7788">
        <v>2</v>
      </c>
      <c r="C7788" t="s">
        <v>519</v>
      </c>
      <c r="D7788" t="s">
        <v>56</v>
      </c>
      <c r="E7788">
        <v>4</v>
      </c>
      <c r="F7788">
        <v>16.950859554873368</v>
      </c>
      <c r="G7788" s="30" t="s">
        <v>337</v>
      </c>
      <c r="H7788">
        <f>Table2__24[[#This Row],[Depth]]-0.5</f>
        <v>3.5</v>
      </c>
    </row>
    <row r="7789" spans="1:8" x14ac:dyDescent="0.35">
      <c r="A7789" s="30" t="s">
        <v>43</v>
      </c>
      <c r="B7789">
        <v>2</v>
      </c>
      <c r="C7789" t="s">
        <v>519</v>
      </c>
      <c r="D7789" t="s">
        <v>56</v>
      </c>
      <c r="E7789">
        <v>4</v>
      </c>
      <c r="F7789">
        <v>0</v>
      </c>
      <c r="G7789" s="30" t="s">
        <v>337</v>
      </c>
      <c r="H7789">
        <f>Table2__24[[#This Row],[Depth]]-0.5</f>
        <v>3.5</v>
      </c>
    </row>
    <row r="7790" spans="1:8" x14ac:dyDescent="0.35">
      <c r="A7790" s="30" t="s">
        <v>11</v>
      </c>
      <c r="B7790">
        <v>2</v>
      </c>
      <c r="C7790" t="s">
        <v>519</v>
      </c>
      <c r="D7790" t="s">
        <v>56</v>
      </c>
      <c r="E7790">
        <v>4</v>
      </c>
      <c r="F7790">
        <v>0</v>
      </c>
      <c r="G7790" s="30" t="s">
        <v>337</v>
      </c>
      <c r="H7790">
        <f>Table2__24[[#This Row],[Depth]]-0.5</f>
        <v>3.5</v>
      </c>
    </row>
    <row r="7791" spans="1:8" x14ac:dyDescent="0.35">
      <c r="A7791" s="30" t="s">
        <v>23</v>
      </c>
      <c r="B7791">
        <v>2</v>
      </c>
      <c r="C7791" t="s">
        <v>519</v>
      </c>
      <c r="D7791" t="s">
        <v>56</v>
      </c>
      <c r="E7791">
        <v>4</v>
      </c>
      <c r="F7791">
        <v>0</v>
      </c>
      <c r="G7791" s="30" t="s">
        <v>337</v>
      </c>
      <c r="H7791">
        <f>Table2__24[[#This Row],[Depth]]-0.5</f>
        <v>3.5</v>
      </c>
    </row>
    <row r="7792" spans="1:8" x14ac:dyDescent="0.35">
      <c r="A7792" s="30" t="s">
        <v>44</v>
      </c>
      <c r="B7792">
        <v>2</v>
      </c>
      <c r="C7792" t="s">
        <v>519</v>
      </c>
      <c r="D7792" t="s">
        <v>56</v>
      </c>
      <c r="E7792">
        <v>4</v>
      </c>
      <c r="F7792">
        <v>9.5932463545663864E-3</v>
      </c>
      <c r="G7792" s="30" t="s">
        <v>337</v>
      </c>
      <c r="H7792">
        <f>Table2__24[[#This Row],[Depth]]-0.5</f>
        <v>3.5</v>
      </c>
    </row>
    <row r="7793" spans="1:8" x14ac:dyDescent="0.35">
      <c r="A7793" s="30" t="s">
        <v>10</v>
      </c>
      <c r="B7793">
        <v>2</v>
      </c>
      <c r="C7793" t="s">
        <v>519</v>
      </c>
      <c r="D7793" t="s">
        <v>56</v>
      </c>
      <c r="E7793">
        <v>4</v>
      </c>
      <c r="F7793">
        <v>0.20145817344589409</v>
      </c>
      <c r="G7793" s="30" t="s">
        <v>337</v>
      </c>
      <c r="H7793">
        <f>Table2__24[[#This Row],[Depth]]-0.5</f>
        <v>3.5</v>
      </c>
    </row>
    <row r="7794" spans="1:8" x14ac:dyDescent="0.35">
      <c r="A7794" s="30" t="s">
        <v>16</v>
      </c>
      <c r="B7794">
        <v>2</v>
      </c>
      <c r="C7794" t="s">
        <v>519</v>
      </c>
      <c r="D7794" t="s">
        <v>56</v>
      </c>
      <c r="E7794">
        <v>4</v>
      </c>
      <c r="F7794">
        <v>7.6745970836531091E-2</v>
      </c>
      <c r="G7794" s="30" t="s">
        <v>337</v>
      </c>
      <c r="H7794">
        <f>Table2__24[[#This Row],[Depth]]-0.5</f>
        <v>3.5</v>
      </c>
    </row>
    <row r="7795" spans="1:8" x14ac:dyDescent="0.35">
      <c r="A7795" s="30" t="s">
        <v>27</v>
      </c>
      <c r="B7795">
        <v>2</v>
      </c>
      <c r="C7795" t="s">
        <v>519</v>
      </c>
      <c r="D7795" t="s">
        <v>56</v>
      </c>
      <c r="E7795">
        <v>4</v>
      </c>
      <c r="F7795">
        <v>9.5932463545663864E-3</v>
      </c>
      <c r="G7795" s="30" t="s">
        <v>337</v>
      </c>
      <c r="H7795">
        <f>Table2__24[[#This Row],[Depth]]-0.5</f>
        <v>3.5</v>
      </c>
    </row>
    <row r="7796" spans="1:8" x14ac:dyDescent="0.35">
      <c r="A7796" s="30" t="s">
        <v>31</v>
      </c>
      <c r="B7796">
        <v>2</v>
      </c>
      <c r="C7796" t="s">
        <v>519</v>
      </c>
      <c r="D7796" t="s">
        <v>56</v>
      </c>
      <c r="E7796">
        <v>4</v>
      </c>
      <c r="F7796">
        <v>3.8372985418265546E-2</v>
      </c>
      <c r="G7796" s="30" t="s">
        <v>337</v>
      </c>
      <c r="H7796">
        <f>Table2__24[[#This Row],[Depth]]-0.5</f>
        <v>3.5</v>
      </c>
    </row>
    <row r="7797" spans="1:8" x14ac:dyDescent="0.35">
      <c r="A7797" s="30" t="s">
        <v>2</v>
      </c>
      <c r="B7797">
        <v>2</v>
      </c>
      <c r="C7797" t="s">
        <v>519</v>
      </c>
      <c r="D7797" t="s">
        <v>82</v>
      </c>
      <c r="E7797">
        <v>17</v>
      </c>
      <c r="F7797">
        <v>2.9810719266786207E-2</v>
      </c>
      <c r="G7797" s="30" t="s">
        <v>351</v>
      </c>
      <c r="H7797">
        <f>Table2__24[[#This Row],[Depth]]-0.5</f>
        <v>16.5</v>
      </c>
    </row>
    <row r="7798" spans="1:8" x14ac:dyDescent="0.35">
      <c r="A7798" s="30" t="s">
        <v>19</v>
      </c>
      <c r="B7798">
        <v>2</v>
      </c>
      <c r="C7798" t="s">
        <v>519</v>
      </c>
      <c r="D7798" t="s">
        <v>56</v>
      </c>
      <c r="E7798">
        <v>4</v>
      </c>
      <c r="F7798">
        <v>9.5932463545663857E-2</v>
      </c>
      <c r="G7798" s="30" t="s">
        <v>337</v>
      </c>
      <c r="H7798">
        <f>Table2__24[[#This Row],[Depth]]-0.5</f>
        <v>3.5</v>
      </c>
    </row>
    <row r="7799" spans="1:8" x14ac:dyDescent="0.35">
      <c r="A7799" s="30" t="s">
        <v>29</v>
      </c>
      <c r="B7799">
        <v>2</v>
      </c>
      <c r="C7799" t="s">
        <v>519</v>
      </c>
      <c r="D7799" t="s">
        <v>56</v>
      </c>
      <c r="E7799">
        <v>4</v>
      </c>
      <c r="F7799">
        <v>0.19186492709132771</v>
      </c>
      <c r="G7799" s="30" t="s">
        <v>337</v>
      </c>
      <c r="H7799">
        <f>Table2__24[[#This Row],[Depth]]-0.5</f>
        <v>3.5</v>
      </c>
    </row>
    <row r="7800" spans="1:8" x14ac:dyDescent="0.35">
      <c r="A7800" s="30" t="s">
        <v>289</v>
      </c>
      <c r="B7800">
        <v>2</v>
      </c>
      <c r="C7800" t="s">
        <v>519</v>
      </c>
      <c r="D7800" t="s">
        <v>56</v>
      </c>
      <c r="E7800">
        <v>4</v>
      </c>
      <c r="F7800">
        <v>1.9186492709132773E-2</v>
      </c>
      <c r="G7800" s="30" t="s">
        <v>337</v>
      </c>
      <c r="H7800">
        <f>Table2__24[[#This Row],[Depth]]-0.5</f>
        <v>3.5</v>
      </c>
    </row>
    <row r="7801" spans="1:8" x14ac:dyDescent="0.35">
      <c r="A7801" s="30" t="s">
        <v>290</v>
      </c>
      <c r="B7801">
        <v>2</v>
      </c>
      <c r="C7801" t="s">
        <v>519</v>
      </c>
      <c r="D7801" t="s">
        <v>56</v>
      </c>
      <c r="E7801">
        <v>4</v>
      </c>
      <c r="F7801">
        <v>8.6339217191097467E-2</v>
      </c>
      <c r="G7801" s="30" t="s">
        <v>337</v>
      </c>
      <c r="H7801">
        <f>Table2__24[[#This Row],[Depth]]-0.5</f>
        <v>3.5</v>
      </c>
    </row>
    <row r="7802" spans="1:8" x14ac:dyDescent="0.35">
      <c r="A7802" s="30" t="s">
        <v>291</v>
      </c>
      <c r="B7802">
        <v>2</v>
      </c>
      <c r="C7802" t="s">
        <v>519</v>
      </c>
      <c r="D7802" t="s">
        <v>56</v>
      </c>
      <c r="E7802">
        <v>4</v>
      </c>
      <c r="F7802">
        <v>1.9186492709132773E-2</v>
      </c>
      <c r="G7802" s="30" t="s">
        <v>337</v>
      </c>
      <c r="H7802">
        <f>Table2__24[[#This Row],[Depth]]-0.5</f>
        <v>3.5</v>
      </c>
    </row>
    <row r="7803" spans="1:8" x14ac:dyDescent="0.35">
      <c r="A7803" s="30" t="s">
        <v>292</v>
      </c>
      <c r="B7803">
        <v>2</v>
      </c>
      <c r="C7803" t="s">
        <v>519</v>
      </c>
      <c r="D7803" t="s">
        <v>56</v>
      </c>
      <c r="E7803">
        <v>4</v>
      </c>
      <c r="F7803">
        <v>9.5932463545663864E-3</v>
      </c>
      <c r="G7803" s="30" t="s">
        <v>337</v>
      </c>
      <c r="H7803">
        <f>Table2__24[[#This Row],[Depth]]-0.5</f>
        <v>3.5</v>
      </c>
    </row>
    <row r="7804" spans="1:8" x14ac:dyDescent="0.35">
      <c r="A7804" s="30" t="s">
        <v>293</v>
      </c>
      <c r="B7804">
        <v>2</v>
      </c>
      <c r="C7804" t="s">
        <v>519</v>
      </c>
      <c r="D7804" t="s">
        <v>56</v>
      </c>
      <c r="E7804">
        <v>4</v>
      </c>
      <c r="F7804">
        <v>1.9186492709132773E-2</v>
      </c>
      <c r="G7804" s="30" t="s">
        <v>337</v>
      </c>
      <c r="H7804">
        <f>Table2__24[[#This Row],[Depth]]-0.5</f>
        <v>3.5</v>
      </c>
    </row>
    <row r="7805" spans="1:8" x14ac:dyDescent="0.35">
      <c r="A7805" s="30" t="s">
        <v>294</v>
      </c>
      <c r="B7805">
        <v>2</v>
      </c>
      <c r="C7805" t="s">
        <v>519</v>
      </c>
      <c r="D7805" t="s">
        <v>56</v>
      </c>
      <c r="E7805">
        <v>4</v>
      </c>
      <c r="F7805">
        <v>0</v>
      </c>
      <c r="G7805" s="30" t="s">
        <v>337</v>
      </c>
      <c r="H7805">
        <f>Table2__24[[#This Row],[Depth]]-0.5</f>
        <v>3.5</v>
      </c>
    </row>
    <row r="7806" spans="1:8" x14ac:dyDescent="0.35">
      <c r="A7806" s="30" t="s">
        <v>295</v>
      </c>
      <c r="B7806">
        <v>2</v>
      </c>
      <c r="C7806" t="s">
        <v>519</v>
      </c>
      <c r="D7806" t="s">
        <v>56</v>
      </c>
      <c r="E7806">
        <v>4</v>
      </c>
      <c r="F7806">
        <v>9.5932463545663864E-3</v>
      </c>
      <c r="G7806" s="30" t="s">
        <v>337</v>
      </c>
      <c r="H7806">
        <f>Table2__24[[#This Row],[Depth]]-0.5</f>
        <v>3.5</v>
      </c>
    </row>
    <row r="7807" spans="1:8" x14ac:dyDescent="0.35">
      <c r="A7807" s="30" t="s">
        <v>296</v>
      </c>
      <c r="B7807">
        <v>2</v>
      </c>
      <c r="C7807" t="s">
        <v>519</v>
      </c>
      <c r="D7807" t="s">
        <v>56</v>
      </c>
      <c r="E7807">
        <v>4</v>
      </c>
      <c r="F7807">
        <v>0</v>
      </c>
      <c r="G7807" s="30" t="s">
        <v>337</v>
      </c>
      <c r="H7807">
        <f>Table2__24[[#This Row],[Depth]]-0.5</f>
        <v>3.5</v>
      </c>
    </row>
    <row r="7808" spans="1:8" x14ac:dyDescent="0.35">
      <c r="A7808" s="30" t="s">
        <v>297</v>
      </c>
      <c r="B7808">
        <v>2</v>
      </c>
      <c r="C7808" t="s">
        <v>519</v>
      </c>
      <c r="D7808" t="s">
        <v>56</v>
      </c>
      <c r="E7808">
        <v>4</v>
      </c>
      <c r="F7808">
        <v>0</v>
      </c>
      <c r="G7808" s="30" t="s">
        <v>337</v>
      </c>
      <c r="H7808">
        <f>Table2__24[[#This Row],[Depth]]-0.5</f>
        <v>3.5</v>
      </c>
    </row>
    <row r="7809" spans="1:8" x14ac:dyDescent="0.35">
      <c r="A7809" s="30" t="s">
        <v>298</v>
      </c>
      <c r="B7809">
        <v>2</v>
      </c>
      <c r="C7809" t="s">
        <v>519</v>
      </c>
      <c r="D7809" t="s">
        <v>56</v>
      </c>
      <c r="E7809">
        <v>4</v>
      </c>
      <c r="F7809">
        <v>0</v>
      </c>
      <c r="G7809" s="30" t="s">
        <v>337</v>
      </c>
      <c r="H7809">
        <f>Table2__24[[#This Row],[Depth]]-0.5</f>
        <v>3.5</v>
      </c>
    </row>
    <row r="7810" spans="1:8" x14ac:dyDescent="0.35">
      <c r="A7810" s="30" t="s">
        <v>299</v>
      </c>
      <c r="B7810">
        <v>2</v>
      </c>
      <c r="C7810" t="s">
        <v>519</v>
      </c>
      <c r="D7810" t="s">
        <v>56</v>
      </c>
      <c r="E7810">
        <v>4</v>
      </c>
      <c r="F7810">
        <v>0</v>
      </c>
      <c r="G7810" s="30" t="s">
        <v>337</v>
      </c>
      <c r="H7810">
        <f>Table2__24[[#This Row],[Depth]]-0.5</f>
        <v>3.5</v>
      </c>
    </row>
    <row r="7811" spans="1:8" x14ac:dyDescent="0.35">
      <c r="A7811" s="30" t="s">
        <v>300</v>
      </c>
      <c r="B7811">
        <v>2</v>
      </c>
      <c r="C7811" t="s">
        <v>519</v>
      </c>
      <c r="D7811" t="s">
        <v>56</v>
      </c>
      <c r="E7811">
        <v>4</v>
      </c>
      <c r="F7811">
        <v>0</v>
      </c>
      <c r="G7811" s="30" t="s">
        <v>337</v>
      </c>
      <c r="H7811">
        <f>Table2__24[[#This Row],[Depth]]-0.5</f>
        <v>3.5</v>
      </c>
    </row>
    <row r="7812" spans="1:8" x14ac:dyDescent="0.35">
      <c r="A7812" s="30" t="s">
        <v>4</v>
      </c>
      <c r="B7812">
        <v>3</v>
      </c>
      <c r="C7812" t="s">
        <v>520</v>
      </c>
      <c r="D7812" t="s">
        <v>56</v>
      </c>
      <c r="E7812">
        <v>4</v>
      </c>
      <c r="F7812">
        <v>0</v>
      </c>
      <c r="G7812" s="30" t="s">
        <v>366</v>
      </c>
      <c r="H7812">
        <f>Table2__24[[#This Row],[Depth]]-0.5</f>
        <v>3.5</v>
      </c>
    </row>
    <row r="7813" spans="1:8" x14ac:dyDescent="0.35">
      <c r="A7813" s="30" t="s">
        <v>24</v>
      </c>
      <c r="B7813">
        <v>3</v>
      </c>
      <c r="C7813" t="s">
        <v>520</v>
      </c>
      <c r="D7813" t="s">
        <v>56</v>
      </c>
      <c r="E7813">
        <v>4</v>
      </c>
      <c r="F7813">
        <v>0</v>
      </c>
      <c r="G7813" s="30" t="s">
        <v>366</v>
      </c>
      <c r="H7813">
        <f>Table2__24[[#This Row],[Depth]]-0.5</f>
        <v>3.5</v>
      </c>
    </row>
    <row r="7814" spans="1:8" x14ac:dyDescent="0.35">
      <c r="A7814" s="30" t="s">
        <v>2</v>
      </c>
      <c r="B7814">
        <v>3</v>
      </c>
      <c r="C7814" t="s">
        <v>520</v>
      </c>
      <c r="D7814" t="s">
        <v>82</v>
      </c>
      <c r="E7814">
        <v>17</v>
      </c>
      <c r="F7814">
        <v>0</v>
      </c>
      <c r="G7814" s="30" t="s">
        <v>380</v>
      </c>
      <c r="H7814">
        <f>Table2__24[[#This Row],[Depth]]-0.5</f>
        <v>16.5</v>
      </c>
    </row>
    <row r="7815" spans="1:8" x14ac:dyDescent="0.35">
      <c r="A7815" s="30" t="s">
        <v>22</v>
      </c>
      <c r="B7815">
        <v>3</v>
      </c>
      <c r="C7815" t="s">
        <v>520</v>
      </c>
      <c r="D7815" t="s">
        <v>56</v>
      </c>
      <c r="E7815">
        <v>4</v>
      </c>
      <c r="F7815">
        <v>13.72508825786646</v>
      </c>
      <c r="G7815" s="30" t="s">
        <v>366</v>
      </c>
      <c r="H7815">
        <f>Table2__24[[#This Row],[Depth]]-0.5</f>
        <v>3.5</v>
      </c>
    </row>
    <row r="7816" spans="1:8" x14ac:dyDescent="0.35">
      <c r="A7816" s="30" t="s">
        <v>34</v>
      </c>
      <c r="B7816">
        <v>3</v>
      </c>
      <c r="C7816" t="s">
        <v>520</v>
      </c>
      <c r="D7816" t="s">
        <v>56</v>
      </c>
      <c r="E7816">
        <v>4</v>
      </c>
      <c r="F7816">
        <v>0</v>
      </c>
      <c r="G7816" s="30" t="s">
        <v>366</v>
      </c>
      <c r="H7816">
        <f>Table2__24[[#This Row],[Depth]]-0.5</f>
        <v>3.5</v>
      </c>
    </row>
    <row r="7817" spans="1:8" x14ac:dyDescent="0.35">
      <c r="A7817" s="30" t="s">
        <v>15</v>
      </c>
      <c r="B7817">
        <v>3</v>
      </c>
      <c r="C7817" t="s">
        <v>520</v>
      </c>
      <c r="D7817" t="s">
        <v>56</v>
      </c>
      <c r="E7817">
        <v>4</v>
      </c>
      <c r="F7817" t="s">
        <v>302</v>
      </c>
      <c r="G7817" s="30" t="s">
        <v>366</v>
      </c>
      <c r="H7817">
        <f>Table2__24[[#This Row],[Depth]]-0.5</f>
        <v>3.5</v>
      </c>
    </row>
    <row r="7818" spans="1:8" x14ac:dyDescent="0.35">
      <c r="A7818" s="30" t="s">
        <v>17</v>
      </c>
      <c r="B7818">
        <v>3</v>
      </c>
      <c r="C7818" t="s">
        <v>520</v>
      </c>
      <c r="D7818" t="s">
        <v>56</v>
      </c>
      <c r="E7818">
        <v>4</v>
      </c>
      <c r="F7818">
        <v>1577.282831926324</v>
      </c>
      <c r="G7818" s="30" t="s">
        <v>366</v>
      </c>
      <c r="H7818">
        <f>Table2__24[[#This Row],[Depth]]-0.5</f>
        <v>3.5</v>
      </c>
    </row>
    <row r="7819" spans="1:8" x14ac:dyDescent="0.35">
      <c r="A7819" s="30" t="s">
        <v>2</v>
      </c>
      <c r="B7819">
        <v>4</v>
      </c>
      <c r="C7819" t="s">
        <v>521</v>
      </c>
      <c r="D7819" t="s">
        <v>82</v>
      </c>
      <c r="E7819">
        <v>17</v>
      </c>
      <c r="F7819">
        <v>0.37856146642757521</v>
      </c>
      <c r="G7819" s="30" t="s">
        <v>409</v>
      </c>
      <c r="H7819">
        <f>Table2__24[[#This Row],[Depth]]-0.5</f>
        <v>16.5</v>
      </c>
    </row>
    <row r="7820" spans="1:8" x14ac:dyDescent="0.35">
      <c r="A7820" s="30" t="s">
        <v>2</v>
      </c>
      <c r="B7820">
        <v>5</v>
      </c>
      <c r="C7820" t="s">
        <v>522</v>
      </c>
      <c r="D7820" t="s">
        <v>82</v>
      </c>
      <c r="E7820">
        <v>17</v>
      </c>
      <c r="F7820">
        <v>4.95457262402869E-2</v>
      </c>
      <c r="G7820" s="30" t="s">
        <v>438</v>
      </c>
      <c r="H7820">
        <f>Table2__24[[#This Row],[Depth]]-0.5</f>
        <v>16.5</v>
      </c>
    </row>
    <row r="7821" spans="1:8" x14ac:dyDescent="0.35">
      <c r="A7821" s="30" t="s">
        <v>2</v>
      </c>
      <c r="B7821">
        <v>6</v>
      </c>
      <c r="C7821" t="s">
        <v>523</v>
      </c>
      <c r="D7821" t="s">
        <v>82</v>
      </c>
      <c r="E7821">
        <v>17</v>
      </c>
      <c r="F7821">
        <v>1.0758358238692967</v>
      </c>
      <c r="G7821" s="30" t="s">
        <v>467</v>
      </c>
      <c r="H7821">
        <f>Table2__24[[#This Row],[Depth]]-0.5</f>
        <v>16.5</v>
      </c>
    </row>
    <row r="7822" spans="1:8" x14ac:dyDescent="0.35">
      <c r="A7822" s="30" t="s">
        <v>286</v>
      </c>
      <c r="B7822">
        <v>3</v>
      </c>
      <c r="C7822" t="s">
        <v>520</v>
      </c>
      <c r="D7822" t="s">
        <v>56</v>
      </c>
      <c r="E7822">
        <v>4</v>
      </c>
      <c r="F7822" t="s">
        <v>302</v>
      </c>
      <c r="G7822" s="30" t="s">
        <v>366</v>
      </c>
      <c r="H7822">
        <f>Table2__24[[#This Row],[Depth]]-0.5</f>
        <v>3.5</v>
      </c>
    </row>
    <row r="7823" spans="1:8" x14ac:dyDescent="0.35">
      <c r="A7823" s="30" t="s">
        <v>2</v>
      </c>
      <c r="B7823">
        <v>7</v>
      </c>
      <c r="C7823" t="s">
        <v>524</v>
      </c>
      <c r="D7823" t="s">
        <v>82</v>
      </c>
      <c r="E7823">
        <v>17</v>
      </c>
      <c r="F7823">
        <v>0.78937234042553195</v>
      </c>
      <c r="G7823" s="30" t="s">
        <v>496</v>
      </c>
      <c r="H7823">
        <f>Table2__24[[#This Row],[Depth]]-0.5</f>
        <v>16.5</v>
      </c>
    </row>
    <row r="7824" spans="1:8" x14ac:dyDescent="0.35">
      <c r="A7824" s="30" t="s">
        <v>8</v>
      </c>
      <c r="B7824">
        <v>3</v>
      </c>
      <c r="C7824" t="s">
        <v>520</v>
      </c>
      <c r="D7824" t="s">
        <v>56</v>
      </c>
      <c r="E7824">
        <v>4</v>
      </c>
      <c r="F7824">
        <v>8.1056868764389876</v>
      </c>
      <c r="G7824" s="30" t="s">
        <v>366</v>
      </c>
      <c r="H7824">
        <f>Table2__24[[#This Row],[Depth]]-0.5</f>
        <v>3.5</v>
      </c>
    </row>
    <row r="7825" spans="1:8" x14ac:dyDescent="0.35">
      <c r="A7825" s="30" t="s">
        <v>287</v>
      </c>
      <c r="B7825">
        <v>3</v>
      </c>
      <c r="C7825" t="s">
        <v>520</v>
      </c>
      <c r="D7825" t="s">
        <v>56</v>
      </c>
      <c r="E7825">
        <v>4</v>
      </c>
      <c r="F7825">
        <v>0</v>
      </c>
      <c r="G7825" s="30" t="s">
        <v>366</v>
      </c>
      <c r="H7825">
        <f>Table2__24[[#This Row],[Depth]]-0.5</f>
        <v>3.5</v>
      </c>
    </row>
    <row r="7826" spans="1:8" x14ac:dyDescent="0.35">
      <c r="A7826" s="30" t="s">
        <v>288</v>
      </c>
      <c r="B7826">
        <v>3</v>
      </c>
      <c r="C7826" t="s">
        <v>520</v>
      </c>
      <c r="D7826" t="s">
        <v>56</v>
      </c>
      <c r="E7826">
        <v>4</v>
      </c>
      <c r="F7826">
        <v>0</v>
      </c>
      <c r="G7826" s="30" t="s">
        <v>366</v>
      </c>
      <c r="H7826">
        <f>Table2__24[[#This Row],[Depth]]-0.5</f>
        <v>3.5</v>
      </c>
    </row>
    <row r="7827" spans="1:8" x14ac:dyDescent="0.35">
      <c r="A7827" s="30" t="s">
        <v>26</v>
      </c>
      <c r="B7827">
        <v>3</v>
      </c>
      <c r="C7827" t="s">
        <v>520</v>
      </c>
      <c r="D7827" t="s">
        <v>56</v>
      </c>
      <c r="E7827">
        <v>4</v>
      </c>
      <c r="F7827">
        <v>103.3672294704528</v>
      </c>
      <c r="G7827" s="30" t="s">
        <v>366</v>
      </c>
      <c r="H7827">
        <f>Table2__24[[#This Row],[Depth]]-0.5</f>
        <v>3.5</v>
      </c>
    </row>
    <row r="7828" spans="1:8" x14ac:dyDescent="0.35">
      <c r="A7828" s="30" t="s">
        <v>36</v>
      </c>
      <c r="B7828">
        <v>3</v>
      </c>
      <c r="C7828" t="s">
        <v>520</v>
      </c>
      <c r="D7828" t="s">
        <v>56</v>
      </c>
      <c r="E7828">
        <v>4</v>
      </c>
      <c r="F7828">
        <v>5.7559478127398311E-2</v>
      </c>
      <c r="G7828" s="30" t="s">
        <v>366</v>
      </c>
      <c r="H7828">
        <f>Table2__24[[#This Row],[Depth]]-0.5</f>
        <v>3.5</v>
      </c>
    </row>
    <row r="7829" spans="1:8" x14ac:dyDescent="0.35">
      <c r="A7829" s="30" t="s">
        <v>21</v>
      </c>
      <c r="B7829">
        <v>3</v>
      </c>
      <c r="C7829" t="s">
        <v>520</v>
      </c>
      <c r="D7829" t="s">
        <v>56</v>
      </c>
      <c r="E7829">
        <v>4</v>
      </c>
      <c r="F7829">
        <v>287.59205679201841</v>
      </c>
      <c r="G7829" s="30" t="s">
        <v>366</v>
      </c>
      <c r="H7829">
        <f>Table2__24[[#This Row],[Depth]]-0.5</f>
        <v>3.5</v>
      </c>
    </row>
    <row r="7830" spans="1:8" x14ac:dyDescent="0.35">
      <c r="A7830" s="30" t="s">
        <v>2</v>
      </c>
      <c r="B7830">
        <v>1</v>
      </c>
      <c r="C7830" t="s">
        <v>650</v>
      </c>
      <c r="D7830" t="s">
        <v>84</v>
      </c>
      <c r="E7830">
        <v>18</v>
      </c>
      <c r="F7830">
        <v>1.0115314586283633E-2</v>
      </c>
      <c r="G7830" s="30" t="s">
        <v>323</v>
      </c>
      <c r="H7830">
        <f>Table2__24[[#This Row],[Depth]]-0.5</f>
        <v>17.5</v>
      </c>
    </row>
    <row r="7831" spans="1:8" x14ac:dyDescent="0.35">
      <c r="A7831" s="30" t="s">
        <v>2</v>
      </c>
      <c r="B7831">
        <v>2</v>
      </c>
      <c r="C7831" t="s">
        <v>519</v>
      </c>
      <c r="D7831" t="s">
        <v>84</v>
      </c>
      <c r="E7831">
        <v>18</v>
      </c>
      <c r="F7831">
        <v>1.0345943758850899E-2</v>
      </c>
      <c r="G7831" s="30" t="s">
        <v>352</v>
      </c>
      <c r="H7831">
        <f>Table2__24[[#This Row],[Depth]]-0.5</f>
        <v>17.5</v>
      </c>
    </row>
    <row r="7832" spans="1:8" x14ac:dyDescent="0.35">
      <c r="A7832" s="30" t="s">
        <v>25</v>
      </c>
      <c r="B7832">
        <v>3</v>
      </c>
      <c r="C7832" t="s">
        <v>520</v>
      </c>
      <c r="D7832" t="s">
        <v>56</v>
      </c>
      <c r="E7832">
        <v>4</v>
      </c>
      <c r="F7832">
        <v>136.44474290099771</v>
      </c>
      <c r="G7832" s="30" t="s">
        <v>366</v>
      </c>
      <c r="H7832">
        <f>Table2__24[[#This Row],[Depth]]-0.5</f>
        <v>3.5</v>
      </c>
    </row>
    <row r="7833" spans="1:8" x14ac:dyDescent="0.35">
      <c r="A7833" s="30" t="s">
        <v>32</v>
      </c>
      <c r="B7833">
        <v>3</v>
      </c>
      <c r="C7833" t="s">
        <v>520</v>
      </c>
      <c r="D7833" t="s">
        <v>56</v>
      </c>
      <c r="E7833">
        <v>4</v>
      </c>
      <c r="F7833" t="s">
        <v>302</v>
      </c>
      <c r="G7833" s="30" t="s">
        <v>366</v>
      </c>
      <c r="H7833">
        <f>Table2__24[[#This Row],[Depth]]-0.5</f>
        <v>3.5</v>
      </c>
    </row>
    <row r="7834" spans="1:8" x14ac:dyDescent="0.35">
      <c r="A7834" s="30" t="s">
        <v>2</v>
      </c>
      <c r="B7834">
        <v>3</v>
      </c>
      <c r="C7834" t="s">
        <v>520</v>
      </c>
      <c r="D7834" t="s">
        <v>84</v>
      </c>
      <c r="E7834">
        <v>18</v>
      </c>
      <c r="F7834">
        <v>0</v>
      </c>
      <c r="G7834" s="30" t="s">
        <v>381</v>
      </c>
      <c r="H7834">
        <f>Table2__24[[#This Row],[Depth]]-0.5</f>
        <v>17.5</v>
      </c>
    </row>
    <row r="7835" spans="1:8" x14ac:dyDescent="0.35">
      <c r="A7835" s="30" t="s">
        <v>18</v>
      </c>
      <c r="B7835">
        <v>3</v>
      </c>
      <c r="C7835" t="s">
        <v>520</v>
      </c>
      <c r="D7835" t="s">
        <v>56</v>
      </c>
      <c r="E7835">
        <v>4</v>
      </c>
      <c r="F7835">
        <v>3.957237145049886</v>
      </c>
      <c r="G7835" s="30" t="s">
        <v>366</v>
      </c>
      <c r="H7835">
        <f>Table2__24[[#This Row],[Depth]]-0.5</f>
        <v>3.5</v>
      </c>
    </row>
    <row r="7836" spans="1:8" x14ac:dyDescent="0.35">
      <c r="A7836" s="30" t="s">
        <v>2</v>
      </c>
      <c r="B7836">
        <v>4</v>
      </c>
      <c r="C7836" t="s">
        <v>521</v>
      </c>
      <c r="D7836" t="s">
        <v>84</v>
      </c>
      <c r="E7836">
        <v>18</v>
      </c>
      <c r="F7836">
        <v>0.30345943758850902</v>
      </c>
      <c r="G7836" s="30" t="s">
        <v>410</v>
      </c>
      <c r="H7836">
        <f>Table2__24[[#This Row],[Depth]]-0.5</f>
        <v>17.5</v>
      </c>
    </row>
    <row r="7837" spans="1:8" x14ac:dyDescent="0.35">
      <c r="A7837" s="30" t="s">
        <v>38</v>
      </c>
      <c r="B7837">
        <v>3</v>
      </c>
      <c r="C7837" t="s">
        <v>520</v>
      </c>
      <c r="D7837" t="s">
        <v>56</v>
      </c>
      <c r="E7837">
        <v>4</v>
      </c>
      <c r="F7837">
        <v>0.27820414428242518</v>
      </c>
      <c r="G7837" s="30" t="s">
        <v>366</v>
      </c>
      <c r="H7837">
        <f>Table2__24[[#This Row],[Depth]]-0.5</f>
        <v>3.5</v>
      </c>
    </row>
    <row r="7838" spans="1:8" x14ac:dyDescent="0.35">
      <c r="A7838" s="30" t="s">
        <v>37</v>
      </c>
      <c r="B7838">
        <v>3</v>
      </c>
      <c r="C7838" t="s">
        <v>520</v>
      </c>
      <c r="D7838" t="s">
        <v>56</v>
      </c>
      <c r="E7838">
        <v>4</v>
      </c>
      <c r="F7838">
        <v>8.9025326170376058</v>
      </c>
      <c r="G7838" s="30" t="s">
        <v>366</v>
      </c>
      <c r="H7838">
        <f>Table2__24[[#This Row],[Depth]]-0.5</f>
        <v>3.5</v>
      </c>
    </row>
    <row r="7839" spans="1:8" x14ac:dyDescent="0.35">
      <c r="A7839" s="30" t="s">
        <v>2</v>
      </c>
      <c r="B7839">
        <v>5</v>
      </c>
      <c r="C7839" t="s">
        <v>522</v>
      </c>
      <c r="D7839" t="s">
        <v>84</v>
      </c>
      <c r="E7839">
        <v>18</v>
      </c>
      <c r="F7839">
        <v>0</v>
      </c>
      <c r="G7839" s="30" t="s">
        <v>439</v>
      </c>
      <c r="H7839">
        <f>Table2__24[[#This Row],[Depth]]-0.5</f>
        <v>17.5</v>
      </c>
    </row>
    <row r="7840" spans="1:8" x14ac:dyDescent="0.35">
      <c r="A7840" s="30" t="s">
        <v>2</v>
      </c>
      <c r="B7840">
        <v>6</v>
      </c>
      <c r="C7840" t="s">
        <v>523</v>
      </c>
      <c r="D7840" t="s">
        <v>84</v>
      </c>
      <c r="E7840">
        <v>18</v>
      </c>
      <c r="F7840">
        <v>0.81957111066154165</v>
      </c>
      <c r="G7840" s="30" t="s">
        <v>468</v>
      </c>
      <c r="H7840">
        <f>Table2__24[[#This Row],[Depth]]-0.5</f>
        <v>17.5</v>
      </c>
    </row>
    <row r="7841" spans="1:8" x14ac:dyDescent="0.35">
      <c r="A7841" s="30" t="s">
        <v>42</v>
      </c>
      <c r="B7841">
        <v>3</v>
      </c>
      <c r="C7841" t="s">
        <v>520</v>
      </c>
      <c r="D7841" t="s">
        <v>56</v>
      </c>
      <c r="E7841">
        <v>4</v>
      </c>
      <c r="F7841" t="s">
        <v>302</v>
      </c>
      <c r="G7841" s="30" t="s">
        <v>366</v>
      </c>
      <c r="H7841">
        <f>Table2__24[[#This Row],[Depth]]-0.5</f>
        <v>3.5</v>
      </c>
    </row>
    <row r="7842" spans="1:8" x14ac:dyDescent="0.35">
      <c r="A7842" s="30" t="s">
        <v>30</v>
      </c>
      <c r="B7842">
        <v>3</v>
      </c>
      <c r="C7842" t="s">
        <v>520</v>
      </c>
      <c r="D7842" t="s">
        <v>56</v>
      </c>
      <c r="E7842">
        <v>4</v>
      </c>
      <c r="F7842" t="s">
        <v>302</v>
      </c>
      <c r="G7842" s="30" t="s">
        <v>366</v>
      </c>
      <c r="H7842">
        <f>Table2__24[[#This Row],[Depth]]-0.5</f>
        <v>3.5</v>
      </c>
    </row>
    <row r="7843" spans="1:8" x14ac:dyDescent="0.35">
      <c r="A7843" s="30" t="s">
        <v>12</v>
      </c>
      <c r="B7843">
        <v>3</v>
      </c>
      <c r="C7843" t="s">
        <v>520</v>
      </c>
      <c r="D7843" t="s">
        <v>56</v>
      </c>
      <c r="E7843">
        <v>4</v>
      </c>
      <c r="F7843">
        <v>9.2446354566385267</v>
      </c>
      <c r="G7843" s="30" t="s">
        <v>366</v>
      </c>
      <c r="H7843">
        <f>Table2__24[[#This Row],[Depth]]-0.5</f>
        <v>3.5</v>
      </c>
    </row>
    <row r="7844" spans="1:8" x14ac:dyDescent="0.35">
      <c r="A7844" s="30" t="s">
        <v>43</v>
      </c>
      <c r="B7844">
        <v>3</v>
      </c>
      <c r="C7844" t="s">
        <v>520</v>
      </c>
      <c r="D7844" t="s">
        <v>56</v>
      </c>
      <c r="E7844">
        <v>4</v>
      </c>
      <c r="F7844">
        <v>0</v>
      </c>
      <c r="G7844" s="30" t="s">
        <v>366</v>
      </c>
      <c r="H7844">
        <f>Table2__24[[#This Row],[Depth]]-0.5</f>
        <v>3.5</v>
      </c>
    </row>
    <row r="7845" spans="1:8" x14ac:dyDescent="0.35">
      <c r="A7845" s="30" t="s">
        <v>11</v>
      </c>
      <c r="B7845">
        <v>3</v>
      </c>
      <c r="C7845" t="s">
        <v>520</v>
      </c>
      <c r="D7845" t="s">
        <v>56</v>
      </c>
      <c r="E7845">
        <v>4</v>
      </c>
      <c r="F7845">
        <v>0</v>
      </c>
      <c r="G7845" s="30" t="s">
        <v>366</v>
      </c>
      <c r="H7845">
        <f>Table2__24[[#This Row],[Depth]]-0.5</f>
        <v>3.5</v>
      </c>
    </row>
    <row r="7846" spans="1:8" x14ac:dyDescent="0.35">
      <c r="A7846" s="30" t="s">
        <v>23</v>
      </c>
      <c r="B7846">
        <v>3</v>
      </c>
      <c r="C7846" t="s">
        <v>520</v>
      </c>
      <c r="D7846" t="s">
        <v>56</v>
      </c>
      <c r="E7846">
        <v>4</v>
      </c>
      <c r="F7846" t="s">
        <v>302</v>
      </c>
      <c r="G7846" s="30" t="s">
        <v>366</v>
      </c>
      <c r="H7846">
        <f>Table2__24[[#This Row],[Depth]]-0.5</f>
        <v>3.5</v>
      </c>
    </row>
    <row r="7847" spans="1:8" x14ac:dyDescent="0.35">
      <c r="A7847" s="30" t="s">
        <v>44</v>
      </c>
      <c r="B7847">
        <v>3</v>
      </c>
      <c r="C7847" t="s">
        <v>520</v>
      </c>
      <c r="D7847" t="s">
        <v>56</v>
      </c>
      <c r="E7847">
        <v>4</v>
      </c>
      <c r="F7847">
        <v>9.5932463545663864E-3</v>
      </c>
      <c r="G7847" s="30" t="s">
        <v>366</v>
      </c>
      <c r="H7847">
        <f>Table2__24[[#This Row],[Depth]]-0.5</f>
        <v>3.5</v>
      </c>
    </row>
    <row r="7848" spans="1:8" x14ac:dyDescent="0.35">
      <c r="A7848" s="30" t="s">
        <v>10</v>
      </c>
      <c r="B7848">
        <v>3</v>
      </c>
      <c r="C7848" t="s">
        <v>520</v>
      </c>
      <c r="D7848" t="s">
        <v>56</v>
      </c>
      <c r="E7848">
        <v>4</v>
      </c>
      <c r="F7848">
        <v>1.9186492709132773E-2</v>
      </c>
      <c r="G7848" s="30" t="s">
        <v>366</v>
      </c>
      <c r="H7848">
        <f>Table2__24[[#This Row],[Depth]]-0.5</f>
        <v>3.5</v>
      </c>
    </row>
    <row r="7849" spans="1:8" x14ac:dyDescent="0.35">
      <c r="A7849" s="30" t="s">
        <v>16</v>
      </c>
      <c r="B7849">
        <v>3</v>
      </c>
      <c r="C7849" t="s">
        <v>520</v>
      </c>
      <c r="D7849" t="s">
        <v>56</v>
      </c>
      <c r="E7849">
        <v>4</v>
      </c>
      <c r="F7849">
        <v>2.8779739063699156E-2</v>
      </c>
      <c r="G7849" s="30" t="s">
        <v>366</v>
      </c>
      <c r="H7849">
        <f>Table2__24[[#This Row],[Depth]]-0.5</f>
        <v>3.5</v>
      </c>
    </row>
    <row r="7850" spans="1:8" x14ac:dyDescent="0.35">
      <c r="A7850" s="30" t="s">
        <v>27</v>
      </c>
      <c r="B7850">
        <v>3</v>
      </c>
      <c r="C7850" t="s">
        <v>520</v>
      </c>
      <c r="D7850" t="s">
        <v>56</v>
      </c>
      <c r="E7850">
        <v>4</v>
      </c>
      <c r="F7850">
        <v>0</v>
      </c>
      <c r="G7850" s="30" t="s">
        <v>366</v>
      </c>
      <c r="H7850">
        <f>Table2__24[[#This Row],[Depth]]-0.5</f>
        <v>3.5</v>
      </c>
    </row>
    <row r="7851" spans="1:8" x14ac:dyDescent="0.35">
      <c r="A7851" s="30" t="s">
        <v>31</v>
      </c>
      <c r="B7851">
        <v>3</v>
      </c>
      <c r="C7851" t="s">
        <v>520</v>
      </c>
      <c r="D7851" t="s">
        <v>56</v>
      </c>
      <c r="E7851">
        <v>4</v>
      </c>
      <c r="F7851">
        <v>1.9186492709132773E-2</v>
      </c>
      <c r="G7851" s="30" t="s">
        <v>366</v>
      </c>
      <c r="H7851">
        <f>Table2__24[[#This Row],[Depth]]-0.5</f>
        <v>3.5</v>
      </c>
    </row>
    <row r="7852" spans="1:8" x14ac:dyDescent="0.35">
      <c r="A7852" s="30" t="s">
        <v>2</v>
      </c>
      <c r="B7852">
        <v>7</v>
      </c>
      <c r="C7852" t="s">
        <v>524</v>
      </c>
      <c r="D7852" t="s">
        <v>84</v>
      </c>
      <c r="E7852">
        <v>18</v>
      </c>
      <c r="F7852">
        <v>2.6060038167938928</v>
      </c>
      <c r="G7852" s="30" t="s">
        <v>497</v>
      </c>
      <c r="H7852">
        <f>Table2__24[[#This Row],[Depth]]-0.5</f>
        <v>17.5</v>
      </c>
    </row>
    <row r="7853" spans="1:8" x14ac:dyDescent="0.35">
      <c r="A7853" s="30" t="s">
        <v>19</v>
      </c>
      <c r="B7853">
        <v>3</v>
      </c>
      <c r="C7853" t="s">
        <v>520</v>
      </c>
      <c r="D7853" t="s">
        <v>56</v>
      </c>
      <c r="E7853">
        <v>4</v>
      </c>
      <c r="F7853">
        <v>1.9186492709132773E-2</v>
      </c>
      <c r="G7853" s="30" t="s">
        <v>366</v>
      </c>
      <c r="H7853">
        <f>Table2__24[[#This Row],[Depth]]-0.5</f>
        <v>3.5</v>
      </c>
    </row>
    <row r="7854" spans="1:8" x14ac:dyDescent="0.35">
      <c r="A7854" s="30" t="s">
        <v>29</v>
      </c>
      <c r="B7854">
        <v>3</v>
      </c>
      <c r="C7854" t="s">
        <v>520</v>
      </c>
      <c r="D7854" t="s">
        <v>56</v>
      </c>
      <c r="E7854">
        <v>4</v>
      </c>
      <c r="F7854">
        <v>3.8372985418265546E-2</v>
      </c>
      <c r="G7854" s="30" t="s">
        <v>366</v>
      </c>
      <c r="H7854">
        <f>Table2__24[[#This Row],[Depth]]-0.5</f>
        <v>3.5</v>
      </c>
    </row>
    <row r="7855" spans="1:8" x14ac:dyDescent="0.35">
      <c r="A7855" s="30" t="s">
        <v>289</v>
      </c>
      <c r="B7855">
        <v>3</v>
      </c>
      <c r="C7855" t="s">
        <v>520</v>
      </c>
      <c r="D7855" t="s">
        <v>56</v>
      </c>
      <c r="E7855">
        <v>4</v>
      </c>
      <c r="F7855">
        <v>9.5932463545663864E-3</v>
      </c>
      <c r="G7855" s="30" t="s">
        <v>366</v>
      </c>
      <c r="H7855">
        <f>Table2__24[[#This Row],[Depth]]-0.5</f>
        <v>3.5</v>
      </c>
    </row>
    <row r="7856" spans="1:8" x14ac:dyDescent="0.35">
      <c r="A7856" s="30" t="s">
        <v>290</v>
      </c>
      <c r="B7856">
        <v>3</v>
      </c>
      <c r="C7856" t="s">
        <v>520</v>
      </c>
      <c r="D7856" t="s">
        <v>56</v>
      </c>
      <c r="E7856">
        <v>4</v>
      </c>
      <c r="F7856">
        <v>2.8779739063699156E-2</v>
      </c>
      <c r="G7856" s="30" t="s">
        <v>366</v>
      </c>
      <c r="H7856">
        <f>Table2__24[[#This Row],[Depth]]-0.5</f>
        <v>3.5</v>
      </c>
    </row>
    <row r="7857" spans="1:8" x14ac:dyDescent="0.35">
      <c r="A7857" s="30" t="s">
        <v>291</v>
      </c>
      <c r="B7857">
        <v>3</v>
      </c>
      <c r="C7857" t="s">
        <v>520</v>
      </c>
      <c r="D7857" t="s">
        <v>56</v>
      </c>
      <c r="E7857">
        <v>4</v>
      </c>
      <c r="F7857">
        <v>0</v>
      </c>
      <c r="G7857" s="30" t="s">
        <v>366</v>
      </c>
      <c r="H7857">
        <f>Table2__24[[#This Row],[Depth]]-0.5</f>
        <v>3.5</v>
      </c>
    </row>
    <row r="7858" spans="1:8" x14ac:dyDescent="0.35">
      <c r="A7858" s="30" t="s">
        <v>292</v>
      </c>
      <c r="B7858">
        <v>3</v>
      </c>
      <c r="C7858" t="s">
        <v>520</v>
      </c>
      <c r="D7858" t="s">
        <v>56</v>
      </c>
      <c r="E7858">
        <v>4</v>
      </c>
      <c r="F7858">
        <v>0</v>
      </c>
      <c r="G7858" s="30" t="s">
        <v>366</v>
      </c>
      <c r="H7858">
        <f>Table2__24[[#This Row],[Depth]]-0.5</f>
        <v>3.5</v>
      </c>
    </row>
    <row r="7859" spans="1:8" x14ac:dyDescent="0.35">
      <c r="A7859" s="30" t="s">
        <v>293</v>
      </c>
      <c r="B7859">
        <v>3</v>
      </c>
      <c r="C7859" t="s">
        <v>520</v>
      </c>
      <c r="D7859" t="s">
        <v>56</v>
      </c>
      <c r="E7859">
        <v>4</v>
      </c>
      <c r="F7859">
        <v>0</v>
      </c>
      <c r="G7859" s="30" t="s">
        <v>366</v>
      </c>
      <c r="H7859">
        <f>Table2__24[[#This Row],[Depth]]-0.5</f>
        <v>3.5</v>
      </c>
    </row>
    <row r="7860" spans="1:8" x14ac:dyDescent="0.35">
      <c r="A7860" s="30" t="s">
        <v>294</v>
      </c>
      <c r="B7860">
        <v>3</v>
      </c>
      <c r="C7860" t="s">
        <v>520</v>
      </c>
      <c r="D7860" t="s">
        <v>56</v>
      </c>
      <c r="E7860">
        <v>4</v>
      </c>
      <c r="F7860">
        <v>0</v>
      </c>
      <c r="G7860" s="30" t="s">
        <v>366</v>
      </c>
      <c r="H7860">
        <f>Table2__24[[#This Row],[Depth]]-0.5</f>
        <v>3.5</v>
      </c>
    </row>
    <row r="7861" spans="1:8" x14ac:dyDescent="0.35">
      <c r="A7861" s="30" t="s">
        <v>295</v>
      </c>
      <c r="B7861">
        <v>3</v>
      </c>
      <c r="C7861" t="s">
        <v>520</v>
      </c>
      <c r="D7861" t="s">
        <v>56</v>
      </c>
      <c r="E7861">
        <v>4</v>
      </c>
      <c r="F7861">
        <v>0</v>
      </c>
      <c r="G7861" s="30" t="s">
        <v>366</v>
      </c>
      <c r="H7861">
        <f>Table2__24[[#This Row],[Depth]]-0.5</f>
        <v>3.5</v>
      </c>
    </row>
    <row r="7862" spans="1:8" x14ac:dyDescent="0.35">
      <c r="A7862" s="30" t="s">
        <v>296</v>
      </c>
      <c r="B7862">
        <v>3</v>
      </c>
      <c r="C7862" t="s">
        <v>520</v>
      </c>
      <c r="D7862" t="s">
        <v>56</v>
      </c>
      <c r="E7862">
        <v>4</v>
      </c>
      <c r="F7862" t="s">
        <v>302</v>
      </c>
      <c r="G7862" s="30" t="s">
        <v>366</v>
      </c>
      <c r="H7862">
        <f>Table2__24[[#This Row],[Depth]]-0.5</f>
        <v>3.5</v>
      </c>
    </row>
    <row r="7863" spans="1:8" x14ac:dyDescent="0.35">
      <c r="A7863" s="30" t="s">
        <v>297</v>
      </c>
      <c r="B7863">
        <v>3</v>
      </c>
      <c r="C7863" t="s">
        <v>520</v>
      </c>
      <c r="D7863" t="s">
        <v>56</v>
      </c>
      <c r="E7863">
        <v>4</v>
      </c>
      <c r="F7863">
        <v>0</v>
      </c>
      <c r="G7863" s="30" t="s">
        <v>366</v>
      </c>
      <c r="H7863">
        <f>Table2__24[[#This Row],[Depth]]-0.5</f>
        <v>3.5</v>
      </c>
    </row>
    <row r="7864" spans="1:8" x14ac:dyDescent="0.35">
      <c r="A7864" s="30" t="s">
        <v>298</v>
      </c>
      <c r="B7864">
        <v>3</v>
      </c>
      <c r="C7864" t="s">
        <v>520</v>
      </c>
      <c r="D7864" t="s">
        <v>56</v>
      </c>
      <c r="E7864">
        <v>4</v>
      </c>
      <c r="F7864">
        <v>0</v>
      </c>
      <c r="G7864" s="30" t="s">
        <v>366</v>
      </c>
      <c r="H7864">
        <f>Table2__24[[#This Row],[Depth]]-0.5</f>
        <v>3.5</v>
      </c>
    </row>
    <row r="7865" spans="1:8" x14ac:dyDescent="0.35">
      <c r="A7865" s="30" t="s">
        <v>299</v>
      </c>
      <c r="B7865">
        <v>3</v>
      </c>
      <c r="C7865" t="s">
        <v>520</v>
      </c>
      <c r="D7865" t="s">
        <v>56</v>
      </c>
      <c r="E7865">
        <v>4</v>
      </c>
      <c r="F7865">
        <v>0</v>
      </c>
      <c r="G7865" s="30" t="s">
        <v>366</v>
      </c>
      <c r="H7865">
        <f>Table2__24[[#This Row],[Depth]]-0.5</f>
        <v>3.5</v>
      </c>
    </row>
    <row r="7866" spans="1:8" x14ac:dyDescent="0.35">
      <c r="A7866" s="30" t="s">
        <v>300</v>
      </c>
      <c r="B7866">
        <v>3</v>
      </c>
      <c r="C7866" t="s">
        <v>520</v>
      </c>
      <c r="D7866" t="s">
        <v>56</v>
      </c>
      <c r="E7866">
        <v>4</v>
      </c>
      <c r="F7866">
        <v>0</v>
      </c>
      <c r="G7866" s="30" t="s">
        <v>366</v>
      </c>
      <c r="H7866">
        <f>Table2__24[[#This Row],[Depth]]-0.5</f>
        <v>3.5</v>
      </c>
    </row>
    <row r="7867" spans="1:8" x14ac:dyDescent="0.35">
      <c r="A7867" s="30" t="s">
        <v>4</v>
      </c>
      <c r="B7867">
        <v>4</v>
      </c>
      <c r="C7867" t="s">
        <v>521</v>
      </c>
      <c r="D7867" t="s">
        <v>56</v>
      </c>
      <c r="E7867">
        <v>4</v>
      </c>
      <c r="F7867">
        <v>0</v>
      </c>
      <c r="G7867" s="30" t="s">
        <v>395</v>
      </c>
      <c r="H7867">
        <f>Table2__24[[#This Row],[Depth]]-0.5</f>
        <v>3.5</v>
      </c>
    </row>
    <row r="7868" spans="1:8" x14ac:dyDescent="0.35">
      <c r="A7868" s="30" t="s">
        <v>24</v>
      </c>
      <c r="B7868">
        <v>4</v>
      </c>
      <c r="C7868" t="s">
        <v>521</v>
      </c>
      <c r="D7868" t="s">
        <v>56</v>
      </c>
      <c r="E7868">
        <v>4</v>
      </c>
      <c r="F7868">
        <v>318.28845740598621</v>
      </c>
      <c r="G7868" s="30" t="s">
        <v>395</v>
      </c>
      <c r="H7868">
        <f>Table2__24[[#This Row],[Depth]]-0.5</f>
        <v>3.5</v>
      </c>
    </row>
    <row r="7869" spans="1:8" x14ac:dyDescent="0.35">
      <c r="A7869" s="30" t="s">
        <v>2</v>
      </c>
      <c r="B7869">
        <v>1</v>
      </c>
      <c r="C7869" t="s">
        <v>650</v>
      </c>
      <c r="D7869" t="s">
        <v>86</v>
      </c>
      <c r="E7869">
        <v>19</v>
      </c>
      <c r="F7869">
        <v>5.0060072086503801E-2</v>
      </c>
      <c r="G7869" s="30" t="s">
        <v>324</v>
      </c>
      <c r="H7869">
        <f>Table2__24[[#This Row],[Depth]]-0.5</f>
        <v>18.5</v>
      </c>
    </row>
    <row r="7870" spans="1:8" x14ac:dyDescent="0.35">
      <c r="A7870" s="30" t="s">
        <v>22</v>
      </c>
      <c r="B7870">
        <v>4</v>
      </c>
      <c r="C7870" t="s">
        <v>521</v>
      </c>
      <c r="D7870" t="s">
        <v>56</v>
      </c>
      <c r="E7870">
        <v>4</v>
      </c>
      <c r="F7870">
        <v>18.978526477359939</v>
      </c>
      <c r="G7870" s="30" t="s">
        <v>395</v>
      </c>
      <c r="H7870">
        <f>Table2__24[[#This Row],[Depth]]-0.5</f>
        <v>3.5</v>
      </c>
    </row>
    <row r="7871" spans="1:8" x14ac:dyDescent="0.35">
      <c r="A7871" s="30" t="s">
        <v>34</v>
      </c>
      <c r="B7871">
        <v>4</v>
      </c>
      <c r="C7871" t="s">
        <v>521</v>
      </c>
      <c r="D7871" t="s">
        <v>56</v>
      </c>
      <c r="E7871">
        <v>4</v>
      </c>
      <c r="F7871">
        <v>0</v>
      </c>
      <c r="G7871" s="30" t="s">
        <v>395</v>
      </c>
      <c r="H7871">
        <f>Table2__24[[#This Row],[Depth]]-0.5</f>
        <v>3.5</v>
      </c>
    </row>
    <row r="7872" spans="1:8" x14ac:dyDescent="0.35">
      <c r="A7872" s="30" t="s">
        <v>15</v>
      </c>
      <c r="B7872">
        <v>4</v>
      </c>
      <c r="C7872" t="s">
        <v>521</v>
      </c>
      <c r="D7872" t="s">
        <v>56</v>
      </c>
      <c r="E7872">
        <v>4</v>
      </c>
      <c r="F7872">
        <v>0</v>
      </c>
      <c r="G7872" s="30" t="s">
        <v>395</v>
      </c>
      <c r="H7872">
        <f>Table2__24[[#This Row],[Depth]]-0.5</f>
        <v>3.5</v>
      </c>
    </row>
    <row r="7873" spans="1:8" x14ac:dyDescent="0.35">
      <c r="A7873" s="30" t="s">
        <v>17</v>
      </c>
      <c r="B7873">
        <v>4</v>
      </c>
      <c r="C7873" t="s">
        <v>521</v>
      </c>
      <c r="D7873" t="s">
        <v>56</v>
      </c>
      <c r="E7873">
        <v>4</v>
      </c>
      <c r="F7873">
        <v>18.227168073676133</v>
      </c>
      <c r="G7873" s="30" t="s">
        <v>395</v>
      </c>
      <c r="H7873">
        <f>Table2__24[[#This Row],[Depth]]-0.5</f>
        <v>3.5</v>
      </c>
    </row>
    <row r="7874" spans="1:8" x14ac:dyDescent="0.35">
      <c r="A7874" s="30" t="s">
        <v>2</v>
      </c>
      <c r="B7874">
        <v>2</v>
      </c>
      <c r="C7874" t="s">
        <v>519</v>
      </c>
      <c r="D7874" t="s">
        <v>86</v>
      </c>
      <c r="E7874">
        <v>19</v>
      </c>
      <c r="F7874">
        <v>3.0060072086503801E-2</v>
      </c>
      <c r="G7874" s="30" t="s">
        <v>353</v>
      </c>
      <c r="H7874">
        <f>Table2__24[[#This Row],[Depth]]-0.5</f>
        <v>18.5</v>
      </c>
    </row>
    <row r="7875" spans="1:8" x14ac:dyDescent="0.35">
      <c r="A7875" s="30" t="s">
        <v>2</v>
      </c>
      <c r="B7875">
        <v>3</v>
      </c>
      <c r="C7875" t="s">
        <v>520</v>
      </c>
      <c r="D7875" t="s">
        <v>86</v>
      </c>
      <c r="E7875">
        <v>19</v>
      </c>
      <c r="F7875">
        <v>0</v>
      </c>
      <c r="G7875" s="30" t="s">
        <v>382</v>
      </c>
      <c r="H7875">
        <f>Table2__24[[#This Row],[Depth]]-0.5</f>
        <v>18.5</v>
      </c>
    </row>
    <row r="7876" spans="1:8" x14ac:dyDescent="0.35">
      <c r="A7876" s="30" t="s">
        <v>2</v>
      </c>
      <c r="B7876">
        <v>4</v>
      </c>
      <c r="C7876" t="s">
        <v>521</v>
      </c>
      <c r="D7876" t="s">
        <v>86</v>
      </c>
      <c r="E7876">
        <v>19</v>
      </c>
      <c r="F7876">
        <v>0.23027633159791747</v>
      </c>
      <c r="G7876" s="30" t="s">
        <v>411</v>
      </c>
      <c r="H7876">
        <f>Table2__24[[#This Row],[Depth]]-0.5</f>
        <v>18.5</v>
      </c>
    </row>
    <row r="7877" spans="1:8" x14ac:dyDescent="0.35">
      <c r="A7877" s="30" t="s">
        <v>286</v>
      </c>
      <c r="B7877">
        <v>4</v>
      </c>
      <c r="C7877" t="s">
        <v>521</v>
      </c>
      <c r="D7877" t="s">
        <v>56</v>
      </c>
      <c r="E7877">
        <v>4</v>
      </c>
      <c r="F7877">
        <v>1.9186492709132773E-2</v>
      </c>
      <c r="G7877" s="30" t="s">
        <v>395</v>
      </c>
      <c r="H7877">
        <f>Table2__24[[#This Row],[Depth]]-0.5</f>
        <v>3.5</v>
      </c>
    </row>
    <row r="7878" spans="1:8" x14ac:dyDescent="0.35">
      <c r="A7878" s="30" t="s">
        <v>2</v>
      </c>
      <c r="B7878">
        <v>5</v>
      </c>
      <c r="C7878" t="s">
        <v>522</v>
      </c>
      <c r="D7878" t="s">
        <v>86</v>
      </c>
      <c r="E7878">
        <v>19</v>
      </c>
      <c r="F7878">
        <v>0</v>
      </c>
      <c r="G7878" s="30" t="s">
        <v>440</v>
      </c>
      <c r="H7878">
        <f>Table2__24[[#This Row],[Depth]]-0.5</f>
        <v>18.5</v>
      </c>
    </row>
    <row r="7879" spans="1:8" x14ac:dyDescent="0.35">
      <c r="A7879" s="30" t="s">
        <v>8</v>
      </c>
      <c r="B7879">
        <v>4</v>
      </c>
      <c r="C7879" t="s">
        <v>521</v>
      </c>
      <c r="D7879" t="s">
        <v>56</v>
      </c>
      <c r="E7879">
        <v>4</v>
      </c>
      <c r="F7879">
        <v>917.00882578664618</v>
      </c>
      <c r="G7879" s="30" t="s">
        <v>395</v>
      </c>
      <c r="H7879">
        <f>Table2__24[[#This Row],[Depth]]-0.5</f>
        <v>3.5</v>
      </c>
    </row>
    <row r="7880" spans="1:8" x14ac:dyDescent="0.35">
      <c r="A7880" s="30" t="s">
        <v>287</v>
      </c>
      <c r="B7880">
        <v>4</v>
      </c>
      <c r="C7880" t="s">
        <v>521</v>
      </c>
      <c r="D7880" t="s">
        <v>56</v>
      </c>
      <c r="E7880">
        <v>4</v>
      </c>
      <c r="F7880">
        <v>0.14389869531849578</v>
      </c>
      <c r="G7880" s="30" t="s">
        <v>395</v>
      </c>
      <c r="H7880">
        <f>Table2__24[[#This Row],[Depth]]-0.5</f>
        <v>3.5</v>
      </c>
    </row>
    <row r="7881" spans="1:8" x14ac:dyDescent="0.35">
      <c r="A7881" s="30" t="s">
        <v>288</v>
      </c>
      <c r="B7881">
        <v>4</v>
      </c>
      <c r="C7881" t="s">
        <v>521</v>
      </c>
      <c r="D7881" t="s">
        <v>56</v>
      </c>
      <c r="E7881">
        <v>4</v>
      </c>
      <c r="F7881">
        <v>4.7966231772831928E-2</v>
      </c>
      <c r="G7881" s="30" t="s">
        <v>395</v>
      </c>
      <c r="H7881">
        <f>Table2__24[[#This Row],[Depth]]-0.5</f>
        <v>3.5</v>
      </c>
    </row>
    <row r="7882" spans="1:8" x14ac:dyDescent="0.35">
      <c r="A7882" s="30" t="s">
        <v>26</v>
      </c>
      <c r="B7882">
        <v>4</v>
      </c>
      <c r="C7882" t="s">
        <v>521</v>
      </c>
      <c r="D7882" t="s">
        <v>56</v>
      </c>
      <c r="E7882">
        <v>4</v>
      </c>
      <c r="F7882" t="s">
        <v>302</v>
      </c>
      <c r="G7882" s="30" t="s">
        <v>395</v>
      </c>
      <c r="H7882">
        <f>Table2__24[[#This Row],[Depth]]-0.5</f>
        <v>3.5</v>
      </c>
    </row>
    <row r="7883" spans="1:8" x14ac:dyDescent="0.35">
      <c r="A7883" s="30" t="s">
        <v>36</v>
      </c>
      <c r="B7883">
        <v>4</v>
      </c>
      <c r="C7883" t="s">
        <v>521</v>
      </c>
      <c r="D7883" t="s">
        <v>56</v>
      </c>
      <c r="E7883">
        <v>4</v>
      </c>
      <c r="F7883">
        <v>0.6146124328472754</v>
      </c>
      <c r="G7883" s="30" t="s">
        <v>395</v>
      </c>
      <c r="H7883">
        <f>Table2__24[[#This Row],[Depth]]-0.5</f>
        <v>3.5</v>
      </c>
    </row>
    <row r="7884" spans="1:8" x14ac:dyDescent="0.35">
      <c r="A7884" s="30" t="s">
        <v>21</v>
      </c>
      <c r="B7884">
        <v>4</v>
      </c>
      <c r="C7884" t="s">
        <v>521</v>
      </c>
      <c r="D7884" t="s">
        <v>56</v>
      </c>
      <c r="E7884">
        <v>4</v>
      </c>
      <c r="F7884">
        <v>207.63060629316959</v>
      </c>
      <c r="G7884" s="30" t="s">
        <v>395</v>
      </c>
      <c r="H7884">
        <f>Table2__24[[#This Row],[Depth]]-0.5</f>
        <v>3.5</v>
      </c>
    </row>
    <row r="7885" spans="1:8" x14ac:dyDescent="0.35">
      <c r="A7885" s="30" t="s">
        <v>2</v>
      </c>
      <c r="B7885">
        <v>6</v>
      </c>
      <c r="C7885" t="s">
        <v>523</v>
      </c>
      <c r="D7885" t="s">
        <v>86</v>
      </c>
      <c r="E7885">
        <v>19</v>
      </c>
      <c r="F7885">
        <v>0.59073287945534636</v>
      </c>
      <c r="G7885" s="30" t="s">
        <v>469</v>
      </c>
      <c r="H7885">
        <f>Table2__24[[#This Row],[Depth]]-0.5</f>
        <v>18.5</v>
      </c>
    </row>
    <row r="7886" spans="1:8" x14ac:dyDescent="0.35">
      <c r="A7886" s="30" t="s">
        <v>2</v>
      </c>
      <c r="B7886">
        <v>7</v>
      </c>
      <c r="C7886" t="s">
        <v>524</v>
      </c>
      <c r="D7886" t="s">
        <v>86</v>
      </c>
      <c r="E7886">
        <v>19</v>
      </c>
      <c r="F7886">
        <v>0.81664734774066805</v>
      </c>
      <c r="G7886" s="30" t="s">
        <v>498</v>
      </c>
      <c r="H7886">
        <f>Table2__24[[#This Row],[Depth]]-0.5</f>
        <v>18.5</v>
      </c>
    </row>
    <row r="7887" spans="1:8" x14ac:dyDescent="0.35">
      <c r="A7887" s="30" t="s">
        <v>25</v>
      </c>
      <c r="B7887">
        <v>4</v>
      </c>
      <c r="C7887" t="s">
        <v>521</v>
      </c>
      <c r="D7887" t="s">
        <v>56</v>
      </c>
      <c r="E7887">
        <v>4</v>
      </c>
      <c r="F7887" t="s">
        <v>302</v>
      </c>
      <c r="G7887" s="30" t="s">
        <v>395</v>
      </c>
      <c r="H7887">
        <f>Table2__24[[#This Row],[Depth]]-0.5</f>
        <v>3.5</v>
      </c>
    </row>
    <row r="7888" spans="1:8" x14ac:dyDescent="0.35">
      <c r="A7888" s="30" t="s">
        <v>32</v>
      </c>
      <c r="B7888">
        <v>4</v>
      </c>
      <c r="C7888" t="s">
        <v>521</v>
      </c>
      <c r="D7888" t="s">
        <v>56</v>
      </c>
      <c r="E7888">
        <v>4</v>
      </c>
      <c r="F7888">
        <v>0</v>
      </c>
      <c r="G7888" s="30" t="s">
        <v>395</v>
      </c>
      <c r="H7888">
        <f>Table2__24[[#This Row],[Depth]]-0.5</f>
        <v>3.5</v>
      </c>
    </row>
    <row r="7889" spans="1:8" x14ac:dyDescent="0.35">
      <c r="A7889" s="30" t="s">
        <v>2</v>
      </c>
      <c r="B7889">
        <v>1</v>
      </c>
      <c r="C7889" t="s">
        <v>650</v>
      </c>
      <c r="D7889" t="s">
        <v>88</v>
      </c>
      <c r="E7889">
        <v>20</v>
      </c>
      <c r="F7889">
        <v>0.27097551184263347</v>
      </c>
      <c r="G7889" s="30" t="s">
        <v>325</v>
      </c>
      <c r="H7889">
        <f>Table2__24[[#This Row],[Depth]]-0.5</f>
        <v>19.5</v>
      </c>
    </row>
    <row r="7890" spans="1:8" x14ac:dyDescent="0.35">
      <c r="A7890" s="30" t="s">
        <v>18</v>
      </c>
      <c r="B7890">
        <v>4</v>
      </c>
      <c r="C7890" t="s">
        <v>521</v>
      </c>
      <c r="D7890" t="s">
        <v>56</v>
      </c>
      <c r="E7890">
        <v>4</v>
      </c>
      <c r="F7890">
        <v>49.356684574059869</v>
      </c>
      <c r="G7890" s="30" t="s">
        <v>395</v>
      </c>
      <c r="H7890">
        <f>Table2__24[[#This Row],[Depth]]-0.5</f>
        <v>3.5</v>
      </c>
    </row>
    <row r="7891" spans="1:8" x14ac:dyDescent="0.35">
      <c r="A7891" s="30" t="s">
        <v>2</v>
      </c>
      <c r="B7891">
        <v>2</v>
      </c>
      <c r="C7891" t="s">
        <v>519</v>
      </c>
      <c r="D7891" t="s">
        <v>88</v>
      </c>
      <c r="E7891">
        <v>20</v>
      </c>
      <c r="F7891">
        <v>3.018065034122842E-2</v>
      </c>
      <c r="G7891" s="30" t="s">
        <v>354</v>
      </c>
      <c r="H7891">
        <f>Table2__24[[#This Row],[Depth]]-0.5</f>
        <v>19.5</v>
      </c>
    </row>
    <row r="7892" spans="1:8" x14ac:dyDescent="0.35">
      <c r="A7892" s="30" t="s">
        <v>38</v>
      </c>
      <c r="B7892">
        <v>4</v>
      </c>
      <c r="C7892" t="s">
        <v>521</v>
      </c>
      <c r="D7892" t="s">
        <v>56</v>
      </c>
      <c r="E7892">
        <v>4</v>
      </c>
      <c r="F7892">
        <v>0.21105141980046044</v>
      </c>
      <c r="G7892" s="30" t="s">
        <v>395</v>
      </c>
      <c r="H7892">
        <f>Table2__24[[#This Row],[Depth]]-0.5</f>
        <v>3.5</v>
      </c>
    </row>
    <row r="7893" spans="1:8" x14ac:dyDescent="0.35">
      <c r="A7893" s="30" t="s">
        <v>37</v>
      </c>
      <c r="B7893">
        <v>4</v>
      </c>
      <c r="C7893" t="s">
        <v>521</v>
      </c>
      <c r="D7893" t="s">
        <v>56</v>
      </c>
      <c r="E7893">
        <v>4</v>
      </c>
      <c r="F7893">
        <v>39.351496546431321</v>
      </c>
      <c r="G7893" s="30" t="s">
        <v>395</v>
      </c>
      <c r="H7893">
        <f>Table2__24[[#This Row],[Depth]]-0.5</f>
        <v>3.5</v>
      </c>
    </row>
    <row r="7894" spans="1:8" x14ac:dyDescent="0.35">
      <c r="A7894" s="30" t="s">
        <v>2</v>
      </c>
      <c r="B7894">
        <v>3</v>
      </c>
      <c r="C7894" t="s">
        <v>520</v>
      </c>
      <c r="D7894" t="s">
        <v>88</v>
      </c>
      <c r="E7894">
        <v>20</v>
      </c>
      <c r="F7894">
        <v>0</v>
      </c>
      <c r="G7894" s="30" t="s">
        <v>383</v>
      </c>
      <c r="H7894">
        <f>Table2__24[[#This Row],[Depth]]-0.5</f>
        <v>19.5</v>
      </c>
    </row>
    <row r="7895" spans="1:8" x14ac:dyDescent="0.35">
      <c r="A7895" s="30" t="s">
        <v>2</v>
      </c>
      <c r="B7895">
        <v>4</v>
      </c>
      <c r="C7895" t="s">
        <v>521</v>
      </c>
      <c r="D7895" t="s">
        <v>88</v>
      </c>
      <c r="E7895">
        <v>20</v>
      </c>
      <c r="F7895">
        <v>0.23083099156965073</v>
      </c>
      <c r="G7895" s="30" t="s">
        <v>412</v>
      </c>
      <c r="H7895">
        <f>Table2__24[[#This Row],[Depth]]-0.5</f>
        <v>19.5</v>
      </c>
    </row>
    <row r="7896" spans="1:8" x14ac:dyDescent="0.35">
      <c r="A7896" s="30" t="s">
        <v>42</v>
      </c>
      <c r="B7896">
        <v>4</v>
      </c>
      <c r="C7896" t="s">
        <v>521</v>
      </c>
      <c r="D7896" t="s">
        <v>56</v>
      </c>
      <c r="E7896">
        <v>4</v>
      </c>
      <c r="F7896" t="s">
        <v>302</v>
      </c>
      <c r="G7896" s="30" t="s">
        <v>395</v>
      </c>
      <c r="H7896">
        <f>Table2__24[[#This Row],[Depth]]-0.5</f>
        <v>3.5</v>
      </c>
    </row>
    <row r="7897" spans="1:8" x14ac:dyDescent="0.35">
      <c r="A7897" s="30" t="s">
        <v>30</v>
      </c>
      <c r="B7897">
        <v>4</v>
      </c>
      <c r="C7897" t="s">
        <v>521</v>
      </c>
      <c r="D7897" t="s">
        <v>56</v>
      </c>
      <c r="E7897">
        <v>4</v>
      </c>
      <c r="F7897">
        <v>5.5525709900230216E-2</v>
      </c>
      <c r="G7897" s="30" t="s">
        <v>395</v>
      </c>
      <c r="H7897">
        <f>Table2__24[[#This Row],[Depth]]-0.5</f>
        <v>3.5</v>
      </c>
    </row>
    <row r="7898" spans="1:8" x14ac:dyDescent="0.35">
      <c r="A7898" s="30" t="s">
        <v>12</v>
      </c>
      <c r="B7898">
        <v>4</v>
      </c>
      <c r="C7898" t="s">
        <v>521</v>
      </c>
      <c r="D7898" t="s">
        <v>56</v>
      </c>
      <c r="E7898">
        <v>4</v>
      </c>
      <c r="F7898">
        <v>0.60396776669224872</v>
      </c>
      <c r="G7898" s="30" t="s">
        <v>395</v>
      </c>
      <c r="H7898">
        <f>Table2__24[[#This Row],[Depth]]-0.5</f>
        <v>3.5</v>
      </c>
    </row>
    <row r="7899" spans="1:8" x14ac:dyDescent="0.35">
      <c r="A7899" s="30" t="s">
        <v>43</v>
      </c>
      <c r="B7899">
        <v>4</v>
      </c>
      <c r="C7899" t="s">
        <v>521</v>
      </c>
      <c r="D7899" t="s">
        <v>56</v>
      </c>
      <c r="E7899">
        <v>4</v>
      </c>
      <c r="F7899">
        <v>0</v>
      </c>
      <c r="G7899" s="30" t="s">
        <v>395</v>
      </c>
      <c r="H7899">
        <f>Table2__24[[#This Row],[Depth]]-0.5</f>
        <v>3.5</v>
      </c>
    </row>
    <row r="7900" spans="1:8" x14ac:dyDescent="0.35">
      <c r="A7900" s="30" t="s">
        <v>11</v>
      </c>
      <c r="B7900">
        <v>4</v>
      </c>
      <c r="C7900" t="s">
        <v>521</v>
      </c>
      <c r="D7900" t="s">
        <v>56</v>
      </c>
      <c r="E7900">
        <v>4</v>
      </c>
      <c r="F7900">
        <v>0.59437452033768223</v>
      </c>
      <c r="G7900" s="30" t="s">
        <v>395</v>
      </c>
      <c r="H7900">
        <f>Table2__24[[#This Row],[Depth]]-0.5</f>
        <v>3.5</v>
      </c>
    </row>
    <row r="7901" spans="1:8" x14ac:dyDescent="0.35">
      <c r="A7901" s="30" t="s">
        <v>23</v>
      </c>
      <c r="B7901">
        <v>4</v>
      </c>
      <c r="C7901" t="s">
        <v>521</v>
      </c>
      <c r="D7901" t="s">
        <v>56</v>
      </c>
      <c r="E7901">
        <v>4</v>
      </c>
      <c r="F7901">
        <v>7.045748273215656</v>
      </c>
      <c r="G7901" s="30" t="s">
        <v>395</v>
      </c>
      <c r="H7901">
        <f>Table2__24[[#This Row],[Depth]]-0.5</f>
        <v>3.5</v>
      </c>
    </row>
    <row r="7902" spans="1:8" x14ac:dyDescent="0.35">
      <c r="A7902" s="30" t="s">
        <v>44</v>
      </c>
      <c r="B7902">
        <v>4</v>
      </c>
      <c r="C7902" t="s">
        <v>521</v>
      </c>
      <c r="D7902" t="s">
        <v>56</v>
      </c>
      <c r="E7902">
        <v>4</v>
      </c>
      <c r="F7902">
        <v>9.5932463545663864E-3</v>
      </c>
      <c r="G7902" s="30" t="s">
        <v>395</v>
      </c>
      <c r="H7902">
        <f>Table2__24[[#This Row],[Depth]]-0.5</f>
        <v>3.5</v>
      </c>
    </row>
    <row r="7903" spans="1:8" x14ac:dyDescent="0.35">
      <c r="A7903" s="30" t="s">
        <v>10</v>
      </c>
      <c r="B7903">
        <v>4</v>
      </c>
      <c r="C7903" t="s">
        <v>521</v>
      </c>
      <c r="D7903" t="s">
        <v>56</v>
      </c>
      <c r="E7903">
        <v>4</v>
      </c>
      <c r="F7903">
        <v>0.32617037605525717</v>
      </c>
      <c r="G7903" s="30" t="s">
        <v>395</v>
      </c>
      <c r="H7903">
        <f>Table2__24[[#This Row],[Depth]]-0.5</f>
        <v>3.5</v>
      </c>
    </row>
    <row r="7904" spans="1:8" x14ac:dyDescent="0.35">
      <c r="A7904" s="30" t="s">
        <v>16</v>
      </c>
      <c r="B7904">
        <v>4</v>
      </c>
      <c r="C7904" t="s">
        <v>521</v>
      </c>
      <c r="D7904" t="s">
        <v>56</v>
      </c>
      <c r="E7904">
        <v>4</v>
      </c>
      <c r="F7904">
        <v>3.8852647735993862</v>
      </c>
      <c r="G7904" s="30" t="s">
        <v>395</v>
      </c>
      <c r="H7904">
        <f>Table2__24[[#This Row],[Depth]]-0.5</f>
        <v>3.5</v>
      </c>
    </row>
    <row r="7905" spans="1:8" x14ac:dyDescent="0.35">
      <c r="A7905" s="30" t="s">
        <v>27</v>
      </c>
      <c r="B7905">
        <v>4</v>
      </c>
      <c r="C7905" t="s">
        <v>521</v>
      </c>
      <c r="D7905" t="s">
        <v>56</v>
      </c>
      <c r="E7905">
        <v>4</v>
      </c>
      <c r="F7905">
        <v>3.7966231772831927E-2</v>
      </c>
      <c r="G7905" s="30" t="s">
        <v>395</v>
      </c>
      <c r="H7905">
        <f>Table2__24[[#This Row],[Depth]]-0.5</f>
        <v>3.5</v>
      </c>
    </row>
    <row r="7906" spans="1:8" x14ac:dyDescent="0.35">
      <c r="A7906" s="30" t="s">
        <v>31</v>
      </c>
      <c r="B7906">
        <v>4</v>
      </c>
      <c r="C7906" t="s">
        <v>521</v>
      </c>
      <c r="D7906" t="s">
        <v>56</v>
      </c>
      <c r="E7906">
        <v>4</v>
      </c>
      <c r="F7906">
        <v>0.69071373752877974</v>
      </c>
      <c r="G7906" s="30" t="s">
        <v>395</v>
      </c>
      <c r="H7906">
        <f>Table2__24[[#This Row],[Depth]]-0.5</f>
        <v>3.5</v>
      </c>
    </row>
    <row r="7907" spans="1:8" x14ac:dyDescent="0.35">
      <c r="A7907" s="30" t="s">
        <v>2</v>
      </c>
      <c r="B7907">
        <v>5</v>
      </c>
      <c r="C7907" t="s">
        <v>522</v>
      </c>
      <c r="D7907" t="s">
        <v>88</v>
      </c>
      <c r="E7907">
        <v>20</v>
      </c>
      <c r="F7907">
        <v>0</v>
      </c>
      <c r="G7907" s="30" t="s">
        <v>441</v>
      </c>
      <c r="H7907">
        <f>Table2__24[[#This Row],[Depth]]-0.5</f>
        <v>19.5</v>
      </c>
    </row>
    <row r="7908" spans="1:8" x14ac:dyDescent="0.35">
      <c r="A7908" s="30" t="s">
        <v>19</v>
      </c>
      <c r="B7908">
        <v>4</v>
      </c>
      <c r="C7908" t="s">
        <v>521</v>
      </c>
      <c r="D7908" t="s">
        <v>56</v>
      </c>
      <c r="E7908">
        <v>4</v>
      </c>
      <c r="F7908">
        <v>1.122409823484267</v>
      </c>
      <c r="G7908" s="30" t="s">
        <v>395</v>
      </c>
      <c r="H7908">
        <f>Table2__24[[#This Row],[Depth]]-0.5</f>
        <v>3.5</v>
      </c>
    </row>
    <row r="7909" spans="1:8" x14ac:dyDescent="0.35">
      <c r="A7909" s="30" t="s">
        <v>29</v>
      </c>
      <c r="B7909">
        <v>4</v>
      </c>
      <c r="C7909" t="s">
        <v>521</v>
      </c>
      <c r="D7909" t="s">
        <v>56</v>
      </c>
      <c r="E7909">
        <v>4</v>
      </c>
      <c r="F7909">
        <v>2.7148887183422867</v>
      </c>
      <c r="G7909" s="30" t="s">
        <v>395</v>
      </c>
      <c r="H7909">
        <f>Table2__24[[#This Row],[Depth]]-0.5</f>
        <v>3.5</v>
      </c>
    </row>
    <row r="7910" spans="1:8" x14ac:dyDescent="0.35">
      <c r="A7910" s="30" t="s">
        <v>289</v>
      </c>
      <c r="B7910">
        <v>4</v>
      </c>
      <c r="C7910" t="s">
        <v>521</v>
      </c>
      <c r="D7910" t="s">
        <v>56</v>
      </c>
      <c r="E7910">
        <v>4</v>
      </c>
      <c r="F7910">
        <v>0.28779739063699156</v>
      </c>
      <c r="G7910" s="30" t="s">
        <v>395</v>
      </c>
      <c r="H7910">
        <f>Table2__24[[#This Row],[Depth]]-0.5</f>
        <v>3.5</v>
      </c>
    </row>
    <row r="7911" spans="1:8" x14ac:dyDescent="0.35">
      <c r="A7911" s="30" t="s">
        <v>290</v>
      </c>
      <c r="B7911">
        <v>4</v>
      </c>
      <c r="C7911" t="s">
        <v>521</v>
      </c>
      <c r="D7911" t="s">
        <v>56</v>
      </c>
      <c r="E7911">
        <v>4</v>
      </c>
      <c r="F7911">
        <v>1.0360706062931697</v>
      </c>
      <c r="G7911" s="30" t="s">
        <v>395</v>
      </c>
      <c r="H7911">
        <f>Table2__24[[#This Row],[Depth]]-0.5</f>
        <v>3.5</v>
      </c>
    </row>
    <row r="7912" spans="1:8" x14ac:dyDescent="0.35">
      <c r="A7912" s="30" t="s">
        <v>291</v>
      </c>
      <c r="B7912">
        <v>4</v>
      </c>
      <c r="C7912" t="s">
        <v>521</v>
      </c>
      <c r="D7912" t="s">
        <v>56</v>
      </c>
      <c r="E7912">
        <v>4</v>
      </c>
      <c r="F7912">
        <v>0.21105141980046044</v>
      </c>
      <c r="G7912" s="30" t="s">
        <v>395</v>
      </c>
      <c r="H7912">
        <f>Table2__24[[#This Row],[Depth]]-0.5</f>
        <v>3.5</v>
      </c>
    </row>
    <row r="7913" spans="1:8" x14ac:dyDescent="0.35">
      <c r="A7913" s="30" t="s">
        <v>292</v>
      </c>
      <c r="B7913">
        <v>4</v>
      </c>
      <c r="C7913" t="s">
        <v>521</v>
      </c>
      <c r="D7913" t="s">
        <v>56</v>
      </c>
      <c r="E7913">
        <v>4</v>
      </c>
      <c r="F7913">
        <v>3.8372985418265546E-2</v>
      </c>
      <c r="G7913" s="30" t="s">
        <v>395</v>
      </c>
      <c r="H7913">
        <f>Table2__24[[#This Row],[Depth]]-0.5</f>
        <v>3.5</v>
      </c>
    </row>
    <row r="7914" spans="1:8" x14ac:dyDescent="0.35">
      <c r="A7914" s="30" t="s">
        <v>293</v>
      </c>
      <c r="B7914">
        <v>4</v>
      </c>
      <c r="C7914" t="s">
        <v>521</v>
      </c>
      <c r="D7914" t="s">
        <v>56</v>
      </c>
      <c r="E7914">
        <v>4</v>
      </c>
      <c r="F7914">
        <v>0.16308518802762859</v>
      </c>
      <c r="G7914" s="30" t="s">
        <v>395</v>
      </c>
      <c r="H7914">
        <f>Table2__24[[#This Row],[Depth]]-0.5</f>
        <v>3.5</v>
      </c>
    </row>
    <row r="7915" spans="1:8" x14ac:dyDescent="0.35">
      <c r="A7915" s="30" t="s">
        <v>294</v>
      </c>
      <c r="B7915">
        <v>4</v>
      </c>
      <c r="C7915" t="s">
        <v>521</v>
      </c>
      <c r="D7915" t="s">
        <v>56</v>
      </c>
      <c r="E7915">
        <v>4</v>
      </c>
      <c r="F7915">
        <v>2.8779739063699156E-2</v>
      </c>
      <c r="G7915" s="30" t="s">
        <v>395</v>
      </c>
      <c r="H7915">
        <f>Table2__24[[#This Row],[Depth]]-0.5</f>
        <v>3.5</v>
      </c>
    </row>
    <row r="7916" spans="1:8" x14ac:dyDescent="0.35">
      <c r="A7916" s="30" t="s">
        <v>295</v>
      </c>
      <c r="B7916">
        <v>4</v>
      </c>
      <c r="C7916" t="s">
        <v>521</v>
      </c>
      <c r="D7916" t="s">
        <v>56</v>
      </c>
      <c r="E7916">
        <v>4</v>
      </c>
      <c r="F7916">
        <v>0.15349194167306218</v>
      </c>
      <c r="G7916" s="30" t="s">
        <v>395</v>
      </c>
      <c r="H7916">
        <f>Table2__24[[#This Row],[Depth]]-0.5</f>
        <v>3.5</v>
      </c>
    </row>
    <row r="7917" spans="1:8" x14ac:dyDescent="0.35">
      <c r="A7917" s="30" t="s">
        <v>296</v>
      </c>
      <c r="B7917">
        <v>4</v>
      </c>
      <c r="C7917" t="s">
        <v>521</v>
      </c>
      <c r="D7917" t="s">
        <v>56</v>
      </c>
      <c r="E7917">
        <v>4</v>
      </c>
      <c r="F7917">
        <v>2.8779739063699156E-2</v>
      </c>
      <c r="G7917" s="30" t="s">
        <v>395</v>
      </c>
      <c r="H7917">
        <f>Table2__24[[#This Row],[Depth]]-0.5</f>
        <v>3.5</v>
      </c>
    </row>
    <row r="7918" spans="1:8" x14ac:dyDescent="0.35">
      <c r="A7918" s="30" t="s">
        <v>297</v>
      </c>
      <c r="B7918">
        <v>4</v>
      </c>
      <c r="C7918" t="s">
        <v>521</v>
      </c>
      <c r="D7918" t="s">
        <v>56</v>
      </c>
      <c r="E7918">
        <v>4</v>
      </c>
      <c r="F7918">
        <v>7.6745970836531091E-2</v>
      </c>
      <c r="G7918" s="30" t="s">
        <v>395</v>
      </c>
      <c r="H7918">
        <f>Table2__24[[#This Row],[Depth]]-0.5</f>
        <v>3.5</v>
      </c>
    </row>
    <row r="7919" spans="1:8" x14ac:dyDescent="0.35">
      <c r="A7919" s="30" t="s">
        <v>298</v>
      </c>
      <c r="B7919">
        <v>4</v>
      </c>
      <c r="C7919" t="s">
        <v>521</v>
      </c>
      <c r="D7919" t="s">
        <v>56</v>
      </c>
      <c r="E7919">
        <v>4</v>
      </c>
      <c r="F7919">
        <v>9.5932463545663864E-3</v>
      </c>
      <c r="G7919" s="30" t="s">
        <v>395</v>
      </c>
      <c r="H7919">
        <f>Table2__24[[#This Row],[Depth]]-0.5</f>
        <v>3.5</v>
      </c>
    </row>
    <row r="7920" spans="1:8" x14ac:dyDescent="0.35">
      <c r="A7920" s="30" t="s">
        <v>299</v>
      </c>
      <c r="B7920">
        <v>4</v>
      </c>
      <c r="C7920" t="s">
        <v>521</v>
      </c>
      <c r="D7920" t="s">
        <v>56</v>
      </c>
      <c r="E7920">
        <v>4</v>
      </c>
      <c r="F7920">
        <v>6.7152724481964701E-2</v>
      </c>
      <c r="G7920" s="30" t="s">
        <v>395</v>
      </c>
      <c r="H7920">
        <f>Table2__24[[#This Row],[Depth]]-0.5</f>
        <v>3.5</v>
      </c>
    </row>
    <row r="7921" spans="1:8" x14ac:dyDescent="0.35">
      <c r="A7921" s="30" t="s">
        <v>300</v>
      </c>
      <c r="B7921">
        <v>4</v>
      </c>
      <c r="C7921" t="s">
        <v>521</v>
      </c>
      <c r="D7921" t="s">
        <v>56</v>
      </c>
      <c r="E7921">
        <v>4</v>
      </c>
      <c r="F7921">
        <v>9.5932463545663864E-3</v>
      </c>
      <c r="G7921" s="30" t="s">
        <v>395</v>
      </c>
      <c r="H7921">
        <f>Table2__24[[#This Row],[Depth]]-0.5</f>
        <v>3.5</v>
      </c>
    </row>
    <row r="7922" spans="1:8" x14ac:dyDescent="0.35">
      <c r="A7922" s="30" t="s">
        <v>4</v>
      </c>
      <c r="B7922">
        <v>5</v>
      </c>
      <c r="C7922" t="s">
        <v>522</v>
      </c>
      <c r="D7922" t="s">
        <v>56</v>
      </c>
      <c r="E7922">
        <v>4</v>
      </c>
      <c r="F7922">
        <v>1.9186492709132773E-2</v>
      </c>
      <c r="G7922" s="30" t="s">
        <v>424</v>
      </c>
      <c r="H7922">
        <f>Table2__24[[#This Row],[Depth]]-0.5</f>
        <v>3.5</v>
      </c>
    </row>
    <row r="7923" spans="1:8" x14ac:dyDescent="0.35">
      <c r="A7923" s="30" t="s">
        <v>24</v>
      </c>
      <c r="B7923">
        <v>5</v>
      </c>
      <c r="C7923" t="s">
        <v>522</v>
      </c>
      <c r="D7923" t="s">
        <v>56</v>
      </c>
      <c r="E7923">
        <v>4</v>
      </c>
      <c r="F7923">
        <v>357.75019186492705</v>
      </c>
      <c r="G7923" s="30" t="s">
        <v>424</v>
      </c>
      <c r="H7923">
        <f>Table2__24[[#This Row],[Depth]]-0.5</f>
        <v>3.5</v>
      </c>
    </row>
    <row r="7924" spans="1:8" x14ac:dyDescent="0.35">
      <c r="A7924" s="30" t="s">
        <v>2</v>
      </c>
      <c r="B7924">
        <v>6</v>
      </c>
      <c r="C7924" t="s">
        <v>523</v>
      </c>
      <c r="D7924" t="s">
        <v>88</v>
      </c>
      <c r="E7924">
        <v>20</v>
      </c>
      <c r="F7924">
        <v>0.59220393416298678</v>
      </c>
      <c r="G7924" s="30" t="s">
        <v>470</v>
      </c>
      <c r="H7924">
        <f>Table2__24[[#This Row],[Depth]]-0.5</f>
        <v>19.5</v>
      </c>
    </row>
    <row r="7925" spans="1:8" x14ac:dyDescent="0.35">
      <c r="A7925" s="30" t="s">
        <v>22</v>
      </c>
      <c r="B7925">
        <v>5</v>
      </c>
      <c r="C7925" t="s">
        <v>522</v>
      </c>
      <c r="D7925" t="s">
        <v>56</v>
      </c>
      <c r="E7925">
        <v>4</v>
      </c>
      <c r="F7925">
        <v>0.24454336147352262</v>
      </c>
      <c r="G7925" s="30" t="s">
        <v>424</v>
      </c>
      <c r="H7925">
        <f>Table2__24[[#This Row],[Depth]]-0.5</f>
        <v>3.5</v>
      </c>
    </row>
    <row r="7926" spans="1:8" x14ac:dyDescent="0.35">
      <c r="A7926" s="30" t="s">
        <v>34</v>
      </c>
      <c r="B7926">
        <v>5</v>
      </c>
      <c r="C7926" t="s">
        <v>522</v>
      </c>
      <c r="D7926" t="s">
        <v>56</v>
      </c>
      <c r="E7926">
        <v>4</v>
      </c>
      <c r="F7926">
        <v>0</v>
      </c>
      <c r="G7926" s="30" t="s">
        <v>424</v>
      </c>
      <c r="H7926">
        <f>Table2__24[[#This Row],[Depth]]-0.5</f>
        <v>3.5</v>
      </c>
    </row>
    <row r="7927" spans="1:8" x14ac:dyDescent="0.35">
      <c r="A7927" s="30" t="s">
        <v>15</v>
      </c>
      <c r="B7927">
        <v>5</v>
      </c>
      <c r="C7927" t="s">
        <v>522</v>
      </c>
      <c r="D7927" t="s">
        <v>56</v>
      </c>
      <c r="E7927">
        <v>4</v>
      </c>
      <c r="F7927">
        <v>0</v>
      </c>
      <c r="G7927" s="30" t="s">
        <v>424</v>
      </c>
      <c r="H7927">
        <f>Table2__24[[#This Row],[Depth]]-0.5</f>
        <v>3.5</v>
      </c>
    </row>
    <row r="7928" spans="1:8" x14ac:dyDescent="0.35">
      <c r="A7928" s="30" t="s">
        <v>17</v>
      </c>
      <c r="B7928">
        <v>5</v>
      </c>
      <c r="C7928" t="s">
        <v>522</v>
      </c>
      <c r="D7928" t="s">
        <v>56</v>
      </c>
      <c r="E7928">
        <v>4</v>
      </c>
      <c r="F7928">
        <v>35.658096699923256</v>
      </c>
      <c r="G7928" s="30" t="s">
        <v>424</v>
      </c>
      <c r="H7928">
        <f>Table2__24[[#This Row],[Depth]]-0.5</f>
        <v>3.5</v>
      </c>
    </row>
    <row r="7929" spans="1:8" x14ac:dyDescent="0.35">
      <c r="A7929" s="30" t="s">
        <v>2</v>
      </c>
      <c r="B7929">
        <v>7</v>
      </c>
      <c r="C7929" t="s">
        <v>524</v>
      </c>
      <c r="D7929" t="s">
        <v>88</v>
      </c>
      <c r="E7929">
        <v>20</v>
      </c>
      <c r="F7929">
        <v>0.64963528336380261</v>
      </c>
      <c r="G7929" s="30" t="s">
        <v>499</v>
      </c>
      <c r="H7929">
        <f>Table2__24[[#This Row],[Depth]]-0.5</f>
        <v>19.5</v>
      </c>
    </row>
    <row r="7930" spans="1:8" x14ac:dyDescent="0.35">
      <c r="A7930" s="30" t="s">
        <v>2</v>
      </c>
      <c r="B7930">
        <v>1</v>
      </c>
      <c r="C7930" t="s">
        <v>650</v>
      </c>
      <c r="D7930" t="s">
        <v>90</v>
      </c>
      <c r="E7930">
        <v>21</v>
      </c>
      <c r="F7930">
        <v>2.9886431560071727E-2</v>
      </c>
      <c r="G7930" s="30" t="s">
        <v>326</v>
      </c>
      <c r="H7930">
        <f>Table2__24[[#This Row],[Depth]]-0.5</f>
        <v>20.5</v>
      </c>
    </row>
    <row r="7931" spans="1:8" x14ac:dyDescent="0.35">
      <c r="A7931" s="30" t="s">
        <v>2</v>
      </c>
      <c r="B7931">
        <v>2</v>
      </c>
      <c r="C7931" t="s">
        <v>519</v>
      </c>
      <c r="D7931" t="s">
        <v>90</v>
      </c>
      <c r="E7931">
        <v>21</v>
      </c>
      <c r="F7931">
        <v>9.8864315600717262E-3</v>
      </c>
      <c r="G7931" s="30" t="s">
        <v>355</v>
      </c>
      <c r="H7931">
        <f>Table2__24[[#This Row],[Depth]]-0.5</f>
        <v>20.5</v>
      </c>
    </row>
    <row r="7932" spans="1:8" x14ac:dyDescent="0.35">
      <c r="A7932" s="30" t="s">
        <v>286</v>
      </c>
      <c r="B7932">
        <v>5</v>
      </c>
      <c r="C7932" t="s">
        <v>522</v>
      </c>
      <c r="D7932" t="s">
        <v>56</v>
      </c>
      <c r="E7932">
        <v>4</v>
      </c>
      <c r="F7932">
        <v>0</v>
      </c>
      <c r="G7932" s="30" t="s">
        <v>424</v>
      </c>
      <c r="H7932">
        <f>Table2__24[[#This Row],[Depth]]-0.5</f>
        <v>3.5</v>
      </c>
    </row>
    <row r="7933" spans="1:8" x14ac:dyDescent="0.35">
      <c r="A7933" s="30" t="s">
        <v>2</v>
      </c>
      <c r="B7933">
        <v>3</v>
      </c>
      <c r="C7933" t="s">
        <v>520</v>
      </c>
      <c r="D7933" t="s">
        <v>90</v>
      </c>
      <c r="E7933">
        <v>21</v>
      </c>
      <c r="F7933">
        <v>0</v>
      </c>
      <c r="G7933" s="30" t="s">
        <v>384</v>
      </c>
      <c r="H7933">
        <f>Table2__24[[#This Row],[Depth]]-0.5</f>
        <v>20.5</v>
      </c>
    </row>
    <row r="7934" spans="1:8" x14ac:dyDescent="0.35">
      <c r="A7934" s="30" t="s">
        <v>8</v>
      </c>
      <c r="B7934">
        <v>5</v>
      </c>
      <c r="C7934" t="s">
        <v>522</v>
      </c>
      <c r="D7934" t="s">
        <v>56</v>
      </c>
      <c r="E7934">
        <v>4</v>
      </c>
      <c r="F7934">
        <v>58.442056792018413</v>
      </c>
      <c r="G7934" s="30" t="s">
        <v>424</v>
      </c>
      <c r="H7934">
        <f>Table2__24[[#This Row],[Depth]]-0.5</f>
        <v>3.5</v>
      </c>
    </row>
    <row r="7935" spans="1:8" x14ac:dyDescent="0.35">
      <c r="A7935" s="30" t="s">
        <v>287</v>
      </c>
      <c r="B7935">
        <v>5</v>
      </c>
      <c r="C7935" t="s">
        <v>522</v>
      </c>
      <c r="D7935" t="s">
        <v>56</v>
      </c>
      <c r="E7935">
        <v>4</v>
      </c>
      <c r="F7935">
        <v>8.6339217191097467E-2</v>
      </c>
      <c r="G7935" s="30" t="s">
        <v>424</v>
      </c>
      <c r="H7935">
        <f>Table2__24[[#This Row],[Depth]]-0.5</f>
        <v>3.5</v>
      </c>
    </row>
    <row r="7936" spans="1:8" x14ac:dyDescent="0.35">
      <c r="A7936" s="30" t="s">
        <v>288</v>
      </c>
      <c r="B7936">
        <v>5</v>
      </c>
      <c r="C7936" t="s">
        <v>522</v>
      </c>
      <c r="D7936" t="s">
        <v>56</v>
      </c>
      <c r="E7936">
        <v>4</v>
      </c>
      <c r="F7936">
        <v>9.5932463545663864E-3</v>
      </c>
      <c r="G7936" s="30" t="s">
        <v>424</v>
      </c>
      <c r="H7936">
        <f>Table2__24[[#This Row],[Depth]]-0.5</f>
        <v>3.5</v>
      </c>
    </row>
    <row r="7937" spans="1:8" x14ac:dyDescent="0.35">
      <c r="A7937" s="30" t="s">
        <v>26</v>
      </c>
      <c r="B7937">
        <v>5</v>
      </c>
      <c r="C7937" t="s">
        <v>522</v>
      </c>
      <c r="D7937" t="s">
        <v>56</v>
      </c>
      <c r="E7937">
        <v>4</v>
      </c>
      <c r="F7937">
        <v>162.07789716039909</v>
      </c>
      <c r="G7937" s="30" t="s">
        <v>424</v>
      </c>
      <c r="H7937">
        <f>Table2__24[[#This Row],[Depth]]-0.5</f>
        <v>3.5</v>
      </c>
    </row>
    <row r="7938" spans="1:8" x14ac:dyDescent="0.35">
      <c r="A7938" s="30" t="s">
        <v>36</v>
      </c>
      <c r="B7938">
        <v>5</v>
      </c>
      <c r="C7938" t="s">
        <v>522</v>
      </c>
      <c r="D7938" t="s">
        <v>56</v>
      </c>
      <c r="E7938">
        <v>4</v>
      </c>
      <c r="F7938">
        <v>0</v>
      </c>
      <c r="G7938" s="30" t="s">
        <v>424</v>
      </c>
      <c r="H7938">
        <f>Table2__24[[#This Row],[Depth]]-0.5</f>
        <v>3.5</v>
      </c>
    </row>
    <row r="7939" spans="1:8" x14ac:dyDescent="0.35">
      <c r="A7939" s="30" t="s">
        <v>21</v>
      </c>
      <c r="B7939">
        <v>5</v>
      </c>
      <c r="C7939" t="s">
        <v>522</v>
      </c>
      <c r="D7939" t="s">
        <v>56</v>
      </c>
      <c r="E7939">
        <v>4</v>
      </c>
      <c r="F7939">
        <v>1.4689946277820414</v>
      </c>
      <c r="G7939" s="30" t="s">
        <v>424</v>
      </c>
      <c r="H7939">
        <f>Table2__24[[#This Row],[Depth]]-0.5</f>
        <v>3.5</v>
      </c>
    </row>
    <row r="7940" spans="1:8" x14ac:dyDescent="0.35">
      <c r="A7940" s="30" t="s">
        <v>2</v>
      </c>
      <c r="B7940">
        <v>4</v>
      </c>
      <c r="C7940" t="s">
        <v>521</v>
      </c>
      <c r="D7940" t="s">
        <v>90</v>
      </c>
      <c r="E7940">
        <v>21</v>
      </c>
      <c r="F7940">
        <v>0.15939430165371588</v>
      </c>
      <c r="G7940" s="30" t="s">
        <v>413</v>
      </c>
      <c r="H7940">
        <f>Table2__24[[#This Row],[Depth]]-0.5</f>
        <v>20.5</v>
      </c>
    </row>
    <row r="7941" spans="1:8" x14ac:dyDescent="0.35">
      <c r="A7941" s="30" t="s">
        <v>2</v>
      </c>
      <c r="B7941">
        <v>5</v>
      </c>
      <c r="C7941" t="s">
        <v>522</v>
      </c>
      <c r="D7941" t="s">
        <v>90</v>
      </c>
      <c r="E7941">
        <v>21</v>
      </c>
      <c r="F7941">
        <v>0</v>
      </c>
      <c r="G7941" s="30" t="s">
        <v>442</v>
      </c>
      <c r="H7941">
        <f>Table2__24[[#This Row],[Depth]]-0.5</f>
        <v>20.5</v>
      </c>
    </row>
    <row r="7942" spans="1:8" x14ac:dyDescent="0.35">
      <c r="A7942" s="30" t="s">
        <v>25</v>
      </c>
      <c r="B7942">
        <v>5</v>
      </c>
      <c r="C7942" t="s">
        <v>522</v>
      </c>
      <c r="D7942" t="s">
        <v>56</v>
      </c>
      <c r="E7942">
        <v>4</v>
      </c>
      <c r="F7942">
        <v>146631.51636991557</v>
      </c>
      <c r="G7942" s="30" t="s">
        <v>424</v>
      </c>
      <c r="H7942">
        <f>Table2__24[[#This Row],[Depth]]-0.5</f>
        <v>3.5</v>
      </c>
    </row>
    <row r="7943" spans="1:8" x14ac:dyDescent="0.35">
      <c r="A7943" s="30" t="s">
        <v>32</v>
      </c>
      <c r="B7943">
        <v>5</v>
      </c>
      <c r="C7943" t="s">
        <v>522</v>
      </c>
      <c r="D7943" t="s">
        <v>56</v>
      </c>
      <c r="E7943">
        <v>4</v>
      </c>
      <c r="F7943">
        <v>2.8779739063699156E-2</v>
      </c>
      <c r="G7943" s="30" t="s">
        <v>424</v>
      </c>
      <c r="H7943">
        <f>Table2__24[[#This Row],[Depth]]-0.5</f>
        <v>3.5</v>
      </c>
    </row>
    <row r="7944" spans="1:8" x14ac:dyDescent="0.35">
      <c r="A7944" s="30" t="s">
        <v>2</v>
      </c>
      <c r="B7944">
        <v>6</v>
      </c>
      <c r="C7944" t="s">
        <v>523</v>
      </c>
      <c r="D7944" t="s">
        <v>90</v>
      </c>
      <c r="E7944">
        <v>21</v>
      </c>
      <c r="F7944">
        <v>0.7371229328551504</v>
      </c>
      <c r="G7944" s="30" t="s">
        <v>471</v>
      </c>
      <c r="H7944">
        <f>Table2__24[[#This Row],[Depth]]-0.5</f>
        <v>20.5</v>
      </c>
    </row>
    <row r="7945" spans="1:8" x14ac:dyDescent="0.35">
      <c r="A7945" s="30" t="s">
        <v>18</v>
      </c>
      <c r="B7945">
        <v>5</v>
      </c>
      <c r="C7945" t="s">
        <v>522</v>
      </c>
      <c r="D7945" t="s">
        <v>56</v>
      </c>
      <c r="E7945">
        <v>4</v>
      </c>
      <c r="F7945">
        <v>57.123584036838075</v>
      </c>
      <c r="G7945" s="30" t="s">
        <v>424</v>
      </c>
      <c r="H7945">
        <f>Table2__24[[#This Row],[Depth]]-0.5</f>
        <v>3.5</v>
      </c>
    </row>
    <row r="7946" spans="1:8" x14ac:dyDescent="0.35">
      <c r="A7946" s="30" t="s">
        <v>2</v>
      </c>
      <c r="B7946">
        <v>7</v>
      </c>
      <c r="C7946" t="s">
        <v>524</v>
      </c>
      <c r="D7946" t="s">
        <v>90</v>
      </c>
      <c r="E7946">
        <v>21</v>
      </c>
      <c r="F7946">
        <v>0.70071985815602844</v>
      </c>
      <c r="G7946" s="30" t="s">
        <v>500</v>
      </c>
      <c r="H7946">
        <f>Table2__24[[#This Row],[Depth]]-0.5</f>
        <v>20.5</v>
      </c>
    </row>
    <row r="7947" spans="1:8" x14ac:dyDescent="0.35">
      <c r="A7947" s="30" t="s">
        <v>38</v>
      </c>
      <c r="B7947">
        <v>5</v>
      </c>
      <c r="C7947" t="s">
        <v>522</v>
      </c>
      <c r="D7947" t="s">
        <v>56</v>
      </c>
      <c r="E7947">
        <v>4</v>
      </c>
      <c r="F7947">
        <v>0.34535686876438987</v>
      </c>
      <c r="G7947" s="30" t="s">
        <v>424</v>
      </c>
      <c r="H7947">
        <f>Table2__24[[#This Row],[Depth]]-0.5</f>
        <v>3.5</v>
      </c>
    </row>
    <row r="7948" spans="1:8" x14ac:dyDescent="0.35">
      <c r="A7948" s="30" t="s">
        <v>37</v>
      </c>
      <c r="B7948">
        <v>5</v>
      </c>
      <c r="C7948" t="s">
        <v>522</v>
      </c>
      <c r="D7948" t="s">
        <v>56</v>
      </c>
      <c r="E7948">
        <v>4</v>
      </c>
      <c r="F7948">
        <v>440.45471987720634</v>
      </c>
      <c r="G7948" s="30" t="s">
        <v>424</v>
      </c>
      <c r="H7948">
        <f>Table2__24[[#This Row],[Depth]]-0.5</f>
        <v>3.5</v>
      </c>
    </row>
    <row r="7949" spans="1:8" x14ac:dyDescent="0.35">
      <c r="A7949" s="30" t="s">
        <v>2</v>
      </c>
      <c r="B7949">
        <v>1</v>
      </c>
      <c r="C7949" t="s">
        <v>650</v>
      </c>
      <c r="D7949" t="s">
        <v>92</v>
      </c>
      <c r="E7949">
        <v>22</v>
      </c>
      <c r="F7949">
        <v>1.0158472165786265E-2</v>
      </c>
      <c r="G7949" s="30" t="s">
        <v>327</v>
      </c>
      <c r="H7949">
        <f>Table2__24[[#This Row],[Depth]]-0.5</f>
        <v>21.5</v>
      </c>
    </row>
    <row r="7950" spans="1:8" x14ac:dyDescent="0.35">
      <c r="A7950" s="30" t="s">
        <v>2</v>
      </c>
      <c r="B7950">
        <v>2</v>
      </c>
      <c r="C7950" t="s">
        <v>519</v>
      </c>
      <c r="D7950" t="s">
        <v>92</v>
      </c>
      <c r="E7950">
        <v>22</v>
      </c>
      <c r="F7950">
        <v>3.0792360828931328E-2</v>
      </c>
      <c r="G7950" s="30" t="s">
        <v>356</v>
      </c>
      <c r="H7950">
        <f>Table2__24[[#This Row],[Depth]]-0.5</f>
        <v>21.5</v>
      </c>
    </row>
    <row r="7951" spans="1:8" x14ac:dyDescent="0.35">
      <c r="A7951" s="30" t="s">
        <v>42</v>
      </c>
      <c r="B7951">
        <v>5</v>
      </c>
      <c r="C7951" t="s">
        <v>522</v>
      </c>
      <c r="D7951" t="s">
        <v>56</v>
      </c>
      <c r="E7951">
        <v>4</v>
      </c>
      <c r="F7951">
        <v>7.6745970836531091E-2</v>
      </c>
      <c r="G7951" s="30" t="s">
        <v>424</v>
      </c>
      <c r="H7951">
        <f>Table2__24[[#This Row],[Depth]]-0.5</f>
        <v>3.5</v>
      </c>
    </row>
    <row r="7952" spans="1:8" x14ac:dyDescent="0.35">
      <c r="A7952" s="30" t="s">
        <v>30</v>
      </c>
      <c r="B7952">
        <v>5</v>
      </c>
      <c r="C7952" t="s">
        <v>522</v>
      </c>
      <c r="D7952" t="s">
        <v>56</v>
      </c>
      <c r="E7952">
        <v>4</v>
      </c>
      <c r="F7952">
        <v>0.12308518802762858</v>
      </c>
      <c r="G7952" s="30" t="s">
        <v>424</v>
      </c>
      <c r="H7952">
        <f>Table2__24[[#This Row],[Depth]]-0.5</f>
        <v>3.5</v>
      </c>
    </row>
    <row r="7953" spans="1:8" x14ac:dyDescent="0.35">
      <c r="A7953" s="30" t="s">
        <v>12</v>
      </c>
      <c r="B7953">
        <v>5</v>
      </c>
      <c r="C7953" t="s">
        <v>522</v>
      </c>
      <c r="D7953" t="s">
        <v>56</v>
      </c>
      <c r="E7953">
        <v>4</v>
      </c>
      <c r="F7953">
        <v>0.22698388334612435</v>
      </c>
      <c r="G7953" s="30" t="s">
        <v>424</v>
      </c>
      <c r="H7953">
        <f>Table2__24[[#This Row],[Depth]]-0.5</f>
        <v>3.5</v>
      </c>
    </row>
    <row r="7954" spans="1:8" x14ac:dyDescent="0.35">
      <c r="A7954" s="30" t="s">
        <v>43</v>
      </c>
      <c r="B7954">
        <v>5</v>
      </c>
      <c r="C7954" t="s">
        <v>522</v>
      </c>
      <c r="D7954" t="s">
        <v>56</v>
      </c>
      <c r="E7954">
        <v>4</v>
      </c>
      <c r="F7954">
        <v>0</v>
      </c>
      <c r="G7954" s="30" t="s">
        <v>424</v>
      </c>
      <c r="H7954">
        <f>Table2__24[[#This Row],[Depth]]-0.5</f>
        <v>3.5</v>
      </c>
    </row>
    <row r="7955" spans="1:8" x14ac:dyDescent="0.35">
      <c r="A7955" s="30" t="s">
        <v>11</v>
      </c>
      <c r="B7955">
        <v>5</v>
      </c>
      <c r="C7955" t="s">
        <v>522</v>
      </c>
      <c r="D7955" t="s">
        <v>56</v>
      </c>
      <c r="E7955">
        <v>4</v>
      </c>
      <c r="F7955">
        <v>1.8779739063699154E-2</v>
      </c>
      <c r="G7955" s="30" t="s">
        <v>424</v>
      </c>
      <c r="H7955">
        <f>Table2__24[[#This Row],[Depth]]-0.5</f>
        <v>3.5</v>
      </c>
    </row>
    <row r="7956" spans="1:8" x14ac:dyDescent="0.35">
      <c r="A7956" s="30" t="s">
        <v>23</v>
      </c>
      <c r="B7956">
        <v>5</v>
      </c>
      <c r="C7956" t="s">
        <v>522</v>
      </c>
      <c r="D7956" t="s">
        <v>56</v>
      </c>
      <c r="E7956">
        <v>4</v>
      </c>
      <c r="F7956">
        <v>4.9591327705295472</v>
      </c>
      <c r="G7956" s="30" t="s">
        <v>424</v>
      </c>
      <c r="H7956">
        <f>Table2__24[[#This Row],[Depth]]-0.5</f>
        <v>3.5</v>
      </c>
    </row>
    <row r="7957" spans="1:8" x14ac:dyDescent="0.35">
      <c r="A7957" s="30" t="s">
        <v>44</v>
      </c>
      <c r="B7957">
        <v>5</v>
      </c>
      <c r="C7957" t="s">
        <v>522</v>
      </c>
      <c r="D7957" t="s">
        <v>56</v>
      </c>
      <c r="E7957">
        <v>4</v>
      </c>
      <c r="F7957" t="s">
        <v>302</v>
      </c>
      <c r="G7957" s="30" t="s">
        <v>424</v>
      </c>
      <c r="H7957">
        <f>Table2__24[[#This Row],[Depth]]-0.5</f>
        <v>3.5</v>
      </c>
    </row>
    <row r="7958" spans="1:8" x14ac:dyDescent="0.35">
      <c r="A7958" s="30" t="s">
        <v>10</v>
      </c>
      <c r="B7958">
        <v>5</v>
      </c>
      <c r="C7958" t="s">
        <v>522</v>
      </c>
      <c r="D7958" t="s">
        <v>56</v>
      </c>
      <c r="E7958">
        <v>4</v>
      </c>
      <c r="F7958">
        <v>9.5932463545663857E-2</v>
      </c>
      <c r="G7958" s="30" t="s">
        <v>424</v>
      </c>
      <c r="H7958">
        <f>Table2__24[[#This Row],[Depth]]-0.5</f>
        <v>3.5</v>
      </c>
    </row>
    <row r="7959" spans="1:8" x14ac:dyDescent="0.35">
      <c r="A7959" s="30" t="s">
        <v>16</v>
      </c>
      <c r="B7959">
        <v>5</v>
      </c>
      <c r="C7959" t="s">
        <v>522</v>
      </c>
      <c r="D7959" t="s">
        <v>56</v>
      </c>
      <c r="E7959">
        <v>4</v>
      </c>
      <c r="F7959">
        <v>1.7267843438219492</v>
      </c>
      <c r="G7959" s="30" t="s">
        <v>424</v>
      </c>
      <c r="H7959">
        <f>Table2__24[[#This Row],[Depth]]-0.5</f>
        <v>3.5</v>
      </c>
    </row>
    <row r="7960" spans="1:8" x14ac:dyDescent="0.35">
      <c r="A7960" s="30" t="s">
        <v>27</v>
      </c>
      <c r="B7960">
        <v>5</v>
      </c>
      <c r="C7960" t="s">
        <v>522</v>
      </c>
      <c r="D7960" t="s">
        <v>56</v>
      </c>
      <c r="E7960">
        <v>4</v>
      </c>
      <c r="F7960">
        <v>0.12064466615502684</v>
      </c>
      <c r="G7960" s="30" t="s">
        <v>424</v>
      </c>
      <c r="H7960">
        <f>Table2__24[[#This Row],[Depth]]-0.5</f>
        <v>3.5</v>
      </c>
    </row>
    <row r="7961" spans="1:8" x14ac:dyDescent="0.35">
      <c r="A7961" s="30" t="s">
        <v>31</v>
      </c>
      <c r="B7961">
        <v>5</v>
      </c>
      <c r="C7961" t="s">
        <v>522</v>
      </c>
      <c r="D7961" t="s">
        <v>56</v>
      </c>
      <c r="E7961">
        <v>4</v>
      </c>
      <c r="F7961">
        <v>1.9186492709132773E-2</v>
      </c>
      <c r="G7961" s="30" t="s">
        <v>424</v>
      </c>
      <c r="H7961">
        <f>Table2__24[[#This Row],[Depth]]-0.5</f>
        <v>3.5</v>
      </c>
    </row>
    <row r="7962" spans="1:8" x14ac:dyDescent="0.35">
      <c r="A7962" s="30" t="s">
        <v>2</v>
      </c>
      <c r="B7962">
        <v>3</v>
      </c>
      <c r="C7962" t="s">
        <v>520</v>
      </c>
      <c r="D7962" t="s">
        <v>92</v>
      </c>
      <c r="E7962">
        <v>22</v>
      </c>
      <c r="F7962">
        <v>0</v>
      </c>
      <c r="G7962" s="30" t="s">
        <v>385</v>
      </c>
      <c r="H7962">
        <f>Table2__24[[#This Row],[Depth]]-0.5</f>
        <v>21.5</v>
      </c>
    </row>
    <row r="7963" spans="1:8" x14ac:dyDescent="0.35">
      <c r="A7963" s="30" t="s">
        <v>19</v>
      </c>
      <c r="B7963">
        <v>5</v>
      </c>
      <c r="C7963" t="s">
        <v>522</v>
      </c>
      <c r="D7963" t="s">
        <v>56</v>
      </c>
      <c r="E7963">
        <v>4</v>
      </c>
      <c r="F7963">
        <v>3.8372985418265546E-2</v>
      </c>
      <c r="G7963" s="30" t="s">
        <v>424</v>
      </c>
      <c r="H7963">
        <f>Table2__24[[#This Row],[Depth]]-0.5</f>
        <v>3.5</v>
      </c>
    </row>
    <row r="7964" spans="1:8" x14ac:dyDescent="0.35">
      <c r="A7964" s="30" t="s">
        <v>29</v>
      </c>
      <c r="B7964">
        <v>5</v>
      </c>
      <c r="C7964" t="s">
        <v>522</v>
      </c>
      <c r="D7964" t="s">
        <v>56</v>
      </c>
      <c r="E7964">
        <v>4</v>
      </c>
      <c r="F7964">
        <v>0.11511895625479662</v>
      </c>
      <c r="G7964" s="30" t="s">
        <v>424</v>
      </c>
      <c r="H7964">
        <f>Table2__24[[#This Row],[Depth]]-0.5</f>
        <v>3.5</v>
      </c>
    </row>
    <row r="7965" spans="1:8" x14ac:dyDescent="0.35">
      <c r="A7965" s="30" t="s">
        <v>289</v>
      </c>
      <c r="B7965">
        <v>5</v>
      </c>
      <c r="C7965" t="s">
        <v>522</v>
      </c>
      <c r="D7965" t="s">
        <v>56</v>
      </c>
      <c r="E7965">
        <v>4</v>
      </c>
      <c r="F7965">
        <v>9.5932463545663864E-3</v>
      </c>
      <c r="G7965" s="30" t="s">
        <v>424</v>
      </c>
      <c r="H7965">
        <f>Table2__24[[#This Row],[Depth]]-0.5</f>
        <v>3.5</v>
      </c>
    </row>
    <row r="7966" spans="1:8" x14ac:dyDescent="0.35">
      <c r="A7966" s="30" t="s">
        <v>290</v>
      </c>
      <c r="B7966">
        <v>5</v>
      </c>
      <c r="C7966" t="s">
        <v>522</v>
      </c>
      <c r="D7966" t="s">
        <v>56</v>
      </c>
      <c r="E7966">
        <v>4</v>
      </c>
      <c r="F7966">
        <v>4.7966231772831928E-2</v>
      </c>
      <c r="G7966" s="30" t="s">
        <v>424</v>
      </c>
      <c r="H7966">
        <f>Table2__24[[#This Row],[Depth]]-0.5</f>
        <v>3.5</v>
      </c>
    </row>
    <row r="7967" spans="1:8" x14ac:dyDescent="0.35">
      <c r="A7967" s="30" t="s">
        <v>291</v>
      </c>
      <c r="B7967">
        <v>5</v>
      </c>
      <c r="C7967" t="s">
        <v>522</v>
      </c>
      <c r="D7967" t="s">
        <v>56</v>
      </c>
      <c r="E7967">
        <v>4</v>
      </c>
      <c r="F7967">
        <v>9.5932463545663864E-3</v>
      </c>
      <c r="G7967" s="30" t="s">
        <v>424</v>
      </c>
      <c r="H7967">
        <f>Table2__24[[#This Row],[Depth]]-0.5</f>
        <v>3.5</v>
      </c>
    </row>
    <row r="7968" spans="1:8" x14ac:dyDescent="0.35">
      <c r="A7968" s="30" t="s">
        <v>292</v>
      </c>
      <c r="B7968">
        <v>5</v>
      </c>
      <c r="C7968" t="s">
        <v>522</v>
      </c>
      <c r="D7968" t="s">
        <v>56</v>
      </c>
      <c r="E7968">
        <v>4</v>
      </c>
      <c r="F7968">
        <v>0</v>
      </c>
      <c r="G7968" s="30" t="s">
        <v>424</v>
      </c>
      <c r="H7968">
        <f>Table2__24[[#This Row],[Depth]]-0.5</f>
        <v>3.5</v>
      </c>
    </row>
    <row r="7969" spans="1:8" x14ac:dyDescent="0.35">
      <c r="A7969" s="30" t="s">
        <v>293</v>
      </c>
      <c r="B7969">
        <v>5</v>
      </c>
      <c r="C7969" t="s">
        <v>522</v>
      </c>
      <c r="D7969" t="s">
        <v>56</v>
      </c>
      <c r="E7969">
        <v>4</v>
      </c>
      <c r="F7969">
        <v>9.5932463545663864E-3</v>
      </c>
      <c r="G7969" s="30" t="s">
        <v>424</v>
      </c>
      <c r="H7969">
        <f>Table2__24[[#This Row],[Depth]]-0.5</f>
        <v>3.5</v>
      </c>
    </row>
    <row r="7970" spans="1:8" x14ac:dyDescent="0.35">
      <c r="A7970" s="30" t="s">
        <v>294</v>
      </c>
      <c r="B7970">
        <v>5</v>
      </c>
      <c r="C7970" t="s">
        <v>522</v>
      </c>
      <c r="D7970" t="s">
        <v>56</v>
      </c>
      <c r="E7970">
        <v>4</v>
      </c>
      <c r="F7970">
        <v>0</v>
      </c>
      <c r="G7970" s="30" t="s">
        <v>424</v>
      </c>
      <c r="H7970">
        <f>Table2__24[[#This Row],[Depth]]-0.5</f>
        <v>3.5</v>
      </c>
    </row>
    <row r="7971" spans="1:8" x14ac:dyDescent="0.35">
      <c r="A7971" s="30" t="s">
        <v>295</v>
      </c>
      <c r="B7971">
        <v>5</v>
      </c>
      <c r="C7971" t="s">
        <v>522</v>
      </c>
      <c r="D7971" t="s">
        <v>56</v>
      </c>
      <c r="E7971">
        <v>4</v>
      </c>
      <c r="F7971">
        <v>9.5932463545663864E-3</v>
      </c>
      <c r="G7971" s="30" t="s">
        <v>424</v>
      </c>
      <c r="H7971">
        <f>Table2__24[[#This Row],[Depth]]-0.5</f>
        <v>3.5</v>
      </c>
    </row>
    <row r="7972" spans="1:8" x14ac:dyDescent="0.35">
      <c r="A7972" s="30" t="s">
        <v>296</v>
      </c>
      <c r="B7972">
        <v>5</v>
      </c>
      <c r="C7972" t="s">
        <v>522</v>
      </c>
      <c r="D7972" t="s">
        <v>56</v>
      </c>
      <c r="E7972">
        <v>4</v>
      </c>
      <c r="F7972">
        <v>0</v>
      </c>
      <c r="G7972" s="30" t="s">
        <v>424</v>
      </c>
      <c r="H7972">
        <f>Table2__24[[#This Row],[Depth]]-0.5</f>
        <v>3.5</v>
      </c>
    </row>
    <row r="7973" spans="1:8" x14ac:dyDescent="0.35">
      <c r="A7973" s="30" t="s">
        <v>297</v>
      </c>
      <c r="B7973">
        <v>5</v>
      </c>
      <c r="C7973" t="s">
        <v>522</v>
      </c>
      <c r="D7973" t="s">
        <v>56</v>
      </c>
      <c r="E7973">
        <v>4</v>
      </c>
      <c r="F7973">
        <v>0</v>
      </c>
      <c r="G7973" s="30" t="s">
        <v>424</v>
      </c>
      <c r="H7973">
        <f>Table2__24[[#This Row],[Depth]]-0.5</f>
        <v>3.5</v>
      </c>
    </row>
    <row r="7974" spans="1:8" x14ac:dyDescent="0.35">
      <c r="A7974" s="30" t="s">
        <v>298</v>
      </c>
      <c r="B7974">
        <v>5</v>
      </c>
      <c r="C7974" t="s">
        <v>522</v>
      </c>
      <c r="D7974" t="s">
        <v>56</v>
      </c>
      <c r="E7974">
        <v>4</v>
      </c>
      <c r="F7974">
        <v>0</v>
      </c>
      <c r="G7974" s="30" t="s">
        <v>424</v>
      </c>
      <c r="H7974">
        <f>Table2__24[[#This Row],[Depth]]-0.5</f>
        <v>3.5</v>
      </c>
    </row>
    <row r="7975" spans="1:8" x14ac:dyDescent="0.35">
      <c r="A7975" s="30" t="s">
        <v>299</v>
      </c>
      <c r="B7975">
        <v>5</v>
      </c>
      <c r="C7975" t="s">
        <v>522</v>
      </c>
      <c r="D7975" t="s">
        <v>56</v>
      </c>
      <c r="E7975">
        <v>4</v>
      </c>
      <c r="F7975">
        <v>0</v>
      </c>
      <c r="G7975" s="30" t="s">
        <v>424</v>
      </c>
      <c r="H7975">
        <f>Table2__24[[#This Row],[Depth]]-0.5</f>
        <v>3.5</v>
      </c>
    </row>
    <row r="7976" spans="1:8" x14ac:dyDescent="0.35">
      <c r="A7976" s="30" t="s">
        <v>300</v>
      </c>
      <c r="B7976">
        <v>5</v>
      </c>
      <c r="C7976" t="s">
        <v>522</v>
      </c>
      <c r="D7976" t="s">
        <v>56</v>
      </c>
      <c r="E7976">
        <v>4</v>
      </c>
      <c r="F7976">
        <v>0</v>
      </c>
      <c r="G7976" s="30" t="s">
        <v>424</v>
      </c>
      <c r="H7976">
        <f>Table2__24[[#This Row],[Depth]]-0.5</f>
        <v>3.5</v>
      </c>
    </row>
    <row r="7977" spans="1:8" x14ac:dyDescent="0.35">
      <c r="A7977" s="30" t="s">
        <v>4</v>
      </c>
      <c r="B7977">
        <v>6</v>
      </c>
      <c r="C7977" t="s">
        <v>523</v>
      </c>
      <c r="D7977" t="s">
        <v>56</v>
      </c>
      <c r="E7977">
        <v>4</v>
      </c>
      <c r="F7977">
        <v>6.7152724481964701E-2</v>
      </c>
      <c r="G7977" s="30" t="s">
        <v>453</v>
      </c>
      <c r="H7977">
        <f>Table2__24[[#This Row],[Depth]]-0.5</f>
        <v>3.5</v>
      </c>
    </row>
    <row r="7978" spans="1:8" x14ac:dyDescent="0.35">
      <c r="A7978" s="30" t="s">
        <v>24</v>
      </c>
      <c r="B7978">
        <v>6</v>
      </c>
      <c r="C7978" t="s">
        <v>523</v>
      </c>
      <c r="D7978" t="s">
        <v>56</v>
      </c>
      <c r="E7978">
        <v>4</v>
      </c>
      <c r="F7978">
        <v>3899.7046124328467</v>
      </c>
      <c r="G7978" s="30" t="s">
        <v>453</v>
      </c>
      <c r="H7978">
        <f>Table2__24[[#This Row],[Depth]]-0.5</f>
        <v>3.5</v>
      </c>
    </row>
    <row r="7979" spans="1:8" x14ac:dyDescent="0.35">
      <c r="A7979" s="30" t="s">
        <v>2</v>
      </c>
      <c r="B7979">
        <v>4</v>
      </c>
      <c r="C7979" t="s">
        <v>521</v>
      </c>
      <c r="D7979" t="s">
        <v>92</v>
      </c>
      <c r="E7979">
        <v>22</v>
      </c>
      <c r="F7979">
        <v>0.24380333197887039</v>
      </c>
      <c r="G7979" s="30" t="s">
        <v>414</v>
      </c>
      <c r="H7979">
        <f>Table2__24[[#This Row],[Depth]]-0.5</f>
        <v>21.5</v>
      </c>
    </row>
    <row r="7980" spans="1:8" x14ac:dyDescent="0.35">
      <c r="A7980" s="30" t="s">
        <v>22</v>
      </c>
      <c r="B7980">
        <v>6</v>
      </c>
      <c r="C7980" t="s">
        <v>523</v>
      </c>
      <c r="D7980" t="s">
        <v>56</v>
      </c>
      <c r="E7980">
        <v>4</v>
      </c>
      <c r="F7980">
        <v>94.303307751343056</v>
      </c>
      <c r="G7980" s="30" t="s">
        <v>453</v>
      </c>
      <c r="H7980">
        <f>Table2__24[[#This Row],[Depth]]-0.5</f>
        <v>3.5</v>
      </c>
    </row>
    <row r="7981" spans="1:8" x14ac:dyDescent="0.35">
      <c r="A7981" s="30" t="s">
        <v>34</v>
      </c>
      <c r="B7981">
        <v>6</v>
      </c>
      <c r="C7981" t="s">
        <v>523</v>
      </c>
      <c r="D7981" t="s">
        <v>56</v>
      </c>
      <c r="E7981">
        <v>4</v>
      </c>
      <c r="F7981">
        <v>0</v>
      </c>
      <c r="G7981" s="30" t="s">
        <v>453</v>
      </c>
      <c r="H7981">
        <f>Table2__24[[#This Row],[Depth]]-0.5</f>
        <v>3.5</v>
      </c>
    </row>
    <row r="7982" spans="1:8" x14ac:dyDescent="0.35">
      <c r="A7982" s="30" t="s">
        <v>15</v>
      </c>
      <c r="B7982">
        <v>6</v>
      </c>
      <c r="C7982" t="s">
        <v>523</v>
      </c>
      <c r="D7982" t="s">
        <v>56</v>
      </c>
      <c r="E7982">
        <v>4</v>
      </c>
      <c r="F7982">
        <v>8.6339217191097467E-2</v>
      </c>
      <c r="G7982" s="30" t="s">
        <v>453</v>
      </c>
      <c r="H7982">
        <f>Table2__24[[#This Row],[Depth]]-0.5</f>
        <v>3.5</v>
      </c>
    </row>
    <row r="7983" spans="1:8" x14ac:dyDescent="0.35">
      <c r="A7983" s="30" t="s">
        <v>17</v>
      </c>
      <c r="B7983">
        <v>6</v>
      </c>
      <c r="C7983" t="s">
        <v>523</v>
      </c>
      <c r="D7983" t="s">
        <v>56</v>
      </c>
      <c r="E7983">
        <v>4</v>
      </c>
      <c r="F7983">
        <v>1198.9685725249424</v>
      </c>
      <c r="G7983" s="30" t="s">
        <v>453</v>
      </c>
      <c r="H7983">
        <f>Table2__24[[#This Row],[Depth]]-0.5</f>
        <v>3.5</v>
      </c>
    </row>
    <row r="7984" spans="1:8" x14ac:dyDescent="0.35">
      <c r="A7984" s="30" t="s">
        <v>2</v>
      </c>
      <c r="B7984">
        <v>5</v>
      </c>
      <c r="C7984" t="s">
        <v>522</v>
      </c>
      <c r="D7984" t="s">
        <v>92</v>
      </c>
      <c r="E7984">
        <v>22</v>
      </c>
      <c r="F7984">
        <v>0</v>
      </c>
      <c r="G7984" s="30" t="s">
        <v>443</v>
      </c>
      <c r="H7984">
        <f>Table2__24[[#This Row],[Depth]]-0.5</f>
        <v>21.5</v>
      </c>
    </row>
    <row r="7985" spans="1:8" x14ac:dyDescent="0.35">
      <c r="A7985" s="30" t="s">
        <v>2</v>
      </c>
      <c r="B7985">
        <v>6</v>
      </c>
      <c r="C7985" t="s">
        <v>523</v>
      </c>
      <c r="D7985" t="s">
        <v>92</v>
      </c>
      <c r="E7985">
        <v>22</v>
      </c>
      <c r="F7985">
        <v>0.84347013409183247</v>
      </c>
      <c r="G7985" s="30" t="s">
        <v>472</v>
      </c>
      <c r="H7985">
        <f>Table2__24[[#This Row],[Depth]]-0.5</f>
        <v>21.5</v>
      </c>
    </row>
    <row r="7986" spans="1:8" x14ac:dyDescent="0.35">
      <c r="A7986" s="30" t="s">
        <v>2</v>
      </c>
      <c r="B7986">
        <v>7</v>
      </c>
      <c r="C7986" t="s">
        <v>524</v>
      </c>
      <c r="D7986" t="s">
        <v>92</v>
      </c>
      <c r="E7986">
        <v>22</v>
      </c>
      <c r="F7986">
        <v>1.2439850894632207</v>
      </c>
      <c r="G7986" s="30" t="s">
        <v>501</v>
      </c>
      <c r="H7986">
        <f>Table2__24[[#This Row],[Depth]]-0.5</f>
        <v>21.5</v>
      </c>
    </row>
    <row r="7987" spans="1:8" x14ac:dyDescent="0.35">
      <c r="A7987" s="30" t="s">
        <v>286</v>
      </c>
      <c r="B7987">
        <v>6</v>
      </c>
      <c r="C7987" t="s">
        <v>523</v>
      </c>
      <c r="D7987" t="s">
        <v>56</v>
      </c>
      <c r="E7987">
        <v>4</v>
      </c>
      <c r="F7987">
        <v>0.83461243284727538</v>
      </c>
      <c r="G7987" s="30" t="s">
        <v>453</v>
      </c>
      <c r="H7987">
        <f>Table2__24[[#This Row],[Depth]]-0.5</f>
        <v>3.5</v>
      </c>
    </row>
    <row r="7988" spans="1:8" x14ac:dyDescent="0.35">
      <c r="A7988" s="30" t="s">
        <v>2</v>
      </c>
      <c r="B7988">
        <v>1</v>
      </c>
      <c r="C7988" t="s">
        <v>650</v>
      </c>
      <c r="D7988" t="s">
        <v>94</v>
      </c>
      <c r="E7988">
        <v>23</v>
      </c>
      <c r="F7988">
        <v>3.9651070578905628E-2</v>
      </c>
      <c r="G7988" s="30" t="s">
        <v>328</v>
      </c>
      <c r="H7988">
        <f>Table2__24[[#This Row],[Depth]]-0.5</f>
        <v>22.5</v>
      </c>
    </row>
    <row r="7989" spans="1:8" x14ac:dyDescent="0.35">
      <c r="A7989" s="30" t="s">
        <v>8</v>
      </c>
      <c r="B7989">
        <v>6</v>
      </c>
      <c r="C7989" t="s">
        <v>523</v>
      </c>
      <c r="D7989" t="s">
        <v>56</v>
      </c>
      <c r="E7989">
        <v>4</v>
      </c>
      <c r="F7989">
        <v>7092.2006907137384</v>
      </c>
      <c r="G7989" s="30" t="s">
        <v>453</v>
      </c>
      <c r="H7989">
        <f>Table2__24[[#This Row],[Depth]]-0.5</f>
        <v>3.5</v>
      </c>
    </row>
    <row r="7990" spans="1:8" x14ac:dyDescent="0.35">
      <c r="A7990" s="30" t="s">
        <v>287</v>
      </c>
      <c r="B7990">
        <v>6</v>
      </c>
      <c r="C7990" t="s">
        <v>523</v>
      </c>
      <c r="D7990" t="s">
        <v>56</v>
      </c>
      <c r="E7990">
        <v>4</v>
      </c>
      <c r="F7990">
        <v>1.8323100537221799</v>
      </c>
      <c r="G7990" s="30" t="s">
        <v>453</v>
      </c>
      <c r="H7990">
        <f>Table2__24[[#This Row],[Depth]]-0.5</f>
        <v>3.5</v>
      </c>
    </row>
    <row r="7991" spans="1:8" x14ac:dyDescent="0.35">
      <c r="A7991" s="30" t="s">
        <v>288</v>
      </c>
      <c r="B7991">
        <v>6</v>
      </c>
      <c r="C7991" t="s">
        <v>523</v>
      </c>
      <c r="D7991" t="s">
        <v>56</v>
      </c>
      <c r="E7991">
        <v>4</v>
      </c>
      <c r="F7991">
        <v>0.33576362240982355</v>
      </c>
      <c r="G7991" s="30" t="s">
        <v>453</v>
      </c>
      <c r="H7991">
        <f>Table2__24[[#This Row],[Depth]]-0.5</f>
        <v>3.5</v>
      </c>
    </row>
    <row r="7992" spans="1:8" x14ac:dyDescent="0.35">
      <c r="A7992" s="30" t="s">
        <v>26</v>
      </c>
      <c r="B7992">
        <v>6</v>
      </c>
      <c r="C7992" t="s">
        <v>523</v>
      </c>
      <c r="D7992" t="s">
        <v>56</v>
      </c>
      <c r="E7992">
        <v>4</v>
      </c>
      <c r="F7992">
        <v>1545.6734458940905</v>
      </c>
      <c r="G7992" s="30" t="s">
        <v>453</v>
      </c>
      <c r="H7992">
        <f>Table2__24[[#This Row],[Depth]]-0.5</f>
        <v>3.5</v>
      </c>
    </row>
    <row r="7993" spans="1:8" x14ac:dyDescent="0.35">
      <c r="A7993" s="30" t="s">
        <v>36</v>
      </c>
      <c r="B7993">
        <v>6</v>
      </c>
      <c r="C7993" t="s">
        <v>523</v>
      </c>
      <c r="D7993" t="s">
        <v>56</v>
      </c>
      <c r="E7993">
        <v>4</v>
      </c>
      <c r="F7993">
        <v>6.558526477359937</v>
      </c>
      <c r="G7993" s="30" t="s">
        <v>453</v>
      </c>
      <c r="H7993">
        <f>Table2__24[[#This Row],[Depth]]-0.5</f>
        <v>3.5</v>
      </c>
    </row>
    <row r="7994" spans="1:8" x14ac:dyDescent="0.35">
      <c r="A7994" s="30" t="s">
        <v>21</v>
      </c>
      <c r="B7994">
        <v>6</v>
      </c>
      <c r="C7994" t="s">
        <v>523</v>
      </c>
      <c r="D7994" t="s">
        <v>56</v>
      </c>
      <c r="E7994">
        <v>4</v>
      </c>
      <c r="F7994">
        <v>2762.51539524175</v>
      </c>
      <c r="G7994" s="30" t="s">
        <v>453</v>
      </c>
      <c r="H7994">
        <f>Table2__24[[#This Row],[Depth]]-0.5</f>
        <v>3.5</v>
      </c>
    </row>
    <row r="7995" spans="1:8" x14ac:dyDescent="0.35">
      <c r="A7995" s="30" t="s">
        <v>2</v>
      </c>
      <c r="B7995">
        <v>2</v>
      </c>
      <c r="C7995" t="s">
        <v>519</v>
      </c>
      <c r="D7995" t="s">
        <v>94</v>
      </c>
      <c r="E7995">
        <v>23</v>
      </c>
      <c r="F7995">
        <v>5.9302141157811253E-2</v>
      </c>
      <c r="G7995" s="30" t="s">
        <v>357</v>
      </c>
      <c r="H7995">
        <f>Table2__24[[#This Row],[Depth]]-0.5</f>
        <v>22.5</v>
      </c>
    </row>
    <row r="7996" spans="1:8" x14ac:dyDescent="0.35">
      <c r="A7996" s="30" t="s">
        <v>2</v>
      </c>
      <c r="B7996">
        <v>3</v>
      </c>
      <c r="C7996" t="s">
        <v>520</v>
      </c>
      <c r="D7996" t="s">
        <v>94</v>
      </c>
      <c r="E7996">
        <v>23</v>
      </c>
      <c r="F7996">
        <v>0</v>
      </c>
      <c r="G7996" s="30" t="s">
        <v>386</v>
      </c>
      <c r="H7996">
        <f>Table2__24[[#This Row],[Depth]]-0.5</f>
        <v>22.5</v>
      </c>
    </row>
    <row r="7997" spans="1:8" x14ac:dyDescent="0.35">
      <c r="A7997" s="30" t="s">
        <v>25</v>
      </c>
      <c r="B7997">
        <v>6</v>
      </c>
      <c r="C7997" t="s">
        <v>523</v>
      </c>
      <c r="D7997" t="s">
        <v>56</v>
      </c>
      <c r="E7997">
        <v>4</v>
      </c>
      <c r="F7997">
        <v>8136.5310821181911</v>
      </c>
      <c r="G7997" s="30" t="s">
        <v>453</v>
      </c>
      <c r="H7997">
        <f>Table2__24[[#This Row],[Depth]]-0.5</f>
        <v>3.5</v>
      </c>
    </row>
    <row r="7998" spans="1:8" x14ac:dyDescent="0.35">
      <c r="A7998" s="30" t="s">
        <v>32</v>
      </c>
      <c r="B7998">
        <v>6</v>
      </c>
      <c r="C7998" t="s">
        <v>523</v>
      </c>
      <c r="D7998" t="s">
        <v>56</v>
      </c>
      <c r="E7998">
        <v>4</v>
      </c>
      <c r="F7998">
        <v>0.20145817344589409</v>
      </c>
      <c r="G7998" s="30" t="s">
        <v>453</v>
      </c>
      <c r="H7998">
        <f>Table2__24[[#This Row],[Depth]]-0.5</f>
        <v>3.5</v>
      </c>
    </row>
    <row r="7999" spans="1:8" x14ac:dyDescent="0.35">
      <c r="A7999" s="30" t="s">
        <v>2</v>
      </c>
      <c r="B7999">
        <v>4</v>
      </c>
      <c r="C7999" t="s">
        <v>521</v>
      </c>
      <c r="D7999" t="s">
        <v>94</v>
      </c>
      <c r="E7999">
        <v>23</v>
      </c>
      <c r="F7999">
        <v>0.21808088818398097</v>
      </c>
      <c r="G7999" s="30" t="s">
        <v>415</v>
      </c>
      <c r="H7999">
        <f>Table2__24[[#This Row],[Depth]]-0.5</f>
        <v>22.5</v>
      </c>
    </row>
    <row r="8000" spans="1:8" x14ac:dyDescent="0.35">
      <c r="A8000" s="30" t="s">
        <v>18</v>
      </c>
      <c r="B8000">
        <v>6</v>
      </c>
      <c r="C8000" t="s">
        <v>523</v>
      </c>
      <c r="D8000" t="s">
        <v>56</v>
      </c>
      <c r="E8000">
        <v>4</v>
      </c>
      <c r="F8000">
        <v>213.23326170376052</v>
      </c>
      <c r="G8000" s="30" t="s">
        <v>453</v>
      </c>
      <c r="H8000">
        <f>Table2__24[[#This Row],[Depth]]-0.5</f>
        <v>3.5</v>
      </c>
    </row>
    <row r="8001" spans="1:8" x14ac:dyDescent="0.35">
      <c r="A8001" s="30" t="s">
        <v>2</v>
      </c>
      <c r="B8001">
        <v>5</v>
      </c>
      <c r="C8001" t="s">
        <v>522</v>
      </c>
      <c r="D8001" t="s">
        <v>94</v>
      </c>
      <c r="E8001">
        <v>23</v>
      </c>
      <c r="F8001">
        <v>0</v>
      </c>
      <c r="G8001" s="30" t="s">
        <v>444</v>
      </c>
      <c r="H8001">
        <f>Table2__24[[#This Row],[Depth]]-0.5</f>
        <v>22.5</v>
      </c>
    </row>
    <row r="8002" spans="1:8" x14ac:dyDescent="0.35">
      <c r="A8002" s="30" t="s">
        <v>38</v>
      </c>
      <c r="B8002">
        <v>6</v>
      </c>
      <c r="C8002" t="s">
        <v>523</v>
      </c>
      <c r="D8002" t="s">
        <v>56</v>
      </c>
      <c r="E8002">
        <v>4</v>
      </c>
      <c r="F8002">
        <v>16.442824251726783</v>
      </c>
      <c r="G8002" s="30" t="s">
        <v>453</v>
      </c>
      <c r="H8002">
        <f>Table2__24[[#This Row],[Depth]]-0.5</f>
        <v>3.5</v>
      </c>
    </row>
    <row r="8003" spans="1:8" x14ac:dyDescent="0.35">
      <c r="A8003" s="30" t="s">
        <v>37</v>
      </c>
      <c r="B8003">
        <v>6</v>
      </c>
      <c r="C8003" t="s">
        <v>523</v>
      </c>
      <c r="D8003" t="s">
        <v>56</v>
      </c>
      <c r="E8003">
        <v>4</v>
      </c>
      <c r="F8003">
        <v>323.96392939370691</v>
      </c>
      <c r="G8003" s="30" t="s">
        <v>453</v>
      </c>
      <c r="H8003">
        <f>Table2__24[[#This Row],[Depth]]-0.5</f>
        <v>3.5</v>
      </c>
    </row>
    <row r="8004" spans="1:8" x14ac:dyDescent="0.35">
      <c r="A8004" s="30" t="s">
        <v>2</v>
      </c>
      <c r="B8004">
        <v>6</v>
      </c>
      <c r="C8004" t="s">
        <v>523</v>
      </c>
      <c r="D8004" t="s">
        <v>94</v>
      </c>
      <c r="E8004">
        <v>23</v>
      </c>
      <c r="F8004">
        <v>0.93162569389373517</v>
      </c>
      <c r="G8004" s="30" t="s">
        <v>473</v>
      </c>
      <c r="H8004">
        <f>Table2__24[[#This Row],[Depth]]-0.5</f>
        <v>22.5</v>
      </c>
    </row>
    <row r="8005" spans="1:8" x14ac:dyDescent="0.35">
      <c r="A8005" s="30" t="s">
        <v>2</v>
      </c>
      <c r="B8005">
        <v>7</v>
      </c>
      <c r="C8005" t="s">
        <v>524</v>
      </c>
      <c r="D8005" t="s">
        <v>94</v>
      </c>
      <c r="E8005">
        <v>23</v>
      </c>
      <c r="F8005">
        <v>0.87483333333333346</v>
      </c>
      <c r="G8005" s="30" t="s">
        <v>502</v>
      </c>
      <c r="H8005">
        <f>Table2__24[[#This Row],[Depth]]-0.5</f>
        <v>22.5</v>
      </c>
    </row>
    <row r="8006" spans="1:8" x14ac:dyDescent="0.35">
      <c r="A8006" s="30" t="s">
        <v>42</v>
      </c>
      <c r="B8006">
        <v>6</v>
      </c>
      <c r="C8006" t="s">
        <v>523</v>
      </c>
      <c r="D8006" t="s">
        <v>56</v>
      </c>
      <c r="E8006">
        <v>4</v>
      </c>
      <c r="F8006">
        <v>2.8779739063699156E-2</v>
      </c>
      <c r="G8006" s="30" t="s">
        <v>453</v>
      </c>
      <c r="H8006">
        <f>Table2__24[[#This Row],[Depth]]-0.5</f>
        <v>3.5</v>
      </c>
    </row>
    <row r="8007" spans="1:8" x14ac:dyDescent="0.35">
      <c r="A8007" s="30" t="s">
        <v>30</v>
      </c>
      <c r="B8007">
        <v>6</v>
      </c>
      <c r="C8007" t="s">
        <v>523</v>
      </c>
      <c r="D8007" t="s">
        <v>56</v>
      </c>
      <c r="E8007">
        <v>4</v>
      </c>
      <c r="F8007">
        <v>7.552570990023022E-2</v>
      </c>
      <c r="G8007" s="30" t="s">
        <v>453</v>
      </c>
      <c r="H8007">
        <f>Table2__24[[#This Row],[Depth]]-0.5</f>
        <v>3.5</v>
      </c>
    </row>
    <row r="8008" spans="1:8" x14ac:dyDescent="0.35">
      <c r="A8008" s="30" t="s">
        <v>12</v>
      </c>
      <c r="B8008">
        <v>6</v>
      </c>
      <c r="C8008" t="s">
        <v>523</v>
      </c>
      <c r="D8008" t="s">
        <v>56</v>
      </c>
      <c r="E8008">
        <v>4</v>
      </c>
      <c r="F8008">
        <v>7.0198158096699927</v>
      </c>
      <c r="G8008" s="30" t="s">
        <v>453</v>
      </c>
      <c r="H8008">
        <f>Table2__24[[#This Row],[Depth]]-0.5</f>
        <v>3.5</v>
      </c>
    </row>
    <row r="8009" spans="1:8" x14ac:dyDescent="0.35">
      <c r="A8009" s="30" t="s">
        <v>43</v>
      </c>
      <c r="B8009">
        <v>6</v>
      </c>
      <c r="C8009" t="s">
        <v>523</v>
      </c>
      <c r="D8009" t="s">
        <v>56</v>
      </c>
      <c r="E8009">
        <v>4</v>
      </c>
      <c r="F8009">
        <v>0</v>
      </c>
      <c r="G8009" s="30" t="s">
        <v>453</v>
      </c>
      <c r="H8009">
        <f>Table2__24[[#This Row],[Depth]]-0.5</f>
        <v>3.5</v>
      </c>
    </row>
    <row r="8010" spans="1:8" x14ac:dyDescent="0.35">
      <c r="A8010" s="30" t="s">
        <v>11</v>
      </c>
      <c r="B8010">
        <v>6</v>
      </c>
      <c r="C8010" t="s">
        <v>523</v>
      </c>
      <c r="D8010" t="s">
        <v>56</v>
      </c>
      <c r="E8010">
        <v>4</v>
      </c>
      <c r="F8010">
        <v>1.7843438219493477</v>
      </c>
      <c r="G8010" s="30" t="s">
        <v>453</v>
      </c>
      <c r="H8010">
        <f>Table2__24[[#This Row],[Depth]]-0.5</f>
        <v>3.5</v>
      </c>
    </row>
    <row r="8011" spans="1:8" x14ac:dyDescent="0.35">
      <c r="A8011" s="30" t="s">
        <v>23</v>
      </c>
      <c r="B8011">
        <v>6</v>
      </c>
      <c r="C8011" t="s">
        <v>523</v>
      </c>
      <c r="D8011" t="s">
        <v>56</v>
      </c>
      <c r="E8011">
        <v>4</v>
      </c>
      <c r="F8011">
        <v>291.92248656945515</v>
      </c>
      <c r="G8011" s="30" t="s">
        <v>453</v>
      </c>
      <c r="H8011">
        <f>Table2__24[[#This Row],[Depth]]-0.5</f>
        <v>3.5</v>
      </c>
    </row>
    <row r="8012" spans="1:8" x14ac:dyDescent="0.35">
      <c r="A8012" s="30" t="s">
        <v>44</v>
      </c>
      <c r="B8012">
        <v>6</v>
      </c>
      <c r="C8012" t="s">
        <v>523</v>
      </c>
      <c r="D8012" t="s">
        <v>56</v>
      </c>
      <c r="E8012">
        <v>4</v>
      </c>
      <c r="F8012">
        <v>8.6339217191097467E-2</v>
      </c>
      <c r="G8012" s="30" t="s">
        <v>453</v>
      </c>
      <c r="H8012">
        <f>Table2__24[[#This Row],[Depth]]-0.5</f>
        <v>3.5</v>
      </c>
    </row>
    <row r="8013" spans="1:8" x14ac:dyDescent="0.35">
      <c r="A8013" s="30" t="s">
        <v>10</v>
      </c>
      <c r="B8013">
        <v>6</v>
      </c>
      <c r="C8013" t="s">
        <v>523</v>
      </c>
      <c r="D8013" t="s">
        <v>56</v>
      </c>
      <c r="E8013">
        <v>4</v>
      </c>
      <c r="F8013">
        <v>0.30698388334612436</v>
      </c>
      <c r="G8013" s="30" t="s">
        <v>453</v>
      </c>
      <c r="H8013">
        <f>Table2__24[[#This Row],[Depth]]-0.5</f>
        <v>3.5</v>
      </c>
    </row>
    <row r="8014" spans="1:8" x14ac:dyDescent="0.35">
      <c r="A8014" s="30" t="s">
        <v>16</v>
      </c>
      <c r="B8014">
        <v>6</v>
      </c>
      <c r="C8014" t="s">
        <v>523</v>
      </c>
      <c r="D8014" t="s">
        <v>56</v>
      </c>
      <c r="E8014">
        <v>4</v>
      </c>
      <c r="F8014">
        <v>9.6124328472755192</v>
      </c>
      <c r="G8014" s="30" t="s">
        <v>453</v>
      </c>
      <c r="H8014">
        <f>Table2__24[[#This Row],[Depth]]-0.5</f>
        <v>3.5</v>
      </c>
    </row>
    <row r="8015" spans="1:8" x14ac:dyDescent="0.35">
      <c r="A8015" s="30" t="s">
        <v>27</v>
      </c>
      <c r="B8015">
        <v>6</v>
      </c>
      <c r="C8015" t="s">
        <v>523</v>
      </c>
      <c r="D8015" t="s">
        <v>56</v>
      </c>
      <c r="E8015">
        <v>4</v>
      </c>
      <c r="F8015">
        <v>1.9186492709132773E-2</v>
      </c>
      <c r="G8015" s="30" t="s">
        <v>453</v>
      </c>
      <c r="H8015">
        <f>Table2__24[[#This Row],[Depth]]-0.5</f>
        <v>3.5</v>
      </c>
    </row>
    <row r="8016" spans="1:8" x14ac:dyDescent="0.35">
      <c r="A8016" s="30" t="s">
        <v>31</v>
      </c>
      <c r="B8016">
        <v>6</v>
      </c>
      <c r="C8016" t="s">
        <v>523</v>
      </c>
      <c r="D8016" t="s">
        <v>56</v>
      </c>
      <c r="E8016">
        <v>4</v>
      </c>
      <c r="F8016">
        <v>2.1968534151957022</v>
      </c>
      <c r="G8016" s="30" t="s">
        <v>453</v>
      </c>
      <c r="H8016">
        <f>Table2__24[[#This Row],[Depth]]-0.5</f>
        <v>3.5</v>
      </c>
    </row>
    <row r="8017" spans="1:8" x14ac:dyDescent="0.35">
      <c r="A8017" s="30" t="s">
        <v>2</v>
      </c>
      <c r="B8017">
        <v>1</v>
      </c>
      <c r="C8017" t="s">
        <v>650</v>
      </c>
      <c r="D8017" t="s">
        <v>54</v>
      </c>
      <c r="E8017">
        <v>3</v>
      </c>
      <c r="F8017">
        <v>1.9908421262193908E-2</v>
      </c>
      <c r="G8017" s="30" t="s">
        <v>307</v>
      </c>
      <c r="H8017">
        <f>Table2__24[[#This Row],[Depth]]-0.5</f>
        <v>2.5</v>
      </c>
    </row>
    <row r="8018" spans="1:8" x14ac:dyDescent="0.35">
      <c r="A8018" s="30" t="s">
        <v>19</v>
      </c>
      <c r="B8018">
        <v>6</v>
      </c>
      <c r="C8018" t="s">
        <v>523</v>
      </c>
      <c r="D8018" t="s">
        <v>56</v>
      </c>
      <c r="E8018">
        <v>4</v>
      </c>
      <c r="F8018">
        <v>5.6983883346124333</v>
      </c>
      <c r="G8018" s="30" t="s">
        <v>453</v>
      </c>
      <c r="H8018">
        <f>Table2__24[[#This Row],[Depth]]-0.5</f>
        <v>3.5</v>
      </c>
    </row>
    <row r="8019" spans="1:8" x14ac:dyDescent="0.35">
      <c r="A8019" s="30" t="s">
        <v>29</v>
      </c>
      <c r="B8019">
        <v>6</v>
      </c>
      <c r="C8019" t="s">
        <v>523</v>
      </c>
      <c r="D8019" t="s">
        <v>56</v>
      </c>
      <c r="E8019">
        <v>4</v>
      </c>
      <c r="F8019">
        <v>11.28165771297007</v>
      </c>
      <c r="G8019" s="30" t="s">
        <v>453</v>
      </c>
      <c r="H8019">
        <f>Table2__24[[#This Row],[Depth]]-0.5</f>
        <v>3.5</v>
      </c>
    </row>
    <row r="8020" spans="1:8" x14ac:dyDescent="0.35">
      <c r="A8020" s="30" t="s">
        <v>289</v>
      </c>
      <c r="B8020">
        <v>6</v>
      </c>
      <c r="C8020" t="s">
        <v>523</v>
      </c>
      <c r="D8020" t="s">
        <v>56</v>
      </c>
      <c r="E8020">
        <v>4</v>
      </c>
      <c r="F8020">
        <v>1.3718342287029932</v>
      </c>
      <c r="G8020" s="30" t="s">
        <v>453</v>
      </c>
      <c r="H8020">
        <f>Table2__24[[#This Row],[Depth]]-0.5</f>
        <v>3.5</v>
      </c>
    </row>
    <row r="8021" spans="1:8" x14ac:dyDescent="0.35">
      <c r="A8021" s="30" t="s">
        <v>290</v>
      </c>
      <c r="B8021">
        <v>6</v>
      </c>
      <c r="C8021" t="s">
        <v>523</v>
      </c>
      <c r="D8021" t="s">
        <v>56</v>
      </c>
      <c r="E8021">
        <v>4</v>
      </c>
      <c r="F8021">
        <v>5.1803530314658479</v>
      </c>
      <c r="G8021" s="30" t="s">
        <v>453</v>
      </c>
      <c r="H8021">
        <f>Table2__24[[#This Row],[Depth]]-0.5</f>
        <v>3.5</v>
      </c>
    </row>
    <row r="8022" spans="1:8" x14ac:dyDescent="0.35">
      <c r="A8022" s="30" t="s">
        <v>291</v>
      </c>
      <c r="B8022">
        <v>6</v>
      </c>
      <c r="C8022" t="s">
        <v>523</v>
      </c>
      <c r="D8022" t="s">
        <v>56</v>
      </c>
      <c r="E8022">
        <v>4</v>
      </c>
      <c r="F8022">
        <v>0.8729854182655411</v>
      </c>
      <c r="G8022" s="30" t="s">
        <v>453</v>
      </c>
      <c r="H8022">
        <f>Table2__24[[#This Row],[Depth]]-0.5</f>
        <v>3.5</v>
      </c>
    </row>
    <row r="8023" spans="1:8" x14ac:dyDescent="0.35">
      <c r="A8023" s="30" t="s">
        <v>292</v>
      </c>
      <c r="B8023">
        <v>6</v>
      </c>
      <c r="C8023" t="s">
        <v>523</v>
      </c>
      <c r="D8023" t="s">
        <v>56</v>
      </c>
      <c r="E8023">
        <v>4</v>
      </c>
      <c r="F8023">
        <v>0.18227168073676131</v>
      </c>
      <c r="G8023" s="30" t="s">
        <v>453</v>
      </c>
      <c r="H8023">
        <f>Table2__24[[#This Row],[Depth]]-0.5</f>
        <v>3.5</v>
      </c>
    </row>
    <row r="8024" spans="1:8" x14ac:dyDescent="0.35">
      <c r="A8024" s="30" t="s">
        <v>293</v>
      </c>
      <c r="B8024">
        <v>6</v>
      </c>
      <c r="C8024" t="s">
        <v>523</v>
      </c>
      <c r="D8024" t="s">
        <v>56</v>
      </c>
      <c r="E8024">
        <v>4</v>
      </c>
      <c r="F8024">
        <v>0.64274750575594786</v>
      </c>
      <c r="G8024" s="30" t="s">
        <v>453</v>
      </c>
      <c r="H8024">
        <f>Table2__24[[#This Row],[Depth]]-0.5</f>
        <v>3.5</v>
      </c>
    </row>
    <row r="8025" spans="1:8" x14ac:dyDescent="0.35">
      <c r="A8025" s="30" t="s">
        <v>294</v>
      </c>
      <c r="B8025">
        <v>6</v>
      </c>
      <c r="C8025" t="s">
        <v>523</v>
      </c>
      <c r="D8025" t="s">
        <v>56</v>
      </c>
      <c r="E8025">
        <v>4</v>
      </c>
      <c r="F8025">
        <v>9.5932463545663857E-2</v>
      </c>
      <c r="G8025" s="30" t="s">
        <v>453</v>
      </c>
      <c r="H8025">
        <f>Table2__24[[#This Row],[Depth]]-0.5</f>
        <v>3.5</v>
      </c>
    </row>
    <row r="8026" spans="1:8" x14ac:dyDescent="0.35">
      <c r="A8026" s="30" t="s">
        <v>295</v>
      </c>
      <c r="B8026">
        <v>6</v>
      </c>
      <c r="C8026" t="s">
        <v>523</v>
      </c>
      <c r="D8026" t="s">
        <v>56</v>
      </c>
      <c r="E8026">
        <v>4</v>
      </c>
      <c r="F8026">
        <v>0.48925556408288562</v>
      </c>
      <c r="G8026" s="30" t="s">
        <v>453</v>
      </c>
      <c r="H8026">
        <f>Table2__24[[#This Row],[Depth]]-0.5</f>
        <v>3.5</v>
      </c>
    </row>
    <row r="8027" spans="1:8" x14ac:dyDescent="0.35">
      <c r="A8027" s="30" t="s">
        <v>296</v>
      </c>
      <c r="B8027">
        <v>6</v>
      </c>
      <c r="C8027" t="s">
        <v>523</v>
      </c>
      <c r="D8027" t="s">
        <v>56</v>
      </c>
      <c r="E8027">
        <v>4</v>
      </c>
      <c r="F8027">
        <v>8.6339217191097467E-2</v>
      </c>
      <c r="G8027" s="30" t="s">
        <v>453</v>
      </c>
      <c r="H8027">
        <f>Table2__24[[#This Row],[Depth]]-0.5</f>
        <v>3.5</v>
      </c>
    </row>
    <row r="8028" spans="1:8" x14ac:dyDescent="0.35">
      <c r="A8028" s="30" t="s">
        <v>297</v>
      </c>
      <c r="B8028">
        <v>6</v>
      </c>
      <c r="C8028" t="s">
        <v>523</v>
      </c>
      <c r="D8028" t="s">
        <v>56</v>
      </c>
      <c r="E8028">
        <v>4</v>
      </c>
      <c r="F8028">
        <v>0.23023791250959325</v>
      </c>
      <c r="G8028" s="30" t="s">
        <v>453</v>
      </c>
      <c r="H8028">
        <f>Table2__24[[#This Row],[Depth]]-0.5</f>
        <v>3.5</v>
      </c>
    </row>
    <row r="8029" spans="1:8" x14ac:dyDescent="0.35">
      <c r="A8029" s="30" t="s">
        <v>298</v>
      </c>
      <c r="B8029">
        <v>6</v>
      </c>
      <c r="C8029" t="s">
        <v>523</v>
      </c>
      <c r="D8029" t="s">
        <v>56</v>
      </c>
      <c r="E8029">
        <v>4</v>
      </c>
      <c r="F8029">
        <v>2.8779739063699156E-2</v>
      </c>
      <c r="G8029" s="30" t="s">
        <v>453</v>
      </c>
      <c r="H8029">
        <f>Table2__24[[#This Row],[Depth]]-0.5</f>
        <v>3.5</v>
      </c>
    </row>
    <row r="8030" spans="1:8" x14ac:dyDescent="0.35">
      <c r="A8030" s="30" t="s">
        <v>299</v>
      </c>
      <c r="B8030">
        <v>6</v>
      </c>
      <c r="C8030" t="s">
        <v>523</v>
      </c>
      <c r="D8030" t="s">
        <v>56</v>
      </c>
      <c r="E8030">
        <v>4</v>
      </c>
      <c r="F8030">
        <v>0.20145817344589409</v>
      </c>
      <c r="G8030" s="30" t="s">
        <v>453</v>
      </c>
      <c r="H8030">
        <f>Table2__24[[#This Row],[Depth]]-0.5</f>
        <v>3.5</v>
      </c>
    </row>
    <row r="8031" spans="1:8" x14ac:dyDescent="0.35">
      <c r="A8031" s="30" t="s">
        <v>300</v>
      </c>
      <c r="B8031">
        <v>6</v>
      </c>
      <c r="C8031" t="s">
        <v>523</v>
      </c>
      <c r="D8031" t="s">
        <v>56</v>
      </c>
      <c r="E8031">
        <v>4</v>
      </c>
      <c r="F8031">
        <v>2.8779739063699156E-2</v>
      </c>
      <c r="G8031" s="30" t="s">
        <v>453</v>
      </c>
      <c r="H8031">
        <f>Table2__24[[#This Row],[Depth]]-0.5</f>
        <v>3.5</v>
      </c>
    </row>
    <row r="8032" spans="1:8" x14ac:dyDescent="0.35">
      <c r="A8032" s="30" t="s">
        <v>4</v>
      </c>
      <c r="B8032">
        <v>7</v>
      </c>
      <c r="C8032" t="s">
        <v>524</v>
      </c>
      <c r="D8032" t="s">
        <v>56</v>
      </c>
      <c r="E8032">
        <v>4</v>
      </c>
      <c r="F8032">
        <v>3.7164783427495296E-2</v>
      </c>
      <c r="G8032" s="30" t="s">
        <v>482</v>
      </c>
      <c r="H8032">
        <f>Table2__24[[#This Row],[Depth]]-0.5</f>
        <v>3.5</v>
      </c>
    </row>
    <row r="8033" spans="1:8" x14ac:dyDescent="0.35">
      <c r="A8033" s="30" t="s">
        <v>24</v>
      </c>
      <c r="B8033">
        <v>7</v>
      </c>
      <c r="C8033" t="s">
        <v>524</v>
      </c>
      <c r="D8033" t="s">
        <v>56</v>
      </c>
      <c r="E8033">
        <v>4</v>
      </c>
      <c r="F8033">
        <v>29068.764474576274</v>
      </c>
      <c r="G8033" s="30" t="s">
        <v>482</v>
      </c>
      <c r="H8033">
        <f>Table2__24[[#This Row],[Depth]]-0.5</f>
        <v>3.5</v>
      </c>
    </row>
    <row r="8034" spans="1:8" x14ac:dyDescent="0.35">
      <c r="A8034" s="30" t="s">
        <v>2</v>
      </c>
      <c r="B8034">
        <v>2</v>
      </c>
      <c r="C8034" t="s">
        <v>519</v>
      </c>
      <c r="D8034" t="s">
        <v>54</v>
      </c>
      <c r="E8034">
        <v>3</v>
      </c>
      <c r="F8034">
        <v>0.23880947640852082</v>
      </c>
      <c r="G8034" s="30" t="s">
        <v>336</v>
      </c>
      <c r="H8034">
        <f>Table2__24[[#This Row],[Depth]]-0.5</f>
        <v>2.5</v>
      </c>
    </row>
    <row r="8035" spans="1:8" x14ac:dyDescent="0.35">
      <c r="A8035" s="30" t="s">
        <v>22</v>
      </c>
      <c r="B8035">
        <v>7</v>
      </c>
      <c r="C8035" t="s">
        <v>524</v>
      </c>
      <c r="D8035" t="s">
        <v>56</v>
      </c>
      <c r="E8035">
        <v>4</v>
      </c>
      <c r="F8035">
        <v>543.23066854990577</v>
      </c>
      <c r="G8035" s="30" t="s">
        <v>482</v>
      </c>
      <c r="H8035">
        <f>Table2__24[[#This Row],[Depth]]-0.5</f>
        <v>3.5</v>
      </c>
    </row>
    <row r="8036" spans="1:8" x14ac:dyDescent="0.35">
      <c r="A8036" s="30" t="s">
        <v>34</v>
      </c>
      <c r="B8036">
        <v>7</v>
      </c>
      <c r="C8036" t="s">
        <v>524</v>
      </c>
      <c r="D8036" t="s">
        <v>56</v>
      </c>
      <c r="E8036">
        <v>4</v>
      </c>
      <c r="F8036">
        <v>0.9381195856873823</v>
      </c>
      <c r="G8036" s="30" t="s">
        <v>482</v>
      </c>
      <c r="H8036">
        <f>Table2__24[[#This Row],[Depth]]-0.5</f>
        <v>3.5</v>
      </c>
    </row>
    <row r="8037" spans="1:8" x14ac:dyDescent="0.35">
      <c r="A8037" s="30" t="s">
        <v>15</v>
      </c>
      <c r="B8037">
        <v>7</v>
      </c>
      <c r="C8037" t="s">
        <v>524</v>
      </c>
      <c r="D8037" t="s">
        <v>56</v>
      </c>
      <c r="E8037">
        <v>4</v>
      </c>
      <c r="F8037">
        <v>5.549717514124293E-2</v>
      </c>
      <c r="G8037" s="30" t="s">
        <v>482</v>
      </c>
      <c r="H8037">
        <f>Table2__24[[#This Row],[Depth]]-0.5</f>
        <v>3.5</v>
      </c>
    </row>
    <row r="8038" spans="1:8" x14ac:dyDescent="0.35">
      <c r="A8038" s="30" t="s">
        <v>17</v>
      </c>
      <c r="B8038">
        <v>7</v>
      </c>
      <c r="C8038" t="s">
        <v>524</v>
      </c>
      <c r="D8038" t="s">
        <v>56</v>
      </c>
      <c r="E8038">
        <v>4</v>
      </c>
      <c r="F8038">
        <v>17362.547220338984</v>
      </c>
      <c r="G8038" s="30" t="s">
        <v>482</v>
      </c>
      <c r="H8038">
        <f>Table2__24[[#This Row],[Depth]]-0.5</f>
        <v>3.5</v>
      </c>
    </row>
    <row r="8039" spans="1:8" x14ac:dyDescent="0.35">
      <c r="A8039" s="30" t="s">
        <v>2</v>
      </c>
      <c r="B8039">
        <v>3</v>
      </c>
      <c r="C8039" t="s">
        <v>520</v>
      </c>
      <c r="D8039" t="s">
        <v>54</v>
      </c>
      <c r="E8039">
        <v>3</v>
      </c>
      <c r="F8039">
        <v>0</v>
      </c>
      <c r="G8039" s="30" t="s">
        <v>365</v>
      </c>
      <c r="H8039">
        <f>Table2__24[[#This Row],[Depth]]-0.5</f>
        <v>2.5</v>
      </c>
    </row>
    <row r="8040" spans="1:8" x14ac:dyDescent="0.35">
      <c r="A8040" s="30" t="s">
        <v>2</v>
      </c>
      <c r="B8040">
        <v>4</v>
      </c>
      <c r="C8040" t="s">
        <v>521</v>
      </c>
      <c r="D8040" t="s">
        <v>54</v>
      </c>
      <c r="E8040">
        <v>3</v>
      </c>
      <c r="F8040">
        <v>1.532948437188931</v>
      </c>
      <c r="G8040" s="30" t="s">
        <v>394</v>
      </c>
      <c r="H8040">
        <f>Table2__24[[#This Row],[Depth]]-0.5</f>
        <v>2.5</v>
      </c>
    </row>
    <row r="8041" spans="1:8" x14ac:dyDescent="0.35">
      <c r="A8041" s="30" t="s">
        <v>2</v>
      </c>
      <c r="B8041">
        <v>5</v>
      </c>
      <c r="C8041" t="s">
        <v>522</v>
      </c>
      <c r="D8041" t="s">
        <v>54</v>
      </c>
      <c r="E8041">
        <v>3</v>
      </c>
      <c r="F8041">
        <v>0.56706948039020499</v>
      </c>
      <c r="G8041" s="30" t="s">
        <v>423</v>
      </c>
      <c r="H8041">
        <f>Table2__24[[#This Row],[Depth]]-0.5</f>
        <v>2.5</v>
      </c>
    </row>
    <row r="8042" spans="1:8" x14ac:dyDescent="0.35">
      <c r="A8042" s="30" t="s">
        <v>286</v>
      </c>
      <c r="B8042">
        <v>7</v>
      </c>
      <c r="C8042" t="s">
        <v>524</v>
      </c>
      <c r="D8042" t="s">
        <v>56</v>
      </c>
      <c r="E8042">
        <v>4</v>
      </c>
      <c r="F8042">
        <v>0.84745762711864403</v>
      </c>
      <c r="G8042" s="30" t="s">
        <v>482</v>
      </c>
      <c r="H8042">
        <f>Table2__24[[#This Row],[Depth]]-0.5</f>
        <v>3.5</v>
      </c>
    </row>
    <row r="8043" spans="1:8" x14ac:dyDescent="0.35">
      <c r="A8043" s="30" t="s">
        <v>2</v>
      </c>
      <c r="B8043">
        <v>6</v>
      </c>
      <c r="C8043" t="s">
        <v>523</v>
      </c>
      <c r="D8043" t="s">
        <v>54</v>
      </c>
      <c r="E8043">
        <v>3</v>
      </c>
      <c r="F8043">
        <v>3.2250726657376072</v>
      </c>
      <c r="G8043" s="30" t="s">
        <v>452</v>
      </c>
      <c r="H8043">
        <f>Table2__24[[#This Row],[Depth]]-0.5</f>
        <v>2.5</v>
      </c>
    </row>
    <row r="8044" spans="1:8" x14ac:dyDescent="0.35">
      <c r="A8044" s="30" t="s">
        <v>8</v>
      </c>
      <c r="B8044">
        <v>7</v>
      </c>
      <c r="C8044" t="s">
        <v>524</v>
      </c>
      <c r="D8044" t="s">
        <v>56</v>
      </c>
      <c r="E8044">
        <v>4</v>
      </c>
      <c r="F8044">
        <v>10399.751309792844</v>
      </c>
      <c r="G8044" s="30" t="s">
        <v>482</v>
      </c>
      <c r="H8044">
        <f>Table2__24[[#This Row],[Depth]]-0.5</f>
        <v>3.5</v>
      </c>
    </row>
    <row r="8045" spans="1:8" x14ac:dyDescent="0.35">
      <c r="A8045" s="30" t="s">
        <v>287</v>
      </c>
      <c r="B8045">
        <v>7</v>
      </c>
      <c r="C8045" t="s">
        <v>524</v>
      </c>
      <c r="D8045" t="s">
        <v>56</v>
      </c>
      <c r="E8045">
        <v>4</v>
      </c>
      <c r="F8045">
        <v>9.245704331450094</v>
      </c>
      <c r="G8045" s="30" t="s">
        <v>482</v>
      </c>
      <c r="H8045">
        <f>Table2__24[[#This Row],[Depth]]-0.5</f>
        <v>3.5</v>
      </c>
    </row>
    <row r="8046" spans="1:8" x14ac:dyDescent="0.35">
      <c r="A8046" s="30" t="s">
        <v>288</v>
      </c>
      <c r="B8046">
        <v>7</v>
      </c>
      <c r="C8046" t="s">
        <v>524</v>
      </c>
      <c r="D8046" t="s">
        <v>56</v>
      </c>
      <c r="E8046">
        <v>4</v>
      </c>
      <c r="F8046">
        <v>1.3335998116760828</v>
      </c>
      <c r="G8046" s="30" t="s">
        <v>482</v>
      </c>
      <c r="H8046">
        <f>Table2__24[[#This Row],[Depth]]-0.5</f>
        <v>3.5</v>
      </c>
    </row>
    <row r="8047" spans="1:8" x14ac:dyDescent="0.35">
      <c r="A8047" s="30" t="s">
        <v>26</v>
      </c>
      <c r="B8047">
        <v>7</v>
      </c>
      <c r="C8047" t="s">
        <v>524</v>
      </c>
      <c r="D8047" t="s">
        <v>56</v>
      </c>
      <c r="E8047">
        <v>4</v>
      </c>
      <c r="F8047">
        <v>10558.229755178907</v>
      </c>
      <c r="G8047" s="30" t="s">
        <v>482</v>
      </c>
      <c r="H8047">
        <f>Table2__24[[#This Row],[Depth]]-0.5</f>
        <v>3.5</v>
      </c>
    </row>
    <row r="8048" spans="1:8" x14ac:dyDescent="0.35">
      <c r="A8048" s="30" t="s">
        <v>36</v>
      </c>
      <c r="B8048">
        <v>7</v>
      </c>
      <c r="C8048" t="s">
        <v>524</v>
      </c>
      <c r="D8048" t="s">
        <v>56</v>
      </c>
      <c r="E8048">
        <v>4</v>
      </c>
      <c r="F8048">
        <v>4.8630894538606402</v>
      </c>
      <c r="G8048" s="30" t="s">
        <v>482</v>
      </c>
      <c r="H8048">
        <f>Table2__24[[#This Row],[Depth]]-0.5</f>
        <v>3.5</v>
      </c>
    </row>
    <row r="8049" spans="1:8" x14ac:dyDescent="0.35">
      <c r="A8049" s="30" t="s">
        <v>21</v>
      </c>
      <c r="B8049">
        <v>7</v>
      </c>
      <c r="C8049" t="s">
        <v>524</v>
      </c>
      <c r="D8049" t="s">
        <v>56</v>
      </c>
      <c r="E8049">
        <v>4</v>
      </c>
      <c r="F8049">
        <v>3278.341229755179</v>
      </c>
      <c r="G8049" s="30" t="s">
        <v>482</v>
      </c>
      <c r="H8049">
        <f>Table2__24[[#This Row],[Depth]]-0.5</f>
        <v>3.5</v>
      </c>
    </row>
    <row r="8050" spans="1:8" x14ac:dyDescent="0.35">
      <c r="A8050" s="30" t="s">
        <v>2</v>
      </c>
      <c r="B8050">
        <v>7</v>
      </c>
      <c r="C8050" t="s">
        <v>524</v>
      </c>
      <c r="D8050" t="s">
        <v>54</v>
      </c>
      <c r="E8050">
        <v>3</v>
      </c>
      <c r="F8050">
        <v>5.9189193548387102</v>
      </c>
      <c r="G8050" s="30" t="s">
        <v>481</v>
      </c>
      <c r="H8050">
        <f>Table2__24[[#This Row],[Depth]]-0.5</f>
        <v>2.5</v>
      </c>
    </row>
    <row r="8051" spans="1:8" x14ac:dyDescent="0.35">
      <c r="A8051" s="30" t="s">
        <v>2</v>
      </c>
      <c r="B8051">
        <v>1</v>
      </c>
      <c r="C8051" t="s">
        <v>650</v>
      </c>
      <c r="D8051" t="s">
        <v>517</v>
      </c>
      <c r="E8051">
        <v>24</v>
      </c>
      <c r="F8051">
        <v>1.9900497512437814E-2</v>
      </c>
      <c r="G8051" s="30" t="s">
        <v>329</v>
      </c>
      <c r="H8051">
        <f>Table2__24[[#This Row],[Depth]]-0.5</f>
        <v>23.5</v>
      </c>
    </row>
    <row r="8052" spans="1:8" x14ac:dyDescent="0.35">
      <c r="A8052" s="30" t="s">
        <v>25</v>
      </c>
      <c r="B8052">
        <v>7</v>
      </c>
      <c r="C8052" t="s">
        <v>524</v>
      </c>
      <c r="D8052" t="s">
        <v>56</v>
      </c>
      <c r="E8052">
        <v>4</v>
      </c>
      <c r="F8052">
        <v>10580.20715630885</v>
      </c>
      <c r="G8052" s="30" t="s">
        <v>482</v>
      </c>
      <c r="H8052">
        <f>Table2__24[[#This Row],[Depth]]-0.5</f>
        <v>3.5</v>
      </c>
    </row>
    <row r="8053" spans="1:8" x14ac:dyDescent="0.35">
      <c r="A8053" s="30" t="s">
        <v>32</v>
      </c>
      <c r="B8053">
        <v>7</v>
      </c>
      <c r="C8053" t="s">
        <v>524</v>
      </c>
      <c r="D8053" t="s">
        <v>56</v>
      </c>
      <c r="E8053">
        <v>4</v>
      </c>
      <c r="F8053">
        <v>6.0823625235404908</v>
      </c>
      <c r="G8053" s="30" t="s">
        <v>482</v>
      </c>
      <c r="H8053">
        <f>Table2__24[[#This Row],[Depth]]-0.5</f>
        <v>3.5</v>
      </c>
    </row>
    <row r="8054" spans="1:8" x14ac:dyDescent="0.35">
      <c r="A8054" s="30" t="s">
        <v>2</v>
      </c>
      <c r="B8054">
        <v>2</v>
      </c>
      <c r="C8054" t="s">
        <v>519</v>
      </c>
      <c r="D8054" t="s">
        <v>517</v>
      </c>
      <c r="E8054">
        <v>24</v>
      </c>
      <c r="F8054">
        <v>9.9402985074626873E-2</v>
      </c>
      <c r="G8054" s="30" t="s">
        <v>358</v>
      </c>
      <c r="H8054">
        <f>Table2__24[[#This Row],[Depth]]-0.5</f>
        <v>23.5</v>
      </c>
    </row>
    <row r="8055" spans="1:8" x14ac:dyDescent="0.35">
      <c r="A8055" s="30" t="s">
        <v>18</v>
      </c>
      <c r="B8055">
        <v>7</v>
      </c>
      <c r="C8055" t="s">
        <v>524</v>
      </c>
      <c r="D8055" t="s">
        <v>56</v>
      </c>
      <c r="E8055">
        <v>4</v>
      </c>
      <c r="F8055">
        <v>35.14106403013183</v>
      </c>
      <c r="G8055" s="30" t="s">
        <v>482</v>
      </c>
      <c r="H8055">
        <f>Table2__24[[#This Row],[Depth]]-0.5</f>
        <v>3.5</v>
      </c>
    </row>
    <row r="8056" spans="1:8" x14ac:dyDescent="0.35">
      <c r="A8056" s="30" t="s">
        <v>2</v>
      </c>
      <c r="B8056">
        <v>3</v>
      </c>
      <c r="C8056" t="s">
        <v>520</v>
      </c>
      <c r="D8056" t="s">
        <v>517</v>
      </c>
      <c r="E8056">
        <v>24</v>
      </c>
      <c r="F8056">
        <v>0</v>
      </c>
      <c r="G8056" s="30" t="s">
        <v>387</v>
      </c>
      <c r="H8056">
        <f>Table2__24[[#This Row],[Depth]]-0.5</f>
        <v>23.5</v>
      </c>
    </row>
    <row r="8057" spans="1:8" x14ac:dyDescent="0.35">
      <c r="A8057" s="30" t="s">
        <v>38</v>
      </c>
      <c r="B8057">
        <v>7</v>
      </c>
      <c r="C8057" t="s">
        <v>524</v>
      </c>
      <c r="D8057" t="s">
        <v>56</v>
      </c>
      <c r="E8057">
        <v>4</v>
      </c>
      <c r="F8057">
        <v>44.838924670433137</v>
      </c>
      <c r="G8057" s="30" t="s">
        <v>482</v>
      </c>
      <c r="H8057">
        <f>Table2__24[[#This Row],[Depth]]-0.5</f>
        <v>3.5</v>
      </c>
    </row>
    <row r="8058" spans="1:8" x14ac:dyDescent="0.35">
      <c r="A8058" s="30" t="s">
        <v>37</v>
      </c>
      <c r="B8058">
        <v>7</v>
      </c>
      <c r="C8058" t="s">
        <v>524</v>
      </c>
      <c r="D8058" t="s">
        <v>56</v>
      </c>
      <c r="E8058">
        <v>4</v>
      </c>
      <c r="F8058">
        <v>166.28367043314503</v>
      </c>
      <c r="G8058" s="30" t="s">
        <v>482</v>
      </c>
      <c r="H8058">
        <f>Table2__24[[#This Row],[Depth]]-0.5</f>
        <v>3.5</v>
      </c>
    </row>
    <row r="8059" spans="1:8" x14ac:dyDescent="0.35">
      <c r="A8059" s="30" t="s">
        <v>2</v>
      </c>
      <c r="B8059">
        <v>4</v>
      </c>
      <c r="C8059" t="s">
        <v>521</v>
      </c>
      <c r="D8059" t="s">
        <v>517</v>
      </c>
      <c r="E8059">
        <v>24</v>
      </c>
      <c r="F8059">
        <v>0.33830845771144291</v>
      </c>
      <c r="G8059" s="30" t="s">
        <v>416</v>
      </c>
      <c r="H8059">
        <f>Table2__24[[#This Row],[Depth]]-0.5</f>
        <v>23.5</v>
      </c>
    </row>
    <row r="8060" spans="1:8" x14ac:dyDescent="0.35">
      <c r="A8060" s="30" t="s">
        <v>2</v>
      </c>
      <c r="B8060">
        <v>5</v>
      </c>
      <c r="C8060" t="s">
        <v>522</v>
      </c>
      <c r="D8060" t="s">
        <v>517</v>
      </c>
      <c r="E8060">
        <v>24</v>
      </c>
      <c r="F8060">
        <v>2.9502487562189053E-2</v>
      </c>
      <c r="G8060" s="30" t="s">
        <v>445</v>
      </c>
      <c r="H8060">
        <f>Table2__24[[#This Row],[Depth]]-0.5</f>
        <v>23.5</v>
      </c>
    </row>
    <row r="8061" spans="1:8" x14ac:dyDescent="0.35">
      <c r="A8061" s="30" t="s">
        <v>42</v>
      </c>
      <c r="B8061">
        <v>7</v>
      </c>
      <c r="C8061" t="s">
        <v>524</v>
      </c>
      <c r="D8061" t="s">
        <v>56</v>
      </c>
      <c r="E8061">
        <v>4</v>
      </c>
      <c r="F8061">
        <v>9.4161958568738227E-2</v>
      </c>
      <c r="G8061" s="30" t="s">
        <v>482</v>
      </c>
      <c r="H8061">
        <f>Table2__24[[#This Row],[Depth]]-0.5</f>
        <v>3.5</v>
      </c>
    </row>
    <row r="8062" spans="1:8" x14ac:dyDescent="0.35">
      <c r="A8062" s="30" t="s">
        <v>30</v>
      </c>
      <c r="B8062">
        <v>7</v>
      </c>
      <c r="C8062" t="s">
        <v>524</v>
      </c>
      <c r="D8062" t="s">
        <v>56</v>
      </c>
      <c r="E8062">
        <v>4</v>
      </c>
      <c r="F8062">
        <v>1.3295998116760828</v>
      </c>
      <c r="G8062" s="30" t="s">
        <v>482</v>
      </c>
      <c r="H8062">
        <f>Table2__24[[#This Row],[Depth]]-0.5</f>
        <v>3.5</v>
      </c>
    </row>
    <row r="8063" spans="1:8" x14ac:dyDescent="0.35">
      <c r="A8063" s="30" t="s">
        <v>12</v>
      </c>
      <c r="B8063">
        <v>7</v>
      </c>
      <c r="C8063" t="s">
        <v>524</v>
      </c>
      <c r="D8063" t="s">
        <v>56</v>
      </c>
      <c r="E8063">
        <v>4</v>
      </c>
      <c r="F8063">
        <v>94.285285310734452</v>
      </c>
      <c r="G8063" s="30" t="s">
        <v>482</v>
      </c>
      <c r="H8063">
        <f>Table2__24[[#This Row],[Depth]]-0.5</f>
        <v>3.5</v>
      </c>
    </row>
    <row r="8064" spans="1:8" x14ac:dyDescent="0.35">
      <c r="A8064" s="30" t="s">
        <v>43</v>
      </c>
      <c r="B8064">
        <v>7</v>
      </c>
      <c r="C8064" t="s">
        <v>524</v>
      </c>
      <c r="D8064" t="s">
        <v>56</v>
      </c>
      <c r="E8064">
        <v>4</v>
      </c>
      <c r="F8064">
        <v>0</v>
      </c>
      <c r="G8064" s="30" t="s">
        <v>482</v>
      </c>
      <c r="H8064">
        <f>Table2__24[[#This Row],[Depth]]-0.5</f>
        <v>3.5</v>
      </c>
    </row>
    <row r="8065" spans="1:8" x14ac:dyDescent="0.35">
      <c r="A8065" s="30" t="s">
        <v>11</v>
      </c>
      <c r="B8065">
        <v>7</v>
      </c>
      <c r="C8065" t="s">
        <v>524</v>
      </c>
      <c r="D8065" t="s">
        <v>56</v>
      </c>
      <c r="E8065">
        <v>4</v>
      </c>
      <c r="F8065">
        <v>1.9385687382297552</v>
      </c>
      <c r="G8065" s="30" t="s">
        <v>482</v>
      </c>
      <c r="H8065">
        <f>Table2__24[[#This Row],[Depth]]-0.5</f>
        <v>3.5</v>
      </c>
    </row>
    <row r="8066" spans="1:8" x14ac:dyDescent="0.35">
      <c r="A8066" s="30" t="s">
        <v>23</v>
      </c>
      <c r="B8066">
        <v>7</v>
      </c>
      <c r="C8066" t="s">
        <v>524</v>
      </c>
      <c r="D8066" t="s">
        <v>56</v>
      </c>
      <c r="E8066">
        <v>4</v>
      </c>
      <c r="F8066">
        <v>1868.0317608286252</v>
      </c>
      <c r="G8066" s="30" t="s">
        <v>482</v>
      </c>
      <c r="H8066">
        <f>Table2__24[[#This Row],[Depth]]-0.5</f>
        <v>3.5</v>
      </c>
    </row>
    <row r="8067" spans="1:8" x14ac:dyDescent="0.35">
      <c r="A8067" s="30" t="s">
        <v>44</v>
      </c>
      <c r="B8067">
        <v>7</v>
      </c>
      <c r="C8067" t="s">
        <v>524</v>
      </c>
      <c r="D8067" t="s">
        <v>56</v>
      </c>
      <c r="E8067">
        <v>4</v>
      </c>
      <c r="F8067">
        <v>0.29431826741996236</v>
      </c>
      <c r="G8067" s="30" t="s">
        <v>482</v>
      </c>
      <c r="H8067">
        <f>Table2__24[[#This Row],[Depth]]-0.5</f>
        <v>3.5</v>
      </c>
    </row>
    <row r="8068" spans="1:8" x14ac:dyDescent="0.35">
      <c r="A8068" s="30" t="s">
        <v>10</v>
      </c>
      <c r="B8068">
        <v>7</v>
      </c>
      <c r="C8068" t="s">
        <v>524</v>
      </c>
      <c r="D8068" t="s">
        <v>56</v>
      </c>
      <c r="E8068">
        <v>4</v>
      </c>
      <c r="F8068">
        <v>0.99811676082862522</v>
      </c>
      <c r="G8068" s="30" t="s">
        <v>482</v>
      </c>
      <c r="H8068">
        <f>Table2__24[[#This Row],[Depth]]-0.5</f>
        <v>3.5</v>
      </c>
    </row>
    <row r="8069" spans="1:8" x14ac:dyDescent="0.35">
      <c r="A8069" s="30" t="s">
        <v>16</v>
      </c>
      <c r="B8069">
        <v>7</v>
      </c>
      <c r="C8069" t="s">
        <v>524</v>
      </c>
      <c r="D8069" t="s">
        <v>56</v>
      </c>
      <c r="E8069">
        <v>4</v>
      </c>
      <c r="F8069">
        <v>42.312384180790964</v>
      </c>
      <c r="G8069" s="30" t="s">
        <v>482</v>
      </c>
      <c r="H8069">
        <f>Table2__24[[#This Row],[Depth]]-0.5</f>
        <v>3.5</v>
      </c>
    </row>
    <row r="8070" spans="1:8" x14ac:dyDescent="0.35">
      <c r="A8070" s="30" t="s">
        <v>27</v>
      </c>
      <c r="B8070">
        <v>7</v>
      </c>
      <c r="C8070" t="s">
        <v>524</v>
      </c>
      <c r="D8070" t="s">
        <v>56</v>
      </c>
      <c r="E8070">
        <v>4</v>
      </c>
      <c r="F8070">
        <v>0.58180414312617701</v>
      </c>
      <c r="G8070" s="30" t="s">
        <v>482</v>
      </c>
      <c r="H8070">
        <f>Table2__24[[#This Row],[Depth]]-0.5</f>
        <v>3.5</v>
      </c>
    </row>
    <row r="8071" spans="1:8" x14ac:dyDescent="0.35">
      <c r="A8071" s="30" t="s">
        <v>31</v>
      </c>
      <c r="B8071">
        <v>7</v>
      </c>
      <c r="C8071" t="s">
        <v>524</v>
      </c>
      <c r="D8071" t="s">
        <v>56</v>
      </c>
      <c r="E8071">
        <v>4</v>
      </c>
      <c r="F8071">
        <v>8.4369114877589446</v>
      </c>
      <c r="G8071" s="30" t="s">
        <v>482</v>
      </c>
      <c r="H8071">
        <f>Table2__24[[#This Row],[Depth]]-0.5</f>
        <v>3.5</v>
      </c>
    </row>
    <row r="8072" spans="1:8" x14ac:dyDescent="0.35">
      <c r="A8072" s="30" t="s">
        <v>2</v>
      </c>
      <c r="B8072">
        <v>6</v>
      </c>
      <c r="C8072" t="s">
        <v>523</v>
      </c>
      <c r="D8072" t="s">
        <v>517</v>
      </c>
      <c r="E8072">
        <v>24</v>
      </c>
      <c r="F8072">
        <v>0.85562189054726367</v>
      </c>
      <c r="G8072" s="30" t="s">
        <v>474</v>
      </c>
      <c r="H8072">
        <f>Table2__24[[#This Row],[Depth]]-0.5</f>
        <v>23.5</v>
      </c>
    </row>
    <row r="8073" spans="1:8" x14ac:dyDescent="0.35">
      <c r="A8073" s="30" t="s">
        <v>19</v>
      </c>
      <c r="B8073">
        <v>7</v>
      </c>
      <c r="C8073" t="s">
        <v>524</v>
      </c>
      <c r="D8073" t="s">
        <v>56</v>
      </c>
      <c r="E8073">
        <v>4</v>
      </c>
      <c r="F8073">
        <v>10.188323917137476</v>
      </c>
      <c r="G8073" s="30" t="s">
        <v>482</v>
      </c>
      <c r="H8073">
        <f>Table2__24[[#This Row],[Depth]]-0.5</f>
        <v>3.5</v>
      </c>
    </row>
    <row r="8074" spans="1:8" x14ac:dyDescent="0.35">
      <c r="A8074" s="30" t="s">
        <v>29</v>
      </c>
      <c r="B8074">
        <v>7</v>
      </c>
      <c r="C8074" t="s">
        <v>524</v>
      </c>
      <c r="D8074" t="s">
        <v>56</v>
      </c>
      <c r="E8074">
        <v>4</v>
      </c>
      <c r="F8074">
        <v>21.675082862523539</v>
      </c>
      <c r="G8074" s="30" t="s">
        <v>482</v>
      </c>
      <c r="H8074">
        <f>Table2__24[[#This Row],[Depth]]-0.5</f>
        <v>3.5</v>
      </c>
    </row>
    <row r="8075" spans="1:8" x14ac:dyDescent="0.35">
      <c r="A8075" s="30" t="s">
        <v>289</v>
      </c>
      <c r="B8075">
        <v>7</v>
      </c>
      <c r="C8075" t="s">
        <v>524</v>
      </c>
      <c r="D8075" t="s">
        <v>56</v>
      </c>
      <c r="E8075">
        <v>4</v>
      </c>
      <c r="F8075">
        <v>2.5800376647834273</v>
      </c>
      <c r="G8075" s="30" t="s">
        <v>482</v>
      </c>
      <c r="H8075">
        <f>Table2__24[[#This Row],[Depth]]-0.5</f>
        <v>3.5</v>
      </c>
    </row>
    <row r="8076" spans="1:8" x14ac:dyDescent="0.35">
      <c r="A8076" s="30" t="s">
        <v>290</v>
      </c>
      <c r="B8076">
        <v>7</v>
      </c>
      <c r="C8076" t="s">
        <v>524</v>
      </c>
      <c r="D8076" t="s">
        <v>56</v>
      </c>
      <c r="E8076">
        <v>4</v>
      </c>
      <c r="F8076">
        <v>10.22548870056497</v>
      </c>
      <c r="G8076" s="30" t="s">
        <v>482</v>
      </c>
      <c r="H8076">
        <f>Table2__24[[#This Row],[Depth]]-0.5</f>
        <v>3.5</v>
      </c>
    </row>
    <row r="8077" spans="1:8" x14ac:dyDescent="0.35">
      <c r="A8077" s="30" t="s">
        <v>291</v>
      </c>
      <c r="B8077">
        <v>7</v>
      </c>
      <c r="C8077" t="s">
        <v>524</v>
      </c>
      <c r="D8077" t="s">
        <v>56</v>
      </c>
      <c r="E8077">
        <v>4</v>
      </c>
      <c r="F8077">
        <v>1.9774011299435028</v>
      </c>
      <c r="G8077" s="30" t="s">
        <v>482</v>
      </c>
      <c r="H8077">
        <f>Table2__24[[#This Row],[Depth]]-0.5</f>
        <v>3.5</v>
      </c>
    </row>
    <row r="8078" spans="1:8" x14ac:dyDescent="0.35">
      <c r="A8078" s="30" t="s">
        <v>292</v>
      </c>
      <c r="B8078">
        <v>7</v>
      </c>
      <c r="C8078" t="s">
        <v>524</v>
      </c>
      <c r="D8078" t="s">
        <v>56</v>
      </c>
      <c r="E8078">
        <v>4</v>
      </c>
      <c r="F8078">
        <v>0.52730696798493404</v>
      </c>
      <c r="G8078" s="30" t="s">
        <v>482</v>
      </c>
      <c r="H8078">
        <f>Table2__24[[#This Row],[Depth]]-0.5</f>
        <v>3.5</v>
      </c>
    </row>
    <row r="8079" spans="1:8" x14ac:dyDescent="0.35">
      <c r="A8079" s="30" t="s">
        <v>293</v>
      </c>
      <c r="B8079">
        <v>7</v>
      </c>
      <c r="C8079" t="s">
        <v>524</v>
      </c>
      <c r="D8079" t="s">
        <v>56</v>
      </c>
      <c r="E8079">
        <v>4</v>
      </c>
      <c r="F8079">
        <v>1.8079096045197738</v>
      </c>
      <c r="G8079" s="30" t="s">
        <v>482</v>
      </c>
      <c r="H8079">
        <f>Table2__24[[#This Row],[Depth]]-0.5</f>
        <v>3.5</v>
      </c>
    </row>
    <row r="8080" spans="1:8" x14ac:dyDescent="0.35">
      <c r="A8080" s="30" t="s">
        <v>294</v>
      </c>
      <c r="B8080">
        <v>7</v>
      </c>
      <c r="C8080" t="s">
        <v>524</v>
      </c>
      <c r="D8080" t="s">
        <v>56</v>
      </c>
      <c r="E8080">
        <v>4</v>
      </c>
      <c r="F8080">
        <v>0.30131826741996237</v>
      </c>
      <c r="G8080" s="30" t="s">
        <v>482</v>
      </c>
      <c r="H8080">
        <f>Table2__24[[#This Row],[Depth]]-0.5</f>
        <v>3.5</v>
      </c>
    </row>
    <row r="8081" spans="1:8" x14ac:dyDescent="0.35">
      <c r="A8081" s="30" t="s">
        <v>295</v>
      </c>
      <c r="B8081">
        <v>7</v>
      </c>
      <c r="C8081" t="s">
        <v>524</v>
      </c>
      <c r="D8081" t="s">
        <v>56</v>
      </c>
      <c r="E8081">
        <v>4</v>
      </c>
      <c r="F8081">
        <v>1.8079096045197738</v>
      </c>
      <c r="G8081" s="30" t="s">
        <v>482</v>
      </c>
      <c r="H8081">
        <f>Table2__24[[#This Row],[Depth]]-0.5</f>
        <v>3.5</v>
      </c>
    </row>
    <row r="8082" spans="1:8" x14ac:dyDescent="0.35">
      <c r="A8082" s="30" t="s">
        <v>296</v>
      </c>
      <c r="B8082">
        <v>7</v>
      </c>
      <c r="C8082" t="s">
        <v>524</v>
      </c>
      <c r="D8082" t="s">
        <v>56</v>
      </c>
      <c r="E8082">
        <v>4</v>
      </c>
      <c r="F8082">
        <v>0.39548022598870058</v>
      </c>
      <c r="G8082" s="30" t="s">
        <v>482</v>
      </c>
      <c r="H8082">
        <f>Table2__24[[#This Row],[Depth]]-0.5</f>
        <v>3.5</v>
      </c>
    </row>
    <row r="8083" spans="1:8" x14ac:dyDescent="0.35">
      <c r="A8083" s="30" t="s">
        <v>297</v>
      </c>
      <c r="B8083">
        <v>7</v>
      </c>
      <c r="C8083" t="s">
        <v>524</v>
      </c>
      <c r="D8083" t="s">
        <v>56</v>
      </c>
      <c r="E8083">
        <v>4</v>
      </c>
      <c r="F8083">
        <v>1.1111111111111109</v>
      </c>
      <c r="G8083" s="30" t="s">
        <v>482</v>
      </c>
      <c r="H8083">
        <f>Table2__24[[#This Row],[Depth]]-0.5</f>
        <v>3.5</v>
      </c>
    </row>
    <row r="8084" spans="1:8" x14ac:dyDescent="0.35">
      <c r="A8084" s="30" t="s">
        <v>298</v>
      </c>
      <c r="B8084">
        <v>7</v>
      </c>
      <c r="C8084" t="s">
        <v>524</v>
      </c>
      <c r="D8084" t="s">
        <v>56</v>
      </c>
      <c r="E8084">
        <v>4</v>
      </c>
      <c r="F8084">
        <v>0.16949152542372881</v>
      </c>
      <c r="G8084" s="30" t="s">
        <v>482</v>
      </c>
      <c r="H8084">
        <f>Table2__24[[#This Row],[Depth]]-0.5</f>
        <v>3.5</v>
      </c>
    </row>
    <row r="8085" spans="1:8" x14ac:dyDescent="0.35">
      <c r="A8085" s="30" t="s">
        <v>299</v>
      </c>
      <c r="B8085">
        <v>7</v>
      </c>
      <c r="C8085" t="s">
        <v>524</v>
      </c>
      <c r="D8085" t="s">
        <v>56</v>
      </c>
      <c r="E8085">
        <v>4</v>
      </c>
      <c r="F8085">
        <v>1.1111111111111109</v>
      </c>
      <c r="G8085" s="30" t="s">
        <v>482</v>
      </c>
      <c r="H8085">
        <f>Table2__24[[#This Row],[Depth]]-0.5</f>
        <v>3.5</v>
      </c>
    </row>
    <row r="8086" spans="1:8" x14ac:dyDescent="0.35">
      <c r="A8086" s="30" t="s">
        <v>300</v>
      </c>
      <c r="B8086">
        <v>7</v>
      </c>
      <c r="C8086" t="s">
        <v>524</v>
      </c>
      <c r="D8086" t="s">
        <v>56</v>
      </c>
      <c r="E8086">
        <v>4</v>
      </c>
      <c r="F8086">
        <v>0.15065913370998119</v>
      </c>
      <c r="G8086" s="30" t="s">
        <v>482</v>
      </c>
      <c r="H8086">
        <f>Table2__24[[#This Row],[Depth]]-0.5</f>
        <v>3.5</v>
      </c>
    </row>
    <row r="8087" spans="1:8" x14ac:dyDescent="0.35">
      <c r="A8087" s="30" t="s">
        <v>4</v>
      </c>
      <c r="B8087">
        <v>1</v>
      </c>
      <c r="C8087" t="s">
        <v>650</v>
      </c>
      <c r="D8087" t="s">
        <v>58</v>
      </c>
      <c r="E8087">
        <v>5</v>
      </c>
      <c r="F8087">
        <v>0</v>
      </c>
      <c r="G8087" s="30" t="s">
        <v>309</v>
      </c>
      <c r="H8087">
        <f>Table2__24[[#This Row],[Depth]]-0.5</f>
        <v>4.5</v>
      </c>
    </row>
    <row r="8088" spans="1:8" x14ac:dyDescent="0.35">
      <c r="A8088" s="30" t="s">
        <v>24</v>
      </c>
      <c r="B8088">
        <v>1</v>
      </c>
      <c r="C8088" t="s">
        <v>650</v>
      </c>
      <c r="D8088" t="s">
        <v>58</v>
      </c>
      <c r="E8088">
        <v>5</v>
      </c>
      <c r="F8088">
        <v>14.085341762149348</v>
      </c>
      <c r="G8088" s="30" t="s">
        <v>309</v>
      </c>
      <c r="H8088">
        <f>Table2__24[[#This Row],[Depth]]-0.5</f>
        <v>4.5</v>
      </c>
    </row>
    <row r="8089" spans="1:8" x14ac:dyDescent="0.35">
      <c r="A8089" s="30" t="s">
        <v>2</v>
      </c>
      <c r="B8089">
        <v>7</v>
      </c>
      <c r="C8089" t="s">
        <v>524</v>
      </c>
      <c r="D8089" t="s">
        <v>517</v>
      </c>
      <c r="E8089">
        <v>24</v>
      </c>
      <c r="F8089">
        <v>0.86799402390438229</v>
      </c>
      <c r="G8089" s="30" t="s">
        <v>503</v>
      </c>
      <c r="H8089">
        <f>Table2__24[[#This Row],[Depth]]-0.5</f>
        <v>23.5</v>
      </c>
    </row>
    <row r="8090" spans="1:8" x14ac:dyDescent="0.35">
      <c r="A8090" s="30" t="s">
        <v>22</v>
      </c>
      <c r="B8090">
        <v>1</v>
      </c>
      <c r="C8090" t="s">
        <v>650</v>
      </c>
      <c r="D8090" t="s">
        <v>58</v>
      </c>
      <c r="E8090">
        <v>5</v>
      </c>
      <c r="F8090">
        <v>1.0272619517977084</v>
      </c>
      <c r="G8090" s="30" t="s">
        <v>309</v>
      </c>
      <c r="H8090">
        <f>Table2__24[[#This Row],[Depth]]-0.5</f>
        <v>4.5</v>
      </c>
    </row>
    <row r="8091" spans="1:8" x14ac:dyDescent="0.35">
      <c r="A8091" s="30" t="s">
        <v>34</v>
      </c>
      <c r="B8091">
        <v>1</v>
      </c>
      <c r="C8091" t="s">
        <v>650</v>
      </c>
      <c r="D8091" t="s">
        <v>58</v>
      </c>
      <c r="E8091">
        <v>5</v>
      </c>
      <c r="F8091">
        <v>0</v>
      </c>
      <c r="G8091" s="30" t="s">
        <v>309</v>
      </c>
      <c r="H8091">
        <f>Table2__24[[#This Row],[Depth]]-0.5</f>
        <v>4.5</v>
      </c>
    </row>
    <row r="8092" spans="1:8" x14ac:dyDescent="0.35">
      <c r="A8092" s="30" t="s">
        <v>15</v>
      </c>
      <c r="B8092">
        <v>1</v>
      </c>
      <c r="C8092" t="s">
        <v>650</v>
      </c>
      <c r="D8092" t="s">
        <v>58</v>
      </c>
      <c r="E8092">
        <v>5</v>
      </c>
      <c r="F8092">
        <v>0</v>
      </c>
      <c r="G8092" s="30" t="s">
        <v>309</v>
      </c>
      <c r="H8092">
        <f>Table2__24[[#This Row],[Depth]]-0.5</f>
        <v>4.5</v>
      </c>
    </row>
    <row r="8093" spans="1:8" x14ac:dyDescent="0.35">
      <c r="A8093" s="30" t="s">
        <v>17</v>
      </c>
      <c r="B8093">
        <v>1</v>
      </c>
      <c r="C8093" t="s">
        <v>650</v>
      </c>
      <c r="D8093" t="s">
        <v>58</v>
      </c>
      <c r="E8093">
        <v>5</v>
      </c>
      <c r="F8093">
        <v>474.95061240616366</v>
      </c>
      <c r="G8093" s="30" t="s">
        <v>309</v>
      </c>
      <c r="H8093">
        <f>Table2__24[[#This Row],[Depth]]-0.5</f>
        <v>4.5</v>
      </c>
    </row>
    <row r="8094" spans="1:8" x14ac:dyDescent="0.35">
      <c r="A8094" s="30" t="s">
        <v>2</v>
      </c>
      <c r="B8094">
        <v>1</v>
      </c>
      <c r="C8094" t="s">
        <v>650</v>
      </c>
      <c r="D8094" t="s">
        <v>518</v>
      </c>
      <c r="E8094">
        <v>24</v>
      </c>
      <c r="F8094">
        <v>7.7071290944123308E-2</v>
      </c>
      <c r="G8094" s="30" t="s">
        <v>330</v>
      </c>
      <c r="H8094">
        <f>Table2__24[[#This Row],[Depth]]-0.5</f>
        <v>23.5</v>
      </c>
    </row>
    <row r="8095" spans="1:8" x14ac:dyDescent="0.35">
      <c r="A8095" s="30" t="s">
        <v>2</v>
      </c>
      <c r="B8095">
        <v>2</v>
      </c>
      <c r="C8095" t="s">
        <v>519</v>
      </c>
      <c r="D8095" t="s">
        <v>518</v>
      </c>
      <c r="E8095">
        <v>24</v>
      </c>
      <c r="F8095">
        <v>0.1726782273603083</v>
      </c>
      <c r="G8095" s="30" t="s">
        <v>359</v>
      </c>
      <c r="H8095">
        <f>Table2__24[[#This Row],[Depth]]-0.5</f>
        <v>23.5</v>
      </c>
    </row>
    <row r="8096" spans="1:8" x14ac:dyDescent="0.35">
      <c r="A8096" s="30" t="s">
        <v>2</v>
      </c>
      <c r="B8096">
        <v>3</v>
      </c>
      <c r="C8096" t="s">
        <v>520</v>
      </c>
      <c r="D8096" t="s">
        <v>518</v>
      </c>
      <c r="E8096">
        <v>24</v>
      </c>
      <c r="F8096">
        <v>0</v>
      </c>
      <c r="G8096" s="30" t="s">
        <v>388</v>
      </c>
      <c r="H8096">
        <f>Table2__24[[#This Row],[Depth]]-0.5</f>
        <v>23.5</v>
      </c>
    </row>
    <row r="8097" spans="1:8" x14ac:dyDescent="0.35">
      <c r="A8097" s="30" t="s">
        <v>286</v>
      </c>
      <c r="B8097">
        <v>1</v>
      </c>
      <c r="C8097" t="s">
        <v>650</v>
      </c>
      <c r="D8097" t="s">
        <v>58</v>
      </c>
      <c r="E8097">
        <v>5</v>
      </c>
      <c r="F8097">
        <v>0</v>
      </c>
      <c r="G8097" s="30" t="s">
        <v>309</v>
      </c>
      <c r="H8097">
        <f>Table2__24[[#This Row],[Depth]]-0.5</f>
        <v>4.5</v>
      </c>
    </row>
    <row r="8098" spans="1:8" x14ac:dyDescent="0.35">
      <c r="A8098" s="30" t="s">
        <v>2</v>
      </c>
      <c r="B8098">
        <v>4</v>
      </c>
      <c r="C8098" t="s">
        <v>521</v>
      </c>
      <c r="D8098" t="s">
        <v>518</v>
      </c>
      <c r="E8098">
        <v>24</v>
      </c>
      <c r="F8098">
        <v>0.40462427745664742</v>
      </c>
      <c r="G8098" s="30" t="s">
        <v>417</v>
      </c>
      <c r="H8098">
        <f>Table2__24[[#This Row],[Depth]]-0.5</f>
        <v>23.5</v>
      </c>
    </row>
    <row r="8099" spans="1:8" x14ac:dyDescent="0.35">
      <c r="A8099" s="30" t="s">
        <v>8</v>
      </c>
      <c r="B8099">
        <v>1</v>
      </c>
      <c r="C8099" t="s">
        <v>650</v>
      </c>
      <c r="D8099" t="s">
        <v>58</v>
      </c>
      <c r="E8099">
        <v>5</v>
      </c>
      <c r="F8099">
        <v>0.83113789016199147</v>
      </c>
      <c r="G8099" s="30" t="s">
        <v>309</v>
      </c>
      <c r="H8099">
        <f>Table2__24[[#This Row],[Depth]]-0.5</f>
        <v>4.5</v>
      </c>
    </row>
    <row r="8100" spans="1:8" x14ac:dyDescent="0.35">
      <c r="A8100" s="30" t="s">
        <v>287</v>
      </c>
      <c r="B8100">
        <v>1</v>
      </c>
      <c r="C8100" t="s">
        <v>650</v>
      </c>
      <c r="D8100" t="s">
        <v>58</v>
      </c>
      <c r="E8100">
        <v>5</v>
      </c>
      <c r="F8100">
        <v>2.9632556301856974E-2</v>
      </c>
      <c r="G8100" s="30" t="s">
        <v>309</v>
      </c>
      <c r="H8100">
        <f>Table2__24[[#This Row],[Depth]]-0.5</f>
        <v>4.5</v>
      </c>
    </row>
    <row r="8101" spans="1:8" x14ac:dyDescent="0.35">
      <c r="A8101" s="30" t="s">
        <v>288</v>
      </c>
      <c r="B8101">
        <v>1</v>
      </c>
      <c r="C8101" t="s">
        <v>650</v>
      </c>
      <c r="D8101" t="s">
        <v>58</v>
      </c>
      <c r="E8101">
        <v>5</v>
      </c>
      <c r="F8101">
        <v>0</v>
      </c>
      <c r="G8101" s="30" t="s">
        <v>309</v>
      </c>
      <c r="H8101">
        <f>Table2__24[[#This Row],[Depth]]-0.5</f>
        <v>4.5</v>
      </c>
    </row>
    <row r="8102" spans="1:8" x14ac:dyDescent="0.35">
      <c r="A8102" s="30" t="s">
        <v>26</v>
      </c>
      <c r="B8102">
        <v>1</v>
      </c>
      <c r="C8102" t="s">
        <v>650</v>
      </c>
      <c r="D8102" t="s">
        <v>58</v>
      </c>
      <c r="E8102">
        <v>5</v>
      </c>
      <c r="F8102">
        <v>641.09047807190836</v>
      </c>
      <c r="G8102" s="30" t="s">
        <v>309</v>
      </c>
      <c r="H8102">
        <f>Table2__24[[#This Row],[Depth]]-0.5</f>
        <v>4.5</v>
      </c>
    </row>
    <row r="8103" spans="1:8" x14ac:dyDescent="0.35">
      <c r="A8103" s="30" t="s">
        <v>36</v>
      </c>
      <c r="B8103">
        <v>1</v>
      </c>
      <c r="C8103" t="s">
        <v>650</v>
      </c>
      <c r="D8103" t="s">
        <v>58</v>
      </c>
      <c r="E8103">
        <v>5</v>
      </c>
      <c r="F8103">
        <v>0.15804030027657051</v>
      </c>
      <c r="G8103" s="30" t="s">
        <v>309</v>
      </c>
      <c r="H8103">
        <f>Table2__24[[#This Row],[Depth]]-0.5</f>
        <v>4.5</v>
      </c>
    </row>
    <row r="8104" spans="1:8" x14ac:dyDescent="0.35">
      <c r="A8104" s="30" t="s">
        <v>21</v>
      </c>
      <c r="B8104">
        <v>1</v>
      </c>
      <c r="C8104" t="s">
        <v>650</v>
      </c>
      <c r="D8104" t="s">
        <v>58</v>
      </c>
      <c r="E8104">
        <v>5</v>
      </c>
      <c r="F8104">
        <v>724.73599367838801</v>
      </c>
      <c r="G8104" s="30" t="s">
        <v>309</v>
      </c>
      <c r="H8104">
        <f>Table2__24[[#This Row],[Depth]]-0.5</f>
        <v>4.5</v>
      </c>
    </row>
    <row r="8105" spans="1:8" x14ac:dyDescent="0.35">
      <c r="A8105" s="30" t="s">
        <v>2</v>
      </c>
      <c r="B8105">
        <v>5</v>
      </c>
      <c r="C8105" t="s">
        <v>522</v>
      </c>
      <c r="D8105" t="s">
        <v>518</v>
      </c>
      <c r="E8105">
        <v>24</v>
      </c>
      <c r="F8105">
        <v>0</v>
      </c>
      <c r="G8105" s="30" t="s">
        <v>446</v>
      </c>
      <c r="H8105">
        <f>Table2__24[[#This Row],[Depth]]-0.5</f>
        <v>23.5</v>
      </c>
    </row>
    <row r="8106" spans="1:8" x14ac:dyDescent="0.35">
      <c r="A8106" s="30" t="s">
        <v>2</v>
      </c>
      <c r="B8106">
        <v>6</v>
      </c>
      <c r="C8106" t="s">
        <v>523</v>
      </c>
      <c r="D8106" t="s">
        <v>518</v>
      </c>
      <c r="E8106">
        <v>24</v>
      </c>
      <c r="F8106">
        <v>1.0589980732177264</v>
      </c>
      <c r="G8106" s="30" t="s">
        <v>475</v>
      </c>
      <c r="H8106">
        <f>Table2__24[[#This Row],[Depth]]-0.5</f>
        <v>23.5</v>
      </c>
    </row>
    <row r="8107" spans="1:8" x14ac:dyDescent="0.35">
      <c r="A8107" s="30" t="s">
        <v>25</v>
      </c>
      <c r="B8107">
        <v>1</v>
      </c>
      <c r="C8107" t="s">
        <v>650</v>
      </c>
      <c r="D8107" t="s">
        <v>58</v>
      </c>
      <c r="E8107">
        <v>5</v>
      </c>
      <c r="F8107">
        <v>8614.6483603318866</v>
      </c>
      <c r="G8107" s="30" t="s">
        <v>309</v>
      </c>
      <c r="H8107">
        <f>Table2__24[[#This Row],[Depth]]-0.5</f>
        <v>4.5</v>
      </c>
    </row>
    <row r="8108" spans="1:8" x14ac:dyDescent="0.35">
      <c r="A8108" s="30" t="s">
        <v>32</v>
      </c>
      <c r="B8108">
        <v>1</v>
      </c>
      <c r="C8108" t="s">
        <v>650</v>
      </c>
      <c r="D8108" t="s">
        <v>58</v>
      </c>
      <c r="E8108">
        <v>5</v>
      </c>
      <c r="F8108">
        <v>0</v>
      </c>
      <c r="G8108" s="30" t="s">
        <v>309</v>
      </c>
      <c r="H8108">
        <f>Table2__24[[#This Row],[Depth]]-0.5</f>
        <v>4.5</v>
      </c>
    </row>
    <row r="8109" spans="1:8" x14ac:dyDescent="0.35">
      <c r="A8109" s="30" t="s">
        <v>2</v>
      </c>
      <c r="B8109">
        <v>7</v>
      </c>
      <c r="C8109" t="s">
        <v>524</v>
      </c>
      <c r="D8109" t="s">
        <v>518</v>
      </c>
      <c r="E8109">
        <v>24</v>
      </c>
      <c r="F8109">
        <v>1.2208577981651376</v>
      </c>
      <c r="G8109" s="30" t="s">
        <v>504</v>
      </c>
      <c r="H8109">
        <f>Table2__24[[#This Row],[Depth]]-0.5</f>
        <v>23.5</v>
      </c>
    </row>
    <row r="8110" spans="1:8" x14ac:dyDescent="0.35">
      <c r="A8110" s="30" t="s">
        <v>18</v>
      </c>
      <c r="B8110">
        <v>1</v>
      </c>
      <c r="C8110" t="s">
        <v>650</v>
      </c>
      <c r="D8110" t="s">
        <v>58</v>
      </c>
      <c r="E8110">
        <v>5</v>
      </c>
      <c r="F8110">
        <v>6.9479296720663779</v>
      </c>
      <c r="G8110" s="30" t="s">
        <v>309</v>
      </c>
      <c r="H8110">
        <f>Table2__24[[#This Row],[Depth]]-0.5</f>
        <v>4.5</v>
      </c>
    </row>
    <row r="8111" spans="1:8" x14ac:dyDescent="0.35">
      <c r="A8111" s="30" t="s">
        <v>2</v>
      </c>
      <c r="B8111">
        <v>1</v>
      </c>
      <c r="C8111" t="s">
        <v>650</v>
      </c>
      <c r="D8111" t="s">
        <v>56</v>
      </c>
      <c r="E8111">
        <v>4</v>
      </c>
      <c r="F8111">
        <v>1.9186492709132773E-2</v>
      </c>
      <c r="G8111" s="30" t="s">
        <v>308</v>
      </c>
      <c r="H8111">
        <f>Table2__24[[#This Row],[Depth]]-0.5</f>
        <v>3.5</v>
      </c>
    </row>
    <row r="8112" spans="1:8" x14ac:dyDescent="0.35">
      <c r="A8112" s="30" t="s">
        <v>38</v>
      </c>
      <c r="B8112">
        <v>1</v>
      </c>
      <c r="C8112" t="s">
        <v>650</v>
      </c>
      <c r="D8112" t="s">
        <v>58</v>
      </c>
      <c r="E8112">
        <v>5</v>
      </c>
      <c r="F8112">
        <v>0.45436586329514023</v>
      </c>
      <c r="G8112" s="30" t="s">
        <v>309</v>
      </c>
      <c r="H8112">
        <f>Table2__24[[#This Row],[Depth]]-0.5</f>
        <v>4.5</v>
      </c>
    </row>
    <row r="8113" spans="1:8" x14ac:dyDescent="0.35">
      <c r="A8113" s="30" t="s">
        <v>37</v>
      </c>
      <c r="B8113">
        <v>1</v>
      </c>
      <c r="C8113" t="s">
        <v>650</v>
      </c>
      <c r="D8113" t="s">
        <v>58</v>
      </c>
      <c r="E8113">
        <v>5</v>
      </c>
      <c r="F8113">
        <v>1064.3224022125642</v>
      </c>
      <c r="G8113" s="30" t="s">
        <v>309</v>
      </c>
      <c r="H8113">
        <f>Table2__24[[#This Row],[Depth]]-0.5</f>
        <v>4.5</v>
      </c>
    </row>
    <row r="8114" spans="1:8" x14ac:dyDescent="0.35">
      <c r="A8114" s="30" t="s">
        <v>2</v>
      </c>
      <c r="B8114">
        <v>2</v>
      </c>
      <c r="C8114" t="s">
        <v>519</v>
      </c>
      <c r="D8114" t="s">
        <v>56</v>
      </c>
      <c r="E8114">
        <v>4</v>
      </c>
      <c r="F8114">
        <v>0.20064466615502685</v>
      </c>
      <c r="G8114" s="30" t="s">
        <v>337</v>
      </c>
      <c r="H8114">
        <f>Table2__24[[#This Row],[Depth]]-0.5</f>
        <v>3.5</v>
      </c>
    </row>
    <row r="8115" spans="1:8" x14ac:dyDescent="0.35">
      <c r="A8115" s="30" t="s">
        <v>2</v>
      </c>
      <c r="B8115">
        <v>3</v>
      </c>
      <c r="C8115" t="s">
        <v>520</v>
      </c>
      <c r="D8115" t="s">
        <v>56</v>
      </c>
      <c r="E8115">
        <v>4</v>
      </c>
      <c r="F8115">
        <v>0</v>
      </c>
      <c r="G8115" s="30" t="s">
        <v>366</v>
      </c>
      <c r="H8115">
        <f>Table2__24[[#This Row],[Depth]]-0.5</f>
        <v>3.5</v>
      </c>
    </row>
    <row r="8116" spans="1:8" x14ac:dyDescent="0.35">
      <c r="A8116" s="30" t="s">
        <v>42</v>
      </c>
      <c r="B8116">
        <v>1</v>
      </c>
      <c r="C8116" t="s">
        <v>650</v>
      </c>
      <c r="D8116" t="s">
        <v>58</v>
      </c>
      <c r="E8116">
        <v>5</v>
      </c>
      <c r="F8116">
        <v>2.9632556301856974E-2</v>
      </c>
      <c r="G8116" s="30" t="s">
        <v>309</v>
      </c>
      <c r="H8116">
        <f>Table2__24[[#This Row],[Depth]]-0.5</f>
        <v>4.5</v>
      </c>
    </row>
    <row r="8117" spans="1:8" x14ac:dyDescent="0.35">
      <c r="A8117" s="30" t="s">
        <v>30</v>
      </c>
      <c r="B8117">
        <v>1</v>
      </c>
      <c r="C8117" t="s">
        <v>650</v>
      </c>
      <c r="D8117" t="s">
        <v>58</v>
      </c>
      <c r="E8117">
        <v>5</v>
      </c>
      <c r="F8117">
        <v>0</v>
      </c>
      <c r="G8117" s="30" t="s">
        <v>309</v>
      </c>
      <c r="H8117">
        <f>Table2__24[[#This Row],[Depth]]-0.5</f>
        <v>4.5</v>
      </c>
    </row>
    <row r="8118" spans="1:8" x14ac:dyDescent="0.35">
      <c r="A8118" s="30" t="s">
        <v>12</v>
      </c>
      <c r="B8118">
        <v>1</v>
      </c>
      <c r="C8118" t="s">
        <v>650</v>
      </c>
      <c r="D8118" t="s">
        <v>58</v>
      </c>
      <c r="E8118">
        <v>5</v>
      </c>
      <c r="F8118">
        <v>6.9336507309363888</v>
      </c>
      <c r="G8118" s="30" t="s">
        <v>309</v>
      </c>
      <c r="H8118">
        <f>Table2__24[[#This Row],[Depth]]-0.5</f>
        <v>4.5</v>
      </c>
    </row>
    <row r="8119" spans="1:8" x14ac:dyDescent="0.35">
      <c r="A8119" s="30" t="s">
        <v>43</v>
      </c>
      <c r="B8119">
        <v>1</v>
      </c>
      <c r="C8119" t="s">
        <v>650</v>
      </c>
      <c r="D8119" t="s">
        <v>58</v>
      </c>
      <c r="E8119">
        <v>5</v>
      </c>
      <c r="F8119">
        <v>0</v>
      </c>
      <c r="G8119" s="30" t="s">
        <v>309</v>
      </c>
      <c r="H8119">
        <f>Table2__24[[#This Row],[Depth]]-0.5</f>
        <v>4.5</v>
      </c>
    </row>
    <row r="8120" spans="1:8" x14ac:dyDescent="0.35">
      <c r="A8120" s="30" t="s">
        <v>11</v>
      </c>
      <c r="B8120">
        <v>1</v>
      </c>
      <c r="C8120" t="s">
        <v>650</v>
      </c>
      <c r="D8120" t="s">
        <v>58</v>
      </c>
      <c r="E8120">
        <v>5</v>
      </c>
      <c r="F8120">
        <v>0</v>
      </c>
      <c r="G8120" s="30" t="s">
        <v>309</v>
      </c>
      <c r="H8120">
        <f>Table2__24[[#This Row],[Depth]]-0.5</f>
        <v>4.5</v>
      </c>
    </row>
    <row r="8121" spans="1:8" x14ac:dyDescent="0.35">
      <c r="A8121" s="30" t="s">
        <v>23</v>
      </c>
      <c r="B8121">
        <v>1</v>
      </c>
      <c r="C8121" t="s">
        <v>650</v>
      </c>
      <c r="D8121" t="s">
        <v>58</v>
      </c>
      <c r="E8121">
        <v>5</v>
      </c>
      <c r="F8121" t="s">
        <v>302</v>
      </c>
      <c r="G8121" s="30" t="s">
        <v>309</v>
      </c>
      <c r="H8121">
        <f>Table2__24[[#This Row],[Depth]]-0.5</f>
        <v>4.5</v>
      </c>
    </row>
    <row r="8122" spans="1:8" x14ac:dyDescent="0.35">
      <c r="A8122" s="30" t="s">
        <v>44</v>
      </c>
      <c r="B8122">
        <v>1</v>
      </c>
      <c r="C8122" t="s">
        <v>650</v>
      </c>
      <c r="D8122" t="s">
        <v>58</v>
      </c>
      <c r="E8122">
        <v>5</v>
      </c>
      <c r="F8122">
        <v>9.8775187672856569E-3</v>
      </c>
      <c r="G8122" s="30" t="s">
        <v>309</v>
      </c>
      <c r="H8122">
        <f>Table2__24[[#This Row],[Depth]]-0.5</f>
        <v>4.5</v>
      </c>
    </row>
    <row r="8123" spans="1:8" x14ac:dyDescent="0.35">
      <c r="A8123" s="30" t="s">
        <v>10</v>
      </c>
      <c r="B8123">
        <v>1</v>
      </c>
      <c r="C8123" t="s">
        <v>650</v>
      </c>
      <c r="D8123" t="s">
        <v>58</v>
      </c>
      <c r="E8123">
        <v>5</v>
      </c>
      <c r="F8123">
        <v>3.9510075069142628E-2</v>
      </c>
      <c r="G8123" s="30" t="s">
        <v>309</v>
      </c>
      <c r="H8123">
        <f>Table2__24[[#This Row],[Depth]]-0.5</f>
        <v>4.5</v>
      </c>
    </row>
    <row r="8124" spans="1:8" x14ac:dyDescent="0.35">
      <c r="A8124" s="30" t="s">
        <v>16</v>
      </c>
      <c r="B8124">
        <v>1</v>
      </c>
      <c r="C8124" t="s">
        <v>650</v>
      </c>
      <c r="D8124" t="s">
        <v>58</v>
      </c>
      <c r="E8124">
        <v>5</v>
      </c>
      <c r="F8124">
        <v>0.91848676412485186</v>
      </c>
      <c r="G8124" s="30" t="s">
        <v>309</v>
      </c>
      <c r="H8124">
        <f>Table2__24[[#This Row],[Depth]]-0.5</f>
        <v>4.5</v>
      </c>
    </row>
    <row r="8125" spans="1:8" x14ac:dyDescent="0.35">
      <c r="A8125" s="30" t="s">
        <v>27</v>
      </c>
      <c r="B8125">
        <v>1</v>
      </c>
      <c r="C8125" t="s">
        <v>650</v>
      </c>
      <c r="D8125" t="s">
        <v>58</v>
      </c>
      <c r="E8125">
        <v>5</v>
      </c>
      <c r="F8125">
        <v>9.7550375345713137E-3</v>
      </c>
      <c r="G8125" s="30" t="s">
        <v>309</v>
      </c>
      <c r="H8125">
        <f>Table2__24[[#This Row],[Depth]]-0.5</f>
        <v>4.5</v>
      </c>
    </row>
    <row r="8126" spans="1:8" x14ac:dyDescent="0.35">
      <c r="A8126" s="30" t="s">
        <v>31</v>
      </c>
      <c r="B8126">
        <v>1</v>
      </c>
      <c r="C8126" t="s">
        <v>650</v>
      </c>
      <c r="D8126" t="s">
        <v>58</v>
      </c>
      <c r="E8126">
        <v>5</v>
      </c>
      <c r="F8126">
        <v>9.8775187672856569E-3</v>
      </c>
      <c r="G8126" s="30" t="s">
        <v>309</v>
      </c>
      <c r="H8126">
        <f>Table2__24[[#This Row],[Depth]]-0.5</f>
        <v>4.5</v>
      </c>
    </row>
    <row r="8127" spans="1:8" x14ac:dyDescent="0.35">
      <c r="A8127" s="30" t="s">
        <v>2</v>
      </c>
      <c r="B8127">
        <v>4</v>
      </c>
      <c r="C8127" t="s">
        <v>521</v>
      </c>
      <c r="D8127" t="s">
        <v>56</v>
      </c>
      <c r="E8127">
        <v>4</v>
      </c>
      <c r="F8127">
        <v>1.323867996930161</v>
      </c>
      <c r="G8127" s="30" t="s">
        <v>395</v>
      </c>
      <c r="H8127">
        <f>Table2__24[[#This Row],[Depth]]-0.5</f>
        <v>3.5</v>
      </c>
    </row>
    <row r="8128" spans="1:8" x14ac:dyDescent="0.35">
      <c r="A8128" s="30" t="s">
        <v>19</v>
      </c>
      <c r="B8128">
        <v>1</v>
      </c>
      <c r="C8128" t="s">
        <v>650</v>
      </c>
      <c r="D8128" t="s">
        <v>58</v>
      </c>
      <c r="E8128">
        <v>5</v>
      </c>
      <c r="F8128">
        <v>0</v>
      </c>
      <c r="G8128" s="30" t="s">
        <v>309</v>
      </c>
      <c r="H8128">
        <f>Table2__24[[#This Row],[Depth]]-0.5</f>
        <v>4.5</v>
      </c>
    </row>
    <row r="8129" spans="1:8" x14ac:dyDescent="0.35">
      <c r="A8129" s="30" t="s">
        <v>29</v>
      </c>
      <c r="B8129">
        <v>1</v>
      </c>
      <c r="C8129" t="s">
        <v>650</v>
      </c>
      <c r="D8129" t="s">
        <v>58</v>
      </c>
      <c r="E8129">
        <v>5</v>
      </c>
      <c r="F8129">
        <v>9.8775187672856569E-3</v>
      </c>
      <c r="G8129" s="30" t="s">
        <v>309</v>
      </c>
      <c r="H8129">
        <f>Table2__24[[#This Row],[Depth]]-0.5</f>
        <v>4.5</v>
      </c>
    </row>
    <row r="8130" spans="1:8" x14ac:dyDescent="0.35">
      <c r="A8130" s="30" t="s">
        <v>289</v>
      </c>
      <c r="B8130">
        <v>1</v>
      </c>
      <c r="C8130" t="s">
        <v>650</v>
      </c>
      <c r="D8130" t="s">
        <v>58</v>
      </c>
      <c r="E8130">
        <v>5</v>
      </c>
      <c r="F8130">
        <v>0</v>
      </c>
      <c r="G8130" s="30" t="s">
        <v>309</v>
      </c>
      <c r="H8130">
        <f>Table2__24[[#This Row],[Depth]]-0.5</f>
        <v>4.5</v>
      </c>
    </row>
    <row r="8131" spans="1:8" x14ac:dyDescent="0.35">
      <c r="A8131" s="30" t="s">
        <v>290</v>
      </c>
      <c r="B8131">
        <v>1</v>
      </c>
      <c r="C8131" t="s">
        <v>650</v>
      </c>
      <c r="D8131" t="s">
        <v>58</v>
      </c>
      <c r="E8131">
        <v>5</v>
      </c>
      <c r="F8131">
        <v>9.8775187672856569E-3</v>
      </c>
      <c r="G8131" s="30" t="s">
        <v>309</v>
      </c>
      <c r="H8131">
        <f>Table2__24[[#This Row],[Depth]]-0.5</f>
        <v>4.5</v>
      </c>
    </row>
    <row r="8132" spans="1:8" x14ac:dyDescent="0.35">
      <c r="A8132" s="30" t="s">
        <v>291</v>
      </c>
      <c r="B8132">
        <v>1</v>
      </c>
      <c r="C8132" t="s">
        <v>650</v>
      </c>
      <c r="D8132" t="s">
        <v>58</v>
      </c>
      <c r="E8132">
        <v>5</v>
      </c>
      <c r="F8132">
        <v>0</v>
      </c>
      <c r="G8132" s="30" t="s">
        <v>309</v>
      </c>
      <c r="H8132">
        <f>Table2__24[[#This Row],[Depth]]-0.5</f>
        <v>4.5</v>
      </c>
    </row>
    <row r="8133" spans="1:8" x14ac:dyDescent="0.35">
      <c r="A8133" s="30" t="s">
        <v>292</v>
      </c>
      <c r="B8133">
        <v>1</v>
      </c>
      <c r="C8133" t="s">
        <v>650</v>
      </c>
      <c r="D8133" t="s">
        <v>58</v>
      </c>
      <c r="E8133">
        <v>5</v>
      </c>
      <c r="F8133">
        <v>0</v>
      </c>
      <c r="G8133" s="30" t="s">
        <v>309</v>
      </c>
      <c r="H8133">
        <f>Table2__24[[#This Row],[Depth]]-0.5</f>
        <v>4.5</v>
      </c>
    </row>
    <row r="8134" spans="1:8" x14ac:dyDescent="0.35">
      <c r="A8134" s="30" t="s">
        <v>293</v>
      </c>
      <c r="B8134">
        <v>1</v>
      </c>
      <c r="C8134" t="s">
        <v>650</v>
      </c>
      <c r="D8134" t="s">
        <v>58</v>
      </c>
      <c r="E8134">
        <v>5</v>
      </c>
      <c r="F8134">
        <v>0</v>
      </c>
      <c r="G8134" s="30" t="s">
        <v>309</v>
      </c>
      <c r="H8134">
        <f>Table2__24[[#This Row],[Depth]]-0.5</f>
        <v>4.5</v>
      </c>
    </row>
    <row r="8135" spans="1:8" x14ac:dyDescent="0.35">
      <c r="A8135" s="30" t="s">
        <v>294</v>
      </c>
      <c r="B8135">
        <v>1</v>
      </c>
      <c r="C8135" t="s">
        <v>650</v>
      </c>
      <c r="D8135" t="s">
        <v>58</v>
      </c>
      <c r="E8135">
        <v>5</v>
      </c>
      <c r="F8135">
        <v>0</v>
      </c>
      <c r="G8135" s="30" t="s">
        <v>309</v>
      </c>
      <c r="H8135">
        <f>Table2__24[[#This Row],[Depth]]-0.5</f>
        <v>4.5</v>
      </c>
    </row>
    <row r="8136" spans="1:8" x14ac:dyDescent="0.35">
      <c r="A8136" s="30" t="s">
        <v>295</v>
      </c>
      <c r="B8136">
        <v>1</v>
      </c>
      <c r="C8136" t="s">
        <v>650</v>
      </c>
      <c r="D8136" t="s">
        <v>58</v>
      </c>
      <c r="E8136">
        <v>5</v>
      </c>
      <c r="F8136">
        <v>0</v>
      </c>
      <c r="G8136" s="30" t="s">
        <v>309</v>
      </c>
      <c r="H8136">
        <f>Table2__24[[#This Row],[Depth]]-0.5</f>
        <v>4.5</v>
      </c>
    </row>
    <row r="8137" spans="1:8" x14ac:dyDescent="0.35">
      <c r="A8137" s="30" t="s">
        <v>296</v>
      </c>
      <c r="B8137">
        <v>1</v>
      </c>
      <c r="C8137" t="s">
        <v>650</v>
      </c>
      <c r="D8137" t="s">
        <v>58</v>
      </c>
      <c r="E8137">
        <v>5</v>
      </c>
      <c r="F8137" t="s">
        <v>302</v>
      </c>
      <c r="G8137" s="30" t="s">
        <v>309</v>
      </c>
      <c r="H8137">
        <f>Table2__24[[#This Row],[Depth]]-0.5</f>
        <v>4.5</v>
      </c>
    </row>
    <row r="8138" spans="1:8" x14ac:dyDescent="0.35">
      <c r="A8138" s="30" t="s">
        <v>297</v>
      </c>
      <c r="B8138">
        <v>1</v>
      </c>
      <c r="C8138" t="s">
        <v>650</v>
      </c>
      <c r="D8138" t="s">
        <v>58</v>
      </c>
      <c r="E8138">
        <v>5</v>
      </c>
      <c r="F8138">
        <v>0</v>
      </c>
      <c r="G8138" s="30" t="s">
        <v>309</v>
      </c>
      <c r="H8138">
        <f>Table2__24[[#This Row],[Depth]]-0.5</f>
        <v>4.5</v>
      </c>
    </row>
    <row r="8139" spans="1:8" x14ac:dyDescent="0.35">
      <c r="A8139" s="30" t="s">
        <v>298</v>
      </c>
      <c r="B8139">
        <v>1</v>
      </c>
      <c r="C8139" t="s">
        <v>650</v>
      </c>
      <c r="D8139" t="s">
        <v>58</v>
      </c>
      <c r="E8139">
        <v>5</v>
      </c>
      <c r="F8139">
        <v>0</v>
      </c>
      <c r="G8139" s="30" t="s">
        <v>309</v>
      </c>
      <c r="H8139">
        <f>Table2__24[[#This Row],[Depth]]-0.5</f>
        <v>4.5</v>
      </c>
    </row>
    <row r="8140" spans="1:8" x14ac:dyDescent="0.35">
      <c r="A8140" s="30" t="s">
        <v>299</v>
      </c>
      <c r="B8140">
        <v>1</v>
      </c>
      <c r="C8140" t="s">
        <v>650</v>
      </c>
      <c r="D8140" t="s">
        <v>58</v>
      </c>
      <c r="E8140">
        <v>5</v>
      </c>
      <c r="F8140">
        <v>0</v>
      </c>
      <c r="G8140" s="30" t="s">
        <v>309</v>
      </c>
      <c r="H8140">
        <f>Table2__24[[#This Row],[Depth]]-0.5</f>
        <v>4.5</v>
      </c>
    </row>
    <row r="8141" spans="1:8" x14ac:dyDescent="0.35">
      <c r="A8141" s="30" t="s">
        <v>300</v>
      </c>
      <c r="B8141">
        <v>1</v>
      </c>
      <c r="C8141" t="s">
        <v>650</v>
      </c>
      <c r="D8141" t="s">
        <v>58</v>
      </c>
      <c r="E8141">
        <v>5</v>
      </c>
      <c r="F8141" t="s">
        <v>302</v>
      </c>
      <c r="G8141" s="30" t="s">
        <v>309</v>
      </c>
      <c r="H8141">
        <f>Table2__24[[#This Row],[Depth]]-0.5</f>
        <v>4.5</v>
      </c>
    </row>
    <row r="8142" spans="1:8" x14ac:dyDescent="0.35">
      <c r="A8142" s="30" t="s">
        <v>4</v>
      </c>
      <c r="B8142">
        <v>2</v>
      </c>
      <c r="C8142" t="s">
        <v>519</v>
      </c>
      <c r="D8142" t="s">
        <v>58</v>
      </c>
      <c r="E8142">
        <v>5</v>
      </c>
      <c r="F8142">
        <v>0</v>
      </c>
      <c r="G8142" s="30" t="s">
        <v>338</v>
      </c>
      <c r="H8142">
        <f>Table2__24[[#This Row],[Depth]]-0.5</f>
        <v>4.5</v>
      </c>
    </row>
    <row r="8143" spans="1:8" x14ac:dyDescent="0.35">
      <c r="A8143" s="30" t="s">
        <v>24</v>
      </c>
      <c r="B8143">
        <v>2</v>
      </c>
      <c r="C8143" t="s">
        <v>519</v>
      </c>
      <c r="D8143" t="s">
        <v>58</v>
      </c>
      <c r="E8143">
        <v>5</v>
      </c>
      <c r="F8143">
        <v>0.10848676412485181</v>
      </c>
      <c r="G8143" s="30" t="s">
        <v>338</v>
      </c>
      <c r="H8143">
        <f>Table2__24[[#This Row],[Depth]]-0.5</f>
        <v>4.5</v>
      </c>
    </row>
    <row r="8144" spans="1:8" x14ac:dyDescent="0.35">
      <c r="A8144" s="30" t="s">
        <v>2</v>
      </c>
      <c r="B8144">
        <v>5</v>
      </c>
      <c r="C8144" t="s">
        <v>522</v>
      </c>
      <c r="D8144" t="s">
        <v>56</v>
      </c>
      <c r="E8144">
        <v>4</v>
      </c>
      <c r="F8144">
        <v>0.45762854950115112</v>
      </c>
      <c r="G8144" s="30" t="s">
        <v>424</v>
      </c>
      <c r="H8144">
        <f>Table2__24[[#This Row],[Depth]]-0.5</f>
        <v>3.5</v>
      </c>
    </row>
    <row r="8145" spans="1:8" x14ac:dyDescent="0.35">
      <c r="A8145" s="30" t="s">
        <v>22</v>
      </c>
      <c r="B8145">
        <v>2</v>
      </c>
      <c r="C8145" t="s">
        <v>519</v>
      </c>
      <c r="D8145" t="s">
        <v>58</v>
      </c>
      <c r="E8145">
        <v>5</v>
      </c>
      <c r="F8145">
        <v>41.801414460687475</v>
      </c>
      <c r="G8145" s="30" t="s">
        <v>338</v>
      </c>
      <c r="H8145">
        <f>Table2__24[[#This Row],[Depth]]-0.5</f>
        <v>4.5</v>
      </c>
    </row>
    <row r="8146" spans="1:8" x14ac:dyDescent="0.35">
      <c r="A8146" s="30" t="s">
        <v>34</v>
      </c>
      <c r="B8146">
        <v>2</v>
      </c>
      <c r="C8146" t="s">
        <v>519</v>
      </c>
      <c r="D8146" t="s">
        <v>58</v>
      </c>
      <c r="E8146">
        <v>5</v>
      </c>
      <c r="F8146">
        <v>0</v>
      </c>
      <c r="G8146" s="30" t="s">
        <v>338</v>
      </c>
      <c r="H8146">
        <f>Table2__24[[#This Row],[Depth]]-0.5</f>
        <v>4.5</v>
      </c>
    </row>
    <row r="8147" spans="1:8" x14ac:dyDescent="0.35">
      <c r="A8147" s="30" t="s">
        <v>15</v>
      </c>
      <c r="B8147">
        <v>2</v>
      </c>
      <c r="C8147" t="s">
        <v>519</v>
      </c>
      <c r="D8147" t="s">
        <v>58</v>
      </c>
      <c r="E8147">
        <v>5</v>
      </c>
      <c r="F8147" t="s">
        <v>302</v>
      </c>
      <c r="G8147" s="30" t="s">
        <v>338</v>
      </c>
      <c r="H8147">
        <f>Table2__24[[#This Row],[Depth]]-0.5</f>
        <v>4.5</v>
      </c>
    </row>
    <row r="8148" spans="1:8" x14ac:dyDescent="0.35">
      <c r="A8148" s="30" t="s">
        <v>17</v>
      </c>
      <c r="B8148">
        <v>2</v>
      </c>
      <c r="C8148" t="s">
        <v>519</v>
      </c>
      <c r="D8148" t="s">
        <v>58</v>
      </c>
      <c r="E8148">
        <v>5</v>
      </c>
      <c r="F8148">
        <v>2525.2173054128803</v>
      </c>
      <c r="G8148" s="30" t="s">
        <v>338</v>
      </c>
      <c r="H8148">
        <f>Table2__24[[#This Row],[Depth]]-0.5</f>
        <v>4.5</v>
      </c>
    </row>
    <row r="8149" spans="1:8" x14ac:dyDescent="0.35">
      <c r="A8149" s="30" t="s">
        <v>2</v>
      </c>
      <c r="B8149">
        <v>6</v>
      </c>
      <c r="C8149" t="s">
        <v>523</v>
      </c>
      <c r="D8149" t="s">
        <v>56</v>
      </c>
      <c r="E8149">
        <v>4</v>
      </c>
      <c r="F8149">
        <v>3.452755180353031</v>
      </c>
      <c r="G8149" s="30" t="s">
        <v>453</v>
      </c>
      <c r="H8149">
        <f>Table2__24[[#This Row],[Depth]]-0.5</f>
        <v>3.5</v>
      </c>
    </row>
    <row r="8150" spans="1:8" x14ac:dyDescent="0.35">
      <c r="A8150" s="30" t="s">
        <v>2</v>
      </c>
      <c r="B8150">
        <v>7</v>
      </c>
      <c r="C8150" t="s">
        <v>524</v>
      </c>
      <c r="D8150" t="s">
        <v>56</v>
      </c>
      <c r="E8150">
        <v>4</v>
      </c>
      <c r="F8150">
        <v>5.4152288135593221</v>
      </c>
      <c r="G8150" s="30" t="s">
        <v>482</v>
      </c>
      <c r="H8150">
        <f>Table2__24[[#This Row],[Depth]]-0.5</f>
        <v>3.5</v>
      </c>
    </row>
    <row r="8151" spans="1:8" x14ac:dyDescent="0.35">
      <c r="A8151" s="30" t="s">
        <v>2</v>
      </c>
      <c r="B8151">
        <v>1</v>
      </c>
      <c r="C8151" t="s">
        <v>650</v>
      </c>
      <c r="D8151" t="s">
        <v>58</v>
      </c>
      <c r="E8151">
        <v>5</v>
      </c>
      <c r="F8151">
        <v>9.8775187672856569E-3</v>
      </c>
      <c r="G8151" s="30" t="s">
        <v>309</v>
      </c>
      <c r="H8151">
        <f>Table2__24[[#This Row],[Depth]]-0.5</f>
        <v>4.5</v>
      </c>
    </row>
    <row r="8152" spans="1:8" x14ac:dyDescent="0.35">
      <c r="A8152" s="30" t="s">
        <v>286</v>
      </c>
      <c r="B8152">
        <v>2</v>
      </c>
      <c r="C8152" t="s">
        <v>519</v>
      </c>
      <c r="D8152" t="s">
        <v>58</v>
      </c>
      <c r="E8152">
        <v>5</v>
      </c>
      <c r="F8152">
        <v>9.8775187672856569E-3</v>
      </c>
      <c r="G8152" s="30" t="s">
        <v>338</v>
      </c>
      <c r="H8152">
        <f>Table2__24[[#This Row],[Depth]]-0.5</f>
        <v>4.5</v>
      </c>
    </row>
    <row r="8153" spans="1:8" x14ac:dyDescent="0.35">
      <c r="A8153" s="30" t="s">
        <v>2</v>
      </c>
      <c r="B8153">
        <v>2</v>
      </c>
      <c r="C8153" t="s">
        <v>519</v>
      </c>
      <c r="D8153" t="s">
        <v>58</v>
      </c>
      <c r="E8153">
        <v>5</v>
      </c>
      <c r="F8153">
        <v>0.16767285657842754</v>
      </c>
      <c r="G8153" s="30" t="s">
        <v>338</v>
      </c>
      <c r="H8153">
        <f>Table2__24[[#This Row],[Depth]]-0.5</f>
        <v>4.5</v>
      </c>
    </row>
    <row r="8154" spans="1:8" x14ac:dyDescent="0.35">
      <c r="A8154" s="30" t="s">
        <v>8</v>
      </c>
      <c r="B8154">
        <v>2</v>
      </c>
      <c r="C8154" t="s">
        <v>519</v>
      </c>
      <c r="D8154" t="s">
        <v>58</v>
      </c>
      <c r="E8154">
        <v>5</v>
      </c>
      <c r="F8154">
        <v>0</v>
      </c>
      <c r="G8154" s="30" t="s">
        <v>338</v>
      </c>
      <c r="H8154">
        <f>Table2__24[[#This Row],[Depth]]-0.5</f>
        <v>4.5</v>
      </c>
    </row>
    <row r="8155" spans="1:8" x14ac:dyDescent="0.35">
      <c r="A8155" s="30" t="s">
        <v>287</v>
      </c>
      <c r="B8155">
        <v>2</v>
      </c>
      <c r="C8155" t="s">
        <v>519</v>
      </c>
      <c r="D8155" t="s">
        <v>58</v>
      </c>
      <c r="E8155">
        <v>5</v>
      </c>
      <c r="F8155">
        <v>9.8775187672856569E-3</v>
      </c>
      <c r="G8155" s="30" t="s">
        <v>338</v>
      </c>
      <c r="H8155">
        <f>Table2__24[[#This Row],[Depth]]-0.5</f>
        <v>4.5</v>
      </c>
    </row>
    <row r="8156" spans="1:8" x14ac:dyDescent="0.35">
      <c r="A8156" s="30" t="s">
        <v>288</v>
      </c>
      <c r="B8156">
        <v>2</v>
      </c>
      <c r="C8156" t="s">
        <v>519</v>
      </c>
      <c r="D8156" t="s">
        <v>58</v>
      </c>
      <c r="E8156">
        <v>5</v>
      </c>
      <c r="F8156">
        <v>0</v>
      </c>
      <c r="G8156" s="30" t="s">
        <v>338</v>
      </c>
      <c r="H8156">
        <f>Table2__24[[#This Row],[Depth]]-0.5</f>
        <v>4.5</v>
      </c>
    </row>
    <row r="8157" spans="1:8" x14ac:dyDescent="0.35">
      <c r="A8157" s="30" t="s">
        <v>26</v>
      </c>
      <c r="B8157">
        <v>2</v>
      </c>
      <c r="C8157" t="s">
        <v>519</v>
      </c>
      <c r="D8157" t="s">
        <v>58</v>
      </c>
      <c r="E8157">
        <v>5</v>
      </c>
      <c r="F8157">
        <v>251.44211774002372</v>
      </c>
      <c r="G8157" s="30" t="s">
        <v>338</v>
      </c>
      <c r="H8157">
        <f>Table2__24[[#This Row],[Depth]]-0.5</f>
        <v>4.5</v>
      </c>
    </row>
    <row r="8158" spans="1:8" x14ac:dyDescent="0.35">
      <c r="A8158" s="30" t="s">
        <v>36</v>
      </c>
      <c r="B8158">
        <v>2</v>
      </c>
      <c r="C8158" t="s">
        <v>519</v>
      </c>
      <c r="D8158" t="s">
        <v>58</v>
      </c>
      <c r="E8158">
        <v>5</v>
      </c>
      <c r="F8158">
        <v>0.13828526274199923</v>
      </c>
      <c r="G8158" s="30" t="s">
        <v>338</v>
      </c>
      <c r="H8158">
        <f>Table2__24[[#This Row],[Depth]]-0.5</f>
        <v>4.5</v>
      </c>
    </row>
    <row r="8159" spans="1:8" x14ac:dyDescent="0.35">
      <c r="A8159" s="30" t="s">
        <v>21</v>
      </c>
      <c r="B8159">
        <v>2</v>
      </c>
      <c r="C8159" t="s">
        <v>519</v>
      </c>
      <c r="D8159" t="s">
        <v>58</v>
      </c>
      <c r="E8159">
        <v>5</v>
      </c>
      <c r="F8159">
        <v>547.86595021730545</v>
      </c>
      <c r="G8159" s="30" t="s">
        <v>338</v>
      </c>
      <c r="H8159">
        <f>Table2__24[[#This Row],[Depth]]-0.5</f>
        <v>4.5</v>
      </c>
    </row>
    <row r="8160" spans="1:8" x14ac:dyDescent="0.35">
      <c r="A8160" s="30" t="s">
        <v>2</v>
      </c>
      <c r="B8160">
        <v>3</v>
      </c>
      <c r="C8160" t="s">
        <v>520</v>
      </c>
      <c r="D8160" t="s">
        <v>58</v>
      </c>
      <c r="E8160">
        <v>5</v>
      </c>
      <c r="F8160">
        <v>0</v>
      </c>
      <c r="G8160" s="30" t="s">
        <v>367</v>
      </c>
      <c r="H8160">
        <f>Table2__24[[#This Row],[Depth]]-0.5</f>
        <v>4.5</v>
      </c>
    </row>
    <row r="8161" spans="1:8" x14ac:dyDescent="0.35">
      <c r="A8161" s="30" t="s">
        <v>2</v>
      </c>
      <c r="B8161">
        <v>4</v>
      </c>
      <c r="C8161" t="s">
        <v>521</v>
      </c>
      <c r="D8161" t="s">
        <v>58</v>
      </c>
      <c r="E8161">
        <v>5</v>
      </c>
      <c r="F8161">
        <v>1.6989332279731331</v>
      </c>
      <c r="G8161" s="30" t="s">
        <v>396</v>
      </c>
      <c r="H8161">
        <f>Table2__24[[#This Row],[Depth]]-0.5</f>
        <v>4.5</v>
      </c>
    </row>
    <row r="8162" spans="1:8" x14ac:dyDescent="0.35">
      <c r="A8162" s="30" t="s">
        <v>25</v>
      </c>
      <c r="B8162">
        <v>2</v>
      </c>
      <c r="C8162" t="s">
        <v>519</v>
      </c>
      <c r="D8162" t="s">
        <v>58</v>
      </c>
      <c r="E8162">
        <v>5</v>
      </c>
      <c r="F8162">
        <v>299.88146977479255</v>
      </c>
      <c r="G8162" s="30" t="s">
        <v>338</v>
      </c>
      <c r="H8162">
        <f>Table2__24[[#This Row],[Depth]]-0.5</f>
        <v>4.5</v>
      </c>
    </row>
    <row r="8163" spans="1:8" x14ac:dyDescent="0.35">
      <c r="A8163" s="30" t="s">
        <v>32</v>
      </c>
      <c r="B8163">
        <v>2</v>
      </c>
      <c r="C8163" t="s">
        <v>519</v>
      </c>
      <c r="D8163" t="s">
        <v>58</v>
      </c>
      <c r="E8163">
        <v>5</v>
      </c>
      <c r="F8163" t="s">
        <v>302</v>
      </c>
      <c r="G8163" s="30" t="s">
        <v>338</v>
      </c>
      <c r="H8163">
        <f>Table2__24[[#This Row],[Depth]]-0.5</f>
        <v>4.5</v>
      </c>
    </row>
    <row r="8164" spans="1:8" x14ac:dyDescent="0.35">
      <c r="A8164" s="30" t="s">
        <v>2</v>
      </c>
      <c r="B8164">
        <v>5</v>
      </c>
      <c r="C8164" t="s">
        <v>522</v>
      </c>
      <c r="D8164" t="s">
        <v>58</v>
      </c>
      <c r="E8164">
        <v>5</v>
      </c>
      <c r="F8164">
        <v>0.52265112603713959</v>
      </c>
      <c r="G8164" s="30" t="s">
        <v>425</v>
      </c>
      <c r="H8164">
        <f>Table2__24[[#This Row],[Depth]]-0.5</f>
        <v>4.5</v>
      </c>
    </row>
    <row r="8165" spans="1:8" x14ac:dyDescent="0.35">
      <c r="A8165" s="30" t="s">
        <v>18</v>
      </c>
      <c r="B8165">
        <v>2</v>
      </c>
      <c r="C8165" t="s">
        <v>519</v>
      </c>
      <c r="D8165" t="s">
        <v>58</v>
      </c>
      <c r="E8165">
        <v>5</v>
      </c>
      <c r="F8165">
        <v>1.3965547214539704</v>
      </c>
      <c r="G8165" s="30" t="s">
        <v>338</v>
      </c>
      <c r="H8165">
        <f>Table2__24[[#This Row],[Depth]]-0.5</f>
        <v>4.5</v>
      </c>
    </row>
    <row r="8166" spans="1:8" x14ac:dyDescent="0.35">
      <c r="A8166" s="30" t="s">
        <v>2</v>
      </c>
      <c r="B8166">
        <v>6</v>
      </c>
      <c r="C8166" t="s">
        <v>523</v>
      </c>
      <c r="D8166" t="s">
        <v>58</v>
      </c>
      <c r="E8166">
        <v>5</v>
      </c>
      <c r="F8166">
        <v>3.80259976293955</v>
      </c>
      <c r="G8166" s="30" t="s">
        <v>454</v>
      </c>
      <c r="H8166">
        <f>Table2__24[[#This Row],[Depth]]-0.5</f>
        <v>4.5</v>
      </c>
    </row>
    <row r="8167" spans="1:8" x14ac:dyDescent="0.35">
      <c r="A8167" s="30" t="s">
        <v>38</v>
      </c>
      <c r="B8167">
        <v>2</v>
      </c>
      <c r="C8167" t="s">
        <v>519</v>
      </c>
      <c r="D8167" t="s">
        <v>58</v>
      </c>
      <c r="E8167">
        <v>5</v>
      </c>
      <c r="F8167">
        <v>0.70130383247728179</v>
      </c>
      <c r="G8167" s="30" t="s">
        <v>338</v>
      </c>
      <c r="H8167">
        <f>Table2__24[[#This Row],[Depth]]-0.5</f>
        <v>4.5</v>
      </c>
    </row>
    <row r="8168" spans="1:8" x14ac:dyDescent="0.35">
      <c r="A8168" s="30" t="s">
        <v>37</v>
      </c>
      <c r="B8168">
        <v>2</v>
      </c>
      <c r="C8168" t="s">
        <v>519</v>
      </c>
      <c r="D8168" t="s">
        <v>58</v>
      </c>
      <c r="E8168">
        <v>5</v>
      </c>
      <c r="F8168">
        <v>42.117740023706041</v>
      </c>
      <c r="G8168" s="30" t="s">
        <v>338</v>
      </c>
      <c r="H8168">
        <f>Table2__24[[#This Row],[Depth]]-0.5</f>
        <v>4.5</v>
      </c>
    </row>
    <row r="8169" spans="1:8" x14ac:dyDescent="0.35">
      <c r="A8169" s="30" t="s">
        <v>2</v>
      </c>
      <c r="B8169">
        <v>7</v>
      </c>
      <c r="C8169" t="s">
        <v>524</v>
      </c>
      <c r="D8169" t="s">
        <v>58</v>
      </c>
      <c r="E8169">
        <v>5</v>
      </c>
      <c r="F8169">
        <v>5.4216075268817203</v>
      </c>
      <c r="G8169" s="30" t="s">
        <v>483</v>
      </c>
      <c r="H8169">
        <f>Table2__24[[#This Row],[Depth]]-0.5</f>
        <v>4.5</v>
      </c>
    </row>
    <row r="8170" spans="1:8" x14ac:dyDescent="0.35">
      <c r="A8170" s="30" t="s">
        <v>2</v>
      </c>
      <c r="B8170">
        <v>1</v>
      </c>
      <c r="C8170" t="s">
        <v>650</v>
      </c>
      <c r="D8170" t="s">
        <v>60</v>
      </c>
      <c r="E8170">
        <v>6</v>
      </c>
      <c r="F8170">
        <v>1.6444663706627199E-2</v>
      </c>
      <c r="G8170" s="30" t="s">
        <v>310</v>
      </c>
      <c r="H8170">
        <f>Table2__24[[#This Row],[Depth]]-0.5</f>
        <v>5.5</v>
      </c>
    </row>
    <row r="8171" spans="1:8" x14ac:dyDescent="0.35">
      <c r="A8171" s="30" t="s">
        <v>42</v>
      </c>
      <c r="B8171">
        <v>2</v>
      </c>
      <c r="C8171" t="s">
        <v>519</v>
      </c>
      <c r="D8171" t="s">
        <v>58</v>
      </c>
      <c r="E8171">
        <v>5</v>
      </c>
      <c r="F8171" t="s">
        <v>302</v>
      </c>
      <c r="G8171" s="30" t="s">
        <v>338</v>
      </c>
      <c r="H8171">
        <f>Table2__24[[#This Row],[Depth]]-0.5</f>
        <v>4.5</v>
      </c>
    </row>
    <row r="8172" spans="1:8" x14ac:dyDescent="0.35">
      <c r="A8172" s="30" t="s">
        <v>30</v>
      </c>
      <c r="B8172">
        <v>2</v>
      </c>
      <c r="C8172" t="s">
        <v>519</v>
      </c>
      <c r="D8172" t="s">
        <v>58</v>
      </c>
      <c r="E8172">
        <v>5</v>
      </c>
      <c r="F8172" t="s">
        <v>302</v>
      </c>
      <c r="G8172" s="30" t="s">
        <v>338</v>
      </c>
      <c r="H8172">
        <f>Table2__24[[#This Row],[Depth]]-0.5</f>
        <v>4.5</v>
      </c>
    </row>
    <row r="8173" spans="1:8" x14ac:dyDescent="0.35">
      <c r="A8173" s="30" t="s">
        <v>12</v>
      </c>
      <c r="B8173">
        <v>2</v>
      </c>
      <c r="C8173" t="s">
        <v>519</v>
      </c>
      <c r="D8173" t="s">
        <v>58</v>
      </c>
      <c r="E8173">
        <v>5</v>
      </c>
      <c r="F8173">
        <v>15.082848676412489</v>
      </c>
      <c r="G8173" s="30" t="s">
        <v>338</v>
      </c>
      <c r="H8173">
        <f>Table2__24[[#This Row],[Depth]]-0.5</f>
        <v>4.5</v>
      </c>
    </row>
    <row r="8174" spans="1:8" x14ac:dyDescent="0.35">
      <c r="A8174" s="30" t="s">
        <v>43</v>
      </c>
      <c r="B8174">
        <v>2</v>
      </c>
      <c r="C8174" t="s">
        <v>519</v>
      </c>
      <c r="D8174" t="s">
        <v>58</v>
      </c>
      <c r="E8174">
        <v>5</v>
      </c>
      <c r="F8174">
        <v>0</v>
      </c>
      <c r="G8174" s="30" t="s">
        <v>338</v>
      </c>
      <c r="H8174">
        <f>Table2__24[[#This Row],[Depth]]-0.5</f>
        <v>4.5</v>
      </c>
    </row>
    <row r="8175" spans="1:8" x14ac:dyDescent="0.35">
      <c r="A8175" s="30" t="s">
        <v>11</v>
      </c>
      <c r="B8175">
        <v>2</v>
      </c>
      <c r="C8175" t="s">
        <v>519</v>
      </c>
      <c r="D8175" t="s">
        <v>58</v>
      </c>
      <c r="E8175">
        <v>5</v>
      </c>
      <c r="F8175">
        <v>0</v>
      </c>
      <c r="G8175" s="30" t="s">
        <v>338</v>
      </c>
      <c r="H8175">
        <f>Table2__24[[#This Row],[Depth]]-0.5</f>
        <v>4.5</v>
      </c>
    </row>
    <row r="8176" spans="1:8" x14ac:dyDescent="0.35">
      <c r="A8176" s="30" t="s">
        <v>23</v>
      </c>
      <c r="B8176">
        <v>2</v>
      </c>
      <c r="C8176" t="s">
        <v>519</v>
      </c>
      <c r="D8176" t="s">
        <v>58</v>
      </c>
      <c r="E8176">
        <v>5</v>
      </c>
      <c r="F8176" t="s">
        <v>302</v>
      </c>
      <c r="G8176" s="30" t="s">
        <v>338</v>
      </c>
      <c r="H8176">
        <f>Table2__24[[#This Row],[Depth]]-0.5</f>
        <v>4.5</v>
      </c>
    </row>
    <row r="8177" spans="1:8" x14ac:dyDescent="0.35">
      <c r="A8177" s="30" t="s">
        <v>44</v>
      </c>
      <c r="B8177">
        <v>2</v>
      </c>
      <c r="C8177" t="s">
        <v>519</v>
      </c>
      <c r="D8177" t="s">
        <v>58</v>
      </c>
      <c r="E8177">
        <v>5</v>
      </c>
      <c r="F8177">
        <v>9.8775187672856569E-3</v>
      </c>
      <c r="G8177" s="30" t="s">
        <v>338</v>
      </c>
      <c r="H8177">
        <f>Table2__24[[#This Row],[Depth]]-0.5</f>
        <v>4.5</v>
      </c>
    </row>
    <row r="8178" spans="1:8" x14ac:dyDescent="0.35">
      <c r="A8178" s="30" t="s">
        <v>10</v>
      </c>
      <c r="B8178">
        <v>2</v>
      </c>
      <c r="C8178" t="s">
        <v>519</v>
      </c>
      <c r="D8178" t="s">
        <v>58</v>
      </c>
      <c r="E8178">
        <v>5</v>
      </c>
      <c r="F8178">
        <v>0.19755037534571315</v>
      </c>
      <c r="G8178" s="30" t="s">
        <v>338</v>
      </c>
      <c r="H8178">
        <f>Table2__24[[#This Row],[Depth]]-0.5</f>
        <v>4.5</v>
      </c>
    </row>
    <row r="8179" spans="1:8" x14ac:dyDescent="0.35">
      <c r="A8179" s="30" t="s">
        <v>16</v>
      </c>
      <c r="B8179">
        <v>2</v>
      </c>
      <c r="C8179" t="s">
        <v>519</v>
      </c>
      <c r="D8179" t="s">
        <v>58</v>
      </c>
      <c r="E8179">
        <v>5</v>
      </c>
      <c r="F8179">
        <v>4.9387593836428288E-2</v>
      </c>
      <c r="G8179" s="30" t="s">
        <v>338</v>
      </c>
      <c r="H8179">
        <f>Table2__24[[#This Row],[Depth]]-0.5</f>
        <v>4.5</v>
      </c>
    </row>
    <row r="8180" spans="1:8" x14ac:dyDescent="0.35">
      <c r="A8180" s="30" t="s">
        <v>27</v>
      </c>
      <c r="B8180">
        <v>2</v>
      </c>
      <c r="C8180" t="s">
        <v>519</v>
      </c>
      <c r="D8180" t="s">
        <v>58</v>
      </c>
      <c r="E8180">
        <v>5</v>
      </c>
      <c r="F8180">
        <v>0</v>
      </c>
      <c r="G8180" s="30" t="s">
        <v>338</v>
      </c>
      <c r="H8180">
        <f>Table2__24[[#This Row],[Depth]]-0.5</f>
        <v>4.5</v>
      </c>
    </row>
    <row r="8181" spans="1:8" x14ac:dyDescent="0.35">
      <c r="A8181" s="30" t="s">
        <v>31</v>
      </c>
      <c r="B8181">
        <v>2</v>
      </c>
      <c r="C8181" t="s">
        <v>519</v>
      </c>
      <c r="D8181" t="s">
        <v>58</v>
      </c>
      <c r="E8181">
        <v>5</v>
      </c>
      <c r="F8181">
        <v>4.9387593836428288E-2</v>
      </c>
      <c r="G8181" s="30" t="s">
        <v>338</v>
      </c>
      <c r="H8181">
        <f>Table2__24[[#This Row],[Depth]]-0.5</f>
        <v>4.5</v>
      </c>
    </row>
    <row r="8182" spans="1:8" x14ac:dyDescent="0.35">
      <c r="A8182" s="30" t="s">
        <v>2</v>
      </c>
      <c r="B8182">
        <v>2</v>
      </c>
      <c r="C8182" t="s">
        <v>519</v>
      </c>
      <c r="D8182" t="s">
        <v>60</v>
      </c>
      <c r="E8182">
        <v>6</v>
      </c>
      <c r="F8182">
        <v>0.13622430521295842</v>
      </c>
      <c r="G8182" s="30" t="s">
        <v>339</v>
      </c>
      <c r="H8182">
        <f>Table2__24[[#This Row],[Depth]]-0.5</f>
        <v>5.5</v>
      </c>
    </row>
    <row r="8183" spans="1:8" x14ac:dyDescent="0.35">
      <c r="A8183" s="30" t="s">
        <v>19</v>
      </c>
      <c r="B8183">
        <v>2</v>
      </c>
      <c r="C8183" t="s">
        <v>519</v>
      </c>
      <c r="D8183" t="s">
        <v>58</v>
      </c>
      <c r="E8183">
        <v>5</v>
      </c>
      <c r="F8183">
        <v>0.10865270644014223</v>
      </c>
      <c r="G8183" s="30" t="s">
        <v>338</v>
      </c>
      <c r="H8183">
        <f>Table2__24[[#This Row],[Depth]]-0.5</f>
        <v>4.5</v>
      </c>
    </row>
    <row r="8184" spans="1:8" x14ac:dyDescent="0.35">
      <c r="A8184" s="30" t="s">
        <v>29</v>
      </c>
      <c r="B8184">
        <v>2</v>
      </c>
      <c r="C8184" t="s">
        <v>519</v>
      </c>
      <c r="D8184" t="s">
        <v>58</v>
      </c>
      <c r="E8184">
        <v>5</v>
      </c>
      <c r="F8184">
        <v>0.19755037534571315</v>
      </c>
      <c r="G8184" s="30" t="s">
        <v>338</v>
      </c>
      <c r="H8184">
        <f>Table2__24[[#This Row],[Depth]]-0.5</f>
        <v>4.5</v>
      </c>
    </row>
    <row r="8185" spans="1:8" x14ac:dyDescent="0.35">
      <c r="A8185" s="30" t="s">
        <v>289</v>
      </c>
      <c r="B8185">
        <v>2</v>
      </c>
      <c r="C8185" t="s">
        <v>519</v>
      </c>
      <c r="D8185" t="s">
        <v>58</v>
      </c>
      <c r="E8185">
        <v>5</v>
      </c>
      <c r="F8185">
        <v>1.9755037534571314E-2</v>
      </c>
      <c r="G8185" s="30" t="s">
        <v>338</v>
      </c>
      <c r="H8185">
        <f>Table2__24[[#This Row],[Depth]]-0.5</f>
        <v>4.5</v>
      </c>
    </row>
    <row r="8186" spans="1:8" x14ac:dyDescent="0.35">
      <c r="A8186" s="30" t="s">
        <v>290</v>
      </c>
      <c r="B8186">
        <v>2</v>
      </c>
      <c r="C8186" t="s">
        <v>519</v>
      </c>
      <c r="D8186" t="s">
        <v>58</v>
      </c>
      <c r="E8186">
        <v>5</v>
      </c>
      <c r="F8186">
        <v>9.8775187672856576E-2</v>
      </c>
      <c r="G8186" s="30" t="s">
        <v>338</v>
      </c>
      <c r="H8186">
        <f>Table2__24[[#This Row],[Depth]]-0.5</f>
        <v>4.5</v>
      </c>
    </row>
    <row r="8187" spans="1:8" x14ac:dyDescent="0.35">
      <c r="A8187" s="30" t="s">
        <v>291</v>
      </c>
      <c r="B8187">
        <v>2</v>
      </c>
      <c r="C8187" t="s">
        <v>519</v>
      </c>
      <c r="D8187" t="s">
        <v>58</v>
      </c>
      <c r="E8187">
        <v>5</v>
      </c>
      <c r="F8187">
        <v>1.9755037534571314E-2</v>
      </c>
      <c r="G8187" s="30" t="s">
        <v>338</v>
      </c>
      <c r="H8187">
        <f>Table2__24[[#This Row],[Depth]]-0.5</f>
        <v>4.5</v>
      </c>
    </row>
    <row r="8188" spans="1:8" x14ac:dyDescent="0.35">
      <c r="A8188" s="30" t="s">
        <v>292</v>
      </c>
      <c r="B8188">
        <v>2</v>
      </c>
      <c r="C8188" t="s">
        <v>519</v>
      </c>
      <c r="D8188" t="s">
        <v>58</v>
      </c>
      <c r="E8188">
        <v>5</v>
      </c>
      <c r="F8188">
        <v>9.8775187672856569E-3</v>
      </c>
      <c r="G8188" s="30" t="s">
        <v>338</v>
      </c>
      <c r="H8188">
        <f>Table2__24[[#This Row],[Depth]]-0.5</f>
        <v>4.5</v>
      </c>
    </row>
    <row r="8189" spans="1:8" x14ac:dyDescent="0.35">
      <c r="A8189" s="30" t="s">
        <v>293</v>
      </c>
      <c r="B8189">
        <v>2</v>
      </c>
      <c r="C8189" t="s">
        <v>519</v>
      </c>
      <c r="D8189" t="s">
        <v>58</v>
      </c>
      <c r="E8189">
        <v>5</v>
      </c>
      <c r="F8189">
        <v>1.9755037534571314E-2</v>
      </c>
      <c r="G8189" s="30" t="s">
        <v>338</v>
      </c>
      <c r="H8189">
        <f>Table2__24[[#This Row],[Depth]]-0.5</f>
        <v>4.5</v>
      </c>
    </row>
    <row r="8190" spans="1:8" x14ac:dyDescent="0.35">
      <c r="A8190" s="30" t="s">
        <v>294</v>
      </c>
      <c r="B8190">
        <v>2</v>
      </c>
      <c r="C8190" t="s">
        <v>519</v>
      </c>
      <c r="D8190" t="s">
        <v>58</v>
      </c>
      <c r="E8190">
        <v>5</v>
      </c>
      <c r="F8190">
        <v>0</v>
      </c>
      <c r="G8190" s="30" t="s">
        <v>338</v>
      </c>
      <c r="H8190">
        <f>Table2__24[[#This Row],[Depth]]-0.5</f>
        <v>4.5</v>
      </c>
    </row>
    <row r="8191" spans="1:8" x14ac:dyDescent="0.35">
      <c r="A8191" s="30" t="s">
        <v>295</v>
      </c>
      <c r="B8191">
        <v>2</v>
      </c>
      <c r="C8191" t="s">
        <v>519</v>
      </c>
      <c r="D8191" t="s">
        <v>58</v>
      </c>
      <c r="E8191">
        <v>5</v>
      </c>
      <c r="F8191">
        <v>9.8775187672856569E-3</v>
      </c>
      <c r="G8191" s="30" t="s">
        <v>338</v>
      </c>
      <c r="H8191">
        <f>Table2__24[[#This Row],[Depth]]-0.5</f>
        <v>4.5</v>
      </c>
    </row>
    <row r="8192" spans="1:8" x14ac:dyDescent="0.35">
      <c r="A8192" s="30" t="s">
        <v>296</v>
      </c>
      <c r="B8192">
        <v>2</v>
      </c>
      <c r="C8192" t="s">
        <v>519</v>
      </c>
      <c r="D8192" t="s">
        <v>58</v>
      </c>
      <c r="E8192">
        <v>5</v>
      </c>
      <c r="F8192">
        <v>0</v>
      </c>
      <c r="G8192" s="30" t="s">
        <v>338</v>
      </c>
      <c r="H8192">
        <f>Table2__24[[#This Row],[Depth]]-0.5</f>
        <v>4.5</v>
      </c>
    </row>
    <row r="8193" spans="1:8" x14ac:dyDescent="0.35">
      <c r="A8193" s="30" t="s">
        <v>297</v>
      </c>
      <c r="B8193">
        <v>2</v>
      </c>
      <c r="C8193" t="s">
        <v>519</v>
      </c>
      <c r="D8193" t="s">
        <v>58</v>
      </c>
      <c r="E8193">
        <v>5</v>
      </c>
      <c r="F8193">
        <v>0</v>
      </c>
      <c r="G8193" s="30" t="s">
        <v>338</v>
      </c>
      <c r="H8193">
        <f>Table2__24[[#This Row],[Depth]]-0.5</f>
        <v>4.5</v>
      </c>
    </row>
    <row r="8194" spans="1:8" x14ac:dyDescent="0.35">
      <c r="A8194" s="30" t="s">
        <v>298</v>
      </c>
      <c r="B8194">
        <v>2</v>
      </c>
      <c r="C8194" t="s">
        <v>519</v>
      </c>
      <c r="D8194" t="s">
        <v>58</v>
      </c>
      <c r="E8194">
        <v>5</v>
      </c>
      <c r="F8194">
        <v>0</v>
      </c>
      <c r="G8194" s="30" t="s">
        <v>338</v>
      </c>
      <c r="H8194">
        <f>Table2__24[[#This Row],[Depth]]-0.5</f>
        <v>4.5</v>
      </c>
    </row>
    <row r="8195" spans="1:8" x14ac:dyDescent="0.35">
      <c r="A8195" s="30" t="s">
        <v>299</v>
      </c>
      <c r="B8195">
        <v>2</v>
      </c>
      <c r="C8195" t="s">
        <v>519</v>
      </c>
      <c r="D8195" t="s">
        <v>58</v>
      </c>
      <c r="E8195">
        <v>5</v>
      </c>
      <c r="F8195">
        <v>0</v>
      </c>
      <c r="G8195" s="30" t="s">
        <v>338</v>
      </c>
      <c r="H8195">
        <f>Table2__24[[#This Row],[Depth]]-0.5</f>
        <v>4.5</v>
      </c>
    </row>
    <row r="8196" spans="1:8" x14ac:dyDescent="0.35">
      <c r="A8196" s="30" t="s">
        <v>300</v>
      </c>
      <c r="B8196">
        <v>2</v>
      </c>
      <c r="C8196" t="s">
        <v>519</v>
      </c>
      <c r="D8196" t="s">
        <v>58</v>
      </c>
      <c r="E8196">
        <v>5</v>
      </c>
      <c r="F8196">
        <v>0</v>
      </c>
      <c r="G8196" s="30" t="s">
        <v>338</v>
      </c>
      <c r="H8196">
        <f>Table2__24[[#This Row],[Depth]]-0.5</f>
        <v>4.5</v>
      </c>
    </row>
    <row r="8197" spans="1:8" x14ac:dyDescent="0.35">
      <c r="A8197" s="30" t="s">
        <v>4</v>
      </c>
      <c r="B8197">
        <v>3</v>
      </c>
      <c r="C8197" t="s">
        <v>520</v>
      </c>
      <c r="D8197" t="s">
        <v>58</v>
      </c>
      <c r="E8197">
        <v>5</v>
      </c>
      <c r="F8197">
        <v>0</v>
      </c>
      <c r="G8197" s="30" t="s">
        <v>367</v>
      </c>
      <c r="H8197">
        <f>Table2__24[[#This Row],[Depth]]-0.5</f>
        <v>4.5</v>
      </c>
    </row>
    <row r="8198" spans="1:8" x14ac:dyDescent="0.35">
      <c r="A8198" s="30" t="s">
        <v>24</v>
      </c>
      <c r="B8198">
        <v>3</v>
      </c>
      <c r="C8198" t="s">
        <v>520</v>
      </c>
      <c r="D8198" t="s">
        <v>58</v>
      </c>
      <c r="E8198">
        <v>5</v>
      </c>
      <c r="F8198">
        <v>1.0255827736072702</v>
      </c>
      <c r="G8198" s="30" t="s">
        <v>367</v>
      </c>
      <c r="H8198">
        <f>Table2__24[[#This Row],[Depth]]-0.5</f>
        <v>4.5</v>
      </c>
    </row>
    <row r="8199" spans="1:8" x14ac:dyDescent="0.35">
      <c r="A8199" s="30" t="s">
        <v>2</v>
      </c>
      <c r="B8199">
        <v>3</v>
      </c>
      <c r="C8199" t="s">
        <v>520</v>
      </c>
      <c r="D8199" t="s">
        <v>60</v>
      </c>
      <c r="E8199">
        <v>6</v>
      </c>
      <c r="F8199">
        <v>0</v>
      </c>
      <c r="G8199" s="30" t="s">
        <v>368</v>
      </c>
      <c r="H8199">
        <f>Table2__24[[#This Row],[Depth]]-0.5</f>
        <v>5.5</v>
      </c>
    </row>
    <row r="8200" spans="1:8" x14ac:dyDescent="0.35">
      <c r="A8200" s="30" t="s">
        <v>22</v>
      </c>
      <c r="B8200">
        <v>3</v>
      </c>
      <c r="C8200" t="s">
        <v>520</v>
      </c>
      <c r="D8200" t="s">
        <v>58</v>
      </c>
      <c r="E8200">
        <v>5</v>
      </c>
      <c r="F8200">
        <v>14.795665744764916</v>
      </c>
      <c r="G8200" s="30" t="s">
        <v>367</v>
      </c>
      <c r="H8200">
        <f>Table2__24[[#This Row],[Depth]]-0.5</f>
        <v>4.5</v>
      </c>
    </row>
    <row r="8201" spans="1:8" x14ac:dyDescent="0.35">
      <c r="A8201" s="30" t="s">
        <v>34</v>
      </c>
      <c r="B8201">
        <v>3</v>
      </c>
      <c r="C8201" t="s">
        <v>520</v>
      </c>
      <c r="D8201" t="s">
        <v>58</v>
      </c>
      <c r="E8201">
        <v>5</v>
      </c>
      <c r="F8201">
        <v>0</v>
      </c>
      <c r="G8201" s="30" t="s">
        <v>367</v>
      </c>
      <c r="H8201">
        <f>Table2__24[[#This Row],[Depth]]-0.5</f>
        <v>4.5</v>
      </c>
    </row>
    <row r="8202" spans="1:8" x14ac:dyDescent="0.35">
      <c r="A8202" s="30" t="s">
        <v>15</v>
      </c>
      <c r="B8202">
        <v>3</v>
      </c>
      <c r="C8202" t="s">
        <v>520</v>
      </c>
      <c r="D8202" t="s">
        <v>58</v>
      </c>
      <c r="E8202">
        <v>5</v>
      </c>
      <c r="F8202" t="s">
        <v>302</v>
      </c>
      <c r="G8202" s="30" t="s">
        <v>367</v>
      </c>
      <c r="H8202">
        <f>Table2__24[[#This Row],[Depth]]-0.5</f>
        <v>4.5</v>
      </c>
    </row>
    <row r="8203" spans="1:8" x14ac:dyDescent="0.35">
      <c r="A8203" s="30" t="s">
        <v>17</v>
      </c>
      <c r="B8203">
        <v>3</v>
      </c>
      <c r="C8203" t="s">
        <v>520</v>
      </c>
      <c r="D8203" t="s">
        <v>58</v>
      </c>
      <c r="E8203">
        <v>5</v>
      </c>
      <c r="F8203">
        <v>1550.3845555116554</v>
      </c>
      <c r="G8203" s="30" t="s">
        <v>367</v>
      </c>
      <c r="H8203">
        <f>Table2__24[[#This Row],[Depth]]-0.5</f>
        <v>4.5</v>
      </c>
    </row>
    <row r="8204" spans="1:8" x14ac:dyDescent="0.35">
      <c r="A8204" s="30" t="s">
        <v>2</v>
      </c>
      <c r="B8204">
        <v>4</v>
      </c>
      <c r="C8204" t="s">
        <v>521</v>
      </c>
      <c r="D8204" t="s">
        <v>60</v>
      </c>
      <c r="E8204">
        <v>6</v>
      </c>
      <c r="F8204">
        <v>1.3731294195033714</v>
      </c>
      <c r="G8204" s="30" t="s">
        <v>397</v>
      </c>
      <c r="H8204">
        <f>Table2__24[[#This Row],[Depth]]-0.5</f>
        <v>5.5</v>
      </c>
    </row>
    <row r="8205" spans="1:8" x14ac:dyDescent="0.35">
      <c r="A8205" s="30" t="s">
        <v>2</v>
      </c>
      <c r="B8205">
        <v>5</v>
      </c>
      <c r="C8205" t="s">
        <v>522</v>
      </c>
      <c r="D8205" t="s">
        <v>60</v>
      </c>
      <c r="E8205">
        <v>6</v>
      </c>
      <c r="F8205">
        <v>0.45622923861207038</v>
      </c>
      <c r="G8205" s="30" t="s">
        <v>426</v>
      </c>
      <c r="H8205">
        <f>Table2__24[[#This Row],[Depth]]-0.5</f>
        <v>5.5</v>
      </c>
    </row>
    <row r="8206" spans="1:8" x14ac:dyDescent="0.35">
      <c r="A8206" s="30" t="s">
        <v>2</v>
      </c>
      <c r="B8206">
        <v>6</v>
      </c>
      <c r="C8206" t="s">
        <v>523</v>
      </c>
      <c r="D8206" t="s">
        <v>60</v>
      </c>
      <c r="E8206">
        <v>6</v>
      </c>
      <c r="F8206">
        <v>4.4940601874691675</v>
      </c>
      <c r="G8206" s="30" t="s">
        <v>455</v>
      </c>
      <c r="H8206">
        <f>Table2__24[[#This Row],[Depth]]-0.5</f>
        <v>5.5</v>
      </c>
    </row>
    <row r="8207" spans="1:8" x14ac:dyDescent="0.35">
      <c r="A8207" s="30" t="s">
        <v>286</v>
      </c>
      <c r="B8207">
        <v>3</v>
      </c>
      <c r="C8207" t="s">
        <v>520</v>
      </c>
      <c r="D8207" t="s">
        <v>58</v>
      </c>
      <c r="E8207">
        <v>5</v>
      </c>
      <c r="F8207" t="s">
        <v>302</v>
      </c>
      <c r="G8207" s="30" t="s">
        <v>367</v>
      </c>
      <c r="H8207">
        <f>Table2__24[[#This Row],[Depth]]-0.5</f>
        <v>4.5</v>
      </c>
    </row>
    <row r="8208" spans="1:8" x14ac:dyDescent="0.35">
      <c r="A8208" s="30" t="s">
        <v>2</v>
      </c>
      <c r="B8208">
        <v>7</v>
      </c>
      <c r="C8208" t="s">
        <v>524</v>
      </c>
      <c r="D8208" t="s">
        <v>60</v>
      </c>
      <c r="E8208">
        <v>6</v>
      </c>
      <c r="F8208">
        <v>5.273053398058253</v>
      </c>
      <c r="G8208" s="30" t="s">
        <v>484</v>
      </c>
      <c r="H8208">
        <f>Table2__24[[#This Row],[Depth]]-0.5</f>
        <v>5.5</v>
      </c>
    </row>
    <row r="8209" spans="1:8" x14ac:dyDescent="0.35">
      <c r="A8209" s="30" t="s">
        <v>8</v>
      </c>
      <c r="B8209">
        <v>3</v>
      </c>
      <c r="C8209" t="s">
        <v>520</v>
      </c>
      <c r="D8209" t="s">
        <v>58</v>
      </c>
      <c r="E8209">
        <v>5</v>
      </c>
      <c r="F8209">
        <v>0.86158435401027345</v>
      </c>
      <c r="G8209" s="30" t="s">
        <v>367</v>
      </c>
      <c r="H8209">
        <f>Table2__24[[#This Row],[Depth]]-0.5</f>
        <v>4.5</v>
      </c>
    </row>
    <row r="8210" spans="1:8" x14ac:dyDescent="0.35">
      <c r="A8210" s="30" t="s">
        <v>287</v>
      </c>
      <c r="B8210">
        <v>3</v>
      </c>
      <c r="C8210" t="s">
        <v>520</v>
      </c>
      <c r="D8210" t="s">
        <v>58</v>
      </c>
      <c r="E8210">
        <v>5</v>
      </c>
      <c r="F8210">
        <v>0</v>
      </c>
      <c r="G8210" s="30" t="s">
        <v>367</v>
      </c>
      <c r="H8210">
        <f>Table2__24[[#This Row],[Depth]]-0.5</f>
        <v>4.5</v>
      </c>
    </row>
    <row r="8211" spans="1:8" x14ac:dyDescent="0.35">
      <c r="A8211" s="30" t="s">
        <v>288</v>
      </c>
      <c r="B8211">
        <v>3</v>
      </c>
      <c r="C8211" t="s">
        <v>520</v>
      </c>
      <c r="D8211" t="s">
        <v>58</v>
      </c>
      <c r="E8211">
        <v>5</v>
      </c>
      <c r="F8211" t="s">
        <v>302</v>
      </c>
      <c r="G8211" s="30" t="s">
        <v>367</v>
      </c>
      <c r="H8211">
        <f>Table2__24[[#This Row],[Depth]]-0.5</f>
        <v>4.5</v>
      </c>
    </row>
    <row r="8212" spans="1:8" x14ac:dyDescent="0.35">
      <c r="A8212" s="30" t="s">
        <v>26</v>
      </c>
      <c r="B8212">
        <v>3</v>
      </c>
      <c r="C8212" t="s">
        <v>520</v>
      </c>
      <c r="D8212" t="s">
        <v>58</v>
      </c>
      <c r="E8212">
        <v>5</v>
      </c>
      <c r="F8212">
        <v>113.52232319241408</v>
      </c>
      <c r="G8212" s="30" t="s">
        <v>367</v>
      </c>
      <c r="H8212">
        <f>Table2__24[[#This Row],[Depth]]-0.5</f>
        <v>4.5</v>
      </c>
    </row>
    <row r="8213" spans="1:8" x14ac:dyDescent="0.35">
      <c r="A8213" s="30" t="s">
        <v>36</v>
      </c>
      <c r="B8213">
        <v>3</v>
      </c>
      <c r="C8213" t="s">
        <v>520</v>
      </c>
      <c r="D8213" t="s">
        <v>58</v>
      </c>
      <c r="E8213">
        <v>5</v>
      </c>
      <c r="F8213">
        <v>0.12840774397471355</v>
      </c>
      <c r="G8213" s="30" t="s">
        <v>367</v>
      </c>
      <c r="H8213">
        <f>Table2__24[[#This Row],[Depth]]-0.5</f>
        <v>4.5</v>
      </c>
    </row>
    <row r="8214" spans="1:8" x14ac:dyDescent="0.35">
      <c r="A8214" s="30" t="s">
        <v>21</v>
      </c>
      <c r="B8214">
        <v>3</v>
      </c>
      <c r="C8214" t="s">
        <v>520</v>
      </c>
      <c r="D8214" t="s">
        <v>58</v>
      </c>
      <c r="E8214">
        <v>5</v>
      </c>
      <c r="F8214">
        <v>316.79816278150923</v>
      </c>
      <c r="G8214" s="30" t="s">
        <v>367</v>
      </c>
      <c r="H8214">
        <f>Table2__24[[#This Row],[Depth]]-0.5</f>
        <v>4.5</v>
      </c>
    </row>
    <row r="8215" spans="1:8" x14ac:dyDescent="0.35">
      <c r="A8215" s="30" t="s">
        <v>2</v>
      </c>
      <c r="B8215">
        <v>1</v>
      </c>
      <c r="C8215" t="s">
        <v>650</v>
      </c>
      <c r="D8215" t="s">
        <v>62</v>
      </c>
      <c r="E8215">
        <v>7</v>
      </c>
      <c r="F8215">
        <v>0</v>
      </c>
      <c r="G8215" s="30" t="s">
        <v>311</v>
      </c>
      <c r="H8215">
        <f>Table2__24[[#This Row],[Depth]]-0.5</f>
        <v>6.5</v>
      </c>
    </row>
    <row r="8216" spans="1:8" x14ac:dyDescent="0.35">
      <c r="A8216" s="30" t="s">
        <v>2</v>
      </c>
      <c r="B8216">
        <v>2</v>
      </c>
      <c r="C8216" t="s">
        <v>519</v>
      </c>
      <c r="D8216" t="s">
        <v>62</v>
      </c>
      <c r="E8216">
        <v>7</v>
      </c>
      <c r="F8216">
        <v>0.17976028765481419</v>
      </c>
      <c r="G8216" s="30" t="s">
        <v>340</v>
      </c>
      <c r="H8216">
        <f>Table2__24[[#This Row],[Depth]]-0.5</f>
        <v>6.5</v>
      </c>
    </row>
    <row r="8217" spans="1:8" x14ac:dyDescent="0.35">
      <c r="A8217" s="30" t="s">
        <v>25</v>
      </c>
      <c r="B8217">
        <v>3</v>
      </c>
      <c r="C8217" t="s">
        <v>520</v>
      </c>
      <c r="D8217" t="s">
        <v>58</v>
      </c>
      <c r="E8217">
        <v>5</v>
      </c>
      <c r="F8217">
        <v>191.16949822204663</v>
      </c>
      <c r="G8217" s="30" t="s">
        <v>367</v>
      </c>
      <c r="H8217">
        <f>Table2__24[[#This Row],[Depth]]-0.5</f>
        <v>4.5</v>
      </c>
    </row>
    <row r="8218" spans="1:8" x14ac:dyDescent="0.35">
      <c r="A8218" s="30" t="s">
        <v>32</v>
      </c>
      <c r="B8218">
        <v>3</v>
      </c>
      <c r="C8218" t="s">
        <v>520</v>
      </c>
      <c r="D8218" t="s">
        <v>58</v>
      </c>
      <c r="E8218">
        <v>5</v>
      </c>
      <c r="F8218" t="s">
        <v>302</v>
      </c>
      <c r="G8218" s="30" t="s">
        <v>367</v>
      </c>
      <c r="H8218">
        <f>Table2__24[[#This Row],[Depth]]-0.5</f>
        <v>4.5</v>
      </c>
    </row>
    <row r="8219" spans="1:8" x14ac:dyDescent="0.35">
      <c r="A8219" s="30" t="s">
        <v>2</v>
      </c>
      <c r="B8219">
        <v>3</v>
      </c>
      <c r="C8219" t="s">
        <v>520</v>
      </c>
      <c r="D8219" t="s">
        <v>62</v>
      </c>
      <c r="E8219">
        <v>7</v>
      </c>
      <c r="F8219">
        <v>0</v>
      </c>
      <c r="G8219" s="30" t="s">
        <v>369</v>
      </c>
      <c r="H8219">
        <f>Table2__24[[#This Row],[Depth]]-0.5</f>
        <v>6.5</v>
      </c>
    </row>
    <row r="8220" spans="1:8" x14ac:dyDescent="0.35">
      <c r="A8220" s="30" t="s">
        <v>18</v>
      </c>
      <c r="B8220">
        <v>3</v>
      </c>
      <c r="C8220" t="s">
        <v>520</v>
      </c>
      <c r="D8220" t="s">
        <v>58</v>
      </c>
      <c r="E8220">
        <v>5</v>
      </c>
      <c r="F8220">
        <v>3.4889608850256808</v>
      </c>
      <c r="G8220" s="30" t="s">
        <v>367</v>
      </c>
      <c r="H8220">
        <f>Table2__24[[#This Row],[Depth]]-0.5</f>
        <v>4.5</v>
      </c>
    </row>
    <row r="8221" spans="1:8" x14ac:dyDescent="0.35">
      <c r="A8221" s="30" t="s">
        <v>2</v>
      </c>
      <c r="B8221">
        <v>4</v>
      </c>
      <c r="C8221" t="s">
        <v>521</v>
      </c>
      <c r="D8221" t="s">
        <v>62</v>
      </c>
      <c r="E8221">
        <v>7</v>
      </c>
      <c r="F8221">
        <v>1.9576508190171793</v>
      </c>
      <c r="G8221" s="30" t="s">
        <v>398</v>
      </c>
      <c r="H8221">
        <f>Table2__24[[#This Row],[Depth]]-0.5</f>
        <v>6.5</v>
      </c>
    </row>
    <row r="8222" spans="1:8" x14ac:dyDescent="0.35">
      <c r="A8222" s="30" t="s">
        <v>38</v>
      </c>
      <c r="B8222">
        <v>3</v>
      </c>
      <c r="C8222" t="s">
        <v>520</v>
      </c>
      <c r="D8222" t="s">
        <v>58</v>
      </c>
      <c r="E8222">
        <v>5</v>
      </c>
      <c r="F8222">
        <v>0.31608060055314102</v>
      </c>
      <c r="G8222" s="30" t="s">
        <v>367</v>
      </c>
      <c r="H8222">
        <f>Table2__24[[#This Row],[Depth]]-0.5</f>
        <v>4.5</v>
      </c>
    </row>
    <row r="8223" spans="1:8" x14ac:dyDescent="0.35">
      <c r="A8223" s="30" t="s">
        <v>37</v>
      </c>
      <c r="B8223">
        <v>3</v>
      </c>
      <c r="C8223" t="s">
        <v>520</v>
      </c>
      <c r="D8223" t="s">
        <v>58</v>
      </c>
      <c r="E8223">
        <v>5</v>
      </c>
      <c r="F8223">
        <v>15.142236270248912</v>
      </c>
      <c r="G8223" s="30" t="s">
        <v>367</v>
      </c>
      <c r="H8223">
        <f>Table2__24[[#This Row],[Depth]]-0.5</f>
        <v>4.5</v>
      </c>
    </row>
    <row r="8224" spans="1:8" x14ac:dyDescent="0.35">
      <c r="A8224" s="30" t="s">
        <v>2</v>
      </c>
      <c r="B8224">
        <v>5</v>
      </c>
      <c r="C8224" t="s">
        <v>522</v>
      </c>
      <c r="D8224" t="s">
        <v>62</v>
      </c>
      <c r="E8224">
        <v>7</v>
      </c>
      <c r="F8224">
        <v>0.52928086296444254</v>
      </c>
      <c r="G8224" s="30" t="s">
        <v>427</v>
      </c>
      <c r="H8224">
        <f>Table2__24[[#This Row],[Depth]]-0.5</f>
        <v>6.5</v>
      </c>
    </row>
    <row r="8225" spans="1:8" x14ac:dyDescent="0.35">
      <c r="A8225" s="30" t="s">
        <v>2</v>
      </c>
      <c r="B8225">
        <v>6</v>
      </c>
      <c r="C8225" t="s">
        <v>523</v>
      </c>
      <c r="D8225" t="s">
        <v>62</v>
      </c>
      <c r="E8225">
        <v>7</v>
      </c>
      <c r="F8225">
        <v>3.8153975229724328</v>
      </c>
      <c r="G8225" s="30" t="s">
        <v>456</v>
      </c>
      <c r="H8225">
        <f>Table2__24[[#This Row],[Depth]]-0.5</f>
        <v>6.5</v>
      </c>
    </row>
    <row r="8226" spans="1:8" x14ac:dyDescent="0.35">
      <c r="A8226" s="30" t="s">
        <v>42</v>
      </c>
      <c r="B8226">
        <v>3</v>
      </c>
      <c r="C8226" t="s">
        <v>520</v>
      </c>
      <c r="D8226" t="s">
        <v>58</v>
      </c>
      <c r="E8226">
        <v>5</v>
      </c>
      <c r="F8226" t="s">
        <v>302</v>
      </c>
      <c r="G8226" s="30" t="s">
        <v>367</v>
      </c>
      <c r="H8226">
        <f>Table2__24[[#This Row],[Depth]]-0.5</f>
        <v>4.5</v>
      </c>
    </row>
    <row r="8227" spans="1:8" x14ac:dyDescent="0.35">
      <c r="A8227" s="30" t="s">
        <v>30</v>
      </c>
      <c r="B8227">
        <v>3</v>
      </c>
      <c r="C8227" t="s">
        <v>520</v>
      </c>
      <c r="D8227" t="s">
        <v>58</v>
      </c>
      <c r="E8227">
        <v>5</v>
      </c>
      <c r="F8227">
        <v>9.8775187672856569E-3</v>
      </c>
      <c r="G8227" s="30" t="s">
        <v>367</v>
      </c>
      <c r="H8227">
        <f>Table2__24[[#This Row],[Depth]]-0.5</f>
        <v>4.5</v>
      </c>
    </row>
    <row r="8228" spans="1:8" x14ac:dyDescent="0.35">
      <c r="A8228" s="30" t="s">
        <v>12</v>
      </c>
      <c r="B8228">
        <v>3</v>
      </c>
      <c r="C8228" t="s">
        <v>520</v>
      </c>
      <c r="D8228" t="s">
        <v>58</v>
      </c>
      <c r="E8228">
        <v>5</v>
      </c>
      <c r="F8228">
        <v>9.9358040300276578</v>
      </c>
      <c r="G8228" s="30" t="s">
        <v>367</v>
      </c>
      <c r="H8228">
        <f>Table2__24[[#This Row],[Depth]]-0.5</f>
        <v>4.5</v>
      </c>
    </row>
    <row r="8229" spans="1:8" x14ac:dyDescent="0.35">
      <c r="A8229" s="30" t="s">
        <v>43</v>
      </c>
      <c r="B8229">
        <v>3</v>
      </c>
      <c r="C8229" t="s">
        <v>520</v>
      </c>
      <c r="D8229" t="s">
        <v>58</v>
      </c>
      <c r="E8229">
        <v>5</v>
      </c>
      <c r="F8229">
        <v>0</v>
      </c>
      <c r="G8229" s="30" t="s">
        <v>367</v>
      </c>
      <c r="H8229">
        <f>Table2__24[[#This Row],[Depth]]-0.5</f>
        <v>4.5</v>
      </c>
    </row>
    <row r="8230" spans="1:8" x14ac:dyDescent="0.35">
      <c r="A8230" s="30" t="s">
        <v>11</v>
      </c>
      <c r="B8230">
        <v>3</v>
      </c>
      <c r="C8230" t="s">
        <v>520</v>
      </c>
      <c r="D8230" t="s">
        <v>58</v>
      </c>
      <c r="E8230">
        <v>5</v>
      </c>
      <c r="F8230">
        <v>0</v>
      </c>
      <c r="G8230" s="30" t="s">
        <v>367</v>
      </c>
      <c r="H8230">
        <f>Table2__24[[#This Row],[Depth]]-0.5</f>
        <v>4.5</v>
      </c>
    </row>
    <row r="8231" spans="1:8" x14ac:dyDescent="0.35">
      <c r="A8231" s="30" t="s">
        <v>23</v>
      </c>
      <c r="B8231">
        <v>3</v>
      </c>
      <c r="C8231" t="s">
        <v>520</v>
      </c>
      <c r="D8231" t="s">
        <v>58</v>
      </c>
      <c r="E8231">
        <v>5</v>
      </c>
      <c r="F8231" t="s">
        <v>302</v>
      </c>
      <c r="G8231" s="30" t="s">
        <v>367</v>
      </c>
      <c r="H8231">
        <f>Table2__24[[#This Row],[Depth]]-0.5</f>
        <v>4.5</v>
      </c>
    </row>
    <row r="8232" spans="1:8" x14ac:dyDescent="0.35">
      <c r="A8232" s="30" t="s">
        <v>44</v>
      </c>
      <c r="B8232">
        <v>3</v>
      </c>
      <c r="C8232" t="s">
        <v>520</v>
      </c>
      <c r="D8232" t="s">
        <v>58</v>
      </c>
      <c r="E8232">
        <v>5</v>
      </c>
      <c r="F8232">
        <v>0</v>
      </c>
      <c r="G8232" s="30" t="s">
        <v>367</v>
      </c>
      <c r="H8232">
        <f>Table2__24[[#This Row],[Depth]]-0.5</f>
        <v>4.5</v>
      </c>
    </row>
    <row r="8233" spans="1:8" x14ac:dyDescent="0.35">
      <c r="A8233" s="30" t="s">
        <v>10</v>
      </c>
      <c r="B8233">
        <v>3</v>
      </c>
      <c r="C8233" t="s">
        <v>520</v>
      </c>
      <c r="D8233" t="s">
        <v>58</v>
      </c>
      <c r="E8233">
        <v>5</v>
      </c>
      <c r="F8233">
        <v>1.9755037534571314E-2</v>
      </c>
      <c r="G8233" s="30" t="s">
        <v>367</v>
      </c>
      <c r="H8233">
        <f>Table2__24[[#This Row],[Depth]]-0.5</f>
        <v>4.5</v>
      </c>
    </row>
    <row r="8234" spans="1:8" x14ac:dyDescent="0.35">
      <c r="A8234" s="30" t="s">
        <v>16</v>
      </c>
      <c r="B8234">
        <v>3</v>
      </c>
      <c r="C8234" t="s">
        <v>520</v>
      </c>
      <c r="D8234" t="s">
        <v>58</v>
      </c>
      <c r="E8234">
        <v>5</v>
      </c>
      <c r="F8234">
        <v>2.9632556301856974E-2</v>
      </c>
      <c r="G8234" s="30" t="s">
        <v>367</v>
      </c>
      <c r="H8234">
        <f>Table2__24[[#This Row],[Depth]]-0.5</f>
        <v>4.5</v>
      </c>
    </row>
    <row r="8235" spans="1:8" x14ac:dyDescent="0.35">
      <c r="A8235" s="30" t="s">
        <v>27</v>
      </c>
      <c r="B8235">
        <v>3</v>
      </c>
      <c r="C8235" t="s">
        <v>520</v>
      </c>
      <c r="D8235" t="s">
        <v>58</v>
      </c>
      <c r="E8235">
        <v>5</v>
      </c>
      <c r="F8235">
        <v>9.8775187672856569E-3</v>
      </c>
      <c r="G8235" s="30" t="s">
        <v>367</v>
      </c>
      <c r="H8235">
        <f>Table2__24[[#This Row],[Depth]]-0.5</f>
        <v>4.5</v>
      </c>
    </row>
    <row r="8236" spans="1:8" x14ac:dyDescent="0.35">
      <c r="A8236" s="30" t="s">
        <v>31</v>
      </c>
      <c r="B8236">
        <v>3</v>
      </c>
      <c r="C8236" t="s">
        <v>520</v>
      </c>
      <c r="D8236" t="s">
        <v>58</v>
      </c>
      <c r="E8236">
        <v>5</v>
      </c>
      <c r="F8236">
        <v>1.9755037534571314E-2</v>
      </c>
      <c r="G8236" s="30" t="s">
        <v>367</v>
      </c>
      <c r="H8236">
        <f>Table2__24[[#This Row],[Depth]]-0.5</f>
        <v>4.5</v>
      </c>
    </row>
    <row r="8237" spans="1:8" x14ac:dyDescent="0.35">
      <c r="A8237" s="30" t="s">
        <v>2</v>
      </c>
      <c r="B8237">
        <v>7</v>
      </c>
      <c r="C8237" t="s">
        <v>524</v>
      </c>
      <c r="D8237" t="s">
        <v>62</v>
      </c>
      <c r="E8237">
        <v>7</v>
      </c>
      <c r="F8237">
        <v>5.2354024390243898</v>
      </c>
      <c r="G8237" s="30" t="s">
        <v>485</v>
      </c>
      <c r="H8237">
        <f>Table2__24[[#This Row],[Depth]]-0.5</f>
        <v>6.5</v>
      </c>
    </row>
    <row r="8238" spans="1:8" x14ac:dyDescent="0.35">
      <c r="A8238" s="30" t="s">
        <v>19</v>
      </c>
      <c r="B8238">
        <v>3</v>
      </c>
      <c r="C8238" t="s">
        <v>520</v>
      </c>
      <c r="D8238" t="s">
        <v>58</v>
      </c>
      <c r="E8238">
        <v>5</v>
      </c>
      <c r="F8238">
        <v>2.9632556301856974E-2</v>
      </c>
      <c r="G8238" s="30" t="s">
        <v>367</v>
      </c>
      <c r="H8238">
        <f>Table2__24[[#This Row],[Depth]]-0.5</f>
        <v>4.5</v>
      </c>
    </row>
    <row r="8239" spans="1:8" x14ac:dyDescent="0.35">
      <c r="A8239" s="30" t="s">
        <v>29</v>
      </c>
      <c r="B8239">
        <v>3</v>
      </c>
      <c r="C8239" t="s">
        <v>520</v>
      </c>
      <c r="D8239" t="s">
        <v>58</v>
      </c>
      <c r="E8239">
        <v>5</v>
      </c>
      <c r="F8239">
        <v>4.9387593836428288E-2</v>
      </c>
      <c r="G8239" s="30" t="s">
        <v>367</v>
      </c>
      <c r="H8239">
        <f>Table2__24[[#This Row],[Depth]]-0.5</f>
        <v>4.5</v>
      </c>
    </row>
    <row r="8240" spans="1:8" x14ac:dyDescent="0.35">
      <c r="A8240" s="30" t="s">
        <v>289</v>
      </c>
      <c r="B8240">
        <v>3</v>
      </c>
      <c r="C8240" t="s">
        <v>520</v>
      </c>
      <c r="D8240" t="s">
        <v>58</v>
      </c>
      <c r="E8240">
        <v>5</v>
      </c>
      <c r="F8240">
        <v>9.8775187672856569E-3</v>
      </c>
      <c r="G8240" s="30" t="s">
        <v>367</v>
      </c>
      <c r="H8240">
        <f>Table2__24[[#This Row],[Depth]]-0.5</f>
        <v>4.5</v>
      </c>
    </row>
    <row r="8241" spans="1:8" x14ac:dyDescent="0.35">
      <c r="A8241" s="30" t="s">
        <v>290</v>
      </c>
      <c r="B8241">
        <v>3</v>
      </c>
      <c r="C8241" t="s">
        <v>520</v>
      </c>
      <c r="D8241" t="s">
        <v>58</v>
      </c>
      <c r="E8241">
        <v>5</v>
      </c>
      <c r="F8241">
        <v>3.9510075069142628E-2</v>
      </c>
      <c r="G8241" s="30" t="s">
        <v>367</v>
      </c>
      <c r="H8241">
        <f>Table2__24[[#This Row],[Depth]]-0.5</f>
        <v>4.5</v>
      </c>
    </row>
    <row r="8242" spans="1:8" x14ac:dyDescent="0.35">
      <c r="A8242" s="30" t="s">
        <v>291</v>
      </c>
      <c r="B8242">
        <v>3</v>
      </c>
      <c r="C8242" t="s">
        <v>520</v>
      </c>
      <c r="D8242" t="s">
        <v>58</v>
      </c>
      <c r="E8242">
        <v>5</v>
      </c>
      <c r="F8242">
        <v>9.8775187672856569E-3</v>
      </c>
      <c r="G8242" s="30" t="s">
        <v>367</v>
      </c>
      <c r="H8242">
        <f>Table2__24[[#This Row],[Depth]]-0.5</f>
        <v>4.5</v>
      </c>
    </row>
    <row r="8243" spans="1:8" x14ac:dyDescent="0.35">
      <c r="A8243" s="30" t="s">
        <v>292</v>
      </c>
      <c r="B8243">
        <v>3</v>
      </c>
      <c r="C8243" t="s">
        <v>520</v>
      </c>
      <c r="D8243" t="s">
        <v>58</v>
      </c>
      <c r="E8243">
        <v>5</v>
      </c>
      <c r="F8243">
        <v>0</v>
      </c>
      <c r="G8243" s="30" t="s">
        <v>367</v>
      </c>
      <c r="H8243">
        <f>Table2__24[[#This Row],[Depth]]-0.5</f>
        <v>4.5</v>
      </c>
    </row>
    <row r="8244" spans="1:8" x14ac:dyDescent="0.35">
      <c r="A8244" s="30" t="s">
        <v>293</v>
      </c>
      <c r="B8244">
        <v>3</v>
      </c>
      <c r="C8244" t="s">
        <v>520</v>
      </c>
      <c r="D8244" t="s">
        <v>58</v>
      </c>
      <c r="E8244">
        <v>5</v>
      </c>
      <c r="F8244">
        <v>9.8775187672856569E-3</v>
      </c>
      <c r="G8244" s="30" t="s">
        <v>367</v>
      </c>
      <c r="H8244">
        <f>Table2__24[[#This Row],[Depth]]-0.5</f>
        <v>4.5</v>
      </c>
    </row>
    <row r="8245" spans="1:8" x14ac:dyDescent="0.35">
      <c r="A8245" s="30" t="s">
        <v>294</v>
      </c>
      <c r="B8245">
        <v>3</v>
      </c>
      <c r="C8245" t="s">
        <v>520</v>
      </c>
      <c r="D8245" t="s">
        <v>58</v>
      </c>
      <c r="E8245">
        <v>5</v>
      </c>
      <c r="F8245">
        <v>0</v>
      </c>
      <c r="G8245" s="30" t="s">
        <v>367</v>
      </c>
      <c r="H8245">
        <f>Table2__24[[#This Row],[Depth]]-0.5</f>
        <v>4.5</v>
      </c>
    </row>
    <row r="8246" spans="1:8" x14ac:dyDescent="0.35">
      <c r="A8246" s="30" t="s">
        <v>295</v>
      </c>
      <c r="B8246">
        <v>3</v>
      </c>
      <c r="C8246" t="s">
        <v>520</v>
      </c>
      <c r="D8246" t="s">
        <v>58</v>
      </c>
      <c r="E8246">
        <v>5</v>
      </c>
      <c r="F8246">
        <v>0</v>
      </c>
      <c r="G8246" s="30" t="s">
        <v>367</v>
      </c>
      <c r="H8246">
        <f>Table2__24[[#This Row],[Depth]]-0.5</f>
        <v>4.5</v>
      </c>
    </row>
    <row r="8247" spans="1:8" x14ac:dyDescent="0.35">
      <c r="A8247" s="30" t="s">
        <v>296</v>
      </c>
      <c r="B8247">
        <v>3</v>
      </c>
      <c r="C8247" t="s">
        <v>520</v>
      </c>
      <c r="D8247" t="s">
        <v>58</v>
      </c>
      <c r="E8247">
        <v>5</v>
      </c>
      <c r="F8247">
        <v>0</v>
      </c>
      <c r="G8247" s="30" t="s">
        <v>367</v>
      </c>
      <c r="H8247">
        <f>Table2__24[[#This Row],[Depth]]-0.5</f>
        <v>4.5</v>
      </c>
    </row>
    <row r="8248" spans="1:8" x14ac:dyDescent="0.35">
      <c r="A8248" s="30" t="s">
        <v>297</v>
      </c>
      <c r="B8248">
        <v>3</v>
      </c>
      <c r="C8248" t="s">
        <v>520</v>
      </c>
      <c r="D8248" t="s">
        <v>58</v>
      </c>
      <c r="E8248">
        <v>5</v>
      </c>
      <c r="F8248">
        <v>0</v>
      </c>
      <c r="G8248" s="30" t="s">
        <v>367</v>
      </c>
      <c r="H8248">
        <f>Table2__24[[#This Row],[Depth]]-0.5</f>
        <v>4.5</v>
      </c>
    </row>
    <row r="8249" spans="1:8" x14ac:dyDescent="0.35">
      <c r="A8249" s="30" t="s">
        <v>298</v>
      </c>
      <c r="B8249">
        <v>3</v>
      </c>
      <c r="C8249" t="s">
        <v>520</v>
      </c>
      <c r="D8249" t="s">
        <v>58</v>
      </c>
      <c r="E8249">
        <v>5</v>
      </c>
      <c r="F8249">
        <v>0</v>
      </c>
      <c r="G8249" s="30" t="s">
        <v>367</v>
      </c>
      <c r="H8249">
        <f>Table2__24[[#This Row],[Depth]]-0.5</f>
        <v>4.5</v>
      </c>
    </row>
    <row r="8250" spans="1:8" x14ac:dyDescent="0.35">
      <c r="A8250" s="30" t="s">
        <v>299</v>
      </c>
      <c r="B8250">
        <v>3</v>
      </c>
      <c r="C8250" t="s">
        <v>520</v>
      </c>
      <c r="D8250" t="s">
        <v>58</v>
      </c>
      <c r="E8250">
        <v>5</v>
      </c>
      <c r="F8250">
        <v>0</v>
      </c>
      <c r="G8250" s="30" t="s">
        <v>367</v>
      </c>
      <c r="H8250">
        <f>Table2__24[[#This Row],[Depth]]-0.5</f>
        <v>4.5</v>
      </c>
    </row>
    <row r="8251" spans="1:8" x14ac:dyDescent="0.35">
      <c r="A8251" s="30" t="s">
        <v>300</v>
      </c>
      <c r="B8251">
        <v>3</v>
      </c>
      <c r="C8251" t="s">
        <v>520</v>
      </c>
      <c r="D8251" t="s">
        <v>58</v>
      </c>
      <c r="E8251">
        <v>5</v>
      </c>
      <c r="F8251">
        <v>0</v>
      </c>
      <c r="G8251" s="30" t="s">
        <v>367</v>
      </c>
      <c r="H8251">
        <f>Table2__24[[#This Row],[Depth]]-0.5</f>
        <v>4.5</v>
      </c>
    </row>
    <row r="8252" spans="1:8" x14ac:dyDescent="0.35">
      <c r="A8252" s="30" t="s">
        <v>4</v>
      </c>
      <c r="B8252">
        <v>4</v>
      </c>
      <c r="C8252" t="s">
        <v>521</v>
      </c>
      <c r="D8252" t="s">
        <v>58</v>
      </c>
      <c r="E8252">
        <v>5</v>
      </c>
      <c r="F8252">
        <v>0</v>
      </c>
      <c r="G8252" s="30" t="s">
        <v>396</v>
      </c>
      <c r="H8252">
        <f>Table2__24[[#This Row],[Depth]]-0.5</f>
        <v>4.5</v>
      </c>
    </row>
    <row r="8253" spans="1:8" x14ac:dyDescent="0.35">
      <c r="A8253" s="30" t="s">
        <v>24</v>
      </c>
      <c r="B8253">
        <v>4</v>
      </c>
      <c r="C8253" t="s">
        <v>521</v>
      </c>
      <c r="D8253" t="s">
        <v>58</v>
      </c>
      <c r="E8253">
        <v>5</v>
      </c>
      <c r="F8253">
        <v>340.20672461477687</v>
      </c>
      <c r="G8253" s="30" t="s">
        <v>396</v>
      </c>
      <c r="H8253">
        <f>Table2__24[[#This Row],[Depth]]-0.5</f>
        <v>4.5</v>
      </c>
    </row>
    <row r="8254" spans="1:8" x14ac:dyDescent="0.35">
      <c r="A8254" s="30" t="s">
        <v>2</v>
      </c>
      <c r="B8254">
        <v>1</v>
      </c>
      <c r="C8254" t="s">
        <v>650</v>
      </c>
      <c r="D8254" t="s">
        <v>64</v>
      </c>
      <c r="E8254">
        <v>8</v>
      </c>
      <c r="F8254">
        <v>1.7998560115190784E-2</v>
      </c>
      <c r="G8254" s="30" t="s">
        <v>312</v>
      </c>
      <c r="H8254">
        <f>Table2__24[[#This Row],[Depth]]-0.5</f>
        <v>7.5</v>
      </c>
    </row>
    <row r="8255" spans="1:8" x14ac:dyDescent="0.35">
      <c r="A8255" s="30" t="s">
        <v>22</v>
      </c>
      <c r="B8255">
        <v>4</v>
      </c>
      <c r="C8255" t="s">
        <v>521</v>
      </c>
      <c r="D8255" t="s">
        <v>58</v>
      </c>
      <c r="E8255">
        <v>5</v>
      </c>
      <c r="F8255">
        <v>22.291600158040303</v>
      </c>
      <c r="G8255" s="30" t="s">
        <v>396</v>
      </c>
      <c r="H8255">
        <f>Table2__24[[#This Row],[Depth]]-0.5</f>
        <v>4.5</v>
      </c>
    </row>
    <row r="8256" spans="1:8" x14ac:dyDescent="0.35">
      <c r="A8256" s="30" t="s">
        <v>34</v>
      </c>
      <c r="B8256">
        <v>4</v>
      </c>
      <c r="C8256" t="s">
        <v>521</v>
      </c>
      <c r="D8256" t="s">
        <v>58</v>
      </c>
      <c r="E8256">
        <v>5</v>
      </c>
      <c r="F8256">
        <v>0</v>
      </c>
      <c r="G8256" s="30" t="s">
        <v>396</v>
      </c>
      <c r="H8256">
        <f>Table2__24[[#This Row],[Depth]]-0.5</f>
        <v>4.5</v>
      </c>
    </row>
    <row r="8257" spans="1:8" x14ac:dyDescent="0.35">
      <c r="A8257" s="30" t="s">
        <v>15</v>
      </c>
      <c r="B8257">
        <v>4</v>
      </c>
      <c r="C8257" t="s">
        <v>521</v>
      </c>
      <c r="D8257" t="s">
        <v>58</v>
      </c>
      <c r="E8257">
        <v>5</v>
      </c>
      <c r="F8257">
        <v>0</v>
      </c>
      <c r="G8257" s="30" t="s">
        <v>396</v>
      </c>
      <c r="H8257">
        <f>Table2__24[[#This Row],[Depth]]-0.5</f>
        <v>4.5</v>
      </c>
    </row>
    <row r="8258" spans="1:8" x14ac:dyDescent="0.35">
      <c r="A8258" s="30" t="s">
        <v>17</v>
      </c>
      <c r="B8258">
        <v>4</v>
      </c>
      <c r="C8258" t="s">
        <v>521</v>
      </c>
      <c r="D8258" t="s">
        <v>58</v>
      </c>
      <c r="E8258">
        <v>5</v>
      </c>
      <c r="F8258">
        <v>31.440142236270248</v>
      </c>
      <c r="G8258" s="30" t="s">
        <v>396</v>
      </c>
      <c r="H8258">
        <f>Table2__24[[#This Row],[Depth]]-0.5</f>
        <v>4.5</v>
      </c>
    </row>
    <row r="8259" spans="1:8" x14ac:dyDescent="0.35">
      <c r="A8259" s="30" t="s">
        <v>2</v>
      </c>
      <c r="B8259">
        <v>2</v>
      </c>
      <c r="C8259" t="s">
        <v>519</v>
      </c>
      <c r="D8259" t="s">
        <v>64</v>
      </c>
      <c r="E8259">
        <v>8</v>
      </c>
      <c r="F8259">
        <v>0.23197984161267102</v>
      </c>
      <c r="G8259" s="30" t="s">
        <v>341</v>
      </c>
      <c r="H8259">
        <f>Table2__24[[#This Row],[Depth]]-0.5</f>
        <v>7.5</v>
      </c>
    </row>
    <row r="8260" spans="1:8" x14ac:dyDescent="0.35">
      <c r="A8260" s="30" t="s">
        <v>2</v>
      </c>
      <c r="B8260">
        <v>3</v>
      </c>
      <c r="C8260" t="s">
        <v>520</v>
      </c>
      <c r="D8260" t="s">
        <v>64</v>
      </c>
      <c r="E8260">
        <v>8</v>
      </c>
      <c r="F8260">
        <v>0</v>
      </c>
      <c r="G8260" s="30" t="s">
        <v>370</v>
      </c>
      <c r="H8260">
        <f>Table2__24[[#This Row],[Depth]]-0.5</f>
        <v>7.5</v>
      </c>
    </row>
    <row r="8261" spans="1:8" x14ac:dyDescent="0.35">
      <c r="A8261" s="30" t="s">
        <v>2</v>
      </c>
      <c r="B8261">
        <v>4</v>
      </c>
      <c r="C8261" t="s">
        <v>521</v>
      </c>
      <c r="D8261" t="s">
        <v>64</v>
      </c>
      <c r="E8261">
        <v>8</v>
      </c>
      <c r="F8261">
        <v>0.9989200863930886</v>
      </c>
      <c r="G8261" s="30" t="s">
        <v>399</v>
      </c>
      <c r="H8261">
        <f>Table2__24[[#This Row],[Depth]]-0.5</f>
        <v>7.5</v>
      </c>
    </row>
    <row r="8262" spans="1:8" x14ac:dyDescent="0.35">
      <c r="A8262" s="30" t="s">
        <v>286</v>
      </c>
      <c r="B8262">
        <v>4</v>
      </c>
      <c r="C8262" t="s">
        <v>521</v>
      </c>
      <c r="D8262" t="s">
        <v>58</v>
      </c>
      <c r="E8262">
        <v>5</v>
      </c>
      <c r="F8262">
        <v>1.9755037534571314E-2</v>
      </c>
      <c r="G8262" s="30" t="s">
        <v>396</v>
      </c>
      <c r="H8262">
        <f>Table2__24[[#This Row],[Depth]]-0.5</f>
        <v>4.5</v>
      </c>
    </row>
    <row r="8263" spans="1:8" x14ac:dyDescent="0.35">
      <c r="A8263" s="30" t="s">
        <v>2</v>
      </c>
      <c r="B8263">
        <v>5</v>
      </c>
      <c r="C8263" t="s">
        <v>522</v>
      </c>
      <c r="D8263" t="s">
        <v>64</v>
      </c>
      <c r="E8263">
        <v>8</v>
      </c>
      <c r="F8263">
        <v>0.3529661627069835</v>
      </c>
      <c r="G8263" s="30" t="s">
        <v>428</v>
      </c>
      <c r="H8263">
        <f>Table2__24[[#This Row],[Depth]]-0.5</f>
        <v>7.5</v>
      </c>
    </row>
    <row r="8264" spans="1:8" x14ac:dyDescent="0.35">
      <c r="A8264" s="30" t="s">
        <v>8</v>
      </c>
      <c r="B8264">
        <v>4</v>
      </c>
      <c r="C8264" t="s">
        <v>521</v>
      </c>
      <c r="D8264" t="s">
        <v>58</v>
      </c>
      <c r="E8264">
        <v>5</v>
      </c>
      <c r="F8264">
        <v>1135.3812722244172</v>
      </c>
      <c r="G8264" s="30" t="s">
        <v>396</v>
      </c>
      <c r="H8264">
        <f>Table2__24[[#This Row],[Depth]]-0.5</f>
        <v>4.5</v>
      </c>
    </row>
    <row r="8265" spans="1:8" x14ac:dyDescent="0.35">
      <c r="A8265" s="30" t="s">
        <v>287</v>
      </c>
      <c r="B8265">
        <v>4</v>
      </c>
      <c r="C8265" t="s">
        <v>521</v>
      </c>
      <c r="D8265" t="s">
        <v>58</v>
      </c>
      <c r="E8265">
        <v>5</v>
      </c>
      <c r="F8265">
        <v>0.16791781904385622</v>
      </c>
      <c r="G8265" s="30" t="s">
        <v>396</v>
      </c>
      <c r="H8265">
        <f>Table2__24[[#This Row],[Depth]]-0.5</f>
        <v>4.5</v>
      </c>
    </row>
    <row r="8266" spans="1:8" x14ac:dyDescent="0.35">
      <c r="A8266" s="30" t="s">
        <v>288</v>
      </c>
      <c r="B8266">
        <v>4</v>
      </c>
      <c r="C8266" t="s">
        <v>521</v>
      </c>
      <c r="D8266" t="s">
        <v>58</v>
      </c>
      <c r="E8266">
        <v>5</v>
      </c>
      <c r="F8266">
        <v>5.9265112603713949E-2</v>
      </c>
      <c r="G8266" s="30" t="s">
        <v>396</v>
      </c>
      <c r="H8266">
        <f>Table2__24[[#This Row],[Depth]]-0.5</f>
        <v>4.5</v>
      </c>
    </row>
    <row r="8267" spans="1:8" x14ac:dyDescent="0.35">
      <c r="A8267" s="30" t="s">
        <v>26</v>
      </c>
      <c r="B8267">
        <v>4</v>
      </c>
      <c r="C8267" t="s">
        <v>521</v>
      </c>
      <c r="D8267" t="s">
        <v>58</v>
      </c>
      <c r="E8267">
        <v>5</v>
      </c>
      <c r="F8267" t="s">
        <v>302</v>
      </c>
      <c r="G8267" s="30" t="s">
        <v>396</v>
      </c>
      <c r="H8267">
        <f>Table2__24[[#This Row],[Depth]]-0.5</f>
        <v>4.5</v>
      </c>
    </row>
    <row r="8268" spans="1:8" x14ac:dyDescent="0.35">
      <c r="A8268" s="30" t="s">
        <v>36</v>
      </c>
      <c r="B8268">
        <v>4</v>
      </c>
      <c r="C8268" t="s">
        <v>521</v>
      </c>
      <c r="D8268" t="s">
        <v>58</v>
      </c>
      <c r="E8268">
        <v>5</v>
      </c>
      <c r="F8268">
        <v>0.37265112603713957</v>
      </c>
      <c r="G8268" s="30" t="s">
        <v>396</v>
      </c>
      <c r="H8268">
        <f>Table2__24[[#This Row],[Depth]]-0.5</f>
        <v>4.5</v>
      </c>
    </row>
    <row r="8269" spans="1:8" x14ac:dyDescent="0.35">
      <c r="A8269" s="30" t="s">
        <v>21</v>
      </c>
      <c r="B8269">
        <v>4</v>
      </c>
      <c r="C8269" t="s">
        <v>521</v>
      </c>
      <c r="D8269" t="s">
        <v>58</v>
      </c>
      <c r="E8269">
        <v>5</v>
      </c>
      <c r="F8269">
        <v>212.01831687080204</v>
      </c>
      <c r="G8269" s="30" t="s">
        <v>396</v>
      </c>
      <c r="H8269">
        <f>Table2__24[[#This Row],[Depth]]-0.5</f>
        <v>4.5</v>
      </c>
    </row>
    <row r="8270" spans="1:8" x14ac:dyDescent="0.35">
      <c r="A8270" s="30" t="s">
        <v>2</v>
      </c>
      <c r="B8270">
        <v>6</v>
      </c>
      <c r="C8270" t="s">
        <v>523</v>
      </c>
      <c r="D8270" t="s">
        <v>64</v>
      </c>
      <c r="E8270">
        <v>8</v>
      </c>
      <c r="F8270">
        <v>4.3086537077033844</v>
      </c>
      <c r="G8270" s="30" t="s">
        <v>457</v>
      </c>
      <c r="H8270">
        <f>Table2__24[[#This Row],[Depth]]-0.5</f>
        <v>7.5</v>
      </c>
    </row>
    <row r="8271" spans="1:8" x14ac:dyDescent="0.35">
      <c r="A8271" s="30" t="s">
        <v>2</v>
      </c>
      <c r="B8271">
        <v>7</v>
      </c>
      <c r="C8271" t="s">
        <v>524</v>
      </c>
      <c r="D8271" t="s">
        <v>64</v>
      </c>
      <c r="E8271">
        <v>8</v>
      </c>
      <c r="F8271">
        <v>3.756612262521589</v>
      </c>
      <c r="G8271" s="30" t="s">
        <v>486</v>
      </c>
      <c r="H8271">
        <f>Table2__24[[#This Row],[Depth]]-0.5</f>
        <v>7.5</v>
      </c>
    </row>
    <row r="8272" spans="1:8" x14ac:dyDescent="0.35">
      <c r="A8272" s="30" t="s">
        <v>25</v>
      </c>
      <c r="B8272">
        <v>4</v>
      </c>
      <c r="C8272" t="s">
        <v>521</v>
      </c>
      <c r="D8272" t="s">
        <v>58</v>
      </c>
      <c r="E8272">
        <v>5</v>
      </c>
      <c r="F8272" t="s">
        <v>302</v>
      </c>
      <c r="G8272" s="30" t="s">
        <v>396</v>
      </c>
      <c r="H8272">
        <f>Table2__24[[#This Row],[Depth]]-0.5</f>
        <v>4.5</v>
      </c>
    </row>
    <row r="8273" spans="1:8" x14ac:dyDescent="0.35">
      <c r="A8273" s="30" t="s">
        <v>32</v>
      </c>
      <c r="B8273">
        <v>4</v>
      </c>
      <c r="C8273" t="s">
        <v>521</v>
      </c>
      <c r="D8273" t="s">
        <v>58</v>
      </c>
      <c r="E8273">
        <v>5</v>
      </c>
      <c r="F8273">
        <v>0</v>
      </c>
      <c r="G8273" s="30" t="s">
        <v>396</v>
      </c>
      <c r="H8273">
        <f>Table2__24[[#This Row],[Depth]]-0.5</f>
        <v>4.5</v>
      </c>
    </row>
    <row r="8274" spans="1:8" x14ac:dyDescent="0.35">
      <c r="A8274" s="30" t="s">
        <v>2</v>
      </c>
      <c r="B8274">
        <v>1</v>
      </c>
      <c r="C8274" t="s">
        <v>650</v>
      </c>
      <c r="D8274" t="s">
        <v>515</v>
      </c>
      <c r="E8274">
        <v>9</v>
      </c>
      <c r="F8274">
        <v>0</v>
      </c>
      <c r="G8274" s="30" t="s">
        <v>313</v>
      </c>
      <c r="H8274">
        <f>Table2__24[[#This Row],[Depth]]-0.5</f>
        <v>8.5</v>
      </c>
    </row>
    <row r="8275" spans="1:8" x14ac:dyDescent="0.35">
      <c r="A8275" s="30" t="s">
        <v>18</v>
      </c>
      <c r="B8275">
        <v>4</v>
      </c>
      <c r="C8275" t="s">
        <v>521</v>
      </c>
      <c r="D8275" t="s">
        <v>58</v>
      </c>
      <c r="E8275">
        <v>5</v>
      </c>
      <c r="F8275">
        <v>61.548605294350068</v>
      </c>
      <c r="G8275" s="30" t="s">
        <v>396</v>
      </c>
      <c r="H8275">
        <f>Table2__24[[#This Row],[Depth]]-0.5</f>
        <v>4.5</v>
      </c>
    </row>
    <row r="8276" spans="1:8" x14ac:dyDescent="0.35">
      <c r="A8276" s="30" t="s">
        <v>2</v>
      </c>
      <c r="B8276">
        <v>2</v>
      </c>
      <c r="C8276" t="s">
        <v>519</v>
      </c>
      <c r="D8276" t="s">
        <v>515</v>
      </c>
      <c r="E8276">
        <v>9</v>
      </c>
      <c r="F8276">
        <v>0.14629711751662969</v>
      </c>
      <c r="G8276" s="30" t="s">
        <v>342</v>
      </c>
      <c r="H8276">
        <f>Table2__24[[#This Row],[Depth]]-0.5</f>
        <v>8.5</v>
      </c>
    </row>
    <row r="8277" spans="1:8" x14ac:dyDescent="0.35">
      <c r="A8277" s="30" t="s">
        <v>38</v>
      </c>
      <c r="B8277">
        <v>4</v>
      </c>
      <c r="C8277" t="s">
        <v>521</v>
      </c>
      <c r="D8277" t="s">
        <v>58</v>
      </c>
      <c r="E8277">
        <v>5</v>
      </c>
      <c r="F8277">
        <v>0.28644804425128417</v>
      </c>
      <c r="G8277" s="30" t="s">
        <v>396</v>
      </c>
      <c r="H8277">
        <f>Table2__24[[#This Row],[Depth]]-0.5</f>
        <v>4.5</v>
      </c>
    </row>
    <row r="8278" spans="1:8" x14ac:dyDescent="0.35">
      <c r="A8278" s="30" t="s">
        <v>37</v>
      </c>
      <c r="B8278">
        <v>4</v>
      </c>
      <c r="C8278" t="s">
        <v>521</v>
      </c>
      <c r="D8278" t="s">
        <v>58</v>
      </c>
      <c r="E8278">
        <v>5</v>
      </c>
      <c r="F8278">
        <v>68.915448439352033</v>
      </c>
      <c r="G8278" s="30" t="s">
        <v>396</v>
      </c>
      <c r="H8278">
        <f>Table2__24[[#This Row],[Depth]]-0.5</f>
        <v>4.5</v>
      </c>
    </row>
    <row r="8279" spans="1:8" x14ac:dyDescent="0.35">
      <c r="A8279" s="30" t="s">
        <v>2</v>
      </c>
      <c r="B8279">
        <v>3</v>
      </c>
      <c r="C8279" t="s">
        <v>520</v>
      </c>
      <c r="D8279" t="s">
        <v>515</v>
      </c>
      <c r="E8279">
        <v>9</v>
      </c>
      <c r="F8279">
        <v>0</v>
      </c>
      <c r="G8279" s="30" t="s">
        <v>371</v>
      </c>
      <c r="H8279">
        <f>Table2__24[[#This Row],[Depth]]-0.5</f>
        <v>8.5</v>
      </c>
    </row>
    <row r="8280" spans="1:8" x14ac:dyDescent="0.35">
      <c r="A8280" s="30" t="s">
        <v>2</v>
      </c>
      <c r="B8280">
        <v>4</v>
      </c>
      <c r="C8280" t="s">
        <v>521</v>
      </c>
      <c r="D8280" t="s">
        <v>515</v>
      </c>
      <c r="E8280">
        <v>9</v>
      </c>
      <c r="F8280">
        <v>1.533628972653363</v>
      </c>
      <c r="G8280" s="30" t="s">
        <v>400</v>
      </c>
      <c r="H8280">
        <f>Table2__24[[#This Row],[Depth]]-0.5</f>
        <v>8.5</v>
      </c>
    </row>
    <row r="8281" spans="1:8" x14ac:dyDescent="0.35">
      <c r="A8281" s="30" t="s">
        <v>42</v>
      </c>
      <c r="B8281">
        <v>4</v>
      </c>
      <c r="C8281" t="s">
        <v>521</v>
      </c>
      <c r="D8281" t="s">
        <v>58</v>
      </c>
      <c r="E8281">
        <v>5</v>
      </c>
      <c r="F8281" t="s">
        <v>302</v>
      </c>
      <c r="G8281" s="30" t="s">
        <v>396</v>
      </c>
      <c r="H8281">
        <f>Table2__24[[#This Row],[Depth]]-0.5</f>
        <v>4.5</v>
      </c>
    </row>
    <row r="8282" spans="1:8" x14ac:dyDescent="0.35">
      <c r="A8282" s="30" t="s">
        <v>30</v>
      </c>
      <c r="B8282">
        <v>4</v>
      </c>
      <c r="C8282" t="s">
        <v>521</v>
      </c>
      <c r="D8282" t="s">
        <v>58</v>
      </c>
      <c r="E8282">
        <v>5</v>
      </c>
      <c r="F8282">
        <v>9.2651126037139458E-3</v>
      </c>
      <c r="G8282" s="30" t="s">
        <v>396</v>
      </c>
      <c r="H8282">
        <f>Table2__24[[#This Row],[Depth]]-0.5</f>
        <v>4.5</v>
      </c>
    </row>
    <row r="8283" spans="1:8" x14ac:dyDescent="0.35">
      <c r="A8283" s="30" t="s">
        <v>12</v>
      </c>
      <c r="B8283">
        <v>4</v>
      </c>
      <c r="C8283" t="s">
        <v>521</v>
      </c>
      <c r="D8283" t="s">
        <v>58</v>
      </c>
      <c r="E8283">
        <v>5</v>
      </c>
      <c r="F8283">
        <v>0.63203871987356774</v>
      </c>
      <c r="G8283" s="30" t="s">
        <v>396</v>
      </c>
      <c r="H8283">
        <f>Table2__24[[#This Row],[Depth]]-0.5</f>
        <v>4.5</v>
      </c>
    </row>
    <row r="8284" spans="1:8" x14ac:dyDescent="0.35">
      <c r="A8284" s="30" t="s">
        <v>43</v>
      </c>
      <c r="B8284">
        <v>4</v>
      </c>
      <c r="C8284" t="s">
        <v>521</v>
      </c>
      <c r="D8284" t="s">
        <v>58</v>
      </c>
      <c r="E8284">
        <v>5</v>
      </c>
      <c r="F8284">
        <v>0</v>
      </c>
      <c r="G8284" s="30" t="s">
        <v>396</v>
      </c>
      <c r="H8284">
        <f>Table2__24[[#This Row],[Depth]]-0.5</f>
        <v>4.5</v>
      </c>
    </row>
    <row r="8285" spans="1:8" x14ac:dyDescent="0.35">
      <c r="A8285" s="30" t="s">
        <v>11</v>
      </c>
      <c r="B8285">
        <v>4</v>
      </c>
      <c r="C8285" t="s">
        <v>521</v>
      </c>
      <c r="D8285" t="s">
        <v>58</v>
      </c>
      <c r="E8285">
        <v>5</v>
      </c>
      <c r="F8285">
        <v>0.66167127617542487</v>
      </c>
      <c r="G8285" s="30" t="s">
        <v>396</v>
      </c>
      <c r="H8285">
        <f>Table2__24[[#This Row],[Depth]]-0.5</f>
        <v>4.5</v>
      </c>
    </row>
    <row r="8286" spans="1:8" x14ac:dyDescent="0.35">
      <c r="A8286" s="30" t="s">
        <v>23</v>
      </c>
      <c r="B8286">
        <v>4</v>
      </c>
      <c r="C8286" t="s">
        <v>521</v>
      </c>
      <c r="D8286" t="s">
        <v>58</v>
      </c>
      <c r="E8286">
        <v>5</v>
      </c>
      <c r="F8286">
        <v>7.4559344132753855</v>
      </c>
      <c r="G8286" s="30" t="s">
        <v>396</v>
      </c>
      <c r="H8286">
        <f>Table2__24[[#This Row],[Depth]]-0.5</f>
        <v>4.5</v>
      </c>
    </row>
    <row r="8287" spans="1:8" x14ac:dyDescent="0.35">
      <c r="A8287" s="30" t="s">
        <v>44</v>
      </c>
      <c r="B8287">
        <v>4</v>
      </c>
      <c r="C8287" t="s">
        <v>521</v>
      </c>
      <c r="D8287" t="s">
        <v>58</v>
      </c>
      <c r="E8287">
        <v>5</v>
      </c>
      <c r="F8287">
        <v>0</v>
      </c>
      <c r="G8287" s="30" t="s">
        <v>396</v>
      </c>
      <c r="H8287">
        <f>Table2__24[[#This Row],[Depth]]-0.5</f>
        <v>4.5</v>
      </c>
    </row>
    <row r="8288" spans="1:8" x14ac:dyDescent="0.35">
      <c r="A8288" s="30" t="s">
        <v>10</v>
      </c>
      <c r="B8288">
        <v>4</v>
      </c>
      <c r="C8288" t="s">
        <v>521</v>
      </c>
      <c r="D8288" t="s">
        <v>58</v>
      </c>
      <c r="E8288">
        <v>5</v>
      </c>
      <c r="F8288">
        <v>0.38522323192414071</v>
      </c>
      <c r="G8288" s="30" t="s">
        <v>396</v>
      </c>
      <c r="H8288">
        <f>Table2__24[[#This Row],[Depth]]-0.5</f>
        <v>4.5</v>
      </c>
    </row>
    <row r="8289" spans="1:8" x14ac:dyDescent="0.35">
      <c r="A8289" s="30" t="s">
        <v>16</v>
      </c>
      <c r="B8289">
        <v>4</v>
      </c>
      <c r="C8289" t="s">
        <v>521</v>
      </c>
      <c r="D8289" t="s">
        <v>58</v>
      </c>
      <c r="E8289">
        <v>5</v>
      </c>
      <c r="F8289">
        <v>4.1584354010272619</v>
      </c>
      <c r="G8289" s="30" t="s">
        <v>396</v>
      </c>
      <c r="H8289">
        <f>Table2__24[[#This Row],[Depth]]-0.5</f>
        <v>4.5</v>
      </c>
    </row>
    <row r="8290" spans="1:8" x14ac:dyDescent="0.35">
      <c r="A8290" s="30" t="s">
        <v>27</v>
      </c>
      <c r="B8290">
        <v>4</v>
      </c>
      <c r="C8290" t="s">
        <v>521</v>
      </c>
      <c r="D8290" t="s">
        <v>58</v>
      </c>
      <c r="E8290">
        <v>5</v>
      </c>
      <c r="F8290">
        <v>3.9387593836428286E-2</v>
      </c>
      <c r="G8290" s="30" t="s">
        <v>396</v>
      </c>
      <c r="H8290">
        <f>Table2__24[[#This Row],[Depth]]-0.5</f>
        <v>4.5</v>
      </c>
    </row>
    <row r="8291" spans="1:8" x14ac:dyDescent="0.35">
      <c r="A8291" s="30" t="s">
        <v>31</v>
      </c>
      <c r="B8291">
        <v>4</v>
      </c>
      <c r="C8291" t="s">
        <v>521</v>
      </c>
      <c r="D8291" t="s">
        <v>58</v>
      </c>
      <c r="E8291">
        <v>5</v>
      </c>
      <c r="F8291">
        <v>0.72105887001185309</v>
      </c>
      <c r="G8291" s="30" t="s">
        <v>396</v>
      </c>
      <c r="H8291">
        <f>Table2__24[[#This Row],[Depth]]-0.5</f>
        <v>4.5</v>
      </c>
    </row>
    <row r="8292" spans="1:8" x14ac:dyDescent="0.35">
      <c r="A8292" s="30" t="s">
        <v>2</v>
      </c>
      <c r="B8292">
        <v>5</v>
      </c>
      <c r="C8292" t="s">
        <v>522</v>
      </c>
      <c r="D8292" t="s">
        <v>515</v>
      </c>
      <c r="E8292">
        <v>9</v>
      </c>
      <c r="F8292">
        <v>0.14249076127124904</v>
      </c>
      <c r="G8292" s="30" t="s">
        <v>429</v>
      </c>
      <c r="H8292">
        <f>Table2__24[[#This Row],[Depth]]-0.5</f>
        <v>8.5</v>
      </c>
    </row>
    <row r="8293" spans="1:8" x14ac:dyDescent="0.35">
      <c r="A8293" s="30" t="s">
        <v>19</v>
      </c>
      <c r="B8293">
        <v>4</v>
      </c>
      <c r="C8293" t="s">
        <v>521</v>
      </c>
      <c r="D8293" t="s">
        <v>58</v>
      </c>
      <c r="E8293">
        <v>5</v>
      </c>
      <c r="F8293">
        <v>1.1754247333069932</v>
      </c>
      <c r="G8293" s="30" t="s">
        <v>396</v>
      </c>
      <c r="H8293">
        <f>Table2__24[[#This Row],[Depth]]-0.5</f>
        <v>4.5</v>
      </c>
    </row>
    <row r="8294" spans="1:8" x14ac:dyDescent="0.35">
      <c r="A8294" s="30" t="s">
        <v>29</v>
      </c>
      <c r="B8294">
        <v>4</v>
      </c>
      <c r="C8294" t="s">
        <v>521</v>
      </c>
      <c r="D8294" t="s">
        <v>58</v>
      </c>
      <c r="E8294">
        <v>5</v>
      </c>
      <c r="F8294">
        <v>2.9138680363492688</v>
      </c>
      <c r="G8294" s="30" t="s">
        <v>396</v>
      </c>
      <c r="H8294">
        <f>Table2__24[[#This Row],[Depth]]-0.5</f>
        <v>4.5</v>
      </c>
    </row>
    <row r="8295" spans="1:8" x14ac:dyDescent="0.35">
      <c r="A8295" s="30" t="s">
        <v>289</v>
      </c>
      <c r="B8295">
        <v>4</v>
      </c>
      <c r="C8295" t="s">
        <v>521</v>
      </c>
      <c r="D8295" t="s">
        <v>58</v>
      </c>
      <c r="E8295">
        <v>5</v>
      </c>
      <c r="F8295">
        <v>0.29632556301856977</v>
      </c>
      <c r="G8295" s="30" t="s">
        <v>396</v>
      </c>
      <c r="H8295">
        <f>Table2__24[[#This Row],[Depth]]-0.5</f>
        <v>4.5</v>
      </c>
    </row>
    <row r="8296" spans="1:8" x14ac:dyDescent="0.35">
      <c r="A8296" s="30" t="s">
        <v>290</v>
      </c>
      <c r="B8296">
        <v>4</v>
      </c>
      <c r="C8296" t="s">
        <v>521</v>
      </c>
      <c r="D8296" t="s">
        <v>58</v>
      </c>
      <c r="E8296">
        <v>5</v>
      </c>
      <c r="F8296">
        <v>1.0865270644014224</v>
      </c>
      <c r="G8296" s="30" t="s">
        <v>396</v>
      </c>
      <c r="H8296">
        <f>Table2__24[[#This Row],[Depth]]-0.5</f>
        <v>4.5</v>
      </c>
    </row>
    <row r="8297" spans="1:8" x14ac:dyDescent="0.35">
      <c r="A8297" s="30" t="s">
        <v>291</v>
      </c>
      <c r="B8297">
        <v>4</v>
      </c>
      <c r="C8297" t="s">
        <v>521</v>
      </c>
      <c r="D8297" t="s">
        <v>58</v>
      </c>
      <c r="E8297">
        <v>5</v>
      </c>
      <c r="F8297">
        <v>0.22718293164757011</v>
      </c>
      <c r="G8297" s="30" t="s">
        <v>396</v>
      </c>
      <c r="H8297">
        <f>Table2__24[[#This Row],[Depth]]-0.5</f>
        <v>4.5</v>
      </c>
    </row>
    <row r="8298" spans="1:8" x14ac:dyDescent="0.35">
      <c r="A8298" s="30" t="s">
        <v>292</v>
      </c>
      <c r="B8298">
        <v>4</v>
      </c>
      <c r="C8298" t="s">
        <v>521</v>
      </c>
      <c r="D8298" t="s">
        <v>58</v>
      </c>
      <c r="E8298">
        <v>5</v>
      </c>
      <c r="F8298">
        <v>4.9387593836428288E-2</v>
      </c>
      <c r="G8298" s="30" t="s">
        <v>396</v>
      </c>
      <c r="H8298">
        <f>Table2__24[[#This Row],[Depth]]-0.5</f>
        <v>4.5</v>
      </c>
    </row>
    <row r="8299" spans="1:8" x14ac:dyDescent="0.35">
      <c r="A8299" s="30" t="s">
        <v>293</v>
      </c>
      <c r="B8299">
        <v>4</v>
      </c>
      <c r="C8299" t="s">
        <v>521</v>
      </c>
      <c r="D8299" t="s">
        <v>58</v>
      </c>
      <c r="E8299">
        <v>5</v>
      </c>
      <c r="F8299">
        <v>0.18767285657842753</v>
      </c>
      <c r="G8299" s="30" t="s">
        <v>396</v>
      </c>
      <c r="H8299">
        <f>Table2__24[[#This Row],[Depth]]-0.5</f>
        <v>4.5</v>
      </c>
    </row>
    <row r="8300" spans="1:8" x14ac:dyDescent="0.35">
      <c r="A8300" s="30" t="s">
        <v>294</v>
      </c>
      <c r="B8300">
        <v>4</v>
      </c>
      <c r="C8300" t="s">
        <v>521</v>
      </c>
      <c r="D8300" t="s">
        <v>58</v>
      </c>
      <c r="E8300">
        <v>5</v>
      </c>
      <c r="F8300">
        <v>2.9632556301856974E-2</v>
      </c>
      <c r="G8300" s="30" t="s">
        <v>396</v>
      </c>
      <c r="H8300">
        <f>Table2__24[[#This Row],[Depth]]-0.5</f>
        <v>4.5</v>
      </c>
    </row>
    <row r="8301" spans="1:8" x14ac:dyDescent="0.35">
      <c r="A8301" s="30" t="s">
        <v>295</v>
      </c>
      <c r="B8301">
        <v>4</v>
      </c>
      <c r="C8301" t="s">
        <v>521</v>
      </c>
      <c r="D8301" t="s">
        <v>58</v>
      </c>
      <c r="E8301">
        <v>5</v>
      </c>
      <c r="F8301">
        <v>0.15804030027657051</v>
      </c>
      <c r="G8301" s="30" t="s">
        <v>396</v>
      </c>
      <c r="H8301">
        <f>Table2__24[[#This Row],[Depth]]-0.5</f>
        <v>4.5</v>
      </c>
    </row>
    <row r="8302" spans="1:8" x14ac:dyDescent="0.35">
      <c r="A8302" s="30" t="s">
        <v>296</v>
      </c>
      <c r="B8302">
        <v>4</v>
      </c>
      <c r="C8302" t="s">
        <v>521</v>
      </c>
      <c r="D8302" t="s">
        <v>58</v>
      </c>
      <c r="E8302">
        <v>5</v>
      </c>
      <c r="F8302">
        <v>2.9632556301856974E-2</v>
      </c>
      <c r="G8302" s="30" t="s">
        <v>396</v>
      </c>
      <c r="H8302">
        <f>Table2__24[[#This Row],[Depth]]-0.5</f>
        <v>4.5</v>
      </c>
    </row>
    <row r="8303" spans="1:8" x14ac:dyDescent="0.35">
      <c r="A8303" s="30" t="s">
        <v>297</v>
      </c>
      <c r="B8303">
        <v>4</v>
      </c>
      <c r="C8303" t="s">
        <v>521</v>
      </c>
      <c r="D8303" t="s">
        <v>58</v>
      </c>
      <c r="E8303">
        <v>5</v>
      </c>
      <c r="F8303">
        <v>7.9020150138285256E-2</v>
      </c>
      <c r="G8303" s="30" t="s">
        <v>396</v>
      </c>
      <c r="H8303">
        <f>Table2__24[[#This Row],[Depth]]-0.5</f>
        <v>4.5</v>
      </c>
    </row>
    <row r="8304" spans="1:8" x14ac:dyDescent="0.35">
      <c r="A8304" s="30" t="s">
        <v>298</v>
      </c>
      <c r="B8304">
        <v>4</v>
      </c>
      <c r="C8304" t="s">
        <v>521</v>
      </c>
      <c r="D8304" t="s">
        <v>58</v>
      </c>
      <c r="E8304">
        <v>5</v>
      </c>
      <c r="F8304">
        <v>9.8775187672856569E-3</v>
      </c>
      <c r="G8304" s="30" t="s">
        <v>396</v>
      </c>
      <c r="H8304">
        <f>Table2__24[[#This Row],[Depth]]-0.5</f>
        <v>4.5</v>
      </c>
    </row>
    <row r="8305" spans="1:8" x14ac:dyDescent="0.35">
      <c r="A8305" s="30" t="s">
        <v>299</v>
      </c>
      <c r="B8305">
        <v>4</v>
      </c>
      <c r="C8305" t="s">
        <v>521</v>
      </c>
      <c r="D8305" t="s">
        <v>58</v>
      </c>
      <c r="E8305">
        <v>5</v>
      </c>
      <c r="F8305">
        <v>7.9020150138285256E-2</v>
      </c>
      <c r="G8305" s="30" t="s">
        <v>396</v>
      </c>
      <c r="H8305">
        <f>Table2__24[[#This Row],[Depth]]-0.5</f>
        <v>4.5</v>
      </c>
    </row>
    <row r="8306" spans="1:8" x14ac:dyDescent="0.35">
      <c r="A8306" s="30" t="s">
        <v>300</v>
      </c>
      <c r="B8306">
        <v>4</v>
      </c>
      <c r="C8306" t="s">
        <v>521</v>
      </c>
      <c r="D8306" t="s">
        <v>58</v>
      </c>
      <c r="E8306">
        <v>5</v>
      </c>
      <c r="F8306">
        <v>9.8775187672856569E-3</v>
      </c>
      <c r="G8306" s="30" t="s">
        <v>396</v>
      </c>
      <c r="H8306">
        <f>Table2__24[[#This Row],[Depth]]-0.5</f>
        <v>4.5</v>
      </c>
    </row>
    <row r="8307" spans="1:8" x14ac:dyDescent="0.35">
      <c r="A8307" s="30" t="s">
        <v>4</v>
      </c>
      <c r="B8307">
        <v>5</v>
      </c>
      <c r="C8307" t="s">
        <v>522</v>
      </c>
      <c r="D8307" t="s">
        <v>58</v>
      </c>
      <c r="E8307">
        <v>5</v>
      </c>
      <c r="F8307">
        <v>9.8775187672856569E-3</v>
      </c>
      <c r="G8307" s="30" t="s">
        <v>425</v>
      </c>
      <c r="H8307">
        <f>Table2__24[[#This Row],[Depth]]-0.5</f>
        <v>4.5</v>
      </c>
    </row>
    <row r="8308" spans="1:8" x14ac:dyDescent="0.35">
      <c r="A8308" s="30" t="s">
        <v>24</v>
      </c>
      <c r="B8308">
        <v>5</v>
      </c>
      <c r="C8308" t="s">
        <v>522</v>
      </c>
      <c r="D8308" t="s">
        <v>58</v>
      </c>
      <c r="E8308">
        <v>5</v>
      </c>
      <c r="F8308">
        <v>445.1736467799289</v>
      </c>
      <c r="G8308" s="30" t="s">
        <v>425</v>
      </c>
      <c r="H8308">
        <f>Table2__24[[#This Row],[Depth]]-0.5</f>
        <v>4.5</v>
      </c>
    </row>
    <row r="8309" spans="1:8" x14ac:dyDescent="0.35">
      <c r="A8309" s="30" t="s">
        <v>2</v>
      </c>
      <c r="B8309">
        <v>6</v>
      </c>
      <c r="C8309" t="s">
        <v>523</v>
      </c>
      <c r="D8309" t="s">
        <v>515</v>
      </c>
      <c r="E8309">
        <v>9</v>
      </c>
      <c r="F8309">
        <v>3.5738654841093869</v>
      </c>
      <c r="G8309" s="30" t="s">
        <v>458</v>
      </c>
      <c r="H8309">
        <f>Table2__24[[#This Row],[Depth]]-0.5</f>
        <v>8.5</v>
      </c>
    </row>
    <row r="8310" spans="1:8" x14ac:dyDescent="0.35">
      <c r="A8310" s="30" t="s">
        <v>22</v>
      </c>
      <c r="B8310">
        <v>5</v>
      </c>
      <c r="C8310" t="s">
        <v>522</v>
      </c>
      <c r="D8310" t="s">
        <v>58</v>
      </c>
      <c r="E8310">
        <v>5</v>
      </c>
      <c r="F8310">
        <v>0.33436586329514023</v>
      </c>
      <c r="G8310" s="30" t="s">
        <v>425</v>
      </c>
      <c r="H8310">
        <f>Table2__24[[#This Row],[Depth]]-0.5</f>
        <v>4.5</v>
      </c>
    </row>
    <row r="8311" spans="1:8" x14ac:dyDescent="0.35">
      <c r="A8311" s="30" t="s">
        <v>34</v>
      </c>
      <c r="B8311">
        <v>5</v>
      </c>
      <c r="C8311" t="s">
        <v>522</v>
      </c>
      <c r="D8311" t="s">
        <v>58</v>
      </c>
      <c r="E8311">
        <v>5</v>
      </c>
      <c r="F8311">
        <v>0</v>
      </c>
      <c r="G8311" s="30" t="s">
        <v>425</v>
      </c>
      <c r="H8311">
        <f>Table2__24[[#This Row],[Depth]]-0.5</f>
        <v>4.5</v>
      </c>
    </row>
    <row r="8312" spans="1:8" x14ac:dyDescent="0.35">
      <c r="A8312" s="30" t="s">
        <v>15</v>
      </c>
      <c r="B8312">
        <v>5</v>
      </c>
      <c r="C8312" t="s">
        <v>522</v>
      </c>
      <c r="D8312" t="s">
        <v>58</v>
      </c>
      <c r="E8312">
        <v>5</v>
      </c>
      <c r="F8312">
        <v>0</v>
      </c>
      <c r="G8312" s="30" t="s">
        <v>425</v>
      </c>
      <c r="H8312">
        <f>Table2__24[[#This Row],[Depth]]-0.5</f>
        <v>4.5</v>
      </c>
    </row>
    <row r="8313" spans="1:8" x14ac:dyDescent="0.35">
      <c r="A8313" s="30" t="s">
        <v>17</v>
      </c>
      <c r="B8313">
        <v>5</v>
      </c>
      <c r="C8313" t="s">
        <v>522</v>
      </c>
      <c r="D8313" t="s">
        <v>58</v>
      </c>
      <c r="E8313">
        <v>5</v>
      </c>
      <c r="F8313">
        <v>49.81232714342157</v>
      </c>
      <c r="G8313" s="30" t="s">
        <v>425</v>
      </c>
      <c r="H8313">
        <f>Table2__24[[#This Row],[Depth]]-0.5</f>
        <v>4.5</v>
      </c>
    </row>
    <row r="8314" spans="1:8" x14ac:dyDescent="0.35">
      <c r="A8314" s="30" t="s">
        <v>2</v>
      </c>
      <c r="B8314">
        <v>7</v>
      </c>
      <c r="C8314" t="s">
        <v>524</v>
      </c>
      <c r="D8314" t="s">
        <v>515</v>
      </c>
      <c r="E8314">
        <v>9</v>
      </c>
      <c r="F8314">
        <v>2.9326764705882353</v>
      </c>
      <c r="G8314" s="30" t="s">
        <v>487</v>
      </c>
      <c r="H8314">
        <f>Table2__24[[#This Row],[Depth]]-0.5</f>
        <v>8.5</v>
      </c>
    </row>
    <row r="8315" spans="1:8" x14ac:dyDescent="0.35">
      <c r="A8315" s="30" t="s">
        <v>2</v>
      </c>
      <c r="B8315">
        <v>1</v>
      </c>
      <c r="C8315" t="s">
        <v>650</v>
      </c>
      <c r="D8315" t="s">
        <v>516</v>
      </c>
      <c r="E8315">
        <v>9</v>
      </c>
      <c r="F8315">
        <v>9.2114959469417855E-3</v>
      </c>
      <c r="G8315" s="30" t="s">
        <v>314</v>
      </c>
      <c r="H8315">
        <f>Table2__24[[#This Row],[Depth]]-0.5</f>
        <v>8.5</v>
      </c>
    </row>
    <row r="8316" spans="1:8" x14ac:dyDescent="0.35">
      <c r="A8316" s="30" t="s">
        <v>2</v>
      </c>
      <c r="B8316">
        <v>2</v>
      </c>
      <c r="C8316" t="s">
        <v>519</v>
      </c>
      <c r="D8316" t="s">
        <v>516</v>
      </c>
      <c r="E8316">
        <v>9</v>
      </c>
      <c r="F8316">
        <v>0.13659543109801037</v>
      </c>
      <c r="G8316" s="30" t="s">
        <v>343</v>
      </c>
      <c r="H8316">
        <f>Table2__24[[#This Row],[Depth]]-0.5</f>
        <v>8.5</v>
      </c>
    </row>
    <row r="8317" spans="1:8" x14ac:dyDescent="0.35">
      <c r="A8317" s="30" t="s">
        <v>286</v>
      </c>
      <c r="B8317">
        <v>5</v>
      </c>
      <c r="C8317" t="s">
        <v>522</v>
      </c>
      <c r="D8317" t="s">
        <v>58</v>
      </c>
      <c r="E8317">
        <v>5</v>
      </c>
      <c r="F8317">
        <v>0</v>
      </c>
      <c r="G8317" s="30" t="s">
        <v>425</v>
      </c>
      <c r="H8317">
        <f>Table2__24[[#This Row],[Depth]]-0.5</f>
        <v>4.5</v>
      </c>
    </row>
    <row r="8318" spans="1:8" x14ac:dyDescent="0.35">
      <c r="A8318" s="30" t="s">
        <v>2</v>
      </c>
      <c r="B8318">
        <v>3</v>
      </c>
      <c r="C8318" t="s">
        <v>520</v>
      </c>
      <c r="D8318" t="s">
        <v>516</v>
      </c>
      <c r="E8318">
        <v>9</v>
      </c>
      <c r="F8318">
        <v>0</v>
      </c>
      <c r="G8318" s="30" t="s">
        <v>372</v>
      </c>
      <c r="H8318">
        <f>Table2__24[[#This Row],[Depth]]-0.5</f>
        <v>8.5</v>
      </c>
    </row>
    <row r="8319" spans="1:8" x14ac:dyDescent="0.35">
      <c r="A8319" s="30" t="s">
        <v>8</v>
      </c>
      <c r="B8319">
        <v>5</v>
      </c>
      <c r="C8319" t="s">
        <v>522</v>
      </c>
      <c r="D8319" t="s">
        <v>58</v>
      </c>
      <c r="E8319">
        <v>5</v>
      </c>
      <c r="F8319">
        <v>81.953773212169111</v>
      </c>
      <c r="G8319" s="30" t="s">
        <v>425</v>
      </c>
      <c r="H8319">
        <f>Table2__24[[#This Row],[Depth]]-0.5</f>
        <v>4.5</v>
      </c>
    </row>
    <row r="8320" spans="1:8" x14ac:dyDescent="0.35">
      <c r="A8320" s="30" t="s">
        <v>287</v>
      </c>
      <c r="B8320">
        <v>5</v>
      </c>
      <c r="C8320" t="s">
        <v>522</v>
      </c>
      <c r="D8320" t="s">
        <v>58</v>
      </c>
      <c r="E8320">
        <v>5</v>
      </c>
      <c r="F8320">
        <v>8.8897668905570909E-2</v>
      </c>
      <c r="G8320" s="30" t="s">
        <v>425</v>
      </c>
      <c r="H8320">
        <f>Table2__24[[#This Row],[Depth]]-0.5</f>
        <v>4.5</v>
      </c>
    </row>
    <row r="8321" spans="1:8" x14ac:dyDescent="0.35">
      <c r="A8321" s="30" t="s">
        <v>288</v>
      </c>
      <c r="B8321">
        <v>5</v>
      </c>
      <c r="C8321" t="s">
        <v>522</v>
      </c>
      <c r="D8321" t="s">
        <v>58</v>
      </c>
      <c r="E8321">
        <v>5</v>
      </c>
      <c r="F8321">
        <v>9.8775187672856569E-3</v>
      </c>
      <c r="G8321" s="30" t="s">
        <v>425</v>
      </c>
      <c r="H8321">
        <f>Table2__24[[#This Row],[Depth]]-0.5</f>
        <v>4.5</v>
      </c>
    </row>
    <row r="8322" spans="1:8" x14ac:dyDescent="0.35">
      <c r="A8322" s="30" t="s">
        <v>26</v>
      </c>
      <c r="B8322">
        <v>5</v>
      </c>
      <c r="C8322" t="s">
        <v>522</v>
      </c>
      <c r="D8322" t="s">
        <v>58</v>
      </c>
      <c r="E8322">
        <v>5</v>
      </c>
      <c r="F8322">
        <v>177.76570525483999</v>
      </c>
      <c r="G8322" s="30" t="s">
        <v>425</v>
      </c>
      <c r="H8322">
        <f>Table2__24[[#This Row],[Depth]]-0.5</f>
        <v>4.5</v>
      </c>
    </row>
    <row r="8323" spans="1:8" x14ac:dyDescent="0.35">
      <c r="A8323" s="30" t="s">
        <v>36</v>
      </c>
      <c r="B8323">
        <v>5</v>
      </c>
      <c r="C8323" t="s">
        <v>522</v>
      </c>
      <c r="D8323" t="s">
        <v>58</v>
      </c>
      <c r="E8323">
        <v>5</v>
      </c>
      <c r="F8323">
        <v>0.15706045041485578</v>
      </c>
      <c r="G8323" s="30" t="s">
        <v>425</v>
      </c>
      <c r="H8323">
        <f>Table2__24[[#This Row],[Depth]]-0.5</f>
        <v>4.5</v>
      </c>
    </row>
    <row r="8324" spans="1:8" x14ac:dyDescent="0.35">
      <c r="A8324" s="30" t="s">
        <v>21</v>
      </c>
      <c r="B8324">
        <v>5</v>
      </c>
      <c r="C8324" t="s">
        <v>522</v>
      </c>
      <c r="D8324" t="s">
        <v>58</v>
      </c>
      <c r="E8324">
        <v>5</v>
      </c>
      <c r="F8324">
        <v>1.1905175819834057</v>
      </c>
      <c r="G8324" s="30" t="s">
        <v>425</v>
      </c>
      <c r="H8324">
        <f>Table2__24[[#This Row],[Depth]]-0.5</f>
        <v>4.5</v>
      </c>
    </row>
    <row r="8325" spans="1:8" x14ac:dyDescent="0.35">
      <c r="A8325" s="30" t="s">
        <v>2</v>
      </c>
      <c r="B8325">
        <v>4</v>
      </c>
      <c r="C8325" t="s">
        <v>521</v>
      </c>
      <c r="D8325" t="s">
        <v>516</v>
      </c>
      <c r="E8325">
        <v>9</v>
      </c>
      <c r="F8325">
        <v>1.6580692704495212</v>
      </c>
      <c r="G8325" s="30" t="s">
        <v>401</v>
      </c>
      <c r="H8325">
        <f>Table2__24[[#This Row],[Depth]]-0.5</f>
        <v>8.5</v>
      </c>
    </row>
    <row r="8326" spans="1:8" x14ac:dyDescent="0.35">
      <c r="A8326" s="30" t="s">
        <v>2</v>
      </c>
      <c r="B8326">
        <v>5</v>
      </c>
      <c r="C8326" t="s">
        <v>522</v>
      </c>
      <c r="D8326" t="s">
        <v>516</v>
      </c>
      <c r="E8326">
        <v>9</v>
      </c>
      <c r="F8326">
        <v>0.16028739867354461</v>
      </c>
      <c r="G8326" s="30" t="s">
        <v>430</v>
      </c>
      <c r="H8326">
        <f>Table2__24[[#This Row],[Depth]]-0.5</f>
        <v>8.5</v>
      </c>
    </row>
    <row r="8327" spans="1:8" x14ac:dyDescent="0.35">
      <c r="A8327" s="30" t="s">
        <v>25</v>
      </c>
      <c r="B8327">
        <v>5</v>
      </c>
      <c r="C8327" t="s">
        <v>522</v>
      </c>
      <c r="D8327" t="s">
        <v>58</v>
      </c>
      <c r="E8327">
        <v>5</v>
      </c>
      <c r="F8327">
        <v>154170.10506124061</v>
      </c>
      <c r="G8327" s="30" t="s">
        <v>425</v>
      </c>
      <c r="H8327">
        <f>Table2__24[[#This Row],[Depth]]-0.5</f>
        <v>4.5</v>
      </c>
    </row>
    <row r="8328" spans="1:8" x14ac:dyDescent="0.35">
      <c r="A8328" s="30" t="s">
        <v>32</v>
      </c>
      <c r="B8328">
        <v>5</v>
      </c>
      <c r="C8328" t="s">
        <v>522</v>
      </c>
      <c r="D8328" t="s">
        <v>58</v>
      </c>
      <c r="E8328">
        <v>5</v>
      </c>
      <c r="F8328">
        <v>2.9632556301856974E-2</v>
      </c>
      <c r="G8328" s="30" t="s">
        <v>425</v>
      </c>
      <c r="H8328">
        <f>Table2__24[[#This Row],[Depth]]-0.5</f>
        <v>4.5</v>
      </c>
    </row>
    <row r="8329" spans="1:8" x14ac:dyDescent="0.35">
      <c r="A8329" s="30" t="s">
        <v>2</v>
      </c>
      <c r="B8329">
        <v>6</v>
      </c>
      <c r="C8329" t="s">
        <v>523</v>
      </c>
      <c r="D8329" t="s">
        <v>516</v>
      </c>
      <c r="E8329">
        <v>9</v>
      </c>
      <c r="F8329">
        <v>2.2644509948415625</v>
      </c>
      <c r="G8329" s="30" t="s">
        <v>459</v>
      </c>
      <c r="H8329">
        <f>Table2__24[[#This Row],[Depth]]-0.5</f>
        <v>8.5</v>
      </c>
    </row>
    <row r="8330" spans="1:8" x14ac:dyDescent="0.35">
      <c r="A8330" s="30" t="s">
        <v>18</v>
      </c>
      <c r="B8330">
        <v>5</v>
      </c>
      <c r="C8330" t="s">
        <v>522</v>
      </c>
      <c r="D8330" t="s">
        <v>58</v>
      </c>
      <c r="E8330">
        <v>5</v>
      </c>
      <c r="F8330">
        <v>49.531137890161986</v>
      </c>
      <c r="G8330" s="30" t="s">
        <v>425</v>
      </c>
      <c r="H8330">
        <f>Table2__24[[#This Row],[Depth]]-0.5</f>
        <v>4.5</v>
      </c>
    </row>
    <row r="8331" spans="1:8" x14ac:dyDescent="0.35">
      <c r="A8331" s="30" t="s">
        <v>2</v>
      </c>
      <c r="B8331">
        <v>7</v>
      </c>
      <c r="C8331" t="s">
        <v>524</v>
      </c>
      <c r="D8331" t="s">
        <v>516</v>
      </c>
      <c r="E8331">
        <v>9</v>
      </c>
      <c r="F8331">
        <v>2.8486428571428566</v>
      </c>
      <c r="G8331" s="30" t="s">
        <v>488</v>
      </c>
      <c r="H8331">
        <f>Table2__24[[#This Row],[Depth]]-0.5</f>
        <v>8.5</v>
      </c>
    </row>
    <row r="8332" spans="1:8" x14ac:dyDescent="0.35">
      <c r="A8332" s="30" t="s">
        <v>38</v>
      </c>
      <c r="B8332">
        <v>5</v>
      </c>
      <c r="C8332" t="s">
        <v>522</v>
      </c>
      <c r="D8332" t="s">
        <v>58</v>
      </c>
      <c r="E8332">
        <v>5</v>
      </c>
      <c r="F8332">
        <v>0.34571315685499809</v>
      </c>
      <c r="G8332" s="30" t="s">
        <v>425</v>
      </c>
      <c r="H8332">
        <f>Table2__24[[#This Row],[Depth]]-0.5</f>
        <v>4.5</v>
      </c>
    </row>
    <row r="8333" spans="1:8" x14ac:dyDescent="0.35">
      <c r="A8333" s="30" t="s">
        <v>37</v>
      </c>
      <c r="B8333">
        <v>5</v>
      </c>
      <c r="C8333" t="s">
        <v>522</v>
      </c>
      <c r="D8333" t="s">
        <v>58</v>
      </c>
      <c r="E8333">
        <v>5</v>
      </c>
      <c r="F8333">
        <v>484.79849861714746</v>
      </c>
      <c r="G8333" s="30" t="s">
        <v>425</v>
      </c>
      <c r="H8333">
        <f>Table2__24[[#This Row],[Depth]]-0.5</f>
        <v>4.5</v>
      </c>
    </row>
    <row r="8334" spans="1:8" x14ac:dyDescent="0.35">
      <c r="A8334" s="30" t="s">
        <v>2</v>
      </c>
      <c r="B8334">
        <v>1</v>
      </c>
      <c r="C8334" t="s">
        <v>650</v>
      </c>
      <c r="D8334" t="s">
        <v>68</v>
      </c>
      <c r="E8334">
        <v>10</v>
      </c>
      <c r="F8334">
        <v>8.7842586085734361E-3</v>
      </c>
      <c r="G8334" s="30" t="s">
        <v>315</v>
      </c>
      <c r="H8334">
        <f>Table2__24[[#This Row],[Depth]]-0.5</f>
        <v>9.5</v>
      </c>
    </row>
    <row r="8335" spans="1:8" x14ac:dyDescent="0.35">
      <c r="A8335" s="30" t="s">
        <v>2</v>
      </c>
      <c r="B8335">
        <v>2</v>
      </c>
      <c r="C8335" t="s">
        <v>519</v>
      </c>
      <c r="D8335" t="s">
        <v>68</v>
      </c>
      <c r="E8335">
        <v>10</v>
      </c>
      <c r="F8335">
        <v>0.1029796205200281</v>
      </c>
      <c r="G8335" s="30" t="s">
        <v>344</v>
      </c>
      <c r="H8335">
        <f>Table2__24[[#This Row],[Depth]]-0.5</f>
        <v>9.5</v>
      </c>
    </row>
    <row r="8336" spans="1:8" x14ac:dyDescent="0.35">
      <c r="A8336" s="30" t="s">
        <v>42</v>
      </c>
      <c r="B8336">
        <v>5</v>
      </c>
      <c r="C8336" t="s">
        <v>522</v>
      </c>
      <c r="D8336" t="s">
        <v>58</v>
      </c>
      <c r="E8336">
        <v>5</v>
      </c>
      <c r="F8336" t="s">
        <v>302</v>
      </c>
      <c r="G8336" s="30" t="s">
        <v>425</v>
      </c>
      <c r="H8336">
        <f>Table2__24[[#This Row],[Depth]]-0.5</f>
        <v>4.5</v>
      </c>
    </row>
    <row r="8337" spans="1:8" x14ac:dyDescent="0.35">
      <c r="A8337" s="30" t="s">
        <v>30</v>
      </c>
      <c r="B8337">
        <v>5</v>
      </c>
      <c r="C8337" t="s">
        <v>522</v>
      </c>
      <c r="D8337" t="s">
        <v>58</v>
      </c>
      <c r="E8337">
        <v>5</v>
      </c>
      <c r="F8337">
        <v>0.14767285657842752</v>
      </c>
      <c r="G8337" s="30" t="s">
        <v>425</v>
      </c>
      <c r="H8337">
        <f>Table2__24[[#This Row],[Depth]]-0.5</f>
        <v>4.5</v>
      </c>
    </row>
    <row r="8338" spans="1:8" x14ac:dyDescent="0.35">
      <c r="A8338" s="30" t="s">
        <v>12</v>
      </c>
      <c r="B8338">
        <v>5</v>
      </c>
      <c r="C8338" t="s">
        <v>522</v>
      </c>
      <c r="D8338" t="s">
        <v>58</v>
      </c>
      <c r="E8338">
        <v>5</v>
      </c>
      <c r="F8338">
        <v>0.18669300671671274</v>
      </c>
      <c r="G8338" s="30" t="s">
        <v>425</v>
      </c>
      <c r="H8338">
        <f>Table2__24[[#This Row],[Depth]]-0.5</f>
        <v>4.5</v>
      </c>
    </row>
    <row r="8339" spans="1:8" x14ac:dyDescent="0.35">
      <c r="A8339" s="30" t="s">
        <v>43</v>
      </c>
      <c r="B8339">
        <v>5</v>
      </c>
      <c r="C8339" t="s">
        <v>522</v>
      </c>
      <c r="D8339" t="s">
        <v>58</v>
      </c>
      <c r="E8339">
        <v>5</v>
      </c>
      <c r="F8339">
        <v>0</v>
      </c>
      <c r="G8339" s="30" t="s">
        <v>425</v>
      </c>
      <c r="H8339">
        <f>Table2__24[[#This Row],[Depth]]-0.5</f>
        <v>4.5</v>
      </c>
    </row>
    <row r="8340" spans="1:8" x14ac:dyDescent="0.35">
      <c r="A8340" s="30" t="s">
        <v>11</v>
      </c>
      <c r="B8340">
        <v>5</v>
      </c>
      <c r="C8340" t="s">
        <v>522</v>
      </c>
      <c r="D8340" t="s">
        <v>58</v>
      </c>
      <c r="E8340">
        <v>5</v>
      </c>
      <c r="F8340">
        <v>1.9632556301856972E-2</v>
      </c>
      <c r="G8340" s="30" t="s">
        <v>425</v>
      </c>
      <c r="H8340">
        <f>Table2__24[[#This Row],[Depth]]-0.5</f>
        <v>4.5</v>
      </c>
    </row>
    <row r="8341" spans="1:8" x14ac:dyDescent="0.35">
      <c r="A8341" s="30" t="s">
        <v>23</v>
      </c>
      <c r="B8341">
        <v>5</v>
      </c>
      <c r="C8341" t="s">
        <v>522</v>
      </c>
      <c r="D8341" t="s">
        <v>58</v>
      </c>
      <c r="E8341">
        <v>5</v>
      </c>
      <c r="F8341">
        <v>5.8938166732516795</v>
      </c>
      <c r="G8341" s="30" t="s">
        <v>425</v>
      </c>
      <c r="H8341">
        <f>Table2__24[[#This Row],[Depth]]-0.5</f>
        <v>4.5</v>
      </c>
    </row>
    <row r="8342" spans="1:8" x14ac:dyDescent="0.35">
      <c r="A8342" s="30" t="s">
        <v>44</v>
      </c>
      <c r="B8342">
        <v>5</v>
      </c>
      <c r="C8342" t="s">
        <v>522</v>
      </c>
      <c r="D8342" t="s">
        <v>58</v>
      </c>
      <c r="E8342">
        <v>5</v>
      </c>
      <c r="F8342" t="s">
        <v>302</v>
      </c>
      <c r="G8342" s="30" t="s">
        <v>425</v>
      </c>
      <c r="H8342">
        <f>Table2__24[[#This Row],[Depth]]-0.5</f>
        <v>4.5</v>
      </c>
    </row>
    <row r="8343" spans="1:8" x14ac:dyDescent="0.35">
      <c r="A8343" s="30" t="s">
        <v>10</v>
      </c>
      <c r="B8343">
        <v>5</v>
      </c>
      <c r="C8343" t="s">
        <v>522</v>
      </c>
      <c r="D8343" t="s">
        <v>58</v>
      </c>
      <c r="E8343">
        <v>5</v>
      </c>
      <c r="F8343">
        <v>0.10865270644014223</v>
      </c>
      <c r="G8343" s="30" t="s">
        <v>425</v>
      </c>
      <c r="H8343">
        <f>Table2__24[[#This Row],[Depth]]-0.5</f>
        <v>4.5</v>
      </c>
    </row>
    <row r="8344" spans="1:8" x14ac:dyDescent="0.35">
      <c r="A8344" s="30" t="s">
        <v>16</v>
      </c>
      <c r="B8344">
        <v>5</v>
      </c>
      <c r="C8344" t="s">
        <v>522</v>
      </c>
      <c r="D8344" t="s">
        <v>58</v>
      </c>
      <c r="E8344">
        <v>5</v>
      </c>
      <c r="F8344">
        <v>2.0644014223627027</v>
      </c>
      <c r="G8344" s="30" t="s">
        <v>425</v>
      </c>
      <c r="H8344">
        <f>Table2__24[[#This Row],[Depth]]-0.5</f>
        <v>4.5</v>
      </c>
    </row>
    <row r="8345" spans="1:8" x14ac:dyDescent="0.35">
      <c r="A8345" s="30" t="s">
        <v>27</v>
      </c>
      <c r="B8345">
        <v>5</v>
      </c>
      <c r="C8345" t="s">
        <v>522</v>
      </c>
      <c r="D8345" t="s">
        <v>58</v>
      </c>
      <c r="E8345">
        <v>5</v>
      </c>
      <c r="F8345">
        <v>0.1074278941129988</v>
      </c>
      <c r="G8345" s="30" t="s">
        <v>425</v>
      </c>
      <c r="H8345">
        <f>Table2__24[[#This Row],[Depth]]-0.5</f>
        <v>4.5</v>
      </c>
    </row>
    <row r="8346" spans="1:8" x14ac:dyDescent="0.35">
      <c r="A8346" s="30" t="s">
        <v>31</v>
      </c>
      <c r="B8346">
        <v>5</v>
      </c>
      <c r="C8346" t="s">
        <v>522</v>
      </c>
      <c r="D8346" t="s">
        <v>58</v>
      </c>
      <c r="E8346">
        <v>5</v>
      </c>
      <c r="F8346">
        <v>2.9632556301856974E-2</v>
      </c>
      <c r="G8346" s="30" t="s">
        <v>425</v>
      </c>
      <c r="H8346">
        <f>Table2__24[[#This Row],[Depth]]-0.5</f>
        <v>4.5</v>
      </c>
    </row>
    <row r="8347" spans="1:8" x14ac:dyDescent="0.35">
      <c r="A8347" s="30" t="s">
        <v>2</v>
      </c>
      <c r="B8347">
        <v>3</v>
      </c>
      <c r="C8347" t="s">
        <v>520</v>
      </c>
      <c r="D8347" t="s">
        <v>68</v>
      </c>
      <c r="E8347">
        <v>10</v>
      </c>
      <c r="F8347">
        <v>0</v>
      </c>
      <c r="G8347" s="30" t="s">
        <v>373</v>
      </c>
      <c r="H8347">
        <f>Table2__24[[#This Row],[Depth]]-0.5</f>
        <v>9.5</v>
      </c>
    </row>
    <row r="8348" spans="1:8" x14ac:dyDescent="0.35">
      <c r="A8348" s="30" t="s">
        <v>19</v>
      </c>
      <c r="B8348">
        <v>5</v>
      </c>
      <c r="C8348" t="s">
        <v>522</v>
      </c>
      <c r="D8348" t="s">
        <v>58</v>
      </c>
      <c r="E8348">
        <v>5</v>
      </c>
      <c r="F8348">
        <v>4.9387593836428288E-2</v>
      </c>
      <c r="G8348" s="30" t="s">
        <v>425</v>
      </c>
      <c r="H8348">
        <f>Table2__24[[#This Row],[Depth]]-0.5</f>
        <v>4.5</v>
      </c>
    </row>
    <row r="8349" spans="1:8" x14ac:dyDescent="0.35">
      <c r="A8349" s="30" t="s">
        <v>29</v>
      </c>
      <c r="B8349">
        <v>5</v>
      </c>
      <c r="C8349" t="s">
        <v>522</v>
      </c>
      <c r="D8349" t="s">
        <v>58</v>
      </c>
      <c r="E8349">
        <v>5</v>
      </c>
      <c r="F8349">
        <v>0.13828526274199923</v>
      </c>
      <c r="G8349" s="30" t="s">
        <v>425</v>
      </c>
      <c r="H8349">
        <f>Table2__24[[#This Row],[Depth]]-0.5</f>
        <v>4.5</v>
      </c>
    </row>
    <row r="8350" spans="1:8" x14ac:dyDescent="0.35">
      <c r="A8350" s="30" t="s">
        <v>289</v>
      </c>
      <c r="B8350">
        <v>5</v>
      </c>
      <c r="C8350" t="s">
        <v>522</v>
      </c>
      <c r="D8350" t="s">
        <v>58</v>
      </c>
      <c r="E8350">
        <v>5</v>
      </c>
      <c r="F8350">
        <v>9.8775187672856569E-3</v>
      </c>
      <c r="G8350" s="30" t="s">
        <v>425</v>
      </c>
      <c r="H8350">
        <f>Table2__24[[#This Row],[Depth]]-0.5</f>
        <v>4.5</v>
      </c>
    </row>
    <row r="8351" spans="1:8" x14ac:dyDescent="0.35">
      <c r="A8351" s="30" t="s">
        <v>290</v>
      </c>
      <c r="B8351">
        <v>5</v>
      </c>
      <c r="C8351" t="s">
        <v>522</v>
      </c>
      <c r="D8351" t="s">
        <v>58</v>
      </c>
      <c r="E8351">
        <v>5</v>
      </c>
      <c r="F8351">
        <v>4.9387593836428288E-2</v>
      </c>
      <c r="G8351" s="30" t="s">
        <v>425</v>
      </c>
      <c r="H8351">
        <f>Table2__24[[#This Row],[Depth]]-0.5</f>
        <v>4.5</v>
      </c>
    </row>
    <row r="8352" spans="1:8" x14ac:dyDescent="0.35">
      <c r="A8352" s="30" t="s">
        <v>291</v>
      </c>
      <c r="B8352">
        <v>5</v>
      </c>
      <c r="C8352" t="s">
        <v>522</v>
      </c>
      <c r="D8352" t="s">
        <v>58</v>
      </c>
      <c r="E8352">
        <v>5</v>
      </c>
      <c r="F8352">
        <v>9.8775187672856569E-3</v>
      </c>
      <c r="G8352" s="30" t="s">
        <v>425</v>
      </c>
      <c r="H8352">
        <f>Table2__24[[#This Row],[Depth]]-0.5</f>
        <v>4.5</v>
      </c>
    </row>
    <row r="8353" spans="1:8" x14ac:dyDescent="0.35">
      <c r="A8353" s="30" t="s">
        <v>292</v>
      </c>
      <c r="B8353">
        <v>5</v>
      </c>
      <c r="C8353" t="s">
        <v>522</v>
      </c>
      <c r="D8353" t="s">
        <v>58</v>
      </c>
      <c r="E8353">
        <v>5</v>
      </c>
      <c r="F8353">
        <v>0</v>
      </c>
      <c r="G8353" s="30" t="s">
        <v>425</v>
      </c>
      <c r="H8353">
        <f>Table2__24[[#This Row],[Depth]]-0.5</f>
        <v>4.5</v>
      </c>
    </row>
    <row r="8354" spans="1:8" x14ac:dyDescent="0.35">
      <c r="A8354" s="30" t="s">
        <v>293</v>
      </c>
      <c r="B8354">
        <v>5</v>
      </c>
      <c r="C8354" t="s">
        <v>522</v>
      </c>
      <c r="D8354" t="s">
        <v>58</v>
      </c>
      <c r="E8354">
        <v>5</v>
      </c>
      <c r="F8354">
        <v>9.8775187672856569E-3</v>
      </c>
      <c r="G8354" s="30" t="s">
        <v>425</v>
      </c>
      <c r="H8354">
        <f>Table2__24[[#This Row],[Depth]]-0.5</f>
        <v>4.5</v>
      </c>
    </row>
    <row r="8355" spans="1:8" x14ac:dyDescent="0.35">
      <c r="A8355" s="30" t="s">
        <v>294</v>
      </c>
      <c r="B8355">
        <v>5</v>
      </c>
      <c r="C8355" t="s">
        <v>522</v>
      </c>
      <c r="D8355" t="s">
        <v>58</v>
      </c>
      <c r="E8355">
        <v>5</v>
      </c>
      <c r="F8355">
        <v>0</v>
      </c>
      <c r="G8355" s="30" t="s">
        <v>425</v>
      </c>
      <c r="H8355">
        <f>Table2__24[[#This Row],[Depth]]-0.5</f>
        <v>4.5</v>
      </c>
    </row>
    <row r="8356" spans="1:8" x14ac:dyDescent="0.35">
      <c r="A8356" s="30" t="s">
        <v>295</v>
      </c>
      <c r="B8356">
        <v>5</v>
      </c>
      <c r="C8356" t="s">
        <v>522</v>
      </c>
      <c r="D8356" t="s">
        <v>58</v>
      </c>
      <c r="E8356">
        <v>5</v>
      </c>
      <c r="F8356">
        <v>9.8775187672856569E-3</v>
      </c>
      <c r="G8356" s="30" t="s">
        <v>425</v>
      </c>
      <c r="H8356">
        <f>Table2__24[[#This Row],[Depth]]-0.5</f>
        <v>4.5</v>
      </c>
    </row>
    <row r="8357" spans="1:8" x14ac:dyDescent="0.35">
      <c r="A8357" s="30" t="s">
        <v>296</v>
      </c>
      <c r="B8357">
        <v>5</v>
      </c>
      <c r="C8357" t="s">
        <v>522</v>
      </c>
      <c r="D8357" t="s">
        <v>58</v>
      </c>
      <c r="E8357">
        <v>5</v>
      </c>
      <c r="F8357">
        <v>0</v>
      </c>
      <c r="G8357" s="30" t="s">
        <v>425</v>
      </c>
      <c r="H8357">
        <f>Table2__24[[#This Row],[Depth]]-0.5</f>
        <v>4.5</v>
      </c>
    </row>
    <row r="8358" spans="1:8" x14ac:dyDescent="0.35">
      <c r="A8358" s="30" t="s">
        <v>297</v>
      </c>
      <c r="B8358">
        <v>5</v>
      </c>
      <c r="C8358" t="s">
        <v>522</v>
      </c>
      <c r="D8358" t="s">
        <v>58</v>
      </c>
      <c r="E8358">
        <v>5</v>
      </c>
      <c r="F8358">
        <v>0</v>
      </c>
      <c r="G8358" s="30" t="s">
        <v>425</v>
      </c>
      <c r="H8358">
        <f>Table2__24[[#This Row],[Depth]]-0.5</f>
        <v>4.5</v>
      </c>
    </row>
    <row r="8359" spans="1:8" x14ac:dyDescent="0.35">
      <c r="A8359" s="30" t="s">
        <v>298</v>
      </c>
      <c r="B8359">
        <v>5</v>
      </c>
      <c r="C8359" t="s">
        <v>522</v>
      </c>
      <c r="D8359" t="s">
        <v>58</v>
      </c>
      <c r="E8359">
        <v>5</v>
      </c>
      <c r="F8359">
        <v>0</v>
      </c>
      <c r="G8359" s="30" t="s">
        <v>425</v>
      </c>
      <c r="H8359">
        <f>Table2__24[[#This Row],[Depth]]-0.5</f>
        <v>4.5</v>
      </c>
    </row>
    <row r="8360" spans="1:8" x14ac:dyDescent="0.35">
      <c r="A8360" s="30" t="s">
        <v>299</v>
      </c>
      <c r="B8360">
        <v>5</v>
      </c>
      <c r="C8360" t="s">
        <v>522</v>
      </c>
      <c r="D8360" t="s">
        <v>58</v>
      </c>
      <c r="E8360">
        <v>5</v>
      </c>
      <c r="F8360">
        <v>0</v>
      </c>
      <c r="G8360" s="30" t="s">
        <v>425</v>
      </c>
      <c r="H8360">
        <f>Table2__24[[#This Row],[Depth]]-0.5</f>
        <v>4.5</v>
      </c>
    </row>
    <row r="8361" spans="1:8" x14ac:dyDescent="0.35">
      <c r="A8361" s="30" t="s">
        <v>300</v>
      </c>
      <c r="B8361">
        <v>5</v>
      </c>
      <c r="C8361" t="s">
        <v>522</v>
      </c>
      <c r="D8361" t="s">
        <v>58</v>
      </c>
      <c r="E8361">
        <v>5</v>
      </c>
      <c r="F8361">
        <v>0</v>
      </c>
      <c r="G8361" s="30" t="s">
        <v>425</v>
      </c>
      <c r="H8361">
        <f>Table2__24[[#This Row],[Depth]]-0.5</f>
        <v>4.5</v>
      </c>
    </row>
    <row r="8362" spans="1:8" x14ac:dyDescent="0.35">
      <c r="A8362" s="30" t="s">
        <v>4</v>
      </c>
      <c r="B8362">
        <v>6</v>
      </c>
      <c r="C8362" t="s">
        <v>523</v>
      </c>
      <c r="D8362" t="s">
        <v>58</v>
      </c>
      <c r="E8362">
        <v>5</v>
      </c>
      <c r="F8362">
        <v>4.9387593836428288E-2</v>
      </c>
      <c r="G8362" s="30" t="s">
        <v>454</v>
      </c>
      <c r="H8362">
        <f>Table2__24[[#This Row],[Depth]]-0.5</f>
        <v>4.5</v>
      </c>
    </row>
    <row r="8363" spans="1:8" x14ac:dyDescent="0.35">
      <c r="A8363" s="30" t="s">
        <v>24</v>
      </c>
      <c r="B8363">
        <v>6</v>
      </c>
      <c r="C8363" t="s">
        <v>523</v>
      </c>
      <c r="D8363" t="s">
        <v>58</v>
      </c>
      <c r="E8363">
        <v>5</v>
      </c>
      <c r="F8363">
        <v>4239.7036625839592</v>
      </c>
      <c r="G8363" s="30" t="s">
        <v>454</v>
      </c>
      <c r="H8363">
        <f>Table2__24[[#This Row],[Depth]]-0.5</f>
        <v>4.5</v>
      </c>
    </row>
    <row r="8364" spans="1:8" x14ac:dyDescent="0.35">
      <c r="A8364" s="30" t="s">
        <v>2</v>
      </c>
      <c r="B8364">
        <v>4</v>
      </c>
      <c r="C8364" t="s">
        <v>521</v>
      </c>
      <c r="D8364" t="s">
        <v>68</v>
      </c>
      <c r="E8364">
        <v>10</v>
      </c>
      <c r="F8364">
        <v>0.86964160224877018</v>
      </c>
      <c r="G8364" s="30" t="s">
        <v>402</v>
      </c>
      <c r="H8364">
        <f>Table2__24[[#This Row],[Depth]]-0.5</f>
        <v>9.5</v>
      </c>
    </row>
    <row r="8365" spans="1:8" x14ac:dyDescent="0.35">
      <c r="A8365" s="30" t="s">
        <v>22</v>
      </c>
      <c r="B8365">
        <v>6</v>
      </c>
      <c r="C8365" t="s">
        <v>523</v>
      </c>
      <c r="D8365" t="s">
        <v>58</v>
      </c>
      <c r="E8365">
        <v>5</v>
      </c>
      <c r="F8365">
        <v>48.118004741209013</v>
      </c>
      <c r="G8365" s="30" t="s">
        <v>454</v>
      </c>
      <c r="H8365">
        <f>Table2__24[[#This Row],[Depth]]-0.5</f>
        <v>4.5</v>
      </c>
    </row>
    <row r="8366" spans="1:8" x14ac:dyDescent="0.35">
      <c r="A8366" s="30" t="s">
        <v>34</v>
      </c>
      <c r="B8366">
        <v>6</v>
      </c>
      <c r="C8366" t="s">
        <v>523</v>
      </c>
      <c r="D8366" t="s">
        <v>58</v>
      </c>
      <c r="E8366">
        <v>5</v>
      </c>
      <c r="F8366">
        <v>5.9265112603713949E-2</v>
      </c>
      <c r="G8366" s="30" t="s">
        <v>454</v>
      </c>
      <c r="H8366">
        <f>Table2__24[[#This Row],[Depth]]-0.5</f>
        <v>4.5</v>
      </c>
    </row>
    <row r="8367" spans="1:8" x14ac:dyDescent="0.35">
      <c r="A8367" s="30" t="s">
        <v>15</v>
      </c>
      <c r="B8367">
        <v>6</v>
      </c>
      <c r="C8367" t="s">
        <v>523</v>
      </c>
      <c r="D8367" t="s">
        <v>58</v>
      </c>
      <c r="E8367">
        <v>5</v>
      </c>
      <c r="F8367">
        <v>9.8775187672856576E-2</v>
      </c>
      <c r="G8367" s="30" t="s">
        <v>454</v>
      </c>
      <c r="H8367">
        <f>Table2__24[[#This Row],[Depth]]-0.5</f>
        <v>4.5</v>
      </c>
    </row>
    <row r="8368" spans="1:8" x14ac:dyDescent="0.35">
      <c r="A8368" s="30" t="s">
        <v>17</v>
      </c>
      <c r="B8368">
        <v>6</v>
      </c>
      <c r="C8368" t="s">
        <v>523</v>
      </c>
      <c r="D8368" t="s">
        <v>58</v>
      </c>
      <c r="E8368">
        <v>5</v>
      </c>
      <c r="F8368">
        <v>957.61491505333868</v>
      </c>
      <c r="G8368" s="30" t="s">
        <v>454</v>
      </c>
      <c r="H8368">
        <f>Table2__24[[#This Row],[Depth]]-0.5</f>
        <v>4.5</v>
      </c>
    </row>
    <row r="8369" spans="1:8" x14ac:dyDescent="0.35">
      <c r="A8369" s="30" t="s">
        <v>2</v>
      </c>
      <c r="B8369">
        <v>5</v>
      </c>
      <c r="C8369" t="s">
        <v>522</v>
      </c>
      <c r="D8369" t="s">
        <v>68</v>
      </c>
      <c r="E8369">
        <v>10</v>
      </c>
      <c r="F8369">
        <v>2.6626844694307775E-2</v>
      </c>
      <c r="G8369" s="30" t="s">
        <v>431</v>
      </c>
      <c r="H8369">
        <f>Table2__24[[#This Row],[Depth]]-0.5</f>
        <v>9.5</v>
      </c>
    </row>
    <row r="8370" spans="1:8" x14ac:dyDescent="0.35">
      <c r="A8370" s="30" t="s">
        <v>2</v>
      </c>
      <c r="B8370">
        <v>6</v>
      </c>
      <c r="C8370" t="s">
        <v>523</v>
      </c>
      <c r="D8370" t="s">
        <v>68</v>
      </c>
      <c r="E8370">
        <v>10</v>
      </c>
      <c r="F8370">
        <v>2.0091637385804635</v>
      </c>
      <c r="G8370" s="30" t="s">
        <v>460</v>
      </c>
      <c r="H8370">
        <f>Table2__24[[#This Row],[Depth]]-0.5</f>
        <v>9.5</v>
      </c>
    </row>
    <row r="8371" spans="1:8" x14ac:dyDescent="0.35">
      <c r="A8371" s="30" t="s">
        <v>2</v>
      </c>
      <c r="B8371">
        <v>7</v>
      </c>
      <c r="C8371" t="s">
        <v>524</v>
      </c>
      <c r="D8371" t="s">
        <v>68</v>
      </c>
      <c r="E8371">
        <v>10</v>
      </c>
      <c r="F8371">
        <v>1.7819761904761906</v>
      </c>
      <c r="G8371" s="30" t="s">
        <v>489</v>
      </c>
      <c r="H8371">
        <f>Table2__24[[#This Row],[Depth]]-0.5</f>
        <v>9.5</v>
      </c>
    </row>
    <row r="8372" spans="1:8" x14ac:dyDescent="0.35">
      <c r="A8372" s="30" t="s">
        <v>286</v>
      </c>
      <c r="B8372">
        <v>6</v>
      </c>
      <c r="C8372" t="s">
        <v>523</v>
      </c>
      <c r="D8372" t="s">
        <v>58</v>
      </c>
      <c r="E8372">
        <v>5</v>
      </c>
      <c r="F8372">
        <v>0.86922165152113784</v>
      </c>
      <c r="G8372" s="30" t="s">
        <v>454</v>
      </c>
      <c r="H8372">
        <f>Table2__24[[#This Row],[Depth]]-0.5</f>
        <v>4.5</v>
      </c>
    </row>
    <row r="8373" spans="1:8" x14ac:dyDescent="0.35">
      <c r="A8373" s="30" t="s">
        <v>2</v>
      </c>
      <c r="B8373">
        <v>1</v>
      </c>
      <c r="C8373" t="s">
        <v>650</v>
      </c>
      <c r="D8373" t="s">
        <v>511</v>
      </c>
      <c r="F8373">
        <v>5.9880239520958084E-2</v>
      </c>
      <c r="G8373" s="30" t="s">
        <v>301</v>
      </c>
      <c r="H8373">
        <f>Table2__24[[#This Row],[Depth]]-0.5</f>
        <v>-0.5</v>
      </c>
    </row>
    <row r="8374" spans="1:8" x14ac:dyDescent="0.35">
      <c r="A8374" s="30" t="s">
        <v>8</v>
      </c>
      <c r="B8374">
        <v>6</v>
      </c>
      <c r="C8374" t="s">
        <v>523</v>
      </c>
      <c r="D8374" t="s">
        <v>58</v>
      </c>
      <c r="E8374">
        <v>5</v>
      </c>
      <c r="F8374">
        <v>7737.8012643224029</v>
      </c>
      <c r="G8374" s="30" t="s">
        <v>454</v>
      </c>
      <c r="H8374">
        <f>Table2__24[[#This Row],[Depth]]-0.5</f>
        <v>4.5</v>
      </c>
    </row>
    <row r="8375" spans="1:8" x14ac:dyDescent="0.35">
      <c r="A8375" s="30" t="s">
        <v>287</v>
      </c>
      <c r="B8375">
        <v>6</v>
      </c>
      <c r="C8375" t="s">
        <v>523</v>
      </c>
      <c r="D8375" t="s">
        <v>58</v>
      </c>
      <c r="E8375">
        <v>5</v>
      </c>
      <c r="F8375">
        <v>2.0347688660608454</v>
      </c>
      <c r="G8375" s="30" t="s">
        <v>454</v>
      </c>
      <c r="H8375">
        <f>Table2__24[[#This Row],[Depth]]-0.5</f>
        <v>4.5</v>
      </c>
    </row>
    <row r="8376" spans="1:8" x14ac:dyDescent="0.35">
      <c r="A8376" s="30" t="s">
        <v>288</v>
      </c>
      <c r="B8376">
        <v>6</v>
      </c>
      <c r="C8376" t="s">
        <v>523</v>
      </c>
      <c r="D8376" t="s">
        <v>58</v>
      </c>
      <c r="E8376">
        <v>5</v>
      </c>
      <c r="F8376">
        <v>0.38522323192414071</v>
      </c>
      <c r="G8376" s="30" t="s">
        <v>454</v>
      </c>
      <c r="H8376">
        <f>Table2__24[[#This Row],[Depth]]-0.5</f>
        <v>4.5</v>
      </c>
    </row>
    <row r="8377" spans="1:8" x14ac:dyDescent="0.35">
      <c r="A8377" s="30" t="s">
        <v>26</v>
      </c>
      <c r="B8377">
        <v>6</v>
      </c>
      <c r="C8377" t="s">
        <v>523</v>
      </c>
      <c r="D8377" t="s">
        <v>58</v>
      </c>
      <c r="E8377">
        <v>5</v>
      </c>
      <c r="F8377">
        <v>1732.2599762939549</v>
      </c>
      <c r="G8377" s="30" t="s">
        <v>454</v>
      </c>
      <c r="H8377">
        <f>Table2__24[[#This Row],[Depth]]-0.5</f>
        <v>4.5</v>
      </c>
    </row>
    <row r="8378" spans="1:8" x14ac:dyDescent="0.35">
      <c r="A8378" s="30" t="s">
        <v>36</v>
      </c>
      <c r="B8378">
        <v>6</v>
      </c>
      <c r="C8378" t="s">
        <v>523</v>
      </c>
      <c r="D8378" t="s">
        <v>58</v>
      </c>
      <c r="E8378">
        <v>5</v>
      </c>
      <c r="F8378">
        <v>7.179976293954959</v>
      </c>
      <c r="G8378" s="30" t="s">
        <v>454</v>
      </c>
      <c r="H8378">
        <f>Table2__24[[#This Row],[Depth]]-0.5</f>
        <v>4.5</v>
      </c>
    </row>
    <row r="8379" spans="1:8" x14ac:dyDescent="0.35">
      <c r="A8379" s="30" t="s">
        <v>21</v>
      </c>
      <c r="B8379">
        <v>6</v>
      </c>
      <c r="C8379" t="s">
        <v>523</v>
      </c>
      <c r="D8379" t="s">
        <v>58</v>
      </c>
      <c r="E8379">
        <v>5</v>
      </c>
      <c r="F8379">
        <v>2948.6126511260377</v>
      </c>
      <c r="G8379" s="30" t="s">
        <v>454</v>
      </c>
      <c r="H8379">
        <f>Table2__24[[#This Row],[Depth]]-0.5</f>
        <v>4.5</v>
      </c>
    </row>
    <row r="8380" spans="1:8" x14ac:dyDescent="0.35">
      <c r="A8380" s="30" t="s">
        <v>2</v>
      </c>
      <c r="B8380">
        <v>2</v>
      </c>
      <c r="C8380" t="s">
        <v>519</v>
      </c>
      <c r="D8380" t="s">
        <v>511</v>
      </c>
      <c r="F8380">
        <v>2.8941716566866265</v>
      </c>
      <c r="G8380" s="30" t="s">
        <v>331</v>
      </c>
      <c r="H8380">
        <f>Table2__24[[#This Row],[Depth]]-0.5</f>
        <v>-0.5</v>
      </c>
    </row>
    <row r="8381" spans="1:8" x14ac:dyDescent="0.35">
      <c r="A8381" s="30" t="s">
        <v>2</v>
      </c>
      <c r="B8381">
        <v>3</v>
      </c>
      <c r="C8381" t="s">
        <v>520</v>
      </c>
      <c r="D8381" t="s">
        <v>511</v>
      </c>
      <c r="F8381">
        <v>5.9159880239520959</v>
      </c>
      <c r="G8381" s="30" t="s">
        <v>360</v>
      </c>
      <c r="H8381">
        <f>Table2__24[[#This Row],[Depth]]-0.5</f>
        <v>-0.5</v>
      </c>
    </row>
    <row r="8382" spans="1:8" x14ac:dyDescent="0.35">
      <c r="A8382" s="30" t="s">
        <v>25</v>
      </c>
      <c r="B8382">
        <v>6</v>
      </c>
      <c r="C8382" t="s">
        <v>523</v>
      </c>
      <c r="D8382" t="s">
        <v>58</v>
      </c>
      <c r="E8382">
        <v>5</v>
      </c>
      <c r="F8382">
        <v>8977.8052153299104</v>
      </c>
      <c r="G8382" s="30" t="s">
        <v>454</v>
      </c>
      <c r="H8382">
        <f>Table2__24[[#This Row],[Depth]]-0.5</f>
        <v>4.5</v>
      </c>
    </row>
    <row r="8383" spans="1:8" x14ac:dyDescent="0.35">
      <c r="A8383" s="30" t="s">
        <v>32</v>
      </c>
      <c r="B8383">
        <v>6</v>
      </c>
      <c r="C8383" t="s">
        <v>523</v>
      </c>
      <c r="D8383" t="s">
        <v>58</v>
      </c>
      <c r="E8383">
        <v>5</v>
      </c>
      <c r="F8383">
        <v>0.18767285657842753</v>
      </c>
      <c r="G8383" s="30" t="s">
        <v>454</v>
      </c>
      <c r="H8383">
        <f>Table2__24[[#This Row],[Depth]]-0.5</f>
        <v>4.5</v>
      </c>
    </row>
    <row r="8384" spans="1:8" x14ac:dyDescent="0.35">
      <c r="A8384" s="30" t="s">
        <v>2</v>
      </c>
      <c r="B8384">
        <v>4</v>
      </c>
      <c r="C8384" t="s">
        <v>521</v>
      </c>
      <c r="D8384" t="s">
        <v>511</v>
      </c>
      <c r="F8384">
        <v>13.373253493013971</v>
      </c>
      <c r="G8384" s="30" t="s">
        <v>389</v>
      </c>
      <c r="H8384">
        <f>Table2__24[[#This Row],[Depth]]-0.5</f>
        <v>-0.5</v>
      </c>
    </row>
    <row r="8385" spans="1:8" x14ac:dyDescent="0.35">
      <c r="A8385" s="30" t="s">
        <v>18</v>
      </c>
      <c r="B8385">
        <v>6</v>
      </c>
      <c r="C8385" t="s">
        <v>523</v>
      </c>
      <c r="D8385" t="s">
        <v>58</v>
      </c>
      <c r="E8385">
        <v>5</v>
      </c>
      <c r="F8385">
        <v>216.52010272619518</v>
      </c>
      <c r="G8385" s="30" t="s">
        <v>454</v>
      </c>
      <c r="H8385">
        <f>Table2__24[[#This Row],[Depth]]-0.5</f>
        <v>4.5</v>
      </c>
    </row>
    <row r="8386" spans="1:8" x14ac:dyDescent="0.35">
      <c r="A8386" s="30" t="s">
        <v>2</v>
      </c>
      <c r="B8386">
        <v>5</v>
      </c>
      <c r="C8386" t="s">
        <v>522</v>
      </c>
      <c r="D8386" t="s">
        <v>511</v>
      </c>
      <c r="F8386">
        <v>5.4988622754491017</v>
      </c>
      <c r="G8386" s="30" t="s">
        <v>418</v>
      </c>
      <c r="H8386">
        <f>Table2__24[[#This Row],[Depth]]-0.5</f>
        <v>-0.5</v>
      </c>
    </row>
    <row r="8387" spans="1:8" x14ac:dyDescent="0.35">
      <c r="A8387" s="30" t="s">
        <v>38</v>
      </c>
      <c r="B8387">
        <v>6</v>
      </c>
      <c r="C8387" t="s">
        <v>523</v>
      </c>
      <c r="D8387" t="s">
        <v>58</v>
      </c>
      <c r="E8387">
        <v>5</v>
      </c>
      <c r="F8387">
        <v>17.186882655077046</v>
      </c>
      <c r="G8387" s="30" t="s">
        <v>454</v>
      </c>
      <c r="H8387">
        <f>Table2__24[[#This Row],[Depth]]-0.5</f>
        <v>4.5</v>
      </c>
    </row>
    <row r="8388" spans="1:8" x14ac:dyDescent="0.35">
      <c r="A8388" s="30" t="s">
        <v>37</v>
      </c>
      <c r="B8388">
        <v>6</v>
      </c>
      <c r="C8388" t="s">
        <v>523</v>
      </c>
      <c r="D8388" t="s">
        <v>58</v>
      </c>
      <c r="E8388">
        <v>5</v>
      </c>
      <c r="F8388">
        <v>451.52113789016204</v>
      </c>
      <c r="G8388" s="30" t="s">
        <v>454</v>
      </c>
      <c r="H8388">
        <f>Table2__24[[#This Row],[Depth]]-0.5</f>
        <v>4.5</v>
      </c>
    </row>
    <row r="8389" spans="1:8" x14ac:dyDescent="0.35">
      <c r="A8389" s="30" t="s">
        <v>2</v>
      </c>
      <c r="B8389">
        <v>6</v>
      </c>
      <c r="C8389" t="s">
        <v>523</v>
      </c>
      <c r="D8389" t="s">
        <v>511</v>
      </c>
      <c r="F8389">
        <v>63.353253493013973</v>
      </c>
      <c r="G8389" s="30" t="s">
        <v>447</v>
      </c>
      <c r="H8389">
        <f>Table2__24[[#This Row],[Depth]]-0.5</f>
        <v>-0.5</v>
      </c>
    </row>
    <row r="8390" spans="1:8" x14ac:dyDescent="0.35">
      <c r="A8390" s="30" t="s">
        <v>2</v>
      </c>
      <c r="B8390">
        <v>7</v>
      </c>
      <c r="C8390" t="s">
        <v>524</v>
      </c>
      <c r="D8390" t="s">
        <v>511</v>
      </c>
      <c r="F8390">
        <v>21.080608910891087</v>
      </c>
      <c r="G8390" s="30" t="s">
        <v>476</v>
      </c>
      <c r="H8390">
        <f>Table2__24[[#This Row],[Depth]]-0.5</f>
        <v>-0.5</v>
      </c>
    </row>
    <row r="8391" spans="1:8" x14ac:dyDescent="0.35">
      <c r="A8391" s="30" t="s">
        <v>42</v>
      </c>
      <c r="B8391">
        <v>6</v>
      </c>
      <c r="C8391" t="s">
        <v>523</v>
      </c>
      <c r="D8391" t="s">
        <v>58</v>
      </c>
      <c r="E8391">
        <v>5</v>
      </c>
      <c r="F8391" t="s">
        <v>302</v>
      </c>
      <c r="G8391" s="30" t="s">
        <v>454</v>
      </c>
      <c r="H8391">
        <f>Table2__24[[#This Row],[Depth]]-0.5</f>
        <v>4.5</v>
      </c>
    </row>
    <row r="8392" spans="1:8" x14ac:dyDescent="0.35">
      <c r="A8392" s="30" t="s">
        <v>30</v>
      </c>
      <c r="B8392">
        <v>6</v>
      </c>
      <c r="C8392" t="s">
        <v>523</v>
      </c>
      <c r="D8392" t="s">
        <v>58</v>
      </c>
      <c r="E8392">
        <v>5</v>
      </c>
      <c r="F8392">
        <v>7.8652706440142231E-2</v>
      </c>
      <c r="G8392" s="30" t="s">
        <v>454</v>
      </c>
      <c r="H8392">
        <f>Table2__24[[#This Row],[Depth]]-0.5</f>
        <v>4.5</v>
      </c>
    </row>
    <row r="8393" spans="1:8" x14ac:dyDescent="0.35">
      <c r="A8393" s="30" t="s">
        <v>12</v>
      </c>
      <c r="B8393">
        <v>6</v>
      </c>
      <c r="C8393" t="s">
        <v>523</v>
      </c>
      <c r="D8393" t="s">
        <v>58</v>
      </c>
      <c r="E8393">
        <v>5</v>
      </c>
      <c r="F8393">
        <v>5.896143816673252</v>
      </c>
      <c r="G8393" s="30" t="s">
        <v>454</v>
      </c>
      <c r="H8393">
        <f>Table2__24[[#This Row],[Depth]]-0.5</f>
        <v>4.5</v>
      </c>
    </row>
    <row r="8394" spans="1:8" x14ac:dyDescent="0.35">
      <c r="A8394" s="30" t="s">
        <v>43</v>
      </c>
      <c r="B8394">
        <v>6</v>
      </c>
      <c r="C8394" t="s">
        <v>523</v>
      </c>
      <c r="D8394" t="s">
        <v>58</v>
      </c>
      <c r="E8394">
        <v>5</v>
      </c>
      <c r="F8394">
        <v>0</v>
      </c>
      <c r="G8394" s="30" t="s">
        <v>454</v>
      </c>
      <c r="H8394">
        <f>Table2__24[[#This Row],[Depth]]-0.5</f>
        <v>4.5</v>
      </c>
    </row>
    <row r="8395" spans="1:8" x14ac:dyDescent="0.35">
      <c r="A8395" s="30" t="s">
        <v>11</v>
      </c>
      <c r="B8395">
        <v>6</v>
      </c>
      <c r="C8395" t="s">
        <v>523</v>
      </c>
      <c r="D8395" t="s">
        <v>58</v>
      </c>
      <c r="E8395">
        <v>5</v>
      </c>
      <c r="F8395">
        <v>1.9656262346898461</v>
      </c>
      <c r="G8395" s="30" t="s">
        <v>454</v>
      </c>
      <c r="H8395">
        <f>Table2__24[[#This Row],[Depth]]-0.5</f>
        <v>4.5</v>
      </c>
    </row>
    <row r="8396" spans="1:8" x14ac:dyDescent="0.35">
      <c r="A8396" s="30" t="s">
        <v>23</v>
      </c>
      <c r="B8396">
        <v>6</v>
      </c>
      <c r="C8396" t="s">
        <v>523</v>
      </c>
      <c r="D8396" t="s">
        <v>58</v>
      </c>
      <c r="E8396">
        <v>5</v>
      </c>
      <c r="F8396">
        <v>306.97352824970369</v>
      </c>
      <c r="G8396" s="30" t="s">
        <v>454</v>
      </c>
      <c r="H8396">
        <f>Table2__24[[#This Row],[Depth]]-0.5</f>
        <v>4.5</v>
      </c>
    </row>
    <row r="8397" spans="1:8" x14ac:dyDescent="0.35">
      <c r="A8397" s="30" t="s">
        <v>44</v>
      </c>
      <c r="B8397">
        <v>6</v>
      </c>
      <c r="C8397" t="s">
        <v>523</v>
      </c>
      <c r="D8397" t="s">
        <v>58</v>
      </c>
      <c r="E8397">
        <v>5</v>
      </c>
      <c r="F8397">
        <v>9.8775187672856576E-2</v>
      </c>
      <c r="G8397" s="30" t="s">
        <v>454</v>
      </c>
      <c r="H8397">
        <f>Table2__24[[#This Row],[Depth]]-0.5</f>
        <v>4.5</v>
      </c>
    </row>
    <row r="8398" spans="1:8" x14ac:dyDescent="0.35">
      <c r="A8398" s="30" t="s">
        <v>10</v>
      </c>
      <c r="B8398">
        <v>6</v>
      </c>
      <c r="C8398" t="s">
        <v>523</v>
      </c>
      <c r="D8398" t="s">
        <v>58</v>
      </c>
      <c r="E8398">
        <v>5</v>
      </c>
      <c r="F8398">
        <v>0.31608060055314102</v>
      </c>
      <c r="G8398" s="30" t="s">
        <v>454</v>
      </c>
      <c r="H8398">
        <f>Table2__24[[#This Row],[Depth]]-0.5</f>
        <v>4.5</v>
      </c>
    </row>
    <row r="8399" spans="1:8" x14ac:dyDescent="0.35">
      <c r="A8399" s="30" t="s">
        <v>16</v>
      </c>
      <c r="B8399">
        <v>6</v>
      </c>
      <c r="C8399" t="s">
        <v>523</v>
      </c>
      <c r="D8399" t="s">
        <v>58</v>
      </c>
      <c r="E8399">
        <v>5</v>
      </c>
      <c r="F8399">
        <v>10.381272224417227</v>
      </c>
      <c r="G8399" s="30" t="s">
        <v>454</v>
      </c>
      <c r="H8399">
        <f>Table2__24[[#This Row],[Depth]]-0.5</f>
        <v>4.5</v>
      </c>
    </row>
    <row r="8400" spans="1:8" x14ac:dyDescent="0.35">
      <c r="A8400" s="30" t="s">
        <v>27</v>
      </c>
      <c r="B8400">
        <v>6</v>
      </c>
      <c r="C8400" t="s">
        <v>523</v>
      </c>
      <c r="D8400" t="s">
        <v>58</v>
      </c>
      <c r="E8400">
        <v>5</v>
      </c>
      <c r="F8400">
        <v>2.9632556301856974E-2</v>
      </c>
      <c r="G8400" s="30" t="s">
        <v>454</v>
      </c>
      <c r="H8400">
        <f>Table2__24[[#This Row],[Depth]]-0.5</f>
        <v>4.5</v>
      </c>
    </row>
    <row r="8401" spans="1:8" x14ac:dyDescent="0.35">
      <c r="A8401" s="30" t="s">
        <v>31</v>
      </c>
      <c r="B8401">
        <v>6</v>
      </c>
      <c r="C8401" t="s">
        <v>523</v>
      </c>
      <c r="D8401" t="s">
        <v>58</v>
      </c>
      <c r="E8401">
        <v>5</v>
      </c>
      <c r="F8401">
        <v>2.3607269853812722</v>
      </c>
      <c r="G8401" s="30" t="s">
        <v>454</v>
      </c>
      <c r="H8401">
        <f>Table2__24[[#This Row],[Depth]]-0.5</f>
        <v>4.5</v>
      </c>
    </row>
    <row r="8402" spans="1:8" x14ac:dyDescent="0.35">
      <c r="A8402" s="30" t="s">
        <v>2</v>
      </c>
      <c r="B8402">
        <v>7</v>
      </c>
      <c r="C8402" t="s">
        <v>524</v>
      </c>
      <c r="D8402" t="s">
        <v>586</v>
      </c>
      <c r="F8402">
        <v>26.131850877192981</v>
      </c>
      <c r="G8402" s="30" t="s">
        <v>505</v>
      </c>
      <c r="H8402">
        <f>Table2__24[[#This Row],[Depth]]-0.5</f>
        <v>-0.5</v>
      </c>
    </row>
    <row r="8403" spans="1:8" x14ac:dyDescent="0.35">
      <c r="A8403" s="30" t="s">
        <v>19</v>
      </c>
      <c r="B8403">
        <v>6</v>
      </c>
      <c r="C8403" t="s">
        <v>523</v>
      </c>
      <c r="D8403" t="s">
        <v>58</v>
      </c>
      <c r="E8403">
        <v>5</v>
      </c>
      <c r="F8403">
        <v>6.1438166732516795</v>
      </c>
      <c r="G8403" s="30" t="s">
        <v>454</v>
      </c>
      <c r="H8403">
        <f>Table2__24[[#This Row],[Depth]]-0.5</f>
        <v>4.5</v>
      </c>
    </row>
    <row r="8404" spans="1:8" x14ac:dyDescent="0.35">
      <c r="A8404" s="30" t="s">
        <v>29</v>
      </c>
      <c r="B8404">
        <v>6</v>
      </c>
      <c r="C8404" t="s">
        <v>523</v>
      </c>
      <c r="D8404" t="s">
        <v>58</v>
      </c>
      <c r="E8404">
        <v>5</v>
      </c>
      <c r="F8404">
        <v>12.159225602528647</v>
      </c>
      <c r="G8404" s="30" t="s">
        <v>454</v>
      </c>
      <c r="H8404">
        <f>Table2__24[[#This Row],[Depth]]-0.5</f>
        <v>4.5</v>
      </c>
    </row>
    <row r="8405" spans="1:8" x14ac:dyDescent="0.35">
      <c r="A8405" s="30" t="s">
        <v>289</v>
      </c>
      <c r="B8405">
        <v>6</v>
      </c>
      <c r="C8405" t="s">
        <v>523</v>
      </c>
      <c r="D8405" t="s">
        <v>58</v>
      </c>
      <c r="E8405">
        <v>5</v>
      </c>
      <c r="F8405">
        <v>1.4915053338601345</v>
      </c>
      <c r="G8405" s="30" t="s">
        <v>454</v>
      </c>
      <c r="H8405">
        <f>Table2__24[[#This Row],[Depth]]-0.5</f>
        <v>4.5</v>
      </c>
    </row>
    <row r="8406" spans="1:8" x14ac:dyDescent="0.35">
      <c r="A8406" s="30" t="s">
        <v>290</v>
      </c>
      <c r="B8406">
        <v>6</v>
      </c>
      <c r="C8406" t="s">
        <v>523</v>
      </c>
      <c r="D8406" t="s">
        <v>58</v>
      </c>
      <c r="E8406">
        <v>5</v>
      </c>
      <c r="F8406">
        <v>5.6104306598182543</v>
      </c>
      <c r="G8406" s="30" t="s">
        <v>454</v>
      </c>
      <c r="H8406">
        <f>Table2__24[[#This Row],[Depth]]-0.5</f>
        <v>4.5</v>
      </c>
    </row>
    <row r="8407" spans="1:8" x14ac:dyDescent="0.35">
      <c r="A8407" s="30" t="s">
        <v>291</v>
      </c>
      <c r="B8407">
        <v>6</v>
      </c>
      <c r="C8407" t="s">
        <v>523</v>
      </c>
      <c r="D8407" t="s">
        <v>58</v>
      </c>
      <c r="E8407">
        <v>5</v>
      </c>
      <c r="F8407">
        <v>0.97787435796128008</v>
      </c>
      <c r="G8407" s="30" t="s">
        <v>454</v>
      </c>
      <c r="H8407">
        <f>Table2__24[[#This Row],[Depth]]-0.5</f>
        <v>4.5</v>
      </c>
    </row>
    <row r="8408" spans="1:8" x14ac:dyDescent="0.35">
      <c r="A8408" s="30" t="s">
        <v>292</v>
      </c>
      <c r="B8408">
        <v>6</v>
      </c>
      <c r="C8408" t="s">
        <v>523</v>
      </c>
      <c r="D8408" t="s">
        <v>58</v>
      </c>
      <c r="E8408">
        <v>5</v>
      </c>
      <c r="F8408">
        <v>0.18767285657842753</v>
      </c>
      <c r="G8408" s="30" t="s">
        <v>454</v>
      </c>
      <c r="H8408">
        <f>Table2__24[[#This Row],[Depth]]-0.5</f>
        <v>4.5</v>
      </c>
    </row>
    <row r="8409" spans="1:8" x14ac:dyDescent="0.35">
      <c r="A8409" s="30" t="s">
        <v>293</v>
      </c>
      <c r="B8409">
        <v>6</v>
      </c>
      <c r="C8409" t="s">
        <v>523</v>
      </c>
      <c r="D8409" t="s">
        <v>58</v>
      </c>
      <c r="E8409">
        <v>5</v>
      </c>
      <c r="F8409">
        <v>0.72105887001185309</v>
      </c>
      <c r="G8409" s="30" t="s">
        <v>454</v>
      </c>
      <c r="H8409">
        <f>Table2__24[[#This Row],[Depth]]-0.5</f>
        <v>4.5</v>
      </c>
    </row>
    <row r="8410" spans="1:8" x14ac:dyDescent="0.35">
      <c r="A8410" s="30" t="s">
        <v>294</v>
      </c>
      <c r="B8410">
        <v>6</v>
      </c>
      <c r="C8410" t="s">
        <v>523</v>
      </c>
      <c r="D8410" t="s">
        <v>58</v>
      </c>
      <c r="E8410">
        <v>5</v>
      </c>
      <c r="F8410">
        <v>9.8775187672856576E-2</v>
      </c>
      <c r="G8410" s="30" t="s">
        <v>454</v>
      </c>
      <c r="H8410">
        <f>Table2__24[[#This Row],[Depth]]-0.5</f>
        <v>4.5</v>
      </c>
    </row>
    <row r="8411" spans="1:8" x14ac:dyDescent="0.35">
      <c r="A8411" s="30" t="s">
        <v>295</v>
      </c>
      <c r="B8411">
        <v>6</v>
      </c>
      <c r="C8411" t="s">
        <v>523</v>
      </c>
      <c r="D8411" t="s">
        <v>58</v>
      </c>
      <c r="E8411">
        <v>5</v>
      </c>
      <c r="F8411">
        <v>0.50375345713156849</v>
      </c>
      <c r="G8411" s="30" t="s">
        <v>454</v>
      </c>
      <c r="H8411">
        <f>Table2__24[[#This Row],[Depth]]-0.5</f>
        <v>4.5</v>
      </c>
    </row>
    <row r="8412" spans="1:8" x14ac:dyDescent="0.35">
      <c r="A8412" s="30" t="s">
        <v>296</v>
      </c>
      <c r="B8412">
        <v>6</v>
      </c>
      <c r="C8412" t="s">
        <v>523</v>
      </c>
      <c r="D8412" t="s">
        <v>58</v>
      </c>
      <c r="E8412">
        <v>5</v>
      </c>
      <c r="F8412">
        <v>9.8775187672856576E-2</v>
      </c>
      <c r="G8412" s="30" t="s">
        <v>454</v>
      </c>
      <c r="H8412">
        <f>Table2__24[[#This Row],[Depth]]-0.5</f>
        <v>4.5</v>
      </c>
    </row>
    <row r="8413" spans="1:8" x14ac:dyDescent="0.35">
      <c r="A8413" s="30" t="s">
        <v>297</v>
      </c>
      <c r="B8413">
        <v>6</v>
      </c>
      <c r="C8413" t="s">
        <v>523</v>
      </c>
      <c r="D8413" t="s">
        <v>58</v>
      </c>
      <c r="E8413">
        <v>5</v>
      </c>
      <c r="F8413">
        <v>0.2568154879494271</v>
      </c>
      <c r="G8413" s="30" t="s">
        <v>454</v>
      </c>
      <c r="H8413">
        <f>Table2__24[[#This Row],[Depth]]-0.5</f>
        <v>4.5</v>
      </c>
    </row>
    <row r="8414" spans="1:8" x14ac:dyDescent="0.35">
      <c r="A8414" s="30" t="s">
        <v>298</v>
      </c>
      <c r="B8414">
        <v>6</v>
      </c>
      <c r="C8414" t="s">
        <v>523</v>
      </c>
      <c r="D8414" t="s">
        <v>58</v>
      </c>
      <c r="E8414">
        <v>5</v>
      </c>
      <c r="F8414">
        <v>2.9632556301856974E-2</v>
      </c>
      <c r="G8414" s="30" t="s">
        <v>454</v>
      </c>
      <c r="H8414">
        <f>Table2__24[[#This Row],[Depth]]-0.5</f>
        <v>4.5</v>
      </c>
    </row>
    <row r="8415" spans="1:8" x14ac:dyDescent="0.35">
      <c r="A8415" s="30" t="s">
        <v>299</v>
      </c>
      <c r="B8415">
        <v>6</v>
      </c>
      <c r="C8415" t="s">
        <v>523</v>
      </c>
      <c r="D8415" t="s">
        <v>58</v>
      </c>
      <c r="E8415">
        <v>5</v>
      </c>
      <c r="F8415">
        <v>0.20742789411299881</v>
      </c>
      <c r="G8415" s="30" t="s">
        <v>454</v>
      </c>
      <c r="H8415">
        <f>Table2__24[[#This Row],[Depth]]-0.5</f>
        <v>4.5</v>
      </c>
    </row>
    <row r="8416" spans="1:8" x14ac:dyDescent="0.35">
      <c r="A8416" s="30" t="s">
        <v>300</v>
      </c>
      <c r="B8416">
        <v>6</v>
      </c>
      <c r="C8416" t="s">
        <v>523</v>
      </c>
      <c r="D8416" t="s">
        <v>58</v>
      </c>
      <c r="E8416">
        <v>5</v>
      </c>
      <c r="F8416">
        <v>2.9632556301856974E-2</v>
      </c>
      <c r="G8416" s="30" t="s">
        <v>454</v>
      </c>
      <c r="H8416">
        <f>Table2__24[[#This Row],[Depth]]-0.5</f>
        <v>4.5</v>
      </c>
    </row>
    <row r="8417" spans="1:8" x14ac:dyDescent="0.35">
      <c r="A8417" s="30" t="s">
        <v>4</v>
      </c>
      <c r="B8417">
        <v>7</v>
      </c>
      <c r="C8417" t="s">
        <v>524</v>
      </c>
      <c r="D8417" t="s">
        <v>58</v>
      </c>
      <c r="E8417">
        <v>5</v>
      </c>
      <c r="F8417">
        <v>3.5342293906810034E-2</v>
      </c>
      <c r="G8417" s="30" t="s">
        <v>483</v>
      </c>
      <c r="H8417">
        <f>Table2__24[[#This Row],[Depth]]-0.5</f>
        <v>4.5</v>
      </c>
    </row>
    <row r="8418" spans="1:8" x14ac:dyDescent="0.35">
      <c r="A8418" s="30" t="s">
        <v>24</v>
      </c>
      <c r="B8418">
        <v>7</v>
      </c>
      <c r="C8418" t="s">
        <v>524</v>
      </c>
      <c r="D8418" t="s">
        <v>58</v>
      </c>
      <c r="E8418">
        <v>5</v>
      </c>
      <c r="F8418">
        <v>28618.883240143368</v>
      </c>
      <c r="G8418" s="30" t="s">
        <v>483</v>
      </c>
      <c r="H8418">
        <f>Table2__24[[#This Row],[Depth]]-0.5</f>
        <v>4.5</v>
      </c>
    </row>
    <row r="8419" spans="1:8" x14ac:dyDescent="0.35">
      <c r="A8419" s="30" t="s">
        <v>14</v>
      </c>
      <c r="B8419">
        <v>1</v>
      </c>
      <c r="C8419" t="s">
        <v>650</v>
      </c>
      <c r="D8419" t="s">
        <v>512</v>
      </c>
      <c r="E8419">
        <v>1</v>
      </c>
      <c r="F8419" t="s">
        <v>302</v>
      </c>
      <c r="G8419" s="30" t="s">
        <v>303</v>
      </c>
      <c r="H8419">
        <f>Table2__24[[#This Row],[Depth]]-0.5</f>
        <v>0.5</v>
      </c>
    </row>
    <row r="8420" spans="1:8" x14ac:dyDescent="0.35">
      <c r="A8420" s="30" t="s">
        <v>22</v>
      </c>
      <c r="B8420">
        <v>7</v>
      </c>
      <c r="C8420" t="s">
        <v>524</v>
      </c>
      <c r="D8420" t="s">
        <v>58</v>
      </c>
      <c r="E8420">
        <v>5</v>
      </c>
      <c r="F8420">
        <v>539.21815412186368</v>
      </c>
      <c r="G8420" s="30" t="s">
        <v>483</v>
      </c>
      <c r="H8420">
        <f>Table2__24[[#This Row],[Depth]]-0.5</f>
        <v>4.5</v>
      </c>
    </row>
    <row r="8421" spans="1:8" x14ac:dyDescent="0.35">
      <c r="A8421" s="30" t="s">
        <v>34</v>
      </c>
      <c r="B8421">
        <v>7</v>
      </c>
      <c r="C8421" t="s">
        <v>524</v>
      </c>
      <c r="D8421" t="s">
        <v>58</v>
      </c>
      <c r="E8421">
        <v>5</v>
      </c>
      <c r="F8421">
        <v>0.51621326164874559</v>
      </c>
      <c r="G8421" s="30" t="s">
        <v>483</v>
      </c>
      <c r="H8421">
        <f>Table2__24[[#This Row],[Depth]]-0.5</f>
        <v>4.5</v>
      </c>
    </row>
    <row r="8422" spans="1:8" x14ac:dyDescent="0.35">
      <c r="A8422" s="30" t="s">
        <v>15</v>
      </c>
      <c r="B8422">
        <v>7</v>
      </c>
      <c r="C8422" t="s">
        <v>524</v>
      </c>
      <c r="D8422" t="s">
        <v>58</v>
      </c>
      <c r="E8422">
        <v>5</v>
      </c>
      <c r="F8422">
        <v>5.2763440860215047E-2</v>
      </c>
      <c r="G8422" s="30" t="s">
        <v>483</v>
      </c>
      <c r="H8422">
        <f>Table2__24[[#This Row],[Depth]]-0.5</f>
        <v>4.5</v>
      </c>
    </row>
    <row r="8423" spans="1:8" x14ac:dyDescent="0.35">
      <c r="A8423" s="30" t="s">
        <v>17</v>
      </c>
      <c r="B8423">
        <v>7</v>
      </c>
      <c r="C8423" t="s">
        <v>524</v>
      </c>
      <c r="D8423" t="s">
        <v>58</v>
      </c>
      <c r="E8423">
        <v>5</v>
      </c>
      <c r="F8423">
        <v>15686.989842293906</v>
      </c>
      <c r="G8423" s="30" t="s">
        <v>483</v>
      </c>
      <c r="H8423">
        <f>Table2__24[[#This Row],[Depth]]-0.5</f>
        <v>4.5</v>
      </c>
    </row>
    <row r="8424" spans="1:8" x14ac:dyDescent="0.35">
      <c r="A8424" s="30" t="s">
        <v>14</v>
      </c>
      <c r="B8424">
        <v>2</v>
      </c>
      <c r="C8424" t="s">
        <v>519</v>
      </c>
      <c r="D8424" t="s">
        <v>512</v>
      </c>
      <c r="E8424">
        <v>1</v>
      </c>
      <c r="F8424" t="s">
        <v>302</v>
      </c>
      <c r="G8424" s="30" t="s">
        <v>332</v>
      </c>
      <c r="H8424">
        <f>Table2__24[[#This Row],[Depth]]-0.5</f>
        <v>0.5</v>
      </c>
    </row>
    <row r="8425" spans="1:8" x14ac:dyDescent="0.35">
      <c r="A8425" s="30" t="s">
        <v>14</v>
      </c>
      <c r="B8425">
        <v>3</v>
      </c>
      <c r="C8425" t="s">
        <v>520</v>
      </c>
      <c r="D8425" t="s">
        <v>512</v>
      </c>
      <c r="E8425">
        <v>1</v>
      </c>
      <c r="F8425" t="s">
        <v>302</v>
      </c>
      <c r="G8425" s="30" t="s">
        <v>361</v>
      </c>
      <c r="H8425">
        <f>Table2__24[[#This Row],[Depth]]-0.5</f>
        <v>0.5</v>
      </c>
    </row>
    <row r="8426" spans="1:8" x14ac:dyDescent="0.35">
      <c r="A8426" s="30" t="s">
        <v>14</v>
      </c>
      <c r="B8426">
        <v>4</v>
      </c>
      <c r="C8426" t="s">
        <v>521</v>
      </c>
      <c r="D8426" t="s">
        <v>512</v>
      </c>
      <c r="E8426">
        <v>1</v>
      </c>
      <c r="F8426">
        <v>3.7864445285876562E-2</v>
      </c>
      <c r="G8426" s="30" t="s">
        <v>390</v>
      </c>
      <c r="H8426">
        <f>Table2__24[[#This Row],[Depth]]-0.5</f>
        <v>0.5</v>
      </c>
    </row>
    <row r="8427" spans="1:8" x14ac:dyDescent="0.35">
      <c r="A8427" s="30" t="s">
        <v>286</v>
      </c>
      <c r="B8427">
        <v>7</v>
      </c>
      <c r="C8427" t="s">
        <v>524</v>
      </c>
      <c r="D8427" t="s">
        <v>58</v>
      </c>
      <c r="E8427">
        <v>5</v>
      </c>
      <c r="F8427">
        <v>0.87813620071684584</v>
      </c>
      <c r="G8427" s="30" t="s">
        <v>483</v>
      </c>
      <c r="H8427">
        <f>Table2__24[[#This Row],[Depth]]-0.5</f>
        <v>4.5</v>
      </c>
    </row>
    <row r="8428" spans="1:8" x14ac:dyDescent="0.35">
      <c r="A8428" s="30" t="s">
        <v>14</v>
      </c>
      <c r="B8428">
        <v>5</v>
      </c>
      <c r="C8428" t="s">
        <v>522</v>
      </c>
      <c r="D8428" t="s">
        <v>512</v>
      </c>
      <c r="E8428">
        <v>1</v>
      </c>
      <c r="F8428">
        <v>8.9322226429382808E-3</v>
      </c>
      <c r="G8428" s="30" t="s">
        <v>419</v>
      </c>
      <c r="H8428">
        <f>Table2__24[[#This Row],[Depth]]-0.5</f>
        <v>0.5</v>
      </c>
    </row>
    <row r="8429" spans="1:8" x14ac:dyDescent="0.35">
      <c r="A8429" s="30" t="s">
        <v>8</v>
      </c>
      <c r="B8429">
        <v>7</v>
      </c>
      <c r="C8429" t="s">
        <v>524</v>
      </c>
      <c r="D8429" t="s">
        <v>58</v>
      </c>
      <c r="E8429">
        <v>5</v>
      </c>
      <c r="F8429">
        <v>10189.638922939068</v>
      </c>
      <c r="G8429" s="30" t="s">
        <v>483</v>
      </c>
      <c r="H8429">
        <f>Table2__24[[#This Row],[Depth]]-0.5</f>
        <v>4.5</v>
      </c>
    </row>
    <row r="8430" spans="1:8" x14ac:dyDescent="0.35">
      <c r="A8430" s="30" t="s">
        <v>287</v>
      </c>
      <c r="B8430">
        <v>7</v>
      </c>
      <c r="C8430" t="s">
        <v>524</v>
      </c>
      <c r="D8430" t="s">
        <v>58</v>
      </c>
      <c r="E8430">
        <v>5</v>
      </c>
      <c r="F8430">
        <v>8.7086774193548404</v>
      </c>
      <c r="G8430" s="30" t="s">
        <v>483</v>
      </c>
      <c r="H8430">
        <f>Table2__24[[#This Row],[Depth]]-0.5</f>
        <v>4.5</v>
      </c>
    </row>
    <row r="8431" spans="1:8" x14ac:dyDescent="0.35">
      <c r="A8431" s="30" t="s">
        <v>288</v>
      </c>
      <c r="B8431">
        <v>7</v>
      </c>
      <c r="C8431" t="s">
        <v>524</v>
      </c>
      <c r="D8431" t="s">
        <v>58</v>
      </c>
      <c r="E8431">
        <v>5</v>
      </c>
      <c r="F8431">
        <v>1.3585071684587813</v>
      </c>
      <c r="G8431" s="30" t="s">
        <v>483</v>
      </c>
      <c r="H8431">
        <f>Table2__24[[#This Row],[Depth]]-0.5</f>
        <v>4.5</v>
      </c>
    </row>
    <row r="8432" spans="1:8" x14ac:dyDescent="0.35">
      <c r="A8432" s="30" t="s">
        <v>26</v>
      </c>
      <c r="B8432">
        <v>7</v>
      </c>
      <c r="C8432" t="s">
        <v>524</v>
      </c>
      <c r="D8432" t="s">
        <v>58</v>
      </c>
      <c r="E8432">
        <v>5</v>
      </c>
      <c r="F8432">
        <v>10166.362007168458</v>
      </c>
      <c r="G8432" s="30" t="s">
        <v>483</v>
      </c>
      <c r="H8432">
        <f>Table2__24[[#This Row],[Depth]]-0.5</f>
        <v>4.5</v>
      </c>
    </row>
    <row r="8433" spans="1:8" x14ac:dyDescent="0.35">
      <c r="A8433" s="30" t="s">
        <v>36</v>
      </c>
      <c r="B8433">
        <v>7</v>
      </c>
      <c r="C8433" t="s">
        <v>524</v>
      </c>
      <c r="D8433" t="s">
        <v>58</v>
      </c>
      <c r="E8433">
        <v>5</v>
      </c>
      <c r="F8433">
        <v>5.1826326164874539</v>
      </c>
      <c r="G8433" s="30" t="s">
        <v>483</v>
      </c>
      <c r="H8433">
        <f>Table2__24[[#This Row],[Depth]]-0.5</f>
        <v>4.5</v>
      </c>
    </row>
    <row r="8434" spans="1:8" x14ac:dyDescent="0.35">
      <c r="A8434" s="30" t="s">
        <v>21</v>
      </c>
      <c r="B8434">
        <v>7</v>
      </c>
      <c r="C8434" t="s">
        <v>524</v>
      </c>
      <c r="D8434" t="s">
        <v>58</v>
      </c>
      <c r="E8434">
        <v>5</v>
      </c>
      <c r="F8434">
        <v>3178.6531792114693</v>
      </c>
      <c r="G8434" s="30" t="s">
        <v>483</v>
      </c>
      <c r="H8434">
        <f>Table2__24[[#This Row],[Depth]]-0.5</f>
        <v>4.5</v>
      </c>
    </row>
    <row r="8435" spans="1:8" x14ac:dyDescent="0.35">
      <c r="A8435" s="30" t="s">
        <v>14</v>
      </c>
      <c r="B8435">
        <v>6</v>
      </c>
      <c r="C8435" t="s">
        <v>523</v>
      </c>
      <c r="D8435" t="s">
        <v>512</v>
      </c>
      <c r="E8435">
        <v>1</v>
      </c>
      <c r="F8435">
        <v>1.8932222642938281E-2</v>
      </c>
      <c r="G8435" s="30" t="s">
        <v>448</v>
      </c>
      <c r="H8435">
        <f>Table2__24[[#This Row],[Depth]]-0.5</f>
        <v>0.5</v>
      </c>
    </row>
    <row r="8436" spans="1:8" x14ac:dyDescent="0.35">
      <c r="A8436" s="30" t="s">
        <v>14</v>
      </c>
      <c r="B8436">
        <v>7</v>
      </c>
      <c r="C8436" t="s">
        <v>524</v>
      </c>
      <c r="D8436" t="s">
        <v>512</v>
      </c>
      <c r="E8436">
        <v>1</v>
      </c>
      <c r="F8436">
        <v>0.1814862385321101</v>
      </c>
      <c r="G8436" s="30" t="s">
        <v>477</v>
      </c>
      <c r="H8436">
        <f>Table2__24[[#This Row],[Depth]]-0.5</f>
        <v>0.5</v>
      </c>
    </row>
    <row r="8437" spans="1:8" x14ac:dyDescent="0.35">
      <c r="A8437" s="30" t="s">
        <v>25</v>
      </c>
      <c r="B8437">
        <v>7</v>
      </c>
      <c r="C8437" t="s">
        <v>524</v>
      </c>
      <c r="D8437" t="s">
        <v>58</v>
      </c>
      <c r="E8437">
        <v>5</v>
      </c>
      <c r="F8437">
        <v>10143.835125448028</v>
      </c>
      <c r="G8437" s="30" t="s">
        <v>483</v>
      </c>
      <c r="H8437">
        <f>Table2__24[[#This Row],[Depth]]-0.5</f>
        <v>4.5</v>
      </c>
    </row>
    <row r="8438" spans="1:8" x14ac:dyDescent="0.35">
      <c r="A8438" s="30" t="s">
        <v>32</v>
      </c>
      <c r="B8438">
        <v>7</v>
      </c>
      <c r="C8438" t="s">
        <v>524</v>
      </c>
      <c r="D8438" t="s">
        <v>58</v>
      </c>
      <c r="E8438">
        <v>5</v>
      </c>
      <c r="F8438">
        <v>5.9313996415770607</v>
      </c>
      <c r="G8438" s="30" t="s">
        <v>483</v>
      </c>
      <c r="H8438">
        <f>Table2__24[[#This Row],[Depth]]-0.5</f>
        <v>4.5</v>
      </c>
    </row>
    <row r="8439" spans="1:8" x14ac:dyDescent="0.35">
      <c r="A8439" s="30" t="s">
        <v>14</v>
      </c>
      <c r="B8439">
        <v>1</v>
      </c>
      <c r="C8439" t="s">
        <v>650</v>
      </c>
      <c r="D8439" t="s">
        <v>513</v>
      </c>
      <c r="E8439">
        <v>1</v>
      </c>
      <c r="F8439" t="s">
        <v>302</v>
      </c>
      <c r="G8439" s="30" t="s">
        <v>304</v>
      </c>
      <c r="H8439">
        <f>Table2__24[[#This Row],[Depth]]-0.5</f>
        <v>0.5</v>
      </c>
    </row>
    <row r="8440" spans="1:8" x14ac:dyDescent="0.35">
      <c r="A8440" s="30" t="s">
        <v>18</v>
      </c>
      <c r="B8440">
        <v>7</v>
      </c>
      <c r="C8440" t="s">
        <v>524</v>
      </c>
      <c r="D8440" t="s">
        <v>58</v>
      </c>
      <c r="E8440">
        <v>5</v>
      </c>
      <c r="F8440">
        <v>41.672562724014341</v>
      </c>
      <c r="G8440" s="30" t="s">
        <v>483</v>
      </c>
      <c r="H8440">
        <f>Table2__24[[#This Row],[Depth]]-0.5</f>
        <v>4.5</v>
      </c>
    </row>
    <row r="8441" spans="1:8" x14ac:dyDescent="0.35">
      <c r="A8441" s="30" t="s">
        <v>14</v>
      </c>
      <c r="B8441">
        <v>2</v>
      </c>
      <c r="C8441" t="s">
        <v>519</v>
      </c>
      <c r="D8441" t="s">
        <v>513</v>
      </c>
      <c r="E8441">
        <v>1</v>
      </c>
      <c r="F8441" t="s">
        <v>302</v>
      </c>
      <c r="G8441" s="30" t="s">
        <v>333</v>
      </c>
      <c r="H8441">
        <f>Table2__24[[#This Row],[Depth]]-0.5</f>
        <v>0.5</v>
      </c>
    </row>
    <row r="8442" spans="1:8" x14ac:dyDescent="0.35">
      <c r="A8442" s="30" t="s">
        <v>38</v>
      </c>
      <c r="B8442">
        <v>7</v>
      </c>
      <c r="C8442" t="s">
        <v>524</v>
      </c>
      <c r="D8442" t="s">
        <v>58</v>
      </c>
      <c r="E8442">
        <v>5</v>
      </c>
      <c r="F8442">
        <v>44.371759856630824</v>
      </c>
      <c r="G8442" s="30" t="s">
        <v>483</v>
      </c>
      <c r="H8442">
        <f>Table2__24[[#This Row],[Depth]]-0.5</f>
        <v>4.5</v>
      </c>
    </row>
    <row r="8443" spans="1:8" x14ac:dyDescent="0.35">
      <c r="A8443" s="30" t="s">
        <v>37</v>
      </c>
      <c r="B8443">
        <v>7</v>
      </c>
      <c r="C8443" t="s">
        <v>524</v>
      </c>
      <c r="D8443" t="s">
        <v>58</v>
      </c>
      <c r="E8443">
        <v>5</v>
      </c>
      <c r="F8443">
        <v>200.78552329749104</v>
      </c>
      <c r="G8443" s="30" t="s">
        <v>483</v>
      </c>
      <c r="H8443">
        <f>Table2__24[[#This Row],[Depth]]-0.5</f>
        <v>4.5</v>
      </c>
    </row>
    <row r="8444" spans="1:8" x14ac:dyDescent="0.35">
      <c r="A8444" s="30" t="s">
        <v>14</v>
      </c>
      <c r="B8444">
        <v>3</v>
      </c>
      <c r="C8444" t="s">
        <v>520</v>
      </c>
      <c r="D8444" t="s">
        <v>513</v>
      </c>
      <c r="E8444">
        <v>1</v>
      </c>
      <c r="F8444" t="s">
        <v>302</v>
      </c>
      <c r="G8444" s="30" t="s">
        <v>362</v>
      </c>
      <c r="H8444">
        <f>Table2__24[[#This Row],[Depth]]-0.5</f>
        <v>0.5</v>
      </c>
    </row>
    <row r="8445" spans="1:8" x14ac:dyDescent="0.35">
      <c r="A8445" s="30" t="s">
        <v>14</v>
      </c>
      <c r="B8445">
        <v>4</v>
      </c>
      <c r="C8445" t="s">
        <v>521</v>
      </c>
      <c r="D8445" t="s">
        <v>513</v>
      </c>
      <c r="E8445">
        <v>1</v>
      </c>
      <c r="F8445">
        <v>3.9793076004775163E-2</v>
      </c>
      <c r="G8445" s="30" t="s">
        <v>391</v>
      </c>
      <c r="H8445">
        <f>Table2__24[[#This Row],[Depth]]-0.5</f>
        <v>0.5</v>
      </c>
    </row>
    <row r="8446" spans="1:8" x14ac:dyDescent="0.35">
      <c r="A8446" s="30" t="s">
        <v>42</v>
      </c>
      <c r="B8446">
        <v>7</v>
      </c>
      <c r="C8446" t="s">
        <v>524</v>
      </c>
      <c r="D8446" t="s">
        <v>58</v>
      </c>
      <c r="E8446">
        <v>5</v>
      </c>
      <c r="F8446">
        <v>0</v>
      </c>
      <c r="G8446" s="30" t="s">
        <v>483</v>
      </c>
      <c r="H8446">
        <f>Table2__24[[#This Row],[Depth]]-0.5</f>
        <v>4.5</v>
      </c>
    </row>
    <row r="8447" spans="1:8" x14ac:dyDescent="0.35">
      <c r="A8447" s="30" t="s">
        <v>30</v>
      </c>
      <c r="B8447">
        <v>7</v>
      </c>
      <c r="C8447" t="s">
        <v>524</v>
      </c>
      <c r="D8447" t="s">
        <v>58</v>
      </c>
      <c r="E8447">
        <v>5</v>
      </c>
      <c r="F8447">
        <v>1.3186648745519711</v>
      </c>
      <c r="G8447" s="30" t="s">
        <v>483</v>
      </c>
      <c r="H8447">
        <f>Table2__24[[#This Row],[Depth]]-0.5</f>
        <v>4.5</v>
      </c>
    </row>
    <row r="8448" spans="1:8" x14ac:dyDescent="0.35">
      <c r="A8448" s="30" t="s">
        <v>12</v>
      </c>
      <c r="B8448">
        <v>7</v>
      </c>
      <c r="C8448" t="s">
        <v>524</v>
      </c>
      <c r="D8448" t="s">
        <v>58</v>
      </c>
      <c r="E8448">
        <v>5</v>
      </c>
      <c r="F8448">
        <v>90.188632616487453</v>
      </c>
      <c r="G8448" s="30" t="s">
        <v>483</v>
      </c>
      <c r="H8448">
        <f>Table2__24[[#This Row],[Depth]]-0.5</f>
        <v>4.5</v>
      </c>
    </row>
    <row r="8449" spans="1:8" x14ac:dyDescent="0.35">
      <c r="A8449" s="30" t="s">
        <v>43</v>
      </c>
      <c r="B8449">
        <v>7</v>
      </c>
      <c r="C8449" t="s">
        <v>524</v>
      </c>
      <c r="D8449" t="s">
        <v>58</v>
      </c>
      <c r="E8449">
        <v>5</v>
      </c>
      <c r="F8449">
        <v>8.9605734767025089E-2</v>
      </c>
      <c r="G8449" s="30" t="s">
        <v>483</v>
      </c>
      <c r="H8449">
        <f>Table2__24[[#This Row],[Depth]]-0.5</f>
        <v>4.5</v>
      </c>
    </row>
    <row r="8450" spans="1:8" x14ac:dyDescent="0.35">
      <c r="A8450" s="30" t="s">
        <v>11</v>
      </c>
      <c r="B8450">
        <v>7</v>
      </c>
      <c r="C8450" t="s">
        <v>524</v>
      </c>
      <c r="D8450" t="s">
        <v>58</v>
      </c>
      <c r="E8450">
        <v>5</v>
      </c>
      <c r="F8450">
        <v>1.9871684587813623</v>
      </c>
      <c r="G8450" s="30" t="s">
        <v>483</v>
      </c>
      <c r="H8450">
        <f>Table2__24[[#This Row],[Depth]]-0.5</f>
        <v>4.5</v>
      </c>
    </row>
    <row r="8451" spans="1:8" x14ac:dyDescent="0.35">
      <c r="A8451" s="30" t="s">
        <v>23</v>
      </c>
      <c r="B8451">
        <v>7</v>
      </c>
      <c r="C8451" t="s">
        <v>524</v>
      </c>
      <c r="D8451" t="s">
        <v>58</v>
      </c>
      <c r="E8451">
        <v>5</v>
      </c>
      <c r="F8451">
        <v>1827.3164336917562</v>
      </c>
      <c r="G8451" s="30" t="s">
        <v>483</v>
      </c>
      <c r="H8451">
        <f>Table2__24[[#This Row],[Depth]]-0.5</f>
        <v>4.5</v>
      </c>
    </row>
    <row r="8452" spans="1:8" x14ac:dyDescent="0.35">
      <c r="A8452" s="30" t="s">
        <v>44</v>
      </c>
      <c r="B8452">
        <v>7</v>
      </c>
      <c r="C8452" t="s">
        <v>524</v>
      </c>
      <c r="D8452" t="s">
        <v>58</v>
      </c>
      <c r="E8452">
        <v>5</v>
      </c>
      <c r="F8452">
        <v>0.26181720430107525</v>
      </c>
      <c r="G8452" s="30" t="s">
        <v>483</v>
      </c>
      <c r="H8452">
        <f>Table2__24[[#This Row],[Depth]]-0.5</f>
        <v>4.5</v>
      </c>
    </row>
    <row r="8453" spans="1:8" x14ac:dyDescent="0.35">
      <c r="A8453" s="30" t="s">
        <v>10</v>
      </c>
      <c r="B8453">
        <v>7</v>
      </c>
      <c r="C8453" t="s">
        <v>524</v>
      </c>
      <c r="D8453" t="s">
        <v>58</v>
      </c>
      <c r="E8453">
        <v>5</v>
      </c>
      <c r="F8453">
        <v>1.0035842293906811</v>
      </c>
      <c r="G8453" s="30" t="s">
        <v>483</v>
      </c>
      <c r="H8453">
        <f>Table2__24[[#This Row],[Depth]]-0.5</f>
        <v>4.5</v>
      </c>
    </row>
    <row r="8454" spans="1:8" x14ac:dyDescent="0.35">
      <c r="A8454" s="30" t="s">
        <v>16</v>
      </c>
      <c r="B8454">
        <v>7</v>
      </c>
      <c r="C8454" t="s">
        <v>524</v>
      </c>
      <c r="D8454" t="s">
        <v>58</v>
      </c>
      <c r="E8454">
        <v>5</v>
      </c>
      <c r="F8454">
        <v>41.770193548387098</v>
      </c>
      <c r="G8454" s="30" t="s">
        <v>483</v>
      </c>
      <c r="H8454">
        <f>Table2__24[[#This Row],[Depth]]-0.5</f>
        <v>4.5</v>
      </c>
    </row>
    <row r="8455" spans="1:8" x14ac:dyDescent="0.35">
      <c r="A8455" s="30" t="s">
        <v>27</v>
      </c>
      <c r="B8455">
        <v>7</v>
      </c>
      <c r="C8455" t="s">
        <v>524</v>
      </c>
      <c r="D8455" t="s">
        <v>58</v>
      </c>
      <c r="E8455">
        <v>5</v>
      </c>
      <c r="F8455">
        <v>0.60731899641577058</v>
      </c>
      <c r="G8455" s="30" t="s">
        <v>483</v>
      </c>
      <c r="H8455">
        <f>Table2__24[[#This Row],[Depth]]-0.5</f>
        <v>4.5</v>
      </c>
    </row>
    <row r="8456" spans="1:8" x14ac:dyDescent="0.35">
      <c r="A8456" s="30" t="s">
        <v>31</v>
      </c>
      <c r="B8456">
        <v>7</v>
      </c>
      <c r="C8456" t="s">
        <v>524</v>
      </c>
      <c r="D8456" t="s">
        <v>58</v>
      </c>
      <c r="E8456">
        <v>5</v>
      </c>
      <c r="F8456">
        <v>8.3154121863799286</v>
      </c>
      <c r="G8456" s="30" t="s">
        <v>483</v>
      </c>
      <c r="H8456">
        <f>Table2__24[[#This Row],[Depth]]-0.5</f>
        <v>4.5</v>
      </c>
    </row>
    <row r="8457" spans="1:8" x14ac:dyDescent="0.35">
      <c r="A8457" s="30" t="s">
        <v>14</v>
      </c>
      <c r="B8457">
        <v>5</v>
      </c>
      <c r="C8457" t="s">
        <v>522</v>
      </c>
      <c r="D8457" t="s">
        <v>513</v>
      </c>
      <c r="E8457">
        <v>1</v>
      </c>
      <c r="F8457">
        <v>9.8965380023875813E-3</v>
      </c>
      <c r="G8457" s="30" t="s">
        <v>420</v>
      </c>
      <c r="H8457">
        <f>Table2__24[[#This Row],[Depth]]-0.5</f>
        <v>0.5</v>
      </c>
    </row>
    <row r="8458" spans="1:8" x14ac:dyDescent="0.35">
      <c r="A8458" s="30" t="s">
        <v>19</v>
      </c>
      <c r="B8458">
        <v>7</v>
      </c>
      <c r="C8458" t="s">
        <v>524</v>
      </c>
      <c r="D8458" t="s">
        <v>58</v>
      </c>
      <c r="E8458">
        <v>5</v>
      </c>
      <c r="F8458">
        <v>10.519713261648745</v>
      </c>
      <c r="G8458" s="30" t="s">
        <v>483</v>
      </c>
      <c r="H8458">
        <f>Table2__24[[#This Row],[Depth]]-0.5</f>
        <v>4.5</v>
      </c>
    </row>
    <row r="8459" spans="1:8" x14ac:dyDescent="0.35">
      <c r="A8459" s="30" t="s">
        <v>29</v>
      </c>
      <c r="B8459">
        <v>7</v>
      </c>
      <c r="C8459" t="s">
        <v>524</v>
      </c>
      <c r="D8459" t="s">
        <v>58</v>
      </c>
      <c r="E8459">
        <v>5</v>
      </c>
      <c r="F8459">
        <v>22.131616487455201</v>
      </c>
      <c r="G8459" s="30" t="s">
        <v>483</v>
      </c>
      <c r="H8459">
        <f>Table2__24[[#This Row],[Depth]]-0.5</f>
        <v>4.5</v>
      </c>
    </row>
    <row r="8460" spans="1:8" x14ac:dyDescent="0.35">
      <c r="A8460" s="30" t="s">
        <v>289</v>
      </c>
      <c r="B8460">
        <v>7</v>
      </c>
      <c r="C8460" t="s">
        <v>524</v>
      </c>
      <c r="D8460" t="s">
        <v>58</v>
      </c>
      <c r="E8460">
        <v>5</v>
      </c>
      <c r="F8460">
        <v>2.6344086021505375</v>
      </c>
      <c r="G8460" s="30" t="s">
        <v>483</v>
      </c>
      <c r="H8460">
        <f>Table2__24[[#This Row],[Depth]]-0.5</f>
        <v>4.5</v>
      </c>
    </row>
    <row r="8461" spans="1:8" x14ac:dyDescent="0.35">
      <c r="A8461" s="30" t="s">
        <v>290</v>
      </c>
      <c r="B8461">
        <v>7</v>
      </c>
      <c r="C8461" t="s">
        <v>524</v>
      </c>
      <c r="D8461" t="s">
        <v>58</v>
      </c>
      <c r="E8461">
        <v>5</v>
      </c>
      <c r="F8461">
        <v>10.268317204301074</v>
      </c>
      <c r="G8461" s="30" t="s">
        <v>483</v>
      </c>
      <c r="H8461">
        <f>Table2__24[[#This Row],[Depth]]-0.5</f>
        <v>4.5</v>
      </c>
    </row>
    <row r="8462" spans="1:8" x14ac:dyDescent="0.35">
      <c r="A8462" s="30" t="s">
        <v>291</v>
      </c>
      <c r="B8462">
        <v>7</v>
      </c>
      <c r="C8462" t="s">
        <v>524</v>
      </c>
      <c r="D8462" t="s">
        <v>58</v>
      </c>
      <c r="E8462">
        <v>5</v>
      </c>
      <c r="F8462">
        <v>1.881720430107527</v>
      </c>
      <c r="G8462" s="30" t="s">
        <v>483</v>
      </c>
      <c r="H8462">
        <f>Table2__24[[#This Row],[Depth]]-0.5</f>
        <v>4.5</v>
      </c>
    </row>
    <row r="8463" spans="1:8" x14ac:dyDescent="0.35">
      <c r="A8463" s="30" t="s">
        <v>292</v>
      </c>
      <c r="B8463">
        <v>7</v>
      </c>
      <c r="C8463" t="s">
        <v>524</v>
      </c>
      <c r="D8463" t="s">
        <v>58</v>
      </c>
      <c r="E8463">
        <v>5</v>
      </c>
      <c r="F8463">
        <v>0.5376344086021505</v>
      </c>
      <c r="G8463" s="30" t="s">
        <v>483</v>
      </c>
      <c r="H8463">
        <f>Table2__24[[#This Row],[Depth]]-0.5</f>
        <v>4.5</v>
      </c>
    </row>
    <row r="8464" spans="1:8" x14ac:dyDescent="0.35">
      <c r="A8464" s="30" t="s">
        <v>293</v>
      </c>
      <c r="B8464">
        <v>7</v>
      </c>
      <c r="C8464" t="s">
        <v>524</v>
      </c>
      <c r="D8464" t="s">
        <v>58</v>
      </c>
      <c r="E8464">
        <v>5</v>
      </c>
      <c r="F8464">
        <v>1.7204301075268815</v>
      </c>
      <c r="G8464" s="30" t="s">
        <v>483</v>
      </c>
      <c r="H8464">
        <f>Table2__24[[#This Row],[Depth]]-0.5</f>
        <v>4.5</v>
      </c>
    </row>
    <row r="8465" spans="1:8" x14ac:dyDescent="0.35">
      <c r="A8465" s="30" t="s">
        <v>294</v>
      </c>
      <c r="B8465">
        <v>7</v>
      </c>
      <c r="C8465" t="s">
        <v>524</v>
      </c>
      <c r="D8465" t="s">
        <v>58</v>
      </c>
      <c r="E8465">
        <v>5</v>
      </c>
      <c r="F8465">
        <v>0.28673835125448027</v>
      </c>
      <c r="G8465" s="30" t="s">
        <v>483</v>
      </c>
      <c r="H8465">
        <f>Table2__24[[#This Row],[Depth]]-0.5</f>
        <v>4.5</v>
      </c>
    </row>
    <row r="8466" spans="1:8" x14ac:dyDescent="0.35">
      <c r="A8466" s="30" t="s">
        <v>295</v>
      </c>
      <c r="B8466">
        <v>7</v>
      </c>
      <c r="C8466" t="s">
        <v>524</v>
      </c>
      <c r="D8466" t="s">
        <v>58</v>
      </c>
      <c r="E8466">
        <v>5</v>
      </c>
      <c r="F8466">
        <v>1.738351254480287</v>
      </c>
      <c r="G8466" s="30" t="s">
        <v>483</v>
      </c>
      <c r="H8466">
        <f>Table2__24[[#This Row],[Depth]]-0.5</f>
        <v>4.5</v>
      </c>
    </row>
    <row r="8467" spans="1:8" x14ac:dyDescent="0.35">
      <c r="A8467" s="30" t="s">
        <v>296</v>
      </c>
      <c r="B8467">
        <v>7</v>
      </c>
      <c r="C8467" t="s">
        <v>524</v>
      </c>
      <c r="D8467" t="s">
        <v>58</v>
      </c>
      <c r="E8467">
        <v>5</v>
      </c>
      <c r="F8467">
        <v>0.35842293906810035</v>
      </c>
      <c r="G8467" s="30" t="s">
        <v>483</v>
      </c>
      <c r="H8467">
        <f>Table2__24[[#This Row],[Depth]]-0.5</f>
        <v>4.5</v>
      </c>
    </row>
    <row r="8468" spans="1:8" x14ac:dyDescent="0.35">
      <c r="A8468" s="30" t="s">
        <v>297</v>
      </c>
      <c r="B8468">
        <v>7</v>
      </c>
      <c r="C8468" t="s">
        <v>524</v>
      </c>
      <c r="D8468" t="s">
        <v>58</v>
      </c>
      <c r="E8468">
        <v>5</v>
      </c>
      <c r="F8468">
        <v>1.075268817204301</v>
      </c>
      <c r="G8468" s="30" t="s">
        <v>483</v>
      </c>
      <c r="H8468">
        <f>Table2__24[[#This Row],[Depth]]-0.5</f>
        <v>4.5</v>
      </c>
    </row>
    <row r="8469" spans="1:8" x14ac:dyDescent="0.35">
      <c r="A8469" s="30" t="s">
        <v>298</v>
      </c>
      <c r="B8469">
        <v>7</v>
      </c>
      <c r="C8469" t="s">
        <v>524</v>
      </c>
      <c r="D8469" t="s">
        <v>58</v>
      </c>
      <c r="E8469">
        <v>5</v>
      </c>
      <c r="F8469">
        <v>0.16129032258064516</v>
      </c>
      <c r="G8469" s="30" t="s">
        <v>483</v>
      </c>
      <c r="H8469">
        <f>Table2__24[[#This Row],[Depth]]-0.5</f>
        <v>4.5</v>
      </c>
    </row>
    <row r="8470" spans="1:8" x14ac:dyDescent="0.35">
      <c r="A8470" s="30" t="s">
        <v>299</v>
      </c>
      <c r="B8470">
        <v>7</v>
      </c>
      <c r="C8470" t="s">
        <v>524</v>
      </c>
      <c r="D8470" t="s">
        <v>58</v>
      </c>
      <c r="E8470">
        <v>5</v>
      </c>
      <c r="F8470">
        <v>1.1469534050179211</v>
      </c>
      <c r="G8470" s="30" t="s">
        <v>483</v>
      </c>
      <c r="H8470">
        <f>Table2__24[[#This Row],[Depth]]-0.5</f>
        <v>4.5</v>
      </c>
    </row>
    <row r="8471" spans="1:8" x14ac:dyDescent="0.35">
      <c r="A8471" s="30" t="s">
        <v>300</v>
      </c>
      <c r="B8471">
        <v>7</v>
      </c>
      <c r="C8471" t="s">
        <v>524</v>
      </c>
      <c r="D8471" t="s">
        <v>58</v>
      </c>
      <c r="E8471">
        <v>5</v>
      </c>
      <c r="F8471">
        <v>0.16129032258064516</v>
      </c>
      <c r="G8471" s="30" t="s">
        <v>483</v>
      </c>
      <c r="H8471">
        <f>Table2__24[[#This Row],[Depth]]-0.5</f>
        <v>4.5</v>
      </c>
    </row>
    <row r="8472" spans="1:8" x14ac:dyDescent="0.35">
      <c r="A8472" s="30" t="s">
        <v>4</v>
      </c>
      <c r="B8472">
        <v>1</v>
      </c>
      <c r="C8472" t="s">
        <v>650</v>
      </c>
      <c r="D8472" t="s">
        <v>60</v>
      </c>
      <c r="E8472">
        <v>6</v>
      </c>
      <c r="F8472">
        <v>0</v>
      </c>
      <c r="G8472" s="30" t="s">
        <v>310</v>
      </c>
      <c r="H8472">
        <f>Table2__24[[#This Row],[Depth]]-0.5</f>
        <v>5.5</v>
      </c>
    </row>
    <row r="8473" spans="1:8" x14ac:dyDescent="0.35">
      <c r="A8473" s="30" t="s">
        <v>24</v>
      </c>
      <c r="B8473">
        <v>1</v>
      </c>
      <c r="C8473" t="s">
        <v>650</v>
      </c>
      <c r="D8473" t="s">
        <v>60</v>
      </c>
      <c r="E8473">
        <v>6</v>
      </c>
      <c r="F8473">
        <v>6.3476401907580993</v>
      </c>
      <c r="G8473" s="30" t="s">
        <v>310</v>
      </c>
      <c r="H8473">
        <f>Table2__24[[#This Row],[Depth]]-0.5</f>
        <v>5.5</v>
      </c>
    </row>
    <row r="8474" spans="1:8" x14ac:dyDescent="0.35">
      <c r="A8474" s="30" t="s">
        <v>14</v>
      </c>
      <c r="B8474">
        <v>6</v>
      </c>
      <c r="C8474" t="s">
        <v>523</v>
      </c>
      <c r="D8474" t="s">
        <v>513</v>
      </c>
      <c r="E8474">
        <v>1</v>
      </c>
      <c r="F8474">
        <v>0</v>
      </c>
      <c r="G8474" s="30" t="s">
        <v>449</v>
      </c>
      <c r="H8474">
        <f>Table2__24[[#This Row],[Depth]]-0.5</f>
        <v>0.5</v>
      </c>
    </row>
    <row r="8475" spans="1:8" x14ac:dyDescent="0.35">
      <c r="A8475" s="30" t="s">
        <v>22</v>
      </c>
      <c r="B8475">
        <v>1</v>
      </c>
      <c r="C8475" t="s">
        <v>650</v>
      </c>
      <c r="D8475" t="s">
        <v>60</v>
      </c>
      <c r="E8475">
        <v>6</v>
      </c>
      <c r="F8475">
        <v>0.95379049498437785</v>
      </c>
      <c r="G8475" s="30" t="s">
        <v>310</v>
      </c>
      <c r="H8475">
        <f>Table2__24[[#This Row],[Depth]]-0.5</f>
        <v>5.5</v>
      </c>
    </row>
    <row r="8476" spans="1:8" x14ac:dyDescent="0.35">
      <c r="A8476" s="30" t="s">
        <v>34</v>
      </c>
      <c r="B8476">
        <v>1</v>
      </c>
      <c r="C8476" t="s">
        <v>650</v>
      </c>
      <c r="D8476" t="s">
        <v>60</v>
      </c>
      <c r="E8476">
        <v>6</v>
      </c>
      <c r="F8476">
        <v>0</v>
      </c>
      <c r="G8476" s="30" t="s">
        <v>310</v>
      </c>
      <c r="H8476">
        <f>Table2__24[[#This Row],[Depth]]-0.5</f>
        <v>5.5</v>
      </c>
    </row>
    <row r="8477" spans="1:8" x14ac:dyDescent="0.35">
      <c r="A8477" s="30" t="s">
        <v>15</v>
      </c>
      <c r="B8477">
        <v>1</v>
      </c>
      <c r="C8477" t="s">
        <v>650</v>
      </c>
      <c r="D8477" t="s">
        <v>60</v>
      </c>
      <c r="E8477">
        <v>6</v>
      </c>
      <c r="F8477">
        <v>0</v>
      </c>
      <c r="G8477" s="30" t="s">
        <v>310</v>
      </c>
      <c r="H8477">
        <f>Table2__24[[#This Row],[Depth]]-0.5</f>
        <v>5.5</v>
      </c>
    </row>
    <row r="8478" spans="1:8" x14ac:dyDescent="0.35">
      <c r="A8478" s="30" t="s">
        <v>17</v>
      </c>
      <c r="B8478">
        <v>1</v>
      </c>
      <c r="C8478" t="s">
        <v>650</v>
      </c>
      <c r="D8478" t="s">
        <v>60</v>
      </c>
      <c r="E8478">
        <v>6</v>
      </c>
      <c r="F8478">
        <v>696.53017595790175</v>
      </c>
      <c r="G8478" s="30" t="s">
        <v>310</v>
      </c>
      <c r="H8478">
        <f>Table2__24[[#This Row],[Depth]]-0.5</f>
        <v>5.5</v>
      </c>
    </row>
    <row r="8479" spans="1:8" x14ac:dyDescent="0.35">
      <c r="A8479" s="30" t="s">
        <v>14</v>
      </c>
      <c r="B8479">
        <v>7</v>
      </c>
      <c r="C8479" t="s">
        <v>524</v>
      </c>
      <c r="D8479" t="s">
        <v>513</v>
      </c>
      <c r="E8479">
        <v>1</v>
      </c>
      <c r="F8479">
        <v>0.20208163265306117</v>
      </c>
      <c r="G8479" s="30" t="s">
        <v>478</v>
      </c>
      <c r="H8479">
        <f>Table2__24[[#This Row],[Depth]]-0.5</f>
        <v>0.5</v>
      </c>
    </row>
    <row r="8480" spans="1:8" x14ac:dyDescent="0.35">
      <c r="A8480" s="30" t="s">
        <v>14</v>
      </c>
      <c r="B8480">
        <v>1</v>
      </c>
      <c r="C8480" t="s">
        <v>650</v>
      </c>
      <c r="D8480" t="s">
        <v>514</v>
      </c>
      <c r="E8480">
        <v>1</v>
      </c>
      <c r="F8480" t="s">
        <v>302</v>
      </c>
      <c r="G8480" s="30" t="s">
        <v>305</v>
      </c>
      <c r="H8480">
        <f>Table2__24[[#This Row],[Depth]]-0.5</f>
        <v>0.5</v>
      </c>
    </row>
    <row r="8481" spans="1:8" x14ac:dyDescent="0.35">
      <c r="A8481" s="30" t="s">
        <v>14</v>
      </c>
      <c r="B8481">
        <v>2</v>
      </c>
      <c r="C8481" t="s">
        <v>519</v>
      </c>
      <c r="D8481" t="s">
        <v>514</v>
      </c>
      <c r="E8481">
        <v>1</v>
      </c>
      <c r="F8481" t="s">
        <v>302</v>
      </c>
      <c r="G8481" s="30" t="s">
        <v>334</v>
      </c>
      <c r="H8481">
        <f>Table2__24[[#This Row],[Depth]]-0.5</f>
        <v>0.5</v>
      </c>
    </row>
    <row r="8482" spans="1:8" x14ac:dyDescent="0.35">
      <c r="A8482" s="30" t="s">
        <v>286</v>
      </c>
      <c r="B8482">
        <v>1</v>
      </c>
      <c r="C8482" t="s">
        <v>650</v>
      </c>
      <c r="D8482" t="s">
        <v>60</v>
      </c>
      <c r="E8482">
        <v>6</v>
      </c>
      <c r="F8482">
        <v>0</v>
      </c>
      <c r="G8482" s="30" t="s">
        <v>310</v>
      </c>
      <c r="H8482">
        <f>Table2__24[[#This Row],[Depth]]-0.5</f>
        <v>5.5</v>
      </c>
    </row>
    <row r="8483" spans="1:8" x14ac:dyDescent="0.35">
      <c r="A8483" s="30" t="s">
        <v>14</v>
      </c>
      <c r="B8483">
        <v>3</v>
      </c>
      <c r="C8483" t="s">
        <v>520</v>
      </c>
      <c r="D8483" t="s">
        <v>514</v>
      </c>
      <c r="E8483">
        <v>1</v>
      </c>
      <c r="F8483" t="s">
        <v>302</v>
      </c>
      <c r="G8483" s="30" t="s">
        <v>363</v>
      </c>
      <c r="H8483">
        <f>Table2__24[[#This Row],[Depth]]-0.5</f>
        <v>0.5</v>
      </c>
    </row>
    <row r="8484" spans="1:8" x14ac:dyDescent="0.35">
      <c r="A8484" s="30" t="s">
        <v>8</v>
      </c>
      <c r="B8484">
        <v>1</v>
      </c>
      <c r="C8484" t="s">
        <v>650</v>
      </c>
      <c r="D8484" t="s">
        <v>60</v>
      </c>
      <c r="E8484">
        <v>6</v>
      </c>
      <c r="F8484">
        <v>0.14045551718467375</v>
      </c>
      <c r="G8484" s="30" t="s">
        <v>310</v>
      </c>
      <c r="H8484">
        <f>Table2__24[[#This Row],[Depth]]-0.5</f>
        <v>5.5</v>
      </c>
    </row>
    <row r="8485" spans="1:8" x14ac:dyDescent="0.35">
      <c r="A8485" s="30" t="s">
        <v>287</v>
      </c>
      <c r="B8485">
        <v>1</v>
      </c>
      <c r="C8485" t="s">
        <v>650</v>
      </c>
      <c r="D8485" t="s">
        <v>60</v>
      </c>
      <c r="E8485">
        <v>6</v>
      </c>
      <c r="F8485">
        <v>1.6444663706627199E-2</v>
      </c>
      <c r="G8485" s="30" t="s">
        <v>310</v>
      </c>
      <c r="H8485">
        <f>Table2__24[[#This Row],[Depth]]-0.5</f>
        <v>5.5</v>
      </c>
    </row>
    <row r="8486" spans="1:8" x14ac:dyDescent="0.35">
      <c r="A8486" s="30" t="s">
        <v>288</v>
      </c>
      <c r="B8486">
        <v>1</v>
      </c>
      <c r="C8486" t="s">
        <v>650</v>
      </c>
      <c r="D8486" t="s">
        <v>60</v>
      </c>
      <c r="E8486">
        <v>6</v>
      </c>
      <c r="F8486">
        <v>0</v>
      </c>
      <c r="G8486" s="30" t="s">
        <v>310</v>
      </c>
      <c r="H8486">
        <f>Table2__24[[#This Row],[Depth]]-0.5</f>
        <v>5.5</v>
      </c>
    </row>
    <row r="8487" spans="1:8" x14ac:dyDescent="0.35">
      <c r="A8487" s="30" t="s">
        <v>26</v>
      </c>
      <c r="B8487">
        <v>1</v>
      </c>
      <c r="C8487" t="s">
        <v>650</v>
      </c>
      <c r="D8487" t="s">
        <v>60</v>
      </c>
      <c r="E8487">
        <v>6</v>
      </c>
      <c r="F8487">
        <v>588.03650715342872</v>
      </c>
      <c r="G8487" s="30" t="s">
        <v>310</v>
      </c>
      <c r="H8487">
        <f>Table2__24[[#This Row],[Depth]]-0.5</f>
        <v>5.5</v>
      </c>
    </row>
    <row r="8488" spans="1:8" x14ac:dyDescent="0.35">
      <c r="A8488" s="30" t="s">
        <v>36</v>
      </c>
      <c r="B8488">
        <v>1</v>
      </c>
      <c r="C8488" t="s">
        <v>650</v>
      </c>
      <c r="D8488" t="s">
        <v>60</v>
      </c>
      <c r="E8488">
        <v>6</v>
      </c>
      <c r="F8488" t="s">
        <v>302</v>
      </c>
      <c r="G8488" s="30" t="s">
        <v>310</v>
      </c>
      <c r="H8488">
        <f>Table2__24[[#This Row],[Depth]]-0.5</f>
        <v>5.5</v>
      </c>
    </row>
    <row r="8489" spans="1:8" x14ac:dyDescent="0.35">
      <c r="A8489" s="30" t="s">
        <v>21</v>
      </c>
      <c r="B8489">
        <v>1</v>
      </c>
      <c r="C8489" t="s">
        <v>650</v>
      </c>
      <c r="D8489" t="s">
        <v>60</v>
      </c>
      <c r="E8489">
        <v>6</v>
      </c>
      <c r="F8489">
        <v>708.85081401085336</v>
      </c>
      <c r="G8489" s="30" t="s">
        <v>310</v>
      </c>
      <c r="H8489">
        <f>Table2__24[[#This Row],[Depth]]-0.5</f>
        <v>5.5</v>
      </c>
    </row>
    <row r="8490" spans="1:8" x14ac:dyDescent="0.35">
      <c r="A8490" s="30" t="s">
        <v>14</v>
      </c>
      <c r="B8490">
        <v>4</v>
      </c>
      <c r="C8490" t="s">
        <v>521</v>
      </c>
      <c r="D8490" t="s">
        <v>514</v>
      </c>
      <c r="E8490">
        <v>1</v>
      </c>
      <c r="F8490">
        <v>3.8729666924864445E-2</v>
      </c>
      <c r="G8490" s="30" t="s">
        <v>392</v>
      </c>
      <c r="H8490">
        <f>Table2__24[[#This Row],[Depth]]-0.5</f>
        <v>0.5</v>
      </c>
    </row>
    <row r="8491" spans="1:8" x14ac:dyDescent="0.35">
      <c r="A8491" s="30" t="s">
        <v>14</v>
      </c>
      <c r="B8491">
        <v>5</v>
      </c>
      <c r="C8491" t="s">
        <v>522</v>
      </c>
      <c r="D8491" t="s">
        <v>514</v>
      </c>
      <c r="E8491">
        <v>1</v>
      </c>
      <c r="F8491">
        <v>9.3648334624322222E-3</v>
      </c>
      <c r="G8491" s="30" t="s">
        <v>421</v>
      </c>
      <c r="H8491">
        <f>Table2__24[[#This Row],[Depth]]-0.5</f>
        <v>0.5</v>
      </c>
    </row>
    <row r="8492" spans="1:8" x14ac:dyDescent="0.35">
      <c r="A8492" s="30" t="s">
        <v>25</v>
      </c>
      <c r="B8492">
        <v>1</v>
      </c>
      <c r="C8492" t="s">
        <v>650</v>
      </c>
      <c r="D8492" t="s">
        <v>60</v>
      </c>
      <c r="E8492">
        <v>6</v>
      </c>
      <c r="F8492">
        <v>8487.4444992599892</v>
      </c>
      <c r="G8492" s="30" t="s">
        <v>310</v>
      </c>
      <c r="H8492">
        <f>Table2__24[[#This Row],[Depth]]-0.5</f>
        <v>5.5</v>
      </c>
    </row>
    <row r="8493" spans="1:8" x14ac:dyDescent="0.35">
      <c r="A8493" s="30" t="s">
        <v>32</v>
      </c>
      <c r="B8493">
        <v>1</v>
      </c>
      <c r="C8493" t="s">
        <v>650</v>
      </c>
      <c r="D8493" t="s">
        <v>60</v>
      </c>
      <c r="E8493">
        <v>6</v>
      </c>
      <c r="F8493">
        <v>0</v>
      </c>
      <c r="G8493" s="30" t="s">
        <v>310</v>
      </c>
      <c r="H8493">
        <f>Table2__24[[#This Row],[Depth]]-0.5</f>
        <v>5.5</v>
      </c>
    </row>
    <row r="8494" spans="1:8" x14ac:dyDescent="0.35">
      <c r="A8494" s="30" t="s">
        <v>14</v>
      </c>
      <c r="B8494">
        <v>6</v>
      </c>
      <c r="C8494" t="s">
        <v>523</v>
      </c>
      <c r="D8494" t="s">
        <v>514</v>
      </c>
      <c r="E8494">
        <v>1</v>
      </c>
      <c r="F8494">
        <v>0</v>
      </c>
      <c r="G8494" s="30" t="s">
        <v>450</v>
      </c>
      <c r="H8494">
        <f>Table2__24[[#This Row],[Depth]]-0.5</f>
        <v>0.5</v>
      </c>
    </row>
    <row r="8495" spans="1:8" x14ac:dyDescent="0.35">
      <c r="A8495" s="30" t="s">
        <v>18</v>
      </c>
      <c r="B8495">
        <v>1</v>
      </c>
      <c r="C8495" t="s">
        <v>650</v>
      </c>
      <c r="D8495" t="s">
        <v>60</v>
      </c>
      <c r="E8495">
        <v>6</v>
      </c>
      <c r="F8495">
        <v>5.9596628843940138</v>
      </c>
      <c r="G8495" s="30" t="s">
        <v>310</v>
      </c>
      <c r="H8495">
        <f>Table2__24[[#This Row],[Depth]]-0.5</f>
        <v>5.5</v>
      </c>
    </row>
    <row r="8496" spans="1:8" x14ac:dyDescent="0.35">
      <c r="A8496" s="30" t="s">
        <v>14</v>
      </c>
      <c r="B8496">
        <v>7</v>
      </c>
      <c r="C8496" t="s">
        <v>524</v>
      </c>
      <c r="D8496" t="s">
        <v>514</v>
      </c>
      <c r="E8496">
        <v>1</v>
      </c>
      <c r="F8496">
        <v>0.19142359767891681</v>
      </c>
      <c r="G8496" s="30" t="s">
        <v>479</v>
      </c>
      <c r="H8496">
        <f>Table2__24[[#This Row],[Depth]]-0.5</f>
        <v>0.5</v>
      </c>
    </row>
    <row r="8497" spans="1:8" x14ac:dyDescent="0.35">
      <c r="A8497" s="30" t="s">
        <v>38</v>
      </c>
      <c r="B8497">
        <v>1</v>
      </c>
      <c r="C8497" t="s">
        <v>650</v>
      </c>
      <c r="D8497" t="s">
        <v>60</v>
      </c>
      <c r="E8497">
        <v>6</v>
      </c>
      <c r="F8497">
        <v>0.35356026969248477</v>
      </c>
      <c r="G8497" s="30" t="s">
        <v>310</v>
      </c>
      <c r="H8497">
        <f>Table2__24[[#This Row],[Depth]]-0.5</f>
        <v>5.5</v>
      </c>
    </row>
    <row r="8498" spans="1:8" x14ac:dyDescent="0.35">
      <c r="A8498" s="30" t="s">
        <v>37</v>
      </c>
      <c r="B8498">
        <v>1</v>
      </c>
      <c r="C8498" t="s">
        <v>650</v>
      </c>
      <c r="D8498" t="s">
        <v>60</v>
      </c>
      <c r="E8498">
        <v>6</v>
      </c>
      <c r="F8498">
        <v>1122.1345173491202</v>
      </c>
      <c r="G8498" s="30" t="s">
        <v>310</v>
      </c>
      <c r="H8498">
        <f>Table2__24[[#This Row],[Depth]]-0.5</f>
        <v>5.5</v>
      </c>
    </row>
    <row r="8499" spans="1:8" x14ac:dyDescent="0.35">
      <c r="A8499" s="30" t="s">
        <v>14</v>
      </c>
      <c r="B8499">
        <v>1</v>
      </c>
      <c r="C8499" t="s">
        <v>650</v>
      </c>
      <c r="D8499" t="s">
        <v>70</v>
      </c>
      <c r="E8499">
        <v>11</v>
      </c>
      <c r="F8499">
        <v>9.9681020733652301E-3</v>
      </c>
      <c r="G8499" s="30" t="s">
        <v>316</v>
      </c>
      <c r="H8499">
        <f>Table2__24[[#This Row],[Depth]]-0.5</f>
        <v>10.5</v>
      </c>
    </row>
    <row r="8500" spans="1:8" x14ac:dyDescent="0.35">
      <c r="A8500" s="30" t="s">
        <v>14</v>
      </c>
      <c r="B8500">
        <v>2</v>
      </c>
      <c r="C8500" t="s">
        <v>519</v>
      </c>
      <c r="D8500" t="s">
        <v>70</v>
      </c>
      <c r="E8500">
        <v>11</v>
      </c>
      <c r="F8500" t="s">
        <v>302</v>
      </c>
      <c r="G8500" s="30" t="s">
        <v>345</v>
      </c>
      <c r="H8500">
        <f>Table2__24[[#This Row],[Depth]]-0.5</f>
        <v>10.5</v>
      </c>
    </row>
    <row r="8501" spans="1:8" x14ac:dyDescent="0.35">
      <c r="A8501" s="30" t="s">
        <v>42</v>
      </c>
      <c r="B8501">
        <v>1</v>
      </c>
      <c r="C8501" t="s">
        <v>650</v>
      </c>
      <c r="D8501" t="s">
        <v>60</v>
      </c>
      <c r="E8501">
        <v>6</v>
      </c>
      <c r="F8501" t="s">
        <v>302</v>
      </c>
      <c r="G8501" s="30" t="s">
        <v>310</v>
      </c>
      <c r="H8501">
        <f>Table2__24[[#This Row],[Depth]]-0.5</f>
        <v>5.5</v>
      </c>
    </row>
    <row r="8502" spans="1:8" x14ac:dyDescent="0.35">
      <c r="A8502" s="30" t="s">
        <v>30</v>
      </c>
      <c r="B8502">
        <v>1</v>
      </c>
      <c r="C8502" t="s">
        <v>650</v>
      </c>
      <c r="D8502" t="s">
        <v>60</v>
      </c>
      <c r="E8502">
        <v>6</v>
      </c>
      <c r="F8502">
        <v>0</v>
      </c>
      <c r="G8502" s="30" t="s">
        <v>310</v>
      </c>
      <c r="H8502">
        <f>Table2__24[[#This Row],[Depth]]-0.5</f>
        <v>5.5</v>
      </c>
    </row>
    <row r="8503" spans="1:8" x14ac:dyDescent="0.35">
      <c r="A8503" s="30" t="s">
        <v>12</v>
      </c>
      <c r="B8503">
        <v>1</v>
      </c>
      <c r="C8503" t="s">
        <v>650</v>
      </c>
      <c r="D8503" t="s">
        <v>60</v>
      </c>
      <c r="E8503">
        <v>6</v>
      </c>
      <c r="F8503">
        <v>6.5807548100641347</v>
      </c>
      <c r="G8503" s="30" t="s">
        <v>310</v>
      </c>
      <c r="H8503">
        <f>Table2__24[[#This Row],[Depth]]-0.5</f>
        <v>5.5</v>
      </c>
    </row>
    <row r="8504" spans="1:8" x14ac:dyDescent="0.35">
      <c r="A8504" s="30" t="s">
        <v>43</v>
      </c>
      <c r="B8504">
        <v>1</v>
      </c>
      <c r="C8504" t="s">
        <v>650</v>
      </c>
      <c r="D8504" t="s">
        <v>60</v>
      </c>
      <c r="E8504">
        <v>6</v>
      </c>
      <c r="F8504">
        <v>0</v>
      </c>
      <c r="G8504" s="30" t="s">
        <v>310</v>
      </c>
      <c r="H8504">
        <f>Table2__24[[#This Row],[Depth]]-0.5</f>
        <v>5.5</v>
      </c>
    </row>
    <row r="8505" spans="1:8" x14ac:dyDescent="0.35">
      <c r="A8505" s="30" t="s">
        <v>11</v>
      </c>
      <c r="B8505">
        <v>1</v>
      </c>
      <c r="C8505" t="s">
        <v>650</v>
      </c>
      <c r="D8505" t="s">
        <v>60</v>
      </c>
      <c r="E8505">
        <v>6</v>
      </c>
      <c r="F8505">
        <v>0</v>
      </c>
      <c r="G8505" s="30" t="s">
        <v>310</v>
      </c>
      <c r="H8505">
        <f>Table2__24[[#This Row],[Depth]]-0.5</f>
        <v>5.5</v>
      </c>
    </row>
    <row r="8506" spans="1:8" x14ac:dyDescent="0.35">
      <c r="A8506" s="30" t="s">
        <v>23</v>
      </c>
      <c r="B8506">
        <v>1</v>
      </c>
      <c r="C8506" t="s">
        <v>650</v>
      </c>
      <c r="D8506" t="s">
        <v>60</v>
      </c>
      <c r="E8506">
        <v>6</v>
      </c>
      <c r="F8506" t="s">
        <v>302</v>
      </c>
      <c r="G8506" s="30" t="s">
        <v>310</v>
      </c>
      <c r="H8506">
        <f>Table2__24[[#This Row],[Depth]]-0.5</f>
        <v>5.5</v>
      </c>
    </row>
    <row r="8507" spans="1:8" x14ac:dyDescent="0.35">
      <c r="A8507" s="30" t="s">
        <v>44</v>
      </c>
      <c r="B8507">
        <v>1</v>
      </c>
      <c r="C8507" t="s">
        <v>650</v>
      </c>
      <c r="D8507" t="s">
        <v>60</v>
      </c>
      <c r="E8507">
        <v>6</v>
      </c>
      <c r="F8507">
        <v>8.2223318533135997E-3</v>
      </c>
      <c r="G8507" s="30" t="s">
        <v>310</v>
      </c>
      <c r="H8507">
        <f>Table2__24[[#This Row],[Depth]]-0.5</f>
        <v>5.5</v>
      </c>
    </row>
    <row r="8508" spans="1:8" x14ac:dyDescent="0.35">
      <c r="A8508" s="30" t="s">
        <v>10</v>
      </c>
      <c r="B8508">
        <v>1</v>
      </c>
      <c r="C8508" t="s">
        <v>650</v>
      </c>
      <c r="D8508" t="s">
        <v>60</v>
      </c>
      <c r="E8508">
        <v>6</v>
      </c>
      <c r="F8508">
        <v>2.4666995559940803E-2</v>
      </c>
      <c r="G8508" s="30" t="s">
        <v>310</v>
      </c>
      <c r="H8508">
        <f>Table2__24[[#This Row],[Depth]]-0.5</f>
        <v>5.5</v>
      </c>
    </row>
    <row r="8509" spans="1:8" x14ac:dyDescent="0.35">
      <c r="A8509" s="30" t="s">
        <v>16</v>
      </c>
      <c r="B8509">
        <v>1</v>
      </c>
      <c r="C8509" t="s">
        <v>650</v>
      </c>
      <c r="D8509" t="s">
        <v>60</v>
      </c>
      <c r="E8509">
        <v>6</v>
      </c>
      <c r="F8509">
        <v>0.62311955270514718</v>
      </c>
      <c r="G8509" s="30" t="s">
        <v>310</v>
      </c>
      <c r="H8509">
        <f>Table2__24[[#This Row],[Depth]]-0.5</f>
        <v>5.5</v>
      </c>
    </row>
    <row r="8510" spans="1:8" x14ac:dyDescent="0.35">
      <c r="A8510" s="30" t="s">
        <v>27</v>
      </c>
      <c r="B8510">
        <v>1</v>
      </c>
      <c r="C8510" t="s">
        <v>650</v>
      </c>
      <c r="D8510" t="s">
        <v>60</v>
      </c>
      <c r="E8510">
        <v>6</v>
      </c>
      <c r="F8510">
        <v>6.4446637066271992E-3</v>
      </c>
      <c r="G8510" s="30" t="s">
        <v>310</v>
      </c>
      <c r="H8510">
        <f>Table2__24[[#This Row],[Depth]]-0.5</f>
        <v>5.5</v>
      </c>
    </row>
    <row r="8511" spans="1:8" x14ac:dyDescent="0.35">
      <c r="A8511" s="30" t="s">
        <v>31</v>
      </c>
      <c r="B8511">
        <v>1</v>
      </c>
      <c r="C8511" t="s">
        <v>650</v>
      </c>
      <c r="D8511" t="s">
        <v>60</v>
      </c>
      <c r="E8511">
        <v>6</v>
      </c>
      <c r="F8511">
        <v>0</v>
      </c>
      <c r="G8511" s="30" t="s">
        <v>310</v>
      </c>
      <c r="H8511">
        <f>Table2__24[[#This Row],[Depth]]-0.5</f>
        <v>5.5</v>
      </c>
    </row>
    <row r="8512" spans="1:8" x14ac:dyDescent="0.35">
      <c r="A8512" s="30" t="s">
        <v>14</v>
      </c>
      <c r="B8512">
        <v>3</v>
      </c>
      <c r="C8512" t="s">
        <v>520</v>
      </c>
      <c r="D8512" t="s">
        <v>70</v>
      </c>
      <c r="E8512">
        <v>11</v>
      </c>
      <c r="F8512">
        <v>0</v>
      </c>
      <c r="G8512" s="30" t="s">
        <v>374</v>
      </c>
      <c r="H8512">
        <f>Table2__24[[#This Row],[Depth]]-0.5</f>
        <v>10.5</v>
      </c>
    </row>
    <row r="8513" spans="1:8" x14ac:dyDescent="0.35">
      <c r="A8513" s="30" t="s">
        <v>19</v>
      </c>
      <c r="B8513">
        <v>1</v>
      </c>
      <c r="C8513" t="s">
        <v>650</v>
      </c>
      <c r="D8513" t="s">
        <v>60</v>
      </c>
      <c r="E8513">
        <v>6</v>
      </c>
      <c r="F8513">
        <v>0</v>
      </c>
      <c r="G8513" s="30" t="s">
        <v>310</v>
      </c>
      <c r="H8513">
        <f>Table2__24[[#This Row],[Depth]]-0.5</f>
        <v>5.5</v>
      </c>
    </row>
    <row r="8514" spans="1:8" x14ac:dyDescent="0.35">
      <c r="A8514" s="30" t="s">
        <v>29</v>
      </c>
      <c r="B8514">
        <v>1</v>
      </c>
      <c r="C8514" t="s">
        <v>650</v>
      </c>
      <c r="D8514" t="s">
        <v>60</v>
      </c>
      <c r="E8514">
        <v>6</v>
      </c>
      <c r="F8514">
        <v>8.2223318533135997E-3</v>
      </c>
      <c r="G8514" s="30" t="s">
        <v>310</v>
      </c>
      <c r="H8514">
        <f>Table2__24[[#This Row],[Depth]]-0.5</f>
        <v>5.5</v>
      </c>
    </row>
    <row r="8515" spans="1:8" x14ac:dyDescent="0.35">
      <c r="A8515" s="30" t="s">
        <v>289</v>
      </c>
      <c r="B8515">
        <v>1</v>
      </c>
      <c r="C8515" t="s">
        <v>650</v>
      </c>
      <c r="D8515" t="s">
        <v>60</v>
      </c>
      <c r="E8515">
        <v>6</v>
      </c>
      <c r="F8515">
        <v>0</v>
      </c>
      <c r="G8515" s="30" t="s">
        <v>310</v>
      </c>
      <c r="H8515">
        <f>Table2__24[[#This Row],[Depth]]-0.5</f>
        <v>5.5</v>
      </c>
    </row>
    <row r="8516" spans="1:8" x14ac:dyDescent="0.35">
      <c r="A8516" s="30" t="s">
        <v>290</v>
      </c>
      <c r="B8516">
        <v>1</v>
      </c>
      <c r="C8516" t="s">
        <v>650</v>
      </c>
      <c r="D8516" t="s">
        <v>60</v>
      </c>
      <c r="E8516">
        <v>6</v>
      </c>
      <c r="F8516">
        <v>0</v>
      </c>
      <c r="G8516" s="30" t="s">
        <v>310</v>
      </c>
      <c r="H8516">
        <f>Table2__24[[#This Row],[Depth]]-0.5</f>
        <v>5.5</v>
      </c>
    </row>
    <row r="8517" spans="1:8" x14ac:dyDescent="0.35">
      <c r="A8517" s="30" t="s">
        <v>291</v>
      </c>
      <c r="B8517">
        <v>1</v>
      </c>
      <c r="C8517" t="s">
        <v>650</v>
      </c>
      <c r="D8517" t="s">
        <v>60</v>
      </c>
      <c r="E8517">
        <v>6</v>
      </c>
      <c r="F8517">
        <v>0</v>
      </c>
      <c r="G8517" s="30" t="s">
        <v>310</v>
      </c>
      <c r="H8517">
        <f>Table2__24[[#This Row],[Depth]]-0.5</f>
        <v>5.5</v>
      </c>
    </row>
    <row r="8518" spans="1:8" x14ac:dyDescent="0.35">
      <c r="A8518" s="30" t="s">
        <v>292</v>
      </c>
      <c r="B8518">
        <v>1</v>
      </c>
      <c r="C8518" t="s">
        <v>650</v>
      </c>
      <c r="D8518" t="s">
        <v>60</v>
      </c>
      <c r="E8518">
        <v>6</v>
      </c>
      <c r="F8518">
        <v>0</v>
      </c>
      <c r="G8518" s="30" t="s">
        <v>310</v>
      </c>
      <c r="H8518">
        <f>Table2__24[[#This Row],[Depth]]-0.5</f>
        <v>5.5</v>
      </c>
    </row>
    <row r="8519" spans="1:8" x14ac:dyDescent="0.35">
      <c r="A8519" s="30" t="s">
        <v>293</v>
      </c>
      <c r="B8519">
        <v>1</v>
      </c>
      <c r="C8519" t="s">
        <v>650</v>
      </c>
      <c r="D8519" t="s">
        <v>60</v>
      </c>
      <c r="E8519">
        <v>6</v>
      </c>
      <c r="F8519">
        <v>0</v>
      </c>
      <c r="G8519" s="30" t="s">
        <v>310</v>
      </c>
      <c r="H8519">
        <f>Table2__24[[#This Row],[Depth]]-0.5</f>
        <v>5.5</v>
      </c>
    </row>
    <row r="8520" spans="1:8" x14ac:dyDescent="0.35">
      <c r="A8520" s="30" t="s">
        <v>294</v>
      </c>
      <c r="B8520">
        <v>1</v>
      </c>
      <c r="C8520" t="s">
        <v>650</v>
      </c>
      <c r="D8520" t="s">
        <v>60</v>
      </c>
      <c r="E8520">
        <v>6</v>
      </c>
      <c r="F8520">
        <v>0</v>
      </c>
      <c r="G8520" s="30" t="s">
        <v>310</v>
      </c>
      <c r="H8520">
        <f>Table2__24[[#This Row],[Depth]]-0.5</f>
        <v>5.5</v>
      </c>
    </row>
    <row r="8521" spans="1:8" x14ac:dyDescent="0.35">
      <c r="A8521" s="30" t="s">
        <v>295</v>
      </c>
      <c r="B8521">
        <v>1</v>
      </c>
      <c r="C8521" t="s">
        <v>650</v>
      </c>
      <c r="D8521" t="s">
        <v>60</v>
      </c>
      <c r="E8521">
        <v>6</v>
      </c>
      <c r="F8521">
        <v>0</v>
      </c>
      <c r="G8521" s="30" t="s">
        <v>310</v>
      </c>
      <c r="H8521">
        <f>Table2__24[[#This Row],[Depth]]-0.5</f>
        <v>5.5</v>
      </c>
    </row>
    <row r="8522" spans="1:8" x14ac:dyDescent="0.35">
      <c r="A8522" s="30" t="s">
        <v>296</v>
      </c>
      <c r="B8522">
        <v>1</v>
      </c>
      <c r="C8522" t="s">
        <v>650</v>
      </c>
      <c r="D8522" t="s">
        <v>60</v>
      </c>
      <c r="E8522">
        <v>6</v>
      </c>
      <c r="F8522">
        <v>0</v>
      </c>
      <c r="G8522" s="30" t="s">
        <v>310</v>
      </c>
      <c r="H8522">
        <f>Table2__24[[#This Row],[Depth]]-0.5</f>
        <v>5.5</v>
      </c>
    </row>
    <row r="8523" spans="1:8" x14ac:dyDescent="0.35">
      <c r="A8523" s="30" t="s">
        <v>297</v>
      </c>
      <c r="B8523">
        <v>1</v>
      </c>
      <c r="C8523" t="s">
        <v>650</v>
      </c>
      <c r="D8523" t="s">
        <v>60</v>
      </c>
      <c r="E8523">
        <v>6</v>
      </c>
      <c r="F8523" t="s">
        <v>302</v>
      </c>
      <c r="G8523" s="30" t="s">
        <v>310</v>
      </c>
      <c r="H8523">
        <f>Table2__24[[#This Row],[Depth]]-0.5</f>
        <v>5.5</v>
      </c>
    </row>
    <row r="8524" spans="1:8" x14ac:dyDescent="0.35">
      <c r="A8524" s="30" t="s">
        <v>298</v>
      </c>
      <c r="B8524">
        <v>1</v>
      </c>
      <c r="C8524" t="s">
        <v>650</v>
      </c>
      <c r="D8524" t="s">
        <v>60</v>
      </c>
      <c r="E8524">
        <v>6</v>
      </c>
      <c r="F8524">
        <v>0</v>
      </c>
      <c r="G8524" s="30" t="s">
        <v>310</v>
      </c>
      <c r="H8524">
        <f>Table2__24[[#This Row],[Depth]]-0.5</f>
        <v>5.5</v>
      </c>
    </row>
    <row r="8525" spans="1:8" x14ac:dyDescent="0.35">
      <c r="A8525" s="30" t="s">
        <v>299</v>
      </c>
      <c r="B8525">
        <v>1</v>
      </c>
      <c r="C8525" t="s">
        <v>650</v>
      </c>
      <c r="D8525" t="s">
        <v>60</v>
      </c>
      <c r="E8525">
        <v>6</v>
      </c>
      <c r="F8525">
        <v>0</v>
      </c>
      <c r="G8525" s="30" t="s">
        <v>310</v>
      </c>
      <c r="H8525">
        <f>Table2__24[[#This Row],[Depth]]-0.5</f>
        <v>5.5</v>
      </c>
    </row>
    <row r="8526" spans="1:8" x14ac:dyDescent="0.35">
      <c r="A8526" s="30" t="s">
        <v>300</v>
      </c>
      <c r="B8526">
        <v>1</v>
      </c>
      <c r="C8526" t="s">
        <v>650</v>
      </c>
      <c r="D8526" t="s">
        <v>60</v>
      </c>
      <c r="E8526">
        <v>6</v>
      </c>
      <c r="F8526" t="s">
        <v>302</v>
      </c>
      <c r="G8526" s="30" t="s">
        <v>310</v>
      </c>
      <c r="H8526">
        <f>Table2__24[[#This Row],[Depth]]-0.5</f>
        <v>5.5</v>
      </c>
    </row>
    <row r="8527" spans="1:8" x14ac:dyDescent="0.35">
      <c r="A8527" s="30" t="s">
        <v>4</v>
      </c>
      <c r="B8527">
        <v>2</v>
      </c>
      <c r="C8527" t="s">
        <v>519</v>
      </c>
      <c r="D8527" t="s">
        <v>60</v>
      </c>
      <c r="E8527">
        <v>6</v>
      </c>
      <c r="F8527">
        <v>0</v>
      </c>
      <c r="G8527" s="30" t="s">
        <v>339</v>
      </c>
      <c r="H8527">
        <f>Table2__24[[#This Row],[Depth]]-0.5</f>
        <v>5.5</v>
      </c>
    </row>
    <row r="8528" spans="1:8" x14ac:dyDescent="0.35">
      <c r="A8528" s="30" t="s">
        <v>24</v>
      </c>
      <c r="B8528">
        <v>2</v>
      </c>
      <c r="C8528" t="s">
        <v>519</v>
      </c>
      <c r="D8528" t="s">
        <v>60</v>
      </c>
      <c r="E8528">
        <v>6</v>
      </c>
      <c r="F8528">
        <v>80.572863015951313</v>
      </c>
      <c r="G8528" s="30" t="s">
        <v>339</v>
      </c>
      <c r="H8528">
        <f>Table2__24[[#This Row],[Depth]]-0.5</f>
        <v>5.5</v>
      </c>
    </row>
    <row r="8529" spans="1:8" x14ac:dyDescent="0.35">
      <c r="A8529" s="30" t="s">
        <v>14</v>
      </c>
      <c r="B8529">
        <v>4</v>
      </c>
      <c r="C8529" t="s">
        <v>521</v>
      </c>
      <c r="D8529" t="s">
        <v>70</v>
      </c>
      <c r="E8529">
        <v>11</v>
      </c>
      <c r="F8529">
        <v>4.984051036682615E-2</v>
      </c>
      <c r="G8529" s="30" t="s">
        <v>403</v>
      </c>
      <c r="H8529">
        <f>Table2__24[[#This Row],[Depth]]-0.5</f>
        <v>10.5</v>
      </c>
    </row>
    <row r="8530" spans="1:8" x14ac:dyDescent="0.35">
      <c r="A8530" s="30" t="s">
        <v>22</v>
      </c>
      <c r="B8530">
        <v>2</v>
      </c>
      <c r="C8530" t="s">
        <v>519</v>
      </c>
      <c r="D8530" t="s">
        <v>60</v>
      </c>
      <c r="E8530">
        <v>6</v>
      </c>
      <c r="F8530">
        <v>40.738098996875515</v>
      </c>
      <c r="G8530" s="30" t="s">
        <v>339</v>
      </c>
      <c r="H8530">
        <f>Table2__24[[#This Row],[Depth]]-0.5</f>
        <v>5.5</v>
      </c>
    </row>
    <row r="8531" spans="1:8" x14ac:dyDescent="0.35">
      <c r="A8531" s="30" t="s">
        <v>34</v>
      </c>
      <c r="B8531">
        <v>2</v>
      </c>
      <c r="C8531" t="s">
        <v>519</v>
      </c>
      <c r="D8531" t="s">
        <v>60</v>
      </c>
      <c r="E8531">
        <v>6</v>
      </c>
      <c r="F8531">
        <v>0</v>
      </c>
      <c r="G8531" s="30" t="s">
        <v>339</v>
      </c>
      <c r="H8531">
        <f>Table2__24[[#This Row],[Depth]]-0.5</f>
        <v>5.5</v>
      </c>
    </row>
    <row r="8532" spans="1:8" x14ac:dyDescent="0.35">
      <c r="A8532" s="30" t="s">
        <v>15</v>
      </c>
      <c r="B8532">
        <v>2</v>
      </c>
      <c r="C8532" t="s">
        <v>519</v>
      </c>
      <c r="D8532" t="s">
        <v>60</v>
      </c>
      <c r="E8532">
        <v>6</v>
      </c>
      <c r="F8532" t="s">
        <v>302</v>
      </c>
      <c r="G8532" s="30" t="s">
        <v>339</v>
      </c>
      <c r="H8532">
        <f>Table2__24[[#This Row],[Depth]]-0.5</f>
        <v>5.5</v>
      </c>
    </row>
    <row r="8533" spans="1:8" x14ac:dyDescent="0.35">
      <c r="A8533" s="30" t="s">
        <v>17</v>
      </c>
      <c r="B8533">
        <v>2</v>
      </c>
      <c r="C8533" t="s">
        <v>519</v>
      </c>
      <c r="D8533" t="s">
        <v>60</v>
      </c>
      <c r="E8533">
        <v>6</v>
      </c>
      <c r="F8533">
        <v>1978.3341555665186</v>
      </c>
      <c r="G8533" s="30" t="s">
        <v>339</v>
      </c>
      <c r="H8533">
        <f>Table2__24[[#This Row],[Depth]]-0.5</f>
        <v>5.5</v>
      </c>
    </row>
    <row r="8534" spans="1:8" x14ac:dyDescent="0.35">
      <c r="A8534" s="30" t="s">
        <v>14</v>
      </c>
      <c r="B8534">
        <v>5</v>
      </c>
      <c r="C8534" t="s">
        <v>522</v>
      </c>
      <c r="D8534" t="s">
        <v>70</v>
      </c>
      <c r="E8534">
        <v>11</v>
      </c>
      <c r="F8534">
        <v>1.9904306220095688E-2</v>
      </c>
      <c r="G8534" s="30" t="s">
        <v>432</v>
      </c>
      <c r="H8534">
        <f>Table2__24[[#This Row],[Depth]]-0.5</f>
        <v>10.5</v>
      </c>
    </row>
    <row r="8535" spans="1:8" x14ac:dyDescent="0.35">
      <c r="A8535" s="30" t="s">
        <v>14</v>
      </c>
      <c r="B8535">
        <v>6</v>
      </c>
      <c r="C8535" t="s">
        <v>523</v>
      </c>
      <c r="D8535" t="s">
        <v>70</v>
      </c>
      <c r="E8535">
        <v>11</v>
      </c>
      <c r="F8535">
        <v>0</v>
      </c>
      <c r="G8535" s="30" t="s">
        <v>461</v>
      </c>
      <c r="H8535">
        <f>Table2__24[[#This Row],[Depth]]-0.5</f>
        <v>10.5</v>
      </c>
    </row>
    <row r="8536" spans="1:8" x14ac:dyDescent="0.35">
      <c r="A8536" s="30" t="s">
        <v>14</v>
      </c>
      <c r="B8536">
        <v>7</v>
      </c>
      <c r="C8536" t="s">
        <v>524</v>
      </c>
      <c r="D8536" t="s">
        <v>70</v>
      </c>
      <c r="E8536">
        <v>11</v>
      </c>
      <c r="F8536">
        <v>0.53503703703703709</v>
      </c>
      <c r="G8536" s="30" t="s">
        <v>490</v>
      </c>
      <c r="H8536">
        <f>Table2__24[[#This Row],[Depth]]-0.5</f>
        <v>10.5</v>
      </c>
    </row>
    <row r="8537" spans="1:8" x14ac:dyDescent="0.35">
      <c r="A8537" s="30" t="s">
        <v>286</v>
      </c>
      <c r="B8537">
        <v>2</v>
      </c>
      <c r="C8537" t="s">
        <v>519</v>
      </c>
      <c r="D8537" t="s">
        <v>60</v>
      </c>
      <c r="E8537">
        <v>6</v>
      </c>
      <c r="F8537">
        <v>8.2223318533135997E-3</v>
      </c>
      <c r="G8537" s="30" t="s">
        <v>339</v>
      </c>
      <c r="H8537">
        <f>Table2__24[[#This Row],[Depth]]-0.5</f>
        <v>5.5</v>
      </c>
    </row>
    <row r="8538" spans="1:8" x14ac:dyDescent="0.35">
      <c r="A8538" s="30" t="s">
        <v>14</v>
      </c>
      <c r="B8538">
        <v>1</v>
      </c>
      <c r="C8538" t="s">
        <v>650</v>
      </c>
      <c r="D8538" t="s">
        <v>72</v>
      </c>
      <c r="E8538">
        <v>12</v>
      </c>
      <c r="F8538">
        <v>0</v>
      </c>
      <c r="G8538" s="30" t="s">
        <v>317</v>
      </c>
      <c r="H8538">
        <f>Table2__24[[#This Row],[Depth]]-0.5</f>
        <v>11.5</v>
      </c>
    </row>
    <row r="8539" spans="1:8" x14ac:dyDescent="0.35">
      <c r="A8539" s="30" t="s">
        <v>8</v>
      </c>
      <c r="B8539">
        <v>2</v>
      </c>
      <c r="C8539" t="s">
        <v>519</v>
      </c>
      <c r="D8539" t="s">
        <v>60</v>
      </c>
      <c r="E8539">
        <v>6</v>
      </c>
      <c r="F8539">
        <v>0</v>
      </c>
      <c r="G8539" s="30" t="s">
        <v>339</v>
      </c>
      <c r="H8539">
        <f>Table2__24[[#This Row],[Depth]]-0.5</f>
        <v>5.5</v>
      </c>
    </row>
    <row r="8540" spans="1:8" x14ac:dyDescent="0.35">
      <c r="A8540" s="30" t="s">
        <v>287</v>
      </c>
      <c r="B8540">
        <v>2</v>
      </c>
      <c r="C8540" t="s">
        <v>519</v>
      </c>
      <c r="D8540" t="s">
        <v>60</v>
      </c>
      <c r="E8540">
        <v>6</v>
      </c>
      <c r="F8540">
        <v>1.6444663706627199E-2</v>
      </c>
      <c r="G8540" s="30" t="s">
        <v>339</v>
      </c>
      <c r="H8540">
        <f>Table2__24[[#This Row],[Depth]]-0.5</f>
        <v>5.5</v>
      </c>
    </row>
    <row r="8541" spans="1:8" x14ac:dyDescent="0.35">
      <c r="A8541" s="30" t="s">
        <v>288</v>
      </c>
      <c r="B8541">
        <v>2</v>
      </c>
      <c r="C8541" t="s">
        <v>519</v>
      </c>
      <c r="D8541" t="s">
        <v>60</v>
      </c>
      <c r="E8541">
        <v>6</v>
      </c>
      <c r="F8541">
        <v>0</v>
      </c>
      <c r="G8541" s="30" t="s">
        <v>339</v>
      </c>
      <c r="H8541">
        <f>Table2__24[[#This Row],[Depth]]-0.5</f>
        <v>5.5</v>
      </c>
    </row>
    <row r="8542" spans="1:8" x14ac:dyDescent="0.35">
      <c r="A8542" s="30" t="s">
        <v>26</v>
      </c>
      <c r="B8542">
        <v>2</v>
      </c>
      <c r="C8542" t="s">
        <v>519</v>
      </c>
      <c r="D8542" t="s">
        <v>60</v>
      </c>
      <c r="E8542">
        <v>6</v>
      </c>
      <c r="F8542">
        <v>279.52639368524922</v>
      </c>
      <c r="G8542" s="30" t="s">
        <v>339</v>
      </c>
      <c r="H8542">
        <f>Table2__24[[#This Row],[Depth]]-0.5</f>
        <v>5.5</v>
      </c>
    </row>
    <row r="8543" spans="1:8" x14ac:dyDescent="0.35">
      <c r="A8543" s="30" t="s">
        <v>36</v>
      </c>
      <c r="B8543">
        <v>2</v>
      </c>
      <c r="C8543" t="s">
        <v>519</v>
      </c>
      <c r="D8543" t="s">
        <v>60</v>
      </c>
      <c r="E8543">
        <v>6</v>
      </c>
      <c r="F8543">
        <v>0.65778654826508798</v>
      </c>
      <c r="G8543" s="30" t="s">
        <v>339</v>
      </c>
      <c r="H8543">
        <f>Table2__24[[#This Row],[Depth]]-0.5</f>
        <v>5.5</v>
      </c>
    </row>
    <row r="8544" spans="1:8" x14ac:dyDescent="0.35">
      <c r="A8544" s="30" t="s">
        <v>21</v>
      </c>
      <c r="B8544">
        <v>2</v>
      </c>
      <c r="C8544" t="s">
        <v>519</v>
      </c>
      <c r="D8544" t="s">
        <v>60</v>
      </c>
      <c r="E8544">
        <v>6</v>
      </c>
      <c r="F8544">
        <v>545.25977964150638</v>
      </c>
      <c r="G8544" s="30" t="s">
        <v>339</v>
      </c>
      <c r="H8544">
        <f>Table2__24[[#This Row],[Depth]]-0.5</f>
        <v>5.5</v>
      </c>
    </row>
    <row r="8545" spans="1:8" x14ac:dyDescent="0.35">
      <c r="A8545" s="30" t="s">
        <v>14</v>
      </c>
      <c r="B8545">
        <v>2</v>
      </c>
      <c r="C8545" t="s">
        <v>519</v>
      </c>
      <c r="D8545" t="s">
        <v>72</v>
      </c>
      <c r="E8545">
        <v>12</v>
      </c>
      <c r="F8545" t="s">
        <v>302</v>
      </c>
      <c r="G8545" s="30" t="s">
        <v>346</v>
      </c>
      <c r="H8545">
        <f>Table2__24[[#This Row],[Depth]]-0.5</f>
        <v>11.5</v>
      </c>
    </row>
    <row r="8546" spans="1:8" x14ac:dyDescent="0.35">
      <c r="A8546" s="30" t="s">
        <v>14</v>
      </c>
      <c r="B8546">
        <v>3</v>
      </c>
      <c r="C8546" t="s">
        <v>520</v>
      </c>
      <c r="D8546" t="s">
        <v>72</v>
      </c>
      <c r="E8546">
        <v>12</v>
      </c>
      <c r="F8546">
        <v>9.1709464416727809E-3</v>
      </c>
      <c r="G8546" s="30" t="s">
        <v>375</v>
      </c>
      <c r="H8546">
        <f>Table2__24[[#This Row],[Depth]]-0.5</f>
        <v>11.5</v>
      </c>
    </row>
    <row r="8547" spans="1:8" x14ac:dyDescent="0.35">
      <c r="A8547" s="30" t="s">
        <v>25</v>
      </c>
      <c r="B8547">
        <v>2</v>
      </c>
      <c r="C8547" t="s">
        <v>519</v>
      </c>
      <c r="D8547" t="s">
        <v>60</v>
      </c>
      <c r="E8547">
        <v>6</v>
      </c>
      <c r="F8547">
        <v>354.55517184673579</v>
      </c>
      <c r="G8547" s="30" t="s">
        <v>339</v>
      </c>
      <c r="H8547">
        <f>Table2__24[[#This Row],[Depth]]-0.5</f>
        <v>5.5</v>
      </c>
    </row>
    <row r="8548" spans="1:8" x14ac:dyDescent="0.35">
      <c r="A8548" s="30" t="s">
        <v>32</v>
      </c>
      <c r="B8548">
        <v>2</v>
      </c>
      <c r="C8548" t="s">
        <v>519</v>
      </c>
      <c r="D8548" t="s">
        <v>60</v>
      </c>
      <c r="E8548">
        <v>6</v>
      </c>
      <c r="F8548">
        <v>0</v>
      </c>
      <c r="G8548" s="30" t="s">
        <v>339</v>
      </c>
      <c r="H8548">
        <f>Table2__24[[#This Row],[Depth]]-0.5</f>
        <v>5.5</v>
      </c>
    </row>
    <row r="8549" spans="1:8" x14ac:dyDescent="0.35">
      <c r="A8549" s="30" t="s">
        <v>14</v>
      </c>
      <c r="B8549">
        <v>4</v>
      </c>
      <c r="C8549" t="s">
        <v>521</v>
      </c>
      <c r="D8549" t="s">
        <v>72</v>
      </c>
      <c r="E8549">
        <v>12</v>
      </c>
      <c r="F8549">
        <v>5.5025678650036679E-2</v>
      </c>
      <c r="G8549" s="30" t="s">
        <v>404</v>
      </c>
      <c r="H8549">
        <f>Table2__24[[#This Row],[Depth]]-0.5</f>
        <v>11.5</v>
      </c>
    </row>
    <row r="8550" spans="1:8" x14ac:dyDescent="0.35">
      <c r="A8550" s="30" t="s">
        <v>18</v>
      </c>
      <c r="B8550">
        <v>2</v>
      </c>
      <c r="C8550" t="s">
        <v>519</v>
      </c>
      <c r="D8550" t="s">
        <v>60</v>
      </c>
      <c r="E8550">
        <v>6</v>
      </c>
      <c r="F8550">
        <v>1.8136293372800534</v>
      </c>
      <c r="G8550" s="30" t="s">
        <v>339</v>
      </c>
      <c r="H8550">
        <f>Table2__24[[#This Row],[Depth]]-0.5</f>
        <v>5.5</v>
      </c>
    </row>
    <row r="8551" spans="1:8" x14ac:dyDescent="0.35">
      <c r="A8551" s="30" t="s">
        <v>14</v>
      </c>
      <c r="B8551">
        <v>5</v>
      </c>
      <c r="C8551" t="s">
        <v>522</v>
      </c>
      <c r="D8551" t="s">
        <v>72</v>
      </c>
      <c r="E8551">
        <v>12</v>
      </c>
      <c r="F8551">
        <v>2.6683785766691122E-2</v>
      </c>
      <c r="G8551" s="30" t="s">
        <v>433</v>
      </c>
      <c r="H8551">
        <f>Table2__24[[#This Row],[Depth]]-0.5</f>
        <v>11.5</v>
      </c>
    </row>
    <row r="8552" spans="1:8" x14ac:dyDescent="0.35">
      <c r="A8552" s="30" t="s">
        <v>38</v>
      </c>
      <c r="B8552">
        <v>2</v>
      </c>
      <c r="C8552" t="s">
        <v>519</v>
      </c>
      <c r="D8552" t="s">
        <v>60</v>
      </c>
      <c r="E8552">
        <v>6</v>
      </c>
      <c r="F8552">
        <v>0.75645453050485112</v>
      </c>
      <c r="G8552" s="30" t="s">
        <v>339</v>
      </c>
      <c r="H8552">
        <f>Table2__24[[#This Row],[Depth]]-0.5</f>
        <v>5.5</v>
      </c>
    </row>
    <row r="8553" spans="1:8" x14ac:dyDescent="0.35">
      <c r="A8553" s="30" t="s">
        <v>37</v>
      </c>
      <c r="B8553">
        <v>2</v>
      </c>
      <c r="C8553" t="s">
        <v>519</v>
      </c>
      <c r="D8553" t="s">
        <v>60</v>
      </c>
      <c r="E8553">
        <v>6</v>
      </c>
      <c r="F8553">
        <v>47.171517842460133</v>
      </c>
      <c r="G8553" s="30" t="s">
        <v>339</v>
      </c>
      <c r="H8553">
        <f>Table2__24[[#This Row],[Depth]]-0.5</f>
        <v>5.5</v>
      </c>
    </row>
    <row r="8554" spans="1:8" x14ac:dyDescent="0.35">
      <c r="A8554" s="30" t="s">
        <v>14</v>
      </c>
      <c r="B8554">
        <v>6</v>
      </c>
      <c r="C8554" t="s">
        <v>523</v>
      </c>
      <c r="D8554" t="s">
        <v>72</v>
      </c>
      <c r="E8554">
        <v>12</v>
      </c>
      <c r="F8554">
        <v>9.1709464416727809E-3</v>
      </c>
      <c r="G8554" s="30" t="s">
        <v>462</v>
      </c>
      <c r="H8554">
        <f>Table2__24[[#This Row],[Depth]]-0.5</f>
        <v>11.5</v>
      </c>
    </row>
    <row r="8555" spans="1:8" x14ac:dyDescent="0.35">
      <c r="A8555" s="30" t="s">
        <v>14</v>
      </c>
      <c r="B8555">
        <v>7</v>
      </c>
      <c r="C8555" t="s">
        <v>524</v>
      </c>
      <c r="D8555" t="s">
        <v>72</v>
      </c>
      <c r="E8555">
        <v>12</v>
      </c>
      <c r="F8555">
        <v>0.16559776536312851</v>
      </c>
      <c r="G8555" s="30" t="s">
        <v>491</v>
      </c>
      <c r="H8555">
        <f>Table2__24[[#This Row],[Depth]]-0.5</f>
        <v>11.5</v>
      </c>
    </row>
    <row r="8556" spans="1:8" x14ac:dyDescent="0.35">
      <c r="A8556" s="30" t="s">
        <v>42</v>
      </c>
      <c r="B8556">
        <v>2</v>
      </c>
      <c r="C8556" t="s">
        <v>519</v>
      </c>
      <c r="D8556" t="s">
        <v>60</v>
      </c>
      <c r="E8556">
        <v>6</v>
      </c>
      <c r="F8556">
        <v>4.2223318533135996E-2</v>
      </c>
      <c r="G8556" s="30" t="s">
        <v>339</v>
      </c>
      <c r="H8556">
        <f>Table2__24[[#This Row],[Depth]]-0.5</f>
        <v>5.5</v>
      </c>
    </row>
    <row r="8557" spans="1:8" x14ac:dyDescent="0.35">
      <c r="A8557" s="30" t="s">
        <v>30</v>
      </c>
      <c r="B8557">
        <v>2</v>
      </c>
      <c r="C8557" t="s">
        <v>519</v>
      </c>
      <c r="D8557" t="s">
        <v>60</v>
      </c>
      <c r="E8557">
        <v>6</v>
      </c>
      <c r="F8557" t="s">
        <v>302</v>
      </c>
      <c r="G8557" s="30" t="s">
        <v>339</v>
      </c>
      <c r="H8557">
        <f>Table2__24[[#This Row],[Depth]]-0.5</f>
        <v>5.5</v>
      </c>
    </row>
    <row r="8558" spans="1:8" x14ac:dyDescent="0.35">
      <c r="A8558" s="30" t="s">
        <v>12</v>
      </c>
      <c r="B8558">
        <v>2</v>
      </c>
      <c r="C8558" t="s">
        <v>519</v>
      </c>
      <c r="D8558" t="s">
        <v>60</v>
      </c>
      <c r="E8558">
        <v>6</v>
      </c>
      <c r="F8558">
        <v>14.913532313764184</v>
      </c>
      <c r="G8558" s="30" t="s">
        <v>339</v>
      </c>
      <c r="H8558">
        <f>Table2__24[[#This Row],[Depth]]-0.5</f>
        <v>5.5</v>
      </c>
    </row>
    <row r="8559" spans="1:8" x14ac:dyDescent="0.35">
      <c r="A8559" s="30" t="s">
        <v>43</v>
      </c>
      <c r="B8559">
        <v>2</v>
      </c>
      <c r="C8559" t="s">
        <v>519</v>
      </c>
      <c r="D8559" t="s">
        <v>60</v>
      </c>
      <c r="E8559">
        <v>6</v>
      </c>
      <c r="F8559">
        <v>8.2223318533135997E-3</v>
      </c>
      <c r="G8559" s="30" t="s">
        <v>339</v>
      </c>
      <c r="H8559">
        <f>Table2__24[[#This Row],[Depth]]-0.5</f>
        <v>5.5</v>
      </c>
    </row>
    <row r="8560" spans="1:8" x14ac:dyDescent="0.35">
      <c r="A8560" s="30" t="s">
        <v>11</v>
      </c>
      <c r="B8560">
        <v>2</v>
      </c>
      <c r="C8560" t="s">
        <v>519</v>
      </c>
      <c r="D8560" t="s">
        <v>60</v>
      </c>
      <c r="E8560">
        <v>6</v>
      </c>
      <c r="F8560">
        <v>0</v>
      </c>
      <c r="G8560" s="30" t="s">
        <v>339</v>
      </c>
      <c r="H8560">
        <f>Table2__24[[#This Row],[Depth]]-0.5</f>
        <v>5.5</v>
      </c>
    </row>
    <row r="8561" spans="1:8" x14ac:dyDescent="0.35">
      <c r="A8561" s="30" t="s">
        <v>23</v>
      </c>
      <c r="B8561">
        <v>2</v>
      </c>
      <c r="C8561" t="s">
        <v>519</v>
      </c>
      <c r="D8561" t="s">
        <v>60</v>
      </c>
      <c r="E8561">
        <v>6</v>
      </c>
      <c r="F8561">
        <v>4.3351718467357356</v>
      </c>
      <c r="G8561" s="30" t="s">
        <v>339</v>
      </c>
      <c r="H8561">
        <f>Table2__24[[#This Row],[Depth]]-0.5</f>
        <v>5.5</v>
      </c>
    </row>
    <row r="8562" spans="1:8" x14ac:dyDescent="0.35">
      <c r="A8562" s="30" t="s">
        <v>44</v>
      </c>
      <c r="B8562">
        <v>2</v>
      </c>
      <c r="C8562" t="s">
        <v>519</v>
      </c>
      <c r="D8562" t="s">
        <v>60</v>
      </c>
      <c r="E8562">
        <v>6</v>
      </c>
      <c r="F8562">
        <v>1.6444663706627199E-2</v>
      </c>
      <c r="G8562" s="30" t="s">
        <v>339</v>
      </c>
      <c r="H8562">
        <f>Table2__24[[#This Row],[Depth]]-0.5</f>
        <v>5.5</v>
      </c>
    </row>
    <row r="8563" spans="1:8" x14ac:dyDescent="0.35">
      <c r="A8563" s="30" t="s">
        <v>10</v>
      </c>
      <c r="B8563">
        <v>2</v>
      </c>
      <c r="C8563" t="s">
        <v>519</v>
      </c>
      <c r="D8563" t="s">
        <v>60</v>
      </c>
      <c r="E8563">
        <v>6</v>
      </c>
      <c r="F8563">
        <v>0.19733596447952642</v>
      </c>
      <c r="G8563" s="30" t="s">
        <v>339</v>
      </c>
      <c r="H8563">
        <f>Table2__24[[#This Row],[Depth]]-0.5</f>
        <v>5.5</v>
      </c>
    </row>
    <row r="8564" spans="1:8" x14ac:dyDescent="0.35">
      <c r="A8564" s="30" t="s">
        <v>16</v>
      </c>
      <c r="B8564">
        <v>2</v>
      </c>
      <c r="C8564" t="s">
        <v>519</v>
      </c>
      <c r="D8564" t="s">
        <v>60</v>
      </c>
      <c r="E8564">
        <v>6</v>
      </c>
      <c r="F8564">
        <v>7.4000986679822384E-2</v>
      </c>
      <c r="G8564" s="30" t="s">
        <v>339</v>
      </c>
      <c r="H8564">
        <f>Table2__24[[#This Row],[Depth]]-0.5</f>
        <v>5.5</v>
      </c>
    </row>
    <row r="8565" spans="1:8" x14ac:dyDescent="0.35">
      <c r="A8565" s="30" t="s">
        <v>27</v>
      </c>
      <c r="B8565">
        <v>2</v>
      </c>
      <c r="C8565" t="s">
        <v>519</v>
      </c>
      <c r="D8565" t="s">
        <v>60</v>
      </c>
      <c r="E8565">
        <v>6</v>
      </c>
      <c r="F8565">
        <v>8.2223318533135997E-3</v>
      </c>
      <c r="G8565" s="30" t="s">
        <v>339</v>
      </c>
      <c r="H8565">
        <f>Table2__24[[#This Row],[Depth]]-0.5</f>
        <v>5.5</v>
      </c>
    </row>
    <row r="8566" spans="1:8" x14ac:dyDescent="0.35">
      <c r="A8566" s="30" t="s">
        <v>31</v>
      </c>
      <c r="B8566">
        <v>2</v>
      </c>
      <c r="C8566" t="s">
        <v>519</v>
      </c>
      <c r="D8566" t="s">
        <v>60</v>
      </c>
      <c r="E8566">
        <v>6</v>
      </c>
      <c r="F8566">
        <v>4.1111659266567999E-2</v>
      </c>
      <c r="G8566" s="30" t="s">
        <v>339</v>
      </c>
      <c r="H8566">
        <f>Table2__24[[#This Row],[Depth]]-0.5</f>
        <v>5.5</v>
      </c>
    </row>
    <row r="8567" spans="1:8" x14ac:dyDescent="0.35">
      <c r="A8567" s="30" t="s">
        <v>14</v>
      </c>
      <c r="B8567">
        <v>1</v>
      </c>
      <c r="C8567" t="s">
        <v>650</v>
      </c>
      <c r="D8567" t="s">
        <v>52</v>
      </c>
      <c r="E8567">
        <v>2</v>
      </c>
      <c r="F8567" t="s">
        <v>302</v>
      </c>
      <c r="G8567" s="30" t="s">
        <v>306</v>
      </c>
      <c r="H8567">
        <f>Table2__24[[#This Row],[Depth]]-0.5</f>
        <v>1.5</v>
      </c>
    </row>
    <row r="8568" spans="1:8" x14ac:dyDescent="0.35">
      <c r="A8568" s="30" t="s">
        <v>19</v>
      </c>
      <c r="B8568">
        <v>2</v>
      </c>
      <c r="C8568" t="s">
        <v>519</v>
      </c>
      <c r="D8568" t="s">
        <v>60</v>
      </c>
      <c r="E8568">
        <v>6</v>
      </c>
      <c r="F8568">
        <v>8.2223318533135997E-2</v>
      </c>
      <c r="G8568" s="30" t="s">
        <v>339</v>
      </c>
      <c r="H8568">
        <f>Table2__24[[#This Row],[Depth]]-0.5</f>
        <v>5.5</v>
      </c>
    </row>
    <row r="8569" spans="1:8" x14ac:dyDescent="0.35">
      <c r="A8569" s="30" t="s">
        <v>29</v>
      </c>
      <c r="B8569">
        <v>2</v>
      </c>
      <c r="C8569" t="s">
        <v>519</v>
      </c>
      <c r="D8569" t="s">
        <v>60</v>
      </c>
      <c r="E8569">
        <v>6</v>
      </c>
      <c r="F8569">
        <v>0.16444663706627199</v>
      </c>
      <c r="G8569" s="30" t="s">
        <v>339</v>
      </c>
      <c r="H8569">
        <f>Table2__24[[#This Row],[Depth]]-0.5</f>
        <v>5.5</v>
      </c>
    </row>
    <row r="8570" spans="1:8" x14ac:dyDescent="0.35">
      <c r="A8570" s="30" t="s">
        <v>289</v>
      </c>
      <c r="B8570">
        <v>2</v>
      </c>
      <c r="C8570" t="s">
        <v>519</v>
      </c>
      <c r="D8570" t="s">
        <v>60</v>
      </c>
      <c r="E8570">
        <v>6</v>
      </c>
      <c r="F8570">
        <v>2.4666995559940803E-2</v>
      </c>
      <c r="G8570" s="30" t="s">
        <v>339</v>
      </c>
      <c r="H8570">
        <f>Table2__24[[#This Row],[Depth]]-0.5</f>
        <v>5.5</v>
      </c>
    </row>
    <row r="8571" spans="1:8" x14ac:dyDescent="0.35">
      <c r="A8571" s="30" t="s">
        <v>290</v>
      </c>
      <c r="B8571">
        <v>2</v>
      </c>
      <c r="C8571" t="s">
        <v>519</v>
      </c>
      <c r="D8571" t="s">
        <v>60</v>
      </c>
      <c r="E8571">
        <v>6</v>
      </c>
      <c r="F8571">
        <v>9.0445650386449583E-2</v>
      </c>
      <c r="G8571" s="30" t="s">
        <v>339</v>
      </c>
      <c r="H8571">
        <f>Table2__24[[#This Row],[Depth]]-0.5</f>
        <v>5.5</v>
      </c>
    </row>
    <row r="8572" spans="1:8" x14ac:dyDescent="0.35">
      <c r="A8572" s="30" t="s">
        <v>291</v>
      </c>
      <c r="B8572">
        <v>2</v>
      </c>
      <c r="C8572" t="s">
        <v>519</v>
      </c>
      <c r="D8572" t="s">
        <v>60</v>
      </c>
      <c r="E8572">
        <v>6</v>
      </c>
      <c r="F8572">
        <v>1.6444663706627199E-2</v>
      </c>
      <c r="G8572" s="30" t="s">
        <v>339</v>
      </c>
      <c r="H8572">
        <f>Table2__24[[#This Row],[Depth]]-0.5</f>
        <v>5.5</v>
      </c>
    </row>
    <row r="8573" spans="1:8" x14ac:dyDescent="0.35">
      <c r="A8573" s="30" t="s">
        <v>292</v>
      </c>
      <c r="B8573">
        <v>2</v>
      </c>
      <c r="C8573" t="s">
        <v>519</v>
      </c>
      <c r="D8573" t="s">
        <v>60</v>
      </c>
      <c r="E8573">
        <v>6</v>
      </c>
      <c r="F8573">
        <v>8.2223318533135997E-3</v>
      </c>
      <c r="G8573" s="30" t="s">
        <v>339</v>
      </c>
      <c r="H8573">
        <f>Table2__24[[#This Row],[Depth]]-0.5</f>
        <v>5.5</v>
      </c>
    </row>
    <row r="8574" spans="1:8" x14ac:dyDescent="0.35">
      <c r="A8574" s="30" t="s">
        <v>293</v>
      </c>
      <c r="B8574">
        <v>2</v>
      </c>
      <c r="C8574" t="s">
        <v>519</v>
      </c>
      <c r="D8574" t="s">
        <v>60</v>
      </c>
      <c r="E8574">
        <v>6</v>
      </c>
      <c r="F8574">
        <v>1.6444663706627199E-2</v>
      </c>
      <c r="G8574" s="30" t="s">
        <v>339</v>
      </c>
      <c r="H8574">
        <f>Table2__24[[#This Row],[Depth]]-0.5</f>
        <v>5.5</v>
      </c>
    </row>
    <row r="8575" spans="1:8" x14ac:dyDescent="0.35">
      <c r="A8575" s="30" t="s">
        <v>294</v>
      </c>
      <c r="B8575">
        <v>2</v>
      </c>
      <c r="C8575" t="s">
        <v>519</v>
      </c>
      <c r="D8575" t="s">
        <v>60</v>
      </c>
      <c r="E8575">
        <v>6</v>
      </c>
      <c r="F8575">
        <v>0</v>
      </c>
      <c r="G8575" s="30" t="s">
        <v>339</v>
      </c>
      <c r="H8575">
        <f>Table2__24[[#This Row],[Depth]]-0.5</f>
        <v>5.5</v>
      </c>
    </row>
    <row r="8576" spans="1:8" x14ac:dyDescent="0.35">
      <c r="A8576" s="30" t="s">
        <v>295</v>
      </c>
      <c r="B8576">
        <v>2</v>
      </c>
      <c r="C8576" t="s">
        <v>519</v>
      </c>
      <c r="D8576" t="s">
        <v>60</v>
      </c>
      <c r="E8576">
        <v>6</v>
      </c>
      <c r="F8576">
        <v>8.2223318533135997E-3</v>
      </c>
      <c r="G8576" s="30" t="s">
        <v>339</v>
      </c>
      <c r="H8576">
        <f>Table2__24[[#This Row],[Depth]]-0.5</f>
        <v>5.5</v>
      </c>
    </row>
    <row r="8577" spans="1:8" x14ac:dyDescent="0.35">
      <c r="A8577" s="30" t="s">
        <v>296</v>
      </c>
      <c r="B8577">
        <v>2</v>
      </c>
      <c r="C8577" t="s">
        <v>519</v>
      </c>
      <c r="D8577" t="s">
        <v>60</v>
      </c>
      <c r="E8577">
        <v>6</v>
      </c>
      <c r="F8577">
        <v>0</v>
      </c>
      <c r="G8577" s="30" t="s">
        <v>339</v>
      </c>
      <c r="H8577">
        <f>Table2__24[[#This Row],[Depth]]-0.5</f>
        <v>5.5</v>
      </c>
    </row>
    <row r="8578" spans="1:8" x14ac:dyDescent="0.35">
      <c r="A8578" s="30" t="s">
        <v>297</v>
      </c>
      <c r="B8578">
        <v>2</v>
      </c>
      <c r="C8578" t="s">
        <v>519</v>
      </c>
      <c r="D8578" t="s">
        <v>60</v>
      </c>
      <c r="E8578">
        <v>6</v>
      </c>
      <c r="F8578">
        <v>0</v>
      </c>
      <c r="G8578" s="30" t="s">
        <v>339</v>
      </c>
      <c r="H8578">
        <f>Table2__24[[#This Row],[Depth]]-0.5</f>
        <v>5.5</v>
      </c>
    </row>
    <row r="8579" spans="1:8" x14ac:dyDescent="0.35">
      <c r="A8579" s="30" t="s">
        <v>298</v>
      </c>
      <c r="B8579">
        <v>2</v>
      </c>
      <c r="C8579" t="s">
        <v>519</v>
      </c>
      <c r="D8579" t="s">
        <v>60</v>
      </c>
      <c r="E8579">
        <v>6</v>
      </c>
      <c r="F8579">
        <v>0</v>
      </c>
      <c r="G8579" s="30" t="s">
        <v>339</v>
      </c>
      <c r="H8579">
        <f>Table2__24[[#This Row],[Depth]]-0.5</f>
        <v>5.5</v>
      </c>
    </row>
    <row r="8580" spans="1:8" x14ac:dyDescent="0.35">
      <c r="A8580" s="30" t="s">
        <v>299</v>
      </c>
      <c r="B8580">
        <v>2</v>
      </c>
      <c r="C8580" t="s">
        <v>519</v>
      </c>
      <c r="D8580" t="s">
        <v>60</v>
      </c>
      <c r="E8580">
        <v>6</v>
      </c>
      <c r="F8580">
        <v>0</v>
      </c>
      <c r="G8580" s="30" t="s">
        <v>339</v>
      </c>
      <c r="H8580">
        <f>Table2__24[[#This Row],[Depth]]-0.5</f>
        <v>5.5</v>
      </c>
    </row>
    <row r="8581" spans="1:8" x14ac:dyDescent="0.35">
      <c r="A8581" s="30" t="s">
        <v>300</v>
      </c>
      <c r="B8581">
        <v>2</v>
      </c>
      <c r="C8581" t="s">
        <v>519</v>
      </c>
      <c r="D8581" t="s">
        <v>60</v>
      </c>
      <c r="E8581">
        <v>6</v>
      </c>
      <c r="F8581">
        <v>0</v>
      </c>
      <c r="G8581" s="30" t="s">
        <v>339</v>
      </c>
      <c r="H8581">
        <f>Table2__24[[#This Row],[Depth]]-0.5</f>
        <v>5.5</v>
      </c>
    </row>
    <row r="8582" spans="1:8" x14ac:dyDescent="0.35">
      <c r="A8582" s="30" t="s">
        <v>4</v>
      </c>
      <c r="B8582">
        <v>3</v>
      </c>
      <c r="C8582" t="s">
        <v>520</v>
      </c>
      <c r="D8582" t="s">
        <v>60</v>
      </c>
      <c r="E8582">
        <v>6</v>
      </c>
      <c r="F8582">
        <v>0</v>
      </c>
      <c r="G8582" s="30" t="s">
        <v>368</v>
      </c>
      <c r="H8582">
        <f>Table2__24[[#This Row],[Depth]]-0.5</f>
        <v>5.5</v>
      </c>
    </row>
    <row r="8583" spans="1:8" x14ac:dyDescent="0.35">
      <c r="A8583" s="30" t="s">
        <v>24</v>
      </c>
      <c r="B8583">
        <v>3</v>
      </c>
      <c r="C8583" t="s">
        <v>520</v>
      </c>
      <c r="D8583" t="s">
        <v>60</v>
      </c>
      <c r="E8583">
        <v>6</v>
      </c>
      <c r="F8583">
        <v>0</v>
      </c>
      <c r="G8583" s="30" t="s">
        <v>368</v>
      </c>
      <c r="H8583">
        <f>Table2__24[[#This Row],[Depth]]-0.5</f>
        <v>5.5</v>
      </c>
    </row>
    <row r="8584" spans="1:8" x14ac:dyDescent="0.35">
      <c r="A8584" s="30" t="s">
        <v>14</v>
      </c>
      <c r="B8584">
        <v>2</v>
      </c>
      <c r="C8584" t="s">
        <v>519</v>
      </c>
      <c r="D8584" t="s">
        <v>52</v>
      </c>
      <c r="E8584">
        <v>2</v>
      </c>
      <c r="F8584" t="s">
        <v>302</v>
      </c>
      <c r="G8584" s="30" t="s">
        <v>335</v>
      </c>
      <c r="H8584">
        <f>Table2__24[[#This Row],[Depth]]-0.5</f>
        <v>1.5</v>
      </c>
    </row>
    <row r="8585" spans="1:8" x14ac:dyDescent="0.35">
      <c r="A8585" s="30" t="s">
        <v>22</v>
      </c>
      <c r="B8585">
        <v>3</v>
      </c>
      <c r="C8585" t="s">
        <v>520</v>
      </c>
      <c r="D8585" t="s">
        <v>60</v>
      </c>
      <c r="E8585">
        <v>6</v>
      </c>
      <c r="F8585">
        <v>14.66441868113797</v>
      </c>
      <c r="G8585" s="30" t="s">
        <v>368</v>
      </c>
      <c r="H8585">
        <f>Table2__24[[#This Row],[Depth]]-0.5</f>
        <v>5.5</v>
      </c>
    </row>
    <row r="8586" spans="1:8" x14ac:dyDescent="0.35">
      <c r="A8586" s="30" t="s">
        <v>34</v>
      </c>
      <c r="B8586">
        <v>3</v>
      </c>
      <c r="C8586" t="s">
        <v>520</v>
      </c>
      <c r="D8586" t="s">
        <v>60</v>
      </c>
      <c r="E8586">
        <v>6</v>
      </c>
      <c r="F8586">
        <v>0</v>
      </c>
      <c r="G8586" s="30" t="s">
        <v>368</v>
      </c>
      <c r="H8586">
        <f>Table2__24[[#This Row],[Depth]]-0.5</f>
        <v>5.5</v>
      </c>
    </row>
    <row r="8587" spans="1:8" x14ac:dyDescent="0.35">
      <c r="A8587" s="30" t="s">
        <v>15</v>
      </c>
      <c r="B8587">
        <v>3</v>
      </c>
      <c r="C8587" t="s">
        <v>520</v>
      </c>
      <c r="D8587" t="s">
        <v>60</v>
      </c>
      <c r="E8587">
        <v>6</v>
      </c>
      <c r="F8587" t="s">
        <v>302</v>
      </c>
      <c r="G8587" s="30" t="s">
        <v>368</v>
      </c>
      <c r="H8587">
        <f>Table2__24[[#This Row],[Depth]]-0.5</f>
        <v>5.5</v>
      </c>
    </row>
    <row r="8588" spans="1:8" x14ac:dyDescent="0.35">
      <c r="A8588" s="30" t="s">
        <v>17</v>
      </c>
      <c r="B8588">
        <v>3</v>
      </c>
      <c r="C8588" t="s">
        <v>520</v>
      </c>
      <c r="D8588" t="s">
        <v>60</v>
      </c>
      <c r="E8588">
        <v>6</v>
      </c>
      <c r="F8588">
        <v>1018.1645798388424</v>
      </c>
      <c r="G8588" s="30" t="s">
        <v>368</v>
      </c>
      <c r="H8588">
        <f>Table2__24[[#This Row],[Depth]]-0.5</f>
        <v>5.5</v>
      </c>
    </row>
    <row r="8589" spans="1:8" x14ac:dyDescent="0.35">
      <c r="A8589" s="30" t="s">
        <v>14</v>
      </c>
      <c r="B8589">
        <v>3</v>
      </c>
      <c r="C8589" t="s">
        <v>520</v>
      </c>
      <c r="D8589" t="s">
        <v>52</v>
      </c>
      <c r="E8589">
        <v>2</v>
      </c>
      <c r="F8589" t="s">
        <v>302</v>
      </c>
      <c r="G8589" s="30" t="s">
        <v>364</v>
      </c>
      <c r="H8589">
        <f>Table2__24[[#This Row],[Depth]]-0.5</f>
        <v>1.5</v>
      </c>
    </row>
    <row r="8590" spans="1:8" x14ac:dyDescent="0.35">
      <c r="A8590" s="30" t="s">
        <v>14</v>
      </c>
      <c r="B8590">
        <v>4</v>
      </c>
      <c r="C8590" t="s">
        <v>521</v>
      </c>
      <c r="D8590" t="s">
        <v>52</v>
      </c>
      <c r="E8590">
        <v>2</v>
      </c>
      <c r="F8590">
        <v>1.8910741301059002E-2</v>
      </c>
      <c r="G8590" s="30" t="s">
        <v>393</v>
      </c>
      <c r="H8590">
        <f>Table2__24[[#This Row],[Depth]]-0.5</f>
        <v>1.5</v>
      </c>
    </row>
    <row r="8591" spans="1:8" x14ac:dyDescent="0.35">
      <c r="A8591" s="30" t="s">
        <v>14</v>
      </c>
      <c r="B8591">
        <v>5</v>
      </c>
      <c r="C8591" t="s">
        <v>522</v>
      </c>
      <c r="D8591" t="s">
        <v>52</v>
      </c>
      <c r="E8591">
        <v>2</v>
      </c>
      <c r="F8591">
        <v>2.7821482602118003E-2</v>
      </c>
      <c r="G8591" s="30" t="s">
        <v>422</v>
      </c>
      <c r="H8591">
        <f>Table2__24[[#This Row],[Depth]]-0.5</f>
        <v>1.5</v>
      </c>
    </row>
    <row r="8592" spans="1:8" x14ac:dyDescent="0.35">
      <c r="A8592" s="30" t="s">
        <v>286</v>
      </c>
      <c r="B8592">
        <v>3</v>
      </c>
      <c r="C8592" t="s">
        <v>520</v>
      </c>
      <c r="D8592" t="s">
        <v>60</v>
      </c>
      <c r="E8592">
        <v>6</v>
      </c>
      <c r="F8592" t="s">
        <v>302</v>
      </c>
      <c r="G8592" s="30" t="s">
        <v>368</v>
      </c>
      <c r="H8592">
        <f>Table2__24[[#This Row],[Depth]]-0.5</f>
        <v>5.5</v>
      </c>
    </row>
    <row r="8593" spans="1:8" x14ac:dyDescent="0.35">
      <c r="A8593" s="30" t="s">
        <v>14</v>
      </c>
      <c r="B8593">
        <v>6</v>
      </c>
      <c r="C8593" t="s">
        <v>523</v>
      </c>
      <c r="D8593" t="s">
        <v>52</v>
      </c>
      <c r="E8593">
        <v>2</v>
      </c>
      <c r="F8593">
        <v>0</v>
      </c>
      <c r="G8593" s="30" t="s">
        <v>451</v>
      </c>
      <c r="H8593">
        <f>Table2__24[[#This Row],[Depth]]-0.5</f>
        <v>1.5</v>
      </c>
    </row>
    <row r="8594" spans="1:8" x14ac:dyDescent="0.35">
      <c r="A8594" s="30" t="s">
        <v>8</v>
      </c>
      <c r="B8594">
        <v>3</v>
      </c>
      <c r="C8594" t="s">
        <v>520</v>
      </c>
      <c r="D8594" t="s">
        <v>60</v>
      </c>
      <c r="E8594">
        <v>6</v>
      </c>
      <c r="F8594">
        <v>0</v>
      </c>
      <c r="G8594" s="30" t="s">
        <v>368</v>
      </c>
      <c r="H8594">
        <f>Table2__24[[#This Row],[Depth]]-0.5</f>
        <v>5.5</v>
      </c>
    </row>
    <row r="8595" spans="1:8" x14ac:dyDescent="0.35">
      <c r="A8595" s="30" t="s">
        <v>287</v>
      </c>
      <c r="B8595">
        <v>3</v>
      </c>
      <c r="C8595" t="s">
        <v>520</v>
      </c>
      <c r="D8595" t="s">
        <v>60</v>
      </c>
      <c r="E8595">
        <v>6</v>
      </c>
      <c r="F8595">
        <v>0</v>
      </c>
      <c r="G8595" s="30" t="s">
        <v>368</v>
      </c>
      <c r="H8595">
        <f>Table2__24[[#This Row],[Depth]]-0.5</f>
        <v>5.5</v>
      </c>
    </row>
    <row r="8596" spans="1:8" x14ac:dyDescent="0.35">
      <c r="A8596" s="30" t="s">
        <v>288</v>
      </c>
      <c r="B8596">
        <v>3</v>
      </c>
      <c r="C8596" t="s">
        <v>520</v>
      </c>
      <c r="D8596" t="s">
        <v>60</v>
      </c>
      <c r="E8596">
        <v>6</v>
      </c>
      <c r="F8596" t="s">
        <v>302</v>
      </c>
      <c r="G8596" s="30" t="s">
        <v>368</v>
      </c>
      <c r="H8596">
        <f>Table2__24[[#This Row],[Depth]]-0.5</f>
        <v>5.5</v>
      </c>
    </row>
    <row r="8597" spans="1:8" x14ac:dyDescent="0.35">
      <c r="A8597" s="30" t="s">
        <v>26</v>
      </c>
      <c r="B8597">
        <v>3</v>
      </c>
      <c r="C8597" t="s">
        <v>520</v>
      </c>
      <c r="D8597" t="s">
        <v>60</v>
      </c>
      <c r="E8597">
        <v>6</v>
      </c>
      <c r="F8597">
        <v>121.01628021706956</v>
      </c>
      <c r="G8597" s="30" t="s">
        <v>368</v>
      </c>
      <c r="H8597">
        <f>Table2__24[[#This Row],[Depth]]-0.5</f>
        <v>5.5</v>
      </c>
    </row>
    <row r="8598" spans="1:8" x14ac:dyDescent="0.35">
      <c r="A8598" s="30" t="s">
        <v>36</v>
      </c>
      <c r="B8598">
        <v>3</v>
      </c>
      <c r="C8598" t="s">
        <v>520</v>
      </c>
      <c r="D8598" t="s">
        <v>60</v>
      </c>
      <c r="E8598">
        <v>6</v>
      </c>
      <c r="F8598">
        <v>0.24666995559940802</v>
      </c>
      <c r="G8598" s="30" t="s">
        <v>368</v>
      </c>
      <c r="H8598">
        <f>Table2__24[[#This Row],[Depth]]-0.5</f>
        <v>5.5</v>
      </c>
    </row>
    <row r="8599" spans="1:8" x14ac:dyDescent="0.35">
      <c r="A8599" s="30" t="s">
        <v>21</v>
      </c>
      <c r="B8599">
        <v>3</v>
      </c>
      <c r="C8599" t="s">
        <v>520</v>
      </c>
      <c r="D8599" t="s">
        <v>60</v>
      </c>
      <c r="E8599">
        <v>6</v>
      </c>
      <c r="F8599">
        <v>254.73172997862193</v>
      </c>
      <c r="G8599" s="30" t="s">
        <v>368</v>
      </c>
      <c r="H8599">
        <f>Table2__24[[#This Row],[Depth]]-0.5</f>
        <v>5.5</v>
      </c>
    </row>
    <row r="8600" spans="1:8" x14ac:dyDescent="0.35">
      <c r="A8600" s="30" t="s">
        <v>14</v>
      </c>
      <c r="B8600">
        <v>7</v>
      </c>
      <c r="C8600" t="s">
        <v>524</v>
      </c>
      <c r="D8600" t="s">
        <v>52</v>
      </c>
      <c r="E8600">
        <v>2</v>
      </c>
      <c r="F8600">
        <v>0.20672865275142313</v>
      </c>
      <c r="G8600" s="30" t="s">
        <v>480</v>
      </c>
      <c r="H8600">
        <f>Table2__24[[#This Row],[Depth]]-0.5</f>
        <v>1.5</v>
      </c>
    </row>
    <row r="8601" spans="1:8" x14ac:dyDescent="0.35">
      <c r="A8601" s="30" t="s">
        <v>14</v>
      </c>
      <c r="B8601">
        <v>1</v>
      </c>
      <c r="C8601" t="s">
        <v>650</v>
      </c>
      <c r="D8601" t="s">
        <v>74</v>
      </c>
      <c r="E8601">
        <v>13</v>
      </c>
      <c r="F8601">
        <v>9.9482690011937908E-3</v>
      </c>
      <c r="G8601" s="30" t="s">
        <v>318</v>
      </c>
      <c r="H8601">
        <f>Table2__24[[#This Row],[Depth]]-0.5</f>
        <v>12.5</v>
      </c>
    </row>
    <row r="8602" spans="1:8" x14ac:dyDescent="0.35">
      <c r="A8602" s="30" t="s">
        <v>25</v>
      </c>
      <c r="B8602">
        <v>3</v>
      </c>
      <c r="C8602" t="s">
        <v>520</v>
      </c>
      <c r="D8602" t="s">
        <v>60</v>
      </c>
      <c r="E8602">
        <v>6</v>
      </c>
      <c r="F8602">
        <v>130.39796086170037</v>
      </c>
      <c r="G8602" s="30" t="s">
        <v>368</v>
      </c>
      <c r="H8602">
        <f>Table2__24[[#This Row],[Depth]]-0.5</f>
        <v>5.5</v>
      </c>
    </row>
    <row r="8603" spans="1:8" x14ac:dyDescent="0.35">
      <c r="A8603" s="30" t="s">
        <v>32</v>
      </c>
      <c r="B8603">
        <v>3</v>
      </c>
      <c r="C8603" t="s">
        <v>520</v>
      </c>
      <c r="D8603" t="s">
        <v>60</v>
      </c>
      <c r="E8603">
        <v>6</v>
      </c>
      <c r="F8603" t="s">
        <v>302</v>
      </c>
      <c r="G8603" s="30" t="s">
        <v>368</v>
      </c>
      <c r="H8603">
        <f>Table2__24[[#This Row],[Depth]]-0.5</f>
        <v>5.5</v>
      </c>
    </row>
    <row r="8604" spans="1:8" x14ac:dyDescent="0.35">
      <c r="A8604" s="30" t="s">
        <v>14</v>
      </c>
      <c r="B8604">
        <v>2</v>
      </c>
      <c r="C8604" t="s">
        <v>519</v>
      </c>
      <c r="D8604" t="s">
        <v>74</v>
      </c>
      <c r="E8604">
        <v>13</v>
      </c>
      <c r="F8604" t="s">
        <v>302</v>
      </c>
      <c r="G8604" s="30" t="s">
        <v>347</v>
      </c>
      <c r="H8604">
        <f>Table2__24[[#This Row],[Depth]]-0.5</f>
        <v>12.5</v>
      </c>
    </row>
    <row r="8605" spans="1:8" x14ac:dyDescent="0.35">
      <c r="A8605" s="30" t="s">
        <v>18</v>
      </c>
      <c r="B8605">
        <v>3</v>
      </c>
      <c r="C8605" t="s">
        <v>520</v>
      </c>
      <c r="D8605" t="s">
        <v>60</v>
      </c>
      <c r="E8605">
        <v>6</v>
      </c>
      <c r="F8605">
        <v>2.4138398289754965</v>
      </c>
      <c r="G8605" s="30" t="s">
        <v>368</v>
      </c>
      <c r="H8605">
        <f>Table2__24[[#This Row],[Depth]]-0.5</f>
        <v>5.5</v>
      </c>
    </row>
    <row r="8606" spans="1:8" x14ac:dyDescent="0.35">
      <c r="A8606" s="30" t="s">
        <v>14</v>
      </c>
      <c r="B8606">
        <v>3</v>
      </c>
      <c r="C8606" t="s">
        <v>520</v>
      </c>
      <c r="D8606" t="s">
        <v>74</v>
      </c>
      <c r="E8606">
        <v>13</v>
      </c>
      <c r="F8606" t="s">
        <v>302</v>
      </c>
      <c r="G8606" s="30" t="s">
        <v>376</v>
      </c>
      <c r="H8606">
        <f>Table2__24[[#This Row],[Depth]]-0.5</f>
        <v>12.5</v>
      </c>
    </row>
    <row r="8607" spans="1:8" x14ac:dyDescent="0.35">
      <c r="A8607" s="30" t="s">
        <v>38</v>
      </c>
      <c r="B8607">
        <v>3</v>
      </c>
      <c r="C8607" t="s">
        <v>520</v>
      </c>
      <c r="D8607" t="s">
        <v>60</v>
      </c>
      <c r="E8607">
        <v>6</v>
      </c>
      <c r="F8607">
        <v>0.35356026969248477</v>
      </c>
      <c r="G8607" s="30" t="s">
        <v>368</v>
      </c>
      <c r="H8607">
        <f>Table2__24[[#This Row],[Depth]]-0.5</f>
        <v>5.5</v>
      </c>
    </row>
    <row r="8608" spans="1:8" x14ac:dyDescent="0.35">
      <c r="A8608" s="30" t="s">
        <v>37</v>
      </c>
      <c r="B8608">
        <v>3</v>
      </c>
      <c r="C8608" t="s">
        <v>520</v>
      </c>
      <c r="D8608" t="s">
        <v>60</v>
      </c>
      <c r="E8608">
        <v>6</v>
      </c>
      <c r="F8608">
        <v>10.006577865482651</v>
      </c>
      <c r="G8608" s="30" t="s">
        <v>368</v>
      </c>
      <c r="H8608">
        <f>Table2__24[[#This Row],[Depth]]-0.5</f>
        <v>5.5</v>
      </c>
    </row>
    <row r="8609" spans="1:8" x14ac:dyDescent="0.35">
      <c r="A8609" s="30" t="s">
        <v>14</v>
      </c>
      <c r="B8609">
        <v>4</v>
      </c>
      <c r="C8609" t="s">
        <v>521</v>
      </c>
      <c r="D8609" t="s">
        <v>74</v>
      </c>
      <c r="E8609">
        <v>13</v>
      </c>
      <c r="F8609">
        <v>5.9689614007162745E-2</v>
      </c>
      <c r="G8609" s="30" t="s">
        <v>405</v>
      </c>
      <c r="H8609">
        <f>Table2__24[[#This Row],[Depth]]-0.5</f>
        <v>12.5</v>
      </c>
    </row>
    <row r="8610" spans="1:8" x14ac:dyDescent="0.35">
      <c r="A8610" s="30" t="s">
        <v>14</v>
      </c>
      <c r="B8610">
        <v>5</v>
      </c>
      <c r="C8610" t="s">
        <v>522</v>
      </c>
      <c r="D8610" t="s">
        <v>74</v>
      </c>
      <c r="E8610">
        <v>13</v>
      </c>
      <c r="F8610">
        <v>1.984480700358137E-2</v>
      </c>
      <c r="G8610" s="30" t="s">
        <v>434</v>
      </c>
      <c r="H8610">
        <f>Table2__24[[#This Row],[Depth]]-0.5</f>
        <v>12.5</v>
      </c>
    </row>
    <row r="8611" spans="1:8" x14ac:dyDescent="0.35">
      <c r="A8611" s="30" t="s">
        <v>42</v>
      </c>
      <c r="B8611">
        <v>3</v>
      </c>
      <c r="C8611" t="s">
        <v>520</v>
      </c>
      <c r="D8611" t="s">
        <v>60</v>
      </c>
      <c r="E8611">
        <v>6</v>
      </c>
      <c r="F8611" t="s">
        <v>302</v>
      </c>
      <c r="G8611" s="30" t="s">
        <v>368</v>
      </c>
      <c r="H8611">
        <f>Table2__24[[#This Row],[Depth]]-0.5</f>
        <v>5.5</v>
      </c>
    </row>
    <row r="8612" spans="1:8" x14ac:dyDescent="0.35">
      <c r="A8612" s="30" t="s">
        <v>30</v>
      </c>
      <c r="B8612">
        <v>3</v>
      </c>
      <c r="C8612" t="s">
        <v>520</v>
      </c>
      <c r="D8612" t="s">
        <v>60</v>
      </c>
      <c r="E8612">
        <v>6</v>
      </c>
      <c r="F8612" t="s">
        <v>302</v>
      </c>
      <c r="G8612" s="30" t="s">
        <v>368</v>
      </c>
      <c r="H8612">
        <f>Table2__24[[#This Row],[Depth]]-0.5</f>
        <v>5.5</v>
      </c>
    </row>
    <row r="8613" spans="1:8" x14ac:dyDescent="0.35">
      <c r="A8613" s="30" t="s">
        <v>12</v>
      </c>
      <c r="B8613">
        <v>3</v>
      </c>
      <c r="C8613" t="s">
        <v>520</v>
      </c>
      <c r="D8613" t="s">
        <v>60</v>
      </c>
      <c r="E8613">
        <v>6</v>
      </c>
      <c r="F8613">
        <v>7.3776549909554348</v>
      </c>
      <c r="G8613" s="30" t="s">
        <v>368</v>
      </c>
      <c r="H8613">
        <f>Table2__24[[#This Row],[Depth]]-0.5</f>
        <v>5.5</v>
      </c>
    </row>
    <row r="8614" spans="1:8" x14ac:dyDescent="0.35">
      <c r="A8614" s="30" t="s">
        <v>43</v>
      </c>
      <c r="B8614">
        <v>3</v>
      </c>
      <c r="C8614" t="s">
        <v>520</v>
      </c>
      <c r="D8614" t="s">
        <v>60</v>
      </c>
      <c r="E8614">
        <v>6</v>
      </c>
      <c r="F8614">
        <v>0</v>
      </c>
      <c r="G8614" s="30" t="s">
        <v>368</v>
      </c>
      <c r="H8614">
        <f>Table2__24[[#This Row],[Depth]]-0.5</f>
        <v>5.5</v>
      </c>
    </row>
    <row r="8615" spans="1:8" x14ac:dyDescent="0.35">
      <c r="A8615" s="30" t="s">
        <v>11</v>
      </c>
      <c r="B8615">
        <v>3</v>
      </c>
      <c r="C8615" t="s">
        <v>520</v>
      </c>
      <c r="D8615" t="s">
        <v>60</v>
      </c>
      <c r="E8615">
        <v>6</v>
      </c>
      <c r="F8615">
        <v>0</v>
      </c>
      <c r="G8615" s="30" t="s">
        <v>368</v>
      </c>
      <c r="H8615">
        <f>Table2__24[[#This Row],[Depth]]-0.5</f>
        <v>5.5</v>
      </c>
    </row>
    <row r="8616" spans="1:8" x14ac:dyDescent="0.35">
      <c r="A8616" s="30" t="s">
        <v>23</v>
      </c>
      <c r="B8616">
        <v>3</v>
      </c>
      <c r="C8616" t="s">
        <v>520</v>
      </c>
      <c r="D8616" t="s">
        <v>60</v>
      </c>
      <c r="E8616">
        <v>6</v>
      </c>
      <c r="F8616">
        <v>3.7556322973195194E-2</v>
      </c>
      <c r="G8616" s="30" t="s">
        <v>368</v>
      </c>
      <c r="H8616">
        <f>Table2__24[[#This Row],[Depth]]-0.5</f>
        <v>5.5</v>
      </c>
    </row>
    <row r="8617" spans="1:8" x14ac:dyDescent="0.35">
      <c r="A8617" s="30" t="s">
        <v>44</v>
      </c>
      <c r="B8617">
        <v>3</v>
      </c>
      <c r="C8617" t="s">
        <v>520</v>
      </c>
      <c r="D8617" t="s">
        <v>60</v>
      </c>
      <c r="E8617">
        <v>6</v>
      </c>
      <c r="F8617">
        <v>8.2223318533135997E-3</v>
      </c>
      <c r="G8617" s="30" t="s">
        <v>368</v>
      </c>
      <c r="H8617">
        <f>Table2__24[[#This Row],[Depth]]-0.5</f>
        <v>5.5</v>
      </c>
    </row>
    <row r="8618" spans="1:8" x14ac:dyDescent="0.35">
      <c r="A8618" s="30" t="s">
        <v>10</v>
      </c>
      <c r="B8618">
        <v>3</v>
      </c>
      <c r="C8618" t="s">
        <v>520</v>
      </c>
      <c r="D8618" t="s">
        <v>60</v>
      </c>
      <c r="E8618">
        <v>6</v>
      </c>
      <c r="F8618">
        <v>2.4666995559940803E-2</v>
      </c>
      <c r="G8618" s="30" t="s">
        <v>368</v>
      </c>
      <c r="H8618">
        <f>Table2__24[[#This Row],[Depth]]-0.5</f>
        <v>5.5</v>
      </c>
    </row>
    <row r="8619" spans="1:8" x14ac:dyDescent="0.35">
      <c r="A8619" s="30" t="s">
        <v>16</v>
      </c>
      <c r="B8619">
        <v>3</v>
      </c>
      <c r="C8619" t="s">
        <v>520</v>
      </c>
      <c r="D8619" t="s">
        <v>60</v>
      </c>
      <c r="E8619">
        <v>6</v>
      </c>
      <c r="F8619">
        <v>4.9333991119881605E-2</v>
      </c>
      <c r="G8619" s="30" t="s">
        <v>368</v>
      </c>
      <c r="H8619">
        <f>Table2__24[[#This Row],[Depth]]-0.5</f>
        <v>5.5</v>
      </c>
    </row>
    <row r="8620" spans="1:8" x14ac:dyDescent="0.35">
      <c r="A8620" s="30" t="s">
        <v>27</v>
      </c>
      <c r="B8620">
        <v>3</v>
      </c>
      <c r="C8620" t="s">
        <v>520</v>
      </c>
      <c r="D8620" t="s">
        <v>60</v>
      </c>
      <c r="E8620">
        <v>6</v>
      </c>
      <c r="F8620">
        <v>8.2223318533135997E-3</v>
      </c>
      <c r="G8620" s="30" t="s">
        <v>368</v>
      </c>
      <c r="H8620">
        <f>Table2__24[[#This Row],[Depth]]-0.5</f>
        <v>5.5</v>
      </c>
    </row>
    <row r="8621" spans="1:8" x14ac:dyDescent="0.35">
      <c r="A8621" s="30" t="s">
        <v>31</v>
      </c>
      <c r="B8621">
        <v>3</v>
      </c>
      <c r="C8621" t="s">
        <v>520</v>
      </c>
      <c r="D8621" t="s">
        <v>60</v>
      </c>
      <c r="E8621">
        <v>6</v>
      </c>
      <c r="F8621">
        <v>1.6444663706627199E-2</v>
      </c>
      <c r="G8621" s="30" t="s">
        <v>368</v>
      </c>
      <c r="H8621">
        <f>Table2__24[[#This Row],[Depth]]-0.5</f>
        <v>5.5</v>
      </c>
    </row>
    <row r="8622" spans="1:8" x14ac:dyDescent="0.35">
      <c r="A8622" s="30" t="s">
        <v>14</v>
      </c>
      <c r="B8622">
        <v>6</v>
      </c>
      <c r="C8622" t="s">
        <v>523</v>
      </c>
      <c r="D8622" t="s">
        <v>74</v>
      </c>
      <c r="E8622">
        <v>13</v>
      </c>
      <c r="F8622">
        <v>0</v>
      </c>
      <c r="G8622" s="30" t="s">
        <v>463</v>
      </c>
      <c r="H8622">
        <f>Table2__24[[#This Row],[Depth]]-0.5</f>
        <v>12.5</v>
      </c>
    </row>
    <row r="8623" spans="1:8" x14ac:dyDescent="0.35">
      <c r="A8623" s="30" t="s">
        <v>19</v>
      </c>
      <c r="B8623">
        <v>3</v>
      </c>
      <c r="C8623" t="s">
        <v>520</v>
      </c>
      <c r="D8623" t="s">
        <v>60</v>
      </c>
      <c r="E8623">
        <v>6</v>
      </c>
      <c r="F8623">
        <v>2.4666995559940803E-2</v>
      </c>
      <c r="G8623" s="30" t="s">
        <v>368</v>
      </c>
      <c r="H8623">
        <f>Table2__24[[#This Row],[Depth]]-0.5</f>
        <v>5.5</v>
      </c>
    </row>
    <row r="8624" spans="1:8" x14ac:dyDescent="0.35">
      <c r="A8624" s="30" t="s">
        <v>29</v>
      </c>
      <c r="B8624">
        <v>3</v>
      </c>
      <c r="C8624" t="s">
        <v>520</v>
      </c>
      <c r="D8624" t="s">
        <v>60</v>
      </c>
      <c r="E8624">
        <v>6</v>
      </c>
      <c r="F8624">
        <v>4.9333991119881605E-2</v>
      </c>
      <c r="G8624" s="30" t="s">
        <v>368</v>
      </c>
      <c r="H8624">
        <f>Table2__24[[#This Row],[Depth]]-0.5</f>
        <v>5.5</v>
      </c>
    </row>
    <row r="8625" spans="1:8" x14ac:dyDescent="0.35">
      <c r="A8625" s="30" t="s">
        <v>289</v>
      </c>
      <c r="B8625">
        <v>3</v>
      </c>
      <c r="C8625" t="s">
        <v>520</v>
      </c>
      <c r="D8625" t="s">
        <v>60</v>
      </c>
      <c r="E8625">
        <v>6</v>
      </c>
      <c r="F8625">
        <v>8.2223318533135997E-3</v>
      </c>
      <c r="G8625" s="30" t="s">
        <v>368</v>
      </c>
      <c r="H8625">
        <f>Table2__24[[#This Row],[Depth]]-0.5</f>
        <v>5.5</v>
      </c>
    </row>
    <row r="8626" spans="1:8" x14ac:dyDescent="0.35">
      <c r="A8626" s="30" t="s">
        <v>290</v>
      </c>
      <c r="B8626">
        <v>3</v>
      </c>
      <c r="C8626" t="s">
        <v>520</v>
      </c>
      <c r="D8626" t="s">
        <v>60</v>
      </c>
      <c r="E8626">
        <v>6</v>
      </c>
      <c r="F8626">
        <v>3.2889327413254399E-2</v>
      </c>
      <c r="G8626" s="30" t="s">
        <v>368</v>
      </c>
      <c r="H8626">
        <f>Table2__24[[#This Row],[Depth]]-0.5</f>
        <v>5.5</v>
      </c>
    </row>
    <row r="8627" spans="1:8" x14ac:dyDescent="0.35">
      <c r="A8627" s="30" t="s">
        <v>291</v>
      </c>
      <c r="B8627">
        <v>3</v>
      </c>
      <c r="C8627" t="s">
        <v>520</v>
      </c>
      <c r="D8627" t="s">
        <v>60</v>
      </c>
      <c r="E8627">
        <v>6</v>
      </c>
      <c r="F8627">
        <v>0</v>
      </c>
      <c r="G8627" s="30" t="s">
        <v>368</v>
      </c>
      <c r="H8627">
        <f>Table2__24[[#This Row],[Depth]]-0.5</f>
        <v>5.5</v>
      </c>
    </row>
    <row r="8628" spans="1:8" x14ac:dyDescent="0.35">
      <c r="A8628" s="30" t="s">
        <v>292</v>
      </c>
      <c r="B8628">
        <v>3</v>
      </c>
      <c r="C8628" t="s">
        <v>520</v>
      </c>
      <c r="D8628" t="s">
        <v>60</v>
      </c>
      <c r="E8628">
        <v>6</v>
      </c>
      <c r="F8628">
        <v>0</v>
      </c>
      <c r="G8628" s="30" t="s">
        <v>368</v>
      </c>
      <c r="H8628">
        <f>Table2__24[[#This Row],[Depth]]-0.5</f>
        <v>5.5</v>
      </c>
    </row>
    <row r="8629" spans="1:8" x14ac:dyDescent="0.35">
      <c r="A8629" s="30" t="s">
        <v>293</v>
      </c>
      <c r="B8629">
        <v>3</v>
      </c>
      <c r="C8629" t="s">
        <v>520</v>
      </c>
      <c r="D8629" t="s">
        <v>60</v>
      </c>
      <c r="E8629">
        <v>6</v>
      </c>
      <c r="F8629">
        <v>8.2223318533135997E-3</v>
      </c>
      <c r="G8629" s="30" t="s">
        <v>368</v>
      </c>
      <c r="H8629">
        <f>Table2__24[[#This Row],[Depth]]-0.5</f>
        <v>5.5</v>
      </c>
    </row>
    <row r="8630" spans="1:8" x14ac:dyDescent="0.35">
      <c r="A8630" s="30" t="s">
        <v>294</v>
      </c>
      <c r="B8630">
        <v>3</v>
      </c>
      <c r="C8630" t="s">
        <v>520</v>
      </c>
      <c r="D8630" t="s">
        <v>60</v>
      </c>
      <c r="E8630">
        <v>6</v>
      </c>
      <c r="F8630">
        <v>0</v>
      </c>
      <c r="G8630" s="30" t="s">
        <v>368</v>
      </c>
      <c r="H8630">
        <f>Table2__24[[#This Row],[Depth]]-0.5</f>
        <v>5.5</v>
      </c>
    </row>
    <row r="8631" spans="1:8" x14ac:dyDescent="0.35">
      <c r="A8631" s="30" t="s">
        <v>295</v>
      </c>
      <c r="B8631">
        <v>3</v>
      </c>
      <c r="C8631" t="s">
        <v>520</v>
      </c>
      <c r="D8631" t="s">
        <v>60</v>
      </c>
      <c r="E8631">
        <v>6</v>
      </c>
      <c r="F8631">
        <v>0</v>
      </c>
      <c r="G8631" s="30" t="s">
        <v>368</v>
      </c>
      <c r="H8631">
        <f>Table2__24[[#This Row],[Depth]]-0.5</f>
        <v>5.5</v>
      </c>
    </row>
    <row r="8632" spans="1:8" x14ac:dyDescent="0.35">
      <c r="A8632" s="30" t="s">
        <v>296</v>
      </c>
      <c r="B8632">
        <v>3</v>
      </c>
      <c r="C8632" t="s">
        <v>520</v>
      </c>
      <c r="D8632" t="s">
        <v>60</v>
      </c>
      <c r="E8632">
        <v>6</v>
      </c>
      <c r="F8632" t="s">
        <v>302</v>
      </c>
      <c r="G8632" s="30" t="s">
        <v>368</v>
      </c>
      <c r="H8632">
        <f>Table2__24[[#This Row],[Depth]]-0.5</f>
        <v>5.5</v>
      </c>
    </row>
    <row r="8633" spans="1:8" x14ac:dyDescent="0.35">
      <c r="A8633" s="30" t="s">
        <v>297</v>
      </c>
      <c r="B8633">
        <v>3</v>
      </c>
      <c r="C8633" t="s">
        <v>520</v>
      </c>
      <c r="D8633" t="s">
        <v>60</v>
      </c>
      <c r="E8633">
        <v>6</v>
      </c>
      <c r="F8633">
        <v>0</v>
      </c>
      <c r="G8633" s="30" t="s">
        <v>368</v>
      </c>
      <c r="H8633">
        <f>Table2__24[[#This Row],[Depth]]-0.5</f>
        <v>5.5</v>
      </c>
    </row>
    <row r="8634" spans="1:8" x14ac:dyDescent="0.35">
      <c r="A8634" s="30" t="s">
        <v>298</v>
      </c>
      <c r="B8634">
        <v>3</v>
      </c>
      <c r="C8634" t="s">
        <v>520</v>
      </c>
      <c r="D8634" t="s">
        <v>60</v>
      </c>
      <c r="E8634">
        <v>6</v>
      </c>
      <c r="F8634">
        <v>0</v>
      </c>
      <c r="G8634" s="30" t="s">
        <v>368</v>
      </c>
      <c r="H8634">
        <f>Table2__24[[#This Row],[Depth]]-0.5</f>
        <v>5.5</v>
      </c>
    </row>
    <row r="8635" spans="1:8" x14ac:dyDescent="0.35">
      <c r="A8635" s="30" t="s">
        <v>299</v>
      </c>
      <c r="B8635">
        <v>3</v>
      </c>
      <c r="C8635" t="s">
        <v>520</v>
      </c>
      <c r="D8635" t="s">
        <v>60</v>
      </c>
      <c r="E8635">
        <v>6</v>
      </c>
      <c r="F8635">
        <v>0</v>
      </c>
      <c r="G8635" s="30" t="s">
        <v>368</v>
      </c>
      <c r="H8635">
        <f>Table2__24[[#This Row],[Depth]]-0.5</f>
        <v>5.5</v>
      </c>
    </row>
    <row r="8636" spans="1:8" x14ac:dyDescent="0.35">
      <c r="A8636" s="30" t="s">
        <v>300</v>
      </c>
      <c r="B8636">
        <v>3</v>
      </c>
      <c r="C8636" t="s">
        <v>520</v>
      </c>
      <c r="D8636" t="s">
        <v>60</v>
      </c>
      <c r="E8636">
        <v>6</v>
      </c>
      <c r="F8636">
        <v>0</v>
      </c>
      <c r="G8636" s="30" t="s">
        <v>368</v>
      </c>
      <c r="H8636">
        <f>Table2__24[[#This Row],[Depth]]-0.5</f>
        <v>5.5</v>
      </c>
    </row>
    <row r="8637" spans="1:8" x14ac:dyDescent="0.35">
      <c r="A8637" s="30" t="s">
        <v>4</v>
      </c>
      <c r="B8637">
        <v>4</v>
      </c>
      <c r="C8637" t="s">
        <v>521</v>
      </c>
      <c r="D8637" t="s">
        <v>60</v>
      </c>
      <c r="E8637">
        <v>6</v>
      </c>
      <c r="F8637">
        <v>0</v>
      </c>
      <c r="G8637" s="30" t="s">
        <v>397</v>
      </c>
      <c r="H8637">
        <f>Table2__24[[#This Row],[Depth]]-0.5</f>
        <v>5.5</v>
      </c>
    </row>
    <row r="8638" spans="1:8" x14ac:dyDescent="0.35">
      <c r="A8638" s="30" t="s">
        <v>24</v>
      </c>
      <c r="B8638">
        <v>4</v>
      </c>
      <c r="C8638" t="s">
        <v>521</v>
      </c>
      <c r="D8638" t="s">
        <v>60</v>
      </c>
      <c r="E8638">
        <v>6</v>
      </c>
      <c r="F8638">
        <v>301.74958395000823</v>
      </c>
      <c r="G8638" s="30" t="s">
        <v>397</v>
      </c>
      <c r="H8638">
        <f>Table2__24[[#This Row],[Depth]]-0.5</f>
        <v>5.5</v>
      </c>
    </row>
    <row r="8639" spans="1:8" x14ac:dyDescent="0.35">
      <c r="A8639" s="30" t="s">
        <v>14</v>
      </c>
      <c r="B8639">
        <v>7</v>
      </c>
      <c r="C8639" t="s">
        <v>524</v>
      </c>
      <c r="D8639" t="s">
        <v>74</v>
      </c>
      <c r="E8639">
        <v>13</v>
      </c>
      <c r="F8639">
        <v>0.11584511784511785</v>
      </c>
      <c r="G8639" s="30" t="s">
        <v>492</v>
      </c>
      <c r="H8639">
        <f>Table2__24[[#This Row],[Depth]]-0.5</f>
        <v>12.5</v>
      </c>
    </row>
    <row r="8640" spans="1:8" x14ac:dyDescent="0.35">
      <c r="A8640" s="30" t="s">
        <v>22</v>
      </c>
      <c r="B8640">
        <v>4</v>
      </c>
      <c r="C8640" t="s">
        <v>521</v>
      </c>
      <c r="D8640" t="s">
        <v>60</v>
      </c>
      <c r="E8640">
        <v>6</v>
      </c>
      <c r="F8640">
        <v>25.378562736392038</v>
      </c>
      <c r="G8640" s="30" t="s">
        <v>397</v>
      </c>
      <c r="H8640">
        <f>Table2__24[[#This Row],[Depth]]-0.5</f>
        <v>5.5</v>
      </c>
    </row>
    <row r="8641" spans="1:8" x14ac:dyDescent="0.35">
      <c r="A8641" s="30" t="s">
        <v>34</v>
      </c>
      <c r="B8641">
        <v>4</v>
      </c>
      <c r="C8641" t="s">
        <v>521</v>
      </c>
      <c r="D8641" t="s">
        <v>60</v>
      </c>
      <c r="E8641">
        <v>6</v>
      </c>
      <c r="F8641">
        <v>0</v>
      </c>
      <c r="G8641" s="30" t="s">
        <v>397</v>
      </c>
      <c r="H8641">
        <f>Table2__24[[#This Row],[Depth]]-0.5</f>
        <v>5.5</v>
      </c>
    </row>
    <row r="8642" spans="1:8" x14ac:dyDescent="0.35">
      <c r="A8642" s="30" t="s">
        <v>15</v>
      </c>
      <c r="B8642">
        <v>4</v>
      </c>
      <c r="C8642" t="s">
        <v>521</v>
      </c>
      <c r="D8642" t="s">
        <v>60</v>
      </c>
      <c r="E8642">
        <v>6</v>
      </c>
      <c r="F8642">
        <v>0</v>
      </c>
      <c r="G8642" s="30" t="s">
        <v>397</v>
      </c>
      <c r="H8642">
        <f>Table2__24[[#This Row],[Depth]]-0.5</f>
        <v>5.5</v>
      </c>
    </row>
    <row r="8643" spans="1:8" x14ac:dyDescent="0.35">
      <c r="A8643" s="30" t="s">
        <v>17</v>
      </c>
      <c r="B8643">
        <v>4</v>
      </c>
      <c r="C8643" t="s">
        <v>521</v>
      </c>
      <c r="D8643" t="s">
        <v>60</v>
      </c>
      <c r="E8643">
        <v>6</v>
      </c>
      <c r="F8643">
        <v>27.964150633119552</v>
      </c>
      <c r="G8643" s="30" t="s">
        <v>397</v>
      </c>
      <c r="H8643">
        <f>Table2__24[[#This Row],[Depth]]-0.5</f>
        <v>5.5</v>
      </c>
    </row>
    <row r="8644" spans="1:8" x14ac:dyDescent="0.35">
      <c r="A8644" s="30" t="s">
        <v>14</v>
      </c>
      <c r="B8644">
        <v>1</v>
      </c>
      <c r="C8644" t="s">
        <v>650</v>
      </c>
      <c r="D8644" t="s">
        <v>76</v>
      </c>
      <c r="E8644">
        <v>14</v>
      </c>
      <c r="F8644">
        <v>1.0052271813429835E-2</v>
      </c>
      <c r="G8644" s="30" t="s">
        <v>319</v>
      </c>
      <c r="H8644">
        <f>Table2__24[[#This Row],[Depth]]-0.5</f>
        <v>13.5</v>
      </c>
    </row>
    <row r="8645" spans="1:8" x14ac:dyDescent="0.35">
      <c r="A8645" s="30" t="s">
        <v>14</v>
      </c>
      <c r="B8645">
        <v>2</v>
      </c>
      <c r="C8645" t="s">
        <v>519</v>
      </c>
      <c r="D8645" t="s">
        <v>76</v>
      </c>
      <c r="E8645">
        <v>14</v>
      </c>
      <c r="F8645" t="s">
        <v>302</v>
      </c>
      <c r="G8645" s="30" t="s">
        <v>348</v>
      </c>
      <c r="H8645">
        <f>Table2__24[[#This Row],[Depth]]-0.5</f>
        <v>13.5</v>
      </c>
    </row>
    <row r="8646" spans="1:8" x14ac:dyDescent="0.35">
      <c r="A8646" s="30" t="s">
        <v>14</v>
      </c>
      <c r="B8646">
        <v>3</v>
      </c>
      <c r="C8646" t="s">
        <v>520</v>
      </c>
      <c r="D8646" t="s">
        <v>76</v>
      </c>
      <c r="E8646">
        <v>14</v>
      </c>
      <c r="F8646">
        <v>0</v>
      </c>
      <c r="G8646" s="30" t="s">
        <v>377</v>
      </c>
      <c r="H8646">
        <f>Table2__24[[#This Row],[Depth]]-0.5</f>
        <v>13.5</v>
      </c>
    </row>
    <row r="8647" spans="1:8" x14ac:dyDescent="0.35">
      <c r="A8647" s="30" t="s">
        <v>286</v>
      </c>
      <c r="B8647">
        <v>4</v>
      </c>
      <c r="C8647" t="s">
        <v>521</v>
      </c>
      <c r="D8647" t="s">
        <v>60</v>
      </c>
      <c r="E8647">
        <v>6</v>
      </c>
      <c r="F8647">
        <v>1.6444663706627199E-2</v>
      </c>
      <c r="G8647" s="30" t="s">
        <v>397</v>
      </c>
      <c r="H8647">
        <f>Table2__24[[#This Row],[Depth]]-0.5</f>
        <v>5.5</v>
      </c>
    </row>
    <row r="8648" spans="1:8" x14ac:dyDescent="0.35">
      <c r="A8648" s="30" t="s">
        <v>14</v>
      </c>
      <c r="B8648">
        <v>4</v>
      </c>
      <c r="C8648" t="s">
        <v>521</v>
      </c>
      <c r="D8648" t="s">
        <v>76</v>
      </c>
      <c r="E8648">
        <v>14</v>
      </c>
      <c r="F8648">
        <v>5.0261359067149174E-2</v>
      </c>
      <c r="G8648" s="30" t="s">
        <v>406</v>
      </c>
      <c r="H8648">
        <f>Table2__24[[#This Row],[Depth]]-0.5</f>
        <v>13.5</v>
      </c>
    </row>
    <row r="8649" spans="1:8" x14ac:dyDescent="0.35">
      <c r="A8649" s="30" t="s">
        <v>8</v>
      </c>
      <c r="B8649">
        <v>4</v>
      </c>
      <c r="C8649" t="s">
        <v>521</v>
      </c>
      <c r="D8649" t="s">
        <v>60</v>
      </c>
      <c r="E8649">
        <v>6</v>
      </c>
      <c r="F8649">
        <v>1128.1943759250125</v>
      </c>
      <c r="G8649" s="30" t="s">
        <v>397</v>
      </c>
      <c r="H8649">
        <f>Table2__24[[#This Row],[Depth]]-0.5</f>
        <v>5.5</v>
      </c>
    </row>
    <row r="8650" spans="1:8" x14ac:dyDescent="0.35">
      <c r="A8650" s="30" t="s">
        <v>287</v>
      </c>
      <c r="B8650">
        <v>4</v>
      </c>
      <c r="C8650" t="s">
        <v>521</v>
      </c>
      <c r="D8650" t="s">
        <v>60</v>
      </c>
      <c r="E8650">
        <v>6</v>
      </c>
      <c r="F8650">
        <v>0.13977964150633121</v>
      </c>
      <c r="G8650" s="30" t="s">
        <v>397</v>
      </c>
      <c r="H8650">
        <f>Table2__24[[#This Row],[Depth]]-0.5</f>
        <v>5.5</v>
      </c>
    </row>
    <row r="8651" spans="1:8" x14ac:dyDescent="0.35">
      <c r="A8651" s="30" t="s">
        <v>288</v>
      </c>
      <c r="B8651">
        <v>4</v>
      </c>
      <c r="C8651" t="s">
        <v>521</v>
      </c>
      <c r="D8651" t="s">
        <v>60</v>
      </c>
      <c r="E8651">
        <v>6</v>
      </c>
      <c r="F8651">
        <v>6.5778654826508798E-2</v>
      </c>
      <c r="G8651" s="30" t="s">
        <v>397</v>
      </c>
      <c r="H8651">
        <f>Table2__24[[#This Row],[Depth]]-0.5</f>
        <v>5.5</v>
      </c>
    </row>
    <row r="8652" spans="1:8" x14ac:dyDescent="0.35">
      <c r="A8652" s="30" t="s">
        <v>26</v>
      </c>
      <c r="B8652">
        <v>4</v>
      </c>
      <c r="C8652" t="s">
        <v>521</v>
      </c>
      <c r="D8652" t="s">
        <v>60</v>
      </c>
      <c r="E8652">
        <v>6</v>
      </c>
      <c r="F8652" t="s">
        <v>302</v>
      </c>
      <c r="G8652" s="30" t="s">
        <v>397</v>
      </c>
      <c r="H8652">
        <f>Table2__24[[#This Row],[Depth]]-0.5</f>
        <v>5.5</v>
      </c>
    </row>
    <row r="8653" spans="1:8" x14ac:dyDescent="0.35">
      <c r="A8653" s="30" t="s">
        <v>36</v>
      </c>
      <c r="B8653">
        <v>4</v>
      </c>
      <c r="C8653" t="s">
        <v>521</v>
      </c>
      <c r="D8653" t="s">
        <v>60</v>
      </c>
      <c r="E8653">
        <v>6</v>
      </c>
      <c r="F8653">
        <v>0.51178753494491036</v>
      </c>
      <c r="G8653" s="30" t="s">
        <v>397</v>
      </c>
      <c r="H8653">
        <f>Table2__24[[#This Row],[Depth]]-0.5</f>
        <v>5.5</v>
      </c>
    </row>
    <row r="8654" spans="1:8" x14ac:dyDescent="0.35">
      <c r="A8654" s="30" t="s">
        <v>21</v>
      </c>
      <c r="B8654">
        <v>4</v>
      </c>
      <c r="C8654" t="s">
        <v>521</v>
      </c>
      <c r="D8654" t="s">
        <v>60</v>
      </c>
      <c r="E8654">
        <v>6</v>
      </c>
      <c r="F8654">
        <v>194.33174806775205</v>
      </c>
      <c r="G8654" s="30" t="s">
        <v>397</v>
      </c>
      <c r="H8654">
        <f>Table2__24[[#This Row],[Depth]]-0.5</f>
        <v>5.5</v>
      </c>
    </row>
    <row r="8655" spans="1:8" x14ac:dyDescent="0.35">
      <c r="A8655" s="30" t="s">
        <v>14</v>
      </c>
      <c r="B8655">
        <v>5</v>
      </c>
      <c r="C8655" t="s">
        <v>522</v>
      </c>
      <c r="D8655" t="s">
        <v>76</v>
      </c>
      <c r="E8655">
        <v>14</v>
      </c>
      <c r="F8655">
        <v>2.0156815440289508E-2</v>
      </c>
      <c r="G8655" s="30" t="s">
        <v>435</v>
      </c>
      <c r="H8655">
        <f>Table2__24[[#This Row],[Depth]]-0.5</f>
        <v>13.5</v>
      </c>
    </row>
    <row r="8656" spans="1:8" x14ac:dyDescent="0.35">
      <c r="A8656" s="30" t="s">
        <v>14</v>
      </c>
      <c r="B8656">
        <v>6</v>
      </c>
      <c r="C8656" t="s">
        <v>523</v>
      </c>
      <c r="D8656" t="s">
        <v>76</v>
      </c>
      <c r="E8656">
        <v>14</v>
      </c>
      <c r="F8656">
        <v>1.0052271813429835E-2</v>
      </c>
      <c r="G8656" s="30" t="s">
        <v>464</v>
      </c>
      <c r="H8656">
        <f>Table2__24[[#This Row],[Depth]]-0.5</f>
        <v>13.5</v>
      </c>
    </row>
    <row r="8657" spans="1:8" x14ac:dyDescent="0.35">
      <c r="A8657" s="30" t="s">
        <v>25</v>
      </c>
      <c r="B8657">
        <v>4</v>
      </c>
      <c r="C8657" t="s">
        <v>521</v>
      </c>
      <c r="D8657" t="s">
        <v>60</v>
      </c>
      <c r="E8657">
        <v>6</v>
      </c>
      <c r="F8657" t="s">
        <v>302</v>
      </c>
      <c r="G8657" s="30" t="s">
        <v>397</v>
      </c>
      <c r="H8657">
        <f>Table2__24[[#This Row],[Depth]]-0.5</f>
        <v>5.5</v>
      </c>
    </row>
    <row r="8658" spans="1:8" x14ac:dyDescent="0.35">
      <c r="A8658" s="30" t="s">
        <v>32</v>
      </c>
      <c r="B8658">
        <v>4</v>
      </c>
      <c r="C8658" t="s">
        <v>521</v>
      </c>
      <c r="D8658" t="s">
        <v>60</v>
      </c>
      <c r="E8658">
        <v>6</v>
      </c>
      <c r="F8658">
        <v>0</v>
      </c>
      <c r="G8658" s="30" t="s">
        <v>397</v>
      </c>
      <c r="H8658">
        <f>Table2__24[[#This Row],[Depth]]-0.5</f>
        <v>5.5</v>
      </c>
    </row>
    <row r="8659" spans="1:8" x14ac:dyDescent="0.35">
      <c r="A8659" s="30" t="s">
        <v>14</v>
      </c>
      <c r="B8659">
        <v>7</v>
      </c>
      <c r="C8659" t="s">
        <v>524</v>
      </c>
      <c r="D8659" t="s">
        <v>76</v>
      </c>
      <c r="E8659">
        <v>14</v>
      </c>
      <c r="F8659">
        <v>0.12527272727272729</v>
      </c>
      <c r="G8659" s="30" t="s">
        <v>493</v>
      </c>
      <c r="H8659">
        <f>Table2__24[[#This Row],[Depth]]-0.5</f>
        <v>13.5</v>
      </c>
    </row>
    <row r="8660" spans="1:8" x14ac:dyDescent="0.35">
      <c r="A8660" s="30" t="s">
        <v>18</v>
      </c>
      <c r="B8660">
        <v>4</v>
      </c>
      <c r="C8660" t="s">
        <v>521</v>
      </c>
      <c r="D8660" t="s">
        <v>60</v>
      </c>
      <c r="E8660">
        <v>6</v>
      </c>
      <c r="F8660">
        <v>40.070797566189782</v>
      </c>
      <c r="G8660" s="30" t="s">
        <v>397</v>
      </c>
      <c r="H8660">
        <f>Table2__24[[#This Row],[Depth]]-0.5</f>
        <v>5.5</v>
      </c>
    </row>
    <row r="8661" spans="1:8" x14ac:dyDescent="0.35">
      <c r="A8661" s="30" t="s">
        <v>14</v>
      </c>
      <c r="B8661">
        <v>1</v>
      </c>
      <c r="C8661" t="s">
        <v>650</v>
      </c>
      <c r="D8661" t="s">
        <v>78</v>
      </c>
      <c r="E8661">
        <v>15</v>
      </c>
      <c r="F8661">
        <v>1.0040160642570281E-2</v>
      </c>
      <c r="G8661" s="30" t="s">
        <v>320</v>
      </c>
      <c r="H8661">
        <f>Table2__24[[#This Row],[Depth]]-0.5</f>
        <v>14.5</v>
      </c>
    </row>
    <row r="8662" spans="1:8" x14ac:dyDescent="0.35">
      <c r="A8662" s="30" t="s">
        <v>38</v>
      </c>
      <c r="B8662">
        <v>4</v>
      </c>
      <c r="C8662" t="s">
        <v>521</v>
      </c>
      <c r="D8662" t="s">
        <v>60</v>
      </c>
      <c r="E8662">
        <v>6</v>
      </c>
      <c r="F8662">
        <v>0.26311461930603519</v>
      </c>
      <c r="G8662" s="30" t="s">
        <v>397</v>
      </c>
      <c r="H8662">
        <f>Table2__24[[#This Row],[Depth]]-0.5</f>
        <v>5.5</v>
      </c>
    </row>
    <row r="8663" spans="1:8" x14ac:dyDescent="0.35">
      <c r="A8663" s="30" t="s">
        <v>37</v>
      </c>
      <c r="B8663">
        <v>4</v>
      </c>
      <c r="C8663" t="s">
        <v>521</v>
      </c>
      <c r="D8663" t="s">
        <v>60</v>
      </c>
      <c r="E8663">
        <v>6</v>
      </c>
      <c r="F8663">
        <v>60.73014306857425</v>
      </c>
      <c r="G8663" s="30" t="s">
        <v>397</v>
      </c>
      <c r="H8663">
        <f>Table2__24[[#This Row],[Depth]]-0.5</f>
        <v>5.5</v>
      </c>
    </row>
    <row r="8664" spans="1:8" x14ac:dyDescent="0.35">
      <c r="A8664" s="30" t="s">
        <v>14</v>
      </c>
      <c r="B8664">
        <v>2</v>
      </c>
      <c r="C8664" t="s">
        <v>519</v>
      </c>
      <c r="D8664" t="s">
        <v>78</v>
      </c>
      <c r="E8664">
        <v>15</v>
      </c>
      <c r="F8664" t="s">
        <v>302</v>
      </c>
      <c r="G8664" s="30" t="s">
        <v>349</v>
      </c>
      <c r="H8664">
        <f>Table2__24[[#This Row],[Depth]]-0.5</f>
        <v>14.5</v>
      </c>
    </row>
    <row r="8665" spans="1:8" x14ac:dyDescent="0.35">
      <c r="A8665" s="30" t="s">
        <v>14</v>
      </c>
      <c r="B8665">
        <v>3</v>
      </c>
      <c r="C8665" t="s">
        <v>520</v>
      </c>
      <c r="D8665" t="s">
        <v>78</v>
      </c>
      <c r="E8665">
        <v>15</v>
      </c>
      <c r="F8665">
        <v>0</v>
      </c>
      <c r="G8665" s="30" t="s">
        <v>378</v>
      </c>
      <c r="H8665">
        <f>Table2__24[[#This Row],[Depth]]-0.5</f>
        <v>14.5</v>
      </c>
    </row>
    <row r="8666" spans="1:8" x14ac:dyDescent="0.35">
      <c r="A8666" s="30" t="s">
        <v>42</v>
      </c>
      <c r="B8666">
        <v>4</v>
      </c>
      <c r="C8666" t="s">
        <v>521</v>
      </c>
      <c r="D8666" t="s">
        <v>60</v>
      </c>
      <c r="E8666">
        <v>6</v>
      </c>
      <c r="F8666" t="s">
        <v>302</v>
      </c>
      <c r="G8666" s="30" t="s">
        <v>397</v>
      </c>
      <c r="H8666">
        <f>Table2__24[[#This Row],[Depth]]-0.5</f>
        <v>5.5</v>
      </c>
    </row>
    <row r="8667" spans="1:8" x14ac:dyDescent="0.35">
      <c r="A8667" s="30" t="s">
        <v>30</v>
      </c>
      <c r="B8667">
        <v>4</v>
      </c>
      <c r="C8667" t="s">
        <v>521</v>
      </c>
      <c r="D8667" t="s">
        <v>60</v>
      </c>
      <c r="E8667">
        <v>6</v>
      </c>
      <c r="F8667">
        <v>0</v>
      </c>
      <c r="G8667" s="30" t="s">
        <v>397</v>
      </c>
      <c r="H8667">
        <f>Table2__24[[#This Row],[Depth]]-0.5</f>
        <v>5.5</v>
      </c>
    </row>
    <row r="8668" spans="1:8" x14ac:dyDescent="0.35">
      <c r="A8668" s="30" t="s">
        <v>12</v>
      </c>
      <c r="B8668">
        <v>4</v>
      </c>
      <c r="C8668" t="s">
        <v>521</v>
      </c>
      <c r="D8668" t="s">
        <v>60</v>
      </c>
      <c r="E8668">
        <v>6</v>
      </c>
      <c r="F8668">
        <v>0.63134188455846085</v>
      </c>
      <c r="G8668" s="30" t="s">
        <v>397</v>
      </c>
      <c r="H8668">
        <f>Table2__24[[#This Row],[Depth]]-0.5</f>
        <v>5.5</v>
      </c>
    </row>
    <row r="8669" spans="1:8" x14ac:dyDescent="0.35">
      <c r="A8669" s="30" t="s">
        <v>43</v>
      </c>
      <c r="B8669">
        <v>4</v>
      </c>
      <c r="C8669" t="s">
        <v>521</v>
      </c>
      <c r="D8669" t="s">
        <v>60</v>
      </c>
      <c r="E8669">
        <v>6</v>
      </c>
      <c r="F8669">
        <v>0</v>
      </c>
      <c r="G8669" s="30" t="s">
        <v>397</v>
      </c>
      <c r="H8669">
        <f>Table2__24[[#This Row],[Depth]]-0.5</f>
        <v>5.5</v>
      </c>
    </row>
    <row r="8670" spans="1:8" x14ac:dyDescent="0.35">
      <c r="A8670" s="30" t="s">
        <v>11</v>
      </c>
      <c r="B8670">
        <v>4</v>
      </c>
      <c r="C8670" t="s">
        <v>521</v>
      </c>
      <c r="D8670" t="s">
        <v>60</v>
      </c>
      <c r="E8670">
        <v>6</v>
      </c>
      <c r="F8670">
        <v>0.5737855615852655</v>
      </c>
      <c r="G8670" s="30" t="s">
        <v>397</v>
      </c>
      <c r="H8670">
        <f>Table2__24[[#This Row],[Depth]]-0.5</f>
        <v>5.5</v>
      </c>
    </row>
    <row r="8671" spans="1:8" x14ac:dyDescent="0.35">
      <c r="A8671" s="30" t="s">
        <v>23</v>
      </c>
      <c r="B8671">
        <v>4</v>
      </c>
      <c r="C8671" t="s">
        <v>521</v>
      </c>
      <c r="D8671" t="s">
        <v>60</v>
      </c>
      <c r="E8671">
        <v>6</v>
      </c>
      <c r="F8671">
        <v>7.0563180397960865</v>
      </c>
      <c r="G8671" s="30" t="s">
        <v>397</v>
      </c>
      <c r="H8671">
        <f>Table2__24[[#This Row],[Depth]]-0.5</f>
        <v>5.5</v>
      </c>
    </row>
    <row r="8672" spans="1:8" x14ac:dyDescent="0.35">
      <c r="A8672" s="30" t="s">
        <v>44</v>
      </c>
      <c r="B8672">
        <v>4</v>
      </c>
      <c r="C8672" t="s">
        <v>521</v>
      </c>
      <c r="D8672" t="s">
        <v>60</v>
      </c>
      <c r="E8672">
        <v>6</v>
      </c>
      <c r="F8672">
        <v>8.2223318533135997E-3</v>
      </c>
      <c r="G8672" s="30" t="s">
        <v>397</v>
      </c>
      <c r="H8672">
        <f>Table2__24[[#This Row],[Depth]]-0.5</f>
        <v>5.5</v>
      </c>
    </row>
    <row r="8673" spans="1:8" x14ac:dyDescent="0.35">
      <c r="A8673" s="30" t="s">
        <v>10</v>
      </c>
      <c r="B8673">
        <v>4</v>
      </c>
      <c r="C8673" t="s">
        <v>521</v>
      </c>
      <c r="D8673" t="s">
        <v>60</v>
      </c>
      <c r="E8673">
        <v>6</v>
      </c>
      <c r="F8673">
        <v>0.37822726525242556</v>
      </c>
      <c r="G8673" s="30" t="s">
        <v>397</v>
      </c>
      <c r="H8673">
        <f>Table2__24[[#This Row],[Depth]]-0.5</f>
        <v>5.5</v>
      </c>
    </row>
    <row r="8674" spans="1:8" x14ac:dyDescent="0.35">
      <c r="A8674" s="30" t="s">
        <v>16</v>
      </c>
      <c r="B8674">
        <v>4</v>
      </c>
      <c r="C8674" t="s">
        <v>521</v>
      </c>
      <c r="D8674" t="s">
        <v>60</v>
      </c>
      <c r="E8674">
        <v>6</v>
      </c>
      <c r="F8674">
        <v>3.9631639532971552</v>
      </c>
      <c r="G8674" s="30" t="s">
        <v>397</v>
      </c>
      <c r="H8674">
        <f>Table2__24[[#This Row],[Depth]]-0.5</f>
        <v>5.5</v>
      </c>
    </row>
    <row r="8675" spans="1:8" x14ac:dyDescent="0.35">
      <c r="A8675" s="30" t="s">
        <v>27</v>
      </c>
      <c r="B8675">
        <v>4</v>
      </c>
      <c r="C8675" t="s">
        <v>521</v>
      </c>
      <c r="D8675" t="s">
        <v>60</v>
      </c>
      <c r="E8675">
        <v>6</v>
      </c>
      <c r="F8675">
        <v>3.1111659266567997E-2</v>
      </c>
      <c r="G8675" s="30" t="s">
        <v>397</v>
      </c>
      <c r="H8675">
        <f>Table2__24[[#This Row],[Depth]]-0.5</f>
        <v>5.5</v>
      </c>
    </row>
    <row r="8676" spans="1:8" x14ac:dyDescent="0.35">
      <c r="A8676" s="30" t="s">
        <v>31</v>
      </c>
      <c r="B8676">
        <v>4</v>
      </c>
      <c r="C8676" t="s">
        <v>521</v>
      </c>
      <c r="D8676" t="s">
        <v>60</v>
      </c>
      <c r="E8676">
        <v>6</v>
      </c>
      <c r="F8676">
        <v>0.69067587567834243</v>
      </c>
      <c r="G8676" s="30" t="s">
        <v>397</v>
      </c>
      <c r="H8676">
        <f>Table2__24[[#This Row],[Depth]]-0.5</f>
        <v>5.5</v>
      </c>
    </row>
    <row r="8677" spans="1:8" x14ac:dyDescent="0.35">
      <c r="A8677" s="30" t="s">
        <v>14</v>
      </c>
      <c r="B8677">
        <v>4</v>
      </c>
      <c r="C8677" t="s">
        <v>521</v>
      </c>
      <c r="D8677" t="s">
        <v>78</v>
      </c>
      <c r="E8677">
        <v>15</v>
      </c>
      <c r="F8677">
        <v>5.0200803212851405E-2</v>
      </c>
      <c r="G8677" s="30" t="s">
        <v>407</v>
      </c>
      <c r="H8677">
        <f>Table2__24[[#This Row],[Depth]]-0.5</f>
        <v>14.5</v>
      </c>
    </row>
    <row r="8678" spans="1:8" x14ac:dyDescent="0.35">
      <c r="A8678" s="30" t="s">
        <v>19</v>
      </c>
      <c r="B8678">
        <v>4</v>
      </c>
      <c r="C8678" t="s">
        <v>521</v>
      </c>
      <c r="D8678" t="s">
        <v>60</v>
      </c>
      <c r="E8678">
        <v>6</v>
      </c>
      <c r="F8678">
        <v>1.0689031409307679</v>
      </c>
      <c r="G8678" s="30" t="s">
        <v>397</v>
      </c>
      <c r="H8678">
        <f>Table2__24[[#This Row],[Depth]]-0.5</f>
        <v>5.5</v>
      </c>
    </row>
    <row r="8679" spans="1:8" x14ac:dyDescent="0.35">
      <c r="A8679" s="30" t="s">
        <v>29</v>
      </c>
      <c r="B8679">
        <v>4</v>
      </c>
      <c r="C8679" t="s">
        <v>521</v>
      </c>
      <c r="D8679" t="s">
        <v>60</v>
      </c>
      <c r="E8679">
        <v>6</v>
      </c>
      <c r="F8679">
        <v>2.6640355204736066</v>
      </c>
      <c r="G8679" s="30" t="s">
        <v>397</v>
      </c>
      <c r="H8679">
        <f>Table2__24[[#This Row],[Depth]]-0.5</f>
        <v>5.5</v>
      </c>
    </row>
    <row r="8680" spans="1:8" x14ac:dyDescent="0.35">
      <c r="A8680" s="30" t="s">
        <v>289</v>
      </c>
      <c r="B8680">
        <v>4</v>
      </c>
      <c r="C8680" t="s">
        <v>521</v>
      </c>
      <c r="D8680" t="s">
        <v>60</v>
      </c>
      <c r="E8680">
        <v>6</v>
      </c>
      <c r="F8680">
        <v>0.27955928301266242</v>
      </c>
      <c r="G8680" s="30" t="s">
        <v>397</v>
      </c>
      <c r="H8680">
        <f>Table2__24[[#This Row],[Depth]]-0.5</f>
        <v>5.5</v>
      </c>
    </row>
    <row r="8681" spans="1:8" x14ac:dyDescent="0.35">
      <c r="A8681" s="30" t="s">
        <v>290</v>
      </c>
      <c r="B8681">
        <v>4</v>
      </c>
      <c r="C8681" t="s">
        <v>521</v>
      </c>
      <c r="D8681" t="s">
        <v>60</v>
      </c>
      <c r="E8681">
        <v>6</v>
      </c>
      <c r="F8681">
        <v>1.0113468179575729</v>
      </c>
      <c r="G8681" s="30" t="s">
        <v>397</v>
      </c>
      <c r="H8681">
        <f>Table2__24[[#This Row],[Depth]]-0.5</f>
        <v>5.5</v>
      </c>
    </row>
    <row r="8682" spans="1:8" x14ac:dyDescent="0.35">
      <c r="A8682" s="30" t="s">
        <v>291</v>
      </c>
      <c r="B8682">
        <v>4</v>
      </c>
      <c r="C8682" t="s">
        <v>521</v>
      </c>
      <c r="D8682" t="s">
        <v>60</v>
      </c>
      <c r="E8682">
        <v>6</v>
      </c>
      <c r="F8682">
        <v>0.19733596447952642</v>
      </c>
      <c r="G8682" s="30" t="s">
        <v>397</v>
      </c>
      <c r="H8682">
        <f>Table2__24[[#This Row],[Depth]]-0.5</f>
        <v>5.5</v>
      </c>
    </row>
    <row r="8683" spans="1:8" x14ac:dyDescent="0.35">
      <c r="A8683" s="30" t="s">
        <v>292</v>
      </c>
      <c r="B8683">
        <v>4</v>
      </c>
      <c r="C8683" t="s">
        <v>521</v>
      </c>
      <c r="D8683" t="s">
        <v>60</v>
      </c>
      <c r="E8683">
        <v>6</v>
      </c>
      <c r="F8683">
        <v>4.1111659266567999E-2</v>
      </c>
      <c r="G8683" s="30" t="s">
        <v>397</v>
      </c>
      <c r="H8683">
        <f>Table2__24[[#This Row],[Depth]]-0.5</f>
        <v>5.5</v>
      </c>
    </row>
    <row r="8684" spans="1:8" x14ac:dyDescent="0.35">
      <c r="A8684" s="30" t="s">
        <v>293</v>
      </c>
      <c r="B8684">
        <v>4</v>
      </c>
      <c r="C8684" t="s">
        <v>521</v>
      </c>
      <c r="D8684" t="s">
        <v>60</v>
      </c>
      <c r="E8684">
        <v>6</v>
      </c>
      <c r="F8684">
        <v>0.17266896891958561</v>
      </c>
      <c r="G8684" s="30" t="s">
        <v>397</v>
      </c>
      <c r="H8684">
        <f>Table2__24[[#This Row],[Depth]]-0.5</f>
        <v>5.5</v>
      </c>
    </row>
    <row r="8685" spans="1:8" x14ac:dyDescent="0.35">
      <c r="A8685" s="30" t="s">
        <v>294</v>
      </c>
      <c r="B8685">
        <v>4</v>
      </c>
      <c r="C8685" t="s">
        <v>521</v>
      </c>
      <c r="D8685" t="s">
        <v>60</v>
      </c>
      <c r="E8685">
        <v>6</v>
      </c>
      <c r="F8685">
        <v>2.4666995559940803E-2</v>
      </c>
      <c r="G8685" s="30" t="s">
        <v>397</v>
      </c>
      <c r="H8685">
        <f>Table2__24[[#This Row],[Depth]]-0.5</f>
        <v>5.5</v>
      </c>
    </row>
    <row r="8686" spans="1:8" x14ac:dyDescent="0.35">
      <c r="A8686" s="30" t="s">
        <v>295</v>
      </c>
      <c r="B8686">
        <v>4</v>
      </c>
      <c r="C8686" t="s">
        <v>521</v>
      </c>
      <c r="D8686" t="s">
        <v>60</v>
      </c>
      <c r="E8686">
        <v>6</v>
      </c>
      <c r="F8686">
        <v>0.15622430521295841</v>
      </c>
      <c r="G8686" s="30" t="s">
        <v>397</v>
      </c>
      <c r="H8686">
        <f>Table2__24[[#This Row],[Depth]]-0.5</f>
        <v>5.5</v>
      </c>
    </row>
    <row r="8687" spans="1:8" x14ac:dyDescent="0.35">
      <c r="A8687" s="30" t="s">
        <v>296</v>
      </c>
      <c r="B8687">
        <v>4</v>
      </c>
      <c r="C8687" t="s">
        <v>521</v>
      </c>
      <c r="D8687" t="s">
        <v>60</v>
      </c>
      <c r="E8687">
        <v>6</v>
      </c>
      <c r="F8687">
        <v>2.4666995559940803E-2</v>
      </c>
      <c r="G8687" s="30" t="s">
        <v>397</v>
      </c>
      <c r="H8687">
        <f>Table2__24[[#This Row],[Depth]]-0.5</f>
        <v>5.5</v>
      </c>
    </row>
    <row r="8688" spans="1:8" x14ac:dyDescent="0.35">
      <c r="A8688" s="30" t="s">
        <v>297</v>
      </c>
      <c r="B8688">
        <v>4</v>
      </c>
      <c r="C8688" t="s">
        <v>521</v>
      </c>
      <c r="D8688" t="s">
        <v>60</v>
      </c>
      <c r="E8688">
        <v>6</v>
      </c>
      <c r="F8688">
        <v>7.4000986679822384E-2</v>
      </c>
      <c r="G8688" s="30" t="s">
        <v>397</v>
      </c>
      <c r="H8688">
        <f>Table2__24[[#This Row],[Depth]]-0.5</f>
        <v>5.5</v>
      </c>
    </row>
    <row r="8689" spans="1:8" x14ac:dyDescent="0.35">
      <c r="A8689" s="30" t="s">
        <v>298</v>
      </c>
      <c r="B8689">
        <v>4</v>
      </c>
      <c r="C8689" t="s">
        <v>521</v>
      </c>
      <c r="D8689" t="s">
        <v>60</v>
      </c>
      <c r="E8689">
        <v>6</v>
      </c>
      <c r="F8689">
        <v>8.2223318533135997E-3</v>
      </c>
      <c r="G8689" s="30" t="s">
        <v>397</v>
      </c>
      <c r="H8689">
        <f>Table2__24[[#This Row],[Depth]]-0.5</f>
        <v>5.5</v>
      </c>
    </row>
    <row r="8690" spans="1:8" x14ac:dyDescent="0.35">
      <c r="A8690" s="30" t="s">
        <v>299</v>
      </c>
      <c r="B8690">
        <v>4</v>
      </c>
      <c r="C8690" t="s">
        <v>521</v>
      </c>
      <c r="D8690" t="s">
        <v>60</v>
      </c>
      <c r="E8690">
        <v>6</v>
      </c>
      <c r="F8690">
        <v>6.5778654826508798E-2</v>
      </c>
      <c r="G8690" s="30" t="s">
        <v>397</v>
      </c>
      <c r="H8690">
        <f>Table2__24[[#This Row],[Depth]]-0.5</f>
        <v>5.5</v>
      </c>
    </row>
    <row r="8691" spans="1:8" x14ac:dyDescent="0.35">
      <c r="A8691" s="30" t="s">
        <v>300</v>
      </c>
      <c r="B8691">
        <v>4</v>
      </c>
      <c r="C8691" t="s">
        <v>521</v>
      </c>
      <c r="D8691" t="s">
        <v>60</v>
      </c>
      <c r="E8691">
        <v>6</v>
      </c>
      <c r="F8691">
        <v>8.2223318533135997E-3</v>
      </c>
      <c r="G8691" s="30" t="s">
        <v>397</v>
      </c>
      <c r="H8691">
        <f>Table2__24[[#This Row],[Depth]]-0.5</f>
        <v>5.5</v>
      </c>
    </row>
    <row r="8692" spans="1:8" x14ac:dyDescent="0.35">
      <c r="A8692" s="30" t="s">
        <v>4</v>
      </c>
      <c r="B8692">
        <v>5</v>
      </c>
      <c r="C8692" t="s">
        <v>522</v>
      </c>
      <c r="D8692" t="s">
        <v>60</v>
      </c>
      <c r="E8692">
        <v>6</v>
      </c>
      <c r="F8692">
        <v>8.2223318533135997E-3</v>
      </c>
      <c r="G8692" s="30" t="s">
        <v>426</v>
      </c>
      <c r="H8692">
        <f>Table2__24[[#This Row],[Depth]]-0.5</f>
        <v>5.5</v>
      </c>
    </row>
    <row r="8693" spans="1:8" x14ac:dyDescent="0.35">
      <c r="A8693" s="30" t="s">
        <v>24</v>
      </c>
      <c r="B8693">
        <v>5</v>
      </c>
      <c r="C8693" t="s">
        <v>522</v>
      </c>
      <c r="D8693" t="s">
        <v>60</v>
      </c>
      <c r="E8693">
        <v>6</v>
      </c>
      <c r="F8693">
        <v>405.46119059365236</v>
      </c>
      <c r="G8693" s="30" t="s">
        <v>426</v>
      </c>
      <c r="H8693">
        <f>Table2__24[[#This Row],[Depth]]-0.5</f>
        <v>5.5</v>
      </c>
    </row>
    <row r="8694" spans="1:8" x14ac:dyDescent="0.35">
      <c r="A8694" s="30" t="s">
        <v>14</v>
      </c>
      <c r="B8694">
        <v>5</v>
      </c>
      <c r="C8694" t="s">
        <v>522</v>
      </c>
      <c r="D8694" t="s">
        <v>78</v>
      </c>
      <c r="E8694">
        <v>15</v>
      </c>
      <c r="F8694">
        <v>2.0120481927710841E-2</v>
      </c>
      <c r="G8694" s="30" t="s">
        <v>436</v>
      </c>
      <c r="H8694">
        <f>Table2__24[[#This Row],[Depth]]-0.5</f>
        <v>14.5</v>
      </c>
    </row>
    <row r="8695" spans="1:8" x14ac:dyDescent="0.35">
      <c r="A8695" s="30" t="s">
        <v>22</v>
      </c>
      <c r="B8695">
        <v>5</v>
      </c>
      <c r="C8695" t="s">
        <v>522</v>
      </c>
      <c r="D8695" t="s">
        <v>60</v>
      </c>
      <c r="E8695">
        <v>6</v>
      </c>
      <c r="F8695">
        <v>0.33222825193224798</v>
      </c>
      <c r="G8695" s="30" t="s">
        <v>426</v>
      </c>
      <c r="H8695">
        <f>Table2__24[[#This Row],[Depth]]-0.5</f>
        <v>5.5</v>
      </c>
    </row>
    <row r="8696" spans="1:8" x14ac:dyDescent="0.35">
      <c r="A8696" s="30" t="s">
        <v>34</v>
      </c>
      <c r="B8696">
        <v>5</v>
      </c>
      <c r="C8696" t="s">
        <v>522</v>
      </c>
      <c r="D8696" t="s">
        <v>60</v>
      </c>
      <c r="E8696">
        <v>6</v>
      </c>
      <c r="F8696">
        <v>0</v>
      </c>
      <c r="G8696" s="30" t="s">
        <v>426</v>
      </c>
      <c r="H8696">
        <f>Table2__24[[#This Row],[Depth]]-0.5</f>
        <v>5.5</v>
      </c>
    </row>
    <row r="8697" spans="1:8" x14ac:dyDescent="0.35">
      <c r="A8697" s="30" t="s">
        <v>15</v>
      </c>
      <c r="B8697">
        <v>5</v>
      </c>
      <c r="C8697" t="s">
        <v>522</v>
      </c>
      <c r="D8697" t="s">
        <v>60</v>
      </c>
      <c r="E8697">
        <v>6</v>
      </c>
      <c r="F8697">
        <v>8.2223318533135997E-3</v>
      </c>
      <c r="G8697" s="30" t="s">
        <v>426</v>
      </c>
      <c r="H8697">
        <f>Table2__24[[#This Row],[Depth]]-0.5</f>
        <v>5.5</v>
      </c>
    </row>
    <row r="8698" spans="1:8" x14ac:dyDescent="0.35">
      <c r="A8698" s="30" t="s">
        <v>17</v>
      </c>
      <c r="B8698">
        <v>5</v>
      </c>
      <c r="C8698" t="s">
        <v>522</v>
      </c>
      <c r="D8698" t="s">
        <v>60</v>
      </c>
      <c r="E8698">
        <v>6</v>
      </c>
      <c r="F8698">
        <v>24.058543002795595</v>
      </c>
      <c r="G8698" s="30" t="s">
        <v>426</v>
      </c>
      <c r="H8698">
        <f>Table2__24[[#This Row],[Depth]]-0.5</f>
        <v>5.5</v>
      </c>
    </row>
    <row r="8699" spans="1:8" x14ac:dyDescent="0.35">
      <c r="A8699" s="30" t="s">
        <v>14</v>
      </c>
      <c r="B8699">
        <v>6</v>
      </c>
      <c r="C8699" t="s">
        <v>523</v>
      </c>
      <c r="D8699" t="s">
        <v>78</v>
      </c>
      <c r="E8699">
        <v>15</v>
      </c>
      <c r="F8699">
        <v>1.0040160642570281E-2</v>
      </c>
      <c r="G8699" s="30" t="s">
        <v>465</v>
      </c>
      <c r="H8699">
        <f>Table2__24[[#This Row],[Depth]]-0.5</f>
        <v>14.5</v>
      </c>
    </row>
    <row r="8700" spans="1:8" x14ac:dyDescent="0.35">
      <c r="A8700" s="30" t="s">
        <v>14</v>
      </c>
      <c r="B8700">
        <v>7</v>
      </c>
      <c r="C8700" t="s">
        <v>524</v>
      </c>
      <c r="D8700" t="s">
        <v>78</v>
      </c>
      <c r="E8700">
        <v>15</v>
      </c>
      <c r="F8700">
        <v>0.10768921389396709</v>
      </c>
      <c r="G8700" s="30" t="s">
        <v>494</v>
      </c>
      <c r="H8700">
        <f>Table2__24[[#This Row],[Depth]]-0.5</f>
        <v>14.5</v>
      </c>
    </row>
    <row r="8701" spans="1:8" x14ac:dyDescent="0.35">
      <c r="A8701" s="30" t="s">
        <v>14</v>
      </c>
      <c r="B8701">
        <v>1</v>
      </c>
      <c r="C8701" t="s">
        <v>650</v>
      </c>
      <c r="D8701" t="s">
        <v>80</v>
      </c>
      <c r="E8701">
        <v>16</v>
      </c>
      <c r="F8701">
        <v>9.6098404766480888E-3</v>
      </c>
      <c r="G8701" s="30" t="s">
        <v>321</v>
      </c>
      <c r="H8701">
        <f>Table2__24[[#This Row],[Depth]]-0.5</f>
        <v>15.5</v>
      </c>
    </row>
    <row r="8702" spans="1:8" x14ac:dyDescent="0.35">
      <c r="A8702" s="30" t="s">
        <v>286</v>
      </c>
      <c r="B8702">
        <v>5</v>
      </c>
      <c r="C8702" t="s">
        <v>522</v>
      </c>
      <c r="D8702" t="s">
        <v>60</v>
      </c>
      <c r="E8702">
        <v>6</v>
      </c>
      <c r="F8702">
        <v>0</v>
      </c>
      <c r="G8702" s="30" t="s">
        <v>426</v>
      </c>
      <c r="H8702">
        <f>Table2__24[[#This Row],[Depth]]-0.5</f>
        <v>5.5</v>
      </c>
    </row>
    <row r="8703" spans="1:8" x14ac:dyDescent="0.35">
      <c r="A8703" s="30" t="s">
        <v>14</v>
      </c>
      <c r="B8703">
        <v>2</v>
      </c>
      <c r="C8703" t="s">
        <v>519</v>
      </c>
      <c r="D8703" t="s">
        <v>80</v>
      </c>
      <c r="E8703">
        <v>16</v>
      </c>
      <c r="F8703" t="s">
        <v>302</v>
      </c>
      <c r="G8703" s="30" t="s">
        <v>350</v>
      </c>
      <c r="H8703">
        <f>Table2__24[[#This Row],[Depth]]-0.5</f>
        <v>15.5</v>
      </c>
    </row>
    <row r="8704" spans="1:8" x14ac:dyDescent="0.35">
      <c r="A8704" s="30" t="s">
        <v>8</v>
      </c>
      <c r="B8704">
        <v>5</v>
      </c>
      <c r="C8704" t="s">
        <v>522</v>
      </c>
      <c r="D8704" t="s">
        <v>60</v>
      </c>
      <c r="E8704">
        <v>6</v>
      </c>
      <c r="F8704">
        <v>79.995066600888009</v>
      </c>
      <c r="G8704" s="30" t="s">
        <v>426</v>
      </c>
      <c r="H8704">
        <f>Table2__24[[#This Row],[Depth]]-0.5</f>
        <v>5.5</v>
      </c>
    </row>
    <row r="8705" spans="1:8" x14ac:dyDescent="0.35">
      <c r="A8705" s="30" t="s">
        <v>287</v>
      </c>
      <c r="B8705">
        <v>5</v>
      </c>
      <c r="C8705" t="s">
        <v>522</v>
      </c>
      <c r="D8705" t="s">
        <v>60</v>
      </c>
      <c r="E8705">
        <v>6</v>
      </c>
      <c r="F8705">
        <v>9.0445650386449583E-2</v>
      </c>
      <c r="G8705" s="30" t="s">
        <v>426</v>
      </c>
      <c r="H8705">
        <f>Table2__24[[#This Row],[Depth]]-0.5</f>
        <v>5.5</v>
      </c>
    </row>
    <row r="8706" spans="1:8" x14ac:dyDescent="0.35">
      <c r="A8706" s="30" t="s">
        <v>288</v>
      </c>
      <c r="B8706">
        <v>5</v>
      </c>
      <c r="C8706" t="s">
        <v>522</v>
      </c>
      <c r="D8706" t="s">
        <v>60</v>
      </c>
      <c r="E8706">
        <v>6</v>
      </c>
      <c r="F8706">
        <v>1.6444663706627199E-2</v>
      </c>
      <c r="G8706" s="30" t="s">
        <v>426</v>
      </c>
      <c r="H8706">
        <f>Table2__24[[#This Row],[Depth]]-0.5</f>
        <v>5.5</v>
      </c>
    </row>
    <row r="8707" spans="1:8" x14ac:dyDescent="0.35">
      <c r="A8707" s="30" t="s">
        <v>26</v>
      </c>
      <c r="B8707">
        <v>5</v>
      </c>
      <c r="C8707" t="s">
        <v>522</v>
      </c>
      <c r="D8707" t="s">
        <v>60</v>
      </c>
      <c r="E8707">
        <v>6</v>
      </c>
      <c r="F8707">
        <v>160.91103436934716</v>
      </c>
      <c r="G8707" s="30" t="s">
        <v>426</v>
      </c>
      <c r="H8707">
        <f>Table2__24[[#This Row],[Depth]]-0.5</f>
        <v>5.5</v>
      </c>
    </row>
    <row r="8708" spans="1:8" x14ac:dyDescent="0.35">
      <c r="A8708" s="30" t="s">
        <v>36</v>
      </c>
      <c r="B8708">
        <v>5</v>
      </c>
      <c r="C8708" t="s">
        <v>522</v>
      </c>
      <c r="D8708" t="s">
        <v>60</v>
      </c>
      <c r="E8708">
        <v>6</v>
      </c>
      <c r="F8708">
        <v>5.1557309653017594E-2</v>
      </c>
      <c r="G8708" s="30" t="s">
        <v>426</v>
      </c>
      <c r="H8708">
        <f>Table2__24[[#This Row],[Depth]]-0.5</f>
        <v>5.5</v>
      </c>
    </row>
    <row r="8709" spans="1:8" x14ac:dyDescent="0.35">
      <c r="A8709" s="30" t="s">
        <v>21</v>
      </c>
      <c r="B8709">
        <v>5</v>
      </c>
      <c r="C8709" t="s">
        <v>522</v>
      </c>
      <c r="D8709" t="s">
        <v>60</v>
      </c>
      <c r="E8709">
        <v>6</v>
      </c>
      <c r="F8709">
        <v>0</v>
      </c>
      <c r="G8709" s="30" t="s">
        <v>426</v>
      </c>
      <c r="H8709">
        <f>Table2__24[[#This Row],[Depth]]-0.5</f>
        <v>5.5</v>
      </c>
    </row>
    <row r="8710" spans="1:8" x14ac:dyDescent="0.35">
      <c r="A8710" s="30" t="s">
        <v>14</v>
      </c>
      <c r="B8710">
        <v>3</v>
      </c>
      <c r="C8710" t="s">
        <v>520</v>
      </c>
      <c r="D8710" t="s">
        <v>80</v>
      </c>
      <c r="E8710">
        <v>16</v>
      </c>
      <c r="F8710">
        <v>1.9219680953296178E-2</v>
      </c>
      <c r="G8710" s="30" t="s">
        <v>379</v>
      </c>
      <c r="H8710">
        <f>Table2__24[[#This Row],[Depth]]-0.5</f>
        <v>15.5</v>
      </c>
    </row>
    <row r="8711" spans="1:8" x14ac:dyDescent="0.35">
      <c r="A8711" s="30" t="s">
        <v>14</v>
      </c>
      <c r="B8711">
        <v>4</v>
      </c>
      <c r="C8711" t="s">
        <v>521</v>
      </c>
      <c r="D8711" t="s">
        <v>80</v>
      </c>
      <c r="E8711">
        <v>16</v>
      </c>
      <c r="F8711">
        <v>5.7659042859888529E-2</v>
      </c>
      <c r="G8711" s="30" t="s">
        <v>408</v>
      </c>
      <c r="H8711">
        <f>Table2__24[[#This Row],[Depth]]-0.5</f>
        <v>15.5</v>
      </c>
    </row>
    <row r="8712" spans="1:8" x14ac:dyDescent="0.35">
      <c r="A8712" s="30" t="s">
        <v>25</v>
      </c>
      <c r="B8712">
        <v>5</v>
      </c>
      <c r="C8712" t="s">
        <v>522</v>
      </c>
      <c r="D8712" t="s">
        <v>60</v>
      </c>
      <c r="E8712">
        <v>6</v>
      </c>
      <c r="F8712">
        <v>93673.363987830962</v>
      </c>
      <c r="G8712" s="30" t="s">
        <v>426</v>
      </c>
      <c r="H8712">
        <f>Table2__24[[#This Row],[Depth]]-0.5</f>
        <v>5.5</v>
      </c>
    </row>
    <row r="8713" spans="1:8" x14ac:dyDescent="0.35">
      <c r="A8713" s="30" t="s">
        <v>32</v>
      </c>
      <c r="B8713">
        <v>5</v>
      </c>
      <c r="C8713" t="s">
        <v>522</v>
      </c>
      <c r="D8713" t="s">
        <v>60</v>
      </c>
      <c r="E8713">
        <v>6</v>
      </c>
      <c r="F8713">
        <v>2.4666995559940803E-2</v>
      </c>
      <c r="G8713" s="30" t="s">
        <v>426</v>
      </c>
      <c r="H8713">
        <f>Table2__24[[#This Row],[Depth]]-0.5</f>
        <v>5.5</v>
      </c>
    </row>
    <row r="8714" spans="1:8" x14ac:dyDescent="0.35">
      <c r="A8714" s="30" t="s">
        <v>14</v>
      </c>
      <c r="B8714">
        <v>5</v>
      </c>
      <c r="C8714" t="s">
        <v>522</v>
      </c>
      <c r="D8714" t="s">
        <v>80</v>
      </c>
      <c r="E8714">
        <v>16</v>
      </c>
      <c r="F8714">
        <v>2.8439361906592353E-2</v>
      </c>
      <c r="G8714" s="30" t="s">
        <v>437</v>
      </c>
      <c r="H8714">
        <f>Table2__24[[#This Row],[Depth]]-0.5</f>
        <v>15.5</v>
      </c>
    </row>
    <row r="8715" spans="1:8" x14ac:dyDescent="0.35">
      <c r="A8715" s="30" t="s">
        <v>18</v>
      </c>
      <c r="B8715">
        <v>5</v>
      </c>
      <c r="C8715" t="s">
        <v>522</v>
      </c>
      <c r="D8715" t="s">
        <v>60</v>
      </c>
      <c r="E8715">
        <v>6</v>
      </c>
      <c r="F8715">
        <v>49.810690675875676</v>
      </c>
      <c r="G8715" s="30" t="s">
        <v>426</v>
      </c>
      <c r="H8715">
        <f>Table2__24[[#This Row],[Depth]]-0.5</f>
        <v>5.5</v>
      </c>
    </row>
    <row r="8716" spans="1:8" x14ac:dyDescent="0.35">
      <c r="A8716" s="30" t="s">
        <v>14</v>
      </c>
      <c r="B8716">
        <v>6</v>
      </c>
      <c r="C8716" t="s">
        <v>523</v>
      </c>
      <c r="D8716" t="s">
        <v>80</v>
      </c>
      <c r="E8716">
        <v>16</v>
      </c>
      <c r="F8716">
        <v>9.6098404766480888E-3</v>
      </c>
      <c r="G8716" s="30" t="s">
        <v>466</v>
      </c>
      <c r="H8716">
        <f>Table2__24[[#This Row],[Depth]]-0.5</f>
        <v>15.5</v>
      </c>
    </row>
    <row r="8717" spans="1:8" x14ac:dyDescent="0.35">
      <c r="A8717" s="30" t="s">
        <v>38</v>
      </c>
      <c r="B8717">
        <v>5</v>
      </c>
      <c r="C8717" t="s">
        <v>522</v>
      </c>
      <c r="D8717" t="s">
        <v>60</v>
      </c>
      <c r="E8717">
        <v>6</v>
      </c>
      <c r="F8717">
        <v>0.27955928301266242</v>
      </c>
      <c r="G8717" s="30" t="s">
        <v>426</v>
      </c>
      <c r="H8717">
        <f>Table2__24[[#This Row],[Depth]]-0.5</f>
        <v>5.5</v>
      </c>
    </row>
    <row r="8718" spans="1:8" x14ac:dyDescent="0.35">
      <c r="A8718" s="30" t="s">
        <v>37</v>
      </c>
      <c r="B8718">
        <v>5</v>
      </c>
      <c r="C8718" t="s">
        <v>522</v>
      </c>
      <c r="D8718" t="s">
        <v>60</v>
      </c>
      <c r="E8718">
        <v>6</v>
      </c>
      <c r="F8718">
        <v>603.98783094885698</v>
      </c>
      <c r="G8718" s="30" t="s">
        <v>426</v>
      </c>
      <c r="H8718">
        <f>Table2__24[[#This Row],[Depth]]-0.5</f>
        <v>5.5</v>
      </c>
    </row>
    <row r="8719" spans="1:8" x14ac:dyDescent="0.35">
      <c r="A8719" s="30" t="s">
        <v>14</v>
      </c>
      <c r="B8719">
        <v>7</v>
      </c>
      <c r="C8719" t="s">
        <v>524</v>
      </c>
      <c r="D8719" t="s">
        <v>80</v>
      </c>
      <c r="E8719">
        <v>16</v>
      </c>
      <c r="F8719">
        <v>8.9743119266055049E-2</v>
      </c>
      <c r="G8719" s="30" t="s">
        <v>495</v>
      </c>
      <c r="H8719">
        <f>Table2__24[[#This Row],[Depth]]-0.5</f>
        <v>15.5</v>
      </c>
    </row>
    <row r="8720" spans="1:8" x14ac:dyDescent="0.35">
      <c r="A8720" s="30" t="s">
        <v>14</v>
      </c>
      <c r="B8720">
        <v>1</v>
      </c>
      <c r="C8720" t="s">
        <v>650</v>
      </c>
      <c r="D8720" t="s">
        <v>82</v>
      </c>
      <c r="E8720">
        <v>17</v>
      </c>
      <c r="F8720">
        <v>0</v>
      </c>
      <c r="G8720" s="30" t="s">
        <v>322</v>
      </c>
      <c r="H8720">
        <f>Table2__24[[#This Row],[Depth]]-0.5</f>
        <v>16.5</v>
      </c>
    </row>
    <row r="8721" spans="1:8" x14ac:dyDescent="0.35">
      <c r="A8721" s="30" t="s">
        <v>42</v>
      </c>
      <c r="B8721">
        <v>5</v>
      </c>
      <c r="C8721" t="s">
        <v>522</v>
      </c>
      <c r="D8721" t="s">
        <v>60</v>
      </c>
      <c r="E8721">
        <v>6</v>
      </c>
      <c r="F8721" t="s">
        <v>302</v>
      </c>
      <c r="G8721" s="30" t="s">
        <v>426</v>
      </c>
      <c r="H8721">
        <f>Table2__24[[#This Row],[Depth]]-0.5</f>
        <v>5.5</v>
      </c>
    </row>
    <row r="8722" spans="1:8" x14ac:dyDescent="0.35">
      <c r="A8722" s="30" t="s">
        <v>30</v>
      </c>
      <c r="B8722">
        <v>5</v>
      </c>
      <c r="C8722" t="s">
        <v>522</v>
      </c>
      <c r="D8722" t="s">
        <v>60</v>
      </c>
      <c r="E8722">
        <v>6</v>
      </c>
      <c r="F8722">
        <v>0.14089130077289916</v>
      </c>
      <c r="G8722" s="30" t="s">
        <v>426</v>
      </c>
      <c r="H8722">
        <f>Table2__24[[#This Row],[Depth]]-0.5</f>
        <v>5.5</v>
      </c>
    </row>
    <row r="8723" spans="1:8" x14ac:dyDescent="0.35">
      <c r="A8723" s="30" t="s">
        <v>12</v>
      </c>
      <c r="B8723">
        <v>5</v>
      </c>
      <c r="C8723" t="s">
        <v>522</v>
      </c>
      <c r="D8723" t="s">
        <v>60</v>
      </c>
      <c r="E8723">
        <v>6</v>
      </c>
      <c r="F8723">
        <v>0.12555829633283999</v>
      </c>
      <c r="G8723" s="30" t="s">
        <v>426</v>
      </c>
      <c r="H8723">
        <f>Table2__24[[#This Row],[Depth]]-0.5</f>
        <v>5.5</v>
      </c>
    </row>
    <row r="8724" spans="1:8" x14ac:dyDescent="0.35">
      <c r="A8724" s="30" t="s">
        <v>43</v>
      </c>
      <c r="B8724">
        <v>5</v>
      </c>
      <c r="C8724" t="s">
        <v>522</v>
      </c>
      <c r="D8724" t="s">
        <v>60</v>
      </c>
      <c r="E8724">
        <v>6</v>
      </c>
      <c r="F8724">
        <v>0</v>
      </c>
      <c r="G8724" s="30" t="s">
        <v>426</v>
      </c>
      <c r="H8724">
        <f>Table2__24[[#This Row],[Depth]]-0.5</f>
        <v>5.5</v>
      </c>
    </row>
    <row r="8725" spans="1:8" x14ac:dyDescent="0.35">
      <c r="A8725" s="30" t="s">
        <v>11</v>
      </c>
      <c r="B8725">
        <v>5</v>
      </c>
      <c r="C8725" t="s">
        <v>522</v>
      </c>
      <c r="D8725" t="s">
        <v>60</v>
      </c>
      <c r="E8725">
        <v>6</v>
      </c>
      <c r="F8725">
        <v>2.2889327413254397E-2</v>
      </c>
      <c r="G8725" s="30" t="s">
        <v>426</v>
      </c>
      <c r="H8725">
        <f>Table2__24[[#This Row],[Depth]]-0.5</f>
        <v>5.5</v>
      </c>
    </row>
    <row r="8726" spans="1:8" x14ac:dyDescent="0.35">
      <c r="A8726" s="30" t="s">
        <v>23</v>
      </c>
      <c r="B8726">
        <v>5</v>
      </c>
      <c r="C8726" t="s">
        <v>522</v>
      </c>
      <c r="D8726" t="s">
        <v>60</v>
      </c>
      <c r="E8726">
        <v>6</v>
      </c>
      <c r="F8726">
        <v>5.209628350600231</v>
      </c>
      <c r="G8726" s="30" t="s">
        <v>426</v>
      </c>
      <c r="H8726">
        <f>Table2__24[[#This Row],[Depth]]-0.5</f>
        <v>5.5</v>
      </c>
    </row>
    <row r="8727" spans="1:8" x14ac:dyDescent="0.35">
      <c r="A8727" s="30" t="s">
        <v>44</v>
      </c>
      <c r="B8727">
        <v>5</v>
      </c>
      <c r="C8727" t="s">
        <v>522</v>
      </c>
      <c r="D8727" t="s">
        <v>60</v>
      </c>
      <c r="E8727">
        <v>6</v>
      </c>
      <c r="F8727" t="s">
        <v>302</v>
      </c>
      <c r="G8727" s="30" t="s">
        <v>426</v>
      </c>
      <c r="H8727">
        <f>Table2__24[[#This Row],[Depth]]-0.5</f>
        <v>5.5</v>
      </c>
    </row>
    <row r="8728" spans="1:8" x14ac:dyDescent="0.35">
      <c r="A8728" s="30" t="s">
        <v>10</v>
      </c>
      <c r="B8728">
        <v>5</v>
      </c>
      <c r="C8728" t="s">
        <v>522</v>
      </c>
      <c r="D8728" t="s">
        <v>60</v>
      </c>
      <c r="E8728">
        <v>6</v>
      </c>
      <c r="F8728">
        <v>0.1151126459463904</v>
      </c>
      <c r="G8728" s="30" t="s">
        <v>426</v>
      </c>
      <c r="H8728">
        <f>Table2__24[[#This Row],[Depth]]-0.5</f>
        <v>5.5</v>
      </c>
    </row>
    <row r="8729" spans="1:8" x14ac:dyDescent="0.35">
      <c r="A8729" s="30" t="s">
        <v>16</v>
      </c>
      <c r="B8729">
        <v>5</v>
      </c>
      <c r="C8729" t="s">
        <v>522</v>
      </c>
      <c r="D8729" t="s">
        <v>60</v>
      </c>
      <c r="E8729">
        <v>6</v>
      </c>
      <c r="F8729">
        <v>2.7791481664199975</v>
      </c>
      <c r="G8729" s="30" t="s">
        <v>426</v>
      </c>
      <c r="H8729">
        <f>Table2__24[[#This Row],[Depth]]-0.5</f>
        <v>5.5</v>
      </c>
    </row>
    <row r="8730" spans="1:8" x14ac:dyDescent="0.35">
      <c r="A8730" s="30" t="s">
        <v>27</v>
      </c>
      <c r="B8730">
        <v>5</v>
      </c>
      <c r="C8730" t="s">
        <v>522</v>
      </c>
      <c r="D8730" t="s">
        <v>60</v>
      </c>
      <c r="E8730">
        <v>6</v>
      </c>
      <c r="F8730">
        <v>5.6224305212958403E-2</v>
      </c>
      <c r="G8730" s="30" t="s">
        <v>426</v>
      </c>
      <c r="H8730">
        <f>Table2__24[[#This Row],[Depth]]-0.5</f>
        <v>5.5</v>
      </c>
    </row>
    <row r="8731" spans="1:8" x14ac:dyDescent="0.35">
      <c r="A8731" s="30" t="s">
        <v>31</v>
      </c>
      <c r="B8731">
        <v>5</v>
      </c>
      <c r="C8731" t="s">
        <v>522</v>
      </c>
      <c r="D8731" t="s">
        <v>60</v>
      </c>
      <c r="E8731">
        <v>6</v>
      </c>
      <c r="F8731">
        <v>1.6444663706627199E-2</v>
      </c>
      <c r="G8731" s="30" t="s">
        <v>426</v>
      </c>
      <c r="H8731">
        <f>Table2__24[[#This Row],[Depth]]-0.5</f>
        <v>5.5</v>
      </c>
    </row>
    <row r="8732" spans="1:8" x14ac:dyDescent="0.35">
      <c r="A8732" s="30" t="s">
        <v>14</v>
      </c>
      <c r="B8732">
        <v>2</v>
      </c>
      <c r="C8732" t="s">
        <v>519</v>
      </c>
      <c r="D8732" t="s">
        <v>82</v>
      </c>
      <c r="E8732">
        <v>17</v>
      </c>
      <c r="F8732" t="s">
        <v>302</v>
      </c>
      <c r="G8732" s="30" t="s">
        <v>351</v>
      </c>
      <c r="H8732">
        <f>Table2__24[[#This Row],[Depth]]-0.5</f>
        <v>16.5</v>
      </c>
    </row>
    <row r="8733" spans="1:8" x14ac:dyDescent="0.35">
      <c r="A8733" s="30" t="s">
        <v>19</v>
      </c>
      <c r="B8733">
        <v>5</v>
      </c>
      <c r="C8733" t="s">
        <v>522</v>
      </c>
      <c r="D8733" t="s">
        <v>60</v>
      </c>
      <c r="E8733">
        <v>6</v>
      </c>
      <c r="F8733">
        <v>4.1111659266567999E-2</v>
      </c>
      <c r="G8733" s="30" t="s">
        <v>426</v>
      </c>
      <c r="H8733">
        <f>Table2__24[[#This Row],[Depth]]-0.5</f>
        <v>5.5</v>
      </c>
    </row>
    <row r="8734" spans="1:8" x14ac:dyDescent="0.35">
      <c r="A8734" s="30" t="s">
        <v>29</v>
      </c>
      <c r="B8734">
        <v>5</v>
      </c>
      <c r="C8734" t="s">
        <v>522</v>
      </c>
      <c r="D8734" t="s">
        <v>60</v>
      </c>
      <c r="E8734">
        <v>6</v>
      </c>
      <c r="F8734">
        <v>0.1151126459463904</v>
      </c>
      <c r="G8734" s="30" t="s">
        <v>426</v>
      </c>
      <c r="H8734">
        <f>Table2__24[[#This Row],[Depth]]-0.5</f>
        <v>5.5</v>
      </c>
    </row>
    <row r="8735" spans="1:8" x14ac:dyDescent="0.35">
      <c r="A8735" s="30" t="s">
        <v>289</v>
      </c>
      <c r="B8735">
        <v>5</v>
      </c>
      <c r="C8735" t="s">
        <v>522</v>
      </c>
      <c r="D8735" t="s">
        <v>60</v>
      </c>
      <c r="E8735">
        <v>6</v>
      </c>
      <c r="F8735">
        <v>8.2223318533135997E-3</v>
      </c>
      <c r="G8735" s="30" t="s">
        <v>426</v>
      </c>
      <c r="H8735">
        <f>Table2__24[[#This Row],[Depth]]-0.5</f>
        <v>5.5</v>
      </c>
    </row>
    <row r="8736" spans="1:8" x14ac:dyDescent="0.35">
      <c r="A8736" s="30" t="s">
        <v>290</v>
      </c>
      <c r="B8736">
        <v>5</v>
      </c>
      <c r="C8736" t="s">
        <v>522</v>
      </c>
      <c r="D8736" t="s">
        <v>60</v>
      </c>
      <c r="E8736">
        <v>6</v>
      </c>
      <c r="F8736">
        <v>4.1111659266567999E-2</v>
      </c>
      <c r="G8736" s="30" t="s">
        <v>426</v>
      </c>
      <c r="H8736">
        <f>Table2__24[[#This Row],[Depth]]-0.5</f>
        <v>5.5</v>
      </c>
    </row>
    <row r="8737" spans="1:8" x14ac:dyDescent="0.35">
      <c r="A8737" s="30" t="s">
        <v>291</v>
      </c>
      <c r="B8737">
        <v>5</v>
      </c>
      <c r="C8737" t="s">
        <v>522</v>
      </c>
      <c r="D8737" t="s">
        <v>60</v>
      </c>
      <c r="E8737">
        <v>6</v>
      </c>
      <c r="F8737">
        <v>8.2223318533135997E-3</v>
      </c>
      <c r="G8737" s="30" t="s">
        <v>426</v>
      </c>
      <c r="H8737">
        <f>Table2__24[[#This Row],[Depth]]-0.5</f>
        <v>5.5</v>
      </c>
    </row>
    <row r="8738" spans="1:8" x14ac:dyDescent="0.35">
      <c r="A8738" s="30" t="s">
        <v>292</v>
      </c>
      <c r="B8738">
        <v>5</v>
      </c>
      <c r="C8738" t="s">
        <v>522</v>
      </c>
      <c r="D8738" t="s">
        <v>60</v>
      </c>
      <c r="E8738">
        <v>6</v>
      </c>
      <c r="F8738">
        <v>0</v>
      </c>
      <c r="G8738" s="30" t="s">
        <v>426</v>
      </c>
      <c r="H8738">
        <f>Table2__24[[#This Row],[Depth]]-0.5</f>
        <v>5.5</v>
      </c>
    </row>
    <row r="8739" spans="1:8" x14ac:dyDescent="0.35">
      <c r="A8739" s="30" t="s">
        <v>293</v>
      </c>
      <c r="B8739">
        <v>5</v>
      </c>
      <c r="C8739" t="s">
        <v>522</v>
      </c>
      <c r="D8739" t="s">
        <v>60</v>
      </c>
      <c r="E8739">
        <v>6</v>
      </c>
      <c r="F8739">
        <v>8.2223318533135997E-3</v>
      </c>
      <c r="G8739" s="30" t="s">
        <v>426</v>
      </c>
      <c r="H8739">
        <f>Table2__24[[#This Row],[Depth]]-0.5</f>
        <v>5.5</v>
      </c>
    </row>
    <row r="8740" spans="1:8" x14ac:dyDescent="0.35">
      <c r="A8740" s="30" t="s">
        <v>294</v>
      </c>
      <c r="B8740">
        <v>5</v>
      </c>
      <c r="C8740" t="s">
        <v>522</v>
      </c>
      <c r="D8740" t="s">
        <v>60</v>
      </c>
      <c r="E8740">
        <v>6</v>
      </c>
      <c r="F8740">
        <v>0</v>
      </c>
      <c r="G8740" s="30" t="s">
        <v>426</v>
      </c>
      <c r="H8740">
        <f>Table2__24[[#This Row],[Depth]]-0.5</f>
        <v>5.5</v>
      </c>
    </row>
    <row r="8741" spans="1:8" x14ac:dyDescent="0.35">
      <c r="A8741" s="30" t="s">
        <v>295</v>
      </c>
      <c r="B8741">
        <v>5</v>
      </c>
      <c r="C8741" t="s">
        <v>522</v>
      </c>
      <c r="D8741" t="s">
        <v>60</v>
      </c>
      <c r="E8741">
        <v>6</v>
      </c>
      <c r="F8741">
        <v>8.2223318533135997E-3</v>
      </c>
      <c r="G8741" s="30" t="s">
        <v>426</v>
      </c>
      <c r="H8741">
        <f>Table2__24[[#This Row],[Depth]]-0.5</f>
        <v>5.5</v>
      </c>
    </row>
    <row r="8742" spans="1:8" x14ac:dyDescent="0.35">
      <c r="A8742" s="30" t="s">
        <v>296</v>
      </c>
      <c r="B8742">
        <v>5</v>
      </c>
      <c r="C8742" t="s">
        <v>522</v>
      </c>
      <c r="D8742" t="s">
        <v>60</v>
      </c>
      <c r="E8742">
        <v>6</v>
      </c>
      <c r="F8742">
        <v>0</v>
      </c>
      <c r="G8742" s="30" t="s">
        <v>426</v>
      </c>
      <c r="H8742">
        <f>Table2__24[[#This Row],[Depth]]-0.5</f>
        <v>5.5</v>
      </c>
    </row>
    <row r="8743" spans="1:8" x14ac:dyDescent="0.35">
      <c r="A8743" s="30" t="s">
        <v>297</v>
      </c>
      <c r="B8743">
        <v>5</v>
      </c>
      <c r="C8743" t="s">
        <v>522</v>
      </c>
      <c r="D8743" t="s">
        <v>60</v>
      </c>
      <c r="E8743">
        <v>6</v>
      </c>
      <c r="F8743">
        <v>0</v>
      </c>
      <c r="G8743" s="30" t="s">
        <v>426</v>
      </c>
      <c r="H8743">
        <f>Table2__24[[#This Row],[Depth]]-0.5</f>
        <v>5.5</v>
      </c>
    </row>
    <row r="8744" spans="1:8" x14ac:dyDescent="0.35">
      <c r="A8744" s="30" t="s">
        <v>298</v>
      </c>
      <c r="B8744">
        <v>5</v>
      </c>
      <c r="C8744" t="s">
        <v>522</v>
      </c>
      <c r="D8744" t="s">
        <v>60</v>
      </c>
      <c r="E8744">
        <v>6</v>
      </c>
      <c r="F8744">
        <v>0</v>
      </c>
      <c r="G8744" s="30" t="s">
        <v>426</v>
      </c>
      <c r="H8744">
        <f>Table2__24[[#This Row],[Depth]]-0.5</f>
        <v>5.5</v>
      </c>
    </row>
    <row r="8745" spans="1:8" x14ac:dyDescent="0.35">
      <c r="A8745" s="30" t="s">
        <v>299</v>
      </c>
      <c r="B8745">
        <v>5</v>
      </c>
      <c r="C8745" t="s">
        <v>522</v>
      </c>
      <c r="D8745" t="s">
        <v>60</v>
      </c>
      <c r="E8745">
        <v>6</v>
      </c>
      <c r="F8745">
        <v>0</v>
      </c>
      <c r="G8745" s="30" t="s">
        <v>426</v>
      </c>
      <c r="H8745">
        <f>Table2__24[[#This Row],[Depth]]-0.5</f>
        <v>5.5</v>
      </c>
    </row>
    <row r="8746" spans="1:8" x14ac:dyDescent="0.35">
      <c r="A8746" s="30" t="s">
        <v>300</v>
      </c>
      <c r="B8746">
        <v>5</v>
      </c>
      <c r="C8746" t="s">
        <v>522</v>
      </c>
      <c r="D8746" t="s">
        <v>60</v>
      </c>
      <c r="E8746">
        <v>6</v>
      </c>
      <c r="F8746">
        <v>0</v>
      </c>
      <c r="G8746" s="30" t="s">
        <v>426</v>
      </c>
      <c r="H8746">
        <f>Table2__24[[#This Row],[Depth]]-0.5</f>
        <v>5.5</v>
      </c>
    </row>
    <row r="8747" spans="1:8" x14ac:dyDescent="0.35">
      <c r="A8747" s="30" t="s">
        <v>4</v>
      </c>
      <c r="B8747">
        <v>6</v>
      </c>
      <c r="C8747" t="s">
        <v>523</v>
      </c>
      <c r="D8747" t="s">
        <v>60</v>
      </c>
      <c r="E8747">
        <v>6</v>
      </c>
      <c r="F8747">
        <v>5.7556322973195198E-2</v>
      </c>
      <c r="G8747" s="30" t="s">
        <v>455</v>
      </c>
      <c r="H8747">
        <f>Table2__24[[#This Row],[Depth]]-0.5</f>
        <v>5.5</v>
      </c>
    </row>
    <row r="8748" spans="1:8" x14ac:dyDescent="0.35">
      <c r="A8748" s="30" t="s">
        <v>24</v>
      </c>
      <c r="B8748">
        <v>6</v>
      </c>
      <c r="C8748" t="s">
        <v>523</v>
      </c>
      <c r="D8748" t="s">
        <v>60</v>
      </c>
      <c r="E8748">
        <v>6</v>
      </c>
      <c r="F8748">
        <v>4097.0939763196848</v>
      </c>
      <c r="G8748" s="30" t="s">
        <v>455</v>
      </c>
      <c r="H8748">
        <f>Table2__24[[#This Row],[Depth]]-0.5</f>
        <v>5.5</v>
      </c>
    </row>
    <row r="8749" spans="1:8" x14ac:dyDescent="0.35">
      <c r="A8749" s="30" t="s">
        <v>14</v>
      </c>
      <c r="B8749">
        <v>3</v>
      </c>
      <c r="C8749" t="s">
        <v>520</v>
      </c>
      <c r="D8749" t="s">
        <v>82</v>
      </c>
      <c r="E8749">
        <v>17</v>
      </c>
      <c r="F8749">
        <v>1.9924287706714484E-2</v>
      </c>
      <c r="G8749" s="30" t="s">
        <v>380</v>
      </c>
      <c r="H8749">
        <f>Table2__24[[#This Row],[Depth]]-0.5</f>
        <v>16.5</v>
      </c>
    </row>
    <row r="8750" spans="1:8" x14ac:dyDescent="0.35">
      <c r="A8750" s="30" t="s">
        <v>22</v>
      </c>
      <c r="B8750">
        <v>6</v>
      </c>
      <c r="C8750" t="s">
        <v>523</v>
      </c>
      <c r="D8750" t="s">
        <v>60</v>
      </c>
      <c r="E8750">
        <v>6</v>
      </c>
      <c r="F8750">
        <v>53.409828975497447</v>
      </c>
      <c r="G8750" s="30" t="s">
        <v>455</v>
      </c>
      <c r="H8750">
        <f>Table2__24[[#This Row],[Depth]]-0.5</f>
        <v>5.5</v>
      </c>
    </row>
    <row r="8751" spans="1:8" x14ac:dyDescent="0.35">
      <c r="A8751" s="30" t="s">
        <v>34</v>
      </c>
      <c r="B8751">
        <v>6</v>
      </c>
      <c r="C8751" t="s">
        <v>523</v>
      </c>
      <c r="D8751" t="s">
        <v>60</v>
      </c>
      <c r="E8751">
        <v>6</v>
      </c>
      <c r="F8751">
        <v>4.9333991119881605E-2</v>
      </c>
      <c r="G8751" s="30" t="s">
        <v>455</v>
      </c>
      <c r="H8751">
        <f>Table2__24[[#This Row],[Depth]]-0.5</f>
        <v>5.5</v>
      </c>
    </row>
    <row r="8752" spans="1:8" x14ac:dyDescent="0.35">
      <c r="A8752" s="30" t="s">
        <v>15</v>
      </c>
      <c r="B8752">
        <v>6</v>
      </c>
      <c r="C8752" t="s">
        <v>523</v>
      </c>
      <c r="D8752" t="s">
        <v>60</v>
      </c>
      <c r="E8752">
        <v>6</v>
      </c>
      <c r="F8752">
        <v>0.1068903140930768</v>
      </c>
      <c r="G8752" s="30" t="s">
        <v>455</v>
      </c>
      <c r="H8752">
        <f>Table2__24[[#This Row],[Depth]]-0.5</f>
        <v>5.5</v>
      </c>
    </row>
    <row r="8753" spans="1:8" x14ac:dyDescent="0.35">
      <c r="A8753" s="30" t="s">
        <v>17</v>
      </c>
      <c r="B8753">
        <v>6</v>
      </c>
      <c r="C8753" t="s">
        <v>523</v>
      </c>
      <c r="D8753" t="s">
        <v>60</v>
      </c>
      <c r="E8753">
        <v>6</v>
      </c>
      <c r="F8753">
        <v>910.92186318039808</v>
      </c>
      <c r="G8753" s="30" t="s">
        <v>455</v>
      </c>
      <c r="H8753">
        <f>Table2__24[[#This Row],[Depth]]-0.5</f>
        <v>5.5</v>
      </c>
    </row>
    <row r="8754" spans="1:8" x14ac:dyDescent="0.35">
      <c r="A8754" s="30" t="s">
        <v>14</v>
      </c>
      <c r="B8754">
        <v>4</v>
      </c>
      <c r="C8754" t="s">
        <v>521</v>
      </c>
      <c r="D8754" t="s">
        <v>82</v>
      </c>
      <c r="E8754">
        <v>17</v>
      </c>
      <c r="F8754">
        <v>4.9810719266786208E-2</v>
      </c>
      <c r="G8754" s="30" t="s">
        <v>409</v>
      </c>
      <c r="H8754">
        <f>Table2__24[[#This Row],[Depth]]-0.5</f>
        <v>16.5</v>
      </c>
    </row>
    <row r="8755" spans="1:8" x14ac:dyDescent="0.35">
      <c r="A8755" s="30" t="s">
        <v>14</v>
      </c>
      <c r="B8755">
        <v>5</v>
      </c>
      <c r="C8755" t="s">
        <v>522</v>
      </c>
      <c r="D8755" t="s">
        <v>82</v>
      </c>
      <c r="E8755">
        <v>17</v>
      </c>
      <c r="F8755">
        <v>9.9242877067144842E-3</v>
      </c>
      <c r="G8755" s="30" t="s">
        <v>438</v>
      </c>
      <c r="H8755">
        <f>Table2__24[[#This Row],[Depth]]-0.5</f>
        <v>16.5</v>
      </c>
    </row>
    <row r="8756" spans="1:8" x14ac:dyDescent="0.35">
      <c r="A8756" s="30" t="s">
        <v>14</v>
      </c>
      <c r="B8756">
        <v>6</v>
      </c>
      <c r="C8756" t="s">
        <v>523</v>
      </c>
      <c r="D8756" t="s">
        <v>82</v>
      </c>
      <c r="E8756">
        <v>17</v>
      </c>
      <c r="F8756">
        <v>0</v>
      </c>
      <c r="G8756" s="30" t="s">
        <v>467</v>
      </c>
      <c r="H8756">
        <f>Table2__24[[#This Row],[Depth]]-0.5</f>
        <v>16.5</v>
      </c>
    </row>
    <row r="8757" spans="1:8" x14ac:dyDescent="0.35">
      <c r="A8757" s="30" t="s">
        <v>286</v>
      </c>
      <c r="B8757">
        <v>6</v>
      </c>
      <c r="C8757" t="s">
        <v>523</v>
      </c>
      <c r="D8757" t="s">
        <v>60</v>
      </c>
      <c r="E8757">
        <v>6</v>
      </c>
      <c r="F8757">
        <v>0.83867784903798714</v>
      </c>
      <c r="G8757" s="30" t="s">
        <v>455</v>
      </c>
      <c r="H8757">
        <f>Table2__24[[#This Row],[Depth]]-0.5</f>
        <v>5.5</v>
      </c>
    </row>
    <row r="8758" spans="1:8" x14ac:dyDescent="0.35">
      <c r="A8758" s="30" t="s">
        <v>14</v>
      </c>
      <c r="B8758">
        <v>7</v>
      </c>
      <c r="C8758" t="s">
        <v>524</v>
      </c>
      <c r="D8758" t="s">
        <v>82</v>
      </c>
      <c r="E8758">
        <v>17</v>
      </c>
      <c r="F8758">
        <v>0.10438297872340427</v>
      </c>
      <c r="G8758" s="30" t="s">
        <v>496</v>
      </c>
      <c r="H8758">
        <f>Table2__24[[#This Row],[Depth]]-0.5</f>
        <v>16.5</v>
      </c>
    </row>
    <row r="8759" spans="1:8" x14ac:dyDescent="0.35">
      <c r="A8759" s="30" t="s">
        <v>8</v>
      </c>
      <c r="B8759">
        <v>6</v>
      </c>
      <c r="C8759" t="s">
        <v>523</v>
      </c>
      <c r="D8759" t="s">
        <v>60</v>
      </c>
      <c r="E8759">
        <v>6</v>
      </c>
      <c r="F8759">
        <v>7912.1279394836383</v>
      </c>
      <c r="G8759" s="30" t="s">
        <v>455</v>
      </c>
      <c r="H8759">
        <f>Table2__24[[#This Row],[Depth]]-0.5</f>
        <v>5.5</v>
      </c>
    </row>
    <row r="8760" spans="1:8" x14ac:dyDescent="0.35">
      <c r="A8760" s="30" t="s">
        <v>287</v>
      </c>
      <c r="B8760">
        <v>6</v>
      </c>
      <c r="C8760" t="s">
        <v>523</v>
      </c>
      <c r="D8760" t="s">
        <v>60</v>
      </c>
      <c r="E8760">
        <v>6</v>
      </c>
      <c r="F8760">
        <v>1.8829139944088145</v>
      </c>
      <c r="G8760" s="30" t="s">
        <v>455</v>
      </c>
      <c r="H8760">
        <f>Table2__24[[#This Row],[Depth]]-0.5</f>
        <v>5.5</v>
      </c>
    </row>
    <row r="8761" spans="1:8" x14ac:dyDescent="0.35">
      <c r="A8761" s="30" t="s">
        <v>288</v>
      </c>
      <c r="B8761">
        <v>6</v>
      </c>
      <c r="C8761" t="s">
        <v>523</v>
      </c>
      <c r="D8761" t="s">
        <v>60</v>
      </c>
      <c r="E8761">
        <v>6</v>
      </c>
      <c r="F8761">
        <v>0.370004933399112</v>
      </c>
      <c r="G8761" s="30" t="s">
        <v>455</v>
      </c>
      <c r="H8761">
        <f>Table2__24[[#This Row],[Depth]]-0.5</f>
        <v>5.5</v>
      </c>
    </row>
    <row r="8762" spans="1:8" x14ac:dyDescent="0.35">
      <c r="A8762" s="30" t="s">
        <v>26</v>
      </c>
      <c r="B8762">
        <v>6</v>
      </c>
      <c r="C8762" t="s">
        <v>523</v>
      </c>
      <c r="D8762" t="s">
        <v>60</v>
      </c>
      <c r="E8762">
        <v>6</v>
      </c>
      <c r="F8762">
        <v>1719.996711067259</v>
      </c>
      <c r="G8762" s="30" t="s">
        <v>455</v>
      </c>
      <c r="H8762">
        <f>Table2__24[[#This Row],[Depth]]-0.5</f>
        <v>5.5</v>
      </c>
    </row>
    <row r="8763" spans="1:8" x14ac:dyDescent="0.35">
      <c r="A8763" s="30" t="s">
        <v>36</v>
      </c>
      <c r="B8763">
        <v>6</v>
      </c>
      <c r="C8763" t="s">
        <v>523</v>
      </c>
      <c r="D8763" t="s">
        <v>60</v>
      </c>
      <c r="E8763">
        <v>6</v>
      </c>
      <c r="F8763">
        <v>6.6458674560105244</v>
      </c>
      <c r="G8763" s="30" t="s">
        <v>455</v>
      </c>
      <c r="H8763">
        <f>Table2__24[[#This Row],[Depth]]-0.5</f>
        <v>5.5</v>
      </c>
    </row>
    <row r="8764" spans="1:8" x14ac:dyDescent="0.35">
      <c r="A8764" s="30" t="s">
        <v>21</v>
      </c>
      <c r="B8764">
        <v>6</v>
      </c>
      <c r="C8764" t="s">
        <v>523</v>
      </c>
      <c r="D8764" t="s">
        <v>60</v>
      </c>
      <c r="E8764">
        <v>6</v>
      </c>
      <c r="F8764">
        <v>2922.7527742147672</v>
      </c>
      <c r="G8764" s="30" t="s">
        <v>455</v>
      </c>
      <c r="H8764">
        <f>Table2__24[[#This Row],[Depth]]-0.5</f>
        <v>5.5</v>
      </c>
    </row>
    <row r="8765" spans="1:8" x14ac:dyDescent="0.35">
      <c r="A8765" s="30" t="s">
        <v>14</v>
      </c>
      <c r="B8765">
        <v>1</v>
      </c>
      <c r="C8765" t="s">
        <v>650</v>
      </c>
      <c r="D8765" t="s">
        <v>84</v>
      </c>
      <c r="E8765">
        <v>18</v>
      </c>
      <c r="F8765">
        <v>1.0115314586283633E-2</v>
      </c>
      <c r="G8765" s="30" t="s">
        <v>323</v>
      </c>
      <c r="H8765">
        <f>Table2__24[[#This Row],[Depth]]-0.5</f>
        <v>17.5</v>
      </c>
    </row>
    <row r="8766" spans="1:8" x14ac:dyDescent="0.35">
      <c r="A8766" s="30" t="s">
        <v>14</v>
      </c>
      <c r="B8766">
        <v>2</v>
      </c>
      <c r="C8766" t="s">
        <v>519</v>
      </c>
      <c r="D8766" t="s">
        <v>84</v>
      </c>
      <c r="E8766">
        <v>18</v>
      </c>
      <c r="F8766" t="s">
        <v>302</v>
      </c>
      <c r="G8766" s="30" t="s">
        <v>352</v>
      </c>
      <c r="H8766">
        <f>Table2__24[[#This Row],[Depth]]-0.5</f>
        <v>17.5</v>
      </c>
    </row>
    <row r="8767" spans="1:8" x14ac:dyDescent="0.35">
      <c r="A8767" s="30" t="s">
        <v>25</v>
      </c>
      <c r="B8767">
        <v>6</v>
      </c>
      <c r="C8767" t="s">
        <v>523</v>
      </c>
      <c r="D8767" t="s">
        <v>60</v>
      </c>
      <c r="E8767">
        <v>6</v>
      </c>
      <c r="F8767">
        <v>7863.879296168393</v>
      </c>
      <c r="G8767" s="30" t="s">
        <v>455</v>
      </c>
      <c r="H8767">
        <f>Table2__24[[#This Row],[Depth]]-0.5</f>
        <v>5.5</v>
      </c>
    </row>
    <row r="8768" spans="1:8" x14ac:dyDescent="0.35">
      <c r="A8768" s="30" t="s">
        <v>32</v>
      </c>
      <c r="B8768">
        <v>6</v>
      </c>
      <c r="C8768" t="s">
        <v>523</v>
      </c>
      <c r="D8768" t="s">
        <v>60</v>
      </c>
      <c r="E8768">
        <v>6</v>
      </c>
      <c r="F8768">
        <v>0.16444663706627199</v>
      </c>
      <c r="G8768" s="30" t="s">
        <v>455</v>
      </c>
      <c r="H8768">
        <f>Table2__24[[#This Row],[Depth]]-0.5</f>
        <v>5.5</v>
      </c>
    </row>
    <row r="8769" spans="1:8" x14ac:dyDescent="0.35">
      <c r="A8769" s="30" t="s">
        <v>14</v>
      </c>
      <c r="B8769">
        <v>3</v>
      </c>
      <c r="C8769" t="s">
        <v>520</v>
      </c>
      <c r="D8769" t="s">
        <v>84</v>
      </c>
      <c r="E8769">
        <v>18</v>
      </c>
      <c r="F8769">
        <v>1.0115314586283633E-2</v>
      </c>
      <c r="G8769" s="30" t="s">
        <v>381</v>
      </c>
      <c r="H8769">
        <f>Table2__24[[#This Row],[Depth]]-0.5</f>
        <v>17.5</v>
      </c>
    </row>
    <row r="8770" spans="1:8" x14ac:dyDescent="0.35">
      <c r="A8770" s="30" t="s">
        <v>18</v>
      </c>
      <c r="B8770">
        <v>6</v>
      </c>
      <c r="C8770" t="s">
        <v>523</v>
      </c>
      <c r="D8770" t="s">
        <v>60</v>
      </c>
      <c r="E8770">
        <v>6</v>
      </c>
      <c r="F8770">
        <v>237.23341226771913</v>
      </c>
      <c r="G8770" s="30" t="s">
        <v>455</v>
      </c>
      <c r="H8770">
        <f>Table2__24[[#This Row],[Depth]]-0.5</f>
        <v>5.5</v>
      </c>
    </row>
    <row r="8771" spans="1:8" x14ac:dyDescent="0.35">
      <c r="A8771" s="30" t="s">
        <v>14</v>
      </c>
      <c r="B8771">
        <v>4</v>
      </c>
      <c r="C8771" t="s">
        <v>521</v>
      </c>
      <c r="D8771" t="s">
        <v>84</v>
      </c>
      <c r="E8771">
        <v>18</v>
      </c>
      <c r="F8771">
        <v>4.0461258345134532E-2</v>
      </c>
      <c r="G8771" s="30" t="s">
        <v>410</v>
      </c>
      <c r="H8771">
        <f>Table2__24[[#This Row],[Depth]]-0.5</f>
        <v>17.5</v>
      </c>
    </row>
    <row r="8772" spans="1:8" x14ac:dyDescent="0.35">
      <c r="A8772" s="30" t="s">
        <v>38</v>
      </c>
      <c r="B8772">
        <v>6</v>
      </c>
      <c r="C8772" t="s">
        <v>523</v>
      </c>
      <c r="D8772" t="s">
        <v>60</v>
      </c>
      <c r="E8772">
        <v>6</v>
      </c>
      <c r="F8772">
        <v>17.020226936359148</v>
      </c>
      <c r="G8772" s="30" t="s">
        <v>455</v>
      </c>
      <c r="H8772">
        <f>Table2__24[[#This Row],[Depth]]-0.5</f>
        <v>5.5</v>
      </c>
    </row>
    <row r="8773" spans="1:8" x14ac:dyDescent="0.35">
      <c r="A8773" s="30" t="s">
        <v>37</v>
      </c>
      <c r="B8773">
        <v>6</v>
      </c>
      <c r="C8773" t="s">
        <v>523</v>
      </c>
      <c r="D8773" t="s">
        <v>60</v>
      </c>
      <c r="E8773">
        <v>6</v>
      </c>
      <c r="F8773">
        <v>684.85446472619651</v>
      </c>
      <c r="G8773" s="30" t="s">
        <v>455</v>
      </c>
      <c r="H8773">
        <f>Table2__24[[#This Row],[Depth]]-0.5</f>
        <v>5.5</v>
      </c>
    </row>
    <row r="8774" spans="1:8" x14ac:dyDescent="0.35">
      <c r="A8774" s="30" t="s">
        <v>14</v>
      </c>
      <c r="B8774">
        <v>5</v>
      </c>
      <c r="C8774" t="s">
        <v>522</v>
      </c>
      <c r="D8774" t="s">
        <v>84</v>
      </c>
      <c r="E8774">
        <v>18</v>
      </c>
      <c r="F8774">
        <v>1.0230629172567266E-2</v>
      </c>
      <c r="G8774" s="30" t="s">
        <v>439</v>
      </c>
      <c r="H8774">
        <f>Table2__24[[#This Row],[Depth]]-0.5</f>
        <v>17.5</v>
      </c>
    </row>
    <row r="8775" spans="1:8" x14ac:dyDescent="0.35">
      <c r="A8775" s="30" t="s">
        <v>14</v>
      </c>
      <c r="B8775">
        <v>6</v>
      </c>
      <c r="C8775" t="s">
        <v>523</v>
      </c>
      <c r="D8775" t="s">
        <v>84</v>
      </c>
      <c r="E8775">
        <v>18</v>
      </c>
      <c r="F8775">
        <v>1.0115314586283633E-2</v>
      </c>
      <c r="G8775" s="30" t="s">
        <v>468</v>
      </c>
      <c r="H8775">
        <f>Table2__24[[#This Row],[Depth]]-0.5</f>
        <v>17.5</v>
      </c>
    </row>
    <row r="8776" spans="1:8" x14ac:dyDescent="0.35">
      <c r="A8776" s="30" t="s">
        <v>42</v>
      </c>
      <c r="B8776">
        <v>6</v>
      </c>
      <c r="C8776" t="s">
        <v>523</v>
      </c>
      <c r="D8776" t="s">
        <v>60</v>
      </c>
      <c r="E8776">
        <v>6</v>
      </c>
      <c r="F8776" t="s">
        <v>302</v>
      </c>
      <c r="G8776" s="30" t="s">
        <v>455</v>
      </c>
      <c r="H8776">
        <f>Table2__24[[#This Row],[Depth]]-0.5</f>
        <v>5.5</v>
      </c>
    </row>
    <row r="8777" spans="1:8" x14ac:dyDescent="0.35">
      <c r="A8777" s="30" t="s">
        <v>30</v>
      </c>
      <c r="B8777">
        <v>6</v>
      </c>
      <c r="C8777" t="s">
        <v>523</v>
      </c>
      <c r="D8777" t="s">
        <v>60</v>
      </c>
      <c r="E8777">
        <v>6</v>
      </c>
      <c r="F8777">
        <v>6.8667982239763212E-2</v>
      </c>
      <c r="G8777" s="30" t="s">
        <v>455</v>
      </c>
      <c r="H8777">
        <f>Table2__24[[#This Row],[Depth]]-0.5</f>
        <v>5.5</v>
      </c>
    </row>
    <row r="8778" spans="1:8" x14ac:dyDescent="0.35">
      <c r="A8778" s="30" t="s">
        <v>12</v>
      </c>
      <c r="B8778">
        <v>6</v>
      </c>
      <c r="C8778" t="s">
        <v>523</v>
      </c>
      <c r="D8778" t="s">
        <v>60</v>
      </c>
      <c r="E8778">
        <v>6</v>
      </c>
      <c r="F8778">
        <v>5.744966288439401</v>
      </c>
      <c r="G8778" s="30" t="s">
        <v>455</v>
      </c>
      <c r="H8778">
        <f>Table2__24[[#This Row],[Depth]]-0.5</f>
        <v>5.5</v>
      </c>
    </row>
    <row r="8779" spans="1:8" x14ac:dyDescent="0.35">
      <c r="A8779" s="30" t="s">
        <v>43</v>
      </c>
      <c r="B8779">
        <v>6</v>
      </c>
      <c r="C8779" t="s">
        <v>523</v>
      </c>
      <c r="D8779" t="s">
        <v>60</v>
      </c>
      <c r="E8779">
        <v>6</v>
      </c>
      <c r="F8779">
        <v>1.6444663706627199E-2</v>
      </c>
      <c r="G8779" s="30" t="s">
        <v>455</v>
      </c>
      <c r="H8779">
        <f>Table2__24[[#This Row],[Depth]]-0.5</f>
        <v>5.5</v>
      </c>
    </row>
    <row r="8780" spans="1:8" x14ac:dyDescent="0.35">
      <c r="A8780" s="30" t="s">
        <v>11</v>
      </c>
      <c r="B8780">
        <v>6</v>
      </c>
      <c r="C8780" t="s">
        <v>523</v>
      </c>
      <c r="D8780" t="s">
        <v>60</v>
      </c>
      <c r="E8780">
        <v>6</v>
      </c>
      <c r="F8780">
        <v>2.1049169544482815</v>
      </c>
      <c r="G8780" s="30" t="s">
        <v>455</v>
      </c>
      <c r="H8780">
        <f>Table2__24[[#This Row],[Depth]]-0.5</f>
        <v>5.5</v>
      </c>
    </row>
    <row r="8781" spans="1:8" x14ac:dyDescent="0.35">
      <c r="A8781" s="30" t="s">
        <v>23</v>
      </c>
      <c r="B8781">
        <v>6</v>
      </c>
      <c r="C8781" t="s">
        <v>523</v>
      </c>
      <c r="D8781" t="s">
        <v>60</v>
      </c>
      <c r="E8781">
        <v>6</v>
      </c>
      <c r="F8781">
        <v>277.79148166419992</v>
      </c>
      <c r="G8781" s="30" t="s">
        <v>455</v>
      </c>
      <c r="H8781">
        <f>Table2__24[[#This Row],[Depth]]-0.5</f>
        <v>5.5</v>
      </c>
    </row>
    <row r="8782" spans="1:8" x14ac:dyDescent="0.35">
      <c r="A8782" s="30" t="s">
        <v>44</v>
      </c>
      <c r="B8782">
        <v>6</v>
      </c>
      <c r="C8782" t="s">
        <v>523</v>
      </c>
      <c r="D8782" t="s">
        <v>60</v>
      </c>
      <c r="E8782">
        <v>6</v>
      </c>
      <c r="F8782">
        <v>9.8667982239763211E-2</v>
      </c>
      <c r="G8782" s="30" t="s">
        <v>455</v>
      </c>
      <c r="H8782">
        <f>Table2__24[[#This Row],[Depth]]-0.5</f>
        <v>5.5</v>
      </c>
    </row>
    <row r="8783" spans="1:8" x14ac:dyDescent="0.35">
      <c r="A8783" s="30" t="s">
        <v>10</v>
      </c>
      <c r="B8783">
        <v>6</v>
      </c>
      <c r="C8783" t="s">
        <v>523</v>
      </c>
      <c r="D8783" t="s">
        <v>60</v>
      </c>
      <c r="E8783">
        <v>6</v>
      </c>
      <c r="F8783">
        <v>0.34533793783917122</v>
      </c>
      <c r="G8783" s="30" t="s">
        <v>455</v>
      </c>
      <c r="H8783">
        <f>Table2__24[[#This Row],[Depth]]-0.5</f>
        <v>5.5</v>
      </c>
    </row>
    <row r="8784" spans="1:8" x14ac:dyDescent="0.35">
      <c r="A8784" s="30" t="s">
        <v>16</v>
      </c>
      <c r="B8784">
        <v>6</v>
      </c>
      <c r="C8784" t="s">
        <v>523</v>
      </c>
      <c r="D8784" t="s">
        <v>60</v>
      </c>
      <c r="E8784">
        <v>6</v>
      </c>
      <c r="F8784">
        <v>10.023022529189278</v>
      </c>
      <c r="G8784" s="30" t="s">
        <v>455</v>
      </c>
      <c r="H8784">
        <f>Table2__24[[#This Row],[Depth]]-0.5</f>
        <v>5.5</v>
      </c>
    </row>
    <row r="8785" spans="1:8" x14ac:dyDescent="0.35">
      <c r="A8785" s="30" t="s">
        <v>27</v>
      </c>
      <c r="B8785">
        <v>6</v>
      </c>
      <c r="C8785" t="s">
        <v>523</v>
      </c>
      <c r="D8785" t="s">
        <v>60</v>
      </c>
      <c r="E8785">
        <v>6</v>
      </c>
      <c r="F8785">
        <v>2.4666995559940803E-2</v>
      </c>
      <c r="G8785" s="30" t="s">
        <v>455</v>
      </c>
      <c r="H8785">
        <f>Table2__24[[#This Row],[Depth]]-0.5</f>
        <v>5.5</v>
      </c>
    </row>
    <row r="8786" spans="1:8" x14ac:dyDescent="0.35">
      <c r="A8786" s="30" t="s">
        <v>31</v>
      </c>
      <c r="B8786">
        <v>6</v>
      </c>
      <c r="C8786" t="s">
        <v>523</v>
      </c>
      <c r="D8786" t="s">
        <v>60</v>
      </c>
      <c r="E8786">
        <v>6</v>
      </c>
      <c r="F8786">
        <v>2.220029600394672</v>
      </c>
      <c r="G8786" s="30" t="s">
        <v>455</v>
      </c>
      <c r="H8786">
        <f>Table2__24[[#This Row],[Depth]]-0.5</f>
        <v>5.5</v>
      </c>
    </row>
    <row r="8787" spans="1:8" x14ac:dyDescent="0.35">
      <c r="A8787" s="30" t="s">
        <v>14</v>
      </c>
      <c r="B8787">
        <v>7</v>
      </c>
      <c r="C8787" t="s">
        <v>524</v>
      </c>
      <c r="D8787" t="s">
        <v>84</v>
      </c>
      <c r="E8787">
        <v>18</v>
      </c>
      <c r="F8787">
        <v>9.3419847328244265E-2</v>
      </c>
      <c r="G8787" s="30" t="s">
        <v>497</v>
      </c>
      <c r="H8787">
        <f>Table2__24[[#This Row],[Depth]]-0.5</f>
        <v>17.5</v>
      </c>
    </row>
    <row r="8788" spans="1:8" x14ac:dyDescent="0.35">
      <c r="A8788" s="30" t="s">
        <v>19</v>
      </c>
      <c r="B8788">
        <v>6</v>
      </c>
      <c r="C8788" t="s">
        <v>523</v>
      </c>
      <c r="D8788" t="s">
        <v>60</v>
      </c>
      <c r="E8788">
        <v>6</v>
      </c>
      <c r="F8788">
        <v>5.9529682617990458</v>
      </c>
      <c r="G8788" s="30" t="s">
        <v>455</v>
      </c>
      <c r="H8788">
        <f>Table2__24[[#This Row],[Depth]]-0.5</f>
        <v>5.5</v>
      </c>
    </row>
    <row r="8789" spans="1:8" x14ac:dyDescent="0.35">
      <c r="A8789" s="30" t="s">
        <v>29</v>
      </c>
      <c r="B8789">
        <v>6</v>
      </c>
      <c r="C8789" t="s">
        <v>523</v>
      </c>
      <c r="D8789" t="s">
        <v>60</v>
      </c>
      <c r="E8789">
        <v>6</v>
      </c>
      <c r="F8789">
        <v>11.996382173984543</v>
      </c>
      <c r="G8789" s="30" t="s">
        <v>455</v>
      </c>
      <c r="H8789">
        <f>Table2__24[[#This Row],[Depth]]-0.5</f>
        <v>5.5</v>
      </c>
    </row>
    <row r="8790" spans="1:8" x14ac:dyDescent="0.35">
      <c r="A8790" s="30" t="s">
        <v>289</v>
      </c>
      <c r="B8790">
        <v>6</v>
      </c>
      <c r="C8790" t="s">
        <v>523</v>
      </c>
      <c r="D8790" t="s">
        <v>60</v>
      </c>
      <c r="E8790">
        <v>6</v>
      </c>
      <c r="F8790">
        <v>1.4471304061831933</v>
      </c>
      <c r="G8790" s="30" t="s">
        <v>455</v>
      </c>
      <c r="H8790">
        <f>Table2__24[[#This Row],[Depth]]-0.5</f>
        <v>5.5</v>
      </c>
    </row>
    <row r="8791" spans="1:8" x14ac:dyDescent="0.35">
      <c r="A8791" s="30" t="s">
        <v>290</v>
      </c>
      <c r="B8791">
        <v>6</v>
      </c>
      <c r="C8791" t="s">
        <v>523</v>
      </c>
      <c r="D8791" t="s">
        <v>60</v>
      </c>
      <c r="E8791">
        <v>6</v>
      </c>
      <c r="F8791">
        <v>5.4020720276270353</v>
      </c>
      <c r="G8791" s="30" t="s">
        <v>455</v>
      </c>
      <c r="H8791">
        <f>Table2__24[[#This Row],[Depth]]-0.5</f>
        <v>5.5</v>
      </c>
    </row>
    <row r="8792" spans="1:8" x14ac:dyDescent="0.35">
      <c r="A8792" s="30" t="s">
        <v>291</v>
      </c>
      <c r="B8792">
        <v>6</v>
      </c>
      <c r="C8792" t="s">
        <v>523</v>
      </c>
      <c r="D8792" t="s">
        <v>60</v>
      </c>
      <c r="E8792">
        <v>6</v>
      </c>
      <c r="F8792">
        <v>0.9373458312777504</v>
      </c>
      <c r="G8792" s="30" t="s">
        <v>455</v>
      </c>
      <c r="H8792">
        <f>Table2__24[[#This Row],[Depth]]-0.5</f>
        <v>5.5</v>
      </c>
    </row>
    <row r="8793" spans="1:8" x14ac:dyDescent="0.35">
      <c r="A8793" s="30" t="s">
        <v>292</v>
      </c>
      <c r="B8793">
        <v>6</v>
      </c>
      <c r="C8793" t="s">
        <v>523</v>
      </c>
      <c r="D8793" t="s">
        <v>60</v>
      </c>
      <c r="E8793">
        <v>6</v>
      </c>
      <c r="F8793">
        <v>0.18089130077289917</v>
      </c>
      <c r="G8793" s="30" t="s">
        <v>455</v>
      </c>
      <c r="H8793">
        <f>Table2__24[[#This Row],[Depth]]-0.5</f>
        <v>5.5</v>
      </c>
    </row>
    <row r="8794" spans="1:8" x14ac:dyDescent="0.35">
      <c r="A8794" s="30" t="s">
        <v>293</v>
      </c>
      <c r="B8794">
        <v>6</v>
      </c>
      <c r="C8794" t="s">
        <v>523</v>
      </c>
      <c r="D8794" t="s">
        <v>60</v>
      </c>
      <c r="E8794">
        <v>6</v>
      </c>
      <c r="F8794">
        <v>0.67423121197171532</v>
      </c>
      <c r="G8794" s="30" t="s">
        <v>455</v>
      </c>
      <c r="H8794">
        <f>Table2__24[[#This Row],[Depth]]-0.5</f>
        <v>5.5</v>
      </c>
    </row>
    <row r="8795" spans="1:8" x14ac:dyDescent="0.35">
      <c r="A8795" s="30" t="s">
        <v>294</v>
      </c>
      <c r="B8795">
        <v>6</v>
      </c>
      <c r="C8795" t="s">
        <v>523</v>
      </c>
      <c r="D8795" t="s">
        <v>60</v>
      </c>
      <c r="E8795">
        <v>6</v>
      </c>
      <c r="F8795">
        <v>9.8667982239763211E-2</v>
      </c>
      <c r="G8795" s="30" t="s">
        <v>455</v>
      </c>
      <c r="H8795">
        <f>Table2__24[[#This Row],[Depth]]-0.5</f>
        <v>5.5</v>
      </c>
    </row>
    <row r="8796" spans="1:8" x14ac:dyDescent="0.35">
      <c r="A8796" s="30" t="s">
        <v>295</v>
      </c>
      <c r="B8796">
        <v>6</v>
      </c>
      <c r="C8796" t="s">
        <v>523</v>
      </c>
      <c r="D8796" t="s">
        <v>60</v>
      </c>
      <c r="E8796">
        <v>6</v>
      </c>
      <c r="F8796">
        <v>0.46045058378556158</v>
      </c>
      <c r="G8796" s="30" t="s">
        <v>455</v>
      </c>
      <c r="H8796">
        <f>Table2__24[[#This Row],[Depth]]-0.5</f>
        <v>5.5</v>
      </c>
    </row>
    <row r="8797" spans="1:8" x14ac:dyDescent="0.35">
      <c r="A8797" s="30" t="s">
        <v>296</v>
      </c>
      <c r="B8797">
        <v>6</v>
      </c>
      <c r="C8797" t="s">
        <v>523</v>
      </c>
      <c r="D8797" t="s">
        <v>60</v>
      </c>
      <c r="E8797">
        <v>6</v>
      </c>
      <c r="F8797">
        <v>9.0445650386449583E-2</v>
      </c>
      <c r="G8797" s="30" t="s">
        <v>455</v>
      </c>
      <c r="H8797">
        <f>Table2__24[[#This Row],[Depth]]-0.5</f>
        <v>5.5</v>
      </c>
    </row>
    <row r="8798" spans="1:8" x14ac:dyDescent="0.35">
      <c r="A8798" s="30" t="s">
        <v>297</v>
      </c>
      <c r="B8798">
        <v>6</v>
      </c>
      <c r="C8798" t="s">
        <v>523</v>
      </c>
      <c r="D8798" t="s">
        <v>60</v>
      </c>
      <c r="E8798">
        <v>6</v>
      </c>
      <c r="F8798">
        <v>0.22200296003946721</v>
      </c>
      <c r="G8798" s="30" t="s">
        <v>455</v>
      </c>
      <c r="H8798">
        <f>Table2__24[[#This Row],[Depth]]-0.5</f>
        <v>5.5</v>
      </c>
    </row>
    <row r="8799" spans="1:8" x14ac:dyDescent="0.35">
      <c r="A8799" s="30" t="s">
        <v>298</v>
      </c>
      <c r="B8799">
        <v>6</v>
      </c>
      <c r="C8799" t="s">
        <v>523</v>
      </c>
      <c r="D8799" t="s">
        <v>60</v>
      </c>
      <c r="E8799">
        <v>6</v>
      </c>
      <c r="F8799">
        <v>3.2889327413254399E-2</v>
      </c>
      <c r="G8799" s="30" t="s">
        <v>455</v>
      </c>
      <c r="H8799">
        <f>Table2__24[[#This Row],[Depth]]-0.5</f>
        <v>5.5</v>
      </c>
    </row>
    <row r="8800" spans="1:8" x14ac:dyDescent="0.35">
      <c r="A8800" s="30" t="s">
        <v>299</v>
      </c>
      <c r="B8800">
        <v>6</v>
      </c>
      <c r="C8800" t="s">
        <v>523</v>
      </c>
      <c r="D8800" t="s">
        <v>60</v>
      </c>
      <c r="E8800">
        <v>6</v>
      </c>
      <c r="F8800">
        <v>0.19733596447952642</v>
      </c>
      <c r="G8800" s="30" t="s">
        <v>455</v>
      </c>
      <c r="H8800">
        <f>Table2__24[[#This Row],[Depth]]-0.5</f>
        <v>5.5</v>
      </c>
    </row>
    <row r="8801" spans="1:8" x14ac:dyDescent="0.35">
      <c r="A8801" s="30" t="s">
        <v>300</v>
      </c>
      <c r="B8801">
        <v>6</v>
      </c>
      <c r="C8801" t="s">
        <v>523</v>
      </c>
      <c r="D8801" t="s">
        <v>60</v>
      </c>
      <c r="E8801">
        <v>6</v>
      </c>
      <c r="F8801">
        <v>2.4666995559940803E-2</v>
      </c>
      <c r="G8801" s="30" t="s">
        <v>455</v>
      </c>
      <c r="H8801">
        <f>Table2__24[[#This Row],[Depth]]-0.5</f>
        <v>5.5</v>
      </c>
    </row>
    <row r="8802" spans="1:8" x14ac:dyDescent="0.35">
      <c r="A8802" s="30" t="s">
        <v>4</v>
      </c>
      <c r="B8802">
        <v>7</v>
      </c>
      <c r="C8802" t="s">
        <v>524</v>
      </c>
      <c r="D8802" t="s">
        <v>60</v>
      </c>
      <c r="E8802">
        <v>6</v>
      </c>
      <c r="F8802">
        <v>3.8334951456310683E-2</v>
      </c>
      <c r="G8802" s="30" t="s">
        <v>484</v>
      </c>
      <c r="H8802">
        <f>Table2__24[[#This Row],[Depth]]-0.5</f>
        <v>5.5</v>
      </c>
    </row>
    <row r="8803" spans="1:8" x14ac:dyDescent="0.35">
      <c r="A8803" s="30" t="s">
        <v>24</v>
      </c>
      <c r="B8803">
        <v>7</v>
      </c>
      <c r="C8803" t="s">
        <v>524</v>
      </c>
      <c r="D8803" t="s">
        <v>60</v>
      </c>
      <c r="E8803">
        <v>6</v>
      </c>
      <c r="F8803">
        <v>28790.31425242719</v>
      </c>
      <c r="G8803" s="30" t="s">
        <v>484</v>
      </c>
      <c r="H8803">
        <f>Table2__24[[#This Row],[Depth]]-0.5</f>
        <v>5.5</v>
      </c>
    </row>
    <row r="8804" spans="1:8" x14ac:dyDescent="0.35">
      <c r="A8804" s="30" t="s">
        <v>14</v>
      </c>
      <c r="B8804">
        <v>1</v>
      </c>
      <c r="C8804" t="s">
        <v>650</v>
      </c>
      <c r="D8804" t="s">
        <v>86</v>
      </c>
      <c r="E8804">
        <v>19</v>
      </c>
      <c r="F8804">
        <v>0</v>
      </c>
      <c r="G8804" s="30" t="s">
        <v>324</v>
      </c>
      <c r="H8804">
        <f>Table2__24[[#This Row],[Depth]]-0.5</f>
        <v>18.5</v>
      </c>
    </row>
    <row r="8805" spans="1:8" x14ac:dyDescent="0.35">
      <c r="A8805" s="30" t="s">
        <v>22</v>
      </c>
      <c r="B8805">
        <v>7</v>
      </c>
      <c r="C8805" t="s">
        <v>524</v>
      </c>
      <c r="D8805" t="s">
        <v>60</v>
      </c>
      <c r="E8805">
        <v>6</v>
      </c>
      <c r="F8805">
        <v>560.45927184466018</v>
      </c>
      <c r="G8805" s="30" t="s">
        <v>484</v>
      </c>
      <c r="H8805">
        <f>Table2__24[[#This Row],[Depth]]-0.5</f>
        <v>5.5</v>
      </c>
    </row>
    <row r="8806" spans="1:8" x14ac:dyDescent="0.35">
      <c r="A8806" s="30" t="s">
        <v>34</v>
      </c>
      <c r="B8806">
        <v>7</v>
      </c>
      <c r="C8806" t="s">
        <v>524</v>
      </c>
      <c r="D8806" t="s">
        <v>60</v>
      </c>
      <c r="E8806">
        <v>6</v>
      </c>
      <c r="F8806">
        <v>0.1324223300970874</v>
      </c>
      <c r="G8806" s="30" t="s">
        <v>484</v>
      </c>
      <c r="H8806">
        <f>Table2__24[[#This Row],[Depth]]-0.5</f>
        <v>5.5</v>
      </c>
    </row>
    <row r="8807" spans="1:8" x14ac:dyDescent="0.35">
      <c r="A8807" s="30" t="s">
        <v>15</v>
      </c>
      <c r="B8807">
        <v>7</v>
      </c>
      <c r="C8807" t="s">
        <v>524</v>
      </c>
      <c r="D8807" t="s">
        <v>60</v>
      </c>
      <c r="E8807">
        <v>6</v>
      </c>
      <c r="F8807">
        <v>5.725242718446602E-2</v>
      </c>
      <c r="G8807" s="30" t="s">
        <v>484</v>
      </c>
      <c r="H8807">
        <f>Table2__24[[#This Row],[Depth]]-0.5</f>
        <v>5.5</v>
      </c>
    </row>
    <row r="8808" spans="1:8" x14ac:dyDescent="0.35">
      <c r="A8808" s="30" t="s">
        <v>17</v>
      </c>
      <c r="B8808">
        <v>7</v>
      </c>
      <c r="C8808" t="s">
        <v>524</v>
      </c>
      <c r="D8808" t="s">
        <v>60</v>
      </c>
      <c r="E8808">
        <v>6</v>
      </c>
      <c r="F8808">
        <v>19163.672446601944</v>
      </c>
      <c r="G8808" s="30" t="s">
        <v>484</v>
      </c>
      <c r="H8808">
        <f>Table2__24[[#This Row],[Depth]]-0.5</f>
        <v>5.5</v>
      </c>
    </row>
    <row r="8809" spans="1:8" x14ac:dyDescent="0.35">
      <c r="A8809" s="30" t="s">
        <v>14</v>
      </c>
      <c r="B8809">
        <v>2</v>
      </c>
      <c r="C8809" t="s">
        <v>519</v>
      </c>
      <c r="D8809" t="s">
        <v>86</v>
      </c>
      <c r="E8809">
        <v>19</v>
      </c>
      <c r="F8809" t="s">
        <v>302</v>
      </c>
      <c r="G8809" s="30" t="s">
        <v>353</v>
      </c>
      <c r="H8809">
        <f>Table2__24[[#This Row],[Depth]]-0.5</f>
        <v>18.5</v>
      </c>
    </row>
    <row r="8810" spans="1:8" x14ac:dyDescent="0.35">
      <c r="A8810" s="30" t="s">
        <v>14</v>
      </c>
      <c r="B8810">
        <v>3</v>
      </c>
      <c r="C8810" t="s">
        <v>520</v>
      </c>
      <c r="D8810" t="s">
        <v>86</v>
      </c>
      <c r="E8810">
        <v>19</v>
      </c>
      <c r="F8810">
        <v>1.001201441730076E-2</v>
      </c>
      <c r="G8810" s="30" t="s">
        <v>382</v>
      </c>
      <c r="H8810">
        <f>Table2__24[[#This Row],[Depth]]-0.5</f>
        <v>18.5</v>
      </c>
    </row>
    <row r="8811" spans="1:8" x14ac:dyDescent="0.35">
      <c r="A8811" s="30" t="s">
        <v>14</v>
      </c>
      <c r="B8811">
        <v>4</v>
      </c>
      <c r="C8811" t="s">
        <v>521</v>
      </c>
      <c r="D8811" t="s">
        <v>86</v>
      </c>
      <c r="E8811">
        <v>19</v>
      </c>
      <c r="F8811">
        <v>4.0048057669203038E-2</v>
      </c>
      <c r="G8811" s="30" t="s">
        <v>411</v>
      </c>
      <c r="H8811">
        <f>Table2__24[[#This Row],[Depth]]-0.5</f>
        <v>18.5</v>
      </c>
    </row>
    <row r="8812" spans="1:8" x14ac:dyDescent="0.35">
      <c r="A8812" s="30" t="s">
        <v>286</v>
      </c>
      <c r="B8812">
        <v>7</v>
      </c>
      <c r="C8812" t="s">
        <v>524</v>
      </c>
      <c r="D8812" t="s">
        <v>60</v>
      </c>
      <c r="E8812">
        <v>6</v>
      </c>
      <c r="F8812">
        <v>0.89320388349514568</v>
      </c>
      <c r="G8812" s="30" t="s">
        <v>484</v>
      </c>
      <c r="H8812">
        <f>Table2__24[[#This Row],[Depth]]-0.5</f>
        <v>5.5</v>
      </c>
    </row>
    <row r="8813" spans="1:8" x14ac:dyDescent="0.35">
      <c r="A8813" s="30" t="s">
        <v>14</v>
      </c>
      <c r="B8813">
        <v>5</v>
      </c>
      <c r="C8813" t="s">
        <v>522</v>
      </c>
      <c r="D8813" t="s">
        <v>86</v>
      </c>
      <c r="E8813">
        <v>19</v>
      </c>
      <c r="F8813">
        <v>1.0024028834601519E-2</v>
      </c>
      <c r="G8813" s="30" t="s">
        <v>440</v>
      </c>
      <c r="H8813">
        <f>Table2__24[[#This Row],[Depth]]-0.5</f>
        <v>18.5</v>
      </c>
    </row>
    <row r="8814" spans="1:8" x14ac:dyDescent="0.35">
      <c r="A8814" s="30" t="s">
        <v>8</v>
      </c>
      <c r="B8814">
        <v>7</v>
      </c>
      <c r="C8814" t="s">
        <v>524</v>
      </c>
      <c r="D8814" t="s">
        <v>60</v>
      </c>
      <c r="E8814">
        <v>6</v>
      </c>
      <c r="F8814">
        <v>10943.921276699029</v>
      </c>
      <c r="G8814" s="30" t="s">
        <v>484</v>
      </c>
      <c r="H8814">
        <f>Table2__24[[#This Row],[Depth]]-0.5</f>
        <v>5.5</v>
      </c>
    </row>
    <row r="8815" spans="1:8" x14ac:dyDescent="0.35">
      <c r="A8815" s="30" t="s">
        <v>287</v>
      </c>
      <c r="B8815">
        <v>7</v>
      </c>
      <c r="C8815" t="s">
        <v>524</v>
      </c>
      <c r="D8815" t="s">
        <v>60</v>
      </c>
      <c r="E8815">
        <v>6</v>
      </c>
      <c r="F8815">
        <v>9.0669611650485447</v>
      </c>
      <c r="G8815" s="30" t="s">
        <v>484</v>
      </c>
      <c r="H8815">
        <f>Table2__24[[#This Row],[Depth]]-0.5</f>
        <v>5.5</v>
      </c>
    </row>
    <row r="8816" spans="1:8" x14ac:dyDescent="0.35">
      <c r="A8816" s="30" t="s">
        <v>288</v>
      </c>
      <c r="B8816">
        <v>7</v>
      </c>
      <c r="C8816" t="s">
        <v>524</v>
      </c>
      <c r="D8816" t="s">
        <v>60</v>
      </c>
      <c r="E8816">
        <v>6</v>
      </c>
      <c r="F8816">
        <v>1.3751407766990291</v>
      </c>
      <c r="G8816" s="30" t="s">
        <v>484</v>
      </c>
      <c r="H8816">
        <f>Table2__24[[#This Row],[Depth]]-0.5</f>
        <v>5.5</v>
      </c>
    </row>
    <row r="8817" spans="1:8" x14ac:dyDescent="0.35">
      <c r="A8817" s="30" t="s">
        <v>26</v>
      </c>
      <c r="B8817">
        <v>7</v>
      </c>
      <c r="C8817" t="s">
        <v>524</v>
      </c>
      <c r="D8817" t="s">
        <v>60</v>
      </c>
      <c r="E8817">
        <v>6</v>
      </c>
      <c r="F8817">
        <v>10586.970873786409</v>
      </c>
      <c r="G8817" s="30" t="s">
        <v>484</v>
      </c>
      <c r="H8817">
        <f>Table2__24[[#This Row],[Depth]]-0.5</f>
        <v>5.5</v>
      </c>
    </row>
    <row r="8818" spans="1:8" x14ac:dyDescent="0.35">
      <c r="A8818" s="30" t="s">
        <v>36</v>
      </c>
      <c r="B8818">
        <v>7</v>
      </c>
      <c r="C8818" t="s">
        <v>524</v>
      </c>
      <c r="D8818" t="s">
        <v>60</v>
      </c>
      <c r="E8818">
        <v>6</v>
      </c>
      <c r="F8818">
        <v>3.2282184466019421</v>
      </c>
      <c r="G8818" s="30" t="s">
        <v>484</v>
      </c>
      <c r="H8818">
        <f>Table2__24[[#This Row],[Depth]]-0.5</f>
        <v>5.5</v>
      </c>
    </row>
    <row r="8819" spans="1:8" x14ac:dyDescent="0.35">
      <c r="A8819" s="30" t="s">
        <v>21</v>
      </c>
      <c r="B8819">
        <v>7</v>
      </c>
      <c r="C8819" t="s">
        <v>524</v>
      </c>
      <c r="D8819" t="s">
        <v>60</v>
      </c>
      <c r="E8819">
        <v>6</v>
      </c>
      <c r="F8819">
        <v>3660.8457184466024</v>
      </c>
      <c r="G8819" s="30" t="s">
        <v>484</v>
      </c>
      <c r="H8819">
        <f>Table2__24[[#This Row],[Depth]]-0.5</f>
        <v>5.5</v>
      </c>
    </row>
    <row r="8820" spans="1:8" x14ac:dyDescent="0.35">
      <c r="A8820" s="30" t="s">
        <v>14</v>
      </c>
      <c r="B8820">
        <v>6</v>
      </c>
      <c r="C8820" t="s">
        <v>523</v>
      </c>
      <c r="D8820" t="s">
        <v>86</v>
      </c>
      <c r="E8820">
        <v>19</v>
      </c>
      <c r="F8820">
        <v>1.001201441730076E-2</v>
      </c>
      <c r="G8820" s="30" t="s">
        <v>469</v>
      </c>
      <c r="H8820">
        <f>Table2__24[[#This Row],[Depth]]-0.5</f>
        <v>18.5</v>
      </c>
    </row>
    <row r="8821" spans="1:8" x14ac:dyDescent="0.35">
      <c r="A8821" s="30" t="s">
        <v>14</v>
      </c>
      <c r="B8821">
        <v>7</v>
      </c>
      <c r="C8821" t="s">
        <v>524</v>
      </c>
      <c r="D8821" t="s">
        <v>86</v>
      </c>
      <c r="E8821">
        <v>19</v>
      </c>
      <c r="F8821">
        <v>7.6585461689587422E-2</v>
      </c>
      <c r="G8821" s="30" t="s">
        <v>498</v>
      </c>
      <c r="H8821">
        <f>Table2__24[[#This Row],[Depth]]-0.5</f>
        <v>18.5</v>
      </c>
    </row>
    <row r="8822" spans="1:8" x14ac:dyDescent="0.35">
      <c r="A8822" s="30" t="s">
        <v>25</v>
      </c>
      <c r="B8822">
        <v>7</v>
      </c>
      <c r="C8822" t="s">
        <v>524</v>
      </c>
      <c r="D8822" t="s">
        <v>60</v>
      </c>
      <c r="E8822">
        <v>6</v>
      </c>
      <c r="F8822">
        <v>10425.592233009709</v>
      </c>
      <c r="G8822" s="30" t="s">
        <v>484</v>
      </c>
      <c r="H8822">
        <f>Table2__24[[#This Row],[Depth]]-0.5</f>
        <v>5.5</v>
      </c>
    </row>
    <row r="8823" spans="1:8" x14ac:dyDescent="0.35">
      <c r="A8823" s="30" t="s">
        <v>32</v>
      </c>
      <c r="B8823">
        <v>7</v>
      </c>
      <c r="C8823" t="s">
        <v>524</v>
      </c>
      <c r="D8823" t="s">
        <v>60</v>
      </c>
      <c r="E8823">
        <v>6</v>
      </c>
      <c r="F8823">
        <v>5.5917330097087383</v>
      </c>
      <c r="G8823" s="30" t="s">
        <v>484</v>
      </c>
      <c r="H8823">
        <f>Table2__24[[#This Row],[Depth]]-0.5</f>
        <v>5.5</v>
      </c>
    </row>
    <row r="8824" spans="1:8" x14ac:dyDescent="0.35">
      <c r="A8824" s="30" t="s">
        <v>14</v>
      </c>
      <c r="B8824">
        <v>1</v>
      </c>
      <c r="C8824" t="s">
        <v>650</v>
      </c>
      <c r="D8824" t="s">
        <v>88</v>
      </c>
      <c r="E8824">
        <v>20</v>
      </c>
      <c r="F8824">
        <v>1.0036130068245684E-2</v>
      </c>
      <c r="G8824" s="30" t="s">
        <v>325</v>
      </c>
      <c r="H8824">
        <f>Table2__24[[#This Row],[Depth]]-0.5</f>
        <v>19.5</v>
      </c>
    </row>
    <row r="8825" spans="1:8" x14ac:dyDescent="0.35">
      <c r="A8825" s="30" t="s">
        <v>18</v>
      </c>
      <c r="B8825">
        <v>7</v>
      </c>
      <c r="C8825" t="s">
        <v>524</v>
      </c>
      <c r="D8825" t="s">
        <v>60</v>
      </c>
      <c r="E8825">
        <v>6</v>
      </c>
      <c r="F8825">
        <v>42.085097087378649</v>
      </c>
      <c r="G8825" s="30" t="s">
        <v>484</v>
      </c>
      <c r="H8825">
        <f>Table2__24[[#This Row],[Depth]]-0.5</f>
        <v>5.5</v>
      </c>
    </row>
    <row r="8826" spans="1:8" x14ac:dyDescent="0.35">
      <c r="A8826" s="30" t="s">
        <v>14</v>
      </c>
      <c r="B8826">
        <v>2</v>
      </c>
      <c r="C8826" t="s">
        <v>519</v>
      </c>
      <c r="D8826" t="s">
        <v>88</v>
      </c>
      <c r="E8826">
        <v>20</v>
      </c>
      <c r="F8826" t="s">
        <v>302</v>
      </c>
      <c r="G8826" s="30" t="s">
        <v>354</v>
      </c>
      <c r="H8826">
        <f>Table2__24[[#This Row],[Depth]]-0.5</f>
        <v>19.5</v>
      </c>
    </row>
    <row r="8827" spans="1:8" x14ac:dyDescent="0.35">
      <c r="A8827" s="30" t="s">
        <v>38</v>
      </c>
      <c r="B8827">
        <v>7</v>
      </c>
      <c r="C8827" t="s">
        <v>524</v>
      </c>
      <c r="D8827" t="s">
        <v>60</v>
      </c>
      <c r="E8827">
        <v>6</v>
      </c>
      <c r="F8827">
        <v>45.416475728155341</v>
      </c>
      <c r="G8827" s="30" t="s">
        <v>484</v>
      </c>
      <c r="H8827">
        <f>Table2__24[[#This Row],[Depth]]-0.5</f>
        <v>5.5</v>
      </c>
    </row>
    <row r="8828" spans="1:8" x14ac:dyDescent="0.35">
      <c r="A8828" s="30" t="s">
        <v>37</v>
      </c>
      <c r="B8828">
        <v>7</v>
      </c>
      <c r="C8828" t="s">
        <v>524</v>
      </c>
      <c r="D8828" t="s">
        <v>60</v>
      </c>
      <c r="E8828">
        <v>6</v>
      </c>
      <c r="F8828">
        <v>236.28133009708742</v>
      </c>
      <c r="G8828" s="30" t="s">
        <v>484</v>
      </c>
      <c r="H8828">
        <f>Table2__24[[#This Row],[Depth]]-0.5</f>
        <v>5.5</v>
      </c>
    </row>
    <row r="8829" spans="1:8" x14ac:dyDescent="0.35">
      <c r="A8829" s="30" t="s">
        <v>14</v>
      </c>
      <c r="B8829">
        <v>3</v>
      </c>
      <c r="C8829" t="s">
        <v>520</v>
      </c>
      <c r="D8829" t="s">
        <v>88</v>
      </c>
      <c r="E8829">
        <v>20</v>
      </c>
      <c r="F8829">
        <v>1.0036130068245684E-2</v>
      </c>
      <c r="G8829" s="30" t="s">
        <v>383</v>
      </c>
      <c r="H8829">
        <f>Table2__24[[#This Row],[Depth]]-0.5</f>
        <v>19.5</v>
      </c>
    </row>
    <row r="8830" spans="1:8" x14ac:dyDescent="0.35">
      <c r="A8830" s="30" t="s">
        <v>14</v>
      </c>
      <c r="B8830">
        <v>4</v>
      </c>
      <c r="C8830" t="s">
        <v>521</v>
      </c>
      <c r="D8830" t="s">
        <v>88</v>
      </c>
      <c r="E8830">
        <v>20</v>
      </c>
      <c r="F8830">
        <v>5.0180650341228421E-2</v>
      </c>
      <c r="G8830" s="30" t="s">
        <v>412</v>
      </c>
      <c r="H8830">
        <f>Table2__24[[#This Row],[Depth]]-0.5</f>
        <v>19.5</v>
      </c>
    </row>
    <row r="8831" spans="1:8" x14ac:dyDescent="0.35">
      <c r="A8831" s="30" t="s">
        <v>42</v>
      </c>
      <c r="B8831">
        <v>7</v>
      </c>
      <c r="C8831" t="s">
        <v>524</v>
      </c>
      <c r="D8831" t="s">
        <v>60</v>
      </c>
      <c r="E8831">
        <v>6</v>
      </c>
      <c r="F8831">
        <v>0.2718446601941748</v>
      </c>
      <c r="G8831" s="30" t="s">
        <v>484</v>
      </c>
      <c r="H8831">
        <f>Table2__24[[#This Row],[Depth]]-0.5</f>
        <v>5.5</v>
      </c>
    </row>
    <row r="8832" spans="1:8" x14ac:dyDescent="0.35">
      <c r="A8832" s="30" t="s">
        <v>30</v>
      </c>
      <c r="B8832">
        <v>7</v>
      </c>
      <c r="C8832" t="s">
        <v>524</v>
      </c>
      <c r="D8832" t="s">
        <v>60</v>
      </c>
      <c r="E8832">
        <v>6</v>
      </c>
      <c r="F8832">
        <v>1.2546359223300971</v>
      </c>
      <c r="G8832" s="30" t="s">
        <v>484</v>
      </c>
      <c r="H8832">
        <f>Table2__24[[#This Row],[Depth]]-0.5</f>
        <v>5.5</v>
      </c>
    </row>
    <row r="8833" spans="1:8" x14ac:dyDescent="0.35">
      <c r="A8833" s="30" t="s">
        <v>12</v>
      </c>
      <c r="B8833">
        <v>7</v>
      </c>
      <c r="C8833" t="s">
        <v>524</v>
      </c>
      <c r="D8833" t="s">
        <v>60</v>
      </c>
      <c r="E8833">
        <v>6</v>
      </c>
      <c r="F8833">
        <v>86.088587378640781</v>
      </c>
      <c r="G8833" s="30" t="s">
        <v>484</v>
      </c>
      <c r="H8833">
        <f>Table2__24[[#This Row],[Depth]]-0.5</f>
        <v>5.5</v>
      </c>
    </row>
    <row r="8834" spans="1:8" x14ac:dyDescent="0.35">
      <c r="A8834" s="30" t="s">
        <v>43</v>
      </c>
      <c r="B8834">
        <v>7</v>
      </c>
      <c r="C8834" t="s">
        <v>524</v>
      </c>
      <c r="D8834" t="s">
        <v>60</v>
      </c>
      <c r="E8834">
        <v>6</v>
      </c>
      <c r="F8834">
        <v>0</v>
      </c>
      <c r="G8834" s="30" t="s">
        <v>484</v>
      </c>
      <c r="H8834">
        <f>Table2__24[[#This Row],[Depth]]-0.5</f>
        <v>5.5</v>
      </c>
    </row>
    <row r="8835" spans="1:8" x14ac:dyDescent="0.35">
      <c r="A8835" s="30" t="s">
        <v>11</v>
      </c>
      <c r="B8835">
        <v>7</v>
      </c>
      <c r="C8835" t="s">
        <v>524</v>
      </c>
      <c r="D8835" t="s">
        <v>60</v>
      </c>
      <c r="E8835">
        <v>6</v>
      </c>
      <c r="F8835">
        <v>2.0770873786407771</v>
      </c>
      <c r="G8835" s="30" t="s">
        <v>484</v>
      </c>
      <c r="H8835">
        <f>Table2__24[[#This Row],[Depth]]-0.5</f>
        <v>5.5</v>
      </c>
    </row>
    <row r="8836" spans="1:8" x14ac:dyDescent="0.35">
      <c r="A8836" s="30" t="s">
        <v>23</v>
      </c>
      <c r="B8836">
        <v>7</v>
      </c>
      <c r="C8836" t="s">
        <v>524</v>
      </c>
      <c r="D8836" t="s">
        <v>60</v>
      </c>
      <c r="E8836">
        <v>6</v>
      </c>
      <c r="F8836">
        <v>1772.400436893204</v>
      </c>
      <c r="G8836" s="30" t="s">
        <v>484</v>
      </c>
      <c r="H8836">
        <f>Table2__24[[#This Row],[Depth]]-0.5</f>
        <v>5.5</v>
      </c>
    </row>
    <row r="8837" spans="1:8" x14ac:dyDescent="0.35">
      <c r="A8837" s="30" t="s">
        <v>44</v>
      </c>
      <c r="B8837">
        <v>7</v>
      </c>
      <c r="C8837" t="s">
        <v>524</v>
      </c>
      <c r="D8837" t="s">
        <v>60</v>
      </c>
      <c r="E8837">
        <v>6</v>
      </c>
      <c r="F8837">
        <v>0.28426213592233013</v>
      </c>
      <c r="G8837" s="30" t="s">
        <v>484</v>
      </c>
      <c r="H8837">
        <f>Table2__24[[#This Row],[Depth]]-0.5</f>
        <v>5.5</v>
      </c>
    </row>
    <row r="8838" spans="1:8" x14ac:dyDescent="0.35">
      <c r="A8838" s="30" t="s">
        <v>10</v>
      </c>
      <c r="B8838">
        <v>7</v>
      </c>
      <c r="C8838" t="s">
        <v>524</v>
      </c>
      <c r="D8838" t="s">
        <v>60</v>
      </c>
      <c r="E8838">
        <v>6</v>
      </c>
      <c r="F8838">
        <v>1.0097087378640777</v>
      </c>
      <c r="G8838" s="30" t="s">
        <v>484</v>
      </c>
      <c r="H8838">
        <f>Table2__24[[#This Row],[Depth]]-0.5</f>
        <v>5.5</v>
      </c>
    </row>
    <row r="8839" spans="1:8" x14ac:dyDescent="0.35">
      <c r="A8839" s="30" t="s">
        <v>16</v>
      </c>
      <c r="B8839">
        <v>7</v>
      </c>
      <c r="C8839" t="s">
        <v>524</v>
      </c>
      <c r="D8839" t="s">
        <v>60</v>
      </c>
      <c r="E8839">
        <v>6</v>
      </c>
      <c r="F8839">
        <v>43.704737864077678</v>
      </c>
      <c r="G8839" s="30" t="s">
        <v>484</v>
      </c>
      <c r="H8839">
        <f>Table2__24[[#This Row],[Depth]]-0.5</f>
        <v>5.5</v>
      </c>
    </row>
    <row r="8840" spans="1:8" x14ac:dyDescent="0.35">
      <c r="A8840" s="30" t="s">
        <v>27</v>
      </c>
      <c r="B8840">
        <v>7</v>
      </c>
      <c r="C8840" t="s">
        <v>524</v>
      </c>
      <c r="D8840" t="s">
        <v>60</v>
      </c>
      <c r="E8840">
        <v>6</v>
      </c>
      <c r="F8840">
        <v>0.5416893203883496</v>
      </c>
      <c r="G8840" s="30" t="s">
        <v>484</v>
      </c>
      <c r="H8840">
        <f>Table2__24[[#This Row],[Depth]]-0.5</f>
        <v>5.5</v>
      </c>
    </row>
    <row r="8841" spans="1:8" x14ac:dyDescent="0.35">
      <c r="A8841" s="30" t="s">
        <v>31</v>
      </c>
      <c r="B8841">
        <v>7</v>
      </c>
      <c r="C8841" t="s">
        <v>524</v>
      </c>
      <c r="D8841" t="s">
        <v>60</v>
      </c>
      <c r="E8841">
        <v>6</v>
      </c>
      <c r="F8841">
        <v>8.0970873786407758</v>
      </c>
      <c r="G8841" s="30" t="s">
        <v>484</v>
      </c>
      <c r="H8841">
        <f>Table2__24[[#This Row],[Depth]]-0.5</f>
        <v>5.5</v>
      </c>
    </row>
    <row r="8842" spans="1:8" x14ac:dyDescent="0.35">
      <c r="A8842" s="30" t="s">
        <v>14</v>
      </c>
      <c r="B8842">
        <v>5</v>
      </c>
      <c r="C8842" t="s">
        <v>522</v>
      </c>
      <c r="D8842" t="s">
        <v>88</v>
      </c>
      <c r="E8842">
        <v>20</v>
      </c>
      <c r="F8842">
        <v>1.0072260136491368E-2</v>
      </c>
      <c r="G8842" s="30" t="s">
        <v>441</v>
      </c>
      <c r="H8842">
        <f>Table2__24[[#This Row],[Depth]]-0.5</f>
        <v>19.5</v>
      </c>
    </row>
    <row r="8843" spans="1:8" x14ac:dyDescent="0.35">
      <c r="A8843" s="30" t="s">
        <v>19</v>
      </c>
      <c r="B8843">
        <v>7</v>
      </c>
      <c r="C8843" t="s">
        <v>524</v>
      </c>
      <c r="D8843" t="s">
        <v>60</v>
      </c>
      <c r="E8843">
        <v>6</v>
      </c>
      <c r="F8843">
        <v>10.815533980582524</v>
      </c>
      <c r="G8843" s="30" t="s">
        <v>484</v>
      </c>
      <c r="H8843">
        <f>Table2__24[[#This Row],[Depth]]-0.5</f>
        <v>5.5</v>
      </c>
    </row>
    <row r="8844" spans="1:8" x14ac:dyDescent="0.35">
      <c r="A8844" s="30" t="s">
        <v>29</v>
      </c>
      <c r="B8844">
        <v>7</v>
      </c>
      <c r="C8844" t="s">
        <v>524</v>
      </c>
      <c r="D8844" t="s">
        <v>60</v>
      </c>
      <c r="E8844">
        <v>6</v>
      </c>
      <c r="F8844">
        <v>22.736864077669903</v>
      </c>
      <c r="G8844" s="30" t="s">
        <v>484</v>
      </c>
      <c r="H8844">
        <f>Table2__24[[#This Row],[Depth]]-0.5</f>
        <v>5.5</v>
      </c>
    </row>
    <row r="8845" spans="1:8" x14ac:dyDescent="0.35">
      <c r="A8845" s="30" t="s">
        <v>289</v>
      </c>
      <c r="B8845">
        <v>7</v>
      </c>
      <c r="C8845" t="s">
        <v>524</v>
      </c>
      <c r="D8845" t="s">
        <v>60</v>
      </c>
      <c r="E8845">
        <v>6</v>
      </c>
      <c r="F8845">
        <v>2.679611650485437</v>
      </c>
      <c r="G8845" s="30" t="s">
        <v>484</v>
      </c>
      <c r="H8845">
        <f>Table2__24[[#This Row],[Depth]]-0.5</f>
        <v>5.5</v>
      </c>
    </row>
    <row r="8846" spans="1:8" x14ac:dyDescent="0.35">
      <c r="A8846" s="30" t="s">
        <v>290</v>
      </c>
      <c r="B8846">
        <v>7</v>
      </c>
      <c r="C8846" t="s">
        <v>524</v>
      </c>
      <c r="D8846" t="s">
        <v>60</v>
      </c>
      <c r="E8846">
        <v>6</v>
      </c>
      <c r="F8846">
        <v>10.62085922330097</v>
      </c>
      <c r="G8846" s="30" t="s">
        <v>484</v>
      </c>
      <c r="H8846">
        <f>Table2__24[[#This Row],[Depth]]-0.5</f>
        <v>5.5</v>
      </c>
    </row>
    <row r="8847" spans="1:8" x14ac:dyDescent="0.35">
      <c r="A8847" s="30" t="s">
        <v>291</v>
      </c>
      <c r="B8847">
        <v>7</v>
      </c>
      <c r="C8847" t="s">
        <v>524</v>
      </c>
      <c r="D8847" t="s">
        <v>60</v>
      </c>
      <c r="E8847">
        <v>6</v>
      </c>
      <c r="F8847">
        <v>1.941747572815534</v>
      </c>
      <c r="G8847" s="30" t="s">
        <v>484</v>
      </c>
      <c r="H8847">
        <f>Table2__24[[#This Row],[Depth]]-0.5</f>
        <v>5.5</v>
      </c>
    </row>
    <row r="8848" spans="1:8" x14ac:dyDescent="0.35">
      <c r="A8848" s="30" t="s">
        <v>292</v>
      </c>
      <c r="B8848">
        <v>7</v>
      </c>
      <c r="C8848" t="s">
        <v>524</v>
      </c>
      <c r="D8848" t="s">
        <v>60</v>
      </c>
      <c r="E8848">
        <v>6</v>
      </c>
      <c r="F8848">
        <v>0.54368932038834961</v>
      </c>
      <c r="G8848" s="30" t="s">
        <v>484</v>
      </c>
      <c r="H8848">
        <f>Table2__24[[#This Row],[Depth]]-0.5</f>
        <v>5.5</v>
      </c>
    </row>
    <row r="8849" spans="1:8" x14ac:dyDescent="0.35">
      <c r="A8849" s="30" t="s">
        <v>293</v>
      </c>
      <c r="B8849">
        <v>7</v>
      </c>
      <c r="C8849" t="s">
        <v>524</v>
      </c>
      <c r="D8849" t="s">
        <v>60</v>
      </c>
      <c r="E8849">
        <v>6</v>
      </c>
      <c r="F8849">
        <v>1.6699029126213594</v>
      </c>
      <c r="G8849" s="30" t="s">
        <v>484</v>
      </c>
      <c r="H8849">
        <f>Table2__24[[#This Row],[Depth]]-0.5</f>
        <v>5.5</v>
      </c>
    </row>
    <row r="8850" spans="1:8" x14ac:dyDescent="0.35">
      <c r="A8850" s="30" t="s">
        <v>294</v>
      </c>
      <c r="B8850">
        <v>7</v>
      </c>
      <c r="C8850" t="s">
        <v>524</v>
      </c>
      <c r="D8850" t="s">
        <v>60</v>
      </c>
      <c r="E8850">
        <v>6</v>
      </c>
      <c r="F8850">
        <v>0.2718446601941748</v>
      </c>
      <c r="G8850" s="30" t="s">
        <v>484</v>
      </c>
      <c r="H8850">
        <f>Table2__24[[#This Row],[Depth]]-0.5</f>
        <v>5.5</v>
      </c>
    </row>
    <row r="8851" spans="1:8" x14ac:dyDescent="0.35">
      <c r="A8851" s="30" t="s">
        <v>295</v>
      </c>
      <c r="B8851">
        <v>7</v>
      </c>
      <c r="C8851" t="s">
        <v>524</v>
      </c>
      <c r="D8851" t="s">
        <v>60</v>
      </c>
      <c r="E8851">
        <v>6</v>
      </c>
      <c r="F8851">
        <v>1.7864077669902914</v>
      </c>
      <c r="G8851" s="30" t="s">
        <v>484</v>
      </c>
      <c r="H8851">
        <f>Table2__24[[#This Row],[Depth]]-0.5</f>
        <v>5.5</v>
      </c>
    </row>
    <row r="8852" spans="1:8" x14ac:dyDescent="0.35">
      <c r="A8852" s="30" t="s">
        <v>296</v>
      </c>
      <c r="B8852">
        <v>7</v>
      </c>
      <c r="C8852" t="s">
        <v>524</v>
      </c>
      <c r="D8852" t="s">
        <v>60</v>
      </c>
      <c r="E8852">
        <v>6</v>
      </c>
      <c r="F8852">
        <v>0.34951456310679613</v>
      </c>
      <c r="G8852" s="30" t="s">
        <v>484</v>
      </c>
      <c r="H8852">
        <f>Table2__24[[#This Row],[Depth]]-0.5</f>
        <v>5.5</v>
      </c>
    </row>
    <row r="8853" spans="1:8" x14ac:dyDescent="0.35">
      <c r="A8853" s="30" t="s">
        <v>297</v>
      </c>
      <c r="B8853">
        <v>7</v>
      </c>
      <c r="C8853" t="s">
        <v>524</v>
      </c>
      <c r="D8853" t="s">
        <v>60</v>
      </c>
      <c r="E8853">
        <v>6</v>
      </c>
      <c r="F8853">
        <v>1.145631067961165</v>
      </c>
      <c r="G8853" s="30" t="s">
        <v>484</v>
      </c>
      <c r="H8853">
        <f>Table2__24[[#This Row],[Depth]]-0.5</f>
        <v>5.5</v>
      </c>
    </row>
    <row r="8854" spans="1:8" x14ac:dyDescent="0.35">
      <c r="A8854" s="30" t="s">
        <v>298</v>
      </c>
      <c r="B8854">
        <v>7</v>
      </c>
      <c r="C8854" t="s">
        <v>524</v>
      </c>
      <c r="D8854" t="s">
        <v>60</v>
      </c>
      <c r="E8854">
        <v>6</v>
      </c>
      <c r="F8854">
        <v>0.15533980582524273</v>
      </c>
      <c r="G8854" s="30" t="s">
        <v>484</v>
      </c>
      <c r="H8854">
        <f>Table2__24[[#This Row],[Depth]]-0.5</f>
        <v>5.5</v>
      </c>
    </row>
    <row r="8855" spans="1:8" x14ac:dyDescent="0.35">
      <c r="A8855" s="30" t="s">
        <v>299</v>
      </c>
      <c r="B8855">
        <v>7</v>
      </c>
      <c r="C8855" t="s">
        <v>524</v>
      </c>
      <c r="D8855" t="s">
        <v>60</v>
      </c>
      <c r="E8855">
        <v>6</v>
      </c>
      <c r="F8855">
        <v>1.1262135922330099</v>
      </c>
      <c r="G8855" s="30" t="s">
        <v>484</v>
      </c>
      <c r="H8855">
        <f>Table2__24[[#This Row],[Depth]]-0.5</f>
        <v>5.5</v>
      </c>
    </row>
    <row r="8856" spans="1:8" x14ac:dyDescent="0.35">
      <c r="A8856" s="30" t="s">
        <v>300</v>
      </c>
      <c r="B8856">
        <v>7</v>
      </c>
      <c r="C8856" t="s">
        <v>524</v>
      </c>
      <c r="D8856" t="s">
        <v>60</v>
      </c>
      <c r="E8856">
        <v>6</v>
      </c>
      <c r="F8856">
        <v>0.15533980582524273</v>
      </c>
      <c r="G8856" s="30" t="s">
        <v>484</v>
      </c>
      <c r="H8856">
        <f>Table2__24[[#This Row],[Depth]]-0.5</f>
        <v>5.5</v>
      </c>
    </row>
    <row r="8857" spans="1:8" x14ac:dyDescent="0.35">
      <c r="A8857" s="30" t="s">
        <v>4</v>
      </c>
      <c r="B8857">
        <v>1</v>
      </c>
      <c r="C8857" t="s">
        <v>650</v>
      </c>
      <c r="D8857" t="s">
        <v>62</v>
      </c>
      <c r="E8857">
        <v>7</v>
      </c>
      <c r="F8857" t="s">
        <v>302</v>
      </c>
      <c r="G8857" s="30" t="s">
        <v>311</v>
      </c>
      <c r="H8857">
        <f>Table2__24[[#This Row],[Depth]]-0.5</f>
        <v>6.5</v>
      </c>
    </row>
    <row r="8858" spans="1:8" x14ac:dyDescent="0.35">
      <c r="A8858" s="30" t="s">
        <v>24</v>
      </c>
      <c r="B8858">
        <v>1</v>
      </c>
      <c r="C8858" t="s">
        <v>650</v>
      </c>
      <c r="D8858" t="s">
        <v>62</v>
      </c>
      <c r="E8858">
        <v>7</v>
      </c>
      <c r="F8858">
        <v>12.94446664003196</v>
      </c>
      <c r="G8858" s="30" t="s">
        <v>311</v>
      </c>
      <c r="H8858">
        <f>Table2__24[[#This Row],[Depth]]-0.5</f>
        <v>6.5</v>
      </c>
    </row>
    <row r="8859" spans="1:8" x14ac:dyDescent="0.35">
      <c r="A8859" s="30" t="s">
        <v>14</v>
      </c>
      <c r="B8859">
        <v>6</v>
      </c>
      <c r="C8859" t="s">
        <v>523</v>
      </c>
      <c r="D8859" t="s">
        <v>88</v>
      </c>
      <c r="E8859">
        <v>20</v>
      </c>
      <c r="F8859">
        <v>0</v>
      </c>
      <c r="G8859" s="30" t="s">
        <v>470</v>
      </c>
      <c r="H8859">
        <f>Table2__24[[#This Row],[Depth]]-0.5</f>
        <v>19.5</v>
      </c>
    </row>
    <row r="8860" spans="1:8" x14ac:dyDescent="0.35">
      <c r="A8860" s="30" t="s">
        <v>22</v>
      </c>
      <c r="B8860">
        <v>1</v>
      </c>
      <c r="C8860" t="s">
        <v>650</v>
      </c>
      <c r="D8860" t="s">
        <v>62</v>
      </c>
      <c r="E8860">
        <v>7</v>
      </c>
      <c r="F8860">
        <v>1.0687175389532562</v>
      </c>
      <c r="G8860" s="30" t="s">
        <v>311</v>
      </c>
      <c r="H8860">
        <f>Table2__24[[#This Row],[Depth]]-0.5</f>
        <v>6.5</v>
      </c>
    </row>
    <row r="8861" spans="1:8" x14ac:dyDescent="0.35">
      <c r="A8861" s="30" t="s">
        <v>34</v>
      </c>
      <c r="B8861">
        <v>1</v>
      </c>
      <c r="C8861" t="s">
        <v>650</v>
      </c>
      <c r="D8861" t="s">
        <v>62</v>
      </c>
      <c r="E8861">
        <v>7</v>
      </c>
      <c r="F8861">
        <v>0</v>
      </c>
      <c r="G8861" s="30" t="s">
        <v>311</v>
      </c>
      <c r="H8861">
        <f>Table2__24[[#This Row],[Depth]]-0.5</f>
        <v>6.5</v>
      </c>
    </row>
    <row r="8862" spans="1:8" x14ac:dyDescent="0.35">
      <c r="A8862" s="30" t="s">
        <v>15</v>
      </c>
      <c r="B8862">
        <v>1</v>
      </c>
      <c r="C8862" t="s">
        <v>650</v>
      </c>
      <c r="D8862" t="s">
        <v>62</v>
      </c>
      <c r="E8862">
        <v>7</v>
      </c>
      <c r="F8862">
        <v>0</v>
      </c>
      <c r="G8862" s="30" t="s">
        <v>311</v>
      </c>
      <c r="H8862">
        <f>Table2__24[[#This Row],[Depth]]-0.5</f>
        <v>6.5</v>
      </c>
    </row>
    <row r="8863" spans="1:8" x14ac:dyDescent="0.35">
      <c r="A8863" s="30" t="s">
        <v>17</v>
      </c>
      <c r="B8863">
        <v>1</v>
      </c>
      <c r="C8863" t="s">
        <v>650</v>
      </c>
      <c r="D8863" t="s">
        <v>62</v>
      </c>
      <c r="E8863">
        <v>7</v>
      </c>
      <c r="F8863">
        <v>601.08869356771868</v>
      </c>
      <c r="G8863" s="30" t="s">
        <v>311</v>
      </c>
      <c r="H8863">
        <f>Table2__24[[#This Row],[Depth]]-0.5</f>
        <v>6.5</v>
      </c>
    </row>
    <row r="8864" spans="1:8" x14ac:dyDescent="0.35">
      <c r="A8864" s="30" t="s">
        <v>14</v>
      </c>
      <c r="B8864">
        <v>7</v>
      </c>
      <c r="C8864" t="s">
        <v>524</v>
      </c>
      <c r="D8864" t="s">
        <v>88</v>
      </c>
      <c r="E8864">
        <v>20</v>
      </c>
      <c r="F8864">
        <v>8.9407678244972588E-2</v>
      </c>
      <c r="G8864" s="30" t="s">
        <v>499</v>
      </c>
      <c r="H8864">
        <f>Table2__24[[#This Row],[Depth]]-0.5</f>
        <v>19.5</v>
      </c>
    </row>
    <row r="8865" spans="1:8" x14ac:dyDescent="0.35">
      <c r="A8865" s="30" t="s">
        <v>14</v>
      </c>
      <c r="B8865">
        <v>1</v>
      </c>
      <c r="C8865" t="s">
        <v>650</v>
      </c>
      <c r="D8865" t="s">
        <v>90</v>
      </c>
      <c r="E8865">
        <v>21</v>
      </c>
      <c r="F8865">
        <v>9.9621438533572422E-3</v>
      </c>
      <c r="G8865" s="30" t="s">
        <v>326</v>
      </c>
      <c r="H8865">
        <f>Table2__24[[#This Row],[Depth]]-0.5</f>
        <v>20.5</v>
      </c>
    </row>
    <row r="8866" spans="1:8" x14ac:dyDescent="0.35">
      <c r="A8866" s="30" t="s">
        <v>14</v>
      </c>
      <c r="B8866">
        <v>2</v>
      </c>
      <c r="C8866" t="s">
        <v>519</v>
      </c>
      <c r="D8866" t="s">
        <v>90</v>
      </c>
      <c r="E8866">
        <v>21</v>
      </c>
      <c r="F8866" t="s">
        <v>302</v>
      </c>
      <c r="G8866" s="30" t="s">
        <v>355</v>
      </c>
      <c r="H8866">
        <f>Table2__24[[#This Row],[Depth]]-0.5</f>
        <v>20.5</v>
      </c>
    </row>
    <row r="8867" spans="1:8" x14ac:dyDescent="0.35">
      <c r="A8867" s="30" t="s">
        <v>286</v>
      </c>
      <c r="B8867">
        <v>1</v>
      </c>
      <c r="C8867" t="s">
        <v>650</v>
      </c>
      <c r="D8867" t="s">
        <v>62</v>
      </c>
      <c r="E8867">
        <v>7</v>
      </c>
      <c r="F8867">
        <v>0</v>
      </c>
      <c r="G8867" s="30" t="s">
        <v>311</v>
      </c>
      <c r="H8867">
        <f>Table2__24[[#This Row],[Depth]]-0.5</f>
        <v>6.5</v>
      </c>
    </row>
    <row r="8868" spans="1:8" x14ac:dyDescent="0.35">
      <c r="A8868" s="30" t="s">
        <v>14</v>
      </c>
      <c r="B8868">
        <v>3</v>
      </c>
      <c r="C8868" t="s">
        <v>520</v>
      </c>
      <c r="D8868" t="s">
        <v>90</v>
      </c>
      <c r="E8868">
        <v>21</v>
      </c>
      <c r="F8868">
        <v>0</v>
      </c>
      <c r="G8868" s="30" t="s">
        <v>384</v>
      </c>
      <c r="H8868">
        <f>Table2__24[[#This Row],[Depth]]-0.5</f>
        <v>20.5</v>
      </c>
    </row>
    <row r="8869" spans="1:8" x14ac:dyDescent="0.35">
      <c r="A8869" s="30" t="s">
        <v>8</v>
      </c>
      <c r="B8869">
        <v>1</v>
      </c>
      <c r="C8869" t="s">
        <v>650</v>
      </c>
      <c r="D8869" t="s">
        <v>62</v>
      </c>
      <c r="E8869">
        <v>7</v>
      </c>
      <c r="F8869">
        <v>0.29881342389133037</v>
      </c>
      <c r="G8869" s="30" t="s">
        <v>311</v>
      </c>
      <c r="H8869">
        <f>Table2__24[[#This Row],[Depth]]-0.5</f>
        <v>6.5</v>
      </c>
    </row>
    <row r="8870" spans="1:8" x14ac:dyDescent="0.35">
      <c r="A8870" s="30" t="s">
        <v>287</v>
      </c>
      <c r="B8870">
        <v>1</v>
      </c>
      <c r="C8870" t="s">
        <v>650</v>
      </c>
      <c r="D8870" t="s">
        <v>62</v>
      </c>
      <c r="E8870">
        <v>7</v>
      </c>
      <c r="F8870">
        <v>1.9976028765481421E-2</v>
      </c>
      <c r="G8870" s="30" t="s">
        <v>311</v>
      </c>
      <c r="H8870">
        <f>Table2__24[[#This Row],[Depth]]-0.5</f>
        <v>6.5</v>
      </c>
    </row>
    <row r="8871" spans="1:8" x14ac:dyDescent="0.35">
      <c r="A8871" s="30" t="s">
        <v>288</v>
      </c>
      <c r="B8871">
        <v>1</v>
      </c>
      <c r="C8871" t="s">
        <v>650</v>
      </c>
      <c r="D8871" t="s">
        <v>62</v>
      </c>
      <c r="E8871">
        <v>7</v>
      </c>
      <c r="F8871">
        <v>0</v>
      </c>
      <c r="G8871" s="30" t="s">
        <v>311</v>
      </c>
      <c r="H8871">
        <f>Table2__24[[#This Row],[Depth]]-0.5</f>
        <v>6.5</v>
      </c>
    </row>
    <row r="8872" spans="1:8" x14ac:dyDescent="0.35">
      <c r="A8872" s="30" t="s">
        <v>26</v>
      </c>
      <c r="B8872">
        <v>1</v>
      </c>
      <c r="C8872" t="s">
        <v>650</v>
      </c>
      <c r="D8872" t="s">
        <v>62</v>
      </c>
      <c r="E8872">
        <v>7</v>
      </c>
      <c r="F8872">
        <v>598.74151018777468</v>
      </c>
      <c r="G8872" s="30" t="s">
        <v>311</v>
      </c>
      <c r="H8872">
        <f>Table2__24[[#This Row],[Depth]]-0.5</f>
        <v>6.5</v>
      </c>
    </row>
    <row r="8873" spans="1:8" x14ac:dyDescent="0.35">
      <c r="A8873" s="30" t="s">
        <v>36</v>
      </c>
      <c r="B8873">
        <v>1</v>
      </c>
      <c r="C8873" t="s">
        <v>650</v>
      </c>
      <c r="D8873" t="s">
        <v>62</v>
      </c>
      <c r="E8873">
        <v>7</v>
      </c>
      <c r="F8873">
        <v>0.6292449061126647</v>
      </c>
      <c r="G8873" s="30" t="s">
        <v>311</v>
      </c>
      <c r="H8873">
        <f>Table2__24[[#This Row],[Depth]]-0.5</f>
        <v>6.5</v>
      </c>
    </row>
    <row r="8874" spans="1:8" x14ac:dyDescent="0.35">
      <c r="A8874" s="30" t="s">
        <v>21</v>
      </c>
      <c r="B8874">
        <v>1</v>
      </c>
      <c r="C8874" t="s">
        <v>650</v>
      </c>
      <c r="D8874" t="s">
        <v>62</v>
      </c>
      <c r="E8874">
        <v>7</v>
      </c>
      <c r="F8874">
        <v>722.20071913703555</v>
      </c>
      <c r="G8874" s="30" t="s">
        <v>311</v>
      </c>
      <c r="H8874">
        <f>Table2__24[[#This Row],[Depth]]-0.5</f>
        <v>6.5</v>
      </c>
    </row>
    <row r="8875" spans="1:8" x14ac:dyDescent="0.35">
      <c r="A8875" s="30" t="s">
        <v>14</v>
      </c>
      <c r="B8875">
        <v>4</v>
      </c>
      <c r="C8875" t="s">
        <v>521</v>
      </c>
      <c r="D8875" t="s">
        <v>90</v>
      </c>
      <c r="E8875">
        <v>21</v>
      </c>
      <c r="F8875">
        <v>3.9848575413428969E-2</v>
      </c>
      <c r="G8875" s="30" t="s">
        <v>413</v>
      </c>
      <c r="H8875">
        <f>Table2__24[[#This Row],[Depth]]-0.5</f>
        <v>20.5</v>
      </c>
    </row>
    <row r="8876" spans="1:8" x14ac:dyDescent="0.35">
      <c r="A8876" s="30" t="s">
        <v>14</v>
      </c>
      <c r="B8876">
        <v>5</v>
      </c>
      <c r="C8876" t="s">
        <v>522</v>
      </c>
      <c r="D8876" t="s">
        <v>90</v>
      </c>
      <c r="E8876">
        <v>21</v>
      </c>
      <c r="F8876">
        <v>9.9242877067144842E-3</v>
      </c>
      <c r="G8876" s="30" t="s">
        <v>442</v>
      </c>
      <c r="H8876">
        <f>Table2__24[[#This Row],[Depth]]-0.5</f>
        <v>20.5</v>
      </c>
    </row>
    <row r="8877" spans="1:8" x14ac:dyDescent="0.35">
      <c r="A8877" s="30" t="s">
        <v>25</v>
      </c>
      <c r="B8877">
        <v>1</v>
      </c>
      <c r="C8877" t="s">
        <v>650</v>
      </c>
      <c r="D8877" t="s">
        <v>62</v>
      </c>
      <c r="E8877">
        <v>7</v>
      </c>
      <c r="F8877">
        <v>8353.7455053935282</v>
      </c>
      <c r="G8877" s="30" t="s">
        <v>311</v>
      </c>
      <c r="H8877">
        <f>Table2__24[[#This Row],[Depth]]-0.5</f>
        <v>6.5</v>
      </c>
    </row>
    <row r="8878" spans="1:8" x14ac:dyDescent="0.35">
      <c r="A8878" s="30" t="s">
        <v>32</v>
      </c>
      <c r="B8878">
        <v>1</v>
      </c>
      <c r="C8878" t="s">
        <v>650</v>
      </c>
      <c r="D8878" t="s">
        <v>62</v>
      </c>
      <c r="E8878">
        <v>7</v>
      </c>
      <c r="F8878">
        <v>0</v>
      </c>
      <c r="G8878" s="30" t="s">
        <v>311</v>
      </c>
      <c r="H8878">
        <f>Table2__24[[#This Row],[Depth]]-0.5</f>
        <v>6.5</v>
      </c>
    </row>
    <row r="8879" spans="1:8" x14ac:dyDescent="0.35">
      <c r="A8879" s="30" t="s">
        <v>14</v>
      </c>
      <c r="B8879">
        <v>6</v>
      </c>
      <c r="C8879" t="s">
        <v>523</v>
      </c>
      <c r="D8879" t="s">
        <v>90</v>
      </c>
      <c r="E8879">
        <v>21</v>
      </c>
      <c r="F8879">
        <v>0</v>
      </c>
      <c r="G8879" s="30" t="s">
        <v>471</v>
      </c>
      <c r="H8879">
        <f>Table2__24[[#This Row],[Depth]]-0.5</f>
        <v>20.5</v>
      </c>
    </row>
    <row r="8880" spans="1:8" x14ac:dyDescent="0.35">
      <c r="A8880" s="30" t="s">
        <v>18</v>
      </c>
      <c r="B8880">
        <v>1</v>
      </c>
      <c r="C8880" t="s">
        <v>650</v>
      </c>
      <c r="D8880" t="s">
        <v>62</v>
      </c>
      <c r="E8880">
        <v>7</v>
      </c>
      <c r="F8880">
        <v>5.5708070315621248</v>
      </c>
      <c r="G8880" s="30" t="s">
        <v>311</v>
      </c>
      <c r="H8880">
        <f>Table2__24[[#This Row],[Depth]]-0.5</f>
        <v>6.5</v>
      </c>
    </row>
    <row r="8881" spans="1:8" x14ac:dyDescent="0.35">
      <c r="A8881" s="30" t="s">
        <v>14</v>
      </c>
      <c r="B8881">
        <v>7</v>
      </c>
      <c r="C8881" t="s">
        <v>524</v>
      </c>
      <c r="D8881" t="s">
        <v>90</v>
      </c>
      <c r="E8881">
        <v>21</v>
      </c>
      <c r="F8881">
        <v>8.6652482269503547E-2</v>
      </c>
      <c r="G8881" s="30" t="s">
        <v>500</v>
      </c>
      <c r="H8881">
        <f>Table2__24[[#This Row],[Depth]]-0.5</f>
        <v>20.5</v>
      </c>
    </row>
    <row r="8882" spans="1:8" x14ac:dyDescent="0.35">
      <c r="A8882" s="30" t="s">
        <v>38</v>
      </c>
      <c r="B8882">
        <v>1</v>
      </c>
      <c r="C8882" t="s">
        <v>650</v>
      </c>
      <c r="D8882" t="s">
        <v>62</v>
      </c>
      <c r="E8882">
        <v>7</v>
      </c>
      <c r="F8882">
        <v>0.46943667598881339</v>
      </c>
      <c r="G8882" s="30" t="s">
        <v>311</v>
      </c>
      <c r="H8882">
        <f>Table2__24[[#This Row],[Depth]]-0.5</f>
        <v>6.5</v>
      </c>
    </row>
    <row r="8883" spans="1:8" x14ac:dyDescent="0.35">
      <c r="A8883" s="30" t="s">
        <v>37</v>
      </c>
      <c r="B8883">
        <v>1</v>
      </c>
      <c r="C8883" t="s">
        <v>650</v>
      </c>
      <c r="D8883" t="s">
        <v>62</v>
      </c>
      <c r="E8883">
        <v>7</v>
      </c>
      <c r="F8883">
        <v>1126.388333999201</v>
      </c>
      <c r="G8883" s="30" t="s">
        <v>311</v>
      </c>
      <c r="H8883">
        <f>Table2__24[[#This Row],[Depth]]-0.5</f>
        <v>6.5</v>
      </c>
    </row>
    <row r="8884" spans="1:8" x14ac:dyDescent="0.35">
      <c r="A8884" s="30" t="s">
        <v>14</v>
      </c>
      <c r="B8884">
        <v>1</v>
      </c>
      <c r="C8884" t="s">
        <v>650</v>
      </c>
      <c r="D8884" t="s">
        <v>92</v>
      </c>
      <c r="E8884">
        <v>22</v>
      </c>
      <c r="F8884">
        <v>0</v>
      </c>
      <c r="G8884" s="30" t="s">
        <v>327</v>
      </c>
      <c r="H8884">
        <f>Table2__24[[#This Row],[Depth]]-0.5</f>
        <v>21.5</v>
      </c>
    </row>
    <row r="8885" spans="1:8" x14ac:dyDescent="0.35">
      <c r="A8885" s="30" t="s">
        <v>14</v>
      </c>
      <c r="B8885">
        <v>2</v>
      </c>
      <c r="C8885" t="s">
        <v>519</v>
      </c>
      <c r="D8885" t="s">
        <v>92</v>
      </c>
      <c r="E8885">
        <v>22</v>
      </c>
      <c r="F8885" t="s">
        <v>302</v>
      </c>
      <c r="G8885" s="30" t="s">
        <v>356</v>
      </c>
      <c r="H8885">
        <f>Table2__24[[#This Row],[Depth]]-0.5</f>
        <v>21.5</v>
      </c>
    </row>
    <row r="8886" spans="1:8" x14ac:dyDescent="0.35">
      <c r="A8886" s="30" t="s">
        <v>42</v>
      </c>
      <c r="B8886">
        <v>1</v>
      </c>
      <c r="C8886" t="s">
        <v>650</v>
      </c>
      <c r="D8886" t="s">
        <v>62</v>
      </c>
      <c r="E8886">
        <v>7</v>
      </c>
      <c r="F8886">
        <v>2.9964043148222132E-2</v>
      </c>
      <c r="G8886" s="30" t="s">
        <v>311</v>
      </c>
      <c r="H8886">
        <f>Table2__24[[#This Row],[Depth]]-0.5</f>
        <v>6.5</v>
      </c>
    </row>
    <row r="8887" spans="1:8" x14ac:dyDescent="0.35">
      <c r="A8887" s="30" t="s">
        <v>30</v>
      </c>
      <c r="B8887">
        <v>1</v>
      </c>
      <c r="C8887" t="s">
        <v>650</v>
      </c>
      <c r="D8887" t="s">
        <v>62</v>
      </c>
      <c r="E8887">
        <v>7</v>
      </c>
      <c r="F8887">
        <v>9.9520575309628434E-3</v>
      </c>
      <c r="G8887" s="30" t="s">
        <v>311</v>
      </c>
      <c r="H8887">
        <f>Table2__24[[#This Row],[Depth]]-0.5</f>
        <v>6.5</v>
      </c>
    </row>
    <row r="8888" spans="1:8" x14ac:dyDescent="0.35">
      <c r="A8888" s="30" t="s">
        <v>12</v>
      </c>
      <c r="B8888">
        <v>1</v>
      </c>
      <c r="C8888" t="s">
        <v>650</v>
      </c>
      <c r="D8888" t="s">
        <v>62</v>
      </c>
      <c r="E8888">
        <v>7</v>
      </c>
      <c r="F8888">
        <v>6.3922932481022761</v>
      </c>
      <c r="G8888" s="30" t="s">
        <v>311</v>
      </c>
      <c r="H8888">
        <f>Table2__24[[#This Row],[Depth]]-0.5</f>
        <v>6.5</v>
      </c>
    </row>
    <row r="8889" spans="1:8" x14ac:dyDescent="0.35">
      <c r="A8889" s="30" t="s">
        <v>43</v>
      </c>
      <c r="B8889">
        <v>1</v>
      </c>
      <c r="C8889" t="s">
        <v>650</v>
      </c>
      <c r="D8889" t="s">
        <v>62</v>
      </c>
      <c r="E8889">
        <v>7</v>
      </c>
      <c r="F8889">
        <v>0</v>
      </c>
      <c r="G8889" s="30" t="s">
        <v>311</v>
      </c>
      <c r="H8889">
        <f>Table2__24[[#This Row],[Depth]]-0.5</f>
        <v>6.5</v>
      </c>
    </row>
    <row r="8890" spans="1:8" x14ac:dyDescent="0.35">
      <c r="A8890" s="30" t="s">
        <v>11</v>
      </c>
      <c r="B8890">
        <v>1</v>
      </c>
      <c r="C8890" t="s">
        <v>650</v>
      </c>
      <c r="D8890" t="s">
        <v>62</v>
      </c>
      <c r="E8890">
        <v>7</v>
      </c>
      <c r="F8890">
        <v>0</v>
      </c>
      <c r="G8890" s="30" t="s">
        <v>311</v>
      </c>
      <c r="H8890">
        <f>Table2__24[[#This Row],[Depth]]-0.5</f>
        <v>6.5</v>
      </c>
    </row>
    <row r="8891" spans="1:8" x14ac:dyDescent="0.35">
      <c r="A8891" s="30" t="s">
        <v>23</v>
      </c>
      <c r="B8891">
        <v>1</v>
      </c>
      <c r="C8891" t="s">
        <v>650</v>
      </c>
      <c r="D8891" t="s">
        <v>62</v>
      </c>
      <c r="E8891">
        <v>7</v>
      </c>
      <c r="F8891" t="s">
        <v>302</v>
      </c>
      <c r="G8891" s="30" t="s">
        <v>311</v>
      </c>
      <c r="H8891">
        <f>Table2__24[[#This Row],[Depth]]-0.5</f>
        <v>6.5</v>
      </c>
    </row>
    <row r="8892" spans="1:8" x14ac:dyDescent="0.35">
      <c r="A8892" s="30" t="s">
        <v>44</v>
      </c>
      <c r="B8892">
        <v>1</v>
      </c>
      <c r="C8892" t="s">
        <v>650</v>
      </c>
      <c r="D8892" t="s">
        <v>62</v>
      </c>
      <c r="E8892">
        <v>7</v>
      </c>
      <c r="F8892">
        <v>9.9880143827407106E-3</v>
      </c>
      <c r="G8892" s="30" t="s">
        <v>311</v>
      </c>
      <c r="H8892">
        <f>Table2__24[[#This Row],[Depth]]-0.5</f>
        <v>6.5</v>
      </c>
    </row>
    <row r="8893" spans="1:8" x14ac:dyDescent="0.35">
      <c r="A8893" s="30" t="s">
        <v>10</v>
      </c>
      <c r="B8893">
        <v>1</v>
      </c>
      <c r="C8893" t="s">
        <v>650</v>
      </c>
      <c r="D8893" t="s">
        <v>62</v>
      </c>
      <c r="E8893">
        <v>7</v>
      </c>
      <c r="F8893">
        <v>2.9964043148222132E-2</v>
      </c>
      <c r="G8893" s="30" t="s">
        <v>311</v>
      </c>
      <c r="H8893">
        <f>Table2__24[[#This Row],[Depth]]-0.5</f>
        <v>6.5</v>
      </c>
    </row>
    <row r="8894" spans="1:8" x14ac:dyDescent="0.35">
      <c r="A8894" s="30" t="s">
        <v>16</v>
      </c>
      <c r="B8894">
        <v>1</v>
      </c>
      <c r="C8894" t="s">
        <v>650</v>
      </c>
      <c r="D8894" t="s">
        <v>62</v>
      </c>
      <c r="E8894">
        <v>7</v>
      </c>
      <c r="F8894">
        <v>0.679172992409109</v>
      </c>
      <c r="G8894" s="30" t="s">
        <v>311</v>
      </c>
      <c r="H8894">
        <f>Table2__24[[#This Row],[Depth]]-0.5</f>
        <v>6.5</v>
      </c>
    </row>
    <row r="8895" spans="1:8" x14ac:dyDescent="0.35">
      <c r="A8895" s="30" t="s">
        <v>27</v>
      </c>
      <c r="B8895">
        <v>1</v>
      </c>
      <c r="C8895" t="s">
        <v>650</v>
      </c>
      <c r="D8895" t="s">
        <v>62</v>
      </c>
      <c r="E8895">
        <v>7</v>
      </c>
      <c r="F8895">
        <v>9.9760287654814209E-3</v>
      </c>
      <c r="G8895" s="30" t="s">
        <v>311</v>
      </c>
      <c r="H8895">
        <f>Table2__24[[#This Row],[Depth]]-0.5</f>
        <v>6.5</v>
      </c>
    </row>
    <row r="8896" spans="1:8" x14ac:dyDescent="0.35">
      <c r="A8896" s="30" t="s">
        <v>31</v>
      </c>
      <c r="B8896">
        <v>1</v>
      </c>
      <c r="C8896" t="s">
        <v>650</v>
      </c>
      <c r="D8896" t="s">
        <v>62</v>
      </c>
      <c r="E8896">
        <v>7</v>
      </c>
      <c r="F8896">
        <v>0</v>
      </c>
      <c r="G8896" s="30" t="s">
        <v>311</v>
      </c>
      <c r="H8896">
        <f>Table2__24[[#This Row],[Depth]]-0.5</f>
        <v>6.5</v>
      </c>
    </row>
    <row r="8897" spans="1:8" x14ac:dyDescent="0.35">
      <c r="A8897" s="30" t="s">
        <v>14</v>
      </c>
      <c r="B8897">
        <v>3</v>
      </c>
      <c r="C8897" t="s">
        <v>520</v>
      </c>
      <c r="D8897" t="s">
        <v>92</v>
      </c>
      <c r="E8897">
        <v>22</v>
      </c>
      <c r="F8897">
        <v>0</v>
      </c>
      <c r="G8897" s="30" t="s">
        <v>385</v>
      </c>
      <c r="H8897">
        <f>Table2__24[[#This Row],[Depth]]-0.5</f>
        <v>21.5</v>
      </c>
    </row>
    <row r="8898" spans="1:8" x14ac:dyDescent="0.35">
      <c r="A8898" s="30" t="s">
        <v>19</v>
      </c>
      <c r="B8898">
        <v>1</v>
      </c>
      <c r="C8898" t="s">
        <v>650</v>
      </c>
      <c r="D8898" t="s">
        <v>62</v>
      </c>
      <c r="E8898">
        <v>7</v>
      </c>
      <c r="F8898">
        <v>0</v>
      </c>
      <c r="G8898" s="30" t="s">
        <v>311</v>
      </c>
      <c r="H8898">
        <f>Table2__24[[#This Row],[Depth]]-0.5</f>
        <v>6.5</v>
      </c>
    </row>
    <row r="8899" spans="1:8" x14ac:dyDescent="0.35">
      <c r="A8899" s="30" t="s">
        <v>29</v>
      </c>
      <c r="B8899">
        <v>1</v>
      </c>
      <c r="C8899" t="s">
        <v>650</v>
      </c>
      <c r="D8899" t="s">
        <v>62</v>
      </c>
      <c r="E8899">
        <v>7</v>
      </c>
      <c r="F8899">
        <v>0</v>
      </c>
      <c r="G8899" s="30" t="s">
        <v>311</v>
      </c>
      <c r="H8899">
        <f>Table2__24[[#This Row],[Depth]]-0.5</f>
        <v>6.5</v>
      </c>
    </row>
    <row r="8900" spans="1:8" x14ac:dyDescent="0.35">
      <c r="A8900" s="30" t="s">
        <v>289</v>
      </c>
      <c r="B8900">
        <v>1</v>
      </c>
      <c r="C8900" t="s">
        <v>650</v>
      </c>
      <c r="D8900" t="s">
        <v>62</v>
      </c>
      <c r="E8900">
        <v>7</v>
      </c>
      <c r="F8900">
        <v>0</v>
      </c>
      <c r="G8900" s="30" t="s">
        <v>311</v>
      </c>
      <c r="H8900">
        <f>Table2__24[[#This Row],[Depth]]-0.5</f>
        <v>6.5</v>
      </c>
    </row>
    <row r="8901" spans="1:8" x14ac:dyDescent="0.35">
      <c r="A8901" s="30" t="s">
        <v>290</v>
      </c>
      <c r="B8901">
        <v>1</v>
      </c>
      <c r="C8901" t="s">
        <v>650</v>
      </c>
      <c r="D8901" t="s">
        <v>62</v>
      </c>
      <c r="E8901">
        <v>7</v>
      </c>
      <c r="F8901">
        <v>0</v>
      </c>
      <c r="G8901" s="30" t="s">
        <v>311</v>
      </c>
      <c r="H8901">
        <f>Table2__24[[#This Row],[Depth]]-0.5</f>
        <v>6.5</v>
      </c>
    </row>
    <row r="8902" spans="1:8" x14ac:dyDescent="0.35">
      <c r="A8902" s="30" t="s">
        <v>291</v>
      </c>
      <c r="B8902">
        <v>1</v>
      </c>
      <c r="C8902" t="s">
        <v>650</v>
      </c>
      <c r="D8902" t="s">
        <v>62</v>
      </c>
      <c r="E8902">
        <v>7</v>
      </c>
      <c r="F8902">
        <v>0</v>
      </c>
      <c r="G8902" s="30" t="s">
        <v>311</v>
      </c>
      <c r="H8902">
        <f>Table2__24[[#This Row],[Depth]]-0.5</f>
        <v>6.5</v>
      </c>
    </row>
    <row r="8903" spans="1:8" x14ac:dyDescent="0.35">
      <c r="A8903" s="30" t="s">
        <v>292</v>
      </c>
      <c r="B8903">
        <v>1</v>
      </c>
      <c r="C8903" t="s">
        <v>650</v>
      </c>
      <c r="D8903" t="s">
        <v>62</v>
      </c>
      <c r="E8903">
        <v>7</v>
      </c>
      <c r="F8903">
        <v>0</v>
      </c>
      <c r="G8903" s="30" t="s">
        <v>311</v>
      </c>
      <c r="H8903">
        <f>Table2__24[[#This Row],[Depth]]-0.5</f>
        <v>6.5</v>
      </c>
    </row>
    <row r="8904" spans="1:8" x14ac:dyDescent="0.35">
      <c r="A8904" s="30" t="s">
        <v>293</v>
      </c>
      <c r="B8904">
        <v>1</v>
      </c>
      <c r="C8904" t="s">
        <v>650</v>
      </c>
      <c r="D8904" t="s">
        <v>62</v>
      </c>
      <c r="E8904">
        <v>7</v>
      </c>
      <c r="F8904">
        <v>0</v>
      </c>
      <c r="G8904" s="30" t="s">
        <v>311</v>
      </c>
      <c r="H8904">
        <f>Table2__24[[#This Row],[Depth]]-0.5</f>
        <v>6.5</v>
      </c>
    </row>
    <row r="8905" spans="1:8" x14ac:dyDescent="0.35">
      <c r="A8905" s="30" t="s">
        <v>294</v>
      </c>
      <c r="B8905">
        <v>1</v>
      </c>
      <c r="C8905" t="s">
        <v>650</v>
      </c>
      <c r="D8905" t="s">
        <v>62</v>
      </c>
      <c r="E8905">
        <v>7</v>
      </c>
      <c r="F8905">
        <v>0</v>
      </c>
      <c r="G8905" s="30" t="s">
        <v>311</v>
      </c>
      <c r="H8905">
        <f>Table2__24[[#This Row],[Depth]]-0.5</f>
        <v>6.5</v>
      </c>
    </row>
    <row r="8906" spans="1:8" x14ac:dyDescent="0.35">
      <c r="A8906" s="30" t="s">
        <v>295</v>
      </c>
      <c r="B8906">
        <v>1</v>
      </c>
      <c r="C8906" t="s">
        <v>650</v>
      </c>
      <c r="D8906" t="s">
        <v>62</v>
      </c>
      <c r="E8906">
        <v>7</v>
      </c>
      <c r="F8906">
        <v>0</v>
      </c>
      <c r="G8906" s="30" t="s">
        <v>311</v>
      </c>
      <c r="H8906">
        <f>Table2__24[[#This Row],[Depth]]-0.5</f>
        <v>6.5</v>
      </c>
    </row>
    <row r="8907" spans="1:8" x14ac:dyDescent="0.35">
      <c r="A8907" s="30" t="s">
        <v>296</v>
      </c>
      <c r="B8907">
        <v>1</v>
      </c>
      <c r="C8907" t="s">
        <v>650</v>
      </c>
      <c r="D8907" t="s">
        <v>62</v>
      </c>
      <c r="E8907">
        <v>7</v>
      </c>
      <c r="F8907" t="s">
        <v>302</v>
      </c>
      <c r="G8907" s="30" t="s">
        <v>311</v>
      </c>
      <c r="H8907">
        <f>Table2__24[[#This Row],[Depth]]-0.5</f>
        <v>6.5</v>
      </c>
    </row>
    <row r="8908" spans="1:8" x14ac:dyDescent="0.35">
      <c r="A8908" s="30" t="s">
        <v>297</v>
      </c>
      <c r="B8908">
        <v>1</v>
      </c>
      <c r="C8908" t="s">
        <v>650</v>
      </c>
      <c r="D8908" t="s">
        <v>62</v>
      </c>
      <c r="E8908">
        <v>7</v>
      </c>
      <c r="F8908" t="s">
        <v>302</v>
      </c>
      <c r="G8908" s="30" t="s">
        <v>311</v>
      </c>
      <c r="H8908">
        <f>Table2__24[[#This Row],[Depth]]-0.5</f>
        <v>6.5</v>
      </c>
    </row>
    <row r="8909" spans="1:8" x14ac:dyDescent="0.35">
      <c r="A8909" s="30" t="s">
        <v>298</v>
      </c>
      <c r="B8909">
        <v>1</v>
      </c>
      <c r="C8909" t="s">
        <v>650</v>
      </c>
      <c r="D8909" t="s">
        <v>62</v>
      </c>
      <c r="E8909">
        <v>7</v>
      </c>
      <c r="F8909">
        <v>0</v>
      </c>
      <c r="G8909" s="30" t="s">
        <v>311</v>
      </c>
      <c r="H8909">
        <f>Table2__24[[#This Row],[Depth]]-0.5</f>
        <v>6.5</v>
      </c>
    </row>
    <row r="8910" spans="1:8" x14ac:dyDescent="0.35">
      <c r="A8910" s="30" t="s">
        <v>299</v>
      </c>
      <c r="B8910">
        <v>1</v>
      </c>
      <c r="C8910" t="s">
        <v>650</v>
      </c>
      <c r="D8910" t="s">
        <v>62</v>
      </c>
      <c r="E8910">
        <v>7</v>
      </c>
      <c r="F8910">
        <v>0</v>
      </c>
      <c r="G8910" s="30" t="s">
        <v>311</v>
      </c>
      <c r="H8910">
        <f>Table2__24[[#This Row],[Depth]]-0.5</f>
        <v>6.5</v>
      </c>
    </row>
    <row r="8911" spans="1:8" x14ac:dyDescent="0.35">
      <c r="A8911" s="30" t="s">
        <v>300</v>
      </c>
      <c r="B8911">
        <v>1</v>
      </c>
      <c r="C8911" t="s">
        <v>650</v>
      </c>
      <c r="D8911" t="s">
        <v>62</v>
      </c>
      <c r="E8911">
        <v>7</v>
      </c>
      <c r="F8911" t="s">
        <v>302</v>
      </c>
      <c r="G8911" s="30" t="s">
        <v>311</v>
      </c>
      <c r="H8911">
        <f>Table2__24[[#This Row],[Depth]]-0.5</f>
        <v>6.5</v>
      </c>
    </row>
    <row r="8912" spans="1:8" x14ac:dyDescent="0.35">
      <c r="A8912" s="30" t="s">
        <v>4</v>
      </c>
      <c r="B8912">
        <v>2</v>
      </c>
      <c r="C8912" t="s">
        <v>519</v>
      </c>
      <c r="D8912" t="s">
        <v>62</v>
      </c>
      <c r="E8912">
        <v>7</v>
      </c>
      <c r="F8912">
        <v>9.9880143827407106E-3</v>
      </c>
      <c r="G8912" s="30" t="s">
        <v>340</v>
      </c>
      <c r="H8912">
        <f>Table2__24[[#This Row],[Depth]]-0.5</f>
        <v>6.5</v>
      </c>
    </row>
    <row r="8913" spans="1:8" x14ac:dyDescent="0.35">
      <c r="A8913" s="30" t="s">
        <v>24</v>
      </c>
      <c r="B8913">
        <v>2</v>
      </c>
      <c r="C8913" t="s">
        <v>519</v>
      </c>
      <c r="D8913" t="s">
        <v>62</v>
      </c>
      <c r="E8913">
        <v>7</v>
      </c>
      <c r="F8913">
        <v>0</v>
      </c>
      <c r="G8913" s="30" t="s">
        <v>340</v>
      </c>
      <c r="H8913">
        <f>Table2__24[[#This Row],[Depth]]-0.5</f>
        <v>6.5</v>
      </c>
    </row>
    <row r="8914" spans="1:8" x14ac:dyDescent="0.35">
      <c r="A8914" s="30" t="s">
        <v>14</v>
      </c>
      <c r="B8914">
        <v>4</v>
      </c>
      <c r="C8914" t="s">
        <v>521</v>
      </c>
      <c r="D8914" t="s">
        <v>92</v>
      </c>
      <c r="E8914">
        <v>22</v>
      </c>
      <c r="F8914">
        <v>5.0792360828931328E-2</v>
      </c>
      <c r="G8914" s="30" t="s">
        <v>414</v>
      </c>
      <c r="H8914">
        <f>Table2__24[[#This Row],[Depth]]-0.5</f>
        <v>21.5</v>
      </c>
    </row>
    <row r="8915" spans="1:8" x14ac:dyDescent="0.35">
      <c r="A8915" s="30" t="s">
        <v>22</v>
      </c>
      <c r="B8915">
        <v>2</v>
      </c>
      <c r="C8915" t="s">
        <v>519</v>
      </c>
      <c r="D8915" t="s">
        <v>62</v>
      </c>
      <c r="E8915">
        <v>7</v>
      </c>
      <c r="F8915">
        <v>47.502972433080295</v>
      </c>
      <c r="G8915" s="30" t="s">
        <v>340</v>
      </c>
      <c r="H8915">
        <f>Table2__24[[#This Row],[Depth]]-0.5</f>
        <v>6.5</v>
      </c>
    </row>
    <row r="8916" spans="1:8" x14ac:dyDescent="0.35">
      <c r="A8916" s="30" t="s">
        <v>34</v>
      </c>
      <c r="B8916">
        <v>2</v>
      </c>
      <c r="C8916" t="s">
        <v>519</v>
      </c>
      <c r="D8916" t="s">
        <v>62</v>
      </c>
      <c r="E8916">
        <v>7</v>
      </c>
      <c r="F8916">
        <v>0</v>
      </c>
      <c r="G8916" s="30" t="s">
        <v>340</v>
      </c>
      <c r="H8916">
        <f>Table2__24[[#This Row],[Depth]]-0.5</f>
        <v>6.5</v>
      </c>
    </row>
    <row r="8917" spans="1:8" x14ac:dyDescent="0.35">
      <c r="A8917" s="30" t="s">
        <v>15</v>
      </c>
      <c r="B8917">
        <v>2</v>
      </c>
      <c r="C8917" t="s">
        <v>519</v>
      </c>
      <c r="D8917" t="s">
        <v>62</v>
      </c>
      <c r="E8917">
        <v>7</v>
      </c>
      <c r="F8917" t="s">
        <v>302</v>
      </c>
      <c r="G8917" s="30" t="s">
        <v>340</v>
      </c>
      <c r="H8917">
        <f>Table2__24[[#This Row],[Depth]]-0.5</f>
        <v>6.5</v>
      </c>
    </row>
    <row r="8918" spans="1:8" x14ac:dyDescent="0.35">
      <c r="A8918" s="30" t="s">
        <v>17</v>
      </c>
      <c r="B8918">
        <v>2</v>
      </c>
      <c r="C8918" t="s">
        <v>519</v>
      </c>
      <c r="D8918" t="s">
        <v>62</v>
      </c>
      <c r="E8918">
        <v>7</v>
      </c>
      <c r="F8918">
        <v>1716.5701158609668</v>
      </c>
      <c r="G8918" s="30" t="s">
        <v>340</v>
      </c>
      <c r="H8918">
        <f>Table2__24[[#This Row],[Depth]]-0.5</f>
        <v>6.5</v>
      </c>
    </row>
    <row r="8919" spans="1:8" x14ac:dyDescent="0.35">
      <c r="A8919" s="30" t="s">
        <v>14</v>
      </c>
      <c r="B8919">
        <v>5</v>
      </c>
      <c r="C8919" t="s">
        <v>522</v>
      </c>
      <c r="D8919" t="s">
        <v>92</v>
      </c>
      <c r="E8919">
        <v>22</v>
      </c>
      <c r="F8919">
        <v>1.031694433157253E-2</v>
      </c>
      <c r="G8919" s="30" t="s">
        <v>443</v>
      </c>
      <c r="H8919">
        <f>Table2__24[[#This Row],[Depth]]-0.5</f>
        <v>21.5</v>
      </c>
    </row>
    <row r="8920" spans="1:8" x14ac:dyDescent="0.35">
      <c r="A8920" s="30" t="s">
        <v>14</v>
      </c>
      <c r="B8920">
        <v>6</v>
      </c>
      <c r="C8920" t="s">
        <v>523</v>
      </c>
      <c r="D8920" t="s">
        <v>92</v>
      </c>
      <c r="E8920">
        <v>22</v>
      </c>
      <c r="F8920">
        <v>1.0158472165786265E-2</v>
      </c>
      <c r="G8920" s="30" t="s">
        <v>472</v>
      </c>
      <c r="H8920">
        <f>Table2__24[[#This Row],[Depth]]-0.5</f>
        <v>21.5</v>
      </c>
    </row>
    <row r="8921" spans="1:8" x14ac:dyDescent="0.35">
      <c r="A8921" s="30" t="s">
        <v>14</v>
      </c>
      <c r="B8921">
        <v>7</v>
      </c>
      <c r="C8921" t="s">
        <v>524</v>
      </c>
      <c r="D8921" t="s">
        <v>92</v>
      </c>
      <c r="E8921">
        <v>22</v>
      </c>
      <c r="F8921">
        <v>7.7522862823061631E-2</v>
      </c>
      <c r="G8921" s="30" t="s">
        <v>501</v>
      </c>
      <c r="H8921">
        <f>Table2__24[[#This Row],[Depth]]-0.5</f>
        <v>21.5</v>
      </c>
    </row>
    <row r="8922" spans="1:8" x14ac:dyDescent="0.35">
      <c r="A8922" s="30" t="s">
        <v>286</v>
      </c>
      <c r="B8922">
        <v>2</v>
      </c>
      <c r="C8922" t="s">
        <v>519</v>
      </c>
      <c r="D8922" t="s">
        <v>62</v>
      </c>
      <c r="E8922">
        <v>7</v>
      </c>
      <c r="F8922">
        <v>9.9880143827407106E-3</v>
      </c>
      <c r="G8922" s="30" t="s">
        <v>340</v>
      </c>
      <c r="H8922">
        <f>Table2__24[[#This Row],[Depth]]-0.5</f>
        <v>6.5</v>
      </c>
    </row>
    <row r="8923" spans="1:8" x14ac:dyDescent="0.35">
      <c r="A8923" s="30" t="s">
        <v>14</v>
      </c>
      <c r="B8923">
        <v>1</v>
      </c>
      <c r="C8923" t="s">
        <v>650</v>
      </c>
      <c r="D8923" t="s">
        <v>94</v>
      </c>
      <c r="E8923">
        <v>23</v>
      </c>
      <c r="F8923">
        <v>0</v>
      </c>
      <c r="G8923" s="30" t="s">
        <v>328</v>
      </c>
      <c r="H8923">
        <f>Table2__24[[#This Row],[Depth]]-0.5</f>
        <v>22.5</v>
      </c>
    </row>
    <row r="8924" spans="1:8" x14ac:dyDescent="0.35">
      <c r="A8924" s="30" t="s">
        <v>8</v>
      </c>
      <c r="B8924">
        <v>2</v>
      </c>
      <c r="C8924" t="s">
        <v>519</v>
      </c>
      <c r="D8924" t="s">
        <v>62</v>
      </c>
      <c r="E8924">
        <v>7</v>
      </c>
      <c r="F8924">
        <v>0</v>
      </c>
      <c r="G8924" s="30" t="s">
        <v>340</v>
      </c>
      <c r="H8924">
        <f>Table2__24[[#This Row],[Depth]]-0.5</f>
        <v>6.5</v>
      </c>
    </row>
    <row r="8925" spans="1:8" x14ac:dyDescent="0.35">
      <c r="A8925" s="30" t="s">
        <v>287</v>
      </c>
      <c r="B8925">
        <v>2</v>
      </c>
      <c r="C8925" t="s">
        <v>519</v>
      </c>
      <c r="D8925" t="s">
        <v>62</v>
      </c>
      <c r="E8925">
        <v>7</v>
      </c>
      <c r="F8925">
        <v>9.9880143827407106E-3</v>
      </c>
      <c r="G8925" s="30" t="s">
        <v>340</v>
      </c>
      <c r="H8925">
        <f>Table2__24[[#This Row],[Depth]]-0.5</f>
        <v>6.5</v>
      </c>
    </row>
    <row r="8926" spans="1:8" x14ac:dyDescent="0.35">
      <c r="A8926" s="30" t="s">
        <v>288</v>
      </c>
      <c r="B8926">
        <v>2</v>
      </c>
      <c r="C8926" t="s">
        <v>519</v>
      </c>
      <c r="D8926" t="s">
        <v>62</v>
      </c>
      <c r="E8926">
        <v>7</v>
      </c>
      <c r="F8926">
        <v>9.9880143827407106E-3</v>
      </c>
      <c r="G8926" s="30" t="s">
        <v>340</v>
      </c>
      <c r="H8926">
        <f>Table2__24[[#This Row],[Depth]]-0.5</f>
        <v>6.5</v>
      </c>
    </row>
    <row r="8927" spans="1:8" x14ac:dyDescent="0.35">
      <c r="A8927" s="30" t="s">
        <v>26</v>
      </c>
      <c r="B8927">
        <v>2</v>
      </c>
      <c r="C8927" t="s">
        <v>519</v>
      </c>
      <c r="D8927" t="s">
        <v>62</v>
      </c>
      <c r="E8927">
        <v>7</v>
      </c>
      <c r="F8927">
        <v>257.81062724730322</v>
      </c>
      <c r="G8927" s="30" t="s">
        <v>340</v>
      </c>
      <c r="H8927">
        <f>Table2__24[[#This Row],[Depth]]-0.5</f>
        <v>6.5</v>
      </c>
    </row>
    <row r="8928" spans="1:8" x14ac:dyDescent="0.35">
      <c r="A8928" s="30" t="s">
        <v>36</v>
      </c>
      <c r="B8928">
        <v>2</v>
      </c>
      <c r="C8928" t="s">
        <v>519</v>
      </c>
      <c r="D8928" t="s">
        <v>62</v>
      </c>
      <c r="E8928">
        <v>7</v>
      </c>
      <c r="F8928" t="s">
        <v>302</v>
      </c>
      <c r="G8928" s="30" t="s">
        <v>340</v>
      </c>
      <c r="H8928">
        <f>Table2__24[[#This Row],[Depth]]-0.5</f>
        <v>6.5</v>
      </c>
    </row>
    <row r="8929" spans="1:8" x14ac:dyDescent="0.35">
      <c r="A8929" s="30" t="s">
        <v>21</v>
      </c>
      <c r="B8929">
        <v>2</v>
      </c>
      <c r="C8929" t="s">
        <v>519</v>
      </c>
      <c r="D8929" t="s">
        <v>62</v>
      </c>
      <c r="E8929">
        <v>7</v>
      </c>
      <c r="F8929">
        <v>540.45559728326009</v>
      </c>
      <c r="G8929" s="30" t="s">
        <v>340</v>
      </c>
      <c r="H8929">
        <f>Table2__24[[#This Row],[Depth]]-0.5</f>
        <v>6.5</v>
      </c>
    </row>
    <row r="8930" spans="1:8" x14ac:dyDescent="0.35">
      <c r="A8930" s="30" t="s">
        <v>14</v>
      </c>
      <c r="B8930">
        <v>2</v>
      </c>
      <c r="C8930" t="s">
        <v>519</v>
      </c>
      <c r="D8930" t="s">
        <v>94</v>
      </c>
      <c r="E8930">
        <v>23</v>
      </c>
      <c r="F8930">
        <v>3.9651070578905628E-2</v>
      </c>
      <c r="G8930" s="30" t="s">
        <v>357</v>
      </c>
      <c r="H8930">
        <f>Table2__24[[#This Row],[Depth]]-0.5</f>
        <v>22.5</v>
      </c>
    </row>
    <row r="8931" spans="1:8" x14ac:dyDescent="0.35">
      <c r="A8931" s="30" t="s">
        <v>14</v>
      </c>
      <c r="B8931">
        <v>3</v>
      </c>
      <c r="C8931" t="s">
        <v>520</v>
      </c>
      <c r="D8931" t="s">
        <v>94</v>
      </c>
      <c r="E8931">
        <v>23</v>
      </c>
      <c r="F8931" t="s">
        <v>302</v>
      </c>
      <c r="G8931" s="30" t="s">
        <v>386</v>
      </c>
      <c r="H8931">
        <f>Table2__24[[#This Row],[Depth]]-0.5</f>
        <v>22.5</v>
      </c>
    </row>
    <row r="8932" spans="1:8" x14ac:dyDescent="0.35">
      <c r="A8932" s="30" t="s">
        <v>25</v>
      </c>
      <c r="B8932">
        <v>2</v>
      </c>
      <c r="C8932" t="s">
        <v>519</v>
      </c>
      <c r="D8932" t="s">
        <v>62</v>
      </c>
      <c r="E8932">
        <v>7</v>
      </c>
      <c r="F8932">
        <v>332.13144226927682</v>
      </c>
      <c r="G8932" s="30" t="s">
        <v>340</v>
      </c>
      <c r="H8932">
        <f>Table2__24[[#This Row],[Depth]]-0.5</f>
        <v>6.5</v>
      </c>
    </row>
    <row r="8933" spans="1:8" x14ac:dyDescent="0.35">
      <c r="A8933" s="30" t="s">
        <v>32</v>
      </c>
      <c r="B8933">
        <v>2</v>
      </c>
      <c r="C8933" t="s">
        <v>519</v>
      </c>
      <c r="D8933" t="s">
        <v>62</v>
      </c>
      <c r="E8933">
        <v>7</v>
      </c>
      <c r="F8933" t="s">
        <v>302</v>
      </c>
      <c r="G8933" s="30" t="s">
        <v>340</v>
      </c>
      <c r="H8933">
        <f>Table2__24[[#This Row],[Depth]]-0.5</f>
        <v>6.5</v>
      </c>
    </row>
    <row r="8934" spans="1:8" x14ac:dyDescent="0.35">
      <c r="A8934" s="30" t="s">
        <v>14</v>
      </c>
      <c r="B8934">
        <v>4</v>
      </c>
      <c r="C8934" t="s">
        <v>521</v>
      </c>
      <c r="D8934" t="s">
        <v>94</v>
      </c>
      <c r="E8934">
        <v>23</v>
      </c>
      <c r="F8934">
        <v>1.9825535289452814E-2</v>
      </c>
      <c r="G8934" s="30" t="s">
        <v>415</v>
      </c>
      <c r="H8934">
        <f>Table2__24[[#This Row],[Depth]]-0.5</f>
        <v>22.5</v>
      </c>
    </row>
    <row r="8935" spans="1:8" x14ac:dyDescent="0.35">
      <c r="A8935" s="30" t="s">
        <v>18</v>
      </c>
      <c r="B8935">
        <v>2</v>
      </c>
      <c r="C8935" t="s">
        <v>519</v>
      </c>
      <c r="D8935" t="s">
        <v>62</v>
      </c>
      <c r="E8935">
        <v>7</v>
      </c>
      <c r="F8935">
        <v>0.6247862564922082</v>
      </c>
      <c r="G8935" s="30" t="s">
        <v>340</v>
      </c>
      <c r="H8935">
        <f>Table2__24[[#This Row],[Depth]]-0.5</f>
        <v>6.5</v>
      </c>
    </row>
    <row r="8936" spans="1:8" x14ac:dyDescent="0.35">
      <c r="A8936" s="30" t="s">
        <v>14</v>
      </c>
      <c r="B8936">
        <v>5</v>
      </c>
      <c r="C8936" t="s">
        <v>522</v>
      </c>
      <c r="D8936" t="s">
        <v>94</v>
      </c>
      <c r="E8936">
        <v>23</v>
      </c>
      <c r="F8936">
        <v>9.825535289452814E-3</v>
      </c>
      <c r="G8936" s="30" t="s">
        <v>444</v>
      </c>
      <c r="H8936">
        <f>Table2__24[[#This Row],[Depth]]-0.5</f>
        <v>22.5</v>
      </c>
    </row>
    <row r="8937" spans="1:8" x14ac:dyDescent="0.35">
      <c r="A8937" s="30" t="s">
        <v>38</v>
      </c>
      <c r="B8937">
        <v>2</v>
      </c>
      <c r="C8937" t="s">
        <v>519</v>
      </c>
      <c r="D8937" t="s">
        <v>62</v>
      </c>
      <c r="E8937">
        <v>7</v>
      </c>
      <c r="F8937">
        <v>0.76907710747103464</v>
      </c>
      <c r="G8937" s="30" t="s">
        <v>340</v>
      </c>
      <c r="H8937">
        <f>Table2__24[[#This Row],[Depth]]-0.5</f>
        <v>6.5</v>
      </c>
    </row>
    <row r="8938" spans="1:8" x14ac:dyDescent="0.35">
      <c r="A8938" s="30" t="s">
        <v>37</v>
      </c>
      <c r="B8938">
        <v>2</v>
      </c>
      <c r="C8938" t="s">
        <v>519</v>
      </c>
      <c r="D8938" t="s">
        <v>62</v>
      </c>
      <c r="E8938">
        <v>7</v>
      </c>
      <c r="F8938">
        <v>78.415900918897307</v>
      </c>
      <c r="G8938" s="30" t="s">
        <v>340</v>
      </c>
      <c r="H8938">
        <f>Table2__24[[#This Row],[Depth]]-0.5</f>
        <v>6.5</v>
      </c>
    </row>
    <row r="8939" spans="1:8" x14ac:dyDescent="0.35">
      <c r="A8939" s="30" t="s">
        <v>14</v>
      </c>
      <c r="B8939">
        <v>6</v>
      </c>
      <c r="C8939" t="s">
        <v>523</v>
      </c>
      <c r="D8939" t="s">
        <v>94</v>
      </c>
      <c r="E8939">
        <v>23</v>
      </c>
      <c r="F8939">
        <v>0</v>
      </c>
      <c r="G8939" s="30" t="s">
        <v>473</v>
      </c>
      <c r="H8939">
        <f>Table2__24[[#This Row],[Depth]]-0.5</f>
        <v>22.5</v>
      </c>
    </row>
    <row r="8940" spans="1:8" x14ac:dyDescent="0.35">
      <c r="A8940" s="30" t="s">
        <v>14</v>
      </c>
      <c r="B8940">
        <v>7</v>
      </c>
      <c r="C8940" t="s">
        <v>524</v>
      </c>
      <c r="D8940" t="s">
        <v>94</v>
      </c>
      <c r="E8940">
        <v>23</v>
      </c>
      <c r="F8940">
        <v>8.1333333333333341E-2</v>
      </c>
      <c r="G8940" s="30" t="s">
        <v>502</v>
      </c>
      <c r="H8940">
        <f>Table2__24[[#This Row],[Depth]]-0.5</f>
        <v>22.5</v>
      </c>
    </row>
    <row r="8941" spans="1:8" x14ac:dyDescent="0.35">
      <c r="A8941" s="30" t="s">
        <v>42</v>
      </c>
      <c r="B8941">
        <v>2</v>
      </c>
      <c r="C8941" t="s">
        <v>519</v>
      </c>
      <c r="D8941" t="s">
        <v>62</v>
      </c>
      <c r="E8941">
        <v>7</v>
      </c>
      <c r="F8941" t="s">
        <v>302</v>
      </c>
      <c r="G8941" s="30" t="s">
        <v>340</v>
      </c>
      <c r="H8941">
        <f>Table2__24[[#This Row],[Depth]]-0.5</f>
        <v>6.5</v>
      </c>
    </row>
    <row r="8942" spans="1:8" x14ac:dyDescent="0.35">
      <c r="A8942" s="30" t="s">
        <v>30</v>
      </c>
      <c r="B8942">
        <v>2</v>
      </c>
      <c r="C8942" t="s">
        <v>519</v>
      </c>
      <c r="D8942" t="s">
        <v>62</v>
      </c>
      <c r="E8942">
        <v>7</v>
      </c>
      <c r="F8942" t="s">
        <v>302</v>
      </c>
      <c r="G8942" s="30" t="s">
        <v>340</v>
      </c>
      <c r="H8942">
        <f>Table2__24[[#This Row],[Depth]]-0.5</f>
        <v>6.5</v>
      </c>
    </row>
    <row r="8943" spans="1:8" x14ac:dyDescent="0.35">
      <c r="A8943" s="30" t="s">
        <v>12</v>
      </c>
      <c r="B8943">
        <v>2</v>
      </c>
      <c r="C8943" t="s">
        <v>519</v>
      </c>
      <c r="D8943" t="s">
        <v>62</v>
      </c>
      <c r="E8943">
        <v>7</v>
      </c>
      <c r="F8943">
        <v>13.663591689972032</v>
      </c>
      <c r="G8943" s="30" t="s">
        <v>340</v>
      </c>
      <c r="H8943">
        <f>Table2__24[[#This Row],[Depth]]-0.5</f>
        <v>6.5</v>
      </c>
    </row>
    <row r="8944" spans="1:8" x14ac:dyDescent="0.35">
      <c r="A8944" s="30" t="s">
        <v>43</v>
      </c>
      <c r="B8944">
        <v>2</v>
      </c>
      <c r="C8944" t="s">
        <v>519</v>
      </c>
      <c r="D8944" t="s">
        <v>62</v>
      </c>
      <c r="E8944">
        <v>7</v>
      </c>
      <c r="F8944">
        <v>0</v>
      </c>
      <c r="G8944" s="30" t="s">
        <v>340</v>
      </c>
      <c r="H8944">
        <f>Table2__24[[#This Row],[Depth]]-0.5</f>
        <v>6.5</v>
      </c>
    </row>
    <row r="8945" spans="1:8" x14ac:dyDescent="0.35">
      <c r="A8945" s="30" t="s">
        <v>11</v>
      </c>
      <c r="B8945">
        <v>2</v>
      </c>
      <c r="C8945" t="s">
        <v>519</v>
      </c>
      <c r="D8945" t="s">
        <v>62</v>
      </c>
      <c r="E8945">
        <v>7</v>
      </c>
      <c r="F8945">
        <v>0</v>
      </c>
      <c r="G8945" s="30" t="s">
        <v>340</v>
      </c>
      <c r="H8945">
        <f>Table2__24[[#This Row],[Depth]]-0.5</f>
        <v>6.5</v>
      </c>
    </row>
    <row r="8946" spans="1:8" x14ac:dyDescent="0.35">
      <c r="A8946" s="30" t="s">
        <v>23</v>
      </c>
      <c r="B8946">
        <v>2</v>
      </c>
      <c r="C8946" t="s">
        <v>519</v>
      </c>
      <c r="D8946" t="s">
        <v>62</v>
      </c>
      <c r="E8946">
        <v>7</v>
      </c>
      <c r="F8946">
        <v>5.966440271673995E-2</v>
      </c>
      <c r="G8946" s="30" t="s">
        <v>340</v>
      </c>
      <c r="H8946">
        <f>Table2__24[[#This Row],[Depth]]-0.5</f>
        <v>6.5</v>
      </c>
    </row>
    <row r="8947" spans="1:8" x14ac:dyDescent="0.35">
      <c r="A8947" s="30" t="s">
        <v>44</v>
      </c>
      <c r="B8947">
        <v>2</v>
      </c>
      <c r="C8947" t="s">
        <v>519</v>
      </c>
      <c r="D8947" t="s">
        <v>62</v>
      </c>
      <c r="E8947">
        <v>7</v>
      </c>
      <c r="F8947">
        <v>1.9976028765481421E-2</v>
      </c>
      <c r="G8947" s="30" t="s">
        <v>340</v>
      </c>
      <c r="H8947">
        <f>Table2__24[[#This Row],[Depth]]-0.5</f>
        <v>6.5</v>
      </c>
    </row>
    <row r="8948" spans="1:8" x14ac:dyDescent="0.35">
      <c r="A8948" s="30" t="s">
        <v>10</v>
      </c>
      <c r="B8948">
        <v>2</v>
      </c>
      <c r="C8948" t="s">
        <v>519</v>
      </c>
      <c r="D8948" t="s">
        <v>62</v>
      </c>
      <c r="E8948">
        <v>7</v>
      </c>
      <c r="F8948">
        <v>0.18977227327207349</v>
      </c>
      <c r="G8948" s="30" t="s">
        <v>340</v>
      </c>
      <c r="H8948">
        <f>Table2__24[[#This Row],[Depth]]-0.5</f>
        <v>6.5</v>
      </c>
    </row>
    <row r="8949" spans="1:8" x14ac:dyDescent="0.35">
      <c r="A8949" s="30" t="s">
        <v>16</v>
      </c>
      <c r="B8949">
        <v>2</v>
      </c>
      <c r="C8949" t="s">
        <v>519</v>
      </c>
      <c r="D8949" t="s">
        <v>62</v>
      </c>
      <c r="E8949">
        <v>7</v>
      </c>
      <c r="F8949">
        <v>4.9940071913703546E-2</v>
      </c>
      <c r="G8949" s="30" t="s">
        <v>340</v>
      </c>
      <c r="H8949">
        <f>Table2__24[[#This Row],[Depth]]-0.5</f>
        <v>6.5</v>
      </c>
    </row>
    <row r="8950" spans="1:8" x14ac:dyDescent="0.35">
      <c r="A8950" s="30" t="s">
        <v>27</v>
      </c>
      <c r="B8950">
        <v>2</v>
      </c>
      <c r="C8950" t="s">
        <v>519</v>
      </c>
      <c r="D8950" t="s">
        <v>62</v>
      </c>
      <c r="E8950">
        <v>7</v>
      </c>
      <c r="F8950">
        <v>0</v>
      </c>
      <c r="G8950" s="30" t="s">
        <v>340</v>
      </c>
      <c r="H8950">
        <f>Table2__24[[#This Row],[Depth]]-0.5</f>
        <v>6.5</v>
      </c>
    </row>
    <row r="8951" spans="1:8" x14ac:dyDescent="0.35">
      <c r="A8951" s="30" t="s">
        <v>31</v>
      </c>
      <c r="B8951">
        <v>2</v>
      </c>
      <c r="C8951" t="s">
        <v>519</v>
      </c>
      <c r="D8951" t="s">
        <v>62</v>
      </c>
      <c r="E8951">
        <v>7</v>
      </c>
      <c r="F8951">
        <v>4.9940071913703546E-2</v>
      </c>
      <c r="G8951" s="30" t="s">
        <v>340</v>
      </c>
      <c r="H8951">
        <f>Table2__24[[#This Row],[Depth]]-0.5</f>
        <v>6.5</v>
      </c>
    </row>
    <row r="8952" spans="1:8" x14ac:dyDescent="0.35">
      <c r="A8952" s="30" t="s">
        <v>14</v>
      </c>
      <c r="B8952">
        <v>1</v>
      </c>
      <c r="C8952" t="s">
        <v>650</v>
      </c>
      <c r="D8952" t="s">
        <v>54</v>
      </c>
      <c r="E8952">
        <v>3</v>
      </c>
      <c r="F8952">
        <v>1.9908421262193908E-2</v>
      </c>
      <c r="G8952" s="30" t="s">
        <v>307</v>
      </c>
      <c r="H8952">
        <f>Table2__24[[#This Row],[Depth]]-0.5</f>
        <v>2.5</v>
      </c>
    </row>
    <row r="8953" spans="1:8" x14ac:dyDescent="0.35">
      <c r="A8953" s="30" t="s">
        <v>19</v>
      </c>
      <c r="B8953">
        <v>2</v>
      </c>
      <c r="C8953" t="s">
        <v>519</v>
      </c>
      <c r="D8953" t="s">
        <v>62</v>
      </c>
      <c r="E8953">
        <v>7</v>
      </c>
      <c r="F8953">
        <v>9.9880143827407092E-2</v>
      </c>
      <c r="G8953" s="30" t="s">
        <v>340</v>
      </c>
      <c r="H8953">
        <f>Table2__24[[#This Row],[Depth]]-0.5</f>
        <v>6.5</v>
      </c>
    </row>
    <row r="8954" spans="1:8" x14ac:dyDescent="0.35">
      <c r="A8954" s="30" t="s">
        <v>29</v>
      </c>
      <c r="B8954">
        <v>2</v>
      </c>
      <c r="C8954" t="s">
        <v>519</v>
      </c>
      <c r="D8954" t="s">
        <v>62</v>
      </c>
      <c r="E8954">
        <v>7</v>
      </c>
      <c r="F8954">
        <v>0.21973631642029559</v>
      </c>
      <c r="G8954" s="30" t="s">
        <v>340</v>
      </c>
      <c r="H8954">
        <f>Table2__24[[#This Row],[Depth]]-0.5</f>
        <v>6.5</v>
      </c>
    </row>
    <row r="8955" spans="1:8" x14ac:dyDescent="0.35">
      <c r="A8955" s="30" t="s">
        <v>289</v>
      </c>
      <c r="B8955">
        <v>2</v>
      </c>
      <c r="C8955" t="s">
        <v>519</v>
      </c>
      <c r="D8955" t="s">
        <v>62</v>
      </c>
      <c r="E8955">
        <v>7</v>
      </c>
      <c r="F8955">
        <v>1.9976028765481421E-2</v>
      </c>
      <c r="G8955" s="30" t="s">
        <v>340</v>
      </c>
      <c r="H8955">
        <f>Table2__24[[#This Row],[Depth]]-0.5</f>
        <v>6.5</v>
      </c>
    </row>
    <row r="8956" spans="1:8" x14ac:dyDescent="0.35">
      <c r="A8956" s="30" t="s">
        <v>290</v>
      </c>
      <c r="B8956">
        <v>2</v>
      </c>
      <c r="C8956" t="s">
        <v>519</v>
      </c>
      <c r="D8956" t="s">
        <v>62</v>
      </c>
      <c r="E8956">
        <v>7</v>
      </c>
      <c r="F8956">
        <v>0.1098681582101478</v>
      </c>
      <c r="G8956" s="30" t="s">
        <v>340</v>
      </c>
      <c r="H8956">
        <f>Table2__24[[#This Row],[Depth]]-0.5</f>
        <v>6.5</v>
      </c>
    </row>
    <row r="8957" spans="1:8" x14ac:dyDescent="0.35">
      <c r="A8957" s="30" t="s">
        <v>291</v>
      </c>
      <c r="B8957">
        <v>2</v>
      </c>
      <c r="C8957" t="s">
        <v>519</v>
      </c>
      <c r="D8957" t="s">
        <v>62</v>
      </c>
      <c r="E8957">
        <v>7</v>
      </c>
      <c r="F8957">
        <v>1.9976028765481421E-2</v>
      </c>
      <c r="G8957" s="30" t="s">
        <v>340</v>
      </c>
      <c r="H8957">
        <f>Table2__24[[#This Row],[Depth]]-0.5</f>
        <v>6.5</v>
      </c>
    </row>
    <row r="8958" spans="1:8" x14ac:dyDescent="0.35">
      <c r="A8958" s="30" t="s">
        <v>292</v>
      </c>
      <c r="B8958">
        <v>2</v>
      </c>
      <c r="C8958" t="s">
        <v>519</v>
      </c>
      <c r="D8958" t="s">
        <v>62</v>
      </c>
      <c r="E8958">
        <v>7</v>
      </c>
      <c r="F8958">
        <v>9.9880143827407106E-3</v>
      </c>
      <c r="G8958" s="30" t="s">
        <v>340</v>
      </c>
      <c r="H8958">
        <f>Table2__24[[#This Row],[Depth]]-0.5</f>
        <v>6.5</v>
      </c>
    </row>
    <row r="8959" spans="1:8" x14ac:dyDescent="0.35">
      <c r="A8959" s="30" t="s">
        <v>293</v>
      </c>
      <c r="B8959">
        <v>2</v>
      </c>
      <c r="C8959" t="s">
        <v>519</v>
      </c>
      <c r="D8959" t="s">
        <v>62</v>
      </c>
      <c r="E8959">
        <v>7</v>
      </c>
      <c r="F8959">
        <v>2.9964043148222132E-2</v>
      </c>
      <c r="G8959" s="30" t="s">
        <v>340</v>
      </c>
      <c r="H8959">
        <f>Table2__24[[#This Row],[Depth]]-0.5</f>
        <v>6.5</v>
      </c>
    </row>
    <row r="8960" spans="1:8" x14ac:dyDescent="0.35">
      <c r="A8960" s="30" t="s">
        <v>294</v>
      </c>
      <c r="B8960">
        <v>2</v>
      </c>
      <c r="C8960" t="s">
        <v>519</v>
      </c>
      <c r="D8960" t="s">
        <v>62</v>
      </c>
      <c r="E8960">
        <v>7</v>
      </c>
      <c r="F8960">
        <v>0</v>
      </c>
      <c r="G8960" s="30" t="s">
        <v>340</v>
      </c>
      <c r="H8960">
        <f>Table2__24[[#This Row],[Depth]]-0.5</f>
        <v>6.5</v>
      </c>
    </row>
    <row r="8961" spans="1:8" x14ac:dyDescent="0.35">
      <c r="A8961" s="30" t="s">
        <v>295</v>
      </c>
      <c r="B8961">
        <v>2</v>
      </c>
      <c r="C8961" t="s">
        <v>519</v>
      </c>
      <c r="D8961" t="s">
        <v>62</v>
      </c>
      <c r="E8961">
        <v>7</v>
      </c>
      <c r="F8961">
        <v>9.9880143827407106E-3</v>
      </c>
      <c r="G8961" s="30" t="s">
        <v>340</v>
      </c>
      <c r="H8961">
        <f>Table2__24[[#This Row],[Depth]]-0.5</f>
        <v>6.5</v>
      </c>
    </row>
    <row r="8962" spans="1:8" x14ac:dyDescent="0.35">
      <c r="A8962" s="30" t="s">
        <v>296</v>
      </c>
      <c r="B8962">
        <v>2</v>
      </c>
      <c r="C8962" t="s">
        <v>519</v>
      </c>
      <c r="D8962" t="s">
        <v>62</v>
      </c>
      <c r="E8962">
        <v>7</v>
      </c>
      <c r="F8962">
        <v>0</v>
      </c>
      <c r="G8962" s="30" t="s">
        <v>340</v>
      </c>
      <c r="H8962">
        <f>Table2__24[[#This Row],[Depth]]-0.5</f>
        <v>6.5</v>
      </c>
    </row>
    <row r="8963" spans="1:8" x14ac:dyDescent="0.35">
      <c r="A8963" s="30" t="s">
        <v>297</v>
      </c>
      <c r="B8963">
        <v>2</v>
      </c>
      <c r="C8963" t="s">
        <v>519</v>
      </c>
      <c r="D8963" t="s">
        <v>62</v>
      </c>
      <c r="E8963">
        <v>7</v>
      </c>
      <c r="F8963">
        <v>0</v>
      </c>
      <c r="G8963" s="30" t="s">
        <v>340</v>
      </c>
      <c r="H8963">
        <f>Table2__24[[#This Row],[Depth]]-0.5</f>
        <v>6.5</v>
      </c>
    </row>
    <row r="8964" spans="1:8" x14ac:dyDescent="0.35">
      <c r="A8964" s="30" t="s">
        <v>298</v>
      </c>
      <c r="B8964">
        <v>2</v>
      </c>
      <c r="C8964" t="s">
        <v>519</v>
      </c>
      <c r="D8964" t="s">
        <v>62</v>
      </c>
      <c r="E8964">
        <v>7</v>
      </c>
      <c r="F8964">
        <v>0</v>
      </c>
      <c r="G8964" s="30" t="s">
        <v>340</v>
      </c>
      <c r="H8964">
        <f>Table2__24[[#This Row],[Depth]]-0.5</f>
        <v>6.5</v>
      </c>
    </row>
    <row r="8965" spans="1:8" x14ac:dyDescent="0.35">
      <c r="A8965" s="30" t="s">
        <v>299</v>
      </c>
      <c r="B8965">
        <v>2</v>
      </c>
      <c r="C8965" t="s">
        <v>519</v>
      </c>
      <c r="D8965" t="s">
        <v>62</v>
      </c>
      <c r="E8965">
        <v>7</v>
      </c>
      <c r="F8965">
        <v>0</v>
      </c>
      <c r="G8965" s="30" t="s">
        <v>340</v>
      </c>
      <c r="H8965">
        <f>Table2__24[[#This Row],[Depth]]-0.5</f>
        <v>6.5</v>
      </c>
    </row>
    <row r="8966" spans="1:8" x14ac:dyDescent="0.35">
      <c r="A8966" s="30" t="s">
        <v>300</v>
      </c>
      <c r="B8966">
        <v>2</v>
      </c>
      <c r="C8966" t="s">
        <v>519</v>
      </c>
      <c r="D8966" t="s">
        <v>62</v>
      </c>
      <c r="E8966">
        <v>7</v>
      </c>
      <c r="F8966">
        <v>0</v>
      </c>
      <c r="G8966" s="30" t="s">
        <v>340</v>
      </c>
      <c r="H8966">
        <f>Table2__24[[#This Row],[Depth]]-0.5</f>
        <v>6.5</v>
      </c>
    </row>
    <row r="8967" spans="1:8" x14ac:dyDescent="0.35">
      <c r="A8967" s="30" t="s">
        <v>4</v>
      </c>
      <c r="B8967">
        <v>3</v>
      </c>
      <c r="C8967" t="s">
        <v>520</v>
      </c>
      <c r="D8967" t="s">
        <v>62</v>
      </c>
      <c r="E8967">
        <v>7</v>
      </c>
      <c r="F8967">
        <v>0</v>
      </c>
      <c r="G8967" s="30" t="s">
        <v>369</v>
      </c>
      <c r="H8967">
        <f>Table2__24[[#This Row],[Depth]]-0.5</f>
        <v>6.5</v>
      </c>
    </row>
    <row r="8968" spans="1:8" x14ac:dyDescent="0.35">
      <c r="A8968" s="30" t="s">
        <v>24</v>
      </c>
      <c r="B8968">
        <v>3</v>
      </c>
      <c r="C8968" t="s">
        <v>520</v>
      </c>
      <c r="D8968" t="s">
        <v>62</v>
      </c>
      <c r="E8968">
        <v>7</v>
      </c>
      <c r="F8968">
        <v>0</v>
      </c>
      <c r="G8968" s="30" t="s">
        <v>369</v>
      </c>
      <c r="H8968">
        <f>Table2__24[[#This Row],[Depth]]-0.5</f>
        <v>6.5</v>
      </c>
    </row>
    <row r="8969" spans="1:8" x14ac:dyDescent="0.35">
      <c r="A8969" s="30" t="s">
        <v>14</v>
      </c>
      <c r="B8969">
        <v>2</v>
      </c>
      <c r="C8969" t="s">
        <v>519</v>
      </c>
      <c r="D8969" t="s">
        <v>54</v>
      </c>
      <c r="E8969">
        <v>3</v>
      </c>
      <c r="F8969" t="s">
        <v>302</v>
      </c>
      <c r="G8969" s="30" t="s">
        <v>336</v>
      </c>
      <c r="H8969">
        <f>Table2__24[[#This Row],[Depth]]-0.5</f>
        <v>2.5</v>
      </c>
    </row>
    <row r="8970" spans="1:8" x14ac:dyDescent="0.35">
      <c r="A8970" s="30" t="s">
        <v>22</v>
      </c>
      <c r="B8970">
        <v>3</v>
      </c>
      <c r="C8970" t="s">
        <v>520</v>
      </c>
      <c r="D8970" t="s">
        <v>62</v>
      </c>
      <c r="E8970">
        <v>7</v>
      </c>
      <c r="F8970">
        <v>14.892045545345585</v>
      </c>
      <c r="G8970" s="30" t="s">
        <v>369</v>
      </c>
      <c r="H8970">
        <f>Table2__24[[#This Row],[Depth]]-0.5</f>
        <v>6.5</v>
      </c>
    </row>
    <row r="8971" spans="1:8" x14ac:dyDescent="0.35">
      <c r="A8971" s="30" t="s">
        <v>34</v>
      </c>
      <c r="B8971">
        <v>3</v>
      </c>
      <c r="C8971" t="s">
        <v>520</v>
      </c>
      <c r="D8971" t="s">
        <v>62</v>
      </c>
      <c r="E8971">
        <v>7</v>
      </c>
      <c r="F8971">
        <v>0</v>
      </c>
      <c r="G8971" s="30" t="s">
        <v>369</v>
      </c>
      <c r="H8971">
        <f>Table2__24[[#This Row],[Depth]]-0.5</f>
        <v>6.5</v>
      </c>
    </row>
    <row r="8972" spans="1:8" x14ac:dyDescent="0.35">
      <c r="A8972" s="30" t="s">
        <v>15</v>
      </c>
      <c r="B8972">
        <v>3</v>
      </c>
      <c r="C8972" t="s">
        <v>520</v>
      </c>
      <c r="D8972" t="s">
        <v>62</v>
      </c>
      <c r="E8972">
        <v>7</v>
      </c>
      <c r="F8972" t="s">
        <v>302</v>
      </c>
      <c r="G8972" s="30" t="s">
        <v>369</v>
      </c>
      <c r="H8972">
        <f>Table2__24[[#This Row],[Depth]]-0.5</f>
        <v>6.5</v>
      </c>
    </row>
    <row r="8973" spans="1:8" x14ac:dyDescent="0.35">
      <c r="A8973" s="30" t="s">
        <v>17</v>
      </c>
      <c r="B8973">
        <v>3</v>
      </c>
      <c r="C8973" t="s">
        <v>520</v>
      </c>
      <c r="D8973" t="s">
        <v>62</v>
      </c>
      <c r="E8973">
        <v>7</v>
      </c>
      <c r="F8973">
        <v>1460.9664522572912</v>
      </c>
      <c r="G8973" s="30" t="s">
        <v>369</v>
      </c>
      <c r="H8973">
        <f>Table2__24[[#This Row],[Depth]]-0.5</f>
        <v>6.5</v>
      </c>
    </row>
    <row r="8974" spans="1:8" x14ac:dyDescent="0.35">
      <c r="A8974" s="30" t="s">
        <v>14</v>
      </c>
      <c r="B8974">
        <v>3</v>
      </c>
      <c r="C8974" t="s">
        <v>520</v>
      </c>
      <c r="D8974" t="s">
        <v>54</v>
      </c>
      <c r="E8974">
        <v>3</v>
      </c>
      <c r="F8974" t="s">
        <v>302</v>
      </c>
      <c r="G8974" s="30" t="s">
        <v>365</v>
      </c>
      <c r="H8974">
        <f>Table2__24[[#This Row],[Depth]]-0.5</f>
        <v>2.5</v>
      </c>
    </row>
    <row r="8975" spans="1:8" x14ac:dyDescent="0.35">
      <c r="A8975" s="30" t="s">
        <v>14</v>
      </c>
      <c r="B8975">
        <v>4</v>
      </c>
      <c r="C8975" t="s">
        <v>521</v>
      </c>
      <c r="D8975" t="s">
        <v>54</v>
      </c>
      <c r="E8975">
        <v>3</v>
      </c>
      <c r="F8975">
        <v>5.9725263786581731E-2</v>
      </c>
      <c r="G8975" s="30" t="s">
        <v>394</v>
      </c>
      <c r="H8975">
        <f>Table2__24[[#This Row],[Depth]]-0.5</f>
        <v>2.5</v>
      </c>
    </row>
    <row r="8976" spans="1:8" x14ac:dyDescent="0.35">
      <c r="A8976" s="30" t="s">
        <v>14</v>
      </c>
      <c r="B8976">
        <v>5</v>
      </c>
      <c r="C8976" t="s">
        <v>522</v>
      </c>
      <c r="D8976" t="s">
        <v>54</v>
      </c>
      <c r="E8976">
        <v>3</v>
      </c>
      <c r="F8976">
        <v>9.9084212621939078E-3</v>
      </c>
      <c r="G8976" s="30" t="s">
        <v>423</v>
      </c>
      <c r="H8976">
        <f>Table2__24[[#This Row],[Depth]]-0.5</f>
        <v>2.5</v>
      </c>
    </row>
    <row r="8977" spans="1:8" x14ac:dyDescent="0.35">
      <c r="A8977" s="30" t="s">
        <v>286</v>
      </c>
      <c r="B8977">
        <v>3</v>
      </c>
      <c r="C8977" t="s">
        <v>520</v>
      </c>
      <c r="D8977" t="s">
        <v>62</v>
      </c>
      <c r="E8977">
        <v>7</v>
      </c>
      <c r="F8977" t="s">
        <v>302</v>
      </c>
      <c r="G8977" s="30" t="s">
        <v>369</v>
      </c>
      <c r="H8977">
        <f>Table2__24[[#This Row],[Depth]]-0.5</f>
        <v>6.5</v>
      </c>
    </row>
    <row r="8978" spans="1:8" x14ac:dyDescent="0.35">
      <c r="A8978" s="30" t="s">
        <v>14</v>
      </c>
      <c r="B8978">
        <v>6</v>
      </c>
      <c r="C8978" t="s">
        <v>523</v>
      </c>
      <c r="D8978" t="s">
        <v>54</v>
      </c>
      <c r="E8978">
        <v>3</v>
      </c>
      <c r="F8978">
        <v>1.9908421262193908E-2</v>
      </c>
      <c r="G8978" s="30" t="s">
        <v>452</v>
      </c>
      <c r="H8978">
        <f>Table2__24[[#This Row],[Depth]]-0.5</f>
        <v>2.5</v>
      </c>
    </row>
    <row r="8979" spans="1:8" x14ac:dyDescent="0.35">
      <c r="A8979" s="30" t="s">
        <v>8</v>
      </c>
      <c r="B8979">
        <v>3</v>
      </c>
      <c r="C8979" t="s">
        <v>520</v>
      </c>
      <c r="D8979" t="s">
        <v>62</v>
      </c>
      <c r="E8979">
        <v>7</v>
      </c>
      <c r="F8979">
        <v>0</v>
      </c>
      <c r="G8979" s="30" t="s">
        <v>369</v>
      </c>
      <c r="H8979">
        <f>Table2__24[[#This Row],[Depth]]-0.5</f>
        <v>6.5</v>
      </c>
    </row>
    <row r="8980" spans="1:8" x14ac:dyDescent="0.35">
      <c r="A8980" s="30" t="s">
        <v>287</v>
      </c>
      <c r="B8980">
        <v>3</v>
      </c>
      <c r="C8980" t="s">
        <v>520</v>
      </c>
      <c r="D8980" t="s">
        <v>62</v>
      </c>
      <c r="E8980">
        <v>7</v>
      </c>
      <c r="F8980">
        <v>0</v>
      </c>
      <c r="G8980" s="30" t="s">
        <v>369</v>
      </c>
      <c r="H8980">
        <f>Table2__24[[#This Row],[Depth]]-0.5</f>
        <v>6.5</v>
      </c>
    </row>
    <row r="8981" spans="1:8" x14ac:dyDescent="0.35">
      <c r="A8981" s="30" t="s">
        <v>288</v>
      </c>
      <c r="B8981">
        <v>3</v>
      </c>
      <c r="C8981" t="s">
        <v>520</v>
      </c>
      <c r="D8981" t="s">
        <v>62</v>
      </c>
      <c r="E8981">
        <v>7</v>
      </c>
      <c r="F8981">
        <v>0</v>
      </c>
      <c r="G8981" s="30" t="s">
        <v>369</v>
      </c>
      <c r="H8981">
        <f>Table2__24[[#This Row],[Depth]]-0.5</f>
        <v>6.5</v>
      </c>
    </row>
    <row r="8982" spans="1:8" x14ac:dyDescent="0.35">
      <c r="A8982" s="30" t="s">
        <v>26</v>
      </c>
      <c r="B8982">
        <v>3</v>
      </c>
      <c r="C8982" t="s">
        <v>520</v>
      </c>
      <c r="D8982" t="s">
        <v>62</v>
      </c>
      <c r="E8982">
        <v>7</v>
      </c>
      <c r="F8982">
        <v>98.302037554934074</v>
      </c>
      <c r="G8982" s="30" t="s">
        <v>369</v>
      </c>
      <c r="H8982">
        <f>Table2__24[[#This Row],[Depth]]-0.5</f>
        <v>6.5</v>
      </c>
    </row>
    <row r="8983" spans="1:8" x14ac:dyDescent="0.35">
      <c r="A8983" s="30" t="s">
        <v>36</v>
      </c>
      <c r="B8983">
        <v>3</v>
      </c>
      <c r="C8983" t="s">
        <v>520</v>
      </c>
      <c r="D8983" t="s">
        <v>62</v>
      </c>
      <c r="E8983">
        <v>7</v>
      </c>
      <c r="F8983">
        <v>0.2996404314822213</v>
      </c>
      <c r="G8983" s="30" t="s">
        <v>369</v>
      </c>
      <c r="H8983">
        <f>Table2__24[[#This Row],[Depth]]-0.5</f>
        <v>6.5</v>
      </c>
    </row>
    <row r="8984" spans="1:8" x14ac:dyDescent="0.35">
      <c r="A8984" s="30" t="s">
        <v>21</v>
      </c>
      <c r="B8984">
        <v>3</v>
      </c>
      <c r="C8984" t="s">
        <v>520</v>
      </c>
      <c r="D8984" t="s">
        <v>62</v>
      </c>
      <c r="E8984">
        <v>7</v>
      </c>
      <c r="F8984">
        <v>285.28763483819409</v>
      </c>
      <c r="G8984" s="30" t="s">
        <v>369</v>
      </c>
      <c r="H8984">
        <f>Table2__24[[#This Row],[Depth]]-0.5</f>
        <v>6.5</v>
      </c>
    </row>
    <row r="8985" spans="1:8" x14ac:dyDescent="0.35">
      <c r="A8985" s="30" t="s">
        <v>14</v>
      </c>
      <c r="B8985">
        <v>7</v>
      </c>
      <c r="C8985" t="s">
        <v>524</v>
      </c>
      <c r="D8985" t="s">
        <v>54</v>
      </c>
      <c r="E8985">
        <v>3</v>
      </c>
      <c r="F8985">
        <v>0.17945161290322581</v>
      </c>
      <c r="G8985" s="30" t="s">
        <v>481</v>
      </c>
      <c r="H8985">
        <f>Table2__24[[#This Row],[Depth]]-0.5</f>
        <v>2.5</v>
      </c>
    </row>
    <row r="8986" spans="1:8" x14ac:dyDescent="0.35">
      <c r="A8986" s="30" t="s">
        <v>14</v>
      </c>
      <c r="B8986">
        <v>1</v>
      </c>
      <c r="C8986" t="s">
        <v>650</v>
      </c>
      <c r="D8986" t="s">
        <v>517</v>
      </c>
      <c r="E8986">
        <v>24</v>
      </c>
      <c r="F8986">
        <v>0</v>
      </c>
      <c r="G8986" s="30" t="s">
        <v>329</v>
      </c>
      <c r="H8986">
        <f>Table2__24[[#This Row],[Depth]]-0.5</f>
        <v>23.5</v>
      </c>
    </row>
    <row r="8987" spans="1:8" x14ac:dyDescent="0.35">
      <c r="A8987" s="30" t="s">
        <v>25</v>
      </c>
      <c r="B8987">
        <v>3</v>
      </c>
      <c r="C8987" t="s">
        <v>520</v>
      </c>
      <c r="D8987" t="s">
        <v>62</v>
      </c>
      <c r="E8987">
        <v>7</v>
      </c>
      <c r="F8987">
        <v>129.76428286056731</v>
      </c>
      <c r="G8987" s="30" t="s">
        <v>369</v>
      </c>
      <c r="H8987">
        <f>Table2__24[[#This Row],[Depth]]-0.5</f>
        <v>6.5</v>
      </c>
    </row>
    <row r="8988" spans="1:8" x14ac:dyDescent="0.35">
      <c r="A8988" s="30" t="s">
        <v>32</v>
      </c>
      <c r="B8988">
        <v>3</v>
      </c>
      <c r="C8988" t="s">
        <v>520</v>
      </c>
      <c r="D8988" t="s">
        <v>62</v>
      </c>
      <c r="E8988">
        <v>7</v>
      </c>
      <c r="F8988" t="s">
        <v>302</v>
      </c>
      <c r="G8988" s="30" t="s">
        <v>369</v>
      </c>
      <c r="H8988">
        <f>Table2__24[[#This Row],[Depth]]-0.5</f>
        <v>6.5</v>
      </c>
    </row>
    <row r="8989" spans="1:8" x14ac:dyDescent="0.35">
      <c r="A8989" s="30" t="s">
        <v>14</v>
      </c>
      <c r="B8989">
        <v>2</v>
      </c>
      <c r="C8989" t="s">
        <v>519</v>
      </c>
      <c r="D8989" t="s">
        <v>517</v>
      </c>
      <c r="E8989">
        <v>24</v>
      </c>
      <c r="F8989" t="s">
        <v>302</v>
      </c>
      <c r="G8989" s="30" t="s">
        <v>358</v>
      </c>
      <c r="H8989">
        <f>Table2__24[[#This Row],[Depth]]-0.5</f>
        <v>23.5</v>
      </c>
    </row>
    <row r="8990" spans="1:8" x14ac:dyDescent="0.35">
      <c r="A8990" s="30" t="s">
        <v>18</v>
      </c>
      <c r="B8990">
        <v>3</v>
      </c>
      <c r="C8990" t="s">
        <v>520</v>
      </c>
      <c r="D8990" t="s">
        <v>62</v>
      </c>
      <c r="E8990">
        <v>7</v>
      </c>
      <c r="F8990">
        <v>2.6041869756292444</v>
      </c>
      <c r="G8990" s="30" t="s">
        <v>369</v>
      </c>
      <c r="H8990">
        <f>Table2__24[[#This Row],[Depth]]-0.5</f>
        <v>6.5</v>
      </c>
    </row>
    <row r="8991" spans="1:8" x14ac:dyDescent="0.35">
      <c r="A8991" s="30" t="s">
        <v>14</v>
      </c>
      <c r="B8991">
        <v>3</v>
      </c>
      <c r="C8991" t="s">
        <v>520</v>
      </c>
      <c r="D8991" t="s">
        <v>517</v>
      </c>
      <c r="E8991">
        <v>24</v>
      </c>
      <c r="F8991" t="s">
        <v>302</v>
      </c>
      <c r="G8991" s="30" t="s">
        <v>387</v>
      </c>
      <c r="H8991">
        <f>Table2__24[[#This Row],[Depth]]-0.5</f>
        <v>23.5</v>
      </c>
    </row>
    <row r="8992" spans="1:8" x14ac:dyDescent="0.35">
      <c r="A8992" s="30" t="s">
        <v>38</v>
      </c>
      <c r="B8992">
        <v>3</v>
      </c>
      <c r="C8992" t="s">
        <v>520</v>
      </c>
      <c r="D8992" t="s">
        <v>62</v>
      </c>
      <c r="E8992">
        <v>7</v>
      </c>
      <c r="F8992">
        <v>0.32960447463044346</v>
      </c>
      <c r="G8992" s="30" t="s">
        <v>369</v>
      </c>
      <c r="H8992">
        <f>Table2__24[[#This Row],[Depth]]-0.5</f>
        <v>6.5</v>
      </c>
    </row>
    <row r="8993" spans="1:8" x14ac:dyDescent="0.35">
      <c r="A8993" s="30" t="s">
        <v>37</v>
      </c>
      <c r="B8993">
        <v>3</v>
      </c>
      <c r="C8993" t="s">
        <v>520</v>
      </c>
      <c r="D8993" t="s">
        <v>62</v>
      </c>
      <c r="E8993">
        <v>7</v>
      </c>
      <c r="F8993">
        <v>11.586096683979221</v>
      </c>
      <c r="G8993" s="30" t="s">
        <v>369</v>
      </c>
      <c r="H8993">
        <f>Table2__24[[#This Row],[Depth]]-0.5</f>
        <v>6.5</v>
      </c>
    </row>
    <row r="8994" spans="1:8" x14ac:dyDescent="0.35">
      <c r="A8994" s="30" t="s">
        <v>14</v>
      </c>
      <c r="B8994">
        <v>4</v>
      </c>
      <c r="C8994" t="s">
        <v>521</v>
      </c>
      <c r="D8994" t="s">
        <v>517</v>
      </c>
      <c r="E8994">
        <v>24</v>
      </c>
      <c r="F8994">
        <v>3.9800995024875628E-2</v>
      </c>
      <c r="G8994" s="30" t="s">
        <v>416</v>
      </c>
      <c r="H8994">
        <f>Table2__24[[#This Row],[Depth]]-0.5</f>
        <v>23.5</v>
      </c>
    </row>
    <row r="8995" spans="1:8" x14ac:dyDescent="0.35">
      <c r="A8995" s="30" t="s">
        <v>14</v>
      </c>
      <c r="B8995">
        <v>5</v>
      </c>
      <c r="C8995" t="s">
        <v>522</v>
      </c>
      <c r="D8995" t="s">
        <v>517</v>
      </c>
      <c r="E8995">
        <v>24</v>
      </c>
      <c r="F8995">
        <v>9.9004975124378138E-3</v>
      </c>
      <c r="G8995" s="30" t="s">
        <v>445</v>
      </c>
      <c r="H8995">
        <f>Table2__24[[#This Row],[Depth]]-0.5</f>
        <v>23.5</v>
      </c>
    </row>
    <row r="8996" spans="1:8" x14ac:dyDescent="0.35">
      <c r="A8996" s="30" t="s">
        <v>42</v>
      </c>
      <c r="B8996">
        <v>3</v>
      </c>
      <c r="C8996" t="s">
        <v>520</v>
      </c>
      <c r="D8996" t="s">
        <v>62</v>
      </c>
      <c r="E8996">
        <v>7</v>
      </c>
      <c r="F8996">
        <v>3.9952057530962842E-2</v>
      </c>
      <c r="G8996" s="30" t="s">
        <v>369</v>
      </c>
      <c r="H8996">
        <f>Table2__24[[#This Row],[Depth]]-0.5</f>
        <v>6.5</v>
      </c>
    </row>
    <row r="8997" spans="1:8" x14ac:dyDescent="0.35">
      <c r="A8997" s="30" t="s">
        <v>30</v>
      </c>
      <c r="B8997">
        <v>3</v>
      </c>
      <c r="C8997" t="s">
        <v>520</v>
      </c>
      <c r="D8997" t="s">
        <v>62</v>
      </c>
      <c r="E8997">
        <v>7</v>
      </c>
      <c r="F8997" t="s">
        <v>302</v>
      </c>
      <c r="G8997" s="30" t="s">
        <v>369</v>
      </c>
      <c r="H8997">
        <f>Table2__24[[#This Row],[Depth]]-0.5</f>
        <v>6.5</v>
      </c>
    </row>
    <row r="8998" spans="1:8" x14ac:dyDescent="0.35">
      <c r="A8998" s="30" t="s">
        <v>12</v>
      </c>
      <c r="B8998">
        <v>3</v>
      </c>
      <c r="C8998" t="s">
        <v>520</v>
      </c>
      <c r="D8998" t="s">
        <v>62</v>
      </c>
      <c r="E8998">
        <v>7</v>
      </c>
      <c r="F8998">
        <v>8.8792489013184159</v>
      </c>
      <c r="G8998" s="30" t="s">
        <v>369</v>
      </c>
      <c r="H8998">
        <f>Table2__24[[#This Row],[Depth]]-0.5</f>
        <v>6.5</v>
      </c>
    </row>
    <row r="8999" spans="1:8" x14ac:dyDescent="0.35">
      <c r="A8999" s="30" t="s">
        <v>43</v>
      </c>
      <c r="B8999">
        <v>3</v>
      </c>
      <c r="C8999" t="s">
        <v>520</v>
      </c>
      <c r="D8999" t="s">
        <v>62</v>
      </c>
      <c r="E8999">
        <v>7</v>
      </c>
      <c r="F8999">
        <v>0</v>
      </c>
      <c r="G8999" s="30" t="s">
        <v>369</v>
      </c>
      <c r="H8999">
        <f>Table2__24[[#This Row],[Depth]]-0.5</f>
        <v>6.5</v>
      </c>
    </row>
    <row r="9000" spans="1:8" x14ac:dyDescent="0.35">
      <c r="A9000" s="30" t="s">
        <v>11</v>
      </c>
      <c r="B9000">
        <v>3</v>
      </c>
      <c r="C9000" t="s">
        <v>520</v>
      </c>
      <c r="D9000" t="s">
        <v>62</v>
      </c>
      <c r="E9000">
        <v>7</v>
      </c>
      <c r="F9000">
        <v>0</v>
      </c>
      <c r="G9000" s="30" t="s">
        <v>369</v>
      </c>
      <c r="H9000">
        <f>Table2__24[[#This Row],[Depth]]-0.5</f>
        <v>6.5</v>
      </c>
    </row>
    <row r="9001" spans="1:8" x14ac:dyDescent="0.35">
      <c r="A9001" s="30" t="s">
        <v>23</v>
      </c>
      <c r="B9001">
        <v>3</v>
      </c>
      <c r="C9001" t="s">
        <v>520</v>
      </c>
      <c r="D9001" t="s">
        <v>62</v>
      </c>
      <c r="E9001">
        <v>7</v>
      </c>
      <c r="F9001">
        <v>4.9916100679184977E-2</v>
      </c>
      <c r="G9001" s="30" t="s">
        <v>369</v>
      </c>
      <c r="H9001">
        <f>Table2__24[[#This Row],[Depth]]-0.5</f>
        <v>6.5</v>
      </c>
    </row>
    <row r="9002" spans="1:8" x14ac:dyDescent="0.35">
      <c r="A9002" s="30" t="s">
        <v>44</v>
      </c>
      <c r="B9002">
        <v>3</v>
      </c>
      <c r="C9002" t="s">
        <v>520</v>
      </c>
      <c r="D9002" t="s">
        <v>62</v>
      </c>
      <c r="E9002">
        <v>7</v>
      </c>
      <c r="F9002">
        <v>0</v>
      </c>
      <c r="G9002" s="30" t="s">
        <v>369</v>
      </c>
      <c r="H9002">
        <f>Table2__24[[#This Row],[Depth]]-0.5</f>
        <v>6.5</v>
      </c>
    </row>
    <row r="9003" spans="1:8" x14ac:dyDescent="0.35">
      <c r="A9003" s="30" t="s">
        <v>10</v>
      </c>
      <c r="B9003">
        <v>3</v>
      </c>
      <c r="C9003" t="s">
        <v>520</v>
      </c>
      <c r="D9003" t="s">
        <v>62</v>
      </c>
      <c r="E9003">
        <v>7</v>
      </c>
      <c r="F9003">
        <v>7.9904115061925685E-2</v>
      </c>
      <c r="G9003" s="30" t="s">
        <v>369</v>
      </c>
      <c r="H9003">
        <f>Table2__24[[#This Row],[Depth]]-0.5</f>
        <v>6.5</v>
      </c>
    </row>
    <row r="9004" spans="1:8" x14ac:dyDescent="0.35">
      <c r="A9004" s="30" t="s">
        <v>16</v>
      </c>
      <c r="B9004">
        <v>3</v>
      </c>
      <c r="C9004" t="s">
        <v>520</v>
      </c>
      <c r="D9004" t="s">
        <v>62</v>
      </c>
      <c r="E9004">
        <v>7</v>
      </c>
      <c r="F9004">
        <v>4.9940071913703546E-2</v>
      </c>
      <c r="G9004" s="30" t="s">
        <v>369</v>
      </c>
      <c r="H9004">
        <f>Table2__24[[#This Row],[Depth]]-0.5</f>
        <v>6.5</v>
      </c>
    </row>
    <row r="9005" spans="1:8" x14ac:dyDescent="0.35">
      <c r="A9005" s="30" t="s">
        <v>27</v>
      </c>
      <c r="B9005">
        <v>3</v>
      </c>
      <c r="C9005" t="s">
        <v>520</v>
      </c>
      <c r="D9005" t="s">
        <v>62</v>
      </c>
      <c r="E9005">
        <v>7</v>
      </c>
      <c r="F9005">
        <v>0</v>
      </c>
      <c r="G9005" s="30" t="s">
        <v>369</v>
      </c>
      <c r="H9005">
        <f>Table2__24[[#This Row],[Depth]]-0.5</f>
        <v>6.5</v>
      </c>
    </row>
    <row r="9006" spans="1:8" x14ac:dyDescent="0.35">
      <c r="A9006" s="30" t="s">
        <v>31</v>
      </c>
      <c r="B9006">
        <v>3</v>
      </c>
      <c r="C9006" t="s">
        <v>520</v>
      </c>
      <c r="D9006" t="s">
        <v>62</v>
      </c>
      <c r="E9006">
        <v>7</v>
      </c>
      <c r="F9006">
        <v>1.9976028765481421E-2</v>
      </c>
      <c r="G9006" s="30" t="s">
        <v>369</v>
      </c>
      <c r="H9006">
        <f>Table2__24[[#This Row],[Depth]]-0.5</f>
        <v>6.5</v>
      </c>
    </row>
    <row r="9007" spans="1:8" x14ac:dyDescent="0.35">
      <c r="A9007" s="30" t="s">
        <v>14</v>
      </c>
      <c r="B9007">
        <v>6</v>
      </c>
      <c r="C9007" t="s">
        <v>523</v>
      </c>
      <c r="D9007" t="s">
        <v>517</v>
      </c>
      <c r="E9007">
        <v>24</v>
      </c>
      <c r="F9007">
        <v>0</v>
      </c>
      <c r="G9007" s="30" t="s">
        <v>474</v>
      </c>
      <c r="H9007">
        <f>Table2__24[[#This Row],[Depth]]-0.5</f>
        <v>23.5</v>
      </c>
    </row>
    <row r="9008" spans="1:8" x14ac:dyDescent="0.35">
      <c r="A9008" s="30" t="s">
        <v>19</v>
      </c>
      <c r="B9008">
        <v>3</v>
      </c>
      <c r="C9008" t="s">
        <v>520</v>
      </c>
      <c r="D9008" t="s">
        <v>62</v>
      </c>
      <c r="E9008">
        <v>7</v>
      </c>
      <c r="F9008">
        <v>4.9940071913703546E-2</v>
      </c>
      <c r="G9008" s="30" t="s">
        <v>369</v>
      </c>
      <c r="H9008">
        <f>Table2__24[[#This Row],[Depth]]-0.5</f>
        <v>6.5</v>
      </c>
    </row>
    <row r="9009" spans="1:8" x14ac:dyDescent="0.35">
      <c r="A9009" s="30" t="s">
        <v>29</v>
      </c>
      <c r="B9009">
        <v>3</v>
      </c>
      <c r="C9009" t="s">
        <v>520</v>
      </c>
      <c r="D9009" t="s">
        <v>62</v>
      </c>
      <c r="E9009">
        <v>7</v>
      </c>
      <c r="F9009">
        <v>8.9892129444666374E-2</v>
      </c>
      <c r="G9009" s="30" t="s">
        <v>369</v>
      </c>
      <c r="H9009">
        <f>Table2__24[[#This Row],[Depth]]-0.5</f>
        <v>6.5</v>
      </c>
    </row>
    <row r="9010" spans="1:8" x14ac:dyDescent="0.35">
      <c r="A9010" s="30" t="s">
        <v>289</v>
      </c>
      <c r="B9010">
        <v>3</v>
      </c>
      <c r="C9010" t="s">
        <v>520</v>
      </c>
      <c r="D9010" t="s">
        <v>62</v>
      </c>
      <c r="E9010">
        <v>7</v>
      </c>
      <c r="F9010">
        <v>9.9880143827407106E-3</v>
      </c>
      <c r="G9010" s="30" t="s">
        <v>369</v>
      </c>
      <c r="H9010">
        <f>Table2__24[[#This Row],[Depth]]-0.5</f>
        <v>6.5</v>
      </c>
    </row>
    <row r="9011" spans="1:8" x14ac:dyDescent="0.35">
      <c r="A9011" s="30" t="s">
        <v>290</v>
      </c>
      <c r="B9011">
        <v>3</v>
      </c>
      <c r="C9011" t="s">
        <v>520</v>
      </c>
      <c r="D9011" t="s">
        <v>62</v>
      </c>
      <c r="E9011">
        <v>7</v>
      </c>
      <c r="F9011">
        <v>5.9928086296444263E-2</v>
      </c>
      <c r="G9011" s="30" t="s">
        <v>369</v>
      </c>
      <c r="H9011">
        <f>Table2__24[[#This Row],[Depth]]-0.5</f>
        <v>6.5</v>
      </c>
    </row>
    <row r="9012" spans="1:8" x14ac:dyDescent="0.35">
      <c r="A9012" s="30" t="s">
        <v>291</v>
      </c>
      <c r="B9012">
        <v>3</v>
      </c>
      <c r="C9012" t="s">
        <v>520</v>
      </c>
      <c r="D9012" t="s">
        <v>62</v>
      </c>
      <c r="E9012">
        <v>7</v>
      </c>
      <c r="F9012">
        <v>9.9880143827407106E-3</v>
      </c>
      <c r="G9012" s="30" t="s">
        <v>369</v>
      </c>
      <c r="H9012">
        <f>Table2__24[[#This Row],[Depth]]-0.5</f>
        <v>6.5</v>
      </c>
    </row>
    <row r="9013" spans="1:8" x14ac:dyDescent="0.35">
      <c r="A9013" s="30" t="s">
        <v>292</v>
      </c>
      <c r="B9013">
        <v>3</v>
      </c>
      <c r="C9013" t="s">
        <v>520</v>
      </c>
      <c r="D9013" t="s">
        <v>62</v>
      </c>
      <c r="E9013">
        <v>7</v>
      </c>
      <c r="F9013">
        <v>0</v>
      </c>
      <c r="G9013" s="30" t="s">
        <v>369</v>
      </c>
      <c r="H9013">
        <f>Table2__24[[#This Row],[Depth]]-0.5</f>
        <v>6.5</v>
      </c>
    </row>
    <row r="9014" spans="1:8" x14ac:dyDescent="0.35">
      <c r="A9014" s="30" t="s">
        <v>293</v>
      </c>
      <c r="B9014">
        <v>3</v>
      </c>
      <c r="C9014" t="s">
        <v>520</v>
      </c>
      <c r="D9014" t="s">
        <v>62</v>
      </c>
      <c r="E9014">
        <v>7</v>
      </c>
      <c r="F9014">
        <v>9.9880143827407106E-3</v>
      </c>
      <c r="G9014" s="30" t="s">
        <v>369</v>
      </c>
      <c r="H9014">
        <f>Table2__24[[#This Row],[Depth]]-0.5</f>
        <v>6.5</v>
      </c>
    </row>
    <row r="9015" spans="1:8" x14ac:dyDescent="0.35">
      <c r="A9015" s="30" t="s">
        <v>294</v>
      </c>
      <c r="B9015">
        <v>3</v>
      </c>
      <c r="C9015" t="s">
        <v>520</v>
      </c>
      <c r="D9015" t="s">
        <v>62</v>
      </c>
      <c r="E9015">
        <v>7</v>
      </c>
      <c r="F9015">
        <v>0</v>
      </c>
      <c r="G9015" s="30" t="s">
        <v>369</v>
      </c>
      <c r="H9015">
        <f>Table2__24[[#This Row],[Depth]]-0.5</f>
        <v>6.5</v>
      </c>
    </row>
    <row r="9016" spans="1:8" x14ac:dyDescent="0.35">
      <c r="A9016" s="30" t="s">
        <v>295</v>
      </c>
      <c r="B9016">
        <v>3</v>
      </c>
      <c r="C9016" t="s">
        <v>520</v>
      </c>
      <c r="D9016" t="s">
        <v>62</v>
      </c>
      <c r="E9016">
        <v>7</v>
      </c>
      <c r="F9016">
        <v>9.9880143827407106E-3</v>
      </c>
      <c r="G9016" s="30" t="s">
        <v>369</v>
      </c>
      <c r="H9016">
        <f>Table2__24[[#This Row],[Depth]]-0.5</f>
        <v>6.5</v>
      </c>
    </row>
    <row r="9017" spans="1:8" x14ac:dyDescent="0.35">
      <c r="A9017" s="30" t="s">
        <v>296</v>
      </c>
      <c r="B9017">
        <v>3</v>
      </c>
      <c r="C9017" t="s">
        <v>520</v>
      </c>
      <c r="D9017" t="s">
        <v>62</v>
      </c>
      <c r="E9017">
        <v>7</v>
      </c>
      <c r="F9017">
        <v>0</v>
      </c>
      <c r="G9017" s="30" t="s">
        <v>369</v>
      </c>
      <c r="H9017">
        <f>Table2__24[[#This Row],[Depth]]-0.5</f>
        <v>6.5</v>
      </c>
    </row>
    <row r="9018" spans="1:8" x14ac:dyDescent="0.35">
      <c r="A9018" s="30" t="s">
        <v>297</v>
      </c>
      <c r="B9018">
        <v>3</v>
      </c>
      <c r="C9018" t="s">
        <v>520</v>
      </c>
      <c r="D9018" t="s">
        <v>62</v>
      </c>
      <c r="E9018">
        <v>7</v>
      </c>
      <c r="F9018">
        <v>0</v>
      </c>
      <c r="G9018" s="30" t="s">
        <v>369</v>
      </c>
      <c r="H9018">
        <f>Table2__24[[#This Row],[Depth]]-0.5</f>
        <v>6.5</v>
      </c>
    </row>
    <row r="9019" spans="1:8" x14ac:dyDescent="0.35">
      <c r="A9019" s="30" t="s">
        <v>298</v>
      </c>
      <c r="B9019">
        <v>3</v>
      </c>
      <c r="C9019" t="s">
        <v>520</v>
      </c>
      <c r="D9019" t="s">
        <v>62</v>
      </c>
      <c r="E9019">
        <v>7</v>
      </c>
      <c r="F9019">
        <v>0</v>
      </c>
      <c r="G9019" s="30" t="s">
        <v>369</v>
      </c>
      <c r="H9019">
        <f>Table2__24[[#This Row],[Depth]]-0.5</f>
        <v>6.5</v>
      </c>
    </row>
    <row r="9020" spans="1:8" x14ac:dyDescent="0.35">
      <c r="A9020" s="30" t="s">
        <v>299</v>
      </c>
      <c r="B9020">
        <v>3</v>
      </c>
      <c r="C9020" t="s">
        <v>520</v>
      </c>
      <c r="D9020" t="s">
        <v>62</v>
      </c>
      <c r="E9020">
        <v>7</v>
      </c>
      <c r="F9020">
        <v>0</v>
      </c>
      <c r="G9020" s="30" t="s">
        <v>369</v>
      </c>
      <c r="H9020">
        <f>Table2__24[[#This Row],[Depth]]-0.5</f>
        <v>6.5</v>
      </c>
    </row>
    <row r="9021" spans="1:8" x14ac:dyDescent="0.35">
      <c r="A9021" s="30" t="s">
        <v>300</v>
      </c>
      <c r="B9021">
        <v>3</v>
      </c>
      <c r="C9021" t="s">
        <v>520</v>
      </c>
      <c r="D9021" t="s">
        <v>62</v>
      </c>
      <c r="E9021">
        <v>7</v>
      </c>
      <c r="F9021">
        <v>0</v>
      </c>
      <c r="G9021" s="30" t="s">
        <v>369</v>
      </c>
      <c r="H9021">
        <f>Table2__24[[#This Row],[Depth]]-0.5</f>
        <v>6.5</v>
      </c>
    </row>
    <row r="9022" spans="1:8" x14ac:dyDescent="0.35">
      <c r="A9022" s="30" t="s">
        <v>4</v>
      </c>
      <c r="B9022">
        <v>4</v>
      </c>
      <c r="C9022" t="s">
        <v>521</v>
      </c>
      <c r="D9022" t="s">
        <v>62</v>
      </c>
      <c r="E9022">
        <v>7</v>
      </c>
      <c r="F9022">
        <v>0</v>
      </c>
      <c r="G9022" s="30" t="s">
        <v>398</v>
      </c>
      <c r="H9022">
        <f>Table2__24[[#This Row],[Depth]]-0.5</f>
        <v>6.5</v>
      </c>
    </row>
    <row r="9023" spans="1:8" x14ac:dyDescent="0.35">
      <c r="A9023" s="30" t="s">
        <v>24</v>
      </c>
      <c r="B9023">
        <v>4</v>
      </c>
      <c r="C9023" t="s">
        <v>521</v>
      </c>
      <c r="D9023" t="s">
        <v>62</v>
      </c>
      <c r="E9023">
        <v>7</v>
      </c>
      <c r="F9023">
        <v>348.45140231721922</v>
      </c>
      <c r="G9023" s="30" t="s">
        <v>398</v>
      </c>
      <c r="H9023">
        <f>Table2__24[[#This Row],[Depth]]-0.5</f>
        <v>6.5</v>
      </c>
    </row>
    <row r="9024" spans="1:8" x14ac:dyDescent="0.35">
      <c r="A9024" s="30" t="s">
        <v>14</v>
      </c>
      <c r="B9024">
        <v>7</v>
      </c>
      <c r="C9024" t="s">
        <v>524</v>
      </c>
      <c r="D9024" t="s">
        <v>517</v>
      </c>
      <c r="E9024">
        <v>24</v>
      </c>
      <c r="F9024">
        <v>7.7681274900398403E-2</v>
      </c>
      <c r="G9024" s="30" t="s">
        <v>503</v>
      </c>
      <c r="H9024">
        <f>Table2__24[[#This Row],[Depth]]-0.5</f>
        <v>23.5</v>
      </c>
    </row>
    <row r="9025" spans="1:8" x14ac:dyDescent="0.35">
      <c r="A9025" s="30" t="s">
        <v>22</v>
      </c>
      <c r="B9025">
        <v>4</v>
      </c>
      <c r="C9025" t="s">
        <v>521</v>
      </c>
      <c r="D9025" t="s">
        <v>62</v>
      </c>
      <c r="E9025">
        <v>7</v>
      </c>
      <c r="F9025">
        <v>30.623060327606868</v>
      </c>
      <c r="G9025" s="30" t="s">
        <v>398</v>
      </c>
      <c r="H9025">
        <f>Table2__24[[#This Row],[Depth]]-0.5</f>
        <v>6.5</v>
      </c>
    </row>
    <row r="9026" spans="1:8" x14ac:dyDescent="0.35">
      <c r="A9026" s="30" t="s">
        <v>34</v>
      </c>
      <c r="B9026">
        <v>4</v>
      </c>
      <c r="C9026" t="s">
        <v>521</v>
      </c>
      <c r="D9026" t="s">
        <v>62</v>
      </c>
      <c r="E9026">
        <v>7</v>
      </c>
      <c r="F9026">
        <v>0</v>
      </c>
      <c r="G9026" s="30" t="s">
        <v>398</v>
      </c>
      <c r="H9026">
        <f>Table2__24[[#This Row],[Depth]]-0.5</f>
        <v>6.5</v>
      </c>
    </row>
    <row r="9027" spans="1:8" x14ac:dyDescent="0.35">
      <c r="A9027" s="30" t="s">
        <v>15</v>
      </c>
      <c r="B9027">
        <v>4</v>
      </c>
      <c r="C9027" t="s">
        <v>521</v>
      </c>
      <c r="D9027" t="s">
        <v>62</v>
      </c>
      <c r="E9027">
        <v>7</v>
      </c>
      <c r="F9027">
        <v>0</v>
      </c>
      <c r="G9027" s="30" t="s">
        <v>398</v>
      </c>
      <c r="H9027">
        <f>Table2__24[[#This Row],[Depth]]-0.5</f>
        <v>6.5</v>
      </c>
    </row>
    <row r="9028" spans="1:8" x14ac:dyDescent="0.35">
      <c r="A9028" s="30" t="s">
        <v>17</v>
      </c>
      <c r="B9028">
        <v>4</v>
      </c>
      <c r="C9028" t="s">
        <v>521</v>
      </c>
      <c r="D9028" t="s">
        <v>62</v>
      </c>
      <c r="E9028">
        <v>7</v>
      </c>
      <c r="F9028">
        <v>15.910906911705954</v>
      </c>
      <c r="G9028" s="30" t="s">
        <v>398</v>
      </c>
      <c r="H9028">
        <f>Table2__24[[#This Row],[Depth]]-0.5</f>
        <v>6.5</v>
      </c>
    </row>
    <row r="9029" spans="1:8" x14ac:dyDescent="0.35">
      <c r="A9029" s="30" t="s">
        <v>14</v>
      </c>
      <c r="B9029">
        <v>1</v>
      </c>
      <c r="C9029" t="s">
        <v>650</v>
      </c>
      <c r="D9029" t="s">
        <v>518</v>
      </c>
      <c r="E9029">
        <v>24</v>
      </c>
      <c r="F9029">
        <v>1.9267822736030827E-2</v>
      </c>
      <c r="G9029" s="30" t="s">
        <v>330</v>
      </c>
      <c r="H9029">
        <f>Table2__24[[#This Row],[Depth]]-0.5</f>
        <v>23.5</v>
      </c>
    </row>
    <row r="9030" spans="1:8" x14ac:dyDescent="0.35">
      <c r="A9030" s="30" t="s">
        <v>14</v>
      </c>
      <c r="B9030">
        <v>2</v>
      </c>
      <c r="C9030" t="s">
        <v>519</v>
      </c>
      <c r="D9030" t="s">
        <v>518</v>
      </c>
      <c r="E9030">
        <v>24</v>
      </c>
      <c r="F9030" t="s">
        <v>302</v>
      </c>
      <c r="G9030" s="30" t="s">
        <v>359</v>
      </c>
      <c r="H9030">
        <f>Table2__24[[#This Row],[Depth]]-0.5</f>
        <v>23.5</v>
      </c>
    </row>
    <row r="9031" spans="1:8" x14ac:dyDescent="0.35">
      <c r="A9031" s="30" t="s">
        <v>14</v>
      </c>
      <c r="B9031">
        <v>3</v>
      </c>
      <c r="C9031" t="s">
        <v>520</v>
      </c>
      <c r="D9031" t="s">
        <v>518</v>
      </c>
      <c r="E9031">
        <v>24</v>
      </c>
      <c r="F9031" t="s">
        <v>302</v>
      </c>
      <c r="G9031" s="30" t="s">
        <v>388</v>
      </c>
      <c r="H9031">
        <f>Table2__24[[#This Row],[Depth]]-0.5</f>
        <v>23.5</v>
      </c>
    </row>
    <row r="9032" spans="1:8" x14ac:dyDescent="0.35">
      <c r="A9032" s="30" t="s">
        <v>286</v>
      </c>
      <c r="B9032">
        <v>4</v>
      </c>
      <c r="C9032" t="s">
        <v>521</v>
      </c>
      <c r="D9032" t="s">
        <v>62</v>
      </c>
      <c r="E9032">
        <v>7</v>
      </c>
      <c r="F9032">
        <v>9.9880143827407106E-3</v>
      </c>
      <c r="G9032" s="30" t="s">
        <v>398</v>
      </c>
      <c r="H9032">
        <f>Table2__24[[#This Row],[Depth]]-0.5</f>
        <v>6.5</v>
      </c>
    </row>
    <row r="9033" spans="1:8" x14ac:dyDescent="0.35">
      <c r="A9033" s="30" t="s">
        <v>14</v>
      </c>
      <c r="B9033">
        <v>4</v>
      </c>
      <c r="C9033" t="s">
        <v>521</v>
      </c>
      <c r="D9033" t="s">
        <v>518</v>
      </c>
      <c r="E9033">
        <v>24</v>
      </c>
      <c r="F9033">
        <v>3.8535645472061654E-2</v>
      </c>
      <c r="G9033" s="30" t="s">
        <v>417</v>
      </c>
      <c r="H9033">
        <f>Table2__24[[#This Row],[Depth]]-0.5</f>
        <v>23.5</v>
      </c>
    </row>
    <row r="9034" spans="1:8" x14ac:dyDescent="0.35">
      <c r="A9034" s="30" t="s">
        <v>8</v>
      </c>
      <c r="B9034">
        <v>4</v>
      </c>
      <c r="C9034" t="s">
        <v>521</v>
      </c>
      <c r="D9034" t="s">
        <v>62</v>
      </c>
      <c r="E9034">
        <v>7</v>
      </c>
      <c r="F9034">
        <v>1282.810627247303</v>
      </c>
      <c r="G9034" s="30" t="s">
        <v>398</v>
      </c>
      <c r="H9034">
        <f>Table2__24[[#This Row],[Depth]]-0.5</f>
        <v>6.5</v>
      </c>
    </row>
    <row r="9035" spans="1:8" x14ac:dyDescent="0.35">
      <c r="A9035" s="30" t="s">
        <v>287</v>
      </c>
      <c r="B9035">
        <v>4</v>
      </c>
      <c r="C9035" t="s">
        <v>521</v>
      </c>
      <c r="D9035" t="s">
        <v>62</v>
      </c>
      <c r="E9035">
        <v>7</v>
      </c>
      <c r="F9035">
        <v>0.19976028765481418</v>
      </c>
      <c r="G9035" s="30" t="s">
        <v>398</v>
      </c>
      <c r="H9035">
        <f>Table2__24[[#This Row],[Depth]]-0.5</f>
        <v>6.5</v>
      </c>
    </row>
    <row r="9036" spans="1:8" x14ac:dyDescent="0.35">
      <c r="A9036" s="30" t="s">
        <v>288</v>
      </c>
      <c r="B9036">
        <v>4</v>
      </c>
      <c r="C9036" t="s">
        <v>521</v>
      </c>
      <c r="D9036" t="s">
        <v>62</v>
      </c>
      <c r="E9036">
        <v>7</v>
      </c>
      <c r="F9036">
        <v>6.9916100679184981E-2</v>
      </c>
      <c r="G9036" s="30" t="s">
        <v>398</v>
      </c>
      <c r="H9036">
        <f>Table2__24[[#This Row],[Depth]]-0.5</f>
        <v>6.5</v>
      </c>
    </row>
    <row r="9037" spans="1:8" x14ac:dyDescent="0.35">
      <c r="A9037" s="30" t="s">
        <v>26</v>
      </c>
      <c r="B9037">
        <v>4</v>
      </c>
      <c r="C9037" t="s">
        <v>521</v>
      </c>
      <c r="D9037" t="s">
        <v>62</v>
      </c>
      <c r="E9037">
        <v>7</v>
      </c>
      <c r="F9037" t="s">
        <v>302</v>
      </c>
      <c r="G9037" s="30" t="s">
        <v>398</v>
      </c>
      <c r="H9037">
        <f>Table2__24[[#This Row],[Depth]]-0.5</f>
        <v>6.5</v>
      </c>
    </row>
    <row r="9038" spans="1:8" x14ac:dyDescent="0.35">
      <c r="A9038" s="30" t="s">
        <v>36</v>
      </c>
      <c r="B9038">
        <v>4</v>
      </c>
      <c r="C9038" t="s">
        <v>521</v>
      </c>
      <c r="D9038" t="s">
        <v>62</v>
      </c>
      <c r="E9038">
        <v>7</v>
      </c>
      <c r="F9038">
        <v>7.964043148222133E-2</v>
      </c>
      <c r="G9038" s="30" t="s">
        <v>398</v>
      </c>
      <c r="H9038">
        <f>Table2__24[[#This Row],[Depth]]-0.5</f>
        <v>6.5</v>
      </c>
    </row>
    <row r="9039" spans="1:8" x14ac:dyDescent="0.35">
      <c r="A9039" s="30" t="s">
        <v>21</v>
      </c>
      <c r="B9039">
        <v>4</v>
      </c>
      <c r="C9039" t="s">
        <v>521</v>
      </c>
      <c r="D9039" t="s">
        <v>62</v>
      </c>
      <c r="E9039">
        <v>7</v>
      </c>
      <c r="F9039">
        <v>187.29112265281663</v>
      </c>
      <c r="G9039" s="30" t="s">
        <v>398</v>
      </c>
      <c r="H9039">
        <f>Table2__24[[#This Row],[Depth]]-0.5</f>
        <v>6.5</v>
      </c>
    </row>
    <row r="9040" spans="1:8" x14ac:dyDescent="0.35">
      <c r="A9040" s="30" t="s">
        <v>14</v>
      </c>
      <c r="B9040">
        <v>5</v>
      </c>
      <c r="C9040" t="s">
        <v>522</v>
      </c>
      <c r="D9040" t="s">
        <v>518</v>
      </c>
      <c r="E9040">
        <v>24</v>
      </c>
      <c r="F9040">
        <v>9.2678227360308268E-3</v>
      </c>
      <c r="G9040" s="30" t="s">
        <v>446</v>
      </c>
      <c r="H9040">
        <f>Table2__24[[#This Row],[Depth]]-0.5</f>
        <v>23.5</v>
      </c>
    </row>
    <row r="9041" spans="1:8" x14ac:dyDescent="0.35">
      <c r="A9041" s="30" t="s">
        <v>14</v>
      </c>
      <c r="B9041">
        <v>6</v>
      </c>
      <c r="C9041" t="s">
        <v>523</v>
      </c>
      <c r="D9041" t="s">
        <v>518</v>
      </c>
      <c r="E9041">
        <v>24</v>
      </c>
      <c r="F9041">
        <v>0</v>
      </c>
      <c r="G9041" s="30" t="s">
        <v>475</v>
      </c>
      <c r="H9041">
        <f>Table2__24[[#This Row],[Depth]]-0.5</f>
        <v>23.5</v>
      </c>
    </row>
    <row r="9042" spans="1:8" x14ac:dyDescent="0.35">
      <c r="A9042" s="30" t="s">
        <v>25</v>
      </c>
      <c r="B9042">
        <v>4</v>
      </c>
      <c r="C9042" t="s">
        <v>521</v>
      </c>
      <c r="D9042" t="s">
        <v>62</v>
      </c>
      <c r="E9042">
        <v>7</v>
      </c>
      <c r="F9042" t="s">
        <v>302</v>
      </c>
      <c r="G9042" s="30" t="s">
        <v>398</v>
      </c>
      <c r="H9042">
        <f>Table2__24[[#This Row],[Depth]]-0.5</f>
        <v>6.5</v>
      </c>
    </row>
    <row r="9043" spans="1:8" x14ac:dyDescent="0.35">
      <c r="A9043" s="30" t="s">
        <v>32</v>
      </c>
      <c r="B9043">
        <v>4</v>
      </c>
      <c r="C9043" t="s">
        <v>521</v>
      </c>
      <c r="D9043" t="s">
        <v>62</v>
      </c>
      <c r="E9043">
        <v>7</v>
      </c>
      <c r="F9043">
        <v>0</v>
      </c>
      <c r="G9043" s="30" t="s">
        <v>398</v>
      </c>
      <c r="H9043">
        <f>Table2__24[[#This Row],[Depth]]-0.5</f>
        <v>6.5</v>
      </c>
    </row>
    <row r="9044" spans="1:8" x14ac:dyDescent="0.35">
      <c r="A9044" s="30" t="s">
        <v>14</v>
      </c>
      <c r="B9044">
        <v>7</v>
      </c>
      <c r="C9044" t="s">
        <v>524</v>
      </c>
      <c r="D9044" t="s">
        <v>518</v>
      </c>
      <c r="E9044">
        <v>24</v>
      </c>
      <c r="F9044">
        <v>7.1394495412844039E-2</v>
      </c>
      <c r="G9044" s="30" t="s">
        <v>504</v>
      </c>
      <c r="H9044">
        <f>Table2__24[[#This Row],[Depth]]-0.5</f>
        <v>23.5</v>
      </c>
    </row>
    <row r="9045" spans="1:8" x14ac:dyDescent="0.35">
      <c r="A9045" s="30" t="s">
        <v>18</v>
      </c>
      <c r="B9045">
        <v>4</v>
      </c>
      <c r="C9045" t="s">
        <v>521</v>
      </c>
      <c r="D9045" t="s">
        <v>62</v>
      </c>
      <c r="E9045">
        <v>7</v>
      </c>
      <c r="F9045">
        <v>41.146927686775868</v>
      </c>
      <c r="G9045" s="30" t="s">
        <v>398</v>
      </c>
      <c r="H9045">
        <f>Table2__24[[#This Row],[Depth]]-0.5</f>
        <v>6.5</v>
      </c>
    </row>
    <row r="9046" spans="1:8" x14ac:dyDescent="0.35">
      <c r="A9046" s="30" t="s">
        <v>14</v>
      </c>
      <c r="B9046">
        <v>1</v>
      </c>
      <c r="C9046" t="s">
        <v>650</v>
      </c>
      <c r="D9046" t="s">
        <v>56</v>
      </c>
      <c r="E9046">
        <v>4</v>
      </c>
      <c r="F9046">
        <v>9.5932463545663864E-3</v>
      </c>
      <c r="G9046" s="30" t="s">
        <v>308</v>
      </c>
      <c r="H9046">
        <f>Table2__24[[#This Row],[Depth]]-0.5</f>
        <v>3.5</v>
      </c>
    </row>
    <row r="9047" spans="1:8" x14ac:dyDescent="0.35">
      <c r="A9047" s="30" t="s">
        <v>38</v>
      </c>
      <c r="B9047">
        <v>4</v>
      </c>
      <c r="C9047" t="s">
        <v>521</v>
      </c>
      <c r="D9047" t="s">
        <v>62</v>
      </c>
      <c r="E9047">
        <v>7</v>
      </c>
      <c r="F9047">
        <v>0.23971234518577705</v>
      </c>
      <c r="G9047" s="30" t="s">
        <v>398</v>
      </c>
      <c r="H9047">
        <f>Table2__24[[#This Row],[Depth]]-0.5</f>
        <v>6.5</v>
      </c>
    </row>
    <row r="9048" spans="1:8" x14ac:dyDescent="0.35">
      <c r="A9048" s="30" t="s">
        <v>37</v>
      </c>
      <c r="B9048">
        <v>4</v>
      </c>
      <c r="C9048" t="s">
        <v>521</v>
      </c>
      <c r="D9048" t="s">
        <v>62</v>
      </c>
      <c r="E9048">
        <v>7</v>
      </c>
      <c r="F9048">
        <v>54.734318817419094</v>
      </c>
      <c r="G9048" s="30" t="s">
        <v>398</v>
      </c>
      <c r="H9048">
        <f>Table2__24[[#This Row],[Depth]]-0.5</f>
        <v>6.5</v>
      </c>
    </row>
    <row r="9049" spans="1:8" x14ac:dyDescent="0.35">
      <c r="A9049" s="30" t="s">
        <v>14</v>
      </c>
      <c r="B9049">
        <v>2</v>
      </c>
      <c r="C9049" t="s">
        <v>519</v>
      </c>
      <c r="D9049" t="s">
        <v>56</v>
      </c>
      <c r="E9049">
        <v>4</v>
      </c>
      <c r="F9049">
        <v>0</v>
      </c>
      <c r="G9049" s="30" t="s">
        <v>337</v>
      </c>
      <c r="H9049">
        <f>Table2__24[[#This Row],[Depth]]-0.5</f>
        <v>3.5</v>
      </c>
    </row>
    <row r="9050" spans="1:8" x14ac:dyDescent="0.35">
      <c r="A9050" s="30" t="s">
        <v>14</v>
      </c>
      <c r="B9050">
        <v>3</v>
      </c>
      <c r="C9050" t="s">
        <v>520</v>
      </c>
      <c r="D9050" t="s">
        <v>56</v>
      </c>
      <c r="E9050">
        <v>4</v>
      </c>
      <c r="F9050" t="s">
        <v>302</v>
      </c>
      <c r="G9050" s="30" t="s">
        <v>366</v>
      </c>
      <c r="H9050">
        <f>Table2__24[[#This Row],[Depth]]-0.5</f>
        <v>3.5</v>
      </c>
    </row>
    <row r="9051" spans="1:8" x14ac:dyDescent="0.35">
      <c r="A9051" s="30" t="s">
        <v>42</v>
      </c>
      <c r="B9051">
        <v>4</v>
      </c>
      <c r="C9051" t="s">
        <v>521</v>
      </c>
      <c r="D9051" t="s">
        <v>62</v>
      </c>
      <c r="E9051">
        <v>7</v>
      </c>
      <c r="F9051" t="s">
        <v>302</v>
      </c>
      <c r="G9051" s="30" t="s">
        <v>398</v>
      </c>
      <c r="H9051">
        <f>Table2__24[[#This Row],[Depth]]-0.5</f>
        <v>6.5</v>
      </c>
    </row>
    <row r="9052" spans="1:8" x14ac:dyDescent="0.35">
      <c r="A9052" s="30" t="s">
        <v>30</v>
      </c>
      <c r="B9052">
        <v>4</v>
      </c>
      <c r="C9052" t="s">
        <v>521</v>
      </c>
      <c r="D9052" t="s">
        <v>62</v>
      </c>
      <c r="E9052">
        <v>7</v>
      </c>
      <c r="F9052">
        <v>0</v>
      </c>
      <c r="G9052" s="30" t="s">
        <v>398</v>
      </c>
      <c r="H9052">
        <f>Table2__24[[#This Row],[Depth]]-0.5</f>
        <v>6.5</v>
      </c>
    </row>
    <row r="9053" spans="1:8" x14ac:dyDescent="0.35">
      <c r="A9053" s="30" t="s">
        <v>12</v>
      </c>
      <c r="B9053">
        <v>4</v>
      </c>
      <c r="C9053" t="s">
        <v>521</v>
      </c>
      <c r="D9053" t="s">
        <v>62</v>
      </c>
      <c r="E9053">
        <v>7</v>
      </c>
      <c r="F9053">
        <v>0.72911306432281253</v>
      </c>
      <c r="G9053" s="30" t="s">
        <v>398</v>
      </c>
      <c r="H9053">
        <f>Table2__24[[#This Row],[Depth]]-0.5</f>
        <v>6.5</v>
      </c>
    </row>
    <row r="9054" spans="1:8" x14ac:dyDescent="0.35">
      <c r="A9054" s="30" t="s">
        <v>43</v>
      </c>
      <c r="B9054">
        <v>4</v>
      </c>
      <c r="C9054" t="s">
        <v>521</v>
      </c>
      <c r="D9054" t="s">
        <v>62</v>
      </c>
      <c r="E9054">
        <v>7</v>
      </c>
      <c r="F9054">
        <v>0</v>
      </c>
      <c r="G9054" s="30" t="s">
        <v>398</v>
      </c>
      <c r="H9054">
        <f>Table2__24[[#This Row],[Depth]]-0.5</f>
        <v>6.5</v>
      </c>
    </row>
    <row r="9055" spans="1:8" x14ac:dyDescent="0.35">
      <c r="A9055" s="30" t="s">
        <v>11</v>
      </c>
      <c r="B9055">
        <v>4</v>
      </c>
      <c r="C9055" t="s">
        <v>521</v>
      </c>
      <c r="D9055" t="s">
        <v>62</v>
      </c>
      <c r="E9055">
        <v>7</v>
      </c>
      <c r="F9055">
        <v>0.68916100679184977</v>
      </c>
      <c r="G9055" s="30" t="s">
        <v>398</v>
      </c>
      <c r="H9055">
        <f>Table2__24[[#This Row],[Depth]]-0.5</f>
        <v>6.5</v>
      </c>
    </row>
    <row r="9056" spans="1:8" x14ac:dyDescent="0.35">
      <c r="A9056" s="30" t="s">
        <v>23</v>
      </c>
      <c r="B9056">
        <v>4</v>
      </c>
      <c r="C9056" t="s">
        <v>521</v>
      </c>
      <c r="D9056" t="s">
        <v>62</v>
      </c>
      <c r="E9056">
        <v>7</v>
      </c>
      <c r="F9056">
        <v>8.2399560527367157</v>
      </c>
      <c r="G9056" s="30" t="s">
        <v>398</v>
      </c>
      <c r="H9056">
        <f>Table2__24[[#This Row],[Depth]]-0.5</f>
        <v>6.5</v>
      </c>
    </row>
    <row r="9057" spans="1:8" x14ac:dyDescent="0.35">
      <c r="A9057" s="30" t="s">
        <v>44</v>
      </c>
      <c r="B9057">
        <v>4</v>
      </c>
      <c r="C9057" t="s">
        <v>521</v>
      </c>
      <c r="D9057" t="s">
        <v>62</v>
      </c>
      <c r="E9057">
        <v>7</v>
      </c>
      <c r="F9057">
        <v>0</v>
      </c>
      <c r="G9057" s="30" t="s">
        <v>398</v>
      </c>
      <c r="H9057">
        <f>Table2__24[[#This Row],[Depth]]-0.5</f>
        <v>6.5</v>
      </c>
    </row>
    <row r="9058" spans="1:8" x14ac:dyDescent="0.35">
      <c r="A9058" s="30" t="s">
        <v>10</v>
      </c>
      <c r="B9058">
        <v>4</v>
      </c>
      <c r="C9058" t="s">
        <v>521</v>
      </c>
      <c r="D9058" t="s">
        <v>62</v>
      </c>
      <c r="E9058">
        <v>7</v>
      </c>
      <c r="F9058">
        <v>0.36955653216140627</v>
      </c>
      <c r="G9058" s="30" t="s">
        <v>398</v>
      </c>
      <c r="H9058">
        <f>Table2__24[[#This Row],[Depth]]-0.5</f>
        <v>6.5</v>
      </c>
    </row>
    <row r="9059" spans="1:8" x14ac:dyDescent="0.35">
      <c r="A9059" s="30" t="s">
        <v>16</v>
      </c>
      <c r="B9059">
        <v>4</v>
      </c>
      <c r="C9059" t="s">
        <v>521</v>
      </c>
      <c r="D9059" t="s">
        <v>62</v>
      </c>
      <c r="E9059">
        <v>7</v>
      </c>
      <c r="F9059">
        <v>4.7942469037155409</v>
      </c>
      <c r="G9059" s="30" t="s">
        <v>398</v>
      </c>
      <c r="H9059">
        <f>Table2__24[[#This Row],[Depth]]-0.5</f>
        <v>6.5</v>
      </c>
    </row>
    <row r="9060" spans="1:8" x14ac:dyDescent="0.35">
      <c r="A9060" s="30" t="s">
        <v>27</v>
      </c>
      <c r="B9060">
        <v>4</v>
      </c>
      <c r="C9060" t="s">
        <v>521</v>
      </c>
      <c r="D9060" t="s">
        <v>62</v>
      </c>
      <c r="E9060">
        <v>7</v>
      </c>
      <c r="F9060">
        <v>2.995205753096284E-2</v>
      </c>
      <c r="G9060" s="30" t="s">
        <v>398</v>
      </c>
      <c r="H9060">
        <f>Table2__24[[#This Row],[Depth]]-0.5</f>
        <v>6.5</v>
      </c>
    </row>
    <row r="9061" spans="1:8" x14ac:dyDescent="0.35">
      <c r="A9061" s="30" t="s">
        <v>31</v>
      </c>
      <c r="B9061">
        <v>4</v>
      </c>
      <c r="C9061" t="s">
        <v>521</v>
      </c>
      <c r="D9061" t="s">
        <v>62</v>
      </c>
      <c r="E9061">
        <v>7</v>
      </c>
      <c r="F9061">
        <v>0.69916100679184978</v>
      </c>
      <c r="G9061" s="30" t="s">
        <v>398</v>
      </c>
      <c r="H9061">
        <f>Table2__24[[#This Row],[Depth]]-0.5</f>
        <v>6.5</v>
      </c>
    </row>
    <row r="9062" spans="1:8" x14ac:dyDescent="0.35">
      <c r="A9062" s="30" t="s">
        <v>14</v>
      </c>
      <c r="B9062">
        <v>4</v>
      </c>
      <c r="C9062" t="s">
        <v>521</v>
      </c>
      <c r="D9062" t="s">
        <v>56</v>
      </c>
      <c r="E9062">
        <v>4</v>
      </c>
      <c r="F9062">
        <v>6.7152724481964701E-2</v>
      </c>
      <c r="G9062" s="30" t="s">
        <v>395</v>
      </c>
      <c r="H9062">
        <f>Table2__24[[#This Row],[Depth]]-0.5</f>
        <v>3.5</v>
      </c>
    </row>
    <row r="9063" spans="1:8" x14ac:dyDescent="0.35">
      <c r="A9063" s="30" t="s">
        <v>19</v>
      </c>
      <c r="B9063">
        <v>4</v>
      </c>
      <c r="C9063" t="s">
        <v>521</v>
      </c>
      <c r="D9063" t="s">
        <v>62</v>
      </c>
      <c r="E9063">
        <v>7</v>
      </c>
      <c r="F9063">
        <v>1.1586096683979226</v>
      </c>
      <c r="G9063" s="30" t="s">
        <v>398</v>
      </c>
      <c r="H9063">
        <f>Table2__24[[#This Row],[Depth]]-0.5</f>
        <v>6.5</v>
      </c>
    </row>
    <row r="9064" spans="1:8" x14ac:dyDescent="0.35">
      <c r="A9064" s="30" t="s">
        <v>29</v>
      </c>
      <c r="B9064">
        <v>4</v>
      </c>
      <c r="C9064" t="s">
        <v>521</v>
      </c>
      <c r="D9064" t="s">
        <v>62</v>
      </c>
      <c r="E9064">
        <v>7</v>
      </c>
      <c r="F9064">
        <v>2.8565721134638431</v>
      </c>
      <c r="G9064" s="30" t="s">
        <v>398</v>
      </c>
      <c r="H9064">
        <f>Table2__24[[#This Row],[Depth]]-0.5</f>
        <v>6.5</v>
      </c>
    </row>
    <row r="9065" spans="1:8" x14ac:dyDescent="0.35">
      <c r="A9065" s="30" t="s">
        <v>289</v>
      </c>
      <c r="B9065">
        <v>4</v>
      </c>
      <c r="C9065" t="s">
        <v>521</v>
      </c>
      <c r="D9065" t="s">
        <v>62</v>
      </c>
      <c r="E9065">
        <v>7</v>
      </c>
      <c r="F9065">
        <v>0.2996404314822213</v>
      </c>
      <c r="G9065" s="30" t="s">
        <v>398</v>
      </c>
      <c r="H9065">
        <f>Table2__24[[#This Row],[Depth]]-0.5</f>
        <v>6.5</v>
      </c>
    </row>
    <row r="9066" spans="1:8" x14ac:dyDescent="0.35">
      <c r="A9066" s="30" t="s">
        <v>290</v>
      </c>
      <c r="B9066">
        <v>4</v>
      </c>
      <c r="C9066" t="s">
        <v>521</v>
      </c>
      <c r="D9066" t="s">
        <v>62</v>
      </c>
      <c r="E9066">
        <v>7</v>
      </c>
      <c r="F9066">
        <v>1.0687175389532562</v>
      </c>
      <c r="G9066" s="30" t="s">
        <v>398</v>
      </c>
      <c r="H9066">
        <f>Table2__24[[#This Row],[Depth]]-0.5</f>
        <v>6.5</v>
      </c>
    </row>
    <row r="9067" spans="1:8" x14ac:dyDescent="0.35">
      <c r="A9067" s="30" t="s">
        <v>291</v>
      </c>
      <c r="B9067">
        <v>4</v>
      </c>
      <c r="C9067" t="s">
        <v>521</v>
      </c>
      <c r="D9067" t="s">
        <v>62</v>
      </c>
      <c r="E9067">
        <v>7</v>
      </c>
      <c r="F9067">
        <v>0.18977227327207349</v>
      </c>
      <c r="G9067" s="30" t="s">
        <v>398</v>
      </c>
      <c r="H9067">
        <f>Table2__24[[#This Row],[Depth]]-0.5</f>
        <v>6.5</v>
      </c>
    </row>
    <row r="9068" spans="1:8" x14ac:dyDescent="0.35">
      <c r="A9068" s="30" t="s">
        <v>292</v>
      </c>
      <c r="B9068">
        <v>4</v>
      </c>
      <c r="C9068" t="s">
        <v>521</v>
      </c>
      <c r="D9068" t="s">
        <v>62</v>
      </c>
      <c r="E9068">
        <v>7</v>
      </c>
      <c r="F9068">
        <v>3.9952057530962842E-2</v>
      </c>
      <c r="G9068" s="30" t="s">
        <v>398</v>
      </c>
      <c r="H9068">
        <f>Table2__24[[#This Row],[Depth]]-0.5</f>
        <v>6.5</v>
      </c>
    </row>
    <row r="9069" spans="1:8" x14ac:dyDescent="0.35">
      <c r="A9069" s="30" t="s">
        <v>293</v>
      </c>
      <c r="B9069">
        <v>4</v>
      </c>
      <c r="C9069" t="s">
        <v>521</v>
      </c>
      <c r="D9069" t="s">
        <v>62</v>
      </c>
      <c r="E9069">
        <v>7</v>
      </c>
      <c r="F9069">
        <v>0.16979624450659211</v>
      </c>
      <c r="G9069" s="30" t="s">
        <v>398</v>
      </c>
      <c r="H9069">
        <f>Table2__24[[#This Row],[Depth]]-0.5</f>
        <v>6.5</v>
      </c>
    </row>
    <row r="9070" spans="1:8" x14ac:dyDescent="0.35">
      <c r="A9070" s="30" t="s">
        <v>294</v>
      </c>
      <c r="B9070">
        <v>4</v>
      </c>
      <c r="C9070" t="s">
        <v>521</v>
      </c>
      <c r="D9070" t="s">
        <v>62</v>
      </c>
      <c r="E9070">
        <v>7</v>
      </c>
      <c r="F9070">
        <v>2.9964043148222132E-2</v>
      </c>
      <c r="G9070" s="30" t="s">
        <v>398</v>
      </c>
      <c r="H9070">
        <f>Table2__24[[#This Row],[Depth]]-0.5</f>
        <v>6.5</v>
      </c>
    </row>
    <row r="9071" spans="1:8" x14ac:dyDescent="0.35">
      <c r="A9071" s="30" t="s">
        <v>295</v>
      </c>
      <c r="B9071">
        <v>4</v>
      </c>
      <c r="C9071" t="s">
        <v>521</v>
      </c>
      <c r="D9071" t="s">
        <v>62</v>
      </c>
      <c r="E9071">
        <v>7</v>
      </c>
      <c r="F9071">
        <v>0.14982021574111065</v>
      </c>
      <c r="G9071" s="30" t="s">
        <v>398</v>
      </c>
      <c r="H9071">
        <f>Table2__24[[#This Row],[Depth]]-0.5</f>
        <v>6.5</v>
      </c>
    </row>
    <row r="9072" spans="1:8" x14ac:dyDescent="0.35">
      <c r="A9072" s="30" t="s">
        <v>296</v>
      </c>
      <c r="B9072">
        <v>4</v>
      </c>
      <c r="C9072" t="s">
        <v>521</v>
      </c>
      <c r="D9072" t="s">
        <v>62</v>
      </c>
      <c r="E9072">
        <v>7</v>
      </c>
      <c r="F9072">
        <v>2.9964043148222132E-2</v>
      </c>
      <c r="G9072" s="30" t="s">
        <v>398</v>
      </c>
      <c r="H9072">
        <f>Table2__24[[#This Row],[Depth]]-0.5</f>
        <v>6.5</v>
      </c>
    </row>
    <row r="9073" spans="1:8" x14ac:dyDescent="0.35">
      <c r="A9073" s="30" t="s">
        <v>297</v>
      </c>
      <c r="B9073">
        <v>4</v>
      </c>
      <c r="C9073" t="s">
        <v>521</v>
      </c>
      <c r="D9073" t="s">
        <v>62</v>
      </c>
      <c r="E9073">
        <v>7</v>
      </c>
      <c r="F9073">
        <v>8.9892129444666374E-2</v>
      </c>
      <c r="G9073" s="30" t="s">
        <v>398</v>
      </c>
      <c r="H9073">
        <f>Table2__24[[#This Row],[Depth]]-0.5</f>
        <v>6.5</v>
      </c>
    </row>
    <row r="9074" spans="1:8" x14ac:dyDescent="0.35">
      <c r="A9074" s="30" t="s">
        <v>298</v>
      </c>
      <c r="B9074">
        <v>4</v>
      </c>
      <c r="C9074" t="s">
        <v>521</v>
      </c>
      <c r="D9074" t="s">
        <v>62</v>
      </c>
      <c r="E9074">
        <v>7</v>
      </c>
      <c r="F9074">
        <v>9.9880143827407106E-3</v>
      </c>
      <c r="G9074" s="30" t="s">
        <v>398</v>
      </c>
      <c r="H9074">
        <f>Table2__24[[#This Row],[Depth]]-0.5</f>
        <v>6.5</v>
      </c>
    </row>
    <row r="9075" spans="1:8" x14ac:dyDescent="0.35">
      <c r="A9075" s="30" t="s">
        <v>299</v>
      </c>
      <c r="B9075">
        <v>4</v>
      </c>
      <c r="C9075" t="s">
        <v>521</v>
      </c>
      <c r="D9075" t="s">
        <v>62</v>
      </c>
      <c r="E9075">
        <v>7</v>
      </c>
      <c r="F9075">
        <v>6.9916100679184981E-2</v>
      </c>
      <c r="G9075" s="30" t="s">
        <v>398</v>
      </c>
      <c r="H9075">
        <f>Table2__24[[#This Row],[Depth]]-0.5</f>
        <v>6.5</v>
      </c>
    </row>
    <row r="9076" spans="1:8" x14ac:dyDescent="0.35">
      <c r="A9076" s="30" t="s">
        <v>300</v>
      </c>
      <c r="B9076">
        <v>4</v>
      </c>
      <c r="C9076" t="s">
        <v>521</v>
      </c>
      <c r="D9076" t="s">
        <v>62</v>
      </c>
      <c r="E9076">
        <v>7</v>
      </c>
      <c r="F9076">
        <v>9.9880143827407106E-3</v>
      </c>
      <c r="G9076" s="30" t="s">
        <v>398</v>
      </c>
      <c r="H9076">
        <f>Table2__24[[#This Row],[Depth]]-0.5</f>
        <v>6.5</v>
      </c>
    </row>
    <row r="9077" spans="1:8" x14ac:dyDescent="0.35">
      <c r="A9077" s="30" t="s">
        <v>4</v>
      </c>
      <c r="B9077">
        <v>5</v>
      </c>
      <c r="C9077" t="s">
        <v>522</v>
      </c>
      <c r="D9077" t="s">
        <v>62</v>
      </c>
      <c r="E9077">
        <v>7</v>
      </c>
      <c r="F9077">
        <v>9.9880143827407106E-3</v>
      </c>
      <c r="G9077" s="30" t="s">
        <v>427</v>
      </c>
      <c r="H9077">
        <f>Table2__24[[#This Row],[Depth]]-0.5</f>
        <v>6.5</v>
      </c>
    </row>
    <row r="9078" spans="1:8" x14ac:dyDescent="0.35">
      <c r="A9078" s="30" t="s">
        <v>24</v>
      </c>
      <c r="B9078">
        <v>5</v>
      </c>
      <c r="C9078" t="s">
        <v>522</v>
      </c>
      <c r="D9078" t="s">
        <v>62</v>
      </c>
      <c r="E9078">
        <v>7</v>
      </c>
      <c r="F9078">
        <v>419.875549340791</v>
      </c>
      <c r="G9078" s="30" t="s">
        <v>427</v>
      </c>
      <c r="H9078">
        <f>Table2__24[[#This Row],[Depth]]-0.5</f>
        <v>6.5</v>
      </c>
    </row>
    <row r="9079" spans="1:8" x14ac:dyDescent="0.35">
      <c r="A9079" s="30" t="s">
        <v>14</v>
      </c>
      <c r="B9079">
        <v>5</v>
      </c>
      <c r="C9079" t="s">
        <v>522</v>
      </c>
      <c r="D9079" t="s">
        <v>56</v>
      </c>
      <c r="E9079">
        <v>4</v>
      </c>
      <c r="F9079">
        <v>1.8779739063699154E-2</v>
      </c>
      <c r="G9079" s="30" t="s">
        <v>424</v>
      </c>
      <c r="H9079">
        <f>Table2__24[[#This Row],[Depth]]-0.5</f>
        <v>3.5</v>
      </c>
    </row>
    <row r="9080" spans="1:8" x14ac:dyDescent="0.35">
      <c r="A9080" s="30" t="s">
        <v>22</v>
      </c>
      <c r="B9080">
        <v>5</v>
      </c>
      <c r="C9080" t="s">
        <v>522</v>
      </c>
      <c r="D9080" t="s">
        <v>62</v>
      </c>
      <c r="E9080">
        <v>7</v>
      </c>
      <c r="F9080">
        <v>0.45930483419896129</v>
      </c>
      <c r="G9080" s="30" t="s">
        <v>427</v>
      </c>
      <c r="H9080">
        <f>Table2__24[[#This Row],[Depth]]-0.5</f>
        <v>6.5</v>
      </c>
    </row>
    <row r="9081" spans="1:8" x14ac:dyDescent="0.35">
      <c r="A9081" s="30" t="s">
        <v>34</v>
      </c>
      <c r="B9081">
        <v>5</v>
      </c>
      <c r="C9081" t="s">
        <v>522</v>
      </c>
      <c r="D9081" t="s">
        <v>62</v>
      </c>
      <c r="E9081">
        <v>7</v>
      </c>
      <c r="F9081">
        <v>0</v>
      </c>
      <c r="G9081" s="30" t="s">
        <v>427</v>
      </c>
      <c r="H9081">
        <f>Table2__24[[#This Row],[Depth]]-0.5</f>
        <v>6.5</v>
      </c>
    </row>
    <row r="9082" spans="1:8" x14ac:dyDescent="0.35">
      <c r="A9082" s="30" t="s">
        <v>15</v>
      </c>
      <c r="B9082">
        <v>5</v>
      </c>
      <c r="C9082" t="s">
        <v>522</v>
      </c>
      <c r="D9082" t="s">
        <v>62</v>
      </c>
      <c r="E9082">
        <v>7</v>
      </c>
      <c r="F9082">
        <v>9.9880143827407106E-3</v>
      </c>
      <c r="G9082" s="30" t="s">
        <v>427</v>
      </c>
      <c r="H9082">
        <f>Table2__24[[#This Row],[Depth]]-0.5</f>
        <v>6.5</v>
      </c>
    </row>
    <row r="9083" spans="1:8" x14ac:dyDescent="0.35">
      <c r="A9083" s="30" t="s">
        <v>17</v>
      </c>
      <c r="B9083">
        <v>5</v>
      </c>
      <c r="C9083" t="s">
        <v>522</v>
      </c>
      <c r="D9083" t="s">
        <v>62</v>
      </c>
      <c r="E9083">
        <v>7</v>
      </c>
      <c r="F9083">
        <v>27.536955653216136</v>
      </c>
      <c r="G9083" s="30" t="s">
        <v>427</v>
      </c>
      <c r="H9083">
        <f>Table2__24[[#This Row],[Depth]]-0.5</f>
        <v>6.5</v>
      </c>
    </row>
    <row r="9084" spans="1:8" x14ac:dyDescent="0.35">
      <c r="A9084" s="30" t="s">
        <v>14</v>
      </c>
      <c r="B9084">
        <v>6</v>
      </c>
      <c r="C9084" t="s">
        <v>523</v>
      </c>
      <c r="D9084" t="s">
        <v>56</v>
      </c>
      <c r="E9084">
        <v>4</v>
      </c>
      <c r="F9084">
        <v>9.5932463545663864E-3</v>
      </c>
      <c r="G9084" s="30" t="s">
        <v>453</v>
      </c>
      <c r="H9084">
        <f>Table2__24[[#This Row],[Depth]]-0.5</f>
        <v>3.5</v>
      </c>
    </row>
    <row r="9085" spans="1:8" x14ac:dyDescent="0.35">
      <c r="A9085" s="30" t="s">
        <v>14</v>
      </c>
      <c r="B9085">
        <v>7</v>
      </c>
      <c r="C9085" t="s">
        <v>524</v>
      </c>
      <c r="D9085" t="s">
        <v>56</v>
      </c>
      <c r="E9085">
        <v>4</v>
      </c>
      <c r="F9085">
        <v>0.20515630885122405</v>
      </c>
      <c r="G9085" s="30" t="s">
        <v>482</v>
      </c>
      <c r="H9085">
        <f>Table2__24[[#This Row],[Depth]]-0.5</f>
        <v>3.5</v>
      </c>
    </row>
    <row r="9086" spans="1:8" x14ac:dyDescent="0.35">
      <c r="A9086" s="30" t="s">
        <v>14</v>
      </c>
      <c r="B9086">
        <v>1</v>
      </c>
      <c r="C9086" t="s">
        <v>650</v>
      </c>
      <c r="D9086" t="s">
        <v>58</v>
      </c>
      <c r="E9086">
        <v>5</v>
      </c>
      <c r="F9086">
        <v>9.8775187672856569E-3</v>
      </c>
      <c r="G9086" s="30" t="s">
        <v>309</v>
      </c>
      <c r="H9086">
        <f>Table2__24[[#This Row],[Depth]]-0.5</f>
        <v>4.5</v>
      </c>
    </row>
    <row r="9087" spans="1:8" x14ac:dyDescent="0.35">
      <c r="A9087" s="30" t="s">
        <v>286</v>
      </c>
      <c r="B9087">
        <v>5</v>
      </c>
      <c r="C9087" t="s">
        <v>522</v>
      </c>
      <c r="D9087" t="s">
        <v>62</v>
      </c>
      <c r="E9087">
        <v>7</v>
      </c>
      <c r="F9087" t="s">
        <v>302</v>
      </c>
      <c r="G9087" s="30" t="s">
        <v>427</v>
      </c>
      <c r="H9087">
        <f>Table2__24[[#This Row],[Depth]]-0.5</f>
        <v>6.5</v>
      </c>
    </row>
    <row r="9088" spans="1:8" x14ac:dyDescent="0.35">
      <c r="A9088" s="30" t="s">
        <v>14</v>
      </c>
      <c r="B9088">
        <v>2</v>
      </c>
      <c r="C9088" t="s">
        <v>519</v>
      </c>
      <c r="D9088" t="s">
        <v>58</v>
      </c>
      <c r="E9088">
        <v>5</v>
      </c>
      <c r="F9088" t="s">
        <v>302</v>
      </c>
      <c r="G9088" s="30" t="s">
        <v>338</v>
      </c>
      <c r="H9088">
        <f>Table2__24[[#This Row],[Depth]]-0.5</f>
        <v>4.5</v>
      </c>
    </row>
    <row r="9089" spans="1:8" x14ac:dyDescent="0.35">
      <c r="A9089" s="30" t="s">
        <v>8</v>
      </c>
      <c r="B9089">
        <v>5</v>
      </c>
      <c r="C9089" t="s">
        <v>522</v>
      </c>
      <c r="D9089" t="s">
        <v>62</v>
      </c>
      <c r="E9089">
        <v>7</v>
      </c>
      <c r="F9089">
        <v>105.36356372353174</v>
      </c>
      <c r="G9089" s="30" t="s">
        <v>427</v>
      </c>
      <c r="H9089">
        <f>Table2__24[[#This Row],[Depth]]-0.5</f>
        <v>6.5</v>
      </c>
    </row>
    <row r="9090" spans="1:8" x14ac:dyDescent="0.35">
      <c r="A9090" s="30" t="s">
        <v>287</v>
      </c>
      <c r="B9090">
        <v>5</v>
      </c>
      <c r="C9090" t="s">
        <v>522</v>
      </c>
      <c r="D9090" t="s">
        <v>62</v>
      </c>
      <c r="E9090">
        <v>7</v>
      </c>
      <c r="F9090">
        <v>8.9892129444666374E-2</v>
      </c>
      <c r="G9090" s="30" t="s">
        <v>427</v>
      </c>
      <c r="H9090">
        <f>Table2__24[[#This Row],[Depth]]-0.5</f>
        <v>6.5</v>
      </c>
    </row>
    <row r="9091" spans="1:8" x14ac:dyDescent="0.35">
      <c r="A9091" s="30" t="s">
        <v>288</v>
      </c>
      <c r="B9091">
        <v>5</v>
      </c>
      <c r="C9091" t="s">
        <v>522</v>
      </c>
      <c r="D9091" t="s">
        <v>62</v>
      </c>
      <c r="E9091">
        <v>7</v>
      </c>
      <c r="F9091">
        <v>1.9976028765481421E-2</v>
      </c>
      <c r="G9091" s="30" t="s">
        <v>427</v>
      </c>
      <c r="H9091">
        <f>Table2__24[[#This Row],[Depth]]-0.5</f>
        <v>6.5</v>
      </c>
    </row>
    <row r="9092" spans="1:8" x14ac:dyDescent="0.35">
      <c r="A9092" s="30" t="s">
        <v>26</v>
      </c>
      <c r="B9092">
        <v>5</v>
      </c>
      <c r="C9092" t="s">
        <v>522</v>
      </c>
      <c r="D9092" t="s">
        <v>62</v>
      </c>
      <c r="E9092">
        <v>7</v>
      </c>
      <c r="F9092">
        <v>192.09948062325208</v>
      </c>
      <c r="G9092" s="30" t="s">
        <v>427</v>
      </c>
      <c r="H9092">
        <f>Table2__24[[#This Row],[Depth]]-0.5</f>
        <v>6.5</v>
      </c>
    </row>
    <row r="9093" spans="1:8" x14ac:dyDescent="0.35">
      <c r="A9093" s="30" t="s">
        <v>36</v>
      </c>
      <c r="B9093">
        <v>5</v>
      </c>
      <c r="C9093" t="s">
        <v>522</v>
      </c>
      <c r="D9093" t="s">
        <v>62</v>
      </c>
      <c r="E9093">
        <v>7</v>
      </c>
      <c r="F9093">
        <v>7.9808230123851367E-2</v>
      </c>
      <c r="G9093" s="30" t="s">
        <v>427</v>
      </c>
      <c r="H9093">
        <f>Table2__24[[#This Row],[Depth]]-0.5</f>
        <v>6.5</v>
      </c>
    </row>
    <row r="9094" spans="1:8" x14ac:dyDescent="0.35">
      <c r="A9094" s="30" t="s">
        <v>21</v>
      </c>
      <c r="B9094">
        <v>5</v>
      </c>
      <c r="C9094" t="s">
        <v>522</v>
      </c>
      <c r="D9094" t="s">
        <v>62</v>
      </c>
      <c r="E9094">
        <v>7</v>
      </c>
      <c r="F9094">
        <v>2.3438274071114651</v>
      </c>
      <c r="G9094" s="30" t="s">
        <v>427</v>
      </c>
      <c r="H9094">
        <f>Table2__24[[#This Row],[Depth]]-0.5</f>
        <v>6.5</v>
      </c>
    </row>
    <row r="9095" spans="1:8" x14ac:dyDescent="0.35">
      <c r="A9095" s="30" t="s">
        <v>14</v>
      </c>
      <c r="B9095">
        <v>3</v>
      </c>
      <c r="C9095" t="s">
        <v>520</v>
      </c>
      <c r="D9095" t="s">
        <v>58</v>
      </c>
      <c r="E9095">
        <v>5</v>
      </c>
      <c r="F9095" t="s">
        <v>302</v>
      </c>
      <c r="G9095" s="30" t="s">
        <v>367</v>
      </c>
      <c r="H9095">
        <f>Table2__24[[#This Row],[Depth]]-0.5</f>
        <v>4.5</v>
      </c>
    </row>
    <row r="9096" spans="1:8" x14ac:dyDescent="0.35">
      <c r="A9096" s="30" t="s">
        <v>14</v>
      </c>
      <c r="B9096">
        <v>4</v>
      </c>
      <c r="C9096" t="s">
        <v>521</v>
      </c>
      <c r="D9096" t="s">
        <v>58</v>
      </c>
      <c r="E9096">
        <v>5</v>
      </c>
      <c r="F9096">
        <v>6.9142631370999616E-2</v>
      </c>
      <c r="G9096" s="30" t="s">
        <v>396</v>
      </c>
      <c r="H9096">
        <f>Table2__24[[#This Row],[Depth]]-0.5</f>
        <v>4.5</v>
      </c>
    </row>
    <row r="9097" spans="1:8" x14ac:dyDescent="0.35">
      <c r="A9097" s="30" t="s">
        <v>25</v>
      </c>
      <c r="B9097">
        <v>5</v>
      </c>
      <c r="C9097" t="s">
        <v>522</v>
      </c>
      <c r="D9097" t="s">
        <v>62</v>
      </c>
      <c r="E9097">
        <v>7</v>
      </c>
      <c r="F9097">
        <v>165225.91803036362</v>
      </c>
      <c r="G9097" s="30" t="s">
        <v>427</v>
      </c>
      <c r="H9097">
        <f>Table2__24[[#This Row],[Depth]]-0.5</f>
        <v>6.5</v>
      </c>
    </row>
    <row r="9098" spans="1:8" x14ac:dyDescent="0.35">
      <c r="A9098" s="30" t="s">
        <v>32</v>
      </c>
      <c r="B9098">
        <v>5</v>
      </c>
      <c r="C9098" t="s">
        <v>522</v>
      </c>
      <c r="D9098" t="s">
        <v>62</v>
      </c>
      <c r="E9098">
        <v>7</v>
      </c>
      <c r="F9098">
        <v>2.9964043148222132E-2</v>
      </c>
      <c r="G9098" s="30" t="s">
        <v>427</v>
      </c>
      <c r="H9098">
        <f>Table2__24[[#This Row],[Depth]]-0.5</f>
        <v>6.5</v>
      </c>
    </row>
    <row r="9099" spans="1:8" x14ac:dyDescent="0.35">
      <c r="A9099" s="30" t="s">
        <v>14</v>
      </c>
      <c r="B9099">
        <v>5</v>
      </c>
      <c r="C9099" t="s">
        <v>522</v>
      </c>
      <c r="D9099" t="s">
        <v>58</v>
      </c>
      <c r="E9099">
        <v>5</v>
      </c>
      <c r="F9099">
        <v>1.9632556301856972E-2</v>
      </c>
      <c r="G9099" s="30" t="s">
        <v>425</v>
      </c>
      <c r="H9099">
        <f>Table2__24[[#This Row],[Depth]]-0.5</f>
        <v>4.5</v>
      </c>
    </row>
    <row r="9100" spans="1:8" x14ac:dyDescent="0.35">
      <c r="A9100" s="30" t="s">
        <v>18</v>
      </c>
      <c r="B9100">
        <v>5</v>
      </c>
      <c r="C9100" t="s">
        <v>522</v>
      </c>
      <c r="D9100" t="s">
        <v>62</v>
      </c>
      <c r="E9100">
        <v>7</v>
      </c>
      <c r="F9100">
        <v>46.831414302836592</v>
      </c>
      <c r="G9100" s="30" t="s">
        <v>427</v>
      </c>
      <c r="H9100">
        <f>Table2__24[[#This Row],[Depth]]-0.5</f>
        <v>6.5</v>
      </c>
    </row>
    <row r="9101" spans="1:8" x14ac:dyDescent="0.35">
      <c r="A9101" s="30" t="s">
        <v>14</v>
      </c>
      <c r="B9101">
        <v>6</v>
      </c>
      <c r="C9101" t="s">
        <v>523</v>
      </c>
      <c r="D9101" t="s">
        <v>58</v>
      </c>
      <c r="E9101">
        <v>5</v>
      </c>
      <c r="F9101">
        <v>9.8775187672856569E-3</v>
      </c>
      <c r="G9101" s="30" t="s">
        <v>454</v>
      </c>
      <c r="H9101">
        <f>Table2__24[[#This Row],[Depth]]-0.5</f>
        <v>4.5</v>
      </c>
    </row>
    <row r="9102" spans="1:8" x14ac:dyDescent="0.35">
      <c r="A9102" s="30" t="s">
        <v>38</v>
      </c>
      <c r="B9102">
        <v>5</v>
      </c>
      <c r="C9102" t="s">
        <v>522</v>
      </c>
      <c r="D9102" t="s">
        <v>62</v>
      </c>
      <c r="E9102">
        <v>7</v>
      </c>
      <c r="F9102">
        <v>0.37954454654414699</v>
      </c>
      <c r="G9102" s="30" t="s">
        <v>427</v>
      </c>
      <c r="H9102">
        <f>Table2__24[[#This Row],[Depth]]-0.5</f>
        <v>6.5</v>
      </c>
    </row>
    <row r="9103" spans="1:8" x14ac:dyDescent="0.35">
      <c r="A9103" s="30" t="s">
        <v>37</v>
      </c>
      <c r="B9103">
        <v>5</v>
      </c>
      <c r="C9103" t="s">
        <v>522</v>
      </c>
      <c r="D9103" t="s">
        <v>62</v>
      </c>
      <c r="E9103">
        <v>7</v>
      </c>
      <c r="F9103">
        <v>666.40031961646025</v>
      </c>
      <c r="G9103" s="30" t="s">
        <v>427</v>
      </c>
      <c r="H9103">
        <f>Table2__24[[#This Row],[Depth]]-0.5</f>
        <v>6.5</v>
      </c>
    </row>
    <row r="9104" spans="1:8" x14ac:dyDescent="0.35">
      <c r="A9104" s="30" t="s">
        <v>14</v>
      </c>
      <c r="B9104">
        <v>7</v>
      </c>
      <c r="C9104" t="s">
        <v>524</v>
      </c>
      <c r="D9104" t="s">
        <v>58</v>
      </c>
      <c r="E9104">
        <v>5</v>
      </c>
      <c r="F9104">
        <v>0.19513261648745514</v>
      </c>
      <c r="G9104" s="30" t="s">
        <v>483</v>
      </c>
      <c r="H9104">
        <f>Table2__24[[#This Row],[Depth]]-0.5</f>
        <v>4.5</v>
      </c>
    </row>
    <row r="9105" spans="1:8" x14ac:dyDescent="0.35">
      <c r="A9105" s="30" t="s">
        <v>14</v>
      </c>
      <c r="B9105">
        <v>1</v>
      </c>
      <c r="C9105" t="s">
        <v>650</v>
      </c>
      <c r="D9105" t="s">
        <v>60</v>
      </c>
      <c r="E9105">
        <v>6</v>
      </c>
      <c r="F9105">
        <v>8.2223318533135997E-3</v>
      </c>
      <c r="G9105" s="30" t="s">
        <v>310</v>
      </c>
      <c r="H9105">
        <f>Table2__24[[#This Row],[Depth]]-0.5</f>
        <v>5.5</v>
      </c>
    </row>
    <row r="9106" spans="1:8" x14ac:dyDescent="0.35">
      <c r="A9106" s="30" t="s">
        <v>42</v>
      </c>
      <c r="B9106">
        <v>5</v>
      </c>
      <c r="C9106" t="s">
        <v>522</v>
      </c>
      <c r="D9106" t="s">
        <v>62</v>
      </c>
      <c r="E9106">
        <v>7</v>
      </c>
      <c r="F9106" t="s">
        <v>302</v>
      </c>
      <c r="G9106" s="30" t="s">
        <v>427</v>
      </c>
      <c r="H9106">
        <f>Table2__24[[#This Row],[Depth]]-0.5</f>
        <v>6.5</v>
      </c>
    </row>
    <row r="9107" spans="1:8" x14ac:dyDescent="0.35">
      <c r="A9107" s="30" t="s">
        <v>30</v>
      </c>
      <c r="B9107">
        <v>5</v>
      </c>
      <c r="C9107" t="s">
        <v>522</v>
      </c>
      <c r="D9107" t="s">
        <v>62</v>
      </c>
      <c r="E9107">
        <v>7</v>
      </c>
      <c r="F9107">
        <v>0.15976028765481418</v>
      </c>
      <c r="G9107" s="30" t="s">
        <v>427</v>
      </c>
      <c r="H9107">
        <f>Table2__24[[#This Row],[Depth]]-0.5</f>
        <v>6.5</v>
      </c>
    </row>
    <row r="9108" spans="1:8" x14ac:dyDescent="0.35">
      <c r="A9108" s="30" t="s">
        <v>12</v>
      </c>
      <c r="B9108">
        <v>5</v>
      </c>
      <c r="C9108" t="s">
        <v>522</v>
      </c>
      <c r="D9108" t="s">
        <v>62</v>
      </c>
      <c r="E9108">
        <v>7</v>
      </c>
      <c r="F9108">
        <v>0.10977227327207349</v>
      </c>
      <c r="G9108" s="30" t="s">
        <v>427</v>
      </c>
      <c r="H9108">
        <f>Table2__24[[#This Row],[Depth]]-0.5</f>
        <v>6.5</v>
      </c>
    </row>
    <row r="9109" spans="1:8" x14ac:dyDescent="0.35">
      <c r="A9109" s="30" t="s">
        <v>43</v>
      </c>
      <c r="B9109">
        <v>5</v>
      </c>
      <c r="C9109" t="s">
        <v>522</v>
      </c>
      <c r="D9109" t="s">
        <v>62</v>
      </c>
      <c r="E9109">
        <v>7</v>
      </c>
      <c r="F9109">
        <v>0</v>
      </c>
      <c r="G9109" s="30" t="s">
        <v>427</v>
      </c>
      <c r="H9109">
        <f>Table2__24[[#This Row],[Depth]]-0.5</f>
        <v>6.5</v>
      </c>
    </row>
    <row r="9110" spans="1:8" x14ac:dyDescent="0.35">
      <c r="A9110" s="30" t="s">
        <v>11</v>
      </c>
      <c r="B9110">
        <v>5</v>
      </c>
      <c r="C9110" t="s">
        <v>522</v>
      </c>
      <c r="D9110" t="s">
        <v>62</v>
      </c>
      <c r="E9110">
        <v>7</v>
      </c>
      <c r="F9110">
        <v>1.996404314822213E-2</v>
      </c>
      <c r="G9110" s="30" t="s">
        <v>427</v>
      </c>
      <c r="H9110">
        <f>Table2__24[[#This Row],[Depth]]-0.5</f>
        <v>6.5</v>
      </c>
    </row>
    <row r="9111" spans="1:8" x14ac:dyDescent="0.35">
      <c r="A9111" s="30" t="s">
        <v>23</v>
      </c>
      <c r="B9111">
        <v>5</v>
      </c>
      <c r="C9111" t="s">
        <v>522</v>
      </c>
      <c r="D9111" t="s">
        <v>62</v>
      </c>
      <c r="E9111">
        <v>7</v>
      </c>
      <c r="F9111">
        <v>7.3508789452656789</v>
      </c>
      <c r="G9111" s="30" t="s">
        <v>427</v>
      </c>
      <c r="H9111">
        <f>Table2__24[[#This Row],[Depth]]-0.5</f>
        <v>6.5</v>
      </c>
    </row>
    <row r="9112" spans="1:8" x14ac:dyDescent="0.35">
      <c r="A9112" s="30" t="s">
        <v>44</v>
      </c>
      <c r="B9112">
        <v>5</v>
      </c>
      <c r="C9112" t="s">
        <v>522</v>
      </c>
      <c r="D9112" t="s">
        <v>62</v>
      </c>
      <c r="E9112">
        <v>7</v>
      </c>
      <c r="F9112" t="s">
        <v>302</v>
      </c>
      <c r="G9112" s="30" t="s">
        <v>427</v>
      </c>
      <c r="H9112">
        <f>Table2__24[[#This Row],[Depth]]-0.5</f>
        <v>6.5</v>
      </c>
    </row>
    <row r="9113" spans="1:8" x14ac:dyDescent="0.35">
      <c r="A9113" s="30" t="s">
        <v>10</v>
      </c>
      <c r="B9113">
        <v>5</v>
      </c>
      <c r="C9113" t="s">
        <v>522</v>
      </c>
      <c r="D9113" t="s">
        <v>62</v>
      </c>
      <c r="E9113">
        <v>7</v>
      </c>
      <c r="F9113">
        <v>0.1098681582101478</v>
      </c>
      <c r="G9113" s="30" t="s">
        <v>427</v>
      </c>
      <c r="H9113">
        <f>Table2__24[[#This Row],[Depth]]-0.5</f>
        <v>6.5</v>
      </c>
    </row>
    <row r="9114" spans="1:8" x14ac:dyDescent="0.35">
      <c r="A9114" s="30" t="s">
        <v>16</v>
      </c>
      <c r="B9114">
        <v>5</v>
      </c>
      <c r="C9114" t="s">
        <v>522</v>
      </c>
      <c r="D9114" t="s">
        <v>62</v>
      </c>
      <c r="E9114">
        <v>7</v>
      </c>
      <c r="F9114">
        <v>2.4170994806232522</v>
      </c>
      <c r="G9114" s="30" t="s">
        <v>427</v>
      </c>
      <c r="H9114">
        <f>Table2__24[[#This Row],[Depth]]-0.5</f>
        <v>6.5</v>
      </c>
    </row>
    <row r="9115" spans="1:8" x14ac:dyDescent="0.35">
      <c r="A9115" s="30" t="s">
        <v>27</v>
      </c>
      <c r="B9115">
        <v>5</v>
      </c>
      <c r="C9115" t="s">
        <v>522</v>
      </c>
      <c r="D9115" t="s">
        <v>62</v>
      </c>
      <c r="E9115">
        <v>7</v>
      </c>
      <c r="F9115">
        <v>3.9832201358369956E-2</v>
      </c>
      <c r="G9115" s="30" t="s">
        <v>427</v>
      </c>
      <c r="H9115">
        <f>Table2__24[[#This Row],[Depth]]-0.5</f>
        <v>6.5</v>
      </c>
    </row>
    <row r="9116" spans="1:8" x14ac:dyDescent="0.35">
      <c r="A9116" s="30" t="s">
        <v>31</v>
      </c>
      <c r="B9116">
        <v>5</v>
      </c>
      <c r="C9116" t="s">
        <v>522</v>
      </c>
      <c r="D9116" t="s">
        <v>62</v>
      </c>
      <c r="E9116">
        <v>7</v>
      </c>
      <c r="F9116">
        <v>1.9976028765481421E-2</v>
      </c>
      <c r="G9116" s="30" t="s">
        <v>427</v>
      </c>
      <c r="H9116">
        <f>Table2__24[[#This Row],[Depth]]-0.5</f>
        <v>6.5</v>
      </c>
    </row>
    <row r="9117" spans="1:8" x14ac:dyDescent="0.35">
      <c r="A9117" s="30" t="s">
        <v>14</v>
      </c>
      <c r="B9117">
        <v>2</v>
      </c>
      <c r="C9117" t="s">
        <v>519</v>
      </c>
      <c r="D9117" t="s">
        <v>60</v>
      </c>
      <c r="E9117">
        <v>6</v>
      </c>
      <c r="F9117">
        <v>0</v>
      </c>
      <c r="G9117" s="30" t="s">
        <v>339</v>
      </c>
      <c r="H9117">
        <f>Table2__24[[#This Row],[Depth]]-0.5</f>
        <v>5.5</v>
      </c>
    </row>
    <row r="9118" spans="1:8" x14ac:dyDescent="0.35">
      <c r="A9118" s="30" t="s">
        <v>19</v>
      </c>
      <c r="B9118">
        <v>5</v>
      </c>
      <c r="C9118" t="s">
        <v>522</v>
      </c>
      <c r="D9118" t="s">
        <v>62</v>
      </c>
      <c r="E9118">
        <v>7</v>
      </c>
      <c r="F9118">
        <v>3.9952057530962842E-2</v>
      </c>
      <c r="G9118" s="30" t="s">
        <v>427</v>
      </c>
      <c r="H9118">
        <f>Table2__24[[#This Row],[Depth]]-0.5</f>
        <v>6.5</v>
      </c>
    </row>
    <row r="9119" spans="1:8" x14ac:dyDescent="0.35">
      <c r="A9119" s="30" t="s">
        <v>29</v>
      </c>
      <c r="B9119">
        <v>5</v>
      </c>
      <c r="C9119" t="s">
        <v>522</v>
      </c>
      <c r="D9119" t="s">
        <v>62</v>
      </c>
      <c r="E9119">
        <v>7</v>
      </c>
      <c r="F9119">
        <v>0.11985617259288853</v>
      </c>
      <c r="G9119" s="30" t="s">
        <v>427</v>
      </c>
      <c r="H9119">
        <f>Table2__24[[#This Row],[Depth]]-0.5</f>
        <v>6.5</v>
      </c>
    </row>
    <row r="9120" spans="1:8" x14ac:dyDescent="0.35">
      <c r="A9120" s="30" t="s">
        <v>289</v>
      </c>
      <c r="B9120">
        <v>5</v>
      </c>
      <c r="C9120" t="s">
        <v>522</v>
      </c>
      <c r="D9120" t="s">
        <v>62</v>
      </c>
      <c r="E9120">
        <v>7</v>
      </c>
      <c r="F9120">
        <v>9.9880143827407106E-3</v>
      </c>
      <c r="G9120" s="30" t="s">
        <v>427</v>
      </c>
      <c r="H9120">
        <f>Table2__24[[#This Row],[Depth]]-0.5</f>
        <v>6.5</v>
      </c>
    </row>
    <row r="9121" spans="1:8" x14ac:dyDescent="0.35">
      <c r="A9121" s="30" t="s">
        <v>290</v>
      </c>
      <c r="B9121">
        <v>5</v>
      </c>
      <c r="C9121" t="s">
        <v>522</v>
      </c>
      <c r="D9121" t="s">
        <v>62</v>
      </c>
      <c r="E9121">
        <v>7</v>
      </c>
      <c r="F9121">
        <v>4.9940071913703546E-2</v>
      </c>
      <c r="G9121" s="30" t="s">
        <v>427</v>
      </c>
      <c r="H9121">
        <f>Table2__24[[#This Row],[Depth]]-0.5</f>
        <v>6.5</v>
      </c>
    </row>
    <row r="9122" spans="1:8" x14ac:dyDescent="0.35">
      <c r="A9122" s="30" t="s">
        <v>291</v>
      </c>
      <c r="B9122">
        <v>5</v>
      </c>
      <c r="C9122" t="s">
        <v>522</v>
      </c>
      <c r="D9122" t="s">
        <v>62</v>
      </c>
      <c r="E9122">
        <v>7</v>
      </c>
      <c r="F9122">
        <v>9.9880143827407106E-3</v>
      </c>
      <c r="G9122" s="30" t="s">
        <v>427</v>
      </c>
      <c r="H9122">
        <f>Table2__24[[#This Row],[Depth]]-0.5</f>
        <v>6.5</v>
      </c>
    </row>
    <row r="9123" spans="1:8" x14ac:dyDescent="0.35">
      <c r="A9123" s="30" t="s">
        <v>292</v>
      </c>
      <c r="B9123">
        <v>5</v>
      </c>
      <c r="C9123" t="s">
        <v>522</v>
      </c>
      <c r="D9123" t="s">
        <v>62</v>
      </c>
      <c r="E9123">
        <v>7</v>
      </c>
      <c r="F9123">
        <v>0</v>
      </c>
      <c r="G9123" s="30" t="s">
        <v>427</v>
      </c>
      <c r="H9123">
        <f>Table2__24[[#This Row],[Depth]]-0.5</f>
        <v>6.5</v>
      </c>
    </row>
    <row r="9124" spans="1:8" x14ac:dyDescent="0.35">
      <c r="A9124" s="30" t="s">
        <v>293</v>
      </c>
      <c r="B9124">
        <v>5</v>
      </c>
      <c r="C9124" t="s">
        <v>522</v>
      </c>
      <c r="D9124" t="s">
        <v>62</v>
      </c>
      <c r="E9124">
        <v>7</v>
      </c>
      <c r="F9124">
        <v>9.9880143827407106E-3</v>
      </c>
      <c r="G9124" s="30" t="s">
        <v>427</v>
      </c>
      <c r="H9124">
        <f>Table2__24[[#This Row],[Depth]]-0.5</f>
        <v>6.5</v>
      </c>
    </row>
    <row r="9125" spans="1:8" x14ac:dyDescent="0.35">
      <c r="A9125" s="30" t="s">
        <v>294</v>
      </c>
      <c r="B9125">
        <v>5</v>
      </c>
      <c r="C9125" t="s">
        <v>522</v>
      </c>
      <c r="D9125" t="s">
        <v>62</v>
      </c>
      <c r="E9125">
        <v>7</v>
      </c>
      <c r="F9125">
        <v>0</v>
      </c>
      <c r="G9125" s="30" t="s">
        <v>427</v>
      </c>
      <c r="H9125">
        <f>Table2__24[[#This Row],[Depth]]-0.5</f>
        <v>6.5</v>
      </c>
    </row>
    <row r="9126" spans="1:8" x14ac:dyDescent="0.35">
      <c r="A9126" s="30" t="s">
        <v>295</v>
      </c>
      <c r="B9126">
        <v>5</v>
      </c>
      <c r="C9126" t="s">
        <v>522</v>
      </c>
      <c r="D9126" t="s">
        <v>62</v>
      </c>
      <c r="E9126">
        <v>7</v>
      </c>
      <c r="F9126">
        <v>9.9880143827407106E-3</v>
      </c>
      <c r="G9126" s="30" t="s">
        <v>427</v>
      </c>
      <c r="H9126">
        <f>Table2__24[[#This Row],[Depth]]-0.5</f>
        <v>6.5</v>
      </c>
    </row>
    <row r="9127" spans="1:8" x14ac:dyDescent="0.35">
      <c r="A9127" s="30" t="s">
        <v>296</v>
      </c>
      <c r="B9127">
        <v>5</v>
      </c>
      <c r="C9127" t="s">
        <v>522</v>
      </c>
      <c r="D9127" t="s">
        <v>62</v>
      </c>
      <c r="E9127">
        <v>7</v>
      </c>
      <c r="F9127">
        <v>0</v>
      </c>
      <c r="G9127" s="30" t="s">
        <v>427</v>
      </c>
      <c r="H9127">
        <f>Table2__24[[#This Row],[Depth]]-0.5</f>
        <v>6.5</v>
      </c>
    </row>
    <row r="9128" spans="1:8" x14ac:dyDescent="0.35">
      <c r="A9128" s="30" t="s">
        <v>297</v>
      </c>
      <c r="B9128">
        <v>5</v>
      </c>
      <c r="C9128" t="s">
        <v>522</v>
      </c>
      <c r="D9128" t="s">
        <v>62</v>
      </c>
      <c r="E9128">
        <v>7</v>
      </c>
      <c r="F9128">
        <v>0</v>
      </c>
      <c r="G9128" s="30" t="s">
        <v>427</v>
      </c>
      <c r="H9128">
        <f>Table2__24[[#This Row],[Depth]]-0.5</f>
        <v>6.5</v>
      </c>
    </row>
    <row r="9129" spans="1:8" x14ac:dyDescent="0.35">
      <c r="A9129" s="30" t="s">
        <v>298</v>
      </c>
      <c r="B9129">
        <v>5</v>
      </c>
      <c r="C9129" t="s">
        <v>522</v>
      </c>
      <c r="D9129" t="s">
        <v>62</v>
      </c>
      <c r="E9129">
        <v>7</v>
      </c>
      <c r="F9129">
        <v>0</v>
      </c>
      <c r="G9129" s="30" t="s">
        <v>427</v>
      </c>
      <c r="H9129">
        <f>Table2__24[[#This Row],[Depth]]-0.5</f>
        <v>6.5</v>
      </c>
    </row>
    <row r="9130" spans="1:8" x14ac:dyDescent="0.35">
      <c r="A9130" s="30" t="s">
        <v>299</v>
      </c>
      <c r="B9130">
        <v>5</v>
      </c>
      <c r="C9130" t="s">
        <v>522</v>
      </c>
      <c r="D9130" t="s">
        <v>62</v>
      </c>
      <c r="E9130">
        <v>7</v>
      </c>
      <c r="F9130">
        <v>0</v>
      </c>
      <c r="G9130" s="30" t="s">
        <v>427</v>
      </c>
      <c r="H9130">
        <f>Table2__24[[#This Row],[Depth]]-0.5</f>
        <v>6.5</v>
      </c>
    </row>
    <row r="9131" spans="1:8" x14ac:dyDescent="0.35">
      <c r="A9131" s="30" t="s">
        <v>300</v>
      </c>
      <c r="B9131">
        <v>5</v>
      </c>
      <c r="C9131" t="s">
        <v>522</v>
      </c>
      <c r="D9131" t="s">
        <v>62</v>
      </c>
      <c r="E9131">
        <v>7</v>
      </c>
      <c r="F9131">
        <v>0</v>
      </c>
      <c r="G9131" s="30" t="s">
        <v>427</v>
      </c>
      <c r="H9131">
        <f>Table2__24[[#This Row],[Depth]]-0.5</f>
        <v>6.5</v>
      </c>
    </row>
    <row r="9132" spans="1:8" x14ac:dyDescent="0.35">
      <c r="A9132" s="30" t="s">
        <v>4</v>
      </c>
      <c r="B9132">
        <v>6</v>
      </c>
      <c r="C9132" t="s">
        <v>523</v>
      </c>
      <c r="D9132" t="s">
        <v>62</v>
      </c>
      <c r="E9132">
        <v>7</v>
      </c>
      <c r="F9132">
        <v>5.9928086296444263E-2</v>
      </c>
      <c r="G9132" s="30" t="s">
        <v>456</v>
      </c>
      <c r="H9132">
        <f>Table2__24[[#This Row],[Depth]]-0.5</f>
        <v>6.5</v>
      </c>
    </row>
    <row r="9133" spans="1:8" x14ac:dyDescent="0.35">
      <c r="A9133" s="30" t="s">
        <v>24</v>
      </c>
      <c r="B9133">
        <v>6</v>
      </c>
      <c r="C9133" t="s">
        <v>523</v>
      </c>
      <c r="D9133" t="s">
        <v>62</v>
      </c>
      <c r="E9133">
        <v>7</v>
      </c>
      <c r="F9133">
        <v>3966.3690011985614</v>
      </c>
      <c r="G9133" s="30" t="s">
        <v>456</v>
      </c>
      <c r="H9133">
        <f>Table2__24[[#This Row],[Depth]]-0.5</f>
        <v>6.5</v>
      </c>
    </row>
    <row r="9134" spans="1:8" x14ac:dyDescent="0.35">
      <c r="A9134" s="30" t="s">
        <v>14</v>
      </c>
      <c r="B9134">
        <v>3</v>
      </c>
      <c r="C9134" t="s">
        <v>520</v>
      </c>
      <c r="D9134" t="s">
        <v>60</v>
      </c>
      <c r="E9134">
        <v>6</v>
      </c>
      <c r="F9134" t="s">
        <v>302</v>
      </c>
      <c r="G9134" s="30" t="s">
        <v>368</v>
      </c>
      <c r="H9134">
        <f>Table2__24[[#This Row],[Depth]]-0.5</f>
        <v>5.5</v>
      </c>
    </row>
    <row r="9135" spans="1:8" x14ac:dyDescent="0.35">
      <c r="A9135" s="30" t="s">
        <v>22</v>
      </c>
      <c r="B9135">
        <v>6</v>
      </c>
      <c r="C9135" t="s">
        <v>523</v>
      </c>
      <c r="D9135" t="s">
        <v>62</v>
      </c>
      <c r="E9135">
        <v>7</v>
      </c>
      <c r="F9135">
        <v>56.831286456252485</v>
      </c>
      <c r="G9135" s="30" t="s">
        <v>456</v>
      </c>
      <c r="H9135">
        <f>Table2__24[[#This Row],[Depth]]-0.5</f>
        <v>6.5</v>
      </c>
    </row>
    <row r="9136" spans="1:8" x14ac:dyDescent="0.35">
      <c r="A9136" s="30" t="s">
        <v>34</v>
      </c>
      <c r="B9136">
        <v>6</v>
      </c>
      <c r="C9136" t="s">
        <v>523</v>
      </c>
      <c r="D9136" t="s">
        <v>62</v>
      </c>
      <c r="E9136">
        <v>7</v>
      </c>
      <c r="F9136">
        <v>5.9928086296444263E-2</v>
      </c>
      <c r="G9136" s="30" t="s">
        <v>456</v>
      </c>
      <c r="H9136">
        <f>Table2__24[[#This Row],[Depth]]-0.5</f>
        <v>6.5</v>
      </c>
    </row>
    <row r="9137" spans="1:8" x14ac:dyDescent="0.35">
      <c r="A9137" s="30" t="s">
        <v>15</v>
      </c>
      <c r="B9137">
        <v>6</v>
      </c>
      <c r="C9137" t="s">
        <v>523</v>
      </c>
      <c r="D9137" t="s">
        <v>62</v>
      </c>
      <c r="E9137">
        <v>7</v>
      </c>
      <c r="F9137">
        <v>0.1098681582101478</v>
      </c>
      <c r="G9137" s="30" t="s">
        <v>456</v>
      </c>
      <c r="H9137">
        <f>Table2__24[[#This Row],[Depth]]-0.5</f>
        <v>6.5</v>
      </c>
    </row>
    <row r="9138" spans="1:8" x14ac:dyDescent="0.35">
      <c r="A9138" s="30" t="s">
        <v>17</v>
      </c>
      <c r="B9138">
        <v>6</v>
      </c>
      <c r="C9138" t="s">
        <v>523</v>
      </c>
      <c r="D9138" t="s">
        <v>62</v>
      </c>
      <c r="E9138">
        <v>7</v>
      </c>
      <c r="F9138">
        <v>658.14564522572914</v>
      </c>
      <c r="G9138" s="30" t="s">
        <v>456</v>
      </c>
      <c r="H9138">
        <f>Table2__24[[#This Row],[Depth]]-0.5</f>
        <v>6.5</v>
      </c>
    </row>
    <row r="9139" spans="1:8" x14ac:dyDescent="0.35">
      <c r="A9139" s="30" t="s">
        <v>14</v>
      </c>
      <c r="B9139">
        <v>4</v>
      </c>
      <c r="C9139" t="s">
        <v>521</v>
      </c>
      <c r="D9139" t="s">
        <v>60</v>
      </c>
      <c r="E9139">
        <v>6</v>
      </c>
      <c r="F9139">
        <v>7.4000986679822384E-2</v>
      </c>
      <c r="G9139" s="30" t="s">
        <v>397</v>
      </c>
      <c r="H9139">
        <f>Table2__24[[#This Row],[Depth]]-0.5</f>
        <v>5.5</v>
      </c>
    </row>
    <row r="9140" spans="1:8" x14ac:dyDescent="0.35">
      <c r="A9140" s="30" t="s">
        <v>14</v>
      </c>
      <c r="B9140">
        <v>5</v>
      </c>
      <c r="C9140" t="s">
        <v>522</v>
      </c>
      <c r="D9140" t="s">
        <v>60</v>
      </c>
      <c r="E9140">
        <v>6</v>
      </c>
      <c r="F9140">
        <v>1.4666995559940802E-2</v>
      </c>
      <c r="G9140" s="30" t="s">
        <v>426</v>
      </c>
      <c r="H9140">
        <f>Table2__24[[#This Row],[Depth]]-0.5</f>
        <v>5.5</v>
      </c>
    </row>
    <row r="9141" spans="1:8" x14ac:dyDescent="0.35">
      <c r="A9141" s="30" t="s">
        <v>14</v>
      </c>
      <c r="B9141">
        <v>6</v>
      </c>
      <c r="C9141" t="s">
        <v>523</v>
      </c>
      <c r="D9141" t="s">
        <v>60</v>
      </c>
      <c r="E9141">
        <v>6</v>
      </c>
      <c r="F9141">
        <v>8.2223318533135997E-3</v>
      </c>
      <c r="G9141" s="30" t="s">
        <v>455</v>
      </c>
      <c r="H9141">
        <f>Table2__24[[#This Row],[Depth]]-0.5</f>
        <v>5.5</v>
      </c>
    </row>
    <row r="9142" spans="1:8" x14ac:dyDescent="0.35">
      <c r="A9142" s="30" t="s">
        <v>286</v>
      </c>
      <c r="B9142">
        <v>6</v>
      </c>
      <c r="C9142" t="s">
        <v>523</v>
      </c>
      <c r="D9142" t="s">
        <v>62</v>
      </c>
      <c r="E9142">
        <v>7</v>
      </c>
      <c r="F9142">
        <v>0.82900519376747916</v>
      </c>
      <c r="G9142" s="30" t="s">
        <v>456</v>
      </c>
      <c r="H9142">
        <f>Table2__24[[#This Row],[Depth]]-0.5</f>
        <v>6.5</v>
      </c>
    </row>
    <row r="9143" spans="1:8" x14ac:dyDescent="0.35">
      <c r="A9143" s="30" t="s">
        <v>14</v>
      </c>
      <c r="B9143">
        <v>7</v>
      </c>
      <c r="C9143" t="s">
        <v>524</v>
      </c>
      <c r="D9143" t="s">
        <v>60</v>
      </c>
      <c r="E9143">
        <v>6</v>
      </c>
      <c r="F9143">
        <v>0.19217475728155342</v>
      </c>
      <c r="G9143" s="30" t="s">
        <v>484</v>
      </c>
      <c r="H9143">
        <f>Table2__24[[#This Row],[Depth]]-0.5</f>
        <v>5.5</v>
      </c>
    </row>
    <row r="9144" spans="1:8" x14ac:dyDescent="0.35">
      <c r="A9144" s="30" t="s">
        <v>8</v>
      </c>
      <c r="B9144">
        <v>6</v>
      </c>
      <c r="C9144" t="s">
        <v>523</v>
      </c>
      <c r="D9144" t="s">
        <v>62</v>
      </c>
      <c r="E9144">
        <v>7</v>
      </c>
      <c r="F9144">
        <v>7752.3371953655596</v>
      </c>
      <c r="G9144" s="30" t="s">
        <v>456</v>
      </c>
      <c r="H9144">
        <f>Table2__24[[#This Row],[Depth]]-0.5</f>
        <v>6.5</v>
      </c>
    </row>
    <row r="9145" spans="1:8" x14ac:dyDescent="0.35">
      <c r="A9145" s="30" t="s">
        <v>287</v>
      </c>
      <c r="B9145">
        <v>6</v>
      </c>
      <c r="C9145" t="s">
        <v>523</v>
      </c>
      <c r="D9145" t="s">
        <v>62</v>
      </c>
      <c r="E9145">
        <v>7</v>
      </c>
      <c r="F9145">
        <v>1.8677586895725129</v>
      </c>
      <c r="G9145" s="30" t="s">
        <v>456</v>
      </c>
      <c r="H9145">
        <f>Table2__24[[#This Row],[Depth]]-0.5</f>
        <v>6.5</v>
      </c>
    </row>
    <row r="9146" spans="1:8" x14ac:dyDescent="0.35">
      <c r="A9146" s="30" t="s">
        <v>288</v>
      </c>
      <c r="B9146">
        <v>6</v>
      </c>
      <c r="C9146" t="s">
        <v>523</v>
      </c>
      <c r="D9146" t="s">
        <v>62</v>
      </c>
      <c r="E9146">
        <v>7</v>
      </c>
      <c r="F9146">
        <v>0.33959248901318423</v>
      </c>
      <c r="G9146" s="30" t="s">
        <v>456</v>
      </c>
      <c r="H9146">
        <f>Table2__24[[#This Row],[Depth]]-0.5</f>
        <v>6.5</v>
      </c>
    </row>
    <row r="9147" spans="1:8" x14ac:dyDescent="0.35">
      <c r="A9147" s="30" t="s">
        <v>26</v>
      </c>
      <c r="B9147">
        <v>6</v>
      </c>
      <c r="C9147" t="s">
        <v>523</v>
      </c>
      <c r="D9147" t="s">
        <v>62</v>
      </c>
      <c r="E9147">
        <v>7</v>
      </c>
      <c r="F9147">
        <v>1664.7522972433078</v>
      </c>
      <c r="G9147" s="30" t="s">
        <v>456</v>
      </c>
      <c r="H9147">
        <f>Table2__24[[#This Row],[Depth]]-0.5</f>
        <v>6.5</v>
      </c>
    </row>
    <row r="9148" spans="1:8" x14ac:dyDescent="0.35">
      <c r="A9148" s="30" t="s">
        <v>36</v>
      </c>
      <c r="B9148">
        <v>6</v>
      </c>
      <c r="C9148" t="s">
        <v>523</v>
      </c>
      <c r="D9148" t="s">
        <v>62</v>
      </c>
      <c r="E9148">
        <v>7</v>
      </c>
      <c r="F9148">
        <v>7.5408549740311619</v>
      </c>
      <c r="G9148" s="30" t="s">
        <v>456</v>
      </c>
      <c r="H9148">
        <f>Table2__24[[#This Row],[Depth]]-0.5</f>
        <v>6.5</v>
      </c>
    </row>
    <row r="9149" spans="1:8" x14ac:dyDescent="0.35">
      <c r="A9149" s="30" t="s">
        <v>21</v>
      </c>
      <c r="B9149">
        <v>6</v>
      </c>
      <c r="C9149" t="s">
        <v>523</v>
      </c>
      <c r="D9149" t="s">
        <v>62</v>
      </c>
      <c r="E9149">
        <v>7</v>
      </c>
      <c r="F9149">
        <v>2875.7766919696364</v>
      </c>
      <c r="G9149" s="30" t="s">
        <v>456</v>
      </c>
      <c r="H9149">
        <f>Table2__24[[#This Row],[Depth]]-0.5</f>
        <v>6.5</v>
      </c>
    </row>
    <row r="9150" spans="1:8" x14ac:dyDescent="0.35">
      <c r="A9150" s="30" t="s">
        <v>14</v>
      </c>
      <c r="B9150">
        <v>1</v>
      </c>
      <c r="C9150" t="s">
        <v>650</v>
      </c>
      <c r="D9150" t="s">
        <v>62</v>
      </c>
      <c r="E9150">
        <v>7</v>
      </c>
      <c r="F9150">
        <v>9.9880143827407106E-3</v>
      </c>
      <c r="G9150" s="30" t="s">
        <v>311</v>
      </c>
      <c r="H9150">
        <f>Table2__24[[#This Row],[Depth]]-0.5</f>
        <v>6.5</v>
      </c>
    </row>
    <row r="9151" spans="1:8" x14ac:dyDescent="0.35">
      <c r="A9151" s="30" t="s">
        <v>14</v>
      </c>
      <c r="B9151">
        <v>2</v>
      </c>
      <c r="C9151" t="s">
        <v>519</v>
      </c>
      <c r="D9151" t="s">
        <v>62</v>
      </c>
      <c r="E9151">
        <v>7</v>
      </c>
      <c r="F9151">
        <v>0</v>
      </c>
      <c r="G9151" s="30" t="s">
        <v>340</v>
      </c>
      <c r="H9151">
        <f>Table2__24[[#This Row],[Depth]]-0.5</f>
        <v>6.5</v>
      </c>
    </row>
    <row r="9152" spans="1:8" x14ac:dyDescent="0.35">
      <c r="A9152" s="30" t="s">
        <v>25</v>
      </c>
      <c r="B9152">
        <v>6</v>
      </c>
      <c r="C9152" t="s">
        <v>523</v>
      </c>
      <c r="D9152" t="s">
        <v>62</v>
      </c>
      <c r="E9152">
        <v>7</v>
      </c>
      <c r="F9152">
        <v>8635.5373551737903</v>
      </c>
      <c r="G9152" s="30" t="s">
        <v>456</v>
      </c>
      <c r="H9152">
        <f>Table2__24[[#This Row],[Depth]]-0.5</f>
        <v>6.5</v>
      </c>
    </row>
    <row r="9153" spans="1:8" x14ac:dyDescent="0.35">
      <c r="A9153" s="30" t="s">
        <v>32</v>
      </c>
      <c r="B9153">
        <v>6</v>
      </c>
      <c r="C9153" t="s">
        <v>523</v>
      </c>
      <c r="D9153" t="s">
        <v>62</v>
      </c>
      <c r="E9153">
        <v>7</v>
      </c>
      <c r="F9153">
        <v>0.14982021574111065</v>
      </c>
      <c r="G9153" s="30" t="s">
        <v>456</v>
      </c>
      <c r="H9153">
        <f>Table2__24[[#This Row],[Depth]]-0.5</f>
        <v>6.5</v>
      </c>
    </row>
    <row r="9154" spans="1:8" x14ac:dyDescent="0.35">
      <c r="A9154" s="30" t="s">
        <v>14</v>
      </c>
      <c r="B9154">
        <v>3</v>
      </c>
      <c r="C9154" t="s">
        <v>520</v>
      </c>
      <c r="D9154" t="s">
        <v>62</v>
      </c>
      <c r="E9154">
        <v>7</v>
      </c>
      <c r="F9154" t="s">
        <v>302</v>
      </c>
      <c r="G9154" s="30" t="s">
        <v>369</v>
      </c>
      <c r="H9154">
        <f>Table2__24[[#This Row],[Depth]]-0.5</f>
        <v>6.5</v>
      </c>
    </row>
    <row r="9155" spans="1:8" x14ac:dyDescent="0.35">
      <c r="A9155" s="30" t="s">
        <v>18</v>
      </c>
      <c r="B9155">
        <v>6</v>
      </c>
      <c r="C9155" t="s">
        <v>523</v>
      </c>
      <c r="D9155" t="s">
        <v>62</v>
      </c>
      <c r="E9155">
        <v>7</v>
      </c>
      <c r="F9155">
        <v>202.58447463044342</v>
      </c>
      <c r="G9155" s="30" t="s">
        <v>456</v>
      </c>
      <c r="H9155">
        <f>Table2__24[[#This Row],[Depth]]-0.5</f>
        <v>6.5</v>
      </c>
    </row>
    <row r="9156" spans="1:8" x14ac:dyDescent="0.35">
      <c r="A9156" s="30" t="s">
        <v>14</v>
      </c>
      <c r="B9156">
        <v>4</v>
      </c>
      <c r="C9156" t="s">
        <v>521</v>
      </c>
      <c r="D9156" t="s">
        <v>62</v>
      </c>
      <c r="E9156">
        <v>7</v>
      </c>
      <c r="F9156">
        <v>7.9904115061925685E-2</v>
      </c>
      <c r="G9156" s="30" t="s">
        <v>398</v>
      </c>
      <c r="H9156">
        <f>Table2__24[[#This Row],[Depth]]-0.5</f>
        <v>6.5</v>
      </c>
    </row>
    <row r="9157" spans="1:8" x14ac:dyDescent="0.35">
      <c r="A9157" s="30" t="s">
        <v>38</v>
      </c>
      <c r="B9157">
        <v>6</v>
      </c>
      <c r="C9157" t="s">
        <v>523</v>
      </c>
      <c r="D9157" t="s">
        <v>62</v>
      </c>
      <c r="E9157">
        <v>7</v>
      </c>
      <c r="F9157">
        <v>16.290451458250097</v>
      </c>
      <c r="G9157" s="30" t="s">
        <v>456</v>
      </c>
      <c r="H9157">
        <f>Table2__24[[#This Row],[Depth]]-0.5</f>
        <v>6.5</v>
      </c>
    </row>
    <row r="9158" spans="1:8" x14ac:dyDescent="0.35">
      <c r="A9158" s="30" t="s">
        <v>37</v>
      </c>
      <c r="B9158">
        <v>6</v>
      </c>
      <c r="C9158" t="s">
        <v>523</v>
      </c>
      <c r="D9158" t="s">
        <v>62</v>
      </c>
      <c r="E9158">
        <v>7</v>
      </c>
      <c r="F9158">
        <v>643.1282461046743</v>
      </c>
      <c r="G9158" s="30" t="s">
        <v>456</v>
      </c>
      <c r="H9158">
        <f>Table2__24[[#This Row],[Depth]]-0.5</f>
        <v>6.5</v>
      </c>
    </row>
    <row r="9159" spans="1:8" x14ac:dyDescent="0.35">
      <c r="A9159" s="30" t="s">
        <v>14</v>
      </c>
      <c r="B9159">
        <v>5</v>
      </c>
      <c r="C9159" t="s">
        <v>522</v>
      </c>
      <c r="D9159" t="s">
        <v>62</v>
      </c>
      <c r="E9159">
        <v>7</v>
      </c>
      <c r="F9159">
        <v>1.996404314822213E-2</v>
      </c>
      <c r="G9159" s="30" t="s">
        <v>427</v>
      </c>
      <c r="H9159">
        <f>Table2__24[[#This Row],[Depth]]-0.5</f>
        <v>6.5</v>
      </c>
    </row>
    <row r="9160" spans="1:8" x14ac:dyDescent="0.35">
      <c r="A9160" s="30" t="s">
        <v>14</v>
      </c>
      <c r="B9160">
        <v>6</v>
      </c>
      <c r="C9160" t="s">
        <v>523</v>
      </c>
      <c r="D9160" t="s">
        <v>62</v>
      </c>
      <c r="E9160">
        <v>7</v>
      </c>
      <c r="F9160">
        <v>9.9880143827407106E-3</v>
      </c>
      <c r="G9160" s="30" t="s">
        <v>456</v>
      </c>
      <c r="H9160">
        <f>Table2__24[[#This Row],[Depth]]-0.5</f>
        <v>6.5</v>
      </c>
    </row>
    <row r="9161" spans="1:8" x14ac:dyDescent="0.35">
      <c r="A9161" s="30" t="s">
        <v>42</v>
      </c>
      <c r="B9161">
        <v>6</v>
      </c>
      <c r="C9161" t="s">
        <v>523</v>
      </c>
      <c r="D9161" t="s">
        <v>62</v>
      </c>
      <c r="E9161">
        <v>7</v>
      </c>
      <c r="F9161" t="s">
        <v>302</v>
      </c>
      <c r="G9161" s="30" t="s">
        <v>456</v>
      </c>
      <c r="H9161">
        <f>Table2__24[[#This Row],[Depth]]-0.5</f>
        <v>6.5</v>
      </c>
    </row>
    <row r="9162" spans="1:8" x14ac:dyDescent="0.35">
      <c r="A9162" s="30" t="s">
        <v>30</v>
      </c>
      <c r="B9162">
        <v>6</v>
      </c>
      <c r="C9162" t="s">
        <v>523</v>
      </c>
      <c r="D9162" t="s">
        <v>62</v>
      </c>
      <c r="E9162">
        <v>7</v>
      </c>
      <c r="F9162">
        <v>7.9868158210147797E-2</v>
      </c>
      <c r="G9162" s="30" t="s">
        <v>456</v>
      </c>
      <c r="H9162">
        <f>Table2__24[[#This Row],[Depth]]-0.5</f>
        <v>6.5</v>
      </c>
    </row>
    <row r="9163" spans="1:8" x14ac:dyDescent="0.35">
      <c r="A9163" s="30" t="s">
        <v>12</v>
      </c>
      <c r="B9163">
        <v>6</v>
      </c>
      <c r="C9163" t="s">
        <v>523</v>
      </c>
      <c r="D9163" t="s">
        <v>62</v>
      </c>
      <c r="E9163">
        <v>7</v>
      </c>
      <c r="F9163">
        <v>5.4633719536556136</v>
      </c>
      <c r="G9163" s="30" t="s">
        <v>456</v>
      </c>
      <c r="H9163">
        <f>Table2__24[[#This Row],[Depth]]-0.5</f>
        <v>6.5</v>
      </c>
    </row>
    <row r="9164" spans="1:8" x14ac:dyDescent="0.35">
      <c r="A9164" s="30" t="s">
        <v>43</v>
      </c>
      <c r="B9164">
        <v>6</v>
      </c>
      <c r="C9164" t="s">
        <v>523</v>
      </c>
      <c r="D9164" t="s">
        <v>62</v>
      </c>
      <c r="E9164">
        <v>7</v>
      </c>
      <c r="F9164">
        <v>9.9880143827407106E-3</v>
      </c>
      <c r="G9164" s="30" t="s">
        <v>456</v>
      </c>
      <c r="H9164">
        <f>Table2__24[[#This Row],[Depth]]-0.5</f>
        <v>6.5</v>
      </c>
    </row>
    <row r="9165" spans="1:8" x14ac:dyDescent="0.35">
      <c r="A9165" s="30" t="s">
        <v>11</v>
      </c>
      <c r="B9165">
        <v>6</v>
      </c>
      <c r="C9165" t="s">
        <v>523</v>
      </c>
      <c r="D9165" t="s">
        <v>62</v>
      </c>
      <c r="E9165">
        <v>7</v>
      </c>
      <c r="F9165">
        <v>2.0575309628445861</v>
      </c>
      <c r="G9165" s="30" t="s">
        <v>456</v>
      </c>
      <c r="H9165">
        <f>Table2__24[[#This Row],[Depth]]-0.5</f>
        <v>6.5</v>
      </c>
    </row>
    <row r="9166" spans="1:8" x14ac:dyDescent="0.35">
      <c r="A9166" s="30" t="s">
        <v>23</v>
      </c>
      <c r="B9166">
        <v>6</v>
      </c>
      <c r="C9166" t="s">
        <v>523</v>
      </c>
      <c r="D9166" t="s">
        <v>62</v>
      </c>
      <c r="E9166">
        <v>7</v>
      </c>
      <c r="F9166">
        <v>277.83659608469833</v>
      </c>
      <c r="G9166" s="30" t="s">
        <v>456</v>
      </c>
      <c r="H9166">
        <f>Table2__24[[#This Row],[Depth]]-0.5</f>
        <v>6.5</v>
      </c>
    </row>
    <row r="9167" spans="1:8" x14ac:dyDescent="0.35">
      <c r="A9167" s="30" t="s">
        <v>44</v>
      </c>
      <c r="B9167">
        <v>6</v>
      </c>
      <c r="C9167" t="s">
        <v>523</v>
      </c>
      <c r="D9167" t="s">
        <v>62</v>
      </c>
      <c r="E9167">
        <v>7</v>
      </c>
      <c r="F9167">
        <v>8.9892129444666374E-2</v>
      </c>
      <c r="G9167" s="30" t="s">
        <v>456</v>
      </c>
      <c r="H9167">
        <f>Table2__24[[#This Row],[Depth]]-0.5</f>
        <v>6.5</v>
      </c>
    </row>
    <row r="9168" spans="1:8" x14ac:dyDescent="0.35">
      <c r="A9168" s="30" t="s">
        <v>10</v>
      </c>
      <c r="B9168">
        <v>6</v>
      </c>
      <c r="C9168" t="s">
        <v>523</v>
      </c>
      <c r="D9168" t="s">
        <v>62</v>
      </c>
      <c r="E9168">
        <v>7</v>
      </c>
      <c r="F9168">
        <v>0.31961646024770274</v>
      </c>
      <c r="G9168" s="30" t="s">
        <v>456</v>
      </c>
      <c r="H9168">
        <f>Table2__24[[#This Row],[Depth]]-0.5</f>
        <v>6.5</v>
      </c>
    </row>
    <row r="9169" spans="1:8" x14ac:dyDescent="0.35">
      <c r="A9169" s="30" t="s">
        <v>16</v>
      </c>
      <c r="B9169">
        <v>6</v>
      </c>
      <c r="C9169" t="s">
        <v>523</v>
      </c>
      <c r="D9169" t="s">
        <v>62</v>
      </c>
      <c r="E9169">
        <v>7</v>
      </c>
      <c r="F9169">
        <v>9.6983619656412294</v>
      </c>
      <c r="G9169" s="30" t="s">
        <v>456</v>
      </c>
      <c r="H9169">
        <f>Table2__24[[#This Row],[Depth]]-0.5</f>
        <v>6.5</v>
      </c>
    </row>
    <row r="9170" spans="1:8" x14ac:dyDescent="0.35">
      <c r="A9170" s="30" t="s">
        <v>27</v>
      </c>
      <c r="B9170">
        <v>6</v>
      </c>
      <c r="C9170" t="s">
        <v>523</v>
      </c>
      <c r="D9170" t="s">
        <v>62</v>
      </c>
      <c r="E9170">
        <v>7</v>
      </c>
      <c r="F9170">
        <v>2.9964043148222132E-2</v>
      </c>
      <c r="G9170" s="30" t="s">
        <v>456</v>
      </c>
      <c r="H9170">
        <f>Table2__24[[#This Row],[Depth]]-0.5</f>
        <v>6.5</v>
      </c>
    </row>
    <row r="9171" spans="1:8" x14ac:dyDescent="0.35">
      <c r="A9171" s="30" t="s">
        <v>31</v>
      </c>
      <c r="B9171">
        <v>6</v>
      </c>
      <c r="C9171" t="s">
        <v>523</v>
      </c>
      <c r="D9171" t="s">
        <v>62</v>
      </c>
      <c r="E9171">
        <v>7</v>
      </c>
      <c r="F9171">
        <v>2.1274470635237712</v>
      </c>
      <c r="G9171" s="30" t="s">
        <v>456</v>
      </c>
      <c r="H9171">
        <f>Table2__24[[#This Row],[Depth]]-0.5</f>
        <v>6.5</v>
      </c>
    </row>
    <row r="9172" spans="1:8" x14ac:dyDescent="0.35">
      <c r="A9172" s="30" t="s">
        <v>14</v>
      </c>
      <c r="B9172">
        <v>7</v>
      </c>
      <c r="C9172" t="s">
        <v>524</v>
      </c>
      <c r="D9172" t="s">
        <v>62</v>
      </c>
      <c r="E9172">
        <v>7</v>
      </c>
      <c r="F9172">
        <v>0.18092682926829265</v>
      </c>
      <c r="G9172" s="30" t="s">
        <v>485</v>
      </c>
      <c r="H9172">
        <f>Table2__24[[#This Row],[Depth]]-0.5</f>
        <v>6.5</v>
      </c>
    </row>
    <row r="9173" spans="1:8" x14ac:dyDescent="0.35">
      <c r="A9173" s="30" t="s">
        <v>19</v>
      </c>
      <c r="B9173">
        <v>6</v>
      </c>
      <c r="C9173" t="s">
        <v>523</v>
      </c>
      <c r="D9173" t="s">
        <v>62</v>
      </c>
      <c r="E9173">
        <v>7</v>
      </c>
      <c r="F9173">
        <v>5.7331202556931675</v>
      </c>
      <c r="G9173" s="30" t="s">
        <v>456</v>
      </c>
      <c r="H9173">
        <f>Table2__24[[#This Row],[Depth]]-0.5</f>
        <v>6.5</v>
      </c>
    </row>
    <row r="9174" spans="1:8" x14ac:dyDescent="0.35">
      <c r="A9174" s="30" t="s">
        <v>29</v>
      </c>
      <c r="B9174">
        <v>6</v>
      </c>
      <c r="C9174" t="s">
        <v>523</v>
      </c>
      <c r="D9174" t="s">
        <v>62</v>
      </c>
      <c r="E9174">
        <v>7</v>
      </c>
      <c r="F9174">
        <v>11.336396324410705</v>
      </c>
      <c r="G9174" s="30" t="s">
        <v>456</v>
      </c>
      <c r="H9174">
        <f>Table2__24[[#This Row],[Depth]]-0.5</f>
        <v>6.5</v>
      </c>
    </row>
    <row r="9175" spans="1:8" x14ac:dyDescent="0.35">
      <c r="A9175" s="30" t="s">
        <v>289</v>
      </c>
      <c r="B9175">
        <v>6</v>
      </c>
      <c r="C9175" t="s">
        <v>523</v>
      </c>
      <c r="D9175" t="s">
        <v>62</v>
      </c>
      <c r="E9175">
        <v>7</v>
      </c>
      <c r="F9175">
        <v>1.3983220135836996</v>
      </c>
      <c r="G9175" s="30" t="s">
        <v>456</v>
      </c>
      <c r="H9175">
        <f>Table2__24[[#This Row],[Depth]]-0.5</f>
        <v>6.5</v>
      </c>
    </row>
    <row r="9176" spans="1:8" x14ac:dyDescent="0.35">
      <c r="A9176" s="30" t="s">
        <v>290</v>
      </c>
      <c r="B9176">
        <v>6</v>
      </c>
      <c r="C9176" t="s">
        <v>523</v>
      </c>
      <c r="D9176" t="s">
        <v>62</v>
      </c>
      <c r="E9176">
        <v>7</v>
      </c>
      <c r="F9176">
        <v>5.0139832201358363</v>
      </c>
      <c r="G9176" s="30" t="s">
        <v>456</v>
      </c>
      <c r="H9176">
        <f>Table2__24[[#This Row],[Depth]]-0.5</f>
        <v>6.5</v>
      </c>
    </row>
    <row r="9177" spans="1:8" x14ac:dyDescent="0.35">
      <c r="A9177" s="30" t="s">
        <v>291</v>
      </c>
      <c r="B9177">
        <v>6</v>
      </c>
      <c r="C9177" t="s">
        <v>523</v>
      </c>
      <c r="D9177" t="s">
        <v>62</v>
      </c>
      <c r="E9177">
        <v>7</v>
      </c>
      <c r="F9177">
        <v>0.88893328006392325</v>
      </c>
      <c r="G9177" s="30" t="s">
        <v>456</v>
      </c>
      <c r="H9177">
        <f>Table2__24[[#This Row],[Depth]]-0.5</f>
        <v>6.5</v>
      </c>
    </row>
    <row r="9178" spans="1:8" x14ac:dyDescent="0.35">
      <c r="A9178" s="30" t="s">
        <v>292</v>
      </c>
      <c r="B9178">
        <v>6</v>
      </c>
      <c r="C9178" t="s">
        <v>523</v>
      </c>
      <c r="D9178" t="s">
        <v>62</v>
      </c>
      <c r="E9178">
        <v>7</v>
      </c>
      <c r="F9178">
        <v>0.15980823012385137</v>
      </c>
      <c r="G9178" s="30" t="s">
        <v>456</v>
      </c>
      <c r="H9178">
        <f>Table2__24[[#This Row],[Depth]]-0.5</f>
        <v>6.5</v>
      </c>
    </row>
    <row r="9179" spans="1:8" x14ac:dyDescent="0.35">
      <c r="A9179" s="30" t="s">
        <v>293</v>
      </c>
      <c r="B9179">
        <v>6</v>
      </c>
      <c r="C9179" t="s">
        <v>523</v>
      </c>
      <c r="D9179" t="s">
        <v>62</v>
      </c>
      <c r="E9179">
        <v>7</v>
      </c>
      <c r="F9179">
        <v>0.63923292049540548</v>
      </c>
      <c r="G9179" s="30" t="s">
        <v>456</v>
      </c>
      <c r="H9179">
        <f>Table2__24[[#This Row],[Depth]]-0.5</f>
        <v>6.5</v>
      </c>
    </row>
    <row r="9180" spans="1:8" x14ac:dyDescent="0.35">
      <c r="A9180" s="30" t="s">
        <v>294</v>
      </c>
      <c r="B9180">
        <v>6</v>
      </c>
      <c r="C9180" t="s">
        <v>523</v>
      </c>
      <c r="D9180" t="s">
        <v>62</v>
      </c>
      <c r="E9180">
        <v>7</v>
      </c>
      <c r="F9180">
        <v>8.9892129444666374E-2</v>
      </c>
      <c r="G9180" s="30" t="s">
        <v>456</v>
      </c>
      <c r="H9180">
        <f>Table2__24[[#This Row],[Depth]]-0.5</f>
        <v>6.5</v>
      </c>
    </row>
    <row r="9181" spans="1:8" x14ac:dyDescent="0.35">
      <c r="A9181" s="30" t="s">
        <v>295</v>
      </c>
      <c r="B9181">
        <v>6</v>
      </c>
      <c r="C9181" t="s">
        <v>523</v>
      </c>
      <c r="D9181" t="s">
        <v>62</v>
      </c>
      <c r="E9181">
        <v>7</v>
      </c>
      <c r="F9181">
        <v>0.46943667598881339</v>
      </c>
      <c r="G9181" s="30" t="s">
        <v>456</v>
      </c>
      <c r="H9181">
        <f>Table2__24[[#This Row],[Depth]]-0.5</f>
        <v>6.5</v>
      </c>
    </row>
    <row r="9182" spans="1:8" x14ac:dyDescent="0.35">
      <c r="A9182" s="30" t="s">
        <v>296</v>
      </c>
      <c r="B9182">
        <v>6</v>
      </c>
      <c r="C9182" t="s">
        <v>523</v>
      </c>
      <c r="D9182" t="s">
        <v>62</v>
      </c>
      <c r="E9182">
        <v>7</v>
      </c>
      <c r="F9182">
        <v>7.9904115061925685E-2</v>
      </c>
      <c r="G9182" s="30" t="s">
        <v>456</v>
      </c>
      <c r="H9182">
        <f>Table2__24[[#This Row],[Depth]]-0.5</f>
        <v>6.5</v>
      </c>
    </row>
    <row r="9183" spans="1:8" x14ac:dyDescent="0.35">
      <c r="A9183" s="30" t="s">
        <v>297</v>
      </c>
      <c r="B9183">
        <v>6</v>
      </c>
      <c r="C9183" t="s">
        <v>523</v>
      </c>
      <c r="D9183" t="s">
        <v>62</v>
      </c>
      <c r="E9183">
        <v>7</v>
      </c>
      <c r="F9183">
        <v>0.21973631642029559</v>
      </c>
      <c r="G9183" s="30" t="s">
        <v>456</v>
      </c>
      <c r="H9183">
        <f>Table2__24[[#This Row],[Depth]]-0.5</f>
        <v>6.5</v>
      </c>
    </row>
    <row r="9184" spans="1:8" x14ac:dyDescent="0.35">
      <c r="A9184" s="30" t="s">
        <v>298</v>
      </c>
      <c r="B9184">
        <v>6</v>
      </c>
      <c r="C9184" t="s">
        <v>523</v>
      </c>
      <c r="D9184" t="s">
        <v>62</v>
      </c>
      <c r="E9184">
        <v>7</v>
      </c>
      <c r="F9184">
        <v>2.9964043148222132E-2</v>
      </c>
      <c r="G9184" s="30" t="s">
        <v>456</v>
      </c>
      <c r="H9184">
        <f>Table2__24[[#This Row],[Depth]]-0.5</f>
        <v>6.5</v>
      </c>
    </row>
    <row r="9185" spans="1:8" x14ac:dyDescent="0.35">
      <c r="A9185" s="30" t="s">
        <v>299</v>
      </c>
      <c r="B9185">
        <v>6</v>
      </c>
      <c r="C9185" t="s">
        <v>523</v>
      </c>
      <c r="D9185" t="s">
        <v>62</v>
      </c>
      <c r="E9185">
        <v>7</v>
      </c>
      <c r="F9185">
        <v>0.18977227327207349</v>
      </c>
      <c r="G9185" s="30" t="s">
        <v>456</v>
      </c>
      <c r="H9185">
        <f>Table2__24[[#This Row],[Depth]]-0.5</f>
        <v>6.5</v>
      </c>
    </row>
    <row r="9186" spans="1:8" x14ac:dyDescent="0.35">
      <c r="A9186" s="30" t="s">
        <v>300</v>
      </c>
      <c r="B9186">
        <v>6</v>
      </c>
      <c r="C9186" t="s">
        <v>523</v>
      </c>
      <c r="D9186" t="s">
        <v>62</v>
      </c>
      <c r="E9186">
        <v>7</v>
      </c>
      <c r="F9186">
        <v>1.9976028765481421E-2</v>
      </c>
      <c r="G9186" s="30" t="s">
        <v>456</v>
      </c>
      <c r="H9186">
        <f>Table2__24[[#This Row],[Depth]]-0.5</f>
        <v>6.5</v>
      </c>
    </row>
    <row r="9187" spans="1:8" x14ac:dyDescent="0.35">
      <c r="A9187" s="30" t="s">
        <v>4</v>
      </c>
      <c r="B9187">
        <v>7</v>
      </c>
      <c r="C9187" t="s">
        <v>524</v>
      </c>
      <c r="D9187" t="s">
        <v>62</v>
      </c>
      <c r="E9187">
        <v>7</v>
      </c>
      <c r="F9187">
        <v>2.9987804878048776E-2</v>
      </c>
      <c r="G9187" s="30" t="s">
        <v>485</v>
      </c>
      <c r="H9187">
        <f>Table2__24[[#This Row],[Depth]]-0.5</f>
        <v>6.5</v>
      </c>
    </row>
    <row r="9188" spans="1:8" x14ac:dyDescent="0.35">
      <c r="A9188" s="30" t="s">
        <v>24</v>
      </c>
      <c r="B9188">
        <v>7</v>
      </c>
      <c r="C9188" t="s">
        <v>524</v>
      </c>
      <c r="D9188" t="s">
        <v>62</v>
      </c>
      <c r="E9188">
        <v>7</v>
      </c>
      <c r="F9188">
        <v>29708.195024390243</v>
      </c>
      <c r="G9188" s="30" t="s">
        <v>485</v>
      </c>
      <c r="H9188">
        <f>Table2__24[[#This Row],[Depth]]-0.5</f>
        <v>6.5</v>
      </c>
    </row>
    <row r="9189" spans="1:8" x14ac:dyDescent="0.35">
      <c r="A9189" s="30" t="s">
        <v>14</v>
      </c>
      <c r="B9189">
        <v>1</v>
      </c>
      <c r="C9189" t="s">
        <v>650</v>
      </c>
      <c r="D9189" t="s">
        <v>64</v>
      </c>
      <c r="E9189">
        <v>8</v>
      </c>
      <c r="F9189">
        <v>8.9992800575953921E-3</v>
      </c>
      <c r="G9189" s="30" t="s">
        <v>312</v>
      </c>
      <c r="H9189">
        <f>Table2__24[[#This Row],[Depth]]-0.5</f>
        <v>7.5</v>
      </c>
    </row>
    <row r="9190" spans="1:8" x14ac:dyDescent="0.35">
      <c r="A9190" s="30" t="s">
        <v>22</v>
      </c>
      <c r="B9190">
        <v>7</v>
      </c>
      <c r="C9190" t="s">
        <v>524</v>
      </c>
      <c r="D9190" t="s">
        <v>62</v>
      </c>
      <c r="E9190">
        <v>7</v>
      </c>
      <c r="F9190">
        <v>610.20939024390225</v>
      </c>
      <c r="G9190" s="30" t="s">
        <v>485</v>
      </c>
      <c r="H9190">
        <f>Table2__24[[#This Row],[Depth]]-0.5</f>
        <v>6.5</v>
      </c>
    </row>
    <row r="9191" spans="1:8" x14ac:dyDescent="0.35">
      <c r="A9191" s="30" t="s">
        <v>34</v>
      </c>
      <c r="B9191">
        <v>7</v>
      </c>
      <c r="C9191" t="s">
        <v>524</v>
      </c>
      <c r="D9191" t="s">
        <v>62</v>
      </c>
      <c r="E9191">
        <v>7</v>
      </c>
      <c r="F9191">
        <v>0.75869512195121946</v>
      </c>
      <c r="G9191" s="30" t="s">
        <v>485</v>
      </c>
      <c r="H9191">
        <f>Table2__24[[#This Row],[Depth]]-0.5</f>
        <v>6.5</v>
      </c>
    </row>
    <row r="9192" spans="1:8" x14ac:dyDescent="0.35">
      <c r="A9192" s="30" t="s">
        <v>15</v>
      </c>
      <c r="B9192">
        <v>7</v>
      </c>
      <c r="C9192" t="s">
        <v>524</v>
      </c>
      <c r="D9192" t="s">
        <v>62</v>
      </c>
      <c r="E9192">
        <v>7</v>
      </c>
      <c r="F9192">
        <v>5.9975609756097552E-2</v>
      </c>
      <c r="G9192" s="30" t="s">
        <v>485</v>
      </c>
      <c r="H9192">
        <f>Table2__24[[#This Row],[Depth]]-0.5</f>
        <v>6.5</v>
      </c>
    </row>
    <row r="9193" spans="1:8" x14ac:dyDescent="0.35">
      <c r="A9193" s="30" t="s">
        <v>17</v>
      </c>
      <c r="B9193">
        <v>7</v>
      </c>
      <c r="C9193" t="s">
        <v>524</v>
      </c>
      <c r="D9193" t="s">
        <v>62</v>
      </c>
      <c r="E9193">
        <v>7</v>
      </c>
      <c r="F9193">
        <v>14552.670463414634</v>
      </c>
      <c r="G9193" s="30" t="s">
        <v>485</v>
      </c>
      <c r="H9193">
        <f>Table2__24[[#This Row],[Depth]]-0.5</f>
        <v>6.5</v>
      </c>
    </row>
    <row r="9194" spans="1:8" x14ac:dyDescent="0.35">
      <c r="A9194" s="30" t="s">
        <v>14</v>
      </c>
      <c r="B9194">
        <v>2</v>
      </c>
      <c r="C9194" t="s">
        <v>519</v>
      </c>
      <c r="D9194" t="s">
        <v>64</v>
      </c>
      <c r="E9194">
        <v>8</v>
      </c>
      <c r="F9194">
        <v>0</v>
      </c>
      <c r="G9194" s="30" t="s">
        <v>341</v>
      </c>
      <c r="H9194">
        <f>Table2__24[[#This Row],[Depth]]-0.5</f>
        <v>7.5</v>
      </c>
    </row>
    <row r="9195" spans="1:8" x14ac:dyDescent="0.35">
      <c r="A9195" s="30" t="s">
        <v>14</v>
      </c>
      <c r="B9195">
        <v>3</v>
      </c>
      <c r="C9195" t="s">
        <v>520</v>
      </c>
      <c r="D9195" t="s">
        <v>64</v>
      </c>
      <c r="E9195">
        <v>8</v>
      </c>
      <c r="F9195" t="s">
        <v>302</v>
      </c>
      <c r="G9195" s="30" t="s">
        <v>370</v>
      </c>
      <c r="H9195">
        <f>Table2__24[[#This Row],[Depth]]-0.5</f>
        <v>7.5</v>
      </c>
    </row>
    <row r="9196" spans="1:8" x14ac:dyDescent="0.35">
      <c r="A9196" s="30" t="s">
        <v>14</v>
      </c>
      <c r="B9196">
        <v>4</v>
      </c>
      <c r="C9196" t="s">
        <v>521</v>
      </c>
      <c r="D9196" t="s">
        <v>64</v>
      </c>
      <c r="E9196">
        <v>8</v>
      </c>
      <c r="F9196">
        <v>7.1994240460763137E-2</v>
      </c>
      <c r="G9196" s="30" t="s">
        <v>399</v>
      </c>
      <c r="H9196">
        <f>Table2__24[[#This Row],[Depth]]-0.5</f>
        <v>7.5</v>
      </c>
    </row>
    <row r="9197" spans="1:8" x14ac:dyDescent="0.35">
      <c r="A9197" s="30" t="s">
        <v>286</v>
      </c>
      <c r="B9197">
        <v>7</v>
      </c>
      <c r="C9197" t="s">
        <v>524</v>
      </c>
      <c r="D9197" t="s">
        <v>62</v>
      </c>
      <c r="E9197">
        <v>7</v>
      </c>
      <c r="F9197">
        <v>0.91463414634146334</v>
      </c>
      <c r="G9197" s="30" t="s">
        <v>485</v>
      </c>
      <c r="H9197">
        <f>Table2__24[[#This Row],[Depth]]-0.5</f>
        <v>6.5</v>
      </c>
    </row>
    <row r="9198" spans="1:8" x14ac:dyDescent="0.35">
      <c r="A9198" s="30" t="s">
        <v>14</v>
      </c>
      <c r="B9198">
        <v>5</v>
      </c>
      <c r="C9198" t="s">
        <v>522</v>
      </c>
      <c r="D9198" t="s">
        <v>64</v>
      </c>
      <c r="E9198">
        <v>8</v>
      </c>
      <c r="F9198">
        <v>1.6997840172786174E-2</v>
      </c>
      <c r="G9198" s="30" t="s">
        <v>428</v>
      </c>
      <c r="H9198">
        <f>Table2__24[[#This Row],[Depth]]-0.5</f>
        <v>7.5</v>
      </c>
    </row>
    <row r="9199" spans="1:8" x14ac:dyDescent="0.35">
      <c r="A9199" s="30" t="s">
        <v>8</v>
      </c>
      <c r="B9199">
        <v>7</v>
      </c>
      <c r="C9199" t="s">
        <v>524</v>
      </c>
      <c r="D9199" t="s">
        <v>62</v>
      </c>
      <c r="E9199">
        <v>7</v>
      </c>
      <c r="F9199">
        <v>10737.664646341462</v>
      </c>
      <c r="G9199" s="30" t="s">
        <v>485</v>
      </c>
      <c r="H9199">
        <f>Table2__24[[#This Row],[Depth]]-0.5</f>
        <v>6.5</v>
      </c>
    </row>
    <row r="9200" spans="1:8" x14ac:dyDescent="0.35">
      <c r="A9200" s="30" t="s">
        <v>287</v>
      </c>
      <c r="B9200">
        <v>7</v>
      </c>
      <c r="C9200" t="s">
        <v>524</v>
      </c>
      <c r="D9200" t="s">
        <v>62</v>
      </c>
      <c r="E9200">
        <v>7</v>
      </c>
      <c r="F9200">
        <v>9.358756097560974</v>
      </c>
      <c r="G9200" s="30" t="s">
        <v>485</v>
      </c>
      <c r="H9200">
        <f>Table2__24[[#This Row],[Depth]]-0.5</f>
        <v>6.5</v>
      </c>
    </row>
    <row r="9201" spans="1:8" x14ac:dyDescent="0.35">
      <c r="A9201" s="30" t="s">
        <v>288</v>
      </c>
      <c r="B9201">
        <v>7</v>
      </c>
      <c r="C9201" t="s">
        <v>524</v>
      </c>
      <c r="D9201" t="s">
        <v>62</v>
      </c>
      <c r="E9201">
        <v>7</v>
      </c>
      <c r="F9201">
        <v>1.2312560975609756</v>
      </c>
      <c r="G9201" s="30" t="s">
        <v>485</v>
      </c>
      <c r="H9201">
        <f>Table2__24[[#This Row],[Depth]]-0.5</f>
        <v>6.5</v>
      </c>
    </row>
    <row r="9202" spans="1:8" x14ac:dyDescent="0.35">
      <c r="A9202" s="30" t="s">
        <v>26</v>
      </c>
      <c r="B9202">
        <v>7</v>
      </c>
      <c r="C9202" t="s">
        <v>524</v>
      </c>
      <c r="D9202" t="s">
        <v>62</v>
      </c>
      <c r="E9202">
        <v>7</v>
      </c>
      <c r="F9202">
        <v>11067.881097560974</v>
      </c>
      <c r="G9202" s="30" t="s">
        <v>485</v>
      </c>
      <c r="H9202">
        <f>Table2__24[[#This Row],[Depth]]-0.5</f>
        <v>6.5</v>
      </c>
    </row>
    <row r="9203" spans="1:8" x14ac:dyDescent="0.35">
      <c r="A9203" s="30" t="s">
        <v>36</v>
      </c>
      <c r="B9203">
        <v>7</v>
      </c>
      <c r="C9203" t="s">
        <v>524</v>
      </c>
      <c r="D9203" t="s">
        <v>62</v>
      </c>
      <c r="E9203">
        <v>7</v>
      </c>
      <c r="F9203">
        <v>5.1074512195121944</v>
      </c>
      <c r="G9203" s="30" t="s">
        <v>485</v>
      </c>
      <c r="H9203">
        <f>Table2__24[[#This Row],[Depth]]-0.5</f>
        <v>6.5</v>
      </c>
    </row>
    <row r="9204" spans="1:8" x14ac:dyDescent="0.35">
      <c r="A9204" s="30" t="s">
        <v>21</v>
      </c>
      <c r="B9204">
        <v>7</v>
      </c>
      <c r="C9204" t="s">
        <v>524</v>
      </c>
      <c r="D9204" t="s">
        <v>62</v>
      </c>
      <c r="E9204">
        <v>7</v>
      </c>
      <c r="F9204">
        <v>3356.4170243902436</v>
      </c>
      <c r="G9204" s="30" t="s">
        <v>485</v>
      </c>
      <c r="H9204">
        <f>Table2__24[[#This Row],[Depth]]-0.5</f>
        <v>6.5</v>
      </c>
    </row>
    <row r="9205" spans="1:8" x14ac:dyDescent="0.35">
      <c r="A9205" s="30" t="s">
        <v>14</v>
      </c>
      <c r="B9205">
        <v>6</v>
      </c>
      <c r="C9205" t="s">
        <v>523</v>
      </c>
      <c r="D9205" t="s">
        <v>64</v>
      </c>
      <c r="E9205">
        <v>8</v>
      </c>
      <c r="F9205">
        <v>8.9992800575953921E-3</v>
      </c>
      <c r="G9205" s="30" t="s">
        <v>457</v>
      </c>
      <c r="H9205">
        <f>Table2__24[[#This Row],[Depth]]-0.5</f>
        <v>7.5</v>
      </c>
    </row>
    <row r="9206" spans="1:8" x14ac:dyDescent="0.35">
      <c r="A9206" s="30" t="s">
        <v>14</v>
      </c>
      <c r="B9206">
        <v>7</v>
      </c>
      <c r="C9206" t="s">
        <v>524</v>
      </c>
      <c r="D9206" t="s">
        <v>64</v>
      </c>
      <c r="E9206">
        <v>8</v>
      </c>
      <c r="F9206">
        <v>0.17071157167530224</v>
      </c>
      <c r="G9206" s="30" t="s">
        <v>486</v>
      </c>
      <c r="H9206">
        <f>Table2__24[[#This Row],[Depth]]-0.5</f>
        <v>7.5</v>
      </c>
    </row>
    <row r="9207" spans="1:8" x14ac:dyDescent="0.35">
      <c r="A9207" s="30" t="s">
        <v>25</v>
      </c>
      <c r="B9207">
        <v>7</v>
      </c>
      <c r="C9207" t="s">
        <v>524</v>
      </c>
      <c r="D9207" t="s">
        <v>62</v>
      </c>
      <c r="E9207">
        <v>7</v>
      </c>
      <c r="F9207">
        <v>10486.463414634145</v>
      </c>
      <c r="G9207" s="30" t="s">
        <v>485</v>
      </c>
      <c r="H9207">
        <f>Table2__24[[#This Row],[Depth]]-0.5</f>
        <v>6.5</v>
      </c>
    </row>
    <row r="9208" spans="1:8" x14ac:dyDescent="0.35">
      <c r="A9208" s="30" t="s">
        <v>32</v>
      </c>
      <c r="B9208">
        <v>7</v>
      </c>
      <c r="C9208" t="s">
        <v>524</v>
      </c>
      <c r="D9208" t="s">
        <v>62</v>
      </c>
      <c r="E9208">
        <v>7</v>
      </c>
      <c r="F9208">
        <v>5.5330365853658536</v>
      </c>
      <c r="G9208" s="30" t="s">
        <v>485</v>
      </c>
      <c r="H9208">
        <f>Table2__24[[#This Row],[Depth]]-0.5</f>
        <v>6.5</v>
      </c>
    </row>
    <row r="9209" spans="1:8" x14ac:dyDescent="0.35">
      <c r="A9209" s="30" t="s">
        <v>14</v>
      </c>
      <c r="B9209">
        <v>1</v>
      </c>
      <c r="C9209" t="s">
        <v>650</v>
      </c>
      <c r="D9209" t="s">
        <v>515</v>
      </c>
      <c r="E9209">
        <v>9</v>
      </c>
      <c r="F9209">
        <v>9.2387287509238733E-3</v>
      </c>
      <c r="G9209" s="30" t="s">
        <v>313</v>
      </c>
      <c r="H9209">
        <f>Table2__24[[#This Row],[Depth]]-0.5</f>
        <v>8.5</v>
      </c>
    </row>
    <row r="9210" spans="1:8" x14ac:dyDescent="0.35">
      <c r="A9210" s="30" t="s">
        <v>18</v>
      </c>
      <c r="B9210">
        <v>7</v>
      </c>
      <c r="C9210" t="s">
        <v>524</v>
      </c>
      <c r="D9210" t="s">
        <v>62</v>
      </c>
      <c r="E9210">
        <v>7</v>
      </c>
      <c r="F9210">
        <v>33.733658536585367</v>
      </c>
      <c r="G9210" s="30" t="s">
        <v>485</v>
      </c>
      <c r="H9210">
        <f>Table2__24[[#This Row],[Depth]]-0.5</f>
        <v>6.5</v>
      </c>
    </row>
    <row r="9211" spans="1:8" x14ac:dyDescent="0.35">
      <c r="A9211" s="30" t="s">
        <v>14</v>
      </c>
      <c r="B9211">
        <v>2</v>
      </c>
      <c r="C9211" t="s">
        <v>519</v>
      </c>
      <c r="D9211" t="s">
        <v>515</v>
      </c>
      <c r="E9211">
        <v>9</v>
      </c>
      <c r="F9211" t="s">
        <v>302</v>
      </c>
      <c r="G9211" s="30" t="s">
        <v>342</v>
      </c>
      <c r="H9211">
        <f>Table2__24[[#This Row],[Depth]]-0.5</f>
        <v>8.5</v>
      </c>
    </row>
    <row r="9212" spans="1:8" x14ac:dyDescent="0.35">
      <c r="A9212" s="30" t="s">
        <v>38</v>
      </c>
      <c r="B9212">
        <v>7</v>
      </c>
      <c r="C9212" t="s">
        <v>524</v>
      </c>
      <c r="D9212" t="s">
        <v>62</v>
      </c>
      <c r="E9212">
        <v>7</v>
      </c>
      <c r="F9212">
        <v>48.916682926829274</v>
      </c>
      <c r="G9212" s="30" t="s">
        <v>485</v>
      </c>
      <c r="H9212">
        <f>Table2__24[[#This Row],[Depth]]-0.5</f>
        <v>6.5</v>
      </c>
    </row>
    <row r="9213" spans="1:8" x14ac:dyDescent="0.35">
      <c r="A9213" s="30" t="s">
        <v>37</v>
      </c>
      <c r="B9213">
        <v>7</v>
      </c>
      <c r="C9213" t="s">
        <v>524</v>
      </c>
      <c r="D9213" t="s">
        <v>62</v>
      </c>
      <c r="E9213">
        <v>7</v>
      </c>
      <c r="F9213">
        <v>205.91692682926831</v>
      </c>
      <c r="G9213" s="30" t="s">
        <v>485</v>
      </c>
      <c r="H9213">
        <f>Table2__24[[#This Row],[Depth]]-0.5</f>
        <v>6.5</v>
      </c>
    </row>
    <row r="9214" spans="1:8" x14ac:dyDescent="0.35">
      <c r="A9214" s="30" t="s">
        <v>14</v>
      </c>
      <c r="B9214">
        <v>3</v>
      </c>
      <c r="C9214" t="s">
        <v>520</v>
      </c>
      <c r="D9214" t="s">
        <v>515</v>
      </c>
      <c r="E9214">
        <v>9</v>
      </c>
      <c r="F9214" t="s">
        <v>302</v>
      </c>
      <c r="G9214" s="30" t="s">
        <v>371</v>
      </c>
      <c r="H9214">
        <f>Table2__24[[#This Row],[Depth]]-0.5</f>
        <v>8.5</v>
      </c>
    </row>
    <row r="9215" spans="1:8" x14ac:dyDescent="0.35">
      <c r="A9215" s="30" t="s">
        <v>14</v>
      </c>
      <c r="B9215">
        <v>4</v>
      </c>
      <c r="C9215" t="s">
        <v>521</v>
      </c>
      <c r="D9215" t="s">
        <v>515</v>
      </c>
      <c r="E9215">
        <v>9</v>
      </c>
      <c r="F9215">
        <v>5.5432372505543233E-2</v>
      </c>
      <c r="G9215" s="30" t="s">
        <v>400</v>
      </c>
      <c r="H9215">
        <f>Table2__24[[#This Row],[Depth]]-0.5</f>
        <v>8.5</v>
      </c>
    </row>
    <row r="9216" spans="1:8" x14ac:dyDescent="0.35">
      <c r="A9216" s="30" t="s">
        <v>42</v>
      </c>
      <c r="B9216">
        <v>7</v>
      </c>
      <c r="C9216" t="s">
        <v>524</v>
      </c>
      <c r="D9216" t="s">
        <v>62</v>
      </c>
      <c r="E9216">
        <v>7</v>
      </c>
      <c r="F9216">
        <v>0.1524390243902439</v>
      </c>
      <c r="G9216" s="30" t="s">
        <v>485</v>
      </c>
      <c r="H9216">
        <f>Table2__24[[#This Row],[Depth]]-0.5</f>
        <v>6.5</v>
      </c>
    </row>
    <row r="9217" spans="1:8" x14ac:dyDescent="0.35">
      <c r="A9217" s="30" t="s">
        <v>30</v>
      </c>
      <c r="B9217">
        <v>7</v>
      </c>
      <c r="C9217" t="s">
        <v>524</v>
      </c>
      <c r="D9217" t="s">
        <v>62</v>
      </c>
      <c r="E9217">
        <v>7</v>
      </c>
      <c r="F9217">
        <v>1.2120121951219511</v>
      </c>
      <c r="G9217" s="30" t="s">
        <v>485</v>
      </c>
      <c r="H9217">
        <f>Table2__24[[#This Row],[Depth]]-0.5</f>
        <v>6.5</v>
      </c>
    </row>
    <row r="9218" spans="1:8" x14ac:dyDescent="0.35">
      <c r="A9218" s="30" t="s">
        <v>12</v>
      </c>
      <c r="B9218">
        <v>7</v>
      </c>
      <c r="C9218" t="s">
        <v>524</v>
      </c>
      <c r="D9218" t="s">
        <v>62</v>
      </c>
      <c r="E9218">
        <v>7</v>
      </c>
      <c r="F9218">
        <v>80.586012195121953</v>
      </c>
      <c r="G9218" s="30" t="s">
        <v>485</v>
      </c>
      <c r="H9218">
        <f>Table2__24[[#This Row],[Depth]]-0.5</f>
        <v>6.5</v>
      </c>
    </row>
    <row r="9219" spans="1:8" x14ac:dyDescent="0.35">
      <c r="A9219" s="30" t="s">
        <v>43</v>
      </c>
      <c r="B9219">
        <v>7</v>
      </c>
      <c r="C9219" t="s">
        <v>524</v>
      </c>
      <c r="D9219" t="s">
        <v>62</v>
      </c>
      <c r="E9219">
        <v>7</v>
      </c>
      <c r="F9219">
        <v>1.5243902439024388E-2</v>
      </c>
      <c r="G9219" s="30" t="s">
        <v>485</v>
      </c>
      <c r="H9219">
        <f>Table2__24[[#This Row],[Depth]]-0.5</f>
        <v>6.5</v>
      </c>
    </row>
    <row r="9220" spans="1:8" x14ac:dyDescent="0.35">
      <c r="A9220" s="30" t="s">
        <v>11</v>
      </c>
      <c r="B9220">
        <v>7</v>
      </c>
      <c r="C9220" t="s">
        <v>524</v>
      </c>
      <c r="D9220" t="s">
        <v>62</v>
      </c>
      <c r="E9220">
        <v>7</v>
      </c>
      <c r="F9220">
        <v>1.8702439024390241</v>
      </c>
      <c r="G9220" s="30" t="s">
        <v>485</v>
      </c>
      <c r="H9220">
        <f>Table2__24[[#This Row],[Depth]]-0.5</f>
        <v>6.5</v>
      </c>
    </row>
    <row r="9221" spans="1:8" x14ac:dyDescent="0.35">
      <c r="A9221" s="30" t="s">
        <v>23</v>
      </c>
      <c r="B9221">
        <v>7</v>
      </c>
      <c r="C9221" t="s">
        <v>524</v>
      </c>
      <c r="D9221" t="s">
        <v>62</v>
      </c>
      <c r="E9221">
        <v>7</v>
      </c>
      <c r="F9221">
        <v>1727.6893902439024</v>
      </c>
      <c r="G9221" s="30" t="s">
        <v>485</v>
      </c>
      <c r="H9221">
        <f>Table2__24[[#This Row],[Depth]]-0.5</f>
        <v>6.5</v>
      </c>
    </row>
    <row r="9222" spans="1:8" x14ac:dyDescent="0.35">
      <c r="A9222" s="30" t="s">
        <v>44</v>
      </c>
      <c r="B9222">
        <v>7</v>
      </c>
      <c r="C9222" t="s">
        <v>524</v>
      </c>
      <c r="D9222" t="s">
        <v>62</v>
      </c>
      <c r="E9222">
        <v>7</v>
      </c>
      <c r="F9222">
        <v>0.29787804878048779</v>
      </c>
      <c r="G9222" s="30" t="s">
        <v>485</v>
      </c>
      <c r="H9222">
        <f>Table2__24[[#This Row],[Depth]]-0.5</f>
        <v>6.5</v>
      </c>
    </row>
    <row r="9223" spans="1:8" x14ac:dyDescent="0.35">
      <c r="A9223" s="30" t="s">
        <v>10</v>
      </c>
      <c r="B9223">
        <v>7</v>
      </c>
      <c r="C9223" t="s">
        <v>524</v>
      </c>
      <c r="D9223" t="s">
        <v>62</v>
      </c>
      <c r="E9223">
        <v>7</v>
      </c>
      <c r="F9223">
        <v>0.91463414634146334</v>
      </c>
      <c r="G9223" s="30" t="s">
        <v>485</v>
      </c>
      <c r="H9223">
        <f>Table2__24[[#This Row],[Depth]]-0.5</f>
        <v>6.5</v>
      </c>
    </row>
    <row r="9224" spans="1:8" x14ac:dyDescent="0.35">
      <c r="A9224" s="30" t="s">
        <v>16</v>
      </c>
      <c r="B9224">
        <v>7</v>
      </c>
      <c r="C9224" t="s">
        <v>524</v>
      </c>
      <c r="D9224" t="s">
        <v>62</v>
      </c>
      <c r="E9224">
        <v>7</v>
      </c>
      <c r="F9224">
        <v>45.133195121951218</v>
      </c>
      <c r="G9224" s="30" t="s">
        <v>485</v>
      </c>
      <c r="H9224">
        <f>Table2__24[[#This Row],[Depth]]-0.5</f>
        <v>6.5</v>
      </c>
    </row>
    <row r="9225" spans="1:8" x14ac:dyDescent="0.35">
      <c r="A9225" s="30" t="s">
        <v>27</v>
      </c>
      <c r="B9225">
        <v>7</v>
      </c>
      <c r="C9225" t="s">
        <v>524</v>
      </c>
      <c r="D9225" t="s">
        <v>62</v>
      </c>
      <c r="E9225">
        <v>7</v>
      </c>
      <c r="F9225">
        <v>0.57726829268292679</v>
      </c>
      <c r="G9225" s="30" t="s">
        <v>485</v>
      </c>
      <c r="H9225">
        <f>Table2__24[[#This Row],[Depth]]-0.5</f>
        <v>6.5</v>
      </c>
    </row>
    <row r="9226" spans="1:8" x14ac:dyDescent="0.35">
      <c r="A9226" s="30" t="s">
        <v>31</v>
      </c>
      <c r="B9226">
        <v>7</v>
      </c>
      <c r="C9226" t="s">
        <v>524</v>
      </c>
      <c r="D9226" t="s">
        <v>62</v>
      </c>
      <c r="E9226">
        <v>7</v>
      </c>
      <c r="F9226">
        <v>7.4085365853658534</v>
      </c>
      <c r="G9226" s="30" t="s">
        <v>485</v>
      </c>
      <c r="H9226">
        <f>Table2__24[[#This Row],[Depth]]-0.5</f>
        <v>6.5</v>
      </c>
    </row>
    <row r="9227" spans="1:8" x14ac:dyDescent="0.35">
      <c r="A9227" s="30" t="s">
        <v>14</v>
      </c>
      <c r="B9227">
        <v>5</v>
      </c>
      <c r="C9227" t="s">
        <v>522</v>
      </c>
      <c r="D9227" t="s">
        <v>515</v>
      </c>
      <c r="E9227">
        <v>9</v>
      </c>
      <c r="F9227">
        <v>2.6954915003695491E-2</v>
      </c>
      <c r="G9227" s="30" t="s">
        <v>429</v>
      </c>
      <c r="H9227">
        <f>Table2__24[[#This Row],[Depth]]-0.5</f>
        <v>8.5</v>
      </c>
    </row>
    <row r="9228" spans="1:8" x14ac:dyDescent="0.35">
      <c r="A9228" s="30" t="s">
        <v>19</v>
      </c>
      <c r="B9228">
        <v>7</v>
      </c>
      <c r="C9228" t="s">
        <v>524</v>
      </c>
      <c r="D9228" t="s">
        <v>62</v>
      </c>
      <c r="E9228">
        <v>7</v>
      </c>
      <c r="F9228">
        <v>10.137195121951219</v>
      </c>
      <c r="G9228" s="30" t="s">
        <v>485</v>
      </c>
      <c r="H9228">
        <f>Table2__24[[#This Row],[Depth]]-0.5</f>
        <v>6.5</v>
      </c>
    </row>
    <row r="9229" spans="1:8" x14ac:dyDescent="0.35">
      <c r="A9229" s="30" t="s">
        <v>29</v>
      </c>
      <c r="B9229">
        <v>7</v>
      </c>
      <c r="C9229" t="s">
        <v>524</v>
      </c>
      <c r="D9229" t="s">
        <v>62</v>
      </c>
      <c r="E9229">
        <v>7</v>
      </c>
      <c r="F9229">
        <v>21.370951219512193</v>
      </c>
      <c r="G9229" s="30" t="s">
        <v>485</v>
      </c>
      <c r="H9229">
        <f>Table2__24[[#This Row],[Depth]]-0.5</f>
        <v>6.5</v>
      </c>
    </row>
    <row r="9230" spans="1:8" x14ac:dyDescent="0.35">
      <c r="A9230" s="30" t="s">
        <v>289</v>
      </c>
      <c r="B9230">
        <v>7</v>
      </c>
      <c r="C9230" t="s">
        <v>524</v>
      </c>
      <c r="D9230" t="s">
        <v>62</v>
      </c>
      <c r="E9230">
        <v>7</v>
      </c>
      <c r="F9230">
        <v>2.4847560975609753</v>
      </c>
      <c r="G9230" s="30" t="s">
        <v>485</v>
      </c>
      <c r="H9230">
        <f>Table2__24[[#This Row],[Depth]]-0.5</f>
        <v>6.5</v>
      </c>
    </row>
    <row r="9231" spans="1:8" x14ac:dyDescent="0.35">
      <c r="A9231" s="30" t="s">
        <v>290</v>
      </c>
      <c r="B9231">
        <v>7</v>
      </c>
      <c r="C9231" t="s">
        <v>524</v>
      </c>
      <c r="D9231" t="s">
        <v>62</v>
      </c>
      <c r="E9231">
        <v>7</v>
      </c>
      <c r="F9231">
        <v>9.6488902439024375</v>
      </c>
      <c r="G9231" s="30" t="s">
        <v>485</v>
      </c>
      <c r="H9231">
        <f>Table2__24[[#This Row],[Depth]]-0.5</f>
        <v>6.5</v>
      </c>
    </row>
    <row r="9232" spans="1:8" x14ac:dyDescent="0.35">
      <c r="A9232" s="30" t="s">
        <v>291</v>
      </c>
      <c r="B9232">
        <v>7</v>
      </c>
      <c r="C9232" t="s">
        <v>524</v>
      </c>
      <c r="D9232" t="s">
        <v>62</v>
      </c>
      <c r="E9232">
        <v>7</v>
      </c>
      <c r="F9232">
        <v>1.9512195121951217</v>
      </c>
      <c r="G9232" s="30" t="s">
        <v>485</v>
      </c>
      <c r="H9232">
        <f>Table2__24[[#This Row],[Depth]]-0.5</f>
        <v>6.5</v>
      </c>
    </row>
    <row r="9233" spans="1:8" x14ac:dyDescent="0.35">
      <c r="A9233" s="30" t="s">
        <v>292</v>
      </c>
      <c r="B9233">
        <v>7</v>
      </c>
      <c r="C9233" t="s">
        <v>524</v>
      </c>
      <c r="D9233" t="s">
        <v>62</v>
      </c>
      <c r="E9233">
        <v>7</v>
      </c>
      <c r="F9233">
        <v>0.51829268292682928</v>
      </c>
      <c r="G9233" s="30" t="s">
        <v>485</v>
      </c>
      <c r="H9233">
        <f>Table2__24[[#This Row],[Depth]]-0.5</f>
        <v>6.5</v>
      </c>
    </row>
    <row r="9234" spans="1:8" x14ac:dyDescent="0.35">
      <c r="A9234" s="30" t="s">
        <v>293</v>
      </c>
      <c r="B9234">
        <v>7</v>
      </c>
      <c r="C9234" t="s">
        <v>524</v>
      </c>
      <c r="D9234" t="s">
        <v>62</v>
      </c>
      <c r="E9234">
        <v>7</v>
      </c>
      <c r="F9234">
        <v>1.5396341463414636</v>
      </c>
      <c r="G9234" s="30" t="s">
        <v>485</v>
      </c>
      <c r="H9234">
        <f>Table2__24[[#This Row],[Depth]]-0.5</f>
        <v>6.5</v>
      </c>
    </row>
    <row r="9235" spans="1:8" x14ac:dyDescent="0.35">
      <c r="A9235" s="30" t="s">
        <v>294</v>
      </c>
      <c r="B9235">
        <v>7</v>
      </c>
      <c r="C9235" t="s">
        <v>524</v>
      </c>
      <c r="D9235" t="s">
        <v>62</v>
      </c>
      <c r="E9235">
        <v>7</v>
      </c>
      <c r="F9235">
        <v>0.25914634146341464</v>
      </c>
      <c r="G9235" s="30" t="s">
        <v>485</v>
      </c>
      <c r="H9235">
        <f>Table2__24[[#This Row],[Depth]]-0.5</f>
        <v>6.5</v>
      </c>
    </row>
    <row r="9236" spans="1:8" x14ac:dyDescent="0.35">
      <c r="A9236" s="30" t="s">
        <v>295</v>
      </c>
      <c r="B9236">
        <v>7</v>
      </c>
      <c r="C9236" t="s">
        <v>524</v>
      </c>
      <c r="D9236" t="s">
        <v>62</v>
      </c>
      <c r="E9236">
        <v>7</v>
      </c>
      <c r="F9236">
        <v>1.6768292682926829</v>
      </c>
      <c r="G9236" s="30" t="s">
        <v>485</v>
      </c>
      <c r="H9236">
        <f>Table2__24[[#This Row],[Depth]]-0.5</f>
        <v>6.5</v>
      </c>
    </row>
    <row r="9237" spans="1:8" x14ac:dyDescent="0.35">
      <c r="A9237" s="30" t="s">
        <v>296</v>
      </c>
      <c r="B9237">
        <v>7</v>
      </c>
      <c r="C9237" t="s">
        <v>524</v>
      </c>
      <c r="D9237" t="s">
        <v>62</v>
      </c>
      <c r="E9237">
        <v>7</v>
      </c>
      <c r="F9237">
        <v>0.33536585365853649</v>
      </c>
      <c r="G9237" s="30" t="s">
        <v>485</v>
      </c>
      <c r="H9237">
        <f>Table2__24[[#This Row],[Depth]]-0.5</f>
        <v>6.5</v>
      </c>
    </row>
    <row r="9238" spans="1:8" x14ac:dyDescent="0.35">
      <c r="A9238" s="30" t="s">
        <v>297</v>
      </c>
      <c r="B9238">
        <v>7</v>
      </c>
      <c r="C9238" t="s">
        <v>524</v>
      </c>
      <c r="D9238" t="s">
        <v>62</v>
      </c>
      <c r="E9238">
        <v>7</v>
      </c>
      <c r="F9238">
        <v>1.0365853658536586</v>
      </c>
      <c r="G9238" s="30" t="s">
        <v>485</v>
      </c>
      <c r="H9238">
        <f>Table2__24[[#This Row],[Depth]]-0.5</f>
        <v>6.5</v>
      </c>
    </row>
    <row r="9239" spans="1:8" x14ac:dyDescent="0.35">
      <c r="A9239" s="30" t="s">
        <v>298</v>
      </c>
      <c r="B9239">
        <v>7</v>
      </c>
      <c r="C9239" t="s">
        <v>524</v>
      </c>
      <c r="D9239" t="s">
        <v>62</v>
      </c>
      <c r="E9239">
        <v>7</v>
      </c>
      <c r="F9239">
        <v>0.1524390243902439</v>
      </c>
      <c r="G9239" s="30" t="s">
        <v>485</v>
      </c>
      <c r="H9239">
        <f>Table2__24[[#This Row],[Depth]]-0.5</f>
        <v>6.5</v>
      </c>
    </row>
    <row r="9240" spans="1:8" x14ac:dyDescent="0.35">
      <c r="A9240" s="30" t="s">
        <v>299</v>
      </c>
      <c r="B9240">
        <v>7</v>
      </c>
      <c r="C9240" t="s">
        <v>524</v>
      </c>
      <c r="D9240" t="s">
        <v>62</v>
      </c>
      <c r="E9240">
        <v>7</v>
      </c>
      <c r="F9240">
        <v>1.0060975609756098</v>
      </c>
      <c r="G9240" s="30" t="s">
        <v>485</v>
      </c>
      <c r="H9240">
        <f>Table2__24[[#This Row],[Depth]]-0.5</f>
        <v>6.5</v>
      </c>
    </row>
    <row r="9241" spans="1:8" x14ac:dyDescent="0.35">
      <c r="A9241" s="30" t="s">
        <v>300</v>
      </c>
      <c r="B9241">
        <v>7</v>
      </c>
      <c r="C9241" t="s">
        <v>524</v>
      </c>
      <c r="D9241" t="s">
        <v>62</v>
      </c>
      <c r="E9241">
        <v>7</v>
      </c>
      <c r="F9241">
        <v>0.1371951219512195</v>
      </c>
      <c r="G9241" s="30" t="s">
        <v>485</v>
      </c>
      <c r="H9241">
        <f>Table2__24[[#This Row],[Depth]]-0.5</f>
        <v>6.5</v>
      </c>
    </row>
    <row r="9242" spans="1:8" x14ac:dyDescent="0.35">
      <c r="A9242" s="30" t="s">
        <v>4</v>
      </c>
      <c r="B9242">
        <v>1</v>
      </c>
      <c r="C9242" t="s">
        <v>650</v>
      </c>
      <c r="D9242" t="s">
        <v>64</v>
      </c>
      <c r="E9242">
        <v>8</v>
      </c>
      <c r="F9242">
        <v>0</v>
      </c>
      <c r="G9242" s="30" t="s">
        <v>312</v>
      </c>
      <c r="H9242">
        <f>Table2__24[[#This Row],[Depth]]-0.5</f>
        <v>7.5</v>
      </c>
    </row>
    <row r="9243" spans="1:8" x14ac:dyDescent="0.35">
      <c r="A9243" s="30" t="s">
        <v>24</v>
      </c>
      <c r="B9243">
        <v>1</v>
      </c>
      <c r="C9243" t="s">
        <v>650</v>
      </c>
      <c r="D9243" t="s">
        <v>64</v>
      </c>
      <c r="E9243">
        <v>8</v>
      </c>
      <c r="F9243">
        <v>17.728581713462926</v>
      </c>
      <c r="G9243" s="30" t="s">
        <v>312</v>
      </c>
      <c r="H9243">
        <f>Table2__24[[#This Row],[Depth]]-0.5</f>
        <v>7.5</v>
      </c>
    </row>
    <row r="9244" spans="1:8" x14ac:dyDescent="0.35">
      <c r="A9244" s="30" t="s">
        <v>14</v>
      </c>
      <c r="B9244">
        <v>6</v>
      </c>
      <c r="C9244" t="s">
        <v>523</v>
      </c>
      <c r="D9244" t="s">
        <v>515</v>
      </c>
      <c r="E9244">
        <v>9</v>
      </c>
      <c r="F9244">
        <v>9.2387287509238733E-3</v>
      </c>
      <c r="G9244" s="30" t="s">
        <v>458</v>
      </c>
      <c r="H9244">
        <f>Table2__24[[#This Row],[Depth]]-0.5</f>
        <v>8.5</v>
      </c>
    </row>
    <row r="9245" spans="1:8" x14ac:dyDescent="0.35">
      <c r="A9245" s="30" t="s">
        <v>22</v>
      </c>
      <c r="B9245">
        <v>1</v>
      </c>
      <c r="C9245" t="s">
        <v>650</v>
      </c>
      <c r="D9245" t="s">
        <v>64</v>
      </c>
      <c r="E9245">
        <v>8</v>
      </c>
      <c r="F9245">
        <v>1.4668826493880489</v>
      </c>
      <c r="G9245" s="30" t="s">
        <v>312</v>
      </c>
      <c r="H9245">
        <f>Table2__24[[#This Row],[Depth]]-0.5</f>
        <v>7.5</v>
      </c>
    </row>
    <row r="9246" spans="1:8" x14ac:dyDescent="0.35">
      <c r="A9246" s="30" t="s">
        <v>34</v>
      </c>
      <c r="B9246">
        <v>1</v>
      </c>
      <c r="C9246" t="s">
        <v>650</v>
      </c>
      <c r="D9246" t="s">
        <v>64</v>
      </c>
      <c r="E9246">
        <v>8</v>
      </c>
      <c r="F9246">
        <v>0</v>
      </c>
      <c r="G9246" s="30" t="s">
        <v>312</v>
      </c>
      <c r="H9246">
        <f>Table2__24[[#This Row],[Depth]]-0.5</f>
        <v>7.5</v>
      </c>
    </row>
    <row r="9247" spans="1:8" x14ac:dyDescent="0.35">
      <c r="A9247" s="30" t="s">
        <v>15</v>
      </c>
      <c r="B9247">
        <v>1</v>
      </c>
      <c r="C9247" t="s">
        <v>650</v>
      </c>
      <c r="D9247" t="s">
        <v>64</v>
      </c>
      <c r="E9247">
        <v>8</v>
      </c>
      <c r="F9247">
        <v>0</v>
      </c>
      <c r="G9247" s="30" t="s">
        <v>312</v>
      </c>
      <c r="H9247">
        <f>Table2__24[[#This Row],[Depth]]-0.5</f>
        <v>7.5</v>
      </c>
    </row>
    <row r="9248" spans="1:8" x14ac:dyDescent="0.35">
      <c r="A9248" s="30" t="s">
        <v>17</v>
      </c>
      <c r="B9248">
        <v>1</v>
      </c>
      <c r="C9248" t="s">
        <v>650</v>
      </c>
      <c r="D9248" t="s">
        <v>64</v>
      </c>
      <c r="E9248">
        <v>8</v>
      </c>
      <c r="F9248">
        <v>571.76925845932328</v>
      </c>
      <c r="G9248" s="30" t="s">
        <v>312</v>
      </c>
      <c r="H9248">
        <f>Table2__24[[#This Row],[Depth]]-0.5</f>
        <v>7.5</v>
      </c>
    </row>
    <row r="9249" spans="1:8" x14ac:dyDescent="0.35">
      <c r="A9249" s="30" t="s">
        <v>14</v>
      </c>
      <c r="B9249">
        <v>7</v>
      </c>
      <c r="C9249" t="s">
        <v>524</v>
      </c>
      <c r="D9249" t="s">
        <v>515</v>
      </c>
      <c r="E9249">
        <v>9</v>
      </c>
      <c r="F9249">
        <v>0.14980265654648958</v>
      </c>
      <c r="G9249" s="30" t="s">
        <v>487</v>
      </c>
      <c r="H9249">
        <f>Table2__24[[#This Row],[Depth]]-0.5</f>
        <v>8.5</v>
      </c>
    </row>
    <row r="9250" spans="1:8" x14ac:dyDescent="0.35">
      <c r="A9250" s="30" t="s">
        <v>14</v>
      </c>
      <c r="B9250">
        <v>1</v>
      </c>
      <c r="C9250" t="s">
        <v>650</v>
      </c>
      <c r="D9250" t="s">
        <v>516</v>
      </c>
      <c r="E9250">
        <v>9</v>
      </c>
      <c r="F9250">
        <v>9.2114959469417855E-3</v>
      </c>
      <c r="G9250" s="30" t="s">
        <v>314</v>
      </c>
      <c r="H9250">
        <f>Table2__24[[#This Row],[Depth]]-0.5</f>
        <v>8.5</v>
      </c>
    </row>
    <row r="9251" spans="1:8" x14ac:dyDescent="0.35">
      <c r="A9251" s="30" t="s">
        <v>14</v>
      </c>
      <c r="B9251">
        <v>2</v>
      </c>
      <c r="C9251" t="s">
        <v>519</v>
      </c>
      <c r="D9251" t="s">
        <v>516</v>
      </c>
      <c r="E9251">
        <v>9</v>
      </c>
      <c r="F9251" t="s">
        <v>302</v>
      </c>
      <c r="G9251" s="30" t="s">
        <v>343</v>
      </c>
      <c r="H9251">
        <f>Table2__24[[#This Row],[Depth]]-0.5</f>
        <v>8.5</v>
      </c>
    </row>
    <row r="9252" spans="1:8" x14ac:dyDescent="0.35">
      <c r="A9252" s="30" t="s">
        <v>286</v>
      </c>
      <c r="B9252">
        <v>1</v>
      </c>
      <c r="C9252" t="s">
        <v>650</v>
      </c>
      <c r="D9252" t="s">
        <v>64</v>
      </c>
      <c r="E9252">
        <v>8</v>
      </c>
      <c r="F9252">
        <v>0</v>
      </c>
      <c r="G9252" s="30" t="s">
        <v>312</v>
      </c>
      <c r="H9252">
        <f>Table2__24[[#This Row],[Depth]]-0.5</f>
        <v>7.5</v>
      </c>
    </row>
    <row r="9253" spans="1:8" x14ac:dyDescent="0.35">
      <c r="A9253" s="30" t="s">
        <v>14</v>
      </c>
      <c r="B9253">
        <v>3</v>
      </c>
      <c r="C9253" t="s">
        <v>520</v>
      </c>
      <c r="D9253" t="s">
        <v>516</v>
      </c>
      <c r="E9253">
        <v>9</v>
      </c>
      <c r="F9253" t="s">
        <v>302</v>
      </c>
      <c r="G9253" s="30" t="s">
        <v>372</v>
      </c>
      <c r="H9253">
        <f>Table2__24[[#This Row],[Depth]]-0.5</f>
        <v>8.5</v>
      </c>
    </row>
    <row r="9254" spans="1:8" x14ac:dyDescent="0.35">
      <c r="A9254" s="30" t="s">
        <v>8</v>
      </c>
      <c r="B9254">
        <v>1</v>
      </c>
      <c r="C9254" t="s">
        <v>650</v>
      </c>
      <c r="D9254" t="s">
        <v>64</v>
      </c>
      <c r="E9254">
        <v>8</v>
      </c>
      <c r="F9254">
        <v>0.29992080633549334</v>
      </c>
      <c r="G9254" s="30" t="s">
        <v>312</v>
      </c>
      <c r="H9254">
        <f>Table2__24[[#This Row],[Depth]]-0.5</f>
        <v>7.5</v>
      </c>
    </row>
    <row r="9255" spans="1:8" x14ac:dyDescent="0.35">
      <c r="A9255" s="30" t="s">
        <v>287</v>
      </c>
      <c r="B9255">
        <v>1</v>
      </c>
      <c r="C9255" t="s">
        <v>650</v>
      </c>
      <c r="D9255" t="s">
        <v>64</v>
      </c>
      <c r="E9255">
        <v>8</v>
      </c>
      <c r="F9255">
        <v>2.6997840172786176E-2</v>
      </c>
      <c r="G9255" s="30" t="s">
        <v>312</v>
      </c>
      <c r="H9255">
        <f>Table2__24[[#This Row],[Depth]]-0.5</f>
        <v>7.5</v>
      </c>
    </row>
    <row r="9256" spans="1:8" x14ac:dyDescent="0.35">
      <c r="A9256" s="30" t="s">
        <v>288</v>
      </c>
      <c r="B9256">
        <v>1</v>
      </c>
      <c r="C9256" t="s">
        <v>650</v>
      </c>
      <c r="D9256" t="s">
        <v>64</v>
      </c>
      <c r="E9256">
        <v>8</v>
      </c>
      <c r="F9256" t="s">
        <v>302</v>
      </c>
      <c r="G9256" s="30" t="s">
        <v>312</v>
      </c>
      <c r="H9256">
        <f>Table2__24[[#This Row],[Depth]]-0.5</f>
        <v>7.5</v>
      </c>
    </row>
    <row r="9257" spans="1:8" x14ac:dyDescent="0.35">
      <c r="A9257" s="30" t="s">
        <v>26</v>
      </c>
      <c r="B9257">
        <v>1</v>
      </c>
      <c r="C9257" t="s">
        <v>650</v>
      </c>
      <c r="D9257" t="s">
        <v>64</v>
      </c>
      <c r="E9257">
        <v>8</v>
      </c>
      <c r="F9257">
        <v>673.30813534917206</v>
      </c>
      <c r="G9257" s="30" t="s">
        <v>312</v>
      </c>
      <c r="H9257">
        <f>Table2__24[[#This Row],[Depth]]-0.5</f>
        <v>7.5</v>
      </c>
    </row>
    <row r="9258" spans="1:8" x14ac:dyDescent="0.35">
      <c r="A9258" s="30" t="s">
        <v>36</v>
      </c>
      <c r="B9258">
        <v>1</v>
      </c>
      <c r="C9258" t="s">
        <v>650</v>
      </c>
      <c r="D9258" t="s">
        <v>64</v>
      </c>
      <c r="E9258">
        <v>8</v>
      </c>
      <c r="F9258">
        <v>0.28797696184305255</v>
      </c>
      <c r="G9258" s="30" t="s">
        <v>312</v>
      </c>
      <c r="H9258">
        <f>Table2__24[[#This Row],[Depth]]-0.5</f>
        <v>7.5</v>
      </c>
    </row>
    <row r="9259" spans="1:8" x14ac:dyDescent="0.35">
      <c r="A9259" s="30" t="s">
        <v>21</v>
      </c>
      <c r="B9259">
        <v>1</v>
      </c>
      <c r="C9259" t="s">
        <v>650</v>
      </c>
      <c r="D9259" t="s">
        <v>64</v>
      </c>
      <c r="E9259">
        <v>8</v>
      </c>
      <c r="F9259">
        <v>661.4069114470841</v>
      </c>
      <c r="G9259" s="30" t="s">
        <v>312</v>
      </c>
      <c r="H9259">
        <f>Table2__24[[#This Row],[Depth]]-0.5</f>
        <v>7.5</v>
      </c>
    </row>
    <row r="9260" spans="1:8" x14ac:dyDescent="0.35">
      <c r="A9260" s="30" t="s">
        <v>14</v>
      </c>
      <c r="B9260">
        <v>4</v>
      </c>
      <c r="C9260" t="s">
        <v>521</v>
      </c>
      <c r="D9260" t="s">
        <v>516</v>
      </c>
      <c r="E9260">
        <v>9</v>
      </c>
      <c r="F9260">
        <v>5.5268975681650706E-2</v>
      </c>
      <c r="G9260" s="30" t="s">
        <v>401</v>
      </c>
      <c r="H9260">
        <f>Table2__24[[#This Row],[Depth]]-0.5</f>
        <v>8.5</v>
      </c>
    </row>
    <row r="9261" spans="1:8" x14ac:dyDescent="0.35">
      <c r="A9261" s="30" t="s">
        <v>14</v>
      </c>
      <c r="B9261">
        <v>5</v>
      </c>
      <c r="C9261" t="s">
        <v>522</v>
      </c>
      <c r="D9261" t="s">
        <v>516</v>
      </c>
      <c r="E9261">
        <v>9</v>
      </c>
      <c r="F9261">
        <v>1.7634487840825351E-2</v>
      </c>
      <c r="G9261" s="30" t="s">
        <v>430</v>
      </c>
      <c r="H9261">
        <f>Table2__24[[#This Row],[Depth]]-0.5</f>
        <v>8.5</v>
      </c>
    </row>
    <row r="9262" spans="1:8" x14ac:dyDescent="0.35">
      <c r="A9262" s="30" t="s">
        <v>25</v>
      </c>
      <c r="B9262">
        <v>1</v>
      </c>
      <c r="C9262" t="s">
        <v>650</v>
      </c>
      <c r="D9262" t="s">
        <v>64</v>
      </c>
      <c r="E9262">
        <v>8</v>
      </c>
      <c r="F9262">
        <v>7738.1389488840896</v>
      </c>
      <c r="G9262" s="30" t="s">
        <v>312</v>
      </c>
      <c r="H9262">
        <f>Table2__24[[#This Row],[Depth]]-0.5</f>
        <v>7.5</v>
      </c>
    </row>
    <row r="9263" spans="1:8" x14ac:dyDescent="0.35">
      <c r="A9263" s="30" t="s">
        <v>32</v>
      </c>
      <c r="B9263">
        <v>1</v>
      </c>
      <c r="C9263" t="s">
        <v>650</v>
      </c>
      <c r="D9263" t="s">
        <v>64</v>
      </c>
      <c r="E9263">
        <v>8</v>
      </c>
      <c r="F9263">
        <v>0</v>
      </c>
      <c r="G9263" s="30" t="s">
        <v>312</v>
      </c>
      <c r="H9263">
        <f>Table2__24[[#This Row],[Depth]]-0.5</f>
        <v>7.5</v>
      </c>
    </row>
    <row r="9264" spans="1:8" x14ac:dyDescent="0.35">
      <c r="A9264" s="30" t="s">
        <v>14</v>
      </c>
      <c r="B9264">
        <v>6</v>
      </c>
      <c r="C9264" t="s">
        <v>523</v>
      </c>
      <c r="D9264" t="s">
        <v>516</v>
      </c>
      <c r="E9264">
        <v>9</v>
      </c>
      <c r="F9264">
        <v>9.2114959469417855E-3</v>
      </c>
      <c r="G9264" s="30" t="s">
        <v>459</v>
      </c>
      <c r="H9264">
        <f>Table2__24[[#This Row],[Depth]]-0.5</f>
        <v>8.5</v>
      </c>
    </row>
    <row r="9265" spans="1:8" x14ac:dyDescent="0.35">
      <c r="A9265" s="30" t="s">
        <v>18</v>
      </c>
      <c r="B9265">
        <v>1</v>
      </c>
      <c r="C9265" t="s">
        <v>650</v>
      </c>
      <c r="D9265" t="s">
        <v>64</v>
      </c>
      <c r="E9265">
        <v>8</v>
      </c>
      <c r="F9265">
        <v>6.3963210943124569</v>
      </c>
      <c r="G9265" s="30" t="s">
        <v>312</v>
      </c>
      <c r="H9265">
        <f>Table2__24[[#This Row],[Depth]]-0.5</f>
        <v>7.5</v>
      </c>
    </row>
    <row r="9266" spans="1:8" x14ac:dyDescent="0.35">
      <c r="A9266" s="30" t="s">
        <v>14</v>
      </c>
      <c r="B9266">
        <v>7</v>
      </c>
      <c r="C9266" t="s">
        <v>524</v>
      </c>
      <c r="D9266" t="s">
        <v>516</v>
      </c>
      <c r="E9266">
        <v>9</v>
      </c>
      <c r="F9266">
        <v>0.12620512820512819</v>
      </c>
      <c r="G9266" s="30" t="s">
        <v>488</v>
      </c>
      <c r="H9266">
        <f>Table2__24[[#This Row],[Depth]]-0.5</f>
        <v>8.5</v>
      </c>
    </row>
    <row r="9267" spans="1:8" x14ac:dyDescent="0.35">
      <c r="A9267" s="30" t="s">
        <v>38</v>
      </c>
      <c r="B9267">
        <v>1</v>
      </c>
      <c r="C9267" t="s">
        <v>650</v>
      </c>
      <c r="D9267" t="s">
        <v>64</v>
      </c>
      <c r="E9267">
        <v>8</v>
      </c>
      <c r="F9267">
        <v>0.56695464362850978</v>
      </c>
      <c r="G9267" s="30" t="s">
        <v>312</v>
      </c>
      <c r="H9267">
        <f>Table2__24[[#This Row],[Depth]]-0.5</f>
        <v>7.5</v>
      </c>
    </row>
    <row r="9268" spans="1:8" x14ac:dyDescent="0.35">
      <c r="A9268" s="30" t="s">
        <v>37</v>
      </c>
      <c r="B9268">
        <v>1</v>
      </c>
      <c r="C9268" t="s">
        <v>650</v>
      </c>
      <c r="D9268" t="s">
        <v>64</v>
      </c>
      <c r="E9268">
        <v>8</v>
      </c>
      <c r="F9268">
        <v>1078.0417566594672</v>
      </c>
      <c r="G9268" s="30" t="s">
        <v>312</v>
      </c>
      <c r="H9268">
        <f>Table2__24[[#This Row],[Depth]]-0.5</f>
        <v>7.5</v>
      </c>
    </row>
    <row r="9269" spans="1:8" x14ac:dyDescent="0.35">
      <c r="A9269" s="30" t="s">
        <v>14</v>
      </c>
      <c r="B9269">
        <v>1</v>
      </c>
      <c r="C9269" t="s">
        <v>650</v>
      </c>
      <c r="D9269" t="s">
        <v>68</v>
      </c>
      <c r="E9269">
        <v>10</v>
      </c>
      <c r="F9269">
        <v>8.7842586085734361E-3</v>
      </c>
      <c r="G9269" s="30" t="s">
        <v>315</v>
      </c>
      <c r="H9269">
        <f>Table2__24[[#This Row],[Depth]]-0.5</f>
        <v>9.5</v>
      </c>
    </row>
    <row r="9270" spans="1:8" x14ac:dyDescent="0.35">
      <c r="A9270" s="30" t="s">
        <v>14</v>
      </c>
      <c r="B9270">
        <v>2</v>
      </c>
      <c r="C9270" t="s">
        <v>519</v>
      </c>
      <c r="D9270" t="s">
        <v>68</v>
      </c>
      <c r="E9270">
        <v>10</v>
      </c>
      <c r="F9270" t="s">
        <v>302</v>
      </c>
      <c r="G9270" s="30" t="s">
        <v>344</v>
      </c>
      <c r="H9270">
        <f>Table2__24[[#This Row],[Depth]]-0.5</f>
        <v>9.5</v>
      </c>
    </row>
    <row r="9271" spans="1:8" x14ac:dyDescent="0.35">
      <c r="A9271" s="30" t="s">
        <v>42</v>
      </c>
      <c r="B9271">
        <v>1</v>
      </c>
      <c r="C9271" t="s">
        <v>650</v>
      </c>
      <c r="D9271" t="s">
        <v>64</v>
      </c>
      <c r="E9271">
        <v>8</v>
      </c>
      <c r="F9271" t="s">
        <v>302</v>
      </c>
      <c r="G9271" s="30" t="s">
        <v>312</v>
      </c>
      <c r="H9271">
        <f>Table2__24[[#This Row],[Depth]]-0.5</f>
        <v>7.5</v>
      </c>
    </row>
    <row r="9272" spans="1:8" x14ac:dyDescent="0.35">
      <c r="A9272" s="30" t="s">
        <v>30</v>
      </c>
      <c r="B9272">
        <v>1</v>
      </c>
      <c r="C9272" t="s">
        <v>650</v>
      </c>
      <c r="D9272" t="s">
        <v>64</v>
      </c>
      <c r="E9272">
        <v>8</v>
      </c>
      <c r="F9272">
        <v>0</v>
      </c>
      <c r="G9272" s="30" t="s">
        <v>312</v>
      </c>
      <c r="H9272">
        <f>Table2__24[[#This Row],[Depth]]-0.5</f>
        <v>7.5</v>
      </c>
    </row>
    <row r="9273" spans="1:8" x14ac:dyDescent="0.35">
      <c r="A9273" s="30" t="s">
        <v>12</v>
      </c>
      <c r="B9273">
        <v>1</v>
      </c>
      <c r="C9273" t="s">
        <v>650</v>
      </c>
      <c r="D9273" t="s">
        <v>64</v>
      </c>
      <c r="E9273">
        <v>8</v>
      </c>
      <c r="F9273">
        <v>5.9815190784737222</v>
      </c>
      <c r="G9273" s="30" t="s">
        <v>312</v>
      </c>
      <c r="H9273">
        <f>Table2__24[[#This Row],[Depth]]-0.5</f>
        <v>7.5</v>
      </c>
    </row>
    <row r="9274" spans="1:8" x14ac:dyDescent="0.35">
      <c r="A9274" s="30" t="s">
        <v>43</v>
      </c>
      <c r="B9274">
        <v>1</v>
      </c>
      <c r="C9274" t="s">
        <v>650</v>
      </c>
      <c r="D9274" t="s">
        <v>64</v>
      </c>
      <c r="E9274">
        <v>8</v>
      </c>
      <c r="F9274">
        <v>0</v>
      </c>
      <c r="G9274" s="30" t="s">
        <v>312</v>
      </c>
      <c r="H9274">
        <f>Table2__24[[#This Row],[Depth]]-0.5</f>
        <v>7.5</v>
      </c>
    </row>
    <row r="9275" spans="1:8" x14ac:dyDescent="0.35">
      <c r="A9275" s="30" t="s">
        <v>11</v>
      </c>
      <c r="B9275">
        <v>1</v>
      </c>
      <c r="C9275" t="s">
        <v>650</v>
      </c>
      <c r="D9275" t="s">
        <v>64</v>
      </c>
      <c r="E9275">
        <v>8</v>
      </c>
      <c r="F9275">
        <v>0</v>
      </c>
      <c r="G9275" s="30" t="s">
        <v>312</v>
      </c>
      <c r="H9275">
        <f>Table2__24[[#This Row],[Depth]]-0.5</f>
        <v>7.5</v>
      </c>
    </row>
    <row r="9276" spans="1:8" x14ac:dyDescent="0.35">
      <c r="A9276" s="30" t="s">
        <v>23</v>
      </c>
      <c r="B9276">
        <v>1</v>
      </c>
      <c r="C9276" t="s">
        <v>650</v>
      </c>
      <c r="D9276" t="s">
        <v>64</v>
      </c>
      <c r="E9276">
        <v>8</v>
      </c>
      <c r="F9276" t="s">
        <v>302</v>
      </c>
      <c r="G9276" s="30" t="s">
        <v>312</v>
      </c>
      <c r="H9276">
        <f>Table2__24[[#This Row],[Depth]]-0.5</f>
        <v>7.5</v>
      </c>
    </row>
    <row r="9277" spans="1:8" x14ac:dyDescent="0.35">
      <c r="A9277" s="30" t="s">
        <v>44</v>
      </c>
      <c r="B9277">
        <v>1</v>
      </c>
      <c r="C9277" t="s">
        <v>650</v>
      </c>
      <c r="D9277" t="s">
        <v>64</v>
      </c>
      <c r="E9277">
        <v>8</v>
      </c>
      <c r="F9277">
        <v>0</v>
      </c>
      <c r="G9277" s="30" t="s">
        <v>312</v>
      </c>
      <c r="H9277">
        <f>Table2__24[[#This Row],[Depth]]-0.5</f>
        <v>7.5</v>
      </c>
    </row>
    <row r="9278" spans="1:8" x14ac:dyDescent="0.35">
      <c r="A9278" s="30" t="s">
        <v>10</v>
      </c>
      <c r="B9278">
        <v>1</v>
      </c>
      <c r="C9278" t="s">
        <v>650</v>
      </c>
      <c r="D9278" t="s">
        <v>64</v>
      </c>
      <c r="E9278">
        <v>8</v>
      </c>
      <c r="F9278">
        <v>2.6997840172786176E-2</v>
      </c>
      <c r="G9278" s="30" t="s">
        <v>312</v>
      </c>
      <c r="H9278">
        <f>Table2__24[[#This Row],[Depth]]-0.5</f>
        <v>7.5</v>
      </c>
    </row>
    <row r="9279" spans="1:8" x14ac:dyDescent="0.35">
      <c r="A9279" s="30" t="s">
        <v>16</v>
      </c>
      <c r="B9279">
        <v>1</v>
      </c>
      <c r="C9279" t="s">
        <v>650</v>
      </c>
      <c r="D9279" t="s">
        <v>64</v>
      </c>
      <c r="E9279">
        <v>8</v>
      </c>
      <c r="F9279">
        <v>0.67394528437724988</v>
      </c>
      <c r="G9279" s="30" t="s">
        <v>312</v>
      </c>
      <c r="H9279">
        <f>Table2__24[[#This Row],[Depth]]-0.5</f>
        <v>7.5</v>
      </c>
    </row>
    <row r="9280" spans="1:8" x14ac:dyDescent="0.35">
      <c r="A9280" s="30" t="s">
        <v>27</v>
      </c>
      <c r="B9280">
        <v>1</v>
      </c>
      <c r="C9280" t="s">
        <v>650</v>
      </c>
      <c r="D9280" t="s">
        <v>64</v>
      </c>
      <c r="E9280">
        <v>8</v>
      </c>
      <c r="F9280">
        <v>7.998560115190784E-3</v>
      </c>
      <c r="G9280" s="30" t="s">
        <v>312</v>
      </c>
      <c r="H9280">
        <f>Table2__24[[#This Row],[Depth]]-0.5</f>
        <v>7.5</v>
      </c>
    </row>
    <row r="9281" spans="1:8" x14ac:dyDescent="0.35">
      <c r="A9281" s="30" t="s">
        <v>31</v>
      </c>
      <c r="B9281">
        <v>1</v>
      </c>
      <c r="C9281" t="s">
        <v>650</v>
      </c>
      <c r="D9281" t="s">
        <v>64</v>
      </c>
      <c r="E9281">
        <v>8</v>
      </c>
      <c r="F9281">
        <v>0</v>
      </c>
      <c r="G9281" s="30" t="s">
        <v>312</v>
      </c>
      <c r="H9281">
        <f>Table2__24[[#This Row],[Depth]]-0.5</f>
        <v>7.5</v>
      </c>
    </row>
    <row r="9282" spans="1:8" x14ac:dyDescent="0.35">
      <c r="A9282" s="30" t="s">
        <v>14</v>
      </c>
      <c r="B9282">
        <v>3</v>
      </c>
      <c r="C9282" t="s">
        <v>520</v>
      </c>
      <c r="D9282" t="s">
        <v>68</v>
      </c>
      <c r="E9282">
        <v>10</v>
      </c>
      <c r="F9282">
        <v>0</v>
      </c>
      <c r="G9282" s="30" t="s">
        <v>373</v>
      </c>
      <c r="H9282">
        <f>Table2__24[[#This Row],[Depth]]-0.5</f>
        <v>9.5</v>
      </c>
    </row>
    <row r="9283" spans="1:8" x14ac:dyDescent="0.35">
      <c r="A9283" s="30" t="s">
        <v>19</v>
      </c>
      <c r="B9283">
        <v>1</v>
      </c>
      <c r="C9283" t="s">
        <v>650</v>
      </c>
      <c r="D9283" t="s">
        <v>64</v>
      </c>
      <c r="E9283">
        <v>8</v>
      </c>
      <c r="F9283">
        <v>0</v>
      </c>
      <c r="G9283" s="30" t="s">
        <v>312</v>
      </c>
      <c r="H9283">
        <f>Table2__24[[#This Row],[Depth]]-0.5</f>
        <v>7.5</v>
      </c>
    </row>
    <row r="9284" spans="1:8" x14ac:dyDescent="0.35">
      <c r="A9284" s="30" t="s">
        <v>29</v>
      </c>
      <c r="B9284">
        <v>1</v>
      </c>
      <c r="C9284" t="s">
        <v>650</v>
      </c>
      <c r="D9284" t="s">
        <v>64</v>
      </c>
      <c r="E9284">
        <v>8</v>
      </c>
      <c r="F9284">
        <v>0</v>
      </c>
      <c r="G9284" s="30" t="s">
        <v>312</v>
      </c>
      <c r="H9284">
        <f>Table2__24[[#This Row],[Depth]]-0.5</f>
        <v>7.5</v>
      </c>
    </row>
    <row r="9285" spans="1:8" x14ac:dyDescent="0.35">
      <c r="A9285" s="30" t="s">
        <v>289</v>
      </c>
      <c r="B9285">
        <v>1</v>
      </c>
      <c r="C9285" t="s">
        <v>650</v>
      </c>
      <c r="D9285" t="s">
        <v>64</v>
      </c>
      <c r="E9285">
        <v>8</v>
      </c>
      <c r="F9285" t="s">
        <v>302</v>
      </c>
      <c r="G9285" s="30" t="s">
        <v>312</v>
      </c>
      <c r="H9285">
        <f>Table2__24[[#This Row],[Depth]]-0.5</f>
        <v>7.5</v>
      </c>
    </row>
    <row r="9286" spans="1:8" x14ac:dyDescent="0.35">
      <c r="A9286" s="30" t="s">
        <v>290</v>
      </c>
      <c r="B9286">
        <v>1</v>
      </c>
      <c r="C9286" t="s">
        <v>650</v>
      </c>
      <c r="D9286" t="s">
        <v>64</v>
      </c>
      <c r="E9286">
        <v>8</v>
      </c>
      <c r="F9286">
        <v>0</v>
      </c>
      <c r="G9286" s="30" t="s">
        <v>312</v>
      </c>
      <c r="H9286">
        <f>Table2__24[[#This Row],[Depth]]-0.5</f>
        <v>7.5</v>
      </c>
    </row>
    <row r="9287" spans="1:8" x14ac:dyDescent="0.35">
      <c r="A9287" s="30" t="s">
        <v>291</v>
      </c>
      <c r="B9287">
        <v>1</v>
      </c>
      <c r="C9287" t="s">
        <v>650</v>
      </c>
      <c r="D9287" t="s">
        <v>64</v>
      </c>
      <c r="E9287">
        <v>8</v>
      </c>
      <c r="F9287">
        <v>0</v>
      </c>
      <c r="G9287" s="30" t="s">
        <v>312</v>
      </c>
      <c r="H9287">
        <f>Table2__24[[#This Row],[Depth]]-0.5</f>
        <v>7.5</v>
      </c>
    </row>
    <row r="9288" spans="1:8" x14ac:dyDescent="0.35">
      <c r="A9288" s="30" t="s">
        <v>292</v>
      </c>
      <c r="B9288">
        <v>1</v>
      </c>
      <c r="C9288" t="s">
        <v>650</v>
      </c>
      <c r="D9288" t="s">
        <v>64</v>
      </c>
      <c r="E9288">
        <v>8</v>
      </c>
      <c r="F9288">
        <v>0</v>
      </c>
      <c r="G9288" s="30" t="s">
        <v>312</v>
      </c>
      <c r="H9288">
        <f>Table2__24[[#This Row],[Depth]]-0.5</f>
        <v>7.5</v>
      </c>
    </row>
    <row r="9289" spans="1:8" x14ac:dyDescent="0.35">
      <c r="A9289" s="30" t="s">
        <v>293</v>
      </c>
      <c r="B9289">
        <v>1</v>
      </c>
      <c r="C9289" t="s">
        <v>650</v>
      </c>
      <c r="D9289" t="s">
        <v>64</v>
      </c>
      <c r="E9289">
        <v>8</v>
      </c>
      <c r="F9289">
        <v>0</v>
      </c>
      <c r="G9289" s="30" t="s">
        <v>312</v>
      </c>
      <c r="H9289">
        <f>Table2__24[[#This Row],[Depth]]-0.5</f>
        <v>7.5</v>
      </c>
    </row>
    <row r="9290" spans="1:8" x14ac:dyDescent="0.35">
      <c r="A9290" s="30" t="s">
        <v>294</v>
      </c>
      <c r="B9290">
        <v>1</v>
      </c>
      <c r="C9290" t="s">
        <v>650</v>
      </c>
      <c r="D9290" t="s">
        <v>64</v>
      </c>
      <c r="E9290">
        <v>8</v>
      </c>
      <c r="F9290">
        <v>0</v>
      </c>
      <c r="G9290" s="30" t="s">
        <v>312</v>
      </c>
      <c r="H9290">
        <f>Table2__24[[#This Row],[Depth]]-0.5</f>
        <v>7.5</v>
      </c>
    </row>
    <row r="9291" spans="1:8" x14ac:dyDescent="0.35">
      <c r="A9291" s="30" t="s">
        <v>295</v>
      </c>
      <c r="B9291">
        <v>1</v>
      </c>
      <c r="C9291" t="s">
        <v>650</v>
      </c>
      <c r="D9291" t="s">
        <v>64</v>
      </c>
      <c r="E9291">
        <v>8</v>
      </c>
      <c r="F9291">
        <v>0</v>
      </c>
      <c r="G9291" s="30" t="s">
        <v>312</v>
      </c>
      <c r="H9291">
        <f>Table2__24[[#This Row],[Depth]]-0.5</f>
        <v>7.5</v>
      </c>
    </row>
    <row r="9292" spans="1:8" x14ac:dyDescent="0.35">
      <c r="A9292" s="30" t="s">
        <v>296</v>
      </c>
      <c r="B9292">
        <v>1</v>
      </c>
      <c r="C9292" t="s">
        <v>650</v>
      </c>
      <c r="D9292" t="s">
        <v>64</v>
      </c>
      <c r="E9292">
        <v>8</v>
      </c>
      <c r="F9292" t="s">
        <v>302</v>
      </c>
      <c r="G9292" s="30" t="s">
        <v>312</v>
      </c>
      <c r="H9292">
        <f>Table2__24[[#This Row],[Depth]]-0.5</f>
        <v>7.5</v>
      </c>
    </row>
    <row r="9293" spans="1:8" x14ac:dyDescent="0.35">
      <c r="A9293" s="30" t="s">
        <v>297</v>
      </c>
      <c r="B9293">
        <v>1</v>
      </c>
      <c r="C9293" t="s">
        <v>650</v>
      </c>
      <c r="D9293" t="s">
        <v>64</v>
      </c>
      <c r="E9293">
        <v>8</v>
      </c>
      <c r="F9293" t="s">
        <v>302</v>
      </c>
      <c r="G9293" s="30" t="s">
        <v>312</v>
      </c>
      <c r="H9293">
        <f>Table2__24[[#This Row],[Depth]]-0.5</f>
        <v>7.5</v>
      </c>
    </row>
    <row r="9294" spans="1:8" x14ac:dyDescent="0.35">
      <c r="A9294" s="30" t="s">
        <v>298</v>
      </c>
      <c r="B9294">
        <v>1</v>
      </c>
      <c r="C9294" t="s">
        <v>650</v>
      </c>
      <c r="D9294" t="s">
        <v>64</v>
      </c>
      <c r="E9294">
        <v>8</v>
      </c>
      <c r="F9294">
        <v>0</v>
      </c>
      <c r="G9294" s="30" t="s">
        <v>312</v>
      </c>
      <c r="H9294">
        <f>Table2__24[[#This Row],[Depth]]-0.5</f>
        <v>7.5</v>
      </c>
    </row>
    <row r="9295" spans="1:8" x14ac:dyDescent="0.35">
      <c r="A9295" s="30" t="s">
        <v>299</v>
      </c>
      <c r="B9295">
        <v>1</v>
      </c>
      <c r="C9295" t="s">
        <v>650</v>
      </c>
      <c r="D9295" t="s">
        <v>64</v>
      </c>
      <c r="E9295">
        <v>8</v>
      </c>
      <c r="F9295">
        <v>0</v>
      </c>
      <c r="G9295" s="30" t="s">
        <v>312</v>
      </c>
      <c r="H9295">
        <f>Table2__24[[#This Row],[Depth]]-0.5</f>
        <v>7.5</v>
      </c>
    </row>
    <row r="9296" spans="1:8" x14ac:dyDescent="0.35">
      <c r="A9296" s="30" t="s">
        <v>300</v>
      </c>
      <c r="B9296">
        <v>1</v>
      </c>
      <c r="C9296" t="s">
        <v>650</v>
      </c>
      <c r="D9296" t="s">
        <v>64</v>
      </c>
      <c r="E9296">
        <v>8</v>
      </c>
      <c r="F9296" t="s">
        <v>302</v>
      </c>
      <c r="G9296" s="30" t="s">
        <v>312</v>
      </c>
      <c r="H9296">
        <f>Table2__24[[#This Row],[Depth]]-0.5</f>
        <v>7.5</v>
      </c>
    </row>
    <row r="9297" spans="1:8" x14ac:dyDescent="0.35">
      <c r="A9297" s="30" t="s">
        <v>4</v>
      </c>
      <c r="B9297">
        <v>2</v>
      </c>
      <c r="C9297" t="s">
        <v>519</v>
      </c>
      <c r="D9297" t="s">
        <v>64</v>
      </c>
      <c r="E9297">
        <v>8</v>
      </c>
      <c r="F9297">
        <v>0</v>
      </c>
      <c r="G9297" s="30" t="s">
        <v>341</v>
      </c>
      <c r="H9297">
        <f>Table2__24[[#This Row],[Depth]]-0.5</f>
        <v>7.5</v>
      </c>
    </row>
    <row r="9298" spans="1:8" x14ac:dyDescent="0.35">
      <c r="A9298" s="30" t="s">
        <v>24</v>
      </c>
      <c r="B9298">
        <v>2</v>
      </c>
      <c r="C9298" t="s">
        <v>519</v>
      </c>
      <c r="D9298" t="s">
        <v>64</v>
      </c>
      <c r="E9298">
        <v>8</v>
      </c>
      <c r="F9298">
        <v>1.5648092152627793</v>
      </c>
      <c r="G9298" s="30" t="s">
        <v>341</v>
      </c>
      <c r="H9298">
        <f>Table2__24[[#This Row],[Depth]]-0.5</f>
        <v>7.5</v>
      </c>
    </row>
    <row r="9299" spans="1:8" x14ac:dyDescent="0.35">
      <c r="A9299" s="30" t="s">
        <v>14</v>
      </c>
      <c r="B9299">
        <v>4</v>
      </c>
      <c r="C9299" t="s">
        <v>521</v>
      </c>
      <c r="D9299" t="s">
        <v>68</v>
      </c>
      <c r="E9299">
        <v>10</v>
      </c>
      <c r="F9299">
        <v>6.1489810260014051E-2</v>
      </c>
      <c r="G9299" s="30" t="s">
        <v>402</v>
      </c>
      <c r="H9299">
        <f>Table2__24[[#This Row],[Depth]]-0.5</f>
        <v>9.5</v>
      </c>
    </row>
    <row r="9300" spans="1:8" x14ac:dyDescent="0.35">
      <c r="A9300" s="30" t="s">
        <v>22</v>
      </c>
      <c r="B9300">
        <v>2</v>
      </c>
      <c r="C9300" t="s">
        <v>519</v>
      </c>
      <c r="D9300" t="s">
        <v>64</v>
      </c>
      <c r="E9300">
        <v>8</v>
      </c>
      <c r="F9300">
        <v>64.891807055435564</v>
      </c>
      <c r="G9300" s="30" t="s">
        <v>341</v>
      </c>
      <c r="H9300">
        <f>Table2__24[[#This Row],[Depth]]-0.5</f>
        <v>7.5</v>
      </c>
    </row>
    <row r="9301" spans="1:8" x14ac:dyDescent="0.35">
      <c r="A9301" s="30" t="s">
        <v>34</v>
      </c>
      <c r="B9301">
        <v>2</v>
      </c>
      <c r="C9301" t="s">
        <v>519</v>
      </c>
      <c r="D9301" t="s">
        <v>64</v>
      </c>
      <c r="E9301">
        <v>8</v>
      </c>
      <c r="F9301">
        <v>0</v>
      </c>
      <c r="G9301" s="30" t="s">
        <v>341</v>
      </c>
      <c r="H9301">
        <f>Table2__24[[#This Row],[Depth]]-0.5</f>
        <v>7.5</v>
      </c>
    </row>
    <row r="9302" spans="1:8" x14ac:dyDescent="0.35">
      <c r="A9302" s="30" t="s">
        <v>15</v>
      </c>
      <c r="B9302">
        <v>2</v>
      </c>
      <c r="C9302" t="s">
        <v>519</v>
      </c>
      <c r="D9302" t="s">
        <v>64</v>
      </c>
      <c r="E9302">
        <v>8</v>
      </c>
      <c r="F9302" t="s">
        <v>302</v>
      </c>
      <c r="G9302" s="30" t="s">
        <v>341</v>
      </c>
      <c r="H9302">
        <f>Table2__24[[#This Row],[Depth]]-0.5</f>
        <v>7.5</v>
      </c>
    </row>
    <row r="9303" spans="1:8" x14ac:dyDescent="0.35">
      <c r="A9303" s="30" t="s">
        <v>17</v>
      </c>
      <c r="B9303">
        <v>2</v>
      </c>
      <c r="C9303" t="s">
        <v>519</v>
      </c>
      <c r="D9303" t="s">
        <v>64</v>
      </c>
      <c r="E9303">
        <v>8</v>
      </c>
      <c r="F9303">
        <v>1389.6148308135348</v>
      </c>
      <c r="G9303" s="30" t="s">
        <v>341</v>
      </c>
      <c r="H9303">
        <f>Table2__24[[#This Row],[Depth]]-0.5</f>
        <v>7.5</v>
      </c>
    </row>
    <row r="9304" spans="1:8" x14ac:dyDescent="0.35">
      <c r="A9304" s="30" t="s">
        <v>14</v>
      </c>
      <c r="B9304">
        <v>5</v>
      </c>
      <c r="C9304" t="s">
        <v>522</v>
      </c>
      <c r="D9304" t="s">
        <v>68</v>
      </c>
      <c r="E9304">
        <v>10</v>
      </c>
      <c r="F9304">
        <v>4.2705551651440611E-2</v>
      </c>
      <c r="G9304" s="30" t="s">
        <v>431</v>
      </c>
      <c r="H9304">
        <f>Table2__24[[#This Row],[Depth]]-0.5</f>
        <v>9.5</v>
      </c>
    </row>
    <row r="9305" spans="1:8" x14ac:dyDescent="0.35">
      <c r="A9305" s="30" t="s">
        <v>14</v>
      </c>
      <c r="B9305">
        <v>6</v>
      </c>
      <c r="C9305" t="s">
        <v>523</v>
      </c>
      <c r="D9305" t="s">
        <v>68</v>
      </c>
      <c r="E9305">
        <v>10</v>
      </c>
      <c r="F9305">
        <v>8.7842586085734361E-3</v>
      </c>
      <c r="G9305" s="30" t="s">
        <v>460</v>
      </c>
      <c r="H9305">
        <f>Table2__24[[#This Row],[Depth]]-0.5</f>
        <v>9.5</v>
      </c>
    </row>
    <row r="9306" spans="1:8" x14ac:dyDescent="0.35">
      <c r="A9306" s="30" t="s">
        <v>14</v>
      </c>
      <c r="B9306">
        <v>7</v>
      </c>
      <c r="C9306" t="s">
        <v>524</v>
      </c>
      <c r="D9306" t="s">
        <v>68</v>
      </c>
      <c r="E9306">
        <v>10</v>
      </c>
      <c r="F9306">
        <v>0.13133333333333333</v>
      </c>
      <c r="G9306" s="30" t="s">
        <v>489</v>
      </c>
      <c r="H9306">
        <f>Table2__24[[#This Row],[Depth]]-0.5</f>
        <v>9.5</v>
      </c>
    </row>
    <row r="9307" spans="1:8" x14ac:dyDescent="0.35">
      <c r="A9307" s="30" t="s">
        <v>286</v>
      </c>
      <c r="B9307">
        <v>2</v>
      </c>
      <c r="C9307" t="s">
        <v>519</v>
      </c>
      <c r="D9307" t="s">
        <v>64</v>
      </c>
      <c r="E9307">
        <v>8</v>
      </c>
      <c r="F9307">
        <v>8.9992800575953921E-3</v>
      </c>
      <c r="G9307" s="30" t="s">
        <v>341</v>
      </c>
      <c r="H9307">
        <f>Table2__24[[#This Row],[Depth]]-0.5</f>
        <v>7.5</v>
      </c>
    </row>
    <row r="9308" spans="1:8" x14ac:dyDescent="0.35">
      <c r="A9308" s="30" t="s">
        <v>14</v>
      </c>
      <c r="B9308">
        <v>1</v>
      </c>
      <c r="C9308" t="s">
        <v>650</v>
      </c>
      <c r="D9308" t="s">
        <v>511</v>
      </c>
      <c r="F9308">
        <v>5.9880239520958084E-2</v>
      </c>
      <c r="G9308" s="30" t="s">
        <v>301</v>
      </c>
      <c r="H9308">
        <f>Table2__24[[#This Row],[Depth]]-0.5</f>
        <v>-0.5</v>
      </c>
    </row>
    <row r="9309" spans="1:8" x14ac:dyDescent="0.35">
      <c r="A9309" s="30" t="s">
        <v>8</v>
      </c>
      <c r="B9309">
        <v>2</v>
      </c>
      <c r="C9309" t="s">
        <v>519</v>
      </c>
      <c r="D9309" t="s">
        <v>64</v>
      </c>
      <c r="E9309">
        <v>8</v>
      </c>
      <c r="F9309">
        <v>0.93081353491720642</v>
      </c>
      <c r="G9309" s="30" t="s">
        <v>341</v>
      </c>
      <c r="H9309">
        <f>Table2__24[[#This Row],[Depth]]-0.5</f>
        <v>7.5</v>
      </c>
    </row>
    <row r="9310" spans="1:8" x14ac:dyDescent="0.35">
      <c r="A9310" s="30" t="s">
        <v>287</v>
      </c>
      <c r="B9310">
        <v>2</v>
      </c>
      <c r="C9310" t="s">
        <v>519</v>
      </c>
      <c r="D9310" t="s">
        <v>64</v>
      </c>
      <c r="E9310">
        <v>8</v>
      </c>
      <c r="F9310">
        <v>1.7998560115190784E-2</v>
      </c>
      <c r="G9310" s="30" t="s">
        <v>341</v>
      </c>
      <c r="H9310">
        <f>Table2__24[[#This Row],[Depth]]-0.5</f>
        <v>7.5</v>
      </c>
    </row>
    <row r="9311" spans="1:8" x14ac:dyDescent="0.35">
      <c r="A9311" s="30" t="s">
        <v>288</v>
      </c>
      <c r="B9311">
        <v>2</v>
      </c>
      <c r="C9311" t="s">
        <v>519</v>
      </c>
      <c r="D9311" t="s">
        <v>64</v>
      </c>
      <c r="E9311">
        <v>8</v>
      </c>
      <c r="F9311">
        <v>0</v>
      </c>
      <c r="G9311" s="30" t="s">
        <v>341</v>
      </c>
      <c r="H9311">
        <f>Table2__24[[#This Row],[Depth]]-0.5</f>
        <v>7.5</v>
      </c>
    </row>
    <row r="9312" spans="1:8" x14ac:dyDescent="0.35">
      <c r="A9312" s="30" t="s">
        <v>26</v>
      </c>
      <c r="B9312">
        <v>2</v>
      </c>
      <c r="C9312" t="s">
        <v>519</v>
      </c>
      <c r="D9312" t="s">
        <v>64</v>
      </c>
      <c r="E9312">
        <v>8</v>
      </c>
      <c r="F9312">
        <v>317.06263498920083</v>
      </c>
      <c r="G9312" s="30" t="s">
        <v>341</v>
      </c>
      <c r="H9312">
        <f>Table2__24[[#This Row],[Depth]]-0.5</f>
        <v>7.5</v>
      </c>
    </row>
    <row r="9313" spans="1:8" x14ac:dyDescent="0.35">
      <c r="A9313" s="30" t="s">
        <v>36</v>
      </c>
      <c r="B9313">
        <v>2</v>
      </c>
      <c r="C9313" t="s">
        <v>519</v>
      </c>
      <c r="D9313" t="s">
        <v>64</v>
      </c>
      <c r="E9313">
        <v>8</v>
      </c>
      <c r="F9313">
        <v>0.46796256299496042</v>
      </c>
      <c r="G9313" s="30" t="s">
        <v>341</v>
      </c>
      <c r="H9313">
        <f>Table2__24[[#This Row],[Depth]]-0.5</f>
        <v>7.5</v>
      </c>
    </row>
    <row r="9314" spans="1:8" x14ac:dyDescent="0.35">
      <c r="A9314" s="30" t="s">
        <v>21</v>
      </c>
      <c r="B9314">
        <v>2</v>
      </c>
      <c r="C9314" t="s">
        <v>519</v>
      </c>
      <c r="D9314" t="s">
        <v>64</v>
      </c>
      <c r="E9314">
        <v>8</v>
      </c>
      <c r="F9314">
        <v>512.75858891288703</v>
      </c>
      <c r="G9314" s="30" t="s">
        <v>341</v>
      </c>
      <c r="H9314">
        <f>Table2__24[[#This Row],[Depth]]-0.5</f>
        <v>7.5</v>
      </c>
    </row>
    <row r="9315" spans="1:8" x14ac:dyDescent="0.35">
      <c r="A9315" s="30" t="s">
        <v>14</v>
      </c>
      <c r="B9315">
        <v>2</v>
      </c>
      <c r="C9315" t="s">
        <v>519</v>
      </c>
      <c r="D9315" t="s">
        <v>511</v>
      </c>
      <c r="F9315">
        <v>1.9960079840319361E-2</v>
      </c>
      <c r="G9315" s="30" t="s">
        <v>331</v>
      </c>
      <c r="H9315">
        <f>Table2__24[[#This Row],[Depth]]-0.5</f>
        <v>-0.5</v>
      </c>
    </row>
    <row r="9316" spans="1:8" x14ac:dyDescent="0.35">
      <c r="A9316" s="30" t="s">
        <v>14</v>
      </c>
      <c r="B9316">
        <v>3</v>
      </c>
      <c r="C9316" t="s">
        <v>520</v>
      </c>
      <c r="D9316" t="s">
        <v>511</v>
      </c>
      <c r="F9316">
        <v>5.9880239520958084E-2</v>
      </c>
      <c r="G9316" s="30" t="s">
        <v>360</v>
      </c>
      <c r="H9316">
        <f>Table2__24[[#This Row],[Depth]]-0.5</f>
        <v>-0.5</v>
      </c>
    </row>
    <row r="9317" spans="1:8" x14ac:dyDescent="0.35">
      <c r="A9317" s="30" t="s">
        <v>25</v>
      </c>
      <c r="B9317">
        <v>2</v>
      </c>
      <c r="C9317" t="s">
        <v>519</v>
      </c>
      <c r="D9317" t="s">
        <v>64</v>
      </c>
      <c r="E9317">
        <v>8</v>
      </c>
      <c r="F9317">
        <v>318.92548596112312</v>
      </c>
      <c r="G9317" s="30" t="s">
        <v>341</v>
      </c>
      <c r="H9317">
        <f>Table2__24[[#This Row],[Depth]]-0.5</f>
        <v>7.5</v>
      </c>
    </row>
    <row r="9318" spans="1:8" x14ac:dyDescent="0.35">
      <c r="A9318" s="30" t="s">
        <v>32</v>
      </c>
      <c r="B9318">
        <v>2</v>
      </c>
      <c r="C9318" t="s">
        <v>519</v>
      </c>
      <c r="D9318" t="s">
        <v>64</v>
      </c>
      <c r="E9318">
        <v>8</v>
      </c>
      <c r="F9318" t="s">
        <v>302</v>
      </c>
      <c r="G9318" s="30" t="s">
        <v>341</v>
      </c>
      <c r="H9318">
        <f>Table2__24[[#This Row],[Depth]]-0.5</f>
        <v>7.5</v>
      </c>
    </row>
    <row r="9319" spans="1:8" x14ac:dyDescent="0.35">
      <c r="A9319" s="30" t="s">
        <v>14</v>
      </c>
      <c r="B9319">
        <v>4</v>
      </c>
      <c r="C9319" t="s">
        <v>521</v>
      </c>
      <c r="D9319" t="s">
        <v>511</v>
      </c>
      <c r="F9319">
        <v>0.37924151696606789</v>
      </c>
      <c r="G9319" s="30" t="s">
        <v>389</v>
      </c>
      <c r="H9319">
        <f>Table2__24[[#This Row],[Depth]]-0.5</f>
        <v>-0.5</v>
      </c>
    </row>
    <row r="9320" spans="1:8" x14ac:dyDescent="0.35">
      <c r="A9320" s="30" t="s">
        <v>18</v>
      </c>
      <c r="B9320">
        <v>2</v>
      </c>
      <c r="C9320" t="s">
        <v>519</v>
      </c>
      <c r="D9320" t="s">
        <v>64</v>
      </c>
      <c r="E9320">
        <v>8</v>
      </c>
      <c r="F9320">
        <v>1.6255723542116627</v>
      </c>
      <c r="G9320" s="30" t="s">
        <v>341</v>
      </c>
      <c r="H9320">
        <f>Table2__24[[#This Row],[Depth]]-0.5</f>
        <v>7.5</v>
      </c>
    </row>
    <row r="9321" spans="1:8" x14ac:dyDescent="0.35">
      <c r="A9321" s="30" t="s">
        <v>14</v>
      </c>
      <c r="B9321">
        <v>5</v>
      </c>
      <c r="C9321" t="s">
        <v>522</v>
      </c>
      <c r="D9321" t="s">
        <v>511</v>
      </c>
      <c r="F9321">
        <v>0.28940119760479038</v>
      </c>
      <c r="G9321" s="30" t="s">
        <v>418</v>
      </c>
      <c r="H9321">
        <f>Table2__24[[#This Row],[Depth]]-0.5</f>
        <v>-0.5</v>
      </c>
    </row>
    <row r="9322" spans="1:8" x14ac:dyDescent="0.35">
      <c r="A9322" s="30" t="s">
        <v>38</v>
      </c>
      <c r="B9322">
        <v>2</v>
      </c>
      <c r="C9322" t="s">
        <v>519</v>
      </c>
      <c r="D9322" t="s">
        <v>64</v>
      </c>
      <c r="E9322">
        <v>8</v>
      </c>
      <c r="F9322">
        <v>0.90892728581713478</v>
      </c>
      <c r="G9322" s="30" t="s">
        <v>341</v>
      </c>
      <c r="H9322">
        <f>Table2__24[[#This Row],[Depth]]-0.5</f>
        <v>7.5</v>
      </c>
    </row>
    <row r="9323" spans="1:8" x14ac:dyDescent="0.35">
      <c r="A9323" s="30" t="s">
        <v>37</v>
      </c>
      <c r="B9323">
        <v>2</v>
      </c>
      <c r="C9323" t="s">
        <v>519</v>
      </c>
      <c r="D9323" t="s">
        <v>64</v>
      </c>
      <c r="E9323">
        <v>8</v>
      </c>
      <c r="F9323">
        <v>60.961123110151185</v>
      </c>
      <c r="G9323" s="30" t="s">
        <v>341</v>
      </c>
      <c r="H9323">
        <f>Table2__24[[#This Row],[Depth]]-0.5</f>
        <v>7.5</v>
      </c>
    </row>
    <row r="9324" spans="1:8" x14ac:dyDescent="0.35">
      <c r="A9324" s="30" t="s">
        <v>14</v>
      </c>
      <c r="B9324">
        <v>6</v>
      </c>
      <c r="C9324" t="s">
        <v>523</v>
      </c>
      <c r="D9324" t="s">
        <v>511</v>
      </c>
      <c r="F9324">
        <v>7.9840319361277445E-2</v>
      </c>
      <c r="G9324" s="30" t="s">
        <v>447</v>
      </c>
      <c r="H9324">
        <f>Table2__24[[#This Row],[Depth]]-0.5</f>
        <v>-0.5</v>
      </c>
    </row>
    <row r="9325" spans="1:8" x14ac:dyDescent="0.35">
      <c r="A9325" s="30" t="s">
        <v>14</v>
      </c>
      <c r="B9325">
        <v>7</v>
      </c>
      <c r="C9325" t="s">
        <v>524</v>
      </c>
      <c r="D9325" t="s">
        <v>511</v>
      </c>
      <c r="F9325">
        <v>1.3841386138613865</v>
      </c>
      <c r="G9325" s="30" t="s">
        <v>476</v>
      </c>
      <c r="H9325">
        <f>Table2__24[[#This Row],[Depth]]-0.5</f>
        <v>-0.5</v>
      </c>
    </row>
    <row r="9326" spans="1:8" x14ac:dyDescent="0.35">
      <c r="A9326" s="30" t="s">
        <v>42</v>
      </c>
      <c r="B9326">
        <v>2</v>
      </c>
      <c r="C9326" t="s">
        <v>519</v>
      </c>
      <c r="D9326" t="s">
        <v>64</v>
      </c>
      <c r="E9326">
        <v>8</v>
      </c>
      <c r="F9326" t="s">
        <v>302</v>
      </c>
      <c r="G9326" s="30" t="s">
        <v>341</v>
      </c>
      <c r="H9326">
        <f>Table2__24[[#This Row],[Depth]]-0.5</f>
        <v>7.5</v>
      </c>
    </row>
    <row r="9327" spans="1:8" x14ac:dyDescent="0.35">
      <c r="A9327" s="30" t="s">
        <v>30</v>
      </c>
      <c r="B9327">
        <v>2</v>
      </c>
      <c r="C9327" t="s">
        <v>519</v>
      </c>
      <c r="D9327" t="s">
        <v>64</v>
      </c>
      <c r="E9327">
        <v>8</v>
      </c>
      <c r="F9327">
        <v>1.7998560115190784E-2</v>
      </c>
      <c r="G9327" s="30" t="s">
        <v>341</v>
      </c>
      <c r="H9327">
        <f>Table2__24[[#This Row],[Depth]]-0.5</f>
        <v>7.5</v>
      </c>
    </row>
    <row r="9328" spans="1:8" x14ac:dyDescent="0.35">
      <c r="A9328" s="30" t="s">
        <v>12</v>
      </c>
      <c r="B9328">
        <v>2</v>
      </c>
      <c r="C9328" t="s">
        <v>519</v>
      </c>
      <c r="D9328" t="s">
        <v>64</v>
      </c>
      <c r="E9328">
        <v>8</v>
      </c>
      <c r="F9328">
        <v>12.022037437005038</v>
      </c>
      <c r="G9328" s="30" t="s">
        <v>341</v>
      </c>
      <c r="H9328">
        <f>Table2__24[[#This Row],[Depth]]-0.5</f>
        <v>7.5</v>
      </c>
    </row>
    <row r="9329" spans="1:8" x14ac:dyDescent="0.35">
      <c r="A9329" s="30" t="s">
        <v>43</v>
      </c>
      <c r="B9329">
        <v>2</v>
      </c>
      <c r="C9329" t="s">
        <v>519</v>
      </c>
      <c r="D9329" t="s">
        <v>64</v>
      </c>
      <c r="E9329">
        <v>8</v>
      </c>
      <c r="F9329">
        <v>0</v>
      </c>
      <c r="G9329" s="30" t="s">
        <v>341</v>
      </c>
      <c r="H9329">
        <f>Table2__24[[#This Row],[Depth]]-0.5</f>
        <v>7.5</v>
      </c>
    </row>
    <row r="9330" spans="1:8" x14ac:dyDescent="0.35">
      <c r="A9330" s="30" t="s">
        <v>11</v>
      </c>
      <c r="B9330">
        <v>2</v>
      </c>
      <c r="C9330" t="s">
        <v>519</v>
      </c>
      <c r="D9330" t="s">
        <v>64</v>
      </c>
      <c r="E9330">
        <v>8</v>
      </c>
      <c r="F9330">
        <v>0</v>
      </c>
      <c r="G9330" s="30" t="s">
        <v>341</v>
      </c>
      <c r="H9330">
        <f>Table2__24[[#This Row],[Depth]]-0.5</f>
        <v>7.5</v>
      </c>
    </row>
    <row r="9331" spans="1:8" x14ac:dyDescent="0.35">
      <c r="A9331" s="30" t="s">
        <v>23</v>
      </c>
      <c r="B9331">
        <v>2</v>
      </c>
      <c r="C9331" t="s">
        <v>519</v>
      </c>
      <c r="D9331" t="s">
        <v>64</v>
      </c>
      <c r="E9331">
        <v>8</v>
      </c>
      <c r="F9331">
        <v>6.7976961843052575E-2</v>
      </c>
      <c r="G9331" s="30" t="s">
        <v>341</v>
      </c>
      <c r="H9331">
        <f>Table2__24[[#This Row],[Depth]]-0.5</f>
        <v>7.5</v>
      </c>
    </row>
    <row r="9332" spans="1:8" x14ac:dyDescent="0.35">
      <c r="A9332" s="30" t="s">
        <v>44</v>
      </c>
      <c r="B9332">
        <v>2</v>
      </c>
      <c r="C9332" t="s">
        <v>519</v>
      </c>
      <c r="D9332" t="s">
        <v>64</v>
      </c>
      <c r="E9332">
        <v>8</v>
      </c>
      <c r="F9332">
        <v>1.7998560115190784E-2</v>
      </c>
      <c r="G9332" s="30" t="s">
        <v>341</v>
      </c>
      <c r="H9332">
        <f>Table2__24[[#This Row],[Depth]]-0.5</f>
        <v>7.5</v>
      </c>
    </row>
    <row r="9333" spans="1:8" x14ac:dyDescent="0.35">
      <c r="A9333" s="30" t="s">
        <v>10</v>
      </c>
      <c r="B9333">
        <v>2</v>
      </c>
      <c r="C9333" t="s">
        <v>519</v>
      </c>
      <c r="D9333" t="s">
        <v>64</v>
      </c>
      <c r="E9333">
        <v>8</v>
      </c>
      <c r="F9333">
        <v>0.1529877609791217</v>
      </c>
      <c r="G9333" s="30" t="s">
        <v>341</v>
      </c>
      <c r="H9333">
        <f>Table2__24[[#This Row],[Depth]]-0.5</f>
        <v>7.5</v>
      </c>
    </row>
    <row r="9334" spans="1:8" x14ac:dyDescent="0.35">
      <c r="A9334" s="30" t="s">
        <v>16</v>
      </c>
      <c r="B9334">
        <v>2</v>
      </c>
      <c r="C9334" t="s">
        <v>519</v>
      </c>
      <c r="D9334" t="s">
        <v>64</v>
      </c>
      <c r="E9334">
        <v>8</v>
      </c>
      <c r="F9334">
        <v>3.5997120230381568E-2</v>
      </c>
      <c r="G9334" s="30" t="s">
        <v>341</v>
      </c>
      <c r="H9334">
        <f>Table2__24[[#This Row],[Depth]]-0.5</f>
        <v>7.5</v>
      </c>
    </row>
    <row r="9335" spans="1:8" x14ac:dyDescent="0.35">
      <c r="A9335" s="30" t="s">
        <v>27</v>
      </c>
      <c r="B9335">
        <v>2</v>
      </c>
      <c r="C9335" t="s">
        <v>519</v>
      </c>
      <c r="D9335" t="s">
        <v>64</v>
      </c>
      <c r="E9335">
        <v>8</v>
      </c>
      <c r="F9335">
        <v>8.9992800575953921E-3</v>
      </c>
      <c r="G9335" s="30" t="s">
        <v>341</v>
      </c>
      <c r="H9335">
        <f>Table2__24[[#This Row],[Depth]]-0.5</f>
        <v>7.5</v>
      </c>
    </row>
    <row r="9336" spans="1:8" x14ac:dyDescent="0.35">
      <c r="A9336" s="30" t="s">
        <v>31</v>
      </c>
      <c r="B9336">
        <v>2</v>
      </c>
      <c r="C9336" t="s">
        <v>519</v>
      </c>
      <c r="D9336" t="s">
        <v>64</v>
      </c>
      <c r="E9336">
        <v>8</v>
      </c>
      <c r="F9336">
        <v>5.3995680345572353E-2</v>
      </c>
      <c r="G9336" s="30" t="s">
        <v>341</v>
      </c>
      <c r="H9336">
        <f>Table2__24[[#This Row],[Depth]]-0.5</f>
        <v>7.5</v>
      </c>
    </row>
    <row r="9337" spans="1:8" x14ac:dyDescent="0.35">
      <c r="A9337" s="30" t="s">
        <v>14</v>
      </c>
      <c r="B9337">
        <v>7</v>
      </c>
      <c r="C9337" t="s">
        <v>524</v>
      </c>
      <c r="D9337" t="s">
        <v>586</v>
      </c>
      <c r="F9337">
        <v>0.17343859649122809</v>
      </c>
      <c r="G9337" s="30" t="s">
        <v>505</v>
      </c>
      <c r="H9337">
        <f>Table2__24[[#This Row],[Depth]]-0.5</f>
        <v>-0.5</v>
      </c>
    </row>
    <row r="9338" spans="1:8" x14ac:dyDescent="0.35">
      <c r="A9338" s="30" t="s">
        <v>19</v>
      </c>
      <c r="B9338">
        <v>2</v>
      </c>
      <c r="C9338" t="s">
        <v>519</v>
      </c>
      <c r="D9338" t="s">
        <v>64</v>
      </c>
      <c r="E9338">
        <v>8</v>
      </c>
      <c r="F9338">
        <v>8.9992800575953921E-2</v>
      </c>
      <c r="G9338" s="30" t="s">
        <v>341</v>
      </c>
      <c r="H9338">
        <f>Table2__24[[#This Row],[Depth]]-0.5</f>
        <v>7.5</v>
      </c>
    </row>
    <row r="9339" spans="1:8" x14ac:dyDescent="0.35">
      <c r="A9339" s="30" t="s">
        <v>29</v>
      </c>
      <c r="B9339">
        <v>2</v>
      </c>
      <c r="C9339" t="s">
        <v>519</v>
      </c>
      <c r="D9339" t="s">
        <v>64</v>
      </c>
      <c r="E9339">
        <v>8</v>
      </c>
      <c r="F9339">
        <v>0.19798416126709861</v>
      </c>
      <c r="G9339" s="30" t="s">
        <v>341</v>
      </c>
      <c r="H9339">
        <f>Table2__24[[#This Row],[Depth]]-0.5</f>
        <v>7.5</v>
      </c>
    </row>
    <row r="9340" spans="1:8" x14ac:dyDescent="0.35">
      <c r="A9340" s="30" t="s">
        <v>289</v>
      </c>
      <c r="B9340">
        <v>2</v>
      </c>
      <c r="C9340" t="s">
        <v>519</v>
      </c>
      <c r="D9340" t="s">
        <v>64</v>
      </c>
      <c r="E9340">
        <v>8</v>
      </c>
      <c r="F9340">
        <v>2.6997840172786176E-2</v>
      </c>
      <c r="G9340" s="30" t="s">
        <v>341</v>
      </c>
      <c r="H9340">
        <f>Table2__24[[#This Row],[Depth]]-0.5</f>
        <v>7.5</v>
      </c>
    </row>
    <row r="9341" spans="1:8" x14ac:dyDescent="0.35">
      <c r="A9341" s="30" t="s">
        <v>290</v>
      </c>
      <c r="B9341">
        <v>2</v>
      </c>
      <c r="C9341" t="s">
        <v>519</v>
      </c>
      <c r="D9341" t="s">
        <v>64</v>
      </c>
      <c r="E9341">
        <v>8</v>
      </c>
      <c r="F9341">
        <v>9.8992080633549306E-2</v>
      </c>
      <c r="G9341" s="30" t="s">
        <v>341</v>
      </c>
      <c r="H9341">
        <f>Table2__24[[#This Row],[Depth]]-0.5</f>
        <v>7.5</v>
      </c>
    </row>
    <row r="9342" spans="1:8" x14ac:dyDescent="0.35">
      <c r="A9342" s="30" t="s">
        <v>291</v>
      </c>
      <c r="B9342">
        <v>2</v>
      </c>
      <c r="C9342" t="s">
        <v>519</v>
      </c>
      <c r="D9342" t="s">
        <v>64</v>
      </c>
      <c r="E9342">
        <v>8</v>
      </c>
      <c r="F9342">
        <v>2.6997840172786176E-2</v>
      </c>
      <c r="G9342" s="30" t="s">
        <v>341</v>
      </c>
      <c r="H9342">
        <f>Table2__24[[#This Row],[Depth]]-0.5</f>
        <v>7.5</v>
      </c>
    </row>
    <row r="9343" spans="1:8" x14ac:dyDescent="0.35">
      <c r="A9343" s="30" t="s">
        <v>292</v>
      </c>
      <c r="B9343">
        <v>2</v>
      </c>
      <c r="C9343" t="s">
        <v>519</v>
      </c>
      <c r="D9343" t="s">
        <v>64</v>
      </c>
      <c r="E9343">
        <v>8</v>
      </c>
      <c r="F9343">
        <v>8.9992800575953921E-3</v>
      </c>
      <c r="G9343" s="30" t="s">
        <v>341</v>
      </c>
      <c r="H9343">
        <f>Table2__24[[#This Row],[Depth]]-0.5</f>
        <v>7.5</v>
      </c>
    </row>
    <row r="9344" spans="1:8" x14ac:dyDescent="0.35">
      <c r="A9344" s="30" t="s">
        <v>293</v>
      </c>
      <c r="B9344">
        <v>2</v>
      </c>
      <c r="C9344" t="s">
        <v>519</v>
      </c>
      <c r="D9344" t="s">
        <v>64</v>
      </c>
      <c r="E9344">
        <v>8</v>
      </c>
      <c r="F9344">
        <v>1.7998560115190784E-2</v>
      </c>
      <c r="G9344" s="30" t="s">
        <v>341</v>
      </c>
      <c r="H9344">
        <f>Table2__24[[#This Row],[Depth]]-0.5</f>
        <v>7.5</v>
      </c>
    </row>
    <row r="9345" spans="1:8" x14ac:dyDescent="0.35">
      <c r="A9345" s="30" t="s">
        <v>294</v>
      </c>
      <c r="B9345">
        <v>2</v>
      </c>
      <c r="C9345" t="s">
        <v>519</v>
      </c>
      <c r="D9345" t="s">
        <v>64</v>
      </c>
      <c r="E9345">
        <v>8</v>
      </c>
      <c r="F9345">
        <v>0</v>
      </c>
      <c r="G9345" s="30" t="s">
        <v>341</v>
      </c>
      <c r="H9345">
        <f>Table2__24[[#This Row],[Depth]]-0.5</f>
        <v>7.5</v>
      </c>
    </row>
    <row r="9346" spans="1:8" x14ac:dyDescent="0.35">
      <c r="A9346" s="30" t="s">
        <v>295</v>
      </c>
      <c r="B9346">
        <v>2</v>
      </c>
      <c r="C9346" t="s">
        <v>519</v>
      </c>
      <c r="D9346" t="s">
        <v>64</v>
      </c>
      <c r="E9346">
        <v>8</v>
      </c>
      <c r="F9346">
        <v>8.9992800575953921E-3</v>
      </c>
      <c r="G9346" s="30" t="s">
        <v>341</v>
      </c>
      <c r="H9346">
        <f>Table2__24[[#This Row],[Depth]]-0.5</f>
        <v>7.5</v>
      </c>
    </row>
    <row r="9347" spans="1:8" x14ac:dyDescent="0.35">
      <c r="A9347" s="30" t="s">
        <v>296</v>
      </c>
      <c r="B9347">
        <v>2</v>
      </c>
      <c r="C9347" t="s">
        <v>519</v>
      </c>
      <c r="D9347" t="s">
        <v>64</v>
      </c>
      <c r="E9347">
        <v>8</v>
      </c>
      <c r="F9347">
        <v>0</v>
      </c>
      <c r="G9347" s="30" t="s">
        <v>341</v>
      </c>
      <c r="H9347">
        <f>Table2__24[[#This Row],[Depth]]-0.5</f>
        <v>7.5</v>
      </c>
    </row>
    <row r="9348" spans="1:8" x14ac:dyDescent="0.35">
      <c r="A9348" s="30" t="s">
        <v>297</v>
      </c>
      <c r="B9348">
        <v>2</v>
      </c>
      <c r="C9348" t="s">
        <v>519</v>
      </c>
      <c r="D9348" t="s">
        <v>64</v>
      </c>
      <c r="E9348">
        <v>8</v>
      </c>
      <c r="F9348">
        <v>8.9992800575953921E-3</v>
      </c>
      <c r="G9348" s="30" t="s">
        <v>341</v>
      </c>
      <c r="H9348">
        <f>Table2__24[[#This Row],[Depth]]-0.5</f>
        <v>7.5</v>
      </c>
    </row>
    <row r="9349" spans="1:8" x14ac:dyDescent="0.35">
      <c r="A9349" s="30" t="s">
        <v>298</v>
      </c>
      <c r="B9349">
        <v>2</v>
      </c>
      <c r="C9349" t="s">
        <v>519</v>
      </c>
      <c r="D9349" t="s">
        <v>64</v>
      </c>
      <c r="E9349">
        <v>8</v>
      </c>
      <c r="F9349">
        <v>0</v>
      </c>
      <c r="G9349" s="30" t="s">
        <v>341</v>
      </c>
      <c r="H9349">
        <f>Table2__24[[#This Row],[Depth]]-0.5</f>
        <v>7.5</v>
      </c>
    </row>
    <row r="9350" spans="1:8" x14ac:dyDescent="0.35">
      <c r="A9350" s="30" t="s">
        <v>299</v>
      </c>
      <c r="B9350">
        <v>2</v>
      </c>
      <c r="C9350" t="s">
        <v>519</v>
      </c>
      <c r="D9350" t="s">
        <v>64</v>
      </c>
      <c r="E9350">
        <v>8</v>
      </c>
      <c r="F9350">
        <v>0</v>
      </c>
      <c r="G9350" s="30" t="s">
        <v>341</v>
      </c>
      <c r="H9350">
        <f>Table2__24[[#This Row],[Depth]]-0.5</f>
        <v>7.5</v>
      </c>
    </row>
    <row r="9351" spans="1:8" x14ac:dyDescent="0.35">
      <c r="A9351" s="30" t="s">
        <v>300</v>
      </c>
      <c r="B9351">
        <v>2</v>
      </c>
      <c r="C9351" t="s">
        <v>519</v>
      </c>
      <c r="D9351" t="s">
        <v>64</v>
      </c>
      <c r="E9351">
        <v>8</v>
      </c>
      <c r="F9351">
        <v>0</v>
      </c>
      <c r="G9351" s="30" t="s">
        <v>341</v>
      </c>
      <c r="H9351">
        <f>Table2__24[[#This Row],[Depth]]-0.5</f>
        <v>7.5</v>
      </c>
    </row>
    <row r="9352" spans="1:8" x14ac:dyDescent="0.35">
      <c r="A9352" s="30" t="s">
        <v>4</v>
      </c>
      <c r="B9352">
        <v>3</v>
      </c>
      <c r="C9352" t="s">
        <v>520</v>
      </c>
      <c r="D9352" t="s">
        <v>64</v>
      </c>
      <c r="E9352">
        <v>8</v>
      </c>
      <c r="F9352">
        <v>0</v>
      </c>
      <c r="G9352" s="30" t="s">
        <v>370</v>
      </c>
      <c r="H9352">
        <f>Table2__24[[#This Row],[Depth]]-0.5</f>
        <v>7.5</v>
      </c>
    </row>
    <row r="9353" spans="1:8" x14ac:dyDescent="0.35">
      <c r="A9353" s="30" t="s">
        <v>24</v>
      </c>
      <c r="B9353">
        <v>3</v>
      </c>
      <c r="C9353" t="s">
        <v>520</v>
      </c>
      <c r="D9353" t="s">
        <v>64</v>
      </c>
      <c r="E9353">
        <v>8</v>
      </c>
      <c r="F9353">
        <v>0.86879049676025932</v>
      </c>
      <c r="G9353" s="30" t="s">
        <v>370</v>
      </c>
      <c r="H9353">
        <f>Table2__24[[#This Row],[Depth]]-0.5</f>
        <v>7.5</v>
      </c>
    </row>
    <row r="9354" spans="1:8" x14ac:dyDescent="0.35">
      <c r="A9354" s="30" t="s">
        <v>35</v>
      </c>
      <c r="B9354">
        <v>1</v>
      </c>
      <c r="C9354" t="s">
        <v>650</v>
      </c>
      <c r="D9354" t="s">
        <v>512</v>
      </c>
      <c r="E9354">
        <v>1</v>
      </c>
      <c r="F9354" t="s">
        <v>302</v>
      </c>
      <c r="G9354" s="30" t="s">
        <v>303</v>
      </c>
      <c r="H9354">
        <f>Table2__24[[#This Row],[Depth]]-0.5</f>
        <v>0.5</v>
      </c>
    </row>
    <row r="9355" spans="1:8" x14ac:dyDescent="0.35">
      <c r="A9355" s="30" t="s">
        <v>22</v>
      </c>
      <c r="B9355">
        <v>3</v>
      </c>
      <c r="C9355" t="s">
        <v>520</v>
      </c>
      <c r="D9355" t="s">
        <v>64</v>
      </c>
      <c r="E9355">
        <v>8</v>
      </c>
      <c r="F9355">
        <v>30.203578113750901</v>
      </c>
      <c r="G9355" s="30" t="s">
        <v>370</v>
      </c>
      <c r="H9355">
        <f>Table2__24[[#This Row],[Depth]]-0.5</f>
        <v>7.5</v>
      </c>
    </row>
    <row r="9356" spans="1:8" x14ac:dyDescent="0.35">
      <c r="A9356" s="30" t="s">
        <v>34</v>
      </c>
      <c r="B9356">
        <v>3</v>
      </c>
      <c r="C9356" t="s">
        <v>520</v>
      </c>
      <c r="D9356" t="s">
        <v>64</v>
      </c>
      <c r="E9356">
        <v>8</v>
      </c>
      <c r="F9356">
        <v>0</v>
      </c>
      <c r="G9356" s="30" t="s">
        <v>370</v>
      </c>
      <c r="H9356">
        <f>Table2__24[[#This Row],[Depth]]-0.5</f>
        <v>7.5</v>
      </c>
    </row>
    <row r="9357" spans="1:8" x14ac:dyDescent="0.35">
      <c r="A9357" s="30" t="s">
        <v>15</v>
      </c>
      <c r="B9357">
        <v>3</v>
      </c>
      <c r="C9357" t="s">
        <v>520</v>
      </c>
      <c r="D9357" t="s">
        <v>64</v>
      </c>
      <c r="E9357">
        <v>8</v>
      </c>
      <c r="F9357" t="s">
        <v>302</v>
      </c>
      <c r="G9357" s="30" t="s">
        <v>370</v>
      </c>
      <c r="H9357">
        <f>Table2__24[[#This Row],[Depth]]-0.5</f>
        <v>7.5</v>
      </c>
    </row>
    <row r="9358" spans="1:8" x14ac:dyDescent="0.35">
      <c r="A9358" s="30" t="s">
        <v>17</v>
      </c>
      <c r="B9358">
        <v>3</v>
      </c>
      <c r="C9358" t="s">
        <v>520</v>
      </c>
      <c r="D9358" t="s">
        <v>64</v>
      </c>
      <c r="E9358">
        <v>8</v>
      </c>
      <c r="F9358">
        <v>2344.2680993520521</v>
      </c>
      <c r="G9358" s="30" t="s">
        <v>370</v>
      </c>
      <c r="H9358">
        <f>Table2__24[[#This Row],[Depth]]-0.5</f>
        <v>7.5</v>
      </c>
    </row>
    <row r="9359" spans="1:8" x14ac:dyDescent="0.35">
      <c r="A9359" s="30" t="s">
        <v>35</v>
      </c>
      <c r="B9359">
        <v>2</v>
      </c>
      <c r="C9359" t="s">
        <v>519</v>
      </c>
      <c r="D9359" t="s">
        <v>512</v>
      </c>
      <c r="E9359">
        <v>1</v>
      </c>
      <c r="F9359" t="s">
        <v>302</v>
      </c>
      <c r="G9359" s="30" t="s">
        <v>332</v>
      </c>
      <c r="H9359">
        <f>Table2__24[[#This Row],[Depth]]-0.5</f>
        <v>0.5</v>
      </c>
    </row>
    <row r="9360" spans="1:8" x14ac:dyDescent="0.35">
      <c r="A9360" s="30" t="s">
        <v>35</v>
      </c>
      <c r="B9360">
        <v>3</v>
      </c>
      <c r="C9360" t="s">
        <v>520</v>
      </c>
      <c r="D9360" t="s">
        <v>512</v>
      </c>
      <c r="E9360">
        <v>1</v>
      </c>
      <c r="F9360" t="s">
        <v>302</v>
      </c>
      <c r="G9360" s="30" t="s">
        <v>361</v>
      </c>
      <c r="H9360">
        <f>Table2__24[[#This Row],[Depth]]-0.5</f>
        <v>0.5</v>
      </c>
    </row>
    <row r="9361" spans="1:8" x14ac:dyDescent="0.35">
      <c r="A9361" s="30" t="s">
        <v>35</v>
      </c>
      <c r="B9361">
        <v>4</v>
      </c>
      <c r="C9361" t="s">
        <v>521</v>
      </c>
      <c r="D9361" t="s">
        <v>512</v>
      </c>
      <c r="E9361">
        <v>1</v>
      </c>
      <c r="F9361" t="s">
        <v>302</v>
      </c>
      <c r="G9361" s="30" t="s">
        <v>390</v>
      </c>
      <c r="H9361">
        <f>Table2__24[[#This Row],[Depth]]-0.5</f>
        <v>0.5</v>
      </c>
    </row>
    <row r="9362" spans="1:8" x14ac:dyDescent="0.35">
      <c r="A9362" s="30" t="s">
        <v>286</v>
      </c>
      <c r="B9362">
        <v>3</v>
      </c>
      <c r="C9362" t="s">
        <v>520</v>
      </c>
      <c r="D9362" t="s">
        <v>64</v>
      </c>
      <c r="E9362">
        <v>8</v>
      </c>
      <c r="F9362">
        <v>0</v>
      </c>
      <c r="G9362" s="30" t="s">
        <v>370</v>
      </c>
      <c r="H9362">
        <f>Table2__24[[#This Row],[Depth]]-0.5</f>
        <v>7.5</v>
      </c>
    </row>
    <row r="9363" spans="1:8" x14ac:dyDescent="0.35">
      <c r="A9363" s="30" t="s">
        <v>35</v>
      </c>
      <c r="B9363">
        <v>5</v>
      </c>
      <c r="C9363" t="s">
        <v>522</v>
      </c>
      <c r="D9363" t="s">
        <v>512</v>
      </c>
      <c r="E9363">
        <v>1</v>
      </c>
      <c r="F9363" t="s">
        <v>302</v>
      </c>
      <c r="G9363" s="30" t="s">
        <v>419</v>
      </c>
      <c r="H9363">
        <f>Table2__24[[#This Row],[Depth]]-0.5</f>
        <v>0.5</v>
      </c>
    </row>
    <row r="9364" spans="1:8" x14ac:dyDescent="0.35">
      <c r="A9364" s="30" t="s">
        <v>8</v>
      </c>
      <c r="B9364">
        <v>3</v>
      </c>
      <c r="C9364" t="s">
        <v>520</v>
      </c>
      <c r="D9364" t="s">
        <v>64</v>
      </c>
      <c r="E9364">
        <v>8</v>
      </c>
      <c r="F9364">
        <v>0</v>
      </c>
      <c r="G9364" s="30" t="s">
        <v>370</v>
      </c>
      <c r="H9364">
        <f>Table2__24[[#This Row],[Depth]]-0.5</f>
        <v>7.5</v>
      </c>
    </row>
    <row r="9365" spans="1:8" x14ac:dyDescent="0.35">
      <c r="A9365" s="30" t="s">
        <v>287</v>
      </c>
      <c r="B9365">
        <v>3</v>
      </c>
      <c r="C9365" t="s">
        <v>520</v>
      </c>
      <c r="D9365" t="s">
        <v>64</v>
      </c>
      <c r="E9365">
        <v>8</v>
      </c>
      <c r="F9365">
        <v>8.9992800575953921E-3</v>
      </c>
      <c r="G9365" s="30" t="s">
        <v>370</v>
      </c>
      <c r="H9365">
        <f>Table2__24[[#This Row],[Depth]]-0.5</f>
        <v>7.5</v>
      </c>
    </row>
    <row r="9366" spans="1:8" x14ac:dyDescent="0.35">
      <c r="A9366" s="30" t="s">
        <v>288</v>
      </c>
      <c r="B9366">
        <v>3</v>
      </c>
      <c r="C9366" t="s">
        <v>520</v>
      </c>
      <c r="D9366" t="s">
        <v>64</v>
      </c>
      <c r="E9366">
        <v>8</v>
      </c>
      <c r="F9366">
        <v>8.9992800575953921E-3</v>
      </c>
      <c r="G9366" s="30" t="s">
        <v>370</v>
      </c>
      <c r="H9366">
        <f>Table2__24[[#This Row],[Depth]]-0.5</f>
        <v>7.5</v>
      </c>
    </row>
    <row r="9367" spans="1:8" x14ac:dyDescent="0.35">
      <c r="A9367" s="30" t="s">
        <v>26</v>
      </c>
      <c r="B9367">
        <v>3</v>
      </c>
      <c r="C9367" t="s">
        <v>520</v>
      </c>
      <c r="D9367" t="s">
        <v>64</v>
      </c>
      <c r="E9367">
        <v>8</v>
      </c>
      <c r="F9367">
        <v>206.08351331893448</v>
      </c>
      <c r="G9367" s="30" t="s">
        <v>370</v>
      </c>
      <c r="H9367">
        <f>Table2__24[[#This Row],[Depth]]-0.5</f>
        <v>7.5</v>
      </c>
    </row>
    <row r="9368" spans="1:8" x14ac:dyDescent="0.35">
      <c r="A9368" s="30" t="s">
        <v>36</v>
      </c>
      <c r="B9368">
        <v>3</v>
      </c>
      <c r="C9368" t="s">
        <v>520</v>
      </c>
      <c r="D9368" t="s">
        <v>64</v>
      </c>
      <c r="E9368">
        <v>8</v>
      </c>
      <c r="F9368">
        <v>0.18898488120950324</v>
      </c>
      <c r="G9368" s="30" t="s">
        <v>370</v>
      </c>
      <c r="H9368">
        <f>Table2__24[[#This Row],[Depth]]-0.5</f>
        <v>7.5</v>
      </c>
    </row>
    <row r="9369" spans="1:8" x14ac:dyDescent="0.35">
      <c r="A9369" s="30" t="s">
        <v>21</v>
      </c>
      <c r="B9369">
        <v>3</v>
      </c>
      <c r="C9369" t="s">
        <v>520</v>
      </c>
      <c r="D9369" t="s">
        <v>64</v>
      </c>
      <c r="E9369">
        <v>8</v>
      </c>
      <c r="F9369">
        <v>497.02257019438446</v>
      </c>
      <c r="G9369" s="30" t="s">
        <v>370</v>
      </c>
      <c r="H9369">
        <f>Table2__24[[#This Row],[Depth]]-0.5</f>
        <v>7.5</v>
      </c>
    </row>
    <row r="9370" spans="1:8" x14ac:dyDescent="0.35">
      <c r="A9370" s="30" t="s">
        <v>35</v>
      </c>
      <c r="B9370">
        <v>6</v>
      </c>
      <c r="C9370" t="s">
        <v>523</v>
      </c>
      <c r="D9370" t="s">
        <v>512</v>
      </c>
      <c r="E9370">
        <v>1</v>
      </c>
      <c r="F9370" t="s">
        <v>302</v>
      </c>
      <c r="G9370" s="30" t="s">
        <v>448</v>
      </c>
      <c r="H9370">
        <f>Table2__24[[#This Row],[Depth]]-0.5</f>
        <v>0.5</v>
      </c>
    </row>
    <row r="9371" spans="1:8" x14ac:dyDescent="0.35">
      <c r="A9371" s="30" t="s">
        <v>35</v>
      </c>
      <c r="B9371">
        <v>7</v>
      </c>
      <c r="C9371" t="s">
        <v>524</v>
      </c>
      <c r="D9371" t="s">
        <v>512</v>
      </c>
      <c r="E9371">
        <v>1</v>
      </c>
      <c r="F9371">
        <v>4.5504587155963296</v>
      </c>
      <c r="G9371" s="30" t="s">
        <v>477</v>
      </c>
      <c r="H9371">
        <f>Table2__24[[#This Row],[Depth]]-0.5</f>
        <v>0.5</v>
      </c>
    </row>
    <row r="9372" spans="1:8" x14ac:dyDescent="0.35">
      <c r="A9372" s="30" t="s">
        <v>25</v>
      </c>
      <c r="B9372">
        <v>3</v>
      </c>
      <c r="C9372" t="s">
        <v>520</v>
      </c>
      <c r="D9372" t="s">
        <v>64</v>
      </c>
      <c r="E9372">
        <v>8</v>
      </c>
      <c r="F9372">
        <v>285.1061915046796</v>
      </c>
      <c r="G9372" s="30" t="s">
        <v>370</v>
      </c>
      <c r="H9372">
        <f>Table2__24[[#This Row],[Depth]]-0.5</f>
        <v>7.5</v>
      </c>
    </row>
    <row r="9373" spans="1:8" x14ac:dyDescent="0.35">
      <c r="A9373" s="30" t="s">
        <v>32</v>
      </c>
      <c r="B9373">
        <v>3</v>
      </c>
      <c r="C9373" t="s">
        <v>520</v>
      </c>
      <c r="D9373" t="s">
        <v>64</v>
      </c>
      <c r="E9373">
        <v>8</v>
      </c>
      <c r="F9373" t="s">
        <v>302</v>
      </c>
      <c r="G9373" s="30" t="s">
        <v>370</v>
      </c>
      <c r="H9373">
        <f>Table2__24[[#This Row],[Depth]]-0.5</f>
        <v>7.5</v>
      </c>
    </row>
    <row r="9374" spans="1:8" x14ac:dyDescent="0.35">
      <c r="A9374" s="30" t="s">
        <v>35</v>
      </c>
      <c r="B9374">
        <v>1</v>
      </c>
      <c r="C9374" t="s">
        <v>650</v>
      </c>
      <c r="D9374" t="s">
        <v>513</v>
      </c>
      <c r="E9374">
        <v>1</v>
      </c>
      <c r="F9374" t="s">
        <v>302</v>
      </c>
      <c r="G9374" s="30" t="s">
        <v>304</v>
      </c>
      <c r="H9374">
        <f>Table2__24[[#This Row],[Depth]]-0.5</f>
        <v>0.5</v>
      </c>
    </row>
    <row r="9375" spans="1:8" x14ac:dyDescent="0.35">
      <c r="A9375" s="30" t="s">
        <v>18</v>
      </c>
      <c r="B9375">
        <v>3</v>
      </c>
      <c r="C9375" t="s">
        <v>520</v>
      </c>
      <c r="D9375" t="s">
        <v>64</v>
      </c>
      <c r="E9375">
        <v>8</v>
      </c>
      <c r="F9375">
        <v>3.4385457163426922</v>
      </c>
      <c r="G9375" s="30" t="s">
        <v>370</v>
      </c>
      <c r="H9375">
        <f>Table2__24[[#This Row],[Depth]]-0.5</f>
        <v>7.5</v>
      </c>
    </row>
    <row r="9376" spans="1:8" x14ac:dyDescent="0.35">
      <c r="A9376" s="30" t="s">
        <v>35</v>
      </c>
      <c r="B9376">
        <v>2</v>
      </c>
      <c r="C9376" t="s">
        <v>519</v>
      </c>
      <c r="D9376" t="s">
        <v>513</v>
      </c>
      <c r="E9376">
        <v>1</v>
      </c>
      <c r="F9376" t="s">
        <v>302</v>
      </c>
      <c r="G9376" s="30" t="s">
        <v>333</v>
      </c>
      <c r="H9376">
        <f>Table2__24[[#This Row],[Depth]]-0.5</f>
        <v>0.5</v>
      </c>
    </row>
    <row r="9377" spans="1:8" x14ac:dyDescent="0.35">
      <c r="A9377" s="30" t="s">
        <v>38</v>
      </c>
      <c r="B9377">
        <v>3</v>
      </c>
      <c r="C9377" t="s">
        <v>520</v>
      </c>
      <c r="D9377" t="s">
        <v>64</v>
      </c>
      <c r="E9377">
        <v>8</v>
      </c>
      <c r="F9377">
        <v>0.60295176385889138</v>
      </c>
      <c r="G9377" s="30" t="s">
        <v>370</v>
      </c>
      <c r="H9377">
        <f>Table2__24[[#This Row],[Depth]]-0.5</f>
        <v>7.5</v>
      </c>
    </row>
    <row r="9378" spans="1:8" x14ac:dyDescent="0.35">
      <c r="A9378" s="30" t="s">
        <v>37</v>
      </c>
      <c r="B9378">
        <v>3</v>
      </c>
      <c r="C9378" t="s">
        <v>520</v>
      </c>
      <c r="D9378" t="s">
        <v>64</v>
      </c>
      <c r="E9378">
        <v>8</v>
      </c>
      <c r="F9378">
        <v>30.660547156227501</v>
      </c>
      <c r="G9378" s="30" t="s">
        <v>370</v>
      </c>
      <c r="H9378">
        <f>Table2__24[[#This Row],[Depth]]-0.5</f>
        <v>7.5</v>
      </c>
    </row>
    <row r="9379" spans="1:8" x14ac:dyDescent="0.35">
      <c r="A9379" s="30" t="s">
        <v>35</v>
      </c>
      <c r="B9379">
        <v>3</v>
      </c>
      <c r="C9379" t="s">
        <v>520</v>
      </c>
      <c r="D9379" t="s">
        <v>513</v>
      </c>
      <c r="E9379">
        <v>1</v>
      </c>
      <c r="F9379" t="s">
        <v>302</v>
      </c>
      <c r="G9379" s="30" t="s">
        <v>362</v>
      </c>
      <c r="H9379">
        <f>Table2__24[[#This Row],[Depth]]-0.5</f>
        <v>0.5</v>
      </c>
    </row>
    <row r="9380" spans="1:8" x14ac:dyDescent="0.35">
      <c r="A9380" s="30" t="s">
        <v>35</v>
      </c>
      <c r="B9380">
        <v>4</v>
      </c>
      <c r="C9380" t="s">
        <v>521</v>
      </c>
      <c r="D9380" t="s">
        <v>513</v>
      </c>
      <c r="E9380">
        <v>1</v>
      </c>
      <c r="F9380" t="s">
        <v>302</v>
      </c>
      <c r="G9380" s="30" t="s">
        <v>391</v>
      </c>
      <c r="H9380">
        <f>Table2__24[[#This Row],[Depth]]-0.5</f>
        <v>0.5</v>
      </c>
    </row>
    <row r="9381" spans="1:8" x14ac:dyDescent="0.35">
      <c r="A9381" s="30" t="s">
        <v>42</v>
      </c>
      <c r="B9381">
        <v>3</v>
      </c>
      <c r="C9381" t="s">
        <v>520</v>
      </c>
      <c r="D9381" t="s">
        <v>64</v>
      </c>
      <c r="E9381">
        <v>8</v>
      </c>
      <c r="F9381">
        <v>0.14398848092152627</v>
      </c>
      <c r="G9381" s="30" t="s">
        <v>370</v>
      </c>
      <c r="H9381">
        <f>Table2__24[[#This Row],[Depth]]-0.5</f>
        <v>7.5</v>
      </c>
    </row>
    <row r="9382" spans="1:8" x14ac:dyDescent="0.35">
      <c r="A9382" s="30" t="s">
        <v>30</v>
      </c>
      <c r="B9382">
        <v>3</v>
      </c>
      <c r="C9382" t="s">
        <v>520</v>
      </c>
      <c r="D9382" t="s">
        <v>64</v>
      </c>
      <c r="E9382">
        <v>8</v>
      </c>
      <c r="F9382">
        <v>0</v>
      </c>
      <c r="G9382" s="30" t="s">
        <v>370</v>
      </c>
      <c r="H9382">
        <f>Table2__24[[#This Row],[Depth]]-0.5</f>
        <v>7.5</v>
      </c>
    </row>
    <row r="9383" spans="1:8" x14ac:dyDescent="0.35">
      <c r="A9383" s="30" t="s">
        <v>12</v>
      </c>
      <c r="B9383">
        <v>3</v>
      </c>
      <c r="C9383" t="s">
        <v>520</v>
      </c>
      <c r="D9383" t="s">
        <v>64</v>
      </c>
      <c r="E9383">
        <v>8</v>
      </c>
      <c r="F9383">
        <v>15.182778977681787</v>
      </c>
      <c r="G9383" s="30" t="s">
        <v>370</v>
      </c>
      <c r="H9383">
        <f>Table2__24[[#This Row],[Depth]]-0.5</f>
        <v>7.5</v>
      </c>
    </row>
    <row r="9384" spans="1:8" x14ac:dyDescent="0.35">
      <c r="A9384" s="30" t="s">
        <v>43</v>
      </c>
      <c r="B9384">
        <v>3</v>
      </c>
      <c r="C9384" t="s">
        <v>520</v>
      </c>
      <c r="D9384" t="s">
        <v>64</v>
      </c>
      <c r="E9384">
        <v>8</v>
      </c>
      <c r="F9384">
        <v>0</v>
      </c>
      <c r="G9384" s="30" t="s">
        <v>370</v>
      </c>
      <c r="H9384">
        <f>Table2__24[[#This Row],[Depth]]-0.5</f>
        <v>7.5</v>
      </c>
    </row>
    <row r="9385" spans="1:8" x14ac:dyDescent="0.35">
      <c r="A9385" s="30" t="s">
        <v>11</v>
      </c>
      <c r="B9385">
        <v>3</v>
      </c>
      <c r="C9385" t="s">
        <v>520</v>
      </c>
      <c r="D9385" t="s">
        <v>64</v>
      </c>
      <c r="E9385">
        <v>8</v>
      </c>
      <c r="F9385">
        <v>0</v>
      </c>
      <c r="G9385" s="30" t="s">
        <v>370</v>
      </c>
      <c r="H9385">
        <f>Table2__24[[#This Row],[Depth]]-0.5</f>
        <v>7.5</v>
      </c>
    </row>
    <row r="9386" spans="1:8" x14ac:dyDescent="0.35">
      <c r="A9386" s="30" t="s">
        <v>23</v>
      </c>
      <c r="B9386">
        <v>3</v>
      </c>
      <c r="C9386" t="s">
        <v>520</v>
      </c>
      <c r="D9386" t="s">
        <v>64</v>
      </c>
      <c r="E9386">
        <v>8</v>
      </c>
      <c r="F9386">
        <v>0.11498920086393087</v>
      </c>
      <c r="G9386" s="30" t="s">
        <v>370</v>
      </c>
      <c r="H9386">
        <f>Table2__24[[#This Row],[Depth]]-0.5</f>
        <v>7.5</v>
      </c>
    </row>
    <row r="9387" spans="1:8" x14ac:dyDescent="0.35">
      <c r="A9387" s="30" t="s">
        <v>44</v>
      </c>
      <c r="B9387">
        <v>3</v>
      </c>
      <c r="C9387" t="s">
        <v>520</v>
      </c>
      <c r="D9387" t="s">
        <v>64</v>
      </c>
      <c r="E9387">
        <v>8</v>
      </c>
      <c r="F9387">
        <v>8.9992800575953921E-3</v>
      </c>
      <c r="G9387" s="30" t="s">
        <v>370</v>
      </c>
      <c r="H9387">
        <f>Table2__24[[#This Row],[Depth]]-0.5</f>
        <v>7.5</v>
      </c>
    </row>
    <row r="9388" spans="1:8" x14ac:dyDescent="0.35">
      <c r="A9388" s="30" t="s">
        <v>10</v>
      </c>
      <c r="B9388">
        <v>3</v>
      </c>
      <c r="C9388" t="s">
        <v>520</v>
      </c>
      <c r="D9388" t="s">
        <v>64</v>
      </c>
      <c r="E9388">
        <v>8</v>
      </c>
      <c r="F9388">
        <v>0.17998560115190784</v>
      </c>
      <c r="G9388" s="30" t="s">
        <v>370</v>
      </c>
      <c r="H9388">
        <f>Table2__24[[#This Row],[Depth]]-0.5</f>
        <v>7.5</v>
      </c>
    </row>
    <row r="9389" spans="1:8" x14ac:dyDescent="0.35">
      <c r="A9389" s="30" t="s">
        <v>16</v>
      </c>
      <c r="B9389">
        <v>3</v>
      </c>
      <c r="C9389" t="s">
        <v>520</v>
      </c>
      <c r="D9389" t="s">
        <v>64</v>
      </c>
      <c r="E9389">
        <v>8</v>
      </c>
      <c r="F9389">
        <v>7.1994240460763137E-2</v>
      </c>
      <c r="G9389" s="30" t="s">
        <v>370</v>
      </c>
      <c r="H9389">
        <f>Table2__24[[#This Row],[Depth]]-0.5</f>
        <v>7.5</v>
      </c>
    </row>
    <row r="9390" spans="1:8" x14ac:dyDescent="0.35">
      <c r="A9390" s="30" t="s">
        <v>27</v>
      </c>
      <c r="B9390">
        <v>3</v>
      </c>
      <c r="C9390" t="s">
        <v>520</v>
      </c>
      <c r="D9390" t="s">
        <v>64</v>
      </c>
      <c r="E9390">
        <v>8</v>
      </c>
      <c r="F9390">
        <v>8.9992800575953921E-3</v>
      </c>
      <c r="G9390" s="30" t="s">
        <v>370</v>
      </c>
      <c r="H9390">
        <f>Table2__24[[#This Row],[Depth]]-0.5</f>
        <v>7.5</v>
      </c>
    </row>
    <row r="9391" spans="1:8" x14ac:dyDescent="0.35">
      <c r="A9391" s="30" t="s">
        <v>31</v>
      </c>
      <c r="B9391">
        <v>3</v>
      </c>
      <c r="C9391" t="s">
        <v>520</v>
      </c>
      <c r="D9391" t="s">
        <v>64</v>
      </c>
      <c r="E9391">
        <v>8</v>
      </c>
      <c r="F9391">
        <v>3.5997120230381568E-2</v>
      </c>
      <c r="G9391" s="30" t="s">
        <v>370</v>
      </c>
      <c r="H9391">
        <f>Table2__24[[#This Row],[Depth]]-0.5</f>
        <v>7.5</v>
      </c>
    </row>
    <row r="9392" spans="1:8" x14ac:dyDescent="0.35">
      <c r="A9392" s="30" t="s">
        <v>35</v>
      </c>
      <c r="B9392">
        <v>5</v>
      </c>
      <c r="C9392" t="s">
        <v>522</v>
      </c>
      <c r="D9392" t="s">
        <v>513</v>
      </c>
      <c r="E9392">
        <v>1</v>
      </c>
      <c r="F9392" t="s">
        <v>302</v>
      </c>
      <c r="G9392" s="30" t="s">
        <v>420</v>
      </c>
      <c r="H9392">
        <f>Table2__24[[#This Row],[Depth]]-0.5</f>
        <v>0.5</v>
      </c>
    </row>
    <row r="9393" spans="1:8" x14ac:dyDescent="0.35">
      <c r="A9393" s="30" t="s">
        <v>19</v>
      </c>
      <c r="B9393">
        <v>3</v>
      </c>
      <c r="C9393" t="s">
        <v>520</v>
      </c>
      <c r="D9393" t="s">
        <v>64</v>
      </c>
      <c r="E9393">
        <v>8</v>
      </c>
      <c r="F9393">
        <v>8.9992800575953921E-2</v>
      </c>
      <c r="G9393" s="30" t="s">
        <v>370</v>
      </c>
      <c r="H9393">
        <f>Table2__24[[#This Row],[Depth]]-0.5</f>
        <v>7.5</v>
      </c>
    </row>
    <row r="9394" spans="1:8" x14ac:dyDescent="0.35">
      <c r="A9394" s="30" t="s">
        <v>29</v>
      </c>
      <c r="B9394">
        <v>3</v>
      </c>
      <c r="C9394" t="s">
        <v>520</v>
      </c>
      <c r="D9394" t="s">
        <v>64</v>
      </c>
      <c r="E9394">
        <v>8</v>
      </c>
      <c r="F9394">
        <v>0.17098632109431247</v>
      </c>
      <c r="G9394" s="30" t="s">
        <v>370</v>
      </c>
      <c r="H9394">
        <f>Table2__24[[#This Row],[Depth]]-0.5</f>
        <v>7.5</v>
      </c>
    </row>
    <row r="9395" spans="1:8" x14ac:dyDescent="0.35">
      <c r="A9395" s="30" t="s">
        <v>289</v>
      </c>
      <c r="B9395">
        <v>3</v>
      </c>
      <c r="C9395" t="s">
        <v>520</v>
      </c>
      <c r="D9395" t="s">
        <v>64</v>
      </c>
      <c r="E9395">
        <v>8</v>
      </c>
      <c r="F9395">
        <v>1.7998560115190784E-2</v>
      </c>
      <c r="G9395" s="30" t="s">
        <v>370</v>
      </c>
      <c r="H9395">
        <f>Table2__24[[#This Row],[Depth]]-0.5</f>
        <v>7.5</v>
      </c>
    </row>
    <row r="9396" spans="1:8" x14ac:dyDescent="0.35">
      <c r="A9396" s="30" t="s">
        <v>290</v>
      </c>
      <c r="B9396">
        <v>3</v>
      </c>
      <c r="C9396" t="s">
        <v>520</v>
      </c>
      <c r="D9396" t="s">
        <v>64</v>
      </c>
      <c r="E9396">
        <v>8</v>
      </c>
      <c r="F9396">
        <v>8.9992800575953921E-2</v>
      </c>
      <c r="G9396" s="30" t="s">
        <v>370</v>
      </c>
      <c r="H9396">
        <f>Table2__24[[#This Row],[Depth]]-0.5</f>
        <v>7.5</v>
      </c>
    </row>
    <row r="9397" spans="1:8" x14ac:dyDescent="0.35">
      <c r="A9397" s="30" t="s">
        <v>291</v>
      </c>
      <c r="B9397">
        <v>3</v>
      </c>
      <c r="C9397" t="s">
        <v>520</v>
      </c>
      <c r="D9397" t="s">
        <v>64</v>
      </c>
      <c r="E9397">
        <v>8</v>
      </c>
      <c r="F9397">
        <v>1.7998560115190784E-2</v>
      </c>
      <c r="G9397" s="30" t="s">
        <v>370</v>
      </c>
      <c r="H9397">
        <f>Table2__24[[#This Row],[Depth]]-0.5</f>
        <v>7.5</v>
      </c>
    </row>
    <row r="9398" spans="1:8" x14ac:dyDescent="0.35">
      <c r="A9398" s="30" t="s">
        <v>292</v>
      </c>
      <c r="B9398">
        <v>3</v>
      </c>
      <c r="C9398" t="s">
        <v>520</v>
      </c>
      <c r="D9398" t="s">
        <v>64</v>
      </c>
      <c r="E9398">
        <v>8</v>
      </c>
      <c r="F9398">
        <v>8.9992800575953921E-3</v>
      </c>
      <c r="G9398" s="30" t="s">
        <v>370</v>
      </c>
      <c r="H9398">
        <f>Table2__24[[#This Row],[Depth]]-0.5</f>
        <v>7.5</v>
      </c>
    </row>
    <row r="9399" spans="1:8" x14ac:dyDescent="0.35">
      <c r="A9399" s="30" t="s">
        <v>293</v>
      </c>
      <c r="B9399">
        <v>3</v>
      </c>
      <c r="C9399" t="s">
        <v>520</v>
      </c>
      <c r="D9399" t="s">
        <v>64</v>
      </c>
      <c r="E9399">
        <v>8</v>
      </c>
      <c r="F9399">
        <v>1.7998560115190784E-2</v>
      </c>
      <c r="G9399" s="30" t="s">
        <v>370</v>
      </c>
      <c r="H9399">
        <f>Table2__24[[#This Row],[Depth]]-0.5</f>
        <v>7.5</v>
      </c>
    </row>
    <row r="9400" spans="1:8" x14ac:dyDescent="0.35">
      <c r="A9400" s="30" t="s">
        <v>294</v>
      </c>
      <c r="B9400">
        <v>3</v>
      </c>
      <c r="C9400" t="s">
        <v>520</v>
      </c>
      <c r="D9400" t="s">
        <v>64</v>
      </c>
      <c r="E9400">
        <v>8</v>
      </c>
      <c r="F9400">
        <v>0</v>
      </c>
      <c r="G9400" s="30" t="s">
        <v>370</v>
      </c>
      <c r="H9400">
        <f>Table2__24[[#This Row],[Depth]]-0.5</f>
        <v>7.5</v>
      </c>
    </row>
    <row r="9401" spans="1:8" x14ac:dyDescent="0.35">
      <c r="A9401" s="30" t="s">
        <v>295</v>
      </c>
      <c r="B9401">
        <v>3</v>
      </c>
      <c r="C9401" t="s">
        <v>520</v>
      </c>
      <c r="D9401" t="s">
        <v>64</v>
      </c>
      <c r="E9401">
        <v>8</v>
      </c>
      <c r="F9401">
        <v>8.9992800575953921E-3</v>
      </c>
      <c r="G9401" s="30" t="s">
        <v>370</v>
      </c>
      <c r="H9401">
        <f>Table2__24[[#This Row],[Depth]]-0.5</f>
        <v>7.5</v>
      </c>
    </row>
    <row r="9402" spans="1:8" x14ac:dyDescent="0.35">
      <c r="A9402" s="30" t="s">
        <v>296</v>
      </c>
      <c r="B9402">
        <v>3</v>
      </c>
      <c r="C9402" t="s">
        <v>520</v>
      </c>
      <c r="D9402" t="s">
        <v>64</v>
      </c>
      <c r="E9402">
        <v>8</v>
      </c>
      <c r="F9402">
        <v>0</v>
      </c>
      <c r="G9402" s="30" t="s">
        <v>370</v>
      </c>
      <c r="H9402">
        <f>Table2__24[[#This Row],[Depth]]-0.5</f>
        <v>7.5</v>
      </c>
    </row>
    <row r="9403" spans="1:8" x14ac:dyDescent="0.35">
      <c r="A9403" s="30" t="s">
        <v>297</v>
      </c>
      <c r="B9403">
        <v>3</v>
      </c>
      <c r="C9403" t="s">
        <v>520</v>
      </c>
      <c r="D9403" t="s">
        <v>64</v>
      </c>
      <c r="E9403">
        <v>8</v>
      </c>
      <c r="F9403">
        <v>0</v>
      </c>
      <c r="G9403" s="30" t="s">
        <v>370</v>
      </c>
      <c r="H9403">
        <f>Table2__24[[#This Row],[Depth]]-0.5</f>
        <v>7.5</v>
      </c>
    </row>
    <row r="9404" spans="1:8" x14ac:dyDescent="0.35">
      <c r="A9404" s="30" t="s">
        <v>298</v>
      </c>
      <c r="B9404">
        <v>3</v>
      </c>
      <c r="C9404" t="s">
        <v>520</v>
      </c>
      <c r="D9404" t="s">
        <v>64</v>
      </c>
      <c r="E9404">
        <v>8</v>
      </c>
      <c r="F9404">
        <v>0</v>
      </c>
      <c r="G9404" s="30" t="s">
        <v>370</v>
      </c>
      <c r="H9404">
        <f>Table2__24[[#This Row],[Depth]]-0.5</f>
        <v>7.5</v>
      </c>
    </row>
    <row r="9405" spans="1:8" x14ac:dyDescent="0.35">
      <c r="A9405" s="30" t="s">
        <v>299</v>
      </c>
      <c r="B9405">
        <v>3</v>
      </c>
      <c r="C9405" t="s">
        <v>520</v>
      </c>
      <c r="D9405" t="s">
        <v>64</v>
      </c>
      <c r="E9405">
        <v>8</v>
      </c>
      <c r="F9405">
        <v>0</v>
      </c>
      <c r="G9405" s="30" t="s">
        <v>370</v>
      </c>
      <c r="H9405">
        <f>Table2__24[[#This Row],[Depth]]-0.5</f>
        <v>7.5</v>
      </c>
    </row>
    <row r="9406" spans="1:8" x14ac:dyDescent="0.35">
      <c r="A9406" s="30" t="s">
        <v>300</v>
      </c>
      <c r="B9406">
        <v>3</v>
      </c>
      <c r="C9406" t="s">
        <v>520</v>
      </c>
      <c r="D9406" t="s">
        <v>64</v>
      </c>
      <c r="E9406">
        <v>8</v>
      </c>
      <c r="F9406">
        <v>0</v>
      </c>
      <c r="G9406" s="30" t="s">
        <v>370</v>
      </c>
      <c r="H9406">
        <f>Table2__24[[#This Row],[Depth]]-0.5</f>
        <v>7.5</v>
      </c>
    </row>
    <row r="9407" spans="1:8" x14ac:dyDescent="0.35">
      <c r="A9407" s="30" t="s">
        <v>4</v>
      </c>
      <c r="B9407">
        <v>4</v>
      </c>
      <c r="C9407" t="s">
        <v>521</v>
      </c>
      <c r="D9407" t="s">
        <v>64</v>
      </c>
      <c r="E9407">
        <v>8</v>
      </c>
      <c r="F9407">
        <v>0</v>
      </c>
      <c r="G9407" s="30" t="s">
        <v>399</v>
      </c>
      <c r="H9407">
        <f>Table2__24[[#This Row],[Depth]]-0.5</f>
        <v>7.5</v>
      </c>
    </row>
    <row r="9408" spans="1:8" x14ac:dyDescent="0.35">
      <c r="A9408" s="30" t="s">
        <v>24</v>
      </c>
      <c r="B9408">
        <v>4</v>
      </c>
      <c r="C9408" t="s">
        <v>521</v>
      </c>
      <c r="D9408" t="s">
        <v>64</v>
      </c>
      <c r="E9408">
        <v>8</v>
      </c>
      <c r="F9408">
        <v>342.24958963282938</v>
      </c>
      <c r="G9408" s="30" t="s">
        <v>399</v>
      </c>
      <c r="H9408">
        <f>Table2__24[[#This Row],[Depth]]-0.5</f>
        <v>7.5</v>
      </c>
    </row>
    <row r="9409" spans="1:8" x14ac:dyDescent="0.35">
      <c r="A9409" s="30" t="s">
        <v>35</v>
      </c>
      <c r="B9409">
        <v>6</v>
      </c>
      <c r="C9409" t="s">
        <v>523</v>
      </c>
      <c r="D9409" t="s">
        <v>513</v>
      </c>
      <c r="E9409">
        <v>1</v>
      </c>
      <c r="F9409" t="s">
        <v>302</v>
      </c>
      <c r="G9409" s="30" t="s">
        <v>449</v>
      </c>
      <c r="H9409">
        <f>Table2__24[[#This Row],[Depth]]-0.5</f>
        <v>0.5</v>
      </c>
    </row>
    <row r="9410" spans="1:8" x14ac:dyDescent="0.35">
      <c r="A9410" s="30" t="s">
        <v>22</v>
      </c>
      <c r="B9410">
        <v>4</v>
      </c>
      <c r="C9410" t="s">
        <v>521</v>
      </c>
      <c r="D9410" t="s">
        <v>64</v>
      </c>
      <c r="E9410">
        <v>8</v>
      </c>
      <c r="F9410">
        <v>35.918113750899934</v>
      </c>
      <c r="G9410" s="30" t="s">
        <v>399</v>
      </c>
      <c r="H9410">
        <f>Table2__24[[#This Row],[Depth]]-0.5</f>
        <v>7.5</v>
      </c>
    </row>
    <row r="9411" spans="1:8" x14ac:dyDescent="0.35">
      <c r="A9411" s="30" t="s">
        <v>34</v>
      </c>
      <c r="B9411">
        <v>4</v>
      </c>
      <c r="C9411" t="s">
        <v>521</v>
      </c>
      <c r="D9411" t="s">
        <v>64</v>
      </c>
      <c r="E9411">
        <v>8</v>
      </c>
      <c r="F9411">
        <v>0</v>
      </c>
      <c r="G9411" s="30" t="s">
        <v>399</v>
      </c>
      <c r="H9411">
        <f>Table2__24[[#This Row],[Depth]]-0.5</f>
        <v>7.5</v>
      </c>
    </row>
    <row r="9412" spans="1:8" x14ac:dyDescent="0.35">
      <c r="A9412" s="30" t="s">
        <v>15</v>
      </c>
      <c r="B9412">
        <v>4</v>
      </c>
      <c r="C9412" t="s">
        <v>521</v>
      </c>
      <c r="D9412" t="s">
        <v>64</v>
      </c>
      <c r="E9412">
        <v>8</v>
      </c>
      <c r="F9412">
        <v>0</v>
      </c>
      <c r="G9412" s="30" t="s">
        <v>399</v>
      </c>
      <c r="H9412">
        <f>Table2__24[[#This Row],[Depth]]-0.5</f>
        <v>7.5</v>
      </c>
    </row>
    <row r="9413" spans="1:8" x14ac:dyDescent="0.35">
      <c r="A9413" s="30" t="s">
        <v>17</v>
      </c>
      <c r="B9413">
        <v>4</v>
      </c>
      <c r="C9413" t="s">
        <v>521</v>
      </c>
      <c r="D9413" t="s">
        <v>64</v>
      </c>
      <c r="E9413">
        <v>8</v>
      </c>
      <c r="F9413">
        <v>22.255219582433405</v>
      </c>
      <c r="G9413" s="30" t="s">
        <v>399</v>
      </c>
      <c r="H9413">
        <f>Table2__24[[#This Row],[Depth]]-0.5</f>
        <v>7.5</v>
      </c>
    </row>
    <row r="9414" spans="1:8" x14ac:dyDescent="0.35">
      <c r="A9414" s="30" t="s">
        <v>35</v>
      </c>
      <c r="B9414">
        <v>7</v>
      </c>
      <c r="C9414" t="s">
        <v>524</v>
      </c>
      <c r="D9414" t="s">
        <v>513</v>
      </c>
      <c r="E9414">
        <v>1</v>
      </c>
      <c r="F9414">
        <v>4.0259740259740253</v>
      </c>
      <c r="G9414" s="30" t="s">
        <v>478</v>
      </c>
      <c r="H9414">
        <f>Table2__24[[#This Row],[Depth]]-0.5</f>
        <v>0.5</v>
      </c>
    </row>
    <row r="9415" spans="1:8" x14ac:dyDescent="0.35">
      <c r="A9415" s="30" t="s">
        <v>35</v>
      </c>
      <c r="B9415">
        <v>1</v>
      </c>
      <c r="C9415" t="s">
        <v>650</v>
      </c>
      <c r="D9415" t="s">
        <v>514</v>
      </c>
      <c r="E9415">
        <v>1</v>
      </c>
      <c r="F9415" t="s">
        <v>302</v>
      </c>
      <c r="G9415" s="30" t="s">
        <v>305</v>
      </c>
      <c r="H9415">
        <f>Table2__24[[#This Row],[Depth]]-0.5</f>
        <v>0.5</v>
      </c>
    </row>
    <row r="9416" spans="1:8" x14ac:dyDescent="0.35">
      <c r="A9416" s="30" t="s">
        <v>35</v>
      </c>
      <c r="B9416">
        <v>2</v>
      </c>
      <c r="C9416" t="s">
        <v>519</v>
      </c>
      <c r="D9416" t="s">
        <v>514</v>
      </c>
      <c r="E9416">
        <v>1</v>
      </c>
      <c r="F9416" t="s">
        <v>302</v>
      </c>
      <c r="G9416" s="30" t="s">
        <v>334</v>
      </c>
      <c r="H9416">
        <f>Table2__24[[#This Row],[Depth]]-0.5</f>
        <v>0.5</v>
      </c>
    </row>
    <row r="9417" spans="1:8" x14ac:dyDescent="0.35">
      <c r="A9417" s="30" t="s">
        <v>286</v>
      </c>
      <c r="B9417">
        <v>4</v>
      </c>
      <c r="C9417" t="s">
        <v>521</v>
      </c>
      <c r="D9417" t="s">
        <v>64</v>
      </c>
      <c r="E9417">
        <v>8</v>
      </c>
      <c r="F9417">
        <v>8.9992800575953921E-3</v>
      </c>
      <c r="G9417" s="30" t="s">
        <v>399</v>
      </c>
      <c r="H9417">
        <f>Table2__24[[#This Row],[Depth]]-0.5</f>
        <v>7.5</v>
      </c>
    </row>
    <row r="9418" spans="1:8" x14ac:dyDescent="0.35">
      <c r="A9418" s="30" t="s">
        <v>35</v>
      </c>
      <c r="B9418">
        <v>3</v>
      </c>
      <c r="C9418" t="s">
        <v>520</v>
      </c>
      <c r="D9418" t="s">
        <v>514</v>
      </c>
      <c r="E9418">
        <v>1</v>
      </c>
      <c r="F9418" t="s">
        <v>302</v>
      </c>
      <c r="G9418" s="30" t="s">
        <v>363</v>
      </c>
      <c r="H9418">
        <f>Table2__24[[#This Row],[Depth]]-0.5</f>
        <v>0.5</v>
      </c>
    </row>
    <row r="9419" spans="1:8" x14ac:dyDescent="0.35">
      <c r="A9419" s="30" t="s">
        <v>8</v>
      </c>
      <c r="B9419">
        <v>4</v>
      </c>
      <c r="C9419" t="s">
        <v>521</v>
      </c>
      <c r="D9419" t="s">
        <v>64</v>
      </c>
      <c r="E9419">
        <v>8</v>
      </c>
      <c r="F9419">
        <v>1224.307055435565</v>
      </c>
      <c r="G9419" s="30" t="s">
        <v>399</v>
      </c>
      <c r="H9419">
        <f>Table2__24[[#This Row],[Depth]]-0.5</f>
        <v>7.5</v>
      </c>
    </row>
    <row r="9420" spans="1:8" x14ac:dyDescent="0.35">
      <c r="A9420" s="30" t="s">
        <v>287</v>
      </c>
      <c r="B9420">
        <v>4</v>
      </c>
      <c r="C9420" t="s">
        <v>521</v>
      </c>
      <c r="D9420" t="s">
        <v>64</v>
      </c>
      <c r="E9420">
        <v>8</v>
      </c>
      <c r="F9420">
        <v>0.16198704103671704</v>
      </c>
      <c r="G9420" s="30" t="s">
        <v>399</v>
      </c>
      <c r="H9420">
        <f>Table2__24[[#This Row],[Depth]]-0.5</f>
        <v>7.5</v>
      </c>
    </row>
    <row r="9421" spans="1:8" x14ac:dyDescent="0.35">
      <c r="A9421" s="30" t="s">
        <v>288</v>
      </c>
      <c r="B9421">
        <v>4</v>
      </c>
      <c r="C9421" t="s">
        <v>521</v>
      </c>
      <c r="D9421" t="s">
        <v>64</v>
      </c>
      <c r="E9421">
        <v>8</v>
      </c>
      <c r="F9421">
        <v>6.2994960403167752E-2</v>
      </c>
      <c r="G9421" s="30" t="s">
        <v>399</v>
      </c>
      <c r="H9421">
        <f>Table2__24[[#This Row],[Depth]]-0.5</f>
        <v>7.5</v>
      </c>
    </row>
    <row r="9422" spans="1:8" x14ac:dyDescent="0.35">
      <c r="A9422" s="30" t="s">
        <v>26</v>
      </c>
      <c r="B9422">
        <v>4</v>
      </c>
      <c r="C9422" t="s">
        <v>521</v>
      </c>
      <c r="D9422" t="s">
        <v>64</v>
      </c>
      <c r="E9422">
        <v>8</v>
      </c>
      <c r="F9422" t="s">
        <v>302</v>
      </c>
      <c r="G9422" s="30" t="s">
        <v>399</v>
      </c>
      <c r="H9422">
        <f>Table2__24[[#This Row],[Depth]]-0.5</f>
        <v>7.5</v>
      </c>
    </row>
    <row r="9423" spans="1:8" x14ac:dyDescent="0.35">
      <c r="A9423" s="30" t="s">
        <v>36</v>
      </c>
      <c r="B9423">
        <v>4</v>
      </c>
      <c r="C9423" t="s">
        <v>521</v>
      </c>
      <c r="D9423" t="s">
        <v>64</v>
      </c>
      <c r="E9423">
        <v>8</v>
      </c>
      <c r="F9423">
        <v>0.31095752339812821</v>
      </c>
      <c r="G9423" s="30" t="s">
        <v>399</v>
      </c>
      <c r="H9423">
        <f>Table2__24[[#This Row],[Depth]]-0.5</f>
        <v>7.5</v>
      </c>
    </row>
    <row r="9424" spans="1:8" x14ac:dyDescent="0.35">
      <c r="A9424" s="30" t="s">
        <v>21</v>
      </c>
      <c r="B9424">
        <v>4</v>
      </c>
      <c r="C9424" t="s">
        <v>521</v>
      </c>
      <c r="D9424" t="s">
        <v>64</v>
      </c>
      <c r="E9424">
        <v>8</v>
      </c>
      <c r="F9424">
        <v>172.27094312455003</v>
      </c>
      <c r="G9424" s="30" t="s">
        <v>399</v>
      </c>
      <c r="H9424">
        <f>Table2__24[[#This Row],[Depth]]-0.5</f>
        <v>7.5</v>
      </c>
    </row>
    <row r="9425" spans="1:8" x14ac:dyDescent="0.35">
      <c r="A9425" s="30" t="s">
        <v>35</v>
      </c>
      <c r="B9425">
        <v>4</v>
      </c>
      <c r="C9425" t="s">
        <v>521</v>
      </c>
      <c r="D9425" t="s">
        <v>514</v>
      </c>
      <c r="E9425">
        <v>1</v>
      </c>
      <c r="F9425" t="s">
        <v>302</v>
      </c>
      <c r="G9425" s="30" t="s">
        <v>392</v>
      </c>
      <c r="H9425">
        <f>Table2__24[[#This Row],[Depth]]-0.5</f>
        <v>0.5</v>
      </c>
    </row>
    <row r="9426" spans="1:8" x14ac:dyDescent="0.35">
      <c r="A9426" s="30" t="s">
        <v>35</v>
      </c>
      <c r="B9426">
        <v>5</v>
      </c>
      <c r="C9426" t="s">
        <v>522</v>
      </c>
      <c r="D9426" t="s">
        <v>514</v>
      </c>
      <c r="E9426">
        <v>1</v>
      </c>
      <c r="F9426" t="s">
        <v>302</v>
      </c>
      <c r="G9426" s="30" t="s">
        <v>421</v>
      </c>
      <c r="H9426">
        <f>Table2__24[[#This Row],[Depth]]-0.5</f>
        <v>0.5</v>
      </c>
    </row>
    <row r="9427" spans="1:8" x14ac:dyDescent="0.35">
      <c r="A9427" s="30" t="s">
        <v>25</v>
      </c>
      <c r="B9427">
        <v>4</v>
      </c>
      <c r="C9427" t="s">
        <v>521</v>
      </c>
      <c r="D9427" t="s">
        <v>64</v>
      </c>
      <c r="E9427">
        <v>8</v>
      </c>
      <c r="F9427" t="s">
        <v>302</v>
      </c>
      <c r="G9427" s="30" t="s">
        <v>399</v>
      </c>
      <c r="H9427">
        <f>Table2__24[[#This Row],[Depth]]-0.5</f>
        <v>7.5</v>
      </c>
    </row>
    <row r="9428" spans="1:8" x14ac:dyDescent="0.35">
      <c r="A9428" s="30" t="s">
        <v>32</v>
      </c>
      <c r="B9428">
        <v>4</v>
      </c>
      <c r="C9428" t="s">
        <v>521</v>
      </c>
      <c r="D9428" t="s">
        <v>64</v>
      </c>
      <c r="E9428">
        <v>8</v>
      </c>
      <c r="F9428">
        <v>0</v>
      </c>
      <c r="G9428" s="30" t="s">
        <v>399</v>
      </c>
      <c r="H9428">
        <f>Table2__24[[#This Row],[Depth]]-0.5</f>
        <v>7.5</v>
      </c>
    </row>
    <row r="9429" spans="1:8" x14ac:dyDescent="0.35">
      <c r="A9429" s="30" t="s">
        <v>35</v>
      </c>
      <c r="B9429">
        <v>6</v>
      </c>
      <c r="C9429" t="s">
        <v>523</v>
      </c>
      <c r="D9429" t="s">
        <v>514</v>
      </c>
      <c r="E9429">
        <v>1</v>
      </c>
      <c r="F9429" t="s">
        <v>302</v>
      </c>
      <c r="G9429" s="30" t="s">
        <v>450</v>
      </c>
      <c r="H9429">
        <f>Table2__24[[#This Row],[Depth]]-0.5</f>
        <v>0.5</v>
      </c>
    </row>
    <row r="9430" spans="1:8" x14ac:dyDescent="0.35">
      <c r="A9430" s="30" t="s">
        <v>18</v>
      </c>
      <c r="B9430">
        <v>4</v>
      </c>
      <c r="C9430" t="s">
        <v>521</v>
      </c>
      <c r="D9430" t="s">
        <v>64</v>
      </c>
      <c r="E9430">
        <v>8</v>
      </c>
      <c r="F9430">
        <v>37.488754499640031</v>
      </c>
      <c r="G9430" s="30" t="s">
        <v>399</v>
      </c>
      <c r="H9430">
        <f>Table2__24[[#This Row],[Depth]]-0.5</f>
        <v>7.5</v>
      </c>
    </row>
    <row r="9431" spans="1:8" x14ac:dyDescent="0.35">
      <c r="A9431" s="30" t="s">
        <v>35</v>
      </c>
      <c r="B9431">
        <v>7</v>
      </c>
      <c r="C9431" t="s">
        <v>524</v>
      </c>
      <c r="D9431" t="s">
        <v>514</v>
      </c>
      <c r="E9431">
        <v>1</v>
      </c>
      <c r="F9431">
        <v>4.2553191489361701</v>
      </c>
      <c r="G9431" s="30" t="s">
        <v>479</v>
      </c>
      <c r="H9431">
        <f>Table2__24[[#This Row],[Depth]]-0.5</f>
        <v>0.5</v>
      </c>
    </row>
    <row r="9432" spans="1:8" x14ac:dyDescent="0.35">
      <c r="A9432" s="30" t="s">
        <v>38</v>
      </c>
      <c r="B9432">
        <v>4</v>
      </c>
      <c r="C9432" t="s">
        <v>521</v>
      </c>
      <c r="D9432" t="s">
        <v>64</v>
      </c>
      <c r="E9432">
        <v>8</v>
      </c>
      <c r="F9432">
        <v>0.35097192224622031</v>
      </c>
      <c r="G9432" s="30" t="s">
        <v>399</v>
      </c>
      <c r="H9432">
        <f>Table2__24[[#This Row],[Depth]]-0.5</f>
        <v>7.5</v>
      </c>
    </row>
    <row r="9433" spans="1:8" x14ac:dyDescent="0.35">
      <c r="A9433" s="30" t="s">
        <v>37</v>
      </c>
      <c r="B9433">
        <v>4</v>
      </c>
      <c r="C9433" t="s">
        <v>521</v>
      </c>
      <c r="D9433" t="s">
        <v>64</v>
      </c>
      <c r="E9433">
        <v>8</v>
      </c>
      <c r="F9433">
        <v>58.234341252699785</v>
      </c>
      <c r="G9433" s="30" t="s">
        <v>399</v>
      </c>
      <c r="H9433">
        <f>Table2__24[[#This Row],[Depth]]-0.5</f>
        <v>7.5</v>
      </c>
    </row>
    <row r="9434" spans="1:8" x14ac:dyDescent="0.35">
      <c r="A9434" s="30" t="s">
        <v>35</v>
      </c>
      <c r="B9434">
        <v>1</v>
      </c>
      <c r="C9434" t="s">
        <v>650</v>
      </c>
      <c r="D9434" t="s">
        <v>70</v>
      </c>
      <c r="E9434">
        <v>11</v>
      </c>
      <c r="F9434" t="s">
        <v>302</v>
      </c>
      <c r="G9434" s="30" t="s">
        <v>316</v>
      </c>
      <c r="H9434">
        <f>Table2__24[[#This Row],[Depth]]-0.5</f>
        <v>10.5</v>
      </c>
    </row>
    <row r="9435" spans="1:8" x14ac:dyDescent="0.35">
      <c r="A9435" s="30" t="s">
        <v>35</v>
      </c>
      <c r="B9435">
        <v>2</v>
      </c>
      <c r="C9435" t="s">
        <v>519</v>
      </c>
      <c r="D9435" t="s">
        <v>70</v>
      </c>
      <c r="E9435">
        <v>11</v>
      </c>
      <c r="F9435" t="s">
        <v>302</v>
      </c>
      <c r="G9435" s="30" t="s">
        <v>345</v>
      </c>
      <c r="H9435">
        <f>Table2__24[[#This Row],[Depth]]-0.5</f>
        <v>10.5</v>
      </c>
    </row>
    <row r="9436" spans="1:8" x14ac:dyDescent="0.35">
      <c r="A9436" s="30" t="s">
        <v>42</v>
      </c>
      <c r="B9436">
        <v>4</v>
      </c>
      <c r="C9436" t="s">
        <v>521</v>
      </c>
      <c r="D9436" t="s">
        <v>64</v>
      </c>
      <c r="E9436">
        <v>8</v>
      </c>
      <c r="F9436" t="s">
        <v>302</v>
      </c>
      <c r="G9436" s="30" t="s">
        <v>399</v>
      </c>
      <c r="H9436">
        <f>Table2__24[[#This Row],[Depth]]-0.5</f>
        <v>7.5</v>
      </c>
    </row>
    <row r="9437" spans="1:8" x14ac:dyDescent="0.35">
      <c r="A9437" s="30" t="s">
        <v>30</v>
      </c>
      <c r="B9437">
        <v>4</v>
      </c>
      <c r="C9437" t="s">
        <v>521</v>
      </c>
      <c r="D9437" t="s">
        <v>64</v>
      </c>
      <c r="E9437">
        <v>8</v>
      </c>
      <c r="F9437">
        <v>3.99568034557235E-3</v>
      </c>
      <c r="G9437" s="30" t="s">
        <v>399</v>
      </c>
      <c r="H9437">
        <f>Table2__24[[#This Row],[Depth]]-0.5</f>
        <v>7.5</v>
      </c>
    </row>
    <row r="9438" spans="1:8" x14ac:dyDescent="0.35">
      <c r="A9438" s="30" t="s">
        <v>12</v>
      </c>
      <c r="B9438">
        <v>4</v>
      </c>
      <c r="C9438" t="s">
        <v>521</v>
      </c>
      <c r="D9438" t="s">
        <v>64</v>
      </c>
      <c r="E9438">
        <v>8</v>
      </c>
      <c r="F9438">
        <v>0.72794096472282233</v>
      </c>
      <c r="G9438" s="30" t="s">
        <v>399</v>
      </c>
      <c r="H9438">
        <f>Table2__24[[#This Row],[Depth]]-0.5</f>
        <v>7.5</v>
      </c>
    </row>
    <row r="9439" spans="1:8" x14ac:dyDescent="0.35">
      <c r="A9439" s="30" t="s">
        <v>43</v>
      </c>
      <c r="B9439">
        <v>4</v>
      </c>
      <c r="C9439" t="s">
        <v>521</v>
      </c>
      <c r="D9439" t="s">
        <v>64</v>
      </c>
      <c r="E9439">
        <v>8</v>
      </c>
      <c r="F9439">
        <v>0</v>
      </c>
      <c r="G9439" s="30" t="s">
        <v>399</v>
      </c>
      <c r="H9439">
        <f>Table2__24[[#This Row],[Depth]]-0.5</f>
        <v>7.5</v>
      </c>
    </row>
    <row r="9440" spans="1:8" x14ac:dyDescent="0.35">
      <c r="A9440" s="30" t="s">
        <v>11</v>
      </c>
      <c r="B9440">
        <v>4</v>
      </c>
      <c r="C9440" t="s">
        <v>521</v>
      </c>
      <c r="D9440" t="s">
        <v>64</v>
      </c>
      <c r="E9440">
        <v>8</v>
      </c>
      <c r="F9440">
        <v>0.60195104391648679</v>
      </c>
      <c r="G9440" s="30" t="s">
        <v>399</v>
      </c>
      <c r="H9440">
        <f>Table2__24[[#This Row],[Depth]]-0.5</f>
        <v>7.5</v>
      </c>
    </row>
    <row r="9441" spans="1:8" x14ac:dyDescent="0.35">
      <c r="A9441" s="30" t="s">
        <v>23</v>
      </c>
      <c r="B9441">
        <v>4</v>
      </c>
      <c r="C9441" t="s">
        <v>521</v>
      </c>
      <c r="D9441" t="s">
        <v>64</v>
      </c>
      <c r="E9441">
        <v>8</v>
      </c>
      <c r="F9441">
        <v>6.8984377249820028</v>
      </c>
      <c r="G9441" s="30" t="s">
        <v>399</v>
      </c>
      <c r="H9441">
        <f>Table2__24[[#This Row],[Depth]]-0.5</f>
        <v>7.5</v>
      </c>
    </row>
    <row r="9442" spans="1:8" x14ac:dyDescent="0.35">
      <c r="A9442" s="30" t="s">
        <v>44</v>
      </c>
      <c r="B9442">
        <v>4</v>
      </c>
      <c r="C9442" t="s">
        <v>521</v>
      </c>
      <c r="D9442" t="s">
        <v>64</v>
      </c>
      <c r="E9442">
        <v>8</v>
      </c>
      <c r="F9442">
        <v>8.9992800575953921E-3</v>
      </c>
      <c r="G9442" s="30" t="s">
        <v>399</v>
      </c>
      <c r="H9442">
        <f>Table2__24[[#This Row],[Depth]]-0.5</f>
        <v>7.5</v>
      </c>
    </row>
    <row r="9443" spans="1:8" x14ac:dyDescent="0.35">
      <c r="A9443" s="30" t="s">
        <v>10</v>
      </c>
      <c r="B9443">
        <v>4</v>
      </c>
      <c r="C9443" t="s">
        <v>521</v>
      </c>
      <c r="D9443" t="s">
        <v>64</v>
      </c>
      <c r="E9443">
        <v>8</v>
      </c>
      <c r="F9443">
        <v>0.31497480201583883</v>
      </c>
      <c r="G9443" s="30" t="s">
        <v>399</v>
      </c>
      <c r="H9443">
        <f>Table2__24[[#This Row],[Depth]]-0.5</f>
        <v>7.5</v>
      </c>
    </row>
    <row r="9444" spans="1:8" x14ac:dyDescent="0.35">
      <c r="A9444" s="30" t="s">
        <v>16</v>
      </c>
      <c r="B9444">
        <v>4</v>
      </c>
      <c r="C9444" t="s">
        <v>521</v>
      </c>
      <c r="D9444" t="s">
        <v>64</v>
      </c>
      <c r="E9444">
        <v>8</v>
      </c>
      <c r="F9444">
        <v>3.4107271418286538</v>
      </c>
      <c r="G9444" s="30" t="s">
        <v>399</v>
      </c>
      <c r="H9444">
        <f>Table2__24[[#This Row],[Depth]]-0.5</f>
        <v>7.5</v>
      </c>
    </row>
    <row r="9445" spans="1:8" x14ac:dyDescent="0.35">
      <c r="A9445" s="30" t="s">
        <v>27</v>
      </c>
      <c r="B9445">
        <v>4</v>
      </c>
      <c r="C9445" t="s">
        <v>521</v>
      </c>
      <c r="D9445" t="s">
        <v>64</v>
      </c>
      <c r="E9445">
        <v>8</v>
      </c>
      <c r="F9445">
        <v>1.6997840172786174E-2</v>
      </c>
      <c r="G9445" s="30" t="s">
        <v>399</v>
      </c>
      <c r="H9445">
        <f>Table2__24[[#This Row],[Depth]]-0.5</f>
        <v>7.5</v>
      </c>
    </row>
    <row r="9446" spans="1:8" x14ac:dyDescent="0.35">
      <c r="A9446" s="30" t="s">
        <v>31</v>
      </c>
      <c r="B9446">
        <v>4</v>
      </c>
      <c r="C9446" t="s">
        <v>521</v>
      </c>
      <c r="D9446" t="s">
        <v>64</v>
      </c>
      <c r="E9446">
        <v>8</v>
      </c>
      <c r="F9446">
        <v>0.59395248380129595</v>
      </c>
      <c r="G9446" s="30" t="s">
        <v>399</v>
      </c>
      <c r="H9446">
        <f>Table2__24[[#This Row],[Depth]]-0.5</f>
        <v>7.5</v>
      </c>
    </row>
    <row r="9447" spans="1:8" x14ac:dyDescent="0.35">
      <c r="A9447" s="30" t="s">
        <v>35</v>
      </c>
      <c r="B9447">
        <v>3</v>
      </c>
      <c r="C9447" t="s">
        <v>520</v>
      </c>
      <c r="D9447" t="s">
        <v>70</v>
      </c>
      <c r="E9447">
        <v>11</v>
      </c>
      <c r="F9447" t="s">
        <v>302</v>
      </c>
      <c r="G9447" s="30" t="s">
        <v>374</v>
      </c>
      <c r="H9447">
        <f>Table2__24[[#This Row],[Depth]]-0.5</f>
        <v>10.5</v>
      </c>
    </row>
    <row r="9448" spans="1:8" x14ac:dyDescent="0.35">
      <c r="A9448" s="30" t="s">
        <v>19</v>
      </c>
      <c r="B9448">
        <v>4</v>
      </c>
      <c r="C9448" t="s">
        <v>521</v>
      </c>
      <c r="D9448" t="s">
        <v>64</v>
      </c>
      <c r="E9448">
        <v>8</v>
      </c>
      <c r="F9448">
        <v>0.96292296616270701</v>
      </c>
      <c r="G9448" s="30" t="s">
        <v>399</v>
      </c>
      <c r="H9448">
        <f>Table2__24[[#This Row],[Depth]]-0.5</f>
        <v>7.5</v>
      </c>
    </row>
    <row r="9449" spans="1:8" x14ac:dyDescent="0.35">
      <c r="A9449" s="30" t="s">
        <v>29</v>
      </c>
      <c r="B9449">
        <v>4</v>
      </c>
      <c r="C9449" t="s">
        <v>521</v>
      </c>
      <c r="D9449" t="s">
        <v>64</v>
      </c>
      <c r="E9449">
        <v>8</v>
      </c>
      <c r="F9449">
        <v>2.3488120950323972</v>
      </c>
      <c r="G9449" s="30" t="s">
        <v>399</v>
      </c>
      <c r="H9449">
        <f>Table2__24[[#This Row],[Depth]]-0.5</f>
        <v>7.5</v>
      </c>
    </row>
    <row r="9450" spans="1:8" x14ac:dyDescent="0.35">
      <c r="A9450" s="30" t="s">
        <v>289</v>
      </c>
      <c r="B9450">
        <v>4</v>
      </c>
      <c r="C9450" t="s">
        <v>521</v>
      </c>
      <c r="D9450" t="s">
        <v>64</v>
      </c>
      <c r="E9450">
        <v>8</v>
      </c>
      <c r="F9450">
        <v>0.24298056155507561</v>
      </c>
      <c r="G9450" s="30" t="s">
        <v>399</v>
      </c>
      <c r="H9450">
        <f>Table2__24[[#This Row],[Depth]]-0.5</f>
        <v>7.5</v>
      </c>
    </row>
    <row r="9451" spans="1:8" x14ac:dyDescent="0.35">
      <c r="A9451" s="30" t="s">
        <v>290</v>
      </c>
      <c r="B9451">
        <v>4</v>
      </c>
      <c r="C9451" t="s">
        <v>521</v>
      </c>
      <c r="D9451" t="s">
        <v>64</v>
      </c>
      <c r="E9451">
        <v>8</v>
      </c>
      <c r="F9451">
        <v>0.93592512598992084</v>
      </c>
      <c r="G9451" s="30" t="s">
        <v>399</v>
      </c>
      <c r="H9451">
        <f>Table2__24[[#This Row],[Depth]]-0.5</f>
        <v>7.5</v>
      </c>
    </row>
    <row r="9452" spans="1:8" x14ac:dyDescent="0.35">
      <c r="A9452" s="30" t="s">
        <v>291</v>
      </c>
      <c r="B9452">
        <v>4</v>
      </c>
      <c r="C9452" t="s">
        <v>521</v>
      </c>
      <c r="D9452" t="s">
        <v>64</v>
      </c>
      <c r="E9452">
        <v>8</v>
      </c>
      <c r="F9452">
        <v>0.17998560115190784</v>
      </c>
      <c r="G9452" s="30" t="s">
        <v>399</v>
      </c>
      <c r="H9452">
        <f>Table2__24[[#This Row],[Depth]]-0.5</f>
        <v>7.5</v>
      </c>
    </row>
    <row r="9453" spans="1:8" x14ac:dyDescent="0.35">
      <c r="A9453" s="30" t="s">
        <v>292</v>
      </c>
      <c r="B9453">
        <v>4</v>
      </c>
      <c r="C9453" t="s">
        <v>521</v>
      </c>
      <c r="D9453" t="s">
        <v>64</v>
      </c>
      <c r="E9453">
        <v>8</v>
      </c>
      <c r="F9453">
        <v>3.5997120230381568E-2</v>
      </c>
      <c r="G9453" s="30" t="s">
        <v>399</v>
      </c>
      <c r="H9453">
        <f>Table2__24[[#This Row],[Depth]]-0.5</f>
        <v>7.5</v>
      </c>
    </row>
    <row r="9454" spans="1:8" x14ac:dyDescent="0.35">
      <c r="A9454" s="30" t="s">
        <v>293</v>
      </c>
      <c r="B9454">
        <v>4</v>
      </c>
      <c r="C9454" t="s">
        <v>521</v>
      </c>
      <c r="D9454" t="s">
        <v>64</v>
      </c>
      <c r="E9454">
        <v>8</v>
      </c>
      <c r="F9454">
        <v>0.13498920086393087</v>
      </c>
      <c r="G9454" s="30" t="s">
        <v>399</v>
      </c>
      <c r="H9454">
        <f>Table2__24[[#This Row],[Depth]]-0.5</f>
        <v>7.5</v>
      </c>
    </row>
    <row r="9455" spans="1:8" x14ac:dyDescent="0.35">
      <c r="A9455" s="30" t="s">
        <v>294</v>
      </c>
      <c r="B9455">
        <v>4</v>
      </c>
      <c r="C9455" t="s">
        <v>521</v>
      </c>
      <c r="D9455" t="s">
        <v>64</v>
      </c>
      <c r="E9455">
        <v>8</v>
      </c>
      <c r="F9455">
        <v>2.6997840172786176E-2</v>
      </c>
      <c r="G9455" s="30" t="s">
        <v>399</v>
      </c>
      <c r="H9455">
        <f>Table2__24[[#This Row],[Depth]]-0.5</f>
        <v>7.5</v>
      </c>
    </row>
    <row r="9456" spans="1:8" x14ac:dyDescent="0.35">
      <c r="A9456" s="30" t="s">
        <v>295</v>
      </c>
      <c r="B9456">
        <v>4</v>
      </c>
      <c r="C9456" t="s">
        <v>521</v>
      </c>
      <c r="D9456" t="s">
        <v>64</v>
      </c>
      <c r="E9456">
        <v>8</v>
      </c>
      <c r="F9456">
        <v>0.1259899208063355</v>
      </c>
      <c r="G9456" s="30" t="s">
        <v>399</v>
      </c>
      <c r="H9456">
        <f>Table2__24[[#This Row],[Depth]]-0.5</f>
        <v>7.5</v>
      </c>
    </row>
    <row r="9457" spans="1:8" x14ac:dyDescent="0.35">
      <c r="A9457" s="30" t="s">
        <v>296</v>
      </c>
      <c r="B9457">
        <v>4</v>
      </c>
      <c r="C9457" t="s">
        <v>521</v>
      </c>
      <c r="D9457" t="s">
        <v>64</v>
      </c>
      <c r="E9457">
        <v>8</v>
      </c>
      <c r="F9457">
        <v>2.6997840172786176E-2</v>
      </c>
      <c r="G9457" s="30" t="s">
        <v>399</v>
      </c>
      <c r="H9457">
        <f>Table2__24[[#This Row],[Depth]]-0.5</f>
        <v>7.5</v>
      </c>
    </row>
    <row r="9458" spans="1:8" x14ac:dyDescent="0.35">
      <c r="A9458" s="30" t="s">
        <v>297</v>
      </c>
      <c r="B9458">
        <v>4</v>
      </c>
      <c r="C9458" t="s">
        <v>521</v>
      </c>
      <c r="D9458" t="s">
        <v>64</v>
      </c>
      <c r="E9458">
        <v>8</v>
      </c>
      <c r="F9458">
        <v>7.1994240460763137E-2</v>
      </c>
      <c r="G9458" s="30" t="s">
        <v>399</v>
      </c>
      <c r="H9458">
        <f>Table2__24[[#This Row],[Depth]]-0.5</f>
        <v>7.5</v>
      </c>
    </row>
    <row r="9459" spans="1:8" x14ac:dyDescent="0.35">
      <c r="A9459" s="30" t="s">
        <v>298</v>
      </c>
      <c r="B9459">
        <v>4</v>
      </c>
      <c r="C9459" t="s">
        <v>521</v>
      </c>
      <c r="D9459" t="s">
        <v>64</v>
      </c>
      <c r="E9459">
        <v>8</v>
      </c>
      <c r="F9459">
        <v>8.9992800575953921E-3</v>
      </c>
      <c r="G9459" s="30" t="s">
        <v>399</v>
      </c>
      <c r="H9459">
        <f>Table2__24[[#This Row],[Depth]]-0.5</f>
        <v>7.5</v>
      </c>
    </row>
    <row r="9460" spans="1:8" x14ac:dyDescent="0.35">
      <c r="A9460" s="30" t="s">
        <v>299</v>
      </c>
      <c r="B9460">
        <v>4</v>
      </c>
      <c r="C9460" t="s">
        <v>521</v>
      </c>
      <c r="D9460" t="s">
        <v>64</v>
      </c>
      <c r="E9460">
        <v>8</v>
      </c>
      <c r="F9460">
        <v>6.2994960403167752E-2</v>
      </c>
      <c r="G9460" s="30" t="s">
        <v>399</v>
      </c>
      <c r="H9460">
        <f>Table2__24[[#This Row],[Depth]]-0.5</f>
        <v>7.5</v>
      </c>
    </row>
    <row r="9461" spans="1:8" x14ac:dyDescent="0.35">
      <c r="A9461" s="30" t="s">
        <v>300</v>
      </c>
      <c r="B9461">
        <v>4</v>
      </c>
      <c r="C9461" t="s">
        <v>521</v>
      </c>
      <c r="D9461" t="s">
        <v>64</v>
      </c>
      <c r="E9461">
        <v>8</v>
      </c>
      <c r="F9461">
        <v>8.9992800575953921E-3</v>
      </c>
      <c r="G9461" s="30" t="s">
        <v>399</v>
      </c>
      <c r="H9461">
        <f>Table2__24[[#This Row],[Depth]]-0.5</f>
        <v>7.5</v>
      </c>
    </row>
    <row r="9462" spans="1:8" x14ac:dyDescent="0.35">
      <c r="A9462" s="30" t="s">
        <v>4</v>
      </c>
      <c r="B9462">
        <v>5</v>
      </c>
      <c r="C9462" t="s">
        <v>522</v>
      </c>
      <c r="D9462" t="s">
        <v>64</v>
      </c>
      <c r="E9462">
        <v>8</v>
      </c>
      <c r="F9462">
        <v>8.9992800575953921E-3</v>
      </c>
      <c r="G9462" s="30" t="s">
        <v>428</v>
      </c>
      <c r="H9462">
        <f>Table2__24[[#This Row],[Depth]]-0.5</f>
        <v>7.5</v>
      </c>
    </row>
    <row r="9463" spans="1:8" x14ac:dyDescent="0.35">
      <c r="A9463" s="30" t="s">
        <v>24</v>
      </c>
      <c r="B9463">
        <v>5</v>
      </c>
      <c r="C9463" t="s">
        <v>522</v>
      </c>
      <c r="D9463" t="s">
        <v>64</v>
      </c>
      <c r="E9463">
        <v>8</v>
      </c>
      <c r="F9463">
        <v>479.1976241900648</v>
      </c>
      <c r="G9463" s="30" t="s">
        <v>428</v>
      </c>
      <c r="H9463">
        <f>Table2__24[[#This Row],[Depth]]-0.5</f>
        <v>7.5</v>
      </c>
    </row>
    <row r="9464" spans="1:8" x14ac:dyDescent="0.35">
      <c r="A9464" s="30" t="s">
        <v>35</v>
      </c>
      <c r="B9464">
        <v>4</v>
      </c>
      <c r="C9464" t="s">
        <v>521</v>
      </c>
      <c r="D9464" t="s">
        <v>70</v>
      </c>
      <c r="E9464">
        <v>11</v>
      </c>
      <c r="F9464" t="s">
        <v>302</v>
      </c>
      <c r="G9464" s="30" t="s">
        <v>403</v>
      </c>
      <c r="H9464">
        <f>Table2__24[[#This Row],[Depth]]-0.5</f>
        <v>10.5</v>
      </c>
    </row>
    <row r="9465" spans="1:8" x14ac:dyDescent="0.35">
      <c r="A9465" s="30" t="s">
        <v>22</v>
      </c>
      <c r="B9465">
        <v>5</v>
      </c>
      <c r="C9465" t="s">
        <v>522</v>
      </c>
      <c r="D9465" t="s">
        <v>64</v>
      </c>
      <c r="E9465">
        <v>8</v>
      </c>
      <c r="F9465">
        <v>0.62694024478041777</v>
      </c>
      <c r="G9465" s="30" t="s">
        <v>428</v>
      </c>
      <c r="H9465">
        <f>Table2__24[[#This Row],[Depth]]-0.5</f>
        <v>7.5</v>
      </c>
    </row>
    <row r="9466" spans="1:8" x14ac:dyDescent="0.35">
      <c r="A9466" s="30" t="s">
        <v>34</v>
      </c>
      <c r="B9466">
        <v>5</v>
      </c>
      <c r="C9466" t="s">
        <v>522</v>
      </c>
      <c r="D9466" t="s">
        <v>64</v>
      </c>
      <c r="E9466">
        <v>8</v>
      </c>
      <c r="F9466">
        <v>0</v>
      </c>
      <c r="G9466" s="30" t="s">
        <v>428</v>
      </c>
      <c r="H9466">
        <f>Table2__24[[#This Row],[Depth]]-0.5</f>
        <v>7.5</v>
      </c>
    </row>
    <row r="9467" spans="1:8" x14ac:dyDescent="0.35">
      <c r="A9467" s="30" t="s">
        <v>15</v>
      </c>
      <c r="B9467">
        <v>5</v>
      </c>
      <c r="C9467" t="s">
        <v>522</v>
      </c>
      <c r="D9467" t="s">
        <v>64</v>
      </c>
      <c r="E9467">
        <v>8</v>
      </c>
      <c r="F9467">
        <v>8.9992800575953921E-3</v>
      </c>
      <c r="G9467" s="30" t="s">
        <v>428</v>
      </c>
      <c r="H9467">
        <f>Table2__24[[#This Row],[Depth]]-0.5</f>
        <v>7.5</v>
      </c>
    </row>
    <row r="9468" spans="1:8" x14ac:dyDescent="0.35">
      <c r="A9468" s="30" t="s">
        <v>17</v>
      </c>
      <c r="B9468">
        <v>5</v>
      </c>
      <c r="C9468" t="s">
        <v>522</v>
      </c>
      <c r="D9468" t="s">
        <v>64</v>
      </c>
      <c r="E9468">
        <v>8</v>
      </c>
      <c r="F9468">
        <v>33.34233261339093</v>
      </c>
      <c r="G9468" s="30" t="s">
        <v>428</v>
      </c>
      <c r="H9468">
        <f>Table2__24[[#This Row],[Depth]]-0.5</f>
        <v>7.5</v>
      </c>
    </row>
    <row r="9469" spans="1:8" x14ac:dyDescent="0.35">
      <c r="A9469" s="30" t="s">
        <v>35</v>
      </c>
      <c r="B9469">
        <v>5</v>
      </c>
      <c r="C9469" t="s">
        <v>522</v>
      </c>
      <c r="D9469" t="s">
        <v>70</v>
      </c>
      <c r="E9469">
        <v>11</v>
      </c>
      <c r="F9469" t="s">
        <v>302</v>
      </c>
      <c r="G9469" s="30" t="s">
        <v>432</v>
      </c>
      <c r="H9469">
        <f>Table2__24[[#This Row],[Depth]]-0.5</f>
        <v>10.5</v>
      </c>
    </row>
    <row r="9470" spans="1:8" x14ac:dyDescent="0.35">
      <c r="A9470" s="30" t="s">
        <v>35</v>
      </c>
      <c r="B9470">
        <v>6</v>
      </c>
      <c r="C9470" t="s">
        <v>523</v>
      </c>
      <c r="D9470" t="s">
        <v>70</v>
      </c>
      <c r="E9470">
        <v>11</v>
      </c>
      <c r="F9470" t="s">
        <v>302</v>
      </c>
      <c r="G9470" s="30" t="s">
        <v>461</v>
      </c>
      <c r="H9470">
        <f>Table2__24[[#This Row],[Depth]]-0.5</f>
        <v>10.5</v>
      </c>
    </row>
    <row r="9471" spans="1:8" x14ac:dyDescent="0.35">
      <c r="A9471" s="30" t="s">
        <v>35</v>
      </c>
      <c r="B9471">
        <v>7</v>
      </c>
      <c r="C9471" t="s">
        <v>524</v>
      </c>
      <c r="D9471" t="s">
        <v>70</v>
      </c>
      <c r="E9471">
        <v>11</v>
      </c>
      <c r="F9471">
        <v>3.3148148148148149</v>
      </c>
      <c r="G9471" s="30" t="s">
        <v>490</v>
      </c>
      <c r="H9471">
        <f>Table2__24[[#This Row],[Depth]]-0.5</f>
        <v>10.5</v>
      </c>
    </row>
    <row r="9472" spans="1:8" x14ac:dyDescent="0.35">
      <c r="A9472" s="30" t="s">
        <v>286</v>
      </c>
      <c r="B9472">
        <v>5</v>
      </c>
      <c r="C9472" t="s">
        <v>522</v>
      </c>
      <c r="D9472" t="s">
        <v>64</v>
      </c>
      <c r="E9472">
        <v>8</v>
      </c>
      <c r="F9472">
        <v>0</v>
      </c>
      <c r="G9472" s="30" t="s">
        <v>428</v>
      </c>
      <c r="H9472">
        <f>Table2__24[[#This Row],[Depth]]-0.5</f>
        <v>7.5</v>
      </c>
    </row>
    <row r="9473" spans="1:8" x14ac:dyDescent="0.35">
      <c r="A9473" s="30" t="s">
        <v>35</v>
      </c>
      <c r="B9473">
        <v>1</v>
      </c>
      <c r="C9473" t="s">
        <v>650</v>
      </c>
      <c r="D9473" t="s">
        <v>72</v>
      </c>
      <c r="E9473">
        <v>12</v>
      </c>
      <c r="F9473" t="s">
        <v>302</v>
      </c>
      <c r="G9473" s="30" t="s">
        <v>317</v>
      </c>
      <c r="H9473">
        <f>Table2__24[[#This Row],[Depth]]-0.5</f>
        <v>11.5</v>
      </c>
    </row>
    <row r="9474" spans="1:8" x14ac:dyDescent="0.35">
      <c r="A9474" s="30" t="s">
        <v>8</v>
      </c>
      <c r="B9474">
        <v>5</v>
      </c>
      <c r="C9474" t="s">
        <v>522</v>
      </c>
      <c r="D9474" t="s">
        <v>64</v>
      </c>
      <c r="E9474">
        <v>8</v>
      </c>
      <c r="F9474">
        <v>92.080633549316062</v>
      </c>
      <c r="G9474" s="30" t="s">
        <v>428</v>
      </c>
      <c r="H9474">
        <f>Table2__24[[#This Row],[Depth]]-0.5</f>
        <v>7.5</v>
      </c>
    </row>
    <row r="9475" spans="1:8" x14ac:dyDescent="0.35">
      <c r="A9475" s="30" t="s">
        <v>287</v>
      </c>
      <c r="B9475">
        <v>5</v>
      </c>
      <c r="C9475" t="s">
        <v>522</v>
      </c>
      <c r="D9475" t="s">
        <v>64</v>
      </c>
      <c r="E9475">
        <v>8</v>
      </c>
      <c r="F9475">
        <v>0.1259899208063355</v>
      </c>
      <c r="G9475" s="30" t="s">
        <v>428</v>
      </c>
      <c r="H9475">
        <f>Table2__24[[#This Row],[Depth]]-0.5</f>
        <v>7.5</v>
      </c>
    </row>
    <row r="9476" spans="1:8" x14ac:dyDescent="0.35">
      <c r="A9476" s="30" t="s">
        <v>288</v>
      </c>
      <c r="B9476">
        <v>5</v>
      </c>
      <c r="C9476" t="s">
        <v>522</v>
      </c>
      <c r="D9476" t="s">
        <v>64</v>
      </c>
      <c r="E9476">
        <v>8</v>
      </c>
      <c r="F9476">
        <v>1.7998560115190784E-2</v>
      </c>
      <c r="G9476" s="30" t="s">
        <v>428</v>
      </c>
      <c r="H9476">
        <f>Table2__24[[#This Row],[Depth]]-0.5</f>
        <v>7.5</v>
      </c>
    </row>
    <row r="9477" spans="1:8" x14ac:dyDescent="0.35">
      <c r="A9477" s="30" t="s">
        <v>26</v>
      </c>
      <c r="B9477">
        <v>5</v>
      </c>
      <c r="C9477" t="s">
        <v>522</v>
      </c>
      <c r="D9477" t="s">
        <v>64</v>
      </c>
      <c r="E9477">
        <v>8</v>
      </c>
      <c r="F9477">
        <v>202.55579553635707</v>
      </c>
      <c r="G9477" s="30" t="s">
        <v>428</v>
      </c>
      <c r="H9477">
        <f>Table2__24[[#This Row],[Depth]]-0.5</f>
        <v>7.5</v>
      </c>
    </row>
    <row r="9478" spans="1:8" x14ac:dyDescent="0.35">
      <c r="A9478" s="30" t="s">
        <v>36</v>
      </c>
      <c r="B9478">
        <v>5</v>
      </c>
      <c r="C9478" t="s">
        <v>522</v>
      </c>
      <c r="D9478" t="s">
        <v>64</v>
      </c>
      <c r="E9478">
        <v>8</v>
      </c>
      <c r="F9478">
        <v>5.4989200863930873E-2</v>
      </c>
      <c r="G9478" s="30" t="s">
        <v>428</v>
      </c>
      <c r="H9478">
        <f>Table2__24[[#This Row],[Depth]]-0.5</f>
        <v>7.5</v>
      </c>
    </row>
    <row r="9479" spans="1:8" x14ac:dyDescent="0.35">
      <c r="A9479" s="30" t="s">
        <v>21</v>
      </c>
      <c r="B9479">
        <v>5</v>
      </c>
      <c r="C9479" t="s">
        <v>522</v>
      </c>
      <c r="D9479" t="s">
        <v>64</v>
      </c>
      <c r="E9479">
        <v>8</v>
      </c>
      <c r="F9479">
        <v>1.8076313894888405</v>
      </c>
      <c r="G9479" s="30" t="s">
        <v>428</v>
      </c>
      <c r="H9479">
        <f>Table2__24[[#This Row],[Depth]]-0.5</f>
        <v>7.5</v>
      </c>
    </row>
    <row r="9480" spans="1:8" x14ac:dyDescent="0.35">
      <c r="A9480" s="30" t="s">
        <v>35</v>
      </c>
      <c r="B9480">
        <v>2</v>
      </c>
      <c r="C9480" t="s">
        <v>519</v>
      </c>
      <c r="D9480" t="s">
        <v>72</v>
      </c>
      <c r="E9480">
        <v>12</v>
      </c>
      <c r="F9480" t="s">
        <v>302</v>
      </c>
      <c r="G9480" s="30" t="s">
        <v>346</v>
      </c>
      <c r="H9480">
        <f>Table2__24[[#This Row],[Depth]]-0.5</f>
        <v>11.5</v>
      </c>
    </row>
    <row r="9481" spans="1:8" x14ac:dyDescent="0.35">
      <c r="A9481" s="30" t="s">
        <v>35</v>
      </c>
      <c r="B9481">
        <v>3</v>
      </c>
      <c r="C9481" t="s">
        <v>520</v>
      </c>
      <c r="D9481" t="s">
        <v>72</v>
      </c>
      <c r="E9481">
        <v>12</v>
      </c>
      <c r="F9481" t="s">
        <v>302</v>
      </c>
      <c r="G9481" s="30" t="s">
        <v>375</v>
      </c>
      <c r="H9481">
        <f>Table2__24[[#This Row],[Depth]]-0.5</f>
        <v>11.5</v>
      </c>
    </row>
    <row r="9482" spans="1:8" x14ac:dyDescent="0.35">
      <c r="A9482" s="30" t="s">
        <v>25</v>
      </c>
      <c r="B9482">
        <v>5</v>
      </c>
      <c r="C9482" t="s">
        <v>522</v>
      </c>
      <c r="D9482" t="s">
        <v>64</v>
      </c>
      <c r="E9482">
        <v>8</v>
      </c>
      <c r="F9482">
        <v>132649.79862491001</v>
      </c>
      <c r="G9482" s="30" t="s">
        <v>428</v>
      </c>
      <c r="H9482">
        <f>Table2__24[[#This Row],[Depth]]-0.5</f>
        <v>7.5</v>
      </c>
    </row>
    <row r="9483" spans="1:8" x14ac:dyDescent="0.35">
      <c r="A9483" s="30" t="s">
        <v>32</v>
      </c>
      <c r="B9483">
        <v>5</v>
      </c>
      <c r="C9483" t="s">
        <v>522</v>
      </c>
      <c r="D9483" t="s">
        <v>64</v>
      </c>
      <c r="E9483">
        <v>8</v>
      </c>
      <c r="F9483">
        <v>4.4996400287976961E-2</v>
      </c>
      <c r="G9483" s="30" t="s">
        <v>428</v>
      </c>
      <c r="H9483">
        <f>Table2__24[[#This Row],[Depth]]-0.5</f>
        <v>7.5</v>
      </c>
    </row>
    <row r="9484" spans="1:8" x14ac:dyDescent="0.35">
      <c r="A9484" s="30" t="s">
        <v>35</v>
      </c>
      <c r="B9484">
        <v>4</v>
      </c>
      <c r="C9484" t="s">
        <v>521</v>
      </c>
      <c r="D9484" t="s">
        <v>72</v>
      </c>
      <c r="E9484">
        <v>12</v>
      </c>
      <c r="F9484" t="s">
        <v>302</v>
      </c>
      <c r="G9484" s="30" t="s">
        <v>404</v>
      </c>
      <c r="H9484">
        <f>Table2__24[[#This Row],[Depth]]-0.5</f>
        <v>11.5</v>
      </c>
    </row>
    <row r="9485" spans="1:8" x14ac:dyDescent="0.35">
      <c r="A9485" s="30" t="s">
        <v>18</v>
      </c>
      <c r="B9485">
        <v>5</v>
      </c>
      <c r="C9485" t="s">
        <v>522</v>
      </c>
      <c r="D9485" t="s">
        <v>64</v>
      </c>
      <c r="E9485">
        <v>8</v>
      </c>
      <c r="F9485">
        <v>56.586313894888413</v>
      </c>
      <c r="G9485" s="30" t="s">
        <v>428</v>
      </c>
      <c r="H9485">
        <f>Table2__24[[#This Row],[Depth]]-0.5</f>
        <v>7.5</v>
      </c>
    </row>
    <row r="9486" spans="1:8" x14ac:dyDescent="0.35">
      <c r="A9486" s="30" t="s">
        <v>35</v>
      </c>
      <c r="B9486">
        <v>5</v>
      </c>
      <c r="C9486" t="s">
        <v>522</v>
      </c>
      <c r="D9486" t="s">
        <v>72</v>
      </c>
      <c r="E9486">
        <v>12</v>
      </c>
      <c r="F9486" t="s">
        <v>302</v>
      </c>
      <c r="G9486" s="30" t="s">
        <v>433</v>
      </c>
      <c r="H9486">
        <f>Table2__24[[#This Row],[Depth]]-0.5</f>
        <v>11.5</v>
      </c>
    </row>
    <row r="9487" spans="1:8" x14ac:dyDescent="0.35">
      <c r="A9487" s="30" t="s">
        <v>38</v>
      </c>
      <c r="B9487">
        <v>5</v>
      </c>
      <c r="C9487" t="s">
        <v>522</v>
      </c>
      <c r="D9487" t="s">
        <v>64</v>
      </c>
      <c r="E9487">
        <v>8</v>
      </c>
      <c r="F9487">
        <v>0.35097192224622031</v>
      </c>
      <c r="G9487" s="30" t="s">
        <v>428</v>
      </c>
      <c r="H9487">
        <f>Table2__24[[#This Row],[Depth]]-0.5</f>
        <v>7.5</v>
      </c>
    </row>
    <row r="9488" spans="1:8" x14ac:dyDescent="0.35">
      <c r="A9488" s="30" t="s">
        <v>37</v>
      </c>
      <c r="B9488">
        <v>5</v>
      </c>
      <c r="C9488" t="s">
        <v>522</v>
      </c>
      <c r="D9488" t="s">
        <v>64</v>
      </c>
      <c r="E9488">
        <v>8</v>
      </c>
      <c r="F9488">
        <v>593.61051115910743</v>
      </c>
      <c r="G9488" s="30" t="s">
        <v>428</v>
      </c>
      <c r="H9488">
        <f>Table2__24[[#This Row],[Depth]]-0.5</f>
        <v>7.5</v>
      </c>
    </row>
    <row r="9489" spans="1:8" x14ac:dyDescent="0.35">
      <c r="A9489" s="30" t="s">
        <v>35</v>
      </c>
      <c r="B9489">
        <v>6</v>
      </c>
      <c r="C9489" t="s">
        <v>523</v>
      </c>
      <c r="D9489" t="s">
        <v>72</v>
      </c>
      <c r="E9489">
        <v>12</v>
      </c>
      <c r="F9489" t="s">
        <v>302</v>
      </c>
      <c r="G9489" s="30" t="s">
        <v>462</v>
      </c>
      <c r="H9489">
        <f>Table2__24[[#This Row],[Depth]]-0.5</f>
        <v>11.5</v>
      </c>
    </row>
    <row r="9490" spans="1:8" x14ac:dyDescent="0.35">
      <c r="A9490" s="30" t="s">
        <v>35</v>
      </c>
      <c r="B9490">
        <v>7</v>
      </c>
      <c r="C9490" t="s">
        <v>524</v>
      </c>
      <c r="D9490" t="s">
        <v>72</v>
      </c>
      <c r="E9490">
        <v>12</v>
      </c>
      <c r="F9490">
        <v>3.3333333333333335</v>
      </c>
      <c r="G9490" s="30" t="s">
        <v>491</v>
      </c>
      <c r="H9490">
        <f>Table2__24[[#This Row],[Depth]]-0.5</f>
        <v>11.5</v>
      </c>
    </row>
    <row r="9491" spans="1:8" x14ac:dyDescent="0.35">
      <c r="A9491" s="30" t="s">
        <v>42</v>
      </c>
      <c r="B9491">
        <v>5</v>
      </c>
      <c r="C9491" t="s">
        <v>522</v>
      </c>
      <c r="D9491" t="s">
        <v>64</v>
      </c>
      <c r="E9491">
        <v>8</v>
      </c>
      <c r="F9491">
        <v>0.21598272138228941</v>
      </c>
      <c r="G9491" s="30" t="s">
        <v>428</v>
      </c>
      <c r="H9491">
        <f>Table2__24[[#This Row],[Depth]]-0.5</f>
        <v>7.5</v>
      </c>
    </row>
    <row r="9492" spans="1:8" x14ac:dyDescent="0.35">
      <c r="A9492" s="30" t="s">
        <v>30</v>
      </c>
      <c r="B9492">
        <v>5</v>
      </c>
      <c r="C9492" t="s">
        <v>522</v>
      </c>
      <c r="D9492" t="s">
        <v>64</v>
      </c>
      <c r="E9492">
        <v>8</v>
      </c>
      <c r="F9492">
        <v>0.1759827213822894</v>
      </c>
      <c r="G9492" s="30" t="s">
        <v>428</v>
      </c>
      <c r="H9492">
        <f>Table2__24[[#This Row],[Depth]]-0.5</f>
        <v>7.5</v>
      </c>
    </row>
    <row r="9493" spans="1:8" x14ac:dyDescent="0.35">
      <c r="A9493" s="30" t="s">
        <v>12</v>
      </c>
      <c r="B9493">
        <v>5</v>
      </c>
      <c r="C9493" t="s">
        <v>522</v>
      </c>
      <c r="D9493" t="s">
        <v>64</v>
      </c>
      <c r="E9493">
        <v>8</v>
      </c>
      <c r="F9493">
        <v>8.1987041036717043E-2</v>
      </c>
      <c r="G9493" s="30" t="s">
        <v>428</v>
      </c>
      <c r="H9493">
        <f>Table2__24[[#This Row],[Depth]]-0.5</f>
        <v>7.5</v>
      </c>
    </row>
    <row r="9494" spans="1:8" x14ac:dyDescent="0.35">
      <c r="A9494" s="30" t="s">
        <v>43</v>
      </c>
      <c r="B9494">
        <v>5</v>
      </c>
      <c r="C9494" t="s">
        <v>522</v>
      </c>
      <c r="D9494" t="s">
        <v>64</v>
      </c>
      <c r="E9494">
        <v>8</v>
      </c>
      <c r="F9494">
        <v>0</v>
      </c>
      <c r="G9494" s="30" t="s">
        <v>428</v>
      </c>
      <c r="H9494">
        <f>Table2__24[[#This Row],[Depth]]-0.5</f>
        <v>7.5</v>
      </c>
    </row>
    <row r="9495" spans="1:8" x14ac:dyDescent="0.35">
      <c r="A9495" s="30" t="s">
        <v>11</v>
      </c>
      <c r="B9495">
        <v>5</v>
      </c>
      <c r="C9495" t="s">
        <v>522</v>
      </c>
      <c r="D9495" t="s">
        <v>64</v>
      </c>
      <c r="E9495">
        <v>8</v>
      </c>
      <c r="F9495">
        <v>1.6997840172786174E-2</v>
      </c>
      <c r="G9495" s="30" t="s">
        <v>428</v>
      </c>
      <c r="H9495">
        <f>Table2__24[[#This Row],[Depth]]-0.5</f>
        <v>7.5</v>
      </c>
    </row>
    <row r="9496" spans="1:8" x14ac:dyDescent="0.35">
      <c r="A9496" s="30" t="s">
        <v>23</v>
      </c>
      <c r="B9496">
        <v>5</v>
      </c>
      <c r="C9496" t="s">
        <v>522</v>
      </c>
      <c r="D9496" t="s">
        <v>64</v>
      </c>
      <c r="E9496">
        <v>8</v>
      </c>
      <c r="F9496">
        <v>8.7762778977681766</v>
      </c>
      <c r="G9496" s="30" t="s">
        <v>428</v>
      </c>
      <c r="H9496">
        <f>Table2__24[[#This Row],[Depth]]-0.5</f>
        <v>7.5</v>
      </c>
    </row>
    <row r="9497" spans="1:8" x14ac:dyDescent="0.35">
      <c r="A9497" s="30" t="s">
        <v>44</v>
      </c>
      <c r="B9497">
        <v>5</v>
      </c>
      <c r="C9497" t="s">
        <v>522</v>
      </c>
      <c r="D9497" t="s">
        <v>64</v>
      </c>
      <c r="E9497">
        <v>8</v>
      </c>
      <c r="F9497" t="s">
        <v>302</v>
      </c>
      <c r="G9497" s="30" t="s">
        <v>428</v>
      </c>
      <c r="H9497">
        <f>Table2__24[[#This Row],[Depth]]-0.5</f>
        <v>7.5</v>
      </c>
    </row>
    <row r="9498" spans="1:8" x14ac:dyDescent="0.35">
      <c r="A9498" s="30" t="s">
        <v>10</v>
      </c>
      <c r="B9498">
        <v>5</v>
      </c>
      <c r="C9498" t="s">
        <v>522</v>
      </c>
      <c r="D9498" t="s">
        <v>64</v>
      </c>
      <c r="E9498">
        <v>8</v>
      </c>
      <c r="F9498">
        <v>0.1259899208063355</v>
      </c>
      <c r="G9498" s="30" t="s">
        <v>428</v>
      </c>
      <c r="H9498">
        <f>Table2__24[[#This Row],[Depth]]-0.5</f>
        <v>7.5</v>
      </c>
    </row>
    <row r="9499" spans="1:8" x14ac:dyDescent="0.35">
      <c r="A9499" s="30" t="s">
        <v>16</v>
      </c>
      <c r="B9499">
        <v>5</v>
      </c>
      <c r="C9499" t="s">
        <v>522</v>
      </c>
      <c r="D9499" t="s">
        <v>64</v>
      </c>
      <c r="E9499">
        <v>8</v>
      </c>
      <c r="F9499">
        <v>3.1587473002159823</v>
      </c>
      <c r="G9499" s="30" t="s">
        <v>428</v>
      </c>
      <c r="H9499">
        <f>Table2__24[[#This Row],[Depth]]-0.5</f>
        <v>7.5</v>
      </c>
    </row>
    <row r="9500" spans="1:8" x14ac:dyDescent="0.35">
      <c r="A9500" s="30" t="s">
        <v>27</v>
      </c>
      <c r="B9500">
        <v>5</v>
      </c>
      <c r="C9500" t="s">
        <v>522</v>
      </c>
      <c r="D9500" t="s">
        <v>64</v>
      </c>
      <c r="E9500">
        <v>8</v>
      </c>
      <c r="F9500">
        <v>0.1249820014398848</v>
      </c>
      <c r="G9500" s="30" t="s">
        <v>428</v>
      </c>
      <c r="H9500">
        <f>Table2__24[[#This Row],[Depth]]-0.5</f>
        <v>7.5</v>
      </c>
    </row>
    <row r="9501" spans="1:8" x14ac:dyDescent="0.35">
      <c r="A9501" s="30" t="s">
        <v>31</v>
      </c>
      <c r="B9501">
        <v>5</v>
      </c>
      <c r="C9501" t="s">
        <v>522</v>
      </c>
      <c r="D9501" t="s">
        <v>64</v>
      </c>
      <c r="E9501">
        <v>8</v>
      </c>
      <c r="F9501">
        <v>1.7998560115190784E-2</v>
      </c>
      <c r="G9501" s="30" t="s">
        <v>428</v>
      </c>
      <c r="H9501">
        <f>Table2__24[[#This Row],[Depth]]-0.5</f>
        <v>7.5</v>
      </c>
    </row>
    <row r="9502" spans="1:8" x14ac:dyDescent="0.35">
      <c r="A9502" s="30" t="s">
        <v>35</v>
      </c>
      <c r="B9502">
        <v>1</v>
      </c>
      <c r="C9502" t="s">
        <v>650</v>
      </c>
      <c r="D9502" t="s">
        <v>52</v>
      </c>
      <c r="E9502">
        <v>2</v>
      </c>
      <c r="F9502" t="s">
        <v>302</v>
      </c>
      <c r="G9502" s="30" t="s">
        <v>306</v>
      </c>
      <c r="H9502">
        <f>Table2__24[[#This Row],[Depth]]-0.5</f>
        <v>1.5</v>
      </c>
    </row>
    <row r="9503" spans="1:8" x14ac:dyDescent="0.35">
      <c r="A9503" s="30" t="s">
        <v>19</v>
      </c>
      <c r="B9503">
        <v>5</v>
      </c>
      <c r="C9503" t="s">
        <v>522</v>
      </c>
      <c r="D9503" t="s">
        <v>64</v>
      </c>
      <c r="E9503">
        <v>8</v>
      </c>
      <c r="F9503">
        <v>3.5997120230381568E-2</v>
      </c>
      <c r="G9503" s="30" t="s">
        <v>428</v>
      </c>
      <c r="H9503">
        <f>Table2__24[[#This Row],[Depth]]-0.5</f>
        <v>7.5</v>
      </c>
    </row>
    <row r="9504" spans="1:8" x14ac:dyDescent="0.35">
      <c r="A9504" s="30" t="s">
        <v>29</v>
      </c>
      <c r="B9504">
        <v>5</v>
      </c>
      <c r="C9504" t="s">
        <v>522</v>
      </c>
      <c r="D9504" t="s">
        <v>64</v>
      </c>
      <c r="E9504">
        <v>8</v>
      </c>
      <c r="F9504">
        <v>9.8992080633549306E-2</v>
      </c>
      <c r="G9504" s="30" t="s">
        <v>428</v>
      </c>
      <c r="H9504">
        <f>Table2__24[[#This Row],[Depth]]-0.5</f>
        <v>7.5</v>
      </c>
    </row>
    <row r="9505" spans="1:8" x14ac:dyDescent="0.35">
      <c r="A9505" s="30" t="s">
        <v>289</v>
      </c>
      <c r="B9505">
        <v>5</v>
      </c>
      <c r="C9505" t="s">
        <v>522</v>
      </c>
      <c r="D9505" t="s">
        <v>64</v>
      </c>
      <c r="E9505">
        <v>8</v>
      </c>
      <c r="F9505">
        <v>8.9992800575953921E-3</v>
      </c>
      <c r="G9505" s="30" t="s">
        <v>428</v>
      </c>
      <c r="H9505">
        <f>Table2__24[[#This Row],[Depth]]-0.5</f>
        <v>7.5</v>
      </c>
    </row>
    <row r="9506" spans="1:8" x14ac:dyDescent="0.35">
      <c r="A9506" s="30" t="s">
        <v>290</v>
      </c>
      <c r="B9506">
        <v>5</v>
      </c>
      <c r="C9506" t="s">
        <v>522</v>
      </c>
      <c r="D9506" t="s">
        <v>64</v>
      </c>
      <c r="E9506">
        <v>8</v>
      </c>
      <c r="F9506">
        <v>3.5997120230381568E-2</v>
      </c>
      <c r="G9506" s="30" t="s">
        <v>428</v>
      </c>
      <c r="H9506">
        <f>Table2__24[[#This Row],[Depth]]-0.5</f>
        <v>7.5</v>
      </c>
    </row>
    <row r="9507" spans="1:8" x14ac:dyDescent="0.35">
      <c r="A9507" s="30" t="s">
        <v>291</v>
      </c>
      <c r="B9507">
        <v>5</v>
      </c>
      <c r="C9507" t="s">
        <v>522</v>
      </c>
      <c r="D9507" t="s">
        <v>64</v>
      </c>
      <c r="E9507">
        <v>8</v>
      </c>
      <c r="F9507">
        <v>8.9992800575953921E-3</v>
      </c>
      <c r="G9507" s="30" t="s">
        <v>428</v>
      </c>
      <c r="H9507">
        <f>Table2__24[[#This Row],[Depth]]-0.5</f>
        <v>7.5</v>
      </c>
    </row>
    <row r="9508" spans="1:8" x14ac:dyDescent="0.35">
      <c r="A9508" s="30" t="s">
        <v>292</v>
      </c>
      <c r="B9508">
        <v>5</v>
      </c>
      <c r="C9508" t="s">
        <v>522</v>
      </c>
      <c r="D9508" t="s">
        <v>64</v>
      </c>
      <c r="E9508">
        <v>8</v>
      </c>
      <c r="F9508">
        <v>0</v>
      </c>
      <c r="G9508" s="30" t="s">
        <v>428</v>
      </c>
      <c r="H9508">
        <f>Table2__24[[#This Row],[Depth]]-0.5</f>
        <v>7.5</v>
      </c>
    </row>
    <row r="9509" spans="1:8" x14ac:dyDescent="0.35">
      <c r="A9509" s="30" t="s">
        <v>293</v>
      </c>
      <c r="B9509">
        <v>5</v>
      </c>
      <c r="C9509" t="s">
        <v>522</v>
      </c>
      <c r="D9509" t="s">
        <v>64</v>
      </c>
      <c r="E9509">
        <v>8</v>
      </c>
      <c r="F9509">
        <v>8.9992800575953921E-3</v>
      </c>
      <c r="G9509" s="30" t="s">
        <v>428</v>
      </c>
      <c r="H9509">
        <f>Table2__24[[#This Row],[Depth]]-0.5</f>
        <v>7.5</v>
      </c>
    </row>
    <row r="9510" spans="1:8" x14ac:dyDescent="0.35">
      <c r="A9510" s="30" t="s">
        <v>294</v>
      </c>
      <c r="B9510">
        <v>5</v>
      </c>
      <c r="C9510" t="s">
        <v>522</v>
      </c>
      <c r="D9510" t="s">
        <v>64</v>
      </c>
      <c r="E9510">
        <v>8</v>
      </c>
      <c r="F9510">
        <v>0</v>
      </c>
      <c r="G9510" s="30" t="s">
        <v>428</v>
      </c>
      <c r="H9510">
        <f>Table2__24[[#This Row],[Depth]]-0.5</f>
        <v>7.5</v>
      </c>
    </row>
    <row r="9511" spans="1:8" x14ac:dyDescent="0.35">
      <c r="A9511" s="30" t="s">
        <v>295</v>
      </c>
      <c r="B9511">
        <v>5</v>
      </c>
      <c r="C9511" t="s">
        <v>522</v>
      </c>
      <c r="D9511" t="s">
        <v>64</v>
      </c>
      <c r="E9511">
        <v>8</v>
      </c>
      <c r="F9511">
        <v>0</v>
      </c>
      <c r="G9511" s="30" t="s">
        <v>428</v>
      </c>
      <c r="H9511">
        <f>Table2__24[[#This Row],[Depth]]-0.5</f>
        <v>7.5</v>
      </c>
    </row>
    <row r="9512" spans="1:8" x14ac:dyDescent="0.35">
      <c r="A9512" s="30" t="s">
        <v>296</v>
      </c>
      <c r="B9512">
        <v>5</v>
      </c>
      <c r="C9512" t="s">
        <v>522</v>
      </c>
      <c r="D9512" t="s">
        <v>64</v>
      </c>
      <c r="E9512">
        <v>8</v>
      </c>
      <c r="F9512">
        <v>0</v>
      </c>
      <c r="G9512" s="30" t="s">
        <v>428</v>
      </c>
      <c r="H9512">
        <f>Table2__24[[#This Row],[Depth]]-0.5</f>
        <v>7.5</v>
      </c>
    </row>
    <row r="9513" spans="1:8" x14ac:dyDescent="0.35">
      <c r="A9513" s="30" t="s">
        <v>297</v>
      </c>
      <c r="B9513">
        <v>5</v>
      </c>
      <c r="C9513" t="s">
        <v>522</v>
      </c>
      <c r="D9513" t="s">
        <v>64</v>
      </c>
      <c r="E9513">
        <v>8</v>
      </c>
      <c r="F9513">
        <v>0</v>
      </c>
      <c r="G9513" s="30" t="s">
        <v>428</v>
      </c>
      <c r="H9513">
        <f>Table2__24[[#This Row],[Depth]]-0.5</f>
        <v>7.5</v>
      </c>
    </row>
    <row r="9514" spans="1:8" x14ac:dyDescent="0.35">
      <c r="A9514" s="30" t="s">
        <v>298</v>
      </c>
      <c r="B9514">
        <v>5</v>
      </c>
      <c r="C9514" t="s">
        <v>522</v>
      </c>
      <c r="D9514" t="s">
        <v>64</v>
      </c>
      <c r="E9514">
        <v>8</v>
      </c>
      <c r="F9514">
        <v>0</v>
      </c>
      <c r="G9514" s="30" t="s">
        <v>428</v>
      </c>
      <c r="H9514">
        <f>Table2__24[[#This Row],[Depth]]-0.5</f>
        <v>7.5</v>
      </c>
    </row>
    <row r="9515" spans="1:8" x14ac:dyDescent="0.35">
      <c r="A9515" s="30" t="s">
        <v>299</v>
      </c>
      <c r="B9515">
        <v>5</v>
      </c>
      <c r="C9515" t="s">
        <v>522</v>
      </c>
      <c r="D9515" t="s">
        <v>64</v>
      </c>
      <c r="E9515">
        <v>8</v>
      </c>
      <c r="F9515">
        <v>0</v>
      </c>
      <c r="G9515" s="30" t="s">
        <v>428</v>
      </c>
      <c r="H9515">
        <f>Table2__24[[#This Row],[Depth]]-0.5</f>
        <v>7.5</v>
      </c>
    </row>
    <row r="9516" spans="1:8" x14ac:dyDescent="0.35">
      <c r="A9516" s="30" t="s">
        <v>300</v>
      </c>
      <c r="B9516">
        <v>5</v>
      </c>
      <c r="C9516" t="s">
        <v>522</v>
      </c>
      <c r="D9516" t="s">
        <v>64</v>
      </c>
      <c r="E9516">
        <v>8</v>
      </c>
      <c r="F9516">
        <v>0</v>
      </c>
      <c r="G9516" s="30" t="s">
        <v>428</v>
      </c>
      <c r="H9516">
        <f>Table2__24[[#This Row],[Depth]]-0.5</f>
        <v>7.5</v>
      </c>
    </row>
    <row r="9517" spans="1:8" x14ac:dyDescent="0.35">
      <c r="A9517" s="30" t="s">
        <v>4</v>
      </c>
      <c r="B9517">
        <v>6</v>
      </c>
      <c r="C9517" t="s">
        <v>523</v>
      </c>
      <c r="D9517" t="s">
        <v>64</v>
      </c>
      <c r="E9517">
        <v>8</v>
      </c>
      <c r="F9517">
        <v>7.1994240460763137E-2</v>
      </c>
      <c r="G9517" s="30" t="s">
        <v>457</v>
      </c>
      <c r="H9517">
        <f>Table2__24[[#This Row],[Depth]]-0.5</f>
        <v>7.5</v>
      </c>
    </row>
    <row r="9518" spans="1:8" x14ac:dyDescent="0.35">
      <c r="A9518" s="30" t="s">
        <v>24</v>
      </c>
      <c r="B9518">
        <v>6</v>
      </c>
      <c r="C9518" t="s">
        <v>523</v>
      </c>
      <c r="D9518" t="s">
        <v>64</v>
      </c>
      <c r="E9518">
        <v>8</v>
      </c>
      <c r="F9518">
        <v>3993.7404103671706</v>
      </c>
      <c r="G9518" s="30" t="s">
        <v>457</v>
      </c>
      <c r="H9518">
        <f>Table2__24[[#This Row],[Depth]]-0.5</f>
        <v>7.5</v>
      </c>
    </row>
    <row r="9519" spans="1:8" x14ac:dyDescent="0.35">
      <c r="A9519" s="30" t="s">
        <v>35</v>
      </c>
      <c r="B9519">
        <v>2</v>
      </c>
      <c r="C9519" t="s">
        <v>519</v>
      </c>
      <c r="D9519" t="s">
        <v>52</v>
      </c>
      <c r="E9519">
        <v>2</v>
      </c>
      <c r="F9519" t="s">
        <v>302</v>
      </c>
      <c r="G9519" s="30" t="s">
        <v>335</v>
      </c>
      <c r="H9519">
        <f>Table2__24[[#This Row],[Depth]]-0.5</f>
        <v>1.5</v>
      </c>
    </row>
    <row r="9520" spans="1:8" x14ac:dyDescent="0.35">
      <c r="A9520" s="30" t="s">
        <v>22</v>
      </c>
      <c r="B9520">
        <v>6</v>
      </c>
      <c r="C9520" t="s">
        <v>523</v>
      </c>
      <c r="D9520" t="s">
        <v>64</v>
      </c>
      <c r="E9520">
        <v>8</v>
      </c>
      <c r="F9520">
        <v>66.371655867530592</v>
      </c>
      <c r="G9520" s="30" t="s">
        <v>457</v>
      </c>
      <c r="H9520">
        <f>Table2__24[[#This Row],[Depth]]-0.5</f>
        <v>7.5</v>
      </c>
    </row>
    <row r="9521" spans="1:8" x14ac:dyDescent="0.35">
      <c r="A9521" s="30" t="s">
        <v>34</v>
      </c>
      <c r="B9521">
        <v>6</v>
      </c>
      <c r="C9521" t="s">
        <v>523</v>
      </c>
      <c r="D9521" t="s">
        <v>64</v>
      </c>
      <c r="E9521">
        <v>8</v>
      </c>
      <c r="F9521">
        <v>5.3995680345572353E-2</v>
      </c>
      <c r="G9521" s="30" t="s">
        <v>457</v>
      </c>
      <c r="H9521">
        <f>Table2__24[[#This Row],[Depth]]-0.5</f>
        <v>7.5</v>
      </c>
    </row>
    <row r="9522" spans="1:8" x14ac:dyDescent="0.35">
      <c r="A9522" s="30" t="s">
        <v>15</v>
      </c>
      <c r="B9522">
        <v>6</v>
      </c>
      <c r="C9522" t="s">
        <v>523</v>
      </c>
      <c r="D9522" t="s">
        <v>64</v>
      </c>
      <c r="E9522">
        <v>8</v>
      </c>
      <c r="F9522">
        <v>0.14398848092152627</v>
      </c>
      <c r="G9522" s="30" t="s">
        <v>457</v>
      </c>
      <c r="H9522">
        <f>Table2__24[[#This Row],[Depth]]-0.5</f>
        <v>7.5</v>
      </c>
    </row>
    <row r="9523" spans="1:8" x14ac:dyDescent="0.35">
      <c r="A9523" s="30" t="s">
        <v>17</v>
      </c>
      <c r="B9523">
        <v>6</v>
      </c>
      <c r="C9523" t="s">
        <v>523</v>
      </c>
      <c r="D9523" t="s">
        <v>64</v>
      </c>
      <c r="E9523">
        <v>8</v>
      </c>
      <c r="F9523">
        <v>705.30860331173506</v>
      </c>
      <c r="G9523" s="30" t="s">
        <v>457</v>
      </c>
      <c r="H9523">
        <f>Table2__24[[#This Row],[Depth]]-0.5</f>
        <v>7.5</v>
      </c>
    </row>
    <row r="9524" spans="1:8" x14ac:dyDescent="0.35">
      <c r="A9524" s="30" t="s">
        <v>35</v>
      </c>
      <c r="B9524">
        <v>3</v>
      </c>
      <c r="C9524" t="s">
        <v>520</v>
      </c>
      <c r="D9524" t="s">
        <v>52</v>
      </c>
      <c r="E9524">
        <v>2</v>
      </c>
      <c r="F9524" t="s">
        <v>302</v>
      </c>
      <c r="G9524" s="30" t="s">
        <v>364</v>
      </c>
      <c r="H9524">
        <f>Table2__24[[#This Row],[Depth]]-0.5</f>
        <v>1.5</v>
      </c>
    </row>
    <row r="9525" spans="1:8" x14ac:dyDescent="0.35">
      <c r="A9525" s="30" t="s">
        <v>35</v>
      </c>
      <c r="B9525">
        <v>4</v>
      </c>
      <c r="C9525" t="s">
        <v>521</v>
      </c>
      <c r="D9525" t="s">
        <v>52</v>
      </c>
      <c r="E9525">
        <v>2</v>
      </c>
      <c r="F9525" t="s">
        <v>302</v>
      </c>
      <c r="G9525" s="30" t="s">
        <v>393</v>
      </c>
      <c r="H9525">
        <f>Table2__24[[#This Row],[Depth]]-0.5</f>
        <v>1.5</v>
      </c>
    </row>
    <row r="9526" spans="1:8" x14ac:dyDescent="0.35">
      <c r="A9526" s="30" t="s">
        <v>35</v>
      </c>
      <c r="B9526">
        <v>5</v>
      </c>
      <c r="C9526" t="s">
        <v>522</v>
      </c>
      <c r="D9526" t="s">
        <v>52</v>
      </c>
      <c r="E9526">
        <v>2</v>
      </c>
      <c r="F9526" t="s">
        <v>302</v>
      </c>
      <c r="G9526" s="30" t="s">
        <v>422</v>
      </c>
      <c r="H9526">
        <f>Table2__24[[#This Row],[Depth]]-0.5</f>
        <v>1.5</v>
      </c>
    </row>
    <row r="9527" spans="1:8" x14ac:dyDescent="0.35">
      <c r="A9527" s="30" t="s">
        <v>286</v>
      </c>
      <c r="B9527">
        <v>6</v>
      </c>
      <c r="C9527" t="s">
        <v>523</v>
      </c>
      <c r="D9527" t="s">
        <v>64</v>
      </c>
      <c r="E9527">
        <v>8</v>
      </c>
      <c r="F9527">
        <v>0.7289416846652268</v>
      </c>
      <c r="G9527" s="30" t="s">
        <v>457</v>
      </c>
      <c r="H9527">
        <f>Table2__24[[#This Row],[Depth]]-0.5</f>
        <v>7.5</v>
      </c>
    </row>
    <row r="9528" spans="1:8" x14ac:dyDescent="0.35">
      <c r="A9528" s="30" t="s">
        <v>35</v>
      </c>
      <c r="B9528">
        <v>6</v>
      </c>
      <c r="C9528" t="s">
        <v>523</v>
      </c>
      <c r="D9528" t="s">
        <v>52</v>
      </c>
      <c r="E9528">
        <v>2</v>
      </c>
      <c r="F9528" t="s">
        <v>302</v>
      </c>
      <c r="G9528" s="30" t="s">
        <v>451</v>
      </c>
      <c r="H9528">
        <f>Table2__24[[#This Row],[Depth]]-0.5</f>
        <v>1.5</v>
      </c>
    </row>
    <row r="9529" spans="1:8" x14ac:dyDescent="0.35">
      <c r="A9529" s="30" t="s">
        <v>8</v>
      </c>
      <c r="B9529">
        <v>6</v>
      </c>
      <c r="C9529" t="s">
        <v>523</v>
      </c>
      <c r="D9529" t="s">
        <v>64</v>
      </c>
      <c r="E9529">
        <v>8</v>
      </c>
      <c r="F9529">
        <v>7732.0374370050404</v>
      </c>
      <c r="G9529" s="30" t="s">
        <v>457</v>
      </c>
      <c r="H9529">
        <f>Table2__24[[#This Row],[Depth]]-0.5</f>
        <v>7.5</v>
      </c>
    </row>
    <row r="9530" spans="1:8" x14ac:dyDescent="0.35">
      <c r="A9530" s="30" t="s">
        <v>287</v>
      </c>
      <c r="B9530">
        <v>6</v>
      </c>
      <c r="C9530" t="s">
        <v>523</v>
      </c>
      <c r="D9530" t="s">
        <v>64</v>
      </c>
      <c r="E9530">
        <v>8</v>
      </c>
      <c r="F9530">
        <v>1.83585313174946</v>
      </c>
      <c r="G9530" s="30" t="s">
        <v>457</v>
      </c>
      <c r="H9530">
        <f>Table2__24[[#This Row],[Depth]]-0.5</f>
        <v>7.5</v>
      </c>
    </row>
    <row r="9531" spans="1:8" x14ac:dyDescent="0.35">
      <c r="A9531" s="30" t="s">
        <v>288</v>
      </c>
      <c r="B9531">
        <v>6</v>
      </c>
      <c r="C9531" t="s">
        <v>523</v>
      </c>
      <c r="D9531" t="s">
        <v>64</v>
      </c>
      <c r="E9531">
        <v>8</v>
      </c>
      <c r="F9531">
        <v>0.35097192224622031</v>
      </c>
      <c r="G9531" s="30" t="s">
        <v>457</v>
      </c>
      <c r="H9531">
        <f>Table2__24[[#This Row],[Depth]]-0.5</f>
        <v>7.5</v>
      </c>
    </row>
    <row r="9532" spans="1:8" x14ac:dyDescent="0.35">
      <c r="A9532" s="30" t="s">
        <v>26</v>
      </c>
      <c r="B9532">
        <v>6</v>
      </c>
      <c r="C9532" t="s">
        <v>523</v>
      </c>
      <c r="D9532" t="s">
        <v>64</v>
      </c>
      <c r="E9532">
        <v>8</v>
      </c>
      <c r="F9532">
        <v>1774.6310295176388</v>
      </c>
      <c r="G9532" s="30" t="s">
        <v>457</v>
      </c>
      <c r="H9532">
        <f>Table2__24[[#This Row],[Depth]]-0.5</f>
        <v>7.5</v>
      </c>
    </row>
    <row r="9533" spans="1:8" x14ac:dyDescent="0.35">
      <c r="A9533" s="30" t="s">
        <v>36</v>
      </c>
      <c r="B9533">
        <v>6</v>
      </c>
      <c r="C9533" t="s">
        <v>523</v>
      </c>
      <c r="D9533" t="s">
        <v>64</v>
      </c>
      <c r="E9533">
        <v>8</v>
      </c>
      <c r="F9533">
        <v>6.3364866810655149</v>
      </c>
      <c r="G9533" s="30" t="s">
        <v>457</v>
      </c>
      <c r="H9533">
        <f>Table2__24[[#This Row],[Depth]]-0.5</f>
        <v>7.5</v>
      </c>
    </row>
    <row r="9534" spans="1:8" x14ac:dyDescent="0.35">
      <c r="A9534" s="30" t="s">
        <v>21</v>
      </c>
      <c r="B9534">
        <v>6</v>
      </c>
      <c r="C9534" t="s">
        <v>523</v>
      </c>
      <c r="D9534" t="s">
        <v>64</v>
      </c>
      <c r="E9534">
        <v>8</v>
      </c>
      <c r="F9534">
        <v>2866.5675161987042</v>
      </c>
      <c r="G9534" s="30" t="s">
        <v>457</v>
      </c>
      <c r="H9534">
        <f>Table2__24[[#This Row],[Depth]]-0.5</f>
        <v>7.5</v>
      </c>
    </row>
    <row r="9535" spans="1:8" x14ac:dyDescent="0.35">
      <c r="A9535" s="30" t="s">
        <v>35</v>
      </c>
      <c r="B9535">
        <v>7</v>
      </c>
      <c r="C9535" t="s">
        <v>524</v>
      </c>
      <c r="D9535" t="s">
        <v>52</v>
      </c>
      <c r="E9535">
        <v>2</v>
      </c>
      <c r="F9535">
        <v>4.1555977229601524</v>
      </c>
      <c r="G9535" s="30" t="s">
        <v>480</v>
      </c>
      <c r="H9535">
        <f>Table2__24[[#This Row],[Depth]]-0.5</f>
        <v>1.5</v>
      </c>
    </row>
    <row r="9536" spans="1:8" x14ac:dyDescent="0.35">
      <c r="A9536" s="30" t="s">
        <v>35</v>
      </c>
      <c r="B9536">
        <v>1</v>
      </c>
      <c r="C9536" t="s">
        <v>650</v>
      </c>
      <c r="D9536" t="s">
        <v>74</v>
      </c>
      <c r="E9536">
        <v>13</v>
      </c>
      <c r="F9536" t="s">
        <v>302</v>
      </c>
      <c r="G9536" s="30" t="s">
        <v>318</v>
      </c>
      <c r="H9536">
        <f>Table2__24[[#This Row],[Depth]]-0.5</f>
        <v>12.5</v>
      </c>
    </row>
    <row r="9537" spans="1:8" x14ac:dyDescent="0.35">
      <c r="A9537" s="30" t="s">
        <v>25</v>
      </c>
      <c r="B9537">
        <v>6</v>
      </c>
      <c r="C9537" t="s">
        <v>523</v>
      </c>
      <c r="D9537" t="s">
        <v>64</v>
      </c>
      <c r="E9537">
        <v>8</v>
      </c>
      <c r="F9537">
        <v>6569.5464362850971</v>
      </c>
      <c r="G9537" s="30" t="s">
        <v>457</v>
      </c>
      <c r="H9537">
        <f>Table2__24[[#This Row],[Depth]]-0.5</f>
        <v>7.5</v>
      </c>
    </row>
    <row r="9538" spans="1:8" x14ac:dyDescent="0.35">
      <c r="A9538" s="30" t="s">
        <v>32</v>
      </c>
      <c r="B9538">
        <v>6</v>
      </c>
      <c r="C9538" t="s">
        <v>523</v>
      </c>
      <c r="D9538" t="s">
        <v>64</v>
      </c>
      <c r="E9538">
        <v>8</v>
      </c>
      <c r="F9538">
        <v>0.1259899208063355</v>
      </c>
      <c r="G9538" s="30" t="s">
        <v>457</v>
      </c>
      <c r="H9538">
        <f>Table2__24[[#This Row],[Depth]]-0.5</f>
        <v>7.5</v>
      </c>
    </row>
    <row r="9539" spans="1:8" x14ac:dyDescent="0.35">
      <c r="A9539" s="30" t="s">
        <v>35</v>
      </c>
      <c r="B9539">
        <v>2</v>
      </c>
      <c r="C9539" t="s">
        <v>519</v>
      </c>
      <c r="D9539" t="s">
        <v>74</v>
      </c>
      <c r="E9539">
        <v>13</v>
      </c>
      <c r="F9539" t="s">
        <v>302</v>
      </c>
      <c r="G9539" s="30" t="s">
        <v>347</v>
      </c>
      <c r="H9539">
        <f>Table2__24[[#This Row],[Depth]]-0.5</f>
        <v>12.5</v>
      </c>
    </row>
    <row r="9540" spans="1:8" x14ac:dyDescent="0.35">
      <c r="A9540" s="30" t="s">
        <v>18</v>
      </c>
      <c r="B9540">
        <v>6</v>
      </c>
      <c r="C9540" t="s">
        <v>523</v>
      </c>
      <c r="D9540" t="s">
        <v>64</v>
      </c>
      <c r="E9540">
        <v>8</v>
      </c>
      <c r="F9540">
        <v>182.96920086393089</v>
      </c>
      <c r="G9540" s="30" t="s">
        <v>457</v>
      </c>
      <c r="H9540">
        <f>Table2__24[[#This Row],[Depth]]-0.5</f>
        <v>7.5</v>
      </c>
    </row>
    <row r="9541" spans="1:8" x14ac:dyDescent="0.35">
      <c r="A9541" s="30" t="s">
        <v>35</v>
      </c>
      <c r="B9541">
        <v>3</v>
      </c>
      <c r="C9541" t="s">
        <v>520</v>
      </c>
      <c r="D9541" t="s">
        <v>74</v>
      </c>
      <c r="E9541">
        <v>13</v>
      </c>
      <c r="F9541" t="s">
        <v>302</v>
      </c>
      <c r="G9541" s="30" t="s">
        <v>376</v>
      </c>
      <c r="H9541">
        <f>Table2__24[[#This Row],[Depth]]-0.5</f>
        <v>12.5</v>
      </c>
    </row>
    <row r="9542" spans="1:8" x14ac:dyDescent="0.35">
      <c r="A9542" s="30" t="s">
        <v>38</v>
      </c>
      <c r="B9542">
        <v>6</v>
      </c>
      <c r="C9542" t="s">
        <v>523</v>
      </c>
      <c r="D9542" t="s">
        <v>64</v>
      </c>
      <c r="E9542">
        <v>8</v>
      </c>
      <c r="F9542">
        <v>14.938804895608351</v>
      </c>
      <c r="G9542" s="30" t="s">
        <v>457</v>
      </c>
      <c r="H9542">
        <f>Table2__24[[#This Row],[Depth]]-0.5</f>
        <v>7.5</v>
      </c>
    </row>
    <row r="9543" spans="1:8" x14ac:dyDescent="0.35">
      <c r="A9543" s="30" t="s">
        <v>37</v>
      </c>
      <c r="B9543">
        <v>6</v>
      </c>
      <c r="C9543" t="s">
        <v>523</v>
      </c>
      <c r="D9543" t="s">
        <v>64</v>
      </c>
      <c r="E9543">
        <v>8</v>
      </c>
      <c r="F9543">
        <v>543.5655147588194</v>
      </c>
      <c r="G9543" s="30" t="s">
        <v>457</v>
      </c>
      <c r="H9543">
        <f>Table2__24[[#This Row],[Depth]]-0.5</f>
        <v>7.5</v>
      </c>
    </row>
    <row r="9544" spans="1:8" x14ac:dyDescent="0.35">
      <c r="A9544" s="30" t="s">
        <v>35</v>
      </c>
      <c r="B9544">
        <v>4</v>
      </c>
      <c r="C9544" t="s">
        <v>521</v>
      </c>
      <c r="D9544" t="s">
        <v>74</v>
      </c>
      <c r="E9544">
        <v>13</v>
      </c>
      <c r="F9544" t="s">
        <v>302</v>
      </c>
      <c r="G9544" s="30" t="s">
        <v>405</v>
      </c>
      <c r="H9544">
        <f>Table2__24[[#This Row],[Depth]]-0.5</f>
        <v>12.5</v>
      </c>
    </row>
    <row r="9545" spans="1:8" x14ac:dyDescent="0.35">
      <c r="A9545" s="30" t="s">
        <v>35</v>
      </c>
      <c r="B9545">
        <v>5</v>
      </c>
      <c r="C9545" t="s">
        <v>522</v>
      </c>
      <c r="D9545" t="s">
        <v>74</v>
      </c>
      <c r="E9545">
        <v>13</v>
      </c>
      <c r="F9545" t="s">
        <v>302</v>
      </c>
      <c r="G9545" s="30" t="s">
        <v>434</v>
      </c>
      <c r="H9545">
        <f>Table2__24[[#This Row],[Depth]]-0.5</f>
        <v>12.5</v>
      </c>
    </row>
    <row r="9546" spans="1:8" x14ac:dyDescent="0.35">
      <c r="A9546" s="30" t="s">
        <v>42</v>
      </c>
      <c r="B9546">
        <v>6</v>
      </c>
      <c r="C9546" t="s">
        <v>523</v>
      </c>
      <c r="D9546" t="s">
        <v>64</v>
      </c>
      <c r="E9546">
        <v>8</v>
      </c>
      <c r="F9546">
        <v>0.20698344132469401</v>
      </c>
      <c r="G9546" s="30" t="s">
        <v>457</v>
      </c>
      <c r="H9546">
        <f>Table2__24[[#This Row],[Depth]]-0.5</f>
        <v>7.5</v>
      </c>
    </row>
    <row r="9547" spans="1:8" x14ac:dyDescent="0.35">
      <c r="A9547" s="30" t="s">
        <v>30</v>
      </c>
      <c r="B9547">
        <v>6</v>
      </c>
      <c r="C9547" t="s">
        <v>523</v>
      </c>
      <c r="D9547" t="s">
        <v>64</v>
      </c>
      <c r="E9547">
        <v>8</v>
      </c>
      <c r="F9547">
        <v>0.10498920086393088</v>
      </c>
      <c r="G9547" s="30" t="s">
        <v>457</v>
      </c>
      <c r="H9547">
        <f>Table2__24[[#This Row],[Depth]]-0.5</f>
        <v>7.5</v>
      </c>
    </row>
    <row r="9548" spans="1:8" x14ac:dyDescent="0.35">
      <c r="A9548" s="30" t="s">
        <v>12</v>
      </c>
      <c r="B9548">
        <v>6</v>
      </c>
      <c r="C9548" t="s">
        <v>523</v>
      </c>
      <c r="D9548" t="s">
        <v>64</v>
      </c>
      <c r="E9548">
        <v>8</v>
      </c>
      <c r="F9548">
        <v>5.1325845932325427</v>
      </c>
      <c r="G9548" s="30" t="s">
        <v>457</v>
      </c>
      <c r="H9548">
        <f>Table2__24[[#This Row],[Depth]]-0.5</f>
        <v>7.5</v>
      </c>
    </row>
    <row r="9549" spans="1:8" x14ac:dyDescent="0.35">
      <c r="A9549" s="30" t="s">
        <v>43</v>
      </c>
      <c r="B9549">
        <v>6</v>
      </c>
      <c r="C9549" t="s">
        <v>523</v>
      </c>
      <c r="D9549" t="s">
        <v>64</v>
      </c>
      <c r="E9549">
        <v>8</v>
      </c>
      <c r="F9549">
        <v>1.7998560115190784E-2</v>
      </c>
      <c r="G9549" s="30" t="s">
        <v>457</v>
      </c>
      <c r="H9549">
        <f>Table2__24[[#This Row],[Depth]]-0.5</f>
        <v>7.5</v>
      </c>
    </row>
    <row r="9550" spans="1:8" x14ac:dyDescent="0.35">
      <c r="A9550" s="30" t="s">
        <v>11</v>
      </c>
      <c r="B9550">
        <v>6</v>
      </c>
      <c r="C9550" t="s">
        <v>523</v>
      </c>
      <c r="D9550" t="s">
        <v>64</v>
      </c>
      <c r="E9550">
        <v>8</v>
      </c>
      <c r="F9550">
        <v>2.1778257739380851</v>
      </c>
      <c r="G9550" s="30" t="s">
        <v>457</v>
      </c>
      <c r="H9550">
        <f>Table2__24[[#This Row],[Depth]]-0.5</f>
        <v>7.5</v>
      </c>
    </row>
    <row r="9551" spans="1:8" x14ac:dyDescent="0.35">
      <c r="A9551" s="30" t="s">
        <v>23</v>
      </c>
      <c r="B9551">
        <v>6</v>
      </c>
      <c r="C9551" t="s">
        <v>523</v>
      </c>
      <c r="D9551" t="s">
        <v>64</v>
      </c>
      <c r="E9551">
        <v>8</v>
      </c>
      <c r="F9551">
        <v>232.61339092872569</v>
      </c>
      <c r="G9551" s="30" t="s">
        <v>457</v>
      </c>
      <c r="H9551">
        <f>Table2__24[[#This Row],[Depth]]-0.5</f>
        <v>7.5</v>
      </c>
    </row>
    <row r="9552" spans="1:8" x14ac:dyDescent="0.35">
      <c r="A9552" s="30" t="s">
        <v>44</v>
      </c>
      <c r="B9552">
        <v>6</v>
      </c>
      <c r="C9552" t="s">
        <v>523</v>
      </c>
      <c r="D9552" t="s">
        <v>64</v>
      </c>
      <c r="E9552">
        <v>8</v>
      </c>
      <c r="F9552">
        <v>8.9992800575953921E-2</v>
      </c>
      <c r="G9552" s="30" t="s">
        <v>457</v>
      </c>
      <c r="H9552">
        <f>Table2__24[[#This Row],[Depth]]-0.5</f>
        <v>7.5</v>
      </c>
    </row>
    <row r="9553" spans="1:8" x14ac:dyDescent="0.35">
      <c r="A9553" s="30" t="s">
        <v>10</v>
      </c>
      <c r="B9553">
        <v>6</v>
      </c>
      <c r="C9553" t="s">
        <v>523</v>
      </c>
      <c r="D9553" t="s">
        <v>64</v>
      </c>
      <c r="E9553">
        <v>8</v>
      </c>
      <c r="F9553">
        <v>0.34197264218862494</v>
      </c>
      <c r="G9553" s="30" t="s">
        <v>457</v>
      </c>
      <c r="H9553">
        <f>Table2__24[[#This Row],[Depth]]-0.5</f>
        <v>7.5</v>
      </c>
    </row>
    <row r="9554" spans="1:8" x14ac:dyDescent="0.35">
      <c r="A9554" s="30" t="s">
        <v>16</v>
      </c>
      <c r="B9554">
        <v>6</v>
      </c>
      <c r="C9554" t="s">
        <v>523</v>
      </c>
      <c r="D9554" t="s">
        <v>64</v>
      </c>
      <c r="E9554">
        <v>8</v>
      </c>
      <c r="F9554">
        <v>9.4222462203023749</v>
      </c>
      <c r="G9554" s="30" t="s">
        <v>457</v>
      </c>
      <c r="H9554">
        <f>Table2__24[[#This Row],[Depth]]-0.5</f>
        <v>7.5</v>
      </c>
    </row>
    <row r="9555" spans="1:8" x14ac:dyDescent="0.35">
      <c r="A9555" s="30" t="s">
        <v>27</v>
      </c>
      <c r="B9555">
        <v>6</v>
      </c>
      <c r="C9555" t="s">
        <v>523</v>
      </c>
      <c r="D9555" t="s">
        <v>64</v>
      </c>
      <c r="E9555">
        <v>8</v>
      </c>
      <c r="F9555">
        <v>2.6997840172786176E-2</v>
      </c>
      <c r="G9555" s="30" t="s">
        <v>457</v>
      </c>
      <c r="H9555">
        <f>Table2__24[[#This Row],[Depth]]-0.5</f>
        <v>7.5</v>
      </c>
    </row>
    <row r="9556" spans="1:8" x14ac:dyDescent="0.35">
      <c r="A9556" s="30" t="s">
        <v>31</v>
      </c>
      <c r="B9556">
        <v>6</v>
      </c>
      <c r="C9556" t="s">
        <v>523</v>
      </c>
      <c r="D9556" t="s">
        <v>64</v>
      </c>
      <c r="E9556">
        <v>8</v>
      </c>
      <c r="F9556">
        <v>2.1328293736501083</v>
      </c>
      <c r="G9556" s="30" t="s">
        <v>457</v>
      </c>
      <c r="H9556">
        <f>Table2__24[[#This Row],[Depth]]-0.5</f>
        <v>7.5</v>
      </c>
    </row>
    <row r="9557" spans="1:8" x14ac:dyDescent="0.35">
      <c r="A9557" s="30" t="s">
        <v>35</v>
      </c>
      <c r="B9557">
        <v>6</v>
      </c>
      <c r="C9557" t="s">
        <v>523</v>
      </c>
      <c r="D9557" t="s">
        <v>74</v>
      </c>
      <c r="E9557">
        <v>13</v>
      </c>
      <c r="F9557" t="s">
        <v>302</v>
      </c>
      <c r="G9557" s="30" t="s">
        <v>463</v>
      </c>
      <c r="H9557">
        <f>Table2__24[[#This Row],[Depth]]-0.5</f>
        <v>12.5</v>
      </c>
    </row>
    <row r="9558" spans="1:8" x14ac:dyDescent="0.35">
      <c r="A9558" s="30" t="s">
        <v>19</v>
      </c>
      <c r="B9558">
        <v>6</v>
      </c>
      <c r="C9558" t="s">
        <v>523</v>
      </c>
      <c r="D9558" t="s">
        <v>64</v>
      </c>
      <c r="E9558">
        <v>8</v>
      </c>
      <c r="F9558">
        <v>5.6515478761699072</v>
      </c>
      <c r="G9558" s="30" t="s">
        <v>457</v>
      </c>
      <c r="H9558">
        <f>Table2__24[[#This Row],[Depth]]-0.5</f>
        <v>7.5</v>
      </c>
    </row>
    <row r="9559" spans="1:8" x14ac:dyDescent="0.35">
      <c r="A9559" s="30" t="s">
        <v>29</v>
      </c>
      <c r="B9559">
        <v>6</v>
      </c>
      <c r="C9559" t="s">
        <v>523</v>
      </c>
      <c r="D9559" t="s">
        <v>64</v>
      </c>
      <c r="E9559">
        <v>8</v>
      </c>
      <c r="F9559">
        <v>11.024118070554357</v>
      </c>
      <c r="G9559" s="30" t="s">
        <v>457</v>
      </c>
      <c r="H9559">
        <f>Table2__24[[#This Row],[Depth]]-0.5</f>
        <v>7.5</v>
      </c>
    </row>
    <row r="9560" spans="1:8" x14ac:dyDescent="0.35">
      <c r="A9560" s="30" t="s">
        <v>289</v>
      </c>
      <c r="B9560">
        <v>6</v>
      </c>
      <c r="C9560" t="s">
        <v>523</v>
      </c>
      <c r="D9560" t="s">
        <v>64</v>
      </c>
      <c r="E9560">
        <v>8</v>
      </c>
      <c r="F9560">
        <v>1.3048956083513317</v>
      </c>
      <c r="G9560" s="30" t="s">
        <v>457</v>
      </c>
      <c r="H9560">
        <f>Table2__24[[#This Row],[Depth]]-0.5</f>
        <v>7.5</v>
      </c>
    </row>
    <row r="9561" spans="1:8" x14ac:dyDescent="0.35">
      <c r="A9561" s="30" t="s">
        <v>290</v>
      </c>
      <c r="B9561">
        <v>6</v>
      </c>
      <c r="C9561" t="s">
        <v>523</v>
      </c>
      <c r="D9561" t="s">
        <v>64</v>
      </c>
      <c r="E9561">
        <v>8</v>
      </c>
      <c r="F9561">
        <v>4.8866090712742984</v>
      </c>
      <c r="G9561" s="30" t="s">
        <v>457</v>
      </c>
      <c r="H9561">
        <f>Table2__24[[#This Row],[Depth]]-0.5</f>
        <v>7.5</v>
      </c>
    </row>
    <row r="9562" spans="1:8" x14ac:dyDescent="0.35">
      <c r="A9562" s="30" t="s">
        <v>291</v>
      </c>
      <c r="B9562">
        <v>6</v>
      </c>
      <c r="C9562" t="s">
        <v>523</v>
      </c>
      <c r="D9562" t="s">
        <v>64</v>
      </c>
      <c r="E9562">
        <v>8</v>
      </c>
      <c r="F9562">
        <v>0.85493160547156233</v>
      </c>
      <c r="G9562" s="30" t="s">
        <v>457</v>
      </c>
      <c r="H9562">
        <f>Table2__24[[#This Row],[Depth]]-0.5</f>
        <v>7.5</v>
      </c>
    </row>
    <row r="9563" spans="1:8" x14ac:dyDescent="0.35">
      <c r="A9563" s="30" t="s">
        <v>292</v>
      </c>
      <c r="B9563">
        <v>6</v>
      </c>
      <c r="C9563" t="s">
        <v>523</v>
      </c>
      <c r="D9563" t="s">
        <v>64</v>
      </c>
      <c r="E9563">
        <v>8</v>
      </c>
      <c r="F9563">
        <v>0.17098632109431247</v>
      </c>
      <c r="G9563" s="30" t="s">
        <v>457</v>
      </c>
      <c r="H9563">
        <f>Table2__24[[#This Row],[Depth]]-0.5</f>
        <v>7.5</v>
      </c>
    </row>
    <row r="9564" spans="1:8" x14ac:dyDescent="0.35">
      <c r="A9564" s="30" t="s">
        <v>293</v>
      </c>
      <c r="B9564">
        <v>6</v>
      </c>
      <c r="C9564" t="s">
        <v>523</v>
      </c>
      <c r="D9564" t="s">
        <v>64</v>
      </c>
      <c r="E9564">
        <v>8</v>
      </c>
      <c r="F9564">
        <v>0.6119510439164868</v>
      </c>
      <c r="G9564" s="30" t="s">
        <v>457</v>
      </c>
      <c r="H9564">
        <f>Table2__24[[#This Row],[Depth]]-0.5</f>
        <v>7.5</v>
      </c>
    </row>
    <row r="9565" spans="1:8" x14ac:dyDescent="0.35">
      <c r="A9565" s="30" t="s">
        <v>294</v>
      </c>
      <c r="B9565">
        <v>6</v>
      </c>
      <c r="C9565" t="s">
        <v>523</v>
      </c>
      <c r="D9565" t="s">
        <v>64</v>
      </c>
      <c r="E9565">
        <v>8</v>
      </c>
      <c r="F9565">
        <v>8.9992800575953921E-2</v>
      </c>
      <c r="G9565" s="30" t="s">
        <v>457</v>
      </c>
      <c r="H9565">
        <f>Table2__24[[#This Row],[Depth]]-0.5</f>
        <v>7.5</v>
      </c>
    </row>
    <row r="9566" spans="1:8" x14ac:dyDescent="0.35">
      <c r="A9566" s="30" t="s">
        <v>295</v>
      </c>
      <c r="B9566">
        <v>6</v>
      </c>
      <c r="C9566" t="s">
        <v>523</v>
      </c>
      <c r="D9566" t="s">
        <v>64</v>
      </c>
      <c r="E9566">
        <v>8</v>
      </c>
      <c r="F9566">
        <v>0.45896328293736499</v>
      </c>
      <c r="G9566" s="30" t="s">
        <v>457</v>
      </c>
      <c r="H9566">
        <f>Table2__24[[#This Row],[Depth]]-0.5</f>
        <v>7.5</v>
      </c>
    </row>
    <row r="9567" spans="1:8" x14ac:dyDescent="0.35">
      <c r="A9567" s="30" t="s">
        <v>296</v>
      </c>
      <c r="B9567">
        <v>6</v>
      </c>
      <c r="C9567" t="s">
        <v>523</v>
      </c>
      <c r="D9567" t="s">
        <v>64</v>
      </c>
      <c r="E9567">
        <v>8</v>
      </c>
      <c r="F9567">
        <v>8.0993520518358522E-2</v>
      </c>
      <c r="G9567" s="30" t="s">
        <v>457</v>
      </c>
      <c r="H9567">
        <f>Table2__24[[#This Row],[Depth]]-0.5</f>
        <v>7.5</v>
      </c>
    </row>
    <row r="9568" spans="1:8" x14ac:dyDescent="0.35">
      <c r="A9568" s="30" t="s">
        <v>297</v>
      </c>
      <c r="B9568">
        <v>6</v>
      </c>
      <c r="C9568" t="s">
        <v>523</v>
      </c>
      <c r="D9568" t="s">
        <v>64</v>
      </c>
      <c r="E9568">
        <v>8</v>
      </c>
      <c r="F9568">
        <v>0.20698344132469401</v>
      </c>
      <c r="G9568" s="30" t="s">
        <v>457</v>
      </c>
      <c r="H9568">
        <f>Table2__24[[#This Row],[Depth]]-0.5</f>
        <v>7.5</v>
      </c>
    </row>
    <row r="9569" spans="1:8" x14ac:dyDescent="0.35">
      <c r="A9569" s="30" t="s">
        <v>298</v>
      </c>
      <c r="B9569">
        <v>6</v>
      </c>
      <c r="C9569" t="s">
        <v>523</v>
      </c>
      <c r="D9569" t="s">
        <v>64</v>
      </c>
      <c r="E9569">
        <v>8</v>
      </c>
      <c r="F9569">
        <v>2.6997840172786176E-2</v>
      </c>
      <c r="G9569" s="30" t="s">
        <v>457</v>
      </c>
      <c r="H9569">
        <f>Table2__24[[#This Row],[Depth]]-0.5</f>
        <v>7.5</v>
      </c>
    </row>
    <row r="9570" spans="1:8" x14ac:dyDescent="0.35">
      <c r="A9570" s="30" t="s">
        <v>299</v>
      </c>
      <c r="B9570">
        <v>6</v>
      </c>
      <c r="C9570" t="s">
        <v>523</v>
      </c>
      <c r="D9570" t="s">
        <v>64</v>
      </c>
      <c r="E9570">
        <v>8</v>
      </c>
      <c r="F9570">
        <v>0.17098632109431247</v>
      </c>
      <c r="G9570" s="30" t="s">
        <v>457</v>
      </c>
      <c r="H9570">
        <f>Table2__24[[#This Row],[Depth]]-0.5</f>
        <v>7.5</v>
      </c>
    </row>
    <row r="9571" spans="1:8" x14ac:dyDescent="0.35">
      <c r="A9571" s="30" t="s">
        <v>300</v>
      </c>
      <c r="B9571">
        <v>6</v>
      </c>
      <c r="C9571" t="s">
        <v>523</v>
      </c>
      <c r="D9571" t="s">
        <v>64</v>
      </c>
      <c r="E9571">
        <v>8</v>
      </c>
      <c r="F9571">
        <v>2.6997840172786176E-2</v>
      </c>
      <c r="G9571" s="30" t="s">
        <v>457</v>
      </c>
      <c r="H9571">
        <f>Table2__24[[#This Row],[Depth]]-0.5</f>
        <v>7.5</v>
      </c>
    </row>
    <row r="9572" spans="1:8" x14ac:dyDescent="0.35">
      <c r="A9572" s="30" t="s">
        <v>4</v>
      </c>
      <c r="B9572">
        <v>7</v>
      </c>
      <c r="C9572" t="s">
        <v>524</v>
      </c>
      <c r="D9572" t="s">
        <v>64</v>
      </c>
      <c r="E9572">
        <v>8</v>
      </c>
      <c r="F9572">
        <v>3.4042314335060449E-2</v>
      </c>
      <c r="G9572" s="30" t="s">
        <v>486</v>
      </c>
      <c r="H9572">
        <f>Table2__24[[#This Row],[Depth]]-0.5</f>
        <v>7.5</v>
      </c>
    </row>
    <row r="9573" spans="1:8" x14ac:dyDescent="0.35">
      <c r="A9573" s="30" t="s">
        <v>24</v>
      </c>
      <c r="B9573">
        <v>7</v>
      </c>
      <c r="C9573" t="s">
        <v>524</v>
      </c>
      <c r="D9573" t="s">
        <v>64</v>
      </c>
      <c r="E9573">
        <v>8</v>
      </c>
      <c r="F9573">
        <v>30148.100559585495</v>
      </c>
      <c r="G9573" s="30" t="s">
        <v>486</v>
      </c>
      <c r="H9573">
        <f>Table2__24[[#This Row],[Depth]]-0.5</f>
        <v>7.5</v>
      </c>
    </row>
    <row r="9574" spans="1:8" x14ac:dyDescent="0.35">
      <c r="A9574" s="30" t="s">
        <v>35</v>
      </c>
      <c r="B9574">
        <v>7</v>
      </c>
      <c r="C9574" t="s">
        <v>524</v>
      </c>
      <c r="D9574" t="s">
        <v>74</v>
      </c>
      <c r="E9574">
        <v>13</v>
      </c>
      <c r="F9574">
        <v>3.3164983164983166</v>
      </c>
      <c r="G9574" s="30" t="s">
        <v>492</v>
      </c>
      <c r="H9574">
        <f>Table2__24[[#This Row],[Depth]]-0.5</f>
        <v>12.5</v>
      </c>
    </row>
    <row r="9575" spans="1:8" x14ac:dyDescent="0.35">
      <c r="A9575" s="30" t="s">
        <v>22</v>
      </c>
      <c r="B9575">
        <v>7</v>
      </c>
      <c r="C9575" t="s">
        <v>524</v>
      </c>
      <c r="D9575" t="s">
        <v>64</v>
      </c>
      <c r="E9575">
        <v>8</v>
      </c>
      <c r="F9575">
        <v>647.3270552677028</v>
      </c>
      <c r="G9575" s="30" t="s">
        <v>486</v>
      </c>
      <c r="H9575">
        <f>Table2__24[[#This Row],[Depth]]-0.5</f>
        <v>7.5</v>
      </c>
    </row>
    <row r="9576" spans="1:8" x14ac:dyDescent="0.35">
      <c r="A9576" s="30" t="s">
        <v>34</v>
      </c>
      <c r="B9576">
        <v>7</v>
      </c>
      <c r="C9576" t="s">
        <v>524</v>
      </c>
      <c r="D9576" t="s">
        <v>64</v>
      </c>
      <c r="E9576">
        <v>8</v>
      </c>
      <c r="F9576">
        <v>0.35919430051813467</v>
      </c>
      <c r="G9576" s="30" t="s">
        <v>486</v>
      </c>
      <c r="H9576">
        <f>Table2__24[[#This Row],[Depth]]-0.5</f>
        <v>7.5</v>
      </c>
    </row>
    <row r="9577" spans="1:8" x14ac:dyDescent="0.35">
      <c r="A9577" s="30" t="s">
        <v>15</v>
      </c>
      <c r="B9577">
        <v>7</v>
      </c>
      <c r="C9577" t="s">
        <v>524</v>
      </c>
      <c r="D9577" t="s">
        <v>64</v>
      </c>
      <c r="E9577">
        <v>8</v>
      </c>
      <c r="F9577">
        <v>5.0813471502590669E-2</v>
      </c>
      <c r="G9577" s="30" t="s">
        <v>486</v>
      </c>
      <c r="H9577">
        <f>Table2__24[[#This Row],[Depth]]-0.5</f>
        <v>7.5</v>
      </c>
    </row>
    <row r="9578" spans="1:8" x14ac:dyDescent="0.35">
      <c r="A9578" s="30" t="s">
        <v>17</v>
      </c>
      <c r="B9578">
        <v>7</v>
      </c>
      <c r="C9578" t="s">
        <v>524</v>
      </c>
      <c r="D9578" t="s">
        <v>64</v>
      </c>
      <c r="E9578">
        <v>8</v>
      </c>
      <c r="F9578">
        <v>15729.337419689118</v>
      </c>
      <c r="G9578" s="30" t="s">
        <v>486</v>
      </c>
      <c r="H9578">
        <f>Table2__24[[#This Row],[Depth]]-0.5</f>
        <v>7.5</v>
      </c>
    </row>
    <row r="9579" spans="1:8" x14ac:dyDescent="0.35">
      <c r="A9579" s="30" t="s">
        <v>35</v>
      </c>
      <c r="B9579">
        <v>1</v>
      </c>
      <c r="C9579" t="s">
        <v>650</v>
      </c>
      <c r="D9579" t="s">
        <v>76</v>
      </c>
      <c r="E9579">
        <v>14</v>
      </c>
      <c r="F9579" t="s">
        <v>302</v>
      </c>
      <c r="G9579" s="30" t="s">
        <v>319</v>
      </c>
      <c r="H9579">
        <f>Table2__24[[#This Row],[Depth]]-0.5</f>
        <v>13.5</v>
      </c>
    </row>
    <row r="9580" spans="1:8" x14ac:dyDescent="0.35">
      <c r="A9580" s="30" t="s">
        <v>35</v>
      </c>
      <c r="B9580">
        <v>2</v>
      </c>
      <c r="C9580" t="s">
        <v>519</v>
      </c>
      <c r="D9580" t="s">
        <v>76</v>
      </c>
      <c r="E9580">
        <v>14</v>
      </c>
      <c r="F9580" t="s">
        <v>302</v>
      </c>
      <c r="G9580" s="30" t="s">
        <v>348</v>
      </c>
      <c r="H9580">
        <f>Table2__24[[#This Row],[Depth]]-0.5</f>
        <v>13.5</v>
      </c>
    </row>
    <row r="9581" spans="1:8" x14ac:dyDescent="0.35">
      <c r="A9581" s="30" t="s">
        <v>35</v>
      </c>
      <c r="B9581">
        <v>3</v>
      </c>
      <c r="C9581" t="s">
        <v>520</v>
      </c>
      <c r="D9581" t="s">
        <v>76</v>
      </c>
      <c r="E9581">
        <v>14</v>
      </c>
      <c r="F9581" t="s">
        <v>302</v>
      </c>
      <c r="G9581" s="30" t="s">
        <v>377</v>
      </c>
      <c r="H9581">
        <f>Table2__24[[#This Row],[Depth]]-0.5</f>
        <v>13.5</v>
      </c>
    </row>
    <row r="9582" spans="1:8" x14ac:dyDescent="0.35">
      <c r="A9582" s="30" t="s">
        <v>286</v>
      </c>
      <c r="B9582">
        <v>7</v>
      </c>
      <c r="C9582" t="s">
        <v>524</v>
      </c>
      <c r="D9582" t="s">
        <v>64</v>
      </c>
      <c r="E9582">
        <v>8</v>
      </c>
      <c r="F9582">
        <v>0.93264248704663211</v>
      </c>
      <c r="G9582" s="30" t="s">
        <v>486</v>
      </c>
      <c r="H9582">
        <f>Table2__24[[#This Row],[Depth]]-0.5</f>
        <v>7.5</v>
      </c>
    </row>
    <row r="9583" spans="1:8" x14ac:dyDescent="0.35">
      <c r="A9583" s="30" t="s">
        <v>35</v>
      </c>
      <c r="B9583">
        <v>4</v>
      </c>
      <c r="C9583" t="s">
        <v>521</v>
      </c>
      <c r="D9583" t="s">
        <v>76</v>
      </c>
      <c r="E9583">
        <v>14</v>
      </c>
      <c r="F9583" t="s">
        <v>302</v>
      </c>
      <c r="G9583" s="30" t="s">
        <v>406</v>
      </c>
      <c r="H9583">
        <f>Table2__24[[#This Row],[Depth]]-0.5</f>
        <v>13.5</v>
      </c>
    </row>
    <row r="9584" spans="1:8" x14ac:dyDescent="0.35">
      <c r="A9584" s="30" t="s">
        <v>8</v>
      </c>
      <c r="B9584">
        <v>7</v>
      </c>
      <c r="C9584" t="s">
        <v>524</v>
      </c>
      <c r="D9584" t="s">
        <v>64</v>
      </c>
      <c r="E9584">
        <v>8</v>
      </c>
      <c r="F9584">
        <v>10816.154420552677</v>
      </c>
      <c r="G9584" s="30" t="s">
        <v>486</v>
      </c>
      <c r="H9584">
        <f>Table2__24[[#This Row],[Depth]]-0.5</f>
        <v>7.5</v>
      </c>
    </row>
    <row r="9585" spans="1:8" x14ac:dyDescent="0.35">
      <c r="A9585" s="30" t="s">
        <v>287</v>
      </c>
      <c r="B9585">
        <v>7</v>
      </c>
      <c r="C9585" t="s">
        <v>524</v>
      </c>
      <c r="D9585" t="s">
        <v>64</v>
      </c>
      <c r="E9585">
        <v>8</v>
      </c>
      <c r="F9585">
        <v>9.3945094991364435</v>
      </c>
      <c r="G9585" s="30" t="s">
        <v>486</v>
      </c>
      <c r="H9585">
        <f>Table2__24[[#This Row],[Depth]]-0.5</f>
        <v>7.5</v>
      </c>
    </row>
    <row r="9586" spans="1:8" x14ac:dyDescent="0.35">
      <c r="A9586" s="30" t="s">
        <v>288</v>
      </c>
      <c r="B9586">
        <v>7</v>
      </c>
      <c r="C9586" t="s">
        <v>524</v>
      </c>
      <c r="D9586" t="s">
        <v>64</v>
      </c>
      <c r="E9586">
        <v>8</v>
      </c>
      <c r="F9586">
        <v>1.2918367875647667</v>
      </c>
      <c r="G9586" s="30" t="s">
        <v>486</v>
      </c>
      <c r="H9586">
        <f>Table2__24[[#This Row],[Depth]]-0.5</f>
        <v>7.5</v>
      </c>
    </row>
    <row r="9587" spans="1:8" x14ac:dyDescent="0.35">
      <c r="A9587" s="30" t="s">
        <v>26</v>
      </c>
      <c r="B9587">
        <v>7</v>
      </c>
      <c r="C9587" t="s">
        <v>524</v>
      </c>
      <c r="D9587" t="s">
        <v>64</v>
      </c>
      <c r="E9587">
        <v>8</v>
      </c>
      <c r="F9587">
        <v>11537.150259067355</v>
      </c>
      <c r="G9587" s="30" t="s">
        <v>486</v>
      </c>
      <c r="H9587">
        <f>Table2__24[[#This Row],[Depth]]-0.5</f>
        <v>7.5</v>
      </c>
    </row>
    <row r="9588" spans="1:8" x14ac:dyDescent="0.35">
      <c r="A9588" s="30" t="s">
        <v>36</v>
      </c>
      <c r="B9588">
        <v>7</v>
      </c>
      <c r="C9588" t="s">
        <v>524</v>
      </c>
      <c r="D9588" t="s">
        <v>64</v>
      </c>
      <c r="E9588">
        <v>8</v>
      </c>
      <c r="F9588">
        <v>6.652166666666667</v>
      </c>
      <c r="G9588" s="30" t="s">
        <v>486</v>
      </c>
      <c r="H9588">
        <f>Table2__24[[#This Row],[Depth]]-0.5</f>
        <v>7.5</v>
      </c>
    </row>
    <row r="9589" spans="1:8" x14ac:dyDescent="0.35">
      <c r="A9589" s="30" t="s">
        <v>21</v>
      </c>
      <c r="B9589">
        <v>7</v>
      </c>
      <c r="C9589" t="s">
        <v>524</v>
      </c>
      <c r="D9589" t="s">
        <v>64</v>
      </c>
      <c r="E9589">
        <v>8</v>
      </c>
      <c r="F9589">
        <v>3232.1245889464599</v>
      </c>
      <c r="G9589" s="30" t="s">
        <v>486</v>
      </c>
      <c r="H9589">
        <f>Table2__24[[#This Row],[Depth]]-0.5</f>
        <v>7.5</v>
      </c>
    </row>
    <row r="9590" spans="1:8" x14ac:dyDescent="0.35">
      <c r="A9590" s="30" t="s">
        <v>35</v>
      </c>
      <c r="B9590">
        <v>5</v>
      </c>
      <c r="C9590" t="s">
        <v>522</v>
      </c>
      <c r="D9590" t="s">
        <v>76</v>
      </c>
      <c r="E9590">
        <v>14</v>
      </c>
      <c r="F9590" t="s">
        <v>302</v>
      </c>
      <c r="G9590" s="30" t="s">
        <v>435</v>
      </c>
      <c r="H9590">
        <f>Table2__24[[#This Row],[Depth]]-0.5</f>
        <v>13.5</v>
      </c>
    </row>
    <row r="9591" spans="1:8" x14ac:dyDescent="0.35">
      <c r="A9591" s="30" t="s">
        <v>35</v>
      </c>
      <c r="B9591">
        <v>6</v>
      </c>
      <c r="C9591" t="s">
        <v>523</v>
      </c>
      <c r="D9591" t="s">
        <v>76</v>
      </c>
      <c r="E9591">
        <v>14</v>
      </c>
      <c r="F9591" t="s">
        <v>302</v>
      </c>
      <c r="G9591" s="30" t="s">
        <v>464</v>
      </c>
      <c r="H9591">
        <f>Table2__24[[#This Row],[Depth]]-0.5</f>
        <v>13.5</v>
      </c>
    </row>
    <row r="9592" spans="1:8" x14ac:dyDescent="0.35">
      <c r="A9592" s="30" t="s">
        <v>25</v>
      </c>
      <c r="B9592">
        <v>7</v>
      </c>
      <c r="C9592" t="s">
        <v>524</v>
      </c>
      <c r="D9592" t="s">
        <v>64</v>
      </c>
      <c r="E9592">
        <v>8</v>
      </c>
      <c r="F9592">
        <v>10062.072538860106</v>
      </c>
      <c r="G9592" s="30" t="s">
        <v>486</v>
      </c>
      <c r="H9592">
        <f>Table2__24[[#This Row],[Depth]]-0.5</f>
        <v>7.5</v>
      </c>
    </row>
    <row r="9593" spans="1:8" x14ac:dyDescent="0.35">
      <c r="A9593" s="30" t="s">
        <v>32</v>
      </c>
      <c r="B9593">
        <v>7</v>
      </c>
      <c r="C9593" t="s">
        <v>524</v>
      </c>
      <c r="D9593" t="s">
        <v>64</v>
      </c>
      <c r="E9593">
        <v>8</v>
      </c>
      <c r="F9593">
        <v>5.0081355785837642</v>
      </c>
      <c r="G9593" s="30" t="s">
        <v>486</v>
      </c>
      <c r="H9593">
        <f>Table2__24[[#This Row],[Depth]]-0.5</f>
        <v>7.5</v>
      </c>
    </row>
    <row r="9594" spans="1:8" x14ac:dyDescent="0.35">
      <c r="A9594" s="30" t="s">
        <v>35</v>
      </c>
      <c r="B9594">
        <v>7</v>
      </c>
      <c r="C9594" t="s">
        <v>524</v>
      </c>
      <c r="D9594" t="s">
        <v>76</v>
      </c>
      <c r="E9594">
        <v>14</v>
      </c>
      <c r="F9594">
        <v>3.4909090909090912</v>
      </c>
      <c r="G9594" s="30" t="s">
        <v>493</v>
      </c>
      <c r="H9594">
        <f>Table2__24[[#This Row],[Depth]]-0.5</f>
        <v>13.5</v>
      </c>
    </row>
    <row r="9595" spans="1:8" x14ac:dyDescent="0.35">
      <c r="A9595" s="30" t="s">
        <v>18</v>
      </c>
      <c r="B9595">
        <v>7</v>
      </c>
      <c r="C9595" t="s">
        <v>524</v>
      </c>
      <c r="D9595" t="s">
        <v>64</v>
      </c>
      <c r="E9595">
        <v>8</v>
      </c>
      <c r="F9595">
        <v>26.300768566493954</v>
      </c>
      <c r="G9595" s="30" t="s">
        <v>486</v>
      </c>
      <c r="H9595">
        <f>Table2__24[[#This Row],[Depth]]-0.5</f>
        <v>7.5</v>
      </c>
    </row>
    <row r="9596" spans="1:8" x14ac:dyDescent="0.35">
      <c r="A9596" s="30" t="s">
        <v>35</v>
      </c>
      <c r="B9596">
        <v>1</v>
      </c>
      <c r="C9596" t="s">
        <v>650</v>
      </c>
      <c r="D9596" t="s">
        <v>78</v>
      </c>
      <c r="E9596">
        <v>15</v>
      </c>
      <c r="F9596" t="s">
        <v>302</v>
      </c>
      <c r="G9596" s="30" t="s">
        <v>320</v>
      </c>
      <c r="H9596">
        <f>Table2__24[[#This Row],[Depth]]-0.5</f>
        <v>14.5</v>
      </c>
    </row>
    <row r="9597" spans="1:8" x14ac:dyDescent="0.35">
      <c r="A9597" s="30" t="s">
        <v>38</v>
      </c>
      <c r="B9597">
        <v>7</v>
      </c>
      <c r="C9597" t="s">
        <v>524</v>
      </c>
      <c r="D9597" t="s">
        <v>64</v>
      </c>
      <c r="E9597">
        <v>8</v>
      </c>
      <c r="F9597">
        <v>49.757203799654569</v>
      </c>
      <c r="G9597" s="30" t="s">
        <v>486</v>
      </c>
      <c r="H9597">
        <f>Table2__24[[#This Row],[Depth]]-0.5</f>
        <v>7.5</v>
      </c>
    </row>
    <row r="9598" spans="1:8" x14ac:dyDescent="0.35">
      <c r="A9598" s="30" t="s">
        <v>37</v>
      </c>
      <c r="B9598">
        <v>7</v>
      </c>
      <c r="C9598" t="s">
        <v>524</v>
      </c>
      <c r="D9598" t="s">
        <v>64</v>
      </c>
      <c r="E9598">
        <v>8</v>
      </c>
      <c r="F9598">
        <v>304.3555457685664</v>
      </c>
      <c r="G9598" s="30" t="s">
        <v>486</v>
      </c>
      <c r="H9598">
        <f>Table2__24[[#This Row],[Depth]]-0.5</f>
        <v>7.5</v>
      </c>
    </row>
    <row r="9599" spans="1:8" x14ac:dyDescent="0.35">
      <c r="A9599" s="30" t="s">
        <v>35</v>
      </c>
      <c r="B9599">
        <v>2</v>
      </c>
      <c r="C9599" t="s">
        <v>519</v>
      </c>
      <c r="D9599" t="s">
        <v>78</v>
      </c>
      <c r="E9599">
        <v>15</v>
      </c>
      <c r="F9599" t="s">
        <v>302</v>
      </c>
      <c r="G9599" s="30" t="s">
        <v>349</v>
      </c>
      <c r="H9599">
        <f>Table2__24[[#This Row],[Depth]]-0.5</f>
        <v>14.5</v>
      </c>
    </row>
    <row r="9600" spans="1:8" x14ac:dyDescent="0.35">
      <c r="A9600" s="30" t="s">
        <v>35</v>
      </c>
      <c r="B9600">
        <v>3</v>
      </c>
      <c r="C9600" t="s">
        <v>520</v>
      </c>
      <c r="D9600" t="s">
        <v>78</v>
      </c>
      <c r="E9600">
        <v>15</v>
      </c>
      <c r="F9600" t="s">
        <v>302</v>
      </c>
      <c r="G9600" s="30" t="s">
        <v>378</v>
      </c>
      <c r="H9600">
        <f>Table2__24[[#This Row],[Depth]]-0.5</f>
        <v>14.5</v>
      </c>
    </row>
    <row r="9601" spans="1:8" x14ac:dyDescent="0.35">
      <c r="A9601" s="30" t="s">
        <v>42</v>
      </c>
      <c r="B9601">
        <v>7</v>
      </c>
      <c r="C9601" t="s">
        <v>524</v>
      </c>
      <c r="D9601" t="s">
        <v>64</v>
      </c>
      <c r="E9601">
        <v>8</v>
      </c>
      <c r="F9601">
        <v>0.43177892918825561</v>
      </c>
      <c r="G9601" s="30" t="s">
        <v>486</v>
      </c>
      <c r="H9601">
        <f>Table2__24[[#This Row],[Depth]]-0.5</f>
        <v>7.5</v>
      </c>
    </row>
    <row r="9602" spans="1:8" x14ac:dyDescent="0.35">
      <c r="A9602" s="30" t="s">
        <v>30</v>
      </c>
      <c r="B9602">
        <v>7</v>
      </c>
      <c r="C9602" t="s">
        <v>524</v>
      </c>
      <c r="D9602" t="s">
        <v>64</v>
      </c>
      <c r="E9602">
        <v>8</v>
      </c>
      <c r="F9602">
        <v>1.1842098445595854</v>
      </c>
      <c r="G9602" s="30" t="s">
        <v>486</v>
      </c>
      <c r="H9602">
        <f>Table2__24[[#This Row],[Depth]]-0.5</f>
        <v>7.5</v>
      </c>
    </row>
    <row r="9603" spans="1:8" x14ac:dyDescent="0.35">
      <c r="A9603" s="30" t="s">
        <v>12</v>
      </c>
      <c r="B9603">
        <v>7</v>
      </c>
      <c r="C9603" t="s">
        <v>524</v>
      </c>
      <c r="D9603" t="s">
        <v>64</v>
      </c>
      <c r="E9603">
        <v>8</v>
      </c>
      <c r="F9603">
        <v>70.941413644214165</v>
      </c>
      <c r="G9603" s="30" t="s">
        <v>486</v>
      </c>
      <c r="H9603">
        <f>Table2__24[[#This Row],[Depth]]-0.5</f>
        <v>7.5</v>
      </c>
    </row>
    <row r="9604" spans="1:8" x14ac:dyDescent="0.35">
      <c r="A9604" s="30" t="s">
        <v>43</v>
      </c>
      <c r="B9604">
        <v>7</v>
      </c>
      <c r="C9604" t="s">
        <v>524</v>
      </c>
      <c r="D9604" t="s">
        <v>64</v>
      </c>
      <c r="E9604">
        <v>8</v>
      </c>
      <c r="F9604">
        <v>0</v>
      </c>
      <c r="G9604" s="30" t="s">
        <v>486</v>
      </c>
      <c r="H9604">
        <f>Table2__24[[#This Row],[Depth]]-0.5</f>
        <v>7.5</v>
      </c>
    </row>
    <row r="9605" spans="1:8" x14ac:dyDescent="0.35">
      <c r="A9605" s="30" t="s">
        <v>11</v>
      </c>
      <c r="B9605">
        <v>7</v>
      </c>
      <c r="C9605" t="s">
        <v>524</v>
      </c>
      <c r="D9605" t="s">
        <v>64</v>
      </c>
      <c r="E9605">
        <v>8</v>
      </c>
      <c r="F9605">
        <v>1.6380310880829014</v>
      </c>
      <c r="G9605" s="30" t="s">
        <v>486</v>
      </c>
      <c r="H9605">
        <f>Table2__24[[#This Row],[Depth]]-0.5</f>
        <v>7.5</v>
      </c>
    </row>
    <row r="9606" spans="1:8" x14ac:dyDescent="0.35">
      <c r="A9606" s="30" t="s">
        <v>23</v>
      </c>
      <c r="B9606">
        <v>7</v>
      </c>
      <c r="C9606" t="s">
        <v>524</v>
      </c>
      <c r="D9606" t="s">
        <v>64</v>
      </c>
      <c r="E9606">
        <v>8</v>
      </c>
      <c r="F9606">
        <v>1666.4089550949911</v>
      </c>
      <c r="G9606" s="30" t="s">
        <v>486</v>
      </c>
      <c r="H9606">
        <f>Table2__24[[#This Row],[Depth]]-0.5</f>
        <v>7.5</v>
      </c>
    </row>
    <row r="9607" spans="1:8" x14ac:dyDescent="0.35">
      <c r="A9607" s="30" t="s">
        <v>44</v>
      </c>
      <c r="B9607">
        <v>7</v>
      </c>
      <c r="C9607" t="s">
        <v>524</v>
      </c>
      <c r="D9607" t="s">
        <v>64</v>
      </c>
      <c r="E9607">
        <v>8</v>
      </c>
      <c r="F9607">
        <v>0.28660967184801384</v>
      </c>
      <c r="G9607" s="30" t="s">
        <v>486</v>
      </c>
      <c r="H9607">
        <f>Table2__24[[#This Row],[Depth]]-0.5</f>
        <v>7.5</v>
      </c>
    </row>
    <row r="9608" spans="1:8" x14ac:dyDescent="0.35">
      <c r="A9608" s="30" t="s">
        <v>10</v>
      </c>
      <c r="B9608">
        <v>7</v>
      </c>
      <c r="C9608" t="s">
        <v>524</v>
      </c>
      <c r="D9608" t="s">
        <v>64</v>
      </c>
      <c r="E9608">
        <v>8</v>
      </c>
      <c r="F9608">
        <v>0.81174438687392059</v>
      </c>
      <c r="G9608" s="30" t="s">
        <v>486</v>
      </c>
      <c r="H9608">
        <f>Table2__24[[#This Row],[Depth]]-0.5</f>
        <v>7.5</v>
      </c>
    </row>
    <row r="9609" spans="1:8" x14ac:dyDescent="0.35">
      <c r="A9609" s="30" t="s">
        <v>16</v>
      </c>
      <c r="B9609">
        <v>7</v>
      </c>
      <c r="C9609" t="s">
        <v>524</v>
      </c>
      <c r="D9609" t="s">
        <v>64</v>
      </c>
      <c r="E9609">
        <v>8</v>
      </c>
      <c r="F9609">
        <v>45.26370293609672</v>
      </c>
      <c r="G9609" s="30" t="s">
        <v>486</v>
      </c>
      <c r="H9609">
        <f>Table2__24[[#This Row],[Depth]]-0.5</f>
        <v>7.5</v>
      </c>
    </row>
    <row r="9610" spans="1:8" x14ac:dyDescent="0.35">
      <c r="A9610" s="30" t="s">
        <v>27</v>
      </c>
      <c r="B9610">
        <v>7</v>
      </c>
      <c r="C9610" t="s">
        <v>524</v>
      </c>
      <c r="D9610" t="s">
        <v>64</v>
      </c>
      <c r="E9610">
        <v>8</v>
      </c>
      <c r="F9610">
        <v>0.46432124352331605</v>
      </c>
      <c r="G9610" s="30" t="s">
        <v>486</v>
      </c>
      <c r="H9610">
        <f>Table2__24[[#This Row],[Depth]]-0.5</f>
        <v>7.5</v>
      </c>
    </row>
    <row r="9611" spans="1:8" x14ac:dyDescent="0.35">
      <c r="A9611" s="30" t="s">
        <v>31</v>
      </c>
      <c r="B9611">
        <v>7</v>
      </c>
      <c r="C9611" t="s">
        <v>524</v>
      </c>
      <c r="D9611" t="s">
        <v>64</v>
      </c>
      <c r="E9611">
        <v>8</v>
      </c>
      <c r="F9611">
        <v>6.476683937823835</v>
      </c>
      <c r="G9611" s="30" t="s">
        <v>486</v>
      </c>
      <c r="H9611">
        <f>Table2__24[[#This Row],[Depth]]-0.5</f>
        <v>7.5</v>
      </c>
    </row>
    <row r="9612" spans="1:8" x14ac:dyDescent="0.35">
      <c r="A9612" s="30" t="s">
        <v>35</v>
      </c>
      <c r="B9612">
        <v>4</v>
      </c>
      <c r="C9612" t="s">
        <v>521</v>
      </c>
      <c r="D9612" t="s">
        <v>78</v>
      </c>
      <c r="E9612">
        <v>15</v>
      </c>
      <c r="F9612" t="s">
        <v>302</v>
      </c>
      <c r="G9612" s="30" t="s">
        <v>407</v>
      </c>
      <c r="H9612">
        <f>Table2__24[[#This Row],[Depth]]-0.5</f>
        <v>14.5</v>
      </c>
    </row>
    <row r="9613" spans="1:8" x14ac:dyDescent="0.35">
      <c r="A9613" s="30" t="s">
        <v>19</v>
      </c>
      <c r="B9613">
        <v>7</v>
      </c>
      <c r="C9613" t="s">
        <v>524</v>
      </c>
      <c r="D9613" t="s">
        <v>64</v>
      </c>
      <c r="E9613">
        <v>8</v>
      </c>
      <c r="F9613">
        <v>9.6200345423143361</v>
      </c>
      <c r="G9613" s="30" t="s">
        <v>486</v>
      </c>
      <c r="H9613">
        <f>Table2__24[[#This Row],[Depth]]-0.5</f>
        <v>7.5</v>
      </c>
    </row>
    <row r="9614" spans="1:8" x14ac:dyDescent="0.35">
      <c r="A9614" s="30" t="s">
        <v>29</v>
      </c>
      <c r="B9614">
        <v>7</v>
      </c>
      <c r="C9614" t="s">
        <v>524</v>
      </c>
      <c r="D9614" t="s">
        <v>64</v>
      </c>
      <c r="E9614">
        <v>8</v>
      </c>
      <c r="F9614">
        <v>20.188982728842831</v>
      </c>
      <c r="G9614" s="30" t="s">
        <v>486</v>
      </c>
      <c r="H9614">
        <f>Table2__24[[#This Row],[Depth]]-0.5</f>
        <v>7.5</v>
      </c>
    </row>
    <row r="9615" spans="1:8" x14ac:dyDescent="0.35">
      <c r="A9615" s="30" t="s">
        <v>289</v>
      </c>
      <c r="B9615">
        <v>7</v>
      </c>
      <c r="C9615" t="s">
        <v>524</v>
      </c>
      <c r="D9615" t="s">
        <v>64</v>
      </c>
      <c r="E9615">
        <v>8</v>
      </c>
      <c r="F9615">
        <v>2.383419689119171</v>
      </c>
      <c r="G9615" s="30" t="s">
        <v>486</v>
      </c>
      <c r="H9615">
        <f>Table2__24[[#This Row],[Depth]]-0.5</f>
        <v>7.5</v>
      </c>
    </row>
    <row r="9616" spans="1:8" x14ac:dyDescent="0.35">
      <c r="A9616" s="30" t="s">
        <v>290</v>
      </c>
      <c r="B9616">
        <v>7</v>
      </c>
      <c r="C9616" t="s">
        <v>524</v>
      </c>
      <c r="D9616" t="s">
        <v>64</v>
      </c>
      <c r="E9616">
        <v>8</v>
      </c>
      <c r="F9616">
        <v>9.0841286701208972</v>
      </c>
      <c r="G9616" s="30" t="s">
        <v>486</v>
      </c>
      <c r="H9616">
        <f>Table2__24[[#This Row],[Depth]]-0.5</f>
        <v>7.5</v>
      </c>
    </row>
    <row r="9617" spans="1:8" x14ac:dyDescent="0.35">
      <c r="A9617" s="30" t="s">
        <v>291</v>
      </c>
      <c r="B9617">
        <v>7</v>
      </c>
      <c r="C9617" t="s">
        <v>524</v>
      </c>
      <c r="D9617" t="s">
        <v>64</v>
      </c>
      <c r="E9617">
        <v>8</v>
      </c>
      <c r="F9617">
        <v>1.6925734024179619</v>
      </c>
      <c r="G9617" s="30" t="s">
        <v>486</v>
      </c>
      <c r="H9617">
        <f>Table2__24[[#This Row],[Depth]]-0.5</f>
        <v>7.5</v>
      </c>
    </row>
    <row r="9618" spans="1:8" x14ac:dyDescent="0.35">
      <c r="A9618" s="30" t="s">
        <v>292</v>
      </c>
      <c r="B9618">
        <v>7</v>
      </c>
      <c r="C9618" t="s">
        <v>524</v>
      </c>
      <c r="D9618" t="s">
        <v>64</v>
      </c>
      <c r="E9618">
        <v>8</v>
      </c>
      <c r="F9618">
        <v>0.46632124352331605</v>
      </c>
      <c r="G9618" s="30" t="s">
        <v>486</v>
      </c>
      <c r="H9618">
        <f>Table2__24[[#This Row],[Depth]]-0.5</f>
        <v>7.5</v>
      </c>
    </row>
    <row r="9619" spans="1:8" x14ac:dyDescent="0.35">
      <c r="A9619" s="30" t="s">
        <v>293</v>
      </c>
      <c r="B9619">
        <v>7</v>
      </c>
      <c r="C9619" t="s">
        <v>524</v>
      </c>
      <c r="D9619" t="s">
        <v>64</v>
      </c>
      <c r="E9619">
        <v>8</v>
      </c>
      <c r="F9619">
        <v>1.468048359240069</v>
      </c>
      <c r="G9619" s="30" t="s">
        <v>486</v>
      </c>
      <c r="H9619">
        <f>Table2__24[[#This Row],[Depth]]-0.5</f>
        <v>7.5</v>
      </c>
    </row>
    <row r="9620" spans="1:8" x14ac:dyDescent="0.35">
      <c r="A9620" s="30" t="s">
        <v>294</v>
      </c>
      <c r="B9620">
        <v>7</v>
      </c>
      <c r="C9620" t="s">
        <v>524</v>
      </c>
      <c r="D9620" t="s">
        <v>64</v>
      </c>
      <c r="E9620">
        <v>8</v>
      </c>
      <c r="F9620">
        <v>0.24179620034542318</v>
      </c>
      <c r="G9620" s="30" t="s">
        <v>486</v>
      </c>
      <c r="H9620">
        <f>Table2__24[[#This Row],[Depth]]-0.5</f>
        <v>7.5</v>
      </c>
    </row>
    <row r="9621" spans="1:8" x14ac:dyDescent="0.35">
      <c r="A9621" s="30" t="s">
        <v>295</v>
      </c>
      <c r="B9621">
        <v>7</v>
      </c>
      <c r="C9621" t="s">
        <v>524</v>
      </c>
      <c r="D9621" t="s">
        <v>64</v>
      </c>
      <c r="E9621">
        <v>8</v>
      </c>
      <c r="F9621">
        <v>1.468048359240069</v>
      </c>
      <c r="G9621" s="30" t="s">
        <v>486</v>
      </c>
      <c r="H9621">
        <f>Table2__24[[#This Row],[Depth]]-0.5</f>
        <v>7.5</v>
      </c>
    </row>
    <row r="9622" spans="1:8" x14ac:dyDescent="0.35">
      <c r="A9622" s="30" t="s">
        <v>296</v>
      </c>
      <c r="B9622">
        <v>7</v>
      </c>
      <c r="C9622" t="s">
        <v>524</v>
      </c>
      <c r="D9622" t="s">
        <v>64</v>
      </c>
      <c r="E9622">
        <v>8</v>
      </c>
      <c r="F9622">
        <v>0.31088082901554409</v>
      </c>
      <c r="G9622" s="30" t="s">
        <v>486</v>
      </c>
      <c r="H9622">
        <f>Table2__24[[#This Row],[Depth]]-0.5</f>
        <v>7.5</v>
      </c>
    </row>
    <row r="9623" spans="1:8" x14ac:dyDescent="0.35">
      <c r="A9623" s="30" t="s">
        <v>297</v>
      </c>
      <c r="B9623">
        <v>7</v>
      </c>
      <c r="C9623" t="s">
        <v>524</v>
      </c>
      <c r="D9623" t="s">
        <v>64</v>
      </c>
      <c r="E9623">
        <v>8</v>
      </c>
      <c r="F9623">
        <v>0.88082901554404147</v>
      </c>
      <c r="G9623" s="30" t="s">
        <v>486</v>
      </c>
      <c r="H9623">
        <f>Table2__24[[#This Row],[Depth]]-0.5</f>
        <v>7.5</v>
      </c>
    </row>
    <row r="9624" spans="1:8" x14ac:dyDescent="0.35">
      <c r="A9624" s="30" t="s">
        <v>298</v>
      </c>
      <c r="B9624">
        <v>7</v>
      </c>
      <c r="C9624" t="s">
        <v>524</v>
      </c>
      <c r="D9624" t="s">
        <v>64</v>
      </c>
      <c r="E9624">
        <v>8</v>
      </c>
      <c r="F9624">
        <v>0.1381692573402418</v>
      </c>
      <c r="G9624" s="30" t="s">
        <v>486</v>
      </c>
      <c r="H9624">
        <f>Table2__24[[#This Row],[Depth]]-0.5</f>
        <v>7.5</v>
      </c>
    </row>
    <row r="9625" spans="1:8" x14ac:dyDescent="0.35">
      <c r="A9625" s="30" t="s">
        <v>299</v>
      </c>
      <c r="B9625">
        <v>7</v>
      </c>
      <c r="C9625" t="s">
        <v>524</v>
      </c>
      <c r="D9625" t="s">
        <v>64</v>
      </c>
      <c r="E9625">
        <v>8</v>
      </c>
      <c r="F9625">
        <v>0.91537132987910197</v>
      </c>
      <c r="G9625" s="30" t="s">
        <v>486</v>
      </c>
      <c r="H9625">
        <f>Table2__24[[#This Row],[Depth]]-0.5</f>
        <v>7.5</v>
      </c>
    </row>
    <row r="9626" spans="1:8" x14ac:dyDescent="0.35">
      <c r="A9626" s="30" t="s">
        <v>300</v>
      </c>
      <c r="B9626">
        <v>7</v>
      </c>
      <c r="C9626" t="s">
        <v>524</v>
      </c>
      <c r="D9626" t="s">
        <v>64</v>
      </c>
      <c r="E9626">
        <v>8</v>
      </c>
      <c r="F9626">
        <v>0.12089810017271159</v>
      </c>
      <c r="G9626" s="30" t="s">
        <v>486</v>
      </c>
      <c r="H9626">
        <f>Table2__24[[#This Row],[Depth]]-0.5</f>
        <v>7.5</v>
      </c>
    </row>
    <row r="9627" spans="1:8" x14ac:dyDescent="0.35">
      <c r="A9627" s="30" t="s">
        <v>4</v>
      </c>
      <c r="B9627">
        <v>1</v>
      </c>
      <c r="C9627" t="s">
        <v>650</v>
      </c>
      <c r="D9627" t="s">
        <v>515</v>
      </c>
      <c r="E9627">
        <v>9</v>
      </c>
      <c r="F9627" t="s">
        <v>302</v>
      </c>
      <c r="G9627" s="30" t="s">
        <v>313</v>
      </c>
      <c r="H9627">
        <f>Table2__24[[#This Row],[Depth]]-0.5</f>
        <v>8.5</v>
      </c>
    </row>
    <row r="9628" spans="1:8" x14ac:dyDescent="0.35">
      <c r="A9628" s="30" t="s">
        <v>24</v>
      </c>
      <c r="B9628">
        <v>1</v>
      </c>
      <c r="C9628" t="s">
        <v>650</v>
      </c>
      <c r="D9628" t="s">
        <v>515</v>
      </c>
      <c r="E9628">
        <v>9</v>
      </c>
      <c r="F9628">
        <v>24.159275683665928</v>
      </c>
      <c r="G9628" s="30" t="s">
        <v>313</v>
      </c>
      <c r="H9628">
        <f>Table2__24[[#This Row],[Depth]]-0.5</f>
        <v>8.5</v>
      </c>
    </row>
    <row r="9629" spans="1:8" x14ac:dyDescent="0.35">
      <c r="A9629" s="30" t="s">
        <v>35</v>
      </c>
      <c r="B9629">
        <v>5</v>
      </c>
      <c r="C9629" t="s">
        <v>522</v>
      </c>
      <c r="D9629" t="s">
        <v>78</v>
      </c>
      <c r="E9629">
        <v>15</v>
      </c>
      <c r="F9629" t="s">
        <v>302</v>
      </c>
      <c r="G9629" s="30" t="s">
        <v>436</v>
      </c>
      <c r="H9629">
        <f>Table2__24[[#This Row],[Depth]]-0.5</f>
        <v>14.5</v>
      </c>
    </row>
    <row r="9630" spans="1:8" x14ac:dyDescent="0.35">
      <c r="A9630" s="30" t="s">
        <v>22</v>
      </c>
      <c r="B9630">
        <v>1</v>
      </c>
      <c r="C9630" t="s">
        <v>650</v>
      </c>
      <c r="D9630" t="s">
        <v>515</v>
      </c>
      <c r="E9630">
        <v>9</v>
      </c>
      <c r="F9630">
        <v>1.9031781226903177</v>
      </c>
      <c r="G9630" s="30" t="s">
        <v>313</v>
      </c>
      <c r="H9630">
        <f>Table2__24[[#This Row],[Depth]]-0.5</f>
        <v>8.5</v>
      </c>
    </row>
    <row r="9631" spans="1:8" x14ac:dyDescent="0.35">
      <c r="A9631" s="30" t="s">
        <v>34</v>
      </c>
      <c r="B9631">
        <v>1</v>
      </c>
      <c r="C9631" t="s">
        <v>650</v>
      </c>
      <c r="D9631" t="s">
        <v>515</v>
      </c>
      <c r="E9631">
        <v>9</v>
      </c>
      <c r="F9631">
        <v>0</v>
      </c>
      <c r="G9631" s="30" t="s">
        <v>313</v>
      </c>
      <c r="H9631">
        <f>Table2__24[[#This Row],[Depth]]-0.5</f>
        <v>8.5</v>
      </c>
    </row>
    <row r="9632" spans="1:8" x14ac:dyDescent="0.35">
      <c r="A9632" s="30" t="s">
        <v>15</v>
      </c>
      <c r="B9632">
        <v>1</v>
      </c>
      <c r="C9632" t="s">
        <v>650</v>
      </c>
      <c r="D9632" t="s">
        <v>515</v>
      </c>
      <c r="E9632">
        <v>9</v>
      </c>
      <c r="F9632">
        <v>0</v>
      </c>
      <c r="G9632" s="30" t="s">
        <v>313</v>
      </c>
      <c r="H9632">
        <f>Table2__24[[#This Row],[Depth]]-0.5</f>
        <v>8.5</v>
      </c>
    </row>
    <row r="9633" spans="1:8" x14ac:dyDescent="0.35">
      <c r="A9633" s="30" t="s">
        <v>17</v>
      </c>
      <c r="B9633">
        <v>1</v>
      </c>
      <c r="C9633" t="s">
        <v>650</v>
      </c>
      <c r="D9633" t="s">
        <v>515</v>
      </c>
      <c r="E9633">
        <v>9</v>
      </c>
      <c r="F9633">
        <v>444.54915003695493</v>
      </c>
      <c r="G9633" s="30" t="s">
        <v>313</v>
      </c>
      <c r="H9633">
        <f>Table2__24[[#This Row],[Depth]]-0.5</f>
        <v>8.5</v>
      </c>
    </row>
    <row r="9634" spans="1:8" x14ac:dyDescent="0.35">
      <c r="A9634" s="30" t="s">
        <v>35</v>
      </c>
      <c r="B9634">
        <v>6</v>
      </c>
      <c r="C9634" t="s">
        <v>523</v>
      </c>
      <c r="D9634" t="s">
        <v>78</v>
      </c>
      <c r="E9634">
        <v>15</v>
      </c>
      <c r="F9634" t="s">
        <v>302</v>
      </c>
      <c r="G9634" s="30" t="s">
        <v>465</v>
      </c>
      <c r="H9634">
        <f>Table2__24[[#This Row],[Depth]]-0.5</f>
        <v>14.5</v>
      </c>
    </row>
    <row r="9635" spans="1:8" x14ac:dyDescent="0.35">
      <c r="A9635" s="30" t="s">
        <v>35</v>
      </c>
      <c r="B9635">
        <v>7</v>
      </c>
      <c r="C9635" t="s">
        <v>524</v>
      </c>
      <c r="D9635" t="s">
        <v>78</v>
      </c>
      <c r="E9635">
        <v>15</v>
      </c>
      <c r="F9635">
        <v>3.4369287020109693</v>
      </c>
      <c r="G9635" s="30" t="s">
        <v>494</v>
      </c>
      <c r="H9635">
        <f>Table2__24[[#This Row],[Depth]]-0.5</f>
        <v>14.5</v>
      </c>
    </row>
    <row r="9636" spans="1:8" x14ac:dyDescent="0.35">
      <c r="A9636" s="30" t="s">
        <v>35</v>
      </c>
      <c r="B9636">
        <v>1</v>
      </c>
      <c r="C9636" t="s">
        <v>650</v>
      </c>
      <c r="D9636" t="s">
        <v>80</v>
      </c>
      <c r="E9636">
        <v>16</v>
      </c>
      <c r="F9636" t="s">
        <v>302</v>
      </c>
      <c r="G9636" s="30" t="s">
        <v>321</v>
      </c>
      <c r="H9636">
        <f>Table2__24[[#This Row],[Depth]]-0.5</f>
        <v>15.5</v>
      </c>
    </row>
    <row r="9637" spans="1:8" x14ac:dyDescent="0.35">
      <c r="A9637" s="30" t="s">
        <v>286</v>
      </c>
      <c r="B9637">
        <v>1</v>
      </c>
      <c r="C9637" t="s">
        <v>650</v>
      </c>
      <c r="D9637" t="s">
        <v>515</v>
      </c>
      <c r="E9637">
        <v>9</v>
      </c>
      <c r="F9637">
        <v>0</v>
      </c>
      <c r="G9637" s="30" t="s">
        <v>313</v>
      </c>
      <c r="H9637">
        <f>Table2__24[[#This Row],[Depth]]-0.5</f>
        <v>8.5</v>
      </c>
    </row>
    <row r="9638" spans="1:8" x14ac:dyDescent="0.35">
      <c r="A9638" s="30" t="s">
        <v>35</v>
      </c>
      <c r="B9638">
        <v>2</v>
      </c>
      <c r="C9638" t="s">
        <v>519</v>
      </c>
      <c r="D9638" t="s">
        <v>80</v>
      </c>
      <c r="E9638">
        <v>16</v>
      </c>
      <c r="F9638" t="s">
        <v>302</v>
      </c>
      <c r="G9638" s="30" t="s">
        <v>350</v>
      </c>
      <c r="H9638">
        <f>Table2__24[[#This Row],[Depth]]-0.5</f>
        <v>15.5</v>
      </c>
    </row>
    <row r="9639" spans="1:8" x14ac:dyDescent="0.35">
      <c r="A9639" s="30" t="s">
        <v>8</v>
      </c>
      <c r="B9639">
        <v>1</v>
      </c>
      <c r="C9639" t="s">
        <v>650</v>
      </c>
      <c r="D9639" t="s">
        <v>515</v>
      </c>
      <c r="E9639">
        <v>9</v>
      </c>
      <c r="F9639">
        <v>0.60342202512934229</v>
      </c>
      <c r="G9639" s="30" t="s">
        <v>313</v>
      </c>
      <c r="H9639">
        <f>Table2__24[[#This Row],[Depth]]-0.5</f>
        <v>8.5</v>
      </c>
    </row>
    <row r="9640" spans="1:8" x14ac:dyDescent="0.35">
      <c r="A9640" s="30" t="s">
        <v>287</v>
      </c>
      <c r="B9640">
        <v>1</v>
      </c>
      <c r="C9640" t="s">
        <v>650</v>
      </c>
      <c r="D9640" t="s">
        <v>515</v>
      </c>
      <c r="E9640">
        <v>9</v>
      </c>
      <c r="F9640">
        <v>4.6193643754619367E-2</v>
      </c>
      <c r="G9640" s="30" t="s">
        <v>313</v>
      </c>
      <c r="H9640">
        <f>Table2__24[[#This Row],[Depth]]-0.5</f>
        <v>8.5</v>
      </c>
    </row>
    <row r="9641" spans="1:8" x14ac:dyDescent="0.35">
      <c r="A9641" s="30" t="s">
        <v>288</v>
      </c>
      <c r="B9641">
        <v>1</v>
      </c>
      <c r="C9641" t="s">
        <v>650</v>
      </c>
      <c r="D9641" t="s">
        <v>515</v>
      </c>
      <c r="E9641">
        <v>9</v>
      </c>
      <c r="F9641">
        <v>0</v>
      </c>
      <c r="G9641" s="30" t="s">
        <v>313</v>
      </c>
      <c r="H9641">
        <f>Table2__24[[#This Row],[Depth]]-0.5</f>
        <v>8.5</v>
      </c>
    </row>
    <row r="9642" spans="1:8" x14ac:dyDescent="0.35">
      <c r="A9642" s="30" t="s">
        <v>26</v>
      </c>
      <c r="B9642">
        <v>1</v>
      </c>
      <c r="C9642" t="s">
        <v>650</v>
      </c>
      <c r="D9642" t="s">
        <v>515</v>
      </c>
      <c r="E9642">
        <v>9</v>
      </c>
      <c r="F9642">
        <v>666.20473022912051</v>
      </c>
      <c r="G9642" s="30" t="s">
        <v>313</v>
      </c>
      <c r="H9642">
        <f>Table2__24[[#This Row],[Depth]]-0.5</f>
        <v>8.5</v>
      </c>
    </row>
    <row r="9643" spans="1:8" x14ac:dyDescent="0.35">
      <c r="A9643" s="30" t="s">
        <v>36</v>
      </c>
      <c r="B9643">
        <v>1</v>
      </c>
      <c r="C9643" t="s">
        <v>650</v>
      </c>
      <c r="D9643" t="s">
        <v>515</v>
      </c>
      <c r="E9643">
        <v>9</v>
      </c>
      <c r="F9643">
        <v>0.3048780487804878</v>
      </c>
      <c r="G9643" s="30" t="s">
        <v>313</v>
      </c>
      <c r="H9643">
        <f>Table2__24[[#This Row],[Depth]]-0.5</f>
        <v>8.5</v>
      </c>
    </row>
    <row r="9644" spans="1:8" x14ac:dyDescent="0.35">
      <c r="A9644" s="30" t="s">
        <v>21</v>
      </c>
      <c r="B9644">
        <v>1</v>
      </c>
      <c r="C9644" t="s">
        <v>650</v>
      </c>
      <c r="D9644" t="s">
        <v>515</v>
      </c>
      <c r="E9644">
        <v>9</v>
      </c>
      <c r="F9644">
        <v>486.84286770140426</v>
      </c>
      <c r="G9644" s="30" t="s">
        <v>313</v>
      </c>
      <c r="H9644">
        <f>Table2__24[[#This Row],[Depth]]-0.5</f>
        <v>8.5</v>
      </c>
    </row>
    <row r="9645" spans="1:8" x14ac:dyDescent="0.35">
      <c r="A9645" s="30" t="s">
        <v>35</v>
      </c>
      <c r="B9645">
        <v>3</v>
      </c>
      <c r="C9645" t="s">
        <v>520</v>
      </c>
      <c r="D9645" t="s">
        <v>80</v>
      </c>
      <c r="E9645">
        <v>16</v>
      </c>
      <c r="F9645" t="s">
        <v>302</v>
      </c>
      <c r="G9645" s="30" t="s">
        <v>379</v>
      </c>
      <c r="H9645">
        <f>Table2__24[[#This Row],[Depth]]-0.5</f>
        <v>15.5</v>
      </c>
    </row>
    <row r="9646" spans="1:8" x14ac:dyDescent="0.35">
      <c r="A9646" s="30" t="s">
        <v>35</v>
      </c>
      <c r="B9646">
        <v>4</v>
      </c>
      <c r="C9646" t="s">
        <v>521</v>
      </c>
      <c r="D9646" t="s">
        <v>80</v>
      </c>
      <c r="E9646">
        <v>16</v>
      </c>
      <c r="F9646" t="s">
        <v>302</v>
      </c>
      <c r="G9646" s="30" t="s">
        <v>408</v>
      </c>
      <c r="H9646">
        <f>Table2__24[[#This Row],[Depth]]-0.5</f>
        <v>15.5</v>
      </c>
    </row>
    <row r="9647" spans="1:8" x14ac:dyDescent="0.35">
      <c r="A9647" s="30" t="s">
        <v>25</v>
      </c>
      <c r="B9647">
        <v>1</v>
      </c>
      <c r="C9647" t="s">
        <v>650</v>
      </c>
      <c r="D9647" t="s">
        <v>515</v>
      </c>
      <c r="E9647">
        <v>9</v>
      </c>
      <c r="F9647">
        <v>5683.7490761271238</v>
      </c>
      <c r="G9647" s="30" t="s">
        <v>313</v>
      </c>
      <c r="H9647">
        <f>Table2__24[[#This Row],[Depth]]-0.5</f>
        <v>8.5</v>
      </c>
    </row>
    <row r="9648" spans="1:8" x14ac:dyDescent="0.35">
      <c r="A9648" s="30" t="s">
        <v>32</v>
      </c>
      <c r="B9648">
        <v>1</v>
      </c>
      <c r="C9648" t="s">
        <v>650</v>
      </c>
      <c r="D9648" t="s">
        <v>515</v>
      </c>
      <c r="E9648">
        <v>9</v>
      </c>
      <c r="F9648">
        <v>0</v>
      </c>
      <c r="G9648" s="30" t="s">
        <v>313</v>
      </c>
      <c r="H9648">
        <f>Table2__24[[#This Row],[Depth]]-0.5</f>
        <v>8.5</v>
      </c>
    </row>
    <row r="9649" spans="1:8" x14ac:dyDescent="0.35">
      <c r="A9649" s="30" t="s">
        <v>35</v>
      </c>
      <c r="B9649">
        <v>5</v>
      </c>
      <c r="C9649" t="s">
        <v>522</v>
      </c>
      <c r="D9649" t="s">
        <v>80</v>
      </c>
      <c r="E9649">
        <v>16</v>
      </c>
      <c r="F9649" t="s">
        <v>302</v>
      </c>
      <c r="G9649" s="30" t="s">
        <v>437</v>
      </c>
      <c r="H9649">
        <f>Table2__24[[#This Row],[Depth]]-0.5</f>
        <v>15.5</v>
      </c>
    </row>
    <row r="9650" spans="1:8" x14ac:dyDescent="0.35">
      <c r="A9650" s="30" t="s">
        <v>18</v>
      </c>
      <c r="B9650">
        <v>1</v>
      </c>
      <c r="C9650" t="s">
        <v>650</v>
      </c>
      <c r="D9650" t="s">
        <v>515</v>
      </c>
      <c r="E9650">
        <v>9</v>
      </c>
      <c r="F9650">
        <v>4.9591500369549149</v>
      </c>
      <c r="G9650" s="30" t="s">
        <v>313</v>
      </c>
      <c r="H9650">
        <f>Table2__24[[#This Row],[Depth]]-0.5</f>
        <v>8.5</v>
      </c>
    </row>
    <row r="9651" spans="1:8" x14ac:dyDescent="0.35">
      <c r="A9651" s="30" t="s">
        <v>35</v>
      </c>
      <c r="B9651">
        <v>6</v>
      </c>
      <c r="C9651" t="s">
        <v>523</v>
      </c>
      <c r="D9651" t="s">
        <v>80</v>
      </c>
      <c r="E9651">
        <v>16</v>
      </c>
      <c r="F9651" t="s">
        <v>302</v>
      </c>
      <c r="G9651" s="30" t="s">
        <v>466</v>
      </c>
      <c r="H9651">
        <f>Table2__24[[#This Row],[Depth]]-0.5</f>
        <v>15.5</v>
      </c>
    </row>
    <row r="9652" spans="1:8" x14ac:dyDescent="0.35">
      <c r="A9652" s="30" t="s">
        <v>38</v>
      </c>
      <c r="B9652">
        <v>1</v>
      </c>
      <c r="C9652" t="s">
        <v>650</v>
      </c>
      <c r="D9652" t="s">
        <v>515</v>
      </c>
      <c r="E9652">
        <v>9</v>
      </c>
      <c r="F9652">
        <v>0.53584626755358478</v>
      </c>
      <c r="G9652" s="30" t="s">
        <v>313</v>
      </c>
      <c r="H9652">
        <f>Table2__24[[#This Row],[Depth]]-0.5</f>
        <v>8.5</v>
      </c>
    </row>
    <row r="9653" spans="1:8" x14ac:dyDescent="0.35">
      <c r="A9653" s="30" t="s">
        <v>37</v>
      </c>
      <c r="B9653">
        <v>1</v>
      </c>
      <c r="C9653" t="s">
        <v>650</v>
      </c>
      <c r="D9653" t="s">
        <v>515</v>
      </c>
      <c r="E9653">
        <v>9</v>
      </c>
      <c r="F9653">
        <v>854.32372505543231</v>
      </c>
      <c r="G9653" s="30" t="s">
        <v>313</v>
      </c>
      <c r="H9653">
        <f>Table2__24[[#This Row],[Depth]]-0.5</f>
        <v>8.5</v>
      </c>
    </row>
    <row r="9654" spans="1:8" x14ac:dyDescent="0.35">
      <c r="A9654" s="30" t="s">
        <v>35</v>
      </c>
      <c r="B9654">
        <v>7</v>
      </c>
      <c r="C9654" t="s">
        <v>524</v>
      </c>
      <c r="D9654" t="s">
        <v>80</v>
      </c>
      <c r="E9654">
        <v>16</v>
      </c>
      <c r="F9654">
        <v>3.3027522935779818</v>
      </c>
      <c r="G9654" s="30" t="s">
        <v>495</v>
      </c>
      <c r="H9654">
        <f>Table2__24[[#This Row],[Depth]]-0.5</f>
        <v>15.5</v>
      </c>
    </row>
    <row r="9655" spans="1:8" x14ac:dyDescent="0.35">
      <c r="A9655" s="30" t="s">
        <v>35</v>
      </c>
      <c r="B9655">
        <v>1</v>
      </c>
      <c r="C9655" t="s">
        <v>650</v>
      </c>
      <c r="D9655" t="s">
        <v>82</v>
      </c>
      <c r="E9655">
        <v>17</v>
      </c>
      <c r="F9655" t="s">
        <v>302</v>
      </c>
      <c r="G9655" s="30" t="s">
        <v>322</v>
      </c>
      <c r="H9655">
        <f>Table2__24[[#This Row],[Depth]]-0.5</f>
        <v>16.5</v>
      </c>
    </row>
    <row r="9656" spans="1:8" x14ac:dyDescent="0.35">
      <c r="A9656" s="30" t="s">
        <v>42</v>
      </c>
      <c r="B9656">
        <v>1</v>
      </c>
      <c r="C9656" t="s">
        <v>650</v>
      </c>
      <c r="D9656" t="s">
        <v>515</v>
      </c>
      <c r="E9656">
        <v>9</v>
      </c>
      <c r="F9656" t="s">
        <v>302</v>
      </c>
      <c r="G9656" s="30" t="s">
        <v>313</v>
      </c>
      <c r="H9656">
        <f>Table2__24[[#This Row],[Depth]]-0.5</f>
        <v>8.5</v>
      </c>
    </row>
    <row r="9657" spans="1:8" x14ac:dyDescent="0.35">
      <c r="A9657" s="30" t="s">
        <v>30</v>
      </c>
      <c r="B9657">
        <v>1</v>
      </c>
      <c r="C9657" t="s">
        <v>650</v>
      </c>
      <c r="D9657" t="s">
        <v>515</v>
      </c>
      <c r="E9657">
        <v>9</v>
      </c>
      <c r="F9657">
        <v>6.9549150036954943E-3</v>
      </c>
      <c r="G9657" s="30" t="s">
        <v>313</v>
      </c>
      <c r="H9657">
        <f>Table2__24[[#This Row],[Depth]]-0.5</f>
        <v>8.5</v>
      </c>
    </row>
    <row r="9658" spans="1:8" x14ac:dyDescent="0.35">
      <c r="A9658" s="30" t="s">
        <v>12</v>
      </c>
      <c r="B9658">
        <v>1</v>
      </c>
      <c r="C9658" t="s">
        <v>650</v>
      </c>
      <c r="D9658" t="s">
        <v>515</v>
      </c>
      <c r="E9658">
        <v>9</v>
      </c>
      <c r="F9658">
        <v>4.9958684405025879</v>
      </c>
      <c r="G9658" s="30" t="s">
        <v>313</v>
      </c>
      <c r="H9658">
        <f>Table2__24[[#This Row],[Depth]]-0.5</f>
        <v>8.5</v>
      </c>
    </row>
    <row r="9659" spans="1:8" x14ac:dyDescent="0.35">
      <c r="A9659" s="30" t="s">
        <v>43</v>
      </c>
      <c r="B9659">
        <v>1</v>
      </c>
      <c r="C9659" t="s">
        <v>650</v>
      </c>
      <c r="D9659" t="s">
        <v>515</v>
      </c>
      <c r="E9659">
        <v>9</v>
      </c>
      <c r="F9659">
        <v>0</v>
      </c>
      <c r="G9659" s="30" t="s">
        <v>313</v>
      </c>
      <c r="H9659">
        <f>Table2__24[[#This Row],[Depth]]-0.5</f>
        <v>8.5</v>
      </c>
    </row>
    <row r="9660" spans="1:8" x14ac:dyDescent="0.35">
      <c r="A9660" s="30" t="s">
        <v>11</v>
      </c>
      <c r="B9660">
        <v>1</v>
      </c>
      <c r="C9660" t="s">
        <v>650</v>
      </c>
      <c r="D9660" t="s">
        <v>515</v>
      </c>
      <c r="E9660">
        <v>9</v>
      </c>
      <c r="F9660">
        <v>0</v>
      </c>
      <c r="G9660" s="30" t="s">
        <v>313</v>
      </c>
      <c r="H9660">
        <f>Table2__24[[#This Row],[Depth]]-0.5</f>
        <v>8.5</v>
      </c>
    </row>
    <row r="9661" spans="1:8" x14ac:dyDescent="0.35">
      <c r="A9661" s="30" t="s">
        <v>23</v>
      </c>
      <c r="B9661">
        <v>1</v>
      </c>
      <c r="C9661" t="s">
        <v>650</v>
      </c>
      <c r="D9661" t="s">
        <v>515</v>
      </c>
      <c r="E9661">
        <v>9</v>
      </c>
      <c r="F9661" t="s">
        <v>302</v>
      </c>
      <c r="G9661" s="30" t="s">
        <v>313</v>
      </c>
      <c r="H9661">
        <f>Table2__24[[#This Row],[Depth]]-0.5</f>
        <v>8.5</v>
      </c>
    </row>
    <row r="9662" spans="1:8" x14ac:dyDescent="0.35">
      <c r="A9662" s="30" t="s">
        <v>44</v>
      </c>
      <c r="B9662">
        <v>1</v>
      </c>
      <c r="C9662" t="s">
        <v>650</v>
      </c>
      <c r="D9662" t="s">
        <v>515</v>
      </c>
      <c r="E9662">
        <v>9</v>
      </c>
      <c r="F9662">
        <v>0</v>
      </c>
      <c r="G9662" s="30" t="s">
        <v>313</v>
      </c>
      <c r="H9662">
        <f>Table2__24[[#This Row],[Depth]]-0.5</f>
        <v>8.5</v>
      </c>
    </row>
    <row r="9663" spans="1:8" x14ac:dyDescent="0.35">
      <c r="A9663" s="30" t="s">
        <v>10</v>
      </c>
      <c r="B9663">
        <v>1</v>
      </c>
      <c r="C9663" t="s">
        <v>650</v>
      </c>
      <c r="D9663" t="s">
        <v>515</v>
      </c>
      <c r="E9663">
        <v>9</v>
      </c>
      <c r="F9663">
        <v>2.7716186252771616E-2</v>
      </c>
      <c r="G9663" s="30" t="s">
        <v>313</v>
      </c>
      <c r="H9663">
        <f>Table2__24[[#This Row],[Depth]]-0.5</f>
        <v>8.5</v>
      </c>
    </row>
    <row r="9664" spans="1:8" x14ac:dyDescent="0.35">
      <c r="A9664" s="30" t="s">
        <v>16</v>
      </c>
      <c r="B9664">
        <v>1</v>
      </c>
      <c r="C9664" t="s">
        <v>650</v>
      </c>
      <c r="D9664" t="s">
        <v>515</v>
      </c>
      <c r="E9664">
        <v>9</v>
      </c>
      <c r="F9664">
        <v>0.45193643754619361</v>
      </c>
      <c r="G9664" s="30" t="s">
        <v>313</v>
      </c>
      <c r="H9664">
        <f>Table2__24[[#This Row],[Depth]]-0.5</f>
        <v>8.5</v>
      </c>
    </row>
    <row r="9665" spans="1:8" x14ac:dyDescent="0.35">
      <c r="A9665" s="30" t="s">
        <v>27</v>
      </c>
      <c r="B9665">
        <v>1</v>
      </c>
      <c r="C9665" t="s">
        <v>650</v>
      </c>
      <c r="D9665" t="s">
        <v>515</v>
      </c>
      <c r="E9665">
        <v>9</v>
      </c>
      <c r="F9665">
        <v>8.4774575018477464E-3</v>
      </c>
      <c r="G9665" s="30" t="s">
        <v>313</v>
      </c>
      <c r="H9665">
        <f>Table2__24[[#This Row],[Depth]]-0.5</f>
        <v>8.5</v>
      </c>
    </row>
    <row r="9666" spans="1:8" x14ac:dyDescent="0.35">
      <c r="A9666" s="30" t="s">
        <v>31</v>
      </c>
      <c r="B9666">
        <v>1</v>
      </c>
      <c r="C9666" t="s">
        <v>650</v>
      </c>
      <c r="D9666" t="s">
        <v>515</v>
      </c>
      <c r="E9666">
        <v>9</v>
      </c>
      <c r="F9666">
        <v>0</v>
      </c>
      <c r="G9666" s="30" t="s">
        <v>313</v>
      </c>
      <c r="H9666">
        <f>Table2__24[[#This Row],[Depth]]-0.5</f>
        <v>8.5</v>
      </c>
    </row>
    <row r="9667" spans="1:8" x14ac:dyDescent="0.35">
      <c r="A9667" s="30" t="s">
        <v>35</v>
      </c>
      <c r="B9667">
        <v>2</v>
      </c>
      <c r="C9667" t="s">
        <v>519</v>
      </c>
      <c r="D9667" t="s">
        <v>82</v>
      </c>
      <c r="E9667">
        <v>17</v>
      </c>
      <c r="F9667" t="s">
        <v>302</v>
      </c>
      <c r="G9667" s="30" t="s">
        <v>351</v>
      </c>
      <c r="H9667">
        <f>Table2__24[[#This Row],[Depth]]-0.5</f>
        <v>16.5</v>
      </c>
    </row>
    <row r="9668" spans="1:8" x14ac:dyDescent="0.35">
      <c r="A9668" s="30" t="s">
        <v>19</v>
      </c>
      <c r="B9668">
        <v>1</v>
      </c>
      <c r="C9668" t="s">
        <v>650</v>
      </c>
      <c r="D9668" t="s">
        <v>515</v>
      </c>
      <c r="E9668">
        <v>9</v>
      </c>
      <c r="F9668">
        <v>0</v>
      </c>
      <c r="G9668" s="30" t="s">
        <v>313</v>
      </c>
      <c r="H9668">
        <f>Table2__24[[#This Row],[Depth]]-0.5</f>
        <v>8.5</v>
      </c>
    </row>
    <row r="9669" spans="1:8" x14ac:dyDescent="0.35">
      <c r="A9669" s="30" t="s">
        <v>29</v>
      </c>
      <c r="B9669">
        <v>1</v>
      </c>
      <c r="C9669" t="s">
        <v>650</v>
      </c>
      <c r="D9669" t="s">
        <v>515</v>
      </c>
      <c r="E9669">
        <v>9</v>
      </c>
      <c r="F9669">
        <v>0</v>
      </c>
      <c r="G9669" s="30" t="s">
        <v>313</v>
      </c>
      <c r="H9669">
        <f>Table2__24[[#This Row],[Depth]]-0.5</f>
        <v>8.5</v>
      </c>
    </row>
    <row r="9670" spans="1:8" x14ac:dyDescent="0.35">
      <c r="A9670" s="30" t="s">
        <v>289</v>
      </c>
      <c r="B9670">
        <v>1</v>
      </c>
      <c r="C9670" t="s">
        <v>650</v>
      </c>
      <c r="D9670" t="s">
        <v>515</v>
      </c>
      <c r="E9670">
        <v>9</v>
      </c>
      <c r="F9670">
        <v>0</v>
      </c>
      <c r="G9670" s="30" t="s">
        <v>313</v>
      </c>
      <c r="H9670">
        <f>Table2__24[[#This Row],[Depth]]-0.5</f>
        <v>8.5</v>
      </c>
    </row>
    <row r="9671" spans="1:8" x14ac:dyDescent="0.35">
      <c r="A9671" s="30" t="s">
        <v>290</v>
      </c>
      <c r="B9671">
        <v>1</v>
      </c>
      <c r="C9671" t="s">
        <v>650</v>
      </c>
      <c r="D9671" t="s">
        <v>515</v>
      </c>
      <c r="E9671">
        <v>9</v>
      </c>
      <c r="F9671">
        <v>0</v>
      </c>
      <c r="G9671" s="30" t="s">
        <v>313</v>
      </c>
      <c r="H9671">
        <f>Table2__24[[#This Row],[Depth]]-0.5</f>
        <v>8.5</v>
      </c>
    </row>
    <row r="9672" spans="1:8" x14ac:dyDescent="0.35">
      <c r="A9672" s="30" t="s">
        <v>291</v>
      </c>
      <c r="B9672">
        <v>1</v>
      </c>
      <c r="C9672" t="s">
        <v>650</v>
      </c>
      <c r="D9672" t="s">
        <v>515</v>
      </c>
      <c r="E9672">
        <v>9</v>
      </c>
      <c r="F9672">
        <v>0</v>
      </c>
      <c r="G9672" s="30" t="s">
        <v>313</v>
      </c>
      <c r="H9672">
        <f>Table2__24[[#This Row],[Depth]]-0.5</f>
        <v>8.5</v>
      </c>
    </row>
    <row r="9673" spans="1:8" x14ac:dyDescent="0.35">
      <c r="A9673" s="30" t="s">
        <v>292</v>
      </c>
      <c r="B9673">
        <v>1</v>
      </c>
      <c r="C9673" t="s">
        <v>650</v>
      </c>
      <c r="D9673" t="s">
        <v>515</v>
      </c>
      <c r="E9673">
        <v>9</v>
      </c>
      <c r="F9673">
        <v>0</v>
      </c>
      <c r="G9673" s="30" t="s">
        <v>313</v>
      </c>
      <c r="H9673">
        <f>Table2__24[[#This Row],[Depth]]-0.5</f>
        <v>8.5</v>
      </c>
    </row>
    <row r="9674" spans="1:8" x14ac:dyDescent="0.35">
      <c r="A9674" s="30" t="s">
        <v>293</v>
      </c>
      <c r="B9674">
        <v>1</v>
      </c>
      <c r="C9674" t="s">
        <v>650</v>
      </c>
      <c r="D9674" t="s">
        <v>515</v>
      </c>
      <c r="E9674">
        <v>9</v>
      </c>
      <c r="F9674">
        <v>0</v>
      </c>
      <c r="G9674" s="30" t="s">
        <v>313</v>
      </c>
      <c r="H9674">
        <f>Table2__24[[#This Row],[Depth]]-0.5</f>
        <v>8.5</v>
      </c>
    </row>
    <row r="9675" spans="1:8" x14ac:dyDescent="0.35">
      <c r="A9675" s="30" t="s">
        <v>294</v>
      </c>
      <c r="B9675">
        <v>1</v>
      </c>
      <c r="C9675" t="s">
        <v>650</v>
      </c>
      <c r="D9675" t="s">
        <v>515</v>
      </c>
      <c r="E9675">
        <v>9</v>
      </c>
      <c r="F9675">
        <v>0</v>
      </c>
      <c r="G9675" s="30" t="s">
        <v>313</v>
      </c>
      <c r="H9675">
        <f>Table2__24[[#This Row],[Depth]]-0.5</f>
        <v>8.5</v>
      </c>
    </row>
    <row r="9676" spans="1:8" x14ac:dyDescent="0.35">
      <c r="A9676" s="30" t="s">
        <v>295</v>
      </c>
      <c r="B9676">
        <v>1</v>
      </c>
      <c r="C9676" t="s">
        <v>650</v>
      </c>
      <c r="D9676" t="s">
        <v>515</v>
      </c>
      <c r="E9676">
        <v>9</v>
      </c>
      <c r="F9676">
        <v>0</v>
      </c>
      <c r="G9676" s="30" t="s">
        <v>313</v>
      </c>
      <c r="H9676">
        <f>Table2__24[[#This Row],[Depth]]-0.5</f>
        <v>8.5</v>
      </c>
    </row>
    <row r="9677" spans="1:8" x14ac:dyDescent="0.35">
      <c r="A9677" s="30" t="s">
        <v>296</v>
      </c>
      <c r="B9677">
        <v>1</v>
      </c>
      <c r="C9677" t="s">
        <v>650</v>
      </c>
      <c r="D9677" t="s">
        <v>515</v>
      </c>
      <c r="E9677">
        <v>9</v>
      </c>
      <c r="F9677" t="s">
        <v>302</v>
      </c>
      <c r="G9677" s="30" t="s">
        <v>313</v>
      </c>
      <c r="H9677">
        <f>Table2__24[[#This Row],[Depth]]-0.5</f>
        <v>8.5</v>
      </c>
    </row>
    <row r="9678" spans="1:8" x14ac:dyDescent="0.35">
      <c r="A9678" s="30" t="s">
        <v>297</v>
      </c>
      <c r="B9678">
        <v>1</v>
      </c>
      <c r="C9678" t="s">
        <v>650</v>
      </c>
      <c r="D9678" t="s">
        <v>515</v>
      </c>
      <c r="E9678">
        <v>9</v>
      </c>
      <c r="F9678" t="s">
        <v>302</v>
      </c>
      <c r="G9678" s="30" t="s">
        <v>313</v>
      </c>
      <c r="H9678">
        <f>Table2__24[[#This Row],[Depth]]-0.5</f>
        <v>8.5</v>
      </c>
    </row>
    <row r="9679" spans="1:8" x14ac:dyDescent="0.35">
      <c r="A9679" s="30" t="s">
        <v>298</v>
      </c>
      <c r="B9679">
        <v>1</v>
      </c>
      <c r="C9679" t="s">
        <v>650</v>
      </c>
      <c r="D9679" t="s">
        <v>515</v>
      </c>
      <c r="E9679">
        <v>9</v>
      </c>
      <c r="F9679">
        <v>0</v>
      </c>
      <c r="G9679" s="30" t="s">
        <v>313</v>
      </c>
      <c r="H9679">
        <f>Table2__24[[#This Row],[Depth]]-0.5</f>
        <v>8.5</v>
      </c>
    </row>
    <row r="9680" spans="1:8" x14ac:dyDescent="0.35">
      <c r="A9680" s="30" t="s">
        <v>299</v>
      </c>
      <c r="B9680">
        <v>1</v>
      </c>
      <c r="C9680" t="s">
        <v>650</v>
      </c>
      <c r="D9680" t="s">
        <v>515</v>
      </c>
      <c r="E9680">
        <v>9</v>
      </c>
      <c r="F9680">
        <v>0</v>
      </c>
      <c r="G9680" s="30" t="s">
        <v>313</v>
      </c>
      <c r="H9680">
        <f>Table2__24[[#This Row],[Depth]]-0.5</f>
        <v>8.5</v>
      </c>
    </row>
    <row r="9681" spans="1:8" x14ac:dyDescent="0.35">
      <c r="A9681" s="30" t="s">
        <v>300</v>
      </c>
      <c r="B9681">
        <v>1</v>
      </c>
      <c r="C9681" t="s">
        <v>650</v>
      </c>
      <c r="D9681" t="s">
        <v>515</v>
      </c>
      <c r="E9681">
        <v>9</v>
      </c>
      <c r="F9681" t="s">
        <v>302</v>
      </c>
      <c r="G9681" s="30" t="s">
        <v>313</v>
      </c>
      <c r="H9681">
        <f>Table2__24[[#This Row],[Depth]]-0.5</f>
        <v>8.5</v>
      </c>
    </row>
    <row r="9682" spans="1:8" x14ac:dyDescent="0.35">
      <c r="A9682" s="30" t="s">
        <v>4</v>
      </c>
      <c r="B9682">
        <v>2</v>
      </c>
      <c r="C9682" t="s">
        <v>519</v>
      </c>
      <c r="D9682" t="s">
        <v>515</v>
      </c>
      <c r="E9682">
        <v>9</v>
      </c>
      <c r="F9682">
        <v>0</v>
      </c>
      <c r="G9682" s="30" t="s">
        <v>342</v>
      </c>
      <c r="H9682">
        <f>Table2__24[[#This Row],[Depth]]-0.5</f>
        <v>8.5</v>
      </c>
    </row>
    <row r="9683" spans="1:8" x14ac:dyDescent="0.35">
      <c r="A9683" s="30" t="s">
        <v>24</v>
      </c>
      <c r="B9683">
        <v>2</v>
      </c>
      <c r="C9683" t="s">
        <v>519</v>
      </c>
      <c r="D9683" t="s">
        <v>515</v>
      </c>
      <c r="E9683">
        <v>9</v>
      </c>
      <c r="F9683">
        <v>0</v>
      </c>
      <c r="G9683" s="30" t="s">
        <v>342</v>
      </c>
      <c r="H9683">
        <f>Table2__24[[#This Row],[Depth]]-0.5</f>
        <v>8.5</v>
      </c>
    </row>
    <row r="9684" spans="1:8" x14ac:dyDescent="0.35">
      <c r="A9684" s="30" t="s">
        <v>35</v>
      </c>
      <c r="B9684">
        <v>3</v>
      </c>
      <c r="C9684" t="s">
        <v>520</v>
      </c>
      <c r="D9684" t="s">
        <v>82</v>
      </c>
      <c r="E9684">
        <v>17</v>
      </c>
      <c r="F9684" t="s">
        <v>302</v>
      </c>
      <c r="G9684" s="30" t="s">
        <v>380</v>
      </c>
      <c r="H9684">
        <f>Table2__24[[#This Row],[Depth]]-0.5</f>
        <v>16.5</v>
      </c>
    </row>
    <row r="9685" spans="1:8" x14ac:dyDescent="0.35">
      <c r="A9685" s="30" t="s">
        <v>22</v>
      </c>
      <c r="B9685">
        <v>2</v>
      </c>
      <c r="C9685" t="s">
        <v>519</v>
      </c>
      <c r="D9685" t="s">
        <v>515</v>
      </c>
      <c r="E9685">
        <v>9</v>
      </c>
      <c r="F9685">
        <v>84.329593495934972</v>
      </c>
      <c r="G9685" s="30" t="s">
        <v>342</v>
      </c>
      <c r="H9685">
        <f>Table2__24[[#This Row],[Depth]]-0.5</f>
        <v>8.5</v>
      </c>
    </row>
    <row r="9686" spans="1:8" x14ac:dyDescent="0.35">
      <c r="A9686" s="30" t="s">
        <v>34</v>
      </c>
      <c r="B9686">
        <v>2</v>
      </c>
      <c r="C9686" t="s">
        <v>519</v>
      </c>
      <c r="D9686" t="s">
        <v>515</v>
      </c>
      <c r="E9686">
        <v>9</v>
      </c>
      <c r="F9686">
        <v>0</v>
      </c>
      <c r="G9686" s="30" t="s">
        <v>342</v>
      </c>
      <c r="H9686">
        <f>Table2__24[[#This Row],[Depth]]-0.5</f>
        <v>8.5</v>
      </c>
    </row>
    <row r="9687" spans="1:8" x14ac:dyDescent="0.35">
      <c r="A9687" s="30" t="s">
        <v>15</v>
      </c>
      <c r="B9687">
        <v>2</v>
      </c>
      <c r="C9687" t="s">
        <v>519</v>
      </c>
      <c r="D9687" t="s">
        <v>515</v>
      </c>
      <c r="E9687">
        <v>9</v>
      </c>
      <c r="F9687" t="s">
        <v>302</v>
      </c>
      <c r="G9687" s="30" t="s">
        <v>342</v>
      </c>
      <c r="H9687">
        <f>Table2__24[[#This Row],[Depth]]-0.5</f>
        <v>8.5</v>
      </c>
    </row>
    <row r="9688" spans="1:8" x14ac:dyDescent="0.35">
      <c r="A9688" s="30" t="s">
        <v>17</v>
      </c>
      <c r="B9688">
        <v>2</v>
      </c>
      <c r="C9688" t="s">
        <v>519</v>
      </c>
      <c r="D9688" t="s">
        <v>515</v>
      </c>
      <c r="E9688">
        <v>9</v>
      </c>
      <c r="F9688">
        <v>830.68181818181802</v>
      </c>
      <c r="G9688" s="30" t="s">
        <v>342</v>
      </c>
      <c r="H9688">
        <f>Table2__24[[#This Row],[Depth]]-0.5</f>
        <v>8.5</v>
      </c>
    </row>
    <row r="9689" spans="1:8" x14ac:dyDescent="0.35">
      <c r="A9689" s="30" t="s">
        <v>35</v>
      </c>
      <c r="B9689">
        <v>4</v>
      </c>
      <c r="C9689" t="s">
        <v>521</v>
      </c>
      <c r="D9689" t="s">
        <v>82</v>
      </c>
      <c r="E9689">
        <v>17</v>
      </c>
      <c r="F9689" t="s">
        <v>302</v>
      </c>
      <c r="G9689" s="30" t="s">
        <v>409</v>
      </c>
      <c r="H9689">
        <f>Table2__24[[#This Row],[Depth]]-0.5</f>
        <v>16.5</v>
      </c>
    </row>
    <row r="9690" spans="1:8" x14ac:dyDescent="0.35">
      <c r="A9690" s="30" t="s">
        <v>35</v>
      </c>
      <c r="B9690">
        <v>5</v>
      </c>
      <c r="C9690" t="s">
        <v>522</v>
      </c>
      <c r="D9690" t="s">
        <v>82</v>
      </c>
      <c r="E9690">
        <v>17</v>
      </c>
      <c r="F9690" t="s">
        <v>302</v>
      </c>
      <c r="G9690" s="30" t="s">
        <v>438</v>
      </c>
      <c r="H9690">
        <f>Table2__24[[#This Row],[Depth]]-0.5</f>
        <v>16.5</v>
      </c>
    </row>
    <row r="9691" spans="1:8" x14ac:dyDescent="0.35">
      <c r="A9691" s="30" t="s">
        <v>35</v>
      </c>
      <c r="B9691">
        <v>6</v>
      </c>
      <c r="C9691" t="s">
        <v>523</v>
      </c>
      <c r="D9691" t="s">
        <v>82</v>
      </c>
      <c r="E9691">
        <v>17</v>
      </c>
      <c r="F9691" t="s">
        <v>302</v>
      </c>
      <c r="G9691" s="30" t="s">
        <v>467</v>
      </c>
      <c r="H9691">
        <f>Table2__24[[#This Row],[Depth]]-0.5</f>
        <v>16.5</v>
      </c>
    </row>
    <row r="9692" spans="1:8" x14ac:dyDescent="0.35">
      <c r="A9692" s="30" t="s">
        <v>286</v>
      </c>
      <c r="B9692">
        <v>2</v>
      </c>
      <c r="C9692" t="s">
        <v>519</v>
      </c>
      <c r="D9692" t="s">
        <v>515</v>
      </c>
      <c r="E9692">
        <v>9</v>
      </c>
      <c r="F9692">
        <v>9.2387287509238733E-3</v>
      </c>
      <c r="G9692" s="30" t="s">
        <v>342</v>
      </c>
      <c r="H9692">
        <f>Table2__24[[#This Row],[Depth]]-0.5</f>
        <v>8.5</v>
      </c>
    </row>
    <row r="9693" spans="1:8" x14ac:dyDescent="0.35">
      <c r="A9693" s="30" t="s">
        <v>35</v>
      </c>
      <c r="B9693">
        <v>7</v>
      </c>
      <c r="C9693" t="s">
        <v>524</v>
      </c>
      <c r="D9693" t="s">
        <v>82</v>
      </c>
      <c r="E9693">
        <v>17</v>
      </c>
      <c r="F9693">
        <v>3.1028368794326244</v>
      </c>
      <c r="G9693" s="30" t="s">
        <v>496</v>
      </c>
      <c r="H9693">
        <f>Table2__24[[#This Row],[Depth]]-0.5</f>
        <v>16.5</v>
      </c>
    </row>
    <row r="9694" spans="1:8" x14ac:dyDescent="0.35">
      <c r="A9694" s="30" t="s">
        <v>8</v>
      </c>
      <c r="B9694">
        <v>2</v>
      </c>
      <c r="C9694" t="s">
        <v>519</v>
      </c>
      <c r="D9694" t="s">
        <v>515</v>
      </c>
      <c r="E9694">
        <v>9</v>
      </c>
      <c r="F9694">
        <v>0</v>
      </c>
      <c r="G9694" s="30" t="s">
        <v>342</v>
      </c>
      <c r="H9694">
        <f>Table2__24[[#This Row],[Depth]]-0.5</f>
        <v>8.5</v>
      </c>
    </row>
    <row r="9695" spans="1:8" x14ac:dyDescent="0.35">
      <c r="A9695" s="30" t="s">
        <v>287</v>
      </c>
      <c r="B9695">
        <v>2</v>
      </c>
      <c r="C9695" t="s">
        <v>519</v>
      </c>
      <c r="D9695" t="s">
        <v>515</v>
      </c>
      <c r="E9695">
        <v>9</v>
      </c>
      <c r="F9695">
        <v>9.2387287509238733E-3</v>
      </c>
      <c r="G9695" s="30" t="s">
        <v>342</v>
      </c>
      <c r="H9695">
        <f>Table2__24[[#This Row],[Depth]]-0.5</f>
        <v>8.5</v>
      </c>
    </row>
    <row r="9696" spans="1:8" x14ac:dyDescent="0.35">
      <c r="A9696" s="30" t="s">
        <v>288</v>
      </c>
      <c r="B9696">
        <v>2</v>
      </c>
      <c r="C9696" t="s">
        <v>519</v>
      </c>
      <c r="D9696" t="s">
        <v>515</v>
      </c>
      <c r="E9696">
        <v>9</v>
      </c>
      <c r="F9696">
        <v>9.2387287509238733E-3</v>
      </c>
      <c r="G9696" s="30" t="s">
        <v>342</v>
      </c>
      <c r="H9696">
        <f>Table2__24[[#This Row],[Depth]]-0.5</f>
        <v>8.5</v>
      </c>
    </row>
    <row r="9697" spans="1:8" x14ac:dyDescent="0.35">
      <c r="A9697" s="30" t="s">
        <v>26</v>
      </c>
      <c r="B9697">
        <v>2</v>
      </c>
      <c r="C9697" t="s">
        <v>519</v>
      </c>
      <c r="D9697" t="s">
        <v>515</v>
      </c>
      <c r="E9697">
        <v>9</v>
      </c>
      <c r="F9697">
        <v>258.59201773835917</v>
      </c>
      <c r="G9697" s="30" t="s">
        <v>342</v>
      </c>
      <c r="H9697">
        <f>Table2__24[[#This Row],[Depth]]-0.5</f>
        <v>8.5</v>
      </c>
    </row>
    <row r="9698" spans="1:8" x14ac:dyDescent="0.35">
      <c r="A9698" s="30" t="s">
        <v>36</v>
      </c>
      <c r="B9698">
        <v>2</v>
      </c>
      <c r="C9698" t="s">
        <v>519</v>
      </c>
      <c r="D9698" t="s">
        <v>515</v>
      </c>
      <c r="E9698">
        <v>9</v>
      </c>
      <c r="F9698">
        <v>0.12010347376201033</v>
      </c>
      <c r="G9698" s="30" t="s">
        <v>342</v>
      </c>
      <c r="H9698">
        <f>Table2__24[[#This Row],[Depth]]-0.5</f>
        <v>8.5</v>
      </c>
    </row>
    <row r="9699" spans="1:8" x14ac:dyDescent="0.35">
      <c r="A9699" s="30" t="s">
        <v>21</v>
      </c>
      <c r="B9699">
        <v>2</v>
      </c>
      <c r="C9699" t="s">
        <v>519</v>
      </c>
      <c r="D9699" t="s">
        <v>515</v>
      </c>
      <c r="E9699">
        <v>9</v>
      </c>
      <c r="F9699">
        <v>362.59043606799702</v>
      </c>
      <c r="G9699" s="30" t="s">
        <v>342</v>
      </c>
      <c r="H9699">
        <f>Table2__24[[#This Row],[Depth]]-0.5</f>
        <v>8.5</v>
      </c>
    </row>
    <row r="9700" spans="1:8" x14ac:dyDescent="0.35">
      <c r="A9700" s="30" t="s">
        <v>35</v>
      </c>
      <c r="B9700">
        <v>1</v>
      </c>
      <c r="C9700" t="s">
        <v>650</v>
      </c>
      <c r="D9700" t="s">
        <v>84</v>
      </c>
      <c r="E9700">
        <v>18</v>
      </c>
      <c r="F9700" t="s">
        <v>302</v>
      </c>
      <c r="G9700" s="30" t="s">
        <v>323</v>
      </c>
      <c r="H9700">
        <f>Table2__24[[#This Row],[Depth]]-0.5</f>
        <v>17.5</v>
      </c>
    </row>
    <row r="9701" spans="1:8" x14ac:dyDescent="0.35">
      <c r="A9701" s="30" t="s">
        <v>35</v>
      </c>
      <c r="B9701">
        <v>2</v>
      </c>
      <c r="C9701" t="s">
        <v>519</v>
      </c>
      <c r="D9701" t="s">
        <v>84</v>
      </c>
      <c r="E9701">
        <v>18</v>
      </c>
      <c r="F9701" t="s">
        <v>302</v>
      </c>
      <c r="G9701" s="30" t="s">
        <v>352</v>
      </c>
      <c r="H9701">
        <f>Table2__24[[#This Row],[Depth]]-0.5</f>
        <v>17.5</v>
      </c>
    </row>
    <row r="9702" spans="1:8" x14ac:dyDescent="0.35">
      <c r="A9702" s="30" t="s">
        <v>25</v>
      </c>
      <c r="B9702">
        <v>2</v>
      </c>
      <c r="C9702" t="s">
        <v>519</v>
      </c>
      <c r="D9702" t="s">
        <v>515</v>
      </c>
      <c r="E9702">
        <v>9</v>
      </c>
      <c r="F9702">
        <v>182.02143385070215</v>
      </c>
      <c r="G9702" s="30" t="s">
        <v>342</v>
      </c>
      <c r="H9702">
        <f>Table2__24[[#This Row],[Depth]]-0.5</f>
        <v>8.5</v>
      </c>
    </row>
    <row r="9703" spans="1:8" x14ac:dyDescent="0.35">
      <c r="A9703" s="30" t="s">
        <v>32</v>
      </c>
      <c r="B9703">
        <v>2</v>
      </c>
      <c r="C9703" t="s">
        <v>519</v>
      </c>
      <c r="D9703" t="s">
        <v>515</v>
      </c>
      <c r="E9703">
        <v>9</v>
      </c>
      <c r="F9703" t="s">
        <v>302</v>
      </c>
      <c r="G9703" s="30" t="s">
        <v>342</v>
      </c>
      <c r="H9703">
        <f>Table2__24[[#This Row],[Depth]]-0.5</f>
        <v>8.5</v>
      </c>
    </row>
    <row r="9704" spans="1:8" x14ac:dyDescent="0.35">
      <c r="A9704" s="30" t="s">
        <v>35</v>
      </c>
      <c r="B9704">
        <v>3</v>
      </c>
      <c r="C9704" t="s">
        <v>520</v>
      </c>
      <c r="D9704" t="s">
        <v>84</v>
      </c>
      <c r="E9704">
        <v>18</v>
      </c>
      <c r="F9704" t="s">
        <v>302</v>
      </c>
      <c r="G9704" s="30" t="s">
        <v>381</v>
      </c>
      <c r="H9704">
        <f>Table2__24[[#This Row],[Depth]]-0.5</f>
        <v>17.5</v>
      </c>
    </row>
    <row r="9705" spans="1:8" x14ac:dyDescent="0.35">
      <c r="A9705" s="30" t="s">
        <v>18</v>
      </c>
      <c r="B9705">
        <v>2</v>
      </c>
      <c r="C9705" t="s">
        <v>519</v>
      </c>
      <c r="D9705" t="s">
        <v>515</v>
      </c>
      <c r="E9705">
        <v>9</v>
      </c>
      <c r="F9705">
        <v>0.21569844789356907</v>
      </c>
      <c r="G9705" s="30" t="s">
        <v>342</v>
      </c>
      <c r="H9705">
        <f>Table2__24[[#This Row],[Depth]]-0.5</f>
        <v>8.5</v>
      </c>
    </row>
    <row r="9706" spans="1:8" x14ac:dyDescent="0.35">
      <c r="A9706" s="30" t="s">
        <v>35</v>
      </c>
      <c r="B9706">
        <v>4</v>
      </c>
      <c r="C9706" t="s">
        <v>521</v>
      </c>
      <c r="D9706" t="s">
        <v>84</v>
      </c>
      <c r="E9706">
        <v>18</v>
      </c>
      <c r="F9706" t="s">
        <v>302</v>
      </c>
      <c r="G9706" s="30" t="s">
        <v>410</v>
      </c>
      <c r="H9706">
        <f>Table2__24[[#This Row],[Depth]]-0.5</f>
        <v>17.5</v>
      </c>
    </row>
    <row r="9707" spans="1:8" x14ac:dyDescent="0.35">
      <c r="A9707" s="30" t="s">
        <v>38</v>
      </c>
      <c r="B9707">
        <v>2</v>
      </c>
      <c r="C9707" t="s">
        <v>519</v>
      </c>
      <c r="D9707" t="s">
        <v>515</v>
      </c>
      <c r="E9707">
        <v>9</v>
      </c>
      <c r="F9707">
        <v>0.78529194382852918</v>
      </c>
      <c r="G9707" s="30" t="s">
        <v>342</v>
      </c>
      <c r="H9707">
        <f>Table2__24[[#This Row],[Depth]]-0.5</f>
        <v>8.5</v>
      </c>
    </row>
    <row r="9708" spans="1:8" x14ac:dyDescent="0.35">
      <c r="A9708" s="30" t="s">
        <v>37</v>
      </c>
      <c r="B9708">
        <v>2</v>
      </c>
      <c r="C9708" t="s">
        <v>519</v>
      </c>
      <c r="D9708" t="s">
        <v>515</v>
      </c>
      <c r="E9708">
        <v>9</v>
      </c>
      <c r="F9708">
        <v>47.634885439763487</v>
      </c>
      <c r="G9708" s="30" t="s">
        <v>342</v>
      </c>
      <c r="H9708">
        <f>Table2__24[[#This Row],[Depth]]-0.5</f>
        <v>8.5</v>
      </c>
    </row>
    <row r="9709" spans="1:8" x14ac:dyDescent="0.35">
      <c r="A9709" s="30" t="s">
        <v>35</v>
      </c>
      <c r="B9709">
        <v>5</v>
      </c>
      <c r="C9709" t="s">
        <v>522</v>
      </c>
      <c r="D9709" t="s">
        <v>84</v>
      </c>
      <c r="E9709">
        <v>18</v>
      </c>
      <c r="F9709" t="s">
        <v>302</v>
      </c>
      <c r="G9709" s="30" t="s">
        <v>439</v>
      </c>
      <c r="H9709">
        <f>Table2__24[[#This Row],[Depth]]-0.5</f>
        <v>17.5</v>
      </c>
    </row>
    <row r="9710" spans="1:8" x14ac:dyDescent="0.35">
      <c r="A9710" s="30" t="s">
        <v>35</v>
      </c>
      <c r="B9710">
        <v>6</v>
      </c>
      <c r="C9710" t="s">
        <v>523</v>
      </c>
      <c r="D9710" t="s">
        <v>84</v>
      </c>
      <c r="E9710">
        <v>18</v>
      </c>
      <c r="F9710" t="s">
        <v>302</v>
      </c>
      <c r="G9710" s="30" t="s">
        <v>468</v>
      </c>
      <c r="H9710">
        <f>Table2__24[[#This Row],[Depth]]-0.5</f>
        <v>17.5</v>
      </c>
    </row>
    <row r="9711" spans="1:8" x14ac:dyDescent="0.35">
      <c r="A9711" s="30" t="s">
        <v>42</v>
      </c>
      <c r="B9711">
        <v>2</v>
      </c>
      <c r="C9711" t="s">
        <v>519</v>
      </c>
      <c r="D9711" t="s">
        <v>515</v>
      </c>
      <c r="E9711">
        <v>9</v>
      </c>
      <c r="F9711">
        <v>0</v>
      </c>
      <c r="G9711" s="30" t="s">
        <v>342</v>
      </c>
      <c r="H9711">
        <f>Table2__24[[#This Row],[Depth]]-0.5</f>
        <v>8.5</v>
      </c>
    </row>
    <row r="9712" spans="1:8" x14ac:dyDescent="0.35">
      <c r="A9712" s="30" t="s">
        <v>30</v>
      </c>
      <c r="B9712">
        <v>2</v>
      </c>
      <c r="C9712" t="s">
        <v>519</v>
      </c>
      <c r="D9712" t="s">
        <v>515</v>
      </c>
      <c r="E9712">
        <v>9</v>
      </c>
      <c r="F9712" t="s">
        <v>302</v>
      </c>
      <c r="G9712" s="30" t="s">
        <v>342</v>
      </c>
      <c r="H9712">
        <f>Table2__24[[#This Row],[Depth]]-0.5</f>
        <v>8.5</v>
      </c>
    </row>
    <row r="9713" spans="1:8" x14ac:dyDescent="0.35">
      <c r="A9713" s="30" t="s">
        <v>12</v>
      </c>
      <c r="B9713">
        <v>2</v>
      </c>
      <c r="C9713" t="s">
        <v>519</v>
      </c>
      <c r="D9713" t="s">
        <v>515</v>
      </c>
      <c r="E9713">
        <v>9</v>
      </c>
      <c r="F9713">
        <v>8.7852697708795269</v>
      </c>
      <c r="G9713" s="30" t="s">
        <v>342</v>
      </c>
      <c r="H9713">
        <f>Table2__24[[#This Row],[Depth]]-0.5</f>
        <v>8.5</v>
      </c>
    </row>
    <row r="9714" spans="1:8" x14ac:dyDescent="0.35">
      <c r="A9714" s="30" t="s">
        <v>43</v>
      </c>
      <c r="B9714">
        <v>2</v>
      </c>
      <c r="C9714" t="s">
        <v>519</v>
      </c>
      <c r="D9714" t="s">
        <v>515</v>
      </c>
      <c r="E9714">
        <v>9</v>
      </c>
      <c r="F9714">
        <v>0</v>
      </c>
      <c r="G9714" s="30" t="s">
        <v>342</v>
      </c>
      <c r="H9714">
        <f>Table2__24[[#This Row],[Depth]]-0.5</f>
        <v>8.5</v>
      </c>
    </row>
    <row r="9715" spans="1:8" x14ac:dyDescent="0.35">
      <c r="A9715" s="30" t="s">
        <v>11</v>
      </c>
      <c r="B9715">
        <v>2</v>
      </c>
      <c r="C9715" t="s">
        <v>519</v>
      </c>
      <c r="D9715" t="s">
        <v>515</v>
      </c>
      <c r="E9715">
        <v>9</v>
      </c>
      <c r="F9715">
        <v>0</v>
      </c>
      <c r="G9715" s="30" t="s">
        <v>342</v>
      </c>
      <c r="H9715">
        <f>Table2__24[[#This Row],[Depth]]-0.5</f>
        <v>8.5</v>
      </c>
    </row>
    <row r="9716" spans="1:8" x14ac:dyDescent="0.35">
      <c r="A9716" s="30" t="s">
        <v>23</v>
      </c>
      <c r="B9716">
        <v>2</v>
      </c>
      <c r="C9716" t="s">
        <v>519</v>
      </c>
      <c r="D9716" t="s">
        <v>515</v>
      </c>
      <c r="E9716">
        <v>9</v>
      </c>
      <c r="F9716">
        <v>0</v>
      </c>
      <c r="G9716" s="30" t="s">
        <v>342</v>
      </c>
      <c r="H9716">
        <f>Table2__24[[#This Row],[Depth]]-0.5</f>
        <v>8.5</v>
      </c>
    </row>
    <row r="9717" spans="1:8" x14ac:dyDescent="0.35">
      <c r="A9717" s="30" t="s">
        <v>44</v>
      </c>
      <c r="B9717">
        <v>2</v>
      </c>
      <c r="C9717" t="s">
        <v>519</v>
      </c>
      <c r="D9717" t="s">
        <v>515</v>
      </c>
      <c r="E9717">
        <v>9</v>
      </c>
      <c r="F9717">
        <v>9.2387287509238733E-3</v>
      </c>
      <c r="G9717" s="30" t="s">
        <v>342</v>
      </c>
      <c r="H9717">
        <f>Table2__24[[#This Row],[Depth]]-0.5</f>
        <v>8.5</v>
      </c>
    </row>
    <row r="9718" spans="1:8" x14ac:dyDescent="0.35">
      <c r="A9718" s="30" t="s">
        <v>10</v>
      </c>
      <c r="B9718">
        <v>2</v>
      </c>
      <c r="C9718" t="s">
        <v>519</v>
      </c>
      <c r="D9718" t="s">
        <v>515</v>
      </c>
      <c r="E9718">
        <v>9</v>
      </c>
      <c r="F9718">
        <v>0.17553584626755359</v>
      </c>
      <c r="G9718" s="30" t="s">
        <v>342</v>
      </c>
      <c r="H9718">
        <f>Table2__24[[#This Row],[Depth]]-0.5</f>
        <v>8.5</v>
      </c>
    </row>
    <row r="9719" spans="1:8" x14ac:dyDescent="0.35">
      <c r="A9719" s="30" t="s">
        <v>16</v>
      </c>
      <c r="B9719">
        <v>2</v>
      </c>
      <c r="C9719" t="s">
        <v>519</v>
      </c>
      <c r="D9719" t="s">
        <v>515</v>
      </c>
      <c r="E9719">
        <v>9</v>
      </c>
      <c r="F9719">
        <v>1.8477457501847747E-2</v>
      </c>
      <c r="G9719" s="30" t="s">
        <v>342</v>
      </c>
      <c r="H9719">
        <f>Table2__24[[#This Row],[Depth]]-0.5</f>
        <v>8.5</v>
      </c>
    </row>
    <row r="9720" spans="1:8" x14ac:dyDescent="0.35">
      <c r="A9720" s="30" t="s">
        <v>27</v>
      </c>
      <c r="B9720">
        <v>2</v>
      </c>
      <c r="C9720" t="s">
        <v>519</v>
      </c>
      <c r="D9720" t="s">
        <v>515</v>
      </c>
      <c r="E9720">
        <v>9</v>
      </c>
      <c r="F9720">
        <v>9.2387287509238733E-3</v>
      </c>
      <c r="G9720" s="30" t="s">
        <v>342</v>
      </c>
      <c r="H9720">
        <f>Table2__24[[#This Row],[Depth]]-0.5</f>
        <v>8.5</v>
      </c>
    </row>
    <row r="9721" spans="1:8" x14ac:dyDescent="0.35">
      <c r="A9721" s="30" t="s">
        <v>31</v>
      </c>
      <c r="B9721">
        <v>2</v>
      </c>
      <c r="C9721" t="s">
        <v>519</v>
      </c>
      <c r="D9721" t="s">
        <v>515</v>
      </c>
      <c r="E9721">
        <v>9</v>
      </c>
      <c r="F9721">
        <v>5.5432372505543233E-2</v>
      </c>
      <c r="G9721" s="30" t="s">
        <v>342</v>
      </c>
      <c r="H9721">
        <f>Table2__24[[#This Row],[Depth]]-0.5</f>
        <v>8.5</v>
      </c>
    </row>
    <row r="9722" spans="1:8" x14ac:dyDescent="0.35">
      <c r="A9722" s="30" t="s">
        <v>35</v>
      </c>
      <c r="B9722">
        <v>7</v>
      </c>
      <c r="C9722" t="s">
        <v>524</v>
      </c>
      <c r="D9722" t="s">
        <v>84</v>
      </c>
      <c r="E9722">
        <v>18</v>
      </c>
      <c r="F9722">
        <v>3.1297709923664123</v>
      </c>
      <c r="G9722" s="30" t="s">
        <v>497</v>
      </c>
      <c r="H9722">
        <f>Table2__24[[#This Row],[Depth]]-0.5</f>
        <v>17.5</v>
      </c>
    </row>
    <row r="9723" spans="1:8" x14ac:dyDescent="0.35">
      <c r="A9723" s="30" t="s">
        <v>19</v>
      </c>
      <c r="B9723">
        <v>2</v>
      </c>
      <c r="C9723" t="s">
        <v>519</v>
      </c>
      <c r="D9723" t="s">
        <v>515</v>
      </c>
      <c r="E9723">
        <v>9</v>
      </c>
      <c r="F9723">
        <v>0.11086474501108647</v>
      </c>
      <c r="G9723" s="30" t="s">
        <v>342</v>
      </c>
      <c r="H9723">
        <f>Table2__24[[#This Row],[Depth]]-0.5</f>
        <v>8.5</v>
      </c>
    </row>
    <row r="9724" spans="1:8" x14ac:dyDescent="0.35">
      <c r="A9724" s="30" t="s">
        <v>29</v>
      </c>
      <c r="B9724">
        <v>2</v>
      </c>
      <c r="C9724" t="s">
        <v>519</v>
      </c>
      <c r="D9724" t="s">
        <v>515</v>
      </c>
      <c r="E9724">
        <v>9</v>
      </c>
      <c r="F9724">
        <v>0.23096821877309681</v>
      </c>
      <c r="G9724" s="30" t="s">
        <v>342</v>
      </c>
      <c r="H9724">
        <f>Table2__24[[#This Row],[Depth]]-0.5</f>
        <v>8.5</v>
      </c>
    </row>
    <row r="9725" spans="1:8" x14ac:dyDescent="0.35">
      <c r="A9725" s="30" t="s">
        <v>289</v>
      </c>
      <c r="B9725">
        <v>2</v>
      </c>
      <c r="C9725" t="s">
        <v>519</v>
      </c>
      <c r="D9725" t="s">
        <v>515</v>
      </c>
      <c r="E9725">
        <v>9</v>
      </c>
      <c r="F9725">
        <v>2.7716186252771616E-2</v>
      </c>
      <c r="G9725" s="30" t="s">
        <v>342</v>
      </c>
      <c r="H9725">
        <f>Table2__24[[#This Row],[Depth]]-0.5</f>
        <v>8.5</v>
      </c>
    </row>
    <row r="9726" spans="1:8" x14ac:dyDescent="0.35">
      <c r="A9726" s="30" t="s">
        <v>290</v>
      </c>
      <c r="B9726">
        <v>2</v>
      </c>
      <c r="C9726" t="s">
        <v>519</v>
      </c>
      <c r="D9726" t="s">
        <v>515</v>
      </c>
      <c r="E9726">
        <v>9</v>
      </c>
      <c r="F9726">
        <v>0.10162601626016259</v>
      </c>
      <c r="G9726" s="30" t="s">
        <v>342</v>
      </c>
      <c r="H9726">
        <f>Table2__24[[#This Row],[Depth]]-0.5</f>
        <v>8.5</v>
      </c>
    </row>
    <row r="9727" spans="1:8" x14ac:dyDescent="0.35">
      <c r="A9727" s="30" t="s">
        <v>291</v>
      </c>
      <c r="B9727">
        <v>2</v>
      </c>
      <c r="C9727" t="s">
        <v>519</v>
      </c>
      <c r="D9727" t="s">
        <v>515</v>
      </c>
      <c r="E9727">
        <v>9</v>
      </c>
      <c r="F9727">
        <v>1.8477457501847747E-2</v>
      </c>
      <c r="G9727" s="30" t="s">
        <v>342</v>
      </c>
      <c r="H9727">
        <f>Table2__24[[#This Row],[Depth]]-0.5</f>
        <v>8.5</v>
      </c>
    </row>
    <row r="9728" spans="1:8" x14ac:dyDescent="0.35">
      <c r="A9728" s="30" t="s">
        <v>292</v>
      </c>
      <c r="B9728">
        <v>2</v>
      </c>
      <c r="C9728" t="s">
        <v>519</v>
      </c>
      <c r="D9728" t="s">
        <v>515</v>
      </c>
      <c r="E9728">
        <v>9</v>
      </c>
      <c r="F9728">
        <v>9.2387287509238733E-3</v>
      </c>
      <c r="G9728" s="30" t="s">
        <v>342</v>
      </c>
      <c r="H9728">
        <f>Table2__24[[#This Row],[Depth]]-0.5</f>
        <v>8.5</v>
      </c>
    </row>
    <row r="9729" spans="1:8" x14ac:dyDescent="0.35">
      <c r="A9729" s="30" t="s">
        <v>293</v>
      </c>
      <c r="B9729">
        <v>2</v>
      </c>
      <c r="C9729" t="s">
        <v>519</v>
      </c>
      <c r="D9729" t="s">
        <v>515</v>
      </c>
      <c r="E9729">
        <v>9</v>
      </c>
      <c r="F9729">
        <v>1.8477457501847747E-2</v>
      </c>
      <c r="G9729" s="30" t="s">
        <v>342</v>
      </c>
      <c r="H9729">
        <f>Table2__24[[#This Row],[Depth]]-0.5</f>
        <v>8.5</v>
      </c>
    </row>
    <row r="9730" spans="1:8" x14ac:dyDescent="0.35">
      <c r="A9730" s="30" t="s">
        <v>294</v>
      </c>
      <c r="B9730">
        <v>2</v>
      </c>
      <c r="C9730" t="s">
        <v>519</v>
      </c>
      <c r="D9730" t="s">
        <v>515</v>
      </c>
      <c r="E9730">
        <v>9</v>
      </c>
      <c r="F9730">
        <v>0</v>
      </c>
      <c r="G9730" s="30" t="s">
        <v>342</v>
      </c>
      <c r="H9730">
        <f>Table2__24[[#This Row],[Depth]]-0.5</f>
        <v>8.5</v>
      </c>
    </row>
    <row r="9731" spans="1:8" x14ac:dyDescent="0.35">
      <c r="A9731" s="30" t="s">
        <v>295</v>
      </c>
      <c r="B9731">
        <v>2</v>
      </c>
      <c r="C9731" t="s">
        <v>519</v>
      </c>
      <c r="D9731" t="s">
        <v>515</v>
      </c>
      <c r="E9731">
        <v>9</v>
      </c>
      <c r="F9731">
        <v>9.2387287509238733E-3</v>
      </c>
      <c r="G9731" s="30" t="s">
        <v>342</v>
      </c>
      <c r="H9731">
        <f>Table2__24[[#This Row],[Depth]]-0.5</f>
        <v>8.5</v>
      </c>
    </row>
    <row r="9732" spans="1:8" x14ac:dyDescent="0.35">
      <c r="A9732" s="30" t="s">
        <v>296</v>
      </c>
      <c r="B9732">
        <v>2</v>
      </c>
      <c r="C9732" t="s">
        <v>519</v>
      </c>
      <c r="D9732" t="s">
        <v>515</v>
      </c>
      <c r="E9732">
        <v>9</v>
      </c>
      <c r="F9732">
        <v>0</v>
      </c>
      <c r="G9732" s="30" t="s">
        <v>342</v>
      </c>
      <c r="H9732">
        <f>Table2__24[[#This Row],[Depth]]-0.5</f>
        <v>8.5</v>
      </c>
    </row>
    <row r="9733" spans="1:8" x14ac:dyDescent="0.35">
      <c r="A9733" s="30" t="s">
        <v>297</v>
      </c>
      <c r="B9733">
        <v>2</v>
      </c>
      <c r="C9733" t="s">
        <v>519</v>
      </c>
      <c r="D9733" t="s">
        <v>515</v>
      </c>
      <c r="E9733">
        <v>9</v>
      </c>
      <c r="F9733">
        <v>9.2387287509238733E-3</v>
      </c>
      <c r="G9733" s="30" t="s">
        <v>342</v>
      </c>
      <c r="H9733">
        <f>Table2__24[[#This Row],[Depth]]-0.5</f>
        <v>8.5</v>
      </c>
    </row>
    <row r="9734" spans="1:8" x14ac:dyDescent="0.35">
      <c r="A9734" s="30" t="s">
        <v>298</v>
      </c>
      <c r="B9734">
        <v>2</v>
      </c>
      <c r="C9734" t="s">
        <v>519</v>
      </c>
      <c r="D9734" t="s">
        <v>515</v>
      </c>
      <c r="E9734">
        <v>9</v>
      </c>
      <c r="F9734">
        <v>0</v>
      </c>
      <c r="G9734" s="30" t="s">
        <v>342</v>
      </c>
      <c r="H9734">
        <f>Table2__24[[#This Row],[Depth]]-0.5</f>
        <v>8.5</v>
      </c>
    </row>
    <row r="9735" spans="1:8" x14ac:dyDescent="0.35">
      <c r="A9735" s="30" t="s">
        <v>299</v>
      </c>
      <c r="B9735">
        <v>2</v>
      </c>
      <c r="C9735" t="s">
        <v>519</v>
      </c>
      <c r="D9735" t="s">
        <v>515</v>
      </c>
      <c r="E9735">
        <v>9</v>
      </c>
      <c r="F9735">
        <v>0</v>
      </c>
      <c r="G9735" s="30" t="s">
        <v>342</v>
      </c>
      <c r="H9735">
        <f>Table2__24[[#This Row],[Depth]]-0.5</f>
        <v>8.5</v>
      </c>
    </row>
    <row r="9736" spans="1:8" x14ac:dyDescent="0.35">
      <c r="A9736" s="30" t="s">
        <v>300</v>
      </c>
      <c r="B9736">
        <v>2</v>
      </c>
      <c r="C9736" t="s">
        <v>519</v>
      </c>
      <c r="D9736" t="s">
        <v>515</v>
      </c>
      <c r="E9736">
        <v>9</v>
      </c>
      <c r="F9736">
        <v>0</v>
      </c>
      <c r="G9736" s="30" t="s">
        <v>342</v>
      </c>
      <c r="H9736">
        <f>Table2__24[[#This Row],[Depth]]-0.5</f>
        <v>8.5</v>
      </c>
    </row>
    <row r="9737" spans="1:8" x14ac:dyDescent="0.35">
      <c r="A9737" s="30" t="s">
        <v>4</v>
      </c>
      <c r="B9737">
        <v>3</v>
      </c>
      <c r="C9737" t="s">
        <v>520</v>
      </c>
      <c r="D9737" t="s">
        <v>515</v>
      </c>
      <c r="E9737">
        <v>9</v>
      </c>
      <c r="F9737">
        <v>0</v>
      </c>
      <c r="G9737" s="30" t="s">
        <v>371</v>
      </c>
      <c r="H9737">
        <f>Table2__24[[#This Row],[Depth]]-0.5</f>
        <v>8.5</v>
      </c>
    </row>
    <row r="9738" spans="1:8" x14ac:dyDescent="0.35">
      <c r="A9738" s="30" t="s">
        <v>24</v>
      </c>
      <c r="B9738">
        <v>3</v>
      </c>
      <c r="C9738" t="s">
        <v>520</v>
      </c>
      <c r="D9738" t="s">
        <v>515</v>
      </c>
      <c r="E9738">
        <v>9</v>
      </c>
      <c r="F9738">
        <v>0</v>
      </c>
      <c r="G9738" s="30" t="s">
        <v>371</v>
      </c>
      <c r="H9738">
        <f>Table2__24[[#This Row],[Depth]]-0.5</f>
        <v>8.5</v>
      </c>
    </row>
    <row r="9739" spans="1:8" x14ac:dyDescent="0.35">
      <c r="A9739" s="30" t="s">
        <v>35</v>
      </c>
      <c r="B9739">
        <v>1</v>
      </c>
      <c r="C9739" t="s">
        <v>650</v>
      </c>
      <c r="D9739" t="s">
        <v>86</v>
      </c>
      <c r="E9739">
        <v>19</v>
      </c>
      <c r="F9739" t="s">
        <v>302</v>
      </c>
      <c r="G9739" s="30" t="s">
        <v>324</v>
      </c>
      <c r="H9739">
        <f>Table2__24[[#This Row],[Depth]]-0.5</f>
        <v>18.5</v>
      </c>
    </row>
    <row r="9740" spans="1:8" x14ac:dyDescent="0.35">
      <c r="A9740" s="30" t="s">
        <v>22</v>
      </c>
      <c r="B9740">
        <v>3</v>
      </c>
      <c r="C9740" t="s">
        <v>520</v>
      </c>
      <c r="D9740" t="s">
        <v>515</v>
      </c>
      <c r="E9740">
        <v>9</v>
      </c>
      <c r="F9740">
        <v>39.333178122690313</v>
      </c>
      <c r="G9740" s="30" t="s">
        <v>371</v>
      </c>
      <c r="H9740">
        <f>Table2__24[[#This Row],[Depth]]-0.5</f>
        <v>8.5</v>
      </c>
    </row>
    <row r="9741" spans="1:8" x14ac:dyDescent="0.35">
      <c r="A9741" s="30" t="s">
        <v>34</v>
      </c>
      <c r="B9741">
        <v>3</v>
      </c>
      <c r="C9741" t="s">
        <v>520</v>
      </c>
      <c r="D9741" t="s">
        <v>515</v>
      </c>
      <c r="E9741">
        <v>9</v>
      </c>
      <c r="F9741">
        <v>0</v>
      </c>
      <c r="G9741" s="30" t="s">
        <v>371</v>
      </c>
      <c r="H9741">
        <f>Table2__24[[#This Row],[Depth]]-0.5</f>
        <v>8.5</v>
      </c>
    </row>
    <row r="9742" spans="1:8" x14ac:dyDescent="0.35">
      <c r="A9742" s="30" t="s">
        <v>15</v>
      </c>
      <c r="B9742">
        <v>3</v>
      </c>
      <c r="C9742" t="s">
        <v>520</v>
      </c>
      <c r="D9742" t="s">
        <v>515</v>
      </c>
      <c r="E9742">
        <v>9</v>
      </c>
      <c r="F9742" t="s">
        <v>302</v>
      </c>
      <c r="G9742" s="30" t="s">
        <v>371</v>
      </c>
      <c r="H9742">
        <f>Table2__24[[#This Row],[Depth]]-0.5</f>
        <v>8.5</v>
      </c>
    </row>
    <row r="9743" spans="1:8" x14ac:dyDescent="0.35">
      <c r="A9743" s="30" t="s">
        <v>17</v>
      </c>
      <c r="B9743">
        <v>3</v>
      </c>
      <c r="C9743" t="s">
        <v>520</v>
      </c>
      <c r="D9743" t="s">
        <v>515</v>
      </c>
      <c r="E9743">
        <v>9</v>
      </c>
      <c r="F9743">
        <v>2428.002609016999</v>
      </c>
      <c r="G9743" s="30" t="s">
        <v>371</v>
      </c>
      <c r="H9743">
        <f>Table2__24[[#This Row],[Depth]]-0.5</f>
        <v>8.5</v>
      </c>
    </row>
    <row r="9744" spans="1:8" x14ac:dyDescent="0.35">
      <c r="A9744" s="30" t="s">
        <v>35</v>
      </c>
      <c r="B9744">
        <v>2</v>
      </c>
      <c r="C9744" t="s">
        <v>519</v>
      </c>
      <c r="D9744" t="s">
        <v>86</v>
      </c>
      <c r="E9744">
        <v>19</v>
      </c>
      <c r="F9744" t="s">
        <v>302</v>
      </c>
      <c r="G9744" s="30" t="s">
        <v>353</v>
      </c>
      <c r="H9744">
        <f>Table2__24[[#This Row],[Depth]]-0.5</f>
        <v>18.5</v>
      </c>
    </row>
    <row r="9745" spans="1:8" x14ac:dyDescent="0.35">
      <c r="A9745" s="30" t="s">
        <v>35</v>
      </c>
      <c r="B9745">
        <v>3</v>
      </c>
      <c r="C9745" t="s">
        <v>520</v>
      </c>
      <c r="D9745" t="s">
        <v>86</v>
      </c>
      <c r="E9745">
        <v>19</v>
      </c>
      <c r="F9745" t="s">
        <v>302</v>
      </c>
      <c r="G9745" s="30" t="s">
        <v>382</v>
      </c>
      <c r="H9745">
        <f>Table2__24[[#This Row],[Depth]]-0.5</f>
        <v>18.5</v>
      </c>
    </row>
    <row r="9746" spans="1:8" x14ac:dyDescent="0.35">
      <c r="A9746" s="30" t="s">
        <v>35</v>
      </c>
      <c r="B9746">
        <v>4</v>
      </c>
      <c r="C9746" t="s">
        <v>521</v>
      </c>
      <c r="D9746" t="s">
        <v>86</v>
      </c>
      <c r="E9746">
        <v>19</v>
      </c>
      <c r="F9746" t="s">
        <v>302</v>
      </c>
      <c r="G9746" s="30" t="s">
        <v>411</v>
      </c>
      <c r="H9746">
        <f>Table2__24[[#This Row],[Depth]]-0.5</f>
        <v>18.5</v>
      </c>
    </row>
    <row r="9747" spans="1:8" x14ac:dyDescent="0.35">
      <c r="A9747" s="30" t="s">
        <v>286</v>
      </c>
      <c r="B9747">
        <v>3</v>
      </c>
      <c r="C9747" t="s">
        <v>520</v>
      </c>
      <c r="D9747" t="s">
        <v>515</v>
      </c>
      <c r="E9747">
        <v>9</v>
      </c>
      <c r="F9747">
        <v>9.2387287509238733E-3</v>
      </c>
      <c r="G9747" s="30" t="s">
        <v>371</v>
      </c>
      <c r="H9747">
        <f>Table2__24[[#This Row],[Depth]]-0.5</f>
        <v>8.5</v>
      </c>
    </row>
    <row r="9748" spans="1:8" x14ac:dyDescent="0.35">
      <c r="A9748" s="30" t="s">
        <v>35</v>
      </c>
      <c r="B9748">
        <v>5</v>
      </c>
      <c r="C9748" t="s">
        <v>522</v>
      </c>
      <c r="D9748" t="s">
        <v>86</v>
      </c>
      <c r="E9748">
        <v>19</v>
      </c>
      <c r="F9748" t="s">
        <v>302</v>
      </c>
      <c r="G9748" s="30" t="s">
        <v>440</v>
      </c>
      <c r="H9748">
        <f>Table2__24[[#This Row],[Depth]]-0.5</f>
        <v>18.5</v>
      </c>
    </row>
    <row r="9749" spans="1:8" x14ac:dyDescent="0.35">
      <c r="A9749" s="30" t="s">
        <v>8</v>
      </c>
      <c r="B9749">
        <v>3</v>
      </c>
      <c r="C9749" t="s">
        <v>520</v>
      </c>
      <c r="D9749" t="s">
        <v>515</v>
      </c>
      <c r="E9749">
        <v>9</v>
      </c>
      <c r="F9749">
        <v>0</v>
      </c>
      <c r="G9749" s="30" t="s">
        <v>371</v>
      </c>
      <c r="H9749">
        <f>Table2__24[[#This Row],[Depth]]-0.5</f>
        <v>8.5</v>
      </c>
    </row>
    <row r="9750" spans="1:8" x14ac:dyDescent="0.35">
      <c r="A9750" s="30" t="s">
        <v>287</v>
      </c>
      <c r="B9750">
        <v>3</v>
      </c>
      <c r="C9750" t="s">
        <v>520</v>
      </c>
      <c r="D9750" t="s">
        <v>515</v>
      </c>
      <c r="E9750">
        <v>9</v>
      </c>
      <c r="F9750">
        <v>9.2387287509238733E-3</v>
      </c>
      <c r="G9750" s="30" t="s">
        <v>371</v>
      </c>
      <c r="H9750">
        <f>Table2__24[[#This Row],[Depth]]-0.5</f>
        <v>8.5</v>
      </c>
    </row>
    <row r="9751" spans="1:8" x14ac:dyDescent="0.35">
      <c r="A9751" s="30" t="s">
        <v>288</v>
      </c>
      <c r="B9751">
        <v>3</v>
      </c>
      <c r="C9751" t="s">
        <v>520</v>
      </c>
      <c r="D9751" t="s">
        <v>515</v>
      </c>
      <c r="E9751">
        <v>9</v>
      </c>
      <c r="F9751">
        <v>9.2387287509238733E-3</v>
      </c>
      <c r="G9751" s="30" t="s">
        <v>371</v>
      </c>
      <c r="H9751">
        <f>Table2__24[[#This Row],[Depth]]-0.5</f>
        <v>8.5</v>
      </c>
    </row>
    <row r="9752" spans="1:8" x14ac:dyDescent="0.35">
      <c r="A9752" s="30" t="s">
        <v>26</v>
      </c>
      <c r="B9752">
        <v>3</v>
      </c>
      <c r="C9752" t="s">
        <v>520</v>
      </c>
      <c r="D9752" t="s">
        <v>515</v>
      </c>
      <c r="E9752">
        <v>9</v>
      </c>
      <c r="F9752">
        <v>240.36400591278638</v>
      </c>
      <c r="G9752" s="30" t="s">
        <v>371</v>
      </c>
      <c r="H9752">
        <f>Table2__24[[#This Row],[Depth]]-0.5</f>
        <v>8.5</v>
      </c>
    </row>
    <row r="9753" spans="1:8" x14ac:dyDescent="0.35">
      <c r="A9753" s="30" t="s">
        <v>36</v>
      </c>
      <c r="B9753">
        <v>3</v>
      </c>
      <c r="C9753" t="s">
        <v>520</v>
      </c>
      <c r="D9753" t="s">
        <v>515</v>
      </c>
      <c r="E9753">
        <v>9</v>
      </c>
      <c r="F9753">
        <v>0.4249815225424981</v>
      </c>
      <c r="G9753" s="30" t="s">
        <v>371</v>
      </c>
      <c r="H9753">
        <f>Table2__24[[#This Row],[Depth]]-0.5</f>
        <v>8.5</v>
      </c>
    </row>
    <row r="9754" spans="1:8" x14ac:dyDescent="0.35">
      <c r="A9754" s="30" t="s">
        <v>21</v>
      </c>
      <c r="B9754">
        <v>3</v>
      </c>
      <c r="C9754" t="s">
        <v>520</v>
      </c>
      <c r="D9754" t="s">
        <v>515</v>
      </c>
      <c r="E9754">
        <v>9</v>
      </c>
      <c r="F9754">
        <v>526.6463045084995</v>
      </c>
      <c r="G9754" s="30" t="s">
        <v>371</v>
      </c>
      <c r="H9754">
        <f>Table2__24[[#This Row],[Depth]]-0.5</f>
        <v>8.5</v>
      </c>
    </row>
    <row r="9755" spans="1:8" x14ac:dyDescent="0.35">
      <c r="A9755" s="30" t="s">
        <v>35</v>
      </c>
      <c r="B9755">
        <v>6</v>
      </c>
      <c r="C9755" t="s">
        <v>523</v>
      </c>
      <c r="D9755" t="s">
        <v>86</v>
      </c>
      <c r="E9755">
        <v>19</v>
      </c>
      <c r="F9755" t="s">
        <v>302</v>
      </c>
      <c r="G9755" s="30" t="s">
        <v>469</v>
      </c>
      <c r="H9755">
        <f>Table2__24[[#This Row],[Depth]]-0.5</f>
        <v>18.5</v>
      </c>
    </row>
    <row r="9756" spans="1:8" x14ac:dyDescent="0.35">
      <c r="A9756" s="30" t="s">
        <v>35</v>
      </c>
      <c r="B9756">
        <v>7</v>
      </c>
      <c r="C9756" t="s">
        <v>524</v>
      </c>
      <c r="D9756" t="s">
        <v>86</v>
      </c>
      <c r="E9756">
        <v>19</v>
      </c>
      <c r="F9756">
        <v>2.8290766208251474</v>
      </c>
      <c r="G9756" s="30" t="s">
        <v>498</v>
      </c>
      <c r="H9756">
        <f>Table2__24[[#This Row],[Depth]]-0.5</f>
        <v>18.5</v>
      </c>
    </row>
    <row r="9757" spans="1:8" x14ac:dyDescent="0.35">
      <c r="A9757" s="30" t="s">
        <v>25</v>
      </c>
      <c r="B9757">
        <v>3</v>
      </c>
      <c r="C9757" t="s">
        <v>520</v>
      </c>
      <c r="D9757" t="s">
        <v>515</v>
      </c>
      <c r="E9757">
        <v>9</v>
      </c>
      <c r="F9757">
        <v>270.2328159645233</v>
      </c>
      <c r="G9757" s="30" t="s">
        <v>371</v>
      </c>
      <c r="H9757">
        <f>Table2__24[[#This Row],[Depth]]-0.5</f>
        <v>8.5</v>
      </c>
    </row>
    <row r="9758" spans="1:8" x14ac:dyDescent="0.35">
      <c r="A9758" s="30" t="s">
        <v>32</v>
      </c>
      <c r="B9758">
        <v>3</v>
      </c>
      <c r="C9758" t="s">
        <v>520</v>
      </c>
      <c r="D9758" t="s">
        <v>515</v>
      </c>
      <c r="E9758">
        <v>9</v>
      </c>
      <c r="F9758" t="s">
        <v>302</v>
      </c>
      <c r="G9758" s="30" t="s">
        <v>371</v>
      </c>
      <c r="H9758">
        <f>Table2__24[[#This Row],[Depth]]-0.5</f>
        <v>8.5</v>
      </c>
    </row>
    <row r="9759" spans="1:8" x14ac:dyDescent="0.35">
      <c r="A9759" s="30" t="s">
        <v>35</v>
      </c>
      <c r="B9759">
        <v>1</v>
      </c>
      <c r="C9759" t="s">
        <v>650</v>
      </c>
      <c r="D9759" t="s">
        <v>88</v>
      </c>
      <c r="E9759">
        <v>20</v>
      </c>
      <c r="F9759" t="s">
        <v>302</v>
      </c>
      <c r="G9759" s="30" t="s">
        <v>325</v>
      </c>
      <c r="H9759">
        <f>Table2__24[[#This Row],[Depth]]-0.5</f>
        <v>19.5</v>
      </c>
    </row>
    <row r="9760" spans="1:8" x14ac:dyDescent="0.35">
      <c r="A9760" s="30" t="s">
        <v>18</v>
      </c>
      <c r="B9760">
        <v>3</v>
      </c>
      <c r="C9760" t="s">
        <v>520</v>
      </c>
      <c r="D9760" t="s">
        <v>515</v>
      </c>
      <c r="E9760">
        <v>9</v>
      </c>
      <c r="F9760">
        <v>2.4347967479674795</v>
      </c>
      <c r="G9760" s="30" t="s">
        <v>371</v>
      </c>
      <c r="H9760">
        <f>Table2__24[[#This Row],[Depth]]-0.5</f>
        <v>8.5</v>
      </c>
    </row>
    <row r="9761" spans="1:8" x14ac:dyDescent="0.35">
      <c r="A9761" s="30" t="s">
        <v>35</v>
      </c>
      <c r="B9761">
        <v>2</v>
      </c>
      <c r="C9761" t="s">
        <v>519</v>
      </c>
      <c r="D9761" t="s">
        <v>88</v>
      </c>
      <c r="E9761">
        <v>20</v>
      </c>
      <c r="F9761" t="s">
        <v>302</v>
      </c>
      <c r="G9761" s="30" t="s">
        <v>354</v>
      </c>
      <c r="H9761">
        <f>Table2__24[[#This Row],[Depth]]-0.5</f>
        <v>19.5</v>
      </c>
    </row>
    <row r="9762" spans="1:8" x14ac:dyDescent="0.35">
      <c r="A9762" s="30" t="s">
        <v>38</v>
      </c>
      <c r="B9762">
        <v>3</v>
      </c>
      <c r="C9762" t="s">
        <v>520</v>
      </c>
      <c r="D9762" t="s">
        <v>515</v>
      </c>
      <c r="E9762">
        <v>9</v>
      </c>
      <c r="F9762">
        <v>0.65594974131559491</v>
      </c>
      <c r="G9762" s="30" t="s">
        <v>371</v>
      </c>
      <c r="H9762">
        <f>Table2__24[[#This Row],[Depth]]-0.5</f>
        <v>8.5</v>
      </c>
    </row>
    <row r="9763" spans="1:8" x14ac:dyDescent="0.35">
      <c r="A9763" s="30" t="s">
        <v>37</v>
      </c>
      <c r="B9763">
        <v>3</v>
      </c>
      <c r="C9763" t="s">
        <v>520</v>
      </c>
      <c r="D9763" t="s">
        <v>515</v>
      </c>
      <c r="E9763">
        <v>9</v>
      </c>
      <c r="F9763">
        <v>38.12823355506282</v>
      </c>
      <c r="G9763" s="30" t="s">
        <v>371</v>
      </c>
      <c r="H9763">
        <f>Table2__24[[#This Row],[Depth]]-0.5</f>
        <v>8.5</v>
      </c>
    </row>
    <row r="9764" spans="1:8" x14ac:dyDescent="0.35">
      <c r="A9764" s="30" t="s">
        <v>35</v>
      </c>
      <c r="B9764">
        <v>3</v>
      </c>
      <c r="C9764" t="s">
        <v>520</v>
      </c>
      <c r="D9764" t="s">
        <v>88</v>
      </c>
      <c r="E9764">
        <v>20</v>
      </c>
      <c r="F9764" t="s">
        <v>302</v>
      </c>
      <c r="G9764" s="30" t="s">
        <v>383</v>
      </c>
      <c r="H9764">
        <f>Table2__24[[#This Row],[Depth]]-0.5</f>
        <v>19.5</v>
      </c>
    </row>
    <row r="9765" spans="1:8" x14ac:dyDescent="0.35">
      <c r="A9765" s="30" t="s">
        <v>35</v>
      </c>
      <c r="B9765">
        <v>4</v>
      </c>
      <c r="C9765" t="s">
        <v>521</v>
      </c>
      <c r="D9765" t="s">
        <v>88</v>
      </c>
      <c r="E9765">
        <v>20</v>
      </c>
      <c r="F9765" t="s">
        <v>302</v>
      </c>
      <c r="G9765" s="30" t="s">
        <v>412</v>
      </c>
      <c r="H9765">
        <f>Table2__24[[#This Row],[Depth]]-0.5</f>
        <v>19.5</v>
      </c>
    </row>
    <row r="9766" spans="1:8" x14ac:dyDescent="0.35">
      <c r="A9766" s="30" t="s">
        <v>42</v>
      </c>
      <c r="B9766">
        <v>3</v>
      </c>
      <c r="C9766" t="s">
        <v>520</v>
      </c>
      <c r="D9766" t="s">
        <v>515</v>
      </c>
      <c r="E9766">
        <v>9</v>
      </c>
      <c r="F9766" t="s">
        <v>302</v>
      </c>
      <c r="G9766" s="30" t="s">
        <v>371</v>
      </c>
      <c r="H9766">
        <f>Table2__24[[#This Row],[Depth]]-0.5</f>
        <v>8.5</v>
      </c>
    </row>
    <row r="9767" spans="1:8" x14ac:dyDescent="0.35">
      <c r="A9767" s="30" t="s">
        <v>30</v>
      </c>
      <c r="B9767">
        <v>3</v>
      </c>
      <c r="C9767" t="s">
        <v>520</v>
      </c>
      <c r="D9767" t="s">
        <v>515</v>
      </c>
      <c r="E9767">
        <v>9</v>
      </c>
      <c r="F9767">
        <v>0</v>
      </c>
      <c r="G9767" s="30" t="s">
        <v>371</v>
      </c>
      <c r="H9767">
        <f>Table2__24[[#This Row],[Depth]]-0.5</f>
        <v>8.5</v>
      </c>
    </row>
    <row r="9768" spans="1:8" x14ac:dyDescent="0.35">
      <c r="A9768" s="30" t="s">
        <v>12</v>
      </c>
      <c r="B9768">
        <v>3</v>
      </c>
      <c r="C9768" t="s">
        <v>520</v>
      </c>
      <c r="D9768" t="s">
        <v>515</v>
      </c>
      <c r="E9768">
        <v>9</v>
      </c>
      <c r="F9768">
        <v>14.203074648928306</v>
      </c>
      <c r="G9768" s="30" t="s">
        <v>371</v>
      </c>
      <c r="H9768">
        <f>Table2__24[[#This Row],[Depth]]-0.5</f>
        <v>8.5</v>
      </c>
    </row>
    <row r="9769" spans="1:8" x14ac:dyDescent="0.35">
      <c r="A9769" s="30" t="s">
        <v>43</v>
      </c>
      <c r="B9769">
        <v>3</v>
      </c>
      <c r="C9769" t="s">
        <v>520</v>
      </c>
      <c r="D9769" t="s">
        <v>515</v>
      </c>
      <c r="E9769">
        <v>9</v>
      </c>
      <c r="F9769">
        <v>0</v>
      </c>
      <c r="G9769" s="30" t="s">
        <v>371</v>
      </c>
      <c r="H9769">
        <f>Table2__24[[#This Row],[Depth]]-0.5</f>
        <v>8.5</v>
      </c>
    </row>
    <row r="9770" spans="1:8" x14ac:dyDescent="0.35">
      <c r="A9770" s="30" t="s">
        <v>11</v>
      </c>
      <c r="B9770">
        <v>3</v>
      </c>
      <c r="C9770" t="s">
        <v>520</v>
      </c>
      <c r="D9770" t="s">
        <v>515</v>
      </c>
      <c r="E9770">
        <v>9</v>
      </c>
      <c r="F9770">
        <v>0</v>
      </c>
      <c r="G9770" s="30" t="s">
        <v>371</v>
      </c>
      <c r="H9770">
        <f>Table2__24[[#This Row],[Depth]]-0.5</f>
        <v>8.5</v>
      </c>
    </row>
    <row r="9771" spans="1:8" x14ac:dyDescent="0.35">
      <c r="A9771" s="30" t="s">
        <v>23</v>
      </c>
      <c r="B9771">
        <v>3</v>
      </c>
      <c r="C9771" t="s">
        <v>520</v>
      </c>
      <c r="D9771" t="s">
        <v>515</v>
      </c>
      <c r="E9771">
        <v>9</v>
      </c>
      <c r="F9771" t="s">
        <v>302</v>
      </c>
      <c r="G9771" s="30" t="s">
        <v>371</v>
      </c>
      <c r="H9771">
        <f>Table2__24[[#This Row],[Depth]]-0.5</f>
        <v>8.5</v>
      </c>
    </row>
    <row r="9772" spans="1:8" x14ac:dyDescent="0.35">
      <c r="A9772" s="30" t="s">
        <v>44</v>
      </c>
      <c r="B9772">
        <v>3</v>
      </c>
      <c r="C9772" t="s">
        <v>520</v>
      </c>
      <c r="D9772" t="s">
        <v>515</v>
      </c>
      <c r="E9772">
        <v>9</v>
      </c>
      <c r="F9772">
        <v>9.2387287509238733E-3</v>
      </c>
      <c r="G9772" s="30" t="s">
        <v>371</v>
      </c>
      <c r="H9772">
        <f>Table2__24[[#This Row],[Depth]]-0.5</f>
        <v>8.5</v>
      </c>
    </row>
    <row r="9773" spans="1:8" x14ac:dyDescent="0.35">
      <c r="A9773" s="30" t="s">
        <v>10</v>
      </c>
      <c r="B9773">
        <v>3</v>
      </c>
      <c r="C9773" t="s">
        <v>520</v>
      </c>
      <c r="D9773" t="s">
        <v>515</v>
      </c>
      <c r="E9773">
        <v>9</v>
      </c>
      <c r="F9773">
        <v>0.18477457501847747</v>
      </c>
      <c r="G9773" s="30" t="s">
        <v>371</v>
      </c>
      <c r="H9773">
        <f>Table2__24[[#This Row],[Depth]]-0.5</f>
        <v>8.5</v>
      </c>
    </row>
    <row r="9774" spans="1:8" x14ac:dyDescent="0.35">
      <c r="A9774" s="30" t="s">
        <v>16</v>
      </c>
      <c r="B9774">
        <v>3</v>
      </c>
      <c r="C9774" t="s">
        <v>520</v>
      </c>
      <c r="D9774" t="s">
        <v>515</v>
      </c>
      <c r="E9774">
        <v>9</v>
      </c>
      <c r="F9774">
        <v>6.4671101256467106E-2</v>
      </c>
      <c r="G9774" s="30" t="s">
        <v>371</v>
      </c>
      <c r="H9774">
        <f>Table2__24[[#This Row],[Depth]]-0.5</f>
        <v>8.5</v>
      </c>
    </row>
    <row r="9775" spans="1:8" x14ac:dyDescent="0.35">
      <c r="A9775" s="30" t="s">
        <v>27</v>
      </c>
      <c r="B9775">
        <v>3</v>
      </c>
      <c r="C9775" t="s">
        <v>520</v>
      </c>
      <c r="D9775" t="s">
        <v>515</v>
      </c>
      <c r="E9775">
        <v>9</v>
      </c>
      <c r="F9775">
        <v>0</v>
      </c>
      <c r="G9775" s="30" t="s">
        <v>371</v>
      </c>
      <c r="H9775">
        <f>Table2__24[[#This Row],[Depth]]-0.5</f>
        <v>8.5</v>
      </c>
    </row>
    <row r="9776" spans="1:8" x14ac:dyDescent="0.35">
      <c r="A9776" s="30" t="s">
        <v>31</v>
      </c>
      <c r="B9776">
        <v>3</v>
      </c>
      <c r="C9776" t="s">
        <v>520</v>
      </c>
      <c r="D9776" t="s">
        <v>515</v>
      </c>
      <c r="E9776">
        <v>9</v>
      </c>
      <c r="F9776">
        <v>3.6954915003695493E-2</v>
      </c>
      <c r="G9776" s="30" t="s">
        <v>371</v>
      </c>
      <c r="H9776">
        <f>Table2__24[[#This Row],[Depth]]-0.5</f>
        <v>8.5</v>
      </c>
    </row>
    <row r="9777" spans="1:8" x14ac:dyDescent="0.35">
      <c r="A9777" s="30" t="s">
        <v>35</v>
      </c>
      <c r="B9777">
        <v>5</v>
      </c>
      <c r="C9777" t="s">
        <v>522</v>
      </c>
      <c r="D9777" t="s">
        <v>88</v>
      </c>
      <c r="E9777">
        <v>20</v>
      </c>
      <c r="F9777" t="s">
        <v>302</v>
      </c>
      <c r="G9777" s="30" t="s">
        <v>441</v>
      </c>
      <c r="H9777">
        <f>Table2__24[[#This Row],[Depth]]-0.5</f>
        <v>19.5</v>
      </c>
    </row>
    <row r="9778" spans="1:8" x14ac:dyDescent="0.35">
      <c r="A9778" s="30" t="s">
        <v>19</v>
      </c>
      <c r="B9778">
        <v>3</v>
      </c>
      <c r="C9778" t="s">
        <v>520</v>
      </c>
      <c r="D9778" t="s">
        <v>515</v>
      </c>
      <c r="E9778">
        <v>9</v>
      </c>
      <c r="F9778">
        <v>9.2387287509238733E-2</v>
      </c>
      <c r="G9778" s="30" t="s">
        <v>371</v>
      </c>
      <c r="H9778">
        <f>Table2__24[[#This Row],[Depth]]-0.5</f>
        <v>8.5</v>
      </c>
    </row>
    <row r="9779" spans="1:8" x14ac:dyDescent="0.35">
      <c r="A9779" s="30" t="s">
        <v>29</v>
      </c>
      <c r="B9779">
        <v>3</v>
      </c>
      <c r="C9779" t="s">
        <v>520</v>
      </c>
      <c r="D9779" t="s">
        <v>515</v>
      </c>
      <c r="E9779">
        <v>9</v>
      </c>
      <c r="F9779">
        <v>0.18477457501847747</v>
      </c>
      <c r="G9779" s="30" t="s">
        <v>371</v>
      </c>
      <c r="H9779">
        <f>Table2__24[[#This Row],[Depth]]-0.5</f>
        <v>8.5</v>
      </c>
    </row>
    <row r="9780" spans="1:8" x14ac:dyDescent="0.35">
      <c r="A9780" s="30" t="s">
        <v>289</v>
      </c>
      <c r="B9780">
        <v>3</v>
      </c>
      <c r="C9780" t="s">
        <v>520</v>
      </c>
      <c r="D9780" t="s">
        <v>515</v>
      </c>
      <c r="E9780">
        <v>9</v>
      </c>
      <c r="F9780">
        <v>1.8477457501847747E-2</v>
      </c>
      <c r="G9780" s="30" t="s">
        <v>371</v>
      </c>
      <c r="H9780">
        <f>Table2__24[[#This Row],[Depth]]-0.5</f>
        <v>8.5</v>
      </c>
    </row>
    <row r="9781" spans="1:8" x14ac:dyDescent="0.35">
      <c r="A9781" s="30" t="s">
        <v>290</v>
      </c>
      <c r="B9781">
        <v>3</v>
      </c>
      <c r="C9781" t="s">
        <v>520</v>
      </c>
      <c r="D9781" t="s">
        <v>515</v>
      </c>
      <c r="E9781">
        <v>9</v>
      </c>
      <c r="F9781">
        <v>9.2387287509238733E-2</v>
      </c>
      <c r="G9781" s="30" t="s">
        <v>371</v>
      </c>
      <c r="H9781">
        <f>Table2__24[[#This Row],[Depth]]-0.5</f>
        <v>8.5</v>
      </c>
    </row>
    <row r="9782" spans="1:8" x14ac:dyDescent="0.35">
      <c r="A9782" s="30" t="s">
        <v>291</v>
      </c>
      <c r="B9782">
        <v>3</v>
      </c>
      <c r="C9782" t="s">
        <v>520</v>
      </c>
      <c r="D9782" t="s">
        <v>515</v>
      </c>
      <c r="E9782">
        <v>9</v>
      </c>
      <c r="F9782">
        <v>1.8477457501847747E-2</v>
      </c>
      <c r="G9782" s="30" t="s">
        <v>371</v>
      </c>
      <c r="H9782">
        <f>Table2__24[[#This Row],[Depth]]-0.5</f>
        <v>8.5</v>
      </c>
    </row>
    <row r="9783" spans="1:8" x14ac:dyDescent="0.35">
      <c r="A9783" s="30" t="s">
        <v>292</v>
      </c>
      <c r="B9783">
        <v>3</v>
      </c>
      <c r="C9783" t="s">
        <v>520</v>
      </c>
      <c r="D9783" t="s">
        <v>515</v>
      </c>
      <c r="E9783">
        <v>9</v>
      </c>
      <c r="F9783">
        <v>9.2387287509238733E-3</v>
      </c>
      <c r="G9783" s="30" t="s">
        <v>371</v>
      </c>
      <c r="H9783">
        <f>Table2__24[[#This Row],[Depth]]-0.5</f>
        <v>8.5</v>
      </c>
    </row>
    <row r="9784" spans="1:8" x14ac:dyDescent="0.35">
      <c r="A9784" s="30" t="s">
        <v>293</v>
      </c>
      <c r="B9784">
        <v>3</v>
      </c>
      <c r="C9784" t="s">
        <v>520</v>
      </c>
      <c r="D9784" t="s">
        <v>515</v>
      </c>
      <c r="E9784">
        <v>9</v>
      </c>
      <c r="F9784">
        <v>1.8477457501847747E-2</v>
      </c>
      <c r="G9784" s="30" t="s">
        <v>371</v>
      </c>
      <c r="H9784">
        <f>Table2__24[[#This Row],[Depth]]-0.5</f>
        <v>8.5</v>
      </c>
    </row>
    <row r="9785" spans="1:8" x14ac:dyDescent="0.35">
      <c r="A9785" s="30" t="s">
        <v>294</v>
      </c>
      <c r="B9785">
        <v>3</v>
      </c>
      <c r="C9785" t="s">
        <v>520</v>
      </c>
      <c r="D9785" t="s">
        <v>515</v>
      </c>
      <c r="E9785">
        <v>9</v>
      </c>
      <c r="F9785">
        <v>0</v>
      </c>
      <c r="G9785" s="30" t="s">
        <v>371</v>
      </c>
      <c r="H9785">
        <f>Table2__24[[#This Row],[Depth]]-0.5</f>
        <v>8.5</v>
      </c>
    </row>
    <row r="9786" spans="1:8" x14ac:dyDescent="0.35">
      <c r="A9786" s="30" t="s">
        <v>295</v>
      </c>
      <c r="B9786">
        <v>3</v>
      </c>
      <c r="C9786" t="s">
        <v>520</v>
      </c>
      <c r="D9786" t="s">
        <v>515</v>
      </c>
      <c r="E9786">
        <v>9</v>
      </c>
      <c r="F9786">
        <v>1.8477457501847747E-2</v>
      </c>
      <c r="G9786" s="30" t="s">
        <v>371</v>
      </c>
      <c r="H9786">
        <f>Table2__24[[#This Row],[Depth]]-0.5</f>
        <v>8.5</v>
      </c>
    </row>
    <row r="9787" spans="1:8" x14ac:dyDescent="0.35">
      <c r="A9787" s="30" t="s">
        <v>296</v>
      </c>
      <c r="B9787">
        <v>3</v>
      </c>
      <c r="C9787" t="s">
        <v>520</v>
      </c>
      <c r="D9787" t="s">
        <v>515</v>
      </c>
      <c r="E9787">
        <v>9</v>
      </c>
      <c r="F9787">
        <v>0</v>
      </c>
      <c r="G9787" s="30" t="s">
        <v>371</v>
      </c>
      <c r="H9787">
        <f>Table2__24[[#This Row],[Depth]]-0.5</f>
        <v>8.5</v>
      </c>
    </row>
    <row r="9788" spans="1:8" x14ac:dyDescent="0.35">
      <c r="A9788" s="30" t="s">
        <v>297</v>
      </c>
      <c r="B9788">
        <v>3</v>
      </c>
      <c r="C9788" t="s">
        <v>520</v>
      </c>
      <c r="D9788" t="s">
        <v>515</v>
      </c>
      <c r="E9788">
        <v>9</v>
      </c>
      <c r="F9788">
        <v>0</v>
      </c>
      <c r="G9788" s="30" t="s">
        <v>371</v>
      </c>
      <c r="H9788">
        <f>Table2__24[[#This Row],[Depth]]-0.5</f>
        <v>8.5</v>
      </c>
    </row>
    <row r="9789" spans="1:8" x14ac:dyDescent="0.35">
      <c r="A9789" s="30" t="s">
        <v>298</v>
      </c>
      <c r="B9789">
        <v>3</v>
      </c>
      <c r="C9789" t="s">
        <v>520</v>
      </c>
      <c r="D9789" t="s">
        <v>515</v>
      </c>
      <c r="E9789">
        <v>9</v>
      </c>
      <c r="F9789">
        <v>0</v>
      </c>
      <c r="G9789" s="30" t="s">
        <v>371</v>
      </c>
      <c r="H9789">
        <f>Table2__24[[#This Row],[Depth]]-0.5</f>
        <v>8.5</v>
      </c>
    </row>
    <row r="9790" spans="1:8" x14ac:dyDescent="0.35">
      <c r="A9790" s="30" t="s">
        <v>299</v>
      </c>
      <c r="B9790">
        <v>3</v>
      </c>
      <c r="C9790" t="s">
        <v>520</v>
      </c>
      <c r="D9790" t="s">
        <v>515</v>
      </c>
      <c r="E9790">
        <v>9</v>
      </c>
      <c r="F9790">
        <v>0</v>
      </c>
      <c r="G9790" s="30" t="s">
        <v>371</v>
      </c>
      <c r="H9790">
        <f>Table2__24[[#This Row],[Depth]]-0.5</f>
        <v>8.5</v>
      </c>
    </row>
    <row r="9791" spans="1:8" x14ac:dyDescent="0.35">
      <c r="A9791" s="30" t="s">
        <v>300</v>
      </c>
      <c r="B9791">
        <v>3</v>
      </c>
      <c r="C9791" t="s">
        <v>520</v>
      </c>
      <c r="D9791" t="s">
        <v>515</v>
      </c>
      <c r="E9791">
        <v>9</v>
      </c>
      <c r="F9791">
        <v>0</v>
      </c>
      <c r="G9791" s="30" t="s">
        <v>371</v>
      </c>
      <c r="H9791">
        <f>Table2__24[[#This Row],[Depth]]-0.5</f>
        <v>8.5</v>
      </c>
    </row>
    <row r="9792" spans="1:8" x14ac:dyDescent="0.35">
      <c r="A9792" s="30" t="s">
        <v>4</v>
      </c>
      <c r="B9792">
        <v>4</v>
      </c>
      <c r="C9792" t="s">
        <v>521</v>
      </c>
      <c r="D9792" t="s">
        <v>515</v>
      </c>
      <c r="E9792">
        <v>9</v>
      </c>
      <c r="F9792">
        <v>0</v>
      </c>
      <c r="G9792" s="30" t="s">
        <v>400</v>
      </c>
      <c r="H9792">
        <f>Table2__24[[#This Row],[Depth]]-0.5</f>
        <v>8.5</v>
      </c>
    </row>
    <row r="9793" spans="1:8" x14ac:dyDescent="0.35">
      <c r="A9793" s="30" t="s">
        <v>24</v>
      </c>
      <c r="B9793">
        <v>4</v>
      </c>
      <c r="C9793" t="s">
        <v>521</v>
      </c>
      <c r="D9793" t="s">
        <v>515</v>
      </c>
      <c r="E9793">
        <v>9</v>
      </c>
      <c r="F9793">
        <v>268.35614190687363</v>
      </c>
      <c r="G9793" s="30" t="s">
        <v>400</v>
      </c>
      <c r="H9793">
        <f>Table2__24[[#This Row],[Depth]]-0.5</f>
        <v>8.5</v>
      </c>
    </row>
    <row r="9794" spans="1:8" x14ac:dyDescent="0.35">
      <c r="A9794" s="30" t="s">
        <v>35</v>
      </c>
      <c r="B9794">
        <v>6</v>
      </c>
      <c r="C9794" t="s">
        <v>523</v>
      </c>
      <c r="D9794" t="s">
        <v>88</v>
      </c>
      <c r="E9794">
        <v>20</v>
      </c>
      <c r="F9794" t="s">
        <v>302</v>
      </c>
      <c r="G9794" s="30" t="s">
        <v>470</v>
      </c>
      <c r="H9794">
        <f>Table2__24[[#This Row],[Depth]]-0.5</f>
        <v>19.5</v>
      </c>
    </row>
    <row r="9795" spans="1:8" x14ac:dyDescent="0.35">
      <c r="A9795" s="30" t="s">
        <v>22</v>
      </c>
      <c r="B9795">
        <v>4</v>
      </c>
      <c r="C9795" t="s">
        <v>521</v>
      </c>
      <c r="D9795" t="s">
        <v>515</v>
      </c>
      <c r="E9795">
        <v>9</v>
      </c>
      <c r="F9795">
        <v>43.502232076866228</v>
      </c>
      <c r="G9795" s="30" t="s">
        <v>400</v>
      </c>
      <c r="H9795">
        <f>Table2__24[[#This Row],[Depth]]-0.5</f>
        <v>8.5</v>
      </c>
    </row>
    <row r="9796" spans="1:8" x14ac:dyDescent="0.35">
      <c r="A9796" s="30" t="s">
        <v>34</v>
      </c>
      <c r="B9796">
        <v>4</v>
      </c>
      <c r="C9796" t="s">
        <v>521</v>
      </c>
      <c r="D9796" t="s">
        <v>515</v>
      </c>
      <c r="E9796">
        <v>9</v>
      </c>
      <c r="F9796">
        <v>0</v>
      </c>
      <c r="G9796" s="30" t="s">
        <v>400</v>
      </c>
      <c r="H9796">
        <f>Table2__24[[#This Row],[Depth]]-0.5</f>
        <v>8.5</v>
      </c>
    </row>
    <row r="9797" spans="1:8" x14ac:dyDescent="0.35">
      <c r="A9797" s="30" t="s">
        <v>15</v>
      </c>
      <c r="B9797">
        <v>4</v>
      </c>
      <c r="C9797" t="s">
        <v>521</v>
      </c>
      <c r="D9797" t="s">
        <v>515</v>
      </c>
      <c r="E9797">
        <v>9</v>
      </c>
      <c r="F9797">
        <v>0</v>
      </c>
      <c r="G9797" s="30" t="s">
        <v>400</v>
      </c>
      <c r="H9797">
        <f>Table2__24[[#This Row],[Depth]]-0.5</f>
        <v>8.5</v>
      </c>
    </row>
    <row r="9798" spans="1:8" x14ac:dyDescent="0.35">
      <c r="A9798" s="30" t="s">
        <v>17</v>
      </c>
      <c r="B9798">
        <v>4</v>
      </c>
      <c r="C9798" t="s">
        <v>521</v>
      </c>
      <c r="D9798" t="s">
        <v>515</v>
      </c>
      <c r="E9798">
        <v>9</v>
      </c>
      <c r="F9798">
        <v>6.5225424981522533</v>
      </c>
      <c r="G9798" s="30" t="s">
        <v>400</v>
      </c>
      <c r="H9798">
        <f>Table2__24[[#This Row],[Depth]]-0.5</f>
        <v>8.5</v>
      </c>
    </row>
    <row r="9799" spans="1:8" x14ac:dyDescent="0.35">
      <c r="A9799" s="30" t="s">
        <v>35</v>
      </c>
      <c r="B9799">
        <v>7</v>
      </c>
      <c r="C9799" t="s">
        <v>524</v>
      </c>
      <c r="D9799" t="s">
        <v>88</v>
      </c>
      <c r="E9799">
        <v>20</v>
      </c>
      <c r="F9799">
        <v>2.7056672760511882</v>
      </c>
      <c r="G9799" s="30" t="s">
        <v>499</v>
      </c>
      <c r="H9799">
        <f>Table2__24[[#This Row],[Depth]]-0.5</f>
        <v>19.5</v>
      </c>
    </row>
    <row r="9800" spans="1:8" x14ac:dyDescent="0.35">
      <c r="A9800" s="30" t="s">
        <v>35</v>
      </c>
      <c r="B9800">
        <v>1</v>
      </c>
      <c r="C9800" t="s">
        <v>650</v>
      </c>
      <c r="D9800" t="s">
        <v>90</v>
      </c>
      <c r="E9800">
        <v>21</v>
      </c>
      <c r="F9800" t="s">
        <v>302</v>
      </c>
      <c r="G9800" s="30" t="s">
        <v>326</v>
      </c>
      <c r="H9800">
        <f>Table2__24[[#This Row],[Depth]]-0.5</f>
        <v>20.5</v>
      </c>
    </row>
    <row r="9801" spans="1:8" x14ac:dyDescent="0.35">
      <c r="A9801" s="30" t="s">
        <v>35</v>
      </c>
      <c r="B9801">
        <v>2</v>
      </c>
      <c r="C9801" t="s">
        <v>519</v>
      </c>
      <c r="D9801" t="s">
        <v>90</v>
      </c>
      <c r="E9801">
        <v>21</v>
      </c>
      <c r="F9801" t="s">
        <v>302</v>
      </c>
      <c r="G9801" s="30" t="s">
        <v>355</v>
      </c>
      <c r="H9801">
        <f>Table2__24[[#This Row],[Depth]]-0.5</f>
        <v>20.5</v>
      </c>
    </row>
    <row r="9802" spans="1:8" x14ac:dyDescent="0.35">
      <c r="A9802" s="30" t="s">
        <v>286</v>
      </c>
      <c r="B9802">
        <v>4</v>
      </c>
      <c r="C9802" t="s">
        <v>521</v>
      </c>
      <c r="D9802" t="s">
        <v>515</v>
      </c>
      <c r="E9802">
        <v>9</v>
      </c>
      <c r="F9802">
        <v>9.2387287509238733E-3</v>
      </c>
      <c r="G9802" s="30" t="s">
        <v>400</v>
      </c>
      <c r="H9802">
        <f>Table2__24[[#This Row],[Depth]]-0.5</f>
        <v>8.5</v>
      </c>
    </row>
    <row r="9803" spans="1:8" x14ac:dyDescent="0.35">
      <c r="A9803" s="30" t="s">
        <v>35</v>
      </c>
      <c r="B9803">
        <v>3</v>
      </c>
      <c r="C9803" t="s">
        <v>520</v>
      </c>
      <c r="D9803" t="s">
        <v>90</v>
      </c>
      <c r="E9803">
        <v>21</v>
      </c>
      <c r="F9803" t="s">
        <v>302</v>
      </c>
      <c r="G9803" s="30" t="s">
        <v>384</v>
      </c>
      <c r="H9803">
        <f>Table2__24[[#This Row],[Depth]]-0.5</f>
        <v>20.5</v>
      </c>
    </row>
    <row r="9804" spans="1:8" x14ac:dyDescent="0.35">
      <c r="A9804" s="30" t="s">
        <v>8</v>
      </c>
      <c r="B9804">
        <v>4</v>
      </c>
      <c r="C9804" t="s">
        <v>521</v>
      </c>
      <c r="D9804" t="s">
        <v>515</v>
      </c>
      <c r="E9804">
        <v>9</v>
      </c>
      <c r="F9804">
        <v>932.631189948263</v>
      </c>
      <c r="G9804" s="30" t="s">
        <v>400</v>
      </c>
      <c r="H9804">
        <f>Table2__24[[#This Row],[Depth]]-0.5</f>
        <v>8.5</v>
      </c>
    </row>
    <row r="9805" spans="1:8" x14ac:dyDescent="0.35">
      <c r="A9805" s="30" t="s">
        <v>287</v>
      </c>
      <c r="B9805">
        <v>4</v>
      </c>
      <c r="C9805" t="s">
        <v>521</v>
      </c>
      <c r="D9805" t="s">
        <v>515</v>
      </c>
      <c r="E9805">
        <v>9</v>
      </c>
      <c r="F9805">
        <v>8.3148558758314839E-2</v>
      </c>
      <c r="G9805" s="30" t="s">
        <v>400</v>
      </c>
      <c r="H9805">
        <f>Table2__24[[#This Row],[Depth]]-0.5</f>
        <v>8.5</v>
      </c>
    </row>
    <row r="9806" spans="1:8" x14ac:dyDescent="0.35">
      <c r="A9806" s="30" t="s">
        <v>288</v>
      </c>
      <c r="B9806">
        <v>4</v>
      </c>
      <c r="C9806" t="s">
        <v>521</v>
      </c>
      <c r="D9806" t="s">
        <v>515</v>
      </c>
      <c r="E9806">
        <v>9</v>
      </c>
      <c r="F9806">
        <v>3.6954915003695493E-2</v>
      </c>
      <c r="G9806" s="30" t="s">
        <v>400</v>
      </c>
      <c r="H9806">
        <f>Table2__24[[#This Row],[Depth]]-0.5</f>
        <v>8.5</v>
      </c>
    </row>
    <row r="9807" spans="1:8" x14ac:dyDescent="0.35">
      <c r="A9807" s="30" t="s">
        <v>26</v>
      </c>
      <c r="B9807">
        <v>4</v>
      </c>
      <c r="C9807" t="s">
        <v>521</v>
      </c>
      <c r="D9807" t="s">
        <v>515</v>
      </c>
      <c r="E9807">
        <v>9</v>
      </c>
      <c r="F9807" t="s">
        <v>302</v>
      </c>
      <c r="G9807" s="30" t="s">
        <v>400</v>
      </c>
      <c r="H9807">
        <f>Table2__24[[#This Row],[Depth]]-0.5</f>
        <v>8.5</v>
      </c>
    </row>
    <row r="9808" spans="1:8" x14ac:dyDescent="0.35">
      <c r="A9808" s="30" t="s">
        <v>36</v>
      </c>
      <c r="B9808">
        <v>4</v>
      </c>
      <c r="C9808" t="s">
        <v>521</v>
      </c>
      <c r="D9808" t="s">
        <v>515</v>
      </c>
      <c r="E9808">
        <v>9</v>
      </c>
      <c r="F9808">
        <v>0.12183296378418329</v>
      </c>
      <c r="G9808" s="30" t="s">
        <v>400</v>
      </c>
      <c r="H9808">
        <f>Table2__24[[#This Row],[Depth]]-0.5</f>
        <v>8.5</v>
      </c>
    </row>
    <row r="9809" spans="1:8" x14ac:dyDescent="0.35">
      <c r="A9809" s="30" t="s">
        <v>21</v>
      </c>
      <c r="B9809">
        <v>4</v>
      </c>
      <c r="C9809" t="s">
        <v>521</v>
      </c>
      <c r="D9809" t="s">
        <v>515</v>
      </c>
      <c r="E9809">
        <v>9</v>
      </c>
      <c r="F9809">
        <v>108.82903178122689</v>
      </c>
      <c r="G9809" s="30" t="s">
        <v>400</v>
      </c>
      <c r="H9809">
        <f>Table2__24[[#This Row],[Depth]]-0.5</f>
        <v>8.5</v>
      </c>
    </row>
    <row r="9810" spans="1:8" x14ac:dyDescent="0.35">
      <c r="A9810" s="30" t="s">
        <v>35</v>
      </c>
      <c r="B9810">
        <v>4</v>
      </c>
      <c r="C9810" t="s">
        <v>521</v>
      </c>
      <c r="D9810" t="s">
        <v>90</v>
      </c>
      <c r="E9810">
        <v>21</v>
      </c>
      <c r="F9810" t="s">
        <v>302</v>
      </c>
      <c r="G9810" s="30" t="s">
        <v>413</v>
      </c>
      <c r="H9810">
        <f>Table2__24[[#This Row],[Depth]]-0.5</f>
        <v>20.5</v>
      </c>
    </row>
    <row r="9811" spans="1:8" x14ac:dyDescent="0.35">
      <c r="A9811" s="30" t="s">
        <v>35</v>
      </c>
      <c r="B9811">
        <v>5</v>
      </c>
      <c r="C9811" t="s">
        <v>522</v>
      </c>
      <c r="D9811" t="s">
        <v>90</v>
      </c>
      <c r="E9811">
        <v>21</v>
      </c>
      <c r="F9811" t="s">
        <v>302</v>
      </c>
      <c r="G9811" s="30" t="s">
        <v>442</v>
      </c>
      <c r="H9811">
        <f>Table2__24[[#This Row],[Depth]]-0.5</f>
        <v>20.5</v>
      </c>
    </row>
    <row r="9812" spans="1:8" x14ac:dyDescent="0.35">
      <c r="A9812" s="30" t="s">
        <v>25</v>
      </c>
      <c r="B9812">
        <v>4</v>
      </c>
      <c r="C9812" t="s">
        <v>521</v>
      </c>
      <c r="D9812" t="s">
        <v>515</v>
      </c>
      <c r="E9812">
        <v>9</v>
      </c>
      <c r="F9812" t="s">
        <v>302</v>
      </c>
      <c r="G9812" s="30" t="s">
        <v>400</v>
      </c>
      <c r="H9812">
        <f>Table2__24[[#This Row],[Depth]]-0.5</f>
        <v>8.5</v>
      </c>
    </row>
    <row r="9813" spans="1:8" x14ac:dyDescent="0.35">
      <c r="A9813" s="30" t="s">
        <v>32</v>
      </c>
      <c r="B9813">
        <v>4</v>
      </c>
      <c r="C9813" t="s">
        <v>521</v>
      </c>
      <c r="D9813" t="s">
        <v>515</v>
      </c>
      <c r="E9813">
        <v>9</v>
      </c>
      <c r="F9813">
        <v>0</v>
      </c>
      <c r="G9813" s="30" t="s">
        <v>400</v>
      </c>
      <c r="H9813">
        <f>Table2__24[[#This Row],[Depth]]-0.5</f>
        <v>8.5</v>
      </c>
    </row>
    <row r="9814" spans="1:8" x14ac:dyDescent="0.35">
      <c r="A9814" s="30" t="s">
        <v>35</v>
      </c>
      <c r="B9814">
        <v>6</v>
      </c>
      <c r="C9814" t="s">
        <v>523</v>
      </c>
      <c r="D9814" t="s">
        <v>90</v>
      </c>
      <c r="E9814">
        <v>21</v>
      </c>
      <c r="F9814" t="s">
        <v>302</v>
      </c>
      <c r="G9814" s="30" t="s">
        <v>471</v>
      </c>
      <c r="H9814">
        <f>Table2__24[[#This Row],[Depth]]-0.5</f>
        <v>20.5</v>
      </c>
    </row>
    <row r="9815" spans="1:8" x14ac:dyDescent="0.35">
      <c r="A9815" s="30" t="s">
        <v>18</v>
      </c>
      <c r="B9815">
        <v>4</v>
      </c>
      <c r="C9815" t="s">
        <v>521</v>
      </c>
      <c r="D9815" t="s">
        <v>515</v>
      </c>
      <c r="E9815">
        <v>9</v>
      </c>
      <c r="F9815">
        <v>28.433303769401327</v>
      </c>
      <c r="G9815" s="30" t="s">
        <v>400</v>
      </c>
      <c r="H9815">
        <f>Table2__24[[#This Row],[Depth]]-0.5</f>
        <v>8.5</v>
      </c>
    </row>
    <row r="9816" spans="1:8" x14ac:dyDescent="0.35">
      <c r="A9816" s="30" t="s">
        <v>35</v>
      </c>
      <c r="B9816">
        <v>7</v>
      </c>
      <c r="C9816" t="s">
        <v>524</v>
      </c>
      <c r="D9816" t="s">
        <v>90</v>
      </c>
      <c r="E9816">
        <v>21</v>
      </c>
      <c r="F9816">
        <v>3.6347517730496457</v>
      </c>
      <c r="G9816" s="30" t="s">
        <v>500</v>
      </c>
      <c r="H9816">
        <f>Table2__24[[#This Row],[Depth]]-0.5</f>
        <v>20.5</v>
      </c>
    </row>
    <row r="9817" spans="1:8" x14ac:dyDescent="0.35">
      <c r="A9817" s="30" t="s">
        <v>38</v>
      </c>
      <c r="B9817">
        <v>4</v>
      </c>
      <c r="C9817" t="s">
        <v>521</v>
      </c>
      <c r="D9817" t="s">
        <v>515</v>
      </c>
      <c r="E9817">
        <v>9</v>
      </c>
      <c r="F9817">
        <v>0.27716186252771613</v>
      </c>
      <c r="G9817" s="30" t="s">
        <v>400</v>
      </c>
      <c r="H9817">
        <f>Table2__24[[#This Row],[Depth]]-0.5</f>
        <v>8.5</v>
      </c>
    </row>
    <row r="9818" spans="1:8" x14ac:dyDescent="0.35">
      <c r="A9818" s="30" t="s">
        <v>37</v>
      </c>
      <c r="B9818">
        <v>4</v>
      </c>
      <c r="C9818" t="s">
        <v>521</v>
      </c>
      <c r="D9818" t="s">
        <v>515</v>
      </c>
      <c r="E9818">
        <v>9</v>
      </c>
      <c r="F9818">
        <v>37.694013303769403</v>
      </c>
      <c r="G9818" s="30" t="s">
        <v>400</v>
      </c>
      <c r="H9818">
        <f>Table2__24[[#This Row],[Depth]]-0.5</f>
        <v>8.5</v>
      </c>
    </row>
    <row r="9819" spans="1:8" x14ac:dyDescent="0.35">
      <c r="A9819" s="30" t="s">
        <v>35</v>
      </c>
      <c r="B9819">
        <v>1</v>
      </c>
      <c r="C9819" t="s">
        <v>650</v>
      </c>
      <c r="D9819" t="s">
        <v>92</v>
      </c>
      <c r="E9819">
        <v>22</v>
      </c>
      <c r="F9819" t="s">
        <v>302</v>
      </c>
      <c r="G9819" s="30" t="s">
        <v>327</v>
      </c>
      <c r="H9819">
        <f>Table2__24[[#This Row],[Depth]]-0.5</f>
        <v>21.5</v>
      </c>
    </row>
    <row r="9820" spans="1:8" x14ac:dyDescent="0.35">
      <c r="A9820" s="30" t="s">
        <v>35</v>
      </c>
      <c r="B9820">
        <v>2</v>
      </c>
      <c r="C9820" t="s">
        <v>519</v>
      </c>
      <c r="D9820" t="s">
        <v>92</v>
      </c>
      <c r="E9820">
        <v>22</v>
      </c>
      <c r="F9820" t="s">
        <v>302</v>
      </c>
      <c r="G9820" s="30" t="s">
        <v>356</v>
      </c>
      <c r="H9820">
        <f>Table2__24[[#This Row],[Depth]]-0.5</f>
        <v>21.5</v>
      </c>
    </row>
    <row r="9821" spans="1:8" x14ac:dyDescent="0.35">
      <c r="A9821" s="30" t="s">
        <v>42</v>
      </c>
      <c r="B9821">
        <v>4</v>
      </c>
      <c r="C9821" t="s">
        <v>521</v>
      </c>
      <c r="D9821" t="s">
        <v>515</v>
      </c>
      <c r="E9821">
        <v>9</v>
      </c>
      <c r="F9821" t="s">
        <v>302</v>
      </c>
      <c r="G9821" s="30" t="s">
        <v>400</v>
      </c>
      <c r="H9821">
        <f>Table2__24[[#This Row],[Depth]]-0.5</f>
        <v>8.5</v>
      </c>
    </row>
    <row r="9822" spans="1:8" x14ac:dyDescent="0.35">
      <c r="A9822" s="30" t="s">
        <v>30</v>
      </c>
      <c r="B9822">
        <v>4</v>
      </c>
      <c r="C9822" t="s">
        <v>521</v>
      </c>
      <c r="D9822" t="s">
        <v>515</v>
      </c>
      <c r="E9822">
        <v>9</v>
      </c>
      <c r="F9822">
        <v>5.4323725055432301E-3</v>
      </c>
      <c r="G9822" s="30" t="s">
        <v>400</v>
      </c>
      <c r="H9822">
        <f>Table2__24[[#This Row],[Depth]]-0.5</f>
        <v>8.5</v>
      </c>
    </row>
    <row r="9823" spans="1:8" x14ac:dyDescent="0.35">
      <c r="A9823" s="30" t="s">
        <v>12</v>
      </c>
      <c r="B9823">
        <v>4</v>
      </c>
      <c r="C9823" t="s">
        <v>521</v>
      </c>
      <c r="D9823" t="s">
        <v>515</v>
      </c>
      <c r="E9823">
        <v>9</v>
      </c>
      <c r="F9823">
        <v>0.74757575757575756</v>
      </c>
      <c r="G9823" s="30" t="s">
        <v>400</v>
      </c>
      <c r="H9823">
        <f>Table2__24[[#This Row],[Depth]]-0.5</f>
        <v>8.5</v>
      </c>
    </row>
    <row r="9824" spans="1:8" x14ac:dyDescent="0.35">
      <c r="A9824" s="30" t="s">
        <v>43</v>
      </c>
      <c r="B9824">
        <v>4</v>
      </c>
      <c r="C9824" t="s">
        <v>521</v>
      </c>
      <c r="D9824" t="s">
        <v>515</v>
      </c>
      <c r="E9824">
        <v>9</v>
      </c>
      <c r="F9824">
        <v>0</v>
      </c>
      <c r="G9824" s="30" t="s">
        <v>400</v>
      </c>
      <c r="H9824">
        <f>Table2__24[[#This Row],[Depth]]-0.5</f>
        <v>8.5</v>
      </c>
    </row>
    <row r="9825" spans="1:8" x14ac:dyDescent="0.35">
      <c r="A9825" s="30" t="s">
        <v>11</v>
      </c>
      <c r="B9825">
        <v>4</v>
      </c>
      <c r="C9825" t="s">
        <v>521</v>
      </c>
      <c r="D9825" t="s">
        <v>515</v>
      </c>
      <c r="E9825">
        <v>9</v>
      </c>
      <c r="F9825">
        <v>0.49813008130081304</v>
      </c>
      <c r="G9825" s="30" t="s">
        <v>400</v>
      </c>
      <c r="H9825">
        <f>Table2__24[[#This Row],[Depth]]-0.5</f>
        <v>8.5</v>
      </c>
    </row>
    <row r="9826" spans="1:8" x14ac:dyDescent="0.35">
      <c r="A9826" s="30" t="s">
        <v>23</v>
      </c>
      <c r="B9826">
        <v>4</v>
      </c>
      <c r="C9826" t="s">
        <v>521</v>
      </c>
      <c r="D9826" t="s">
        <v>515</v>
      </c>
      <c r="E9826">
        <v>9</v>
      </c>
      <c r="F9826">
        <v>4.7850036954915005</v>
      </c>
      <c r="G9826" s="30" t="s">
        <v>400</v>
      </c>
      <c r="H9826">
        <f>Table2__24[[#This Row],[Depth]]-0.5</f>
        <v>8.5</v>
      </c>
    </row>
    <row r="9827" spans="1:8" x14ac:dyDescent="0.35">
      <c r="A9827" s="30" t="s">
        <v>44</v>
      </c>
      <c r="B9827">
        <v>4</v>
      </c>
      <c r="C9827" t="s">
        <v>521</v>
      </c>
      <c r="D9827" t="s">
        <v>515</v>
      </c>
      <c r="E9827">
        <v>9</v>
      </c>
      <c r="F9827">
        <v>9.2387287509238733E-3</v>
      </c>
      <c r="G9827" s="30" t="s">
        <v>400</v>
      </c>
      <c r="H9827">
        <f>Table2__24[[#This Row],[Depth]]-0.5</f>
        <v>8.5</v>
      </c>
    </row>
    <row r="9828" spans="1:8" x14ac:dyDescent="0.35">
      <c r="A9828" s="30" t="s">
        <v>10</v>
      </c>
      <c r="B9828">
        <v>4</v>
      </c>
      <c r="C9828" t="s">
        <v>521</v>
      </c>
      <c r="D9828" t="s">
        <v>515</v>
      </c>
      <c r="E9828">
        <v>9</v>
      </c>
      <c r="F9828">
        <v>0.15705838876570588</v>
      </c>
      <c r="G9828" s="30" t="s">
        <v>400</v>
      </c>
      <c r="H9828">
        <f>Table2__24[[#This Row],[Depth]]-0.5</f>
        <v>8.5</v>
      </c>
    </row>
    <row r="9829" spans="1:8" x14ac:dyDescent="0.35">
      <c r="A9829" s="30" t="s">
        <v>16</v>
      </c>
      <c r="B9829">
        <v>4</v>
      </c>
      <c r="C9829" t="s">
        <v>521</v>
      </c>
      <c r="D9829" t="s">
        <v>515</v>
      </c>
      <c r="E9829">
        <v>9</v>
      </c>
      <c r="F9829">
        <v>2.7439024390243905</v>
      </c>
      <c r="G9829" s="30" t="s">
        <v>400</v>
      </c>
      <c r="H9829">
        <f>Table2__24[[#This Row],[Depth]]-0.5</f>
        <v>8.5</v>
      </c>
    </row>
    <row r="9830" spans="1:8" x14ac:dyDescent="0.35">
      <c r="A9830" s="30" t="s">
        <v>27</v>
      </c>
      <c r="B9830">
        <v>4</v>
      </c>
      <c r="C9830" t="s">
        <v>521</v>
      </c>
      <c r="D9830" t="s">
        <v>515</v>
      </c>
      <c r="E9830">
        <v>9</v>
      </c>
      <c r="F9830">
        <v>1.7716186252771618E-2</v>
      </c>
      <c r="G9830" s="30" t="s">
        <v>400</v>
      </c>
      <c r="H9830">
        <f>Table2__24[[#This Row],[Depth]]-0.5</f>
        <v>8.5</v>
      </c>
    </row>
    <row r="9831" spans="1:8" x14ac:dyDescent="0.35">
      <c r="A9831" s="30" t="s">
        <v>31</v>
      </c>
      <c r="B9831">
        <v>4</v>
      </c>
      <c r="C9831" t="s">
        <v>521</v>
      </c>
      <c r="D9831" t="s">
        <v>515</v>
      </c>
      <c r="E9831">
        <v>9</v>
      </c>
      <c r="F9831">
        <v>0.25868440502586842</v>
      </c>
      <c r="G9831" s="30" t="s">
        <v>400</v>
      </c>
      <c r="H9831">
        <f>Table2__24[[#This Row],[Depth]]-0.5</f>
        <v>8.5</v>
      </c>
    </row>
    <row r="9832" spans="1:8" x14ac:dyDescent="0.35">
      <c r="A9832" s="30" t="s">
        <v>35</v>
      </c>
      <c r="B9832">
        <v>3</v>
      </c>
      <c r="C9832" t="s">
        <v>520</v>
      </c>
      <c r="D9832" t="s">
        <v>92</v>
      </c>
      <c r="E9832">
        <v>22</v>
      </c>
      <c r="F9832" t="s">
        <v>302</v>
      </c>
      <c r="G9832" s="30" t="s">
        <v>385</v>
      </c>
      <c r="H9832">
        <f>Table2__24[[#This Row],[Depth]]-0.5</f>
        <v>21.5</v>
      </c>
    </row>
    <row r="9833" spans="1:8" x14ac:dyDescent="0.35">
      <c r="A9833" s="30" t="s">
        <v>19</v>
      </c>
      <c r="B9833">
        <v>4</v>
      </c>
      <c r="C9833" t="s">
        <v>521</v>
      </c>
      <c r="D9833" t="s">
        <v>515</v>
      </c>
      <c r="E9833">
        <v>9</v>
      </c>
      <c r="F9833">
        <v>0.51736881005173685</v>
      </c>
      <c r="G9833" s="30" t="s">
        <v>400</v>
      </c>
      <c r="H9833">
        <f>Table2__24[[#This Row],[Depth]]-0.5</f>
        <v>8.5</v>
      </c>
    </row>
    <row r="9834" spans="1:8" x14ac:dyDescent="0.35">
      <c r="A9834" s="30" t="s">
        <v>29</v>
      </c>
      <c r="B9834">
        <v>4</v>
      </c>
      <c r="C9834" t="s">
        <v>521</v>
      </c>
      <c r="D9834" t="s">
        <v>515</v>
      </c>
      <c r="E9834">
        <v>9</v>
      </c>
      <c r="F9834">
        <v>1.1917960088691795</v>
      </c>
      <c r="G9834" s="30" t="s">
        <v>400</v>
      </c>
      <c r="H9834">
        <f>Table2__24[[#This Row],[Depth]]-0.5</f>
        <v>8.5</v>
      </c>
    </row>
    <row r="9835" spans="1:8" x14ac:dyDescent="0.35">
      <c r="A9835" s="30" t="s">
        <v>289</v>
      </c>
      <c r="B9835">
        <v>4</v>
      </c>
      <c r="C9835" t="s">
        <v>521</v>
      </c>
      <c r="D9835" t="s">
        <v>515</v>
      </c>
      <c r="E9835">
        <v>9</v>
      </c>
      <c r="F9835">
        <v>0.12934220251293421</v>
      </c>
      <c r="G9835" s="30" t="s">
        <v>400</v>
      </c>
      <c r="H9835">
        <f>Table2__24[[#This Row],[Depth]]-0.5</f>
        <v>8.5</v>
      </c>
    </row>
    <row r="9836" spans="1:8" x14ac:dyDescent="0.35">
      <c r="A9836" s="30" t="s">
        <v>290</v>
      </c>
      <c r="B9836">
        <v>4</v>
      </c>
      <c r="C9836" t="s">
        <v>521</v>
      </c>
      <c r="D9836" t="s">
        <v>515</v>
      </c>
      <c r="E9836">
        <v>9</v>
      </c>
      <c r="F9836">
        <v>0.48965262379896524</v>
      </c>
      <c r="G9836" s="30" t="s">
        <v>400</v>
      </c>
      <c r="H9836">
        <f>Table2__24[[#This Row],[Depth]]-0.5</f>
        <v>8.5</v>
      </c>
    </row>
    <row r="9837" spans="1:8" x14ac:dyDescent="0.35">
      <c r="A9837" s="30" t="s">
        <v>291</v>
      </c>
      <c r="B9837">
        <v>4</v>
      </c>
      <c r="C9837" t="s">
        <v>521</v>
      </c>
      <c r="D9837" t="s">
        <v>515</v>
      </c>
      <c r="E9837">
        <v>9</v>
      </c>
      <c r="F9837">
        <v>8.3148558758314839E-2</v>
      </c>
      <c r="G9837" s="30" t="s">
        <v>400</v>
      </c>
      <c r="H9837">
        <f>Table2__24[[#This Row],[Depth]]-0.5</f>
        <v>8.5</v>
      </c>
    </row>
    <row r="9838" spans="1:8" x14ac:dyDescent="0.35">
      <c r="A9838" s="30" t="s">
        <v>292</v>
      </c>
      <c r="B9838">
        <v>4</v>
      </c>
      <c r="C9838" t="s">
        <v>521</v>
      </c>
      <c r="D9838" t="s">
        <v>515</v>
      </c>
      <c r="E9838">
        <v>9</v>
      </c>
      <c r="F9838">
        <v>1.8477457501847747E-2</v>
      </c>
      <c r="G9838" s="30" t="s">
        <v>400</v>
      </c>
      <c r="H9838">
        <f>Table2__24[[#This Row],[Depth]]-0.5</f>
        <v>8.5</v>
      </c>
    </row>
    <row r="9839" spans="1:8" x14ac:dyDescent="0.35">
      <c r="A9839" s="30" t="s">
        <v>293</v>
      </c>
      <c r="B9839">
        <v>4</v>
      </c>
      <c r="C9839" t="s">
        <v>521</v>
      </c>
      <c r="D9839" t="s">
        <v>515</v>
      </c>
      <c r="E9839">
        <v>9</v>
      </c>
      <c r="F9839">
        <v>7.3909830007390986E-2</v>
      </c>
      <c r="G9839" s="30" t="s">
        <v>400</v>
      </c>
      <c r="H9839">
        <f>Table2__24[[#This Row],[Depth]]-0.5</f>
        <v>8.5</v>
      </c>
    </row>
    <row r="9840" spans="1:8" x14ac:dyDescent="0.35">
      <c r="A9840" s="30" t="s">
        <v>294</v>
      </c>
      <c r="B9840">
        <v>4</v>
      </c>
      <c r="C9840" t="s">
        <v>521</v>
      </c>
      <c r="D9840" t="s">
        <v>515</v>
      </c>
      <c r="E9840">
        <v>9</v>
      </c>
      <c r="F9840">
        <v>9.2387287509238733E-3</v>
      </c>
      <c r="G9840" s="30" t="s">
        <v>400</v>
      </c>
      <c r="H9840">
        <f>Table2__24[[#This Row],[Depth]]-0.5</f>
        <v>8.5</v>
      </c>
    </row>
    <row r="9841" spans="1:8" x14ac:dyDescent="0.35">
      <c r="A9841" s="30" t="s">
        <v>295</v>
      </c>
      <c r="B9841">
        <v>4</v>
      </c>
      <c r="C9841" t="s">
        <v>521</v>
      </c>
      <c r="D9841" t="s">
        <v>515</v>
      </c>
      <c r="E9841">
        <v>9</v>
      </c>
      <c r="F9841">
        <v>6.4671101256467106E-2</v>
      </c>
      <c r="G9841" s="30" t="s">
        <v>400</v>
      </c>
      <c r="H9841">
        <f>Table2__24[[#This Row],[Depth]]-0.5</f>
        <v>8.5</v>
      </c>
    </row>
    <row r="9842" spans="1:8" x14ac:dyDescent="0.35">
      <c r="A9842" s="30" t="s">
        <v>296</v>
      </c>
      <c r="B9842">
        <v>4</v>
      </c>
      <c r="C9842" t="s">
        <v>521</v>
      </c>
      <c r="D9842" t="s">
        <v>515</v>
      </c>
      <c r="E9842">
        <v>9</v>
      </c>
      <c r="F9842">
        <v>9.2387287509238733E-3</v>
      </c>
      <c r="G9842" s="30" t="s">
        <v>400</v>
      </c>
      <c r="H9842">
        <f>Table2__24[[#This Row],[Depth]]-0.5</f>
        <v>8.5</v>
      </c>
    </row>
    <row r="9843" spans="1:8" x14ac:dyDescent="0.35">
      <c r="A9843" s="30" t="s">
        <v>297</v>
      </c>
      <c r="B9843">
        <v>4</v>
      </c>
      <c r="C9843" t="s">
        <v>521</v>
      </c>
      <c r="D9843" t="s">
        <v>515</v>
      </c>
      <c r="E9843">
        <v>9</v>
      </c>
      <c r="F9843">
        <v>2.7716186252771616E-2</v>
      </c>
      <c r="G9843" s="30" t="s">
        <v>400</v>
      </c>
      <c r="H9843">
        <f>Table2__24[[#This Row],[Depth]]-0.5</f>
        <v>8.5</v>
      </c>
    </row>
    <row r="9844" spans="1:8" x14ac:dyDescent="0.35">
      <c r="A9844" s="30" t="s">
        <v>298</v>
      </c>
      <c r="B9844">
        <v>4</v>
      </c>
      <c r="C9844" t="s">
        <v>521</v>
      </c>
      <c r="D9844" t="s">
        <v>515</v>
      </c>
      <c r="E9844">
        <v>9</v>
      </c>
      <c r="F9844">
        <v>0</v>
      </c>
      <c r="G9844" s="30" t="s">
        <v>400</v>
      </c>
      <c r="H9844">
        <f>Table2__24[[#This Row],[Depth]]-0.5</f>
        <v>8.5</v>
      </c>
    </row>
    <row r="9845" spans="1:8" x14ac:dyDescent="0.35">
      <c r="A9845" s="30" t="s">
        <v>299</v>
      </c>
      <c r="B9845">
        <v>4</v>
      </c>
      <c r="C9845" t="s">
        <v>521</v>
      </c>
      <c r="D9845" t="s">
        <v>515</v>
      </c>
      <c r="E9845">
        <v>9</v>
      </c>
      <c r="F9845">
        <v>2.7716186252771616E-2</v>
      </c>
      <c r="G9845" s="30" t="s">
        <v>400</v>
      </c>
      <c r="H9845">
        <f>Table2__24[[#This Row],[Depth]]-0.5</f>
        <v>8.5</v>
      </c>
    </row>
    <row r="9846" spans="1:8" x14ac:dyDescent="0.35">
      <c r="A9846" s="30" t="s">
        <v>300</v>
      </c>
      <c r="B9846">
        <v>4</v>
      </c>
      <c r="C9846" t="s">
        <v>521</v>
      </c>
      <c r="D9846" t="s">
        <v>515</v>
      </c>
      <c r="E9846">
        <v>9</v>
      </c>
      <c r="F9846">
        <v>0</v>
      </c>
      <c r="G9846" s="30" t="s">
        <v>400</v>
      </c>
      <c r="H9846">
        <f>Table2__24[[#This Row],[Depth]]-0.5</f>
        <v>8.5</v>
      </c>
    </row>
    <row r="9847" spans="1:8" x14ac:dyDescent="0.35">
      <c r="A9847" s="30" t="s">
        <v>4</v>
      </c>
      <c r="B9847">
        <v>5</v>
      </c>
      <c r="C9847" t="s">
        <v>522</v>
      </c>
      <c r="D9847" t="s">
        <v>515</v>
      </c>
      <c r="E9847">
        <v>9</v>
      </c>
      <c r="F9847">
        <v>9.2387287509238733E-3</v>
      </c>
      <c r="G9847" s="30" t="s">
        <v>429</v>
      </c>
      <c r="H9847">
        <f>Table2__24[[#This Row],[Depth]]-0.5</f>
        <v>8.5</v>
      </c>
    </row>
    <row r="9848" spans="1:8" x14ac:dyDescent="0.35">
      <c r="A9848" s="30" t="s">
        <v>24</v>
      </c>
      <c r="B9848">
        <v>5</v>
      </c>
      <c r="C9848" t="s">
        <v>522</v>
      </c>
      <c r="D9848" t="s">
        <v>515</v>
      </c>
      <c r="E9848">
        <v>9</v>
      </c>
      <c r="F9848">
        <v>397.6245380635624</v>
      </c>
      <c r="G9848" s="30" t="s">
        <v>429</v>
      </c>
      <c r="H9848">
        <f>Table2__24[[#This Row],[Depth]]-0.5</f>
        <v>8.5</v>
      </c>
    </row>
    <row r="9849" spans="1:8" x14ac:dyDescent="0.35">
      <c r="A9849" s="30" t="s">
        <v>35</v>
      </c>
      <c r="B9849">
        <v>4</v>
      </c>
      <c r="C9849" t="s">
        <v>521</v>
      </c>
      <c r="D9849" t="s">
        <v>92</v>
      </c>
      <c r="E9849">
        <v>22</v>
      </c>
      <c r="F9849" t="s">
        <v>302</v>
      </c>
      <c r="G9849" s="30" t="s">
        <v>414</v>
      </c>
      <c r="H9849">
        <f>Table2__24[[#This Row],[Depth]]-0.5</f>
        <v>21.5</v>
      </c>
    </row>
    <row r="9850" spans="1:8" x14ac:dyDescent="0.35">
      <c r="A9850" s="30" t="s">
        <v>22</v>
      </c>
      <c r="B9850">
        <v>5</v>
      </c>
      <c r="C9850" t="s">
        <v>522</v>
      </c>
      <c r="D9850" t="s">
        <v>515</v>
      </c>
      <c r="E9850">
        <v>9</v>
      </c>
      <c r="F9850">
        <v>0.53594974131559492</v>
      </c>
      <c r="G9850" s="30" t="s">
        <v>429</v>
      </c>
      <c r="H9850">
        <f>Table2__24[[#This Row],[Depth]]-0.5</f>
        <v>8.5</v>
      </c>
    </row>
    <row r="9851" spans="1:8" x14ac:dyDescent="0.35">
      <c r="A9851" s="30" t="s">
        <v>34</v>
      </c>
      <c r="B9851">
        <v>5</v>
      </c>
      <c r="C9851" t="s">
        <v>522</v>
      </c>
      <c r="D9851" t="s">
        <v>515</v>
      </c>
      <c r="E9851">
        <v>9</v>
      </c>
      <c r="F9851">
        <v>0</v>
      </c>
      <c r="G9851" s="30" t="s">
        <v>429</v>
      </c>
      <c r="H9851">
        <f>Table2__24[[#This Row],[Depth]]-0.5</f>
        <v>8.5</v>
      </c>
    </row>
    <row r="9852" spans="1:8" x14ac:dyDescent="0.35">
      <c r="A9852" s="30" t="s">
        <v>15</v>
      </c>
      <c r="B9852">
        <v>5</v>
      </c>
      <c r="C9852" t="s">
        <v>522</v>
      </c>
      <c r="D9852" t="s">
        <v>515</v>
      </c>
      <c r="E9852">
        <v>9</v>
      </c>
      <c r="F9852">
        <v>0</v>
      </c>
      <c r="G9852" s="30" t="s">
        <v>429</v>
      </c>
      <c r="H9852">
        <f>Table2__24[[#This Row],[Depth]]-0.5</f>
        <v>8.5</v>
      </c>
    </row>
    <row r="9853" spans="1:8" x14ac:dyDescent="0.35">
      <c r="A9853" s="30" t="s">
        <v>17</v>
      </c>
      <c r="B9853">
        <v>5</v>
      </c>
      <c r="C9853" t="s">
        <v>522</v>
      </c>
      <c r="D9853" t="s">
        <v>515</v>
      </c>
      <c r="E9853">
        <v>9</v>
      </c>
      <c r="F9853">
        <v>21.110495195861049</v>
      </c>
      <c r="G9853" s="30" t="s">
        <v>429</v>
      </c>
      <c r="H9853">
        <f>Table2__24[[#This Row],[Depth]]-0.5</f>
        <v>8.5</v>
      </c>
    </row>
    <row r="9854" spans="1:8" x14ac:dyDescent="0.35">
      <c r="A9854" s="30" t="s">
        <v>35</v>
      </c>
      <c r="B9854">
        <v>5</v>
      </c>
      <c r="C9854" t="s">
        <v>522</v>
      </c>
      <c r="D9854" t="s">
        <v>92</v>
      </c>
      <c r="E9854">
        <v>22</v>
      </c>
      <c r="F9854" t="s">
        <v>302</v>
      </c>
      <c r="G9854" s="30" t="s">
        <v>443</v>
      </c>
      <c r="H9854">
        <f>Table2__24[[#This Row],[Depth]]-0.5</f>
        <v>21.5</v>
      </c>
    </row>
    <row r="9855" spans="1:8" x14ac:dyDescent="0.35">
      <c r="A9855" s="30" t="s">
        <v>35</v>
      </c>
      <c r="B9855">
        <v>6</v>
      </c>
      <c r="C9855" t="s">
        <v>523</v>
      </c>
      <c r="D9855" t="s">
        <v>92</v>
      </c>
      <c r="E9855">
        <v>22</v>
      </c>
      <c r="F9855" t="s">
        <v>302</v>
      </c>
      <c r="G9855" s="30" t="s">
        <v>472</v>
      </c>
      <c r="H9855">
        <f>Table2__24[[#This Row],[Depth]]-0.5</f>
        <v>21.5</v>
      </c>
    </row>
    <row r="9856" spans="1:8" x14ac:dyDescent="0.35">
      <c r="A9856" s="30" t="s">
        <v>35</v>
      </c>
      <c r="B9856">
        <v>7</v>
      </c>
      <c r="C9856" t="s">
        <v>524</v>
      </c>
      <c r="D9856" t="s">
        <v>92</v>
      </c>
      <c r="E9856">
        <v>22</v>
      </c>
      <c r="F9856">
        <v>3.2206759443339963</v>
      </c>
      <c r="G9856" s="30" t="s">
        <v>501</v>
      </c>
      <c r="H9856">
        <f>Table2__24[[#This Row],[Depth]]-0.5</f>
        <v>21.5</v>
      </c>
    </row>
    <row r="9857" spans="1:8" x14ac:dyDescent="0.35">
      <c r="A9857" s="30" t="s">
        <v>286</v>
      </c>
      <c r="B9857">
        <v>5</v>
      </c>
      <c r="C9857" t="s">
        <v>522</v>
      </c>
      <c r="D9857" t="s">
        <v>515</v>
      </c>
      <c r="E9857">
        <v>9</v>
      </c>
      <c r="F9857">
        <v>0</v>
      </c>
      <c r="G9857" s="30" t="s">
        <v>429</v>
      </c>
      <c r="H9857">
        <f>Table2__24[[#This Row],[Depth]]-0.5</f>
        <v>8.5</v>
      </c>
    </row>
    <row r="9858" spans="1:8" x14ac:dyDescent="0.35">
      <c r="A9858" s="30" t="s">
        <v>35</v>
      </c>
      <c r="B9858">
        <v>1</v>
      </c>
      <c r="C9858" t="s">
        <v>650</v>
      </c>
      <c r="D9858" t="s">
        <v>94</v>
      </c>
      <c r="E9858">
        <v>23</v>
      </c>
      <c r="F9858" t="s">
        <v>302</v>
      </c>
      <c r="G9858" s="30" t="s">
        <v>328</v>
      </c>
      <c r="H9858">
        <f>Table2__24[[#This Row],[Depth]]-0.5</f>
        <v>22.5</v>
      </c>
    </row>
    <row r="9859" spans="1:8" x14ac:dyDescent="0.35">
      <c r="A9859" s="30" t="s">
        <v>8</v>
      </c>
      <c r="B9859">
        <v>5</v>
      </c>
      <c r="C9859" t="s">
        <v>522</v>
      </c>
      <c r="D9859" t="s">
        <v>515</v>
      </c>
      <c r="E9859">
        <v>9</v>
      </c>
      <c r="F9859">
        <v>60.726164079822617</v>
      </c>
      <c r="G9859" s="30" t="s">
        <v>429</v>
      </c>
      <c r="H9859">
        <f>Table2__24[[#This Row],[Depth]]-0.5</f>
        <v>8.5</v>
      </c>
    </row>
    <row r="9860" spans="1:8" x14ac:dyDescent="0.35">
      <c r="A9860" s="30" t="s">
        <v>287</v>
      </c>
      <c r="B9860">
        <v>5</v>
      </c>
      <c r="C9860" t="s">
        <v>522</v>
      </c>
      <c r="D9860" t="s">
        <v>515</v>
      </c>
      <c r="E9860">
        <v>9</v>
      </c>
      <c r="F9860">
        <v>0.10162601626016259</v>
      </c>
      <c r="G9860" s="30" t="s">
        <v>429</v>
      </c>
      <c r="H9860">
        <f>Table2__24[[#This Row],[Depth]]-0.5</f>
        <v>8.5</v>
      </c>
    </row>
    <row r="9861" spans="1:8" x14ac:dyDescent="0.35">
      <c r="A9861" s="30" t="s">
        <v>288</v>
      </c>
      <c r="B9861">
        <v>5</v>
      </c>
      <c r="C9861" t="s">
        <v>522</v>
      </c>
      <c r="D9861" t="s">
        <v>515</v>
      </c>
      <c r="E9861">
        <v>9</v>
      </c>
      <c r="F9861">
        <v>9.2387287509238733E-3</v>
      </c>
      <c r="G9861" s="30" t="s">
        <v>429</v>
      </c>
      <c r="H9861">
        <f>Table2__24[[#This Row],[Depth]]-0.5</f>
        <v>8.5</v>
      </c>
    </row>
    <row r="9862" spans="1:8" x14ac:dyDescent="0.35">
      <c r="A9862" s="30" t="s">
        <v>26</v>
      </c>
      <c r="B9862">
        <v>5</v>
      </c>
      <c r="C9862" t="s">
        <v>522</v>
      </c>
      <c r="D9862" t="s">
        <v>515</v>
      </c>
      <c r="E9862">
        <v>9</v>
      </c>
      <c r="F9862">
        <v>194.92793791574277</v>
      </c>
      <c r="G9862" s="30" t="s">
        <v>429</v>
      </c>
      <c r="H9862">
        <f>Table2__24[[#This Row],[Depth]]-0.5</f>
        <v>8.5</v>
      </c>
    </row>
    <row r="9863" spans="1:8" x14ac:dyDescent="0.35">
      <c r="A9863" s="30" t="s">
        <v>36</v>
      </c>
      <c r="B9863">
        <v>5</v>
      </c>
      <c r="C9863" t="s">
        <v>522</v>
      </c>
      <c r="D9863" t="s">
        <v>515</v>
      </c>
      <c r="E9863">
        <v>9</v>
      </c>
      <c r="F9863">
        <v>0</v>
      </c>
      <c r="G9863" s="30" t="s">
        <v>429</v>
      </c>
      <c r="H9863">
        <f>Table2__24[[#This Row],[Depth]]-0.5</f>
        <v>8.5</v>
      </c>
    </row>
    <row r="9864" spans="1:8" x14ac:dyDescent="0.35">
      <c r="A9864" s="30" t="s">
        <v>21</v>
      </c>
      <c r="B9864">
        <v>5</v>
      </c>
      <c r="C9864" t="s">
        <v>522</v>
      </c>
      <c r="D9864" t="s">
        <v>515</v>
      </c>
      <c r="E9864">
        <v>9</v>
      </c>
      <c r="F9864">
        <v>1.9209903917220985</v>
      </c>
      <c r="G9864" s="30" t="s">
        <v>429</v>
      </c>
      <c r="H9864">
        <f>Table2__24[[#This Row],[Depth]]-0.5</f>
        <v>8.5</v>
      </c>
    </row>
    <row r="9865" spans="1:8" x14ac:dyDescent="0.35">
      <c r="A9865" s="30" t="s">
        <v>35</v>
      </c>
      <c r="B9865">
        <v>2</v>
      </c>
      <c r="C9865" t="s">
        <v>519</v>
      </c>
      <c r="D9865" t="s">
        <v>94</v>
      </c>
      <c r="E9865">
        <v>23</v>
      </c>
      <c r="F9865" t="s">
        <v>302</v>
      </c>
      <c r="G9865" s="30" t="s">
        <v>357</v>
      </c>
      <c r="H9865">
        <f>Table2__24[[#This Row],[Depth]]-0.5</f>
        <v>22.5</v>
      </c>
    </row>
    <row r="9866" spans="1:8" x14ac:dyDescent="0.35">
      <c r="A9866" s="30" t="s">
        <v>35</v>
      </c>
      <c r="B9866">
        <v>3</v>
      </c>
      <c r="C9866" t="s">
        <v>520</v>
      </c>
      <c r="D9866" t="s">
        <v>94</v>
      </c>
      <c r="E9866">
        <v>23</v>
      </c>
      <c r="F9866" t="s">
        <v>302</v>
      </c>
      <c r="G9866" s="30" t="s">
        <v>386</v>
      </c>
      <c r="H9866">
        <f>Table2__24[[#This Row],[Depth]]-0.5</f>
        <v>22.5</v>
      </c>
    </row>
    <row r="9867" spans="1:8" x14ac:dyDescent="0.35">
      <c r="A9867" s="30" t="s">
        <v>25</v>
      </c>
      <c r="B9867">
        <v>5</v>
      </c>
      <c r="C9867" t="s">
        <v>522</v>
      </c>
      <c r="D9867" t="s">
        <v>515</v>
      </c>
      <c r="E9867">
        <v>9</v>
      </c>
      <c r="F9867">
        <v>129763.19019216555</v>
      </c>
      <c r="G9867" s="30" t="s">
        <v>429</v>
      </c>
      <c r="H9867">
        <f>Table2__24[[#This Row],[Depth]]-0.5</f>
        <v>8.5</v>
      </c>
    </row>
    <row r="9868" spans="1:8" x14ac:dyDescent="0.35">
      <c r="A9868" s="30" t="s">
        <v>32</v>
      </c>
      <c r="B9868">
        <v>5</v>
      </c>
      <c r="C9868" t="s">
        <v>522</v>
      </c>
      <c r="D9868" t="s">
        <v>515</v>
      </c>
      <c r="E9868">
        <v>9</v>
      </c>
      <c r="F9868">
        <v>4.6193643754619367E-2</v>
      </c>
      <c r="G9868" s="30" t="s">
        <v>429</v>
      </c>
      <c r="H9868">
        <f>Table2__24[[#This Row],[Depth]]-0.5</f>
        <v>8.5</v>
      </c>
    </row>
    <row r="9869" spans="1:8" x14ac:dyDescent="0.35">
      <c r="A9869" s="30" t="s">
        <v>35</v>
      </c>
      <c r="B9869">
        <v>4</v>
      </c>
      <c r="C9869" t="s">
        <v>521</v>
      </c>
      <c r="D9869" t="s">
        <v>94</v>
      </c>
      <c r="E9869">
        <v>23</v>
      </c>
      <c r="F9869" t="s">
        <v>302</v>
      </c>
      <c r="G9869" s="30" t="s">
        <v>415</v>
      </c>
      <c r="H9869">
        <f>Table2__24[[#This Row],[Depth]]-0.5</f>
        <v>22.5</v>
      </c>
    </row>
    <row r="9870" spans="1:8" x14ac:dyDescent="0.35">
      <c r="A9870" s="30" t="s">
        <v>18</v>
      </c>
      <c r="B9870">
        <v>5</v>
      </c>
      <c r="C9870" t="s">
        <v>522</v>
      </c>
      <c r="D9870" t="s">
        <v>515</v>
      </c>
      <c r="E9870">
        <v>9</v>
      </c>
      <c r="F9870">
        <v>29.587974870657796</v>
      </c>
      <c r="G9870" s="30" t="s">
        <v>429</v>
      </c>
      <c r="H9870">
        <f>Table2__24[[#This Row],[Depth]]-0.5</f>
        <v>8.5</v>
      </c>
    </row>
    <row r="9871" spans="1:8" x14ac:dyDescent="0.35">
      <c r="A9871" s="30" t="s">
        <v>35</v>
      </c>
      <c r="B9871">
        <v>5</v>
      </c>
      <c r="C9871" t="s">
        <v>522</v>
      </c>
      <c r="D9871" t="s">
        <v>94</v>
      </c>
      <c r="E9871">
        <v>23</v>
      </c>
      <c r="F9871" t="s">
        <v>302</v>
      </c>
      <c r="G9871" s="30" t="s">
        <v>444</v>
      </c>
      <c r="H9871">
        <f>Table2__24[[#This Row],[Depth]]-0.5</f>
        <v>22.5</v>
      </c>
    </row>
    <row r="9872" spans="1:8" x14ac:dyDescent="0.35">
      <c r="A9872" s="30" t="s">
        <v>38</v>
      </c>
      <c r="B9872">
        <v>5</v>
      </c>
      <c r="C9872" t="s">
        <v>522</v>
      </c>
      <c r="D9872" t="s">
        <v>515</v>
      </c>
      <c r="E9872">
        <v>9</v>
      </c>
      <c r="F9872">
        <v>0.29563932002956395</v>
      </c>
      <c r="G9872" s="30" t="s">
        <v>429</v>
      </c>
      <c r="H9872">
        <f>Table2__24[[#This Row],[Depth]]-0.5</f>
        <v>8.5</v>
      </c>
    </row>
    <row r="9873" spans="1:8" x14ac:dyDescent="0.35">
      <c r="A9873" s="30" t="s">
        <v>37</v>
      </c>
      <c r="B9873">
        <v>5</v>
      </c>
      <c r="C9873" t="s">
        <v>522</v>
      </c>
      <c r="D9873" t="s">
        <v>515</v>
      </c>
      <c r="E9873">
        <v>9</v>
      </c>
      <c r="F9873">
        <v>445.61160384331106</v>
      </c>
      <c r="G9873" s="30" t="s">
        <v>429</v>
      </c>
      <c r="H9873">
        <f>Table2__24[[#This Row],[Depth]]-0.5</f>
        <v>8.5</v>
      </c>
    </row>
    <row r="9874" spans="1:8" x14ac:dyDescent="0.35">
      <c r="A9874" s="30" t="s">
        <v>35</v>
      </c>
      <c r="B9874">
        <v>6</v>
      </c>
      <c r="C9874" t="s">
        <v>523</v>
      </c>
      <c r="D9874" t="s">
        <v>94</v>
      </c>
      <c r="E9874">
        <v>23</v>
      </c>
      <c r="F9874" t="s">
        <v>302</v>
      </c>
      <c r="G9874" s="30" t="s">
        <v>473</v>
      </c>
      <c r="H9874">
        <f>Table2__24[[#This Row],[Depth]]-0.5</f>
        <v>22.5</v>
      </c>
    </row>
    <row r="9875" spans="1:8" x14ac:dyDescent="0.35">
      <c r="A9875" s="30" t="s">
        <v>35</v>
      </c>
      <c r="B9875">
        <v>7</v>
      </c>
      <c r="C9875" t="s">
        <v>524</v>
      </c>
      <c r="D9875" t="s">
        <v>94</v>
      </c>
      <c r="E9875">
        <v>23</v>
      </c>
      <c r="F9875">
        <v>4.25</v>
      </c>
      <c r="G9875" s="30" t="s">
        <v>502</v>
      </c>
      <c r="H9875">
        <f>Table2__24[[#This Row],[Depth]]-0.5</f>
        <v>22.5</v>
      </c>
    </row>
    <row r="9876" spans="1:8" x14ac:dyDescent="0.35">
      <c r="A9876" s="30" t="s">
        <v>42</v>
      </c>
      <c r="B9876">
        <v>5</v>
      </c>
      <c r="C9876" t="s">
        <v>522</v>
      </c>
      <c r="D9876" t="s">
        <v>515</v>
      </c>
      <c r="E9876">
        <v>9</v>
      </c>
      <c r="F9876">
        <v>0.32335550628233556</v>
      </c>
      <c r="G9876" s="30" t="s">
        <v>429</v>
      </c>
      <c r="H9876">
        <f>Table2__24[[#This Row],[Depth]]-0.5</f>
        <v>8.5</v>
      </c>
    </row>
    <row r="9877" spans="1:8" x14ac:dyDescent="0.35">
      <c r="A9877" s="30" t="s">
        <v>30</v>
      </c>
      <c r="B9877">
        <v>5</v>
      </c>
      <c r="C9877" t="s">
        <v>522</v>
      </c>
      <c r="D9877" t="s">
        <v>515</v>
      </c>
      <c r="E9877">
        <v>9</v>
      </c>
      <c r="F9877">
        <v>0.18172949002217292</v>
      </c>
      <c r="G9877" s="30" t="s">
        <v>429</v>
      </c>
      <c r="H9877">
        <f>Table2__24[[#This Row],[Depth]]-0.5</f>
        <v>8.5</v>
      </c>
    </row>
    <row r="9878" spans="1:8" x14ac:dyDescent="0.35">
      <c r="A9878" s="30" t="s">
        <v>12</v>
      </c>
      <c r="B9878">
        <v>5</v>
      </c>
      <c r="C9878" t="s">
        <v>522</v>
      </c>
      <c r="D9878" t="s">
        <v>515</v>
      </c>
      <c r="E9878">
        <v>9</v>
      </c>
      <c r="F9878">
        <v>3.1485587583148372E-3</v>
      </c>
      <c r="G9878" s="30" t="s">
        <v>429</v>
      </c>
      <c r="H9878">
        <f>Table2__24[[#This Row],[Depth]]-0.5</f>
        <v>8.5</v>
      </c>
    </row>
    <row r="9879" spans="1:8" x14ac:dyDescent="0.35">
      <c r="A9879" s="30" t="s">
        <v>43</v>
      </c>
      <c r="B9879">
        <v>5</v>
      </c>
      <c r="C9879" t="s">
        <v>522</v>
      </c>
      <c r="D9879" t="s">
        <v>515</v>
      </c>
      <c r="E9879">
        <v>9</v>
      </c>
      <c r="F9879">
        <v>0</v>
      </c>
      <c r="G9879" s="30" t="s">
        <v>429</v>
      </c>
      <c r="H9879">
        <f>Table2__24[[#This Row],[Depth]]-0.5</f>
        <v>8.5</v>
      </c>
    </row>
    <row r="9880" spans="1:8" x14ac:dyDescent="0.35">
      <c r="A9880" s="30" t="s">
        <v>11</v>
      </c>
      <c r="B9880">
        <v>5</v>
      </c>
      <c r="C9880" t="s">
        <v>522</v>
      </c>
      <c r="D9880" t="s">
        <v>515</v>
      </c>
      <c r="E9880">
        <v>9</v>
      </c>
      <c r="F9880">
        <v>8.4774575018477464E-3</v>
      </c>
      <c r="G9880" s="30" t="s">
        <v>429</v>
      </c>
      <c r="H9880">
        <f>Table2__24[[#This Row],[Depth]]-0.5</f>
        <v>8.5</v>
      </c>
    </row>
    <row r="9881" spans="1:8" x14ac:dyDescent="0.35">
      <c r="A9881" s="30" t="s">
        <v>23</v>
      </c>
      <c r="B9881">
        <v>5</v>
      </c>
      <c r="C9881" t="s">
        <v>522</v>
      </c>
      <c r="D9881" t="s">
        <v>515</v>
      </c>
      <c r="E9881">
        <v>9</v>
      </c>
      <c r="F9881">
        <v>9.1457871396895776</v>
      </c>
      <c r="G9881" s="30" t="s">
        <v>429</v>
      </c>
      <c r="H9881">
        <f>Table2__24[[#This Row],[Depth]]-0.5</f>
        <v>8.5</v>
      </c>
    </row>
    <row r="9882" spans="1:8" x14ac:dyDescent="0.35">
      <c r="A9882" s="30" t="s">
        <v>44</v>
      </c>
      <c r="B9882">
        <v>5</v>
      </c>
      <c r="C9882" t="s">
        <v>522</v>
      </c>
      <c r="D9882" t="s">
        <v>515</v>
      </c>
      <c r="E9882">
        <v>9</v>
      </c>
      <c r="F9882" t="s">
        <v>302</v>
      </c>
      <c r="G9882" s="30" t="s">
        <v>429</v>
      </c>
      <c r="H9882">
        <f>Table2__24[[#This Row],[Depth]]-0.5</f>
        <v>8.5</v>
      </c>
    </row>
    <row r="9883" spans="1:8" x14ac:dyDescent="0.35">
      <c r="A9883" s="30" t="s">
        <v>10</v>
      </c>
      <c r="B9883">
        <v>5</v>
      </c>
      <c r="C9883" t="s">
        <v>522</v>
      </c>
      <c r="D9883" t="s">
        <v>515</v>
      </c>
      <c r="E9883">
        <v>9</v>
      </c>
      <c r="F9883">
        <v>6.4671101256467106E-2</v>
      </c>
      <c r="G9883" s="30" t="s">
        <v>429</v>
      </c>
      <c r="H9883">
        <f>Table2__24[[#This Row],[Depth]]-0.5</f>
        <v>8.5</v>
      </c>
    </row>
    <row r="9884" spans="1:8" x14ac:dyDescent="0.35">
      <c r="A9884" s="30" t="s">
        <v>16</v>
      </c>
      <c r="B9884">
        <v>5</v>
      </c>
      <c r="C9884" t="s">
        <v>522</v>
      </c>
      <c r="D9884" t="s">
        <v>515</v>
      </c>
      <c r="E9884">
        <v>9</v>
      </c>
      <c r="F9884">
        <v>1.8569844789356986</v>
      </c>
      <c r="G9884" s="30" t="s">
        <v>429</v>
      </c>
      <c r="H9884">
        <f>Table2__24[[#This Row],[Depth]]-0.5</f>
        <v>8.5</v>
      </c>
    </row>
    <row r="9885" spans="1:8" x14ac:dyDescent="0.35">
      <c r="A9885" s="30" t="s">
        <v>27</v>
      </c>
      <c r="B9885">
        <v>5</v>
      </c>
      <c r="C9885" t="s">
        <v>522</v>
      </c>
      <c r="D9885" t="s">
        <v>515</v>
      </c>
      <c r="E9885">
        <v>9</v>
      </c>
      <c r="F9885">
        <v>0.11249076127124905</v>
      </c>
      <c r="G9885" s="30" t="s">
        <v>429</v>
      </c>
      <c r="H9885">
        <f>Table2__24[[#This Row],[Depth]]-0.5</f>
        <v>8.5</v>
      </c>
    </row>
    <row r="9886" spans="1:8" x14ac:dyDescent="0.35">
      <c r="A9886" s="30" t="s">
        <v>31</v>
      </c>
      <c r="B9886">
        <v>5</v>
      </c>
      <c r="C9886" t="s">
        <v>522</v>
      </c>
      <c r="D9886" t="s">
        <v>515</v>
      </c>
      <c r="E9886">
        <v>9</v>
      </c>
      <c r="F9886">
        <v>9.2387287509238733E-3</v>
      </c>
      <c r="G9886" s="30" t="s">
        <v>429</v>
      </c>
      <c r="H9886">
        <f>Table2__24[[#This Row],[Depth]]-0.5</f>
        <v>8.5</v>
      </c>
    </row>
    <row r="9887" spans="1:8" x14ac:dyDescent="0.35">
      <c r="A9887" s="30" t="s">
        <v>35</v>
      </c>
      <c r="B9887">
        <v>1</v>
      </c>
      <c r="C9887" t="s">
        <v>650</v>
      </c>
      <c r="D9887" t="s">
        <v>54</v>
      </c>
      <c r="E9887">
        <v>3</v>
      </c>
      <c r="F9887" t="s">
        <v>302</v>
      </c>
      <c r="G9887" s="30" t="s">
        <v>307</v>
      </c>
      <c r="H9887">
        <f>Table2__24[[#This Row],[Depth]]-0.5</f>
        <v>2.5</v>
      </c>
    </row>
    <row r="9888" spans="1:8" x14ac:dyDescent="0.35">
      <c r="A9888" s="30" t="s">
        <v>19</v>
      </c>
      <c r="B9888">
        <v>5</v>
      </c>
      <c r="C9888" t="s">
        <v>522</v>
      </c>
      <c r="D9888" t="s">
        <v>515</v>
      </c>
      <c r="E9888">
        <v>9</v>
      </c>
      <c r="F9888">
        <v>1.8477457501847747E-2</v>
      </c>
      <c r="G9888" s="30" t="s">
        <v>429</v>
      </c>
      <c r="H9888">
        <f>Table2__24[[#This Row],[Depth]]-0.5</f>
        <v>8.5</v>
      </c>
    </row>
    <row r="9889" spans="1:8" x14ac:dyDescent="0.35">
      <c r="A9889" s="30" t="s">
        <v>29</v>
      </c>
      <c r="B9889">
        <v>5</v>
      </c>
      <c r="C9889" t="s">
        <v>522</v>
      </c>
      <c r="D9889" t="s">
        <v>515</v>
      </c>
      <c r="E9889">
        <v>9</v>
      </c>
      <c r="F9889">
        <v>3.6954915003695493E-2</v>
      </c>
      <c r="G9889" s="30" t="s">
        <v>429</v>
      </c>
      <c r="H9889">
        <f>Table2__24[[#This Row],[Depth]]-0.5</f>
        <v>8.5</v>
      </c>
    </row>
    <row r="9890" spans="1:8" x14ac:dyDescent="0.35">
      <c r="A9890" s="30" t="s">
        <v>289</v>
      </c>
      <c r="B9890">
        <v>5</v>
      </c>
      <c r="C9890" t="s">
        <v>522</v>
      </c>
      <c r="D9890" t="s">
        <v>515</v>
      </c>
      <c r="E9890">
        <v>9</v>
      </c>
      <c r="F9890">
        <v>0</v>
      </c>
      <c r="G9890" s="30" t="s">
        <v>429</v>
      </c>
      <c r="H9890">
        <f>Table2__24[[#This Row],[Depth]]-0.5</f>
        <v>8.5</v>
      </c>
    </row>
    <row r="9891" spans="1:8" x14ac:dyDescent="0.35">
      <c r="A9891" s="30" t="s">
        <v>290</v>
      </c>
      <c r="B9891">
        <v>5</v>
      </c>
      <c r="C9891" t="s">
        <v>522</v>
      </c>
      <c r="D9891" t="s">
        <v>515</v>
      </c>
      <c r="E9891">
        <v>9</v>
      </c>
      <c r="F9891">
        <v>9.2387287509238733E-3</v>
      </c>
      <c r="G9891" s="30" t="s">
        <v>429</v>
      </c>
      <c r="H9891">
        <f>Table2__24[[#This Row],[Depth]]-0.5</f>
        <v>8.5</v>
      </c>
    </row>
    <row r="9892" spans="1:8" x14ac:dyDescent="0.35">
      <c r="A9892" s="30" t="s">
        <v>291</v>
      </c>
      <c r="B9892">
        <v>5</v>
      </c>
      <c r="C9892" t="s">
        <v>522</v>
      </c>
      <c r="D9892" t="s">
        <v>515</v>
      </c>
      <c r="E9892">
        <v>9</v>
      </c>
      <c r="F9892">
        <v>0</v>
      </c>
      <c r="G9892" s="30" t="s">
        <v>429</v>
      </c>
      <c r="H9892">
        <f>Table2__24[[#This Row],[Depth]]-0.5</f>
        <v>8.5</v>
      </c>
    </row>
    <row r="9893" spans="1:8" x14ac:dyDescent="0.35">
      <c r="A9893" s="30" t="s">
        <v>292</v>
      </c>
      <c r="B9893">
        <v>5</v>
      </c>
      <c r="C9893" t="s">
        <v>522</v>
      </c>
      <c r="D9893" t="s">
        <v>515</v>
      </c>
      <c r="E9893">
        <v>9</v>
      </c>
      <c r="F9893">
        <v>0</v>
      </c>
      <c r="G9893" s="30" t="s">
        <v>429</v>
      </c>
      <c r="H9893">
        <f>Table2__24[[#This Row],[Depth]]-0.5</f>
        <v>8.5</v>
      </c>
    </row>
    <row r="9894" spans="1:8" x14ac:dyDescent="0.35">
      <c r="A9894" s="30" t="s">
        <v>293</v>
      </c>
      <c r="B9894">
        <v>5</v>
      </c>
      <c r="C9894" t="s">
        <v>522</v>
      </c>
      <c r="D9894" t="s">
        <v>515</v>
      </c>
      <c r="E9894">
        <v>9</v>
      </c>
      <c r="F9894">
        <v>0</v>
      </c>
      <c r="G9894" s="30" t="s">
        <v>429</v>
      </c>
      <c r="H9894">
        <f>Table2__24[[#This Row],[Depth]]-0.5</f>
        <v>8.5</v>
      </c>
    </row>
    <row r="9895" spans="1:8" x14ac:dyDescent="0.35">
      <c r="A9895" s="30" t="s">
        <v>294</v>
      </c>
      <c r="B9895">
        <v>5</v>
      </c>
      <c r="C9895" t="s">
        <v>522</v>
      </c>
      <c r="D9895" t="s">
        <v>515</v>
      </c>
      <c r="E9895">
        <v>9</v>
      </c>
      <c r="F9895">
        <v>0</v>
      </c>
      <c r="G9895" s="30" t="s">
        <v>429</v>
      </c>
      <c r="H9895">
        <f>Table2__24[[#This Row],[Depth]]-0.5</f>
        <v>8.5</v>
      </c>
    </row>
    <row r="9896" spans="1:8" x14ac:dyDescent="0.35">
      <c r="A9896" s="30" t="s">
        <v>295</v>
      </c>
      <c r="B9896">
        <v>5</v>
      </c>
      <c r="C9896" t="s">
        <v>522</v>
      </c>
      <c r="D9896" t="s">
        <v>515</v>
      </c>
      <c r="E9896">
        <v>9</v>
      </c>
      <c r="F9896">
        <v>0</v>
      </c>
      <c r="G9896" s="30" t="s">
        <v>429</v>
      </c>
      <c r="H9896">
        <f>Table2__24[[#This Row],[Depth]]-0.5</f>
        <v>8.5</v>
      </c>
    </row>
    <row r="9897" spans="1:8" x14ac:dyDescent="0.35">
      <c r="A9897" s="30" t="s">
        <v>296</v>
      </c>
      <c r="B9897">
        <v>5</v>
      </c>
      <c r="C9897" t="s">
        <v>522</v>
      </c>
      <c r="D9897" t="s">
        <v>515</v>
      </c>
      <c r="E9897">
        <v>9</v>
      </c>
      <c r="F9897">
        <v>0</v>
      </c>
      <c r="G9897" s="30" t="s">
        <v>429</v>
      </c>
      <c r="H9897">
        <f>Table2__24[[#This Row],[Depth]]-0.5</f>
        <v>8.5</v>
      </c>
    </row>
    <row r="9898" spans="1:8" x14ac:dyDescent="0.35">
      <c r="A9898" s="30" t="s">
        <v>297</v>
      </c>
      <c r="B9898">
        <v>5</v>
      </c>
      <c r="C9898" t="s">
        <v>522</v>
      </c>
      <c r="D9898" t="s">
        <v>515</v>
      </c>
      <c r="E9898">
        <v>9</v>
      </c>
      <c r="F9898">
        <v>0</v>
      </c>
      <c r="G9898" s="30" t="s">
        <v>429</v>
      </c>
      <c r="H9898">
        <f>Table2__24[[#This Row],[Depth]]-0.5</f>
        <v>8.5</v>
      </c>
    </row>
    <row r="9899" spans="1:8" x14ac:dyDescent="0.35">
      <c r="A9899" s="30" t="s">
        <v>298</v>
      </c>
      <c r="B9899">
        <v>5</v>
      </c>
      <c r="C9899" t="s">
        <v>522</v>
      </c>
      <c r="D9899" t="s">
        <v>515</v>
      </c>
      <c r="E9899">
        <v>9</v>
      </c>
      <c r="F9899">
        <v>0</v>
      </c>
      <c r="G9899" s="30" t="s">
        <v>429</v>
      </c>
      <c r="H9899">
        <f>Table2__24[[#This Row],[Depth]]-0.5</f>
        <v>8.5</v>
      </c>
    </row>
    <row r="9900" spans="1:8" x14ac:dyDescent="0.35">
      <c r="A9900" s="30" t="s">
        <v>299</v>
      </c>
      <c r="B9900">
        <v>5</v>
      </c>
      <c r="C9900" t="s">
        <v>522</v>
      </c>
      <c r="D9900" t="s">
        <v>515</v>
      </c>
      <c r="E9900">
        <v>9</v>
      </c>
      <c r="F9900">
        <v>0</v>
      </c>
      <c r="G9900" s="30" t="s">
        <v>429</v>
      </c>
      <c r="H9900">
        <f>Table2__24[[#This Row],[Depth]]-0.5</f>
        <v>8.5</v>
      </c>
    </row>
    <row r="9901" spans="1:8" x14ac:dyDescent="0.35">
      <c r="A9901" s="30" t="s">
        <v>300</v>
      </c>
      <c r="B9901">
        <v>5</v>
      </c>
      <c r="C9901" t="s">
        <v>522</v>
      </c>
      <c r="D9901" t="s">
        <v>515</v>
      </c>
      <c r="E9901">
        <v>9</v>
      </c>
      <c r="F9901">
        <v>0</v>
      </c>
      <c r="G9901" s="30" t="s">
        <v>429</v>
      </c>
      <c r="H9901">
        <f>Table2__24[[#This Row],[Depth]]-0.5</f>
        <v>8.5</v>
      </c>
    </row>
    <row r="9902" spans="1:8" x14ac:dyDescent="0.35">
      <c r="A9902" s="30" t="s">
        <v>4</v>
      </c>
      <c r="B9902">
        <v>6</v>
      </c>
      <c r="C9902" t="s">
        <v>523</v>
      </c>
      <c r="D9902" t="s">
        <v>515</v>
      </c>
      <c r="E9902">
        <v>9</v>
      </c>
      <c r="F9902">
        <v>0.10162601626016259</v>
      </c>
      <c r="G9902" s="30" t="s">
        <v>458</v>
      </c>
      <c r="H9902">
        <f>Table2__24[[#This Row],[Depth]]-0.5</f>
        <v>8.5</v>
      </c>
    </row>
    <row r="9903" spans="1:8" x14ac:dyDescent="0.35">
      <c r="A9903" s="30" t="s">
        <v>24</v>
      </c>
      <c r="B9903">
        <v>6</v>
      </c>
      <c r="C9903" t="s">
        <v>523</v>
      </c>
      <c r="D9903" t="s">
        <v>515</v>
      </c>
      <c r="E9903">
        <v>9</v>
      </c>
      <c r="F9903">
        <v>4667.0056245380629</v>
      </c>
      <c r="G9903" s="30" t="s">
        <v>458</v>
      </c>
      <c r="H9903">
        <f>Table2__24[[#This Row],[Depth]]-0.5</f>
        <v>8.5</v>
      </c>
    </row>
    <row r="9904" spans="1:8" x14ac:dyDescent="0.35">
      <c r="A9904" s="30" t="s">
        <v>35</v>
      </c>
      <c r="B9904">
        <v>2</v>
      </c>
      <c r="C9904" t="s">
        <v>519</v>
      </c>
      <c r="D9904" t="s">
        <v>54</v>
      </c>
      <c r="E9904">
        <v>3</v>
      </c>
      <c r="F9904" t="s">
        <v>302</v>
      </c>
      <c r="G9904" s="30" t="s">
        <v>336</v>
      </c>
      <c r="H9904">
        <f>Table2__24[[#This Row],[Depth]]-0.5</f>
        <v>2.5</v>
      </c>
    </row>
    <row r="9905" spans="1:8" x14ac:dyDescent="0.35">
      <c r="A9905" s="30" t="s">
        <v>22</v>
      </c>
      <c r="B9905">
        <v>6</v>
      </c>
      <c r="C9905" t="s">
        <v>523</v>
      </c>
      <c r="D9905" t="s">
        <v>515</v>
      </c>
      <c r="E9905">
        <v>9</v>
      </c>
      <c r="F9905">
        <v>99.357509238728724</v>
      </c>
      <c r="G9905" s="30" t="s">
        <v>458</v>
      </c>
      <c r="H9905">
        <f>Table2__24[[#This Row],[Depth]]-0.5</f>
        <v>8.5</v>
      </c>
    </row>
    <row r="9906" spans="1:8" x14ac:dyDescent="0.35">
      <c r="A9906" s="30" t="s">
        <v>34</v>
      </c>
      <c r="B9906">
        <v>6</v>
      </c>
      <c r="C9906" t="s">
        <v>523</v>
      </c>
      <c r="D9906" t="s">
        <v>515</v>
      </c>
      <c r="E9906">
        <v>9</v>
      </c>
      <c r="F9906">
        <v>0.35107169253510717</v>
      </c>
      <c r="G9906" s="30" t="s">
        <v>458</v>
      </c>
      <c r="H9906">
        <f>Table2__24[[#This Row],[Depth]]-0.5</f>
        <v>8.5</v>
      </c>
    </row>
    <row r="9907" spans="1:8" x14ac:dyDescent="0.35">
      <c r="A9907" s="30" t="s">
        <v>15</v>
      </c>
      <c r="B9907">
        <v>6</v>
      </c>
      <c r="C9907" t="s">
        <v>523</v>
      </c>
      <c r="D9907" t="s">
        <v>515</v>
      </c>
      <c r="E9907">
        <v>9</v>
      </c>
      <c r="F9907">
        <v>0.24944567627494457</v>
      </c>
      <c r="G9907" s="30" t="s">
        <v>458</v>
      </c>
      <c r="H9907">
        <f>Table2__24[[#This Row],[Depth]]-0.5</f>
        <v>8.5</v>
      </c>
    </row>
    <row r="9908" spans="1:8" x14ac:dyDescent="0.35">
      <c r="A9908" s="30" t="s">
        <v>17</v>
      </c>
      <c r="B9908">
        <v>6</v>
      </c>
      <c r="C9908" t="s">
        <v>523</v>
      </c>
      <c r="D9908" t="s">
        <v>515</v>
      </c>
      <c r="E9908">
        <v>9</v>
      </c>
      <c r="F9908">
        <v>666.40691056910578</v>
      </c>
      <c r="G9908" s="30" t="s">
        <v>458</v>
      </c>
      <c r="H9908">
        <f>Table2__24[[#This Row],[Depth]]-0.5</f>
        <v>8.5</v>
      </c>
    </row>
    <row r="9909" spans="1:8" x14ac:dyDescent="0.35">
      <c r="A9909" s="30" t="s">
        <v>35</v>
      </c>
      <c r="B9909">
        <v>3</v>
      </c>
      <c r="C9909" t="s">
        <v>520</v>
      </c>
      <c r="D9909" t="s">
        <v>54</v>
      </c>
      <c r="E9909">
        <v>3</v>
      </c>
      <c r="F9909" t="s">
        <v>302</v>
      </c>
      <c r="G9909" s="30" t="s">
        <v>365</v>
      </c>
      <c r="H9909">
        <f>Table2__24[[#This Row],[Depth]]-0.5</f>
        <v>2.5</v>
      </c>
    </row>
    <row r="9910" spans="1:8" x14ac:dyDescent="0.35">
      <c r="A9910" s="30" t="s">
        <v>35</v>
      </c>
      <c r="B9910">
        <v>4</v>
      </c>
      <c r="C9910" t="s">
        <v>521</v>
      </c>
      <c r="D9910" t="s">
        <v>54</v>
      </c>
      <c r="E9910">
        <v>3</v>
      </c>
      <c r="F9910" t="s">
        <v>302</v>
      </c>
      <c r="G9910" s="30" t="s">
        <v>394</v>
      </c>
      <c r="H9910">
        <f>Table2__24[[#This Row],[Depth]]-0.5</f>
        <v>2.5</v>
      </c>
    </row>
    <row r="9911" spans="1:8" x14ac:dyDescent="0.35">
      <c r="A9911" s="30" t="s">
        <v>35</v>
      </c>
      <c r="B9911">
        <v>5</v>
      </c>
      <c r="C9911" t="s">
        <v>522</v>
      </c>
      <c r="D9911" t="s">
        <v>54</v>
      </c>
      <c r="E9911">
        <v>3</v>
      </c>
      <c r="F9911" t="s">
        <v>302</v>
      </c>
      <c r="G9911" s="30" t="s">
        <v>423</v>
      </c>
      <c r="H9911">
        <f>Table2__24[[#This Row],[Depth]]-0.5</f>
        <v>2.5</v>
      </c>
    </row>
    <row r="9912" spans="1:8" x14ac:dyDescent="0.35">
      <c r="A9912" s="30" t="s">
        <v>286</v>
      </c>
      <c r="B9912">
        <v>6</v>
      </c>
      <c r="C9912" t="s">
        <v>523</v>
      </c>
      <c r="D9912" t="s">
        <v>515</v>
      </c>
      <c r="E9912">
        <v>9</v>
      </c>
      <c r="F9912">
        <v>0.75757575757575757</v>
      </c>
      <c r="G9912" s="30" t="s">
        <v>458</v>
      </c>
      <c r="H9912">
        <f>Table2__24[[#This Row],[Depth]]-0.5</f>
        <v>8.5</v>
      </c>
    </row>
    <row r="9913" spans="1:8" x14ac:dyDescent="0.35">
      <c r="A9913" s="30" t="s">
        <v>35</v>
      </c>
      <c r="B9913">
        <v>6</v>
      </c>
      <c r="C9913" t="s">
        <v>523</v>
      </c>
      <c r="D9913" t="s">
        <v>54</v>
      </c>
      <c r="E9913">
        <v>3</v>
      </c>
      <c r="F9913" t="s">
        <v>302</v>
      </c>
      <c r="G9913" s="30" t="s">
        <v>452</v>
      </c>
      <c r="H9913">
        <f>Table2__24[[#This Row],[Depth]]-0.5</f>
        <v>2.5</v>
      </c>
    </row>
    <row r="9914" spans="1:8" x14ac:dyDescent="0.35">
      <c r="A9914" s="30" t="s">
        <v>8</v>
      </c>
      <c r="B9914">
        <v>6</v>
      </c>
      <c r="C9914" t="s">
        <v>523</v>
      </c>
      <c r="D9914" t="s">
        <v>515</v>
      </c>
      <c r="E9914">
        <v>9</v>
      </c>
      <c r="F9914">
        <v>8596.7202512934218</v>
      </c>
      <c r="G9914" s="30" t="s">
        <v>458</v>
      </c>
      <c r="H9914">
        <f>Table2__24[[#This Row],[Depth]]-0.5</f>
        <v>8.5</v>
      </c>
    </row>
    <row r="9915" spans="1:8" x14ac:dyDescent="0.35">
      <c r="A9915" s="30" t="s">
        <v>287</v>
      </c>
      <c r="B9915">
        <v>6</v>
      </c>
      <c r="C9915" t="s">
        <v>523</v>
      </c>
      <c r="D9915" t="s">
        <v>515</v>
      </c>
      <c r="E9915">
        <v>9</v>
      </c>
      <c r="F9915">
        <v>2.0602365114560235</v>
      </c>
      <c r="G9915" s="30" t="s">
        <v>458</v>
      </c>
      <c r="H9915">
        <f>Table2__24[[#This Row],[Depth]]-0.5</f>
        <v>8.5</v>
      </c>
    </row>
    <row r="9916" spans="1:8" x14ac:dyDescent="0.35">
      <c r="A9916" s="30" t="s">
        <v>288</v>
      </c>
      <c r="B9916">
        <v>6</v>
      </c>
      <c r="C9916" t="s">
        <v>523</v>
      </c>
      <c r="D9916" t="s">
        <v>515</v>
      </c>
      <c r="E9916">
        <v>9</v>
      </c>
      <c r="F9916">
        <v>0.33259423503325936</v>
      </c>
      <c r="G9916" s="30" t="s">
        <v>458</v>
      </c>
      <c r="H9916">
        <f>Table2__24[[#This Row],[Depth]]-0.5</f>
        <v>8.5</v>
      </c>
    </row>
    <row r="9917" spans="1:8" x14ac:dyDescent="0.35">
      <c r="A9917" s="30" t="s">
        <v>26</v>
      </c>
      <c r="B9917">
        <v>6</v>
      </c>
      <c r="C9917" t="s">
        <v>523</v>
      </c>
      <c r="D9917" t="s">
        <v>515</v>
      </c>
      <c r="E9917">
        <v>9</v>
      </c>
      <c r="F9917">
        <v>2414.3662232076867</v>
      </c>
      <c r="G9917" s="30" t="s">
        <v>458</v>
      </c>
      <c r="H9917">
        <f>Table2__24[[#This Row],[Depth]]-0.5</f>
        <v>8.5</v>
      </c>
    </row>
    <row r="9918" spans="1:8" x14ac:dyDescent="0.35">
      <c r="A9918" s="30" t="s">
        <v>36</v>
      </c>
      <c r="B9918">
        <v>6</v>
      </c>
      <c r="C9918" t="s">
        <v>523</v>
      </c>
      <c r="D9918" t="s">
        <v>515</v>
      </c>
      <c r="E9918">
        <v>9</v>
      </c>
      <c r="F9918">
        <v>5.3616112342941609</v>
      </c>
      <c r="G9918" s="30" t="s">
        <v>458</v>
      </c>
      <c r="H9918">
        <f>Table2__24[[#This Row],[Depth]]-0.5</f>
        <v>8.5</v>
      </c>
    </row>
    <row r="9919" spans="1:8" x14ac:dyDescent="0.35">
      <c r="A9919" s="30" t="s">
        <v>21</v>
      </c>
      <c r="B9919">
        <v>6</v>
      </c>
      <c r="C9919" t="s">
        <v>523</v>
      </c>
      <c r="D9919" t="s">
        <v>515</v>
      </c>
      <c r="E9919">
        <v>9</v>
      </c>
      <c r="F9919">
        <v>3391.8208130081302</v>
      </c>
      <c r="G9919" s="30" t="s">
        <v>458</v>
      </c>
      <c r="H9919">
        <f>Table2__24[[#This Row],[Depth]]-0.5</f>
        <v>8.5</v>
      </c>
    </row>
    <row r="9920" spans="1:8" x14ac:dyDescent="0.35">
      <c r="A9920" s="30" t="s">
        <v>35</v>
      </c>
      <c r="B9920">
        <v>7</v>
      </c>
      <c r="C9920" t="s">
        <v>524</v>
      </c>
      <c r="D9920" t="s">
        <v>54</v>
      </c>
      <c r="E9920">
        <v>3</v>
      </c>
      <c r="F9920">
        <v>4.435483870967742</v>
      </c>
      <c r="G9920" s="30" t="s">
        <v>481</v>
      </c>
      <c r="H9920">
        <f>Table2__24[[#This Row],[Depth]]-0.5</f>
        <v>2.5</v>
      </c>
    </row>
    <row r="9921" spans="1:8" x14ac:dyDescent="0.35">
      <c r="A9921" s="30" t="s">
        <v>35</v>
      </c>
      <c r="B9921">
        <v>1</v>
      </c>
      <c r="C9921" t="s">
        <v>650</v>
      </c>
      <c r="D9921" t="s">
        <v>517</v>
      </c>
      <c r="E9921">
        <v>24</v>
      </c>
      <c r="F9921" t="s">
        <v>302</v>
      </c>
      <c r="G9921" s="30" t="s">
        <v>329</v>
      </c>
      <c r="H9921">
        <f>Table2__24[[#This Row],[Depth]]-0.5</f>
        <v>23.5</v>
      </c>
    </row>
    <row r="9922" spans="1:8" x14ac:dyDescent="0.35">
      <c r="A9922" s="30" t="s">
        <v>25</v>
      </c>
      <c r="B9922">
        <v>6</v>
      </c>
      <c r="C9922" t="s">
        <v>523</v>
      </c>
      <c r="D9922" t="s">
        <v>515</v>
      </c>
      <c r="E9922">
        <v>9</v>
      </c>
      <c r="F9922">
        <v>9483.4349593495954</v>
      </c>
      <c r="G9922" s="30" t="s">
        <v>458</v>
      </c>
      <c r="H9922">
        <f>Table2__24[[#This Row],[Depth]]-0.5</f>
        <v>8.5</v>
      </c>
    </row>
    <row r="9923" spans="1:8" x14ac:dyDescent="0.35">
      <c r="A9923" s="30" t="s">
        <v>32</v>
      </c>
      <c r="B9923">
        <v>6</v>
      </c>
      <c r="C9923" t="s">
        <v>523</v>
      </c>
      <c r="D9923" t="s">
        <v>515</v>
      </c>
      <c r="E9923">
        <v>9</v>
      </c>
      <c r="F9923">
        <v>9.2387287509238733E-2</v>
      </c>
      <c r="G9923" s="30" t="s">
        <v>458</v>
      </c>
      <c r="H9923">
        <f>Table2__24[[#This Row],[Depth]]-0.5</f>
        <v>8.5</v>
      </c>
    </row>
    <row r="9924" spans="1:8" x14ac:dyDescent="0.35">
      <c r="A9924" s="30" t="s">
        <v>35</v>
      </c>
      <c r="B9924">
        <v>2</v>
      </c>
      <c r="C9924" t="s">
        <v>519</v>
      </c>
      <c r="D9924" t="s">
        <v>517</v>
      </c>
      <c r="E9924">
        <v>24</v>
      </c>
      <c r="F9924" t="s">
        <v>302</v>
      </c>
      <c r="G9924" s="30" t="s">
        <v>358</v>
      </c>
      <c r="H9924">
        <f>Table2__24[[#This Row],[Depth]]-0.5</f>
        <v>23.5</v>
      </c>
    </row>
    <row r="9925" spans="1:8" x14ac:dyDescent="0.35">
      <c r="A9925" s="30" t="s">
        <v>18</v>
      </c>
      <c r="B9925">
        <v>6</v>
      </c>
      <c r="C9925" t="s">
        <v>523</v>
      </c>
      <c r="D9925" t="s">
        <v>515</v>
      </c>
      <c r="E9925">
        <v>9</v>
      </c>
      <c r="F9925">
        <v>188.3440059127864</v>
      </c>
      <c r="G9925" s="30" t="s">
        <v>458</v>
      </c>
      <c r="H9925">
        <f>Table2__24[[#This Row],[Depth]]-0.5</f>
        <v>8.5</v>
      </c>
    </row>
    <row r="9926" spans="1:8" x14ac:dyDescent="0.35">
      <c r="A9926" s="30" t="s">
        <v>35</v>
      </c>
      <c r="B9926">
        <v>3</v>
      </c>
      <c r="C9926" t="s">
        <v>520</v>
      </c>
      <c r="D9926" t="s">
        <v>517</v>
      </c>
      <c r="E9926">
        <v>24</v>
      </c>
      <c r="F9926" t="s">
        <v>302</v>
      </c>
      <c r="G9926" s="30" t="s">
        <v>387</v>
      </c>
      <c r="H9926">
        <f>Table2__24[[#This Row],[Depth]]-0.5</f>
        <v>23.5</v>
      </c>
    </row>
    <row r="9927" spans="1:8" x14ac:dyDescent="0.35">
      <c r="A9927" s="30" t="s">
        <v>38</v>
      </c>
      <c r="B9927">
        <v>6</v>
      </c>
      <c r="C9927" t="s">
        <v>523</v>
      </c>
      <c r="D9927" t="s">
        <v>515</v>
      </c>
      <c r="E9927">
        <v>9</v>
      </c>
      <c r="F9927">
        <v>17.119364375461938</v>
      </c>
      <c r="G9927" s="30" t="s">
        <v>458</v>
      </c>
      <c r="H9927">
        <f>Table2__24[[#This Row],[Depth]]-0.5</f>
        <v>8.5</v>
      </c>
    </row>
    <row r="9928" spans="1:8" x14ac:dyDescent="0.35">
      <c r="A9928" s="30" t="s">
        <v>37</v>
      </c>
      <c r="B9928">
        <v>6</v>
      </c>
      <c r="C9928" t="s">
        <v>523</v>
      </c>
      <c r="D9928" t="s">
        <v>515</v>
      </c>
      <c r="E9928">
        <v>9</v>
      </c>
      <c r="F9928">
        <v>391.35254988913522</v>
      </c>
      <c r="G9928" s="30" t="s">
        <v>458</v>
      </c>
      <c r="H9928">
        <f>Table2__24[[#This Row],[Depth]]-0.5</f>
        <v>8.5</v>
      </c>
    </row>
    <row r="9929" spans="1:8" x14ac:dyDescent="0.35">
      <c r="A9929" s="30" t="s">
        <v>35</v>
      </c>
      <c r="B9929">
        <v>4</v>
      </c>
      <c r="C9929" t="s">
        <v>521</v>
      </c>
      <c r="D9929" t="s">
        <v>517</v>
      </c>
      <c r="E9929">
        <v>24</v>
      </c>
      <c r="F9929" t="s">
        <v>302</v>
      </c>
      <c r="G9929" s="30" t="s">
        <v>416</v>
      </c>
      <c r="H9929">
        <f>Table2__24[[#This Row],[Depth]]-0.5</f>
        <v>23.5</v>
      </c>
    </row>
    <row r="9930" spans="1:8" x14ac:dyDescent="0.35">
      <c r="A9930" s="30" t="s">
        <v>35</v>
      </c>
      <c r="B9930">
        <v>5</v>
      </c>
      <c r="C9930" t="s">
        <v>522</v>
      </c>
      <c r="D9930" t="s">
        <v>517</v>
      </c>
      <c r="E9930">
        <v>24</v>
      </c>
      <c r="F9930" t="s">
        <v>302</v>
      </c>
      <c r="G9930" s="30" t="s">
        <v>445</v>
      </c>
      <c r="H9930">
        <f>Table2__24[[#This Row],[Depth]]-0.5</f>
        <v>23.5</v>
      </c>
    </row>
    <row r="9931" spans="1:8" x14ac:dyDescent="0.35">
      <c r="A9931" s="30" t="s">
        <v>42</v>
      </c>
      <c r="B9931">
        <v>6</v>
      </c>
      <c r="C9931" t="s">
        <v>523</v>
      </c>
      <c r="D9931" t="s">
        <v>515</v>
      </c>
      <c r="E9931">
        <v>9</v>
      </c>
      <c r="F9931">
        <v>9.2387287509238733E-3</v>
      </c>
      <c r="G9931" s="30" t="s">
        <v>458</v>
      </c>
      <c r="H9931">
        <f>Table2__24[[#This Row],[Depth]]-0.5</f>
        <v>8.5</v>
      </c>
    </row>
    <row r="9932" spans="1:8" x14ac:dyDescent="0.35">
      <c r="A9932" s="30" t="s">
        <v>30</v>
      </c>
      <c r="B9932">
        <v>6</v>
      </c>
      <c r="C9932" t="s">
        <v>523</v>
      </c>
      <c r="D9932" t="s">
        <v>515</v>
      </c>
      <c r="E9932">
        <v>9</v>
      </c>
      <c r="F9932">
        <v>9.0103473762010333E-2</v>
      </c>
      <c r="G9932" s="30" t="s">
        <v>458</v>
      </c>
      <c r="H9932">
        <f>Table2__24[[#This Row],[Depth]]-0.5</f>
        <v>8.5</v>
      </c>
    </row>
    <row r="9933" spans="1:8" x14ac:dyDescent="0.35">
      <c r="A9933" s="30" t="s">
        <v>12</v>
      </c>
      <c r="B9933">
        <v>6</v>
      </c>
      <c r="C9933" t="s">
        <v>523</v>
      </c>
      <c r="D9933" t="s">
        <v>515</v>
      </c>
      <c r="E9933">
        <v>9</v>
      </c>
      <c r="F9933">
        <v>5.1506430155210641</v>
      </c>
      <c r="G9933" s="30" t="s">
        <v>458</v>
      </c>
      <c r="H9933">
        <f>Table2__24[[#This Row],[Depth]]-0.5</f>
        <v>8.5</v>
      </c>
    </row>
    <row r="9934" spans="1:8" x14ac:dyDescent="0.35">
      <c r="A9934" s="30" t="s">
        <v>43</v>
      </c>
      <c r="B9934">
        <v>6</v>
      </c>
      <c r="C9934" t="s">
        <v>523</v>
      </c>
      <c r="D9934" t="s">
        <v>515</v>
      </c>
      <c r="E9934">
        <v>9</v>
      </c>
      <c r="F9934">
        <v>9.2387287509238733E-3</v>
      </c>
      <c r="G9934" s="30" t="s">
        <v>458</v>
      </c>
      <c r="H9934">
        <f>Table2__24[[#This Row],[Depth]]-0.5</f>
        <v>8.5</v>
      </c>
    </row>
    <row r="9935" spans="1:8" x14ac:dyDescent="0.35">
      <c r="A9935" s="30" t="s">
        <v>11</v>
      </c>
      <c r="B9935">
        <v>6</v>
      </c>
      <c r="C9935" t="s">
        <v>523</v>
      </c>
      <c r="D9935" t="s">
        <v>515</v>
      </c>
      <c r="E9935">
        <v>9</v>
      </c>
      <c r="F9935">
        <v>2.6792313377679227</v>
      </c>
      <c r="G9935" s="30" t="s">
        <v>458</v>
      </c>
      <c r="H9935">
        <f>Table2__24[[#This Row],[Depth]]-0.5</f>
        <v>8.5</v>
      </c>
    </row>
    <row r="9936" spans="1:8" x14ac:dyDescent="0.35">
      <c r="A9936" s="30" t="s">
        <v>23</v>
      </c>
      <c r="B9936">
        <v>6</v>
      </c>
      <c r="C9936" t="s">
        <v>523</v>
      </c>
      <c r="D9936" t="s">
        <v>515</v>
      </c>
      <c r="E9936">
        <v>9</v>
      </c>
      <c r="F9936">
        <v>235.18107908351809</v>
      </c>
      <c r="G9936" s="30" t="s">
        <v>458</v>
      </c>
      <c r="H9936">
        <f>Table2__24[[#This Row],[Depth]]-0.5</f>
        <v>8.5</v>
      </c>
    </row>
    <row r="9937" spans="1:8" x14ac:dyDescent="0.35">
      <c r="A9937" s="30" t="s">
        <v>44</v>
      </c>
      <c r="B9937">
        <v>6</v>
      </c>
      <c r="C9937" t="s">
        <v>523</v>
      </c>
      <c r="D9937" t="s">
        <v>515</v>
      </c>
      <c r="E9937">
        <v>9</v>
      </c>
      <c r="F9937">
        <v>0.10162601626016259</v>
      </c>
      <c r="G9937" s="30" t="s">
        <v>458</v>
      </c>
      <c r="H9937">
        <f>Table2__24[[#This Row],[Depth]]-0.5</f>
        <v>8.5</v>
      </c>
    </row>
    <row r="9938" spans="1:8" x14ac:dyDescent="0.35">
      <c r="A9938" s="30" t="s">
        <v>10</v>
      </c>
      <c r="B9938">
        <v>6</v>
      </c>
      <c r="C9938" t="s">
        <v>523</v>
      </c>
      <c r="D9938" t="s">
        <v>515</v>
      </c>
      <c r="E9938">
        <v>9</v>
      </c>
      <c r="F9938">
        <v>0.44345898004434586</v>
      </c>
      <c r="G9938" s="30" t="s">
        <v>458</v>
      </c>
      <c r="H9938">
        <f>Table2__24[[#This Row],[Depth]]-0.5</f>
        <v>8.5</v>
      </c>
    </row>
    <row r="9939" spans="1:8" x14ac:dyDescent="0.35">
      <c r="A9939" s="30" t="s">
        <v>16</v>
      </c>
      <c r="B9939">
        <v>6</v>
      </c>
      <c r="C9939" t="s">
        <v>523</v>
      </c>
      <c r="D9939" t="s">
        <v>515</v>
      </c>
      <c r="E9939">
        <v>9</v>
      </c>
      <c r="F9939">
        <v>9.9131559497413146</v>
      </c>
      <c r="G9939" s="30" t="s">
        <v>458</v>
      </c>
      <c r="H9939">
        <f>Table2__24[[#This Row],[Depth]]-0.5</f>
        <v>8.5</v>
      </c>
    </row>
    <row r="9940" spans="1:8" x14ac:dyDescent="0.35">
      <c r="A9940" s="30" t="s">
        <v>27</v>
      </c>
      <c r="B9940">
        <v>6</v>
      </c>
      <c r="C9940" t="s">
        <v>523</v>
      </c>
      <c r="D9940" t="s">
        <v>515</v>
      </c>
      <c r="E9940">
        <v>9</v>
      </c>
      <c r="F9940">
        <v>5.5432372505543233E-2</v>
      </c>
      <c r="G9940" s="30" t="s">
        <v>458</v>
      </c>
      <c r="H9940">
        <f>Table2__24[[#This Row],[Depth]]-0.5</f>
        <v>8.5</v>
      </c>
    </row>
    <row r="9941" spans="1:8" x14ac:dyDescent="0.35">
      <c r="A9941" s="30" t="s">
        <v>31</v>
      </c>
      <c r="B9941">
        <v>6</v>
      </c>
      <c r="C9941" t="s">
        <v>523</v>
      </c>
      <c r="D9941" t="s">
        <v>515</v>
      </c>
      <c r="E9941">
        <v>9</v>
      </c>
      <c r="F9941">
        <v>2.1341463414634143</v>
      </c>
      <c r="G9941" s="30" t="s">
        <v>458</v>
      </c>
      <c r="H9941">
        <f>Table2__24[[#This Row],[Depth]]-0.5</f>
        <v>8.5</v>
      </c>
    </row>
    <row r="9942" spans="1:8" x14ac:dyDescent="0.35">
      <c r="A9942" s="30" t="s">
        <v>35</v>
      </c>
      <c r="B9942">
        <v>6</v>
      </c>
      <c r="C9942" t="s">
        <v>523</v>
      </c>
      <c r="D9942" t="s">
        <v>517</v>
      </c>
      <c r="E9942">
        <v>24</v>
      </c>
      <c r="F9942" t="s">
        <v>302</v>
      </c>
      <c r="G9942" s="30" t="s">
        <v>474</v>
      </c>
      <c r="H9942">
        <f>Table2__24[[#This Row],[Depth]]-0.5</f>
        <v>23.5</v>
      </c>
    </row>
    <row r="9943" spans="1:8" x14ac:dyDescent="0.35">
      <c r="A9943" s="30" t="s">
        <v>19</v>
      </c>
      <c r="B9943">
        <v>6</v>
      </c>
      <c r="C9943" t="s">
        <v>523</v>
      </c>
      <c r="D9943" t="s">
        <v>515</v>
      </c>
      <c r="E9943">
        <v>9</v>
      </c>
      <c r="F9943">
        <v>6.0975609756097553</v>
      </c>
      <c r="G9943" s="30" t="s">
        <v>458</v>
      </c>
      <c r="H9943">
        <f>Table2__24[[#This Row],[Depth]]-0.5</f>
        <v>8.5</v>
      </c>
    </row>
    <row r="9944" spans="1:8" x14ac:dyDescent="0.35">
      <c r="A9944" s="30" t="s">
        <v>29</v>
      </c>
      <c r="B9944">
        <v>6</v>
      </c>
      <c r="C9944" t="s">
        <v>523</v>
      </c>
      <c r="D9944" t="s">
        <v>515</v>
      </c>
      <c r="E9944">
        <v>9</v>
      </c>
      <c r="F9944">
        <v>11.714708056171471</v>
      </c>
      <c r="G9944" s="30" t="s">
        <v>458</v>
      </c>
      <c r="H9944">
        <f>Table2__24[[#This Row],[Depth]]-0.5</f>
        <v>8.5</v>
      </c>
    </row>
    <row r="9945" spans="1:8" x14ac:dyDescent="0.35">
      <c r="A9945" s="30" t="s">
        <v>289</v>
      </c>
      <c r="B9945">
        <v>6</v>
      </c>
      <c r="C9945" t="s">
        <v>523</v>
      </c>
      <c r="D9945" t="s">
        <v>515</v>
      </c>
      <c r="E9945">
        <v>9</v>
      </c>
      <c r="F9945">
        <v>1.3858093126385809</v>
      </c>
      <c r="G9945" s="30" t="s">
        <v>458</v>
      </c>
      <c r="H9945">
        <f>Table2__24[[#This Row],[Depth]]-0.5</f>
        <v>8.5</v>
      </c>
    </row>
    <row r="9946" spans="1:8" x14ac:dyDescent="0.35">
      <c r="A9946" s="30" t="s">
        <v>290</v>
      </c>
      <c r="B9946">
        <v>6</v>
      </c>
      <c r="C9946" t="s">
        <v>523</v>
      </c>
      <c r="D9946" t="s">
        <v>515</v>
      </c>
      <c r="E9946">
        <v>9</v>
      </c>
      <c r="F9946">
        <v>5.0813008130081307</v>
      </c>
      <c r="G9946" s="30" t="s">
        <v>458</v>
      </c>
      <c r="H9946">
        <f>Table2__24[[#This Row],[Depth]]-0.5</f>
        <v>8.5</v>
      </c>
    </row>
    <row r="9947" spans="1:8" x14ac:dyDescent="0.35">
      <c r="A9947" s="30" t="s">
        <v>291</v>
      </c>
      <c r="B9947">
        <v>6</v>
      </c>
      <c r="C9947" t="s">
        <v>523</v>
      </c>
      <c r="D9947" t="s">
        <v>515</v>
      </c>
      <c r="E9947">
        <v>9</v>
      </c>
      <c r="F9947">
        <v>0.81300813008130068</v>
      </c>
      <c r="G9947" s="30" t="s">
        <v>458</v>
      </c>
      <c r="H9947">
        <f>Table2__24[[#This Row],[Depth]]-0.5</f>
        <v>8.5</v>
      </c>
    </row>
    <row r="9948" spans="1:8" x14ac:dyDescent="0.35">
      <c r="A9948" s="30" t="s">
        <v>292</v>
      </c>
      <c r="B9948">
        <v>6</v>
      </c>
      <c r="C9948" t="s">
        <v>523</v>
      </c>
      <c r="D9948" t="s">
        <v>515</v>
      </c>
      <c r="E9948">
        <v>9</v>
      </c>
      <c r="F9948">
        <v>0.17553584626755359</v>
      </c>
      <c r="G9948" s="30" t="s">
        <v>458</v>
      </c>
      <c r="H9948">
        <f>Table2__24[[#This Row],[Depth]]-0.5</f>
        <v>8.5</v>
      </c>
    </row>
    <row r="9949" spans="1:8" x14ac:dyDescent="0.35">
      <c r="A9949" s="30" t="s">
        <v>293</v>
      </c>
      <c r="B9949">
        <v>6</v>
      </c>
      <c r="C9949" t="s">
        <v>523</v>
      </c>
      <c r="D9949" t="s">
        <v>515</v>
      </c>
      <c r="E9949">
        <v>9</v>
      </c>
      <c r="F9949">
        <v>0.59127864005912789</v>
      </c>
      <c r="G9949" s="30" t="s">
        <v>458</v>
      </c>
      <c r="H9949">
        <f>Table2__24[[#This Row],[Depth]]-0.5</f>
        <v>8.5</v>
      </c>
    </row>
    <row r="9950" spans="1:8" x14ac:dyDescent="0.35">
      <c r="A9950" s="30" t="s">
        <v>294</v>
      </c>
      <c r="B9950">
        <v>6</v>
      </c>
      <c r="C9950" t="s">
        <v>523</v>
      </c>
      <c r="D9950" t="s">
        <v>515</v>
      </c>
      <c r="E9950">
        <v>9</v>
      </c>
      <c r="F9950">
        <v>8.3148558758314839E-2</v>
      </c>
      <c r="G9950" s="30" t="s">
        <v>458</v>
      </c>
      <c r="H9950">
        <f>Table2__24[[#This Row],[Depth]]-0.5</f>
        <v>8.5</v>
      </c>
    </row>
    <row r="9951" spans="1:8" x14ac:dyDescent="0.35">
      <c r="A9951" s="30" t="s">
        <v>295</v>
      </c>
      <c r="B9951">
        <v>6</v>
      </c>
      <c r="C9951" t="s">
        <v>523</v>
      </c>
      <c r="D9951" t="s">
        <v>515</v>
      </c>
      <c r="E9951">
        <v>9</v>
      </c>
      <c r="F9951">
        <v>0.43422025129342201</v>
      </c>
      <c r="G9951" s="30" t="s">
        <v>458</v>
      </c>
      <c r="H9951">
        <f>Table2__24[[#This Row],[Depth]]-0.5</f>
        <v>8.5</v>
      </c>
    </row>
    <row r="9952" spans="1:8" x14ac:dyDescent="0.35">
      <c r="A9952" s="30" t="s">
        <v>296</v>
      </c>
      <c r="B9952">
        <v>6</v>
      </c>
      <c r="C9952" t="s">
        <v>523</v>
      </c>
      <c r="D9952" t="s">
        <v>515</v>
      </c>
      <c r="E9952">
        <v>9</v>
      </c>
      <c r="F9952">
        <v>8.3148558758314839E-2</v>
      </c>
      <c r="G9952" s="30" t="s">
        <v>458</v>
      </c>
      <c r="H9952">
        <f>Table2__24[[#This Row],[Depth]]-0.5</f>
        <v>8.5</v>
      </c>
    </row>
    <row r="9953" spans="1:8" x14ac:dyDescent="0.35">
      <c r="A9953" s="30" t="s">
        <v>297</v>
      </c>
      <c r="B9953">
        <v>6</v>
      </c>
      <c r="C9953" t="s">
        <v>523</v>
      </c>
      <c r="D9953" t="s">
        <v>515</v>
      </c>
      <c r="E9953">
        <v>9</v>
      </c>
      <c r="F9953">
        <v>0.23096821877309681</v>
      </c>
      <c r="G9953" s="30" t="s">
        <v>458</v>
      </c>
      <c r="H9953">
        <f>Table2__24[[#This Row],[Depth]]-0.5</f>
        <v>8.5</v>
      </c>
    </row>
    <row r="9954" spans="1:8" x14ac:dyDescent="0.35">
      <c r="A9954" s="30" t="s">
        <v>298</v>
      </c>
      <c r="B9954">
        <v>6</v>
      </c>
      <c r="C9954" t="s">
        <v>523</v>
      </c>
      <c r="D9954" t="s">
        <v>515</v>
      </c>
      <c r="E9954">
        <v>9</v>
      </c>
      <c r="F9954">
        <v>2.7716186252771616E-2</v>
      </c>
      <c r="G9954" s="30" t="s">
        <v>458</v>
      </c>
      <c r="H9954">
        <f>Table2__24[[#This Row],[Depth]]-0.5</f>
        <v>8.5</v>
      </c>
    </row>
    <row r="9955" spans="1:8" x14ac:dyDescent="0.35">
      <c r="A9955" s="30" t="s">
        <v>299</v>
      </c>
      <c r="B9955">
        <v>6</v>
      </c>
      <c r="C9955" t="s">
        <v>523</v>
      </c>
      <c r="D9955" t="s">
        <v>515</v>
      </c>
      <c r="E9955">
        <v>9</v>
      </c>
      <c r="F9955">
        <v>0.20325203252032517</v>
      </c>
      <c r="G9955" s="30" t="s">
        <v>458</v>
      </c>
      <c r="H9955">
        <f>Table2__24[[#This Row],[Depth]]-0.5</f>
        <v>8.5</v>
      </c>
    </row>
    <row r="9956" spans="1:8" x14ac:dyDescent="0.35">
      <c r="A9956" s="30" t="s">
        <v>300</v>
      </c>
      <c r="B9956">
        <v>6</v>
      </c>
      <c r="C9956" t="s">
        <v>523</v>
      </c>
      <c r="D9956" t="s">
        <v>515</v>
      </c>
      <c r="E9956">
        <v>9</v>
      </c>
      <c r="F9956">
        <v>2.7716186252771616E-2</v>
      </c>
      <c r="G9956" s="30" t="s">
        <v>458</v>
      </c>
      <c r="H9956">
        <f>Table2__24[[#This Row],[Depth]]-0.5</f>
        <v>8.5</v>
      </c>
    </row>
    <row r="9957" spans="1:8" x14ac:dyDescent="0.35">
      <c r="A9957" s="30" t="s">
        <v>4</v>
      </c>
      <c r="B9957">
        <v>7</v>
      </c>
      <c r="C9957" t="s">
        <v>524</v>
      </c>
      <c r="D9957" t="s">
        <v>515</v>
      </c>
      <c r="E9957">
        <v>9</v>
      </c>
      <c r="F9957">
        <v>3.7450664136622396E-2</v>
      </c>
      <c r="G9957" s="30" t="s">
        <v>487</v>
      </c>
      <c r="H9957">
        <f>Table2__24[[#This Row],[Depth]]-0.5</f>
        <v>8.5</v>
      </c>
    </row>
    <row r="9958" spans="1:8" x14ac:dyDescent="0.35">
      <c r="A9958" s="30" t="s">
        <v>24</v>
      </c>
      <c r="B9958">
        <v>7</v>
      </c>
      <c r="C9958" t="s">
        <v>524</v>
      </c>
      <c r="D9958" t="s">
        <v>515</v>
      </c>
      <c r="E9958">
        <v>9</v>
      </c>
      <c r="F9958">
        <v>32277.895468690702</v>
      </c>
      <c r="G9958" s="30" t="s">
        <v>487</v>
      </c>
      <c r="H9958">
        <f>Table2__24[[#This Row],[Depth]]-0.5</f>
        <v>8.5</v>
      </c>
    </row>
    <row r="9959" spans="1:8" x14ac:dyDescent="0.35">
      <c r="A9959" s="30" t="s">
        <v>35</v>
      </c>
      <c r="B9959">
        <v>7</v>
      </c>
      <c r="C9959" t="s">
        <v>524</v>
      </c>
      <c r="D9959" t="s">
        <v>517</v>
      </c>
      <c r="E9959">
        <v>24</v>
      </c>
      <c r="F9959">
        <v>3.9840637450199203</v>
      </c>
      <c r="G9959" s="30" t="s">
        <v>503</v>
      </c>
      <c r="H9959">
        <f>Table2__24[[#This Row],[Depth]]-0.5</f>
        <v>23.5</v>
      </c>
    </row>
    <row r="9960" spans="1:8" x14ac:dyDescent="0.35">
      <c r="A9960" s="30" t="s">
        <v>22</v>
      </c>
      <c r="B9960">
        <v>7</v>
      </c>
      <c r="C9960" t="s">
        <v>524</v>
      </c>
      <c r="D9960" t="s">
        <v>515</v>
      </c>
      <c r="E9960">
        <v>9</v>
      </c>
      <c r="F9960">
        <v>767.05074952561665</v>
      </c>
      <c r="G9960" s="30" t="s">
        <v>487</v>
      </c>
      <c r="H9960">
        <f>Table2__24[[#This Row],[Depth]]-0.5</f>
        <v>8.5</v>
      </c>
    </row>
    <row r="9961" spans="1:8" x14ac:dyDescent="0.35">
      <c r="A9961" s="30" t="s">
        <v>34</v>
      </c>
      <c r="B9961">
        <v>7</v>
      </c>
      <c r="C9961" t="s">
        <v>524</v>
      </c>
      <c r="D9961" t="s">
        <v>515</v>
      </c>
      <c r="E9961">
        <v>9</v>
      </c>
      <c r="F9961">
        <v>1.2868225806451614</v>
      </c>
      <c r="G9961" s="30" t="s">
        <v>487</v>
      </c>
      <c r="H9961">
        <f>Table2__24[[#This Row],[Depth]]-0.5</f>
        <v>8.5</v>
      </c>
    </row>
    <row r="9962" spans="1:8" x14ac:dyDescent="0.35">
      <c r="A9962" s="30" t="s">
        <v>15</v>
      </c>
      <c r="B9962">
        <v>7</v>
      </c>
      <c r="C9962" t="s">
        <v>524</v>
      </c>
      <c r="D9962" t="s">
        <v>515</v>
      </c>
      <c r="E9962">
        <v>9</v>
      </c>
      <c r="F9962">
        <v>7.4901328273244791E-2</v>
      </c>
      <c r="G9962" s="30" t="s">
        <v>487</v>
      </c>
      <c r="H9962">
        <f>Table2__24[[#This Row],[Depth]]-0.5</f>
        <v>8.5</v>
      </c>
    </row>
    <row r="9963" spans="1:8" x14ac:dyDescent="0.35">
      <c r="A9963" s="30" t="s">
        <v>17</v>
      </c>
      <c r="B9963">
        <v>7</v>
      </c>
      <c r="C9963" t="s">
        <v>524</v>
      </c>
      <c r="D9963" t="s">
        <v>515</v>
      </c>
      <c r="E9963">
        <v>9</v>
      </c>
      <c r="F9963">
        <v>16012.229142314989</v>
      </c>
      <c r="G9963" s="30" t="s">
        <v>487</v>
      </c>
      <c r="H9963">
        <f>Table2__24[[#This Row],[Depth]]-0.5</f>
        <v>8.5</v>
      </c>
    </row>
    <row r="9964" spans="1:8" x14ac:dyDescent="0.35">
      <c r="A9964" s="30" t="s">
        <v>35</v>
      </c>
      <c r="B9964">
        <v>1</v>
      </c>
      <c r="C9964" t="s">
        <v>650</v>
      </c>
      <c r="D9964" t="s">
        <v>518</v>
      </c>
      <c r="E9964">
        <v>24</v>
      </c>
      <c r="F9964" t="s">
        <v>302</v>
      </c>
      <c r="G9964" s="30" t="s">
        <v>330</v>
      </c>
      <c r="H9964">
        <f>Table2__24[[#This Row],[Depth]]-0.5</f>
        <v>23.5</v>
      </c>
    </row>
    <row r="9965" spans="1:8" x14ac:dyDescent="0.35">
      <c r="A9965" s="30" t="s">
        <v>35</v>
      </c>
      <c r="B9965">
        <v>2</v>
      </c>
      <c r="C9965" t="s">
        <v>519</v>
      </c>
      <c r="D9965" t="s">
        <v>518</v>
      </c>
      <c r="E9965">
        <v>24</v>
      </c>
      <c r="F9965" t="s">
        <v>302</v>
      </c>
      <c r="G9965" s="30" t="s">
        <v>359</v>
      </c>
      <c r="H9965">
        <f>Table2__24[[#This Row],[Depth]]-0.5</f>
        <v>23.5</v>
      </c>
    </row>
    <row r="9966" spans="1:8" x14ac:dyDescent="0.35">
      <c r="A9966" s="30" t="s">
        <v>35</v>
      </c>
      <c r="B9966">
        <v>3</v>
      </c>
      <c r="C9966" t="s">
        <v>520</v>
      </c>
      <c r="D9966" t="s">
        <v>518</v>
      </c>
      <c r="E9966">
        <v>24</v>
      </c>
      <c r="F9966" t="s">
        <v>302</v>
      </c>
      <c r="G9966" s="30" t="s">
        <v>388</v>
      </c>
      <c r="H9966">
        <f>Table2__24[[#This Row],[Depth]]-0.5</f>
        <v>23.5</v>
      </c>
    </row>
    <row r="9967" spans="1:8" x14ac:dyDescent="0.35">
      <c r="A9967" s="30" t="s">
        <v>286</v>
      </c>
      <c r="B9967">
        <v>7</v>
      </c>
      <c r="C9967" t="s">
        <v>524</v>
      </c>
      <c r="D9967" t="s">
        <v>515</v>
      </c>
      <c r="E9967">
        <v>9</v>
      </c>
      <c r="F9967">
        <v>0.967741935483871</v>
      </c>
      <c r="G9967" s="30" t="s">
        <v>487</v>
      </c>
      <c r="H9967">
        <f>Table2__24[[#This Row],[Depth]]-0.5</f>
        <v>8.5</v>
      </c>
    </row>
    <row r="9968" spans="1:8" x14ac:dyDescent="0.35">
      <c r="A9968" s="30" t="s">
        <v>35</v>
      </c>
      <c r="B9968">
        <v>4</v>
      </c>
      <c r="C9968" t="s">
        <v>521</v>
      </c>
      <c r="D9968" t="s">
        <v>518</v>
      </c>
      <c r="E9968">
        <v>24</v>
      </c>
      <c r="F9968" t="s">
        <v>302</v>
      </c>
      <c r="G9968" s="30" t="s">
        <v>417</v>
      </c>
      <c r="H9968">
        <f>Table2__24[[#This Row],[Depth]]-0.5</f>
        <v>23.5</v>
      </c>
    </row>
    <row r="9969" spans="1:8" x14ac:dyDescent="0.35">
      <c r="A9969" s="30" t="s">
        <v>8</v>
      </c>
      <c r="B9969">
        <v>7</v>
      </c>
      <c r="C9969" t="s">
        <v>524</v>
      </c>
      <c r="D9969" t="s">
        <v>515</v>
      </c>
      <c r="E9969">
        <v>9</v>
      </c>
      <c r="F9969">
        <v>12427.193213472488</v>
      </c>
      <c r="G9969" s="30" t="s">
        <v>487</v>
      </c>
      <c r="H9969">
        <f>Table2__24[[#This Row],[Depth]]-0.5</f>
        <v>8.5</v>
      </c>
    </row>
    <row r="9970" spans="1:8" x14ac:dyDescent="0.35">
      <c r="A9970" s="30" t="s">
        <v>287</v>
      </c>
      <c r="B9970">
        <v>7</v>
      </c>
      <c r="C9970" t="s">
        <v>524</v>
      </c>
      <c r="D9970" t="s">
        <v>515</v>
      </c>
      <c r="E9970">
        <v>9</v>
      </c>
      <c r="F9970">
        <v>10.568259962049337</v>
      </c>
      <c r="G9970" s="30" t="s">
        <v>487</v>
      </c>
      <c r="H9970">
        <f>Table2__24[[#This Row],[Depth]]-0.5</f>
        <v>8.5</v>
      </c>
    </row>
    <row r="9971" spans="1:8" x14ac:dyDescent="0.35">
      <c r="A9971" s="30" t="s">
        <v>288</v>
      </c>
      <c r="B9971">
        <v>7</v>
      </c>
      <c r="C9971" t="s">
        <v>524</v>
      </c>
      <c r="D9971" t="s">
        <v>515</v>
      </c>
      <c r="E9971">
        <v>9</v>
      </c>
      <c r="F9971">
        <v>1.1729705882352941</v>
      </c>
      <c r="G9971" s="30" t="s">
        <v>487</v>
      </c>
      <c r="H9971">
        <f>Table2__24[[#This Row],[Depth]]-0.5</f>
        <v>8.5</v>
      </c>
    </row>
    <row r="9972" spans="1:8" x14ac:dyDescent="0.35">
      <c r="A9972" s="30" t="s">
        <v>26</v>
      </c>
      <c r="B9972">
        <v>7</v>
      </c>
      <c r="C9972" t="s">
        <v>524</v>
      </c>
      <c r="D9972" t="s">
        <v>515</v>
      </c>
      <c r="E9972">
        <v>9</v>
      </c>
      <c r="F9972">
        <v>13329.924098671727</v>
      </c>
      <c r="G9972" s="30" t="s">
        <v>487</v>
      </c>
      <c r="H9972">
        <f>Table2__24[[#This Row],[Depth]]-0.5</f>
        <v>8.5</v>
      </c>
    </row>
    <row r="9973" spans="1:8" x14ac:dyDescent="0.35">
      <c r="A9973" s="30" t="s">
        <v>36</v>
      </c>
      <c r="B9973">
        <v>7</v>
      </c>
      <c r="C9973" t="s">
        <v>524</v>
      </c>
      <c r="D9973" t="s">
        <v>515</v>
      </c>
      <c r="E9973">
        <v>9</v>
      </c>
      <c r="F9973">
        <v>5.4124449715370018</v>
      </c>
      <c r="G9973" s="30" t="s">
        <v>487</v>
      </c>
      <c r="H9973">
        <f>Table2__24[[#This Row],[Depth]]-0.5</f>
        <v>8.5</v>
      </c>
    </row>
    <row r="9974" spans="1:8" x14ac:dyDescent="0.35">
      <c r="A9974" s="30" t="s">
        <v>21</v>
      </c>
      <c r="B9974">
        <v>7</v>
      </c>
      <c r="C9974" t="s">
        <v>524</v>
      </c>
      <c r="D9974" t="s">
        <v>515</v>
      </c>
      <c r="E9974">
        <v>9</v>
      </c>
      <c r="F9974">
        <v>3501.8420891840615</v>
      </c>
      <c r="G9974" s="30" t="s">
        <v>487</v>
      </c>
      <c r="H9974">
        <f>Table2__24[[#This Row],[Depth]]-0.5</f>
        <v>8.5</v>
      </c>
    </row>
    <row r="9975" spans="1:8" x14ac:dyDescent="0.35">
      <c r="A9975" s="30" t="s">
        <v>35</v>
      </c>
      <c r="B9975">
        <v>5</v>
      </c>
      <c r="C9975" t="s">
        <v>522</v>
      </c>
      <c r="D9975" t="s">
        <v>518</v>
      </c>
      <c r="E9975">
        <v>24</v>
      </c>
      <c r="F9975" t="s">
        <v>302</v>
      </c>
      <c r="G9975" s="30" t="s">
        <v>446</v>
      </c>
      <c r="H9975">
        <f>Table2__24[[#This Row],[Depth]]-0.5</f>
        <v>23.5</v>
      </c>
    </row>
    <row r="9976" spans="1:8" x14ac:dyDescent="0.35">
      <c r="A9976" s="30" t="s">
        <v>35</v>
      </c>
      <c r="B9976">
        <v>6</v>
      </c>
      <c r="C9976" t="s">
        <v>523</v>
      </c>
      <c r="D9976" t="s">
        <v>518</v>
      </c>
      <c r="E9976">
        <v>24</v>
      </c>
      <c r="F9976" t="s">
        <v>302</v>
      </c>
      <c r="G9976" s="30" t="s">
        <v>475</v>
      </c>
      <c r="H9976">
        <f>Table2__24[[#This Row],[Depth]]-0.5</f>
        <v>23.5</v>
      </c>
    </row>
    <row r="9977" spans="1:8" x14ac:dyDescent="0.35">
      <c r="A9977" s="30" t="s">
        <v>25</v>
      </c>
      <c r="B9977">
        <v>7</v>
      </c>
      <c r="C9977" t="s">
        <v>524</v>
      </c>
      <c r="D9977" t="s">
        <v>515</v>
      </c>
      <c r="E9977">
        <v>9</v>
      </c>
      <c r="F9977">
        <v>10759.88614800759</v>
      </c>
      <c r="G9977" s="30" t="s">
        <v>487</v>
      </c>
      <c r="H9977">
        <f>Table2__24[[#This Row],[Depth]]-0.5</f>
        <v>8.5</v>
      </c>
    </row>
    <row r="9978" spans="1:8" x14ac:dyDescent="0.35">
      <c r="A9978" s="30" t="s">
        <v>32</v>
      </c>
      <c r="B9978">
        <v>7</v>
      </c>
      <c r="C9978" t="s">
        <v>524</v>
      </c>
      <c r="D9978" t="s">
        <v>515</v>
      </c>
      <c r="E9978">
        <v>9</v>
      </c>
      <c r="F9978">
        <v>4.4207523719165094</v>
      </c>
      <c r="G9978" s="30" t="s">
        <v>487</v>
      </c>
      <c r="H9978">
        <f>Table2__24[[#This Row],[Depth]]-0.5</f>
        <v>8.5</v>
      </c>
    </row>
    <row r="9979" spans="1:8" x14ac:dyDescent="0.35">
      <c r="A9979" s="30" t="s">
        <v>35</v>
      </c>
      <c r="B9979">
        <v>7</v>
      </c>
      <c r="C9979" t="s">
        <v>524</v>
      </c>
      <c r="D9979" t="s">
        <v>518</v>
      </c>
      <c r="E9979">
        <v>24</v>
      </c>
      <c r="F9979">
        <v>3.9449541284403673</v>
      </c>
      <c r="G9979" s="30" t="s">
        <v>504</v>
      </c>
      <c r="H9979">
        <f>Table2__24[[#This Row],[Depth]]-0.5</f>
        <v>23.5</v>
      </c>
    </row>
    <row r="9980" spans="1:8" x14ac:dyDescent="0.35">
      <c r="A9980" s="30" t="s">
        <v>18</v>
      </c>
      <c r="B9980">
        <v>7</v>
      </c>
      <c r="C9980" t="s">
        <v>524</v>
      </c>
      <c r="D9980" t="s">
        <v>515</v>
      </c>
      <c r="E9980">
        <v>9</v>
      </c>
      <c r="F9980">
        <v>28.730332068311196</v>
      </c>
      <c r="G9980" s="30" t="s">
        <v>487</v>
      </c>
      <c r="H9980">
        <f>Table2__24[[#This Row],[Depth]]-0.5</f>
        <v>8.5</v>
      </c>
    </row>
    <row r="9981" spans="1:8" x14ac:dyDescent="0.35">
      <c r="A9981" s="30" t="s">
        <v>35</v>
      </c>
      <c r="B9981">
        <v>1</v>
      </c>
      <c r="C9981" t="s">
        <v>650</v>
      </c>
      <c r="D9981" t="s">
        <v>56</v>
      </c>
      <c r="E9981">
        <v>4</v>
      </c>
      <c r="F9981" t="s">
        <v>302</v>
      </c>
      <c r="G9981" s="30" t="s">
        <v>308</v>
      </c>
      <c r="H9981">
        <f>Table2__24[[#This Row],[Depth]]-0.5</f>
        <v>3.5</v>
      </c>
    </row>
    <row r="9982" spans="1:8" x14ac:dyDescent="0.35">
      <c r="A9982" s="30" t="s">
        <v>38</v>
      </c>
      <c r="B9982">
        <v>7</v>
      </c>
      <c r="C9982" t="s">
        <v>524</v>
      </c>
      <c r="D9982" t="s">
        <v>515</v>
      </c>
      <c r="E9982">
        <v>9</v>
      </c>
      <c r="F9982">
        <v>56.109056925996207</v>
      </c>
      <c r="G9982" s="30" t="s">
        <v>487</v>
      </c>
      <c r="H9982">
        <f>Table2__24[[#This Row],[Depth]]-0.5</f>
        <v>8.5</v>
      </c>
    </row>
    <row r="9983" spans="1:8" x14ac:dyDescent="0.35">
      <c r="A9983" s="30" t="s">
        <v>37</v>
      </c>
      <c r="B9983">
        <v>7</v>
      </c>
      <c r="C9983" t="s">
        <v>524</v>
      </c>
      <c r="D9983" t="s">
        <v>515</v>
      </c>
      <c r="E9983">
        <v>9</v>
      </c>
      <c r="F9983">
        <v>196.03641935483873</v>
      </c>
      <c r="G9983" s="30" t="s">
        <v>487</v>
      </c>
      <c r="H9983">
        <f>Table2__24[[#This Row],[Depth]]-0.5</f>
        <v>8.5</v>
      </c>
    </row>
    <row r="9984" spans="1:8" x14ac:dyDescent="0.35">
      <c r="A9984" s="30" t="s">
        <v>35</v>
      </c>
      <c r="B9984">
        <v>2</v>
      </c>
      <c r="C9984" t="s">
        <v>519</v>
      </c>
      <c r="D9984" t="s">
        <v>56</v>
      </c>
      <c r="E9984">
        <v>4</v>
      </c>
      <c r="F9984" t="s">
        <v>302</v>
      </c>
      <c r="G9984" s="30" t="s">
        <v>337</v>
      </c>
      <c r="H9984">
        <f>Table2__24[[#This Row],[Depth]]-0.5</f>
        <v>3.5</v>
      </c>
    </row>
    <row r="9985" spans="1:8" x14ac:dyDescent="0.35">
      <c r="A9985" s="30" t="s">
        <v>35</v>
      </c>
      <c r="B9985">
        <v>3</v>
      </c>
      <c r="C9985" t="s">
        <v>520</v>
      </c>
      <c r="D9985" t="s">
        <v>56</v>
      </c>
      <c r="E9985">
        <v>4</v>
      </c>
      <c r="F9985" t="s">
        <v>302</v>
      </c>
      <c r="G9985" s="30" t="s">
        <v>366</v>
      </c>
      <c r="H9985">
        <f>Table2__24[[#This Row],[Depth]]-0.5</f>
        <v>3.5</v>
      </c>
    </row>
    <row r="9986" spans="1:8" x14ac:dyDescent="0.35">
      <c r="A9986" s="30" t="s">
        <v>42</v>
      </c>
      <c r="B9986">
        <v>7</v>
      </c>
      <c r="C9986" t="s">
        <v>524</v>
      </c>
      <c r="D9986" t="s">
        <v>515</v>
      </c>
      <c r="E9986">
        <v>9</v>
      </c>
      <c r="F9986">
        <v>0</v>
      </c>
      <c r="G9986" s="30" t="s">
        <v>487</v>
      </c>
      <c r="H9986">
        <f>Table2__24[[#This Row],[Depth]]-0.5</f>
        <v>8.5</v>
      </c>
    </row>
    <row r="9987" spans="1:8" x14ac:dyDescent="0.35">
      <c r="A9987" s="30" t="s">
        <v>30</v>
      </c>
      <c r="B9987">
        <v>7</v>
      </c>
      <c r="C9987" t="s">
        <v>524</v>
      </c>
      <c r="D9987" t="s">
        <v>515</v>
      </c>
      <c r="E9987">
        <v>9</v>
      </c>
      <c r="F9987">
        <v>1.1499952561669828</v>
      </c>
      <c r="G9987" s="30" t="s">
        <v>487</v>
      </c>
      <c r="H9987">
        <f>Table2__24[[#This Row],[Depth]]-0.5</f>
        <v>8.5</v>
      </c>
    </row>
    <row r="9988" spans="1:8" x14ac:dyDescent="0.35">
      <c r="A9988" s="30" t="s">
        <v>12</v>
      </c>
      <c r="B9988">
        <v>7</v>
      </c>
      <c r="C9988" t="s">
        <v>524</v>
      </c>
      <c r="D9988" t="s">
        <v>515</v>
      </c>
      <c r="E9988">
        <v>9</v>
      </c>
      <c r="F9988">
        <v>60.238179316888051</v>
      </c>
      <c r="G9988" s="30" t="s">
        <v>487</v>
      </c>
      <c r="H9988">
        <f>Table2__24[[#This Row],[Depth]]-0.5</f>
        <v>8.5</v>
      </c>
    </row>
    <row r="9989" spans="1:8" x14ac:dyDescent="0.35">
      <c r="A9989" s="30" t="s">
        <v>43</v>
      </c>
      <c r="B9989">
        <v>7</v>
      </c>
      <c r="C9989" t="s">
        <v>524</v>
      </c>
      <c r="D9989" t="s">
        <v>515</v>
      </c>
      <c r="E9989">
        <v>9</v>
      </c>
      <c r="F9989">
        <v>0</v>
      </c>
      <c r="G9989" s="30" t="s">
        <v>487</v>
      </c>
      <c r="H9989">
        <f>Table2__24[[#This Row],[Depth]]-0.5</f>
        <v>8.5</v>
      </c>
    </row>
    <row r="9990" spans="1:8" x14ac:dyDescent="0.35">
      <c r="A9990" s="30" t="s">
        <v>11</v>
      </c>
      <c r="B9990">
        <v>7</v>
      </c>
      <c r="C9990" t="s">
        <v>524</v>
      </c>
      <c r="D9990" t="s">
        <v>515</v>
      </c>
      <c r="E9990">
        <v>9</v>
      </c>
      <c r="F9990">
        <v>1.649829222011385</v>
      </c>
      <c r="G9990" s="30" t="s">
        <v>487</v>
      </c>
      <c r="H9990">
        <f>Table2__24[[#This Row],[Depth]]-0.5</f>
        <v>8.5</v>
      </c>
    </row>
    <row r="9991" spans="1:8" x14ac:dyDescent="0.35">
      <c r="A9991" s="30" t="s">
        <v>23</v>
      </c>
      <c r="B9991">
        <v>7</v>
      </c>
      <c r="C9991" t="s">
        <v>524</v>
      </c>
      <c r="D9991" t="s">
        <v>515</v>
      </c>
      <c r="E9991">
        <v>9</v>
      </c>
      <c r="F9991">
        <v>1593.5582637571158</v>
      </c>
      <c r="G9991" s="30" t="s">
        <v>487</v>
      </c>
      <c r="H9991">
        <f>Table2__24[[#This Row],[Depth]]-0.5</f>
        <v>8.5</v>
      </c>
    </row>
    <row r="9992" spans="1:8" x14ac:dyDescent="0.35">
      <c r="A9992" s="30" t="s">
        <v>44</v>
      </c>
      <c r="B9992">
        <v>7</v>
      </c>
      <c r="C9992" t="s">
        <v>524</v>
      </c>
      <c r="D9992" t="s">
        <v>515</v>
      </c>
      <c r="E9992">
        <v>9</v>
      </c>
      <c r="F9992">
        <v>0.35353130929791271</v>
      </c>
      <c r="G9992" s="30" t="s">
        <v>487</v>
      </c>
      <c r="H9992">
        <f>Table2__24[[#This Row],[Depth]]-0.5</f>
        <v>8.5</v>
      </c>
    </row>
    <row r="9993" spans="1:8" x14ac:dyDescent="0.35">
      <c r="A9993" s="30" t="s">
        <v>10</v>
      </c>
      <c r="B9993">
        <v>7</v>
      </c>
      <c r="C9993" t="s">
        <v>524</v>
      </c>
      <c r="D9993" t="s">
        <v>515</v>
      </c>
      <c r="E9993">
        <v>9</v>
      </c>
      <c r="F9993">
        <v>0.8159392789373815</v>
      </c>
      <c r="G9993" s="30" t="s">
        <v>487</v>
      </c>
      <c r="H9993">
        <f>Table2__24[[#This Row],[Depth]]-0.5</f>
        <v>8.5</v>
      </c>
    </row>
    <row r="9994" spans="1:8" x14ac:dyDescent="0.35">
      <c r="A9994" s="30" t="s">
        <v>16</v>
      </c>
      <c r="B9994">
        <v>7</v>
      </c>
      <c r="C9994" t="s">
        <v>524</v>
      </c>
      <c r="D9994" t="s">
        <v>515</v>
      </c>
      <c r="E9994">
        <v>9</v>
      </c>
      <c r="F9994">
        <v>51.001692599620498</v>
      </c>
      <c r="G9994" s="30" t="s">
        <v>487</v>
      </c>
      <c r="H9994">
        <f>Table2__24[[#This Row],[Depth]]-0.5</f>
        <v>8.5</v>
      </c>
    </row>
    <row r="9995" spans="1:8" x14ac:dyDescent="0.35">
      <c r="A9995" s="30" t="s">
        <v>27</v>
      </c>
      <c r="B9995">
        <v>7</v>
      </c>
      <c r="C9995" t="s">
        <v>524</v>
      </c>
      <c r="D9995" t="s">
        <v>515</v>
      </c>
      <c r="E9995">
        <v>9</v>
      </c>
      <c r="F9995">
        <v>0.47238330170777992</v>
      </c>
      <c r="G9995" s="30" t="s">
        <v>487</v>
      </c>
      <c r="H9995">
        <f>Table2__24[[#This Row],[Depth]]-0.5</f>
        <v>8.5</v>
      </c>
    </row>
    <row r="9996" spans="1:8" x14ac:dyDescent="0.35">
      <c r="A9996" s="30" t="s">
        <v>31</v>
      </c>
      <c r="B9996">
        <v>7</v>
      </c>
      <c r="C9996" t="s">
        <v>524</v>
      </c>
      <c r="D9996" t="s">
        <v>515</v>
      </c>
      <c r="E9996">
        <v>9</v>
      </c>
      <c r="F9996">
        <v>5.9772296015180268</v>
      </c>
      <c r="G9996" s="30" t="s">
        <v>487</v>
      </c>
      <c r="H9996">
        <f>Table2__24[[#This Row],[Depth]]-0.5</f>
        <v>8.5</v>
      </c>
    </row>
    <row r="9997" spans="1:8" x14ac:dyDescent="0.35">
      <c r="A9997" s="30" t="s">
        <v>35</v>
      </c>
      <c r="B9997">
        <v>4</v>
      </c>
      <c r="C9997" t="s">
        <v>521</v>
      </c>
      <c r="D9997" t="s">
        <v>56</v>
      </c>
      <c r="E9997">
        <v>4</v>
      </c>
      <c r="F9997" t="s">
        <v>302</v>
      </c>
      <c r="G9997" s="30" t="s">
        <v>395</v>
      </c>
      <c r="H9997">
        <f>Table2__24[[#This Row],[Depth]]-0.5</f>
        <v>3.5</v>
      </c>
    </row>
    <row r="9998" spans="1:8" x14ac:dyDescent="0.35">
      <c r="A9998" s="30" t="s">
        <v>19</v>
      </c>
      <c r="B9998">
        <v>7</v>
      </c>
      <c r="C9998" t="s">
        <v>524</v>
      </c>
      <c r="D9998" t="s">
        <v>515</v>
      </c>
      <c r="E9998">
        <v>9</v>
      </c>
      <c r="F9998">
        <v>9.905123339658445</v>
      </c>
      <c r="G9998" s="30" t="s">
        <v>487</v>
      </c>
      <c r="H9998">
        <f>Table2__24[[#This Row],[Depth]]-0.5</f>
        <v>8.5</v>
      </c>
    </row>
    <row r="9999" spans="1:8" x14ac:dyDescent="0.35">
      <c r="A9999" s="30" t="s">
        <v>29</v>
      </c>
      <c r="B9999">
        <v>7</v>
      </c>
      <c r="C9999" t="s">
        <v>524</v>
      </c>
      <c r="D9999" t="s">
        <v>515</v>
      </c>
      <c r="E9999">
        <v>9</v>
      </c>
      <c r="F9999">
        <v>20.454407969639469</v>
      </c>
      <c r="G9999" s="30" t="s">
        <v>487</v>
      </c>
      <c r="H9999">
        <f>Table2__24[[#This Row],[Depth]]-0.5</f>
        <v>8.5</v>
      </c>
    </row>
    <row r="10000" spans="1:8" x14ac:dyDescent="0.35">
      <c r="A10000" s="30" t="s">
        <v>289</v>
      </c>
      <c r="B10000">
        <v>7</v>
      </c>
      <c r="C10000" t="s">
        <v>524</v>
      </c>
      <c r="D10000" t="s">
        <v>515</v>
      </c>
      <c r="E10000">
        <v>9</v>
      </c>
      <c r="F10000">
        <v>2.4478178368121446</v>
      </c>
      <c r="G10000" s="30" t="s">
        <v>487</v>
      </c>
      <c r="H10000">
        <f>Table2__24[[#This Row],[Depth]]-0.5</f>
        <v>8.5</v>
      </c>
    </row>
    <row r="10001" spans="1:8" x14ac:dyDescent="0.35">
      <c r="A10001" s="30" t="s">
        <v>290</v>
      </c>
      <c r="B10001">
        <v>7</v>
      </c>
      <c r="C10001" t="s">
        <v>524</v>
      </c>
      <c r="D10001" t="s">
        <v>515</v>
      </c>
      <c r="E10001">
        <v>9</v>
      </c>
      <c r="F10001">
        <v>9.4112647058823526</v>
      </c>
      <c r="G10001" s="30" t="s">
        <v>487</v>
      </c>
      <c r="H10001">
        <f>Table2__24[[#This Row],[Depth]]-0.5</f>
        <v>8.5</v>
      </c>
    </row>
    <row r="10002" spans="1:8" x14ac:dyDescent="0.35">
      <c r="A10002" s="30" t="s">
        <v>291</v>
      </c>
      <c r="B10002">
        <v>7</v>
      </c>
      <c r="C10002" t="s">
        <v>524</v>
      </c>
      <c r="D10002" t="s">
        <v>515</v>
      </c>
      <c r="E10002">
        <v>9</v>
      </c>
      <c r="F10002">
        <v>1.631878557874763</v>
      </c>
      <c r="G10002" s="30" t="s">
        <v>487</v>
      </c>
      <c r="H10002">
        <f>Table2__24[[#This Row],[Depth]]-0.5</f>
        <v>8.5</v>
      </c>
    </row>
    <row r="10003" spans="1:8" x14ac:dyDescent="0.35">
      <c r="A10003" s="30" t="s">
        <v>292</v>
      </c>
      <c r="B10003">
        <v>7</v>
      </c>
      <c r="C10003" t="s">
        <v>524</v>
      </c>
      <c r="D10003" t="s">
        <v>515</v>
      </c>
      <c r="E10003">
        <v>9</v>
      </c>
      <c r="F10003">
        <v>0.47438330170777993</v>
      </c>
      <c r="G10003" s="30" t="s">
        <v>487</v>
      </c>
      <c r="H10003">
        <f>Table2__24[[#This Row],[Depth]]-0.5</f>
        <v>8.5</v>
      </c>
    </row>
    <row r="10004" spans="1:8" x14ac:dyDescent="0.35">
      <c r="A10004" s="30" t="s">
        <v>293</v>
      </c>
      <c r="B10004">
        <v>7</v>
      </c>
      <c r="C10004" t="s">
        <v>524</v>
      </c>
      <c r="D10004" t="s">
        <v>515</v>
      </c>
      <c r="E10004">
        <v>9</v>
      </c>
      <c r="F10004">
        <v>1.3662239089184061</v>
      </c>
      <c r="G10004" s="30" t="s">
        <v>487</v>
      </c>
      <c r="H10004">
        <f>Table2__24[[#This Row],[Depth]]-0.5</f>
        <v>8.5</v>
      </c>
    </row>
    <row r="10005" spans="1:8" x14ac:dyDescent="0.35">
      <c r="A10005" s="30" t="s">
        <v>294</v>
      </c>
      <c r="B10005">
        <v>7</v>
      </c>
      <c r="C10005" t="s">
        <v>524</v>
      </c>
      <c r="D10005" t="s">
        <v>515</v>
      </c>
      <c r="E10005">
        <v>9</v>
      </c>
      <c r="F10005">
        <v>0.22770398481973436</v>
      </c>
      <c r="G10005" s="30" t="s">
        <v>487</v>
      </c>
      <c r="H10005">
        <f>Table2__24[[#This Row],[Depth]]-0.5</f>
        <v>8.5</v>
      </c>
    </row>
    <row r="10006" spans="1:8" x14ac:dyDescent="0.35">
      <c r="A10006" s="30" t="s">
        <v>295</v>
      </c>
      <c r="B10006">
        <v>7</v>
      </c>
      <c r="C10006" t="s">
        <v>524</v>
      </c>
      <c r="D10006" t="s">
        <v>515</v>
      </c>
      <c r="E10006">
        <v>9</v>
      </c>
      <c r="F10006">
        <v>1.4231499051233398</v>
      </c>
      <c r="G10006" s="30" t="s">
        <v>487</v>
      </c>
      <c r="H10006">
        <f>Table2__24[[#This Row],[Depth]]-0.5</f>
        <v>8.5</v>
      </c>
    </row>
    <row r="10007" spans="1:8" x14ac:dyDescent="0.35">
      <c r="A10007" s="30" t="s">
        <v>296</v>
      </c>
      <c r="B10007">
        <v>7</v>
      </c>
      <c r="C10007" t="s">
        <v>524</v>
      </c>
      <c r="D10007" t="s">
        <v>515</v>
      </c>
      <c r="E10007">
        <v>9</v>
      </c>
      <c r="F10007">
        <v>0.28462998102466791</v>
      </c>
      <c r="G10007" s="30" t="s">
        <v>487</v>
      </c>
      <c r="H10007">
        <f>Table2__24[[#This Row],[Depth]]-0.5</f>
        <v>8.5</v>
      </c>
    </row>
    <row r="10008" spans="1:8" x14ac:dyDescent="0.35">
      <c r="A10008" s="30" t="s">
        <v>297</v>
      </c>
      <c r="B10008">
        <v>7</v>
      </c>
      <c r="C10008" t="s">
        <v>524</v>
      </c>
      <c r="D10008" t="s">
        <v>515</v>
      </c>
      <c r="E10008">
        <v>9</v>
      </c>
      <c r="F10008">
        <v>0.83491461100569253</v>
      </c>
      <c r="G10008" s="30" t="s">
        <v>487</v>
      </c>
      <c r="H10008">
        <f>Table2__24[[#This Row],[Depth]]-0.5</f>
        <v>8.5</v>
      </c>
    </row>
    <row r="10009" spans="1:8" x14ac:dyDescent="0.35">
      <c r="A10009" s="30" t="s">
        <v>298</v>
      </c>
      <c r="B10009">
        <v>7</v>
      </c>
      <c r="C10009" t="s">
        <v>524</v>
      </c>
      <c r="D10009" t="s">
        <v>515</v>
      </c>
      <c r="E10009">
        <v>9</v>
      </c>
      <c r="F10009">
        <v>0.11385199240986718</v>
      </c>
      <c r="G10009" s="30" t="s">
        <v>487</v>
      </c>
      <c r="H10009">
        <f>Table2__24[[#This Row],[Depth]]-0.5</f>
        <v>8.5</v>
      </c>
    </row>
    <row r="10010" spans="1:8" x14ac:dyDescent="0.35">
      <c r="A10010" s="30" t="s">
        <v>299</v>
      </c>
      <c r="B10010">
        <v>7</v>
      </c>
      <c r="C10010" t="s">
        <v>524</v>
      </c>
      <c r="D10010" t="s">
        <v>515</v>
      </c>
      <c r="E10010">
        <v>9</v>
      </c>
      <c r="F10010">
        <v>0.83491461100569253</v>
      </c>
      <c r="G10010" s="30" t="s">
        <v>487</v>
      </c>
      <c r="H10010">
        <f>Table2__24[[#This Row],[Depth]]-0.5</f>
        <v>8.5</v>
      </c>
    </row>
    <row r="10011" spans="1:8" x14ac:dyDescent="0.35">
      <c r="A10011" s="30" t="s">
        <v>300</v>
      </c>
      <c r="B10011">
        <v>7</v>
      </c>
      <c r="C10011" t="s">
        <v>524</v>
      </c>
      <c r="D10011" t="s">
        <v>515</v>
      </c>
      <c r="E10011">
        <v>9</v>
      </c>
      <c r="F10011">
        <v>0.11385199240986718</v>
      </c>
      <c r="G10011" s="30" t="s">
        <v>487</v>
      </c>
      <c r="H10011">
        <f>Table2__24[[#This Row],[Depth]]-0.5</f>
        <v>8.5</v>
      </c>
    </row>
    <row r="10012" spans="1:8" x14ac:dyDescent="0.35">
      <c r="A10012" s="30" t="s">
        <v>4</v>
      </c>
      <c r="B10012">
        <v>1</v>
      </c>
      <c r="C10012" t="s">
        <v>650</v>
      </c>
      <c r="D10012" t="s">
        <v>516</v>
      </c>
      <c r="E10012">
        <v>9</v>
      </c>
      <c r="F10012">
        <v>0</v>
      </c>
      <c r="G10012" s="30" t="s">
        <v>314</v>
      </c>
      <c r="H10012">
        <f>Table2__24[[#This Row],[Depth]]-0.5</f>
        <v>8.5</v>
      </c>
    </row>
    <row r="10013" spans="1:8" x14ac:dyDescent="0.35">
      <c r="A10013" s="30" t="s">
        <v>24</v>
      </c>
      <c r="B10013">
        <v>1</v>
      </c>
      <c r="C10013" t="s">
        <v>650</v>
      </c>
      <c r="D10013" t="s">
        <v>516</v>
      </c>
      <c r="E10013">
        <v>9</v>
      </c>
      <c r="F10013">
        <v>16.930729550478997</v>
      </c>
      <c r="G10013" s="30" t="s">
        <v>314</v>
      </c>
      <c r="H10013">
        <f>Table2__24[[#This Row],[Depth]]-0.5</f>
        <v>8.5</v>
      </c>
    </row>
    <row r="10014" spans="1:8" x14ac:dyDescent="0.35">
      <c r="A10014" s="30" t="s">
        <v>35</v>
      </c>
      <c r="B10014">
        <v>5</v>
      </c>
      <c r="C10014" t="s">
        <v>522</v>
      </c>
      <c r="D10014" t="s">
        <v>56</v>
      </c>
      <c r="E10014">
        <v>4</v>
      </c>
      <c r="F10014" t="s">
        <v>302</v>
      </c>
      <c r="G10014" s="30" t="s">
        <v>424</v>
      </c>
      <c r="H10014">
        <f>Table2__24[[#This Row],[Depth]]-0.5</f>
        <v>3.5</v>
      </c>
    </row>
    <row r="10015" spans="1:8" x14ac:dyDescent="0.35">
      <c r="A10015" s="30" t="s">
        <v>22</v>
      </c>
      <c r="B10015">
        <v>1</v>
      </c>
      <c r="C10015" t="s">
        <v>650</v>
      </c>
      <c r="D10015" t="s">
        <v>516</v>
      </c>
      <c r="E10015">
        <v>9</v>
      </c>
      <c r="F10015">
        <v>1.8238761974944733</v>
      </c>
      <c r="G10015" s="30" t="s">
        <v>314</v>
      </c>
      <c r="H10015">
        <f>Table2__24[[#This Row],[Depth]]-0.5</f>
        <v>8.5</v>
      </c>
    </row>
    <row r="10016" spans="1:8" x14ac:dyDescent="0.35">
      <c r="A10016" s="30" t="s">
        <v>34</v>
      </c>
      <c r="B10016">
        <v>1</v>
      </c>
      <c r="C10016" t="s">
        <v>650</v>
      </c>
      <c r="D10016" t="s">
        <v>516</v>
      </c>
      <c r="E10016">
        <v>9</v>
      </c>
      <c r="F10016">
        <v>0</v>
      </c>
      <c r="G10016" s="30" t="s">
        <v>314</v>
      </c>
      <c r="H10016">
        <f>Table2__24[[#This Row],[Depth]]-0.5</f>
        <v>8.5</v>
      </c>
    </row>
    <row r="10017" spans="1:8" x14ac:dyDescent="0.35">
      <c r="A10017" s="30" t="s">
        <v>15</v>
      </c>
      <c r="B10017">
        <v>1</v>
      </c>
      <c r="C10017" t="s">
        <v>650</v>
      </c>
      <c r="D10017" t="s">
        <v>516</v>
      </c>
      <c r="E10017">
        <v>9</v>
      </c>
      <c r="F10017">
        <v>0</v>
      </c>
      <c r="G10017" s="30" t="s">
        <v>314</v>
      </c>
      <c r="H10017">
        <f>Table2__24[[#This Row],[Depth]]-0.5</f>
        <v>8.5</v>
      </c>
    </row>
    <row r="10018" spans="1:8" x14ac:dyDescent="0.35">
      <c r="A10018" s="30" t="s">
        <v>17</v>
      </c>
      <c r="B10018">
        <v>1</v>
      </c>
      <c r="C10018" t="s">
        <v>650</v>
      </c>
      <c r="D10018" t="s">
        <v>516</v>
      </c>
      <c r="E10018">
        <v>9</v>
      </c>
      <c r="F10018">
        <v>494.15991156963895</v>
      </c>
      <c r="G10018" s="30" t="s">
        <v>314</v>
      </c>
      <c r="H10018">
        <f>Table2__24[[#This Row],[Depth]]-0.5</f>
        <v>8.5</v>
      </c>
    </row>
    <row r="10019" spans="1:8" x14ac:dyDescent="0.35">
      <c r="A10019" s="30" t="s">
        <v>35</v>
      </c>
      <c r="B10019">
        <v>6</v>
      </c>
      <c r="C10019" t="s">
        <v>523</v>
      </c>
      <c r="D10019" t="s">
        <v>56</v>
      </c>
      <c r="E10019">
        <v>4</v>
      </c>
      <c r="F10019" t="s">
        <v>302</v>
      </c>
      <c r="G10019" s="30" t="s">
        <v>453</v>
      </c>
      <c r="H10019">
        <f>Table2__24[[#This Row],[Depth]]-0.5</f>
        <v>3.5</v>
      </c>
    </row>
    <row r="10020" spans="1:8" x14ac:dyDescent="0.35">
      <c r="A10020" s="30" t="s">
        <v>35</v>
      </c>
      <c r="B10020">
        <v>7</v>
      </c>
      <c r="C10020" t="s">
        <v>524</v>
      </c>
      <c r="D10020" t="s">
        <v>56</v>
      </c>
      <c r="E10020">
        <v>4</v>
      </c>
      <c r="F10020">
        <v>4.1807909604519775</v>
      </c>
      <c r="G10020" s="30" t="s">
        <v>482</v>
      </c>
      <c r="H10020">
        <f>Table2__24[[#This Row],[Depth]]-0.5</f>
        <v>3.5</v>
      </c>
    </row>
    <row r="10021" spans="1:8" x14ac:dyDescent="0.35">
      <c r="A10021" s="30" t="s">
        <v>35</v>
      </c>
      <c r="B10021">
        <v>1</v>
      </c>
      <c r="C10021" t="s">
        <v>650</v>
      </c>
      <c r="D10021" t="s">
        <v>58</v>
      </c>
      <c r="E10021">
        <v>5</v>
      </c>
      <c r="F10021" t="s">
        <v>302</v>
      </c>
      <c r="G10021" s="30" t="s">
        <v>309</v>
      </c>
      <c r="H10021">
        <f>Table2__24[[#This Row],[Depth]]-0.5</f>
        <v>4.5</v>
      </c>
    </row>
    <row r="10022" spans="1:8" x14ac:dyDescent="0.35">
      <c r="A10022" s="30" t="s">
        <v>286</v>
      </c>
      <c r="B10022">
        <v>1</v>
      </c>
      <c r="C10022" t="s">
        <v>650</v>
      </c>
      <c r="D10022" t="s">
        <v>516</v>
      </c>
      <c r="E10022">
        <v>9</v>
      </c>
      <c r="F10022">
        <v>0</v>
      </c>
      <c r="G10022" s="30" t="s">
        <v>314</v>
      </c>
      <c r="H10022">
        <f>Table2__24[[#This Row],[Depth]]-0.5</f>
        <v>8.5</v>
      </c>
    </row>
    <row r="10023" spans="1:8" x14ac:dyDescent="0.35">
      <c r="A10023" s="30" t="s">
        <v>35</v>
      </c>
      <c r="B10023">
        <v>2</v>
      </c>
      <c r="C10023" t="s">
        <v>519</v>
      </c>
      <c r="D10023" t="s">
        <v>58</v>
      </c>
      <c r="E10023">
        <v>5</v>
      </c>
      <c r="F10023" t="s">
        <v>302</v>
      </c>
      <c r="G10023" s="30" t="s">
        <v>338</v>
      </c>
      <c r="H10023">
        <f>Table2__24[[#This Row],[Depth]]-0.5</f>
        <v>4.5</v>
      </c>
    </row>
    <row r="10024" spans="1:8" x14ac:dyDescent="0.35">
      <c r="A10024" s="30" t="s">
        <v>8</v>
      </c>
      <c r="B10024">
        <v>1</v>
      </c>
      <c r="C10024" t="s">
        <v>650</v>
      </c>
      <c r="D10024" t="s">
        <v>516</v>
      </c>
      <c r="E10024">
        <v>9</v>
      </c>
      <c r="F10024">
        <v>2.8496683861459204E-2</v>
      </c>
      <c r="G10024" s="30" t="s">
        <v>314</v>
      </c>
      <c r="H10024">
        <f>Table2__24[[#This Row],[Depth]]-0.5</f>
        <v>8.5</v>
      </c>
    </row>
    <row r="10025" spans="1:8" x14ac:dyDescent="0.35">
      <c r="A10025" s="30" t="s">
        <v>287</v>
      </c>
      <c r="B10025">
        <v>1</v>
      </c>
      <c r="C10025" t="s">
        <v>650</v>
      </c>
      <c r="D10025" t="s">
        <v>516</v>
      </c>
      <c r="E10025">
        <v>9</v>
      </c>
      <c r="F10025">
        <v>3.6845983787767142E-2</v>
      </c>
      <c r="G10025" s="30" t="s">
        <v>314</v>
      </c>
      <c r="H10025">
        <f>Table2__24[[#This Row],[Depth]]-0.5</f>
        <v>8.5</v>
      </c>
    </row>
    <row r="10026" spans="1:8" x14ac:dyDescent="0.35">
      <c r="A10026" s="30" t="s">
        <v>288</v>
      </c>
      <c r="B10026">
        <v>1</v>
      </c>
      <c r="C10026" t="s">
        <v>650</v>
      </c>
      <c r="D10026" t="s">
        <v>516</v>
      </c>
      <c r="E10026">
        <v>9</v>
      </c>
      <c r="F10026">
        <v>0</v>
      </c>
      <c r="G10026" s="30" t="s">
        <v>314</v>
      </c>
      <c r="H10026">
        <f>Table2__24[[#This Row],[Depth]]-0.5</f>
        <v>8.5</v>
      </c>
    </row>
    <row r="10027" spans="1:8" x14ac:dyDescent="0.35">
      <c r="A10027" s="30" t="s">
        <v>26</v>
      </c>
      <c r="B10027">
        <v>1</v>
      </c>
      <c r="C10027" t="s">
        <v>650</v>
      </c>
      <c r="D10027" t="s">
        <v>516</v>
      </c>
      <c r="E10027">
        <v>9</v>
      </c>
      <c r="F10027">
        <v>628.25165806927055</v>
      </c>
      <c r="G10027" s="30" t="s">
        <v>314</v>
      </c>
      <c r="H10027">
        <f>Table2__24[[#This Row],[Depth]]-0.5</f>
        <v>8.5</v>
      </c>
    </row>
    <row r="10028" spans="1:8" x14ac:dyDescent="0.35">
      <c r="A10028" s="30" t="s">
        <v>36</v>
      </c>
      <c r="B10028">
        <v>1</v>
      </c>
      <c r="C10028" t="s">
        <v>650</v>
      </c>
      <c r="D10028" t="s">
        <v>516</v>
      </c>
      <c r="E10028">
        <v>9</v>
      </c>
      <c r="F10028">
        <v>0.29476787030213714</v>
      </c>
      <c r="G10028" s="30" t="s">
        <v>314</v>
      </c>
      <c r="H10028">
        <f>Table2__24[[#This Row],[Depth]]-0.5</f>
        <v>8.5</v>
      </c>
    </row>
    <row r="10029" spans="1:8" x14ac:dyDescent="0.35">
      <c r="A10029" s="30" t="s">
        <v>21</v>
      </c>
      <c r="B10029">
        <v>1</v>
      </c>
      <c r="C10029" t="s">
        <v>650</v>
      </c>
      <c r="D10029" t="s">
        <v>516</v>
      </c>
      <c r="E10029">
        <v>9</v>
      </c>
      <c r="F10029">
        <v>474.09882092851882</v>
      </c>
      <c r="G10029" s="30" t="s">
        <v>314</v>
      </c>
      <c r="H10029">
        <f>Table2__24[[#This Row],[Depth]]-0.5</f>
        <v>8.5</v>
      </c>
    </row>
    <row r="10030" spans="1:8" x14ac:dyDescent="0.35">
      <c r="A10030" s="30" t="s">
        <v>35</v>
      </c>
      <c r="B10030">
        <v>3</v>
      </c>
      <c r="C10030" t="s">
        <v>520</v>
      </c>
      <c r="D10030" t="s">
        <v>58</v>
      </c>
      <c r="E10030">
        <v>5</v>
      </c>
      <c r="F10030" t="s">
        <v>302</v>
      </c>
      <c r="G10030" s="30" t="s">
        <v>367</v>
      </c>
      <c r="H10030">
        <f>Table2__24[[#This Row],[Depth]]-0.5</f>
        <v>4.5</v>
      </c>
    </row>
    <row r="10031" spans="1:8" x14ac:dyDescent="0.35">
      <c r="A10031" s="30" t="s">
        <v>35</v>
      </c>
      <c r="B10031">
        <v>4</v>
      </c>
      <c r="C10031" t="s">
        <v>521</v>
      </c>
      <c r="D10031" t="s">
        <v>58</v>
      </c>
      <c r="E10031">
        <v>5</v>
      </c>
      <c r="F10031" t="s">
        <v>302</v>
      </c>
      <c r="G10031" s="30" t="s">
        <v>396</v>
      </c>
      <c r="H10031">
        <f>Table2__24[[#This Row],[Depth]]-0.5</f>
        <v>4.5</v>
      </c>
    </row>
    <row r="10032" spans="1:8" x14ac:dyDescent="0.35">
      <c r="A10032" s="30" t="s">
        <v>25</v>
      </c>
      <c r="B10032">
        <v>1</v>
      </c>
      <c r="C10032" t="s">
        <v>650</v>
      </c>
      <c r="D10032" t="s">
        <v>516</v>
      </c>
      <c r="E10032">
        <v>9</v>
      </c>
      <c r="F10032">
        <v>5667.7229182019164</v>
      </c>
      <c r="G10032" s="30" t="s">
        <v>314</v>
      </c>
      <c r="H10032">
        <f>Table2__24[[#This Row],[Depth]]-0.5</f>
        <v>8.5</v>
      </c>
    </row>
    <row r="10033" spans="1:8" x14ac:dyDescent="0.35">
      <c r="A10033" s="30" t="s">
        <v>32</v>
      </c>
      <c r="B10033">
        <v>1</v>
      </c>
      <c r="C10033" t="s">
        <v>650</v>
      </c>
      <c r="D10033" t="s">
        <v>516</v>
      </c>
      <c r="E10033">
        <v>9</v>
      </c>
      <c r="F10033">
        <v>0</v>
      </c>
      <c r="G10033" s="30" t="s">
        <v>314</v>
      </c>
      <c r="H10033">
        <f>Table2__24[[#This Row],[Depth]]-0.5</f>
        <v>8.5</v>
      </c>
    </row>
    <row r="10034" spans="1:8" x14ac:dyDescent="0.35">
      <c r="A10034" s="30" t="s">
        <v>35</v>
      </c>
      <c r="B10034">
        <v>5</v>
      </c>
      <c r="C10034" t="s">
        <v>522</v>
      </c>
      <c r="D10034" t="s">
        <v>58</v>
      </c>
      <c r="E10034">
        <v>5</v>
      </c>
      <c r="F10034" t="s">
        <v>302</v>
      </c>
      <c r="G10034" s="30" t="s">
        <v>425</v>
      </c>
      <c r="H10034">
        <f>Table2__24[[#This Row],[Depth]]-0.5</f>
        <v>4.5</v>
      </c>
    </row>
    <row r="10035" spans="1:8" x14ac:dyDescent="0.35">
      <c r="A10035" s="30" t="s">
        <v>18</v>
      </c>
      <c r="B10035">
        <v>1</v>
      </c>
      <c r="C10035" t="s">
        <v>650</v>
      </c>
      <c r="D10035" t="s">
        <v>516</v>
      </c>
      <c r="E10035">
        <v>9</v>
      </c>
      <c r="F10035">
        <v>3.1605526897568161</v>
      </c>
      <c r="G10035" s="30" t="s">
        <v>314</v>
      </c>
      <c r="H10035">
        <f>Table2__24[[#This Row],[Depth]]-0.5</f>
        <v>8.5</v>
      </c>
    </row>
    <row r="10036" spans="1:8" x14ac:dyDescent="0.35">
      <c r="A10036" s="30" t="s">
        <v>35</v>
      </c>
      <c r="B10036">
        <v>6</v>
      </c>
      <c r="C10036" t="s">
        <v>523</v>
      </c>
      <c r="D10036" t="s">
        <v>58</v>
      </c>
      <c r="E10036">
        <v>5</v>
      </c>
      <c r="F10036" t="s">
        <v>302</v>
      </c>
      <c r="G10036" s="30" t="s">
        <v>454</v>
      </c>
      <c r="H10036">
        <f>Table2__24[[#This Row],[Depth]]-0.5</f>
        <v>4.5</v>
      </c>
    </row>
    <row r="10037" spans="1:8" x14ac:dyDescent="0.35">
      <c r="A10037" s="30" t="s">
        <v>38</v>
      </c>
      <c r="B10037">
        <v>1</v>
      </c>
      <c r="C10037" t="s">
        <v>650</v>
      </c>
      <c r="D10037" t="s">
        <v>516</v>
      </c>
      <c r="E10037">
        <v>9</v>
      </c>
      <c r="F10037">
        <v>0.53426676492262359</v>
      </c>
      <c r="G10037" s="30" t="s">
        <v>314</v>
      </c>
      <c r="H10037">
        <f>Table2__24[[#This Row],[Depth]]-0.5</f>
        <v>8.5</v>
      </c>
    </row>
    <row r="10038" spans="1:8" x14ac:dyDescent="0.35">
      <c r="A10038" s="30" t="s">
        <v>37</v>
      </c>
      <c r="B10038">
        <v>1</v>
      </c>
      <c r="C10038" t="s">
        <v>650</v>
      </c>
      <c r="D10038" t="s">
        <v>516</v>
      </c>
      <c r="E10038">
        <v>9</v>
      </c>
      <c r="F10038">
        <v>867.38209285187907</v>
      </c>
      <c r="G10038" s="30" t="s">
        <v>314</v>
      </c>
      <c r="H10038">
        <f>Table2__24[[#This Row],[Depth]]-0.5</f>
        <v>8.5</v>
      </c>
    </row>
    <row r="10039" spans="1:8" x14ac:dyDescent="0.35">
      <c r="A10039" s="30" t="s">
        <v>35</v>
      </c>
      <c r="B10039">
        <v>7</v>
      </c>
      <c r="C10039" t="s">
        <v>524</v>
      </c>
      <c r="D10039" t="s">
        <v>58</v>
      </c>
      <c r="E10039">
        <v>5</v>
      </c>
      <c r="F10039">
        <v>3.9247311827956985</v>
      </c>
      <c r="G10039" s="30" t="s">
        <v>483</v>
      </c>
      <c r="H10039">
        <f>Table2__24[[#This Row],[Depth]]-0.5</f>
        <v>4.5</v>
      </c>
    </row>
    <row r="10040" spans="1:8" x14ac:dyDescent="0.35">
      <c r="A10040" s="30" t="s">
        <v>35</v>
      </c>
      <c r="B10040">
        <v>1</v>
      </c>
      <c r="C10040" t="s">
        <v>650</v>
      </c>
      <c r="D10040" t="s">
        <v>60</v>
      </c>
      <c r="E10040">
        <v>6</v>
      </c>
      <c r="F10040" t="s">
        <v>302</v>
      </c>
      <c r="G10040" s="30" t="s">
        <v>310</v>
      </c>
      <c r="H10040">
        <f>Table2__24[[#This Row],[Depth]]-0.5</f>
        <v>5.5</v>
      </c>
    </row>
    <row r="10041" spans="1:8" x14ac:dyDescent="0.35">
      <c r="A10041" s="30" t="s">
        <v>42</v>
      </c>
      <c r="B10041">
        <v>1</v>
      </c>
      <c r="C10041" t="s">
        <v>650</v>
      </c>
      <c r="D10041" t="s">
        <v>516</v>
      </c>
      <c r="E10041">
        <v>9</v>
      </c>
      <c r="F10041">
        <v>0.14738393515106857</v>
      </c>
      <c r="G10041" s="30" t="s">
        <v>314</v>
      </c>
      <c r="H10041">
        <f>Table2__24[[#This Row],[Depth]]-0.5</f>
        <v>8.5</v>
      </c>
    </row>
    <row r="10042" spans="1:8" x14ac:dyDescent="0.35">
      <c r="A10042" s="30" t="s">
        <v>30</v>
      </c>
      <c r="B10042">
        <v>1</v>
      </c>
      <c r="C10042" t="s">
        <v>650</v>
      </c>
      <c r="D10042" t="s">
        <v>516</v>
      </c>
      <c r="E10042">
        <v>9</v>
      </c>
      <c r="F10042">
        <v>3.4480471628592482E-2</v>
      </c>
      <c r="G10042" s="30" t="s">
        <v>314</v>
      </c>
      <c r="H10042">
        <f>Table2__24[[#This Row],[Depth]]-0.5</f>
        <v>8.5</v>
      </c>
    </row>
    <row r="10043" spans="1:8" x14ac:dyDescent="0.35">
      <c r="A10043" s="30" t="s">
        <v>12</v>
      </c>
      <c r="B10043">
        <v>1</v>
      </c>
      <c r="C10043" t="s">
        <v>650</v>
      </c>
      <c r="D10043" t="s">
        <v>516</v>
      </c>
      <c r="E10043">
        <v>9</v>
      </c>
      <c r="F10043">
        <v>4.9165733235077376</v>
      </c>
      <c r="G10043" s="30" t="s">
        <v>314</v>
      </c>
      <c r="H10043">
        <f>Table2__24[[#This Row],[Depth]]-0.5</f>
        <v>8.5</v>
      </c>
    </row>
    <row r="10044" spans="1:8" x14ac:dyDescent="0.35">
      <c r="A10044" s="30" t="s">
        <v>43</v>
      </c>
      <c r="B10044">
        <v>1</v>
      </c>
      <c r="C10044" t="s">
        <v>650</v>
      </c>
      <c r="D10044" t="s">
        <v>516</v>
      </c>
      <c r="E10044">
        <v>9</v>
      </c>
      <c r="F10044">
        <v>9.2114959469417855E-3</v>
      </c>
      <c r="G10044" s="30" t="s">
        <v>314</v>
      </c>
      <c r="H10044">
        <f>Table2__24[[#This Row],[Depth]]-0.5</f>
        <v>8.5</v>
      </c>
    </row>
    <row r="10045" spans="1:8" x14ac:dyDescent="0.35">
      <c r="A10045" s="30" t="s">
        <v>11</v>
      </c>
      <c r="B10045">
        <v>1</v>
      </c>
      <c r="C10045" t="s">
        <v>650</v>
      </c>
      <c r="D10045" t="s">
        <v>516</v>
      </c>
      <c r="E10045">
        <v>9</v>
      </c>
      <c r="F10045">
        <v>0</v>
      </c>
      <c r="G10045" s="30" t="s">
        <v>314</v>
      </c>
      <c r="H10045">
        <f>Table2__24[[#This Row],[Depth]]-0.5</f>
        <v>8.5</v>
      </c>
    </row>
    <row r="10046" spans="1:8" x14ac:dyDescent="0.35">
      <c r="A10046" s="30" t="s">
        <v>23</v>
      </c>
      <c r="B10046">
        <v>1</v>
      </c>
      <c r="C10046" t="s">
        <v>650</v>
      </c>
      <c r="D10046" t="s">
        <v>516</v>
      </c>
      <c r="E10046">
        <v>9</v>
      </c>
      <c r="F10046" t="s">
        <v>302</v>
      </c>
      <c r="G10046" s="30" t="s">
        <v>314</v>
      </c>
      <c r="H10046">
        <f>Table2__24[[#This Row],[Depth]]-0.5</f>
        <v>8.5</v>
      </c>
    </row>
    <row r="10047" spans="1:8" x14ac:dyDescent="0.35">
      <c r="A10047" s="30" t="s">
        <v>44</v>
      </c>
      <c r="B10047">
        <v>1</v>
      </c>
      <c r="C10047" t="s">
        <v>650</v>
      </c>
      <c r="D10047" t="s">
        <v>516</v>
      </c>
      <c r="E10047">
        <v>9</v>
      </c>
      <c r="F10047">
        <v>0</v>
      </c>
      <c r="G10047" s="30" t="s">
        <v>314</v>
      </c>
      <c r="H10047">
        <f>Table2__24[[#This Row],[Depth]]-0.5</f>
        <v>8.5</v>
      </c>
    </row>
    <row r="10048" spans="1:8" x14ac:dyDescent="0.35">
      <c r="A10048" s="30" t="s">
        <v>10</v>
      </c>
      <c r="B10048">
        <v>1</v>
      </c>
      <c r="C10048" t="s">
        <v>650</v>
      </c>
      <c r="D10048" t="s">
        <v>516</v>
      </c>
      <c r="E10048">
        <v>9</v>
      </c>
      <c r="F10048">
        <v>1.8422991893883571E-2</v>
      </c>
      <c r="G10048" s="30" t="s">
        <v>314</v>
      </c>
      <c r="H10048">
        <f>Table2__24[[#This Row],[Depth]]-0.5</f>
        <v>8.5</v>
      </c>
    </row>
    <row r="10049" spans="1:8" x14ac:dyDescent="0.35">
      <c r="A10049" s="30" t="s">
        <v>16</v>
      </c>
      <c r="B10049">
        <v>1</v>
      </c>
      <c r="C10049" t="s">
        <v>650</v>
      </c>
      <c r="D10049" t="s">
        <v>516</v>
      </c>
      <c r="E10049">
        <v>9</v>
      </c>
      <c r="F10049">
        <v>0.43215180545320564</v>
      </c>
      <c r="G10049" s="30" t="s">
        <v>314</v>
      </c>
      <c r="H10049">
        <f>Table2__24[[#This Row],[Depth]]-0.5</f>
        <v>8.5</v>
      </c>
    </row>
    <row r="10050" spans="1:8" x14ac:dyDescent="0.35">
      <c r="A10050" s="30" t="s">
        <v>27</v>
      </c>
      <c r="B10050">
        <v>1</v>
      </c>
      <c r="C10050" t="s">
        <v>650</v>
      </c>
      <c r="D10050" t="s">
        <v>516</v>
      </c>
      <c r="E10050">
        <v>9</v>
      </c>
      <c r="F10050">
        <v>8.4229918938835708E-3</v>
      </c>
      <c r="G10050" s="30" t="s">
        <v>314</v>
      </c>
      <c r="H10050">
        <f>Table2__24[[#This Row],[Depth]]-0.5</f>
        <v>8.5</v>
      </c>
    </row>
    <row r="10051" spans="1:8" x14ac:dyDescent="0.35">
      <c r="A10051" s="30" t="s">
        <v>31</v>
      </c>
      <c r="B10051">
        <v>1</v>
      </c>
      <c r="C10051" t="s">
        <v>650</v>
      </c>
      <c r="D10051" t="s">
        <v>516</v>
      </c>
      <c r="E10051">
        <v>9</v>
      </c>
      <c r="F10051">
        <v>0</v>
      </c>
      <c r="G10051" s="30" t="s">
        <v>314</v>
      </c>
      <c r="H10051">
        <f>Table2__24[[#This Row],[Depth]]-0.5</f>
        <v>8.5</v>
      </c>
    </row>
    <row r="10052" spans="1:8" x14ac:dyDescent="0.35">
      <c r="A10052" s="30" t="s">
        <v>35</v>
      </c>
      <c r="B10052">
        <v>2</v>
      </c>
      <c r="C10052" t="s">
        <v>519</v>
      </c>
      <c r="D10052" t="s">
        <v>60</v>
      </c>
      <c r="E10052">
        <v>6</v>
      </c>
      <c r="F10052" t="s">
        <v>302</v>
      </c>
      <c r="G10052" s="30" t="s">
        <v>339</v>
      </c>
      <c r="H10052">
        <f>Table2__24[[#This Row],[Depth]]-0.5</f>
        <v>5.5</v>
      </c>
    </row>
    <row r="10053" spans="1:8" x14ac:dyDescent="0.35">
      <c r="A10053" s="30" t="s">
        <v>19</v>
      </c>
      <c r="B10053">
        <v>1</v>
      </c>
      <c r="C10053" t="s">
        <v>650</v>
      </c>
      <c r="D10053" t="s">
        <v>516</v>
      </c>
      <c r="E10053">
        <v>9</v>
      </c>
      <c r="F10053">
        <v>0</v>
      </c>
      <c r="G10053" s="30" t="s">
        <v>314</v>
      </c>
      <c r="H10053">
        <f>Table2__24[[#This Row],[Depth]]-0.5</f>
        <v>8.5</v>
      </c>
    </row>
    <row r="10054" spans="1:8" x14ac:dyDescent="0.35">
      <c r="A10054" s="30" t="s">
        <v>29</v>
      </c>
      <c r="B10054">
        <v>1</v>
      </c>
      <c r="C10054" t="s">
        <v>650</v>
      </c>
      <c r="D10054" t="s">
        <v>516</v>
      </c>
      <c r="E10054">
        <v>9</v>
      </c>
      <c r="F10054">
        <v>0</v>
      </c>
      <c r="G10054" s="30" t="s">
        <v>314</v>
      </c>
      <c r="H10054">
        <f>Table2__24[[#This Row],[Depth]]-0.5</f>
        <v>8.5</v>
      </c>
    </row>
    <row r="10055" spans="1:8" x14ac:dyDescent="0.35">
      <c r="A10055" s="30" t="s">
        <v>289</v>
      </c>
      <c r="B10055">
        <v>1</v>
      </c>
      <c r="C10055" t="s">
        <v>650</v>
      </c>
      <c r="D10055" t="s">
        <v>516</v>
      </c>
      <c r="E10055">
        <v>9</v>
      </c>
      <c r="F10055" t="s">
        <v>302</v>
      </c>
      <c r="G10055" s="30" t="s">
        <v>314</v>
      </c>
      <c r="H10055">
        <f>Table2__24[[#This Row],[Depth]]-0.5</f>
        <v>8.5</v>
      </c>
    </row>
    <row r="10056" spans="1:8" x14ac:dyDescent="0.35">
      <c r="A10056" s="30" t="s">
        <v>290</v>
      </c>
      <c r="B10056">
        <v>1</v>
      </c>
      <c r="C10056" t="s">
        <v>650</v>
      </c>
      <c r="D10056" t="s">
        <v>516</v>
      </c>
      <c r="E10056">
        <v>9</v>
      </c>
      <c r="F10056">
        <v>0</v>
      </c>
      <c r="G10056" s="30" t="s">
        <v>314</v>
      </c>
      <c r="H10056">
        <f>Table2__24[[#This Row],[Depth]]-0.5</f>
        <v>8.5</v>
      </c>
    </row>
    <row r="10057" spans="1:8" x14ac:dyDescent="0.35">
      <c r="A10057" s="30" t="s">
        <v>291</v>
      </c>
      <c r="B10057">
        <v>1</v>
      </c>
      <c r="C10057" t="s">
        <v>650</v>
      </c>
      <c r="D10057" t="s">
        <v>516</v>
      </c>
      <c r="E10057">
        <v>9</v>
      </c>
      <c r="F10057">
        <v>0</v>
      </c>
      <c r="G10057" s="30" t="s">
        <v>314</v>
      </c>
      <c r="H10057">
        <f>Table2__24[[#This Row],[Depth]]-0.5</f>
        <v>8.5</v>
      </c>
    </row>
    <row r="10058" spans="1:8" x14ac:dyDescent="0.35">
      <c r="A10058" s="30" t="s">
        <v>292</v>
      </c>
      <c r="B10058">
        <v>1</v>
      </c>
      <c r="C10058" t="s">
        <v>650</v>
      </c>
      <c r="D10058" t="s">
        <v>516</v>
      </c>
      <c r="E10058">
        <v>9</v>
      </c>
      <c r="F10058">
        <v>0</v>
      </c>
      <c r="G10058" s="30" t="s">
        <v>314</v>
      </c>
      <c r="H10058">
        <f>Table2__24[[#This Row],[Depth]]-0.5</f>
        <v>8.5</v>
      </c>
    </row>
    <row r="10059" spans="1:8" x14ac:dyDescent="0.35">
      <c r="A10059" s="30" t="s">
        <v>293</v>
      </c>
      <c r="B10059">
        <v>1</v>
      </c>
      <c r="C10059" t="s">
        <v>650</v>
      </c>
      <c r="D10059" t="s">
        <v>516</v>
      </c>
      <c r="E10059">
        <v>9</v>
      </c>
      <c r="F10059">
        <v>0</v>
      </c>
      <c r="G10059" s="30" t="s">
        <v>314</v>
      </c>
      <c r="H10059">
        <f>Table2__24[[#This Row],[Depth]]-0.5</f>
        <v>8.5</v>
      </c>
    </row>
    <row r="10060" spans="1:8" x14ac:dyDescent="0.35">
      <c r="A10060" s="30" t="s">
        <v>294</v>
      </c>
      <c r="B10060">
        <v>1</v>
      </c>
      <c r="C10060" t="s">
        <v>650</v>
      </c>
      <c r="D10060" t="s">
        <v>516</v>
      </c>
      <c r="E10060">
        <v>9</v>
      </c>
      <c r="F10060">
        <v>0</v>
      </c>
      <c r="G10060" s="30" t="s">
        <v>314</v>
      </c>
      <c r="H10060">
        <f>Table2__24[[#This Row],[Depth]]-0.5</f>
        <v>8.5</v>
      </c>
    </row>
    <row r="10061" spans="1:8" x14ac:dyDescent="0.35">
      <c r="A10061" s="30" t="s">
        <v>295</v>
      </c>
      <c r="B10061">
        <v>1</v>
      </c>
      <c r="C10061" t="s">
        <v>650</v>
      </c>
      <c r="D10061" t="s">
        <v>516</v>
      </c>
      <c r="E10061">
        <v>9</v>
      </c>
      <c r="F10061">
        <v>0</v>
      </c>
      <c r="G10061" s="30" t="s">
        <v>314</v>
      </c>
      <c r="H10061">
        <f>Table2__24[[#This Row],[Depth]]-0.5</f>
        <v>8.5</v>
      </c>
    </row>
    <row r="10062" spans="1:8" x14ac:dyDescent="0.35">
      <c r="A10062" s="30" t="s">
        <v>296</v>
      </c>
      <c r="B10062">
        <v>1</v>
      </c>
      <c r="C10062" t="s">
        <v>650</v>
      </c>
      <c r="D10062" t="s">
        <v>516</v>
      </c>
      <c r="E10062">
        <v>9</v>
      </c>
      <c r="F10062" t="s">
        <v>302</v>
      </c>
      <c r="G10062" s="30" t="s">
        <v>314</v>
      </c>
      <c r="H10062">
        <f>Table2__24[[#This Row],[Depth]]-0.5</f>
        <v>8.5</v>
      </c>
    </row>
    <row r="10063" spans="1:8" x14ac:dyDescent="0.35">
      <c r="A10063" s="30" t="s">
        <v>297</v>
      </c>
      <c r="B10063">
        <v>1</v>
      </c>
      <c r="C10063" t="s">
        <v>650</v>
      </c>
      <c r="D10063" t="s">
        <v>516</v>
      </c>
      <c r="E10063">
        <v>9</v>
      </c>
      <c r="F10063" t="s">
        <v>302</v>
      </c>
      <c r="G10063" s="30" t="s">
        <v>314</v>
      </c>
      <c r="H10063">
        <f>Table2__24[[#This Row],[Depth]]-0.5</f>
        <v>8.5</v>
      </c>
    </row>
    <row r="10064" spans="1:8" x14ac:dyDescent="0.35">
      <c r="A10064" s="30" t="s">
        <v>298</v>
      </c>
      <c r="B10064">
        <v>1</v>
      </c>
      <c r="C10064" t="s">
        <v>650</v>
      </c>
      <c r="D10064" t="s">
        <v>516</v>
      </c>
      <c r="E10064">
        <v>9</v>
      </c>
      <c r="F10064">
        <v>0</v>
      </c>
      <c r="G10064" s="30" t="s">
        <v>314</v>
      </c>
      <c r="H10064">
        <f>Table2__24[[#This Row],[Depth]]-0.5</f>
        <v>8.5</v>
      </c>
    </row>
    <row r="10065" spans="1:8" x14ac:dyDescent="0.35">
      <c r="A10065" s="30" t="s">
        <v>299</v>
      </c>
      <c r="B10065">
        <v>1</v>
      </c>
      <c r="C10065" t="s">
        <v>650</v>
      </c>
      <c r="D10065" t="s">
        <v>516</v>
      </c>
      <c r="E10065">
        <v>9</v>
      </c>
      <c r="F10065">
        <v>0</v>
      </c>
      <c r="G10065" s="30" t="s">
        <v>314</v>
      </c>
      <c r="H10065">
        <f>Table2__24[[#This Row],[Depth]]-0.5</f>
        <v>8.5</v>
      </c>
    </row>
    <row r="10066" spans="1:8" x14ac:dyDescent="0.35">
      <c r="A10066" s="30" t="s">
        <v>300</v>
      </c>
      <c r="B10066">
        <v>1</v>
      </c>
      <c r="C10066" t="s">
        <v>650</v>
      </c>
      <c r="D10066" t="s">
        <v>516</v>
      </c>
      <c r="E10066">
        <v>9</v>
      </c>
      <c r="F10066" t="s">
        <v>302</v>
      </c>
      <c r="G10066" s="30" t="s">
        <v>314</v>
      </c>
      <c r="H10066">
        <f>Table2__24[[#This Row],[Depth]]-0.5</f>
        <v>8.5</v>
      </c>
    </row>
    <row r="10067" spans="1:8" x14ac:dyDescent="0.35">
      <c r="A10067" s="30" t="s">
        <v>4</v>
      </c>
      <c r="B10067">
        <v>2</v>
      </c>
      <c r="C10067" t="s">
        <v>519</v>
      </c>
      <c r="D10067" t="s">
        <v>516</v>
      </c>
      <c r="E10067">
        <v>9</v>
      </c>
      <c r="F10067">
        <v>9.2114959469417855E-3</v>
      </c>
      <c r="G10067" s="30" t="s">
        <v>343</v>
      </c>
      <c r="H10067">
        <f>Table2__24[[#This Row],[Depth]]-0.5</f>
        <v>8.5</v>
      </c>
    </row>
    <row r="10068" spans="1:8" x14ac:dyDescent="0.35">
      <c r="A10068" s="30" t="s">
        <v>24</v>
      </c>
      <c r="B10068">
        <v>2</v>
      </c>
      <c r="C10068" t="s">
        <v>519</v>
      </c>
      <c r="D10068" t="s">
        <v>516</v>
      </c>
      <c r="E10068">
        <v>9</v>
      </c>
      <c r="F10068">
        <v>5.4990862196020638</v>
      </c>
      <c r="G10068" s="30" t="s">
        <v>343</v>
      </c>
      <c r="H10068">
        <f>Table2__24[[#This Row],[Depth]]-0.5</f>
        <v>8.5</v>
      </c>
    </row>
    <row r="10069" spans="1:8" x14ac:dyDescent="0.35">
      <c r="A10069" s="30" t="s">
        <v>35</v>
      </c>
      <c r="B10069">
        <v>3</v>
      </c>
      <c r="C10069" t="s">
        <v>520</v>
      </c>
      <c r="D10069" t="s">
        <v>60</v>
      </c>
      <c r="E10069">
        <v>6</v>
      </c>
      <c r="F10069" t="s">
        <v>302</v>
      </c>
      <c r="G10069" s="30" t="s">
        <v>368</v>
      </c>
      <c r="H10069">
        <f>Table2__24[[#This Row],[Depth]]-0.5</f>
        <v>5.5</v>
      </c>
    </row>
    <row r="10070" spans="1:8" x14ac:dyDescent="0.35">
      <c r="A10070" s="30" t="s">
        <v>22</v>
      </c>
      <c r="B10070">
        <v>2</v>
      </c>
      <c r="C10070" t="s">
        <v>519</v>
      </c>
      <c r="D10070" t="s">
        <v>516</v>
      </c>
      <c r="E10070">
        <v>9</v>
      </c>
      <c r="F10070">
        <v>91.772557111274878</v>
      </c>
      <c r="G10070" s="30" t="s">
        <v>343</v>
      </c>
      <c r="H10070">
        <f>Table2__24[[#This Row],[Depth]]-0.5</f>
        <v>8.5</v>
      </c>
    </row>
    <row r="10071" spans="1:8" x14ac:dyDescent="0.35">
      <c r="A10071" s="30" t="s">
        <v>34</v>
      </c>
      <c r="B10071">
        <v>2</v>
      </c>
      <c r="C10071" t="s">
        <v>519</v>
      </c>
      <c r="D10071" t="s">
        <v>516</v>
      </c>
      <c r="E10071">
        <v>9</v>
      </c>
      <c r="F10071">
        <v>5.5268975681650706E-2</v>
      </c>
      <c r="G10071" s="30" t="s">
        <v>343</v>
      </c>
      <c r="H10071">
        <f>Table2__24[[#This Row],[Depth]]-0.5</f>
        <v>8.5</v>
      </c>
    </row>
    <row r="10072" spans="1:8" x14ac:dyDescent="0.35">
      <c r="A10072" s="30" t="s">
        <v>15</v>
      </c>
      <c r="B10072">
        <v>2</v>
      </c>
      <c r="C10072" t="s">
        <v>519</v>
      </c>
      <c r="D10072" t="s">
        <v>516</v>
      </c>
      <c r="E10072">
        <v>9</v>
      </c>
      <c r="F10072" t="s">
        <v>302</v>
      </c>
      <c r="G10072" s="30" t="s">
        <v>343</v>
      </c>
      <c r="H10072">
        <f>Table2__24[[#This Row],[Depth]]-0.5</f>
        <v>8.5</v>
      </c>
    </row>
    <row r="10073" spans="1:8" x14ac:dyDescent="0.35">
      <c r="A10073" s="30" t="s">
        <v>17</v>
      </c>
      <c r="B10073">
        <v>2</v>
      </c>
      <c r="C10073" t="s">
        <v>519</v>
      </c>
      <c r="D10073" t="s">
        <v>516</v>
      </c>
      <c r="E10073">
        <v>9</v>
      </c>
      <c r="F10073">
        <v>1310.6116433308769</v>
      </c>
      <c r="G10073" s="30" t="s">
        <v>343</v>
      </c>
      <c r="H10073">
        <f>Table2__24[[#This Row],[Depth]]-0.5</f>
        <v>8.5</v>
      </c>
    </row>
    <row r="10074" spans="1:8" x14ac:dyDescent="0.35">
      <c r="A10074" s="30" t="s">
        <v>35</v>
      </c>
      <c r="B10074">
        <v>4</v>
      </c>
      <c r="C10074" t="s">
        <v>521</v>
      </c>
      <c r="D10074" t="s">
        <v>60</v>
      </c>
      <c r="E10074">
        <v>6</v>
      </c>
      <c r="F10074" t="s">
        <v>302</v>
      </c>
      <c r="G10074" s="30" t="s">
        <v>397</v>
      </c>
      <c r="H10074">
        <f>Table2__24[[#This Row],[Depth]]-0.5</f>
        <v>5.5</v>
      </c>
    </row>
    <row r="10075" spans="1:8" x14ac:dyDescent="0.35">
      <c r="A10075" s="30" t="s">
        <v>35</v>
      </c>
      <c r="B10075">
        <v>5</v>
      </c>
      <c r="C10075" t="s">
        <v>522</v>
      </c>
      <c r="D10075" t="s">
        <v>60</v>
      </c>
      <c r="E10075">
        <v>6</v>
      </c>
      <c r="F10075" t="s">
        <v>302</v>
      </c>
      <c r="G10075" s="30" t="s">
        <v>426</v>
      </c>
      <c r="H10075">
        <f>Table2__24[[#This Row],[Depth]]-0.5</f>
        <v>5.5</v>
      </c>
    </row>
    <row r="10076" spans="1:8" x14ac:dyDescent="0.35">
      <c r="A10076" s="30" t="s">
        <v>35</v>
      </c>
      <c r="B10076">
        <v>6</v>
      </c>
      <c r="C10076" t="s">
        <v>523</v>
      </c>
      <c r="D10076" t="s">
        <v>60</v>
      </c>
      <c r="E10076">
        <v>6</v>
      </c>
      <c r="F10076" t="s">
        <v>302</v>
      </c>
      <c r="G10076" s="30" t="s">
        <v>455</v>
      </c>
      <c r="H10076">
        <f>Table2__24[[#This Row],[Depth]]-0.5</f>
        <v>5.5</v>
      </c>
    </row>
    <row r="10077" spans="1:8" x14ac:dyDescent="0.35">
      <c r="A10077" s="30" t="s">
        <v>286</v>
      </c>
      <c r="B10077">
        <v>2</v>
      </c>
      <c r="C10077" t="s">
        <v>519</v>
      </c>
      <c r="D10077" t="s">
        <v>516</v>
      </c>
      <c r="E10077">
        <v>9</v>
      </c>
      <c r="F10077">
        <v>9.2114959469417855E-3</v>
      </c>
      <c r="G10077" s="30" t="s">
        <v>343</v>
      </c>
      <c r="H10077">
        <f>Table2__24[[#This Row],[Depth]]-0.5</f>
        <v>8.5</v>
      </c>
    </row>
    <row r="10078" spans="1:8" x14ac:dyDescent="0.35">
      <c r="A10078" s="30" t="s">
        <v>35</v>
      </c>
      <c r="B10078">
        <v>7</v>
      </c>
      <c r="C10078" t="s">
        <v>524</v>
      </c>
      <c r="D10078" t="s">
        <v>60</v>
      </c>
      <c r="E10078">
        <v>6</v>
      </c>
      <c r="F10078">
        <v>3.592233009708738</v>
      </c>
      <c r="G10078" s="30" t="s">
        <v>484</v>
      </c>
      <c r="H10078">
        <f>Table2__24[[#This Row],[Depth]]-0.5</f>
        <v>5.5</v>
      </c>
    </row>
    <row r="10079" spans="1:8" x14ac:dyDescent="0.35">
      <c r="A10079" s="30" t="s">
        <v>8</v>
      </c>
      <c r="B10079">
        <v>2</v>
      </c>
      <c r="C10079" t="s">
        <v>519</v>
      </c>
      <c r="D10079" t="s">
        <v>516</v>
      </c>
      <c r="E10079">
        <v>9</v>
      </c>
      <c r="F10079">
        <v>0</v>
      </c>
      <c r="G10079" s="30" t="s">
        <v>343</v>
      </c>
      <c r="H10079">
        <f>Table2__24[[#This Row],[Depth]]-0.5</f>
        <v>8.5</v>
      </c>
    </row>
    <row r="10080" spans="1:8" x14ac:dyDescent="0.35">
      <c r="A10080" s="30" t="s">
        <v>287</v>
      </c>
      <c r="B10080">
        <v>2</v>
      </c>
      <c r="C10080" t="s">
        <v>519</v>
      </c>
      <c r="D10080" t="s">
        <v>516</v>
      </c>
      <c r="E10080">
        <v>9</v>
      </c>
      <c r="F10080">
        <v>1.8422991893883571E-2</v>
      </c>
      <c r="G10080" s="30" t="s">
        <v>343</v>
      </c>
      <c r="H10080">
        <f>Table2__24[[#This Row],[Depth]]-0.5</f>
        <v>8.5</v>
      </c>
    </row>
    <row r="10081" spans="1:8" x14ac:dyDescent="0.35">
      <c r="A10081" s="30" t="s">
        <v>288</v>
      </c>
      <c r="B10081">
        <v>2</v>
      </c>
      <c r="C10081" t="s">
        <v>519</v>
      </c>
      <c r="D10081" t="s">
        <v>516</v>
      </c>
      <c r="E10081">
        <v>9</v>
      </c>
      <c r="F10081">
        <v>9.2114959469417855E-3</v>
      </c>
      <c r="G10081" s="30" t="s">
        <v>343</v>
      </c>
      <c r="H10081">
        <f>Table2__24[[#This Row],[Depth]]-0.5</f>
        <v>8.5</v>
      </c>
    </row>
    <row r="10082" spans="1:8" x14ac:dyDescent="0.35">
      <c r="A10082" s="30" t="s">
        <v>26</v>
      </c>
      <c r="B10082">
        <v>2</v>
      </c>
      <c r="C10082" t="s">
        <v>519</v>
      </c>
      <c r="D10082" t="s">
        <v>516</v>
      </c>
      <c r="E10082">
        <v>9</v>
      </c>
      <c r="F10082">
        <v>301.54753131908626</v>
      </c>
      <c r="G10082" s="30" t="s">
        <v>343</v>
      </c>
      <c r="H10082">
        <f>Table2__24[[#This Row],[Depth]]-0.5</f>
        <v>8.5</v>
      </c>
    </row>
    <row r="10083" spans="1:8" x14ac:dyDescent="0.35">
      <c r="A10083" s="30" t="s">
        <v>36</v>
      </c>
      <c r="B10083">
        <v>2</v>
      </c>
      <c r="C10083" t="s">
        <v>519</v>
      </c>
      <c r="D10083" t="s">
        <v>516</v>
      </c>
      <c r="E10083">
        <v>9</v>
      </c>
      <c r="F10083">
        <v>0.20265291083271922</v>
      </c>
      <c r="G10083" s="30" t="s">
        <v>343</v>
      </c>
      <c r="H10083">
        <f>Table2__24[[#This Row],[Depth]]-0.5</f>
        <v>8.5</v>
      </c>
    </row>
    <row r="10084" spans="1:8" x14ac:dyDescent="0.35">
      <c r="A10084" s="30" t="s">
        <v>21</v>
      </c>
      <c r="B10084">
        <v>2</v>
      </c>
      <c r="C10084" t="s">
        <v>519</v>
      </c>
      <c r="D10084" t="s">
        <v>516</v>
      </c>
      <c r="E10084">
        <v>9</v>
      </c>
      <c r="F10084">
        <v>381.91992630803253</v>
      </c>
      <c r="G10084" s="30" t="s">
        <v>343</v>
      </c>
      <c r="H10084">
        <f>Table2__24[[#This Row],[Depth]]-0.5</f>
        <v>8.5</v>
      </c>
    </row>
    <row r="10085" spans="1:8" x14ac:dyDescent="0.35">
      <c r="A10085" s="30" t="s">
        <v>35</v>
      </c>
      <c r="B10085">
        <v>1</v>
      </c>
      <c r="C10085" t="s">
        <v>650</v>
      </c>
      <c r="D10085" t="s">
        <v>62</v>
      </c>
      <c r="E10085">
        <v>7</v>
      </c>
      <c r="F10085" t="s">
        <v>302</v>
      </c>
      <c r="G10085" s="30" t="s">
        <v>311</v>
      </c>
      <c r="H10085">
        <f>Table2__24[[#This Row],[Depth]]-0.5</f>
        <v>6.5</v>
      </c>
    </row>
    <row r="10086" spans="1:8" x14ac:dyDescent="0.35">
      <c r="A10086" s="30" t="s">
        <v>35</v>
      </c>
      <c r="B10086">
        <v>2</v>
      </c>
      <c r="C10086" t="s">
        <v>519</v>
      </c>
      <c r="D10086" t="s">
        <v>62</v>
      </c>
      <c r="E10086">
        <v>7</v>
      </c>
      <c r="F10086" t="s">
        <v>302</v>
      </c>
      <c r="G10086" s="30" t="s">
        <v>340</v>
      </c>
      <c r="H10086">
        <f>Table2__24[[#This Row],[Depth]]-0.5</f>
        <v>6.5</v>
      </c>
    </row>
    <row r="10087" spans="1:8" x14ac:dyDescent="0.35">
      <c r="A10087" s="30" t="s">
        <v>25</v>
      </c>
      <c r="B10087">
        <v>2</v>
      </c>
      <c r="C10087" t="s">
        <v>519</v>
      </c>
      <c r="D10087" t="s">
        <v>516</v>
      </c>
      <c r="E10087">
        <v>9</v>
      </c>
      <c r="F10087">
        <v>201.6764922623434</v>
      </c>
      <c r="G10087" s="30" t="s">
        <v>343</v>
      </c>
      <c r="H10087">
        <f>Table2__24[[#This Row],[Depth]]-0.5</f>
        <v>8.5</v>
      </c>
    </row>
    <row r="10088" spans="1:8" x14ac:dyDescent="0.35">
      <c r="A10088" s="30" t="s">
        <v>32</v>
      </c>
      <c r="B10088">
        <v>2</v>
      </c>
      <c r="C10088" t="s">
        <v>519</v>
      </c>
      <c r="D10088" t="s">
        <v>516</v>
      </c>
      <c r="E10088">
        <v>9</v>
      </c>
      <c r="F10088" t="s">
        <v>302</v>
      </c>
      <c r="G10088" s="30" t="s">
        <v>343</v>
      </c>
      <c r="H10088">
        <f>Table2__24[[#This Row],[Depth]]-0.5</f>
        <v>8.5</v>
      </c>
    </row>
    <row r="10089" spans="1:8" x14ac:dyDescent="0.35">
      <c r="A10089" s="30" t="s">
        <v>35</v>
      </c>
      <c r="B10089">
        <v>3</v>
      </c>
      <c r="C10089" t="s">
        <v>520</v>
      </c>
      <c r="D10089" t="s">
        <v>62</v>
      </c>
      <c r="E10089">
        <v>7</v>
      </c>
      <c r="F10089" t="s">
        <v>302</v>
      </c>
      <c r="G10089" s="30" t="s">
        <v>369</v>
      </c>
      <c r="H10089">
        <f>Table2__24[[#This Row],[Depth]]-0.5</f>
        <v>6.5</v>
      </c>
    </row>
    <row r="10090" spans="1:8" x14ac:dyDescent="0.35">
      <c r="A10090" s="30" t="s">
        <v>18</v>
      </c>
      <c r="B10090">
        <v>2</v>
      </c>
      <c r="C10090" t="s">
        <v>519</v>
      </c>
      <c r="D10090" t="s">
        <v>516</v>
      </c>
      <c r="E10090">
        <v>9</v>
      </c>
      <c r="F10090">
        <v>0.22252026529108271</v>
      </c>
      <c r="G10090" s="30" t="s">
        <v>343</v>
      </c>
      <c r="H10090">
        <f>Table2__24[[#This Row],[Depth]]-0.5</f>
        <v>8.5</v>
      </c>
    </row>
    <row r="10091" spans="1:8" x14ac:dyDescent="0.35">
      <c r="A10091" s="30" t="s">
        <v>35</v>
      </c>
      <c r="B10091">
        <v>4</v>
      </c>
      <c r="C10091" t="s">
        <v>521</v>
      </c>
      <c r="D10091" t="s">
        <v>62</v>
      </c>
      <c r="E10091">
        <v>7</v>
      </c>
      <c r="F10091" t="s">
        <v>302</v>
      </c>
      <c r="G10091" s="30" t="s">
        <v>398</v>
      </c>
      <c r="H10091">
        <f>Table2__24[[#This Row],[Depth]]-0.5</f>
        <v>6.5</v>
      </c>
    </row>
    <row r="10092" spans="1:8" x14ac:dyDescent="0.35">
      <c r="A10092" s="30" t="s">
        <v>38</v>
      </c>
      <c r="B10092">
        <v>2</v>
      </c>
      <c r="C10092" t="s">
        <v>519</v>
      </c>
      <c r="D10092" t="s">
        <v>516</v>
      </c>
      <c r="E10092">
        <v>9</v>
      </c>
      <c r="F10092">
        <v>0.90272660280029493</v>
      </c>
      <c r="G10092" s="30" t="s">
        <v>343</v>
      </c>
      <c r="H10092">
        <f>Table2__24[[#This Row],[Depth]]-0.5</f>
        <v>8.5</v>
      </c>
    </row>
    <row r="10093" spans="1:8" x14ac:dyDescent="0.35">
      <c r="A10093" s="30" t="s">
        <v>37</v>
      </c>
      <c r="B10093">
        <v>2</v>
      </c>
      <c r="C10093" t="s">
        <v>519</v>
      </c>
      <c r="D10093" t="s">
        <v>516</v>
      </c>
      <c r="E10093">
        <v>9</v>
      </c>
      <c r="F10093">
        <v>47.826086956521749</v>
      </c>
      <c r="G10093" s="30" t="s">
        <v>343</v>
      </c>
      <c r="H10093">
        <f>Table2__24[[#This Row],[Depth]]-0.5</f>
        <v>8.5</v>
      </c>
    </row>
    <row r="10094" spans="1:8" x14ac:dyDescent="0.35">
      <c r="A10094" s="30" t="s">
        <v>35</v>
      </c>
      <c r="B10094">
        <v>5</v>
      </c>
      <c r="C10094" t="s">
        <v>522</v>
      </c>
      <c r="D10094" t="s">
        <v>62</v>
      </c>
      <c r="E10094">
        <v>7</v>
      </c>
      <c r="F10094" t="s">
        <v>302</v>
      </c>
      <c r="G10094" s="30" t="s">
        <v>427</v>
      </c>
      <c r="H10094">
        <f>Table2__24[[#This Row],[Depth]]-0.5</f>
        <v>6.5</v>
      </c>
    </row>
    <row r="10095" spans="1:8" x14ac:dyDescent="0.35">
      <c r="A10095" s="30" t="s">
        <v>35</v>
      </c>
      <c r="B10095">
        <v>6</v>
      </c>
      <c r="C10095" t="s">
        <v>523</v>
      </c>
      <c r="D10095" t="s">
        <v>62</v>
      </c>
      <c r="E10095">
        <v>7</v>
      </c>
      <c r="F10095" t="s">
        <v>302</v>
      </c>
      <c r="G10095" s="30" t="s">
        <v>456</v>
      </c>
      <c r="H10095">
        <f>Table2__24[[#This Row],[Depth]]-0.5</f>
        <v>6.5</v>
      </c>
    </row>
    <row r="10096" spans="1:8" x14ac:dyDescent="0.35">
      <c r="A10096" s="30" t="s">
        <v>42</v>
      </c>
      <c r="B10096">
        <v>2</v>
      </c>
      <c r="C10096" t="s">
        <v>519</v>
      </c>
      <c r="D10096" t="s">
        <v>516</v>
      </c>
      <c r="E10096">
        <v>9</v>
      </c>
      <c r="F10096">
        <v>0.171864406779661</v>
      </c>
      <c r="G10096" s="30" t="s">
        <v>343</v>
      </c>
      <c r="H10096">
        <f>Table2__24[[#This Row],[Depth]]-0.5</f>
        <v>8.5</v>
      </c>
    </row>
    <row r="10097" spans="1:8" x14ac:dyDescent="0.35">
      <c r="A10097" s="30" t="s">
        <v>30</v>
      </c>
      <c r="B10097">
        <v>2</v>
      </c>
      <c r="C10097" t="s">
        <v>519</v>
      </c>
      <c r="D10097" t="s">
        <v>516</v>
      </c>
      <c r="E10097">
        <v>9</v>
      </c>
      <c r="F10097">
        <v>9.2114959469417855E-3</v>
      </c>
      <c r="G10097" s="30" t="s">
        <v>343</v>
      </c>
      <c r="H10097">
        <f>Table2__24[[#This Row],[Depth]]-0.5</f>
        <v>8.5</v>
      </c>
    </row>
    <row r="10098" spans="1:8" x14ac:dyDescent="0.35">
      <c r="A10098" s="30" t="s">
        <v>12</v>
      </c>
      <c r="B10098">
        <v>2</v>
      </c>
      <c r="C10098" t="s">
        <v>519</v>
      </c>
      <c r="D10098" t="s">
        <v>516</v>
      </c>
      <c r="E10098">
        <v>9</v>
      </c>
      <c r="F10098">
        <v>9.3396683861459096</v>
      </c>
      <c r="G10098" s="30" t="s">
        <v>343</v>
      </c>
      <c r="H10098">
        <f>Table2__24[[#This Row],[Depth]]-0.5</f>
        <v>8.5</v>
      </c>
    </row>
    <row r="10099" spans="1:8" x14ac:dyDescent="0.35">
      <c r="A10099" s="30" t="s">
        <v>43</v>
      </c>
      <c r="B10099">
        <v>2</v>
      </c>
      <c r="C10099" t="s">
        <v>519</v>
      </c>
      <c r="D10099" t="s">
        <v>516</v>
      </c>
      <c r="E10099">
        <v>9</v>
      </c>
      <c r="F10099">
        <v>0</v>
      </c>
      <c r="G10099" s="30" t="s">
        <v>343</v>
      </c>
      <c r="H10099">
        <f>Table2__24[[#This Row],[Depth]]-0.5</f>
        <v>8.5</v>
      </c>
    </row>
    <row r="10100" spans="1:8" x14ac:dyDescent="0.35">
      <c r="A10100" s="30" t="s">
        <v>11</v>
      </c>
      <c r="B10100">
        <v>2</v>
      </c>
      <c r="C10100" t="s">
        <v>519</v>
      </c>
      <c r="D10100" t="s">
        <v>516</v>
      </c>
      <c r="E10100">
        <v>9</v>
      </c>
      <c r="F10100">
        <v>0</v>
      </c>
      <c r="G10100" s="30" t="s">
        <v>343</v>
      </c>
      <c r="H10100">
        <f>Table2__24[[#This Row],[Depth]]-0.5</f>
        <v>8.5</v>
      </c>
    </row>
    <row r="10101" spans="1:8" x14ac:dyDescent="0.35">
      <c r="A10101" s="30" t="s">
        <v>23</v>
      </c>
      <c r="B10101">
        <v>2</v>
      </c>
      <c r="C10101" t="s">
        <v>519</v>
      </c>
      <c r="D10101" t="s">
        <v>516</v>
      </c>
      <c r="E10101">
        <v>9</v>
      </c>
      <c r="F10101">
        <v>1.0511864406779663</v>
      </c>
      <c r="G10101" s="30" t="s">
        <v>343</v>
      </c>
      <c r="H10101">
        <f>Table2__24[[#This Row],[Depth]]-0.5</f>
        <v>8.5</v>
      </c>
    </row>
    <row r="10102" spans="1:8" x14ac:dyDescent="0.35">
      <c r="A10102" s="30" t="s">
        <v>44</v>
      </c>
      <c r="B10102">
        <v>2</v>
      </c>
      <c r="C10102" t="s">
        <v>519</v>
      </c>
      <c r="D10102" t="s">
        <v>516</v>
      </c>
      <c r="E10102">
        <v>9</v>
      </c>
      <c r="F10102">
        <v>1.8422991893883571E-2</v>
      </c>
      <c r="G10102" s="30" t="s">
        <v>343</v>
      </c>
      <c r="H10102">
        <f>Table2__24[[#This Row],[Depth]]-0.5</f>
        <v>8.5</v>
      </c>
    </row>
    <row r="10103" spans="1:8" x14ac:dyDescent="0.35">
      <c r="A10103" s="30" t="s">
        <v>10</v>
      </c>
      <c r="B10103">
        <v>2</v>
      </c>
      <c r="C10103" t="s">
        <v>519</v>
      </c>
      <c r="D10103" t="s">
        <v>516</v>
      </c>
      <c r="E10103">
        <v>9</v>
      </c>
      <c r="F10103">
        <v>0.18422991893883567</v>
      </c>
      <c r="G10103" s="30" t="s">
        <v>343</v>
      </c>
      <c r="H10103">
        <f>Table2__24[[#This Row],[Depth]]-0.5</f>
        <v>8.5</v>
      </c>
    </row>
    <row r="10104" spans="1:8" x14ac:dyDescent="0.35">
      <c r="A10104" s="30" t="s">
        <v>16</v>
      </c>
      <c r="B10104">
        <v>2</v>
      </c>
      <c r="C10104" t="s">
        <v>519</v>
      </c>
      <c r="D10104" t="s">
        <v>516</v>
      </c>
      <c r="E10104">
        <v>9</v>
      </c>
      <c r="F10104">
        <v>3.6845983787767142E-2</v>
      </c>
      <c r="G10104" s="30" t="s">
        <v>343</v>
      </c>
      <c r="H10104">
        <f>Table2__24[[#This Row],[Depth]]-0.5</f>
        <v>8.5</v>
      </c>
    </row>
    <row r="10105" spans="1:8" x14ac:dyDescent="0.35">
      <c r="A10105" s="30" t="s">
        <v>27</v>
      </c>
      <c r="B10105">
        <v>2</v>
      </c>
      <c r="C10105" t="s">
        <v>519</v>
      </c>
      <c r="D10105" t="s">
        <v>516</v>
      </c>
      <c r="E10105">
        <v>9</v>
      </c>
      <c r="F10105">
        <v>9.2114959469417855E-3</v>
      </c>
      <c r="G10105" s="30" t="s">
        <v>343</v>
      </c>
      <c r="H10105">
        <f>Table2__24[[#This Row],[Depth]]-0.5</f>
        <v>8.5</v>
      </c>
    </row>
    <row r="10106" spans="1:8" x14ac:dyDescent="0.35">
      <c r="A10106" s="30" t="s">
        <v>31</v>
      </c>
      <c r="B10106">
        <v>2</v>
      </c>
      <c r="C10106" t="s">
        <v>519</v>
      </c>
      <c r="D10106" t="s">
        <v>516</v>
      </c>
      <c r="E10106">
        <v>9</v>
      </c>
      <c r="F10106">
        <v>5.5268975681650706E-2</v>
      </c>
      <c r="G10106" s="30" t="s">
        <v>343</v>
      </c>
      <c r="H10106">
        <f>Table2__24[[#This Row],[Depth]]-0.5</f>
        <v>8.5</v>
      </c>
    </row>
    <row r="10107" spans="1:8" x14ac:dyDescent="0.35">
      <c r="A10107" s="30" t="s">
        <v>35</v>
      </c>
      <c r="B10107">
        <v>7</v>
      </c>
      <c r="C10107" t="s">
        <v>524</v>
      </c>
      <c r="D10107" t="s">
        <v>62</v>
      </c>
      <c r="E10107">
        <v>7</v>
      </c>
      <c r="F10107">
        <v>4.3445121951219496</v>
      </c>
      <c r="G10107" s="30" t="s">
        <v>485</v>
      </c>
      <c r="H10107">
        <f>Table2__24[[#This Row],[Depth]]-0.5</f>
        <v>6.5</v>
      </c>
    </row>
    <row r="10108" spans="1:8" x14ac:dyDescent="0.35">
      <c r="A10108" s="30" t="s">
        <v>19</v>
      </c>
      <c r="B10108">
        <v>2</v>
      </c>
      <c r="C10108" t="s">
        <v>519</v>
      </c>
      <c r="D10108" t="s">
        <v>516</v>
      </c>
      <c r="E10108">
        <v>9</v>
      </c>
      <c r="F10108">
        <v>0.11053795136330141</v>
      </c>
      <c r="G10108" s="30" t="s">
        <v>343</v>
      </c>
      <c r="H10108">
        <f>Table2__24[[#This Row],[Depth]]-0.5</f>
        <v>8.5</v>
      </c>
    </row>
    <row r="10109" spans="1:8" x14ac:dyDescent="0.35">
      <c r="A10109" s="30" t="s">
        <v>29</v>
      </c>
      <c r="B10109">
        <v>2</v>
      </c>
      <c r="C10109" t="s">
        <v>519</v>
      </c>
      <c r="D10109" t="s">
        <v>516</v>
      </c>
      <c r="E10109">
        <v>9</v>
      </c>
      <c r="F10109">
        <v>0.2394988946204864</v>
      </c>
      <c r="G10109" s="30" t="s">
        <v>343</v>
      </c>
      <c r="H10109">
        <f>Table2__24[[#This Row],[Depth]]-0.5</f>
        <v>8.5</v>
      </c>
    </row>
    <row r="10110" spans="1:8" x14ac:dyDescent="0.35">
      <c r="A10110" s="30" t="s">
        <v>289</v>
      </c>
      <c r="B10110">
        <v>2</v>
      </c>
      <c r="C10110" t="s">
        <v>519</v>
      </c>
      <c r="D10110" t="s">
        <v>516</v>
      </c>
      <c r="E10110">
        <v>9</v>
      </c>
      <c r="F10110">
        <v>2.7634487840825353E-2</v>
      </c>
      <c r="G10110" s="30" t="s">
        <v>343</v>
      </c>
      <c r="H10110">
        <f>Table2__24[[#This Row],[Depth]]-0.5</f>
        <v>8.5</v>
      </c>
    </row>
    <row r="10111" spans="1:8" x14ac:dyDescent="0.35">
      <c r="A10111" s="30" t="s">
        <v>290</v>
      </c>
      <c r="B10111">
        <v>2</v>
      </c>
      <c r="C10111" t="s">
        <v>519</v>
      </c>
      <c r="D10111" t="s">
        <v>516</v>
      </c>
      <c r="E10111">
        <v>9</v>
      </c>
      <c r="F10111">
        <v>0.11053795136330141</v>
      </c>
      <c r="G10111" s="30" t="s">
        <v>343</v>
      </c>
      <c r="H10111">
        <f>Table2__24[[#This Row],[Depth]]-0.5</f>
        <v>8.5</v>
      </c>
    </row>
    <row r="10112" spans="1:8" x14ac:dyDescent="0.35">
      <c r="A10112" s="30" t="s">
        <v>291</v>
      </c>
      <c r="B10112">
        <v>2</v>
      </c>
      <c r="C10112" t="s">
        <v>519</v>
      </c>
      <c r="D10112" t="s">
        <v>516</v>
      </c>
      <c r="E10112">
        <v>9</v>
      </c>
      <c r="F10112">
        <v>1.8422991893883571E-2</v>
      </c>
      <c r="G10112" s="30" t="s">
        <v>343</v>
      </c>
      <c r="H10112">
        <f>Table2__24[[#This Row],[Depth]]-0.5</f>
        <v>8.5</v>
      </c>
    </row>
    <row r="10113" spans="1:8" x14ac:dyDescent="0.35">
      <c r="A10113" s="30" t="s">
        <v>292</v>
      </c>
      <c r="B10113">
        <v>2</v>
      </c>
      <c r="C10113" t="s">
        <v>519</v>
      </c>
      <c r="D10113" t="s">
        <v>516</v>
      </c>
      <c r="E10113">
        <v>9</v>
      </c>
      <c r="F10113">
        <v>9.2114959469417855E-3</v>
      </c>
      <c r="G10113" s="30" t="s">
        <v>343</v>
      </c>
      <c r="H10113">
        <f>Table2__24[[#This Row],[Depth]]-0.5</f>
        <v>8.5</v>
      </c>
    </row>
    <row r="10114" spans="1:8" x14ac:dyDescent="0.35">
      <c r="A10114" s="30" t="s">
        <v>293</v>
      </c>
      <c r="B10114">
        <v>2</v>
      </c>
      <c r="C10114" t="s">
        <v>519</v>
      </c>
      <c r="D10114" t="s">
        <v>516</v>
      </c>
      <c r="E10114">
        <v>9</v>
      </c>
      <c r="F10114">
        <v>1.8422991893883571E-2</v>
      </c>
      <c r="G10114" s="30" t="s">
        <v>343</v>
      </c>
      <c r="H10114">
        <f>Table2__24[[#This Row],[Depth]]-0.5</f>
        <v>8.5</v>
      </c>
    </row>
    <row r="10115" spans="1:8" x14ac:dyDescent="0.35">
      <c r="A10115" s="30" t="s">
        <v>294</v>
      </c>
      <c r="B10115">
        <v>2</v>
      </c>
      <c r="C10115" t="s">
        <v>519</v>
      </c>
      <c r="D10115" t="s">
        <v>516</v>
      </c>
      <c r="E10115">
        <v>9</v>
      </c>
      <c r="F10115">
        <v>0</v>
      </c>
      <c r="G10115" s="30" t="s">
        <v>343</v>
      </c>
      <c r="H10115">
        <f>Table2__24[[#This Row],[Depth]]-0.5</f>
        <v>8.5</v>
      </c>
    </row>
    <row r="10116" spans="1:8" x14ac:dyDescent="0.35">
      <c r="A10116" s="30" t="s">
        <v>295</v>
      </c>
      <c r="B10116">
        <v>2</v>
      </c>
      <c r="C10116" t="s">
        <v>519</v>
      </c>
      <c r="D10116" t="s">
        <v>516</v>
      </c>
      <c r="E10116">
        <v>9</v>
      </c>
      <c r="F10116">
        <v>9.2114959469417855E-3</v>
      </c>
      <c r="G10116" s="30" t="s">
        <v>343</v>
      </c>
      <c r="H10116">
        <f>Table2__24[[#This Row],[Depth]]-0.5</f>
        <v>8.5</v>
      </c>
    </row>
    <row r="10117" spans="1:8" x14ac:dyDescent="0.35">
      <c r="A10117" s="30" t="s">
        <v>296</v>
      </c>
      <c r="B10117">
        <v>2</v>
      </c>
      <c r="C10117" t="s">
        <v>519</v>
      </c>
      <c r="D10117" t="s">
        <v>516</v>
      </c>
      <c r="E10117">
        <v>9</v>
      </c>
      <c r="F10117">
        <v>0</v>
      </c>
      <c r="G10117" s="30" t="s">
        <v>343</v>
      </c>
      <c r="H10117">
        <f>Table2__24[[#This Row],[Depth]]-0.5</f>
        <v>8.5</v>
      </c>
    </row>
    <row r="10118" spans="1:8" x14ac:dyDescent="0.35">
      <c r="A10118" s="30" t="s">
        <v>297</v>
      </c>
      <c r="B10118">
        <v>2</v>
      </c>
      <c r="C10118" t="s">
        <v>519</v>
      </c>
      <c r="D10118" t="s">
        <v>516</v>
      </c>
      <c r="E10118">
        <v>9</v>
      </c>
      <c r="F10118">
        <v>0</v>
      </c>
      <c r="G10118" s="30" t="s">
        <v>343</v>
      </c>
      <c r="H10118">
        <f>Table2__24[[#This Row],[Depth]]-0.5</f>
        <v>8.5</v>
      </c>
    </row>
    <row r="10119" spans="1:8" x14ac:dyDescent="0.35">
      <c r="A10119" s="30" t="s">
        <v>298</v>
      </c>
      <c r="B10119">
        <v>2</v>
      </c>
      <c r="C10119" t="s">
        <v>519</v>
      </c>
      <c r="D10119" t="s">
        <v>516</v>
      </c>
      <c r="E10119">
        <v>9</v>
      </c>
      <c r="F10119">
        <v>0</v>
      </c>
      <c r="G10119" s="30" t="s">
        <v>343</v>
      </c>
      <c r="H10119">
        <f>Table2__24[[#This Row],[Depth]]-0.5</f>
        <v>8.5</v>
      </c>
    </row>
    <row r="10120" spans="1:8" x14ac:dyDescent="0.35">
      <c r="A10120" s="30" t="s">
        <v>299</v>
      </c>
      <c r="B10120">
        <v>2</v>
      </c>
      <c r="C10120" t="s">
        <v>519</v>
      </c>
      <c r="D10120" t="s">
        <v>516</v>
      </c>
      <c r="E10120">
        <v>9</v>
      </c>
      <c r="F10120">
        <v>0</v>
      </c>
      <c r="G10120" s="30" t="s">
        <v>343</v>
      </c>
      <c r="H10120">
        <f>Table2__24[[#This Row],[Depth]]-0.5</f>
        <v>8.5</v>
      </c>
    </row>
    <row r="10121" spans="1:8" x14ac:dyDescent="0.35">
      <c r="A10121" s="30" t="s">
        <v>300</v>
      </c>
      <c r="B10121">
        <v>2</v>
      </c>
      <c r="C10121" t="s">
        <v>519</v>
      </c>
      <c r="D10121" t="s">
        <v>516</v>
      </c>
      <c r="E10121">
        <v>9</v>
      </c>
      <c r="F10121">
        <v>0</v>
      </c>
      <c r="G10121" s="30" t="s">
        <v>343</v>
      </c>
      <c r="H10121">
        <f>Table2__24[[#This Row],[Depth]]-0.5</f>
        <v>8.5</v>
      </c>
    </row>
    <row r="10122" spans="1:8" x14ac:dyDescent="0.35">
      <c r="A10122" s="30" t="s">
        <v>4</v>
      </c>
      <c r="B10122">
        <v>3</v>
      </c>
      <c r="C10122" t="s">
        <v>520</v>
      </c>
      <c r="D10122" t="s">
        <v>516</v>
      </c>
      <c r="E10122">
        <v>9</v>
      </c>
      <c r="F10122">
        <v>0</v>
      </c>
      <c r="G10122" s="30" t="s">
        <v>372</v>
      </c>
      <c r="H10122">
        <f>Table2__24[[#This Row],[Depth]]-0.5</f>
        <v>8.5</v>
      </c>
    </row>
    <row r="10123" spans="1:8" x14ac:dyDescent="0.35">
      <c r="A10123" s="30" t="s">
        <v>24</v>
      </c>
      <c r="B10123">
        <v>3</v>
      </c>
      <c r="C10123" t="s">
        <v>520</v>
      </c>
      <c r="D10123" t="s">
        <v>516</v>
      </c>
      <c r="E10123">
        <v>9</v>
      </c>
      <c r="F10123">
        <v>88.577929255711112</v>
      </c>
      <c r="G10123" s="30" t="s">
        <v>372</v>
      </c>
      <c r="H10123">
        <f>Table2__24[[#This Row],[Depth]]-0.5</f>
        <v>8.5</v>
      </c>
    </row>
    <row r="10124" spans="1:8" x14ac:dyDescent="0.35">
      <c r="A10124" s="30" t="s">
        <v>35</v>
      </c>
      <c r="B10124">
        <v>1</v>
      </c>
      <c r="C10124" t="s">
        <v>650</v>
      </c>
      <c r="D10124" t="s">
        <v>64</v>
      </c>
      <c r="E10124">
        <v>8</v>
      </c>
      <c r="F10124" t="s">
        <v>302</v>
      </c>
      <c r="G10124" s="30" t="s">
        <v>312</v>
      </c>
      <c r="H10124">
        <f>Table2__24[[#This Row],[Depth]]-0.5</f>
        <v>7.5</v>
      </c>
    </row>
    <row r="10125" spans="1:8" x14ac:dyDescent="0.35">
      <c r="A10125" s="30" t="s">
        <v>22</v>
      </c>
      <c r="B10125">
        <v>3</v>
      </c>
      <c r="C10125" t="s">
        <v>520</v>
      </c>
      <c r="D10125" t="s">
        <v>516</v>
      </c>
      <c r="E10125">
        <v>9</v>
      </c>
      <c r="F10125">
        <v>43.638548268238765</v>
      </c>
      <c r="G10125" s="30" t="s">
        <v>372</v>
      </c>
      <c r="H10125">
        <f>Table2__24[[#This Row],[Depth]]-0.5</f>
        <v>8.5</v>
      </c>
    </row>
    <row r="10126" spans="1:8" x14ac:dyDescent="0.35">
      <c r="A10126" s="30" t="s">
        <v>34</v>
      </c>
      <c r="B10126">
        <v>3</v>
      </c>
      <c r="C10126" t="s">
        <v>520</v>
      </c>
      <c r="D10126" t="s">
        <v>516</v>
      </c>
      <c r="E10126">
        <v>9</v>
      </c>
      <c r="F10126">
        <v>0</v>
      </c>
      <c r="G10126" s="30" t="s">
        <v>372</v>
      </c>
      <c r="H10126">
        <f>Table2__24[[#This Row],[Depth]]-0.5</f>
        <v>8.5</v>
      </c>
    </row>
    <row r="10127" spans="1:8" x14ac:dyDescent="0.35">
      <c r="A10127" s="30" t="s">
        <v>15</v>
      </c>
      <c r="B10127">
        <v>3</v>
      </c>
      <c r="C10127" t="s">
        <v>520</v>
      </c>
      <c r="D10127" t="s">
        <v>516</v>
      </c>
      <c r="E10127">
        <v>9</v>
      </c>
      <c r="F10127" t="s">
        <v>302</v>
      </c>
      <c r="G10127" s="30" t="s">
        <v>372</v>
      </c>
      <c r="H10127">
        <f>Table2__24[[#This Row],[Depth]]-0.5</f>
        <v>8.5</v>
      </c>
    </row>
    <row r="10128" spans="1:8" x14ac:dyDescent="0.35">
      <c r="A10128" s="30" t="s">
        <v>17</v>
      </c>
      <c r="B10128">
        <v>3</v>
      </c>
      <c r="C10128" t="s">
        <v>520</v>
      </c>
      <c r="D10128" t="s">
        <v>516</v>
      </c>
      <c r="E10128">
        <v>9</v>
      </c>
      <c r="F10128">
        <v>2204.5741120117909</v>
      </c>
      <c r="G10128" s="30" t="s">
        <v>372</v>
      </c>
      <c r="H10128">
        <f>Table2__24[[#This Row],[Depth]]-0.5</f>
        <v>8.5</v>
      </c>
    </row>
    <row r="10129" spans="1:8" x14ac:dyDescent="0.35">
      <c r="A10129" s="30" t="s">
        <v>35</v>
      </c>
      <c r="B10129">
        <v>2</v>
      </c>
      <c r="C10129" t="s">
        <v>519</v>
      </c>
      <c r="D10129" t="s">
        <v>64</v>
      </c>
      <c r="E10129">
        <v>8</v>
      </c>
      <c r="F10129" t="s">
        <v>302</v>
      </c>
      <c r="G10129" s="30" t="s">
        <v>341</v>
      </c>
      <c r="H10129">
        <f>Table2__24[[#This Row],[Depth]]-0.5</f>
        <v>7.5</v>
      </c>
    </row>
    <row r="10130" spans="1:8" x14ac:dyDescent="0.35">
      <c r="A10130" s="30" t="s">
        <v>35</v>
      </c>
      <c r="B10130">
        <v>3</v>
      </c>
      <c r="C10130" t="s">
        <v>520</v>
      </c>
      <c r="D10130" t="s">
        <v>64</v>
      </c>
      <c r="E10130">
        <v>8</v>
      </c>
      <c r="F10130" t="s">
        <v>302</v>
      </c>
      <c r="G10130" s="30" t="s">
        <v>370</v>
      </c>
      <c r="H10130">
        <f>Table2__24[[#This Row],[Depth]]-0.5</f>
        <v>7.5</v>
      </c>
    </row>
    <row r="10131" spans="1:8" x14ac:dyDescent="0.35">
      <c r="A10131" s="30" t="s">
        <v>35</v>
      </c>
      <c r="B10131">
        <v>4</v>
      </c>
      <c r="C10131" t="s">
        <v>521</v>
      </c>
      <c r="D10131" t="s">
        <v>64</v>
      </c>
      <c r="E10131">
        <v>8</v>
      </c>
      <c r="F10131" t="s">
        <v>302</v>
      </c>
      <c r="G10131" s="30" t="s">
        <v>399</v>
      </c>
      <c r="H10131">
        <f>Table2__24[[#This Row],[Depth]]-0.5</f>
        <v>7.5</v>
      </c>
    </row>
    <row r="10132" spans="1:8" x14ac:dyDescent="0.35">
      <c r="A10132" s="30" t="s">
        <v>286</v>
      </c>
      <c r="B10132">
        <v>3</v>
      </c>
      <c r="C10132" t="s">
        <v>520</v>
      </c>
      <c r="D10132" t="s">
        <v>516</v>
      </c>
      <c r="E10132">
        <v>9</v>
      </c>
      <c r="F10132">
        <v>9.2114959469417855E-3</v>
      </c>
      <c r="G10132" s="30" t="s">
        <v>372</v>
      </c>
      <c r="H10132">
        <f>Table2__24[[#This Row],[Depth]]-0.5</f>
        <v>8.5</v>
      </c>
    </row>
    <row r="10133" spans="1:8" x14ac:dyDescent="0.35">
      <c r="A10133" s="30" t="s">
        <v>35</v>
      </c>
      <c r="B10133">
        <v>5</v>
      </c>
      <c r="C10133" t="s">
        <v>522</v>
      </c>
      <c r="D10133" t="s">
        <v>64</v>
      </c>
      <c r="E10133">
        <v>8</v>
      </c>
      <c r="F10133" t="s">
        <v>302</v>
      </c>
      <c r="G10133" s="30" t="s">
        <v>428</v>
      </c>
      <c r="H10133">
        <f>Table2__24[[#This Row],[Depth]]-0.5</f>
        <v>7.5</v>
      </c>
    </row>
    <row r="10134" spans="1:8" x14ac:dyDescent="0.35">
      <c r="A10134" s="30" t="s">
        <v>8</v>
      </c>
      <c r="B10134">
        <v>3</v>
      </c>
      <c r="C10134" t="s">
        <v>520</v>
      </c>
      <c r="D10134" t="s">
        <v>516</v>
      </c>
      <c r="E10134">
        <v>9</v>
      </c>
      <c r="F10134">
        <v>0</v>
      </c>
      <c r="G10134" s="30" t="s">
        <v>372</v>
      </c>
      <c r="H10134">
        <f>Table2__24[[#This Row],[Depth]]-0.5</f>
        <v>8.5</v>
      </c>
    </row>
    <row r="10135" spans="1:8" x14ac:dyDescent="0.35">
      <c r="A10135" s="30" t="s">
        <v>287</v>
      </c>
      <c r="B10135">
        <v>3</v>
      </c>
      <c r="C10135" t="s">
        <v>520</v>
      </c>
      <c r="D10135" t="s">
        <v>516</v>
      </c>
      <c r="E10135">
        <v>9</v>
      </c>
      <c r="F10135">
        <v>9.2114959469417855E-3</v>
      </c>
      <c r="G10135" s="30" t="s">
        <v>372</v>
      </c>
      <c r="H10135">
        <f>Table2__24[[#This Row],[Depth]]-0.5</f>
        <v>8.5</v>
      </c>
    </row>
    <row r="10136" spans="1:8" x14ac:dyDescent="0.35">
      <c r="A10136" s="30" t="s">
        <v>288</v>
      </c>
      <c r="B10136">
        <v>3</v>
      </c>
      <c r="C10136" t="s">
        <v>520</v>
      </c>
      <c r="D10136" t="s">
        <v>516</v>
      </c>
      <c r="E10136">
        <v>9</v>
      </c>
      <c r="F10136">
        <v>0</v>
      </c>
      <c r="G10136" s="30" t="s">
        <v>372</v>
      </c>
      <c r="H10136">
        <f>Table2__24[[#This Row],[Depth]]-0.5</f>
        <v>8.5</v>
      </c>
    </row>
    <row r="10137" spans="1:8" x14ac:dyDescent="0.35">
      <c r="A10137" s="30" t="s">
        <v>26</v>
      </c>
      <c r="B10137">
        <v>3</v>
      </c>
      <c r="C10137" t="s">
        <v>520</v>
      </c>
      <c r="D10137" t="s">
        <v>516</v>
      </c>
      <c r="E10137">
        <v>9</v>
      </c>
      <c r="F10137">
        <v>284.7641857037583</v>
      </c>
      <c r="G10137" s="30" t="s">
        <v>372</v>
      </c>
      <c r="H10137">
        <f>Table2__24[[#This Row],[Depth]]-0.5</f>
        <v>8.5</v>
      </c>
    </row>
    <row r="10138" spans="1:8" x14ac:dyDescent="0.35">
      <c r="A10138" s="30" t="s">
        <v>36</v>
      </c>
      <c r="B10138">
        <v>3</v>
      </c>
      <c r="C10138" t="s">
        <v>520</v>
      </c>
      <c r="D10138" t="s">
        <v>516</v>
      </c>
      <c r="E10138">
        <v>9</v>
      </c>
      <c r="F10138" t="s">
        <v>302</v>
      </c>
      <c r="G10138" s="30" t="s">
        <v>372</v>
      </c>
      <c r="H10138">
        <f>Table2__24[[#This Row],[Depth]]-0.5</f>
        <v>8.5</v>
      </c>
    </row>
    <row r="10139" spans="1:8" x14ac:dyDescent="0.35">
      <c r="A10139" s="30" t="s">
        <v>21</v>
      </c>
      <c r="B10139">
        <v>3</v>
      </c>
      <c r="C10139" t="s">
        <v>520</v>
      </c>
      <c r="D10139" t="s">
        <v>516</v>
      </c>
      <c r="E10139">
        <v>9</v>
      </c>
      <c r="F10139">
        <v>589.45766396462773</v>
      </c>
      <c r="G10139" s="30" t="s">
        <v>372</v>
      </c>
      <c r="H10139">
        <f>Table2__24[[#This Row],[Depth]]-0.5</f>
        <v>8.5</v>
      </c>
    </row>
    <row r="10140" spans="1:8" x14ac:dyDescent="0.35">
      <c r="A10140" s="30" t="s">
        <v>35</v>
      </c>
      <c r="B10140">
        <v>6</v>
      </c>
      <c r="C10140" t="s">
        <v>523</v>
      </c>
      <c r="D10140" t="s">
        <v>64</v>
      </c>
      <c r="E10140">
        <v>8</v>
      </c>
      <c r="F10140" t="s">
        <v>302</v>
      </c>
      <c r="G10140" s="30" t="s">
        <v>457</v>
      </c>
      <c r="H10140">
        <f>Table2__24[[#This Row],[Depth]]-0.5</f>
        <v>7.5</v>
      </c>
    </row>
    <row r="10141" spans="1:8" x14ac:dyDescent="0.35">
      <c r="A10141" s="30" t="s">
        <v>35</v>
      </c>
      <c r="B10141">
        <v>7</v>
      </c>
      <c r="C10141" t="s">
        <v>524</v>
      </c>
      <c r="D10141" t="s">
        <v>64</v>
      </c>
      <c r="E10141">
        <v>8</v>
      </c>
      <c r="F10141">
        <v>3.540587219343696</v>
      </c>
      <c r="G10141" s="30" t="s">
        <v>486</v>
      </c>
      <c r="H10141">
        <f>Table2__24[[#This Row],[Depth]]-0.5</f>
        <v>7.5</v>
      </c>
    </row>
    <row r="10142" spans="1:8" x14ac:dyDescent="0.35">
      <c r="A10142" s="30" t="s">
        <v>25</v>
      </c>
      <c r="B10142">
        <v>3</v>
      </c>
      <c r="C10142" t="s">
        <v>520</v>
      </c>
      <c r="D10142" t="s">
        <v>516</v>
      </c>
      <c r="E10142">
        <v>9</v>
      </c>
      <c r="F10142">
        <v>362.54605747973477</v>
      </c>
      <c r="G10142" s="30" t="s">
        <v>372</v>
      </c>
      <c r="H10142">
        <f>Table2__24[[#This Row],[Depth]]-0.5</f>
        <v>8.5</v>
      </c>
    </row>
    <row r="10143" spans="1:8" x14ac:dyDescent="0.35">
      <c r="A10143" s="30" t="s">
        <v>32</v>
      </c>
      <c r="B10143">
        <v>3</v>
      </c>
      <c r="C10143" t="s">
        <v>520</v>
      </c>
      <c r="D10143" t="s">
        <v>516</v>
      </c>
      <c r="E10143">
        <v>9</v>
      </c>
      <c r="F10143">
        <v>0</v>
      </c>
      <c r="G10143" s="30" t="s">
        <v>372</v>
      </c>
      <c r="H10143">
        <f>Table2__24[[#This Row],[Depth]]-0.5</f>
        <v>8.5</v>
      </c>
    </row>
    <row r="10144" spans="1:8" x14ac:dyDescent="0.35">
      <c r="A10144" s="30" t="s">
        <v>35</v>
      </c>
      <c r="B10144">
        <v>1</v>
      </c>
      <c r="C10144" t="s">
        <v>650</v>
      </c>
      <c r="D10144" t="s">
        <v>515</v>
      </c>
      <c r="E10144">
        <v>9</v>
      </c>
      <c r="F10144" t="s">
        <v>302</v>
      </c>
      <c r="G10144" s="30" t="s">
        <v>313</v>
      </c>
      <c r="H10144">
        <f>Table2__24[[#This Row],[Depth]]-0.5</f>
        <v>8.5</v>
      </c>
    </row>
    <row r="10145" spans="1:8" x14ac:dyDescent="0.35">
      <c r="A10145" s="30" t="s">
        <v>18</v>
      </c>
      <c r="B10145">
        <v>3</v>
      </c>
      <c r="C10145" t="s">
        <v>520</v>
      </c>
      <c r="D10145" t="s">
        <v>516</v>
      </c>
      <c r="E10145">
        <v>9</v>
      </c>
      <c r="F10145">
        <v>5.5529255711127492</v>
      </c>
      <c r="G10145" s="30" t="s">
        <v>372</v>
      </c>
      <c r="H10145">
        <f>Table2__24[[#This Row],[Depth]]-0.5</f>
        <v>8.5</v>
      </c>
    </row>
    <row r="10146" spans="1:8" x14ac:dyDescent="0.35">
      <c r="A10146" s="30" t="s">
        <v>35</v>
      </c>
      <c r="B10146">
        <v>2</v>
      </c>
      <c r="C10146" t="s">
        <v>519</v>
      </c>
      <c r="D10146" t="s">
        <v>515</v>
      </c>
      <c r="E10146">
        <v>9</v>
      </c>
      <c r="F10146" t="s">
        <v>302</v>
      </c>
      <c r="G10146" s="30" t="s">
        <v>342</v>
      </c>
      <c r="H10146">
        <f>Table2__24[[#This Row],[Depth]]-0.5</f>
        <v>8.5</v>
      </c>
    </row>
    <row r="10147" spans="1:8" x14ac:dyDescent="0.35">
      <c r="A10147" s="30" t="s">
        <v>38</v>
      </c>
      <c r="B10147">
        <v>3</v>
      </c>
      <c r="C10147" t="s">
        <v>520</v>
      </c>
      <c r="D10147" t="s">
        <v>516</v>
      </c>
      <c r="E10147">
        <v>9</v>
      </c>
      <c r="F10147">
        <v>0.75534266764922642</v>
      </c>
      <c r="G10147" s="30" t="s">
        <v>372</v>
      </c>
      <c r="H10147">
        <f>Table2__24[[#This Row],[Depth]]-0.5</f>
        <v>8.5</v>
      </c>
    </row>
    <row r="10148" spans="1:8" x14ac:dyDescent="0.35">
      <c r="A10148" s="30" t="s">
        <v>37</v>
      </c>
      <c r="B10148">
        <v>3</v>
      </c>
      <c r="C10148" t="s">
        <v>520</v>
      </c>
      <c r="D10148" t="s">
        <v>516</v>
      </c>
      <c r="E10148">
        <v>9</v>
      </c>
      <c r="F10148">
        <v>53.454310980103166</v>
      </c>
      <c r="G10148" s="30" t="s">
        <v>372</v>
      </c>
      <c r="H10148">
        <f>Table2__24[[#This Row],[Depth]]-0.5</f>
        <v>8.5</v>
      </c>
    </row>
    <row r="10149" spans="1:8" x14ac:dyDescent="0.35">
      <c r="A10149" s="30" t="s">
        <v>35</v>
      </c>
      <c r="B10149">
        <v>3</v>
      </c>
      <c r="C10149" t="s">
        <v>520</v>
      </c>
      <c r="D10149" t="s">
        <v>515</v>
      </c>
      <c r="E10149">
        <v>9</v>
      </c>
      <c r="F10149" t="s">
        <v>302</v>
      </c>
      <c r="G10149" s="30" t="s">
        <v>371</v>
      </c>
      <c r="H10149">
        <f>Table2__24[[#This Row],[Depth]]-0.5</f>
        <v>8.5</v>
      </c>
    </row>
    <row r="10150" spans="1:8" x14ac:dyDescent="0.35">
      <c r="A10150" s="30" t="s">
        <v>35</v>
      </c>
      <c r="B10150">
        <v>4</v>
      </c>
      <c r="C10150" t="s">
        <v>521</v>
      </c>
      <c r="D10150" t="s">
        <v>515</v>
      </c>
      <c r="E10150">
        <v>9</v>
      </c>
      <c r="F10150" t="s">
        <v>302</v>
      </c>
      <c r="G10150" s="30" t="s">
        <v>400</v>
      </c>
      <c r="H10150">
        <f>Table2__24[[#This Row],[Depth]]-0.5</f>
        <v>8.5</v>
      </c>
    </row>
    <row r="10151" spans="1:8" x14ac:dyDescent="0.35">
      <c r="A10151" s="30" t="s">
        <v>42</v>
      </c>
      <c r="B10151">
        <v>3</v>
      </c>
      <c r="C10151" t="s">
        <v>520</v>
      </c>
      <c r="D10151" t="s">
        <v>516</v>
      </c>
      <c r="E10151">
        <v>9</v>
      </c>
      <c r="F10151" t="s">
        <v>302</v>
      </c>
      <c r="G10151" s="30" t="s">
        <v>372</v>
      </c>
      <c r="H10151">
        <f>Table2__24[[#This Row],[Depth]]-0.5</f>
        <v>8.5</v>
      </c>
    </row>
    <row r="10152" spans="1:8" x14ac:dyDescent="0.35">
      <c r="A10152" s="30" t="s">
        <v>30</v>
      </c>
      <c r="B10152">
        <v>3</v>
      </c>
      <c r="C10152" t="s">
        <v>520</v>
      </c>
      <c r="D10152" t="s">
        <v>516</v>
      </c>
      <c r="E10152">
        <v>9</v>
      </c>
      <c r="F10152" t="s">
        <v>302</v>
      </c>
      <c r="G10152" s="30" t="s">
        <v>372</v>
      </c>
      <c r="H10152">
        <f>Table2__24[[#This Row],[Depth]]-0.5</f>
        <v>8.5</v>
      </c>
    </row>
    <row r="10153" spans="1:8" x14ac:dyDescent="0.35">
      <c r="A10153" s="30" t="s">
        <v>12</v>
      </c>
      <c r="B10153">
        <v>3</v>
      </c>
      <c r="C10153" t="s">
        <v>520</v>
      </c>
      <c r="D10153" t="s">
        <v>516</v>
      </c>
      <c r="E10153">
        <v>9</v>
      </c>
      <c r="F10153">
        <v>16.150655858511424</v>
      </c>
      <c r="G10153" s="30" t="s">
        <v>372</v>
      </c>
      <c r="H10153">
        <f>Table2__24[[#This Row],[Depth]]-0.5</f>
        <v>8.5</v>
      </c>
    </row>
    <row r="10154" spans="1:8" x14ac:dyDescent="0.35">
      <c r="A10154" s="30" t="s">
        <v>43</v>
      </c>
      <c r="B10154">
        <v>3</v>
      </c>
      <c r="C10154" t="s">
        <v>520</v>
      </c>
      <c r="D10154" t="s">
        <v>516</v>
      </c>
      <c r="E10154">
        <v>9</v>
      </c>
      <c r="F10154">
        <v>0</v>
      </c>
      <c r="G10154" s="30" t="s">
        <v>372</v>
      </c>
      <c r="H10154">
        <f>Table2__24[[#This Row],[Depth]]-0.5</f>
        <v>8.5</v>
      </c>
    </row>
    <row r="10155" spans="1:8" x14ac:dyDescent="0.35">
      <c r="A10155" s="30" t="s">
        <v>11</v>
      </c>
      <c r="B10155">
        <v>3</v>
      </c>
      <c r="C10155" t="s">
        <v>520</v>
      </c>
      <c r="D10155" t="s">
        <v>516</v>
      </c>
      <c r="E10155">
        <v>9</v>
      </c>
      <c r="F10155">
        <v>0</v>
      </c>
      <c r="G10155" s="30" t="s">
        <v>372</v>
      </c>
      <c r="H10155">
        <f>Table2__24[[#This Row],[Depth]]-0.5</f>
        <v>8.5</v>
      </c>
    </row>
    <row r="10156" spans="1:8" x14ac:dyDescent="0.35">
      <c r="A10156" s="30" t="s">
        <v>23</v>
      </c>
      <c r="B10156">
        <v>3</v>
      </c>
      <c r="C10156" t="s">
        <v>520</v>
      </c>
      <c r="D10156" t="s">
        <v>516</v>
      </c>
      <c r="E10156">
        <v>9</v>
      </c>
      <c r="F10156">
        <v>4.4844215180545328</v>
      </c>
      <c r="G10156" s="30" t="s">
        <v>372</v>
      </c>
      <c r="H10156">
        <f>Table2__24[[#This Row],[Depth]]-0.5</f>
        <v>8.5</v>
      </c>
    </row>
    <row r="10157" spans="1:8" x14ac:dyDescent="0.35">
      <c r="A10157" s="30" t="s">
        <v>44</v>
      </c>
      <c r="B10157">
        <v>3</v>
      </c>
      <c r="C10157" t="s">
        <v>520</v>
      </c>
      <c r="D10157" t="s">
        <v>516</v>
      </c>
      <c r="E10157">
        <v>9</v>
      </c>
      <c r="F10157">
        <v>1.8422991893883571E-2</v>
      </c>
      <c r="G10157" s="30" t="s">
        <v>372</v>
      </c>
      <c r="H10157">
        <f>Table2__24[[#This Row],[Depth]]-0.5</f>
        <v>8.5</v>
      </c>
    </row>
    <row r="10158" spans="1:8" x14ac:dyDescent="0.35">
      <c r="A10158" s="30" t="s">
        <v>10</v>
      </c>
      <c r="B10158">
        <v>3</v>
      </c>
      <c r="C10158" t="s">
        <v>520</v>
      </c>
      <c r="D10158" t="s">
        <v>516</v>
      </c>
      <c r="E10158">
        <v>9</v>
      </c>
      <c r="F10158">
        <v>0.20265291083271922</v>
      </c>
      <c r="G10158" s="30" t="s">
        <v>372</v>
      </c>
      <c r="H10158">
        <f>Table2__24[[#This Row],[Depth]]-0.5</f>
        <v>8.5</v>
      </c>
    </row>
    <row r="10159" spans="1:8" x14ac:dyDescent="0.35">
      <c r="A10159" s="30" t="s">
        <v>16</v>
      </c>
      <c r="B10159">
        <v>3</v>
      </c>
      <c r="C10159" t="s">
        <v>520</v>
      </c>
      <c r="D10159" t="s">
        <v>516</v>
      </c>
      <c r="E10159">
        <v>9</v>
      </c>
      <c r="F10159">
        <v>9.2114959469417834E-2</v>
      </c>
      <c r="G10159" s="30" t="s">
        <v>372</v>
      </c>
      <c r="H10159">
        <f>Table2__24[[#This Row],[Depth]]-0.5</f>
        <v>8.5</v>
      </c>
    </row>
    <row r="10160" spans="1:8" x14ac:dyDescent="0.35">
      <c r="A10160" s="30" t="s">
        <v>27</v>
      </c>
      <c r="B10160">
        <v>3</v>
      </c>
      <c r="C10160" t="s">
        <v>520</v>
      </c>
      <c r="D10160" t="s">
        <v>516</v>
      </c>
      <c r="E10160">
        <v>9</v>
      </c>
      <c r="F10160">
        <v>9.2114959469417855E-3</v>
      </c>
      <c r="G10160" s="30" t="s">
        <v>372</v>
      </c>
      <c r="H10160">
        <f>Table2__24[[#This Row],[Depth]]-0.5</f>
        <v>8.5</v>
      </c>
    </row>
    <row r="10161" spans="1:8" x14ac:dyDescent="0.35">
      <c r="A10161" s="30" t="s">
        <v>31</v>
      </c>
      <c r="B10161">
        <v>3</v>
      </c>
      <c r="C10161" t="s">
        <v>520</v>
      </c>
      <c r="D10161" t="s">
        <v>516</v>
      </c>
      <c r="E10161">
        <v>9</v>
      </c>
      <c r="F10161">
        <v>4.6057479734708917E-2</v>
      </c>
      <c r="G10161" s="30" t="s">
        <v>372</v>
      </c>
      <c r="H10161">
        <f>Table2__24[[#This Row],[Depth]]-0.5</f>
        <v>8.5</v>
      </c>
    </row>
    <row r="10162" spans="1:8" x14ac:dyDescent="0.35">
      <c r="A10162" s="30" t="s">
        <v>35</v>
      </c>
      <c r="B10162">
        <v>5</v>
      </c>
      <c r="C10162" t="s">
        <v>522</v>
      </c>
      <c r="D10162" t="s">
        <v>515</v>
      </c>
      <c r="E10162">
        <v>9</v>
      </c>
      <c r="F10162" t="s">
        <v>302</v>
      </c>
      <c r="G10162" s="30" t="s">
        <v>429</v>
      </c>
      <c r="H10162">
        <f>Table2__24[[#This Row],[Depth]]-0.5</f>
        <v>8.5</v>
      </c>
    </row>
    <row r="10163" spans="1:8" x14ac:dyDescent="0.35">
      <c r="A10163" s="30" t="s">
        <v>19</v>
      </c>
      <c r="B10163">
        <v>3</v>
      </c>
      <c r="C10163" t="s">
        <v>520</v>
      </c>
      <c r="D10163" t="s">
        <v>516</v>
      </c>
      <c r="E10163">
        <v>9</v>
      </c>
      <c r="F10163">
        <v>9.2114959469417834E-2</v>
      </c>
      <c r="G10163" s="30" t="s">
        <v>372</v>
      </c>
      <c r="H10163">
        <f>Table2__24[[#This Row],[Depth]]-0.5</f>
        <v>8.5</v>
      </c>
    </row>
    <row r="10164" spans="1:8" x14ac:dyDescent="0.35">
      <c r="A10164" s="30" t="s">
        <v>29</v>
      </c>
      <c r="B10164">
        <v>3</v>
      </c>
      <c r="C10164" t="s">
        <v>520</v>
      </c>
      <c r="D10164" t="s">
        <v>516</v>
      </c>
      <c r="E10164">
        <v>9</v>
      </c>
      <c r="F10164">
        <v>0.17501842299189391</v>
      </c>
      <c r="G10164" s="30" t="s">
        <v>372</v>
      </c>
      <c r="H10164">
        <f>Table2__24[[#This Row],[Depth]]-0.5</f>
        <v>8.5</v>
      </c>
    </row>
    <row r="10165" spans="1:8" x14ac:dyDescent="0.35">
      <c r="A10165" s="30" t="s">
        <v>289</v>
      </c>
      <c r="B10165">
        <v>3</v>
      </c>
      <c r="C10165" t="s">
        <v>520</v>
      </c>
      <c r="D10165" t="s">
        <v>516</v>
      </c>
      <c r="E10165">
        <v>9</v>
      </c>
      <c r="F10165">
        <v>1.8422991893883571E-2</v>
      </c>
      <c r="G10165" s="30" t="s">
        <v>372</v>
      </c>
      <c r="H10165">
        <f>Table2__24[[#This Row],[Depth]]-0.5</f>
        <v>8.5</v>
      </c>
    </row>
    <row r="10166" spans="1:8" x14ac:dyDescent="0.35">
      <c r="A10166" s="30" t="s">
        <v>290</v>
      </c>
      <c r="B10166">
        <v>3</v>
      </c>
      <c r="C10166" t="s">
        <v>520</v>
      </c>
      <c r="D10166" t="s">
        <v>516</v>
      </c>
      <c r="E10166">
        <v>9</v>
      </c>
      <c r="F10166">
        <v>8.2903463522476045E-2</v>
      </c>
      <c r="G10166" s="30" t="s">
        <v>372</v>
      </c>
      <c r="H10166">
        <f>Table2__24[[#This Row],[Depth]]-0.5</f>
        <v>8.5</v>
      </c>
    </row>
    <row r="10167" spans="1:8" x14ac:dyDescent="0.35">
      <c r="A10167" s="30" t="s">
        <v>291</v>
      </c>
      <c r="B10167">
        <v>3</v>
      </c>
      <c r="C10167" t="s">
        <v>520</v>
      </c>
      <c r="D10167" t="s">
        <v>516</v>
      </c>
      <c r="E10167">
        <v>9</v>
      </c>
      <c r="F10167">
        <v>1.8422991893883571E-2</v>
      </c>
      <c r="G10167" s="30" t="s">
        <v>372</v>
      </c>
      <c r="H10167">
        <f>Table2__24[[#This Row],[Depth]]-0.5</f>
        <v>8.5</v>
      </c>
    </row>
    <row r="10168" spans="1:8" x14ac:dyDescent="0.35">
      <c r="A10168" s="30" t="s">
        <v>292</v>
      </c>
      <c r="B10168">
        <v>3</v>
      </c>
      <c r="C10168" t="s">
        <v>520</v>
      </c>
      <c r="D10168" t="s">
        <v>516</v>
      </c>
      <c r="E10168">
        <v>9</v>
      </c>
      <c r="F10168">
        <v>9.2114959469417855E-3</v>
      </c>
      <c r="G10168" s="30" t="s">
        <v>372</v>
      </c>
      <c r="H10168">
        <f>Table2__24[[#This Row],[Depth]]-0.5</f>
        <v>8.5</v>
      </c>
    </row>
    <row r="10169" spans="1:8" x14ac:dyDescent="0.35">
      <c r="A10169" s="30" t="s">
        <v>293</v>
      </c>
      <c r="B10169">
        <v>3</v>
      </c>
      <c r="C10169" t="s">
        <v>520</v>
      </c>
      <c r="D10169" t="s">
        <v>516</v>
      </c>
      <c r="E10169">
        <v>9</v>
      </c>
      <c r="F10169">
        <v>1.8422991893883571E-2</v>
      </c>
      <c r="G10169" s="30" t="s">
        <v>372</v>
      </c>
      <c r="H10169">
        <f>Table2__24[[#This Row],[Depth]]-0.5</f>
        <v>8.5</v>
      </c>
    </row>
    <row r="10170" spans="1:8" x14ac:dyDescent="0.35">
      <c r="A10170" s="30" t="s">
        <v>294</v>
      </c>
      <c r="B10170">
        <v>3</v>
      </c>
      <c r="C10170" t="s">
        <v>520</v>
      </c>
      <c r="D10170" t="s">
        <v>516</v>
      </c>
      <c r="E10170">
        <v>9</v>
      </c>
      <c r="F10170">
        <v>0</v>
      </c>
      <c r="G10170" s="30" t="s">
        <v>372</v>
      </c>
      <c r="H10170">
        <f>Table2__24[[#This Row],[Depth]]-0.5</f>
        <v>8.5</v>
      </c>
    </row>
    <row r="10171" spans="1:8" x14ac:dyDescent="0.35">
      <c r="A10171" s="30" t="s">
        <v>295</v>
      </c>
      <c r="B10171">
        <v>3</v>
      </c>
      <c r="C10171" t="s">
        <v>520</v>
      </c>
      <c r="D10171" t="s">
        <v>516</v>
      </c>
      <c r="E10171">
        <v>9</v>
      </c>
      <c r="F10171">
        <v>9.2114959469417855E-3</v>
      </c>
      <c r="G10171" s="30" t="s">
        <v>372</v>
      </c>
      <c r="H10171">
        <f>Table2__24[[#This Row],[Depth]]-0.5</f>
        <v>8.5</v>
      </c>
    </row>
    <row r="10172" spans="1:8" x14ac:dyDescent="0.35">
      <c r="A10172" s="30" t="s">
        <v>296</v>
      </c>
      <c r="B10172">
        <v>3</v>
      </c>
      <c r="C10172" t="s">
        <v>520</v>
      </c>
      <c r="D10172" t="s">
        <v>516</v>
      </c>
      <c r="E10172">
        <v>9</v>
      </c>
      <c r="F10172">
        <v>0</v>
      </c>
      <c r="G10172" s="30" t="s">
        <v>372</v>
      </c>
      <c r="H10172">
        <f>Table2__24[[#This Row],[Depth]]-0.5</f>
        <v>8.5</v>
      </c>
    </row>
    <row r="10173" spans="1:8" x14ac:dyDescent="0.35">
      <c r="A10173" s="30" t="s">
        <v>297</v>
      </c>
      <c r="B10173">
        <v>3</v>
      </c>
      <c r="C10173" t="s">
        <v>520</v>
      </c>
      <c r="D10173" t="s">
        <v>516</v>
      </c>
      <c r="E10173">
        <v>9</v>
      </c>
      <c r="F10173">
        <v>0</v>
      </c>
      <c r="G10173" s="30" t="s">
        <v>372</v>
      </c>
      <c r="H10173">
        <f>Table2__24[[#This Row],[Depth]]-0.5</f>
        <v>8.5</v>
      </c>
    </row>
    <row r="10174" spans="1:8" x14ac:dyDescent="0.35">
      <c r="A10174" s="30" t="s">
        <v>298</v>
      </c>
      <c r="B10174">
        <v>3</v>
      </c>
      <c r="C10174" t="s">
        <v>520</v>
      </c>
      <c r="D10174" t="s">
        <v>516</v>
      </c>
      <c r="E10174">
        <v>9</v>
      </c>
      <c r="F10174">
        <v>0</v>
      </c>
      <c r="G10174" s="30" t="s">
        <v>372</v>
      </c>
      <c r="H10174">
        <f>Table2__24[[#This Row],[Depth]]-0.5</f>
        <v>8.5</v>
      </c>
    </row>
    <row r="10175" spans="1:8" x14ac:dyDescent="0.35">
      <c r="A10175" s="30" t="s">
        <v>299</v>
      </c>
      <c r="B10175">
        <v>3</v>
      </c>
      <c r="C10175" t="s">
        <v>520</v>
      </c>
      <c r="D10175" t="s">
        <v>516</v>
      </c>
      <c r="E10175">
        <v>9</v>
      </c>
      <c r="F10175">
        <v>0</v>
      </c>
      <c r="G10175" s="30" t="s">
        <v>372</v>
      </c>
      <c r="H10175">
        <f>Table2__24[[#This Row],[Depth]]-0.5</f>
        <v>8.5</v>
      </c>
    </row>
    <row r="10176" spans="1:8" x14ac:dyDescent="0.35">
      <c r="A10176" s="30" t="s">
        <v>300</v>
      </c>
      <c r="B10176">
        <v>3</v>
      </c>
      <c r="C10176" t="s">
        <v>520</v>
      </c>
      <c r="D10176" t="s">
        <v>516</v>
      </c>
      <c r="E10176">
        <v>9</v>
      </c>
      <c r="F10176">
        <v>0</v>
      </c>
      <c r="G10176" s="30" t="s">
        <v>372</v>
      </c>
      <c r="H10176">
        <f>Table2__24[[#This Row],[Depth]]-0.5</f>
        <v>8.5</v>
      </c>
    </row>
    <row r="10177" spans="1:8" x14ac:dyDescent="0.35">
      <c r="A10177" s="30" t="s">
        <v>4</v>
      </c>
      <c r="B10177">
        <v>4</v>
      </c>
      <c r="C10177" t="s">
        <v>521</v>
      </c>
      <c r="D10177" t="s">
        <v>516</v>
      </c>
      <c r="E10177">
        <v>9</v>
      </c>
      <c r="F10177">
        <v>0</v>
      </c>
      <c r="G10177" s="30" t="s">
        <v>401</v>
      </c>
      <c r="H10177">
        <f>Table2__24[[#This Row],[Depth]]-0.5</f>
        <v>8.5</v>
      </c>
    </row>
    <row r="10178" spans="1:8" x14ac:dyDescent="0.35">
      <c r="A10178" s="30" t="s">
        <v>24</v>
      </c>
      <c r="B10178">
        <v>4</v>
      </c>
      <c r="C10178" t="s">
        <v>521</v>
      </c>
      <c r="D10178" t="s">
        <v>516</v>
      </c>
      <c r="E10178">
        <v>9</v>
      </c>
      <c r="F10178">
        <v>277.38344878408253</v>
      </c>
      <c r="G10178" s="30" t="s">
        <v>401</v>
      </c>
      <c r="H10178">
        <f>Table2__24[[#This Row],[Depth]]-0.5</f>
        <v>8.5</v>
      </c>
    </row>
    <row r="10179" spans="1:8" x14ac:dyDescent="0.35">
      <c r="A10179" s="30" t="s">
        <v>35</v>
      </c>
      <c r="B10179">
        <v>6</v>
      </c>
      <c r="C10179" t="s">
        <v>523</v>
      </c>
      <c r="D10179" t="s">
        <v>515</v>
      </c>
      <c r="E10179">
        <v>9</v>
      </c>
      <c r="F10179" t="s">
        <v>302</v>
      </c>
      <c r="G10179" s="30" t="s">
        <v>458</v>
      </c>
      <c r="H10179">
        <f>Table2__24[[#This Row],[Depth]]-0.5</f>
        <v>8.5</v>
      </c>
    </row>
    <row r="10180" spans="1:8" x14ac:dyDescent="0.35">
      <c r="A10180" s="30" t="s">
        <v>22</v>
      </c>
      <c r="B10180">
        <v>4</v>
      </c>
      <c r="C10180" t="s">
        <v>521</v>
      </c>
      <c r="D10180" t="s">
        <v>516</v>
      </c>
      <c r="E10180">
        <v>9</v>
      </c>
      <c r="F10180">
        <v>43.834104642593971</v>
      </c>
      <c r="G10180" s="30" t="s">
        <v>401</v>
      </c>
      <c r="H10180">
        <f>Table2__24[[#This Row],[Depth]]-0.5</f>
        <v>8.5</v>
      </c>
    </row>
    <row r="10181" spans="1:8" x14ac:dyDescent="0.35">
      <c r="A10181" s="30" t="s">
        <v>34</v>
      </c>
      <c r="B10181">
        <v>4</v>
      </c>
      <c r="C10181" t="s">
        <v>521</v>
      </c>
      <c r="D10181" t="s">
        <v>516</v>
      </c>
      <c r="E10181">
        <v>9</v>
      </c>
      <c r="F10181">
        <v>0</v>
      </c>
      <c r="G10181" s="30" t="s">
        <v>401</v>
      </c>
      <c r="H10181">
        <f>Table2__24[[#This Row],[Depth]]-0.5</f>
        <v>8.5</v>
      </c>
    </row>
    <row r="10182" spans="1:8" x14ac:dyDescent="0.35">
      <c r="A10182" s="30" t="s">
        <v>15</v>
      </c>
      <c r="B10182">
        <v>4</v>
      </c>
      <c r="C10182" t="s">
        <v>521</v>
      </c>
      <c r="D10182" t="s">
        <v>516</v>
      </c>
      <c r="E10182">
        <v>9</v>
      </c>
      <c r="F10182">
        <v>0</v>
      </c>
      <c r="G10182" s="30" t="s">
        <v>401</v>
      </c>
      <c r="H10182">
        <f>Table2__24[[#This Row],[Depth]]-0.5</f>
        <v>8.5</v>
      </c>
    </row>
    <row r="10183" spans="1:8" x14ac:dyDescent="0.35">
      <c r="A10183" s="30" t="s">
        <v>17</v>
      </c>
      <c r="B10183">
        <v>4</v>
      </c>
      <c r="C10183" t="s">
        <v>521</v>
      </c>
      <c r="D10183" t="s">
        <v>516</v>
      </c>
      <c r="E10183">
        <v>9</v>
      </c>
      <c r="F10183">
        <v>24.521002210759029</v>
      </c>
      <c r="G10183" s="30" t="s">
        <v>401</v>
      </c>
      <c r="H10183">
        <f>Table2__24[[#This Row],[Depth]]-0.5</f>
        <v>8.5</v>
      </c>
    </row>
    <row r="10184" spans="1:8" x14ac:dyDescent="0.35">
      <c r="A10184" s="30" t="s">
        <v>35</v>
      </c>
      <c r="B10184">
        <v>7</v>
      </c>
      <c r="C10184" t="s">
        <v>524</v>
      </c>
      <c r="D10184" t="s">
        <v>515</v>
      </c>
      <c r="E10184">
        <v>9</v>
      </c>
      <c r="F10184">
        <v>3.7950664136622394</v>
      </c>
      <c r="G10184" s="30" t="s">
        <v>487</v>
      </c>
      <c r="H10184">
        <f>Table2__24[[#This Row],[Depth]]-0.5</f>
        <v>8.5</v>
      </c>
    </row>
    <row r="10185" spans="1:8" x14ac:dyDescent="0.35">
      <c r="A10185" s="30" t="s">
        <v>35</v>
      </c>
      <c r="B10185">
        <v>1</v>
      </c>
      <c r="C10185" t="s">
        <v>650</v>
      </c>
      <c r="D10185" t="s">
        <v>516</v>
      </c>
      <c r="E10185">
        <v>9</v>
      </c>
      <c r="F10185" t="s">
        <v>302</v>
      </c>
      <c r="G10185" s="30" t="s">
        <v>314</v>
      </c>
      <c r="H10185">
        <f>Table2__24[[#This Row],[Depth]]-0.5</f>
        <v>8.5</v>
      </c>
    </row>
    <row r="10186" spans="1:8" x14ac:dyDescent="0.35">
      <c r="A10186" s="30" t="s">
        <v>35</v>
      </c>
      <c r="B10186">
        <v>2</v>
      </c>
      <c r="C10186" t="s">
        <v>519</v>
      </c>
      <c r="D10186" t="s">
        <v>516</v>
      </c>
      <c r="E10186">
        <v>9</v>
      </c>
      <c r="F10186" t="s">
        <v>302</v>
      </c>
      <c r="G10186" s="30" t="s">
        <v>343</v>
      </c>
      <c r="H10186">
        <f>Table2__24[[#This Row],[Depth]]-0.5</f>
        <v>8.5</v>
      </c>
    </row>
    <row r="10187" spans="1:8" x14ac:dyDescent="0.35">
      <c r="A10187" s="30" t="s">
        <v>286</v>
      </c>
      <c r="B10187">
        <v>4</v>
      </c>
      <c r="C10187" t="s">
        <v>521</v>
      </c>
      <c r="D10187" t="s">
        <v>516</v>
      </c>
      <c r="E10187">
        <v>9</v>
      </c>
      <c r="F10187">
        <v>9.2114959469417855E-3</v>
      </c>
      <c r="G10187" s="30" t="s">
        <v>401</v>
      </c>
      <c r="H10187">
        <f>Table2__24[[#This Row],[Depth]]-0.5</f>
        <v>8.5</v>
      </c>
    </row>
    <row r="10188" spans="1:8" x14ac:dyDescent="0.35">
      <c r="A10188" s="30" t="s">
        <v>35</v>
      </c>
      <c r="B10188">
        <v>3</v>
      </c>
      <c r="C10188" t="s">
        <v>520</v>
      </c>
      <c r="D10188" t="s">
        <v>516</v>
      </c>
      <c r="E10188">
        <v>9</v>
      </c>
      <c r="F10188" t="s">
        <v>302</v>
      </c>
      <c r="G10188" s="30" t="s">
        <v>372</v>
      </c>
      <c r="H10188">
        <f>Table2__24[[#This Row],[Depth]]-0.5</f>
        <v>8.5</v>
      </c>
    </row>
    <row r="10189" spans="1:8" x14ac:dyDescent="0.35">
      <c r="A10189" s="30" t="s">
        <v>8</v>
      </c>
      <c r="B10189">
        <v>4</v>
      </c>
      <c r="C10189" t="s">
        <v>521</v>
      </c>
      <c r="D10189" t="s">
        <v>516</v>
      </c>
      <c r="E10189">
        <v>9</v>
      </c>
      <c r="F10189">
        <v>981.8349299926308</v>
      </c>
      <c r="G10189" s="30" t="s">
        <v>401</v>
      </c>
      <c r="H10189">
        <f>Table2__24[[#This Row],[Depth]]-0.5</f>
        <v>8.5</v>
      </c>
    </row>
    <row r="10190" spans="1:8" x14ac:dyDescent="0.35">
      <c r="A10190" s="30" t="s">
        <v>287</v>
      </c>
      <c r="B10190">
        <v>4</v>
      </c>
      <c r="C10190" t="s">
        <v>521</v>
      </c>
      <c r="D10190" t="s">
        <v>516</v>
      </c>
      <c r="E10190">
        <v>9</v>
      </c>
      <c r="F10190">
        <v>0.11053795136330141</v>
      </c>
      <c r="G10190" s="30" t="s">
        <v>401</v>
      </c>
      <c r="H10190">
        <f>Table2__24[[#This Row],[Depth]]-0.5</f>
        <v>8.5</v>
      </c>
    </row>
    <row r="10191" spans="1:8" x14ac:dyDescent="0.35">
      <c r="A10191" s="30" t="s">
        <v>288</v>
      </c>
      <c r="B10191">
        <v>4</v>
      </c>
      <c r="C10191" t="s">
        <v>521</v>
      </c>
      <c r="D10191" t="s">
        <v>516</v>
      </c>
      <c r="E10191">
        <v>9</v>
      </c>
      <c r="F10191">
        <v>3.6845983787767142E-2</v>
      </c>
      <c r="G10191" s="30" t="s">
        <v>401</v>
      </c>
      <c r="H10191">
        <f>Table2__24[[#This Row],[Depth]]-0.5</f>
        <v>8.5</v>
      </c>
    </row>
    <row r="10192" spans="1:8" x14ac:dyDescent="0.35">
      <c r="A10192" s="30" t="s">
        <v>26</v>
      </c>
      <c r="B10192">
        <v>4</v>
      </c>
      <c r="C10192" t="s">
        <v>521</v>
      </c>
      <c r="D10192" t="s">
        <v>516</v>
      </c>
      <c r="E10192">
        <v>9</v>
      </c>
      <c r="F10192" t="s">
        <v>302</v>
      </c>
      <c r="G10192" s="30" t="s">
        <v>401</v>
      </c>
      <c r="H10192">
        <f>Table2__24[[#This Row],[Depth]]-0.5</f>
        <v>8.5</v>
      </c>
    </row>
    <row r="10193" spans="1:8" x14ac:dyDescent="0.35">
      <c r="A10193" s="30" t="s">
        <v>36</v>
      </c>
      <c r="B10193">
        <v>4</v>
      </c>
      <c r="C10193" t="s">
        <v>521</v>
      </c>
      <c r="D10193" t="s">
        <v>516</v>
      </c>
      <c r="E10193">
        <v>9</v>
      </c>
      <c r="F10193">
        <v>0.26820928518791459</v>
      </c>
      <c r="G10193" s="30" t="s">
        <v>401</v>
      </c>
      <c r="H10193">
        <f>Table2__24[[#This Row],[Depth]]-0.5</f>
        <v>8.5</v>
      </c>
    </row>
    <row r="10194" spans="1:8" x14ac:dyDescent="0.35">
      <c r="A10194" s="30" t="s">
        <v>21</v>
      </c>
      <c r="B10194">
        <v>4</v>
      </c>
      <c r="C10194" t="s">
        <v>521</v>
      </c>
      <c r="D10194" t="s">
        <v>516</v>
      </c>
      <c r="E10194">
        <v>9</v>
      </c>
      <c r="F10194">
        <v>120.41777450257922</v>
      </c>
      <c r="G10194" s="30" t="s">
        <v>401</v>
      </c>
      <c r="H10194">
        <f>Table2__24[[#This Row],[Depth]]-0.5</f>
        <v>8.5</v>
      </c>
    </row>
    <row r="10195" spans="1:8" x14ac:dyDescent="0.35">
      <c r="A10195" s="30" t="s">
        <v>35</v>
      </c>
      <c r="B10195">
        <v>4</v>
      </c>
      <c r="C10195" t="s">
        <v>521</v>
      </c>
      <c r="D10195" t="s">
        <v>516</v>
      </c>
      <c r="E10195">
        <v>9</v>
      </c>
      <c r="F10195" t="s">
        <v>302</v>
      </c>
      <c r="G10195" s="30" t="s">
        <v>401</v>
      </c>
      <c r="H10195">
        <f>Table2__24[[#This Row],[Depth]]-0.5</f>
        <v>8.5</v>
      </c>
    </row>
    <row r="10196" spans="1:8" x14ac:dyDescent="0.35">
      <c r="A10196" s="30" t="s">
        <v>35</v>
      </c>
      <c r="B10196">
        <v>5</v>
      </c>
      <c r="C10196" t="s">
        <v>522</v>
      </c>
      <c r="D10196" t="s">
        <v>516</v>
      </c>
      <c r="E10196">
        <v>9</v>
      </c>
      <c r="F10196" t="s">
        <v>302</v>
      </c>
      <c r="G10196" s="30" t="s">
        <v>430</v>
      </c>
      <c r="H10196">
        <f>Table2__24[[#This Row],[Depth]]-0.5</f>
        <v>8.5</v>
      </c>
    </row>
    <row r="10197" spans="1:8" x14ac:dyDescent="0.35">
      <c r="A10197" s="30" t="s">
        <v>25</v>
      </c>
      <c r="B10197">
        <v>4</v>
      </c>
      <c r="C10197" t="s">
        <v>521</v>
      </c>
      <c r="D10197" t="s">
        <v>516</v>
      </c>
      <c r="E10197">
        <v>9</v>
      </c>
      <c r="F10197" t="s">
        <v>302</v>
      </c>
      <c r="G10197" s="30" t="s">
        <v>401</v>
      </c>
      <c r="H10197">
        <f>Table2__24[[#This Row],[Depth]]-0.5</f>
        <v>8.5</v>
      </c>
    </row>
    <row r="10198" spans="1:8" x14ac:dyDescent="0.35">
      <c r="A10198" s="30" t="s">
        <v>32</v>
      </c>
      <c r="B10198">
        <v>4</v>
      </c>
      <c r="C10198" t="s">
        <v>521</v>
      </c>
      <c r="D10198" t="s">
        <v>516</v>
      </c>
      <c r="E10198">
        <v>9</v>
      </c>
      <c r="F10198">
        <v>0</v>
      </c>
      <c r="G10198" s="30" t="s">
        <v>401</v>
      </c>
      <c r="H10198">
        <f>Table2__24[[#This Row],[Depth]]-0.5</f>
        <v>8.5</v>
      </c>
    </row>
    <row r="10199" spans="1:8" x14ac:dyDescent="0.35">
      <c r="A10199" s="30" t="s">
        <v>35</v>
      </c>
      <c r="B10199">
        <v>6</v>
      </c>
      <c r="C10199" t="s">
        <v>523</v>
      </c>
      <c r="D10199" t="s">
        <v>516</v>
      </c>
      <c r="E10199">
        <v>9</v>
      </c>
      <c r="F10199" t="s">
        <v>302</v>
      </c>
      <c r="G10199" s="30" t="s">
        <v>459</v>
      </c>
      <c r="H10199">
        <f>Table2__24[[#This Row],[Depth]]-0.5</f>
        <v>8.5</v>
      </c>
    </row>
    <row r="10200" spans="1:8" x14ac:dyDescent="0.35">
      <c r="A10200" s="30" t="s">
        <v>18</v>
      </c>
      <c r="B10200">
        <v>4</v>
      </c>
      <c r="C10200" t="s">
        <v>521</v>
      </c>
      <c r="D10200" t="s">
        <v>516</v>
      </c>
      <c r="E10200">
        <v>9</v>
      </c>
      <c r="F10200">
        <v>26.525747973470892</v>
      </c>
      <c r="G10200" s="30" t="s">
        <v>401</v>
      </c>
      <c r="H10200">
        <f>Table2__24[[#This Row],[Depth]]-0.5</f>
        <v>8.5</v>
      </c>
    </row>
    <row r="10201" spans="1:8" x14ac:dyDescent="0.35">
      <c r="A10201" s="30" t="s">
        <v>35</v>
      </c>
      <c r="B10201">
        <v>7</v>
      </c>
      <c r="C10201" t="s">
        <v>524</v>
      </c>
      <c r="D10201" t="s">
        <v>516</v>
      </c>
      <c r="E10201">
        <v>9</v>
      </c>
      <c r="F10201">
        <v>3.2783882783882783</v>
      </c>
      <c r="G10201" s="30" t="s">
        <v>488</v>
      </c>
      <c r="H10201">
        <f>Table2__24[[#This Row],[Depth]]-0.5</f>
        <v>8.5</v>
      </c>
    </row>
    <row r="10202" spans="1:8" x14ac:dyDescent="0.35">
      <c r="A10202" s="30" t="s">
        <v>38</v>
      </c>
      <c r="B10202">
        <v>4</v>
      </c>
      <c r="C10202" t="s">
        <v>521</v>
      </c>
      <c r="D10202" t="s">
        <v>516</v>
      </c>
      <c r="E10202">
        <v>9</v>
      </c>
      <c r="F10202">
        <v>0.28555637435519532</v>
      </c>
      <c r="G10202" s="30" t="s">
        <v>401</v>
      </c>
      <c r="H10202">
        <f>Table2__24[[#This Row],[Depth]]-0.5</f>
        <v>8.5</v>
      </c>
    </row>
    <row r="10203" spans="1:8" x14ac:dyDescent="0.35">
      <c r="A10203" s="30" t="s">
        <v>37</v>
      </c>
      <c r="B10203">
        <v>4</v>
      </c>
      <c r="C10203" t="s">
        <v>521</v>
      </c>
      <c r="D10203" t="s">
        <v>516</v>
      </c>
      <c r="E10203">
        <v>9</v>
      </c>
      <c r="F10203">
        <v>42.38209285187915</v>
      </c>
      <c r="G10203" s="30" t="s">
        <v>401</v>
      </c>
      <c r="H10203">
        <f>Table2__24[[#This Row],[Depth]]-0.5</f>
        <v>8.5</v>
      </c>
    </row>
    <row r="10204" spans="1:8" x14ac:dyDescent="0.35">
      <c r="A10204" s="30" t="s">
        <v>35</v>
      </c>
      <c r="B10204">
        <v>1</v>
      </c>
      <c r="C10204" t="s">
        <v>650</v>
      </c>
      <c r="D10204" t="s">
        <v>68</v>
      </c>
      <c r="E10204">
        <v>10</v>
      </c>
      <c r="F10204" t="s">
        <v>302</v>
      </c>
      <c r="G10204" s="30" t="s">
        <v>315</v>
      </c>
      <c r="H10204">
        <f>Table2__24[[#This Row],[Depth]]-0.5</f>
        <v>9.5</v>
      </c>
    </row>
    <row r="10205" spans="1:8" x14ac:dyDescent="0.35">
      <c r="A10205" s="30" t="s">
        <v>35</v>
      </c>
      <c r="B10205">
        <v>2</v>
      </c>
      <c r="C10205" t="s">
        <v>519</v>
      </c>
      <c r="D10205" t="s">
        <v>68</v>
      </c>
      <c r="E10205">
        <v>10</v>
      </c>
      <c r="F10205" t="s">
        <v>302</v>
      </c>
      <c r="G10205" s="30" t="s">
        <v>344</v>
      </c>
      <c r="H10205">
        <f>Table2__24[[#This Row],[Depth]]-0.5</f>
        <v>9.5</v>
      </c>
    </row>
    <row r="10206" spans="1:8" x14ac:dyDescent="0.35">
      <c r="A10206" s="30" t="s">
        <v>42</v>
      </c>
      <c r="B10206">
        <v>4</v>
      </c>
      <c r="C10206" t="s">
        <v>521</v>
      </c>
      <c r="D10206" t="s">
        <v>516</v>
      </c>
      <c r="E10206">
        <v>9</v>
      </c>
      <c r="F10206" t="s">
        <v>302</v>
      </c>
      <c r="G10206" s="30" t="s">
        <v>401</v>
      </c>
      <c r="H10206">
        <f>Table2__24[[#This Row],[Depth]]-0.5</f>
        <v>8.5</v>
      </c>
    </row>
    <row r="10207" spans="1:8" x14ac:dyDescent="0.35">
      <c r="A10207" s="30" t="s">
        <v>30</v>
      </c>
      <c r="B10207">
        <v>4</v>
      </c>
      <c r="C10207" t="s">
        <v>521</v>
      </c>
      <c r="D10207" t="s">
        <v>516</v>
      </c>
      <c r="E10207">
        <v>9</v>
      </c>
      <c r="F10207">
        <v>0</v>
      </c>
      <c r="G10207" s="30" t="s">
        <v>401</v>
      </c>
      <c r="H10207">
        <f>Table2__24[[#This Row],[Depth]]-0.5</f>
        <v>8.5</v>
      </c>
    </row>
    <row r="10208" spans="1:8" x14ac:dyDescent="0.35">
      <c r="A10208" s="30" t="s">
        <v>12</v>
      </c>
      <c r="B10208">
        <v>4</v>
      </c>
      <c r="C10208" t="s">
        <v>521</v>
      </c>
      <c r="D10208" t="s">
        <v>516</v>
      </c>
      <c r="E10208">
        <v>9</v>
      </c>
      <c r="F10208">
        <v>0.74534266764922641</v>
      </c>
      <c r="G10208" s="30" t="s">
        <v>401</v>
      </c>
      <c r="H10208">
        <f>Table2__24[[#This Row],[Depth]]-0.5</f>
        <v>8.5</v>
      </c>
    </row>
    <row r="10209" spans="1:8" x14ac:dyDescent="0.35">
      <c r="A10209" s="30" t="s">
        <v>43</v>
      </c>
      <c r="B10209">
        <v>4</v>
      </c>
      <c r="C10209" t="s">
        <v>521</v>
      </c>
      <c r="D10209" t="s">
        <v>516</v>
      </c>
      <c r="E10209">
        <v>9</v>
      </c>
      <c r="F10209">
        <v>0</v>
      </c>
      <c r="G10209" s="30" t="s">
        <v>401</v>
      </c>
      <c r="H10209">
        <f>Table2__24[[#This Row],[Depth]]-0.5</f>
        <v>8.5</v>
      </c>
    </row>
    <row r="10210" spans="1:8" x14ac:dyDescent="0.35">
      <c r="A10210" s="30" t="s">
        <v>11</v>
      </c>
      <c r="B10210">
        <v>4</v>
      </c>
      <c r="C10210" t="s">
        <v>521</v>
      </c>
      <c r="D10210" t="s">
        <v>516</v>
      </c>
      <c r="E10210">
        <v>9</v>
      </c>
      <c r="F10210">
        <v>0.50584377302873984</v>
      </c>
      <c r="G10210" s="30" t="s">
        <v>401</v>
      </c>
      <c r="H10210">
        <f>Table2__24[[#This Row],[Depth]]-0.5</f>
        <v>8.5</v>
      </c>
    </row>
    <row r="10211" spans="1:8" x14ac:dyDescent="0.35">
      <c r="A10211" s="30" t="s">
        <v>23</v>
      </c>
      <c r="B10211">
        <v>4</v>
      </c>
      <c r="C10211" t="s">
        <v>521</v>
      </c>
      <c r="D10211" t="s">
        <v>516</v>
      </c>
      <c r="E10211">
        <v>9</v>
      </c>
      <c r="F10211">
        <v>5.6916654384672078</v>
      </c>
      <c r="G10211" s="30" t="s">
        <v>401</v>
      </c>
      <c r="H10211">
        <f>Table2__24[[#This Row],[Depth]]-0.5</f>
        <v>8.5</v>
      </c>
    </row>
    <row r="10212" spans="1:8" x14ac:dyDescent="0.35">
      <c r="A10212" s="30" t="s">
        <v>44</v>
      </c>
      <c r="B10212">
        <v>4</v>
      </c>
      <c r="C10212" t="s">
        <v>521</v>
      </c>
      <c r="D10212" t="s">
        <v>516</v>
      </c>
      <c r="E10212">
        <v>9</v>
      </c>
      <c r="F10212">
        <v>0</v>
      </c>
      <c r="G10212" s="30" t="s">
        <v>401</v>
      </c>
      <c r="H10212">
        <f>Table2__24[[#This Row],[Depth]]-0.5</f>
        <v>8.5</v>
      </c>
    </row>
    <row r="10213" spans="1:8" x14ac:dyDescent="0.35">
      <c r="A10213" s="30" t="s">
        <v>10</v>
      </c>
      <c r="B10213">
        <v>4</v>
      </c>
      <c r="C10213" t="s">
        <v>521</v>
      </c>
      <c r="D10213" t="s">
        <v>516</v>
      </c>
      <c r="E10213">
        <v>9</v>
      </c>
      <c r="F10213">
        <v>0.16580692704495209</v>
      </c>
      <c r="G10213" s="30" t="s">
        <v>401</v>
      </c>
      <c r="H10213">
        <f>Table2__24[[#This Row],[Depth]]-0.5</f>
        <v>8.5</v>
      </c>
    </row>
    <row r="10214" spans="1:8" x14ac:dyDescent="0.35">
      <c r="A10214" s="30" t="s">
        <v>16</v>
      </c>
      <c r="B10214">
        <v>4</v>
      </c>
      <c r="C10214" t="s">
        <v>521</v>
      </c>
      <c r="D10214" t="s">
        <v>516</v>
      </c>
      <c r="E10214">
        <v>9</v>
      </c>
      <c r="F10214">
        <v>2.8002947678703025</v>
      </c>
      <c r="G10214" s="30" t="s">
        <v>401</v>
      </c>
      <c r="H10214">
        <f>Table2__24[[#This Row],[Depth]]-0.5</f>
        <v>8.5</v>
      </c>
    </row>
    <row r="10215" spans="1:8" x14ac:dyDescent="0.35">
      <c r="A10215" s="30" t="s">
        <v>27</v>
      </c>
      <c r="B10215">
        <v>4</v>
      </c>
      <c r="C10215" t="s">
        <v>521</v>
      </c>
      <c r="D10215" t="s">
        <v>516</v>
      </c>
      <c r="E10215">
        <v>9</v>
      </c>
      <c r="F10215">
        <v>1.7634487840825351E-2</v>
      </c>
      <c r="G10215" s="30" t="s">
        <v>401</v>
      </c>
      <c r="H10215">
        <f>Table2__24[[#This Row],[Depth]]-0.5</f>
        <v>8.5</v>
      </c>
    </row>
    <row r="10216" spans="1:8" x14ac:dyDescent="0.35">
      <c r="A10216" s="30" t="s">
        <v>31</v>
      </c>
      <c r="B10216">
        <v>4</v>
      </c>
      <c r="C10216" t="s">
        <v>521</v>
      </c>
      <c r="D10216" t="s">
        <v>516</v>
      </c>
      <c r="E10216">
        <v>9</v>
      </c>
      <c r="F10216">
        <v>0.30397936624907884</v>
      </c>
      <c r="G10216" s="30" t="s">
        <v>401</v>
      </c>
      <c r="H10216">
        <f>Table2__24[[#This Row],[Depth]]-0.5</f>
        <v>8.5</v>
      </c>
    </row>
    <row r="10217" spans="1:8" x14ac:dyDescent="0.35">
      <c r="A10217" s="30" t="s">
        <v>35</v>
      </c>
      <c r="B10217">
        <v>3</v>
      </c>
      <c r="C10217" t="s">
        <v>520</v>
      </c>
      <c r="D10217" t="s">
        <v>68</v>
      </c>
      <c r="E10217">
        <v>10</v>
      </c>
      <c r="F10217" t="s">
        <v>302</v>
      </c>
      <c r="G10217" s="30" t="s">
        <v>373</v>
      </c>
      <c r="H10217">
        <f>Table2__24[[#This Row],[Depth]]-0.5</f>
        <v>9.5</v>
      </c>
    </row>
    <row r="10218" spans="1:8" x14ac:dyDescent="0.35">
      <c r="A10218" s="30" t="s">
        <v>19</v>
      </c>
      <c r="B10218">
        <v>4</v>
      </c>
      <c r="C10218" t="s">
        <v>521</v>
      </c>
      <c r="D10218" t="s">
        <v>516</v>
      </c>
      <c r="E10218">
        <v>9</v>
      </c>
      <c r="F10218">
        <v>0.5434782608695653</v>
      </c>
      <c r="G10218" s="30" t="s">
        <v>401</v>
      </c>
      <c r="H10218">
        <f>Table2__24[[#This Row],[Depth]]-0.5</f>
        <v>8.5</v>
      </c>
    </row>
    <row r="10219" spans="1:8" x14ac:dyDescent="0.35">
      <c r="A10219" s="30" t="s">
        <v>29</v>
      </c>
      <c r="B10219">
        <v>4</v>
      </c>
      <c r="C10219" t="s">
        <v>521</v>
      </c>
      <c r="D10219" t="s">
        <v>516</v>
      </c>
      <c r="E10219">
        <v>9</v>
      </c>
      <c r="F10219">
        <v>1.2711864406779663</v>
      </c>
      <c r="G10219" s="30" t="s">
        <v>401</v>
      </c>
      <c r="H10219">
        <f>Table2__24[[#This Row],[Depth]]-0.5</f>
        <v>8.5</v>
      </c>
    </row>
    <row r="10220" spans="1:8" x14ac:dyDescent="0.35">
      <c r="A10220" s="30" t="s">
        <v>289</v>
      </c>
      <c r="B10220">
        <v>4</v>
      </c>
      <c r="C10220" t="s">
        <v>521</v>
      </c>
      <c r="D10220" t="s">
        <v>516</v>
      </c>
      <c r="E10220">
        <v>9</v>
      </c>
      <c r="F10220">
        <v>0.13817243920412675</v>
      </c>
      <c r="G10220" s="30" t="s">
        <v>401</v>
      </c>
      <c r="H10220">
        <f>Table2__24[[#This Row],[Depth]]-0.5</f>
        <v>8.5</v>
      </c>
    </row>
    <row r="10221" spans="1:8" x14ac:dyDescent="0.35">
      <c r="A10221" s="30" t="s">
        <v>290</v>
      </c>
      <c r="B10221">
        <v>4</v>
      </c>
      <c r="C10221" t="s">
        <v>521</v>
      </c>
      <c r="D10221" t="s">
        <v>516</v>
      </c>
      <c r="E10221">
        <v>9</v>
      </c>
      <c r="F10221">
        <v>0.53426676492262359</v>
      </c>
      <c r="G10221" s="30" t="s">
        <v>401</v>
      </c>
      <c r="H10221">
        <f>Table2__24[[#This Row],[Depth]]-0.5</f>
        <v>8.5</v>
      </c>
    </row>
    <row r="10222" spans="1:8" x14ac:dyDescent="0.35">
      <c r="A10222" s="30" t="s">
        <v>291</v>
      </c>
      <c r="B10222">
        <v>4</v>
      </c>
      <c r="C10222" t="s">
        <v>521</v>
      </c>
      <c r="D10222" t="s">
        <v>516</v>
      </c>
      <c r="E10222">
        <v>9</v>
      </c>
      <c r="F10222">
        <v>8.2903463522476045E-2</v>
      </c>
      <c r="G10222" s="30" t="s">
        <v>401</v>
      </c>
      <c r="H10222">
        <f>Table2__24[[#This Row],[Depth]]-0.5</f>
        <v>8.5</v>
      </c>
    </row>
    <row r="10223" spans="1:8" x14ac:dyDescent="0.35">
      <c r="A10223" s="30" t="s">
        <v>292</v>
      </c>
      <c r="B10223">
        <v>4</v>
      </c>
      <c r="C10223" t="s">
        <v>521</v>
      </c>
      <c r="D10223" t="s">
        <v>516</v>
      </c>
      <c r="E10223">
        <v>9</v>
      </c>
      <c r="F10223">
        <v>1.8422991893883571E-2</v>
      </c>
      <c r="G10223" s="30" t="s">
        <v>401</v>
      </c>
      <c r="H10223">
        <f>Table2__24[[#This Row],[Depth]]-0.5</f>
        <v>8.5</v>
      </c>
    </row>
    <row r="10224" spans="1:8" x14ac:dyDescent="0.35">
      <c r="A10224" s="30" t="s">
        <v>293</v>
      </c>
      <c r="B10224">
        <v>4</v>
      </c>
      <c r="C10224" t="s">
        <v>521</v>
      </c>
      <c r="D10224" t="s">
        <v>516</v>
      </c>
      <c r="E10224">
        <v>9</v>
      </c>
      <c r="F10224">
        <v>8.2903463522476045E-2</v>
      </c>
      <c r="G10224" s="30" t="s">
        <v>401</v>
      </c>
      <c r="H10224">
        <f>Table2__24[[#This Row],[Depth]]-0.5</f>
        <v>8.5</v>
      </c>
    </row>
    <row r="10225" spans="1:8" x14ac:dyDescent="0.35">
      <c r="A10225" s="30" t="s">
        <v>294</v>
      </c>
      <c r="B10225">
        <v>4</v>
      </c>
      <c r="C10225" t="s">
        <v>521</v>
      </c>
      <c r="D10225" t="s">
        <v>516</v>
      </c>
      <c r="E10225">
        <v>9</v>
      </c>
      <c r="F10225">
        <v>9.2114959469417855E-3</v>
      </c>
      <c r="G10225" s="30" t="s">
        <v>401</v>
      </c>
      <c r="H10225">
        <f>Table2__24[[#This Row],[Depth]]-0.5</f>
        <v>8.5</v>
      </c>
    </row>
    <row r="10226" spans="1:8" x14ac:dyDescent="0.35">
      <c r="A10226" s="30" t="s">
        <v>295</v>
      </c>
      <c r="B10226">
        <v>4</v>
      </c>
      <c r="C10226" t="s">
        <v>521</v>
      </c>
      <c r="D10226" t="s">
        <v>516</v>
      </c>
      <c r="E10226">
        <v>9</v>
      </c>
      <c r="F10226">
        <v>7.3691967575534284E-2</v>
      </c>
      <c r="G10226" s="30" t="s">
        <v>401</v>
      </c>
      <c r="H10226">
        <f>Table2__24[[#This Row],[Depth]]-0.5</f>
        <v>8.5</v>
      </c>
    </row>
    <row r="10227" spans="1:8" x14ac:dyDescent="0.35">
      <c r="A10227" s="30" t="s">
        <v>296</v>
      </c>
      <c r="B10227">
        <v>4</v>
      </c>
      <c r="C10227" t="s">
        <v>521</v>
      </c>
      <c r="D10227" t="s">
        <v>516</v>
      </c>
      <c r="E10227">
        <v>9</v>
      </c>
      <c r="F10227">
        <v>9.2114959469417855E-3</v>
      </c>
      <c r="G10227" s="30" t="s">
        <v>401</v>
      </c>
      <c r="H10227">
        <f>Table2__24[[#This Row],[Depth]]-0.5</f>
        <v>8.5</v>
      </c>
    </row>
    <row r="10228" spans="1:8" x14ac:dyDescent="0.35">
      <c r="A10228" s="30" t="s">
        <v>297</v>
      </c>
      <c r="B10228">
        <v>4</v>
      </c>
      <c r="C10228" t="s">
        <v>521</v>
      </c>
      <c r="D10228" t="s">
        <v>516</v>
      </c>
      <c r="E10228">
        <v>9</v>
      </c>
      <c r="F10228">
        <v>2.7634487840825353E-2</v>
      </c>
      <c r="G10228" s="30" t="s">
        <v>401</v>
      </c>
      <c r="H10228">
        <f>Table2__24[[#This Row],[Depth]]-0.5</f>
        <v>8.5</v>
      </c>
    </row>
    <row r="10229" spans="1:8" x14ac:dyDescent="0.35">
      <c r="A10229" s="30" t="s">
        <v>298</v>
      </c>
      <c r="B10229">
        <v>4</v>
      </c>
      <c r="C10229" t="s">
        <v>521</v>
      </c>
      <c r="D10229" t="s">
        <v>516</v>
      </c>
      <c r="E10229">
        <v>9</v>
      </c>
      <c r="F10229">
        <v>0</v>
      </c>
      <c r="G10229" s="30" t="s">
        <v>401</v>
      </c>
      <c r="H10229">
        <f>Table2__24[[#This Row],[Depth]]-0.5</f>
        <v>8.5</v>
      </c>
    </row>
    <row r="10230" spans="1:8" x14ac:dyDescent="0.35">
      <c r="A10230" s="30" t="s">
        <v>299</v>
      </c>
      <c r="B10230">
        <v>4</v>
      </c>
      <c r="C10230" t="s">
        <v>521</v>
      </c>
      <c r="D10230" t="s">
        <v>516</v>
      </c>
      <c r="E10230">
        <v>9</v>
      </c>
      <c r="F10230">
        <v>3.6845983787767142E-2</v>
      </c>
      <c r="G10230" s="30" t="s">
        <v>401</v>
      </c>
      <c r="H10230">
        <f>Table2__24[[#This Row],[Depth]]-0.5</f>
        <v>8.5</v>
      </c>
    </row>
    <row r="10231" spans="1:8" x14ac:dyDescent="0.35">
      <c r="A10231" s="30" t="s">
        <v>300</v>
      </c>
      <c r="B10231">
        <v>4</v>
      </c>
      <c r="C10231" t="s">
        <v>521</v>
      </c>
      <c r="D10231" t="s">
        <v>516</v>
      </c>
      <c r="E10231">
        <v>9</v>
      </c>
      <c r="F10231">
        <v>0</v>
      </c>
      <c r="G10231" s="30" t="s">
        <v>401</v>
      </c>
      <c r="H10231">
        <f>Table2__24[[#This Row],[Depth]]-0.5</f>
        <v>8.5</v>
      </c>
    </row>
    <row r="10232" spans="1:8" x14ac:dyDescent="0.35">
      <c r="A10232" s="30" t="s">
        <v>4</v>
      </c>
      <c r="B10232">
        <v>5</v>
      </c>
      <c r="C10232" t="s">
        <v>522</v>
      </c>
      <c r="D10232" t="s">
        <v>516</v>
      </c>
      <c r="E10232">
        <v>9</v>
      </c>
      <c r="F10232">
        <v>9.2114959469417855E-3</v>
      </c>
      <c r="G10232" s="30" t="s">
        <v>430</v>
      </c>
      <c r="H10232">
        <f>Table2__24[[#This Row],[Depth]]-0.5</f>
        <v>8.5</v>
      </c>
    </row>
    <row r="10233" spans="1:8" x14ac:dyDescent="0.35">
      <c r="A10233" s="30" t="s">
        <v>24</v>
      </c>
      <c r="B10233">
        <v>5</v>
      </c>
      <c r="C10233" t="s">
        <v>522</v>
      </c>
      <c r="D10233" t="s">
        <v>516</v>
      </c>
      <c r="E10233">
        <v>9</v>
      </c>
      <c r="F10233">
        <v>397.07737656595441</v>
      </c>
      <c r="G10233" s="30" t="s">
        <v>430</v>
      </c>
      <c r="H10233">
        <f>Table2__24[[#This Row],[Depth]]-0.5</f>
        <v>8.5</v>
      </c>
    </row>
    <row r="10234" spans="1:8" x14ac:dyDescent="0.35">
      <c r="A10234" s="30" t="s">
        <v>35</v>
      </c>
      <c r="B10234">
        <v>4</v>
      </c>
      <c r="C10234" t="s">
        <v>521</v>
      </c>
      <c r="D10234" t="s">
        <v>68</v>
      </c>
      <c r="E10234">
        <v>10</v>
      </c>
      <c r="F10234" t="s">
        <v>302</v>
      </c>
      <c r="G10234" s="30" t="s">
        <v>402</v>
      </c>
      <c r="H10234">
        <f>Table2__24[[#This Row],[Depth]]-0.5</f>
        <v>9.5</v>
      </c>
    </row>
    <row r="10235" spans="1:8" x14ac:dyDescent="0.35">
      <c r="A10235" s="30" t="s">
        <v>22</v>
      </c>
      <c r="B10235">
        <v>5</v>
      </c>
      <c r="C10235" t="s">
        <v>522</v>
      </c>
      <c r="D10235" t="s">
        <v>516</v>
      </c>
      <c r="E10235">
        <v>9</v>
      </c>
      <c r="F10235">
        <v>0.38663227708179815</v>
      </c>
      <c r="G10235" s="30" t="s">
        <v>430</v>
      </c>
      <c r="H10235">
        <f>Table2__24[[#This Row],[Depth]]-0.5</f>
        <v>8.5</v>
      </c>
    </row>
    <row r="10236" spans="1:8" x14ac:dyDescent="0.35">
      <c r="A10236" s="30" t="s">
        <v>34</v>
      </c>
      <c r="B10236">
        <v>5</v>
      </c>
      <c r="C10236" t="s">
        <v>522</v>
      </c>
      <c r="D10236" t="s">
        <v>516</v>
      </c>
      <c r="E10236">
        <v>9</v>
      </c>
      <c r="F10236">
        <v>5.5268975681650706E-2</v>
      </c>
      <c r="G10236" s="30" t="s">
        <v>430</v>
      </c>
      <c r="H10236">
        <f>Table2__24[[#This Row],[Depth]]-0.5</f>
        <v>8.5</v>
      </c>
    </row>
    <row r="10237" spans="1:8" x14ac:dyDescent="0.35">
      <c r="A10237" s="30" t="s">
        <v>15</v>
      </c>
      <c r="B10237">
        <v>5</v>
      </c>
      <c r="C10237" t="s">
        <v>522</v>
      </c>
      <c r="D10237" t="s">
        <v>516</v>
      </c>
      <c r="E10237">
        <v>9</v>
      </c>
      <c r="F10237">
        <v>9.2114959469417855E-3</v>
      </c>
      <c r="G10237" s="30" t="s">
        <v>430</v>
      </c>
      <c r="H10237">
        <f>Table2__24[[#This Row],[Depth]]-0.5</f>
        <v>8.5</v>
      </c>
    </row>
    <row r="10238" spans="1:8" x14ac:dyDescent="0.35">
      <c r="A10238" s="30" t="s">
        <v>17</v>
      </c>
      <c r="B10238">
        <v>5</v>
      </c>
      <c r="C10238" t="s">
        <v>522</v>
      </c>
      <c r="D10238" t="s">
        <v>516</v>
      </c>
      <c r="E10238">
        <v>9</v>
      </c>
      <c r="F10238">
        <v>53.878039793662495</v>
      </c>
      <c r="G10238" s="30" t="s">
        <v>430</v>
      </c>
      <c r="H10238">
        <f>Table2__24[[#This Row],[Depth]]-0.5</f>
        <v>8.5</v>
      </c>
    </row>
    <row r="10239" spans="1:8" x14ac:dyDescent="0.35">
      <c r="A10239" s="30" t="s">
        <v>35</v>
      </c>
      <c r="B10239">
        <v>5</v>
      </c>
      <c r="C10239" t="s">
        <v>522</v>
      </c>
      <c r="D10239" t="s">
        <v>68</v>
      </c>
      <c r="E10239">
        <v>10</v>
      </c>
      <c r="F10239" t="s">
        <v>302</v>
      </c>
      <c r="G10239" s="30" t="s">
        <v>431</v>
      </c>
      <c r="H10239">
        <f>Table2__24[[#This Row],[Depth]]-0.5</f>
        <v>9.5</v>
      </c>
    </row>
    <row r="10240" spans="1:8" x14ac:dyDescent="0.35">
      <c r="A10240" s="30" t="s">
        <v>35</v>
      </c>
      <c r="B10240">
        <v>6</v>
      </c>
      <c r="C10240" t="s">
        <v>523</v>
      </c>
      <c r="D10240" t="s">
        <v>68</v>
      </c>
      <c r="E10240">
        <v>10</v>
      </c>
      <c r="F10240" t="s">
        <v>302</v>
      </c>
      <c r="G10240" s="30" t="s">
        <v>460</v>
      </c>
      <c r="H10240">
        <f>Table2__24[[#This Row],[Depth]]-0.5</f>
        <v>9.5</v>
      </c>
    </row>
    <row r="10241" spans="1:8" x14ac:dyDescent="0.35">
      <c r="A10241" s="30" t="s">
        <v>35</v>
      </c>
      <c r="B10241">
        <v>7</v>
      </c>
      <c r="C10241" t="s">
        <v>524</v>
      </c>
      <c r="D10241" t="s">
        <v>68</v>
      </c>
      <c r="E10241">
        <v>10</v>
      </c>
      <c r="F10241">
        <v>3.0285714285714289</v>
      </c>
      <c r="G10241" s="30" t="s">
        <v>489</v>
      </c>
      <c r="H10241">
        <f>Table2__24[[#This Row],[Depth]]-0.5</f>
        <v>9.5</v>
      </c>
    </row>
    <row r="10242" spans="1:8" x14ac:dyDescent="0.35">
      <c r="A10242" s="30" t="s">
        <v>286</v>
      </c>
      <c r="B10242">
        <v>5</v>
      </c>
      <c r="C10242" t="s">
        <v>522</v>
      </c>
      <c r="D10242" t="s">
        <v>516</v>
      </c>
      <c r="E10242">
        <v>9</v>
      </c>
      <c r="F10242">
        <v>0</v>
      </c>
      <c r="G10242" s="30" t="s">
        <v>430</v>
      </c>
      <c r="H10242">
        <f>Table2__24[[#This Row],[Depth]]-0.5</f>
        <v>8.5</v>
      </c>
    </row>
    <row r="10243" spans="1:8" x14ac:dyDescent="0.35">
      <c r="A10243" s="30" t="s">
        <v>35</v>
      </c>
      <c r="B10243">
        <v>1</v>
      </c>
      <c r="C10243" t="s">
        <v>650</v>
      </c>
      <c r="D10243" t="s">
        <v>511</v>
      </c>
      <c r="F10243" t="s">
        <v>302</v>
      </c>
      <c r="G10243" s="30" t="s">
        <v>301</v>
      </c>
      <c r="H10243">
        <f>Table2__24[[#This Row],[Depth]]-0.5</f>
        <v>-0.5</v>
      </c>
    </row>
    <row r="10244" spans="1:8" x14ac:dyDescent="0.35">
      <c r="A10244" s="30" t="s">
        <v>8</v>
      </c>
      <c r="B10244">
        <v>5</v>
      </c>
      <c r="C10244" t="s">
        <v>522</v>
      </c>
      <c r="D10244" t="s">
        <v>516</v>
      </c>
      <c r="E10244">
        <v>9</v>
      </c>
      <c r="F10244">
        <v>65.10685335298453</v>
      </c>
      <c r="G10244" s="30" t="s">
        <v>430</v>
      </c>
      <c r="H10244">
        <f>Table2__24[[#This Row],[Depth]]-0.5</f>
        <v>8.5</v>
      </c>
    </row>
    <row r="10245" spans="1:8" x14ac:dyDescent="0.35">
      <c r="A10245" s="30" t="s">
        <v>287</v>
      </c>
      <c r="B10245">
        <v>5</v>
      </c>
      <c r="C10245" t="s">
        <v>522</v>
      </c>
      <c r="D10245" t="s">
        <v>516</v>
      </c>
      <c r="E10245">
        <v>9</v>
      </c>
      <c r="F10245">
        <v>8.2903463522476045E-2</v>
      </c>
      <c r="G10245" s="30" t="s">
        <v>430</v>
      </c>
      <c r="H10245">
        <f>Table2__24[[#This Row],[Depth]]-0.5</f>
        <v>8.5</v>
      </c>
    </row>
    <row r="10246" spans="1:8" x14ac:dyDescent="0.35">
      <c r="A10246" s="30" t="s">
        <v>288</v>
      </c>
      <c r="B10246">
        <v>5</v>
      </c>
      <c r="C10246" t="s">
        <v>522</v>
      </c>
      <c r="D10246" t="s">
        <v>516</v>
      </c>
      <c r="E10246">
        <v>9</v>
      </c>
      <c r="F10246">
        <v>1.8422991893883571E-2</v>
      </c>
      <c r="G10246" s="30" t="s">
        <v>430</v>
      </c>
      <c r="H10246">
        <f>Table2__24[[#This Row],[Depth]]-0.5</f>
        <v>8.5</v>
      </c>
    </row>
    <row r="10247" spans="1:8" x14ac:dyDescent="0.35">
      <c r="A10247" s="30" t="s">
        <v>26</v>
      </c>
      <c r="B10247">
        <v>5</v>
      </c>
      <c r="C10247" t="s">
        <v>522</v>
      </c>
      <c r="D10247" t="s">
        <v>516</v>
      </c>
      <c r="E10247">
        <v>9</v>
      </c>
      <c r="F10247">
        <v>195.69823139277818</v>
      </c>
      <c r="G10247" s="30" t="s">
        <v>430</v>
      </c>
      <c r="H10247">
        <f>Table2__24[[#This Row],[Depth]]-0.5</f>
        <v>8.5</v>
      </c>
    </row>
    <row r="10248" spans="1:8" x14ac:dyDescent="0.35">
      <c r="A10248" s="30" t="s">
        <v>36</v>
      </c>
      <c r="B10248">
        <v>5</v>
      </c>
      <c r="C10248" t="s">
        <v>522</v>
      </c>
      <c r="D10248" t="s">
        <v>516</v>
      </c>
      <c r="E10248">
        <v>9</v>
      </c>
      <c r="F10248">
        <v>0</v>
      </c>
      <c r="G10248" s="30" t="s">
        <v>430</v>
      </c>
      <c r="H10248">
        <f>Table2__24[[#This Row],[Depth]]-0.5</f>
        <v>8.5</v>
      </c>
    </row>
    <row r="10249" spans="1:8" x14ac:dyDescent="0.35">
      <c r="A10249" s="30" t="s">
        <v>21</v>
      </c>
      <c r="B10249">
        <v>5</v>
      </c>
      <c r="C10249" t="s">
        <v>522</v>
      </c>
      <c r="D10249" t="s">
        <v>516</v>
      </c>
      <c r="E10249">
        <v>9</v>
      </c>
      <c r="F10249">
        <v>22.338172439204133</v>
      </c>
      <c r="G10249" s="30" t="s">
        <v>430</v>
      </c>
      <c r="H10249">
        <f>Table2__24[[#This Row],[Depth]]-0.5</f>
        <v>8.5</v>
      </c>
    </row>
    <row r="10250" spans="1:8" x14ac:dyDescent="0.35">
      <c r="A10250" s="30" t="s">
        <v>35</v>
      </c>
      <c r="B10250">
        <v>2</v>
      </c>
      <c r="C10250" t="s">
        <v>519</v>
      </c>
      <c r="D10250" t="s">
        <v>511</v>
      </c>
      <c r="F10250" t="s">
        <v>302</v>
      </c>
      <c r="G10250" s="30" t="s">
        <v>331</v>
      </c>
      <c r="H10250">
        <f>Table2__24[[#This Row],[Depth]]-0.5</f>
        <v>-0.5</v>
      </c>
    </row>
    <row r="10251" spans="1:8" x14ac:dyDescent="0.35">
      <c r="A10251" s="30" t="s">
        <v>35</v>
      </c>
      <c r="B10251">
        <v>3</v>
      </c>
      <c r="C10251" t="s">
        <v>520</v>
      </c>
      <c r="D10251" t="s">
        <v>511</v>
      </c>
      <c r="F10251" t="s">
        <v>302</v>
      </c>
      <c r="G10251" s="30" t="s">
        <v>360</v>
      </c>
      <c r="H10251">
        <f>Table2__24[[#This Row],[Depth]]-0.5</f>
        <v>-0.5</v>
      </c>
    </row>
    <row r="10252" spans="1:8" x14ac:dyDescent="0.35">
      <c r="A10252" s="30" t="s">
        <v>25</v>
      </c>
      <c r="B10252">
        <v>5</v>
      </c>
      <c r="C10252" t="s">
        <v>522</v>
      </c>
      <c r="D10252" t="s">
        <v>516</v>
      </c>
      <c r="E10252">
        <v>9</v>
      </c>
      <c r="F10252">
        <v>137228.46482682385</v>
      </c>
      <c r="G10252" s="30" t="s">
        <v>430</v>
      </c>
      <c r="H10252">
        <f>Table2__24[[#This Row],[Depth]]-0.5</f>
        <v>8.5</v>
      </c>
    </row>
    <row r="10253" spans="1:8" x14ac:dyDescent="0.35">
      <c r="A10253" s="30" t="s">
        <v>32</v>
      </c>
      <c r="B10253">
        <v>5</v>
      </c>
      <c r="C10253" t="s">
        <v>522</v>
      </c>
      <c r="D10253" t="s">
        <v>516</v>
      </c>
      <c r="E10253">
        <v>9</v>
      </c>
      <c r="F10253">
        <v>4.6057479734708917E-2</v>
      </c>
      <c r="G10253" s="30" t="s">
        <v>430</v>
      </c>
      <c r="H10253">
        <f>Table2__24[[#This Row],[Depth]]-0.5</f>
        <v>8.5</v>
      </c>
    </row>
    <row r="10254" spans="1:8" x14ac:dyDescent="0.35">
      <c r="A10254" s="30" t="s">
        <v>35</v>
      </c>
      <c r="B10254">
        <v>4</v>
      </c>
      <c r="C10254" t="s">
        <v>521</v>
      </c>
      <c r="D10254" t="s">
        <v>511</v>
      </c>
      <c r="F10254" t="s">
        <v>302</v>
      </c>
      <c r="G10254" s="30" t="s">
        <v>389</v>
      </c>
      <c r="H10254">
        <f>Table2__24[[#This Row],[Depth]]-0.5</f>
        <v>-0.5</v>
      </c>
    </row>
    <row r="10255" spans="1:8" x14ac:dyDescent="0.35">
      <c r="A10255" s="30" t="s">
        <v>18</v>
      </c>
      <c r="B10255">
        <v>5</v>
      </c>
      <c r="C10255" t="s">
        <v>522</v>
      </c>
      <c r="D10255" t="s">
        <v>516</v>
      </c>
      <c r="E10255">
        <v>9</v>
      </c>
      <c r="F10255">
        <v>30.858194546794401</v>
      </c>
      <c r="G10255" s="30" t="s">
        <v>430</v>
      </c>
      <c r="H10255">
        <f>Table2__24[[#This Row],[Depth]]-0.5</f>
        <v>8.5</v>
      </c>
    </row>
    <row r="10256" spans="1:8" x14ac:dyDescent="0.35">
      <c r="A10256" s="30" t="s">
        <v>35</v>
      </c>
      <c r="B10256">
        <v>5</v>
      </c>
      <c r="C10256" t="s">
        <v>522</v>
      </c>
      <c r="D10256" t="s">
        <v>511</v>
      </c>
      <c r="F10256" t="s">
        <v>302</v>
      </c>
      <c r="G10256" s="30" t="s">
        <v>418</v>
      </c>
      <c r="H10256">
        <f>Table2__24[[#This Row],[Depth]]-0.5</f>
        <v>-0.5</v>
      </c>
    </row>
    <row r="10257" spans="1:8" x14ac:dyDescent="0.35">
      <c r="A10257" s="30" t="s">
        <v>38</v>
      </c>
      <c r="B10257">
        <v>5</v>
      </c>
      <c r="C10257" t="s">
        <v>522</v>
      </c>
      <c r="D10257" t="s">
        <v>516</v>
      </c>
      <c r="E10257">
        <v>9</v>
      </c>
      <c r="F10257">
        <v>0.30397936624907884</v>
      </c>
      <c r="G10257" s="30" t="s">
        <v>430</v>
      </c>
      <c r="H10257">
        <f>Table2__24[[#This Row],[Depth]]-0.5</f>
        <v>8.5</v>
      </c>
    </row>
    <row r="10258" spans="1:8" x14ac:dyDescent="0.35">
      <c r="A10258" s="30" t="s">
        <v>37</v>
      </c>
      <c r="B10258">
        <v>5</v>
      </c>
      <c r="C10258" t="s">
        <v>522</v>
      </c>
      <c r="D10258" t="s">
        <v>516</v>
      </c>
      <c r="E10258">
        <v>9</v>
      </c>
      <c r="F10258">
        <v>535.35372144436269</v>
      </c>
      <c r="G10258" s="30" t="s">
        <v>430</v>
      </c>
      <c r="H10258">
        <f>Table2__24[[#This Row],[Depth]]-0.5</f>
        <v>8.5</v>
      </c>
    </row>
    <row r="10259" spans="1:8" x14ac:dyDescent="0.35">
      <c r="A10259" s="30" t="s">
        <v>35</v>
      </c>
      <c r="B10259">
        <v>6</v>
      </c>
      <c r="C10259" t="s">
        <v>523</v>
      </c>
      <c r="D10259" t="s">
        <v>511</v>
      </c>
      <c r="F10259" t="s">
        <v>302</v>
      </c>
      <c r="G10259" s="30" t="s">
        <v>447</v>
      </c>
      <c r="H10259">
        <f>Table2__24[[#This Row],[Depth]]-0.5</f>
        <v>-0.5</v>
      </c>
    </row>
    <row r="10260" spans="1:8" x14ac:dyDescent="0.35">
      <c r="A10260" s="30" t="s">
        <v>35</v>
      </c>
      <c r="B10260">
        <v>7</v>
      </c>
      <c r="C10260" t="s">
        <v>524</v>
      </c>
      <c r="D10260" t="s">
        <v>511</v>
      </c>
      <c r="F10260">
        <v>5.8019801980198018</v>
      </c>
      <c r="G10260" s="30" t="s">
        <v>476</v>
      </c>
      <c r="H10260">
        <f>Table2__24[[#This Row],[Depth]]-0.5</f>
        <v>-0.5</v>
      </c>
    </row>
    <row r="10261" spans="1:8" x14ac:dyDescent="0.35">
      <c r="A10261" s="30" t="s">
        <v>42</v>
      </c>
      <c r="B10261">
        <v>5</v>
      </c>
      <c r="C10261" t="s">
        <v>522</v>
      </c>
      <c r="D10261" t="s">
        <v>516</v>
      </c>
      <c r="E10261">
        <v>9</v>
      </c>
      <c r="F10261">
        <v>3.6845983787767142E-2</v>
      </c>
      <c r="G10261" s="30" t="s">
        <v>430</v>
      </c>
      <c r="H10261">
        <f>Table2__24[[#This Row],[Depth]]-0.5</f>
        <v>8.5</v>
      </c>
    </row>
    <row r="10262" spans="1:8" x14ac:dyDescent="0.35">
      <c r="A10262" s="30" t="s">
        <v>30</v>
      </c>
      <c r="B10262">
        <v>5</v>
      </c>
      <c r="C10262" t="s">
        <v>522</v>
      </c>
      <c r="D10262" t="s">
        <v>516</v>
      </c>
      <c r="E10262">
        <v>9</v>
      </c>
      <c r="F10262">
        <v>0.19028739867354461</v>
      </c>
      <c r="G10262" s="30" t="s">
        <v>430</v>
      </c>
      <c r="H10262">
        <f>Table2__24[[#This Row],[Depth]]-0.5</f>
        <v>8.5</v>
      </c>
    </row>
    <row r="10263" spans="1:8" x14ac:dyDescent="0.35">
      <c r="A10263" s="30" t="s">
        <v>12</v>
      </c>
      <c r="B10263">
        <v>5</v>
      </c>
      <c r="C10263" t="s">
        <v>522</v>
      </c>
      <c r="D10263" t="s">
        <v>516</v>
      </c>
      <c r="E10263">
        <v>9</v>
      </c>
      <c r="F10263">
        <v>3.9749447310243199E-2</v>
      </c>
      <c r="G10263" s="30" t="s">
        <v>430</v>
      </c>
      <c r="H10263">
        <f>Table2__24[[#This Row],[Depth]]-0.5</f>
        <v>8.5</v>
      </c>
    </row>
    <row r="10264" spans="1:8" x14ac:dyDescent="0.35">
      <c r="A10264" s="30" t="s">
        <v>43</v>
      </c>
      <c r="B10264">
        <v>5</v>
      </c>
      <c r="C10264" t="s">
        <v>522</v>
      </c>
      <c r="D10264" t="s">
        <v>516</v>
      </c>
      <c r="E10264">
        <v>9</v>
      </c>
      <c r="F10264">
        <v>0</v>
      </c>
      <c r="G10264" s="30" t="s">
        <v>430</v>
      </c>
      <c r="H10264">
        <f>Table2__24[[#This Row],[Depth]]-0.5</f>
        <v>8.5</v>
      </c>
    </row>
    <row r="10265" spans="1:8" x14ac:dyDescent="0.35">
      <c r="A10265" s="30" t="s">
        <v>11</v>
      </c>
      <c r="B10265">
        <v>5</v>
      </c>
      <c r="C10265" t="s">
        <v>522</v>
      </c>
      <c r="D10265" t="s">
        <v>516</v>
      </c>
      <c r="E10265">
        <v>9</v>
      </c>
      <c r="F10265">
        <v>8.4229918938835708E-3</v>
      </c>
      <c r="G10265" s="30" t="s">
        <v>430</v>
      </c>
      <c r="H10265">
        <f>Table2__24[[#This Row],[Depth]]-0.5</f>
        <v>8.5</v>
      </c>
    </row>
    <row r="10266" spans="1:8" x14ac:dyDescent="0.35">
      <c r="A10266" s="30" t="s">
        <v>23</v>
      </c>
      <c r="B10266">
        <v>5</v>
      </c>
      <c r="C10266" t="s">
        <v>522</v>
      </c>
      <c r="D10266" t="s">
        <v>516</v>
      </c>
      <c r="E10266">
        <v>9</v>
      </c>
      <c r="F10266">
        <v>10.813006632277084</v>
      </c>
      <c r="G10266" s="30" t="s">
        <v>430</v>
      </c>
      <c r="H10266">
        <f>Table2__24[[#This Row],[Depth]]-0.5</f>
        <v>8.5</v>
      </c>
    </row>
    <row r="10267" spans="1:8" x14ac:dyDescent="0.35">
      <c r="A10267" s="30" t="s">
        <v>44</v>
      </c>
      <c r="B10267">
        <v>5</v>
      </c>
      <c r="C10267" t="s">
        <v>522</v>
      </c>
      <c r="D10267" t="s">
        <v>516</v>
      </c>
      <c r="E10267">
        <v>9</v>
      </c>
      <c r="F10267" t="s">
        <v>302</v>
      </c>
      <c r="G10267" s="30" t="s">
        <v>430</v>
      </c>
      <c r="H10267">
        <f>Table2__24[[#This Row],[Depth]]-0.5</f>
        <v>8.5</v>
      </c>
    </row>
    <row r="10268" spans="1:8" x14ac:dyDescent="0.35">
      <c r="A10268" s="30" t="s">
        <v>10</v>
      </c>
      <c r="B10268">
        <v>5</v>
      </c>
      <c r="C10268" t="s">
        <v>522</v>
      </c>
      <c r="D10268" t="s">
        <v>516</v>
      </c>
      <c r="E10268">
        <v>9</v>
      </c>
      <c r="F10268">
        <v>5.5268975681650706E-2</v>
      </c>
      <c r="G10268" s="30" t="s">
        <v>430</v>
      </c>
      <c r="H10268">
        <f>Table2__24[[#This Row],[Depth]]-0.5</f>
        <v>8.5</v>
      </c>
    </row>
    <row r="10269" spans="1:8" x14ac:dyDescent="0.35">
      <c r="A10269" s="30" t="s">
        <v>16</v>
      </c>
      <c r="B10269">
        <v>5</v>
      </c>
      <c r="C10269" t="s">
        <v>522</v>
      </c>
      <c r="D10269" t="s">
        <v>516</v>
      </c>
      <c r="E10269">
        <v>9</v>
      </c>
      <c r="F10269">
        <v>1.9067796610169494</v>
      </c>
      <c r="G10269" s="30" t="s">
        <v>430</v>
      </c>
      <c r="H10269">
        <f>Table2__24[[#This Row],[Depth]]-0.5</f>
        <v>8.5</v>
      </c>
    </row>
    <row r="10270" spans="1:8" x14ac:dyDescent="0.35">
      <c r="A10270" s="30" t="s">
        <v>27</v>
      </c>
      <c r="B10270">
        <v>5</v>
      </c>
      <c r="C10270" t="s">
        <v>522</v>
      </c>
      <c r="D10270" t="s">
        <v>516</v>
      </c>
      <c r="E10270">
        <v>9</v>
      </c>
      <c r="F10270">
        <v>4.7383935151068562E-2</v>
      </c>
      <c r="G10270" s="30" t="s">
        <v>430</v>
      </c>
      <c r="H10270">
        <f>Table2__24[[#This Row],[Depth]]-0.5</f>
        <v>8.5</v>
      </c>
    </row>
    <row r="10271" spans="1:8" x14ac:dyDescent="0.35">
      <c r="A10271" s="30" t="s">
        <v>31</v>
      </c>
      <c r="B10271">
        <v>5</v>
      </c>
      <c r="C10271" t="s">
        <v>522</v>
      </c>
      <c r="D10271" t="s">
        <v>516</v>
      </c>
      <c r="E10271">
        <v>9</v>
      </c>
      <c r="F10271">
        <v>9.2114959469417855E-3</v>
      </c>
      <c r="G10271" s="30" t="s">
        <v>430</v>
      </c>
      <c r="H10271">
        <f>Table2__24[[#This Row],[Depth]]-0.5</f>
        <v>8.5</v>
      </c>
    </row>
    <row r="10272" spans="1:8" x14ac:dyDescent="0.35">
      <c r="A10272" s="30" t="s">
        <v>35</v>
      </c>
      <c r="B10272">
        <v>7</v>
      </c>
      <c r="C10272" t="s">
        <v>524</v>
      </c>
      <c r="D10272" t="s">
        <v>586</v>
      </c>
      <c r="F10272">
        <v>0.76023391812865493</v>
      </c>
      <c r="G10272" s="30" t="s">
        <v>505</v>
      </c>
      <c r="H10272">
        <f>Table2__24[[#This Row],[Depth]]-0.5</f>
        <v>-0.5</v>
      </c>
    </row>
    <row r="10273" spans="1:8" x14ac:dyDescent="0.35">
      <c r="A10273" s="30" t="s">
        <v>19</v>
      </c>
      <c r="B10273">
        <v>5</v>
      </c>
      <c r="C10273" t="s">
        <v>522</v>
      </c>
      <c r="D10273" t="s">
        <v>516</v>
      </c>
      <c r="E10273">
        <v>9</v>
      </c>
      <c r="F10273">
        <v>1.8422991893883571E-2</v>
      </c>
      <c r="G10273" s="30" t="s">
        <v>430</v>
      </c>
      <c r="H10273">
        <f>Table2__24[[#This Row],[Depth]]-0.5</f>
        <v>8.5</v>
      </c>
    </row>
    <row r="10274" spans="1:8" x14ac:dyDescent="0.35">
      <c r="A10274" s="30" t="s">
        <v>29</v>
      </c>
      <c r="B10274">
        <v>5</v>
      </c>
      <c r="C10274" t="s">
        <v>522</v>
      </c>
      <c r="D10274" t="s">
        <v>516</v>
      </c>
      <c r="E10274">
        <v>9</v>
      </c>
      <c r="F10274">
        <v>3.6845983787767142E-2</v>
      </c>
      <c r="G10274" s="30" t="s">
        <v>430</v>
      </c>
      <c r="H10274">
        <f>Table2__24[[#This Row],[Depth]]-0.5</f>
        <v>8.5</v>
      </c>
    </row>
    <row r="10275" spans="1:8" x14ac:dyDescent="0.35">
      <c r="A10275" s="30" t="s">
        <v>289</v>
      </c>
      <c r="B10275">
        <v>5</v>
      </c>
      <c r="C10275" t="s">
        <v>522</v>
      </c>
      <c r="D10275" t="s">
        <v>516</v>
      </c>
      <c r="E10275">
        <v>9</v>
      </c>
      <c r="F10275">
        <v>0</v>
      </c>
      <c r="G10275" s="30" t="s">
        <v>430</v>
      </c>
      <c r="H10275">
        <f>Table2__24[[#This Row],[Depth]]-0.5</f>
        <v>8.5</v>
      </c>
    </row>
    <row r="10276" spans="1:8" x14ac:dyDescent="0.35">
      <c r="A10276" s="30" t="s">
        <v>290</v>
      </c>
      <c r="B10276">
        <v>5</v>
      </c>
      <c r="C10276" t="s">
        <v>522</v>
      </c>
      <c r="D10276" t="s">
        <v>516</v>
      </c>
      <c r="E10276">
        <v>9</v>
      </c>
      <c r="F10276">
        <v>1.8422991893883571E-2</v>
      </c>
      <c r="G10276" s="30" t="s">
        <v>430</v>
      </c>
      <c r="H10276">
        <f>Table2__24[[#This Row],[Depth]]-0.5</f>
        <v>8.5</v>
      </c>
    </row>
    <row r="10277" spans="1:8" x14ac:dyDescent="0.35">
      <c r="A10277" s="30" t="s">
        <v>291</v>
      </c>
      <c r="B10277">
        <v>5</v>
      </c>
      <c r="C10277" t="s">
        <v>522</v>
      </c>
      <c r="D10277" t="s">
        <v>516</v>
      </c>
      <c r="E10277">
        <v>9</v>
      </c>
      <c r="F10277">
        <v>9.2114959469417855E-3</v>
      </c>
      <c r="G10277" s="30" t="s">
        <v>430</v>
      </c>
      <c r="H10277">
        <f>Table2__24[[#This Row],[Depth]]-0.5</f>
        <v>8.5</v>
      </c>
    </row>
    <row r="10278" spans="1:8" x14ac:dyDescent="0.35">
      <c r="A10278" s="30" t="s">
        <v>292</v>
      </c>
      <c r="B10278">
        <v>5</v>
      </c>
      <c r="C10278" t="s">
        <v>522</v>
      </c>
      <c r="D10278" t="s">
        <v>516</v>
      </c>
      <c r="E10278">
        <v>9</v>
      </c>
      <c r="F10278">
        <v>0</v>
      </c>
      <c r="G10278" s="30" t="s">
        <v>430</v>
      </c>
      <c r="H10278">
        <f>Table2__24[[#This Row],[Depth]]-0.5</f>
        <v>8.5</v>
      </c>
    </row>
    <row r="10279" spans="1:8" x14ac:dyDescent="0.35">
      <c r="A10279" s="30" t="s">
        <v>293</v>
      </c>
      <c r="B10279">
        <v>5</v>
      </c>
      <c r="C10279" t="s">
        <v>522</v>
      </c>
      <c r="D10279" t="s">
        <v>516</v>
      </c>
      <c r="E10279">
        <v>9</v>
      </c>
      <c r="F10279">
        <v>0</v>
      </c>
      <c r="G10279" s="30" t="s">
        <v>430</v>
      </c>
      <c r="H10279">
        <f>Table2__24[[#This Row],[Depth]]-0.5</f>
        <v>8.5</v>
      </c>
    </row>
    <row r="10280" spans="1:8" x14ac:dyDescent="0.35">
      <c r="A10280" s="30" t="s">
        <v>294</v>
      </c>
      <c r="B10280">
        <v>5</v>
      </c>
      <c r="C10280" t="s">
        <v>522</v>
      </c>
      <c r="D10280" t="s">
        <v>516</v>
      </c>
      <c r="E10280">
        <v>9</v>
      </c>
      <c r="F10280">
        <v>0</v>
      </c>
      <c r="G10280" s="30" t="s">
        <v>430</v>
      </c>
      <c r="H10280">
        <f>Table2__24[[#This Row],[Depth]]-0.5</f>
        <v>8.5</v>
      </c>
    </row>
    <row r="10281" spans="1:8" x14ac:dyDescent="0.35">
      <c r="A10281" s="30" t="s">
        <v>295</v>
      </c>
      <c r="B10281">
        <v>5</v>
      </c>
      <c r="C10281" t="s">
        <v>522</v>
      </c>
      <c r="D10281" t="s">
        <v>516</v>
      </c>
      <c r="E10281">
        <v>9</v>
      </c>
      <c r="F10281">
        <v>0</v>
      </c>
      <c r="G10281" s="30" t="s">
        <v>430</v>
      </c>
      <c r="H10281">
        <f>Table2__24[[#This Row],[Depth]]-0.5</f>
        <v>8.5</v>
      </c>
    </row>
    <row r="10282" spans="1:8" x14ac:dyDescent="0.35">
      <c r="A10282" s="30" t="s">
        <v>296</v>
      </c>
      <c r="B10282">
        <v>5</v>
      </c>
      <c r="C10282" t="s">
        <v>522</v>
      </c>
      <c r="D10282" t="s">
        <v>516</v>
      </c>
      <c r="E10282">
        <v>9</v>
      </c>
      <c r="F10282">
        <v>0</v>
      </c>
      <c r="G10282" s="30" t="s">
        <v>430</v>
      </c>
      <c r="H10282">
        <f>Table2__24[[#This Row],[Depth]]-0.5</f>
        <v>8.5</v>
      </c>
    </row>
    <row r="10283" spans="1:8" x14ac:dyDescent="0.35">
      <c r="A10283" s="30" t="s">
        <v>297</v>
      </c>
      <c r="B10283">
        <v>5</v>
      </c>
      <c r="C10283" t="s">
        <v>522</v>
      </c>
      <c r="D10283" t="s">
        <v>516</v>
      </c>
      <c r="E10283">
        <v>9</v>
      </c>
      <c r="F10283">
        <v>0</v>
      </c>
      <c r="G10283" s="30" t="s">
        <v>430</v>
      </c>
      <c r="H10283">
        <f>Table2__24[[#This Row],[Depth]]-0.5</f>
        <v>8.5</v>
      </c>
    </row>
    <row r="10284" spans="1:8" x14ac:dyDescent="0.35">
      <c r="A10284" s="30" t="s">
        <v>298</v>
      </c>
      <c r="B10284">
        <v>5</v>
      </c>
      <c r="C10284" t="s">
        <v>522</v>
      </c>
      <c r="D10284" t="s">
        <v>516</v>
      </c>
      <c r="E10284">
        <v>9</v>
      </c>
      <c r="F10284">
        <v>0</v>
      </c>
      <c r="G10284" s="30" t="s">
        <v>430</v>
      </c>
      <c r="H10284">
        <f>Table2__24[[#This Row],[Depth]]-0.5</f>
        <v>8.5</v>
      </c>
    </row>
    <row r="10285" spans="1:8" x14ac:dyDescent="0.35">
      <c r="A10285" s="30" t="s">
        <v>299</v>
      </c>
      <c r="B10285">
        <v>5</v>
      </c>
      <c r="C10285" t="s">
        <v>522</v>
      </c>
      <c r="D10285" t="s">
        <v>516</v>
      </c>
      <c r="E10285">
        <v>9</v>
      </c>
      <c r="F10285">
        <v>0</v>
      </c>
      <c r="G10285" s="30" t="s">
        <v>430</v>
      </c>
      <c r="H10285">
        <f>Table2__24[[#This Row],[Depth]]-0.5</f>
        <v>8.5</v>
      </c>
    </row>
    <row r="10286" spans="1:8" x14ac:dyDescent="0.35">
      <c r="A10286" s="30" t="s">
        <v>300</v>
      </c>
      <c r="B10286">
        <v>5</v>
      </c>
      <c r="C10286" t="s">
        <v>522</v>
      </c>
      <c r="D10286" t="s">
        <v>516</v>
      </c>
      <c r="E10286">
        <v>9</v>
      </c>
      <c r="F10286">
        <v>0</v>
      </c>
      <c r="G10286" s="30" t="s">
        <v>430</v>
      </c>
      <c r="H10286">
        <f>Table2__24[[#This Row],[Depth]]-0.5</f>
        <v>8.5</v>
      </c>
    </row>
    <row r="10287" spans="1:8" x14ac:dyDescent="0.35">
      <c r="A10287" s="30" t="s">
        <v>4</v>
      </c>
      <c r="B10287">
        <v>6</v>
      </c>
      <c r="C10287" t="s">
        <v>523</v>
      </c>
      <c r="D10287" t="s">
        <v>516</v>
      </c>
      <c r="E10287">
        <v>9</v>
      </c>
      <c r="F10287">
        <v>6.4480471628592481E-2</v>
      </c>
      <c r="G10287" s="30" t="s">
        <v>459</v>
      </c>
      <c r="H10287">
        <f>Table2__24[[#This Row],[Depth]]-0.5</f>
        <v>8.5</v>
      </c>
    </row>
    <row r="10288" spans="1:8" x14ac:dyDescent="0.35">
      <c r="A10288" s="30" t="s">
        <v>24</v>
      </c>
      <c r="B10288">
        <v>6</v>
      </c>
      <c r="C10288" t="s">
        <v>523</v>
      </c>
      <c r="D10288" t="s">
        <v>516</v>
      </c>
      <c r="E10288">
        <v>9</v>
      </c>
      <c r="F10288">
        <v>3095.6183419307304</v>
      </c>
      <c r="G10288" s="30" t="s">
        <v>459</v>
      </c>
      <c r="H10288">
        <f>Table2__24[[#This Row],[Depth]]-0.5</f>
        <v>8.5</v>
      </c>
    </row>
    <row r="10289" spans="1:8" x14ac:dyDescent="0.35">
      <c r="A10289" s="30" t="s">
        <v>3</v>
      </c>
      <c r="B10289">
        <v>1</v>
      </c>
      <c r="C10289" t="s">
        <v>650</v>
      </c>
      <c r="D10289" t="s">
        <v>512</v>
      </c>
      <c r="E10289">
        <v>1</v>
      </c>
      <c r="F10289">
        <v>0</v>
      </c>
      <c r="G10289" s="30" t="s">
        <v>303</v>
      </c>
      <c r="H10289">
        <f>Table2__24[[#This Row],[Depth]]-0.5</f>
        <v>0.5</v>
      </c>
    </row>
    <row r="10290" spans="1:8" x14ac:dyDescent="0.35">
      <c r="A10290" s="30" t="s">
        <v>22</v>
      </c>
      <c r="B10290">
        <v>6</v>
      </c>
      <c r="C10290" t="s">
        <v>523</v>
      </c>
      <c r="D10290" t="s">
        <v>516</v>
      </c>
      <c r="E10290">
        <v>9</v>
      </c>
      <c r="F10290">
        <v>62.751650700073696</v>
      </c>
      <c r="G10290" s="30" t="s">
        <v>459</v>
      </c>
      <c r="H10290">
        <f>Table2__24[[#This Row],[Depth]]-0.5</f>
        <v>8.5</v>
      </c>
    </row>
    <row r="10291" spans="1:8" x14ac:dyDescent="0.35">
      <c r="A10291" s="30" t="s">
        <v>34</v>
      </c>
      <c r="B10291">
        <v>6</v>
      </c>
      <c r="C10291" t="s">
        <v>523</v>
      </c>
      <c r="D10291" t="s">
        <v>516</v>
      </c>
      <c r="E10291">
        <v>9</v>
      </c>
      <c r="F10291">
        <v>9.2114959469417834E-2</v>
      </c>
      <c r="G10291" s="30" t="s">
        <v>459</v>
      </c>
      <c r="H10291">
        <f>Table2__24[[#This Row],[Depth]]-0.5</f>
        <v>8.5</v>
      </c>
    </row>
    <row r="10292" spans="1:8" x14ac:dyDescent="0.35">
      <c r="A10292" s="30" t="s">
        <v>15</v>
      </c>
      <c r="B10292">
        <v>6</v>
      </c>
      <c r="C10292" t="s">
        <v>523</v>
      </c>
      <c r="D10292" t="s">
        <v>516</v>
      </c>
      <c r="E10292">
        <v>9</v>
      </c>
      <c r="F10292">
        <v>0.15659543109801036</v>
      </c>
      <c r="G10292" s="30" t="s">
        <v>459</v>
      </c>
      <c r="H10292">
        <f>Table2__24[[#This Row],[Depth]]-0.5</f>
        <v>8.5</v>
      </c>
    </row>
    <row r="10293" spans="1:8" x14ac:dyDescent="0.35">
      <c r="A10293" s="30" t="s">
        <v>17</v>
      </c>
      <c r="B10293">
        <v>6</v>
      </c>
      <c r="C10293" t="s">
        <v>523</v>
      </c>
      <c r="D10293" t="s">
        <v>516</v>
      </c>
      <c r="E10293">
        <v>9</v>
      </c>
      <c r="F10293">
        <v>457.94948415622702</v>
      </c>
      <c r="G10293" s="30" t="s">
        <v>459</v>
      </c>
      <c r="H10293">
        <f>Table2__24[[#This Row],[Depth]]-0.5</f>
        <v>8.5</v>
      </c>
    </row>
    <row r="10294" spans="1:8" x14ac:dyDescent="0.35">
      <c r="A10294" s="30" t="s">
        <v>3</v>
      </c>
      <c r="B10294">
        <v>2</v>
      </c>
      <c r="C10294" t="s">
        <v>519</v>
      </c>
      <c r="D10294" t="s">
        <v>512</v>
      </c>
      <c r="E10294">
        <v>1</v>
      </c>
      <c r="F10294">
        <v>3.822665656948125</v>
      </c>
      <c r="G10294" s="30" t="s">
        <v>332</v>
      </c>
      <c r="H10294">
        <f>Table2__24[[#This Row],[Depth]]-0.5</f>
        <v>0.5</v>
      </c>
    </row>
    <row r="10295" spans="1:8" x14ac:dyDescent="0.35">
      <c r="A10295" s="30" t="s">
        <v>3</v>
      </c>
      <c r="B10295">
        <v>3</v>
      </c>
      <c r="C10295" t="s">
        <v>520</v>
      </c>
      <c r="D10295" t="s">
        <v>512</v>
      </c>
      <c r="E10295">
        <v>1</v>
      </c>
      <c r="F10295">
        <v>0</v>
      </c>
      <c r="G10295" s="30" t="s">
        <v>361</v>
      </c>
      <c r="H10295">
        <f>Table2__24[[#This Row],[Depth]]-0.5</f>
        <v>0.5</v>
      </c>
    </row>
    <row r="10296" spans="1:8" x14ac:dyDescent="0.35">
      <c r="A10296" s="30" t="s">
        <v>3</v>
      </c>
      <c r="B10296">
        <v>4</v>
      </c>
      <c r="C10296" t="s">
        <v>521</v>
      </c>
      <c r="D10296" t="s">
        <v>512</v>
      </c>
      <c r="E10296">
        <v>1</v>
      </c>
      <c r="F10296">
        <v>6.9382279439606211</v>
      </c>
      <c r="G10296" s="30" t="s">
        <v>390</v>
      </c>
      <c r="H10296">
        <f>Table2__24[[#This Row],[Depth]]-0.5</f>
        <v>0.5</v>
      </c>
    </row>
    <row r="10297" spans="1:8" x14ac:dyDescent="0.35">
      <c r="A10297" s="30" t="s">
        <v>286</v>
      </c>
      <c r="B10297">
        <v>6</v>
      </c>
      <c r="C10297" t="s">
        <v>523</v>
      </c>
      <c r="D10297" t="s">
        <v>516</v>
      </c>
      <c r="E10297">
        <v>9</v>
      </c>
      <c r="F10297">
        <v>0.48820928518791457</v>
      </c>
      <c r="G10297" s="30" t="s">
        <v>459</v>
      </c>
      <c r="H10297">
        <f>Table2__24[[#This Row],[Depth]]-0.5</f>
        <v>8.5</v>
      </c>
    </row>
    <row r="10298" spans="1:8" x14ac:dyDescent="0.35">
      <c r="A10298" s="30" t="s">
        <v>3</v>
      </c>
      <c r="B10298">
        <v>5</v>
      </c>
      <c r="C10298" t="s">
        <v>522</v>
      </c>
      <c r="D10298" t="s">
        <v>512</v>
      </c>
      <c r="E10298">
        <v>1</v>
      </c>
      <c r="F10298">
        <v>2.0980878455130636</v>
      </c>
      <c r="G10298" s="30" t="s">
        <v>419</v>
      </c>
      <c r="H10298">
        <f>Table2__24[[#This Row],[Depth]]-0.5</f>
        <v>0.5</v>
      </c>
    </row>
    <row r="10299" spans="1:8" x14ac:dyDescent="0.35">
      <c r="A10299" s="30" t="s">
        <v>8</v>
      </c>
      <c r="B10299">
        <v>6</v>
      </c>
      <c r="C10299" t="s">
        <v>523</v>
      </c>
      <c r="D10299" t="s">
        <v>516</v>
      </c>
      <c r="E10299">
        <v>9</v>
      </c>
      <c r="F10299">
        <v>5674.751289609434</v>
      </c>
      <c r="G10299" s="30" t="s">
        <v>459</v>
      </c>
      <c r="H10299">
        <f>Table2__24[[#This Row],[Depth]]-0.5</f>
        <v>8.5</v>
      </c>
    </row>
    <row r="10300" spans="1:8" x14ac:dyDescent="0.35">
      <c r="A10300" s="30" t="s">
        <v>287</v>
      </c>
      <c r="B10300">
        <v>6</v>
      </c>
      <c r="C10300" t="s">
        <v>523</v>
      </c>
      <c r="D10300" t="s">
        <v>516</v>
      </c>
      <c r="E10300">
        <v>9</v>
      </c>
      <c r="F10300">
        <v>1.3725128960943258</v>
      </c>
      <c r="G10300" s="30" t="s">
        <v>459</v>
      </c>
      <c r="H10300">
        <f>Table2__24[[#This Row],[Depth]]-0.5</f>
        <v>8.5</v>
      </c>
    </row>
    <row r="10301" spans="1:8" x14ac:dyDescent="0.35">
      <c r="A10301" s="30" t="s">
        <v>288</v>
      </c>
      <c r="B10301">
        <v>6</v>
      </c>
      <c r="C10301" t="s">
        <v>523</v>
      </c>
      <c r="D10301" t="s">
        <v>516</v>
      </c>
      <c r="E10301">
        <v>9</v>
      </c>
      <c r="F10301">
        <v>0.24871039056742816</v>
      </c>
      <c r="G10301" s="30" t="s">
        <v>459</v>
      </c>
      <c r="H10301">
        <f>Table2__24[[#This Row],[Depth]]-0.5</f>
        <v>8.5</v>
      </c>
    </row>
    <row r="10302" spans="1:8" x14ac:dyDescent="0.35">
      <c r="A10302" s="30" t="s">
        <v>26</v>
      </c>
      <c r="B10302">
        <v>6</v>
      </c>
      <c r="C10302" t="s">
        <v>523</v>
      </c>
      <c r="D10302" t="s">
        <v>516</v>
      </c>
      <c r="E10302">
        <v>9</v>
      </c>
      <c r="F10302">
        <v>1423.3419307295505</v>
      </c>
      <c r="G10302" s="30" t="s">
        <v>459</v>
      </c>
      <c r="H10302">
        <f>Table2__24[[#This Row],[Depth]]-0.5</f>
        <v>8.5</v>
      </c>
    </row>
    <row r="10303" spans="1:8" x14ac:dyDescent="0.35">
      <c r="A10303" s="30" t="s">
        <v>36</v>
      </c>
      <c r="B10303">
        <v>6</v>
      </c>
      <c r="C10303" t="s">
        <v>523</v>
      </c>
      <c r="D10303" t="s">
        <v>516</v>
      </c>
      <c r="E10303">
        <v>9</v>
      </c>
      <c r="F10303">
        <v>4.9678997789240977</v>
      </c>
      <c r="G10303" s="30" t="s">
        <v>459</v>
      </c>
      <c r="H10303">
        <f>Table2__24[[#This Row],[Depth]]-0.5</f>
        <v>8.5</v>
      </c>
    </row>
    <row r="10304" spans="1:8" x14ac:dyDescent="0.35">
      <c r="A10304" s="30" t="s">
        <v>21</v>
      </c>
      <c r="B10304">
        <v>6</v>
      </c>
      <c r="C10304" t="s">
        <v>523</v>
      </c>
      <c r="D10304" t="s">
        <v>516</v>
      </c>
      <c r="E10304">
        <v>9</v>
      </c>
      <c r="F10304">
        <v>2262.7399705232128</v>
      </c>
      <c r="G10304" s="30" t="s">
        <v>459</v>
      </c>
      <c r="H10304">
        <f>Table2__24[[#This Row],[Depth]]-0.5</f>
        <v>8.5</v>
      </c>
    </row>
    <row r="10305" spans="1:8" x14ac:dyDescent="0.35">
      <c r="A10305" s="30" t="s">
        <v>3</v>
      </c>
      <c r="B10305">
        <v>6</v>
      </c>
      <c r="C10305" t="s">
        <v>523</v>
      </c>
      <c r="D10305" t="s">
        <v>512</v>
      </c>
      <c r="E10305">
        <v>1</v>
      </c>
      <c r="F10305">
        <v>18.056493752366528</v>
      </c>
      <c r="G10305" s="30" t="s">
        <v>448</v>
      </c>
      <c r="H10305">
        <f>Table2__24[[#This Row],[Depth]]-0.5</f>
        <v>0.5</v>
      </c>
    </row>
    <row r="10306" spans="1:8" x14ac:dyDescent="0.35">
      <c r="A10306" s="30" t="s">
        <v>3</v>
      </c>
      <c r="B10306">
        <v>7</v>
      </c>
      <c r="C10306" t="s">
        <v>524</v>
      </c>
      <c r="D10306" t="s">
        <v>512</v>
      </c>
      <c r="E10306">
        <v>1</v>
      </c>
      <c r="F10306">
        <v>17.016692660550458</v>
      </c>
      <c r="G10306" s="30" t="s">
        <v>477</v>
      </c>
      <c r="H10306">
        <f>Table2__24[[#This Row],[Depth]]-0.5</f>
        <v>0.5</v>
      </c>
    </row>
    <row r="10307" spans="1:8" x14ac:dyDescent="0.35">
      <c r="A10307" s="30" t="s">
        <v>25</v>
      </c>
      <c r="B10307">
        <v>6</v>
      </c>
      <c r="C10307" t="s">
        <v>523</v>
      </c>
      <c r="D10307" t="s">
        <v>516</v>
      </c>
      <c r="E10307">
        <v>9</v>
      </c>
      <c r="F10307">
        <v>6295.2745025792192</v>
      </c>
      <c r="G10307" s="30" t="s">
        <v>459</v>
      </c>
      <c r="H10307">
        <f>Table2__24[[#This Row],[Depth]]-0.5</f>
        <v>8.5</v>
      </c>
    </row>
    <row r="10308" spans="1:8" x14ac:dyDescent="0.35">
      <c r="A10308" s="30" t="s">
        <v>32</v>
      </c>
      <c r="B10308">
        <v>6</v>
      </c>
      <c r="C10308" t="s">
        <v>523</v>
      </c>
      <c r="D10308" t="s">
        <v>516</v>
      </c>
      <c r="E10308">
        <v>9</v>
      </c>
      <c r="F10308">
        <v>5.5268975681650706E-2</v>
      </c>
      <c r="G10308" s="30" t="s">
        <v>459</v>
      </c>
      <c r="H10308">
        <f>Table2__24[[#This Row],[Depth]]-0.5</f>
        <v>8.5</v>
      </c>
    </row>
    <row r="10309" spans="1:8" x14ac:dyDescent="0.35">
      <c r="A10309" s="30" t="s">
        <v>3</v>
      </c>
      <c r="B10309">
        <v>1</v>
      </c>
      <c r="C10309" t="s">
        <v>650</v>
      </c>
      <c r="D10309" t="s">
        <v>513</v>
      </c>
      <c r="E10309">
        <v>1</v>
      </c>
      <c r="F10309">
        <v>0.52389574214086754</v>
      </c>
      <c r="G10309" s="30" t="s">
        <v>304</v>
      </c>
      <c r="H10309">
        <f>Table2__24[[#This Row],[Depth]]-0.5</f>
        <v>0.5</v>
      </c>
    </row>
    <row r="10310" spans="1:8" x14ac:dyDescent="0.35">
      <c r="A10310" s="30" t="s">
        <v>18</v>
      </c>
      <c r="B10310">
        <v>6</v>
      </c>
      <c r="C10310" t="s">
        <v>523</v>
      </c>
      <c r="D10310" t="s">
        <v>516</v>
      </c>
      <c r="E10310">
        <v>9</v>
      </c>
      <c r="F10310">
        <v>118.94536477523951</v>
      </c>
      <c r="G10310" s="30" t="s">
        <v>459</v>
      </c>
      <c r="H10310">
        <f>Table2__24[[#This Row],[Depth]]-0.5</f>
        <v>8.5</v>
      </c>
    </row>
    <row r="10311" spans="1:8" x14ac:dyDescent="0.35">
      <c r="A10311" s="30" t="s">
        <v>3</v>
      </c>
      <c r="B10311">
        <v>2</v>
      </c>
      <c r="C10311" t="s">
        <v>519</v>
      </c>
      <c r="D10311" t="s">
        <v>513</v>
      </c>
      <c r="E10311">
        <v>1</v>
      </c>
      <c r="F10311">
        <v>1.3690330282530836</v>
      </c>
      <c r="G10311" s="30" t="s">
        <v>333</v>
      </c>
      <c r="H10311">
        <f>Table2__24[[#This Row],[Depth]]-0.5</f>
        <v>0.5</v>
      </c>
    </row>
    <row r="10312" spans="1:8" x14ac:dyDescent="0.35">
      <c r="A10312" s="30" t="s">
        <v>38</v>
      </c>
      <c r="B10312">
        <v>6</v>
      </c>
      <c r="C10312" t="s">
        <v>523</v>
      </c>
      <c r="D10312" t="s">
        <v>516</v>
      </c>
      <c r="E10312">
        <v>9</v>
      </c>
      <c r="F10312">
        <v>11.136698599852618</v>
      </c>
      <c r="G10312" s="30" t="s">
        <v>459</v>
      </c>
      <c r="H10312">
        <f>Table2__24[[#This Row],[Depth]]-0.5</f>
        <v>8.5</v>
      </c>
    </row>
    <row r="10313" spans="1:8" x14ac:dyDescent="0.35">
      <c r="A10313" s="30" t="s">
        <v>37</v>
      </c>
      <c r="B10313">
        <v>6</v>
      </c>
      <c r="C10313" t="s">
        <v>523</v>
      </c>
      <c r="D10313" t="s">
        <v>516</v>
      </c>
      <c r="E10313">
        <v>9</v>
      </c>
      <c r="F10313">
        <v>219.98894620486371</v>
      </c>
      <c r="G10313" s="30" t="s">
        <v>459</v>
      </c>
      <c r="H10313">
        <f>Table2__24[[#This Row],[Depth]]-0.5</f>
        <v>8.5</v>
      </c>
    </row>
    <row r="10314" spans="1:8" x14ac:dyDescent="0.35">
      <c r="A10314" s="30" t="s">
        <v>3</v>
      </c>
      <c r="B10314">
        <v>3</v>
      </c>
      <c r="C10314" t="s">
        <v>520</v>
      </c>
      <c r="D10314" t="s">
        <v>513</v>
      </c>
      <c r="E10314">
        <v>1</v>
      </c>
      <c r="F10314">
        <v>0</v>
      </c>
      <c r="G10314" s="30" t="s">
        <v>362</v>
      </c>
      <c r="H10314">
        <f>Table2__24[[#This Row],[Depth]]-0.5</f>
        <v>0.5</v>
      </c>
    </row>
    <row r="10315" spans="1:8" x14ac:dyDescent="0.35">
      <c r="A10315" s="30" t="s">
        <v>3</v>
      </c>
      <c r="B10315">
        <v>4</v>
      </c>
      <c r="C10315" t="s">
        <v>521</v>
      </c>
      <c r="D10315" t="s">
        <v>513</v>
      </c>
      <c r="E10315">
        <v>1</v>
      </c>
      <c r="F10315">
        <v>6.1054436927974534</v>
      </c>
      <c r="G10315" s="30" t="s">
        <v>391</v>
      </c>
      <c r="H10315">
        <f>Table2__24[[#This Row],[Depth]]-0.5</f>
        <v>0.5</v>
      </c>
    </row>
    <row r="10316" spans="1:8" x14ac:dyDescent="0.35">
      <c r="A10316" s="30" t="s">
        <v>42</v>
      </c>
      <c r="B10316">
        <v>6</v>
      </c>
      <c r="C10316" t="s">
        <v>523</v>
      </c>
      <c r="D10316" t="s">
        <v>516</v>
      </c>
      <c r="E10316">
        <v>9</v>
      </c>
      <c r="F10316" t="s">
        <v>302</v>
      </c>
      <c r="G10316" s="30" t="s">
        <v>459</v>
      </c>
      <c r="H10316">
        <f>Table2__24[[#This Row],[Depth]]-0.5</f>
        <v>8.5</v>
      </c>
    </row>
    <row r="10317" spans="1:8" x14ac:dyDescent="0.35">
      <c r="A10317" s="30" t="s">
        <v>30</v>
      </c>
      <c r="B10317">
        <v>6</v>
      </c>
      <c r="C10317" t="s">
        <v>523</v>
      </c>
      <c r="D10317" t="s">
        <v>516</v>
      </c>
      <c r="E10317">
        <v>9</v>
      </c>
      <c r="F10317">
        <v>5.2903463522476046E-2</v>
      </c>
      <c r="G10317" s="30" t="s">
        <v>459</v>
      </c>
      <c r="H10317">
        <f>Table2__24[[#This Row],[Depth]]-0.5</f>
        <v>8.5</v>
      </c>
    </row>
    <row r="10318" spans="1:8" x14ac:dyDescent="0.35">
      <c r="A10318" s="30" t="s">
        <v>12</v>
      </c>
      <c r="B10318">
        <v>6</v>
      </c>
      <c r="C10318" t="s">
        <v>523</v>
      </c>
      <c r="D10318" t="s">
        <v>516</v>
      </c>
      <c r="E10318">
        <v>9</v>
      </c>
      <c r="F10318">
        <v>3.3850994841562274</v>
      </c>
      <c r="G10318" s="30" t="s">
        <v>459</v>
      </c>
      <c r="H10318">
        <f>Table2__24[[#This Row],[Depth]]-0.5</f>
        <v>8.5</v>
      </c>
    </row>
    <row r="10319" spans="1:8" x14ac:dyDescent="0.35">
      <c r="A10319" s="30" t="s">
        <v>43</v>
      </c>
      <c r="B10319">
        <v>6</v>
      </c>
      <c r="C10319" t="s">
        <v>523</v>
      </c>
      <c r="D10319" t="s">
        <v>516</v>
      </c>
      <c r="E10319">
        <v>9</v>
      </c>
      <c r="F10319">
        <v>9.2114959469417855E-3</v>
      </c>
      <c r="G10319" s="30" t="s">
        <v>459</v>
      </c>
      <c r="H10319">
        <f>Table2__24[[#This Row],[Depth]]-0.5</f>
        <v>8.5</v>
      </c>
    </row>
    <row r="10320" spans="1:8" x14ac:dyDescent="0.35">
      <c r="A10320" s="30" t="s">
        <v>11</v>
      </c>
      <c r="B10320">
        <v>6</v>
      </c>
      <c r="C10320" t="s">
        <v>523</v>
      </c>
      <c r="D10320" t="s">
        <v>516</v>
      </c>
      <c r="E10320">
        <v>9</v>
      </c>
      <c r="F10320">
        <v>1.7778187177597642</v>
      </c>
      <c r="G10320" s="30" t="s">
        <v>459</v>
      </c>
      <c r="H10320">
        <f>Table2__24[[#This Row],[Depth]]-0.5</f>
        <v>8.5</v>
      </c>
    </row>
    <row r="10321" spans="1:8" x14ac:dyDescent="0.35">
      <c r="A10321" s="30" t="s">
        <v>23</v>
      </c>
      <c r="B10321">
        <v>6</v>
      </c>
      <c r="C10321" t="s">
        <v>523</v>
      </c>
      <c r="D10321" t="s">
        <v>516</v>
      </c>
      <c r="E10321">
        <v>9</v>
      </c>
      <c r="F10321">
        <v>155.58216654384674</v>
      </c>
      <c r="G10321" s="30" t="s">
        <v>459</v>
      </c>
      <c r="H10321">
        <f>Table2__24[[#This Row],[Depth]]-0.5</f>
        <v>8.5</v>
      </c>
    </row>
    <row r="10322" spans="1:8" x14ac:dyDescent="0.35">
      <c r="A10322" s="30" t="s">
        <v>44</v>
      </c>
      <c r="B10322">
        <v>6</v>
      </c>
      <c r="C10322" t="s">
        <v>523</v>
      </c>
      <c r="D10322" t="s">
        <v>516</v>
      </c>
      <c r="E10322">
        <v>9</v>
      </c>
      <c r="F10322">
        <v>7.3691967575534284E-2</v>
      </c>
      <c r="G10322" s="30" t="s">
        <v>459</v>
      </c>
      <c r="H10322">
        <f>Table2__24[[#This Row],[Depth]]-0.5</f>
        <v>8.5</v>
      </c>
    </row>
    <row r="10323" spans="1:8" x14ac:dyDescent="0.35">
      <c r="A10323" s="30" t="s">
        <v>10</v>
      </c>
      <c r="B10323">
        <v>6</v>
      </c>
      <c r="C10323" t="s">
        <v>523</v>
      </c>
      <c r="D10323" t="s">
        <v>516</v>
      </c>
      <c r="E10323">
        <v>9</v>
      </c>
      <c r="F10323">
        <v>0.28555637435519532</v>
      </c>
      <c r="G10323" s="30" t="s">
        <v>459</v>
      </c>
      <c r="H10323">
        <f>Table2__24[[#This Row],[Depth]]-0.5</f>
        <v>8.5</v>
      </c>
    </row>
    <row r="10324" spans="1:8" x14ac:dyDescent="0.35">
      <c r="A10324" s="30" t="s">
        <v>16</v>
      </c>
      <c r="B10324">
        <v>6</v>
      </c>
      <c r="C10324" t="s">
        <v>523</v>
      </c>
      <c r="D10324" t="s">
        <v>516</v>
      </c>
      <c r="E10324">
        <v>9</v>
      </c>
      <c r="F10324">
        <v>6.5954310980103168</v>
      </c>
      <c r="G10324" s="30" t="s">
        <v>459</v>
      </c>
      <c r="H10324">
        <f>Table2__24[[#This Row],[Depth]]-0.5</f>
        <v>8.5</v>
      </c>
    </row>
    <row r="10325" spans="1:8" x14ac:dyDescent="0.35">
      <c r="A10325" s="30" t="s">
        <v>27</v>
      </c>
      <c r="B10325">
        <v>6</v>
      </c>
      <c r="C10325" t="s">
        <v>523</v>
      </c>
      <c r="D10325" t="s">
        <v>516</v>
      </c>
      <c r="E10325">
        <v>9</v>
      </c>
      <c r="F10325">
        <v>1.8422991893883571E-2</v>
      </c>
      <c r="G10325" s="30" t="s">
        <v>459</v>
      </c>
      <c r="H10325">
        <f>Table2__24[[#This Row],[Depth]]-0.5</f>
        <v>8.5</v>
      </c>
    </row>
    <row r="10326" spans="1:8" x14ac:dyDescent="0.35">
      <c r="A10326" s="30" t="s">
        <v>31</v>
      </c>
      <c r="B10326">
        <v>6</v>
      </c>
      <c r="C10326" t="s">
        <v>523</v>
      </c>
      <c r="D10326" t="s">
        <v>516</v>
      </c>
      <c r="E10326">
        <v>9</v>
      </c>
      <c r="F10326">
        <v>1.4554163596168019</v>
      </c>
      <c r="G10326" s="30" t="s">
        <v>459</v>
      </c>
      <c r="H10326">
        <f>Table2__24[[#This Row],[Depth]]-0.5</f>
        <v>8.5</v>
      </c>
    </row>
    <row r="10327" spans="1:8" x14ac:dyDescent="0.35">
      <c r="A10327" s="30" t="s">
        <v>3</v>
      </c>
      <c r="B10327">
        <v>5</v>
      </c>
      <c r="C10327" t="s">
        <v>522</v>
      </c>
      <c r="D10327" t="s">
        <v>513</v>
      </c>
      <c r="E10327">
        <v>1</v>
      </c>
      <c r="F10327">
        <v>10.948129725427775</v>
      </c>
      <c r="G10327" s="30" t="s">
        <v>420</v>
      </c>
      <c r="H10327">
        <f>Table2__24[[#This Row],[Depth]]-0.5</f>
        <v>0.5</v>
      </c>
    </row>
    <row r="10328" spans="1:8" x14ac:dyDescent="0.35">
      <c r="A10328" s="30" t="s">
        <v>19</v>
      </c>
      <c r="B10328">
        <v>6</v>
      </c>
      <c r="C10328" t="s">
        <v>523</v>
      </c>
      <c r="D10328" t="s">
        <v>516</v>
      </c>
      <c r="E10328">
        <v>9</v>
      </c>
      <c r="F10328">
        <v>4.0070007369196761</v>
      </c>
      <c r="G10328" s="30" t="s">
        <v>459</v>
      </c>
      <c r="H10328">
        <f>Table2__24[[#This Row],[Depth]]-0.5</f>
        <v>8.5</v>
      </c>
    </row>
    <row r="10329" spans="1:8" x14ac:dyDescent="0.35">
      <c r="A10329" s="30" t="s">
        <v>29</v>
      </c>
      <c r="B10329">
        <v>6</v>
      </c>
      <c r="C10329" t="s">
        <v>523</v>
      </c>
      <c r="D10329" t="s">
        <v>516</v>
      </c>
      <c r="E10329">
        <v>9</v>
      </c>
      <c r="F10329">
        <v>7.6363301400147394</v>
      </c>
      <c r="G10329" s="30" t="s">
        <v>459</v>
      </c>
      <c r="H10329">
        <f>Table2__24[[#This Row],[Depth]]-0.5</f>
        <v>8.5</v>
      </c>
    </row>
    <row r="10330" spans="1:8" x14ac:dyDescent="0.35">
      <c r="A10330" s="30" t="s">
        <v>289</v>
      </c>
      <c r="B10330">
        <v>6</v>
      </c>
      <c r="C10330" t="s">
        <v>523</v>
      </c>
      <c r="D10330" t="s">
        <v>516</v>
      </c>
      <c r="E10330">
        <v>9</v>
      </c>
      <c r="F10330">
        <v>0.93036109064112027</v>
      </c>
      <c r="G10330" s="30" t="s">
        <v>459</v>
      </c>
      <c r="H10330">
        <f>Table2__24[[#This Row],[Depth]]-0.5</f>
        <v>8.5</v>
      </c>
    </row>
    <row r="10331" spans="1:8" x14ac:dyDescent="0.35">
      <c r="A10331" s="30" t="s">
        <v>290</v>
      </c>
      <c r="B10331">
        <v>6</v>
      </c>
      <c r="C10331" t="s">
        <v>523</v>
      </c>
      <c r="D10331" t="s">
        <v>516</v>
      </c>
      <c r="E10331">
        <v>9</v>
      </c>
      <c r="F10331">
        <v>3.3345615327929252</v>
      </c>
      <c r="G10331" s="30" t="s">
        <v>459</v>
      </c>
      <c r="H10331">
        <f>Table2__24[[#This Row],[Depth]]-0.5</f>
        <v>8.5</v>
      </c>
    </row>
    <row r="10332" spans="1:8" x14ac:dyDescent="0.35">
      <c r="A10332" s="30" t="s">
        <v>291</v>
      </c>
      <c r="B10332">
        <v>6</v>
      </c>
      <c r="C10332" t="s">
        <v>523</v>
      </c>
      <c r="D10332" t="s">
        <v>516</v>
      </c>
      <c r="E10332">
        <v>9</v>
      </c>
      <c r="F10332">
        <v>0.56190125276344882</v>
      </c>
      <c r="G10332" s="30" t="s">
        <v>459</v>
      </c>
      <c r="H10332">
        <f>Table2__24[[#This Row],[Depth]]-0.5</f>
        <v>8.5</v>
      </c>
    </row>
    <row r="10333" spans="1:8" x14ac:dyDescent="0.35">
      <c r="A10333" s="30" t="s">
        <v>292</v>
      </c>
      <c r="B10333">
        <v>6</v>
      </c>
      <c r="C10333" t="s">
        <v>523</v>
      </c>
      <c r="D10333" t="s">
        <v>516</v>
      </c>
      <c r="E10333">
        <v>9</v>
      </c>
      <c r="F10333">
        <v>0.1197494473102432</v>
      </c>
      <c r="G10333" s="30" t="s">
        <v>459</v>
      </c>
      <c r="H10333">
        <f>Table2__24[[#This Row],[Depth]]-0.5</f>
        <v>8.5</v>
      </c>
    </row>
    <row r="10334" spans="1:8" x14ac:dyDescent="0.35">
      <c r="A10334" s="30" t="s">
        <v>293</v>
      </c>
      <c r="B10334">
        <v>6</v>
      </c>
      <c r="C10334" t="s">
        <v>523</v>
      </c>
      <c r="D10334" t="s">
        <v>516</v>
      </c>
      <c r="E10334">
        <v>9</v>
      </c>
      <c r="F10334">
        <v>0.40530582166543844</v>
      </c>
      <c r="G10334" s="30" t="s">
        <v>459</v>
      </c>
      <c r="H10334">
        <f>Table2__24[[#This Row],[Depth]]-0.5</f>
        <v>8.5</v>
      </c>
    </row>
    <row r="10335" spans="1:8" x14ac:dyDescent="0.35">
      <c r="A10335" s="30" t="s">
        <v>294</v>
      </c>
      <c r="B10335">
        <v>6</v>
      </c>
      <c r="C10335" t="s">
        <v>523</v>
      </c>
      <c r="D10335" t="s">
        <v>516</v>
      </c>
      <c r="E10335">
        <v>9</v>
      </c>
      <c r="F10335">
        <v>5.5268975681650706E-2</v>
      </c>
      <c r="G10335" s="30" t="s">
        <v>459</v>
      </c>
      <c r="H10335">
        <f>Table2__24[[#This Row],[Depth]]-0.5</f>
        <v>8.5</v>
      </c>
    </row>
    <row r="10336" spans="1:8" x14ac:dyDescent="0.35">
      <c r="A10336" s="30" t="s">
        <v>295</v>
      </c>
      <c r="B10336">
        <v>6</v>
      </c>
      <c r="C10336" t="s">
        <v>523</v>
      </c>
      <c r="D10336" t="s">
        <v>516</v>
      </c>
      <c r="E10336">
        <v>9</v>
      </c>
      <c r="F10336">
        <v>0.2763448784082535</v>
      </c>
      <c r="G10336" s="30" t="s">
        <v>459</v>
      </c>
      <c r="H10336">
        <f>Table2__24[[#This Row],[Depth]]-0.5</f>
        <v>8.5</v>
      </c>
    </row>
    <row r="10337" spans="1:8" x14ac:dyDescent="0.35">
      <c r="A10337" s="30" t="s">
        <v>296</v>
      </c>
      <c r="B10337">
        <v>6</v>
      </c>
      <c r="C10337" t="s">
        <v>523</v>
      </c>
      <c r="D10337" t="s">
        <v>516</v>
      </c>
      <c r="E10337">
        <v>9</v>
      </c>
      <c r="F10337">
        <v>5.5268975681650706E-2</v>
      </c>
      <c r="G10337" s="30" t="s">
        <v>459</v>
      </c>
      <c r="H10337">
        <f>Table2__24[[#This Row],[Depth]]-0.5</f>
        <v>8.5</v>
      </c>
    </row>
    <row r="10338" spans="1:8" x14ac:dyDescent="0.35">
      <c r="A10338" s="30" t="s">
        <v>297</v>
      </c>
      <c r="B10338">
        <v>6</v>
      </c>
      <c r="C10338" t="s">
        <v>523</v>
      </c>
      <c r="D10338" t="s">
        <v>516</v>
      </c>
      <c r="E10338">
        <v>9</v>
      </c>
      <c r="F10338">
        <v>0.15659543109801036</v>
      </c>
      <c r="G10338" s="30" t="s">
        <v>459</v>
      </c>
      <c r="H10338">
        <f>Table2__24[[#This Row],[Depth]]-0.5</f>
        <v>8.5</v>
      </c>
    </row>
    <row r="10339" spans="1:8" x14ac:dyDescent="0.35">
      <c r="A10339" s="30" t="s">
        <v>298</v>
      </c>
      <c r="B10339">
        <v>6</v>
      </c>
      <c r="C10339" t="s">
        <v>523</v>
      </c>
      <c r="D10339" t="s">
        <v>516</v>
      </c>
      <c r="E10339">
        <v>9</v>
      </c>
      <c r="F10339">
        <v>1.8422991893883571E-2</v>
      </c>
      <c r="G10339" s="30" t="s">
        <v>459</v>
      </c>
      <c r="H10339">
        <f>Table2__24[[#This Row],[Depth]]-0.5</f>
        <v>8.5</v>
      </c>
    </row>
    <row r="10340" spans="1:8" x14ac:dyDescent="0.35">
      <c r="A10340" s="30" t="s">
        <v>299</v>
      </c>
      <c r="B10340">
        <v>6</v>
      </c>
      <c r="C10340" t="s">
        <v>523</v>
      </c>
      <c r="D10340" t="s">
        <v>516</v>
      </c>
      <c r="E10340">
        <v>9</v>
      </c>
      <c r="F10340">
        <v>0.12896094325718496</v>
      </c>
      <c r="G10340" s="30" t="s">
        <v>459</v>
      </c>
      <c r="H10340">
        <f>Table2__24[[#This Row],[Depth]]-0.5</f>
        <v>8.5</v>
      </c>
    </row>
    <row r="10341" spans="1:8" x14ac:dyDescent="0.35">
      <c r="A10341" s="30" t="s">
        <v>300</v>
      </c>
      <c r="B10341">
        <v>6</v>
      </c>
      <c r="C10341" t="s">
        <v>523</v>
      </c>
      <c r="D10341" t="s">
        <v>516</v>
      </c>
      <c r="E10341">
        <v>9</v>
      </c>
      <c r="F10341">
        <v>1.8422991893883571E-2</v>
      </c>
      <c r="G10341" s="30" t="s">
        <v>459</v>
      </c>
      <c r="H10341">
        <f>Table2__24[[#This Row],[Depth]]-0.5</f>
        <v>8.5</v>
      </c>
    </row>
    <row r="10342" spans="1:8" x14ac:dyDescent="0.35">
      <c r="A10342" s="30" t="s">
        <v>4</v>
      </c>
      <c r="B10342">
        <v>7</v>
      </c>
      <c r="C10342" t="s">
        <v>524</v>
      </c>
      <c r="D10342" t="s">
        <v>516</v>
      </c>
      <c r="E10342">
        <v>9</v>
      </c>
      <c r="F10342">
        <v>3.6130036630036624E-2</v>
      </c>
      <c r="G10342" s="30" t="s">
        <v>488</v>
      </c>
      <c r="H10342">
        <f>Table2__24[[#This Row],[Depth]]-0.5</f>
        <v>8.5</v>
      </c>
    </row>
    <row r="10343" spans="1:8" x14ac:dyDescent="0.35">
      <c r="A10343" s="30" t="s">
        <v>24</v>
      </c>
      <c r="B10343">
        <v>7</v>
      </c>
      <c r="C10343" t="s">
        <v>524</v>
      </c>
      <c r="D10343" t="s">
        <v>516</v>
      </c>
      <c r="E10343">
        <v>9</v>
      </c>
      <c r="F10343">
        <v>30483.732190476192</v>
      </c>
      <c r="G10343" s="30" t="s">
        <v>488</v>
      </c>
      <c r="H10343">
        <f>Table2__24[[#This Row],[Depth]]-0.5</f>
        <v>8.5</v>
      </c>
    </row>
    <row r="10344" spans="1:8" x14ac:dyDescent="0.35">
      <c r="A10344" s="30" t="s">
        <v>3</v>
      </c>
      <c r="B10344">
        <v>6</v>
      </c>
      <c r="C10344" t="s">
        <v>523</v>
      </c>
      <c r="D10344" t="s">
        <v>513</v>
      </c>
      <c r="E10344">
        <v>1</v>
      </c>
      <c r="F10344">
        <v>24.01098288897732</v>
      </c>
      <c r="G10344" s="30" t="s">
        <v>449</v>
      </c>
      <c r="H10344">
        <f>Table2__24[[#This Row],[Depth]]-0.5</f>
        <v>0.5</v>
      </c>
    </row>
    <row r="10345" spans="1:8" x14ac:dyDescent="0.35">
      <c r="A10345" s="30" t="s">
        <v>22</v>
      </c>
      <c r="B10345">
        <v>7</v>
      </c>
      <c r="C10345" t="s">
        <v>524</v>
      </c>
      <c r="D10345" t="s">
        <v>516</v>
      </c>
      <c r="E10345">
        <v>9</v>
      </c>
      <c r="F10345">
        <v>728.19507326007317</v>
      </c>
      <c r="G10345" s="30" t="s">
        <v>488</v>
      </c>
      <c r="H10345">
        <f>Table2__24[[#This Row],[Depth]]-0.5</f>
        <v>8.5</v>
      </c>
    </row>
    <row r="10346" spans="1:8" x14ac:dyDescent="0.35">
      <c r="A10346" s="30" t="s">
        <v>34</v>
      </c>
      <c r="B10346">
        <v>7</v>
      </c>
      <c r="C10346" t="s">
        <v>524</v>
      </c>
      <c r="D10346" t="s">
        <v>516</v>
      </c>
      <c r="E10346">
        <v>9</v>
      </c>
      <c r="F10346">
        <v>1.0221410256410255</v>
      </c>
      <c r="G10346" s="30" t="s">
        <v>488</v>
      </c>
      <c r="H10346">
        <f>Table2__24[[#This Row],[Depth]]-0.5</f>
        <v>8.5</v>
      </c>
    </row>
    <row r="10347" spans="1:8" x14ac:dyDescent="0.35">
      <c r="A10347" s="30" t="s">
        <v>15</v>
      </c>
      <c r="B10347">
        <v>7</v>
      </c>
      <c r="C10347" t="s">
        <v>524</v>
      </c>
      <c r="D10347" t="s">
        <v>516</v>
      </c>
      <c r="E10347">
        <v>9</v>
      </c>
      <c r="F10347">
        <v>7.2260073260073249E-2</v>
      </c>
      <c r="G10347" s="30" t="s">
        <v>488</v>
      </c>
      <c r="H10347">
        <f>Table2__24[[#This Row],[Depth]]-0.5</f>
        <v>8.5</v>
      </c>
    </row>
    <row r="10348" spans="1:8" x14ac:dyDescent="0.35">
      <c r="A10348" s="30" t="s">
        <v>17</v>
      </c>
      <c r="B10348">
        <v>7</v>
      </c>
      <c r="C10348" t="s">
        <v>524</v>
      </c>
      <c r="D10348" t="s">
        <v>516</v>
      </c>
      <c r="E10348">
        <v>9</v>
      </c>
      <c r="F10348">
        <v>15266.459494505492</v>
      </c>
      <c r="G10348" s="30" t="s">
        <v>488</v>
      </c>
      <c r="H10348">
        <f>Table2__24[[#This Row],[Depth]]-0.5</f>
        <v>8.5</v>
      </c>
    </row>
    <row r="10349" spans="1:8" x14ac:dyDescent="0.35">
      <c r="A10349" s="30" t="s">
        <v>3</v>
      </c>
      <c r="B10349">
        <v>7</v>
      </c>
      <c r="C10349" t="s">
        <v>524</v>
      </c>
      <c r="D10349" t="s">
        <v>513</v>
      </c>
      <c r="E10349">
        <v>1</v>
      </c>
      <c r="F10349">
        <v>13.722791280148421</v>
      </c>
      <c r="G10349" s="30" t="s">
        <v>478</v>
      </c>
      <c r="H10349">
        <f>Table2__24[[#This Row],[Depth]]-0.5</f>
        <v>0.5</v>
      </c>
    </row>
    <row r="10350" spans="1:8" x14ac:dyDescent="0.35">
      <c r="A10350" s="30" t="s">
        <v>3</v>
      </c>
      <c r="B10350">
        <v>1</v>
      </c>
      <c r="C10350" t="s">
        <v>650</v>
      </c>
      <c r="D10350" t="s">
        <v>514</v>
      </c>
      <c r="E10350">
        <v>1</v>
      </c>
      <c r="F10350">
        <v>0.47316034082106928</v>
      </c>
      <c r="G10350" s="30" t="s">
        <v>305</v>
      </c>
      <c r="H10350">
        <f>Table2__24[[#This Row],[Depth]]-0.5</f>
        <v>0.5</v>
      </c>
    </row>
    <row r="10351" spans="1:8" x14ac:dyDescent="0.35">
      <c r="A10351" s="30" t="s">
        <v>3</v>
      </c>
      <c r="B10351">
        <v>2</v>
      </c>
      <c r="C10351" t="s">
        <v>519</v>
      </c>
      <c r="D10351" t="s">
        <v>514</v>
      </c>
      <c r="E10351">
        <v>1</v>
      </c>
      <c r="F10351">
        <v>2.2615491866769952</v>
      </c>
      <c r="G10351" s="30" t="s">
        <v>334</v>
      </c>
      <c r="H10351">
        <f>Table2__24[[#This Row],[Depth]]-0.5</f>
        <v>0.5</v>
      </c>
    </row>
    <row r="10352" spans="1:8" x14ac:dyDescent="0.35">
      <c r="A10352" s="30" t="s">
        <v>286</v>
      </c>
      <c r="B10352">
        <v>7</v>
      </c>
      <c r="C10352" t="s">
        <v>524</v>
      </c>
      <c r="D10352" t="s">
        <v>516</v>
      </c>
      <c r="E10352">
        <v>9</v>
      </c>
      <c r="F10352">
        <v>0.95238095238095233</v>
      </c>
      <c r="G10352" s="30" t="s">
        <v>488</v>
      </c>
      <c r="H10352">
        <f>Table2__24[[#This Row],[Depth]]-0.5</f>
        <v>8.5</v>
      </c>
    </row>
    <row r="10353" spans="1:8" x14ac:dyDescent="0.35">
      <c r="A10353" s="30" t="s">
        <v>3</v>
      </c>
      <c r="B10353">
        <v>3</v>
      </c>
      <c r="C10353" t="s">
        <v>520</v>
      </c>
      <c r="D10353" t="s">
        <v>514</v>
      </c>
      <c r="E10353">
        <v>1</v>
      </c>
      <c r="F10353">
        <v>0</v>
      </c>
      <c r="G10353" s="30" t="s">
        <v>363</v>
      </c>
      <c r="H10353">
        <f>Table2__24[[#This Row],[Depth]]-0.5</f>
        <v>0.5</v>
      </c>
    </row>
    <row r="10354" spans="1:8" x14ac:dyDescent="0.35">
      <c r="A10354" s="30" t="s">
        <v>8</v>
      </c>
      <c r="B10354">
        <v>7</v>
      </c>
      <c r="C10354" t="s">
        <v>524</v>
      </c>
      <c r="D10354" t="s">
        <v>516</v>
      </c>
      <c r="E10354">
        <v>9</v>
      </c>
      <c r="F10354">
        <v>11549.555225274726</v>
      </c>
      <c r="G10354" s="30" t="s">
        <v>488</v>
      </c>
      <c r="H10354">
        <f>Table2__24[[#This Row],[Depth]]-0.5</f>
        <v>8.5</v>
      </c>
    </row>
    <row r="10355" spans="1:8" x14ac:dyDescent="0.35">
      <c r="A10355" s="30" t="s">
        <v>287</v>
      </c>
      <c r="B10355">
        <v>7</v>
      </c>
      <c r="C10355" t="s">
        <v>524</v>
      </c>
      <c r="D10355" t="s">
        <v>516</v>
      </c>
      <c r="E10355">
        <v>9</v>
      </c>
      <c r="F10355">
        <v>10.145520146520147</v>
      </c>
      <c r="G10355" s="30" t="s">
        <v>488</v>
      </c>
      <c r="H10355">
        <f>Table2__24[[#This Row],[Depth]]-0.5</f>
        <v>8.5</v>
      </c>
    </row>
    <row r="10356" spans="1:8" x14ac:dyDescent="0.35">
      <c r="A10356" s="30" t="s">
        <v>288</v>
      </c>
      <c r="B10356">
        <v>7</v>
      </c>
      <c r="C10356" t="s">
        <v>524</v>
      </c>
      <c r="D10356" t="s">
        <v>516</v>
      </c>
      <c r="E10356">
        <v>9</v>
      </c>
      <c r="F10356">
        <v>1.1320311355311354</v>
      </c>
      <c r="G10356" s="30" t="s">
        <v>488</v>
      </c>
      <c r="H10356">
        <f>Table2__24[[#This Row],[Depth]]-0.5</f>
        <v>8.5</v>
      </c>
    </row>
    <row r="10357" spans="1:8" x14ac:dyDescent="0.35">
      <c r="A10357" s="30" t="s">
        <v>26</v>
      </c>
      <c r="B10357">
        <v>7</v>
      </c>
      <c r="C10357" t="s">
        <v>524</v>
      </c>
      <c r="D10357" t="s">
        <v>516</v>
      </c>
      <c r="E10357">
        <v>9</v>
      </c>
      <c r="F10357">
        <v>12457.032967032967</v>
      </c>
      <c r="G10357" s="30" t="s">
        <v>488</v>
      </c>
      <c r="H10357">
        <f>Table2__24[[#This Row],[Depth]]-0.5</f>
        <v>8.5</v>
      </c>
    </row>
    <row r="10358" spans="1:8" x14ac:dyDescent="0.35">
      <c r="A10358" s="30" t="s">
        <v>36</v>
      </c>
      <c r="B10358">
        <v>7</v>
      </c>
      <c r="C10358" t="s">
        <v>524</v>
      </c>
      <c r="D10358" t="s">
        <v>516</v>
      </c>
      <c r="E10358">
        <v>9</v>
      </c>
      <c r="F10358">
        <v>4.4360494505494508</v>
      </c>
      <c r="G10358" s="30" t="s">
        <v>488</v>
      </c>
      <c r="H10358">
        <f>Table2__24[[#This Row],[Depth]]-0.5</f>
        <v>8.5</v>
      </c>
    </row>
    <row r="10359" spans="1:8" x14ac:dyDescent="0.35">
      <c r="A10359" s="30" t="s">
        <v>21</v>
      </c>
      <c r="B10359">
        <v>7</v>
      </c>
      <c r="C10359" t="s">
        <v>524</v>
      </c>
      <c r="D10359" t="s">
        <v>516</v>
      </c>
      <c r="E10359">
        <v>9</v>
      </c>
      <c r="F10359">
        <v>3289.0169194139194</v>
      </c>
      <c r="G10359" s="30" t="s">
        <v>488</v>
      </c>
      <c r="H10359">
        <f>Table2__24[[#This Row],[Depth]]-0.5</f>
        <v>8.5</v>
      </c>
    </row>
    <row r="10360" spans="1:8" x14ac:dyDescent="0.35">
      <c r="A10360" s="30" t="s">
        <v>3</v>
      </c>
      <c r="B10360">
        <v>4</v>
      </c>
      <c r="C10360" t="s">
        <v>521</v>
      </c>
      <c r="D10360" t="s">
        <v>514</v>
      </c>
      <c r="E10360">
        <v>1</v>
      </c>
      <c r="F10360">
        <v>22.310503485670026</v>
      </c>
      <c r="G10360" s="30" t="s">
        <v>392</v>
      </c>
      <c r="H10360">
        <f>Table2__24[[#This Row],[Depth]]-0.5</f>
        <v>0.5</v>
      </c>
    </row>
    <row r="10361" spans="1:8" x14ac:dyDescent="0.35">
      <c r="A10361" s="30" t="s">
        <v>3</v>
      </c>
      <c r="B10361">
        <v>5</v>
      </c>
      <c r="C10361" t="s">
        <v>522</v>
      </c>
      <c r="D10361" t="s">
        <v>514</v>
      </c>
      <c r="E10361">
        <v>1</v>
      </c>
      <c r="F10361">
        <v>3.3877226955848183</v>
      </c>
      <c r="G10361" s="30" t="s">
        <v>421</v>
      </c>
      <c r="H10361">
        <f>Table2__24[[#This Row],[Depth]]-0.5</f>
        <v>0.5</v>
      </c>
    </row>
    <row r="10362" spans="1:8" x14ac:dyDescent="0.35">
      <c r="A10362" s="30" t="s">
        <v>25</v>
      </c>
      <c r="B10362">
        <v>7</v>
      </c>
      <c r="C10362" t="s">
        <v>524</v>
      </c>
      <c r="D10362" t="s">
        <v>516</v>
      </c>
      <c r="E10362">
        <v>9</v>
      </c>
      <c r="F10362">
        <v>10153.644688644688</v>
      </c>
      <c r="G10362" s="30" t="s">
        <v>488</v>
      </c>
      <c r="H10362">
        <f>Table2__24[[#This Row],[Depth]]-0.5</f>
        <v>8.5</v>
      </c>
    </row>
    <row r="10363" spans="1:8" x14ac:dyDescent="0.35">
      <c r="A10363" s="30" t="s">
        <v>32</v>
      </c>
      <c r="B10363">
        <v>7</v>
      </c>
      <c r="C10363" t="s">
        <v>524</v>
      </c>
      <c r="D10363" t="s">
        <v>516</v>
      </c>
      <c r="E10363">
        <v>9</v>
      </c>
      <c r="F10363">
        <v>4.0288040293040295</v>
      </c>
      <c r="G10363" s="30" t="s">
        <v>488</v>
      </c>
      <c r="H10363">
        <f>Table2__24[[#This Row],[Depth]]-0.5</f>
        <v>8.5</v>
      </c>
    </row>
    <row r="10364" spans="1:8" x14ac:dyDescent="0.35">
      <c r="A10364" s="30" t="s">
        <v>3</v>
      </c>
      <c r="B10364">
        <v>6</v>
      </c>
      <c r="C10364" t="s">
        <v>523</v>
      </c>
      <c r="D10364" t="s">
        <v>514</v>
      </c>
      <c r="E10364">
        <v>1</v>
      </c>
      <c r="F10364">
        <v>19.591169635941132</v>
      </c>
      <c r="G10364" s="30" t="s">
        <v>450</v>
      </c>
      <c r="H10364">
        <f>Table2__24[[#This Row],[Depth]]-0.5</f>
        <v>0.5</v>
      </c>
    </row>
    <row r="10365" spans="1:8" x14ac:dyDescent="0.35">
      <c r="A10365" s="30" t="s">
        <v>18</v>
      </c>
      <c r="B10365">
        <v>7</v>
      </c>
      <c r="C10365" t="s">
        <v>524</v>
      </c>
      <c r="D10365" t="s">
        <v>516</v>
      </c>
      <c r="E10365">
        <v>9</v>
      </c>
      <c r="F10365">
        <v>26.110311355311353</v>
      </c>
      <c r="G10365" s="30" t="s">
        <v>488</v>
      </c>
      <c r="H10365">
        <f>Table2__24[[#This Row],[Depth]]-0.5</f>
        <v>8.5</v>
      </c>
    </row>
    <row r="10366" spans="1:8" x14ac:dyDescent="0.35">
      <c r="A10366" s="30" t="s">
        <v>3</v>
      </c>
      <c r="B10366">
        <v>7</v>
      </c>
      <c r="C10366" t="s">
        <v>524</v>
      </c>
      <c r="D10366" t="s">
        <v>514</v>
      </c>
      <c r="E10366">
        <v>1</v>
      </c>
      <c r="F10366">
        <v>23.686080270793035</v>
      </c>
      <c r="G10366" s="30" t="s">
        <v>479</v>
      </c>
      <c r="H10366">
        <f>Table2__24[[#This Row],[Depth]]-0.5</f>
        <v>0.5</v>
      </c>
    </row>
    <row r="10367" spans="1:8" x14ac:dyDescent="0.35">
      <c r="A10367" s="30" t="s">
        <v>38</v>
      </c>
      <c r="B10367">
        <v>7</v>
      </c>
      <c r="C10367" t="s">
        <v>524</v>
      </c>
      <c r="D10367" t="s">
        <v>516</v>
      </c>
      <c r="E10367">
        <v>9</v>
      </c>
      <c r="F10367">
        <v>52.508157509157506</v>
      </c>
      <c r="G10367" s="30" t="s">
        <v>488</v>
      </c>
      <c r="H10367">
        <f>Table2__24[[#This Row],[Depth]]-0.5</f>
        <v>8.5</v>
      </c>
    </row>
    <row r="10368" spans="1:8" x14ac:dyDescent="0.35">
      <c r="A10368" s="30" t="s">
        <v>37</v>
      </c>
      <c r="B10368">
        <v>7</v>
      </c>
      <c r="C10368" t="s">
        <v>524</v>
      </c>
      <c r="D10368" t="s">
        <v>516</v>
      </c>
      <c r="E10368">
        <v>9</v>
      </c>
      <c r="F10368">
        <v>291.59709523809516</v>
      </c>
      <c r="G10368" s="30" t="s">
        <v>488</v>
      </c>
      <c r="H10368">
        <f>Table2__24[[#This Row],[Depth]]-0.5</f>
        <v>8.5</v>
      </c>
    </row>
    <row r="10369" spans="1:8" x14ac:dyDescent="0.35">
      <c r="A10369" s="30" t="s">
        <v>3</v>
      </c>
      <c r="B10369">
        <v>1</v>
      </c>
      <c r="C10369" t="s">
        <v>650</v>
      </c>
      <c r="D10369" t="s">
        <v>70</v>
      </c>
      <c r="E10369">
        <v>11</v>
      </c>
      <c r="F10369">
        <v>0.44649122807017527</v>
      </c>
      <c r="G10369" s="30" t="s">
        <v>316</v>
      </c>
      <c r="H10369">
        <f>Table2__24[[#This Row],[Depth]]-0.5</f>
        <v>10.5</v>
      </c>
    </row>
    <row r="10370" spans="1:8" x14ac:dyDescent="0.35">
      <c r="A10370" s="30" t="s">
        <v>3</v>
      </c>
      <c r="B10370">
        <v>2</v>
      </c>
      <c r="C10370" t="s">
        <v>519</v>
      </c>
      <c r="D10370" t="s">
        <v>70</v>
      </c>
      <c r="E10370">
        <v>11</v>
      </c>
      <c r="F10370">
        <v>0.48607655502392322</v>
      </c>
      <c r="G10370" s="30" t="s">
        <v>345</v>
      </c>
      <c r="H10370">
        <f>Table2__24[[#This Row],[Depth]]-0.5</f>
        <v>10.5</v>
      </c>
    </row>
    <row r="10371" spans="1:8" x14ac:dyDescent="0.35">
      <c r="A10371" s="30" t="s">
        <v>42</v>
      </c>
      <c r="B10371">
        <v>7</v>
      </c>
      <c r="C10371" t="s">
        <v>524</v>
      </c>
      <c r="D10371" t="s">
        <v>516</v>
      </c>
      <c r="E10371">
        <v>9</v>
      </c>
      <c r="F10371">
        <v>0.18315018315018317</v>
      </c>
      <c r="G10371" s="30" t="s">
        <v>488</v>
      </c>
      <c r="H10371">
        <f>Table2__24[[#This Row],[Depth]]-0.5</f>
        <v>8.5</v>
      </c>
    </row>
    <row r="10372" spans="1:8" x14ac:dyDescent="0.35">
      <c r="A10372" s="30" t="s">
        <v>30</v>
      </c>
      <c r="B10372">
        <v>7</v>
      </c>
      <c r="C10372" t="s">
        <v>524</v>
      </c>
      <c r="D10372" t="s">
        <v>516</v>
      </c>
      <c r="E10372">
        <v>9</v>
      </c>
      <c r="F10372">
        <v>1.0730860805860805</v>
      </c>
      <c r="G10372" s="30" t="s">
        <v>488</v>
      </c>
      <c r="H10372">
        <f>Table2__24[[#This Row],[Depth]]-0.5</f>
        <v>8.5</v>
      </c>
    </row>
    <row r="10373" spans="1:8" x14ac:dyDescent="0.35">
      <c r="A10373" s="30" t="s">
        <v>12</v>
      </c>
      <c r="B10373">
        <v>7</v>
      </c>
      <c r="C10373" t="s">
        <v>524</v>
      </c>
      <c r="D10373" t="s">
        <v>516</v>
      </c>
      <c r="E10373">
        <v>9</v>
      </c>
      <c r="F10373">
        <v>54.277214285714287</v>
      </c>
      <c r="G10373" s="30" t="s">
        <v>488</v>
      </c>
      <c r="H10373">
        <f>Table2__24[[#This Row],[Depth]]-0.5</f>
        <v>8.5</v>
      </c>
    </row>
    <row r="10374" spans="1:8" x14ac:dyDescent="0.35">
      <c r="A10374" s="30" t="s">
        <v>43</v>
      </c>
      <c r="B10374">
        <v>7</v>
      </c>
      <c r="C10374" t="s">
        <v>524</v>
      </c>
      <c r="D10374" t="s">
        <v>516</v>
      </c>
      <c r="E10374">
        <v>9</v>
      </c>
      <c r="F10374">
        <v>0</v>
      </c>
      <c r="G10374" s="30" t="s">
        <v>488</v>
      </c>
      <c r="H10374">
        <f>Table2__24[[#This Row],[Depth]]-0.5</f>
        <v>8.5</v>
      </c>
    </row>
    <row r="10375" spans="1:8" x14ac:dyDescent="0.35">
      <c r="A10375" s="30" t="s">
        <v>11</v>
      </c>
      <c r="B10375">
        <v>7</v>
      </c>
      <c r="C10375" t="s">
        <v>524</v>
      </c>
      <c r="D10375" t="s">
        <v>516</v>
      </c>
      <c r="E10375">
        <v>9</v>
      </c>
      <c r="F10375">
        <v>1.5184615384615383</v>
      </c>
      <c r="G10375" s="30" t="s">
        <v>488</v>
      </c>
      <c r="H10375">
        <f>Table2__24[[#This Row],[Depth]]-0.5</f>
        <v>8.5</v>
      </c>
    </row>
    <row r="10376" spans="1:8" x14ac:dyDescent="0.35">
      <c r="A10376" s="30" t="s">
        <v>23</v>
      </c>
      <c r="B10376">
        <v>7</v>
      </c>
      <c r="C10376" t="s">
        <v>524</v>
      </c>
      <c r="D10376" t="s">
        <v>516</v>
      </c>
      <c r="E10376">
        <v>9</v>
      </c>
      <c r="F10376">
        <v>1452.3508974358972</v>
      </c>
      <c r="G10376" s="30" t="s">
        <v>488</v>
      </c>
      <c r="H10376">
        <f>Table2__24[[#This Row],[Depth]]-0.5</f>
        <v>8.5</v>
      </c>
    </row>
    <row r="10377" spans="1:8" x14ac:dyDescent="0.35">
      <c r="A10377" s="30" t="s">
        <v>44</v>
      </c>
      <c r="B10377">
        <v>7</v>
      </c>
      <c r="C10377" t="s">
        <v>524</v>
      </c>
      <c r="D10377" t="s">
        <v>516</v>
      </c>
      <c r="E10377">
        <v>9</v>
      </c>
      <c r="F10377">
        <v>0.30435531135531135</v>
      </c>
      <c r="G10377" s="30" t="s">
        <v>488</v>
      </c>
      <c r="H10377">
        <f>Table2__24[[#This Row],[Depth]]-0.5</f>
        <v>8.5</v>
      </c>
    </row>
    <row r="10378" spans="1:8" x14ac:dyDescent="0.35">
      <c r="A10378" s="30" t="s">
        <v>10</v>
      </c>
      <c r="B10378">
        <v>7</v>
      </c>
      <c r="C10378" t="s">
        <v>524</v>
      </c>
      <c r="D10378" t="s">
        <v>516</v>
      </c>
      <c r="E10378">
        <v>9</v>
      </c>
      <c r="F10378">
        <v>0.73260073260073266</v>
      </c>
      <c r="G10378" s="30" t="s">
        <v>488</v>
      </c>
      <c r="H10378">
        <f>Table2__24[[#This Row],[Depth]]-0.5</f>
        <v>8.5</v>
      </c>
    </row>
    <row r="10379" spans="1:8" x14ac:dyDescent="0.35">
      <c r="A10379" s="30" t="s">
        <v>16</v>
      </c>
      <c r="B10379">
        <v>7</v>
      </c>
      <c r="C10379" t="s">
        <v>524</v>
      </c>
      <c r="D10379" t="s">
        <v>516</v>
      </c>
      <c r="E10379">
        <v>9</v>
      </c>
      <c r="F10379">
        <v>48.475853479853477</v>
      </c>
      <c r="G10379" s="30" t="s">
        <v>488</v>
      </c>
      <c r="H10379">
        <f>Table2__24[[#This Row],[Depth]]-0.5</f>
        <v>8.5</v>
      </c>
    </row>
    <row r="10380" spans="1:8" x14ac:dyDescent="0.35">
      <c r="A10380" s="30" t="s">
        <v>27</v>
      </c>
      <c r="B10380">
        <v>7</v>
      </c>
      <c r="C10380" t="s">
        <v>524</v>
      </c>
      <c r="D10380" t="s">
        <v>516</v>
      </c>
      <c r="E10380">
        <v>9</v>
      </c>
      <c r="F10380">
        <v>0.43756043956043955</v>
      </c>
      <c r="G10380" s="30" t="s">
        <v>488</v>
      </c>
      <c r="H10380">
        <f>Table2__24[[#This Row],[Depth]]-0.5</f>
        <v>8.5</v>
      </c>
    </row>
    <row r="10381" spans="1:8" x14ac:dyDescent="0.35">
      <c r="A10381" s="30" t="s">
        <v>31</v>
      </c>
      <c r="B10381">
        <v>7</v>
      </c>
      <c r="C10381" t="s">
        <v>524</v>
      </c>
      <c r="D10381" t="s">
        <v>516</v>
      </c>
      <c r="E10381">
        <v>9</v>
      </c>
      <c r="F10381">
        <v>5.2014652014652007</v>
      </c>
      <c r="G10381" s="30" t="s">
        <v>488</v>
      </c>
      <c r="H10381">
        <f>Table2__24[[#This Row],[Depth]]-0.5</f>
        <v>8.5</v>
      </c>
    </row>
    <row r="10382" spans="1:8" x14ac:dyDescent="0.35">
      <c r="A10382" s="30" t="s">
        <v>3</v>
      </c>
      <c r="B10382">
        <v>3</v>
      </c>
      <c r="C10382" t="s">
        <v>520</v>
      </c>
      <c r="D10382" t="s">
        <v>70</v>
      </c>
      <c r="E10382">
        <v>11</v>
      </c>
      <c r="F10382">
        <v>2.2089314194576826E-2</v>
      </c>
      <c r="G10382" s="30" t="s">
        <v>374</v>
      </c>
      <c r="H10382">
        <f>Table2__24[[#This Row],[Depth]]-0.5</f>
        <v>10.5</v>
      </c>
    </row>
    <row r="10383" spans="1:8" x14ac:dyDescent="0.35">
      <c r="A10383" s="30" t="s">
        <v>19</v>
      </c>
      <c r="B10383">
        <v>7</v>
      </c>
      <c r="C10383" t="s">
        <v>524</v>
      </c>
      <c r="D10383" t="s">
        <v>516</v>
      </c>
      <c r="E10383">
        <v>9</v>
      </c>
      <c r="F10383">
        <v>9.1025641025641022</v>
      </c>
      <c r="G10383" s="30" t="s">
        <v>488</v>
      </c>
      <c r="H10383">
        <f>Table2__24[[#This Row],[Depth]]-0.5</f>
        <v>8.5</v>
      </c>
    </row>
    <row r="10384" spans="1:8" x14ac:dyDescent="0.35">
      <c r="A10384" s="30" t="s">
        <v>29</v>
      </c>
      <c r="B10384">
        <v>7</v>
      </c>
      <c r="C10384" t="s">
        <v>524</v>
      </c>
      <c r="D10384" t="s">
        <v>516</v>
      </c>
      <c r="E10384">
        <v>9</v>
      </c>
      <c r="F10384">
        <v>18.918413919413915</v>
      </c>
      <c r="G10384" s="30" t="s">
        <v>488</v>
      </c>
      <c r="H10384">
        <f>Table2__24[[#This Row],[Depth]]-0.5</f>
        <v>8.5</v>
      </c>
    </row>
    <row r="10385" spans="1:8" x14ac:dyDescent="0.35">
      <c r="A10385" s="30" t="s">
        <v>289</v>
      </c>
      <c r="B10385">
        <v>7</v>
      </c>
      <c r="C10385" t="s">
        <v>524</v>
      </c>
      <c r="D10385" t="s">
        <v>516</v>
      </c>
      <c r="E10385">
        <v>9</v>
      </c>
      <c r="F10385">
        <v>2.2161172161172162</v>
      </c>
      <c r="G10385" s="30" t="s">
        <v>488</v>
      </c>
      <c r="H10385">
        <f>Table2__24[[#This Row],[Depth]]-0.5</f>
        <v>8.5</v>
      </c>
    </row>
    <row r="10386" spans="1:8" x14ac:dyDescent="0.35">
      <c r="A10386" s="30" t="s">
        <v>290</v>
      </c>
      <c r="B10386">
        <v>7</v>
      </c>
      <c r="C10386" t="s">
        <v>524</v>
      </c>
      <c r="D10386" t="s">
        <v>516</v>
      </c>
      <c r="E10386">
        <v>9</v>
      </c>
      <c r="F10386">
        <v>8.3877783882783898</v>
      </c>
      <c r="G10386" s="30" t="s">
        <v>488</v>
      </c>
      <c r="H10386">
        <f>Table2__24[[#This Row],[Depth]]-0.5</f>
        <v>8.5</v>
      </c>
    </row>
    <row r="10387" spans="1:8" x14ac:dyDescent="0.35">
      <c r="A10387" s="30" t="s">
        <v>291</v>
      </c>
      <c r="B10387">
        <v>7</v>
      </c>
      <c r="C10387" t="s">
        <v>524</v>
      </c>
      <c r="D10387" t="s">
        <v>516</v>
      </c>
      <c r="E10387">
        <v>9</v>
      </c>
      <c r="F10387">
        <v>1.4652014652014653</v>
      </c>
      <c r="G10387" s="30" t="s">
        <v>488</v>
      </c>
      <c r="H10387">
        <f>Table2__24[[#This Row],[Depth]]-0.5</f>
        <v>8.5</v>
      </c>
    </row>
    <row r="10388" spans="1:8" x14ac:dyDescent="0.35">
      <c r="A10388" s="30" t="s">
        <v>292</v>
      </c>
      <c r="B10388">
        <v>7</v>
      </c>
      <c r="C10388" t="s">
        <v>524</v>
      </c>
      <c r="D10388" t="s">
        <v>516</v>
      </c>
      <c r="E10388">
        <v>9</v>
      </c>
      <c r="F10388">
        <v>0.42124542124542119</v>
      </c>
      <c r="G10388" s="30" t="s">
        <v>488</v>
      </c>
      <c r="H10388">
        <f>Table2__24[[#This Row],[Depth]]-0.5</f>
        <v>8.5</v>
      </c>
    </row>
    <row r="10389" spans="1:8" x14ac:dyDescent="0.35">
      <c r="A10389" s="30" t="s">
        <v>293</v>
      </c>
      <c r="B10389">
        <v>7</v>
      </c>
      <c r="C10389" t="s">
        <v>524</v>
      </c>
      <c r="D10389" t="s">
        <v>516</v>
      </c>
      <c r="E10389">
        <v>9</v>
      </c>
      <c r="F10389">
        <v>1.2271062271062272</v>
      </c>
      <c r="G10389" s="30" t="s">
        <v>488</v>
      </c>
      <c r="H10389">
        <f>Table2__24[[#This Row],[Depth]]-0.5</f>
        <v>8.5</v>
      </c>
    </row>
    <row r="10390" spans="1:8" x14ac:dyDescent="0.35">
      <c r="A10390" s="30" t="s">
        <v>294</v>
      </c>
      <c r="B10390">
        <v>7</v>
      </c>
      <c r="C10390" t="s">
        <v>524</v>
      </c>
      <c r="D10390" t="s">
        <v>516</v>
      </c>
      <c r="E10390">
        <v>9</v>
      </c>
      <c r="F10390">
        <v>0.20146520146520144</v>
      </c>
      <c r="G10390" s="30" t="s">
        <v>488</v>
      </c>
      <c r="H10390">
        <f>Table2__24[[#This Row],[Depth]]-0.5</f>
        <v>8.5</v>
      </c>
    </row>
    <row r="10391" spans="1:8" x14ac:dyDescent="0.35">
      <c r="A10391" s="30" t="s">
        <v>295</v>
      </c>
      <c r="B10391">
        <v>7</v>
      </c>
      <c r="C10391" t="s">
        <v>524</v>
      </c>
      <c r="D10391" t="s">
        <v>516</v>
      </c>
      <c r="E10391">
        <v>9</v>
      </c>
      <c r="F10391">
        <v>1.1538461538461537</v>
      </c>
      <c r="G10391" s="30" t="s">
        <v>488</v>
      </c>
      <c r="H10391">
        <f>Table2__24[[#This Row],[Depth]]-0.5</f>
        <v>8.5</v>
      </c>
    </row>
    <row r="10392" spans="1:8" x14ac:dyDescent="0.35">
      <c r="A10392" s="30" t="s">
        <v>296</v>
      </c>
      <c r="B10392">
        <v>7</v>
      </c>
      <c r="C10392" t="s">
        <v>524</v>
      </c>
      <c r="D10392" t="s">
        <v>516</v>
      </c>
      <c r="E10392">
        <v>9</v>
      </c>
      <c r="F10392">
        <v>0.23809523809523808</v>
      </c>
      <c r="G10392" s="30" t="s">
        <v>488</v>
      </c>
      <c r="H10392">
        <f>Table2__24[[#This Row],[Depth]]-0.5</f>
        <v>8.5</v>
      </c>
    </row>
    <row r="10393" spans="1:8" x14ac:dyDescent="0.35">
      <c r="A10393" s="30" t="s">
        <v>297</v>
      </c>
      <c r="B10393">
        <v>7</v>
      </c>
      <c r="C10393" t="s">
        <v>524</v>
      </c>
      <c r="D10393" t="s">
        <v>516</v>
      </c>
      <c r="E10393">
        <v>9</v>
      </c>
      <c r="F10393">
        <v>0.71428571428571419</v>
      </c>
      <c r="G10393" s="30" t="s">
        <v>488</v>
      </c>
      <c r="H10393">
        <f>Table2__24[[#This Row],[Depth]]-0.5</f>
        <v>8.5</v>
      </c>
    </row>
    <row r="10394" spans="1:8" x14ac:dyDescent="0.35">
      <c r="A10394" s="30" t="s">
        <v>298</v>
      </c>
      <c r="B10394">
        <v>7</v>
      </c>
      <c r="C10394" t="s">
        <v>524</v>
      </c>
      <c r="D10394" t="s">
        <v>516</v>
      </c>
      <c r="E10394">
        <v>9</v>
      </c>
      <c r="F10394">
        <v>0.10989010989010989</v>
      </c>
      <c r="G10394" s="30" t="s">
        <v>488</v>
      </c>
      <c r="H10394">
        <f>Table2__24[[#This Row],[Depth]]-0.5</f>
        <v>8.5</v>
      </c>
    </row>
    <row r="10395" spans="1:8" x14ac:dyDescent="0.35">
      <c r="A10395" s="30" t="s">
        <v>299</v>
      </c>
      <c r="B10395">
        <v>7</v>
      </c>
      <c r="C10395" t="s">
        <v>524</v>
      </c>
      <c r="D10395" t="s">
        <v>516</v>
      </c>
      <c r="E10395">
        <v>9</v>
      </c>
      <c r="F10395">
        <v>0.67765567765567769</v>
      </c>
      <c r="G10395" s="30" t="s">
        <v>488</v>
      </c>
      <c r="H10395">
        <f>Table2__24[[#This Row],[Depth]]-0.5</f>
        <v>8.5</v>
      </c>
    </row>
    <row r="10396" spans="1:8" x14ac:dyDescent="0.35">
      <c r="A10396" s="30" t="s">
        <v>300</v>
      </c>
      <c r="B10396">
        <v>7</v>
      </c>
      <c r="C10396" t="s">
        <v>524</v>
      </c>
      <c r="D10396" t="s">
        <v>516</v>
      </c>
      <c r="E10396">
        <v>9</v>
      </c>
      <c r="F10396">
        <v>0.10989010989010989</v>
      </c>
      <c r="G10396" s="30" t="s">
        <v>488</v>
      </c>
      <c r="H10396">
        <f>Table2__24[[#This Row],[Depth]]-0.5</f>
        <v>8.5</v>
      </c>
    </row>
    <row r="10397" spans="1:8" x14ac:dyDescent="0.35">
      <c r="A10397" s="30" t="s">
        <v>4</v>
      </c>
      <c r="B10397">
        <v>1</v>
      </c>
      <c r="C10397" t="s">
        <v>650</v>
      </c>
      <c r="D10397" t="s">
        <v>68</v>
      </c>
      <c r="E10397">
        <v>10</v>
      </c>
      <c r="F10397">
        <v>0</v>
      </c>
      <c r="G10397" s="30" t="s">
        <v>315</v>
      </c>
      <c r="H10397">
        <f>Table2__24[[#This Row],[Depth]]-0.5</f>
        <v>9.5</v>
      </c>
    </row>
    <row r="10398" spans="1:8" x14ac:dyDescent="0.35">
      <c r="A10398" s="30" t="s">
        <v>24</v>
      </c>
      <c r="B10398">
        <v>1</v>
      </c>
      <c r="C10398" t="s">
        <v>650</v>
      </c>
      <c r="D10398" t="s">
        <v>68</v>
      </c>
      <c r="E10398">
        <v>10</v>
      </c>
      <c r="F10398">
        <v>10.699226985242445</v>
      </c>
      <c r="G10398" s="30" t="s">
        <v>315</v>
      </c>
      <c r="H10398">
        <f>Table2__24[[#This Row],[Depth]]-0.5</f>
        <v>9.5</v>
      </c>
    </row>
    <row r="10399" spans="1:8" x14ac:dyDescent="0.35">
      <c r="A10399" s="30" t="s">
        <v>3</v>
      </c>
      <c r="B10399">
        <v>4</v>
      </c>
      <c r="C10399" t="s">
        <v>521</v>
      </c>
      <c r="D10399" t="s">
        <v>70</v>
      </c>
      <c r="E10399">
        <v>11</v>
      </c>
      <c r="F10399">
        <v>2.2311323763955344</v>
      </c>
      <c r="G10399" s="30" t="s">
        <v>403</v>
      </c>
      <c r="H10399">
        <f>Table2__24[[#This Row],[Depth]]-0.5</f>
        <v>10.5</v>
      </c>
    </row>
    <row r="10400" spans="1:8" x14ac:dyDescent="0.35">
      <c r="A10400" s="30" t="s">
        <v>22</v>
      </c>
      <c r="B10400">
        <v>1</v>
      </c>
      <c r="C10400" t="s">
        <v>650</v>
      </c>
      <c r="D10400" t="s">
        <v>68</v>
      </c>
      <c r="E10400">
        <v>10</v>
      </c>
      <c r="F10400">
        <v>1.7217146872803937</v>
      </c>
      <c r="G10400" s="30" t="s">
        <v>315</v>
      </c>
      <c r="H10400">
        <f>Table2__24[[#This Row],[Depth]]-0.5</f>
        <v>9.5</v>
      </c>
    </row>
    <row r="10401" spans="1:8" x14ac:dyDescent="0.35">
      <c r="A10401" s="30" t="s">
        <v>34</v>
      </c>
      <c r="B10401">
        <v>1</v>
      </c>
      <c r="C10401" t="s">
        <v>650</v>
      </c>
      <c r="D10401" t="s">
        <v>68</v>
      </c>
      <c r="E10401">
        <v>10</v>
      </c>
      <c r="F10401">
        <v>0</v>
      </c>
      <c r="G10401" s="30" t="s">
        <v>315</v>
      </c>
      <c r="H10401">
        <f>Table2__24[[#This Row],[Depth]]-0.5</f>
        <v>9.5</v>
      </c>
    </row>
    <row r="10402" spans="1:8" x14ac:dyDescent="0.35">
      <c r="A10402" s="30" t="s">
        <v>15</v>
      </c>
      <c r="B10402">
        <v>1</v>
      </c>
      <c r="C10402" t="s">
        <v>650</v>
      </c>
      <c r="D10402" t="s">
        <v>68</v>
      </c>
      <c r="E10402">
        <v>10</v>
      </c>
      <c r="F10402" t="s">
        <v>302</v>
      </c>
      <c r="G10402" s="30" t="s">
        <v>315</v>
      </c>
      <c r="H10402">
        <f>Table2__24[[#This Row],[Depth]]-0.5</f>
        <v>9.5</v>
      </c>
    </row>
    <row r="10403" spans="1:8" x14ac:dyDescent="0.35">
      <c r="A10403" s="30" t="s">
        <v>17</v>
      </c>
      <c r="B10403">
        <v>1</v>
      </c>
      <c r="C10403" t="s">
        <v>650</v>
      </c>
      <c r="D10403" t="s">
        <v>68</v>
      </c>
      <c r="E10403">
        <v>10</v>
      </c>
      <c r="F10403">
        <v>461.55130007027407</v>
      </c>
      <c r="G10403" s="30" t="s">
        <v>315</v>
      </c>
      <c r="H10403">
        <f>Table2__24[[#This Row],[Depth]]-0.5</f>
        <v>9.5</v>
      </c>
    </row>
    <row r="10404" spans="1:8" x14ac:dyDescent="0.35">
      <c r="A10404" s="30" t="s">
        <v>3</v>
      </c>
      <c r="B10404">
        <v>5</v>
      </c>
      <c r="C10404" t="s">
        <v>522</v>
      </c>
      <c r="D10404" t="s">
        <v>70</v>
      </c>
      <c r="E10404">
        <v>11</v>
      </c>
      <c r="F10404">
        <v>10.912041467304624</v>
      </c>
      <c r="G10404" s="30" t="s">
        <v>432</v>
      </c>
      <c r="H10404">
        <f>Table2__24[[#This Row],[Depth]]-0.5</f>
        <v>10.5</v>
      </c>
    </row>
    <row r="10405" spans="1:8" x14ac:dyDescent="0.35">
      <c r="A10405" s="30" t="s">
        <v>3</v>
      </c>
      <c r="B10405">
        <v>6</v>
      </c>
      <c r="C10405" t="s">
        <v>523</v>
      </c>
      <c r="D10405" t="s">
        <v>70</v>
      </c>
      <c r="E10405">
        <v>11</v>
      </c>
      <c r="F10405">
        <v>9.5269537480063775</v>
      </c>
      <c r="G10405" s="30" t="s">
        <v>461</v>
      </c>
      <c r="H10405">
        <f>Table2__24[[#This Row],[Depth]]-0.5</f>
        <v>10.5</v>
      </c>
    </row>
    <row r="10406" spans="1:8" x14ac:dyDescent="0.35">
      <c r="A10406" s="30" t="s">
        <v>3</v>
      </c>
      <c r="B10406">
        <v>7</v>
      </c>
      <c r="C10406" t="s">
        <v>524</v>
      </c>
      <c r="D10406" t="s">
        <v>70</v>
      </c>
      <c r="E10406">
        <v>11</v>
      </c>
      <c r="F10406">
        <v>120.36327777777778</v>
      </c>
      <c r="G10406" s="30" t="s">
        <v>490</v>
      </c>
      <c r="H10406">
        <f>Table2__24[[#This Row],[Depth]]-0.5</f>
        <v>10.5</v>
      </c>
    </row>
    <row r="10407" spans="1:8" x14ac:dyDescent="0.35">
      <c r="A10407" s="30" t="s">
        <v>286</v>
      </c>
      <c r="B10407">
        <v>1</v>
      </c>
      <c r="C10407" t="s">
        <v>650</v>
      </c>
      <c r="D10407" t="s">
        <v>68</v>
      </c>
      <c r="E10407">
        <v>10</v>
      </c>
      <c r="F10407" t="s">
        <v>302</v>
      </c>
      <c r="G10407" s="30" t="s">
        <v>315</v>
      </c>
      <c r="H10407">
        <f>Table2__24[[#This Row],[Depth]]-0.5</f>
        <v>9.5</v>
      </c>
    </row>
    <row r="10408" spans="1:8" x14ac:dyDescent="0.35">
      <c r="A10408" s="30" t="s">
        <v>3</v>
      </c>
      <c r="B10408">
        <v>1</v>
      </c>
      <c r="C10408" t="s">
        <v>650</v>
      </c>
      <c r="D10408" t="s">
        <v>72</v>
      </c>
      <c r="E10408">
        <v>12</v>
      </c>
      <c r="F10408">
        <v>0.23041085840058684</v>
      </c>
      <c r="G10408" s="30" t="s">
        <v>317</v>
      </c>
      <c r="H10408">
        <f>Table2__24[[#This Row],[Depth]]-0.5</f>
        <v>11.5</v>
      </c>
    </row>
    <row r="10409" spans="1:8" x14ac:dyDescent="0.35">
      <c r="A10409" s="30" t="s">
        <v>8</v>
      </c>
      <c r="B10409">
        <v>1</v>
      </c>
      <c r="C10409" t="s">
        <v>650</v>
      </c>
      <c r="D10409" t="s">
        <v>68</v>
      </c>
      <c r="E10409">
        <v>10</v>
      </c>
      <c r="F10409">
        <v>0.20599437807449039</v>
      </c>
      <c r="G10409" s="30" t="s">
        <v>315</v>
      </c>
      <c r="H10409">
        <f>Table2__24[[#This Row],[Depth]]-0.5</f>
        <v>9.5</v>
      </c>
    </row>
    <row r="10410" spans="1:8" x14ac:dyDescent="0.35">
      <c r="A10410" s="30" t="s">
        <v>287</v>
      </c>
      <c r="B10410">
        <v>1</v>
      </c>
      <c r="C10410" t="s">
        <v>650</v>
      </c>
      <c r="D10410" t="s">
        <v>68</v>
      </c>
      <c r="E10410">
        <v>10</v>
      </c>
      <c r="F10410">
        <v>1.7568517217146872E-2</v>
      </c>
      <c r="G10410" s="30" t="s">
        <v>315</v>
      </c>
      <c r="H10410">
        <f>Table2__24[[#This Row],[Depth]]-0.5</f>
        <v>9.5</v>
      </c>
    </row>
    <row r="10411" spans="1:8" x14ac:dyDescent="0.35">
      <c r="A10411" s="30" t="s">
        <v>288</v>
      </c>
      <c r="B10411">
        <v>1</v>
      </c>
      <c r="C10411" t="s">
        <v>650</v>
      </c>
      <c r="D10411" t="s">
        <v>68</v>
      </c>
      <c r="E10411">
        <v>10</v>
      </c>
      <c r="F10411" t="s">
        <v>302</v>
      </c>
      <c r="G10411" s="30" t="s">
        <v>315</v>
      </c>
      <c r="H10411">
        <f>Table2__24[[#This Row],[Depth]]-0.5</f>
        <v>9.5</v>
      </c>
    </row>
    <row r="10412" spans="1:8" x14ac:dyDescent="0.35">
      <c r="A10412" s="30" t="s">
        <v>26</v>
      </c>
      <c r="B10412">
        <v>1</v>
      </c>
      <c r="C10412" t="s">
        <v>650</v>
      </c>
      <c r="D10412" t="s">
        <v>68</v>
      </c>
      <c r="E10412">
        <v>10</v>
      </c>
      <c r="F10412">
        <v>530.00702740688678</v>
      </c>
      <c r="G10412" s="30" t="s">
        <v>315</v>
      </c>
      <c r="H10412">
        <f>Table2__24[[#This Row],[Depth]]-0.5</f>
        <v>9.5</v>
      </c>
    </row>
    <row r="10413" spans="1:8" x14ac:dyDescent="0.35">
      <c r="A10413" s="30" t="s">
        <v>36</v>
      </c>
      <c r="B10413">
        <v>1</v>
      </c>
      <c r="C10413" t="s">
        <v>650</v>
      </c>
      <c r="D10413" t="s">
        <v>68</v>
      </c>
      <c r="E10413">
        <v>10</v>
      </c>
      <c r="F10413" t="s">
        <v>302</v>
      </c>
      <c r="G10413" s="30" t="s">
        <v>315</v>
      </c>
      <c r="H10413">
        <f>Table2__24[[#This Row],[Depth]]-0.5</f>
        <v>9.5</v>
      </c>
    </row>
    <row r="10414" spans="1:8" x14ac:dyDescent="0.35">
      <c r="A10414" s="30" t="s">
        <v>21</v>
      </c>
      <c r="B10414">
        <v>1</v>
      </c>
      <c r="C10414" t="s">
        <v>650</v>
      </c>
      <c r="D10414" t="s">
        <v>68</v>
      </c>
      <c r="E10414">
        <v>10</v>
      </c>
      <c r="F10414">
        <v>401.09409697821502</v>
      </c>
      <c r="G10414" s="30" t="s">
        <v>315</v>
      </c>
      <c r="H10414">
        <f>Table2__24[[#This Row],[Depth]]-0.5</f>
        <v>9.5</v>
      </c>
    </row>
    <row r="10415" spans="1:8" x14ac:dyDescent="0.35">
      <c r="A10415" s="30" t="s">
        <v>3</v>
      </c>
      <c r="B10415">
        <v>2</v>
      </c>
      <c r="C10415" t="s">
        <v>519</v>
      </c>
      <c r="D10415" t="s">
        <v>72</v>
      </c>
      <c r="E10415">
        <v>12</v>
      </c>
      <c r="F10415">
        <v>5.7872340425531799E-2</v>
      </c>
      <c r="G10415" s="30" t="s">
        <v>346</v>
      </c>
      <c r="H10415">
        <f>Table2__24[[#This Row],[Depth]]-0.5</f>
        <v>11.5</v>
      </c>
    </row>
    <row r="10416" spans="1:8" x14ac:dyDescent="0.35">
      <c r="A10416" s="30" t="s">
        <v>3</v>
      </c>
      <c r="B10416">
        <v>3</v>
      </c>
      <c r="C10416" t="s">
        <v>520</v>
      </c>
      <c r="D10416" t="s">
        <v>72</v>
      </c>
      <c r="E10416">
        <v>12</v>
      </c>
      <c r="F10416">
        <v>0.20957446808510571</v>
      </c>
      <c r="G10416" s="30" t="s">
        <v>375</v>
      </c>
      <c r="H10416">
        <f>Table2__24[[#This Row],[Depth]]-0.5</f>
        <v>11.5</v>
      </c>
    </row>
    <row r="10417" spans="1:8" x14ac:dyDescent="0.35">
      <c r="A10417" s="30" t="s">
        <v>25</v>
      </c>
      <c r="B10417">
        <v>1</v>
      </c>
      <c r="C10417" t="s">
        <v>650</v>
      </c>
      <c r="D10417" t="s">
        <v>68</v>
      </c>
      <c r="E10417">
        <v>10</v>
      </c>
      <c r="F10417">
        <v>4872.0660576247355</v>
      </c>
      <c r="G10417" s="30" t="s">
        <v>315</v>
      </c>
      <c r="H10417">
        <f>Table2__24[[#This Row],[Depth]]-0.5</f>
        <v>9.5</v>
      </c>
    </row>
    <row r="10418" spans="1:8" x14ac:dyDescent="0.35">
      <c r="A10418" s="30" t="s">
        <v>32</v>
      </c>
      <c r="B10418">
        <v>1</v>
      </c>
      <c r="C10418" t="s">
        <v>650</v>
      </c>
      <c r="D10418" t="s">
        <v>68</v>
      </c>
      <c r="E10418">
        <v>10</v>
      </c>
      <c r="F10418">
        <v>0</v>
      </c>
      <c r="G10418" s="30" t="s">
        <v>315</v>
      </c>
      <c r="H10418">
        <f>Table2__24[[#This Row],[Depth]]-0.5</f>
        <v>9.5</v>
      </c>
    </row>
    <row r="10419" spans="1:8" x14ac:dyDescent="0.35">
      <c r="A10419" s="30" t="s">
        <v>3</v>
      </c>
      <c r="B10419">
        <v>4</v>
      </c>
      <c r="C10419" t="s">
        <v>521</v>
      </c>
      <c r="D10419" t="s">
        <v>72</v>
      </c>
      <c r="E10419">
        <v>12</v>
      </c>
      <c r="F10419">
        <v>2.3213352898019073</v>
      </c>
      <c r="G10419" s="30" t="s">
        <v>404</v>
      </c>
      <c r="H10419">
        <f>Table2__24[[#This Row],[Depth]]-0.5</f>
        <v>11.5</v>
      </c>
    </row>
    <row r="10420" spans="1:8" x14ac:dyDescent="0.35">
      <c r="A10420" s="30" t="s">
        <v>18</v>
      </c>
      <c r="B10420">
        <v>1</v>
      </c>
      <c r="C10420" t="s">
        <v>650</v>
      </c>
      <c r="D10420" t="s">
        <v>68</v>
      </c>
      <c r="E10420">
        <v>10</v>
      </c>
      <c r="F10420">
        <v>3.0751440618411809</v>
      </c>
      <c r="G10420" s="30" t="s">
        <v>315</v>
      </c>
      <c r="H10420">
        <f>Table2__24[[#This Row],[Depth]]-0.5</f>
        <v>9.5</v>
      </c>
    </row>
    <row r="10421" spans="1:8" x14ac:dyDescent="0.35">
      <c r="A10421" s="30" t="s">
        <v>3</v>
      </c>
      <c r="B10421">
        <v>5</v>
      </c>
      <c r="C10421" t="s">
        <v>522</v>
      </c>
      <c r="D10421" t="s">
        <v>72</v>
      </c>
      <c r="E10421">
        <v>12</v>
      </c>
      <c r="F10421">
        <v>0.16885546588407929</v>
      </c>
      <c r="G10421" s="30" t="s">
        <v>433</v>
      </c>
      <c r="H10421">
        <f>Table2__24[[#This Row],[Depth]]-0.5</f>
        <v>11.5</v>
      </c>
    </row>
    <row r="10422" spans="1:8" x14ac:dyDescent="0.35">
      <c r="A10422" s="30" t="s">
        <v>38</v>
      </c>
      <c r="B10422">
        <v>1</v>
      </c>
      <c r="C10422" t="s">
        <v>650</v>
      </c>
      <c r="D10422" t="s">
        <v>68</v>
      </c>
      <c r="E10422">
        <v>10</v>
      </c>
      <c r="F10422">
        <v>0.44799718903724517</v>
      </c>
      <c r="G10422" s="30" t="s">
        <v>315</v>
      </c>
      <c r="H10422">
        <f>Table2__24[[#This Row],[Depth]]-0.5</f>
        <v>9.5</v>
      </c>
    </row>
    <row r="10423" spans="1:8" x14ac:dyDescent="0.35">
      <c r="A10423" s="30" t="s">
        <v>37</v>
      </c>
      <c r="B10423">
        <v>1</v>
      </c>
      <c r="C10423" t="s">
        <v>650</v>
      </c>
      <c r="D10423" t="s">
        <v>68</v>
      </c>
      <c r="E10423">
        <v>10</v>
      </c>
      <c r="F10423">
        <v>735.8485593815883</v>
      </c>
      <c r="G10423" s="30" t="s">
        <v>315</v>
      </c>
      <c r="H10423">
        <f>Table2__24[[#This Row],[Depth]]-0.5</f>
        <v>9.5</v>
      </c>
    </row>
    <row r="10424" spans="1:8" x14ac:dyDescent="0.35">
      <c r="A10424" s="30" t="s">
        <v>3</v>
      </c>
      <c r="B10424">
        <v>6</v>
      </c>
      <c r="C10424" t="s">
        <v>523</v>
      </c>
      <c r="D10424" t="s">
        <v>72</v>
      </c>
      <c r="E10424">
        <v>12</v>
      </c>
      <c r="F10424">
        <v>8.3801173881144528</v>
      </c>
      <c r="G10424" s="30" t="s">
        <v>462</v>
      </c>
      <c r="H10424">
        <f>Table2__24[[#This Row],[Depth]]-0.5</f>
        <v>11.5</v>
      </c>
    </row>
    <row r="10425" spans="1:8" x14ac:dyDescent="0.35">
      <c r="A10425" s="30" t="s">
        <v>3</v>
      </c>
      <c r="B10425">
        <v>7</v>
      </c>
      <c r="C10425" t="s">
        <v>524</v>
      </c>
      <c r="D10425" t="s">
        <v>72</v>
      </c>
      <c r="E10425">
        <v>12</v>
      </c>
      <c r="F10425">
        <v>12.490527932960894</v>
      </c>
      <c r="G10425" s="30" t="s">
        <v>491</v>
      </c>
      <c r="H10425">
        <f>Table2__24[[#This Row],[Depth]]-0.5</f>
        <v>11.5</v>
      </c>
    </row>
    <row r="10426" spans="1:8" x14ac:dyDescent="0.35">
      <c r="A10426" s="30" t="s">
        <v>42</v>
      </c>
      <c r="B10426">
        <v>1</v>
      </c>
      <c r="C10426" t="s">
        <v>650</v>
      </c>
      <c r="D10426" t="s">
        <v>68</v>
      </c>
      <c r="E10426">
        <v>10</v>
      </c>
      <c r="F10426">
        <v>2.6352775825720307E-2</v>
      </c>
      <c r="G10426" s="30" t="s">
        <v>315</v>
      </c>
      <c r="H10426">
        <f>Table2__24[[#This Row],[Depth]]-0.5</f>
        <v>9.5</v>
      </c>
    </row>
    <row r="10427" spans="1:8" x14ac:dyDescent="0.35">
      <c r="A10427" s="30" t="s">
        <v>30</v>
      </c>
      <c r="B10427">
        <v>1</v>
      </c>
      <c r="C10427" t="s">
        <v>650</v>
      </c>
      <c r="D10427" t="s">
        <v>68</v>
      </c>
      <c r="E10427">
        <v>10</v>
      </c>
      <c r="F10427">
        <v>0</v>
      </c>
      <c r="G10427" s="30" t="s">
        <v>315</v>
      </c>
      <c r="H10427">
        <f>Table2__24[[#This Row],[Depth]]-0.5</f>
        <v>9.5</v>
      </c>
    </row>
    <row r="10428" spans="1:8" x14ac:dyDescent="0.35">
      <c r="A10428" s="30" t="s">
        <v>12</v>
      </c>
      <c r="B10428">
        <v>1</v>
      </c>
      <c r="C10428" t="s">
        <v>650</v>
      </c>
      <c r="D10428" t="s">
        <v>68</v>
      </c>
      <c r="E10428">
        <v>10</v>
      </c>
      <c r="F10428">
        <v>4.5202459592410396</v>
      </c>
      <c r="G10428" s="30" t="s">
        <v>315</v>
      </c>
      <c r="H10428">
        <f>Table2__24[[#This Row],[Depth]]-0.5</f>
        <v>9.5</v>
      </c>
    </row>
    <row r="10429" spans="1:8" x14ac:dyDescent="0.35">
      <c r="A10429" s="30" t="s">
        <v>43</v>
      </c>
      <c r="B10429">
        <v>1</v>
      </c>
      <c r="C10429" t="s">
        <v>650</v>
      </c>
      <c r="D10429" t="s">
        <v>68</v>
      </c>
      <c r="E10429">
        <v>10</v>
      </c>
      <c r="F10429">
        <v>0</v>
      </c>
      <c r="G10429" s="30" t="s">
        <v>315</v>
      </c>
      <c r="H10429">
        <f>Table2__24[[#This Row],[Depth]]-0.5</f>
        <v>9.5</v>
      </c>
    </row>
    <row r="10430" spans="1:8" x14ac:dyDescent="0.35">
      <c r="A10430" s="30" t="s">
        <v>11</v>
      </c>
      <c r="B10430">
        <v>1</v>
      </c>
      <c r="C10430" t="s">
        <v>650</v>
      </c>
      <c r="D10430" t="s">
        <v>68</v>
      </c>
      <c r="E10430">
        <v>10</v>
      </c>
      <c r="F10430">
        <v>0</v>
      </c>
      <c r="G10430" s="30" t="s">
        <v>315</v>
      </c>
      <c r="H10430">
        <f>Table2__24[[#This Row],[Depth]]-0.5</f>
        <v>9.5</v>
      </c>
    </row>
    <row r="10431" spans="1:8" x14ac:dyDescent="0.35">
      <c r="A10431" s="30" t="s">
        <v>23</v>
      </c>
      <c r="B10431">
        <v>1</v>
      </c>
      <c r="C10431" t="s">
        <v>650</v>
      </c>
      <c r="D10431" t="s">
        <v>68</v>
      </c>
      <c r="E10431">
        <v>10</v>
      </c>
      <c r="F10431" t="s">
        <v>302</v>
      </c>
      <c r="G10431" s="30" t="s">
        <v>315</v>
      </c>
      <c r="H10431">
        <f>Table2__24[[#This Row],[Depth]]-0.5</f>
        <v>9.5</v>
      </c>
    </row>
    <row r="10432" spans="1:8" x14ac:dyDescent="0.35">
      <c r="A10432" s="30" t="s">
        <v>44</v>
      </c>
      <c r="B10432">
        <v>1</v>
      </c>
      <c r="C10432" t="s">
        <v>650</v>
      </c>
      <c r="D10432" t="s">
        <v>68</v>
      </c>
      <c r="E10432">
        <v>10</v>
      </c>
      <c r="F10432">
        <v>0</v>
      </c>
      <c r="G10432" s="30" t="s">
        <v>315</v>
      </c>
      <c r="H10432">
        <f>Table2__24[[#This Row],[Depth]]-0.5</f>
        <v>9.5</v>
      </c>
    </row>
    <row r="10433" spans="1:8" x14ac:dyDescent="0.35">
      <c r="A10433" s="30" t="s">
        <v>10</v>
      </c>
      <c r="B10433">
        <v>1</v>
      </c>
      <c r="C10433" t="s">
        <v>650</v>
      </c>
      <c r="D10433" t="s">
        <v>68</v>
      </c>
      <c r="E10433">
        <v>10</v>
      </c>
      <c r="F10433">
        <v>8.7842586085734361E-3</v>
      </c>
      <c r="G10433" s="30" t="s">
        <v>315</v>
      </c>
      <c r="H10433">
        <f>Table2__24[[#This Row],[Depth]]-0.5</f>
        <v>9.5</v>
      </c>
    </row>
    <row r="10434" spans="1:8" x14ac:dyDescent="0.35">
      <c r="A10434" s="30" t="s">
        <v>16</v>
      </c>
      <c r="B10434">
        <v>1</v>
      </c>
      <c r="C10434" t="s">
        <v>650</v>
      </c>
      <c r="D10434" t="s">
        <v>68</v>
      </c>
      <c r="E10434">
        <v>10</v>
      </c>
      <c r="F10434">
        <v>0.19203794799718901</v>
      </c>
      <c r="G10434" s="30" t="s">
        <v>315</v>
      </c>
      <c r="H10434">
        <f>Table2__24[[#This Row],[Depth]]-0.5</f>
        <v>9.5</v>
      </c>
    </row>
    <row r="10435" spans="1:8" x14ac:dyDescent="0.35">
      <c r="A10435" s="30" t="s">
        <v>27</v>
      </c>
      <c r="B10435">
        <v>1</v>
      </c>
      <c r="C10435" t="s">
        <v>650</v>
      </c>
      <c r="D10435" t="s">
        <v>68</v>
      </c>
      <c r="E10435">
        <v>10</v>
      </c>
      <c r="F10435">
        <v>7.568517217146872E-3</v>
      </c>
      <c r="G10435" s="30" t="s">
        <v>315</v>
      </c>
      <c r="H10435">
        <f>Table2__24[[#This Row],[Depth]]-0.5</f>
        <v>9.5</v>
      </c>
    </row>
    <row r="10436" spans="1:8" x14ac:dyDescent="0.35">
      <c r="A10436" s="30" t="s">
        <v>31</v>
      </c>
      <c r="B10436">
        <v>1</v>
      </c>
      <c r="C10436" t="s">
        <v>650</v>
      </c>
      <c r="D10436" t="s">
        <v>68</v>
      </c>
      <c r="E10436">
        <v>10</v>
      </c>
      <c r="F10436">
        <v>0</v>
      </c>
      <c r="G10436" s="30" t="s">
        <v>315</v>
      </c>
      <c r="H10436">
        <f>Table2__24[[#This Row],[Depth]]-0.5</f>
        <v>9.5</v>
      </c>
    </row>
    <row r="10437" spans="1:8" x14ac:dyDescent="0.35">
      <c r="A10437" s="30" t="s">
        <v>3</v>
      </c>
      <c r="B10437">
        <v>1</v>
      </c>
      <c r="C10437" t="s">
        <v>650</v>
      </c>
      <c r="D10437" t="s">
        <v>52</v>
      </c>
      <c r="E10437">
        <v>2</v>
      </c>
      <c r="F10437">
        <v>0.37118003025718604</v>
      </c>
      <c r="G10437" s="30" t="s">
        <v>306</v>
      </c>
      <c r="H10437">
        <f>Table2__24[[#This Row],[Depth]]-0.5</f>
        <v>1.5</v>
      </c>
    </row>
    <row r="10438" spans="1:8" x14ac:dyDescent="0.35">
      <c r="A10438" s="30" t="s">
        <v>19</v>
      </c>
      <c r="B10438">
        <v>1</v>
      </c>
      <c r="C10438" t="s">
        <v>650</v>
      </c>
      <c r="D10438" t="s">
        <v>68</v>
      </c>
      <c r="E10438">
        <v>10</v>
      </c>
      <c r="F10438">
        <v>0</v>
      </c>
      <c r="G10438" s="30" t="s">
        <v>315</v>
      </c>
      <c r="H10438">
        <f>Table2__24[[#This Row],[Depth]]-0.5</f>
        <v>9.5</v>
      </c>
    </row>
    <row r="10439" spans="1:8" x14ac:dyDescent="0.35">
      <c r="A10439" s="30" t="s">
        <v>29</v>
      </c>
      <c r="B10439">
        <v>1</v>
      </c>
      <c r="C10439" t="s">
        <v>650</v>
      </c>
      <c r="D10439" t="s">
        <v>68</v>
      </c>
      <c r="E10439">
        <v>10</v>
      </c>
      <c r="F10439">
        <v>0</v>
      </c>
      <c r="G10439" s="30" t="s">
        <v>315</v>
      </c>
      <c r="H10439">
        <f>Table2__24[[#This Row],[Depth]]-0.5</f>
        <v>9.5</v>
      </c>
    </row>
    <row r="10440" spans="1:8" x14ac:dyDescent="0.35">
      <c r="A10440" s="30" t="s">
        <v>289</v>
      </c>
      <c r="B10440">
        <v>1</v>
      </c>
      <c r="C10440" t="s">
        <v>650</v>
      </c>
      <c r="D10440" t="s">
        <v>68</v>
      </c>
      <c r="E10440">
        <v>10</v>
      </c>
      <c r="F10440">
        <v>0</v>
      </c>
      <c r="G10440" s="30" t="s">
        <v>315</v>
      </c>
      <c r="H10440">
        <f>Table2__24[[#This Row],[Depth]]-0.5</f>
        <v>9.5</v>
      </c>
    </row>
    <row r="10441" spans="1:8" x14ac:dyDescent="0.35">
      <c r="A10441" s="30" t="s">
        <v>290</v>
      </c>
      <c r="B10441">
        <v>1</v>
      </c>
      <c r="C10441" t="s">
        <v>650</v>
      </c>
      <c r="D10441" t="s">
        <v>68</v>
      </c>
      <c r="E10441">
        <v>10</v>
      </c>
      <c r="F10441">
        <v>0</v>
      </c>
      <c r="G10441" s="30" t="s">
        <v>315</v>
      </c>
      <c r="H10441">
        <f>Table2__24[[#This Row],[Depth]]-0.5</f>
        <v>9.5</v>
      </c>
    </row>
    <row r="10442" spans="1:8" x14ac:dyDescent="0.35">
      <c r="A10442" s="30" t="s">
        <v>291</v>
      </c>
      <c r="B10442">
        <v>1</v>
      </c>
      <c r="C10442" t="s">
        <v>650</v>
      </c>
      <c r="D10442" t="s">
        <v>68</v>
      </c>
      <c r="E10442">
        <v>10</v>
      </c>
      <c r="F10442">
        <v>0</v>
      </c>
      <c r="G10442" s="30" t="s">
        <v>315</v>
      </c>
      <c r="H10442">
        <f>Table2__24[[#This Row],[Depth]]-0.5</f>
        <v>9.5</v>
      </c>
    </row>
    <row r="10443" spans="1:8" x14ac:dyDescent="0.35">
      <c r="A10443" s="30" t="s">
        <v>292</v>
      </c>
      <c r="B10443">
        <v>1</v>
      </c>
      <c r="C10443" t="s">
        <v>650</v>
      </c>
      <c r="D10443" t="s">
        <v>68</v>
      </c>
      <c r="E10443">
        <v>10</v>
      </c>
      <c r="F10443">
        <v>0</v>
      </c>
      <c r="G10443" s="30" t="s">
        <v>315</v>
      </c>
      <c r="H10443">
        <f>Table2__24[[#This Row],[Depth]]-0.5</f>
        <v>9.5</v>
      </c>
    </row>
    <row r="10444" spans="1:8" x14ac:dyDescent="0.35">
      <c r="A10444" s="30" t="s">
        <v>293</v>
      </c>
      <c r="B10444">
        <v>1</v>
      </c>
      <c r="C10444" t="s">
        <v>650</v>
      </c>
      <c r="D10444" t="s">
        <v>68</v>
      </c>
      <c r="E10444">
        <v>10</v>
      </c>
      <c r="F10444">
        <v>0</v>
      </c>
      <c r="G10444" s="30" t="s">
        <v>315</v>
      </c>
      <c r="H10444">
        <f>Table2__24[[#This Row],[Depth]]-0.5</f>
        <v>9.5</v>
      </c>
    </row>
    <row r="10445" spans="1:8" x14ac:dyDescent="0.35">
      <c r="A10445" s="30" t="s">
        <v>294</v>
      </c>
      <c r="B10445">
        <v>1</v>
      </c>
      <c r="C10445" t="s">
        <v>650</v>
      </c>
      <c r="D10445" t="s">
        <v>68</v>
      </c>
      <c r="E10445">
        <v>10</v>
      </c>
      <c r="F10445">
        <v>0</v>
      </c>
      <c r="G10445" s="30" t="s">
        <v>315</v>
      </c>
      <c r="H10445">
        <f>Table2__24[[#This Row],[Depth]]-0.5</f>
        <v>9.5</v>
      </c>
    </row>
    <row r="10446" spans="1:8" x14ac:dyDescent="0.35">
      <c r="A10446" s="30" t="s">
        <v>295</v>
      </c>
      <c r="B10446">
        <v>1</v>
      </c>
      <c r="C10446" t="s">
        <v>650</v>
      </c>
      <c r="D10446" t="s">
        <v>68</v>
      </c>
      <c r="E10446">
        <v>10</v>
      </c>
      <c r="F10446">
        <v>0</v>
      </c>
      <c r="G10446" s="30" t="s">
        <v>315</v>
      </c>
      <c r="H10446">
        <f>Table2__24[[#This Row],[Depth]]-0.5</f>
        <v>9.5</v>
      </c>
    </row>
    <row r="10447" spans="1:8" x14ac:dyDescent="0.35">
      <c r="A10447" s="30" t="s">
        <v>296</v>
      </c>
      <c r="B10447">
        <v>1</v>
      </c>
      <c r="C10447" t="s">
        <v>650</v>
      </c>
      <c r="D10447" t="s">
        <v>68</v>
      </c>
      <c r="E10447">
        <v>10</v>
      </c>
      <c r="F10447" t="s">
        <v>302</v>
      </c>
      <c r="G10447" s="30" t="s">
        <v>315</v>
      </c>
      <c r="H10447">
        <f>Table2__24[[#This Row],[Depth]]-0.5</f>
        <v>9.5</v>
      </c>
    </row>
    <row r="10448" spans="1:8" x14ac:dyDescent="0.35">
      <c r="A10448" s="30" t="s">
        <v>297</v>
      </c>
      <c r="B10448">
        <v>1</v>
      </c>
      <c r="C10448" t="s">
        <v>650</v>
      </c>
      <c r="D10448" t="s">
        <v>68</v>
      </c>
      <c r="E10448">
        <v>10</v>
      </c>
      <c r="F10448" t="s">
        <v>302</v>
      </c>
      <c r="G10448" s="30" t="s">
        <v>315</v>
      </c>
      <c r="H10448">
        <f>Table2__24[[#This Row],[Depth]]-0.5</f>
        <v>9.5</v>
      </c>
    </row>
    <row r="10449" spans="1:8" x14ac:dyDescent="0.35">
      <c r="A10449" s="30" t="s">
        <v>298</v>
      </c>
      <c r="B10449">
        <v>1</v>
      </c>
      <c r="C10449" t="s">
        <v>650</v>
      </c>
      <c r="D10449" t="s">
        <v>68</v>
      </c>
      <c r="E10449">
        <v>10</v>
      </c>
      <c r="F10449">
        <v>0</v>
      </c>
      <c r="G10449" s="30" t="s">
        <v>315</v>
      </c>
      <c r="H10449">
        <f>Table2__24[[#This Row],[Depth]]-0.5</f>
        <v>9.5</v>
      </c>
    </row>
    <row r="10450" spans="1:8" x14ac:dyDescent="0.35">
      <c r="A10450" s="30" t="s">
        <v>299</v>
      </c>
      <c r="B10450">
        <v>1</v>
      </c>
      <c r="C10450" t="s">
        <v>650</v>
      </c>
      <c r="D10450" t="s">
        <v>68</v>
      </c>
      <c r="E10450">
        <v>10</v>
      </c>
      <c r="F10450">
        <v>0</v>
      </c>
      <c r="G10450" s="30" t="s">
        <v>315</v>
      </c>
      <c r="H10450">
        <f>Table2__24[[#This Row],[Depth]]-0.5</f>
        <v>9.5</v>
      </c>
    </row>
    <row r="10451" spans="1:8" x14ac:dyDescent="0.35">
      <c r="A10451" s="30" t="s">
        <v>300</v>
      </c>
      <c r="B10451">
        <v>1</v>
      </c>
      <c r="C10451" t="s">
        <v>650</v>
      </c>
      <c r="D10451" t="s">
        <v>68</v>
      </c>
      <c r="E10451">
        <v>10</v>
      </c>
      <c r="F10451" t="s">
        <v>302</v>
      </c>
      <c r="G10451" s="30" t="s">
        <v>315</v>
      </c>
      <c r="H10451">
        <f>Table2__24[[#This Row],[Depth]]-0.5</f>
        <v>9.5</v>
      </c>
    </row>
    <row r="10452" spans="1:8" x14ac:dyDescent="0.35">
      <c r="A10452" s="30" t="s">
        <v>4</v>
      </c>
      <c r="B10452">
        <v>2</v>
      </c>
      <c r="C10452" t="s">
        <v>519</v>
      </c>
      <c r="D10452" t="s">
        <v>68</v>
      </c>
      <c r="E10452">
        <v>10</v>
      </c>
      <c r="F10452">
        <v>0</v>
      </c>
      <c r="G10452" s="30" t="s">
        <v>344</v>
      </c>
      <c r="H10452">
        <f>Table2__24[[#This Row],[Depth]]-0.5</f>
        <v>9.5</v>
      </c>
    </row>
    <row r="10453" spans="1:8" x14ac:dyDescent="0.35">
      <c r="A10453" s="30" t="s">
        <v>24</v>
      </c>
      <c r="B10453">
        <v>2</v>
      </c>
      <c r="C10453" t="s">
        <v>519</v>
      </c>
      <c r="D10453" t="s">
        <v>68</v>
      </c>
      <c r="E10453">
        <v>10</v>
      </c>
      <c r="F10453">
        <v>1.2091637385804634</v>
      </c>
      <c r="G10453" s="30" t="s">
        <v>344</v>
      </c>
      <c r="H10453">
        <f>Table2__24[[#This Row],[Depth]]-0.5</f>
        <v>9.5</v>
      </c>
    </row>
    <row r="10454" spans="1:8" x14ac:dyDescent="0.35">
      <c r="A10454" s="30" t="s">
        <v>3</v>
      </c>
      <c r="B10454">
        <v>2</v>
      </c>
      <c r="C10454" t="s">
        <v>519</v>
      </c>
      <c r="D10454" t="s">
        <v>52</v>
      </c>
      <c r="E10454">
        <v>2</v>
      </c>
      <c r="F10454">
        <v>1.1132526475037821</v>
      </c>
      <c r="G10454" s="30" t="s">
        <v>335</v>
      </c>
      <c r="H10454">
        <f>Table2__24[[#This Row],[Depth]]-0.5</f>
        <v>1.5</v>
      </c>
    </row>
    <row r="10455" spans="1:8" x14ac:dyDescent="0.35">
      <c r="A10455" s="30" t="s">
        <v>22</v>
      </c>
      <c r="B10455">
        <v>2</v>
      </c>
      <c r="C10455" t="s">
        <v>519</v>
      </c>
      <c r="D10455" t="s">
        <v>68</v>
      </c>
      <c r="E10455">
        <v>10</v>
      </c>
      <c r="F10455">
        <v>89.386184118060427</v>
      </c>
      <c r="G10455" s="30" t="s">
        <v>344</v>
      </c>
      <c r="H10455">
        <f>Table2__24[[#This Row],[Depth]]-0.5</f>
        <v>9.5</v>
      </c>
    </row>
    <row r="10456" spans="1:8" x14ac:dyDescent="0.35">
      <c r="A10456" s="30" t="s">
        <v>34</v>
      </c>
      <c r="B10456">
        <v>2</v>
      </c>
      <c r="C10456" t="s">
        <v>519</v>
      </c>
      <c r="D10456" t="s">
        <v>68</v>
      </c>
      <c r="E10456">
        <v>10</v>
      </c>
      <c r="F10456">
        <v>0</v>
      </c>
      <c r="G10456" s="30" t="s">
        <v>344</v>
      </c>
      <c r="H10456">
        <f>Table2__24[[#This Row],[Depth]]-0.5</f>
        <v>9.5</v>
      </c>
    </row>
    <row r="10457" spans="1:8" x14ac:dyDescent="0.35">
      <c r="A10457" s="30" t="s">
        <v>15</v>
      </c>
      <c r="B10457">
        <v>2</v>
      </c>
      <c r="C10457" t="s">
        <v>519</v>
      </c>
      <c r="D10457" t="s">
        <v>68</v>
      </c>
      <c r="E10457">
        <v>10</v>
      </c>
      <c r="F10457" t="s">
        <v>302</v>
      </c>
      <c r="G10457" s="30" t="s">
        <v>344</v>
      </c>
      <c r="H10457">
        <f>Table2__24[[#This Row],[Depth]]-0.5</f>
        <v>9.5</v>
      </c>
    </row>
    <row r="10458" spans="1:8" x14ac:dyDescent="0.35">
      <c r="A10458" s="30" t="s">
        <v>17</v>
      </c>
      <c r="B10458">
        <v>2</v>
      </c>
      <c r="C10458" t="s">
        <v>519</v>
      </c>
      <c r="D10458" t="s">
        <v>68</v>
      </c>
      <c r="E10458">
        <v>10</v>
      </c>
      <c r="F10458">
        <v>482.0976809557273</v>
      </c>
      <c r="G10458" s="30" t="s">
        <v>344</v>
      </c>
      <c r="H10458">
        <f>Table2__24[[#This Row],[Depth]]-0.5</f>
        <v>9.5</v>
      </c>
    </row>
    <row r="10459" spans="1:8" x14ac:dyDescent="0.35">
      <c r="A10459" s="30" t="s">
        <v>3</v>
      </c>
      <c r="B10459">
        <v>3</v>
      </c>
      <c r="C10459" t="s">
        <v>520</v>
      </c>
      <c r="D10459" t="s">
        <v>52</v>
      </c>
      <c r="E10459">
        <v>2</v>
      </c>
      <c r="F10459">
        <v>0</v>
      </c>
      <c r="G10459" s="30" t="s">
        <v>364</v>
      </c>
      <c r="H10459">
        <f>Table2__24[[#This Row],[Depth]]-0.5</f>
        <v>1.5</v>
      </c>
    </row>
    <row r="10460" spans="1:8" x14ac:dyDescent="0.35">
      <c r="A10460" s="30" t="s">
        <v>3</v>
      </c>
      <c r="B10460">
        <v>4</v>
      </c>
      <c r="C10460" t="s">
        <v>521</v>
      </c>
      <c r="D10460" t="s">
        <v>52</v>
      </c>
      <c r="E10460">
        <v>2</v>
      </c>
      <c r="F10460">
        <v>4.2444175491679275</v>
      </c>
      <c r="G10460" s="30" t="s">
        <v>393</v>
      </c>
      <c r="H10460">
        <f>Table2__24[[#This Row],[Depth]]-0.5</f>
        <v>1.5</v>
      </c>
    </row>
    <row r="10461" spans="1:8" x14ac:dyDescent="0.35">
      <c r="A10461" s="30" t="s">
        <v>3</v>
      </c>
      <c r="B10461">
        <v>5</v>
      </c>
      <c r="C10461" t="s">
        <v>522</v>
      </c>
      <c r="D10461" t="s">
        <v>52</v>
      </c>
      <c r="E10461">
        <v>2</v>
      </c>
      <c r="F10461">
        <v>2.8510590015128594</v>
      </c>
      <c r="G10461" s="30" t="s">
        <v>422</v>
      </c>
      <c r="H10461">
        <f>Table2__24[[#This Row],[Depth]]-0.5</f>
        <v>1.5</v>
      </c>
    </row>
    <row r="10462" spans="1:8" x14ac:dyDescent="0.35">
      <c r="A10462" s="30" t="s">
        <v>286</v>
      </c>
      <c r="B10462">
        <v>2</v>
      </c>
      <c r="C10462" t="s">
        <v>519</v>
      </c>
      <c r="D10462" t="s">
        <v>68</v>
      </c>
      <c r="E10462">
        <v>10</v>
      </c>
      <c r="F10462">
        <v>0</v>
      </c>
      <c r="G10462" s="30" t="s">
        <v>344</v>
      </c>
      <c r="H10462">
        <f>Table2__24[[#This Row],[Depth]]-0.5</f>
        <v>9.5</v>
      </c>
    </row>
    <row r="10463" spans="1:8" x14ac:dyDescent="0.35">
      <c r="A10463" s="30" t="s">
        <v>3</v>
      </c>
      <c r="B10463">
        <v>6</v>
      </c>
      <c r="C10463" t="s">
        <v>523</v>
      </c>
      <c r="D10463" t="s">
        <v>52</v>
      </c>
      <c r="E10463">
        <v>2</v>
      </c>
      <c r="F10463">
        <v>18.262027231467471</v>
      </c>
      <c r="G10463" s="30" t="s">
        <v>451</v>
      </c>
      <c r="H10463">
        <f>Table2__24[[#This Row],[Depth]]-0.5</f>
        <v>1.5</v>
      </c>
    </row>
    <row r="10464" spans="1:8" x14ac:dyDescent="0.35">
      <c r="A10464" s="30" t="s">
        <v>8</v>
      </c>
      <c r="B10464">
        <v>2</v>
      </c>
      <c r="C10464" t="s">
        <v>519</v>
      </c>
      <c r="D10464" t="s">
        <v>68</v>
      </c>
      <c r="E10464">
        <v>10</v>
      </c>
      <c r="F10464">
        <v>0</v>
      </c>
      <c r="G10464" s="30" t="s">
        <v>344</v>
      </c>
      <c r="H10464">
        <f>Table2__24[[#This Row],[Depth]]-0.5</f>
        <v>9.5</v>
      </c>
    </row>
    <row r="10465" spans="1:8" x14ac:dyDescent="0.35">
      <c r="A10465" s="30" t="s">
        <v>287</v>
      </c>
      <c r="B10465">
        <v>2</v>
      </c>
      <c r="C10465" t="s">
        <v>519</v>
      </c>
      <c r="D10465" t="s">
        <v>68</v>
      </c>
      <c r="E10465">
        <v>10</v>
      </c>
      <c r="F10465">
        <v>8.7842586085734361E-3</v>
      </c>
      <c r="G10465" s="30" t="s">
        <v>344</v>
      </c>
      <c r="H10465">
        <f>Table2__24[[#This Row],[Depth]]-0.5</f>
        <v>9.5</v>
      </c>
    </row>
    <row r="10466" spans="1:8" x14ac:dyDescent="0.35">
      <c r="A10466" s="30" t="s">
        <v>288</v>
      </c>
      <c r="B10466">
        <v>2</v>
      </c>
      <c r="C10466" t="s">
        <v>519</v>
      </c>
      <c r="D10466" t="s">
        <v>68</v>
      </c>
      <c r="E10466">
        <v>10</v>
      </c>
      <c r="F10466">
        <v>0</v>
      </c>
      <c r="G10466" s="30" t="s">
        <v>344</v>
      </c>
      <c r="H10466">
        <f>Table2__24[[#This Row],[Depth]]-0.5</f>
        <v>9.5</v>
      </c>
    </row>
    <row r="10467" spans="1:8" x14ac:dyDescent="0.35">
      <c r="A10467" s="30" t="s">
        <v>26</v>
      </c>
      <c r="B10467">
        <v>2</v>
      </c>
      <c r="C10467" t="s">
        <v>519</v>
      </c>
      <c r="D10467" t="s">
        <v>68</v>
      </c>
      <c r="E10467">
        <v>10</v>
      </c>
      <c r="F10467">
        <v>234.80323260716793</v>
      </c>
      <c r="G10467" s="30" t="s">
        <v>344</v>
      </c>
      <c r="H10467">
        <f>Table2__24[[#This Row],[Depth]]-0.5</f>
        <v>9.5</v>
      </c>
    </row>
    <row r="10468" spans="1:8" x14ac:dyDescent="0.35">
      <c r="A10468" s="30" t="s">
        <v>36</v>
      </c>
      <c r="B10468">
        <v>2</v>
      </c>
      <c r="C10468" t="s">
        <v>519</v>
      </c>
      <c r="D10468" t="s">
        <v>68</v>
      </c>
      <c r="E10468">
        <v>10</v>
      </c>
      <c r="F10468">
        <v>0.20203794799718902</v>
      </c>
      <c r="G10468" s="30" t="s">
        <v>344</v>
      </c>
      <c r="H10468">
        <f>Table2__24[[#This Row],[Depth]]-0.5</f>
        <v>9.5</v>
      </c>
    </row>
    <row r="10469" spans="1:8" x14ac:dyDescent="0.35">
      <c r="A10469" s="30" t="s">
        <v>21</v>
      </c>
      <c r="B10469">
        <v>2</v>
      </c>
      <c r="C10469" t="s">
        <v>519</v>
      </c>
      <c r="D10469" t="s">
        <v>68</v>
      </c>
      <c r="E10469">
        <v>10</v>
      </c>
      <c r="F10469">
        <v>284.42955727336607</v>
      </c>
      <c r="G10469" s="30" t="s">
        <v>344</v>
      </c>
      <c r="H10469">
        <f>Table2__24[[#This Row],[Depth]]-0.5</f>
        <v>9.5</v>
      </c>
    </row>
    <row r="10470" spans="1:8" x14ac:dyDescent="0.35">
      <c r="A10470" s="30" t="s">
        <v>3</v>
      </c>
      <c r="B10470">
        <v>7</v>
      </c>
      <c r="C10470" t="s">
        <v>524</v>
      </c>
      <c r="D10470" t="s">
        <v>52</v>
      </c>
      <c r="E10470">
        <v>2</v>
      </c>
      <c r="F10470">
        <v>13.228763757115749</v>
      </c>
      <c r="G10470" s="30" t="s">
        <v>480</v>
      </c>
      <c r="H10470">
        <f>Table2__24[[#This Row],[Depth]]-0.5</f>
        <v>1.5</v>
      </c>
    </row>
    <row r="10471" spans="1:8" x14ac:dyDescent="0.35">
      <c r="A10471" s="30" t="s">
        <v>3</v>
      </c>
      <c r="B10471">
        <v>1</v>
      </c>
      <c r="C10471" t="s">
        <v>650</v>
      </c>
      <c r="D10471" t="s">
        <v>74</v>
      </c>
      <c r="E10471">
        <v>13</v>
      </c>
      <c r="F10471">
        <v>0</v>
      </c>
      <c r="G10471" s="30" t="s">
        <v>318</v>
      </c>
      <c r="H10471">
        <f>Table2__24[[#This Row],[Depth]]-0.5</f>
        <v>12.5</v>
      </c>
    </row>
    <row r="10472" spans="1:8" x14ac:dyDescent="0.35">
      <c r="A10472" s="30" t="s">
        <v>25</v>
      </c>
      <c r="B10472">
        <v>2</v>
      </c>
      <c r="C10472" t="s">
        <v>519</v>
      </c>
      <c r="D10472" t="s">
        <v>68</v>
      </c>
      <c r="E10472">
        <v>10</v>
      </c>
      <c r="F10472">
        <v>154.62052002810961</v>
      </c>
      <c r="G10472" s="30" t="s">
        <v>344</v>
      </c>
      <c r="H10472">
        <f>Table2__24[[#This Row],[Depth]]-0.5</f>
        <v>9.5</v>
      </c>
    </row>
    <row r="10473" spans="1:8" x14ac:dyDescent="0.35">
      <c r="A10473" s="30" t="s">
        <v>32</v>
      </c>
      <c r="B10473">
        <v>2</v>
      </c>
      <c r="C10473" t="s">
        <v>519</v>
      </c>
      <c r="D10473" t="s">
        <v>68</v>
      </c>
      <c r="E10473">
        <v>10</v>
      </c>
      <c r="F10473" t="s">
        <v>302</v>
      </c>
      <c r="G10473" s="30" t="s">
        <v>344</v>
      </c>
      <c r="H10473">
        <f>Table2__24[[#This Row],[Depth]]-0.5</f>
        <v>9.5</v>
      </c>
    </row>
    <row r="10474" spans="1:8" x14ac:dyDescent="0.35">
      <c r="A10474" s="30" t="s">
        <v>3</v>
      </c>
      <c r="B10474">
        <v>2</v>
      </c>
      <c r="C10474" t="s">
        <v>519</v>
      </c>
      <c r="D10474" t="s">
        <v>74</v>
      </c>
      <c r="E10474">
        <v>13</v>
      </c>
      <c r="F10474">
        <v>0.66270592916832416</v>
      </c>
      <c r="G10474" s="30" t="s">
        <v>347</v>
      </c>
      <c r="H10474">
        <f>Table2__24[[#This Row],[Depth]]-0.5</f>
        <v>12.5</v>
      </c>
    </row>
    <row r="10475" spans="1:8" x14ac:dyDescent="0.35">
      <c r="A10475" s="30" t="s">
        <v>18</v>
      </c>
      <c r="B10475">
        <v>2</v>
      </c>
      <c r="C10475" t="s">
        <v>519</v>
      </c>
      <c r="D10475" t="s">
        <v>68</v>
      </c>
      <c r="E10475">
        <v>10</v>
      </c>
      <c r="F10475">
        <v>0</v>
      </c>
      <c r="G10475" s="30" t="s">
        <v>344</v>
      </c>
      <c r="H10475">
        <f>Table2__24[[#This Row],[Depth]]-0.5</f>
        <v>9.5</v>
      </c>
    </row>
    <row r="10476" spans="1:8" x14ac:dyDescent="0.35">
      <c r="A10476" s="30" t="s">
        <v>3</v>
      </c>
      <c r="B10476">
        <v>3</v>
      </c>
      <c r="C10476" t="s">
        <v>520</v>
      </c>
      <c r="D10476" t="s">
        <v>74</v>
      </c>
      <c r="E10476">
        <v>13</v>
      </c>
      <c r="F10476">
        <v>0</v>
      </c>
      <c r="G10476" s="30" t="s">
        <v>376</v>
      </c>
      <c r="H10476">
        <f>Table2__24[[#This Row],[Depth]]-0.5</f>
        <v>12.5</v>
      </c>
    </row>
    <row r="10477" spans="1:8" x14ac:dyDescent="0.35">
      <c r="A10477" s="30" t="s">
        <v>38</v>
      </c>
      <c r="B10477">
        <v>2</v>
      </c>
      <c r="C10477" t="s">
        <v>519</v>
      </c>
      <c r="D10477" t="s">
        <v>68</v>
      </c>
      <c r="E10477">
        <v>10</v>
      </c>
      <c r="F10477">
        <v>0.72030920590302183</v>
      </c>
      <c r="G10477" s="30" t="s">
        <v>344</v>
      </c>
      <c r="H10477">
        <f>Table2__24[[#This Row],[Depth]]-0.5</f>
        <v>9.5</v>
      </c>
    </row>
    <row r="10478" spans="1:8" x14ac:dyDescent="0.35">
      <c r="A10478" s="30" t="s">
        <v>37</v>
      </c>
      <c r="B10478">
        <v>2</v>
      </c>
      <c r="C10478" t="s">
        <v>519</v>
      </c>
      <c r="D10478" t="s">
        <v>68</v>
      </c>
      <c r="E10478">
        <v>10</v>
      </c>
      <c r="F10478">
        <v>37.438510189739979</v>
      </c>
      <c r="G10478" s="30" t="s">
        <v>344</v>
      </c>
      <c r="H10478">
        <f>Table2__24[[#This Row],[Depth]]-0.5</f>
        <v>9.5</v>
      </c>
    </row>
    <row r="10479" spans="1:8" x14ac:dyDescent="0.35">
      <c r="A10479" s="30" t="s">
        <v>3</v>
      </c>
      <c r="B10479">
        <v>4</v>
      </c>
      <c r="C10479" t="s">
        <v>521</v>
      </c>
      <c r="D10479" t="s">
        <v>74</v>
      </c>
      <c r="E10479">
        <v>13</v>
      </c>
      <c r="F10479">
        <v>1.2108953442101069</v>
      </c>
      <c r="G10479" s="30" t="s">
        <v>405</v>
      </c>
      <c r="H10479">
        <f>Table2__24[[#This Row],[Depth]]-0.5</f>
        <v>12.5</v>
      </c>
    </row>
    <row r="10480" spans="1:8" x14ac:dyDescent="0.35">
      <c r="A10480" s="30" t="s">
        <v>3</v>
      </c>
      <c r="B10480">
        <v>5</v>
      </c>
      <c r="C10480" t="s">
        <v>522</v>
      </c>
      <c r="D10480" t="s">
        <v>74</v>
      </c>
      <c r="E10480">
        <v>13</v>
      </c>
      <c r="F10480">
        <v>0.11446478312773567</v>
      </c>
      <c r="G10480" s="30" t="s">
        <v>434</v>
      </c>
      <c r="H10480">
        <f>Table2__24[[#This Row],[Depth]]-0.5</f>
        <v>12.5</v>
      </c>
    </row>
    <row r="10481" spans="1:8" x14ac:dyDescent="0.35">
      <c r="A10481" s="30" t="s">
        <v>42</v>
      </c>
      <c r="B10481">
        <v>2</v>
      </c>
      <c r="C10481" t="s">
        <v>519</v>
      </c>
      <c r="D10481" t="s">
        <v>68</v>
      </c>
      <c r="E10481">
        <v>10</v>
      </c>
      <c r="F10481">
        <v>0.10054813773717497</v>
      </c>
      <c r="G10481" s="30" t="s">
        <v>344</v>
      </c>
      <c r="H10481">
        <f>Table2__24[[#This Row],[Depth]]-0.5</f>
        <v>9.5</v>
      </c>
    </row>
    <row r="10482" spans="1:8" x14ac:dyDescent="0.35">
      <c r="A10482" s="30" t="s">
        <v>30</v>
      </c>
      <c r="B10482">
        <v>2</v>
      </c>
      <c r="C10482" t="s">
        <v>519</v>
      </c>
      <c r="D10482" t="s">
        <v>68</v>
      </c>
      <c r="E10482">
        <v>10</v>
      </c>
      <c r="F10482" t="s">
        <v>302</v>
      </c>
      <c r="G10482" s="30" t="s">
        <v>344</v>
      </c>
      <c r="H10482">
        <f>Table2__24[[#This Row],[Depth]]-0.5</f>
        <v>9.5</v>
      </c>
    </row>
    <row r="10483" spans="1:8" x14ac:dyDescent="0.35">
      <c r="A10483" s="30" t="s">
        <v>12</v>
      </c>
      <c r="B10483">
        <v>2</v>
      </c>
      <c r="C10483" t="s">
        <v>519</v>
      </c>
      <c r="D10483" t="s">
        <v>68</v>
      </c>
      <c r="E10483">
        <v>10</v>
      </c>
      <c r="F10483">
        <v>6.7187420941672507</v>
      </c>
      <c r="G10483" s="30" t="s">
        <v>344</v>
      </c>
      <c r="H10483">
        <f>Table2__24[[#This Row],[Depth]]-0.5</f>
        <v>9.5</v>
      </c>
    </row>
    <row r="10484" spans="1:8" x14ac:dyDescent="0.35">
      <c r="A10484" s="30" t="s">
        <v>43</v>
      </c>
      <c r="B10484">
        <v>2</v>
      </c>
      <c r="C10484" t="s">
        <v>519</v>
      </c>
      <c r="D10484" t="s">
        <v>68</v>
      </c>
      <c r="E10484">
        <v>10</v>
      </c>
      <c r="F10484">
        <v>0</v>
      </c>
      <c r="G10484" s="30" t="s">
        <v>344</v>
      </c>
      <c r="H10484">
        <f>Table2__24[[#This Row],[Depth]]-0.5</f>
        <v>9.5</v>
      </c>
    </row>
    <row r="10485" spans="1:8" x14ac:dyDescent="0.35">
      <c r="A10485" s="30" t="s">
        <v>11</v>
      </c>
      <c r="B10485">
        <v>2</v>
      </c>
      <c r="C10485" t="s">
        <v>519</v>
      </c>
      <c r="D10485" t="s">
        <v>68</v>
      </c>
      <c r="E10485">
        <v>10</v>
      </c>
      <c r="F10485">
        <v>0</v>
      </c>
      <c r="G10485" s="30" t="s">
        <v>344</v>
      </c>
      <c r="H10485">
        <f>Table2__24[[#This Row],[Depth]]-0.5</f>
        <v>9.5</v>
      </c>
    </row>
    <row r="10486" spans="1:8" x14ac:dyDescent="0.35">
      <c r="A10486" s="30" t="s">
        <v>23</v>
      </c>
      <c r="B10486">
        <v>2</v>
      </c>
      <c r="C10486" t="s">
        <v>519</v>
      </c>
      <c r="D10486" t="s">
        <v>68</v>
      </c>
      <c r="E10486">
        <v>10</v>
      </c>
      <c r="F10486" t="s">
        <v>302</v>
      </c>
      <c r="G10486" s="30" t="s">
        <v>344</v>
      </c>
      <c r="H10486">
        <f>Table2__24[[#This Row],[Depth]]-0.5</f>
        <v>9.5</v>
      </c>
    </row>
    <row r="10487" spans="1:8" x14ac:dyDescent="0.35">
      <c r="A10487" s="30" t="s">
        <v>44</v>
      </c>
      <c r="B10487">
        <v>2</v>
      </c>
      <c r="C10487" t="s">
        <v>519</v>
      </c>
      <c r="D10487" t="s">
        <v>68</v>
      </c>
      <c r="E10487">
        <v>10</v>
      </c>
      <c r="F10487">
        <v>8.7842586085734361E-3</v>
      </c>
      <c r="G10487" s="30" t="s">
        <v>344</v>
      </c>
      <c r="H10487">
        <f>Table2__24[[#This Row],[Depth]]-0.5</f>
        <v>9.5</v>
      </c>
    </row>
    <row r="10488" spans="1:8" x14ac:dyDescent="0.35">
      <c r="A10488" s="30" t="s">
        <v>10</v>
      </c>
      <c r="B10488">
        <v>2</v>
      </c>
      <c r="C10488" t="s">
        <v>519</v>
      </c>
      <c r="D10488" t="s">
        <v>68</v>
      </c>
      <c r="E10488">
        <v>10</v>
      </c>
      <c r="F10488">
        <v>0.16690091356289527</v>
      </c>
      <c r="G10488" s="30" t="s">
        <v>344</v>
      </c>
      <c r="H10488">
        <f>Table2__24[[#This Row],[Depth]]-0.5</f>
        <v>9.5</v>
      </c>
    </row>
    <row r="10489" spans="1:8" x14ac:dyDescent="0.35">
      <c r="A10489" s="30" t="s">
        <v>16</v>
      </c>
      <c r="B10489">
        <v>2</v>
      </c>
      <c r="C10489" t="s">
        <v>519</v>
      </c>
      <c r="D10489" t="s">
        <v>68</v>
      </c>
      <c r="E10489">
        <v>10</v>
      </c>
      <c r="F10489">
        <v>8.7842586085734361E-3</v>
      </c>
      <c r="G10489" s="30" t="s">
        <v>344</v>
      </c>
      <c r="H10489">
        <f>Table2__24[[#This Row],[Depth]]-0.5</f>
        <v>9.5</v>
      </c>
    </row>
    <row r="10490" spans="1:8" x14ac:dyDescent="0.35">
      <c r="A10490" s="30" t="s">
        <v>27</v>
      </c>
      <c r="B10490">
        <v>2</v>
      </c>
      <c r="C10490" t="s">
        <v>519</v>
      </c>
      <c r="D10490" t="s">
        <v>68</v>
      </c>
      <c r="E10490">
        <v>10</v>
      </c>
      <c r="F10490">
        <v>5.2705551651440613E-2</v>
      </c>
      <c r="G10490" s="30" t="s">
        <v>344</v>
      </c>
      <c r="H10490">
        <f>Table2__24[[#This Row],[Depth]]-0.5</f>
        <v>9.5</v>
      </c>
    </row>
    <row r="10491" spans="1:8" x14ac:dyDescent="0.35">
      <c r="A10491" s="30" t="s">
        <v>31</v>
      </c>
      <c r="B10491">
        <v>2</v>
      </c>
      <c r="C10491" t="s">
        <v>519</v>
      </c>
      <c r="D10491" t="s">
        <v>68</v>
      </c>
      <c r="E10491">
        <v>10</v>
      </c>
      <c r="F10491">
        <v>6.1489810260014051E-2</v>
      </c>
      <c r="G10491" s="30" t="s">
        <v>344</v>
      </c>
      <c r="H10491">
        <f>Table2__24[[#This Row],[Depth]]-0.5</f>
        <v>9.5</v>
      </c>
    </row>
    <row r="10492" spans="1:8" x14ac:dyDescent="0.35">
      <c r="A10492" s="30" t="s">
        <v>3</v>
      </c>
      <c r="B10492">
        <v>6</v>
      </c>
      <c r="C10492" t="s">
        <v>523</v>
      </c>
      <c r="D10492" t="s">
        <v>74</v>
      </c>
      <c r="E10492">
        <v>13</v>
      </c>
      <c r="F10492">
        <v>7.8251492240350169</v>
      </c>
      <c r="G10492" s="30" t="s">
        <v>463</v>
      </c>
      <c r="H10492">
        <f>Table2__24[[#This Row],[Depth]]-0.5</f>
        <v>12.5</v>
      </c>
    </row>
    <row r="10493" spans="1:8" x14ac:dyDescent="0.35">
      <c r="A10493" s="30" t="s">
        <v>19</v>
      </c>
      <c r="B10493">
        <v>2</v>
      </c>
      <c r="C10493" t="s">
        <v>519</v>
      </c>
      <c r="D10493" t="s">
        <v>68</v>
      </c>
      <c r="E10493">
        <v>10</v>
      </c>
      <c r="F10493">
        <v>0.10541110330288123</v>
      </c>
      <c r="G10493" s="30" t="s">
        <v>344</v>
      </c>
      <c r="H10493">
        <f>Table2__24[[#This Row],[Depth]]-0.5</f>
        <v>9.5</v>
      </c>
    </row>
    <row r="10494" spans="1:8" x14ac:dyDescent="0.35">
      <c r="A10494" s="30" t="s">
        <v>29</v>
      </c>
      <c r="B10494">
        <v>2</v>
      </c>
      <c r="C10494" t="s">
        <v>519</v>
      </c>
      <c r="D10494" t="s">
        <v>68</v>
      </c>
      <c r="E10494">
        <v>10</v>
      </c>
      <c r="F10494">
        <v>0.21960646521433588</v>
      </c>
      <c r="G10494" s="30" t="s">
        <v>344</v>
      </c>
      <c r="H10494">
        <f>Table2__24[[#This Row],[Depth]]-0.5</f>
        <v>9.5</v>
      </c>
    </row>
    <row r="10495" spans="1:8" x14ac:dyDescent="0.35">
      <c r="A10495" s="30" t="s">
        <v>289</v>
      </c>
      <c r="B10495">
        <v>2</v>
      </c>
      <c r="C10495" t="s">
        <v>519</v>
      </c>
      <c r="D10495" t="s">
        <v>68</v>
      </c>
      <c r="E10495">
        <v>10</v>
      </c>
      <c r="F10495">
        <v>1.7568517217146872E-2</v>
      </c>
      <c r="G10495" s="30" t="s">
        <v>344</v>
      </c>
      <c r="H10495">
        <f>Table2__24[[#This Row],[Depth]]-0.5</f>
        <v>9.5</v>
      </c>
    </row>
    <row r="10496" spans="1:8" x14ac:dyDescent="0.35">
      <c r="A10496" s="30" t="s">
        <v>290</v>
      </c>
      <c r="B10496">
        <v>2</v>
      </c>
      <c r="C10496" t="s">
        <v>519</v>
      </c>
      <c r="D10496" t="s">
        <v>68</v>
      </c>
      <c r="E10496">
        <v>10</v>
      </c>
      <c r="F10496">
        <v>0.10541110330288123</v>
      </c>
      <c r="G10496" s="30" t="s">
        <v>344</v>
      </c>
      <c r="H10496">
        <f>Table2__24[[#This Row],[Depth]]-0.5</f>
        <v>9.5</v>
      </c>
    </row>
    <row r="10497" spans="1:8" x14ac:dyDescent="0.35">
      <c r="A10497" s="30" t="s">
        <v>291</v>
      </c>
      <c r="B10497">
        <v>2</v>
      </c>
      <c r="C10497" t="s">
        <v>519</v>
      </c>
      <c r="D10497" t="s">
        <v>68</v>
      </c>
      <c r="E10497">
        <v>10</v>
      </c>
      <c r="F10497">
        <v>1.7568517217146872E-2</v>
      </c>
      <c r="G10497" s="30" t="s">
        <v>344</v>
      </c>
      <c r="H10497">
        <f>Table2__24[[#This Row],[Depth]]-0.5</f>
        <v>9.5</v>
      </c>
    </row>
    <row r="10498" spans="1:8" x14ac:dyDescent="0.35">
      <c r="A10498" s="30" t="s">
        <v>292</v>
      </c>
      <c r="B10498">
        <v>2</v>
      </c>
      <c r="C10498" t="s">
        <v>519</v>
      </c>
      <c r="D10498" t="s">
        <v>68</v>
      </c>
      <c r="E10498">
        <v>10</v>
      </c>
      <c r="F10498">
        <v>8.7842586085734361E-3</v>
      </c>
      <c r="G10498" s="30" t="s">
        <v>344</v>
      </c>
      <c r="H10498">
        <f>Table2__24[[#This Row],[Depth]]-0.5</f>
        <v>9.5</v>
      </c>
    </row>
    <row r="10499" spans="1:8" x14ac:dyDescent="0.35">
      <c r="A10499" s="30" t="s">
        <v>293</v>
      </c>
      <c r="B10499">
        <v>2</v>
      </c>
      <c r="C10499" t="s">
        <v>519</v>
      </c>
      <c r="D10499" t="s">
        <v>68</v>
      </c>
      <c r="E10499">
        <v>10</v>
      </c>
      <c r="F10499">
        <v>1.7568517217146872E-2</v>
      </c>
      <c r="G10499" s="30" t="s">
        <v>344</v>
      </c>
      <c r="H10499">
        <f>Table2__24[[#This Row],[Depth]]-0.5</f>
        <v>9.5</v>
      </c>
    </row>
    <row r="10500" spans="1:8" x14ac:dyDescent="0.35">
      <c r="A10500" s="30" t="s">
        <v>294</v>
      </c>
      <c r="B10500">
        <v>2</v>
      </c>
      <c r="C10500" t="s">
        <v>519</v>
      </c>
      <c r="D10500" t="s">
        <v>68</v>
      </c>
      <c r="E10500">
        <v>10</v>
      </c>
      <c r="F10500">
        <v>0</v>
      </c>
      <c r="G10500" s="30" t="s">
        <v>344</v>
      </c>
      <c r="H10500">
        <f>Table2__24[[#This Row],[Depth]]-0.5</f>
        <v>9.5</v>
      </c>
    </row>
    <row r="10501" spans="1:8" x14ac:dyDescent="0.35">
      <c r="A10501" s="30" t="s">
        <v>295</v>
      </c>
      <c r="B10501">
        <v>2</v>
      </c>
      <c r="C10501" t="s">
        <v>519</v>
      </c>
      <c r="D10501" t="s">
        <v>68</v>
      </c>
      <c r="E10501">
        <v>10</v>
      </c>
      <c r="F10501">
        <v>8.7842586085734361E-3</v>
      </c>
      <c r="G10501" s="30" t="s">
        <v>344</v>
      </c>
      <c r="H10501">
        <f>Table2__24[[#This Row],[Depth]]-0.5</f>
        <v>9.5</v>
      </c>
    </row>
    <row r="10502" spans="1:8" x14ac:dyDescent="0.35">
      <c r="A10502" s="30" t="s">
        <v>296</v>
      </c>
      <c r="B10502">
        <v>2</v>
      </c>
      <c r="C10502" t="s">
        <v>519</v>
      </c>
      <c r="D10502" t="s">
        <v>68</v>
      </c>
      <c r="E10502">
        <v>10</v>
      </c>
      <c r="F10502">
        <v>0</v>
      </c>
      <c r="G10502" s="30" t="s">
        <v>344</v>
      </c>
      <c r="H10502">
        <f>Table2__24[[#This Row],[Depth]]-0.5</f>
        <v>9.5</v>
      </c>
    </row>
    <row r="10503" spans="1:8" x14ac:dyDescent="0.35">
      <c r="A10503" s="30" t="s">
        <v>297</v>
      </c>
      <c r="B10503">
        <v>2</v>
      </c>
      <c r="C10503" t="s">
        <v>519</v>
      </c>
      <c r="D10503" t="s">
        <v>68</v>
      </c>
      <c r="E10503">
        <v>10</v>
      </c>
      <c r="F10503">
        <v>8.7842586085734361E-3</v>
      </c>
      <c r="G10503" s="30" t="s">
        <v>344</v>
      </c>
      <c r="H10503">
        <f>Table2__24[[#This Row],[Depth]]-0.5</f>
        <v>9.5</v>
      </c>
    </row>
    <row r="10504" spans="1:8" x14ac:dyDescent="0.35">
      <c r="A10504" s="30" t="s">
        <v>298</v>
      </c>
      <c r="B10504">
        <v>2</v>
      </c>
      <c r="C10504" t="s">
        <v>519</v>
      </c>
      <c r="D10504" t="s">
        <v>68</v>
      </c>
      <c r="E10504">
        <v>10</v>
      </c>
      <c r="F10504">
        <v>0</v>
      </c>
      <c r="G10504" s="30" t="s">
        <v>344</v>
      </c>
      <c r="H10504">
        <f>Table2__24[[#This Row],[Depth]]-0.5</f>
        <v>9.5</v>
      </c>
    </row>
    <row r="10505" spans="1:8" x14ac:dyDescent="0.35">
      <c r="A10505" s="30" t="s">
        <v>299</v>
      </c>
      <c r="B10505">
        <v>2</v>
      </c>
      <c r="C10505" t="s">
        <v>519</v>
      </c>
      <c r="D10505" t="s">
        <v>68</v>
      </c>
      <c r="E10505">
        <v>10</v>
      </c>
      <c r="F10505">
        <v>0</v>
      </c>
      <c r="G10505" s="30" t="s">
        <v>344</v>
      </c>
      <c r="H10505">
        <f>Table2__24[[#This Row],[Depth]]-0.5</f>
        <v>9.5</v>
      </c>
    </row>
    <row r="10506" spans="1:8" x14ac:dyDescent="0.35">
      <c r="A10506" s="30" t="s">
        <v>300</v>
      </c>
      <c r="B10506">
        <v>2</v>
      </c>
      <c r="C10506" t="s">
        <v>519</v>
      </c>
      <c r="D10506" t="s">
        <v>68</v>
      </c>
      <c r="E10506">
        <v>10</v>
      </c>
      <c r="F10506">
        <v>0</v>
      </c>
      <c r="G10506" s="30" t="s">
        <v>344</v>
      </c>
      <c r="H10506">
        <f>Table2__24[[#This Row],[Depth]]-0.5</f>
        <v>9.5</v>
      </c>
    </row>
    <row r="10507" spans="1:8" x14ac:dyDescent="0.35">
      <c r="A10507" s="30" t="s">
        <v>4</v>
      </c>
      <c r="B10507">
        <v>3</v>
      </c>
      <c r="C10507" t="s">
        <v>520</v>
      </c>
      <c r="D10507" t="s">
        <v>68</v>
      </c>
      <c r="E10507">
        <v>10</v>
      </c>
      <c r="F10507">
        <v>0</v>
      </c>
      <c r="G10507" s="30" t="s">
        <v>373</v>
      </c>
      <c r="H10507">
        <f>Table2__24[[#This Row],[Depth]]-0.5</f>
        <v>9.5</v>
      </c>
    </row>
    <row r="10508" spans="1:8" x14ac:dyDescent="0.35">
      <c r="A10508" s="30" t="s">
        <v>24</v>
      </c>
      <c r="B10508">
        <v>3</v>
      </c>
      <c r="C10508" t="s">
        <v>520</v>
      </c>
      <c r="D10508" t="s">
        <v>68</v>
      </c>
      <c r="E10508">
        <v>10</v>
      </c>
      <c r="F10508">
        <v>88.894764581869296</v>
      </c>
      <c r="G10508" s="30" t="s">
        <v>373</v>
      </c>
      <c r="H10508">
        <f>Table2__24[[#This Row],[Depth]]-0.5</f>
        <v>9.5</v>
      </c>
    </row>
    <row r="10509" spans="1:8" x14ac:dyDescent="0.35">
      <c r="A10509" s="30" t="s">
        <v>3</v>
      </c>
      <c r="B10509">
        <v>7</v>
      </c>
      <c r="C10509" t="s">
        <v>524</v>
      </c>
      <c r="D10509" t="s">
        <v>74</v>
      </c>
      <c r="E10509">
        <v>13</v>
      </c>
      <c r="F10509">
        <v>12.026577441077441</v>
      </c>
      <c r="G10509" s="30" t="s">
        <v>492</v>
      </c>
      <c r="H10509">
        <f>Table2__24[[#This Row],[Depth]]-0.5</f>
        <v>12.5</v>
      </c>
    </row>
    <row r="10510" spans="1:8" x14ac:dyDescent="0.35">
      <c r="A10510" s="30" t="s">
        <v>22</v>
      </c>
      <c r="B10510">
        <v>3</v>
      </c>
      <c r="C10510" t="s">
        <v>520</v>
      </c>
      <c r="D10510" t="s">
        <v>68</v>
      </c>
      <c r="E10510">
        <v>10</v>
      </c>
      <c r="F10510">
        <v>9.1007659873506661</v>
      </c>
      <c r="G10510" s="30" t="s">
        <v>373</v>
      </c>
      <c r="H10510">
        <f>Table2__24[[#This Row],[Depth]]-0.5</f>
        <v>9.5</v>
      </c>
    </row>
    <row r="10511" spans="1:8" x14ac:dyDescent="0.35">
      <c r="A10511" s="30" t="s">
        <v>34</v>
      </c>
      <c r="B10511">
        <v>3</v>
      </c>
      <c r="C10511" t="s">
        <v>520</v>
      </c>
      <c r="D10511" t="s">
        <v>68</v>
      </c>
      <c r="E10511">
        <v>10</v>
      </c>
      <c r="F10511">
        <v>5.2705551651440613E-2</v>
      </c>
      <c r="G10511" s="30" t="s">
        <v>373</v>
      </c>
      <c r="H10511">
        <f>Table2__24[[#This Row],[Depth]]-0.5</f>
        <v>9.5</v>
      </c>
    </row>
    <row r="10512" spans="1:8" x14ac:dyDescent="0.35">
      <c r="A10512" s="30" t="s">
        <v>15</v>
      </c>
      <c r="B10512">
        <v>3</v>
      </c>
      <c r="C10512" t="s">
        <v>520</v>
      </c>
      <c r="D10512" t="s">
        <v>68</v>
      </c>
      <c r="E10512">
        <v>10</v>
      </c>
      <c r="F10512">
        <v>8.7842586085734361E-3</v>
      </c>
      <c r="G10512" s="30" t="s">
        <v>373</v>
      </c>
      <c r="H10512">
        <f>Table2__24[[#This Row],[Depth]]-0.5</f>
        <v>9.5</v>
      </c>
    </row>
    <row r="10513" spans="1:8" x14ac:dyDescent="0.35">
      <c r="A10513" s="30" t="s">
        <v>17</v>
      </c>
      <c r="B10513">
        <v>3</v>
      </c>
      <c r="C10513" t="s">
        <v>520</v>
      </c>
      <c r="D10513" t="s">
        <v>68</v>
      </c>
      <c r="E10513">
        <v>10</v>
      </c>
      <c r="F10513" t="s">
        <v>302</v>
      </c>
      <c r="G10513" s="30" t="s">
        <v>373</v>
      </c>
      <c r="H10513">
        <f>Table2__24[[#This Row],[Depth]]-0.5</f>
        <v>9.5</v>
      </c>
    </row>
    <row r="10514" spans="1:8" x14ac:dyDescent="0.35">
      <c r="A10514" s="30" t="s">
        <v>3</v>
      </c>
      <c r="B10514">
        <v>1</v>
      </c>
      <c r="C10514" t="s">
        <v>650</v>
      </c>
      <c r="D10514" t="s">
        <v>76</v>
      </c>
      <c r="E10514">
        <v>14</v>
      </c>
      <c r="F10514">
        <v>7.3763570566948045E-2</v>
      </c>
      <c r="G10514" s="30" t="s">
        <v>319</v>
      </c>
      <c r="H10514">
        <f>Table2__24[[#This Row],[Depth]]-0.5</f>
        <v>13.5</v>
      </c>
    </row>
    <row r="10515" spans="1:8" x14ac:dyDescent="0.35">
      <c r="A10515" s="30" t="s">
        <v>3</v>
      </c>
      <c r="B10515">
        <v>2</v>
      </c>
      <c r="C10515" t="s">
        <v>519</v>
      </c>
      <c r="D10515" t="s">
        <v>76</v>
      </c>
      <c r="E10515">
        <v>14</v>
      </c>
      <c r="F10515">
        <v>0.17475673502211497</v>
      </c>
      <c r="G10515" s="30" t="s">
        <v>348</v>
      </c>
      <c r="H10515">
        <f>Table2__24[[#This Row],[Depth]]-0.5</f>
        <v>13.5</v>
      </c>
    </row>
    <row r="10516" spans="1:8" x14ac:dyDescent="0.35">
      <c r="A10516" s="30" t="s">
        <v>3</v>
      </c>
      <c r="B10516">
        <v>3</v>
      </c>
      <c r="C10516" t="s">
        <v>520</v>
      </c>
      <c r="D10516" t="s">
        <v>76</v>
      </c>
      <c r="E10516">
        <v>14</v>
      </c>
      <c r="F10516">
        <v>0</v>
      </c>
      <c r="G10516" s="30" t="s">
        <v>377</v>
      </c>
      <c r="H10516">
        <f>Table2__24[[#This Row],[Depth]]-0.5</f>
        <v>13.5</v>
      </c>
    </row>
    <row r="10517" spans="1:8" x14ac:dyDescent="0.35">
      <c r="A10517" s="30" t="s">
        <v>286</v>
      </c>
      <c r="B10517">
        <v>3</v>
      </c>
      <c r="C10517" t="s">
        <v>520</v>
      </c>
      <c r="D10517" t="s">
        <v>68</v>
      </c>
      <c r="E10517">
        <v>10</v>
      </c>
      <c r="F10517" t="s">
        <v>302</v>
      </c>
      <c r="G10517" s="30" t="s">
        <v>373</v>
      </c>
      <c r="H10517">
        <f>Table2__24[[#This Row],[Depth]]-0.5</f>
        <v>9.5</v>
      </c>
    </row>
    <row r="10518" spans="1:8" x14ac:dyDescent="0.35">
      <c r="A10518" s="30" t="s">
        <v>3</v>
      </c>
      <c r="B10518">
        <v>4</v>
      </c>
      <c r="C10518" t="s">
        <v>521</v>
      </c>
      <c r="D10518" t="s">
        <v>76</v>
      </c>
      <c r="E10518">
        <v>14</v>
      </c>
      <c r="F10518">
        <v>19.765589063128267</v>
      </c>
      <c r="G10518" s="30" t="s">
        <v>406</v>
      </c>
      <c r="H10518">
        <f>Table2__24[[#This Row],[Depth]]-0.5</f>
        <v>13.5</v>
      </c>
    </row>
    <row r="10519" spans="1:8" x14ac:dyDescent="0.35">
      <c r="A10519" s="30" t="s">
        <v>8</v>
      </c>
      <c r="B10519">
        <v>3</v>
      </c>
      <c r="C10519" t="s">
        <v>520</v>
      </c>
      <c r="D10519" t="s">
        <v>68</v>
      </c>
      <c r="E10519">
        <v>10</v>
      </c>
      <c r="F10519">
        <v>324.5450527055516</v>
      </c>
      <c r="G10519" s="30" t="s">
        <v>373</v>
      </c>
      <c r="H10519">
        <f>Table2__24[[#This Row],[Depth]]-0.5</f>
        <v>9.5</v>
      </c>
    </row>
    <row r="10520" spans="1:8" x14ac:dyDescent="0.35">
      <c r="A10520" s="30" t="s">
        <v>287</v>
      </c>
      <c r="B10520">
        <v>3</v>
      </c>
      <c r="C10520" t="s">
        <v>520</v>
      </c>
      <c r="D10520" t="s">
        <v>68</v>
      </c>
      <c r="E10520">
        <v>10</v>
      </c>
      <c r="F10520">
        <v>5.2705551651440613E-2</v>
      </c>
      <c r="G10520" s="30" t="s">
        <v>373</v>
      </c>
      <c r="H10520">
        <f>Table2__24[[#This Row],[Depth]]-0.5</f>
        <v>9.5</v>
      </c>
    </row>
    <row r="10521" spans="1:8" x14ac:dyDescent="0.35">
      <c r="A10521" s="30" t="s">
        <v>288</v>
      </c>
      <c r="B10521">
        <v>3</v>
      </c>
      <c r="C10521" t="s">
        <v>520</v>
      </c>
      <c r="D10521" t="s">
        <v>68</v>
      </c>
      <c r="E10521">
        <v>10</v>
      </c>
      <c r="F10521">
        <v>8.7842586085734361E-3</v>
      </c>
      <c r="G10521" s="30" t="s">
        <v>373</v>
      </c>
      <c r="H10521">
        <f>Table2__24[[#This Row],[Depth]]-0.5</f>
        <v>9.5</v>
      </c>
    </row>
    <row r="10522" spans="1:8" x14ac:dyDescent="0.35">
      <c r="A10522" s="30" t="s">
        <v>26</v>
      </c>
      <c r="B10522">
        <v>3</v>
      </c>
      <c r="C10522" t="s">
        <v>520</v>
      </c>
      <c r="D10522" t="s">
        <v>68</v>
      </c>
      <c r="E10522">
        <v>10</v>
      </c>
      <c r="F10522">
        <v>6.6760365425158117</v>
      </c>
      <c r="G10522" s="30" t="s">
        <v>373</v>
      </c>
      <c r="H10522">
        <f>Table2__24[[#This Row],[Depth]]-0.5</f>
        <v>9.5</v>
      </c>
    </row>
    <row r="10523" spans="1:8" x14ac:dyDescent="0.35">
      <c r="A10523" s="30" t="s">
        <v>36</v>
      </c>
      <c r="B10523">
        <v>3</v>
      </c>
      <c r="C10523" t="s">
        <v>520</v>
      </c>
      <c r="D10523" t="s">
        <v>68</v>
      </c>
      <c r="E10523">
        <v>10</v>
      </c>
      <c r="F10523">
        <v>0.11419536191145467</v>
      </c>
      <c r="G10523" s="30" t="s">
        <v>373</v>
      </c>
      <c r="H10523">
        <f>Table2__24[[#This Row],[Depth]]-0.5</f>
        <v>9.5</v>
      </c>
    </row>
    <row r="10524" spans="1:8" x14ac:dyDescent="0.35">
      <c r="A10524" s="30" t="s">
        <v>21</v>
      </c>
      <c r="B10524">
        <v>3</v>
      </c>
      <c r="C10524" t="s">
        <v>520</v>
      </c>
      <c r="D10524" t="s">
        <v>68</v>
      </c>
      <c r="E10524">
        <v>10</v>
      </c>
      <c r="F10524">
        <v>33.208327477160921</v>
      </c>
      <c r="G10524" s="30" t="s">
        <v>373</v>
      </c>
      <c r="H10524">
        <f>Table2__24[[#This Row],[Depth]]-0.5</f>
        <v>9.5</v>
      </c>
    </row>
    <row r="10525" spans="1:8" x14ac:dyDescent="0.35">
      <c r="A10525" s="30" t="s">
        <v>3</v>
      </c>
      <c r="B10525">
        <v>5</v>
      </c>
      <c r="C10525" t="s">
        <v>522</v>
      </c>
      <c r="D10525" t="s">
        <v>76</v>
      </c>
      <c r="E10525">
        <v>14</v>
      </c>
      <c r="F10525">
        <v>3.6036791314837151</v>
      </c>
      <c r="G10525" s="30" t="s">
        <v>435</v>
      </c>
      <c r="H10525">
        <f>Table2__24[[#This Row],[Depth]]-0.5</f>
        <v>13.5</v>
      </c>
    </row>
    <row r="10526" spans="1:8" x14ac:dyDescent="0.35">
      <c r="A10526" s="30" t="s">
        <v>3</v>
      </c>
      <c r="B10526">
        <v>6</v>
      </c>
      <c r="C10526" t="s">
        <v>523</v>
      </c>
      <c r="D10526" t="s">
        <v>76</v>
      </c>
      <c r="E10526">
        <v>14</v>
      </c>
      <c r="F10526">
        <v>10.77016485725774</v>
      </c>
      <c r="G10526" s="30" t="s">
        <v>464</v>
      </c>
      <c r="H10526">
        <f>Table2__24[[#This Row],[Depth]]-0.5</f>
        <v>13.5</v>
      </c>
    </row>
    <row r="10527" spans="1:8" x14ac:dyDescent="0.35">
      <c r="A10527" s="30" t="s">
        <v>25</v>
      </c>
      <c r="B10527">
        <v>3</v>
      </c>
      <c r="C10527" t="s">
        <v>520</v>
      </c>
      <c r="D10527" t="s">
        <v>68</v>
      </c>
      <c r="E10527">
        <v>10</v>
      </c>
      <c r="F10527" t="s">
        <v>302</v>
      </c>
      <c r="G10527" s="30" t="s">
        <v>373</v>
      </c>
      <c r="H10527">
        <f>Table2__24[[#This Row],[Depth]]-0.5</f>
        <v>9.5</v>
      </c>
    </row>
    <row r="10528" spans="1:8" x14ac:dyDescent="0.35">
      <c r="A10528" s="30" t="s">
        <v>32</v>
      </c>
      <c r="B10528">
        <v>3</v>
      </c>
      <c r="C10528" t="s">
        <v>520</v>
      </c>
      <c r="D10528" t="s">
        <v>68</v>
      </c>
      <c r="E10528">
        <v>10</v>
      </c>
      <c r="F10528">
        <v>0</v>
      </c>
      <c r="G10528" s="30" t="s">
        <v>373</v>
      </c>
      <c r="H10528">
        <f>Table2__24[[#This Row],[Depth]]-0.5</f>
        <v>9.5</v>
      </c>
    </row>
    <row r="10529" spans="1:8" x14ac:dyDescent="0.35">
      <c r="A10529" s="30" t="s">
        <v>3</v>
      </c>
      <c r="B10529">
        <v>7</v>
      </c>
      <c r="C10529" t="s">
        <v>524</v>
      </c>
      <c r="D10529" t="s">
        <v>76</v>
      </c>
      <c r="E10529">
        <v>14</v>
      </c>
      <c r="F10529">
        <v>12.858227272727271</v>
      </c>
      <c r="G10529" s="30" t="s">
        <v>493</v>
      </c>
      <c r="H10529">
        <f>Table2__24[[#This Row],[Depth]]-0.5</f>
        <v>13.5</v>
      </c>
    </row>
    <row r="10530" spans="1:8" x14ac:dyDescent="0.35">
      <c r="A10530" s="30" t="s">
        <v>18</v>
      </c>
      <c r="B10530">
        <v>3</v>
      </c>
      <c r="C10530" t="s">
        <v>520</v>
      </c>
      <c r="D10530" t="s">
        <v>68</v>
      </c>
      <c r="E10530">
        <v>10</v>
      </c>
      <c r="F10530">
        <v>6.8956289529163737</v>
      </c>
      <c r="G10530" s="30" t="s">
        <v>373</v>
      </c>
      <c r="H10530">
        <f>Table2__24[[#This Row],[Depth]]-0.5</f>
        <v>9.5</v>
      </c>
    </row>
    <row r="10531" spans="1:8" x14ac:dyDescent="0.35">
      <c r="A10531" s="30" t="s">
        <v>3</v>
      </c>
      <c r="B10531">
        <v>1</v>
      </c>
      <c r="C10531" t="s">
        <v>650</v>
      </c>
      <c r="D10531" t="s">
        <v>78</v>
      </c>
      <c r="E10531">
        <v>15</v>
      </c>
      <c r="F10531">
        <v>0</v>
      </c>
      <c r="G10531" s="30" t="s">
        <v>320</v>
      </c>
      <c r="H10531">
        <f>Table2__24[[#This Row],[Depth]]-0.5</f>
        <v>14.5</v>
      </c>
    </row>
    <row r="10532" spans="1:8" x14ac:dyDescent="0.35">
      <c r="A10532" s="30" t="s">
        <v>38</v>
      </c>
      <c r="B10532">
        <v>3</v>
      </c>
      <c r="C10532" t="s">
        <v>520</v>
      </c>
      <c r="D10532" t="s">
        <v>68</v>
      </c>
      <c r="E10532">
        <v>10</v>
      </c>
      <c r="F10532">
        <v>3.5137034434293744E-2</v>
      </c>
      <c r="G10532" s="30" t="s">
        <v>373</v>
      </c>
      <c r="H10532">
        <f>Table2__24[[#This Row],[Depth]]-0.5</f>
        <v>9.5</v>
      </c>
    </row>
    <row r="10533" spans="1:8" x14ac:dyDescent="0.35">
      <c r="A10533" s="30" t="s">
        <v>37</v>
      </c>
      <c r="B10533">
        <v>3</v>
      </c>
      <c r="C10533" t="s">
        <v>520</v>
      </c>
      <c r="D10533" t="s">
        <v>68</v>
      </c>
      <c r="E10533">
        <v>10</v>
      </c>
      <c r="F10533">
        <v>3.5576247364722415</v>
      </c>
      <c r="G10533" s="30" t="s">
        <v>373</v>
      </c>
      <c r="H10533">
        <f>Table2__24[[#This Row],[Depth]]-0.5</f>
        <v>9.5</v>
      </c>
    </row>
    <row r="10534" spans="1:8" x14ac:dyDescent="0.35">
      <c r="A10534" s="30" t="s">
        <v>3</v>
      </c>
      <c r="B10534">
        <v>2</v>
      </c>
      <c r="C10534" t="s">
        <v>519</v>
      </c>
      <c r="D10534" t="s">
        <v>78</v>
      </c>
      <c r="E10534">
        <v>15</v>
      </c>
      <c r="F10534">
        <v>0.62546184738955835</v>
      </c>
      <c r="G10534" s="30" t="s">
        <v>349</v>
      </c>
      <c r="H10534">
        <f>Table2__24[[#This Row],[Depth]]-0.5</f>
        <v>14.5</v>
      </c>
    </row>
    <row r="10535" spans="1:8" x14ac:dyDescent="0.35">
      <c r="A10535" s="30" t="s">
        <v>3</v>
      </c>
      <c r="B10535">
        <v>3</v>
      </c>
      <c r="C10535" t="s">
        <v>520</v>
      </c>
      <c r="D10535" t="s">
        <v>78</v>
      </c>
      <c r="E10535">
        <v>15</v>
      </c>
      <c r="F10535">
        <v>0</v>
      </c>
      <c r="G10535" s="30" t="s">
        <v>378</v>
      </c>
      <c r="H10535">
        <f>Table2__24[[#This Row],[Depth]]-0.5</f>
        <v>14.5</v>
      </c>
    </row>
    <row r="10536" spans="1:8" x14ac:dyDescent="0.35">
      <c r="A10536" s="30" t="s">
        <v>42</v>
      </c>
      <c r="B10536">
        <v>3</v>
      </c>
      <c r="C10536" t="s">
        <v>520</v>
      </c>
      <c r="D10536" t="s">
        <v>68</v>
      </c>
      <c r="E10536">
        <v>10</v>
      </c>
      <c r="F10536" t="s">
        <v>302</v>
      </c>
      <c r="G10536" s="30" t="s">
        <v>373</v>
      </c>
      <c r="H10536">
        <f>Table2__24[[#This Row],[Depth]]-0.5</f>
        <v>9.5</v>
      </c>
    </row>
    <row r="10537" spans="1:8" x14ac:dyDescent="0.35">
      <c r="A10537" s="30" t="s">
        <v>30</v>
      </c>
      <c r="B10537">
        <v>3</v>
      </c>
      <c r="C10537" t="s">
        <v>520</v>
      </c>
      <c r="D10537" t="s">
        <v>68</v>
      </c>
      <c r="E10537">
        <v>10</v>
      </c>
      <c r="F10537">
        <v>3.5137034434293744E-2</v>
      </c>
      <c r="G10537" s="30" t="s">
        <v>373</v>
      </c>
      <c r="H10537">
        <f>Table2__24[[#This Row],[Depth]]-0.5</f>
        <v>9.5</v>
      </c>
    </row>
    <row r="10538" spans="1:8" x14ac:dyDescent="0.35">
      <c r="A10538" s="30" t="s">
        <v>12</v>
      </c>
      <c r="B10538">
        <v>3</v>
      </c>
      <c r="C10538" t="s">
        <v>520</v>
      </c>
      <c r="D10538" t="s">
        <v>68</v>
      </c>
      <c r="E10538">
        <v>10</v>
      </c>
      <c r="F10538">
        <v>0.31529163738580462</v>
      </c>
      <c r="G10538" s="30" t="s">
        <v>373</v>
      </c>
      <c r="H10538">
        <f>Table2__24[[#This Row],[Depth]]-0.5</f>
        <v>9.5</v>
      </c>
    </row>
    <row r="10539" spans="1:8" x14ac:dyDescent="0.35">
      <c r="A10539" s="30" t="s">
        <v>43</v>
      </c>
      <c r="B10539">
        <v>3</v>
      </c>
      <c r="C10539" t="s">
        <v>520</v>
      </c>
      <c r="D10539" t="s">
        <v>68</v>
      </c>
      <c r="E10539">
        <v>10</v>
      </c>
      <c r="F10539">
        <v>0</v>
      </c>
      <c r="G10539" s="30" t="s">
        <v>373</v>
      </c>
      <c r="H10539">
        <f>Table2__24[[#This Row],[Depth]]-0.5</f>
        <v>9.5</v>
      </c>
    </row>
    <row r="10540" spans="1:8" x14ac:dyDescent="0.35">
      <c r="A10540" s="30" t="s">
        <v>11</v>
      </c>
      <c r="B10540">
        <v>3</v>
      </c>
      <c r="C10540" t="s">
        <v>520</v>
      </c>
      <c r="D10540" t="s">
        <v>68</v>
      </c>
      <c r="E10540">
        <v>10</v>
      </c>
      <c r="F10540">
        <v>0.20203794799718902</v>
      </c>
      <c r="G10540" s="30" t="s">
        <v>373</v>
      </c>
      <c r="H10540">
        <f>Table2__24[[#This Row],[Depth]]-0.5</f>
        <v>9.5</v>
      </c>
    </row>
    <row r="10541" spans="1:8" x14ac:dyDescent="0.35">
      <c r="A10541" s="30" t="s">
        <v>23</v>
      </c>
      <c r="B10541">
        <v>3</v>
      </c>
      <c r="C10541" t="s">
        <v>520</v>
      </c>
      <c r="D10541" t="s">
        <v>68</v>
      </c>
      <c r="E10541">
        <v>10</v>
      </c>
      <c r="F10541">
        <v>1.9740267041461701</v>
      </c>
      <c r="G10541" s="30" t="s">
        <v>373</v>
      </c>
      <c r="H10541">
        <f>Table2__24[[#This Row],[Depth]]-0.5</f>
        <v>9.5</v>
      </c>
    </row>
    <row r="10542" spans="1:8" x14ac:dyDescent="0.35">
      <c r="A10542" s="30" t="s">
        <v>44</v>
      </c>
      <c r="B10542">
        <v>3</v>
      </c>
      <c r="C10542" t="s">
        <v>520</v>
      </c>
      <c r="D10542" t="s">
        <v>68</v>
      </c>
      <c r="E10542">
        <v>10</v>
      </c>
      <c r="F10542">
        <v>0</v>
      </c>
      <c r="G10542" s="30" t="s">
        <v>373</v>
      </c>
      <c r="H10542">
        <f>Table2__24[[#This Row],[Depth]]-0.5</f>
        <v>9.5</v>
      </c>
    </row>
    <row r="10543" spans="1:8" x14ac:dyDescent="0.35">
      <c r="A10543" s="30" t="s">
        <v>10</v>
      </c>
      <c r="B10543">
        <v>3</v>
      </c>
      <c r="C10543" t="s">
        <v>520</v>
      </c>
      <c r="D10543" t="s">
        <v>68</v>
      </c>
      <c r="E10543">
        <v>10</v>
      </c>
      <c r="F10543">
        <v>7.905832747716092E-2</v>
      </c>
      <c r="G10543" s="30" t="s">
        <v>373</v>
      </c>
      <c r="H10543">
        <f>Table2__24[[#This Row],[Depth]]-0.5</f>
        <v>9.5</v>
      </c>
    </row>
    <row r="10544" spans="1:8" x14ac:dyDescent="0.35">
      <c r="A10544" s="30" t="s">
        <v>16</v>
      </c>
      <c r="B10544">
        <v>3</v>
      </c>
      <c r="C10544" t="s">
        <v>520</v>
      </c>
      <c r="D10544" t="s">
        <v>68</v>
      </c>
      <c r="E10544">
        <v>10</v>
      </c>
      <c r="F10544">
        <v>0.72030920590302183</v>
      </c>
      <c r="G10544" s="30" t="s">
        <v>373</v>
      </c>
      <c r="H10544">
        <f>Table2__24[[#This Row],[Depth]]-0.5</f>
        <v>9.5</v>
      </c>
    </row>
    <row r="10545" spans="1:8" x14ac:dyDescent="0.35">
      <c r="A10545" s="30" t="s">
        <v>27</v>
      </c>
      <c r="B10545">
        <v>3</v>
      </c>
      <c r="C10545" t="s">
        <v>520</v>
      </c>
      <c r="D10545" t="s">
        <v>68</v>
      </c>
      <c r="E10545">
        <v>10</v>
      </c>
      <c r="F10545">
        <v>6.1489810260014051E-2</v>
      </c>
      <c r="G10545" s="30" t="s">
        <v>373</v>
      </c>
      <c r="H10545">
        <f>Table2__24[[#This Row],[Depth]]-0.5</f>
        <v>9.5</v>
      </c>
    </row>
    <row r="10546" spans="1:8" x14ac:dyDescent="0.35">
      <c r="A10546" s="30" t="s">
        <v>31</v>
      </c>
      <c r="B10546">
        <v>3</v>
      </c>
      <c r="C10546" t="s">
        <v>520</v>
      </c>
      <c r="D10546" t="s">
        <v>68</v>
      </c>
      <c r="E10546">
        <v>10</v>
      </c>
      <c r="F10546">
        <v>0.21082220660576245</v>
      </c>
      <c r="G10546" s="30" t="s">
        <v>373</v>
      </c>
      <c r="H10546">
        <f>Table2__24[[#This Row],[Depth]]-0.5</f>
        <v>9.5</v>
      </c>
    </row>
    <row r="10547" spans="1:8" x14ac:dyDescent="0.35">
      <c r="A10547" s="30" t="s">
        <v>3</v>
      </c>
      <c r="B10547">
        <v>4</v>
      </c>
      <c r="C10547" t="s">
        <v>521</v>
      </c>
      <c r="D10547" t="s">
        <v>78</v>
      </c>
      <c r="E10547">
        <v>15</v>
      </c>
      <c r="F10547">
        <v>2.7330923694779115</v>
      </c>
      <c r="G10547" s="30" t="s">
        <v>407</v>
      </c>
      <c r="H10547">
        <f>Table2__24[[#This Row],[Depth]]-0.5</f>
        <v>14.5</v>
      </c>
    </row>
    <row r="10548" spans="1:8" x14ac:dyDescent="0.35">
      <c r="A10548" s="30" t="s">
        <v>19</v>
      </c>
      <c r="B10548">
        <v>3</v>
      </c>
      <c r="C10548" t="s">
        <v>520</v>
      </c>
      <c r="D10548" t="s">
        <v>68</v>
      </c>
      <c r="E10548">
        <v>10</v>
      </c>
      <c r="F10548">
        <v>0.30744905130007033</v>
      </c>
      <c r="G10548" s="30" t="s">
        <v>373</v>
      </c>
      <c r="H10548">
        <f>Table2__24[[#This Row],[Depth]]-0.5</f>
        <v>9.5</v>
      </c>
    </row>
    <row r="10549" spans="1:8" x14ac:dyDescent="0.35">
      <c r="A10549" s="30" t="s">
        <v>29</v>
      </c>
      <c r="B10549">
        <v>3</v>
      </c>
      <c r="C10549" t="s">
        <v>520</v>
      </c>
      <c r="D10549" t="s">
        <v>68</v>
      </c>
      <c r="E10549">
        <v>10</v>
      </c>
      <c r="F10549">
        <v>0.81693605059732965</v>
      </c>
      <c r="G10549" s="30" t="s">
        <v>373</v>
      </c>
      <c r="H10549">
        <f>Table2__24[[#This Row],[Depth]]-0.5</f>
        <v>9.5</v>
      </c>
    </row>
    <row r="10550" spans="1:8" x14ac:dyDescent="0.35">
      <c r="A10550" s="30" t="s">
        <v>289</v>
      </c>
      <c r="B10550">
        <v>3</v>
      </c>
      <c r="C10550" t="s">
        <v>520</v>
      </c>
      <c r="D10550" t="s">
        <v>68</v>
      </c>
      <c r="E10550">
        <v>10</v>
      </c>
      <c r="F10550">
        <v>7.905832747716092E-2</v>
      </c>
      <c r="G10550" s="30" t="s">
        <v>373</v>
      </c>
      <c r="H10550">
        <f>Table2__24[[#This Row],[Depth]]-0.5</f>
        <v>9.5</v>
      </c>
    </row>
    <row r="10551" spans="1:8" x14ac:dyDescent="0.35">
      <c r="A10551" s="30" t="s">
        <v>290</v>
      </c>
      <c r="B10551">
        <v>3</v>
      </c>
      <c r="C10551" t="s">
        <v>520</v>
      </c>
      <c r="D10551" t="s">
        <v>68</v>
      </c>
      <c r="E10551">
        <v>10</v>
      </c>
      <c r="F10551">
        <v>0.342586085734364</v>
      </c>
      <c r="G10551" s="30" t="s">
        <v>373</v>
      </c>
      <c r="H10551">
        <f>Table2__24[[#This Row],[Depth]]-0.5</f>
        <v>9.5</v>
      </c>
    </row>
    <row r="10552" spans="1:8" x14ac:dyDescent="0.35">
      <c r="A10552" s="30" t="s">
        <v>291</v>
      </c>
      <c r="B10552">
        <v>3</v>
      </c>
      <c r="C10552" t="s">
        <v>520</v>
      </c>
      <c r="D10552" t="s">
        <v>68</v>
      </c>
      <c r="E10552">
        <v>10</v>
      </c>
      <c r="F10552">
        <v>5.2705551651440613E-2</v>
      </c>
      <c r="G10552" s="30" t="s">
        <v>373</v>
      </c>
      <c r="H10552">
        <f>Table2__24[[#This Row],[Depth]]-0.5</f>
        <v>9.5</v>
      </c>
    </row>
    <row r="10553" spans="1:8" x14ac:dyDescent="0.35">
      <c r="A10553" s="30" t="s">
        <v>292</v>
      </c>
      <c r="B10553">
        <v>3</v>
      </c>
      <c r="C10553" t="s">
        <v>520</v>
      </c>
      <c r="D10553" t="s">
        <v>68</v>
      </c>
      <c r="E10553">
        <v>10</v>
      </c>
      <c r="F10553">
        <v>8.7842586085734361E-3</v>
      </c>
      <c r="G10553" s="30" t="s">
        <v>373</v>
      </c>
      <c r="H10553">
        <f>Table2__24[[#This Row],[Depth]]-0.5</f>
        <v>9.5</v>
      </c>
    </row>
    <row r="10554" spans="1:8" x14ac:dyDescent="0.35">
      <c r="A10554" s="30" t="s">
        <v>293</v>
      </c>
      <c r="B10554">
        <v>3</v>
      </c>
      <c r="C10554" t="s">
        <v>520</v>
      </c>
      <c r="D10554" t="s">
        <v>68</v>
      </c>
      <c r="E10554">
        <v>10</v>
      </c>
      <c r="F10554">
        <v>5.2705551651440613E-2</v>
      </c>
      <c r="G10554" s="30" t="s">
        <v>373</v>
      </c>
      <c r="H10554">
        <f>Table2__24[[#This Row],[Depth]]-0.5</f>
        <v>9.5</v>
      </c>
    </row>
    <row r="10555" spans="1:8" x14ac:dyDescent="0.35">
      <c r="A10555" s="30" t="s">
        <v>294</v>
      </c>
      <c r="B10555">
        <v>3</v>
      </c>
      <c r="C10555" t="s">
        <v>520</v>
      </c>
      <c r="D10555" t="s">
        <v>68</v>
      </c>
      <c r="E10555">
        <v>10</v>
      </c>
      <c r="F10555">
        <v>8.7842586085734361E-3</v>
      </c>
      <c r="G10555" s="30" t="s">
        <v>373</v>
      </c>
      <c r="H10555">
        <f>Table2__24[[#This Row],[Depth]]-0.5</f>
        <v>9.5</v>
      </c>
    </row>
    <row r="10556" spans="1:8" x14ac:dyDescent="0.35">
      <c r="A10556" s="30" t="s">
        <v>295</v>
      </c>
      <c r="B10556">
        <v>3</v>
      </c>
      <c r="C10556" t="s">
        <v>520</v>
      </c>
      <c r="D10556" t="s">
        <v>68</v>
      </c>
      <c r="E10556">
        <v>10</v>
      </c>
      <c r="F10556">
        <v>4.3921293042867175E-2</v>
      </c>
      <c r="G10556" s="30" t="s">
        <v>373</v>
      </c>
      <c r="H10556">
        <f>Table2__24[[#This Row],[Depth]]-0.5</f>
        <v>9.5</v>
      </c>
    </row>
    <row r="10557" spans="1:8" x14ac:dyDescent="0.35">
      <c r="A10557" s="30" t="s">
        <v>296</v>
      </c>
      <c r="B10557">
        <v>3</v>
      </c>
      <c r="C10557" t="s">
        <v>520</v>
      </c>
      <c r="D10557" t="s">
        <v>68</v>
      </c>
      <c r="E10557">
        <v>10</v>
      </c>
      <c r="F10557">
        <v>8.7842586085734361E-3</v>
      </c>
      <c r="G10557" s="30" t="s">
        <v>373</v>
      </c>
      <c r="H10557">
        <f>Table2__24[[#This Row],[Depth]]-0.5</f>
        <v>9.5</v>
      </c>
    </row>
    <row r="10558" spans="1:8" x14ac:dyDescent="0.35">
      <c r="A10558" s="30" t="s">
        <v>297</v>
      </c>
      <c r="B10558">
        <v>3</v>
      </c>
      <c r="C10558" t="s">
        <v>520</v>
      </c>
      <c r="D10558" t="s">
        <v>68</v>
      </c>
      <c r="E10558">
        <v>10</v>
      </c>
      <c r="F10558">
        <v>2.6352775825720307E-2</v>
      </c>
      <c r="G10558" s="30" t="s">
        <v>373</v>
      </c>
      <c r="H10558">
        <f>Table2__24[[#This Row],[Depth]]-0.5</f>
        <v>9.5</v>
      </c>
    </row>
    <row r="10559" spans="1:8" x14ac:dyDescent="0.35">
      <c r="A10559" s="30" t="s">
        <v>298</v>
      </c>
      <c r="B10559">
        <v>3</v>
      </c>
      <c r="C10559" t="s">
        <v>520</v>
      </c>
      <c r="D10559" t="s">
        <v>68</v>
      </c>
      <c r="E10559">
        <v>10</v>
      </c>
      <c r="F10559">
        <v>0</v>
      </c>
      <c r="G10559" s="30" t="s">
        <v>373</v>
      </c>
      <c r="H10559">
        <f>Table2__24[[#This Row],[Depth]]-0.5</f>
        <v>9.5</v>
      </c>
    </row>
    <row r="10560" spans="1:8" x14ac:dyDescent="0.35">
      <c r="A10560" s="30" t="s">
        <v>299</v>
      </c>
      <c r="B10560">
        <v>3</v>
      </c>
      <c r="C10560" t="s">
        <v>520</v>
      </c>
      <c r="D10560" t="s">
        <v>68</v>
      </c>
      <c r="E10560">
        <v>10</v>
      </c>
      <c r="F10560">
        <v>1.7568517217146872E-2</v>
      </c>
      <c r="G10560" s="30" t="s">
        <v>373</v>
      </c>
      <c r="H10560">
        <f>Table2__24[[#This Row],[Depth]]-0.5</f>
        <v>9.5</v>
      </c>
    </row>
    <row r="10561" spans="1:8" x14ac:dyDescent="0.35">
      <c r="A10561" s="30" t="s">
        <v>300</v>
      </c>
      <c r="B10561">
        <v>3</v>
      </c>
      <c r="C10561" t="s">
        <v>520</v>
      </c>
      <c r="D10561" t="s">
        <v>68</v>
      </c>
      <c r="E10561">
        <v>10</v>
      </c>
      <c r="F10561">
        <v>0</v>
      </c>
      <c r="G10561" s="30" t="s">
        <v>373</v>
      </c>
      <c r="H10561">
        <f>Table2__24[[#This Row],[Depth]]-0.5</f>
        <v>9.5</v>
      </c>
    </row>
    <row r="10562" spans="1:8" x14ac:dyDescent="0.35">
      <c r="A10562" s="30" t="s">
        <v>4</v>
      </c>
      <c r="B10562">
        <v>4</v>
      </c>
      <c r="C10562" t="s">
        <v>521</v>
      </c>
      <c r="D10562" t="s">
        <v>68</v>
      </c>
      <c r="E10562">
        <v>10</v>
      </c>
      <c r="F10562">
        <v>0</v>
      </c>
      <c r="G10562" s="30" t="s">
        <v>402</v>
      </c>
      <c r="H10562">
        <f>Table2__24[[#This Row],[Depth]]-0.5</f>
        <v>9.5</v>
      </c>
    </row>
    <row r="10563" spans="1:8" x14ac:dyDescent="0.35">
      <c r="A10563" s="30" t="s">
        <v>24</v>
      </c>
      <c r="B10563">
        <v>4</v>
      </c>
      <c r="C10563" t="s">
        <v>521</v>
      </c>
      <c r="D10563" t="s">
        <v>68</v>
      </c>
      <c r="E10563">
        <v>10</v>
      </c>
      <c r="F10563">
        <v>235.65302881236823</v>
      </c>
      <c r="G10563" s="30" t="s">
        <v>402</v>
      </c>
      <c r="H10563">
        <f>Table2__24[[#This Row],[Depth]]-0.5</f>
        <v>9.5</v>
      </c>
    </row>
    <row r="10564" spans="1:8" x14ac:dyDescent="0.35">
      <c r="A10564" s="30" t="s">
        <v>3</v>
      </c>
      <c r="B10564">
        <v>5</v>
      </c>
      <c r="C10564" t="s">
        <v>522</v>
      </c>
      <c r="D10564" t="s">
        <v>78</v>
      </c>
      <c r="E10564">
        <v>15</v>
      </c>
      <c r="F10564">
        <v>0.15441767068273093</v>
      </c>
      <c r="G10564" s="30" t="s">
        <v>436</v>
      </c>
      <c r="H10564">
        <f>Table2__24[[#This Row],[Depth]]-0.5</f>
        <v>14.5</v>
      </c>
    </row>
    <row r="10565" spans="1:8" x14ac:dyDescent="0.35">
      <c r="A10565" s="30" t="s">
        <v>22</v>
      </c>
      <c r="B10565">
        <v>4</v>
      </c>
      <c r="C10565" t="s">
        <v>521</v>
      </c>
      <c r="D10565" t="s">
        <v>68</v>
      </c>
      <c r="E10565">
        <v>10</v>
      </c>
      <c r="F10565">
        <v>40.519901616303578</v>
      </c>
      <c r="G10565" s="30" t="s">
        <v>402</v>
      </c>
      <c r="H10565">
        <f>Table2__24[[#This Row],[Depth]]-0.5</f>
        <v>9.5</v>
      </c>
    </row>
    <row r="10566" spans="1:8" x14ac:dyDescent="0.35">
      <c r="A10566" s="30" t="s">
        <v>34</v>
      </c>
      <c r="B10566">
        <v>4</v>
      </c>
      <c r="C10566" t="s">
        <v>521</v>
      </c>
      <c r="D10566" t="s">
        <v>68</v>
      </c>
      <c r="E10566">
        <v>10</v>
      </c>
      <c r="F10566">
        <v>0</v>
      </c>
      <c r="G10566" s="30" t="s">
        <v>402</v>
      </c>
      <c r="H10566">
        <f>Table2__24[[#This Row],[Depth]]-0.5</f>
        <v>9.5</v>
      </c>
    </row>
    <row r="10567" spans="1:8" x14ac:dyDescent="0.35">
      <c r="A10567" s="30" t="s">
        <v>15</v>
      </c>
      <c r="B10567">
        <v>4</v>
      </c>
      <c r="C10567" t="s">
        <v>521</v>
      </c>
      <c r="D10567" t="s">
        <v>68</v>
      </c>
      <c r="E10567">
        <v>10</v>
      </c>
      <c r="F10567">
        <v>0</v>
      </c>
      <c r="G10567" s="30" t="s">
        <v>402</v>
      </c>
      <c r="H10567">
        <f>Table2__24[[#This Row],[Depth]]-0.5</f>
        <v>9.5</v>
      </c>
    </row>
    <row r="10568" spans="1:8" x14ac:dyDescent="0.35">
      <c r="A10568" s="30" t="s">
        <v>17</v>
      </c>
      <c r="B10568">
        <v>4</v>
      </c>
      <c r="C10568" t="s">
        <v>521</v>
      </c>
      <c r="D10568" t="s">
        <v>68</v>
      </c>
      <c r="E10568">
        <v>10</v>
      </c>
      <c r="F10568">
        <v>37.377020379479966</v>
      </c>
      <c r="G10568" s="30" t="s">
        <v>402</v>
      </c>
      <c r="H10568">
        <f>Table2__24[[#This Row],[Depth]]-0.5</f>
        <v>9.5</v>
      </c>
    </row>
    <row r="10569" spans="1:8" x14ac:dyDescent="0.35">
      <c r="A10569" s="30" t="s">
        <v>3</v>
      </c>
      <c r="B10569">
        <v>6</v>
      </c>
      <c r="C10569" t="s">
        <v>523</v>
      </c>
      <c r="D10569" t="s">
        <v>78</v>
      </c>
      <c r="E10569">
        <v>15</v>
      </c>
      <c r="F10569">
        <v>14.581526104417669</v>
      </c>
      <c r="G10569" s="30" t="s">
        <v>465</v>
      </c>
      <c r="H10569">
        <f>Table2__24[[#This Row],[Depth]]-0.5</f>
        <v>14.5</v>
      </c>
    </row>
    <row r="10570" spans="1:8" x14ac:dyDescent="0.35">
      <c r="A10570" s="30" t="s">
        <v>3</v>
      </c>
      <c r="B10570">
        <v>7</v>
      </c>
      <c r="C10570" t="s">
        <v>524</v>
      </c>
      <c r="D10570" t="s">
        <v>78</v>
      </c>
      <c r="E10570">
        <v>15</v>
      </c>
      <c r="F10570">
        <v>10.225353747714808</v>
      </c>
      <c r="G10570" s="30" t="s">
        <v>494</v>
      </c>
      <c r="H10570">
        <f>Table2__24[[#This Row],[Depth]]-0.5</f>
        <v>14.5</v>
      </c>
    </row>
    <row r="10571" spans="1:8" x14ac:dyDescent="0.35">
      <c r="A10571" s="30" t="s">
        <v>3</v>
      </c>
      <c r="B10571">
        <v>1</v>
      </c>
      <c r="C10571" t="s">
        <v>650</v>
      </c>
      <c r="D10571" t="s">
        <v>80</v>
      </c>
      <c r="E10571">
        <v>16</v>
      </c>
      <c r="F10571">
        <v>0</v>
      </c>
      <c r="G10571" s="30" t="s">
        <v>321</v>
      </c>
      <c r="H10571">
        <f>Table2__24[[#This Row],[Depth]]-0.5</f>
        <v>15.5</v>
      </c>
    </row>
    <row r="10572" spans="1:8" x14ac:dyDescent="0.35">
      <c r="A10572" s="30" t="s">
        <v>286</v>
      </c>
      <c r="B10572">
        <v>4</v>
      </c>
      <c r="C10572" t="s">
        <v>521</v>
      </c>
      <c r="D10572" t="s">
        <v>68</v>
      </c>
      <c r="E10572">
        <v>10</v>
      </c>
      <c r="F10572">
        <v>8.7842586085734361E-3</v>
      </c>
      <c r="G10572" s="30" t="s">
        <v>402</v>
      </c>
      <c r="H10572">
        <f>Table2__24[[#This Row],[Depth]]-0.5</f>
        <v>9.5</v>
      </c>
    </row>
    <row r="10573" spans="1:8" x14ac:dyDescent="0.35">
      <c r="A10573" s="30" t="s">
        <v>3</v>
      </c>
      <c r="B10573">
        <v>2</v>
      </c>
      <c r="C10573" t="s">
        <v>519</v>
      </c>
      <c r="D10573" t="s">
        <v>80</v>
      </c>
      <c r="E10573">
        <v>16</v>
      </c>
      <c r="F10573">
        <v>0.87445320007687877</v>
      </c>
      <c r="G10573" s="30" t="s">
        <v>350</v>
      </c>
      <c r="H10573">
        <f>Table2__24[[#This Row],[Depth]]-0.5</f>
        <v>15.5</v>
      </c>
    </row>
    <row r="10574" spans="1:8" x14ac:dyDescent="0.35">
      <c r="A10574" s="30" t="s">
        <v>8</v>
      </c>
      <c r="B10574">
        <v>4</v>
      </c>
      <c r="C10574" t="s">
        <v>521</v>
      </c>
      <c r="D10574" t="s">
        <v>68</v>
      </c>
      <c r="E10574">
        <v>10</v>
      </c>
      <c r="F10574">
        <v>1132.0186226282501</v>
      </c>
      <c r="G10574" s="30" t="s">
        <v>402</v>
      </c>
      <c r="H10574">
        <f>Table2__24[[#This Row],[Depth]]-0.5</f>
        <v>9.5</v>
      </c>
    </row>
    <row r="10575" spans="1:8" x14ac:dyDescent="0.35">
      <c r="A10575" s="30" t="s">
        <v>287</v>
      </c>
      <c r="B10575">
        <v>4</v>
      </c>
      <c r="C10575" t="s">
        <v>521</v>
      </c>
      <c r="D10575" t="s">
        <v>68</v>
      </c>
      <c r="E10575">
        <v>10</v>
      </c>
      <c r="F10575">
        <v>0.1229796205200281</v>
      </c>
      <c r="G10575" s="30" t="s">
        <v>402</v>
      </c>
      <c r="H10575">
        <f>Table2__24[[#This Row],[Depth]]-0.5</f>
        <v>9.5</v>
      </c>
    </row>
    <row r="10576" spans="1:8" x14ac:dyDescent="0.35">
      <c r="A10576" s="30" t="s">
        <v>288</v>
      </c>
      <c r="B10576">
        <v>4</v>
      </c>
      <c r="C10576" t="s">
        <v>521</v>
      </c>
      <c r="D10576" t="s">
        <v>68</v>
      </c>
      <c r="E10576">
        <v>10</v>
      </c>
      <c r="F10576">
        <v>4.3921293042867175E-2</v>
      </c>
      <c r="G10576" s="30" t="s">
        <v>402</v>
      </c>
      <c r="H10576">
        <f>Table2__24[[#This Row],[Depth]]-0.5</f>
        <v>9.5</v>
      </c>
    </row>
    <row r="10577" spans="1:8" x14ac:dyDescent="0.35">
      <c r="A10577" s="30" t="s">
        <v>26</v>
      </c>
      <c r="B10577">
        <v>4</v>
      </c>
      <c r="C10577" t="s">
        <v>521</v>
      </c>
      <c r="D10577" t="s">
        <v>68</v>
      </c>
      <c r="E10577">
        <v>10</v>
      </c>
      <c r="F10577" t="s">
        <v>302</v>
      </c>
      <c r="G10577" s="30" t="s">
        <v>402</v>
      </c>
      <c r="H10577">
        <f>Table2__24[[#This Row],[Depth]]-0.5</f>
        <v>9.5</v>
      </c>
    </row>
    <row r="10578" spans="1:8" x14ac:dyDescent="0.35">
      <c r="A10578" s="30" t="s">
        <v>36</v>
      </c>
      <c r="B10578">
        <v>4</v>
      </c>
      <c r="C10578" t="s">
        <v>521</v>
      </c>
      <c r="D10578" t="s">
        <v>68</v>
      </c>
      <c r="E10578">
        <v>10</v>
      </c>
      <c r="F10578">
        <v>0</v>
      </c>
      <c r="G10578" s="30" t="s">
        <v>402</v>
      </c>
      <c r="H10578">
        <f>Table2__24[[#This Row],[Depth]]-0.5</f>
        <v>9.5</v>
      </c>
    </row>
    <row r="10579" spans="1:8" x14ac:dyDescent="0.35">
      <c r="A10579" s="30" t="s">
        <v>21</v>
      </c>
      <c r="B10579">
        <v>4</v>
      </c>
      <c r="C10579" t="s">
        <v>521</v>
      </c>
      <c r="D10579" t="s">
        <v>68</v>
      </c>
      <c r="E10579">
        <v>10</v>
      </c>
      <c r="F10579">
        <v>101.85690794096978</v>
      </c>
      <c r="G10579" s="30" t="s">
        <v>402</v>
      </c>
      <c r="H10579">
        <f>Table2__24[[#This Row],[Depth]]-0.5</f>
        <v>9.5</v>
      </c>
    </row>
    <row r="10580" spans="1:8" x14ac:dyDescent="0.35">
      <c r="A10580" s="30" t="s">
        <v>3</v>
      </c>
      <c r="B10580">
        <v>3</v>
      </c>
      <c r="C10580" t="s">
        <v>520</v>
      </c>
      <c r="D10580" t="s">
        <v>80</v>
      </c>
      <c r="E10580">
        <v>16</v>
      </c>
      <c r="F10580">
        <v>1.8359888525850474</v>
      </c>
      <c r="G10580" s="30" t="s">
        <v>379</v>
      </c>
      <c r="H10580">
        <f>Table2__24[[#This Row],[Depth]]-0.5</f>
        <v>15.5</v>
      </c>
    </row>
    <row r="10581" spans="1:8" x14ac:dyDescent="0.35">
      <c r="A10581" s="30" t="s">
        <v>3</v>
      </c>
      <c r="B10581">
        <v>4</v>
      </c>
      <c r="C10581" t="s">
        <v>521</v>
      </c>
      <c r="D10581" t="s">
        <v>80</v>
      </c>
      <c r="E10581">
        <v>16</v>
      </c>
      <c r="F10581">
        <v>1.5068960215260425</v>
      </c>
      <c r="G10581" s="30" t="s">
        <v>408</v>
      </c>
      <c r="H10581">
        <f>Table2__24[[#This Row],[Depth]]-0.5</f>
        <v>15.5</v>
      </c>
    </row>
    <row r="10582" spans="1:8" x14ac:dyDescent="0.35">
      <c r="A10582" s="30" t="s">
        <v>25</v>
      </c>
      <c r="B10582">
        <v>4</v>
      </c>
      <c r="C10582" t="s">
        <v>521</v>
      </c>
      <c r="D10582" t="s">
        <v>68</v>
      </c>
      <c r="E10582">
        <v>10</v>
      </c>
      <c r="F10582" t="s">
        <v>302</v>
      </c>
      <c r="G10582" s="30" t="s">
        <v>402</v>
      </c>
      <c r="H10582">
        <f>Table2__24[[#This Row],[Depth]]-0.5</f>
        <v>9.5</v>
      </c>
    </row>
    <row r="10583" spans="1:8" x14ac:dyDescent="0.35">
      <c r="A10583" s="30" t="s">
        <v>32</v>
      </c>
      <c r="B10583">
        <v>4</v>
      </c>
      <c r="C10583" t="s">
        <v>521</v>
      </c>
      <c r="D10583" t="s">
        <v>68</v>
      </c>
      <c r="E10583">
        <v>10</v>
      </c>
      <c r="F10583">
        <v>0</v>
      </c>
      <c r="G10583" s="30" t="s">
        <v>402</v>
      </c>
      <c r="H10583">
        <f>Table2__24[[#This Row],[Depth]]-0.5</f>
        <v>9.5</v>
      </c>
    </row>
    <row r="10584" spans="1:8" x14ac:dyDescent="0.35">
      <c r="A10584" s="30" t="s">
        <v>3</v>
      </c>
      <c r="B10584">
        <v>5</v>
      </c>
      <c r="C10584" t="s">
        <v>522</v>
      </c>
      <c r="D10584" t="s">
        <v>80</v>
      </c>
      <c r="E10584">
        <v>16</v>
      </c>
      <c r="F10584">
        <v>0.92391889294637708</v>
      </c>
      <c r="G10584" s="30" t="s">
        <v>437</v>
      </c>
      <c r="H10584">
        <f>Table2__24[[#This Row],[Depth]]-0.5</f>
        <v>15.5</v>
      </c>
    </row>
    <row r="10585" spans="1:8" x14ac:dyDescent="0.35">
      <c r="A10585" s="30" t="s">
        <v>18</v>
      </c>
      <c r="B10585">
        <v>4</v>
      </c>
      <c r="C10585" t="s">
        <v>521</v>
      </c>
      <c r="D10585" t="s">
        <v>68</v>
      </c>
      <c r="E10585">
        <v>10</v>
      </c>
      <c r="F10585">
        <v>21.612550948699933</v>
      </c>
      <c r="G10585" s="30" t="s">
        <v>402</v>
      </c>
      <c r="H10585">
        <f>Table2__24[[#This Row],[Depth]]-0.5</f>
        <v>9.5</v>
      </c>
    </row>
    <row r="10586" spans="1:8" x14ac:dyDescent="0.35">
      <c r="A10586" s="30" t="s">
        <v>3</v>
      </c>
      <c r="B10586">
        <v>6</v>
      </c>
      <c r="C10586" t="s">
        <v>523</v>
      </c>
      <c r="D10586" t="s">
        <v>80</v>
      </c>
      <c r="E10586">
        <v>16</v>
      </c>
      <c r="F10586">
        <v>8.194810686142608</v>
      </c>
      <c r="G10586" s="30" t="s">
        <v>466</v>
      </c>
      <c r="H10586">
        <f>Table2__24[[#This Row],[Depth]]-0.5</f>
        <v>15.5</v>
      </c>
    </row>
    <row r="10587" spans="1:8" x14ac:dyDescent="0.35">
      <c r="A10587" s="30" t="s">
        <v>38</v>
      </c>
      <c r="B10587">
        <v>4</v>
      </c>
      <c r="C10587" t="s">
        <v>521</v>
      </c>
      <c r="D10587" t="s">
        <v>68</v>
      </c>
      <c r="E10587">
        <v>10</v>
      </c>
      <c r="F10587">
        <v>0.22839072382290934</v>
      </c>
      <c r="G10587" s="30" t="s">
        <v>402</v>
      </c>
      <c r="H10587">
        <f>Table2__24[[#This Row],[Depth]]-0.5</f>
        <v>9.5</v>
      </c>
    </row>
    <row r="10588" spans="1:8" x14ac:dyDescent="0.35">
      <c r="A10588" s="30" t="s">
        <v>37</v>
      </c>
      <c r="B10588">
        <v>4</v>
      </c>
      <c r="C10588" t="s">
        <v>521</v>
      </c>
      <c r="D10588" t="s">
        <v>68</v>
      </c>
      <c r="E10588">
        <v>10</v>
      </c>
      <c r="F10588">
        <v>38.562895291637375</v>
      </c>
      <c r="G10588" s="30" t="s">
        <v>402</v>
      </c>
      <c r="H10588">
        <f>Table2__24[[#This Row],[Depth]]-0.5</f>
        <v>9.5</v>
      </c>
    </row>
    <row r="10589" spans="1:8" x14ac:dyDescent="0.35">
      <c r="A10589" s="30" t="s">
        <v>3</v>
      </c>
      <c r="B10589">
        <v>7</v>
      </c>
      <c r="C10589" t="s">
        <v>524</v>
      </c>
      <c r="D10589" t="s">
        <v>80</v>
      </c>
      <c r="E10589">
        <v>16</v>
      </c>
      <c r="F10589">
        <v>15.897426605504585</v>
      </c>
      <c r="G10589" s="30" t="s">
        <v>495</v>
      </c>
      <c r="H10589">
        <f>Table2__24[[#This Row],[Depth]]-0.5</f>
        <v>15.5</v>
      </c>
    </row>
    <row r="10590" spans="1:8" x14ac:dyDescent="0.35">
      <c r="A10590" s="30" t="s">
        <v>3</v>
      </c>
      <c r="B10590">
        <v>1</v>
      </c>
      <c r="C10590" t="s">
        <v>650</v>
      </c>
      <c r="D10590" t="s">
        <v>82</v>
      </c>
      <c r="E10590">
        <v>17</v>
      </c>
      <c r="F10590">
        <v>0</v>
      </c>
      <c r="G10590" s="30" t="s">
        <v>322</v>
      </c>
      <c r="H10590">
        <f>Table2__24[[#This Row],[Depth]]-0.5</f>
        <v>16.5</v>
      </c>
    </row>
    <row r="10591" spans="1:8" x14ac:dyDescent="0.35">
      <c r="A10591" s="30" t="s">
        <v>42</v>
      </c>
      <c r="B10591">
        <v>4</v>
      </c>
      <c r="C10591" t="s">
        <v>521</v>
      </c>
      <c r="D10591" t="s">
        <v>68</v>
      </c>
      <c r="E10591">
        <v>10</v>
      </c>
      <c r="F10591" t="s">
        <v>302</v>
      </c>
      <c r="G10591" s="30" t="s">
        <v>402</v>
      </c>
      <c r="H10591">
        <f>Table2__24[[#This Row],[Depth]]-0.5</f>
        <v>9.5</v>
      </c>
    </row>
    <row r="10592" spans="1:8" x14ac:dyDescent="0.35">
      <c r="A10592" s="30" t="s">
        <v>30</v>
      </c>
      <c r="B10592">
        <v>4</v>
      </c>
      <c r="C10592" t="s">
        <v>521</v>
      </c>
      <c r="D10592" t="s">
        <v>68</v>
      </c>
      <c r="E10592">
        <v>10</v>
      </c>
      <c r="F10592">
        <v>2.7055516514406103E-3</v>
      </c>
      <c r="G10592" s="30" t="s">
        <v>402</v>
      </c>
      <c r="H10592">
        <f>Table2__24[[#This Row],[Depth]]-0.5</f>
        <v>9.5</v>
      </c>
    </row>
    <row r="10593" spans="1:8" x14ac:dyDescent="0.35">
      <c r="A10593" s="30" t="s">
        <v>12</v>
      </c>
      <c r="B10593">
        <v>4</v>
      </c>
      <c r="C10593" t="s">
        <v>521</v>
      </c>
      <c r="D10593" t="s">
        <v>68</v>
      </c>
      <c r="E10593">
        <v>10</v>
      </c>
      <c r="F10593">
        <v>0.81572030920590288</v>
      </c>
      <c r="G10593" s="30" t="s">
        <v>402</v>
      </c>
      <c r="H10593">
        <f>Table2__24[[#This Row],[Depth]]-0.5</f>
        <v>9.5</v>
      </c>
    </row>
    <row r="10594" spans="1:8" x14ac:dyDescent="0.35">
      <c r="A10594" s="30" t="s">
        <v>43</v>
      </c>
      <c r="B10594">
        <v>4</v>
      </c>
      <c r="C10594" t="s">
        <v>521</v>
      </c>
      <c r="D10594" t="s">
        <v>68</v>
      </c>
      <c r="E10594">
        <v>10</v>
      </c>
      <c r="F10594">
        <v>2.6352775825720307E-2</v>
      </c>
      <c r="G10594" s="30" t="s">
        <v>402</v>
      </c>
      <c r="H10594">
        <f>Table2__24[[#This Row],[Depth]]-0.5</f>
        <v>9.5</v>
      </c>
    </row>
    <row r="10595" spans="1:8" x14ac:dyDescent="0.35">
      <c r="A10595" s="30" t="s">
        <v>11</v>
      </c>
      <c r="B10595">
        <v>4</v>
      </c>
      <c r="C10595" t="s">
        <v>521</v>
      </c>
      <c r="D10595" t="s">
        <v>68</v>
      </c>
      <c r="E10595">
        <v>10</v>
      </c>
      <c r="F10595">
        <v>0.61368236120871389</v>
      </c>
      <c r="G10595" s="30" t="s">
        <v>402</v>
      </c>
      <c r="H10595">
        <f>Table2__24[[#This Row],[Depth]]-0.5</f>
        <v>9.5</v>
      </c>
    </row>
    <row r="10596" spans="1:8" x14ac:dyDescent="0.35">
      <c r="A10596" s="30" t="s">
        <v>23</v>
      </c>
      <c r="B10596">
        <v>4</v>
      </c>
      <c r="C10596" t="s">
        <v>521</v>
      </c>
      <c r="D10596" t="s">
        <v>68</v>
      </c>
      <c r="E10596">
        <v>10</v>
      </c>
      <c r="F10596">
        <v>4.0425228390723822</v>
      </c>
      <c r="G10596" s="30" t="s">
        <v>402</v>
      </c>
      <c r="H10596">
        <f>Table2__24[[#This Row],[Depth]]-0.5</f>
        <v>9.5</v>
      </c>
    </row>
    <row r="10597" spans="1:8" x14ac:dyDescent="0.35">
      <c r="A10597" s="30" t="s">
        <v>44</v>
      </c>
      <c r="B10597">
        <v>4</v>
      </c>
      <c r="C10597" t="s">
        <v>521</v>
      </c>
      <c r="D10597" t="s">
        <v>68</v>
      </c>
      <c r="E10597">
        <v>10</v>
      </c>
      <c r="F10597">
        <v>0</v>
      </c>
      <c r="G10597" s="30" t="s">
        <v>402</v>
      </c>
      <c r="H10597">
        <f>Table2__24[[#This Row],[Depth]]-0.5</f>
        <v>9.5</v>
      </c>
    </row>
    <row r="10598" spans="1:8" x14ac:dyDescent="0.35">
      <c r="A10598" s="30" t="s">
        <v>10</v>
      </c>
      <c r="B10598">
        <v>4</v>
      </c>
      <c r="C10598" t="s">
        <v>521</v>
      </c>
      <c r="D10598" t="s">
        <v>68</v>
      </c>
      <c r="E10598">
        <v>10</v>
      </c>
      <c r="F10598">
        <v>0.21082220660576245</v>
      </c>
      <c r="G10598" s="30" t="s">
        <v>402</v>
      </c>
      <c r="H10598">
        <f>Table2__24[[#This Row],[Depth]]-0.5</f>
        <v>9.5</v>
      </c>
    </row>
    <row r="10599" spans="1:8" x14ac:dyDescent="0.35">
      <c r="A10599" s="30" t="s">
        <v>16</v>
      </c>
      <c r="B10599">
        <v>4</v>
      </c>
      <c r="C10599" t="s">
        <v>521</v>
      </c>
      <c r="D10599" t="s">
        <v>68</v>
      </c>
      <c r="E10599">
        <v>10</v>
      </c>
      <c r="F10599">
        <v>1.8798313422347153</v>
      </c>
      <c r="G10599" s="30" t="s">
        <v>402</v>
      </c>
      <c r="H10599">
        <f>Table2__24[[#This Row],[Depth]]-0.5</f>
        <v>9.5</v>
      </c>
    </row>
    <row r="10600" spans="1:8" x14ac:dyDescent="0.35">
      <c r="A10600" s="30" t="s">
        <v>27</v>
      </c>
      <c r="B10600">
        <v>4</v>
      </c>
      <c r="C10600" t="s">
        <v>521</v>
      </c>
      <c r="D10600" t="s">
        <v>68</v>
      </c>
      <c r="E10600">
        <v>10</v>
      </c>
      <c r="F10600">
        <v>3.3921293042867173E-2</v>
      </c>
      <c r="G10600" s="30" t="s">
        <v>402</v>
      </c>
      <c r="H10600">
        <f>Table2__24[[#This Row],[Depth]]-0.5</f>
        <v>9.5</v>
      </c>
    </row>
    <row r="10601" spans="1:8" x14ac:dyDescent="0.35">
      <c r="A10601" s="30" t="s">
        <v>31</v>
      </c>
      <c r="B10601">
        <v>4</v>
      </c>
      <c r="C10601" t="s">
        <v>521</v>
      </c>
      <c r="D10601" t="s">
        <v>68</v>
      </c>
      <c r="E10601">
        <v>10</v>
      </c>
      <c r="F10601">
        <v>0.3513703443429374</v>
      </c>
      <c r="G10601" s="30" t="s">
        <v>402</v>
      </c>
      <c r="H10601">
        <f>Table2__24[[#This Row],[Depth]]-0.5</f>
        <v>9.5</v>
      </c>
    </row>
    <row r="10602" spans="1:8" x14ac:dyDescent="0.35">
      <c r="A10602" s="30" t="s">
        <v>3</v>
      </c>
      <c r="B10602">
        <v>2</v>
      </c>
      <c r="C10602" t="s">
        <v>519</v>
      </c>
      <c r="D10602" t="s">
        <v>82</v>
      </c>
      <c r="E10602">
        <v>17</v>
      </c>
      <c r="F10602">
        <v>0.495305837816298</v>
      </c>
      <c r="G10602" s="30" t="s">
        <v>351</v>
      </c>
      <c r="H10602">
        <f>Table2__24[[#This Row],[Depth]]-0.5</f>
        <v>16.5</v>
      </c>
    </row>
    <row r="10603" spans="1:8" x14ac:dyDescent="0.35">
      <c r="A10603" s="30" t="s">
        <v>19</v>
      </c>
      <c r="B10603">
        <v>4</v>
      </c>
      <c r="C10603" t="s">
        <v>521</v>
      </c>
      <c r="D10603" t="s">
        <v>68</v>
      </c>
      <c r="E10603">
        <v>10</v>
      </c>
      <c r="F10603">
        <v>0.57976106816584672</v>
      </c>
      <c r="G10603" s="30" t="s">
        <v>402</v>
      </c>
      <c r="H10603">
        <f>Table2__24[[#This Row],[Depth]]-0.5</f>
        <v>9.5</v>
      </c>
    </row>
    <row r="10604" spans="1:8" x14ac:dyDescent="0.35">
      <c r="A10604" s="30" t="s">
        <v>29</v>
      </c>
      <c r="B10604">
        <v>4</v>
      </c>
      <c r="C10604" t="s">
        <v>521</v>
      </c>
      <c r="D10604" t="s">
        <v>68</v>
      </c>
      <c r="E10604">
        <v>10</v>
      </c>
      <c r="F10604">
        <v>1.4230498945888967</v>
      </c>
      <c r="G10604" s="30" t="s">
        <v>402</v>
      </c>
      <c r="H10604">
        <f>Table2__24[[#This Row],[Depth]]-0.5</f>
        <v>9.5</v>
      </c>
    </row>
    <row r="10605" spans="1:8" x14ac:dyDescent="0.35">
      <c r="A10605" s="30" t="s">
        <v>289</v>
      </c>
      <c r="B10605">
        <v>4</v>
      </c>
      <c r="C10605" t="s">
        <v>521</v>
      </c>
      <c r="D10605" t="s">
        <v>68</v>
      </c>
      <c r="E10605">
        <v>10</v>
      </c>
      <c r="F10605">
        <v>0.14054813773717498</v>
      </c>
      <c r="G10605" s="30" t="s">
        <v>402</v>
      </c>
      <c r="H10605">
        <f>Table2__24[[#This Row],[Depth]]-0.5</f>
        <v>9.5</v>
      </c>
    </row>
    <row r="10606" spans="1:8" x14ac:dyDescent="0.35">
      <c r="A10606" s="30" t="s">
        <v>290</v>
      </c>
      <c r="B10606">
        <v>4</v>
      </c>
      <c r="C10606" t="s">
        <v>521</v>
      </c>
      <c r="D10606" t="s">
        <v>68</v>
      </c>
      <c r="E10606">
        <v>10</v>
      </c>
      <c r="F10606">
        <v>0.53583977512297964</v>
      </c>
      <c r="G10606" s="30" t="s">
        <v>402</v>
      </c>
      <c r="H10606">
        <f>Table2__24[[#This Row],[Depth]]-0.5</f>
        <v>9.5</v>
      </c>
    </row>
    <row r="10607" spans="1:8" x14ac:dyDescent="0.35">
      <c r="A10607" s="30" t="s">
        <v>291</v>
      </c>
      <c r="B10607">
        <v>4</v>
      </c>
      <c r="C10607" t="s">
        <v>521</v>
      </c>
      <c r="D10607" t="s">
        <v>68</v>
      </c>
      <c r="E10607">
        <v>10</v>
      </c>
      <c r="F10607">
        <v>9.6626844694307781E-2</v>
      </c>
      <c r="G10607" s="30" t="s">
        <v>402</v>
      </c>
      <c r="H10607">
        <f>Table2__24[[#This Row],[Depth]]-0.5</f>
        <v>9.5</v>
      </c>
    </row>
    <row r="10608" spans="1:8" x14ac:dyDescent="0.35">
      <c r="A10608" s="30" t="s">
        <v>292</v>
      </c>
      <c r="B10608">
        <v>4</v>
      </c>
      <c r="C10608" t="s">
        <v>521</v>
      </c>
      <c r="D10608" t="s">
        <v>68</v>
      </c>
      <c r="E10608">
        <v>10</v>
      </c>
      <c r="F10608">
        <v>2.6352775825720307E-2</v>
      </c>
      <c r="G10608" s="30" t="s">
        <v>402</v>
      </c>
      <c r="H10608">
        <f>Table2__24[[#This Row],[Depth]]-0.5</f>
        <v>9.5</v>
      </c>
    </row>
    <row r="10609" spans="1:8" x14ac:dyDescent="0.35">
      <c r="A10609" s="30" t="s">
        <v>293</v>
      </c>
      <c r="B10609">
        <v>4</v>
      </c>
      <c r="C10609" t="s">
        <v>521</v>
      </c>
      <c r="D10609" t="s">
        <v>68</v>
      </c>
      <c r="E10609">
        <v>10</v>
      </c>
      <c r="F10609">
        <v>7.905832747716092E-2</v>
      </c>
      <c r="G10609" s="30" t="s">
        <v>402</v>
      </c>
      <c r="H10609">
        <f>Table2__24[[#This Row],[Depth]]-0.5</f>
        <v>9.5</v>
      </c>
    </row>
    <row r="10610" spans="1:8" x14ac:dyDescent="0.35">
      <c r="A10610" s="30" t="s">
        <v>294</v>
      </c>
      <c r="B10610">
        <v>4</v>
      </c>
      <c r="C10610" t="s">
        <v>521</v>
      </c>
      <c r="D10610" t="s">
        <v>68</v>
      </c>
      <c r="E10610">
        <v>10</v>
      </c>
      <c r="F10610">
        <v>1.7568517217146872E-2</v>
      </c>
      <c r="G10610" s="30" t="s">
        <v>402</v>
      </c>
      <c r="H10610">
        <f>Table2__24[[#This Row],[Depth]]-0.5</f>
        <v>9.5</v>
      </c>
    </row>
    <row r="10611" spans="1:8" x14ac:dyDescent="0.35">
      <c r="A10611" s="30" t="s">
        <v>295</v>
      </c>
      <c r="B10611">
        <v>4</v>
      </c>
      <c r="C10611" t="s">
        <v>521</v>
      </c>
      <c r="D10611" t="s">
        <v>68</v>
      </c>
      <c r="E10611">
        <v>10</v>
      </c>
      <c r="F10611">
        <v>7.905832747716092E-2</v>
      </c>
      <c r="G10611" s="30" t="s">
        <v>402</v>
      </c>
      <c r="H10611">
        <f>Table2__24[[#This Row],[Depth]]-0.5</f>
        <v>9.5</v>
      </c>
    </row>
    <row r="10612" spans="1:8" x14ac:dyDescent="0.35">
      <c r="A10612" s="30" t="s">
        <v>296</v>
      </c>
      <c r="B10612">
        <v>4</v>
      </c>
      <c r="C10612" t="s">
        <v>521</v>
      </c>
      <c r="D10612" t="s">
        <v>68</v>
      </c>
      <c r="E10612">
        <v>10</v>
      </c>
      <c r="F10612">
        <v>1.7568517217146872E-2</v>
      </c>
      <c r="G10612" s="30" t="s">
        <v>402</v>
      </c>
      <c r="H10612">
        <f>Table2__24[[#This Row],[Depth]]-0.5</f>
        <v>9.5</v>
      </c>
    </row>
    <row r="10613" spans="1:8" x14ac:dyDescent="0.35">
      <c r="A10613" s="30" t="s">
        <v>297</v>
      </c>
      <c r="B10613">
        <v>4</v>
      </c>
      <c r="C10613" t="s">
        <v>521</v>
      </c>
      <c r="D10613" t="s">
        <v>68</v>
      </c>
      <c r="E10613">
        <v>10</v>
      </c>
      <c r="F10613">
        <v>3.5137034434293744E-2</v>
      </c>
      <c r="G10613" s="30" t="s">
        <v>402</v>
      </c>
      <c r="H10613">
        <f>Table2__24[[#This Row],[Depth]]-0.5</f>
        <v>9.5</v>
      </c>
    </row>
    <row r="10614" spans="1:8" x14ac:dyDescent="0.35">
      <c r="A10614" s="30" t="s">
        <v>298</v>
      </c>
      <c r="B10614">
        <v>4</v>
      </c>
      <c r="C10614" t="s">
        <v>521</v>
      </c>
      <c r="D10614" t="s">
        <v>68</v>
      </c>
      <c r="E10614">
        <v>10</v>
      </c>
      <c r="F10614">
        <v>8.7842586085734361E-3</v>
      </c>
      <c r="G10614" s="30" t="s">
        <v>402</v>
      </c>
      <c r="H10614">
        <f>Table2__24[[#This Row],[Depth]]-0.5</f>
        <v>9.5</v>
      </c>
    </row>
    <row r="10615" spans="1:8" x14ac:dyDescent="0.35">
      <c r="A10615" s="30" t="s">
        <v>299</v>
      </c>
      <c r="B10615">
        <v>4</v>
      </c>
      <c r="C10615" t="s">
        <v>521</v>
      </c>
      <c r="D10615" t="s">
        <v>68</v>
      </c>
      <c r="E10615">
        <v>10</v>
      </c>
      <c r="F10615">
        <v>3.5137034434293744E-2</v>
      </c>
      <c r="G10615" s="30" t="s">
        <v>402</v>
      </c>
      <c r="H10615">
        <f>Table2__24[[#This Row],[Depth]]-0.5</f>
        <v>9.5</v>
      </c>
    </row>
    <row r="10616" spans="1:8" x14ac:dyDescent="0.35">
      <c r="A10616" s="30" t="s">
        <v>300</v>
      </c>
      <c r="B10616">
        <v>4</v>
      </c>
      <c r="C10616" t="s">
        <v>521</v>
      </c>
      <c r="D10616" t="s">
        <v>68</v>
      </c>
      <c r="E10616">
        <v>10</v>
      </c>
      <c r="F10616">
        <v>8.7842586085734361E-3</v>
      </c>
      <c r="G10616" s="30" t="s">
        <v>402</v>
      </c>
      <c r="H10616">
        <f>Table2__24[[#This Row],[Depth]]-0.5</f>
        <v>9.5</v>
      </c>
    </row>
    <row r="10617" spans="1:8" x14ac:dyDescent="0.35">
      <c r="A10617" s="30" t="s">
        <v>4</v>
      </c>
      <c r="B10617">
        <v>5</v>
      </c>
      <c r="C10617" t="s">
        <v>522</v>
      </c>
      <c r="D10617" t="s">
        <v>68</v>
      </c>
      <c r="E10617">
        <v>10</v>
      </c>
      <c r="F10617">
        <v>8.7842586085734361E-3</v>
      </c>
      <c r="G10617" s="30" t="s">
        <v>431</v>
      </c>
      <c r="H10617">
        <f>Table2__24[[#This Row],[Depth]]-0.5</f>
        <v>9.5</v>
      </c>
    </row>
    <row r="10618" spans="1:8" x14ac:dyDescent="0.35">
      <c r="A10618" s="30" t="s">
        <v>24</v>
      </c>
      <c r="B10618">
        <v>5</v>
      </c>
      <c r="C10618" t="s">
        <v>522</v>
      </c>
      <c r="D10618" t="s">
        <v>68</v>
      </c>
      <c r="E10618">
        <v>10</v>
      </c>
      <c r="F10618">
        <v>347.41813070976809</v>
      </c>
      <c r="G10618" s="30" t="s">
        <v>431</v>
      </c>
      <c r="H10618">
        <f>Table2__24[[#This Row],[Depth]]-0.5</f>
        <v>9.5</v>
      </c>
    </row>
    <row r="10619" spans="1:8" x14ac:dyDescent="0.35">
      <c r="A10619" s="30" t="s">
        <v>3</v>
      </c>
      <c r="B10619">
        <v>3</v>
      </c>
      <c r="C10619" t="s">
        <v>520</v>
      </c>
      <c r="D10619" t="s">
        <v>82</v>
      </c>
      <c r="E10619">
        <v>17</v>
      </c>
      <c r="F10619">
        <v>2.7900876668659089</v>
      </c>
      <c r="G10619" s="30" t="s">
        <v>380</v>
      </c>
      <c r="H10619">
        <f>Table2__24[[#This Row],[Depth]]-0.5</f>
        <v>16.5</v>
      </c>
    </row>
    <row r="10620" spans="1:8" x14ac:dyDescent="0.35">
      <c r="A10620" s="30" t="s">
        <v>22</v>
      </c>
      <c r="B10620">
        <v>5</v>
      </c>
      <c r="C10620" t="s">
        <v>522</v>
      </c>
      <c r="D10620" t="s">
        <v>68</v>
      </c>
      <c r="E10620">
        <v>10</v>
      </c>
      <c r="F10620">
        <v>0.222586085734364</v>
      </c>
      <c r="G10620" s="30" t="s">
        <v>431</v>
      </c>
      <c r="H10620">
        <f>Table2__24[[#This Row],[Depth]]-0.5</f>
        <v>9.5</v>
      </c>
    </row>
    <row r="10621" spans="1:8" x14ac:dyDescent="0.35">
      <c r="A10621" s="30" t="s">
        <v>34</v>
      </c>
      <c r="B10621">
        <v>5</v>
      </c>
      <c r="C10621" t="s">
        <v>522</v>
      </c>
      <c r="D10621" t="s">
        <v>68</v>
      </c>
      <c r="E10621">
        <v>10</v>
      </c>
      <c r="F10621">
        <v>0</v>
      </c>
      <c r="G10621" s="30" t="s">
        <v>431</v>
      </c>
      <c r="H10621">
        <f>Table2__24[[#This Row],[Depth]]-0.5</f>
        <v>9.5</v>
      </c>
    </row>
    <row r="10622" spans="1:8" x14ac:dyDescent="0.35">
      <c r="A10622" s="30" t="s">
        <v>15</v>
      </c>
      <c r="B10622">
        <v>5</v>
      </c>
      <c r="C10622" t="s">
        <v>522</v>
      </c>
      <c r="D10622" t="s">
        <v>68</v>
      </c>
      <c r="E10622">
        <v>10</v>
      </c>
      <c r="F10622">
        <v>0</v>
      </c>
      <c r="G10622" s="30" t="s">
        <v>431</v>
      </c>
      <c r="H10622">
        <f>Table2__24[[#This Row],[Depth]]-0.5</f>
        <v>9.5</v>
      </c>
    </row>
    <row r="10623" spans="1:8" x14ac:dyDescent="0.35">
      <c r="A10623" s="30" t="s">
        <v>17</v>
      </c>
      <c r="B10623">
        <v>5</v>
      </c>
      <c r="C10623" t="s">
        <v>522</v>
      </c>
      <c r="D10623" t="s">
        <v>68</v>
      </c>
      <c r="E10623">
        <v>10</v>
      </c>
      <c r="F10623">
        <v>11.920238931834151</v>
      </c>
      <c r="G10623" s="30" t="s">
        <v>431</v>
      </c>
      <c r="H10623">
        <f>Table2__24[[#This Row],[Depth]]-0.5</f>
        <v>9.5</v>
      </c>
    </row>
    <row r="10624" spans="1:8" x14ac:dyDescent="0.35">
      <c r="A10624" s="30" t="s">
        <v>3</v>
      </c>
      <c r="B10624">
        <v>4</v>
      </c>
      <c r="C10624" t="s">
        <v>521</v>
      </c>
      <c r="D10624" t="s">
        <v>82</v>
      </c>
      <c r="E10624">
        <v>17</v>
      </c>
      <c r="F10624">
        <v>3.0862203626220364</v>
      </c>
      <c r="G10624" s="30" t="s">
        <v>409</v>
      </c>
      <c r="H10624">
        <f>Table2__24[[#This Row],[Depth]]-0.5</f>
        <v>16.5</v>
      </c>
    </row>
    <row r="10625" spans="1:8" x14ac:dyDescent="0.35">
      <c r="A10625" s="30" t="s">
        <v>3</v>
      </c>
      <c r="B10625">
        <v>5</v>
      </c>
      <c r="C10625" t="s">
        <v>522</v>
      </c>
      <c r="D10625" t="s">
        <v>82</v>
      </c>
      <c r="E10625">
        <v>17</v>
      </c>
      <c r="F10625">
        <v>8.6062960749153206E-2</v>
      </c>
      <c r="G10625" s="30" t="s">
        <v>438</v>
      </c>
      <c r="H10625">
        <f>Table2__24[[#This Row],[Depth]]-0.5</f>
        <v>16.5</v>
      </c>
    </row>
    <row r="10626" spans="1:8" x14ac:dyDescent="0.35">
      <c r="A10626" s="30" t="s">
        <v>3</v>
      </c>
      <c r="B10626">
        <v>6</v>
      </c>
      <c r="C10626" t="s">
        <v>523</v>
      </c>
      <c r="D10626" t="s">
        <v>82</v>
      </c>
      <c r="E10626">
        <v>17</v>
      </c>
      <c r="F10626">
        <v>9.0027495517035252</v>
      </c>
      <c r="G10626" s="30" t="s">
        <v>467</v>
      </c>
      <c r="H10626">
        <f>Table2__24[[#This Row],[Depth]]-0.5</f>
        <v>16.5</v>
      </c>
    </row>
    <row r="10627" spans="1:8" x14ac:dyDescent="0.35">
      <c r="A10627" s="30" t="s">
        <v>286</v>
      </c>
      <c r="B10627">
        <v>5</v>
      </c>
      <c r="C10627" t="s">
        <v>522</v>
      </c>
      <c r="D10627" t="s">
        <v>68</v>
      </c>
      <c r="E10627">
        <v>10</v>
      </c>
      <c r="F10627">
        <v>0</v>
      </c>
      <c r="G10627" s="30" t="s">
        <v>431</v>
      </c>
      <c r="H10627">
        <f>Table2__24[[#This Row],[Depth]]-0.5</f>
        <v>9.5</v>
      </c>
    </row>
    <row r="10628" spans="1:8" x14ac:dyDescent="0.35">
      <c r="A10628" s="30" t="s">
        <v>3</v>
      </c>
      <c r="B10628">
        <v>7</v>
      </c>
      <c r="C10628" t="s">
        <v>524</v>
      </c>
      <c r="D10628" t="s">
        <v>82</v>
      </c>
      <c r="E10628">
        <v>17</v>
      </c>
      <c r="F10628">
        <v>12.138691489361703</v>
      </c>
      <c r="G10628" s="30" t="s">
        <v>496</v>
      </c>
      <c r="H10628">
        <f>Table2__24[[#This Row],[Depth]]-0.5</f>
        <v>16.5</v>
      </c>
    </row>
    <row r="10629" spans="1:8" x14ac:dyDescent="0.35">
      <c r="A10629" s="30" t="s">
        <v>8</v>
      </c>
      <c r="B10629">
        <v>5</v>
      </c>
      <c r="C10629" t="s">
        <v>522</v>
      </c>
      <c r="D10629" t="s">
        <v>68</v>
      </c>
      <c r="E10629">
        <v>10</v>
      </c>
      <c r="F10629">
        <v>44.114546732255803</v>
      </c>
      <c r="G10629" s="30" t="s">
        <v>431</v>
      </c>
      <c r="H10629">
        <f>Table2__24[[#This Row],[Depth]]-0.5</f>
        <v>9.5</v>
      </c>
    </row>
    <row r="10630" spans="1:8" x14ac:dyDescent="0.35">
      <c r="A10630" s="30" t="s">
        <v>287</v>
      </c>
      <c r="B10630">
        <v>5</v>
      </c>
      <c r="C10630" t="s">
        <v>522</v>
      </c>
      <c r="D10630" t="s">
        <v>68</v>
      </c>
      <c r="E10630">
        <v>10</v>
      </c>
      <c r="F10630">
        <v>8.784258608573435E-2</v>
      </c>
      <c r="G10630" s="30" t="s">
        <v>431</v>
      </c>
      <c r="H10630">
        <f>Table2__24[[#This Row],[Depth]]-0.5</f>
        <v>9.5</v>
      </c>
    </row>
    <row r="10631" spans="1:8" x14ac:dyDescent="0.35">
      <c r="A10631" s="30" t="s">
        <v>288</v>
      </c>
      <c r="B10631">
        <v>5</v>
      </c>
      <c r="C10631" t="s">
        <v>522</v>
      </c>
      <c r="D10631" t="s">
        <v>68</v>
      </c>
      <c r="E10631">
        <v>10</v>
      </c>
      <c r="F10631">
        <v>8.7842586085734361E-3</v>
      </c>
      <c r="G10631" s="30" t="s">
        <v>431</v>
      </c>
      <c r="H10631">
        <f>Table2__24[[#This Row],[Depth]]-0.5</f>
        <v>9.5</v>
      </c>
    </row>
    <row r="10632" spans="1:8" x14ac:dyDescent="0.35">
      <c r="A10632" s="30" t="s">
        <v>26</v>
      </c>
      <c r="B10632">
        <v>5</v>
      </c>
      <c r="C10632" t="s">
        <v>522</v>
      </c>
      <c r="D10632" t="s">
        <v>68</v>
      </c>
      <c r="E10632">
        <v>10</v>
      </c>
      <c r="F10632">
        <v>210.81342234715387</v>
      </c>
      <c r="G10632" s="30" t="s">
        <v>431</v>
      </c>
      <c r="H10632">
        <f>Table2__24[[#This Row],[Depth]]-0.5</f>
        <v>9.5</v>
      </c>
    </row>
    <row r="10633" spans="1:8" x14ac:dyDescent="0.35">
      <c r="A10633" s="30" t="s">
        <v>36</v>
      </c>
      <c r="B10633">
        <v>5</v>
      </c>
      <c r="C10633" t="s">
        <v>522</v>
      </c>
      <c r="D10633" t="s">
        <v>68</v>
      </c>
      <c r="E10633">
        <v>10</v>
      </c>
      <c r="F10633">
        <v>0</v>
      </c>
      <c r="G10633" s="30" t="s">
        <v>431</v>
      </c>
      <c r="H10633">
        <f>Table2__24[[#This Row],[Depth]]-0.5</f>
        <v>9.5</v>
      </c>
    </row>
    <row r="10634" spans="1:8" x14ac:dyDescent="0.35">
      <c r="A10634" s="30" t="s">
        <v>21</v>
      </c>
      <c r="B10634">
        <v>5</v>
      </c>
      <c r="C10634" t="s">
        <v>522</v>
      </c>
      <c r="D10634" t="s">
        <v>68</v>
      </c>
      <c r="E10634">
        <v>10</v>
      </c>
      <c r="F10634">
        <v>1.1968376669009126</v>
      </c>
      <c r="G10634" s="30" t="s">
        <v>431</v>
      </c>
      <c r="H10634">
        <f>Table2__24[[#This Row],[Depth]]-0.5</f>
        <v>9.5</v>
      </c>
    </row>
    <row r="10635" spans="1:8" x14ac:dyDescent="0.35">
      <c r="A10635" s="30" t="s">
        <v>3</v>
      </c>
      <c r="B10635">
        <v>1</v>
      </c>
      <c r="C10635" t="s">
        <v>650</v>
      </c>
      <c r="D10635" t="s">
        <v>84</v>
      </c>
      <c r="E10635">
        <v>18</v>
      </c>
      <c r="F10635">
        <v>0.11876390855755603</v>
      </c>
      <c r="G10635" s="30" t="s">
        <v>323</v>
      </c>
      <c r="H10635">
        <f>Table2__24[[#This Row],[Depth]]-0.5</f>
        <v>17.5</v>
      </c>
    </row>
    <row r="10636" spans="1:8" x14ac:dyDescent="0.35">
      <c r="A10636" s="30" t="s">
        <v>3</v>
      </c>
      <c r="B10636">
        <v>2</v>
      </c>
      <c r="C10636" t="s">
        <v>519</v>
      </c>
      <c r="D10636" t="s">
        <v>84</v>
      </c>
      <c r="E10636">
        <v>18</v>
      </c>
      <c r="F10636">
        <v>0.73683592959741051</v>
      </c>
      <c r="G10636" s="30" t="s">
        <v>352</v>
      </c>
      <c r="H10636">
        <f>Table2__24[[#This Row],[Depth]]-0.5</f>
        <v>17.5</v>
      </c>
    </row>
    <row r="10637" spans="1:8" x14ac:dyDescent="0.35">
      <c r="A10637" s="30" t="s">
        <v>25</v>
      </c>
      <c r="B10637">
        <v>5</v>
      </c>
      <c r="C10637" t="s">
        <v>522</v>
      </c>
      <c r="D10637" t="s">
        <v>68</v>
      </c>
      <c r="E10637">
        <v>10</v>
      </c>
      <c r="F10637">
        <v>127727.54148278275</v>
      </c>
      <c r="G10637" s="30" t="s">
        <v>431</v>
      </c>
      <c r="H10637">
        <f>Table2__24[[#This Row],[Depth]]-0.5</f>
        <v>9.5</v>
      </c>
    </row>
    <row r="10638" spans="1:8" x14ac:dyDescent="0.35">
      <c r="A10638" s="30" t="s">
        <v>32</v>
      </c>
      <c r="B10638">
        <v>5</v>
      </c>
      <c r="C10638" t="s">
        <v>522</v>
      </c>
      <c r="D10638" t="s">
        <v>68</v>
      </c>
      <c r="E10638">
        <v>10</v>
      </c>
      <c r="F10638">
        <v>3.5137034434293744E-2</v>
      </c>
      <c r="G10638" s="30" t="s">
        <v>431</v>
      </c>
      <c r="H10638">
        <f>Table2__24[[#This Row],[Depth]]-0.5</f>
        <v>9.5</v>
      </c>
    </row>
    <row r="10639" spans="1:8" x14ac:dyDescent="0.35">
      <c r="A10639" s="30" t="s">
        <v>3</v>
      </c>
      <c r="B10639">
        <v>3</v>
      </c>
      <c r="C10639" t="s">
        <v>520</v>
      </c>
      <c r="D10639" t="s">
        <v>84</v>
      </c>
      <c r="E10639">
        <v>18</v>
      </c>
      <c r="F10639">
        <v>0</v>
      </c>
      <c r="G10639" s="30" t="s">
        <v>381</v>
      </c>
      <c r="H10639">
        <f>Table2__24[[#This Row],[Depth]]-0.5</f>
        <v>17.5</v>
      </c>
    </row>
    <row r="10640" spans="1:8" x14ac:dyDescent="0.35">
      <c r="A10640" s="30" t="s">
        <v>18</v>
      </c>
      <c r="B10640">
        <v>5</v>
      </c>
      <c r="C10640" t="s">
        <v>522</v>
      </c>
      <c r="D10640" t="s">
        <v>68</v>
      </c>
      <c r="E10640">
        <v>10</v>
      </c>
      <c r="F10640">
        <v>24.76685172171468</v>
      </c>
      <c r="G10640" s="30" t="s">
        <v>431</v>
      </c>
      <c r="H10640">
        <f>Table2__24[[#This Row],[Depth]]-0.5</f>
        <v>9.5</v>
      </c>
    </row>
    <row r="10641" spans="1:8" x14ac:dyDescent="0.35">
      <c r="A10641" s="30" t="s">
        <v>3</v>
      </c>
      <c r="B10641">
        <v>4</v>
      </c>
      <c r="C10641" t="s">
        <v>521</v>
      </c>
      <c r="D10641" t="s">
        <v>84</v>
      </c>
      <c r="E10641">
        <v>18</v>
      </c>
      <c r="F10641">
        <v>1.3111025692899048</v>
      </c>
      <c r="G10641" s="30" t="s">
        <v>410</v>
      </c>
      <c r="H10641">
        <f>Table2__24[[#This Row],[Depth]]-0.5</f>
        <v>17.5</v>
      </c>
    </row>
    <row r="10642" spans="1:8" x14ac:dyDescent="0.35">
      <c r="A10642" s="30" t="s">
        <v>38</v>
      </c>
      <c r="B10642">
        <v>5</v>
      </c>
      <c r="C10642" t="s">
        <v>522</v>
      </c>
      <c r="D10642" t="s">
        <v>68</v>
      </c>
      <c r="E10642">
        <v>10</v>
      </c>
      <c r="F10642">
        <v>0.2723120168657765</v>
      </c>
      <c r="G10642" s="30" t="s">
        <v>431</v>
      </c>
      <c r="H10642">
        <f>Table2__24[[#This Row],[Depth]]-0.5</f>
        <v>9.5</v>
      </c>
    </row>
    <row r="10643" spans="1:8" x14ac:dyDescent="0.35">
      <c r="A10643" s="30" t="s">
        <v>37</v>
      </c>
      <c r="B10643">
        <v>5</v>
      </c>
      <c r="C10643" t="s">
        <v>522</v>
      </c>
      <c r="D10643" t="s">
        <v>68</v>
      </c>
      <c r="E10643">
        <v>10</v>
      </c>
      <c r="F10643">
        <v>345.6254392129303</v>
      </c>
      <c r="G10643" s="30" t="s">
        <v>431</v>
      </c>
      <c r="H10643">
        <f>Table2__24[[#This Row],[Depth]]-0.5</f>
        <v>9.5</v>
      </c>
    </row>
    <row r="10644" spans="1:8" x14ac:dyDescent="0.35">
      <c r="A10644" s="30" t="s">
        <v>3</v>
      </c>
      <c r="B10644">
        <v>5</v>
      </c>
      <c r="C10644" t="s">
        <v>522</v>
      </c>
      <c r="D10644" t="s">
        <v>84</v>
      </c>
      <c r="E10644">
        <v>18</v>
      </c>
      <c r="F10644">
        <v>0</v>
      </c>
      <c r="G10644" s="30" t="s">
        <v>439</v>
      </c>
      <c r="H10644">
        <f>Table2__24[[#This Row],[Depth]]-0.5</f>
        <v>17.5</v>
      </c>
    </row>
    <row r="10645" spans="1:8" x14ac:dyDescent="0.35">
      <c r="A10645" s="30" t="s">
        <v>3</v>
      </c>
      <c r="B10645">
        <v>6</v>
      </c>
      <c r="C10645" t="s">
        <v>523</v>
      </c>
      <c r="D10645" t="s">
        <v>84</v>
      </c>
      <c r="E10645">
        <v>18</v>
      </c>
      <c r="F10645">
        <v>7.838478656686223</v>
      </c>
      <c r="G10645" s="30" t="s">
        <v>468</v>
      </c>
      <c r="H10645">
        <f>Table2__24[[#This Row],[Depth]]-0.5</f>
        <v>17.5</v>
      </c>
    </row>
    <row r="10646" spans="1:8" x14ac:dyDescent="0.35">
      <c r="A10646" s="30" t="s">
        <v>42</v>
      </c>
      <c r="B10646">
        <v>5</v>
      </c>
      <c r="C10646" t="s">
        <v>522</v>
      </c>
      <c r="D10646" t="s">
        <v>68</v>
      </c>
      <c r="E10646">
        <v>10</v>
      </c>
      <c r="F10646" t="s">
        <v>302</v>
      </c>
      <c r="G10646" s="30" t="s">
        <v>431</v>
      </c>
      <c r="H10646">
        <f>Table2__24[[#This Row],[Depth]]-0.5</f>
        <v>9.5</v>
      </c>
    </row>
    <row r="10647" spans="1:8" x14ac:dyDescent="0.35">
      <c r="A10647" s="30" t="s">
        <v>30</v>
      </c>
      <c r="B10647">
        <v>5</v>
      </c>
      <c r="C10647" t="s">
        <v>522</v>
      </c>
      <c r="D10647" t="s">
        <v>68</v>
      </c>
      <c r="E10647">
        <v>10</v>
      </c>
      <c r="F10647">
        <v>0.22352775825720303</v>
      </c>
      <c r="G10647" s="30" t="s">
        <v>431</v>
      </c>
      <c r="H10647">
        <f>Table2__24[[#This Row],[Depth]]-0.5</f>
        <v>9.5</v>
      </c>
    </row>
    <row r="10648" spans="1:8" x14ac:dyDescent="0.35">
      <c r="A10648" s="30" t="s">
        <v>12</v>
      </c>
      <c r="B10648">
        <v>5</v>
      </c>
      <c r="C10648" t="s">
        <v>522</v>
      </c>
      <c r="D10648" t="s">
        <v>68</v>
      </c>
      <c r="E10648">
        <v>10</v>
      </c>
      <c r="F10648">
        <v>7.8425860857343488E-3</v>
      </c>
      <c r="G10648" s="30" t="s">
        <v>431</v>
      </c>
      <c r="H10648">
        <f>Table2__24[[#This Row],[Depth]]-0.5</f>
        <v>9.5</v>
      </c>
    </row>
    <row r="10649" spans="1:8" x14ac:dyDescent="0.35">
      <c r="A10649" s="30" t="s">
        <v>43</v>
      </c>
      <c r="B10649">
        <v>5</v>
      </c>
      <c r="C10649" t="s">
        <v>522</v>
      </c>
      <c r="D10649" t="s">
        <v>68</v>
      </c>
      <c r="E10649">
        <v>10</v>
      </c>
      <c r="F10649">
        <v>0</v>
      </c>
      <c r="G10649" s="30" t="s">
        <v>431</v>
      </c>
      <c r="H10649">
        <f>Table2__24[[#This Row],[Depth]]-0.5</f>
        <v>9.5</v>
      </c>
    </row>
    <row r="10650" spans="1:8" x14ac:dyDescent="0.35">
      <c r="A10650" s="30" t="s">
        <v>11</v>
      </c>
      <c r="B10650">
        <v>5</v>
      </c>
      <c r="C10650" t="s">
        <v>522</v>
      </c>
      <c r="D10650" t="s">
        <v>68</v>
      </c>
      <c r="E10650">
        <v>10</v>
      </c>
      <c r="F10650">
        <v>0</v>
      </c>
      <c r="G10650" s="30" t="s">
        <v>431</v>
      </c>
      <c r="H10650">
        <f>Table2__24[[#This Row],[Depth]]-0.5</f>
        <v>9.5</v>
      </c>
    </row>
    <row r="10651" spans="1:8" x14ac:dyDescent="0.35">
      <c r="A10651" s="30" t="s">
        <v>23</v>
      </c>
      <c r="B10651">
        <v>5</v>
      </c>
      <c r="C10651" t="s">
        <v>522</v>
      </c>
      <c r="D10651" t="s">
        <v>68</v>
      </c>
      <c r="E10651">
        <v>10</v>
      </c>
      <c r="F10651">
        <v>6.8916022487702033</v>
      </c>
      <c r="G10651" s="30" t="s">
        <v>431</v>
      </c>
      <c r="H10651">
        <f>Table2__24[[#This Row],[Depth]]-0.5</f>
        <v>9.5</v>
      </c>
    </row>
    <row r="10652" spans="1:8" x14ac:dyDescent="0.35">
      <c r="A10652" s="30" t="s">
        <v>44</v>
      </c>
      <c r="B10652">
        <v>5</v>
      </c>
      <c r="C10652" t="s">
        <v>522</v>
      </c>
      <c r="D10652" t="s">
        <v>68</v>
      </c>
      <c r="E10652">
        <v>10</v>
      </c>
      <c r="F10652" t="s">
        <v>302</v>
      </c>
      <c r="G10652" s="30" t="s">
        <v>431</v>
      </c>
      <c r="H10652">
        <f>Table2__24[[#This Row],[Depth]]-0.5</f>
        <v>9.5</v>
      </c>
    </row>
    <row r="10653" spans="1:8" x14ac:dyDescent="0.35">
      <c r="A10653" s="30" t="s">
        <v>10</v>
      </c>
      <c r="B10653">
        <v>5</v>
      </c>
      <c r="C10653" t="s">
        <v>522</v>
      </c>
      <c r="D10653" t="s">
        <v>68</v>
      </c>
      <c r="E10653">
        <v>10</v>
      </c>
      <c r="F10653">
        <v>7.0274068868587489E-2</v>
      </c>
      <c r="G10653" s="30" t="s">
        <v>431</v>
      </c>
      <c r="H10653">
        <f>Table2__24[[#This Row],[Depth]]-0.5</f>
        <v>9.5</v>
      </c>
    </row>
    <row r="10654" spans="1:8" x14ac:dyDescent="0.35">
      <c r="A10654" s="30" t="s">
        <v>16</v>
      </c>
      <c r="B10654">
        <v>5</v>
      </c>
      <c r="C10654" t="s">
        <v>522</v>
      </c>
      <c r="D10654" t="s">
        <v>68</v>
      </c>
      <c r="E10654">
        <v>10</v>
      </c>
      <c r="F10654">
        <v>1.8446943078004214</v>
      </c>
      <c r="G10654" s="30" t="s">
        <v>431</v>
      </c>
      <c r="H10654">
        <f>Table2__24[[#This Row],[Depth]]-0.5</f>
        <v>9.5</v>
      </c>
    </row>
    <row r="10655" spans="1:8" x14ac:dyDescent="0.35">
      <c r="A10655" s="30" t="s">
        <v>27</v>
      </c>
      <c r="B10655">
        <v>5</v>
      </c>
      <c r="C10655" t="s">
        <v>522</v>
      </c>
      <c r="D10655" t="s">
        <v>68</v>
      </c>
      <c r="E10655">
        <v>10</v>
      </c>
      <c r="F10655">
        <v>0.12839072382290934</v>
      </c>
      <c r="G10655" s="30" t="s">
        <v>431</v>
      </c>
      <c r="H10655">
        <f>Table2__24[[#This Row],[Depth]]-0.5</f>
        <v>9.5</v>
      </c>
    </row>
    <row r="10656" spans="1:8" x14ac:dyDescent="0.35">
      <c r="A10656" s="30" t="s">
        <v>31</v>
      </c>
      <c r="B10656">
        <v>5</v>
      </c>
      <c r="C10656" t="s">
        <v>522</v>
      </c>
      <c r="D10656" t="s">
        <v>68</v>
      </c>
      <c r="E10656">
        <v>10</v>
      </c>
      <c r="F10656">
        <v>8.7842586085734361E-3</v>
      </c>
      <c r="G10656" s="30" t="s">
        <v>431</v>
      </c>
      <c r="H10656">
        <f>Table2__24[[#This Row],[Depth]]-0.5</f>
        <v>9.5</v>
      </c>
    </row>
    <row r="10657" spans="1:8" x14ac:dyDescent="0.35">
      <c r="A10657" s="30" t="s">
        <v>3</v>
      </c>
      <c r="B10657">
        <v>7</v>
      </c>
      <c r="C10657" t="s">
        <v>524</v>
      </c>
      <c r="D10657" t="s">
        <v>84</v>
      </c>
      <c r="E10657">
        <v>18</v>
      </c>
      <c r="F10657">
        <v>19.986263358778626</v>
      </c>
      <c r="G10657" s="30" t="s">
        <v>497</v>
      </c>
      <c r="H10657">
        <f>Table2__24[[#This Row],[Depth]]-0.5</f>
        <v>17.5</v>
      </c>
    </row>
    <row r="10658" spans="1:8" x14ac:dyDescent="0.35">
      <c r="A10658" s="30" t="s">
        <v>19</v>
      </c>
      <c r="B10658">
        <v>5</v>
      </c>
      <c r="C10658" t="s">
        <v>522</v>
      </c>
      <c r="D10658" t="s">
        <v>68</v>
      </c>
      <c r="E10658">
        <v>10</v>
      </c>
      <c r="F10658">
        <v>8.7842586085734361E-3</v>
      </c>
      <c r="G10658" s="30" t="s">
        <v>431</v>
      </c>
      <c r="H10658">
        <f>Table2__24[[#This Row],[Depth]]-0.5</f>
        <v>9.5</v>
      </c>
    </row>
    <row r="10659" spans="1:8" x14ac:dyDescent="0.35">
      <c r="A10659" s="30" t="s">
        <v>29</v>
      </c>
      <c r="B10659">
        <v>5</v>
      </c>
      <c r="C10659" t="s">
        <v>522</v>
      </c>
      <c r="D10659" t="s">
        <v>68</v>
      </c>
      <c r="E10659">
        <v>10</v>
      </c>
      <c r="F10659">
        <v>1.7568517217146872E-2</v>
      </c>
      <c r="G10659" s="30" t="s">
        <v>431</v>
      </c>
      <c r="H10659">
        <f>Table2__24[[#This Row],[Depth]]-0.5</f>
        <v>9.5</v>
      </c>
    </row>
    <row r="10660" spans="1:8" x14ac:dyDescent="0.35">
      <c r="A10660" s="30" t="s">
        <v>289</v>
      </c>
      <c r="B10660">
        <v>5</v>
      </c>
      <c r="C10660" t="s">
        <v>522</v>
      </c>
      <c r="D10660" t="s">
        <v>68</v>
      </c>
      <c r="E10660">
        <v>10</v>
      </c>
      <c r="F10660">
        <v>0</v>
      </c>
      <c r="G10660" s="30" t="s">
        <v>431</v>
      </c>
      <c r="H10660">
        <f>Table2__24[[#This Row],[Depth]]-0.5</f>
        <v>9.5</v>
      </c>
    </row>
    <row r="10661" spans="1:8" x14ac:dyDescent="0.35">
      <c r="A10661" s="30" t="s">
        <v>290</v>
      </c>
      <c r="B10661">
        <v>5</v>
      </c>
      <c r="C10661" t="s">
        <v>522</v>
      </c>
      <c r="D10661" t="s">
        <v>68</v>
      </c>
      <c r="E10661">
        <v>10</v>
      </c>
      <c r="F10661">
        <v>8.7842586085734361E-3</v>
      </c>
      <c r="G10661" s="30" t="s">
        <v>431</v>
      </c>
      <c r="H10661">
        <f>Table2__24[[#This Row],[Depth]]-0.5</f>
        <v>9.5</v>
      </c>
    </row>
    <row r="10662" spans="1:8" x14ac:dyDescent="0.35">
      <c r="A10662" s="30" t="s">
        <v>291</v>
      </c>
      <c r="B10662">
        <v>5</v>
      </c>
      <c r="C10662" t="s">
        <v>522</v>
      </c>
      <c r="D10662" t="s">
        <v>68</v>
      </c>
      <c r="E10662">
        <v>10</v>
      </c>
      <c r="F10662">
        <v>0</v>
      </c>
      <c r="G10662" s="30" t="s">
        <v>431</v>
      </c>
      <c r="H10662">
        <f>Table2__24[[#This Row],[Depth]]-0.5</f>
        <v>9.5</v>
      </c>
    </row>
    <row r="10663" spans="1:8" x14ac:dyDescent="0.35">
      <c r="A10663" s="30" t="s">
        <v>292</v>
      </c>
      <c r="B10663">
        <v>5</v>
      </c>
      <c r="C10663" t="s">
        <v>522</v>
      </c>
      <c r="D10663" t="s">
        <v>68</v>
      </c>
      <c r="E10663">
        <v>10</v>
      </c>
      <c r="F10663">
        <v>0</v>
      </c>
      <c r="G10663" s="30" t="s">
        <v>431</v>
      </c>
      <c r="H10663">
        <f>Table2__24[[#This Row],[Depth]]-0.5</f>
        <v>9.5</v>
      </c>
    </row>
    <row r="10664" spans="1:8" x14ac:dyDescent="0.35">
      <c r="A10664" s="30" t="s">
        <v>293</v>
      </c>
      <c r="B10664">
        <v>5</v>
      </c>
      <c r="C10664" t="s">
        <v>522</v>
      </c>
      <c r="D10664" t="s">
        <v>68</v>
      </c>
      <c r="E10664">
        <v>10</v>
      </c>
      <c r="F10664">
        <v>0</v>
      </c>
      <c r="G10664" s="30" t="s">
        <v>431</v>
      </c>
      <c r="H10664">
        <f>Table2__24[[#This Row],[Depth]]-0.5</f>
        <v>9.5</v>
      </c>
    </row>
    <row r="10665" spans="1:8" x14ac:dyDescent="0.35">
      <c r="A10665" s="30" t="s">
        <v>294</v>
      </c>
      <c r="B10665">
        <v>5</v>
      </c>
      <c r="C10665" t="s">
        <v>522</v>
      </c>
      <c r="D10665" t="s">
        <v>68</v>
      </c>
      <c r="E10665">
        <v>10</v>
      </c>
      <c r="F10665">
        <v>0</v>
      </c>
      <c r="G10665" s="30" t="s">
        <v>431</v>
      </c>
      <c r="H10665">
        <f>Table2__24[[#This Row],[Depth]]-0.5</f>
        <v>9.5</v>
      </c>
    </row>
    <row r="10666" spans="1:8" x14ac:dyDescent="0.35">
      <c r="A10666" s="30" t="s">
        <v>295</v>
      </c>
      <c r="B10666">
        <v>5</v>
      </c>
      <c r="C10666" t="s">
        <v>522</v>
      </c>
      <c r="D10666" t="s">
        <v>68</v>
      </c>
      <c r="E10666">
        <v>10</v>
      </c>
      <c r="F10666">
        <v>0</v>
      </c>
      <c r="G10666" s="30" t="s">
        <v>431</v>
      </c>
      <c r="H10666">
        <f>Table2__24[[#This Row],[Depth]]-0.5</f>
        <v>9.5</v>
      </c>
    </row>
    <row r="10667" spans="1:8" x14ac:dyDescent="0.35">
      <c r="A10667" s="30" t="s">
        <v>296</v>
      </c>
      <c r="B10667">
        <v>5</v>
      </c>
      <c r="C10667" t="s">
        <v>522</v>
      </c>
      <c r="D10667" t="s">
        <v>68</v>
      </c>
      <c r="E10667">
        <v>10</v>
      </c>
      <c r="F10667">
        <v>0</v>
      </c>
      <c r="G10667" s="30" t="s">
        <v>431</v>
      </c>
      <c r="H10667">
        <f>Table2__24[[#This Row],[Depth]]-0.5</f>
        <v>9.5</v>
      </c>
    </row>
    <row r="10668" spans="1:8" x14ac:dyDescent="0.35">
      <c r="A10668" s="30" t="s">
        <v>297</v>
      </c>
      <c r="B10668">
        <v>5</v>
      </c>
      <c r="C10668" t="s">
        <v>522</v>
      </c>
      <c r="D10668" t="s">
        <v>68</v>
      </c>
      <c r="E10668">
        <v>10</v>
      </c>
      <c r="F10668">
        <v>0</v>
      </c>
      <c r="G10668" s="30" t="s">
        <v>431</v>
      </c>
      <c r="H10668">
        <f>Table2__24[[#This Row],[Depth]]-0.5</f>
        <v>9.5</v>
      </c>
    </row>
    <row r="10669" spans="1:8" x14ac:dyDescent="0.35">
      <c r="A10669" s="30" t="s">
        <v>298</v>
      </c>
      <c r="B10669">
        <v>5</v>
      </c>
      <c r="C10669" t="s">
        <v>522</v>
      </c>
      <c r="D10669" t="s">
        <v>68</v>
      </c>
      <c r="E10669">
        <v>10</v>
      </c>
      <c r="F10669">
        <v>0</v>
      </c>
      <c r="G10669" s="30" t="s">
        <v>431</v>
      </c>
      <c r="H10669">
        <f>Table2__24[[#This Row],[Depth]]-0.5</f>
        <v>9.5</v>
      </c>
    </row>
    <row r="10670" spans="1:8" x14ac:dyDescent="0.35">
      <c r="A10670" s="30" t="s">
        <v>299</v>
      </c>
      <c r="B10670">
        <v>5</v>
      </c>
      <c r="C10670" t="s">
        <v>522</v>
      </c>
      <c r="D10670" t="s">
        <v>68</v>
      </c>
      <c r="E10670">
        <v>10</v>
      </c>
      <c r="F10670">
        <v>0</v>
      </c>
      <c r="G10670" s="30" t="s">
        <v>431</v>
      </c>
      <c r="H10670">
        <f>Table2__24[[#This Row],[Depth]]-0.5</f>
        <v>9.5</v>
      </c>
    </row>
    <row r="10671" spans="1:8" x14ac:dyDescent="0.35">
      <c r="A10671" s="30" t="s">
        <v>300</v>
      </c>
      <c r="B10671">
        <v>5</v>
      </c>
      <c r="C10671" t="s">
        <v>522</v>
      </c>
      <c r="D10671" t="s">
        <v>68</v>
      </c>
      <c r="E10671">
        <v>10</v>
      </c>
      <c r="F10671">
        <v>0</v>
      </c>
      <c r="G10671" s="30" t="s">
        <v>431</v>
      </c>
      <c r="H10671">
        <f>Table2__24[[#This Row],[Depth]]-0.5</f>
        <v>9.5</v>
      </c>
    </row>
    <row r="10672" spans="1:8" x14ac:dyDescent="0.35">
      <c r="A10672" s="30" t="s">
        <v>4</v>
      </c>
      <c r="B10672">
        <v>6</v>
      </c>
      <c r="C10672" t="s">
        <v>523</v>
      </c>
      <c r="D10672" t="s">
        <v>68</v>
      </c>
      <c r="E10672">
        <v>10</v>
      </c>
      <c r="F10672">
        <v>7.0274068868587489E-2</v>
      </c>
      <c r="G10672" s="30" t="s">
        <v>460</v>
      </c>
      <c r="H10672">
        <f>Table2__24[[#This Row],[Depth]]-0.5</f>
        <v>9.5</v>
      </c>
    </row>
    <row r="10673" spans="1:8" x14ac:dyDescent="0.35">
      <c r="A10673" s="30" t="s">
        <v>24</v>
      </c>
      <c r="B10673">
        <v>6</v>
      </c>
      <c r="C10673" t="s">
        <v>523</v>
      </c>
      <c r="D10673" t="s">
        <v>68</v>
      </c>
      <c r="E10673">
        <v>10</v>
      </c>
      <c r="F10673">
        <v>2896.2522909346449</v>
      </c>
      <c r="G10673" s="30" t="s">
        <v>460</v>
      </c>
      <c r="H10673">
        <f>Table2__24[[#This Row],[Depth]]-0.5</f>
        <v>9.5</v>
      </c>
    </row>
    <row r="10674" spans="1:8" x14ac:dyDescent="0.35">
      <c r="A10674" s="30" t="s">
        <v>3</v>
      </c>
      <c r="B10674">
        <v>1</v>
      </c>
      <c r="C10674" t="s">
        <v>650</v>
      </c>
      <c r="D10674" t="s">
        <v>86</v>
      </c>
      <c r="E10674">
        <v>19</v>
      </c>
      <c r="F10674">
        <v>3.2246495794953951</v>
      </c>
      <c r="G10674" s="30" t="s">
        <v>324</v>
      </c>
      <c r="H10674">
        <f>Table2__24[[#This Row],[Depth]]-0.5</f>
        <v>18.5</v>
      </c>
    </row>
    <row r="10675" spans="1:8" x14ac:dyDescent="0.35">
      <c r="A10675" s="30" t="s">
        <v>22</v>
      </c>
      <c r="B10675">
        <v>6</v>
      </c>
      <c r="C10675" t="s">
        <v>523</v>
      </c>
      <c r="D10675" t="s">
        <v>68</v>
      </c>
      <c r="E10675">
        <v>10</v>
      </c>
      <c r="F10675">
        <v>72.655031623330984</v>
      </c>
      <c r="G10675" s="30" t="s">
        <v>460</v>
      </c>
      <c r="H10675">
        <f>Table2__24[[#This Row],[Depth]]-0.5</f>
        <v>9.5</v>
      </c>
    </row>
    <row r="10676" spans="1:8" x14ac:dyDescent="0.35">
      <c r="A10676" s="30" t="s">
        <v>34</v>
      </c>
      <c r="B10676">
        <v>6</v>
      </c>
      <c r="C10676" t="s">
        <v>523</v>
      </c>
      <c r="D10676" t="s">
        <v>68</v>
      </c>
      <c r="E10676">
        <v>10</v>
      </c>
      <c r="F10676">
        <v>0.10541110330288123</v>
      </c>
      <c r="G10676" s="30" t="s">
        <v>460</v>
      </c>
      <c r="H10676">
        <f>Table2__24[[#This Row],[Depth]]-0.5</f>
        <v>9.5</v>
      </c>
    </row>
    <row r="10677" spans="1:8" x14ac:dyDescent="0.35">
      <c r="A10677" s="30" t="s">
        <v>15</v>
      </c>
      <c r="B10677">
        <v>6</v>
      </c>
      <c r="C10677" t="s">
        <v>523</v>
      </c>
      <c r="D10677" t="s">
        <v>68</v>
      </c>
      <c r="E10677">
        <v>10</v>
      </c>
      <c r="F10677">
        <v>0.19325368938861556</v>
      </c>
      <c r="G10677" s="30" t="s">
        <v>460</v>
      </c>
      <c r="H10677">
        <f>Table2__24[[#This Row],[Depth]]-0.5</f>
        <v>9.5</v>
      </c>
    </row>
    <row r="10678" spans="1:8" x14ac:dyDescent="0.35">
      <c r="A10678" s="30" t="s">
        <v>17</v>
      </c>
      <c r="B10678">
        <v>6</v>
      </c>
      <c r="C10678" t="s">
        <v>523</v>
      </c>
      <c r="D10678" t="s">
        <v>68</v>
      </c>
      <c r="E10678">
        <v>10</v>
      </c>
      <c r="F10678">
        <v>360.522171468728</v>
      </c>
      <c r="G10678" s="30" t="s">
        <v>460</v>
      </c>
      <c r="H10678">
        <f>Table2__24[[#This Row],[Depth]]-0.5</f>
        <v>9.5</v>
      </c>
    </row>
    <row r="10679" spans="1:8" x14ac:dyDescent="0.35">
      <c r="A10679" s="30" t="s">
        <v>3</v>
      </c>
      <c r="B10679">
        <v>2</v>
      </c>
      <c r="C10679" t="s">
        <v>519</v>
      </c>
      <c r="D10679" t="s">
        <v>86</v>
      </c>
      <c r="E10679">
        <v>19</v>
      </c>
      <c r="F10679">
        <v>0.85191029235082105</v>
      </c>
      <c r="G10679" s="30" t="s">
        <v>353</v>
      </c>
      <c r="H10679">
        <f>Table2__24[[#This Row],[Depth]]-0.5</f>
        <v>18.5</v>
      </c>
    </row>
    <row r="10680" spans="1:8" x14ac:dyDescent="0.35">
      <c r="A10680" s="30" t="s">
        <v>3</v>
      </c>
      <c r="B10680">
        <v>3</v>
      </c>
      <c r="C10680" t="s">
        <v>520</v>
      </c>
      <c r="D10680" t="s">
        <v>86</v>
      </c>
      <c r="E10680">
        <v>19</v>
      </c>
      <c r="F10680">
        <v>0</v>
      </c>
      <c r="G10680" s="30" t="s">
        <v>382</v>
      </c>
      <c r="H10680">
        <f>Table2__24[[#This Row],[Depth]]-0.5</f>
        <v>18.5</v>
      </c>
    </row>
    <row r="10681" spans="1:8" x14ac:dyDescent="0.35">
      <c r="A10681" s="30" t="s">
        <v>3</v>
      </c>
      <c r="B10681">
        <v>4</v>
      </c>
      <c r="C10681" t="s">
        <v>521</v>
      </c>
      <c r="D10681" t="s">
        <v>86</v>
      </c>
      <c r="E10681">
        <v>19</v>
      </c>
      <c r="F10681">
        <v>2.2032919503404083</v>
      </c>
      <c r="G10681" s="30" t="s">
        <v>411</v>
      </c>
      <c r="H10681">
        <f>Table2__24[[#This Row],[Depth]]-0.5</f>
        <v>18.5</v>
      </c>
    </row>
    <row r="10682" spans="1:8" x14ac:dyDescent="0.35">
      <c r="A10682" s="30" t="s">
        <v>286</v>
      </c>
      <c r="B10682">
        <v>6</v>
      </c>
      <c r="C10682" t="s">
        <v>523</v>
      </c>
      <c r="D10682" t="s">
        <v>68</v>
      </c>
      <c r="E10682">
        <v>10</v>
      </c>
      <c r="F10682">
        <v>0.4216444132115249</v>
      </c>
      <c r="G10682" s="30" t="s">
        <v>460</v>
      </c>
      <c r="H10682">
        <f>Table2__24[[#This Row],[Depth]]-0.5</f>
        <v>9.5</v>
      </c>
    </row>
    <row r="10683" spans="1:8" x14ac:dyDescent="0.35">
      <c r="A10683" s="30" t="s">
        <v>3</v>
      </c>
      <c r="B10683">
        <v>5</v>
      </c>
      <c r="C10683" t="s">
        <v>522</v>
      </c>
      <c r="D10683" t="s">
        <v>86</v>
      </c>
      <c r="E10683">
        <v>19</v>
      </c>
      <c r="F10683">
        <v>0.49173007609130925</v>
      </c>
      <c r="G10683" s="30" t="s">
        <v>440</v>
      </c>
      <c r="H10683">
        <f>Table2__24[[#This Row],[Depth]]-0.5</f>
        <v>18.5</v>
      </c>
    </row>
    <row r="10684" spans="1:8" x14ac:dyDescent="0.35">
      <c r="A10684" s="30" t="s">
        <v>8</v>
      </c>
      <c r="B10684">
        <v>6</v>
      </c>
      <c r="C10684" t="s">
        <v>523</v>
      </c>
      <c r="D10684" t="s">
        <v>68</v>
      </c>
      <c r="E10684">
        <v>10</v>
      </c>
      <c r="F10684">
        <v>5729.2779339423751</v>
      </c>
      <c r="G10684" s="30" t="s">
        <v>460</v>
      </c>
      <c r="H10684">
        <f>Table2__24[[#This Row],[Depth]]-0.5</f>
        <v>9.5</v>
      </c>
    </row>
    <row r="10685" spans="1:8" x14ac:dyDescent="0.35">
      <c r="A10685" s="30" t="s">
        <v>287</v>
      </c>
      <c r="B10685">
        <v>6</v>
      </c>
      <c r="C10685" t="s">
        <v>523</v>
      </c>
      <c r="D10685" t="s">
        <v>68</v>
      </c>
      <c r="E10685">
        <v>10</v>
      </c>
      <c r="F10685">
        <v>1.2737174982431478</v>
      </c>
      <c r="G10685" s="30" t="s">
        <v>460</v>
      </c>
      <c r="H10685">
        <f>Table2__24[[#This Row],[Depth]]-0.5</f>
        <v>9.5</v>
      </c>
    </row>
    <row r="10686" spans="1:8" x14ac:dyDescent="0.35">
      <c r="A10686" s="30" t="s">
        <v>288</v>
      </c>
      <c r="B10686">
        <v>6</v>
      </c>
      <c r="C10686" t="s">
        <v>523</v>
      </c>
      <c r="D10686" t="s">
        <v>68</v>
      </c>
      <c r="E10686">
        <v>10</v>
      </c>
      <c r="F10686">
        <v>0.25474349964862969</v>
      </c>
      <c r="G10686" s="30" t="s">
        <v>460</v>
      </c>
      <c r="H10686">
        <f>Table2__24[[#This Row],[Depth]]-0.5</f>
        <v>9.5</v>
      </c>
    </row>
    <row r="10687" spans="1:8" x14ac:dyDescent="0.35">
      <c r="A10687" s="30" t="s">
        <v>26</v>
      </c>
      <c r="B10687">
        <v>6</v>
      </c>
      <c r="C10687" t="s">
        <v>523</v>
      </c>
      <c r="D10687" t="s">
        <v>68</v>
      </c>
      <c r="E10687">
        <v>10</v>
      </c>
      <c r="F10687">
        <v>1604.9104005621925</v>
      </c>
      <c r="G10687" s="30" t="s">
        <v>460</v>
      </c>
      <c r="H10687">
        <f>Table2__24[[#This Row],[Depth]]-0.5</f>
        <v>9.5</v>
      </c>
    </row>
    <row r="10688" spans="1:8" x14ac:dyDescent="0.35">
      <c r="A10688" s="30" t="s">
        <v>36</v>
      </c>
      <c r="B10688">
        <v>6</v>
      </c>
      <c r="C10688" t="s">
        <v>523</v>
      </c>
      <c r="D10688" t="s">
        <v>68</v>
      </c>
      <c r="E10688">
        <v>10</v>
      </c>
      <c r="F10688">
        <v>3.1965284609978912</v>
      </c>
      <c r="G10688" s="30" t="s">
        <v>460</v>
      </c>
      <c r="H10688">
        <f>Table2__24[[#This Row],[Depth]]-0.5</f>
        <v>9.5</v>
      </c>
    </row>
    <row r="10689" spans="1:8" x14ac:dyDescent="0.35">
      <c r="A10689" s="30" t="s">
        <v>21</v>
      </c>
      <c r="B10689">
        <v>6</v>
      </c>
      <c r="C10689" t="s">
        <v>523</v>
      </c>
      <c r="D10689" t="s">
        <v>68</v>
      </c>
      <c r="E10689">
        <v>10</v>
      </c>
      <c r="F10689">
        <v>2271.8868306394943</v>
      </c>
      <c r="G10689" s="30" t="s">
        <v>460</v>
      </c>
      <c r="H10689">
        <f>Table2__24[[#This Row],[Depth]]-0.5</f>
        <v>9.5</v>
      </c>
    </row>
    <row r="10690" spans="1:8" x14ac:dyDescent="0.35">
      <c r="A10690" s="30" t="s">
        <v>3</v>
      </c>
      <c r="B10690">
        <v>6</v>
      </c>
      <c r="C10690" t="s">
        <v>523</v>
      </c>
      <c r="D10690" t="s">
        <v>86</v>
      </c>
      <c r="E10690">
        <v>19</v>
      </c>
      <c r="F10690">
        <v>6.5888666399679616</v>
      </c>
      <c r="G10690" s="30" t="s">
        <v>469</v>
      </c>
      <c r="H10690">
        <f>Table2__24[[#This Row],[Depth]]-0.5</f>
        <v>18.5</v>
      </c>
    </row>
    <row r="10691" spans="1:8" x14ac:dyDescent="0.35">
      <c r="A10691" s="30" t="s">
        <v>3</v>
      </c>
      <c r="B10691">
        <v>7</v>
      </c>
      <c r="C10691" t="s">
        <v>524</v>
      </c>
      <c r="D10691" t="s">
        <v>86</v>
      </c>
      <c r="E10691">
        <v>19</v>
      </c>
      <c r="F10691">
        <v>14.477444990176817</v>
      </c>
      <c r="G10691" s="30" t="s">
        <v>498</v>
      </c>
      <c r="H10691">
        <f>Table2__24[[#This Row],[Depth]]-0.5</f>
        <v>18.5</v>
      </c>
    </row>
    <row r="10692" spans="1:8" x14ac:dyDescent="0.35">
      <c r="A10692" s="30" t="s">
        <v>25</v>
      </c>
      <c r="B10692">
        <v>6</v>
      </c>
      <c r="C10692" t="s">
        <v>523</v>
      </c>
      <c r="D10692" t="s">
        <v>68</v>
      </c>
      <c r="E10692">
        <v>10</v>
      </c>
      <c r="F10692">
        <v>7198.7438510189741</v>
      </c>
      <c r="G10692" s="30" t="s">
        <v>460</v>
      </c>
      <c r="H10692">
        <f>Table2__24[[#This Row],[Depth]]-0.5</f>
        <v>9.5</v>
      </c>
    </row>
    <row r="10693" spans="1:8" x14ac:dyDescent="0.35">
      <c r="A10693" s="30" t="s">
        <v>32</v>
      </c>
      <c r="B10693">
        <v>6</v>
      </c>
      <c r="C10693" t="s">
        <v>523</v>
      </c>
      <c r="D10693" t="s">
        <v>68</v>
      </c>
      <c r="E10693">
        <v>10</v>
      </c>
      <c r="F10693">
        <v>2.6352775825720307E-2</v>
      </c>
      <c r="G10693" s="30" t="s">
        <v>460</v>
      </c>
      <c r="H10693">
        <f>Table2__24[[#This Row],[Depth]]-0.5</f>
        <v>9.5</v>
      </c>
    </row>
    <row r="10694" spans="1:8" x14ac:dyDescent="0.35">
      <c r="A10694" s="30" t="s">
        <v>3</v>
      </c>
      <c r="B10694">
        <v>1</v>
      </c>
      <c r="C10694" t="s">
        <v>650</v>
      </c>
      <c r="D10694" t="s">
        <v>88</v>
      </c>
      <c r="E10694">
        <v>20</v>
      </c>
      <c r="F10694">
        <v>4.4282818145323155</v>
      </c>
      <c r="G10694" s="30" t="s">
        <v>325</v>
      </c>
      <c r="H10694">
        <f>Table2__24[[#This Row],[Depth]]-0.5</f>
        <v>19.5</v>
      </c>
    </row>
    <row r="10695" spans="1:8" x14ac:dyDescent="0.35">
      <c r="A10695" s="30" t="s">
        <v>18</v>
      </c>
      <c r="B10695">
        <v>6</v>
      </c>
      <c r="C10695" t="s">
        <v>523</v>
      </c>
      <c r="D10695" t="s">
        <v>68</v>
      </c>
      <c r="E10695">
        <v>10</v>
      </c>
      <c r="F10695">
        <v>118.04324666198171</v>
      </c>
      <c r="G10695" s="30" t="s">
        <v>460</v>
      </c>
      <c r="H10695">
        <f>Table2__24[[#This Row],[Depth]]-0.5</f>
        <v>9.5</v>
      </c>
    </row>
    <row r="10696" spans="1:8" x14ac:dyDescent="0.35">
      <c r="A10696" s="30" t="s">
        <v>3</v>
      </c>
      <c r="B10696">
        <v>2</v>
      </c>
      <c r="C10696" t="s">
        <v>519</v>
      </c>
      <c r="D10696" t="s">
        <v>88</v>
      </c>
      <c r="E10696">
        <v>20</v>
      </c>
      <c r="F10696">
        <v>2.4213809714973911</v>
      </c>
      <c r="G10696" s="30" t="s">
        <v>354</v>
      </c>
      <c r="H10696">
        <f>Table2__24[[#This Row],[Depth]]-0.5</f>
        <v>19.5</v>
      </c>
    </row>
    <row r="10697" spans="1:8" x14ac:dyDescent="0.35">
      <c r="A10697" s="30" t="s">
        <v>38</v>
      </c>
      <c r="B10697">
        <v>6</v>
      </c>
      <c r="C10697" t="s">
        <v>523</v>
      </c>
      <c r="D10697" t="s">
        <v>68</v>
      </c>
      <c r="E10697">
        <v>10</v>
      </c>
      <c r="F10697">
        <v>10.549894588896695</v>
      </c>
      <c r="G10697" s="30" t="s">
        <v>460</v>
      </c>
      <c r="H10697">
        <f>Table2__24[[#This Row],[Depth]]-0.5</f>
        <v>9.5</v>
      </c>
    </row>
    <row r="10698" spans="1:8" x14ac:dyDescent="0.35">
      <c r="A10698" s="30" t="s">
        <v>37</v>
      </c>
      <c r="B10698">
        <v>6</v>
      </c>
      <c r="C10698" t="s">
        <v>523</v>
      </c>
      <c r="D10698" t="s">
        <v>68</v>
      </c>
      <c r="E10698">
        <v>10</v>
      </c>
      <c r="F10698">
        <v>124.71011946591705</v>
      </c>
      <c r="G10698" s="30" t="s">
        <v>460</v>
      </c>
      <c r="H10698">
        <f>Table2__24[[#This Row],[Depth]]-0.5</f>
        <v>9.5</v>
      </c>
    </row>
    <row r="10699" spans="1:8" x14ac:dyDescent="0.35">
      <c r="A10699" s="30" t="s">
        <v>3</v>
      </c>
      <c r="B10699">
        <v>3</v>
      </c>
      <c r="C10699" t="s">
        <v>520</v>
      </c>
      <c r="D10699" t="s">
        <v>88</v>
      </c>
      <c r="E10699">
        <v>20</v>
      </c>
      <c r="F10699">
        <v>0</v>
      </c>
      <c r="G10699" s="30" t="s">
        <v>383</v>
      </c>
      <c r="H10699">
        <f>Table2__24[[#This Row],[Depth]]-0.5</f>
        <v>19.5</v>
      </c>
    </row>
    <row r="10700" spans="1:8" x14ac:dyDescent="0.35">
      <c r="A10700" s="30" t="s">
        <v>3</v>
      </c>
      <c r="B10700">
        <v>4</v>
      </c>
      <c r="C10700" t="s">
        <v>521</v>
      </c>
      <c r="D10700" t="s">
        <v>88</v>
      </c>
      <c r="E10700">
        <v>20</v>
      </c>
      <c r="F10700">
        <v>1.4471537535126455</v>
      </c>
      <c r="G10700" s="30" t="s">
        <v>412</v>
      </c>
      <c r="H10700">
        <f>Table2__24[[#This Row],[Depth]]-0.5</f>
        <v>19.5</v>
      </c>
    </row>
    <row r="10701" spans="1:8" x14ac:dyDescent="0.35">
      <c r="A10701" s="30" t="s">
        <v>42</v>
      </c>
      <c r="B10701">
        <v>6</v>
      </c>
      <c r="C10701" t="s">
        <v>523</v>
      </c>
      <c r="D10701" t="s">
        <v>68</v>
      </c>
      <c r="E10701">
        <v>10</v>
      </c>
      <c r="F10701" t="s">
        <v>302</v>
      </c>
      <c r="G10701" s="30" t="s">
        <v>460</v>
      </c>
      <c r="H10701">
        <f>Table2__24[[#This Row],[Depth]]-0.5</f>
        <v>9.5</v>
      </c>
    </row>
    <row r="10702" spans="1:8" x14ac:dyDescent="0.35">
      <c r="A10702" s="30" t="s">
        <v>30</v>
      </c>
      <c r="B10702">
        <v>6</v>
      </c>
      <c r="C10702" t="s">
        <v>523</v>
      </c>
      <c r="D10702" t="s">
        <v>68</v>
      </c>
      <c r="E10702">
        <v>10</v>
      </c>
      <c r="F10702">
        <v>5.7842586085734352E-2</v>
      </c>
      <c r="G10702" s="30" t="s">
        <v>460</v>
      </c>
      <c r="H10702">
        <f>Table2__24[[#This Row],[Depth]]-0.5</f>
        <v>9.5</v>
      </c>
    </row>
    <row r="10703" spans="1:8" x14ac:dyDescent="0.35">
      <c r="A10703" s="30" t="s">
        <v>12</v>
      </c>
      <c r="B10703">
        <v>6</v>
      </c>
      <c r="C10703" t="s">
        <v>523</v>
      </c>
      <c r="D10703" t="s">
        <v>68</v>
      </c>
      <c r="E10703">
        <v>10</v>
      </c>
      <c r="F10703">
        <v>3.1023330990864371</v>
      </c>
      <c r="G10703" s="30" t="s">
        <v>460</v>
      </c>
      <c r="H10703">
        <f>Table2__24[[#This Row],[Depth]]-0.5</f>
        <v>9.5</v>
      </c>
    </row>
    <row r="10704" spans="1:8" x14ac:dyDescent="0.35">
      <c r="A10704" s="30" t="s">
        <v>43</v>
      </c>
      <c r="B10704">
        <v>6</v>
      </c>
      <c r="C10704" t="s">
        <v>523</v>
      </c>
      <c r="D10704" t="s">
        <v>68</v>
      </c>
      <c r="E10704">
        <v>10</v>
      </c>
      <c r="F10704">
        <v>8.7842586085734361E-3</v>
      </c>
      <c r="G10704" s="30" t="s">
        <v>460</v>
      </c>
      <c r="H10704">
        <f>Table2__24[[#This Row],[Depth]]-0.5</f>
        <v>9.5</v>
      </c>
    </row>
    <row r="10705" spans="1:8" x14ac:dyDescent="0.35">
      <c r="A10705" s="30" t="s">
        <v>11</v>
      </c>
      <c r="B10705">
        <v>6</v>
      </c>
      <c r="C10705" t="s">
        <v>523</v>
      </c>
      <c r="D10705" t="s">
        <v>68</v>
      </c>
      <c r="E10705">
        <v>10</v>
      </c>
      <c r="F10705">
        <v>2.1872803935347855</v>
      </c>
      <c r="G10705" s="30" t="s">
        <v>460</v>
      </c>
      <c r="H10705">
        <f>Table2__24[[#This Row],[Depth]]-0.5</f>
        <v>9.5</v>
      </c>
    </row>
    <row r="10706" spans="1:8" x14ac:dyDescent="0.35">
      <c r="A10706" s="30" t="s">
        <v>23</v>
      </c>
      <c r="B10706">
        <v>6</v>
      </c>
      <c r="C10706" t="s">
        <v>523</v>
      </c>
      <c r="D10706" t="s">
        <v>68</v>
      </c>
      <c r="E10706">
        <v>10</v>
      </c>
      <c r="F10706">
        <v>119.65917076598734</v>
      </c>
      <c r="G10706" s="30" t="s">
        <v>460</v>
      </c>
      <c r="H10706">
        <f>Table2__24[[#This Row],[Depth]]-0.5</f>
        <v>9.5</v>
      </c>
    </row>
    <row r="10707" spans="1:8" x14ac:dyDescent="0.35">
      <c r="A10707" s="30" t="s">
        <v>44</v>
      </c>
      <c r="B10707">
        <v>6</v>
      </c>
      <c r="C10707" t="s">
        <v>523</v>
      </c>
      <c r="D10707" t="s">
        <v>68</v>
      </c>
      <c r="E10707">
        <v>10</v>
      </c>
      <c r="F10707">
        <v>7.905832747716092E-2</v>
      </c>
      <c r="G10707" s="30" t="s">
        <v>460</v>
      </c>
      <c r="H10707">
        <f>Table2__24[[#This Row],[Depth]]-0.5</f>
        <v>9.5</v>
      </c>
    </row>
    <row r="10708" spans="1:8" x14ac:dyDescent="0.35">
      <c r="A10708" s="30" t="s">
        <v>10</v>
      </c>
      <c r="B10708">
        <v>6</v>
      </c>
      <c r="C10708" t="s">
        <v>523</v>
      </c>
      <c r="D10708" t="s">
        <v>68</v>
      </c>
      <c r="E10708">
        <v>10</v>
      </c>
      <c r="F10708">
        <v>0.33380182712579054</v>
      </c>
      <c r="G10708" s="30" t="s">
        <v>460</v>
      </c>
      <c r="H10708">
        <f>Table2__24[[#This Row],[Depth]]-0.5</f>
        <v>9.5</v>
      </c>
    </row>
    <row r="10709" spans="1:8" x14ac:dyDescent="0.35">
      <c r="A10709" s="30" t="s">
        <v>16</v>
      </c>
      <c r="B10709">
        <v>6</v>
      </c>
      <c r="C10709" t="s">
        <v>523</v>
      </c>
      <c r="D10709" t="s">
        <v>68</v>
      </c>
      <c r="E10709">
        <v>10</v>
      </c>
      <c r="F10709">
        <v>5.8766690091356297</v>
      </c>
      <c r="G10709" s="30" t="s">
        <v>460</v>
      </c>
      <c r="H10709">
        <f>Table2__24[[#This Row],[Depth]]-0.5</f>
        <v>9.5</v>
      </c>
    </row>
    <row r="10710" spans="1:8" x14ac:dyDescent="0.35">
      <c r="A10710" s="30" t="s">
        <v>27</v>
      </c>
      <c r="B10710">
        <v>6</v>
      </c>
      <c r="C10710" t="s">
        <v>523</v>
      </c>
      <c r="D10710" t="s">
        <v>68</v>
      </c>
      <c r="E10710">
        <v>10</v>
      </c>
      <c r="F10710">
        <v>1.7568517217146872E-2</v>
      </c>
      <c r="G10710" s="30" t="s">
        <v>460</v>
      </c>
      <c r="H10710">
        <f>Table2__24[[#This Row],[Depth]]-0.5</f>
        <v>9.5</v>
      </c>
    </row>
    <row r="10711" spans="1:8" x14ac:dyDescent="0.35">
      <c r="A10711" s="30" t="s">
        <v>31</v>
      </c>
      <c r="B10711">
        <v>6</v>
      </c>
      <c r="C10711" t="s">
        <v>523</v>
      </c>
      <c r="D10711" t="s">
        <v>68</v>
      </c>
      <c r="E10711">
        <v>10</v>
      </c>
      <c r="F10711">
        <v>1.2649332396345747</v>
      </c>
      <c r="G10711" s="30" t="s">
        <v>460</v>
      </c>
      <c r="H10711">
        <f>Table2__24[[#This Row],[Depth]]-0.5</f>
        <v>9.5</v>
      </c>
    </row>
    <row r="10712" spans="1:8" x14ac:dyDescent="0.35">
      <c r="A10712" s="30" t="s">
        <v>3</v>
      </c>
      <c r="B10712">
        <v>5</v>
      </c>
      <c r="C10712" t="s">
        <v>522</v>
      </c>
      <c r="D10712" t="s">
        <v>88</v>
      </c>
      <c r="E10712">
        <v>20</v>
      </c>
      <c r="F10712">
        <v>0.50523885989562412</v>
      </c>
      <c r="G10712" s="30" t="s">
        <v>441</v>
      </c>
      <c r="H10712">
        <f>Table2__24[[#This Row],[Depth]]-0.5</f>
        <v>19.5</v>
      </c>
    </row>
    <row r="10713" spans="1:8" x14ac:dyDescent="0.35">
      <c r="A10713" s="30" t="s">
        <v>19</v>
      </c>
      <c r="B10713">
        <v>6</v>
      </c>
      <c r="C10713" t="s">
        <v>523</v>
      </c>
      <c r="D10713" t="s">
        <v>68</v>
      </c>
      <c r="E10713">
        <v>10</v>
      </c>
      <c r="F10713">
        <v>3.9880534082923402</v>
      </c>
      <c r="G10713" s="30" t="s">
        <v>460</v>
      </c>
      <c r="H10713">
        <f>Table2__24[[#This Row],[Depth]]-0.5</f>
        <v>9.5</v>
      </c>
    </row>
    <row r="10714" spans="1:8" x14ac:dyDescent="0.35">
      <c r="A10714" s="30" t="s">
        <v>29</v>
      </c>
      <c r="B10714">
        <v>6</v>
      </c>
      <c r="C10714" t="s">
        <v>523</v>
      </c>
      <c r="D10714" t="s">
        <v>68</v>
      </c>
      <c r="E10714">
        <v>10</v>
      </c>
      <c r="F10714">
        <v>7.7301475755446232</v>
      </c>
      <c r="G10714" s="30" t="s">
        <v>460</v>
      </c>
      <c r="H10714">
        <f>Table2__24[[#This Row],[Depth]]-0.5</f>
        <v>9.5</v>
      </c>
    </row>
    <row r="10715" spans="1:8" x14ac:dyDescent="0.35">
      <c r="A10715" s="30" t="s">
        <v>289</v>
      </c>
      <c r="B10715">
        <v>6</v>
      </c>
      <c r="C10715" t="s">
        <v>523</v>
      </c>
      <c r="D10715" t="s">
        <v>68</v>
      </c>
      <c r="E10715">
        <v>10</v>
      </c>
      <c r="F10715">
        <v>0.91356289529163737</v>
      </c>
      <c r="G10715" s="30" t="s">
        <v>460</v>
      </c>
      <c r="H10715">
        <f>Table2__24[[#This Row],[Depth]]-0.5</f>
        <v>9.5</v>
      </c>
    </row>
    <row r="10716" spans="1:8" x14ac:dyDescent="0.35">
      <c r="A10716" s="30" t="s">
        <v>290</v>
      </c>
      <c r="B10716">
        <v>6</v>
      </c>
      <c r="C10716" t="s">
        <v>523</v>
      </c>
      <c r="D10716" t="s">
        <v>68</v>
      </c>
      <c r="E10716">
        <v>10</v>
      </c>
      <c r="F10716">
        <v>3.3292340126493323</v>
      </c>
      <c r="G10716" s="30" t="s">
        <v>460</v>
      </c>
      <c r="H10716">
        <f>Table2__24[[#This Row],[Depth]]-0.5</f>
        <v>9.5</v>
      </c>
    </row>
    <row r="10717" spans="1:8" x14ac:dyDescent="0.35">
      <c r="A10717" s="30" t="s">
        <v>291</v>
      </c>
      <c r="B10717">
        <v>6</v>
      </c>
      <c r="C10717" t="s">
        <v>523</v>
      </c>
      <c r="D10717" t="s">
        <v>68</v>
      </c>
      <c r="E10717">
        <v>10</v>
      </c>
      <c r="F10717">
        <v>0.50070274068868581</v>
      </c>
      <c r="G10717" s="30" t="s">
        <v>460</v>
      </c>
      <c r="H10717">
        <f>Table2__24[[#This Row],[Depth]]-0.5</f>
        <v>9.5</v>
      </c>
    </row>
    <row r="10718" spans="1:8" x14ac:dyDescent="0.35">
      <c r="A10718" s="30" t="s">
        <v>292</v>
      </c>
      <c r="B10718">
        <v>6</v>
      </c>
      <c r="C10718" t="s">
        <v>523</v>
      </c>
      <c r="D10718" t="s">
        <v>68</v>
      </c>
      <c r="E10718">
        <v>10</v>
      </c>
      <c r="F10718">
        <v>9.6626844694307781E-2</v>
      </c>
      <c r="G10718" s="30" t="s">
        <v>460</v>
      </c>
      <c r="H10718">
        <f>Table2__24[[#This Row],[Depth]]-0.5</f>
        <v>9.5</v>
      </c>
    </row>
    <row r="10719" spans="1:8" x14ac:dyDescent="0.35">
      <c r="A10719" s="30" t="s">
        <v>293</v>
      </c>
      <c r="B10719">
        <v>6</v>
      </c>
      <c r="C10719" t="s">
        <v>523</v>
      </c>
      <c r="D10719" t="s">
        <v>68</v>
      </c>
      <c r="E10719">
        <v>10</v>
      </c>
      <c r="F10719">
        <v>0.37772312016865772</v>
      </c>
      <c r="G10719" s="30" t="s">
        <v>460</v>
      </c>
      <c r="H10719">
        <f>Table2__24[[#This Row],[Depth]]-0.5</f>
        <v>9.5</v>
      </c>
    </row>
    <row r="10720" spans="1:8" x14ac:dyDescent="0.35">
      <c r="A10720" s="30" t="s">
        <v>294</v>
      </c>
      <c r="B10720">
        <v>6</v>
      </c>
      <c r="C10720" t="s">
        <v>523</v>
      </c>
      <c r="D10720" t="s">
        <v>68</v>
      </c>
      <c r="E10720">
        <v>10</v>
      </c>
      <c r="F10720">
        <v>5.2705551651440613E-2</v>
      </c>
      <c r="G10720" s="30" t="s">
        <v>460</v>
      </c>
      <c r="H10720">
        <f>Table2__24[[#This Row],[Depth]]-0.5</f>
        <v>9.5</v>
      </c>
    </row>
    <row r="10721" spans="1:8" x14ac:dyDescent="0.35">
      <c r="A10721" s="30" t="s">
        <v>295</v>
      </c>
      <c r="B10721">
        <v>6</v>
      </c>
      <c r="C10721" t="s">
        <v>523</v>
      </c>
      <c r="D10721" t="s">
        <v>68</v>
      </c>
      <c r="E10721">
        <v>10</v>
      </c>
      <c r="F10721">
        <v>0.28988053408292336</v>
      </c>
      <c r="G10721" s="30" t="s">
        <v>460</v>
      </c>
      <c r="H10721">
        <f>Table2__24[[#This Row],[Depth]]-0.5</f>
        <v>9.5</v>
      </c>
    </row>
    <row r="10722" spans="1:8" x14ac:dyDescent="0.35">
      <c r="A10722" s="30" t="s">
        <v>296</v>
      </c>
      <c r="B10722">
        <v>6</v>
      </c>
      <c r="C10722" t="s">
        <v>523</v>
      </c>
      <c r="D10722" t="s">
        <v>68</v>
      </c>
      <c r="E10722">
        <v>10</v>
      </c>
      <c r="F10722">
        <v>5.2705551651440613E-2</v>
      </c>
      <c r="G10722" s="30" t="s">
        <v>460</v>
      </c>
      <c r="H10722">
        <f>Table2__24[[#This Row],[Depth]]-0.5</f>
        <v>9.5</v>
      </c>
    </row>
    <row r="10723" spans="1:8" x14ac:dyDescent="0.35">
      <c r="A10723" s="30" t="s">
        <v>297</v>
      </c>
      <c r="B10723">
        <v>6</v>
      </c>
      <c r="C10723" t="s">
        <v>523</v>
      </c>
      <c r="D10723" t="s">
        <v>68</v>
      </c>
      <c r="E10723">
        <v>10</v>
      </c>
      <c r="F10723">
        <v>0.14933239634574844</v>
      </c>
      <c r="G10723" s="30" t="s">
        <v>460</v>
      </c>
      <c r="H10723">
        <f>Table2__24[[#This Row],[Depth]]-0.5</f>
        <v>9.5</v>
      </c>
    </row>
    <row r="10724" spans="1:8" x14ac:dyDescent="0.35">
      <c r="A10724" s="30" t="s">
        <v>298</v>
      </c>
      <c r="B10724">
        <v>6</v>
      </c>
      <c r="C10724" t="s">
        <v>523</v>
      </c>
      <c r="D10724" t="s">
        <v>68</v>
      </c>
      <c r="E10724">
        <v>10</v>
      </c>
      <c r="F10724">
        <v>1.7568517217146872E-2</v>
      </c>
      <c r="G10724" s="30" t="s">
        <v>460</v>
      </c>
      <c r="H10724">
        <f>Table2__24[[#This Row],[Depth]]-0.5</f>
        <v>9.5</v>
      </c>
    </row>
    <row r="10725" spans="1:8" x14ac:dyDescent="0.35">
      <c r="A10725" s="30" t="s">
        <v>299</v>
      </c>
      <c r="B10725">
        <v>6</v>
      </c>
      <c r="C10725" t="s">
        <v>523</v>
      </c>
      <c r="D10725" t="s">
        <v>68</v>
      </c>
      <c r="E10725">
        <v>10</v>
      </c>
      <c r="F10725">
        <v>0.14054813773717498</v>
      </c>
      <c r="G10725" s="30" t="s">
        <v>460</v>
      </c>
      <c r="H10725">
        <f>Table2__24[[#This Row],[Depth]]-0.5</f>
        <v>9.5</v>
      </c>
    </row>
    <row r="10726" spans="1:8" x14ac:dyDescent="0.35">
      <c r="A10726" s="30" t="s">
        <v>300</v>
      </c>
      <c r="B10726">
        <v>6</v>
      </c>
      <c r="C10726" t="s">
        <v>523</v>
      </c>
      <c r="D10726" t="s">
        <v>68</v>
      </c>
      <c r="E10726">
        <v>10</v>
      </c>
      <c r="F10726">
        <v>1.7568517217146872E-2</v>
      </c>
      <c r="G10726" s="30" t="s">
        <v>460</v>
      </c>
      <c r="H10726">
        <f>Table2__24[[#This Row],[Depth]]-0.5</f>
        <v>9.5</v>
      </c>
    </row>
    <row r="10727" spans="1:8" x14ac:dyDescent="0.35">
      <c r="A10727" s="30" t="s">
        <v>4</v>
      </c>
      <c r="B10727">
        <v>7</v>
      </c>
      <c r="C10727" t="s">
        <v>524</v>
      </c>
      <c r="D10727" t="s">
        <v>68</v>
      </c>
      <c r="E10727">
        <v>10</v>
      </c>
      <c r="F10727">
        <v>3.7595238095238091E-2</v>
      </c>
      <c r="G10727" s="30" t="s">
        <v>489</v>
      </c>
      <c r="H10727">
        <f>Table2__24[[#This Row],[Depth]]-0.5</f>
        <v>9.5</v>
      </c>
    </row>
    <row r="10728" spans="1:8" x14ac:dyDescent="0.35">
      <c r="A10728" s="30" t="s">
        <v>24</v>
      </c>
      <c r="B10728">
        <v>7</v>
      </c>
      <c r="C10728" t="s">
        <v>524</v>
      </c>
      <c r="D10728" t="s">
        <v>68</v>
      </c>
      <c r="E10728">
        <v>10</v>
      </c>
      <c r="F10728">
        <v>31396.484571428569</v>
      </c>
      <c r="G10728" s="30" t="s">
        <v>489</v>
      </c>
      <c r="H10728">
        <f>Table2__24[[#This Row],[Depth]]-0.5</f>
        <v>9.5</v>
      </c>
    </row>
    <row r="10729" spans="1:8" x14ac:dyDescent="0.35">
      <c r="A10729" s="30" t="s">
        <v>3</v>
      </c>
      <c r="B10729">
        <v>6</v>
      </c>
      <c r="C10729" t="s">
        <v>523</v>
      </c>
      <c r="D10729" t="s">
        <v>88</v>
      </c>
      <c r="E10729">
        <v>20</v>
      </c>
      <c r="F10729">
        <v>10.109273384183059</v>
      </c>
      <c r="G10729" s="30" t="s">
        <v>470</v>
      </c>
      <c r="H10729">
        <f>Table2__24[[#This Row],[Depth]]-0.5</f>
        <v>19.5</v>
      </c>
    </row>
    <row r="10730" spans="1:8" x14ac:dyDescent="0.35">
      <c r="A10730" s="30" t="s">
        <v>22</v>
      </c>
      <c r="B10730">
        <v>7</v>
      </c>
      <c r="C10730" t="s">
        <v>524</v>
      </c>
      <c r="D10730" t="s">
        <v>68</v>
      </c>
      <c r="E10730">
        <v>10</v>
      </c>
      <c r="F10730">
        <v>828.22071428571428</v>
      </c>
      <c r="G10730" s="30" t="s">
        <v>489</v>
      </c>
      <c r="H10730">
        <f>Table2__24[[#This Row],[Depth]]-0.5</f>
        <v>9.5</v>
      </c>
    </row>
    <row r="10731" spans="1:8" x14ac:dyDescent="0.35">
      <c r="A10731" s="30" t="s">
        <v>34</v>
      </c>
      <c r="B10731">
        <v>7</v>
      </c>
      <c r="C10731" t="s">
        <v>524</v>
      </c>
      <c r="D10731" t="s">
        <v>68</v>
      </c>
      <c r="E10731">
        <v>10</v>
      </c>
      <c r="F10731">
        <v>0.39650000000000002</v>
      </c>
      <c r="G10731" s="30" t="s">
        <v>489</v>
      </c>
      <c r="H10731">
        <f>Table2__24[[#This Row],[Depth]]-0.5</f>
        <v>9.5</v>
      </c>
    </row>
    <row r="10732" spans="1:8" x14ac:dyDescent="0.35">
      <c r="A10732" s="30" t="s">
        <v>15</v>
      </c>
      <c r="B10732">
        <v>7</v>
      </c>
      <c r="C10732" t="s">
        <v>524</v>
      </c>
      <c r="D10732" t="s">
        <v>68</v>
      </c>
      <c r="E10732">
        <v>10</v>
      </c>
      <c r="F10732">
        <v>5.6142857142857147E-2</v>
      </c>
      <c r="G10732" s="30" t="s">
        <v>489</v>
      </c>
      <c r="H10732">
        <f>Table2__24[[#This Row],[Depth]]-0.5</f>
        <v>9.5</v>
      </c>
    </row>
    <row r="10733" spans="1:8" x14ac:dyDescent="0.35">
      <c r="A10733" s="30" t="s">
        <v>17</v>
      </c>
      <c r="B10733">
        <v>7</v>
      </c>
      <c r="C10733" t="s">
        <v>524</v>
      </c>
      <c r="D10733" t="s">
        <v>68</v>
      </c>
      <c r="E10733">
        <v>10</v>
      </c>
      <c r="F10733">
        <v>15999.868285714287</v>
      </c>
      <c r="G10733" s="30" t="s">
        <v>489</v>
      </c>
      <c r="H10733">
        <f>Table2__24[[#This Row],[Depth]]-0.5</f>
        <v>9.5</v>
      </c>
    </row>
    <row r="10734" spans="1:8" x14ac:dyDescent="0.35">
      <c r="A10734" s="30" t="s">
        <v>3</v>
      </c>
      <c r="B10734">
        <v>7</v>
      </c>
      <c r="C10734" t="s">
        <v>524</v>
      </c>
      <c r="D10734" t="s">
        <v>88</v>
      </c>
      <c r="E10734">
        <v>20</v>
      </c>
      <c r="F10734">
        <v>12.254604204753198</v>
      </c>
      <c r="G10734" s="30" t="s">
        <v>499</v>
      </c>
      <c r="H10734">
        <f>Table2__24[[#This Row],[Depth]]-0.5</f>
        <v>19.5</v>
      </c>
    </row>
    <row r="10735" spans="1:8" x14ac:dyDescent="0.35">
      <c r="A10735" s="30" t="s">
        <v>3</v>
      </c>
      <c r="B10735">
        <v>1</v>
      </c>
      <c r="C10735" t="s">
        <v>650</v>
      </c>
      <c r="D10735" t="s">
        <v>90</v>
      </c>
      <c r="E10735">
        <v>21</v>
      </c>
      <c r="F10735">
        <v>2.4083781629806738</v>
      </c>
      <c r="G10735" s="30" t="s">
        <v>326</v>
      </c>
      <c r="H10735">
        <f>Table2__24[[#This Row],[Depth]]-0.5</f>
        <v>20.5</v>
      </c>
    </row>
    <row r="10736" spans="1:8" x14ac:dyDescent="0.35">
      <c r="A10736" s="30" t="s">
        <v>3</v>
      </c>
      <c r="B10736">
        <v>2</v>
      </c>
      <c r="C10736" t="s">
        <v>519</v>
      </c>
      <c r="D10736" t="s">
        <v>90</v>
      </c>
      <c r="E10736">
        <v>21</v>
      </c>
      <c r="F10736">
        <v>1.152807332137876</v>
      </c>
      <c r="G10736" s="30" t="s">
        <v>355</v>
      </c>
      <c r="H10736">
        <f>Table2__24[[#This Row],[Depth]]-0.5</f>
        <v>20.5</v>
      </c>
    </row>
    <row r="10737" spans="1:8" x14ac:dyDescent="0.35">
      <c r="A10737" s="30" t="s">
        <v>286</v>
      </c>
      <c r="B10737">
        <v>7</v>
      </c>
      <c r="C10737" t="s">
        <v>524</v>
      </c>
      <c r="D10737" t="s">
        <v>68</v>
      </c>
      <c r="E10737">
        <v>10</v>
      </c>
      <c r="F10737">
        <v>0.93333333333333335</v>
      </c>
      <c r="G10737" s="30" t="s">
        <v>489</v>
      </c>
      <c r="H10737">
        <f>Table2__24[[#This Row],[Depth]]-0.5</f>
        <v>9.5</v>
      </c>
    </row>
    <row r="10738" spans="1:8" x14ac:dyDescent="0.35">
      <c r="A10738" s="30" t="s">
        <v>3</v>
      </c>
      <c r="B10738">
        <v>3</v>
      </c>
      <c r="C10738" t="s">
        <v>520</v>
      </c>
      <c r="D10738" t="s">
        <v>90</v>
      </c>
      <c r="E10738">
        <v>21</v>
      </c>
      <c r="F10738">
        <v>6.8738792588129982E-4</v>
      </c>
      <c r="G10738" s="30" t="s">
        <v>384</v>
      </c>
      <c r="H10738">
        <f>Table2__24[[#This Row],[Depth]]-0.5</f>
        <v>20.5</v>
      </c>
    </row>
    <row r="10739" spans="1:8" x14ac:dyDescent="0.35">
      <c r="A10739" s="30" t="s">
        <v>8</v>
      </c>
      <c r="B10739">
        <v>7</v>
      </c>
      <c r="C10739" t="s">
        <v>524</v>
      </c>
      <c r="D10739" t="s">
        <v>68</v>
      </c>
      <c r="E10739">
        <v>10</v>
      </c>
      <c r="F10739">
        <v>11866.728119047621</v>
      </c>
      <c r="G10739" s="30" t="s">
        <v>489</v>
      </c>
      <c r="H10739">
        <f>Table2__24[[#This Row],[Depth]]-0.5</f>
        <v>9.5</v>
      </c>
    </row>
    <row r="10740" spans="1:8" x14ac:dyDescent="0.35">
      <c r="A10740" s="30" t="s">
        <v>287</v>
      </c>
      <c r="B10740">
        <v>7</v>
      </c>
      <c r="C10740" t="s">
        <v>524</v>
      </c>
      <c r="D10740" t="s">
        <v>68</v>
      </c>
      <c r="E10740">
        <v>10</v>
      </c>
      <c r="F10740">
        <v>10.113285714285714</v>
      </c>
      <c r="G10740" s="30" t="s">
        <v>489</v>
      </c>
      <c r="H10740">
        <f>Table2__24[[#This Row],[Depth]]-0.5</f>
        <v>9.5</v>
      </c>
    </row>
    <row r="10741" spans="1:8" x14ac:dyDescent="0.35">
      <c r="A10741" s="30" t="s">
        <v>288</v>
      </c>
      <c r="B10741">
        <v>7</v>
      </c>
      <c r="C10741" t="s">
        <v>524</v>
      </c>
      <c r="D10741" t="s">
        <v>68</v>
      </c>
      <c r="E10741">
        <v>10</v>
      </c>
      <c r="F10741">
        <v>1.0631666666666666</v>
      </c>
      <c r="G10741" s="30" t="s">
        <v>489</v>
      </c>
      <c r="H10741">
        <f>Table2__24[[#This Row],[Depth]]-0.5</f>
        <v>9.5</v>
      </c>
    </row>
    <row r="10742" spans="1:8" x14ac:dyDescent="0.35">
      <c r="A10742" s="30" t="s">
        <v>26</v>
      </c>
      <c r="B10742">
        <v>7</v>
      </c>
      <c r="C10742" t="s">
        <v>524</v>
      </c>
      <c r="D10742" t="s">
        <v>68</v>
      </c>
      <c r="E10742">
        <v>10</v>
      </c>
      <c r="F10742">
        <v>13474.685714285715</v>
      </c>
      <c r="G10742" s="30" t="s">
        <v>489</v>
      </c>
      <c r="H10742">
        <f>Table2__24[[#This Row],[Depth]]-0.5</f>
        <v>9.5</v>
      </c>
    </row>
    <row r="10743" spans="1:8" x14ac:dyDescent="0.35">
      <c r="A10743" s="30" t="s">
        <v>36</v>
      </c>
      <c r="B10743">
        <v>7</v>
      </c>
      <c r="C10743" t="s">
        <v>524</v>
      </c>
      <c r="D10743" t="s">
        <v>68</v>
      </c>
      <c r="E10743">
        <v>10</v>
      </c>
      <c r="F10743">
        <v>5.9474047619047621</v>
      </c>
      <c r="G10743" s="30" t="s">
        <v>489</v>
      </c>
      <c r="H10743">
        <f>Table2__24[[#This Row],[Depth]]-0.5</f>
        <v>9.5</v>
      </c>
    </row>
    <row r="10744" spans="1:8" x14ac:dyDescent="0.35">
      <c r="A10744" s="30" t="s">
        <v>21</v>
      </c>
      <c r="B10744">
        <v>7</v>
      </c>
      <c r="C10744" t="s">
        <v>524</v>
      </c>
      <c r="D10744" t="s">
        <v>68</v>
      </c>
      <c r="E10744">
        <v>10</v>
      </c>
      <c r="F10744">
        <v>3401.5268095238098</v>
      </c>
      <c r="G10744" s="30" t="s">
        <v>489</v>
      </c>
      <c r="H10744">
        <f>Table2__24[[#This Row],[Depth]]-0.5</f>
        <v>9.5</v>
      </c>
    </row>
    <row r="10745" spans="1:8" x14ac:dyDescent="0.35">
      <c r="A10745" s="30" t="s">
        <v>3</v>
      </c>
      <c r="B10745">
        <v>4</v>
      </c>
      <c r="C10745" t="s">
        <v>521</v>
      </c>
      <c r="D10745" t="s">
        <v>90</v>
      </c>
      <c r="E10745">
        <v>21</v>
      </c>
      <c r="F10745">
        <v>1.4524287706714485</v>
      </c>
      <c r="G10745" s="30" t="s">
        <v>413</v>
      </c>
      <c r="H10745">
        <f>Table2__24[[#This Row],[Depth]]-0.5</f>
        <v>20.5</v>
      </c>
    </row>
    <row r="10746" spans="1:8" x14ac:dyDescent="0.35">
      <c r="A10746" s="30" t="s">
        <v>3</v>
      </c>
      <c r="B10746">
        <v>5</v>
      </c>
      <c r="C10746" t="s">
        <v>522</v>
      </c>
      <c r="D10746" t="s">
        <v>90</v>
      </c>
      <c r="E10746">
        <v>21</v>
      </c>
      <c r="F10746">
        <v>0.8730723251643755</v>
      </c>
      <c r="G10746" s="30" t="s">
        <v>442</v>
      </c>
      <c r="H10746">
        <f>Table2__24[[#This Row],[Depth]]-0.5</f>
        <v>20.5</v>
      </c>
    </row>
    <row r="10747" spans="1:8" x14ac:dyDescent="0.35">
      <c r="A10747" s="30" t="s">
        <v>25</v>
      </c>
      <c r="B10747">
        <v>7</v>
      </c>
      <c r="C10747" t="s">
        <v>524</v>
      </c>
      <c r="D10747" t="s">
        <v>68</v>
      </c>
      <c r="E10747">
        <v>10</v>
      </c>
      <c r="F10747">
        <v>9621.8857142857141</v>
      </c>
      <c r="G10747" s="30" t="s">
        <v>489</v>
      </c>
      <c r="H10747">
        <f>Table2__24[[#This Row],[Depth]]-0.5</f>
        <v>9.5</v>
      </c>
    </row>
    <row r="10748" spans="1:8" x14ac:dyDescent="0.35">
      <c r="A10748" s="30" t="s">
        <v>32</v>
      </c>
      <c r="B10748">
        <v>7</v>
      </c>
      <c r="C10748" t="s">
        <v>524</v>
      </c>
      <c r="D10748" t="s">
        <v>68</v>
      </c>
      <c r="E10748">
        <v>10</v>
      </c>
      <c r="F10748">
        <v>3.3518809523809519</v>
      </c>
      <c r="G10748" s="30" t="s">
        <v>489</v>
      </c>
      <c r="H10748">
        <f>Table2__24[[#This Row],[Depth]]-0.5</f>
        <v>9.5</v>
      </c>
    </row>
    <row r="10749" spans="1:8" x14ac:dyDescent="0.35">
      <c r="A10749" s="30" t="s">
        <v>3</v>
      </c>
      <c r="B10749">
        <v>6</v>
      </c>
      <c r="C10749" t="s">
        <v>523</v>
      </c>
      <c r="D10749" t="s">
        <v>90</v>
      </c>
      <c r="E10749">
        <v>21</v>
      </c>
      <c r="F10749">
        <v>6.5122135883642169</v>
      </c>
      <c r="G10749" s="30" t="s">
        <v>471</v>
      </c>
      <c r="H10749">
        <f>Table2__24[[#This Row],[Depth]]-0.5</f>
        <v>20.5</v>
      </c>
    </row>
    <row r="10750" spans="1:8" x14ac:dyDescent="0.35">
      <c r="A10750" s="30" t="s">
        <v>18</v>
      </c>
      <c r="B10750">
        <v>7</v>
      </c>
      <c r="C10750" t="s">
        <v>524</v>
      </c>
      <c r="D10750" t="s">
        <v>68</v>
      </c>
      <c r="E10750">
        <v>10</v>
      </c>
      <c r="F10750">
        <v>20.326428571428572</v>
      </c>
      <c r="G10750" s="30" t="s">
        <v>489</v>
      </c>
      <c r="H10750">
        <f>Table2__24[[#This Row],[Depth]]-0.5</f>
        <v>9.5</v>
      </c>
    </row>
    <row r="10751" spans="1:8" x14ac:dyDescent="0.35">
      <c r="A10751" s="30" t="s">
        <v>3</v>
      </c>
      <c r="B10751">
        <v>7</v>
      </c>
      <c r="C10751" t="s">
        <v>524</v>
      </c>
      <c r="D10751" t="s">
        <v>90</v>
      </c>
      <c r="E10751">
        <v>21</v>
      </c>
      <c r="F10751">
        <v>10.454294326241135</v>
      </c>
      <c r="G10751" s="30" t="s">
        <v>500</v>
      </c>
      <c r="H10751">
        <f>Table2__24[[#This Row],[Depth]]-0.5</f>
        <v>20.5</v>
      </c>
    </row>
    <row r="10752" spans="1:8" x14ac:dyDescent="0.35">
      <c r="A10752" s="30" t="s">
        <v>38</v>
      </c>
      <c r="B10752">
        <v>7</v>
      </c>
      <c r="C10752" t="s">
        <v>524</v>
      </c>
      <c r="D10752" t="s">
        <v>68</v>
      </c>
      <c r="E10752">
        <v>10</v>
      </c>
      <c r="F10752">
        <v>56.246619047619056</v>
      </c>
      <c r="G10752" s="30" t="s">
        <v>489</v>
      </c>
      <c r="H10752">
        <f>Table2__24[[#This Row],[Depth]]-0.5</f>
        <v>9.5</v>
      </c>
    </row>
    <row r="10753" spans="1:8" x14ac:dyDescent="0.35">
      <c r="A10753" s="30" t="s">
        <v>37</v>
      </c>
      <c r="B10753">
        <v>7</v>
      </c>
      <c r="C10753" t="s">
        <v>524</v>
      </c>
      <c r="D10753" t="s">
        <v>68</v>
      </c>
      <c r="E10753">
        <v>10</v>
      </c>
      <c r="F10753">
        <v>295.02566666666667</v>
      </c>
      <c r="G10753" s="30" t="s">
        <v>489</v>
      </c>
      <c r="H10753">
        <f>Table2__24[[#This Row],[Depth]]-0.5</f>
        <v>9.5</v>
      </c>
    </row>
    <row r="10754" spans="1:8" x14ac:dyDescent="0.35">
      <c r="A10754" s="30" t="s">
        <v>3</v>
      </c>
      <c r="B10754">
        <v>1</v>
      </c>
      <c r="C10754" t="s">
        <v>650</v>
      </c>
      <c r="D10754" t="s">
        <v>92</v>
      </c>
      <c r="E10754">
        <v>22</v>
      </c>
      <c r="F10754">
        <v>0</v>
      </c>
      <c r="G10754" s="30" t="s">
        <v>327</v>
      </c>
      <c r="H10754">
        <f>Table2__24[[#This Row],[Depth]]-0.5</f>
        <v>21.5</v>
      </c>
    </row>
    <row r="10755" spans="1:8" x14ac:dyDescent="0.35">
      <c r="A10755" s="30" t="s">
        <v>3</v>
      </c>
      <c r="B10755">
        <v>2</v>
      </c>
      <c r="C10755" t="s">
        <v>519</v>
      </c>
      <c r="D10755" t="s">
        <v>92</v>
      </c>
      <c r="E10755">
        <v>22</v>
      </c>
      <c r="F10755">
        <v>0.86503860219423001</v>
      </c>
      <c r="G10755" s="30" t="s">
        <v>356</v>
      </c>
      <c r="H10755">
        <f>Table2__24[[#This Row],[Depth]]-0.5</f>
        <v>21.5</v>
      </c>
    </row>
    <row r="10756" spans="1:8" x14ac:dyDescent="0.35">
      <c r="A10756" s="30" t="s">
        <v>42</v>
      </c>
      <c r="B10756">
        <v>7</v>
      </c>
      <c r="C10756" t="s">
        <v>524</v>
      </c>
      <c r="D10756" t="s">
        <v>68</v>
      </c>
      <c r="E10756">
        <v>10</v>
      </c>
      <c r="F10756">
        <v>0.19047619047619049</v>
      </c>
      <c r="G10756" s="30" t="s">
        <v>489</v>
      </c>
      <c r="H10756">
        <f>Table2__24[[#This Row],[Depth]]-0.5</f>
        <v>9.5</v>
      </c>
    </row>
    <row r="10757" spans="1:8" x14ac:dyDescent="0.35">
      <c r="A10757" s="30" t="s">
        <v>30</v>
      </c>
      <c r="B10757">
        <v>7</v>
      </c>
      <c r="C10757" t="s">
        <v>524</v>
      </c>
      <c r="D10757" t="s">
        <v>68</v>
      </c>
      <c r="E10757">
        <v>10</v>
      </c>
      <c r="F10757">
        <v>1.0020238095238094</v>
      </c>
      <c r="G10757" s="30" t="s">
        <v>489</v>
      </c>
      <c r="H10757">
        <f>Table2__24[[#This Row],[Depth]]-0.5</f>
        <v>9.5</v>
      </c>
    </row>
    <row r="10758" spans="1:8" x14ac:dyDescent="0.35">
      <c r="A10758" s="30" t="s">
        <v>12</v>
      </c>
      <c r="B10758">
        <v>7</v>
      </c>
      <c r="C10758" t="s">
        <v>524</v>
      </c>
      <c r="D10758" t="s">
        <v>68</v>
      </c>
      <c r="E10758">
        <v>10</v>
      </c>
      <c r="F10758">
        <v>44.71530952380953</v>
      </c>
      <c r="G10758" s="30" t="s">
        <v>489</v>
      </c>
      <c r="H10758">
        <f>Table2__24[[#This Row],[Depth]]-0.5</f>
        <v>9.5</v>
      </c>
    </row>
    <row r="10759" spans="1:8" x14ac:dyDescent="0.35">
      <c r="A10759" s="30" t="s">
        <v>43</v>
      </c>
      <c r="B10759">
        <v>7</v>
      </c>
      <c r="C10759" t="s">
        <v>524</v>
      </c>
      <c r="D10759" t="s">
        <v>68</v>
      </c>
      <c r="E10759">
        <v>10</v>
      </c>
      <c r="F10759">
        <v>1.9047619047619046E-2</v>
      </c>
      <c r="G10759" s="30" t="s">
        <v>489</v>
      </c>
      <c r="H10759">
        <f>Table2__24[[#This Row],[Depth]]-0.5</f>
        <v>9.5</v>
      </c>
    </row>
    <row r="10760" spans="1:8" x14ac:dyDescent="0.35">
      <c r="A10760" s="30" t="s">
        <v>11</v>
      </c>
      <c r="B10760">
        <v>7</v>
      </c>
      <c r="C10760" t="s">
        <v>524</v>
      </c>
      <c r="D10760" t="s">
        <v>68</v>
      </c>
      <c r="E10760">
        <v>10</v>
      </c>
      <c r="F10760">
        <v>1.4085714285714286</v>
      </c>
      <c r="G10760" s="30" t="s">
        <v>489</v>
      </c>
      <c r="H10760">
        <f>Table2__24[[#This Row],[Depth]]-0.5</f>
        <v>9.5</v>
      </c>
    </row>
    <row r="10761" spans="1:8" x14ac:dyDescent="0.35">
      <c r="A10761" s="30" t="s">
        <v>23</v>
      </c>
      <c r="B10761">
        <v>7</v>
      </c>
      <c r="C10761" t="s">
        <v>524</v>
      </c>
      <c r="D10761" t="s">
        <v>68</v>
      </c>
      <c r="E10761">
        <v>10</v>
      </c>
      <c r="F10761">
        <v>1346.4292857142855</v>
      </c>
      <c r="G10761" s="30" t="s">
        <v>489</v>
      </c>
      <c r="H10761">
        <f>Table2__24[[#This Row],[Depth]]-0.5</f>
        <v>9.5</v>
      </c>
    </row>
    <row r="10762" spans="1:8" x14ac:dyDescent="0.35">
      <c r="A10762" s="30" t="s">
        <v>44</v>
      </c>
      <c r="B10762">
        <v>7</v>
      </c>
      <c r="C10762" t="s">
        <v>524</v>
      </c>
      <c r="D10762" t="s">
        <v>68</v>
      </c>
      <c r="E10762">
        <v>10</v>
      </c>
      <c r="F10762">
        <v>0.33585714285714291</v>
      </c>
      <c r="G10762" s="30" t="s">
        <v>489</v>
      </c>
      <c r="H10762">
        <f>Table2__24[[#This Row],[Depth]]-0.5</f>
        <v>9.5</v>
      </c>
    </row>
    <row r="10763" spans="1:8" x14ac:dyDescent="0.35">
      <c r="A10763" s="30" t="s">
        <v>10</v>
      </c>
      <c r="B10763">
        <v>7</v>
      </c>
      <c r="C10763" t="s">
        <v>524</v>
      </c>
      <c r="D10763" t="s">
        <v>68</v>
      </c>
      <c r="E10763">
        <v>10</v>
      </c>
      <c r="F10763">
        <v>0.70476190476190481</v>
      </c>
      <c r="G10763" s="30" t="s">
        <v>489</v>
      </c>
      <c r="H10763">
        <f>Table2__24[[#This Row],[Depth]]-0.5</f>
        <v>9.5</v>
      </c>
    </row>
    <row r="10764" spans="1:8" x14ac:dyDescent="0.35">
      <c r="A10764" s="30" t="s">
        <v>16</v>
      </c>
      <c r="B10764">
        <v>7</v>
      </c>
      <c r="C10764" t="s">
        <v>524</v>
      </c>
      <c r="D10764" t="s">
        <v>68</v>
      </c>
      <c r="E10764">
        <v>10</v>
      </c>
      <c r="F10764">
        <v>50.624571428571429</v>
      </c>
      <c r="G10764" s="30" t="s">
        <v>489</v>
      </c>
      <c r="H10764">
        <f>Table2__24[[#This Row],[Depth]]-0.5</f>
        <v>9.5</v>
      </c>
    </row>
    <row r="10765" spans="1:8" x14ac:dyDescent="0.35">
      <c r="A10765" s="30" t="s">
        <v>27</v>
      </c>
      <c r="B10765">
        <v>7</v>
      </c>
      <c r="C10765" t="s">
        <v>524</v>
      </c>
      <c r="D10765" t="s">
        <v>68</v>
      </c>
      <c r="E10765">
        <v>10</v>
      </c>
      <c r="F10765">
        <v>0.30276190476190473</v>
      </c>
      <c r="G10765" s="30" t="s">
        <v>489</v>
      </c>
      <c r="H10765">
        <f>Table2__24[[#This Row],[Depth]]-0.5</f>
        <v>9.5</v>
      </c>
    </row>
    <row r="10766" spans="1:8" x14ac:dyDescent="0.35">
      <c r="A10766" s="30" t="s">
        <v>31</v>
      </c>
      <c r="B10766">
        <v>7</v>
      </c>
      <c r="C10766" t="s">
        <v>524</v>
      </c>
      <c r="D10766" t="s">
        <v>68</v>
      </c>
      <c r="E10766">
        <v>10</v>
      </c>
      <c r="F10766">
        <v>4.60952380952381</v>
      </c>
      <c r="G10766" s="30" t="s">
        <v>489</v>
      </c>
      <c r="H10766">
        <f>Table2__24[[#This Row],[Depth]]-0.5</f>
        <v>9.5</v>
      </c>
    </row>
    <row r="10767" spans="1:8" x14ac:dyDescent="0.35">
      <c r="A10767" s="30" t="s">
        <v>3</v>
      </c>
      <c r="B10767">
        <v>3</v>
      </c>
      <c r="C10767" t="s">
        <v>520</v>
      </c>
      <c r="D10767" t="s">
        <v>92</v>
      </c>
      <c r="E10767">
        <v>22</v>
      </c>
      <c r="F10767">
        <v>0</v>
      </c>
      <c r="G10767" s="30" t="s">
        <v>385</v>
      </c>
      <c r="H10767">
        <f>Table2__24[[#This Row],[Depth]]-0.5</f>
        <v>21.5</v>
      </c>
    </row>
    <row r="10768" spans="1:8" x14ac:dyDescent="0.35">
      <c r="A10768" s="30" t="s">
        <v>19</v>
      </c>
      <c r="B10768">
        <v>7</v>
      </c>
      <c r="C10768" t="s">
        <v>524</v>
      </c>
      <c r="D10768" t="s">
        <v>68</v>
      </c>
      <c r="E10768">
        <v>10</v>
      </c>
      <c r="F10768">
        <v>9.0857142857142836</v>
      </c>
      <c r="G10768" s="30" t="s">
        <v>489</v>
      </c>
      <c r="H10768">
        <f>Table2__24[[#This Row],[Depth]]-0.5</f>
        <v>9.5</v>
      </c>
    </row>
    <row r="10769" spans="1:8" x14ac:dyDescent="0.35">
      <c r="A10769" s="30" t="s">
        <v>29</v>
      </c>
      <c r="B10769">
        <v>7</v>
      </c>
      <c r="C10769" t="s">
        <v>524</v>
      </c>
      <c r="D10769" t="s">
        <v>68</v>
      </c>
      <c r="E10769">
        <v>10</v>
      </c>
      <c r="F10769">
        <v>18.665666666666667</v>
      </c>
      <c r="G10769" s="30" t="s">
        <v>489</v>
      </c>
      <c r="H10769">
        <f>Table2__24[[#This Row],[Depth]]-0.5</f>
        <v>9.5</v>
      </c>
    </row>
    <row r="10770" spans="1:8" x14ac:dyDescent="0.35">
      <c r="A10770" s="30" t="s">
        <v>289</v>
      </c>
      <c r="B10770">
        <v>7</v>
      </c>
      <c r="C10770" t="s">
        <v>524</v>
      </c>
      <c r="D10770" t="s">
        <v>68</v>
      </c>
      <c r="E10770">
        <v>10</v>
      </c>
      <c r="F10770">
        <v>2.2285714285714291</v>
      </c>
      <c r="G10770" s="30" t="s">
        <v>489</v>
      </c>
      <c r="H10770">
        <f>Table2__24[[#This Row],[Depth]]-0.5</f>
        <v>9.5</v>
      </c>
    </row>
    <row r="10771" spans="1:8" x14ac:dyDescent="0.35">
      <c r="A10771" s="30" t="s">
        <v>290</v>
      </c>
      <c r="B10771">
        <v>7</v>
      </c>
      <c r="C10771" t="s">
        <v>524</v>
      </c>
      <c r="D10771" t="s">
        <v>68</v>
      </c>
      <c r="E10771">
        <v>10</v>
      </c>
      <c r="F10771">
        <v>8.2852142857142859</v>
      </c>
      <c r="G10771" s="30" t="s">
        <v>489</v>
      </c>
      <c r="H10771">
        <f>Table2__24[[#This Row],[Depth]]-0.5</f>
        <v>9.5</v>
      </c>
    </row>
    <row r="10772" spans="1:8" x14ac:dyDescent="0.35">
      <c r="A10772" s="30" t="s">
        <v>291</v>
      </c>
      <c r="B10772">
        <v>7</v>
      </c>
      <c r="C10772" t="s">
        <v>524</v>
      </c>
      <c r="D10772" t="s">
        <v>68</v>
      </c>
      <c r="E10772">
        <v>10</v>
      </c>
      <c r="F10772">
        <v>1.3714285714285717</v>
      </c>
      <c r="G10772" s="30" t="s">
        <v>489</v>
      </c>
      <c r="H10772">
        <f>Table2__24[[#This Row],[Depth]]-0.5</f>
        <v>9.5</v>
      </c>
    </row>
    <row r="10773" spans="1:8" x14ac:dyDescent="0.35">
      <c r="A10773" s="30" t="s">
        <v>292</v>
      </c>
      <c r="B10773">
        <v>7</v>
      </c>
      <c r="C10773" t="s">
        <v>524</v>
      </c>
      <c r="D10773" t="s">
        <v>68</v>
      </c>
      <c r="E10773">
        <v>10</v>
      </c>
      <c r="F10773">
        <v>0.419047619047619</v>
      </c>
      <c r="G10773" s="30" t="s">
        <v>489</v>
      </c>
      <c r="H10773">
        <f>Table2__24[[#This Row],[Depth]]-0.5</f>
        <v>9.5</v>
      </c>
    </row>
    <row r="10774" spans="1:8" x14ac:dyDescent="0.35">
      <c r="A10774" s="30" t="s">
        <v>293</v>
      </c>
      <c r="B10774">
        <v>7</v>
      </c>
      <c r="C10774" t="s">
        <v>524</v>
      </c>
      <c r="D10774" t="s">
        <v>68</v>
      </c>
      <c r="E10774">
        <v>10</v>
      </c>
      <c r="F10774">
        <v>1.180952380952381</v>
      </c>
      <c r="G10774" s="30" t="s">
        <v>489</v>
      </c>
      <c r="H10774">
        <f>Table2__24[[#This Row],[Depth]]-0.5</f>
        <v>9.5</v>
      </c>
    </row>
    <row r="10775" spans="1:8" x14ac:dyDescent="0.35">
      <c r="A10775" s="30" t="s">
        <v>294</v>
      </c>
      <c r="B10775">
        <v>7</v>
      </c>
      <c r="C10775" t="s">
        <v>524</v>
      </c>
      <c r="D10775" t="s">
        <v>68</v>
      </c>
      <c r="E10775">
        <v>10</v>
      </c>
      <c r="F10775">
        <v>0.17142857142857146</v>
      </c>
      <c r="G10775" s="30" t="s">
        <v>489</v>
      </c>
      <c r="H10775">
        <f>Table2__24[[#This Row],[Depth]]-0.5</f>
        <v>9.5</v>
      </c>
    </row>
    <row r="10776" spans="1:8" x14ac:dyDescent="0.35">
      <c r="A10776" s="30" t="s">
        <v>295</v>
      </c>
      <c r="B10776">
        <v>7</v>
      </c>
      <c r="C10776" t="s">
        <v>524</v>
      </c>
      <c r="D10776" t="s">
        <v>68</v>
      </c>
      <c r="E10776">
        <v>10</v>
      </c>
      <c r="F10776">
        <v>1.0857142857142859</v>
      </c>
      <c r="G10776" s="30" t="s">
        <v>489</v>
      </c>
      <c r="H10776">
        <f>Table2__24[[#This Row],[Depth]]-0.5</f>
        <v>9.5</v>
      </c>
    </row>
    <row r="10777" spans="1:8" x14ac:dyDescent="0.35">
      <c r="A10777" s="30" t="s">
        <v>296</v>
      </c>
      <c r="B10777">
        <v>7</v>
      </c>
      <c r="C10777" t="s">
        <v>524</v>
      </c>
      <c r="D10777" t="s">
        <v>68</v>
      </c>
      <c r="E10777">
        <v>10</v>
      </c>
      <c r="F10777">
        <v>0.2095238095238095</v>
      </c>
      <c r="G10777" s="30" t="s">
        <v>489</v>
      </c>
      <c r="H10777">
        <f>Table2__24[[#This Row],[Depth]]-0.5</f>
        <v>9.5</v>
      </c>
    </row>
    <row r="10778" spans="1:8" x14ac:dyDescent="0.35">
      <c r="A10778" s="30" t="s">
        <v>297</v>
      </c>
      <c r="B10778">
        <v>7</v>
      </c>
      <c r="C10778" t="s">
        <v>524</v>
      </c>
      <c r="D10778" t="s">
        <v>68</v>
      </c>
      <c r="E10778">
        <v>10</v>
      </c>
      <c r="F10778">
        <v>0.62857142857142856</v>
      </c>
      <c r="G10778" s="30" t="s">
        <v>489</v>
      </c>
      <c r="H10778">
        <f>Table2__24[[#This Row],[Depth]]-0.5</f>
        <v>9.5</v>
      </c>
    </row>
    <row r="10779" spans="1:8" x14ac:dyDescent="0.35">
      <c r="A10779" s="30" t="s">
        <v>298</v>
      </c>
      <c r="B10779">
        <v>7</v>
      </c>
      <c r="C10779" t="s">
        <v>524</v>
      </c>
      <c r="D10779" t="s">
        <v>68</v>
      </c>
      <c r="E10779">
        <v>10</v>
      </c>
      <c r="F10779">
        <v>9.5238095238095247E-2</v>
      </c>
      <c r="G10779" s="30" t="s">
        <v>489</v>
      </c>
      <c r="H10779">
        <f>Table2__24[[#This Row],[Depth]]-0.5</f>
        <v>9.5</v>
      </c>
    </row>
    <row r="10780" spans="1:8" x14ac:dyDescent="0.35">
      <c r="A10780" s="30" t="s">
        <v>299</v>
      </c>
      <c r="B10780">
        <v>7</v>
      </c>
      <c r="C10780" t="s">
        <v>524</v>
      </c>
      <c r="D10780" t="s">
        <v>68</v>
      </c>
      <c r="E10780">
        <v>10</v>
      </c>
      <c r="F10780">
        <v>0.60952380952380947</v>
      </c>
      <c r="G10780" s="30" t="s">
        <v>489</v>
      </c>
      <c r="H10780">
        <f>Table2__24[[#This Row],[Depth]]-0.5</f>
        <v>9.5</v>
      </c>
    </row>
    <row r="10781" spans="1:8" x14ac:dyDescent="0.35">
      <c r="A10781" s="30" t="s">
        <v>300</v>
      </c>
      <c r="B10781">
        <v>7</v>
      </c>
      <c r="C10781" t="s">
        <v>524</v>
      </c>
      <c r="D10781" t="s">
        <v>68</v>
      </c>
      <c r="E10781">
        <v>10</v>
      </c>
      <c r="F10781">
        <v>7.6190476190476183E-2</v>
      </c>
      <c r="G10781" s="30" t="s">
        <v>489</v>
      </c>
      <c r="H10781">
        <f>Table2__24[[#This Row],[Depth]]-0.5</f>
        <v>9.5</v>
      </c>
    </row>
    <row r="10782" spans="1:8" x14ac:dyDescent="0.35">
      <c r="A10782" s="30" t="s">
        <v>4</v>
      </c>
      <c r="B10782">
        <v>1</v>
      </c>
      <c r="C10782" t="s">
        <v>650</v>
      </c>
      <c r="D10782" t="s">
        <v>511</v>
      </c>
      <c r="F10782">
        <v>0</v>
      </c>
      <c r="G10782" s="30" t="s">
        <v>301</v>
      </c>
      <c r="H10782">
        <f>Table2__24[[#This Row],[Depth]]-0.5</f>
        <v>-0.5</v>
      </c>
    </row>
    <row r="10783" spans="1:8" x14ac:dyDescent="0.35">
      <c r="A10783" s="30" t="s">
        <v>24</v>
      </c>
      <c r="B10783">
        <v>1</v>
      </c>
      <c r="C10783" t="s">
        <v>650</v>
      </c>
      <c r="D10783" t="s">
        <v>511</v>
      </c>
      <c r="F10783">
        <v>29.101796407185624</v>
      </c>
      <c r="G10783" s="30" t="s">
        <v>301</v>
      </c>
      <c r="H10783">
        <f>Table2__24[[#This Row],[Depth]]-0.5</f>
        <v>-0.5</v>
      </c>
    </row>
    <row r="10784" spans="1:8" x14ac:dyDescent="0.35">
      <c r="A10784" s="30" t="s">
        <v>3</v>
      </c>
      <c r="B10784">
        <v>4</v>
      </c>
      <c r="C10784" t="s">
        <v>521</v>
      </c>
      <c r="D10784" t="s">
        <v>92</v>
      </c>
      <c r="E10784">
        <v>22</v>
      </c>
      <c r="F10784">
        <v>1.6440715156440469</v>
      </c>
      <c r="G10784" s="30" t="s">
        <v>414</v>
      </c>
      <c r="H10784">
        <f>Table2__24[[#This Row],[Depth]]-0.5</f>
        <v>21.5</v>
      </c>
    </row>
    <row r="10785" spans="1:8" x14ac:dyDescent="0.35">
      <c r="A10785" s="30" t="s">
        <v>22</v>
      </c>
      <c r="B10785">
        <v>1</v>
      </c>
      <c r="C10785" t="s">
        <v>650</v>
      </c>
      <c r="D10785" t="s">
        <v>511</v>
      </c>
      <c r="F10785">
        <v>2.0958083832335328</v>
      </c>
      <c r="G10785" s="30" t="s">
        <v>301</v>
      </c>
      <c r="H10785">
        <f>Table2__24[[#This Row],[Depth]]-0.5</f>
        <v>-0.5</v>
      </c>
    </row>
    <row r="10786" spans="1:8" x14ac:dyDescent="0.35">
      <c r="A10786" s="30" t="s">
        <v>34</v>
      </c>
      <c r="B10786">
        <v>1</v>
      </c>
      <c r="C10786" t="s">
        <v>650</v>
      </c>
      <c r="D10786" t="s">
        <v>511</v>
      </c>
      <c r="F10786">
        <v>0</v>
      </c>
      <c r="G10786" s="30" t="s">
        <v>301</v>
      </c>
      <c r="H10786">
        <f>Table2__24[[#This Row],[Depth]]-0.5</f>
        <v>-0.5</v>
      </c>
    </row>
    <row r="10787" spans="1:8" x14ac:dyDescent="0.35">
      <c r="A10787" s="30" t="s">
        <v>15</v>
      </c>
      <c r="B10787">
        <v>1</v>
      </c>
      <c r="C10787" t="s">
        <v>650</v>
      </c>
      <c r="D10787" t="s">
        <v>511</v>
      </c>
      <c r="F10787">
        <v>0</v>
      </c>
      <c r="G10787" s="30" t="s">
        <v>301</v>
      </c>
      <c r="H10787">
        <f>Table2__24[[#This Row],[Depth]]-0.5</f>
        <v>-0.5</v>
      </c>
    </row>
    <row r="10788" spans="1:8" x14ac:dyDescent="0.35">
      <c r="A10788" s="30" t="s">
        <v>17</v>
      </c>
      <c r="B10788">
        <v>1</v>
      </c>
      <c r="C10788" t="s">
        <v>650</v>
      </c>
      <c r="D10788" t="s">
        <v>511</v>
      </c>
      <c r="F10788">
        <v>1669.4810379241517</v>
      </c>
      <c r="G10788" s="30" t="s">
        <v>301</v>
      </c>
      <c r="H10788">
        <f>Table2__24[[#This Row],[Depth]]-0.5</f>
        <v>-0.5</v>
      </c>
    </row>
    <row r="10789" spans="1:8" x14ac:dyDescent="0.35">
      <c r="A10789" s="30" t="s">
        <v>3</v>
      </c>
      <c r="B10789">
        <v>5</v>
      </c>
      <c r="C10789" t="s">
        <v>522</v>
      </c>
      <c r="D10789" t="s">
        <v>92</v>
      </c>
      <c r="E10789">
        <v>22</v>
      </c>
      <c r="F10789">
        <v>0.48234457537586306</v>
      </c>
      <c r="G10789" s="30" t="s">
        <v>443</v>
      </c>
      <c r="H10789">
        <f>Table2__24[[#This Row],[Depth]]-0.5</f>
        <v>21.5</v>
      </c>
    </row>
    <row r="10790" spans="1:8" x14ac:dyDescent="0.35">
      <c r="A10790" s="30" t="s">
        <v>3</v>
      </c>
      <c r="B10790">
        <v>6</v>
      </c>
      <c r="C10790" t="s">
        <v>523</v>
      </c>
      <c r="D10790" t="s">
        <v>92</v>
      </c>
      <c r="E10790">
        <v>22</v>
      </c>
      <c r="F10790">
        <v>7.7737505079236078</v>
      </c>
      <c r="G10790" s="30" t="s">
        <v>472</v>
      </c>
      <c r="H10790">
        <f>Table2__24[[#This Row],[Depth]]-0.5</f>
        <v>21.5</v>
      </c>
    </row>
    <row r="10791" spans="1:8" x14ac:dyDescent="0.35">
      <c r="A10791" s="30" t="s">
        <v>3</v>
      </c>
      <c r="B10791">
        <v>7</v>
      </c>
      <c r="C10791" t="s">
        <v>524</v>
      </c>
      <c r="D10791" t="s">
        <v>92</v>
      </c>
      <c r="E10791">
        <v>22</v>
      </c>
      <c r="F10791">
        <v>15.629237574552683</v>
      </c>
      <c r="G10791" s="30" t="s">
        <v>501</v>
      </c>
      <c r="H10791">
        <f>Table2__24[[#This Row],[Depth]]-0.5</f>
        <v>21.5</v>
      </c>
    </row>
    <row r="10792" spans="1:8" x14ac:dyDescent="0.35">
      <c r="A10792" s="30" t="s">
        <v>286</v>
      </c>
      <c r="B10792">
        <v>1</v>
      </c>
      <c r="C10792" t="s">
        <v>650</v>
      </c>
      <c r="D10792" t="s">
        <v>511</v>
      </c>
      <c r="F10792">
        <v>0</v>
      </c>
      <c r="G10792" s="30" t="s">
        <v>301</v>
      </c>
      <c r="H10792">
        <f>Table2__24[[#This Row],[Depth]]-0.5</f>
        <v>-0.5</v>
      </c>
    </row>
    <row r="10793" spans="1:8" x14ac:dyDescent="0.35">
      <c r="A10793" s="30" t="s">
        <v>3</v>
      </c>
      <c r="B10793">
        <v>1</v>
      </c>
      <c r="C10793" t="s">
        <v>650</v>
      </c>
      <c r="D10793" t="s">
        <v>94</v>
      </c>
      <c r="E10793">
        <v>23</v>
      </c>
      <c r="F10793">
        <v>2.7401665344964323</v>
      </c>
      <c r="G10793" s="30" t="s">
        <v>328</v>
      </c>
      <c r="H10793">
        <f>Table2__24[[#This Row],[Depth]]-0.5</f>
        <v>22.5</v>
      </c>
    </row>
    <row r="10794" spans="1:8" x14ac:dyDescent="0.35">
      <c r="A10794" s="30" t="s">
        <v>8</v>
      </c>
      <c r="B10794">
        <v>1</v>
      </c>
      <c r="C10794" t="s">
        <v>650</v>
      </c>
      <c r="D10794" t="s">
        <v>511</v>
      </c>
      <c r="F10794">
        <v>1.6253692614770463</v>
      </c>
      <c r="G10794" s="30" t="s">
        <v>301</v>
      </c>
      <c r="H10794">
        <f>Table2__24[[#This Row],[Depth]]-0.5</f>
        <v>-0.5</v>
      </c>
    </row>
    <row r="10795" spans="1:8" x14ac:dyDescent="0.35">
      <c r="A10795" s="30" t="s">
        <v>287</v>
      </c>
      <c r="B10795">
        <v>1</v>
      </c>
      <c r="C10795" t="s">
        <v>650</v>
      </c>
      <c r="D10795" t="s">
        <v>511</v>
      </c>
      <c r="F10795">
        <v>0</v>
      </c>
      <c r="G10795" s="30" t="s">
        <v>301</v>
      </c>
      <c r="H10795">
        <f>Table2__24[[#This Row],[Depth]]-0.5</f>
        <v>-0.5</v>
      </c>
    </row>
    <row r="10796" spans="1:8" x14ac:dyDescent="0.35">
      <c r="A10796" s="30" t="s">
        <v>288</v>
      </c>
      <c r="B10796">
        <v>1</v>
      </c>
      <c r="C10796" t="s">
        <v>650</v>
      </c>
      <c r="D10796" t="s">
        <v>511</v>
      </c>
      <c r="F10796">
        <v>0</v>
      </c>
      <c r="G10796" s="30" t="s">
        <v>301</v>
      </c>
      <c r="H10796">
        <f>Table2__24[[#This Row],[Depth]]-0.5</f>
        <v>-0.5</v>
      </c>
    </row>
    <row r="10797" spans="1:8" x14ac:dyDescent="0.35">
      <c r="A10797" s="30" t="s">
        <v>26</v>
      </c>
      <c r="B10797">
        <v>1</v>
      </c>
      <c r="C10797" t="s">
        <v>650</v>
      </c>
      <c r="D10797" t="s">
        <v>511</v>
      </c>
      <c r="F10797">
        <v>78.882235528942104</v>
      </c>
      <c r="G10797" s="30" t="s">
        <v>301</v>
      </c>
      <c r="H10797">
        <f>Table2__24[[#This Row],[Depth]]-0.5</f>
        <v>-0.5</v>
      </c>
    </row>
    <row r="10798" spans="1:8" x14ac:dyDescent="0.35">
      <c r="A10798" s="30" t="s">
        <v>36</v>
      </c>
      <c r="B10798">
        <v>1</v>
      </c>
      <c r="C10798" t="s">
        <v>650</v>
      </c>
      <c r="D10798" t="s">
        <v>511</v>
      </c>
      <c r="F10798" t="s">
        <v>302</v>
      </c>
      <c r="G10798" s="30" t="s">
        <v>301</v>
      </c>
      <c r="H10798">
        <f>Table2__24[[#This Row],[Depth]]-0.5</f>
        <v>-0.5</v>
      </c>
    </row>
    <row r="10799" spans="1:8" x14ac:dyDescent="0.35">
      <c r="A10799" s="30" t="s">
        <v>21</v>
      </c>
      <c r="B10799">
        <v>1</v>
      </c>
      <c r="C10799" t="s">
        <v>650</v>
      </c>
      <c r="D10799" t="s">
        <v>511</v>
      </c>
      <c r="F10799">
        <v>224.88582834331336</v>
      </c>
      <c r="G10799" s="30" t="s">
        <v>301</v>
      </c>
      <c r="H10799">
        <f>Table2__24[[#This Row],[Depth]]-0.5</f>
        <v>-0.5</v>
      </c>
    </row>
    <row r="10800" spans="1:8" x14ac:dyDescent="0.35">
      <c r="A10800" s="30" t="s">
        <v>3</v>
      </c>
      <c r="B10800">
        <v>2</v>
      </c>
      <c r="C10800" t="s">
        <v>519</v>
      </c>
      <c r="D10800" t="s">
        <v>94</v>
      </c>
      <c r="E10800">
        <v>23</v>
      </c>
      <c r="F10800">
        <v>1.1830769230769236</v>
      </c>
      <c r="G10800" s="30" t="s">
        <v>357</v>
      </c>
      <c r="H10800">
        <f>Table2__24[[#This Row],[Depth]]-0.5</f>
        <v>22.5</v>
      </c>
    </row>
    <row r="10801" spans="1:8" x14ac:dyDescent="0.35">
      <c r="A10801" s="30" t="s">
        <v>3</v>
      </c>
      <c r="B10801">
        <v>3</v>
      </c>
      <c r="C10801" t="s">
        <v>520</v>
      </c>
      <c r="D10801" t="s">
        <v>94</v>
      </c>
      <c r="E10801">
        <v>23</v>
      </c>
      <c r="F10801">
        <v>0</v>
      </c>
      <c r="G10801" s="30" t="s">
        <v>386</v>
      </c>
      <c r="H10801">
        <f>Table2__24[[#This Row],[Depth]]-0.5</f>
        <v>22.5</v>
      </c>
    </row>
    <row r="10802" spans="1:8" x14ac:dyDescent="0.35">
      <c r="A10802" s="30" t="s">
        <v>25</v>
      </c>
      <c r="B10802">
        <v>1</v>
      </c>
      <c r="C10802" t="s">
        <v>650</v>
      </c>
      <c r="D10802" t="s">
        <v>511</v>
      </c>
      <c r="F10802" t="s">
        <v>302</v>
      </c>
      <c r="G10802" s="30" t="s">
        <v>301</v>
      </c>
      <c r="H10802">
        <f>Table2__24[[#This Row],[Depth]]-0.5</f>
        <v>-0.5</v>
      </c>
    </row>
    <row r="10803" spans="1:8" x14ac:dyDescent="0.35">
      <c r="A10803" s="30" t="s">
        <v>32</v>
      </c>
      <c r="B10803">
        <v>1</v>
      </c>
      <c r="C10803" t="s">
        <v>650</v>
      </c>
      <c r="D10803" t="s">
        <v>511</v>
      </c>
      <c r="F10803">
        <v>0</v>
      </c>
      <c r="G10803" s="30" t="s">
        <v>301</v>
      </c>
      <c r="H10803">
        <f>Table2__24[[#This Row],[Depth]]-0.5</f>
        <v>-0.5</v>
      </c>
    </row>
    <row r="10804" spans="1:8" x14ac:dyDescent="0.35">
      <c r="A10804" s="30" t="s">
        <v>3</v>
      </c>
      <c r="B10804">
        <v>4</v>
      </c>
      <c r="C10804" t="s">
        <v>521</v>
      </c>
      <c r="D10804" t="s">
        <v>94</v>
      </c>
      <c r="E10804">
        <v>23</v>
      </c>
      <c r="F10804">
        <v>4.0396986518636</v>
      </c>
      <c r="G10804" s="30" t="s">
        <v>415</v>
      </c>
      <c r="H10804">
        <f>Table2__24[[#This Row],[Depth]]-0.5</f>
        <v>22.5</v>
      </c>
    </row>
    <row r="10805" spans="1:8" x14ac:dyDescent="0.35">
      <c r="A10805" s="30" t="s">
        <v>18</v>
      </c>
      <c r="B10805">
        <v>1</v>
      </c>
      <c r="C10805" t="s">
        <v>650</v>
      </c>
      <c r="D10805" t="s">
        <v>511</v>
      </c>
      <c r="F10805">
        <v>19.906007984031937</v>
      </c>
      <c r="G10805" s="30" t="s">
        <v>301</v>
      </c>
      <c r="H10805">
        <f>Table2__24[[#This Row],[Depth]]-0.5</f>
        <v>-0.5</v>
      </c>
    </row>
    <row r="10806" spans="1:8" x14ac:dyDescent="0.35">
      <c r="A10806" s="30" t="s">
        <v>3</v>
      </c>
      <c r="B10806">
        <v>5</v>
      </c>
      <c r="C10806" t="s">
        <v>522</v>
      </c>
      <c r="D10806" t="s">
        <v>94</v>
      </c>
      <c r="E10806">
        <v>23</v>
      </c>
      <c r="F10806">
        <v>0.7946471054718478</v>
      </c>
      <c r="G10806" s="30" t="s">
        <v>444</v>
      </c>
      <c r="H10806">
        <f>Table2__24[[#This Row],[Depth]]-0.5</f>
        <v>22.5</v>
      </c>
    </row>
    <row r="10807" spans="1:8" x14ac:dyDescent="0.35">
      <c r="A10807" s="30" t="s">
        <v>38</v>
      </c>
      <c r="B10807">
        <v>1</v>
      </c>
      <c r="C10807" t="s">
        <v>650</v>
      </c>
      <c r="D10807" t="s">
        <v>511</v>
      </c>
      <c r="F10807">
        <v>0.15968063872255489</v>
      </c>
      <c r="G10807" s="30" t="s">
        <v>301</v>
      </c>
      <c r="H10807">
        <f>Table2__24[[#This Row],[Depth]]-0.5</f>
        <v>-0.5</v>
      </c>
    </row>
    <row r="10808" spans="1:8" x14ac:dyDescent="0.35">
      <c r="A10808" s="30" t="s">
        <v>37</v>
      </c>
      <c r="B10808">
        <v>1</v>
      </c>
      <c r="C10808" t="s">
        <v>650</v>
      </c>
      <c r="D10808" t="s">
        <v>511</v>
      </c>
      <c r="F10808">
        <v>1316.6067864271458</v>
      </c>
      <c r="G10808" s="30" t="s">
        <v>301</v>
      </c>
      <c r="H10808">
        <f>Table2__24[[#This Row],[Depth]]-0.5</f>
        <v>-0.5</v>
      </c>
    </row>
    <row r="10809" spans="1:8" x14ac:dyDescent="0.35">
      <c r="A10809" s="30" t="s">
        <v>3</v>
      </c>
      <c r="B10809">
        <v>6</v>
      </c>
      <c r="C10809" t="s">
        <v>523</v>
      </c>
      <c r="D10809" t="s">
        <v>94</v>
      </c>
      <c r="E10809">
        <v>23</v>
      </c>
      <c r="F10809">
        <v>18.98588421887391</v>
      </c>
      <c r="G10809" s="30" t="s">
        <v>473</v>
      </c>
      <c r="H10809">
        <f>Table2__24[[#This Row],[Depth]]-0.5</f>
        <v>22.5</v>
      </c>
    </row>
    <row r="10810" spans="1:8" x14ac:dyDescent="0.35">
      <c r="A10810" s="30" t="s">
        <v>3</v>
      </c>
      <c r="B10810">
        <v>7</v>
      </c>
      <c r="C10810" t="s">
        <v>524</v>
      </c>
      <c r="D10810" t="s">
        <v>94</v>
      </c>
      <c r="E10810">
        <v>23</v>
      </c>
      <c r="F10810">
        <v>14.952166666666667</v>
      </c>
      <c r="G10810" s="30" t="s">
        <v>502</v>
      </c>
      <c r="H10810">
        <f>Table2__24[[#This Row],[Depth]]-0.5</f>
        <v>22.5</v>
      </c>
    </row>
    <row r="10811" spans="1:8" x14ac:dyDescent="0.35">
      <c r="A10811" s="30" t="s">
        <v>42</v>
      </c>
      <c r="B10811">
        <v>1</v>
      </c>
      <c r="C10811" t="s">
        <v>650</v>
      </c>
      <c r="D10811" t="s">
        <v>511</v>
      </c>
      <c r="F10811" t="s">
        <v>302</v>
      </c>
      <c r="G10811" s="30" t="s">
        <v>301</v>
      </c>
      <c r="H10811">
        <f>Table2__24[[#This Row],[Depth]]-0.5</f>
        <v>-0.5</v>
      </c>
    </row>
    <row r="10812" spans="1:8" x14ac:dyDescent="0.35">
      <c r="A10812" s="30" t="s">
        <v>30</v>
      </c>
      <c r="B10812">
        <v>1</v>
      </c>
      <c r="C10812" t="s">
        <v>650</v>
      </c>
      <c r="D10812" t="s">
        <v>511</v>
      </c>
      <c r="F10812">
        <v>2.9880239520958085E-2</v>
      </c>
      <c r="G10812" s="30" t="s">
        <v>301</v>
      </c>
      <c r="H10812">
        <f>Table2__24[[#This Row],[Depth]]-0.5</f>
        <v>-0.5</v>
      </c>
    </row>
    <row r="10813" spans="1:8" x14ac:dyDescent="0.35">
      <c r="A10813" s="30" t="s">
        <v>12</v>
      </c>
      <c r="B10813">
        <v>1</v>
      </c>
      <c r="C10813" t="s">
        <v>650</v>
      </c>
      <c r="D10813" t="s">
        <v>511</v>
      </c>
      <c r="F10813">
        <v>10.189560878243514</v>
      </c>
      <c r="G10813" s="30" t="s">
        <v>301</v>
      </c>
      <c r="H10813">
        <f>Table2__24[[#This Row],[Depth]]-0.5</f>
        <v>-0.5</v>
      </c>
    </row>
    <row r="10814" spans="1:8" x14ac:dyDescent="0.35">
      <c r="A10814" s="30" t="s">
        <v>43</v>
      </c>
      <c r="B10814">
        <v>1</v>
      </c>
      <c r="C10814" t="s">
        <v>650</v>
      </c>
      <c r="D10814" t="s">
        <v>511</v>
      </c>
      <c r="F10814">
        <v>0</v>
      </c>
      <c r="G10814" s="30" t="s">
        <v>301</v>
      </c>
      <c r="H10814">
        <f>Table2__24[[#This Row],[Depth]]-0.5</f>
        <v>-0.5</v>
      </c>
    </row>
    <row r="10815" spans="1:8" x14ac:dyDescent="0.35">
      <c r="A10815" s="30" t="s">
        <v>11</v>
      </c>
      <c r="B10815">
        <v>1</v>
      </c>
      <c r="C10815" t="s">
        <v>650</v>
      </c>
      <c r="D10815" t="s">
        <v>511</v>
      </c>
      <c r="F10815">
        <v>0</v>
      </c>
      <c r="G10815" s="30" t="s">
        <v>301</v>
      </c>
      <c r="H10815">
        <f>Table2__24[[#This Row],[Depth]]-0.5</f>
        <v>-0.5</v>
      </c>
    </row>
    <row r="10816" spans="1:8" x14ac:dyDescent="0.35">
      <c r="A10816" s="30" t="s">
        <v>23</v>
      </c>
      <c r="B10816">
        <v>1</v>
      </c>
      <c r="C10816" t="s">
        <v>650</v>
      </c>
      <c r="D10816" t="s">
        <v>511</v>
      </c>
      <c r="F10816">
        <v>9.9800399201596807E-2</v>
      </c>
      <c r="G10816" s="30" t="s">
        <v>301</v>
      </c>
      <c r="H10816">
        <f>Table2__24[[#This Row],[Depth]]-0.5</f>
        <v>-0.5</v>
      </c>
    </row>
    <row r="10817" spans="1:8" x14ac:dyDescent="0.35">
      <c r="A10817" s="30" t="s">
        <v>44</v>
      </c>
      <c r="B10817">
        <v>1</v>
      </c>
      <c r="C10817" t="s">
        <v>650</v>
      </c>
      <c r="D10817" t="s">
        <v>511</v>
      </c>
      <c r="F10817">
        <v>0</v>
      </c>
      <c r="G10817" s="30" t="s">
        <v>301</v>
      </c>
      <c r="H10817">
        <f>Table2__24[[#This Row],[Depth]]-0.5</f>
        <v>-0.5</v>
      </c>
    </row>
    <row r="10818" spans="1:8" x14ac:dyDescent="0.35">
      <c r="A10818" s="30" t="s">
        <v>10</v>
      </c>
      <c r="B10818">
        <v>1</v>
      </c>
      <c r="C10818" t="s">
        <v>650</v>
      </c>
      <c r="D10818" t="s">
        <v>511</v>
      </c>
      <c r="F10818">
        <v>1.9960079840319361E-2</v>
      </c>
      <c r="G10818" s="30" t="s">
        <v>301</v>
      </c>
      <c r="H10818">
        <f>Table2__24[[#This Row],[Depth]]-0.5</f>
        <v>-0.5</v>
      </c>
    </row>
    <row r="10819" spans="1:8" x14ac:dyDescent="0.35">
      <c r="A10819" s="30" t="s">
        <v>16</v>
      </c>
      <c r="B10819">
        <v>1</v>
      </c>
      <c r="C10819" t="s">
        <v>650</v>
      </c>
      <c r="D10819" t="s">
        <v>511</v>
      </c>
      <c r="F10819">
        <v>0.12972055888223552</v>
      </c>
      <c r="G10819" s="30" t="s">
        <v>301</v>
      </c>
      <c r="H10819">
        <f>Table2__24[[#This Row],[Depth]]-0.5</f>
        <v>-0.5</v>
      </c>
    </row>
    <row r="10820" spans="1:8" x14ac:dyDescent="0.35">
      <c r="A10820" s="30" t="s">
        <v>27</v>
      </c>
      <c r="B10820">
        <v>1</v>
      </c>
      <c r="C10820" t="s">
        <v>650</v>
      </c>
      <c r="D10820" t="s">
        <v>511</v>
      </c>
      <c r="F10820">
        <v>8.9800399201596812E-2</v>
      </c>
      <c r="G10820" s="30" t="s">
        <v>301</v>
      </c>
      <c r="H10820">
        <f>Table2__24[[#This Row],[Depth]]-0.5</f>
        <v>-0.5</v>
      </c>
    </row>
    <row r="10821" spans="1:8" x14ac:dyDescent="0.35">
      <c r="A10821" s="30" t="s">
        <v>31</v>
      </c>
      <c r="B10821">
        <v>1</v>
      </c>
      <c r="C10821" t="s">
        <v>650</v>
      </c>
      <c r="D10821" t="s">
        <v>511</v>
      </c>
      <c r="F10821">
        <v>0</v>
      </c>
      <c r="G10821" s="30" t="s">
        <v>301</v>
      </c>
      <c r="H10821">
        <f>Table2__24[[#This Row],[Depth]]-0.5</f>
        <v>-0.5</v>
      </c>
    </row>
    <row r="10822" spans="1:8" x14ac:dyDescent="0.35">
      <c r="A10822" s="30" t="s">
        <v>3</v>
      </c>
      <c r="B10822">
        <v>1</v>
      </c>
      <c r="C10822" t="s">
        <v>650</v>
      </c>
      <c r="D10822" t="s">
        <v>54</v>
      </c>
      <c r="E10822">
        <v>3</v>
      </c>
      <c r="F10822">
        <v>1.2213915986462274</v>
      </c>
      <c r="G10822" s="30" t="s">
        <v>307</v>
      </c>
      <c r="H10822">
        <f>Table2__24[[#This Row],[Depth]]-0.5</f>
        <v>2.5</v>
      </c>
    </row>
    <row r="10823" spans="1:8" x14ac:dyDescent="0.35">
      <c r="A10823" s="30" t="s">
        <v>19</v>
      </c>
      <c r="B10823">
        <v>1</v>
      </c>
      <c r="C10823" t="s">
        <v>650</v>
      </c>
      <c r="D10823" t="s">
        <v>511</v>
      </c>
      <c r="F10823">
        <v>0</v>
      </c>
      <c r="G10823" s="30" t="s">
        <v>301</v>
      </c>
      <c r="H10823">
        <f>Table2__24[[#This Row],[Depth]]-0.5</f>
        <v>-0.5</v>
      </c>
    </row>
    <row r="10824" spans="1:8" x14ac:dyDescent="0.35">
      <c r="A10824" s="30" t="s">
        <v>29</v>
      </c>
      <c r="B10824">
        <v>1</v>
      </c>
      <c r="C10824" t="s">
        <v>650</v>
      </c>
      <c r="D10824" t="s">
        <v>511</v>
      </c>
      <c r="F10824">
        <v>1.9960079840319361E-2</v>
      </c>
      <c r="G10824" s="30" t="s">
        <v>301</v>
      </c>
      <c r="H10824">
        <f>Table2__24[[#This Row],[Depth]]-0.5</f>
        <v>-0.5</v>
      </c>
    </row>
    <row r="10825" spans="1:8" x14ac:dyDescent="0.35">
      <c r="A10825" s="30" t="s">
        <v>289</v>
      </c>
      <c r="B10825">
        <v>1</v>
      </c>
      <c r="C10825" t="s">
        <v>650</v>
      </c>
      <c r="D10825" t="s">
        <v>511</v>
      </c>
      <c r="F10825">
        <v>0</v>
      </c>
      <c r="G10825" s="30" t="s">
        <v>301</v>
      </c>
      <c r="H10825">
        <f>Table2__24[[#This Row],[Depth]]-0.5</f>
        <v>-0.5</v>
      </c>
    </row>
    <row r="10826" spans="1:8" x14ac:dyDescent="0.35">
      <c r="A10826" s="30" t="s">
        <v>290</v>
      </c>
      <c r="B10826">
        <v>1</v>
      </c>
      <c r="C10826" t="s">
        <v>650</v>
      </c>
      <c r="D10826" t="s">
        <v>511</v>
      </c>
      <c r="F10826">
        <v>0</v>
      </c>
      <c r="G10826" s="30" t="s">
        <v>301</v>
      </c>
      <c r="H10826">
        <f>Table2__24[[#This Row],[Depth]]-0.5</f>
        <v>-0.5</v>
      </c>
    </row>
    <row r="10827" spans="1:8" x14ac:dyDescent="0.35">
      <c r="A10827" s="30" t="s">
        <v>291</v>
      </c>
      <c r="B10827">
        <v>1</v>
      </c>
      <c r="C10827" t="s">
        <v>650</v>
      </c>
      <c r="D10827" t="s">
        <v>511</v>
      </c>
      <c r="F10827">
        <v>0</v>
      </c>
      <c r="G10827" s="30" t="s">
        <v>301</v>
      </c>
      <c r="H10827">
        <f>Table2__24[[#This Row],[Depth]]-0.5</f>
        <v>-0.5</v>
      </c>
    </row>
    <row r="10828" spans="1:8" x14ac:dyDescent="0.35">
      <c r="A10828" s="30" t="s">
        <v>292</v>
      </c>
      <c r="B10828">
        <v>1</v>
      </c>
      <c r="C10828" t="s">
        <v>650</v>
      </c>
      <c r="D10828" t="s">
        <v>511</v>
      </c>
      <c r="F10828">
        <v>0</v>
      </c>
      <c r="G10828" s="30" t="s">
        <v>301</v>
      </c>
      <c r="H10828">
        <f>Table2__24[[#This Row],[Depth]]-0.5</f>
        <v>-0.5</v>
      </c>
    </row>
    <row r="10829" spans="1:8" x14ac:dyDescent="0.35">
      <c r="A10829" s="30" t="s">
        <v>293</v>
      </c>
      <c r="B10829">
        <v>1</v>
      </c>
      <c r="C10829" t="s">
        <v>650</v>
      </c>
      <c r="D10829" t="s">
        <v>511</v>
      </c>
      <c r="F10829">
        <v>0</v>
      </c>
      <c r="G10829" s="30" t="s">
        <v>301</v>
      </c>
      <c r="H10829">
        <f>Table2__24[[#This Row],[Depth]]-0.5</f>
        <v>-0.5</v>
      </c>
    </row>
    <row r="10830" spans="1:8" x14ac:dyDescent="0.35">
      <c r="A10830" s="30" t="s">
        <v>294</v>
      </c>
      <c r="B10830">
        <v>1</v>
      </c>
      <c r="C10830" t="s">
        <v>650</v>
      </c>
      <c r="D10830" t="s">
        <v>511</v>
      </c>
      <c r="F10830">
        <v>0</v>
      </c>
      <c r="G10830" s="30" t="s">
        <v>301</v>
      </c>
      <c r="H10830">
        <f>Table2__24[[#This Row],[Depth]]-0.5</f>
        <v>-0.5</v>
      </c>
    </row>
    <row r="10831" spans="1:8" x14ac:dyDescent="0.35">
      <c r="A10831" s="30" t="s">
        <v>295</v>
      </c>
      <c r="B10831">
        <v>1</v>
      </c>
      <c r="C10831" t="s">
        <v>650</v>
      </c>
      <c r="D10831" t="s">
        <v>511</v>
      </c>
      <c r="F10831">
        <v>0</v>
      </c>
      <c r="G10831" s="30" t="s">
        <v>301</v>
      </c>
      <c r="H10831">
        <f>Table2__24[[#This Row],[Depth]]-0.5</f>
        <v>-0.5</v>
      </c>
    </row>
    <row r="10832" spans="1:8" x14ac:dyDescent="0.35">
      <c r="A10832" s="30" t="s">
        <v>296</v>
      </c>
      <c r="B10832">
        <v>1</v>
      </c>
      <c r="C10832" t="s">
        <v>650</v>
      </c>
      <c r="D10832" t="s">
        <v>511</v>
      </c>
      <c r="F10832" t="s">
        <v>302</v>
      </c>
      <c r="G10832" s="30" t="s">
        <v>301</v>
      </c>
      <c r="H10832">
        <f>Table2__24[[#This Row],[Depth]]-0.5</f>
        <v>-0.5</v>
      </c>
    </row>
    <row r="10833" spans="1:8" x14ac:dyDescent="0.35">
      <c r="A10833" s="30" t="s">
        <v>297</v>
      </c>
      <c r="B10833">
        <v>1</v>
      </c>
      <c r="C10833" t="s">
        <v>650</v>
      </c>
      <c r="D10833" t="s">
        <v>511</v>
      </c>
      <c r="F10833" t="s">
        <v>302</v>
      </c>
      <c r="G10833" s="30" t="s">
        <v>301</v>
      </c>
      <c r="H10833">
        <f>Table2__24[[#This Row],[Depth]]-0.5</f>
        <v>-0.5</v>
      </c>
    </row>
    <row r="10834" spans="1:8" x14ac:dyDescent="0.35">
      <c r="A10834" s="30" t="s">
        <v>298</v>
      </c>
      <c r="B10834">
        <v>1</v>
      </c>
      <c r="C10834" t="s">
        <v>650</v>
      </c>
      <c r="D10834" t="s">
        <v>511</v>
      </c>
      <c r="F10834">
        <v>0</v>
      </c>
      <c r="G10834" s="30" t="s">
        <v>301</v>
      </c>
      <c r="H10834">
        <f>Table2__24[[#This Row],[Depth]]-0.5</f>
        <v>-0.5</v>
      </c>
    </row>
    <row r="10835" spans="1:8" x14ac:dyDescent="0.35">
      <c r="A10835" s="30" t="s">
        <v>299</v>
      </c>
      <c r="B10835">
        <v>1</v>
      </c>
      <c r="C10835" t="s">
        <v>650</v>
      </c>
      <c r="D10835" t="s">
        <v>511</v>
      </c>
      <c r="F10835">
        <v>0</v>
      </c>
      <c r="G10835" s="30" t="s">
        <v>301</v>
      </c>
      <c r="H10835">
        <f>Table2__24[[#This Row],[Depth]]-0.5</f>
        <v>-0.5</v>
      </c>
    </row>
    <row r="10836" spans="1:8" x14ac:dyDescent="0.35">
      <c r="A10836" s="30" t="s">
        <v>300</v>
      </c>
      <c r="B10836">
        <v>1</v>
      </c>
      <c r="C10836" t="s">
        <v>650</v>
      </c>
      <c r="D10836" t="s">
        <v>511</v>
      </c>
      <c r="F10836" t="s">
        <v>302</v>
      </c>
      <c r="G10836" s="30" t="s">
        <v>301</v>
      </c>
      <c r="H10836">
        <f>Table2__24[[#This Row],[Depth]]-0.5</f>
        <v>-0.5</v>
      </c>
    </row>
    <row r="10837" spans="1:8" x14ac:dyDescent="0.35">
      <c r="A10837" s="30" t="s">
        <v>4</v>
      </c>
      <c r="B10837">
        <v>2</v>
      </c>
      <c r="C10837" t="s">
        <v>519</v>
      </c>
      <c r="D10837" t="s">
        <v>511</v>
      </c>
      <c r="F10837">
        <v>1.9960079840319361E-2</v>
      </c>
      <c r="G10837" s="30" t="s">
        <v>331</v>
      </c>
      <c r="H10837">
        <f>Table2__24[[#This Row],[Depth]]-0.5</f>
        <v>-0.5</v>
      </c>
    </row>
    <row r="10838" spans="1:8" x14ac:dyDescent="0.35">
      <c r="A10838" s="30" t="s">
        <v>24</v>
      </c>
      <c r="B10838">
        <v>2</v>
      </c>
      <c r="C10838" t="s">
        <v>519</v>
      </c>
      <c r="D10838" t="s">
        <v>511</v>
      </c>
      <c r="F10838">
        <v>1.4953692614770462</v>
      </c>
      <c r="G10838" s="30" t="s">
        <v>331</v>
      </c>
      <c r="H10838">
        <f>Table2__24[[#This Row],[Depth]]-0.5</f>
        <v>-0.5</v>
      </c>
    </row>
    <row r="10839" spans="1:8" x14ac:dyDescent="0.35">
      <c r="A10839" s="30" t="s">
        <v>3</v>
      </c>
      <c r="B10839">
        <v>2</v>
      </c>
      <c r="C10839" t="s">
        <v>519</v>
      </c>
      <c r="D10839" t="s">
        <v>54</v>
      </c>
      <c r="E10839">
        <v>3</v>
      </c>
      <c r="F10839">
        <v>0.53413896078041012</v>
      </c>
      <c r="G10839" s="30" t="s">
        <v>336</v>
      </c>
      <c r="H10839">
        <f>Table2__24[[#This Row],[Depth]]-0.5</f>
        <v>2.5</v>
      </c>
    </row>
    <row r="10840" spans="1:8" x14ac:dyDescent="0.35">
      <c r="A10840" s="30" t="s">
        <v>22</v>
      </c>
      <c r="B10840">
        <v>2</v>
      </c>
      <c r="C10840" t="s">
        <v>519</v>
      </c>
      <c r="D10840" t="s">
        <v>511</v>
      </c>
      <c r="F10840">
        <v>32.15564870259481</v>
      </c>
      <c r="G10840" s="30" t="s">
        <v>331</v>
      </c>
      <c r="H10840">
        <f>Table2__24[[#This Row],[Depth]]-0.5</f>
        <v>-0.5</v>
      </c>
    </row>
    <row r="10841" spans="1:8" x14ac:dyDescent="0.35">
      <c r="A10841" s="30" t="s">
        <v>34</v>
      </c>
      <c r="B10841">
        <v>2</v>
      </c>
      <c r="C10841" t="s">
        <v>519</v>
      </c>
      <c r="D10841" t="s">
        <v>511</v>
      </c>
      <c r="F10841">
        <v>0</v>
      </c>
      <c r="G10841" s="30" t="s">
        <v>331</v>
      </c>
      <c r="H10841">
        <f>Table2__24[[#This Row],[Depth]]-0.5</f>
        <v>-0.5</v>
      </c>
    </row>
    <row r="10842" spans="1:8" x14ac:dyDescent="0.35">
      <c r="A10842" s="30" t="s">
        <v>15</v>
      </c>
      <c r="B10842">
        <v>2</v>
      </c>
      <c r="C10842" t="s">
        <v>519</v>
      </c>
      <c r="D10842" t="s">
        <v>511</v>
      </c>
      <c r="F10842" t="s">
        <v>302</v>
      </c>
      <c r="G10842" s="30" t="s">
        <v>331</v>
      </c>
      <c r="H10842">
        <f>Table2__24[[#This Row],[Depth]]-0.5</f>
        <v>-0.5</v>
      </c>
    </row>
    <row r="10843" spans="1:8" x14ac:dyDescent="0.35">
      <c r="A10843" s="30" t="s">
        <v>17</v>
      </c>
      <c r="B10843">
        <v>2</v>
      </c>
      <c r="C10843" t="s">
        <v>519</v>
      </c>
      <c r="D10843" t="s">
        <v>511</v>
      </c>
      <c r="F10843">
        <v>2901.6367265469062</v>
      </c>
      <c r="G10843" s="30" t="s">
        <v>331</v>
      </c>
      <c r="H10843">
        <f>Table2__24[[#This Row],[Depth]]-0.5</f>
        <v>-0.5</v>
      </c>
    </row>
    <row r="10844" spans="1:8" x14ac:dyDescent="0.35">
      <c r="A10844" s="30" t="s">
        <v>3</v>
      </c>
      <c r="B10844">
        <v>3</v>
      </c>
      <c r="C10844" t="s">
        <v>520</v>
      </c>
      <c r="D10844" t="s">
        <v>54</v>
      </c>
      <c r="E10844">
        <v>3</v>
      </c>
      <c r="F10844">
        <v>2.308112681664344</v>
      </c>
      <c r="G10844" s="30" t="s">
        <v>365</v>
      </c>
      <c r="H10844">
        <f>Table2__24[[#This Row],[Depth]]-0.5</f>
        <v>2.5</v>
      </c>
    </row>
    <row r="10845" spans="1:8" x14ac:dyDescent="0.35">
      <c r="A10845" s="30" t="s">
        <v>3</v>
      </c>
      <c r="B10845">
        <v>4</v>
      </c>
      <c r="C10845" t="s">
        <v>521</v>
      </c>
      <c r="D10845" t="s">
        <v>54</v>
      </c>
      <c r="E10845">
        <v>3</v>
      </c>
      <c r="F10845">
        <v>5.7311526975910807</v>
      </c>
      <c r="G10845" s="30" t="s">
        <v>394</v>
      </c>
      <c r="H10845">
        <f>Table2__24[[#This Row],[Depth]]-0.5</f>
        <v>2.5</v>
      </c>
    </row>
    <row r="10846" spans="1:8" x14ac:dyDescent="0.35">
      <c r="A10846" s="30" t="s">
        <v>3</v>
      </c>
      <c r="B10846">
        <v>5</v>
      </c>
      <c r="C10846" t="s">
        <v>522</v>
      </c>
      <c r="D10846" t="s">
        <v>54</v>
      </c>
      <c r="E10846">
        <v>3</v>
      </c>
      <c r="F10846">
        <v>2.7330579335058731</v>
      </c>
      <c r="G10846" s="30" t="s">
        <v>423</v>
      </c>
      <c r="H10846">
        <f>Table2__24[[#This Row],[Depth]]-0.5</f>
        <v>2.5</v>
      </c>
    </row>
    <row r="10847" spans="1:8" x14ac:dyDescent="0.35">
      <c r="A10847" s="30" t="s">
        <v>286</v>
      </c>
      <c r="B10847">
        <v>2</v>
      </c>
      <c r="C10847" t="s">
        <v>519</v>
      </c>
      <c r="D10847" t="s">
        <v>511</v>
      </c>
      <c r="F10847">
        <v>3.9920159680638723E-2</v>
      </c>
      <c r="G10847" s="30" t="s">
        <v>331</v>
      </c>
      <c r="H10847">
        <f>Table2__24[[#This Row],[Depth]]-0.5</f>
        <v>-0.5</v>
      </c>
    </row>
    <row r="10848" spans="1:8" x14ac:dyDescent="0.35">
      <c r="A10848" s="30" t="s">
        <v>3</v>
      </c>
      <c r="B10848">
        <v>6</v>
      </c>
      <c r="C10848" t="s">
        <v>523</v>
      </c>
      <c r="D10848" t="s">
        <v>54</v>
      </c>
      <c r="E10848">
        <v>3</v>
      </c>
      <c r="F10848">
        <v>19.745490742584114</v>
      </c>
      <c r="G10848" s="30" t="s">
        <v>452</v>
      </c>
      <c r="H10848">
        <f>Table2__24[[#This Row],[Depth]]-0.5</f>
        <v>2.5</v>
      </c>
    </row>
    <row r="10849" spans="1:8" x14ac:dyDescent="0.35">
      <c r="A10849" s="30" t="s">
        <v>8</v>
      </c>
      <c r="B10849">
        <v>2</v>
      </c>
      <c r="C10849" t="s">
        <v>519</v>
      </c>
      <c r="D10849" t="s">
        <v>511</v>
      </c>
      <c r="F10849">
        <v>7.704590818363255E-2</v>
      </c>
      <c r="G10849" s="30" t="s">
        <v>331</v>
      </c>
      <c r="H10849">
        <f>Table2__24[[#This Row],[Depth]]-0.5</f>
        <v>-0.5</v>
      </c>
    </row>
    <row r="10850" spans="1:8" x14ac:dyDescent="0.35">
      <c r="A10850" s="30" t="s">
        <v>287</v>
      </c>
      <c r="B10850">
        <v>2</v>
      </c>
      <c r="C10850" t="s">
        <v>519</v>
      </c>
      <c r="D10850" t="s">
        <v>511</v>
      </c>
      <c r="F10850">
        <v>0</v>
      </c>
      <c r="G10850" s="30" t="s">
        <v>331</v>
      </c>
      <c r="H10850">
        <f>Table2__24[[#This Row],[Depth]]-0.5</f>
        <v>-0.5</v>
      </c>
    </row>
    <row r="10851" spans="1:8" x14ac:dyDescent="0.35">
      <c r="A10851" s="30" t="s">
        <v>288</v>
      </c>
      <c r="B10851">
        <v>2</v>
      </c>
      <c r="C10851" t="s">
        <v>519</v>
      </c>
      <c r="D10851" t="s">
        <v>511</v>
      </c>
      <c r="F10851">
        <v>0</v>
      </c>
      <c r="G10851" s="30" t="s">
        <v>331</v>
      </c>
      <c r="H10851">
        <f>Table2__24[[#This Row],[Depth]]-0.5</f>
        <v>-0.5</v>
      </c>
    </row>
    <row r="10852" spans="1:8" x14ac:dyDescent="0.35">
      <c r="A10852" s="30" t="s">
        <v>26</v>
      </c>
      <c r="B10852">
        <v>2</v>
      </c>
      <c r="C10852" t="s">
        <v>519</v>
      </c>
      <c r="D10852" t="s">
        <v>511</v>
      </c>
      <c r="F10852">
        <v>27.984031936127739</v>
      </c>
      <c r="G10852" s="30" t="s">
        <v>331</v>
      </c>
      <c r="H10852">
        <f>Table2__24[[#This Row],[Depth]]-0.5</f>
        <v>-0.5</v>
      </c>
    </row>
    <row r="10853" spans="1:8" x14ac:dyDescent="0.35">
      <c r="A10853" s="30" t="s">
        <v>36</v>
      </c>
      <c r="B10853">
        <v>2</v>
      </c>
      <c r="C10853" t="s">
        <v>519</v>
      </c>
      <c r="D10853" t="s">
        <v>511</v>
      </c>
      <c r="F10853">
        <v>0.57884231536926156</v>
      </c>
      <c r="G10853" s="30" t="s">
        <v>331</v>
      </c>
      <c r="H10853">
        <f>Table2__24[[#This Row],[Depth]]-0.5</f>
        <v>-0.5</v>
      </c>
    </row>
    <row r="10854" spans="1:8" x14ac:dyDescent="0.35">
      <c r="A10854" s="30" t="s">
        <v>21</v>
      </c>
      <c r="B10854">
        <v>2</v>
      </c>
      <c r="C10854" t="s">
        <v>519</v>
      </c>
      <c r="D10854" t="s">
        <v>511</v>
      </c>
      <c r="F10854">
        <v>140.03017964071856</v>
      </c>
      <c r="G10854" s="30" t="s">
        <v>331</v>
      </c>
      <c r="H10854">
        <f>Table2__24[[#This Row],[Depth]]-0.5</f>
        <v>-0.5</v>
      </c>
    </row>
    <row r="10855" spans="1:8" x14ac:dyDescent="0.35">
      <c r="A10855" s="30" t="s">
        <v>3</v>
      </c>
      <c r="B10855">
        <v>7</v>
      </c>
      <c r="C10855" t="s">
        <v>524</v>
      </c>
      <c r="D10855" t="s">
        <v>54</v>
      </c>
      <c r="E10855">
        <v>3</v>
      </c>
      <c r="F10855">
        <v>15.089532258064517</v>
      </c>
      <c r="G10855" s="30" t="s">
        <v>481</v>
      </c>
      <c r="H10855">
        <f>Table2__24[[#This Row],[Depth]]-0.5</f>
        <v>2.5</v>
      </c>
    </row>
    <row r="10856" spans="1:8" x14ac:dyDescent="0.35">
      <c r="A10856" s="30" t="s">
        <v>3</v>
      </c>
      <c r="B10856">
        <v>1</v>
      </c>
      <c r="C10856" t="s">
        <v>650</v>
      </c>
      <c r="D10856" t="s">
        <v>517</v>
      </c>
      <c r="E10856">
        <v>24</v>
      </c>
      <c r="F10856">
        <v>1.4793532338308459</v>
      </c>
      <c r="G10856" s="30" t="s">
        <v>329</v>
      </c>
      <c r="H10856">
        <f>Table2__24[[#This Row],[Depth]]-0.5</f>
        <v>23.5</v>
      </c>
    </row>
    <row r="10857" spans="1:8" x14ac:dyDescent="0.35">
      <c r="A10857" s="30" t="s">
        <v>25</v>
      </c>
      <c r="B10857">
        <v>2</v>
      </c>
      <c r="C10857" t="s">
        <v>519</v>
      </c>
      <c r="D10857" t="s">
        <v>511</v>
      </c>
      <c r="F10857" t="s">
        <v>302</v>
      </c>
      <c r="G10857" s="30" t="s">
        <v>331</v>
      </c>
      <c r="H10857">
        <f>Table2__24[[#This Row],[Depth]]-0.5</f>
        <v>-0.5</v>
      </c>
    </row>
    <row r="10858" spans="1:8" x14ac:dyDescent="0.35">
      <c r="A10858" s="30" t="s">
        <v>32</v>
      </c>
      <c r="B10858">
        <v>2</v>
      </c>
      <c r="C10858" t="s">
        <v>519</v>
      </c>
      <c r="D10858" t="s">
        <v>511</v>
      </c>
      <c r="F10858">
        <v>0</v>
      </c>
      <c r="G10858" s="30" t="s">
        <v>331</v>
      </c>
      <c r="H10858">
        <f>Table2__24[[#This Row],[Depth]]-0.5</f>
        <v>-0.5</v>
      </c>
    </row>
    <row r="10859" spans="1:8" x14ac:dyDescent="0.35">
      <c r="A10859" s="30" t="s">
        <v>3</v>
      </c>
      <c r="B10859">
        <v>2</v>
      </c>
      <c r="C10859" t="s">
        <v>519</v>
      </c>
      <c r="D10859" t="s">
        <v>517</v>
      </c>
      <c r="E10859">
        <v>24</v>
      </c>
      <c r="F10859">
        <v>2.0858706467661694</v>
      </c>
      <c r="G10859" s="30" t="s">
        <v>358</v>
      </c>
      <c r="H10859">
        <f>Table2__24[[#This Row],[Depth]]-0.5</f>
        <v>23.5</v>
      </c>
    </row>
    <row r="10860" spans="1:8" x14ac:dyDescent="0.35">
      <c r="A10860" s="30" t="s">
        <v>18</v>
      </c>
      <c r="B10860">
        <v>2</v>
      </c>
      <c r="C10860" t="s">
        <v>519</v>
      </c>
      <c r="D10860" t="s">
        <v>511</v>
      </c>
      <c r="F10860">
        <v>53.385788423153706</v>
      </c>
      <c r="G10860" s="30" t="s">
        <v>331</v>
      </c>
      <c r="H10860">
        <f>Table2__24[[#This Row],[Depth]]-0.5</f>
        <v>-0.5</v>
      </c>
    </row>
    <row r="10861" spans="1:8" x14ac:dyDescent="0.35">
      <c r="A10861" s="30" t="s">
        <v>3</v>
      </c>
      <c r="B10861">
        <v>3</v>
      </c>
      <c r="C10861" t="s">
        <v>520</v>
      </c>
      <c r="D10861" t="s">
        <v>517</v>
      </c>
      <c r="E10861">
        <v>24</v>
      </c>
      <c r="F10861">
        <v>0</v>
      </c>
      <c r="G10861" s="30" t="s">
        <v>387</v>
      </c>
      <c r="H10861">
        <f>Table2__24[[#This Row],[Depth]]-0.5</f>
        <v>23.5</v>
      </c>
    </row>
    <row r="10862" spans="1:8" x14ac:dyDescent="0.35">
      <c r="A10862" s="30" t="s">
        <v>38</v>
      </c>
      <c r="B10862">
        <v>2</v>
      </c>
      <c r="C10862" t="s">
        <v>519</v>
      </c>
      <c r="D10862" t="s">
        <v>511</v>
      </c>
      <c r="F10862">
        <v>0.35928143712574845</v>
      </c>
      <c r="G10862" s="30" t="s">
        <v>331</v>
      </c>
      <c r="H10862">
        <f>Table2__24[[#This Row],[Depth]]-0.5</f>
        <v>-0.5</v>
      </c>
    </row>
    <row r="10863" spans="1:8" x14ac:dyDescent="0.35">
      <c r="A10863" s="30" t="s">
        <v>37</v>
      </c>
      <c r="B10863">
        <v>2</v>
      </c>
      <c r="C10863" t="s">
        <v>519</v>
      </c>
      <c r="D10863" t="s">
        <v>511</v>
      </c>
      <c r="F10863">
        <v>90.818363273453102</v>
      </c>
      <c r="G10863" s="30" t="s">
        <v>331</v>
      </c>
      <c r="H10863">
        <f>Table2__24[[#This Row],[Depth]]-0.5</f>
        <v>-0.5</v>
      </c>
    </row>
    <row r="10864" spans="1:8" x14ac:dyDescent="0.35">
      <c r="A10864" s="30" t="s">
        <v>3</v>
      </c>
      <c r="B10864">
        <v>4</v>
      </c>
      <c r="C10864" t="s">
        <v>521</v>
      </c>
      <c r="D10864" t="s">
        <v>517</v>
      </c>
      <c r="E10864">
        <v>24</v>
      </c>
      <c r="F10864">
        <v>5.3505472636815927</v>
      </c>
      <c r="G10864" s="30" t="s">
        <v>416</v>
      </c>
      <c r="H10864">
        <f>Table2__24[[#This Row],[Depth]]-0.5</f>
        <v>23.5</v>
      </c>
    </row>
    <row r="10865" spans="1:8" x14ac:dyDescent="0.35">
      <c r="A10865" s="30" t="s">
        <v>3</v>
      </c>
      <c r="B10865">
        <v>5</v>
      </c>
      <c r="C10865" t="s">
        <v>522</v>
      </c>
      <c r="D10865" t="s">
        <v>517</v>
      </c>
      <c r="E10865">
        <v>24</v>
      </c>
      <c r="F10865">
        <v>1.4579601990049758</v>
      </c>
      <c r="G10865" s="30" t="s">
        <v>445</v>
      </c>
      <c r="H10865">
        <f>Table2__24[[#This Row],[Depth]]-0.5</f>
        <v>23.5</v>
      </c>
    </row>
    <row r="10866" spans="1:8" x14ac:dyDescent="0.35">
      <c r="A10866" s="30" t="s">
        <v>42</v>
      </c>
      <c r="B10866">
        <v>2</v>
      </c>
      <c r="C10866" t="s">
        <v>519</v>
      </c>
      <c r="D10866" t="s">
        <v>511</v>
      </c>
      <c r="F10866">
        <v>0.15960079840319361</v>
      </c>
      <c r="G10866" s="30" t="s">
        <v>331</v>
      </c>
      <c r="H10866">
        <f>Table2__24[[#This Row],[Depth]]-0.5</f>
        <v>-0.5</v>
      </c>
    </row>
    <row r="10867" spans="1:8" x14ac:dyDescent="0.35">
      <c r="A10867" s="30" t="s">
        <v>30</v>
      </c>
      <c r="B10867">
        <v>2</v>
      </c>
      <c r="C10867" t="s">
        <v>519</v>
      </c>
      <c r="D10867" t="s">
        <v>511</v>
      </c>
      <c r="F10867" t="s">
        <v>302</v>
      </c>
      <c r="G10867" s="30" t="s">
        <v>331</v>
      </c>
      <c r="H10867">
        <f>Table2__24[[#This Row],[Depth]]-0.5</f>
        <v>-0.5</v>
      </c>
    </row>
    <row r="10868" spans="1:8" x14ac:dyDescent="0.35">
      <c r="A10868" s="30" t="s">
        <v>12</v>
      </c>
      <c r="B10868">
        <v>2</v>
      </c>
      <c r="C10868" t="s">
        <v>519</v>
      </c>
      <c r="D10868" t="s">
        <v>511</v>
      </c>
      <c r="F10868">
        <v>20.588802395209576</v>
      </c>
      <c r="G10868" s="30" t="s">
        <v>331</v>
      </c>
      <c r="H10868">
        <f>Table2__24[[#This Row],[Depth]]-0.5</f>
        <v>-0.5</v>
      </c>
    </row>
    <row r="10869" spans="1:8" x14ac:dyDescent="0.35">
      <c r="A10869" s="30" t="s">
        <v>43</v>
      </c>
      <c r="B10869">
        <v>2</v>
      </c>
      <c r="C10869" t="s">
        <v>519</v>
      </c>
      <c r="D10869" t="s">
        <v>511</v>
      </c>
      <c r="F10869">
        <v>0</v>
      </c>
      <c r="G10869" s="30" t="s">
        <v>331</v>
      </c>
      <c r="H10869">
        <f>Table2__24[[#This Row],[Depth]]-0.5</f>
        <v>-0.5</v>
      </c>
    </row>
    <row r="10870" spans="1:8" x14ac:dyDescent="0.35">
      <c r="A10870" s="30" t="s">
        <v>11</v>
      </c>
      <c r="B10870">
        <v>2</v>
      </c>
      <c r="C10870" t="s">
        <v>519</v>
      </c>
      <c r="D10870" t="s">
        <v>511</v>
      </c>
      <c r="F10870">
        <v>0</v>
      </c>
      <c r="G10870" s="30" t="s">
        <v>331</v>
      </c>
      <c r="H10870">
        <f>Table2__24[[#This Row],[Depth]]-0.5</f>
        <v>-0.5</v>
      </c>
    </row>
    <row r="10871" spans="1:8" x14ac:dyDescent="0.35">
      <c r="A10871" s="30" t="s">
        <v>23</v>
      </c>
      <c r="B10871">
        <v>2</v>
      </c>
      <c r="C10871" t="s">
        <v>519</v>
      </c>
      <c r="D10871" t="s">
        <v>511</v>
      </c>
      <c r="F10871" t="s">
        <v>302</v>
      </c>
      <c r="G10871" s="30" t="s">
        <v>331</v>
      </c>
      <c r="H10871">
        <f>Table2__24[[#This Row],[Depth]]-0.5</f>
        <v>-0.5</v>
      </c>
    </row>
    <row r="10872" spans="1:8" x14ac:dyDescent="0.35">
      <c r="A10872" s="30" t="s">
        <v>44</v>
      </c>
      <c r="B10872">
        <v>2</v>
      </c>
      <c r="C10872" t="s">
        <v>519</v>
      </c>
      <c r="D10872" t="s">
        <v>511</v>
      </c>
      <c r="F10872">
        <v>3.9920159680638723E-2</v>
      </c>
      <c r="G10872" s="30" t="s">
        <v>331</v>
      </c>
      <c r="H10872">
        <f>Table2__24[[#This Row],[Depth]]-0.5</f>
        <v>-0.5</v>
      </c>
    </row>
    <row r="10873" spans="1:8" x14ac:dyDescent="0.35">
      <c r="A10873" s="30" t="s">
        <v>10</v>
      </c>
      <c r="B10873">
        <v>2</v>
      </c>
      <c r="C10873" t="s">
        <v>519</v>
      </c>
      <c r="D10873" t="s">
        <v>511</v>
      </c>
      <c r="F10873">
        <v>0.21956087824351295</v>
      </c>
      <c r="G10873" s="30" t="s">
        <v>331</v>
      </c>
      <c r="H10873">
        <f>Table2__24[[#This Row],[Depth]]-0.5</f>
        <v>-0.5</v>
      </c>
    </row>
    <row r="10874" spans="1:8" x14ac:dyDescent="0.35">
      <c r="A10874" s="30" t="s">
        <v>16</v>
      </c>
      <c r="B10874">
        <v>2</v>
      </c>
      <c r="C10874" t="s">
        <v>519</v>
      </c>
      <c r="D10874" t="s">
        <v>511</v>
      </c>
      <c r="F10874">
        <v>3.9920159680638723E-2</v>
      </c>
      <c r="G10874" s="30" t="s">
        <v>331</v>
      </c>
      <c r="H10874">
        <f>Table2__24[[#This Row],[Depth]]-0.5</f>
        <v>-0.5</v>
      </c>
    </row>
    <row r="10875" spans="1:8" x14ac:dyDescent="0.35">
      <c r="A10875" s="30" t="s">
        <v>27</v>
      </c>
      <c r="B10875">
        <v>2</v>
      </c>
      <c r="C10875" t="s">
        <v>519</v>
      </c>
      <c r="D10875" t="s">
        <v>511</v>
      </c>
      <c r="F10875">
        <v>3.9920159680638723E-2</v>
      </c>
      <c r="G10875" s="30" t="s">
        <v>331</v>
      </c>
      <c r="H10875">
        <f>Table2__24[[#This Row],[Depth]]-0.5</f>
        <v>-0.5</v>
      </c>
    </row>
    <row r="10876" spans="1:8" x14ac:dyDescent="0.35">
      <c r="A10876" s="30" t="s">
        <v>31</v>
      </c>
      <c r="B10876">
        <v>2</v>
      </c>
      <c r="C10876" t="s">
        <v>519</v>
      </c>
      <c r="D10876" t="s">
        <v>511</v>
      </c>
      <c r="F10876">
        <v>0.13972055888223553</v>
      </c>
      <c r="G10876" s="30" t="s">
        <v>331</v>
      </c>
      <c r="H10876">
        <f>Table2__24[[#This Row],[Depth]]-0.5</f>
        <v>-0.5</v>
      </c>
    </row>
    <row r="10877" spans="1:8" x14ac:dyDescent="0.35">
      <c r="A10877" s="30" t="s">
        <v>3</v>
      </c>
      <c r="B10877">
        <v>6</v>
      </c>
      <c r="C10877" t="s">
        <v>523</v>
      </c>
      <c r="D10877" t="s">
        <v>517</v>
      </c>
      <c r="E10877">
        <v>24</v>
      </c>
      <c r="F10877">
        <v>10.165174129353233</v>
      </c>
      <c r="G10877" s="30" t="s">
        <v>474</v>
      </c>
      <c r="H10877">
        <f>Table2__24[[#This Row],[Depth]]-0.5</f>
        <v>23.5</v>
      </c>
    </row>
    <row r="10878" spans="1:8" x14ac:dyDescent="0.35">
      <c r="A10878" s="30" t="s">
        <v>19</v>
      </c>
      <c r="B10878">
        <v>2</v>
      </c>
      <c r="C10878" t="s">
        <v>519</v>
      </c>
      <c r="D10878" t="s">
        <v>511</v>
      </c>
      <c r="F10878">
        <v>7.9840319361277445E-2</v>
      </c>
      <c r="G10878" s="30" t="s">
        <v>331</v>
      </c>
      <c r="H10878">
        <f>Table2__24[[#This Row],[Depth]]-0.5</f>
        <v>-0.5</v>
      </c>
    </row>
    <row r="10879" spans="1:8" x14ac:dyDescent="0.35">
      <c r="A10879" s="30" t="s">
        <v>29</v>
      </c>
      <c r="B10879">
        <v>2</v>
      </c>
      <c r="C10879" t="s">
        <v>519</v>
      </c>
      <c r="D10879" t="s">
        <v>511</v>
      </c>
      <c r="F10879">
        <v>0.17964071856287422</v>
      </c>
      <c r="G10879" s="30" t="s">
        <v>331</v>
      </c>
      <c r="H10879">
        <f>Table2__24[[#This Row],[Depth]]-0.5</f>
        <v>-0.5</v>
      </c>
    </row>
    <row r="10880" spans="1:8" x14ac:dyDescent="0.35">
      <c r="A10880" s="30" t="s">
        <v>289</v>
      </c>
      <c r="B10880">
        <v>2</v>
      </c>
      <c r="C10880" t="s">
        <v>519</v>
      </c>
      <c r="D10880" t="s">
        <v>511</v>
      </c>
      <c r="F10880">
        <v>1.9960079840319361E-2</v>
      </c>
      <c r="G10880" s="30" t="s">
        <v>331</v>
      </c>
      <c r="H10880">
        <f>Table2__24[[#This Row],[Depth]]-0.5</f>
        <v>-0.5</v>
      </c>
    </row>
    <row r="10881" spans="1:8" x14ac:dyDescent="0.35">
      <c r="A10881" s="30" t="s">
        <v>290</v>
      </c>
      <c r="B10881">
        <v>2</v>
      </c>
      <c r="C10881" t="s">
        <v>519</v>
      </c>
      <c r="D10881" t="s">
        <v>511</v>
      </c>
      <c r="F10881">
        <v>9.9800399201596807E-2</v>
      </c>
      <c r="G10881" s="30" t="s">
        <v>331</v>
      </c>
      <c r="H10881">
        <f>Table2__24[[#This Row],[Depth]]-0.5</f>
        <v>-0.5</v>
      </c>
    </row>
    <row r="10882" spans="1:8" x14ac:dyDescent="0.35">
      <c r="A10882" s="30" t="s">
        <v>291</v>
      </c>
      <c r="B10882">
        <v>2</v>
      </c>
      <c r="C10882" t="s">
        <v>519</v>
      </c>
      <c r="D10882" t="s">
        <v>511</v>
      </c>
      <c r="F10882">
        <v>3.9920159680638723E-2</v>
      </c>
      <c r="G10882" s="30" t="s">
        <v>331</v>
      </c>
      <c r="H10882">
        <f>Table2__24[[#This Row],[Depth]]-0.5</f>
        <v>-0.5</v>
      </c>
    </row>
    <row r="10883" spans="1:8" x14ac:dyDescent="0.35">
      <c r="A10883" s="30" t="s">
        <v>292</v>
      </c>
      <c r="B10883">
        <v>2</v>
      </c>
      <c r="C10883" t="s">
        <v>519</v>
      </c>
      <c r="D10883" t="s">
        <v>511</v>
      </c>
      <c r="F10883">
        <v>0</v>
      </c>
      <c r="G10883" s="30" t="s">
        <v>331</v>
      </c>
      <c r="H10883">
        <f>Table2__24[[#This Row],[Depth]]-0.5</f>
        <v>-0.5</v>
      </c>
    </row>
    <row r="10884" spans="1:8" x14ac:dyDescent="0.35">
      <c r="A10884" s="30" t="s">
        <v>293</v>
      </c>
      <c r="B10884">
        <v>2</v>
      </c>
      <c r="C10884" t="s">
        <v>519</v>
      </c>
      <c r="D10884" t="s">
        <v>511</v>
      </c>
      <c r="F10884">
        <v>1.9960079840319361E-2</v>
      </c>
      <c r="G10884" s="30" t="s">
        <v>331</v>
      </c>
      <c r="H10884">
        <f>Table2__24[[#This Row],[Depth]]-0.5</f>
        <v>-0.5</v>
      </c>
    </row>
    <row r="10885" spans="1:8" x14ac:dyDescent="0.35">
      <c r="A10885" s="30" t="s">
        <v>294</v>
      </c>
      <c r="B10885">
        <v>2</v>
      </c>
      <c r="C10885" t="s">
        <v>519</v>
      </c>
      <c r="D10885" t="s">
        <v>511</v>
      </c>
      <c r="F10885">
        <v>0</v>
      </c>
      <c r="G10885" s="30" t="s">
        <v>331</v>
      </c>
      <c r="H10885">
        <f>Table2__24[[#This Row],[Depth]]-0.5</f>
        <v>-0.5</v>
      </c>
    </row>
    <row r="10886" spans="1:8" x14ac:dyDescent="0.35">
      <c r="A10886" s="30" t="s">
        <v>295</v>
      </c>
      <c r="B10886">
        <v>2</v>
      </c>
      <c r="C10886" t="s">
        <v>519</v>
      </c>
      <c r="D10886" t="s">
        <v>511</v>
      </c>
      <c r="F10886">
        <v>1.9960079840319361E-2</v>
      </c>
      <c r="G10886" s="30" t="s">
        <v>331</v>
      </c>
      <c r="H10886">
        <f>Table2__24[[#This Row],[Depth]]-0.5</f>
        <v>-0.5</v>
      </c>
    </row>
    <row r="10887" spans="1:8" x14ac:dyDescent="0.35">
      <c r="A10887" s="30" t="s">
        <v>296</v>
      </c>
      <c r="B10887">
        <v>2</v>
      </c>
      <c r="C10887" t="s">
        <v>519</v>
      </c>
      <c r="D10887" t="s">
        <v>511</v>
      </c>
      <c r="F10887">
        <v>0</v>
      </c>
      <c r="G10887" s="30" t="s">
        <v>331</v>
      </c>
      <c r="H10887">
        <f>Table2__24[[#This Row],[Depth]]-0.5</f>
        <v>-0.5</v>
      </c>
    </row>
    <row r="10888" spans="1:8" x14ac:dyDescent="0.35">
      <c r="A10888" s="30" t="s">
        <v>297</v>
      </c>
      <c r="B10888">
        <v>2</v>
      </c>
      <c r="C10888" t="s">
        <v>519</v>
      </c>
      <c r="D10888" t="s">
        <v>511</v>
      </c>
      <c r="F10888">
        <v>0</v>
      </c>
      <c r="G10888" s="30" t="s">
        <v>331</v>
      </c>
      <c r="H10888">
        <f>Table2__24[[#This Row],[Depth]]-0.5</f>
        <v>-0.5</v>
      </c>
    </row>
    <row r="10889" spans="1:8" x14ac:dyDescent="0.35">
      <c r="A10889" s="30" t="s">
        <v>298</v>
      </c>
      <c r="B10889">
        <v>2</v>
      </c>
      <c r="C10889" t="s">
        <v>519</v>
      </c>
      <c r="D10889" t="s">
        <v>511</v>
      </c>
      <c r="F10889">
        <v>0</v>
      </c>
      <c r="G10889" s="30" t="s">
        <v>331</v>
      </c>
      <c r="H10889">
        <f>Table2__24[[#This Row],[Depth]]-0.5</f>
        <v>-0.5</v>
      </c>
    </row>
    <row r="10890" spans="1:8" x14ac:dyDescent="0.35">
      <c r="A10890" s="30" t="s">
        <v>299</v>
      </c>
      <c r="B10890">
        <v>2</v>
      </c>
      <c r="C10890" t="s">
        <v>519</v>
      </c>
      <c r="D10890" t="s">
        <v>511</v>
      </c>
      <c r="F10890">
        <v>0</v>
      </c>
      <c r="G10890" s="30" t="s">
        <v>331</v>
      </c>
      <c r="H10890">
        <f>Table2__24[[#This Row],[Depth]]-0.5</f>
        <v>-0.5</v>
      </c>
    </row>
    <row r="10891" spans="1:8" x14ac:dyDescent="0.35">
      <c r="A10891" s="30" t="s">
        <v>300</v>
      </c>
      <c r="B10891">
        <v>2</v>
      </c>
      <c r="C10891" t="s">
        <v>519</v>
      </c>
      <c r="D10891" t="s">
        <v>511</v>
      </c>
      <c r="F10891">
        <v>0</v>
      </c>
      <c r="G10891" s="30" t="s">
        <v>331</v>
      </c>
      <c r="H10891">
        <f>Table2__24[[#This Row],[Depth]]-0.5</f>
        <v>-0.5</v>
      </c>
    </row>
    <row r="10892" spans="1:8" x14ac:dyDescent="0.35">
      <c r="A10892" s="30" t="s">
        <v>4</v>
      </c>
      <c r="B10892">
        <v>3</v>
      </c>
      <c r="C10892" t="s">
        <v>520</v>
      </c>
      <c r="D10892" t="s">
        <v>511</v>
      </c>
      <c r="F10892">
        <v>9.9600798403193611E-3</v>
      </c>
      <c r="G10892" s="30" t="s">
        <v>360</v>
      </c>
      <c r="H10892">
        <f>Table2__24[[#This Row],[Depth]]-0.5</f>
        <v>-0.5</v>
      </c>
    </row>
    <row r="10893" spans="1:8" x14ac:dyDescent="0.35">
      <c r="A10893" s="30" t="s">
        <v>24</v>
      </c>
      <c r="B10893">
        <v>3</v>
      </c>
      <c r="C10893" t="s">
        <v>520</v>
      </c>
      <c r="D10893" t="s">
        <v>511</v>
      </c>
      <c r="F10893">
        <v>302.48153692614773</v>
      </c>
      <c r="G10893" s="30" t="s">
        <v>360</v>
      </c>
      <c r="H10893">
        <f>Table2__24[[#This Row],[Depth]]-0.5</f>
        <v>-0.5</v>
      </c>
    </row>
    <row r="10894" spans="1:8" x14ac:dyDescent="0.35">
      <c r="A10894" s="30" t="s">
        <v>3</v>
      </c>
      <c r="B10894">
        <v>7</v>
      </c>
      <c r="C10894" t="s">
        <v>524</v>
      </c>
      <c r="D10894" t="s">
        <v>517</v>
      </c>
      <c r="E10894">
        <v>24</v>
      </c>
      <c r="F10894">
        <v>13.03171513944223</v>
      </c>
      <c r="G10894" s="30" t="s">
        <v>503</v>
      </c>
      <c r="H10894">
        <f>Table2__24[[#This Row],[Depth]]-0.5</f>
        <v>23.5</v>
      </c>
    </row>
    <row r="10895" spans="1:8" x14ac:dyDescent="0.35">
      <c r="A10895" s="30" t="s">
        <v>22</v>
      </c>
      <c r="B10895">
        <v>3</v>
      </c>
      <c r="C10895" t="s">
        <v>520</v>
      </c>
      <c r="D10895" t="s">
        <v>511</v>
      </c>
      <c r="F10895">
        <v>7.4349900199600798</v>
      </c>
      <c r="G10895" s="30" t="s">
        <v>360</v>
      </c>
      <c r="H10895">
        <f>Table2__24[[#This Row],[Depth]]-0.5</f>
        <v>-0.5</v>
      </c>
    </row>
    <row r="10896" spans="1:8" x14ac:dyDescent="0.35">
      <c r="A10896" s="30" t="s">
        <v>34</v>
      </c>
      <c r="B10896">
        <v>3</v>
      </c>
      <c r="C10896" t="s">
        <v>520</v>
      </c>
      <c r="D10896" t="s">
        <v>511</v>
      </c>
      <c r="F10896">
        <v>0</v>
      </c>
      <c r="G10896" s="30" t="s">
        <v>360</v>
      </c>
      <c r="H10896">
        <f>Table2__24[[#This Row],[Depth]]-0.5</f>
        <v>-0.5</v>
      </c>
    </row>
    <row r="10897" spans="1:8" x14ac:dyDescent="0.35">
      <c r="A10897" s="30" t="s">
        <v>15</v>
      </c>
      <c r="B10897">
        <v>3</v>
      </c>
      <c r="C10897" t="s">
        <v>520</v>
      </c>
      <c r="D10897" t="s">
        <v>511</v>
      </c>
      <c r="F10897">
        <v>1.9960079840319361E-2</v>
      </c>
      <c r="G10897" s="30" t="s">
        <v>360</v>
      </c>
      <c r="H10897">
        <f>Table2__24[[#This Row],[Depth]]-0.5</f>
        <v>-0.5</v>
      </c>
    </row>
    <row r="10898" spans="1:8" x14ac:dyDescent="0.35">
      <c r="A10898" s="30" t="s">
        <v>17</v>
      </c>
      <c r="B10898">
        <v>3</v>
      </c>
      <c r="C10898" t="s">
        <v>520</v>
      </c>
      <c r="D10898" t="s">
        <v>511</v>
      </c>
      <c r="F10898">
        <v>0</v>
      </c>
      <c r="G10898" s="30" t="s">
        <v>360</v>
      </c>
      <c r="H10898">
        <f>Table2__24[[#This Row],[Depth]]-0.5</f>
        <v>-0.5</v>
      </c>
    </row>
    <row r="10899" spans="1:8" x14ac:dyDescent="0.35">
      <c r="A10899" s="30" t="s">
        <v>3</v>
      </c>
      <c r="B10899">
        <v>1</v>
      </c>
      <c r="C10899" t="s">
        <v>650</v>
      </c>
      <c r="D10899" t="s">
        <v>518</v>
      </c>
      <c r="E10899">
        <v>24</v>
      </c>
      <c r="F10899">
        <v>29.94730250481696</v>
      </c>
      <c r="G10899" s="30" t="s">
        <v>330</v>
      </c>
      <c r="H10899">
        <f>Table2__24[[#This Row],[Depth]]-0.5</f>
        <v>23.5</v>
      </c>
    </row>
    <row r="10900" spans="1:8" x14ac:dyDescent="0.35">
      <c r="A10900" s="30" t="s">
        <v>3</v>
      </c>
      <c r="B10900">
        <v>2</v>
      </c>
      <c r="C10900" t="s">
        <v>519</v>
      </c>
      <c r="D10900" t="s">
        <v>518</v>
      </c>
      <c r="E10900">
        <v>24</v>
      </c>
      <c r="F10900">
        <v>1.0904431599229285</v>
      </c>
      <c r="G10900" s="30" t="s">
        <v>359</v>
      </c>
      <c r="H10900">
        <f>Table2__24[[#This Row],[Depth]]-0.5</f>
        <v>23.5</v>
      </c>
    </row>
    <row r="10901" spans="1:8" x14ac:dyDescent="0.35">
      <c r="A10901" s="30" t="s">
        <v>3</v>
      </c>
      <c r="B10901">
        <v>3</v>
      </c>
      <c r="C10901" t="s">
        <v>520</v>
      </c>
      <c r="D10901" t="s">
        <v>518</v>
      </c>
      <c r="E10901">
        <v>24</v>
      </c>
      <c r="F10901">
        <v>0.49797687861271633</v>
      </c>
      <c r="G10901" s="30" t="s">
        <v>388</v>
      </c>
      <c r="H10901">
        <f>Table2__24[[#This Row],[Depth]]-0.5</f>
        <v>23.5</v>
      </c>
    </row>
    <row r="10902" spans="1:8" x14ac:dyDescent="0.35">
      <c r="A10902" s="30" t="s">
        <v>286</v>
      </c>
      <c r="B10902">
        <v>3</v>
      </c>
      <c r="C10902" t="s">
        <v>520</v>
      </c>
      <c r="D10902" t="s">
        <v>511</v>
      </c>
      <c r="F10902" t="s">
        <v>302</v>
      </c>
      <c r="G10902" s="30" t="s">
        <v>360</v>
      </c>
      <c r="H10902">
        <f>Table2__24[[#This Row],[Depth]]-0.5</f>
        <v>-0.5</v>
      </c>
    </row>
    <row r="10903" spans="1:8" x14ac:dyDescent="0.35">
      <c r="A10903" s="30" t="s">
        <v>3</v>
      </c>
      <c r="B10903">
        <v>4</v>
      </c>
      <c r="C10903" t="s">
        <v>521</v>
      </c>
      <c r="D10903" t="s">
        <v>518</v>
      </c>
      <c r="E10903">
        <v>24</v>
      </c>
      <c r="F10903">
        <v>7.6488246628131025</v>
      </c>
      <c r="G10903" s="30" t="s">
        <v>417</v>
      </c>
      <c r="H10903">
        <f>Table2__24[[#This Row],[Depth]]-0.5</f>
        <v>23.5</v>
      </c>
    </row>
    <row r="10904" spans="1:8" x14ac:dyDescent="0.35">
      <c r="A10904" s="30" t="s">
        <v>8</v>
      </c>
      <c r="B10904">
        <v>3</v>
      </c>
      <c r="C10904" t="s">
        <v>520</v>
      </c>
      <c r="D10904" t="s">
        <v>511</v>
      </c>
      <c r="F10904">
        <v>624.23866267465075</v>
      </c>
      <c r="G10904" s="30" t="s">
        <v>360</v>
      </c>
      <c r="H10904">
        <f>Table2__24[[#This Row],[Depth]]-0.5</f>
        <v>-0.5</v>
      </c>
    </row>
    <row r="10905" spans="1:8" x14ac:dyDescent="0.35">
      <c r="A10905" s="30" t="s">
        <v>287</v>
      </c>
      <c r="B10905">
        <v>3</v>
      </c>
      <c r="C10905" t="s">
        <v>520</v>
      </c>
      <c r="D10905" t="s">
        <v>511</v>
      </c>
      <c r="F10905">
        <v>0.15968063872255489</v>
      </c>
      <c r="G10905" s="30" t="s">
        <v>360</v>
      </c>
      <c r="H10905">
        <f>Table2__24[[#This Row],[Depth]]-0.5</f>
        <v>-0.5</v>
      </c>
    </row>
    <row r="10906" spans="1:8" x14ac:dyDescent="0.35">
      <c r="A10906" s="30" t="s">
        <v>288</v>
      </c>
      <c r="B10906">
        <v>3</v>
      </c>
      <c r="C10906" t="s">
        <v>520</v>
      </c>
      <c r="D10906" t="s">
        <v>511</v>
      </c>
      <c r="F10906">
        <v>7.9840319361277445E-2</v>
      </c>
      <c r="G10906" s="30" t="s">
        <v>360</v>
      </c>
      <c r="H10906">
        <f>Table2__24[[#This Row],[Depth]]-0.5</f>
        <v>-0.5</v>
      </c>
    </row>
    <row r="10907" spans="1:8" x14ac:dyDescent="0.35">
      <c r="A10907" s="30" t="s">
        <v>26</v>
      </c>
      <c r="B10907">
        <v>3</v>
      </c>
      <c r="C10907" t="s">
        <v>520</v>
      </c>
      <c r="D10907" t="s">
        <v>511</v>
      </c>
      <c r="F10907" t="s">
        <v>302</v>
      </c>
      <c r="G10907" s="30" t="s">
        <v>360</v>
      </c>
      <c r="H10907">
        <f>Table2__24[[#This Row],[Depth]]-0.5</f>
        <v>-0.5</v>
      </c>
    </row>
    <row r="10908" spans="1:8" x14ac:dyDescent="0.35">
      <c r="A10908" s="30" t="s">
        <v>36</v>
      </c>
      <c r="B10908">
        <v>3</v>
      </c>
      <c r="C10908" t="s">
        <v>520</v>
      </c>
      <c r="D10908" t="s">
        <v>511</v>
      </c>
      <c r="F10908" t="s">
        <v>302</v>
      </c>
      <c r="G10908" s="30" t="s">
        <v>360</v>
      </c>
      <c r="H10908">
        <f>Table2__24[[#This Row],[Depth]]-0.5</f>
        <v>-0.5</v>
      </c>
    </row>
    <row r="10909" spans="1:8" x14ac:dyDescent="0.35">
      <c r="A10909" s="30" t="s">
        <v>21</v>
      </c>
      <c r="B10909">
        <v>3</v>
      </c>
      <c r="C10909" t="s">
        <v>520</v>
      </c>
      <c r="D10909" t="s">
        <v>511</v>
      </c>
      <c r="F10909">
        <v>48.496307385229542</v>
      </c>
      <c r="G10909" s="30" t="s">
        <v>360</v>
      </c>
      <c r="H10909">
        <f>Table2__24[[#This Row],[Depth]]-0.5</f>
        <v>-0.5</v>
      </c>
    </row>
    <row r="10910" spans="1:8" x14ac:dyDescent="0.35">
      <c r="A10910" s="30" t="s">
        <v>3</v>
      </c>
      <c r="B10910">
        <v>5</v>
      </c>
      <c r="C10910" t="s">
        <v>522</v>
      </c>
      <c r="D10910" t="s">
        <v>518</v>
      </c>
      <c r="E10910">
        <v>24</v>
      </c>
      <c r="F10910">
        <v>1.4006743737957608</v>
      </c>
      <c r="G10910" s="30" t="s">
        <v>446</v>
      </c>
      <c r="H10910">
        <f>Table2__24[[#This Row],[Depth]]-0.5</f>
        <v>23.5</v>
      </c>
    </row>
    <row r="10911" spans="1:8" x14ac:dyDescent="0.35">
      <c r="A10911" s="30" t="s">
        <v>3</v>
      </c>
      <c r="B10911">
        <v>6</v>
      </c>
      <c r="C10911" t="s">
        <v>523</v>
      </c>
      <c r="D10911" t="s">
        <v>518</v>
      </c>
      <c r="E10911">
        <v>24</v>
      </c>
      <c r="F10911">
        <v>10.394605009633908</v>
      </c>
      <c r="G10911" s="30" t="s">
        <v>475</v>
      </c>
      <c r="H10911">
        <f>Table2__24[[#This Row],[Depth]]-0.5</f>
        <v>23.5</v>
      </c>
    </row>
    <row r="10912" spans="1:8" x14ac:dyDescent="0.35">
      <c r="A10912" s="30" t="s">
        <v>25</v>
      </c>
      <c r="B10912">
        <v>3</v>
      </c>
      <c r="C10912" t="s">
        <v>520</v>
      </c>
      <c r="D10912" t="s">
        <v>511</v>
      </c>
      <c r="F10912" t="s">
        <v>302</v>
      </c>
      <c r="G10912" s="30" t="s">
        <v>360</v>
      </c>
      <c r="H10912">
        <f>Table2__24[[#This Row],[Depth]]-0.5</f>
        <v>-0.5</v>
      </c>
    </row>
    <row r="10913" spans="1:8" x14ac:dyDescent="0.35">
      <c r="A10913" s="30" t="s">
        <v>32</v>
      </c>
      <c r="B10913">
        <v>3</v>
      </c>
      <c r="C10913" t="s">
        <v>520</v>
      </c>
      <c r="D10913" t="s">
        <v>511</v>
      </c>
      <c r="F10913">
        <v>1.9960079840319361E-2</v>
      </c>
      <c r="G10913" s="30" t="s">
        <v>360</v>
      </c>
      <c r="H10913">
        <f>Table2__24[[#This Row],[Depth]]-0.5</f>
        <v>-0.5</v>
      </c>
    </row>
    <row r="10914" spans="1:8" x14ac:dyDescent="0.35">
      <c r="A10914" s="30" t="s">
        <v>3</v>
      </c>
      <c r="B10914">
        <v>7</v>
      </c>
      <c r="C10914" t="s">
        <v>524</v>
      </c>
      <c r="D10914" t="s">
        <v>518</v>
      </c>
      <c r="E10914">
        <v>24</v>
      </c>
      <c r="F10914">
        <v>18.191004587155962</v>
      </c>
      <c r="G10914" s="30" t="s">
        <v>504</v>
      </c>
      <c r="H10914">
        <f>Table2__24[[#This Row],[Depth]]-0.5</f>
        <v>23.5</v>
      </c>
    </row>
    <row r="10915" spans="1:8" x14ac:dyDescent="0.35">
      <c r="A10915" s="30" t="s">
        <v>18</v>
      </c>
      <c r="B10915">
        <v>3</v>
      </c>
      <c r="C10915" t="s">
        <v>520</v>
      </c>
      <c r="D10915" t="s">
        <v>511</v>
      </c>
      <c r="F10915">
        <v>492.47057884231538</v>
      </c>
      <c r="G10915" s="30" t="s">
        <v>360</v>
      </c>
      <c r="H10915">
        <f>Table2__24[[#This Row],[Depth]]-0.5</f>
        <v>-0.5</v>
      </c>
    </row>
    <row r="10916" spans="1:8" x14ac:dyDescent="0.35">
      <c r="A10916" s="30" t="s">
        <v>3</v>
      </c>
      <c r="B10916">
        <v>1</v>
      </c>
      <c r="C10916" t="s">
        <v>650</v>
      </c>
      <c r="D10916" t="s">
        <v>56</v>
      </c>
      <c r="E10916">
        <v>4</v>
      </c>
      <c r="F10916">
        <v>0.21339217191097459</v>
      </c>
      <c r="G10916" s="30" t="s">
        <v>308</v>
      </c>
      <c r="H10916">
        <f>Table2__24[[#This Row],[Depth]]-0.5</f>
        <v>3.5</v>
      </c>
    </row>
    <row r="10917" spans="1:8" x14ac:dyDescent="0.35">
      <c r="A10917" s="30" t="s">
        <v>38</v>
      </c>
      <c r="B10917">
        <v>3</v>
      </c>
      <c r="C10917" t="s">
        <v>520</v>
      </c>
      <c r="D10917" t="s">
        <v>511</v>
      </c>
      <c r="F10917" t="s">
        <v>302</v>
      </c>
      <c r="G10917" s="30" t="s">
        <v>360</v>
      </c>
      <c r="H10917">
        <f>Table2__24[[#This Row],[Depth]]-0.5</f>
        <v>-0.5</v>
      </c>
    </row>
    <row r="10918" spans="1:8" x14ac:dyDescent="0.35">
      <c r="A10918" s="30" t="s">
        <v>37</v>
      </c>
      <c r="B10918">
        <v>3</v>
      </c>
      <c r="C10918" t="s">
        <v>520</v>
      </c>
      <c r="D10918" t="s">
        <v>511</v>
      </c>
      <c r="F10918">
        <v>14.870259481037923</v>
      </c>
      <c r="G10918" s="30" t="s">
        <v>360</v>
      </c>
      <c r="H10918">
        <f>Table2__24[[#This Row],[Depth]]-0.5</f>
        <v>-0.5</v>
      </c>
    </row>
    <row r="10919" spans="1:8" x14ac:dyDescent="0.35">
      <c r="A10919" s="30" t="s">
        <v>3</v>
      </c>
      <c r="B10919">
        <v>2</v>
      </c>
      <c r="C10919" t="s">
        <v>519</v>
      </c>
      <c r="D10919" t="s">
        <v>56</v>
      </c>
      <c r="E10919">
        <v>4</v>
      </c>
      <c r="F10919">
        <v>2.128380660015349</v>
      </c>
      <c r="G10919" s="30" t="s">
        <v>337</v>
      </c>
      <c r="H10919">
        <f>Table2__24[[#This Row],[Depth]]-0.5</f>
        <v>3.5</v>
      </c>
    </row>
    <row r="10920" spans="1:8" x14ac:dyDescent="0.35">
      <c r="A10920" s="30" t="s">
        <v>3</v>
      </c>
      <c r="B10920">
        <v>3</v>
      </c>
      <c r="C10920" t="s">
        <v>520</v>
      </c>
      <c r="D10920" t="s">
        <v>56</v>
      </c>
      <c r="E10920">
        <v>4</v>
      </c>
      <c r="F10920">
        <v>0</v>
      </c>
      <c r="G10920" s="30" t="s">
        <v>366</v>
      </c>
      <c r="H10920">
        <f>Table2__24[[#This Row],[Depth]]-0.5</f>
        <v>3.5</v>
      </c>
    </row>
    <row r="10921" spans="1:8" x14ac:dyDescent="0.35">
      <c r="A10921" s="30" t="s">
        <v>42</v>
      </c>
      <c r="B10921">
        <v>3</v>
      </c>
      <c r="C10921" t="s">
        <v>520</v>
      </c>
      <c r="D10921" t="s">
        <v>511</v>
      </c>
      <c r="F10921" t="s">
        <v>302</v>
      </c>
      <c r="G10921" s="30" t="s">
        <v>360</v>
      </c>
      <c r="H10921">
        <f>Table2__24[[#This Row],[Depth]]-0.5</f>
        <v>-0.5</v>
      </c>
    </row>
    <row r="10922" spans="1:8" x14ac:dyDescent="0.35">
      <c r="A10922" s="30" t="s">
        <v>30</v>
      </c>
      <c r="B10922">
        <v>3</v>
      </c>
      <c r="C10922" t="s">
        <v>520</v>
      </c>
      <c r="D10922" t="s">
        <v>511</v>
      </c>
      <c r="F10922">
        <v>0.39920159680638723</v>
      </c>
      <c r="G10922" s="30" t="s">
        <v>360</v>
      </c>
      <c r="H10922">
        <f>Table2__24[[#This Row],[Depth]]-0.5</f>
        <v>-0.5</v>
      </c>
    </row>
    <row r="10923" spans="1:8" x14ac:dyDescent="0.35">
      <c r="A10923" s="30" t="s">
        <v>12</v>
      </c>
      <c r="B10923">
        <v>3</v>
      </c>
      <c r="C10923" t="s">
        <v>520</v>
      </c>
      <c r="D10923" t="s">
        <v>511</v>
      </c>
      <c r="F10923">
        <v>0.67848303393213583</v>
      </c>
      <c r="G10923" s="30" t="s">
        <v>360</v>
      </c>
      <c r="H10923">
        <f>Table2__24[[#This Row],[Depth]]-0.5</f>
        <v>-0.5</v>
      </c>
    </row>
    <row r="10924" spans="1:8" x14ac:dyDescent="0.35">
      <c r="A10924" s="30" t="s">
        <v>43</v>
      </c>
      <c r="B10924">
        <v>3</v>
      </c>
      <c r="C10924" t="s">
        <v>520</v>
      </c>
      <c r="D10924" t="s">
        <v>511</v>
      </c>
      <c r="F10924">
        <v>0</v>
      </c>
      <c r="G10924" s="30" t="s">
        <v>360</v>
      </c>
      <c r="H10924">
        <f>Table2__24[[#This Row],[Depth]]-0.5</f>
        <v>-0.5</v>
      </c>
    </row>
    <row r="10925" spans="1:8" x14ac:dyDescent="0.35">
      <c r="A10925" s="30" t="s">
        <v>11</v>
      </c>
      <c r="B10925">
        <v>3</v>
      </c>
      <c r="C10925" t="s">
        <v>520</v>
      </c>
      <c r="D10925" t="s">
        <v>511</v>
      </c>
      <c r="F10925">
        <v>0.39920159680638723</v>
      </c>
      <c r="G10925" s="30" t="s">
        <v>360</v>
      </c>
      <c r="H10925">
        <f>Table2__24[[#This Row],[Depth]]-0.5</f>
        <v>-0.5</v>
      </c>
    </row>
    <row r="10926" spans="1:8" x14ac:dyDescent="0.35">
      <c r="A10926" s="30" t="s">
        <v>23</v>
      </c>
      <c r="B10926">
        <v>3</v>
      </c>
      <c r="C10926" t="s">
        <v>520</v>
      </c>
      <c r="D10926" t="s">
        <v>511</v>
      </c>
      <c r="F10926">
        <v>5.269421157684631</v>
      </c>
      <c r="G10926" s="30" t="s">
        <v>360</v>
      </c>
      <c r="H10926">
        <f>Table2__24[[#This Row],[Depth]]-0.5</f>
        <v>-0.5</v>
      </c>
    </row>
    <row r="10927" spans="1:8" x14ac:dyDescent="0.35">
      <c r="A10927" s="30" t="s">
        <v>44</v>
      </c>
      <c r="B10927">
        <v>3</v>
      </c>
      <c r="C10927" t="s">
        <v>520</v>
      </c>
      <c r="D10927" t="s">
        <v>511</v>
      </c>
      <c r="F10927">
        <v>0</v>
      </c>
      <c r="G10927" s="30" t="s">
        <v>360</v>
      </c>
      <c r="H10927">
        <f>Table2__24[[#This Row],[Depth]]-0.5</f>
        <v>-0.5</v>
      </c>
    </row>
    <row r="10928" spans="1:8" x14ac:dyDescent="0.35">
      <c r="A10928" s="30" t="s">
        <v>10</v>
      </c>
      <c r="B10928">
        <v>3</v>
      </c>
      <c r="C10928" t="s">
        <v>520</v>
      </c>
      <c r="D10928" t="s">
        <v>511</v>
      </c>
      <c r="F10928">
        <v>0.53892215568862278</v>
      </c>
      <c r="G10928" s="30" t="s">
        <v>360</v>
      </c>
      <c r="H10928">
        <f>Table2__24[[#This Row],[Depth]]-0.5</f>
        <v>-0.5</v>
      </c>
    </row>
    <row r="10929" spans="1:8" x14ac:dyDescent="0.35">
      <c r="A10929" s="30" t="s">
        <v>16</v>
      </c>
      <c r="B10929">
        <v>3</v>
      </c>
      <c r="C10929" t="s">
        <v>520</v>
      </c>
      <c r="D10929" t="s">
        <v>511</v>
      </c>
      <c r="F10929">
        <v>1.0179640718562872</v>
      </c>
      <c r="G10929" s="30" t="s">
        <v>360</v>
      </c>
      <c r="H10929">
        <f>Table2__24[[#This Row],[Depth]]-0.5</f>
        <v>-0.5</v>
      </c>
    </row>
    <row r="10930" spans="1:8" x14ac:dyDescent="0.35">
      <c r="A10930" s="30" t="s">
        <v>27</v>
      </c>
      <c r="B10930">
        <v>3</v>
      </c>
      <c r="C10930" t="s">
        <v>520</v>
      </c>
      <c r="D10930" t="s">
        <v>511</v>
      </c>
      <c r="F10930">
        <v>0.23952095808383234</v>
      </c>
      <c r="G10930" s="30" t="s">
        <v>360</v>
      </c>
      <c r="H10930">
        <f>Table2__24[[#This Row],[Depth]]-0.5</f>
        <v>-0.5</v>
      </c>
    </row>
    <row r="10931" spans="1:8" x14ac:dyDescent="0.35">
      <c r="A10931" s="30" t="s">
        <v>31</v>
      </c>
      <c r="B10931">
        <v>3</v>
      </c>
      <c r="C10931" t="s">
        <v>520</v>
      </c>
      <c r="D10931" t="s">
        <v>511</v>
      </c>
      <c r="F10931">
        <v>1.9361277445109784</v>
      </c>
      <c r="G10931" s="30" t="s">
        <v>360</v>
      </c>
      <c r="H10931">
        <f>Table2__24[[#This Row],[Depth]]-0.5</f>
        <v>-0.5</v>
      </c>
    </row>
    <row r="10932" spans="1:8" x14ac:dyDescent="0.35">
      <c r="A10932" s="30" t="s">
        <v>3</v>
      </c>
      <c r="B10932">
        <v>4</v>
      </c>
      <c r="C10932" t="s">
        <v>521</v>
      </c>
      <c r="D10932" t="s">
        <v>56</v>
      </c>
      <c r="E10932">
        <v>4</v>
      </c>
      <c r="F10932">
        <v>4.1127244819646966</v>
      </c>
      <c r="G10932" s="30" t="s">
        <v>395</v>
      </c>
      <c r="H10932">
        <f>Table2__24[[#This Row],[Depth]]-0.5</f>
        <v>3.5</v>
      </c>
    </row>
    <row r="10933" spans="1:8" x14ac:dyDescent="0.35">
      <c r="A10933" s="30" t="s">
        <v>19</v>
      </c>
      <c r="B10933">
        <v>3</v>
      </c>
      <c r="C10933" t="s">
        <v>520</v>
      </c>
      <c r="D10933" t="s">
        <v>511</v>
      </c>
      <c r="F10933">
        <v>0.95808383233532934</v>
      </c>
      <c r="G10933" s="30" t="s">
        <v>360</v>
      </c>
      <c r="H10933">
        <f>Table2__24[[#This Row],[Depth]]-0.5</f>
        <v>-0.5</v>
      </c>
    </row>
    <row r="10934" spans="1:8" x14ac:dyDescent="0.35">
      <c r="A10934" s="30" t="s">
        <v>29</v>
      </c>
      <c r="B10934">
        <v>3</v>
      </c>
      <c r="C10934" t="s">
        <v>520</v>
      </c>
      <c r="D10934" t="s">
        <v>511</v>
      </c>
      <c r="F10934">
        <v>2.4950099800399204</v>
      </c>
      <c r="G10934" s="30" t="s">
        <v>360</v>
      </c>
      <c r="H10934">
        <f>Table2__24[[#This Row],[Depth]]-0.5</f>
        <v>-0.5</v>
      </c>
    </row>
    <row r="10935" spans="1:8" x14ac:dyDescent="0.35">
      <c r="A10935" s="30" t="s">
        <v>289</v>
      </c>
      <c r="B10935">
        <v>3</v>
      </c>
      <c r="C10935" t="s">
        <v>520</v>
      </c>
      <c r="D10935" t="s">
        <v>511</v>
      </c>
      <c r="F10935">
        <v>0.25948103792415167</v>
      </c>
      <c r="G10935" s="30" t="s">
        <v>360</v>
      </c>
      <c r="H10935">
        <f>Table2__24[[#This Row],[Depth]]-0.5</f>
        <v>-0.5</v>
      </c>
    </row>
    <row r="10936" spans="1:8" x14ac:dyDescent="0.35">
      <c r="A10936" s="30" t="s">
        <v>290</v>
      </c>
      <c r="B10936">
        <v>3</v>
      </c>
      <c r="C10936" t="s">
        <v>520</v>
      </c>
      <c r="D10936" t="s">
        <v>511</v>
      </c>
      <c r="F10936">
        <v>1.0379241516966067</v>
      </c>
      <c r="G10936" s="30" t="s">
        <v>360</v>
      </c>
      <c r="H10936">
        <f>Table2__24[[#This Row],[Depth]]-0.5</f>
        <v>-0.5</v>
      </c>
    </row>
    <row r="10937" spans="1:8" x14ac:dyDescent="0.35">
      <c r="A10937" s="30" t="s">
        <v>291</v>
      </c>
      <c r="B10937">
        <v>3</v>
      </c>
      <c r="C10937" t="s">
        <v>520</v>
      </c>
      <c r="D10937" t="s">
        <v>511</v>
      </c>
      <c r="F10937">
        <v>0.25948103792415167</v>
      </c>
      <c r="G10937" s="30" t="s">
        <v>360</v>
      </c>
      <c r="H10937">
        <f>Table2__24[[#This Row],[Depth]]-0.5</f>
        <v>-0.5</v>
      </c>
    </row>
    <row r="10938" spans="1:8" x14ac:dyDescent="0.35">
      <c r="A10938" s="30" t="s">
        <v>292</v>
      </c>
      <c r="B10938">
        <v>3</v>
      </c>
      <c r="C10938" t="s">
        <v>520</v>
      </c>
      <c r="D10938" t="s">
        <v>511</v>
      </c>
      <c r="F10938">
        <v>5.9880239520958084E-2</v>
      </c>
      <c r="G10938" s="30" t="s">
        <v>360</v>
      </c>
      <c r="H10938">
        <f>Table2__24[[#This Row],[Depth]]-0.5</f>
        <v>-0.5</v>
      </c>
    </row>
    <row r="10939" spans="1:8" x14ac:dyDescent="0.35">
      <c r="A10939" s="30" t="s">
        <v>293</v>
      </c>
      <c r="B10939">
        <v>3</v>
      </c>
      <c r="C10939" t="s">
        <v>520</v>
      </c>
      <c r="D10939" t="s">
        <v>511</v>
      </c>
      <c r="F10939">
        <v>0.25948103792415167</v>
      </c>
      <c r="G10939" s="30" t="s">
        <v>360</v>
      </c>
      <c r="H10939">
        <f>Table2__24[[#This Row],[Depth]]-0.5</f>
        <v>-0.5</v>
      </c>
    </row>
    <row r="10940" spans="1:8" x14ac:dyDescent="0.35">
      <c r="A10940" s="30" t="s">
        <v>294</v>
      </c>
      <c r="B10940">
        <v>3</v>
      </c>
      <c r="C10940" t="s">
        <v>520</v>
      </c>
      <c r="D10940" t="s">
        <v>511</v>
      </c>
      <c r="F10940">
        <v>5.9880239520958084E-2</v>
      </c>
      <c r="G10940" s="30" t="s">
        <v>360</v>
      </c>
      <c r="H10940">
        <f>Table2__24[[#This Row],[Depth]]-0.5</f>
        <v>-0.5</v>
      </c>
    </row>
    <row r="10941" spans="1:8" x14ac:dyDescent="0.35">
      <c r="A10941" s="30" t="s">
        <v>295</v>
      </c>
      <c r="B10941">
        <v>3</v>
      </c>
      <c r="C10941" t="s">
        <v>520</v>
      </c>
      <c r="D10941" t="s">
        <v>511</v>
      </c>
      <c r="F10941">
        <v>0.37924151696606789</v>
      </c>
      <c r="G10941" s="30" t="s">
        <v>360</v>
      </c>
      <c r="H10941">
        <f>Table2__24[[#This Row],[Depth]]-0.5</f>
        <v>-0.5</v>
      </c>
    </row>
    <row r="10942" spans="1:8" x14ac:dyDescent="0.35">
      <c r="A10942" s="30" t="s">
        <v>296</v>
      </c>
      <c r="B10942">
        <v>3</v>
      </c>
      <c r="C10942" t="s">
        <v>520</v>
      </c>
      <c r="D10942" t="s">
        <v>511</v>
      </c>
      <c r="F10942">
        <v>5.9880239520958084E-2</v>
      </c>
      <c r="G10942" s="30" t="s">
        <v>360</v>
      </c>
      <c r="H10942">
        <f>Table2__24[[#This Row],[Depth]]-0.5</f>
        <v>-0.5</v>
      </c>
    </row>
    <row r="10943" spans="1:8" x14ac:dyDescent="0.35">
      <c r="A10943" s="30" t="s">
        <v>297</v>
      </c>
      <c r="B10943">
        <v>3</v>
      </c>
      <c r="C10943" t="s">
        <v>520</v>
      </c>
      <c r="D10943" t="s">
        <v>511</v>
      </c>
      <c r="F10943">
        <v>0.17964071856287422</v>
      </c>
      <c r="G10943" s="30" t="s">
        <v>360</v>
      </c>
      <c r="H10943">
        <f>Table2__24[[#This Row],[Depth]]-0.5</f>
        <v>-0.5</v>
      </c>
    </row>
    <row r="10944" spans="1:8" x14ac:dyDescent="0.35">
      <c r="A10944" s="30" t="s">
        <v>298</v>
      </c>
      <c r="B10944">
        <v>3</v>
      </c>
      <c r="C10944" t="s">
        <v>520</v>
      </c>
      <c r="D10944" t="s">
        <v>511</v>
      </c>
      <c r="F10944">
        <v>3.9920159680638723E-2</v>
      </c>
      <c r="G10944" s="30" t="s">
        <v>360</v>
      </c>
      <c r="H10944">
        <f>Table2__24[[#This Row],[Depth]]-0.5</f>
        <v>-0.5</v>
      </c>
    </row>
    <row r="10945" spans="1:8" x14ac:dyDescent="0.35">
      <c r="A10945" s="30" t="s">
        <v>299</v>
      </c>
      <c r="B10945">
        <v>3</v>
      </c>
      <c r="C10945" t="s">
        <v>520</v>
      </c>
      <c r="D10945" t="s">
        <v>511</v>
      </c>
      <c r="F10945">
        <v>0.15968063872255489</v>
      </c>
      <c r="G10945" s="30" t="s">
        <v>360</v>
      </c>
      <c r="H10945">
        <f>Table2__24[[#This Row],[Depth]]-0.5</f>
        <v>-0.5</v>
      </c>
    </row>
    <row r="10946" spans="1:8" x14ac:dyDescent="0.35">
      <c r="A10946" s="30" t="s">
        <v>300</v>
      </c>
      <c r="B10946">
        <v>3</v>
      </c>
      <c r="C10946" t="s">
        <v>520</v>
      </c>
      <c r="D10946" t="s">
        <v>511</v>
      </c>
      <c r="F10946">
        <v>1.9960079840319361E-2</v>
      </c>
      <c r="G10946" s="30" t="s">
        <v>360</v>
      </c>
      <c r="H10946">
        <f>Table2__24[[#This Row],[Depth]]-0.5</f>
        <v>-0.5</v>
      </c>
    </row>
    <row r="10947" spans="1:8" x14ac:dyDescent="0.35">
      <c r="A10947" s="30" t="s">
        <v>4</v>
      </c>
      <c r="B10947">
        <v>4</v>
      </c>
      <c r="C10947" t="s">
        <v>521</v>
      </c>
      <c r="D10947" t="s">
        <v>511</v>
      </c>
      <c r="F10947">
        <v>8.9800399201596812E-2</v>
      </c>
      <c r="G10947" s="30" t="s">
        <v>389</v>
      </c>
      <c r="H10947">
        <f>Table2__24[[#This Row],[Depth]]-0.5</f>
        <v>-0.5</v>
      </c>
    </row>
    <row r="10948" spans="1:8" x14ac:dyDescent="0.35">
      <c r="A10948" s="30" t="s">
        <v>24</v>
      </c>
      <c r="B10948">
        <v>4</v>
      </c>
      <c r="C10948" t="s">
        <v>521</v>
      </c>
      <c r="D10948" t="s">
        <v>511</v>
      </c>
      <c r="F10948">
        <v>631.83556886227541</v>
      </c>
      <c r="G10948" s="30" t="s">
        <v>389</v>
      </c>
      <c r="H10948">
        <f>Table2__24[[#This Row],[Depth]]-0.5</f>
        <v>-0.5</v>
      </c>
    </row>
    <row r="10949" spans="1:8" x14ac:dyDescent="0.35">
      <c r="A10949" s="30" t="s">
        <v>3</v>
      </c>
      <c r="B10949">
        <v>5</v>
      </c>
      <c r="C10949" t="s">
        <v>522</v>
      </c>
      <c r="D10949" t="s">
        <v>56</v>
      </c>
      <c r="E10949">
        <v>4</v>
      </c>
      <c r="F10949">
        <v>0.96864927091327724</v>
      </c>
      <c r="G10949" s="30" t="s">
        <v>424</v>
      </c>
      <c r="H10949">
        <f>Table2__24[[#This Row],[Depth]]-0.5</f>
        <v>3.5</v>
      </c>
    </row>
    <row r="10950" spans="1:8" x14ac:dyDescent="0.35">
      <c r="A10950" s="30" t="s">
        <v>22</v>
      </c>
      <c r="B10950">
        <v>4</v>
      </c>
      <c r="C10950" t="s">
        <v>521</v>
      </c>
      <c r="D10950" t="s">
        <v>511</v>
      </c>
      <c r="F10950">
        <v>17.544590818363275</v>
      </c>
      <c r="G10950" s="30" t="s">
        <v>389</v>
      </c>
      <c r="H10950">
        <f>Table2__24[[#This Row],[Depth]]-0.5</f>
        <v>-0.5</v>
      </c>
    </row>
    <row r="10951" spans="1:8" x14ac:dyDescent="0.35">
      <c r="A10951" s="30" t="s">
        <v>34</v>
      </c>
      <c r="B10951">
        <v>4</v>
      </c>
      <c r="C10951" t="s">
        <v>521</v>
      </c>
      <c r="D10951" t="s">
        <v>511</v>
      </c>
      <c r="F10951">
        <v>0.11976047904191617</v>
      </c>
      <c r="G10951" s="30" t="s">
        <v>389</v>
      </c>
      <c r="H10951">
        <f>Table2__24[[#This Row],[Depth]]-0.5</f>
        <v>-0.5</v>
      </c>
    </row>
    <row r="10952" spans="1:8" x14ac:dyDescent="0.35">
      <c r="A10952" s="30" t="s">
        <v>15</v>
      </c>
      <c r="B10952">
        <v>4</v>
      </c>
      <c r="C10952" t="s">
        <v>521</v>
      </c>
      <c r="D10952" t="s">
        <v>511</v>
      </c>
      <c r="F10952">
        <v>1.9920159680638722E-2</v>
      </c>
      <c r="G10952" s="30" t="s">
        <v>389</v>
      </c>
      <c r="H10952">
        <f>Table2__24[[#This Row],[Depth]]-0.5</f>
        <v>-0.5</v>
      </c>
    </row>
    <row r="10953" spans="1:8" x14ac:dyDescent="0.35">
      <c r="A10953" s="30" t="s">
        <v>17</v>
      </c>
      <c r="B10953">
        <v>4</v>
      </c>
      <c r="C10953" t="s">
        <v>521</v>
      </c>
      <c r="D10953" t="s">
        <v>511</v>
      </c>
      <c r="F10953" t="s">
        <v>302</v>
      </c>
      <c r="G10953" s="30" t="s">
        <v>389</v>
      </c>
      <c r="H10953">
        <f>Table2__24[[#This Row],[Depth]]-0.5</f>
        <v>-0.5</v>
      </c>
    </row>
    <row r="10954" spans="1:8" x14ac:dyDescent="0.35">
      <c r="A10954" s="30" t="s">
        <v>3</v>
      </c>
      <c r="B10954">
        <v>6</v>
      </c>
      <c r="C10954" t="s">
        <v>523</v>
      </c>
      <c r="D10954" t="s">
        <v>56</v>
      </c>
      <c r="E10954">
        <v>4</v>
      </c>
      <c r="F10954">
        <v>17.926016884113587</v>
      </c>
      <c r="G10954" s="30" t="s">
        <v>453</v>
      </c>
      <c r="H10954">
        <f>Table2__24[[#This Row],[Depth]]-0.5</f>
        <v>3.5</v>
      </c>
    </row>
    <row r="10955" spans="1:8" x14ac:dyDescent="0.35">
      <c r="A10955" s="30" t="s">
        <v>3</v>
      </c>
      <c r="B10955">
        <v>7</v>
      </c>
      <c r="C10955" t="s">
        <v>524</v>
      </c>
      <c r="D10955" t="s">
        <v>56</v>
      </c>
      <c r="E10955">
        <v>4</v>
      </c>
      <c r="F10955">
        <v>14.764407721280604</v>
      </c>
      <c r="G10955" s="30" t="s">
        <v>482</v>
      </c>
      <c r="H10955">
        <f>Table2__24[[#This Row],[Depth]]-0.5</f>
        <v>3.5</v>
      </c>
    </row>
    <row r="10956" spans="1:8" x14ac:dyDescent="0.35">
      <c r="A10956" s="30" t="s">
        <v>3</v>
      </c>
      <c r="B10956">
        <v>1</v>
      </c>
      <c r="C10956" t="s">
        <v>650</v>
      </c>
      <c r="D10956" t="s">
        <v>58</v>
      </c>
      <c r="E10956">
        <v>5</v>
      </c>
      <c r="F10956">
        <v>0.32787435796128006</v>
      </c>
      <c r="G10956" s="30" t="s">
        <v>309</v>
      </c>
      <c r="H10956">
        <f>Table2__24[[#This Row],[Depth]]-0.5</f>
        <v>4.5</v>
      </c>
    </row>
    <row r="10957" spans="1:8" x14ac:dyDescent="0.35">
      <c r="A10957" s="30" t="s">
        <v>286</v>
      </c>
      <c r="B10957">
        <v>4</v>
      </c>
      <c r="C10957" t="s">
        <v>521</v>
      </c>
      <c r="D10957" t="s">
        <v>511</v>
      </c>
      <c r="F10957">
        <v>3.9920159680638723E-2</v>
      </c>
      <c r="G10957" s="30" t="s">
        <v>389</v>
      </c>
      <c r="H10957">
        <f>Table2__24[[#This Row],[Depth]]-0.5</f>
        <v>-0.5</v>
      </c>
    </row>
    <row r="10958" spans="1:8" x14ac:dyDescent="0.35">
      <c r="A10958" s="30" t="s">
        <v>3</v>
      </c>
      <c r="B10958">
        <v>2</v>
      </c>
      <c r="C10958" t="s">
        <v>519</v>
      </c>
      <c r="D10958" t="s">
        <v>58</v>
      </c>
      <c r="E10958">
        <v>5</v>
      </c>
      <c r="F10958">
        <v>0.55395495851442145</v>
      </c>
      <c r="G10958" s="30" t="s">
        <v>338</v>
      </c>
      <c r="H10958">
        <f>Table2__24[[#This Row],[Depth]]-0.5</f>
        <v>4.5</v>
      </c>
    </row>
    <row r="10959" spans="1:8" x14ac:dyDescent="0.35">
      <c r="A10959" s="30" t="s">
        <v>8</v>
      </c>
      <c r="B10959">
        <v>4</v>
      </c>
      <c r="C10959" t="s">
        <v>521</v>
      </c>
      <c r="D10959" t="s">
        <v>511</v>
      </c>
      <c r="F10959">
        <v>2319.8802395209582</v>
      </c>
      <c r="G10959" s="30" t="s">
        <v>389</v>
      </c>
      <c r="H10959">
        <f>Table2__24[[#This Row],[Depth]]-0.5</f>
        <v>-0.5</v>
      </c>
    </row>
    <row r="10960" spans="1:8" x14ac:dyDescent="0.35">
      <c r="A10960" s="30" t="s">
        <v>287</v>
      </c>
      <c r="B10960">
        <v>4</v>
      </c>
      <c r="C10960" t="s">
        <v>521</v>
      </c>
      <c r="D10960" t="s">
        <v>511</v>
      </c>
      <c r="F10960">
        <v>0.19960079840319361</v>
      </c>
      <c r="G10960" s="30" t="s">
        <v>389</v>
      </c>
      <c r="H10960">
        <f>Table2__24[[#This Row],[Depth]]-0.5</f>
        <v>-0.5</v>
      </c>
    </row>
    <row r="10961" spans="1:8" x14ac:dyDescent="0.35">
      <c r="A10961" s="30" t="s">
        <v>288</v>
      </c>
      <c r="B10961">
        <v>4</v>
      </c>
      <c r="C10961" t="s">
        <v>521</v>
      </c>
      <c r="D10961" t="s">
        <v>511</v>
      </c>
      <c r="F10961">
        <v>7.9840319361277445E-2</v>
      </c>
      <c r="G10961" s="30" t="s">
        <v>389</v>
      </c>
      <c r="H10961">
        <f>Table2__24[[#This Row],[Depth]]-0.5</f>
        <v>-0.5</v>
      </c>
    </row>
    <row r="10962" spans="1:8" x14ac:dyDescent="0.35">
      <c r="A10962" s="30" t="s">
        <v>26</v>
      </c>
      <c r="B10962">
        <v>4</v>
      </c>
      <c r="C10962" t="s">
        <v>521</v>
      </c>
      <c r="D10962" t="s">
        <v>511</v>
      </c>
      <c r="F10962" t="s">
        <v>302</v>
      </c>
      <c r="G10962" s="30" t="s">
        <v>389</v>
      </c>
      <c r="H10962">
        <f>Table2__24[[#This Row],[Depth]]-0.5</f>
        <v>-0.5</v>
      </c>
    </row>
    <row r="10963" spans="1:8" x14ac:dyDescent="0.35">
      <c r="A10963" s="30" t="s">
        <v>36</v>
      </c>
      <c r="B10963">
        <v>4</v>
      </c>
      <c r="C10963" t="s">
        <v>521</v>
      </c>
      <c r="D10963" t="s">
        <v>511</v>
      </c>
      <c r="F10963">
        <v>0</v>
      </c>
      <c r="G10963" s="30" t="s">
        <v>389</v>
      </c>
      <c r="H10963">
        <f>Table2__24[[#This Row],[Depth]]-0.5</f>
        <v>-0.5</v>
      </c>
    </row>
    <row r="10964" spans="1:8" x14ac:dyDescent="0.35">
      <c r="A10964" s="30" t="s">
        <v>21</v>
      </c>
      <c r="B10964">
        <v>4</v>
      </c>
      <c r="C10964" t="s">
        <v>521</v>
      </c>
      <c r="D10964" t="s">
        <v>511</v>
      </c>
      <c r="F10964">
        <v>175.72167664670661</v>
      </c>
      <c r="G10964" s="30" t="s">
        <v>389</v>
      </c>
      <c r="H10964">
        <f>Table2__24[[#This Row],[Depth]]-0.5</f>
        <v>-0.5</v>
      </c>
    </row>
    <row r="10965" spans="1:8" x14ac:dyDescent="0.35">
      <c r="A10965" s="30" t="s">
        <v>3</v>
      </c>
      <c r="B10965">
        <v>3</v>
      </c>
      <c r="C10965" t="s">
        <v>520</v>
      </c>
      <c r="D10965" t="s">
        <v>58</v>
      </c>
      <c r="E10965">
        <v>5</v>
      </c>
      <c r="F10965">
        <v>0</v>
      </c>
      <c r="G10965" s="30" t="s">
        <v>367</v>
      </c>
      <c r="H10965">
        <f>Table2__24[[#This Row],[Depth]]-0.5</f>
        <v>4.5</v>
      </c>
    </row>
    <row r="10966" spans="1:8" x14ac:dyDescent="0.35">
      <c r="A10966" s="30" t="s">
        <v>3</v>
      </c>
      <c r="B10966">
        <v>4</v>
      </c>
      <c r="C10966" t="s">
        <v>521</v>
      </c>
      <c r="D10966" t="s">
        <v>58</v>
      </c>
      <c r="E10966">
        <v>5</v>
      </c>
      <c r="F10966">
        <v>3.9839035954168311</v>
      </c>
      <c r="G10966" s="30" t="s">
        <v>396</v>
      </c>
      <c r="H10966">
        <f>Table2__24[[#This Row],[Depth]]-0.5</f>
        <v>4.5</v>
      </c>
    </row>
    <row r="10967" spans="1:8" x14ac:dyDescent="0.35">
      <c r="A10967" s="30" t="s">
        <v>25</v>
      </c>
      <c r="B10967">
        <v>4</v>
      </c>
      <c r="C10967" t="s">
        <v>521</v>
      </c>
      <c r="D10967" t="s">
        <v>511</v>
      </c>
      <c r="F10967" t="s">
        <v>302</v>
      </c>
      <c r="G10967" s="30" t="s">
        <v>389</v>
      </c>
      <c r="H10967">
        <f>Table2__24[[#This Row],[Depth]]-0.5</f>
        <v>-0.5</v>
      </c>
    </row>
    <row r="10968" spans="1:8" x14ac:dyDescent="0.35">
      <c r="A10968" s="30" t="s">
        <v>32</v>
      </c>
      <c r="B10968">
        <v>4</v>
      </c>
      <c r="C10968" t="s">
        <v>521</v>
      </c>
      <c r="D10968" t="s">
        <v>511</v>
      </c>
      <c r="F10968">
        <v>1.9960079840319361E-2</v>
      </c>
      <c r="G10968" s="30" t="s">
        <v>389</v>
      </c>
      <c r="H10968">
        <f>Table2__24[[#This Row],[Depth]]-0.5</f>
        <v>-0.5</v>
      </c>
    </row>
    <row r="10969" spans="1:8" x14ac:dyDescent="0.35">
      <c r="A10969" s="30" t="s">
        <v>3</v>
      </c>
      <c r="B10969">
        <v>5</v>
      </c>
      <c r="C10969" t="s">
        <v>522</v>
      </c>
      <c r="D10969" t="s">
        <v>58</v>
      </c>
      <c r="E10969">
        <v>5</v>
      </c>
      <c r="F10969">
        <v>1.2724417226392728</v>
      </c>
      <c r="G10969" s="30" t="s">
        <v>425</v>
      </c>
      <c r="H10969">
        <f>Table2__24[[#This Row],[Depth]]-0.5</f>
        <v>4.5</v>
      </c>
    </row>
    <row r="10970" spans="1:8" x14ac:dyDescent="0.35">
      <c r="A10970" s="30" t="s">
        <v>18</v>
      </c>
      <c r="B10970">
        <v>4</v>
      </c>
      <c r="C10970" t="s">
        <v>521</v>
      </c>
      <c r="D10970" t="s">
        <v>511</v>
      </c>
      <c r="F10970">
        <v>491.43097804391215</v>
      </c>
      <c r="G10970" s="30" t="s">
        <v>389</v>
      </c>
      <c r="H10970">
        <f>Table2__24[[#This Row],[Depth]]-0.5</f>
        <v>-0.5</v>
      </c>
    </row>
    <row r="10971" spans="1:8" x14ac:dyDescent="0.35">
      <c r="A10971" s="30" t="s">
        <v>3</v>
      </c>
      <c r="B10971">
        <v>6</v>
      </c>
      <c r="C10971" t="s">
        <v>523</v>
      </c>
      <c r="D10971" t="s">
        <v>58</v>
      </c>
      <c r="E10971">
        <v>5</v>
      </c>
      <c r="F10971">
        <v>18.105570920584746</v>
      </c>
      <c r="G10971" s="30" t="s">
        <v>454</v>
      </c>
      <c r="H10971">
        <f>Table2__24[[#This Row],[Depth]]-0.5</f>
        <v>4.5</v>
      </c>
    </row>
    <row r="10972" spans="1:8" x14ac:dyDescent="0.35">
      <c r="A10972" s="30" t="s">
        <v>38</v>
      </c>
      <c r="B10972">
        <v>4</v>
      </c>
      <c r="C10972" t="s">
        <v>521</v>
      </c>
      <c r="D10972" t="s">
        <v>511</v>
      </c>
      <c r="F10972">
        <v>7.9840319361277445E-2</v>
      </c>
      <c r="G10972" s="30" t="s">
        <v>389</v>
      </c>
      <c r="H10972">
        <f>Table2__24[[#This Row],[Depth]]-0.5</f>
        <v>-0.5</v>
      </c>
    </row>
    <row r="10973" spans="1:8" x14ac:dyDescent="0.35">
      <c r="A10973" s="30" t="s">
        <v>37</v>
      </c>
      <c r="B10973">
        <v>4</v>
      </c>
      <c r="C10973" t="s">
        <v>521</v>
      </c>
      <c r="D10973" t="s">
        <v>511</v>
      </c>
      <c r="F10973">
        <v>31.536926147704591</v>
      </c>
      <c r="G10973" s="30" t="s">
        <v>389</v>
      </c>
      <c r="H10973">
        <f>Table2__24[[#This Row],[Depth]]-0.5</f>
        <v>-0.5</v>
      </c>
    </row>
    <row r="10974" spans="1:8" x14ac:dyDescent="0.35">
      <c r="A10974" s="30" t="s">
        <v>3</v>
      </c>
      <c r="B10974">
        <v>7</v>
      </c>
      <c r="C10974" t="s">
        <v>524</v>
      </c>
      <c r="D10974" t="s">
        <v>58</v>
      </c>
      <c r="E10974">
        <v>5</v>
      </c>
      <c r="F10974">
        <v>15.141055555555555</v>
      </c>
      <c r="G10974" s="30" t="s">
        <v>483</v>
      </c>
      <c r="H10974">
        <f>Table2__24[[#This Row],[Depth]]-0.5</f>
        <v>4.5</v>
      </c>
    </row>
    <row r="10975" spans="1:8" x14ac:dyDescent="0.35">
      <c r="A10975" s="30" t="s">
        <v>3</v>
      </c>
      <c r="B10975">
        <v>1</v>
      </c>
      <c r="C10975" t="s">
        <v>650</v>
      </c>
      <c r="D10975" t="s">
        <v>60</v>
      </c>
      <c r="E10975">
        <v>6</v>
      </c>
      <c r="F10975">
        <v>0.37779148166420018</v>
      </c>
      <c r="G10975" s="30" t="s">
        <v>310</v>
      </c>
      <c r="H10975">
        <f>Table2__24[[#This Row],[Depth]]-0.5</f>
        <v>5.5</v>
      </c>
    </row>
    <row r="10976" spans="1:8" x14ac:dyDescent="0.35">
      <c r="A10976" s="30" t="s">
        <v>42</v>
      </c>
      <c r="B10976">
        <v>4</v>
      </c>
      <c r="C10976" t="s">
        <v>521</v>
      </c>
      <c r="D10976" t="s">
        <v>511</v>
      </c>
      <c r="F10976" t="s">
        <v>302</v>
      </c>
      <c r="G10976" s="30" t="s">
        <v>389</v>
      </c>
      <c r="H10976">
        <f>Table2__24[[#This Row],[Depth]]-0.5</f>
        <v>-0.5</v>
      </c>
    </row>
    <row r="10977" spans="1:8" x14ac:dyDescent="0.35">
      <c r="A10977" s="30" t="s">
        <v>30</v>
      </c>
      <c r="B10977">
        <v>4</v>
      </c>
      <c r="C10977" t="s">
        <v>521</v>
      </c>
      <c r="D10977" t="s">
        <v>511</v>
      </c>
      <c r="F10977">
        <v>0.36916167664670663</v>
      </c>
      <c r="G10977" s="30" t="s">
        <v>389</v>
      </c>
      <c r="H10977">
        <f>Table2__24[[#This Row],[Depth]]-0.5</f>
        <v>-0.5</v>
      </c>
    </row>
    <row r="10978" spans="1:8" x14ac:dyDescent="0.35">
      <c r="A10978" s="30" t="s">
        <v>12</v>
      </c>
      <c r="B10978">
        <v>4</v>
      </c>
      <c r="C10978" t="s">
        <v>521</v>
      </c>
      <c r="D10978" t="s">
        <v>511</v>
      </c>
      <c r="F10978">
        <v>0.88820359281437133</v>
      </c>
      <c r="G10978" s="30" t="s">
        <v>389</v>
      </c>
      <c r="H10978">
        <f>Table2__24[[#This Row],[Depth]]-0.5</f>
        <v>-0.5</v>
      </c>
    </row>
    <row r="10979" spans="1:8" x14ac:dyDescent="0.35">
      <c r="A10979" s="30" t="s">
        <v>43</v>
      </c>
      <c r="B10979">
        <v>4</v>
      </c>
      <c r="C10979" t="s">
        <v>521</v>
      </c>
      <c r="D10979" t="s">
        <v>511</v>
      </c>
      <c r="F10979">
        <v>0</v>
      </c>
      <c r="G10979" s="30" t="s">
        <v>389</v>
      </c>
      <c r="H10979">
        <f>Table2__24[[#This Row],[Depth]]-0.5</f>
        <v>-0.5</v>
      </c>
    </row>
    <row r="10980" spans="1:8" x14ac:dyDescent="0.35">
      <c r="A10980" s="30" t="s">
        <v>11</v>
      </c>
      <c r="B10980">
        <v>4</v>
      </c>
      <c r="C10980" t="s">
        <v>521</v>
      </c>
      <c r="D10980" t="s">
        <v>511</v>
      </c>
      <c r="F10980">
        <v>0.42912175648702588</v>
      </c>
      <c r="G10980" s="30" t="s">
        <v>389</v>
      </c>
      <c r="H10980">
        <f>Table2__24[[#This Row],[Depth]]-0.5</f>
        <v>-0.5</v>
      </c>
    </row>
    <row r="10981" spans="1:8" x14ac:dyDescent="0.35">
      <c r="A10981" s="30" t="s">
        <v>23</v>
      </c>
      <c r="B10981">
        <v>4</v>
      </c>
      <c r="C10981" t="s">
        <v>521</v>
      </c>
      <c r="D10981" t="s">
        <v>511</v>
      </c>
      <c r="F10981">
        <v>12.005728542914172</v>
      </c>
      <c r="G10981" s="30" t="s">
        <v>389</v>
      </c>
      <c r="H10981">
        <f>Table2__24[[#This Row],[Depth]]-0.5</f>
        <v>-0.5</v>
      </c>
    </row>
    <row r="10982" spans="1:8" x14ac:dyDescent="0.35">
      <c r="A10982" s="30" t="s">
        <v>44</v>
      </c>
      <c r="B10982">
        <v>4</v>
      </c>
      <c r="C10982" t="s">
        <v>521</v>
      </c>
      <c r="D10982" t="s">
        <v>511</v>
      </c>
      <c r="F10982">
        <v>0</v>
      </c>
      <c r="G10982" s="30" t="s">
        <v>389</v>
      </c>
      <c r="H10982">
        <f>Table2__24[[#This Row],[Depth]]-0.5</f>
        <v>-0.5</v>
      </c>
    </row>
    <row r="10983" spans="1:8" x14ac:dyDescent="0.35">
      <c r="A10983" s="30" t="s">
        <v>10</v>
      </c>
      <c r="B10983">
        <v>4</v>
      </c>
      <c r="C10983" t="s">
        <v>521</v>
      </c>
      <c r="D10983" t="s">
        <v>511</v>
      </c>
      <c r="F10983">
        <v>0.75848303393213579</v>
      </c>
      <c r="G10983" s="30" t="s">
        <v>389</v>
      </c>
      <c r="H10983">
        <f>Table2__24[[#This Row],[Depth]]-0.5</f>
        <v>-0.5</v>
      </c>
    </row>
    <row r="10984" spans="1:8" x14ac:dyDescent="0.35">
      <c r="A10984" s="30" t="s">
        <v>16</v>
      </c>
      <c r="B10984">
        <v>4</v>
      </c>
      <c r="C10984" t="s">
        <v>521</v>
      </c>
      <c r="D10984" t="s">
        <v>511</v>
      </c>
      <c r="F10984">
        <v>2.4750499001996009</v>
      </c>
      <c r="G10984" s="30" t="s">
        <v>389</v>
      </c>
      <c r="H10984">
        <f>Table2__24[[#This Row],[Depth]]-0.5</f>
        <v>-0.5</v>
      </c>
    </row>
    <row r="10985" spans="1:8" x14ac:dyDescent="0.35">
      <c r="A10985" s="30" t="s">
        <v>27</v>
      </c>
      <c r="B10985">
        <v>4</v>
      </c>
      <c r="C10985" t="s">
        <v>521</v>
      </c>
      <c r="D10985" t="s">
        <v>511</v>
      </c>
      <c r="F10985">
        <v>0.42912175648702588</v>
      </c>
      <c r="G10985" s="30" t="s">
        <v>389</v>
      </c>
      <c r="H10985">
        <f>Table2__24[[#This Row],[Depth]]-0.5</f>
        <v>-0.5</v>
      </c>
    </row>
    <row r="10986" spans="1:8" x14ac:dyDescent="0.35">
      <c r="A10986" s="30" t="s">
        <v>31</v>
      </c>
      <c r="B10986">
        <v>4</v>
      </c>
      <c r="C10986" t="s">
        <v>521</v>
      </c>
      <c r="D10986" t="s">
        <v>511</v>
      </c>
      <c r="F10986">
        <v>1.3373253493013972</v>
      </c>
      <c r="G10986" s="30" t="s">
        <v>389</v>
      </c>
      <c r="H10986">
        <f>Table2__24[[#This Row],[Depth]]-0.5</f>
        <v>-0.5</v>
      </c>
    </row>
    <row r="10987" spans="1:8" x14ac:dyDescent="0.35">
      <c r="A10987" s="30" t="s">
        <v>3</v>
      </c>
      <c r="B10987">
        <v>2</v>
      </c>
      <c r="C10987" t="s">
        <v>519</v>
      </c>
      <c r="D10987" t="s">
        <v>60</v>
      </c>
      <c r="E10987">
        <v>6</v>
      </c>
      <c r="F10987">
        <v>1.0278013484624242</v>
      </c>
      <c r="G10987" s="30" t="s">
        <v>339</v>
      </c>
      <c r="H10987">
        <f>Table2__24[[#This Row],[Depth]]-0.5</f>
        <v>5.5</v>
      </c>
    </row>
    <row r="10988" spans="1:8" x14ac:dyDescent="0.35">
      <c r="A10988" s="30" t="s">
        <v>19</v>
      </c>
      <c r="B10988">
        <v>4</v>
      </c>
      <c r="C10988" t="s">
        <v>521</v>
      </c>
      <c r="D10988" t="s">
        <v>511</v>
      </c>
      <c r="F10988">
        <v>0.67864271457085845</v>
      </c>
      <c r="G10988" s="30" t="s">
        <v>389</v>
      </c>
      <c r="H10988">
        <f>Table2__24[[#This Row],[Depth]]-0.5</f>
        <v>-0.5</v>
      </c>
    </row>
    <row r="10989" spans="1:8" x14ac:dyDescent="0.35">
      <c r="A10989" s="30" t="s">
        <v>29</v>
      </c>
      <c r="B10989">
        <v>4</v>
      </c>
      <c r="C10989" t="s">
        <v>521</v>
      </c>
      <c r="D10989" t="s">
        <v>511</v>
      </c>
      <c r="F10989">
        <v>1.8962075848303392</v>
      </c>
      <c r="G10989" s="30" t="s">
        <v>389</v>
      </c>
      <c r="H10989">
        <f>Table2__24[[#This Row],[Depth]]-0.5</f>
        <v>-0.5</v>
      </c>
    </row>
    <row r="10990" spans="1:8" x14ac:dyDescent="0.35">
      <c r="A10990" s="30" t="s">
        <v>289</v>
      </c>
      <c r="B10990">
        <v>4</v>
      </c>
      <c r="C10990" t="s">
        <v>521</v>
      </c>
      <c r="D10990" t="s">
        <v>511</v>
      </c>
      <c r="F10990">
        <v>0.17964071856287422</v>
      </c>
      <c r="G10990" s="30" t="s">
        <v>389</v>
      </c>
      <c r="H10990">
        <f>Table2__24[[#This Row],[Depth]]-0.5</f>
        <v>-0.5</v>
      </c>
    </row>
    <row r="10991" spans="1:8" x14ac:dyDescent="0.35">
      <c r="A10991" s="30" t="s">
        <v>290</v>
      </c>
      <c r="B10991">
        <v>4</v>
      </c>
      <c r="C10991" t="s">
        <v>521</v>
      </c>
      <c r="D10991" t="s">
        <v>511</v>
      </c>
      <c r="F10991">
        <v>0.67864271457085845</v>
      </c>
      <c r="G10991" s="30" t="s">
        <v>389</v>
      </c>
      <c r="H10991">
        <f>Table2__24[[#This Row],[Depth]]-0.5</f>
        <v>-0.5</v>
      </c>
    </row>
    <row r="10992" spans="1:8" x14ac:dyDescent="0.35">
      <c r="A10992" s="30" t="s">
        <v>291</v>
      </c>
      <c r="B10992">
        <v>4</v>
      </c>
      <c r="C10992" t="s">
        <v>521</v>
      </c>
      <c r="D10992" t="s">
        <v>511</v>
      </c>
      <c r="F10992">
        <v>0.17964071856287422</v>
      </c>
      <c r="G10992" s="30" t="s">
        <v>389</v>
      </c>
      <c r="H10992">
        <f>Table2__24[[#This Row],[Depth]]-0.5</f>
        <v>-0.5</v>
      </c>
    </row>
    <row r="10993" spans="1:8" x14ac:dyDescent="0.35">
      <c r="A10993" s="30" t="s">
        <v>292</v>
      </c>
      <c r="B10993">
        <v>4</v>
      </c>
      <c r="C10993" t="s">
        <v>521</v>
      </c>
      <c r="D10993" t="s">
        <v>511</v>
      </c>
      <c r="F10993">
        <v>3.9920159680638723E-2</v>
      </c>
      <c r="G10993" s="30" t="s">
        <v>389</v>
      </c>
      <c r="H10993">
        <f>Table2__24[[#This Row],[Depth]]-0.5</f>
        <v>-0.5</v>
      </c>
    </row>
    <row r="10994" spans="1:8" x14ac:dyDescent="0.35">
      <c r="A10994" s="30" t="s">
        <v>293</v>
      </c>
      <c r="B10994">
        <v>4</v>
      </c>
      <c r="C10994" t="s">
        <v>521</v>
      </c>
      <c r="D10994" t="s">
        <v>511</v>
      </c>
      <c r="F10994">
        <v>0.15968063872255489</v>
      </c>
      <c r="G10994" s="30" t="s">
        <v>389</v>
      </c>
      <c r="H10994">
        <f>Table2__24[[#This Row],[Depth]]-0.5</f>
        <v>-0.5</v>
      </c>
    </row>
    <row r="10995" spans="1:8" x14ac:dyDescent="0.35">
      <c r="A10995" s="30" t="s">
        <v>294</v>
      </c>
      <c r="B10995">
        <v>4</v>
      </c>
      <c r="C10995" t="s">
        <v>521</v>
      </c>
      <c r="D10995" t="s">
        <v>511</v>
      </c>
      <c r="F10995">
        <v>3.9920159680638723E-2</v>
      </c>
      <c r="G10995" s="30" t="s">
        <v>389</v>
      </c>
      <c r="H10995">
        <f>Table2__24[[#This Row],[Depth]]-0.5</f>
        <v>-0.5</v>
      </c>
    </row>
    <row r="10996" spans="1:8" x14ac:dyDescent="0.35">
      <c r="A10996" s="30" t="s">
        <v>295</v>
      </c>
      <c r="B10996">
        <v>4</v>
      </c>
      <c r="C10996" t="s">
        <v>521</v>
      </c>
      <c r="D10996" t="s">
        <v>511</v>
      </c>
      <c r="F10996">
        <v>0.23952095808383234</v>
      </c>
      <c r="G10996" s="30" t="s">
        <v>389</v>
      </c>
      <c r="H10996">
        <f>Table2__24[[#This Row],[Depth]]-0.5</f>
        <v>-0.5</v>
      </c>
    </row>
    <row r="10997" spans="1:8" x14ac:dyDescent="0.35">
      <c r="A10997" s="30" t="s">
        <v>296</v>
      </c>
      <c r="B10997">
        <v>4</v>
      </c>
      <c r="C10997" t="s">
        <v>521</v>
      </c>
      <c r="D10997" t="s">
        <v>511</v>
      </c>
      <c r="F10997">
        <v>3.9920159680638723E-2</v>
      </c>
      <c r="G10997" s="30" t="s">
        <v>389</v>
      </c>
      <c r="H10997">
        <f>Table2__24[[#This Row],[Depth]]-0.5</f>
        <v>-0.5</v>
      </c>
    </row>
    <row r="10998" spans="1:8" x14ac:dyDescent="0.35">
      <c r="A10998" s="30" t="s">
        <v>297</v>
      </c>
      <c r="B10998">
        <v>4</v>
      </c>
      <c r="C10998" t="s">
        <v>521</v>
      </c>
      <c r="D10998" t="s">
        <v>511</v>
      </c>
      <c r="F10998">
        <v>0.13972055888223553</v>
      </c>
      <c r="G10998" s="30" t="s">
        <v>389</v>
      </c>
      <c r="H10998">
        <f>Table2__24[[#This Row],[Depth]]-0.5</f>
        <v>-0.5</v>
      </c>
    </row>
    <row r="10999" spans="1:8" x14ac:dyDescent="0.35">
      <c r="A10999" s="30" t="s">
        <v>298</v>
      </c>
      <c r="B10999">
        <v>4</v>
      </c>
      <c r="C10999" t="s">
        <v>521</v>
      </c>
      <c r="D10999" t="s">
        <v>511</v>
      </c>
      <c r="F10999">
        <v>1.9960079840319361E-2</v>
      </c>
      <c r="G10999" s="30" t="s">
        <v>389</v>
      </c>
      <c r="H10999">
        <f>Table2__24[[#This Row],[Depth]]-0.5</f>
        <v>-0.5</v>
      </c>
    </row>
    <row r="11000" spans="1:8" x14ac:dyDescent="0.35">
      <c r="A11000" s="30" t="s">
        <v>299</v>
      </c>
      <c r="B11000">
        <v>4</v>
      </c>
      <c r="C11000" t="s">
        <v>521</v>
      </c>
      <c r="D11000" t="s">
        <v>511</v>
      </c>
      <c r="F11000">
        <v>0.15968063872255489</v>
      </c>
      <c r="G11000" s="30" t="s">
        <v>389</v>
      </c>
      <c r="H11000">
        <f>Table2__24[[#This Row],[Depth]]-0.5</f>
        <v>-0.5</v>
      </c>
    </row>
    <row r="11001" spans="1:8" x14ac:dyDescent="0.35">
      <c r="A11001" s="30" t="s">
        <v>300</v>
      </c>
      <c r="B11001">
        <v>4</v>
      </c>
      <c r="C11001" t="s">
        <v>521</v>
      </c>
      <c r="D11001" t="s">
        <v>511</v>
      </c>
      <c r="F11001">
        <v>1.9960079840319361E-2</v>
      </c>
      <c r="G11001" s="30" t="s">
        <v>389</v>
      </c>
      <c r="H11001">
        <f>Table2__24[[#This Row],[Depth]]-0.5</f>
        <v>-0.5</v>
      </c>
    </row>
    <row r="11002" spans="1:8" x14ac:dyDescent="0.35">
      <c r="A11002" s="30" t="s">
        <v>4</v>
      </c>
      <c r="B11002">
        <v>5</v>
      </c>
      <c r="C11002" t="s">
        <v>522</v>
      </c>
      <c r="D11002" t="s">
        <v>511</v>
      </c>
      <c r="F11002">
        <v>0.33932135728542923</v>
      </c>
      <c r="G11002" s="30" t="s">
        <v>418</v>
      </c>
      <c r="H11002">
        <f>Table2__24[[#This Row],[Depth]]-0.5</f>
        <v>-0.5</v>
      </c>
    </row>
    <row r="11003" spans="1:8" x14ac:dyDescent="0.35">
      <c r="A11003" s="30" t="s">
        <v>24</v>
      </c>
      <c r="B11003">
        <v>5</v>
      </c>
      <c r="C11003" t="s">
        <v>522</v>
      </c>
      <c r="D11003" t="s">
        <v>511</v>
      </c>
      <c r="F11003">
        <v>999.85928143712579</v>
      </c>
      <c r="G11003" s="30" t="s">
        <v>418</v>
      </c>
      <c r="H11003">
        <f>Table2__24[[#This Row],[Depth]]-0.5</f>
        <v>-0.5</v>
      </c>
    </row>
    <row r="11004" spans="1:8" x14ac:dyDescent="0.35">
      <c r="A11004" s="30" t="s">
        <v>3</v>
      </c>
      <c r="B11004">
        <v>3</v>
      </c>
      <c r="C11004" t="s">
        <v>520</v>
      </c>
      <c r="D11004" t="s">
        <v>60</v>
      </c>
      <c r="E11004">
        <v>6</v>
      </c>
      <c r="F11004">
        <v>0</v>
      </c>
      <c r="G11004" s="30" t="s">
        <v>368</v>
      </c>
      <c r="H11004">
        <f>Table2__24[[#This Row],[Depth]]-0.5</f>
        <v>5.5</v>
      </c>
    </row>
    <row r="11005" spans="1:8" x14ac:dyDescent="0.35">
      <c r="A11005" s="30" t="s">
        <v>22</v>
      </c>
      <c r="B11005">
        <v>5</v>
      </c>
      <c r="C11005" t="s">
        <v>522</v>
      </c>
      <c r="D11005" t="s">
        <v>511</v>
      </c>
      <c r="F11005">
        <v>0.81812375249501001</v>
      </c>
      <c r="G11005" s="30" t="s">
        <v>418</v>
      </c>
      <c r="H11005">
        <f>Table2__24[[#This Row],[Depth]]-0.5</f>
        <v>-0.5</v>
      </c>
    </row>
    <row r="11006" spans="1:8" x14ac:dyDescent="0.35">
      <c r="A11006" s="30" t="s">
        <v>34</v>
      </c>
      <c r="B11006">
        <v>5</v>
      </c>
      <c r="C11006" t="s">
        <v>522</v>
      </c>
      <c r="D11006" t="s">
        <v>511</v>
      </c>
      <c r="F11006">
        <v>0</v>
      </c>
      <c r="G11006" s="30" t="s">
        <v>418</v>
      </c>
      <c r="H11006">
        <f>Table2__24[[#This Row],[Depth]]-0.5</f>
        <v>-0.5</v>
      </c>
    </row>
    <row r="11007" spans="1:8" x14ac:dyDescent="0.35">
      <c r="A11007" s="30" t="s">
        <v>15</v>
      </c>
      <c r="B11007">
        <v>5</v>
      </c>
      <c r="C11007" t="s">
        <v>522</v>
      </c>
      <c r="D11007" t="s">
        <v>511</v>
      </c>
      <c r="F11007">
        <v>3.9920159680638723E-2</v>
      </c>
      <c r="G11007" s="30" t="s">
        <v>418</v>
      </c>
      <c r="H11007">
        <f>Table2__24[[#This Row],[Depth]]-0.5</f>
        <v>-0.5</v>
      </c>
    </row>
    <row r="11008" spans="1:8" x14ac:dyDescent="0.35">
      <c r="A11008" s="30" t="s">
        <v>17</v>
      </c>
      <c r="B11008">
        <v>5</v>
      </c>
      <c r="C11008" t="s">
        <v>522</v>
      </c>
      <c r="D11008" t="s">
        <v>511</v>
      </c>
      <c r="F11008">
        <v>104.53093812375251</v>
      </c>
      <c r="G11008" s="30" t="s">
        <v>418</v>
      </c>
      <c r="H11008">
        <f>Table2__24[[#This Row],[Depth]]-0.5</f>
        <v>-0.5</v>
      </c>
    </row>
    <row r="11009" spans="1:8" x14ac:dyDescent="0.35">
      <c r="A11009" s="30" t="s">
        <v>3</v>
      </c>
      <c r="B11009">
        <v>4</v>
      </c>
      <c r="C11009" t="s">
        <v>521</v>
      </c>
      <c r="D11009" t="s">
        <v>60</v>
      </c>
      <c r="E11009">
        <v>6</v>
      </c>
      <c r="F11009">
        <v>4.4262884394014144</v>
      </c>
      <c r="G11009" s="30" t="s">
        <v>397</v>
      </c>
      <c r="H11009">
        <f>Table2__24[[#This Row],[Depth]]-0.5</f>
        <v>5.5</v>
      </c>
    </row>
    <row r="11010" spans="1:8" x14ac:dyDescent="0.35">
      <c r="A11010" s="30" t="s">
        <v>3</v>
      </c>
      <c r="B11010">
        <v>5</v>
      </c>
      <c r="C11010" t="s">
        <v>522</v>
      </c>
      <c r="D11010" t="s">
        <v>60</v>
      </c>
      <c r="E11010">
        <v>6</v>
      </c>
      <c r="F11010">
        <v>0.44779641506331203</v>
      </c>
      <c r="G11010" s="30" t="s">
        <v>426</v>
      </c>
      <c r="H11010">
        <f>Table2__24[[#This Row],[Depth]]-0.5</f>
        <v>5.5</v>
      </c>
    </row>
    <row r="11011" spans="1:8" x14ac:dyDescent="0.35">
      <c r="A11011" s="30" t="s">
        <v>3</v>
      </c>
      <c r="B11011">
        <v>6</v>
      </c>
      <c r="C11011" t="s">
        <v>523</v>
      </c>
      <c r="D11011" t="s">
        <v>60</v>
      </c>
      <c r="E11011">
        <v>6</v>
      </c>
      <c r="F11011">
        <v>17.428909718796248</v>
      </c>
      <c r="G11011" s="30" t="s">
        <v>455</v>
      </c>
      <c r="H11011">
        <f>Table2__24[[#This Row],[Depth]]-0.5</f>
        <v>5.5</v>
      </c>
    </row>
    <row r="11012" spans="1:8" x14ac:dyDescent="0.35">
      <c r="A11012" s="30" t="s">
        <v>286</v>
      </c>
      <c r="B11012">
        <v>5</v>
      </c>
      <c r="C11012" t="s">
        <v>522</v>
      </c>
      <c r="D11012" t="s">
        <v>511</v>
      </c>
      <c r="F11012">
        <v>0</v>
      </c>
      <c r="G11012" s="30" t="s">
        <v>418</v>
      </c>
      <c r="H11012">
        <f>Table2__24[[#This Row],[Depth]]-0.5</f>
        <v>-0.5</v>
      </c>
    </row>
    <row r="11013" spans="1:8" x14ac:dyDescent="0.35">
      <c r="A11013" s="30" t="s">
        <v>3</v>
      </c>
      <c r="B11013">
        <v>7</v>
      </c>
      <c r="C11013" t="s">
        <v>524</v>
      </c>
      <c r="D11013" t="s">
        <v>60</v>
      </c>
      <c r="E11013">
        <v>6</v>
      </c>
      <c r="F11013">
        <v>50.24569417475729</v>
      </c>
      <c r="G11013" s="30" t="s">
        <v>484</v>
      </c>
      <c r="H11013">
        <f>Table2__24[[#This Row],[Depth]]-0.5</f>
        <v>5.5</v>
      </c>
    </row>
    <row r="11014" spans="1:8" x14ac:dyDescent="0.35">
      <c r="A11014" s="30" t="s">
        <v>8</v>
      </c>
      <c r="B11014">
        <v>5</v>
      </c>
      <c r="C11014" t="s">
        <v>522</v>
      </c>
      <c r="D11014" t="s">
        <v>511</v>
      </c>
      <c r="F11014">
        <v>62.794411177644704</v>
      </c>
      <c r="G11014" s="30" t="s">
        <v>418</v>
      </c>
      <c r="H11014">
        <f>Table2__24[[#This Row],[Depth]]-0.5</f>
        <v>-0.5</v>
      </c>
    </row>
    <row r="11015" spans="1:8" x14ac:dyDescent="0.35">
      <c r="A11015" s="30" t="s">
        <v>287</v>
      </c>
      <c r="B11015">
        <v>5</v>
      </c>
      <c r="C11015" t="s">
        <v>522</v>
      </c>
      <c r="D11015" t="s">
        <v>511</v>
      </c>
      <c r="F11015">
        <v>0.19960079840319361</v>
      </c>
      <c r="G11015" s="30" t="s">
        <v>418</v>
      </c>
      <c r="H11015">
        <f>Table2__24[[#This Row],[Depth]]-0.5</f>
        <v>-0.5</v>
      </c>
    </row>
    <row r="11016" spans="1:8" x14ac:dyDescent="0.35">
      <c r="A11016" s="30" t="s">
        <v>288</v>
      </c>
      <c r="B11016">
        <v>5</v>
      </c>
      <c r="C11016" t="s">
        <v>522</v>
      </c>
      <c r="D11016" t="s">
        <v>511</v>
      </c>
      <c r="F11016">
        <v>1.9960079840319361E-2</v>
      </c>
      <c r="G11016" s="30" t="s">
        <v>418</v>
      </c>
      <c r="H11016">
        <f>Table2__24[[#This Row],[Depth]]-0.5</f>
        <v>-0.5</v>
      </c>
    </row>
    <row r="11017" spans="1:8" x14ac:dyDescent="0.35">
      <c r="A11017" s="30" t="s">
        <v>26</v>
      </c>
      <c r="B11017">
        <v>5</v>
      </c>
      <c r="C11017" t="s">
        <v>522</v>
      </c>
      <c r="D11017" t="s">
        <v>511</v>
      </c>
      <c r="F11017" t="s">
        <v>302</v>
      </c>
      <c r="G11017" s="30" t="s">
        <v>418</v>
      </c>
      <c r="H11017">
        <f>Table2__24[[#This Row],[Depth]]-0.5</f>
        <v>-0.5</v>
      </c>
    </row>
    <row r="11018" spans="1:8" x14ac:dyDescent="0.35">
      <c r="A11018" s="30" t="s">
        <v>36</v>
      </c>
      <c r="B11018">
        <v>5</v>
      </c>
      <c r="C11018" t="s">
        <v>522</v>
      </c>
      <c r="D11018" t="s">
        <v>511</v>
      </c>
      <c r="F11018">
        <v>0</v>
      </c>
      <c r="G11018" s="30" t="s">
        <v>418</v>
      </c>
      <c r="H11018">
        <f>Table2__24[[#This Row],[Depth]]-0.5</f>
        <v>-0.5</v>
      </c>
    </row>
    <row r="11019" spans="1:8" x14ac:dyDescent="0.35">
      <c r="A11019" s="30" t="s">
        <v>21</v>
      </c>
      <c r="B11019">
        <v>5</v>
      </c>
      <c r="C11019" t="s">
        <v>522</v>
      </c>
      <c r="D11019" t="s">
        <v>511</v>
      </c>
      <c r="F11019">
        <v>5.1640718562874266</v>
      </c>
      <c r="G11019" s="30" t="s">
        <v>418</v>
      </c>
      <c r="H11019">
        <f>Table2__24[[#This Row],[Depth]]-0.5</f>
        <v>-0.5</v>
      </c>
    </row>
    <row r="11020" spans="1:8" x14ac:dyDescent="0.35">
      <c r="A11020" s="30" t="s">
        <v>3</v>
      </c>
      <c r="B11020">
        <v>1</v>
      </c>
      <c r="C11020" t="s">
        <v>650</v>
      </c>
      <c r="D11020" t="s">
        <v>62</v>
      </c>
      <c r="E11020">
        <v>7</v>
      </c>
      <c r="F11020">
        <v>0.30884938074310819</v>
      </c>
      <c r="G11020" s="30" t="s">
        <v>311</v>
      </c>
      <c r="H11020">
        <f>Table2__24[[#This Row],[Depth]]-0.5</f>
        <v>6.5</v>
      </c>
    </row>
    <row r="11021" spans="1:8" x14ac:dyDescent="0.35">
      <c r="A11021" s="30" t="s">
        <v>3</v>
      </c>
      <c r="B11021">
        <v>2</v>
      </c>
      <c r="C11021" t="s">
        <v>519</v>
      </c>
      <c r="D11021" t="s">
        <v>62</v>
      </c>
      <c r="E11021">
        <v>7</v>
      </c>
      <c r="F11021">
        <v>0.86807031562125458</v>
      </c>
      <c r="G11021" s="30" t="s">
        <v>340</v>
      </c>
      <c r="H11021">
        <f>Table2__24[[#This Row],[Depth]]-0.5</f>
        <v>6.5</v>
      </c>
    </row>
    <row r="11022" spans="1:8" x14ac:dyDescent="0.35">
      <c r="A11022" s="30" t="s">
        <v>25</v>
      </c>
      <c r="B11022">
        <v>5</v>
      </c>
      <c r="C11022" t="s">
        <v>522</v>
      </c>
      <c r="D11022" t="s">
        <v>511</v>
      </c>
      <c r="F11022">
        <v>136804.37646706589</v>
      </c>
      <c r="G11022" s="30" t="s">
        <v>418</v>
      </c>
      <c r="H11022">
        <f>Table2__24[[#This Row],[Depth]]-0.5</f>
        <v>-0.5</v>
      </c>
    </row>
    <row r="11023" spans="1:8" x14ac:dyDescent="0.35">
      <c r="A11023" s="30" t="s">
        <v>32</v>
      </c>
      <c r="B11023">
        <v>5</v>
      </c>
      <c r="C11023" t="s">
        <v>522</v>
      </c>
      <c r="D11023" t="s">
        <v>511</v>
      </c>
      <c r="F11023">
        <v>3.9920159680638723E-2</v>
      </c>
      <c r="G11023" s="30" t="s">
        <v>418</v>
      </c>
      <c r="H11023">
        <f>Table2__24[[#This Row],[Depth]]-0.5</f>
        <v>-0.5</v>
      </c>
    </row>
    <row r="11024" spans="1:8" x14ac:dyDescent="0.35">
      <c r="A11024" s="30" t="s">
        <v>3</v>
      </c>
      <c r="B11024">
        <v>3</v>
      </c>
      <c r="C11024" t="s">
        <v>520</v>
      </c>
      <c r="D11024" t="s">
        <v>62</v>
      </c>
      <c r="E11024">
        <v>7</v>
      </c>
      <c r="F11024">
        <v>0</v>
      </c>
      <c r="G11024" s="30" t="s">
        <v>369</v>
      </c>
      <c r="H11024">
        <f>Table2__24[[#This Row],[Depth]]-0.5</f>
        <v>6.5</v>
      </c>
    </row>
    <row r="11025" spans="1:8" x14ac:dyDescent="0.35">
      <c r="A11025" s="30" t="s">
        <v>18</v>
      </c>
      <c r="B11025">
        <v>5</v>
      </c>
      <c r="C11025" t="s">
        <v>522</v>
      </c>
      <c r="D11025" t="s">
        <v>511</v>
      </c>
      <c r="F11025">
        <v>292.02197604790416</v>
      </c>
      <c r="G11025" s="30" t="s">
        <v>418</v>
      </c>
      <c r="H11025">
        <f>Table2__24[[#This Row],[Depth]]-0.5</f>
        <v>-0.5</v>
      </c>
    </row>
    <row r="11026" spans="1:8" x14ac:dyDescent="0.35">
      <c r="A11026" s="30" t="s">
        <v>3</v>
      </c>
      <c r="B11026">
        <v>4</v>
      </c>
      <c r="C11026" t="s">
        <v>521</v>
      </c>
      <c r="D11026" t="s">
        <v>62</v>
      </c>
      <c r="E11026">
        <v>7</v>
      </c>
      <c r="F11026">
        <v>4.3241630043947259</v>
      </c>
      <c r="G11026" s="30" t="s">
        <v>398</v>
      </c>
      <c r="H11026">
        <f>Table2__24[[#This Row],[Depth]]-0.5</f>
        <v>6.5</v>
      </c>
    </row>
    <row r="11027" spans="1:8" x14ac:dyDescent="0.35">
      <c r="A11027" s="30" t="s">
        <v>38</v>
      </c>
      <c r="B11027">
        <v>5</v>
      </c>
      <c r="C11027" t="s">
        <v>522</v>
      </c>
      <c r="D11027" t="s">
        <v>511</v>
      </c>
      <c r="F11027">
        <v>0.29940119760479039</v>
      </c>
      <c r="G11027" s="30" t="s">
        <v>418</v>
      </c>
      <c r="H11027">
        <f>Table2__24[[#This Row],[Depth]]-0.5</f>
        <v>-0.5</v>
      </c>
    </row>
    <row r="11028" spans="1:8" x14ac:dyDescent="0.35">
      <c r="A11028" s="30" t="s">
        <v>37</v>
      </c>
      <c r="B11028">
        <v>5</v>
      </c>
      <c r="C11028" t="s">
        <v>522</v>
      </c>
      <c r="D11028" t="s">
        <v>511</v>
      </c>
      <c r="F11028">
        <v>146.20758483033933</v>
      </c>
      <c r="G11028" s="30" t="s">
        <v>418</v>
      </c>
      <c r="H11028">
        <f>Table2__24[[#This Row],[Depth]]-0.5</f>
        <v>-0.5</v>
      </c>
    </row>
    <row r="11029" spans="1:8" x14ac:dyDescent="0.35">
      <c r="A11029" s="30" t="s">
        <v>3</v>
      </c>
      <c r="B11029">
        <v>5</v>
      </c>
      <c r="C11029" t="s">
        <v>522</v>
      </c>
      <c r="D11029" t="s">
        <v>62</v>
      </c>
      <c r="E11029">
        <v>7</v>
      </c>
      <c r="F11029">
        <v>0.77792648821414279</v>
      </c>
      <c r="G11029" s="30" t="s">
        <v>427</v>
      </c>
      <c r="H11029">
        <f>Table2__24[[#This Row],[Depth]]-0.5</f>
        <v>6.5</v>
      </c>
    </row>
    <row r="11030" spans="1:8" x14ac:dyDescent="0.35">
      <c r="A11030" s="30" t="s">
        <v>3</v>
      </c>
      <c r="B11030">
        <v>6</v>
      </c>
      <c r="C11030" t="s">
        <v>523</v>
      </c>
      <c r="D11030" t="s">
        <v>62</v>
      </c>
      <c r="E11030">
        <v>7</v>
      </c>
      <c r="F11030">
        <v>16.349420695165797</v>
      </c>
      <c r="G11030" s="30" t="s">
        <v>456</v>
      </c>
      <c r="H11030">
        <f>Table2__24[[#This Row],[Depth]]-0.5</f>
        <v>6.5</v>
      </c>
    </row>
    <row r="11031" spans="1:8" x14ac:dyDescent="0.35">
      <c r="A11031" s="30" t="s">
        <v>42</v>
      </c>
      <c r="B11031">
        <v>5</v>
      </c>
      <c r="C11031" t="s">
        <v>522</v>
      </c>
      <c r="D11031" t="s">
        <v>511</v>
      </c>
      <c r="F11031" t="s">
        <v>302</v>
      </c>
      <c r="G11031" s="30" t="s">
        <v>418</v>
      </c>
      <c r="H11031">
        <f>Table2__24[[#This Row],[Depth]]-0.5</f>
        <v>-0.5</v>
      </c>
    </row>
    <row r="11032" spans="1:8" x14ac:dyDescent="0.35">
      <c r="A11032" s="30" t="s">
        <v>30</v>
      </c>
      <c r="B11032">
        <v>5</v>
      </c>
      <c r="C11032" t="s">
        <v>522</v>
      </c>
      <c r="D11032" t="s">
        <v>511</v>
      </c>
      <c r="F11032">
        <v>3.5927345309381238</v>
      </c>
      <c r="G11032" s="30" t="s">
        <v>418</v>
      </c>
      <c r="H11032">
        <f>Table2__24[[#This Row],[Depth]]-0.5</f>
        <v>-0.5</v>
      </c>
    </row>
    <row r="11033" spans="1:8" x14ac:dyDescent="0.35">
      <c r="A11033" s="30" t="s">
        <v>12</v>
      </c>
      <c r="B11033">
        <v>5</v>
      </c>
      <c r="C11033" t="s">
        <v>522</v>
      </c>
      <c r="D11033" t="s">
        <v>511</v>
      </c>
      <c r="F11033">
        <v>0.49884231536926155</v>
      </c>
      <c r="G11033" s="30" t="s">
        <v>418</v>
      </c>
      <c r="H11033">
        <f>Table2__24[[#This Row],[Depth]]-0.5</f>
        <v>-0.5</v>
      </c>
    </row>
    <row r="11034" spans="1:8" x14ac:dyDescent="0.35">
      <c r="A11034" s="30" t="s">
        <v>43</v>
      </c>
      <c r="B11034">
        <v>5</v>
      </c>
      <c r="C11034" t="s">
        <v>522</v>
      </c>
      <c r="D11034" t="s">
        <v>511</v>
      </c>
      <c r="F11034">
        <v>0</v>
      </c>
      <c r="G11034" s="30" t="s">
        <v>418</v>
      </c>
      <c r="H11034">
        <f>Table2__24[[#This Row],[Depth]]-0.5</f>
        <v>-0.5</v>
      </c>
    </row>
    <row r="11035" spans="1:8" x14ac:dyDescent="0.35">
      <c r="A11035" s="30" t="s">
        <v>11</v>
      </c>
      <c r="B11035">
        <v>5</v>
      </c>
      <c r="C11035" t="s">
        <v>522</v>
      </c>
      <c r="D11035" t="s">
        <v>511</v>
      </c>
      <c r="F11035">
        <v>9.9600798403193611E-3</v>
      </c>
      <c r="G11035" s="30" t="s">
        <v>418</v>
      </c>
      <c r="H11035">
        <f>Table2__24[[#This Row],[Depth]]-0.5</f>
        <v>-0.5</v>
      </c>
    </row>
    <row r="11036" spans="1:8" x14ac:dyDescent="0.35">
      <c r="A11036" s="30" t="s">
        <v>23</v>
      </c>
      <c r="B11036">
        <v>5</v>
      </c>
      <c r="C11036" t="s">
        <v>522</v>
      </c>
      <c r="D11036" t="s">
        <v>511</v>
      </c>
      <c r="F11036">
        <v>2.2050898203592815</v>
      </c>
      <c r="G11036" s="30" t="s">
        <v>418</v>
      </c>
      <c r="H11036">
        <f>Table2__24[[#This Row],[Depth]]-0.5</f>
        <v>-0.5</v>
      </c>
    </row>
    <row r="11037" spans="1:8" x14ac:dyDescent="0.35">
      <c r="A11037" s="30" t="s">
        <v>44</v>
      </c>
      <c r="B11037">
        <v>5</v>
      </c>
      <c r="C11037" t="s">
        <v>522</v>
      </c>
      <c r="D11037" t="s">
        <v>511</v>
      </c>
      <c r="F11037" t="s">
        <v>302</v>
      </c>
      <c r="G11037" s="30" t="s">
        <v>418</v>
      </c>
      <c r="H11037">
        <f>Table2__24[[#This Row],[Depth]]-0.5</f>
        <v>-0.5</v>
      </c>
    </row>
    <row r="11038" spans="1:8" x14ac:dyDescent="0.35">
      <c r="A11038" s="30" t="s">
        <v>10</v>
      </c>
      <c r="B11038">
        <v>5</v>
      </c>
      <c r="C11038" t="s">
        <v>522</v>
      </c>
      <c r="D11038" t="s">
        <v>511</v>
      </c>
      <c r="F11038">
        <v>0.21956087824351295</v>
      </c>
      <c r="G11038" s="30" t="s">
        <v>418</v>
      </c>
      <c r="H11038">
        <f>Table2__24[[#This Row],[Depth]]-0.5</f>
        <v>-0.5</v>
      </c>
    </row>
    <row r="11039" spans="1:8" x14ac:dyDescent="0.35">
      <c r="A11039" s="30" t="s">
        <v>16</v>
      </c>
      <c r="B11039">
        <v>5</v>
      </c>
      <c r="C11039" t="s">
        <v>522</v>
      </c>
      <c r="D11039" t="s">
        <v>511</v>
      </c>
      <c r="F11039">
        <v>3.3532934131736529</v>
      </c>
      <c r="G11039" s="30" t="s">
        <v>418</v>
      </c>
      <c r="H11039">
        <f>Table2__24[[#This Row],[Depth]]-0.5</f>
        <v>-0.5</v>
      </c>
    </row>
    <row r="11040" spans="1:8" x14ac:dyDescent="0.35">
      <c r="A11040" s="30" t="s">
        <v>27</v>
      </c>
      <c r="B11040">
        <v>5</v>
      </c>
      <c r="C11040" t="s">
        <v>522</v>
      </c>
      <c r="D11040" t="s">
        <v>511</v>
      </c>
      <c r="F11040">
        <v>0.35908183632734525</v>
      </c>
      <c r="G11040" s="30" t="s">
        <v>418</v>
      </c>
      <c r="H11040">
        <f>Table2__24[[#This Row],[Depth]]-0.5</f>
        <v>-0.5</v>
      </c>
    </row>
    <row r="11041" spans="1:8" x14ac:dyDescent="0.35">
      <c r="A11041" s="30" t="s">
        <v>31</v>
      </c>
      <c r="B11041">
        <v>5</v>
      </c>
      <c r="C11041" t="s">
        <v>522</v>
      </c>
      <c r="D11041" t="s">
        <v>511</v>
      </c>
      <c r="F11041">
        <v>3.9920159680638723E-2</v>
      </c>
      <c r="G11041" s="30" t="s">
        <v>418</v>
      </c>
      <c r="H11041">
        <f>Table2__24[[#This Row],[Depth]]-0.5</f>
        <v>-0.5</v>
      </c>
    </row>
    <row r="11042" spans="1:8" x14ac:dyDescent="0.35">
      <c r="A11042" s="30" t="s">
        <v>3</v>
      </c>
      <c r="B11042">
        <v>7</v>
      </c>
      <c r="C11042" t="s">
        <v>524</v>
      </c>
      <c r="D11042" t="s">
        <v>62</v>
      </c>
      <c r="E11042">
        <v>7</v>
      </c>
      <c r="F11042">
        <v>19.63123170731707</v>
      </c>
      <c r="G11042" s="30" t="s">
        <v>485</v>
      </c>
      <c r="H11042">
        <f>Table2__24[[#This Row],[Depth]]-0.5</f>
        <v>6.5</v>
      </c>
    </row>
    <row r="11043" spans="1:8" x14ac:dyDescent="0.35">
      <c r="A11043" s="30" t="s">
        <v>19</v>
      </c>
      <c r="B11043">
        <v>5</v>
      </c>
      <c r="C11043" t="s">
        <v>522</v>
      </c>
      <c r="D11043" t="s">
        <v>511</v>
      </c>
      <c r="F11043">
        <v>5.9880239520958084E-2</v>
      </c>
      <c r="G11043" s="30" t="s">
        <v>418</v>
      </c>
      <c r="H11043">
        <f>Table2__24[[#This Row],[Depth]]-0.5</f>
        <v>-0.5</v>
      </c>
    </row>
    <row r="11044" spans="1:8" x14ac:dyDescent="0.35">
      <c r="A11044" s="30" t="s">
        <v>29</v>
      </c>
      <c r="B11044">
        <v>5</v>
      </c>
      <c r="C11044" t="s">
        <v>522</v>
      </c>
      <c r="D11044" t="s">
        <v>511</v>
      </c>
      <c r="F11044">
        <v>0.13972055888223553</v>
      </c>
      <c r="G11044" s="30" t="s">
        <v>418</v>
      </c>
      <c r="H11044">
        <f>Table2__24[[#This Row],[Depth]]-0.5</f>
        <v>-0.5</v>
      </c>
    </row>
    <row r="11045" spans="1:8" x14ac:dyDescent="0.35">
      <c r="A11045" s="30" t="s">
        <v>289</v>
      </c>
      <c r="B11045">
        <v>5</v>
      </c>
      <c r="C11045" t="s">
        <v>522</v>
      </c>
      <c r="D11045" t="s">
        <v>511</v>
      </c>
      <c r="F11045">
        <v>1.9960079840319361E-2</v>
      </c>
      <c r="G11045" s="30" t="s">
        <v>418</v>
      </c>
      <c r="H11045">
        <f>Table2__24[[#This Row],[Depth]]-0.5</f>
        <v>-0.5</v>
      </c>
    </row>
    <row r="11046" spans="1:8" x14ac:dyDescent="0.35">
      <c r="A11046" s="30" t="s">
        <v>290</v>
      </c>
      <c r="B11046">
        <v>5</v>
      </c>
      <c r="C11046" t="s">
        <v>522</v>
      </c>
      <c r="D11046" t="s">
        <v>511</v>
      </c>
      <c r="F11046">
        <v>5.9880239520958084E-2</v>
      </c>
      <c r="G11046" s="30" t="s">
        <v>418</v>
      </c>
      <c r="H11046">
        <f>Table2__24[[#This Row],[Depth]]-0.5</f>
        <v>-0.5</v>
      </c>
    </row>
    <row r="11047" spans="1:8" x14ac:dyDescent="0.35">
      <c r="A11047" s="30" t="s">
        <v>291</v>
      </c>
      <c r="B11047">
        <v>5</v>
      </c>
      <c r="C11047" t="s">
        <v>522</v>
      </c>
      <c r="D11047" t="s">
        <v>511</v>
      </c>
      <c r="F11047">
        <v>1.9960079840319361E-2</v>
      </c>
      <c r="G11047" s="30" t="s">
        <v>418</v>
      </c>
      <c r="H11047">
        <f>Table2__24[[#This Row],[Depth]]-0.5</f>
        <v>-0.5</v>
      </c>
    </row>
    <row r="11048" spans="1:8" x14ac:dyDescent="0.35">
      <c r="A11048" s="30" t="s">
        <v>292</v>
      </c>
      <c r="B11048">
        <v>5</v>
      </c>
      <c r="C11048" t="s">
        <v>522</v>
      </c>
      <c r="D11048" t="s">
        <v>511</v>
      </c>
      <c r="F11048">
        <v>0</v>
      </c>
      <c r="G11048" s="30" t="s">
        <v>418</v>
      </c>
      <c r="H11048">
        <f>Table2__24[[#This Row],[Depth]]-0.5</f>
        <v>-0.5</v>
      </c>
    </row>
    <row r="11049" spans="1:8" x14ac:dyDescent="0.35">
      <c r="A11049" s="30" t="s">
        <v>293</v>
      </c>
      <c r="B11049">
        <v>5</v>
      </c>
      <c r="C11049" t="s">
        <v>522</v>
      </c>
      <c r="D11049" t="s">
        <v>511</v>
      </c>
      <c r="F11049">
        <v>1.9960079840319361E-2</v>
      </c>
      <c r="G11049" s="30" t="s">
        <v>418</v>
      </c>
      <c r="H11049">
        <f>Table2__24[[#This Row],[Depth]]-0.5</f>
        <v>-0.5</v>
      </c>
    </row>
    <row r="11050" spans="1:8" x14ac:dyDescent="0.35">
      <c r="A11050" s="30" t="s">
        <v>294</v>
      </c>
      <c r="B11050">
        <v>5</v>
      </c>
      <c r="C11050" t="s">
        <v>522</v>
      </c>
      <c r="D11050" t="s">
        <v>511</v>
      </c>
      <c r="F11050">
        <v>0</v>
      </c>
      <c r="G11050" s="30" t="s">
        <v>418</v>
      </c>
      <c r="H11050">
        <f>Table2__24[[#This Row],[Depth]]-0.5</f>
        <v>-0.5</v>
      </c>
    </row>
    <row r="11051" spans="1:8" x14ac:dyDescent="0.35">
      <c r="A11051" s="30" t="s">
        <v>295</v>
      </c>
      <c r="B11051">
        <v>5</v>
      </c>
      <c r="C11051" t="s">
        <v>522</v>
      </c>
      <c r="D11051" t="s">
        <v>511</v>
      </c>
      <c r="F11051">
        <v>1.9960079840319361E-2</v>
      </c>
      <c r="G11051" s="30" t="s">
        <v>418</v>
      </c>
      <c r="H11051">
        <f>Table2__24[[#This Row],[Depth]]-0.5</f>
        <v>-0.5</v>
      </c>
    </row>
    <row r="11052" spans="1:8" x14ac:dyDescent="0.35">
      <c r="A11052" s="30" t="s">
        <v>296</v>
      </c>
      <c r="B11052">
        <v>5</v>
      </c>
      <c r="C11052" t="s">
        <v>522</v>
      </c>
      <c r="D11052" t="s">
        <v>511</v>
      </c>
      <c r="F11052">
        <v>0</v>
      </c>
      <c r="G11052" s="30" t="s">
        <v>418</v>
      </c>
      <c r="H11052">
        <f>Table2__24[[#This Row],[Depth]]-0.5</f>
        <v>-0.5</v>
      </c>
    </row>
    <row r="11053" spans="1:8" x14ac:dyDescent="0.35">
      <c r="A11053" s="30" t="s">
        <v>297</v>
      </c>
      <c r="B11053">
        <v>5</v>
      </c>
      <c r="C11053" t="s">
        <v>522</v>
      </c>
      <c r="D11053" t="s">
        <v>511</v>
      </c>
      <c r="F11053">
        <v>0</v>
      </c>
      <c r="G11053" s="30" t="s">
        <v>418</v>
      </c>
      <c r="H11053">
        <f>Table2__24[[#This Row],[Depth]]-0.5</f>
        <v>-0.5</v>
      </c>
    </row>
    <row r="11054" spans="1:8" x14ac:dyDescent="0.35">
      <c r="A11054" s="30" t="s">
        <v>298</v>
      </c>
      <c r="B11054">
        <v>5</v>
      </c>
      <c r="C11054" t="s">
        <v>522</v>
      </c>
      <c r="D11054" t="s">
        <v>511</v>
      </c>
      <c r="F11054">
        <v>0</v>
      </c>
      <c r="G11054" s="30" t="s">
        <v>418</v>
      </c>
      <c r="H11054">
        <f>Table2__24[[#This Row],[Depth]]-0.5</f>
        <v>-0.5</v>
      </c>
    </row>
    <row r="11055" spans="1:8" x14ac:dyDescent="0.35">
      <c r="A11055" s="30" t="s">
        <v>299</v>
      </c>
      <c r="B11055">
        <v>5</v>
      </c>
      <c r="C11055" t="s">
        <v>522</v>
      </c>
      <c r="D11055" t="s">
        <v>511</v>
      </c>
      <c r="F11055">
        <v>0</v>
      </c>
      <c r="G11055" s="30" t="s">
        <v>418</v>
      </c>
      <c r="H11055">
        <f>Table2__24[[#This Row],[Depth]]-0.5</f>
        <v>-0.5</v>
      </c>
    </row>
    <row r="11056" spans="1:8" x14ac:dyDescent="0.35">
      <c r="A11056" s="30" t="s">
        <v>300</v>
      </c>
      <c r="B11056">
        <v>5</v>
      </c>
      <c r="C11056" t="s">
        <v>522</v>
      </c>
      <c r="D11056" t="s">
        <v>511</v>
      </c>
      <c r="F11056">
        <v>0</v>
      </c>
      <c r="G11056" s="30" t="s">
        <v>418</v>
      </c>
      <c r="H11056">
        <f>Table2__24[[#This Row],[Depth]]-0.5</f>
        <v>-0.5</v>
      </c>
    </row>
    <row r="11057" spans="1:8" x14ac:dyDescent="0.35">
      <c r="A11057" s="30" t="s">
        <v>4</v>
      </c>
      <c r="B11057">
        <v>6</v>
      </c>
      <c r="C11057" t="s">
        <v>523</v>
      </c>
      <c r="D11057" t="s">
        <v>511</v>
      </c>
      <c r="F11057">
        <v>4.0918163672654693</v>
      </c>
      <c r="G11057" s="30" t="s">
        <v>447</v>
      </c>
      <c r="H11057">
        <f>Table2__24[[#This Row],[Depth]]-0.5</f>
        <v>-0.5</v>
      </c>
    </row>
    <row r="11058" spans="1:8" x14ac:dyDescent="0.35">
      <c r="A11058" s="30" t="s">
        <v>24</v>
      </c>
      <c r="B11058">
        <v>6</v>
      </c>
      <c r="C11058" t="s">
        <v>523</v>
      </c>
      <c r="D11058" t="s">
        <v>511</v>
      </c>
      <c r="F11058">
        <v>7198.3111177644705</v>
      </c>
      <c r="G11058" s="30" t="s">
        <v>447</v>
      </c>
      <c r="H11058">
        <f>Table2__24[[#This Row],[Depth]]-0.5</f>
        <v>-0.5</v>
      </c>
    </row>
    <row r="11059" spans="1:8" x14ac:dyDescent="0.35">
      <c r="A11059" s="30" t="s">
        <v>3</v>
      </c>
      <c r="B11059">
        <v>1</v>
      </c>
      <c r="C11059" t="s">
        <v>650</v>
      </c>
      <c r="D11059" t="s">
        <v>64</v>
      </c>
      <c r="E11059">
        <v>8</v>
      </c>
      <c r="F11059">
        <v>1.0148668106551475</v>
      </c>
      <c r="G11059" s="30" t="s">
        <v>312</v>
      </c>
      <c r="H11059">
        <f>Table2__24[[#This Row],[Depth]]-0.5</f>
        <v>7.5</v>
      </c>
    </row>
    <row r="11060" spans="1:8" x14ac:dyDescent="0.35">
      <c r="A11060" s="30" t="s">
        <v>22</v>
      </c>
      <c r="B11060">
        <v>6</v>
      </c>
      <c r="C11060" t="s">
        <v>523</v>
      </c>
      <c r="D11060" t="s">
        <v>511</v>
      </c>
      <c r="F11060">
        <v>65.218702594810381</v>
      </c>
      <c r="G11060" s="30" t="s">
        <v>447</v>
      </c>
      <c r="H11060">
        <f>Table2__24[[#This Row],[Depth]]-0.5</f>
        <v>-0.5</v>
      </c>
    </row>
    <row r="11061" spans="1:8" x14ac:dyDescent="0.35">
      <c r="A11061" s="30" t="s">
        <v>34</v>
      </c>
      <c r="B11061">
        <v>6</v>
      </c>
      <c r="C11061" t="s">
        <v>523</v>
      </c>
      <c r="D11061" t="s">
        <v>511</v>
      </c>
      <c r="F11061">
        <v>0.11976047904191617</v>
      </c>
      <c r="G11061" s="30" t="s">
        <v>447</v>
      </c>
      <c r="H11061">
        <f>Table2__24[[#This Row],[Depth]]-0.5</f>
        <v>-0.5</v>
      </c>
    </row>
    <row r="11062" spans="1:8" x14ac:dyDescent="0.35">
      <c r="A11062" s="30" t="s">
        <v>15</v>
      </c>
      <c r="B11062">
        <v>6</v>
      </c>
      <c r="C11062" t="s">
        <v>523</v>
      </c>
      <c r="D11062" t="s">
        <v>511</v>
      </c>
      <c r="F11062">
        <v>1.2375249500998005</v>
      </c>
      <c r="G11062" s="30" t="s">
        <v>447</v>
      </c>
      <c r="H11062">
        <f>Table2__24[[#This Row],[Depth]]-0.5</f>
        <v>-0.5</v>
      </c>
    </row>
    <row r="11063" spans="1:8" x14ac:dyDescent="0.35">
      <c r="A11063" s="30" t="s">
        <v>17</v>
      </c>
      <c r="B11063">
        <v>6</v>
      </c>
      <c r="C11063" t="s">
        <v>523</v>
      </c>
      <c r="D11063" t="s">
        <v>511</v>
      </c>
      <c r="F11063">
        <v>2410.225249500998</v>
      </c>
      <c r="G11063" s="30" t="s">
        <v>447</v>
      </c>
      <c r="H11063">
        <f>Table2__24[[#This Row],[Depth]]-0.5</f>
        <v>-0.5</v>
      </c>
    </row>
    <row r="11064" spans="1:8" x14ac:dyDescent="0.35">
      <c r="A11064" s="30" t="s">
        <v>3</v>
      </c>
      <c r="B11064">
        <v>2</v>
      </c>
      <c r="C11064" t="s">
        <v>519</v>
      </c>
      <c r="D11064" t="s">
        <v>64</v>
      </c>
      <c r="E11064">
        <v>8</v>
      </c>
      <c r="F11064">
        <v>2.8777105831533483</v>
      </c>
      <c r="G11064" s="30" t="s">
        <v>341</v>
      </c>
      <c r="H11064">
        <f>Table2__24[[#This Row],[Depth]]-0.5</f>
        <v>7.5</v>
      </c>
    </row>
    <row r="11065" spans="1:8" x14ac:dyDescent="0.35">
      <c r="A11065" s="30" t="s">
        <v>3</v>
      </c>
      <c r="B11065">
        <v>3</v>
      </c>
      <c r="C11065" t="s">
        <v>520</v>
      </c>
      <c r="D11065" t="s">
        <v>64</v>
      </c>
      <c r="E11065">
        <v>8</v>
      </c>
      <c r="F11065">
        <v>0.20478761699064041</v>
      </c>
      <c r="G11065" s="30" t="s">
        <v>370</v>
      </c>
      <c r="H11065">
        <f>Table2__24[[#This Row],[Depth]]-0.5</f>
        <v>7.5</v>
      </c>
    </row>
    <row r="11066" spans="1:8" x14ac:dyDescent="0.35">
      <c r="A11066" s="30" t="s">
        <v>3</v>
      </c>
      <c r="B11066">
        <v>4</v>
      </c>
      <c r="C11066" t="s">
        <v>521</v>
      </c>
      <c r="D11066" t="s">
        <v>64</v>
      </c>
      <c r="E11066">
        <v>8</v>
      </c>
      <c r="F11066">
        <v>2.6817422606191501</v>
      </c>
      <c r="G11066" s="30" t="s">
        <v>399</v>
      </c>
      <c r="H11066">
        <f>Table2__24[[#This Row],[Depth]]-0.5</f>
        <v>7.5</v>
      </c>
    </row>
    <row r="11067" spans="1:8" x14ac:dyDescent="0.35">
      <c r="A11067" s="30" t="s">
        <v>286</v>
      </c>
      <c r="B11067">
        <v>6</v>
      </c>
      <c r="C11067" t="s">
        <v>523</v>
      </c>
      <c r="D11067" t="s">
        <v>511</v>
      </c>
      <c r="F11067">
        <v>1.9760479041916166</v>
      </c>
      <c r="G11067" s="30" t="s">
        <v>447</v>
      </c>
      <c r="H11067">
        <f>Table2__24[[#This Row],[Depth]]-0.5</f>
        <v>-0.5</v>
      </c>
    </row>
    <row r="11068" spans="1:8" x14ac:dyDescent="0.35">
      <c r="A11068" s="30" t="s">
        <v>3</v>
      </c>
      <c r="B11068">
        <v>5</v>
      </c>
      <c r="C11068" t="s">
        <v>522</v>
      </c>
      <c r="D11068" t="s">
        <v>64</v>
      </c>
      <c r="E11068">
        <v>8</v>
      </c>
      <c r="F11068">
        <v>1.9387688984881211</v>
      </c>
      <c r="G11068" s="30" t="s">
        <v>428</v>
      </c>
      <c r="H11068">
        <f>Table2__24[[#This Row],[Depth]]-0.5</f>
        <v>7.5</v>
      </c>
    </row>
    <row r="11069" spans="1:8" x14ac:dyDescent="0.35">
      <c r="A11069" s="30" t="s">
        <v>8</v>
      </c>
      <c r="B11069">
        <v>6</v>
      </c>
      <c r="C11069" t="s">
        <v>523</v>
      </c>
      <c r="D11069" t="s">
        <v>511</v>
      </c>
      <c r="F11069">
        <v>12270.818363273453</v>
      </c>
      <c r="G11069" s="30" t="s">
        <v>447</v>
      </c>
      <c r="H11069">
        <f>Table2__24[[#This Row],[Depth]]-0.5</f>
        <v>-0.5</v>
      </c>
    </row>
    <row r="11070" spans="1:8" x14ac:dyDescent="0.35">
      <c r="A11070" s="30" t="s">
        <v>287</v>
      </c>
      <c r="B11070">
        <v>6</v>
      </c>
      <c r="C11070" t="s">
        <v>523</v>
      </c>
      <c r="D11070" t="s">
        <v>511</v>
      </c>
      <c r="F11070">
        <v>3.3532934131736529</v>
      </c>
      <c r="G11070" s="30" t="s">
        <v>447</v>
      </c>
      <c r="H11070">
        <f>Table2__24[[#This Row],[Depth]]-0.5</f>
        <v>-0.5</v>
      </c>
    </row>
    <row r="11071" spans="1:8" x14ac:dyDescent="0.35">
      <c r="A11071" s="30" t="s">
        <v>288</v>
      </c>
      <c r="B11071">
        <v>6</v>
      </c>
      <c r="C11071" t="s">
        <v>523</v>
      </c>
      <c r="D11071" t="s">
        <v>511</v>
      </c>
      <c r="F11071">
        <v>0.49900199600798401</v>
      </c>
      <c r="G11071" s="30" t="s">
        <v>447</v>
      </c>
      <c r="H11071">
        <f>Table2__24[[#This Row],[Depth]]-0.5</f>
        <v>-0.5</v>
      </c>
    </row>
    <row r="11072" spans="1:8" x14ac:dyDescent="0.35">
      <c r="A11072" s="30" t="s">
        <v>26</v>
      </c>
      <c r="B11072">
        <v>6</v>
      </c>
      <c r="C11072" t="s">
        <v>523</v>
      </c>
      <c r="D11072" t="s">
        <v>511</v>
      </c>
      <c r="F11072">
        <v>1284.2714570858284</v>
      </c>
      <c r="G11072" s="30" t="s">
        <v>447</v>
      </c>
      <c r="H11072">
        <f>Table2__24[[#This Row],[Depth]]-0.5</f>
        <v>-0.5</v>
      </c>
    </row>
    <row r="11073" spans="1:8" x14ac:dyDescent="0.35">
      <c r="A11073" s="30" t="s">
        <v>36</v>
      </c>
      <c r="B11073">
        <v>6</v>
      </c>
      <c r="C11073" t="s">
        <v>523</v>
      </c>
      <c r="D11073" t="s">
        <v>511</v>
      </c>
      <c r="F11073">
        <v>10.698443113772456</v>
      </c>
      <c r="G11073" s="30" t="s">
        <v>447</v>
      </c>
      <c r="H11073">
        <f>Table2__24[[#This Row],[Depth]]-0.5</f>
        <v>-0.5</v>
      </c>
    </row>
    <row r="11074" spans="1:8" x14ac:dyDescent="0.35">
      <c r="A11074" s="30" t="s">
        <v>21</v>
      </c>
      <c r="B11074">
        <v>6</v>
      </c>
      <c r="C11074" t="s">
        <v>523</v>
      </c>
      <c r="D11074" t="s">
        <v>511</v>
      </c>
      <c r="F11074">
        <v>4227.1617165668667</v>
      </c>
      <c r="G11074" s="30" t="s">
        <v>447</v>
      </c>
      <c r="H11074">
        <f>Table2__24[[#This Row],[Depth]]-0.5</f>
        <v>-0.5</v>
      </c>
    </row>
    <row r="11075" spans="1:8" x14ac:dyDescent="0.35">
      <c r="A11075" s="30" t="s">
        <v>3</v>
      </c>
      <c r="B11075">
        <v>6</v>
      </c>
      <c r="C11075" t="s">
        <v>523</v>
      </c>
      <c r="D11075" t="s">
        <v>64</v>
      </c>
      <c r="E11075">
        <v>8</v>
      </c>
      <c r="F11075">
        <v>17.32455003599712</v>
      </c>
      <c r="G11075" s="30" t="s">
        <v>457</v>
      </c>
      <c r="H11075">
        <f>Table2__24[[#This Row],[Depth]]-0.5</f>
        <v>7.5</v>
      </c>
    </row>
    <row r="11076" spans="1:8" x14ac:dyDescent="0.35">
      <c r="A11076" s="30" t="s">
        <v>3</v>
      </c>
      <c r="B11076">
        <v>7</v>
      </c>
      <c r="C11076" t="s">
        <v>524</v>
      </c>
      <c r="D11076" t="s">
        <v>64</v>
      </c>
      <c r="E11076">
        <v>8</v>
      </c>
      <c r="F11076">
        <v>12.400698618307425</v>
      </c>
      <c r="G11076" s="30" t="s">
        <v>486</v>
      </c>
      <c r="H11076">
        <f>Table2__24[[#This Row],[Depth]]-0.5</f>
        <v>7.5</v>
      </c>
    </row>
    <row r="11077" spans="1:8" x14ac:dyDescent="0.35">
      <c r="A11077" s="30" t="s">
        <v>25</v>
      </c>
      <c r="B11077">
        <v>6</v>
      </c>
      <c r="C11077" t="s">
        <v>523</v>
      </c>
      <c r="D11077" t="s">
        <v>511</v>
      </c>
      <c r="F11077">
        <v>8898.9221556886223</v>
      </c>
      <c r="G11077" s="30" t="s">
        <v>447</v>
      </c>
      <c r="H11077">
        <f>Table2__24[[#This Row],[Depth]]-0.5</f>
        <v>-0.5</v>
      </c>
    </row>
    <row r="11078" spans="1:8" x14ac:dyDescent="0.35">
      <c r="A11078" s="30" t="s">
        <v>32</v>
      </c>
      <c r="B11078">
        <v>6</v>
      </c>
      <c r="C11078" t="s">
        <v>523</v>
      </c>
      <c r="D11078" t="s">
        <v>511</v>
      </c>
      <c r="F11078">
        <v>0.51896207584830334</v>
      </c>
      <c r="G11078" s="30" t="s">
        <v>447</v>
      </c>
      <c r="H11078">
        <f>Table2__24[[#This Row],[Depth]]-0.5</f>
        <v>-0.5</v>
      </c>
    </row>
    <row r="11079" spans="1:8" x14ac:dyDescent="0.35">
      <c r="A11079" s="30" t="s">
        <v>3</v>
      </c>
      <c r="B11079">
        <v>1</v>
      </c>
      <c r="C11079" t="s">
        <v>650</v>
      </c>
      <c r="D11079" t="s">
        <v>515</v>
      </c>
      <c r="E11079">
        <v>9</v>
      </c>
      <c r="F11079">
        <v>0.39397634885439758</v>
      </c>
      <c r="G11079" s="30" t="s">
        <v>313</v>
      </c>
      <c r="H11079">
        <f>Table2__24[[#This Row],[Depth]]-0.5</f>
        <v>8.5</v>
      </c>
    </row>
    <row r="11080" spans="1:8" x14ac:dyDescent="0.35">
      <c r="A11080" s="30" t="s">
        <v>18</v>
      </c>
      <c r="B11080">
        <v>6</v>
      </c>
      <c r="C11080" t="s">
        <v>523</v>
      </c>
      <c r="D11080" t="s">
        <v>511</v>
      </c>
      <c r="F11080">
        <v>350.87421157684633</v>
      </c>
      <c r="G11080" s="30" t="s">
        <v>447</v>
      </c>
      <c r="H11080">
        <f>Table2__24[[#This Row],[Depth]]-0.5</f>
        <v>-0.5</v>
      </c>
    </row>
    <row r="11081" spans="1:8" x14ac:dyDescent="0.35">
      <c r="A11081" s="30" t="s">
        <v>3</v>
      </c>
      <c r="B11081">
        <v>2</v>
      </c>
      <c r="C11081" t="s">
        <v>519</v>
      </c>
      <c r="D11081" t="s">
        <v>515</v>
      </c>
      <c r="E11081">
        <v>9</v>
      </c>
      <c r="F11081">
        <v>0.71971914264597192</v>
      </c>
      <c r="G11081" s="30" t="s">
        <v>342</v>
      </c>
      <c r="H11081">
        <f>Table2__24[[#This Row],[Depth]]-0.5</f>
        <v>8.5</v>
      </c>
    </row>
    <row r="11082" spans="1:8" x14ac:dyDescent="0.35">
      <c r="A11082" s="30" t="s">
        <v>38</v>
      </c>
      <c r="B11082">
        <v>6</v>
      </c>
      <c r="C11082" t="s">
        <v>523</v>
      </c>
      <c r="D11082" t="s">
        <v>511</v>
      </c>
      <c r="F11082">
        <v>19.261477045908183</v>
      </c>
      <c r="G11082" s="30" t="s">
        <v>447</v>
      </c>
      <c r="H11082">
        <f>Table2__24[[#This Row],[Depth]]-0.5</f>
        <v>-0.5</v>
      </c>
    </row>
    <row r="11083" spans="1:8" x14ac:dyDescent="0.35">
      <c r="A11083" s="30" t="s">
        <v>37</v>
      </c>
      <c r="B11083">
        <v>6</v>
      </c>
      <c r="C11083" t="s">
        <v>523</v>
      </c>
      <c r="D11083" t="s">
        <v>511</v>
      </c>
      <c r="F11083">
        <v>221.49700598802394</v>
      </c>
      <c r="G11083" s="30" t="s">
        <v>447</v>
      </c>
      <c r="H11083">
        <f>Table2__24[[#This Row],[Depth]]-0.5</f>
        <v>-0.5</v>
      </c>
    </row>
    <row r="11084" spans="1:8" x14ac:dyDescent="0.35">
      <c r="A11084" s="30" t="s">
        <v>3</v>
      </c>
      <c r="B11084">
        <v>3</v>
      </c>
      <c r="C11084" t="s">
        <v>520</v>
      </c>
      <c r="D11084" t="s">
        <v>515</v>
      </c>
      <c r="E11084">
        <v>9</v>
      </c>
      <c r="F11084">
        <v>0</v>
      </c>
      <c r="G11084" s="30" t="s">
        <v>371</v>
      </c>
      <c r="H11084">
        <f>Table2__24[[#This Row],[Depth]]-0.5</f>
        <v>8.5</v>
      </c>
    </row>
    <row r="11085" spans="1:8" x14ac:dyDescent="0.35">
      <c r="A11085" s="30" t="s">
        <v>3</v>
      </c>
      <c r="B11085">
        <v>4</v>
      </c>
      <c r="C11085" t="s">
        <v>521</v>
      </c>
      <c r="D11085" t="s">
        <v>515</v>
      </c>
      <c r="E11085">
        <v>9</v>
      </c>
      <c r="F11085">
        <v>1.3354619364375462</v>
      </c>
      <c r="G11085" s="30" t="s">
        <v>400</v>
      </c>
      <c r="H11085">
        <f>Table2__24[[#This Row],[Depth]]-0.5</f>
        <v>8.5</v>
      </c>
    </row>
    <row r="11086" spans="1:8" x14ac:dyDescent="0.35">
      <c r="A11086" s="30" t="s">
        <v>42</v>
      </c>
      <c r="B11086">
        <v>6</v>
      </c>
      <c r="C11086" t="s">
        <v>523</v>
      </c>
      <c r="D11086" t="s">
        <v>511</v>
      </c>
      <c r="F11086" t="s">
        <v>302</v>
      </c>
      <c r="G11086" s="30" t="s">
        <v>447</v>
      </c>
      <c r="H11086">
        <f>Table2__24[[#This Row],[Depth]]-0.5</f>
        <v>-0.5</v>
      </c>
    </row>
    <row r="11087" spans="1:8" x14ac:dyDescent="0.35">
      <c r="A11087" s="30" t="s">
        <v>30</v>
      </c>
      <c r="B11087">
        <v>6</v>
      </c>
      <c r="C11087" t="s">
        <v>523</v>
      </c>
      <c r="D11087" t="s">
        <v>511</v>
      </c>
      <c r="F11087">
        <v>0.92808383233532932</v>
      </c>
      <c r="G11087" s="30" t="s">
        <v>447</v>
      </c>
      <c r="H11087">
        <f>Table2__24[[#This Row],[Depth]]-0.5</f>
        <v>-0.5</v>
      </c>
    </row>
    <row r="11088" spans="1:8" x14ac:dyDescent="0.35">
      <c r="A11088" s="30" t="s">
        <v>12</v>
      </c>
      <c r="B11088">
        <v>6</v>
      </c>
      <c r="C11088" t="s">
        <v>523</v>
      </c>
      <c r="D11088" t="s">
        <v>511</v>
      </c>
      <c r="F11088">
        <v>17.065748502994012</v>
      </c>
      <c r="G11088" s="30" t="s">
        <v>447</v>
      </c>
      <c r="H11088">
        <f>Table2__24[[#This Row],[Depth]]-0.5</f>
        <v>-0.5</v>
      </c>
    </row>
    <row r="11089" spans="1:8" x14ac:dyDescent="0.35">
      <c r="A11089" s="30" t="s">
        <v>43</v>
      </c>
      <c r="B11089">
        <v>6</v>
      </c>
      <c r="C11089" t="s">
        <v>523</v>
      </c>
      <c r="D11089" t="s">
        <v>511</v>
      </c>
      <c r="F11089">
        <v>1.9960079840319361E-2</v>
      </c>
      <c r="G11089" s="30" t="s">
        <v>447</v>
      </c>
      <c r="H11089">
        <f>Table2__24[[#This Row],[Depth]]-0.5</f>
        <v>-0.5</v>
      </c>
    </row>
    <row r="11090" spans="1:8" x14ac:dyDescent="0.35">
      <c r="A11090" s="30" t="s">
        <v>11</v>
      </c>
      <c r="B11090">
        <v>6</v>
      </c>
      <c r="C11090" t="s">
        <v>523</v>
      </c>
      <c r="D11090" t="s">
        <v>511</v>
      </c>
      <c r="F11090">
        <v>2.0558882235528939</v>
      </c>
      <c r="G11090" s="30" t="s">
        <v>447</v>
      </c>
      <c r="H11090">
        <f>Table2__24[[#This Row],[Depth]]-0.5</f>
        <v>-0.5</v>
      </c>
    </row>
    <row r="11091" spans="1:8" x14ac:dyDescent="0.35">
      <c r="A11091" s="30" t="s">
        <v>23</v>
      </c>
      <c r="B11091">
        <v>6</v>
      </c>
      <c r="C11091" t="s">
        <v>523</v>
      </c>
      <c r="D11091" t="s">
        <v>511</v>
      </c>
      <c r="F11091">
        <v>392.23552894211576</v>
      </c>
      <c r="G11091" s="30" t="s">
        <v>447</v>
      </c>
      <c r="H11091">
        <f>Table2__24[[#This Row],[Depth]]-0.5</f>
        <v>-0.5</v>
      </c>
    </row>
    <row r="11092" spans="1:8" x14ac:dyDescent="0.35">
      <c r="A11092" s="30" t="s">
        <v>44</v>
      </c>
      <c r="B11092">
        <v>6</v>
      </c>
      <c r="C11092" t="s">
        <v>523</v>
      </c>
      <c r="D11092" t="s">
        <v>511</v>
      </c>
      <c r="F11092">
        <v>0.13972055888223553</v>
      </c>
      <c r="G11092" s="30" t="s">
        <v>447</v>
      </c>
      <c r="H11092">
        <f>Table2__24[[#This Row],[Depth]]-0.5</f>
        <v>-0.5</v>
      </c>
    </row>
    <row r="11093" spans="1:8" x14ac:dyDescent="0.35">
      <c r="A11093" s="30" t="s">
        <v>10</v>
      </c>
      <c r="B11093">
        <v>6</v>
      </c>
      <c r="C11093" t="s">
        <v>523</v>
      </c>
      <c r="D11093" t="s">
        <v>511</v>
      </c>
      <c r="F11093">
        <v>0.99800399201596801</v>
      </c>
      <c r="G11093" s="30" t="s">
        <v>447</v>
      </c>
      <c r="H11093">
        <f>Table2__24[[#This Row],[Depth]]-0.5</f>
        <v>-0.5</v>
      </c>
    </row>
    <row r="11094" spans="1:8" x14ac:dyDescent="0.35">
      <c r="A11094" s="30" t="s">
        <v>16</v>
      </c>
      <c r="B11094">
        <v>6</v>
      </c>
      <c r="C11094" t="s">
        <v>523</v>
      </c>
      <c r="D11094" t="s">
        <v>511</v>
      </c>
      <c r="F11094">
        <v>15.988023952095809</v>
      </c>
      <c r="G11094" s="30" t="s">
        <v>447</v>
      </c>
      <c r="H11094">
        <f>Table2__24[[#This Row],[Depth]]-0.5</f>
        <v>-0.5</v>
      </c>
    </row>
    <row r="11095" spans="1:8" x14ac:dyDescent="0.35">
      <c r="A11095" s="30" t="s">
        <v>27</v>
      </c>
      <c r="B11095">
        <v>6</v>
      </c>
      <c r="C11095" t="s">
        <v>523</v>
      </c>
      <c r="D11095" t="s">
        <v>511</v>
      </c>
      <c r="F11095">
        <v>0.23952095808383234</v>
      </c>
      <c r="G11095" s="30" t="s">
        <v>447</v>
      </c>
      <c r="H11095">
        <f>Table2__24[[#This Row],[Depth]]-0.5</f>
        <v>-0.5</v>
      </c>
    </row>
    <row r="11096" spans="1:8" x14ac:dyDescent="0.35">
      <c r="A11096" s="30" t="s">
        <v>31</v>
      </c>
      <c r="B11096">
        <v>6</v>
      </c>
      <c r="C11096" t="s">
        <v>523</v>
      </c>
      <c r="D11096" t="s">
        <v>511</v>
      </c>
      <c r="F11096">
        <v>3.9121756487025956</v>
      </c>
      <c r="G11096" s="30" t="s">
        <v>447</v>
      </c>
      <c r="H11096">
        <f>Table2__24[[#This Row],[Depth]]-0.5</f>
        <v>-0.5</v>
      </c>
    </row>
    <row r="11097" spans="1:8" x14ac:dyDescent="0.35">
      <c r="A11097" s="30" t="s">
        <v>3</v>
      </c>
      <c r="B11097">
        <v>5</v>
      </c>
      <c r="C11097" t="s">
        <v>522</v>
      </c>
      <c r="D11097" t="s">
        <v>515</v>
      </c>
      <c r="E11097">
        <v>9</v>
      </c>
      <c r="F11097">
        <v>1.0548041389504805</v>
      </c>
      <c r="G11097" s="30" t="s">
        <v>429</v>
      </c>
      <c r="H11097">
        <f>Table2__24[[#This Row],[Depth]]-0.5</f>
        <v>8.5</v>
      </c>
    </row>
    <row r="11098" spans="1:8" x14ac:dyDescent="0.35">
      <c r="A11098" s="30" t="s">
        <v>19</v>
      </c>
      <c r="B11098">
        <v>6</v>
      </c>
      <c r="C11098" t="s">
        <v>523</v>
      </c>
      <c r="D11098" t="s">
        <v>511</v>
      </c>
      <c r="F11098">
        <v>6.666666666666667</v>
      </c>
      <c r="G11098" s="30" t="s">
        <v>447</v>
      </c>
      <c r="H11098">
        <f>Table2__24[[#This Row],[Depth]]-0.5</f>
        <v>-0.5</v>
      </c>
    </row>
    <row r="11099" spans="1:8" x14ac:dyDescent="0.35">
      <c r="A11099" s="30" t="s">
        <v>29</v>
      </c>
      <c r="B11099">
        <v>6</v>
      </c>
      <c r="C11099" t="s">
        <v>523</v>
      </c>
      <c r="D11099" t="s">
        <v>511</v>
      </c>
      <c r="F11099">
        <v>14.650698602794414</v>
      </c>
      <c r="G11099" s="30" t="s">
        <v>447</v>
      </c>
      <c r="H11099">
        <f>Table2__24[[#This Row],[Depth]]-0.5</f>
        <v>-0.5</v>
      </c>
    </row>
    <row r="11100" spans="1:8" x14ac:dyDescent="0.35">
      <c r="A11100" s="30" t="s">
        <v>289</v>
      </c>
      <c r="B11100">
        <v>6</v>
      </c>
      <c r="C11100" t="s">
        <v>523</v>
      </c>
      <c r="D11100" t="s">
        <v>511</v>
      </c>
      <c r="F11100">
        <v>1.7365269461077841</v>
      </c>
      <c r="G11100" s="30" t="s">
        <v>447</v>
      </c>
      <c r="H11100">
        <f>Table2__24[[#This Row],[Depth]]-0.5</f>
        <v>-0.5</v>
      </c>
    </row>
    <row r="11101" spans="1:8" x14ac:dyDescent="0.35">
      <c r="A11101" s="30" t="s">
        <v>290</v>
      </c>
      <c r="B11101">
        <v>6</v>
      </c>
      <c r="C11101" t="s">
        <v>523</v>
      </c>
      <c r="D11101" t="s">
        <v>511</v>
      </c>
      <c r="F11101">
        <v>6.8063872255489022</v>
      </c>
      <c r="G11101" s="30" t="s">
        <v>447</v>
      </c>
      <c r="H11101">
        <f>Table2__24[[#This Row],[Depth]]-0.5</f>
        <v>-0.5</v>
      </c>
    </row>
    <row r="11102" spans="1:8" x14ac:dyDescent="0.35">
      <c r="A11102" s="30" t="s">
        <v>291</v>
      </c>
      <c r="B11102">
        <v>6</v>
      </c>
      <c r="C11102" t="s">
        <v>523</v>
      </c>
      <c r="D11102" t="s">
        <v>511</v>
      </c>
      <c r="F11102">
        <v>1.4171656686626748</v>
      </c>
      <c r="G11102" s="30" t="s">
        <v>447</v>
      </c>
      <c r="H11102">
        <f>Table2__24[[#This Row],[Depth]]-0.5</f>
        <v>-0.5</v>
      </c>
    </row>
    <row r="11103" spans="1:8" x14ac:dyDescent="0.35">
      <c r="A11103" s="30" t="s">
        <v>292</v>
      </c>
      <c r="B11103">
        <v>6</v>
      </c>
      <c r="C11103" t="s">
        <v>523</v>
      </c>
      <c r="D11103" t="s">
        <v>511</v>
      </c>
      <c r="F11103">
        <v>0.17964071856287422</v>
      </c>
      <c r="G11103" s="30" t="s">
        <v>447</v>
      </c>
      <c r="H11103">
        <f>Table2__24[[#This Row],[Depth]]-0.5</f>
        <v>-0.5</v>
      </c>
    </row>
    <row r="11104" spans="1:8" x14ac:dyDescent="0.35">
      <c r="A11104" s="30" t="s">
        <v>293</v>
      </c>
      <c r="B11104">
        <v>6</v>
      </c>
      <c r="C11104" t="s">
        <v>523</v>
      </c>
      <c r="D11104" t="s">
        <v>511</v>
      </c>
      <c r="F11104">
        <v>1.0578842315369261</v>
      </c>
      <c r="G11104" s="30" t="s">
        <v>447</v>
      </c>
      <c r="H11104">
        <f>Table2__24[[#This Row],[Depth]]-0.5</f>
        <v>-0.5</v>
      </c>
    </row>
    <row r="11105" spans="1:8" x14ac:dyDescent="0.35">
      <c r="A11105" s="30" t="s">
        <v>294</v>
      </c>
      <c r="B11105">
        <v>6</v>
      </c>
      <c r="C11105" t="s">
        <v>523</v>
      </c>
      <c r="D11105" t="s">
        <v>511</v>
      </c>
      <c r="F11105">
        <v>0.17964071856287422</v>
      </c>
      <c r="G11105" s="30" t="s">
        <v>447</v>
      </c>
      <c r="H11105">
        <f>Table2__24[[#This Row],[Depth]]-0.5</f>
        <v>-0.5</v>
      </c>
    </row>
    <row r="11106" spans="1:8" x14ac:dyDescent="0.35">
      <c r="A11106" s="30" t="s">
        <v>295</v>
      </c>
      <c r="B11106">
        <v>6</v>
      </c>
      <c r="C11106" t="s">
        <v>523</v>
      </c>
      <c r="D11106" t="s">
        <v>511</v>
      </c>
      <c r="F11106">
        <v>0.8183632734530939</v>
      </c>
      <c r="G11106" s="30" t="s">
        <v>447</v>
      </c>
      <c r="H11106">
        <f>Table2__24[[#This Row],[Depth]]-0.5</f>
        <v>-0.5</v>
      </c>
    </row>
    <row r="11107" spans="1:8" x14ac:dyDescent="0.35">
      <c r="A11107" s="30" t="s">
        <v>296</v>
      </c>
      <c r="B11107">
        <v>6</v>
      </c>
      <c r="C11107" t="s">
        <v>523</v>
      </c>
      <c r="D11107" t="s">
        <v>511</v>
      </c>
      <c r="F11107">
        <v>0.15968063872255489</v>
      </c>
      <c r="G11107" s="30" t="s">
        <v>447</v>
      </c>
      <c r="H11107">
        <f>Table2__24[[#This Row],[Depth]]-0.5</f>
        <v>-0.5</v>
      </c>
    </row>
    <row r="11108" spans="1:8" x14ac:dyDescent="0.35">
      <c r="A11108" s="30" t="s">
        <v>297</v>
      </c>
      <c r="B11108">
        <v>6</v>
      </c>
      <c r="C11108" t="s">
        <v>523</v>
      </c>
      <c r="D11108" t="s">
        <v>511</v>
      </c>
      <c r="F11108">
        <v>0.37924151696606789</v>
      </c>
      <c r="G11108" s="30" t="s">
        <v>447</v>
      </c>
      <c r="H11108">
        <f>Table2__24[[#This Row],[Depth]]-0.5</f>
        <v>-0.5</v>
      </c>
    </row>
    <row r="11109" spans="1:8" x14ac:dyDescent="0.35">
      <c r="A11109" s="30" t="s">
        <v>298</v>
      </c>
      <c r="B11109">
        <v>6</v>
      </c>
      <c r="C11109" t="s">
        <v>523</v>
      </c>
      <c r="D11109" t="s">
        <v>511</v>
      </c>
      <c r="F11109">
        <v>5.9880239520958084E-2</v>
      </c>
      <c r="G11109" s="30" t="s">
        <v>447</v>
      </c>
      <c r="H11109">
        <f>Table2__24[[#This Row],[Depth]]-0.5</f>
        <v>-0.5</v>
      </c>
    </row>
    <row r="11110" spans="1:8" x14ac:dyDescent="0.35">
      <c r="A11110" s="30" t="s">
        <v>299</v>
      </c>
      <c r="B11110">
        <v>6</v>
      </c>
      <c r="C11110" t="s">
        <v>523</v>
      </c>
      <c r="D11110" t="s">
        <v>511</v>
      </c>
      <c r="F11110">
        <v>0.29940119760479039</v>
      </c>
      <c r="G11110" s="30" t="s">
        <v>447</v>
      </c>
      <c r="H11110">
        <f>Table2__24[[#This Row],[Depth]]-0.5</f>
        <v>-0.5</v>
      </c>
    </row>
    <row r="11111" spans="1:8" x14ac:dyDescent="0.35">
      <c r="A11111" s="30" t="s">
        <v>300</v>
      </c>
      <c r="B11111">
        <v>6</v>
      </c>
      <c r="C11111" t="s">
        <v>523</v>
      </c>
      <c r="D11111" t="s">
        <v>511</v>
      </c>
      <c r="F11111">
        <v>3.9920159680638723E-2</v>
      </c>
      <c r="G11111" s="30" t="s">
        <v>447</v>
      </c>
      <c r="H11111">
        <f>Table2__24[[#This Row],[Depth]]-0.5</f>
        <v>-0.5</v>
      </c>
    </row>
    <row r="11112" spans="1:8" x14ac:dyDescent="0.35">
      <c r="A11112" s="30" t="s">
        <v>4</v>
      </c>
      <c r="B11112">
        <v>7</v>
      </c>
      <c r="C11112" t="s">
        <v>524</v>
      </c>
      <c r="D11112" t="s">
        <v>511</v>
      </c>
      <c r="F11112">
        <v>0.96979702970297033</v>
      </c>
      <c r="G11112" s="30" t="s">
        <v>476</v>
      </c>
      <c r="H11112">
        <f>Table2__24[[#This Row],[Depth]]-0.5</f>
        <v>-0.5</v>
      </c>
    </row>
    <row r="11113" spans="1:8" x14ac:dyDescent="0.35">
      <c r="A11113" s="30" t="s">
        <v>24</v>
      </c>
      <c r="B11113">
        <v>7</v>
      </c>
      <c r="C11113" t="s">
        <v>524</v>
      </c>
      <c r="D11113" t="s">
        <v>511</v>
      </c>
      <c r="F11113">
        <v>43458.949069306924</v>
      </c>
      <c r="G11113" s="30" t="s">
        <v>476</v>
      </c>
      <c r="H11113">
        <f>Table2__24[[#This Row],[Depth]]-0.5</f>
        <v>-0.5</v>
      </c>
    </row>
    <row r="11114" spans="1:8" x14ac:dyDescent="0.35">
      <c r="A11114" s="30" t="s">
        <v>3</v>
      </c>
      <c r="B11114">
        <v>6</v>
      </c>
      <c r="C11114" t="s">
        <v>523</v>
      </c>
      <c r="D11114" t="s">
        <v>515</v>
      </c>
      <c r="E11114">
        <v>9</v>
      </c>
      <c r="F11114">
        <v>17.058462675535843</v>
      </c>
      <c r="G11114" s="30" t="s">
        <v>458</v>
      </c>
      <c r="H11114">
        <f>Table2__24[[#This Row],[Depth]]-0.5</f>
        <v>8.5</v>
      </c>
    </row>
    <row r="11115" spans="1:8" x14ac:dyDescent="0.35">
      <c r="A11115" s="30" t="s">
        <v>22</v>
      </c>
      <c r="B11115">
        <v>7</v>
      </c>
      <c r="C11115" t="s">
        <v>524</v>
      </c>
      <c r="D11115" t="s">
        <v>511</v>
      </c>
      <c r="F11115">
        <v>382.74688118811878</v>
      </c>
      <c r="G11115" s="30" t="s">
        <v>476</v>
      </c>
      <c r="H11115">
        <f>Table2__24[[#This Row],[Depth]]-0.5</f>
        <v>-0.5</v>
      </c>
    </row>
    <row r="11116" spans="1:8" x14ac:dyDescent="0.35">
      <c r="A11116" s="30" t="s">
        <v>34</v>
      </c>
      <c r="B11116">
        <v>7</v>
      </c>
      <c r="C11116" t="s">
        <v>524</v>
      </c>
      <c r="D11116" t="s">
        <v>511</v>
      </c>
      <c r="F11116">
        <v>2.4519455445544556</v>
      </c>
      <c r="G11116" s="30" t="s">
        <v>476</v>
      </c>
      <c r="H11116">
        <f>Table2__24[[#This Row],[Depth]]-0.5</f>
        <v>-0.5</v>
      </c>
    </row>
    <row r="11117" spans="1:8" x14ac:dyDescent="0.35">
      <c r="A11117" s="30" t="s">
        <v>15</v>
      </c>
      <c r="B11117">
        <v>7</v>
      </c>
      <c r="C11117" t="s">
        <v>524</v>
      </c>
      <c r="D11117" t="s">
        <v>511</v>
      </c>
      <c r="F11117">
        <v>0.2762277227722772</v>
      </c>
      <c r="G11117" s="30" t="s">
        <v>476</v>
      </c>
      <c r="H11117">
        <f>Table2__24[[#This Row],[Depth]]-0.5</f>
        <v>-0.5</v>
      </c>
    </row>
    <row r="11118" spans="1:8" x14ac:dyDescent="0.35">
      <c r="A11118" s="30" t="s">
        <v>17</v>
      </c>
      <c r="B11118">
        <v>7</v>
      </c>
      <c r="C11118" t="s">
        <v>524</v>
      </c>
      <c r="D11118" t="s">
        <v>511</v>
      </c>
      <c r="F11118">
        <v>13602.755980198017</v>
      </c>
      <c r="G11118" s="30" t="s">
        <v>476</v>
      </c>
      <c r="H11118">
        <f>Table2__24[[#This Row],[Depth]]-0.5</f>
        <v>-0.5</v>
      </c>
    </row>
    <row r="11119" spans="1:8" x14ac:dyDescent="0.35">
      <c r="A11119" s="30" t="s">
        <v>3</v>
      </c>
      <c r="B11119">
        <v>7</v>
      </c>
      <c r="C11119" t="s">
        <v>524</v>
      </c>
      <c r="D11119" t="s">
        <v>515</v>
      </c>
      <c r="E11119">
        <v>9</v>
      </c>
      <c r="F11119">
        <v>17.194608159392793</v>
      </c>
      <c r="G11119" s="30" t="s">
        <v>487</v>
      </c>
      <c r="H11119">
        <f>Table2__24[[#This Row],[Depth]]-0.5</f>
        <v>8.5</v>
      </c>
    </row>
    <row r="11120" spans="1:8" x14ac:dyDescent="0.35">
      <c r="A11120" s="30" t="s">
        <v>3</v>
      </c>
      <c r="B11120">
        <v>1</v>
      </c>
      <c r="C11120" t="s">
        <v>650</v>
      </c>
      <c r="D11120" t="s">
        <v>516</v>
      </c>
      <c r="E11120">
        <v>9</v>
      </c>
      <c r="F11120">
        <v>1.2291451731761236</v>
      </c>
      <c r="G11120" s="30" t="s">
        <v>314</v>
      </c>
      <c r="H11120">
        <f>Table2__24[[#This Row],[Depth]]-0.5</f>
        <v>8.5</v>
      </c>
    </row>
    <row r="11121" spans="1:8" x14ac:dyDescent="0.35">
      <c r="A11121" s="30" t="s">
        <v>3</v>
      </c>
      <c r="B11121">
        <v>2</v>
      </c>
      <c r="C11121" t="s">
        <v>519</v>
      </c>
      <c r="D11121" t="s">
        <v>516</v>
      </c>
      <c r="E11121">
        <v>9</v>
      </c>
      <c r="F11121">
        <v>3.672306558585114</v>
      </c>
      <c r="G11121" s="30" t="s">
        <v>343</v>
      </c>
      <c r="H11121">
        <f>Table2__24[[#This Row],[Depth]]-0.5</f>
        <v>8.5</v>
      </c>
    </row>
    <row r="11122" spans="1:8" x14ac:dyDescent="0.35">
      <c r="A11122" s="30" t="s">
        <v>286</v>
      </c>
      <c r="B11122">
        <v>7</v>
      </c>
      <c r="C11122" t="s">
        <v>524</v>
      </c>
      <c r="D11122" t="s">
        <v>511</v>
      </c>
      <c r="F11122">
        <v>3.1287128712871284</v>
      </c>
      <c r="G11122" s="30" t="s">
        <v>476</v>
      </c>
      <c r="H11122">
        <f>Table2__24[[#This Row],[Depth]]-0.5</f>
        <v>-0.5</v>
      </c>
    </row>
    <row r="11123" spans="1:8" x14ac:dyDescent="0.35">
      <c r="A11123" s="30" t="s">
        <v>3</v>
      </c>
      <c r="B11123">
        <v>3</v>
      </c>
      <c r="C11123" t="s">
        <v>520</v>
      </c>
      <c r="D11123" t="s">
        <v>516</v>
      </c>
      <c r="E11123">
        <v>9</v>
      </c>
      <c r="F11123">
        <v>0</v>
      </c>
      <c r="G11123" s="30" t="s">
        <v>372</v>
      </c>
      <c r="H11123">
        <f>Table2__24[[#This Row],[Depth]]-0.5</f>
        <v>8.5</v>
      </c>
    </row>
    <row r="11124" spans="1:8" x14ac:dyDescent="0.35">
      <c r="A11124" s="30" t="s">
        <v>8</v>
      </c>
      <c r="B11124">
        <v>7</v>
      </c>
      <c r="C11124" t="s">
        <v>524</v>
      </c>
      <c r="D11124" t="s">
        <v>511</v>
      </c>
      <c r="F11124">
        <v>10933.854757425743</v>
      </c>
      <c r="G11124" s="30" t="s">
        <v>476</v>
      </c>
      <c r="H11124">
        <f>Table2__24[[#This Row],[Depth]]-0.5</f>
        <v>-0.5</v>
      </c>
    </row>
    <row r="11125" spans="1:8" x14ac:dyDescent="0.35">
      <c r="A11125" s="30" t="s">
        <v>287</v>
      </c>
      <c r="B11125">
        <v>7</v>
      </c>
      <c r="C11125" t="s">
        <v>524</v>
      </c>
      <c r="D11125" t="s">
        <v>511</v>
      </c>
      <c r="F11125">
        <v>12.92969306930693</v>
      </c>
      <c r="G11125" s="30" t="s">
        <v>476</v>
      </c>
      <c r="H11125">
        <f>Table2__24[[#This Row],[Depth]]-0.5</f>
        <v>-0.5</v>
      </c>
    </row>
    <row r="11126" spans="1:8" x14ac:dyDescent="0.35">
      <c r="A11126" s="30" t="s">
        <v>288</v>
      </c>
      <c r="B11126">
        <v>7</v>
      </c>
      <c r="C11126" t="s">
        <v>524</v>
      </c>
      <c r="D11126" t="s">
        <v>511</v>
      </c>
      <c r="F11126">
        <v>2.3727376237623763</v>
      </c>
      <c r="G11126" s="30" t="s">
        <v>476</v>
      </c>
      <c r="H11126">
        <f>Table2__24[[#This Row],[Depth]]-0.5</f>
        <v>-0.5</v>
      </c>
    </row>
    <row r="11127" spans="1:8" x14ac:dyDescent="0.35">
      <c r="A11127" s="30" t="s">
        <v>26</v>
      </c>
      <c r="B11127">
        <v>7</v>
      </c>
      <c r="C11127" t="s">
        <v>524</v>
      </c>
      <c r="D11127" t="s">
        <v>511</v>
      </c>
      <c r="F11127">
        <v>14219.504950495049</v>
      </c>
      <c r="G11127" s="30" t="s">
        <v>476</v>
      </c>
      <c r="H11127">
        <f>Table2__24[[#This Row],[Depth]]-0.5</f>
        <v>-0.5</v>
      </c>
    </row>
    <row r="11128" spans="1:8" x14ac:dyDescent="0.35">
      <c r="A11128" s="30" t="s">
        <v>36</v>
      </c>
      <c r="B11128">
        <v>7</v>
      </c>
      <c r="C11128" t="s">
        <v>524</v>
      </c>
      <c r="D11128" t="s">
        <v>511</v>
      </c>
      <c r="F11128">
        <v>20.935995049504946</v>
      </c>
      <c r="G11128" s="30" t="s">
        <v>476</v>
      </c>
      <c r="H11128">
        <f>Table2__24[[#This Row],[Depth]]-0.5</f>
        <v>-0.5</v>
      </c>
    </row>
    <row r="11129" spans="1:8" x14ac:dyDescent="0.35">
      <c r="A11129" s="30" t="s">
        <v>21</v>
      </c>
      <c r="B11129">
        <v>7</v>
      </c>
      <c r="C11129" t="s">
        <v>524</v>
      </c>
      <c r="D11129" t="s">
        <v>511</v>
      </c>
      <c r="F11129">
        <v>4536.8109207920788</v>
      </c>
      <c r="G11129" s="30" t="s">
        <v>476</v>
      </c>
      <c r="H11129">
        <f>Table2__24[[#This Row],[Depth]]-0.5</f>
        <v>-0.5</v>
      </c>
    </row>
    <row r="11130" spans="1:8" x14ac:dyDescent="0.35">
      <c r="A11130" s="30" t="s">
        <v>3</v>
      </c>
      <c r="B11130">
        <v>4</v>
      </c>
      <c r="C11130" t="s">
        <v>521</v>
      </c>
      <c r="D11130" t="s">
        <v>516</v>
      </c>
      <c r="E11130">
        <v>9</v>
      </c>
      <c r="F11130">
        <v>2.2787177597641857</v>
      </c>
      <c r="G11130" s="30" t="s">
        <v>401</v>
      </c>
      <c r="H11130">
        <f>Table2__24[[#This Row],[Depth]]-0.5</f>
        <v>8.5</v>
      </c>
    </row>
    <row r="11131" spans="1:8" x14ac:dyDescent="0.35">
      <c r="A11131" s="30" t="s">
        <v>3</v>
      </c>
      <c r="B11131">
        <v>5</v>
      </c>
      <c r="C11131" t="s">
        <v>522</v>
      </c>
      <c r="D11131" t="s">
        <v>516</v>
      </c>
      <c r="E11131">
        <v>9</v>
      </c>
      <c r="F11131">
        <v>0.23828297715549018</v>
      </c>
      <c r="G11131" s="30" t="s">
        <v>430</v>
      </c>
      <c r="H11131">
        <f>Table2__24[[#This Row],[Depth]]-0.5</f>
        <v>8.5</v>
      </c>
    </row>
    <row r="11132" spans="1:8" x14ac:dyDescent="0.35">
      <c r="A11132" s="30" t="s">
        <v>25</v>
      </c>
      <c r="B11132">
        <v>7</v>
      </c>
      <c r="C11132" t="s">
        <v>524</v>
      </c>
      <c r="D11132" t="s">
        <v>511</v>
      </c>
      <c r="F11132">
        <v>10585.940594059406</v>
      </c>
      <c r="G11132" s="30" t="s">
        <v>476</v>
      </c>
      <c r="H11132">
        <f>Table2__24[[#This Row],[Depth]]-0.5</f>
        <v>-0.5</v>
      </c>
    </row>
    <row r="11133" spans="1:8" x14ac:dyDescent="0.35">
      <c r="A11133" s="30" t="s">
        <v>32</v>
      </c>
      <c r="B11133">
        <v>7</v>
      </c>
      <c r="C11133" t="s">
        <v>524</v>
      </c>
      <c r="D11133" t="s">
        <v>511</v>
      </c>
      <c r="F11133">
        <v>12.652965346534652</v>
      </c>
      <c r="G11133" s="30" t="s">
        <v>476</v>
      </c>
      <c r="H11133">
        <f>Table2__24[[#This Row],[Depth]]-0.5</f>
        <v>-0.5</v>
      </c>
    </row>
    <row r="11134" spans="1:8" x14ac:dyDescent="0.35">
      <c r="A11134" s="30" t="s">
        <v>3</v>
      </c>
      <c r="B11134">
        <v>6</v>
      </c>
      <c r="C11134" t="s">
        <v>523</v>
      </c>
      <c r="D11134" t="s">
        <v>516</v>
      </c>
      <c r="E11134">
        <v>9</v>
      </c>
      <c r="F11134">
        <v>9.7379513633014003</v>
      </c>
      <c r="G11134" s="30" t="s">
        <v>459</v>
      </c>
      <c r="H11134">
        <f>Table2__24[[#This Row],[Depth]]-0.5</f>
        <v>8.5</v>
      </c>
    </row>
    <row r="11135" spans="1:8" x14ac:dyDescent="0.35">
      <c r="A11135" s="30" t="s">
        <v>18</v>
      </c>
      <c r="B11135">
        <v>7</v>
      </c>
      <c r="C11135" t="s">
        <v>524</v>
      </c>
      <c r="D11135" t="s">
        <v>511</v>
      </c>
      <c r="F11135">
        <v>121.77480198019801</v>
      </c>
      <c r="G11135" s="30" t="s">
        <v>476</v>
      </c>
      <c r="H11135">
        <f>Table2__24[[#This Row],[Depth]]-0.5</f>
        <v>-0.5</v>
      </c>
    </row>
    <row r="11136" spans="1:8" x14ac:dyDescent="0.35">
      <c r="A11136" s="30" t="s">
        <v>3</v>
      </c>
      <c r="B11136">
        <v>7</v>
      </c>
      <c r="C11136" t="s">
        <v>524</v>
      </c>
      <c r="D11136" t="s">
        <v>516</v>
      </c>
      <c r="E11136">
        <v>9</v>
      </c>
      <c r="F11136">
        <v>15.299785714285713</v>
      </c>
      <c r="G11136" s="30" t="s">
        <v>488</v>
      </c>
      <c r="H11136">
        <f>Table2__24[[#This Row],[Depth]]-0.5</f>
        <v>8.5</v>
      </c>
    </row>
    <row r="11137" spans="1:8" x14ac:dyDescent="0.35">
      <c r="A11137" s="30" t="s">
        <v>38</v>
      </c>
      <c r="B11137">
        <v>7</v>
      </c>
      <c r="C11137" t="s">
        <v>524</v>
      </c>
      <c r="D11137" t="s">
        <v>511</v>
      </c>
      <c r="F11137">
        <v>85.404940594059397</v>
      </c>
      <c r="G11137" s="30" t="s">
        <v>476</v>
      </c>
      <c r="H11137">
        <f>Table2__24[[#This Row],[Depth]]-0.5</f>
        <v>-0.5</v>
      </c>
    </row>
    <row r="11138" spans="1:8" x14ac:dyDescent="0.35">
      <c r="A11138" s="30" t="s">
        <v>37</v>
      </c>
      <c r="B11138">
        <v>7</v>
      </c>
      <c r="C11138" t="s">
        <v>524</v>
      </c>
      <c r="D11138" t="s">
        <v>511</v>
      </c>
      <c r="F11138">
        <v>320.75503960396031</v>
      </c>
      <c r="G11138" s="30" t="s">
        <v>476</v>
      </c>
      <c r="H11138">
        <f>Table2__24[[#This Row],[Depth]]-0.5</f>
        <v>-0.5</v>
      </c>
    </row>
    <row r="11139" spans="1:8" x14ac:dyDescent="0.35">
      <c r="A11139" s="30" t="s">
        <v>3</v>
      </c>
      <c r="B11139">
        <v>1</v>
      </c>
      <c r="C11139" t="s">
        <v>650</v>
      </c>
      <c r="D11139" t="s">
        <v>68</v>
      </c>
      <c r="E11139">
        <v>10</v>
      </c>
      <c r="F11139">
        <v>0.16693605059732963</v>
      </c>
      <c r="G11139" s="30" t="s">
        <v>315</v>
      </c>
      <c r="H11139">
        <f>Table2__24[[#This Row],[Depth]]-0.5</f>
        <v>9.5</v>
      </c>
    </row>
    <row r="11140" spans="1:8" x14ac:dyDescent="0.35">
      <c r="A11140" s="30" t="s">
        <v>3</v>
      </c>
      <c r="B11140">
        <v>2</v>
      </c>
      <c r="C11140" t="s">
        <v>519</v>
      </c>
      <c r="D11140" t="s">
        <v>68</v>
      </c>
      <c r="E11140">
        <v>10</v>
      </c>
      <c r="F11140">
        <v>1.2276739283204496</v>
      </c>
      <c r="G11140" s="30" t="s">
        <v>344</v>
      </c>
      <c r="H11140">
        <f>Table2__24[[#This Row],[Depth]]-0.5</f>
        <v>9.5</v>
      </c>
    </row>
    <row r="11141" spans="1:8" x14ac:dyDescent="0.35">
      <c r="A11141" s="30" t="s">
        <v>42</v>
      </c>
      <c r="B11141">
        <v>7</v>
      </c>
      <c r="C11141" t="s">
        <v>524</v>
      </c>
      <c r="D11141" t="s">
        <v>511</v>
      </c>
      <c r="F11141">
        <v>9.9009900990099001E-2</v>
      </c>
      <c r="G11141" s="30" t="s">
        <v>476</v>
      </c>
      <c r="H11141">
        <f>Table2__24[[#This Row],[Depth]]-0.5</f>
        <v>-0.5</v>
      </c>
    </row>
    <row r="11142" spans="1:8" x14ac:dyDescent="0.35">
      <c r="A11142" s="30" t="s">
        <v>30</v>
      </c>
      <c r="B11142">
        <v>7</v>
      </c>
      <c r="C11142" t="s">
        <v>524</v>
      </c>
      <c r="D11142" t="s">
        <v>511</v>
      </c>
      <c r="F11142">
        <v>10.348935643564355</v>
      </c>
      <c r="G11142" s="30" t="s">
        <v>476</v>
      </c>
      <c r="H11142">
        <f>Table2__24[[#This Row],[Depth]]-0.5</f>
        <v>-0.5</v>
      </c>
    </row>
    <row r="11143" spans="1:8" x14ac:dyDescent="0.35">
      <c r="A11143" s="30" t="s">
        <v>12</v>
      </c>
      <c r="B11143">
        <v>7</v>
      </c>
      <c r="C11143" t="s">
        <v>524</v>
      </c>
      <c r="D11143" t="s">
        <v>511</v>
      </c>
      <c r="F11143">
        <v>101.85288613861387</v>
      </c>
      <c r="G11143" s="30" t="s">
        <v>476</v>
      </c>
      <c r="H11143">
        <f>Table2__24[[#This Row],[Depth]]-0.5</f>
        <v>-0.5</v>
      </c>
    </row>
    <row r="11144" spans="1:8" x14ac:dyDescent="0.35">
      <c r="A11144" s="30" t="s">
        <v>43</v>
      </c>
      <c r="B11144">
        <v>7</v>
      </c>
      <c r="C11144" t="s">
        <v>524</v>
      </c>
      <c r="D11144" t="s">
        <v>511</v>
      </c>
      <c r="F11144">
        <v>5.9405940594059403E-2</v>
      </c>
      <c r="G11144" s="30" t="s">
        <v>476</v>
      </c>
      <c r="H11144">
        <f>Table2__24[[#This Row],[Depth]]-0.5</f>
        <v>-0.5</v>
      </c>
    </row>
    <row r="11145" spans="1:8" x14ac:dyDescent="0.35">
      <c r="A11145" s="30" t="s">
        <v>11</v>
      </c>
      <c r="B11145">
        <v>7</v>
      </c>
      <c r="C11145" t="s">
        <v>524</v>
      </c>
      <c r="D11145" t="s">
        <v>511</v>
      </c>
      <c r="F11145">
        <v>7.7225742574257428</v>
      </c>
      <c r="G11145" s="30" t="s">
        <v>476</v>
      </c>
      <c r="H11145">
        <f>Table2__24[[#This Row],[Depth]]-0.5</f>
        <v>-0.5</v>
      </c>
    </row>
    <row r="11146" spans="1:8" x14ac:dyDescent="0.35">
      <c r="A11146" s="30" t="s">
        <v>23</v>
      </c>
      <c r="B11146">
        <v>7</v>
      </c>
      <c r="C11146" t="s">
        <v>524</v>
      </c>
      <c r="D11146" t="s">
        <v>511</v>
      </c>
      <c r="F11146">
        <v>2524.9645049504948</v>
      </c>
      <c r="G11146" s="30" t="s">
        <v>476</v>
      </c>
      <c r="H11146">
        <f>Table2__24[[#This Row],[Depth]]-0.5</f>
        <v>-0.5</v>
      </c>
    </row>
    <row r="11147" spans="1:8" x14ac:dyDescent="0.35">
      <c r="A11147" s="30" t="s">
        <v>44</v>
      </c>
      <c r="B11147">
        <v>7</v>
      </c>
      <c r="C11147" t="s">
        <v>524</v>
      </c>
      <c r="D11147" t="s">
        <v>511</v>
      </c>
      <c r="F11147">
        <v>0.56725742574257421</v>
      </c>
      <c r="G11147" s="30" t="s">
        <v>476</v>
      </c>
      <c r="H11147">
        <f>Table2__24[[#This Row],[Depth]]-0.5</f>
        <v>-0.5</v>
      </c>
    </row>
    <row r="11148" spans="1:8" x14ac:dyDescent="0.35">
      <c r="A11148" s="30" t="s">
        <v>10</v>
      </c>
      <c r="B11148">
        <v>7</v>
      </c>
      <c r="C11148" t="s">
        <v>524</v>
      </c>
      <c r="D11148" t="s">
        <v>511</v>
      </c>
      <c r="F11148">
        <v>1.9801980198019802</v>
      </c>
      <c r="G11148" s="30" t="s">
        <v>476</v>
      </c>
      <c r="H11148">
        <f>Table2__24[[#This Row],[Depth]]-0.5</f>
        <v>-0.5</v>
      </c>
    </row>
    <row r="11149" spans="1:8" x14ac:dyDescent="0.35">
      <c r="A11149" s="30" t="s">
        <v>16</v>
      </c>
      <c r="B11149">
        <v>7</v>
      </c>
      <c r="C11149" t="s">
        <v>524</v>
      </c>
      <c r="D11149" t="s">
        <v>511</v>
      </c>
      <c r="F11149">
        <v>43.916792079207916</v>
      </c>
      <c r="G11149" s="30" t="s">
        <v>476</v>
      </c>
      <c r="H11149">
        <f>Table2__24[[#This Row],[Depth]]-0.5</f>
        <v>-0.5</v>
      </c>
    </row>
    <row r="11150" spans="1:8" x14ac:dyDescent="0.35">
      <c r="A11150" s="30" t="s">
        <v>27</v>
      </c>
      <c r="B11150">
        <v>7</v>
      </c>
      <c r="C11150" t="s">
        <v>524</v>
      </c>
      <c r="D11150" t="s">
        <v>511</v>
      </c>
      <c r="F11150">
        <v>3.8197821782178218</v>
      </c>
      <c r="G11150" s="30" t="s">
        <v>476</v>
      </c>
      <c r="H11150">
        <f>Table2__24[[#This Row],[Depth]]-0.5</f>
        <v>-0.5</v>
      </c>
    </row>
    <row r="11151" spans="1:8" x14ac:dyDescent="0.35">
      <c r="A11151" s="30" t="s">
        <v>31</v>
      </c>
      <c r="B11151">
        <v>7</v>
      </c>
      <c r="C11151" t="s">
        <v>524</v>
      </c>
      <c r="D11151" t="s">
        <v>511</v>
      </c>
      <c r="F11151">
        <v>11.089108910891092</v>
      </c>
      <c r="G11151" s="30" t="s">
        <v>476</v>
      </c>
      <c r="H11151">
        <f>Table2__24[[#This Row],[Depth]]-0.5</f>
        <v>-0.5</v>
      </c>
    </row>
    <row r="11152" spans="1:8" x14ac:dyDescent="0.35">
      <c r="A11152" s="30" t="s">
        <v>3</v>
      </c>
      <c r="B11152">
        <v>3</v>
      </c>
      <c r="C11152" t="s">
        <v>520</v>
      </c>
      <c r="D11152" t="s">
        <v>68</v>
      </c>
      <c r="E11152">
        <v>10</v>
      </c>
      <c r="F11152">
        <v>0</v>
      </c>
      <c r="G11152" s="30" t="s">
        <v>373</v>
      </c>
      <c r="H11152">
        <f>Table2__24[[#This Row],[Depth]]-0.5</f>
        <v>9.5</v>
      </c>
    </row>
    <row r="11153" spans="1:8" x14ac:dyDescent="0.35">
      <c r="A11153" s="30" t="s">
        <v>19</v>
      </c>
      <c r="B11153">
        <v>7</v>
      </c>
      <c r="C11153" t="s">
        <v>524</v>
      </c>
      <c r="D11153" t="s">
        <v>511</v>
      </c>
      <c r="F11153">
        <v>22.495049504950494</v>
      </c>
      <c r="G11153" s="30" t="s">
        <v>476</v>
      </c>
      <c r="H11153">
        <f>Table2__24[[#This Row],[Depth]]-0.5</f>
        <v>-0.5</v>
      </c>
    </row>
    <row r="11154" spans="1:8" x14ac:dyDescent="0.35">
      <c r="A11154" s="30" t="s">
        <v>29</v>
      </c>
      <c r="B11154">
        <v>7</v>
      </c>
      <c r="C11154" t="s">
        <v>524</v>
      </c>
      <c r="D11154" t="s">
        <v>511</v>
      </c>
      <c r="F11154">
        <v>45.840584158415844</v>
      </c>
      <c r="G11154" s="30" t="s">
        <v>476</v>
      </c>
      <c r="H11154">
        <f>Table2__24[[#This Row],[Depth]]-0.5</f>
        <v>-0.5</v>
      </c>
    </row>
    <row r="11155" spans="1:8" x14ac:dyDescent="0.35">
      <c r="A11155" s="30" t="s">
        <v>289</v>
      </c>
      <c r="B11155">
        <v>7</v>
      </c>
      <c r="C11155" t="s">
        <v>524</v>
      </c>
      <c r="D11155" t="s">
        <v>511</v>
      </c>
      <c r="F11155">
        <v>5.346534653465346</v>
      </c>
      <c r="G11155" s="30" t="s">
        <v>476</v>
      </c>
      <c r="H11155">
        <f>Table2__24[[#This Row],[Depth]]-0.5</f>
        <v>-0.5</v>
      </c>
    </row>
    <row r="11156" spans="1:8" x14ac:dyDescent="0.35">
      <c r="A11156" s="30" t="s">
        <v>290</v>
      </c>
      <c r="B11156">
        <v>7</v>
      </c>
      <c r="C11156" t="s">
        <v>524</v>
      </c>
      <c r="D11156" t="s">
        <v>511</v>
      </c>
      <c r="F11156">
        <v>20.573757425742574</v>
      </c>
      <c r="G11156" s="30" t="s">
        <v>476</v>
      </c>
      <c r="H11156">
        <f>Table2__24[[#This Row],[Depth]]-0.5</f>
        <v>-0.5</v>
      </c>
    </row>
    <row r="11157" spans="1:8" x14ac:dyDescent="0.35">
      <c r="A11157" s="30" t="s">
        <v>291</v>
      </c>
      <c r="B11157">
        <v>7</v>
      </c>
      <c r="C11157" t="s">
        <v>524</v>
      </c>
      <c r="D11157" t="s">
        <v>511</v>
      </c>
      <c r="F11157">
        <v>3.782178217821782</v>
      </c>
      <c r="G11157" s="30" t="s">
        <v>476</v>
      </c>
      <c r="H11157">
        <f>Table2__24[[#This Row],[Depth]]-0.5</f>
        <v>-0.5</v>
      </c>
    </row>
    <row r="11158" spans="1:8" x14ac:dyDescent="0.35">
      <c r="A11158" s="30" t="s">
        <v>292</v>
      </c>
      <c r="B11158">
        <v>7</v>
      </c>
      <c r="C11158" t="s">
        <v>524</v>
      </c>
      <c r="D11158" t="s">
        <v>511</v>
      </c>
      <c r="F11158">
        <v>0.75247524752475237</v>
      </c>
      <c r="G11158" s="30" t="s">
        <v>476</v>
      </c>
      <c r="H11158">
        <f>Table2__24[[#This Row],[Depth]]-0.5</f>
        <v>-0.5</v>
      </c>
    </row>
    <row r="11159" spans="1:8" x14ac:dyDescent="0.35">
      <c r="A11159" s="30" t="s">
        <v>293</v>
      </c>
      <c r="B11159">
        <v>7</v>
      </c>
      <c r="C11159" t="s">
        <v>524</v>
      </c>
      <c r="D11159" t="s">
        <v>511</v>
      </c>
      <c r="F11159">
        <v>3.0297029702970293</v>
      </c>
      <c r="G11159" s="30" t="s">
        <v>476</v>
      </c>
      <c r="H11159">
        <f>Table2__24[[#This Row],[Depth]]-0.5</f>
        <v>-0.5</v>
      </c>
    </row>
    <row r="11160" spans="1:8" x14ac:dyDescent="0.35">
      <c r="A11160" s="30" t="s">
        <v>294</v>
      </c>
      <c r="B11160">
        <v>7</v>
      </c>
      <c r="C11160" t="s">
        <v>524</v>
      </c>
      <c r="D11160" t="s">
        <v>511</v>
      </c>
      <c r="F11160">
        <v>0.47524752475247523</v>
      </c>
      <c r="G11160" s="30" t="s">
        <v>476</v>
      </c>
      <c r="H11160">
        <f>Table2__24[[#This Row],[Depth]]-0.5</f>
        <v>-0.5</v>
      </c>
    </row>
    <row r="11161" spans="1:8" x14ac:dyDescent="0.35">
      <c r="A11161" s="30" t="s">
        <v>295</v>
      </c>
      <c r="B11161">
        <v>7</v>
      </c>
      <c r="C11161" t="s">
        <v>524</v>
      </c>
      <c r="D11161" t="s">
        <v>511</v>
      </c>
      <c r="F11161">
        <v>2.4752475247524748</v>
      </c>
      <c r="G11161" s="30" t="s">
        <v>476</v>
      </c>
      <c r="H11161">
        <f>Table2__24[[#This Row],[Depth]]-0.5</f>
        <v>-0.5</v>
      </c>
    </row>
    <row r="11162" spans="1:8" x14ac:dyDescent="0.35">
      <c r="A11162" s="30" t="s">
        <v>296</v>
      </c>
      <c r="B11162">
        <v>7</v>
      </c>
      <c r="C11162" t="s">
        <v>524</v>
      </c>
      <c r="D11162" t="s">
        <v>511</v>
      </c>
      <c r="F11162">
        <v>0.45544554455445541</v>
      </c>
      <c r="G11162" s="30" t="s">
        <v>476</v>
      </c>
      <c r="H11162">
        <f>Table2__24[[#This Row],[Depth]]-0.5</f>
        <v>-0.5</v>
      </c>
    </row>
    <row r="11163" spans="1:8" x14ac:dyDescent="0.35">
      <c r="A11163" s="30" t="s">
        <v>297</v>
      </c>
      <c r="B11163">
        <v>7</v>
      </c>
      <c r="C11163" t="s">
        <v>524</v>
      </c>
      <c r="D11163" t="s">
        <v>511</v>
      </c>
      <c r="F11163">
        <v>1.3465346534653466</v>
      </c>
      <c r="G11163" s="30" t="s">
        <v>476</v>
      </c>
      <c r="H11163">
        <f>Table2__24[[#This Row],[Depth]]-0.5</f>
        <v>-0.5</v>
      </c>
    </row>
    <row r="11164" spans="1:8" x14ac:dyDescent="0.35">
      <c r="A11164" s="30" t="s">
        <v>298</v>
      </c>
      <c r="B11164">
        <v>7</v>
      </c>
      <c r="C11164" t="s">
        <v>524</v>
      </c>
      <c r="D11164" t="s">
        <v>511</v>
      </c>
      <c r="F11164">
        <v>0.198019801980198</v>
      </c>
      <c r="G11164" s="30" t="s">
        <v>476</v>
      </c>
      <c r="H11164">
        <f>Table2__24[[#This Row],[Depth]]-0.5</f>
        <v>-0.5</v>
      </c>
    </row>
    <row r="11165" spans="1:8" x14ac:dyDescent="0.35">
      <c r="A11165" s="30" t="s">
        <v>299</v>
      </c>
      <c r="B11165">
        <v>7</v>
      </c>
      <c r="C11165" t="s">
        <v>524</v>
      </c>
      <c r="D11165" t="s">
        <v>511</v>
      </c>
      <c r="F11165">
        <v>1.3267326732673266</v>
      </c>
      <c r="G11165" s="30" t="s">
        <v>476</v>
      </c>
      <c r="H11165">
        <f>Table2__24[[#This Row],[Depth]]-0.5</f>
        <v>-0.5</v>
      </c>
    </row>
    <row r="11166" spans="1:8" x14ac:dyDescent="0.35">
      <c r="A11166" s="30" t="s">
        <v>300</v>
      </c>
      <c r="B11166">
        <v>7</v>
      </c>
      <c r="C11166" t="s">
        <v>524</v>
      </c>
      <c r="D11166" t="s">
        <v>511</v>
      </c>
      <c r="F11166">
        <v>0.17821782178217821</v>
      </c>
      <c r="G11166" s="30" t="s">
        <v>476</v>
      </c>
      <c r="H11166">
        <f>Table2__24[[#This Row],[Depth]]-0.5</f>
        <v>-0.5</v>
      </c>
    </row>
    <row r="11167" spans="1:8" x14ac:dyDescent="0.35">
      <c r="A11167" s="30" t="s">
        <v>4</v>
      </c>
      <c r="B11167">
        <v>7</v>
      </c>
      <c r="C11167" t="s">
        <v>524</v>
      </c>
      <c r="D11167" t="s">
        <v>586</v>
      </c>
      <c r="F11167">
        <v>5.7979532163742686E-2</v>
      </c>
      <c r="G11167" s="30" t="s">
        <v>505</v>
      </c>
      <c r="H11167">
        <f>Table2__24[[#This Row],[Depth]]-0.5</f>
        <v>-0.5</v>
      </c>
    </row>
    <row r="11168" spans="1:8" x14ac:dyDescent="0.35">
      <c r="A11168" s="30" t="s">
        <v>24</v>
      </c>
      <c r="B11168">
        <v>7</v>
      </c>
      <c r="C11168" t="s">
        <v>524</v>
      </c>
      <c r="D11168" t="s">
        <v>586</v>
      </c>
      <c r="F11168">
        <v>32393.655610136455</v>
      </c>
      <c r="G11168" s="30" t="s">
        <v>505</v>
      </c>
      <c r="H11168">
        <f>Table2__24[[#This Row],[Depth]]-0.5</f>
        <v>-0.5</v>
      </c>
    </row>
    <row r="11169" spans="1:8" x14ac:dyDescent="0.35">
      <c r="A11169" s="30" t="s">
        <v>3</v>
      </c>
      <c r="B11169">
        <v>4</v>
      </c>
      <c r="C11169" t="s">
        <v>521</v>
      </c>
      <c r="D11169" t="s">
        <v>68</v>
      </c>
      <c r="E11169">
        <v>10</v>
      </c>
      <c r="F11169">
        <v>0.91818692902319055</v>
      </c>
      <c r="G11169" s="30" t="s">
        <v>402</v>
      </c>
      <c r="H11169">
        <f>Table2__24[[#This Row],[Depth]]-0.5</f>
        <v>9.5</v>
      </c>
    </row>
    <row r="11170" spans="1:8" x14ac:dyDescent="0.35">
      <c r="A11170" s="30" t="s">
        <v>22</v>
      </c>
      <c r="B11170">
        <v>7</v>
      </c>
      <c r="C11170" t="s">
        <v>524</v>
      </c>
      <c r="D11170" t="s">
        <v>586</v>
      </c>
      <c r="F11170">
        <v>456.4847076023392</v>
      </c>
      <c r="G11170" s="30" t="s">
        <v>505</v>
      </c>
      <c r="H11170">
        <f>Table2__24[[#This Row],[Depth]]-0.5</f>
        <v>-0.5</v>
      </c>
    </row>
    <row r="11171" spans="1:8" x14ac:dyDescent="0.35">
      <c r="A11171" s="30" t="s">
        <v>34</v>
      </c>
      <c r="B11171">
        <v>7</v>
      </c>
      <c r="C11171" t="s">
        <v>524</v>
      </c>
      <c r="D11171" t="s">
        <v>586</v>
      </c>
      <c r="F11171">
        <v>1.7118996101364521</v>
      </c>
      <c r="G11171" s="30" t="s">
        <v>505</v>
      </c>
      <c r="H11171">
        <f>Table2__24[[#This Row],[Depth]]-0.5</f>
        <v>-0.5</v>
      </c>
    </row>
    <row r="11172" spans="1:8" x14ac:dyDescent="0.35">
      <c r="A11172" s="30" t="s">
        <v>15</v>
      </c>
      <c r="B11172">
        <v>7</v>
      </c>
      <c r="C11172" t="s">
        <v>524</v>
      </c>
      <c r="D11172" t="s">
        <v>586</v>
      </c>
      <c r="F11172">
        <v>1.2270701754385966</v>
      </c>
      <c r="G11172" s="30" t="s">
        <v>505</v>
      </c>
      <c r="H11172">
        <f>Table2__24[[#This Row],[Depth]]-0.5</f>
        <v>-0.5</v>
      </c>
    </row>
    <row r="11173" spans="1:8" x14ac:dyDescent="0.35">
      <c r="A11173" s="30" t="s">
        <v>17</v>
      </c>
      <c r="B11173">
        <v>7</v>
      </c>
      <c r="C11173" t="s">
        <v>524</v>
      </c>
      <c r="D11173" t="s">
        <v>586</v>
      </c>
      <c r="F11173">
        <v>27755.686943469787</v>
      </c>
      <c r="G11173" s="30" t="s">
        <v>505</v>
      </c>
      <c r="H11173">
        <f>Table2__24[[#This Row],[Depth]]-0.5</f>
        <v>-0.5</v>
      </c>
    </row>
    <row r="11174" spans="1:8" x14ac:dyDescent="0.35">
      <c r="A11174" s="30" t="s">
        <v>3</v>
      </c>
      <c r="B11174">
        <v>5</v>
      </c>
      <c r="C11174" t="s">
        <v>522</v>
      </c>
      <c r="D11174" t="s">
        <v>68</v>
      </c>
      <c r="E11174">
        <v>10</v>
      </c>
      <c r="F11174">
        <v>0.31493323963457476</v>
      </c>
      <c r="G11174" s="30" t="s">
        <v>431</v>
      </c>
      <c r="H11174">
        <f>Table2__24[[#This Row],[Depth]]-0.5</f>
        <v>9.5</v>
      </c>
    </row>
    <row r="11175" spans="1:8" x14ac:dyDescent="0.35">
      <c r="A11175" s="30" t="s">
        <v>3</v>
      </c>
      <c r="B11175">
        <v>6</v>
      </c>
      <c r="C11175" t="s">
        <v>523</v>
      </c>
      <c r="D11175" t="s">
        <v>68</v>
      </c>
      <c r="E11175">
        <v>10</v>
      </c>
      <c r="F11175">
        <v>9.1437807449051256</v>
      </c>
      <c r="G11175" s="30" t="s">
        <v>460</v>
      </c>
      <c r="H11175">
        <f>Table2__24[[#This Row],[Depth]]-0.5</f>
        <v>9.5</v>
      </c>
    </row>
    <row r="11176" spans="1:8" x14ac:dyDescent="0.35">
      <c r="A11176" s="30" t="s">
        <v>3</v>
      </c>
      <c r="B11176">
        <v>7</v>
      </c>
      <c r="C11176" t="s">
        <v>524</v>
      </c>
      <c r="D11176" t="s">
        <v>68</v>
      </c>
      <c r="E11176">
        <v>10</v>
      </c>
      <c r="F11176">
        <v>13.871214285714286</v>
      </c>
      <c r="G11176" s="30" t="s">
        <v>489</v>
      </c>
      <c r="H11176">
        <f>Table2__24[[#This Row],[Depth]]-0.5</f>
        <v>9.5</v>
      </c>
    </row>
    <row r="11177" spans="1:8" x14ac:dyDescent="0.35">
      <c r="A11177" s="30" t="s">
        <v>286</v>
      </c>
      <c r="B11177">
        <v>7</v>
      </c>
      <c r="C11177" t="s">
        <v>524</v>
      </c>
      <c r="D11177" t="s">
        <v>586</v>
      </c>
      <c r="F11177">
        <v>5.2436647173489286</v>
      </c>
      <c r="G11177" s="30" t="s">
        <v>505</v>
      </c>
      <c r="H11177">
        <f>Table2__24[[#This Row],[Depth]]-0.5</f>
        <v>-0.5</v>
      </c>
    </row>
    <row r="11178" spans="1:8" x14ac:dyDescent="0.35">
      <c r="A11178" s="30" t="s">
        <v>3</v>
      </c>
      <c r="B11178">
        <v>1</v>
      </c>
      <c r="C11178" t="s">
        <v>650</v>
      </c>
      <c r="D11178" t="s">
        <v>511</v>
      </c>
      <c r="F11178">
        <v>4.3999001996007978</v>
      </c>
      <c r="G11178" s="30" t="s">
        <v>301</v>
      </c>
      <c r="H11178">
        <f>Table2__24[[#This Row],[Depth]]-0.5</f>
        <v>-0.5</v>
      </c>
    </row>
    <row r="11179" spans="1:8" x14ac:dyDescent="0.35">
      <c r="A11179" s="30" t="s">
        <v>8</v>
      </c>
      <c r="B11179">
        <v>7</v>
      </c>
      <c r="C11179" t="s">
        <v>524</v>
      </c>
      <c r="D11179" t="s">
        <v>586</v>
      </c>
      <c r="F11179">
        <v>7627.1557436647172</v>
      </c>
      <c r="G11179" s="30" t="s">
        <v>505</v>
      </c>
      <c r="H11179">
        <f>Table2__24[[#This Row],[Depth]]-0.5</f>
        <v>-0.5</v>
      </c>
    </row>
    <row r="11180" spans="1:8" x14ac:dyDescent="0.35">
      <c r="A11180" s="30" t="s">
        <v>287</v>
      </c>
      <c r="B11180">
        <v>7</v>
      </c>
      <c r="C11180" t="s">
        <v>524</v>
      </c>
      <c r="D11180" t="s">
        <v>586</v>
      </c>
      <c r="F11180">
        <v>7.9717095516569207</v>
      </c>
      <c r="G11180" s="30" t="s">
        <v>505</v>
      </c>
      <c r="H11180">
        <f>Table2__24[[#This Row],[Depth]]-0.5</f>
        <v>-0.5</v>
      </c>
    </row>
    <row r="11181" spans="1:8" x14ac:dyDescent="0.35">
      <c r="A11181" s="30" t="s">
        <v>288</v>
      </c>
      <c r="B11181">
        <v>7</v>
      </c>
      <c r="C11181" t="s">
        <v>524</v>
      </c>
      <c r="D11181" t="s">
        <v>586</v>
      </c>
      <c r="F11181">
        <v>1.6339269005847954</v>
      </c>
      <c r="G11181" s="30" t="s">
        <v>505</v>
      </c>
      <c r="H11181">
        <f>Table2__24[[#This Row],[Depth]]-0.5</f>
        <v>-0.5</v>
      </c>
    </row>
    <row r="11182" spans="1:8" x14ac:dyDescent="0.35">
      <c r="A11182" s="30" t="s">
        <v>26</v>
      </c>
      <c r="B11182">
        <v>7</v>
      </c>
      <c r="C11182" t="s">
        <v>524</v>
      </c>
      <c r="D11182" t="s">
        <v>586</v>
      </c>
      <c r="F11182">
        <v>13073.372319688109</v>
      </c>
      <c r="G11182" s="30" t="s">
        <v>505</v>
      </c>
      <c r="H11182">
        <f>Table2__24[[#This Row],[Depth]]-0.5</f>
        <v>-0.5</v>
      </c>
    </row>
    <row r="11183" spans="1:8" x14ac:dyDescent="0.35">
      <c r="A11183" s="30" t="s">
        <v>36</v>
      </c>
      <c r="B11183">
        <v>7</v>
      </c>
      <c r="C11183" t="s">
        <v>524</v>
      </c>
      <c r="D11183" t="s">
        <v>586</v>
      </c>
      <c r="F11183">
        <v>18.328579922027288</v>
      </c>
      <c r="G11183" s="30" t="s">
        <v>505</v>
      </c>
      <c r="H11183">
        <f>Table2__24[[#This Row],[Depth]]-0.5</f>
        <v>-0.5</v>
      </c>
    </row>
    <row r="11184" spans="1:8" x14ac:dyDescent="0.35">
      <c r="A11184" s="30" t="s">
        <v>21</v>
      </c>
      <c r="B11184">
        <v>7</v>
      </c>
      <c r="C11184" t="s">
        <v>524</v>
      </c>
      <c r="D11184" t="s">
        <v>586</v>
      </c>
      <c r="F11184">
        <v>2461.1234678362575</v>
      </c>
      <c r="G11184" s="30" t="s">
        <v>505</v>
      </c>
      <c r="H11184">
        <f>Table2__24[[#This Row],[Depth]]-0.5</f>
        <v>-0.5</v>
      </c>
    </row>
    <row r="11185" spans="1:8" x14ac:dyDescent="0.35">
      <c r="A11185" s="30" t="s">
        <v>3</v>
      </c>
      <c r="B11185">
        <v>2</v>
      </c>
      <c r="C11185" t="s">
        <v>519</v>
      </c>
      <c r="D11185" t="s">
        <v>511</v>
      </c>
      <c r="F11185">
        <v>36.505508982035934</v>
      </c>
      <c r="G11185" s="30" t="s">
        <v>331</v>
      </c>
      <c r="H11185">
        <f>Table2__24[[#This Row],[Depth]]-0.5</f>
        <v>-0.5</v>
      </c>
    </row>
    <row r="11186" spans="1:8" x14ac:dyDescent="0.35">
      <c r="A11186" s="30" t="s">
        <v>3</v>
      </c>
      <c r="B11186">
        <v>3</v>
      </c>
      <c r="C11186" t="s">
        <v>520</v>
      </c>
      <c r="D11186" t="s">
        <v>511</v>
      </c>
      <c r="F11186">
        <v>62.939221556886224</v>
      </c>
      <c r="G11186" s="30" t="s">
        <v>360</v>
      </c>
      <c r="H11186">
        <f>Table2__24[[#This Row],[Depth]]-0.5</f>
        <v>-0.5</v>
      </c>
    </row>
    <row r="11187" spans="1:8" x14ac:dyDescent="0.35">
      <c r="A11187" s="30" t="s">
        <v>25</v>
      </c>
      <c r="B11187">
        <v>7</v>
      </c>
      <c r="C11187" t="s">
        <v>524</v>
      </c>
      <c r="D11187" t="s">
        <v>586</v>
      </c>
      <c r="F11187">
        <v>12421.656920077974</v>
      </c>
      <c r="G11187" s="30" t="s">
        <v>505</v>
      </c>
      <c r="H11187">
        <f>Table2__24[[#This Row],[Depth]]-0.5</f>
        <v>-0.5</v>
      </c>
    </row>
    <row r="11188" spans="1:8" x14ac:dyDescent="0.35">
      <c r="A11188" s="30" t="s">
        <v>32</v>
      </c>
      <c r="B11188">
        <v>7</v>
      </c>
      <c r="C11188" t="s">
        <v>524</v>
      </c>
      <c r="D11188" t="s">
        <v>586</v>
      </c>
      <c r="F11188">
        <v>2.8844902534113062</v>
      </c>
      <c r="G11188" s="30" t="s">
        <v>505</v>
      </c>
      <c r="H11188">
        <f>Table2__24[[#This Row],[Depth]]-0.5</f>
        <v>-0.5</v>
      </c>
    </row>
    <row r="11189" spans="1:8" x14ac:dyDescent="0.35">
      <c r="A11189" s="30" t="s">
        <v>3</v>
      </c>
      <c r="B11189">
        <v>4</v>
      </c>
      <c r="C11189" t="s">
        <v>521</v>
      </c>
      <c r="D11189" t="s">
        <v>511</v>
      </c>
      <c r="F11189">
        <v>63.97097804391219</v>
      </c>
      <c r="G11189" s="30" t="s">
        <v>389</v>
      </c>
      <c r="H11189">
        <f>Table2__24[[#This Row],[Depth]]-0.5</f>
        <v>-0.5</v>
      </c>
    </row>
    <row r="11190" spans="1:8" x14ac:dyDescent="0.35">
      <c r="A11190" s="30" t="s">
        <v>18</v>
      </c>
      <c r="B11190">
        <v>7</v>
      </c>
      <c r="C11190" t="s">
        <v>524</v>
      </c>
      <c r="D11190" t="s">
        <v>586</v>
      </c>
      <c r="F11190">
        <v>190.33979532163744</v>
      </c>
      <c r="G11190" s="30" t="s">
        <v>505</v>
      </c>
      <c r="H11190">
        <f>Table2__24[[#This Row],[Depth]]-0.5</f>
        <v>-0.5</v>
      </c>
    </row>
    <row r="11191" spans="1:8" x14ac:dyDescent="0.35">
      <c r="A11191" s="30" t="s">
        <v>3</v>
      </c>
      <c r="B11191">
        <v>5</v>
      </c>
      <c r="C11191" t="s">
        <v>522</v>
      </c>
      <c r="D11191" t="s">
        <v>511</v>
      </c>
      <c r="F11191">
        <v>19.429241516966069</v>
      </c>
      <c r="G11191" s="30" t="s">
        <v>418</v>
      </c>
      <c r="H11191">
        <f>Table2__24[[#This Row],[Depth]]-0.5</f>
        <v>-0.5</v>
      </c>
    </row>
    <row r="11192" spans="1:8" x14ac:dyDescent="0.35">
      <c r="A11192" s="30" t="s">
        <v>38</v>
      </c>
      <c r="B11192">
        <v>7</v>
      </c>
      <c r="C11192" t="s">
        <v>524</v>
      </c>
      <c r="D11192" t="s">
        <v>586</v>
      </c>
      <c r="F11192">
        <v>82.552606237816775</v>
      </c>
      <c r="G11192" s="30" t="s">
        <v>505</v>
      </c>
      <c r="H11192">
        <f>Table2__24[[#This Row],[Depth]]-0.5</f>
        <v>-0.5</v>
      </c>
    </row>
    <row r="11193" spans="1:8" x14ac:dyDescent="0.35">
      <c r="A11193" s="30" t="s">
        <v>37</v>
      </c>
      <c r="B11193">
        <v>7</v>
      </c>
      <c r="C11193" t="s">
        <v>524</v>
      </c>
      <c r="D11193" t="s">
        <v>586</v>
      </c>
      <c r="F11193">
        <v>97.743015594541887</v>
      </c>
      <c r="G11193" s="30" t="s">
        <v>505</v>
      </c>
      <c r="H11193">
        <f>Table2__24[[#This Row],[Depth]]-0.5</f>
        <v>-0.5</v>
      </c>
    </row>
    <row r="11194" spans="1:8" x14ac:dyDescent="0.35">
      <c r="A11194" s="30" t="s">
        <v>3</v>
      </c>
      <c r="B11194">
        <v>6</v>
      </c>
      <c r="C11194" t="s">
        <v>523</v>
      </c>
      <c r="D11194" t="s">
        <v>511</v>
      </c>
      <c r="F11194">
        <v>105.66706586826346</v>
      </c>
      <c r="G11194" s="30" t="s">
        <v>447</v>
      </c>
      <c r="H11194">
        <f>Table2__24[[#This Row],[Depth]]-0.5</f>
        <v>-0.5</v>
      </c>
    </row>
    <row r="11195" spans="1:8" x14ac:dyDescent="0.35">
      <c r="A11195" s="30" t="s">
        <v>3</v>
      </c>
      <c r="B11195">
        <v>7</v>
      </c>
      <c r="C11195" t="s">
        <v>524</v>
      </c>
      <c r="D11195" t="s">
        <v>511</v>
      </c>
      <c r="F11195">
        <v>53.902331683168313</v>
      </c>
      <c r="G11195" s="30" t="s">
        <v>476</v>
      </c>
      <c r="H11195">
        <f>Table2__24[[#This Row],[Depth]]-0.5</f>
        <v>-0.5</v>
      </c>
    </row>
    <row r="11196" spans="1:8" x14ac:dyDescent="0.35">
      <c r="A11196" s="30" t="s">
        <v>42</v>
      </c>
      <c r="B11196">
        <v>7</v>
      </c>
      <c r="C11196" t="s">
        <v>524</v>
      </c>
      <c r="D11196" t="s">
        <v>586</v>
      </c>
      <c r="F11196">
        <v>0</v>
      </c>
      <c r="G11196" s="30" t="s">
        <v>505</v>
      </c>
      <c r="H11196">
        <f>Table2__24[[#This Row],[Depth]]-0.5</f>
        <v>-0.5</v>
      </c>
    </row>
    <row r="11197" spans="1:8" x14ac:dyDescent="0.35">
      <c r="A11197" s="30" t="s">
        <v>30</v>
      </c>
      <c r="B11197">
        <v>7</v>
      </c>
      <c r="C11197" t="s">
        <v>524</v>
      </c>
      <c r="D11197" t="s">
        <v>586</v>
      </c>
      <c r="F11197">
        <v>1.9028313840155944</v>
      </c>
      <c r="G11197" s="30" t="s">
        <v>505</v>
      </c>
      <c r="H11197">
        <f>Table2__24[[#This Row],[Depth]]-0.5</f>
        <v>-0.5</v>
      </c>
    </row>
    <row r="11198" spans="1:8" x14ac:dyDescent="0.35">
      <c r="A11198" s="30" t="s">
        <v>12</v>
      </c>
      <c r="B11198">
        <v>7</v>
      </c>
      <c r="C11198" t="s">
        <v>524</v>
      </c>
      <c r="D11198" t="s">
        <v>586</v>
      </c>
      <c r="F11198">
        <v>177.28194834307999</v>
      </c>
      <c r="G11198" s="30" t="s">
        <v>505</v>
      </c>
      <c r="H11198">
        <f>Table2__24[[#This Row],[Depth]]-0.5</f>
        <v>-0.5</v>
      </c>
    </row>
    <row r="11199" spans="1:8" x14ac:dyDescent="0.35">
      <c r="A11199" s="30" t="s">
        <v>43</v>
      </c>
      <c r="B11199">
        <v>7</v>
      </c>
      <c r="C11199" t="s">
        <v>524</v>
      </c>
      <c r="D11199" t="s">
        <v>586</v>
      </c>
      <c r="F11199">
        <v>0</v>
      </c>
      <c r="G11199" s="30" t="s">
        <v>505</v>
      </c>
      <c r="H11199">
        <f>Table2__24[[#This Row],[Depth]]-0.5</f>
        <v>-0.5</v>
      </c>
    </row>
    <row r="11200" spans="1:8" x14ac:dyDescent="0.35">
      <c r="A11200" s="30" t="s">
        <v>11</v>
      </c>
      <c r="B11200">
        <v>7</v>
      </c>
      <c r="C11200" t="s">
        <v>524</v>
      </c>
      <c r="D11200" t="s">
        <v>586</v>
      </c>
      <c r="F11200">
        <v>3.3133333333333335</v>
      </c>
      <c r="G11200" s="30" t="s">
        <v>505</v>
      </c>
      <c r="H11200">
        <f>Table2__24[[#This Row],[Depth]]-0.5</f>
        <v>-0.5</v>
      </c>
    </row>
    <row r="11201" spans="1:8" x14ac:dyDescent="0.35">
      <c r="A11201" s="30" t="s">
        <v>23</v>
      </c>
      <c r="B11201">
        <v>7</v>
      </c>
      <c r="C11201" t="s">
        <v>524</v>
      </c>
      <c r="D11201" t="s">
        <v>586</v>
      </c>
      <c r="F11201">
        <v>833.32630604288499</v>
      </c>
      <c r="G11201" s="30" t="s">
        <v>505</v>
      </c>
      <c r="H11201">
        <f>Table2__24[[#This Row],[Depth]]-0.5</f>
        <v>-0.5</v>
      </c>
    </row>
    <row r="11202" spans="1:8" x14ac:dyDescent="0.35">
      <c r="A11202" s="30" t="s">
        <v>44</v>
      </c>
      <c r="B11202">
        <v>7</v>
      </c>
      <c r="C11202" t="s">
        <v>524</v>
      </c>
      <c r="D11202" t="s">
        <v>586</v>
      </c>
      <c r="F11202">
        <v>0.67526120857699823</v>
      </c>
      <c r="G11202" s="30" t="s">
        <v>505</v>
      </c>
      <c r="H11202">
        <f>Table2__24[[#This Row],[Depth]]-0.5</f>
        <v>-0.5</v>
      </c>
    </row>
    <row r="11203" spans="1:8" x14ac:dyDescent="0.35">
      <c r="A11203" s="30" t="s">
        <v>10</v>
      </c>
      <c r="B11203">
        <v>7</v>
      </c>
      <c r="C11203" t="s">
        <v>524</v>
      </c>
      <c r="D11203" t="s">
        <v>586</v>
      </c>
      <c r="F11203">
        <v>1.500974658869396</v>
      </c>
      <c r="G11203" s="30" t="s">
        <v>505</v>
      </c>
      <c r="H11203">
        <f>Table2__24[[#This Row],[Depth]]-0.5</f>
        <v>-0.5</v>
      </c>
    </row>
    <row r="11204" spans="1:8" x14ac:dyDescent="0.35">
      <c r="A11204" s="30" t="s">
        <v>16</v>
      </c>
      <c r="B11204">
        <v>7</v>
      </c>
      <c r="C11204" t="s">
        <v>524</v>
      </c>
      <c r="D11204" t="s">
        <v>586</v>
      </c>
      <c r="F11204">
        <v>18.670463937621832</v>
      </c>
      <c r="G11204" s="30" t="s">
        <v>505</v>
      </c>
      <c r="H11204">
        <f>Table2__24[[#This Row],[Depth]]-0.5</f>
        <v>-0.5</v>
      </c>
    </row>
    <row r="11205" spans="1:8" x14ac:dyDescent="0.35">
      <c r="A11205" s="30" t="s">
        <v>27</v>
      </c>
      <c r="B11205">
        <v>7</v>
      </c>
      <c r="C11205" t="s">
        <v>524</v>
      </c>
      <c r="D11205" t="s">
        <v>586</v>
      </c>
      <c r="F11205">
        <v>0.69975438596491235</v>
      </c>
      <c r="G11205" s="30" t="s">
        <v>505</v>
      </c>
      <c r="H11205">
        <f>Table2__24[[#This Row],[Depth]]-0.5</f>
        <v>-0.5</v>
      </c>
    </row>
    <row r="11206" spans="1:8" x14ac:dyDescent="0.35">
      <c r="A11206" s="30" t="s">
        <v>31</v>
      </c>
      <c r="B11206">
        <v>7</v>
      </c>
      <c r="C11206" t="s">
        <v>524</v>
      </c>
      <c r="D11206" t="s">
        <v>586</v>
      </c>
      <c r="F11206">
        <v>5.3021442495126703</v>
      </c>
      <c r="G11206" s="30" t="s">
        <v>505</v>
      </c>
      <c r="H11206">
        <f>Table2__24[[#This Row],[Depth]]-0.5</f>
        <v>-0.5</v>
      </c>
    </row>
    <row r="11207" spans="1:8" x14ac:dyDescent="0.35">
      <c r="A11207" s="30" t="s">
        <v>3</v>
      </c>
      <c r="B11207">
        <v>7</v>
      </c>
      <c r="C11207" t="s">
        <v>524</v>
      </c>
      <c r="D11207" t="s">
        <v>586</v>
      </c>
      <c r="F11207">
        <v>22.93832651072125</v>
      </c>
      <c r="G11207" s="30" t="s">
        <v>505</v>
      </c>
      <c r="H11207">
        <f>Table2__24[[#This Row],[Depth]]-0.5</f>
        <v>-0.5</v>
      </c>
    </row>
    <row r="11208" spans="1:8" x14ac:dyDescent="0.35">
      <c r="A11208" s="30" t="s">
        <v>19</v>
      </c>
      <c r="B11208">
        <v>7</v>
      </c>
      <c r="C11208" t="s">
        <v>524</v>
      </c>
      <c r="D11208" t="s">
        <v>586</v>
      </c>
      <c r="F11208">
        <v>9.3372319688109169</v>
      </c>
      <c r="G11208" s="30" t="s">
        <v>505</v>
      </c>
      <c r="H11208">
        <f>Table2__24[[#This Row],[Depth]]-0.5</f>
        <v>-0.5</v>
      </c>
    </row>
    <row r="11209" spans="1:8" x14ac:dyDescent="0.35">
      <c r="A11209" s="30" t="s">
        <v>29</v>
      </c>
      <c r="B11209">
        <v>7</v>
      </c>
      <c r="C11209" t="s">
        <v>524</v>
      </c>
      <c r="D11209" t="s">
        <v>586</v>
      </c>
      <c r="F11209">
        <v>17.601339181286551</v>
      </c>
      <c r="G11209" s="30" t="s">
        <v>505</v>
      </c>
      <c r="H11209">
        <f>Table2__24[[#This Row],[Depth]]-0.5</f>
        <v>-0.5</v>
      </c>
    </row>
    <row r="11210" spans="1:8" x14ac:dyDescent="0.35">
      <c r="A11210" s="30" t="s">
        <v>289</v>
      </c>
      <c r="B11210">
        <v>7</v>
      </c>
      <c r="C11210" t="s">
        <v>524</v>
      </c>
      <c r="D11210" t="s">
        <v>586</v>
      </c>
      <c r="F11210">
        <v>2.0077972709551655</v>
      </c>
      <c r="G11210" s="30" t="s">
        <v>505</v>
      </c>
      <c r="H11210">
        <f>Table2__24[[#This Row],[Depth]]-0.5</f>
        <v>-0.5</v>
      </c>
    </row>
    <row r="11211" spans="1:8" x14ac:dyDescent="0.35">
      <c r="A11211" s="30" t="s">
        <v>290</v>
      </c>
      <c r="B11211">
        <v>7</v>
      </c>
      <c r="C11211" t="s">
        <v>524</v>
      </c>
      <c r="D11211" t="s">
        <v>586</v>
      </c>
      <c r="F11211">
        <v>7.4653869395711503</v>
      </c>
      <c r="G11211" s="30" t="s">
        <v>505</v>
      </c>
      <c r="H11211">
        <f>Table2__24[[#This Row],[Depth]]-0.5</f>
        <v>-0.5</v>
      </c>
    </row>
    <row r="11212" spans="1:8" x14ac:dyDescent="0.35">
      <c r="A11212" s="30" t="s">
        <v>291</v>
      </c>
      <c r="B11212">
        <v>7</v>
      </c>
      <c r="C11212" t="s">
        <v>524</v>
      </c>
      <c r="D11212" t="s">
        <v>586</v>
      </c>
      <c r="F11212">
        <v>1.4424951267056532</v>
      </c>
      <c r="G11212" s="30" t="s">
        <v>505</v>
      </c>
      <c r="H11212">
        <f>Table2__24[[#This Row],[Depth]]-0.5</f>
        <v>-0.5</v>
      </c>
    </row>
    <row r="11213" spans="1:8" x14ac:dyDescent="0.35">
      <c r="A11213" s="30" t="s">
        <v>292</v>
      </c>
      <c r="B11213">
        <v>7</v>
      </c>
      <c r="C11213" t="s">
        <v>524</v>
      </c>
      <c r="D11213" t="s">
        <v>586</v>
      </c>
      <c r="F11213">
        <v>0.48732943469785578</v>
      </c>
      <c r="G11213" s="30" t="s">
        <v>505</v>
      </c>
      <c r="H11213">
        <f>Table2__24[[#This Row],[Depth]]-0.5</f>
        <v>-0.5</v>
      </c>
    </row>
    <row r="11214" spans="1:8" x14ac:dyDescent="0.35">
      <c r="A11214" s="30" t="s">
        <v>293</v>
      </c>
      <c r="B11214">
        <v>7</v>
      </c>
      <c r="C11214" t="s">
        <v>524</v>
      </c>
      <c r="D11214" t="s">
        <v>586</v>
      </c>
      <c r="F11214">
        <v>1.1306042884990255</v>
      </c>
      <c r="G11214" s="30" t="s">
        <v>505</v>
      </c>
      <c r="H11214">
        <f>Table2__24[[#This Row],[Depth]]-0.5</f>
        <v>-0.5</v>
      </c>
    </row>
    <row r="11215" spans="1:8" x14ac:dyDescent="0.35">
      <c r="A11215" s="30" t="s">
        <v>294</v>
      </c>
      <c r="B11215">
        <v>7</v>
      </c>
      <c r="C11215" t="s">
        <v>524</v>
      </c>
      <c r="D11215" t="s">
        <v>586</v>
      </c>
      <c r="F11215">
        <v>0.19493177387914229</v>
      </c>
      <c r="G11215" s="30" t="s">
        <v>505</v>
      </c>
      <c r="H11215">
        <f>Table2__24[[#This Row],[Depth]]-0.5</f>
        <v>-0.5</v>
      </c>
    </row>
    <row r="11216" spans="1:8" x14ac:dyDescent="0.35">
      <c r="A11216" s="30" t="s">
        <v>295</v>
      </c>
      <c r="B11216">
        <v>7</v>
      </c>
      <c r="C11216" t="s">
        <v>524</v>
      </c>
      <c r="D11216" t="s">
        <v>586</v>
      </c>
      <c r="F11216">
        <v>1.1695906432748537</v>
      </c>
      <c r="G11216" s="30" t="s">
        <v>505</v>
      </c>
      <c r="H11216">
        <f>Table2__24[[#This Row],[Depth]]-0.5</f>
        <v>-0.5</v>
      </c>
    </row>
    <row r="11217" spans="1:8" x14ac:dyDescent="0.35">
      <c r="A11217" s="30" t="s">
        <v>296</v>
      </c>
      <c r="B11217">
        <v>7</v>
      </c>
      <c r="C11217" t="s">
        <v>524</v>
      </c>
      <c r="D11217" t="s">
        <v>586</v>
      </c>
      <c r="F11217">
        <v>0.21442495126705652</v>
      </c>
      <c r="G11217" s="30" t="s">
        <v>505</v>
      </c>
      <c r="H11217">
        <f>Table2__24[[#This Row],[Depth]]-0.5</f>
        <v>-0.5</v>
      </c>
    </row>
    <row r="11218" spans="1:8" x14ac:dyDescent="0.35">
      <c r="A11218" s="30" t="s">
        <v>297</v>
      </c>
      <c r="B11218">
        <v>7</v>
      </c>
      <c r="C11218" t="s">
        <v>524</v>
      </c>
      <c r="D11218" t="s">
        <v>586</v>
      </c>
      <c r="F11218">
        <v>0.68226120857699823</v>
      </c>
      <c r="G11218" s="30" t="s">
        <v>505</v>
      </c>
      <c r="H11218">
        <f>Table2__24[[#This Row],[Depth]]-0.5</f>
        <v>-0.5</v>
      </c>
    </row>
    <row r="11219" spans="1:8" x14ac:dyDescent="0.35">
      <c r="A11219" s="30" t="s">
        <v>298</v>
      </c>
      <c r="B11219">
        <v>7</v>
      </c>
      <c r="C11219" t="s">
        <v>524</v>
      </c>
      <c r="D11219" t="s">
        <v>586</v>
      </c>
      <c r="F11219">
        <v>9.7465886939571145E-2</v>
      </c>
      <c r="G11219" s="30" t="s">
        <v>505</v>
      </c>
      <c r="H11219">
        <f>Table2__24[[#This Row],[Depth]]-0.5</f>
        <v>-0.5</v>
      </c>
    </row>
    <row r="11220" spans="1:8" x14ac:dyDescent="0.35">
      <c r="A11220" s="30" t="s">
        <v>299</v>
      </c>
      <c r="B11220">
        <v>7</v>
      </c>
      <c r="C11220" t="s">
        <v>524</v>
      </c>
      <c r="D11220" t="s">
        <v>586</v>
      </c>
      <c r="F11220">
        <v>0.64327485380116955</v>
      </c>
      <c r="G11220" s="30" t="s">
        <v>505</v>
      </c>
      <c r="H11220">
        <f>Table2__24[[#This Row],[Depth]]-0.5</f>
        <v>-0.5</v>
      </c>
    </row>
    <row r="11221" spans="1:8" x14ac:dyDescent="0.35">
      <c r="A11221" s="30" t="s">
        <v>300</v>
      </c>
      <c r="B11221">
        <v>7</v>
      </c>
      <c r="C11221" t="s">
        <v>524</v>
      </c>
      <c r="D11221" t="s">
        <v>586</v>
      </c>
      <c r="F11221">
        <v>9.7465886939571145E-2</v>
      </c>
      <c r="G11221" s="30" t="s">
        <v>505</v>
      </c>
      <c r="H11221">
        <f>Table2__24[[#This Row],[Depth]]-0.5</f>
        <v>-0.5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2F79-4C92-42D5-B9EA-C380A8439DB4}">
  <sheetPr codeName="Sheet7"/>
  <dimension ref="A1:H14521"/>
  <sheetViews>
    <sheetView workbookViewId="0">
      <selection activeCell="L14" sqref="L14"/>
    </sheetView>
  </sheetViews>
  <sheetFormatPr defaultRowHeight="14.5" x14ac:dyDescent="0.35"/>
  <cols>
    <col min="1" max="1" width="10.36328125" bestFit="1" customWidth="1"/>
    <col min="2" max="2" width="12" bestFit="1" customWidth="1"/>
    <col min="3" max="3" width="34.90625" bestFit="1" customWidth="1"/>
    <col min="4" max="4" width="29.26953125" bestFit="1" customWidth="1"/>
    <col min="5" max="5" width="9.54296875" bestFit="1" customWidth="1"/>
    <col min="6" max="6" width="15.36328125" bestFit="1" customWidth="1"/>
    <col min="7" max="7" width="11.54296875" bestFit="1" customWidth="1"/>
    <col min="8" max="8" width="8.453125" bestFit="1" customWidth="1"/>
  </cols>
  <sheetData>
    <row r="1" spans="1:8" x14ac:dyDescent="0.35">
      <c r="A1" t="s">
        <v>180</v>
      </c>
      <c r="B1" t="s">
        <v>506</v>
      </c>
      <c r="C1" t="s">
        <v>507</v>
      </c>
      <c r="D1" t="s">
        <v>587</v>
      </c>
      <c r="E1" t="s">
        <v>47</v>
      </c>
      <c r="F1" t="s">
        <v>508</v>
      </c>
      <c r="G1" t="s">
        <v>509</v>
      </c>
      <c r="H1" t="s">
        <v>48</v>
      </c>
    </row>
    <row r="2" spans="1:8" x14ac:dyDescent="0.35">
      <c r="A2" s="30" t="s">
        <v>4</v>
      </c>
      <c r="B2">
        <v>1</v>
      </c>
      <c r="C2" s="30" t="s">
        <v>510</v>
      </c>
      <c r="D2" s="30" t="s">
        <v>592</v>
      </c>
      <c r="E2" s="30" t="s">
        <v>511</v>
      </c>
      <c r="F2">
        <v>0</v>
      </c>
      <c r="G2" s="30" t="s">
        <v>301</v>
      </c>
      <c r="H2" t="s">
        <v>511</v>
      </c>
    </row>
    <row r="3" spans="1:8" x14ac:dyDescent="0.35">
      <c r="A3" s="30" t="s">
        <v>4</v>
      </c>
      <c r="B3">
        <v>1</v>
      </c>
      <c r="C3" s="30" t="s">
        <v>510</v>
      </c>
      <c r="D3" s="30" t="s">
        <v>592</v>
      </c>
      <c r="E3" s="30" t="s">
        <v>512</v>
      </c>
      <c r="F3">
        <v>1.8932222642938281E-2</v>
      </c>
      <c r="G3" s="30" t="s">
        <v>303</v>
      </c>
      <c r="H3" t="s">
        <v>609</v>
      </c>
    </row>
    <row r="4" spans="1:8" x14ac:dyDescent="0.35">
      <c r="A4" s="30" t="s">
        <v>4</v>
      </c>
      <c r="B4">
        <v>1</v>
      </c>
      <c r="C4" s="30" t="s">
        <v>510</v>
      </c>
      <c r="D4" s="30" t="s">
        <v>592</v>
      </c>
      <c r="E4" s="30" t="s">
        <v>513</v>
      </c>
      <c r="F4">
        <v>1.9896538002387582E-2</v>
      </c>
      <c r="G4" s="30" t="s">
        <v>304</v>
      </c>
      <c r="H4" t="s">
        <v>609</v>
      </c>
    </row>
    <row r="5" spans="1:8" x14ac:dyDescent="0.35">
      <c r="A5" s="30" t="s">
        <v>4</v>
      </c>
      <c r="B5">
        <v>1</v>
      </c>
      <c r="C5" s="30" t="s">
        <v>510</v>
      </c>
      <c r="D5" s="30" t="s">
        <v>592</v>
      </c>
      <c r="E5" s="30" t="s">
        <v>514</v>
      </c>
      <c r="F5">
        <v>0</v>
      </c>
      <c r="G5" s="30" t="s">
        <v>305</v>
      </c>
      <c r="H5" t="s">
        <v>609</v>
      </c>
    </row>
    <row r="6" spans="1:8" x14ac:dyDescent="0.35">
      <c r="A6" s="30" t="s">
        <v>4</v>
      </c>
      <c r="B6">
        <v>1</v>
      </c>
      <c r="C6" s="30" t="s">
        <v>510</v>
      </c>
      <c r="D6" s="30" t="s">
        <v>592</v>
      </c>
      <c r="E6" s="30" t="s">
        <v>52</v>
      </c>
      <c r="F6">
        <v>0</v>
      </c>
      <c r="G6" s="30" t="s">
        <v>306</v>
      </c>
      <c r="H6" t="s">
        <v>610</v>
      </c>
    </row>
    <row r="7" spans="1:8" x14ac:dyDescent="0.35">
      <c r="A7" s="30" t="s">
        <v>4</v>
      </c>
      <c r="B7">
        <v>1</v>
      </c>
      <c r="C7" s="30" t="s">
        <v>510</v>
      </c>
      <c r="D7" s="30" t="s">
        <v>592</v>
      </c>
      <c r="E7" s="30" t="s">
        <v>54</v>
      </c>
      <c r="F7">
        <v>1.9908421262193908E-2</v>
      </c>
      <c r="G7" s="30" t="s">
        <v>307</v>
      </c>
      <c r="H7" t="s">
        <v>611</v>
      </c>
    </row>
    <row r="8" spans="1:8" x14ac:dyDescent="0.35">
      <c r="A8" s="30" t="s">
        <v>4</v>
      </c>
      <c r="B8">
        <v>1</v>
      </c>
      <c r="C8" s="30" t="s">
        <v>510</v>
      </c>
      <c r="D8" s="30" t="s">
        <v>592</v>
      </c>
      <c r="E8" s="30" t="s">
        <v>56</v>
      </c>
      <c r="F8" t="s">
        <v>302</v>
      </c>
      <c r="G8" s="30" t="s">
        <v>308</v>
      </c>
      <c r="H8" t="s">
        <v>612</v>
      </c>
    </row>
    <row r="9" spans="1:8" x14ac:dyDescent="0.35">
      <c r="A9" s="30" t="s">
        <v>4</v>
      </c>
      <c r="B9">
        <v>1</v>
      </c>
      <c r="C9" s="30" t="s">
        <v>510</v>
      </c>
      <c r="D9" s="30" t="s">
        <v>592</v>
      </c>
      <c r="E9" s="30" t="s">
        <v>58</v>
      </c>
      <c r="F9">
        <v>0</v>
      </c>
      <c r="G9" s="30" t="s">
        <v>309</v>
      </c>
      <c r="H9" t="s">
        <v>613</v>
      </c>
    </row>
    <row r="10" spans="1:8" x14ac:dyDescent="0.35">
      <c r="A10" s="30" t="s">
        <v>4</v>
      </c>
      <c r="B10">
        <v>1</v>
      </c>
      <c r="C10" s="30" t="s">
        <v>510</v>
      </c>
      <c r="D10" s="30" t="s">
        <v>592</v>
      </c>
      <c r="E10" s="30" t="s">
        <v>60</v>
      </c>
      <c r="F10">
        <v>0</v>
      </c>
      <c r="G10" s="30" t="s">
        <v>310</v>
      </c>
      <c r="H10" t="s">
        <v>614</v>
      </c>
    </row>
    <row r="11" spans="1:8" x14ac:dyDescent="0.35">
      <c r="A11" s="30" t="s">
        <v>4</v>
      </c>
      <c r="B11">
        <v>1</v>
      </c>
      <c r="C11" s="30" t="s">
        <v>510</v>
      </c>
      <c r="D11" s="30" t="s">
        <v>592</v>
      </c>
      <c r="E11" s="30" t="s">
        <v>62</v>
      </c>
      <c r="F11" t="s">
        <v>302</v>
      </c>
      <c r="G11" s="30" t="s">
        <v>311</v>
      </c>
      <c r="H11" t="s">
        <v>615</v>
      </c>
    </row>
    <row r="12" spans="1:8" x14ac:dyDescent="0.35">
      <c r="A12" s="30" t="s">
        <v>4</v>
      </c>
      <c r="B12">
        <v>1</v>
      </c>
      <c r="C12" s="30" t="s">
        <v>510</v>
      </c>
      <c r="D12" s="30" t="s">
        <v>592</v>
      </c>
      <c r="E12" s="30" t="s">
        <v>64</v>
      </c>
      <c r="F12">
        <v>0</v>
      </c>
      <c r="G12" s="30" t="s">
        <v>312</v>
      </c>
      <c r="H12" t="s">
        <v>616</v>
      </c>
    </row>
    <row r="13" spans="1:8" x14ac:dyDescent="0.35">
      <c r="A13" s="30" t="s">
        <v>4</v>
      </c>
      <c r="B13">
        <v>1</v>
      </c>
      <c r="C13" s="30" t="s">
        <v>510</v>
      </c>
      <c r="D13" s="30" t="s">
        <v>592</v>
      </c>
      <c r="E13" s="30" t="s">
        <v>515</v>
      </c>
      <c r="F13" t="s">
        <v>302</v>
      </c>
      <c r="G13" s="30" t="s">
        <v>313</v>
      </c>
      <c r="H13" t="s">
        <v>617</v>
      </c>
    </row>
    <row r="14" spans="1:8" x14ac:dyDescent="0.35">
      <c r="A14" s="30" t="s">
        <v>4</v>
      </c>
      <c r="B14">
        <v>1</v>
      </c>
      <c r="C14" s="30" t="s">
        <v>510</v>
      </c>
      <c r="D14" s="30" t="s">
        <v>592</v>
      </c>
      <c r="E14" s="30" t="s">
        <v>516</v>
      </c>
      <c r="F14">
        <v>0</v>
      </c>
      <c r="G14" s="30" t="s">
        <v>314</v>
      </c>
      <c r="H14" t="s">
        <v>617</v>
      </c>
    </row>
    <row r="15" spans="1:8" x14ac:dyDescent="0.35">
      <c r="A15" s="30" t="s">
        <v>4</v>
      </c>
      <c r="B15">
        <v>1</v>
      </c>
      <c r="C15" s="30" t="s">
        <v>510</v>
      </c>
      <c r="D15" s="30" t="s">
        <v>592</v>
      </c>
      <c r="E15" s="30" t="s">
        <v>68</v>
      </c>
      <c r="F15">
        <v>0</v>
      </c>
      <c r="G15" s="30" t="s">
        <v>315</v>
      </c>
      <c r="H15" t="s">
        <v>618</v>
      </c>
    </row>
    <row r="16" spans="1:8" x14ac:dyDescent="0.35">
      <c r="A16" s="30" t="s">
        <v>4</v>
      </c>
      <c r="B16">
        <v>1</v>
      </c>
      <c r="C16" s="30" t="s">
        <v>510</v>
      </c>
      <c r="D16" s="30" t="s">
        <v>592</v>
      </c>
      <c r="E16" s="30" t="s">
        <v>70</v>
      </c>
      <c r="F16">
        <v>0</v>
      </c>
      <c r="G16" s="30" t="s">
        <v>316</v>
      </c>
      <c r="H16" t="s">
        <v>619</v>
      </c>
    </row>
    <row r="17" spans="1:8" x14ac:dyDescent="0.35">
      <c r="A17" s="30" t="s">
        <v>4</v>
      </c>
      <c r="B17">
        <v>1</v>
      </c>
      <c r="C17" s="30" t="s">
        <v>510</v>
      </c>
      <c r="D17" s="30" t="s">
        <v>592</v>
      </c>
      <c r="E17" s="30" t="s">
        <v>72</v>
      </c>
      <c r="F17">
        <v>0</v>
      </c>
      <c r="G17" s="30" t="s">
        <v>317</v>
      </c>
      <c r="H17" t="s">
        <v>620</v>
      </c>
    </row>
    <row r="18" spans="1:8" x14ac:dyDescent="0.35">
      <c r="A18" s="30" t="s">
        <v>4</v>
      </c>
      <c r="B18">
        <v>1</v>
      </c>
      <c r="C18" s="30" t="s">
        <v>510</v>
      </c>
      <c r="D18" s="30" t="s">
        <v>592</v>
      </c>
      <c r="E18" s="30" t="s">
        <v>74</v>
      </c>
      <c r="F18" t="s">
        <v>302</v>
      </c>
      <c r="G18" s="30" t="s">
        <v>318</v>
      </c>
      <c r="H18" t="s">
        <v>621</v>
      </c>
    </row>
    <row r="19" spans="1:8" x14ac:dyDescent="0.35">
      <c r="A19" s="30" t="s">
        <v>4</v>
      </c>
      <c r="B19">
        <v>1</v>
      </c>
      <c r="C19" s="30" t="s">
        <v>510</v>
      </c>
      <c r="D19" s="30" t="s">
        <v>592</v>
      </c>
      <c r="E19" s="30" t="s">
        <v>76</v>
      </c>
      <c r="F19">
        <v>0</v>
      </c>
      <c r="G19" s="30" t="s">
        <v>319</v>
      </c>
      <c r="H19" t="s">
        <v>622</v>
      </c>
    </row>
    <row r="20" spans="1:8" x14ac:dyDescent="0.35">
      <c r="A20" s="30" t="s">
        <v>4</v>
      </c>
      <c r="B20">
        <v>1</v>
      </c>
      <c r="C20" s="30" t="s">
        <v>510</v>
      </c>
      <c r="D20" s="30" t="s">
        <v>592</v>
      </c>
      <c r="E20" s="30" t="s">
        <v>78</v>
      </c>
      <c r="F20">
        <v>0</v>
      </c>
      <c r="G20" s="30" t="s">
        <v>320</v>
      </c>
      <c r="H20" t="s">
        <v>623</v>
      </c>
    </row>
    <row r="21" spans="1:8" x14ac:dyDescent="0.35">
      <c r="A21" s="30" t="s">
        <v>4</v>
      </c>
      <c r="B21">
        <v>1</v>
      </c>
      <c r="C21" s="30" t="s">
        <v>510</v>
      </c>
      <c r="D21" s="30" t="s">
        <v>592</v>
      </c>
      <c r="E21" s="30" t="s">
        <v>80</v>
      </c>
      <c r="F21">
        <v>0</v>
      </c>
      <c r="G21" s="30" t="s">
        <v>321</v>
      </c>
      <c r="H21" t="s">
        <v>624</v>
      </c>
    </row>
    <row r="22" spans="1:8" x14ac:dyDescent="0.35">
      <c r="A22" s="30" t="s">
        <v>4</v>
      </c>
      <c r="B22">
        <v>1</v>
      </c>
      <c r="C22" s="30" t="s">
        <v>510</v>
      </c>
      <c r="D22" s="30" t="s">
        <v>592</v>
      </c>
      <c r="E22" s="30" t="s">
        <v>82</v>
      </c>
      <c r="F22">
        <v>0</v>
      </c>
      <c r="G22" s="30" t="s">
        <v>322</v>
      </c>
      <c r="H22" t="s">
        <v>625</v>
      </c>
    </row>
    <row r="23" spans="1:8" x14ac:dyDescent="0.35">
      <c r="A23" s="30" t="s">
        <v>4</v>
      </c>
      <c r="B23">
        <v>1</v>
      </c>
      <c r="C23" s="30" t="s">
        <v>510</v>
      </c>
      <c r="D23" s="30" t="s">
        <v>592</v>
      </c>
      <c r="E23" s="30" t="s">
        <v>84</v>
      </c>
      <c r="F23">
        <v>0</v>
      </c>
      <c r="G23" s="30" t="s">
        <v>323</v>
      </c>
      <c r="H23" t="s">
        <v>626</v>
      </c>
    </row>
    <row r="24" spans="1:8" x14ac:dyDescent="0.35">
      <c r="A24" s="30" t="s">
        <v>4</v>
      </c>
      <c r="B24">
        <v>1</v>
      </c>
      <c r="C24" s="30" t="s">
        <v>510</v>
      </c>
      <c r="D24" s="30" t="s">
        <v>592</v>
      </c>
      <c r="E24" s="30" t="s">
        <v>86</v>
      </c>
      <c r="F24">
        <v>0</v>
      </c>
      <c r="G24" s="30" t="s">
        <v>324</v>
      </c>
      <c r="H24" t="s">
        <v>627</v>
      </c>
    </row>
    <row r="25" spans="1:8" x14ac:dyDescent="0.35">
      <c r="A25" s="30" t="s">
        <v>4</v>
      </c>
      <c r="B25">
        <v>1</v>
      </c>
      <c r="C25" s="30" t="s">
        <v>510</v>
      </c>
      <c r="D25" s="30" t="s">
        <v>592</v>
      </c>
      <c r="E25" s="30" t="s">
        <v>88</v>
      </c>
      <c r="F25">
        <v>0</v>
      </c>
      <c r="G25" s="30" t="s">
        <v>325</v>
      </c>
      <c r="H25" t="s">
        <v>628</v>
      </c>
    </row>
    <row r="26" spans="1:8" x14ac:dyDescent="0.35">
      <c r="A26" s="30" t="s">
        <v>4</v>
      </c>
      <c r="B26">
        <v>1</v>
      </c>
      <c r="C26" s="30" t="s">
        <v>510</v>
      </c>
      <c r="D26" s="30" t="s">
        <v>592</v>
      </c>
      <c r="E26" s="30" t="s">
        <v>90</v>
      </c>
      <c r="F26">
        <v>0</v>
      </c>
      <c r="G26" s="30" t="s">
        <v>326</v>
      </c>
      <c r="H26" t="s">
        <v>629</v>
      </c>
    </row>
    <row r="27" spans="1:8" x14ac:dyDescent="0.35">
      <c r="A27" s="30" t="s">
        <v>4</v>
      </c>
      <c r="B27">
        <v>1</v>
      </c>
      <c r="C27" s="30" t="s">
        <v>510</v>
      </c>
      <c r="D27" s="30" t="s">
        <v>592</v>
      </c>
      <c r="E27" s="30" t="s">
        <v>92</v>
      </c>
      <c r="F27">
        <v>0</v>
      </c>
      <c r="G27" s="30" t="s">
        <v>327</v>
      </c>
      <c r="H27" t="s">
        <v>630</v>
      </c>
    </row>
    <row r="28" spans="1:8" x14ac:dyDescent="0.35">
      <c r="A28" s="30" t="s">
        <v>4</v>
      </c>
      <c r="B28">
        <v>1</v>
      </c>
      <c r="C28" s="30" t="s">
        <v>510</v>
      </c>
      <c r="D28" s="30" t="s">
        <v>592</v>
      </c>
      <c r="E28" s="30" t="s">
        <v>94</v>
      </c>
      <c r="F28">
        <v>0</v>
      </c>
      <c r="G28" s="30" t="s">
        <v>328</v>
      </c>
      <c r="H28" t="s">
        <v>631</v>
      </c>
    </row>
    <row r="29" spans="1:8" x14ac:dyDescent="0.35">
      <c r="A29" s="30" t="s">
        <v>4</v>
      </c>
      <c r="B29">
        <v>1</v>
      </c>
      <c r="C29" s="30" t="s">
        <v>510</v>
      </c>
      <c r="D29" s="30" t="s">
        <v>592</v>
      </c>
      <c r="E29" s="30" t="s">
        <v>517</v>
      </c>
      <c r="F29">
        <v>0</v>
      </c>
      <c r="G29" s="30" t="s">
        <v>329</v>
      </c>
      <c r="H29" t="s">
        <v>632</v>
      </c>
    </row>
    <row r="30" spans="1:8" x14ac:dyDescent="0.35">
      <c r="A30" s="30" t="s">
        <v>4</v>
      </c>
      <c r="B30">
        <v>1</v>
      </c>
      <c r="C30" s="30" t="s">
        <v>510</v>
      </c>
      <c r="D30" s="30" t="s">
        <v>592</v>
      </c>
      <c r="E30" s="30" t="s">
        <v>518</v>
      </c>
      <c r="F30">
        <v>0</v>
      </c>
      <c r="G30" s="30" t="s">
        <v>330</v>
      </c>
      <c r="H30" t="s">
        <v>632</v>
      </c>
    </row>
    <row r="31" spans="1:8" x14ac:dyDescent="0.35">
      <c r="A31" s="30" t="s">
        <v>4</v>
      </c>
      <c r="B31">
        <v>2</v>
      </c>
      <c r="C31" s="30" t="s">
        <v>519</v>
      </c>
      <c r="D31" s="30" t="s">
        <v>592</v>
      </c>
      <c r="E31" s="30" t="s">
        <v>511</v>
      </c>
      <c r="F31">
        <v>1.9960079840319361E-2</v>
      </c>
      <c r="G31" s="30" t="s">
        <v>331</v>
      </c>
      <c r="H31" t="s">
        <v>511</v>
      </c>
    </row>
    <row r="32" spans="1:8" x14ac:dyDescent="0.35">
      <c r="A32" s="30" t="s">
        <v>4</v>
      </c>
      <c r="B32">
        <v>2</v>
      </c>
      <c r="C32" s="30" t="s">
        <v>519</v>
      </c>
      <c r="D32" s="30" t="s">
        <v>592</v>
      </c>
      <c r="E32" s="30" t="s">
        <v>512</v>
      </c>
      <c r="F32">
        <v>0</v>
      </c>
      <c r="G32" s="30" t="s">
        <v>332</v>
      </c>
      <c r="H32" t="s">
        <v>609</v>
      </c>
    </row>
    <row r="33" spans="1:8" x14ac:dyDescent="0.35">
      <c r="A33" s="30" t="s">
        <v>4</v>
      </c>
      <c r="B33">
        <v>2</v>
      </c>
      <c r="C33" s="30" t="s">
        <v>519</v>
      </c>
      <c r="D33" s="30" t="s">
        <v>592</v>
      </c>
      <c r="E33" s="30" t="s">
        <v>513</v>
      </c>
      <c r="F33">
        <v>0</v>
      </c>
      <c r="G33" s="30" t="s">
        <v>333</v>
      </c>
      <c r="H33" t="s">
        <v>609</v>
      </c>
    </row>
    <row r="34" spans="1:8" x14ac:dyDescent="0.35">
      <c r="A34" s="30" t="s">
        <v>4</v>
      </c>
      <c r="B34">
        <v>2</v>
      </c>
      <c r="C34" s="30" t="s">
        <v>519</v>
      </c>
      <c r="D34" s="30" t="s">
        <v>592</v>
      </c>
      <c r="E34" s="30" t="s">
        <v>514</v>
      </c>
      <c r="F34">
        <v>0</v>
      </c>
      <c r="G34" s="30" t="s">
        <v>334</v>
      </c>
      <c r="H34" t="s">
        <v>609</v>
      </c>
    </row>
    <row r="35" spans="1:8" x14ac:dyDescent="0.35">
      <c r="A35" s="30" t="s">
        <v>4</v>
      </c>
      <c r="B35">
        <v>2</v>
      </c>
      <c r="C35" s="30" t="s">
        <v>519</v>
      </c>
      <c r="D35" s="30" t="s">
        <v>592</v>
      </c>
      <c r="E35" s="30" t="s">
        <v>52</v>
      </c>
      <c r="F35">
        <v>0</v>
      </c>
      <c r="G35" s="30" t="s">
        <v>335</v>
      </c>
      <c r="H35" t="s">
        <v>610</v>
      </c>
    </row>
    <row r="36" spans="1:8" x14ac:dyDescent="0.35">
      <c r="A36" s="30" t="s">
        <v>4</v>
      </c>
      <c r="B36">
        <v>2</v>
      </c>
      <c r="C36" s="30" t="s">
        <v>519</v>
      </c>
      <c r="D36" s="30" t="s">
        <v>592</v>
      </c>
      <c r="E36" s="30" t="s">
        <v>54</v>
      </c>
      <c r="F36">
        <v>0</v>
      </c>
      <c r="G36" s="30" t="s">
        <v>336</v>
      </c>
      <c r="H36" t="s">
        <v>611</v>
      </c>
    </row>
    <row r="37" spans="1:8" x14ac:dyDescent="0.35">
      <c r="A37" s="30" t="s">
        <v>4</v>
      </c>
      <c r="B37">
        <v>2</v>
      </c>
      <c r="C37" s="30" t="s">
        <v>519</v>
      </c>
      <c r="D37" s="30" t="s">
        <v>592</v>
      </c>
      <c r="E37" s="30" t="s">
        <v>56</v>
      </c>
      <c r="F37">
        <v>9.5932463545663864E-3</v>
      </c>
      <c r="G37" s="30" t="s">
        <v>337</v>
      </c>
      <c r="H37" t="s">
        <v>612</v>
      </c>
    </row>
    <row r="38" spans="1:8" x14ac:dyDescent="0.35">
      <c r="A38" s="30" t="s">
        <v>4</v>
      </c>
      <c r="B38">
        <v>2</v>
      </c>
      <c r="C38" s="30" t="s">
        <v>519</v>
      </c>
      <c r="D38" s="30" t="s">
        <v>592</v>
      </c>
      <c r="E38" s="30" t="s">
        <v>58</v>
      </c>
      <c r="F38">
        <v>0</v>
      </c>
      <c r="G38" s="30" t="s">
        <v>338</v>
      </c>
      <c r="H38" t="s">
        <v>613</v>
      </c>
    </row>
    <row r="39" spans="1:8" x14ac:dyDescent="0.35">
      <c r="A39" s="30" t="s">
        <v>4</v>
      </c>
      <c r="B39">
        <v>2</v>
      </c>
      <c r="C39" s="30" t="s">
        <v>519</v>
      </c>
      <c r="D39" s="30" t="s">
        <v>592</v>
      </c>
      <c r="E39" s="30" t="s">
        <v>60</v>
      </c>
      <c r="F39">
        <v>0</v>
      </c>
      <c r="G39" s="30" t="s">
        <v>339</v>
      </c>
      <c r="H39" t="s">
        <v>614</v>
      </c>
    </row>
    <row r="40" spans="1:8" x14ac:dyDescent="0.35">
      <c r="A40" s="30" t="s">
        <v>4</v>
      </c>
      <c r="B40">
        <v>2</v>
      </c>
      <c r="C40" s="30" t="s">
        <v>519</v>
      </c>
      <c r="D40" s="30" t="s">
        <v>592</v>
      </c>
      <c r="E40" s="30" t="s">
        <v>62</v>
      </c>
      <c r="F40">
        <v>9.9880143827407106E-3</v>
      </c>
      <c r="G40" s="30" t="s">
        <v>340</v>
      </c>
      <c r="H40" t="s">
        <v>615</v>
      </c>
    </row>
    <row r="41" spans="1:8" x14ac:dyDescent="0.35">
      <c r="A41" s="30" t="s">
        <v>4</v>
      </c>
      <c r="B41">
        <v>2</v>
      </c>
      <c r="C41" s="30" t="s">
        <v>519</v>
      </c>
      <c r="D41" s="30" t="s">
        <v>592</v>
      </c>
      <c r="E41" s="30" t="s">
        <v>64</v>
      </c>
      <c r="F41">
        <v>0</v>
      </c>
      <c r="G41" s="30" t="s">
        <v>341</v>
      </c>
      <c r="H41" t="s">
        <v>616</v>
      </c>
    </row>
    <row r="42" spans="1:8" x14ac:dyDescent="0.35">
      <c r="A42" s="30" t="s">
        <v>4</v>
      </c>
      <c r="B42">
        <v>2</v>
      </c>
      <c r="C42" s="30" t="s">
        <v>519</v>
      </c>
      <c r="D42" s="30" t="s">
        <v>592</v>
      </c>
      <c r="E42" s="30" t="s">
        <v>515</v>
      </c>
      <c r="F42">
        <v>0</v>
      </c>
      <c r="G42" s="30" t="s">
        <v>342</v>
      </c>
      <c r="H42" t="s">
        <v>617</v>
      </c>
    </row>
    <row r="43" spans="1:8" x14ac:dyDescent="0.35">
      <c r="A43" s="30" t="s">
        <v>4</v>
      </c>
      <c r="B43">
        <v>2</v>
      </c>
      <c r="C43" s="30" t="s">
        <v>519</v>
      </c>
      <c r="D43" s="30" t="s">
        <v>592</v>
      </c>
      <c r="E43" s="30" t="s">
        <v>516</v>
      </c>
      <c r="F43">
        <v>9.2114959469417855E-3</v>
      </c>
      <c r="G43" s="30" t="s">
        <v>343</v>
      </c>
      <c r="H43" t="s">
        <v>617</v>
      </c>
    </row>
    <row r="44" spans="1:8" x14ac:dyDescent="0.35">
      <c r="A44" s="30" t="s">
        <v>4</v>
      </c>
      <c r="B44">
        <v>2</v>
      </c>
      <c r="C44" s="30" t="s">
        <v>519</v>
      </c>
      <c r="D44" s="30" t="s">
        <v>592</v>
      </c>
      <c r="E44" s="30" t="s">
        <v>68</v>
      </c>
      <c r="F44">
        <v>0</v>
      </c>
      <c r="G44" s="30" t="s">
        <v>344</v>
      </c>
      <c r="H44" t="s">
        <v>618</v>
      </c>
    </row>
    <row r="45" spans="1:8" x14ac:dyDescent="0.35">
      <c r="A45" s="30" t="s">
        <v>4</v>
      </c>
      <c r="B45">
        <v>2</v>
      </c>
      <c r="C45" s="30" t="s">
        <v>519</v>
      </c>
      <c r="D45" s="30" t="s">
        <v>592</v>
      </c>
      <c r="E45" s="30" t="s">
        <v>70</v>
      </c>
      <c r="F45">
        <v>0</v>
      </c>
      <c r="G45" s="30" t="s">
        <v>345</v>
      </c>
      <c r="H45" t="s">
        <v>619</v>
      </c>
    </row>
    <row r="46" spans="1:8" x14ac:dyDescent="0.35">
      <c r="A46" s="30" t="s">
        <v>4</v>
      </c>
      <c r="B46">
        <v>2</v>
      </c>
      <c r="C46" s="30" t="s">
        <v>519</v>
      </c>
      <c r="D46" s="30" t="s">
        <v>592</v>
      </c>
      <c r="E46" s="30" t="s">
        <v>72</v>
      </c>
      <c r="F46">
        <v>0</v>
      </c>
      <c r="G46" s="30" t="s">
        <v>346</v>
      </c>
      <c r="H46" t="s">
        <v>620</v>
      </c>
    </row>
    <row r="47" spans="1:8" x14ac:dyDescent="0.35">
      <c r="A47" s="30" t="s">
        <v>4</v>
      </c>
      <c r="B47">
        <v>2</v>
      </c>
      <c r="C47" s="30" t="s">
        <v>519</v>
      </c>
      <c r="D47" s="30" t="s">
        <v>592</v>
      </c>
      <c r="E47" s="30" t="s">
        <v>74</v>
      </c>
      <c r="F47">
        <v>0</v>
      </c>
      <c r="G47" s="30" t="s">
        <v>347</v>
      </c>
      <c r="H47" t="s">
        <v>621</v>
      </c>
    </row>
    <row r="48" spans="1:8" x14ac:dyDescent="0.35">
      <c r="A48" s="30" t="s">
        <v>4</v>
      </c>
      <c r="B48">
        <v>2</v>
      </c>
      <c r="C48" s="30" t="s">
        <v>519</v>
      </c>
      <c r="D48" s="30" t="s">
        <v>592</v>
      </c>
      <c r="E48" s="30" t="s">
        <v>76</v>
      </c>
      <c r="F48">
        <v>0</v>
      </c>
      <c r="G48" s="30" t="s">
        <v>348</v>
      </c>
      <c r="H48" t="s">
        <v>622</v>
      </c>
    </row>
    <row r="49" spans="1:8" x14ac:dyDescent="0.35">
      <c r="A49" s="30" t="s">
        <v>4</v>
      </c>
      <c r="B49">
        <v>2</v>
      </c>
      <c r="C49" s="30" t="s">
        <v>519</v>
      </c>
      <c r="D49" s="30" t="s">
        <v>592</v>
      </c>
      <c r="E49" s="30" t="s">
        <v>78</v>
      </c>
      <c r="F49">
        <v>0</v>
      </c>
      <c r="G49" s="30" t="s">
        <v>349</v>
      </c>
      <c r="H49" t="s">
        <v>623</v>
      </c>
    </row>
    <row r="50" spans="1:8" x14ac:dyDescent="0.35">
      <c r="A50" s="30" t="s">
        <v>4</v>
      </c>
      <c r="B50">
        <v>2</v>
      </c>
      <c r="C50" s="30" t="s">
        <v>519</v>
      </c>
      <c r="D50" s="30" t="s">
        <v>592</v>
      </c>
      <c r="E50" s="30" t="s">
        <v>80</v>
      </c>
      <c r="F50">
        <v>0</v>
      </c>
      <c r="G50" s="30" t="s">
        <v>350</v>
      </c>
      <c r="H50" t="s">
        <v>624</v>
      </c>
    </row>
    <row r="51" spans="1:8" x14ac:dyDescent="0.35">
      <c r="A51" s="30" t="s">
        <v>4</v>
      </c>
      <c r="B51">
        <v>2</v>
      </c>
      <c r="C51" s="30" t="s">
        <v>519</v>
      </c>
      <c r="D51" s="30" t="s">
        <v>592</v>
      </c>
      <c r="E51" s="30" t="s">
        <v>82</v>
      </c>
      <c r="F51">
        <v>9.9621438533572422E-3</v>
      </c>
      <c r="G51" s="30" t="s">
        <v>351</v>
      </c>
      <c r="H51" t="s">
        <v>625</v>
      </c>
    </row>
    <row r="52" spans="1:8" x14ac:dyDescent="0.35">
      <c r="A52" s="30" t="s">
        <v>4</v>
      </c>
      <c r="B52">
        <v>2</v>
      </c>
      <c r="C52" s="30" t="s">
        <v>519</v>
      </c>
      <c r="D52" s="30" t="s">
        <v>592</v>
      </c>
      <c r="E52" s="30" t="s">
        <v>84</v>
      </c>
      <c r="F52">
        <v>0</v>
      </c>
      <c r="G52" s="30" t="s">
        <v>352</v>
      </c>
      <c r="H52" t="s">
        <v>626</v>
      </c>
    </row>
    <row r="53" spans="1:8" x14ac:dyDescent="0.35">
      <c r="A53" s="30" t="s">
        <v>4</v>
      </c>
      <c r="B53">
        <v>2</v>
      </c>
      <c r="C53" s="30" t="s">
        <v>519</v>
      </c>
      <c r="D53" s="30" t="s">
        <v>592</v>
      </c>
      <c r="E53" s="30" t="s">
        <v>86</v>
      </c>
      <c r="F53">
        <v>0</v>
      </c>
      <c r="G53" s="30" t="s">
        <v>353</v>
      </c>
      <c r="H53" t="s">
        <v>627</v>
      </c>
    </row>
    <row r="54" spans="1:8" x14ac:dyDescent="0.35">
      <c r="A54" s="30" t="s">
        <v>4</v>
      </c>
      <c r="B54">
        <v>2</v>
      </c>
      <c r="C54" s="30" t="s">
        <v>519</v>
      </c>
      <c r="D54" s="30" t="s">
        <v>592</v>
      </c>
      <c r="E54" s="30" t="s">
        <v>88</v>
      </c>
      <c r="F54">
        <v>0</v>
      </c>
      <c r="G54" s="30" t="s">
        <v>354</v>
      </c>
      <c r="H54" t="s">
        <v>628</v>
      </c>
    </row>
    <row r="55" spans="1:8" x14ac:dyDescent="0.35">
      <c r="A55" s="30" t="s">
        <v>4</v>
      </c>
      <c r="B55">
        <v>2</v>
      </c>
      <c r="C55" s="30" t="s">
        <v>519</v>
      </c>
      <c r="D55" s="30" t="s">
        <v>592</v>
      </c>
      <c r="E55" s="30" t="s">
        <v>90</v>
      </c>
      <c r="F55">
        <v>0</v>
      </c>
      <c r="G55" s="30" t="s">
        <v>355</v>
      </c>
      <c r="H55" t="s">
        <v>629</v>
      </c>
    </row>
    <row r="56" spans="1:8" x14ac:dyDescent="0.35">
      <c r="A56" s="30" t="s">
        <v>4</v>
      </c>
      <c r="B56">
        <v>2</v>
      </c>
      <c r="C56" s="30" t="s">
        <v>519</v>
      </c>
      <c r="D56" s="30" t="s">
        <v>592</v>
      </c>
      <c r="E56" s="30" t="s">
        <v>92</v>
      </c>
      <c r="F56">
        <v>1.0158472165786265E-2</v>
      </c>
      <c r="G56" s="30" t="s">
        <v>356</v>
      </c>
      <c r="H56" t="s">
        <v>630</v>
      </c>
    </row>
    <row r="57" spans="1:8" x14ac:dyDescent="0.35">
      <c r="A57" s="30" t="s">
        <v>4</v>
      </c>
      <c r="B57">
        <v>2</v>
      </c>
      <c r="C57" s="30" t="s">
        <v>519</v>
      </c>
      <c r="D57" s="30" t="s">
        <v>592</v>
      </c>
      <c r="E57" s="30" t="s">
        <v>94</v>
      </c>
      <c r="F57">
        <v>0</v>
      </c>
      <c r="G57" s="30" t="s">
        <v>357</v>
      </c>
      <c r="H57" t="s">
        <v>631</v>
      </c>
    </row>
    <row r="58" spans="1:8" x14ac:dyDescent="0.35">
      <c r="A58" s="30" t="s">
        <v>4</v>
      </c>
      <c r="B58">
        <v>2</v>
      </c>
      <c r="C58" s="30" t="s">
        <v>519</v>
      </c>
      <c r="D58" s="30" t="s">
        <v>592</v>
      </c>
      <c r="E58" s="30" t="s">
        <v>517</v>
      </c>
      <c r="F58">
        <v>0</v>
      </c>
      <c r="G58" s="30" t="s">
        <v>358</v>
      </c>
      <c r="H58" t="s">
        <v>632</v>
      </c>
    </row>
    <row r="59" spans="1:8" x14ac:dyDescent="0.35">
      <c r="A59" s="30" t="s">
        <v>4</v>
      </c>
      <c r="B59">
        <v>2</v>
      </c>
      <c r="C59" s="30" t="s">
        <v>519</v>
      </c>
      <c r="D59" s="30" t="s">
        <v>592</v>
      </c>
      <c r="E59" s="30" t="s">
        <v>518</v>
      </c>
      <c r="F59">
        <v>0</v>
      </c>
      <c r="G59" s="30" t="s">
        <v>359</v>
      </c>
      <c r="H59" t="s">
        <v>632</v>
      </c>
    </row>
    <row r="60" spans="1:8" x14ac:dyDescent="0.35">
      <c r="A60" s="30" t="s">
        <v>4</v>
      </c>
      <c r="B60">
        <v>3</v>
      </c>
      <c r="C60" s="30" t="s">
        <v>520</v>
      </c>
      <c r="D60" s="30" t="s">
        <v>592</v>
      </c>
      <c r="E60" s="30" t="s">
        <v>511</v>
      </c>
      <c r="F60">
        <v>9.9600798403193611E-3</v>
      </c>
      <c r="G60" s="30" t="s">
        <v>360</v>
      </c>
      <c r="H60" t="s">
        <v>511</v>
      </c>
    </row>
    <row r="61" spans="1:8" x14ac:dyDescent="0.35">
      <c r="A61" s="30" t="s">
        <v>4</v>
      </c>
      <c r="B61">
        <v>3</v>
      </c>
      <c r="C61" s="30" t="s">
        <v>520</v>
      </c>
      <c r="D61" s="30" t="s">
        <v>592</v>
      </c>
      <c r="E61" s="30" t="s">
        <v>512</v>
      </c>
      <c r="F61">
        <v>8.9322226429382808E-3</v>
      </c>
      <c r="G61" s="30" t="s">
        <v>361</v>
      </c>
      <c r="H61" t="s">
        <v>609</v>
      </c>
    </row>
    <row r="62" spans="1:8" x14ac:dyDescent="0.35">
      <c r="A62" s="30" t="s">
        <v>4</v>
      </c>
      <c r="B62">
        <v>3</v>
      </c>
      <c r="C62" s="30" t="s">
        <v>520</v>
      </c>
      <c r="D62" s="30" t="s">
        <v>592</v>
      </c>
      <c r="E62" s="30" t="s">
        <v>513</v>
      </c>
      <c r="F62">
        <v>0</v>
      </c>
      <c r="G62" s="30" t="s">
        <v>362</v>
      </c>
      <c r="H62" t="s">
        <v>609</v>
      </c>
    </row>
    <row r="63" spans="1:8" x14ac:dyDescent="0.35">
      <c r="A63" s="30" t="s">
        <v>4</v>
      </c>
      <c r="B63">
        <v>3</v>
      </c>
      <c r="C63" s="30" t="s">
        <v>520</v>
      </c>
      <c r="D63" s="30" t="s">
        <v>592</v>
      </c>
      <c r="E63" s="30" t="s">
        <v>514</v>
      </c>
      <c r="F63">
        <v>0</v>
      </c>
      <c r="G63" s="30" t="s">
        <v>363</v>
      </c>
      <c r="H63" t="s">
        <v>609</v>
      </c>
    </row>
    <row r="64" spans="1:8" x14ac:dyDescent="0.35">
      <c r="A64" s="30" t="s">
        <v>4</v>
      </c>
      <c r="B64">
        <v>3</v>
      </c>
      <c r="C64" s="30" t="s">
        <v>520</v>
      </c>
      <c r="D64" s="30" t="s">
        <v>592</v>
      </c>
      <c r="E64" s="30" t="s">
        <v>52</v>
      </c>
      <c r="F64">
        <v>0</v>
      </c>
      <c r="G64" s="30" t="s">
        <v>364</v>
      </c>
      <c r="H64" t="s">
        <v>610</v>
      </c>
    </row>
    <row r="65" spans="1:8" x14ac:dyDescent="0.35">
      <c r="A65" s="30" t="s">
        <v>4</v>
      </c>
      <c r="B65">
        <v>3</v>
      </c>
      <c r="C65" s="30" t="s">
        <v>520</v>
      </c>
      <c r="D65" s="30" t="s">
        <v>592</v>
      </c>
      <c r="E65" s="30" t="s">
        <v>54</v>
      </c>
      <c r="F65">
        <v>0</v>
      </c>
      <c r="G65" s="30" t="s">
        <v>365</v>
      </c>
      <c r="H65" t="s">
        <v>611</v>
      </c>
    </row>
    <row r="66" spans="1:8" x14ac:dyDescent="0.35">
      <c r="A66" s="30" t="s">
        <v>4</v>
      </c>
      <c r="B66">
        <v>3</v>
      </c>
      <c r="C66" s="30" t="s">
        <v>520</v>
      </c>
      <c r="D66" s="30" t="s">
        <v>592</v>
      </c>
      <c r="E66" s="30" t="s">
        <v>56</v>
      </c>
      <c r="F66">
        <v>0</v>
      </c>
      <c r="G66" s="30" t="s">
        <v>366</v>
      </c>
      <c r="H66" t="s">
        <v>612</v>
      </c>
    </row>
    <row r="67" spans="1:8" x14ac:dyDescent="0.35">
      <c r="A67" s="30" t="s">
        <v>4</v>
      </c>
      <c r="B67">
        <v>3</v>
      </c>
      <c r="C67" s="30" t="s">
        <v>520</v>
      </c>
      <c r="D67" s="30" t="s">
        <v>592</v>
      </c>
      <c r="E67" s="30" t="s">
        <v>58</v>
      </c>
      <c r="F67">
        <v>0</v>
      </c>
      <c r="G67" s="30" t="s">
        <v>367</v>
      </c>
      <c r="H67" t="s">
        <v>613</v>
      </c>
    </row>
    <row r="68" spans="1:8" x14ac:dyDescent="0.35">
      <c r="A68" s="30" t="s">
        <v>4</v>
      </c>
      <c r="B68">
        <v>3</v>
      </c>
      <c r="C68" s="30" t="s">
        <v>520</v>
      </c>
      <c r="D68" s="30" t="s">
        <v>592</v>
      </c>
      <c r="E68" s="30" t="s">
        <v>60</v>
      </c>
      <c r="F68">
        <v>0</v>
      </c>
      <c r="G68" s="30" t="s">
        <v>368</v>
      </c>
      <c r="H68" t="s">
        <v>614</v>
      </c>
    </row>
    <row r="69" spans="1:8" x14ac:dyDescent="0.35">
      <c r="A69" s="30" t="s">
        <v>4</v>
      </c>
      <c r="B69">
        <v>3</v>
      </c>
      <c r="C69" s="30" t="s">
        <v>520</v>
      </c>
      <c r="D69" s="30" t="s">
        <v>592</v>
      </c>
      <c r="E69" s="30" t="s">
        <v>62</v>
      </c>
      <c r="F69">
        <v>0</v>
      </c>
      <c r="G69" s="30" t="s">
        <v>369</v>
      </c>
      <c r="H69" t="s">
        <v>615</v>
      </c>
    </row>
    <row r="70" spans="1:8" x14ac:dyDescent="0.35">
      <c r="A70" s="30" t="s">
        <v>4</v>
      </c>
      <c r="B70">
        <v>3</v>
      </c>
      <c r="C70" s="30" t="s">
        <v>520</v>
      </c>
      <c r="D70" s="30" t="s">
        <v>592</v>
      </c>
      <c r="E70" s="30" t="s">
        <v>64</v>
      </c>
      <c r="F70">
        <v>0</v>
      </c>
      <c r="G70" s="30" t="s">
        <v>370</v>
      </c>
      <c r="H70" t="s">
        <v>616</v>
      </c>
    </row>
    <row r="71" spans="1:8" x14ac:dyDescent="0.35">
      <c r="A71" s="30" t="s">
        <v>4</v>
      </c>
      <c r="B71">
        <v>3</v>
      </c>
      <c r="C71" s="30" t="s">
        <v>520</v>
      </c>
      <c r="D71" s="30" t="s">
        <v>592</v>
      </c>
      <c r="E71" s="30" t="s">
        <v>515</v>
      </c>
      <c r="F71">
        <v>0</v>
      </c>
      <c r="G71" s="30" t="s">
        <v>371</v>
      </c>
      <c r="H71" t="s">
        <v>617</v>
      </c>
    </row>
    <row r="72" spans="1:8" x14ac:dyDescent="0.35">
      <c r="A72" s="30" t="s">
        <v>4</v>
      </c>
      <c r="B72">
        <v>3</v>
      </c>
      <c r="C72" s="30" t="s">
        <v>520</v>
      </c>
      <c r="D72" s="30" t="s">
        <v>592</v>
      </c>
      <c r="E72" s="30" t="s">
        <v>516</v>
      </c>
      <c r="F72">
        <v>0</v>
      </c>
      <c r="G72" s="30" t="s">
        <v>372</v>
      </c>
      <c r="H72" t="s">
        <v>617</v>
      </c>
    </row>
    <row r="73" spans="1:8" x14ac:dyDescent="0.35">
      <c r="A73" s="30" t="s">
        <v>4</v>
      </c>
      <c r="B73">
        <v>3</v>
      </c>
      <c r="C73" s="30" t="s">
        <v>520</v>
      </c>
      <c r="D73" s="30" t="s">
        <v>592</v>
      </c>
      <c r="E73" s="30" t="s">
        <v>68</v>
      </c>
      <c r="F73">
        <v>0</v>
      </c>
      <c r="G73" s="30" t="s">
        <v>373</v>
      </c>
      <c r="H73" t="s">
        <v>618</v>
      </c>
    </row>
    <row r="74" spans="1:8" x14ac:dyDescent="0.35">
      <c r="A74" s="30" t="s">
        <v>4</v>
      </c>
      <c r="B74">
        <v>3</v>
      </c>
      <c r="C74" s="30" t="s">
        <v>520</v>
      </c>
      <c r="D74" s="30" t="s">
        <v>592</v>
      </c>
      <c r="E74" s="30" t="s">
        <v>70</v>
      </c>
      <c r="F74">
        <v>0</v>
      </c>
      <c r="G74" s="30" t="s">
        <v>374</v>
      </c>
      <c r="H74" t="s">
        <v>619</v>
      </c>
    </row>
    <row r="75" spans="1:8" x14ac:dyDescent="0.35">
      <c r="A75" s="30" t="s">
        <v>4</v>
      </c>
      <c r="B75">
        <v>3</v>
      </c>
      <c r="C75" s="30" t="s">
        <v>520</v>
      </c>
      <c r="D75" s="30" t="s">
        <v>592</v>
      </c>
      <c r="E75" s="30" t="s">
        <v>72</v>
      </c>
      <c r="F75">
        <v>0</v>
      </c>
      <c r="G75" s="30" t="s">
        <v>375</v>
      </c>
      <c r="H75" t="s">
        <v>620</v>
      </c>
    </row>
    <row r="76" spans="1:8" x14ac:dyDescent="0.35">
      <c r="A76" s="30" t="s">
        <v>4</v>
      </c>
      <c r="B76">
        <v>3</v>
      </c>
      <c r="C76" s="30" t="s">
        <v>520</v>
      </c>
      <c r="D76" s="30" t="s">
        <v>592</v>
      </c>
      <c r="E76" s="30" t="s">
        <v>74</v>
      </c>
      <c r="F76">
        <v>0</v>
      </c>
      <c r="G76" s="30" t="s">
        <v>376</v>
      </c>
      <c r="H76" t="s">
        <v>621</v>
      </c>
    </row>
    <row r="77" spans="1:8" x14ac:dyDescent="0.35">
      <c r="A77" s="30" t="s">
        <v>4</v>
      </c>
      <c r="B77">
        <v>3</v>
      </c>
      <c r="C77" s="30" t="s">
        <v>520</v>
      </c>
      <c r="D77" s="30" t="s">
        <v>592</v>
      </c>
      <c r="E77" s="30" t="s">
        <v>76</v>
      </c>
      <c r="F77">
        <v>0</v>
      </c>
      <c r="G77" s="30" t="s">
        <v>377</v>
      </c>
      <c r="H77" t="s">
        <v>622</v>
      </c>
    </row>
    <row r="78" spans="1:8" x14ac:dyDescent="0.35">
      <c r="A78" s="30" t="s">
        <v>4</v>
      </c>
      <c r="B78">
        <v>3</v>
      </c>
      <c r="C78" s="30" t="s">
        <v>520</v>
      </c>
      <c r="D78" s="30" t="s">
        <v>592</v>
      </c>
      <c r="E78" s="30" t="s">
        <v>78</v>
      </c>
      <c r="F78">
        <v>4.0160642570280861E-5</v>
      </c>
      <c r="G78" s="30" t="s">
        <v>378</v>
      </c>
      <c r="H78" t="s">
        <v>623</v>
      </c>
    </row>
    <row r="79" spans="1:8" x14ac:dyDescent="0.35">
      <c r="A79" s="30" t="s">
        <v>4</v>
      </c>
      <c r="B79">
        <v>3</v>
      </c>
      <c r="C79" s="30" t="s">
        <v>520</v>
      </c>
      <c r="D79" s="30" t="s">
        <v>592</v>
      </c>
      <c r="E79" s="30" t="s">
        <v>80</v>
      </c>
      <c r="F79">
        <v>0</v>
      </c>
      <c r="G79" s="30" t="s">
        <v>379</v>
      </c>
      <c r="H79" t="s">
        <v>624</v>
      </c>
    </row>
    <row r="80" spans="1:8" x14ac:dyDescent="0.35">
      <c r="A80" s="30" t="s">
        <v>4</v>
      </c>
      <c r="B80">
        <v>3</v>
      </c>
      <c r="C80" s="30" t="s">
        <v>520</v>
      </c>
      <c r="D80" s="30" t="s">
        <v>592</v>
      </c>
      <c r="E80" s="30" t="s">
        <v>82</v>
      </c>
      <c r="F80">
        <v>0</v>
      </c>
      <c r="G80" s="30" t="s">
        <v>380</v>
      </c>
      <c r="H80" t="s">
        <v>625</v>
      </c>
    </row>
    <row r="81" spans="1:8" x14ac:dyDescent="0.35">
      <c r="A81" s="30" t="s">
        <v>4</v>
      </c>
      <c r="B81">
        <v>3</v>
      </c>
      <c r="C81" s="30" t="s">
        <v>520</v>
      </c>
      <c r="D81" s="30" t="s">
        <v>592</v>
      </c>
      <c r="E81" s="30" t="s">
        <v>84</v>
      </c>
      <c r="F81">
        <v>0</v>
      </c>
      <c r="G81" s="30" t="s">
        <v>381</v>
      </c>
      <c r="H81" t="s">
        <v>626</v>
      </c>
    </row>
    <row r="82" spans="1:8" x14ac:dyDescent="0.35">
      <c r="A82" s="30" t="s">
        <v>4</v>
      </c>
      <c r="B82">
        <v>3</v>
      </c>
      <c r="C82" s="30" t="s">
        <v>520</v>
      </c>
      <c r="D82" s="30" t="s">
        <v>592</v>
      </c>
      <c r="E82" s="30" t="s">
        <v>86</v>
      </c>
      <c r="F82">
        <v>0</v>
      </c>
      <c r="G82" s="30" t="s">
        <v>382</v>
      </c>
      <c r="H82" t="s">
        <v>627</v>
      </c>
    </row>
    <row r="83" spans="1:8" x14ac:dyDescent="0.35">
      <c r="A83" s="30" t="s">
        <v>4</v>
      </c>
      <c r="B83">
        <v>3</v>
      </c>
      <c r="C83" s="30" t="s">
        <v>520</v>
      </c>
      <c r="D83" s="30" t="s">
        <v>592</v>
      </c>
      <c r="E83" s="30" t="s">
        <v>88</v>
      </c>
      <c r="F83">
        <v>3.6130068245683947E-5</v>
      </c>
      <c r="G83" s="30" t="s">
        <v>383</v>
      </c>
      <c r="H83" t="s">
        <v>628</v>
      </c>
    </row>
    <row r="84" spans="1:8" x14ac:dyDescent="0.35">
      <c r="A84" s="30" t="s">
        <v>4</v>
      </c>
      <c r="B84">
        <v>3</v>
      </c>
      <c r="C84" s="30" t="s">
        <v>520</v>
      </c>
      <c r="D84" s="30" t="s">
        <v>592</v>
      </c>
      <c r="E84" s="30" t="s">
        <v>90</v>
      </c>
      <c r="F84">
        <v>0</v>
      </c>
      <c r="G84" s="30" t="s">
        <v>384</v>
      </c>
      <c r="H84" t="s">
        <v>629</v>
      </c>
    </row>
    <row r="85" spans="1:8" x14ac:dyDescent="0.35">
      <c r="A85" s="30" t="s">
        <v>4</v>
      </c>
      <c r="B85">
        <v>3</v>
      </c>
      <c r="C85" s="30" t="s">
        <v>520</v>
      </c>
      <c r="D85" s="30" t="s">
        <v>592</v>
      </c>
      <c r="E85" s="30" t="s">
        <v>92</v>
      </c>
      <c r="F85">
        <v>0</v>
      </c>
      <c r="G85" s="30" t="s">
        <v>385</v>
      </c>
      <c r="H85" t="s">
        <v>630</v>
      </c>
    </row>
    <row r="86" spans="1:8" x14ac:dyDescent="0.35">
      <c r="A86" s="30" t="s">
        <v>4</v>
      </c>
      <c r="B86">
        <v>3</v>
      </c>
      <c r="C86" s="30" t="s">
        <v>520</v>
      </c>
      <c r="D86" s="30" t="s">
        <v>592</v>
      </c>
      <c r="E86" s="30" t="s">
        <v>94</v>
      </c>
      <c r="F86">
        <v>0</v>
      </c>
      <c r="G86" s="30" t="s">
        <v>386</v>
      </c>
      <c r="H86" t="s">
        <v>631</v>
      </c>
    </row>
    <row r="87" spans="1:8" x14ac:dyDescent="0.35">
      <c r="A87" s="30" t="s">
        <v>4</v>
      </c>
      <c r="B87">
        <v>3</v>
      </c>
      <c r="C87" s="30" t="s">
        <v>520</v>
      </c>
      <c r="D87" s="30" t="s">
        <v>592</v>
      </c>
      <c r="E87" s="30" t="s">
        <v>517</v>
      </c>
      <c r="F87">
        <v>0</v>
      </c>
      <c r="G87" s="30" t="s">
        <v>387</v>
      </c>
      <c r="H87" t="s">
        <v>632</v>
      </c>
    </row>
    <row r="88" spans="1:8" x14ac:dyDescent="0.35">
      <c r="A88" s="30" t="s">
        <v>4</v>
      </c>
      <c r="B88">
        <v>3</v>
      </c>
      <c r="C88" s="30" t="s">
        <v>520</v>
      </c>
      <c r="D88" s="30" t="s">
        <v>592</v>
      </c>
      <c r="E88" s="30" t="s">
        <v>518</v>
      </c>
      <c r="F88">
        <v>9.2678227360308268E-3</v>
      </c>
      <c r="G88" s="30" t="s">
        <v>388</v>
      </c>
      <c r="H88" t="s">
        <v>632</v>
      </c>
    </row>
    <row r="89" spans="1:8" x14ac:dyDescent="0.35">
      <c r="A89" s="30" t="s">
        <v>4</v>
      </c>
      <c r="B89">
        <v>4</v>
      </c>
      <c r="C89" s="30" t="s">
        <v>521</v>
      </c>
      <c r="D89" s="30" t="s">
        <v>592</v>
      </c>
      <c r="E89" s="30" t="s">
        <v>511</v>
      </c>
      <c r="F89">
        <v>8.9800399201596812E-2</v>
      </c>
      <c r="G89" s="30" t="s">
        <v>389</v>
      </c>
      <c r="H89" t="s">
        <v>511</v>
      </c>
    </row>
    <row r="90" spans="1:8" x14ac:dyDescent="0.35">
      <c r="A90" s="30" t="s">
        <v>4</v>
      </c>
      <c r="B90">
        <v>4</v>
      </c>
      <c r="C90" s="30" t="s">
        <v>521</v>
      </c>
      <c r="D90" s="30" t="s">
        <v>592</v>
      </c>
      <c r="E90" s="30" t="s">
        <v>512</v>
      </c>
      <c r="F90">
        <v>0</v>
      </c>
      <c r="G90" s="30" t="s">
        <v>390</v>
      </c>
      <c r="H90" t="s">
        <v>609</v>
      </c>
    </row>
    <row r="91" spans="1:8" x14ac:dyDescent="0.35">
      <c r="A91" s="30" t="s">
        <v>4</v>
      </c>
      <c r="B91">
        <v>4</v>
      </c>
      <c r="C91" s="30" t="s">
        <v>521</v>
      </c>
      <c r="D91" s="30" t="s">
        <v>592</v>
      </c>
      <c r="E91" s="30" t="s">
        <v>513</v>
      </c>
      <c r="F91">
        <v>9.8965380023875813E-3</v>
      </c>
      <c r="G91" s="30" t="s">
        <v>391</v>
      </c>
      <c r="H91" t="s">
        <v>609</v>
      </c>
    </row>
    <row r="92" spans="1:8" x14ac:dyDescent="0.35">
      <c r="A92" s="30" t="s">
        <v>4</v>
      </c>
      <c r="B92">
        <v>4</v>
      </c>
      <c r="C92" s="30" t="s">
        <v>521</v>
      </c>
      <c r="D92" s="30" t="s">
        <v>592</v>
      </c>
      <c r="E92" s="30" t="s">
        <v>514</v>
      </c>
      <c r="F92">
        <v>9.3648334624322222E-3</v>
      </c>
      <c r="G92" s="30" t="s">
        <v>392</v>
      </c>
      <c r="H92" t="s">
        <v>609</v>
      </c>
    </row>
    <row r="93" spans="1:8" x14ac:dyDescent="0.35">
      <c r="A93" s="30" t="s">
        <v>4</v>
      </c>
      <c r="B93">
        <v>4</v>
      </c>
      <c r="C93" s="30" t="s">
        <v>521</v>
      </c>
      <c r="D93" s="30" t="s">
        <v>592</v>
      </c>
      <c r="E93" s="30" t="s">
        <v>52</v>
      </c>
      <c r="F93">
        <v>8.9107413010590022E-3</v>
      </c>
      <c r="G93" s="30" t="s">
        <v>393</v>
      </c>
      <c r="H93" t="s">
        <v>610</v>
      </c>
    </row>
    <row r="94" spans="1:8" x14ac:dyDescent="0.35">
      <c r="A94" s="30" t="s">
        <v>4</v>
      </c>
      <c r="B94">
        <v>4</v>
      </c>
      <c r="C94" s="30" t="s">
        <v>521</v>
      </c>
      <c r="D94" s="30" t="s">
        <v>592</v>
      </c>
      <c r="E94" s="30" t="s">
        <v>54</v>
      </c>
      <c r="F94">
        <v>9.9084212621939078E-3</v>
      </c>
      <c r="G94" s="30" t="s">
        <v>394</v>
      </c>
      <c r="H94" t="s">
        <v>611</v>
      </c>
    </row>
    <row r="95" spans="1:8" x14ac:dyDescent="0.35">
      <c r="A95" s="30" t="s">
        <v>4</v>
      </c>
      <c r="B95">
        <v>4</v>
      </c>
      <c r="C95" s="30" t="s">
        <v>521</v>
      </c>
      <c r="D95" s="30" t="s">
        <v>592</v>
      </c>
      <c r="E95" s="30" t="s">
        <v>56</v>
      </c>
      <c r="F95">
        <v>0</v>
      </c>
      <c r="G95" s="30" t="s">
        <v>395</v>
      </c>
      <c r="H95" t="s">
        <v>612</v>
      </c>
    </row>
    <row r="96" spans="1:8" x14ac:dyDescent="0.35">
      <c r="A96" s="30" t="s">
        <v>4</v>
      </c>
      <c r="B96">
        <v>4</v>
      </c>
      <c r="C96" s="30" t="s">
        <v>521</v>
      </c>
      <c r="D96" s="30" t="s">
        <v>592</v>
      </c>
      <c r="E96" s="30" t="s">
        <v>58</v>
      </c>
      <c r="F96">
        <v>0</v>
      </c>
      <c r="G96" s="30" t="s">
        <v>396</v>
      </c>
      <c r="H96" t="s">
        <v>613</v>
      </c>
    </row>
    <row r="97" spans="1:8" x14ac:dyDescent="0.35">
      <c r="A97" s="30" t="s">
        <v>4</v>
      </c>
      <c r="B97">
        <v>4</v>
      </c>
      <c r="C97" s="30" t="s">
        <v>521</v>
      </c>
      <c r="D97" s="30" t="s">
        <v>592</v>
      </c>
      <c r="E97" s="30" t="s">
        <v>60</v>
      </c>
      <c r="F97">
        <v>0</v>
      </c>
      <c r="G97" s="30" t="s">
        <v>397</v>
      </c>
      <c r="H97" t="s">
        <v>614</v>
      </c>
    </row>
    <row r="98" spans="1:8" x14ac:dyDescent="0.35">
      <c r="A98" s="30" t="s">
        <v>4</v>
      </c>
      <c r="B98">
        <v>4</v>
      </c>
      <c r="C98" s="30" t="s">
        <v>521</v>
      </c>
      <c r="D98" s="30" t="s">
        <v>592</v>
      </c>
      <c r="E98" s="30" t="s">
        <v>62</v>
      </c>
      <c r="F98">
        <v>0</v>
      </c>
      <c r="G98" s="30" t="s">
        <v>398</v>
      </c>
      <c r="H98" t="s">
        <v>615</v>
      </c>
    </row>
    <row r="99" spans="1:8" x14ac:dyDescent="0.35">
      <c r="A99" s="30" t="s">
        <v>4</v>
      </c>
      <c r="B99">
        <v>4</v>
      </c>
      <c r="C99" s="30" t="s">
        <v>521</v>
      </c>
      <c r="D99" s="30" t="s">
        <v>592</v>
      </c>
      <c r="E99" s="30" t="s">
        <v>64</v>
      </c>
      <c r="F99">
        <v>0</v>
      </c>
      <c r="G99" s="30" t="s">
        <v>399</v>
      </c>
      <c r="H99" t="s">
        <v>616</v>
      </c>
    </row>
    <row r="100" spans="1:8" x14ac:dyDescent="0.35">
      <c r="A100" s="30" t="s">
        <v>4</v>
      </c>
      <c r="B100">
        <v>4</v>
      </c>
      <c r="C100" s="30" t="s">
        <v>521</v>
      </c>
      <c r="D100" s="30" t="s">
        <v>592</v>
      </c>
      <c r="E100" s="30" t="s">
        <v>515</v>
      </c>
      <c r="F100">
        <v>0</v>
      </c>
      <c r="G100" s="30" t="s">
        <v>400</v>
      </c>
      <c r="H100" t="s">
        <v>617</v>
      </c>
    </row>
    <row r="101" spans="1:8" x14ac:dyDescent="0.35">
      <c r="A101" s="30" t="s">
        <v>4</v>
      </c>
      <c r="B101">
        <v>4</v>
      </c>
      <c r="C101" s="30" t="s">
        <v>521</v>
      </c>
      <c r="D101" s="30" t="s">
        <v>592</v>
      </c>
      <c r="E101" s="30" t="s">
        <v>516</v>
      </c>
      <c r="F101">
        <v>0</v>
      </c>
      <c r="G101" s="30" t="s">
        <v>401</v>
      </c>
      <c r="H101" t="s">
        <v>617</v>
      </c>
    </row>
    <row r="102" spans="1:8" x14ac:dyDescent="0.35">
      <c r="A102" s="30" t="s">
        <v>4</v>
      </c>
      <c r="B102">
        <v>4</v>
      </c>
      <c r="C102" s="30" t="s">
        <v>521</v>
      </c>
      <c r="D102" s="30" t="s">
        <v>592</v>
      </c>
      <c r="E102" s="30" t="s">
        <v>68</v>
      </c>
      <c r="F102">
        <v>0</v>
      </c>
      <c r="G102" s="30" t="s">
        <v>402</v>
      </c>
      <c r="H102" t="s">
        <v>618</v>
      </c>
    </row>
    <row r="103" spans="1:8" x14ac:dyDescent="0.35">
      <c r="A103" s="30" t="s">
        <v>4</v>
      </c>
      <c r="B103">
        <v>4</v>
      </c>
      <c r="C103" s="30" t="s">
        <v>521</v>
      </c>
      <c r="D103" s="30" t="s">
        <v>592</v>
      </c>
      <c r="E103" s="30" t="s">
        <v>70</v>
      </c>
      <c r="F103">
        <v>0</v>
      </c>
      <c r="G103" s="30" t="s">
        <v>403</v>
      </c>
      <c r="H103" t="s">
        <v>619</v>
      </c>
    </row>
    <row r="104" spans="1:8" x14ac:dyDescent="0.35">
      <c r="A104" s="30" t="s">
        <v>4</v>
      </c>
      <c r="B104">
        <v>4</v>
      </c>
      <c r="C104" s="30" t="s">
        <v>521</v>
      </c>
      <c r="D104" s="30" t="s">
        <v>592</v>
      </c>
      <c r="E104" s="30" t="s">
        <v>72</v>
      </c>
      <c r="F104">
        <v>0</v>
      </c>
      <c r="G104" s="30" t="s">
        <v>404</v>
      </c>
      <c r="H104" t="s">
        <v>620</v>
      </c>
    </row>
    <row r="105" spans="1:8" x14ac:dyDescent="0.35">
      <c r="A105" s="30" t="s">
        <v>4</v>
      </c>
      <c r="B105">
        <v>4</v>
      </c>
      <c r="C105" s="30" t="s">
        <v>521</v>
      </c>
      <c r="D105" s="30" t="s">
        <v>592</v>
      </c>
      <c r="E105" s="30" t="s">
        <v>74</v>
      </c>
      <c r="F105">
        <v>0</v>
      </c>
      <c r="G105" s="30" t="s">
        <v>405</v>
      </c>
      <c r="H105" t="s">
        <v>621</v>
      </c>
    </row>
    <row r="106" spans="1:8" x14ac:dyDescent="0.35">
      <c r="A106" s="30" t="s">
        <v>4</v>
      </c>
      <c r="B106">
        <v>4</v>
      </c>
      <c r="C106" s="30" t="s">
        <v>521</v>
      </c>
      <c r="D106" s="30" t="s">
        <v>592</v>
      </c>
      <c r="E106" s="30" t="s">
        <v>76</v>
      </c>
      <c r="F106">
        <v>5.2271813429835209E-5</v>
      </c>
      <c r="G106" s="30" t="s">
        <v>406</v>
      </c>
      <c r="H106" t="s">
        <v>622</v>
      </c>
    </row>
    <row r="107" spans="1:8" x14ac:dyDescent="0.35">
      <c r="A107" s="30" t="s">
        <v>4</v>
      </c>
      <c r="B107">
        <v>4</v>
      </c>
      <c r="C107" s="30" t="s">
        <v>521</v>
      </c>
      <c r="D107" s="30" t="s">
        <v>592</v>
      </c>
      <c r="E107" s="30" t="s">
        <v>78</v>
      </c>
      <c r="F107">
        <v>4.0160642570280861E-5</v>
      </c>
      <c r="G107" s="30" t="s">
        <v>407</v>
      </c>
      <c r="H107" t="s">
        <v>623</v>
      </c>
    </row>
    <row r="108" spans="1:8" x14ac:dyDescent="0.35">
      <c r="A108" s="30" t="s">
        <v>4</v>
      </c>
      <c r="B108">
        <v>4</v>
      </c>
      <c r="C108" s="30" t="s">
        <v>521</v>
      </c>
      <c r="D108" s="30" t="s">
        <v>592</v>
      </c>
      <c r="E108" s="30" t="s">
        <v>80</v>
      </c>
      <c r="F108">
        <v>0</v>
      </c>
      <c r="G108" s="30" t="s">
        <v>408</v>
      </c>
      <c r="H108" t="s">
        <v>624</v>
      </c>
    </row>
    <row r="109" spans="1:8" x14ac:dyDescent="0.35">
      <c r="A109" s="30" t="s">
        <v>4</v>
      </c>
      <c r="B109">
        <v>4</v>
      </c>
      <c r="C109" s="30" t="s">
        <v>521</v>
      </c>
      <c r="D109" s="30" t="s">
        <v>592</v>
      </c>
      <c r="E109" s="30" t="s">
        <v>82</v>
      </c>
      <c r="F109">
        <v>0</v>
      </c>
      <c r="G109" s="30" t="s">
        <v>409</v>
      </c>
      <c r="H109" t="s">
        <v>625</v>
      </c>
    </row>
    <row r="110" spans="1:8" x14ac:dyDescent="0.35">
      <c r="A110" s="30" t="s">
        <v>4</v>
      </c>
      <c r="B110">
        <v>4</v>
      </c>
      <c r="C110" s="30" t="s">
        <v>521</v>
      </c>
      <c r="D110" s="30" t="s">
        <v>592</v>
      </c>
      <c r="E110" s="30" t="s">
        <v>84</v>
      </c>
      <c r="F110">
        <v>1.1531458628363279E-4</v>
      </c>
      <c r="G110" s="30" t="s">
        <v>410</v>
      </c>
      <c r="H110" t="s">
        <v>626</v>
      </c>
    </row>
    <row r="111" spans="1:8" x14ac:dyDescent="0.35">
      <c r="A111" s="30" t="s">
        <v>4</v>
      </c>
      <c r="B111">
        <v>4</v>
      </c>
      <c r="C111" s="30" t="s">
        <v>521</v>
      </c>
      <c r="D111" s="30" t="s">
        <v>592</v>
      </c>
      <c r="E111" s="30" t="s">
        <v>86</v>
      </c>
      <c r="F111">
        <v>0</v>
      </c>
      <c r="G111" s="30" t="s">
        <v>411</v>
      </c>
      <c r="H111" t="s">
        <v>627</v>
      </c>
    </row>
    <row r="112" spans="1:8" x14ac:dyDescent="0.35">
      <c r="A112" s="30" t="s">
        <v>4</v>
      </c>
      <c r="B112">
        <v>4</v>
      </c>
      <c r="C112" s="30" t="s">
        <v>521</v>
      </c>
      <c r="D112" s="30" t="s">
        <v>592</v>
      </c>
      <c r="E112" s="30" t="s">
        <v>88</v>
      </c>
      <c r="F112">
        <v>0</v>
      </c>
      <c r="G112" s="30" t="s">
        <v>412</v>
      </c>
      <c r="H112" t="s">
        <v>628</v>
      </c>
    </row>
    <row r="113" spans="1:8" x14ac:dyDescent="0.35">
      <c r="A113" s="30" t="s">
        <v>4</v>
      </c>
      <c r="B113">
        <v>4</v>
      </c>
      <c r="C113" s="30" t="s">
        <v>521</v>
      </c>
      <c r="D113" s="30" t="s">
        <v>592</v>
      </c>
      <c r="E113" s="30" t="s">
        <v>90</v>
      </c>
      <c r="F113">
        <v>0</v>
      </c>
      <c r="G113" s="30" t="s">
        <v>413</v>
      </c>
      <c r="H113" t="s">
        <v>629</v>
      </c>
    </row>
    <row r="114" spans="1:8" x14ac:dyDescent="0.35">
      <c r="A114" s="30" t="s">
        <v>4</v>
      </c>
      <c r="B114">
        <v>4</v>
      </c>
      <c r="C114" s="30" t="s">
        <v>521</v>
      </c>
      <c r="D114" s="30" t="s">
        <v>592</v>
      </c>
      <c r="E114" s="30" t="s">
        <v>92</v>
      </c>
      <c r="F114">
        <v>0</v>
      </c>
      <c r="G114" s="30" t="s">
        <v>414</v>
      </c>
      <c r="H114" t="s">
        <v>630</v>
      </c>
    </row>
    <row r="115" spans="1:8" x14ac:dyDescent="0.35">
      <c r="A115" s="30" t="s">
        <v>4</v>
      </c>
      <c r="B115">
        <v>4</v>
      </c>
      <c r="C115" s="30" t="s">
        <v>521</v>
      </c>
      <c r="D115" s="30" t="s">
        <v>592</v>
      </c>
      <c r="E115" s="30" t="s">
        <v>94</v>
      </c>
      <c r="F115">
        <v>9.825535289452814E-3</v>
      </c>
      <c r="G115" s="30" t="s">
        <v>415</v>
      </c>
      <c r="H115" t="s">
        <v>631</v>
      </c>
    </row>
    <row r="116" spans="1:8" x14ac:dyDescent="0.35">
      <c r="A116" s="30" t="s">
        <v>4</v>
      </c>
      <c r="B116">
        <v>4</v>
      </c>
      <c r="C116" s="30" t="s">
        <v>521</v>
      </c>
      <c r="D116" s="30" t="s">
        <v>592</v>
      </c>
      <c r="E116" s="30" t="s">
        <v>517</v>
      </c>
      <c r="F116">
        <v>0</v>
      </c>
      <c r="G116" s="30" t="s">
        <v>416</v>
      </c>
      <c r="H116" t="s">
        <v>632</v>
      </c>
    </row>
    <row r="117" spans="1:8" x14ac:dyDescent="0.35">
      <c r="A117" s="30" t="s">
        <v>4</v>
      </c>
      <c r="B117">
        <v>4</v>
      </c>
      <c r="C117" s="30" t="s">
        <v>521</v>
      </c>
      <c r="D117" s="30" t="s">
        <v>592</v>
      </c>
      <c r="E117" s="30" t="s">
        <v>518</v>
      </c>
      <c r="F117">
        <v>9.2678227360308268E-3</v>
      </c>
      <c r="G117" s="30" t="s">
        <v>417</v>
      </c>
      <c r="H117" t="s">
        <v>632</v>
      </c>
    </row>
    <row r="118" spans="1:8" x14ac:dyDescent="0.35">
      <c r="A118" s="30" t="s">
        <v>4</v>
      </c>
      <c r="B118">
        <v>5</v>
      </c>
      <c r="C118" s="30" t="s">
        <v>522</v>
      </c>
      <c r="D118" s="30" t="s">
        <v>592</v>
      </c>
      <c r="E118" s="30" t="s">
        <v>511</v>
      </c>
      <c r="F118">
        <v>0.33932135728542923</v>
      </c>
      <c r="G118" s="30" t="s">
        <v>418</v>
      </c>
      <c r="H118" t="s">
        <v>511</v>
      </c>
    </row>
    <row r="119" spans="1:8" x14ac:dyDescent="0.35">
      <c r="A119" s="30" t="s">
        <v>4</v>
      </c>
      <c r="B119">
        <v>5</v>
      </c>
      <c r="C119" s="30" t="s">
        <v>522</v>
      </c>
      <c r="D119" s="30" t="s">
        <v>592</v>
      </c>
      <c r="E119" s="30" t="s">
        <v>512</v>
      </c>
      <c r="F119">
        <v>1.8932222642938281E-2</v>
      </c>
      <c r="G119" s="30" t="s">
        <v>419</v>
      </c>
      <c r="H119" t="s">
        <v>609</v>
      </c>
    </row>
    <row r="120" spans="1:8" x14ac:dyDescent="0.35">
      <c r="A120" s="30" t="s">
        <v>4</v>
      </c>
      <c r="B120">
        <v>5</v>
      </c>
      <c r="C120" s="30" t="s">
        <v>522</v>
      </c>
      <c r="D120" s="30" t="s">
        <v>592</v>
      </c>
      <c r="E120" s="30" t="s">
        <v>513</v>
      </c>
      <c r="F120">
        <v>1.9896538002387582E-2</v>
      </c>
      <c r="G120" s="30" t="s">
        <v>420</v>
      </c>
      <c r="H120" t="s">
        <v>609</v>
      </c>
    </row>
    <row r="121" spans="1:8" x14ac:dyDescent="0.35">
      <c r="A121" s="30" t="s">
        <v>4</v>
      </c>
      <c r="B121">
        <v>5</v>
      </c>
      <c r="C121" s="30" t="s">
        <v>522</v>
      </c>
      <c r="D121" s="30" t="s">
        <v>592</v>
      </c>
      <c r="E121" s="30" t="s">
        <v>514</v>
      </c>
      <c r="F121">
        <v>1.9364833462432222E-2</v>
      </c>
      <c r="G121" s="30" t="s">
        <v>421</v>
      </c>
      <c r="H121" t="s">
        <v>609</v>
      </c>
    </row>
    <row r="122" spans="1:8" x14ac:dyDescent="0.35">
      <c r="A122" s="30" t="s">
        <v>4</v>
      </c>
      <c r="B122">
        <v>5</v>
      </c>
      <c r="C122" s="30" t="s">
        <v>522</v>
      </c>
      <c r="D122" s="30" t="s">
        <v>592</v>
      </c>
      <c r="E122" s="30" t="s">
        <v>52</v>
      </c>
      <c r="F122">
        <v>1.8910741301059002E-2</v>
      </c>
      <c r="G122" s="30" t="s">
        <v>422</v>
      </c>
      <c r="H122" t="s">
        <v>610</v>
      </c>
    </row>
    <row r="123" spans="1:8" x14ac:dyDescent="0.35">
      <c r="A123" s="30" t="s">
        <v>4</v>
      </c>
      <c r="B123">
        <v>5</v>
      </c>
      <c r="C123" s="30" t="s">
        <v>522</v>
      </c>
      <c r="D123" s="30" t="s">
        <v>592</v>
      </c>
      <c r="E123" s="30" t="s">
        <v>54</v>
      </c>
      <c r="F123">
        <v>1.9908421262193908E-2</v>
      </c>
      <c r="G123" s="30" t="s">
        <v>423</v>
      </c>
      <c r="H123" t="s">
        <v>611</v>
      </c>
    </row>
    <row r="124" spans="1:8" x14ac:dyDescent="0.35">
      <c r="A124" s="30" t="s">
        <v>4</v>
      </c>
      <c r="B124">
        <v>5</v>
      </c>
      <c r="C124" s="30" t="s">
        <v>522</v>
      </c>
      <c r="D124" s="30" t="s">
        <v>592</v>
      </c>
      <c r="E124" s="30" t="s">
        <v>56</v>
      </c>
      <c r="F124">
        <v>1.9186492709132773E-2</v>
      </c>
      <c r="G124" s="30" t="s">
        <v>424</v>
      </c>
      <c r="H124" t="s">
        <v>612</v>
      </c>
    </row>
    <row r="125" spans="1:8" x14ac:dyDescent="0.35">
      <c r="A125" s="30" t="s">
        <v>4</v>
      </c>
      <c r="B125">
        <v>5</v>
      </c>
      <c r="C125" s="30" t="s">
        <v>522</v>
      </c>
      <c r="D125" s="30" t="s">
        <v>592</v>
      </c>
      <c r="E125" s="30" t="s">
        <v>58</v>
      </c>
      <c r="F125">
        <v>9.8775187672856569E-3</v>
      </c>
      <c r="G125" s="30" t="s">
        <v>425</v>
      </c>
      <c r="H125" t="s">
        <v>613</v>
      </c>
    </row>
    <row r="126" spans="1:8" x14ac:dyDescent="0.35">
      <c r="A126" s="30" t="s">
        <v>4</v>
      </c>
      <c r="B126">
        <v>5</v>
      </c>
      <c r="C126" s="30" t="s">
        <v>522</v>
      </c>
      <c r="D126" s="30" t="s">
        <v>592</v>
      </c>
      <c r="E126" s="30" t="s">
        <v>60</v>
      </c>
      <c r="F126">
        <v>8.2223318533135997E-3</v>
      </c>
      <c r="G126" s="30" t="s">
        <v>426</v>
      </c>
      <c r="H126" t="s">
        <v>614</v>
      </c>
    </row>
    <row r="127" spans="1:8" x14ac:dyDescent="0.35">
      <c r="A127" s="30" t="s">
        <v>4</v>
      </c>
      <c r="B127">
        <v>5</v>
      </c>
      <c r="C127" s="30" t="s">
        <v>522</v>
      </c>
      <c r="D127" s="30" t="s">
        <v>592</v>
      </c>
      <c r="E127" s="30" t="s">
        <v>62</v>
      </c>
      <c r="F127">
        <v>9.9880143827407106E-3</v>
      </c>
      <c r="G127" s="30" t="s">
        <v>427</v>
      </c>
      <c r="H127" t="s">
        <v>615</v>
      </c>
    </row>
    <row r="128" spans="1:8" x14ac:dyDescent="0.35">
      <c r="A128" s="30" t="s">
        <v>4</v>
      </c>
      <c r="B128">
        <v>5</v>
      </c>
      <c r="C128" s="30" t="s">
        <v>522</v>
      </c>
      <c r="D128" s="30" t="s">
        <v>592</v>
      </c>
      <c r="E128" s="30" t="s">
        <v>64</v>
      </c>
      <c r="F128">
        <v>8.9992800575953921E-3</v>
      </c>
      <c r="G128" s="30" t="s">
        <v>428</v>
      </c>
      <c r="H128" t="s">
        <v>616</v>
      </c>
    </row>
    <row r="129" spans="1:8" x14ac:dyDescent="0.35">
      <c r="A129" s="30" t="s">
        <v>4</v>
      </c>
      <c r="B129">
        <v>5</v>
      </c>
      <c r="C129" s="30" t="s">
        <v>522</v>
      </c>
      <c r="D129" s="30" t="s">
        <v>592</v>
      </c>
      <c r="E129" s="30" t="s">
        <v>515</v>
      </c>
      <c r="F129">
        <v>9.2387287509238733E-3</v>
      </c>
      <c r="G129" s="30" t="s">
        <v>429</v>
      </c>
      <c r="H129" t="s">
        <v>617</v>
      </c>
    </row>
    <row r="130" spans="1:8" x14ac:dyDescent="0.35">
      <c r="A130" s="30" t="s">
        <v>4</v>
      </c>
      <c r="B130">
        <v>5</v>
      </c>
      <c r="C130" s="30" t="s">
        <v>522</v>
      </c>
      <c r="D130" s="30" t="s">
        <v>592</v>
      </c>
      <c r="E130" s="30" t="s">
        <v>516</v>
      </c>
      <c r="F130">
        <v>9.2114959469417855E-3</v>
      </c>
      <c r="G130" s="30" t="s">
        <v>430</v>
      </c>
      <c r="H130" t="s">
        <v>617</v>
      </c>
    </row>
    <row r="131" spans="1:8" x14ac:dyDescent="0.35">
      <c r="A131" s="30" t="s">
        <v>4</v>
      </c>
      <c r="B131">
        <v>5</v>
      </c>
      <c r="C131" s="30" t="s">
        <v>522</v>
      </c>
      <c r="D131" s="30" t="s">
        <v>592</v>
      </c>
      <c r="E131" s="30" t="s">
        <v>68</v>
      </c>
      <c r="F131">
        <v>8.7842586085734361E-3</v>
      </c>
      <c r="G131" s="30" t="s">
        <v>431</v>
      </c>
      <c r="H131" t="s">
        <v>618</v>
      </c>
    </row>
    <row r="132" spans="1:8" x14ac:dyDescent="0.35">
      <c r="A132" s="30" t="s">
        <v>4</v>
      </c>
      <c r="B132">
        <v>5</v>
      </c>
      <c r="C132" s="30" t="s">
        <v>522</v>
      </c>
      <c r="D132" s="30" t="s">
        <v>592</v>
      </c>
      <c r="E132" s="30" t="s">
        <v>70</v>
      </c>
      <c r="F132">
        <v>9.9681020733652301E-3</v>
      </c>
      <c r="G132" s="30" t="s">
        <v>432</v>
      </c>
      <c r="H132" t="s">
        <v>619</v>
      </c>
    </row>
    <row r="133" spans="1:8" x14ac:dyDescent="0.35">
      <c r="A133" s="30" t="s">
        <v>4</v>
      </c>
      <c r="B133">
        <v>5</v>
      </c>
      <c r="C133" s="30" t="s">
        <v>522</v>
      </c>
      <c r="D133" s="30" t="s">
        <v>592</v>
      </c>
      <c r="E133" s="30" t="s">
        <v>72</v>
      </c>
      <c r="F133">
        <v>1.8341892883345562E-2</v>
      </c>
      <c r="G133" s="30" t="s">
        <v>433</v>
      </c>
      <c r="H133" t="s">
        <v>620</v>
      </c>
    </row>
    <row r="134" spans="1:8" x14ac:dyDescent="0.35">
      <c r="A134" s="30" t="s">
        <v>4</v>
      </c>
      <c r="B134">
        <v>5</v>
      </c>
      <c r="C134" s="30" t="s">
        <v>522</v>
      </c>
      <c r="D134" s="30" t="s">
        <v>592</v>
      </c>
      <c r="E134" s="30" t="s">
        <v>74</v>
      </c>
      <c r="F134">
        <v>9.9482690011937908E-3</v>
      </c>
      <c r="G134" s="30" t="s">
        <v>434</v>
      </c>
      <c r="H134" t="s">
        <v>621</v>
      </c>
    </row>
    <row r="135" spans="1:8" x14ac:dyDescent="0.35">
      <c r="A135" s="30" t="s">
        <v>4</v>
      </c>
      <c r="B135">
        <v>5</v>
      </c>
      <c r="C135" s="30" t="s">
        <v>522</v>
      </c>
      <c r="D135" s="30" t="s">
        <v>592</v>
      </c>
      <c r="E135" s="30" t="s">
        <v>76</v>
      </c>
      <c r="F135">
        <v>1.0052271813429835E-2</v>
      </c>
      <c r="G135" s="30" t="s">
        <v>435</v>
      </c>
      <c r="H135" t="s">
        <v>622</v>
      </c>
    </row>
    <row r="136" spans="1:8" x14ac:dyDescent="0.35">
      <c r="A136" s="30" t="s">
        <v>4</v>
      </c>
      <c r="B136">
        <v>5</v>
      </c>
      <c r="C136" s="30" t="s">
        <v>522</v>
      </c>
      <c r="D136" s="30" t="s">
        <v>592</v>
      </c>
      <c r="E136" s="30" t="s">
        <v>78</v>
      </c>
      <c r="F136">
        <v>1.0040160642570281E-2</v>
      </c>
      <c r="G136" s="30" t="s">
        <v>436</v>
      </c>
      <c r="H136" t="s">
        <v>623</v>
      </c>
    </row>
    <row r="137" spans="1:8" x14ac:dyDescent="0.35">
      <c r="A137" s="30" t="s">
        <v>4</v>
      </c>
      <c r="B137">
        <v>5</v>
      </c>
      <c r="C137" s="30" t="s">
        <v>522</v>
      </c>
      <c r="D137" s="30" t="s">
        <v>592</v>
      </c>
      <c r="E137" s="30" t="s">
        <v>80</v>
      </c>
      <c r="F137">
        <v>0</v>
      </c>
      <c r="G137" s="30" t="s">
        <v>437</v>
      </c>
      <c r="H137" t="s">
        <v>624</v>
      </c>
    </row>
    <row r="138" spans="1:8" x14ac:dyDescent="0.35">
      <c r="A138" s="30" t="s">
        <v>4</v>
      </c>
      <c r="B138">
        <v>5</v>
      </c>
      <c r="C138" s="30" t="s">
        <v>522</v>
      </c>
      <c r="D138" s="30" t="s">
        <v>592</v>
      </c>
      <c r="E138" s="30" t="s">
        <v>82</v>
      </c>
      <c r="F138">
        <v>0</v>
      </c>
      <c r="G138" s="30" t="s">
        <v>438</v>
      </c>
      <c r="H138" t="s">
        <v>625</v>
      </c>
    </row>
    <row r="139" spans="1:8" x14ac:dyDescent="0.35">
      <c r="A139" s="30" t="s">
        <v>4</v>
      </c>
      <c r="B139">
        <v>5</v>
      </c>
      <c r="C139" s="30" t="s">
        <v>522</v>
      </c>
      <c r="D139" s="30" t="s">
        <v>592</v>
      </c>
      <c r="E139" s="30" t="s">
        <v>84</v>
      </c>
      <c r="F139">
        <v>0</v>
      </c>
      <c r="G139" s="30" t="s">
        <v>439</v>
      </c>
      <c r="H139" t="s">
        <v>626</v>
      </c>
    </row>
    <row r="140" spans="1:8" x14ac:dyDescent="0.35">
      <c r="A140" s="30" t="s">
        <v>4</v>
      </c>
      <c r="B140">
        <v>5</v>
      </c>
      <c r="C140" s="30" t="s">
        <v>522</v>
      </c>
      <c r="D140" s="30" t="s">
        <v>592</v>
      </c>
      <c r="E140" s="30" t="s">
        <v>86</v>
      </c>
      <c r="F140">
        <v>0</v>
      </c>
      <c r="G140" s="30" t="s">
        <v>440</v>
      </c>
      <c r="H140" t="s">
        <v>627</v>
      </c>
    </row>
    <row r="141" spans="1:8" x14ac:dyDescent="0.35">
      <c r="A141" s="30" t="s">
        <v>4</v>
      </c>
      <c r="B141">
        <v>5</v>
      </c>
      <c r="C141" s="30" t="s">
        <v>522</v>
      </c>
      <c r="D141" s="30" t="s">
        <v>592</v>
      </c>
      <c r="E141" s="30" t="s">
        <v>88</v>
      </c>
      <c r="F141">
        <v>0</v>
      </c>
      <c r="G141" s="30" t="s">
        <v>441</v>
      </c>
      <c r="H141" t="s">
        <v>628</v>
      </c>
    </row>
    <row r="142" spans="1:8" x14ac:dyDescent="0.35">
      <c r="A142" s="30" t="s">
        <v>4</v>
      </c>
      <c r="B142">
        <v>5</v>
      </c>
      <c r="C142" s="30" t="s">
        <v>522</v>
      </c>
      <c r="D142" s="30" t="s">
        <v>592</v>
      </c>
      <c r="E142" s="30" t="s">
        <v>90</v>
      </c>
      <c r="F142">
        <v>9.9621438533572422E-3</v>
      </c>
      <c r="G142" s="30" t="s">
        <v>442</v>
      </c>
      <c r="H142" t="s">
        <v>629</v>
      </c>
    </row>
    <row r="143" spans="1:8" x14ac:dyDescent="0.35">
      <c r="A143" s="30" t="s">
        <v>4</v>
      </c>
      <c r="B143">
        <v>5</v>
      </c>
      <c r="C143" s="30" t="s">
        <v>522</v>
      </c>
      <c r="D143" s="30" t="s">
        <v>592</v>
      </c>
      <c r="E143" s="30" t="s">
        <v>92</v>
      </c>
      <c r="F143">
        <v>0</v>
      </c>
      <c r="G143" s="30" t="s">
        <v>443</v>
      </c>
      <c r="H143" t="s">
        <v>630</v>
      </c>
    </row>
    <row r="144" spans="1:8" x14ac:dyDescent="0.35">
      <c r="A144" s="30" t="s">
        <v>4</v>
      </c>
      <c r="B144">
        <v>5</v>
      </c>
      <c r="C144" s="30" t="s">
        <v>522</v>
      </c>
      <c r="D144" s="30" t="s">
        <v>592</v>
      </c>
      <c r="E144" s="30" t="s">
        <v>94</v>
      </c>
      <c r="F144">
        <v>1.9825535289452814E-2</v>
      </c>
      <c r="G144" s="30" t="s">
        <v>444</v>
      </c>
      <c r="H144" t="s">
        <v>631</v>
      </c>
    </row>
    <row r="145" spans="1:8" x14ac:dyDescent="0.35">
      <c r="A145" s="30" t="s">
        <v>4</v>
      </c>
      <c r="B145">
        <v>5</v>
      </c>
      <c r="C145" s="30" t="s">
        <v>522</v>
      </c>
      <c r="D145" s="30" t="s">
        <v>592</v>
      </c>
      <c r="E145" s="30" t="s">
        <v>517</v>
      </c>
      <c r="F145">
        <v>0</v>
      </c>
      <c r="G145" s="30" t="s">
        <v>445</v>
      </c>
      <c r="H145" t="s">
        <v>632</v>
      </c>
    </row>
    <row r="146" spans="1:8" x14ac:dyDescent="0.35">
      <c r="A146" s="30" t="s">
        <v>4</v>
      </c>
      <c r="B146">
        <v>5</v>
      </c>
      <c r="C146" s="30" t="s">
        <v>522</v>
      </c>
      <c r="D146" s="30" t="s">
        <v>592</v>
      </c>
      <c r="E146" s="30" t="s">
        <v>518</v>
      </c>
      <c r="F146">
        <v>0</v>
      </c>
      <c r="G146" s="30" t="s">
        <v>446</v>
      </c>
      <c r="H146" t="s">
        <v>632</v>
      </c>
    </row>
    <row r="147" spans="1:8" x14ac:dyDescent="0.35">
      <c r="A147" s="30" t="s">
        <v>4</v>
      </c>
      <c r="B147">
        <v>6</v>
      </c>
      <c r="C147" s="30" t="s">
        <v>523</v>
      </c>
      <c r="D147" s="30" t="s">
        <v>592</v>
      </c>
      <c r="E147" s="30" t="s">
        <v>511</v>
      </c>
      <c r="F147">
        <v>4.0918163672654693</v>
      </c>
      <c r="G147" s="30" t="s">
        <v>447</v>
      </c>
      <c r="H147" t="s">
        <v>511</v>
      </c>
    </row>
    <row r="148" spans="1:8" x14ac:dyDescent="0.35">
      <c r="A148" s="30" t="s">
        <v>4</v>
      </c>
      <c r="B148">
        <v>6</v>
      </c>
      <c r="C148" s="30" t="s">
        <v>523</v>
      </c>
      <c r="D148" s="30" t="s">
        <v>592</v>
      </c>
      <c r="E148" s="30" t="s">
        <v>512</v>
      </c>
      <c r="F148">
        <v>5.679666792881484E-2</v>
      </c>
      <c r="G148" s="30" t="s">
        <v>448</v>
      </c>
      <c r="H148" t="s">
        <v>609</v>
      </c>
    </row>
    <row r="149" spans="1:8" x14ac:dyDescent="0.35">
      <c r="A149" s="30" t="s">
        <v>4</v>
      </c>
      <c r="B149">
        <v>6</v>
      </c>
      <c r="C149" s="30" t="s">
        <v>523</v>
      </c>
      <c r="D149" s="30" t="s">
        <v>592</v>
      </c>
      <c r="E149" s="30" t="s">
        <v>513</v>
      </c>
      <c r="F149">
        <v>3.9793076004775163E-2</v>
      </c>
      <c r="G149" s="30" t="s">
        <v>449</v>
      </c>
      <c r="H149" t="s">
        <v>609</v>
      </c>
    </row>
    <row r="150" spans="1:8" x14ac:dyDescent="0.35">
      <c r="A150" s="30" t="s">
        <v>4</v>
      </c>
      <c r="B150">
        <v>6</v>
      </c>
      <c r="C150" s="30" t="s">
        <v>523</v>
      </c>
      <c r="D150" s="30" t="s">
        <v>592</v>
      </c>
      <c r="E150" s="30" t="s">
        <v>514</v>
      </c>
      <c r="F150">
        <v>5.8094500387296667E-2</v>
      </c>
      <c r="G150" s="30" t="s">
        <v>450</v>
      </c>
      <c r="H150" t="s">
        <v>609</v>
      </c>
    </row>
    <row r="151" spans="1:8" x14ac:dyDescent="0.35">
      <c r="A151" s="30" t="s">
        <v>4</v>
      </c>
      <c r="B151">
        <v>6</v>
      </c>
      <c r="C151" s="30" t="s">
        <v>523</v>
      </c>
      <c r="D151" s="30" t="s">
        <v>592</v>
      </c>
      <c r="E151" s="30" t="s">
        <v>52</v>
      </c>
      <c r="F151">
        <v>5.6732223903177004E-2</v>
      </c>
      <c r="G151" s="30" t="s">
        <v>451</v>
      </c>
      <c r="H151" t="s">
        <v>610</v>
      </c>
    </row>
    <row r="152" spans="1:8" x14ac:dyDescent="0.35">
      <c r="A152" s="30" t="s">
        <v>4</v>
      </c>
      <c r="B152">
        <v>6</v>
      </c>
      <c r="C152" s="30" t="s">
        <v>523</v>
      </c>
      <c r="D152" s="30" t="s">
        <v>592</v>
      </c>
      <c r="E152" s="30" t="s">
        <v>54</v>
      </c>
      <c r="F152">
        <v>3.9816842524387816E-2</v>
      </c>
      <c r="G152" s="30" t="s">
        <v>452</v>
      </c>
      <c r="H152" t="s">
        <v>611</v>
      </c>
    </row>
    <row r="153" spans="1:8" x14ac:dyDescent="0.35">
      <c r="A153" s="30" t="s">
        <v>4</v>
      </c>
      <c r="B153">
        <v>6</v>
      </c>
      <c r="C153" s="30" t="s">
        <v>523</v>
      </c>
      <c r="D153" s="30" t="s">
        <v>592</v>
      </c>
      <c r="E153" s="30" t="s">
        <v>56</v>
      </c>
      <c r="F153">
        <v>6.7152724481964701E-2</v>
      </c>
      <c r="G153" s="30" t="s">
        <v>453</v>
      </c>
      <c r="H153" t="s">
        <v>612</v>
      </c>
    </row>
    <row r="154" spans="1:8" x14ac:dyDescent="0.35">
      <c r="A154" s="30" t="s">
        <v>4</v>
      </c>
      <c r="B154">
        <v>6</v>
      </c>
      <c r="C154" s="30" t="s">
        <v>523</v>
      </c>
      <c r="D154" s="30" t="s">
        <v>592</v>
      </c>
      <c r="E154" s="30" t="s">
        <v>58</v>
      </c>
      <c r="F154">
        <v>4.9387593836428288E-2</v>
      </c>
      <c r="G154" s="30" t="s">
        <v>454</v>
      </c>
      <c r="H154" t="s">
        <v>613</v>
      </c>
    </row>
    <row r="155" spans="1:8" x14ac:dyDescent="0.35">
      <c r="A155" s="30" t="s">
        <v>4</v>
      </c>
      <c r="B155">
        <v>6</v>
      </c>
      <c r="C155" s="30" t="s">
        <v>523</v>
      </c>
      <c r="D155" s="30" t="s">
        <v>592</v>
      </c>
      <c r="E155" s="30" t="s">
        <v>60</v>
      </c>
      <c r="F155">
        <v>5.7556322973195198E-2</v>
      </c>
      <c r="G155" s="30" t="s">
        <v>455</v>
      </c>
      <c r="H155" t="s">
        <v>614</v>
      </c>
    </row>
    <row r="156" spans="1:8" x14ac:dyDescent="0.35">
      <c r="A156" s="30" t="s">
        <v>4</v>
      </c>
      <c r="B156">
        <v>6</v>
      </c>
      <c r="C156" s="30" t="s">
        <v>523</v>
      </c>
      <c r="D156" s="30" t="s">
        <v>592</v>
      </c>
      <c r="E156" s="30" t="s">
        <v>62</v>
      </c>
      <c r="F156">
        <v>5.9928086296444263E-2</v>
      </c>
      <c r="G156" s="30" t="s">
        <v>456</v>
      </c>
      <c r="H156" t="s">
        <v>615</v>
      </c>
    </row>
    <row r="157" spans="1:8" x14ac:dyDescent="0.35">
      <c r="A157" s="30" t="s">
        <v>4</v>
      </c>
      <c r="B157">
        <v>6</v>
      </c>
      <c r="C157" s="30" t="s">
        <v>523</v>
      </c>
      <c r="D157" s="30" t="s">
        <v>592</v>
      </c>
      <c r="E157" s="30" t="s">
        <v>64</v>
      </c>
      <c r="F157">
        <v>7.1994240460763137E-2</v>
      </c>
      <c r="G157" s="30" t="s">
        <v>457</v>
      </c>
      <c r="H157" t="s">
        <v>616</v>
      </c>
    </row>
    <row r="158" spans="1:8" x14ac:dyDescent="0.35">
      <c r="A158" s="30" t="s">
        <v>4</v>
      </c>
      <c r="B158">
        <v>6</v>
      </c>
      <c r="C158" s="30" t="s">
        <v>523</v>
      </c>
      <c r="D158" s="30" t="s">
        <v>592</v>
      </c>
      <c r="E158" s="30" t="s">
        <v>515</v>
      </c>
      <c r="F158">
        <v>0.10162601626016259</v>
      </c>
      <c r="G158" s="30" t="s">
        <v>458</v>
      </c>
      <c r="H158" t="s">
        <v>617</v>
      </c>
    </row>
    <row r="159" spans="1:8" x14ac:dyDescent="0.35">
      <c r="A159" s="30" t="s">
        <v>4</v>
      </c>
      <c r="B159">
        <v>6</v>
      </c>
      <c r="C159" s="30" t="s">
        <v>523</v>
      </c>
      <c r="D159" s="30" t="s">
        <v>592</v>
      </c>
      <c r="E159" s="30" t="s">
        <v>516</v>
      </c>
      <c r="F159">
        <v>6.4480471628592481E-2</v>
      </c>
      <c r="G159" s="30" t="s">
        <v>459</v>
      </c>
      <c r="H159" t="s">
        <v>617</v>
      </c>
    </row>
    <row r="160" spans="1:8" x14ac:dyDescent="0.35">
      <c r="A160" s="30" t="s">
        <v>4</v>
      </c>
      <c r="B160">
        <v>6</v>
      </c>
      <c r="C160" s="30" t="s">
        <v>523</v>
      </c>
      <c r="D160" s="30" t="s">
        <v>592</v>
      </c>
      <c r="E160" s="30" t="s">
        <v>68</v>
      </c>
      <c r="F160">
        <v>7.0274068868587489E-2</v>
      </c>
      <c r="G160" s="30" t="s">
        <v>460</v>
      </c>
      <c r="H160" t="s">
        <v>618</v>
      </c>
    </row>
    <row r="161" spans="1:8" x14ac:dyDescent="0.35">
      <c r="A161" s="30" t="s">
        <v>4</v>
      </c>
      <c r="B161">
        <v>6</v>
      </c>
      <c r="C161" s="30" t="s">
        <v>523</v>
      </c>
      <c r="D161" s="30" t="s">
        <v>592</v>
      </c>
      <c r="E161" s="30" t="s">
        <v>70</v>
      </c>
      <c r="F161">
        <v>5.980861244019138E-2</v>
      </c>
      <c r="G161" s="30" t="s">
        <v>461</v>
      </c>
      <c r="H161" t="s">
        <v>619</v>
      </c>
    </row>
    <row r="162" spans="1:8" x14ac:dyDescent="0.35">
      <c r="A162" s="30" t="s">
        <v>4</v>
      </c>
      <c r="B162">
        <v>6</v>
      </c>
      <c r="C162" s="30" t="s">
        <v>523</v>
      </c>
      <c r="D162" s="30" t="s">
        <v>592</v>
      </c>
      <c r="E162" s="30" t="s">
        <v>72</v>
      </c>
      <c r="F162">
        <v>5.5025678650036679E-2</v>
      </c>
      <c r="G162" s="30" t="s">
        <v>462</v>
      </c>
      <c r="H162" t="s">
        <v>620</v>
      </c>
    </row>
    <row r="163" spans="1:8" x14ac:dyDescent="0.35">
      <c r="A163" s="30" t="s">
        <v>4</v>
      </c>
      <c r="B163">
        <v>6</v>
      </c>
      <c r="C163" s="30" t="s">
        <v>523</v>
      </c>
      <c r="D163" s="30" t="s">
        <v>592</v>
      </c>
      <c r="E163" s="30" t="s">
        <v>74</v>
      </c>
      <c r="F163">
        <v>4.9741345005968961E-2</v>
      </c>
      <c r="G163" s="30" t="s">
        <v>463</v>
      </c>
      <c r="H163" t="s">
        <v>621</v>
      </c>
    </row>
    <row r="164" spans="1:8" x14ac:dyDescent="0.35">
      <c r="A164" s="30" t="s">
        <v>4</v>
      </c>
      <c r="B164">
        <v>6</v>
      </c>
      <c r="C164" s="30" t="s">
        <v>523</v>
      </c>
      <c r="D164" s="30" t="s">
        <v>592</v>
      </c>
      <c r="E164" s="30" t="s">
        <v>76</v>
      </c>
      <c r="F164">
        <v>5.0261359067149174E-2</v>
      </c>
      <c r="G164" s="30" t="s">
        <v>464</v>
      </c>
      <c r="H164" t="s">
        <v>622</v>
      </c>
    </row>
    <row r="165" spans="1:8" x14ac:dyDescent="0.35">
      <c r="A165" s="30" t="s">
        <v>4</v>
      </c>
      <c r="B165">
        <v>6</v>
      </c>
      <c r="C165" s="30" t="s">
        <v>523</v>
      </c>
      <c r="D165" s="30" t="s">
        <v>592</v>
      </c>
      <c r="E165" s="30" t="s">
        <v>78</v>
      </c>
      <c r="F165">
        <v>4.0160642570281124E-2</v>
      </c>
      <c r="G165" s="30" t="s">
        <v>465</v>
      </c>
      <c r="H165" t="s">
        <v>623</v>
      </c>
    </row>
    <row r="166" spans="1:8" x14ac:dyDescent="0.35">
      <c r="A166" s="30" t="s">
        <v>4</v>
      </c>
      <c r="B166">
        <v>6</v>
      </c>
      <c r="C166" s="30" t="s">
        <v>523</v>
      </c>
      <c r="D166" s="30" t="s">
        <v>592</v>
      </c>
      <c r="E166" s="30" t="s">
        <v>80</v>
      </c>
      <c r="F166">
        <v>4.8049202383240439E-2</v>
      </c>
      <c r="G166" s="30" t="s">
        <v>466</v>
      </c>
      <c r="H166" t="s">
        <v>624</v>
      </c>
    </row>
    <row r="167" spans="1:8" x14ac:dyDescent="0.35">
      <c r="A167" s="30" t="s">
        <v>4</v>
      </c>
      <c r="B167">
        <v>6</v>
      </c>
      <c r="C167" s="30" t="s">
        <v>523</v>
      </c>
      <c r="D167" s="30" t="s">
        <v>592</v>
      </c>
      <c r="E167" s="30" t="s">
        <v>82</v>
      </c>
      <c r="F167">
        <v>4.9810719266786208E-2</v>
      </c>
      <c r="G167" s="30" t="s">
        <v>467</v>
      </c>
      <c r="H167" t="s">
        <v>625</v>
      </c>
    </row>
    <row r="168" spans="1:8" x14ac:dyDescent="0.35">
      <c r="A168" s="30" t="s">
        <v>4</v>
      </c>
      <c r="B168">
        <v>6</v>
      </c>
      <c r="C168" s="30" t="s">
        <v>523</v>
      </c>
      <c r="D168" s="30" t="s">
        <v>592</v>
      </c>
      <c r="E168" s="30" t="s">
        <v>84</v>
      </c>
      <c r="F168">
        <v>6.0691887517701798E-2</v>
      </c>
      <c r="G168" s="30" t="s">
        <v>468</v>
      </c>
      <c r="H168" t="s">
        <v>626</v>
      </c>
    </row>
    <row r="169" spans="1:8" x14ac:dyDescent="0.35">
      <c r="A169" s="30" t="s">
        <v>4</v>
      </c>
      <c r="B169">
        <v>6</v>
      </c>
      <c r="C169" s="30" t="s">
        <v>523</v>
      </c>
      <c r="D169" s="30" t="s">
        <v>592</v>
      </c>
      <c r="E169" s="30" t="s">
        <v>86</v>
      </c>
      <c r="F169">
        <v>8.0096115338406076E-2</v>
      </c>
      <c r="G169" s="30" t="s">
        <v>469</v>
      </c>
      <c r="H169" t="s">
        <v>627</v>
      </c>
    </row>
    <row r="170" spans="1:8" x14ac:dyDescent="0.35">
      <c r="A170" s="30" t="s">
        <v>4</v>
      </c>
      <c r="B170">
        <v>6</v>
      </c>
      <c r="C170" s="30" t="s">
        <v>523</v>
      </c>
      <c r="D170" s="30" t="s">
        <v>592</v>
      </c>
      <c r="E170" s="30" t="s">
        <v>88</v>
      </c>
      <c r="F170">
        <v>8.0289040545965473E-2</v>
      </c>
      <c r="G170" s="30" t="s">
        <v>470</v>
      </c>
      <c r="H170" t="s">
        <v>628</v>
      </c>
    </row>
    <row r="171" spans="1:8" x14ac:dyDescent="0.35">
      <c r="A171" s="30" t="s">
        <v>4</v>
      </c>
      <c r="B171">
        <v>6</v>
      </c>
      <c r="C171" s="30" t="s">
        <v>523</v>
      </c>
      <c r="D171" s="30" t="s">
        <v>592</v>
      </c>
      <c r="E171" s="30" t="s">
        <v>90</v>
      </c>
      <c r="F171">
        <v>0.10958358238692965</v>
      </c>
      <c r="G171" s="30" t="s">
        <v>471</v>
      </c>
      <c r="H171" t="s">
        <v>629</v>
      </c>
    </row>
    <row r="172" spans="1:8" x14ac:dyDescent="0.35">
      <c r="A172" s="30" t="s">
        <v>4</v>
      </c>
      <c r="B172">
        <v>6</v>
      </c>
      <c r="C172" s="30" t="s">
        <v>523</v>
      </c>
      <c r="D172" s="30" t="s">
        <v>592</v>
      </c>
      <c r="E172" s="30" t="s">
        <v>92</v>
      </c>
      <c r="F172">
        <v>0.10158472165786266</v>
      </c>
      <c r="G172" s="30" t="s">
        <v>472</v>
      </c>
      <c r="H172" t="s">
        <v>630</v>
      </c>
    </row>
    <row r="173" spans="1:8" x14ac:dyDescent="0.35">
      <c r="A173" s="30" t="s">
        <v>4</v>
      </c>
      <c r="B173">
        <v>6</v>
      </c>
      <c r="C173" s="30" t="s">
        <v>523</v>
      </c>
      <c r="D173" s="30" t="s">
        <v>592</v>
      </c>
      <c r="E173" s="30" t="s">
        <v>94</v>
      </c>
      <c r="F173">
        <v>5.9476605868358449E-2</v>
      </c>
      <c r="G173" s="30" t="s">
        <v>473</v>
      </c>
      <c r="H173" t="s">
        <v>631</v>
      </c>
    </row>
    <row r="174" spans="1:8" x14ac:dyDescent="0.35">
      <c r="A174" s="30" t="s">
        <v>4</v>
      </c>
      <c r="B174">
        <v>6</v>
      </c>
      <c r="C174" s="30" t="s">
        <v>523</v>
      </c>
      <c r="D174" s="30" t="s">
        <v>592</v>
      </c>
      <c r="E174" s="30" t="s">
        <v>517</v>
      </c>
      <c r="F174">
        <v>5.9701492537313439E-2</v>
      </c>
      <c r="G174" s="30" t="s">
        <v>474</v>
      </c>
      <c r="H174" t="s">
        <v>632</v>
      </c>
    </row>
    <row r="175" spans="1:8" x14ac:dyDescent="0.35">
      <c r="A175" s="30" t="s">
        <v>4</v>
      </c>
      <c r="B175">
        <v>6</v>
      </c>
      <c r="C175" s="30" t="s">
        <v>523</v>
      </c>
      <c r="D175" s="30" t="s">
        <v>592</v>
      </c>
      <c r="E175" s="30" t="s">
        <v>518</v>
      </c>
      <c r="F175">
        <v>3.8535645472061654E-2</v>
      </c>
      <c r="G175" s="30" t="s">
        <v>475</v>
      </c>
      <c r="H175" t="s">
        <v>632</v>
      </c>
    </row>
    <row r="176" spans="1:8" x14ac:dyDescent="0.35">
      <c r="A176" s="30" t="s">
        <v>4</v>
      </c>
      <c r="B176">
        <v>7</v>
      </c>
      <c r="C176" s="30" t="s">
        <v>524</v>
      </c>
      <c r="D176" s="30" t="s">
        <v>592</v>
      </c>
      <c r="E176" s="30" t="s">
        <v>511</v>
      </c>
      <c r="F176">
        <v>0.96979702970297033</v>
      </c>
      <c r="G176" s="30" t="s">
        <v>476</v>
      </c>
      <c r="H176" t="s">
        <v>511</v>
      </c>
    </row>
    <row r="177" spans="1:8" x14ac:dyDescent="0.35">
      <c r="A177" s="30" t="s">
        <v>4</v>
      </c>
      <c r="B177">
        <v>7</v>
      </c>
      <c r="C177" s="30" t="s">
        <v>524</v>
      </c>
      <c r="D177" s="30" t="s">
        <v>592</v>
      </c>
      <c r="E177" s="30" t="s">
        <v>512</v>
      </c>
      <c r="F177">
        <v>3.619724770642202E-2</v>
      </c>
      <c r="G177" s="30" t="s">
        <v>477</v>
      </c>
      <c r="H177" t="s">
        <v>609</v>
      </c>
    </row>
    <row r="178" spans="1:8" x14ac:dyDescent="0.35">
      <c r="A178" s="30" t="s">
        <v>4</v>
      </c>
      <c r="B178">
        <v>7</v>
      </c>
      <c r="C178" s="30" t="s">
        <v>524</v>
      </c>
      <c r="D178" s="30" t="s">
        <v>592</v>
      </c>
      <c r="E178" s="30" t="s">
        <v>513</v>
      </c>
      <c r="F178">
        <v>3.6605751391465671E-2</v>
      </c>
      <c r="G178" s="30" t="s">
        <v>478</v>
      </c>
      <c r="H178" t="s">
        <v>609</v>
      </c>
    </row>
    <row r="179" spans="1:8" x14ac:dyDescent="0.35">
      <c r="A179" s="30" t="s">
        <v>4</v>
      </c>
      <c r="B179">
        <v>7</v>
      </c>
      <c r="C179" s="30" t="s">
        <v>524</v>
      </c>
      <c r="D179" s="30" t="s">
        <v>592</v>
      </c>
      <c r="E179" s="30" t="s">
        <v>514</v>
      </c>
      <c r="F179">
        <v>3.8184719535783368E-2</v>
      </c>
      <c r="G179" s="30" t="s">
        <v>479</v>
      </c>
      <c r="H179" t="s">
        <v>609</v>
      </c>
    </row>
    <row r="180" spans="1:8" x14ac:dyDescent="0.35">
      <c r="A180" s="30" t="s">
        <v>4</v>
      </c>
      <c r="B180">
        <v>7</v>
      </c>
      <c r="C180" s="30" t="s">
        <v>524</v>
      </c>
      <c r="D180" s="30" t="s">
        <v>592</v>
      </c>
      <c r="E180" s="30" t="s">
        <v>52</v>
      </c>
      <c r="F180">
        <v>3.7450664136622396E-2</v>
      </c>
      <c r="G180" s="30" t="s">
        <v>480</v>
      </c>
      <c r="H180" t="s">
        <v>610</v>
      </c>
    </row>
    <row r="181" spans="1:8" x14ac:dyDescent="0.35">
      <c r="A181" s="30" t="s">
        <v>4</v>
      </c>
      <c r="B181">
        <v>7</v>
      </c>
      <c r="C181" s="30" t="s">
        <v>524</v>
      </c>
      <c r="D181" s="30" t="s">
        <v>592</v>
      </c>
      <c r="E181" s="30" t="s">
        <v>54</v>
      </c>
      <c r="F181">
        <v>3.9822580645161289E-2</v>
      </c>
      <c r="G181" s="30" t="s">
        <v>481</v>
      </c>
      <c r="H181" t="s">
        <v>611</v>
      </c>
    </row>
    <row r="182" spans="1:8" x14ac:dyDescent="0.35">
      <c r="A182" s="30" t="s">
        <v>4</v>
      </c>
      <c r="B182">
        <v>7</v>
      </c>
      <c r="C182" s="30" t="s">
        <v>524</v>
      </c>
      <c r="D182" s="30" t="s">
        <v>592</v>
      </c>
      <c r="E182" s="30" t="s">
        <v>56</v>
      </c>
      <c r="F182">
        <v>3.7164783427495296E-2</v>
      </c>
      <c r="G182" s="30" t="s">
        <v>482</v>
      </c>
      <c r="H182" t="s">
        <v>612</v>
      </c>
    </row>
    <row r="183" spans="1:8" x14ac:dyDescent="0.35">
      <c r="A183" s="30" t="s">
        <v>4</v>
      </c>
      <c r="B183">
        <v>7</v>
      </c>
      <c r="C183" s="30" t="s">
        <v>524</v>
      </c>
      <c r="D183" s="30" t="s">
        <v>592</v>
      </c>
      <c r="E183" s="30" t="s">
        <v>58</v>
      </c>
      <c r="F183">
        <v>3.5342293906810034E-2</v>
      </c>
      <c r="G183" s="30" t="s">
        <v>483</v>
      </c>
      <c r="H183" t="s">
        <v>613</v>
      </c>
    </row>
    <row r="184" spans="1:8" x14ac:dyDescent="0.35">
      <c r="A184" s="30" t="s">
        <v>4</v>
      </c>
      <c r="B184">
        <v>7</v>
      </c>
      <c r="C184" s="30" t="s">
        <v>524</v>
      </c>
      <c r="D184" s="30" t="s">
        <v>592</v>
      </c>
      <c r="E184" s="30" t="s">
        <v>60</v>
      </c>
      <c r="F184">
        <v>3.8334951456310683E-2</v>
      </c>
      <c r="G184" s="30" t="s">
        <v>484</v>
      </c>
      <c r="H184" t="s">
        <v>614</v>
      </c>
    </row>
    <row r="185" spans="1:8" x14ac:dyDescent="0.35">
      <c r="A185" s="30" t="s">
        <v>4</v>
      </c>
      <c r="B185">
        <v>7</v>
      </c>
      <c r="C185" s="30" t="s">
        <v>524</v>
      </c>
      <c r="D185" s="30" t="s">
        <v>592</v>
      </c>
      <c r="E185" s="30" t="s">
        <v>62</v>
      </c>
      <c r="F185">
        <v>2.9987804878048776E-2</v>
      </c>
      <c r="G185" s="30" t="s">
        <v>485</v>
      </c>
      <c r="H185" t="s">
        <v>615</v>
      </c>
    </row>
    <row r="186" spans="1:8" x14ac:dyDescent="0.35">
      <c r="A186" s="30" t="s">
        <v>4</v>
      </c>
      <c r="B186">
        <v>7</v>
      </c>
      <c r="C186" s="30" t="s">
        <v>524</v>
      </c>
      <c r="D186" s="30" t="s">
        <v>592</v>
      </c>
      <c r="E186" s="30" t="s">
        <v>64</v>
      </c>
      <c r="F186">
        <v>3.4042314335060449E-2</v>
      </c>
      <c r="G186" s="30" t="s">
        <v>486</v>
      </c>
      <c r="H186" t="s">
        <v>616</v>
      </c>
    </row>
    <row r="187" spans="1:8" x14ac:dyDescent="0.35">
      <c r="A187" s="30" t="s">
        <v>4</v>
      </c>
      <c r="B187">
        <v>7</v>
      </c>
      <c r="C187" s="30" t="s">
        <v>524</v>
      </c>
      <c r="D187" s="30" t="s">
        <v>592</v>
      </c>
      <c r="E187" s="30" t="s">
        <v>515</v>
      </c>
      <c r="F187">
        <v>3.7450664136622396E-2</v>
      </c>
      <c r="G187" s="30" t="s">
        <v>487</v>
      </c>
      <c r="H187" t="s">
        <v>617</v>
      </c>
    </row>
    <row r="188" spans="1:8" x14ac:dyDescent="0.35">
      <c r="A188" s="30" t="s">
        <v>4</v>
      </c>
      <c r="B188">
        <v>7</v>
      </c>
      <c r="C188" s="30" t="s">
        <v>524</v>
      </c>
      <c r="D188" s="30" t="s">
        <v>592</v>
      </c>
      <c r="E188" s="30" t="s">
        <v>516</v>
      </c>
      <c r="F188">
        <v>3.6130036630036624E-2</v>
      </c>
      <c r="G188" s="30" t="s">
        <v>488</v>
      </c>
      <c r="H188" t="s">
        <v>617</v>
      </c>
    </row>
    <row r="189" spans="1:8" x14ac:dyDescent="0.35">
      <c r="A189" s="30" t="s">
        <v>4</v>
      </c>
      <c r="B189">
        <v>7</v>
      </c>
      <c r="C189" s="30" t="s">
        <v>524</v>
      </c>
      <c r="D189" s="30" t="s">
        <v>592</v>
      </c>
      <c r="E189" s="30" t="s">
        <v>68</v>
      </c>
      <c r="F189">
        <v>3.7595238095238091E-2</v>
      </c>
      <c r="G189" s="30" t="s">
        <v>489</v>
      </c>
      <c r="H189" t="s">
        <v>618</v>
      </c>
    </row>
    <row r="190" spans="1:8" x14ac:dyDescent="0.35">
      <c r="A190" s="30" t="s">
        <v>4</v>
      </c>
      <c r="B190">
        <v>7</v>
      </c>
      <c r="C190" s="30" t="s">
        <v>524</v>
      </c>
      <c r="D190" s="30" t="s">
        <v>592</v>
      </c>
      <c r="E190" s="30" t="s">
        <v>70</v>
      </c>
      <c r="F190">
        <v>3.6537037037037035E-2</v>
      </c>
      <c r="G190" s="30" t="s">
        <v>490</v>
      </c>
      <c r="H190" t="s">
        <v>619</v>
      </c>
    </row>
    <row r="191" spans="1:8" x14ac:dyDescent="0.35">
      <c r="A191" s="30" t="s">
        <v>4</v>
      </c>
      <c r="B191">
        <v>7</v>
      </c>
      <c r="C191" s="30" t="s">
        <v>524</v>
      </c>
      <c r="D191" s="30" t="s">
        <v>592</v>
      </c>
      <c r="E191" s="30" t="s">
        <v>72</v>
      </c>
      <c r="F191">
        <v>1.81219739292365E-2</v>
      </c>
      <c r="G191" s="30" t="s">
        <v>491</v>
      </c>
      <c r="H191" t="s">
        <v>620</v>
      </c>
    </row>
    <row r="192" spans="1:8" x14ac:dyDescent="0.35">
      <c r="A192" s="30" t="s">
        <v>4</v>
      </c>
      <c r="B192">
        <v>7</v>
      </c>
      <c r="C192" s="30" t="s">
        <v>524</v>
      </c>
      <c r="D192" s="30" t="s">
        <v>592</v>
      </c>
      <c r="E192" s="30" t="s">
        <v>74</v>
      </c>
      <c r="F192">
        <v>1.6335016835016834E-2</v>
      </c>
      <c r="G192" s="30" t="s">
        <v>492</v>
      </c>
      <c r="H192" t="s">
        <v>621</v>
      </c>
    </row>
    <row r="193" spans="1:8" x14ac:dyDescent="0.35">
      <c r="A193" s="30" t="s">
        <v>4</v>
      </c>
      <c r="B193">
        <v>7</v>
      </c>
      <c r="C193" s="30" t="s">
        <v>524</v>
      </c>
      <c r="D193" s="30" t="s">
        <v>592</v>
      </c>
      <c r="E193" s="30" t="s">
        <v>76</v>
      </c>
      <c r="F193">
        <v>3.5863636363636368E-2</v>
      </c>
      <c r="G193" s="30" t="s">
        <v>493</v>
      </c>
      <c r="H193" t="s">
        <v>622</v>
      </c>
    </row>
    <row r="194" spans="1:8" x14ac:dyDescent="0.35">
      <c r="A194" s="30" t="s">
        <v>4</v>
      </c>
      <c r="B194">
        <v>7</v>
      </c>
      <c r="C194" s="30" t="s">
        <v>524</v>
      </c>
      <c r="D194" s="30" t="s">
        <v>592</v>
      </c>
      <c r="E194" s="30" t="s">
        <v>78</v>
      </c>
      <c r="F194">
        <v>1.7781535648994515E-2</v>
      </c>
      <c r="G194" s="30" t="s">
        <v>494</v>
      </c>
      <c r="H194" t="s">
        <v>623</v>
      </c>
    </row>
    <row r="195" spans="1:8" x14ac:dyDescent="0.35">
      <c r="A195" s="30" t="s">
        <v>4</v>
      </c>
      <c r="B195">
        <v>7</v>
      </c>
      <c r="C195" s="30" t="s">
        <v>524</v>
      </c>
      <c r="D195" s="30" t="s">
        <v>592</v>
      </c>
      <c r="E195" s="30" t="s">
        <v>80</v>
      </c>
      <c r="F195">
        <v>3.619724770642202E-2</v>
      </c>
      <c r="G195" s="30" t="s">
        <v>495</v>
      </c>
      <c r="H195" t="s">
        <v>624</v>
      </c>
    </row>
    <row r="196" spans="1:8" x14ac:dyDescent="0.35">
      <c r="A196" s="30" t="s">
        <v>4</v>
      </c>
      <c r="B196">
        <v>7</v>
      </c>
      <c r="C196" s="30" t="s">
        <v>524</v>
      </c>
      <c r="D196" s="30" t="s">
        <v>592</v>
      </c>
      <c r="E196" s="30" t="s">
        <v>82</v>
      </c>
      <c r="F196">
        <v>3.4960992907801421E-2</v>
      </c>
      <c r="G196" s="30" t="s">
        <v>496</v>
      </c>
      <c r="H196" t="s">
        <v>625</v>
      </c>
    </row>
    <row r="197" spans="1:8" x14ac:dyDescent="0.35">
      <c r="A197" s="30" t="s">
        <v>4</v>
      </c>
      <c r="B197">
        <v>7</v>
      </c>
      <c r="C197" s="30" t="s">
        <v>524</v>
      </c>
      <c r="D197" s="30" t="s">
        <v>592</v>
      </c>
      <c r="E197" s="30" t="s">
        <v>84</v>
      </c>
      <c r="F197">
        <v>3.7667938931297704E-2</v>
      </c>
      <c r="G197" s="30" t="s">
        <v>497</v>
      </c>
      <c r="H197" t="s">
        <v>626</v>
      </c>
    </row>
    <row r="198" spans="1:8" x14ac:dyDescent="0.35">
      <c r="A198" s="30" t="s">
        <v>4</v>
      </c>
      <c r="B198">
        <v>7</v>
      </c>
      <c r="C198" s="30" t="s">
        <v>524</v>
      </c>
      <c r="D198" s="30" t="s">
        <v>592</v>
      </c>
      <c r="E198" s="30" t="s">
        <v>86</v>
      </c>
      <c r="F198">
        <v>3.8792730844793712E-2</v>
      </c>
      <c r="G198" s="30" t="s">
        <v>498</v>
      </c>
      <c r="H198" t="s">
        <v>627</v>
      </c>
    </row>
    <row r="199" spans="1:8" x14ac:dyDescent="0.35">
      <c r="A199" s="30" t="s">
        <v>4</v>
      </c>
      <c r="B199">
        <v>7</v>
      </c>
      <c r="C199" s="30" t="s">
        <v>524</v>
      </c>
      <c r="D199" s="30" t="s">
        <v>592</v>
      </c>
      <c r="E199" s="30" t="s">
        <v>88</v>
      </c>
      <c r="F199">
        <v>3.6063071297989031E-2</v>
      </c>
      <c r="G199" s="30" t="s">
        <v>499</v>
      </c>
      <c r="H199" t="s">
        <v>628</v>
      </c>
    </row>
    <row r="200" spans="1:8" x14ac:dyDescent="0.35">
      <c r="A200" s="30" t="s">
        <v>4</v>
      </c>
      <c r="B200">
        <v>7</v>
      </c>
      <c r="C200" s="30" t="s">
        <v>524</v>
      </c>
      <c r="D200" s="30" t="s">
        <v>592</v>
      </c>
      <c r="E200" s="30" t="s">
        <v>90</v>
      </c>
      <c r="F200">
        <v>3.4960992907801421E-2</v>
      </c>
      <c r="G200" s="30" t="s">
        <v>500</v>
      </c>
      <c r="H200" t="s">
        <v>629</v>
      </c>
    </row>
    <row r="201" spans="1:8" x14ac:dyDescent="0.35">
      <c r="A201" s="30" t="s">
        <v>4</v>
      </c>
      <c r="B201">
        <v>7</v>
      </c>
      <c r="C201" s="30" t="s">
        <v>524</v>
      </c>
      <c r="D201" s="30" t="s">
        <v>592</v>
      </c>
      <c r="E201" s="30" t="s">
        <v>92</v>
      </c>
      <c r="F201">
        <v>3.9261431411530816E-2</v>
      </c>
      <c r="G201" s="30" t="s">
        <v>501</v>
      </c>
      <c r="H201" t="s">
        <v>630</v>
      </c>
    </row>
    <row r="202" spans="1:8" x14ac:dyDescent="0.35">
      <c r="A202" s="30" t="s">
        <v>4</v>
      </c>
      <c r="B202">
        <v>7</v>
      </c>
      <c r="C202" s="30" t="s">
        <v>524</v>
      </c>
      <c r="D202" s="30" t="s">
        <v>592</v>
      </c>
      <c r="E202" s="30" t="s">
        <v>94</v>
      </c>
      <c r="F202">
        <v>3.2833333333333332E-2</v>
      </c>
      <c r="G202" s="30" t="s">
        <v>502</v>
      </c>
      <c r="H202" t="s">
        <v>631</v>
      </c>
    </row>
    <row r="203" spans="1:8" x14ac:dyDescent="0.35">
      <c r="A203" s="30" t="s">
        <v>4</v>
      </c>
      <c r="B203">
        <v>7</v>
      </c>
      <c r="C203" s="30" t="s">
        <v>524</v>
      </c>
      <c r="D203" s="30" t="s">
        <v>592</v>
      </c>
      <c r="E203" s="30" t="s">
        <v>517</v>
      </c>
      <c r="F203">
        <v>1.9420318725099601E-2</v>
      </c>
      <c r="G203" s="30" t="s">
        <v>503</v>
      </c>
      <c r="H203" t="s">
        <v>632</v>
      </c>
    </row>
    <row r="204" spans="1:8" x14ac:dyDescent="0.35">
      <c r="A204" s="30" t="s">
        <v>4</v>
      </c>
      <c r="B204">
        <v>7</v>
      </c>
      <c r="C204" s="30" t="s">
        <v>524</v>
      </c>
      <c r="D204" s="30" t="s">
        <v>592</v>
      </c>
      <c r="E204" s="30" t="s">
        <v>518</v>
      </c>
      <c r="F204">
        <v>3.619724770642202E-2</v>
      </c>
      <c r="G204" s="30" t="s">
        <v>504</v>
      </c>
      <c r="H204" t="s">
        <v>632</v>
      </c>
    </row>
    <row r="205" spans="1:8" x14ac:dyDescent="0.35">
      <c r="A205" s="30" t="s">
        <v>4</v>
      </c>
      <c r="B205">
        <v>7</v>
      </c>
      <c r="C205" s="30" t="s">
        <v>524</v>
      </c>
      <c r="D205" s="30" t="s">
        <v>592</v>
      </c>
      <c r="E205" s="30" t="s">
        <v>586</v>
      </c>
      <c r="F205">
        <v>5.7979532163742686E-2</v>
      </c>
      <c r="G205" s="30" t="s">
        <v>505</v>
      </c>
      <c r="H205" t="s">
        <v>586</v>
      </c>
    </row>
    <row r="206" spans="1:8" x14ac:dyDescent="0.35">
      <c r="A206" s="30" t="s">
        <v>24</v>
      </c>
      <c r="B206">
        <v>1</v>
      </c>
      <c r="C206" s="30" t="s">
        <v>510</v>
      </c>
      <c r="D206" s="30" t="s">
        <v>592</v>
      </c>
      <c r="E206" s="30" t="s">
        <v>511</v>
      </c>
      <c r="F206">
        <v>29.101796407185624</v>
      </c>
      <c r="G206" s="30" t="s">
        <v>301</v>
      </c>
      <c r="H206" t="s">
        <v>511</v>
      </c>
    </row>
    <row r="207" spans="1:8" x14ac:dyDescent="0.35">
      <c r="A207" s="30" t="s">
        <v>24</v>
      </c>
      <c r="B207">
        <v>1</v>
      </c>
      <c r="C207" s="30" t="s">
        <v>510</v>
      </c>
      <c r="D207" s="30" t="s">
        <v>592</v>
      </c>
      <c r="E207" s="30" t="s">
        <v>512</v>
      </c>
      <c r="F207">
        <v>22.321090496024233</v>
      </c>
      <c r="G207" s="30" t="s">
        <v>303</v>
      </c>
      <c r="H207" t="s">
        <v>609</v>
      </c>
    </row>
    <row r="208" spans="1:8" x14ac:dyDescent="0.35">
      <c r="A208" s="30" t="s">
        <v>24</v>
      </c>
      <c r="B208">
        <v>1</v>
      </c>
      <c r="C208" s="30" t="s">
        <v>510</v>
      </c>
      <c r="D208" s="30" t="s">
        <v>592</v>
      </c>
      <c r="E208" s="30" t="s">
        <v>513</v>
      </c>
      <c r="F208">
        <v>13.66892160764027</v>
      </c>
      <c r="G208" s="30" t="s">
        <v>304</v>
      </c>
      <c r="H208" t="s">
        <v>609</v>
      </c>
    </row>
    <row r="209" spans="1:8" x14ac:dyDescent="0.35">
      <c r="A209" s="30" t="s">
        <v>24</v>
      </c>
      <c r="B209">
        <v>1</v>
      </c>
      <c r="C209" s="30" t="s">
        <v>510</v>
      </c>
      <c r="D209" s="30" t="s">
        <v>592</v>
      </c>
      <c r="E209" s="30" t="s">
        <v>514</v>
      </c>
      <c r="F209">
        <v>16.227730441518204</v>
      </c>
      <c r="G209" s="30" t="s">
        <v>305</v>
      </c>
      <c r="H209" t="s">
        <v>609</v>
      </c>
    </row>
    <row r="210" spans="1:8" x14ac:dyDescent="0.35">
      <c r="A210" s="30" t="s">
        <v>24</v>
      </c>
      <c r="B210">
        <v>1</v>
      </c>
      <c r="C210" s="30" t="s">
        <v>510</v>
      </c>
      <c r="D210" s="30" t="s">
        <v>592</v>
      </c>
      <c r="E210" s="30" t="s">
        <v>52</v>
      </c>
      <c r="F210">
        <v>21.028744326777609</v>
      </c>
      <c r="G210" s="30" t="s">
        <v>306</v>
      </c>
      <c r="H210" t="s">
        <v>610</v>
      </c>
    </row>
    <row r="211" spans="1:8" x14ac:dyDescent="0.35">
      <c r="A211" s="30" t="s">
        <v>24</v>
      </c>
      <c r="B211">
        <v>1</v>
      </c>
      <c r="C211" s="30" t="s">
        <v>510</v>
      </c>
      <c r="D211" s="30" t="s">
        <v>592</v>
      </c>
      <c r="E211" s="30" t="s">
        <v>54</v>
      </c>
      <c r="F211">
        <v>35.118455106510055</v>
      </c>
      <c r="G211" s="30" t="s">
        <v>307</v>
      </c>
      <c r="H211" t="s">
        <v>611</v>
      </c>
    </row>
    <row r="212" spans="1:8" x14ac:dyDescent="0.35">
      <c r="A212" s="30" t="s">
        <v>24</v>
      </c>
      <c r="B212">
        <v>1</v>
      </c>
      <c r="C212" s="30" t="s">
        <v>510</v>
      </c>
      <c r="D212" s="30" t="s">
        <v>592</v>
      </c>
      <c r="E212" s="30" t="s">
        <v>56</v>
      </c>
      <c r="F212">
        <v>11.703760552570989</v>
      </c>
      <c r="G212" s="30" t="s">
        <v>308</v>
      </c>
      <c r="H212" t="s">
        <v>612</v>
      </c>
    </row>
    <row r="213" spans="1:8" x14ac:dyDescent="0.35">
      <c r="A213" s="30" t="s">
        <v>24</v>
      </c>
      <c r="B213">
        <v>1</v>
      </c>
      <c r="C213" s="30" t="s">
        <v>510</v>
      </c>
      <c r="D213" s="30" t="s">
        <v>592</v>
      </c>
      <c r="E213" s="30" t="s">
        <v>58</v>
      </c>
      <c r="F213">
        <v>14.085341762149348</v>
      </c>
      <c r="G213" s="30" t="s">
        <v>309</v>
      </c>
      <c r="H213" t="s">
        <v>613</v>
      </c>
    </row>
    <row r="214" spans="1:8" x14ac:dyDescent="0.35">
      <c r="A214" s="30" t="s">
        <v>24</v>
      </c>
      <c r="B214">
        <v>1</v>
      </c>
      <c r="C214" s="30" t="s">
        <v>510</v>
      </c>
      <c r="D214" s="30" t="s">
        <v>592</v>
      </c>
      <c r="E214" s="30" t="s">
        <v>60</v>
      </c>
      <c r="F214">
        <v>6.3476401907580993</v>
      </c>
      <c r="G214" s="30" t="s">
        <v>310</v>
      </c>
      <c r="H214" t="s">
        <v>614</v>
      </c>
    </row>
    <row r="215" spans="1:8" x14ac:dyDescent="0.35">
      <c r="A215" s="30" t="s">
        <v>24</v>
      </c>
      <c r="B215">
        <v>1</v>
      </c>
      <c r="C215" s="30" t="s">
        <v>510</v>
      </c>
      <c r="D215" s="30" t="s">
        <v>592</v>
      </c>
      <c r="E215" s="30" t="s">
        <v>62</v>
      </c>
      <c r="F215">
        <v>12.94446664003196</v>
      </c>
      <c r="G215" s="30" t="s">
        <v>311</v>
      </c>
      <c r="H215" t="s">
        <v>615</v>
      </c>
    </row>
    <row r="216" spans="1:8" x14ac:dyDescent="0.35">
      <c r="A216" s="30" t="s">
        <v>24</v>
      </c>
      <c r="B216">
        <v>1</v>
      </c>
      <c r="C216" s="30" t="s">
        <v>510</v>
      </c>
      <c r="D216" s="30" t="s">
        <v>592</v>
      </c>
      <c r="E216" s="30" t="s">
        <v>64</v>
      </c>
      <c r="F216">
        <v>17.728581713462926</v>
      </c>
      <c r="G216" s="30" t="s">
        <v>312</v>
      </c>
      <c r="H216" t="s">
        <v>616</v>
      </c>
    </row>
    <row r="217" spans="1:8" x14ac:dyDescent="0.35">
      <c r="A217" s="30" t="s">
        <v>24</v>
      </c>
      <c r="B217">
        <v>1</v>
      </c>
      <c r="C217" s="30" t="s">
        <v>510</v>
      </c>
      <c r="D217" s="30" t="s">
        <v>592</v>
      </c>
      <c r="E217" s="30" t="s">
        <v>515</v>
      </c>
      <c r="F217">
        <v>24.159275683665928</v>
      </c>
      <c r="G217" s="30" t="s">
        <v>313</v>
      </c>
      <c r="H217" t="s">
        <v>617</v>
      </c>
    </row>
    <row r="218" spans="1:8" x14ac:dyDescent="0.35">
      <c r="A218" s="30" t="s">
        <v>24</v>
      </c>
      <c r="B218">
        <v>1</v>
      </c>
      <c r="C218" s="30" t="s">
        <v>510</v>
      </c>
      <c r="D218" s="30" t="s">
        <v>592</v>
      </c>
      <c r="E218" s="30" t="s">
        <v>516</v>
      </c>
      <c r="F218">
        <v>16.930729550478997</v>
      </c>
      <c r="G218" s="30" t="s">
        <v>314</v>
      </c>
      <c r="H218" t="s">
        <v>617</v>
      </c>
    </row>
    <row r="219" spans="1:8" x14ac:dyDescent="0.35">
      <c r="A219" s="30" t="s">
        <v>24</v>
      </c>
      <c r="B219">
        <v>1</v>
      </c>
      <c r="C219" s="30" t="s">
        <v>510</v>
      </c>
      <c r="D219" s="30" t="s">
        <v>592</v>
      </c>
      <c r="E219" s="30" t="s">
        <v>68</v>
      </c>
      <c r="F219">
        <v>10.699226985242445</v>
      </c>
      <c r="G219" s="30" t="s">
        <v>315</v>
      </c>
      <c r="H219" t="s">
        <v>618</v>
      </c>
    </row>
    <row r="220" spans="1:8" x14ac:dyDescent="0.35">
      <c r="A220" s="30" t="s">
        <v>24</v>
      </c>
      <c r="B220">
        <v>1</v>
      </c>
      <c r="C220" s="30" t="s">
        <v>510</v>
      </c>
      <c r="D220" s="30" t="s">
        <v>592</v>
      </c>
      <c r="E220" s="30" t="s">
        <v>70</v>
      </c>
      <c r="F220">
        <v>17.852870813397125</v>
      </c>
      <c r="G220" s="30" t="s">
        <v>316</v>
      </c>
      <c r="H220" t="s">
        <v>619</v>
      </c>
    </row>
    <row r="221" spans="1:8" x14ac:dyDescent="0.35">
      <c r="A221" s="30" t="s">
        <v>24</v>
      </c>
      <c r="B221">
        <v>1</v>
      </c>
      <c r="C221" s="30" t="s">
        <v>510</v>
      </c>
      <c r="D221" s="30" t="s">
        <v>592</v>
      </c>
      <c r="E221" s="30" t="s">
        <v>72</v>
      </c>
      <c r="F221">
        <v>15.122890682318415</v>
      </c>
      <c r="G221" s="30" t="s">
        <v>317</v>
      </c>
      <c r="H221" t="s">
        <v>620</v>
      </c>
    </row>
    <row r="222" spans="1:8" x14ac:dyDescent="0.35">
      <c r="A222" s="30" t="s">
        <v>24</v>
      </c>
      <c r="B222">
        <v>1</v>
      </c>
      <c r="C222" s="30" t="s">
        <v>510</v>
      </c>
      <c r="D222" s="30" t="s">
        <v>592</v>
      </c>
      <c r="E222" s="30" t="s">
        <v>74</v>
      </c>
      <c r="F222">
        <v>15.121368881814561</v>
      </c>
      <c r="G222" s="30" t="s">
        <v>318</v>
      </c>
      <c r="H222" t="s">
        <v>621</v>
      </c>
    </row>
    <row r="223" spans="1:8" x14ac:dyDescent="0.35">
      <c r="A223" s="30" t="s">
        <v>24</v>
      </c>
      <c r="B223">
        <v>1</v>
      </c>
      <c r="C223" s="30" t="s">
        <v>510</v>
      </c>
      <c r="D223" s="30" t="s">
        <v>592</v>
      </c>
      <c r="E223" s="30" t="s">
        <v>76</v>
      </c>
      <c r="F223">
        <v>14.334539605950944</v>
      </c>
      <c r="G223" s="30" t="s">
        <v>319</v>
      </c>
      <c r="H223" t="s">
        <v>622</v>
      </c>
    </row>
    <row r="224" spans="1:8" x14ac:dyDescent="0.35">
      <c r="A224" s="30" t="s">
        <v>24</v>
      </c>
      <c r="B224">
        <v>1</v>
      </c>
      <c r="C224" s="30" t="s">
        <v>510</v>
      </c>
      <c r="D224" s="30" t="s">
        <v>592</v>
      </c>
      <c r="E224" s="30" t="s">
        <v>78</v>
      </c>
      <c r="F224">
        <v>1.4156626506024095</v>
      </c>
      <c r="G224" s="30" t="s">
        <v>320</v>
      </c>
      <c r="H224" t="s">
        <v>623</v>
      </c>
    </row>
    <row r="225" spans="1:8" x14ac:dyDescent="0.35">
      <c r="A225" s="30" t="s">
        <v>24</v>
      </c>
      <c r="B225">
        <v>1</v>
      </c>
      <c r="C225" s="30" t="s">
        <v>510</v>
      </c>
      <c r="D225" s="30" t="s">
        <v>592</v>
      </c>
      <c r="E225" s="30" t="s">
        <v>80</v>
      </c>
      <c r="F225">
        <v>11.791274264847203</v>
      </c>
      <c r="G225" s="30" t="s">
        <v>321</v>
      </c>
      <c r="H225" t="s">
        <v>624</v>
      </c>
    </row>
    <row r="226" spans="1:8" x14ac:dyDescent="0.35">
      <c r="A226" s="30" t="s">
        <v>24</v>
      </c>
      <c r="B226">
        <v>1</v>
      </c>
      <c r="C226" s="30" t="s">
        <v>510</v>
      </c>
      <c r="D226" s="30" t="s">
        <v>592</v>
      </c>
      <c r="E226" s="30" t="s">
        <v>82</v>
      </c>
      <c r="F226">
        <v>9.0555887627017331</v>
      </c>
      <c r="G226" s="30" t="s">
        <v>322</v>
      </c>
      <c r="H226" t="s">
        <v>625</v>
      </c>
    </row>
    <row r="227" spans="1:8" x14ac:dyDescent="0.35">
      <c r="A227" s="30" t="s">
        <v>24</v>
      </c>
      <c r="B227">
        <v>1</v>
      </c>
      <c r="C227" s="30" t="s">
        <v>510</v>
      </c>
      <c r="D227" s="30" t="s">
        <v>592</v>
      </c>
      <c r="E227" s="30" t="s">
        <v>84</v>
      </c>
      <c r="F227">
        <v>6.969451749949422</v>
      </c>
      <c r="G227" s="30" t="s">
        <v>323</v>
      </c>
      <c r="H227" t="s">
        <v>626</v>
      </c>
    </row>
    <row r="228" spans="1:8" x14ac:dyDescent="0.35">
      <c r="A228" s="30" t="s">
        <v>24</v>
      </c>
      <c r="B228">
        <v>1</v>
      </c>
      <c r="C228" s="30" t="s">
        <v>510</v>
      </c>
      <c r="D228" s="30" t="s">
        <v>592</v>
      </c>
      <c r="E228" s="30" t="s">
        <v>86</v>
      </c>
      <c r="F228">
        <v>37.92551061273528</v>
      </c>
      <c r="G228" s="30" t="s">
        <v>324</v>
      </c>
      <c r="H228" t="s">
        <v>627</v>
      </c>
    </row>
    <row r="229" spans="1:8" x14ac:dyDescent="0.35">
      <c r="A229" s="30" t="s">
        <v>24</v>
      </c>
      <c r="B229">
        <v>1</v>
      </c>
      <c r="C229" s="30" t="s">
        <v>510</v>
      </c>
      <c r="D229" s="30" t="s">
        <v>592</v>
      </c>
      <c r="E229" s="30" t="s">
        <v>88</v>
      </c>
      <c r="F229">
        <v>4.4961862705740669</v>
      </c>
      <c r="G229" s="30" t="s">
        <v>325</v>
      </c>
      <c r="H229" t="s">
        <v>628</v>
      </c>
    </row>
    <row r="230" spans="1:8" x14ac:dyDescent="0.35">
      <c r="A230" s="30" t="s">
        <v>24</v>
      </c>
      <c r="B230">
        <v>1</v>
      </c>
      <c r="C230" s="30" t="s">
        <v>510</v>
      </c>
      <c r="D230" s="30" t="s">
        <v>592</v>
      </c>
      <c r="E230" s="30" t="s">
        <v>90</v>
      </c>
      <c r="F230">
        <v>11.067941821079895</v>
      </c>
      <c r="G230" s="30" t="s">
        <v>326</v>
      </c>
      <c r="H230" t="s">
        <v>629</v>
      </c>
    </row>
    <row r="231" spans="1:8" x14ac:dyDescent="0.35">
      <c r="A231" s="30" t="s">
        <v>24</v>
      </c>
      <c r="B231">
        <v>1</v>
      </c>
      <c r="C231" s="30" t="s">
        <v>510</v>
      </c>
      <c r="D231" s="30" t="s">
        <v>592</v>
      </c>
      <c r="E231" s="30" t="s">
        <v>92</v>
      </c>
      <c r="F231">
        <v>9.9045103616416093</v>
      </c>
      <c r="G231" s="30" t="s">
        <v>327</v>
      </c>
      <c r="H231" t="s">
        <v>630</v>
      </c>
    </row>
    <row r="232" spans="1:8" x14ac:dyDescent="0.35">
      <c r="A232" s="30" t="s">
        <v>24</v>
      </c>
      <c r="B232">
        <v>1</v>
      </c>
      <c r="C232" s="30" t="s">
        <v>510</v>
      </c>
      <c r="D232" s="30" t="s">
        <v>592</v>
      </c>
      <c r="E232" s="30" t="s">
        <v>94</v>
      </c>
      <c r="F232">
        <v>37.90642347343379</v>
      </c>
      <c r="G232" s="30" t="s">
        <v>328</v>
      </c>
      <c r="H232" t="s">
        <v>631</v>
      </c>
    </row>
    <row r="233" spans="1:8" x14ac:dyDescent="0.35">
      <c r="A233" s="30" t="s">
        <v>24</v>
      </c>
      <c r="B233">
        <v>1</v>
      </c>
      <c r="C233" s="30" t="s">
        <v>510</v>
      </c>
      <c r="D233" s="30" t="s">
        <v>592</v>
      </c>
      <c r="E233" s="30" t="s">
        <v>517</v>
      </c>
      <c r="F233">
        <v>43.024875621890551</v>
      </c>
      <c r="G233" s="30" t="s">
        <v>329</v>
      </c>
      <c r="H233" t="s">
        <v>632</v>
      </c>
    </row>
    <row r="234" spans="1:8" x14ac:dyDescent="0.35">
      <c r="A234" s="30" t="s">
        <v>24</v>
      </c>
      <c r="B234">
        <v>1</v>
      </c>
      <c r="C234" s="30" t="s">
        <v>510</v>
      </c>
      <c r="D234" s="30" t="s">
        <v>592</v>
      </c>
      <c r="E234" s="30" t="s">
        <v>518</v>
      </c>
      <c r="F234">
        <v>66.31984585741813</v>
      </c>
      <c r="G234" s="30" t="s">
        <v>330</v>
      </c>
      <c r="H234" t="s">
        <v>632</v>
      </c>
    </row>
    <row r="235" spans="1:8" x14ac:dyDescent="0.35">
      <c r="A235" s="30" t="s">
        <v>24</v>
      </c>
      <c r="B235">
        <v>2</v>
      </c>
      <c r="C235" s="30" t="s">
        <v>519</v>
      </c>
      <c r="D235" s="30" t="s">
        <v>592</v>
      </c>
      <c r="E235" s="30" t="s">
        <v>511</v>
      </c>
      <c r="F235">
        <v>1.4953692614770462</v>
      </c>
      <c r="G235" s="30" t="s">
        <v>331</v>
      </c>
      <c r="H235" t="s">
        <v>511</v>
      </c>
    </row>
    <row r="236" spans="1:8" x14ac:dyDescent="0.35">
      <c r="A236" s="30" t="s">
        <v>24</v>
      </c>
      <c r="B236">
        <v>2</v>
      </c>
      <c r="C236" s="30" t="s">
        <v>519</v>
      </c>
      <c r="D236" s="30" t="s">
        <v>592</v>
      </c>
      <c r="E236" s="30" t="s">
        <v>512</v>
      </c>
      <c r="F236">
        <v>5.0882241575160747E-2</v>
      </c>
      <c r="G236" s="30" t="s">
        <v>332</v>
      </c>
      <c r="H236" t="s">
        <v>609</v>
      </c>
    </row>
    <row r="237" spans="1:8" x14ac:dyDescent="0.35">
      <c r="A237" s="30" t="s">
        <v>24</v>
      </c>
      <c r="B237">
        <v>2</v>
      </c>
      <c r="C237" s="30" t="s">
        <v>519</v>
      </c>
      <c r="D237" s="30" t="s">
        <v>592</v>
      </c>
      <c r="E237" s="30" t="s">
        <v>513</v>
      </c>
      <c r="F237">
        <v>1.746653402307998</v>
      </c>
      <c r="G237" s="30" t="s">
        <v>333</v>
      </c>
      <c r="H237" t="s">
        <v>609</v>
      </c>
    </row>
    <row r="238" spans="1:8" x14ac:dyDescent="0.35">
      <c r="A238" s="30" t="s">
        <v>24</v>
      </c>
      <c r="B238">
        <v>2</v>
      </c>
      <c r="C238" s="30" t="s">
        <v>519</v>
      </c>
      <c r="D238" s="30" t="s">
        <v>592</v>
      </c>
      <c r="E238" s="30" t="s">
        <v>514</v>
      </c>
      <c r="F238">
        <v>5.5897598760650657</v>
      </c>
      <c r="G238" s="30" t="s">
        <v>334</v>
      </c>
      <c r="H238" t="s">
        <v>609</v>
      </c>
    </row>
    <row r="239" spans="1:8" x14ac:dyDescent="0.35">
      <c r="A239" s="30" t="s">
        <v>24</v>
      </c>
      <c r="B239">
        <v>2</v>
      </c>
      <c r="C239" s="30" t="s">
        <v>519</v>
      </c>
      <c r="D239" s="30" t="s">
        <v>592</v>
      </c>
      <c r="E239" s="30" t="s">
        <v>52</v>
      </c>
      <c r="F239">
        <v>1.940968229954614</v>
      </c>
      <c r="G239" s="30" t="s">
        <v>335</v>
      </c>
      <c r="H239" t="s">
        <v>610</v>
      </c>
    </row>
    <row r="240" spans="1:8" x14ac:dyDescent="0.35">
      <c r="A240" s="30" t="s">
        <v>24</v>
      </c>
      <c r="B240">
        <v>2</v>
      </c>
      <c r="C240" s="30" t="s">
        <v>519</v>
      </c>
      <c r="D240" s="30" t="s">
        <v>592</v>
      </c>
      <c r="E240" s="30" t="s">
        <v>54</v>
      </c>
      <c r="F240">
        <v>0</v>
      </c>
      <c r="G240" s="30" t="s">
        <v>336</v>
      </c>
      <c r="H240" t="s">
        <v>611</v>
      </c>
    </row>
    <row r="241" spans="1:8" x14ac:dyDescent="0.35">
      <c r="A241" s="30" t="s">
        <v>24</v>
      </c>
      <c r="B241">
        <v>2</v>
      </c>
      <c r="C241" s="30" t="s">
        <v>519</v>
      </c>
      <c r="D241" s="30" t="s">
        <v>592</v>
      </c>
      <c r="E241" s="30" t="s">
        <v>56</v>
      </c>
      <c r="F241">
        <v>1.7413967766692251</v>
      </c>
      <c r="G241" s="30" t="s">
        <v>337</v>
      </c>
      <c r="H241" t="s">
        <v>612</v>
      </c>
    </row>
    <row r="242" spans="1:8" x14ac:dyDescent="0.35">
      <c r="A242" s="30" t="s">
        <v>24</v>
      </c>
      <c r="B242">
        <v>2</v>
      </c>
      <c r="C242" s="30" t="s">
        <v>519</v>
      </c>
      <c r="D242" s="30" t="s">
        <v>592</v>
      </c>
      <c r="E242" s="30" t="s">
        <v>58</v>
      </c>
      <c r="F242">
        <v>0.10848676412485181</v>
      </c>
      <c r="G242" s="30" t="s">
        <v>338</v>
      </c>
      <c r="H242" t="s">
        <v>613</v>
      </c>
    </row>
    <row r="243" spans="1:8" x14ac:dyDescent="0.35">
      <c r="A243" s="30" t="s">
        <v>24</v>
      </c>
      <c r="B243">
        <v>2</v>
      </c>
      <c r="C243" s="30" t="s">
        <v>519</v>
      </c>
      <c r="D243" s="30" t="s">
        <v>592</v>
      </c>
      <c r="E243" s="30" t="s">
        <v>60</v>
      </c>
      <c r="F243">
        <v>80.572863015951313</v>
      </c>
      <c r="G243" s="30" t="s">
        <v>339</v>
      </c>
      <c r="H243" t="s">
        <v>614</v>
      </c>
    </row>
    <row r="244" spans="1:8" x14ac:dyDescent="0.35">
      <c r="A244" s="30" t="s">
        <v>24</v>
      </c>
      <c r="B244">
        <v>2</v>
      </c>
      <c r="C244" s="30" t="s">
        <v>519</v>
      </c>
      <c r="D244" s="30" t="s">
        <v>592</v>
      </c>
      <c r="E244" s="30" t="s">
        <v>62</v>
      </c>
      <c r="F244">
        <v>0</v>
      </c>
      <c r="G244" s="30" t="s">
        <v>340</v>
      </c>
      <c r="H244" t="s">
        <v>615</v>
      </c>
    </row>
    <row r="245" spans="1:8" x14ac:dyDescent="0.35">
      <c r="A245" s="30" t="s">
        <v>24</v>
      </c>
      <c r="B245">
        <v>2</v>
      </c>
      <c r="C245" s="30" t="s">
        <v>519</v>
      </c>
      <c r="D245" s="30" t="s">
        <v>592</v>
      </c>
      <c r="E245" s="30" t="s">
        <v>64</v>
      </c>
      <c r="F245">
        <v>1.5648092152627793</v>
      </c>
      <c r="G245" s="30" t="s">
        <v>341</v>
      </c>
      <c r="H245" t="s">
        <v>616</v>
      </c>
    </row>
    <row r="246" spans="1:8" x14ac:dyDescent="0.35">
      <c r="A246" s="30" t="s">
        <v>24</v>
      </c>
      <c r="B246">
        <v>2</v>
      </c>
      <c r="C246" s="30" t="s">
        <v>519</v>
      </c>
      <c r="D246" s="30" t="s">
        <v>592</v>
      </c>
      <c r="E246" s="30" t="s">
        <v>515</v>
      </c>
      <c r="F246">
        <v>0</v>
      </c>
      <c r="G246" s="30" t="s">
        <v>342</v>
      </c>
      <c r="H246" t="s">
        <v>617</v>
      </c>
    </row>
    <row r="247" spans="1:8" x14ac:dyDescent="0.35">
      <c r="A247" s="30" t="s">
        <v>24</v>
      </c>
      <c r="B247">
        <v>2</v>
      </c>
      <c r="C247" s="30" t="s">
        <v>519</v>
      </c>
      <c r="D247" s="30" t="s">
        <v>592</v>
      </c>
      <c r="E247" s="30" t="s">
        <v>516</v>
      </c>
      <c r="F247">
        <v>5.4990862196020638</v>
      </c>
      <c r="G247" s="30" t="s">
        <v>343</v>
      </c>
      <c r="H247" t="s">
        <v>617</v>
      </c>
    </row>
    <row r="248" spans="1:8" x14ac:dyDescent="0.35">
      <c r="A248" s="30" t="s">
        <v>24</v>
      </c>
      <c r="B248">
        <v>2</v>
      </c>
      <c r="C248" s="30" t="s">
        <v>519</v>
      </c>
      <c r="D248" s="30" t="s">
        <v>592</v>
      </c>
      <c r="E248" s="30" t="s">
        <v>68</v>
      </c>
      <c r="F248">
        <v>1.2091637385804634</v>
      </c>
      <c r="G248" s="30" t="s">
        <v>344</v>
      </c>
      <c r="H248" t="s">
        <v>618</v>
      </c>
    </row>
    <row r="249" spans="1:8" x14ac:dyDescent="0.35">
      <c r="A249" s="30" t="s">
        <v>24</v>
      </c>
      <c r="B249">
        <v>2</v>
      </c>
      <c r="C249" s="30" t="s">
        <v>519</v>
      </c>
      <c r="D249" s="30" t="s">
        <v>592</v>
      </c>
      <c r="E249" s="30" t="s">
        <v>70</v>
      </c>
      <c r="F249">
        <v>3.6457097288676232</v>
      </c>
      <c r="G249" s="30" t="s">
        <v>345</v>
      </c>
      <c r="H249" t="s">
        <v>619</v>
      </c>
    </row>
    <row r="250" spans="1:8" x14ac:dyDescent="0.35">
      <c r="A250" s="30" t="s">
        <v>24</v>
      </c>
      <c r="B250">
        <v>2</v>
      </c>
      <c r="C250" s="30" t="s">
        <v>519</v>
      </c>
      <c r="D250" s="30" t="s">
        <v>592</v>
      </c>
      <c r="E250" s="30" t="s">
        <v>72</v>
      </c>
      <c r="F250">
        <v>7.8752751283932443E-2</v>
      </c>
      <c r="G250" s="30" t="s">
        <v>346</v>
      </c>
      <c r="H250" t="s">
        <v>620</v>
      </c>
    </row>
    <row r="251" spans="1:8" x14ac:dyDescent="0.35">
      <c r="A251" s="30" t="s">
        <v>24</v>
      </c>
      <c r="B251">
        <v>2</v>
      </c>
      <c r="C251" s="30" t="s">
        <v>519</v>
      </c>
      <c r="D251" s="30" t="s">
        <v>592</v>
      </c>
      <c r="E251" s="30" t="s">
        <v>74</v>
      </c>
      <c r="F251">
        <v>0.99058495821726988</v>
      </c>
      <c r="G251" s="30" t="s">
        <v>347</v>
      </c>
      <c r="H251" t="s">
        <v>621</v>
      </c>
    </row>
    <row r="252" spans="1:8" x14ac:dyDescent="0.35">
      <c r="A252" s="30" t="s">
        <v>24</v>
      </c>
      <c r="B252">
        <v>2</v>
      </c>
      <c r="C252" s="30" t="s">
        <v>519</v>
      </c>
      <c r="D252" s="30" t="s">
        <v>592</v>
      </c>
      <c r="E252" s="30" t="s">
        <v>76</v>
      </c>
      <c r="F252">
        <v>0</v>
      </c>
      <c r="G252" s="30" t="s">
        <v>348</v>
      </c>
      <c r="H252" t="s">
        <v>622</v>
      </c>
    </row>
    <row r="253" spans="1:8" x14ac:dyDescent="0.35">
      <c r="A253" s="30" t="s">
        <v>24</v>
      </c>
      <c r="B253">
        <v>2</v>
      </c>
      <c r="C253" s="30" t="s">
        <v>519</v>
      </c>
      <c r="D253" s="30" t="s">
        <v>592</v>
      </c>
      <c r="E253" s="30" t="s">
        <v>78</v>
      </c>
      <c r="F253">
        <v>0.14385542168674692</v>
      </c>
      <c r="G253" s="30" t="s">
        <v>349</v>
      </c>
      <c r="H253" t="s">
        <v>623</v>
      </c>
    </row>
    <row r="254" spans="1:8" x14ac:dyDescent="0.35">
      <c r="A254" s="30" t="s">
        <v>24</v>
      </c>
      <c r="B254">
        <v>2</v>
      </c>
      <c r="C254" s="30" t="s">
        <v>519</v>
      </c>
      <c r="D254" s="30" t="s">
        <v>592</v>
      </c>
      <c r="E254" s="30" t="s">
        <v>80</v>
      </c>
      <c r="F254">
        <v>0.17942340957140113</v>
      </c>
      <c r="G254" s="30" t="s">
        <v>350</v>
      </c>
      <c r="H254" t="s">
        <v>624</v>
      </c>
    </row>
    <row r="255" spans="1:8" x14ac:dyDescent="0.35">
      <c r="A255" s="30" t="s">
        <v>24</v>
      </c>
      <c r="B255">
        <v>2</v>
      </c>
      <c r="C255" s="30" t="s">
        <v>519</v>
      </c>
      <c r="D255" s="30" t="s">
        <v>592</v>
      </c>
      <c r="E255" s="30" t="s">
        <v>82</v>
      </c>
      <c r="F255">
        <v>5.6668659095437168E-2</v>
      </c>
      <c r="G255" s="30" t="s">
        <v>351</v>
      </c>
      <c r="H255" t="s">
        <v>625</v>
      </c>
    </row>
    <row r="256" spans="1:8" x14ac:dyDescent="0.35">
      <c r="A256" s="30" t="s">
        <v>24</v>
      </c>
      <c r="B256">
        <v>2</v>
      </c>
      <c r="C256" s="30" t="s">
        <v>519</v>
      </c>
      <c r="D256" s="30" t="s">
        <v>592</v>
      </c>
      <c r="E256" s="30" t="s">
        <v>84</v>
      </c>
      <c r="F256">
        <v>0</v>
      </c>
      <c r="G256" s="30" t="s">
        <v>352</v>
      </c>
      <c r="H256" t="s">
        <v>626</v>
      </c>
    </row>
    <row r="257" spans="1:8" x14ac:dyDescent="0.35">
      <c r="A257" s="30" t="s">
        <v>24</v>
      </c>
      <c r="B257">
        <v>2</v>
      </c>
      <c r="C257" s="30" t="s">
        <v>519</v>
      </c>
      <c r="D257" s="30" t="s">
        <v>592</v>
      </c>
      <c r="E257" s="30" t="s">
        <v>86</v>
      </c>
      <c r="F257">
        <v>0</v>
      </c>
      <c r="G257" s="30" t="s">
        <v>353</v>
      </c>
      <c r="H257" t="s">
        <v>627</v>
      </c>
    </row>
    <row r="258" spans="1:8" x14ac:dyDescent="0.35">
      <c r="A258" s="30" t="s">
        <v>24</v>
      </c>
      <c r="B258">
        <v>2</v>
      </c>
      <c r="C258" s="30" t="s">
        <v>519</v>
      </c>
      <c r="D258" s="30" t="s">
        <v>592</v>
      </c>
      <c r="E258" s="30" t="s">
        <v>88</v>
      </c>
      <c r="F258">
        <v>1.2998795664391882E-2</v>
      </c>
      <c r="G258" s="30" t="s">
        <v>354</v>
      </c>
      <c r="H258" t="s">
        <v>628</v>
      </c>
    </row>
    <row r="259" spans="1:8" x14ac:dyDescent="0.35">
      <c r="A259" s="30" t="s">
        <v>24</v>
      </c>
      <c r="B259">
        <v>2</v>
      </c>
      <c r="C259" s="30" t="s">
        <v>519</v>
      </c>
      <c r="D259" s="30" t="s">
        <v>592</v>
      </c>
      <c r="E259" s="30" t="s">
        <v>90</v>
      </c>
      <c r="F259">
        <v>1.2421637776449492</v>
      </c>
      <c r="G259" s="30" t="s">
        <v>355</v>
      </c>
      <c r="H259" t="s">
        <v>629</v>
      </c>
    </row>
    <row r="260" spans="1:8" x14ac:dyDescent="0.35">
      <c r="A260" s="30" t="s">
        <v>24</v>
      </c>
      <c r="B260">
        <v>2</v>
      </c>
      <c r="C260" s="30" t="s">
        <v>519</v>
      </c>
      <c r="D260" s="30" t="s">
        <v>592</v>
      </c>
      <c r="E260" s="30" t="s">
        <v>92</v>
      </c>
      <c r="F260">
        <v>0.19584721657862647</v>
      </c>
      <c r="G260" s="30" t="s">
        <v>356</v>
      </c>
      <c r="H260" t="s">
        <v>630</v>
      </c>
    </row>
    <row r="261" spans="1:8" x14ac:dyDescent="0.35">
      <c r="A261" s="30" t="s">
        <v>24</v>
      </c>
      <c r="B261">
        <v>2</v>
      </c>
      <c r="C261" s="30" t="s">
        <v>519</v>
      </c>
      <c r="D261" s="30" t="s">
        <v>592</v>
      </c>
      <c r="E261" s="30" t="s">
        <v>94</v>
      </c>
      <c r="F261">
        <v>0.82551942902458397</v>
      </c>
      <c r="G261" s="30" t="s">
        <v>357</v>
      </c>
      <c r="H261" t="s">
        <v>631</v>
      </c>
    </row>
    <row r="262" spans="1:8" x14ac:dyDescent="0.35">
      <c r="A262" s="30" t="s">
        <v>24</v>
      </c>
      <c r="B262">
        <v>2</v>
      </c>
      <c r="C262" s="30" t="s">
        <v>519</v>
      </c>
      <c r="D262" s="30" t="s">
        <v>592</v>
      </c>
      <c r="E262" s="30" t="s">
        <v>517</v>
      </c>
      <c r="F262">
        <v>1.3690547263681594</v>
      </c>
      <c r="G262" s="30" t="s">
        <v>358</v>
      </c>
      <c r="H262" t="s">
        <v>632</v>
      </c>
    </row>
    <row r="263" spans="1:8" x14ac:dyDescent="0.35">
      <c r="A263" s="30" t="s">
        <v>24</v>
      </c>
      <c r="B263">
        <v>2</v>
      </c>
      <c r="C263" s="30" t="s">
        <v>519</v>
      </c>
      <c r="D263" s="30" t="s">
        <v>592</v>
      </c>
      <c r="E263" s="30" t="s">
        <v>518</v>
      </c>
      <c r="F263">
        <v>0.39387283236994208</v>
      </c>
      <c r="G263" s="30" t="s">
        <v>359</v>
      </c>
      <c r="H263" t="s">
        <v>632</v>
      </c>
    </row>
    <row r="264" spans="1:8" x14ac:dyDescent="0.35">
      <c r="A264" s="30" t="s">
        <v>24</v>
      </c>
      <c r="B264">
        <v>3</v>
      </c>
      <c r="C264" s="30" t="s">
        <v>520</v>
      </c>
      <c r="D264" s="30" t="s">
        <v>592</v>
      </c>
      <c r="E264" s="30" t="s">
        <v>511</v>
      </c>
      <c r="F264">
        <v>302.48153692614773</v>
      </c>
      <c r="G264" s="30" t="s">
        <v>360</v>
      </c>
      <c r="H264" t="s">
        <v>511</v>
      </c>
    </row>
    <row r="265" spans="1:8" x14ac:dyDescent="0.35">
      <c r="A265" s="30" t="s">
        <v>24</v>
      </c>
      <c r="B265">
        <v>3</v>
      </c>
      <c r="C265" s="30" t="s">
        <v>520</v>
      </c>
      <c r="D265" s="30" t="s">
        <v>592</v>
      </c>
      <c r="E265" s="30" t="s">
        <v>512</v>
      </c>
      <c r="F265">
        <v>20.779344945096554</v>
      </c>
      <c r="G265" s="30" t="s">
        <v>361</v>
      </c>
      <c r="H265" t="s">
        <v>609</v>
      </c>
    </row>
    <row r="266" spans="1:8" x14ac:dyDescent="0.35">
      <c r="A266" s="30" t="s">
        <v>24</v>
      </c>
      <c r="B266">
        <v>3</v>
      </c>
      <c r="C266" s="30" t="s">
        <v>520</v>
      </c>
      <c r="D266" s="30" t="s">
        <v>592</v>
      </c>
      <c r="E266" s="30" t="s">
        <v>513</v>
      </c>
      <c r="F266">
        <v>13.669816951850377</v>
      </c>
      <c r="G266" s="30" t="s">
        <v>362</v>
      </c>
      <c r="H266" t="s">
        <v>609</v>
      </c>
    </row>
    <row r="267" spans="1:8" x14ac:dyDescent="0.35">
      <c r="A267" s="30" t="s">
        <v>24</v>
      </c>
      <c r="B267">
        <v>3</v>
      </c>
      <c r="C267" s="30" t="s">
        <v>520</v>
      </c>
      <c r="D267" s="30" t="s">
        <v>592</v>
      </c>
      <c r="E267" s="30" t="s">
        <v>514</v>
      </c>
      <c r="F267">
        <v>10.914601084430677</v>
      </c>
      <c r="G267" s="30" t="s">
        <v>363</v>
      </c>
      <c r="H267" t="s">
        <v>609</v>
      </c>
    </row>
    <row r="268" spans="1:8" x14ac:dyDescent="0.35">
      <c r="A268" s="30" t="s">
        <v>24</v>
      </c>
      <c r="B268">
        <v>3</v>
      </c>
      <c r="C268" s="30" t="s">
        <v>520</v>
      </c>
      <c r="D268" s="30" t="s">
        <v>592</v>
      </c>
      <c r="E268" s="30" t="s">
        <v>52</v>
      </c>
      <c r="F268">
        <v>18.919440242057487</v>
      </c>
      <c r="G268" s="30" t="s">
        <v>364</v>
      </c>
      <c r="H268" t="s">
        <v>610</v>
      </c>
    </row>
    <row r="269" spans="1:8" x14ac:dyDescent="0.35">
      <c r="A269" s="30" t="s">
        <v>24</v>
      </c>
      <c r="B269">
        <v>3</v>
      </c>
      <c r="C269" s="30" t="s">
        <v>520</v>
      </c>
      <c r="D269" s="30" t="s">
        <v>592</v>
      </c>
      <c r="E269" s="30" t="s">
        <v>54</v>
      </c>
      <c r="F269">
        <v>0</v>
      </c>
      <c r="G269" s="30" t="s">
        <v>365</v>
      </c>
      <c r="H269" t="s">
        <v>611</v>
      </c>
    </row>
    <row r="270" spans="1:8" x14ac:dyDescent="0.35">
      <c r="A270" s="30" t="s">
        <v>24</v>
      </c>
      <c r="B270">
        <v>3</v>
      </c>
      <c r="C270" s="30" t="s">
        <v>520</v>
      </c>
      <c r="D270" s="30" t="s">
        <v>592</v>
      </c>
      <c r="E270" s="30" t="s">
        <v>56</v>
      </c>
      <c r="F270">
        <v>0</v>
      </c>
      <c r="G270" s="30" t="s">
        <v>366</v>
      </c>
      <c r="H270" t="s">
        <v>612</v>
      </c>
    </row>
    <row r="271" spans="1:8" x14ac:dyDescent="0.35">
      <c r="A271" s="30" t="s">
        <v>24</v>
      </c>
      <c r="B271">
        <v>3</v>
      </c>
      <c r="C271" s="30" t="s">
        <v>520</v>
      </c>
      <c r="D271" s="30" t="s">
        <v>592</v>
      </c>
      <c r="E271" s="30" t="s">
        <v>58</v>
      </c>
      <c r="F271">
        <v>1.0255827736072702</v>
      </c>
      <c r="G271" s="30" t="s">
        <v>367</v>
      </c>
      <c r="H271" t="s">
        <v>613</v>
      </c>
    </row>
    <row r="272" spans="1:8" x14ac:dyDescent="0.35">
      <c r="A272" s="30" t="s">
        <v>24</v>
      </c>
      <c r="B272">
        <v>3</v>
      </c>
      <c r="C272" s="30" t="s">
        <v>520</v>
      </c>
      <c r="D272" s="30" t="s">
        <v>592</v>
      </c>
      <c r="E272" s="30" t="s">
        <v>60</v>
      </c>
      <c r="F272">
        <v>0</v>
      </c>
      <c r="G272" s="30" t="s">
        <v>368</v>
      </c>
      <c r="H272" t="s">
        <v>614</v>
      </c>
    </row>
    <row r="273" spans="1:8" x14ac:dyDescent="0.35">
      <c r="A273" s="30" t="s">
        <v>24</v>
      </c>
      <c r="B273">
        <v>3</v>
      </c>
      <c r="C273" s="30" t="s">
        <v>520</v>
      </c>
      <c r="D273" s="30" t="s">
        <v>592</v>
      </c>
      <c r="E273" s="30" t="s">
        <v>62</v>
      </c>
      <c r="F273">
        <v>0</v>
      </c>
      <c r="G273" s="30" t="s">
        <v>369</v>
      </c>
      <c r="H273" t="s">
        <v>615</v>
      </c>
    </row>
    <row r="274" spans="1:8" x14ac:dyDescent="0.35">
      <c r="A274" s="30" t="s">
        <v>24</v>
      </c>
      <c r="B274">
        <v>3</v>
      </c>
      <c r="C274" s="30" t="s">
        <v>520</v>
      </c>
      <c r="D274" s="30" t="s">
        <v>592</v>
      </c>
      <c r="E274" s="30" t="s">
        <v>64</v>
      </c>
      <c r="F274">
        <v>0.86879049676025932</v>
      </c>
      <c r="G274" s="30" t="s">
        <v>370</v>
      </c>
      <c r="H274" t="s">
        <v>616</v>
      </c>
    </row>
    <row r="275" spans="1:8" x14ac:dyDescent="0.35">
      <c r="A275" s="30" t="s">
        <v>24</v>
      </c>
      <c r="B275">
        <v>3</v>
      </c>
      <c r="C275" s="30" t="s">
        <v>520</v>
      </c>
      <c r="D275" s="30" t="s">
        <v>592</v>
      </c>
      <c r="E275" s="30" t="s">
        <v>515</v>
      </c>
      <c r="F275">
        <v>0</v>
      </c>
      <c r="G275" s="30" t="s">
        <v>371</v>
      </c>
      <c r="H275" t="s">
        <v>617</v>
      </c>
    </row>
    <row r="276" spans="1:8" x14ac:dyDescent="0.35">
      <c r="A276" s="30" t="s">
        <v>24</v>
      </c>
      <c r="B276">
        <v>3</v>
      </c>
      <c r="C276" s="30" t="s">
        <v>520</v>
      </c>
      <c r="D276" s="30" t="s">
        <v>592</v>
      </c>
      <c r="E276" s="30" t="s">
        <v>516</v>
      </c>
      <c r="F276">
        <v>88.577929255711112</v>
      </c>
      <c r="G276" s="30" t="s">
        <v>372</v>
      </c>
      <c r="H276" t="s">
        <v>617</v>
      </c>
    </row>
    <row r="277" spans="1:8" x14ac:dyDescent="0.35">
      <c r="A277" s="30" t="s">
        <v>24</v>
      </c>
      <c r="B277">
        <v>3</v>
      </c>
      <c r="C277" s="30" t="s">
        <v>520</v>
      </c>
      <c r="D277" s="30" t="s">
        <v>592</v>
      </c>
      <c r="E277" s="30" t="s">
        <v>68</v>
      </c>
      <c r="F277">
        <v>88.894764581869296</v>
      </c>
      <c r="G277" s="30" t="s">
        <v>373</v>
      </c>
      <c r="H277" t="s">
        <v>618</v>
      </c>
    </row>
    <row r="278" spans="1:8" x14ac:dyDescent="0.35">
      <c r="A278" s="30" t="s">
        <v>24</v>
      </c>
      <c r="B278">
        <v>3</v>
      </c>
      <c r="C278" s="30" t="s">
        <v>520</v>
      </c>
      <c r="D278" s="30" t="s">
        <v>592</v>
      </c>
      <c r="E278" s="30" t="s">
        <v>70</v>
      </c>
      <c r="F278">
        <v>319.25279106858051</v>
      </c>
      <c r="G278" s="30" t="s">
        <v>374</v>
      </c>
      <c r="H278" t="s">
        <v>619</v>
      </c>
    </row>
    <row r="279" spans="1:8" x14ac:dyDescent="0.35">
      <c r="A279" s="30" t="s">
        <v>24</v>
      </c>
      <c r="B279">
        <v>3</v>
      </c>
      <c r="C279" s="30" t="s">
        <v>520</v>
      </c>
      <c r="D279" s="30" t="s">
        <v>592</v>
      </c>
      <c r="E279" s="30" t="s">
        <v>72</v>
      </c>
      <c r="F279">
        <v>337.5016507703595</v>
      </c>
      <c r="G279" s="30" t="s">
        <v>375</v>
      </c>
      <c r="H279" t="s">
        <v>620</v>
      </c>
    </row>
    <row r="280" spans="1:8" x14ac:dyDescent="0.35">
      <c r="A280" s="30" t="s">
        <v>24</v>
      </c>
      <c r="B280">
        <v>3</v>
      </c>
      <c r="C280" s="30" t="s">
        <v>520</v>
      </c>
      <c r="D280" s="30" t="s">
        <v>592</v>
      </c>
      <c r="E280" s="30" t="s">
        <v>74</v>
      </c>
      <c r="F280">
        <v>165.68931555909271</v>
      </c>
      <c r="G280" s="30" t="s">
        <v>376</v>
      </c>
      <c r="H280" t="s">
        <v>621</v>
      </c>
    </row>
    <row r="281" spans="1:8" x14ac:dyDescent="0.35">
      <c r="A281" s="30" t="s">
        <v>24</v>
      </c>
      <c r="B281">
        <v>3</v>
      </c>
      <c r="C281" s="30" t="s">
        <v>520</v>
      </c>
      <c r="D281" s="30" t="s">
        <v>592</v>
      </c>
      <c r="E281" s="30" t="s">
        <v>76</v>
      </c>
      <c r="F281">
        <v>162.09197828709287</v>
      </c>
      <c r="G281" s="30" t="s">
        <v>377</v>
      </c>
      <c r="H281" t="s">
        <v>622</v>
      </c>
    </row>
    <row r="282" spans="1:8" x14ac:dyDescent="0.35">
      <c r="A282" s="30" t="s">
        <v>24</v>
      </c>
      <c r="B282">
        <v>3</v>
      </c>
      <c r="C282" s="30" t="s">
        <v>520</v>
      </c>
      <c r="D282" s="30" t="s">
        <v>592</v>
      </c>
      <c r="E282" s="30" t="s">
        <v>78</v>
      </c>
      <c r="F282">
        <v>236.96485943775099</v>
      </c>
      <c r="G282" s="30" t="s">
        <v>378</v>
      </c>
      <c r="H282" t="s">
        <v>623</v>
      </c>
    </row>
    <row r="283" spans="1:8" x14ac:dyDescent="0.35">
      <c r="A283" s="30" t="s">
        <v>24</v>
      </c>
      <c r="B283">
        <v>3</v>
      </c>
      <c r="C283" s="30" t="s">
        <v>520</v>
      </c>
      <c r="D283" s="30" t="s">
        <v>592</v>
      </c>
      <c r="E283" s="30" t="s">
        <v>80</v>
      </c>
      <c r="F283">
        <v>295.10758216413609</v>
      </c>
      <c r="G283" s="30" t="s">
        <v>379</v>
      </c>
      <c r="H283" t="s">
        <v>624</v>
      </c>
    </row>
    <row r="284" spans="1:8" x14ac:dyDescent="0.35">
      <c r="A284" s="30" t="s">
        <v>24</v>
      </c>
      <c r="B284">
        <v>3</v>
      </c>
      <c r="C284" s="30" t="s">
        <v>520</v>
      </c>
      <c r="D284" s="30" t="s">
        <v>592</v>
      </c>
      <c r="E284" s="30" t="s">
        <v>82</v>
      </c>
      <c r="F284">
        <v>345.12188683004587</v>
      </c>
      <c r="G284" s="30" t="s">
        <v>380</v>
      </c>
      <c r="H284" t="s">
        <v>625</v>
      </c>
    </row>
    <row r="285" spans="1:8" x14ac:dyDescent="0.35">
      <c r="A285" s="30" t="s">
        <v>24</v>
      </c>
      <c r="B285">
        <v>3</v>
      </c>
      <c r="C285" s="30" t="s">
        <v>520</v>
      </c>
      <c r="D285" s="30" t="s">
        <v>592</v>
      </c>
      <c r="E285" s="30" t="s">
        <v>84</v>
      </c>
      <c r="F285">
        <v>287.86157191988667</v>
      </c>
      <c r="G285" s="30" t="s">
        <v>381</v>
      </c>
      <c r="H285" t="s">
        <v>626</v>
      </c>
    </row>
    <row r="286" spans="1:8" x14ac:dyDescent="0.35">
      <c r="A286" s="30" t="s">
        <v>24</v>
      </c>
      <c r="B286">
        <v>3</v>
      </c>
      <c r="C286" s="30" t="s">
        <v>520</v>
      </c>
      <c r="D286" s="30" t="s">
        <v>592</v>
      </c>
      <c r="E286" s="30" t="s">
        <v>86</v>
      </c>
      <c r="F286">
        <v>200.05216259511414</v>
      </c>
      <c r="G286" s="30" t="s">
        <v>382</v>
      </c>
      <c r="H286" t="s">
        <v>627</v>
      </c>
    </row>
    <row r="287" spans="1:8" x14ac:dyDescent="0.35">
      <c r="A287" s="30" t="s">
        <v>24</v>
      </c>
      <c r="B287">
        <v>3</v>
      </c>
      <c r="C287" s="30" t="s">
        <v>520</v>
      </c>
      <c r="D287" s="30" t="s">
        <v>592</v>
      </c>
      <c r="E287" s="30" t="s">
        <v>88</v>
      </c>
      <c r="F287">
        <v>235.39371738257728</v>
      </c>
      <c r="G287" s="30" t="s">
        <v>383</v>
      </c>
      <c r="H287" t="s">
        <v>628</v>
      </c>
    </row>
    <row r="288" spans="1:8" x14ac:dyDescent="0.35">
      <c r="A288" s="30" t="s">
        <v>24</v>
      </c>
      <c r="B288">
        <v>3</v>
      </c>
      <c r="C288" s="30" t="s">
        <v>520</v>
      </c>
      <c r="D288" s="30" t="s">
        <v>592</v>
      </c>
      <c r="E288" s="30" t="s">
        <v>90</v>
      </c>
      <c r="F288">
        <v>239.77221558079299</v>
      </c>
      <c r="G288" s="30" t="s">
        <v>384</v>
      </c>
      <c r="H288" t="s">
        <v>629</v>
      </c>
    </row>
    <row r="289" spans="1:8" x14ac:dyDescent="0.35">
      <c r="A289" s="30" t="s">
        <v>24</v>
      </c>
      <c r="B289">
        <v>3</v>
      </c>
      <c r="C289" s="30" t="s">
        <v>520</v>
      </c>
      <c r="D289" s="30" t="s">
        <v>592</v>
      </c>
      <c r="E289" s="30" t="s">
        <v>92</v>
      </c>
      <c r="F289">
        <v>232.91070702966275</v>
      </c>
      <c r="G289" s="30" t="s">
        <v>385</v>
      </c>
      <c r="H289" t="s">
        <v>630</v>
      </c>
    </row>
    <row r="290" spans="1:8" x14ac:dyDescent="0.35">
      <c r="A290" s="30" t="s">
        <v>24</v>
      </c>
      <c r="B290">
        <v>3</v>
      </c>
      <c r="C290" s="30" t="s">
        <v>520</v>
      </c>
      <c r="D290" s="30" t="s">
        <v>592</v>
      </c>
      <c r="E290" s="30" t="s">
        <v>94</v>
      </c>
      <c r="F290">
        <v>223.30947660586838</v>
      </c>
      <c r="G290" s="30" t="s">
        <v>386</v>
      </c>
      <c r="H290" t="s">
        <v>631</v>
      </c>
    </row>
    <row r="291" spans="1:8" x14ac:dyDescent="0.35">
      <c r="A291" s="30" t="s">
        <v>24</v>
      </c>
      <c r="B291">
        <v>3</v>
      </c>
      <c r="C291" s="30" t="s">
        <v>520</v>
      </c>
      <c r="D291" s="30" t="s">
        <v>592</v>
      </c>
      <c r="E291" s="30" t="s">
        <v>517</v>
      </c>
      <c r="F291">
        <v>257.89179104477614</v>
      </c>
      <c r="G291" s="30" t="s">
        <v>387</v>
      </c>
      <c r="H291" t="s">
        <v>632</v>
      </c>
    </row>
    <row r="292" spans="1:8" x14ac:dyDescent="0.35">
      <c r="A292" s="30" t="s">
        <v>24</v>
      </c>
      <c r="B292">
        <v>3</v>
      </c>
      <c r="C292" s="30" t="s">
        <v>520</v>
      </c>
      <c r="D292" s="30" t="s">
        <v>592</v>
      </c>
      <c r="E292" s="30" t="s">
        <v>518</v>
      </c>
      <c r="F292">
        <v>266.68930635838149</v>
      </c>
      <c r="G292" s="30" t="s">
        <v>388</v>
      </c>
      <c r="H292" t="s">
        <v>632</v>
      </c>
    </row>
    <row r="293" spans="1:8" x14ac:dyDescent="0.35">
      <c r="A293" s="30" t="s">
        <v>24</v>
      </c>
      <c r="B293">
        <v>4</v>
      </c>
      <c r="C293" s="30" t="s">
        <v>521</v>
      </c>
      <c r="D293" s="30" t="s">
        <v>592</v>
      </c>
      <c r="E293" s="30" t="s">
        <v>511</v>
      </c>
      <c r="F293">
        <v>631.83556886227541</v>
      </c>
      <c r="G293" s="30" t="s">
        <v>389</v>
      </c>
      <c r="H293" t="s">
        <v>511</v>
      </c>
    </row>
    <row r="294" spans="1:8" x14ac:dyDescent="0.35">
      <c r="A294" s="30" t="s">
        <v>24</v>
      </c>
      <c r="B294">
        <v>4</v>
      </c>
      <c r="C294" s="30" t="s">
        <v>521</v>
      </c>
      <c r="D294" s="30" t="s">
        <v>592</v>
      </c>
      <c r="E294" s="30" t="s">
        <v>512</v>
      </c>
      <c r="F294">
        <v>242.29322983718288</v>
      </c>
      <c r="G294" s="30" t="s">
        <v>390</v>
      </c>
      <c r="H294" t="s">
        <v>609</v>
      </c>
    </row>
    <row r="295" spans="1:8" x14ac:dyDescent="0.35">
      <c r="A295" s="30" t="s">
        <v>24</v>
      </c>
      <c r="B295">
        <v>4</v>
      </c>
      <c r="C295" s="30" t="s">
        <v>521</v>
      </c>
      <c r="D295" s="30" t="s">
        <v>592</v>
      </c>
      <c r="E295" s="30" t="s">
        <v>513</v>
      </c>
      <c r="F295">
        <v>299.77917230401908</v>
      </c>
      <c r="G295" s="30" t="s">
        <v>391</v>
      </c>
      <c r="H295" t="s">
        <v>609</v>
      </c>
    </row>
    <row r="296" spans="1:8" x14ac:dyDescent="0.35">
      <c r="A296" s="30" t="s">
        <v>24</v>
      </c>
      <c r="B296">
        <v>4</v>
      </c>
      <c r="C296" s="30" t="s">
        <v>521</v>
      </c>
      <c r="D296" s="30" t="s">
        <v>592</v>
      </c>
      <c r="E296" s="30" t="s">
        <v>514</v>
      </c>
      <c r="F296">
        <v>300.39459333849732</v>
      </c>
      <c r="G296" s="30" t="s">
        <v>392</v>
      </c>
      <c r="H296" t="s">
        <v>609</v>
      </c>
    </row>
    <row r="297" spans="1:8" x14ac:dyDescent="0.35">
      <c r="A297" s="30" t="s">
        <v>24</v>
      </c>
      <c r="B297">
        <v>4</v>
      </c>
      <c r="C297" s="30" t="s">
        <v>521</v>
      </c>
      <c r="D297" s="30" t="s">
        <v>592</v>
      </c>
      <c r="E297" s="30" t="s">
        <v>52</v>
      </c>
      <c r="F297">
        <v>292.30154311649011</v>
      </c>
      <c r="G297" s="30" t="s">
        <v>393</v>
      </c>
      <c r="H297" t="s">
        <v>610</v>
      </c>
    </row>
    <row r="298" spans="1:8" x14ac:dyDescent="0.35">
      <c r="A298" s="30" t="s">
        <v>24</v>
      </c>
      <c r="B298">
        <v>4</v>
      </c>
      <c r="C298" s="30" t="s">
        <v>521</v>
      </c>
      <c r="D298" s="30" t="s">
        <v>592</v>
      </c>
      <c r="E298" s="30" t="s">
        <v>54</v>
      </c>
      <c r="F298">
        <v>338.89931515030867</v>
      </c>
      <c r="G298" s="30" t="s">
        <v>394</v>
      </c>
      <c r="H298" t="s">
        <v>611</v>
      </c>
    </row>
    <row r="299" spans="1:8" x14ac:dyDescent="0.35">
      <c r="A299" s="30" t="s">
        <v>24</v>
      </c>
      <c r="B299">
        <v>4</v>
      </c>
      <c r="C299" s="30" t="s">
        <v>521</v>
      </c>
      <c r="D299" s="30" t="s">
        <v>592</v>
      </c>
      <c r="E299" s="30" t="s">
        <v>56</v>
      </c>
      <c r="F299">
        <v>318.28845740598621</v>
      </c>
      <c r="G299" s="30" t="s">
        <v>395</v>
      </c>
      <c r="H299" t="s">
        <v>612</v>
      </c>
    </row>
    <row r="300" spans="1:8" x14ac:dyDescent="0.35">
      <c r="A300" s="30" t="s">
        <v>24</v>
      </c>
      <c r="B300">
        <v>4</v>
      </c>
      <c r="C300" s="30" t="s">
        <v>521</v>
      </c>
      <c r="D300" s="30" t="s">
        <v>592</v>
      </c>
      <c r="E300" s="30" t="s">
        <v>58</v>
      </c>
      <c r="F300">
        <v>340.20672461477687</v>
      </c>
      <c r="G300" s="30" t="s">
        <v>396</v>
      </c>
      <c r="H300" t="s">
        <v>613</v>
      </c>
    </row>
    <row r="301" spans="1:8" x14ac:dyDescent="0.35">
      <c r="A301" s="30" t="s">
        <v>24</v>
      </c>
      <c r="B301">
        <v>4</v>
      </c>
      <c r="C301" s="30" t="s">
        <v>521</v>
      </c>
      <c r="D301" s="30" t="s">
        <v>592</v>
      </c>
      <c r="E301" s="30" t="s">
        <v>60</v>
      </c>
      <c r="F301">
        <v>301.74958395000823</v>
      </c>
      <c r="G301" s="30" t="s">
        <v>397</v>
      </c>
      <c r="H301" t="s">
        <v>614</v>
      </c>
    </row>
    <row r="302" spans="1:8" x14ac:dyDescent="0.35">
      <c r="A302" s="30" t="s">
        <v>24</v>
      </c>
      <c r="B302">
        <v>4</v>
      </c>
      <c r="C302" s="30" t="s">
        <v>521</v>
      </c>
      <c r="D302" s="30" t="s">
        <v>592</v>
      </c>
      <c r="E302" s="30" t="s">
        <v>62</v>
      </c>
      <c r="F302">
        <v>348.45140231721922</v>
      </c>
      <c r="G302" s="30" t="s">
        <v>398</v>
      </c>
      <c r="H302" t="s">
        <v>615</v>
      </c>
    </row>
    <row r="303" spans="1:8" x14ac:dyDescent="0.35">
      <c r="A303" s="30" t="s">
        <v>24</v>
      </c>
      <c r="B303">
        <v>4</v>
      </c>
      <c r="C303" s="30" t="s">
        <v>521</v>
      </c>
      <c r="D303" s="30" t="s">
        <v>592</v>
      </c>
      <c r="E303" s="30" t="s">
        <v>64</v>
      </c>
      <c r="F303">
        <v>342.24958963282938</v>
      </c>
      <c r="G303" s="30" t="s">
        <v>399</v>
      </c>
      <c r="H303" t="s">
        <v>616</v>
      </c>
    </row>
    <row r="304" spans="1:8" x14ac:dyDescent="0.35">
      <c r="A304" s="30" t="s">
        <v>24</v>
      </c>
      <c r="B304">
        <v>4</v>
      </c>
      <c r="C304" s="30" t="s">
        <v>521</v>
      </c>
      <c r="D304" s="30" t="s">
        <v>592</v>
      </c>
      <c r="E304" s="30" t="s">
        <v>515</v>
      </c>
      <c r="F304">
        <v>268.35614190687363</v>
      </c>
      <c r="G304" s="30" t="s">
        <v>400</v>
      </c>
      <c r="H304" t="s">
        <v>617</v>
      </c>
    </row>
    <row r="305" spans="1:8" x14ac:dyDescent="0.35">
      <c r="A305" s="30" t="s">
        <v>24</v>
      </c>
      <c r="B305">
        <v>4</v>
      </c>
      <c r="C305" s="30" t="s">
        <v>521</v>
      </c>
      <c r="D305" s="30" t="s">
        <v>592</v>
      </c>
      <c r="E305" s="30" t="s">
        <v>516</v>
      </c>
      <c r="F305">
        <v>277.38344878408253</v>
      </c>
      <c r="G305" s="30" t="s">
        <v>401</v>
      </c>
      <c r="H305" t="s">
        <v>617</v>
      </c>
    </row>
    <row r="306" spans="1:8" x14ac:dyDescent="0.35">
      <c r="A306" s="30" t="s">
        <v>24</v>
      </c>
      <c r="B306">
        <v>4</v>
      </c>
      <c r="C306" s="30" t="s">
        <v>521</v>
      </c>
      <c r="D306" s="30" t="s">
        <v>592</v>
      </c>
      <c r="E306" s="30" t="s">
        <v>68</v>
      </c>
      <c r="F306">
        <v>235.65302881236823</v>
      </c>
      <c r="G306" s="30" t="s">
        <v>402</v>
      </c>
      <c r="H306" t="s">
        <v>618</v>
      </c>
    </row>
    <row r="307" spans="1:8" x14ac:dyDescent="0.35">
      <c r="A307" s="30" t="s">
        <v>24</v>
      </c>
      <c r="B307">
        <v>4</v>
      </c>
      <c r="C307" s="30" t="s">
        <v>521</v>
      </c>
      <c r="D307" s="30" t="s">
        <v>592</v>
      </c>
      <c r="E307" s="30" t="s">
        <v>70</v>
      </c>
      <c r="F307">
        <v>295.64272727272726</v>
      </c>
      <c r="G307" s="30" t="s">
        <v>403</v>
      </c>
      <c r="H307" t="s">
        <v>619</v>
      </c>
    </row>
    <row r="308" spans="1:8" x14ac:dyDescent="0.35">
      <c r="A308" s="30" t="s">
        <v>24</v>
      </c>
      <c r="B308">
        <v>4</v>
      </c>
      <c r="C308" s="30" t="s">
        <v>521</v>
      </c>
      <c r="D308" s="30" t="s">
        <v>592</v>
      </c>
      <c r="E308" s="30" t="s">
        <v>72</v>
      </c>
      <c r="F308">
        <v>278.1599853264857</v>
      </c>
      <c r="G308" s="30" t="s">
        <v>404</v>
      </c>
      <c r="H308" t="s">
        <v>620</v>
      </c>
    </row>
    <row r="309" spans="1:8" x14ac:dyDescent="0.35">
      <c r="A309" s="30" t="s">
        <v>24</v>
      </c>
      <c r="B309">
        <v>4</v>
      </c>
      <c r="C309" s="30" t="s">
        <v>521</v>
      </c>
      <c r="D309" s="30" t="s">
        <v>592</v>
      </c>
      <c r="E309" s="30" t="s">
        <v>74</v>
      </c>
      <c r="F309">
        <v>365.11940310385995</v>
      </c>
      <c r="G309" s="30" t="s">
        <v>405</v>
      </c>
      <c r="H309" t="s">
        <v>621</v>
      </c>
    </row>
    <row r="310" spans="1:8" x14ac:dyDescent="0.35">
      <c r="A310" s="30" t="s">
        <v>24</v>
      </c>
      <c r="B310">
        <v>4</v>
      </c>
      <c r="C310" s="30" t="s">
        <v>521</v>
      </c>
      <c r="D310" s="30" t="s">
        <v>592</v>
      </c>
      <c r="E310" s="30" t="s">
        <v>76</v>
      </c>
      <c r="F310">
        <v>253.13829513470043</v>
      </c>
      <c r="G310" s="30" t="s">
        <v>406</v>
      </c>
      <c r="H310" t="s">
        <v>622</v>
      </c>
    </row>
    <row r="311" spans="1:8" x14ac:dyDescent="0.35">
      <c r="A311" s="30" t="s">
        <v>24</v>
      </c>
      <c r="B311">
        <v>4</v>
      </c>
      <c r="C311" s="30" t="s">
        <v>521</v>
      </c>
      <c r="D311" s="30" t="s">
        <v>592</v>
      </c>
      <c r="E311" s="30" t="s">
        <v>78</v>
      </c>
      <c r="F311">
        <v>236.43726907630517</v>
      </c>
      <c r="G311" s="30" t="s">
        <v>407</v>
      </c>
      <c r="H311" t="s">
        <v>623</v>
      </c>
    </row>
    <row r="312" spans="1:8" x14ac:dyDescent="0.35">
      <c r="A312" s="30" t="s">
        <v>24</v>
      </c>
      <c r="B312">
        <v>4</v>
      </c>
      <c r="C312" s="30" t="s">
        <v>521</v>
      </c>
      <c r="D312" s="30" t="s">
        <v>592</v>
      </c>
      <c r="E312" s="30" t="s">
        <v>80</v>
      </c>
      <c r="F312">
        <v>233.11990390159522</v>
      </c>
      <c r="G312" s="30" t="s">
        <v>408</v>
      </c>
      <c r="H312" t="s">
        <v>624</v>
      </c>
    </row>
    <row r="313" spans="1:8" x14ac:dyDescent="0.35">
      <c r="A313" s="30" t="s">
        <v>24</v>
      </c>
      <c r="B313">
        <v>4</v>
      </c>
      <c r="C313" s="30" t="s">
        <v>521</v>
      </c>
      <c r="D313" s="30" t="s">
        <v>592</v>
      </c>
      <c r="E313" s="30" t="s">
        <v>82</v>
      </c>
      <c r="F313">
        <v>226.60744769874478</v>
      </c>
      <c r="G313" s="30" t="s">
        <v>409</v>
      </c>
      <c r="H313" t="s">
        <v>625</v>
      </c>
    </row>
    <row r="314" spans="1:8" x14ac:dyDescent="0.35">
      <c r="A314" s="30" t="s">
        <v>24</v>
      </c>
      <c r="B314">
        <v>4</v>
      </c>
      <c r="C314" s="30" t="s">
        <v>521</v>
      </c>
      <c r="D314" s="30" t="s">
        <v>592</v>
      </c>
      <c r="E314" s="30" t="s">
        <v>84</v>
      </c>
      <c r="F314">
        <v>155.94207161642728</v>
      </c>
      <c r="G314" s="30" t="s">
        <v>410</v>
      </c>
      <c r="H314" t="s">
        <v>626</v>
      </c>
    </row>
    <row r="315" spans="1:8" x14ac:dyDescent="0.35">
      <c r="A315" s="30" t="s">
        <v>24</v>
      </c>
      <c r="B315">
        <v>4</v>
      </c>
      <c r="C315" s="30" t="s">
        <v>521</v>
      </c>
      <c r="D315" s="30" t="s">
        <v>592</v>
      </c>
      <c r="E315" s="30" t="s">
        <v>86</v>
      </c>
      <c r="F315">
        <v>187.34527032438928</v>
      </c>
      <c r="G315" s="30" t="s">
        <v>411</v>
      </c>
      <c r="H315" t="s">
        <v>627</v>
      </c>
    </row>
    <row r="316" spans="1:8" x14ac:dyDescent="0.35">
      <c r="A316" s="30" t="s">
        <v>24</v>
      </c>
      <c r="B316">
        <v>4</v>
      </c>
      <c r="C316" s="30" t="s">
        <v>521</v>
      </c>
      <c r="D316" s="30" t="s">
        <v>592</v>
      </c>
      <c r="E316" s="30" t="s">
        <v>88</v>
      </c>
      <c r="F316">
        <v>174.2486631874749</v>
      </c>
      <c r="G316" s="30" t="s">
        <v>412</v>
      </c>
      <c r="H316" t="s">
        <v>628</v>
      </c>
    </row>
    <row r="317" spans="1:8" x14ac:dyDescent="0.35">
      <c r="A317" s="30" t="s">
        <v>24</v>
      </c>
      <c r="B317">
        <v>4</v>
      </c>
      <c r="C317" s="30" t="s">
        <v>521</v>
      </c>
      <c r="D317" s="30" t="s">
        <v>592</v>
      </c>
      <c r="E317" s="30" t="s">
        <v>90</v>
      </c>
      <c r="F317">
        <v>191.19202630005978</v>
      </c>
      <c r="G317" s="30" t="s">
        <v>413</v>
      </c>
      <c r="H317" t="s">
        <v>629</v>
      </c>
    </row>
    <row r="318" spans="1:8" x14ac:dyDescent="0.35">
      <c r="A318" s="30" t="s">
        <v>24</v>
      </c>
      <c r="B318">
        <v>4</v>
      </c>
      <c r="C318" s="30" t="s">
        <v>521</v>
      </c>
      <c r="D318" s="30" t="s">
        <v>592</v>
      </c>
      <c r="E318" s="30" t="s">
        <v>92</v>
      </c>
      <c r="F318">
        <v>226.48915887850461</v>
      </c>
      <c r="G318" s="30" t="s">
        <v>414</v>
      </c>
      <c r="H318" t="s">
        <v>630</v>
      </c>
    </row>
    <row r="319" spans="1:8" x14ac:dyDescent="0.35">
      <c r="A319" s="30" t="s">
        <v>24</v>
      </c>
      <c r="B319">
        <v>4</v>
      </c>
      <c r="C319" s="30" t="s">
        <v>521</v>
      </c>
      <c r="D319" s="30" t="s">
        <v>592</v>
      </c>
      <c r="E319" s="30" t="s">
        <v>94</v>
      </c>
      <c r="F319">
        <v>257.60969072164949</v>
      </c>
      <c r="G319" s="30" t="s">
        <v>415</v>
      </c>
      <c r="H319" t="s">
        <v>631</v>
      </c>
    </row>
    <row r="320" spans="1:8" x14ac:dyDescent="0.35">
      <c r="A320" s="30" t="s">
        <v>24</v>
      </c>
      <c r="B320">
        <v>4</v>
      </c>
      <c r="C320" s="30" t="s">
        <v>521</v>
      </c>
      <c r="D320" s="30" t="s">
        <v>592</v>
      </c>
      <c r="E320" s="30" t="s">
        <v>517</v>
      </c>
      <c r="F320">
        <v>236.85383084577117</v>
      </c>
      <c r="G320" s="30" t="s">
        <v>416</v>
      </c>
      <c r="H320" t="s">
        <v>632</v>
      </c>
    </row>
    <row r="321" spans="1:8" x14ac:dyDescent="0.35">
      <c r="A321" s="30" t="s">
        <v>24</v>
      </c>
      <c r="B321">
        <v>4</v>
      </c>
      <c r="C321" s="30" t="s">
        <v>521</v>
      </c>
      <c r="D321" s="30" t="s">
        <v>592</v>
      </c>
      <c r="E321" s="30" t="s">
        <v>518</v>
      </c>
      <c r="F321">
        <v>263.93599229287088</v>
      </c>
      <c r="G321" s="30" t="s">
        <v>417</v>
      </c>
      <c r="H321" t="s">
        <v>632</v>
      </c>
    </row>
    <row r="322" spans="1:8" x14ac:dyDescent="0.35">
      <c r="A322" s="30" t="s">
        <v>24</v>
      </c>
      <c r="B322">
        <v>5</v>
      </c>
      <c r="C322" s="30" t="s">
        <v>522</v>
      </c>
      <c r="D322" s="30" t="s">
        <v>592</v>
      </c>
      <c r="E322" s="30" t="s">
        <v>511</v>
      </c>
      <c r="F322">
        <v>999.85928143712579</v>
      </c>
      <c r="G322" s="30" t="s">
        <v>418</v>
      </c>
      <c r="H322" t="s">
        <v>511</v>
      </c>
    </row>
    <row r="323" spans="1:8" x14ac:dyDescent="0.35">
      <c r="A323" s="30" t="s">
        <v>24</v>
      </c>
      <c r="B323">
        <v>5</v>
      </c>
      <c r="C323" s="30" t="s">
        <v>522</v>
      </c>
      <c r="D323" s="30" t="s">
        <v>592</v>
      </c>
      <c r="E323" s="30" t="s">
        <v>512</v>
      </c>
      <c r="F323">
        <v>368.35649375236653</v>
      </c>
      <c r="G323" s="30" t="s">
        <v>419</v>
      </c>
      <c r="H323" t="s">
        <v>609</v>
      </c>
    </row>
    <row r="324" spans="1:8" x14ac:dyDescent="0.35">
      <c r="A324" s="30" t="s">
        <v>24</v>
      </c>
      <c r="B324">
        <v>5</v>
      </c>
      <c r="C324" s="30" t="s">
        <v>522</v>
      </c>
      <c r="D324" s="30" t="s">
        <v>592</v>
      </c>
      <c r="E324" s="30" t="s">
        <v>513</v>
      </c>
      <c r="F324">
        <v>378.23060087544764</v>
      </c>
      <c r="G324" s="30" t="s">
        <v>420</v>
      </c>
      <c r="H324" t="s">
        <v>609</v>
      </c>
    </row>
    <row r="325" spans="1:8" x14ac:dyDescent="0.35">
      <c r="A325" s="30" t="s">
        <v>24</v>
      </c>
      <c r="B325">
        <v>5</v>
      </c>
      <c r="C325" s="30" t="s">
        <v>522</v>
      </c>
      <c r="D325" s="30" t="s">
        <v>592</v>
      </c>
      <c r="E325" s="30" t="s">
        <v>514</v>
      </c>
      <c r="F325">
        <v>376.53330751355537</v>
      </c>
      <c r="G325" s="30" t="s">
        <v>421</v>
      </c>
      <c r="H325" t="s">
        <v>609</v>
      </c>
    </row>
    <row r="326" spans="1:8" x14ac:dyDescent="0.35">
      <c r="A326" s="30" t="s">
        <v>24</v>
      </c>
      <c r="B326">
        <v>5</v>
      </c>
      <c r="C326" s="30" t="s">
        <v>522</v>
      </c>
      <c r="D326" s="30" t="s">
        <v>592</v>
      </c>
      <c r="E326" s="30" t="s">
        <v>52</v>
      </c>
      <c r="F326">
        <v>447.02269288956126</v>
      </c>
      <c r="G326" s="30" t="s">
        <v>422</v>
      </c>
      <c r="H326" t="s">
        <v>610</v>
      </c>
    </row>
    <row r="327" spans="1:8" x14ac:dyDescent="0.35">
      <c r="A327" s="30" t="s">
        <v>24</v>
      </c>
      <c r="B327">
        <v>5</v>
      </c>
      <c r="C327" s="30" t="s">
        <v>522</v>
      </c>
      <c r="D327" s="30" t="s">
        <v>592</v>
      </c>
      <c r="E327" s="30" t="s">
        <v>54</v>
      </c>
      <c r="F327">
        <v>315.54618753732831</v>
      </c>
      <c r="G327" s="30" t="s">
        <v>423</v>
      </c>
      <c r="H327" t="s">
        <v>611</v>
      </c>
    </row>
    <row r="328" spans="1:8" x14ac:dyDescent="0.35">
      <c r="A328" s="30" t="s">
        <v>24</v>
      </c>
      <c r="B328">
        <v>5</v>
      </c>
      <c r="C328" s="30" t="s">
        <v>522</v>
      </c>
      <c r="D328" s="30" t="s">
        <v>592</v>
      </c>
      <c r="E328" s="30" t="s">
        <v>56</v>
      </c>
      <c r="F328">
        <v>357.75019186492705</v>
      </c>
      <c r="G328" s="30" t="s">
        <v>424</v>
      </c>
      <c r="H328" t="s">
        <v>612</v>
      </c>
    </row>
    <row r="329" spans="1:8" x14ac:dyDescent="0.35">
      <c r="A329" s="30" t="s">
        <v>24</v>
      </c>
      <c r="B329">
        <v>5</v>
      </c>
      <c r="C329" s="30" t="s">
        <v>522</v>
      </c>
      <c r="D329" s="30" t="s">
        <v>592</v>
      </c>
      <c r="E329" s="30" t="s">
        <v>58</v>
      </c>
      <c r="F329">
        <v>445.1736467799289</v>
      </c>
      <c r="G329" s="30" t="s">
        <v>425</v>
      </c>
      <c r="H329" t="s">
        <v>613</v>
      </c>
    </row>
    <row r="330" spans="1:8" x14ac:dyDescent="0.35">
      <c r="A330" s="30" t="s">
        <v>24</v>
      </c>
      <c r="B330">
        <v>5</v>
      </c>
      <c r="C330" s="30" t="s">
        <v>522</v>
      </c>
      <c r="D330" s="30" t="s">
        <v>592</v>
      </c>
      <c r="E330" s="30" t="s">
        <v>60</v>
      </c>
      <c r="F330">
        <v>405.46119059365236</v>
      </c>
      <c r="G330" s="30" t="s">
        <v>426</v>
      </c>
      <c r="H330" t="s">
        <v>614</v>
      </c>
    </row>
    <row r="331" spans="1:8" x14ac:dyDescent="0.35">
      <c r="A331" s="30" t="s">
        <v>24</v>
      </c>
      <c r="B331">
        <v>5</v>
      </c>
      <c r="C331" s="30" t="s">
        <v>522</v>
      </c>
      <c r="D331" s="30" t="s">
        <v>592</v>
      </c>
      <c r="E331" s="30" t="s">
        <v>62</v>
      </c>
      <c r="F331">
        <v>419.875549340791</v>
      </c>
      <c r="G331" s="30" t="s">
        <v>427</v>
      </c>
      <c r="H331" t="s">
        <v>615</v>
      </c>
    </row>
    <row r="332" spans="1:8" x14ac:dyDescent="0.35">
      <c r="A332" s="30" t="s">
        <v>24</v>
      </c>
      <c r="B332">
        <v>5</v>
      </c>
      <c r="C332" s="30" t="s">
        <v>522</v>
      </c>
      <c r="D332" s="30" t="s">
        <v>592</v>
      </c>
      <c r="E332" s="30" t="s">
        <v>64</v>
      </c>
      <c r="F332">
        <v>479.1976241900648</v>
      </c>
      <c r="G332" s="30" t="s">
        <v>428</v>
      </c>
      <c r="H332" t="s">
        <v>616</v>
      </c>
    </row>
    <row r="333" spans="1:8" x14ac:dyDescent="0.35">
      <c r="A333" s="30" t="s">
        <v>24</v>
      </c>
      <c r="B333">
        <v>5</v>
      </c>
      <c r="C333" s="30" t="s">
        <v>522</v>
      </c>
      <c r="D333" s="30" t="s">
        <v>592</v>
      </c>
      <c r="E333" s="30" t="s">
        <v>515</v>
      </c>
      <c r="F333">
        <v>397.6245380635624</v>
      </c>
      <c r="G333" s="30" t="s">
        <v>429</v>
      </c>
      <c r="H333" t="s">
        <v>617</v>
      </c>
    </row>
    <row r="334" spans="1:8" x14ac:dyDescent="0.35">
      <c r="A334" s="30" t="s">
        <v>24</v>
      </c>
      <c r="B334">
        <v>5</v>
      </c>
      <c r="C334" s="30" t="s">
        <v>522</v>
      </c>
      <c r="D334" s="30" t="s">
        <v>592</v>
      </c>
      <c r="E334" s="30" t="s">
        <v>516</v>
      </c>
      <c r="F334">
        <v>397.07737656595441</v>
      </c>
      <c r="G334" s="30" t="s">
        <v>430</v>
      </c>
      <c r="H334" t="s">
        <v>617</v>
      </c>
    </row>
    <row r="335" spans="1:8" x14ac:dyDescent="0.35">
      <c r="A335" s="30" t="s">
        <v>24</v>
      </c>
      <c r="B335">
        <v>5</v>
      </c>
      <c r="C335" s="30" t="s">
        <v>522</v>
      </c>
      <c r="D335" s="30" t="s">
        <v>592</v>
      </c>
      <c r="E335" s="30" t="s">
        <v>68</v>
      </c>
      <c r="F335">
        <v>347.41813070976809</v>
      </c>
      <c r="G335" s="30" t="s">
        <v>431</v>
      </c>
      <c r="H335" t="s">
        <v>618</v>
      </c>
    </row>
    <row r="336" spans="1:8" x14ac:dyDescent="0.35">
      <c r="A336" s="30" t="s">
        <v>24</v>
      </c>
      <c r="B336">
        <v>5</v>
      </c>
      <c r="C336" s="30" t="s">
        <v>522</v>
      </c>
      <c r="D336" s="30" t="s">
        <v>592</v>
      </c>
      <c r="E336" s="30" t="s">
        <v>70</v>
      </c>
      <c r="F336">
        <v>416.77472089314188</v>
      </c>
      <c r="G336" s="30" t="s">
        <v>432</v>
      </c>
      <c r="H336" t="s">
        <v>619</v>
      </c>
    </row>
    <row r="337" spans="1:8" x14ac:dyDescent="0.35">
      <c r="A337" s="30" t="s">
        <v>24</v>
      </c>
      <c r="B337">
        <v>5</v>
      </c>
      <c r="C337" s="30" t="s">
        <v>522</v>
      </c>
      <c r="D337" s="30" t="s">
        <v>592</v>
      </c>
      <c r="E337" s="30" t="s">
        <v>72</v>
      </c>
      <c r="F337">
        <v>442.78686720469545</v>
      </c>
      <c r="G337" s="30" t="s">
        <v>433</v>
      </c>
      <c r="H337" t="s">
        <v>620</v>
      </c>
    </row>
    <row r="338" spans="1:8" x14ac:dyDescent="0.35">
      <c r="A338" s="30" t="s">
        <v>24</v>
      </c>
      <c r="B338">
        <v>5</v>
      </c>
      <c r="C338" s="30" t="s">
        <v>522</v>
      </c>
      <c r="D338" s="30" t="s">
        <v>592</v>
      </c>
      <c r="E338" s="30" t="s">
        <v>74</v>
      </c>
      <c r="F338">
        <v>508.72204536410658</v>
      </c>
      <c r="G338" s="30" t="s">
        <v>434</v>
      </c>
      <c r="H338" t="s">
        <v>621</v>
      </c>
    </row>
    <row r="339" spans="1:8" x14ac:dyDescent="0.35">
      <c r="A339" s="30" t="s">
        <v>24</v>
      </c>
      <c r="B339">
        <v>5</v>
      </c>
      <c r="C339" s="30" t="s">
        <v>522</v>
      </c>
      <c r="D339" s="30" t="s">
        <v>592</v>
      </c>
      <c r="E339" s="30" t="s">
        <v>76</v>
      </c>
      <c r="F339">
        <v>297.56996381182148</v>
      </c>
      <c r="G339" s="30" t="s">
        <v>435</v>
      </c>
      <c r="H339" t="s">
        <v>622</v>
      </c>
    </row>
    <row r="340" spans="1:8" x14ac:dyDescent="0.35">
      <c r="A340" s="30" t="s">
        <v>24</v>
      </c>
      <c r="B340">
        <v>5</v>
      </c>
      <c r="C340" s="30" t="s">
        <v>522</v>
      </c>
      <c r="D340" s="30" t="s">
        <v>592</v>
      </c>
      <c r="E340" s="30" t="s">
        <v>78</v>
      </c>
      <c r="F340">
        <v>239.76104417670683</v>
      </c>
      <c r="G340" s="30" t="s">
        <v>436</v>
      </c>
      <c r="H340" t="s">
        <v>623</v>
      </c>
    </row>
    <row r="341" spans="1:8" x14ac:dyDescent="0.35">
      <c r="A341" s="30" t="s">
        <v>24</v>
      </c>
      <c r="B341">
        <v>5</v>
      </c>
      <c r="C341" s="30" t="s">
        <v>522</v>
      </c>
      <c r="D341" s="30" t="s">
        <v>592</v>
      </c>
      <c r="E341" s="30" t="s">
        <v>80</v>
      </c>
      <c r="F341">
        <v>278.12771477993465</v>
      </c>
      <c r="G341" s="30" t="s">
        <v>437</v>
      </c>
      <c r="H341" t="s">
        <v>624</v>
      </c>
    </row>
    <row r="342" spans="1:8" x14ac:dyDescent="0.35">
      <c r="A342" s="30" t="s">
        <v>24</v>
      </c>
      <c r="B342">
        <v>5</v>
      </c>
      <c r="C342" s="30" t="s">
        <v>522</v>
      </c>
      <c r="D342" s="30" t="s">
        <v>592</v>
      </c>
      <c r="E342" s="30" t="s">
        <v>82</v>
      </c>
      <c r="F342">
        <v>260.25911536162585</v>
      </c>
      <c r="G342" s="30" t="s">
        <v>438</v>
      </c>
      <c r="H342" t="s">
        <v>625</v>
      </c>
    </row>
    <row r="343" spans="1:8" x14ac:dyDescent="0.35">
      <c r="A343" s="30" t="s">
        <v>24</v>
      </c>
      <c r="B343">
        <v>5</v>
      </c>
      <c r="C343" s="30" t="s">
        <v>522</v>
      </c>
      <c r="D343" s="30" t="s">
        <v>592</v>
      </c>
      <c r="E343" s="30" t="s">
        <v>84</v>
      </c>
      <c r="F343">
        <v>226.42696742868702</v>
      </c>
      <c r="G343" s="30" t="s">
        <v>439</v>
      </c>
      <c r="H343" t="s">
        <v>626</v>
      </c>
    </row>
    <row r="344" spans="1:8" x14ac:dyDescent="0.35">
      <c r="A344" s="30" t="s">
        <v>24</v>
      </c>
      <c r="B344">
        <v>5</v>
      </c>
      <c r="C344" s="30" t="s">
        <v>522</v>
      </c>
      <c r="D344" s="30" t="s">
        <v>592</v>
      </c>
      <c r="E344" s="30" t="s">
        <v>86</v>
      </c>
      <c r="F344">
        <v>241.05987184621543</v>
      </c>
      <c r="G344" s="30" t="s">
        <v>440</v>
      </c>
      <c r="H344" t="s">
        <v>627</v>
      </c>
    </row>
    <row r="345" spans="1:8" x14ac:dyDescent="0.35">
      <c r="A345" s="30" t="s">
        <v>24</v>
      </c>
      <c r="B345">
        <v>5</v>
      </c>
      <c r="C345" s="30" t="s">
        <v>522</v>
      </c>
      <c r="D345" s="30" t="s">
        <v>592</v>
      </c>
      <c r="E345" s="30" t="s">
        <v>88</v>
      </c>
      <c r="F345">
        <v>228.40405459654761</v>
      </c>
      <c r="G345" s="30" t="s">
        <v>441</v>
      </c>
      <c r="H345" t="s">
        <v>628</v>
      </c>
    </row>
    <row r="346" spans="1:8" x14ac:dyDescent="0.35">
      <c r="A346" s="30" t="s">
        <v>24</v>
      </c>
      <c r="B346">
        <v>5</v>
      </c>
      <c r="C346" s="30" t="s">
        <v>522</v>
      </c>
      <c r="D346" s="30" t="s">
        <v>592</v>
      </c>
      <c r="E346" s="30" t="s">
        <v>90</v>
      </c>
      <c r="F346">
        <v>240.85285913528585</v>
      </c>
      <c r="G346" s="30" t="s">
        <v>442</v>
      </c>
      <c r="H346" t="s">
        <v>629</v>
      </c>
    </row>
    <row r="347" spans="1:8" x14ac:dyDescent="0.35">
      <c r="A347" s="30" t="s">
        <v>24</v>
      </c>
      <c r="B347">
        <v>5</v>
      </c>
      <c r="C347" s="30" t="s">
        <v>522</v>
      </c>
      <c r="D347" s="30" t="s">
        <v>592</v>
      </c>
      <c r="E347" s="30" t="s">
        <v>92</v>
      </c>
      <c r="F347">
        <v>269.39028850060953</v>
      </c>
      <c r="G347" s="30" t="s">
        <v>443</v>
      </c>
      <c r="H347" t="s">
        <v>630</v>
      </c>
    </row>
    <row r="348" spans="1:8" x14ac:dyDescent="0.35">
      <c r="A348" s="30" t="s">
        <v>24</v>
      </c>
      <c r="B348">
        <v>5</v>
      </c>
      <c r="C348" s="30" t="s">
        <v>522</v>
      </c>
      <c r="D348" s="30" t="s">
        <v>592</v>
      </c>
      <c r="E348" s="30" t="s">
        <v>94</v>
      </c>
      <c r="F348">
        <v>282.48969072164948</v>
      </c>
      <c r="G348" s="30" t="s">
        <v>444</v>
      </c>
      <c r="H348" t="s">
        <v>631</v>
      </c>
    </row>
    <row r="349" spans="1:8" x14ac:dyDescent="0.35">
      <c r="A349" s="30" t="s">
        <v>24</v>
      </c>
      <c r="B349">
        <v>5</v>
      </c>
      <c r="C349" s="30" t="s">
        <v>522</v>
      </c>
      <c r="D349" s="30" t="s">
        <v>592</v>
      </c>
      <c r="E349" s="30" t="s">
        <v>517</v>
      </c>
      <c r="F349">
        <v>208.19651741293535</v>
      </c>
      <c r="G349" s="30" t="s">
        <v>445</v>
      </c>
      <c r="H349" t="s">
        <v>632</v>
      </c>
    </row>
    <row r="350" spans="1:8" x14ac:dyDescent="0.35">
      <c r="A350" s="30" t="s">
        <v>24</v>
      </c>
      <c r="B350">
        <v>5</v>
      </c>
      <c r="C350" s="30" t="s">
        <v>522</v>
      </c>
      <c r="D350" s="30" t="s">
        <v>592</v>
      </c>
      <c r="E350" s="30" t="s">
        <v>518</v>
      </c>
      <c r="F350">
        <v>217.28420038535646</v>
      </c>
      <c r="G350" s="30" t="s">
        <v>446</v>
      </c>
      <c r="H350" t="s">
        <v>632</v>
      </c>
    </row>
    <row r="351" spans="1:8" x14ac:dyDescent="0.35">
      <c r="A351" s="30" t="s">
        <v>24</v>
      </c>
      <c r="B351">
        <v>6</v>
      </c>
      <c r="C351" s="30" t="s">
        <v>523</v>
      </c>
      <c r="D351" s="30" t="s">
        <v>592</v>
      </c>
      <c r="E351" s="30" t="s">
        <v>511</v>
      </c>
      <c r="F351">
        <v>7198.3111177644705</v>
      </c>
      <c r="G351" s="30" t="s">
        <v>447</v>
      </c>
      <c r="H351" t="s">
        <v>511</v>
      </c>
    </row>
    <row r="352" spans="1:8" x14ac:dyDescent="0.35">
      <c r="A352" s="30" t="s">
        <v>24</v>
      </c>
      <c r="B352">
        <v>6</v>
      </c>
      <c r="C352" s="30" t="s">
        <v>523</v>
      </c>
      <c r="D352" s="30" t="s">
        <v>592</v>
      </c>
      <c r="E352" s="30" t="s">
        <v>512</v>
      </c>
      <c r="F352">
        <v>4178.8018439984853</v>
      </c>
      <c r="G352" s="30" t="s">
        <v>448</v>
      </c>
      <c r="H352" t="s">
        <v>609</v>
      </c>
    </row>
    <row r="353" spans="1:8" x14ac:dyDescent="0.35">
      <c r="A353" s="30" t="s">
        <v>24</v>
      </c>
      <c r="B353">
        <v>6</v>
      </c>
      <c r="C353" s="30" t="s">
        <v>523</v>
      </c>
      <c r="D353" s="30" t="s">
        <v>592</v>
      </c>
      <c r="E353" s="30" t="s">
        <v>513</v>
      </c>
      <c r="F353">
        <v>4055.1772025467567</v>
      </c>
      <c r="G353" s="30" t="s">
        <v>449</v>
      </c>
      <c r="H353" t="s">
        <v>609</v>
      </c>
    </row>
    <row r="354" spans="1:8" x14ac:dyDescent="0.35">
      <c r="A354" s="30" t="s">
        <v>24</v>
      </c>
      <c r="B354">
        <v>6</v>
      </c>
      <c r="C354" s="30" t="s">
        <v>523</v>
      </c>
      <c r="D354" s="30" t="s">
        <v>592</v>
      </c>
      <c r="E354" s="30" t="s">
        <v>514</v>
      </c>
      <c r="F354">
        <v>3877.8785205267232</v>
      </c>
      <c r="G354" s="30" t="s">
        <v>450</v>
      </c>
      <c r="H354" t="s">
        <v>609</v>
      </c>
    </row>
    <row r="355" spans="1:8" x14ac:dyDescent="0.35">
      <c r="A355" s="30" t="s">
        <v>24</v>
      </c>
      <c r="B355">
        <v>6</v>
      </c>
      <c r="C355" s="30" t="s">
        <v>523</v>
      </c>
      <c r="D355" s="30" t="s">
        <v>592</v>
      </c>
      <c r="E355" s="30" t="s">
        <v>52</v>
      </c>
      <c r="F355">
        <v>4151.3662178517388</v>
      </c>
      <c r="G355" s="30" t="s">
        <v>451</v>
      </c>
      <c r="H355" t="s">
        <v>610</v>
      </c>
    </row>
    <row r="356" spans="1:8" x14ac:dyDescent="0.35">
      <c r="A356" s="30" t="s">
        <v>24</v>
      </c>
      <c r="B356">
        <v>6</v>
      </c>
      <c r="C356" s="30" t="s">
        <v>523</v>
      </c>
      <c r="D356" s="30" t="s">
        <v>592</v>
      </c>
      <c r="E356" s="30" t="s">
        <v>54</v>
      </c>
      <c r="F356">
        <v>3976.4531176587702</v>
      </c>
      <c r="G356" s="30" t="s">
        <v>452</v>
      </c>
      <c r="H356" t="s">
        <v>611</v>
      </c>
    </row>
    <row r="357" spans="1:8" x14ac:dyDescent="0.35">
      <c r="A357" s="30" t="s">
        <v>24</v>
      </c>
      <c r="B357">
        <v>6</v>
      </c>
      <c r="C357" s="30" t="s">
        <v>523</v>
      </c>
      <c r="D357" s="30" t="s">
        <v>592</v>
      </c>
      <c r="E357" s="30" t="s">
        <v>56</v>
      </c>
      <c r="F357">
        <v>3899.7046124328467</v>
      </c>
      <c r="G357" s="30" t="s">
        <v>453</v>
      </c>
      <c r="H357" t="s">
        <v>612</v>
      </c>
    </row>
    <row r="358" spans="1:8" x14ac:dyDescent="0.35">
      <c r="A358" s="30" t="s">
        <v>24</v>
      </c>
      <c r="B358">
        <v>6</v>
      </c>
      <c r="C358" s="30" t="s">
        <v>523</v>
      </c>
      <c r="D358" s="30" t="s">
        <v>592</v>
      </c>
      <c r="E358" s="30" t="s">
        <v>58</v>
      </c>
      <c r="F358">
        <v>4239.7036625839592</v>
      </c>
      <c r="G358" s="30" t="s">
        <v>454</v>
      </c>
      <c r="H358" t="s">
        <v>613</v>
      </c>
    </row>
    <row r="359" spans="1:8" x14ac:dyDescent="0.35">
      <c r="A359" s="30" t="s">
        <v>24</v>
      </c>
      <c r="B359">
        <v>6</v>
      </c>
      <c r="C359" s="30" t="s">
        <v>523</v>
      </c>
      <c r="D359" s="30" t="s">
        <v>592</v>
      </c>
      <c r="E359" s="30" t="s">
        <v>60</v>
      </c>
      <c r="F359">
        <v>4097.0939763196848</v>
      </c>
      <c r="G359" s="30" t="s">
        <v>455</v>
      </c>
      <c r="H359" t="s">
        <v>614</v>
      </c>
    </row>
    <row r="360" spans="1:8" x14ac:dyDescent="0.35">
      <c r="A360" s="30" t="s">
        <v>24</v>
      </c>
      <c r="B360">
        <v>6</v>
      </c>
      <c r="C360" s="30" t="s">
        <v>523</v>
      </c>
      <c r="D360" s="30" t="s">
        <v>592</v>
      </c>
      <c r="E360" s="30" t="s">
        <v>62</v>
      </c>
      <c r="F360">
        <v>3966.3690011985614</v>
      </c>
      <c r="G360" s="30" t="s">
        <v>456</v>
      </c>
      <c r="H360" t="s">
        <v>615</v>
      </c>
    </row>
    <row r="361" spans="1:8" x14ac:dyDescent="0.35">
      <c r="A361" s="30" t="s">
        <v>24</v>
      </c>
      <c r="B361">
        <v>6</v>
      </c>
      <c r="C361" s="30" t="s">
        <v>523</v>
      </c>
      <c r="D361" s="30" t="s">
        <v>592</v>
      </c>
      <c r="E361" s="30" t="s">
        <v>64</v>
      </c>
      <c r="F361">
        <v>3993.7404103671706</v>
      </c>
      <c r="G361" s="30" t="s">
        <v>457</v>
      </c>
      <c r="H361" t="s">
        <v>616</v>
      </c>
    </row>
    <row r="362" spans="1:8" x14ac:dyDescent="0.35">
      <c r="A362" s="30" t="s">
        <v>24</v>
      </c>
      <c r="B362">
        <v>6</v>
      </c>
      <c r="C362" s="30" t="s">
        <v>523</v>
      </c>
      <c r="D362" s="30" t="s">
        <v>592</v>
      </c>
      <c r="E362" s="30" t="s">
        <v>515</v>
      </c>
      <c r="F362">
        <v>4667.0056245380629</v>
      </c>
      <c r="G362" s="30" t="s">
        <v>458</v>
      </c>
      <c r="H362" t="s">
        <v>617</v>
      </c>
    </row>
    <row r="363" spans="1:8" x14ac:dyDescent="0.35">
      <c r="A363" s="30" t="s">
        <v>24</v>
      </c>
      <c r="B363">
        <v>6</v>
      </c>
      <c r="C363" s="30" t="s">
        <v>523</v>
      </c>
      <c r="D363" s="30" t="s">
        <v>592</v>
      </c>
      <c r="E363" s="30" t="s">
        <v>516</v>
      </c>
      <c r="F363">
        <v>3095.6183419307304</v>
      </c>
      <c r="G363" s="30" t="s">
        <v>459</v>
      </c>
      <c r="H363" t="s">
        <v>617</v>
      </c>
    </row>
    <row r="364" spans="1:8" x14ac:dyDescent="0.35">
      <c r="A364" s="30" t="s">
        <v>24</v>
      </c>
      <c r="B364">
        <v>6</v>
      </c>
      <c r="C364" s="30" t="s">
        <v>523</v>
      </c>
      <c r="D364" s="30" t="s">
        <v>592</v>
      </c>
      <c r="E364" s="30" t="s">
        <v>68</v>
      </c>
      <c r="F364">
        <v>2896.2522909346449</v>
      </c>
      <c r="G364" s="30" t="s">
        <v>460</v>
      </c>
      <c r="H364" t="s">
        <v>618</v>
      </c>
    </row>
    <row r="365" spans="1:8" x14ac:dyDescent="0.35">
      <c r="A365" s="30" t="s">
        <v>24</v>
      </c>
      <c r="B365">
        <v>6</v>
      </c>
      <c r="C365" s="30" t="s">
        <v>523</v>
      </c>
      <c r="D365" s="30" t="s">
        <v>592</v>
      </c>
      <c r="E365" s="30" t="s">
        <v>70</v>
      </c>
      <c r="F365">
        <v>3389.3803668261567</v>
      </c>
      <c r="G365" s="30" t="s">
        <v>461</v>
      </c>
      <c r="H365" t="s">
        <v>619</v>
      </c>
    </row>
    <row r="366" spans="1:8" x14ac:dyDescent="0.35">
      <c r="A366" s="30" t="s">
        <v>24</v>
      </c>
      <c r="B366">
        <v>6</v>
      </c>
      <c r="C366" s="30" t="s">
        <v>523</v>
      </c>
      <c r="D366" s="30" t="s">
        <v>592</v>
      </c>
      <c r="E366" s="30" t="s">
        <v>72</v>
      </c>
      <c r="F366">
        <v>3326.4562068965515</v>
      </c>
      <c r="G366" s="30" t="s">
        <v>462</v>
      </c>
      <c r="H366" t="s">
        <v>620</v>
      </c>
    </row>
    <row r="367" spans="1:8" x14ac:dyDescent="0.35">
      <c r="A367" s="30" t="s">
        <v>24</v>
      </c>
      <c r="B367">
        <v>6</v>
      </c>
      <c r="C367" s="30" t="s">
        <v>523</v>
      </c>
      <c r="D367" s="30" t="s">
        <v>592</v>
      </c>
      <c r="E367" s="30" t="s">
        <v>74</v>
      </c>
      <c r="F367">
        <v>3473.0940350179067</v>
      </c>
      <c r="G367" s="30" t="s">
        <v>463</v>
      </c>
      <c r="H367" t="s">
        <v>621</v>
      </c>
    </row>
    <row r="368" spans="1:8" x14ac:dyDescent="0.35">
      <c r="A368" s="30" t="s">
        <v>24</v>
      </c>
      <c r="B368">
        <v>6</v>
      </c>
      <c r="C368" s="30" t="s">
        <v>523</v>
      </c>
      <c r="D368" s="30" t="s">
        <v>592</v>
      </c>
      <c r="E368" s="30" t="s">
        <v>76</v>
      </c>
      <c r="F368">
        <v>2579.5394813027747</v>
      </c>
      <c r="G368" s="30" t="s">
        <v>464</v>
      </c>
      <c r="H368" t="s">
        <v>622</v>
      </c>
    </row>
    <row r="369" spans="1:8" x14ac:dyDescent="0.35">
      <c r="A369" s="30" t="s">
        <v>24</v>
      </c>
      <c r="B369">
        <v>6</v>
      </c>
      <c r="C369" s="30" t="s">
        <v>523</v>
      </c>
      <c r="D369" s="30" t="s">
        <v>592</v>
      </c>
      <c r="E369" s="30" t="s">
        <v>78</v>
      </c>
      <c r="F369">
        <v>3193.2575502008031</v>
      </c>
      <c r="G369" s="30" t="s">
        <v>465</v>
      </c>
      <c r="H369" t="s">
        <v>623</v>
      </c>
    </row>
    <row r="370" spans="1:8" x14ac:dyDescent="0.35">
      <c r="A370" s="30" t="s">
        <v>24</v>
      </c>
      <c r="B370">
        <v>6</v>
      </c>
      <c r="C370" s="30" t="s">
        <v>523</v>
      </c>
      <c r="D370" s="30" t="s">
        <v>592</v>
      </c>
      <c r="E370" s="30" t="s">
        <v>80</v>
      </c>
      <c r="F370">
        <v>2640.6247568710355</v>
      </c>
      <c r="G370" s="30" t="s">
        <v>466</v>
      </c>
      <c r="H370" t="s">
        <v>624</v>
      </c>
    </row>
    <row r="371" spans="1:8" x14ac:dyDescent="0.35">
      <c r="A371" s="30" t="s">
        <v>24</v>
      </c>
      <c r="B371">
        <v>6</v>
      </c>
      <c r="C371" s="30" t="s">
        <v>523</v>
      </c>
      <c r="D371" s="30" t="s">
        <v>592</v>
      </c>
      <c r="E371" s="30" t="s">
        <v>82</v>
      </c>
      <c r="F371">
        <v>2856.3017593146046</v>
      </c>
      <c r="G371" s="30" t="s">
        <v>467</v>
      </c>
      <c r="H371" t="s">
        <v>625</v>
      </c>
    </row>
    <row r="372" spans="1:8" x14ac:dyDescent="0.35">
      <c r="A372" s="30" t="s">
        <v>24</v>
      </c>
      <c r="B372">
        <v>6</v>
      </c>
      <c r="C372" s="30" t="s">
        <v>523</v>
      </c>
      <c r="D372" s="30" t="s">
        <v>592</v>
      </c>
      <c r="E372" s="30" t="s">
        <v>84</v>
      </c>
      <c r="F372">
        <v>2692.2343536313974</v>
      </c>
      <c r="G372" s="30" t="s">
        <v>468</v>
      </c>
      <c r="H372" t="s">
        <v>626</v>
      </c>
    </row>
    <row r="373" spans="1:8" x14ac:dyDescent="0.35">
      <c r="A373" s="30" t="s">
        <v>24</v>
      </c>
      <c r="B373">
        <v>6</v>
      </c>
      <c r="C373" s="30" t="s">
        <v>523</v>
      </c>
      <c r="D373" s="30" t="s">
        <v>592</v>
      </c>
      <c r="E373" s="30" t="s">
        <v>86</v>
      </c>
      <c r="F373">
        <v>2471.947693231878</v>
      </c>
      <c r="G373" s="30" t="s">
        <v>469</v>
      </c>
      <c r="H373" t="s">
        <v>627</v>
      </c>
    </row>
    <row r="374" spans="1:8" x14ac:dyDescent="0.35">
      <c r="A374" s="30" t="s">
        <v>24</v>
      </c>
      <c r="B374">
        <v>6</v>
      </c>
      <c r="C374" s="30" t="s">
        <v>523</v>
      </c>
      <c r="D374" s="30" t="s">
        <v>592</v>
      </c>
      <c r="E374" s="30" t="s">
        <v>88</v>
      </c>
      <c r="F374">
        <v>2375.5460337213972</v>
      </c>
      <c r="G374" s="30" t="s">
        <v>470</v>
      </c>
      <c r="H374" t="s">
        <v>628</v>
      </c>
    </row>
    <row r="375" spans="1:8" x14ac:dyDescent="0.35">
      <c r="A375" s="30" t="s">
        <v>24</v>
      </c>
      <c r="B375">
        <v>6</v>
      </c>
      <c r="C375" s="30" t="s">
        <v>523</v>
      </c>
      <c r="D375" s="30" t="s">
        <v>592</v>
      </c>
      <c r="E375" s="30" t="s">
        <v>90</v>
      </c>
      <c r="F375">
        <v>2699.8462900976288</v>
      </c>
      <c r="G375" s="30" t="s">
        <v>471</v>
      </c>
      <c r="H375" t="s">
        <v>629</v>
      </c>
    </row>
    <row r="376" spans="1:8" x14ac:dyDescent="0.35">
      <c r="A376" s="30" t="s">
        <v>24</v>
      </c>
      <c r="B376">
        <v>6</v>
      </c>
      <c r="C376" s="30" t="s">
        <v>523</v>
      </c>
      <c r="D376" s="30" t="s">
        <v>592</v>
      </c>
      <c r="E376" s="30" t="s">
        <v>92</v>
      </c>
      <c r="F376">
        <v>3029.7314384396582</v>
      </c>
      <c r="G376" s="30" t="s">
        <v>472</v>
      </c>
      <c r="H376" t="s">
        <v>630</v>
      </c>
    </row>
    <row r="377" spans="1:8" x14ac:dyDescent="0.35">
      <c r="A377" s="30" t="s">
        <v>24</v>
      </c>
      <c r="B377">
        <v>6</v>
      </c>
      <c r="C377" s="30" t="s">
        <v>523</v>
      </c>
      <c r="D377" s="30" t="s">
        <v>592</v>
      </c>
      <c r="E377" s="30" t="s">
        <v>94</v>
      </c>
      <c r="F377">
        <v>3473.5726169706586</v>
      </c>
      <c r="G377" s="30" t="s">
        <v>473</v>
      </c>
      <c r="H377" t="s">
        <v>631</v>
      </c>
    </row>
    <row r="378" spans="1:8" x14ac:dyDescent="0.35">
      <c r="A378" s="30" t="s">
        <v>24</v>
      </c>
      <c r="B378">
        <v>6</v>
      </c>
      <c r="C378" s="30" t="s">
        <v>523</v>
      </c>
      <c r="D378" s="30" t="s">
        <v>592</v>
      </c>
      <c r="E378" s="30" t="s">
        <v>517</v>
      </c>
      <c r="F378">
        <v>3593.914776119404</v>
      </c>
      <c r="G378" s="30" t="s">
        <v>474</v>
      </c>
      <c r="H378" t="s">
        <v>632</v>
      </c>
    </row>
    <row r="379" spans="1:8" x14ac:dyDescent="0.35">
      <c r="A379" s="30" t="s">
        <v>24</v>
      </c>
      <c r="B379">
        <v>6</v>
      </c>
      <c r="C379" s="30" t="s">
        <v>523</v>
      </c>
      <c r="D379" s="30" t="s">
        <v>592</v>
      </c>
      <c r="E379" s="30" t="s">
        <v>518</v>
      </c>
      <c r="F379">
        <v>3452.9740462427744</v>
      </c>
      <c r="G379" s="30" t="s">
        <v>475</v>
      </c>
      <c r="H379" t="s">
        <v>632</v>
      </c>
    </row>
    <row r="380" spans="1:8" x14ac:dyDescent="0.35">
      <c r="A380" s="30" t="s">
        <v>24</v>
      </c>
      <c r="B380">
        <v>7</v>
      </c>
      <c r="C380" s="30" t="s">
        <v>524</v>
      </c>
      <c r="D380" s="30" t="s">
        <v>592</v>
      </c>
      <c r="E380" s="30" t="s">
        <v>511</v>
      </c>
      <c r="F380">
        <v>43458.949069306924</v>
      </c>
      <c r="G380" s="30" t="s">
        <v>476</v>
      </c>
      <c r="H380" t="s">
        <v>511</v>
      </c>
    </row>
    <row r="381" spans="1:8" x14ac:dyDescent="0.35">
      <c r="A381" s="30" t="s">
        <v>24</v>
      </c>
      <c r="B381">
        <v>7</v>
      </c>
      <c r="C381" s="30" t="s">
        <v>524</v>
      </c>
      <c r="D381" s="30" t="s">
        <v>592</v>
      </c>
      <c r="E381" s="30" t="s">
        <v>512</v>
      </c>
      <c r="F381">
        <v>29981.228477064215</v>
      </c>
      <c r="G381" s="30" t="s">
        <v>477</v>
      </c>
      <c r="H381" t="s">
        <v>609</v>
      </c>
    </row>
    <row r="382" spans="1:8" x14ac:dyDescent="0.35">
      <c r="A382" s="30" t="s">
        <v>24</v>
      </c>
      <c r="B382">
        <v>7</v>
      </c>
      <c r="C382" s="30" t="s">
        <v>524</v>
      </c>
      <c r="D382" s="30" t="s">
        <v>592</v>
      </c>
      <c r="E382" s="30" t="s">
        <v>513</v>
      </c>
      <c r="F382">
        <v>29146.085313543601</v>
      </c>
      <c r="G382" s="30" t="s">
        <v>478</v>
      </c>
      <c r="H382" t="s">
        <v>609</v>
      </c>
    </row>
    <row r="383" spans="1:8" x14ac:dyDescent="0.35">
      <c r="A383" s="30" t="s">
        <v>24</v>
      </c>
      <c r="B383">
        <v>7</v>
      </c>
      <c r="C383" s="30" t="s">
        <v>524</v>
      </c>
      <c r="D383" s="30" t="s">
        <v>592</v>
      </c>
      <c r="E383" s="30" t="s">
        <v>514</v>
      </c>
      <c r="F383">
        <v>29714.21344680851</v>
      </c>
      <c r="G383" s="30" t="s">
        <v>479</v>
      </c>
      <c r="H383" t="s">
        <v>609</v>
      </c>
    </row>
    <row r="384" spans="1:8" x14ac:dyDescent="0.35">
      <c r="A384" s="30" t="s">
        <v>24</v>
      </c>
      <c r="B384">
        <v>7</v>
      </c>
      <c r="C384" s="30" t="s">
        <v>524</v>
      </c>
      <c r="D384" s="30" t="s">
        <v>592</v>
      </c>
      <c r="E384" s="30" t="s">
        <v>52</v>
      </c>
      <c r="F384">
        <v>27729.717100569269</v>
      </c>
      <c r="G384" s="30" t="s">
        <v>480</v>
      </c>
      <c r="H384" t="s">
        <v>610</v>
      </c>
    </row>
    <row r="385" spans="1:8" x14ac:dyDescent="0.35">
      <c r="A385" s="30" t="s">
        <v>24</v>
      </c>
      <c r="B385">
        <v>7</v>
      </c>
      <c r="C385" s="30" t="s">
        <v>524</v>
      </c>
      <c r="D385" s="30" t="s">
        <v>592</v>
      </c>
      <c r="E385" s="30" t="s">
        <v>54</v>
      </c>
      <c r="F385">
        <v>30797.22777419355</v>
      </c>
      <c r="G385" s="30" t="s">
        <v>481</v>
      </c>
      <c r="H385" t="s">
        <v>611</v>
      </c>
    </row>
    <row r="386" spans="1:8" x14ac:dyDescent="0.35">
      <c r="A386" s="30" t="s">
        <v>24</v>
      </c>
      <c r="B386">
        <v>7</v>
      </c>
      <c r="C386" s="30" t="s">
        <v>524</v>
      </c>
      <c r="D386" s="30" t="s">
        <v>592</v>
      </c>
      <c r="E386" s="30" t="s">
        <v>56</v>
      </c>
      <c r="F386">
        <v>29068.764474576274</v>
      </c>
      <c r="G386" s="30" t="s">
        <v>482</v>
      </c>
      <c r="H386" t="s">
        <v>612</v>
      </c>
    </row>
    <row r="387" spans="1:8" x14ac:dyDescent="0.35">
      <c r="A387" s="30" t="s">
        <v>24</v>
      </c>
      <c r="B387">
        <v>7</v>
      </c>
      <c r="C387" s="30" t="s">
        <v>524</v>
      </c>
      <c r="D387" s="30" t="s">
        <v>592</v>
      </c>
      <c r="E387" s="30" t="s">
        <v>58</v>
      </c>
      <c r="F387">
        <v>28618.883240143368</v>
      </c>
      <c r="G387" s="30" t="s">
        <v>483</v>
      </c>
      <c r="H387" t="s">
        <v>613</v>
      </c>
    </row>
    <row r="388" spans="1:8" x14ac:dyDescent="0.35">
      <c r="A388" s="30" t="s">
        <v>24</v>
      </c>
      <c r="B388">
        <v>7</v>
      </c>
      <c r="C388" s="30" t="s">
        <v>524</v>
      </c>
      <c r="D388" s="30" t="s">
        <v>592</v>
      </c>
      <c r="E388" s="30" t="s">
        <v>60</v>
      </c>
      <c r="F388">
        <v>28790.31425242719</v>
      </c>
      <c r="G388" s="30" t="s">
        <v>484</v>
      </c>
      <c r="H388" t="s">
        <v>614</v>
      </c>
    </row>
    <row r="389" spans="1:8" x14ac:dyDescent="0.35">
      <c r="A389" s="30" t="s">
        <v>24</v>
      </c>
      <c r="B389">
        <v>7</v>
      </c>
      <c r="C389" s="30" t="s">
        <v>524</v>
      </c>
      <c r="D389" s="30" t="s">
        <v>592</v>
      </c>
      <c r="E389" s="30" t="s">
        <v>62</v>
      </c>
      <c r="F389">
        <v>29708.195024390243</v>
      </c>
      <c r="G389" s="30" t="s">
        <v>485</v>
      </c>
      <c r="H389" t="s">
        <v>615</v>
      </c>
    </row>
    <row r="390" spans="1:8" x14ac:dyDescent="0.35">
      <c r="A390" s="30" t="s">
        <v>24</v>
      </c>
      <c r="B390">
        <v>7</v>
      </c>
      <c r="C390" s="30" t="s">
        <v>524</v>
      </c>
      <c r="D390" s="30" t="s">
        <v>592</v>
      </c>
      <c r="E390" s="30" t="s">
        <v>64</v>
      </c>
      <c r="F390">
        <v>30148.100559585495</v>
      </c>
      <c r="G390" s="30" t="s">
        <v>486</v>
      </c>
      <c r="H390" t="s">
        <v>616</v>
      </c>
    </row>
    <row r="391" spans="1:8" x14ac:dyDescent="0.35">
      <c r="A391" s="30" t="s">
        <v>24</v>
      </c>
      <c r="B391">
        <v>7</v>
      </c>
      <c r="C391" s="30" t="s">
        <v>524</v>
      </c>
      <c r="D391" s="30" t="s">
        <v>592</v>
      </c>
      <c r="E391" s="30" t="s">
        <v>515</v>
      </c>
      <c r="F391">
        <v>32277.895468690702</v>
      </c>
      <c r="G391" s="30" t="s">
        <v>487</v>
      </c>
      <c r="H391" t="s">
        <v>617</v>
      </c>
    </row>
    <row r="392" spans="1:8" x14ac:dyDescent="0.35">
      <c r="A392" s="30" t="s">
        <v>24</v>
      </c>
      <c r="B392">
        <v>7</v>
      </c>
      <c r="C392" s="30" t="s">
        <v>524</v>
      </c>
      <c r="D392" s="30" t="s">
        <v>592</v>
      </c>
      <c r="E392" s="30" t="s">
        <v>516</v>
      </c>
      <c r="F392">
        <v>30483.732190476192</v>
      </c>
      <c r="G392" s="30" t="s">
        <v>488</v>
      </c>
      <c r="H392" t="s">
        <v>617</v>
      </c>
    </row>
    <row r="393" spans="1:8" x14ac:dyDescent="0.35">
      <c r="A393" s="30" t="s">
        <v>24</v>
      </c>
      <c r="B393">
        <v>7</v>
      </c>
      <c r="C393" s="30" t="s">
        <v>524</v>
      </c>
      <c r="D393" s="30" t="s">
        <v>592</v>
      </c>
      <c r="E393" s="30" t="s">
        <v>68</v>
      </c>
      <c r="F393">
        <v>31396.484571428569</v>
      </c>
      <c r="G393" s="30" t="s">
        <v>489</v>
      </c>
      <c r="H393" t="s">
        <v>618</v>
      </c>
    </row>
    <row r="394" spans="1:8" x14ac:dyDescent="0.35">
      <c r="A394" s="30" t="s">
        <v>24</v>
      </c>
      <c r="B394">
        <v>7</v>
      </c>
      <c r="C394" s="30" t="s">
        <v>524</v>
      </c>
      <c r="D394" s="30" t="s">
        <v>592</v>
      </c>
      <c r="E394" s="30" t="s">
        <v>70</v>
      </c>
      <c r="F394">
        <v>31697.718962962965</v>
      </c>
      <c r="G394" s="30" t="s">
        <v>490</v>
      </c>
      <c r="H394" t="s">
        <v>619</v>
      </c>
    </row>
    <row r="395" spans="1:8" x14ac:dyDescent="0.35">
      <c r="A395" s="30" t="s">
        <v>24</v>
      </c>
      <c r="B395">
        <v>7</v>
      </c>
      <c r="C395" s="30" t="s">
        <v>524</v>
      </c>
      <c r="D395" s="30" t="s">
        <v>592</v>
      </c>
      <c r="E395" s="30" t="s">
        <v>72</v>
      </c>
      <c r="F395">
        <v>31928.013914338921</v>
      </c>
      <c r="G395" s="30" t="s">
        <v>491</v>
      </c>
      <c r="H395" t="s">
        <v>620</v>
      </c>
    </row>
    <row r="396" spans="1:8" x14ac:dyDescent="0.35">
      <c r="A396" s="30" t="s">
        <v>24</v>
      </c>
      <c r="B396">
        <v>7</v>
      </c>
      <c r="C396" s="30" t="s">
        <v>524</v>
      </c>
      <c r="D396" s="30" t="s">
        <v>592</v>
      </c>
      <c r="E396" s="30" t="s">
        <v>74</v>
      </c>
      <c r="F396">
        <v>31788.003474747475</v>
      </c>
      <c r="G396" s="30" t="s">
        <v>492</v>
      </c>
      <c r="H396" t="s">
        <v>621</v>
      </c>
    </row>
    <row r="397" spans="1:8" x14ac:dyDescent="0.35">
      <c r="A397" s="30" t="s">
        <v>24</v>
      </c>
      <c r="B397">
        <v>7</v>
      </c>
      <c r="C397" s="30" t="s">
        <v>524</v>
      </c>
      <c r="D397" s="30" t="s">
        <v>592</v>
      </c>
      <c r="E397" s="30" t="s">
        <v>76</v>
      </c>
      <c r="F397">
        <v>33136.092363636359</v>
      </c>
      <c r="G397" s="30" t="s">
        <v>493</v>
      </c>
      <c r="H397" t="s">
        <v>622</v>
      </c>
    </row>
    <row r="398" spans="1:8" x14ac:dyDescent="0.35">
      <c r="A398" s="30" t="s">
        <v>24</v>
      </c>
      <c r="B398">
        <v>7</v>
      </c>
      <c r="C398" s="30" t="s">
        <v>524</v>
      </c>
      <c r="D398" s="30" t="s">
        <v>592</v>
      </c>
      <c r="E398" s="30" t="s">
        <v>78</v>
      </c>
      <c r="F398">
        <v>33899.572270566736</v>
      </c>
      <c r="G398" s="30" t="s">
        <v>494</v>
      </c>
      <c r="H398" t="s">
        <v>623</v>
      </c>
    </row>
    <row r="399" spans="1:8" x14ac:dyDescent="0.35">
      <c r="A399" s="30" t="s">
        <v>24</v>
      </c>
      <c r="B399">
        <v>7</v>
      </c>
      <c r="C399" s="30" t="s">
        <v>524</v>
      </c>
      <c r="D399" s="30" t="s">
        <v>592</v>
      </c>
      <c r="E399" s="30" t="s">
        <v>80</v>
      </c>
      <c r="F399">
        <v>33866.072513761472</v>
      </c>
      <c r="G399" s="30" t="s">
        <v>495</v>
      </c>
      <c r="H399" t="s">
        <v>624</v>
      </c>
    </row>
    <row r="400" spans="1:8" x14ac:dyDescent="0.35">
      <c r="A400" s="30" t="s">
        <v>24</v>
      </c>
      <c r="B400">
        <v>7</v>
      </c>
      <c r="C400" s="30" t="s">
        <v>524</v>
      </c>
      <c r="D400" s="30" t="s">
        <v>592</v>
      </c>
      <c r="E400" s="30" t="s">
        <v>82</v>
      </c>
      <c r="F400">
        <v>32877.990042553189</v>
      </c>
      <c r="G400" s="30" t="s">
        <v>496</v>
      </c>
      <c r="H400" t="s">
        <v>625</v>
      </c>
    </row>
    <row r="401" spans="1:8" x14ac:dyDescent="0.35">
      <c r="A401" s="30" t="s">
        <v>24</v>
      </c>
      <c r="B401">
        <v>7</v>
      </c>
      <c r="C401" s="30" t="s">
        <v>524</v>
      </c>
      <c r="D401" s="30" t="s">
        <v>592</v>
      </c>
      <c r="E401" s="30" t="s">
        <v>84</v>
      </c>
      <c r="F401">
        <v>31894.820885496181</v>
      </c>
      <c r="G401" s="30" t="s">
        <v>497</v>
      </c>
      <c r="H401" t="s">
        <v>626</v>
      </c>
    </row>
    <row r="402" spans="1:8" x14ac:dyDescent="0.35">
      <c r="A402" s="30" t="s">
        <v>24</v>
      </c>
      <c r="B402">
        <v>7</v>
      </c>
      <c r="C402" s="30" t="s">
        <v>524</v>
      </c>
      <c r="D402" s="30" t="s">
        <v>592</v>
      </c>
      <c r="E402" s="30" t="s">
        <v>86</v>
      </c>
      <c r="F402">
        <v>31683.717689587425</v>
      </c>
      <c r="G402" s="30" t="s">
        <v>498</v>
      </c>
      <c r="H402" t="s">
        <v>627</v>
      </c>
    </row>
    <row r="403" spans="1:8" x14ac:dyDescent="0.35">
      <c r="A403" s="30" t="s">
        <v>24</v>
      </c>
      <c r="B403">
        <v>7</v>
      </c>
      <c r="C403" s="30" t="s">
        <v>524</v>
      </c>
      <c r="D403" s="30" t="s">
        <v>592</v>
      </c>
      <c r="E403" s="30" t="s">
        <v>88</v>
      </c>
      <c r="F403">
        <v>30059.608833638027</v>
      </c>
      <c r="G403" s="30" t="s">
        <v>499</v>
      </c>
      <c r="H403" t="s">
        <v>628</v>
      </c>
    </row>
    <row r="404" spans="1:8" x14ac:dyDescent="0.35">
      <c r="A404" s="30" t="s">
        <v>24</v>
      </c>
      <c r="B404">
        <v>7</v>
      </c>
      <c r="C404" s="30" t="s">
        <v>524</v>
      </c>
      <c r="D404" s="30" t="s">
        <v>592</v>
      </c>
      <c r="E404" s="30" t="s">
        <v>90</v>
      </c>
      <c r="F404">
        <v>32611.819829787237</v>
      </c>
      <c r="G404" s="30" t="s">
        <v>500</v>
      </c>
      <c r="H404" t="s">
        <v>629</v>
      </c>
    </row>
    <row r="405" spans="1:8" x14ac:dyDescent="0.35">
      <c r="A405" s="30" t="s">
        <v>24</v>
      </c>
      <c r="B405">
        <v>7</v>
      </c>
      <c r="C405" s="30" t="s">
        <v>524</v>
      </c>
      <c r="D405" s="30" t="s">
        <v>592</v>
      </c>
      <c r="E405" s="30" t="s">
        <v>92</v>
      </c>
      <c r="F405">
        <v>33065.492580516897</v>
      </c>
      <c r="G405" s="30" t="s">
        <v>501</v>
      </c>
      <c r="H405" t="s">
        <v>630</v>
      </c>
    </row>
    <row r="406" spans="1:8" x14ac:dyDescent="0.35">
      <c r="A406" s="30" t="s">
        <v>24</v>
      </c>
      <c r="B406">
        <v>7</v>
      </c>
      <c r="C406" s="30" t="s">
        <v>524</v>
      </c>
      <c r="D406" s="30" t="s">
        <v>592</v>
      </c>
      <c r="E406" s="30" t="s">
        <v>94</v>
      </c>
      <c r="F406">
        <v>33638.472666666676</v>
      </c>
      <c r="G406" s="30" t="s">
        <v>502</v>
      </c>
      <c r="H406" t="s">
        <v>631</v>
      </c>
    </row>
    <row r="407" spans="1:8" x14ac:dyDescent="0.35">
      <c r="A407" s="30" t="s">
        <v>24</v>
      </c>
      <c r="B407">
        <v>7</v>
      </c>
      <c r="C407" s="30" t="s">
        <v>524</v>
      </c>
      <c r="D407" s="30" t="s">
        <v>592</v>
      </c>
      <c r="E407" s="30" t="s">
        <v>517</v>
      </c>
      <c r="F407">
        <v>32749.809784860558</v>
      </c>
      <c r="G407" s="30" t="s">
        <v>503</v>
      </c>
      <c r="H407" t="s">
        <v>632</v>
      </c>
    </row>
    <row r="408" spans="1:8" x14ac:dyDescent="0.35">
      <c r="A408" s="30" t="s">
        <v>24</v>
      </c>
      <c r="B408">
        <v>7</v>
      </c>
      <c r="C408" s="30" t="s">
        <v>524</v>
      </c>
      <c r="D408" s="30" t="s">
        <v>592</v>
      </c>
      <c r="E408" s="30" t="s">
        <v>518</v>
      </c>
      <c r="F408">
        <v>34012.512880733942</v>
      </c>
      <c r="G408" s="30" t="s">
        <v>504</v>
      </c>
      <c r="H408" t="s">
        <v>632</v>
      </c>
    </row>
    <row r="409" spans="1:8" x14ac:dyDescent="0.35">
      <c r="A409" s="30" t="s">
        <v>24</v>
      </c>
      <c r="B409">
        <v>7</v>
      </c>
      <c r="C409" s="30" t="s">
        <v>524</v>
      </c>
      <c r="D409" s="30" t="s">
        <v>592</v>
      </c>
      <c r="E409" s="30" t="s">
        <v>586</v>
      </c>
      <c r="F409">
        <v>32393.655610136455</v>
      </c>
      <c r="G409" s="30" t="s">
        <v>505</v>
      </c>
      <c r="H409" t="s">
        <v>586</v>
      </c>
    </row>
    <row r="410" spans="1:8" x14ac:dyDescent="0.35">
      <c r="A410" s="30" t="s">
        <v>9</v>
      </c>
      <c r="B410">
        <v>1</v>
      </c>
      <c r="C410" s="30" t="s">
        <v>510</v>
      </c>
      <c r="D410" s="30" t="s">
        <v>592</v>
      </c>
      <c r="E410" s="30" t="s">
        <v>511</v>
      </c>
      <c r="F410">
        <v>0.34924151696606787</v>
      </c>
      <c r="G410" s="30" t="s">
        <v>301</v>
      </c>
      <c r="H410" t="s">
        <v>511</v>
      </c>
    </row>
    <row r="411" spans="1:8" x14ac:dyDescent="0.35">
      <c r="A411" s="30" t="s">
        <v>9</v>
      </c>
      <c r="B411">
        <v>1</v>
      </c>
      <c r="C411" s="30" t="s">
        <v>510</v>
      </c>
      <c r="D411" s="30" t="s">
        <v>592</v>
      </c>
      <c r="E411" s="30" t="s">
        <v>512</v>
      </c>
      <c r="F411">
        <v>0.91661113214691403</v>
      </c>
      <c r="G411" s="30" t="s">
        <v>303</v>
      </c>
      <c r="H411" t="s">
        <v>609</v>
      </c>
    </row>
    <row r="412" spans="1:8" x14ac:dyDescent="0.35">
      <c r="A412" s="30" t="s">
        <v>9</v>
      </c>
      <c r="B412">
        <v>1</v>
      </c>
      <c r="C412" s="30" t="s">
        <v>510</v>
      </c>
      <c r="D412" s="30" t="s">
        <v>592</v>
      </c>
      <c r="E412" s="30" t="s">
        <v>513</v>
      </c>
      <c r="F412">
        <v>0.62658575407879025</v>
      </c>
      <c r="G412" s="30" t="s">
        <v>304</v>
      </c>
      <c r="H412" t="s">
        <v>609</v>
      </c>
    </row>
    <row r="413" spans="1:8" x14ac:dyDescent="0.35">
      <c r="A413" s="30" t="s">
        <v>9</v>
      </c>
      <c r="B413">
        <v>1</v>
      </c>
      <c r="C413" s="30" t="s">
        <v>510</v>
      </c>
      <c r="D413" s="30" t="s">
        <v>592</v>
      </c>
      <c r="E413" s="30" t="s">
        <v>514</v>
      </c>
      <c r="F413">
        <v>0.64776917118512789</v>
      </c>
      <c r="G413" s="30" t="s">
        <v>305</v>
      </c>
      <c r="H413" t="s">
        <v>609</v>
      </c>
    </row>
    <row r="414" spans="1:8" x14ac:dyDescent="0.35">
      <c r="A414" s="30" t="s">
        <v>9</v>
      </c>
      <c r="B414">
        <v>1</v>
      </c>
      <c r="C414" s="30" t="s">
        <v>510</v>
      </c>
      <c r="D414" s="30" t="s">
        <v>592</v>
      </c>
      <c r="E414" s="30" t="s">
        <v>52</v>
      </c>
      <c r="F414">
        <v>0.53732223903177001</v>
      </c>
      <c r="G414" s="30" t="s">
        <v>306</v>
      </c>
      <c r="H414" t="s">
        <v>610</v>
      </c>
    </row>
    <row r="415" spans="1:8" x14ac:dyDescent="0.35">
      <c r="A415" s="30" t="s">
        <v>9</v>
      </c>
      <c r="B415">
        <v>1</v>
      </c>
      <c r="C415" s="30" t="s">
        <v>510</v>
      </c>
      <c r="D415" s="30" t="s">
        <v>592</v>
      </c>
      <c r="E415" s="30" t="s">
        <v>54</v>
      </c>
      <c r="F415">
        <v>0.52743579534142937</v>
      </c>
      <c r="G415" s="30" t="s">
        <v>307</v>
      </c>
      <c r="H415" t="s">
        <v>611</v>
      </c>
    </row>
    <row r="416" spans="1:8" x14ac:dyDescent="0.35">
      <c r="A416" s="30" t="s">
        <v>9</v>
      </c>
      <c r="B416">
        <v>1</v>
      </c>
      <c r="C416" s="30" t="s">
        <v>510</v>
      </c>
      <c r="D416" s="30" t="s">
        <v>592</v>
      </c>
      <c r="E416" s="30" t="s">
        <v>56</v>
      </c>
      <c r="F416">
        <v>0.20983115886415965</v>
      </c>
      <c r="G416" s="30" t="s">
        <v>308</v>
      </c>
      <c r="H416" t="s">
        <v>612</v>
      </c>
    </row>
    <row r="417" spans="1:8" x14ac:dyDescent="0.35">
      <c r="A417" s="30" t="s">
        <v>9</v>
      </c>
      <c r="B417">
        <v>1</v>
      </c>
      <c r="C417" s="30" t="s">
        <v>510</v>
      </c>
      <c r="D417" s="30" t="s">
        <v>592</v>
      </c>
      <c r="E417" s="30" t="s">
        <v>58</v>
      </c>
      <c r="F417">
        <v>0.21693796918214145</v>
      </c>
      <c r="G417" s="30" t="s">
        <v>309</v>
      </c>
      <c r="H417" t="s">
        <v>613</v>
      </c>
    </row>
    <row r="418" spans="1:8" x14ac:dyDescent="0.35">
      <c r="A418" s="30" t="s">
        <v>9</v>
      </c>
      <c r="B418">
        <v>1</v>
      </c>
      <c r="C418" s="30" t="s">
        <v>510</v>
      </c>
      <c r="D418" s="30" t="s">
        <v>592</v>
      </c>
      <c r="E418" s="30" t="s">
        <v>60</v>
      </c>
      <c r="F418">
        <v>0.19200296003946721</v>
      </c>
      <c r="G418" s="30" t="s">
        <v>310</v>
      </c>
      <c r="H418" t="s">
        <v>614</v>
      </c>
    </row>
    <row r="419" spans="1:8" x14ac:dyDescent="0.35">
      <c r="A419" s="30" t="s">
        <v>9</v>
      </c>
      <c r="B419">
        <v>1</v>
      </c>
      <c r="C419" s="30" t="s">
        <v>510</v>
      </c>
      <c r="D419" s="30" t="s">
        <v>592</v>
      </c>
      <c r="E419" s="30" t="s">
        <v>62</v>
      </c>
      <c r="F419">
        <v>0.19972433080303631</v>
      </c>
      <c r="G419" s="30" t="s">
        <v>311</v>
      </c>
      <c r="H419" t="s">
        <v>615</v>
      </c>
    </row>
    <row r="420" spans="1:8" x14ac:dyDescent="0.35">
      <c r="A420" s="30" t="s">
        <v>9</v>
      </c>
      <c r="B420">
        <v>1</v>
      </c>
      <c r="C420" s="30" t="s">
        <v>510</v>
      </c>
      <c r="D420" s="30" t="s">
        <v>592</v>
      </c>
      <c r="E420" s="30" t="s">
        <v>64</v>
      </c>
      <c r="F420">
        <v>0.15898488120950324</v>
      </c>
      <c r="G420" s="30" t="s">
        <v>312</v>
      </c>
      <c r="H420" t="s">
        <v>616</v>
      </c>
    </row>
    <row r="421" spans="1:8" x14ac:dyDescent="0.35">
      <c r="A421" s="30" t="s">
        <v>9</v>
      </c>
      <c r="B421">
        <v>1</v>
      </c>
      <c r="C421" s="30" t="s">
        <v>510</v>
      </c>
      <c r="D421" s="30" t="s">
        <v>592</v>
      </c>
      <c r="E421" s="30" t="s">
        <v>515</v>
      </c>
      <c r="F421">
        <v>0.14553584626755359</v>
      </c>
      <c r="G421" s="30" t="s">
        <v>313</v>
      </c>
      <c r="H421" t="s">
        <v>617</v>
      </c>
    </row>
    <row r="422" spans="1:8" x14ac:dyDescent="0.35">
      <c r="A422" s="30" t="s">
        <v>9</v>
      </c>
      <c r="B422">
        <v>1</v>
      </c>
      <c r="C422" s="30" t="s">
        <v>510</v>
      </c>
      <c r="D422" s="30" t="s">
        <v>592</v>
      </c>
      <c r="E422" s="30" t="s">
        <v>516</v>
      </c>
      <c r="F422">
        <v>0.11738393515106857</v>
      </c>
      <c r="G422" s="30" t="s">
        <v>314</v>
      </c>
      <c r="H422" t="s">
        <v>617</v>
      </c>
    </row>
    <row r="423" spans="1:8" x14ac:dyDescent="0.35">
      <c r="A423" s="30" t="s">
        <v>9</v>
      </c>
      <c r="B423">
        <v>1</v>
      </c>
      <c r="C423" s="30" t="s">
        <v>510</v>
      </c>
      <c r="D423" s="30" t="s">
        <v>592</v>
      </c>
      <c r="E423" s="30" t="s">
        <v>68</v>
      </c>
      <c r="F423">
        <v>7.5411103302881227E-2</v>
      </c>
      <c r="G423" s="30" t="s">
        <v>315</v>
      </c>
      <c r="H423" t="s">
        <v>618</v>
      </c>
    </row>
    <row r="424" spans="1:8" x14ac:dyDescent="0.35">
      <c r="A424" s="30" t="s">
        <v>9</v>
      </c>
      <c r="B424">
        <v>1</v>
      </c>
      <c r="C424" s="30" t="s">
        <v>510</v>
      </c>
      <c r="D424" s="30" t="s">
        <v>592</v>
      </c>
      <c r="E424" s="30" t="s">
        <v>70</v>
      </c>
      <c r="F424">
        <v>4.9744816586921842E-2</v>
      </c>
      <c r="G424" s="30" t="s">
        <v>316</v>
      </c>
      <c r="H424" t="s">
        <v>619</v>
      </c>
    </row>
    <row r="425" spans="1:8" x14ac:dyDescent="0.35">
      <c r="A425" s="30" t="s">
        <v>9</v>
      </c>
      <c r="B425">
        <v>1</v>
      </c>
      <c r="C425" s="30" t="s">
        <v>510</v>
      </c>
      <c r="D425" s="30" t="s">
        <v>592</v>
      </c>
      <c r="E425" s="30" t="s">
        <v>72</v>
      </c>
      <c r="F425">
        <v>5.2538517975055016E-2</v>
      </c>
      <c r="G425" s="30" t="s">
        <v>317</v>
      </c>
      <c r="H425" t="s">
        <v>620</v>
      </c>
    </row>
    <row r="426" spans="1:8" x14ac:dyDescent="0.35">
      <c r="A426" s="30" t="s">
        <v>9</v>
      </c>
      <c r="B426">
        <v>1</v>
      </c>
      <c r="C426" s="30" t="s">
        <v>510</v>
      </c>
      <c r="D426" s="30" t="s">
        <v>592</v>
      </c>
      <c r="E426" s="30" t="s">
        <v>74</v>
      </c>
      <c r="F426">
        <v>1.9741345005968962E-2</v>
      </c>
      <c r="G426" s="30" t="s">
        <v>318</v>
      </c>
      <c r="H426" t="s">
        <v>621</v>
      </c>
    </row>
    <row r="427" spans="1:8" x14ac:dyDescent="0.35">
      <c r="A427" s="30" t="s">
        <v>9</v>
      </c>
      <c r="B427">
        <v>1</v>
      </c>
      <c r="C427" s="30" t="s">
        <v>510</v>
      </c>
      <c r="D427" s="30" t="s">
        <v>592</v>
      </c>
      <c r="E427" s="30" t="s">
        <v>76</v>
      </c>
      <c r="F427">
        <v>3.0313630880579014E-2</v>
      </c>
      <c r="G427" s="30" t="s">
        <v>319</v>
      </c>
      <c r="H427" t="s">
        <v>622</v>
      </c>
    </row>
    <row r="428" spans="1:8" x14ac:dyDescent="0.35">
      <c r="A428" s="30" t="s">
        <v>9</v>
      </c>
      <c r="B428">
        <v>1</v>
      </c>
      <c r="C428" s="30" t="s">
        <v>510</v>
      </c>
      <c r="D428" s="30" t="s">
        <v>592</v>
      </c>
      <c r="E428" s="30" t="s">
        <v>78</v>
      </c>
      <c r="F428">
        <v>1.2048192771084432E-4</v>
      </c>
      <c r="G428" s="30" t="s">
        <v>320</v>
      </c>
      <c r="H428" t="s">
        <v>623</v>
      </c>
    </row>
    <row r="429" spans="1:8" x14ac:dyDescent="0.35">
      <c r="A429" s="30" t="s">
        <v>9</v>
      </c>
      <c r="B429">
        <v>1</v>
      </c>
      <c r="C429" s="30" t="s">
        <v>510</v>
      </c>
      <c r="D429" s="30" t="s">
        <v>592</v>
      </c>
      <c r="E429" s="30" t="s">
        <v>80</v>
      </c>
      <c r="F429">
        <v>0</v>
      </c>
      <c r="G429" s="30" t="s">
        <v>321</v>
      </c>
      <c r="H429" t="s">
        <v>624</v>
      </c>
    </row>
    <row r="430" spans="1:8" x14ac:dyDescent="0.35">
      <c r="A430" s="30" t="s">
        <v>9</v>
      </c>
      <c r="B430">
        <v>1</v>
      </c>
      <c r="C430" s="30" t="s">
        <v>510</v>
      </c>
      <c r="D430" s="30" t="s">
        <v>592</v>
      </c>
      <c r="E430" s="30" t="s">
        <v>82</v>
      </c>
      <c r="F430">
        <v>0</v>
      </c>
      <c r="G430" s="30" t="s">
        <v>322</v>
      </c>
      <c r="H430" t="s">
        <v>625</v>
      </c>
    </row>
    <row r="431" spans="1:8" x14ac:dyDescent="0.35">
      <c r="A431" s="30" t="s">
        <v>9</v>
      </c>
      <c r="B431">
        <v>1</v>
      </c>
      <c r="C431" s="30" t="s">
        <v>510</v>
      </c>
      <c r="D431" s="30" t="s">
        <v>592</v>
      </c>
      <c r="E431" s="30" t="s">
        <v>84</v>
      </c>
      <c r="F431">
        <v>0</v>
      </c>
      <c r="G431" s="30" t="s">
        <v>323</v>
      </c>
      <c r="H431" t="s">
        <v>626</v>
      </c>
    </row>
    <row r="432" spans="1:8" x14ac:dyDescent="0.35">
      <c r="A432" s="30" t="s">
        <v>9</v>
      </c>
      <c r="B432">
        <v>1</v>
      </c>
      <c r="C432" s="30" t="s">
        <v>510</v>
      </c>
      <c r="D432" s="30" t="s">
        <v>592</v>
      </c>
      <c r="E432" s="30" t="s">
        <v>86</v>
      </c>
      <c r="F432">
        <v>2.0060072086503802E-2</v>
      </c>
      <c r="G432" s="30" t="s">
        <v>324</v>
      </c>
      <c r="H432" t="s">
        <v>627</v>
      </c>
    </row>
    <row r="433" spans="1:8" x14ac:dyDescent="0.35">
      <c r="A433" s="30" t="s">
        <v>9</v>
      </c>
      <c r="B433">
        <v>1</v>
      </c>
      <c r="C433" s="30" t="s">
        <v>510</v>
      </c>
      <c r="D433" s="30" t="s">
        <v>592</v>
      </c>
      <c r="E433" s="30" t="s">
        <v>88</v>
      </c>
      <c r="F433">
        <v>1.0144520272982738E-2</v>
      </c>
      <c r="G433" s="30" t="s">
        <v>325</v>
      </c>
      <c r="H433" t="s">
        <v>628</v>
      </c>
    </row>
    <row r="434" spans="1:8" x14ac:dyDescent="0.35">
      <c r="A434" s="30" t="s">
        <v>9</v>
      </c>
      <c r="B434">
        <v>1</v>
      </c>
      <c r="C434" s="30" t="s">
        <v>510</v>
      </c>
      <c r="D434" s="30" t="s">
        <v>592</v>
      </c>
      <c r="E434" s="30" t="s">
        <v>90</v>
      </c>
      <c r="F434">
        <v>9.8485754134289699E-3</v>
      </c>
      <c r="G434" s="30" t="s">
        <v>326</v>
      </c>
      <c r="H434" t="s">
        <v>629</v>
      </c>
    </row>
    <row r="435" spans="1:8" x14ac:dyDescent="0.35">
      <c r="A435" s="30" t="s">
        <v>9</v>
      </c>
      <c r="B435">
        <v>1</v>
      </c>
      <c r="C435" s="30" t="s">
        <v>510</v>
      </c>
      <c r="D435" s="30" t="s">
        <v>592</v>
      </c>
      <c r="E435" s="30" t="s">
        <v>92</v>
      </c>
      <c r="F435">
        <v>2.0792360828931329E-2</v>
      </c>
      <c r="G435" s="30" t="s">
        <v>327</v>
      </c>
      <c r="H435" t="s">
        <v>630</v>
      </c>
    </row>
    <row r="436" spans="1:8" x14ac:dyDescent="0.35">
      <c r="A436" s="30" t="s">
        <v>9</v>
      </c>
      <c r="B436">
        <v>1</v>
      </c>
      <c r="C436" s="30" t="s">
        <v>510</v>
      </c>
      <c r="D436" s="30" t="s">
        <v>592</v>
      </c>
      <c r="E436" s="30" t="s">
        <v>94</v>
      </c>
      <c r="F436">
        <v>2.9476605868358451E-2</v>
      </c>
      <c r="G436" s="30" t="s">
        <v>328</v>
      </c>
      <c r="H436" t="s">
        <v>631</v>
      </c>
    </row>
    <row r="437" spans="1:8" x14ac:dyDescent="0.35">
      <c r="A437" s="30" t="s">
        <v>9</v>
      </c>
      <c r="B437">
        <v>1</v>
      </c>
      <c r="C437" s="30" t="s">
        <v>510</v>
      </c>
      <c r="D437" s="30" t="s">
        <v>592</v>
      </c>
      <c r="E437" s="30" t="s">
        <v>517</v>
      </c>
      <c r="F437">
        <v>6.9502487562189061E-2</v>
      </c>
      <c r="G437" s="30" t="s">
        <v>329</v>
      </c>
      <c r="H437" t="s">
        <v>632</v>
      </c>
    </row>
    <row r="438" spans="1:8" x14ac:dyDescent="0.35">
      <c r="A438" s="30" t="s">
        <v>9</v>
      </c>
      <c r="B438">
        <v>1</v>
      </c>
      <c r="C438" s="30" t="s">
        <v>510</v>
      </c>
      <c r="D438" s="30" t="s">
        <v>592</v>
      </c>
      <c r="E438" s="30" t="s">
        <v>518</v>
      </c>
      <c r="F438">
        <v>8.560693641618497E-2</v>
      </c>
      <c r="G438" s="30" t="s">
        <v>330</v>
      </c>
      <c r="H438" t="s">
        <v>632</v>
      </c>
    </row>
    <row r="439" spans="1:8" x14ac:dyDescent="0.35">
      <c r="A439" s="30" t="s">
        <v>9</v>
      </c>
      <c r="B439">
        <v>2</v>
      </c>
      <c r="C439" s="30" t="s">
        <v>519</v>
      </c>
      <c r="D439" s="30" t="s">
        <v>592</v>
      </c>
      <c r="E439" s="30" t="s">
        <v>511</v>
      </c>
      <c r="F439">
        <v>0.46900199600798398</v>
      </c>
      <c r="G439" s="30" t="s">
        <v>331</v>
      </c>
      <c r="H439" t="s">
        <v>511</v>
      </c>
    </row>
    <row r="440" spans="1:8" x14ac:dyDescent="0.35">
      <c r="A440" s="30" t="s">
        <v>13</v>
      </c>
      <c r="B440">
        <v>1</v>
      </c>
      <c r="C440" s="30" t="s">
        <v>510</v>
      </c>
      <c r="D440" s="30" t="s">
        <v>592</v>
      </c>
      <c r="E440" s="30" t="s">
        <v>512</v>
      </c>
      <c r="F440">
        <v>0</v>
      </c>
      <c r="G440" s="30" t="s">
        <v>303</v>
      </c>
      <c r="H440" t="s">
        <v>609</v>
      </c>
    </row>
    <row r="441" spans="1:8" x14ac:dyDescent="0.35">
      <c r="A441" s="30" t="s">
        <v>13</v>
      </c>
      <c r="B441">
        <v>1</v>
      </c>
      <c r="C441" s="30" t="s">
        <v>510</v>
      </c>
      <c r="D441" s="30" t="s">
        <v>592</v>
      </c>
      <c r="E441" s="30" t="s">
        <v>513</v>
      </c>
      <c r="F441">
        <v>0</v>
      </c>
      <c r="G441" s="30" t="s">
        <v>304</v>
      </c>
      <c r="H441" t="s">
        <v>609</v>
      </c>
    </row>
    <row r="442" spans="1:8" x14ac:dyDescent="0.35">
      <c r="A442" s="30" t="s">
        <v>13</v>
      </c>
      <c r="B442">
        <v>1</v>
      </c>
      <c r="C442" s="30" t="s">
        <v>510</v>
      </c>
      <c r="D442" s="30" t="s">
        <v>592</v>
      </c>
      <c r="E442" s="30" t="s">
        <v>514</v>
      </c>
      <c r="F442">
        <v>0</v>
      </c>
      <c r="G442" s="30" t="s">
        <v>305</v>
      </c>
      <c r="H442" t="s">
        <v>609</v>
      </c>
    </row>
    <row r="443" spans="1:8" x14ac:dyDescent="0.35">
      <c r="A443" s="30" t="s">
        <v>9</v>
      </c>
      <c r="B443">
        <v>2</v>
      </c>
      <c r="C443" s="30" t="s">
        <v>519</v>
      </c>
      <c r="D443" s="30" t="s">
        <v>592</v>
      </c>
      <c r="E443" s="30" t="s">
        <v>52</v>
      </c>
      <c r="F443">
        <v>6.4553706505295003E-2</v>
      </c>
      <c r="G443" s="30" t="s">
        <v>335</v>
      </c>
      <c r="H443" t="s">
        <v>610</v>
      </c>
    </row>
    <row r="444" spans="1:8" x14ac:dyDescent="0.35">
      <c r="A444" s="30" t="s">
        <v>9</v>
      </c>
      <c r="B444">
        <v>2</v>
      </c>
      <c r="C444" s="30" t="s">
        <v>519</v>
      </c>
      <c r="D444" s="30" t="s">
        <v>592</v>
      </c>
      <c r="E444" s="30" t="s">
        <v>54</v>
      </c>
      <c r="F444">
        <v>8.9450527573163463E-2</v>
      </c>
      <c r="G444" s="30" t="s">
        <v>336</v>
      </c>
      <c r="H444" t="s">
        <v>611</v>
      </c>
    </row>
    <row r="445" spans="1:8" x14ac:dyDescent="0.35">
      <c r="A445" s="30" t="s">
        <v>9</v>
      </c>
      <c r="B445">
        <v>2</v>
      </c>
      <c r="C445" s="30" t="s">
        <v>519</v>
      </c>
      <c r="D445" s="30" t="s">
        <v>592</v>
      </c>
      <c r="E445" s="30" t="s">
        <v>56</v>
      </c>
      <c r="F445">
        <v>8.5118956254796624E-2</v>
      </c>
      <c r="G445" s="30" t="s">
        <v>337</v>
      </c>
      <c r="H445" t="s">
        <v>612</v>
      </c>
    </row>
    <row r="446" spans="1:8" x14ac:dyDescent="0.35">
      <c r="A446" s="30" t="s">
        <v>9</v>
      </c>
      <c r="B446">
        <v>2</v>
      </c>
      <c r="C446" s="30" t="s">
        <v>519</v>
      </c>
      <c r="D446" s="30" t="s">
        <v>592</v>
      </c>
      <c r="E446" s="30" t="s">
        <v>58</v>
      </c>
      <c r="F446">
        <v>3.9142631370999617E-2</v>
      </c>
      <c r="G446" s="30" t="s">
        <v>338</v>
      </c>
      <c r="H446" t="s">
        <v>613</v>
      </c>
    </row>
    <row r="447" spans="1:8" x14ac:dyDescent="0.35">
      <c r="A447" s="30" t="s">
        <v>9</v>
      </c>
      <c r="B447">
        <v>2</v>
      </c>
      <c r="C447" s="30" t="s">
        <v>519</v>
      </c>
      <c r="D447" s="30" t="s">
        <v>592</v>
      </c>
      <c r="E447" s="30" t="s">
        <v>60</v>
      </c>
      <c r="F447">
        <v>1.9333991119881606E-2</v>
      </c>
      <c r="G447" s="30" t="s">
        <v>339</v>
      </c>
      <c r="H447" t="s">
        <v>614</v>
      </c>
    </row>
    <row r="448" spans="1:8" x14ac:dyDescent="0.35">
      <c r="A448" s="30" t="s">
        <v>9</v>
      </c>
      <c r="B448">
        <v>2</v>
      </c>
      <c r="C448" s="30" t="s">
        <v>519</v>
      </c>
      <c r="D448" s="30" t="s">
        <v>592</v>
      </c>
      <c r="E448" s="30" t="s">
        <v>62</v>
      </c>
      <c r="F448">
        <v>4.9904115061925686E-2</v>
      </c>
      <c r="G448" s="30" t="s">
        <v>340</v>
      </c>
      <c r="H448" t="s">
        <v>615</v>
      </c>
    </row>
    <row r="449" spans="1:8" x14ac:dyDescent="0.35">
      <c r="A449" s="30" t="s">
        <v>9</v>
      </c>
      <c r="B449">
        <v>2</v>
      </c>
      <c r="C449" s="30" t="s">
        <v>519</v>
      </c>
      <c r="D449" s="30" t="s">
        <v>592</v>
      </c>
      <c r="E449" s="30" t="s">
        <v>64</v>
      </c>
      <c r="F449">
        <v>4.1994240460763138E-2</v>
      </c>
      <c r="G449" s="30" t="s">
        <v>341</v>
      </c>
      <c r="H449" t="s">
        <v>616</v>
      </c>
    </row>
    <row r="450" spans="1:8" x14ac:dyDescent="0.35">
      <c r="A450" s="30" t="s">
        <v>13</v>
      </c>
      <c r="B450">
        <v>1</v>
      </c>
      <c r="C450" s="30" t="s">
        <v>510</v>
      </c>
      <c r="D450" s="30" t="s">
        <v>592</v>
      </c>
      <c r="E450" s="30" t="s">
        <v>515</v>
      </c>
      <c r="F450">
        <v>0</v>
      </c>
      <c r="G450" s="30" t="s">
        <v>313</v>
      </c>
      <c r="H450" t="s">
        <v>617</v>
      </c>
    </row>
    <row r="451" spans="1:8" x14ac:dyDescent="0.35">
      <c r="A451" s="30" t="s">
        <v>13</v>
      </c>
      <c r="B451">
        <v>1</v>
      </c>
      <c r="C451" s="30" t="s">
        <v>510</v>
      </c>
      <c r="D451" s="30" t="s">
        <v>592</v>
      </c>
      <c r="E451" s="30" t="s">
        <v>516</v>
      </c>
      <c r="F451">
        <v>0</v>
      </c>
      <c r="G451" s="30" t="s">
        <v>314</v>
      </c>
      <c r="H451" t="s">
        <v>617</v>
      </c>
    </row>
    <row r="452" spans="1:8" x14ac:dyDescent="0.35">
      <c r="A452" s="30" t="s">
        <v>9</v>
      </c>
      <c r="B452">
        <v>2</v>
      </c>
      <c r="C452" s="30" t="s">
        <v>519</v>
      </c>
      <c r="D452" s="30" t="s">
        <v>592</v>
      </c>
      <c r="E452" s="30" t="s">
        <v>68</v>
      </c>
      <c r="F452">
        <v>1.3921293042867176E-2</v>
      </c>
      <c r="G452" s="30" t="s">
        <v>344</v>
      </c>
      <c r="H452" t="s">
        <v>618</v>
      </c>
    </row>
    <row r="453" spans="1:8" x14ac:dyDescent="0.35">
      <c r="A453" s="30" t="s">
        <v>9</v>
      </c>
      <c r="B453">
        <v>2</v>
      </c>
      <c r="C453" s="30" t="s">
        <v>519</v>
      </c>
      <c r="D453" s="30" t="s">
        <v>592</v>
      </c>
      <c r="E453" s="30" t="s">
        <v>70</v>
      </c>
      <c r="F453">
        <v>9.8724082934609214E-3</v>
      </c>
      <c r="G453" s="30" t="s">
        <v>345</v>
      </c>
      <c r="H453" t="s">
        <v>619</v>
      </c>
    </row>
    <row r="454" spans="1:8" x14ac:dyDescent="0.35">
      <c r="A454" s="30" t="s">
        <v>9</v>
      </c>
      <c r="B454">
        <v>2</v>
      </c>
      <c r="C454" s="30" t="s">
        <v>519</v>
      </c>
      <c r="D454" s="30" t="s">
        <v>592</v>
      </c>
      <c r="E454" s="30" t="s">
        <v>72</v>
      </c>
      <c r="F454">
        <v>0</v>
      </c>
      <c r="G454" s="30" t="s">
        <v>346</v>
      </c>
      <c r="H454" t="s">
        <v>620</v>
      </c>
    </row>
    <row r="455" spans="1:8" x14ac:dyDescent="0.35">
      <c r="A455" s="30" t="s">
        <v>9</v>
      </c>
      <c r="B455">
        <v>2</v>
      </c>
      <c r="C455" s="30" t="s">
        <v>519</v>
      </c>
      <c r="D455" s="30" t="s">
        <v>592</v>
      </c>
      <c r="E455" s="30" t="s">
        <v>74</v>
      </c>
      <c r="F455">
        <v>0</v>
      </c>
      <c r="G455" s="30" t="s">
        <v>347</v>
      </c>
      <c r="H455" t="s">
        <v>621</v>
      </c>
    </row>
    <row r="456" spans="1:8" x14ac:dyDescent="0.35">
      <c r="A456" s="30" t="s">
        <v>9</v>
      </c>
      <c r="B456">
        <v>2</v>
      </c>
      <c r="C456" s="30" t="s">
        <v>519</v>
      </c>
      <c r="D456" s="30" t="s">
        <v>592</v>
      </c>
      <c r="E456" s="30" t="s">
        <v>76</v>
      </c>
      <c r="F456">
        <v>0</v>
      </c>
      <c r="G456" s="30" t="s">
        <v>348</v>
      </c>
      <c r="H456" t="s">
        <v>622</v>
      </c>
    </row>
    <row r="457" spans="1:8" x14ac:dyDescent="0.35">
      <c r="A457" s="30" t="s">
        <v>9</v>
      </c>
      <c r="B457">
        <v>2</v>
      </c>
      <c r="C457" s="30" t="s">
        <v>519</v>
      </c>
      <c r="D457" s="30" t="s">
        <v>592</v>
      </c>
      <c r="E457" s="30" t="s">
        <v>78</v>
      </c>
      <c r="F457">
        <v>1.2048192771084432E-4</v>
      </c>
      <c r="G457" s="30" t="s">
        <v>349</v>
      </c>
      <c r="H457" t="s">
        <v>623</v>
      </c>
    </row>
    <row r="458" spans="1:8" x14ac:dyDescent="0.35">
      <c r="A458" s="30" t="s">
        <v>9</v>
      </c>
      <c r="B458">
        <v>2</v>
      </c>
      <c r="C458" s="30" t="s">
        <v>519</v>
      </c>
      <c r="D458" s="30" t="s">
        <v>592</v>
      </c>
      <c r="E458" s="30" t="s">
        <v>80</v>
      </c>
      <c r="F458">
        <v>0</v>
      </c>
      <c r="G458" s="30" t="s">
        <v>350</v>
      </c>
      <c r="H458" t="s">
        <v>624</v>
      </c>
    </row>
    <row r="459" spans="1:8" x14ac:dyDescent="0.35">
      <c r="A459" s="30" t="s">
        <v>9</v>
      </c>
      <c r="B459">
        <v>2</v>
      </c>
      <c r="C459" s="30" t="s">
        <v>519</v>
      </c>
      <c r="D459" s="30" t="s">
        <v>592</v>
      </c>
      <c r="E459" s="30" t="s">
        <v>82</v>
      </c>
      <c r="F459">
        <v>0</v>
      </c>
      <c r="G459" s="30" t="s">
        <v>351</v>
      </c>
      <c r="H459" t="s">
        <v>625</v>
      </c>
    </row>
    <row r="460" spans="1:8" x14ac:dyDescent="0.35">
      <c r="A460" s="30" t="s">
        <v>9</v>
      </c>
      <c r="B460">
        <v>2</v>
      </c>
      <c r="C460" s="30" t="s">
        <v>519</v>
      </c>
      <c r="D460" s="30" t="s">
        <v>592</v>
      </c>
      <c r="E460" s="30" t="s">
        <v>84</v>
      </c>
      <c r="F460" t="s">
        <v>302</v>
      </c>
      <c r="G460" s="30" t="s">
        <v>352</v>
      </c>
      <c r="H460" t="s">
        <v>626</v>
      </c>
    </row>
    <row r="461" spans="1:8" x14ac:dyDescent="0.35">
      <c r="A461" s="30" t="s">
        <v>9</v>
      </c>
      <c r="B461">
        <v>2</v>
      </c>
      <c r="C461" s="30" t="s">
        <v>519</v>
      </c>
      <c r="D461" s="30" t="s">
        <v>592</v>
      </c>
      <c r="E461" s="30" t="s">
        <v>86</v>
      </c>
      <c r="F461">
        <v>0</v>
      </c>
      <c r="G461" s="30" t="s">
        <v>353</v>
      </c>
      <c r="H461" t="s">
        <v>627</v>
      </c>
    </row>
    <row r="462" spans="1:8" x14ac:dyDescent="0.35">
      <c r="A462" s="30" t="s">
        <v>9</v>
      </c>
      <c r="B462">
        <v>2</v>
      </c>
      <c r="C462" s="30" t="s">
        <v>519</v>
      </c>
      <c r="D462" s="30" t="s">
        <v>592</v>
      </c>
      <c r="E462" s="30" t="s">
        <v>88</v>
      </c>
      <c r="F462">
        <v>0</v>
      </c>
      <c r="G462" s="30" t="s">
        <v>354</v>
      </c>
      <c r="H462" t="s">
        <v>628</v>
      </c>
    </row>
    <row r="463" spans="1:8" x14ac:dyDescent="0.35">
      <c r="A463" s="30" t="s">
        <v>9</v>
      </c>
      <c r="B463">
        <v>2</v>
      </c>
      <c r="C463" s="30" t="s">
        <v>519</v>
      </c>
      <c r="D463" s="30" t="s">
        <v>592</v>
      </c>
      <c r="E463" s="30" t="s">
        <v>90</v>
      </c>
      <c r="F463">
        <v>0</v>
      </c>
      <c r="G463" s="30" t="s">
        <v>355</v>
      </c>
      <c r="H463" t="s">
        <v>629</v>
      </c>
    </row>
    <row r="464" spans="1:8" x14ac:dyDescent="0.35">
      <c r="A464" s="30" t="s">
        <v>9</v>
      </c>
      <c r="B464">
        <v>2</v>
      </c>
      <c r="C464" s="30" t="s">
        <v>519</v>
      </c>
      <c r="D464" s="30" t="s">
        <v>592</v>
      </c>
      <c r="E464" s="30" t="s">
        <v>92</v>
      </c>
      <c r="F464">
        <v>4.7541649735879932E-4</v>
      </c>
      <c r="G464" s="30" t="s">
        <v>356</v>
      </c>
      <c r="H464" t="s">
        <v>630</v>
      </c>
    </row>
    <row r="465" spans="1:8" x14ac:dyDescent="0.35">
      <c r="A465" s="30" t="s">
        <v>9</v>
      </c>
      <c r="B465">
        <v>2</v>
      </c>
      <c r="C465" s="30" t="s">
        <v>519</v>
      </c>
      <c r="D465" s="30" t="s">
        <v>592</v>
      </c>
      <c r="E465" s="30" t="s">
        <v>94</v>
      </c>
      <c r="F465" t="s">
        <v>302</v>
      </c>
      <c r="G465" s="30" t="s">
        <v>357</v>
      </c>
      <c r="H465" t="s">
        <v>631</v>
      </c>
    </row>
    <row r="466" spans="1:8" x14ac:dyDescent="0.35">
      <c r="A466" s="30" t="s">
        <v>9</v>
      </c>
      <c r="B466">
        <v>2</v>
      </c>
      <c r="C466" s="30" t="s">
        <v>519</v>
      </c>
      <c r="D466" s="30" t="s">
        <v>592</v>
      </c>
      <c r="E466" s="30" t="s">
        <v>517</v>
      </c>
      <c r="F466" t="s">
        <v>302</v>
      </c>
      <c r="G466" s="30" t="s">
        <v>358</v>
      </c>
      <c r="H466" t="s">
        <v>632</v>
      </c>
    </row>
    <row r="467" spans="1:8" x14ac:dyDescent="0.35">
      <c r="A467" s="30" t="s">
        <v>9</v>
      </c>
      <c r="B467">
        <v>2</v>
      </c>
      <c r="C467" s="30" t="s">
        <v>519</v>
      </c>
      <c r="D467" s="30" t="s">
        <v>592</v>
      </c>
      <c r="E467" s="30" t="s">
        <v>518</v>
      </c>
      <c r="F467" t="s">
        <v>302</v>
      </c>
      <c r="G467" s="30" t="s">
        <v>359</v>
      </c>
      <c r="H467" t="s">
        <v>632</v>
      </c>
    </row>
    <row r="468" spans="1:8" x14ac:dyDescent="0.35">
      <c r="A468" s="30" t="s">
        <v>9</v>
      </c>
      <c r="B468">
        <v>3</v>
      </c>
      <c r="C468" s="30" t="s">
        <v>520</v>
      </c>
      <c r="D468" s="30" t="s">
        <v>592</v>
      </c>
      <c r="E468" s="30" t="s">
        <v>511</v>
      </c>
      <c r="F468">
        <v>2.3552894211576847</v>
      </c>
      <c r="G468" s="30" t="s">
        <v>360</v>
      </c>
      <c r="H468" t="s">
        <v>511</v>
      </c>
    </row>
    <row r="469" spans="1:8" x14ac:dyDescent="0.35">
      <c r="A469" s="30" t="s">
        <v>9</v>
      </c>
      <c r="B469">
        <v>3</v>
      </c>
      <c r="C469" s="30" t="s">
        <v>520</v>
      </c>
      <c r="D469" s="30" t="s">
        <v>592</v>
      </c>
      <c r="E469" s="30" t="s">
        <v>512</v>
      </c>
      <c r="F469">
        <v>0.62476334721696325</v>
      </c>
      <c r="G469" s="30" t="s">
        <v>361</v>
      </c>
      <c r="H469" t="s">
        <v>609</v>
      </c>
    </row>
    <row r="470" spans="1:8" x14ac:dyDescent="0.35">
      <c r="A470" s="30" t="s">
        <v>9</v>
      </c>
      <c r="B470">
        <v>3</v>
      </c>
      <c r="C470" s="30" t="s">
        <v>520</v>
      </c>
      <c r="D470" s="30" t="s">
        <v>592</v>
      </c>
      <c r="E470" s="30" t="s">
        <v>513</v>
      </c>
      <c r="F470">
        <v>0.69637883008356549</v>
      </c>
      <c r="G470" s="30" t="s">
        <v>362</v>
      </c>
      <c r="H470" t="s">
        <v>609</v>
      </c>
    </row>
    <row r="471" spans="1:8" x14ac:dyDescent="0.35">
      <c r="A471" s="30" t="s">
        <v>9</v>
      </c>
      <c r="B471">
        <v>3</v>
      </c>
      <c r="C471" s="30" t="s">
        <v>520</v>
      </c>
      <c r="D471" s="30" t="s">
        <v>592</v>
      </c>
      <c r="E471" s="30" t="s">
        <v>514</v>
      </c>
      <c r="F471">
        <v>0.63903950426026335</v>
      </c>
      <c r="G471" s="30" t="s">
        <v>363</v>
      </c>
      <c r="H471" t="s">
        <v>609</v>
      </c>
    </row>
    <row r="472" spans="1:8" x14ac:dyDescent="0.35">
      <c r="A472" s="30" t="s">
        <v>9</v>
      </c>
      <c r="B472">
        <v>3</v>
      </c>
      <c r="C472" s="30" t="s">
        <v>520</v>
      </c>
      <c r="D472" s="30" t="s">
        <v>592</v>
      </c>
      <c r="E472" s="30" t="s">
        <v>52</v>
      </c>
      <c r="F472">
        <v>0.56732223903177004</v>
      </c>
      <c r="G472" s="30" t="s">
        <v>364</v>
      </c>
      <c r="H472" t="s">
        <v>610</v>
      </c>
    </row>
    <row r="473" spans="1:8" x14ac:dyDescent="0.35">
      <c r="A473" s="30" t="s">
        <v>9</v>
      </c>
      <c r="B473">
        <v>3</v>
      </c>
      <c r="C473" s="30" t="s">
        <v>520</v>
      </c>
      <c r="D473" s="30" t="s">
        <v>592</v>
      </c>
      <c r="E473" s="30" t="s">
        <v>54</v>
      </c>
      <c r="F473">
        <v>7.9633685048775632E-2</v>
      </c>
      <c r="G473" s="30" t="s">
        <v>365</v>
      </c>
      <c r="H473" t="s">
        <v>611</v>
      </c>
    </row>
    <row r="474" spans="1:8" x14ac:dyDescent="0.35">
      <c r="A474" s="30" t="s">
        <v>9</v>
      </c>
      <c r="B474">
        <v>3</v>
      </c>
      <c r="C474" s="30" t="s">
        <v>520</v>
      </c>
      <c r="D474" s="30" t="s">
        <v>592</v>
      </c>
      <c r="E474" s="30" t="s">
        <v>56</v>
      </c>
      <c r="F474">
        <v>5.7559478127398311E-2</v>
      </c>
      <c r="G474" s="30" t="s">
        <v>366</v>
      </c>
      <c r="H474" t="s">
        <v>612</v>
      </c>
    </row>
    <row r="475" spans="1:8" x14ac:dyDescent="0.35">
      <c r="A475" s="30" t="s">
        <v>9</v>
      </c>
      <c r="B475">
        <v>3</v>
      </c>
      <c r="C475" s="30" t="s">
        <v>520</v>
      </c>
      <c r="D475" s="30" t="s">
        <v>592</v>
      </c>
      <c r="E475" s="30" t="s">
        <v>58</v>
      </c>
      <c r="F475">
        <v>4.9387593836428288E-2</v>
      </c>
      <c r="G475" s="30" t="s">
        <v>367</v>
      </c>
      <c r="H475" t="s">
        <v>613</v>
      </c>
    </row>
    <row r="476" spans="1:8" x14ac:dyDescent="0.35">
      <c r="A476" s="30" t="s">
        <v>9</v>
      </c>
      <c r="B476">
        <v>3</v>
      </c>
      <c r="C476" s="30" t="s">
        <v>520</v>
      </c>
      <c r="D476" s="30" t="s">
        <v>592</v>
      </c>
      <c r="E476" s="30" t="s">
        <v>60</v>
      </c>
      <c r="F476">
        <v>4.1111659266567999E-2</v>
      </c>
      <c r="G476" s="30" t="s">
        <v>368</v>
      </c>
      <c r="H476" t="s">
        <v>614</v>
      </c>
    </row>
    <row r="477" spans="1:8" x14ac:dyDescent="0.35">
      <c r="A477" s="30" t="s">
        <v>9</v>
      </c>
      <c r="B477">
        <v>3</v>
      </c>
      <c r="C477" s="30" t="s">
        <v>520</v>
      </c>
      <c r="D477" s="30" t="s">
        <v>592</v>
      </c>
      <c r="E477" s="30" t="s">
        <v>62</v>
      </c>
      <c r="F477">
        <v>3.9952057530962842E-2</v>
      </c>
      <c r="G477" s="30" t="s">
        <v>369</v>
      </c>
      <c r="H477" t="s">
        <v>615</v>
      </c>
    </row>
    <row r="478" spans="1:8" x14ac:dyDescent="0.35">
      <c r="A478" s="30" t="s">
        <v>9</v>
      </c>
      <c r="B478">
        <v>3</v>
      </c>
      <c r="C478" s="30" t="s">
        <v>520</v>
      </c>
      <c r="D478" s="30" t="s">
        <v>592</v>
      </c>
      <c r="E478" s="30" t="s">
        <v>64</v>
      </c>
      <c r="F478">
        <v>8.0993520518358522E-2</v>
      </c>
      <c r="G478" s="30" t="s">
        <v>370</v>
      </c>
      <c r="H478" t="s">
        <v>616</v>
      </c>
    </row>
    <row r="479" spans="1:8" x14ac:dyDescent="0.35">
      <c r="A479" s="30" t="s">
        <v>9</v>
      </c>
      <c r="B479">
        <v>3</v>
      </c>
      <c r="C479" s="30" t="s">
        <v>520</v>
      </c>
      <c r="D479" s="30" t="s">
        <v>592</v>
      </c>
      <c r="E479" s="30" t="s">
        <v>515</v>
      </c>
      <c r="F479">
        <v>9.2387287509238733E-2</v>
      </c>
      <c r="G479" s="30" t="s">
        <v>371</v>
      </c>
      <c r="H479" t="s">
        <v>617</v>
      </c>
    </row>
    <row r="480" spans="1:8" x14ac:dyDescent="0.35">
      <c r="A480" s="30" t="s">
        <v>9</v>
      </c>
      <c r="B480">
        <v>3</v>
      </c>
      <c r="C480" s="30" t="s">
        <v>520</v>
      </c>
      <c r="D480" s="30" t="s">
        <v>592</v>
      </c>
      <c r="E480" s="30" t="s">
        <v>516</v>
      </c>
      <c r="F480">
        <v>0.10132645541635961</v>
      </c>
      <c r="G480" s="30" t="s">
        <v>372</v>
      </c>
      <c r="H480" t="s">
        <v>617</v>
      </c>
    </row>
    <row r="481" spans="1:8" x14ac:dyDescent="0.35">
      <c r="A481" s="30" t="s">
        <v>9</v>
      </c>
      <c r="B481">
        <v>3</v>
      </c>
      <c r="C481" s="30" t="s">
        <v>520</v>
      </c>
      <c r="D481" s="30" t="s">
        <v>592</v>
      </c>
      <c r="E481" s="30" t="s">
        <v>68</v>
      </c>
      <c r="F481">
        <v>0.2459592410400562</v>
      </c>
      <c r="G481" s="30" t="s">
        <v>373</v>
      </c>
      <c r="H481" t="s">
        <v>618</v>
      </c>
    </row>
    <row r="482" spans="1:8" x14ac:dyDescent="0.35">
      <c r="A482" s="30" t="s">
        <v>9</v>
      </c>
      <c r="B482">
        <v>3</v>
      </c>
      <c r="C482" s="30" t="s">
        <v>520</v>
      </c>
      <c r="D482" s="30" t="s">
        <v>592</v>
      </c>
      <c r="E482" s="30" t="s">
        <v>70</v>
      </c>
      <c r="F482">
        <v>0.30901116427432213</v>
      </c>
      <c r="G482" s="30" t="s">
        <v>374</v>
      </c>
      <c r="H482" t="s">
        <v>619</v>
      </c>
    </row>
    <row r="483" spans="1:8" x14ac:dyDescent="0.35">
      <c r="A483" s="30" t="s">
        <v>9</v>
      </c>
      <c r="B483">
        <v>3</v>
      </c>
      <c r="C483" s="30" t="s">
        <v>520</v>
      </c>
      <c r="D483" s="30" t="s">
        <v>592</v>
      </c>
      <c r="E483" s="30" t="s">
        <v>72</v>
      </c>
      <c r="F483">
        <v>0.26595744680851069</v>
      </c>
      <c r="G483" s="30" t="s">
        <v>375</v>
      </c>
      <c r="H483" t="s">
        <v>620</v>
      </c>
    </row>
    <row r="484" spans="1:8" x14ac:dyDescent="0.35">
      <c r="A484" s="30" t="s">
        <v>9</v>
      </c>
      <c r="B484">
        <v>3</v>
      </c>
      <c r="C484" s="30" t="s">
        <v>520</v>
      </c>
      <c r="D484" s="30" t="s">
        <v>592</v>
      </c>
      <c r="E484" s="30" t="s">
        <v>74</v>
      </c>
      <c r="F484">
        <v>0.10943095901313168</v>
      </c>
      <c r="G484" s="30" t="s">
        <v>376</v>
      </c>
      <c r="H484" t="s">
        <v>621</v>
      </c>
    </row>
    <row r="485" spans="1:8" x14ac:dyDescent="0.35">
      <c r="A485" s="30" t="s">
        <v>9</v>
      </c>
      <c r="B485">
        <v>3</v>
      </c>
      <c r="C485" s="30" t="s">
        <v>520</v>
      </c>
      <c r="D485" s="30" t="s">
        <v>592</v>
      </c>
      <c r="E485" s="30" t="s">
        <v>76</v>
      </c>
      <c r="F485">
        <v>0.14073180538801769</v>
      </c>
      <c r="G485" s="30" t="s">
        <v>377</v>
      </c>
      <c r="H485" t="s">
        <v>622</v>
      </c>
    </row>
    <row r="486" spans="1:8" x14ac:dyDescent="0.35">
      <c r="A486" s="30" t="s">
        <v>9</v>
      </c>
      <c r="B486">
        <v>3</v>
      </c>
      <c r="C486" s="30" t="s">
        <v>520</v>
      </c>
      <c r="D486" s="30" t="s">
        <v>592</v>
      </c>
      <c r="E486" s="30" t="s">
        <v>78</v>
      </c>
      <c r="F486">
        <v>0.17068273092369479</v>
      </c>
      <c r="G486" s="30" t="s">
        <v>378</v>
      </c>
      <c r="H486" t="s">
        <v>623</v>
      </c>
    </row>
    <row r="487" spans="1:8" x14ac:dyDescent="0.35">
      <c r="A487" s="30" t="s">
        <v>9</v>
      </c>
      <c r="B487">
        <v>3</v>
      </c>
      <c r="C487" s="30" t="s">
        <v>520</v>
      </c>
      <c r="D487" s="30" t="s">
        <v>592</v>
      </c>
      <c r="E487" s="30" t="s">
        <v>80</v>
      </c>
      <c r="F487">
        <v>0.20180665000960984</v>
      </c>
      <c r="G487" s="30" t="s">
        <v>379</v>
      </c>
      <c r="H487" t="s">
        <v>624</v>
      </c>
    </row>
    <row r="488" spans="1:8" x14ac:dyDescent="0.35">
      <c r="A488" s="30" t="s">
        <v>9</v>
      </c>
      <c r="B488">
        <v>3</v>
      </c>
      <c r="C488" s="30" t="s">
        <v>520</v>
      </c>
      <c r="D488" s="30" t="s">
        <v>592</v>
      </c>
      <c r="E488" s="30" t="s">
        <v>82</v>
      </c>
      <c r="F488">
        <v>0.20920502092050208</v>
      </c>
      <c r="G488" s="30" t="s">
        <v>380</v>
      </c>
      <c r="H488" t="s">
        <v>625</v>
      </c>
    </row>
    <row r="489" spans="1:8" x14ac:dyDescent="0.35">
      <c r="A489" s="30" t="s">
        <v>9</v>
      </c>
      <c r="B489">
        <v>3</v>
      </c>
      <c r="C489" s="30" t="s">
        <v>520</v>
      </c>
      <c r="D489" s="30" t="s">
        <v>592</v>
      </c>
      <c r="E489" s="30" t="s">
        <v>84</v>
      </c>
      <c r="F489">
        <v>0.16184503338053813</v>
      </c>
      <c r="G489" s="30" t="s">
        <v>381</v>
      </c>
      <c r="H489" t="s">
        <v>626</v>
      </c>
    </row>
    <row r="490" spans="1:8" x14ac:dyDescent="0.35">
      <c r="A490" s="30" t="s">
        <v>9</v>
      </c>
      <c r="B490">
        <v>3</v>
      </c>
      <c r="C490" s="30" t="s">
        <v>520</v>
      </c>
      <c r="D490" s="30" t="s">
        <v>592</v>
      </c>
      <c r="E490" s="30" t="s">
        <v>86</v>
      </c>
      <c r="F490">
        <v>0.16019223067681215</v>
      </c>
      <c r="G490" s="30" t="s">
        <v>382</v>
      </c>
      <c r="H490" t="s">
        <v>627</v>
      </c>
    </row>
    <row r="491" spans="1:8" x14ac:dyDescent="0.35">
      <c r="A491" s="30" t="s">
        <v>9</v>
      </c>
      <c r="B491">
        <v>3</v>
      </c>
      <c r="C491" s="30" t="s">
        <v>520</v>
      </c>
      <c r="D491" s="30" t="s">
        <v>592</v>
      </c>
      <c r="E491" s="30" t="s">
        <v>88</v>
      </c>
      <c r="F491">
        <v>0.12043356081894822</v>
      </c>
      <c r="G491" s="30" t="s">
        <v>383</v>
      </c>
      <c r="H491" t="s">
        <v>628</v>
      </c>
    </row>
    <row r="492" spans="1:8" x14ac:dyDescent="0.35">
      <c r="A492" s="30" t="s">
        <v>9</v>
      </c>
      <c r="B492">
        <v>3</v>
      </c>
      <c r="C492" s="30" t="s">
        <v>520</v>
      </c>
      <c r="D492" s="30" t="s">
        <v>592</v>
      </c>
      <c r="E492" s="30" t="s">
        <v>90</v>
      </c>
      <c r="F492">
        <v>0.14943215780035862</v>
      </c>
      <c r="G492" s="30" t="s">
        <v>384</v>
      </c>
      <c r="H492" t="s">
        <v>629</v>
      </c>
    </row>
    <row r="493" spans="1:8" x14ac:dyDescent="0.35">
      <c r="A493" s="30" t="s">
        <v>9</v>
      </c>
      <c r="B493">
        <v>3</v>
      </c>
      <c r="C493" s="30" t="s">
        <v>520</v>
      </c>
      <c r="D493" s="30" t="s">
        <v>592</v>
      </c>
      <c r="E493" s="30" t="s">
        <v>92</v>
      </c>
      <c r="F493">
        <v>0.15237708248679396</v>
      </c>
      <c r="G493" s="30" t="s">
        <v>385</v>
      </c>
      <c r="H493" t="s">
        <v>630</v>
      </c>
    </row>
    <row r="494" spans="1:8" x14ac:dyDescent="0.35">
      <c r="A494" s="30" t="s">
        <v>9</v>
      </c>
      <c r="B494">
        <v>3</v>
      </c>
      <c r="C494" s="30" t="s">
        <v>520</v>
      </c>
      <c r="D494" s="30" t="s">
        <v>592</v>
      </c>
      <c r="E494" s="30" t="s">
        <v>94</v>
      </c>
      <c r="F494">
        <v>0.13877874702616971</v>
      </c>
      <c r="G494" s="30" t="s">
        <v>386</v>
      </c>
      <c r="H494" t="s">
        <v>631</v>
      </c>
    </row>
    <row r="495" spans="1:8" x14ac:dyDescent="0.35">
      <c r="A495" s="30" t="s">
        <v>9</v>
      </c>
      <c r="B495">
        <v>3</v>
      </c>
      <c r="C495" s="30" t="s">
        <v>520</v>
      </c>
      <c r="D495" s="30" t="s">
        <v>592</v>
      </c>
      <c r="E495" s="30" t="s">
        <v>517</v>
      </c>
      <c r="F495">
        <v>0.15920398009950251</v>
      </c>
      <c r="G495" s="30" t="s">
        <v>387</v>
      </c>
      <c r="H495" t="s">
        <v>632</v>
      </c>
    </row>
    <row r="496" spans="1:8" x14ac:dyDescent="0.35">
      <c r="A496" s="30" t="s">
        <v>9</v>
      </c>
      <c r="B496">
        <v>3</v>
      </c>
      <c r="C496" s="30" t="s">
        <v>520</v>
      </c>
      <c r="D496" s="30" t="s">
        <v>592</v>
      </c>
      <c r="E496" s="30" t="s">
        <v>518</v>
      </c>
      <c r="F496">
        <v>0.19267822736030829</v>
      </c>
      <c r="G496" s="30" t="s">
        <v>388</v>
      </c>
      <c r="H496" t="s">
        <v>632</v>
      </c>
    </row>
    <row r="497" spans="1:8" x14ac:dyDescent="0.35">
      <c r="A497" s="30" t="s">
        <v>9</v>
      </c>
      <c r="B497">
        <v>4</v>
      </c>
      <c r="C497" s="30" t="s">
        <v>521</v>
      </c>
      <c r="D497" s="30" t="s">
        <v>592</v>
      </c>
      <c r="E497" s="30" t="s">
        <v>511</v>
      </c>
      <c r="F497">
        <v>9.930119760479041</v>
      </c>
      <c r="G497" s="30" t="s">
        <v>389</v>
      </c>
      <c r="H497" t="s">
        <v>511</v>
      </c>
    </row>
    <row r="498" spans="1:8" x14ac:dyDescent="0.35">
      <c r="A498" s="30" t="s">
        <v>9</v>
      </c>
      <c r="B498">
        <v>4</v>
      </c>
      <c r="C498" s="30" t="s">
        <v>521</v>
      </c>
      <c r="D498" s="30" t="s">
        <v>592</v>
      </c>
      <c r="E498" s="30" t="s">
        <v>512</v>
      </c>
      <c r="F498">
        <v>1.6371033699356303</v>
      </c>
      <c r="G498" s="30" t="s">
        <v>390</v>
      </c>
      <c r="H498" t="s">
        <v>609</v>
      </c>
    </row>
    <row r="499" spans="1:8" x14ac:dyDescent="0.35">
      <c r="A499" s="30" t="s">
        <v>9</v>
      </c>
      <c r="B499">
        <v>4</v>
      </c>
      <c r="C499" s="30" t="s">
        <v>521</v>
      </c>
      <c r="D499" s="30" t="s">
        <v>592</v>
      </c>
      <c r="E499" s="30" t="s">
        <v>513</v>
      </c>
      <c r="F499">
        <v>1.9398607242339834</v>
      </c>
      <c r="G499" s="30" t="s">
        <v>391</v>
      </c>
      <c r="H499" t="s">
        <v>609</v>
      </c>
    </row>
    <row r="500" spans="1:8" x14ac:dyDescent="0.35">
      <c r="A500" s="30" t="s">
        <v>9</v>
      </c>
      <c r="B500">
        <v>4</v>
      </c>
      <c r="C500" s="30" t="s">
        <v>521</v>
      </c>
      <c r="D500" s="30" t="s">
        <v>592</v>
      </c>
      <c r="E500" s="30" t="s">
        <v>514</v>
      </c>
      <c r="F500">
        <v>1.8296591789310612</v>
      </c>
      <c r="G500" s="30" t="s">
        <v>392</v>
      </c>
      <c r="H500" t="s">
        <v>609</v>
      </c>
    </row>
    <row r="501" spans="1:8" x14ac:dyDescent="0.35">
      <c r="A501" s="30" t="s">
        <v>9</v>
      </c>
      <c r="B501">
        <v>4</v>
      </c>
      <c r="C501" s="30" t="s">
        <v>521</v>
      </c>
      <c r="D501" s="30" t="s">
        <v>592</v>
      </c>
      <c r="E501" s="30" t="s">
        <v>52</v>
      </c>
      <c r="F501">
        <v>0.82207261724659586</v>
      </c>
      <c r="G501" s="30" t="s">
        <v>393</v>
      </c>
      <c r="H501" t="s">
        <v>610</v>
      </c>
    </row>
    <row r="502" spans="1:8" x14ac:dyDescent="0.35">
      <c r="A502" s="30" t="s">
        <v>9</v>
      </c>
      <c r="B502">
        <v>4</v>
      </c>
      <c r="C502" s="30" t="s">
        <v>521</v>
      </c>
      <c r="D502" s="30" t="s">
        <v>592</v>
      </c>
      <c r="E502" s="30" t="s">
        <v>54</v>
      </c>
      <c r="F502">
        <v>1.0252379056340832</v>
      </c>
      <c r="G502" s="30" t="s">
        <v>394</v>
      </c>
      <c r="H502" t="s">
        <v>611</v>
      </c>
    </row>
    <row r="503" spans="1:8" x14ac:dyDescent="0.35">
      <c r="A503" s="30" t="s">
        <v>9</v>
      </c>
      <c r="B503">
        <v>4</v>
      </c>
      <c r="C503" s="30" t="s">
        <v>521</v>
      </c>
      <c r="D503" s="30" t="s">
        <v>592</v>
      </c>
      <c r="E503" s="30" t="s">
        <v>56</v>
      </c>
      <c r="F503">
        <v>1.313867996930161</v>
      </c>
      <c r="G503" s="30" t="s">
        <v>395</v>
      </c>
      <c r="H503" t="s">
        <v>612</v>
      </c>
    </row>
    <row r="504" spans="1:8" x14ac:dyDescent="0.35">
      <c r="A504" s="30" t="s">
        <v>9</v>
      </c>
      <c r="B504">
        <v>4</v>
      </c>
      <c r="C504" s="30" t="s">
        <v>521</v>
      </c>
      <c r="D504" s="30" t="s">
        <v>592</v>
      </c>
      <c r="E504" s="30" t="s">
        <v>58</v>
      </c>
      <c r="F504">
        <v>1.8568510470169892</v>
      </c>
      <c r="G504" s="30" t="s">
        <v>396</v>
      </c>
      <c r="H504" t="s">
        <v>613</v>
      </c>
    </row>
    <row r="505" spans="1:8" x14ac:dyDescent="0.35">
      <c r="A505" s="30" t="s">
        <v>9</v>
      </c>
      <c r="B505">
        <v>4</v>
      </c>
      <c r="C505" s="30" t="s">
        <v>521</v>
      </c>
      <c r="D505" s="30" t="s">
        <v>592</v>
      </c>
      <c r="E505" s="30" t="s">
        <v>60</v>
      </c>
      <c r="F505">
        <v>1.6673556980759743</v>
      </c>
      <c r="G505" s="30" t="s">
        <v>397</v>
      </c>
      <c r="H505" t="s">
        <v>614</v>
      </c>
    </row>
    <row r="506" spans="1:8" x14ac:dyDescent="0.35">
      <c r="A506" s="30" t="s">
        <v>9</v>
      </c>
      <c r="B506">
        <v>4</v>
      </c>
      <c r="C506" s="30" t="s">
        <v>521</v>
      </c>
      <c r="D506" s="30" t="s">
        <v>592</v>
      </c>
      <c r="E506" s="30" t="s">
        <v>62</v>
      </c>
      <c r="F506">
        <v>1.7179264882141427</v>
      </c>
      <c r="G506" s="30" t="s">
        <v>398</v>
      </c>
      <c r="H506" t="s">
        <v>615</v>
      </c>
    </row>
    <row r="507" spans="1:8" x14ac:dyDescent="0.35">
      <c r="A507" s="30" t="s">
        <v>9</v>
      </c>
      <c r="B507">
        <v>4</v>
      </c>
      <c r="C507" s="30" t="s">
        <v>521</v>
      </c>
      <c r="D507" s="30" t="s">
        <v>592</v>
      </c>
      <c r="E507" s="30" t="s">
        <v>64</v>
      </c>
      <c r="F507">
        <v>1.4298848092152627</v>
      </c>
      <c r="G507" s="30" t="s">
        <v>399</v>
      </c>
      <c r="H507" t="s">
        <v>616</v>
      </c>
    </row>
    <row r="508" spans="1:8" x14ac:dyDescent="0.35">
      <c r="A508" s="30" t="s">
        <v>9</v>
      </c>
      <c r="B508">
        <v>4</v>
      </c>
      <c r="C508" s="30" t="s">
        <v>521</v>
      </c>
      <c r="D508" s="30" t="s">
        <v>592</v>
      </c>
      <c r="E508" s="30" t="s">
        <v>515</v>
      </c>
      <c r="F508">
        <v>1.246467110125647</v>
      </c>
      <c r="G508" s="30" t="s">
        <v>400</v>
      </c>
      <c r="H508" t="s">
        <v>617</v>
      </c>
    </row>
    <row r="509" spans="1:8" x14ac:dyDescent="0.35">
      <c r="A509" s="30" t="s">
        <v>9</v>
      </c>
      <c r="B509">
        <v>4</v>
      </c>
      <c r="C509" s="30" t="s">
        <v>521</v>
      </c>
      <c r="D509" s="30" t="s">
        <v>592</v>
      </c>
      <c r="E509" s="30" t="s">
        <v>516</v>
      </c>
      <c r="F509">
        <v>1.3533014001473842</v>
      </c>
      <c r="G509" s="30" t="s">
        <v>401</v>
      </c>
      <c r="H509" t="s">
        <v>617</v>
      </c>
    </row>
    <row r="510" spans="1:8" x14ac:dyDescent="0.35">
      <c r="A510" s="30" t="s">
        <v>9</v>
      </c>
      <c r="B510">
        <v>4</v>
      </c>
      <c r="C510" s="30" t="s">
        <v>521</v>
      </c>
      <c r="D510" s="30" t="s">
        <v>592</v>
      </c>
      <c r="E510" s="30" t="s">
        <v>68</v>
      </c>
      <c r="F510">
        <v>1.0177582572030919</v>
      </c>
      <c r="G510" s="30" t="s">
        <v>402</v>
      </c>
      <c r="H510" t="s">
        <v>618</v>
      </c>
    </row>
    <row r="511" spans="1:8" x14ac:dyDescent="0.35">
      <c r="A511" s="30" t="s">
        <v>9</v>
      </c>
      <c r="B511">
        <v>4</v>
      </c>
      <c r="C511" s="30" t="s">
        <v>521</v>
      </c>
      <c r="D511" s="30" t="s">
        <v>592</v>
      </c>
      <c r="E511" s="30" t="s">
        <v>70</v>
      </c>
      <c r="F511">
        <v>0.59805422647527906</v>
      </c>
      <c r="G511" s="30" t="s">
        <v>403</v>
      </c>
      <c r="H511" t="s">
        <v>619</v>
      </c>
    </row>
    <row r="512" spans="1:8" x14ac:dyDescent="0.35">
      <c r="A512" s="30" t="s">
        <v>9</v>
      </c>
      <c r="B512">
        <v>4</v>
      </c>
      <c r="C512" s="30" t="s">
        <v>521</v>
      </c>
      <c r="D512" s="30" t="s">
        <v>592</v>
      </c>
      <c r="E512" s="30" t="s">
        <v>72</v>
      </c>
      <c r="F512">
        <v>0.38435069699192959</v>
      </c>
      <c r="G512" s="30" t="s">
        <v>404</v>
      </c>
      <c r="H512" t="s">
        <v>620</v>
      </c>
    </row>
    <row r="513" spans="1:8" x14ac:dyDescent="0.35">
      <c r="A513" s="30" t="s">
        <v>9</v>
      </c>
      <c r="B513">
        <v>4</v>
      </c>
      <c r="C513" s="30" t="s">
        <v>521</v>
      </c>
      <c r="D513" s="30" t="s">
        <v>592</v>
      </c>
      <c r="E513" s="30" t="s">
        <v>74</v>
      </c>
      <c r="F513">
        <v>0.29839633903700752</v>
      </c>
      <c r="G513" s="30" t="s">
        <v>405</v>
      </c>
      <c r="H513" t="s">
        <v>621</v>
      </c>
    </row>
    <row r="514" spans="1:8" x14ac:dyDescent="0.35">
      <c r="A514" s="30" t="s">
        <v>9</v>
      </c>
      <c r="B514">
        <v>4</v>
      </c>
      <c r="C514" s="30" t="s">
        <v>521</v>
      </c>
      <c r="D514" s="30" t="s">
        <v>592</v>
      </c>
      <c r="E514" s="30" t="s">
        <v>76</v>
      </c>
      <c r="F514">
        <v>0.37198632891033373</v>
      </c>
      <c r="G514" s="30" t="s">
        <v>406</v>
      </c>
      <c r="H514" t="s">
        <v>622</v>
      </c>
    </row>
    <row r="515" spans="1:8" x14ac:dyDescent="0.35">
      <c r="A515" s="30" t="s">
        <v>9</v>
      </c>
      <c r="B515">
        <v>4</v>
      </c>
      <c r="C515" s="30" t="s">
        <v>521</v>
      </c>
      <c r="D515" s="30" t="s">
        <v>592</v>
      </c>
      <c r="E515" s="30" t="s">
        <v>78</v>
      </c>
      <c r="F515">
        <v>0.32132530120481922</v>
      </c>
      <c r="G515" s="30" t="s">
        <v>407</v>
      </c>
      <c r="H515" t="s">
        <v>623</v>
      </c>
    </row>
    <row r="516" spans="1:8" x14ac:dyDescent="0.35">
      <c r="A516" s="30" t="s">
        <v>9</v>
      </c>
      <c r="B516">
        <v>4</v>
      </c>
      <c r="C516" s="30" t="s">
        <v>521</v>
      </c>
      <c r="D516" s="30" t="s">
        <v>592</v>
      </c>
      <c r="E516" s="30" t="s">
        <v>80</v>
      </c>
      <c r="F516">
        <v>0.3263444166826831</v>
      </c>
      <c r="G516" s="30" t="s">
        <v>408</v>
      </c>
      <c r="H516" t="s">
        <v>624</v>
      </c>
    </row>
    <row r="517" spans="1:8" x14ac:dyDescent="0.35">
      <c r="A517" s="30" t="s">
        <v>9</v>
      </c>
      <c r="B517">
        <v>4</v>
      </c>
      <c r="C517" s="30" t="s">
        <v>521</v>
      </c>
      <c r="D517" s="30" t="s">
        <v>592</v>
      </c>
      <c r="E517" s="30" t="s">
        <v>82</v>
      </c>
      <c r="F517">
        <v>0.27890217174736004</v>
      </c>
      <c r="G517" s="30" t="s">
        <v>409</v>
      </c>
      <c r="H517" t="s">
        <v>625</v>
      </c>
    </row>
    <row r="518" spans="1:8" x14ac:dyDescent="0.35">
      <c r="A518" s="30" t="s">
        <v>9</v>
      </c>
      <c r="B518">
        <v>4</v>
      </c>
      <c r="C518" s="30" t="s">
        <v>521</v>
      </c>
      <c r="D518" s="30" t="s">
        <v>592</v>
      </c>
      <c r="E518" s="30" t="s">
        <v>84</v>
      </c>
      <c r="F518">
        <v>0.22265223548452354</v>
      </c>
      <c r="G518" s="30" t="s">
        <v>410</v>
      </c>
      <c r="H518" t="s">
        <v>626</v>
      </c>
    </row>
    <row r="519" spans="1:8" x14ac:dyDescent="0.35">
      <c r="A519" s="30" t="s">
        <v>9</v>
      </c>
      <c r="B519">
        <v>4</v>
      </c>
      <c r="C519" s="30" t="s">
        <v>521</v>
      </c>
      <c r="D519" s="30" t="s">
        <v>592</v>
      </c>
      <c r="E519" s="30" t="s">
        <v>86</v>
      </c>
      <c r="F519">
        <v>0.17021625951141364</v>
      </c>
      <c r="G519" s="30" t="s">
        <v>411</v>
      </c>
      <c r="H519" t="s">
        <v>627</v>
      </c>
    </row>
    <row r="520" spans="1:8" x14ac:dyDescent="0.35">
      <c r="A520" s="30" t="s">
        <v>9</v>
      </c>
      <c r="B520">
        <v>4</v>
      </c>
      <c r="C520" s="30" t="s">
        <v>521</v>
      </c>
      <c r="D520" s="30" t="s">
        <v>592</v>
      </c>
      <c r="E520" s="30" t="s">
        <v>88</v>
      </c>
      <c r="F520">
        <v>0.20075873143315939</v>
      </c>
      <c r="G520" s="30" t="s">
        <v>412</v>
      </c>
      <c r="H520" t="s">
        <v>628</v>
      </c>
    </row>
    <row r="521" spans="1:8" x14ac:dyDescent="0.35">
      <c r="A521" s="30" t="s">
        <v>9</v>
      </c>
      <c r="B521">
        <v>4</v>
      </c>
      <c r="C521" s="30" t="s">
        <v>521</v>
      </c>
      <c r="D521" s="30" t="s">
        <v>592</v>
      </c>
      <c r="E521" s="30" t="s">
        <v>90</v>
      </c>
      <c r="F521">
        <v>0.21912930862721652</v>
      </c>
      <c r="G521" s="30" t="s">
        <v>413</v>
      </c>
      <c r="H521" t="s">
        <v>629</v>
      </c>
    </row>
    <row r="522" spans="1:8" x14ac:dyDescent="0.35">
      <c r="A522" s="30" t="s">
        <v>9</v>
      </c>
      <c r="B522">
        <v>4</v>
      </c>
      <c r="C522" s="30" t="s">
        <v>521</v>
      </c>
      <c r="D522" s="30" t="s">
        <v>592</v>
      </c>
      <c r="E522" s="30" t="s">
        <v>92</v>
      </c>
      <c r="F522">
        <v>0.2134863876472978</v>
      </c>
      <c r="G522" s="30" t="s">
        <v>414</v>
      </c>
      <c r="H522" t="s">
        <v>630</v>
      </c>
    </row>
    <row r="523" spans="1:8" x14ac:dyDescent="0.35">
      <c r="A523" s="30" t="s">
        <v>9</v>
      </c>
      <c r="B523">
        <v>4</v>
      </c>
      <c r="C523" s="30" t="s">
        <v>521</v>
      </c>
      <c r="D523" s="30" t="s">
        <v>592</v>
      </c>
      <c r="E523" s="30" t="s">
        <v>94</v>
      </c>
      <c r="F523">
        <v>0.18825535289452816</v>
      </c>
      <c r="G523" s="30" t="s">
        <v>415</v>
      </c>
      <c r="H523" t="s">
        <v>631</v>
      </c>
    </row>
    <row r="524" spans="1:8" x14ac:dyDescent="0.35">
      <c r="A524" s="30" t="s">
        <v>9</v>
      </c>
      <c r="B524">
        <v>4</v>
      </c>
      <c r="C524" s="30" t="s">
        <v>521</v>
      </c>
      <c r="D524" s="30" t="s">
        <v>592</v>
      </c>
      <c r="E524" s="30" t="s">
        <v>517</v>
      </c>
      <c r="F524">
        <v>0.18900497512437811</v>
      </c>
      <c r="G524" s="30" t="s">
        <v>416</v>
      </c>
      <c r="H524" t="s">
        <v>632</v>
      </c>
    </row>
    <row r="525" spans="1:8" x14ac:dyDescent="0.35">
      <c r="A525" s="30" t="s">
        <v>9</v>
      </c>
      <c r="B525">
        <v>4</v>
      </c>
      <c r="C525" s="30" t="s">
        <v>521</v>
      </c>
      <c r="D525" s="30" t="s">
        <v>592</v>
      </c>
      <c r="E525" s="30" t="s">
        <v>518</v>
      </c>
      <c r="F525">
        <v>0.2597495183044316</v>
      </c>
      <c r="G525" s="30" t="s">
        <v>417</v>
      </c>
      <c r="H525" t="s">
        <v>632</v>
      </c>
    </row>
    <row r="526" spans="1:8" x14ac:dyDescent="0.35">
      <c r="A526" s="30" t="s">
        <v>9</v>
      </c>
      <c r="B526">
        <v>5</v>
      </c>
      <c r="C526" s="30" t="s">
        <v>522</v>
      </c>
      <c r="D526" s="30" t="s">
        <v>592</v>
      </c>
      <c r="E526" s="30" t="s">
        <v>511</v>
      </c>
      <c r="F526">
        <v>8.313353293413174</v>
      </c>
      <c r="G526" s="30" t="s">
        <v>418</v>
      </c>
      <c r="H526" t="s">
        <v>511</v>
      </c>
    </row>
    <row r="527" spans="1:8" x14ac:dyDescent="0.35">
      <c r="A527" s="30" t="s">
        <v>9</v>
      </c>
      <c r="B527">
        <v>5</v>
      </c>
      <c r="C527" s="30" t="s">
        <v>522</v>
      </c>
      <c r="D527" s="30" t="s">
        <v>592</v>
      </c>
      <c r="E527" s="30" t="s">
        <v>512</v>
      </c>
      <c r="F527">
        <v>0.8608822415751608</v>
      </c>
      <c r="G527" s="30" t="s">
        <v>419</v>
      </c>
      <c r="H527" t="s">
        <v>609</v>
      </c>
    </row>
    <row r="528" spans="1:8" x14ac:dyDescent="0.35">
      <c r="A528" s="30" t="s">
        <v>9</v>
      </c>
      <c r="B528">
        <v>5</v>
      </c>
      <c r="C528" s="30" t="s">
        <v>522</v>
      </c>
      <c r="D528" s="30" t="s">
        <v>592</v>
      </c>
      <c r="E528" s="30" t="s">
        <v>513</v>
      </c>
      <c r="F528">
        <v>0.78586152009550336</v>
      </c>
      <c r="G528" s="30" t="s">
        <v>420</v>
      </c>
      <c r="H528" t="s">
        <v>609</v>
      </c>
    </row>
    <row r="529" spans="1:8" x14ac:dyDescent="0.35">
      <c r="A529" s="30" t="s">
        <v>9</v>
      </c>
      <c r="B529">
        <v>5</v>
      </c>
      <c r="C529" s="30" t="s">
        <v>522</v>
      </c>
      <c r="D529" s="30" t="s">
        <v>592</v>
      </c>
      <c r="E529" s="30" t="s">
        <v>514</v>
      </c>
      <c r="F529">
        <v>0.8033230054221534</v>
      </c>
      <c r="G529" s="30" t="s">
        <v>421</v>
      </c>
      <c r="H529" t="s">
        <v>609</v>
      </c>
    </row>
    <row r="530" spans="1:8" x14ac:dyDescent="0.35">
      <c r="A530" s="30" t="s">
        <v>9</v>
      </c>
      <c r="B530">
        <v>5</v>
      </c>
      <c r="C530" s="30" t="s">
        <v>522</v>
      </c>
      <c r="D530" s="30" t="s">
        <v>592</v>
      </c>
      <c r="E530" s="30" t="s">
        <v>52</v>
      </c>
      <c r="F530">
        <v>0.51950075642965199</v>
      </c>
      <c r="G530" s="30" t="s">
        <v>422</v>
      </c>
      <c r="H530" t="s">
        <v>610</v>
      </c>
    </row>
    <row r="531" spans="1:8" x14ac:dyDescent="0.35">
      <c r="A531" s="30" t="s">
        <v>9</v>
      </c>
      <c r="B531">
        <v>5</v>
      </c>
      <c r="C531" s="30" t="s">
        <v>522</v>
      </c>
      <c r="D531" s="30" t="s">
        <v>592</v>
      </c>
      <c r="E531" s="30" t="s">
        <v>54</v>
      </c>
      <c r="F531">
        <v>0.4478936890304599</v>
      </c>
      <c r="G531" s="30" t="s">
        <v>423</v>
      </c>
      <c r="H531" t="s">
        <v>611</v>
      </c>
    </row>
    <row r="532" spans="1:8" x14ac:dyDescent="0.35">
      <c r="A532" s="30" t="s">
        <v>9</v>
      </c>
      <c r="B532">
        <v>5</v>
      </c>
      <c r="C532" s="30" t="s">
        <v>522</v>
      </c>
      <c r="D532" s="30" t="s">
        <v>592</v>
      </c>
      <c r="E532" s="30" t="s">
        <v>56</v>
      </c>
      <c r="F532">
        <v>0.92054489639293946</v>
      </c>
      <c r="G532" s="30" t="s">
        <v>424</v>
      </c>
      <c r="H532" t="s">
        <v>612</v>
      </c>
    </row>
    <row r="533" spans="1:8" x14ac:dyDescent="0.35">
      <c r="A533" s="30" t="s">
        <v>9</v>
      </c>
      <c r="B533">
        <v>5</v>
      </c>
      <c r="C533" s="30" t="s">
        <v>522</v>
      </c>
      <c r="D533" s="30" t="s">
        <v>592</v>
      </c>
      <c r="E533" s="30" t="s">
        <v>58</v>
      </c>
      <c r="F533">
        <v>1.1950572896088505</v>
      </c>
      <c r="G533" s="30" t="s">
        <v>425</v>
      </c>
      <c r="H533" t="s">
        <v>613</v>
      </c>
    </row>
    <row r="534" spans="1:8" x14ac:dyDescent="0.35">
      <c r="A534" s="30" t="s">
        <v>9</v>
      </c>
      <c r="B534">
        <v>5</v>
      </c>
      <c r="C534" s="30" t="s">
        <v>522</v>
      </c>
      <c r="D534" s="30" t="s">
        <v>592</v>
      </c>
      <c r="E534" s="30" t="s">
        <v>60</v>
      </c>
      <c r="F534">
        <v>1.3795740832099987</v>
      </c>
      <c r="G534" s="30" t="s">
        <v>426</v>
      </c>
      <c r="H534" t="s">
        <v>614</v>
      </c>
    </row>
    <row r="535" spans="1:8" x14ac:dyDescent="0.35">
      <c r="A535" s="30" t="s">
        <v>9</v>
      </c>
      <c r="B535">
        <v>5</v>
      </c>
      <c r="C535" s="30" t="s">
        <v>522</v>
      </c>
      <c r="D535" s="30" t="s">
        <v>592</v>
      </c>
      <c r="E535" s="30" t="s">
        <v>62</v>
      </c>
      <c r="F535">
        <v>1.4981901717938473</v>
      </c>
      <c r="G535" s="30" t="s">
        <v>427</v>
      </c>
      <c r="H535" t="s">
        <v>615</v>
      </c>
    </row>
    <row r="536" spans="1:8" x14ac:dyDescent="0.35">
      <c r="A536" s="30" t="s">
        <v>9</v>
      </c>
      <c r="B536">
        <v>5</v>
      </c>
      <c r="C536" s="30" t="s">
        <v>522</v>
      </c>
      <c r="D536" s="30" t="s">
        <v>592</v>
      </c>
      <c r="E536" s="30" t="s">
        <v>64</v>
      </c>
      <c r="F536">
        <v>1.5828725701943844</v>
      </c>
      <c r="G536" s="30" t="s">
        <v>428</v>
      </c>
      <c r="H536" t="s">
        <v>616</v>
      </c>
    </row>
    <row r="537" spans="1:8" x14ac:dyDescent="0.35">
      <c r="A537" s="30" t="s">
        <v>9</v>
      </c>
      <c r="B537">
        <v>5</v>
      </c>
      <c r="C537" s="30" t="s">
        <v>522</v>
      </c>
      <c r="D537" s="30" t="s">
        <v>592</v>
      </c>
      <c r="E537" s="30" t="s">
        <v>515</v>
      </c>
      <c r="F537">
        <v>1.5236289726533629</v>
      </c>
      <c r="G537" s="30" t="s">
        <v>429</v>
      </c>
      <c r="H537" t="s">
        <v>617</v>
      </c>
    </row>
    <row r="538" spans="1:8" x14ac:dyDescent="0.35">
      <c r="A538" s="30" t="s">
        <v>9</v>
      </c>
      <c r="B538">
        <v>5</v>
      </c>
      <c r="C538" s="30" t="s">
        <v>522</v>
      </c>
      <c r="D538" s="30" t="s">
        <v>592</v>
      </c>
      <c r="E538" s="30" t="s">
        <v>516</v>
      </c>
      <c r="F538">
        <v>1.4730508474576274</v>
      </c>
      <c r="G538" s="30" t="s">
        <v>430</v>
      </c>
      <c r="H538" t="s">
        <v>617</v>
      </c>
    </row>
    <row r="539" spans="1:8" x14ac:dyDescent="0.35">
      <c r="A539" s="30" t="s">
        <v>9</v>
      </c>
      <c r="B539">
        <v>5</v>
      </c>
      <c r="C539" s="30" t="s">
        <v>522</v>
      </c>
      <c r="D539" s="30" t="s">
        <v>592</v>
      </c>
      <c r="E539" s="30" t="s">
        <v>68</v>
      </c>
      <c r="F539">
        <v>1.3515600843288826</v>
      </c>
      <c r="G539" s="30" t="s">
        <v>431</v>
      </c>
      <c r="H539" t="s">
        <v>618</v>
      </c>
    </row>
    <row r="540" spans="1:8" x14ac:dyDescent="0.35">
      <c r="A540" s="30" t="s">
        <v>9</v>
      </c>
      <c r="B540">
        <v>5</v>
      </c>
      <c r="C540" s="30" t="s">
        <v>522</v>
      </c>
      <c r="D540" s="30" t="s">
        <v>592</v>
      </c>
      <c r="E540" s="30" t="s">
        <v>70</v>
      </c>
      <c r="F540">
        <v>0.9270015948963316</v>
      </c>
      <c r="G540" s="30" t="s">
        <v>432</v>
      </c>
      <c r="H540" t="s">
        <v>619</v>
      </c>
    </row>
    <row r="541" spans="1:8" x14ac:dyDescent="0.35">
      <c r="A541" s="30" t="s">
        <v>9</v>
      </c>
      <c r="B541">
        <v>5</v>
      </c>
      <c r="C541" s="30" t="s">
        <v>522</v>
      </c>
      <c r="D541" s="30" t="s">
        <v>592</v>
      </c>
      <c r="E541" s="30" t="s">
        <v>72</v>
      </c>
      <c r="F541">
        <v>0.66865003668378575</v>
      </c>
      <c r="G541" s="30" t="s">
        <v>433</v>
      </c>
      <c r="H541" t="s">
        <v>620</v>
      </c>
    </row>
    <row r="542" spans="1:8" x14ac:dyDescent="0.35">
      <c r="A542" s="30" t="s">
        <v>9</v>
      </c>
      <c r="B542">
        <v>5</v>
      </c>
      <c r="C542" s="30" t="s">
        <v>522</v>
      </c>
      <c r="D542" s="30" t="s">
        <v>592</v>
      </c>
      <c r="E542" s="30" t="s">
        <v>74</v>
      </c>
      <c r="F542">
        <v>0.54710306406685227</v>
      </c>
      <c r="G542" s="30" t="s">
        <v>434</v>
      </c>
      <c r="H542" t="s">
        <v>621</v>
      </c>
    </row>
    <row r="543" spans="1:8" x14ac:dyDescent="0.35">
      <c r="A543" s="30" t="s">
        <v>9</v>
      </c>
      <c r="B543">
        <v>5</v>
      </c>
      <c r="C543" s="30" t="s">
        <v>522</v>
      </c>
      <c r="D543" s="30" t="s">
        <v>592</v>
      </c>
      <c r="E543" s="30" t="s">
        <v>76</v>
      </c>
      <c r="F543">
        <v>0.51271813429835145</v>
      </c>
      <c r="G543" s="30" t="s">
        <v>435</v>
      </c>
      <c r="H543" t="s">
        <v>622</v>
      </c>
    </row>
    <row r="544" spans="1:8" x14ac:dyDescent="0.35">
      <c r="A544" s="30" t="s">
        <v>9</v>
      </c>
      <c r="B544">
        <v>5</v>
      </c>
      <c r="C544" s="30" t="s">
        <v>522</v>
      </c>
      <c r="D544" s="30" t="s">
        <v>592</v>
      </c>
      <c r="E544" s="30" t="s">
        <v>78</v>
      </c>
      <c r="F544">
        <v>0.42172690763052206</v>
      </c>
      <c r="G544" s="30" t="s">
        <v>436</v>
      </c>
      <c r="H544" t="s">
        <v>623</v>
      </c>
    </row>
    <row r="545" spans="1:8" x14ac:dyDescent="0.35">
      <c r="A545" s="30" t="s">
        <v>9</v>
      </c>
      <c r="B545">
        <v>5</v>
      </c>
      <c r="C545" s="30" t="s">
        <v>522</v>
      </c>
      <c r="D545" s="30" t="s">
        <v>592</v>
      </c>
      <c r="E545" s="30" t="s">
        <v>80</v>
      </c>
      <c r="F545">
        <v>0.33595425715933114</v>
      </c>
      <c r="G545" s="30" t="s">
        <v>437</v>
      </c>
      <c r="H545" t="s">
        <v>624</v>
      </c>
    </row>
    <row r="546" spans="1:8" x14ac:dyDescent="0.35">
      <c r="A546" s="30" t="s">
        <v>9</v>
      </c>
      <c r="B546">
        <v>5</v>
      </c>
      <c r="C546" s="30" t="s">
        <v>522</v>
      </c>
      <c r="D546" s="30" t="s">
        <v>592</v>
      </c>
      <c r="E546" s="30" t="s">
        <v>82</v>
      </c>
      <c r="F546">
        <v>0.29882645945407449</v>
      </c>
      <c r="G546" s="30" t="s">
        <v>438</v>
      </c>
      <c r="H546" t="s">
        <v>625</v>
      </c>
    </row>
    <row r="547" spans="1:8" x14ac:dyDescent="0.35">
      <c r="A547" s="30" t="s">
        <v>9</v>
      </c>
      <c r="B547">
        <v>5</v>
      </c>
      <c r="C547" s="30" t="s">
        <v>522</v>
      </c>
      <c r="D547" s="30" t="s">
        <v>592</v>
      </c>
      <c r="E547" s="30" t="s">
        <v>84</v>
      </c>
      <c r="F547">
        <v>0.27322880841594172</v>
      </c>
      <c r="G547" s="30" t="s">
        <v>439</v>
      </c>
      <c r="H547" t="s">
        <v>626</v>
      </c>
    </row>
    <row r="548" spans="1:8" x14ac:dyDescent="0.35">
      <c r="A548" s="30" t="s">
        <v>9</v>
      </c>
      <c r="B548">
        <v>5</v>
      </c>
      <c r="C548" s="30" t="s">
        <v>522</v>
      </c>
      <c r="D548" s="30" t="s">
        <v>592</v>
      </c>
      <c r="E548" s="30" t="s">
        <v>86</v>
      </c>
      <c r="F548">
        <v>0.18022827392871446</v>
      </c>
      <c r="G548" s="30" t="s">
        <v>440</v>
      </c>
      <c r="H548" t="s">
        <v>627</v>
      </c>
    </row>
    <row r="549" spans="1:8" x14ac:dyDescent="0.35">
      <c r="A549" s="30" t="s">
        <v>9</v>
      </c>
      <c r="B549">
        <v>5</v>
      </c>
      <c r="C549" s="30" t="s">
        <v>522</v>
      </c>
      <c r="D549" s="30" t="s">
        <v>592</v>
      </c>
      <c r="E549" s="30" t="s">
        <v>88</v>
      </c>
      <c r="F549">
        <v>0.19072260136491367</v>
      </c>
      <c r="G549" s="30" t="s">
        <v>441</v>
      </c>
      <c r="H549" t="s">
        <v>628</v>
      </c>
    </row>
    <row r="550" spans="1:8" x14ac:dyDescent="0.35">
      <c r="A550" s="30" t="s">
        <v>9</v>
      </c>
      <c r="B550">
        <v>5</v>
      </c>
      <c r="C550" s="30" t="s">
        <v>522</v>
      </c>
      <c r="D550" s="30" t="s">
        <v>592</v>
      </c>
      <c r="E550" s="30" t="s">
        <v>90</v>
      </c>
      <c r="F550">
        <v>0.27890217174736004</v>
      </c>
      <c r="G550" s="30" t="s">
        <v>442</v>
      </c>
      <c r="H550" t="s">
        <v>629</v>
      </c>
    </row>
    <row r="551" spans="1:8" x14ac:dyDescent="0.35">
      <c r="A551" s="30" t="s">
        <v>9</v>
      </c>
      <c r="B551">
        <v>5</v>
      </c>
      <c r="C551" s="30" t="s">
        <v>522</v>
      </c>
      <c r="D551" s="30" t="s">
        <v>592</v>
      </c>
      <c r="E551" s="30" t="s">
        <v>92</v>
      </c>
      <c r="F551">
        <v>0.27443722064201542</v>
      </c>
      <c r="G551" s="30" t="s">
        <v>443</v>
      </c>
      <c r="H551" t="s">
        <v>630</v>
      </c>
    </row>
    <row r="552" spans="1:8" x14ac:dyDescent="0.35">
      <c r="A552" s="30" t="s">
        <v>9</v>
      </c>
      <c r="B552">
        <v>5</v>
      </c>
      <c r="C552" s="30" t="s">
        <v>522</v>
      </c>
      <c r="D552" s="30" t="s">
        <v>592</v>
      </c>
      <c r="E552" s="30" t="s">
        <v>94</v>
      </c>
      <c r="F552">
        <v>0.24773195876288662</v>
      </c>
      <c r="G552" s="30" t="s">
        <v>444</v>
      </c>
      <c r="H552" t="s">
        <v>631</v>
      </c>
    </row>
    <row r="553" spans="1:8" x14ac:dyDescent="0.35">
      <c r="A553" s="30" t="s">
        <v>9</v>
      </c>
      <c r="B553">
        <v>5</v>
      </c>
      <c r="C553" s="30" t="s">
        <v>522</v>
      </c>
      <c r="D553" s="30" t="s">
        <v>592</v>
      </c>
      <c r="E553" s="30" t="s">
        <v>517</v>
      </c>
      <c r="F553">
        <v>0.16910447761194028</v>
      </c>
      <c r="G553" s="30" t="s">
        <v>445</v>
      </c>
      <c r="H553" t="s">
        <v>632</v>
      </c>
    </row>
    <row r="554" spans="1:8" x14ac:dyDescent="0.35">
      <c r="A554" s="30" t="s">
        <v>9</v>
      </c>
      <c r="B554">
        <v>5</v>
      </c>
      <c r="C554" s="30" t="s">
        <v>522</v>
      </c>
      <c r="D554" s="30" t="s">
        <v>592</v>
      </c>
      <c r="E554" s="30" t="s">
        <v>518</v>
      </c>
      <c r="F554">
        <v>0.22121387283236993</v>
      </c>
      <c r="G554" s="30" t="s">
        <v>446</v>
      </c>
      <c r="H554" t="s">
        <v>632</v>
      </c>
    </row>
    <row r="555" spans="1:8" x14ac:dyDescent="0.35">
      <c r="A555" s="30" t="s">
        <v>9</v>
      </c>
      <c r="B555">
        <v>6</v>
      </c>
      <c r="C555" s="30" t="s">
        <v>523</v>
      </c>
      <c r="D555" s="30" t="s">
        <v>592</v>
      </c>
      <c r="E555" s="30" t="s">
        <v>511</v>
      </c>
      <c r="F555">
        <v>4.5808183632734529</v>
      </c>
      <c r="G555" s="30" t="s">
        <v>447</v>
      </c>
      <c r="H555" t="s">
        <v>511</v>
      </c>
    </row>
    <row r="556" spans="1:8" x14ac:dyDescent="0.35">
      <c r="A556" s="30" t="s">
        <v>9</v>
      </c>
      <c r="B556">
        <v>6</v>
      </c>
      <c r="C556" s="30" t="s">
        <v>523</v>
      </c>
      <c r="D556" s="30" t="s">
        <v>592</v>
      </c>
      <c r="E556" s="30" t="s">
        <v>512</v>
      </c>
      <c r="F556">
        <v>0.78515335100340777</v>
      </c>
      <c r="G556" s="30" t="s">
        <v>448</v>
      </c>
      <c r="H556" t="s">
        <v>609</v>
      </c>
    </row>
    <row r="557" spans="1:8" x14ac:dyDescent="0.35">
      <c r="A557" s="30" t="s">
        <v>9</v>
      </c>
      <c r="B557">
        <v>6</v>
      </c>
      <c r="C557" s="30" t="s">
        <v>523</v>
      </c>
      <c r="D557" s="30" t="s">
        <v>592</v>
      </c>
      <c r="E557" s="30" t="s">
        <v>513</v>
      </c>
      <c r="F557">
        <v>0.64658575407879026</v>
      </c>
      <c r="G557" s="30" t="s">
        <v>449</v>
      </c>
      <c r="H557" t="s">
        <v>609</v>
      </c>
    </row>
    <row r="558" spans="1:8" x14ac:dyDescent="0.35">
      <c r="A558" s="30" t="s">
        <v>9</v>
      </c>
      <c r="B558">
        <v>6</v>
      </c>
      <c r="C558" s="30" t="s">
        <v>523</v>
      </c>
      <c r="D558" s="30" t="s">
        <v>592</v>
      </c>
      <c r="E558" s="30" t="s">
        <v>514</v>
      </c>
      <c r="F558">
        <v>0.68713400464756003</v>
      </c>
      <c r="G558" s="30" t="s">
        <v>450</v>
      </c>
      <c r="H558" t="s">
        <v>609</v>
      </c>
    </row>
    <row r="559" spans="1:8" x14ac:dyDescent="0.35">
      <c r="A559" s="30" t="s">
        <v>9</v>
      </c>
      <c r="B559">
        <v>6</v>
      </c>
      <c r="C559" s="30" t="s">
        <v>523</v>
      </c>
      <c r="D559" s="30" t="s">
        <v>592</v>
      </c>
      <c r="E559" s="30" t="s">
        <v>52</v>
      </c>
      <c r="F559">
        <v>0.50059001512859302</v>
      </c>
      <c r="G559" s="30" t="s">
        <v>451</v>
      </c>
      <c r="H559" t="s">
        <v>610</v>
      </c>
    </row>
    <row r="560" spans="1:8" x14ac:dyDescent="0.35">
      <c r="A560" s="30" t="s">
        <v>9</v>
      </c>
      <c r="B560">
        <v>6</v>
      </c>
      <c r="C560" s="30" t="s">
        <v>523</v>
      </c>
      <c r="D560" s="30" t="s">
        <v>592</v>
      </c>
      <c r="E560" s="30" t="s">
        <v>54</v>
      </c>
      <c r="F560">
        <v>0.52752737407923556</v>
      </c>
      <c r="G560" s="30" t="s">
        <v>452</v>
      </c>
      <c r="H560" t="s">
        <v>611</v>
      </c>
    </row>
    <row r="561" spans="1:8" x14ac:dyDescent="0.35">
      <c r="A561" s="30" t="s">
        <v>9</v>
      </c>
      <c r="B561">
        <v>6</v>
      </c>
      <c r="C561" s="30" t="s">
        <v>523</v>
      </c>
      <c r="D561" s="30" t="s">
        <v>592</v>
      </c>
      <c r="E561" s="30" t="s">
        <v>56</v>
      </c>
      <c r="F561">
        <v>0.84379892555640834</v>
      </c>
      <c r="G561" s="30" t="s">
        <v>453</v>
      </c>
      <c r="H561" t="s">
        <v>612</v>
      </c>
    </row>
    <row r="562" spans="1:8" x14ac:dyDescent="0.35">
      <c r="A562" s="30" t="s">
        <v>9</v>
      </c>
      <c r="B562">
        <v>6</v>
      </c>
      <c r="C562" s="30" t="s">
        <v>523</v>
      </c>
      <c r="D562" s="30" t="s">
        <v>592</v>
      </c>
      <c r="E562" s="30" t="s">
        <v>58</v>
      </c>
      <c r="F562">
        <v>1.2543224022125641</v>
      </c>
      <c r="G562" s="30" t="s">
        <v>454</v>
      </c>
      <c r="H562" t="s">
        <v>613</v>
      </c>
    </row>
    <row r="563" spans="1:8" x14ac:dyDescent="0.35">
      <c r="A563" s="30" t="s">
        <v>9</v>
      </c>
      <c r="B563">
        <v>6</v>
      </c>
      <c r="C563" s="30" t="s">
        <v>523</v>
      </c>
      <c r="D563" s="30" t="s">
        <v>592</v>
      </c>
      <c r="E563" s="30" t="s">
        <v>60</v>
      </c>
      <c r="F563">
        <v>1.7249120210491697</v>
      </c>
      <c r="G563" s="30" t="s">
        <v>455</v>
      </c>
      <c r="H563" t="s">
        <v>614</v>
      </c>
    </row>
    <row r="564" spans="1:8" x14ac:dyDescent="0.35">
      <c r="A564" s="30" t="s">
        <v>9</v>
      </c>
      <c r="B564">
        <v>6</v>
      </c>
      <c r="C564" s="30" t="s">
        <v>523</v>
      </c>
      <c r="D564" s="30" t="s">
        <v>592</v>
      </c>
      <c r="E564" s="30" t="s">
        <v>62</v>
      </c>
      <c r="F564">
        <v>1.4082980423491809</v>
      </c>
      <c r="G564" s="30" t="s">
        <v>456</v>
      </c>
      <c r="H564" t="s">
        <v>615</v>
      </c>
    </row>
    <row r="565" spans="1:8" x14ac:dyDescent="0.35">
      <c r="A565" s="30" t="s">
        <v>9</v>
      </c>
      <c r="B565">
        <v>6</v>
      </c>
      <c r="C565" s="30" t="s">
        <v>523</v>
      </c>
      <c r="D565" s="30" t="s">
        <v>592</v>
      </c>
      <c r="E565" s="30" t="s">
        <v>64</v>
      </c>
      <c r="F565">
        <v>1.3398920086393089</v>
      </c>
      <c r="G565" s="30" t="s">
        <v>457</v>
      </c>
      <c r="H565" t="s">
        <v>616</v>
      </c>
    </row>
    <row r="566" spans="1:8" x14ac:dyDescent="0.35">
      <c r="A566" s="30" t="s">
        <v>9</v>
      </c>
      <c r="B566">
        <v>6</v>
      </c>
      <c r="C566" s="30" t="s">
        <v>523</v>
      </c>
      <c r="D566" s="30" t="s">
        <v>592</v>
      </c>
      <c r="E566" s="30" t="s">
        <v>515</v>
      </c>
      <c r="F566">
        <v>1.227989652623799</v>
      </c>
      <c r="G566" s="30" t="s">
        <v>458</v>
      </c>
      <c r="H566" t="s">
        <v>617</v>
      </c>
    </row>
    <row r="567" spans="1:8" x14ac:dyDescent="0.35">
      <c r="A567" s="30" t="s">
        <v>9</v>
      </c>
      <c r="B567">
        <v>6</v>
      </c>
      <c r="C567" s="30" t="s">
        <v>523</v>
      </c>
      <c r="D567" s="30" t="s">
        <v>592</v>
      </c>
      <c r="E567" s="30" t="s">
        <v>516</v>
      </c>
      <c r="F567">
        <v>0.73613117170228448</v>
      </c>
      <c r="G567" s="30" t="s">
        <v>459</v>
      </c>
      <c r="H567" t="s">
        <v>617</v>
      </c>
    </row>
    <row r="568" spans="1:8" x14ac:dyDescent="0.35">
      <c r="A568" s="30" t="s">
        <v>9</v>
      </c>
      <c r="B568">
        <v>6</v>
      </c>
      <c r="C568" s="30" t="s">
        <v>523</v>
      </c>
      <c r="D568" s="30" t="s">
        <v>592</v>
      </c>
      <c r="E568" s="30" t="s">
        <v>68</v>
      </c>
      <c r="F568">
        <v>0.64881939564300772</v>
      </c>
      <c r="G568" s="30" t="s">
        <v>460</v>
      </c>
      <c r="H568" t="s">
        <v>618</v>
      </c>
    </row>
    <row r="569" spans="1:8" x14ac:dyDescent="0.35">
      <c r="A569" s="30" t="s">
        <v>9</v>
      </c>
      <c r="B569">
        <v>6</v>
      </c>
      <c r="C569" s="30" t="s">
        <v>523</v>
      </c>
      <c r="D569" s="30" t="s">
        <v>592</v>
      </c>
      <c r="E569" s="30" t="s">
        <v>70</v>
      </c>
      <c r="F569">
        <v>0.37875598086124396</v>
      </c>
      <c r="G569" s="30" t="s">
        <v>461</v>
      </c>
      <c r="H569" t="s">
        <v>619</v>
      </c>
    </row>
    <row r="570" spans="1:8" x14ac:dyDescent="0.35">
      <c r="A570" s="30" t="s">
        <v>9</v>
      </c>
      <c r="B570">
        <v>6</v>
      </c>
      <c r="C570" s="30" t="s">
        <v>523</v>
      </c>
      <c r="D570" s="30" t="s">
        <v>592</v>
      </c>
      <c r="E570" s="30" t="s">
        <v>72</v>
      </c>
      <c r="F570">
        <v>0.31098312545854734</v>
      </c>
      <c r="G570" s="30" t="s">
        <v>462</v>
      </c>
      <c r="H570" t="s">
        <v>620</v>
      </c>
    </row>
    <row r="571" spans="1:8" x14ac:dyDescent="0.35">
      <c r="A571" s="30" t="s">
        <v>9</v>
      </c>
      <c r="B571">
        <v>6</v>
      </c>
      <c r="C571" s="30" t="s">
        <v>523</v>
      </c>
      <c r="D571" s="30" t="s">
        <v>592</v>
      </c>
      <c r="E571" s="30" t="s">
        <v>74</v>
      </c>
      <c r="F571">
        <v>0.3083446080382013</v>
      </c>
      <c r="G571" s="30" t="s">
        <v>463</v>
      </c>
      <c r="H571" t="s">
        <v>621</v>
      </c>
    </row>
    <row r="572" spans="1:8" x14ac:dyDescent="0.35">
      <c r="A572" s="30" t="s">
        <v>9</v>
      </c>
      <c r="B572">
        <v>6</v>
      </c>
      <c r="C572" s="30" t="s">
        <v>523</v>
      </c>
      <c r="D572" s="30" t="s">
        <v>592</v>
      </c>
      <c r="E572" s="30" t="s">
        <v>76</v>
      </c>
      <c r="F572">
        <v>0.22120225170888616</v>
      </c>
      <c r="G572" s="30" t="s">
        <v>464</v>
      </c>
      <c r="H572" t="s">
        <v>622</v>
      </c>
    </row>
    <row r="573" spans="1:8" x14ac:dyDescent="0.35">
      <c r="A573" s="30" t="s">
        <v>9</v>
      </c>
      <c r="B573">
        <v>6</v>
      </c>
      <c r="C573" s="30" t="s">
        <v>523</v>
      </c>
      <c r="D573" s="30" t="s">
        <v>592</v>
      </c>
      <c r="E573" s="30" t="s">
        <v>78</v>
      </c>
      <c r="F573">
        <v>0.26108433734939757</v>
      </c>
      <c r="G573" s="30" t="s">
        <v>465</v>
      </c>
      <c r="H573" t="s">
        <v>623</v>
      </c>
    </row>
    <row r="574" spans="1:8" x14ac:dyDescent="0.35">
      <c r="A574" s="30" t="s">
        <v>9</v>
      </c>
      <c r="B574">
        <v>6</v>
      </c>
      <c r="C574" s="30" t="s">
        <v>523</v>
      </c>
      <c r="D574" s="30" t="s">
        <v>592</v>
      </c>
      <c r="E574" s="30" t="s">
        <v>80</v>
      </c>
      <c r="F574">
        <v>0.2014164904862579</v>
      </c>
      <c r="G574" s="30" t="s">
        <v>466</v>
      </c>
      <c r="H574" t="s">
        <v>624</v>
      </c>
    </row>
    <row r="575" spans="1:8" x14ac:dyDescent="0.35">
      <c r="A575" s="30" t="s">
        <v>9</v>
      </c>
      <c r="B575">
        <v>6</v>
      </c>
      <c r="C575" s="30" t="s">
        <v>523</v>
      </c>
      <c r="D575" s="30" t="s">
        <v>592</v>
      </c>
      <c r="E575" s="30" t="s">
        <v>82</v>
      </c>
      <c r="F575">
        <v>0.2091671647738593</v>
      </c>
      <c r="G575" s="30" t="s">
        <v>467</v>
      </c>
      <c r="H575" t="s">
        <v>625</v>
      </c>
    </row>
    <row r="576" spans="1:8" x14ac:dyDescent="0.35">
      <c r="A576" s="30" t="s">
        <v>9</v>
      </c>
      <c r="B576">
        <v>6</v>
      </c>
      <c r="C576" s="30" t="s">
        <v>523</v>
      </c>
      <c r="D576" s="30" t="s">
        <v>592</v>
      </c>
      <c r="E576" s="30" t="s">
        <v>84</v>
      </c>
      <c r="F576">
        <v>0.15184503338053812</v>
      </c>
      <c r="G576" s="30" t="s">
        <v>468</v>
      </c>
      <c r="H576" t="s">
        <v>626</v>
      </c>
    </row>
    <row r="577" spans="1:8" x14ac:dyDescent="0.35">
      <c r="A577" s="30" t="s">
        <v>9</v>
      </c>
      <c r="B577">
        <v>6</v>
      </c>
      <c r="C577" s="30" t="s">
        <v>523</v>
      </c>
      <c r="D577" s="30" t="s">
        <v>592</v>
      </c>
      <c r="E577" s="30" t="s">
        <v>86</v>
      </c>
      <c r="F577">
        <v>9.0120144173007607E-2</v>
      </c>
      <c r="G577" s="30" t="s">
        <v>469</v>
      </c>
      <c r="H577" t="s">
        <v>627</v>
      </c>
    </row>
    <row r="578" spans="1:8" x14ac:dyDescent="0.35">
      <c r="A578" s="30" t="s">
        <v>9</v>
      </c>
      <c r="B578">
        <v>6</v>
      </c>
      <c r="C578" s="30" t="s">
        <v>523</v>
      </c>
      <c r="D578" s="30" t="s">
        <v>592</v>
      </c>
      <c r="E578" s="30" t="s">
        <v>88</v>
      </c>
      <c r="F578">
        <v>9.0361300682456847E-2</v>
      </c>
      <c r="G578" s="30" t="s">
        <v>470</v>
      </c>
      <c r="H578" t="s">
        <v>628</v>
      </c>
    </row>
    <row r="579" spans="1:8" x14ac:dyDescent="0.35">
      <c r="A579" s="30" t="s">
        <v>9</v>
      </c>
      <c r="B579">
        <v>6</v>
      </c>
      <c r="C579" s="30" t="s">
        <v>523</v>
      </c>
      <c r="D579" s="30" t="s">
        <v>592</v>
      </c>
      <c r="E579" s="30" t="s">
        <v>90</v>
      </c>
      <c r="F579">
        <v>0.19920502092050207</v>
      </c>
      <c r="G579" s="30" t="s">
        <v>471</v>
      </c>
      <c r="H579" t="s">
        <v>629</v>
      </c>
    </row>
    <row r="580" spans="1:8" x14ac:dyDescent="0.35">
      <c r="A580" s="30" t="s">
        <v>9</v>
      </c>
      <c r="B580">
        <v>6</v>
      </c>
      <c r="C580" s="30" t="s">
        <v>523</v>
      </c>
      <c r="D580" s="30" t="s">
        <v>592</v>
      </c>
      <c r="E580" s="30" t="s">
        <v>92</v>
      </c>
      <c r="F580">
        <v>0.16269402681836651</v>
      </c>
      <c r="G580" s="30" t="s">
        <v>472</v>
      </c>
      <c r="H580" t="s">
        <v>630</v>
      </c>
    </row>
    <row r="581" spans="1:8" x14ac:dyDescent="0.35">
      <c r="A581" s="30" t="s">
        <v>9</v>
      </c>
      <c r="B581">
        <v>6</v>
      </c>
      <c r="C581" s="30" t="s">
        <v>523</v>
      </c>
      <c r="D581" s="30" t="s">
        <v>592</v>
      </c>
      <c r="E581" s="30" t="s">
        <v>94</v>
      </c>
      <c r="F581">
        <v>0.16842981760507533</v>
      </c>
      <c r="G581" s="30" t="s">
        <v>473</v>
      </c>
      <c r="H581" t="s">
        <v>631</v>
      </c>
    </row>
    <row r="582" spans="1:8" x14ac:dyDescent="0.35">
      <c r="A582" s="30" t="s">
        <v>9</v>
      </c>
      <c r="B582">
        <v>6</v>
      </c>
      <c r="C582" s="30" t="s">
        <v>523</v>
      </c>
      <c r="D582" s="30" t="s">
        <v>592</v>
      </c>
      <c r="E582" s="30" t="s">
        <v>517</v>
      </c>
      <c r="F582">
        <v>0.1492039800995025</v>
      </c>
      <c r="G582" s="30" t="s">
        <v>474</v>
      </c>
      <c r="H582" t="s">
        <v>632</v>
      </c>
    </row>
    <row r="583" spans="1:8" x14ac:dyDescent="0.35">
      <c r="A583" s="30" t="s">
        <v>9</v>
      </c>
      <c r="B583">
        <v>6</v>
      </c>
      <c r="C583" s="30" t="s">
        <v>523</v>
      </c>
      <c r="D583" s="30" t="s">
        <v>592</v>
      </c>
      <c r="E583" s="30" t="s">
        <v>518</v>
      </c>
      <c r="F583">
        <v>0.18267822736030828</v>
      </c>
      <c r="G583" s="30" t="s">
        <v>475</v>
      </c>
      <c r="H583" t="s">
        <v>632</v>
      </c>
    </row>
    <row r="584" spans="1:8" x14ac:dyDescent="0.35">
      <c r="A584" s="30" t="s">
        <v>9</v>
      </c>
      <c r="B584">
        <v>7</v>
      </c>
      <c r="C584" s="30" t="s">
        <v>524</v>
      </c>
      <c r="D584" s="30" t="s">
        <v>592</v>
      </c>
      <c r="E584" s="30" t="s">
        <v>511</v>
      </c>
      <c r="F584">
        <v>4.9785990099009894</v>
      </c>
      <c r="G584" s="30" t="s">
        <v>476</v>
      </c>
      <c r="H584" t="s">
        <v>511</v>
      </c>
    </row>
    <row r="585" spans="1:8" x14ac:dyDescent="0.35">
      <c r="A585" s="30" t="s">
        <v>9</v>
      </c>
      <c r="B585">
        <v>7</v>
      </c>
      <c r="C585" s="30" t="s">
        <v>524</v>
      </c>
      <c r="D585" s="30" t="s">
        <v>592</v>
      </c>
      <c r="E585" s="30" t="s">
        <v>512</v>
      </c>
      <c r="F585">
        <v>0.55730733944954125</v>
      </c>
      <c r="G585" s="30" t="s">
        <v>477</v>
      </c>
      <c r="H585" t="s">
        <v>609</v>
      </c>
    </row>
    <row r="586" spans="1:8" x14ac:dyDescent="0.35">
      <c r="A586" s="30" t="s">
        <v>9</v>
      </c>
      <c r="B586">
        <v>7</v>
      </c>
      <c r="C586" s="30" t="s">
        <v>524</v>
      </c>
      <c r="D586" s="30" t="s">
        <v>592</v>
      </c>
      <c r="E586" s="30" t="s">
        <v>513</v>
      </c>
      <c r="F586">
        <v>0.48942764378478659</v>
      </c>
      <c r="G586" s="30" t="s">
        <v>478</v>
      </c>
      <c r="H586" t="s">
        <v>609</v>
      </c>
    </row>
    <row r="587" spans="1:8" x14ac:dyDescent="0.35">
      <c r="A587" s="30" t="s">
        <v>9</v>
      </c>
      <c r="B587">
        <v>7</v>
      </c>
      <c r="C587" s="30" t="s">
        <v>524</v>
      </c>
      <c r="D587" s="30" t="s">
        <v>592</v>
      </c>
      <c r="E587" s="30" t="s">
        <v>514</v>
      </c>
      <c r="F587">
        <v>0.53008607350096715</v>
      </c>
      <c r="G587" s="30" t="s">
        <v>479</v>
      </c>
      <c r="H587" t="s">
        <v>609</v>
      </c>
    </row>
    <row r="588" spans="1:8" x14ac:dyDescent="0.35">
      <c r="A588" s="30" t="s">
        <v>9</v>
      </c>
      <c r="B588">
        <v>7</v>
      </c>
      <c r="C588" s="30" t="s">
        <v>524</v>
      </c>
      <c r="D588" s="30" t="s">
        <v>592</v>
      </c>
      <c r="E588" s="30" t="s">
        <v>52</v>
      </c>
      <c r="F588">
        <v>0.36800664136622396</v>
      </c>
      <c r="G588" s="30" t="s">
        <v>480</v>
      </c>
      <c r="H588" t="s">
        <v>610</v>
      </c>
    </row>
    <row r="589" spans="1:8" x14ac:dyDescent="0.35">
      <c r="A589" s="30" t="s">
        <v>9</v>
      </c>
      <c r="B589">
        <v>7</v>
      </c>
      <c r="C589" s="30" t="s">
        <v>524</v>
      </c>
      <c r="D589" s="30" t="s">
        <v>592</v>
      </c>
      <c r="E589" s="30" t="s">
        <v>54</v>
      </c>
      <c r="F589">
        <v>0.51269354838709691</v>
      </c>
      <c r="G589" s="30" t="s">
        <v>481</v>
      </c>
      <c r="H589" t="s">
        <v>611</v>
      </c>
    </row>
    <row r="590" spans="1:8" x14ac:dyDescent="0.35">
      <c r="A590" s="30" t="s">
        <v>9</v>
      </c>
      <c r="B590">
        <v>7</v>
      </c>
      <c r="C590" s="30" t="s">
        <v>524</v>
      </c>
      <c r="D590" s="30" t="s">
        <v>592</v>
      </c>
      <c r="E590" s="30" t="s">
        <v>56</v>
      </c>
      <c r="F590">
        <v>0.51580696798493408</v>
      </c>
      <c r="G590" s="30" t="s">
        <v>482</v>
      </c>
      <c r="H590" t="s">
        <v>612</v>
      </c>
    </row>
    <row r="591" spans="1:8" x14ac:dyDescent="0.35">
      <c r="A591" s="30" t="s">
        <v>9</v>
      </c>
      <c r="B591">
        <v>7</v>
      </c>
      <c r="C591" s="30" t="s">
        <v>524</v>
      </c>
      <c r="D591" s="30" t="s">
        <v>592</v>
      </c>
      <c r="E591" s="30" t="s">
        <v>58</v>
      </c>
      <c r="F591">
        <v>0.61574014336917571</v>
      </c>
      <c r="G591" s="30" t="s">
        <v>483</v>
      </c>
      <c r="H591" t="s">
        <v>613</v>
      </c>
    </row>
    <row r="592" spans="1:8" x14ac:dyDescent="0.35">
      <c r="A592" s="30" t="s">
        <v>9</v>
      </c>
      <c r="B592">
        <v>7</v>
      </c>
      <c r="C592" s="30" t="s">
        <v>524</v>
      </c>
      <c r="D592" s="30" t="s">
        <v>592</v>
      </c>
      <c r="E592" s="30" t="s">
        <v>60</v>
      </c>
      <c r="F592">
        <v>0.70694660194174774</v>
      </c>
      <c r="G592" s="30" t="s">
        <v>484</v>
      </c>
      <c r="H592" t="s">
        <v>614</v>
      </c>
    </row>
    <row r="593" spans="1:8" x14ac:dyDescent="0.35">
      <c r="A593" s="30" t="s">
        <v>9</v>
      </c>
      <c r="B593">
        <v>7</v>
      </c>
      <c r="C593" s="30" t="s">
        <v>524</v>
      </c>
      <c r="D593" s="30" t="s">
        <v>592</v>
      </c>
      <c r="E593" s="30" t="s">
        <v>62</v>
      </c>
      <c r="F593">
        <v>0.49154878048780487</v>
      </c>
      <c r="G593" s="30" t="s">
        <v>485</v>
      </c>
      <c r="H593" t="s">
        <v>615</v>
      </c>
    </row>
    <row r="594" spans="1:8" x14ac:dyDescent="0.35">
      <c r="A594" s="30" t="s">
        <v>9</v>
      </c>
      <c r="B594">
        <v>7</v>
      </c>
      <c r="C594" s="30" t="s">
        <v>524</v>
      </c>
      <c r="D594" s="30" t="s">
        <v>592</v>
      </c>
      <c r="E594" s="30" t="s">
        <v>64</v>
      </c>
      <c r="F594">
        <v>0.48936355785837654</v>
      </c>
      <c r="G594" s="30" t="s">
        <v>486</v>
      </c>
      <c r="H594" t="s">
        <v>616</v>
      </c>
    </row>
    <row r="595" spans="1:8" x14ac:dyDescent="0.35">
      <c r="A595" s="30" t="s">
        <v>9</v>
      </c>
      <c r="B595">
        <v>7</v>
      </c>
      <c r="C595" s="30" t="s">
        <v>524</v>
      </c>
      <c r="D595" s="30" t="s">
        <v>592</v>
      </c>
      <c r="E595" s="30" t="s">
        <v>515</v>
      </c>
      <c r="F595">
        <v>0.44390796963946871</v>
      </c>
      <c r="G595" s="30" t="s">
        <v>487</v>
      </c>
      <c r="H595" t="s">
        <v>617</v>
      </c>
    </row>
    <row r="596" spans="1:8" x14ac:dyDescent="0.35">
      <c r="A596" s="30" t="s">
        <v>9</v>
      </c>
      <c r="B596">
        <v>7</v>
      </c>
      <c r="C596" s="30" t="s">
        <v>524</v>
      </c>
      <c r="D596" s="30" t="s">
        <v>592</v>
      </c>
      <c r="E596" s="30" t="s">
        <v>516</v>
      </c>
      <c r="F596">
        <v>0.39143040293040288</v>
      </c>
      <c r="G596" s="30" t="s">
        <v>488</v>
      </c>
      <c r="H596" t="s">
        <v>617</v>
      </c>
    </row>
    <row r="597" spans="1:8" x14ac:dyDescent="0.35">
      <c r="A597" s="30" t="s">
        <v>9</v>
      </c>
      <c r="B597">
        <v>7</v>
      </c>
      <c r="C597" s="30" t="s">
        <v>524</v>
      </c>
      <c r="D597" s="30" t="s">
        <v>592</v>
      </c>
      <c r="E597" s="30" t="s">
        <v>68</v>
      </c>
      <c r="F597">
        <v>0.48373809523809524</v>
      </c>
      <c r="G597" s="30" t="s">
        <v>489</v>
      </c>
      <c r="H597" t="s">
        <v>618</v>
      </c>
    </row>
    <row r="598" spans="1:8" x14ac:dyDescent="0.35">
      <c r="A598" s="30" t="s">
        <v>9</v>
      </c>
      <c r="B598">
        <v>7</v>
      </c>
      <c r="C598" s="30" t="s">
        <v>524</v>
      </c>
      <c r="D598" s="30" t="s">
        <v>592</v>
      </c>
      <c r="E598" s="30" t="s">
        <v>70</v>
      </c>
      <c r="F598">
        <v>0.30331481481481481</v>
      </c>
      <c r="G598" s="30" t="s">
        <v>490</v>
      </c>
      <c r="H598" t="s">
        <v>619</v>
      </c>
    </row>
    <row r="599" spans="1:8" x14ac:dyDescent="0.35">
      <c r="A599" s="30" t="s">
        <v>9</v>
      </c>
      <c r="B599">
        <v>7</v>
      </c>
      <c r="C599" s="30" t="s">
        <v>524</v>
      </c>
      <c r="D599" s="30" t="s">
        <v>592</v>
      </c>
      <c r="E599" s="30" t="s">
        <v>72</v>
      </c>
      <c r="F599">
        <v>0.36093947858473002</v>
      </c>
      <c r="G599" s="30" t="s">
        <v>491</v>
      </c>
      <c r="H599" t="s">
        <v>620</v>
      </c>
    </row>
    <row r="600" spans="1:8" x14ac:dyDescent="0.35">
      <c r="A600" s="30" t="s">
        <v>9</v>
      </c>
      <c r="B600">
        <v>7</v>
      </c>
      <c r="C600" s="30" t="s">
        <v>524</v>
      </c>
      <c r="D600" s="30" t="s">
        <v>592</v>
      </c>
      <c r="E600" s="30" t="s">
        <v>74</v>
      </c>
      <c r="F600">
        <v>0.20735521885521885</v>
      </c>
      <c r="G600" s="30" t="s">
        <v>492</v>
      </c>
      <c r="H600" t="s">
        <v>621</v>
      </c>
    </row>
    <row r="601" spans="1:8" x14ac:dyDescent="0.35">
      <c r="A601" s="30" t="s">
        <v>9</v>
      </c>
      <c r="B601">
        <v>7</v>
      </c>
      <c r="C601" s="30" t="s">
        <v>524</v>
      </c>
      <c r="D601" s="30" t="s">
        <v>592</v>
      </c>
      <c r="E601" s="30" t="s">
        <v>76</v>
      </c>
      <c r="F601">
        <v>0.24304545454545456</v>
      </c>
      <c r="G601" s="30" t="s">
        <v>493</v>
      </c>
      <c r="H601" t="s">
        <v>622</v>
      </c>
    </row>
    <row r="602" spans="1:8" x14ac:dyDescent="0.35">
      <c r="A602" s="30" t="s">
        <v>9</v>
      </c>
      <c r="B602">
        <v>7</v>
      </c>
      <c r="C602" s="30" t="s">
        <v>524</v>
      </c>
      <c r="D602" s="30" t="s">
        <v>592</v>
      </c>
      <c r="E602" s="30" t="s">
        <v>78</v>
      </c>
      <c r="F602">
        <v>0.15303382084095063</v>
      </c>
      <c r="G602" s="30" t="s">
        <v>494</v>
      </c>
      <c r="H602" t="s">
        <v>623</v>
      </c>
    </row>
    <row r="603" spans="1:8" x14ac:dyDescent="0.35">
      <c r="A603" s="30" t="s">
        <v>9</v>
      </c>
      <c r="B603">
        <v>7</v>
      </c>
      <c r="C603" s="30" t="s">
        <v>524</v>
      </c>
      <c r="D603" s="30" t="s">
        <v>592</v>
      </c>
      <c r="E603" s="30" t="s">
        <v>80</v>
      </c>
      <c r="F603">
        <v>0.22703211009174309</v>
      </c>
      <c r="G603" s="30" t="s">
        <v>495</v>
      </c>
      <c r="H603" t="s">
        <v>624</v>
      </c>
    </row>
    <row r="604" spans="1:8" x14ac:dyDescent="0.35">
      <c r="A604" s="30" t="s">
        <v>9</v>
      </c>
      <c r="B604">
        <v>7</v>
      </c>
      <c r="C604" s="30" t="s">
        <v>524</v>
      </c>
      <c r="D604" s="30" t="s">
        <v>592</v>
      </c>
      <c r="E604" s="30" t="s">
        <v>82</v>
      </c>
      <c r="F604">
        <v>0.20126595744680853</v>
      </c>
      <c r="G604" s="30" t="s">
        <v>496</v>
      </c>
      <c r="H604" t="s">
        <v>625</v>
      </c>
    </row>
    <row r="605" spans="1:8" x14ac:dyDescent="0.35">
      <c r="A605" s="30" t="s">
        <v>9</v>
      </c>
      <c r="B605">
        <v>7</v>
      </c>
      <c r="C605" s="30" t="s">
        <v>524</v>
      </c>
      <c r="D605" s="30" t="s">
        <v>592</v>
      </c>
      <c r="E605" s="30" t="s">
        <v>84</v>
      </c>
      <c r="F605">
        <v>0.17933969465648852</v>
      </c>
      <c r="G605" s="30" t="s">
        <v>497</v>
      </c>
      <c r="H605" t="s">
        <v>626</v>
      </c>
    </row>
    <row r="606" spans="1:8" x14ac:dyDescent="0.35">
      <c r="A606" s="30" t="s">
        <v>9</v>
      </c>
      <c r="B606">
        <v>7</v>
      </c>
      <c r="C606" s="30" t="s">
        <v>524</v>
      </c>
      <c r="D606" s="30" t="s">
        <v>592</v>
      </c>
      <c r="E606" s="30" t="s">
        <v>86</v>
      </c>
      <c r="F606">
        <v>0.18496365422396857</v>
      </c>
      <c r="G606" s="30" t="s">
        <v>498</v>
      </c>
      <c r="H606" t="s">
        <v>627</v>
      </c>
    </row>
    <row r="607" spans="1:8" x14ac:dyDescent="0.35">
      <c r="A607" s="30" t="s">
        <v>9</v>
      </c>
      <c r="B607">
        <v>7</v>
      </c>
      <c r="C607" s="30" t="s">
        <v>524</v>
      </c>
      <c r="D607" s="30" t="s">
        <v>592</v>
      </c>
      <c r="E607" s="30" t="s">
        <v>88</v>
      </c>
      <c r="F607">
        <v>0.18959689213893963</v>
      </c>
      <c r="G607" s="30" t="s">
        <v>499</v>
      </c>
      <c r="H607" t="s">
        <v>628</v>
      </c>
    </row>
    <row r="608" spans="1:8" x14ac:dyDescent="0.35">
      <c r="A608" s="30" t="s">
        <v>9</v>
      </c>
      <c r="B608">
        <v>7</v>
      </c>
      <c r="C608" s="30" t="s">
        <v>524</v>
      </c>
      <c r="D608" s="30" t="s">
        <v>592</v>
      </c>
      <c r="E608" s="30" t="s">
        <v>90</v>
      </c>
      <c r="F608">
        <v>0.18353546099290777</v>
      </c>
      <c r="G608" s="30" t="s">
        <v>500</v>
      </c>
      <c r="H608" t="s">
        <v>629</v>
      </c>
    </row>
    <row r="609" spans="1:8" x14ac:dyDescent="0.35">
      <c r="A609" s="30" t="s">
        <v>9</v>
      </c>
      <c r="B609">
        <v>7</v>
      </c>
      <c r="C609" s="30" t="s">
        <v>524</v>
      </c>
      <c r="D609" s="30" t="s">
        <v>592</v>
      </c>
      <c r="E609" s="30" t="s">
        <v>92</v>
      </c>
      <c r="F609">
        <v>0.24694930417495031</v>
      </c>
      <c r="G609" s="30" t="s">
        <v>501</v>
      </c>
      <c r="H609" t="s">
        <v>630</v>
      </c>
    </row>
    <row r="610" spans="1:8" x14ac:dyDescent="0.35">
      <c r="A610" s="30" t="s">
        <v>9</v>
      </c>
      <c r="B610">
        <v>7</v>
      </c>
      <c r="C610" s="30" t="s">
        <v>524</v>
      </c>
      <c r="D610" s="30" t="s">
        <v>592</v>
      </c>
      <c r="E610" s="30" t="s">
        <v>94</v>
      </c>
      <c r="F610">
        <v>0.15516666666666667</v>
      </c>
      <c r="G610" s="30" t="s">
        <v>502</v>
      </c>
      <c r="H610" t="s">
        <v>631</v>
      </c>
    </row>
    <row r="611" spans="1:8" x14ac:dyDescent="0.35">
      <c r="A611" s="30" t="s">
        <v>9</v>
      </c>
      <c r="B611">
        <v>7</v>
      </c>
      <c r="C611" s="30" t="s">
        <v>524</v>
      </c>
      <c r="D611" s="30" t="s">
        <v>592</v>
      </c>
      <c r="E611" s="30" t="s">
        <v>517</v>
      </c>
      <c r="F611">
        <v>0.1478625498007968</v>
      </c>
      <c r="G611" s="30" t="s">
        <v>503</v>
      </c>
      <c r="H611" t="s">
        <v>632</v>
      </c>
    </row>
    <row r="612" spans="1:8" x14ac:dyDescent="0.35">
      <c r="A612" s="30" t="s">
        <v>9</v>
      </c>
      <c r="B612">
        <v>7</v>
      </c>
      <c r="C612" s="30" t="s">
        <v>524</v>
      </c>
      <c r="D612" s="30" t="s">
        <v>592</v>
      </c>
      <c r="E612" s="30" t="s">
        <v>518</v>
      </c>
      <c r="F612">
        <v>0.20868348623853211</v>
      </c>
      <c r="G612" s="30" t="s">
        <v>504</v>
      </c>
      <c r="H612" t="s">
        <v>632</v>
      </c>
    </row>
    <row r="613" spans="1:8" x14ac:dyDescent="0.35">
      <c r="A613" s="30" t="s">
        <v>9</v>
      </c>
      <c r="B613">
        <v>7</v>
      </c>
      <c r="C613" s="30" t="s">
        <v>524</v>
      </c>
      <c r="D613" s="30" t="s">
        <v>592</v>
      </c>
      <c r="E613" s="30" t="s">
        <v>586</v>
      </c>
      <c r="F613">
        <v>2.347174463937622</v>
      </c>
      <c r="G613" s="30" t="s">
        <v>505</v>
      </c>
      <c r="H613" t="s">
        <v>586</v>
      </c>
    </row>
    <row r="614" spans="1:8" x14ac:dyDescent="0.35">
      <c r="A614" s="30" t="s">
        <v>22</v>
      </c>
      <c r="B614">
        <v>1</v>
      </c>
      <c r="C614" s="30" t="s">
        <v>510</v>
      </c>
      <c r="D614" s="30" t="s">
        <v>592</v>
      </c>
      <c r="E614" s="30" t="s">
        <v>511</v>
      </c>
      <c r="F614">
        <v>2.0958083832335328</v>
      </c>
      <c r="G614" s="30" t="s">
        <v>301</v>
      </c>
      <c r="H614" t="s">
        <v>511</v>
      </c>
    </row>
    <row r="615" spans="1:8" x14ac:dyDescent="0.35">
      <c r="A615" s="30" t="s">
        <v>22</v>
      </c>
      <c r="B615">
        <v>1</v>
      </c>
      <c r="C615" s="30" t="s">
        <v>510</v>
      </c>
      <c r="D615" s="30" t="s">
        <v>592</v>
      </c>
      <c r="E615" s="30" t="s">
        <v>512</v>
      </c>
      <c r="F615">
        <v>1.344187807648618</v>
      </c>
      <c r="G615" s="30" t="s">
        <v>303</v>
      </c>
      <c r="H615" t="s">
        <v>609</v>
      </c>
    </row>
    <row r="616" spans="1:8" x14ac:dyDescent="0.35">
      <c r="A616" s="30" t="s">
        <v>22</v>
      </c>
      <c r="B616">
        <v>1</v>
      </c>
      <c r="C616" s="30" t="s">
        <v>510</v>
      </c>
      <c r="D616" s="30" t="s">
        <v>592</v>
      </c>
      <c r="E616" s="30" t="s">
        <v>513</v>
      </c>
      <c r="F616">
        <v>1.2932749701551929</v>
      </c>
      <c r="G616" s="30" t="s">
        <v>304</v>
      </c>
      <c r="H616" t="s">
        <v>609</v>
      </c>
    </row>
    <row r="617" spans="1:8" x14ac:dyDescent="0.35">
      <c r="A617" s="30" t="s">
        <v>22</v>
      </c>
      <c r="B617">
        <v>1</v>
      </c>
      <c r="C617" s="30" t="s">
        <v>510</v>
      </c>
      <c r="D617" s="30" t="s">
        <v>592</v>
      </c>
      <c r="E617" s="30" t="s">
        <v>514</v>
      </c>
      <c r="F617">
        <v>1.4910921766072813</v>
      </c>
      <c r="G617" s="30" t="s">
        <v>305</v>
      </c>
      <c r="H617" t="s">
        <v>609</v>
      </c>
    </row>
    <row r="618" spans="1:8" x14ac:dyDescent="0.35">
      <c r="A618" s="30" t="s">
        <v>22</v>
      </c>
      <c r="B618">
        <v>1</v>
      </c>
      <c r="C618" s="30" t="s">
        <v>510</v>
      </c>
      <c r="D618" s="30" t="s">
        <v>592</v>
      </c>
      <c r="E618" s="30" t="s">
        <v>52</v>
      </c>
      <c r="F618">
        <v>1.51285930408472</v>
      </c>
      <c r="G618" s="30" t="s">
        <v>306</v>
      </c>
      <c r="H618" t="s">
        <v>610</v>
      </c>
    </row>
    <row r="619" spans="1:8" x14ac:dyDescent="0.35">
      <c r="A619" s="30" t="s">
        <v>22</v>
      </c>
      <c r="B619">
        <v>1</v>
      </c>
      <c r="C619" s="30" t="s">
        <v>510</v>
      </c>
      <c r="D619" s="30" t="s">
        <v>592</v>
      </c>
      <c r="E619" s="30" t="s">
        <v>54</v>
      </c>
      <c r="F619">
        <v>1.3338642245669918</v>
      </c>
      <c r="G619" s="30" t="s">
        <v>307</v>
      </c>
      <c r="H619" t="s">
        <v>611</v>
      </c>
    </row>
    <row r="620" spans="1:8" x14ac:dyDescent="0.35">
      <c r="A620" s="30" t="s">
        <v>22</v>
      </c>
      <c r="B620">
        <v>1</v>
      </c>
      <c r="C620" s="30" t="s">
        <v>510</v>
      </c>
      <c r="D620" s="30" t="s">
        <v>592</v>
      </c>
      <c r="E620" s="30" t="s">
        <v>56</v>
      </c>
      <c r="F620">
        <v>0.88257866462010737</v>
      </c>
      <c r="G620" s="30" t="s">
        <v>308</v>
      </c>
      <c r="H620" t="s">
        <v>612</v>
      </c>
    </row>
    <row r="621" spans="1:8" x14ac:dyDescent="0.35">
      <c r="A621" s="30" t="s">
        <v>22</v>
      </c>
      <c r="B621">
        <v>1</v>
      </c>
      <c r="C621" s="30" t="s">
        <v>510</v>
      </c>
      <c r="D621" s="30" t="s">
        <v>592</v>
      </c>
      <c r="E621" s="30" t="s">
        <v>58</v>
      </c>
      <c r="F621">
        <v>1.0272619517977084</v>
      </c>
      <c r="G621" s="30" t="s">
        <v>309</v>
      </c>
      <c r="H621" t="s">
        <v>613</v>
      </c>
    </row>
    <row r="622" spans="1:8" x14ac:dyDescent="0.35">
      <c r="A622" s="30" t="s">
        <v>22</v>
      </c>
      <c r="B622">
        <v>1</v>
      </c>
      <c r="C622" s="30" t="s">
        <v>510</v>
      </c>
      <c r="D622" s="30" t="s">
        <v>592</v>
      </c>
      <c r="E622" s="30" t="s">
        <v>60</v>
      </c>
      <c r="F622">
        <v>0.95379049498437785</v>
      </c>
      <c r="G622" s="30" t="s">
        <v>310</v>
      </c>
      <c r="H622" t="s">
        <v>614</v>
      </c>
    </row>
    <row r="623" spans="1:8" x14ac:dyDescent="0.35">
      <c r="A623" s="30" t="s">
        <v>22</v>
      </c>
      <c r="B623">
        <v>1</v>
      </c>
      <c r="C623" s="30" t="s">
        <v>510</v>
      </c>
      <c r="D623" s="30" t="s">
        <v>592</v>
      </c>
      <c r="E623" s="30" t="s">
        <v>62</v>
      </c>
      <c r="F623">
        <v>1.0687175389532562</v>
      </c>
      <c r="G623" s="30" t="s">
        <v>311</v>
      </c>
      <c r="H623" t="s">
        <v>615</v>
      </c>
    </row>
    <row r="624" spans="1:8" x14ac:dyDescent="0.35">
      <c r="A624" s="30" t="s">
        <v>22</v>
      </c>
      <c r="B624">
        <v>1</v>
      </c>
      <c r="C624" s="30" t="s">
        <v>510</v>
      </c>
      <c r="D624" s="30" t="s">
        <v>592</v>
      </c>
      <c r="E624" s="30" t="s">
        <v>64</v>
      </c>
      <c r="F624">
        <v>1.4668826493880489</v>
      </c>
      <c r="G624" s="30" t="s">
        <v>312</v>
      </c>
      <c r="H624" t="s">
        <v>616</v>
      </c>
    </row>
    <row r="625" spans="1:8" x14ac:dyDescent="0.35">
      <c r="A625" s="30" t="s">
        <v>22</v>
      </c>
      <c r="B625">
        <v>1</v>
      </c>
      <c r="C625" s="30" t="s">
        <v>510</v>
      </c>
      <c r="D625" s="30" t="s">
        <v>592</v>
      </c>
      <c r="E625" s="30" t="s">
        <v>515</v>
      </c>
      <c r="F625">
        <v>1.9031781226903177</v>
      </c>
      <c r="G625" s="30" t="s">
        <v>313</v>
      </c>
      <c r="H625" t="s">
        <v>617</v>
      </c>
    </row>
    <row r="626" spans="1:8" x14ac:dyDescent="0.35">
      <c r="A626" s="30" t="s">
        <v>22</v>
      </c>
      <c r="B626">
        <v>1</v>
      </c>
      <c r="C626" s="30" t="s">
        <v>510</v>
      </c>
      <c r="D626" s="30" t="s">
        <v>592</v>
      </c>
      <c r="E626" s="30" t="s">
        <v>516</v>
      </c>
      <c r="F626">
        <v>1.8238761974944733</v>
      </c>
      <c r="G626" s="30" t="s">
        <v>314</v>
      </c>
      <c r="H626" t="s">
        <v>617</v>
      </c>
    </row>
    <row r="627" spans="1:8" x14ac:dyDescent="0.35">
      <c r="A627" s="30" t="s">
        <v>22</v>
      </c>
      <c r="B627">
        <v>1</v>
      </c>
      <c r="C627" s="30" t="s">
        <v>510</v>
      </c>
      <c r="D627" s="30" t="s">
        <v>592</v>
      </c>
      <c r="E627" s="30" t="s">
        <v>68</v>
      </c>
      <c r="F627">
        <v>1.7217146872803937</v>
      </c>
      <c r="G627" s="30" t="s">
        <v>315</v>
      </c>
      <c r="H627" t="s">
        <v>618</v>
      </c>
    </row>
    <row r="628" spans="1:8" x14ac:dyDescent="0.35">
      <c r="A628" s="30" t="s">
        <v>22</v>
      </c>
      <c r="B628">
        <v>1</v>
      </c>
      <c r="C628" s="30" t="s">
        <v>510</v>
      </c>
      <c r="D628" s="30" t="s">
        <v>592</v>
      </c>
      <c r="E628" s="30" t="s">
        <v>70</v>
      </c>
      <c r="F628">
        <v>2.3425039872408293</v>
      </c>
      <c r="G628" s="30" t="s">
        <v>316</v>
      </c>
      <c r="H628" t="s">
        <v>619</v>
      </c>
    </row>
    <row r="629" spans="1:8" x14ac:dyDescent="0.35">
      <c r="A629" s="30" t="s">
        <v>22</v>
      </c>
      <c r="B629">
        <v>1</v>
      </c>
      <c r="C629" s="30" t="s">
        <v>510</v>
      </c>
      <c r="D629" s="30" t="s">
        <v>592</v>
      </c>
      <c r="E629" s="30" t="s">
        <v>72</v>
      </c>
      <c r="F629">
        <v>2.1460014673514305</v>
      </c>
      <c r="G629" s="30" t="s">
        <v>317</v>
      </c>
      <c r="H629" t="s">
        <v>620</v>
      </c>
    </row>
    <row r="630" spans="1:8" x14ac:dyDescent="0.35">
      <c r="A630" s="30" t="s">
        <v>22</v>
      </c>
      <c r="B630">
        <v>1</v>
      </c>
      <c r="C630" s="30" t="s">
        <v>510</v>
      </c>
      <c r="D630" s="30" t="s">
        <v>592</v>
      </c>
      <c r="E630" s="30" t="s">
        <v>74</v>
      </c>
      <c r="F630">
        <v>2.4572224432948664</v>
      </c>
      <c r="G630" s="30" t="s">
        <v>318</v>
      </c>
      <c r="H630" t="s">
        <v>621</v>
      </c>
    </row>
    <row r="631" spans="1:8" x14ac:dyDescent="0.35">
      <c r="A631" s="30" t="s">
        <v>22</v>
      </c>
      <c r="B631">
        <v>1</v>
      </c>
      <c r="C631" s="30" t="s">
        <v>510</v>
      </c>
      <c r="D631" s="30" t="s">
        <v>592</v>
      </c>
      <c r="E631" s="30" t="s">
        <v>76</v>
      </c>
      <c r="F631">
        <v>2.261761158021713</v>
      </c>
      <c r="G631" s="30" t="s">
        <v>319</v>
      </c>
      <c r="H631" t="s">
        <v>622</v>
      </c>
    </row>
    <row r="632" spans="1:8" x14ac:dyDescent="0.35">
      <c r="A632" s="30" t="s">
        <v>22</v>
      </c>
      <c r="B632">
        <v>1</v>
      </c>
      <c r="C632" s="30" t="s">
        <v>510</v>
      </c>
      <c r="D632" s="30" t="s">
        <v>592</v>
      </c>
      <c r="E632" s="30" t="s">
        <v>78</v>
      </c>
      <c r="F632">
        <v>4.6184738955823299</v>
      </c>
      <c r="G632" s="30" t="s">
        <v>320</v>
      </c>
      <c r="H632" t="s">
        <v>623</v>
      </c>
    </row>
    <row r="633" spans="1:8" x14ac:dyDescent="0.35">
      <c r="A633" s="30" t="s">
        <v>22</v>
      </c>
      <c r="B633">
        <v>1</v>
      </c>
      <c r="C633" s="30" t="s">
        <v>510</v>
      </c>
      <c r="D633" s="30" t="s">
        <v>592</v>
      </c>
      <c r="E633" s="30" t="s">
        <v>80</v>
      </c>
      <c r="F633">
        <v>3.1231981549106287</v>
      </c>
      <c r="G633" s="30" t="s">
        <v>321</v>
      </c>
      <c r="H633" t="s">
        <v>624</v>
      </c>
    </row>
    <row r="634" spans="1:8" x14ac:dyDescent="0.35">
      <c r="A634" s="30" t="s">
        <v>22</v>
      </c>
      <c r="B634">
        <v>1</v>
      </c>
      <c r="C634" s="30" t="s">
        <v>510</v>
      </c>
      <c r="D634" s="30" t="s">
        <v>592</v>
      </c>
      <c r="E634" s="30" t="s">
        <v>82</v>
      </c>
      <c r="F634">
        <v>3.8055389519824669</v>
      </c>
      <c r="G634" s="30" t="s">
        <v>322</v>
      </c>
      <c r="H634" t="s">
        <v>625</v>
      </c>
    </row>
    <row r="635" spans="1:8" x14ac:dyDescent="0.35">
      <c r="A635" s="30" t="s">
        <v>22</v>
      </c>
      <c r="B635">
        <v>1</v>
      </c>
      <c r="C635" s="30" t="s">
        <v>510</v>
      </c>
      <c r="D635" s="30" t="s">
        <v>592</v>
      </c>
      <c r="E635" s="30" t="s">
        <v>84</v>
      </c>
      <c r="F635">
        <v>6.3220716164272712</v>
      </c>
      <c r="G635" s="30" t="s">
        <v>323</v>
      </c>
      <c r="H635" t="s">
        <v>626</v>
      </c>
    </row>
    <row r="636" spans="1:8" x14ac:dyDescent="0.35">
      <c r="A636" s="30" t="s">
        <v>22</v>
      </c>
      <c r="B636">
        <v>1</v>
      </c>
      <c r="C636" s="30" t="s">
        <v>510</v>
      </c>
      <c r="D636" s="30" t="s">
        <v>592</v>
      </c>
      <c r="E636" s="30" t="s">
        <v>86</v>
      </c>
      <c r="F636">
        <v>7.709251101321585</v>
      </c>
      <c r="G636" s="30" t="s">
        <v>324</v>
      </c>
      <c r="H636" t="s">
        <v>627</v>
      </c>
    </row>
    <row r="637" spans="1:8" x14ac:dyDescent="0.35">
      <c r="A637" s="30" t="s">
        <v>22</v>
      </c>
      <c r="B637">
        <v>1</v>
      </c>
      <c r="C637" s="30" t="s">
        <v>510</v>
      </c>
      <c r="D637" s="30" t="s">
        <v>592</v>
      </c>
      <c r="E637" s="30" t="s">
        <v>88</v>
      </c>
      <c r="F637">
        <v>8.1091930951425155</v>
      </c>
      <c r="G637" s="30" t="s">
        <v>325</v>
      </c>
      <c r="H637" t="s">
        <v>628</v>
      </c>
    </row>
    <row r="638" spans="1:8" x14ac:dyDescent="0.35">
      <c r="A638" s="30" t="s">
        <v>22</v>
      </c>
      <c r="B638">
        <v>1</v>
      </c>
      <c r="C638" s="30" t="s">
        <v>510</v>
      </c>
      <c r="D638" s="30" t="s">
        <v>592</v>
      </c>
      <c r="E638" s="30" t="s">
        <v>90</v>
      </c>
      <c r="F638">
        <v>3.3970910539948194</v>
      </c>
      <c r="G638" s="30" t="s">
        <v>326</v>
      </c>
      <c r="H638" t="s">
        <v>629</v>
      </c>
    </row>
    <row r="639" spans="1:8" x14ac:dyDescent="0.35">
      <c r="A639" s="30" t="s">
        <v>22</v>
      </c>
      <c r="B639">
        <v>1</v>
      </c>
      <c r="C639" s="30" t="s">
        <v>510</v>
      </c>
      <c r="D639" s="30" t="s">
        <v>592</v>
      </c>
      <c r="E639" s="30" t="s">
        <v>92</v>
      </c>
      <c r="F639">
        <v>1.6558309630231614</v>
      </c>
      <c r="G639" s="30" t="s">
        <v>327</v>
      </c>
      <c r="H639" t="s">
        <v>630</v>
      </c>
    </row>
    <row r="640" spans="1:8" x14ac:dyDescent="0.35">
      <c r="A640" s="30" t="s">
        <v>22</v>
      </c>
      <c r="B640">
        <v>1</v>
      </c>
      <c r="C640" s="30" t="s">
        <v>510</v>
      </c>
      <c r="D640" s="30" t="s">
        <v>592</v>
      </c>
      <c r="E640" s="30" t="s">
        <v>94</v>
      </c>
      <c r="F640">
        <v>2.6169706582077721</v>
      </c>
      <c r="G640" s="30" t="s">
        <v>328</v>
      </c>
      <c r="H640" t="s">
        <v>631</v>
      </c>
    </row>
    <row r="641" spans="1:8" x14ac:dyDescent="0.35">
      <c r="A641" s="30" t="s">
        <v>22</v>
      </c>
      <c r="B641">
        <v>1</v>
      </c>
      <c r="C641" s="30" t="s">
        <v>510</v>
      </c>
      <c r="D641" s="30" t="s">
        <v>592</v>
      </c>
      <c r="E641" s="30" t="s">
        <v>517</v>
      </c>
      <c r="F641">
        <v>2.4477611940298512</v>
      </c>
      <c r="G641" s="30" t="s">
        <v>329</v>
      </c>
      <c r="H641" t="s">
        <v>632</v>
      </c>
    </row>
    <row r="642" spans="1:8" x14ac:dyDescent="0.35">
      <c r="A642" s="30" t="s">
        <v>22</v>
      </c>
      <c r="B642">
        <v>1</v>
      </c>
      <c r="C642" s="30" t="s">
        <v>510</v>
      </c>
      <c r="D642" s="30" t="s">
        <v>592</v>
      </c>
      <c r="E642" s="30" t="s">
        <v>518</v>
      </c>
      <c r="F642">
        <v>2.7745664739884388</v>
      </c>
      <c r="G642" s="30" t="s">
        <v>330</v>
      </c>
      <c r="H642" t="s">
        <v>632</v>
      </c>
    </row>
    <row r="643" spans="1:8" x14ac:dyDescent="0.35">
      <c r="A643" s="30" t="s">
        <v>22</v>
      </c>
      <c r="B643">
        <v>2</v>
      </c>
      <c r="C643" s="30" t="s">
        <v>519</v>
      </c>
      <c r="D643" s="30" t="s">
        <v>592</v>
      </c>
      <c r="E643" s="30" t="s">
        <v>511</v>
      </c>
      <c r="F643">
        <v>32.15564870259481</v>
      </c>
      <c r="G643" s="30" t="s">
        <v>331</v>
      </c>
      <c r="H643" t="s">
        <v>511</v>
      </c>
    </row>
    <row r="644" spans="1:8" x14ac:dyDescent="0.35">
      <c r="A644" s="30" t="s">
        <v>22</v>
      </c>
      <c r="B644">
        <v>2</v>
      </c>
      <c r="C644" s="30" t="s">
        <v>519</v>
      </c>
      <c r="D644" s="30" t="s">
        <v>592</v>
      </c>
      <c r="E644" s="30" t="s">
        <v>512</v>
      </c>
      <c r="F644">
        <v>28.151147292692169</v>
      </c>
      <c r="G644" s="30" t="s">
        <v>332</v>
      </c>
      <c r="H644" t="s">
        <v>609</v>
      </c>
    </row>
    <row r="645" spans="1:8" x14ac:dyDescent="0.35">
      <c r="A645" s="30" t="s">
        <v>22</v>
      </c>
      <c r="B645">
        <v>2</v>
      </c>
      <c r="C645" s="30" t="s">
        <v>519</v>
      </c>
      <c r="D645" s="30" t="s">
        <v>592</v>
      </c>
      <c r="E645" s="30" t="s">
        <v>513</v>
      </c>
      <c r="F645">
        <v>27.755567051333067</v>
      </c>
      <c r="G645" s="30" t="s">
        <v>333</v>
      </c>
      <c r="H645" t="s">
        <v>609</v>
      </c>
    </row>
    <row r="646" spans="1:8" x14ac:dyDescent="0.35">
      <c r="A646" s="30" t="s">
        <v>22</v>
      </c>
      <c r="B646">
        <v>2</v>
      </c>
      <c r="C646" s="30" t="s">
        <v>519</v>
      </c>
      <c r="D646" s="30" t="s">
        <v>592</v>
      </c>
      <c r="E646" s="30" t="s">
        <v>514</v>
      </c>
      <c r="F646">
        <v>29.027250193648335</v>
      </c>
      <c r="G646" s="30" t="s">
        <v>334</v>
      </c>
      <c r="H646" t="s">
        <v>609</v>
      </c>
    </row>
    <row r="647" spans="1:8" x14ac:dyDescent="0.35">
      <c r="A647" s="30" t="s">
        <v>22</v>
      </c>
      <c r="B647">
        <v>2</v>
      </c>
      <c r="C647" s="30" t="s">
        <v>519</v>
      </c>
      <c r="D647" s="30" t="s">
        <v>592</v>
      </c>
      <c r="E647" s="30" t="s">
        <v>52</v>
      </c>
      <c r="F647">
        <v>33.565476550680778</v>
      </c>
      <c r="G647" s="30" t="s">
        <v>335</v>
      </c>
      <c r="H647" t="s">
        <v>610</v>
      </c>
    </row>
    <row r="648" spans="1:8" x14ac:dyDescent="0.35">
      <c r="A648" s="30" t="s">
        <v>22</v>
      </c>
      <c r="B648">
        <v>2</v>
      </c>
      <c r="C648" s="30" t="s">
        <v>519</v>
      </c>
      <c r="D648" s="30" t="s">
        <v>592</v>
      </c>
      <c r="E648" s="30" t="s">
        <v>54</v>
      </c>
      <c r="F648">
        <v>30.200983476010357</v>
      </c>
      <c r="G648" s="30" t="s">
        <v>336</v>
      </c>
      <c r="H648" t="s">
        <v>611</v>
      </c>
    </row>
    <row r="649" spans="1:8" x14ac:dyDescent="0.35">
      <c r="A649" s="30" t="s">
        <v>22</v>
      </c>
      <c r="B649">
        <v>2</v>
      </c>
      <c r="C649" s="30" t="s">
        <v>519</v>
      </c>
      <c r="D649" s="30" t="s">
        <v>592</v>
      </c>
      <c r="E649" s="30" t="s">
        <v>56</v>
      </c>
      <c r="F649">
        <v>33.805786646201071</v>
      </c>
      <c r="G649" s="30" t="s">
        <v>337</v>
      </c>
      <c r="H649" t="s">
        <v>612</v>
      </c>
    </row>
    <row r="650" spans="1:8" x14ac:dyDescent="0.35">
      <c r="A650" s="30" t="s">
        <v>22</v>
      </c>
      <c r="B650">
        <v>2</v>
      </c>
      <c r="C650" s="30" t="s">
        <v>519</v>
      </c>
      <c r="D650" s="30" t="s">
        <v>592</v>
      </c>
      <c r="E650" s="30" t="s">
        <v>58</v>
      </c>
      <c r="F650">
        <v>41.801414460687475</v>
      </c>
      <c r="G650" s="30" t="s">
        <v>338</v>
      </c>
      <c r="H650" t="s">
        <v>613</v>
      </c>
    </row>
    <row r="651" spans="1:8" x14ac:dyDescent="0.35">
      <c r="A651" s="30" t="s">
        <v>22</v>
      </c>
      <c r="B651">
        <v>2</v>
      </c>
      <c r="C651" s="30" t="s">
        <v>519</v>
      </c>
      <c r="D651" s="30" t="s">
        <v>592</v>
      </c>
      <c r="E651" s="30" t="s">
        <v>60</v>
      </c>
      <c r="F651">
        <v>40.738098996875515</v>
      </c>
      <c r="G651" s="30" t="s">
        <v>339</v>
      </c>
      <c r="H651" t="s">
        <v>614</v>
      </c>
    </row>
    <row r="652" spans="1:8" x14ac:dyDescent="0.35">
      <c r="A652" s="30" t="s">
        <v>22</v>
      </c>
      <c r="B652">
        <v>2</v>
      </c>
      <c r="C652" s="30" t="s">
        <v>519</v>
      </c>
      <c r="D652" s="30" t="s">
        <v>592</v>
      </c>
      <c r="E652" s="30" t="s">
        <v>62</v>
      </c>
      <c r="F652">
        <v>47.502972433080295</v>
      </c>
      <c r="G652" s="30" t="s">
        <v>340</v>
      </c>
      <c r="H652" t="s">
        <v>615</v>
      </c>
    </row>
    <row r="653" spans="1:8" x14ac:dyDescent="0.35">
      <c r="A653" s="30" t="s">
        <v>22</v>
      </c>
      <c r="B653">
        <v>2</v>
      </c>
      <c r="C653" s="30" t="s">
        <v>519</v>
      </c>
      <c r="D653" s="30" t="s">
        <v>592</v>
      </c>
      <c r="E653" s="30" t="s">
        <v>64</v>
      </c>
      <c r="F653">
        <v>64.891807055435564</v>
      </c>
      <c r="G653" s="30" t="s">
        <v>341</v>
      </c>
      <c r="H653" t="s">
        <v>616</v>
      </c>
    </row>
    <row r="654" spans="1:8" x14ac:dyDescent="0.35">
      <c r="A654" s="30" t="s">
        <v>22</v>
      </c>
      <c r="B654">
        <v>2</v>
      </c>
      <c r="C654" s="30" t="s">
        <v>519</v>
      </c>
      <c r="D654" s="30" t="s">
        <v>592</v>
      </c>
      <c r="E654" s="30" t="s">
        <v>515</v>
      </c>
      <c r="F654">
        <v>84.329593495934972</v>
      </c>
      <c r="G654" s="30" t="s">
        <v>342</v>
      </c>
      <c r="H654" t="s">
        <v>617</v>
      </c>
    </row>
    <row r="655" spans="1:8" x14ac:dyDescent="0.35">
      <c r="A655" s="30" t="s">
        <v>22</v>
      </c>
      <c r="B655">
        <v>2</v>
      </c>
      <c r="C655" s="30" t="s">
        <v>519</v>
      </c>
      <c r="D655" s="30" t="s">
        <v>592</v>
      </c>
      <c r="E655" s="30" t="s">
        <v>516</v>
      </c>
      <c r="F655">
        <v>91.772557111274878</v>
      </c>
      <c r="G655" s="30" t="s">
        <v>343</v>
      </c>
      <c r="H655" t="s">
        <v>617</v>
      </c>
    </row>
    <row r="656" spans="1:8" x14ac:dyDescent="0.35">
      <c r="A656" s="30" t="s">
        <v>22</v>
      </c>
      <c r="B656">
        <v>2</v>
      </c>
      <c r="C656" s="30" t="s">
        <v>519</v>
      </c>
      <c r="D656" s="30" t="s">
        <v>592</v>
      </c>
      <c r="E656" s="30" t="s">
        <v>68</v>
      </c>
      <c r="F656">
        <v>89.386184118060427</v>
      </c>
      <c r="G656" s="30" t="s">
        <v>344</v>
      </c>
      <c r="H656" t="s">
        <v>618</v>
      </c>
    </row>
    <row r="657" spans="1:8" x14ac:dyDescent="0.35">
      <c r="A657" s="30" t="s">
        <v>22</v>
      </c>
      <c r="B657">
        <v>2</v>
      </c>
      <c r="C657" s="30" t="s">
        <v>519</v>
      </c>
      <c r="D657" s="30" t="s">
        <v>592</v>
      </c>
      <c r="E657" s="30" t="s">
        <v>70</v>
      </c>
      <c r="F657">
        <v>115.17138755980859</v>
      </c>
      <c r="G657" s="30" t="s">
        <v>345</v>
      </c>
      <c r="H657" t="s">
        <v>619</v>
      </c>
    </row>
    <row r="658" spans="1:8" x14ac:dyDescent="0.35">
      <c r="A658" s="30" t="s">
        <v>22</v>
      </c>
      <c r="B658">
        <v>2</v>
      </c>
      <c r="C658" s="30" t="s">
        <v>519</v>
      </c>
      <c r="D658" s="30" t="s">
        <v>592</v>
      </c>
      <c r="E658" s="30" t="s">
        <v>72</v>
      </c>
      <c r="F658">
        <v>120.22944974321349</v>
      </c>
      <c r="G658" s="30" t="s">
        <v>346</v>
      </c>
      <c r="H658" t="s">
        <v>620</v>
      </c>
    </row>
    <row r="659" spans="1:8" x14ac:dyDescent="0.35">
      <c r="A659" s="30" t="s">
        <v>22</v>
      </c>
      <c r="B659">
        <v>2</v>
      </c>
      <c r="C659" s="30" t="s">
        <v>519</v>
      </c>
      <c r="D659" s="30" t="s">
        <v>592</v>
      </c>
      <c r="E659" s="30" t="s">
        <v>74</v>
      </c>
      <c r="F659">
        <v>154.57610027855151</v>
      </c>
      <c r="G659" s="30" t="s">
        <v>347</v>
      </c>
      <c r="H659" t="s">
        <v>621</v>
      </c>
    </row>
    <row r="660" spans="1:8" x14ac:dyDescent="0.35">
      <c r="A660" s="30" t="s">
        <v>22</v>
      </c>
      <c r="B660">
        <v>2</v>
      </c>
      <c r="C660" s="30" t="s">
        <v>519</v>
      </c>
      <c r="D660" s="30" t="s">
        <v>592</v>
      </c>
      <c r="E660" s="30" t="s">
        <v>76</v>
      </c>
      <c r="F660">
        <v>109.87143546441496</v>
      </c>
      <c r="G660" s="30" t="s">
        <v>348</v>
      </c>
      <c r="H660" t="s">
        <v>622</v>
      </c>
    </row>
    <row r="661" spans="1:8" x14ac:dyDescent="0.35">
      <c r="A661" s="30" t="s">
        <v>22</v>
      </c>
      <c r="B661">
        <v>2</v>
      </c>
      <c r="C661" s="30" t="s">
        <v>519</v>
      </c>
      <c r="D661" s="30" t="s">
        <v>592</v>
      </c>
      <c r="E661" s="30" t="s">
        <v>78</v>
      </c>
      <c r="F661">
        <v>108.6647389558233</v>
      </c>
      <c r="G661" s="30" t="s">
        <v>349</v>
      </c>
      <c r="H661" t="s">
        <v>623</v>
      </c>
    </row>
    <row r="662" spans="1:8" x14ac:dyDescent="0.35">
      <c r="A662" s="30" t="s">
        <v>22</v>
      </c>
      <c r="B662">
        <v>2</v>
      </c>
      <c r="C662" s="30" t="s">
        <v>519</v>
      </c>
      <c r="D662" s="30" t="s">
        <v>592</v>
      </c>
      <c r="E662" s="30" t="s">
        <v>80</v>
      </c>
      <c r="F662">
        <v>134.76762252546607</v>
      </c>
      <c r="G662" s="30" t="s">
        <v>350</v>
      </c>
      <c r="H662" t="s">
        <v>624</v>
      </c>
    </row>
    <row r="663" spans="1:8" x14ac:dyDescent="0.35">
      <c r="A663" s="30" t="s">
        <v>22</v>
      </c>
      <c r="B663">
        <v>2</v>
      </c>
      <c r="C663" s="30" t="s">
        <v>519</v>
      </c>
      <c r="D663" s="30" t="s">
        <v>592</v>
      </c>
      <c r="E663" s="30" t="s">
        <v>82</v>
      </c>
      <c r="F663">
        <v>150.36852361028093</v>
      </c>
      <c r="G663" s="30" t="s">
        <v>351</v>
      </c>
      <c r="H663" t="s">
        <v>625</v>
      </c>
    </row>
    <row r="664" spans="1:8" x14ac:dyDescent="0.35">
      <c r="A664" s="30" t="s">
        <v>22</v>
      </c>
      <c r="B664">
        <v>2</v>
      </c>
      <c r="C664" s="30" t="s">
        <v>519</v>
      </c>
      <c r="D664" s="30" t="s">
        <v>592</v>
      </c>
      <c r="E664" s="30" t="s">
        <v>84</v>
      </c>
      <c r="F664">
        <v>147.42082540967024</v>
      </c>
      <c r="G664" s="30" t="s">
        <v>352</v>
      </c>
      <c r="H664" t="s">
        <v>626</v>
      </c>
    </row>
    <row r="665" spans="1:8" x14ac:dyDescent="0.35">
      <c r="A665" s="30" t="s">
        <v>22</v>
      </c>
      <c r="B665">
        <v>2</v>
      </c>
      <c r="C665" s="30" t="s">
        <v>519</v>
      </c>
      <c r="D665" s="30" t="s">
        <v>592</v>
      </c>
      <c r="E665" s="30" t="s">
        <v>86</v>
      </c>
      <c r="F665">
        <v>193.92273127753302</v>
      </c>
      <c r="G665" s="30" t="s">
        <v>353</v>
      </c>
      <c r="H665" t="s">
        <v>627</v>
      </c>
    </row>
    <row r="666" spans="1:8" x14ac:dyDescent="0.35">
      <c r="A666" s="30" t="s">
        <v>22</v>
      </c>
      <c r="B666">
        <v>2</v>
      </c>
      <c r="C666" s="30" t="s">
        <v>519</v>
      </c>
      <c r="D666" s="30" t="s">
        <v>592</v>
      </c>
      <c r="E666" s="30" t="s">
        <v>88</v>
      </c>
      <c r="F666">
        <v>180.49987153753509</v>
      </c>
      <c r="G666" s="30" t="s">
        <v>354</v>
      </c>
      <c r="H666" t="s">
        <v>628</v>
      </c>
    </row>
    <row r="667" spans="1:8" x14ac:dyDescent="0.35">
      <c r="A667" s="30" t="s">
        <v>22</v>
      </c>
      <c r="B667">
        <v>2</v>
      </c>
      <c r="C667" s="30" t="s">
        <v>519</v>
      </c>
      <c r="D667" s="30" t="s">
        <v>592</v>
      </c>
      <c r="E667" s="30" t="s">
        <v>90</v>
      </c>
      <c r="F667">
        <v>104.96107192667863</v>
      </c>
      <c r="G667" s="30" t="s">
        <v>355</v>
      </c>
      <c r="H667" t="s">
        <v>629</v>
      </c>
    </row>
    <row r="668" spans="1:8" x14ac:dyDescent="0.35">
      <c r="A668" s="30" t="s">
        <v>22</v>
      </c>
      <c r="B668">
        <v>2</v>
      </c>
      <c r="C668" s="30" t="s">
        <v>519</v>
      </c>
      <c r="D668" s="30" t="s">
        <v>592</v>
      </c>
      <c r="E668" s="30" t="s">
        <v>92</v>
      </c>
      <c r="F668">
        <v>87.840625761885406</v>
      </c>
      <c r="G668" s="30" t="s">
        <v>356</v>
      </c>
      <c r="H668" t="s">
        <v>630</v>
      </c>
    </row>
    <row r="669" spans="1:8" x14ac:dyDescent="0.35">
      <c r="A669" s="30" t="s">
        <v>22</v>
      </c>
      <c r="B669">
        <v>2</v>
      </c>
      <c r="C669" s="30" t="s">
        <v>519</v>
      </c>
      <c r="D669" s="30" t="s">
        <v>592</v>
      </c>
      <c r="E669" s="30" t="s">
        <v>94</v>
      </c>
      <c r="F669">
        <v>70.836463124504377</v>
      </c>
      <c r="G669" s="30" t="s">
        <v>357</v>
      </c>
      <c r="H669" t="s">
        <v>631</v>
      </c>
    </row>
    <row r="670" spans="1:8" x14ac:dyDescent="0.35">
      <c r="A670" s="30" t="s">
        <v>22</v>
      </c>
      <c r="B670">
        <v>2</v>
      </c>
      <c r="C670" s="30" t="s">
        <v>519</v>
      </c>
      <c r="D670" s="30" t="s">
        <v>592</v>
      </c>
      <c r="E670" s="30" t="s">
        <v>517</v>
      </c>
      <c r="F670">
        <v>60.756119402985071</v>
      </c>
      <c r="G670" s="30" t="s">
        <v>358</v>
      </c>
      <c r="H670" t="s">
        <v>632</v>
      </c>
    </row>
    <row r="671" spans="1:8" x14ac:dyDescent="0.35">
      <c r="A671" s="30" t="s">
        <v>22</v>
      </c>
      <c r="B671">
        <v>2</v>
      </c>
      <c r="C671" s="30" t="s">
        <v>519</v>
      </c>
      <c r="D671" s="30" t="s">
        <v>592</v>
      </c>
      <c r="E671" s="30" t="s">
        <v>518</v>
      </c>
      <c r="F671">
        <v>60.904855491329478</v>
      </c>
      <c r="G671" s="30" t="s">
        <v>359</v>
      </c>
      <c r="H671" t="s">
        <v>632</v>
      </c>
    </row>
    <row r="672" spans="1:8" x14ac:dyDescent="0.35">
      <c r="A672" s="30" t="s">
        <v>22</v>
      </c>
      <c r="B672">
        <v>3</v>
      </c>
      <c r="C672" s="30" t="s">
        <v>520</v>
      </c>
      <c r="D672" s="30" t="s">
        <v>592</v>
      </c>
      <c r="E672" s="30" t="s">
        <v>511</v>
      </c>
      <c r="F672">
        <v>7.4349900199600798</v>
      </c>
      <c r="G672" s="30" t="s">
        <v>360</v>
      </c>
      <c r="H672" t="s">
        <v>511</v>
      </c>
    </row>
    <row r="673" spans="1:8" x14ac:dyDescent="0.35">
      <c r="A673" s="30" t="s">
        <v>22</v>
      </c>
      <c r="B673">
        <v>3</v>
      </c>
      <c r="C673" s="30" t="s">
        <v>520</v>
      </c>
      <c r="D673" s="30" t="s">
        <v>592</v>
      </c>
      <c r="E673" s="30" t="s">
        <v>512</v>
      </c>
      <c r="F673">
        <v>1.2741878076486179</v>
      </c>
      <c r="G673" s="30" t="s">
        <v>361</v>
      </c>
      <c r="H673" t="s">
        <v>609</v>
      </c>
    </row>
    <row r="674" spans="1:8" x14ac:dyDescent="0.35">
      <c r="A674" s="30" t="s">
        <v>22</v>
      </c>
      <c r="B674">
        <v>3</v>
      </c>
      <c r="C674" s="30" t="s">
        <v>520</v>
      </c>
      <c r="D674" s="30" t="s">
        <v>592</v>
      </c>
      <c r="E674" s="30" t="s">
        <v>513</v>
      </c>
      <c r="F674">
        <v>1.2431715081575805</v>
      </c>
      <c r="G674" s="30" t="s">
        <v>362</v>
      </c>
      <c r="H674" t="s">
        <v>609</v>
      </c>
    </row>
    <row r="675" spans="1:8" x14ac:dyDescent="0.35">
      <c r="A675" s="30" t="s">
        <v>22</v>
      </c>
      <c r="B675">
        <v>3</v>
      </c>
      <c r="C675" s="30" t="s">
        <v>520</v>
      </c>
      <c r="D675" s="30" t="s">
        <v>592</v>
      </c>
      <c r="E675" s="30" t="s">
        <v>514</v>
      </c>
      <c r="F675">
        <v>1.3049031758326879</v>
      </c>
      <c r="G675" s="30" t="s">
        <v>363</v>
      </c>
      <c r="H675" t="s">
        <v>609</v>
      </c>
    </row>
    <row r="676" spans="1:8" x14ac:dyDescent="0.35">
      <c r="A676" s="30" t="s">
        <v>22</v>
      </c>
      <c r="B676">
        <v>3</v>
      </c>
      <c r="C676" s="30" t="s">
        <v>520</v>
      </c>
      <c r="D676" s="30" t="s">
        <v>592</v>
      </c>
      <c r="E676" s="30" t="s">
        <v>52</v>
      </c>
      <c r="F676">
        <v>1.3861270801815431</v>
      </c>
      <c r="G676" s="30" t="s">
        <v>364</v>
      </c>
      <c r="H676" t="s">
        <v>610</v>
      </c>
    </row>
    <row r="677" spans="1:8" x14ac:dyDescent="0.35">
      <c r="A677" s="30" t="s">
        <v>22</v>
      </c>
      <c r="B677">
        <v>3</v>
      </c>
      <c r="C677" s="30" t="s">
        <v>520</v>
      </c>
      <c r="D677" s="30" t="s">
        <v>592</v>
      </c>
      <c r="E677" s="30" t="s">
        <v>54</v>
      </c>
      <c r="F677">
        <v>30.310250846107905</v>
      </c>
      <c r="G677" s="30" t="s">
        <v>365</v>
      </c>
      <c r="H677" t="s">
        <v>611</v>
      </c>
    </row>
    <row r="678" spans="1:8" x14ac:dyDescent="0.35">
      <c r="A678" s="30" t="s">
        <v>22</v>
      </c>
      <c r="B678">
        <v>3</v>
      </c>
      <c r="C678" s="30" t="s">
        <v>520</v>
      </c>
      <c r="D678" s="30" t="s">
        <v>592</v>
      </c>
      <c r="E678" s="30" t="s">
        <v>56</v>
      </c>
      <c r="F678">
        <v>13.72508825786646</v>
      </c>
      <c r="G678" s="30" t="s">
        <v>366</v>
      </c>
      <c r="H678" t="s">
        <v>612</v>
      </c>
    </row>
    <row r="679" spans="1:8" x14ac:dyDescent="0.35">
      <c r="A679" s="30" t="s">
        <v>22</v>
      </c>
      <c r="B679">
        <v>3</v>
      </c>
      <c r="C679" s="30" t="s">
        <v>520</v>
      </c>
      <c r="D679" s="30" t="s">
        <v>592</v>
      </c>
      <c r="E679" s="30" t="s">
        <v>58</v>
      </c>
      <c r="F679">
        <v>14.795665744764916</v>
      </c>
      <c r="G679" s="30" t="s">
        <v>367</v>
      </c>
      <c r="H679" t="s">
        <v>613</v>
      </c>
    </row>
    <row r="680" spans="1:8" x14ac:dyDescent="0.35">
      <c r="A680" s="30" t="s">
        <v>22</v>
      </c>
      <c r="B680">
        <v>3</v>
      </c>
      <c r="C680" s="30" t="s">
        <v>520</v>
      </c>
      <c r="D680" s="30" t="s">
        <v>592</v>
      </c>
      <c r="E680" s="30" t="s">
        <v>60</v>
      </c>
      <c r="F680">
        <v>14.66441868113797</v>
      </c>
      <c r="G680" s="30" t="s">
        <v>368</v>
      </c>
      <c r="H680" t="s">
        <v>614</v>
      </c>
    </row>
    <row r="681" spans="1:8" x14ac:dyDescent="0.35">
      <c r="A681" s="30" t="s">
        <v>22</v>
      </c>
      <c r="B681">
        <v>3</v>
      </c>
      <c r="C681" s="30" t="s">
        <v>520</v>
      </c>
      <c r="D681" s="30" t="s">
        <v>592</v>
      </c>
      <c r="E681" s="30" t="s">
        <v>62</v>
      </c>
      <c r="F681">
        <v>14.892045545345585</v>
      </c>
      <c r="G681" s="30" t="s">
        <v>369</v>
      </c>
      <c r="H681" t="s">
        <v>615</v>
      </c>
    </row>
    <row r="682" spans="1:8" x14ac:dyDescent="0.35">
      <c r="A682" s="30" t="s">
        <v>22</v>
      </c>
      <c r="B682">
        <v>3</v>
      </c>
      <c r="C682" s="30" t="s">
        <v>520</v>
      </c>
      <c r="D682" s="30" t="s">
        <v>592</v>
      </c>
      <c r="E682" s="30" t="s">
        <v>64</v>
      </c>
      <c r="F682">
        <v>30.203578113750901</v>
      </c>
      <c r="G682" s="30" t="s">
        <v>370</v>
      </c>
      <c r="H682" t="s">
        <v>616</v>
      </c>
    </row>
    <row r="683" spans="1:8" x14ac:dyDescent="0.35">
      <c r="A683" s="30" t="s">
        <v>22</v>
      </c>
      <c r="B683">
        <v>3</v>
      </c>
      <c r="C683" s="30" t="s">
        <v>520</v>
      </c>
      <c r="D683" s="30" t="s">
        <v>592</v>
      </c>
      <c r="E683" s="30" t="s">
        <v>515</v>
      </c>
      <c r="F683">
        <v>39.333178122690313</v>
      </c>
      <c r="G683" s="30" t="s">
        <v>371</v>
      </c>
      <c r="H683" t="s">
        <v>617</v>
      </c>
    </row>
    <row r="684" spans="1:8" x14ac:dyDescent="0.35">
      <c r="A684" s="30" t="s">
        <v>22</v>
      </c>
      <c r="B684">
        <v>3</v>
      </c>
      <c r="C684" s="30" t="s">
        <v>520</v>
      </c>
      <c r="D684" s="30" t="s">
        <v>592</v>
      </c>
      <c r="E684" s="30" t="s">
        <v>516</v>
      </c>
      <c r="F684">
        <v>43.638548268238765</v>
      </c>
      <c r="G684" s="30" t="s">
        <v>372</v>
      </c>
      <c r="H684" t="s">
        <v>617</v>
      </c>
    </row>
    <row r="685" spans="1:8" x14ac:dyDescent="0.35">
      <c r="A685" s="30" t="s">
        <v>22</v>
      </c>
      <c r="B685">
        <v>3</v>
      </c>
      <c r="C685" s="30" t="s">
        <v>520</v>
      </c>
      <c r="D685" s="30" t="s">
        <v>592</v>
      </c>
      <c r="E685" s="30" t="s">
        <v>68</v>
      </c>
      <c r="F685">
        <v>9.1007659873506661</v>
      </c>
      <c r="G685" s="30" t="s">
        <v>373</v>
      </c>
      <c r="H685" t="s">
        <v>618</v>
      </c>
    </row>
    <row r="686" spans="1:8" x14ac:dyDescent="0.35">
      <c r="A686" s="30" t="s">
        <v>22</v>
      </c>
      <c r="B686">
        <v>3</v>
      </c>
      <c r="C686" s="30" t="s">
        <v>520</v>
      </c>
      <c r="D686" s="30" t="s">
        <v>592</v>
      </c>
      <c r="E686" s="30" t="s">
        <v>70</v>
      </c>
      <c r="F686">
        <v>18.291244019138755</v>
      </c>
      <c r="G686" s="30" t="s">
        <v>374</v>
      </c>
      <c r="H686" t="s">
        <v>619</v>
      </c>
    </row>
    <row r="687" spans="1:8" x14ac:dyDescent="0.35">
      <c r="A687" s="30" t="s">
        <v>22</v>
      </c>
      <c r="B687">
        <v>3</v>
      </c>
      <c r="C687" s="30" t="s">
        <v>520</v>
      </c>
      <c r="D687" s="30" t="s">
        <v>592</v>
      </c>
      <c r="E687" s="30" t="s">
        <v>72</v>
      </c>
      <c r="F687">
        <v>18.180183418928831</v>
      </c>
      <c r="G687" s="30" t="s">
        <v>375</v>
      </c>
      <c r="H687" t="s">
        <v>620</v>
      </c>
    </row>
    <row r="688" spans="1:8" x14ac:dyDescent="0.35">
      <c r="A688" s="30" t="s">
        <v>22</v>
      </c>
      <c r="B688">
        <v>3</v>
      </c>
      <c r="C688" s="30" t="s">
        <v>520</v>
      </c>
      <c r="D688" s="30" t="s">
        <v>592</v>
      </c>
      <c r="E688" s="30" t="s">
        <v>74</v>
      </c>
      <c r="F688">
        <v>8.9829247910863508</v>
      </c>
      <c r="G688" s="30" t="s">
        <v>376</v>
      </c>
      <c r="H688" t="s">
        <v>621</v>
      </c>
    </row>
    <row r="689" spans="1:8" x14ac:dyDescent="0.35">
      <c r="A689" s="30" t="s">
        <v>22</v>
      </c>
      <c r="B689">
        <v>3</v>
      </c>
      <c r="C689" s="30" t="s">
        <v>520</v>
      </c>
      <c r="D689" s="30" t="s">
        <v>592</v>
      </c>
      <c r="E689" s="30" t="s">
        <v>76</v>
      </c>
      <c r="F689">
        <v>11.902255729794932</v>
      </c>
      <c r="G689" s="30" t="s">
        <v>377</v>
      </c>
      <c r="H689" t="s">
        <v>622</v>
      </c>
    </row>
    <row r="690" spans="1:8" x14ac:dyDescent="0.35">
      <c r="A690" s="30" t="s">
        <v>22</v>
      </c>
      <c r="B690">
        <v>3</v>
      </c>
      <c r="C690" s="30" t="s">
        <v>520</v>
      </c>
      <c r="D690" s="30" t="s">
        <v>592</v>
      </c>
      <c r="E690" s="30" t="s">
        <v>78</v>
      </c>
      <c r="F690">
        <v>20.873775100401605</v>
      </c>
      <c r="G690" s="30" t="s">
        <v>378</v>
      </c>
      <c r="H690" t="s">
        <v>623</v>
      </c>
    </row>
    <row r="691" spans="1:8" x14ac:dyDescent="0.35">
      <c r="A691" s="30" t="s">
        <v>22</v>
      </c>
      <c r="B691">
        <v>3</v>
      </c>
      <c r="C691" s="30" t="s">
        <v>520</v>
      </c>
      <c r="D691" s="30" t="s">
        <v>592</v>
      </c>
      <c r="E691" s="30" t="s">
        <v>80</v>
      </c>
      <c r="F691">
        <v>23.464499327311163</v>
      </c>
      <c r="G691" s="30" t="s">
        <v>379</v>
      </c>
      <c r="H691" t="s">
        <v>624</v>
      </c>
    </row>
    <row r="692" spans="1:8" x14ac:dyDescent="0.35">
      <c r="A692" s="30" t="s">
        <v>22</v>
      </c>
      <c r="B692">
        <v>3</v>
      </c>
      <c r="C692" s="30" t="s">
        <v>520</v>
      </c>
      <c r="D692" s="30" t="s">
        <v>592</v>
      </c>
      <c r="E692" s="30" t="s">
        <v>82</v>
      </c>
      <c r="F692">
        <v>23.878993823470807</v>
      </c>
      <c r="G692" s="30" t="s">
        <v>380</v>
      </c>
      <c r="H692" t="s">
        <v>625</v>
      </c>
    </row>
    <row r="693" spans="1:8" x14ac:dyDescent="0.35">
      <c r="A693" s="30" t="s">
        <v>22</v>
      </c>
      <c r="B693">
        <v>3</v>
      </c>
      <c r="C693" s="30" t="s">
        <v>520</v>
      </c>
      <c r="D693" s="30" t="s">
        <v>592</v>
      </c>
      <c r="E693" s="30" t="s">
        <v>84</v>
      </c>
      <c r="F693">
        <v>23.974102771596197</v>
      </c>
      <c r="G693" s="30" t="s">
        <v>381</v>
      </c>
      <c r="H693" t="s">
        <v>626</v>
      </c>
    </row>
    <row r="694" spans="1:8" x14ac:dyDescent="0.35">
      <c r="A694" s="30" t="s">
        <v>22</v>
      </c>
      <c r="B694">
        <v>3</v>
      </c>
      <c r="C694" s="30" t="s">
        <v>520</v>
      </c>
      <c r="D694" s="30" t="s">
        <v>592</v>
      </c>
      <c r="E694" s="30" t="s">
        <v>86</v>
      </c>
      <c r="F694">
        <v>23.728558269923909</v>
      </c>
      <c r="G694" s="30" t="s">
        <v>382</v>
      </c>
      <c r="H694" t="s">
        <v>627</v>
      </c>
    </row>
    <row r="695" spans="1:8" x14ac:dyDescent="0.35">
      <c r="A695" s="30" t="s">
        <v>22</v>
      </c>
      <c r="B695">
        <v>3</v>
      </c>
      <c r="C695" s="30" t="s">
        <v>520</v>
      </c>
      <c r="D695" s="30" t="s">
        <v>592</v>
      </c>
      <c r="E695" s="30" t="s">
        <v>88</v>
      </c>
      <c r="F695">
        <v>26.385238859895626</v>
      </c>
      <c r="G695" s="30" t="s">
        <v>383</v>
      </c>
      <c r="H695" t="s">
        <v>628</v>
      </c>
    </row>
    <row r="696" spans="1:8" x14ac:dyDescent="0.35">
      <c r="A696" s="30" t="s">
        <v>22</v>
      </c>
      <c r="B696">
        <v>3</v>
      </c>
      <c r="C696" s="30" t="s">
        <v>520</v>
      </c>
      <c r="D696" s="30" t="s">
        <v>592</v>
      </c>
      <c r="E696" s="30" t="s">
        <v>90</v>
      </c>
      <c r="F696">
        <v>14.863253636182506</v>
      </c>
      <c r="G696" s="30" t="s">
        <v>384</v>
      </c>
      <c r="H696" t="s">
        <v>629</v>
      </c>
    </row>
    <row r="697" spans="1:8" x14ac:dyDescent="0.35">
      <c r="A697" s="30" t="s">
        <v>22</v>
      </c>
      <c r="B697">
        <v>3</v>
      </c>
      <c r="C697" s="30" t="s">
        <v>520</v>
      </c>
      <c r="D697" s="30" t="s">
        <v>592</v>
      </c>
      <c r="E697" s="30" t="s">
        <v>92</v>
      </c>
      <c r="F697">
        <v>8.1786793986184474</v>
      </c>
      <c r="G697" s="30" t="s">
        <v>385</v>
      </c>
      <c r="H697" t="s">
        <v>630</v>
      </c>
    </row>
    <row r="698" spans="1:8" x14ac:dyDescent="0.35">
      <c r="A698" s="30" t="s">
        <v>22</v>
      </c>
      <c r="B698">
        <v>3</v>
      </c>
      <c r="C698" s="30" t="s">
        <v>520</v>
      </c>
      <c r="D698" s="30" t="s">
        <v>592</v>
      </c>
      <c r="E698" s="30" t="s">
        <v>94</v>
      </c>
      <c r="F698">
        <v>6.5120777160983359</v>
      </c>
      <c r="G698" s="30" t="s">
        <v>386</v>
      </c>
      <c r="H698" t="s">
        <v>631</v>
      </c>
    </row>
    <row r="699" spans="1:8" x14ac:dyDescent="0.35">
      <c r="A699" s="30" t="s">
        <v>22</v>
      </c>
      <c r="B699">
        <v>3</v>
      </c>
      <c r="C699" s="30" t="s">
        <v>520</v>
      </c>
      <c r="D699" s="30" t="s">
        <v>592</v>
      </c>
      <c r="E699" s="30" t="s">
        <v>517</v>
      </c>
      <c r="F699">
        <v>8.0494029850746269</v>
      </c>
      <c r="G699" s="30" t="s">
        <v>387</v>
      </c>
      <c r="H699" t="s">
        <v>632</v>
      </c>
    </row>
    <row r="700" spans="1:8" x14ac:dyDescent="0.35">
      <c r="A700" s="30" t="s">
        <v>22</v>
      </c>
      <c r="B700">
        <v>3</v>
      </c>
      <c r="C700" s="30" t="s">
        <v>520</v>
      </c>
      <c r="D700" s="30" t="s">
        <v>592</v>
      </c>
      <c r="E700" s="30" t="s">
        <v>518</v>
      </c>
      <c r="F700">
        <v>9.0244123314065501</v>
      </c>
      <c r="G700" s="30" t="s">
        <v>388</v>
      </c>
      <c r="H700" t="s">
        <v>632</v>
      </c>
    </row>
    <row r="701" spans="1:8" x14ac:dyDescent="0.35">
      <c r="A701" s="30" t="s">
        <v>22</v>
      </c>
      <c r="B701">
        <v>4</v>
      </c>
      <c r="C701" s="30" t="s">
        <v>521</v>
      </c>
      <c r="D701" s="30" t="s">
        <v>592</v>
      </c>
      <c r="E701" s="30" t="s">
        <v>511</v>
      </c>
      <c r="F701">
        <v>17.544590818363275</v>
      </c>
      <c r="G701" s="30" t="s">
        <v>389</v>
      </c>
      <c r="H701" t="s">
        <v>511</v>
      </c>
    </row>
    <row r="702" spans="1:8" x14ac:dyDescent="0.35">
      <c r="A702" s="30" t="s">
        <v>22</v>
      </c>
      <c r="B702">
        <v>4</v>
      </c>
      <c r="C702" s="30" t="s">
        <v>521</v>
      </c>
      <c r="D702" s="30" t="s">
        <v>592</v>
      </c>
      <c r="E702" s="30" t="s">
        <v>512</v>
      </c>
      <c r="F702">
        <v>16.841135933358576</v>
      </c>
      <c r="G702" s="30" t="s">
        <v>390</v>
      </c>
      <c r="H702" t="s">
        <v>609</v>
      </c>
    </row>
    <row r="703" spans="1:8" x14ac:dyDescent="0.35">
      <c r="A703" s="30" t="s">
        <v>22</v>
      </c>
      <c r="B703">
        <v>4</v>
      </c>
      <c r="C703" s="30" t="s">
        <v>521</v>
      </c>
      <c r="D703" s="30" t="s">
        <v>592</v>
      </c>
      <c r="E703" s="30" t="s">
        <v>513</v>
      </c>
      <c r="F703">
        <v>18.463159570234776</v>
      </c>
      <c r="G703" s="30" t="s">
        <v>391</v>
      </c>
      <c r="H703" t="s">
        <v>609</v>
      </c>
    </row>
    <row r="704" spans="1:8" x14ac:dyDescent="0.35">
      <c r="A704" s="30" t="s">
        <v>22</v>
      </c>
      <c r="B704">
        <v>4</v>
      </c>
      <c r="C704" s="30" t="s">
        <v>521</v>
      </c>
      <c r="D704" s="30" t="s">
        <v>592</v>
      </c>
      <c r="E704" s="30" t="s">
        <v>514</v>
      </c>
      <c r="F704">
        <v>18.991820294345469</v>
      </c>
      <c r="G704" s="30" t="s">
        <v>392</v>
      </c>
      <c r="H704" t="s">
        <v>609</v>
      </c>
    </row>
    <row r="705" spans="1:8" x14ac:dyDescent="0.35">
      <c r="A705" s="30" t="s">
        <v>22</v>
      </c>
      <c r="B705">
        <v>4</v>
      </c>
      <c r="C705" s="30" t="s">
        <v>521</v>
      </c>
      <c r="D705" s="30" t="s">
        <v>592</v>
      </c>
      <c r="E705" s="30" t="s">
        <v>52</v>
      </c>
      <c r="F705">
        <v>13.512465960665656</v>
      </c>
      <c r="G705" s="30" t="s">
        <v>393</v>
      </c>
      <c r="H705" t="s">
        <v>610</v>
      </c>
    </row>
    <row r="706" spans="1:8" x14ac:dyDescent="0.35">
      <c r="A706" s="30" t="s">
        <v>22</v>
      </c>
      <c r="B706">
        <v>4</v>
      </c>
      <c r="C706" s="30" t="s">
        <v>521</v>
      </c>
      <c r="D706" s="30" t="s">
        <v>592</v>
      </c>
      <c r="E706" s="30" t="s">
        <v>54</v>
      </c>
      <c r="F706">
        <v>16.383898068883141</v>
      </c>
      <c r="G706" s="30" t="s">
        <v>394</v>
      </c>
      <c r="H706" t="s">
        <v>611</v>
      </c>
    </row>
    <row r="707" spans="1:8" x14ac:dyDescent="0.35">
      <c r="A707" s="30" t="s">
        <v>22</v>
      </c>
      <c r="B707">
        <v>4</v>
      </c>
      <c r="C707" s="30" t="s">
        <v>521</v>
      </c>
      <c r="D707" s="30" t="s">
        <v>592</v>
      </c>
      <c r="E707" s="30" t="s">
        <v>56</v>
      </c>
      <c r="F707">
        <v>18.978526477359939</v>
      </c>
      <c r="G707" s="30" t="s">
        <v>395</v>
      </c>
      <c r="H707" t="s">
        <v>612</v>
      </c>
    </row>
    <row r="708" spans="1:8" x14ac:dyDescent="0.35">
      <c r="A708" s="30" t="s">
        <v>22</v>
      </c>
      <c r="B708">
        <v>4</v>
      </c>
      <c r="C708" s="30" t="s">
        <v>521</v>
      </c>
      <c r="D708" s="30" t="s">
        <v>592</v>
      </c>
      <c r="E708" s="30" t="s">
        <v>58</v>
      </c>
      <c r="F708">
        <v>22.291600158040303</v>
      </c>
      <c r="G708" s="30" t="s">
        <v>396</v>
      </c>
      <c r="H708" t="s">
        <v>613</v>
      </c>
    </row>
    <row r="709" spans="1:8" x14ac:dyDescent="0.35">
      <c r="A709" s="30" t="s">
        <v>22</v>
      </c>
      <c r="B709">
        <v>4</v>
      </c>
      <c r="C709" s="30" t="s">
        <v>521</v>
      </c>
      <c r="D709" s="30" t="s">
        <v>592</v>
      </c>
      <c r="E709" s="30" t="s">
        <v>60</v>
      </c>
      <c r="F709">
        <v>25.378562736392038</v>
      </c>
      <c r="G709" s="30" t="s">
        <v>397</v>
      </c>
      <c r="H709" t="s">
        <v>614</v>
      </c>
    </row>
    <row r="710" spans="1:8" x14ac:dyDescent="0.35">
      <c r="A710" s="30" t="s">
        <v>22</v>
      </c>
      <c r="B710">
        <v>4</v>
      </c>
      <c r="C710" s="30" t="s">
        <v>521</v>
      </c>
      <c r="D710" s="30" t="s">
        <v>592</v>
      </c>
      <c r="E710" s="30" t="s">
        <v>62</v>
      </c>
      <c r="F710">
        <v>30.623060327606868</v>
      </c>
      <c r="G710" s="30" t="s">
        <v>398</v>
      </c>
      <c r="H710" t="s">
        <v>615</v>
      </c>
    </row>
    <row r="711" spans="1:8" x14ac:dyDescent="0.35">
      <c r="A711" s="30" t="s">
        <v>22</v>
      </c>
      <c r="B711">
        <v>4</v>
      </c>
      <c r="C711" s="30" t="s">
        <v>521</v>
      </c>
      <c r="D711" s="30" t="s">
        <v>592</v>
      </c>
      <c r="E711" s="30" t="s">
        <v>64</v>
      </c>
      <c r="F711">
        <v>35.918113750899934</v>
      </c>
      <c r="G711" s="30" t="s">
        <v>399</v>
      </c>
      <c r="H711" t="s">
        <v>616</v>
      </c>
    </row>
    <row r="712" spans="1:8" x14ac:dyDescent="0.35">
      <c r="A712" s="30" t="s">
        <v>22</v>
      </c>
      <c r="B712">
        <v>4</v>
      </c>
      <c r="C712" s="30" t="s">
        <v>521</v>
      </c>
      <c r="D712" s="30" t="s">
        <v>592</v>
      </c>
      <c r="E712" s="30" t="s">
        <v>515</v>
      </c>
      <c r="F712">
        <v>43.502232076866228</v>
      </c>
      <c r="G712" s="30" t="s">
        <v>400</v>
      </c>
      <c r="H712" t="s">
        <v>617</v>
      </c>
    </row>
    <row r="713" spans="1:8" x14ac:dyDescent="0.35">
      <c r="A713" s="30" t="s">
        <v>22</v>
      </c>
      <c r="B713">
        <v>4</v>
      </c>
      <c r="C713" s="30" t="s">
        <v>521</v>
      </c>
      <c r="D713" s="30" t="s">
        <v>592</v>
      </c>
      <c r="E713" s="30" t="s">
        <v>516</v>
      </c>
      <c r="F713">
        <v>43.834104642593971</v>
      </c>
      <c r="G713" s="30" t="s">
        <v>401</v>
      </c>
      <c r="H713" t="s">
        <v>617</v>
      </c>
    </row>
    <row r="714" spans="1:8" x14ac:dyDescent="0.35">
      <c r="A714" s="30" t="s">
        <v>22</v>
      </c>
      <c r="B714">
        <v>4</v>
      </c>
      <c r="C714" s="30" t="s">
        <v>521</v>
      </c>
      <c r="D714" s="30" t="s">
        <v>592</v>
      </c>
      <c r="E714" s="30" t="s">
        <v>68</v>
      </c>
      <c r="F714">
        <v>40.519901616303578</v>
      </c>
      <c r="G714" s="30" t="s">
        <v>402</v>
      </c>
      <c r="H714" t="s">
        <v>618</v>
      </c>
    </row>
    <row r="715" spans="1:8" x14ac:dyDescent="0.35">
      <c r="A715" s="30" t="s">
        <v>22</v>
      </c>
      <c r="B715">
        <v>4</v>
      </c>
      <c r="C715" s="30" t="s">
        <v>521</v>
      </c>
      <c r="D715" s="30" t="s">
        <v>592</v>
      </c>
      <c r="E715" s="30" t="s">
        <v>70</v>
      </c>
      <c r="F715">
        <v>30.182902711323756</v>
      </c>
      <c r="G715" s="30" t="s">
        <v>403</v>
      </c>
      <c r="H715" t="s">
        <v>619</v>
      </c>
    </row>
    <row r="716" spans="1:8" x14ac:dyDescent="0.35">
      <c r="A716" s="30" t="s">
        <v>22</v>
      </c>
      <c r="B716">
        <v>4</v>
      </c>
      <c r="C716" s="30" t="s">
        <v>521</v>
      </c>
      <c r="D716" s="30" t="s">
        <v>592</v>
      </c>
      <c r="E716" s="30" t="s">
        <v>72</v>
      </c>
      <c r="F716">
        <v>28.013147468818779</v>
      </c>
      <c r="G716" s="30" t="s">
        <v>404</v>
      </c>
      <c r="H716" t="s">
        <v>620</v>
      </c>
    </row>
    <row r="717" spans="1:8" x14ac:dyDescent="0.35">
      <c r="A717" s="30" t="s">
        <v>22</v>
      </c>
      <c r="B717">
        <v>4</v>
      </c>
      <c r="C717" s="30" t="s">
        <v>521</v>
      </c>
      <c r="D717" s="30" t="s">
        <v>592</v>
      </c>
      <c r="E717" s="30" t="s">
        <v>74</v>
      </c>
      <c r="F717">
        <v>29.217238360525265</v>
      </c>
      <c r="G717" s="30" t="s">
        <v>405</v>
      </c>
      <c r="H717" t="s">
        <v>621</v>
      </c>
    </row>
    <row r="718" spans="1:8" x14ac:dyDescent="0.35">
      <c r="A718" s="30" t="s">
        <v>22</v>
      </c>
      <c r="B718">
        <v>4</v>
      </c>
      <c r="C718" s="30" t="s">
        <v>521</v>
      </c>
      <c r="D718" s="30" t="s">
        <v>592</v>
      </c>
      <c r="E718" s="30" t="s">
        <v>76</v>
      </c>
      <c r="F718">
        <v>42.55210293526337</v>
      </c>
      <c r="G718" s="30" t="s">
        <v>406</v>
      </c>
      <c r="H718" t="s">
        <v>622</v>
      </c>
    </row>
    <row r="719" spans="1:8" x14ac:dyDescent="0.35">
      <c r="A719" s="30" t="s">
        <v>22</v>
      </c>
      <c r="B719">
        <v>4</v>
      </c>
      <c r="C719" s="30" t="s">
        <v>521</v>
      </c>
      <c r="D719" s="30" t="s">
        <v>592</v>
      </c>
      <c r="E719" s="30" t="s">
        <v>78</v>
      </c>
      <c r="F719">
        <v>43.574939759036148</v>
      </c>
      <c r="G719" s="30" t="s">
        <v>407</v>
      </c>
      <c r="H719" t="s">
        <v>623</v>
      </c>
    </row>
    <row r="720" spans="1:8" x14ac:dyDescent="0.35">
      <c r="A720" s="30" t="s">
        <v>22</v>
      </c>
      <c r="B720">
        <v>4</v>
      </c>
      <c r="C720" s="30" t="s">
        <v>521</v>
      </c>
      <c r="D720" s="30" t="s">
        <v>592</v>
      </c>
      <c r="E720" s="30" t="s">
        <v>80</v>
      </c>
      <c r="F720">
        <v>48.014130309436865</v>
      </c>
      <c r="G720" s="30" t="s">
        <v>408</v>
      </c>
      <c r="H720" t="s">
        <v>624</v>
      </c>
    </row>
    <row r="721" spans="1:8" x14ac:dyDescent="0.35">
      <c r="A721" s="30" t="s">
        <v>22</v>
      </c>
      <c r="B721">
        <v>4</v>
      </c>
      <c r="C721" s="30" t="s">
        <v>521</v>
      </c>
      <c r="D721" s="30" t="s">
        <v>592</v>
      </c>
      <c r="E721" s="30" t="s">
        <v>82</v>
      </c>
      <c r="F721">
        <v>52.649324566646747</v>
      </c>
      <c r="G721" s="30" t="s">
        <v>409</v>
      </c>
      <c r="H721" t="s">
        <v>625</v>
      </c>
    </row>
    <row r="722" spans="1:8" x14ac:dyDescent="0.35">
      <c r="A722" s="30" t="s">
        <v>22</v>
      </c>
      <c r="B722">
        <v>4</v>
      </c>
      <c r="C722" s="30" t="s">
        <v>521</v>
      </c>
      <c r="D722" s="30" t="s">
        <v>592</v>
      </c>
      <c r="E722" s="30" t="s">
        <v>84</v>
      </c>
      <c r="F722">
        <v>47.988897430710097</v>
      </c>
      <c r="G722" s="30" t="s">
        <v>410</v>
      </c>
      <c r="H722" t="s">
        <v>626</v>
      </c>
    </row>
    <row r="723" spans="1:8" x14ac:dyDescent="0.35">
      <c r="A723" s="30" t="s">
        <v>22</v>
      </c>
      <c r="B723">
        <v>4</v>
      </c>
      <c r="C723" s="30" t="s">
        <v>521</v>
      </c>
      <c r="D723" s="30" t="s">
        <v>592</v>
      </c>
      <c r="E723" s="30" t="s">
        <v>86</v>
      </c>
      <c r="F723">
        <v>54.455538646375658</v>
      </c>
      <c r="G723" s="30" t="s">
        <v>411</v>
      </c>
      <c r="H723" t="s">
        <v>627</v>
      </c>
    </row>
    <row r="724" spans="1:8" x14ac:dyDescent="0.35">
      <c r="A724" s="30" t="s">
        <v>22</v>
      </c>
      <c r="B724">
        <v>4</v>
      </c>
      <c r="C724" s="30" t="s">
        <v>521</v>
      </c>
      <c r="D724" s="30" t="s">
        <v>592</v>
      </c>
      <c r="E724" s="30" t="s">
        <v>88</v>
      </c>
      <c r="F724">
        <v>57.678217583299883</v>
      </c>
      <c r="G724" s="30" t="s">
        <v>412</v>
      </c>
      <c r="H724" t="s">
        <v>628</v>
      </c>
    </row>
    <row r="725" spans="1:8" x14ac:dyDescent="0.35">
      <c r="A725" s="30" t="s">
        <v>22</v>
      </c>
      <c r="B725">
        <v>4</v>
      </c>
      <c r="C725" s="30" t="s">
        <v>521</v>
      </c>
      <c r="D725" s="30" t="s">
        <v>592</v>
      </c>
      <c r="E725" s="30" t="s">
        <v>90</v>
      </c>
      <c r="F725">
        <v>35.932847180713289</v>
      </c>
      <c r="G725" s="30" t="s">
        <v>413</v>
      </c>
      <c r="H725" t="s">
        <v>629</v>
      </c>
    </row>
    <row r="726" spans="1:8" x14ac:dyDescent="0.35">
      <c r="A726" s="30" t="s">
        <v>22</v>
      </c>
      <c r="B726">
        <v>4</v>
      </c>
      <c r="C726" s="30" t="s">
        <v>521</v>
      </c>
      <c r="D726" s="30" t="s">
        <v>592</v>
      </c>
      <c r="E726" s="30" t="s">
        <v>92</v>
      </c>
      <c r="F726">
        <v>23.041950426655823</v>
      </c>
      <c r="G726" s="30" t="s">
        <v>414</v>
      </c>
      <c r="H726" t="s">
        <v>630</v>
      </c>
    </row>
    <row r="727" spans="1:8" x14ac:dyDescent="0.35">
      <c r="A727" s="30" t="s">
        <v>22</v>
      </c>
      <c r="B727">
        <v>4</v>
      </c>
      <c r="C727" s="30" t="s">
        <v>521</v>
      </c>
      <c r="D727" s="30" t="s">
        <v>592</v>
      </c>
      <c r="E727" s="30" t="s">
        <v>94</v>
      </c>
      <c r="F727">
        <v>17.226994448850121</v>
      </c>
      <c r="G727" s="30" t="s">
        <v>415</v>
      </c>
      <c r="H727" t="s">
        <v>631</v>
      </c>
    </row>
    <row r="728" spans="1:8" x14ac:dyDescent="0.35">
      <c r="A728" s="30" t="s">
        <v>22</v>
      </c>
      <c r="B728">
        <v>4</v>
      </c>
      <c r="C728" s="30" t="s">
        <v>521</v>
      </c>
      <c r="D728" s="30" t="s">
        <v>592</v>
      </c>
      <c r="E728" s="30" t="s">
        <v>517</v>
      </c>
      <c r="F728">
        <v>15.242985074626869</v>
      </c>
      <c r="G728" s="30" t="s">
        <v>416</v>
      </c>
      <c r="H728" t="s">
        <v>632</v>
      </c>
    </row>
    <row r="729" spans="1:8" x14ac:dyDescent="0.35">
      <c r="A729" s="30" t="s">
        <v>22</v>
      </c>
      <c r="B729">
        <v>4</v>
      </c>
      <c r="C729" s="30" t="s">
        <v>521</v>
      </c>
      <c r="D729" s="30" t="s">
        <v>592</v>
      </c>
      <c r="E729" s="30" t="s">
        <v>518</v>
      </c>
      <c r="F729">
        <v>16.737880539499038</v>
      </c>
      <c r="G729" s="30" t="s">
        <v>417</v>
      </c>
      <c r="H729" t="s">
        <v>632</v>
      </c>
    </row>
    <row r="730" spans="1:8" x14ac:dyDescent="0.35">
      <c r="A730" s="30" t="s">
        <v>22</v>
      </c>
      <c r="B730">
        <v>5</v>
      </c>
      <c r="C730" s="30" t="s">
        <v>522</v>
      </c>
      <c r="D730" s="30" t="s">
        <v>592</v>
      </c>
      <c r="E730" s="30" t="s">
        <v>511</v>
      </c>
      <c r="F730">
        <v>0.81812375249501001</v>
      </c>
      <c r="G730" s="30" t="s">
        <v>418</v>
      </c>
      <c r="H730" t="s">
        <v>511</v>
      </c>
    </row>
    <row r="731" spans="1:8" x14ac:dyDescent="0.35">
      <c r="A731" s="30" t="s">
        <v>22</v>
      </c>
      <c r="B731">
        <v>5</v>
      </c>
      <c r="C731" s="30" t="s">
        <v>522</v>
      </c>
      <c r="D731" s="30" t="s">
        <v>592</v>
      </c>
      <c r="E731" s="30" t="s">
        <v>512</v>
      </c>
      <c r="F731">
        <v>0.37223778871639529</v>
      </c>
      <c r="G731" s="30" t="s">
        <v>419</v>
      </c>
      <c r="H731" t="s">
        <v>609</v>
      </c>
    </row>
    <row r="732" spans="1:8" x14ac:dyDescent="0.35">
      <c r="A732" s="30" t="s">
        <v>22</v>
      </c>
      <c r="B732">
        <v>5</v>
      </c>
      <c r="C732" s="30" t="s">
        <v>522</v>
      </c>
      <c r="D732" s="30" t="s">
        <v>592</v>
      </c>
      <c r="E732" s="30" t="s">
        <v>513</v>
      </c>
      <c r="F732">
        <v>0.41720652606446473</v>
      </c>
      <c r="G732" s="30" t="s">
        <v>420</v>
      </c>
      <c r="H732" t="s">
        <v>609</v>
      </c>
    </row>
    <row r="733" spans="1:8" x14ac:dyDescent="0.35">
      <c r="A733" s="30" t="s">
        <v>22</v>
      </c>
      <c r="B733">
        <v>5</v>
      </c>
      <c r="C733" s="30" t="s">
        <v>522</v>
      </c>
      <c r="D733" s="30" t="s">
        <v>592</v>
      </c>
      <c r="E733" s="30" t="s">
        <v>514</v>
      </c>
      <c r="F733">
        <v>0.46094500387296666</v>
      </c>
      <c r="G733" s="30" t="s">
        <v>421</v>
      </c>
      <c r="H733" t="s">
        <v>609</v>
      </c>
    </row>
    <row r="734" spans="1:8" x14ac:dyDescent="0.35">
      <c r="A734" s="30" t="s">
        <v>22</v>
      </c>
      <c r="B734">
        <v>5</v>
      </c>
      <c r="C734" s="30" t="s">
        <v>522</v>
      </c>
      <c r="D734" s="30" t="s">
        <v>592</v>
      </c>
      <c r="E734" s="30" t="s">
        <v>52</v>
      </c>
      <c r="F734">
        <v>0.46623298033282901</v>
      </c>
      <c r="G734" s="30" t="s">
        <v>422</v>
      </c>
      <c r="H734" t="s">
        <v>610</v>
      </c>
    </row>
    <row r="735" spans="1:8" x14ac:dyDescent="0.35">
      <c r="A735" s="30" t="s">
        <v>22</v>
      </c>
      <c r="B735">
        <v>5</v>
      </c>
      <c r="C735" s="30" t="s">
        <v>522</v>
      </c>
      <c r="D735" s="30" t="s">
        <v>592</v>
      </c>
      <c r="E735" s="30" t="s">
        <v>54</v>
      </c>
      <c r="F735">
        <v>0.29807684650607214</v>
      </c>
      <c r="G735" s="30" t="s">
        <v>423</v>
      </c>
      <c r="H735" t="s">
        <v>611</v>
      </c>
    </row>
    <row r="736" spans="1:8" x14ac:dyDescent="0.35">
      <c r="A736" s="30" t="s">
        <v>22</v>
      </c>
      <c r="B736">
        <v>5</v>
      </c>
      <c r="C736" s="30" t="s">
        <v>522</v>
      </c>
      <c r="D736" s="30" t="s">
        <v>592</v>
      </c>
      <c r="E736" s="30" t="s">
        <v>56</v>
      </c>
      <c r="F736">
        <v>0.24454336147352262</v>
      </c>
      <c r="G736" s="30" t="s">
        <v>424</v>
      </c>
      <c r="H736" t="s">
        <v>612</v>
      </c>
    </row>
    <row r="737" spans="1:8" x14ac:dyDescent="0.35">
      <c r="A737" s="30" t="s">
        <v>22</v>
      </c>
      <c r="B737">
        <v>5</v>
      </c>
      <c r="C737" s="30" t="s">
        <v>522</v>
      </c>
      <c r="D737" s="30" t="s">
        <v>592</v>
      </c>
      <c r="E737" s="30" t="s">
        <v>58</v>
      </c>
      <c r="F737">
        <v>0.33436586329514023</v>
      </c>
      <c r="G737" s="30" t="s">
        <v>425</v>
      </c>
      <c r="H737" t="s">
        <v>613</v>
      </c>
    </row>
    <row r="738" spans="1:8" x14ac:dyDescent="0.35">
      <c r="A738" s="30" t="s">
        <v>22</v>
      </c>
      <c r="B738">
        <v>5</v>
      </c>
      <c r="C738" s="30" t="s">
        <v>522</v>
      </c>
      <c r="D738" s="30" t="s">
        <v>592</v>
      </c>
      <c r="E738" s="30" t="s">
        <v>60</v>
      </c>
      <c r="F738">
        <v>0.33222825193224798</v>
      </c>
      <c r="G738" s="30" t="s">
        <v>426</v>
      </c>
      <c r="H738" t="s">
        <v>614</v>
      </c>
    </row>
    <row r="739" spans="1:8" x14ac:dyDescent="0.35">
      <c r="A739" s="30" t="s">
        <v>22</v>
      </c>
      <c r="B739">
        <v>5</v>
      </c>
      <c r="C739" s="30" t="s">
        <v>522</v>
      </c>
      <c r="D739" s="30" t="s">
        <v>592</v>
      </c>
      <c r="E739" s="30" t="s">
        <v>62</v>
      </c>
      <c r="F739">
        <v>0.45930483419896129</v>
      </c>
      <c r="G739" s="30" t="s">
        <v>427</v>
      </c>
      <c r="H739" t="s">
        <v>615</v>
      </c>
    </row>
    <row r="740" spans="1:8" x14ac:dyDescent="0.35">
      <c r="A740" s="30" t="s">
        <v>22</v>
      </c>
      <c r="B740">
        <v>5</v>
      </c>
      <c r="C740" s="30" t="s">
        <v>522</v>
      </c>
      <c r="D740" s="30" t="s">
        <v>592</v>
      </c>
      <c r="E740" s="30" t="s">
        <v>64</v>
      </c>
      <c r="F740">
        <v>0.62694024478041777</v>
      </c>
      <c r="G740" s="30" t="s">
        <v>428</v>
      </c>
      <c r="H740" t="s">
        <v>616</v>
      </c>
    </row>
    <row r="741" spans="1:8" x14ac:dyDescent="0.35">
      <c r="A741" s="30" t="s">
        <v>22</v>
      </c>
      <c r="B741">
        <v>5</v>
      </c>
      <c r="C741" s="30" t="s">
        <v>522</v>
      </c>
      <c r="D741" s="30" t="s">
        <v>592</v>
      </c>
      <c r="E741" s="30" t="s">
        <v>515</v>
      </c>
      <c r="F741">
        <v>0.53594974131559492</v>
      </c>
      <c r="G741" s="30" t="s">
        <v>429</v>
      </c>
      <c r="H741" t="s">
        <v>617</v>
      </c>
    </row>
    <row r="742" spans="1:8" x14ac:dyDescent="0.35">
      <c r="A742" s="30" t="s">
        <v>22</v>
      </c>
      <c r="B742">
        <v>5</v>
      </c>
      <c r="C742" s="30" t="s">
        <v>522</v>
      </c>
      <c r="D742" s="30" t="s">
        <v>592</v>
      </c>
      <c r="E742" s="30" t="s">
        <v>516</v>
      </c>
      <c r="F742">
        <v>0.38663227708179815</v>
      </c>
      <c r="G742" s="30" t="s">
        <v>430</v>
      </c>
      <c r="H742" t="s">
        <v>617</v>
      </c>
    </row>
    <row r="743" spans="1:8" x14ac:dyDescent="0.35">
      <c r="A743" s="30" t="s">
        <v>22</v>
      </c>
      <c r="B743">
        <v>5</v>
      </c>
      <c r="C743" s="30" t="s">
        <v>522</v>
      </c>
      <c r="D743" s="30" t="s">
        <v>592</v>
      </c>
      <c r="E743" s="30" t="s">
        <v>68</v>
      </c>
      <c r="F743">
        <v>0.222586085734364</v>
      </c>
      <c r="G743" s="30" t="s">
        <v>431</v>
      </c>
      <c r="H743" t="s">
        <v>618</v>
      </c>
    </row>
    <row r="744" spans="1:8" x14ac:dyDescent="0.35">
      <c r="A744" s="30" t="s">
        <v>22</v>
      </c>
      <c r="B744">
        <v>5</v>
      </c>
      <c r="C744" s="30" t="s">
        <v>522</v>
      </c>
      <c r="D744" s="30" t="s">
        <v>592</v>
      </c>
      <c r="E744" s="30" t="s">
        <v>70</v>
      </c>
      <c r="F744">
        <v>0.42824561403508765</v>
      </c>
      <c r="G744" s="30" t="s">
        <v>432</v>
      </c>
      <c r="H744" t="s">
        <v>619</v>
      </c>
    </row>
    <row r="745" spans="1:8" x14ac:dyDescent="0.35">
      <c r="A745" s="30" t="s">
        <v>22</v>
      </c>
      <c r="B745">
        <v>5</v>
      </c>
      <c r="C745" s="30" t="s">
        <v>522</v>
      </c>
      <c r="D745" s="30" t="s">
        <v>592</v>
      </c>
      <c r="E745" s="30" t="s">
        <v>72</v>
      </c>
      <c r="F745">
        <v>9.0931768158473925E-2</v>
      </c>
      <c r="G745" s="30" t="s">
        <v>433</v>
      </c>
      <c r="H745" t="s">
        <v>620</v>
      </c>
    </row>
    <row r="746" spans="1:8" x14ac:dyDescent="0.35">
      <c r="A746" s="30" t="s">
        <v>22</v>
      </c>
      <c r="B746">
        <v>5</v>
      </c>
      <c r="C746" s="30" t="s">
        <v>522</v>
      </c>
      <c r="D746" s="30" t="s">
        <v>592</v>
      </c>
      <c r="E746" s="30" t="s">
        <v>74</v>
      </c>
      <c r="F746">
        <v>0</v>
      </c>
      <c r="G746" s="30" t="s">
        <v>434</v>
      </c>
      <c r="H746" t="s">
        <v>621</v>
      </c>
    </row>
    <row r="747" spans="1:8" x14ac:dyDescent="0.35">
      <c r="A747" s="30" t="s">
        <v>22</v>
      </c>
      <c r="B747">
        <v>5</v>
      </c>
      <c r="C747" s="30" t="s">
        <v>522</v>
      </c>
      <c r="D747" s="30" t="s">
        <v>592</v>
      </c>
      <c r="E747" s="30" t="s">
        <v>76</v>
      </c>
      <c r="F747">
        <v>0.17151588258946526</v>
      </c>
      <c r="G747" s="30" t="s">
        <v>435</v>
      </c>
      <c r="H747" t="s">
        <v>622</v>
      </c>
    </row>
    <row r="748" spans="1:8" x14ac:dyDescent="0.35">
      <c r="A748" s="30" t="s">
        <v>22</v>
      </c>
      <c r="B748">
        <v>5</v>
      </c>
      <c r="C748" s="30" t="s">
        <v>522</v>
      </c>
      <c r="D748" s="30" t="s">
        <v>592</v>
      </c>
      <c r="E748" s="30" t="s">
        <v>78</v>
      </c>
      <c r="F748">
        <v>4.8192771084337727E-4</v>
      </c>
      <c r="G748" s="30" t="s">
        <v>436</v>
      </c>
      <c r="H748" t="s">
        <v>623</v>
      </c>
    </row>
    <row r="749" spans="1:8" x14ac:dyDescent="0.35">
      <c r="A749" s="30" t="s">
        <v>22</v>
      </c>
      <c r="B749">
        <v>5</v>
      </c>
      <c r="C749" s="30" t="s">
        <v>522</v>
      </c>
      <c r="D749" s="30" t="s">
        <v>592</v>
      </c>
      <c r="E749" s="30" t="s">
        <v>80</v>
      </c>
      <c r="F749">
        <v>0.19712473572938688</v>
      </c>
      <c r="G749" s="30" t="s">
        <v>437</v>
      </c>
      <c r="H749" t="s">
        <v>624</v>
      </c>
    </row>
    <row r="750" spans="1:8" x14ac:dyDescent="0.35">
      <c r="A750" s="30" t="s">
        <v>22</v>
      </c>
      <c r="B750">
        <v>5</v>
      </c>
      <c r="C750" s="30" t="s">
        <v>522</v>
      </c>
      <c r="D750" s="30" t="s">
        <v>592</v>
      </c>
      <c r="E750" s="30" t="s">
        <v>82</v>
      </c>
      <c r="F750">
        <v>8.9205020920502087E-2</v>
      </c>
      <c r="G750" s="30" t="s">
        <v>438</v>
      </c>
      <c r="H750" t="s">
        <v>625</v>
      </c>
    </row>
    <row r="751" spans="1:8" x14ac:dyDescent="0.35">
      <c r="A751" s="30" t="s">
        <v>22</v>
      </c>
      <c r="B751">
        <v>5</v>
      </c>
      <c r="C751" s="30" t="s">
        <v>522</v>
      </c>
      <c r="D751" s="30" t="s">
        <v>592</v>
      </c>
      <c r="E751" s="30" t="s">
        <v>84</v>
      </c>
      <c r="F751">
        <v>2.1614404207970866E-2</v>
      </c>
      <c r="G751" s="30" t="s">
        <v>439</v>
      </c>
      <c r="H751" t="s">
        <v>626</v>
      </c>
    </row>
    <row r="752" spans="1:8" x14ac:dyDescent="0.35">
      <c r="A752" s="30" t="s">
        <v>22</v>
      </c>
      <c r="B752">
        <v>5</v>
      </c>
      <c r="C752" s="30" t="s">
        <v>522</v>
      </c>
      <c r="D752" s="30" t="s">
        <v>592</v>
      </c>
      <c r="E752" s="30" t="s">
        <v>86</v>
      </c>
      <c r="F752">
        <v>0.21039647577092513</v>
      </c>
      <c r="G752" s="30" t="s">
        <v>440</v>
      </c>
      <c r="H752" t="s">
        <v>627</v>
      </c>
    </row>
    <row r="753" spans="1:8" x14ac:dyDescent="0.35">
      <c r="A753" s="30" t="s">
        <v>22</v>
      </c>
      <c r="B753">
        <v>5</v>
      </c>
      <c r="C753" s="30" t="s">
        <v>522</v>
      </c>
      <c r="D753" s="30" t="s">
        <v>592</v>
      </c>
      <c r="E753" s="30" t="s">
        <v>88</v>
      </c>
      <c r="F753">
        <v>0.26137294259333599</v>
      </c>
      <c r="G753" s="30" t="s">
        <v>441</v>
      </c>
      <c r="H753" t="s">
        <v>628</v>
      </c>
    </row>
    <row r="754" spans="1:8" x14ac:dyDescent="0.35">
      <c r="A754" s="30" t="s">
        <v>22</v>
      </c>
      <c r="B754">
        <v>5</v>
      </c>
      <c r="C754" s="30" t="s">
        <v>522</v>
      </c>
      <c r="D754" s="30" t="s">
        <v>592</v>
      </c>
      <c r="E754" s="30" t="s">
        <v>90</v>
      </c>
      <c r="F754">
        <v>9.5078700936441496E-3</v>
      </c>
      <c r="G754" s="30" t="s">
        <v>442</v>
      </c>
      <c r="H754" t="s">
        <v>629</v>
      </c>
    </row>
    <row r="755" spans="1:8" x14ac:dyDescent="0.35">
      <c r="A755" s="30" t="s">
        <v>22</v>
      </c>
      <c r="B755">
        <v>5</v>
      </c>
      <c r="C755" s="30" t="s">
        <v>522</v>
      </c>
      <c r="D755" s="30" t="s">
        <v>592</v>
      </c>
      <c r="E755" s="30" t="s">
        <v>92</v>
      </c>
      <c r="F755">
        <v>0.31681430312880943</v>
      </c>
      <c r="G755" s="30" t="s">
        <v>443</v>
      </c>
      <c r="H755" t="s">
        <v>630</v>
      </c>
    </row>
    <row r="756" spans="1:8" x14ac:dyDescent="0.35">
      <c r="A756" s="30" t="s">
        <v>22</v>
      </c>
      <c r="B756">
        <v>5</v>
      </c>
      <c r="C756" s="30" t="s">
        <v>522</v>
      </c>
      <c r="D756" s="30" t="s">
        <v>592</v>
      </c>
      <c r="E756" s="30" t="s">
        <v>94</v>
      </c>
      <c r="F756">
        <v>0.3756383822363204</v>
      </c>
      <c r="G756" s="30" t="s">
        <v>444</v>
      </c>
      <c r="H756" t="s">
        <v>631</v>
      </c>
    </row>
    <row r="757" spans="1:8" x14ac:dyDescent="0.35">
      <c r="A757" s="30" t="s">
        <v>22</v>
      </c>
      <c r="B757">
        <v>5</v>
      </c>
      <c r="C757" s="30" t="s">
        <v>522</v>
      </c>
      <c r="D757" s="30" t="s">
        <v>592</v>
      </c>
      <c r="E757" s="30" t="s">
        <v>517</v>
      </c>
      <c r="F757">
        <v>0.15860696517412937</v>
      </c>
      <c r="G757" s="30" t="s">
        <v>445</v>
      </c>
      <c r="H757" t="s">
        <v>632</v>
      </c>
    </row>
    <row r="758" spans="1:8" x14ac:dyDescent="0.35">
      <c r="A758" s="30" t="s">
        <v>22</v>
      </c>
      <c r="B758">
        <v>5</v>
      </c>
      <c r="C758" s="30" t="s">
        <v>522</v>
      </c>
      <c r="D758" s="30" t="s">
        <v>592</v>
      </c>
      <c r="E758" s="30" t="s">
        <v>518</v>
      </c>
      <c r="F758">
        <v>0.18828516377649324</v>
      </c>
      <c r="G758" s="30" t="s">
        <v>446</v>
      </c>
      <c r="H758" t="s">
        <v>632</v>
      </c>
    </row>
    <row r="759" spans="1:8" x14ac:dyDescent="0.35">
      <c r="A759" s="30" t="s">
        <v>22</v>
      </c>
      <c r="B759">
        <v>6</v>
      </c>
      <c r="C759" s="30" t="s">
        <v>523</v>
      </c>
      <c r="D759" s="30" t="s">
        <v>592</v>
      </c>
      <c r="E759" s="30" t="s">
        <v>511</v>
      </c>
      <c r="F759">
        <v>65.218702594810381</v>
      </c>
      <c r="G759" s="30" t="s">
        <v>447</v>
      </c>
      <c r="H759" t="s">
        <v>511</v>
      </c>
    </row>
    <row r="760" spans="1:8" x14ac:dyDescent="0.35">
      <c r="A760" s="30" t="s">
        <v>22</v>
      </c>
      <c r="B760">
        <v>6</v>
      </c>
      <c r="C760" s="30" t="s">
        <v>523</v>
      </c>
      <c r="D760" s="30" t="s">
        <v>592</v>
      </c>
      <c r="E760" s="30" t="s">
        <v>512</v>
      </c>
      <c r="F760">
        <v>44.17431654676259</v>
      </c>
      <c r="G760" s="30" t="s">
        <v>448</v>
      </c>
      <c r="H760" t="s">
        <v>609</v>
      </c>
    </row>
    <row r="761" spans="1:8" x14ac:dyDescent="0.35">
      <c r="A761" s="30" t="s">
        <v>22</v>
      </c>
      <c r="B761">
        <v>6</v>
      </c>
      <c r="C761" s="30" t="s">
        <v>523</v>
      </c>
      <c r="D761" s="30" t="s">
        <v>592</v>
      </c>
      <c r="E761" s="30" t="s">
        <v>513</v>
      </c>
      <c r="F761">
        <v>41.750660565061679</v>
      </c>
      <c r="G761" s="30" t="s">
        <v>449</v>
      </c>
      <c r="H761" t="s">
        <v>609</v>
      </c>
    </row>
    <row r="762" spans="1:8" x14ac:dyDescent="0.35">
      <c r="A762" s="30" t="s">
        <v>22</v>
      </c>
      <c r="B762">
        <v>6</v>
      </c>
      <c r="C762" s="30" t="s">
        <v>523</v>
      </c>
      <c r="D762" s="30" t="s">
        <v>592</v>
      </c>
      <c r="E762" s="30" t="s">
        <v>514</v>
      </c>
      <c r="F762">
        <v>41.301216111541436</v>
      </c>
      <c r="G762" s="30" t="s">
        <v>450</v>
      </c>
      <c r="H762" t="s">
        <v>609</v>
      </c>
    </row>
    <row r="763" spans="1:8" x14ac:dyDescent="0.35">
      <c r="A763" s="30" t="s">
        <v>22</v>
      </c>
      <c r="B763">
        <v>6</v>
      </c>
      <c r="C763" s="30" t="s">
        <v>523</v>
      </c>
      <c r="D763" s="30" t="s">
        <v>592</v>
      </c>
      <c r="E763" s="30" t="s">
        <v>52</v>
      </c>
      <c r="F763">
        <v>41.967881996974278</v>
      </c>
      <c r="G763" s="30" t="s">
        <v>451</v>
      </c>
      <c r="H763" t="s">
        <v>610</v>
      </c>
    </row>
    <row r="764" spans="1:8" x14ac:dyDescent="0.35">
      <c r="A764" s="30" t="s">
        <v>22</v>
      </c>
      <c r="B764">
        <v>6</v>
      </c>
      <c r="C764" s="30" t="s">
        <v>523</v>
      </c>
      <c r="D764" s="30" t="s">
        <v>592</v>
      </c>
      <c r="E764" s="30" t="s">
        <v>54</v>
      </c>
      <c r="F764">
        <v>41.377684650607208</v>
      </c>
      <c r="G764" s="30" t="s">
        <v>452</v>
      </c>
      <c r="H764" t="s">
        <v>611</v>
      </c>
    </row>
    <row r="765" spans="1:8" x14ac:dyDescent="0.35">
      <c r="A765" s="30" t="s">
        <v>22</v>
      </c>
      <c r="B765">
        <v>6</v>
      </c>
      <c r="C765" s="30" t="s">
        <v>523</v>
      </c>
      <c r="D765" s="30" t="s">
        <v>592</v>
      </c>
      <c r="E765" s="30" t="s">
        <v>56</v>
      </c>
      <c r="F765">
        <v>94.303307751343056</v>
      </c>
      <c r="G765" s="30" t="s">
        <v>453</v>
      </c>
      <c r="H765" t="s">
        <v>612</v>
      </c>
    </row>
    <row r="766" spans="1:8" x14ac:dyDescent="0.35">
      <c r="A766" s="30" t="s">
        <v>22</v>
      </c>
      <c r="B766">
        <v>6</v>
      </c>
      <c r="C766" s="30" t="s">
        <v>523</v>
      </c>
      <c r="D766" s="30" t="s">
        <v>592</v>
      </c>
      <c r="E766" s="30" t="s">
        <v>58</v>
      </c>
      <c r="F766">
        <v>48.118004741209013</v>
      </c>
      <c r="G766" s="30" t="s">
        <v>454</v>
      </c>
      <c r="H766" t="s">
        <v>613</v>
      </c>
    </row>
    <row r="767" spans="1:8" x14ac:dyDescent="0.35">
      <c r="A767" s="30" t="s">
        <v>22</v>
      </c>
      <c r="B767">
        <v>6</v>
      </c>
      <c r="C767" s="30" t="s">
        <v>523</v>
      </c>
      <c r="D767" s="30" t="s">
        <v>592</v>
      </c>
      <c r="E767" s="30" t="s">
        <v>60</v>
      </c>
      <c r="F767">
        <v>53.409828975497447</v>
      </c>
      <c r="G767" s="30" t="s">
        <v>455</v>
      </c>
      <c r="H767" t="s">
        <v>614</v>
      </c>
    </row>
    <row r="768" spans="1:8" x14ac:dyDescent="0.35">
      <c r="A768" s="30" t="s">
        <v>22</v>
      </c>
      <c r="B768">
        <v>6</v>
      </c>
      <c r="C768" s="30" t="s">
        <v>523</v>
      </c>
      <c r="D768" s="30" t="s">
        <v>592</v>
      </c>
      <c r="E768" s="30" t="s">
        <v>62</v>
      </c>
      <c r="F768">
        <v>56.831286456252485</v>
      </c>
      <c r="G768" s="30" t="s">
        <v>456</v>
      </c>
      <c r="H768" t="s">
        <v>615</v>
      </c>
    </row>
    <row r="769" spans="1:8" x14ac:dyDescent="0.35">
      <c r="A769" s="30" t="s">
        <v>22</v>
      </c>
      <c r="B769">
        <v>6</v>
      </c>
      <c r="C769" s="30" t="s">
        <v>523</v>
      </c>
      <c r="D769" s="30" t="s">
        <v>592</v>
      </c>
      <c r="E769" s="30" t="s">
        <v>64</v>
      </c>
      <c r="F769">
        <v>66.371655867530592</v>
      </c>
      <c r="G769" s="30" t="s">
        <v>457</v>
      </c>
      <c r="H769" t="s">
        <v>616</v>
      </c>
    </row>
    <row r="770" spans="1:8" x14ac:dyDescent="0.35">
      <c r="A770" s="30" t="s">
        <v>22</v>
      </c>
      <c r="B770">
        <v>6</v>
      </c>
      <c r="C770" s="30" t="s">
        <v>523</v>
      </c>
      <c r="D770" s="30" t="s">
        <v>592</v>
      </c>
      <c r="E770" s="30" t="s">
        <v>515</v>
      </c>
      <c r="F770">
        <v>99.357509238728724</v>
      </c>
      <c r="G770" s="30" t="s">
        <v>458</v>
      </c>
      <c r="H770" t="s">
        <v>617</v>
      </c>
    </row>
    <row r="771" spans="1:8" x14ac:dyDescent="0.35">
      <c r="A771" s="30" t="s">
        <v>22</v>
      </c>
      <c r="B771">
        <v>6</v>
      </c>
      <c r="C771" s="30" t="s">
        <v>523</v>
      </c>
      <c r="D771" s="30" t="s">
        <v>592</v>
      </c>
      <c r="E771" s="30" t="s">
        <v>516</v>
      </c>
      <c r="F771">
        <v>62.751650700073696</v>
      </c>
      <c r="G771" s="30" t="s">
        <v>459</v>
      </c>
      <c r="H771" t="s">
        <v>617</v>
      </c>
    </row>
    <row r="772" spans="1:8" x14ac:dyDescent="0.35">
      <c r="A772" s="30" t="s">
        <v>22</v>
      </c>
      <c r="B772">
        <v>6</v>
      </c>
      <c r="C772" s="30" t="s">
        <v>523</v>
      </c>
      <c r="D772" s="30" t="s">
        <v>592</v>
      </c>
      <c r="E772" s="30" t="s">
        <v>68</v>
      </c>
      <c r="F772">
        <v>72.655031623330984</v>
      </c>
      <c r="G772" s="30" t="s">
        <v>460</v>
      </c>
      <c r="H772" t="s">
        <v>618</v>
      </c>
    </row>
    <row r="773" spans="1:8" x14ac:dyDescent="0.35">
      <c r="A773" s="30" t="s">
        <v>22</v>
      </c>
      <c r="B773">
        <v>6</v>
      </c>
      <c r="C773" s="30" t="s">
        <v>523</v>
      </c>
      <c r="D773" s="30" t="s">
        <v>592</v>
      </c>
      <c r="E773" s="30" t="s">
        <v>70</v>
      </c>
      <c r="F773">
        <v>64.472312599681004</v>
      </c>
      <c r="G773" s="30" t="s">
        <v>461</v>
      </c>
      <c r="H773" t="s">
        <v>619</v>
      </c>
    </row>
    <row r="774" spans="1:8" x14ac:dyDescent="0.35">
      <c r="A774" s="30" t="s">
        <v>22</v>
      </c>
      <c r="B774">
        <v>6</v>
      </c>
      <c r="C774" s="30" t="s">
        <v>523</v>
      </c>
      <c r="D774" s="30" t="s">
        <v>592</v>
      </c>
      <c r="E774" s="30" t="s">
        <v>72</v>
      </c>
      <c r="F774">
        <v>64.500300807043274</v>
      </c>
      <c r="G774" s="30" t="s">
        <v>462</v>
      </c>
      <c r="H774" t="s">
        <v>620</v>
      </c>
    </row>
    <row r="775" spans="1:8" x14ac:dyDescent="0.35">
      <c r="A775" s="30" t="s">
        <v>22</v>
      </c>
      <c r="B775">
        <v>6</v>
      </c>
      <c r="C775" s="30" t="s">
        <v>523</v>
      </c>
      <c r="D775" s="30" t="s">
        <v>592</v>
      </c>
      <c r="E775" s="30" t="s">
        <v>74</v>
      </c>
      <c r="F775">
        <v>77.594273776362911</v>
      </c>
      <c r="G775" s="30" t="s">
        <v>463</v>
      </c>
      <c r="H775" t="s">
        <v>621</v>
      </c>
    </row>
    <row r="776" spans="1:8" x14ac:dyDescent="0.35">
      <c r="A776" s="30" t="s">
        <v>22</v>
      </c>
      <c r="B776">
        <v>6</v>
      </c>
      <c r="C776" s="30" t="s">
        <v>523</v>
      </c>
      <c r="D776" s="30" t="s">
        <v>592</v>
      </c>
      <c r="E776" s="30" t="s">
        <v>76</v>
      </c>
      <c r="F776">
        <v>76.298990751909926</v>
      </c>
      <c r="G776" s="30" t="s">
        <v>464</v>
      </c>
      <c r="H776" t="s">
        <v>622</v>
      </c>
    </row>
    <row r="777" spans="1:8" x14ac:dyDescent="0.35">
      <c r="A777" s="30" t="s">
        <v>22</v>
      </c>
      <c r="B777">
        <v>6</v>
      </c>
      <c r="C777" s="30" t="s">
        <v>523</v>
      </c>
      <c r="D777" s="30" t="s">
        <v>592</v>
      </c>
      <c r="E777" s="30" t="s">
        <v>78</v>
      </c>
      <c r="F777">
        <v>86.678433734939745</v>
      </c>
      <c r="G777" s="30" t="s">
        <v>465</v>
      </c>
      <c r="H777" t="s">
        <v>623</v>
      </c>
    </row>
    <row r="778" spans="1:8" x14ac:dyDescent="0.35">
      <c r="A778" s="30" t="s">
        <v>22</v>
      </c>
      <c r="B778">
        <v>6</v>
      </c>
      <c r="C778" s="30" t="s">
        <v>523</v>
      </c>
      <c r="D778" s="30" t="s">
        <v>592</v>
      </c>
      <c r="E778" s="30" t="s">
        <v>80</v>
      </c>
      <c r="F778">
        <v>79.398944839515664</v>
      </c>
      <c r="G778" s="30" t="s">
        <v>466</v>
      </c>
      <c r="H778" t="s">
        <v>624</v>
      </c>
    </row>
    <row r="779" spans="1:8" x14ac:dyDescent="0.35">
      <c r="A779" s="30" t="s">
        <v>22</v>
      </c>
      <c r="B779">
        <v>6</v>
      </c>
      <c r="C779" s="30" t="s">
        <v>523</v>
      </c>
      <c r="D779" s="30" t="s">
        <v>592</v>
      </c>
      <c r="E779" s="30" t="s">
        <v>82</v>
      </c>
      <c r="F779">
        <v>87.515805937437733</v>
      </c>
      <c r="G779" s="30" t="s">
        <v>467</v>
      </c>
      <c r="H779" t="s">
        <v>625</v>
      </c>
    </row>
    <row r="780" spans="1:8" x14ac:dyDescent="0.35">
      <c r="A780" s="30" t="s">
        <v>22</v>
      </c>
      <c r="B780">
        <v>6</v>
      </c>
      <c r="C780" s="30" t="s">
        <v>523</v>
      </c>
      <c r="D780" s="30" t="s">
        <v>592</v>
      </c>
      <c r="E780" s="30" t="s">
        <v>84</v>
      </c>
      <c r="F780">
        <v>102.03813675905322</v>
      </c>
      <c r="G780" s="30" t="s">
        <v>468</v>
      </c>
      <c r="H780" t="s">
        <v>626</v>
      </c>
    </row>
    <row r="781" spans="1:8" x14ac:dyDescent="0.35">
      <c r="A781" s="30" t="s">
        <v>22</v>
      </c>
      <c r="B781">
        <v>6</v>
      </c>
      <c r="C781" s="30" t="s">
        <v>523</v>
      </c>
      <c r="D781" s="30" t="s">
        <v>592</v>
      </c>
      <c r="E781" s="30" t="s">
        <v>86</v>
      </c>
      <c r="F781">
        <v>123.4186183420104</v>
      </c>
      <c r="G781" s="30" t="s">
        <v>469</v>
      </c>
      <c r="H781" t="s">
        <v>627</v>
      </c>
    </row>
    <row r="782" spans="1:8" x14ac:dyDescent="0.35">
      <c r="A782" s="30" t="s">
        <v>22</v>
      </c>
      <c r="B782">
        <v>6</v>
      </c>
      <c r="C782" s="30" t="s">
        <v>523</v>
      </c>
      <c r="D782" s="30" t="s">
        <v>592</v>
      </c>
      <c r="E782" s="30" t="s">
        <v>88</v>
      </c>
      <c r="F782">
        <v>117.31387796065835</v>
      </c>
      <c r="G782" s="30" t="s">
        <v>470</v>
      </c>
      <c r="H782" t="s">
        <v>628</v>
      </c>
    </row>
    <row r="783" spans="1:8" x14ac:dyDescent="0.35">
      <c r="A783" s="30" t="s">
        <v>22</v>
      </c>
      <c r="B783">
        <v>6</v>
      </c>
      <c r="C783" s="30" t="s">
        <v>523</v>
      </c>
      <c r="D783" s="30" t="s">
        <v>592</v>
      </c>
      <c r="E783" s="30" t="s">
        <v>90</v>
      </c>
      <c r="F783">
        <v>69.783189878461826</v>
      </c>
      <c r="G783" s="30" t="s">
        <v>471</v>
      </c>
      <c r="H783" t="s">
        <v>629</v>
      </c>
    </row>
    <row r="784" spans="1:8" x14ac:dyDescent="0.35">
      <c r="A784" s="30" t="s">
        <v>22</v>
      </c>
      <c r="B784">
        <v>6</v>
      </c>
      <c r="C784" s="30" t="s">
        <v>523</v>
      </c>
      <c r="D784" s="30" t="s">
        <v>592</v>
      </c>
      <c r="E784" s="30" t="s">
        <v>92</v>
      </c>
      <c r="F784">
        <v>49.488732222673711</v>
      </c>
      <c r="G784" s="30" t="s">
        <v>472</v>
      </c>
      <c r="H784" t="s">
        <v>630</v>
      </c>
    </row>
    <row r="785" spans="1:8" x14ac:dyDescent="0.35">
      <c r="A785" s="30" t="s">
        <v>22</v>
      </c>
      <c r="B785">
        <v>6</v>
      </c>
      <c r="C785" s="30" t="s">
        <v>523</v>
      </c>
      <c r="D785" s="30" t="s">
        <v>592</v>
      </c>
      <c r="E785" s="30" t="s">
        <v>94</v>
      </c>
      <c r="F785">
        <v>41.144147501982559</v>
      </c>
      <c r="G785" s="30" t="s">
        <v>473</v>
      </c>
      <c r="H785" t="s">
        <v>631</v>
      </c>
    </row>
    <row r="786" spans="1:8" x14ac:dyDescent="0.35">
      <c r="A786" s="30" t="s">
        <v>22</v>
      </c>
      <c r="B786">
        <v>6</v>
      </c>
      <c r="C786" s="30" t="s">
        <v>523</v>
      </c>
      <c r="D786" s="30" t="s">
        <v>592</v>
      </c>
      <c r="E786" s="30" t="s">
        <v>517</v>
      </c>
      <c r="F786">
        <v>44.764029850746276</v>
      </c>
      <c r="G786" s="30" t="s">
        <v>474</v>
      </c>
      <c r="H786" t="s">
        <v>632</v>
      </c>
    </row>
    <row r="787" spans="1:8" x14ac:dyDescent="0.35">
      <c r="A787" s="30" t="s">
        <v>22</v>
      </c>
      <c r="B787">
        <v>6</v>
      </c>
      <c r="C787" s="30" t="s">
        <v>523</v>
      </c>
      <c r="D787" s="30" t="s">
        <v>592</v>
      </c>
      <c r="E787" s="30" t="s">
        <v>518</v>
      </c>
      <c r="F787">
        <v>41.612389210019266</v>
      </c>
      <c r="G787" s="30" t="s">
        <v>475</v>
      </c>
      <c r="H787" t="s">
        <v>632</v>
      </c>
    </row>
    <row r="788" spans="1:8" x14ac:dyDescent="0.35">
      <c r="A788" s="30" t="s">
        <v>22</v>
      </c>
      <c r="B788">
        <v>7</v>
      </c>
      <c r="C788" s="30" t="s">
        <v>524</v>
      </c>
      <c r="D788" s="30" t="s">
        <v>592</v>
      </c>
      <c r="E788" s="30" t="s">
        <v>511</v>
      </c>
      <c r="F788">
        <v>382.74688118811878</v>
      </c>
      <c r="G788" s="30" t="s">
        <v>476</v>
      </c>
      <c r="H788" t="s">
        <v>511</v>
      </c>
    </row>
    <row r="789" spans="1:8" x14ac:dyDescent="0.35">
      <c r="A789" s="30" t="s">
        <v>22</v>
      </c>
      <c r="B789">
        <v>7</v>
      </c>
      <c r="C789" s="30" t="s">
        <v>524</v>
      </c>
      <c r="D789" s="30" t="s">
        <v>592</v>
      </c>
      <c r="E789" s="30" t="s">
        <v>512</v>
      </c>
      <c r="F789">
        <v>497.07261467889907</v>
      </c>
      <c r="G789" s="30" t="s">
        <v>477</v>
      </c>
      <c r="H789" t="s">
        <v>609</v>
      </c>
    </row>
    <row r="790" spans="1:8" x14ac:dyDescent="0.35">
      <c r="A790" s="30" t="s">
        <v>22</v>
      </c>
      <c r="B790">
        <v>7</v>
      </c>
      <c r="C790" s="30" t="s">
        <v>524</v>
      </c>
      <c r="D790" s="30" t="s">
        <v>592</v>
      </c>
      <c r="E790" s="30" t="s">
        <v>513</v>
      </c>
      <c r="F790">
        <v>508.59919294990726</v>
      </c>
      <c r="G790" s="30" t="s">
        <v>478</v>
      </c>
      <c r="H790" t="s">
        <v>609</v>
      </c>
    </row>
    <row r="791" spans="1:8" x14ac:dyDescent="0.35">
      <c r="A791" s="30" t="s">
        <v>22</v>
      </c>
      <c r="B791">
        <v>7</v>
      </c>
      <c r="C791" s="30" t="s">
        <v>524</v>
      </c>
      <c r="D791" s="30" t="s">
        <v>592</v>
      </c>
      <c r="E791" s="30" t="s">
        <v>514</v>
      </c>
      <c r="F791">
        <v>526.02784332688577</v>
      </c>
      <c r="G791" s="30" t="s">
        <v>479</v>
      </c>
      <c r="H791" t="s">
        <v>609</v>
      </c>
    </row>
    <row r="792" spans="1:8" x14ac:dyDescent="0.35">
      <c r="A792" s="30" t="s">
        <v>22</v>
      </c>
      <c r="B792">
        <v>7</v>
      </c>
      <c r="C792" s="30" t="s">
        <v>524</v>
      </c>
      <c r="D792" s="30" t="s">
        <v>592</v>
      </c>
      <c r="E792" s="30" t="s">
        <v>52</v>
      </c>
      <c r="F792">
        <v>477.77181214421256</v>
      </c>
      <c r="G792" s="30" t="s">
        <v>480</v>
      </c>
      <c r="H792" t="s">
        <v>610</v>
      </c>
    </row>
    <row r="793" spans="1:8" x14ac:dyDescent="0.35">
      <c r="A793" s="30" t="s">
        <v>22</v>
      </c>
      <c r="B793">
        <v>7</v>
      </c>
      <c r="C793" s="30" t="s">
        <v>524</v>
      </c>
      <c r="D793" s="30" t="s">
        <v>592</v>
      </c>
      <c r="E793" s="30" t="s">
        <v>54</v>
      </c>
      <c r="F793">
        <v>557.6366129032258</v>
      </c>
      <c r="G793" s="30" t="s">
        <v>481</v>
      </c>
      <c r="H793" t="s">
        <v>611</v>
      </c>
    </row>
    <row r="794" spans="1:8" x14ac:dyDescent="0.35">
      <c r="A794" s="30" t="s">
        <v>22</v>
      </c>
      <c r="B794">
        <v>7</v>
      </c>
      <c r="C794" s="30" t="s">
        <v>524</v>
      </c>
      <c r="D794" s="30" t="s">
        <v>592</v>
      </c>
      <c r="E794" s="30" t="s">
        <v>56</v>
      </c>
      <c r="F794">
        <v>543.23066854990577</v>
      </c>
      <c r="G794" s="30" t="s">
        <v>482</v>
      </c>
      <c r="H794" t="s">
        <v>612</v>
      </c>
    </row>
    <row r="795" spans="1:8" x14ac:dyDescent="0.35">
      <c r="A795" s="30" t="s">
        <v>22</v>
      </c>
      <c r="B795">
        <v>7</v>
      </c>
      <c r="C795" s="30" t="s">
        <v>524</v>
      </c>
      <c r="D795" s="30" t="s">
        <v>592</v>
      </c>
      <c r="E795" s="30" t="s">
        <v>58</v>
      </c>
      <c r="F795">
        <v>539.21815412186368</v>
      </c>
      <c r="G795" s="30" t="s">
        <v>483</v>
      </c>
      <c r="H795" t="s">
        <v>613</v>
      </c>
    </row>
    <row r="796" spans="1:8" x14ac:dyDescent="0.35">
      <c r="A796" s="30" t="s">
        <v>22</v>
      </c>
      <c r="B796">
        <v>7</v>
      </c>
      <c r="C796" s="30" t="s">
        <v>524</v>
      </c>
      <c r="D796" s="30" t="s">
        <v>592</v>
      </c>
      <c r="E796" s="30" t="s">
        <v>60</v>
      </c>
      <c r="F796">
        <v>560.45927184466018</v>
      </c>
      <c r="G796" s="30" t="s">
        <v>484</v>
      </c>
      <c r="H796" t="s">
        <v>614</v>
      </c>
    </row>
    <row r="797" spans="1:8" x14ac:dyDescent="0.35">
      <c r="A797" s="30" t="s">
        <v>22</v>
      </c>
      <c r="B797">
        <v>7</v>
      </c>
      <c r="C797" s="30" t="s">
        <v>524</v>
      </c>
      <c r="D797" s="30" t="s">
        <v>592</v>
      </c>
      <c r="E797" s="30" t="s">
        <v>62</v>
      </c>
      <c r="F797">
        <v>610.20939024390225</v>
      </c>
      <c r="G797" s="30" t="s">
        <v>485</v>
      </c>
      <c r="H797" t="s">
        <v>615</v>
      </c>
    </row>
    <row r="798" spans="1:8" x14ac:dyDescent="0.35">
      <c r="A798" s="30" t="s">
        <v>22</v>
      </c>
      <c r="B798">
        <v>7</v>
      </c>
      <c r="C798" s="30" t="s">
        <v>524</v>
      </c>
      <c r="D798" s="30" t="s">
        <v>592</v>
      </c>
      <c r="E798" s="30" t="s">
        <v>64</v>
      </c>
      <c r="F798">
        <v>647.3270552677028</v>
      </c>
      <c r="G798" s="30" t="s">
        <v>486</v>
      </c>
      <c r="H798" t="s">
        <v>616</v>
      </c>
    </row>
    <row r="799" spans="1:8" x14ac:dyDescent="0.35">
      <c r="A799" s="30" t="s">
        <v>22</v>
      </c>
      <c r="B799">
        <v>7</v>
      </c>
      <c r="C799" s="30" t="s">
        <v>524</v>
      </c>
      <c r="D799" s="30" t="s">
        <v>592</v>
      </c>
      <c r="E799" s="30" t="s">
        <v>515</v>
      </c>
      <c r="F799">
        <v>767.05074952561665</v>
      </c>
      <c r="G799" s="30" t="s">
        <v>487</v>
      </c>
      <c r="H799" t="s">
        <v>617</v>
      </c>
    </row>
    <row r="800" spans="1:8" x14ac:dyDescent="0.35">
      <c r="A800" s="30" t="s">
        <v>22</v>
      </c>
      <c r="B800">
        <v>7</v>
      </c>
      <c r="C800" s="30" t="s">
        <v>524</v>
      </c>
      <c r="D800" s="30" t="s">
        <v>592</v>
      </c>
      <c r="E800" s="30" t="s">
        <v>516</v>
      </c>
      <c r="F800">
        <v>728.19507326007317</v>
      </c>
      <c r="G800" s="30" t="s">
        <v>488</v>
      </c>
      <c r="H800" t="s">
        <v>617</v>
      </c>
    </row>
    <row r="801" spans="1:8" x14ac:dyDescent="0.35">
      <c r="A801" s="30" t="s">
        <v>22</v>
      </c>
      <c r="B801">
        <v>7</v>
      </c>
      <c r="C801" s="30" t="s">
        <v>524</v>
      </c>
      <c r="D801" s="30" t="s">
        <v>592</v>
      </c>
      <c r="E801" s="30" t="s">
        <v>68</v>
      </c>
      <c r="F801">
        <v>828.22071428571428</v>
      </c>
      <c r="G801" s="30" t="s">
        <v>489</v>
      </c>
      <c r="H801" t="s">
        <v>618</v>
      </c>
    </row>
    <row r="802" spans="1:8" x14ac:dyDescent="0.35">
      <c r="A802" s="30" t="s">
        <v>22</v>
      </c>
      <c r="B802">
        <v>7</v>
      </c>
      <c r="C802" s="30" t="s">
        <v>524</v>
      </c>
      <c r="D802" s="30" t="s">
        <v>592</v>
      </c>
      <c r="E802" s="30" t="s">
        <v>70</v>
      </c>
      <c r="F802">
        <v>847.84240740740734</v>
      </c>
      <c r="G802" s="30" t="s">
        <v>490</v>
      </c>
      <c r="H802" t="s">
        <v>619</v>
      </c>
    </row>
    <row r="803" spans="1:8" x14ac:dyDescent="0.35">
      <c r="A803" s="30" t="s">
        <v>22</v>
      </c>
      <c r="B803">
        <v>7</v>
      </c>
      <c r="C803" s="30" t="s">
        <v>524</v>
      </c>
      <c r="D803" s="30" t="s">
        <v>592</v>
      </c>
      <c r="E803" s="30" t="s">
        <v>72</v>
      </c>
      <c r="F803">
        <v>896.39682495344505</v>
      </c>
      <c r="G803" s="30" t="s">
        <v>491</v>
      </c>
      <c r="H803" t="s">
        <v>620</v>
      </c>
    </row>
    <row r="804" spans="1:8" x14ac:dyDescent="0.35">
      <c r="A804" s="30" t="s">
        <v>22</v>
      </c>
      <c r="B804">
        <v>7</v>
      </c>
      <c r="C804" s="30" t="s">
        <v>524</v>
      </c>
      <c r="D804" s="30" t="s">
        <v>592</v>
      </c>
      <c r="E804" s="30" t="s">
        <v>74</v>
      </c>
      <c r="F804">
        <v>917.54442760942754</v>
      </c>
      <c r="G804" s="30" t="s">
        <v>492</v>
      </c>
      <c r="H804" t="s">
        <v>621</v>
      </c>
    </row>
    <row r="805" spans="1:8" x14ac:dyDescent="0.35">
      <c r="A805" s="30" t="s">
        <v>22</v>
      </c>
      <c r="B805">
        <v>7</v>
      </c>
      <c r="C805" s="30" t="s">
        <v>524</v>
      </c>
      <c r="D805" s="30" t="s">
        <v>592</v>
      </c>
      <c r="E805" s="30" t="s">
        <v>76</v>
      </c>
      <c r="F805">
        <v>993.80772727272711</v>
      </c>
      <c r="G805" s="30" t="s">
        <v>493</v>
      </c>
      <c r="H805" t="s">
        <v>622</v>
      </c>
    </row>
    <row r="806" spans="1:8" x14ac:dyDescent="0.35">
      <c r="A806" s="30" t="s">
        <v>22</v>
      </c>
      <c r="B806">
        <v>7</v>
      </c>
      <c r="C806" s="30" t="s">
        <v>524</v>
      </c>
      <c r="D806" s="30" t="s">
        <v>592</v>
      </c>
      <c r="E806" s="30" t="s">
        <v>78</v>
      </c>
      <c r="F806">
        <v>1008.9477970749543</v>
      </c>
      <c r="G806" s="30" t="s">
        <v>494</v>
      </c>
      <c r="H806" t="s">
        <v>623</v>
      </c>
    </row>
    <row r="807" spans="1:8" x14ac:dyDescent="0.35">
      <c r="A807" s="30" t="s">
        <v>22</v>
      </c>
      <c r="B807">
        <v>7</v>
      </c>
      <c r="C807" s="30" t="s">
        <v>524</v>
      </c>
      <c r="D807" s="30" t="s">
        <v>592</v>
      </c>
      <c r="E807" s="30" t="s">
        <v>80</v>
      </c>
      <c r="F807">
        <v>1028.5955504587155</v>
      </c>
      <c r="G807" s="30" t="s">
        <v>495</v>
      </c>
      <c r="H807" t="s">
        <v>624</v>
      </c>
    </row>
    <row r="808" spans="1:8" x14ac:dyDescent="0.35">
      <c r="A808" s="30" t="s">
        <v>22</v>
      </c>
      <c r="B808">
        <v>7</v>
      </c>
      <c r="C808" s="30" t="s">
        <v>524</v>
      </c>
      <c r="D808" s="30" t="s">
        <v>592</v>
      </c>
      <c r="E808" s="30" t="s">
        <v>82</v>
      </c>
      <c r="F808">
        <v>971.63712765957462</v>
      </c>
      <c r="G808" s="30" t="s">
        <v>496</v>
      </c>
      <c r="H808" t="s">
        <v>625</v>
      </c>
    </row>
    <row r="809" spans="1:8" x14ac:dyDescent="0.35">
      <c r="A809" s="30" t="s">
        <v>22</v>
      </c>
      <c r="B809">
        <v>7</v>
      </c>
      <c r="C809" s="30" t="s">
        <v>524</v>
      </c>
      <c r="D809" s="30" t="s">
        <v>592</v>
      </c>
      <c r="E809" s="30" t="s">
        <v>84</v>
      </c>
      <c r="F809">
        <v>971.70980916030521</v>
      </c>
      <c r="G809" s="30" t="s">
        <v>497</v>
      </c>
      <c r="H809" t="s">
        <v>626</v>
      </c>
    </row>
    <row r="810" spans="1:8" x14ac:dyDescent="0.35">
      <c r="A810" s="30" t="s">
        <v>22</v>
      </c>
      <c r="B810">
        <v>7</v>
      </c>
      <c r="C810" s="30" t="s">
        <v>524</v>
      </c>
      <c r="D810" s="30" t="s">
        <v>592</v>
      </c>
      <c r="E810" s="30" t="s">
        <v>86</v>
      </c>
      <c r="F810">
        <v>973.51063850687615</v>
      </c>
      <c r="G810" s="30" t="s">
        <v>498</v>
      </c>
      <c r="H810" t="s">
        <v>627</v>
      </c>
    </row>
    <row r="811" spans="1:8" x14ac:dyDescent="0.35">
      <c r="A811" s="30" t="s">
        <v>22</v>
      </c>
      <c r="B811">
        <v>7</v>
      </c>
      <c r="C811" s="30" t="s">
        <v>524</v>
      </c>
      <c r="D811" s="30" t="s">
        <v>592</v>
      </c>
      <c r="E811" s="30" t="s">
        <v>88</v>
      </c>
      <c r="F811">
        <v>891.43408592321748</v>
      </c>
      <c r="G811" s="30" t="s">
        <v>499</v>
      </c>
      <c r="H811" t="s">
        <v>628</v>
      </c>
    </row>
    <row r="812" spans="1:8" x14ac:dyDescent="0.35">
      <c r="A812" s="30" t="s">
        <v>22</v>
      </c>
      <c r="B812">
        <v>7</v>
      </c>
      <c r="C812" s="30" t="s">
        <v>524</v>
      </c>
      <c r="D812" s="30" t="s">
        <v>592</v>
      </c>
      <c r="E812" s="30" t="s">
        <v>90</v>
      </c>
      <c r="F812">
        <v>838.7647872340425</v>
      </c>
      <c r="G812" s="30" t="s">
        <v>500</v>
      </c>
      <c r="H812" t="s">
        <v>629</v>
      </c>
    </row>
    <row r="813" spans="1:8" x14ac:dyDescent="0.35">
      <c r="A813" s="30" t="s">
        <v>22</v>
      </c>
      <c r="B813">
        <v>7</v>
      </c>
      <c r="C813" s="30" t="s">
        <v>524</v>
      </c>
      <c r="D813" s="30" t="s">
        <v>592</v>
      </c>
      <c r="E813" s="30" t="s">
        <v>92</v>
      </c>
      <c r="F813">
        <v>784.44792246520876</v>
      </c>
      <c r="G813" s="30" t="s">
        <v>501</v>
      </c>
      <c r="H813" t="s">
        <v>630</v>
      </c>
    </row>
    <row r="814" spans="1:8" x14ac:dyDescent="0.35">
      <c r="A814" s="30" t="s">
        <v>22</v>
      </c>
      <c r="B814">
        <v>7</v>
      </c>
      <c r="C814" s="30" t="s">
        <v>524</v>
      </c>
      <c r="D814" s="30" t="s">
        <v>592</v>
      </c>
      <c r="E814" s="30" t="s">
        <v>94</v>
      </c>
      <c r="F814">
        <v>733.56833333333327</v>
      </c>
      <c r="G814" s="30" t="s">
        <v>502</v>
      </c>
      <c r="H814" t="s">
        <v>631</v>
      </c>
    </row>
    <row r="815" spans="1:8" x14ac:dyDescent="0.35">
      <c r="A815" s="30" t="s">
        <v>22</v>
      </c>
      <c r="B815">
        <v>7</v>
      </c>
      <c r="C815" s="30" t="s">
        <v>524</v>
      </c>
      <c r="D815" s="30" t="s">
        <v>592</v>
      </c>
      <c r="E815" s="30" t="s">
        <v>517</v>
      </c>
      <c r="F815">
        <v>737.98280876494005</v>
      </c>
      <c r="G815" s="30" t="s">
        <v>503</v>
      </c>
      <c r="H815" t="s">
        <v>632</v>
      </c>
    </row>
    <row r="816" spans="1:8" x14ac:dyDescent="0.35">
      <c r="A816" s="30" t="s">
        <v>22</v>
      </c>
      <c r="B816">
        <v>7</v>
      </c>
      <c r="C816" s="30" t="s">
        <v>524</v>
      </c>
      <c r="D816" s="30" t="s">
        <v>592</v>
      </c>
      <c r="E816" s="30" t="s">
        <v>518</v>
      </c>
      <c r="F816">
        <v>756.19188073394491</v>
      </c>
      <c r="G816" s="30" t="s">
        <v>504</v>
      </c>
      <c r="H816" t="s">
        <v>632</v>
      </c>
    </row>
    <row r="817" spans="1:8" x14ac:dyDescent="0.35">
      <c r="A817" s="30" t="s">
        <v>22</v>
      </c>
      <c r="B817">
        <v>7</v>
      </c>
      <c r="C817" s="30" t="s">
        <v>524</v>
      </c>
      <c r="D817" s="30" t="s">
        <v>592</v>
      </c>
      <c r="E817" s="30" t="s">
        <v>586</v>
      </c>
      <c r="F817">
        <v>456.4847076023392</v>
      </c>
      <c r="G817" s="30" t="s">
        <v>505</v>
      </c>
      <c r="H817" t="s">
        <v>586</v>
      </c>
    </row>
    <row r="818" spans="1:8" x14ac:dyDescent="0.35">
      <c r="A818" s="30" t="s">
        <v>34</v>
      </c>
      <c r="B818">
        <v>1</v>
      </c>
      <c r="C818" s="30" t="s">
        <v>510</v>
      </c>
      <c r="D818" s="30" t="s">
        <v>592</v>
      </c>
      <c r="E818" s="30" t="s">
        <v>511</v>
      </c>
      <c r="F818">
        <v>0</v>
      </c>
      <c r="G818" s="30" t="s">
        <v>301</v>
      </c>
      <c r="H818" t="s">
        <v>511</v>
      </c>
    </row>
    <row r="819" spans="1:8" x14ac:dyDescent="0.35">
      <c r="A819" s="30" t="s">
        <v>34</v>
      </c>
      <c r="B819">
        <v>1</v>
      </c>
      <c r="C819" s="30" t="s">
        <v>510</v>
      </c>
      <c r="D819" s="30" t="s">
        <v>592</v>
      </c>
      <c r="E819" s="30" t="s">
        <v>512</v>
      </c>
      <c r="F819">
        <v>0</v>
      </c>
      <c r="G819" s="30" t="s">
        <v>303</v>
      </c>
      <c r="H819" t="s">
        <v>609</v>
      </c>
    </row>
    <row r="820" spans="1:8" x14ac:dyDescent="0.35">
      <c r="A820" s="30" t="s">
        <v>34</v>
      </c>
      <c r="B820">
        <v>1</v>
      </c>
      <c r="C820" s="30" t="s">
        <v>510</v>
      </c>
      <c r="D820" s="30" t="s">
        <v>592</v>
      </c>
      <c r="E820" s="30" t="s">
        <v>513</v>
      </c>
      <c r="F820">
        <v>0</v>
      </c>
      <c r="G820" s="30" t="s">
        <v>304</v>
      </c>
      <c r="H820" t="s">
        <v>609</v>
      </c>
    </row>
    <row r="821" spans="1:8" x14ac:dyDescent="0.35">
      <c r="A821" s="30" t="s">
        <v>34</v>
      </c>
      <c r="B821">
        <v>1</v>
      </c>
      <c r="C821" s="30" t="s">
        <v>510</v>
      </c>
      <c r="D821" s="30" t="s">
        <v>592</v>
      </c>
      <c r="E821" s="30" t="s">
        <v>514</v>
      </c>
      <c r="F821">
        <v>0</v>
      </c>
      <c r="G821" s="30" t="s">
        <v>305</v>
      </c>
      <c r="H821" t="s">
        <v>609</v>
      </c>
    </row>
    <row r="822" spans="1:8" x14ac:dyDescent="0.35">
      <c r="A822" s="30" t="s">
        <v>34</v>
      </c>
      <c r="B822">
        <v>1</v>
      </c>
      <c r="C822" s="30" t="s">
        <v>510</v>
      </c>
      <c r="D822" s="30" t="s">
        <v>592</v>
      </c>
      <c r="E822" s="30" t="s">
        <v>52</v>
      </c>
      <c r="F822">
        <v>0</v>
      </c>
      <c r="G822" s="30" t="s">
        <v>306</v>
      </c>
      <c r="H822" t="s">
        <v>610</v>
      </c>
    </row>
    <row r="823" spans="1:8" x14ac:dyDescent="0.35">
      <c r="A823" s="30" t="s">
        <v>34</v>
      </c>
      <c r="B823">
        <v>1</v>
      </c>
      <c r="C823" s="30" t="s">
        <v>510</v>
      </c>
      <c r="D823" s="30" t="s">
        <v>592</v>
      </c>
      <c r="E823" s="30" t="s">
        <v>54</v>
      </c>
      <c r="F823">
        <v>0.11945052757316346</v>
      </c>
      <c r="G823" s="30" t="s">
        <v>307</v>
      </c>
      <c r="H823" t="s">
        <v>611</v>
      </c>
    </row>
    <row r="824" spans="1:8" x14ac:dyDescent="0.35">
      <c r="A824" s="30" t="s">
        <v>34</v>
      </c>
      <c r="B824">
        <v>1</v>
      </c>
      <c r="C824" s="30" t="s">
        <v>510</v>
      </c>
      <c r="D824" s="30" t="s">
        <v>592</v>
      </c>
      <c r="E824" s="30" t="s">
        <v>56</v>
      </c>
      <c r="F824">
        <v>0</v>
      </c>
      <c r="G824" s="30" t="s">
        <v>308</v>
      </c>
      <c r="H824" t="s">
        <v>612</v>
      </c>
    </row>
    <row r="825" spans="1:8" x14ac:dyDescent="0.35">
      <c r="A825" s="30" t="s">
        <v>34</v>
      </c>
      <c r="B825">
        <v>1</v>
      </c>
      <c r="C825" s="30" t="s">
        <v>510</v>
      </c>
      <c r="D825" s="30" t="s">
        <v>592</v>
      </c>
      <c r="E825" s="30" t="s">
        <v>58</v>
      </c>
      <c r="F825">
        <v>0</v>
      </c>
      <c r="G825" s="30" t="s">
        <v>309</v>
      </c>
      <c r="H825" t="s">
        <v>613</v>
      </c>
    </row>
    <row r="826" spans="1:8" x14ac:dyDescent="0.35">
      <c r="A826" s="30" t="s">
        <v>34</v>
      </c>
      <c r="B826">
        <v>1</v>
      </c>
      <c r="C826" s="30" t="s">
        <v>510</v>
      </c>
      <c r="D826" s="30" t="s">
        <v>592</v>
      </c>
      <c r="E826" s="30" t="s">
        <v>60</v>
      </c>
      <c r="F826">
        <v>0</v>
      </c>
      <c r="G826" s="30" t="s">
        <v>310</v>
      </c>
      <c r="H826" t="s">
        <v>614</v>
      </c>
    </row>
    <row r="827" spans="1:8" x14ac:dyDescent="0.35">
      <c r="A827" s="30" t="s">
        <v>34</v>
      </c>
      <c r="B827">
        <v>1</v>
      </c>
      <c r="C827" s="30" t="s">
        <v>510</v>
      </c>
      <c r="D827" s="30" t="s">
        <v>592</v>
      </c>
      <c r="E827" s="30" t="s">
        <v>62</v>
      </c>
      <c r="F827">
        <v>0</v>
      </c>
      <c r="G827" s="30" t="s">
        <v>311</v>
      </c>
      <c r="H827" t="s">
        <v>615</v>
      </c>
    </row>
    <row r="828" spans="1:8" x14ac:dyDescent="0.35">
      <c r="A828" s="30" t="s">
        <v>34</v>
      </c>
      <c r="B828">
        <v>1</v>
      </c>
      <c r="C828" s="30" t="s">
        <v>510</v>
      </c>
      <c r="D828" s="30" t="s">
        <v>592</v>
      </c>
      <c r="E828" s="30" t="s">
        <v>64</v>
      </c>
      <c r="F828">
        <v>0</v>
      </c>
      <c r="G828" s="30" t="s">
        <v>312</v>
      </c>
      <c r="H828" t="s">
        <v>616</v>
      </c>
    </row>
    <row r="829" spans="1:8" x14ac:dyDescent="0.35">
      <c r="A829" s="30" t="s">
        <v>34</v>
      </c>
      <c r="B829">
        <v>1</v>
      </c>
      <c r="C829" s="30" t="s">
        <v>510</v>
      </c>
      <c r="D829" s="30" t="s">
        <v>592</v>
      </c>
      <c r="E829" s="30" t="s">
        <v>515</v>
      </c>
      <c r="F829">
        <v>0</v>
      </c>
      <c r="G829" s="30" t="s">
        <v>313</v>
      </c>
      <c r="H829" t="s">
        <v>617</v>
      </c>
    </row>
    <row r="830" spans="1:8" x14ac:dyDescent="0.35">
      <c r="A830" s="30" t="s">
        <v>34</v>
      </c>
      <c r="B830">
        <v>1</v>
      </c>
      <c r="C830" s="30" t="s">
        <v>510</v>
      </c>
      <c r="D830" s="30" t="s">
        <v>592</v>
      </c>
      <c r="E830" s="30" t="s">
        <v>516</v>
      </c>
      <c r="F830">
        <v>0</v>
      </c>
      <c r="G830" s="30" t="s">
        <v>314</v>
      </c>
      <c r="H830" t="s">
        <v>617</v>
      </c>
    </row>
    <row r="831" spans="1:8" x14ac:dyDescent="0.35">
      <c r="A831" s="30" t="s">
        <v>34</v>
      </c>
      <c r="B831">
        <v>1</v>
      </c>
      <c r="C831" s="30" t="s">
        <v>510</v>
      </c>
      <c r="D831" s="30" t="s">
        <v>592</v>
      </c>
      <c r="E831" s="30" t="s">
        <v>68</v>
      </c>
      <c r="F831">
        <v>0</v>
      </c>
      <c r="G831" s="30" t="s">
        <v>315</v>
      </c>
      <c r="H831" t="s">
        <v>618</v>
      </c>
    </row>
    <row r="832" spans="1:8" x14ac:dyDescent="0.35">
      <c r="A832" s="30" t="s">
        <v>34</v>
      </c>
      <c r="B832">
        <v>1</v>
      </c>
      <c r="C832" s="30" t="s">
        <v>510</v>
      </c>
      <c r="D832" s="30" t="s">
        <v>592</v>
      </c>
      <c r="E832" s="30" t="s">
        <v>70</v>
      </c>
      <c r="F832">
        <v>0</v>
      </c>
      <c r="G832" s="30" t="s">
        <v>316</v>
      </c>
      <c r="H832" t="s">
        <v>619</v>
      </c>
    </row>
    <row r="833" spans="1:8" x14ac:dyDescent="0.35">
      <c r="A833" s="30" t="s">
        <v>34</v>
      </c>
      <c r="B833">
        <v>1</v>
      </c>
      <c r="C833" s="30" t="s">
        <v>510</v>
      </c>
      <c r="D833" s="30" t="s">
        <v>592</v>
      </c>
      <c r="E833" s="30" t="s">
        <v>72</v>
      </c>
      <c r="F833">
        <v>0</v>
      </c>
      <c r="G833" s="30" t="s">
        <v>317</v>
      </c>
      <c r="H833" t="s">
        <v>620</v>
      </c>
    </row>
    <row r="834" spans="1:8" x14ac:dyDescent="0.35">
      <c r="A834" s="30" t="s">
        <v>34</v>
      </c>
      <c r="B834">
        <v>1</v>
      </c>
      <c r="C834" s="30" t="s">
        <v>510</v>
      </c>
      <c r="D834" s="30" t="s">
        <v>592</v>
      </c>
      <c r="E834" s="30" t="s">
        <v>74</v>
      </c>
      <c r="F834">
        <v>0</v>
      </c>
      <c r="G834" s="30" t="s">
        <v>318</v>
      </c>
      <c r="H834" t="s">
        <v>621</v>
      </c>
    </row>
    <row r="835" spans="1:8" x14ac:dyDescent="0.35">
      <c r="A835" s="30" t="s">
        <v>34</v>
      </c>
      <c r="B835">
        <v>1</v>
      </c>
      <c r="C835" s="30" t="s">
        <v>510</v>
      </c>
      <c r="D835" s="30" t="s">
        <v>592</v>
      </c>
      <c r="E835" s="30" t="s">
        <v>76</v>
      </c>
      <c r="F835">
        <v>0</v>
      </c>
      <c r="G835" s="30" t="s">
        <v>319</v>
      </c>
      <c r="H835" t="s">
        <v>622</v>
      </c>
    </row>
    <row r="836" spans="1:8" x14ac:dyDescent="0.35">
      <c r="A836" s="30" t="s">
        <v>34</v>
      </c>
      <c r="B836">
        <v>1</v>
      </c>
      <c r="C836" s="30" t="s">
        <v>510</v>
      </c>
      <c r="D836" s="30" t="s">
        <v>592</v>
      </c>
      <c r="E836" s="30" t="s">
        <v>78</v>
      </c>
      <c r="F836">
        <v>0</v>
      </c>
      <c r="G836" s="30" t="s">
        <v>320</v>
      </c>
      <c r="H836" t="s">
        <v>623</v>
      </c>
    </row>
    <row r="837" spans="1:8" x14ac:dyDescent="0.35">
      <c r="A837" s="30" t="s">
        <v>34</v>
      </c>
      <c r="B837">
        <v>1</v>
      </c>
      <c r="C837" s="30" t="s">
        <v>510</v>
      </c>
      <c r="D837" s="30" t="s">
        <v>592</v>
      </c>
      <c r="E837" s="30" t="s">
        <v>80</v>
      </c>
      <c r="F837">
        <v>0</v>
      </c>
      <c r="G837" s="30" t="s">
        <v>321</v>
      </c>
      <c r="H837" t="s">
        <v>624</v>
      </c>
    </row>
    <row r="838" spans="1:8" x14ac:dyDescent="0.35">
      <c r="A838" s="30" t="s">
        <v>34</v>
      </c>
      <c r="B838">
        <v>1</v>
      </c>
      <c r="C838" s="30" t="s">
        <v>510</v>
      </c>
      <c r="D838" s="30" t="s">
        <v>592</v>
      </c>
      <c r="E838" s="30" t="s">
        <v>82</v>
      </c>
      <c r="F838">
        <v>0</v>
      </c>
      <c r="G838" s="30" t="s">
        <v>322</v>
      </c>
      <c r="H838" t="s">
        <v>625</v>
      </c>
    </row>
    <row r="839" spans="1:8" x14ac:dyDescent="0.35">
      <c r="A839" s="30" t="s">
        <v>34</v>
      </c>
      <c r="B839">
        <v>1</v>
      </c>
      <c r="C839" s="30" t="s">
        <v>510</v>
      </c>
      <c r="D839" s="30" t="s">
        <v>592</v>
      </c>
      <c r="E839" s="30" t="s">
        <v>84</v>
      </c>
      <c r="F839">
        <v>0</v>
      </c>
      <c r="G839" s="30" t="s">
        <v>323</v>
      </c>
      <c r="H839" t="s">
        <v>626</v>
      </c>
    </row>
    <row r="840" spans="1:8" x14ac:dyDescent="0.35">
      <c r="A840" s="30" t="s">
        <v>34</v>
      </c>
      <c r="B840">
        <v>1</v>
      </c>
      <c r="C840" s="30" t="s">
        <v>510</v>
      </c>
      <c r="D840" s="30" t="s">
        <v>592</v>
      </c>
      <c r="E840" s="30" t="s">
        <v>86</v>
      </c>
      <c r="F840">
        <v>0</v>
      </c>
      <c r="G840" s="30" t="s">
        <v>324</v>
      </c>
      <c r="H840" t="s">
        <v>627</v>
      </c>
    </row>
    <row r="841" spans="1:8" x14ac:dyDescent="0.35">
      <c r="A841" s="30" t="s">
        <v>34</v>
      </c>
      <c r="B841">
        <v>1</v>
      </c>
      <c r="C841" s="30" t="s">
        <v>510</v>
      </c>
      <c r="D841" s="30" t="s">
        <v>592</v>
      </c>
      <c r="E841" s="30" t="s">
        <v>88</v>
      </c>
      <c r="F841">
        <v>0</v>
      </c>
      <c r="G841" s="30" t="s">
        <v>325</v>
      </c>
      <c r="H841" t="s">
        <v>628</v>
      </c>
    </row>
    <row r="842" spans="1:8" x14ac:dyDescent="0.35">
      <c r="A842" s="30" t="s">
        <v>34</v>
      </c>
      <c r="B842">
        <v>1</v>
      </c>
      <c r="C842" s="30" t="s">
        <v>510</v>
      </c>
      <c r="D842" s="30" t="s">
        <v>592</v>
      </c>
      <c r="E842" s="30" t="s">
        <v>90</v>
      </c>
      <c r="F842">
        <v>0</v>
      </c>
      <c r="G842" s="30" t="s">
        <v>326</v>
      </c>
      <c r="H842" t="s">
        <v>629</v>
      </c>
    </row>
    <row r="843" spans="1:8" x14ac:dyDescent="0.35">
      <c r="A843" s="30" t="s">
        <v>34</v>
      </c>
      <c r="B843">
        <v>1</v>
      </c>
      <c r="C843" s="30" t="s">
        <v>510</v>
      </c>
      <c r="D843" s="30" t="s">
        <v>592</v>
      </c>
      <c r="E843" s="30" t="s">
        <v>92</v>
      </c>
      <c r="F843">
        <v>0</v>
      </c>
      <c r="G843" s="30" t="s">
        <v>327</v>
      </c>
      <c r="H843" t="s">
        <v>630</v>
      </c>
    </row>
    <row r="844" spans="1:8" x14ac:dyDescent="0.35">
      <c r="A844" s="30" t="s">
        <v>34</v>
      </c>
      <c r="B844">
        <v>1</v>
      </c>
      <c r="C844" s="30" t="s">
        <v>510</v>
      </c>
      <c r="D844" s="30" t="s">
        <v>592</v>
      </c>
      <c r="E844" s="30" t="s">
        <v>94</v>
      </c>
      <c r="F844">
        <v>0</v>
      </c>
      <c r="G844" s="30" t="s">
        <v>328</v>
      </c>
      <c r="H844" t="s">
        <v>631</v>
      </c>
    </row>
    <row r="845" spans="1:8" x14ac:dyDescent="0.35">
      <c r="A845" s="30" t="s">
        <v>34</v>
      </c>
      <c r="B845">
        <v>1</v>
      </c>
      <c r="C845" s="30" t="s">
        <v>510</v>
      </c>
      <c r="D845" s="30" t="s">
        <v>592</v>
      </c>
      <c r="E845" s="30" t="s">
        <v>517</v>
      </c>
      <c r="F845">
        <v>0</v>
      </c>
      <c r="G845" s="30" t="s">
        <v>329</v>
      </c>
      <c r="H845" t="s">
        <v>632</v>
      </c>
    </row>
    <row r="846" spans="1:8" x14ac:dyDescent="0.35">
      <c r="A846" s="30" t="s">
        <v>34</v>
      </c>
      <c r="B846">
        <v>1</v>
      </c>
      <c r="C846" s="30" t="s">
        <v>510</v>
      </c>
      <c r="D846" s="30" t="s">
        <v>592</v>
      </c>
      <c r="E846" s="30" t="s">
        <v>518</v>
      </c>
      <c r="F846">
        <v>0</v>
      </c>
      <c r="G846" s="30" t="s">
        <v>330</v>
      </c>
      <c r="H846" t="s">
        <v>632</v>
      </c>
    </row>
    <row r="847" spans="1:8" x14ac:dyDescent="0.35">
      <c r="A847" s="30" t="s">
        <v>34</v>
      </c>
      <c r="B847">
        <v>2</v>
      </c>
      <c r="C847" s="30" t="s">
        <v>519</v>
      </c>
      <c r="D847" s="30" t="s">
        <v>592</v>
      </c>
      <c r="E847" s="30" t="s">
        <v>511</v>
      </c>
      <c r="F847">
        <v>0</v>
      </c>
      <c r="G847" s="30" t="s">
        <v>331</v>
      </c>
      <c r="H847" t="s">
        <v>511</v>
      </c>
    </row>
    <row r="848" spans="1:8" x14ac:dyDescent="0.35">
      <c r="A848" s="30" t="s">
        <v>34</v>
      </c>
      <c r="B848">
        <v>2</v>
      </c>
      <c r="C848" s="30" t="s">
        <v>519</v>
      </c>
      <c r="D848" s="30" t="s">
        <v>592</v>
      </c>
      <c r="E848" s="30" t="s">
        <v>512</v>
      </c>
      <c r="F848">
        <v>0</v>
      </c>
      <c r="G848" s="30" t="s">
        <v>332</v>
      </c>
      <c r="H848" t="s">
        <v>609</v>
      </c>
    </row>
    <row r="849" spans="1:8" x14ac:dyDescent="0.35">
      <c r="A849" s="30" t="s">
        <v>34</v>
      </c>
      <c r="B849">
        <v>2</v>
      </c>
      <c r="C849" s="30" t="s">
        <v>519</v>
      </c>
      <c r="D849" s="30" t="s">
        <v>592</v>
      </c>
      <c r="E849" s="30" t="s">
        <v>513</v>
      </c>
      <c r="F849">
        <v>0</v>
      </c>
      <c r="G849" s="30" t="s">
        <v>333</v>
      </c>
      <c r="H849" t="s">
        <v>609</v>
      </c>
    </row>
    <row r="850" spans="1:8" x14ac:dyDescent="0.35">
      <c r="A850" s="30" t="s">
        <v>34</v>
      </c>
      <c r="B850">
        <v>2</v>
      </c>
      <c r="C850" s="30" t="s">
        <v>519</v>
      </c>
      <c r="D850" s="30" t="s">
        <v>592</v>
      </c>
      <c r="E850" s="30" t="s">
        <v>514</v>
      </c>
      <c r="F850">
        <v>0</v>
      </c>
      <c r="G850" s="30" t="s">
        <v>334</v>
      </c>
      <c r="H850" t="s">
        <v>609</v>
      </c>
    </row>
    <row r="851" spans="1:8" x14ac:dyDescent="0.35">
      <c r="A851" s="30" t="s">
        <v>34</v>
      </c>
      <c r="B851">
        <v>2</v>
      </c>
      <c r="C851" s="30" t="s">
        <v>519</v>
      </c>
      <c r="D851" s="30" t="s">
        <v>592</v>
      </c>
      <c r="E851" s="30" t="s">
        <v>52</v>
      </c>
      <c r="F851">
        <v>0</v>
      </c>
      <c r="G851" s="30" t="s">
        <v>335</v>
      </c>
      <c r="H851" t="s">
        <v>610</v>
      </c>
    </row>
    <row r="852" spans="1:8" x14ac:dyDescent="0.35">
      <c r="A852" s="30" t="s">
        <v>34</v>
      </c>
      <c r="B852">
        <v>2</v>
      </c>
      <c r="C852" s="30" t="s">
        <v>519</v>
      </c>
      <c r="D852" s="30" t="s">
        <v>592</v>
      </c>
      <c r="E852" s="30" t="s">
        <v>54</v>
      </c>
      <c r="F852">
        <v>0</v>
      </c>
      <c r="G852" s="30" t="s">
        <v>336</v>
      </c>
      <c r="H852" t="s">
        <v>611</v>
      </c>
    </row>
    <row r="853" spans="1:8" x14ac:dyDescent="0.35">
      <c r="A853" s="30" t="s">
        <v>34</v>
      </c>
      <c r="B853">
        <v>2</v>
      </c>
      <c r="C853" s="30" t="s">
        <v>519</v>
      </c>
      <c r="D853" s="30" t="s">
        <v>592</v>
      </c>
      <c r="E853" s="30" t="s">
        <v>56</v>
      </c>
      <c r="F853">
        <v>0</v>
      </c>
      <c r="G853" s="30" t="s">
        <v>337</v>
      </c>
      <c r="H853" t="s">
        <v>612</v>
      </c>
    </row>
    <row r="854" spans="1:8" x14ac:dyDescent="0.35">
      <c r="A854" s="30" t="s">
        <v>34</v>
      </c>
      <c r="B854">
        <v>2</v>
      </c>
      <c r="C854" s="30" t="s">
        <v>519</v>
      </c>
      <c r="D854" s="30" t="s">
        <v>592</v>
      </c>
      <c r="E854" s="30" t="s">
        <v>58</v>
      </c>
      <c r="F854">
        <v>0</v>
      </c>
      <c r="G854" s="30" t="s">
        <v>338</v>
      </c>
      <c r="H854" t="s">
        <v>613</v>
      </c>
    </row>
    <row r="855" spans="1:8" x14ac:dyDescent="0.35">
      <c r="A855" s="30" t="s">
        <v>34</v>
      </c>
      <c r="B855">
        <v>2</v>
      </c>
      <c r="C855" s="30" t="s">
        <v>519</v>
      </c>
      <c r="D855" s="30" t="s">
        <v>592</v>
      </c>
      <c r="E855" s="30" t="s">
        <v>60</v>
      </c>
      <c r="F855">
        <v>0</v>
      </c>
      <c r="G855" s="30" t="s">
        <v>339</v>
      </c>
      <c r="H855" t="s">
        <v>614</v>
      </c>
    </row>
    <row r="856" spans="1:8" x14ac:dyDescent="0.35">
      <c r="A856" s="30" t="s">
        <v>34</v>
      </c>
      <c r="B856">
        <v>2</v>
      </c>
      <c r="C856" s="30" t="s">
        <v>519</v>
      </c>
      <c r="D856" s="30" t="s">
        <v>592</v>
      </c>
      <c r="E856" s="30" t="s">
        <v>62</v>
      </c>
      <c r="F856">
        <v>0</v>
      </c>
      <c r="G856" s="30" t="s">
        <v>340</v>
      </c>
      <c r="H856" t="s">
        <v>615</v>
      </c>
    </row>
    <row r="857" spans="1:8" x14ac:dyDescent="0.35">
      <c r="A857" s="30" t="s">
        <v>34</v>
      </c>
      <c r="B857">
        <v>2</v>
      </c>
      <c r="C857" s="30" t="s">
        <v>519</v>
      </c>
      <c r="D857" s="30" t="s">
        <v>592</v>
      </c>
      <c r="E857" s="30" t="s">
        <v>64</v>
      </c>
      <c r="F857">
        <v>0</v>
      </c>
      <c r="G857" s="30" t="s">
        <v>341</v>
      </c>
      <c r="H857" t="s">
        <v>616</v>
      </c>
    </row>
    <row r="858" spans="1:8" x14ac:dyDescent="0.35">
      <c r="A858" s="30" t="s">
        <v>34</v>
      </c>
      <c r="B858">
        <v>2</v>
      </c>
      <c r="C858" s="30" t="s">
        <v>519</v>
      </c>
      <c r="D858" s="30" t="s">
        <v>592</v>
      </c>
      <c r="E858" s="30" t="s">
        <v>515</v>
      </c>
      <c r="F858">
        <v>0</v>
      </c>
      <c r="G858" s="30" t="s">
        <v>342</v>
      </c>
      <c r="H858" t="s">
        <v>617</v>
      </c>
    </row>
    <row r="859" spans="1:8" x14ac:dyDescent="0.35">
      <c r="A859" s="30" t="s">
        <v>34</v>
      </c>
      <c r="B859">
        <v>2</v>
      </c>
      <c r="C859" s="30" t="s">
        <v>519</v>
      </c>
      <c r="D859" s="30" t="s">
        <v>592</v>
      </c>
      <c r="E859" s="30" t="s">
        <v>516</v>
      </c>
      <c r="F859">
        <v>5.5268975681650706E-2</v>
      </c>
      <c r="G859" s="30" t="s">
        <v>343</v>
      </c>
      <c r="H859" t="s">
        <v>617</v>
      </c>
    </row>
    <row r="860" spans="1:8" x14ac:dyDescent="0.35">
      <c r="A860" s="30" t="s">
        <v>34</v>
      </c>
      <c r="B860">
        <v>2</v>
      </c>
      <c r="C860" s="30" t="s">
        <v>519</v>
      </c>
      <c r="D860" s="30" t="s">
        <v>592</v>
      </c>
      <c r="E860" s="30" t="s">
        <v>68</v>
      </c>
      <c r="F860">
        <v>0</v>
      </c>
      <c r="G860" s="30" t="s">
        <v>344</v>
      </c>
      <c r="H860" t="s">
        <v>618</v>
      </c>
    </row>
    <row r="861" spans="1:8" x14ac:dyDescent="0.35">
      <c r="A861" s="30" t="s">
        <v>34</v>
      </c>
      <c r="B861">
        <v>2</v>
      </c>
      <c r="C861" s="30" t="s">
        <v>519</v>
      </c>
      <c r="D861" s="30" t="s">
        <v>592</v>
      </c>
      <c r="E861" s="30" t="s">
        <v>70</v>
      </c>
      <c r="F861">
        <v>0</v>
      </c>
      <c r="G861" s="30" t="s">
        <v>345</v>
      </c>
      <c r="H861" t="s">
        <v>619</v>
      </c>
    </row>
    <row r="862" spans="1:8" x14ac:dyDescent="0.35">
      <c r="A862" s="30" t="s">
        <v>34</v>
      </c>
      <c r="B862">
        <v>2</v>
      </c>
      <c r="C862" s="30" t="s">
        <v>519</v>
      </c>
      <c r="D862" s="30" t="s">
        <v>592</v>
      </c>
      <c r="E862" s="30" t="s">
        <v>72</v>
      </c>
      <c r="F862">
        <v>0</v>
      </c>
      <c r="G862" s="30" t="s">
        <v>346</v>
      </c>
      <c r="H862" t="s">
        <v>620</v>
      </c>
    </row>
    <row r="863" spans="1:8" x14ac:dyDescent="0.35">
      <c r="A863" s="30" t="s">
        <v>34</v>
      </c>
      <c r="B863">
        <v>2</v>
      </c>
      <c r="C863" s="30" t="s">
        <v>519</v>
      </c>
      <c r="D863" s="30" t="s">
        <v>592</v>
      </c>
      <c r="E863" s="30" t="s">
        <v>74</v>
      </c>
      <c r="F863">
        <v>0.11937922801432549</v>
      </c>
      <c r="G863" s="30" t="s">
        <v>347</v>
      </c>
      <c r="H863" t="s">
        <v>621</v>
      </c>
    </row>
    <row r="864" spans="1:8" x14ac:dyDescent="0.35">
      <c r="A864" s="30" t="s">
        <v>34</v>
      </c>
      <c r="B864">
        <v>2</v>
      </c>
      <c r="C864" s="30" t="s">
        <v>519</v>
      </c>
      <c r="D864" s="30" t="s">
        <v>592</v>
      </c>
      <c r="E864" s="30" t="s">
        <v>76</v>
      </c>
      <c r="F864">
        <v>6.0313630880579013E-2</v>
      </c>
      <c r="G864" s="30" t="s">
        <v>348</v>
      </c>
      <c r="H864" t="s">
        <v>622</v>
      </c>
    </row>
    <row r="865" spans="1:8" x14ac:dyDescent="0.35">
      <c r="A865" s="30" t="s">
        <v>34</v>
      </c>
      <c r="B865">
        <v>2</v>
      </c>
      <c r="C865" s="30" t="s">
        <v>519</v>
      </c>
      <c r="D865" s="30" t="s">
        <v>592</v>
      </c>
      <c r="E865" s="30" t="s">
        <v>78</v>
      </c>
      <c r="F865">
        <v>0</v>
      </c>
      <c r="G865" s="30" t="s">
        <v>349</v>
      </c>
      <c r="H865" t="s">
        <v>623</v>
      </c>
    </row>
    <row r="866" spans="1:8" x14ac:dyDescent="0.35">
      <c r="A866" s="30" t="s">
        <v>34</v>
      </c>
      <c r="B866">
        <v>2</v>
      </c>
      <c r="C866" s="30" t="s">
        <v>519</v>
      </c>
      <c r="D866" s="30" t="s">
        <v>592</v>
      </c>
      <c r="E866" s="30" t="s">
        <v>80</v>
      </c>
      <c r="F866">
        <v>0</v>
      </c>
      <c r="G866" s="30" t="s">
        <v>350</v>
      </c>
      <c r="H866" t="s">
        <v>624</v>
      </c>
    </row>
    <row r="867" spans="1:8" x14ac:dyDescent="0.35">
      <c r="A867" s="30" t="s">
        <v>34</v>
      </c>
      <c r="B867">
        <v>2</v>
      </c>
      <c r="C867" s="30" t="s">
        <v>519</v>
      </c>
      <c r="D867" s="30" t="s">
        <v>592</v>
      </c>
      <c r="E867" s="30" t="s">
        <v>82</v>
      </c>
      <c r="F867">
        <v>0</v>
      </c>
      <c r="G867" s="30" t="s">
        <v>351</v>
      </c>
      <c r="H867" t="s">
        <v>625</v>
      </c>
    </row>
    <row r="868" spans="1:8" x14ac:dyDescent="0.35">
      <c r="A868" s="30" t="s">
        <v>34</v>
      </c>
      <c r="B868">
        <v>2</v>
      </c>
      <c r="C868" s="30" t="s">
        <v>519</v>
      </c>
      <c r="D868" s="30" t="s">
        <v>592</v>
      </c>
      <c r="E868" s="30" t="s">
        <v>84</v>
      </c>
      <c r="F868">
        <v>0</v>
      </c>
      <c r="G868" s="30" t="s">
        <v>352</v>
      </c>
      <c r="H868" t="s">
        <v>626</v>
      </c>
    </row>
    <row r="869" spans="1:8" x14ac:dyDescent="0.35">
      <c r="A869" s="30" t="s">
        <v>34</v>
      </c>
      <c r="B869">
        <v>2</v>
      </c>
      <c r="C869" s="30" t="s">
        <v>519</v>
      </c>
      <c r="D869" s="30" t="s">
        <v>592</v>
      </c>
      <c r="E869" s="30" t="s">
        <v>86</v>
      </c>
      <c r="F869">
        <v>0</v>
      </c>
      <c r="G869" s="30" t="s">
        <v>353</v>
      </c>
      <c r="H869" t="s">
        <v>627</v>
      </c>
    </row>
    <row r="870" spans="1:8" x14ac:dyDescent="0.35">
      <c r="A870" s="30" t="s">
        <v>34</v>
      </c>
      <c r="B870">
        <v>2</v>
      </c>
      <c r="C870" s="30" t="s">
        <v>519</v>
      </c>
      <c r="D870" s="30" t="s">
        <v>592</v>
      </c>
      <c r="E870" s="30" t="s">
        <v>88</v>
      </c>
      <c r="F870">
        <v>0</v>
      </c>
      <c r="G870" s="30" t="s">
        <v>354</v>
      </c>
      <c r="H870" t="s">
        <v>628</v>
      </c>
    </row>
    <row r="871" spans="1:8" x14ac:dyDescent="0.35">
      <c r="A871" s="30" t="s">
        <v>34</v>
      </c>
      <c r="B871">
        <v>2</v>
      </c>
      <c r="C871" s="30" t="s">
        <v>519</v>
      </c>
      <c r="D871" s="30" t="s">
        <v>592</v>
      </c>
      <c r="E871" s="30" t="s">
        <v>90</v>
      </c>
      <c r="F871">
        <v>0</v>
      </c>
      <c r="G871" s="30" t="s">
        <v>355</v>
      </c>
      <c r="H871" t="s">
        <v>629</v>
      </c>
    </row>
    <row r="872" spans="1:8" x14ac:dyDescent="0.35">
      <c r="A872" s="30" t="s">
        <v>34</v>
      </c>
      <c r="B872">
        <v>2</v>
      </c>
      <c r="C872" s="30" t="s">
        <v>519</v>
      </c>
      <c r="D872" s="30" t="s">
        <v>592</v>
      </c>
      <c r="E872" s="30" t="s">
        <v>92</v>
      </c>
      <c r="F872">
        <v>0</v>
      </c>
      <c r="G872" s="30" t="s">
        <v>356</v>
      </c>
      <c r="H872" t="s">
        <v>630</v>
      </c>
    </row>
    <row r="873" spans="1:8" x14ac:dyDescent="0.35">
      <c r="A873" s="30" t="s">
        <v>34</v>
      </c>
      <c r="B873">
        <v>2</v>
      </c>
      <c r="C873" s="30" t="s">
        <v>519</v>
      </c>
      <c r="D873" s="30" t="s">
        <v>592</v>
      </c>
      <c r="E873" s="30" t="s">
        <v>94</v>
      </c>
      <c r="F873">
        <v>0</v>
      </c>
      <c r="G873" s="30" t="s">
        <v>357</v>
      </c>
      <c r="H873" t="s">
        <v>631</v>
      </c>
    </row>
    <row r="874" spans="1:8" x14ac:dyDescent="0.35">
      <c r="A874" s="30" t="s">
        <v>34</v>
      </c>
      <c r="B874">
        <v>2</v>
      </c>
      <c r="C874" s="30" t="s">
        <v>519</v>
      </c>
      <c r="D874" s="30" t="s">
        <v>592</v>
      </c>
      <c r="E874" s="30" t="s">
        <v>517</v>
      </c>
      <c r="F874">
        <v>0</v>
      </c>
      <c r="G874" s="30" t="s">
        <v>358</v>
      </c>
      <c r="H874" t="s">
        <v>632</v>
      </c>
    </row>
    <row r="875" spans="1:8" x14ac:dyDescent="0.35">
      <c r="A875" s="30" t="s">
        <v>34</v>
      </c>
      <c r="B875">
        <v>2</v>
      </c>
      <c r="C875" s="30" t="s">
        <v>519</v>
      </c>
      <c r="D875" s="30" t="s">
        <v>592</v>
      </c>
      <c r="E875" s="30" t="s">
        <v>518</v>
      </c>
      <c r="F875">
        <v>0</v>
      </c>
      <c r="G875" s="30" t="s">
        <v>359</v>
      </c>
      <c r="H875" t="s">
        <v>632</v>
      </c>
    </row>
    <row r="876" spans="1:8" x14ac:dyDescent="0.35">
      <c r="A876" s="30" t="s">
        <v>34</v>
      </c>
      <c r="B876">
        <v>3</v>
      </c>
      <c r="C876" s="30" t="s">
        <v>520</v>
      </c>
      <c r="D876" s="30" t="s">
        <v>592</v>
      </c>
      <c r="E876" s="30" t="s">
        <v>511</v>
      </c>
      <c r="F876">
        <v>0</v>
      </c>
      <c r="G876" s="30" t="s">
        <v>360</v>
      </c>
      <c r="H876" t="s">
        <v>511</v>
      </c>
    </row>
    <row r="877" spans="1:8" x14ac:dyDescent="0.35">
      <c r="A877" s="30" t="s">
        <v>34</v>
      </c>
      <c r="B877">
        <v>3</v>
      </c>
      <c r="C877" s="30" t="s">
        <v>520</v>
      </c>
      <c r="D877" s="30" t="s">
        <v>592</v>
      </c>
      <c r="E877" s="30" t="s">
        <v>512</v>
      </c>
      <c r="F877">
        <v>0</v>
      </c>
      <c r="G877" s="30" t="s">
        <v>361</v>
      </c>
      <c r="H877" t="s">
        <v>609</v>
      </c>
    </row>
    <row r="878" spans="1:8" x14ac:dyDescent="0.35">
      <c r="A878" s="30" t="s">
        <v>34</v>
      </c>
      <c r="B878">
        <v>3</v>
      </c>
      <c r="C878" s="30" t="s">
        <v>520</v>
      </c>
      <c r="D878" s="30" t="s">
        <v>592</v>
      </c>
      <c r="E878" s="30" t="s">
        <v>513</v>
      </c>
      <c r="F878">
        <v>0</v>
      </c>
      <c r="G878" s="30" t="s">
        <v>362</v>
      </c>
      <c r="H878" t="s">
        <v>609</v>
      </c>
    </row>
    <row r="879" spans="1:8" x14ac:dyDescent="0.35">
      <c r="A879" s="30" t="s">
        <v>34</v>
      </c>
      <c r="B879">
        <v>3</v>
      </c>
      <c r="C879" s="30" t="s">
        <v>520</v>
      </c>
      <c r="D879" s="30" t="s">
        <v>592</v>
      </c>
      <c r="E879" s="30" t="s">
        <v>514</v>
      </c>
      <c r="F879">
        <v>0</v>
      </c>
      <c r="G879" s="30" t="s">
        <v>363</v>
      </c>
      <c r="H879" t="s">
        <v>609</v>
      </c>
    </row>
    <row r="880" spans="1:8" x14ac:dyDescent="0.35">
      <c r="A880" s="30" t="s">
        <v>34</v>
      </c>
      <c r="B880">
        <v>3</v>
      </c>
      <c r="C880" s="30" t="s">
        <v>520</v>
      </c>
      <c r="D880" s="30" t="s">
        <v>592</v>
      </c>
      <c r="E880" s="30" t="s">
        <v>52</v>
      </c>
      <c r="F880">
        <v>0</v>
      </c>
      <c r="G880" s="30" t="s">
        <v>364</v>
      </c>
      <c r="H880" t="s">
        <v>610</v>
      </c>
    </row>
    <row r="881" spans="1:8" x14ac:dyDescent="0.35">
      <c r="A881" s="30" t="s">
        <v>34</v>
      </c>
      <c r="B881">
        <v>3</v>
      </c>
      <c r="C881" s="30" t="s">
        <v>520</v>
      </c>
      <c r="D881" s="30" t="s">
        <v>592</v>
      </c>
      <c r="E881" s="30" t="s">
        <v>54</v>
      </c>
      <c r="F881">
        <v>0</v>
      </c>
      <c r="G881" s="30" t="s">
        <v>365</v>
      </c>
      <c r="H881" t="s">
        <v>611</v>
      </c>
    </row>
    <row r="882" spans="1:8" x14ac:dyDescent="0.35">
      <c r="A882" s="30" t="s">
        <v>34</v>
      </c>
      <c r="B882">
        <v>3</v>
      </c>
      <c r="C882" s="30" t="s">
        <v>520</v>
      </c>
      <c r="D882" s="30" t="s">
        <v>592</v>
      </c>
      <c r="E882" s="30" t="s">
        <v>56</v>
      </c>
      <c r="F882">
        <v>0</v>
      </c>
      <c r="G882" s="30" t="s">
        <v>366</v>
      </c>
      <c r="H882" t="s">
        <v>612</v>
      </c>
    </row>
    <row r="883" spans="1:8" x14ac:dyDescent="0.35">
      <c r="A883" s="30" t="s">
        <v>34</v>
      </c>
      <c r="B883">
        <v>3</v>
      </c>
      <c r="C883" s="30" t="s">
        <v>520</v>
      </c>
      <c r="D883" s="30" t="s">
        <v>592</v>
      </c>
      <c r="E883" s="30" t="s">
        <v>58</v>
      </c>
      <c r="F883">
        <v>0</v>
      </c>
      <c r="G883" s="30" t="s">
        <v>367</v>
      </c>
      <c r="H883" t="s">
        <v>613</v>
      </c>
    </row>
    <row r="884" spans="1:8" x14ac:dyDescent="0.35">
      <c r="A884" s="30" t="s">
        <v>34</v>
      </c>
      <c r="B884">
        <v>3</v>
      </c>
      <c r="C884" s="30" t="s">
        <v>520</v>
      </c>
      <c r="D884" s="30" t="s">
        <v>592</v>
      </c>
      <c r="E884" s="30" t="s">
        <v>60</v>
      </c>
      <c r="F884">
        <v>0</v>
      </c>
      <c r="G884" s="30" t="s">
        <v>368</v>
      </c>
      <c r="H884" t="s">
        <v>614</v>
      </c>
    </row>
    <row r="885" spans="1:8" x14ac:dyDescent="0.35">
      <c r="A885" s="30" t="s">
        <v>34</v>
      </c>
      <c r="B885">
        <v>3</v>
      </c>
      <c r="C885" s="30" t="s">
        <v>520</v>
      </c>
      <c r="D885" s="30" t="s">
        <v>592</v>
      </c>
      <c r="E885" s="30" t="s">
        <v>62</v>
      </c>
      <c r="F885">
        <v>0</v>
      </c>
      <c r="G885" s="30" t="s">
        <v>369</v>
      </c>
      <c r="H885" t="s">
        <v>615</v>
      </c>
    </row>
    <row r="886" spans="1:8" x14ac:dyDescent="0.35">
      <c r="A886" s="30" t="s">
        <v>34</v>
      </c>
      <c r="B886">
        <v>3</v>
      </c>
      <c r="C886" s="30" t="s">
        <v>520</v>
      </c>
      <c r="D886" s="30" t="s">
        <v>592</v>
      </c>
      <c r="E886" s="30" t="s">
        <v>64</v>
      </c>
      <c r="F886">
        <v>0</v>
      </c>
      <c r="G886" s="30" t="s">
        <v>370</v>
      </c>
      <c r="H886" t="s">
        <v>616</v>
      </c>
    </row>
    <row r="887" spans="1:8" x14ac:dyDescent="0.35">
      <c r="A887" s="30" t="s">
        <v>34</v>
      </c>
      <c r="B887">
        <v>3</v>
      </c>
      <c r="C887" s="30" t="s">
        <v>520</v>
      </c>
      <c r="D887" s="30" t="s">
        <v>592</v>
      </c>
      <c r="E887" s="30" t="s">
        <v>515</v>
      </c>
      <c r="F887">
        <v>0</v>
      </c>
      <c r="G887" s="30" t="s">
        <v>371</v>
      </c>
      <c r="H887" t="s">
        <v>617</v>
      </c>
    </row>
    <row r="888" spans="1:8" x14ac:dyDescent="0.35">
      <c r="A888" s="30" t="s">
        <v>34</v>
      </c>
      <c r="B888">
        <v>3</v>
      </c>
      <c r="C888" s="30" t="s">
        <v>520</v>
      </c>
      <c r="D888" s="30" t="s">
        <v>592</v>
      </c>
      <c r="E888" s="30" t="s">
        <v>516</v>
      </c>
      <c r="F888">
        <v>0</v>
      </c>
      <c r="G888" s="30" t="s">
        <v>372</v>
      </c>
      <c r="H888" t="s">
        <v>617</v>
      </c>
    </row>
    <row r="889" spans="1:8" x14ac:dyDescent="0.35">
      <c r="A889" s="30" t="s">
        <v>34</v>
      </c>
      <c r="B889">
        <v>3</v>
      </c>
      <c r="C889" s="30" t="s">
        <v>520</v>
      </c>
      <c r="D889" s="30" t="s">
        <v>592</v>
      </c>
      <c r="E889" s="30" t="s">
        <v>68</v>
      </c>
      <c r="F889">
        <v>5.2705551651440613E-2</v>
      </c>
      <c r="G889" s="30" t="s">
        <v>373</v>
      </c>
      <c r="H889" t="s">
        <v>618</v>
      </c>
    </row>
    <row r="890" spans="1:8" x14ac:dyDescent="0.35">
      <c r="A890" s="30" t="s">
        <v>34</v>
      </c>
      <c r="B890">
        <v>3</v>
      </c>
      <c r="C890" s="30" t="s">
        <v>520</v>
      </c>
      <c r="D890" s="30" t="s">
        <v>592</v>
      </c>
      <c r="E890" s="30" t="s">
        <v>70</v>
      </c>
      <c r="F890">
        <v>5.980861244019138E-2</v>
      </c>
      <c r="G890" s="30" t="s">
        <v>374</v>
      </c>
      <c r="H890" t="s">
        <v>619</v>
      </c>
    </row>
    <row r="891" spans="1:8" x14ac:dyDescent="0.35">
      <c r="A891" s="30" t="s">
        <v>34</v>
      </c>
      <c r="B891">
        <v>3</v>
      </c>
      <c r="C891" s="30" t="s">
        <v>520</v>
      </c>
      <c r="D891" s="30" t="s">
        <v>592</v>
      </c>
      <c r="E891" s="30" t="s">
        <v>72</v>
      </c>
      <c r="F891">
        <v>0</v>
      </c>
      <c r="G891" s="30" t="s">
        <v>375</v>
      </c>
      <c r="H891" t="s">
        <v>620</v>
      </c>
    </row>
    <row r="892" spans="1:8" x14ac:dyDescent="0.35">
      <c r="A892" s="30" t="s">
        <v>34</v>
      </c>
      <c r="B892">
        <v>3</v>
      </c>
      <c r="C892" s="30" t="s">
        <v>520</v>
      </c>
      <c r="D892" s="30" t="s">
        <v>592</v>
      </c>
      <c r="E892" s="30" t="s">
        <v>74</v>
      </c>
      <c r="F892">
        <v>0</v>
      </c>
      <c r="G892" s="30" t="s">
        <v>376</v>
      </c>
      <c r="H892" t="s">
        <v>621</v>
      </c>
    </row>
    <row r="893" spans="1:8" x14ac:dyDescent="0.35">
      <c r="A893" s="30" t="s">
        <v>34</v>
      </c>
      <c r="B893">
        <v>3</v>
      </c>
      <c r="C893" s="30" t="s">
        <v>520</v>
      </c>
      <c r="D893" s="30" t="s">
        <v>592</v>
      </c>
      <c r="E893" s="30" t="s">
        <v>76</v>
      </c>
      <c r="F893">
        <v>0</v>
      </c>
      <c r="G893" s="30" t="s">
        <v>377</v>
      </c>
      <c r="H893" t="s">
        <v>622</v>
      </c>
    </row>
    <row r="894" spans="1:8" x14ac:dyDescent="0.35">
      <c r="A894" s="30" t="s">
        <v>34</v>
      </c>
      <c r="B894">
        <v>3</v>
      </c>
      <c r="C894" s="30" t="s">
        <v>520</v>
      </c>
      <c r="D894" s="30" t="s">
        <v>592</v>
      </c>
      <c r="E894" s="30" t="s">
        <v>78</v>
      </c>
      <c r="F894">
        <v>0.12048192771084337</v>
      </c>
      <c r="G894" s="30" t="s">
        <v>378</v>
      </c>
      <c r="H894" t="s">
        <v>623</v>
      </c>
    </row>
    <row r="895" spans="1:8" x14ac:dyDescent="0.35">
      <c r="A895" s="30" t="s">
        <v>34</v>
      </c>
      <c r="B895">
        <v>3</v>
      </c>
      <c r="C895" s="30" t="s">
        <v>520</v>
      </c>
      <c r="D895" s="30" t="s">
        <v>592</v>
      </c>
      <c r="E895" s="30" t="s">
        <v>80</v>
      </c>
      <c r="F895">
        <v>0</v>
      </c>
      <c r="G895" s="30" t="s">
        <v>379</v>
      </c>
      <c r="H895" t="s">
        <v>624</v>
      </c>
    </row>
    <row r="896" spans="1:8" x14ac:dyDescent="0.35">
      <c r="A896" s="30" t="s">
        <v>34</v>
      </c>
      <c r="B896">
        <v>3</v>
      </c>
      <c r="C896" s="30" t="s">
        <v>520</v>
      </c>
      <c r="D896" s="30" t="s">
        <v>592</v>
      </c>
      <c r="E896" s="30" t="s">
        <v>82</v>
      </c>
      <c r="F896">
        <v>0</v>
      </c>
      <c r="G896" s="30" t="s">
        <v>380</v>
      </c>
      <c r="H896" t="s">
        <v>625</v>
      </c>
    </row>
    <row r="897" spans="1:8" x14ac:dyDescent="0.35">
      <c r="A897" s="30" t="s">
        <v>34</v>
      </c>
      <c r="B897">
        <v>3</v>
      </c>
      <c r="C897" s="30" t="s">
        <v>520</v>
      </c>
      <c r="D897" s="30" t="s">
        <v>592</v>
      </c>
      <c r="E897" s="30" t="s">
        <v>84</v>
      </c>
      <c r="F897">
        <v>0</v>
      </c>
      <c r="G897" s="30" t="s">
        <v>381</v>
      </c>
      <c r="H897" t="s">
        <v>626</v>
      </c>
    </row>
    <row r="898" spans="1:8" x14ac:dyDescent="0.35">
      <c r="A898" s="30" t="s">
        <v>34</v>
      </c>
      <c r="B898">
        <v>3</v>
      </c>
      <c r="C898" s="30" t="s">
        <v>520</v>
      </c>
      <c r="D898" s="30" t="s">
        <v>592</v>
      </c>
      <c r="E898" s="30" t="s">
        <v>86</v>
      </c>
      <c r="F898">
        <v>0</v>
      </c>
      <c r="G898" s="30" t="s">
        <v>382</v>
      </c>
      <c r="H898" t="s">
        <v>627</v>
      </c>
    </row>
    <row r="899" spans="1:8" x14ac:dyDescent="0.35">
      <c r="A899" s="30" t="s">
        <v>34</v>
      </c>
      <c r="B899">
        <v>3</v>
      </c>
      <c r="C899" s="30" t="s">
        <v>520</v>
      </c>
      <c r="D899" s="30" t="s">
        <v>592</v>
      </c>
      <c r="E899" s="30" t="s">
        <v>88</v>
      </c>
      <c r="F899">
        <v>0</v>
      </c>
      <c r="G899" s="30" t="s">
        <v>383</v>
      </c>
      <c r="H899" t="s">
        <v>628</v>
      </c>
    </row>
    <row r="900" spans="1:8" x14ac:dyDescent="0.35">
      <c r="A900" s="30" t="s">
        <v>34</v>
      </c>
      <c r="B900">
        <v>3</v>
      </c>
      <c r="C900" s="30" t="s">
        <v>520</v>
      </c>
      <c r="D900" s="30" t="s">
        <v>592</v>
      </c>
      <c r="E900" s="30" t="s">
        <v>90</v>
      </c>
      <c r="F900">
        <v>0</v>
      </c>
      <c r="G900" s="30" t="s">
        <v>384</v>
      </c>
      <c r="H900" t="s">
        <v>629</v>
      </c>
    </row>
    <row r="901" spans="1:8" x14ac:dyDescent="0.35">
      <c r="A901" s="30" t="s">
        <v>34</v>
      </c>
      <c r="B901">
        <v>3</v>
      </c>
      <c r="C901" s="30" t="s">
        <v>520</v>
      </c>
      <c r="D901" s="30" t="s">
        <v>592</v>
      </c>
      <c r="E901" s="30" t="s">
        <v>92</v>
      </c>
      <c r="F901">
        <v>0</v>
      </c>
      <c r="G901" s="30" t="s">
        <v>385</v>
      </c>
      <c r="H901" t="s">
        <v>630</v>
      </c>
    </row>
    <row r="902" spans="1:8" x14ac:dyDescent="0.35">
      <c r="A902" s="30" t="s">
        <v>34</v>
      </c>
      <c r="B902">
        <v>3</v>
      </c>
      <c r="C902" s="30" t="s">
        <v>520</v>
      </c>
      <c r="D902" s="30" t="s">
        <v>592</v>
      </c>
      <c r="E902" s="30" t="s">
        <v>94</v>
      </c>
      <c r="F902">
        <v>0</v>
      </c>
      <c r="G902" s="30" t="s">
        <v>386</v>
      </c>
      <c r="H902" t="s">
        <v>631</v>
      </c>
    </row>
    <row r="903" spans="1:8" x14ac:dyDescent="0.35">
      <c r="A903" s="30" t="s">
        <v>34</v>
      </c>
      <c r="B903">
        <v>3</v>
      </c>
      <c r="C903" s="30" t="s">
        <v>520</v>
      </c>
      <c r="D903" s="30" t="s">
        <v>592</v>
      </c>
      <c r="E903" s="30" t="s">
        <v>517</v>
      </c>
      <c r="F903">
        <v>0</v>
      </c>
      <c r="G903" s="30" t="s">
        <v>387</v>
      </c>
      <c r="H903" t="s">
        <v>632</v>
      </c>
    </row>
    <row r="904" spans="1:8" x14ac:dyDescent="0.35">
      <c r="A904" s="30" t="s">
        <v>34</v>
      </c>
      <c r="B904">
        <v>3</v>
      </c>
      <c r="C904" s="30" t="s">
        <v>520</v>
      </c>
      <c r="D904" s="30" t="s">
        <v>592</v>
      </c>
      <c r="E904" s="30" t="s">
        <v>518</v>
      </c>
      <c r="F904">
        <v>0</v>
      </c>
      <c r="G904" s="30" t="s">
        <v>388</v>
      </c>
      <c r="H904" t="s">
        <v>632</v>
      </c>
    </row>
    <row r="905" spans="1:8" x14ac:dyDescent="0.35">
      <c r="A905" s="30" t="s">
        <v>34</v>
      </c>
      <c r="B905">
        <v>4</v>
      </c>
      <c r="C905" s="30" t="s">
        <v>521</v>
      </c>
      <c r="D905" s="30" t="s">
        <v>592</v>
      </c>
      <c r="E905" s="30" t="s">
        <v>511</v>
      </c>
      <c r="F905">
        <v>0.11976047904191617</v>
      </c>
      <c r="G905" s="30" t="s">
        <v>389</v>
      </c>
      <c r="H905" t="s">
        <v>511</v>
      </c>
    </row>
    <row r="906" spans="1:8" x14ac:dyDescent="0.35">
      <c r="A906" s="30" t="s">
        <v>34</v>
      </c>
      <c r="B906">
        <v>4</v>
      </c>
      <c r="C906" s="30" t="s">
        <v>521</v>
      </c>
      <c r="D906" s="30" t="s">
        <v>592</v>
      </c>
      <c r="E906" s="30" t="s">
        <v>512</v>
      </c>
      <c r="F906">
        <v>0</v>
      </c>
      <c r="G906" s="30" t="s">
        <v>390</v>
      </c>
      <c r="H906" t="s">
        <v>609</v>
      </c>
    </row>
    <row r="907" spans="1:8" x14ac:dyDescent="0.35">
      <c r="A907" s="30" t="s">
        <v>34</v>
      </c>
      <c r="B907">
        <v>4</v>
      </c>
      <c r="C907" s="30" t="s">
        <v>521</v>
      </c>
      <c r="D907" s="30" t="s">
        <v>592</v>
      </c>
      <c r="E907" s="30" t="s">
        <v>513</v>
      </c>
      <c r="F907">
        <v>0</v>
      </c>
      <c r="G907" s="30" t="s">
        <v>391</v>
      </c>
      <c r="H907" t="s">
        <v>609</v>
      </c>
    </row>
    <row r="908" spans="1:8" x14ac:dyDescent="0.35">
      <c r="A908" s="30" t="s">
        <v>34</v>
      </c>
      <c r="B908">
        <v>4</v>
      </c>
      <c r="C908" s="30" t="s">
        <v>521</v>
      </c>
      <c r="D908" s="30" t="s">
        <v>592</v>
      </c>
      <c r="E908" s="30" t="s">
        <v>514</v>
      </c>
      <c r="F908">
        <v>0</v>
      </c>
      <c r="G908" s="30" t="s">
        <v>392</v>
      </c>
      <c r="H908" t="s">
        <v>609</v>
      </c>
    </row>
    <row r="909" spans="1:8" x14ac:dyDescent="0.35">
      <c r="A909" s="30" t="s">
        <v>34</v>
      </c>
      <c r="B909">
        <v>4</v>
      </c>
      <c r="C909" s="30" t="s">
        <v>521</v>
      </c>
      <c r="D909" s="30" t="s">
        <v>592</v>
      </c>
      <c r="E909" s="30" t="s">
        <v>52</v>
      </c>
      <c r="F909">
        <v>0</v>
      </c>
      <c r="G909" s="30" t="s">
        <v>393</v>
      </c>
      <c r="H909" t="s">
        <v>610</v>
      </c>
    </row>
    <row r="910" spans="1:8" x14ac:dyDescent="0.35">
      <c r="A910" s="30" t="s">
        <v>34</v>
      </c>
      <c r="B910">
        <v>4</v>
      </c>
      <c r="C910" s="30" t="s">
        <v>521</v>
      </c>
      <c r="D910" s="30" t="s">
        <v>592</v>
      </c>
      <c r="E910" s="30" t="s">
        <v>54</v>
      </c>
      <c r="F910">
        <v>0</v>
      </c>
      <c r="G910" s="30" t="s">
        <v>394</v>
      </c>
      <c r="H910" t="s">
        <v>611</v>
      </c>
    </row>
    <row r="911" spans="1:8" x14ac:dyDescent="0.35">
      <c r="A911" s="30" t="s">
        <v>34</v>
      </c>
      <c r="B911">
        <v>4</v>
      </c>
      <c r="C911" s="30" t="s">
        <v>521</v>
      </c>
      <c r="D911" s="30" t="s">
        <v>592</v>
      </c>
      <c r="E911" s="30" t="s">
        <v>56</v>
      </c>
      <c r="F911">
        <v>0</v>
      </c>
      <c r="G911" s="30" t="s">
        <v>395</v>
      </c>
      <c r="H911" t="s">
        <v>612</v>
      </c>
    </row>
    <row r="912" spans="1:8" x14ac:dyDescent="0.35">
      <c r="A912" s="30" t="s">
        <v>34</v>
      </c>
      <c r="B912">
        <v>4</v>
      </c>
      <c r="C912" s="30" t="s">
        <v>521</v>
      </c>
      <c r="D912" s="30" t="s">
        <v>592</v>
      </c>
      <c r="E912" s="30" t="s">
        <v>58</v>
      </c>
      <c r="F912">
        <v>0</v>
      </c>
      <c r="G912" s="30" t="s">
        <v>396</v>
      </c>
      <c r="H912" t="s">
        <v>613</v>
      </c>
    </row>
    <row r="913" spans="1:8" x14ac:dyDescent="0.35">
      <c r="A913" s="30" t="s">
        <v>34</v>
      </c>
      <c r="B913">
        <v>4</v>
      </c>
      <c r="C913" s="30" t="s">
        <v>521</v>
      </c>
      <c r="D913" s="30" t="s">
        <v>592</v>
      </c>
      <c r="E913" s="30" t="s">
        <v>60</v>
      </c>
      <c r="F913">
        <v>0</v>
      </c>
      <c r="G913" s="30" t="s">
        <v>397</v>
      </c>
      <c r="H913" t="s">
        <v>614</v>
      </c>
    </row>
    <row r="914" spans="1:8" x14ac:dyDescent="0.35">
      <c r="A914" s="30" t="s">
        <v>34</v>
      </c>
      <c r="B914">
        <v>4</v>
      </c>
      <c r="C914" s="30" t="s">
        <v>521</v>
      </c>
      <c r="D914" s="30" t="s">
        <v>592</v>
      </c>
      <c r="E914" s="30" t="s">
        <v>62</v>
      </c>
      <c r="F914">
        <v>0</v>
      </c>
      <c r="G914" s="30" t="s">
        <v>398</v>
      </c>
      <c r="H914" t="s">
        <v>615</v>
      </c>
    </row>
    <row r="915" spans="1:8" x14ac:dyDescent="0.35">
      <c r="A915" s="30" t="s">
        <v>34</v>
      </c>
      <c r="B915">
        <v>4</v>
      </c>
      <c r="C915" s="30" t="s">
        <v>521</v>
      </c>
      <c r="D915" s="30" t="s">
        <v>592</v>
      </c>
      <c r="E915" s="30" t="s">
        <v>64</v>
      </c>
      <c r="F915">
        <v>0</v>
      </c>
      <c r="G915" s="30" t="s">
        <v>399</v>
      </c>
      <c r="H915" t="s">
        <v>616</v>
      </c>
    </row>
    <row r="916" spans="1:8" x14ac:dyDescent="0.35">
      <c r="A916" s="30" t="s">
        <v>34</v>
      </c>
      <c r="B916">
        <v>4</v>
      </c>
      <c r="C916" s="30" t="s">
        <v>521</v>
      </c>
      <c r="D916" s="30" t="s">
        <v>592</v>
      </c>
      <c r="E916" s="30" t="s">
        <v>515</v>
      </c>
      <c r="F916">
        <v>0</v>
      </c>
      <c r="G916" s="30" t="s">
        <v>400</v>
      </c>
      <c r="H916" t="s">
        <v>617</v>
      </c>
    </row>
    <row r="917" spans="1:8" x14ac:dyDescent="0.35">
      <c r="A917" s="30" t="s">
        <v>34</v>
      </c>
      <c r="B917">
        <v>4</v>
      </c>
      <c r="C917" s="30" t="s">
        <v>521</v>
      </c>
      <c r="D917" s="30" t="s">
        <v>592</v>
      </c>
      <c r="E917" s="30" t="s">
        <v>516</v>
      </c>
      <c r="F917">
        <v>0</v>
      </c>
      <c r="G917" s="30" t="s">
        <v>401</v>
      </c>
      <c r="H917" t="s">
        <v>617</v>
      </c>
    </row>
    <row r="918" spans="1:8" x14ac:dyDescent="0.35">
      <c r="A918" s="30" t="s">
        <v>34</v>
      </c>
      <c r="B918">
        <v>4</v>
      </c>
      <c r="C918" s="30" t="s">
        <v>521</v>
      </c>
      <c r="D918" s="30" t="s">
        <v>592</v>
      </c>
      <c r="E918" s="30" t="s">
        <v>68</v>
      </c>
      <c r="F918">
        <v>0</v>
      </c>
      <c r="G918" s="30" t="s">
        <v>402</v>
      </c>
      <c r="H918" t="s">
        <v>618</v>
      </c>
    </row>
    <row r="919" spans="1:8" x14ac:dyDescent="0.35">
      <c r="A919" s="30" t="s">
        <v>34</v>
      </c>
      <c r="B919">
        <v>4</v>
      </c>
      <c r="C919" s="30" t="s">
        <v>521</v>
      </c>
      <c r="D919" s="30" t="s">
        <v>592</v>
      </c>
      <c r="E919" s="30" t="s">
        <v>70</v>
      </c>
      <c r="F919">
        <v>0</v>
      </c>
      <c r="G919" s="30" t="s">
        <v>403</v>
      </c>
      <c r="H919" t="s">
        <v>619</v>
      </c>
    </row>
    <row r="920" spans="1:8" x14ac:dyDescent="0.35">
      <c r="A920" s="30" t="s">
        <v>34</v>
      </c>
      <c r="B920">
        <v>4</v>
      </c>
      <c r="C920" s="30" t="s">
        <v>521</v>
      </c>
      <c r="D920" s="30" t="s">
        <v>592</v>
      </c>
      <c r="E920" s="30" t="s">
        <v>72</v>
      </c>
      <c r="F920">
        <v>0</v>
      </c>
      <c r="G920" s="30" t="s">
        <v>404</v>
      </c>
      <c r="H920" t="s">
        <v>620</v>
      </c>
    </row>
    <row r="921" spans="1:8" x14ac:dyDescent="0.35">
      <c r="A921" s="30" t="s">
        <v>34</v>
      </c>
      <c r="B921">
        <v>4</v>
      </c>
      <c r="C921" s="30" t="s">
        <v>521</v>
      </c>
      <c r="D921" s="30" t="s">
        <v>592</v>
      </c>
      <c r="E921" s="30" t="s">
        <v>74</v>
      </c>
      <c r="F921">
        <v>0</v>
      </c>
      <c r="G921" s="30" t="s">
        <v>405</v>
      </c>
      <c r="H921" t="s">
        <v>621</v>
      </c>
    </row>
    <row r="922" spans="1:8" x14ac:dyDescent="0.35">
      <c r="A922" s="30" t="s">
        <v>34</v>
      </c>
      <c r="B922">
        <v>4</v>
      </c>
      <c r="C922" s="30" t="s">
        <v>521</v>
      </c>
      <c r="D922" s="30" t="s">
        <v>592</v>
      </c>
      <c r="E922" s="30" t="s">
        <v>76</v>
      </c>
      <c r="F922">
        <v>0</v>
      </c>
      <c r="G922" s="30" t="s">
        <v>406</v>
      </c>
      <c r="H922" t="s">
        <v>622</v>
      </c>
    </row>
    <row r="923" spans="1:8" x14ac:dyDescent="0.35">
      <c r="A923" s="30" t="s">
        <v>34</v>
      </c>
      <c r="B923">
        <v>4</v>
      </c>
      <c r="C923" s="30" t="s">
        <v>521</v>
      </c>
      <c r="D923" s="30" t="s">
        <v>592</v>
      </c>
      <c r="E923" s="30" t="s">
        <v>78</v>
      </c>
      <c r="F923">
        <v>0</v>
      </c>
      <c r="G923" s="30" t="s">
        <v>407</v>
      </c>
      <c r="H923" t="s">
        <v>623</v>
      </c>
    </row>
    <row r="924" spans="1:8" x14ac:dyDescent="0.35">
      <c r="A924" s="30" t="s">
        <v>34</v>
      </c>
      <c r="B924">
        <v>4</v>
      </c>
      <c r="C924" s="30" t="s">
        <v>521</v>
      </c>
      <c r="D924" s="30" t="s">
        <v>592</v>
      </c>
      <c r="E924" s="30" t="s">
        <v>80</v>
      </c>
      <c r="F924">
        <v>0</v>
      </c>
      <c r="G924" s="30" t="s">
        <v>408</v>
      </c>
      <c r="H924" t="s">
        <v>624</v>
      </c>
    </row>
    <row r="925" spans="1:8" x14ac:dyDescent="0.35">
      <c r="A925" s="30" t="s">
        <v>34</v>
      </c>
      <c r="B925">
        <v>4</v>
      </c>
      <c r="C925" s="30" t="s">
        <v>521</v>
      </c>
      <c r="D925" s="30" t="s">
        <v>592</v>
      </c>
      <c r="E925" s="30" t="s">
        <v>82</v>
      </c>
      <c r="F925">
        <v>0</v>
      </c>
      <c r="G925" s="30" t="s">
        <v>409</v>
      </c>
      <c r="H925" t="s">
        <v>625</v>
      </c>
    </row>
    <row r="926" spans="1:8" x14ac:dyDescent="0.35">
      <c r="A926" s="30" t="s">
        <v>34</v>
      </c>
      <c r="B926">
        <v>4</v>
      </c>
      <c r="C926" s="30" t="s">
        <v>521</v>
      </c>
      <c r="D926" s="30" t="s">
        <v>592</v>
      </c>
      <c r="E926" s="30" t="s">
        <v>84</v>
      </c>
      <c r="F926">
        <v>0</v>
      </c>
      <c r="G926" s="30" t="s">
        <v>410</v>
      </c>
      <c r="H926" t="s">
        <v>626</v>
      </c>
    </row>
    <row r="927" spans="1:8" x14ac:dyDescent="0.35">
      <c r="A927" s="30" t="s">
        <v>34</v>
      </c>
      <c r="B927">
        <v>4</v>
      </c>
      <c r="C927" s="30" t="s">
        <v>521</v>
      </c>
      <c r="D927" s="30" t="s">
        <v>592</v>
      </c>
      <c r="E927" s="30" t="s">
        <v>86</v>
      </c>
      <c r="F927">
        <v>0</v>
      </c>
      <c r="G927" s="30" t="s">
        <v>411</v>
      </c>
      <c r="H927" t="s">
        <v>627</v>
      </c>
    </row>
    <row r="928" spans="1:8" x14ac:dyDescent="0.35">
      <c r="A928" s="30" t="s">
        <v>34</v>
      </c>
      <c r="B928">
        <v>4</v>
      </c>
      <c r="C928" s="30" t="s">
        <v>521</v>
      </c>
      <c r="D928" s="30" t="s">
        <v>592</v>
      </c>
      <c r="E928" s="30" t="s">
        <v>88</v>
      </c>
      <c r="F928">
        <v>0</v>
      </c>
      <c r="G928" s="30" t="s">
        <v>412</v>
      </c>
      <c r="H928" t="s">
        <v>628</v>
      </c>
    </row>
    <row r="929" spans="1:8" x14ac:dyDescent="0.35">
      <c r="A929" s="30" t="s">
        <v>34</v>
      </c>
      <c r="B929">
        <v>4</v>
      </c>
      <c r="C929" s="30" t="s">
        <v>521</v>
      </c>
      <c r="D929" s="30" t="s">
        <v>592</v>
      </c>
      <c r="E929" s="30" t="s">
        <v>90</v>
      </c>
      <c r="F929">
        <v>0</v>
      </c>
      <c r="G929" s="30" t="s">
        <v>413</v>
      </c>
      <c r="H929" t="s">
        <v>629</v>
      </c>
    </row>
    <row r="930" spans="1:8" x14ac:dyDescent="0.35">
      <c r="A930" s="30" t="s">
        <v>34</v>
      </c>
      <c r="B930">
        <v>4</v>
      </c>
      <c r="C930" s="30" t="s">
        <v>521</v>
      </c>
      <c r="D930" s="30" t="s">
        <v>592</v>
      </c>
      <c r="E930" s="30" t="s">
        <v>92</v>
      </c>
      <c r="F930">
        <v>0</v>
      </c>
      <c r="G930" s="30" t="s">
        <v>414</v>
      </c>
      <c r="H930" t="s">
        <v>630</v>
      </c>
    </row>
    <row r="931" spans="1:8" x14ac:dyDescent="0.35">
      <c r="A931" s="30" t="s">
        <v>34</v>
      </c>
      <c r="B931">
        <v>4</v>
      </c>
      <c r="C931" s="30" t="s">
        <v>521</v>
      </c>
      <c r="D931" s="30" t="s">
        <v>592</v>
      </c>
      <c r="E931" s="30" t="s">
        <v>94</v>
      </c>
      <c r="F931">
        <v>0</v>
      </c>
      <c r="G931" s="30" t="s">
        <v>415</v>
      </c>
      <c r="H931" t="s">
        <v>631</v>
      </c>
    </row>
    <row r="932" spans="1:8" x14ac:dyDescent="0.35">
      <c r="A932" s="30" t="s">
        <v>34</v>
      </c>
      <c r="B932">
        <v>4</v>
      </c>
      <c r="C932" s="30" t="s">
        <v>521</v>
      </c>
      <c r="D932" s="30" t="s">
        <v>592</v>
      </c>
      <c r="E932" s="30" t="s">
        <v>517</v>
      </c>
      <c r="F932">
        <v>0</v>
      </c>
      <c r="G932" s="30" t="s">
        <v>416</v>
      </c>
      <c r="H932" t="s">
        <v>632</v>
      </c>
    </row>
    <row r="933" spans="1:8" x14ac:dyDescent="0.35">
      <c r="A933" s="30" t="s">
        <v>34</v>
      </c>
      <c r="B933">
        <v>4</v>
      </c>
      <c r="C933" s="30" t="s">
        <v>521</v>
      </c>
      <c r="D933" s="30" t="s">
        <v>592</v>
      </c>
      <c r="E933" s="30" t="s">
        <v>518</v>
      </c>
      <c r="F933">
        <v>0</v>
      </c>
      <c r="G933" s="30" t="s">
        <v>417</v>
      </c>
      <c r="H933" t="s">
        <v>632</v>
      </c>
    </row>
    <row r="934" spans="1:8" x14ac:dyDescent="0.35">
      <c r="A934" s="30" t="s">
        <v>34</v>
      </c>
      <c r="B934">
        <v>5</v>
      </c>
      <c r="C934" s="30" t="s">
        <v>522</v>
      </c>
      <c r="D934" s="30" t="s">
        <v>592</v>
      </c>
      <c r="E934" s="30" t="s">
        <v>511</v>
      </c>
      <c r="F934">
        <v>0</v>
      </c>
      <c r="G934" s="30" t="s">
        <v>418</v>
      </c>
      <c r="H934" t="s">
        <v>511</v>
      </c>
    </row>
    <row r="935" spans="1:8" x14ac:dyDescent="0.35">
      <c r="A935" s="30" t="s">
        <v>34</v>
      </c>
      <c r="B935">
        <v>5</v>
      </c>
      <c r="C935" s="30" t="s">
        <v>522</v>
      </c>
      <c r="D935" s="30" t="s">
        <v>592</v>
      </c>
      <c r="E935" s="30" t="s">
        <v>512</v>
      </c>
      <c r="F935">
        <v>0</v>
      </c>
      <c r="G935" s="30" t="s">
        <v>419</v>
      </c>
      <c r="H935" t="s">
        <v>609</v>
      </c>
    </row>
    <row r="936" spans="1:8" x14ac:dyDescent="0.35">
      <c r="A936" s="30" t="s">
        <v>34</v>
      </c>
      <c r="B936">
        <v>5</v>
      </c>
      <c r="C936" s="30" t="s">
        <v>522</v>
      </c>
      <c r="D936" s="30" t="s">
        <v>592</v>
      </c>
      <c r="E936" s="30" t="s">
        <v>513</v>
      </c>
      <c r="F936">
        <v>0</v>
      </c>
      <c r="G936" s="30" t="s">
        <v>420</v>
      </c>
      <c r="H936" t="s">
        <v>609</v>
      </c>
    </row>
    <row r="937" spans="1:8" x14ac:dyDescent="0.35">
      <c r="A937" s="30" t="s">
        <v>34</v>
      </c>
      <c r="B937">
        <v>5</v>
      </c>
      <c r="C937" s="30" t="s">
        <v>522</v>
      </c>
      <c r="D937" s="30" t="s">
        <v>592</v>
      </c>
      <c r="E937" s="30" t="s">
        <v>514</v>
      </c>
      <c r="F937">
        <v>0</v>
      </c>
      <c r="G937" s="30" t="s">
        <v>421</v>
      </c>
      <c r="H937" t="s">
        <v>609</v>
      </c>
    </row>
    <row r="938" spans="1:8" x14ac:dyDescent="0.35">
      <c r="A938" s="30" t="s">
        <v>34</v>
      </c>
      <c r="B938">
        <v>5</v>
      </c>
      <c r="C938" s="30" t="s">
        <v>522</v>
      </c>
      <c r="D938" s="30" t="s">
        <v>592</v>
      </c>
      <c r="E938" s="30" t="s">
        <v>52</v>
      </c>
      <c r="F938">
        <v>0</v>
      </c>
      <c r="G938" s="30" t="s">
        <v>422</v>
      </c>
      <c r="H938" t="s">
        <v>610</v>
      </c>
    </row>
    <row r="939" spans="1:8" x14ac:dyDescent="0.35">
      <c r="A939" s="30" t="s">
        <v>34</v>
      </c>
      <c r="B939">
        <v>5</v>
      </c>
      <c r="C939" s="30" t="s">
        <v>522</v>
      </c>
      <c r="D939" s="30" t="s">
        <v>592</v>
      </c>
      <c r="E939" s="30" t="s">
        <v>54</v>
      </c>
      <c r="F939">
        <v>0</v>
      </c>
      <c r="G939" s="30" t="s">
        <v>423</v>
      </c>
      <c r="H939" t="s">
        <v>611</v>
      </c>
    </row>
    <row r="940" spans="1:8" x14ac:dyDescent="0.35">
      <c r="A940" s="30" t="s">
        <v>34</v>
      </c>
      <c r="B940">
        <v>5</v>
      </c>
      <c r="C940" s="30" t="s">
        <v>522</v>
      </c>
      <c r="D940" s="30" t="s">
        <v>592</v>
      </c>
      <c r="E940" s="30" t="s">
        <v>56</v>
      </c>
      <c r="F940">
        <v>0</v>
      </c>
      <c r="G940" s="30" t="s">
        <v>424</v>
      </c>
      <c r="H940" t="s">
        <v>612</v>
      </c>
    </row>
    <row r="941" spans="1:8" x14ac:dyDescent="0.35">
      <c r="A941" s="30" t="s">
        <v>34</v>
      </c>
      <c r="B941">
        <v>5</v>
      </c>
      <c r="C941" s="30" t="s">
        <v>522</v>
      </c>
      <c r="D941" s="30" t="s">
        <v>592</v>
      </c>
      <c r="E941" s="30" t="s">
        <v>58</v>
      </c>
      <c r="F941">
        <v>0</v>
      </c>
      <c r="G941" s="30" t="s">
        <v>425</v>
      </c>
      <c r="H941" t="s">
        <v>613</v>
      </c>
    </row>
    <row r="942" spans="1:8" x14ac:dyDescent="0.35">
      <c r="A942" s="30" t="s">
        <v>34</v>
      </c>
      <c r="B942">
        <v>5</v>
      </c>
      <c r="C942" s="30" t="s">
        <v>522</v>
      </c>
      <c r="D942" s="30" t="s">
        <v>592</v>
      </c>
      <c r="E942" s="30" t="s">
        <v>60</v>
      </c>
      <c r="F942">
        <v>0</v>
      </c>
      <c r="G942" s="30" t="s">
        <v>426</v>
      </c>
      <c r="H942" t="s">
        <v>614</v>
      </c>
    </row>
    <row r="943" spans="1:8" x14ac:dyDescent="0.35">
      <c r="A943" s="30" t="s">
        <v>34</v>
      </c>
      <c r="B943">
        <v>5</v>
      </c>
      <c r="C943" s="30" t="s">
        <v>522</v>
      </c>
      <c r="D943" s="30" t="s">
        <v>592</v>
      </c>
      <c r="E943" s="30" t="s">
        <v>62</v>
      </c>
      <c r="F943">
        <v>0</v>
      </c>
      <c r="G943" s="30" t="s">
        <v>427</v>
      </c>
      <c r="H943" t="s">
        <v>615</v>
      </c>
    </row>
    <row r="944" spans="1:8" x14ac:dyDescent="0.35">
      <c r="A944" s="30" t="s">
        <v>34</v>
      </c>
      <c r="B944">
        <v>5</v>
      </c>
      <c r="C944" s="30" t="s">
        <v>522</v>
      </c>
      <c r="D944" s="30" t="s">
        <v>592</v>
      </c>
      <c r="E944" s="30" t="s">
        <v>64</v>
      </c>
      <c r="F944">
        <v>0</v>
      </c>
      <c r="G944" s="30" t="s">
        <v>428</v>
      </c>
      <c r="H944" t="s">
        <v>616</v>
      </c>
    </row>
    <row r="945" spans="1:8" x14ac:dyDescent="0.35">
      <c r="A945" s="30" t="s">
        <v>34</v>
      </c>
      <c r="B945">
        <v>5</v>
      </c>
      <c r="C945" s="30" t="s">
        <v>522</v>
      </c>
      <c r="D945" s="30" t="s">
        <v>592</v>
      </c>
      <c r="E945" s="30" t="s">
        <v>515</v>
      </c>
      <c r="F945">
        <v>0</v>
      </c>
      <c r="G945" s="30" t="s">
        <v>429</v>
      </c>
      <c r="H945" t="s">
        <v>617</v>
      </c>
    </row>
    <row r="946" spans="1:8" x14ac:dyDescent="0.35">
      <c r="A946" s="30" t="s">
        <v>34</v>
      </c>
      <c r="B946">
        <v>5</v>
      </c>
      <c r="C946" s="30" t="s">
        <v>522</v>
      </c>
      <c r="D946" s="30" t="s">
        <v>592</v>
      </c>
      <c r="E946" s="30" t="s">
        <v>516</v>
      </c>
      <c r="F946">
        <v>5.5268975681650706E-2</v>
      </c>
      <c r="G946" s="30" t="s">
        <v>430</v>
      </c>
      <c r="H946" t="s">
        <v>617</v>
      </c>
    </row>
    <row r="947" spans="1:8" x14ac:dyDescent="0.35">
      <c r="A947" s="30" t="s">
        <v>34</v>
      </c>
      <c r="B947">
        <v>5</v>
      </c>
      <c r="C947" s="30" t="s">
        <v>522</v>
      </c>
      <c r="D947" s="30" t="s">
        <v>592</v>
      </c>
      <c r="E947" s="30" t="s">
        <v>68</v>
      </c>
      <c r="F947">
        <v>0</v>
      </c>
      <c r="G947" s="30" t="s">
        <v>431</v>
      </c>
      <c r="H947" t="s">
        <v>618</v>
      </c>
    </row>
    <row r="948" spans="1:8" x14ac:dyDescent="0.35">
      <c r="A948" s="30" t="s">
        <v>34</v>
      </c>
      <c r="B948">
        <v>5</v>
      </c>
      <c r="C948" s="30" t="s">
        <v>522</v>
      </c>
      <c r="D948" s="30" t="s">
        <v>592</v>
      </c>
      <c r="E948" s="30" t="s">
        <v>70</v>
      </c>
      <c r="F948">
        <v>0</v>
      </c>
      <c r="G948" s="30" t="s">
        <v>432</v>
      </c>
      <c r="H948" t="s">
        <v>619</v>
      </c>
    </row>
    <row r="949" spans="1:8" x14ac:dyDescent="0.35">
      <c r="A949" s="30" t="s">
        <v>34</v>
      </c>
      <c r="B949">
        <v>5</v>
      </c>
      <c r="C949" s="30" t="s">
        <v>522</v>
      </c>
      <c r="D949" s="30" t="s">
        <v>592</v>
      </c>
      <c r="E949" s="30" t="s">
        <v>72</v>
      </c>
      <c r="F949">
        <v>6.4196625091709467E-2</v>
      </c>
      <c r="G949" s="30" t="s">
        <v>433</v>
      </c>
      <c r="H949" t="s">
        <v>620</v>
      </c>
    </row>
    <row r="950" spans="1:8" x14ac:dyDescent="0.35">
      <c r="A950" s="30" t="s">
        <v>34</v>
      </c>
      <c r="B950">
        <v>5</v>
      </c>
      <c r="C950" s="30" t="s">
        <v>522</v>
      </c>
      <c r="D950" s="30" t="s">
        <v>592</v>
      </c>
      <c r="E950" s="30" t="s">
        <v>74</v>
      </c>
      <c r="F950">
        <v>0</v>
      </c>
      <c r="G950" s="30" t="s">
        <v>434</v>
      </c>
      <c r="H950" t="s">
        <v>621</v>
      </c>
    </row>
    <row r="951" spans="1:8" x14ac:dyDescent="0.35">
      <c r="A951" s="30" t="s">
        <v>34</v>
      </c>
      <c r="B951">
        <v>5</v>
      </c>
      <c r="C951" s="30" t="s">
        <v>522</v>
      </c>
      <c r="D951" s="30" t="s">
        <v>592</v>
      </c>
      <c r="E951" s="30" t="s">
        <v>76</v>
      </c>
      <c r="F951">
        <v>0</v>
      </c>
      <c r="G951" s="30" t="s">
        <v>435</v>
      </c>
      <c r="H951" t="s">
        <v>622</v>
      </c>
    </row>
    <row r="952" spans="1:8" x14ac:dyDescent="0.35">
      <c r="A952" s="30" t="s">
        <v>34</v>
      </c>
      <c r="B952">
        <v>5</v>
      </c>
      <c r="C952" s="30" t="s">
        <v>522</v>
      </c>
      <c r="D952" s="30" t="s">
        <v>592</v>
      </c>
      <c r="E952" s="30" t="s">
        <v>78</v>
      </c>
      <c r="F952">
        <v>0</v>
      </c>
      <c r="G952" s="30" t="s">
        <v>436</v>
      </c>
      <c r="H952" t="s">
        <v>623</v>
      </c>
    </row>
    <row r="953" spans="1:8" x14ac:dyDescent="0.35">
      <c r="A953" s="30" t="s">
        <v>34</v>
      </c>
      <c r="B953">
        <v>5</v>
      </c>
      <c r="C953" s="30" t="s">
        <v>522</v>
      </c>
      <c r="D953" s="30" t="s">
        <v>592</v>
      </c>
      <c r="E953" s="30" t="s">
        <v>80</v>
      </c>
      <c r="F953">
        <v>0</v>
      </c>
      <c r="G953" s="30" t="s">
        <v>437</v>
      </c>
      <c r="H953" t="s">
        <v>624</v>
      </c>
    </row>
    <row r="954" spans="1:8" x14ac:dyDescent="0.35">
      <c r="A954" s="30" t="s">
        <v>34</v>
      </c>
      <c r="B954">
        <v>5</v>
      </c>
      <c r="C954" s="30" t="s">
        <v>522</v>
      </c>
      <c r="D954" s="30" t="s">
        <v>592</v>
      </c>
      <c r="E954" s="30" t="s">
        <v>82</v>
      </c>
      <c r="F954">
        <v>0</v>
      </c>
      <c r="G954" s="30" t="s">
        <v>438</v>
      </c>
      <c r="H954" t="s">
        <v>625</v>
      </c>
    </row>
    <row r="955" spans="1:8" x14ac:dyDescent="0.35">
      <c r="A955" s="30" t="s">
        <v>34</v>
      </c>
      <c r="B955">
        <v>5</v>
      </c>
      <c r="C955" s="30" t="s">
        <v>522</v>
      </c>
      <c r="D955" s="30" t="s">
        <v>592</v>
      </c>
      <c r="E955" s="30" t="s">
        <v>84</v>
      </c>
      <c r="F955">
        <v>0</v>
      </c>
      <c r="G955" s="30" t="s">
        <v>439</v>
      </c>
      <c r="H955" t="s">
        <v>626</v>
      </c>
    </row>
    <row r="956" spans="1:8" x14ac:dyDescent="0.35">
      <c r="A956" s="30" t="s">
        <v>34</v>
      </c>
      <c r="B956">
        <v>5</v>
      </c>
      <c r="C956" s="30" t="s">
        <v>522</v>
      </c>
      <c r="D956" s="30" t="s">
        <v>592</v>
      </c>
      <c r="E956" s="30" t="s">
        <v>86</v>
      </c>
      <c r="F956">
        <v>0</v>
      </c>
      <c r="G956" s="30" t="s">
        <v>440</v>
      </c>
      <c r="H956" t="s">
        <v>627</v>
      </c>
    </row>
    <row r="957" spans="1:8" x14ac:dyDescent="0.35">
      <c r="A957" s="30" t="s">
        <v>34</v>
      </c>
      <c r="B957">
        <v>5</v>
      </c>
      <c r="C957" s="30" t="s">
        <v>522</v>
      </c>
      <c r="D957" s="30" t="s">
        <v>592</v>
      </c>
      <c r="E957" s="30" t="s">
        <v>88</v>
      </c>
      <c r="F957">
        <v>0</v>
      </c>
      <c r="G957" s="30" t="s">
        <v>441</v>
      </c>
      <c r="H957" t="s">
        <v>628</v>
      </c>
    </row>
    <row r="958" spans="1:8" x14ac:dyDescent="0.35">
      <c r="A958" s="30" t="s">
        <v>34</v>
      </c>
      <c r="B958">
        <v>5</v>
      </c>
      <c r="C958" s="30" t="s">
        <v>522</v>
      </c>
      <c r="D958" s="30" t="s">
        <v>592</v>
      </c>
      <c r="E958" s="30" t="s">
        <v>90</v>
      </c>
      <c r="F958">
        <v>0</v>
      </c>
      <c r="G958" s="30" t="s">
        <v>442</v>
      </c>
      <c r="H958" t="s">
        <v>629</v>
      </c>
    </row>
    <row r="959" spans="1:8" x14ac:dyDescent="0.35">
      <c r="A959" s="30" t="s">
        <v>34</v>
      </c>
      <c r="B959">
        <v>5</v>
      </c>
      <c r="C959" s="30" t="s">
        <v>522</v>
      </c>
      <c r="D959" s="30" t="s">
        <v>592</v>
      </c>
      <c r="E959" s="30" t="s">
        <v>92</v>
      </c>
      <c r="F959">
        <v>0</v>
      </c>
      <c r="G959" s="30" t="s">
        <v>443</v>
      </c>
      <c r="H959" t="s">
        <v>630</v>
      </c>
    </row>
    <row r="960" spans="1:8" x14ac:dyDescent="0.35">
      <c r="A960" s="30" t="s">
        <v>34</v>
      </c>
      <c r="B960">
        <v>5</v>
      </c>
      <c r="C960" s="30" t="s">
        <v>522</v>
      </c>
      <c r="D960" s="30" t="s">
        <v>592</v>
      </c>
      <c r="E960" s="30" t="s">
        <v>94</v>
      </c>
      <c r="F960">
        <v>0</v>
      </c>
      <c r="G960" s="30" t="s">
        <v>444</v>
      </c>
      <c r="H960" t="s">
        <v>631</v>
      </c>
    </row>
    <row r="961" spans="1:8" x14ac:dyDescent="0.35">
      <c r="A961" s="30" t="s">
        <v>34</v>
      </c>
      <c r="B961">
        <v>5</v>
      </c>
      <c r="C961" s="30" t="s">
        <v>522</v>
      </c>
      <c r="D961" s="30" t="s">
        <v>592</v>
      </c>
      <c r="E961" s="30" t="s">
        <v>517</v>
      </c>
      <c r="F961">
        <v>0</v>
      </c>
      <c r="G961" s="30" t="s">
        <v>445</v>
      </c>
      <c r="H961" t="s">
        <v>632</v>
      </c>
    </row>
    <row r="962" spans="1:8" x14ac:dyDescent="0.35">
      <c r="A962" s="30" t="s">
        <v>34</v>
      </c>
      <c r="B962">
        <v>5</v>
      </c>
      <c r="C962" s="30" t="s">
        <v>522</v>
      </c>
      <c r="D962" s="30" t="s">
        <v>592</v>
      </c>
      <c r="E962" s="30" t="s">
        <v>518</v>
      </c>
      <c r="F962">
        <v>0</v>
      </c>
      <c r="G962" s="30" t="s">
        <v>446</v>
      </c>
      <c r="H962" t="s">
        <v>632</v>
      </c>
    </row>
    <row r="963" spans="1:8" x14ac:dyDescent="0.35">
      <c r="A963" s="30" t="s">
        <v>34</v>
      </c>
      <c r="B963">
        <v>6</v>
      </c>
      <c r="C963" s="30" t="s">
        <v>523</v>
      </c>
      <c r="D963" s="30" t="s">
        <v>592</v>
      </c>
      <c r="E963" s="30" t="s">
        <v>511</v>
      </c>
      <c r="F963">
        <v>0.11976047904191617</v>
      </c>
      <c r="G963" s="30" t="s">
        <v>447</v>
      </c>
      <c r="H963" t="s">
        <v>511</v>
      </c>
    </row>
    <row r="964" spans="1:8" x14ac:dyDescent="0.35">
      <c r="A964" s="30" t="s">
        <v>34</v>
      </c>
      <c r="B964">
        <v>6</v>
      </c>
      <c r="C964" s="30" t="s">
        <v>523</v>
      </c>
      <c r="D964" s="30" t="s">
        <v>592</v>
      </c>
      <c r="E964" s="30" t="s">
        <v>512</v>
      </c>
      <c r="F964">
        <v>0.11359333585762968</v>
      </c>
      <c r="G964" s="30" t="s">
        <v>448</v>
      </c>
      <c r="H964" t="s">
        <v>609</v>
      </c>
    </row>
    <row r="965" spans="1:8" x14ac:dyDescent="0.35">
      <c r="A965" s="30" t="s">
        <v>34</v>
      </c>
      <c r="B965">
        <v>6</v>
      </c>
      <c r="C965" s="30" t="s">
        <v>523</v>
      </c>
      <c r="D965" s="30" t="s">
        <v>592</v>
      </c>
      <c r="E965" s="30" t="s">
        <v>513</v>
      </c>
      <c r="F965">
        <v>0.11937922801432549</v>
      </c>
      <c r="G965" s="30" t="s">
        <v>449</v>
      </c>
      <c r="H965" t="s">
        <v>609</v>
      </c>
    </row>
    <row r="966" spans="1:8" x14ac:dyDescent="0.35">
      <c r="A966" s="30" t="s">
        <v>34</v>
      </c>
      <c r="B966">
        <v>6</v>
      </c>
      <c r="C966" s="30" t="s">
        <v>523</v>
      </c>
      <c r="D966" s="30" t="s">
        <v>592</v>
      </c>
      <c r="E966" s="30" t="s">
        <v>514</v>
      </c>
      <c r="F966">
        <v>0</v>
      </c>
      <c r="G966" s="30" t="s">
        <v>450</v>
      </c>
      <c r="H966" t="s">
        <v>609</v>
      </c>
    </row>
    <row r="967" spans="1:8" x14ac:dyDescent="0.35">
      <c r="A967" s="30" t="s">
        <v>34</v>
      </c>
      <c r="B967">
        <v>6</v>
      </c>
      <c r="C967" s="30" t="s">
        <v>523</v>
      </c>
      <c r="D967" s="30" t="s">
        <v>592</v>
      </c>
      <c r="E967" s="30" t="s">
        <v>52</v>
      </c>
      <c r="F967">
        <v>0.22692889561270801</v>
      </c>
      <c r="G967" s="30" t="s">
        <v>451</v>
      </c>
      <c r="H967" t="s">
        <v>610</v>
      </c>
    </row>
    <row r="968" spans="1:8" x14ac:dyDescent="0.35">
      <c r="A968" s="30" t="s">
        <v>34</v>
      </c>
      <c r="B968">
        <v>6</v>
      </c>
      <c r="C968" s="30" t="s">
        <v>523</v>
      </c>
      <c r="D968" s="30" t="s">
        <v>592</v>
      </c>
      <c r="E968" s="30" t="s">
        <v>54</v>
      </c>
      <c r="F968">
        <v>0.11945052757316346</v>
      </c>
      <c r="G968" s="30" t="s">
        <v>452</v>
      </c>
      <c r="H968" t="s">
        <v>611</v>
      </c>
    </row>
    <row r="969" spans="1:8" x14ac:dyDescent="0.35">
      <c r="A969" s="30" t="s">
        <v>34</v>
      </c>
      <c r="B969">
        <v>6</v>
      </c>
      <c r="C969" s="30" t="s">
        <v>523</v>
      </c>
      <c r="D969" s="30" t="s">
        <v>592</v>
      </c>
      <c r="E969" s="30" t="s">
        <v>56</v>
      </c>
      <c r="F969">
        <v>0</v>
      </c>
      <c r="G969" s="30" t="s">
        <v>453</v>
      </c>
      <c r="H969" t="s">
        <v>612</v>
      </c>
    </row>
    <row r="970" spans="1:8" x14ac:dyDescent="0.35">
      <c r="A970" s="30" t="s">
        <v>34</v>
      </c>
      <c r="B970">
        <v>6</v>
      </c>
      <c r="C970" s="30" t="s">
        <v>523</v>
      </c>
      <c r="D970" s="30" t="s">
        <v>592</v>
      </c>
      <c r="E970" s="30" t="s">
        <v>58</v>
      </c>
      <c r="F970">
        <v>5.9265112603713949E-2</v>
      </c>
      <c r="G970" s="30" t="s">
        <v>454</v>
      </c>
      <c r="H970" t="s">
        <v>613</v>
      </c>
    </row>
    <row r="971" spans="1:8" x14ac:dyDescent="0.35">
      <c r="A971" s="30" t="s">
        <v>34</v>
      </c>
      <c r="B971">
        <v>6</v>
      </c>
      <c r="C971" s="30" t="s">
        <v>523</v>
      </c>
      <c r="D971" s="30" t="s">
        <v>592</v>
      </c>
      <c r="E971" s="30" t="s">
        <v>60</v>
      </c>
      <c r="F971">
        <v>4.9333991119881605E-2</v>
      </c>
      <c r="G971" s="30" t="s">
        <v>455</v>
      </c>
      <c r="H971" t="s">
        <v>614</v>
      </c>
    </row>
    <row r="972" spans="1:8" x14ac:dyDescent="0.35">
      <c r="A972" s="30" t="s">
        <v>34</v>
      </c>
      <c r="B972">
        <v>6</v>
      </c>
      <c r="C972" s="30" t="s">
        <v>523</v>
      </c>
      <c r="D972" s="30" t="s">
        <v>592</v>
      </c>
      <c r="E972" s="30" t="s">
        <v>62</v>
      </c>
      <c r="F972">
        <v>5.9928086296444263E-2</v>
      </c>
      <c r="G972" s="30" t="s">
        <v>456</v>
      </c>
      <c r="H972" t="s">
        <v>615</v>
      </c>
    </row>
    <row r="973" spans="1:8" x14ac:dyDescent="0.35">
      <c r="A973" s="30" t="s">
        <v>34</v>
      </c>
      <c r="B973">
        <v>6</v>
      </c>
      <c r="C973" s="30" t="s">
        <v>523</v>
      </c>
      <c r="D973" s="30" t="s">
        <v>592</v>
      </c>
      <c r="E973" s="30" t="s">
        <v>64</v>
      </c>
      <c r="F973">
        <v>5.3995680345572353E-2</v>
      </c>
      <c r="G973" s="30" t="s">
        <v>457</v>
      </c>
      <c r="H973" t="s">
        <v>616</v>
      </c>
    </row>
    <row r="974" spans="1:8" x14ac:dyDescent="0.35">
      <c r="A974" s="30" t="s">
        <v>34</v>
      </c>
      <c r="B974">
        <v>6</v>
      </c>
      <c r="C974" s="30" t="s">
        <v>523</v>
      </c>
      <c r="D974" s="30" t="s">
        <v>592</v>
      </c>
      <c r="E974" s="30" t="s">
        <v>515</v>
      </c>
      <c r="F974">
        <v>0.35107169253510717</v>
      </c>
      <c r="G974" s="30" t="s">
        <v>458</v>
      </c>
      <c r="H974" t="s">
        <v>617</v>
      </c>
    </row>
    <row r="975" spans="1:8" x14ac:dyDescent="0.35">
      <c r="A975" s="30" t="s">
        <v>34</v>
      </c>
      <c r="B975">
        <v>6</v>
      </c>
      <c r="C975" s="30" t="s">
        <v>523</v>
      </c>
      <c r="D975" s="30" t="s">
        <v>592</v>
      </c>
      <c r="E975" s="30" t="s">
        <v>516</v>
      </c>
      <c r="F975">
        <v>9.2114959469417834E-2</v>
      </c>
      <c r="G975" s="30" t="s">
        <v>459</v>
      </c>
      <c r="H975" t="s">
        <v>617</v>
      </c>
    </row>
    <row r="976" spans="1:8" x14ac:dyDescent="0.35">
      <c r="A976" s="30" t="s">
        <v>34</v>
      </c>
      <c r="B976">
        <v>6</v>
      </c>
      <c r="C976" s="30" t="s">
        <v>523</v>
      </c>
      <c r="D976" s="30" t="s">
        <v>592</v>
      </c>
      <c r="E976" s="30" t="s">
        <v>68</v>
      </c>
      <c r="F976">
        <v>0.10541110330288123</v>
      </c>
      <c r="G976" s="30" t="s">
        <v>460</v>
      </c>
      <c r="H976" t="s">
        <v>618</v>
      </c>
    </row>
    <row r="977" spans="1:8" x14ac:dyDescent="0.35">
      <c r="A977" s="30" t="s">
        <v>34</v>
      </c>
      <c r="B977">
        <v>6</v>
      </c>
      <c r="C977" s="30" t="s">
        <v>523</v>
      </c>
      <c r="D977" s="30" t="s">
        <v>592</v>
      </c>
      <c r="E977" s="30" t="s">
        <v>70</v>
      </c>
      <c r="F977">
        <v>0.11961722488038276</v>
      </c>
      <c r="G977" s="30" t="s">
        <v>461</v>
      </c>
      <c r="H977" t="s">
        <v>619</v>
      </c>
    </row>
    <row r="978" spans="1:8" x14ac:dyDescent="0.35">
      <c r="A978" s="30" t="s">
        <v>34</v>
      </c>
      <c r="B978">
        <v>6</v>
      </c>
      <c r="C978" s="30" t="s">
        <v>523</v>
      </c>
      <c r="D978" s="30" t="s">
        <v>592</v>
      </c>
      <c r="E978" s="30" t="s">
        <v>72</v>
      </c>
      <c r="F978">
        <v>0.16507703595011003</v>
      </c>
      <c r="G978" s="30" t="s">
        <v>462</v>
      </c>
      <c r="H978" t="s">
        <v>620</v>
      </c>
    </row>
    <row r="979" spans="1:8" x14ac:dyDescent="0.35">
      <c r="A979" s="30" t="s">
        <v>34</v>
      </c>
      <c r="B979">
        <v>6</v>
      </c>
      <c r="C979" s="30" t="s">
        <v>523</v>
      </c>
      <c r="D979" s="30" t="s">
        <v>592</v>
      </c>
      <c r="E979" s="30" t="s">
        <v>74</v>
      </c>
      <c r="F979">
        <v>0</v>
      </c>
      <c r="G979" s="30" t="s">
        <v>463</v>
      </c>
      <c r="H979" t="s">
        <v>621</v>
      </c>
    </row>
    <row r="980" spans="1:8" x14ac:dyDescent="0.35">
      <c r="A980" s="30" t="s">
        <v>34</v>
      </c>
      <c r="B980">
        <v>6</v>
      </c>
      <c r="C980" s="30" t="s">
        <v>523</v>
      </c>
      <c r="D980" s="30" t="s">
        <v>592</v>
      </c>
      <c r="E980" s="30" t="s">
        <v>76</v>
      </c>
      <c r="F980">
        <v>0</v>
      </c>
      <c r="G980" s="30" t="s">
        <v>464</v>
      </c>
      <c r="H980" t="s">
        <v>622</v>
      </c>
    </row>
    <row r="981" spans="1:8" x14ac:dyDescent="0.35">
      <c r="A981" s="30" t="s">
        <v>34</v>
      </c>
      <c r="B981">
        <v>6</v>
      </c>
      <c r="C981" s="30" t="s">
        <v>523</v>
      </c>
      <c r="D981" s="30" t="s">
        <v>592</v>
      </c>
      <c r="E981" s="30" t="s">
        <v>78</v>
      </c>
      <c r="F981">
        <v>0.13052208835341367</v>
      </c>
      <c r="G981" s="30" t="s">
        <v>465</v>
      </c>
      <c r="H981" t="s">
        <v>623</v>
      </c>
    </row>
    <row r="982" spans="1:8" x14ac:dyDescent="0.35">
      <c r="A982" s="30" t="s">
        <v>34</v>
      </c>
      <c r="B982">
        <v>6</v>
      </c>
      <c r="C982" s="30" t="s">
        <v>523</v>
      </c>
      <c r="D982" s="30" t="s">
        <v>592</v>
      </c>
      <c r="E982" s="30" t="s">
        <v>80</v>
      </c>
      <c r="F982">
        <v>0</v>
      </c>
      <c r="G982" s="30" t="s">
        <v>466</v>
      </c>
      <c r="H982" t="s">
        <v>624</v>
      </c>
    </row>
    <row r="983" spans="1:8" x14ac:dyDescent="0.35">
      <c r="A983" s="30" t="s">
        <v>34</v>
      </c>
      <c r="B983">
        <v>6</v>
      </c>
      <c r="C983" s="30" t="s">
        <v>523</v>
      </c>
      <c r="D983" s="30" t="s">
        <v>592</v>
      </c>
      <c r="E983" s="30" t="s">
        <v>82</v>
      </c>
      <c r="F983">
        <v>0.11954572624028691</v>
      </c>
      <c r="G983" s="30" t="s">
        <v>467</v>
      </c>
      <c r="H983" t="s">
        <v>625</v>
      </c>
    </row>
    <row r="984" spans="1:8" x14ac:dyDescent="0.35">
      <c r="A984" s="30" t="s">
        <v>34</v>
      </c>
      <c r="B984">
        <v>6</v>
      </c>
      <c r="C984" s="30" t="s">
        <v>523</v>
      </c>
      <c r="D984" s="30" t="s">
        <v>592</v>
      </c>
      <c r="E984" s="30" t="s">
        <v>84</v>
      </c>
      <c r="F984">
        <v>0</v>
      </c>
      <c r="G984" s="30" t="s">
        <v>468</v>
      </c>
      <c r="H984" t="s">
        <v>626</v>
      </c>
    </row>
    <row r="985" spans="1:8" x14ac:dyDescent="0.35">
      <c r="A985" s="30" t="s">
        <v>34</v>
      </c>
      <c r="B985">
        <v>6</v>
      </c>
      <c r="C985" s="30" t="s">
        <v>523</v>
      </c>
      <c r="D985" s="30" t="s">
        <v>592</v>
      </c>
      <c r="E985" s="30" t="s">
        <v>86</v>
      </c>
      <c r="F985">
        <v>0</v>
      </c>
      <c r="G985" s="30" t="s">
        <v>469</v>
      </c>
      <c r="H985" t="s">
        <v>627</v>
      </c>
    </row>
    <row r="986" spans="1:8" x14ac:dyDescent="0.35">
      <c r="A986" s="30" t="s">
        <v>34</v>
      </c>
      <c r="B986">
        <v>6</v>
      </c>
      <c r="C986" s="30" t="s">
        <v>523</v>
      </c>
      <c r="D986" s="30" t="s">
        <v>592</v>
      </c>
      <c r="E986" s="30" t="s">
        <v>88</v>
      </c>
      <c r="F986">
        <v>0.12043356081894822</v>
      </c>
      <c r="G986" s="30" t="s">
        <v>470</v>
      </c>
      <c r="H986" t="s">
        <v>628</v>
      </c>
    </row>
    <row r="987" spans="1:8" x14ac:dyDescent="0.35">
      <c r="A987" s="30" t="s">
        <v>34</v>
      </c>
      <c r="B987">
        <v>6</v>
      </c>
      <c r="C987" s="30" t="s">
        <v>523</v>
      </c>
      <c r="D987" s="30" t="s">
        <v>592</v>
      </c>
      <c r="E987" s="30" t="s">
        <v>90</v>
      </c>
      <c r="F987">
        <v>0</v>
      </c>
      <c r="G987" s="30" t="s">
        <v>471</v>
      </c>
      <c r="H987" t="s">
        <v>629</v>
      </c>
    </row>
    <row r="988" spans="1:8" x14ac:dyDescent="0.35">
      <c r="A988" s="30" t="s">
        <v>34</v>
      </c>
      <c r="B988">
        <v>6</v>
      </c>
      <c r="C988" s="30" t="s">
        <v>523</v>
      </c>
      <c r="D988" s="30" t="s">
        <v>592</v>
      </c>
      <c r="E988" s="30" t="s">
        <v>92</v>
      </c>
      <c r="F988">
        <v>0</v>
      </c>
      <c r="G988" s="30" t="s">
        <v>472</v>
      </c>
      <c r="H988" t="s">
        <v>630</v>
      </c>
    </row>
    <row r="989" spans="1:8" x14ac:dyDescent="0.35">
      <c r="A989" s="30" t="s">
        <v>34</v>
      </c>
      <c r="B989">
        <v>6</v>
      </c>
      <c r="C989" s="30" t="s">
        <v>523</v>
      </c>
      <c r="D989" s="30" t="s">
        <v>592</v>
      </c>
      <c r="E989" s="30" t="s">
        <v>94</v>
      </c>
      <c r="F989">
        <v>0.1189532117367169</v>
      </c>
      <c r="G989" s="30" t="s">
        <v>473</v>
      </c>
      <c r="H989" t="s">
        <v>631</v>
      </c>
    </row>
    <row r="990" spans="1:8" x14ac:dyDescent="0.35">
      <c r="A990" s="30" t="s">
        <v>34</v>
      </c>
      <c r="B990">
        <v>6</v>
      </c>
      <c r="C990" s="30" t="s">
        <v>523</v>
      </c>
      <c r="D990" s="30" t="s">
        <v>592</v>
      </c>
      <c r="E990" s="30" t="s">
        <v>517</v>
      </c>
      <c r="F990">
        <v>0</v>
      </c>
      <c r="G990" s="30" t="s">
        <v>474</v>
      </c>
      <c r="H990" t="s">
        <v>632</v>
      </c>
    </row>
    <row r="991" spans="1:8" x14ac:dyDescent="0.35">
      <c r="A991" s="30" t="s">
        <v>34</v>
      </c>
      <c r="B991">
        <v>6</v>
      </c>
      <c r="C991" s="30" t="s">
        <v>523</v>
      </c>
      <c r="D991" s="30" t="s">
        <v>592</v>
      </c>
      <c r="E991" s="30" t="s">
        <v>518</v>
      </c>
      <c r="F991">
        <v>0.11560693641618497</v>
      </c>
      <c r="G991" s="30" t="s">
        <v>475</v>
      </c>
      <c r="H991" t="s">
        <v>632</v>
      </c>
    </row>
    <row r="992" spans="1:8" x14ac:dyDescent="0.35">
      <c r="A992" s="30" t="s">
        <v>34</v>
      </c>
      <c r="B992">
        <v>7</v>
      </c>
      <c r="C992" s="30" t="s">
        <v>524</v>
      </c>
      <c r="D992" s="30" t="s">
        <v>592</v>
      </c>
      <c r="E992" s="30" t="s">
        <v>511</v>
      </c>
      <c r="F992">
        <v>2.4519455445544556</v>
      </c>
      <c r="G992" s="30" t="s">
        <v>476</v>
      </c>
      <c r="H992" t="s">
        <v>511</v>
      </c>
    </row>
    <row r="993" spans="1:8" x14ac:dyDescent="0.35">
      <c r="A993" s="30" t="s">
        <v>34</v>
      </c>
      <c r="B993">
        <v>7</v>
      </c>
      <c r="C993" s="30" t="s">
        <v>524</v>
      </c>
      <c r="D993" s="30" t="s">
        <v>592</v>
      </c>
      <c r="E993" s="30" t="s">
        <v>512</v>
      </c>
      <c r="F993">
        <v>1.0423715596330274</v>
      </c>
      <c r="G993" s="30" t="s">
        <v>477</v>
      </c>
      <c r="H993" t="s">
        <v>609</v>
      </c>
    </row>
    <row r="994" spans="1:8" x14ac:dyDescent="0.35">
      <c r="A994" s="30" t="s">
        <v>34</v>
      </c>
      <c r="B994">
        <v>7</v>
      </c>
      <c r="C994" s="30" t="s">
        <v>524</v>
      </c>
      <c r="D994" s="30" t="s">
        <v>592</v>
      </c>
      <c r="E994" s="30" t="s">
        <v>513</v>
      </c>
      <c r="F994">
        <v>0.79427365491651203</v>
      </c>
      <c r="G994" s="30" t="s">
        <v>478</v>
      </c>
      <c r="H994" t="s">
        <v>609</v>
      </c>
    </row>
    <row r="995" spans="1:8" x14ac:dyDescent="0.35">
      <c r="A995" s="30" t="s">
        <v>34</v>
      </c>
      <c r="B995">
        <v>7</v>
      </c>
      <c r="C995" s="30" t="s">
        <v>524</v>
      </c>
      <c r="D995" s="30" t="s">
        <v>592</v>
      </c>
      <c r="E995" s="30" t="s">
        <v>514</v>
      </c>
      <c r="F995">
        <v>0.84756382978723399</v>
      </c>
      <c r="G995" s="30" t="s">
        <v>479</v>
      </c>
      <c r="H995" t="s">
        <v>609</v>
      </c>
    </row>
    <row r="996" spans="1:8" x14ac:dyDescent="0.35">
      <c r="A996" s="30" t="s">
        <v>34</v>
      </c>
      <c r="B996">
        <v>7</v>
      </c>
      <c r="C996" s="30" t="s">
        <v>524</v>
      </c>
      <c r="D996" s="30" t="s">
        <v>592</v>
      </c>
      <c r="E996" s="30" t="s">
        <v>52</v>
      </c>
      <c r="F996">
        <v>0.12932732447817838</v>
      </c>
      <c r="G996" s="30" t="s">
        <v>480</v>
      </c>
      <c r="H996" t="s">
        <v>610</v>
      </c>
    </row>
    <row r="997" spans="1:8" x14ac:dyDescent="0.35">
      <c r="A997" s="30" t="s">
        <v>34</v>
      </c>
      <c r="B997">
        <v>7</v>
      </c>
      <c r="C997" s="30" t="s">
        <v>524</v>
      </c>
      <c r="D997" s="30" t="s">
        <v>592</v>
      </c>
      <c r="E997" s="30" t="s">
        <v>54</v>
      </c>
      <c r="F997">
        <v>0.76262903225806455</v>
      </c>
      <c r="G997" s="30" t="s">
        <v>481</v>
      </c>
      <c r="H997" t="s">
        <v>611</v>
      </c>
    </row>
    <row r="998" spans="1:8" x14ac:dyDescent="0.35">
      <c r="A998" s="30" t="s">
        <v>34</v>
      </c>
      <c r="B998">
        <v>7</v>
      </c>
      <c r="C998" s="30" t="s">
        <v>524</v>
      </c>
      <c r="D998" s="30" t="s">
        <v>592</v>
      </c>
      <c r="E998" s="30" t="s">
        <v>56</v>
      </c>
      <c r="F998">
        <v>0.9381195856873823</v>
      </c>
      <c r="G998" s="30" t="s">
        <v>482</v>
      </c>
      <c r="H998" t="s">
        <v>612</v>
      </c>
    </row>
    <row r="999" spans="1:8" x14ac:dyDescent="0.35">
      <c r="A999" s="30" t="s">
        <v>34</v>
      </c>
      <c r="B999">
        <v>7</v>
      </c>
      <c r="C999" s="30" t="s">
        <v>524</v>
      </c>
      <c r="D999" s="30" t="s">
        <v>592</v>
      </c>
      <c r="E999" s="30" t="s">
        <v>58</v>
      </c>
      <c r="F999">
        <v>0.51621326164874559</v>
      </c>
      <c r="G999" s="30" t="s">
        <v>483</v>
      </c>
      <c r="H999" t="s">
        <v>613</v>
      </c>
    </row>
    <row r="1000" spans="1:8" x14ac:dyDescent="0.35">
      <c r="A1000" s="30" t="s">
        <v>34</v>
      </c>
      <c r="B1000">
        <v>7</v>
      </c>
      <c r="C1000" s="30" t="s">
        <v>524</v>
      </c>
      <c r="D1000" s="30" t="s">
        <v>592</v>
      </c>
      <c r="E1000" s="30" t="s">
        <v>60</v>
      </c>
      <c r="F1000">
        <v>0.1324223300970874</v>
      </c>
      <c r="G1000" s="30" t="s">
        <v>484</v>
      </c>
      <c r="H1000" t="s">
        <v>614</v>
      </c>
    </row>
    <row r="1001" spans="1:8" x14ac:dyDescent="0.35">
      <c r="A1001" s="30" t="s">
        <v>34</v>
      </c>
      <c r="B1001">
        <v>7</v>
      </c>
      <c r="C1001" s="30" t="s">
        <v>524</v>
      </c>
      <c r="D1001" s="30" t="s">
        <v>592</v>
      </c>
      <c r="E1001" s="30" t="s">
        <v>62</v>
      </c>
      <c r="F1001">
        <v>0.75869512195121946</v>
      </c>
      <c r="G1001" s="30" t="s">
        <v>485</v>
      </c>
      <c r="H1001" t="s">
        <v>615</v>
      </c>
    </row>
    <row r="1002" spans="1:8" x14ac:dyDescent="0.35">
      <c r="A1002" s="30" t="s">
        <v>34</v>
      </c>
      <c r="B1002">
        <v>7</v>
      </c>
      <c r="C1002" s="30" t="s">
        <v>524</v>
      </c>
      <c r="D1002" s="30" t="s">
        <v>592</v>
      </c>
      <c r="E1002" s="30" t="s">
        <v>64</v>
      </c>
      <c r="F1002">
        <v>0.35919430051813467</v>
      </c>
      <c r="G1002" s="30" t="s">
        <v>486</v>
      </c>
      <c r="H1002" t="s">
        <v>616</v>
      </c>
    </row>
    <row r="1003" spans="1:8" x14ac:dyDescent="0.35">
      <c r="A1003" s="30" t="s">
        <v>34</v>
      </c>
      <c r="B1003">
        <v>7</v>
      </c>
      <c r="C1003" s="30" t="s">
        <v>524</v>
      </c>
      <c r="D1003" s="30" t="s">
        <v>592</v>
      </c>
      <c r="E1003" s="30" t="s">
        <v>515</v>
      </c>
      <c r="F1003">
        <v>1.2868225806451614</v>
      </c>
      <c r="G1003" s="30" t="s">
        <v>487</v>
      </c>
      <c r="H1003" t="s">
        <v>617</v>
      </c>
    </row>
    <row r="1004" spans="1:8" x14ac:dyDescent="0.35">
      <c r="A1004" s="30" t="s">
        <v>34</v>
      </c>
      <c r="B1004">
        <v>7</v>
      </c>
      <c r="C1004" s="30" t="s">
        <v>524</v>
      </c>
      <c r="D1004" s="30" t="s">
        <v>592</v>
      </c>
      <c r="E1004" s="30" t="s">
        <v>516</v>
      </c>
      <c r="F1004">
        <v>1.0221410256410255</v>
      </c>
      <c r="G1004" s="30" t="s">
        <v>488</v>
      </c>
      <c r="H1004" t="s">
        <v>617</v>
      </c>
    </row>
    <row r="1005" spans="1:8" x14ac:dyDescent="0.35">
      <c r="A1005" s="30" t="s">
        <v>34</v>
      </c>
      <c r="B1005">
        <v>7</v>
      </c>
      <c r="C1005" s="30" t="s">
        <v>524</v>
      </c>
      <c r="D1005" s="30" t="s">
        <v>592</v>
      </c>
      <c r="E1005" s="30" t="s">
        <v>68</v>
      </c>
      <c r="F1005">
        <v>0.39650000000000002</v>
      </c>
      <c r="G1005" s="30" t="s">
        <v>489</v>
      </c>
      <c r="H1005" t="s">
        <v>618</v>
      </c>
    </row>
    <row r="1006" spans="1:8" x14ac:dyDescent="0.35">
      <c r="A1006" s="30" t="s">
        <v>34</v>
      </c>
      <c r="B1006">
        <v>7</v>
      </c>
      <c r="C1006" s="30" t="s">
        <v>524</v>
      </c>
      <c r="D1006" s="30" t="s">
        <v>592</v>
      </c>
      <c r="E1006" s="30" t="s">
        <v>70</v>
      </c>
      <c r="F1006">
        <v>0.40390740740740733</v>
      </c>
      <c r="G1006" s="30" t="s">
        <v>490</v>
      </c>
      <c r="H1006" t="s">
        <v>619</v>
      </c>
    </row>
    <row r="1007" spans="1:8" x14ac:dyDescent="0.35">
      <c r="A1007" s="30" t="s">
        <v>34</v>
      </c>
      <c r="B1007">
        <v>7</v>
      </c>
      <c r="C1007" s="30" t="s">
        <v>524</v>
      </c>
      <c r="D1007" s="30" t="s">
        <v>592</v>
      </c>
      <c r="E1007" s="30" t="s">
        <v>72</v>
      </c>
      <c r="F1007">
        <v>0.38756145251396651</v>
      </c>
      <c r="G1007" s="30" t="s">
        <v>491</v>
      </c>
      <c r="H1007" t="s">
        <v>620</v>
      </c>
    </row>
    <row r="1008" spans="1:8" x14ac:dyDescent="0.35">
      <c r="A1008" s="30" t="s">
        <v>34</v>
      </c>
      <c r="B1008">
        <v>7</v>
      </c>
      <c r="C1008" s="30" t="s">
        <v>524</v>
      </c>
      <c r="D1008" s="30" t="s">
        <v>592</v>
      </c>
      <c r="E1008" s="30" t="s">
        <v>74</v>
      </c>
      <c r="F1008">
        <v>0.58572558922558937</v>
      </c>
      <c r="G1008" s="30" t="s">
        <v>492</v>
      </c>
      <c r="H1008" t="s">
        <v>621</v>
      </c>
    </row>
    <row r="1009" spans="1:8" x14ac:dyDescent="0.35">
      <c r="A1009" s="30" t="s">
        <v>34</v>
      </c>
      <c r="B1009">
        <v>7</v>
      </c>
      <c r="C1009" s="30" t="s">
        <v>524</v>
      </c>
      <c r="D1009" s="30" t="s">
        <v>592</v>
      </c>
      <c r="E1009" s="30" t="s">
        <v>76</v>
      </c>
      <c r="F1009">
        <v>0.37831818181818183</v>
      </c>
      <c r="G1009" s="30" t="s">
        <v>493</v>
      </c>
      <c r="H1009" t="s">
        <v>622</v>
      </c>
    </row>
    <row r="1010" spans="1:8" x14ac:dyDescent="0.35">
      <c r="A1010" s="30" t="s">
        <v>34</v>
      </c>
      <c r="B1010">
        <v>7</v>
      </c>
      <c r="C1010" s="30" t="s">
        <v>524</v>
      </c>
      <c r="D1010" s="30" t="s">
        <v>592</v>
      </c>
      <c r="E1010" s="30" t="s">
        <v>78</v>
      </c>
      <c r="F1010">
        <v>1.0385475319926873</v>
      </c>
      <c r="G1010" s="30" t="s">
        <v>494</v>
      </c>
      <c r="H1010" t="s">
        <v>623</v>
      </c>
    </row>
    <row r="1011" spans="1:8" x14ac:dyDescent="0.35">
      <c r="A1011" s="30" t="s">
        <v>34</v>
      </c>
      <c r="B1011">
        <v>7</v>
      </c>
      <c r="C1011" s="30" t="s">
        <v>524</v>
      </c>
      <c r="D1011" s="30" t="s">
        <v>592</v>
      </c>
      <c r="E1011" s="30" t="s">
        <v>80</v>
      </c>
      <c r="F1011">
        <v>0.40016972477064211</v>
      </c>
      <c r="G1011" s="30" t="s">
        <v>495</v>
      </c>
      <c r="H1011" t="s">
        <v>624</v>
      </c>
    </row>
    <row r="1012" spans="1:8" x14ac:dyDescent="0.35">
      <c r="A1012" s="30" t="s">
        <v>34</v>
      </c>
      <c r="B1012">
        <v>7</v>
      </c>
      <c r="C1012" s="30" t="s">
        <v>524</v>
      </c>
      <c r="D1012" s="30" t="s">
        <v>592</v>
      </c>
      <c r="E1012" s="30" t="s">
        <v>82</v>
      </c>
      <c r="F1012">
        <v>0.75891134751773059</v>
      </c>
      <c r="G1012" s="30" t="s">
        <v>496</v>
      </c>
      <c r="H1012" t="s">
        <v>625</v>
      </c>
    </row>
    <row r="1013" spans="1:8" x14ac:dyDescent="0.35">
      <c r="A1013" s="30" t="s">
        <v>34</v>
      </c>
      <c r="B1013">
        <v>7</v>
      </c>
      <c r="C1013" s="30" t="s">
        <v>524</v>
      </c>
      <c r="D1013" s="30" t="s">
        <v>592</v>
      </c>
      <c r="E1013" s="30" t="s">
        <v>84</v>
      </c>
      <c r="F1013">
        <v>0.931614503816794</v>
      </c>
      <c r="G1013" s="30" t="s">
        <v>497</v>
      </c>
      <c r="H1013" t="s">
        <v>626</v>
      </c>
    </row>
    <row r="1014" spans="1:8" x14ac:dyDescent="0.35">
      <c r="A1014" s="30" t="s">
        <v>34</v>
      </c>
      <c r="B1014">
        <v>7</v>
      </c>
      <c r="C1014" s="30" t="s">
        <v>524</v>
      </c>
      <c r="D1014" s="30" t="s">
        <v>592</v>
      </c>
      <c r="E1014" s="30" t="s">
        <v>86</v>
      </c>
      <c r="F1014">
        <v>0.70376915520628691</v>
      </c>
      <c r="G1014" s="30" t="s">
        <v>498</v>
      </c>
      <c r="H1014" t="s">
        <v>627</v>
      </c>
    </row>
    <row r="1015" spans="1:8" x14ac:dyDescent="0.35">
      <c r="A1015" s="30" t="s">
        <v>34</v>
      </c>
      <c r="B1015">
        <v>7</v>
      </c>
      <c r="C1015" s="30" t="s">
        <v>524</v>
      </c>
      <c r="D1015" s="30" t="s">
        <v>592</v>
      </c>
      <c r="E1015" s="30" t="s">
        <v>88</v>
      </c>
      <c r="F1015">
        <v>0</v>
      </c>
      <c r="G1015" s="30" t="s">
        <v>499</v>
      </c>
      <c r="H1015" t="s">
        <v>628</v>
      </c>
    </row>
    <row r="1016" spans="1:8" x14ac:dyDescent="0.35">
      <c r="A1016" s="30" t="s">
        <v>34</v>
      </c>
      <c r="B1016">
        <v>7</v>
      </c>
      <c r="C1016" s="30" t="s">
        <v>524</v>
      </c>
      <c r="D1016" s="30" t="s">
        <v>592</v>
      </c>
      <c r="E1016" s="30" t="s">
        <v>90</v>
      </c>
      <c r="F1016">
        <v>1.2730957446808511</v>
      </c>
      <c r="G1016" s="30" t="s">
        <v>500</v>
      </c>
      <c r="H1016" t="s">
        <v>629</v>
      </c>
    </row>
    <row r="1017" spans="1:8" x14ac:dyDescent="0.35">
      <c r="A1017" s="30" t="s">
        <v>34</v>
      </c>
      <c r="B1017">
        <v>7</v>
      </c>
      <c r="C1017" s="30" t="s">
        <v>524</v>
      </c>
      <c r="D1017" s="30" t="s">
        <v>592</v>
      </c>
      <c r="E1017" s="30" t="s">
        <v>92</v>
      </c>
      <c r="F1017">
        <v>1.6068379721669981</v>
      </c>
      <c r="G1017" s="30" t="s">
        <v>501</v>
      </c>
      <c r="H1017" t="s">
        <v>630</v>
      </c>
    </row>
    <row r="1018" spans="1:8" x14ac:dyDescent="0.35">
      <c r="A1018" s="30" t="s">
        <v>34</v>
      </c>
      <c r="B1018">
        <v>7</v>
      </c>
      <c r="C1018" s="30" t="s">
        <v>524</v>
      </c>
      <c r="D1018" s="30" t="s">
        <v>592</v>
      </c>
      <c r="E1018" s="30" t="s">
        <v>94</v>
      </c>
      <c r="F1018">
        <v>0.11316666666666668</v>
      </c>
      <c r="G1018" s="30" t="s">
        <v>502</v>
      </c>
      <c r="H1018" t="s">
        <v>631</v>
      </c>
    </row>
    <row r="1019" spans="1:8" x14ac:dyDescent="0.35">
      <c r="A1019" s="30" t="s">
        <v>34</v>
      </c>
      <c r="B1019">
        <v>7</v>
      </c>
      <c r="C1019" s="30" t="s">
        <v>524</v>
      </c>
      <c r="D1019" s="30" t="s">
        <v>592</v>
      </c>
      <c r="E1019" s="30" t="s">
        <v>517</v>
      </c>
      <c r="F1019">
        <v>0.43474701195219112</v>
      </c>
      <c r="G1019" s="30" t="s">
        <v>503</v>
      </c>
      <c r="H1019" t="s">
        <v>632</v>
      </c>
    </row>
    <row r="1020" spans="1:8" x14ac:dyDescent="0.35">
      <c r="A1020" s="30" t="s">
        <v>34</v>
      </c>
      <c r="B1020">
        <v>7</v>
      </c>
      <c r="C1020" s="30" t="s">
        <v>524</v>
      </c>
      <c r="D1020" s="30" t="s">
        <v>592</v>
      </c>
      <c r="E1020" s="30" t="s">
        <v>518</v>
      </c>
      <c r="F1020">
        <v>0.41851834862385323</v>
      </c>
      <c r="G1020" s="30" t="s">
        <v>504</v>
      </c>
      <c r="H1020" t="s">
        <v>632</v>
      </c>
    </row>
    <row r="1021" spans="1:8" x14ac:dyDescent="0.35">
      <c r="A1021" s="30" t="s">
        <v>34</v>
      </c>
      <c r="B1021">
        <v>7</v>
      </c>
      <c r="C1021" s="30" t="s">
        <v>524</v>
      </c>
      <c r="D1021" s="30" t="s">
        <v>592</v>
      </c>
      <c r="E1021" s="30" t="s">
        <v>586</v>
      </c>
      <c r="F1021">
        <v>1.7118996101364521</v>
      </c>
      <c r="G1021" s="30" t="s">
        <v>505</v>
      </c>
      <c r="H1021" t="s">
        <v>586</v>
      </c>
    </row>
    <row r="1022" spans="1:8" x14ac:dyDescent="0.35">
      <c r="A1022" s="30" t="s">
        <v>15</v>
      </c>
      <c r="B1022">
        <v>1</v>
      </c>
      <c r="C1022" s="30" t="s">
        <v>510</v>
      </c>
      <c r="D1022" s="30" t="s">
        <v>592</v>
      </c>
      <c r="E1022" s="30" t="s">
        <v>511</v>
      </c>
      <c r="F1022">
        <v>0</v>
      </c>
      <c r="G1022" s="30" t="s">
        <v>301</v>
      </c>
      <c r="H1022" t="s">
        <v>511</v>
      </c>
    </row>
    <row r="1023" spans="1:8" x14ac:dyDescent="0.35">
      <c r="A1023" s="30" t="s">
        <v>15</v>
      </c>
      <c r="B1023">
        <v>1</v>
      </c>
      <c r="C1023" s="30" t="s">
        <v>510</v>
      </c>
      <c r="D1023" s="30" t="s">
        <v>592</v>
      </c>
      <c r="E1023" s="30" t="s">
        <v>512</v>
      </c>
      <c r="F1023" t="s">
        <v>302</v>
      </c>
      <c r="G1023" s="30" t="s">
        <v>303</v>
      </c>
      <c r="H1023" t="s">
        <v>609</v>
      </c>
    </row>
    <row r="1024" spans="1:8" x14ac:dyDescent="0.35">
      <c r="A1024" s="30" t="s">
        <v>15</v>
      </c>
      <c r="B1024">
        <v>1</v>
      </c>
      <c r="C1024" s="30" t="s">
        <v>510</v>
      </c>
      <c r="D1024" s="30" t="s">
        <v>592</v>
      </c>
      <c r="E1024" s="30" t="s">
        <v>513</v>
      </c>
      <c r="F1024" t="s">
        <v>302</v>
      </c>
      <c r="G1024" s="30" t="s">
        <v>304</v>
      </c>
      <c r="H1024" t="s">
        <v>609</v>
      </c>
    </row>
    <row r="1025" spans="1:8" x14ac:dyDescent="0.35">
      <c r="A1025" s="30" t="s">
        <v>15</v>
      </c>
      <c r="B1025">
        <v>1</v>
      </c>
      <c r="C1025" s="30" t="s">
        <v>510</v>
      </c>
      <c r="D1025" s="30" t="s">
        <v>592</v>
      </c>
      <c r="E1025" s="30" t="s">
        <v>514</v>
      </c>
      <c r="F1025" t="s">
        <v>302</v>
      </c>
      <c r="G1025" s="30" t="s">
        <v>305</v>
      </c>
      <c r="H1025" t="s">
        <v>609</v>
      </c>
    </row>
    <row r="1026" spans="1:8" x14ac:dyDescent="0.35">
      <c r="A1026" s="30" t="s">
        <v>15</v>
      </c>
      <c r="B1026">
        <v>1</v>
      </c>
      <c r="C1026" s="30" t="s">
        <v>510</v>
      </c>
      <c r="D1026" s="30" t="s">
        <v>592</v>
      </c>
      <c r="E1026" s="30" t="s">
        <v>52</v>
      </c>
      <c r="F1026" t="s">
        <v>302</v>
      </c>
      <c r="G1026" s="30" t="s">
        <v>306</v>
      </c>
      <c r="H1026" t="s">
        <v>610</v>
      </c>
    </row>
    <row r="1027" spans="1:8" x14ac:dyDescent="0.35">
      <c r="A1027" s="30" t="s">
        <v>15</v>
      </c>
      <c r="B1027">
        <v>1</v>
      </c>
      <c r="C1027" s="30" t="s">
        <v>510</v>
      </c>
      <c r="D1027" s="30" t="s">
        <v>592</v>
      </c>
      <c r="E1027" s="30" t="s">
        <v>54</v>
      </c>
      <c r="F1027">
        <v>0</v>
      </c>
      <c r="G1027" s="30" t="s">
        <v>307</v>
      </c>
      <c r="H1027" t="s">
        <v>611</v>
      </c>
    </row>
    <row r="1028" spans="1:8" x14ac:dyDescent="0.35">
      <c r="A1028" s="30" t="s">
        <v>15</v>
      </c>
      <c r="B1028">
        <v>1</v>
      </c>
      <c r="C1028" s="30" t="s">
        <v>510</v>
      </c>
      <c r="D1028" s="30" t="s">
        <v>592</v>
      </c>
      <c r="E1028" s="30" t="s">
        <v>56</v>
      </c>
      <c r="F1028">
        <v>0</v>
      </c>
      <c r="G1028" s="30" t="s">
        <v>308</v>
      </c>
      <c r="H1028" t="s">
        <v>612</v>
      </c>
    </row>
    <row r="1029" spans="1:8" x14ac:dyDescent="0.35">
      <c r="A1029" s="30" t="s">
        <v>15</v>
      </c>
      <c r="B1029">
        <v>1</v>
      </c>
      <c r="C1029" s="30" t="s">
        <v>510</v>
      </c>
      <c r="D1029" s="30" t="s">
        <v>592</v>
      </c>
      <c r="E1029" s="30" t="s">
        <v>58</v>
      </c>
      <c r="F1029">
        <v>0</v>
      </c>
      <c r="G1029" s="30" t="s">
        <v>309</v>
      </c>
      <c r="H1029" t="s">
        <v>613</v>
      </c>
    </row>
    <row r="1030" spans="1:8" x14ac:dyDescent="0.35">
      <c r="A1030" s="30" t="s">
        <v>15</v>
      </c>
      <c r="B1030">
        <v>1</v>
      </c>
      <c r="C1030" s="30" t="s">
        <v>510</v>
      </c>
      <c r="D1030" s="30" t="s">
        <v>592</v>
      </c>
      <c r="E1030" s="30" t="s">
        <v>60</v>
      </c>
      <c r="F1030">
        <v>0</v>
      </c>
      <c r="G1030" s="30" t="s">
        <v>310</v>
      </c>
      <c r="H1030" t="s">
        <v>614</v>
      </c>
    </row>
    <row r="1031" spans="1:8" x14ac:dyDescent="0.35">
      <c r="A1031" s="30" t="s">
        <v>15</v>
      </c>
      <c r="B1031">
        <v>1</v>
      </c>
      <c r="C1031" s="30" t="s">
        <v>510</v>
      </c>
      <c r="D1031" s="30" t="s">
        <v>592</v>
      </c>
      <c r="E1031" s="30" t="s">
        <v>62</v>
      </c>
      <c r="F1031">
        <v>0</v>
      </c>
      <c r="G1031" s="30" t="s">
        <v>311</v>
      </c>
      <c r="H1031" t="s">
        <v>615</v>
      </c>
    </row>
    <row r="1032" spans="1:8" x14ac:dyDescent="0.35">
      <c r="A1032" s="30" t="s">
        <v>15</v>
      </c>
      <c r="B1032">
        <v>1</v>
      </c>
      <c r="C1032" s="30" t="s">
        <v>510</v>
      </c>
      <c r="D1032" s="30" t="s">
        <v>592</v>
      </c>
      <c r="E1032" s="30" t="s">
        <v>64</v>
      </c>
      <c r="F1032">
        <v>0</v>
      </c>
      <c r="G1032" s="30" t="s">
        <v>312</v>
      </c>
      <c r="H1032" t="s">
        <v>616</v>
      </c>
    </row>
    <row r="1033" spans="1:8" x14ac:dyDescent="0.35">
      <c r="A1033" s="30" t="s">
        <v>15</v>
      </c>
      <c r="B1033">
        <v>1</v>
      </c>
      <c r="C1033" s="30" t="s">
        <v>510</v>
      </c>
      <c r="D1033" s="30" t="s">
        <v>592</v>
      </c>
      <c r="E1033" s="30" t="s">
        <v>515</v>
      </c>
      <c r="F1033">
        <v>0</v>
      </c>
      <c r="G1033" s="30" t="s">
        <v>313</v>
      </c>
      <c r="H1033" t="s">
        <v>617</v>
      </c>
    </row>
    <row r="1034" spans="1:8" x14ac:dyDescent="0.35">
      <c r="A1034" s="30" t="s">
        <v>15</v>
      </c>
      <c r="B1034">
        <v>1</v>
      </c>
      <c r="C1034" s="30" t="s">
        <v>510</v>
      </c>
      <c r="D1034" s="30" t="s">
        <v>592</v>
      </c>
      <c r="E1034" s="30" t="s">
        <v>516</v>
      </c>
      <c r="F1034">
        <v>0</v>
      </c>
      <c r="G1034" s="30" t="s">
        <v>314</v>
      </c>
      <c r="H1034" t="s">
        <v>617</v>
      </c>
    </row>
    <row r="1035" spans="1:8" x14ac:dyDescent="0.35">
      <c r="A1035" s="30" t="s">
        <v>15</v>
      </c>
      <c r="B1035">
        <v>1</v>
      </c>
      <c r="C1035" s="30" t="s">
        <v>510</v>
      </c>
      <c r="D1035" s="30" t="s">
        <v>592</v>
      </c>
      <c r="E1035" s="30" t="s">
        <v>68</v>
      </c>
      <c r="F1035" t="s">
        <v>302</v>
      </c>
      <c r="G1035" s="30" t="s">
        <v>315</v>
      </c>
      <c r="H1035" t="s">
        <v>618</v>
      </c>
    </row>
    <row r="1036" spans="1:8" x14ac:dyDescent="0.35">
      <c r="A1036" s="30" t="s">
        <v>15</v>
      </c>
      <c r="B1036">
        <v>1</v>
      </c>
      <c r="C1036" s="30" t="s">
        <v>510</v>
      </c>
      <c r="D1036" s="30" t="s">
        <v>592</v>
      </c>
      <c r="E1036" s="30" t="s">
        <v>70</v>
      </c>
      <c r="F1036">
        <v>0</v>
      </c>
      <c r="G1036" s="30" t="s">
        <v>316</v>
      </c>
      <c r="H1036" t="s">
        <v>619</v>
      </c>
    </row>
    <row r="1037" spans="1:8" x14ac:dyDescent="0.35">
      <c r="A1037" s="30" t="s">
        <v>15</v>
      </c>
      <c r="B1037">
        <v>1</v>
      </c>
      <c r="C1037" s="30" t="s">
        <v>510</v>
      </c>
      <c r="D1037" s="30" t="s">
        <v>592</v>
      </c>
      <c r="E1037" s="30" t="s">
        <v>72</v>
      </c>
      <c r="F1037" t="s">
        <v>302</v>
      </c>
      <c r="G1037" s="30" t="s">
        <v>317</v>
      </c>
      <c r="H1037" t="s">
        <v>620</v>
      </c>
    </row>
    <row r="1038" spans="1:8" x14ac:dyDescent="0.35">
      <c r="A1038" s="30" t="s">
        <v>15</v>
      </c>
      <c r="B1038">
        <v>1</v>
      </c>
      <c r="C1038" s="30" t="s">
        <v>510</v>
      </c>
      <c r="D1038" s="30" t="s">
        <v>592</v>
      </c>
      <c r="E1038" s="30" t="s">
        <v>74</v>
      </c>
      <c r="F1038">
        <v>0</v>
      </c>
      <c r="G1038" s="30" t="s">
        <v>318</v>
      </c>
      <c r="H1038" t="s">
        <v>621</v>
      </c>
    </row>
    <row r="1039" spans="1:8" x14ac:dyDescent="0.35">
      <c r="A1039" s="30" t="s">
        <v>15</v>
      </c>
      <c r="B1039">
        <v>1</v>
      </c>
      <c r="C1039" s="30" t="s">
        <v>510</v>
      </c>
      <c r="D1039" s="30" t="s">
        <v>592</v>
      </c>
      <c r="E1039" s="30" t="s">
        <v>76</v>
      </c>
      <c r="F1039">
        <v>0</v>
      </c>
      <c r="G1039" s="30" t="s">
        <v>319</v>
      </c>
      <c r="H1039" t="s">
        <v>622</v>
      </c>
    </row>
    <row r="1040" spans="1:8" x14ac:dyDescent="0.35">
      <c r="A1040" s="30" t="s">
        <v>15</v>
      </c>
      <c r="B1040">
        <v>1</v>
      </c>
      <c r="C1040" s="30" t="s">
        <v>510</v>
      </c>
      <c r="D1040" s="30" t="s">
        <v>592</v>
      </c>
      <c r="E1040" s="30" t="s">
        <v>78</v>
      </c>
      <c r="F1040">
        <v>0</v>
      </c>
      <c r="G1040" s="30" t="s">
        <v>320</v>
      </c>
      <c r="H1040" t="s">
        <v>623</v>
      </c>
    </row>
    <row r="1041" spans="1:8" x14ac:dyDescent="0.35">
      <c r="A1041" s="30" t="s">
        <v>15</v>
      </c>
      <c r="B1041">
        <v>1</v>
      </c>
      <c r="C1041" s="30" t="s">
        <v>510</v>
      </c>
      <c r="D1041" s="30" t="s">
        <v>592</v>
      </c>
      <c r="E1041" s="30" t="s">
        <v>80</v>
      </c>
      <c r="F1041">
        <v>0</v>
      </c>
      <c r="G1041" s="30" t="s">
        <v>321</v>
      </c>
      <c r="H1041" t="s">
        <v>624</v>
      </c>
    </row>
    <row r="1042" spans="1:8" x14ac:dyDescent="0.35">
      <c r="A1042" s="30" t="s">
        <v>15</v>
      </c>
      <c r="B1042">
        <v>1</v>
      </c>
      <c r="C1042" s="30" t="s">
        <v>510</v>
      </c>
      <c r="D1042" s="30" t="s">
        <v>592</v>
      </c>
      <c r="E1042" s="30" t="s">
        <v>82</v>
      </c>
      <c r="F1042" t="s">
        <v>302</v>
      </c>
      <c r="G1042" s="30" t="s">
        <v>322</v>
      </c>
      <c r="H1042" t="s">
        <v>625</v>
      </c>
    </row>
    <row r="1043" spans="1:8" x14ac:dyDescent="0.35">
      <c r="A1043" s="30" t="s">
        <v>15</v>
      </c>
      <c r="B1043">
        <v>1</v>
      </c>
      <c r="C1043" s="30" t="s">
        <v>510</v>
      </c>
      <c r="D1043" s="30" t="s">
        <v>592</v>
      </c>
      <c r="E1043" s="30" t="s">
        <v>84</v>
      </c>
      <c r="F1043" t="s">
        <v>302</v>
      </c>
      <c r="G1043" s="30" t="s">
        <v>323</v>
      </c>
      <c r="H1043" t="s">
        <v>626</v>
      </c>
    </row>
    <row r="1044" spans="1:8" x14ac:dyDescent="0.35">
      <c r="A1044" s="30" t="s">
        <v>15</v>
      </c>
      <c r="B1044">
        <v>1</v>
      </c>
      <c r="C1044" s="30" t="s">
        <v>510</v>
      </c>
      <c r="D1044" s="30" t="s">
        <v>592</v>
      </c>
      <c r="E1044" s="30" t="s">
        <v>86</v>
      </c>
      <c r="F1044" t="s">
        <v>302</v>
      </c>
      <c r="G1044" s="30" t="s">
        <v>324</v>
      </c>
      <c r="H1044" t="s">
        <v>627</v>
      </c>
    </row>
    <row r="1045" spans="1:8" x14ac:dyDescent="0.35">
      <c r="A1045" s="30" t="s">
        <v>15</v>
      </c>
      <c r="B1045">
        <v>1</v>
      </c>
      <c r="C1045" s="30" t="s">
        <v>510</v>
      </c>
      <c r="D1045" s="30" t="s">
        <v>592</v>
      </c>
      <c r="E1045" s="30" t="s">
        <v>88</v>
      </c>
      <c r="F1045" t="s">
        <v>302</v>
      </c>
      <c r="G1045" s="30" t="s">
        <v>325</v>
      </c>
      <c r="H1045" t="s">
        <v>628</v>
      </c>
    </row>
    <row r="1046" spans="1:8" x14ac:dyDescent="0.35">
      <c r="A1046" s="30" t="s">
        <v>15</v>
      </c>
      <c r="B1046">
        <v>1</v>
      </c>
      <c r="C1046" s="30" t="s">
        <v>510</v>
      </c>
      <c r="D1046" s="30" t="s">
        <v>592</v>
      </c>
      <c r="E1046" s="30" t="s">
        <v>90</v>
      </c>
      <c r="F1046" t="s">
        <v>302</v>
      </c>
      <c r="G1046" s="30" t="s">
        <v>326</v>
      </c>
      <c r="H1046" t="s">
        <v>629</v>
      </c>
    </row>
    <row r="1047" spans="1:8" x14ac:dyDescent="0.35">
      <c r="A1047" s="30" t="s">
        <v>15</v>
      </c>
      <c r="B1047">
        <v>1</v>
      </c>
      <c r="C1047" s="30" t="s">
        <v>510</v>
      </c>
      <c r="D1047" s="30" t="s">
        <v>592</v>
      </c>
      <c r="E1047" s="30" t="s">
        <v>92</v>
      </c>
      <c r="F1047" t="s">
        <v>302</v>
      </c>
      <c r="G1047" s="30" t="s">
        <v>327</v>
      </c>
      <c r="H1047" t="s">
        <v>630</v>
      </c>
    </row>
    <row r="1048" spans="1:8" x14ac:dyDescent="0.35">
      <c r="A1048" s="30" t="s">
        <v>15</v>
      </c>
      <c r="B1048">
        <v>1</v>
      </c>
      <c r="C1048" s="30" t="s">
        <v>510</v>
      </c>
      <c r="D1048" s="30" t="s">
        <v>592</v>
      </c>
      <c r="E1048" s="30" t="s">
        <v>94</v>
      </c>
      <c r="F1048" t="s">
        <v>302</v>
      </c>
      <c r="G1048" s="30" t="s">
        <v>328</v>
      </c>
      <c r="H1048" t="s">
        <v>631</v>
      </c>
    </row>
    <row r="1049" spans="1:8" x14ac:dyDescent="0.35">
      <c r="A1049" s="30" t="s">
        <v>15</v>
      </c>
      <c r="B1049">
        <v>1</v>
      </c>
      <c r="C1049" s="30" t="s">
        <v>510</v>
      </c>
      <c r="D1049" s="30" t="s">
        <v>592</v>
      </c>
      <c r="E1049" s="30" t="s">
        <v>517</v>
      </c>
      <c r="F1049" t="s">
        <v>302</v>
      </c>
      <c r="G1049" s="30" t="s">
        <v>329</v>
      </c>
      <c r="H1049" t="s">
        <v>632</v>
      </c>
    </row>
    <row r="1050" spans="1:8" x14ac:dyDescent="0.35">
      <c r="A1050" s="30" t="s">
        <v>15</v>
      </c>
      <c r="B1050">
        <v>1</v>
      </c>
      <c r="C1050" s="30" t="s">
        <v>510</v>
      </c>
      <c r="D1050" s="30" t="s">
        <v>592</v>
      </c>
      <c r="E1050" s="30" t="s">
        <v>518</v>
      </c>
      <c r="F1050" t="s">
        <v>302</v>
      </c>
      <c r="G1050" s="30" t="s">
        <v>330</v>
      </c>
      <c r="H1050" t="s">
        <v>632</v>
      </c>
    </row>
    <row r="1051" spans="1:8" x14ac:dyDescent="0.35">
      <c r="A1051" s="30" t="s">
        <v>15</v>
      </c>
      <c r="B1051">
        <v>2</v>
      </c>
      <c r="C1051" s="30" t="s">
        <v>519</v>
      </c>
      <c r="D1051" s="30" t="s">
        <v>592</v>
      </c>
      <c r="E1051" s="30" t="s">
        <v>511</v>
      </c>
      <c r="F1051" t="s">
        <v>302</v>
      </c>
      <c r="G1051" s="30" t="s">
        <v>331</v>
      </c>
      <c r="H1051" t="s">
        <v>511</v>
      </c>
    </row>
    <row r="1052" spans="1:8" x14ac:dyDescent="0.35">
      <c r="A1052" s="30" t="s">
        <v>15</v>
      </c>
      <c r="B1052">
        <v>2</v>
      </c>
      <c r="C1052" s="30" t="s">
        <v>519</v>
      </c>
      <c r="D1052" s="30" t="s">
        <v>592</v>
      </c>
      <c r="E1052" s="30" t="s">
        <v>512</v>
      </c>
      <c r="F1052" t="s">
        <v>302</v>
      </c>
      <c r="G1052" s="30" t="s">
        <v>332</v>
      </c>
      <c r="H1052" t="s">
        <v>609</v>
      </c>
    </row>
    <row r="1053" spans="1:8" x14ac:dyDescent="0.35">
      <c r="A1053" s="30" t="s">
        <v>15</v>
      </c>
      <c r="B1053">
        <v>2</v>
      </c>
      <c r="C1053" s="30" t="s">
        <v>519</v>
      </c>
      <c r="D1053" s="30" t="s">
        <v>592</v>
      </c>
      <c r="E1053" s="30" t="s">
        <v>513</v>
      </c>
      <c r="F1053" t="s">
        <v>302</v>
      </c>
      <c r="G1053" s="30" t="s">
        <v>333</v>
      </c>
      <c r="H1053" t="s">
        <v>609</v>
      </c>
    </row>
    <row r="1054" spans="1:8" x14ac:dyDescent="0.35">
      <c r="A1054" s="30" t="s">
        <v>15</v>
      </c>
      <c r="B1054">
        <v>2</v>
      </c>
      <c r="C1054" s="30" t="s">
        <v>519</v>
      </c>
      <c r="D1054" s="30" t="s">
        <v>592</v>
      </c>
      <c r="E1054" s="30" t="s">
        <v>514</v>
      </c>
      <c r="F1054" t="s">
        <v>302</v>
      </c>
      <c r="G1054" s="30" t="s">
        <v>334</v>
      </c>
      <c r="H1054" t="s">
        <v>609</v>
      </c>
    </row>
    <row r="1055" spans="1:8" x14ac:dyDescent="0.35">
      <c r="A1055" s="30" t="s">
        <v>15</v>
      </c>
      <c r="B1055">
        <v>2</v>
      </c>
      <c r="C1055" s="30" t="s">
        <v>519</v>
      </c>
      <c r="D1055" s="30" t="s">
        <v>592</v>
      </c>
      <c r="E1055" s="30" t="s">
        <v>52</v>
      </c>
      <c r="F1055" t="s">
        <v>302</v>
      </c>
      <c r="G1055" s="30" t="s">
        <v>335</v>
      </c>
      <c r="H1055" t="s">
        <v>610</v>
      </c>
    </row>
    <row r="1056" spans="1:8" x14ac:dyDescent="0.35">
      <c r="A1056" s="30" t="s">
        <v>15</v>
      </c>
      <c r="B1056">
        <v>2</v>
      </c>
      <c r="C1056" s="30" t="s">
        <v>519</v>
      </c>
      <c r="D1056" s="30" t="s">
        <v>592</v>
      </c>
      <c r="E1056" s="30" t="s">
        <v>54</v>
      </c>
      <c r="F1056" t="s">
        <v>302</v>
      </c>
      <c r="G1056" s="30" t="s">
        <v>336</v>
      </c>
      <c r="H1056" t="s">
        <v>611</v>
      </c>
    </row>
    <row r="1057" spans="1:8" x14ac:dyDescent="0.35">
      <c r="A1057" s="30" t="s">
        <v>15</v>
      </c>
      <c r="B1057">
        <v>2</v>
      </c>
      <c r="C1057" s="30" t="s">
        <v>519</v>
      </c>
      <c r="D1057" s="30" t="s">
        <v>592</v>
      </c>
      <c r="E1057" s="30" t="s">
        <v>56</v>
      </c>
      <c r="F1057" t="s">
        <v>302</v>
      </c>
      <c r="G1057" s="30" t="s">
        <v>337</v>
      </c>
      <c r="H1057" t="s">
        <v>612</v>
      </c>
    </row>
    <row r="1058" spans="1:8" x14ac:dyDescent="0.35">
      <c r="A1058" s="30" t="s">
        <v>15</v>
      </c>
      <c r="B1058">
        <v>2</v>
      </c>
      <c r="C1058" s="30" t="s">
        <v>519</v>
      </c>
      <c r="D1058" s="30" t="s">
        <v>592</v>
      </c>
      <c r="E1058" s="30" t="s">
        <v>58</v>
      </c>
      <c r="F1058" t="s">
        <v>302</v>
      </c>
      <c r="G1058" s="30" t="s">
        <v>338</v>
      </c>
      <c r="H1058" t="s">
        <v>613</v>
      </c>
    </row>
    <row r="1059" spans="1:8" x14ac:dyDescent="0.35">
      <c r="A1059" s="30" t="s">
        <v>15</v>
      </c>
      <c r="B1059">
        <v>2</v>
      </c>
      <c r="C1059" s="30" t="s">
        <v>519</v>
      </c>
      <c r="D1059" s="30" t="s">
        <v>592</v>
      </c>
      <c r="E1059" s="30" t="s">
        <v>60</v>
      </c>
      <c r="F1059" t="s">
        <v>302</v>
      </c>
      <c r="G1059" s="30" t="s">
        <v>339</v>
      </c>
      <c r="H1059" t="s">
        <v>614</v>
      </c>
    </row>
    <row r="1060" spans="1:8" x14ac:dyDescent="0.35">
      <c r="A1060" s="30" t="s">
        <v>15</v>
      </c>
      <c r="B1060">
        <v>2</v>
      </c>
      <c r="C1060" s="30" t="s">
        <v>519</v>
      </c>
      <c r="D1060" s="30" t="s">
        <v>592</v>
      </c>
      <c r="E1060" s="30" t="s">
        <v>62</v>
      </c>
      <c r="F1060" t="s">
        <v>302</v>
      </c>
      <c r="G1060" s="30" t="s">
        <v>340</v>
      </c>
      <c r="H1060" t="s">
        <v>615</v>
      </c>
    </row>
    <row r="1061" spans="1:8" x14ac:dyDescent="0.35">
      <c r="A1061" s="30" t="s">
        <v>15</v>
      </c>
      <c r="B1061">
        <v>2</v>
      </c>
      <c r="C1061" s="30" t="s">
        <v>519</v>
      </c>
      <c r="D1061" s="30" t="s">
        <v>592</v>
      </c>
      <c r="E1061" s="30" t="s">
        <v>64</v>
      </c>
      <c r="F1061" t="s">
        <v>302</v>
      </c>
      <c r="G1061" s="30" t="s">
        <v>341</v>
      </c>
      <c r="H1061" t="s">
        <v>616</v>
      </c>
    </row>
    <row r="1062" spans="1:8" x14ac:dyDescent="0.35">
      <c r="A1062" s="30" t="s">
        <v>15</v>
      </c>
      <c r="B1062">
        <v>2</v>
      </c>
      <c r="C1062" s="30" t="s">
        <v>519</v>
      </c>
      <c r="D1062" s="30" t="s">
        <v>592</v>
      </c>
      <c r="E1062" s="30" t="s">
        <v>515</v>
      </c>
      <c r="F1062" t="s">
        <v>302</v>
      </c>
      <c r="G1062" s="30" t="s">
        <v>342</v>
      </c>
      <c r="H1062" t="s">
        <v>617</v>
      </c>
    </row>
    <row r="1063" spans="1:8" x14ac:dyDescent="0.35">
      <c r="A1063" s="30" t="s">
        <v>15</v>
      </c>
      <c r="B1063">
        <v>2</v>
      </c>
      <c r="C1063" s="30" t="s">
        <v>519</v>
      </c>
      <c r="D1063" s="30" t="s">
        <v>592</v>
      </c>
      <c r="E1063" s="30" t="s">
        <v>516</v>
      </c>
      <c r="F1063" t="s">
        <v>302</v>
      </c>
      <c r="G1063" s="30" t="s">
        <v>343</v>
      </c>
      <c r="H1063" t="s">
        <v>617</v>
      </c>
    </row>
    <row r="1064" spans="1:8" x14ac:dyDescent="0.35">
      <c r="A1064" s="30" t="s">
        <v>15</v>
      </c>
      <c r="B1064">
        <v>2</v>
      </c>
      <c r="C1064" s="30" t="s">
        <v>519</v>
      </c>
      <c r="D1064" s="30" t="s">
        <v>592</v>
      </c>
      <c r="E1064" s="30" t="s">
        <v>68</v>
      </c>
      <c r="F1064" t="s">
        <v>302</v>
      </c>
      <c r="G1064" s="30" t="s">
        <v>344</v>
      </c>
      <c r="H1064" t="s">
        <v>618</v>
      </c>
    </row>
    <row r="1065" spans="1:8" x14ac:dyDescent="0.35">
      <c r="A1065" s="30" t="s">
        <v>15</v>
      </c>
      <c r="B1065">
        <v>2</v>
      </c>
      <c r="C1065" s="30" t="s">
        <v>519</v>
      </c>
      <c r="D1065" s="30" t="s">
        <v>592</v>
      </c>
      <c r="E1065" s="30" t="s">
        <v>70</v>
      </c>
      <c r="F1065" t="s">
        <v>302</v>
      </c>
      <c r="G1065" s="30" t="s">
        <v>345</v>
      </c>
      <c r="H1065" t="s">
        <v>619</v>
      </c>
    </row>
    <row r="1066" spans="1:8" x14ac:dyDescent="0.35">
      <c r="A1066" s="30" t="s">
        <v>15</v>
      </c>
      <c r="B1066">
        <v>2</v>
      </c>
      <c r="C1066" s="30" t="s">
        <v>519</v>
      </c>
      <c r="D1066" s="30" t="s">
        <v>592</v>
      </c>
      <c r="E1066" s="30" t="s">
        <v>72</v>
      </c>
      <c r="F1066" t="s">
        <v>302</v>
      </c>
      <c r="G1066" s="30" t="s">
        <v>346</v>
      </c>
      <c r="H1066" t="s">
        <v>620</v>
      </c>
    </row>
    <row r="1067" spans="1:8" x14ac:dyDescent="0.35">
      <c r="A1067" s="30" t="s">
        <v>15</v>
      </c>
      <c r="B1067">
        <v>2</v>
      </c>
      <c r="C1067" s="30" t="s">
        <v>519</v>
      </c>
      <c r="D1067" s="30" t="s">
        <v>592</v>
      </c>
      <c r="E1067" s="30" t="s">
        <v>74</v>
      </c>
      <c r="F1067" t="s">
        <v>302</v>
      </c>
      <c r="G1067" s="30" t="s">
        <v>347</v>
      </c>
      <c r="H1067" t="s">
        <v>621</v>
      </c>
    </row>
    <row r="1068" spans="1:8" x14ac:dyDescent="0.35">
      <c r="A1068" s="30" t="s">
        <v>15</v>
      </c>
      <c r="B1068">
        <v>2</v>
      </c>
      <c r="C1068" s="30" t="s">
        <v>519</v>
      </c>
      <c r="D1068" s="30" t="s">
        <v>592</v>
      </c>
      <c r="E1068" s="30" t="s">
        <v>76</v>
      </c>
      <c r="F1068" t="s">
        <v>302</v>
      </c>
      <c r="G1068" s="30" t="s">
        <v>348</v>
      </c>
      <c r="H1068" t="s">
        <v>622</v>
      </c>
    </row>
    <row r="1069" spans="1:8" x14ac:dyDescent="0.35">
      <c r="A1069" s="30" t="s">
        <v>15</v>
      </c>
      <c r="B1069">
        <v>2</v>
      </c>
      <c r="C1069" s="30" t="s">
        <v>519</v>
      </c>
      <c r="D1069" s="30" t="s">
        <v>592</v>
      </c>
      <c r="E1069" s="30" t="s">
        <v>78</v>
      </c>
      <c r="F1069" t="s">
        <v>302</v>
      </c>
      <c r="G1069" s="30" t="s">
        <v>349</v>
      </c>
      <c r="H1069" t="s">
        <v>623</v>
      </c>
    </row>
    <row r="1070" spans="1:8" x14ac:dyDescent="0.35">
      <c r="A1070" s="30" t="s">
        <v>15</v>
      </c>
      <c r="B1070">
        <v>2</v>
      </c>
      <c r="C1070" s="30" t="s">
        <v>519</v>
      </c>
      <c r="D1070" s="30" t="s">
        <v>592</v>
      </c>
      <c r="E1070" s="30" t="s">
        <v>80</v>
      </c>
      <c r="F1070" t="s">
        <v>302</v>
      </c>
      <c r="G1070" s="30" t="s">
        <v>350</v>
      </c>
      <c r="H1070" t="s">
        <v>624</v>
      </c>
    </row>
    <row r="1071" spans="1:8" x14ac:dyDescent="0.35">
      <c r="A1071" s="30" t="s">
        <v>15</v>
      </c>
      <c r="B1071">
        <v>2</v>
      </c>
      <c r="C1071" s="30" t="s">
        <v>519</v>
      </c>
      <c r="D1071" s="30" t="s">
        <v>592</v>
      </c>
      <c r="E1071" s="30" t="s">
        <v>82</v>
      </c>
      <c r="F1071" t="s">
        <v>302</v>
      </c>
      <c r="G1071" s="30" t="s">
        <v>351</v>
      </c>
      <c r="H1071" t="s">
        <v>625</v>
      </c>
    </row>
    <row r="1072" spans="1:8" x14ac:dyDescent="0.35">
      <c r="A1072" s="30" t="s">
        <v>15</v>
      </c>
      <c r="B1072">
        <v>2</v>
      </c>
      <c r="C1072" s="30" t="s">
        <v>519</v>
      </c>
      <c r="D1072" s="30" t="s">
        <v>592</v>
      </c>
      <c r="E1072" s="30" t="s">
        <v>84</v>
      </c>
      <c r="F1072" t="s">
        <v>302</v>
      </c>
      <c r="G1072" s="30" t="s">
        <v>352</v>
      </c>
      <c r="H1072" t="s">
        <v>626</v>
      </c>
    </row>
    <row r="1073" spans="1:8" x14ac:dyDescent="0.35">
      <c r="A1073" s="30" t="s">
        <v>15</v>
      </c>
      <c r="B1073">
        <v>2</v>
      </c>
      <c r="C1073" s="30" t="s">
        <v>519</v>
      </c>
      <c r="D1073" s="30" t="s">
        <v>592</v>
      </c>
      <c r="E1073" s="30" t="s">
        <v>86</v>
      </c>
      <c r="F1073" t="s">
        <v>302</v>
      </c>
      <c r="G1073" s="30" t="s">
        <v>353</v>
      </c>
      <c r="H1073" t="s">
        <v>627</v>
      </c>
    </row>
    <row r="1074" spans="1:8" x14ac:dyDescent="0.35">
      <c r="A1074" s="30" t="s">
        <v>15</v>
      </c>
      <c r="B1074">
        <v>2</v>
      </c>
      <c r="C1074" s="30" t="s">
        <v>519</v>
      </c>
      <c r="D1074" s="30" t="s">
        <v>592</v>
      </c>
      <c r="E1074" s="30" t="s">
        <v>88</v>
      </c>
      <c r="F1074" t="s">
        <v>302</v>
      </c>
      <c r="G1074" s="30" t="s">
        <v>354</v>
      </c>
      <c r="H1074" t="s">
        <v>628</v>
      </c>
    </row>
    <row r="1075" spans="1:8" x14ac:dyDescent="0.35">
      <c r="A1075" s="30" t="s">
        <v>15</v>
      </c>
      <c r="B1075">
        <v>2</v>
      </c>
      <c r="C1075" s="30" t="s">
        <v>519</v>
      </c>
      <c r="D1075" s="30" t="s">
        <v>592</v>
      </c>
      <c r="E1075" s="30" t="s">
        <v>90</v>
      </c>
      <c r="F1075" t="s">
        <v>302</v>
      </c>
      <c r="G1075" s="30" t="s">
        <v>355</v>
      </c>
      <c r="H1075" t="s">
        <v>629</v>
      </c>
    </row>
    <row r="1076" spans="1:8" x14ac:dyDescent="0.35">
      <c r="A1076" s="30" t="s">
        <v>15</v>
      </c>
      <c r="B1076">
        <v>2</v>
      </c>
      <c r="C1076" s="30" t="s">
        <v>519</v>
      </c>
      <c r="D1076" s="30" t="s">
        <v>592</v>
      </c>
      <c r="E1076" s="30" t="s">
        <v>92</v>
      </c>
      <c r="F1076" t="s">
        <v>302</v>
      </c>
      <c r="G1076" s="30" t="s">
        <v>356</v>
      </c>
      <c r="H1076" t="s">
        <v>630</v>
      </c>
    </row>
    <row r="1077" spans="1:8" x14ac:dyDescent="0.35">
      <c r="A1077" s="30" t="s">
        <v>15</v>
      </c>
      <c r="B1077">
        <v>2</v>
      </c>
      <c r="C1077" s="30" t="s">
        <v>519</v>
      </c>
      <c r="D1077" s="30" t="s">
        <v>592</v>
      </c>
      <c r="E1077" s="30" t="s">
        <v>94</v>
      </c>
      <c r="F1077" t="s">
        <v>302</v>
      </c>
      <c r="G1077" s="30" t="s">
        <v>357</v>
      </c>
      <c r="H1077" t="s">
        <v>631</v>
      </c>
    </row>
    <row r="1078" spans="1:8" x14ac:dyDescent="0.35">
      <c r="A1078" s="30" t="s">
        <v>15</v>
      </c>
      <c r="B1078">
        <v>2</v>
      </c>
      <c r="C1078" s="30" t="s">
        <v>519</v>
      </c>
      <c r="D1078" s="30" t="s">
        <v>592</v>
      </c>
      <c r="E1078" s="30" t="s">
        <v>517</v>
      </c>
      <c r="F1078" t="s">
        <v>302</v>
      </c>
      <c r="G1078" s="30" t="s">
        <v>358</v>
      </c>
      <c r="H1078" t="s">
        <v>632</v>
      </c>
    </row>
    <row r="1079" spans="1:8" x14ac:dyDescent="0.35">
      <c r="A1079" s="30" t="s">
        <v>15</v>
      </c>
      <c r="B1079">
        <v>2</v>
      </c>
      <c r="C1079" s="30" t="s">
        <v>519</v>
      </c>
      <c r="D1079" s="30" t="s">
        <v>592</v>
      </c>
      <c r="E1079" s="30" t="s">
        <v>518</v>
      </c>
      <c r="F1079" t="s">
        <v>302</v>
      </c>
      <c r="G1079" s="30" t="s">
        <v>359</v>
      </c>
      <c r="H1079" t="s">
        <v>632</v>
      </c>
    </row>
    <row r="1080" spans="1:8" x14ac:dyDescent="0.35">
      <c r="A1080" s="30" t="s">
        <v>15</v>
      </c>
      <c r="B1080">
        <v>3</v>
      </c>
      <c r="C1080" s="30" t="s">
        <v>520</v>
      </c>
      <c r="D1080" s="30" t="s">
        <v>592</v>
      </c>
      <c r="E1080" s="30" t="s">
        <v>511</v>
      </c>
      <c r="F1080">
        <v>1.9960079840319361E-2</v>
      </c>
      <c r="G1080" s="30" t="s">
        <v>360</v>
      </c>
      <c r="H1080" t="s">
        <v>511</v>
      </c>
    </row>
    <row r="1081" spans="1:8" x14ac:dyDescent="0.35">
      <c r="A1081" s="30" t="s">
        <v>15</v>
      </c>
      <c r="B1081">
        <v>3</v>
      </c>
      <c r="C1081" s="30" t="s">
        <v>520</v>
      </c>
      <c r="D1081" s="30" t="s">
        <v>592</v>
      </c>
      <c r="E1081" s="30" t="s">
        <v>512</v>
      </c>
      <c r="F1081" t="s">
        <v>302</v>
      </c>
      <c r="G1081" s="30" t="s">
        <v>361</v>
      </c>
      <c r="H1081" t="s">
        <v>609</v>
      </c>
    </row>
    <row r="1082" spans="1:8" x14ac:dyDescent="0.35">
      <c r="A1082" s="30" t="s">
        <v>15</v>
      </c>
      <c r="B1082">
        <v>3</v>
      </c>
      <c r="C1082" s="30" t="s">
        <v>520</v>
      </c>
      <c r="D1082" s="30" t="s">
        <v>592</v>
      </c>
      <c r="E1082" s="30" t="s">
        <v>513</v>
      </c>
      <c r="F1082" t="s">
        <v>302</v>
      </c>
      <c r="G1082" s="30" t="s">
        <v>362</v>
      </c>
      <c r="H1082" t="s">
        <v>609</v>
      </c>
    </row>
    <row r="1083" spans="1:8" x14ac:dyDescent="0.35">
      <c r="A1083" s="30" t="s">
        <v>15</v>
      </c>
      <c r="B1083">
        <v>3</v>
      </c>
      <c r="C1083" s="30" t="s">
        <v>520</v>
      </c>
      <c r="D1083" s="30" t="s">
        <v>592</v>
      </c>
      <c r="E1083" s="30" t="s">
        <v>514</v>
      </c>
      <c r="F1083" t="s">
        <v>302</v>
      </c>
      <c r="G1083" s="30" t="s">
        <v>363</v>
      </c>
      <c r="H1083" t="s">
        <v>609</v>
      </c>
    </row>
    <row r="1084" spans="1:8" x14ac:dyDescent="0.35">
      <c r="A1084" s="30" t="s">
        <v>15</v>
      </c>
      <c r="B1084">
        <v>3</v>
      </c>
      <c r="C1084" s="30" t="s">
        <v>520</v>
      </c>
      <c r="D1084" s="30" t="s">
        <v>592</v>
      </c>
      <c r="E1084" s="30" t="s">
        <v>52</v>
      </c>
      <c r="F1084" t="s">
        <v>302</v>
      </c>
      <c r="G1084" s="30" t="s">
        <v>364</v>
      </c>
      <c r="H1084" t="s">
        <v>610</v>
      </c>
    </row>
    <row r="1085" spans="1:8" x14ac:dyDescent="0.35">
      <c r="A1085" s="30" t="s">
        <v>15</v>
      </c>
      <c r="B1085">
        <v>3</v>
      </c>
      <c r="C1085" s="30" t="s">
        <v>520</v>
      </c>
      <c r="D1085" s="30" t="s">
        <v>592</v>
      </c>
      <c r="E1085" s="30" t="s">
        <v>54</v>
      </c>
      <c r="F1085" t="s">
        <v>302</v>
      </c>
      <c r="G1085" s="30" t="s">
        <v>365</v>
      </c>
      <c r="H1085" t="s">
        <v>611</v>
      </c>
    </row>
    <row r="1086" spans="1:8" x14ac:dyDescent="0.35">
      <c r="A1086" s="30" t="s">
        <v>15</v>
      </c>
      <c r="B1086">
        <v>3</v>
      </c>
      <c r="C1086" s="30" t="s">
        <v>520</v>
      </c>
      <c r="D1086" s="30" t="s">
        <v>592</v>
      </c>
      <c r="E1086" s="30" t="s">
        <v>56</v>
      </c>
      <c r="F1086" t="s">
        <v>302</v>
      </c>
      <c r="G1086" s="30" t="s">
        <v>366</v>
      </c>
      <c r="H1086" t="s">
        <v>612</v>
      </c>
    </row>
    <row r="1087" spans="1:8" x14ac:dyDescent="0.35">
      <c r="A1087" s="30" t="s">
        <v>15</v>
      </c>
      <c r="B1087">
        <v>3</v>
      </c>
      <c r="C1087" s="30" t="s">
        <v>520</v>
      </c>
      <c r="D1087" s="30" t="s">
        <v>592</v>
      </c>
      <c r="E1087" s="30" t="s">
        <v>58</v>
      </c>
      <c r="F1087" t="s">
        <v>302</v>
      </c>
      <c r="G1087" s="30" t="s">
        <v>367</v>
      </c>
      <c r="H1087" t="s">
        <v>613</v>
      </c>
    </row>
    <row r="1088" spans="1:8" x14ac:dyDescent="0.35">
      <c r="A1088" s="30" t="s">
        <v>15</v>
      </c>
      <c r="B1088">
        <v>3</v>
      </c>
      <c r="C1088" s="30" t="s">
        <v>520</v>
      </c>
      <c r="D1088" s="30" t="s">
        <v>592</v>
      </c>
      <c r="E1088" s="30" t="s">
        <v>60</v>
      </c>
      <c r="F1088" t="s">
        <v>302</v>
      </c>
      <c r="G1088" s="30" t="s">
        <v>368</v>
      </c>
      <c r="H1088" t="s">
        <v>614</v>
      </c>
    </row>
    <row r="1089" spans="1:8" x14ac:dyDescent="0.35">
      <c r="A1089" s="30" t="s">
        <v>15</v>
      </c>
      <c r="B1089">
        <v>3</v>
      </c>
      <c r="C1089" s="30" t="s">
        <v>520</v>
      </c>
      <c r="D1089" s="30" t="s">
        <v>592</v>
      </c>
      <c r="E1089" s="30" t="s">
        <v>62</v>
      </c>
      <c r="F1089" t="s">
        <v>302</v>
      </c>
      <c r="G1089" s="30" t="s">
        <v>369</v>
      </c>
      <c r="H1089" t="s">
        <v>615</v>
      </c>
    </row>
    <row r="1090" spans="1:8" x14ac:dyDescent="0.35">
      <c r="A1090" s="30" t="s">
        <v>15</v>
      </c>
      <c r="B1090">
        <v>3</v>
      </c>
      <c r="C1090" s="30" t="s">
        <v>520</v>
      </c>
      <c r="D1090" s="30" t="s">
        <v>592</v>
      </c>
      <c r="E1090" s="30" t="s">
        <v>64</v>
      </c>
      <c r="F1090" t="s">
        <v>302</v>
      </c>
      <c r="G1090" s="30" t="s">
        <v>370</v>
      </c>
      <c r="H1090" t="s">
        <v>616</v>
      </c>
    </row>
    <row r="1091" spans="1:8" x14ac:dyDescent="0.35">
      <c r="A1091" s="30" t="s">
        <v>15</v>
      </c>
      <c r="B1091">
        <v>3</v>
      </c>
      <c r="C1091" s="30" t="s">
        <v>520</v>
      </c>
      <c r="D1091" s="30" t="s">
        <v>592</v>
      </c>
      <c r="E1091" s="30" t="s">
        <v>515</v>
      </c>
      <c r="F1091" t="s">
        <v>302</v>
      </c>
      <c r="G1091" s="30" t="s">
        <v>371</v>
      </c>
      <c r="H1091" t="s">
        <v>617</v>
      </c>
    </row>
    <row r="1092" spans="1:8" x14ac:dyDescent="0.35">
      <c r="A1092" s="30" t="s">
        <v>15</v>
      </c>
      <c r="B1092">
        <v>3</v>
      </c>
      <c r="C1092" s="30" t="s">
        <v>520</v>
      </c>
      <c r="D1092" s="30" t="s">
        <v>592</v>
      </c>
      <c r="E1092" s="30" t="s">
        <v>516</v>
      </c>
      <c r="F1092" t="s">
        <v>302</v>
      </c>
      <c r="G1092" s="30" t="s">
        <v>372</v>
      </c>
      <c r="H1092" t="s">
        <v>617</v>
      </c>
    </row>
    <row r="1093" spans="1:8" x14ac:dyDescent="0.35">
      <c r="A1093" s="30" t="s">
        <v>15</v>
      </c>
      <c r="B1093">
        <v>3</v>
      </c>
      <c r="C1093" s="30" t="s">
        <v>520</v>
      </c>
      <c r="D1093" s="30" t="s">
        <v>592</v>
      </c>
      <c r="E1093" s="30" t="s">
        <v>68</v>
      </c>
      <c r="F1093">
        <v>8.7842586085734361E-3</v>
      </c>
      <c r="G1093" s="30" t="s">
        <v>373</v>
      </c>
      <c r="H1093" t="s">
        <v>618</v>
      </c>
    </row>
    <row r="1094" spans="1:8" x14ac:dyDescent="0.35">
      <c r="A1094" s="30" t="s">
        <v>15</v>
      </c>
      <c r="B1094">
        <v>3</v>
      </c>
      <c r="C1094" s="30" t="s">
        <v>520</v>
      </c>
      <c r="D1094" s="30" t="s">
        <v>592</v>
      </c>
      <c r="E1094" s="30" t="s">
        <v>70</v>
      </c>
      <c r="F1094" t="s">
        <v>302</v>
      </c>
      <c r="G1094" s="30" t="s">
        <v>374</v>
      </c>
      <c r="H1094" t="s">
        <v>619</v>
      </c>
    </row>
    <row r="1095" spans="1:8" x14ac:dyDescent="0.35">
      <c r="A1095" s="30" t="s">
        <v>15</v>
      </c>
      <c r="B1095">
        <v>3</v>
      </c>
      <c r="C1095" s="30" t="s">
        <v>520</v>
      </c>
      <c r="D1095" s="30" t="s">
        <v>592</v>
      </c>
      <c r="E1095" s="30" t="s">
        <v>72</v>
      </c>
      <c r="F1095" t="s">
        <v>302</v>
      </c>
      <c r="G1095" s="30" t="s">
        <v>375</v>
      </c>
      <c r="H1095" t="s">
        <v>620</v>
      </c>
    </row>
    <row r="1096" spans="1:8" x14ac:dyDescent="0.35">
      <c r="A1096" s="30" t="s">
        <v>15</v>
      </c>
      <c r="B1096">
        <v>3</v>
      </c>
      <c r="C1096" s="30" t="s">
        <v>520</v>
      </c>
      <c r="D1096" s="30" t="s">
        <v>592</v>
      </c>
      <c r="E1096" s="30" t="s">
        <v>74</v>
      </c>
      <c r="F1096">
        <v>0</v>
      </c>
      <c r="G1096" s="30" t="s">
        <v>376</v>
      </c>
      <c r="H1096" t="s">
        <v>621</v>
      </c>
    </row>
    <row r="1097" spans="1:8" x14ac:dyDescent="0.35">
      <c r="A1097" s="30" t="s">
        <v>15</v>
      </c>
      <c r="B1097">
        <v>3</v>
      </c>
      <c r="C1097" s="30" t="s">
        <v>520</v>
      </c>
      <c r="D1097" s="30" t="s">
        <v>592</v>
      </c>
      <c r="E1097" s="30" t="s">
        <v>76</v>
      </c>
      <c r="F1097">
        <v>0</v>
      </c>
      <c r="G1097" s="30" t="s">
        <v>377</v>
      </c>
      <c r="H1097" t="s">
        <v>622</v>
      </c>
    </row>
    <row r="1098" spans="1:8" x14ac:dyDescent="0.35">
      <c r="A1098" s="30" t="s">
        <v>15</v>
      </c>
      <c r="B1098">
        <v>3</v>
      </c>
      <c r="C1098" s="30" t="s">
        <v>520</v>
      </c>
      <c r="D1098" s="30" t="s">
        <v>592</v>
      </c>
      <c r="E1098" s="30" t="s">
        <v>78</v>
      </c>
      <c r="F1098">
        <v>0</v>
      </c>
      <c r="G1098" s="30" t="s">
        <v>378</v>
      </c>
      <c r="H1098" t="s">
        <v>623</v>
      </c>
    </row>
    <row r="1099" spans="1:8" x14ac:dyDescent="0.35">
      <c r="A1099" s="30" t="s">
        <v>15</v>
      </c>
      <c r="B1099">
        <v>3</v>
      </c>
      <c r="C1099" s="30" t="s">
        <v>520</v>
      </c>
      <c r="D1099" s="30" t="s">
        <v>592</v>
      </c>
      <c r="E1099" s="30" t="s">
        <v>80</v>
      </c>
      <c r="F1099" t="s">
        <v>302</v>
      </c>
      <c r="G1099" s="30" t="s">
        <v>379</v>
      </c>
      <c r="H1099" t="s">
        <v>624</v>
      </c>
    </row>
    <row r="1100" spans="1:8" x14ac:dyDescent="0.35">
      <c r="A1100" s="30" t="s">
        <v>15</v>
      </c>
      <c r="B1100">
        <v>3</v>
      </c>
      <c r="C1100" s="30" t="s">
        <v>520</v>
      </c>
      <c r="D1100" s="30" t="s">
        <v>592</v>
      </c>
      <c r="E1100" s="30" t="s">
        <v>82</v>
      </c>
      <c r="F1100" t="s">
        <v>302</v>
      </c>
      <c r="G1100" s="30" t="s">
        <v>380</v>
      </c>
      <c r="H1100" t="s">
        <v>625</v>
      </c>
    </row>
    <row r="1101" spans="1:8" x14ac:dyDescent="0.35">
      <c r="A1101" s="30" t="s">
        <v>15</v>
      </c>
      <c r="B1101">
        <v>3</v>
      </c>
      <c r="C1101" s="30" t="s">
        <v>520</v>
      </c>
      <c r="D1101" s="30" t="s">
        <v>592</v>
      </c>
      <c r="E1101" s="30" t="s">
        <v>84</v>
      </c>
      <c r="F1101" t="s">
        <v>302</v>
      </c>
      <c r="G1101" s="30" t="s">
        <v>381</v>
      </c>
      <c r="H1101" t="s">
        <v>626</v>
      </c>
    </row>
    <row r="1102" spans="1:8" x14ac:dyDescent="0.35">
      <c r="A1102" s="30" t="s">
        <v>15</v>
      </c>
      <c r="B1102">
        <v>3</v>
      </c>
      <c r="C1102" s="30" t="s">
        <v>520</v>
      </c>
      <c r="D1102" s="30" t="s">
        <v>592</v>
      </c>
      <c r="E1102" s="30" t="s">
        <v>86</v>
      </c>
      <c r="F1102">
        <v>0</v>
      </c>
      <c r="G1102" s="30" t="s">
        <v>382</v>
      </c>
      <c r="H1102" t="s">
        <v>627</v>
      </c>
    </row>
    <row r="1103" spans="1:8" x14ac:dyDescent="0.35">
      <c r="A1103" s="30" t="s">
        <v>15</v>
      </c>
      <c r="B1103">
        <v>3</v>
      </c>
      <c r="C1103" s="30" t="s">
        <v>520</v>
      </c>
      <c r="D1103" s="30" t="s">
        <v>592</v>
      </c>
      <c r="E1103" s="30" t="s">
        <v>88</v>
      </c>
      <c r="F1103" t="s">
        <v>302</v>
      </c>
      <c r="G1103" s="30" t="s">
        <v>383</v>
      </c>
      <c r="H1103" t="s">
        <v>628</v>
      </c>
    </row>
    <row r="1104" spans="1:8" x14ac:dyDescent="0.35">
      <c r="A1104" s="30" t="s">
        <v>15</v>
      </c>
      <c r="B1104">
        <v>3</v>
      </c>
      <c r="C1104" s="30" t="s">
        <v>520</v>
      </c>
      <c r="D1104" s="30" t="s">
        <v>592</v>
      </c>
      <c r="E1104" s="30" t="s">
        <v>90</v>
      </c>
      <c r="F1104">
        <v>0</v>
      </c>
      <c r="G1104" s="30" t="s">
        <v>384</v>
      </c>
      <c r="H1104" t="s">
        <v>629</v>
      </c>
    </row>
    <row r="1105" spans="1:8" x14ac:dyDescent="0.35">
      <c r="A1105" s="30" t="s">
        <v>15</v>
      </c>
      <c r="B1105">
        <v>3</v>
      </c>
      <c r="C1105" s="30" t="s">
        <v>520</v>
      </c>
      <c r="D1105" s="30" t="s">
        <v>592</v>
      </c>
      <c r="E1105" s="30" t="s">
        <v>92</v>
      </c>
      <c r="F1105">
        <v>0</v>
      </c>
      <c r="G1105" s="30" t="s">
        <v>385</v>
      </c>
      <c r="H1105" t="s">
        <v>630</v>
      </c>
    </row>
    <row r="1106" spans="1:8" x14ac:dyDescent="0.35">
      <c r="A1106" s="30" t="s">
        <v>15</v>
      </c>
      <c r="B1106">
        <v>3</v>
      </c>
      <c r="C1106" s="30" t="s">
        <v>520</v>
      </c>
      <c r="D1106" s="30" t="s">
        <v>592</v>
      </c>
      <c r="E1106" s="30" t="s">
        <v>94</v>
      </c>
      <c r="F1106" t="s">
        <v>302</v>
      </c>
      <c r="G1106" s="30" t="s">
        <v>386</v>
      </c>
      <c r="H1106" t="s">
        <v>631</v>
      </c>
    </row>
    <row r="1107" spans="1:8" x14ac:dyDescent="0.35">
      <c r="A1107" s="30" t="s">
        <v>15</v>
      </c>
      <c r="B1107">
        <v>3</v>
      </c>
      <c r="C1107" s="30" t="s">
        <v>520</v>
      </c>
      <c r="D1107" s="30" t="s">
        <v>592</v>
      </c>
      <c r="E1107" s="30" t="s">
        <v>517</v>
      </c>
      <c r="F1107">
        <v>0</v>
      </c>
      <c r="G1107" s="30" t="s">
        <v>387</v>
      </c>
      <c r="H1107" t="s">
        <v>632</v>
      </c>
    </row>
    <row r="1108" spans="1:8" x14ac:dyDescent="0.35">
      <c r="A1108" s="30" t="s">
        <v>15</v>
      </c>
      <c r="B1108">
        <v>3</v>
      </c>
      <c r="C1108" s="30" t="s">
        <v>520</v>
      </c>
      <c r="D1108" s="30" t="s">
        <v>592</v>
      </c>
      <c r="E1108" s="30" t="s">
        <v>518</v>
      </c>
      <c r="F1108" t="s">
        <v>302</v>
      </c>
      <c r="G1108" s="30" t="s">
        <v>388</v>
      </c>
      <c r="H1108" t="s">
        <v>632</v>
      </c>
    </row>
    <row r="1109" spans="1:8" x14ac:dyDescent="0.35">
      <c r="A1109" s="30" t="s">
        <v>15</v>
      </c>
      <c r="B1109">
        <v>4</v>
      </c>
      <c r="C1109" s="30" t="s">
        <v>521</v>
      </c>
      <c r="D1109" s="30" t="s">
        <v>592</v>
      </c>
      <c r="E1109" s="30" t="s">
        <v>511</v>
      </c>
      <c r="F1109">
        <v>1.9920159680638722E-2</v>
      </c>
      <c r="G1109" s="30" t="s">
        <v>389</v>
      </c>
      <c r="H1109" t="s">
        <v>511</v>
      </c>
    </row>
    <row r="1110" spans="1:8" x14ac:dyDescent="0.35">
      <c r="A1110" s="30" t="s">
        <v>15</v>
      </c>
      <c r="B1110">
        <v>4</v>
      </c>
      <c r="C1110" s="30" t="s">
        <v>521</v>
      </c>
      <c r="D1110" s="30" t="s">
        <v>592</v>
      </c>
      <c r="E1110" s="30" t="s">
        <v>512</v>
      </c>
      <c r="F1110">
        <v>0</v>
      </c>
      <c r="G1110" s="30" t="s">
        <v>390</v>
      </c>
      <c r="H1110" t="s">
        <v>609</v>
      </c>
    </row>
    <row r="1111" spans="1:8" x14ac:dyDescent="0.35">
      <c r="A1111" s="30" t="s">
        <v>15</v>
      </c>
      <c r="B1111">
        <v>4</v>
      </c>
      <c r="C1111" s="30" t="s">
        <v>521</v>
      </c>
      <c r="D1111" s="30" t="s">
        <v>592</v>
      </c>
      <c r="E1111" s="30" t="s">
        <v>513</v>
      </c>
      <c r="F1111">
        <v>0</v>
      </c>
      <c r="G1111" s="30" t="s">
        <v>391</v>
      </c>
      <c r="H1111" t="s">
        <v>609</v>
      </c>
    </row>
    <row r="1112" spans="1:8" x14ac:dyDescent="0.35">
      <c r="A1112" s="30" t="s">
        <v>15</v>
      </c>
      <c r="B1112">
        <v>4</v>
      </c>
      <c r="C1112" s="30" t="s">
        <v>521</v>
      </c>
      <c r="D1112" s="30" t="s">
        <v>592</v>
      </c>
      <c r="E1112" s="30" t="s">
        <v>514</v>
      </c>
      <c r="F1112">
        <v>0</v>
      </c>
      <c r="G1112" s="30" t="s">
        <v>392</v>
      </c>
      <c r="H1112" t="s">
        <v>609</v>
      </c>
    </row>
    <row r="1113" spans="1:8" x14ac:dyDescent="0.35">
      <c r="A1113" s="30" t="s">
        <v>15</v>
      </c>
      <c r="B1113">
        <v>4</v>
      </c>
      <c r="C1113" s="30" t="s">
        <v>521</v>
      </c>
      <c r="D1113" s="30" t="s">
        <v>592</v>
      </c>
      <c r="E1113" s="30" t="s">
        <v>52</v>
      </c>
      <c r="F1113">
        <v>0</v>
      </c>
      <c r="G1113" s="30" t="s">
        <v>393</v>
      </c>
      <c r="H1113" t="s">
        <v>610</v>
      </c>
    </row>
    <row r="1114" spans="1:8" x14ac:dyDescent="0.35">
      <c r="A1114" s="30" t="s">
        <v>15</v>
      </c>
      <c r="B1114">
        <v>4</v>
      </c>
      <c r="C1114" s="30" t="s">
        <v>521</v>
      </c>
      <c r="D1114" s="30" t="s">
        <v>592</v>
      </c>
      <c r="E1114" s="30" t="s">
        <v>54</v>
      </c>
      <c r="F1114">
        <v>0</v>
      </c>
      <c r="G1114" s="30" t="s">
        <v>394</v>
      </c>
      <c r="H1114" t="s">
        <v>611</v>
      </c>
    </row>
    <row r="1115" spans="1:8" x14ac:dyDescent="0.35">
      <c r="A1115" s="30" t="s">
        <v>15</v>
      </c>
      <c r="B1115">
        <v>4</v>
      </c>
      <c r="C1115" s="30" t="s">
        <v>521</v>
      </c>
      <c r="D1115" s="30" t="s">
        <v>592</v>
      </c>
      <c r="E1115" s="30" t="s">
        <v>56</v>
      </c>
      <c r="F1115">
        <v>0</v>
      </c>
      <c r="G1115" s="30" t="s">
        <v>395</v>
      </c>
      <c r="H1115" t="s">
        <v>612</v>
      </c>
    </row>
    <row r="1116" spans="1:8" x14ac:dyDescent="0.35">
      <c r="A1116" s="30" t="s">
        <v>15</v>
      </c>
      <c r="B1116">
        <v>4</v>
      </c>
      <c r="C1116" s="30" t="s">
        <v>521</v>
      </c>
      <c r="D1116" s="30" t="s">
        <v>592</v>
      </c>
      <c r="E1116" s="30" t="s">
        <v>58</v>
      </c>
      <c r="F1116">
        <v>0</v>
      </c>
      <c r="G1116" s="30" t="s">
        <v>396</v>
      </c>
      <c r="H1116" t="s">
        <v>613</v>
      </c>
    </row>
    <row r="1117" spans="1:8" x14ac:dyDescent="0.35">
      <c r="A1117" s="30" t="s">
        <v>15</v>
      </c>
      <c r="B1117">
        <v>4</v>
      </c>
      <c r="C1117" s="30" t="s">
        <v>521</v>
      </c>
      <c r="D1117" s="30" t="s">
        <v>592</v>
      </c>
      <c r="E1117" s="30" t="s">
        <v>60</v>
      </c>
      <c r="F1117">
        <v>0</v>
      </c>
      <c r="G1117" s="30" t="s">
        <v>397</v>
      </c>
      <c r="H1117" t="s">
        <v>614</v>
      </c>
    </row>
    <row r="1118" spans="1:8" x14ac:dyDescent="0.35">
      <c r="A1118" s="30" t="s">
        <v>15</v>
      </c>
      <c r="B1118">
        <v>4</v>
      </c>
      <c r="C1118" s="30" t="s">
        <v>521</v>
      </c>
      <c r="D1118" s="30" t="s">
        <v>592</v>
      </c>
      <c r="E1118" s="30" t="s">
        <v>62</v>
      </c>
      <c r="F1118">
        <v>0</v>
      </c>
      <c r="G1118" s="30" t="s">
        <v>398</v>
      </c>
      <c r="H1118" t="s">
        <v>615</v>
      </c>
    </row>
    <row r="1119" spans="1:8" x14ac:dyDescent="0.35">
      <c r="A1119" s="30" t="s">
        <v>15</v>
      </c>
      <c r="B1119">
        <v>4</v>
      </c>
      <c r="C1119" s="30" t="s">
        <v>521</v>
      </c>
      <c r="D1119" s="30" t="s">
        <v>592</v>
      </c>
      <c r="E1119" s="30" t="s">
        <v>64</v>
      </c>
      <c r="F1119">
        <v>0</v>
      </c>
      <c r="G1119" s="30" t="s">
        <v>399</v>
      </c>
      <c r="H1119" t="s">
        <v>616</v>
      </c>
    </row>
    <row r="1120" spans="1:8" x14ac:dyDescent="0.35">
      <c r="A1120" s="30" t="s">
        <v>15</v>
      </c>
      <c r="B1120">
        <v>4</v>
      </c>
      <c r="C1120" s="30" t="s">
        <v>521</v>
      </c>
      <c r="D1120" s="30" t="s">
        <v>592</v>
      </c>
      <c r="E1120" s="30" t="s">
        <v>515</v>
      </c>
      <c r="F1120">
        <v>0</v>
      </c>
      <c r="G1120" s="30" t="s">
        <v>400</v>
      </c>
      <c r="H1120" t="s">
        <v>617</v>
      </c>
    </row>
    <row r="1121" spans="1:8" x14ac:dyDescent="0.35">
      <c r="A1121" s="30" t="s">
        <v>15</v>
      </c>
      <c r="B1121">
        <v>4</v>
      </c>
      <c r="C1121" s="30" t="s">
        <v>521</v>
      </c>
      <c r="D1121" s="30" t="s">
        <v>592</v>
      </c>
      <c r="E1121" s="30" t="s">
        <v>516</v>
      </c>
      <c r="F1121">
        <v>0</v>
      </c>
      <c r="G1121" s="30" t="s">
        <v>401</v>
      </c>
      <c r="H1121" t="s">
        <v>617</v>
      </c>
    </row>
    <row r="1122" spans="1:8" x14ac:dyDescent="0.35">
      <c r="A1122" s="30" t="s">
        <v>15</v>
      </c>
      <c r="B1122">
        <v>4</v>
      </c>
      <c r="C1122" s="30" t="s">
        <v>521</v>
      </c>
      <c r="D1122" s="30" t="s">
        <v>592</v>
      </c>
      <c r="E1122" s="30" t="s">
        <v>68</v>
      </c>
      <c r="F1122">
        <v>0</v>
      </c>
      <c r="G1122" s="30" t="s">
        <v>402</v>
      </c>
      <c r="H1122" t="s">
        <v>618</v>
      </c>
    </row>
    <row r="1123" spans="1:8" x14ac:dyDescent="0.35">
      <c r="A1123" s="30" t="s">
        <v>15</v>
      </c>
      <c r="B1123">
        <v>4</v>
      </c>
      <c r="C1123" s="30" t="s">
        <v>521</v>
      </c>
      <c r="D1123" s="30" t="s">
        <v>592</v>
      </c>
      <c r="E1123" s="30" t="s">
        <v>70</v>
      </c>
      <c r="F1123">
        <v>0</v>
      </c>
      <c r="G1123" s="30" t="s">
        <v>403</v>
      </c>
      <c r="H1123" t="s">
        <v>619</v>
      </c>
    </row>
    <row r="1124" spans="1:8" x14ac:dyDescent="0.35">
      <c r="A1124" s="30" t="s">
        <v>15</v>
      </c>
      <c r="B1124">
        <v>4</v>
      </c>
      <c r="C1124" s="30" t="s">
        <v>521</v>
      </c>
      <c r="D1124" s="30" t="s">
        <v>592</v>
      </c>
      <c r="E1124" s="30" t="s">
        <v>72</v>
      </c>
      <c r="F1124">
        <v>0</v>
      </c>
      <c r="G1124" s="30" t="s">
        <v>404</v>
      </c>
      <c r="H1124" t="s">
        <v>620</v>
      </c>
    </row>
    <row r="1125" spans="1:8" x14ac:dyDescent="0.35">
      <c r="A1125" s="30" t="s">
        <v>15</v>
      </c>
      <c r="B1125">
        <v>4</v>
      </c>
      <c r="C1125" s="30" t="s">
        <v>521</v>
      </c>
      <c r="D1125" s="30" t="s">
        <v>592</v>
      </c>
      <c r="E1125" s="30" t="s">
        <v>74</v>
      </c>
      <c r="F1125">
        <v>0</v>
      </c>
      <c r="G1125" s="30" t="s">
        <v>405</v>
      </c>
      <c r="H1125" t="s">
        <v>621</v>
      </c>
    </row>
    <row r="1126" spans="1:8" x14ac:dyDescent="0.35">
      <c r="A1126" s="30" t="s">
        <v>15</v>
      </c>
      <c r="B1126">
        <v>4</v>
      </c>
      <c r="C1126" s="30" t="s">
        <v>521</v>
      </c>
      <c r="D1126" s="30" t="s">
        <v>592</v>
      </c>
      <c r="E1126" s="30" t="s">
        <v>76</v>
      </c>
      <c r="F1126">
        <v>0</v>
      </c>
      <c r="G1126" s="30" t="s">
        <v>406</v>
      </c>
      <c r="H1126" t="s">
        <v>622</v>
      </c>
    </row>
    <row r="1127" spans="1:8" x14ac:dyDescent="0.35">
      <c r="A1127" s="30" t="s">
        <v>15</v>
      </c>
      <c r="B1127">
        <v>4</v>
      </c>
      <c r="C1127" s="30" t="s">
        <v>521</v>
      </c>
      <c r="D1127" s="30" t="s">
        <v>592</v>
      </c>
      <c r="E1127" s="30" t="s">
        <v>78</v>
      </c>
      <c r="F1127">
        <v>8.0321285140561721E-5</v>
      </c>
      <c r="G1127" s="30" t="s">
        <v>407</v>
      </c>
      <c r="H1127" t="s">
        <v>623</v>
      </c>
    </row>
    <row r="1128" spans="1:8" x14ac:dyDescent="0.35">
      <c r="A1128" s="30" t="s">
        <v>15</v>
      </c>
      <c r="B1128">
        <v>4</v>
      </c>
      <c r="C1128" s="30" t="s">
        <v>521</v>
      </c>
      <c r="D1128" s="30" t="s">
        <v>592</v>
      </c>
      <c r="E1128" s="30" t="s">
        <v>80</v>
      </c>
      <c r="F1128">
        <v>0</v>
      </c>
      <c r="G1128" s="30" t="s">
        <v>408</v>
      </c>
      <c r="H1128" t="s">
        <v>624</v>
      </c>
    </row>
    <row r="1129" spans="1:8" x14ac:dyDescent="0.35">
      <c r="A1129" s="30" t="s">
        <v>15</v>
      </c>
      <c r="B1129">
        <v>4</v>
      </c>
      <c r="C1129" s="30" t="s">
        <v>521</v>
      </c>
      <c r="D1129" s="30" t="s">
        <v>592</v>
      </c>
      <c r="E1129" s="30" t="s">
        <v>82</v>
      </c>
      <c r="F1129">
        <v>0</v>
      </c>
      <c r="G1129" s="30" t="s">
        <v>409</v>
      </c>
      <c r="H1129" t="s">
        <v>625</v>
      </c>
    </row>
    <row r="1130" spans="1:8" x14ac:dyDescent="0.35">
      <c r="A1130" s="30" t="s">
        <v>15</v>
      </c>
      <c r="B1130">
        <v>4</v>
      </c>
      <c r="C1130" s="30" t="s">
        <v>521</v>
      </c>
      <c r="D1130" s="30" t="s">
        <v>592</v>
      </c>
      <c r="E1130" s="30" t="s">
        <v>84</v>
      </c>
      <c r="F1130">
        <v>2.3062917256726559E-4</v>
      </c>
      <c r="G1130" s="30" t="s">
        <v>410</v>
      </c>
      <c r="H1130" t="s">
        <v>626</v>
      </c>
    </row>
    <row r="1131" spans="1:8" x14ac:dyDescent="0.35">
      <c r="A1131" s="30" t="s">
        <v>15</v>
      </c>
      <c r="B1131">
        <v>4</v>
      </c>
      <c r="C1131" s="30" t="s">
        <v>521</v>
      </c>
      <c r="D1131" s="30" t="s">
        <v>592</v>
      </c>
      <c r="E1131" s="30" t="s">
        <v>86</v>
      </c>
      <c r="F1131">
        <v>2.4028834601518695E-5</v>
      </c>
      <c r="G1131" s="30" t="s">
        <v>411</v>
      </c>
      <c r="H1131" t="s">
        <v>627</v>
      </c>
    </row>
    <row r="1132" spans="1:8" x14ac:dyDescent="0.35">
      <c r="A1132" s="30" t="s">
        <v>15</v>
      </c>
      <c r="B1132">
        <v>4</v>
      </c>
      <c r="C1132" s="30" t="s">
        <v>521</v>
      </c>
      <c r="D1132" s="30" t="s">
        <v>592</v>
      </c>
      <c r="E1132" s="30" t="s">
        <v>88</v>
      </c>
      <c r="F1132">
        <v>7.2260136491367893E-5</v>
      </c>
      <c r="G1132" s="30" t="s">
        <v>412</v>
      </c>
      <c r="H1132" t="s">
        <v>628</v>
      </c>
    </row>
    <row r="1133" spans="1:8" x14ac:dyDescent="0.35">
      <c r="A1133" s="30" t="s">
        <v>15</v>
      </c>
      <c r="B1133">
        <v>4</v>
      </c>
      <c r="C1133" s="30" t="s">
        <v>521</v>
      </c>
      <c r="D1133" s="30" t="s">
        <v>592</v>
      </c>
      <c r="E1133" s="30" t="s">
        <v>90</v>
      </c>
      <c r="F1133">
        <v>0</v>
      </c>
      <c r="G1133" s="30" t="s">
        <v>413</v>
      </c>
      <c r="H1133" t="s">
        <v>629</v>
      </c>
    </row>
    <row r="1134" spans="1:8" x14ac:dyDescent="0.35">
      <c r="A1134" s="30" t="s">
        <v>15</v>
      </c>
      <c r="B1134">
        <v>4</v>
      </c>
      <c r="C1134" s="30" t="s">
        <v>521</v>
      </c>
      <c r="D1134" s="30" t="s">
        <v>592</v>
      </c>
      <c r="E1134" s="30" t="s">
        <v>92</v>
      </c>
      <c r="F1134">
        <v>3.1694433157252941E-4</v>
      </c>
      <c r="G1134" s="30" t="s">
        <v>414</v>
      </c>
      <c r="H1134" t="s">
        <v>630</v>
      </c>
    </row>
    <row r="1135" spans="1:8" x14ac:dyDescent="0.35">
      <c r="A1135" s="30" t="s">
        <v>15</v>
      </c>
      <c r="B1135">
        <v>4</v>
      </c>
      <c r="C1135" s="30" t="s">
        <v>521</v>
      </c>
      <c r="D1135" s="30" t="s">
        <v>592</v>
      </c>
      <c r="E1135" s="30" t="s">
        <v>94</v>
      </c>
      <c r="F1135">
        <v>0</v>
      </c>
      <c r="G1135" s="30" t="s">
        <v>415</v>
      </c>
      <c r="H1135" t="s">
        <v>631</v>
      </c>
    </row>
    <row r="1136" spans="1:8" x14ac:dyDescent="0.35">
      <c r="A1136" s="30" t="s">
        <v>15</v>
      </c>
      <c r="B1136">
        <v>4</v>
      </c>
      <c r="C1136" s="30" t="s">
        <v>521</v>
      </c>
      <c r="D1136" s="30" t="s">
        <v>592</v>
      </c>
      <c r="E1136" s="30" t="s">
        <v>517</v>
      </c>
      <c r="F1136">
        <v>0</v>
      </c>
      <c r="G1136" s="30" t="s">
        <v>416</v>
      </c>
      <c r="H1136" t="s">
        <v>632</v>
      </c>
    </row>
    <row r="1137" spans="1:8" x14ac:dyDescent="0.35">
      <c r="A1137" s="30" t="s">
        <v>15</v>
      </c>
      <c r="B1137">
        <v>4</v>
      </c>
      <c r="C1137" s="30" t="s">
        <v>521</v>
      </c>
      <c r="D1137" s="30" t="s">
        <v>592</v>
      </c>
      <c r="E1137" s="30" t="s">
        <v>518</v>
      </c>
      <c r="F1137">
        <v>0</v>
      </c>
      <c r="G1137" s="30" t="s">
        <v>417</v>
      </c>
      <c r="H1137" t="s">
        <v>632</v>
      </c>
    </row>
    <row r="1138" spans="1:8" x14ac:dyDescent="0.35">
      <c r="A1138" s="30" t="s">
        <v>15</v>
      </c>
      <c r="B1138">
        <v>5</v>
      </c>
      <c r="C1138" s="30" t="s">
        <v>522</v>
      </c>
      <c r="D1138" s="30" t="s">
        <v>592</v>
      </c>
      <c r="E1138" s="30" t="s">
        <v>511</v>
      </c>
      <c r="F1138">
        <v>3.9920159680638723E-2</v>
      </c>
      <c r="G1138" s="30" t="s">
        <v>418</v>
      </c>
      <c r="H1138" t="s">
        <v>511</v>
      </c>
    </row>
    <row r="1139" spans="1:8" x14ac:dyDescent="0.35">
      <c r="A1139" s="30" t="s">
        <v>15</v>
      </c>
      <c r="B1139">
        <v>5</v>
      </c>
      <c r="C1139" s="30" t="s">
        <v>522</v>
      </c>
      <c r="D1139" s="30" t="s">
        <v>592</v>
      </c>
      <c r="E1139" s="30" t="s">
        <v>512</v>
      </c>
      <c r="F1139">
        <v>0</v>
      </c>
      <c r="G1139" s="30" t="s">
        <v>419</v>
      </c>
      <c r="H1139" t="s">
        <v>609</v>
      </c>
    </row>
    <row r="1140" spans="1:8" x14ac:dyDescent="0.35">
      <c r="A1140" s="30" t="s">
        <v>15</v>
      </c>
      <c r="B1140">
        <v>5</v>
      </c>
      <c r="C1140" s="30" t="s">
        <v>522</v>
      </c>
      <c r="D1140" s="30" t="s">
        <v>592</v>
      </c>
      <c r="E1140" s="30" t="s">
        <v>513</v>
      </c>
      <c r="F1140">
        <v>0</v>
      </c>
      <c r="G1140" s="30" t="s">
        <v>420</v>
      </c>
      <c r="H1140" t="s">
        <v>609</v>
      </c>
    </row>
    <row r="1141" spans="1:8" x14ac:dyDescent="0.35">
      <c r="A1141" s="30" t="s">
        <v>15</v>
      </c>
      <c r="B1141">
        <v>5</v>
      </c>
      <c r="C1141" s="30" t="s">
        <v>522</v>
      </c>
      <c r="D1141" s="30" t="s">
        <v>592</v>
      </c>
      <c r="E1141" s="30" t="s">
        <v>514</v>
      </c>
      <c r="F1141">
        <v>0</v>
      </c>
      <c r="G1141" s="30" t="s">
        <v>421</v>
      </c>
      <c r="H1141" t="s">
        <v>609</v>
      </c>
    </row>
    <row r="1142" spans="1:8" x14ac:dyDescent="0.35">
      <c r="A1142" s="30" t="s">
        <v>15</v>
      </c>
      <c r="B1142">
        <v>5</v>
      </c>
      <c r="C1142" s="30" t="s">
        <v>522</v>
      </c>
      <c r="D1142" s="30" t="s">
        <v>592</v>
      </c>
      <c r="E1142" s="30" t="s">
        <v>52</v>
      </c>
      <c r="F1142">
        <v>0</v>
      </c>
      <c r="G1142" s="30" t="s">
        <v>422</v>
      </c>
      <c r="H1142" t="s">
        <v>610</v>
      </c>
    </row>
    <row r="1143" spans="1:8" x14ac:dyDescent="0.35">
      <c r="A1143" s="30" t="s">
        <v>15</v>
      </c>
      <c r="B1143">
        <v>5</v>
      </c>
      <c r="C1143" s="30" t="s">
        <v>522</v>
      </c>
      <c r="D1143" s="30" t="s">
        <v>592</v>
      </c>
      <c r="E1143" s="30" t="s">
        <v>54</v>
      </c>
      <c r="F1143">
        <v>0</v>
      </c>
      <c r="G1143" s="30" t="s">
        <v>423</v>
      </c>
      <c r="H1143" t="s">
        <v>611</v>
      </c>
    </row>
    <row r="1144" spans="1:8" x14ac:dyDescent="0.35">
      <c r="A1144" s="30" t="s">
        <v>15</v>
      </c>
      <c r="B1144">
        <v>5</v>
      </c>
      <c r="C1144" s="30" t="s">
        <v>522</v>
      </c>
      <c r="D1144" s="30" t="s">
        <v>592</v>
      </c>
      <c r="E1144" s="30" t="s">
        <v>56</v>
      </c>
      <c r="F1144">
        <v>0</v>
      </c>
      <c r="G1144" s="30" t="s">
        <v>424</v>
      </c>
      <c r="H1144" t="s">
        <v>612</v>
      </c>
    </row>
    <row r="1145" spans="1:8" x14ac:dyDescent="0.35">
      <c r="A1145" s="30" t="s">
        <v>15</v>
      </c>
      <c r="B1145">
        <v>5</v>
      </c>
      <c r="C1145" s="30" t="s">
        <v>522</v>
      </c>
      <c r="D1145" s="30" t="s">
        <v>592</v>
      </c>
      <c r="E1145" s="30" t="s">
        <v>58</v>
      </c>
      <c r="F1145">
        <v>0</v>
      </c>
      <c r="G1145" s="30" t="s">
        <v>425</v>
      </c>
      <c r="H1145" t="s">
        <v>613</v>
      </c>
    </row>
    <row r="1146" spans="1:8" x14ac:dyDescent="0.35">
      <c r="A1146" s="30" t="s">
        <v>15</v>
      </c>
      <c r="B1146">
        <v>5</v>
      </c>
      <c r="C1146" s="30" t="s">
        <v>522</v>
      </c>
      <c r="D1146" s="30" t="s">
        <v>592</v>
      </c>
      <c r="E1146" s="30" t="s">
        <v>60</v>
      </c>
      <c r="F1146">
        <v>8.2223318533135997E-3</v>
      </c>
      <c r="G1146" s="30" t="s">
        <v>426</v>
      </c>
      <c r="H1146" t="s">
        <v>614</v>
      </c>
    </row>
    <row r="1147" spans="1:8" x14ac:dyDescent="0.35">
      <c r="A1147" s="30" t="s">
        <v>15</v>
      </c>
      <c r="B1147">
        <v>5</v>
      </c>
      <c r="C1147" s="30" t="s">
        <v>522</v>
      </c>
      <c r="D1147" s="30" t="s">
        <v>592</v>
      </c>
      <c r="E1147" s="30" t="s">
        <v>62</v>
      </c>
      <c r="F1147">
        <v>9.9880143827407106E-3</v>
      </c>
      <c r="G1147" s="30" t="s">
        <v>427</v>
      </c>
      <c r="H1147" t="s">
        <v>615</v>
      </c>
    </row>
    <row r="1148" spans="1:8" x14ac:dyDescent="0.35">
      <c r="A1148" s="30" t="s">
        <v>15</v>
      </c>
      <c r="B1148">
        <v>5</v>
      </c>
      <c r="C1148" s="30" t="s">
        <v>522</v>
      </c>
      <c r="D1148" s="30" t="s">
        <v>592</v>
      </c>
      <c r="E1148" s="30" t="s">
        <v>64</v>
      </c>
      <c r="F1148">
        <v>8.9992800575953921E-3</v>
      </c>
      <c r="G1148" s="30" t="s">
        <v>428</v>
      </c>
      <c r="H1148" t="s">
        <v>616</v>
      </c>
    </row>
    <row r="1149" spans="1:8" x14ac:dyDescent="0.35">
      <c r="A1149" s="30" t="s">
        <v>15</v>
      </c>
      <c r="B1149">
        <v>5</v>
      </c>
      <c r="C1149" s="30" t="s">
        <v>522</v>
      </c>
      <c r="D1149" s="30" t="s">
        <v>592</v>
      </c>
      <c r="E1149" s="30" t="s">
        <v>515</v>
      </c>
      <c r="F1149">
        <v>0</v>
      </c>
      <c r="G1149" s="30" t="s">
        <v>429</v>
      </c>
      <c r="H1149" t="s">
        <v>617</v>
      </c>
    </row>
    <row r="1150" spans="1:8" x14ac:dyDescent="0.35">
      <c r="A1150" s="30" t="s">
        <v>15</v>
      </c>
      <c r="B1150">
        <v>5</v>
      </c>
      <c r="C1150" s="30" t="s">
        <v>522</v>
      </c>
      <c r="D1150" s="30" t="s">
        <v>592</v>
      </c>
      <c r="E1150" s="30" t="s">
        <v>516</v>
      </c>
      <c r="F1150">
        <v>9.2114959469417855E-3</v>
      </c>
      <c r="G1150" s="30" t="s">
        <v>430</v>
      </c>
      <c r="H1150" t="s">
        <v>617</v>
      </c>
    </row>
    <row r="1151" spans="1:8" x14ac:dyDescent="0.35">
      <c r="A1151" s="30" t="s">
        <v>15</v>
      </c>
      <c r="B1151">
        <v>5</v>
      </c>
      <c r="C1151" s="30" t="s">
        <v>522</v>
      </c>
      <c r="D1151" s="30" t="s">
        <v>592</v>
      </c>
      <c r="E1151" s="30" t="s">
        <v>68</v>
      </c>
      <c r="F1151">
        <v>0</v>
      </c>
      <c r="G1151" s="30" t="s">
        <v>431</v>
      </c>
      <c r="H1151" t="s">
        <v>618</v>
      </c>
    </row>
    <row r="1152" spans="1:8" x14ac:dyDescent="0.35">
      <c r="A1152" s="30" t="s">
        <v>15</v>
      </c>
      <c r="B1152">
        <v>5</v>
      </c>
      <c r="C1152" s="30" t="s">
        <v>522</v>
      </c>
      <c r="D1152" s="30" t="s">
        <v>592</v>
      </c>
      <c r="E1152" s="30" t="s">
        <v>70</v>
      </c>
      <c r="F1152">
        <v>0</v>
      </c>
      <c r="G1152" s="30" t="s">
        <v>432</v>
      </c>
      <c r="H1152" t="s">
        <v>619</v>
      </c>
    </row>
    <row r="1153" spans="1:8" x14ac:dyDescent="0.35">
      <c r="A1153" s="30" t="s">
        <v>15</v>
      </c>
      <c r="B1153">
        <v>5</v>
      </c>
      <c r="C1153" s="30" t="s">
        <v>522</v>
      </c>
      <c r="D1153" s="30" t="s">
        <v>592</v>
      </c>
      <c r="E1153" s="30" t="s">
        <v>72</v>
      </c>
      <c r="F1153">
        <v>0</v>
      </c>
      <c r="G1153" s="30" t="s">
        <v>433</v>
      </c>
      <c r="H1153" t="s">
        <v>620</v>
      </c>
    </row>
    <row r="1154" spans="1:8" x14ac:dyDescent="0.35">
      <c r="A1154" s="30" t="s">
        <v>15</v>
      </c>
      <c r="B1154">
        <v>5</v>
      </c>
      <c r="C1154" s="30" t="s">
        <v>522</v>
      </c>
      <c r="D1154" s="30" t="s">
        <v>592</v>
      </c>
      <c r="E1154" s="30" t="s">
        <v>74</v>
      </c>
      <c r="F1154">
        <v>0</v>
      </c>
      <c r="G1154" s="30" t="s">
        <v>434</v>
      </c>
      <c r="H1154" t="s">
        <v>621</v>
      </c>
    </row>
    <row r="1155" spans="1:8" x14ac:dyDescent="0.35">
      <c r="A1155" s="30" t="s">
        <v>15</v>
      </c>
      <c r="B1155">
        <v>5</v>
      </c>
      <c r="C1155" s="30" t="s">
        <v>522</v>
      </c>
      <c r="D1155" s="30" t="s">
        <v>592</v>
      </c>
      <c r="E1155" s="30" t="s">
        <v>76</v>
      </c>
      <c r="F1155">
        <v>0</v>
      </c>
      <c r="G1155" s="30" t="s">
        <v>435</v>
      </c>
      <c r="H1155" t="s">
        <v>622</v>
      </c>
    </row>
    <row r="1156" spans="1:8" x14ac:dyDescent="0.35">
      <c r="A1156" s="30" t="s">
        <v>15</v>
      </c>
      <c r="B1156">
        <v>5</v>
      </c>
      <c r="C1156" s="30" t="s">
        <v>522</v>
      </c>
      <c r="D1156" s="30" t="s">
        <v>592</v>
      </c>
      <c r="E1156" s="30" t="s">
        <v>78</v>
      </c>
      <c r="F1156">
        <v>0</v>
      </c>
      <c r="G1156" s="30" t="s">
        <v>436</v>
      </c>
      <c r="H1156" t="s">
        <v>623</v>
      </c>
    </row>
    <row r="1157" spans="1:8" x14ac:dyDescent="0.35">
      <c r="A1157" s="30" t="s">
        <v>15</v>
      </c>
      <c r="B1157">
        <v>5</v>
      </c>
      <c r="C1157" s="30" t="s">
        <v>522</v>
      </c>
      <c r="D1157" s="30" t="s">
        <v>592</v>
      </c>
      <c r="E1157" s="30" t="s">
        <v>80</v>
      </c>
      <c r="F1157">
        <v>0</v>
      </c>
      <c r="G1157" s="30" t="s">
        <v>437</v>
      </c>
      <c r="H1157" t="s">
        <v>624</v>
      </c>
    </row>
    <row r="1158" spans="1:8" x14ac:dyDescent="0.35">
      <c r="A1158" s="30" t="s">
        <v>15</v>
      </c>
      <c r="B1158">
        <v>5</v>
      </c>
      <c r="C1158" s="30" t="s">
        <v>522</v>
      </c>
      <c r="D1158" s="30" t="s">
        <v>592</v>
      </c>
      <c r="E1158" s="30" t="s">
        <v>82</v>
      </c>
      <c r="F1158">
        <v>0</v>
      </c>
      <c r="G1158" s="30" t="s">
        <v>438</v>
      </c>
      <c r="H1158" t="s">
        <v>625</v>
      </c>
    </row>
    <row r="1159" spans="1:8" x14ac:dyDescent="0.35">
      <c r="A1159" s="30" t="s">
        <v>15</v>
      </c>
      <c r="B1159">
        <v>5</v>
      </c>
      <c r="C1159" s="30" t="s">
        <v>522</v>
      </c>
      <c r="D1159" s="30" t="s">
        <v>592</v>
      </c>
      <c r="E1159" s="30" t="s">
        <v>84</v>
      </c>
      <c r="F1159">
        <v>0</v>
      </c>
      <c r="G1159" s="30" t="s">
        <v>439</v>
      </c>
      <c r="H1159" t="s">
        <v>626</v>
      </c>
    </row>
    <row r="1160" spans="1:8" x14ac:dyDescent="0.35">
      <c r="A1160" s="30" t="s">
        <v>15</v>
      </c>
      <c r="B1160">
        <v>5</v>
      </c>
      <c r="C1160" s="30" t="s">
        <v>522</v>
      </c>
      <c r="D1160" s="30" t="s">
        <v>592</v>
      </c>
      <c r="E1160" s="30" t="s">
        <v>86</v>
      </c>
      <c r="F1160">
        <v>0</v>
      </c>
      <c r="G1160" s="30" t="s">
        <v>440</v>
      </c>
      <c r="H1160" t="s">
        <v>627</v>
      </c>
    </row>
    <row r="1161" spans="1:8" x14ac:dyDescent="0.35">
      <c r="A1161" s="30" t="s">
        <v>15</v>
      </c>
      <c r="B1161">
        <v>5</v>
      </c>
      <c r="C1161" s="30" t="s">
        <v>522</v>
      </c>
      <c r="D1161" s="30" t="s">
        <v>592</v>
      </c>
      <c r="E1161" s="30" t="s">
        <v>88</v>
      </c>
      <c r="F1161">
        <v>0</v>
      </c>
      <c r="G1161" s="30" t="s">
        <v>441</v>
      </c>
      <c r="H1161" t="s">
        <v>628</v>
      </c>
    </row>
    <row r="1162" spans="1:8" x14ac:dyDescent="0.35">
      <c r="A1162" s="30" t="s">
        <v>15</v>
      </c>
      <c r="B1162">
        <v>5</v>
      </c>
      <c r="C1162" s="30" t="s">
        <v>522</v>
      </c>
      <c r="D1162" s="30" t="s">
        <v>592</v>
      </c>
      <c r="E1162" s="30" t="s">
        <v>90</v>
      </c>
      <c r="F1162">
        <v>0</v>
      </c>
      <c r="G1162" s="30" t="s">
        <v>442</v>
      </c>
      <c r="H1162" t="s">
        <v>629</v>
      </c>
    </row>
    <row r="1163" spans="1:8" x14ac:dyDescent="0.35">
      <c r="A1163" s="30" t="s">
        <v>15</v>
      </c>
      <c r="B1163">
        <v>5</v>
      </c>
      <c r="C1163" s="30" t="s">
        <v>522</v>
      </c>
      <c r="D1163" s="30" t="s">
        <v>592</v>
      </c>
      <c r="E1163" s="30" t="s">
        <v>92</v>
      </c>
      <c r="F1163">
        <v>0</v>
      </c>
      <c r="G1163" s="30" t="s">
        <v>443</v>
      </c>
      <c r="H1163" t="s">
        <v>630</v>
      </c>
    </row>
    <row r="1164" spans="1:8" x14ac:dyDescent="0.35">
      <c r="A1164" s="30" t="s">
        <v>15</v>
      </c>
      <c r="B1164">
        <v>5</v>
      </c>
      <c r="C1164" s="30" t="s">
        <v>522</v>
      </c>
      <c r="D1164" s="30" t="s">
        <v>592</v>
      </c>
      <c r="E1164" s="30" t="s">
        <v>94</v>
      </c>
      <c r="F1164">
        <v>0</v>
      </c>
      <c r="G1164" s="30" t="s">
        <v>444</v>
      </c>
      <c r="H1164" t="s">
        <v>631</v>
      </c>
    </row>
    <row r="1165" spans="1:8" x14ac:dyDescent="0.35">
      <c r="A1165" s="30" t="s">
        <v>15</v>
      </c>
      <c r="B1165">
        <v>5</v>
      </c>
      <c r="C1165" s="30" t="s">
        <v>522</v>
      </c>
      <c r="D1165" s="30" t="s">
        <v>592</v>
      </c>
      <c r="E1165" s="30" t="s">
        <v>517</v>
      </c>
      <c r="F1165">
        <v>0</v>
      </c>
      <c r="G1165" s="30" t="s">
        <v>445</v>
      </c>
      <c r="H1165" t="s">
        <v>632</v>
      </c>
    </row>
    <row r="1166" spans="1:8" x14ac:dyDescent="0.35">
      <c r="A1166" s="30" t="s">
        <v>15</v>
      </c>
      <c r="B1166">
        <v>5</v>
      </c>
      <c r="C1166" s="30" t="s">
        <v>522</v>
      </c>
      <c r="D1166" s="30" t="s">
        <v>592</v>
      </c>
      <c r="E1166" s="30" t="s">
        <v>518</v>
      </c>
      <c r="F1166">
        <v>0</v>
      </c>
      <c r="G1166" s="30" t="s">
        <v>446</v>
      </c>
      <c r="H1166" t="s">
        <v>632</v>
      </c>
    </row>
    <row r="1167" spans="1:8" x14ac:dyDescent="0.35">
      <c r="A1167" s="30" t="s">
        <v>15</v>
      </c>
      <c r="B1167">
        <v>6</v>
      </c>
      <c r="C1167" s="30" t="s">
        <v>523</v>
      </c>
      <c r="D1167" s="30" t="s">
        <v>592</v>
      </c>
      <c r="E1167" s="30" t="s">
        <v>511</v>
      </c>
      <c r="F1167">
        <v>1.2375249500998005</v>
      </c>
      <c r="G1167" s="30" t="s">
        <v>447</v>
      </c>
      <c r="H1167" t="s">
        <v>511</v>
      </c>
    </row>
    <row r="1168" spans="1:8" x14ac:dyDescent="0.35">
      <c r="A1168" s="30" t="s">
        <v>15</v>
      </c>
      <c r="B1168">
        <v>6</v>
      </c>
      <c r="C1168" s="30" t="s">
        <v>523</v>
      </c>
      <c r="D1168" s="30" t="s">
        <v>592</v>
      </c>
      <c r="E1168" s="30" t="s">
        <v>512</v>
      </c>
      <c r="F1168">
        <v>7.5728890571753124E-2</v>
      </c>
      <c r="G1168" s="30" t="s">
        <v>448</v>
      </c>
      <c r="H1168" t="s">
        <v>609</v>
      </c>
    </row>
    <row r="1169" spans="1:8" x14ac:dyDescent="0.35">
      <c r="A1169" s="30" t="s">
        <v>15</v>
      </c>
      <c r="B1169">
        <v>6</v>
      </c>
      <c r="C1169" s="30" t="s">
        <v>523</v>
      </c>
      <c r="D1169" s="30" t="s">
        <v>592</v>
      </c>
      <c r="E1169" s="30" t="s">
        <v>513</v>
      </c>
      <c r="F1169">
        <v>5.9689614007162745E-2</v>
      </c>
      <c r="G1169" s="30" t="s">
        <v>449</v>
      </c>
      <c r="H1169" t="s">
        <v>609</v>
      </c>
    </row>
    <row r="1170" spans="1:8" x14ac:dyDescent="0.35">
      <c r="A1170" s="30" t="s">
        <v>15</v>
      </c>
      <c r="B1170">
        <v>6</v>
      </c>
      <c r="C1170" s="30" t="s">
        <v>523</v>
      </c>
      <c r="D1170" s="30" t="s">
        <v>592</v>
      </c>
      <c r="E1170" s="30" t="s">
        <v>514</v>
      </c>
      <c r="F1170">
        <v>7.745933384972889E-2</v>
      </c>
      <c r="G1170" s="30" t="s">
        <v>450</v>
      </c>
      <c r="H1170" t="s">
        <v>609</v>
      </c>
    </row>
    <row r="1171" spans="1:8" x14ac:dyDescent="0.35">
      <c r="A1171" s="30" t="s">
        <v>15</v>
      </c>
      <c r="B1171">
        <v>6</v>
      </c>
      <c r="C1171" s="30" t="s">
        <v>523</v>
      </c>
      <c r="D1171" s="30" t="s">
        <v>592</v>
      </c>
      <c r="E1171" s="30" t="s">
        <v>52</v>
      </c>
      <c r="F1171">
        <v>7.564296520423601E-2</v>
      </c>
      <c r="G1171" s="30" t="s">
        <v>451</v>
      </c>
      <c r="H1171" t="s">
        <v>610</v>
      </c>
    </row>
    <row r="1172" spans="1:8" x14ac:dyDescent="0.35">
      <c r="A1172" s="30" t="s">
        <v>15</v>
      </c>
      <c r="B1172">
        <v>6</v>
      </c>
      <c r="C1172" s="30" t="s">
        <v>523</v>
      </c>
      <c r="D1172" s="30" t="s">
        <v>592</v>
      </c>
      <c r="E1172" s="30" t="s">
        <v>54</v>
      </c>
      <c r="F1172">
        <v>5.9725263786581731E-2</v>
      </c>
      <c r="G1172" s="30" t="s">
        <v>452</v>
      </c>
      <c r="H1172" t="s">
        <v>611</v>
      </c>
    </row>
    <row r="1173" spans="1:8" x14ac:dyDescent="0.35">
      <c r="A1173" s="30" t="s">
        <v>15</v>
      </c>
      <c r="B1173">
        <v>6</v>
      </c>
      <c r="C1173" s="30" t="s">
        <v>523</v>
      </c>
      <c r="D1173" s="30" t="s">
        <v>592</v>
      </c>
      <c r="E1173" s="30" t="s">
        <v>56</v>
      </c>
      <c r="F1173">
        <v>8.6339217191097467E-2</v>
      </c>
      <c r="G1173" s="30" t="s">
        <v>453</v>
      </c>
      <c r="H1173" t="s">
        <v>612</v>
      </c>
    </row>
    <row r="1174" spans="1:8" x14ac:dyDescent="0.35">
      <c r="A1174" s="30" t="s">
        <v>15</v>
      </c>
      <c r="B1174">
        <v>6</v>
      </c>
      <c r="C1174" s="30" t="s">
        <v>523</v>
      </c>
      <c r="D1174" s="30" t="s">
        <v>592</v>
      </c>
      <c r="E1174" s="30" t="s">
        <v>58</v>
      </c>
      <c r="F1174">
        <v>9.8775187672856576E-2</v>
      </c>
      <c r="G1174" s="30" t="s">
        <v>454</v>
      </c>
      <c r="H1174" t="s">
        <v>613</v>
      </c>
    </row>
    <row r="1175" spans="1:8" x14ac:dyDescent="0.35">
      <c r="A1175" s="30" t="s">
        <v>15</v>
      </c>
      <c r="B1175">
        <v>6</v>
      </c>
      <c r="C1175" s="30" t="s">
        <v>523</v>
      </c>
      <c r="D1175" s="30" t="s">
        <v>592</v>
      </c>
      <c r="E1175" s="30" t="s">
        <v>60</v>
      </c>
      <c r="F1175">
        <v>0.1068903140930768</v>
      </c>
      <c r="G1175" s="30" t="s">
        <v>455</v>
      </c>
      <c r="H1175" t="s">
        <v>614</v>
      </c>
    </row>
    <row r="1176" spans="1:8" x14ac:dyDescent="0.35">
      <c r="A1176" s="30" t="s">
        <v>15</v>
      </c>
      <c r="B1176">
        <v>6</v>
      </c>
      <c r="C1176" s="30" t="s">
        <v>523</v>
      </c>
      <c r="D1176" s="30" t="s">
        <v>592</v>
      </c>
      <c r="E1176" s="30" t="s">
        <v>62</v>
      </c>
      <c r="F1176">
        <v>0.1098681582101478</v>
      </c>
      <c r="G1176" s="30" t="s">
        <v>456</v>
      </c>
      <c r="H1176" t="s">
        <v>615</v>
      </c>
    </row>
    <row r="1177" spans="1:8" x14ac:dyDescent="0.35">
      <c r="A1177" s="30" t="s">
        <v>15</v>
      </c>
      <c r="B1177">
        <v>6</v>
      </c>
      <c r="C1177" s="30" t="s">
        <v>523</v>
      </c>
      <c r="D1177" s="30" t="s">
        <v>592</v>
      </c>
      <c r="E1177" s="30" t="s">
        <v>64</v>
      </c>
      <c r="F1177">
        <v>0.14398848092152627</v>
      </c>
      <c r="G1177" s="30" t="s">
        <v>457</v>
      </c>
      <c r="H1177" t="s">
        <v>616</v>
      </c>
    </row>
    <row r="1178" spans="1:8" x14ac:dyDescent="0.35">
      <c r="A1178" s="30" t="s">
        <v>15</v>
      </c>
      <c r="B1178">
        <v>6</v>
      </c>
      <c r="C1178" s="30" t="s">
        <v>523</v>
      </c>
      <c r="D1178" s="30" t="s">
        <v>592</v>
      </c>
      <c r="E1178" s="30" t="s">
        <v>515</v>
      </c>
      <c r="F1178">
        <v>0.24944567627494457</v>
      </c>
      <c r="G1178" s="30" t="s">
        <v>458</v>
      </c>
      <c r="H1178" t="s">
        <v>617</v>
      </c>
    </row>
    <row r="1179" spans="1:8" x14ac:dyDescent="0.35">
      <c r="A1179" s="30" t="s">
        <v>15</v>
      </c>
      <c r="B1179">
        <v>6</v>
      </c>
      <c r="C1179" s="30" t="s">
        <v>523</v>
      </c>
      <c r="D1179" s="30" t="s">
        <v>592</v>
      </c>
      <c r="E1179" s="30" t="s">
        <v>516</v>
      </c>
      <c r="F1179">
        <v>0.15659543109801036</v>
      </c>
      <c r="G1179" s="30" t="s">
        <v>459</v>
      </c>
      <c r="H1179" t="s">
        <v>617</v>
      </c>
    </row>
    <row r="1180" spans="1:8" x14ac:dyDescent="0.35">
      <c r="A1180" s="30" t="s">
        <v>15</v>
      </c>
      <c r="B1180">
        <v>6</v>
      </c>
      <c r="C1180" s="30" t="s">
        <v>523</v>
      </c>
      <c r="D1180" s="30" t="s">
        <v>592</v>
      </c>
      <c r="E1180" s="30" t="s">
        <v>68</v>
      </c>
      <c r="F1180">
        <v>0.19325368938861556</v>
      </c>
      <c r="G1180" s="30" t="s">
        <v>460</v>
      </c>
      <c r="H1180" t="s">
        <v>618</v>
      </c>
    </row>
    <row r="1181" spans="1:8" x14ac:dyDescent="0.35">
      <c r="A1181" s="30" t="s">
        <v>15</v>
      </c>
      <c r="B1181">
        <v>6</v>
      </c>
      <c r="C1181" s="30" t="s">
        <v>523</v>
      </c>
      <c r="D1181" s="30" t="s">
        <v>592</v>
      </c>
      <c r="E1181" s="30" t="s">
        <v>70</v>
      </c>
      <c r="F1181">
        <v>0.20933014354066984</v>
      </c>
      <c r="G1181" s="30" t="s">
        <v>461</v>
      </c>
      <c r="H1181" t="s">
        <v>619</v>
      </c>
    </row>
    <row r="1182" spans="1:8" x14ac:dyDescent="0.35">
      <c r="A1182" s="30" t="s">
        <v>15</v>
      </c>
      <c r="B1182">
        <v>6</v>
      </c>
      <c r="C1182" s="30" t="s">
        <v>523</v>
      </c>
      <c r="D1182" s="30" t="s">
        <v>592</v>
      </c>
      <c r="E1182" s="30" t="s">
        <v>72</v>
      </c>
      <c r="F1182">
        <v>0.22010271460014671</v>
      </c>
      <c r="G1182" s="30" t="s">
        <v>462</v>
      </c>
      <c r="H1182" t="s">
        <v>620</v>
      </c>
    </row>
    <row r="1183" spans="1:8" x14ac:dyDescent="0.35">
      <c r="A1183" s="30" t="s">
        <v>15</v>
      </c>
      <c r="B1183">
        <v>6</v>
      </c>
      <c r="C1183" s="30" t="s">
        <v>523</v>
      </c>
      <c r="D1183" s="30" t="s">
        <v>592</v>
      </c>
      <c r="E1183" s="30" t="s">
        <v>74</v>
      </c>
      <c r="F1183">
        <v>0.19896538002387584</v>
      </c>
      <c r="G1183" s="30" t="s">
        <v>463</v>
      </c>
      <c r="H1183" t="s">
        <v>621</v>
      </c>
    </row>
    <row r="1184" spans="1:8" x14ac:dyDescent="0.35">
      <c r="A1184" s="30" t="s">
        <v>15</v>
      </c>
      <c r="B1184">
        <v>6</v>
      </c>
      <c r="C1184" s="30" t="s">
        <v>523</v>
      </c>
      <c r="D1184" s="30" t="s">
        <v>592</v>
      </c>
      <c r="E1184" s="30" t="s">
        <v>76</v>
      </c>
      <c r="F1184">
        <v>0.20104543626859669</v>
      </c>
      <c r="G1184" s="30" t="s">
        <v>464</v>
      </c>
      <c r="H1184" t="s">
        <v>622</v>
      </c>
    </row>
    <row r="1185" spans="1:8" x14ac:dyDescent="0.35">
      <c r="A1185" s="30" t="s">
        <v>15</v>
      </c>
      <c r="B1185">
        <v>6</v>
      </c>
      <c r="C1185" s="30" t="s">
        <v>523</v>
      </c>
      <c r="D1185" s="30" t="s">
        <v>592</v>
      </c>
      <c r="E1185" s="30" t="s">
        <v>78</v>
      </c>
      <c r="F1185">
        <v>0.24096385542168675</v>
      </c>
      <c r="G1185" s="30" t="s">
        <v>465</v>
      </c>
      <c r="H1185" t="s">
        <v>623</v>
      </c>
    </row>
    <row r="1186" spans="1:8" x14ac:dyDescent="0.35">
      <c r="A1186" s="30" t="s">
        <v>15</v>
      </c>
      <c r="B1186">
        <v>6</v>
      </c>
      <c r="C1186" s="30" t="s">
        <v>523</v>
      </c>
      <c r="D1186" s="30" t="s">
        <v>592</v>
      </c>
      <c r="E1186" s="30" t="s">
        <v>80</v>
      </c>
      <c r="F1186">
        <v>0.23063617143955412</v>
      </c>
      <c r="G1186" s="30" t="s">
        <v>466</v>
      </c>
      <c r="H1186" t="s">
        <v>624</v>
      </c>
    </row>
    <row r="1187" spans="1:8" x14ac:dyDescent="0.35">
      <c r="A1187" s="30" t="s">
        <v>15</v>
      </c>
      <c r="B1187">
        <v>6</v>
      </c>
      <c r="C1187" s="30" t="s">
        <v>523</v>
      </c>
      <c r="D1187" s="30" t="s">
        <v>592</v>
      </c>
      <c r="E1187" s="30" t="s">
        <v>82</v>
      </c>
      <c r="F1187">
        <v>0.24905359633393107</v>
      </c>
      <c r="G1187" s="30" t="s">
        <v>467</v>
      </c>
      <c r="H1187" t="s">
        <v>625</v>
      </c>
    </row>
    <row r="1188" spans="1:8" x14ac:dyDescent="0.35">
      <c r="A1188" s="30" t="s">
        <v>15</v>
      </c>
      <c r="B1188">
        <v>6</v>
      </c>
      <c r="C1188" s="30" t="s">
        <v>523</v>
      </c>
      <c r="D1188" s="30" t="s">
        <v>592</v>
      </c>
      <c r="E1188" s="30" t="s">
        <v>84</v>
      </c>
      <c r="F1188">
        <v>0.23265223548452355</v>
      </c>
      <c r="G1188" s="30" t="s">
        <v>468</v>
      </c>
      <c r="H1188" t="s">
        <v>626</v>
      </c>
    </row>
    <row r="1189" spans="1:8" x14ac:dyDescent="0.35">
      <c r="A1189" s="30" t="s">
        <v>15</v>
      </c>
      <c r="B1189">
        <v>6</v>
      </c>
      <c r="C1189" s="30" t="s">
        <v>523</v>
      </c>
      <c r="D1189" s="30" t="s">
        <v>592</v>
      </c>
      <c r="E1189" s="30" t="s">
        <v>86</v>
      </c>
      <c r="F1189">
        <v>0.24028834601521826</v>
      </c>
      <c r="G1189" s="30" t="s">
        <v>469</v>
      </c>
      <c r="H1189" t="s">
        <v>627</v>
      </c>
    </row>
    <row r="1190" spans="1:8" x14ac:dyDescent="0.35">
      <c r="A1190" s="30" t="s">
        <v>15</v>
      </c>
      <c r="B1190">
        <v>6</v>
      </c>
      <c r="C1190" s="30" t="s">
        <v>523</v>
      </c>
      <c r="D1190" s="30" t="s">
        <v>592</v>
      </c>
      <c r="E1190" s="30" t="s">
        <v>88</v>
      </c>
      <c r="F1190">
        <v>0.23083099156965073</v>
      </c>
      <c r="G1190" s="30" t="s">
        <v>470</v>
      </c>
      <c r="H1190" t="s">
        <v>628</v>
      </c>
    </row>
    <row r="1191" spans="1:8" x14ac:dyDescent="0.35">
      <c r="A1191" s="30" t="s">
        <v>15</v>
      </c>
      <c r="B1191">
        <v>6</v>
      </c>
      <c r="C1191" s="30" t="s">
        <v>523</v>
      </c>
      <c r="D1191" s="30" t="s">
        <v>592</v>
      </c>
      <c r="E1191" s="30" t="s">
        <v>90</v>
      </c>
      <c r="F1191">
        <v>0.33871289101414631</v>
      </c>
      <c r="G1191" s="30" t="s">
        <v>471</v>
      </c>
      <c r="H1191" t="s">
        <v>629</v>
      </c>
    </row>
    <row r="1192" spans="1:8" x14ac:dyDescent="0.35">
      <c r="A1192" s="30" t="s">
        <v>15</v>
      </c>
      <c r="B1192">
        <v>6</v>
      </c>
      <c r="C1192" s="30" t="s">
        <v>523</v>
      </c>
      <c r="D1192" s="30" t="s">
        <v>592</v>
      </c>
      <c r="E1192" s="30" t="s">
        <v>92</v>
      </c>
      <c r="F1192">
        <v>0.31491263713937423</v>
      </c>
      <c r="G1192" s="30" t="s">
        <v>472</v>
      </c>
      <c r="H1192" t="s">
        <v>630</v>
      </c>
    </row>
    <row r="1193" spans="1:8" x14ac:dyDescent="0.35">
      <c r="A1193" s="30" t="s">
        <v>15</v>
      </c>
      <c r="B1193">
        <v>6</v>
      </c>
      <c r="C1193" s="30" t="s">
        <v>523</v>
      </c>
      <c r="D1193" s="30" t="s">
        <v>592</v>
      </c>
      <c r="E1193" s="30" t="s">
        <v>94</v>
      </c>
      <c r="F1193">
        <v>0.25773195876288663</v>
      </c>
      <c r="G1193" s="30" t="s">
        <v>473</v>
      </c>
      <c r="H1193" t="s">
        <v>631</v>
      </c>
    </row>
    <row r="1194" spans="1:8" x14ac:dyDescent="0.35">
      <c r="A1194" s="30" t="s">
        <v>15</v>
      </c>
      <c r="B1194">
        <v>6</v>
      </c>
      <c r="C1194" s="30" t="s">
        <v>523</v>
      </c>
      <c r="D1194" s="30" t="s">
        <v>592</v>
      </c>
      <c r="E1194" s="30" t="s">
        <v>517</v>
      </c>
      <c r="F1194">
        <v>0.23880597014925375</v>
      </c>
      <c r="G1194" s="30" t="s">
        <v>474</v>
      </c>
      <c r="H1194" t="s">
        <v>632</v>
      </c>
    </row>
    <row r="1195" spans="1:8" x14ac:dyDescent="0.35">
      <c r="A1195" s="30" t="s">
        <v>15</v>
      </c>
      <c r="B1195">
        <v>6</v>
      </c>
      <c r="C1195" s="30" t="s">
        <v>523</v>
      </c>
      <c r="D1195" s="30" t="s">
        <v>592</v>
      </c>
      <c r="E1195" s="30" t="s">
        <v>518</v>
      </c>
      <c r="F1195">
        <v>0.23121387283236994</v>
      </c>
      <c r="G1195" s="30" t="s">
        <v>475</v>
      </c>
      <c r="H1195" t="s">
        <v>632</v>
      </c>
    </row>
    <row r="1196" spans="1:8" x14ac:dyDescent="0.35">
      <c r="A1196" s="30" t="s">
        <v>15</v>
      </c>
      <c r="B1196">
        <v>7</v>
      </c>
      <c r="C1196" s="30" t="s">
        <v>524</v>
      </c>
      <c r="D1196" s="30" t="s">
        <v>592</v>
      </c>
      <c r="E1196" s="30" t="s">
        <v>511</v>
      </c>
      <c r="F1196">
        <v>0.2762277227722772</v>
      </c>
      <c r="G1196" s="30" t="s">
        <v>476</v>
      </c>
      <c r="H1196" t="s">
        <v>511</v>
      </c>
    </row>
    <row r="1197" spans="1:8" x14ac:dyDescent="0.35">
      <c r="A1197" s="30" t="s">
        <v>15</v>
      </c>
      <c r="B1197">
        <v>7</v>
      </c>
      <c r="C1197" s="30" t="s">
        <v>524</v>
      </c>
      <c r="D1197" s="30" t="s">
        <v>592</v>
      </c>
      <c r="E1197" s="30" t="s">
        <v>512</v>
      </c>
      <c r="F1197">
        <v>5.404587155963303E-2</v>
      </c>
      <c r="G1197" s="30" t="s">
        <v>477</v>
      </c>
      <c r="H1197" t="s">
        <v>609</v>
      </c>
    </row>
    <row r="1198" spans="1:8" x14ac:dyDescent="0.35">
      <c r="A1198" s="30" t="s">
        <v>15</v>
      </c>
      <c r="B1198">
        <v>7</v>
      </c>
      <c r="C1198" s="30" t="s">
        <v>524</v>
      </c>
      <c r="D1198" s="30" t="s">
        <v>592</v>
      </c>
      <c r="E1198" s="30" t="s">
        <v>513</v>
      </c>
      <c r="F1198">
        <v>5.4658627087198507E-2</v>
      </c>
      <c r="G1198" s="30" t="s">
        <v>478</v>
      </c>
      <c r="H1198" t="s">
        <v>609</v>
      </c>
    </row>
    <row r="1199" spans="1:8" x14ac:dyDescent="0.35">
      <c r="A1199" s="30" t="s">
        <v>15</v>
      </c>
      <c r="B1199">
        <v>7</v>
      </c>
      <c r="C1199" s="30" t="s">
        <v>524</v>
      </c>
      <c r="D1199" s="30" t="s">
        <v>592</v>
      </c>
      <c r="E1199" s="30" t="s">
        <v>514</v>
      </c>
      <c r="F1199">
        <v>5.7027079303675045E-2</v>
      </c>
      <c r="G1199" s="30" t="s">
        <v>479</v>
      </c>
      <c r="H1199" t="s">
        <v>609</v>
      </c>
    </row>
    <row r="1200" spans="1:8" x14ac:dyDescent="0.35">
      <c r="A1200" s="30" t="s">
        <v>15</v>
      </c>
      <c r="B1200">
        <v>7</v>
      </c>
      <c r="C1200" s="30" t="s">
        <v>524</v>
      </c>
      <c r="D1200" s="30" t="s">
        <v>592</v>
      </c>
      <c r="E1200" s="30" t="s">
        <v>52</v>
      </c>
      <c r="F1200">
        <v>5.592599620493359E-2</v>
      </c>
      <c r="G1200" s="30" t="s">
        <v>480</v>
      </c>
      <c r="H1200" t="s">
        <v>610</v>
      </c>
    </row>
    <row r="1201" spans="1:8" x14ac:dyDescent="0.35">
      <c r="A1201" s="30" t="s">
        <v>15</v>
      </c>
      <c r="B1201">
        <v>7</v>
      </c>
      <c r="C1201" s="30" t="s">
        <v>524</v>
      </c>
      <c r="D1201" s="30" t="s">
        <v>592</v>
      </c>
      <c r="E1201" s="30" t="s">
        <v>54</v>
      </c>
      <c r="F1201">
        <v>5.9483870967741936E-2</v>
      </c>
      <c r="G1201" s="30" t="s">
        <v>481</v>
      </c>
      <c r="H1201" t="s">
        <v>611</v>
      </c>
    </row>
    <row r="1202" spans="1:8" x14ac:dyDescent="0.35">
      <c r="A1202" s="30" t="s">
        <v>15</v>
      </c>
      <c r="B1202">
        <v>7</v>
      </c>
      <c r="C1202" s="30" t="s">
        <v>524</v>
      </c>
      <c r="D1202" s="30" t="s">
        <v>592</v>
      </c>
      <c r="E1202" s="30" t="s">
        <v>56</v>
      </c>
      <c r="F1202">
        <v>5.549717514124293E-2</v>
      </c>
      <c r="G1202" s="30" t="s">
        <v>482</v>
      </c>
      <c r="H1202" t="s">
        <v>612</v>
      </c>
    </row>
    <row r="1203" spans="1:8" x14ac:dyDescent="0.35">
      <c r="A1203" s="30" t="s">
        <v>15</v>
      </c>
      <c r="B1203">
        <v>7</v>
      </c>
      <c r="C1203" s="30" t="s">
        <v>524</v>
      </c>
      <c r="D1203" s="30" t="s">
        <v>592</v>
      </c>
      <c r="E1203" s="30" t="s">
        <v>58</v>
      </c>
      <c r="F1203">
        <v>5.2763440860215047E-2</v>
      </c>
      <c r="G1203" s="30" t="s">
        <v>483</v>
      </c>
      <c r="H1203" t="s">
        <v>613</v>
      </c>
    </row>
    <row r="1204" spans="1:8" x14ac:dyDescent="0.35">
      <c r="A1204" s="30" t="s">
        <v>15</v>
      </c>
      <c r="B1204">
        <v>7</v>
      </c>
      <c r="C1204" s="30" t="s">
        <v>524</v>
      </c>
      <c r="D1204" s="30" t="s">
        <v>592</v>
      </c>
      <c r="E1204" s="30" t="s">
        <v>60</v>
      </c>
      <c r="F1204">
        <v>5.725242718446602E-2</v>
      </c>
      <c r="G1204" s="30" t="s">
        <v>484</v>
      </c>
      <c r="H1204" t="s">
        <v>614</v>
      </c>
    </row>
    <row r="1205" spans="1:8" x14ac:dyDescent="0.35">
      <c r="A1205" s="30" t="s">
        <v>15</v>
      </c>
      <c r="B1205">
        <v>7</v>
      </c>
      <c r="C1205" s="30" t="s">
        <v>524</v>
      </c>
      <c r="D1205" s="30" t="s">
        <v>592</v>
      </c>
      <c r="E1205" s="30" t="s">
        <v>62</v>
      </c>
      <c r="F1205">
        <v>5.9975609756097552E-2</v>
      </c>
      <c r="G1205" s="30" t="s">
        <v>485</v>
      </c>
      <c r="H1205" t="s">
        <v>615</v>
      </c>
    </row>
    <row r="1206" spans="1:8" x14ac:dyDescent="0.35">
      <c r="A1206" s="30" t="s">
        <v>15</v>
      </c>
      <c r="B1206">
        <v>7</v>
      </c>
      <c r="C1206" s="30" t="s">
        <v>524</v>
      </c>
      <c r="D1206" s="30" t="s">
        <v>592</v>
      </c>
      <c r="E1206" s="30" t="s">
        <v>64</v>
      </c>
      <c r="F1206">
        <v>5.0813471502590669E-2</v>
      </c>
      <c r="G1206" s="30" t="s">
        <v>486</v>
      </c>
      <c r="H1206" t="s">
        <v>616</v>
      </c>
    </row>
    <row r="1207" spans="1:8" x14ac:dyDescent="0.35">
      <c r="A1207" s="30" t="s">
        <v>15</v>
      </c>
      <c r="B1207">
        <v>7</v>
      </c>
      <c r="C1207" s="30" t="s">
        <v>524</v>
      </c>
      <c r="D1207" s="30" t="s">
        <v>592</v>
      </c>
      <c r="E1207" s="30" t="s">
        <v>515</v>
      </c>
      <c r="F1207">
        <v>7.4901328273244791E-2</v>
      </c>
      <c r="G1207" s="30" t="s">
        <v>487</v>
      </c>
      <c r="H1207" t="s">
        <v>617</v>
      </c>
    </row>
    <row r="1208" spans="1:8" x14ac:dyDescent="0.35">
      <c r="A1208" s="30" t="s">
        <v>15</v>
      </c>
      <c r="B1208">
        <v>7</v>
      </c>
      <c r="C1208" s="30" t="s">
        <v>524</v>
      </c>
      <c r="D1208" s="30" t="s">
        <v>592</v>
      </c>
      <c r="E1208" s="30" t="s">
        <v>516</v>
      </c>
      <c r="F1208">
        <v>7.2260073260073249E-2</v>
      </c>
      <c r="G1208" s="30" t="s">
        <v>488</v>
      </c>
      <c r="H1208" t="s">
        <v>617</v>
      </c>
    </row>
    <row r="1209" spans="1:8" x14ac:dyDescent="0.35">
      <c r="A1209" s="30" t="s">
        <v>15</v>
      </c>
      <c r="B1209">
        <v>7</v>
      </c>
      <c r="C1209" s="30" t="s">
        <v>524</v>
      </c>
      <c r="D1209" s="30" t="s">
        <v>592</v>
      </c>
      <c r="E1209" s="30" t="s">
        <v>68</v>
      </c>
      <c r="F1209">
        <v>5.6142857142857147E-2</v>
      </c>
      <c r="G1209" s="30" t="s">
        <v>489</v>
      </c>
      <c r="H1209" t="s">
        <v>618</v>
      </c>
    </row>
    <row r="1210" spans="1:8" x14ac:dyDescent="0.35">
      <c r="A1210" s="30" t="s">
        <v>15</v>
      </c>
      <c r="B1210">
        <v>7</v>
      </c>
      <c r="C1210" s="30" t="s">
        <v>524</v>
      </c>
      <c r="D1210" s="30" t="s">
        <v>592</v>
      </c>
      <c r="E1210" s="30" t="s">
        <v>70</v>
      </c>
      <c r="F1210">
        <v>7.3074074074074069E-2</v>
      </c>
      <c r="G1210" s="30" t="s">
        <v>490</v>
      </c>
      <c r="H1210" t="s">
        <v>619</v>
      </c>
    </row>
    <row r="1211" spans="1:8" x14ac:dyDescent="0.35">
      <c r="A1211" s="30" t="s">
        <v>15</v>
      </c>
      <c r="B1211">
        <v>7</v>
      </c>
      <c r="C1211" s="30" t="s">
        <v>524</v>
      </c>
      <c r="D1211" s="30" t="s">
        <v>592</v>
      </c>
      <c r="E1211" s="30" t="s">
        <v>72</v>
      </c>
      <c r="F1211">
        <v>5.4865921787709493E-2</v>
      </c>
      <c r="G1211" s="30" t="s">
        <v>491</v>
      </c>
      <c r="H1211" t="s">
        <v>620</v>
      </c>
    </row>
    <row r="1212" spans="1:8" x14ac:dyDescent="0.35">
      <c r="A1212" s="30" t="s">
        <v>15</v>
      </c>
      <c r="B1212">
        <v>7</v>
      </c>
      <c r="C1212" s="30" t="s">
        <v>524</v>
      </c>
      <c r="D1212" s="30" t="s">
        <v>592</v>
      </c>
      <c r="E1212" s="30" t="s">
        <v>74</v>
      </c>
      <c r="F1212">
        <v>3.2670033670033669E-2</v>
      </c>
      <c r="G1212" s="30" t="s">
        <v>492</v>
      </c>
      <c r="H1212" t="s">
        <v>621</v>
      </c>
    </row>
    <row r="1213" spans="1:8" x14ac:dyDescent="0.35">
      <c r="A1213" s="30" t="s">
        <v>15</v>
      </c>
      <c r="B1213">
        <v>7</v>
      </c>
      <c r="C1213" s="30" t="s">
        <v>524</v>
      </c>
      <c r="D1213" s="30" t="s">
        <v>592</v>
      </c>
      <c r="E1213" s="30" t="s">
        <v>76</v>
      </c>
      <c r="F1213">
        <v>5.3545454545454549E-2</v>
      </c>
      <c r="G1213" s="30" t="s">
        <v>493</v>
      </c>
      <c r="H1213" t="s">
        <v>622</v>
      </c>
    </row>
    <row r="1214" spans="1:8" x14ac:dyDescent="0.35">
      <c r="A1214" s="30" t="s">
        <v>15</v>
      </c>
      <c r="B1214">
        <v>7</v>
      </c>
      <c r="C1214" s="30" t="s">
        <v>524</v>
      </c>
      <c r="D1214" s="30" t="s">
        <v>592</v>
      </c>
      <c r="E1214" s="30" t="s">
        <v>78</v>
      </c>
      <c r="F1214">
        <v>5.3844606946983543E-2</v>
      </c>
      <c r="G1214" s="30" t="s">
        <v>494</v>
      </c>
      <c r="H1214" t="s">
        <v>623</v>
      </c>
    </row>
    <row r="1215" spans="1:8" x14ac:dyDescent="0.35">
      <c r="A1215" s="30" t="s">
        <v>15</v>
      </c>
      <c r="B1215">
        <v>7</v>
      </c>
      <c r="C1215" s="30" t="s">
        <v>524</v>
      </c>
      <c r="D1215" s="30" t="s">
        <v>592</v>
      </c>
      <c r="E1215" s="30" t="s">
        <v>80</v>
      </c>
      <c r="F1215">
        <v>7.239449541284404E-2</v>
      </c>
      <c r="G1215" s="30" t="s">
        <v>495</v>
      </c>
      <c r="H1215" t="s">
        <v>624</v>
      </c>
    </row>
    <row r="1216" spans="1:8" x14ac:dyDescent="0.35">
      <c r="A1216" s="30" t="s">
        <v>15</v>
      </c>
      <c r="B1216">
        <v>7</v>
      </c>
      <c r="C1216" s="30" t="s">
        <v>524</v>
      </c>
      <c r="D1216" s="30" t="s">
        <v>592</v>
      </c>
      <c r="E1216" s="30" t="s">
        <v>82</v>
      </c>
      <c r="F1216">
        <v>8.7652482269503548E-2</v>
      </c>
      <c r="G1216" s="30" t="s">
        <v>496</v>
      </c>
      <c r="H1216" t="s">
        <v>625</v>
      </c>
    </row>
    <row r="1217" spans="1:8" x14ac:dyDescent="0.35">
      <c r="A1217" s="30" t="s">
        <v>15</v>
      </c>
      <c r="B1217">
        <v>7</v>
      </c>
      <c r="C1217" s="30" t="s">
        <v>524</v>
      </c>
      <c r="D1217" s="30" t="s">
        <v>592</v>
      </c>
      <c r="E1217" s="30" t="s">
        <v>84</v>
      </c>
      <c r="F1217">
        <v>5.6251908396946562E-2</v>
      </c>
      <c r="G1217" s="30" t="s">
        <v>497</v>
      </c>
      <c r="H1217" t="s">
        <v>626</v>
      </c>
    </row>
    <row r="1218" spans="1:8" x14ac:dyDescent="0.35">
      <c r="A1218" s="30" t="s">
        <v>15</v>
      </c>
      <c r="B1218">
        <v>7</v>
      </c>
      <c r="C1218" s="30" t="s">
        <v>524</v>
      </c>
      <c r="D1218" s="30" t="s">
        <v>592</v>
      </c>
      <c r="E1218" s="30" t="s">
        <v>86</v>
      </c>
      <c r="F1218">
        <v>5.7939096267190571E-2</v>
      </c>
      <c r="G1218" s="30" t="s">
        <v>498</v>
      </c>
      <c r="H1218" t="s">
        <v>627</v>
      </c>
    </row>
    <row r="1219" spans="1:8" x14ac:dyDescent="0.35">
      <c r="A1219" s="30" t="s">
        <v>15</v>
      </c>
      <c r="B1219">
        <v>7</v>
      </c>
      <c r="C1219" s="30" t="s">
        <v>524</v>
      </c>
      <c r="D1219" s="30" t="s">
        <v>592</v>
      </c>
      <c r="E1219" s="30" t="s">
        <v>88</v>
      </c>
      <c r="F1219">
        <v>5.3844606946983543E-2</v>
      </c>
      <c r="G1219" s="30" t="s">
        <v>499</v>
      </c>
      <c r="H1219" t="s">
        <v>628</v>
      </c>
    </row>
    <row r="1220" spans="1:8" x14ac:dyDescent="0.35">
      <c r="A1220" s="30" t="s">
        <v>15</v>
      </c>
      <c r="B1220">
        <v>7</v>
      </c>
      <c r="C1220" s="30" t="s">
        <v>524</v>
      </c>
      <c r="D1220" s="30" t="s">
        <v>592</v>
      </c>
      <c r="E1220" s="30" t="s">
        <v>90</v>
      </c>
      <c r="F1220">
        <v>6.9921985815602841E-2</v>
      </c>
      <c r="G1220" s="30" t="s">
        <v>500</v>
      </c>
      <c r="H1220" t="s">
        <v>629</v>
      </c>
    </row>
    <row r="1221" spans="1:8" x14ac:dyDescent="0.35">
      <c r="A1221" s="30" t="s">
        <v>15</v>
      </c>
      <c r="B1221">
        <v>7</v>
      </c>
      <c r="C1221" s="30" t="s">
        <v>524</v>
      </c>
      <c r="D1221" s="30" t="s">
        <v>592</v>
      </c>
      <c r="E1221" s="30" t="s">
        <v>92</v>
      </c>
      <c r="F1221">
        <v>7.8522862823061632E-2</v>
      </c>
      <c r="G1221" s="30" t="s">
        <v>501</v>
      </c>
      <c r="H1221" t="s">
        <v>630</v>
      </c>
    </row>
    <row r="1222" spans="1:8" x14ac:dyDescent="0.35">
      <c r="A1222" s="30" t="s">
        <v>15</v>
      </c>
      <c r="B1222">
        <v>7</v>
      </c>
      <c r="C1222" s="30" t="s">
        <v>524</v>
      </c>
      <c r="D1222" s="30" t="s">
        <v>592</v>
      </c>
      <c r="E1222" s="30" t="s">
        <v>94</v>
      </c>
      <c r="F1222">
        <v>6.5666666666666665E-2</v>
      </c>
      <c r="G1222" s="30" t="s">
        <v>502</v>
      </c>
      <c r="H1222" t="s">
        <v>631</v>
      </c>
    </row>
    <row r="1223" spans="1:8" x14ac:dyDescent="0.35">
      <c r="A1223" s="30" t="s">
        <v>15</v>
      </c>
      <c r="B1223">
        <v>7</v>
      </c>
      <c r="C1223" s="30" t="s">
        <v>524</v>
      </c>
      <c r="D1223" s="30" t="s">
        <v>592</v>
      </c>
      <c r="E1223" s="30" t="s">
        <v>517</v>
      </c>
      <c r="F1223">
        <v>5.8760956175298799E-2</v>
      </c>
      <c r="G1223" s="30" t="s">
        <v>503</v>
      </c>
      <c r="H1223" t="s">
        <v>632</v>
      </c>
    </row>
    <row r="1224" spans="1:8" x14ac:dyDescent="0.35">
      <c r="A1224" s="30" t="s">
        <v>15</v>
      </c>
      <c r="B1224">
        <v>7</v>
      </c>
      <c r="C1224" s="30" t="s">
        <v>524</v>
      </c>
      <c r="D1224" s="30" t="s">
        <v>592</v>
      </c>
      <c r="E1224" s="30" t="s">
        <v>518</v>
      </c>
      <c r="F1224">
        <v>5.404587155963303E-2</v>
      </c>
      <c r="G1224" s="30" t="s">
        <v>504</v>
      </c>
      <c r="H1224" t="s">
        <v>632</v>
      </c>
    </row>
    <row r="1225" spans="1:8" x14ac:dyDescent="0.35">
      <c r="A1225" s="30" t="s">
        <v>15</v>
      </c>
      <c r="B1225">
        <v>7</v>
      </c>
      <c r="C1225" s="30" t="s">
        <v>524</v>
      </c>
      <c r="D1225" s="30" t="s">
        <v>592</v>
      </c>
      <c r="E1225" s="30" t="s">
        <v>586</v>
      </c>
      <c r="F1225">
        <v>1.2270701754385966</v>
      </c>
      <c r="G1225" s="30" t="s">
        <v>505</v>
      </c>
      <c r="H1225" t="s">
        <v>586</v>
      </c>
    </row>
    <row r="1226" spans="1:8" x14ac:dyDescent="0.35">
      <c r="A1226" s="30" t="s">
        <v>17</v>
      </c>
      <c r="B1226">
        <v>1</v>
      </c>
      <c r="C1226" s="30" t="s">
        <v>510</v>
      </c>
      <c r="D1226" s="30" t="s">
        <v>592</v>
      </c>
      <c r="E1226" s="30" t="s">
        <v>511</v>
      </c>
      <c r="F1226">
        <v>1669.4810379241517</v>
      </c>
      <c r="G1226" s="30" t="s">
        <v>301</v>
      </c>
      <c r="H1226" t="s">
        <v>511</v>
      </c>
    </row>
    <row r="1227" spans="1:8" x14ac:dyDescent="0.35">
      <c r="A1227" s="30" t="s">
        <v>17</v>
      </c>
      <c r="B1227">
        <v>1</v>
      </c>
      <c r="C1227" s="30" t="s">
        <v>510</v>
      </c>
      <c r="D1227" s="30" t="s">
        <v>592</v>
      </c>
      <c r="E1227" s="30" t="s">
        <v>512</v>
      </c>
      <c r="F1227">
        <v>1414.5967436577055</v>
      </c>
      <c r="G1227" s="30" t="s">
        <v>303</v>
      </c>
      <c r="H1227" t="s">
        <v>609</v>
      </c>
    </row>
    <row r="1228" spans="1:8" x14ac:dyDescent="0.35">
      <c r="A1228" s="30" t="s">
        <v>17</v>
      </c>
      <c r="B1228">
        <v>1</v>
      </c>
      <c r="C1228" s="30" t="s">
        <v>510</v>
      </c>
      <c r="D1228" s="30" t="s">
        <v>592</v>
      </c>
      <c r="E1228" s="30" t="s">
        <v>513</v>
      </c>
      <c r="F1228">
        <v>1394.1504178272976</v>
      </c>
      <c r="G1228" s="30" t="s">
        <v>304</v>
      </c>
      <c r="H1228" t="s">
        <v>609</v>
      </c>
    </row>
    <row r="1229" spans="1:8" x14ac:dyDescent="0.35">
      <c r="A1229" s="30" t="s">
        <v>17</v>
      </c>
      <c r="B1229">
        <v>1</v>
      </c>
      <c r="C1229" s="30" t="s">
        <v>510</v>
      </c>
      <c r="D1229" s="30" t="s">
        <v>592</v>
      </c>
      <c r="E1229" s="30" t="s">
        <v>514</v>
      </c>
      <c r="F1229">
        <v>1350.7358636715724</v>
      </c>
      <c r="G1229" s="30" t="s">
        <v>305</v>
      </c>
      <c r="H1229" t="s">
        <v>609</v>
      </c>
    </row>
    <row r="1230" spans="1:8" x14ac:dyDescent="0.35">
      <c r="A1230" s="30" t="s">
        <v>17</v>
      </c>
      <c r="B1230">
        <v>1</v>
      </c>
      <c r="C1230" s="30" t="s">
        <v>510</v>
      </c>
      <c r="D1230" s="30" t="s">
        <v>592</v>
      </c>
      <c r="E1230" s="30" t="s">
        <v>52</v>
      </c>
      <c r="F1230">
        <v>1242.0953101361574</v>
      </c>
      <c r="G1230" s="30" t="s">
        <v>306</v>
      </c>
      <c r="H1230" t="s">
        <v>610</v>
      </c>
    </row>
    <row r="1231" spans="1:8" x14ac:dyDescent="0.35">
      <c r="A1231" s="30" t="s">
        <v>17</v>
      </c>
      <c r="B1231">
        <v>1</v>
      </c>
      <c r="C1231" s="30" t="s">
        <v>510</v>
      </c>
      <c r="D1231" s="30" t="s">
        <v>592</v>
      </c>
      <c r="E1231" s="30" t="s">
        <v>54</v>
      </c>
      <c r="F1231">
        <v>1139.83675094565</v>
      </c>
      <c r="G1231" s="30" t="s">
        <v>307</v>
      </c>
      <c r="H1231" t="s">
        <v>611</v>
      </c>
    </row>
    <row r="1232" spans="1:8" x14ac:dyDescent="0.35">
      <c r="A1232" s="30" t="s">
        <v>17</v>
      </c>
      <c r="B1232">
        <v>1</v>
      </c>
      <c r="C1232" s="30" t="s">
        <v>510</v>
      </c>
      <c r="D1232" s="30" t="s">
        <v>592</v>
      </c>
      <c r="E1232" s="30" t="s">
        <v>56</v>
      </c>
      <c r="F1232">
        <v>799.14620107444352</v>
      </c>
      <c r="G1232" s="30" t="s">
        <v>308</v>
      </c>
      <c r="H1232" t="s">
        <v>612</v>
      </c>
    </row>
    <row r="1233" spans="1:8" x14ac:dyDescent="0.35">
      <c r="A1233" s="30" t="s">
        <v>17</v>
      </c>
      <c r="B1233">
        <v>1</v>
      </c>
      <c r="C1233" s="30" t="s">
        <v>510</v>
      </c>
      <c r="D1233" s="30" t="s">
        <v>592</v>
      </c>
      <c r="E1233" s="30" t="s">
        <v>58</v>
      </c>
      <c r="F1233">
        <v>474.95061240616366</v>
      </c>
      <c r="G1233" s="30" t="s">
        <v>309</v>
      </c>
      <c r="H1233" t="s">
        <v>613</v>
      </c>
    </row>
    <row r="1234" spans="1:8" x14ac:dyDescent="0.35">
      <c r="A1234" s="30" t="s">
        <v>17</v>
      </c>
      <c r="B1234">
        <v>1</v>
      </c>
      <c r="C1234" s="30" t="s">
        <v>510</v>
      </c>
      <c r="D1234" s="30" t="s">
        <v>592</v>
      </c>
      <c r="E1234" s="30" t="s">
        <v>60</v>
      </c>
      <c r="F1234">
        <v>696.53017595790175</v>
      </c>
      <c r="G1234" s="30" t="s">
        <v>310</v>
      </c>
      <c r="H1234" t="s">
        <v>614</v>
      </c>
    </row>
    <row r="1235" spans="1:8" x14ac:dyDescent="0.35">
      <c r="A1235" s="30" t="s">
        <v>17</v>
      </c>
      <c r="B1235">
        <v>1</v>
      </c>
      <c r="C1235" s="30" t="s">
        <v>510</v>
      </c>
      <c r="D1235" s="30" t="s">
        <v>592</v>
      </c>
      <c r="E1235" s="30" t="s">
        <v>62</v>
      </c>
      <c r="F1235">
        <v>601.08869356771868</v>
      </c>
      <c r="G1235" s="30" t="s">
        <v>311</v>
      </c>
      <c r="H1235" t="s">
        <v>615</v>
      </c>
    </row>
    <row r="1236" spans="1:8" x14ac:dyDescent="0.35">
      <c r="A1236" s="30" t="s">
        <v>17</v>
      </c>
      <c r="B1236">
        <v>1</v>
      </c>
      <c r="C1236" s="30" t="s">
        <v>510</v>
      </c>
      <c r="D1236" s="30" t="s">
        <v>592</v>
      </c>
      <c r="E1236" s="30" t="s">
        <v>64</v>
      </c>
      <c r="F1236">
        <v>571.76925845932328</v>
      </c>
      <c r="G1236" s="30" t="s">
        <v>312</v>
      </c>
      <c r="H1236" t="s">
        <v>616</v>
      </c>
    </row>
    <row r="1237" spans="1:8" x14ac:dyDescent="0.35">
      <c r="A1237" s="30" t="s">
        <v>17</v>
      </c>
      <c r="B1237">
        <v>1</v>
      </c>
      <c r="C1237" s="30" t="s">
        <v>510</v>
      </c>
      <c r="D1237" s="30" t="s">
        <v>592</v>
      </c>
      <c r="E1237" s="30" t="s">
        <v>515</v>
      </c>
      <c r="F1237">
        <v>444.54915003695493</v>
      </c>
      <c r="G1237" s="30" t="s">
        <v>313</v>
      </c>
      <c r="H1237" t="s">
        <v>617</v>
      </c>
    </row>
    <row r="1238" spans="1:8" x14ac:dyDescent="0.35">
      <c r="A1238" s="30" t="s">
        <v>17</v>
      </c>
      <c r="B1238">
        <v>1</v>
      </c>
      <c r="C1238" s="30" t="s">
        <v>510</v>
      </c>
      <c r="D1238" s="30" t="s">
        <v>592</v>
      </c>
      <c r="E1238" s="30" t="s">
        <v>516</v>
      </c>
      <c r="F1238">
        <v>494.15991156963895</v>
      </c>
      <c r="G1238" s="30" t="s">
        <v>314</v>
      </c>
      <c r="H1238" t="s">
        <v>617</v>
      </c>
    </row>
    <row r="1239" spans="1:8" x14ac:dyDescent="0.35">
      <c r="A1239" s="30" t="s">
        <v>17</v>
      </c>
      <c r="B1239">
        <v>1</v>
      </c>
      <c r="C1239" s="30" t="s">
        <v>510</v>
      </c>
      <c r="D1239" s="30" t="s">
        <v>592</v>
      </c>
      <c r="E1239" s="30" t="s">
        <v>68</v>
      </c>
      <c r="F1239">
        <v>461.55130007027407</v>
      </c>
      <c r="G1239" s="30" t="s">
        <v>315</v>
      </c>
      <c r="H1239" t="s">
        <v>618</v>
      </c>
    </row>
    <row r="1240" spans="1:8" x14ac:dyDescent="0.35">
      <c r="A1240" s="30" t="s">
        <v>17</v>
      </c>
      <c r="B1240">
        <v>1</v>
      </c>
      <c r="C1240" s="30" t="s">
        <v>510</v>
      </c>
      <c r="D1240" s="30" t="s">
        <v>592</v>
      </c>
      <c r="E1240" s="30" t="s">
        <v>70</v>
      </c>
      <c r="F1240">
        <v>402.31259968102074</v>
      </c>
      <c r="G1240" s="30" t="s">
        <v>316</v>
      </c>
      <c r="H1240" t="s">
        <v>619</v>
      </c>
    </row>
    <row r="1241" spans="1:8" x14ac:dyDescent="0.35">
      <c r="A1241" s="30" t="s">
        <v>17</v>
      </c>
      <c r="B1241">
        <v>1</v>
      </c>
      <c r="C1241" s="30" t="s">
        <v>510</v>
      </c>
      <c r="D1241" s="30" t="s">
        <v>592</v>
      </c>
      <c r="E1241" s="30" t="s">
        <v>72</v>
      </c>
      <c r="F1241">
        <v>248.64269992663242</v>
      </c>
      <c r="G1241" s="30" t="s">
        <v>317</v>
      </c>
      <c r="H1241" t="s">
        <v>620</v>
      </c>
    </row>
    <row r="1242" spans="1:8" x14ac:dyDescent="0.35">
      <c r="A1242" s="30" t="s">
        <v>17</v>
      </c>
      <c r="B1242">
        <v>1</v>
      </c>
      <c r="C1242" s="30" t="s">
        <v>510</v>
      </c>
      <c r="D1242" s="30" t="s">
        <v>592</v>
      </c>
      <c r="E1242" s="30" t="s">
        <v>74</v>
      </c>
      <c r="F1242">
        <v>123.70672502984479</v>
      </c>
      <c r="G1242" s="30" t="s">
        <v>318</v>
      </c>
      <c r="H1242" t="s">
        <v>621</v>
      </c>
    </row>
    <row r="1243" spans="1:8" x14ac:dyDescent="0.35">
      <c r="A1243" s="30" t="s">
        <v>17</v>
      </c>
      <c r="B1243">
        <v>1</v>
      </c>
      <c r="C1243" s="30" t="s">
        <v>510</v>
      </c>
      <c r="D1243" s="30" t="s">
        <v>592</v>
      </c>
      <c r="E1243" s="30" t="s">
        <v>76</v>
      </c>
      <c r="F1243">
        <v>243.49618013671088</v>
      </c>
      <c r="G1243" s="30" t="s">
        <v>319</v>
      </c>
      <c r="H1243" t="s">
        <v>622</v>
      </c>
    </row>
    <row r="1244" spans="1:8" x14ac:dyDescent="0.35">
      <c r="A1244" s="30" t="s">
        <v>17</v>
      </c>
      <c r="B1244">
        <v>1</v>
      </c>
      <c r="C1244" s="30" t="s">
        <v>510</v>
      </c>
      <c r="D1244" s="30" t="s">
        <v>592</v>
      </c>
      <c r="E1244" s="30" t="s">
        <v>78</v>
      </c>
      <c r="F1244">
        <v>370.97389558232925</v>
      </c>
      <c r="G1244" s="30" t="s">
        <v>320</v>
      </c>
      <c r="H1244" t="s">
        <v>623</v>
      </c>
    </row>
    <row r="1245" spans="1:8" x14ac:dyDescent="0.35">
      <c r="A1245" s="30" t="s">
        <v>17</v>
      </c>
      <c r="B1245">
        <v>1</v>
      </c>
      <c r="C1245" s="30" t="s">
        <v>510</v>
      </c>
      <c r="D1245" s="30" t="s">
        <v>592</v>
      </c>
      <c r="E1245" s="30" t="s">
        <v>80</v>
      </c>
      <c r="F1245">
        <v>201.1051316548145</v>
      </c>
      <c r="G1245" s="30" t="s">
        <v>321</v>
      </c>
      <c r="H1245" t="s">
        <v>624</v>
      </c>
    </row>
    <row r="1246" spans="1:8" x14ac:dyDescent="0.35">
      <c r="A1246" s="30" t="s">
        <v>17</v>
      </c>
      <c r="B1246">
        <v>1</v>
      </c>
      <c r="C1246" s="30" t="s">
        <v>510</v>
      </c>
      <c r="D1246" s="30" t="s">
        <v>592</v>
      </c>
      <c r="E1246" s="30" t="s">
        <v>82</v>
      </c>
      <c r="F1246">
        <v>240.64554692169753</v>
      </c>
      <c r="G1246" s="30" t="s">
        <v>322</v>
      </c>
      <c r="H1246" t="s">
        <v>625</v>
      </c>
    </row>
    <row r="1247" spans="1:8" x14ac:dyDescent="0.35">
      <c r="A1247" s="30" t="s">
        <v>17</v>
      </c>
      <c r="B1247">
        <v>1</v>
      </c>
      <c r="C1247" s="30" t="s">
        <v>510</v>
      </c>
      <c r="D1247" s="30" t="s">
        <v>592</v>
      </c>
      <c r="E1247" s="30" t="s">
        <v>84</v>
      </c>
      <c r="F1247">
        <v>266.91280598826626</v>
      </c>
      <c r="G1247" s="30" t="s">
        <v>323</v>
      </c>
      <c r="H1247" t="s">
        <v>626</v>
      </c>
    </row>
    <row r="1248" spans="1:8" x14ac:dyDescent="0.35">
      <c r="A1248" s="30" t="s">
        <v>17</v>
      </c>
      <c r="B1248">
        <v>1</v>
      </c>
      <c r="C1248" s="30" t="s">
        <v>510</v>
      </c>
      <c r="D1248" s="30" t="s">
        <v>592</v>
      </c>
      <c r="E1248" s="30" t="s">
        <v>86</v>
      </c>
      <c r="F1248">
        <v>197.02643171806167</v>
      </c>
      <c r="G1248" s="30" t="s">
        <v>324</v>
      </c>
      <c r="H1248" t="s">
        <v>627</v>
      </c>
    </row>
    <row r="1249" spans="1:8" x14ac:dyDescent="0.35">
      <c r="A1249" s="30" t="s">
        <v>17</v>
      </c>
      <c r="B1249">
        <v>1</v>
      </c>
      <c r="C1249" s="30" t="s">
        <v>510</v>
      </c>
      <c r="D1249" s="30" t="s">
        <v>592</v>
      </c>
      <c r="E1249" s="30" t="s">
        <v>88</v>
      </c>
      <c r="F1249">
        <v>157.64753111200324</v>
      </c>
      <c r="G1249" s="30" t="s">
        <v>325</v>
      </c>
      <c r="H1249" t="s">
        <v>628</v>
      </c>
    </row>
    <row r="1250" spans="1:8" x14ac:dyDescent="0.35">
      <c r="A1250" s="30" t="s">
        <v>17</v>
      </c>
      <c r="B1250">
        <v>1</v>
      </c>
      <c r="C1250" s="30" t="s">
        <v>510</v>
      </c>
      <c r="D1250" s="30" t="s">
        <v>592</v>
      </c>
      <c r="E1250" s="30" t="s">
        <v>90</v>
      </c>
      <c r="F1250">
        <v>151.02610081689579</v>
      </c>
      <c r="G1250" s="30" t="s">
        <v>326</v>
      </c>
      <c r="H1250" t="s">
        <v>629</v>
      </c>
    </row>
    <row r="1251" spans="1:8" x14ac:dyDescent="0.35">
      <c r="A1251" s="30" t="s">
        <v>17</v>
      </c>
      <c r="B1251">
        <v>1</v>
      </c>
      <c r="C1251" s="30" t="s">
        <v>510</v>
      </c>
      <c r="D1251" s="30" t="s">
        <v>592</v>
      </c>
      <c r="E1251" s="30" t="s">
        <v>92</v>
      </c>
      <c r="F1251">
        <v>193.04144656643641</v>
      </c>
      <c r="G1251" s="30" t="s">
        <v>327</v>
      </c>
      <c r="H1251" t="s">
        <v>630</v>
      </c>
    </row>
    <row r="1252" spans="1:8" x14ac:dyDescent="0.35">
      <c r="A1252" s="30" t="s">
        <v>17</v>
      </c>
      <c r="B1252">
        <v>1</v>
      </c>
      <c r="C1252" s="30" t="s">
        <v>510</v>
      </c>
      <c r="D1252" s="30" t="s">
        <v>592</v>
      </c>
      <c r="E1252" s="30" t="s">
        <v>94</v>
      </c>
      <c r="F1252">
        <v>665.78112609040443</v>
      </c>
      <c r="G1252" s="30" t="s">
        <v>328</v>
      </c>
      <c r="H1252" t="s">
        <v>631</v>
      </c>
    </row>
    <row r="1253" spans="1:8" x14ac:dyDescent="0.35">
      <c r="A1253" s="30" t="s">
        <v>17</v>
      </c>
      <c r="B1253">
        <v>1</v>
      </c>
      <c r="C1253" s="30" t="s">
        <v>510</v>
      </c>
      <c r="D1253" s="30" t="s">
        <v>592</v>
      </c>
      <c r="E1253" s="30" t="s">
        <v>517</v>
      </c>
      <c r="F1253">
        <v>1008.995024875622</v>
      </c>
      <c r="G1253" s="30" t="s">
        <v>329</v>
      </c>
      <c r="H1253" t="s">
        <v>632</v>
      </c>
    </row>
    <row r="1254" spans="1:8" x14ac:dyDescent="0.35">
      <c r="A1254" s="30" t="s">
        <v>17</v>
      </c>
      <c r="B1254">
        <v>1</v>
      </c>
      <c r="C1254" s="30" t="s">
        <v>510</v>
      </c>
      <c r="D1254" s="30" t="s">
        <v>592</v>
      </c>
      <c r="E1254" s="30" t="s">
        <v>518</v>
      </c>
      <c r="F1254">
        <v>1009.5568400770713</v>
      </c>
      <c r="G1254" s="30" t="s">
        <v>330</v>
      </c>
      <c r="H1254" t="s">
        <v>632</v>
      </c>
    </row>
    <row r="1255" spans="1:8" x14ac:dyDescent="0.35">
      <c r="A1255" s="30" t="s">
        <v>17</v>
      </c>
      <c r="B1255">
        <v>2</v>
      </c>
      <c r="C1255" s="30" t="s">
        <v>519</v>
      </c>
      <c r="D1255" s="30" t="s">
        <v>592</v>
      </c>
      <c r="E1255" s="30" t="s">
        <v>511</v>
      </c>
      <c r="F1255">
        <v>2901.6367265469062</v>
      </c>
      <c r="G1255" s="30" t="s">
        <v>331</v>
      </c>
      <c r="H1255" t="s">
        <v>511</v>
      </c>
    </row>
    <row r="1256" spans="1:8" x14ac:dyDescent="0.35">
      <c r="A1256" s="30" t="s">
        <v>17</v>
      </c>
      <c r="B1256">
        <v>2</v>
      </c>
      <c r="C1256" s="30" t="s">
        <v>519</v>
      </c>
      <c r="D1256" s="30" t="s">
        <v>592</v>
      </c>
      <c r="E1256" s="30" t="s">
        <v>512</v>
      </c>
      <c r="F1256">
        <v>2501.4767133661489</v>
      </c>
      <c r="G1256" s="30" t="s">
        <v>332</v>
      </c>
      <c r="H1256" t="s">
        <v>609</v>
      </c>
    </row>
    <row r="1257" spans="1:8" x14ac:dyDescent="0.35">
      <c r="A1257" s="30" t="s">
        <v>17</v>
      </c>
      <c r="B1257">
        <v>2</v>
      </c>
      <c r="C1257" s="30" t="s">
        <v>519</v>
      </c>
      <c r="D1257" s="30" t="s">
        <v>592</v>
      </c>
      <c r="E1257" s="30" t="s">
        <v>513</v>
      </c>
      <c r="F1257">
        <v>2657.5805809789094</v>
      </c>
      <c r="G1257" s="30" t="s">
        <v>333</v>
      </c>
      <c r="H1257" t="s">
        <v>609</v>
      </c>
    </row>
    <row r="1258" spans="1:8" x14ac:dyDescent="0.35">
      <c r="A1258" s="30" t="s">
        <v>17</v>
      </c>
      <c r="B1258">
        <v>2</v>
      </c>
      <c r="C1258" s="30" t="s">
        <v>519</v>
      </c>
      <c r="D1258" s="30" t="s">
        <v>592</v>
      </c>
      <c r="E1258" s="30" t="s">
        <v>514</v>
      </c>
      <c r="F1258">
        <v>3410.4376452362508</v>
      </c>
      <c r="G1258" s="30" t="s">
        <v>334</v>
      </c>
      <c r="H1258" t="s">
        <v>609</v>
      </c>
    </row>
    <row r="1259" spans="1:8" x14ac:dyDescent="0.35">
      <c r="A1259" s="30" t="s">
        <v>17</v>
      </c>
      <c r="B1259">
        <v>2</v>
      </c>
      <c r="C1259" s="30" t="s">
        <v>519</v>
      </c>
      <c r="D1259" s="30" t="s">
        <v>592</v>
      </c>
      <c r="E1259" s="30" t="s">
        <v>52</v>
      </c>
      <c r="F1259">
        <v>2407.5453857791222</v>
      </c>
      <c r="G1259" s="30" t="s">
        <v>335</v>
      </c>
      <c r="H1259" t="s">
        <v>610</v>
      </c>
    </row>
    <row r="1260" spans="1:8" x14ac:dyDescent="0.35">
      <c r="A1260" s="30" t="s">
        <v>17</v>
      </c>
      <c r="B1260">
        <v>2</v>
      </c>
      <c r="C1260" s="30" t="s">
        <v>519</v>
      </c>
      <c r="D1260" s="30" t="s">
        <v>592</v>
      </c>
      <c r="E1260" s="30" t="s">
        <v>54</v>
      </c>
      <c r="F1260">
        <v>2944.9133983675097</v>
      </c>
      <c r="G1260" s="30" t="s">
        <v>336</v>
      </c>
      <c r="H1260" t="s">
        <v>611</v>
      </c>
    </row>
    <row r="1261" spans="1:8" x14ac:dyDescent="0.35">
      <c r="A1261" s="30" t="s">
        <v>17</v>
      </c>
      <c r="B1261">
        <v>2</v>
      </c>
      <c r="C1261" s="30" t="s">
        <v>519</v>
      </c>
      <c r="D1261" s="30" t="s">
        <v>592</v>
      </c>
      <c r="E1261" s="30" t="s">
        <v>56</v>
      </c>
      <c r="F1261">
        <v>2383.1830391404451</v>
      </c>
      <c r="G1261" s="30" t="s">
        <v>337</v>
      </c>
      <c r="H1261" t="s">
        <v>612</v>
      </c>
    </row>
    <row r="1262" spans="1:8" x14ac:dyDescent="0.35">
      <c r="A1262" s="30" t="s">
        <v>17</v>
      </c>
      <c r="B1262">
        <v>2</v>
      </c>
      <c r="C1262" s="30" t="s">
        <v>519</v>
      </c>
      <c r="D1262" s="30" t="s">
        <v>592</v>
      </c>
      <c r="E1262" s="30" t="s">
        <v>58</v>
      </c>
      <c r="F1262">
        <v>2525.2173054128803</v>
      </c>
      <c r="G1262" s="30" t="s">
        <v>338</v>
      </c>
      <c r="H1262" t="s">
        <v>613</v>
      </c>
    </row>
    <row r="1263" spans="1:8" x14ac:dyDescent="0.35">
      <c r="A1263" s="30" t="s">
        <v>17</v>
      </c>
      <c r="B1263">
        <v>2</v>
      </c>
      <c r="C1263" s="30" t="s">
        <v>519</v>
      </c>
      <c r="D1263" s="30" t="s">
        <v>592</v>
      </c>
      <c r="E1263" s="30" t="s">
        <v>60</v>
      </c>
      <c r="F1263">
        <v>1978.3341555665186</v>
      </c>
      <c r="G1263" s="30" t="s">
        <v>339</v>
      </c>
      <c r="H1263" t="s">
        <v>614</v>
      </c>
    </row>
    <row r="1264" spans="1:8" x14ac:dyDescent="0.35">
      <c r="A1264" s="30" t="s">
        <v>17</v>
      </c>
      <c r="B1264">
        <v>2</v>
      </c>
      <c r="C1264" s="30" t="s">
        <v>519</v>
      </c>
      <c r="D1264" s="30" t="s">
        <v>592</v>
      </c>
      <c r="E1264" s="30" t="s">
        <v>62</v>
      </c>
      <c r="F1264">
        <v>1716.5701158609668</v>
      </c>
      <c r="G1264" s="30" t="s">
        <v>340</v>
      </c>
      <c r="H1264" t="s">
        <v>615</v>
      </c>
    </row>
    <row r="1265" spans="1:8" x14ac:dyDescent="0.35">
      <c r="A1265" s="30" t="s">
        <v>17</v>
      </c>
      <c r="B1265">
        <v>2</v>
      </c>
      <c r="C1265" s="30" t="s">
        <v>519</v>
      </c>
      <c r="D1265" s="30" t="s">
        <v>592</v>
      </c>
      <c r="E1265" s="30" t="s">
        <v>64</v>
      </c>
      <c r="F1265">
        <v>1389.6148308135348</v>
      </c>
      <c r="G1265" s="30" t="s">
        <v>341</v>
      </c>
      <c r="H1265" t="s">
        <v>616</v>
      </c>
    </row>
    <row r="1266" spans="1:8" x14ac:dyDescent="0.35">
      <c r="A1266" s="30" t="s">
        <v>17</v>
      </c>
      <c r="B1266">
        <v>2</v>
      </c>
      <c r="C1266" s="30" t="s">
        <v>519</v>
      </c>
      <c r="D1266" s="30" t="s">
        <v>592</v>
      </c>
      <c r="E1266" s="30" t="s">
        <v>515</v>
      </c>
      <c r="F1266">
        <v>830.68181818181802</v>
      </c>
      <c r="G1266" s="30" t="s">
        <v>342</v>
      </c>
      <c r="H1266" t="s">
        <v>617</v>
      </c>
    </row>
    <row r="1267" spans="1:8" x14ac:dyDescent="0.35">
      <c r="A1267" s="30" t="s">
        <v>17</v>
      </c>
      <c r="B1267">
        <v>2</v>
      </c>
      <c r="C1267" s="30" t="s">
        <v>519</v>
      </c>
      <c r="D1267" s="30" t="s">
        <v>592</v>
      </c>
      <c r="E1267" s="30" t="s">
        <v>516</v>
      </c>
      <c r="F1267">
        <v>1310.6116433308769</v>
      </c>
      <c r="G1267" s="30" t="s">
        <v>343</v>
      </c>
      <c r="H1267" t="s">
        <v>617</v>
      </c>
    </row>
    <row r="1268" spans="1:8" x14ac:dyDescent="0.35">
      <c r="A1268" s="30" t="s">
        <v>17</v>
      </c>
      <c r="B1268">
        <v>2</v>
      </c>
      <c r="C1268" s="30" t="s">
        <v>519</v>
      </c>
      <c r="D1268" s="30" t="s">
        <v>592</v>
      </c>
      <c r="E1268" s="30" t="s">
        <v>68</v>
      </c>
      <c r="F1268">
        <v>482.0976809557273</v>
      </c>
      <c r="G1268" s="30" t="s">
        <v>344</v>
      </c>
      <c r="H1268" t="s">
        <v>618</v>
      </c>
    </row>
    <row r="1269" spans="1:8" x14ac:dyDescent="0.35">
      <c r="A1269" s="30" t="s">
        <v>17</v>
      </c>
      <c r="B1269">
        <v>2</v>
      </c>
      <c r="C1269" s="30" t="s">
        <v>519</v>
      </c>
      <c r="D1269" s="30" t="s">
        <v>592</v>
      </c>
      <c r="E1269" s="30" t="s">
        <v>70</v>
      </c>
      <c r="F1269">
        <v>398.7539872408293</v>
      </c>
      <c r="G1269" s="30" t="s">
        <v>345</v>
      </c>
      <c r="H1269" t="s">
        <v>619</v>
      </c>
    </row>
    <row r="1270" spans="1:8" x14ac:dyDescent="0.35">
      <c r="A1270" s="30" t="s">
        <v>17</v>
      </c>
      <c r="B1270">
        <v>2</v>
      </c>
      <c r="C1270" s="30" t="s">
        <v>519</v>
      </c>
      <c r="D1270" s="30" t="s">
        <v>592</v>
      </c>
      <c r="E1270" s="30" t="s">
        <v>72</v>
      </c>
      <c r="F1270">
        <v>222.9090242112986</v>
      </c>
      <c r="G1270" s="30" t="s">
        <v>346</v>
      </c>
      <c r="H1270" t="s">
        <v>620</v>
      </c>
    </row>
    <row r="1271" spans="1:8" x14ac:dyDescent="0.35">
      <c r="A1271" s="30" t="s">
        <v>17</v>
      </c>
      <c r="B1271">
        <v>2</v>
      </c>
      <c r="C1271" s="30" t="s">
        <v>519</v>
      </c>
      <c r="D1271" s="30" t="s">
        <v>592</v>
      </c>
      <c r="E1271" s="30" t="s">
        <v>74</v>
      </c>
      <c r="F1271">
        <v>200.78591325109429</v>
      </c>
      <c r="G1271" s="30" t="s">
        <v>347</v>
      </c>
      <c r="H1271" t="s">
        <v>621</v>
      </c>
    </row>
    <row r="1272" spans="1:8" x14ac:dyDescent="0.35">
      <c r="A1272" s="30" t="s">
        <v>17</v>
      </c>
      <c r="B1272">
        <v>2</v>
      </c>
      <c r="C1272" s="30" t="s">
        <v>519</v>
      </c>
      <c r="D1272" s="30" t="s">
        <v>592</v>
      </c>
      <c r="E1272" s="30" t="s">
        <v>76</v>
      </c>
      <c r="F1272">
        <v>199.14555689585848</v>
      </c>
      <c r="G1272" s="30" t="s">
        <v>348</v>
      </c>
      <c r="H1272" t="s">
        <v>622</v>
      </c>
    </row>
    <row r="1273" spans="1:8" x14ac:dyDescent="0.35">
      <c r="A1273" s="30" t="s">
        <v>17</v>
      </c>
      <c r="B1273">
        <v>2</v>
      </c>
      <c r="C1273" s="30" t="s">
        <v>519</v>
      </c>
      <c r="D1273" s="30" t="s">
        <v>592</v>
      </c>
      <c r="E1273" s="30" t="s">
        <v>78</v>
      </c>
      <c r="F1273">
        <v>220.58232931726909</v>
      </c>
      <c r="G1273" s="30" t="s">
        <v>349</v>
      </c>
      <c r="H1273" t="s">
        <v>623</v>
      </c>
    </row>
    <row r="1274" spans="1:8" x14ac:dyDescent="0.35">
      <c r="A1274" s="30" t="s">
        <v>17</v>
      </c>
      <c r="B1274">
        <v>2</v>
      </c>
      <c r="C1274" s="30" t="s">
        <v>519</v>
      </c>
      <c r="D1274" s="30" t="s">
        <v>592</v>
      </c>
      <c r="E1274" s="30" t="s">
        <v>80</v>
      </c>
      <c r="F1274">
        <v>189.59254276379011</v>
      </c>
      <c r="G1274" s="30" t="s">
        <v>350</v>
      </c>
      <c r="H1274" t="s">
        <v>624</v>
      </c>
    </row>
    <row r="1275" spans="1:8" x14ac:dyDescent="0.35">
      <c r="A1275" s="30" t="s">
        <v>17</v>
      </c>
      <c r="B1275">
        <v>2</v>
      </c>
      <c r="C1275" s="30" t="s">
        <v>519</v>
      </c>
      <c r="D1275" s="30" t="s">
        <v>592</v>
      </c>
      <c r="E1275" s="30" t="s">
        <v>82</v>
      </c>
      <c r="F1275">
        <v>177.43574417214583</v>
      </c>
      <c r="G1275" s="30" t="s">
        <v>351</v>
      </c>
      <c r="H1275" t="s">
        <v>625</v>
      </c>
    </row>
    <row r="1276" spans="1:8" x14ac:dyDescent="0.35">
      <c r="A1276" s="30" t="s">
        <v>17</v>
      </c>
      <c r="B1276">
        <v>2</v>
      </c>
      <c r="C1276" s="30" t="s">
        <v>519</v>
      </c>
      <c r="D1276" s="30" t="s">
        <v>592</v>
      </c>
      <c r="E1276" s="30" t="s">
        <v>84</v>
      </c>
      <c r="F1276">
        <v>187.84139186728709</v>
      </c>
      <c r="G1276" s="30" t="s">
        <v>352</v>
      </c>
      <c r="H1276" t="s">
        <v>626</v>
      </c>
    </row>
    <row r="1277" spans="1:8" x14ac:dyDescent="0.35">
      <c r="A1277" s="30" t="s">
        <v>17</v>
      </c>
      <c r="B1277">
        <v>2</v>
      </c>
      <c r="C1277" s="30" t="s">
        <v>519</v>
      </c>
      <c r="D1277" s="30" t="s">
        <v>592</v>
      </c>
      <c r="E1277" s="30" t="s">
        <v>86</v>
      </c>
      <c r="F1277">
        <v>81.688025630756925</v>
      </c>
      <c r="G1277" s="30" t="s">
        <v>353</v>
      </c>
      <c r="H1277" t="s">
        <v>627</v>
      </c>
    </row>
    <row r="1278" spans="1:8" x14ac:dyDescent="0.35">
      <c r="A1278" s="30" t="s">
        <v>17</v>
      </c>
      <c r="B1278">
        <v>2</v>
      </c>
      <c r="C1278" s="30" t="s">
        <v>519</v>
      </c>
      <c r="D1278" s="30" t="s">
        <v>592</v>
      </c>
      <c r="E1278" s="30" t="s">
        <v>88</v>
      </c>
      <c r="F1278">
        <v>76.334805299076677</v>
      </c>
      <c r="G1278" s="30" t="s">
        <v>354</v>
      </c>
      <c r="H1278" t="s">
        <v>628</v>
      </c>
    </row>
    <row r="1279" spans="1:8" x14ac:dyDescent="0.35">
      <c r="A1279" s="30" t="s">
        <v>17</v>
      </c>
      <c r="B1279">
        <v>2</v>
      </c>
      <c r="C1279" s="30" t="s">
        <v>519</v>
      </c>
      <c r="D1279" s="30" t="s">
        <v>592</v>
      </c>
      <c r="E1279" s="30" t="s">
        <v>90</v>
      </c>
      <c r="F1279">
        <v>117.0551902769476</v>
      </c>
      <c r="G1279" s="30" t="s">
        <v>355</v>
      </c>
      <c r="H1279" t="s">
        <v>629</v>
      </c>
    </row>
    <row r="1280" spans="1:8" x14ac:dyDescent="0.35">
      <c r="A1280" s="30" t="s">
        <v>17</v>
      </c>
      <c r="B1280">
        <v>2</v>
      </c>
      <c r="C1280" s="30" t="s">
        <v>519</v>
      </c>
      <c r="D1280" s="30" t="s">
        <v>592</v>
      </c>
      <c r="E1280" s="30" t="s">
        <v>92</v>
      </c>
      <c r="F1280">
        <v>125.26412027631042</v>
      </c>
      <c r="G1280" s="30" t="s">
        <v>356</v>
      </c>
      <c r="H1280" t="s">
        <v>630</v>
      </c>
    </row>
    <row r="1281" spans="1:8" x14ac:dyDescent="0.35">
      <c r="A1281" s="30" t="s">
        <v>17</v>
      </c>
      <c r="B1281">
        <v>2</v>
      </c>
      <c r="C1281" s="30" t="s">
        <v>519</v>
      </c>
      <c r="D1281" s="30" t="s">
        <v>592</v>
      </c>
      <c r="E1281" s="30" t="s">
        <v>94</v>
      </c>
      <c r="F1281">
        <v>228.19191118160194</v>
      </c>
      <c r="G1281" s="30" t="s">
        <v>357</v>
      </c>
      <c r="H1281" t="s">
        <v>631</v>
      </c>
    </row>
    <row r="1282" spans="1:8" x14ac:dyDescent="0.35">
      <c r="A1282" s="30" t="s">
        <v>17</v>
      </c>
      <c r="B1282">
        <v>2</v>
      </c>
      <c r="C1282" s="30" t="s">
        <v>519</v>
      </c>
      <c r="D1282" s="30" t="s">
        <v>592</v>
      </c>
      <c r="E1282" s="30" t="s">
        <v>517</v>
      </c>
      <c r="F1282">
        <v>228.17910447761193</v>
      </c>
      <c r="G1282" s="30" t="s">
        <v>358</v>
      </c>
      <c r="H1282" t="s">
        <v>632</v>
      </c>
    </row>
    <row r="1283" spans="1:8" x14ac:dyDescent="0.35">
      <c r="A1283" s="30" t="s">
        <v>17</v>
      </c>
      <c r="B1283">
        <v>2</v>
      </c>
      <c r="C1283" s="30" t="s">
        <v>519</v>
      </c>
      <c r="D1283" s="30" t="s">
        <v>592</v>
      </c>
      <c r="E1283" s="30" t="s">
        <v>518</v>
      </c>
      <c r="F1283">
        <v>235.29865125240849</v>
      </c>
      <c r="G1283" s="30" t="s">
        <v>359</v>
      </c>
      <c r="H1283" t="s">
        <v>632</v>
      </c>
    </row>
    <row r="1284" spans="1:8" x14ac:dyDescent="0.35">
      <c r="A1284" s="30" t="s">
        <v>17</v>
      </c>
      <c r="B1284">
        <v>3</v>
      </c>
      <c r="C1284" s="30" t="s">
        <v>520</v>
      </c>
      <c r="D1284" s="30" t="s">
        <v>592</v>
      </c>
      <c r="E1284" s="30" t="s">
        <v>511</v>
      </c>
      <c r="F1284">
        <v>0</v>
      </c>
      <c r="G1284" s="30" t="s">
        <v>360</v>
      </c>
      <c r="H1284" t="s">
        <v>511</v>
      </c>
    </row>
    <row r="1285" spans="1:8" x14ac:dyDescent="0.35">
      <c r="A1285" s="30" t="s">
        <v>17</v>
      </c>
      <c r="B1285">
        <v>3</v>
      </c>
      <c r="C1285" s="30" t="s">
        <v>520</v>
      </c>
      <c r="D1285" s="30" t="s">
        <v>592</v>
      </c>
      <c r="E1285" s="30" t="s">
        <v>512</v>
      </c>
      <c r="F1285">
        <v>1722.0577092010606</v>
      </c>
      <c r="G1285" s="30" t="s">
        <v>361</v>
      </c>
      <c r="H1285" t="s">
        <v>609</v>
      </c>
    </row>
    <row r="1286" spans="1:8" x14ac:dyDescent="0.35">
      <c r="A1286" s="30" t="s">
        <v>17</v>
      </c>
      <c r="B1286">
        <v>3</v>
      </c>
      <c r="C1286" s="30" t="s">
        <v>520</v>
      </c>
      <c r="D1286" s="30" t="s">
        <v>592</v>
      </c>
      <c r="E1286" s="30" t="s">
        <v>513</v>
      </c>
      <c r="F1286">
        <v>1320.7238877835252</v>
      </c>
      <c r="G1286" s="30" t="s">
        <v>362</v>
      </c>
      <c r="H1286" t="s">
        <v>609</v>
      </c>
    </row>
    <row r="1287" spans="1:8" x14ac:dyDescent="0.35">
      <c r="A1287" s="30" t="s">
        <v>17</v>
      </c>
      <c r="B1287">
        <v>3</v>
      </c>
      <c r="C1287" s="30" t="s">
        <v>520</v>
      </c>
      <c r="D1287" s="30" t="s">
        <v>592</v>
      </c>
      <c r="E1287" s="30" t="s">
        <v>514</v>
      </c>
      <c r="F1287">
        <v>1365.1168938807125</v>
      </c>
      <c r="G1287" s="30" t="s">
        <v>363</v>
      </c>
      <c r="H1287" t="s">
        <v>609</v>
      </c>
    </row>
    <row r="1288" spans="1:8" x14ac:dyDescent="0.35">
      <c r="A1288" s="30" t="s">
        <v>17</v>
      </c>
      <c r="B1288">
        <v>3</v>
      </c>
      <c r="C1288" s="30" t="s">
        <v>520</v>
      </c>
      <c r="D1288" s="30" t="s">
        <v>592</v>
      </c>
      <c r="E1288" s="30" t="s">
        <v>52</v>
      </c>
      <c r="F1288">
        <v>1152.3178668683811</v>
      </c>
      <c r="G1288" s="30" t="s">
        <v>364</v>
      </c>
      <c r="H1288" t="s">
        <v>610</v>
      </c>
    </row>
    <row r="1289" spans="1:8" x14ac:dyDescent="0.35">
      <c r="A1289" s="30" t="s">
        <v>17</v>
      </c>
      <c r="B1289">
        <v>3</v>
      </c>
      <c r="C1289" s="30" t="s">
        <v>520</v>
      </c>
      <c r="D1289" s="30" t="s">
        <v>592</v>
      </c>
      <c r="E1289" s="30" t="s">
        <v>54</v>
      </c>
      <c r="F1289">
        <v>2702.2066952020709</v>
      </c>
      <c r="G1289" s="30" t="s">
        <v>365</v>
      </c>
      <c r="H1289" t="s">
        <v>611</v>
      </c>
    </row>
    <row r="1290" spans="1:8" x14ac:dyDescent="0.35">
      <c r="A1290" s="30" t="s">
        <v>17</v>
      </c>
      <c r="B1290">
        <v>3</v>
      </c>
      <c r="C1290" s="30" t="s">
        <v>520</v>
      </c>
      <c r="D1290" s="30" t="s">
        <v>592</v>
      </c>
      <c r="E1290" s="30" t="s">
        <v>56</v>
      </c>
      <c r="F1290">
        <v>1577.282831926324</v>
      </c>
      <c r="G1290" s="30" t="s">
        <v>366</v>
      </c>
      <c r="H1290" t="s">
        <v>612</v>
      </c>
    </row>
    <row r="1291" spans="1:8" x14ac:dyDescent="0.35">
      <c r="A1291" s="30" t="s">
        <v>17</v>
      </c>
      <c r="B1291">
        <v>3</v>
      </c>
      <c r="C1291" s="30" t="s">
        <v>520</v>
      </c>
      <c r="D1291" s="30" t="s">
        <v>592</v>
      </c>
      <c r="E1291" s="30" t="s">
        <v>58</v>
      </c>
      <c r="F1291">
        <v>1550.3845555116554</v>
      </c>
      <c r="G1291" s="30" t="s">
        <v>367</v>
      </c>
      <c r="H1291" t="s">
        <v>613</v>
      </c>
    </row>
    <row r="1292" spans="1:8" x14ac:dyDescent="0.35">
      <c r="A1292" s="30" t="s">
        <v>17</v>
      </c>
      <c r="B1292">
        <v>3</v>
      </c>
      <c r="C1292" s="30" t="s">
        <v>520</v>
      </c>
      <c r="D1292" s="30" t="s">
        <v>592</v>
      </c>
      <c r="E1292" s="30" t="s">
        <v>60</v>
      </c>
      <c r="F1292">
        <v>1018.1645798388424</v>
      </c>
      <c r="G1292" s="30" t="s">
        <v>368</v>
      </c>
      <c r="H1292" t="s">
        <v>614</v>
      </c>
    </row>
    <row r="1293" spans="1:8" x14ac:dyDescent="0.35">
      <c r="A1293" s="30" t="s">
        <v>17</v>
      </c>
      <c r="B1293">
        <v>3</v>
      </c>
      <c r="C1293" s="30" t="s">
        <v>520</v>
      </c>
      <c r="D1293" s="30" t="s">
        <v>592</v>
      </c>
      <c r="E1293" s="30" t="s">
        <v>62</v>
      </c>
      <c r="F1293">
        <v>1460.9664522572912</v>
      </c>
      <c r="G1293" s="30" t="s">
        <v>369</v>
      </c>
      <c r="H1293" t="s">
        <v>615</v>
      </c>
    </row>
    <row r="1294" spans="1:8" x14ac:dyDescent="0.35">
      <c r="A1294" s="30" t="s">
        <v>17</v>
      </c>
      <c r="B1294">
        <v>3</v>
      </c>
      <c r="C1294" s="30" t="s">
        <v>520</v>
      </c>
      <c r="D1294" s="30" t="s">
        <v>592</v>
      </c>
      <c r="E1294" s="30" t="s">
        <v>64</v>
      </c>
      <c r="F1294">
        <v>2344.2680993520521</v>
      </c>
      <c r="G1294" s="30" t="s">
        <v>370</v>
      </c>
      <c r="H1294" t="s">
        <v>616</v>
      </c>
    </row>
    <row r="1295" spans="1:8" x14ac:dyDescent="0.35">
      <c r="A1295" s="30" t="s">
        <v>17</v>
      </c>
      <c r="B1295">
        <v>3</v>
      </c>
      <c r="C1295" s="30" t="s">
        <v>520</v>
      </c>
      <c r="D1295" s="30" t="s">
        <v>592</v>
      </c>
      <c r="E1295" s="30" t="s">
        <v>515</v>
      </c>
      <c r="F1295">
        <v>2428.002609016999</v>
      </c>
      <c r="G1295" s="30" t="s">
        <v>371</v>
      </c>
      <c r="H1295" t="s">
        <v>617</v>
      </c>
    </row>
    <row r="1296" spans="1:8" x14ac:dyDescent="0.35">
      <c r="A1296" s="30" t="s">
        <v>17</v>
      </c>
      <c r="B1296">
        <v>3</v>
      </c>
      <c r="C1296" s="30" t="s">
        <v>520</v>
      </c>
      <c r="D1296" s="30" t="s">
        <v>592</v>
      </c>
      <c r="E1296" s="30" t="s">
        <v>516</v>
      </c>
      <c r="F1296">
        <v>2204.5741120117909</v>
      </c>
      <c r="G1296" s="30" t="s">
        <v>372</v>
      </c>
      <c r="H1296" t="s">
        <v>617</v>
      </c>
    </row>
    <row r="1297" spans="1:8" x14ac:dyDescent="0.35">
      <c r="A1297" s="30" t="s">
        <v>17</v>
      </c>
      <c r="B1297">
        <v>3</v>
      </c>
      <c r="C1297" s="30" t="s">
        <v>520</v>
      </c>
      <c r="D1297" s="30" t="s">
        <v>592</v>
      </c>
      <c r="E1297" s="30" t="s">
        <v>68</v>
      </c>
      <c r="F1297" t="s">
        <v>302</v>
      </c>
      <c r="G1297" s="30" t="s">
        <v>373</v>
      </c>
      <c r="H1297" t="s">
        <v>618</v>
      </c>
    </row>
    <row r="1298" spans="1:8" x14ac:dyDescent="0.35">
      <c r="A1298" s="30" t="s">
        <v>17</v>
      </c>
      <c r="B1298">
        <v>3</v>
      </c>
      <c r="C1298" s="30" t="s">
        <v>520</v>
      </c>
      <c r="D1298" s="30" t="s">
        <v>592</v>
      </c>
      <c r="E1298" s="30" t="s">
        <v>70</v>
      </c>
      <c r="F1298">
        <v>0</v>
      </c>
      <c r="G1298" s="30" t="s">
        <v>374</v>
      </c>
      <c r="H1298" t="s">
        <v>619</v>
      </c>
    </row>
    <row r="1299" spans="1:8" x14ac:dyDescent="0.35">
      <c r="A1299" s="30" t="s">
        <v>17</v>
      </c>
      <c r="B1299">
        <v>3</v>
      </c>
      <c r="C1299" s="30" t="s">
        <v>520</v>
      </c>
      <c r="D1299" s="30" t="s">
        <v>592</v>
      </c>
      <c r="E1299" s="30" t="s">
        <v>72</v>
      </c>
      <c r="F1299" t="s">
        <v>302</v>
      </c>
      <c r="G1299" s="30" t="s">
        <v>375</v>
      </c>
      <c r="H1299" t="s">
        <v>620</v>
      </c>
    </row>
    <row r="1300" spans="1:8" x14ac:dyDescent="0.35">
      <c r="A1300" s="30" t="s">
        <v>17</v>
      </c>
      <c r="B1300">
        <v>3</v>
      </c>
      <c r="C1300" s="30" t="s">
        <v>520</v>
      </c>
      <c r="D1300" s="30" t="s">
        <v>592</v>
      </c>
      <c r="E1300" s="30" t="s">
        <v>74</v>
      </c>
      <c r="F1300" t="s">
        <v>302</v>
      </c>
      <c r="G1300" s="30" t="s">
        <v>376</v>
      </c>
      <c r="H1300" t="s">
        <v>621</v>
      </c>
    </row>
    <row r="1301" spans="1:8" x14ac:dyDescent="0.35">
      <c r="A1301" s="30" t="s">
        <v>17</v>
      </c>
      <c r="B1301">
        <v>3</v>
      </c>
      <c r="C1301" s="30" t="s">
        <v>520</v>
      </c>
      <c r="D1301" s="30" t="s">
        <v>592</v>
      </c>
      <c r="E1301" s="30" t="s">
        <v>76</v>
      </c>
      <c r="F1301">
        <v>0</v>
      </c>
      <c r="G1301" s="30" t="s">
        <v>377</v>
      </c>
      <c r="H1301" t="s">
        <v>622</v>
      </c>
    </row>
    <row r="1302" spans="1:8" x14ac:dyDescent="0.35">
      <c r="A1302" s="30" t="s">
        <v>17</v>
      </c>
      <c r="B1302">
        <v>3</v>
      </c>
      <c r="C1302" s="30" t="s">
        <v>520</v>
      </c>
      <c r="D1302" s="30" t="s">
        <v>592</v>
      </c>
      <c r="E1302" s="30" t="s">
        <v>78</v>
      </c>
      <c r="F1302" t="s">
        <v>302</v>
      </c>
      <c r="G1302" s="30" t="s">
        <v>378</v>
      </c>
      <c r="H1302" t="s">
        <v>623</v>
      </c>
    </row>
    <row r="1303" spans="1:8" x14ac:dyDescent="0.35">
      <c r="A1303" s="30" t="s">
        <v>17</v>
      </c>
      <c r="B1303">
        <v>3</v>
      </c>
      <c r="C1303" s="30" t="s">
        <v>520</v>
      </c>
      <c r="D1303" s="30" t="s">
        <v>592</v>
      </c>
      <c r="E1303" s="30" t="s">
        <v>80</v>
      </c>
      <c r="F1303" t="s">
        <v>302</v>
      </c>
      <c r="G1303" s="30" t="s">
        <v>379</v>
      </c>
      <c r="H1303" t="s">
        <v>624</v>
      </c>
    </row>
    <row r="1304" spans="1:8" x14ac:dyDescent="0.35">
      <c r="A1304" s="30" t="s">
        <v>17</v>
      </c>
      <c r="B1304">
        <v>3</v>
      </c>
      <c r="C1304" s="30" t="s">
        <v>520</v>
      </c>
      <c r="D1304" s="30" t="s">
        <v>592</v>
      </c>
      <c r="E1304" s="30" t="s">
        <v>82</v>
      </c>
      <c r="F1304" t="s">
        <v>302</v>
      </c>
      <c r="G1304" s="30" t="s">
        <v>380</v>
      </c>
      <c r="H1304" t="s">
        <v>625</v>
      </c>
    </row>
    <row r="1305" spans="1:8" x14ac:dyDescent="0.35">
      <c r="A1305" s="30" t="s">
        <v>17</v>
      </c>
      <c r="B1305">
        <v>3</v>
      </c>
      <c r="C1305" s="30" t="s">
        <v>520</v>
      </c>
      <c r="D1305" s="30" t="s">
        <v>592</v>
      </c>
      <c r="E1305" s="30" t="s">
        <v>84</v>
      </c>
      <c r="F1305" t="s">
        <v>302</v>
      </c>
      <c r="G1305" s="30" t="s">
        <v>381</v>
      </c>
      <c r="H1305" t="s">
        <v>626</v>
      </c>
    </row>
    <row r="1306" spans="1:8" x14ac:dyDescent="0.35">
      <c r="A1306" s="30" t="s">
        <v>17</v>
      </c>
      <c r="B1306">
        <v>3</v>
      </c>
      <c r="C1306" s="30" t="s">
        <v>520</v>
      </c>
      <c r="D1306" s="30" t="s">
        <v>592</v>
      </c>
      <c r="E1306" s="30" t="s">
        <v>86</v>
      </c>
      <c r="F1306" t="s">
        <v>302</v>
      </c>
      <c r="G1306" s="30" t="s">
        <v>382</v>
      </c>
      <c r="H1306" t="s">
        <v>627</v>
      </c>
    </row>
    <row r="1307" spans="1:8" x14ac:dyDescent="0.35">
      <c r="A1307" s="30" t="s">
        <v>17</v>
      </c>
      <c r="B1307">
        <v>3</v>
      </c>
      <c r="C1307" s="30" t="s">
        <v>520</v>
      </c>
      <c r="D1307" s="30" t="s">
        <v>592</v>
      </c>
      <c r="E1307" s="30" t="s">
        <v>88</v>
      </c>
      <c r="F1307" t="s">
        <v>302</v>
      </c>
      <c r="G1307" s="30" t="s">
        <v>383</v>
      </c>
      <c r="H1307" t="s">
        <v>628</v>
      </c>
    </row>
    <row r="1308" spans="1:8" x14ac:dyDescent="0.35">
      <c r="A1308" s="30" t="s">
        <v>17</v>
      </c>
      <c r="B1308">
        <v>3</v>
      </c>
      <c r="C1308" s="30" t="s">
        <v>520</v>
      </c>
      <c r="D1308" s="30" t="s">
        <v>592</v>
      </c>
      <c r="E1308" s="30" t="s">
        <v>90</v>
      </c>
      <c r="F1308" t="s">
        <v>302</v>
      </c>
      <c r="G1308" s="30" t="s">
        <v>384</v>
      </c>
      <c r="H1308" t="s">
        <v>629</v>
      </c>
    </row>
    <row r="1309" spans="1:8" x14ac:dyDescent="0.35">
      <c r="A1309" s="30" t="s">
        <v>17</v>
      </c>
      <c r="B1309">
        <v>3</v>
      </c>
      <c r="C1309" s="30" t="s">
        <v>520</v>
      </c>
      <c r="D1309" s="30" t="s">
        <v>592</v>
      </c>
      <c r="E1309" s="30" t="s">
        <v>92</v>
      </c>
      <c r="F1309" t="s">
        <v>302</v>
      </c>
      <c r="G1309" s="30" t="s">
        <v>385</v>
      </c>
      <c r="H1309" t="s">
        <v>630</v>
      </c>
    </row>
    <row r="1310" spans="1:8" x14ac:dyDescent="0.35">
      <c r="A1310" s="30" t="s">
        <v>17</v>
      </c>
      <c r="B1310">
        <v>3</v>
      </c>
      <c r="C1310" s="30" t="s">
        <v>520</v>
      </c>
      <c r="D1310" s="30" t="s">
        <v>592</v>
      </c>
      <c r="E1310" s="30" t="s">
        <v>94</v>
      </c>
      <c r="F1310" t="s">
        <v>302</v>
      </c>
      <c r="G1310" s="30" t="s">
        <v>386</v>
      </c>
      <c r="H1310" t="s">
        <v>631</v>
      </c>
    </row>
    <row r="1311" spans="1:8" x14ac:dyDescent="0.35">
      <c r="A1311" s="30" t="s">
        <v>17</v>
      </c>
      <c r="B1311">
        <v>3</v>
      </c>
      <c r="C1311" s="30" t="s">
        <v>520</v>
      </c>
      <c r="D1311" s="30" t="s">
        <v>592</v>
      </c>
      <c r="E1311" s="30" t="s">
        <v>517</v>
      </c>
      <c r="F1311" t="s">
        <v>302</v>
      </c>
      <c r="G1311" s="30" t="s">
        <v>387</v>
      </c>
      <c r="H1311" t="s">
        <v>632</v>
      </c>
    </row>
    <row r="1312" spans="1:8" x14ac:dyDescent="0.35">
      <c r="A1312" s="30" t="s">
        <v>17</v>
      </c>
      <c r="B1312">
        <v>3</v>
      </c>
      <c r="C1312" s="30" t="s">
        <v>520</v>
      </c>
      <c r="D1312" s="30" t="s">
        <v>592</v>
      </c>
      <c r="E1312" s="30" t="s">
        <v>518</v>
      </c>
      <c r="F1312" t="s">
        <v>302</v>
      </c>
      <c r="G1312" s="30" t="s">
        <v>388</v>
      </c>
      <c r="H1312" t="s">
        <v>632</v>
      </c>
    </row>
    <row r="1313" spans="1:8" x14ac:dyDescent="0.35">
      <c r="A1313" s="30" t="s">
        <v>17</v>
      </c>
      <c r="B1313">
        <v>4</v>
      </c>
      <c r="C1313" s="30" t="s">
        <v>521</v>
      </c>
      <c r="D1313" s="30" t="s">
        <v>592</v>
      </c>
      <c r="E1313" s="30" t="s">
        <v>511</v>
      </c>
      <c r="F1313" t="s">
        <v>302</v>
      </c>
      <c r="G1313" s="30" t="s">
        <v>389</v>
      </c>
      <c r="H1313" t="s">
        <v>511</v>
      </c>
    </row>
    <row r="1314" spans="1:8" x14ac:dyDescent="0.35">
      <c r="A1314" s="30" t="s">
        <v>17</v>
      </c>
      <c r="B1314">
        <v>4</v>
      </c>
      <c r="C1314" s="30" t="s">
        <v>521</v>
      </c>
      <c r="D1314" s="30" t="s">
        <v>592</v>
      </c>
      <c r="E1314" s="30" t="s">
        <v>512</v>
      </c>
      <c r="F1314">
        <v>73.778871639530479</v>
      </c>
      <c r="G1314" s="30" t="s">
        <v>390</v>
      </c>
      <c r="H1314" t="s">
        <v>609</v>
      </c>
    </row>
    <row r="1315" spans="1:8" x14ac:dyDescent="0.35">
      <c r="A1315" s="30" t="s">
        <v>17</v>
      </c>
      <c r="B1315">
        <v>4</v>
      </c>
      <c r="C1315" s="30" t="s">
        <v>521</v>
      </c>
      <c r="D1315" s="30" t="s">
        <v>592</v>
      </c>
      <c r="E1315" s="30" t="s">
        <v>513</v>
      </c>
      <c r="F1315">
        <v>5.3521687226422596</v>
      </c>
      <c r="G1315" s="30" t="s">
        <v>391</v>
      </c>
      <c r="H1315" t="s">
        <v>609</v>
      </c>
    </row>
    <row r="1316" spans="1:8" x14ac:dyDescent="0.35">
      <c r="A1316" s="30" t="s">
        <v>17</v>
      </c>
      <c r="B1316">
        <v>4</v>
      </c>
      <c r="C1316" s="30" t="s">
        <v>521</v>
      </c>
      <c r="D1316" s="30" t="s">
        <v>592</v>
      </c>
      <c r="E1316" s="30" t="s">
        <v>514</v>
      </c>
      <c r="F1316">
        <v>36.173508907823397</v>
      </c>
      <c r="G1316" s="30" t="s">
        <v>392</v>
      </c>
      <c r="H1316" t="s">
        <v>609</v>
      </c>
    </row>
    <row r="1317" spans="1:8" x14ac:dyDescent="0.35">
      <c r="A1317" s="30" t="s">
        <v>17</v>
      </c>
      <c r="B1317">
        <v>4</v>
      </c>
      <c r="C1317" s="30" t="s">
        <v>521</v>
      </c>
      <c r="D1317" s="30" t="s">
        <v>592</v>
      </c>
      <c r="E1317" s="30" t="s">
        <v>52</v>
      </c>
      <c r="F1317">
        <v>33.226172465960666</v>
      </c>
      <c r="G1317" s="30" t="s">
        <v>393</v>
      </c>
      <c r="H1317" t="s">
        <v>610</v>
      </c>
    </row>
    <row r="1318" spans="1:8" x14ac:dyDescent="0.35">
      <c r="A1318" s="30" t="s">
        <v>17</v>
      </c>
      <c r="B1318">
        <v>4</v>
      </c>
      <c r="C1318" s="30" t="s">
        <v>521</v>
      </c>
      <c r="D1318" s="30" t="s">
        <v>592</v>
      </c>
      <c r="E1318" s="30" t="s">
        <v>54</v>
      </c>
      <c r="F1318">
        <v>14.951224367907624</v>
      </c>
      <c r="G1318" s="30" t="s">
        <v>394</v>
      </c>
      <c r="H1318" t="s">
        <v>611</v>
      </c>
    </row>
    <row r="1319" spans="1:8" x14ac:dyDescent="0.35">
      <c r="A1319" s="30" t="s">
        <v>17</v>
      </c>
      <c r="B1319">
        <v>4</v>
      </c>
      <c r="C1319" s="30" t="s">
        <v>521</v>
      </c>
      <c r="D1319" s="30" t="s">
        <v>592</v>
      </c>
      <c r="E1319" s="30" t="s">
        <v>56</v>
      </c>
      <c r="F1319">
        <v>18.227168073676133</v>
      </c>
      <c r="G1319" s="30" t="s">
        <v>395</v>
      </c>
      <c r="H1319" t="s">
        <v>612</v>
      </c>
    </row>
    <row r="1320" spans="1:8" x14ac:dyDescent="0.35">
      <c r="A1320" s="30" t="s">
        <v>17</v>
      </c>
      <c r="B1320">
        <v>4</v>
      </c>
      <c r="C1320" s="30" t="s">
        <v>521</v>
      </c>
      <c r="D1320" s="30" t="s">
        <v>592</v>
      </c>
      <c r="E1320" s="30" t="s">
        <v>58</v>
      </c>
      <c r="F1320">
        <v>31.440142236270248</v>
      </c>
      <c r="G1320" s="30" t="s">
        <v>396</v>
      </c>
      <c r="H1320" t="s">
        <v>613</v>
      </c>
    </row>
    <row r="1321" spans="1:8" x14ac:dyDescent="0.35">
      <c r="A1321" s="30" t="s">
        <v>17</v>
      </c>
      <c r="B1321">
        <v>4</v>
      </c>
      <c r="C1321" s="30" t="s">
        <v>521</v>
      </c>
      <c r="D1321" s="30" t="s">
        <v>592</v>
      </c>
      <c r="E1321" s="30" t="s">
        <v>60</v>
      </c>
      <c r="F1321">
        <v>27.964150633119552</v>
      </c>
      <c r="G1321" s="30" t="s">
        <v>397</v>
      </c>
      <c r="H1321" t="s">
        <v>614</v>
      </c>
    </row>
    <row r="1322" spans="1:8" x14ac:dyDescent="0.35">
      <c r="A1322" s="30" t="s">
        <v>17</v>
      </c>
      <c r="B1322">
        <v>4</v>
      </c>
      <c r="C1322" s="30" t="s">
        <v>521</v>
      </c>
      <c r="D1322" s="30" t="s">
        <v>592</v>
      </c>
      <c r="E1322" s="30" t="s">
        <v>62</v>
      </c>
      <c r="F1322">
        <v>15.910906911705954</v>
      </c>
      <c r="G1322" s="30" t="s">
        <v>398</v>
      </c>
      <c r="H1322" t="s">
        <v>615</v>
      </c>
    </row>
    <row r="1323" spans="1:8" x14ac:dyDescent="0.35">
      <c r="A1323" s="30" t="s">
        <v>17</v>
      </c>
      <c r="B1323">
        <v>4</v>
      </c>
      <c r="C1323" s="30" t="s">
        <v>521</v>
      </c>
      <c r="D1323" s="30" t="s">
        <v>592</v>
      </c>
      <c r="E1323" s="30" t="s">
        <v>64</v>
      </c>
      <c r="F1323">
        <v>22.255219582433405</v>
      </c>
      <c r="G1323" s="30" t="s">
        <v>399</v>
      </c>
      <c r="H1323" t="s">
        <v>616</v>
      </c>
    </row>
    <row r="1324" spans="1:8" x14ac:dyDescent="0.35">
      <c r="A1324" s="30" t="s">
        <v>17</v>
      </c>
      <c r="B1324">
        <v>4</v>
      </c>
      <c r="C1324" s="30" t="s">
        <v>521</v>
      </c>
      <c r="D1324" s="30" t="s">
        <v>592</v>
      </c>
      <c r="E1324" s="30" t="s">
        <v>515</v>
      </c>
      <c r="F1324">
        <v>6.5225424981522533</v>
      </c>
      <c r="G1324" s="30" t="s">
        <v>400</v>
      </c>
      <c r="H1324" t="s">
        <v>617</v>
      </c>
    </row>
    <row r="1325" spans="1:8" x14ac:dyDescent="0.35">
      <c r="A1325" s="30" t="s">
        <v>17</v>
      </c>
      <c r="B1325">
        <v>4</v>
      </c>
      <c r="C1325" s="30" t="s">
        <v>521</v>
      </c>
      <c r="D1325" s="30" t="s">
        <v>592</v>
      </c>
      <c r="E1325" s="30" t="s">
        <v>516</v>
      </c>
      <c r="F1325">
        <v>24.521002210759029</v>
      </c>
      <c r="G1325" s="30" t="s">
        <v>401</v>
      </c>
      <c r="H1325" t="s">
        <v>617</v>
      </c>
    </row>
    <row r="1326" spans="1:8" x14ac:dyDescent="0.35">
      <c r="A1326" s="30" t="s">
        <v>17</v>
      </c>
      <c r="B1326">
        <v>4</v>
      </c>
      <c r="C1326" s="30" t="s">
        <v>521</v>
      </c>
      <c r="D1326" s="30" t="s">
        <v>592</v>
      </c>
      <c r="E1326" s="30" t="s">
        <v>68</v>
      </c>
      <c r="F1326">
        <v>37.377020379479966</v>
      </c>
      <c r="G1326" s="30" t="s">
        <v>402</v>
      </c>
      <c r="H1326" t="s">
        <v>618</v>
      </c>
    </row>
    <row r="1327" spans="1:8" x14ac:dyDescent="0.35">
      <c r="A1327" s="30" t="s">
        <v>17</v>
      </c>
      <c r="B1327">
        <v>4</v>
      </c>
      <c r="C1327" s="30" t="s">
        <v>521</v>
      </c>
      <c r="D1327" s="30" t="s">
        <v>592</v>
      </c>
      <c r="E1327" s="30" t="s">
        <v>70</v>
      </c>
      <c r="F1327">
        <v>19.098883572567782</v>
      </c>
      <c r="G1327" s="30" t="s">
        <v>403</v>
      </c>
      <c r="H1327" t="s">
        <v>619</v>
      </c>
    </row>
    <row r="1328" spans="1:8" x14ac:dyDescent="0.35">
      <c r="A1328" s="30" t="s">
        <v>17</v>
      </c>
      <c r="B1328">
        <v>4</v>
      </c>
      <c r="C1328" s="30" t="s">
        <v>521</v>
      </c>
      <c r="D1328" s="30" t="s">
        <v>592</v>
      </c>
      <c r="E1328" s="30" t="s">
        <v>72</v>
      </c>
      <c r="F1328">
        <v>23.404255319148934</v>
      </c>
      <c r="G1328" s="30" t="s">
        <v>404</v>
      </c>
      <c r="H1328" t="s">
        <v>620</v>
      </c>
    </row>
    <row r="1329" spans="1:8" x14ac:dyDescent="0.35">
      <c r="A1329" s="30" t="s">
        <v>17</v>
      </c>
      <c r="B1329">
        <v>4</v>
      </c>
      <c r="C1329" s="30" t="s">
        <v>521</v>
      </c>
      <c r="D1329" s="30" t="s">
        <v>592</v>
      </c>
      <c r="E1329" s="30" t="s">
        <v>74</v>
      </c>
      <c r="F1329">
        <v>2.6263430163151611</v>
      </c>
      <c r="G1329" s="30" t="s">
        <v>405</v>
      </c>
      <c r="H1329" t="s">
        <v>621</v>
      </c>
    </row>
    <row r="1330" spans="1:8" x14ac:dyDescent="0.35">
      <c r="A1330" s="30" t="s">
        <v>17</v>
      </c>
      <c r="B1330">
        <v>4</v>
      </c>
      <c r="C1330" s="30" t="s">
        <v>521</v>
      </c>
      <c r="D1330" s="30" t="s">
        <v>592</v>
      </c>
      <c r="E1330" s="30" t="s">
        <v>76</v>
      </c>
      <c r="F1330">
        <v>34.680337756332932</v>
      </c>
      <c r="G1330" s="30" t="s">
        <v>406</v>
      </c>
      <c r="H1330" t="s">
        <v>622</v>
      </c>
    </row>
    <row r="1331" spans="1:8" x14ac:dyDescent="0.35">
      <c r="A1331" s="30" t="s">
        <v>17</v>
      </c>
      <c r="B1331">
        <v>4</v>
      </c>
      <c r="C1331" s="30" t="s">
        <v>521</v>
      </c>
      <c r="D1331" s="30" t="s">
        <v>592</v>
      </c>
      <c r="E1331" s="30" t="s">
        <v>78</v>
      </c>
      <c r="F1331">
        <v>24.016064257028113</v>
      </c>
      <c r="G1331" s="30" t="s">
        <v>407</v>
      </c>
      <c r="H1331" t="s">
        <v>623</v>
      </c>
    </row>
    <row r="1332" spans="1:8" x14ac:dyDescent="0.35">
      <c r="A1332" s="30" t="s">
        <v>17</v>
      </c>
      <c r="B1332">
        <v>4</v>
      </c>
      <c r="C1332" s="30" t="s">
        <v>521</v>
      </c>
      <c r="D1332" s="30" t="s">
        <v>592</v>
      </c>
      <c r="E1332" s="30" t="s">
        <v>80</v>
      </c>
      <c r="F1332">
        <v>19.008264462809919</v>
      </c>
      <c r="G1332" s="30" t="s">
        <v>408</v>
      </c>
      <c r="H1332" t="s">
        <v>624</v>
      </c>
    </row>
    <row r="1333" spans="1:8" x14ac:dyDescent="0.35">
      <c r="A1333" s="30" t="s">
        <v>17</v>
      </c>
      <c r="B1333">
        <v>4</v>
      </c>
      <c r="C1333" s="30" t="s">
        <v>521</v>
      </c>
      <c r="D1333" s="30" t="s">
        <v>592</v>
      </c>
      <c r="E1333" s="30" t="s">
        <v>82</v>
      </c>
      <c r="F1333">
        <v>12.462641960549911</v>
      </c>
      <c r="G1333" s="30" t="s">
        <v>409</v>
      </c>
      <c r="H1333" t="s">
        <v>625</v>
      </c>
    </row>
    <row r="1334" spans="1:8" x14ac:dyDescent="0.35">
      <c r="A1334" s="30" t="s">
        <v>17</v>
      </c>
      <c r="B1334">
        <v>4</v>
      </c>
      <c r="C1334" s="30" t="s">
        <v>521</v>
      </c>
      <c r="D1334" s="30" t="s">
        <v>592</v>
      </c>
      <c r="E1334" s="30" t="s">
        <v>84</v>
      </c>
      <c r="F1334">
        <v>11.915840582642121</v>
      </c>
      <c r="G1334" s="30" t="s">
        <v>410</v>
      </c>
      <c r="H1334" t="s">
        <v>626</v>
      </c>
    </row>
    <row r="1335" spans="1:8" x14ac:dyDescent="0.35">
      <c r="A1335" s="30" t="s">
        <v>17</v>
      </c>
      <c r="B1335">
        <v>4</v>
      </c>
      <c r="C1335" s="30" t="s">
        <v>521</v>
      </c>
      <c r="D1335" s="30" t="s">
        <v>592</v>
      </c>
      <c r="E1335" s="30" t="s">
        <v>86</v>
      </c>
      <c r="F1335">
        <v>14.467360832999599</v>
      </c>
      <c r="G1335" s="30" t="s">
        <v>411</v>
      </c>
      <c r="H1335" t="s">
        <v>627</v>
      </c>
    </row>
    <row r="1336" spans="1:8" x14ac:dyDescent="0.35">
      <c r="A1336" s="30" t="s">
        <v>17</v>
      </c>
      <c r="B1336">
        <v>4</v>
      </c>
      <c r="C1336" s="30" t="s">
        <v>521</v>
      </c>
      <c r="D1336" s="30" t="s">
        <v>592</v>
      </c>
      <c r="E1336" s="30" t="s">
        <v>88</v>
      </c>
      <c r="F1336">
        <v>47.230028101164194</v>
      </c>
      <c r="G1336" s="30" t="s">
        <v>412</v>
      </c>
      <c r="H1336" t="s">
        <v>628</v>
      </c>
    </row>
    <row r="1337" spans="1:8" x14ac:dyDescent="0.35">
      <c r="A1337" s="30" t="s">
        <v>17</v>
      </c>
      <c r="B1337">
        <v>4</v>
      </c>
      <c r="C1337" s="30" t="s">
        <v>521</v>
      </c>
      <c r="D1337" s="30" t="s">
        <v>592</v>
      </c>
      <c r="E1337" s="30" t="s">
        <v>90</v>
      </c>
      <c r="F1337" t="s">
        <v>302</v>
      </c>
      <c r="G1337" s="30" t="s">
        <v>413</v>
      </c>
      <c r="H1337" t="s">
        <v>629</v>
      </c>
    </row>
    <row r="1338" spans="1:8" x14ac:dyDescent="0.35">
      <c r="A1338" s="30" t="s">
        <v>17</v>
      </c>
      <c r="B1338">
        <v>4</v>
      </c>
      <c r="C1338" s="30" t="s">
        <v>521</v>
      </c>
      <c r="D1338" s="30" t="s">
        <v>592</v>
      </c>
      <c r="E1338" s="30" t="s">
        <v>92</v>
      </c>
      <c r="F1338">
        <v>4.8354327509142614</v>
      </c>
      <c r="G1338" s="30" t="s">
        <v>414</v>
      </c>
      <c r="H1338" t="s">
        <v>630</v>
      </c>
    </row>
    <row r="1339" spans="1:8" x14ac:dyDescent="0.35">
      <c r="A1339" s="30" t="s">
        <v>17</v>
      </c>
      <c r="B1339">
        <v>4</v>
      </c>
      <c r="C1339" s="30" t="s">
        <v>521</v>
      </c>
      <c r="D1339" s="30" t="s">
        <v>592</v>
      </c>
      <c r="E1339" s="30" t="s">
        <v>94</v>
      </c>
      <c r="F1339" t="s">
        <v>302</v>
      </c>
      <c r="G1339" s="30" t="s">
        <v>415</v>
      </c>
      <c r="H1339" t="s">
        <v>631</v>
      </c>
    </row>
    <row r="1340" spans="1:8" x14ac:dyDescent="0.35">
      <c r="A1340" s="30" t="s">
        <v>17</v>
      </c>
      <c r="B1340">
        <v>4</v>
      </c>
      <c r="C1340" s="30" t="s">
        <v>521</v>
      </c>
      <c r="D1340" s="30" t="s">
        <v>592</v>
      </c>
      <c r="E1340" s="30" t="s">
        <v>517</v>
      </c>
      <c r="F1340">
        <v>30.626865671641795</v>
      </c>
      <c r="G1340" s="30" t="s">
        <v>416</v>
      </c>
      <c r="H1340" t="s">
        <v>632</v>
      </c>
    </row>
    <row r="1341" spans="1:8" x14ac:dyDescent="0.35">
      <c r="A1341" s="30" t="s">
        <v>17</v>
      </c>
      <c r="B1341">
        <v>4</v>
      </c>
      <c r="C1341" s="30" t="s">
        <v>521</v>
      </c>
      <c r="D1341" s="30" t="s">
        <v>592</v>
      </c>
      <c r="E1341" s="30" t="s">
        <v>518</v>
      </c>
      <c r="F1341">
        <v>11.695568400770712</v>
      </c>
      <c r="G1341" s="30" t="s">
        <v>417</v>
      </c>
      <c r="H1341" t="s">
        <v>632</v>
      </c>
    </row>
    <row r="1342" spans="1:8" x14ac:dyDescent="0.35">
      <c r="A1342" s="30" t="s">
        <v>17</v>
      </c>
      <c r="B1342">
        <v>5</v>
      </c>
      <c r="C1342" s="30" t="s">
        <v>522</v>
      </c>
      <c r="D1342" s="30" t="s">
        <v>592</v>
      </c>
      <c r="E1342" s="30" t="s">
        <v>511</v>
      </c>
      <c r="F1342">
        <v>104.53093812375251</v>
      </c>
      <c r="G1342" s="30" t="s">
        <v>418</v>
      </c>
      <c r="H1342" t="s">
        <v>511</v>
      </c>
    </row>
    <row r="1343" spans="1:8" x14ac:dyDescent="0.35">
      <c r="A1343" s="30" t="s">
        <v>17</v>
      </c>
      <c r="B1343">
        <v>5</v>
      </c>
      <c r="C1343" s="30" t="s">
        <v>522</v>
      </c>
      <c r="D1343" s="30" t="s">
        <v>592</v>
      </c>
      <c r="E1343" s="30" t="s">
        <v>512</v>
      </c>
      <c r="F1343">
        <v>92.730026505111681</v>
      </c>
      <c r="G1343" s="30" t="s">
        <v>419</v>
      </c>
      <c r="H1343" t="s">
        <v>609</v>
      </c>
    </row>
    <row r="1344" spans="1:8" x14ac:dyDescent="0.35">
      <c r="A1344" s="30" t="s">
        <v>17</v>
      </c>
      <c r="B1344">
        <v>5</v>
      </c>
      <c r="C1344" s="30" t="s">
        <v>522</v>
      </c>
      <c r="D1344" s="30" t="s">
        <v>592</v>
      </c>
      <c r="E1344" s="30" t="s">
        <v>513</v>
      </c>
      <c r="F1344">
        <v>109.53044170314365</v>
      </c>
      <c r="G1344" s="30" t="s">
        <v>420</v>
      </c>
      <c r="H1344" t="s">
        <v>609</v>
      </c>
    </row>
    <row r="1345" spans="1:8" x14ac:dyDescent="0.35">
      <c r="A1345" s="30" t="s">
        <v>17</v>
      </c>
      <c r="B1345">
        <v>5</v>
      </c>
      <c r="C1345" s="30" t="s">
        <v>522</v>
      </c>
      <c r="D1345" s="30" t="s">
        <v>592</v>
      </c>
      <c r="E1345" s="30" t="s">
        <v>514</v>
      </c>
      <c r="F1345">
        <v>82.358636715724245</v>
      </c>
      <c r="G1345" s="30" t="s">
        <v>421</v>
      </c>
      <c r="H1345" t="s">
        <v>609</v>
      </c>
    </row>
    <row r="1346" spans="1:8" x14ac:dyDescent="0.35">
      <c r="A1346" s="30" t="s">
        <v>17</v>
      </c>
      <c r="B1346">
        <v>5</v>
      </c>
      <c r="C1346" s="30" t="s">
        <v>522</v>
      </c>
      <c r="D1346" s="30" t="s">
        <v>592</v>
      </c>
      <c r="E1346" s="30" t="s">
        <v>52</v>
      </c>
      <c r="F1346">
        <v>128.80105900151287</v>
      </c>
      <c r="G1346" s="30" t="s">
        <v>422</v>
      </c>
      <c r="H1346" t="s">
        <v>610</v>
      </c>
    </row>
    <row r="1347" spans="1:8" x14ac:dyDescent="0.35">
      <c r="A1347" s="30" t="s">
        <v>17</v>
      </c>
      <c r="B1347">
        <v>5</v>
      </c>
      <c r="C1347" s="30" t="s">
        <v>522</v>
      </c>
      <c r="D1347" s="30" t="s">
        <v>592</v>
      </c>
      <c r="E1347" s="30" t="s">
        <v>54</v>
      </c>
      <c r="F1347">
        <v>21.580728648218198</v>
      </c>
      <c r="G1347" s="30" t="s">
        <v>423</v>
      </c>
      <c r="H1347" t="s">
        <v>611</v>
      </c>
    </row>
    <row r="1348" spans="1:8" x14ac:dyDescent="0.35">
      <c r="A1348" s="30" t="s">
        <v>17</v>
      </c>
      <c r="B1348">
        <v>5</v>
      </c>
      <c r="C1348" s="30" t="s">
        <v>522</v>
      </c>
      <c r="D1348" s="30" t="s">
        <v>592</v>
      </c>
      <c r="E1348" s="30" t="s">
        <v>56</v>
      </c>
      <c r="F1348">
        <v>35.658096699923256</v>
      </c>
      <c r="G1348" s="30" t="s">
        <v>424</v>
      </c>
      <c r="H1348" t="s">
        <v>612</v>
      </c>
    </row>
    <row r="1349" spans="1:8" x14ac:dyDescent="0.35">
      <c r="A1349" s="30" t="s">
        <v>17</v>
      </c>
      <c r="B1349">
        <v>5</v>
      </c>
      <c r="C1349" s="30" t="s">
        <v>522</v>
      </c>
      <c r="D1349" s="30" t="s">
        <v>592</v>
      </c>
      <c r="E1349" s="30" t="s">
        <v>58</v>
      </c>
      <c r="F1349">
        <v>49.81232714342157</v>
      </c>
      <c r="G1349" s="30" t="s">
        <v>425</v>
      </c>
      <c r="H1349" t="s">
        <v>613</v>
      </c>
    </row>
    <row r="1350" spans="1:8" x14ac:dyDescent="0.35">
      <c r="A1350" s="30" t="s">
        <v>17</v>
      </c>
      <c r="B1350">
        <v>5</v>
      </c>
      <c r="C1350" s="30" t="s">
        <v>522</v>
      </c>
      <c r="D1350" s="30" t="s">
        <v>592</v>
      </c>
      <c r="E1350" s="30" t="s">
        <v>60</v>
      </c>
      <c r="F1350">
        <v>24.058543002795595</v>
      </c>
      <c r="G1350" s="30" t="s">
        <v>426</v>
      </c>
      <c r="H1350" t="s">
        <v>614</v>
      </c>
    </row>
    <row r="1351" spans="1:8" x14ac:dyDescent="0.35">
      <c r="A1351" s="30" t="s">
        <v>17</v>
      </c>
      <c r="B1351">
        <v>5</v>
      </c>
      <c r="C1351" s="30" t="s">
        <v>522</v>
      </c>
      <c r="D1351" s="30" t="s">
        <v>592</v>
      </c>
      <c r="E1351" s="30" t="s">
        <v>62</v>
      </c>
      <c r="F1351">
        <v>27.536955653216136</v>
      </c>
      <c r="G1351" s="30" t="s">
        <v>427</v>
      </c>
      <c r="H1351" t="s">
        <v>615</v>
      </c>
    </row>
    <row r="1352" spans="1:8" x14ac:dyDescent="0.35">
      <c r="A1352" s="30" t="s">
        <v>17</v>
      </c>
      <c r="B1352">
        <v>5</v>
      </c>
      <c r="C1352" s="30" t="s">
        <v>522</v>
      </c>
      <c r="D1352" s="30" t="s">
        <v>592</v>
      </c>
      <c r="E1352" s="30" t="s">
        <v>64</v>
      </c>
      <c r="F1352">
        <v>33.34233261339093</v>
      </c>
      <c r="G1352" s="30" t="s">
        <v>428</v>
      </c>
      <c r="H1352" t="s">
        <v>616</v>
      </c>
    </row>
    <row r="1353" spans="1:8" x14ac:dyDescent="0.35">
      <c r="A1353" s="30" t="s">
        <v>17</v>
      </c>
      <c r="B1353">
        <v>5</v>
      </c>
      <c r="C1353" s="30" t="s">
        <v>522</v>
      </c>
      <c r="D1353" s="30" t="s">
        <v>592</v>
      </c>
      <c r="E1353" s="30" t="s">
        <v>515</v>
      </c>
      <c r="F1353">
        <v>21.110495195861049</v>
      </c>
      <c r="G1353" s="30" t="s">
        <v>429</v>
      </c>
      <c r="H1353" t="s">
        <v>617</v>
      </c>
    </row>
    <row r="1354" spans="1:8" x14ac:dyDescent="0.35">
      <c r="A1354" s="30" t="s">
        <v>17</v>
      </c>
      <c r="B1354">
        <v>5</v>
      </c>
      <c r="C1354" s="30" t="s">
        <v>522</v>
      </c>
      <c r="D1354" s="30" t="s">
        <v>592</v>
      </c>
      <c r="E1354" s="30" t="s">
        <v>516</v>
      </c>
      <c r="F1354">
        <v>53.878039793662495</v>
      </c>
      <c r="G1354" s="30" t="s">
        <v>430</v>
      </c>
      <c r="H1354" t="s">
        <v>617</v>
      </c>
    </row>
    <row r="1355" spans="1:8" x14ac:dyDescent="0.35">
      <c r="A1355" s="30" t="s">
        <v>17</v>
      </c>
      <c r="B1355">
        <v>5</v>
      </c>
      <c r="C1355" s="30" t="s">
        <v>522</v>
      </c>
      <c r="D1355" s="30" t="s">
        <v>592</v>
      </c>
      <c r="E1355" s="30" t="s">
        <v>68</v>
      </c>
      <c r="F1355">
        <v>11.920238931834151</v>
      </c>
      <c r="G1355" s="30" t="s">
        <v>431</v>
      </c>
      <c r="H1355" t="s">
        <v>618</v>
      </c>
    </row>
    <row r="1356" spans="1:8" x14ac:dyDescent="0.35">
      <c r="A1356" s="30" t="s">
        <v>17</v>
      </c>
      <c r="B1356">
        <v>5</v>
      </c>
      <c r="C1356" s="30" t="s">
        <v>522</v>
      </c>
      <c r="D1356" s="30" t="s">
        <v>592</v>
      </c>
      <c r="E1356" s="30" t="s">
        <v>70</v>
      </c>
      <c r="F1356">
        <v>75.299043062200951</v>
      </c>
      <c r="G1356" s="30" t="s">
        <v>432</v>
      </c>
      <c r="H1356" t="s">
        <v>619</v>
      </c>
    </row>
    <row r="1357" spans="1:8" x14ac:dyDescent="0.35">
      <c r="A1357" s="30" t="s">
        <v>17</v>
      </c>
      <c r="B1357">
        <v>5</v>
      </c>
      <c r="C1357" s="30" t="s">
        <v>522</v>
      </c>
      <c r="D1357" s="30" t="s">
        <v>592</v>
      </c>
      <c r="E1357" s="30" t="s">
        <v>72</v>
      </c>
      <c r="F1357">
        <v>14.545121056493029</v>
      </c>
      <c r="G1357" s="30" t="s">
        <v>433</v>
      </c>
      <c r="H1357" t="s">
        <v>620</v>
      </c>
    </row>
    <row r="1358" spans="1:8" x14ac:dyDescent="0.35">
      <c r="A1358" s="30" t="s">
        <v>17</v>
      </c>
      <c r="B1358">
        <v>5</v>
      </c>
      <c r="C1358" s="30" t="s">
        <v>522</v>
      </c>
      <c r="D1358" s="30" t="s">
        <v>592</v>
      </c>
      <c r="E1358" s="30" t="s">
        <v>74</v>
      </c>
      <c r="F1358">
        <v>15.698368483883804</v>
      </c>
      <c r="G1358" s="30" t="s">
        <v>434</v>
      </c>
      <c r="H1358" t="s">
        <v>621</v>
      </c>
    </row>
    <row r="1359" spans="1:8" x14ac:dyDescent="0.35">
      <c r="A1359" s="30" t="s">
        <v>17</v>
      </c>
      <c r="B1359">
        <v>5</v>
      </c>
      <c r="C1359" s="30" t="s">
        <v>522</v>
      </c>
      <c r="D1359" s="30" t="s">
        <v>592</v>
      </c>
      <c r="E1359" s="30" t="s">
        <v>76</v>
      </c>
      <c r="F1359">
        <v>38.419782870928827</v>
      </c>
      <c r="G1359" s="30" t="s">
        <v>435</v>
      </c>
      <c r="H1359" t="s">
        <v>622</v>
      </c>
    </row>
    <row r="1360" spans="1:8" x14ac:dyDescent="0.35">
      <c r="A1360" s="30" t="s">
        <v>17</v>
      </c>
      <c r="B1360">
        <v>5</v>
      </c>
      <c r="C1360" s="30" t="s">
        <v>522</v>
      </c>
      <c r="D1360" s="30" t="s">
        <v>592</v>
      </c>
      <c r="E1360" s="30" t="s">
        <v>78</v>
      </c>
      <c r="F1360">
        <v>17.168674698795179</v>
      </c>
      <c r="G1360" s="30" t="s">
        <v>436</v>
      </c>
      <c r="H1360" t="s">
        <v>623</v>
      </c>
    </row>
    <row r="1361" spans="1:8" x14ac:dyDescent="0.35">
      <c r="A1361" s="30" t="s">
        <v>17</v>
      </c>
      <c r="B1361">
        <v>5</v>
      </c>
      <c r="C1361" s="30" t="s">
        <v>522</v>
      </c>
      <c r="D1361" s="30" t="s">
        <v>592</v>
      </c>
      <c r="E1361" s="30" t="s">
        <v>80</v>
      </c>
      <c r="F1361">
        <v>29.079377282337109</v>
      </c>
      <c r="G1361" s="30" t="s">
        <v>437</v>
      </c>
      <c r="H1361" t="s">
        <v>624</v>
      </c>
    </row>
    <row r="1362" spans="1:8" x14ac:dyDescent="0.35">
      <c r="A1362" s="30" t="s">
        <v>17</v>
      </c>
      <c r="B1362">
        <v>5</v>
      </c>
      <c r="C1362" s="30" t="s">
        <v>522</v>
      </c>
      <c r="D1362" s="30" t="s">
        <v>592</v>
      </c>
      <c r="E1362" s="30" t="s">
        <v>82</v>
      </c>
      <c r="F1362">
        <v>10.888623231719466</v>
      </c>
      <c r="G1362" s="30" t="s">
        <v>438</v>
      </c>
      <c r="H1362" t="s">
        <v>625</v>
      </c>
    </row>
    <row r="1363" spans="1:8" x14ac:dyDescent="0.35">
      <c r="A1363" s="30" t="s">
        <v>17</v>
      </c>
      <c r="B1363">
        <v>5</v>
      </c>
      <c r="C1363" s="30" t="s">
        <v>522</v>
      </c>
      <c r="D1363" s="30" t="s">
        <v>592</v>
      </c>
      <c r="E1363" s="30" t="s">
        <v>84</v>
      </c>
      <c r="F1363">
        <v>11.238114505361116</v>
      </c>
      <c r="G1363" s="30" t="s">
        <v>439</v>
      </c>
      <c r="H1363" t="s">
        <v>626</v>
      </c>
    </row>
    <row r="1364" spans="1:8" x14ac:dyDescent="0.35">
      <c r="A1364" s="30" t="s">
        <v>17</v>
      </c>
      <c r="B1364">
        <v>5</v>
      </c>
      <c r="C1364" s="30" t="s">
        <v>522</v>
      </c>
      <c r="D1364" s="30" t="s">
        <v>592</v>
      </c>
      <c r="E1364" s="30" t="s">
        <v>86</v>
      </c>
      <c r="F1364">
        <v>52.613135762915498</v>
      </c>
      <c r="G1364" s="30" t="s">
        <v>440</v>
      </c>
      <c r="H1364" t="s">
        <v>627</v>
      </c>
    </row>
    <row r="1365" spans="1:8" x14ac:dyDescent="0.35">
      <c r="A1365" s="30" t="s">
        <v>17</v>
      </c>
      <c r="B1365">
        <v>5</v>
      </c>
      <c r="C1365" s="30" t="s">
        <v>522</v>
      </c>
      <c r="D1365" s="30" t="s">
        <v>592</v>
      </c>
      <c r="E1365" s="30" t="s">
        <v>88</v>
      </c>
      <c r="F1365">
        <v>21.296668004817345</v>
      </c>
      <c r="G1365" s="30" t="s">
        <v>441</v>
      </c>
      <c r="H1365" t="s">
        <v>628</v>
      </c>
    </row>
    <row r="1366" spans="1:8" x14ac:dyDescent="0.35">
      <c r="A1366" s="30" t="s">
        <v>17</v>
      </c>
      <c r="B1366">
        <v>5</v>
      </c>
      <c r="C1366" s="30" t="s">
        <v>522</v>
      </c>
      <c r="D1366" s="30" t="s">
        <v>592</v>
      </c>
      <c r="E1366" s="30" t="s">
        <v>90</v>
      </c>
      <c r="F1366">
        <v>24.178123132098026</v>
      </c>
      <c r="G1366" s="30" t="s">
        <v>442</v>
      </c>
      <c r="H1366" t="s">
        <v>629</v>
      </c>
    </row>
    <row r="1367" spans="1:8" x14ac:dyDescent="0.35">
      <c r="A1367" s="30" t="s">
        <v>17</v>
      </c>
      <c r="B1367">
        <v>5</v>
      </c>
      <c r="C1367" s="30" t="s">
        <v>522</v>
      </c>
      <c r="D1367" s="30" t="s">
        <v>592</v>
      </c>
      <c r="E1367" s="30" t="s">
        <v>92</v>
      </c>
      <c r="F1367">
        <v>51.330759853717993</v>
      </c>
      <c r="G1367" s="30" t="s">
        <v>443</v>
      </c>
      <c r="H1367" t="s">
        <v>630</v>
      </c>
    </row>
    <row r="1368" spans="1:8" x14ac:dyDescent="0.35">
      <c r="A1368" s="30" t="s">
        <v>17</v>
      </c>
      <c r="B1368">
        <v>5</v>
      </c>
      <c r="C1368" s="30" t="s">
        <v>522</v>
      </c>
      <c r="D1368" s="30" t="s">
        <v>592</v>
      </c>
      <c r="E1368" s="30" t="s">
        <v>94</v>
      </c>
      <c r="F1368">
        <v>79.976209357652664</v>
      </c>
      <c r="G1368" s="30" t="s">
        <v>444</v>
      </c>
      <c r="H1368" t="s">
        <v>631</v>
      </c>
    </row>
    <row r="1369" spans="1:8" x14ac:dyDescent="0.35">
      <c r="A1369" s="30" t="s">
        <v>17</v>
      </c>
      <c r="B1369">
        <v>5</v>
      </c>
      <c r="C1369" s="30" t="s">
        <v>522</v>
      </c>
      <c r="D1369" s="30" t="s">
        <v>592</v>
      </c>
      <c r="E1369" s="30" t="s">
        <v>517</v>
      </c>
      <c r="F1369" t="s">
        <v>302</v>
      </c>
      <c r="G1369" s="30" t="s">
        <v>445</v>
      </c>
      <c r="H1369" t="s">
        <v>632</v>
      </c>
    </row>
    <row r="1370" spans="1:8" x14ac:dyDescent="0.35">
      <c r="A1370" s="30" t="s">
        <v>17</v>
      </c>
      <c r="B1370">
        <v>5</v>
      </c>
      <c r="C1370" s="30" t="s">
        <v>522</v>
      </c>
      <c r="D1370" s="30" t="s">
        <v>592</v>
      </c>
      <c r="E1370" s="30" t="s">
        <v>518</v>
      </c>
      <c r="F1370">
        <v>54.50867052023122</v>
      </c>
      <c r="G1370" s="30" t="s">
        <v>446</v>
      </c>
      <c r="H1370" t="s">
        <v>632</v>
      </c>
    </row>
    <row r="1371" spans="1:8" x14ac:dyDescent="0.35">
      <c r="A1371" s="30" t="s">
        <v>17</v>
      </c>
      <c r="B1371">
        <v>6</v>
      </c>
      <c r="C1371" s="30" t="s">
        <v>523</v>
      </c>
      <c r="D1371" s="30" t="s">
        <v>592</v>
      </c>
      <c r="E1371" s="30" t="s">
        <v>511</v>
      </c>
      <c r="F1371">
        <v>2410.225249500998</v>
      </c>
      <c r="G1371" s="30" t="s">
        <v>447</v>
      </c>
      <c r="H1371" t="s">
        <v>511</v>
      </c>
    </row>
    <row r="1372" spans="1:8" x14ac:dyDescent="0.35">
      <c r="A1372" s="30" t="s">
        <v>17</v>
      </c>
      <c r="B1372">
        <v>6</v>
      </c>
      <c r="C1372" s="30" t="s">
        <v>523</v>
      </c>
      <c r="D1372" s="30" t="s">
        <v>592</v>
      </c>
      <c r="E1372" s="30" t="s">
        <v>512</v>
      </c>
      <c r="F1372">
        <v>1111.458481635744</v>
      </c>
      <c r="G1372" s="30" t="s">
        <v>448</v>
      </c>
      <c r="H1372" t="s">
        <v>609</v>
      </c>
    </row>
    <row r="1373" spans="1:8" x14ac:dyDescent="0.35">
      <c r="A1373" s="30" t="s">
        <v>17</v>
      </c>
      <c r="B1373">
        <v>6</v>
      </c>
      <c r="C1373" s="30" t="s">
        <v>523</v>
      </c>
      <c r="D1373" s="30" t="s">
        <v>592</v>
      </c>
      <c r="E1373" s="30" t="s">
        <v>513</v>
      </c>
      <c r="F1373">
        <v>1098.1166136092318</v>
      </c>
      <c r="G1373" s="30" t="s">
        <v>449</v>
      </c>
      <c r="H1373" t="s">
        <v>609</v>
      </c>
    </row>
    <row r="1374" spans="1:8" x14ac:dyDescent="0.35">
      <c r="A1374" s="30" t="s">
        <v>17</v>
      </c>
      <c r="B1374">
        <v>6</v>
      </c>
      <c r="C1374" s="30" t="s">
        <v>523</v>
      </c>
      <c r="D1374" s="30" t="s">
        <v>592</v>
      </c>
      <c r="E1374" s="30" t="s">
        <v>514</v>
      </c>
      <c r="F1374">
        <v>1028.3418667699457</v>
      </c>
      <c r="G1374" s="30" t="s">
        <v>450</v>
      </c>
      <c r="H1374" t="s">
        <v>609</v>
      </c>
    </row>
    <row r="1375" spans="1:8" x14ac:dyDescent="0.35">
      <c r="A1375" s="30" t="s">
        <v>17</v>
      </c>
      <c r="B1375">
        <v>6</v>
      </c>
      <c r="C1375" s="30" t="s">
        <v>523</v>
      </c>
      <c r="D1375" s="30" t="s">
        <v>592</v>
      </c>
      <c r="E1375" s="30" t="s">
        <v>52</v>
      </c>
      <c r="F1375">
        <v>1128.9808623298031</v>
      </c>
      <c r="G1375" s="30" t="s">
        <v>451</v>
      </c>
      <c r="H1375" t="s">
        <v>610</v>
      </c>
    </row>
    <row r="1376" spans="1:8" x14ac:dyDescent="0.35">
      <c r="A1376" s="30" t="s">
        <v>17</v>
      </c>
      <c r="B1376">
        <v>6</v>
      </c>
      <c r="C1376" s="30" t="s">
        <v>523</v>
      </c>
      <c r="D1376" s="30" t="s">
        <v>592</v>
      </c>
      <c r="E1376" s="30" t="s">
        <v>54</v>
      </c>
      <c r="F1376">
        <v>1012.2975413099742</v>
      </c>
      <c r="G1376" s="30" t="s">
        <v>452</v>
      </c>
      <c r="H1376" t="s">
        <v>611</v>
      </c>
    </row>
    <row r="1377" spans="1:8" x14ac:dyDescent="0.35">
      <c r="A1377" s="30" t="s">
        <v>17</v>
      </c>
      <c r="B1377">
        <v>6</v>
      </c>
      <c r="C1377" s="30" t="s">
        <v>523</v>
      </c>
      <c r="D1377" s="30" t="s">
        <v>592</v>
      </c>
      <c r="E1377" s="30" t="s">
        <v>56</v>
      </c>
      <c r="F1377">
        <v>1198.9685725249424</v>
      </c>
      <c r="G1377" s="30" t="s">
        <v>453</v>
      </c>
      <c r="H1377" t="s">
        <v>612</v>
      </c>
    </row>
    <row r="1378" spans="1:8" x14ac:dyDescent="0.35">
      <c r="A1378" s="30" t="s">
        <v>17</v>
      </c>
      <c r="B1378">
        <v>6</v>
      </c>
      <c r="C1378" s="30" t="s">
        <v>523</v>
      </c>
      <c r="D1378" s="30" t="s">
        <v>592</v>
      </c>
      <c r="E1378" s="30" t="s">
        <v>58</v>
      </c>
      <c r="F1378">
        <v>957.61491505333868</v>
      </c>
      <c r="G1378" s="30" t="s">
        <v>454</v>
      </c>
      <c r="H1378" t="s">
        <v>613</v>
      </c>
    </row>
    <row r="1379" spans="1:8" x14ac:dyDescent="0.35">
      <c r="A1379" s="30" t="s">
        <v>17</v>
      </c>
      <c r="B1379">
        <v>6</v>
      </c>
      <c r="C1379" s="30" t="s">
        <v>523</v>
      </c>
      <c r="D1379" s="30" t="s">
        <v>592</v>
      </c>
      <c r="E1379" s="30" t="s">
        <v>60</v>
      </c>
      <c r="F1379">
        <v>910.92186318039808</v>
      </c>
      <c r="G1379" s="30" t="s">
        <v>455</v>
      </c>
      <c r="H1379" t="s">
        <v>614</v>
      </c>
    </row>
    <row r="1380" spans="1:8" x14ac:dyDescent="0.35">
      <c r="A1380" s="30" t="s">
        <v>17</v>
      </c>
      <c r="B1380">
        <v>6</v>
      </c>
      <c r="C1380" s="30" t="s">
        <v>523</v>
      </c>
      <c r="D1380" s="30" t="s">
        <v>592</v>
      </c>
      <c r="E1380" s="30" t="s">
        <v>62</v>
      </c>
      <c r="F1380">
        <v>658.14564522572914</v>
      </c>
      <c r="G1380" s="30" t="s">
        <v>456</v>
      </c>
      <c r="H1380" t="s">
        <v>615</v>
      </c>
    </row>
    <row r="1381" spans="1:8" x14ac:dyDescent="0.35">
      <c r="A1381" s="30" t="s">
        <v>17</v>
      </c>
      <c r="B1381">
        <v>6</v>
      </c>
      <c r="C1381" s="30" t="s">
        <v>523</v>
      </c>
      <c r="D1381" s="30" t="s">
        <v>592</v>
      </c>
      <c r="E1381" s="30" t="s">
        <v>64</v>
      </c>
      <c r="F1381">
        <v>705.30860331173506</v>
      </c>
      <c r="G1381" s="30" t="s">
        <v>457</v>
      </c>
      <c r="H1381" t="s">
        <v>616</v>
      </c>
    </row>
    <row r="1382" spans="1:8" x14ac:dyDescent="0.35">
      <c r="A1382" s="30" t="s">
        <v>17</v>
      </c>
      <c r="B1382">
        <v>6</v>
      </c>
      <c r="C1382" s="30" t="s">
        <v>523</v>
      </c>
      <c r="D1382" s="30" t="s">
        <v>592</v>
      </c>
      <c r="E1382" s="30" t="s">
        <v>515</v>
      </c>
      <c r="F1382">
        <v>666.40691056910578</v>
      </c>
      <c r="G1382" s="30" t="s">
        <v>458</v>
      </c>
      <c r="H1382" t="s">
        <v>617</v>
      </c>
    </row>
    <row r="1383" spans="1:8" x14ac:dyDescent="0.35">
      <c r="A1383" s="30" t="s">
        <v>17</v>
      </c>
      <c r="B1383">
        <v>6</v>
      </c>
      <c r="C1383" s="30" t="s">
        <v>523</v>
      </c>
      <c r="D1383" s="30" t="s">
        <v>592</v>
      </c>
      <c r="E1383" s="30" t="s">
        <v>516</v>
      </c>
      <c r="F1383">
        <v>457.94948415622702</v>
      </c>
      <c r="G1383" s="30" t="s">
        <v>459</v>
      </c>
      <c r="H1383" t="s">
        <v>617</v>
      </c>
    </row>
    <row r="1384" spans="1:8" x14ac:dyDescent="0.35">
      <c r="A1384" s="30" t="s">
        <v>17</v>
      </c>
      <c r="B1384">
        <v>6</v>
      </c>
      <c r="C1384" s="30" t="s">
        <v>523</v>
      </c>
      <c r="D1384" s="30" t="s">
        <v>592</v>
      </c>
      <c r="E1384" s="30" t="s">
        <v>68</v>
      </c>
      <c r="F1384">
        <v>360.522171468728</v>
      </c>
      <c r="G1384" s="30" t="s">
        <v>460</v>
      </c>
      <c r="H1384" t="s">
        <v>618</v>
      </c>
    </row>
    <row r="1385" spans="1:8" x14ac:dyDescent="0.35">
      <c r="A1385" s="30" t="s">
        <v>17</v>
      </c>
      <c r="B1385">
        <v>6</v>
      </c>
      <c r="C1385" s="30" t="s">
        <v>523</v>
      </c>
      <c r="D1385" s="30" t="s">
        <v>592</v>
      </c>
      <c r="E1385" s="30" t="s">
        <v>70</v>
      </c>
      <c r="F1385">
        <v>430.85239234449756</v>
      </c>
      <c r="G1385" s="30" t="s">
        <v>461</v>
      </c>
      <c r="H1385" t="s">
        <v>619</v>
      </c>
    </row>
    <row r="1386" spans="1:8" x14ac:dyDescent="0.35">
      <c r="A1386" s="30" t="s">
        <v>17</v>
      </c>
      <c r="B1386">
        <v>6</v>
      </c>
      <c r="C1386" s="30" t="s">
        <v>523</v>
      </c>
      <c r="D1386" s="30" t="s">
        <v>592</v>
      </c>
      <c r="E1386" s="30" t="s">
        <v>72</v>
      </c>
      <c r="F1386">
        <v>315.16107850330155</v>
      </c>
      <c r="G1386" s="30" t="s">
        <v>462</v>
      </c>
      <c r="H1386" t="s">
        <v>620</v>
      </c>
    </row>
    <row r="1387" spans="1:8" x14ac:dyDescent="0.35">
      <c r="A1387" s="30" t="s">
        <v>17</v>
      </c>
      <c r="B1387">
        <v>6</v>
      </c>
      <c r="C1387" s="30" t="s">
        <v>523</v>
      </c>
      <c r="D1387" s="30" t="s">
        <v>592</v>
      </c>
      <c r="E1387" s="30" t="s">
        <v>74</v>
      </c>
      <c r="F1387">
        <v>262.62118981297255</v>
      </c>
      <c r="G1387" s="30" t="s">
        <v>463</v>
      </c>
      <c r="H1387" t="s">
        <v>621</v>
      </c>
    </row>
    <row r="1388" spans="1:8" x14ac:dyDescent="0.35">
      <c r="A1388" s="30" t="s">
        <v>17</v>
      </c>
      <c r="B1388">
        <v>6</v>
      </c>
      <c r="C1388" s="30" t="s">
        <v>523</v>
      </c>
      <c r="D1388" s="30" t="s">
        <v>592</v>
      </c>
      <c r="E1388" s="30" t="s">
        <v>76</v>
      </c>
      <c r="F1388">
        <v>271.2738037796542</v>
      </c>
      <c r="G1388" s="30" t="s">
        <v>464</v>
      </c>
      <c r="H1388" t="s">
        <v>622</v>
      </c>
    </row>
    <row r="1389" spans="1:8" x14ac:dyDescent="0.35">
      <c r="A1389" s="30" t="s">
        <v>17</v>
      </c>
      <c r="B1389">
        <v>6</v>
      </c>
      <c r="C1389" s="30" t="s">
        <v>523</v>
      </c>
      <c r="D1389" s="30" t="s">
        <v>592</v>
      </c>
      <c r="E1389" s="30" t="s">
        <v>78</v>
      </c>
      <c r="F1389">
        <v>272.46847389558235</v>
      </c>
      <c r="G1389" s="30" t="s">
        <v>465</v>
      </c>
      <c r="H1389" t="s">
        <v>623</v>
      </c>
    </row>
    <row r="1390" spans="1:8" x14ac:dyDescent="0.35">
      <c r="A1390" s="30" t="s">
        <v>17</v>
      </c>
      <c r="B1390">
        <v>6</v>
      </c>
      <c r="C1390" s="30" t="s">
        <v>523</v>
      </c>
      <c r="D1390" s="30" t="s">
        <v>592</v>
      </c>
      <c r="E1390" s="30" t="s">
        <v>80</v>
      </c>
      <c r="F1390">
        <v>261.24035172016147</v>
      </c>
      <c r="G1390" s="30" t="s">
        <v>466</v>
      </c>
      <c r="H1390" t="s">
        <v>624</v>
      </c>
    </row>
    <row r="1391" spans="1:8" x14ac:dyDescent="0.35">
      <c r="A1391" s="30" t="s">
        <v>17</v>
      </c>
      <c r="B1391">
        <v>6</v>
      </c>
      <c r="C1391" s="30" t="s">
        <v>523</v>
      </c>
      <c r="D1391" s="30" t="s">
        <v>592</v>
      </c>
      <c r="E1391" s="30" t="s">
        <v>82</v>
      </c>
      <c r="F1391">
        <v>236.65454273759713</v>
      </c>
      <c r="G1391" s="30" t="s">
        <v>467</v>
      </c>
      <c r="H1391" t="s">
        <v>625</v>
      </c>
    </row>
    <row r="1392" spans="1:8" x14ac:dyDescent="0.35">
      <c r="A1392" s="30" t="s">
        <v>17</v>
      </c>
      <c r="B1392">
        <v>6</v>
      </c>
      <c r="C1392" s="30" t="s">
        <v>523</v>
      </c>
      <c r="D1392" s="30" t="s">
        <v>592</v>
      </c>
      <c r="E1392" s="30" t="s">
        <v>84</v>
      </c>
      <c r="F1392">
        <v>253.14435565446084</v>
      </c>
      <c r="G1392" s="30" t="s">
        <v>468</v>
      </c>
      <c r="H1392" t="s">
        <v>626</v>
      </c>
    </row>
    <row r="1393" spans="1:8" x14ac:dyDescent="0.35">
      <c r="A1393" s="30" t="s">
        <v>17</v>
      </c>
      <c r="B1393">
        <v>6</v>
      </c>
      <c r="C1393" s="30" t="s">
        <v>523</v>
      </c>
      <c r="D1393" s="30" t="s">
        <v>592</v>
      </c>
      <c r="E1393" s="30" t="s">
        <v>86</v>
      </c>
      <c r="F1393">
        <v>286.97895474569486</v>
      </c>
      <c r="G1393" s="30" t="s">
        <v>469</v>
      </c>
      <c r="H1393" t="s">
        <v>627</v>
      </c>
    </row>
    <row r="1394" spans="1:8" x14ac:dyDescent="0.35">
      <c r="A1394" s="30" t="s">
        <v>17</v>
      </c>
      <c r="B1394">
        <v>6</v>
      </c>
      <c r="C1394" s="30" t="s">
        <v>523</v>
      </c>
      <c r="D1394" s="30" t="s">
        <v>592</v>
      </c>
      <c r="E1394" s="30" t="s">
        <v>88</v>
      </c>
      <c r="F1394">
        <v>205.50355279004418</v>
      </c>
      <c r="G1394" s="30" t="s">
        <v>470</v>
      </c>
      <c r="H1394" t="s">
        <v>628</v>
      </c>
    </row>
    <row r="1395" spans="1:8" x14ac:dyDescent="0.35">
      <c r="A1395" s="30" t="s">
        <v>17</v>
      </c>
      <c r="B1395">
        <v>6</v>
      </c>
      <c r="C1395" s="30" t="s">
        <v>523</v>
      </c>
      <c r="D1395" s="30" t="s">
        <v>592</v>
      </c>
      <c r="E1395" s="30" t="s">
        <v>90</v>
      </c>
      <c r="F1395">
        <v>275.97512452679814</v>
      </c>
      <c r="G1395" s="30" t="s">
        <v>471</v>
      </c>
      <c r="H1395" t="s">
        <v>629</v>
      </c>
    </row>
    <row r="1396" spans="1:8" x14ac:dyDescent="0.35">
      <c r="A1396" s="30" t="s">
        <v>17</v>
      </c>
      <c r="B1396">
        <v>6</v>
      </c>
      <c r="C1396" s="30" t="s">
        <v>523</v>
      </c>
      <c r="D1396" s="30" t="s">
        <v>592</v>
      </c>
      <c r="E1396" s="30" t="s">
        <v>92</v>
      </c>
      <c r="F1396">
        <v>307.20188947582284</v>
      </c>
      <c r="G1396" s="30" t="s">
        <v>472</v>
      </c>
      <c r="H1396" t="s">
        <v>630</v>
      </c>
    </row>
    <row r="1397" spans="1:8" x14ac:dyDescent="0.35">
      <c r="A1397" s="30" t="s">
        <v>17</v>
      </c>
      <c r="B1397">
        <v>6</v>
      </c>
      <c r="C1397" s="30" t="s">
        <v>523</v>
      </c>
      <c r="D1397" s="30" t="s">
        <v>592</v>
      </c>
      <c r="E1397" s="30" t="s">
        <v>94</v>
      </c>
      <c r="F1397">
        <v>415.09028548770823</v>
      </c>
      <c r="G1397" s="30" t="s">
        <v>473</v>
      </c>
      <c r="H1397" t="s">
        <v>631</v>
      </c>
    </row>
    <row r="1398" spans="1:8" x14ac:dyDescent="0.35">
      <c r="A1398" s="30" t="s">
        <v>17</v>
      </c>
      <c r="B1398">
        <v>6</v>
      </c>
      <c r="C1398" s="30" t="s">
        <v>523</v>
      </c>
      <c r="D1398" s="30" t="s">
        <v>592</v>
      </c>
      <c r="E1398" s="30" t="s">
        <v>517</v>
      </c>
      <c r="F1398">
        <v>397.84004975124378</v>
      </c>
      <c r="G1398" s="30" t="s">
        <v>474</v>
      </c>
      <c r="H1398" t="s">
        <v>632</v>
      </c>
    </row>
    <row r="1399" spans="1:8" x14ac:dyDescent="0.35">
      <c r="A1399" s="30" t="s">
        <v>17</v>
      </c>
      <c r="B1399">
        <v>6</v>
      </c>
      <c r="C1399" s="30" t="s">
        <v>523</v>
      </c>
      <c r="D1399" s="30" t="s">
        <v>592</v>
      </c>
      <c r="E1399" s="30" t="s">
        <v>518</v>
      </c>
      <c r="F1399">
        <v>350.68236994219654</v>
      </c>
      <c r="G1399" s="30" t="s">
        <v>475</v>
      </c>
      <c r="H1399" t="s">
        <v>632</v>
      </c>
    </row>
    <row r="1400" spans="1:8" x14ac:dyDescent="0.35">
      <c r="A1400" s="30" t="s">
        <v>17</v>
      </c>
      <c r="B1400">
        <v>7</v>
      </c>
      <c r="C1400" s="30" t="s">
        <v>524</v>
      </c>
      <c r="D1400" s="30" t="s">
        <v>592</v>
      </c>
      <c r="E1400" s="30" t="s">
        <v>511</v>
      </c>
      <c r="F1400">
        <v>13602.755980198017</v>
      </c>
      <c r="G1400" s="30" t="s">
        <v>476</v>
      </c>
      <c r="H1400" t="s">
        <v>511</v>
      </c>
    </row>
    <row r="1401" spans="1:8" x14ac:dyDescent="0.35">
      <c r="A1401" s="30" t="s">
        <v>17</v>
      </c>
      <c r="B1401">
        <v>7</v>
      </c>
      <c r="C1401" s="30" t="s">
        <v>524</v>
      </c>
      <c r="D1401" s="30" t="s">
        <v>592</v>
      </c>
      <c r="E1401" s="30" t="s">
        <v>512</v>
      </c>
      <c r="F1401">
        <v>18168.495284403671</v>
      </c>
      <c r="G1401" s="30" t="s">
        <v>477</v>
      </c>
      <c r="H1401" t="s">
        <v>609</v>
      </c>
    </row>
    <row r="1402" spans="1:8" x14ac:dyDescent="0.35">
      <c r="A1402" s="30" t="s">
        <v>17</v>
      </c>
      <c r="B1402">
        <v>7</v>
      </c>
      <c r="C1402" s="30" t="s">
        <v>524</v>
      </c>
      <c r="D1402" s="30" t="s">
        <v>592</v>
      </c>
      <c r="E1402" s="30" t="s">
        <v>513</v>
      </c>
      <c r="F1402">
        <v>15469.477191094618</v>
      </c>
      <c r="G1402" s="30" t="s">
        <v>478</v>
      </c>
      <c r="H1402" t="s">
        <v>609</v>
      </c>
    </row>
    <row r="1403" spans="1:8" x14ac:dyDescent="0.35">
      <c r="A1403" s="30" t="s">
        <v>17</v>
      </c>
      <c r="B1403">
        <v>7</v>
      </c>
      <c r="C1403" s="30" t="s">
        <v>524</v>
      </c>
      <c r="D1403" s="30" t="s">
        <v>592</v>
      </c>
      <c r="E1403" s="30" t="s">
        <v>514</v>
      </c>
      <c r="F1403">
        <v>16656.199647969053</v>
      </c>
      <c r="G1403" s="30" t="s">
        <v>479</v>
      </c>
      <c r="H1403" t="s">
        <v>609</v>
      </c>
    </row>
    <row r="1404" spans="1:8" x14ac:dyDescent="0.35">
      <c r="A1404" s="30" t="s">
        <v>17</v>
      </c>
      <c r="B1404">
        <v>7</v>
      </c>
      <c r="C1404" s="30" t="s">
        <v>524</v>
      </c>
      <c r="D1404" s="30" t="s">
        <v>592</v>
      </c>
      <c r="E1404" s="30" t="s">
        <v>52</v>
      </c>
      <c r="F1404">
        <v>17062.7035256167</v>
      </c>
      <c r="G1404" s="30" t="s">
        <v>480</v>
      </c>
      <c r="H1404" t="s">
        <v>610</v>
      </c>
    </row>
    <row r="1405" spans="1:8" x14ac:dyDescent="0.35">
      <c r="A1405" s="30" t="s">
        <v>17</v>
      </c>
      <c r="B1405">
        <v>7</v>
      </c>
      <c r="C1405" s="30" t="s">
        <v>524</v>
      </c>
      <c r="D1405" s="30" t="s">
        <v>592</v>
      </c>
      <c r="E1405" s="30" t="s">
        <v>54</v>
      </c>
      <c r="F1405">
        <v>17739.252387096774</v>
      </c>
      <c r="G1405" s="30" t="s">
        <v>481</v>
      </c>
      <c r="H1405" t="s">
        <v>611</v>
      </c>
    </row>
    <row r="1406" spans="1:8" x14ac:dyDescent="0.35">
      <c r="A1406" s="30" t="s">
        <v>17</v>
      </c>
      <c r="B1406">
        <v>7</v>
      </c>
      <c r="C1406" s="30" t="s">
        <v>524</v>
      </c>
      <c r="D1406" s="30" t="s">
        <v>592</v>
      </c>
      <c r="E1406" s="30" t="s">
        <v>56</v>
      </c>
      <c r="F1406">
        <v>17362.547220338984</v>
      </c>
      <c r="G1406" s="30" t="s">
        <v>482</v>
      </c>
      <c r="H1406" t="s">
        <v>612</v>
      </c>
    </row>
    <row r="1407" spans="1:8" x14ac:dyDescent="0.35">
      <c r="A1407" s="30" t="s">
        <v>17</v>
      </c>
      <c r="B1407">
        <v>7</v>
      </c>
      <c r="C1407" s="30" t="s">
        <v>524</v>
      </c>
      <c r="D1407" s="30" t="s">
        <v>592</v>
      </c>
      <c r="E1407" s="30" t="s">
        <v>58</v>
      </c>
      <c r="F1407">
        <v>15686.989842293906</v>
      </c>
      <c r="G1407" s="30" t="s">
        <v>483</v>
      </c>
      <c r="H1407" t="s">
        <v>613</v>
      </c>
    </row>
    <row r="1408" spans="1:8" x14ac:dyDescent="0.35">
      <c r="A1408" s="30" t="s">
        <v>17</v>
      </c>
      <c r="B1408">
        <v>7</v>
      </c>
      <c r="C1408" s="30" t="s">
        <v>524</v>
      </c>
      <c r="D1408" s="30" t="s">
        <v>592</v>
      </c>
      <c r="E1408" s="30" t="s">
        <v>60</v>
      </c>
      <c r="F1408">
        <v>19163.672446601944</v>
      </c>
      <c r="G1408" s="30" t="s">
        <v>484</v>
      </c>
      <c r="H1408" t="s">
        <v>614</v>
      </c>
    </row>
    <row r="1409" spans="1:8" x14ac:dyDescent="0.35">
      <c r="A1409" s="30" t="s">
        <v>17</v>
      </c>
      <c r="B1409">
        <v>7</v>
      </c>
      <c r="C1409" s="30" t="s">
        <v>524</v>
      </c>
      <c r="D1409" s="30" t="s">
        <v>592</v>
      </c>
      <c r="E1409" s="30" t="s">
        <v>62</v>
      </c>
      <c r="F1409">
        <v>14552.670463414634</v>
      </c>
      <c r="G1409" s="30" t="s">
        <v>485</v>
      </c>
      <c r="H1409" t="s">
        <v>615</v>
      </c>
    </row>
    <row r="1410" spans="1:8" x14ac:dyDescent="0.35">
      <c r="A1410" s="30" t="s">
        <v>17</v>
      </c>
      <c r="B1410">
        <v>7</v>
      </c>
      <c r="C1410" s="30" t="s">
        <v>524</v>
      </c>
      <c r="D1410" s="30" t="s">
        <v>592</v>
      </c>
      <c r="E1410" s="30" t="s">
        <v>64</v>
      </c>
      <c r="F1410">
        <v>15729.337419689118</v>
      </c>
      <c r="G1410" s="30" t="s">
        <v>486</v>
      </c>
      <c r="H1410" t="s">
        <v>616</v>
      </c>
    </row>
    <row r="1411" spans="1:8" x14ac:dyDescent="0.35">
      <c r="A1411" s="30" t="s">
        <v>17</v>
      </c>
      <c r="B1411">
        <v>7</v>
      </c>
      <c r="C1411" s="30" t="s">
        <v>524</v>
      </c>
      <c r="D1411" s="30" t="s">
        <v>592</v>
      </c>
      <c r="E1411" s="30" t="s">
        <v>515</v>
      </c>
      <c r="F1411">
        <v>16012.229142314989</v>
      </c>
      <c r="G1411" s="30" t="s">
        <v>487</v>
      </c>
      <c r="H1411" t="s">
        <v>617</v>
      </c>
    </row>
    <row r="1412" spans="1:8" x14ac:dyDescent="0.35">
      <c r="A1412" s="30" t="s">
        <v>17</v>
      </c>
      <c r="B1412">
        <v>7</v>
      </c>
      <c r="C1412" s="30" t="s">
        <v>524</v>
      </c>
      <c r="D1412" s="30" t="s">
        <v>592</v>
      </c>
      <c r="E1412" s="30" t="s">
        <v>516</v>
      </c>
      <c r="F1412">
        <v>15266.459494505492</v>
      </c>
      <c r="G1412" s="30" t="s">
        <v>488</v>
      </c>
      <c r="H1412" t="s">
        <v>617</v>
      </c>
    </row>
    <row r="1413" spans="1:8" x14ac:dyDescent="0.35">
      <c r="A1413" s="30" t="s">
        <v>17</v>
      </c>
      <c r="B1413">
        <v>7</v>
      </c>
      <c r="C1413" s="30" t="s">
        <v>524</v>
      </c>
      <c r="D1413" s="30" t="s">
        <v>592</v>
      </c>
      <c r="E1413" s="30" t="s">
        <v>68</v>
      </c>
      <c r="F1413">
        <v>15999.868285714287</v>
      </c>
      <c r="G1413" s="30" t="s">
        <v>489</v>
      </c>
      <c r="H1413" t="s">
        <v>618</v>
      </c>
    </row>
    <row r="1414" spans="1:8" x14ac:dyDescent="0.35">
      <c r="A1414" s="30" t="s">
        <v>17</v>
      </c>
      <c r="B1414">
        <v>7</v>
      </c>
      <c r="C1414" s="30" t="s">
        <v>524</v>
      </c>
      <c r="D1414" s="30" t="s">
        <v>592</v>
      </c>
      <c r="E1414" s="30" t="s">
        <v>70</v>
      </c>
      <c r="F1414">
        <v>14737.602148148149</v>
      </c>
      <c r="G1414" s="30" t="s">
        <v>490</v>
      </c>
      <c r="H1414" t="s">
        <v>619</v>
      </c>
    </row>
    <row r="1415" spans="1:8" x14ac:dyDescent="0.35">
      <c r="A1415" s="30" t="s">
        <v>17</v>
      </c>
      <c r="B1415">
        <v>7</v>
      </c>
      <c r="C1415" s="30" t="s">
        <v>524</v>
      </c>
      <c r="D1415" s="30" t="s">
        <v>592</v>
      </c>
      <c r="E1415" s="30" t="s">
        <v>72</v>
      </c>
      <c r="F1415">
        <v>15250.250089385474</v>
      </c>
      <c r="G1415" s="30" t="s">
        <v>491</v>
      </c>
      <c r="H1415" t="s">
        <v>620</v>
      </c>
    </row>
    <row r="1416" spans="1:8" x14ac:dyDescent="0.35">
      <c r="A1416" s="30" t="s">
        <v>17</v>
      </c>
      <c r="B1416">
        <v>7</v>
      </c>
      <c r="C1416" s="30" t="s">
        <v>524</v>
      </c>
      <c r="D1416" s="30" t="s">
        <v>592</v>
      </c>
      <c r="E1416" s="30" t="s">
        <v>74</v>
      </c>
      <c r="F1416">
        <v>14451.718309764306</v>
      </c>
      <c r="G1416" s="30" t="s">
        <v>492</v>
      </c>
      <c r="H1416" t="s">
        <v>621</v>
      </c>
    </row>
    <row r="1417" spans="1:8" x14ac:dyDescent="0.35">
      <c r="A1417" s="30" t="s">
        <v>17</v>
      </c>
      <c r="B1417">
        <v>7</v>
      </c>
      <c r="C1417" s="30" t="s">
        <v>524</v>
      </c>
      <c r="D1417" s="30" t="s">
        <v>592</v>
      </c>
      <c r="E1417" s="30" t="s">
        <v>76</v>
      </c>
      <c r="F1417">
        <v>15233.626727272725</v>
      </c>
      <c r="G1417" s="30" t="s">
        <v>493</v>
      </c>
      <c r="H1417" t="s">
        <v>622</v>
      </c>
    </row>
    <row r="1418" spans="1:8" x14ac:dyDescent="0.35">
      <c r="A1418" s="30" t="s">
        <v>17</v>
      </c>
      <c r="B1418">
        <v>7</v>
      </c>
      <c r="C1418" s="30" t="s">
        <v>524</v>
      </c>
      <c r="D1418" s="30" t="s">
        <v>592</v>
      </c>
      <c r="E1418" s="30" t="s">
        <v>78</v>
      </c>
      <c r="F1418">
        <v>15177.081970749543</v>
      </c>
      <c r="G1418" s="30" t="s">
        <v>494</v>
      </c>
      <c r="H1418" t="s">
        <v>623</v>
      </c>
    </row>
    <row r="1419" spans="1:8" x14ac:dyDescent="0.35">
      <c r="A1419" s="30" t="s">
        <v>17</v>
      </c>
      <c r="B1419">
        <v>7</v>
      </c>
      <c r="C1419" s="30" t="s">
        <v>524</v>
      </c>
      <c r="D1419" s="30" t="s">
        <v>592</v>
      </c>
      <c r="E1419" s="30" t="s">
        <v>80</v>
      </c>
      <c r="F1419">
        <v>15175.302623853209</v>
      </c>
      <c r="G1419" s="30" t="s">
        <v>495</v>
      </c>
      <c r="H1419" t="s">
        <v>624</v>
      </c>
    </row>
    <row r="1420" spans="1:8" x14ac:dyDescent="0.35">
      <c r="A1420" s="30" t="s">
        <v>17</v>
      </c>
      <c r="B1420">
        <v>7</v>
      </c>
      <c r="C1420" s="30" t="s">
        <v>524</v>
      </c>
      <c r="D1420" s="30" t="s">
        <v>592</v>
      </c>
      <c r="E1420" s="30" t="s">
        <v>82</v>
      </c>
      <c r="F1420">
        <v>13370.056836879432</v>
      </c>
      <c r="G1420" s="30" t="s">
        <v>496</v>
      </c>
      <c r="H1420" t="s">
        <v>625</v>
      </c>
    </row>
    <row r="1421" spans="1:8" x14ac:dyDescent="0.35">
      <c r="A1421" s="30" t="s">
        <v>17</v>
      </c>
      <c r="B1421">
        <v>7</v>
      </c>
      <c r="C1421" s="30" t="s">
        <v>524</v>
      </c>
      <c r="D1421" s="30" t="s">
        <v>592</v>
      </c>
      <c r="E1421" s="30" t="s">
        <v>84</v>
      </c>
      <c r="F1421">
        <v>15327.545603053433</v>
      </c>
      <c r="G1421" s="30" t="s">
        <v>497</v>
      </c>
      <c r="H1421" t="s">
        <v>626</v>
      </c>
    </row>
    <row r="1422" spans="1:8" x14ac:dyDescent="0.35">
      <c r="A1422" s="30" t="s">
        <v>17</v>
      </c>
      <c r="B1422">
        <v>7</v>
      </c>
      <c r="C1422" s="30" t="s">
        <v>524</v>
      </c>
      <c r="D1422" s="30" t="s">
        <v>592</v>
      </c>
      <c r="E1422" s="30" t="s">
        <v>86</v>
      </c>
      <c r="F1422">
        <v>16965.500168958744</v>
      </c>
      <c r="G1422" s="30" t="s">
        <v>498</v>
      </c>
      <c r="H1422" t="s">
        <v>627</v>
      </c>
    </row>
    <row r="1423" spans="1:8" x14ac:dyDescent="0.35">
      <c r="A1423" s="30" t="s">
        <v>17</v>
      </c>
      <c r="B1423">
        <v>7</v>
      </c>
      <c r="C1423" s="30" t="s">
        <v>524</v>
      </c>
      <c r="D1423" s="30" t="s">
        <v>592</v>
      </c>
      <c r="E1423" s="30" t="s">
        <v>88</v>
      </c>
      <c r="F1423">
        <v>16184.193488117</v>
      </c>
      <c r="G1423" s="30" t="s">
        <v>499</v>
      </c>
      <c r="H1423" t="s">
        <v>628</v>
      </c>
    </row>
    <row r="1424" spans="1:8" x14ac:dyDescent="0.35">
      <c r="A1424" s="30" t="s">
        <v>17</v>
      </c>
      <c r="B1424">
        <v>7</v>
      </c>
      <c r="C1424" s="30" t="s">
        <v>524</v>
      </c>
      <c r="D1424" s="30" t="s">
        <v>592</v>
      </c>
      <c r="E1424" s="30" t="s">
        <v>90</v>
      </c>
      <c r="F1424">
        <v>16076.688042553191</v>
      </c>
      <c r="G1424" s="30" t="s">
        <v>500</v>
      </c>
      <c r="H1424" t="s">
        <v>629</v>
      </c>
    </row>
    <row r="1425" spans="1:8" x14ac:dyDescent="0.35">
      <c r="A1425" s="30" t="s">
        <v>17</v>
      </c>
      <c r="B1425">
        <v>7</v>
      </c>
      <c r="C1425" s="30" t="s">
        <v>524</v>
      </c>
      <c r="D1425" s="30" t="s">
        <v>592</v>
      </c>
      <c r="E1425" s="30" t="s">
        <v>92</v>
      </c>
      <c r="F1425">
        <v>17539.240282306168</v>
      </c>
      <c r="G1425" s="30" t="s">
        <v>501</v>
      </c>
      <c r="H1425" t="s">
        <v>630</v>
      </c>
    </row>
    <row r="1426" spans="1:8" x14ac:dyDescent="0.35">
      <c r="A1426" s="30" t="s">
        <v>17</v>
      </c>
      <c r="B1426">
        <v>7</v>
      </c>
      <c r="C1426" s="30" t="s">
        <v>524</v>
      </c>
      <c r="D1426" s="30" t="s">
        <v>592</v>
      </c>
      <c r="E1426" s="30" t="s">
        <v>94</v>
      </c>
      <c r="F1426">
        <v>30270.987333333338</v>
      </c>
      <c r="G1426" s="30" t="s">
        <v>502</v>
      </c>
      <c r="H1426" t="s">
        <v>631</v>
      </c>
    </row>
    <row r="1427" spans="1:8" x14ac:dyDescent="0.35">
      <c r="A1427" s="30" t="s">
        <v>17</v>
      </c>
      <c r="B1427">
        <v>7</v>
      </c>
      <c r="C1427" s="30" t="s">
        <v>524</v>
      </c>
      <c r="D1427" s="30" t="s">
        <v>592</v>
      </c>
      <c r="E1427" s="30" t="s">
        <v>517</v>
      </c>
      <c r="F1427">
        <v>19362.392247011954</v>
      </c>
      <c r="G1427" s="30" t="s">
        <v>503</v>
      </c>
      <c r="H1427" t="s">
        <v>632</v>
      </c>
    </row>
    <row r="1428" spans="1:8" x14ac:dyDescent="0.35">
      <c r="A1428" s="30" t="s">
        <v>17</v>
      </c>
      <c r="B1428">
        <v>7</v>
      </c>
      <c r="C1428" s="30" t="s">
        <v>524</v>
      </c>
      <c r="D1428" s="30" t="s">
        <v>592</v>
      </c>
      <c r="E1428" s="30" t="s">
        <v>518</v>
      </c>
      <c r="F1428">
        <v>17747.779688073395</v>
      </c>
      <c r="G1428" s="30" t="s">
        <v>504</v>
      </c>
      <c r="H1428" t="s">
        <v>632</v>
      </c>
    </row>
    <row r="1429" spans="1:8" x14ac:dyDescent="0.35">
      <c r="A1429" s="30" t="s">
        <v>17</v>
      </c>
      <c r="B1429">
        <v>7</v>
      </c>
      <c r="C1429" s="30" t="s">
        <v>524</v>
      </c>
      <c r="D1429" s="30" t="s">
        <v>592</v>
      </c>
      <c r="E1429" s="30" t="s">
        <v>586</v>
      </c>
      <c r="F1429">
        <v>27755.686943469787</v>
      </c>
      <c r="G1429" s="30" t="s">
        <v>505</v>
      </c>
      <c r="H1429" t="s">
        <v>586</v>
      </c>
    </row>
    <row r="1430" spans="1:8" x14ac:dyDescent="0.35">
      <c r="A1430" s="30" t="s">
        <v>13</v>
      </c>
      <c r="B1430">
        <v>1</v>
      </c>
      <c r="C1430" s="30" t="s">
        <v>510</v>
      </c>
      <c r="D1430" s="30" t="s">
        <v>592</v>
      </c>
      <c r="E1430" s="30" t="s">
        <v>511</v>
      </c>
      <c r="F1430">
        <v>0.17964071856287422</v>
      </c>
      <c r="G1430" s="30" t="s">
        <v>301</v>
      </c>
      <c r="H1430" t="s">
        <v>511</v>
      </c>
    </row>
    <row r="1431" spans="1:8" x14ac:dyDescent="0.35">
      <c r="A1431" s="30" t="s">
        <v>6</v>
      </c>
      <c r="B1431">
        <v>1</v>
      </c>
      <c r="C1431" s="30" t="s">
        <v>510</v>
      </c>
      <c r="D1431" s="30" t="s">
        <v>592</v>
      </c>
      <c r="E1431" s="30" t="s">
        <v>512</v>
      </c>
      <c r="F1431">
        <v>1.8932222642938281E-2</v>
      </c>
      <c r="G1431" s="30" t="s">
        <v>303</v>
      </c>
      <c r="H1431" t="s">
        <v>609</v>
      </c>
    </row>
    <row r="1432" spans="1:8" x14ac:dyDescent="0.35">
      <c r="A1432" s="30" t="s">
        <v>6</v>
      </c>
      <c r="B1432">
        <v>1</v>
      </c>
      <c r="C1432" s="30" t="s">
        <v>510</v>
      </c>
      <c r="D1432" s="30" t="s">
        <v>592</v>
      </c>
      <c r="E1432" s="30" t="s">
        <v>513</v>
      </c>
      <c r="F1432">
        <v>1.9896538002387582E-2</v>
      </c>
      <c r="G1432" s="30" t="s">
        <v>304</v>
      </c>
      <c r="H1432" t="s">
        <v>609</v>
      </c>
    </row>
    <row r="1433" spans="1:8" x14ac:dyDescent="0.35">
      <c r="A1433" s="30" t="s">
        <v>6</v>
      </c>
      <c r="B1433">
        <v>1</v>
      </c>
      <c r="C1433" s="30" t="s">
        <v>510</v>
      </c>
      <c r="D1433" s="30" t="s">
        <v>592</v>
      </c>
      <c r="E1433" s="30" t="s">
        <v>514</v>
      </c>
      <c r="F1433">
        <v>1.9364833462432222E-2</v>
      </c>
      <c r="G1433" s="30" t="s">
        <v>305</v>
      </c>
      <c r="H1433" t="s">
        <v>609</v>
      </c>
    </row>
    <row r="1434" spans="1:8" x14ac:dyDescent="0.35">
      <c r="A1434" s="30" t="s">
        <v>13</v>
      </c>
      <c r="B1434">
        <v>1</v>
      </c>
      <c r="C1434" s="30" t="s">
        <v>510</v>
      </c>
      <c r="D1434" s="30" t="s">
        <v>592</v>
      </c>
      <c r="E1434" s="30" t="s">
        <v>52</v>
      </c>
      <c r="F1434">
        <v>0</v>
      </c>
      <c r="G1434" s="30" t="s">
        <v>306</v>
      </c>
      <c r="H1434" t="s">
        <v>610</v>
      </c>
    </row>
    <row r="1435" spans="1:8" x14ac:dyDescent="0.35">
      <c r="A1435" s="30" t="s">
        <v>13</v>
      </c>
      <c r="B1435">
        <v>1</v>
      </c>
      <c r="C1435" s="30" t="s">
        <v>510</v>
      </c>
      <c r="D1435" s="30" t="s">
        <v>592</v>
      </c>
      <c r="E1435" s="30" t="s">
        <v>54</v>
      </c>
      <c r="F1435">
        <v>0</v>
      </c>
      <c r="G1435" s="30" t="s">
        <v>307</v>
      </c>
      <c r="H1435" t="s">
        <v>611</v>
      </c>
    </row>
    <row r="1436" spans="1:8" x14ac:dyDescent="0.35">
      <c r="A1436" s="30" t="s">
        <v>13</v>
      </c>
      <c r="B1436">
        <v>1</v>
      </c>
      <c r="C1436" s="30" t="s">
        <v>510</v>
      </c>
      <c r="D1436" s="30" t="s">
        <v>592</v>
      </c>
      <c r="E1436" s="30" t="s">
        <v>56</v>
      </c>
      <c r="F1436">
        <v>0</v>
      </c>
      <c r="G1436" s="30" t="s">
        <v>308</v>
      </c>
      <c r="H1436" t="s">
        <v>612</v>
      </c>
    </row>
    <row r="1437" spans="1:8" x14ac:dyDescent="0.35">
      <c r="A1437" s="30" t="s">
        <v>13</v>
      </c>
      <c r="B1437">
        <v>1</v>
      </c>
      <c r="C1437" s="30" t="s">
        <v>510</v>
      </c>
      <c r="D1437" s="30" t="s">
        <v>592</v>
      </c>
      <c r="E1437" s="30" t="s">
        <v>58</v>
      </c>
      <c r="F1437">
        <v>0</v>
      </c>
      <c r="G1437" s="30" t="s">
        <v>309</v>
      </c>
      <c r="H1437" t="s">
        <v>613</v>
      </c>
    </row>
    <row r="1438" spans="1:8" x14ac:dyDescent="0.35">
      <c r="A1438" s="30" t="s">
        <v>13</v>
      </c>
      <c r="B1438">
        <v>1</v>
      </c>
      <c r="C1438" s="30" t="s">
        <v>510</v>
      </c>
      <c r="D1438" s="30" t="s">
        <v>592</v>
      </c>
      <c r="E1438" s="30" t="s">
        <v>60</v>
      </c>
      <c r="F1438">
        <v>0</v>
      </c>
      <c r="G1438" s="30" t="s">
        <v>310</v>
      </c>
      <c r="H1438" t="s">
        <v>614</v>
      </c>
    </row>
    <row r="1439" spans="1:8" x14ac:dyDescent="0.35">
      <c r="A1439" s="30" t="s">
        <v>13</v>
      </c>
      <c r="B1439">
        <v>1</v>
      </c>
      <c r="C1439" s="30" t="s">
        <v>510</v>
      </c>
      <c r="D1439" s="30" t="s">
        <v>592</v>
      </c>
      <c r="E1439" s="30" t="s">
        <v>62</v>
      </c>
      <c r="F1439">
        <v>0</v>
      </c>
      <c r="G1439" s="30" t="s">
        <v>311</v>
      </c>
      <c r="H1439" t="s">
        <v>615</v>
      </c>
    </row>
    <row r="1440" spans="1:8" x14ac:dyDescent="0.35">
      <c r="A1440" s="30" t="s">
        <v>13</v>
      </c>
      <c r="B1440">
        <v>1</v>
      </c>
      <c r="C1440" s="30" t="s">
        <v>510</v>
      </c>
      <c r="D1440" s="30" t="s">
        <v>592</v>
      </c>
      <c r="E1440" s="30" t="s">
        <v>64</v>
      </c>
      <c r="F1440">
        <v>0</v>
      </c>
      <c r="G1440" s="30" t="s">
        <v>312</v>
      </c>
      <c r="H1440" t="s">
        <v>616</v>
      </c>
    </row>
    <row r="1441" spans="1:8" x14ac:dyDescent="0.35">
      <c r="A1441" s="30" t="s">
        <v>6</v>
      </c>
      <c r="B1441">
        <v>1</v>
      </c>
      <c r="C1441" s="30" t="s">
        <v>510</v>
      </c>
      <c r="D1441" s="30" t="s">
        <v>592</v>
      </c>
      <c r="E1441" s="30" t="s">
        <v>515</v>
      </c>
      <c r="F1441">
        <v>9.2387287509238733E-3</v>
      </c>
      <c r="G1441" s="30" t="s">
        <v>313</v>
      </c>
      <c r="H1441" t="s">
        <v>617</v>
      </c>
    </row>
    <row r="1442" spans="1:8" x14ac:dyDescent="0.35">
      <c r="A1442" s="30" t="s">
        <v>6</v>
      </c>
      <c r="B1442">
        <v>1</v>
      </c>
      <c r="C1442" s="30" t="s">
        <v>510</v>
      </c>
      <c r="D1442" s="30" t="s">
        <v>592</v>
      </c>
      <c r="E1442" s="30" t="s">
        <v>516</v>
      </c>
      <c r="F1442">
        <v>0</v>
      </c>
      <c r="G1442" s="30" t="s">
        <v>314</v>
      </c>
      <c r="H1442" t="s">
        <v>617</v>
      </c>
    </row>
    <row r="1443" spans="1:8" x14ac:dyDescent="0.35">
      <c r="A1443" s="30" t="s">
        <v>13</v>
      </c>
      <c r="B1443">
        <v>1</v>
      </c>
      <c r="C1443" s="30" t="s">
        <v>510</v>
      </c>
      <c r="D1443" s="30" t="s">
        <v>592</v>
      </c>
      <c r="E1443" s="30" t="s">
        <v>68</v>
      </c>
      <c r="F1443">
        <v>0</v>
      </c>
      <c r="G1443" s="30" t="s">
        <v>315</v>
      </c>
      <c r="H1443" t="s">
        <v>618</v>
      </c>
    </row>
    <row r="1444" spans="1:8" x14ac:dyDescent="0.35">
      <c r="A1444" s="30" t="s">
        <v>13</v>
      </c>
      <c r="B1444">
        <v>1</v>
      </c>
      <c r="C1444" s="30" t="s">
        <v>510</v>
      </c>
      <c r="D1444" s="30" t="s">
        <v>592</v>
      </c>
      <c r="E1444" s="30" t="s">
        <v>70</v>
      </c>
      <c r="F1444">
        <v>0</v>
      </c>
      <c r="G1444" s="30" t="s">
        <v>316</v>
      </c>
      <c r="H1444" t="s">
        <v>619</v>
      </c>
    </row>
    <row r="1445" spans="1:8" x14ac:dyDescent="0.35">
      <c r="A1445" s="30" t="s">
        <v>13</v>
      </c>
      <c r="B1445">
        <v>1</v>
      </c>
      <c r="C1445" s="30" t="s">
        <v>510</v>
      </c>
      <c r="D1445" s="30" t="s">
        <v>592</v>
      </c>
      <c r="E1445" s="30" t="s">
        <v>72</v>
      </c>
      <c r="F1445">
        <v>0</v>
      </c>
      <c r="G1445" s="30" t="s">
        <v>317</v>
      </c>
      <c r="H1445" t="s">
        <v>620</v>
      </c>
    </row>
    <row r="1446" spans="1:8" x14ac:dyDescent="0.35">
      <c r="A1446" s="30" t="s">
        <v>13</v>
      </c>
      <c r="B1446">
        <v>1</v>
      </c>
      <c r="C1446" s="30" t="s">
        <v>510</v>
      </c>
      <c r="D1446" s="30" t="s">
        <v>592</v>
      </c>
      <c r="E1446" s="30" t="s">
        <v>74</v>
      </c>
      <c r="F1446">
        <v>0</v>
      </c>
      <c r="G1446" s="30" t="s">
        <v>318</v>
      </c>
      <c r="H1446" t="s">
        <v>621</v>
      </c>
    </row>
    <row r="1447" spans="1:8" x14ac:dyDescent="0.35">
      <c r="A1447" s="30" t="s">
        <v>13</v>
      </c>
      <c r="B1447">
        <v>1</v>
      </c>
      <c r="C1447" s="30" t="s">
        <v>510</v>
      </c>
      <c r="D1447" s="30" t="s">
        <v>592</v>
      </c>
      <c r="E1447" s="30" t="s">
        <v>76</v>
      </c>
      <c r="F1447">
        <v>0</v>
      </c>
      <c r="G1447" s="30" t="s">
        <v>319</v>
      </c>
      <c r="H1447" t="s">
        <v>622</v>
      </c>
    </row>
    <row r="1448" spans="1:8" x14ac:dyDescent="0.35">
      <c r="A1448" s="30" t="s">
        <v>13</v>
      </c>
      <c r="B1448">
        <v>1</v>
      </c>
      <c r="C1448" s="30" t="s">
        <v>510</v>
      </c>
      <c r="D1448" s="30" t="s">
        <v>592</v>
      </c>
      <c r="E1448" s="30" t="s">
        <v>78</v>
      </c>
      <c r="F1448">
        <v>0</v>
      </c>
      <c r="G1448" s="30" t="s">
        <v>320</v>
      </c>
      <c r="H1448" t="s">
        <v>623</v>
      </c>
    </row>
    <row r="1449" spans="1:8" x14ac:dyDescent="0.35">
      <c r="A1449" s="30" t="s">
        <v>13</v>
      </c>
      <c r="B1449">
        <v>1</v>
      </c>
      <c r="C1449" s="30" t="s">
        <v>510</v>
      </c>
      <c r="D1449" s="30" t="s">
        <v>592</v>
      </c>
      <c r="E1449" s="30" t="s">
        <v>80</v>
      </c>
      <c r="F1449">
        <v>0</v>
      </c>
      <c r="G1449" s="30" t="s">
        <v>321</v>
      </c>
      <c r="H1449" t="s">
        <v>624</v>
      </c>
    </row>
    <row r="1450" spans="1:8" x14ac:dyDescent="0.35">
      <c r="A1450" s="30" t="s">
        <v>13</v>
      </c>
      <c r="B1450">
        <v>1</v>
      </c>
      <c r="C1450" s="30" t="s">
        <v>510</v>
      </c>
      <c r="D1450" s="30" t="s">
        <v>592</v>
      </c>
      <c r="E1450" s="30" t="s">
        <v>82</v>
      </c>
      <c r="F1450">
        <v>0</v>
      </c>
      <c r="G1450" s="30" t="s">
        <v>322</v>
      </c>
      <c r="H1450" t="s">
        <v>625</v>
      </c>
    </row>
    <row r="1451" spans="1:8" x14ac:dyDescent="0.35">
      <c r="A1451" s="30" t="s">
        <v>13</v>
      </c>
      <c r="B1451">
        <v>1</v>
      </c>
      <c r="C1451" s="30" t="s">
        <v>510</v>
      </c>
      <c r="D1451" s="30" t="s">
        <v>592</v>
      </c>
      <c r="E1451" s="30" t="s">
        <v>84</v>
      </c>
      <c r="F1451">
        <v>0</v>
      </c>
      <c r="G1451" s="30" t="s">
        <v>323</v>
      </c>
      <c r="H1451" t="s">
        <v>626</v>
      </c>
    </row>
    <row r="1452" spans="1:8" x14ac:dyDescent="0.35">
      <c r="A1452" s="30" t="s">
        <v>13</v>
      </c>
      <c r="B1452">
        <v>1</v>
      </c>
      <c r="C1452" s="30" t="s">
        <v>510</v>
      </c>
      <c r="D1452" s="30" t="s">
        <v>592</v>
      </c>
      <c r="E1452" s="30" t="s">
        <v>86</v>
      </c>
      <c r="F1452">
        <v>0</v>
      </c>
      <c r="G1452" s="30" t="s">
        <v>324</v>
      </c>
      <c r="H1452" t="s">
        <v>627</v>
      </c>
    </row>
    <row r="1453" spans="1:8" x14ac:dyDescent="0.35">
      <c r="A1453" s="30" t="s">
        <v>13</v>
      </c>
      <c r="B1453">
        <v>1</v>
      </c>
      <c r="C1453" s="30" t="s">
        <v>510</v>
      </c>
      <c r="D1453" s="30" t="s">
        <v>592</v>
      </c>
      <c r="E1453" s="30" t="s">
        <v>88</v>
      </c>
      <c r="F1453">
        <v>0</v>
      </c>
      <c r="G1453" s="30" t="s">
        <v>325</v>
      </c>
      <c r="H1453" t="s">
        <v>628</v>
      </c>
    </row>
    <row r="1454" spans="1:8" x14ac:dyDescent="0.35">
      <c r="A1454" s="30" t="s">
        <v>13</v>
      </c>
      <c r="B1454">
        <v>1</v>
      </c>
      <c r="C1454" s="30" t="s">
        <v>510</v>
      </c>
      <c r="D1454" s="30" t="s">
        <v>592</v>
      </c>
      <c r="E1454" s="30" t="s">
        <v>90</v>
      </c>
      <c r="F1454">
        <v>0</v>
      </c>
      <c r="G1454" s="30" t="s">
        <v>326</v>
      </c>
      <c r="H1454" t="s">
        <v>629</v>
      </c>
    </row>
    <row r="1455" spans="1:8" x14ac:dyDescent="0.35">
      <c r="A1455" s="30" t="s">
        <v>13</v>
      </c>
      <c r="B1455">
        <v>1</v>
      </c>
      <c r="C1455" s="30" t="s">
        <v>510</v>
      </c>
      <c r="D1455" s="30" t="s">
        <v>592</v>
      </c>
      <c r="E1455" s="30" t="s">
        <v>92</v>
      </c>
      <c r="F1455">
        <v>0</v>
      </c>
      <c r="G1455" s="30" t="s">
        <v>327</v>
      </c>
      <c r="H1455" t="s">
        <v>630</v>
      </c>
    </row>
    <row r="1456" spans="1:8" x14ac:dyDescent="0.35">
      <c r="A1456" s="30" t="s">
        <v>13</v>
      </c>
      <c r="B1456">
        <v>1</v>
      </c>
      <c r="C1456" s="30" t="s">
        <v>510</v>
      </c>
      <c r="D1456" s="30" t="s">
        <v>592</v>
      </c>
      <c r="E1456" s="30" t="s">
        <v>94</v>
      </c>
      <c r="F1456">
        <v>0</v>
      </c>
      <c r="G1456" s="30" t="s">
        <v>328</v>
      </c>
      <c r="H1456" t="s">
        <v>631</v>
      </c>
    </row>
    <row r="1457" spans="1:8" x14ac:dyDescent="0.35">
      <c r="A1457" s="30" t="s">
        <v>13</v>
      </c>
      <c r="B1457">
        <v>1</v>
      </c>
      <c r="C1457" s="30" t="s">
        <v>510</v>
      </c>
      <c r="D1457" s="30" t="s">
        <v>592</v>
      </c>
      <c r="E1457" s="30" t="s">
        <v>517</v>
      </c>
      <c r="F1457">
        <v>0</v>
      </c>
      <c r="G1457" s="30" t="s">
        <v>329</v>
      </c>
      <c r="H1457" t="s">
        <v>632</v>
      </c>
    </row>
    <row r="1458" spans="1:8" x14ac:dyDescent="0.35">
      <c r="A1458" s="30" t="s">
        <v>13</v>
      </c>
      <c r="B1458">
        <v>1</v>
      </c>
      <c r="C1458" s="30" t="s">
        <v>510</v>
      </c>
      <c r="D1458" s="30" t="s">
        <v>592</v>
      </c>
      <c r="E1458" s="30" t="s">
        <v>518</v>
      </c>
      <c r="F1458">
        <v>0</v>
      </c>
      <c r="G1458" s="30" t="s">
        <v>330</v>
      </c>
      <c r="H1458" t="s">
        <v>632</v>
      </c>
    </row>
    <row r="1459" spans="1:8" x14ac:dyDescent="0.35">
      <c r="A1459" s="30" t="s">
        <v>13</v>
      </c>
      <c r="B1459">
        <v>2</v>
      </c>
      <c r="C1459" s="30" t="s">
        <v>519</v>
      </c>
      <c r="D1459" s="30" t="s">
        <v>592</v>
      </c>
      <c r="E1459" s="30" t="s">
        <v>511</v>
      </c>
      <c r="F1459">
        <v>3.2734530938123756</v>
      </c>
      <c r="G1459" s="30" t="s">
        <v>331</v>
      </c>
      <c r="H1459" t="s">
        <v>511</v>
      </c>
    </row>
    <row r="1460" spans="1:8" x14ac:dyDescent="0.35">
      <c r="A1460" s="30" t="s">
        <v>20</v>
      </c>
      <c r="B1460">
        <v>1</v>
      </c>
      <c r="C1460" s="30" t="s">
        <v>510</v>
      </c>
      <c r="D1460" s="30" t="s">
        <v>592</v>
      </c>
      <c r="E1460" s="30" t="s">
        <v>512</v>
      </c>
      <c r="F1460" t="s">
        <v>302</v>
      </c>
      <c r="G1460" s="30" t="s">
        <v>303</v>
      </c>
      <c r="H1460" t="s">
        <v>609</v>
      </c>
    </row>
    <row r="1461" spans="1:8" x14ac:dyDescent="0.35">
      <c r="A1461" s="30" t="s">
        <v>20</v>
      </c>
      <c r="B1461">
        <v>1</v>
      </c>
      <c r="C1461" s="30" t="s">
        <v>510</v>
      </c>
      <c r="D1461" s="30" t="s">
        <v>592</v>
      </c>
      <c r="E1461" s="30" t="s">
        <v>513</v>
      </c>
      <c r="F1461" t="s">
        <v>302</v>
      </c>
      <c r="G1461" s="30" t="s">
        <v>304</v>
      </c>
      <c r="H1461" t="s">
        <v>609</v>
      </c>
    </row>
    <row r="1462" spans="1:8" x14ac:dyDescent="0.35">
      <c r="A1462" s="30" t="s">
        <v>20</v>
      </c>
      <c r="B1462">
        <v>1</v>
      </c>
      <c r="C1462" s="30" t="s">
        <v>510</v>
      </c>
      <c r="D1462" s="30" t="s">
        <v>592</v>
      </c>
      <c r="E1462" s="30" t="s">
        <v>514</v>
      </c>
      <c r="F1462" t="s">
        <v>302</v>
      </c>
      <c r="G1462" s="30" t="s">
        <v>305</v>
      </c>
      <c r="H1462" t="s">
        <v>609</v>
      </c>
    </row>
    <row r="1463" spans="1:8" x14ac:dyDescent="0.35">
      <c r="A1463" s="30" t="s">
        <v>13</v>
      </c>
      <c r="B1463">
        <v>2</v>
      </c>
      <c r="C1463" s="30" t="s">
        <v>519</v>
      </c>
      <c r="D1463" s="30" t="s">
        <v>592</v>
      </c>
      <c r="E1463" s="30" t="s">
        <v>52</v>
      </c>
      <c r="F1463">
        <v>0</v>
      </c>
      <c r="G1463" s="30" t="s">
        <v>335</v>
      </c>
      <c r="H1463" t="s">
        <v>610</v>
      </c>
    </row>
    <row r="1464" spans="1:8" x14ac:dyDescent="0.35">
      <c r="A1464" s="30" t="s">
        <v>13</v>
      </c>
      <c r="B1464">
        <v>2</v>
      </c>
      <c r="C1464" s="30" t="s">
        <v>519</v>
      </c>
      <c r="D1464" s="30" t="s">
        <v>592</v>
      </c>
      <c r="E1464" s="30" t="s">
        <v>54</v>
      </c>
      <c r="F1464">
        <v>1.9908421262193908E-2</v>
      </c>
      <c r="G1464" s="30" t="s">
        <v>336</v>
      </c>
      <c r="H1464" t="s">
        <v>611</v>
      </c>
    </row>
    <row r="1465" spans="1:8" x14ac:dyDescent="0.35">
      <c r="A1465" s="30" t="s">
        <v>13</v>
      </c>
      <c r="B1465">
        <v>2</v>
      </c>
      <c r="C1465" s="30" t="s">
        <v>519</v>
      </c>
      <c r="D1465" s="30" t="s">
        <v>592</v>
      </c>
      <c r="E1465" s="30" t="s">
        <v>56</v>
      </c>
      <c r="F1465">
        <v>9.5932463545663864E-3</v>
      </c>
      <c r="G1465" s="30" t="s">
        <v>337</v>
      </c>
      <c r="H1465" t="s">
        <v>612</v>
      </c>
    </row>
    <row r="1466" spans="1:8" x14ac:dyDescent="0.35">
      <c r="A1466" s="30" t="s">
        <v>13</v>
      </c>
      <c r="B1466">
        <v>2</v>
      </c>
      <c r="C1466" s="30" t="s">
        <v>519</v>
      </c>
      <c r="D1466" s="30" t="s">
        <v>592</v>
      </c>
      <c r="E1466" s="30" t="s">
        <v>58</v>
      </c>
      <c r="F1466">
        <v>9.8775187672856569E-3</v>
      </c>
      <c r="G1466" s="30" t="s">
        <v>338</v>
      </c>
      <c r="H1466" t="s">
        <v>613</v>
      </c>
    </row>
    <row r="1467" spans="1:8" x14ac:dyDescent="0.35">
      <c r="A1467" s="30" t="s">
        <v>13</v>
      </c>
      <c r="B1467">
        <v>2</v>
      </c>
      <c r="C1467" s="30" t="s">
        <v>519</v>
      </c>
      <c r="D1467" s="30" t="s">
        <v>592</v>
      </c>
      <c r="E1467" s="30" t="s">
        <v>60</v>
      </c>
      <c r="F1467">
        <v>1.6444663706627199E-2</v>
      </c>
      <c r="G1467" s="30" t="s">
        <v>339</v>
      </c>
      <c r="H1467" t="s">
        <v>614</v>
      </c>
    </row>
    <row r="1468" spans="1:8" x14ac:dyDescent="0.35">
      <c r="A1468" s="30" t="s">
        <v>13</v>
      </c>
      <c r="B1468">
        <v>2</v>
      </c>
      <c r="C1468" s="30" t="s">
        <v>519</v>
      </c>
      <c r="D1468" s="30" t="s">
        <v>592</v>
      </c>
      <c r="E1468" s="30" t="s">
        <v>62</v>
      </c>
      <c r="F1468">
        <v>1.9976028765481421E-2</v>
      </c>
      <c r="G1468" s="30" t="s">
        <v>340</v>
      </c>
      <c r="H1468" t="s">
        <v>615</v>
      </c>
    </row>
    <row r="1469" spans="1:8" x14ac:dyDescent="0.35">
      <c r="A1469" s="30" t="s">
        <v>13</v>
      </c>
      <c r="B1469">
        <v>2</v>
      </c>
      <c r="C1469" s="30" t="s">
        <v>519</v>
      </c>
      <c r="D1469" s="30" t="s">
        <v>592</v>
      </c>
      <c r="E1469" s="30" t="s">
        <v>64</v>
      </c>
      <c r="F1469">
        <v>1.7998560115190784E-2</v>
      </c>
      <c r="G1469" s="30" t="s">
        <v>341</v>
      </c>
      <c r="H1469" t="s">
        <v>616</v>
      </c>
    </row>
    <row r="1470" spans="1:8" x14ac:dyDescent="0.35">
      <c r="A1470" s="30" t="s">
        <v>20</v>
      </c>
      <c r="B1470">
        <v>1</v>
      </c>
      <c r="C1470" s="30" t="s">
        <v>510</v>
      </c>
      <c r="D1470" s="30" t="s">
        <v>592</v>
      </c>
      <c r="E1470" s="30" t="s">
        <v>515</v>
      </c>
      <c r="F1470" t="s">
        <v>302</v>
      </c>
      <c r="G1470" s="30" t="s">
        <v>313</v>
      </c>
      <c r="H1470" t="s">
        <v>617</v>
      </c>
    </row>
    <row r="1471" spans="1:8" x14ac:dyDescent="0.35">
      <c r="A1471" s="30" t="s">
        <v>20</v>
      </c>
      <c r="B1471">
        <v>1</v>
      </c>
      <c r="C1471" s="30" t="s">
        <v>510</v>
      </c>
      <c r="D1471" s="30" t="s">
        <v>592</v>
      </c>
      <c r="E1471" s="30" t="s">
        <v>516</v>
      </c>
      <c r="F1471" t="s">
        <v>302</v>
      </c>
      <c r="G1471" s="30" t="s">
        <v>314</v>
      </c>
      <c r="H1471" t="s">
        <v>617</v>
      </c>
    </row>
    <row r="1472" spans="1:8" x14ac:dyDescent="0.35">
      <c r="A1472" s="30" t="s">
        <v>13</v>
      </c>
      <c r="B1472">
        <v>2</v>
      </c>
      <c r="C1472" s="30" t="s">
        <v>519</v>
      </c>
      <c r="D1472" s="30" t="s">
        <v>592</v>
      </c>
      <c r="E1472" s="30" t="s">
        <v>68</v>
      </c>
      <c r="F1472">
        <v>1.7568517217146872E-2</v>
      </c>
      <c r="G1472" s="30" t="s">
        <v>344</v>
      </c>
      <c r="H1472" t="s">
        <v>618</v>
      </c>
    </row>
    <row r="1473" spans="1:8" x14ac:dyDescent="0.35">
      <c r="A1473" s="30" t="s">
        <v>13</v>
      </c>
      <c r="B1473">
        <v>2</v>
      </c>
      <c r="C1473" s="30" t="s">
        <v>519</v>
      </c>
      <c r="D1473" s="30" t="s">
        <v>592</v>
      </c>
      <c r="E1473" s="30" t="s">
        <v>70</v>
      </c>
      <c r="F1473">
        <v>0</v>
      </c>
      <c r="G1473" s="30" t="s">
        <v>345</v>
      </c>
      <c r="H1473" t="s">
        <v>619</v>
      </c>
    </row>
    <row r="1474" spans="1:8" x14ac:dyDescent="0.35">
      <c r="A1474" s="30" t="s">
        <v>13</v>
      </c>
      <c r="B1474">
        <v>2</v>
      </c>
      <c r="C1474" s="30" t="s">
        <v>519</v>
      </c>
      <c r="D1474" s="30" t="s">
        <v>592</v>
      </c>
      <c r="E1474" s="30" t="s">
        <v>72</v>
      </c>
      <c r="F1474">
        <v>9.1709464416727809E-3</v>
      </c>
      <c r="G1474" s="30" t="s">
        <v>346</v>
      </c>
      <c r="H1474" t="s">
        <v>620</v>
      </c>
    </row>
    <row r="1475" spans="1:8" x14ac:dyDescent="0.35">
      <c r="A1475" s="30" t="s">
        <v>13</v>
      </c>
      <c r="B1475">
        <v>2</v>
      </c>
      <c r="C1475" s="30" t="s">
        <v>519</v>
      </c>
      <c r="D1475" s="30" t="s">
        <v>592</v>
      </c>
      <c r="E1475" s="30" t="s">
        <v>74</v>
      </c>
      <c r="F1475">
        <v>9.9482690011937908E-3</v>
      </c>
      <c r="G1475" s="30" t="s">
        <v>347</v>
      </c>
      <c r="H1475" t="s">
        <v>621</v>
      </c>
    </row>
    <row r="1476" spans="1:8" x14ac:dyDescent="0.35">
      <c r="A1476" s="30" t="s">
        <v>13</v>
      </c>
      <c r="B1476">
        <v>2</v>
      </c>
      <c r="C1476" s="30" t="s">
        <v>519</v>
      </c>
      <c r="D1476" s="30" t="s">
        <v>592</v>
      </c>
      <c r="E1476" s="30" t="s">
        <v>76</v>
      </c>
      <c r="F1476">
        <v>0</v>
      </c>
      <c r="G1476" s="30" t="s">
        <v>348</v>
      </c>
      <c r="H1476" t="s">
        <v>622</v>
      </c>
    </row>
    <row r="1477" spans="1:8" x14ac:dyDescent="0.35">
      <c r="A1477" s="30" t="s">
        <v>13</v>
      </c>
      <c r="B1477">
        <v>2</v>
      </c>
      <c r="C1477" s="30" t="s">
        <v>519</v>
      </c>
      <c r="D1477" s="30" t="s">
        <v>592</v>
      </c>
      <c r="E1477" s="30" t="s">
        <v>78</v>
      </c>
      <c r="F1477">
        <v>0</v>
      </c>
      <c r="G1477" s="30" t="s">
        <v>349</v>
      </c>
      <c r="H1477" t="s">
        <v>623</v>
      </c>
    </row>
    <row r="1478" spans="1:8" x14ac:dyDescent="0.35">
      <c r="A1478" s="30" t="s">
        <v>13</v>
      </c>
      <c r="B1478">
        <v>2</v>
      </c>
      <c r="C1478" s="30" t="s">
        <v>519</v>
      </c>
      <c r="D1478" s="30" t="s">
        <v>592</v>
      </c>
      <c r="E1478" s="30" t="s">
        <v>80</v>
      </c>
      <c r="F1478">
        <v>0</v>
      </c>
      <c r="G1478" s="30" t="s">
        <v>350</v>
      </c>
      <c r="H1478" t="s">
        <v>624</v>
      </c>
    </row>
    <row r="1479" spans="1:8" x14ac:dyDescent="0.35">
      <c r="A1479" s="30" t="s">
        <v>13</v>
      </c>
      <c r="B1479">
        <v>2</v>
      </c>
      <c r="C1479" s="30" t="s">
        <v>519</v>
      </c>
      <c r="D1479" s="30" t="s">
        <v>592</v>
      </c>
      <c r="E1479" s="30" t="s">
        <v>82</v>
      </c>
      <c r="F1479">
        <v>0</v>
      </c>
      <c r="G1479" s="30" t="s">
        <v>351</v>
      </c>
      <c r="H1479" t="s">
        <v>625</v>
      </c>
    </row>
    <row r="1480" spans="1:8" x14ac:dyDescent="0.35">
      <c r="A1480" s="30" t="s">
        <v>13</v>
      </c>
      <c r="B1480">
        <v>2</v>
      </c>
      <c r="C1480" s="30" t="s">
        <v>519</v>
      </c>
      <c r="D1480" s="30" t="s">
        <v>592</v>
      </c>
      <c r="E1480" s="30" t="s">
        <v>84</v>
      </c>
      <c r="F1480">
        <v>0</v>
      </c>
      <c r="G1480" s="30" t="s">
        <v>352</v>
      </c>
      <c r="H1480" t="s">
        <v>626</v>
      </c>
    </row>
    <row r="1481" spans="1:8" x14ac:dyDescent="0.35">
      <c r="A1481" s="30" t="s">
        <v>13</v>
      </c>
      <c r="B1481">
        <v>2</v>
      </c>
      <c r="C1481" s="30" t="s">
        <v>519</v>
      </c>
      <c r="D1481" s="30" t="s">
        <v>592</v>
      </c>
      <c r="E1481" s="30" t="s">
        <v>86</v>
      </c>
      <c r="F1481">
        <v>0</v>
      </c>
      <c r="G1481" s="30" t="s">
        <v>353</v>
      </c>
      <c r="H1481" t="s">
        <v>627</v>
      </c>
    </row>
    <row r="1482" spans="1:8" x14ac:dyDescent="0.35">
      <c r="A1482" s="30" t="s">
        <v>13</v>
      </c>
      <c r="B1482">
        <v>2</v>
      </c>
      <c r="C1482" s="30" t="s">
        <v>519</v>
      </c>
      <c r="D1482" s="30" t="s">
        <v>592</v>
      </c>
      <c r="E1482" s="30" t="s">
        <v>88</v>
      </c>
      <c r="F1482">
        <v>1.0036130068245684E-2</v>
      </c>
      <c r="G1482" s="30" t="s">
        <v>354</v>
      </c>
      <c r="H1482" t="s">
        <v>628</v>
      </c>
    </row>
    <row r="1483" spans="1:8" x14ac:dyDescent="0.35">
      <c r="A1483" s="30" t="s">
        <v>13</v>
      </c>
      <c r="B1483">
        <v>2</v>
      </c>
      <c r="C1483" s="30" t="s">
        <v>519</v>
      </c>
      <c r="D1483" s="30" t="s">
        <v>592</v>
      </c>
      <c r="E1483" s="30" t="s">
        <v>90</v>
      </c>
      <c r="F1483">
        <v>0</v>
      </c>
      <c r="G1483" s="30" t="s">
        <v>355</v>
      </c>
      <c r="H1483" t="s">
        <v>629</v>
      </c>
    </row>
    <row r="1484" spans="1:8" x14ac:dyDescent="0.35">
      <c r="A1484" s="30" t="s">
        <v>13</v>
      </c>
      <c r="B1484">
        <v>2</v>
      </c>
      <c r="C1484" s="30" t="s">
        <v>519</v>
      </c>
      <c r="D1484" s="30" t="s">
        <v>592</v>
      </c>
      <c r="E1484" s="30" t="s">
        <v>92</v>
      </c>
      <c r="F1484">
        <v>0</v>
      </c>
      <c r="G1484" s="30" t="s">
        <v>356</v>
      </c>
      <c r="H1484" t="s">
        <v>630</v>
      </c>
    </row>
    <row r="1485" spans="1:8" x14ac:dyDescent="0.35">
      <c r="A1485" s="30" t="s">
        <v>13</v>
      </c>
      <c r="B1485">
        <v>2</v>
      </c>
      <c r="C1485" s="30" t="s">
        <v>519</v>
      </c>
      <c r="D1485" s="30" t="s">
        <v>592</v>
      </c>
      <c r="E1485" s="30" t="s">
        <v>94</v>
      </c>
      <c r="F1485">
        <v>0</v>
      </c>
      <c r="G1485" s="30" t="s">
        <v>357</v>
      </c>
      <c r="H1485" t="s">
        <v>631</v>
      </c>
    </row>
    <row r="1486" spans="1:8" x14ac:dyDescent="0.35">
      <c r="A1486" s="30" t="s">
        <v>13</v>
      </c>
      <c r="B1486">
        <v>2</v>
      </c>
      <c r="C1486" s="30" t="s">
        <v>519</v>
      </c>
      <c r="D1486" s="30" t="s">
        <v>592</v>
      </c>
      <c r="E1486" s="30" t="s">
        <v>517</v>
      </c>
      <c r="F1486">
        <v>0</v>
      </c>
      <c r="G1486" s="30" t="s">
        <v>358</v>
      </c>
      <c r="H1486" t="s">
        <v>632</v>
      </c>
    </row>
    <row r="1487" spans="1:8" x14ac:dyDescent="0.35">
      <c r="A1487" s="30" t="s">
        <v>13</v>
      </c>
      <c r="B1487">
        <v>2</v>
      </c>
      <c r="C1487" s="30" t="s">
        <v>519</v>
      </c>
      <c r="D1487" s="30" t="s">
        <v>592</v>
      </c>
      <c r="E1487" s="30" t="s">
        <v>518</v>
      </c>
      <c r="F1487">
        <v>0</v>
      </c>
      <c r="G1487" s="30" t="s">
        <v>359</v>
      </c>
      <c r="H1487" t="s">
        <v>632</v>
      </c>
    </row>
    <row r="1488" spans="1:8" x14ac:dyDescent="0.35">
      <c r="A1488" s="30" t="s">
        <v>13</v>
      </c>
      <c r="B1488">
        <v>3</v>
      </c>
      <c r="C1488" s="30" t="s">
        <v>520</v>
      </c>
      <c r="D1488" s="30" t="s">
        <v>592</v>
      </c>
      <c r="E1488" s="30" t="s">
        <v>511</v>
      </c>
      <c r="F1488">
        <v>0.7185628742514969</v>
      </c>
      <c r="G1488" s="30" t="s">
        <v>360</v>
      </c>
      <c r="H1488" t="s">
        <v>511</v>
      </c>
    </row>
    <row r="1489" spans="1:8" x14ac:dyDescent="0.35">
      <c r="A1489" s="30" t="s">
        <v>13</v>
      </c>
      <c r="B1489">
        <v>3</v>
      </c>
      <c r="C1489" s="30" t="s">
        <v>520</v>
      </c>
      <c r="D1489" s="30" t="s">
        <v>592</v>
      </c>
      <c r="E1489" s="30" t="s">
        <v>512</v>
      </c>
      <c r="F1489">
        <v>0</v>
      </c>
      <c r="G1489" s="30" t="s">
        <v>361</v>
      </c>
      <c r="H1489" t="s">
        <v>609</v>
      </c>
    </row>
    <row r="1490" spans="1:8" x14ac:dyDescent="0.35">
      <c r="A1490" s="30" t="s">
        <v>13</v>
      </c>
      <c r="B1490">
        <v>3</v>
      </c>
      <c r="C1490" s="30" t="s">
        <v>520</v>
      </c>
      <c r="D1490" s="30" t="s">
        <v>592</v>
      </c>
      <c r="E1490" s="30" t="s">
        <v>513</v>
      </c>
      <c r="F1490">
        <v>0</v>
      </c>
      <c r="G1490" s="30" t="s">
        <v>362</v>
      </c>
      <c r="H1490" t="s">
        <v>609</v>
      </c>
    </row>
    <row r="1491" spans="1:8" x14ac:dyDescent="0.35">
      <c r="A1491" s="30" t="s">
        <v>13</v>
      </c>
      <c r="B1491">
        <v>3</v>
      </c>
      <c r="C1491" s="30" t="s">
        <v>520</v>
      </c>
      <c r="D1491" s="30" t="s">
        <v>592</v>
      </c>
      <c r="E1491" s="30" t="s">
        <v>514</v>
      </c>
      <c r="F1491">
        <v>0</v>
      </c>
      <c r="G1491" s="30" t="s">
        <v>363</v>
      </c>
      <c r="H1491" t="s">
        <v>609</v>
      </c>
    </row>
    <row r="1492" spans="1:8" x14ac:dyDescent="0.35">
      <c r="A1492" s="30" t="s">
        <v>13</v>
      </c>
      <c r="B1492">
        <v>3</v>
      </c>
      <c r="C1492" s="30" t="s">
        <v>520</v>
      </c>
      <c r="D1492" s="30" t="s">
        <v>592</v>
      </c>
      <c r="E1492" s="30" t="s">
        <v>52</v>
      </c>
      <c r="F1492">
        <v>0</v>
      </c>
      <c r="G1492" s="30" t="s">
        <v>364</v>
      </c>
      <c r="H1492" t="s">
        <v>610</v>
      </c>
    </row>
    <row r="1493" spans="1:8" x14ac:dyDescent="0.35">
      <c r="A1493" s="30" t="s">
        <v>13</v>
      </c>
      <c r="B1493">
        <v>3</v>
      </c>
      <c r="C1493" s="30" t="s">
        <v>520</v>
      </c>
      <c r="D1493" s="30" t="s">
        <v>592</v>
      </c>
      <c r="E1493" s="30" t="s">
        <v>54</v>
      </c>
      <c r="F1493">
        <v>0</v>
      </c>
      <c r="G1493" s="30" t="s">
        <v>365</v>
      </c>
      <c r="H1493" t="s">
        <v>611</v>
      </c>
    </row>
    <row r="1494" spans="1:8" x14ac:dyDescent="0.35">
      <c r="A1494" s="30" t="s">
        <v>13</v>
      </c>
      <c r="B1494">
        <v>3</v>
      </c>
      <c r="C1494" s="30" t="s">
        <v>520</v>
      </c>
      <c r="D1494" s="30" t="s">
        <v>592</v>
      </c>
      <c r="E1494" s="30" t="s">
        <v>56</v>
      </c>
      <c r="F1494">
        <v>0</v>
      </c>
      <c r="G1494" s="30" t="s">
        <v>366</v>
      </c>
      <c r="H1494" t="s">
        <v>612</v>
      </c>
    </row>
    <row r="1495" spans="1:8" x14ac:dyDescent="0.35">
      <c r="A1495" s="30" t="s">
        <v>13</v>
      </c>
      <c r="B1495">
        <v>3</v>
      </c>
      <c r="C1495" s="30" t="s">
        <v>520</v>
      </c>
      <c r="D1495" s="30" t="s">
        <v>592</v>
      </c>
      <c r="E1495" s="30" t="s">
        <v>58</v>
      </c>
      <c r="F1495">
        <v>9.8775187672856569E-3</v>
      </c>
      <c r="G1495" s="30" t="s">
        <v>367</v>
      </c>
      <c r="H1495" t="s">
        <v>613</v>
      </c>
    </row>
    <row r="1496" spans="1:8" x14ac:dyDescent="0.35">
      <c r="A1496" s="30" t="s">
        <v>13</v>
      </c>
      <c r="B1496">
        <v>3</v>
      </c>
      <c r="C1496" s="30" t="s">
        <v>520</v>
      </c>
      <c r="D1496" s="30" t="s">
        <v>592</v>
      </c>
      <c r="E1496" s="30" t="s">
        <v>60</v>
      </c>
      <c r="F1496">
        <v>8.2223318533135997E-3</v>
      </c>
      <c r="G1496" s="30" t="s">
        <v>368</v>
      </c>
      <c r="H1496" t="s">
        <v>614</v>
      </c>
    </row>
    <row r="1497" spans="1:8" x14ac:dyDescent="0.35">
      <c r="A1497" s="30" t="s">
        <v>13</v>
      </c>
      <c r="B1497">
        <v>3</v>
      </c>
      <c r="C1497" s="30" t="s">
        <v>520</v>
      </c>
      <c r="D1497" s="30" t="s">
        <v>592</v>
      </c>
      <c r="E1497" s="30" t="s">
        <v>62</v>
      </c>
      <c r="F1497">
        <v>9.9880143827407106E-3</v>
      </c>
      <c r="G1497" s="30" t="s">
        <v>369</v>
      </c>
      <c r="H1497" t="s">
        <v>615</v>
      </c>
    </row>
    <row r="1498" spans="1:8" x14ac:dyDescent="0.35">
      <c r="A1498" s="30" t="s">
        <v>13</v>
      </c>
      <c r="B1498">
        <v>3</v>
      </c>
      <c r="C1498" s="30" t="s">
        <v>520</v>
      </c>
      <c r="D1498" s="30" t="s">
        <v>592</v>
      </c>
      <c r="E1498" s="30" t="s">
        <v>64</v>
      </c>
      <c r="F1498">
        <v>1.7998560115190784E-2</v>
      </c>
      <c r="G1498" s="30" t="s">
        <v>370</v>
      </c>
      <c r="H1498" t="s">
        <v>616</v>
      </c>
    </row>
    <row r="1499" spans="1:8" x14ac:dyDescent="0.35">
      <c r="A1499" s="30" t="s">
        <v>13</v>
      </c>
      <c r="B1499">
        <v>3</v>
      </c>
      <c r="C1499" s="30" t="s">
        <v>520</v>
      </c>
      <c r="D1499" s="30" t="s">
        <v>592</v>
      </c>
      <c r="E1499" s="30" t="s">
        <v>515</v>
      </c>
      <c r="F1499">
        <v>1.8477457501847747E-2</v>
      </c>
      <c r="G1499" s="30" t="s">
        <v>371</v>
      </c>
      <c r="H1499" t="s">
        <v>617</v>
      </c>
    </row>
    <row r="1500" spans="1:8" x14ac:dyDescent="0.35">
      <c r="A1500" s="30" t="s">
        <v>13</v>
      </c>
      <c r="B1500">
        <v>3</v>
      </c>
      <c r="C1500" s="30" t="s">
        <v>520</v>
      </c>
      <c r="D1500" s="30" t="s">
        <v>592</v>
      </c>
      <c r="E1500" s="30" t="s">
        <v>516</v>
      </c>
      <c r="F1500">
        <v>1.8422991893883571E-2</v>
      </c>
      <c r="G1500" s="30" t="s">
        <v>372</v>
      </c>
      <c r="H1500" t="s">
        <v>617</v>
      </c>
    </row>
    <row r="1501" spans="1:8" x14ac:dyDescent="0.35">
      <c r="A1501" s="30" t="s">
        <v>13</v>
      </c>
      <c r="B1501">
        <v>3</v>
      </c>
      <c r="C1501" s="30" t="s">
        <v>520</v>
      </c>
      <c r="D1501" s="30" t="s">
        <v>592</v>
      </c>
      <c r="E1501" s="30" t="s">
        <v>68</v>
      </c>
      <c r="F1501">
        <v>0</v>
      </c>
      <c r="G1501" s="30" t="s">
        <v>373</v>
      </c>
      <c r="H1501" t="s">
        <v>618</v>
      </c>
    </row>
    <row r="1502" spans="1:8" x14ac:dyDescent="0.35">
      <c r="A1502" s="30" t="s">
        <v>13</v>
      </c>
      <c r="B1502">
        <v>3</v>
      </c>
      <c r="C1502" s="30" t="s">
        <v>520</v>
      </c>
      <c r="D1502" s="30" t="s">
        <v>592</v>
      </c>
      <c r="E1502" s="30" t="s">
        <v>70</v>
      </c>
      <c r="F1502">
        <v>0</v>
      </c>
      <c r="G1502" s="30" t="s">
        <v>374</v>
      </c>
      <c r="H1502" t="s">
        <v>619</v>
      </c>
    </row>
    <row r="1503" spans="1:8" x14ac:dyDescent="0.35">
      <c r="A1503" s="30" t="s">
        <v>13</v>
      </c>
      <c r="B1503">
        <v>3</v>
      </c>
      <c r="C1503" s="30" t="s">
        <v>520</v>
      </c>
      <c r="D1503" s="30" t="s">
        <v>592</v>
      </c>
      <c r="E1503" s="30" t="s">
        <v>72</v>
      </c>
      <c r="F1503">
        <v>0</v>
      </c>
      <c r="G1503" s="30" t="s">
        <v>375</v>
      </c>
      <c r="H1503" t="s">
        <v>620</v>
      </c>
    </row>
    <row r="1504" spans="1:8" x14ac:dyDescent="0.35">
      <c r="A1504" s="30" t="s">
        <v>13</v>
      </c>
      <c r="B1504">
        <v>3</v>
      </c>
      <c r="C1504" s="30" t="s">
        <v>520</v>
      </c>
      <c r="D1504" s="30" t="s">
        <v>592</v>
      </c>
      <c r="E1504" s="30" t="s">
        <v>74</v>
      </c>
      <c r="F1504">
        <v>0</v>
      </c>
      <c r="G1504" s="30" t="s">
        <v>376</v>
      </c>
      <c r="H1504" t="s">
        <v>621</v>
      </c>
    </row>
    <row r="1505" spans="1:8" x14ac:dyDescent="0.35">
      <c r="A1505" s="30" t="s">
        <v>13</v>
      </c>
      <c r="B1505">
        <v>3</v>
      </c>
      <c r="C1505" s="30" t="s">
        <v>520</v>
      </c>
      <c r="D1505" s="30" t="s">
        <v>592</v>
      </c>
      <c r="E1505" s="30" t="s">
        <v>76</v>
      </c>
      <c r="F1505">
        <v>0</v>
      </c>
      <c r="G1505" s="30" t="s">
        <v>377</v>
      </c>
      <c r="H1505" t="s">
        <v>622</v>
      </c>
    </row>
    <row r="1506" spans="1:8" x14ac:dyDescent="0.35">
      <c r="A1506" s="30" t="s">
        <v>13</v>
      </c>
      <c r="B1506">
        <v>3</v>
      </c>
      <c r="C1506" s="30" t="s">
        <v>520</v>
      </c>
      <c r="D1506" s="30" t="s">
        <v>592</v>
      </c>
      <c r="E1506" s="30" t="s">
        <v>78</v>
      </c>
      <c r="F1506">
        <v>1.0040160642570281E-2</v>
      </c>
      <c r="G1506" s="30" t="s">
        <v>378</v>
      </c>
      <c r="H1506" t="s">
        <v>623</v>
      </c>
    </row>
    <row r="1507" spans="1:8" x14ac:dyDescent="0.35">
      <c r="A1507" s="30" t="s">
        <v>13</v>
      </c>
      <c r="B1507">
        <v>3</v>
      </c>
      <c r="C1507" s="30" t="s">
        <v>520</v>
      </c>
      <c r="D1507" s="30" t="s">
        <v>592</v>
      </c>
      <c r="E1507" s="30" t="s">
        <v>80</v>
      </c>
      <c r="F1507">
        <v>0</v>
      </c>
      <c r="G1507" s="30" t="s">
        <v>379</v>
      </c>
      <c r="H1507" t="s">
        <v>624</v>
      </c>
    </row>
    <row r="1508" spans="1:8" x14ac:dyDescent="0.35">
      <c r="A1508" s="30" t="s">
        <v>13</v>
      </c>
      <c r="B1508">
        <v>3</v>
      </c>
      <c r="C1508" s="30" t="s">
        <v>520</v>
      </c>
      <c r="D1508" s="30" t="s">
        <v>592</v>
      </c>
      <c r="E1508" s="30" t="s">
        <v>82</v>
      </c>
      <c r="F1508">
        <v>0</v>
      </c>
      <c r="G1508" s="30" t="s">
        <v>380</v>
      </c>
      <c r="H1508" t="s">
        <v>625</v>
      </c>
    </row>
    <row r="1509" spans="1:8" x14ac:dyDescent="0.35">
      <c r="A1509" s="30" t="s">
        <v>13</v>
      </c>
      <c r="B1509">
        <v>3</v>
      </c>
      <c r="C1509" s="30" t="s">
        <v>520</v>
      </c>
      <c r="D1509" s="30" t="s">
        <v>592</v>
      </c>
      <c r="E1509" s="30" t="s">
        <v>84</v>
      </c>
      <c r="F1509">
        <v>0</v>
      </c>
      <c r="G1509" s="30" t="s">
        <v>381</v>
      </c>
      <c r="H1509" t="s">
        <v>626</v>
      </c>
    </row>
    <row r="1510" spans="1:8" x14ac:dyDescent="0.35">
      <c r="A1510" s="30" t="s">
        <v>13</v>
      </c>
      <c r="B1510">
        <v>3</v>
      </c>
      <c r="C1510" s="30" t="s">
        <v>520</v>
      </c>
      <c r="D1510" s="30" t="s">
        <v>592</v>
      </c>
      <c r="E1510" s="30" t="s">
        <v>86</v>
      </c>
      <c r="F1510">
        <v>0</v>
      </c>
      <c r="G1510" s="30" t="s">
        <v>382</v>
      </c>
      <c r="H1510" t="s">
        <v>627</v>
      </c>
    </row>
    <row r="1511" spans="1:8" x14ac:dyDescent="0.35">
      <c r="A1511" s="30" t="s">
        <v>13</v>
      </c>
      <c r="B1511">
        <v>3</v>
      </c>
      <c r="C1511" s="30" t="s">
        <v>520</v>
      </c>
      <c r="D1511" s="30" t="s">
        <v>592</v>
      </c>
      <c r="E1511" s="30" t="s">
        <v>88</v>
      </c>
      <c r="F1511">
        <v>0</v>
      </c>
      <c r="G1511" s="30" t="s">
        <v>383</v>
      </c>
      <c r="H1511" t="s">
        <v>628</v>
      </c>
    </row>
    <row r="1512" spans="1:8" x14ac:dyDescent="0.35">
      <c r="A1512" s="30" t="s">
        <v>13</v>
      </c>
      <c r="B1512">
        <v>3</v>
      </c>
      <c r="C1512" s="30" t="s">
        <v>520</v>
      </c>
      <c r="D1512" s="30" t="s">
        <v>592</v>
      </c>
      <c r="E1512" s="30" t="s">
        <v>90</v>
      </c>
      <c r="F1512">
        <v>0</v>
      </c>
      <c r="G1512" s="30" t="s">
        <v>384</v>
      </c>
      <c r="H1512" t="s">
        <v>629</v>
      </c>
    </row>
    <row r="1513" spans="1:8" x14ac:dyDescent="0.35">
      <c r="A1513" s="30" t="s">
        <v>13</v>
      </c>
      <c r="B1513">
        <v>3</v>
      </c>
      <c r="C1513" s="30" t="s">
        <v>520</v>
      </c>
      <c r="D1513" s="30" t="s">
        <v>592</v>
      </c>
      <c r="E1513" s="30" t="s">
        <v>92</v>
      </c>
      <c r="F1513">
        <v>0</v>
      </c>
      <c r="G1513" s="30" t="s">
        <v>385</v>
      </c>
      <c r="H1513" t="s">
        <v>630</v>
      </c>
    </row>
    <row r="1514" spans="1:8" x14ac:dyDescent="0.35">
      <c r="A1514" s="30" t="s">
        <v>13</v>
      </c>
      <c r="B1514">
        <v>3</v>
      </c>
      <c r="C1514" s="30" t="s">
        <v>520</v>
      </c>
      <c r="D1514" s="30" t="s">
        <v>592</v>
      </c>
      <c r="E1514" s="30" t="s">
        <v>94</v>
      </c>
      <c r="F1514">
        <v>0</v>
      </c>
      <c r="G1514" s="30" t="s">
        <v>386</v>
      </c>
      <c r="H1514" t="s">
        <v>631</v>
      </c>
    </row>
    <row r="1515" spans="1:8" x14ac:dyDescent="0.35">
      <c r="A1515" s="30" t="s">
        <v>13</v>
      </c>
      <c r="B1515">
        <v>3</v>
      </c>
      <c r="C1515" s="30" t="s">
        <v>520</v>
      </c>
      <c r="D1515" s="30" t="s">
        <v>592</v>
      </c>
      <c r="E1515" s="30" t="s">
        <v>517</v>
      </c>
      <c r="F1515">
        <v>0</v>
      </c>
      <c r="G1515" s="30" t="s">
        <v>387</v>
      </c>
      <c r="H1515" t="s">
        <v>632</v>
      </c>
    </row>
    <row r="1516" spans="1:8" x14ac:dyDescent="0.35">
      <c r="A1516" s="30" t="s">
        <v>13</v>
      </c>
      <c r="B1516">
        <v>3</v>
      </c>
      <c r="C1516" s="30" t="s">
        <v>520</v>
      </c>
      <c r="D1516" s="30" t="s">
        <v>592</v>
      </c>
      <c r="E1516" s="30" t="s">
        <v>518</v>
      </c>
      <c r="F1516">
        <v>0</v>
      </c>
      <c r="G1516" s="30" t="s">
        <v>388</v>
      </c>
      <c r="H1516" t="s">
        <v>632</v>
      </c>
    </row>
    <row r="1517" spans="1:8" x14ac:dyDescent="0.35">
      <c r="A1517" s="30" t="s">
        <v>13</v>
      </c>
      <c r="B1517">
        <v>4</v>
      </c>
      <c r="C1517" s="30" t="s">
        <v>521</v>
      </c>
      <c r="D1517" s="30" t="s">
        <v>592</v>
      </c>
      <c r="E1517" s="30" t="s">
        <v>511</v>
      </c>
      <c r="F1517">
        <v>1.2375249500998005</v>
      </c>
      <c r="G1517" s="30" t="s">
        <v>389</v>
      </c>
      <c r="H1517" t="s">
        <v>511</v>
      </c>
    </row>
    <row r="1518" spans="1:8" x14ac:dyDescent="0.35">
      <c r="A1518" s="30" t="s">
        <v>13</v>
      </c>
      <c r="B1518">
        <v>4</v>
      </c>
      <c r="C1518" s="30" t="s">
        <v>521</v>
      </c>
      <c r="D1518" s="30" t="s">
        <v>592</v>
      </c>
      <c r="E1518" s="30" t="s">
        <v>512</v>
      </c>
      <c r="F1518">
        <v>0</v>
      </c>
      <c r="G1518" s="30" t="s">
        <v>390</v>
      </c>
      <c r="H1518" t="s">
        <v>609</v>
      </c>
    </row>
    <row r="1519" spans="1:8" x14ac:dyDescent="0.35">
      <c r="A1519" s="30" t="s">
        <v>13</v>
      </c>
      <c r="B1519">
        <v>4</v>
      </c>
      <c r="C1519" s="30" t="s">
        <v>521</v>
      </c>
      <c r="D1519" s="30" t="s">
        <v>592</v>
      </c>
      <c r="E1519" s="30" t="s">
        <v>513</v>
      </c>
      <c r="F1519">
        <v>0</v>
      </c>
      <c r="G1519" s="30" t="s">
        <v>391</v>
      </c>
      <c r="H1519" t="s">
        <v>609</v>
      </c>
    </row>
    <row r="1520" spans="1:8" x14ac:dyDescent="0.35">
      <c r="A1520" s="30" t="s">
        <v>13</v>
      </c>
      <c r="B1520">
        <v>4</v>
      </c>
      <c r="C1520" s="30" t="s">
        <v>521</v>
      </c>
      <c r="D1520" s="30" t="s">
        <v>592</v>
      </c>
      <c r="E1520" s="30" t="s">
        <v>514</v>
      </c>
      <c r="F1520">
        <v>0</v>
      </c>
      <c r="G1520" s="30" t="s">
        <v>392</v>
      </c>
      <c r="H1520" t="s">
        <v>609</v>
      </c>
    </row>
    <row r="1521" spans="1:8" x14ac:dyDescent="0.35">
      <c r="A1521" s="30" t="s">
        <v>13</v>
      </c>
      <c r="B1521">
        <v>4</v>
      </c>
      <c r="C1521" s="30" t="s">
        <v>521</v>
      </c>
      <c r="D1521" s="30" t="s">
        <v>592</v>
      </c>
      <c r="E1521" s="30" t="s">
        <v>52</v>
      </c>
      <c r="F1521">
        <v>0</v>
      </c>
      <c r="G1521" s="30" t="s">
        <v>393</v>
      </c>
      <c r="H1521" t="s">
        <v>610</v>
      </c>
    </row>
    <row r="1522" spans="1:8" x14ac:dyDescent="0.35">
      <c r="A1522" s="30" t="s">
        <v>13</v>
      </c>
      <c r="B1522">
        <v>4</v>
      </c>
      <c r="C1522" s="30" t="s">
        <v>521</v>
      </c>
      <c r="D1522" s="30" t="s">
        <v>592</v>
      </c>
      <c r="E1522" s="30" t="s">
        <v>54</v>
      </c>
      <c r="F1522">
        <v>0</v>
      </c>
      <c r="G1522" s="30" t="s">
        <v>394</v>
      </c>
      <c r="H1522" t="s">
        <v>611</v>
      </c>
    </row>
    <row r="1523" spans="1:8" x14ac:dyDescent="0.35">
      <c r="A1523" s="30" t="s">
        <v>13</v>
      </c>
      <c r="B1523">
        <v>4</v>
      </c>
      <c r="C1523" s="30" t="s">
        <v>521</v>
      </c>
      <c r="D1523" s="30" t="s">
        <v>592</v>
      </c>
      <c r="E1523" s="30" t="s">
        <v>56</v>
      </c>
      <c r="F1523">
        <v>9.5932463545663864E-3</v>
      </c>
      <c r="G1523" s="30" t="s">
        <v>395</v>
      </c>
      <c r="H1523" t="s">
        <v>612</v>
      </c>
    </row>
    <row r="1524" spans="1:8" x14ac:dyDescent="0.35">
      <c r="A1524" s="30" t="s">
        <v>13</v>
      </c>
      <c r="B1524">
        <v>4</v>
      </c>
      <c r="C1524" s="30" t="s">
        <v>521</v>
      </c>
      <c r="D1524" s="30" t="s">
        <v>592</v>
      </c>
      <c r="E1524" s="30" t="s">
        <v>58</v>
      </c>
      <c r="F1524">
        <v>9.8775187672856569E-3</v>
      </c>
      <c r="G1524" s="30" t="s">
        <v>396</v>
      </c>
      <c r="H1524" t="s">
        <v>613</v>
      </c>
    </row>
    <row r="1525" spans="1:8" x14ac:dyDescent="0.35">
      <c r="A1525" s="30" t="s">
        <v>13</v>
      </c>
      <c r="B1525">
        <v>4</v>
      </c>
      <c r="C1525" s="30" t="s">
        <v>521</v>
      </c>
      <c r="D1525" s="30" t="s">
        <v>592</v>
      </c>
      <c r="E1525" s="30" t="s">
        <v>60</v>
      </c>
      <c r="F1525">
        <v>1.6444663706627199E-2</v>
      </c>
      <c r="G1525" s="30" t="s">
        <v>397</v>
      </c>
      <c r="H1525" t="s">
        <v>614</v>
      </c>
    </row>
    <row r="1526" spans="1:8" x14ac:dyDescent="0.35">
      <c r="A1526" s="30" t="s">
        <v>13</v>
      </c>
      <c r="B1526">
        <v>4</v>
      </c>
      <c r="C1526" s="30" t="s">
        <v>521</v>
      </c>
      <c r="D1526" s="30" t="s">
        <v>592</v>
      </c>
      <c r="E1526" s="30" t="s">
        <v>62</v>
      </c>
      <c r="F1526">
        <v>0</v>
      </c>
      <c r="G1526" s="30" t="s">
        <v>398</v>
      </c>
      <c r="H1526" t="s">
        <v>615</v>
      </c>
    </row>
    <row r="1527" spans="1:8" x14ac:dyDescent="0.35">
      <c r="A1527" s="30" t="s">
        <v>13</v>
      </c>
      <c r="B1527">
        <v>4</v>
      </c>
      <c r="C1527" s="30" t="s">
        <v>521</v>
      </c>
      <c r="D1527" s="30" t="s">
        <v>592</v>
      </c>
      <c r="E1527" s="30" t="s">
        <v>64</v>
      </c>
      <c r="F1527">
        <v>8.9992800575953921E-3</v>
      </c>
      <c r="G1527" s="30" t="s">
        <v>399</v>
      </c>
      <c r="H1527" t="s">
        <v>616</v>
      </c>
    </row>
    <row r="1528" spans="1:8" x14ac:dyDescent="0.35">
      <c r="A1528" s="30" t="s">
        <v>13</v>
      </c>
      <c r="B1528">
        <v>4</v>
      </c>
      <c r="C1528" s="30" t="s">
        <v>521</v>
      </c>
      <c r="D1528" s="30" t="s">
        <v>592</v>
      </c>
      <c r="E1528" s="30" t="s">
        <v>515</v>
      </c>
      <c r="F1528">
        <v>0</v>
      </c>
      <c r="G1528" s="30" t="s">
        <v>400</v>
      </c>
      <c r="H1528" t="s">
        <v>617</v>
      </c>
    </row>
    <row r="1529" spans="1:8" x14ac:dyDescent="0.35">
      <c r="A1529" s="30" t="s">
        <v>13</v>
      </c>
      <c r="B1529">
        <v>4</v>
      </c>
      <c r="C1529" s="30" t="s">
        <v>521</v>
      </c>
      <c r="D1529" s="30" t="s">
        <v>592</v>
      </c>
      <c r="E1529" s="30" t="s">
        <v>516</v>
      </c>
      <c r="F1529">
        <v>0</v>
      </c>
      <c r="G1529" s="30" t="s">
        <v>401</v>
      </c>
      <c r="H1529" t="s">
        <v>617</v>
      </c>
    </row>
    <row r="1530" spans="1:8" x14ac:dyDescent="0.35">
      <c r="A1530" s="30" t="s">
        <v>13</v>
      </c>
      <c r="B1530">
        <v>4</v>
      </c>
      <c r="C1530" s="30" t="s">
        <v>521</v>
      </c>
      <c r="D1530" s="30" t="s">
        <v>592</v>
      </c>
      <c r="E1530" s="30" t="s">
        <v>68</v>
      </c>
      <c r="F1530">
        <v>0</v>
      </c>
      <c r="G1530" s="30" t="s">
        <v>402</v>
      </c>
      <c r="H1530" t="s">
        <v>618</v>
      </c>
    </row>
    <row r="1531" spans="1:8" x14ac:dyDescent="0.35">
      <c r="A1531" s="30" t="s">
        <v>13</v>
      </c>
      <c r="B1531">
        <v>4</v>
      </c>
      <c r="C1531" s="30" t="s">
        <v>521</v>
      </c>
      <c r="D1531" s="30" t="s">
        <v>592</v>
      </c>
      <c r="E1531" s="30" t="s">
        <v>70</v>
      </c>
      <c r="F1531">
        <v>0</v>
      </c>
      <c r="G1531" s="30" t="s">
        <v>403</v>
      </c>
      <c r="H1531" t="s">
        <v>619</v>
      </c>
    </row>
    <row r="1532" spans="1:8" x14ac:dyDescent="0.35">
      <c r="A1532" s="30" t="s">
        <v>13</v>
      </c>
      <c r="B1532">
        <v>4</v>
      </c>
      <c r="C1532" s="30" t="s">
        <v>521</v>
      </c>
      <c r="D1532" s="30" t="s">
        <v>592</v>
      </c>
      <c r="E1532" s="30" t="s">
        <v>72</v>
      </c>
      <c r="F1532">
        <v>9.1709464416727809E-3</v>
      </c>
      <c r="G1532" s="30" t="s">
        <v>404</v>
      </c>
      <c r="H1532" t="s">
        <v>620</v>
      </c>
    </row>
    <row r="1533" spans="1:8" x14ac:dyDescent="0.35">
      <c r="A1533" s="30" t="s">
        <v>13</v>
      </c>
      <c r="B1533">
        <v>4</v>
      </c>
      <c r="C1533" s="30" t="s">
        <v>521</v>
      </c>
      <c r="D1533" s="30" t="s">
        <v>592</v>
      </c>
      <c r="E1533" s="30" t="s">
        <v>74</v>
      </c>
      <c r="F1533">
        <v>0</v>
      </c>
      <c r="G1533" s="30" t="s">
        <v>405</v>
      </c>
      <c r="H1533" t="s">
        <v>621</v>
      </c>
    </row>
    <row r="1534" spans="1:8" x14ac:dyDescent="0.35">
      <c r="A1534" s="30" t="s">
        <v>13</v>
      </c>
      <c r="B1534">
        <v>4</v>
      </c>
      <c r="C1534" s="30" t="s">
        <v>521</v>
      </c>
      <c r="D1534" s="30" t="s">
        <v>592</v>
      </c>
      <c r="E1534" s="30" t="s">
        <v>76</v>
      </c>
      <c r="F1534">
        <v>0</v>
      </c>
      <c r="G1534" s="30" t="s">
        <v>406</v>
      </c>
      <c r="H1534" t="s">
        <v>622</v>
      </c>
    </row>
    <row r="1535" spans="1:8" x14ac:dyDescent="0.35">
      <c r="A1535" s="30" t="s">
        <v>13</v>
      </c>
      <c r="B1535">
        <v>4</v>
      </c>
      <c r="C1535" s="30" t="s">
        <v>521</v>
      </c>
      <c r="D1535" s="30" t="s">
        <v>592</v>
      </c>
      <c r="E1535" s="30" t="s">
        <v>78</v>
      </c>
      <c r="F1535">
        <v>1.0040160642570281E-2</v>
      </c>
      <c r="G1535" s="30" t="s">
        <v>407</v>
      </c>
      <c r="H1535" t="s">
        <v>623</v>
      </c>
    </row>
    <row r="1536" spans="1:8" x14ac:dyDescent="0.35">
      <c r="A1536" s="30" t="s">
        <v>13</v>
      </c>
      <c r="B1536">
        <v>4</v>
      </c>
      <c r="C1536" s="30" t="s">
        <v>521</v>
      </c>
      <c r="D1536" s="30" t="s">
        <v>592</v>
      </c>
      <c r="E1536" s="30" t="s">
        <v>80</v>
      </c>
      <c r="F1536">
        <v>9.6098404766480888E-3</v>
      </c>
      <c r="G1536" s="30" t="s">
        <v>408</v>
      </c>
      <c r="H1536" t="s">
        <v>624</v>
      </c>
    </row>
    <row r="1537" spans="1:8" x14ac:dyDescent="0.35">
      <c r="A1537" s="30" t="s">
        <v>13</v>
      </c>
      <c r="B1537">
        <v>4</v>
      </c>
      <c r="C1537" s="30" t="s">
        <v>521</v>
      </c>
      <c r="D1537" s="30" t="s">
        <v>592</v>
      </c>
      <c r="E1537" s="30" t="s">
        <v>82</v>
      </c>
      <c r="F1537">
        <v>0</v>
      </c>
      <c r="G1537" s="30" t="s">
        <v>409</v>
      </c>
      <c r="H1537" t="s">
        <v>625</v>
      </c>
    </row>
    <row r="1538" spans="1:8" x14ac:dyDescent="0.35">
      <c r="A1538" s="30" t="s">
        <v>13</v>
      </c>
      <c r="B1538">
        <v>4</v>
      </c>
      <c r="C1538" s="30" t="s">
        <v>521</v>
      </c>
      <c r="D1538" s="30" t="s">
        <v>592</v>
      </c>
      <c r="E1538" s="30" t="s">
        <v>84</v>
      </c>
      <c r="F1538">
        <v>0</v>
      </c>
      <c r="G1538" s="30" t="s">
        <v>410</v>
      </c>
      <c r="H1538" t="s">
        <v>626</v>
      </c>
    </row>
    <row r="1539" spans="1:8" x14ac:dyDescent="0.35">
      <c r="A1539" s="30" t="s">
        <v>13</v>
      </c>
      <c r="B1539">
        <v>4</v>
      </c>
      <c r="C1539" s="30" t="s">
        <v>521</v>
      </c>
      <c r="D1539" s="30" t="s">
        <v>592</v>
      </c>
      <c r="E1539" s="30" t="s">
        <v>86</v>
      </c>
      <c r="F1539">
        <v>1.001201441730076E-2</v>
      </c>
      <c r="G1539" s="30" t="s">
        <v>411</v>
      </c>
      <c r="H1539" t="s">
        <v>627</v>
      </c>
    </row>
    <row r="1540" spans="1:8" x14ac:dyDescent="0.35">
      <c r="A1540" s="30" t="s">
        <v>13</v>
      </c>
      <c r="B1540">
        <v>4</v>
      </c>
      <c r="C1540" s="30" t="s">
        <v>521</v>
      </c>
      <c r="D1540" s="30" t="s">
        <v>592</v>
      </c>
      <c r="E1540" s="30" t="s">
        <v>88</v>
      </c>
      <c r="F1540">
        <v>0</v>
      </c>
      <c r="G1540" s="30" t="s">
        <v>412</v>
      </c>
      <c r="H1540" t="s">
        <v>628</v>
      </c>
    </row>
    <row r="1541" spans="1:8" x14ac:dyDescent="0.35">
      <c r="A1541" s="30" t="s">
        <v>13</v>
      </c>
      <c r="B1541">
        <v>4</v>
      </c>
      <c r="C1541" s="30" t="s">
        <v>521</v>
      </c>
      <c r="D1541" s="30" t="s">
        <v>592</v>
      </c>
      <c r="E1541" s="30" t="s">
        <v>90</v>
      </c>
      <c r="F1541">
        <v>0</v>
      </c>
      <c r="G1541" s="30" t="s">
        <v>413</v>
      </c>
      <c r="H1541" t="s">
        <v>629</v>
      </c>
    </row>
    <row r="1542" spans="1:8" x14ac:dyDescent="0.35">
      <c r="A1542" s="30" t="s">
        <v>13</v>
      </c>
      <c r="B1542">
        <v>4</v>
      </c>
      <c r="C1542" s="30" t="s">
        <v>521</v>
      </c>
      <c r="D1542" s="30" t="s">
        <v>592</v>
      </c>
      <c r="E1542" s="30" t="s">
        <v>92</v>
      </c>
      <c r="F1542">
        <v>0</v>
      </c>
      <c r="G1542" s="30" t="s">
        <v>414</v>
      </c>
      <c r="H1542" t="s">
        <v>630</v>
      </c>
    </row>
    <row r="1543" spans="1:8" x14ac:dyDescent="0.35">
      <c r="A1543" s="30" t="s">
        <v>13</v>
      </c>
      <c r="B1543">
        <v>4</v>
      </c>
      <c r="C1543" s="30" t="s">
        <v>521</v>
      </c>
      <c r="D1543" s="30" t="s">
        <v>592</v>
      </c>
      <c r="E1543" s="30" t="s">
        <v>94</v>
      </c>
      <c r="F1543">
        <v>0</v>
      </c>
      <c r="G1543" s="30" t="s">
        <v>415</v>
      </c>
      <c r="H1543" t="s">
        <v>631</v>
      </c>
    </row>
    <row r="1544" spans="1:8" x14ac:dyDescent="0.35">
      <c r="A1544" s="30" t="s">
        <v>13</v>
      </c>
      <c r="B1544">
        <v>4</v>
      </c>
      <c r="C1544" s="30" t="s">
        <v>521</v>
      </c>
      <c r="D1544" s="30" t="s">
        <v>592</v>
      </c>
      <c r="E1544" s="30" t="s">
        <v>517</v>
      </c>
      <c r="F1544">
        <v>0</v>
      </c>
      <c r="G1544" s="30" t="s">
        <v>416</v>
      </c>
      <c r="H1544" t="s">
        <v>632</v>
      </c>
    </row>
    <row r="1545" spans="1:8" x14ac:dyDescent="0.35">
      <c r="A1545" s="30" t="s">
        <v>13</v>
      </c>
      <c r="B1545">
        <v>4</v>
      </c>
      <c r="C1545" s="30" t="s">
        <v>521</v>
      </c>
      <c r="D1545" s="30" t="s">
        <v>592</v>
      </c>
      <c r="E1545" s="30" t="s">
        <v>518</v>
      </c>
      <c r="F1545">
        <v>0</v>
      </c>
      <c r="G1545" s="30" t="s">
        <v>417</v>
      </c>
      <c r="H1545" t="s">
        <v>632</v>
      </c>
    </row>
    <row r="1546" spans="1:8" x14ac:dyDescent="0.35">
      <c r="A1546" s="30" t="s">
        <v>13</v>
      </c>
      <c r="B1546">
        <v>5</v>
      </c>
      <c r="C1546" s="30" t="s">
        <v>522</v>
      </c>
      <c r="D1546" s="30" t="s">
        <v>592</v>
      </c>
      <c r="E1546" s="30" t="s">
        <v>511</v>
      </c>
      <c r="F1546">
        <v>0.49900199600798401</v>
      </c>
      <c r="G1546" s="30" t="s">
        <v>418</v>
      </c>
      <c r="H1546" t="s">
        <v>511</v>
      </c>
    </row>
    <row r="1547" spans="1:8" x14ac:dyDescent="0.35">
      <c r="A1547" s="30" t="s">
        <v>13</v>
      </c>
      <c r="B1547">
        <v>5</v>
      </c>
      <c r="C1547" s="30" t="s">
        <v>522</v>
      </c>
      <c r="D1547" s="30" t="s">
        <v>592</v>
      </c>
      <c r="E1547" s="30" t="s">
        <v>512</v>
      </c>
      <c r="F1547">
        <v>0</v>
      </c>
      <c r="G1547" s="30" t="s">
        <v>419</v>
      </c>
      <c r="H1547" t="s">
        <v>609</v>
      </c>
    </row>
    <row r="1548" spans="1:8" x14ac:dyDescent="0.35">
      <c r="A1548" s="30" t="s">
        <v>13</v>
      </c>
      <c r="B1548">
        <v>5</v>
      </c>
      <c r="C1548" s="30" t="s">
        <v>522</v>
      </c>
      <c r="D1548" s="30" t="s">
        <v>592</v>
      </c>
      <c r="E1548" s="30" t="s">
        <v>513</v>
      </c>
      <c r="F1548">
        <v>0</v>
      </c>
      <c r="G1548" s="30" t="s">
        <v>420</v>
      </c>
      <c r="H1548" t="s">
        <v>609</v>
      </c>
    </row>
    <row r="1549" spans="1:8" x14ac:dyDescent="0.35">
      <c r="A1549" s="30" t="s">
        <v>13</v>
      </c>
      <c r="B1549">
        <v>5</v>
      </c>
      <c r="C1549" s="30" t="s">
        <v>522</v>
      </c>
      <c r="D1549" s="30" t="s">
        <v>592</v>
      </c>
      <c r="E1549" s="30" t="s">
        <v>514</v>
      </c>
      <c r="F1549">
        <v>0</v>
      </c>
      <c r="G1549" s="30" t="s">
        <v>421</v>
      </c>
      <c r="H1549" t="s">
        <v>609</v>
      </c>
    </row>
    <row r="1550" spans="1:8" x14ac:dyDescent="0.35">
      <c r="A1550" s="30" t="s">
        <v>13</v>
      </c>
      <c r="B1550">
        <v>5</v>
      </c>
      <c r="C1550" s="30" t="s">
        <v>522</v>
      </c>
      <c r="D1550" s="30" t="s">
        <v>592</v>
      </c>
      <c r="E1550" s="30" t="s">
        <v>52</v>
      </c>
      <c r="F1550">
        <v>0</v>
      </c>
      <c r="G1550" s="30" t="s">
        <v>422</v>
      </c>
      <c r="H1550" t="s">
        <v>610</v>
      </c>
    </row>
    <row r="1551" spans="1:8" x14ac:dyDescent="0.35">
      <c r="A1551" s="30" t="s">
        <v>13</v>
      </c>
      <c r="B1551">
        <v>5</v>
      </c>
      <c r="C1551" s="30" t="s">
        <v>522</v>
      </c>
      <c r="D1551" s="30" t="s">
        <v>592</v>
      </c>
      <c r="E1551" s="30" t="s">
        <v>54</v>
      </c>
      <c r="F1551">
        <v>0</v>
      </c>
      <c r="G1551" s="30" t="s">
        <v>423</v>
      </c>
      <c r="H1551" t="s">
        <v>611</v>
      </c>
    </row>
    <row r="1552" spans="1:8" x14ac:dyDescent="0.35">
      <c r="A1552" s="30" t="s">
        <v>13</v>
      </c>
      <c r="B1552">
        <v>5</v>
      </c>
      <c r="C1552" s="30" t="s">
        <v>522</v>
      </c>
      <c r="D1552" s="30" t="s">
        <v>592</v>
      </c>
      <c r="E1552" s="30" t="s">
        <v>56</v>
      </c>
      <c r="F1552">
        <v>0</v>
      </c>
      <c r="G1552" s="30" t="s">
        <v>424</v>
      </c>
      <c r="H1552" t="s">
        <v>612</v>
      </c>
    </row>
    <row r="1553" spans="1:8" x14ac:dyDescent="0.35">
      <c r="A1553" s="30" t="s">
        <v>13</v>
      </c>
      <c r="B1553">
        <v>5</v>
      </c>
      <c r="C1553" s="30" t="s">
        <v>522</v>
      </c>
      <c r="D1553" s="30" t="s">
        <v>592</v>
      </c>
      <c r="E1553" s="30" t="s">
        <v>58</v>
      </c>
      <c r="F1553">
        <v>0</v>
      </c>
      <c r="G1553" s="30" t="s">
        <v>425</v>
      </c>
      <c r="H1553" t="s">
        <v>613</v>
      </c>
    </row>
    <row r="1554" spans="1:8" x14ac:dyDescent="0.35">
      <c r="A1554" s="30" t="s">
        <v>13</v>
      </c>
      <c r="B1554">
        <v>5</v>
      </c>
      <c r="C1554" s="30" t="s">
        <v>522</v>
      </c>
      <c r="D1554" s="30" t="s">
        <v>592</v>
      </c>
      <c r="E1554" s="30" t="s">
        <v>60</v>
      </c>
      <c r="F1554">
        <v>0</v>
      </c>
      <c r="G1554" s="30" t="s">
        <v>426</v>
      </c>
      <c r="H1554" t="s">
        <v>614</v>
      </c>
    </row>
    <row r="1555" spans="1:8" x14ac:dyDescent="0.35">
      <c r="A1555" s="30" t="s">
        <v>13</v>
      </c>
      <c r="B1555">
        <v>5</v>
      </c>
      <c r="C1555" s="30" t="s">
        <v>522</v>
      </c>
      <c r="D1555" s="30" t="s">
        <v>592</v>
      </c>
      <c r="E1555" s="30" t="s">
        <v>62</v>
      </c>
      <c r="F1555">
        <v>9.9880143827407106E-3</v>
      </c>
      <c r="G1555" s="30" t="s">
        <v>427</v>
      </c>
      <c r="H1555" t="s">
        <v>615</v>
      </c>
    </row>
    <row r="1556" spans="1:8" x14ac:dyDescent="0.35">
      <c r="A1556" s="30" t="s">
        <v>13</v>
      </c>
      <c r="B1556">
        <v>5</v>
      </c>
      <c r="C1556" s="30" t="s">
        <v>522</v>
      </c>
      <c r="D1556" s="30" t="s">
        <v>592</v>
      </c>
      <c r="E1556" s="30" t="s">
        <v>64</v>
      </c>
      <c r="F1556">
        <v>0</v>
      </c>
      <c r="G1556" s="30" t="s">
        <v>428</v>
      </c>
      <c r="H1556" t="s">
        <v>616</v>
      </c>
    </row>
    <row r="1557" spans="1:8" x14ac:dyDescent="0.35">
      <c r="A1557" s="30" t="s">
        <v>13</v>
      </c>
      <c r="B1557">
        <v>5</v>
      </c>
      <c r="C1557" s="30" t="s">
        <v>522</v>
      </c>
      <c r="D1557" s="30" t="s">
        <v>592</v>
      </c>
      <c r="E1557" s="30" t="s">
        <v>515</v>
      </c>
      <c r="F1557">
        <v>0</v>
      </c>
      <c r="G1557" s="30" t="s">
        <v>429</v>
      </c>
      <c r="H1557" t="s">
        <v>617</v>
      </c>
    </row>
    <row r="1558" spans="1:8" x14ac:dyDescent="0.35">
      <c r="A1558" s="30" t="s">
        <v>13</v>
      </c>
      <c r="B1558">
        <v>5</v>
      </c>
      <c r="C1558" s="30" t="s">
        <v>522</v>
      </c>
      <c r="D1558" s="30" t="s">
        <v>592</v>
      </c>
      <c r="E1558" s="30" t="s">
        <v>516</v>
      </c>
      <c r="F1558">
        <v>0</v>
      </c>
      <c r="G1558" s="30" t="s">
        <v>430</v>
      </c>
      <c r="H1558" t="s">
        <v>617</v>
      </c>
    </row>
    <row r="1559" spans="1:8" x14ac:dyDescent="0.35">
      <c r="A1559" s="30" t="s">
        <v>13</v>
      </c>
      <c r="B1559">
        <v>5</v>
      </c>
      <c r="C1559" s="30" t="s">
        <v>522</v>
      </c>
      <c r="D1559" s="30" t="s">
        <v>592</v>
      </c>
      <c r="E1559" s="30" t="s">
        <v>68</v>
      </c>
      <c r="F1559">
        <v>0</v>
      </c>
      <c r="G1559" s="30" t="s">
        <v>431</v>
      </c>
      <c r="H1559" t="s">
        <v>618</v>
      </c>
    </row>
    <row r="1560" spans="1:8" x14ac:dyDescent="0.35">
      <c r="A1560" s="30" t="s">
        <v>13</v>
      </c>
      <c r="B1560">
        <v>5</v>
      </c>
      <c r="C1560" s="30" t="s">
        <v>522</v>
      </c>
      <c r="D1560" s="30" t="s">
        <v>592</v>
      </c>
      <c r="E1560" s="30" t="s">
        <v>70</v>
      </c>
      <c r="F1560">
        <v>0</v>
      </c>
      <c r="G1560" s="30" t="s">
        <v>432</v>
      </c>
      <c r="H1560" t="s">
        <v>619</v>
      </c>
    </row>
    <row r="1561" spans="1:8" x14ac:dyDescent="0.35">
      <c r="A1561" s="30" t="s">
        <v>13</v>
      </c>
      <c r="B1561">
        <v>5</v>
      </c>
      <c r="C1561" s="30" t="s">
        <v>522</v>
      </c>
      <c r="D1561" s="30" t="s">
        <v>592</v>
      </c>
      <c r="E1561" s="30" t="s">
        <v>72</v>
      </c>
      <c r="F1561">
        <v>0</v>
      </c>
      <c r="G1561" s="30" t="s">
        <v>433</v>
      </c>
      <c r="H1561" t="s">
        <v>620</v>
      </c>
    </row>
    <row r="1562" spans="1:8" x14ac:dyDescent="0.35">
      <c r="A1562" s="30" t="s">
        <v>13</v>
      </c>
      <c r="B1562">
        <v>5</v>
      </c>
      <c r="C1562" s="30" t="s">
        <v>522</v>
      </c>
      <c r="D1562" s="30" t="s">
        <v>592</v>
      </c>
      <c r="E1562" s="30" t="s">
        <v>74</v>
      </c>
      <c r="F1562">
        <v>0</v>
      </c>
      <c r="G1562" s="30" t="s">
        <v>434</v>
      </c>
      <c r="H1562" t="s">
        <v>621</v>
      </c>
    </row>
    <row r="1563" spans="1:8" x14ac:dyDescent="0.35">
      <c r="A1563" s="30" t="s">
        <v>13</v>
      </c>
      <c r="B1563">
        <v>5</v>
      </c>
      <c r="C1563" s="30" t="s">
        <v>522</v>
      </c>
      <c r="D1563" s="30" t="s">
        <v>592</v>
      </c>
      <c r="E1563" s="30" t="s">
        <v>76</v>
      </c>
      <c r="F1563">
        <v>0</v>
      </c>
      <c r="G1563" s="30" t="s">
        <v>435</v>
      </c>
      <c r="H1563" t="s">
        <v>622</v>
      </c>
    </row>
    <row r="1564" spans="1:8" x14ac:dyDescent="0.35">
      <c r="A1564" s="30" t="s">
        <v>13</v>
      </c>
      <c r="B1564">
        <v>5</v>
      </c>
      <c r="C1564" s="30" t="s">
        <v>522</v>
      </c>
      <c r="D1564" s="30" t="s">
        <v>592</v>
      </c>
      <c r="E1564" s="30" t="s">
        <v>78</v>
      </c>
      <c r="F1564">
        <v>0</v>
      </c>
      <c r="G1564" s="30" t="s">
        <v>436</v>
      </c>
      <c r="H1564" t="s">
        <v>623</v>
      </c>
    </row>
    <row r="1565" spans="1:8" x14ac:dyDescent="0.35">
      <c r="A1565" s="30" t="s">
        <v>13</v>
      </c>
      <c r="B1565">
        <v>5</v>
      </c>
      <c r="C1565" s="30" t="s">
        <v>522</v>
      </c>
      <c r="D1565" s="30" t="s">
        <v>592</v>
      </c>
      <c r="E1565" s="30" t="s">
        <v>80</v>
      </c>
      <c r="F1565">
        <v>0</v>
      </c>
      <c r="G1565" s="30" t="s">
        <v>437</v>
      </c>
      <c r="H1565" t="s">
        <v>624</v>
      </c>
    </row>
    <row r="1566" spans="1:8" x14ac:dyDescent="0.35">
      <c r="A1566" s="30" t="s">
        <v>13</v>
      </c>
      <c r="B1566">
        <v>5</v>
      </c>
      <c r="C1566" s="30" t="s">
        <v>522</v>
      </c>
      <c r="D1566" s="30" t="s">
        <v>592</v>
      </c>
      <c r="E1566" s="30" t="s">
        <v>82</v>
      </c>
      <c r="F1566">
        <v>0</v>
      </c>
      <c r="G1566" s="30" t="s">
        <v>438</v>
      </c>
      <c r="H1566" t="s">
        <v>625</v>
      </c>
    </row>
    <row r="1567" spans="1:8" x14ac:dyDescent="0.35">
      <c r="A1567" s="30" t="s">
        <v>13</v>
      </c>
      <c r="B1567">
        <v>5</v>
      </c>
      <c r="C1567" s="30" t="s">
        <v>522</v>
      </c>
      <c r="D1567" s="30" t="s">
        <v>592</v>
      </c>
      <c r="E1567" s="30" t="s">
        <v>84</v>
      </c>
      <c r="F1567">
        <v>0</v>
      </c>
      <c r="G1567" s="30" t="s">
        <v>439</v>
      </c>
      <c r="H1567" t="s">
        <v>626</v>
      </c>
    </row>
    <row r="1568" spans="1:8" x14ac:dyDescent="0.35">
      <c r="A1568" s="30" t="s">
        <v>13</v>
      </c>
      <c r="B1568">
        <v>5</v>
      </c>
      <c r="C1568" s="30" t="s">
        <v>522</v>
      </c>
      <c r="D1568" s="30" t="s">
        <v>592</v>
      </c>
      <c r="E1568" s="30" t="s">
        <v>86</v>
      </c>
      <c r="F1568">
        <v>0</v>
      </c>
      <c r="G1568" s="30" t="s">
        <v>440</v>
      </c>
      <c r="H1568" t="s">
        <v>627</v>
      </c>
    </row>
    <row r="1569" spans="1:8" x14ac:dyDescent="0.35">
      <c r="A1569" s="30" t="s">
        <v>13</v>
      </c>
      <c r="B1569">
        <v>5</v>
      </c>
      <c r="C1569" s="30" t="s">
        <v>522</v>
      </c>
      <c r="D1569" s="30" t="s">
        <v>592</v>
      </c>
      <c r="E1569" s="30" t="s">
        <v>88</v>
      </c>
      <c r="F1569">
        <v>0</v>
      </c>
      <c r="G1569" s="30" t="s">
        <v>441</v>
      </c>
      <c r="H1569" t="s">
        <v>628</v>
      </c>
    </row>
    <row r="1570" spans="1:8" x14ac:dyDescent="0.35">
      <c r="A1570" s="30" t="s">
        <v>13</v>
      </c>
      <c r="B1570">
        <v>5</v>
      </c>
      <c r="C1570" s="30" t="s">
        <v>522</v>
      </c>
      <c r="D1570" s="30" t="s">
        <v>592</v>
      </c>
      <c r="E1570" s="30" t="s">
        <v>90</v>
      </c>
      <c r="F1570">
        <v>0</v>
      </c>
      <c r="G1570" s="30" t="s">
        <v>442</v>
      </c>
      <c r="H1570" t="s">
        <v>629</v>
      </c>
    </row>
    <row r="1571" spans="1:8" x14ac:dyDescent="0.35">
      <c r="A1571" s="30" t="s">
        <v>13</v>
      </c>
      <c r="B1571">
        <v>5</v>
      </c>
      <c r="C1571" s="30" t="s">
        <v>522</v>
      </c>
      <c r="D1571" s="30" t="s">
        <v>592</v>
      </c>
      <c r="E1571" s="30" t="s">
        <v>92</v>
      </c>
      <c r="F1571">
        <v>1.0158472165786265E-2</v>
      </c>
      <c r="G1571" s="30" t="s">
        <v>443</v>
      </c>
      <c r="H1571" t="s">
        <v>630</v>
      </c>
    </row>
    <row r="1572" spans="1:8" x14ac:dyDescent="0.35">
      <c r="A1572" s="30" t="s">
        <v>13</v>
      </c>
      <c r="B1572">
        <v>5</v>
      </c>
      <c r="C1572" s="30" t="s">
        <v>522</v>
      </c>
      <c r="D1572" s="30" t="s">
        <v>592</v>
      </c>
      <c r="E1572" s="30" t="s">
        <v>94</v>
      </c>
      <c r="F1572">
        <v>0</v>
      </c>
      <c r="G1572" s="30" t="s">
        <v>444</v>
      </c>
      <c r="H1572" t="s">
        <v>631</v>
      </c>
    </row>
    <row r="1573" spans="1:8" x14ac:dyDescent="0.35">
      <c r="A1573" s="30" t="s">
        <v>13</v>
      </c>
      <c r="B1573">
        <v>5</v>
      </c>
      <c r="C1573" s="30" t="s">
        <v>522</v>
      </c>
      <c r="D1573" s="30" t="s">
        <v>592</v>
      </c>
      <c r="E1573" s="30" t="s">
        <v>517</v>
      </c>
      <c r="F1573">
        <v>0</v>
      </c>
      <c r="G1573" s="30" t="s">
        <v>445</v>
      </c>
      <c r="H1573" t="s">
        <v>632</v>
      </c>
    </row>
    <row r="1574" spans="1:8" x14ac:dyDescent="0.35">
      <c r="A1574" s="30" t="s">
        <v>13</v>
      </c>
      <c r="B1574">
        <v>5</v>
      </c>
      <c r="C1574" s="30" t="s">
        <v>522</v>
      </c>
      <c r="D1574" s="30" t="s">
        <v>592</v>
      </c>
      <c r="E1574" s="30" t="s">
        <v>518</v>
      </c>
      <c r="F1574">
        <v>0</v>
      </c>
      <c r="G1574" s="30" t="s">
        <v>446</v>
      </c>
      <c r="H1574" t="s">
        <v>632</v>
      </c>
    </row>
    <row r="1575" spans="1:8" x14ac:dyDescent="0.35">
      <c r="A1575" s="30" t="s">
        <v>13</v>
      </c>
      <c r="B1575">
        <v>6</v>
      </c>
      <c r="C1575" s="30" t="s">
        <v>523</v>
      </c>
      <c r="D1575" s="30" t="s">
        <v>592</v>
      </c>
      <c r="E1575" s="30" t="s">
        <v>511</v>
      </c>
      <c r="F1575">
        <v>1.9560878243512978</v>
      </c>
      <c r="G1575" s="30" t="s">
        <v>447</v>
      </c>
      <c r="H1575" t="s">
        <v>511</v>
      </c>
    </row>
    <row r="1576" spans="1:8" x14ac:dyDescent="0.35">
      <c r="A1576" s="30" t="s">
        <v>13</v>
      </c>
      <c r="B1576">
        <v>6</v>
      </c>
      <c r="C1576" s="30" t="s">
        <v>523</v>
      </c>
      <c r="D1576" s="30" t="s">
        <v>592</v>
      </c>
      <c r="E1576" s="30" t="s">
        <v>512</v>
      </c>
      <c r="F1576">
        <v>0</v>
      </c>
      <c r="G1576" s="30" t="s">
        <v>448</v>
      </c>
      <c r="H1576" t="s">
        <v>609</v>
      </c>
    </row>
    <row r="1577" spans="1:8" x14ac:dyDescent="0.35">
      <c r="A1577" s="30" t="s">
        <v>13</v>
      </c>
      <c r="B1577">
        <v>6</v>
      </c>
      <c r="C1577" s="30" t="s">
        <v>523</v>
      </c>
      <c r="D1577" s="30" t="s">
        <v>592</v>
      </c>
      <c r="E1577" s="30" t="s">
        <v>513</v>
      </c>
      <c r="F1577">
        <v>1.9896538002387582E-2</v>
      </c>
      <c r="G1577" s="30" t="s">
        <v>449</v>
      </c>
      <c r="H1577" t="s">
        <v>609</v>
      </c>
    </row>
    <row r="1578" spans="1:8" x14ac:dyDescent="0.35">
      <c r="A1578" s="30" t="s">
        <v>13</v>
      </c>
      <c r="B1578">
        <v>6</v>
      </c>
      <c r="C1578" s="30" t="s">
        <v>523</v>
      </c>
      <c r="D1578" s="30" t="s">
        <v>592</v>
      </c>
      <c r="E1578" s="30" t="s">
        <v>514</v>
      </c>
      <c r="F1578">
        <v>0</v>
      </c>
      <c r="G1578" s="30" t="s">
        <v>450</v>
      </c>
      <c r="H1578" t="s">
        <v>609</v>
      </c>
    </row>
    <row r="1579" spans="1:8" x14ac:dyDescent="0.35">
      <c r="A1579" s="30" t="s">
        <v>13</v>
      </c>
      <c r="B1579">
        <v>6</v>
      </c>
      <c r="C1579" s="30" t="s">
        <v>523</v>
      </c>
      <c r="D1579" s="30" t="s">
        <v>592</v>
      </c>
      <c r="E1579" s="30" t="s">
        <v>52</v>
      </c>
      <c r="F1579">
        <v>0</v>
      </c>
      <c r="G1579" s="30" t="s">
        <v>451</v>
      </c>
      <c r="H1579" t="s">
        <v>610</v>
      </c>
    </row>
    <row r="1580" spans="1:8" x14ac:dyDescent="0.35">
      <c r="A1580" s="30" t="s">
        <v>13</v>
      </c>
      <c r="B1580">
        <v>6</v>
      </c>
      <c r="C1580" s="30" t="s">
        <v>523</v>
      </c>
      <c r="D1580" s="30" t="s">
        <v>592</v>
      </c>
      <c r="E1580" s="30" t="s">
        <v>54</v>
      </c>
      <c r="F1580">
        <v>1.9908421262193908E-2</v>
      </c>
      <c r="G1580" s="30" t="s">
        <v>452</v>
      </c>
      <c r="H1580" t="s">
        <v>611</v>
      </c>
    </row>
    <row r="1581" spans="1:8" x14ac:dyDescent="0.35">
      <c r="A1581" s="30" t="s">
        <v>13</v>
      </c>
      <c r="B1581">
        <v>6</v>
      </c>
      <c r="C1581" s="30" t="s">
        <v>523</v>
      </c>
      <c r="D1581" s="30" t="s">
        <v>592</v>
      </c>
      <c r="E1581" s="30" t="s">
        <v>56</v>
      </c>
      <c r="F1581">
        <v>0</v>
      </c>
      <c r="G1581" s="30" t="s">
        <v>453</v>
      </c>
      <c r="H1581" t="s">
        <v>612</v>
      </c>
    </row>
    <row r="1582" spans="1:8" x14ac:dyDescent="0.35">
      <c r="A1582" s="30" t="s">
        <v>13</v>
      </c>
      <c r="B1582">
        <v>6</v>
      </c>
      <c r="C1582" s="30" t="s">
        <v>523</v>
      </c>
      <c r="D1582" s="30" t="s">
        <v>592</v>
      </c>
      <c r="E1582" s="30" t="s">
        <v>58</v>
      </c>
      <c r="F1582">
        <v>9.8775187672856569E-3</v>
      </c>
      <c r="G1582" s="30" t="s">
        <v>454</v>
      </c>
      <c r="H1582" t="s">
        <v>613</v>
      </c>
    </row>
    <row r="1583" spans="1:8" x14ac:dyDescent="0.35">
      <c r="A1583" s="30" t="s">
        <v>13</v>
      </c>
      <c r="B1583">
        <v>6</v>
      </c>
      <c r="C1583" s="30" t="s">
        <v>523</v>
      </c>
      <c r="D1583" s="30" t="s">
        <v>592</v>
      </c>
      <c r="E1583" s="30" t="s">
        <v>60</v>
      </c>
      <c r="F1583">
        <v>8.2223318533135997E-3</v>
      </c>
      <c r="G1583" s="30" t="s">
        <v>455</v>
      </c>
      <c r="H1583" t="s">
        <v>614</v>
      </c>
    </row>
    <row r="1584" spans="1:8" x14ac:dyDescent="0.35">
      <c r="A1584" s="30" t="s">
        <v>13</v>
      </c>
      <c r="B1584">
        <v>6</v>
      </c>
      <c r="C1584" s="30" t="s">
        <v>523</v>
      </c>
      <c r="D1584" s="30" t="s">
        <v>592</v>
      </c>
      <c r="E1584" s="30" t="s">
        <v>62</v>
      </c>
      <c r="F1584">
        <v>9.9880143827407106E-3</v>
      </c>
      <c r="G1584" s="30" t="s">
        <v>456</v>
      </c>
      <c r="H1584" t="s">
        <v>615</v>
      </c>
    </row>
    <row r="1585" spans="1:8" x14ac:dyDescent="0.35">
      <c r="A1585" s="30" t="s">
        <v>13</v>
      </c>
      <c r="B1585">
        <v>6</v>
      </c>
      <c r="C1585" s="30" t="s">
        <v>523</v>
      </c>
      <c r="D1585" s="30" t="s">
        <v>592</v>
      </c>
      <c r="E1585" s="30" t="s">
        <v>64</v>
      </c>
      <c r="F1585">
        <v>8.9992800575953921E-3</v>
      </c>
      <c r="G1585" s="30" t="s">
        <v>457</v>
      </c>
      <c r="H1585" t="s">
        <v>616</v>
      </c>
    </row>
    <row r="1586" spans="1:8" x14ac:dyDescent="0.35">
      <c r="A1586" s="30" t="s">
        <v>13</v>
      </c>
      <c r="B1586">
        <v>6</v>
      </c>
      <c r="C1586" s="30" t="s">
        <v>523</v>
      </c>
      <c r="D1586" s="30" t="s">
        <v>592</v>
      </c>
      <c r="E1586" s="30" t="s">
        <v>515</v>
      </c>
      <c r="F1586">
        <v>0</v>
      </c>
      <c r="G1586" s="30" t="s">
        <v>458</v>
      </c>
      <c r="H1586" t="s">
        <v>617</v>
      </c>
    </row>
    <row r="1587" spans="1:8" x14ac:dyDescent="0.35">
      <c r="A1587" s="30" t="s">
        <v>13</v>
      </c>
      <c r="B1587">
        <v>6</v>
      </c>
      <c r="C1587" s="30" t="s">
        <v>523</v>
      </c>
      <c r="D1587" s="30" t="s">
        <v>592</v>
      </c>
      <c r="E1587" s="30" t="s">
        <v>516</v>
      </c>
      <c r="F1587">
        <v>0</v>
      </c>
      <c r="G1587" s="30" t="s">
        <v>459</v>
      </c>
      <c r="H1587" t="s">
        <v>617</v>
      </c>
    </row>
    <row r="1588" spans="1:8" x14ac:dyDescent="0.35">
      <c r="A1588" s="30" t="s">
        <v>13</v>
      </c>
      <c r="B1588">
        <v>6</v>
      </c>
      <c r="C1588" s="30" t="s">
        <v>523</v>
      </c>
      <c r="D1588" s="30" t="s">
        <v>592</v>
      </c>
      <c r="E1588" s="30" t="s">
        <v>68</v>
      </c>
      <c r="F1588">
        <v>8.7842586085734361E-3</v>
      </c>
      <c r="G1588" s="30" t="s">
        <v>460</v>
      </c>
      <c r="H1588" t="s">
        <v>618</v>
      </c>
    </row>
    <row r="1589" spans="1:8" x14ac:dyDescent="0.35">
      <c r="A1589" s="30" t="s">
        <v>13</v>
      </c>
      <c r="B1589">
        <v>6</v>
      </c>
      <c r="C1589" s="30" t="s">
        <v>523</v>
      </c>
      <c r="D1589" s="30" t="s">
        <v>592</v>
      </c>
      <c r="E1589" s="30" t="s">
        <v>70</v>
      </c>
      <c r="F1589">
        <v>0</v>
      </c>
      <c r="G1589" s="30" t="s">
        <v>461</v>
      </c>
      <c r="H1589" t="s">
        <v>619</v>
      </c>
    </row>
    <row r="1590" spans="1:8" x14ac:dyDescent="0.35">
      <c r="A1590" s="30" t="s">
        <v>13</v>
      </c>
      <c r="B1590">
        <v>6</v>
      </c>
      <c r="C1590" s="30" t="s">
        <v>523</v>
      </c>
      <c r="D1590" s="30" t="s">
        <v>592</v>
      </c>
      <c r="E1590" s="30" t="s">
        <v>72</v>
      </c>
      <c r="F1590">
        <v>0</v>
      </c>
      <c r="G1590" s="30" t="s">
        <v>462</v>
      </c>
      <c r="H1590" t="s">
        <v>620</v>
      </c>
    </row>
    <row r="1591" spans="1:8" x14ac:dyDescent="0.35">
      <c r="A1591" s="30" t="s">
        <v>13</v>
      </c>
      <c r="B1591">
        <v>6</v>
      </c>
      <c r="C1591" s="30" t="s">
        <v>523</v>
      </c>
      <c r="D1591" s="30" t="s">
        <v>592</v>
      </c>
      <c r="E1591" s="30" t="s">
        <v>74</v>
      </c>
      <c r="F1591">
        <v>0</v>
      </c>
      <c r="G1591" s="30" t="s">
        <v>463</v>
      </c>
      <c r="H1591" t="s">
        <v>621</v>
      </c>
    </row>
    <row r="1592" spans="1:8" x14ac:dyDescent="0.35">
      <c r="A1592" s="30" t="s">
        <v>13</v>
      </c>
      <c r="B1592">
        <v>6</v>
      </c>
      <c r="C1592" s="30" t="s">
        <v>523</v>
      </c>
      <c r="D1592" s="30" t="s">
        <v>592</v>
      </c>
      <c r="E1592" s="30" t="s">
        <v>76</v>
      </c>
      <c r="F1592">
        <v>0</v>
      </c>
      <c r="G1592" s="30" t="s">
        <v>464</v>
      </c>
      <c r="H1592" t="s">
        <v>622</v>
      </c>
    </row>
    <row r="1593" spans="1:8" x14ac:dyDescent="0.35">
      <c r="A1593" s="30" t="s">
        <v>13</v>
      </c>
      <c r="B1593">
        <v>6</v>
      </c>
      <c r="C1593" s="30" t="s">
        <v>523</v>
      </c>
      <c r="D1593" s="30" t="s">
        <v>592</v>
      </c>
      <c r="E1593" s="30" t="s">
        <v>78</v>
      </c>
      <c r="F1593">
        <v>0</v>
      </c>
      <c r="G1593" s="30" t="s">
        <v>465</v>
      </c>
      <c r="H1593" t="s">
        <v>623</v>
      </c>
    </row>
    <row r="1594" spans="1:8" x14ac:dyDescent="0.35">
      <c r="A1594" s="30" t="s">
        <v>13</v>
      </c>
      <c r="B1594">
        <v>6</v>
      </c>
      <c r="C1594" s="30" t="s">
        <v>523</v>
      </c>
      <c r="D1594" s="30" t="s">
        <v>592</v>
      </c>
      <c r="E1594" s="30" t="s">
        <v>80</v>
      </c>
      <c r="F1594">
        <v>0</v>
      </c>
      <c r="G1594" s="30" t="s">
        <v>466</v>
      </c>
      <c r="H1594" t="s">
        <v>624</v>
      </c>
    </row>
    <row r="1595" spans="1:8" x14ac:dyDescent="0.35">
      <c r="A1595" s="30" t="s">
        <v>13</v>
      </c>
      <c r="B1595">
        <v>6</v>
      </c>
      <c r="C1595" s="30" t="s">
        <v>523</v>
      </c>
      <c r="D1595" s="30" t="s">
        <v>592</v>
      </c>
      <c r="E1595" s="30" t="s">
        <v>82</v>
      </c>
      <c r="F1595">
        <v>9.9621438533572422E-3</v>
      </c>
      <c r="G1595" s="30" t="s">
        <v>467</v>
      </c>
      <c r="H1595" t="s">
        <v>625</v>
      </c>
    </row>
    <row r="1596" spans="1:8" x14ac:dyDescent="0.35">
      <c r="A1596" s="30" t="s">
        <v>13</v>
      </c>
      <c r="B1596">
        <v>6</v>
      </c>
      <c r="C1596" s="30" t="s">
        <v>523</v>
      </c>
      <c r="D1596" s="30" t="s">
        <v>592</v>
      </c>
      <c r="E1596" s="30" t="s">
        <v>84</v>
      </c>
      <c r="F1596">
        <v>0</v>
      </c>
      <c r="G1596" s="30" t="s">
        <v>468</v>
      </c>
      <c r="H1596" t="s">
        <v>626</v>
      </c>
    </row>
    <row r="1597" spans="1:8" x14ac:dyDescent="0.35">
      <c r="A1597" s="30" t="s">
        <v>13</v>
      </c>
      <c r="B1597">
        <v>6</v>
      </c>
      <c r="C1597" s="30" t="s">
        <v>523</v>
      </c>
      <c r="D1597" s="30" t="s">
        <v>592</v>
      </c>
      <c r="E1597" s="30" t="s">
        <v>86</v>
      </c>
      <c r="F1597">
        <v>0</v>
      </c>
      <c r="G1597" s="30" t="s">
        <v>469</v>
      </c>
      <c r="H1597" t="s">
        <v>627</v>
      </c>
    </row>
    <row r="1598" spans="1:8" x14ac:dyDescent="0.35">
      <c r="A1598" s="30" t="s">
        <v>13</v>
      </c>
      <c r="B1598">
        <v>6</v>
      </c>
      <c r="C1598" s="30" t="s">
        <v>523</v>
      </c>
      <c r="D1598" s="30" t="s">
        <v>592</v>
      </c>
      <c r="E1598" s="30" t="s">
        <v>88</v>
      </c>
      <c r="F1598">
        <v>0</v>
      </c>
      <c r="G1598" s="30" t="s">
        <v>470</v>
      </c>
      <c r="H1598" t="s">
        <v>628</v>
      </c>
    </row>
    <row r="1599" spans="1:8" x14ac:dyDescent="0.35">
      <c r="A1599" s="30" t="s">
        <v>13</v>
      </c>
      <c r="B1599">
        <v>6</v>
      </c>
      <c r="C1599" s="30" t="s">
        <v>523</v>
      </c>
      <c r="D1599" s="30" t="s">
        <v>592</v>
      </c>
      <c r="E1599" s="30" t="s">
        <v>90</v>
      </c>
      <c r="F1599">
        <v>0</v>
      </c>
      <c r="G1599" s="30" t="s">
        <v>471</v>
      </c>
      <c r="H1599" t="s">
        <v>629</v>
      </c>
    </row>
    <row r="1600" spans="1:8" x14ac:dyDescent="0.35">
      <c r="A1600" s="30" t="s">
        <v>13</v>
      </c>
      <c r="B1600">
        <v>6</v>
      </c>
      <c r="C1600" s="30" t="s">
        <v>523</v>
      </c>
      <c r="D1600" s="30" t="s">
        <v>592</v>
      </c>
      <c r="E1600" s="30" t="s">
        <v>92</v>
      </c>
      <c r="F1600">
        <v>1.0158472165786265E-2</v>
      </c>
      <c r="G1600" s="30" t="s">
        <v>472</v>
      </c>
      <c r="H1600" t="s">
        <v>630</v>
      </c>
    </row>
    <row r="1601" spans="1:8" x14ac:dyDescent="0.35">
      <c r="A1601" s="30" t="s">
        <v>13</v>
      </c>
      <c r="B1601">
        <v>6</v>
      </c>
      <c r="C1601" s="30" t="s">
        <v>523</v>
      </c>
      <c r="D1601" s="30" t="s">
        <v>592</v>
      </c>
      <c r="E1601" s="30" t="s">
        <v>94</v>
      </c>
      <c r="F1601">
        <v>0</v>
      </c>
      <c r="G1601" s="30" t="s">
        <v>473</v>
      </c>
      <c r="H1601" t="s">
        <v>631</v>
      </c>
    </row>
    <row r="1602" spans="1:8" x14ac:dyDescent="0.35">
      <c r="A1602" s="30" t="s">
        <v>13</v>
      </c>
      <c r="B1602">
        <v>6</v>
      </c>
      <c r="C1602" s="30" t="s">
        <v>523</v>
      </c>
      <c r="D1602" s="30" t="s">
        <v>592</v>
      </c>
      <c r="E1602" s="30" t="s">
        <v>517</v>
      </c>
      <c r="F1602">
        <v>0</v>
      </c>
      <c r="G1602" s="30" t="s">
        <v>474</v>
      </c>
      <c r="H1602" t="s">
        <v>632</v>
      </c>
    </row>
    <row r="1603" spans="1:8" x14ac:dyDescent="0.35">
      <c r="A1603" s="30" t="s">
        <v>13</v>
      </c>
      <c r="B1603">
        <v>6</v>
      </c>
      <c r="C1603" s="30" t="s">
        <v>523</v>
      </c>
      <c r="D1603" s="30" t="s">
        <v>592</v>
      </c>
      <c r="E1603" s="30" t="s">
        <v>518</v>
      </c>
      <c r="F1603">
        <v>1.9267822736030827E-2</v>
      </c>
      <c r="G1603" s="30" t="s">
        <v>475</v>
      </c>
      <c r="H1603" t="s">
        <v>632</v>
      </c>
    </row>
    <row r="1604" spans="1:8" x14ac:dyDescent="0.35">
      <c r="A1604" s="30" t="s">
        <v>13</v>
      </c>
      <c r="B1604">
        <v>7</v>
      </c>
      <c r="C1604" s="30" t="s">
        <v>524</v>
      </c>
      <c r="D1604" s="30" t="s">
        <v>592</v>
      </c>
      <c r="E1604" s="30" t="s">
        <v>511</v>
      </c>
      <c r="F1604">
        <v>0.31683168316831684</v>
      </c>
      <c r="G1604" s="30" t="s">
        <v>476</v>
      </c>
      <c r="H1604" t="s">
        <v>511</v>
      </c>
    </row>
    <row r="1605" spans="1:8" x14ac:dyDescent="0.35">
      <c r="A1605" s="30" t="s">
        <v>13</v>
      </c>
      <c r="B1605">
        <v>7</v>
      </c>
      <c r="C1605" s="30" t="s">
        <v>524</v>
      </c>
      <c r="D1605" s="30" t="s">
        <v>592</v>
      </c>
      <c r="E1605" s="30" t="s">
        <v>512</v>
      </c>
      <c r="F1605">
        <v>5.5045871559633031E-2</v>
      </c>
      <c r="G1605" s="30" t="s">
        <v>477</v>
      </c>
      <c r="H1605" t="s">
        <v>609</v>
      </c>
    </row>
    <row r="1606" spans="1:8" x14ac:dyDescent="0.35">
      <c r="A1606" s="30" t="s">
        <v>13</v>
      </c>
      <c r="B1606">
        <v>7</v>
      </c>
      <c r="C1606" s="30" t="s">
        <v>524</v>
      </c>
      <c r="D1606" s="30" t="s">
        <v>592</v>
      </c>
      <c r="E1606" s="30" t="s">
        <v>513</v>
      </c>
      <c r="F1606">
        <v>3.7105751391465672E-2</v>
      </c>
      <c r="G1606" s="30" t="s">
        <v>478</v>
      </c>
      <c r="H1606" t="s">
        <v>609</v>
      </c>
    </row>
    <row r="1607" spans="1:8" x14ac:dyDescent="0.35">
      <c r="A1607" s="30" t="s">
        <v>13</v>
      </c>
      <c r="B1607">
        <v>7</v>
      </c>
      <c r="C1607" s="30" t="s">
        <v>524</v>
      </c>
      <c r="D1607" s="30" t="s">
        <v>592</v>
      </c>
      <c r="E1607" s="30" t="s">
        <v>514</v>
      </c>
      <c r="F1607">
        <v>1.9342359767891684E-2</v>
      </c>
      <c r="G1607" s="30" t="s">
        <v>479</v>
      </c>
      <c r="H1607" t="s">
        <v>609</v>
      </c>
    </row>
    <row r="1608" spans="1:8" x14ac:dyDescent="0.35">
      <c r="A1608" s="30" t="s">
        <v>13</v>
      </c>
      <c r="B1608">
        <v>7</v>
      </c>
      <c r="C1608" s="30" t="s">
        <v>524</v>
      </c>
      <c r="D1608" s="30" t="s">
        <v>592</v>
      </c>
      <c r="E1608" s="30" t="s">
        <v>52</v>
      </c>
      <c r="F1608">
        <v>1.8975332068311198E-2</v>
      </c>
      <c r="G1608" s="30" t="s">
        <v>480</v>
      </c>
      <c r="H1608" t="s">
        <v>610</v>
      </c>
    </row>
    <row r="1609" spans="1:8" x14ac:dyDescent="0.35">
      <c r="A1609" s="30" t="s">
        <v>13</v>
      </c>
      <c r="B1609">
        <v>7</v>
      </c>
      <c r="C1609" s="30" t="s">
        <v>524</v>
      </c>
      <c r="D1609" s="30" t="s">
        <v>592</v>
      </c>
      <c r="E1609" s="30" t="s">
        <v>54</v>
      </c>
      <c r="F1609">
        <v>2.0161290322580645E-2</v>
      </c>
      <c r="G1609" s="30" t="s">
        <v>481</v>
      </c>
      <c r="H1609" t="s">
        <v>611</v>
      </c>
    </row>
    <row r="1610" spans="1:8" x14ac:dyDescent="0.35">
      <c r="A1610" s="30" t="s">
        <v>13</v>
      </c>
      <c r="B1610">
        <v>7</v>
      </c>
      <c r="C1610" s="30" t="s">
        <v>524</v>
      </c>
      <c r="D1610" s="30" t="s">
        <v>592</v>
      </c>
      <c r="E1610" s="30" t="s">
        <v>56</v>
      </c>
      <c r="F1610">
        <v>1.8832391713747648E-2</v>
      </c>
      <c r="G1610" s="30" t="s">
        <v>482</v>
      </c>
      <c r="H1610" t="s">
        <v>612</v>
      </c>
    </row>
    <row r="1611" spans="1:8" x14ac:dyDescent="0.35">
      <c r="A1611" s="30" t="s">
        <v>13</v>
      </c>
      <c r="B1611">
        <v>7</v>
      </c>
      <c r="C1611" s="30" t="s">
        <v>524</v>
      </c>
      <c r="D1611" s="30" t="s">
        <v>592</v>
      </c>
      <c r="E1611" s="30" t="s">
        <v>58</v>
      </c>
      <c r="F1611">
        <v>1.7921146953405017E-2</v>
      </c>
      <c r="G1611" s="30" t="s">
        <v>483</v>
      </c>
      <c r="H1611" t="s">
        <v>613</v>
      </c>
    </row>
    <row r="1612" spans="1:8" x14ac:dyDescent="0.35">
      <c r="A1612" s="30" t="s">
        <v>13</v>
      </c>
      <c r="B1612">
        <v>7</v>
      </c>
      <c r="C1612" s="30" t="s">
        <v>524</v>
      </c>
      <c r="D1612" s="30" t="s">
        <v>592</v>
      </c>
      <c r="E1612" s="30" t="s">
        <v>60</v>
      </c>
      <c r="F1612">
        <v>5.8252427184466021E-2</v>
      </c>
      <c r="G1612" s="30" t="s">
        <v>484</v>
      </c>
      <c r="H1612" t="s">
        <v>614</v>
      </c>
    </row>
    <row r="1613" spans="1:8" x14ac:dyDescent="0.35">
      <c r="A1613" s="30" t="s">
        <v>13</v>
      </c>
      <c r="B1613">
        <v>7</v>
      </c>
      <c r="C1613" s="30" t="s">
        <v>524</v>
      </c>
      <c r="D1613" s="30" t="s">
        <v>592</v>
      </c>
      <c r="E1613" s="30" t="s">
        <v>62</v>
      </c>
      <c r="F1613">
        <v>3.0487804878048776E-2</v>
      </c>
      <c r="G1613" s="30" t="s">
        <v>485</v>
      </c>
      <c r="H1613" t="s">
        <v>615</v>
      </c>
    </row>
    <row r="1614" spans="1:8" x14ac:dyDescent="0.35">
      <c r="A1614" s="30" t="s">
        <v>13</v>
      </c>
      <c r="B1614">
        <v>7</v>
      </c>
      <c r="C1614" s="30" t="s">
        <v>524</v>
      </c>
      <c r="D1614" s="30" t="s">
        <v>592</v>
      </c>
      <c r="E1614" s="30" t="s">
        <v>64</v>
      </c>
      <c r="F1614">
        <v>1.7271157167530225E-2</v>
      </c>
      <c r="G1614" s="30" t="s">
        <v>486</v>
      </c>
      <c r="H1614" t="s">
        <v>616</v>
      </c>
    </row>
    <row r="1615" spans="1:8" x14ac:dyDescent="0.35">
      <c r="A1615" s="30" t="s">
        <v>13</v>
      </c>
      <c r="B1615">
        <v>7</v>
      </c>
      <c r="C1615" s="30" t="s">
        <v>524</v>
      </c>
      <c r="D1615" s="30" t="s">
        <v>592</v>
      </c>
      <c r="E1615" s="30" t="s">
        <v>515</v>
      </c>
      <c r="F1615">
        <v>0</v>
      </c>
      <c r="G1615" s="30" t="s">
        <v>487</v>
      </c>
      <c r="H1615" t="s">
        <v>617</v>
      </c>
    </row>
    <row r="1616" spans="1:8" x14ac:dyDescent="0.35">
      <c r="A1616" s="30" t="s">
        <v>13</v>
      </c>
      <c r="B1616">
        <v>7</v>
      </c>
      <c r="C1616" s="30" t="s">
        <v>524</v>
      </c>
      <c r="D1616" s="30" t="s">
        <v>592</v>
      </c>
      <c r="E1616" s="30" t="s">
        <v>516</v>
      </c>
      <c r="F1616">
        <v>3.6630036630036625E-2</v>
      </c>
      <c r="G1616" s="30" t="s">
        <v>488</v>
      </c>
      <c r="H1616" t="s">
        <v>617</v>
      </c>
    </row>
    <row r="1617" spans="1:8" x14ac:dyDescent="0.35">
      <c r="A1617" s="30" t="s">
        <v>13</v>
      </c>
      <c r="B1617">
        <v>7</v>
      </c>
      <c r="C1617" s="30" t="s">
        <v>524</v>
      </c>
      <c r="D1617" s="30" t="s">
        <v>592</v>
      </c>
      <c r="E1617" s="30" t="s">
        <v>68</v>
      </c>
      <c r="F1617">
        <v>1.9047619047619046E-2</v>
      </c>
      <c r="G1617" s="30" t="s">
        <v>489</v>
      </c>
      <c r="H1617" t="s">
        <v>618</v>
      </c>
    </row>
    <row r="1618" spans="1:8" x14ac:dyDescent="0.35">
      <c r="A1618" s="30" t="s">
        <v>13</v>
      </c>
      <c r="B1618">
        <v>7</v>
      </c>
      <c r="C1618" s="30" t="s">
        <v>524</v>
      </c>
      <c r="D1618" s="30" t="s">
        <v>592</v>
      </c>
      <c r="E1618" s="30" t="s">
        <v>70</v>
      </c>
      <c r="F1618">
        <v>0</v>
      </c>
      <c r="G1618" s="30" t="s">
        <v>490</v>
      </c>
      <c r="H1618" t="s">
        <v>619</v>
      </c>
    </row>
    <row r="1619" spans="1:8" x14ac:dyDescent="0.35">
      <c r="A1619" s="30" t="s">
        <v>13</v>
      </c>
      <c r="B1619">
        <v>7</v>
      </c>
      <c r="C1619" s="30" t="s">
        <v>524</v>
      </c>
      <c r="D1619" s="30" t="s">
        <v>592</v>
      </c>
      <c r="E1619" s="30" t="s">
        <v>72</v>
      </c>
      <c r="F1619">
        <v>0</v>
      </c>
      <c r="G1619" s="30" t="s">
        <v>491</v>
      </c>
      <c r="H1619" t="s">
        <v>620</v>
      </c>
    </row>
    <row r="1620" spans="1:8" x14ac:dyDescent="0.35">
      <c r="A1620" s="30" t="s">
        <v>13</v>
      </c>
      <c r="B1620">
        <v>7</v>
      </c>
      <c r="C1620" s="30" t="s">
        <v>524</v>
      </c>
      <c r="D1620" s="30" t="s">
        <v>592</v>
      </c>
      <c r="E1620" s="30" t="s">
        <v>74</v>
      </c>
      <c r="F1620">
        <v>1.6835016835016835E-2</v>
      </c>
      <c r="G1620" s="30" t="s">
        <v>492</v>
      </c>
      <c r="H1620" t="s">
        <v>621</v>
      </c>
    </row>
    <row r="1621" spans="1:8" x14ac:dyDescent="0.35">
      <c r="A1621" s="30" t="s">
        <v>13</v>
      </c>
      <c r="B1621">
        <v>7</v>
      </c>
      <c r="C1621" s="30" t="s">
        <v>524</v>
      </c>
      <c r="D1621" s="30" t="s">
        <v>592</v>
      </c>
      <c r="E1621" s="30" t="s">
        <v>76</v>
      </c>
      <c r="F1621">
        <v>1.8181818181818184E-2</v>
      </c>
      <c r="G1621" s="30" t="s">
        <v>493</v>
      </c>
      <c r="H1621" t="s">
        <v>622</v>
      </c>
    </row>
    <row r="1622" spans="1:8" x14ac:dyDescent="0.35">
      <c r="A1622" s="30" t="s">
        <v>13</v>
      </c>
      <c r="B1622">
        <v>7</v>
      </c>
      <c r="C1622" s="30" t="s">
        <v>524</v>
      </c>
      <c r="D1622" s="30" t="s">
        <v>592</v>
      </c>
      <c r="E1622" s="30" t="s">
        <v>78</v>
      </c>
      <c r="F1622">
        <v>1.8281535648994516E-2</v>
      </c>
      <c r="G1622" s="30" t="s">
        <v>494</v>
      </c>
      <c r="H1622" t="s">
        <v>623</v>
      </c>
    </row>
    <row r="1623" spans="1:8" x14ac:dyDescent="0.35">
      <c r="A1623" s="30" t="s">
        <v>13</v>
      </c>
      <c r="B1623">
        <v>7</v>
      </c>
      <c r="C1623" s="30" t="s">
        <v>524</v>
      </c>
      <c r="D1623" s="30" t="s">
        <v>592</v>
      </c>
      <c r="E1623" s="30" t="s">
        <v>80</v>
      </c>
      <c r="F1623">
        <v>0</v>
      </c>
      <c r="G1623" s="30" t="s">
        <v>495</v>
      </c>
      <c r="H1623" t="s">
        <v>624</v>
      </c>
    </row>
    <row r="1624" spans="1:8" x14ac:dyDescent="0.35">
      <c r="A1624" s="30" t="s">
        <v>13</v>
      </c>
      <c r="B1624">
        <v>7</v>
      </c>
      <c r="C1624" s="30" t="s">
        <v>524</v>
      </c>
      <c r="D1624" s="30" t="s">
        <v>592</v>
      </c>
      <c r="E1624" s="30" t="s">
        <v>82</v>
      </c>
      <c r="F1624">
        <v>0</v>
      </c>
      <c r="G1624" s="30" t="s">
        <v>496</v>
      </c>
      <c r="H1624" t="s">
        <v>625</v>
      </c>
    </row>
    <row r="1625" spans="1:8" x14ac:dyDescent="0.35">
      <c r="A1625" s="30" t="s">
        <v>13</v>
      </c>
      <c r="B1625">
        <v>7</v>
      </c>
      <c r="C1625" s="30" t="s">
        <v>524</v>
      </c>
      <c r="D1625" s="30" t="s">
        <v>592</v>
      </c>
      <c r="E1625" s="30" t="s">
        <v>84</v>
      </c>
      <c r="F1625">
        <v>1.9083969465648852E-2</v>
      </c>
      <c r="G1625" s="30" t="s">
        <v>497</v>
      </c>
      <c r="H1625" t="s">
        <v>626</v>
      </c>
    </row>
    <row r="1626" spans="1:8" x14ac:dyDescent="0.35">
      <c r="A1626" s="30" t="s">
        <v>13</v>
      </c>
      <c r="B1626">
        <v>7</v>
      </c>
      <c r="C1626" s="30" t="s">
        <v>524</v>
      </c>
      <c r="D1626" s="30" t="s">
        <v>592</v>
      </c>
      <c r="E1626" s="30" t="s">
        <v>86</v>
      </c>
      <c r="F1626">
        <v>0</v>
      </c>
      <c r="G1626" s="30" t="s">
        <v>498</v>
      </c>
      <c r="H1626" t="s">
        <v>627</v>
      </c>
    </row>
    <row r="1627" spans="1:8" x14ac:dyDescent="0.35">
      <c r="A1627" s="30" t="s">
        <v>13</v>
      </c>
      <c r="B1627">
        <v>7</v>
      </c>
      <c r="C1627" s="30" t="s">
        <v>524</v>
      </c>
      <c r="D1627" s="30" t="s">
        <v>592</v>
      </c>
      <c r="E1627" s="30" t="s">
        <v>88</v>
      </c>
      <c r="F1627">
        <v>1.8281535648994516E-2</v>
      </c>
      <c r="G1627" s="30" t="s">
        <v>499</v>
      </c>
      <c r="H1627" t="s">
        <v>628</v>
      </c>
    </row>
    <row r="1628" spans="1:8" x14ac:dyDescent="0.35">
      <c r="A1628" s="30" t="s">
        <v>13</v>
      </c>
      <c r="B1628">
        <v>7</v>
      </c>
      <c r="C1628" s="30" t="s">
        <v>524</v>
      </c>
      <c r="D1628" s="30" t="s">
        <v>592</v>
      </c>
      <c r="E1628" s="30" t="s">
        <v>90</v>
      </c>
      <c r="F1628">
        <v>1.7730496453900711E-2</v>
      </c>
      <c r="G1628" s="30" t="s">
        <v>500</v>
      </c>
      <c r="H1628" t="s">
        <v>629</v>
      </c>
    </row>
    <row r="1629" spans="1:8" x14ac:dyDescent="0.35">
      <c r="A1629" s="30" t="s">
        <v>13</v>
      </c>
      <c r="B1629">
        <v>7</v>
      </c>
      <c r="C1629" s="30" t="s">
        <v>524</v>
      </c>
      <c r="D1629" s="30" t="s">
        <v>592</v>
      </c>
      <c r="E1629" s="30" t="s">
        <v>92</v>
      </c>
      <c r="F1629">
        <v>1.9880715705765408E-2</v>
      </c>
      <c r="G1629" s="30" t="s">
        <v>501</v>
      </c>
      <c r="H1629" t="s">
        <v>630</v>
      </c>
    </row>
    <row r="1630" spans="1:8" x14ac:dyDescent="0.35">
      <c r="A1630" s="30" t="s">
        <v>13</v>
      </c>
      <c r="B1630">
        <v>7</v>
      </c>
      <c r="C1630" s="30" t="s">
        <v>524</v>
      </c>
      <c r="D1630" s="30" t="s">
        <v>592</v>
      </c>
      <c r="E1630" s="30" t="s">
        <v>94</v>
      </c>
      <c r="F1630">
        <v>1.6666666666666666E-2</v>
      </c>
      <c r="G1630" s="30" t="s">
        <v>502</v>
      </c>
      <c r="H1630" t="s">
        <v>631</v>
      </c>
    </row>
    <row r="1631" spans="1:8" x14ac:dyDescent="0.35">
      <c r="A1631" s="30" t="s">
        <v>13</v>
      </c>
      <c r="B1631">
        <v>7</v>
      </c>
      <c r="C1631" s="30" t="s">
        <v>524</v>
      </c>
      <c r="D1631" s="30" t="s">
        <v>592</v>
      </c>
      <c r="E1631" s="30" t="s">
        <v>517</v>
      </c>
      <c r="F1631">
        <v>1.9920318725099601E-2</v>
      </c>
      <c r="G1631" s="30" t="s">
        <v>503</v>
      </c>
      <c r="H1631" t="s">
        <v>632</v>
      </c>
    </row>
    <row r="1632" spans="1:8" x14ac:dyDescent="0.35">
      <c r="A1632" s="30" t="s">
        <v>13</v>
      </c>
      <c r="B1632">
        <v>7</v>
      </c>
      <c r="C1632" s="30" t="s">
        <v>524</v>
      </c>
      <c r="D1632" s="30" t="s">
        <v>592</v>
      </c>
      <c r="E1632" s="30" t="s">
        <v>518</v>
      </c>
      <c r="F1632">
        <v>1.834862385321101E-2</v>
      </c>
      <c r="G1632" s="30" t="s">
        <v>504</v>
      </c>
      <c r="H1632" t="s">
        <v>632</v>
      </c>
    </row>
    <row r="1633" spans="1:8" x14ac:dyDescent="0.35">
      <c r="A1633" s="30" t="s">
        <v>13</v>
      </c>
      <c r="B1633">
        <v>7</v>
      </c>
      <c r="C1633" s="30" t="s">
        <v>524</v>
      </c>
      <c r="D1633" s="30" t="s">
        <v>592</v>
      </c>
      <c r="E1633" s="30" t="s">
        <v>586</v>
      </c>
      <c r="F1633">
        <v>7.7972709551656916E-2</v>
      </c>
      <c r="G1633" s="30" t="s">
        <v>505</v>
      </c>
      <c r="H1633" t="s">
        <v>586</v>
      </c>
    </row>
    <row r="1634" spans="1:8" x14ac:dyDescent="0.35">
      <c r="A1634" s="30" t="s">
        <v>29</v>
      </c>
      <c r="B1634">
        <v>1</v>
      </c>
      <c r="C1634" s="30" t="s">
        <v>510</v>
      </c>
      <c r="D1634" s="30" t="s">
        <v>592</v>
      </c>
      <c r="E1634" s="30" t="s">
        <v>511</v>
      </c>
      <c r="F1634">
        <v>1.9960079840319361E-2</v>
      </c>
      <c r="G1634" s="30" t="s">
        <v>301</v>
      </c>
      <c r="H1634" t="s">
        <v>511</v>
      </c>
    </row>
    <row r="1635" spans="1:8" x14ac:dyDescent="0.35">
      <c r="A1635" s="30" t="s">
        <v>29</v>
      </c>
      <c r="B1635">
        <v>1</v>
      </c>
      <c r="C1635" s="30" t="s">
        <v>510</v>
      </c>
      <c r="D1635" s="30" t="s">
        <v>592</v>
      </c>
      <c r="E1635" s="30" t="s">
        <v>512</v>
      </c>
      <c r="F1635">
        <v>0</v>
      </c>
      <c r="G1635" s="30" t="s">
        <v>303</v>
      </c>
      <c r="H1635" t="s">
        <v>609</v>
      </c>
    </row>
    <row r="1636" spans="1:8" x14ac:dyDescent="0.35">
      <c r="A1636" s="30" t="s">
        <v>29</v>
      </c>
      <c r="B1636">
        <v>1</v>
      </c>
      <c r="C1636" s="30" t="s">
        <v>510</v>
      </c>
      <c r="D1636" s="30" t="s">
        <v>592</v>
      </c>
      <c r="E1636" s="30" t="s">
        <v>513</v>
      </c>
      <c r="F1636">
        <v>0</v>
      </c>
      <c r="G1636" s="30" t="s">
        <v>304</v>
      </c>
      <c r="H1636" t="s">
        <v>609</v>
      </c>
    </row>
    <row r="1637" spans="1:8" x14ac:dyDescent="0.35">
      <c r="A1637" s="30" t="s">
        <v>29</v>
      </c>
      <c r="B1637">
        <v>1</v>
      </c>
      <c r="C1637" s="30" t="s">
        <v>510</v>
      </c>
      <c r="D1637" s="30" t="s">
        <v>592</v>
      </c>
      <c r="E1637" s="30" t="s">
        <v>514</v>
      </c>
      <c r="F1637">
        <v>0</v>
      </c>
      <c r="G1637" s="30" t="s">
        <v>305</v>
      </c>
      <c r="H1637" t="s">
        <v>609</v>
      </c>
    </row>
    <row r="1638" spans="1:8" x14ac:dyDescent="0.35">
      <c r="A1638" s="30" t="s">
        <v>29</v>
      </c>
      <c r="B1638">
        <v>1</v>
      </c>
      <c r="C1638" s="30" t="s">
        <v>510</v>
      </c>
      <c r="D1638" s="30" t="s">
        <v>592</v>
      </c>
      <c r="E1638" s="30" t="s">
        <v>52</v>
      </c>
      <c r="F1638">
        <v>0</v>
      </c>
      <c r="G1638" s="30" t="s">
        <v>306</v>
      </c>
      <c r="H1638" t="s">
        <v>610</v>
      </c>
    </row>
    <row r="1639" spans="1:8" x14ac:dyDescent="0.35">
      <c r="A1639" s="30" t="s">
        <v>29</v>
      </c>
      <c r="B1639">
        <v>1</v>
      </c>
      <c r="C1639" s="30" t="s">
        <v>510</v>
      </c>
      <c r="D1639" s="30" t="s">
        <v>592</v>
      </c>
      <c r="E1639" s="30" t="s">
        <v>54</v>
      </c>
      <c r="F1639">
        <v>0</v>
      </c>
      <c r="G1639" s="30" t="s">
        <v>307</v>
      </c>
      <c r="H1639" t="s">
        <v>611</v>
      </c>
    </row>
    <row r="1640" spans="1:8" x14ac:dyDescent="0.35">
      <c r="A1640" s="30" t="s">
        <v>29</v>
      </c>
      <c r="B1640">
        <v>1</v>
      </c>
      <c r="C1640" s="30" t="s">
        <v>510</v>
      </c>
      <c r="D1640" s="30" t="s">
        <v>592</v>
      </c>
      <c r="E1640" s="30" t="s">
        <v>56</v>
      </c>
      <c r="F1640">
        <v>9.5932463545663864E-3</v>
      </c>
      <c r="G1640" s="30" t="s">
        <v>308</v>
      </c>
      <c r="H1640" t="s">
        <v>612</v>
      </c>
    </row>
    <row r="1641" spans="1:8" x14ac:dyDescent="0.35">
      <c r="A1641" s="30" t="s">
        <v>29</v>
      </c>
      <c r="B1641">
        <v>1</v>
      </c>
      <c r="C1641" s="30" t="s">
        <v>510</v>
      </c>
      <c r="D1641" s="30" t="s">
        <v>592</v>
      </c>
      <c r="E1641" s="30" t="s">
        <v>58</v>
      </c>
      <c r="F1641">
        <v>9.8775187672856569E-3</v>
      </c>
      <c r="G1641" s="30" t="s">
        <v>309</v>
      </c>
      <c r="H1641" t="s">
        <v>613</v>
      </c>
    </row>
    <row r="1642" spans="1:8" x14ac:dyDescent="0.35">
      <c r="A1642" s="30" t="s">
        <v>29</v>
      </c>
      <c r="B1642">
        <v>1</v>
      </c>
      <c r="C1642" s="30" t="s">
        <v>510</v>
      </c>
      <c r="D1642" s="30" t="s">
        <v>592</v>
      </c>
      <c r="E1642" s="30" t="s">
        <v>60</v>
      </c>
      <c r="F1642">
        <v>8.2223318533135997E-3</v>
      </c>
      <c r="G1642" s="30" t="s">
        <v>310</v>
      </c>
      <c r="H1642" t="s">
        <v>614</v>
      </c>
    </row>
    <row r="1643" spans="1:8" x14ac:dyDescent="0.35">
      <c r="A1643" s="30" t="s">
        <v>29</v>
      </c>
      <c r="B1643">
        <v>1</v>
      </c>
      <c r="C1643" s="30" t="s">
        <v>510</v>
      </c>
      <c r="D1643" s="30" t="s">
        <v>592</v>
      </c>
      <c r="E1643" s="30" t="s">
        <v>62</v>
      </c>
      <c r="F1643">
        <v>0</v>
      </c>
      <c r="G1643" s="30" t="s">
        <v>311</v>
      </c>
      <c r="H1643" t="s">
        <v>615</v>
      </c>
    </row>
    <row r="1644" spans="1:8" x14ac:dyDescent="0.35">
      <c r="A1644" s="30" t="s">
        <v>29</v>
      </c>
      <c r="B1644">
        <v>1</v>
      </c>
      <c r="C1644" s="30" t="s">
        <v>510</v>
      </c>
      <c r="D1644" s="30" t="s">
        <v>592</v>
      </c>
      <c r="E1644" s="30" t="s">
        <v>64</v>
      </c>
      <c r="F1644">
        <v>0</v>
      </c>
      <c r="G1644" s="30" t="s">
        <v>312</v>
      </c>
      <c r="H1644" t="s">
        <v>616</v>
      </c>
    </row>
    <row r="1645" spans="1:8" x14ac:dyDescent="0.35">
      <c r="A1645" s="30" t="s">
        <v>29</v>
      </c>
      <c r="B1645">
        <v>1</v>
      </c>
      <c r="C1645" s="30" t="s">
        <v>510</v>
      </c>
      <c r="D1645" s="30" t="s">
        <v>592</v>
      </c>
      <c r="E1645" s="30" t="s">
        <v>515</v>
      </c>
      <c r="F1645">
        <v>0</v>
      </c>
      <c r="G1645" s="30" t="s">
        <v>313</v>
      </c>
      <c r="H1645" t="s">
        <v>617</v>
      </c>
    </row>
    <row r="1646" spans="1:8" x14ac:dyDescent="0.35">
      <c r="A1646" s="30" t="s">
        <v>29</v>
      </c>
      <c r="B1646">
        <v>1</v>
      </c>
      <c r="C1646" s="30" t="s">
        <v>510</v>
      </c>
      <c r="D1646" s="30" t="s">
        <v>592</v>
      </c>
      <c r="E1646" s="30" t="s">
        <v>516</v>
      </c>
      <c r="F1646">
        <v>0</v>
      </c>
      <c r="G1646" s="30" t="s">
        <v>314</v>
      </c>
      <c r="H1646" t="s">
        <v>617</v>
      </c>
    </row>
    <row r="1647" spans="1:8" x14ac:dyDescent="0.35">
      <c r="A1647" s="30" t="s">
        <v>29</v>
      </c>
      <c r="B1647">
        <v>1</v>
      </c>
      <c r="C1647" s="30" t="s">
        <v>510</v>
      </c>
      <c r="D1647" s="30" t="s">
        <v>592</v>
      </c>
      <c r="E1647" s="30" t="s">
        <v>68</v>
      </c>
      <c r="F1647">
        <v>0</v>
      </c>
      <c r="G1647" s="30" t="s">
        <v>315</v>
      </c>
      <c r="H1647" t="s">
        <v>618</v>
      </c>
    </row>
    <row r="1648" spans="1:8" x14ac:dyDescent="0.35">
      <c r="A1648" s="30" t="s">
        <v>29</v>
      </c>
      <c r="B1648">
        <v>1</v>
      </c>
      <c r="C1648" s="30" t="s">
        <v>510</v>
      </c>
      <c r="D1648" s="30" t="s">
        <v>592</v>
      </c>
      <c r="E1648" s="30" t="s">
        <v>70</v>
      </c>
      <c r="F1648">
        <v>0</v>
      </c>
      <c r="G1648" s="30" t="s">
        <v>316</v>
      </c>
      <c r="H1648" t="s">
        <v>619</v>
      </c>
    </row>
    <row r="1649" spans="1:8" x14ac:dyDescent="0.35">
      <c r="A1649" s="30" t="s">
        <v>29</v>
      </c>
      <c r="B1649">
        <v>1</v>
      </c>
      <c r="C1649" s="30" t="s">
        <v>510</v>
      </c>
      <c r="D1649" s="30" t="s">
        <v>592</v>
      </c>
      <c r="E1649" s="30" t="s">
        <v>72</v>
      </c>
      <c r="F1649">
        <v>0</v>
      </c>
      <c r="G1649" s="30" t="s">
        <v>317</v>
      </c>
      <c r="H1649" t="s">
        <v>620</v>
      </c>
    </row>
    <row r="1650" spans="1:8" x14ac:dyDescent="0.35">
      <c r="A1650" s="30" t="s">
        <v>29</v>
      </c>
      <c r="B1650">
        <v>1</v>
      </c>
      <c r="C1650" s="30" t="s">
        <v>510</v>
      </c>
      <c r="D1650" s="30" t="s">
        <v>592</v>
      </c>
      <c r="E1650" s="30" t="s">
        <v>74</v>
      </c>
      <c r="F1650">
        <v>0</v>
      </c>
      <c r="G1650" s="30" t="s">
        <v>318</v>
      </c>
      <c r="H1650" t="s">
        <v>621</v>
      </c>
    </row>
    <row r="1651" spans="1:8" x14ac:dyDescent="0.35">
      <c r="A1651" s="30" t="s">
        <v>29</v>
      </c>
      <c r="B1651">
        <v>1</v>
      </c>
      <c r="C1651" s="30" t="s">
        <v>510</v>
      </c>
      <c r="D1651" s="30" t="s">
        <v>592</v>
      </c>
      <c r="E1651" s="30" t="s">
        <v>76</v>
      </c>
      <c r="F1651">
        <v>0</v>
      </c>
      <c r="G1651" s="30" t="s">
        <v>319</v>
      </c>
      <c r="H1651" t="s">
        <v>622</v>
      </c>
    </row>
    <row r="1652" spans="1:8" x14ac:dyDescent="0.35">
      <c r="A1652" s="30" t="s">
        <v>29</v>
      </c>
      <c r="B1652">
        <v>1</v>
      </c>
      <c r="C1652" s="30" t="s">
        <v>510</v>
      </c>
      <c r="D1652" s="30" t="s">
        <v>592</v>
      </c>
      <c r="E1652" s="30" t="s">
        <v>78</v>
      </c>
      <c r="F1652">
        <v>0</v>
      </c>
      <c r="G1652" s="30" t="s">
        <v>320</v>
      </c>
      <c r="H1652" t="s">
        <v>623</v>
      </c>
    </row>
    <row r="1653" spans="1:8" x14ac:dyDescent="0.35">
      <c r="A1653" s="30" t="s">
        <v>29</v>
      </c>
      <c r="B1653">
        <v>1</v>
      </c>
      <c r="C1653" s="30" t="s">
        <v>510</v>
      </c>
      <c r="D1653" s="30" t="s">
        <v>592</v>
      </c>
      <c r="E1653" s="30" t="s">
        <v>80</v>
      </c>
      <c r="F1653">
        <v>0</v>
      </c>
      <c r="G1653" s="30" t="s">
        <v>321</v>
      </c>
      <c r="H1653" t="s">
        <v>624</v>
      </c>
    </row>
    <row r="1654" spans="1:8" x14ac:dyDescent="0.35">
      <c r="A1654" s="30" t="s">
        <v>29</v>
      </c>
      <c r="B1654">
        <v>1</v>
      </c>
      <c r="C1654" s="30" t="s">
        <v>510</v>
      </c>
      <c r="D1654" s="30" t="s">
        <v>592</v>
      </c>
      <c r="E1654" s="30" t="s">
        <v>82</v>
      </c>
      <c r="F1654">
        <v>0</v>
      </c>
      <c r="G1654" s="30" t="s">
        <v>322</v>
      </c>
      <c r="H1654" t="s">
        <v>625</v>
      </c>
    </row>
    <row r="1655" spans="1:8" x14ac:dyDescent="0.35">
      <c r="A1655" s="30" t="s">
        <v>29</v>
      </c>
      <c r="B1655">
        <v>1</v>
      </c>
      <c r="C1655" s="30" t="s">
        <v>510</v>
      </c>
      <c r="D1655" s="30" t="s">
        <v>592</v>
      </c>
      <c r="E1655" s="30" t="s">
        <v>84</v>
      </c>
      <c r="F1655">
        <v>0</v>
      </c>
      <c r="G1655" s="30" t="s">
        <v>323</v>
      </c>
      <c r="H1655" t="s">
        <v>626</v>
      </c>
    </row>
    <row r="1656" spans="1:8" x14ac:dyDescent="0.35">
      <c r="A1656" s="30" t="s">
        <v>29</v>
      </c>
      <c r="B1656">
        <v>1</v>
      </c>
      <c r="C1656" s="30" t="s">
        <v>510</v>
      </c>
      <c r="D1656" s="30" t="s">
        <v>592</v>
      </c>
      <c r="E1656" s="30" t="s">
        <v>86</v>
      </c>
      <c r="F1656">
        <v>1.001201441730076E-2</v>
      </c>
      <c r="G1656" s="30" t="s">
        <v>324</v>
      </c>
      <c r="H1656" t="s">
        <v>627</v>
      </c>
    </row>
    <row r="1657" spans="1:8" x14ac:dyDescent="0.35">
      <c r="A1657" s="30" t="s">
        <v>29</v>
      </c>
      <c r="B1657">
        <v>1</v>
      </c>
      <c r="C1657" s="30" t="s">
        <v>510</v>
      </c>
      <c r="D1657" s="30" t="s">
        <v>592</v>
      </c>
      <c r="E1657" s="30" t="s">
        <v>88</v>
      </c>
      <c r="F1657">
        <v>0</v>
      </c>
      <c r="G1657" s="30" t="s">
        <v>325</v>
      </c>
      <c r="H1657" t="s">
        <v>628</v>
      </c>
    </row>
    <row r="1658" spans="1:8" x14ac:dyDescent="0.35">
      <c r="A1658" s="30" t="s">
        <v>29</v>
      </c>
      <c r="B1658">
        <v>1</v>
      </c>
      <c r="C1658" s="30" t="s">
        <v>510</v>
      </c>
      <c r="D1658" s="30" t="s">
        <v>592</v>
      </c>
      <c r="E1658" s="30" t="s">
        <v>90</v>
      </c>
      <c r="F1658">
        <v>0</v>
      </c>
      <c r="G1658" s="30" t="s">
        <v>326</v>
      </c>
      <c r="H1658" t="s">
        <v>629</v>
      </c>
    </row>
    <row r="1659" spans="1:8" x14ac:dyDescent="0.35">
      <c r="A1659" s="30" t="s">
        <v>29</v>
      </c>
      <c r="B1659">
        <v>1</v>
      </c>
      <c r="C1659" s="30" t="s">
        <v>510</v>
      </c>
      <c r="D1659" s="30" t="s">
        <v>592</v>
      </c>
      <c r="E1659" s="30" t="s">
        <v>92</v>
      </c>
      <c r="F1659">
        <v>0</v>
      </c>
      <c r="G1659" s="30" t="s">
        <v>327</v>
      </c>
      <c r="H1659" t="s">
        <v>630</v>
      </c>
    </row>
    <row r="1660" spans="1:8" x14ac:dyDescent="0.35">
      <c r="A1660" s="30" t="s">
        <v>29</v>
      </c>
      <c r="B1660">
        <v>1</v>
      </c>
      <c r="C1660" s="30" t="s">
        <v>510</v>
      </c>
      <c r="D1660" s="30" t="s">
        <v>592</v>
      </c>
      <c r="E1660" s="30" t="s">
        <v>94</v>
      </c>
      <c r="F1660">
        <v>0</v>
      </c>
      <c r="G1660" s="30" t="s">
        <v>328</v>
      </c>
      <c r="H1660" t="s">
        <v>631</v>
      </c>
    </row>
    <row r="1661" spans="1:8" x14ac:dyDescent="0.35">
      <c r="A1661" s="30" t="s">
        <v>29</v>
      </c>
      <c r="B1661">
        <v>1</v>
      </c>
      <c r="C1661" s="30" t="s">
        <v>510</v>
      </c>
      <c r="D1661" s="30" t="s">
        <v>592</v>
      </c>
      <c r="E1661" s="30" t="s">
        <v>517</v>
      </c>
      <c r="F1661">
        <v>0</v>
      </c>
      <c r="G1661" s="30" t="s">
        <v>329</v>
      </c>
      <c r="H1661" t="s">
        <v>632</v>
      </c>
    </row>
    <row r="1662" spans="1:8" x14ac:dyDescent="0.35">
      <c r="A1662" s="30" t="s">
        <v>29</v>
      </c>
      <c r="B1662">
        <v>1</v>
      </c>
      <c r="C1662" s="30" t="s">
        <v>510</v>
      </c>
      <c r="D1662" s="30" t="s">
        <v>592</v>
      </c>
      <c r="E1662" s="30" t="s">
        <v>518</v>
      </c>
      <c r="F1662">
        <v>1.9267822736030827E-2</v>
      </c>
      <c r="G1662" s="30" t="s">
        <v>330</v>
      </c>
      <c r="H1662" t="s">
        <v>632</v>
      </c>
    </row>
    <row r="1663" spans="1:8" x14ac:dyDescent="0.35">
      <c r="A1663" s="30" t="s">
        <v>29</v>
      </c>
      <c r="B1663">
        <v>2</v>
      </c>
      <c r="C1663" s="30" t="s">
        <v>519</v>
      </c>
      <c r="D1663" s="30" t="s">
        <v>592</v>
      </c>
      <c r="E1663" s="30" t="s">
        <v>511</v>
      </c>
      <c r="F1663">
        <v>0.17964071856287422</v>
      </c>
      <c r="G1663" s="30" t="s">
        <v>331</v>
      </c>
      <c r="H1663" t="s">
        <v>511</v>
      </c>
    </row>
    <row r="1664" spans="1:8" x14ac:dyDescent="0.35">
      <c r="A1664" s="30" t="s">
        <v>29</v>
      </c>
      <c r="B1664">
        <v>2</v>
      </c>
      <c r="C1664" s="30" t="s">
        <v>519</v>
      </c>
      <c r="D1664" s="30" t="s">
        <v>592</v>
      </c>
      <c r="E1664" s="30" t="s">
        <v>512</v>
      </c>
      <c r="F1664">
        <v>9.4661113214691395E-2</v>
      </c>
      <c r="G1664" s="30" t="s">
        <v>332</v>
      </c>
      <c r="H1664" t="s">
        <v>609</v>
      </c>
    </row>
    <row r="1665" spans="1:8" x14ac:dyDescent="0.35">
      <c r="A1665" s="30" t="s">
        <v>29</v>
      </c>
      <c r="B1665">
        <v>2</v>
      </c>
      <c r="C1665" s="30" t="s">
        <v>519</v>
      </c>
      <c r="D1665" s="30" t="s">
        <v>592</v>
      </c>
      <c r="E1665" s="30" t="s">
        <v>513</v>
      </c>
      <c r="F1665">
        <v>7.9586152009550326E-2</v>
      </c>
      <c r="G1665" s="30" t="s">
        <v>333</v>
      </c>
      <c r="H1665" t="s">
        <v>609</v>
      </c>
    </row>
    <row r="1666" spans="1:8" x14ac:dyDescent="0.35">
      <c r="A1666" s="30" t="s">
        <v>29</v>
      </c>
      <c r="B1666">
        <v>2</v>
      </c>
      <c r="C1666" s="30" t="s">
        <v>519</v>
      </c>
      <c r="D1666" s="30" t="s">
        <v>592</v>
      </c>
      <c r="E1666" s="30" t="s">
        <v>514</v>
      </c>
      <c r="F1666">
        <v>9.6824167312161119E-2</v>
      </c>
      <c r="G1666" s="30" t="s">
        <v>334</v>
      </c>
      <c r="H1666" t="s">
        <v>609</v>
      </c>
    </row>
    <row r="1667" spans="1:8" x14ac:dyDescent="0.35">
      <c r="A1667" s="30" t="s">
        <v>29</v>
      </c>
      <c r="B1667">
        <v>2</v>
      </c>
      <c r="C1667" s="30" t="s">
        <v>519</v>
      </c>
      <c r="D1667" s="30" t="s">
        <v>592</v>
      </c>
      <c r="E1667" s="30" t="s">
        <v>52</v>
      </c>
      <c r="F1667">
        <v>0.11346444780635401</v>
      </c>
      <c r="G1667" s="30" t="s">
        <v>335</v>
      </c>
      <c r="H1667" t="s">
        <v>610</v>
      </c>
    </row>
    <row r="1668" spans="1:8" x14ac:dyDescent="0.35">
      <c r="A1668" s="30" t="s">
        <v>29</v>
      </c>
      <c r="B1668">
        <v>2</v>
      </c>
      <c r="C1668" s="30" t="s">
        <v>519</v>
      </c>
      <c r="D1668" s="30" t="s">
        <v>592</v>
      </c>
      <c r="E1668" s="30" t="s">
        <v>54</v>
      </c>
      <c r="F1668">
        <v>0.19908421262193909</v>
      </c>
      <c r="G1668" s="30" t="s">
        <v>336</v>
      </c>
      <c r="H1668" t="s">
        <v>611</v>
      </c>
    </row>
    <row r="1669" spans="1:8" x14ac:dyDescent="0.35">
      <c r="A1669" s="30" t="s">
        <v>29</v>
      </c>
      <c r="B1669">
        <v>2</v>
      </c>
      <c r="C1669" s="30" t="s">
        <v>519</v>
      </c>
      <c r="D1669" s="30" t="s">
        <v>592</v>
      </c>
      <c r="E1669" s="30" t="s">
        <v>56</v>
      </c>
      <c r="F1669">
        <v>0.19186492709132771</v>
      </c>
      <c r="G1669" s="30" t="s">
        <v>337</v>
      </c>
      <c r="H1669" t="s">
        <v>612</v>
      </c>
    </row>
    <row r="1670" spans="1:8" x14ac:dyDescent="0.35">
      <c r="A1670" s="30" t="s">
        <v>29</v>
      </c>
      <c r="B1670">
        <v>2</v>
      </c>
      <c r="C1670" s="30" t="s">
        <v>519</v>
      </c>
      <c r="D1670" s="30" t="s">
        <v>592</v>
      </c>
      <c r="E1670" s="30" t="s">
        <v>58</v>
      </c>
      <c r="F1670">
        <v>0.19755037534571315</v>
      </c>
      <c r="G1670" s="30" t="s">
        <v>338</v>
      </c>
      <c r="H1670" t="s">
        <v>613</v>
      </c>
    </row>
    <row r="1671" spans="1:8" x14ac:dyDescent="0.35">
      <c r="A1671" s="30" t="s">
        <v>29</v>
      </c>
      <c r="B1671">
        <v>2</v>
      </c>
      <c r="C1671" s="30" t="s">
        <v>519</v>
      </c>
      <c r="D1671" s="30" t="s">
        <v>592</v>
      </c>
      <c r="E1671" s="30" t="s">
        <v>60</v>
      </c>
      <c r="F1671">
        <v>0.16444663706627199</v>
      </c>
      <c r="G1671" s="30" t="s">
        <v>339</v>
      </c>
      <c r="H1671" t="s">
        <v>614</v>
      </c>
    </row>
    <row r="1672" spans="1:8" x14ac:dyDescent="0.35">
      <c r="A1672" s="30" t="s">
        <v>29</v>
      </c>
      <c r="B1672">
        <v>2</v>
      </c>
      <c r="C1672" s="30" t="s">
        <v>519</v>
      </c>
      <c r="D1672" s="30" t="s">
        <v>592</v>
      </c>
      <c r="E1672" s="30" t="s">
        <v>62</v>
      </c>
      <c r="F1672">
        <v>0.21973631642029559</v>
      </c>
      <c r="G1672" s="30" t="s">
        <v>340</v>
      </c>
      <c r="H1672" t="s">
        <v>615</v>
      </c>
    </row>
    <row r="1673" spans="1:8" x14ac:dyDescent="0.35">
      <c r="A1673" s="30" t="s">
        <v>29</v>
      </c>
      <c r="B1673">
        <v>2</v>
      </c>
      <c r="C1673" s="30" t="s">
        <v>519</v>
      </c>
      <c r="D1673" s="30" t="s">
        <v>592</v>
      </c>
      <c r="E1673" s="30" t="s">
        <v>64</v>
      </c>
      <c r="F1673">
        <v>0.19798416126709861</v>
      </c>
      <c r="G1673" s="30" t="s">
        <v>341</v>
      </c>
      <c r="H1673" t="s">
        <v>616</v>
      </c>
    </row>
    <row r="1674" spans="1:8" x14ac:dyDescent="0.35">
      <c r="A1674" s="30" t="s">
        <v>29</v>
      </c>
      <c r="B1674">
        <v>2</v>
      </c>
      <c r="C1674" s="30" t="s">
        <v>519</v>
      </c>
      <c r="D1674" s="30" t="s">
        <v>592</v>
      </c>
      <c r="E1674" s="30" t="s">
        <v>515</v>
      </c>
      <c r="F1674">
        <v>0.23096821877309681</v>
      </c>
      <c r="G1674" s="30" t="s">
        <v>342</v>
      </c>
      <c r="H1674" t="s">
        <v>617</v>
      </c>
    </row>
    <row r="1675" spans="1:8" x14ac:dyDescent="0.35">
      <c r="A1675" s="30" t="s">
        <v>29</v>
      </c>
      <c r="B1675">
        <v>2</v>
      </c>
      <c r="C1675" s="30" t="s">
        <v>519</v>
      </c>
      <c r="D1675" s="30" t="s">
        <v>592</v>
      </c>
      <c r="E1675" s="30" t="s">
        <v>516</v>
      </c>
      <c r="F1675">
        <v>0.2394988946204864</v>
      </c>
      <c r="G1675" s="30" t="s">
        <v>343</v>
      </c>
      <c r="H1675" t="s">
        <v>617</v>
      </c>
    </row>
    <row r="1676" spans="1:8" x14ac:dyDescent="0.35">
      <c r="A1676" s="30" t="s">
        <v>29</v>
      </c>
      <c r="B1676">
        <v>2</v>
      </c>
      <c r="C1676" s="30" t="s">
        <v>519</v>
      </c>
      <c r="D1676" s="30" t="s">
        <v>592</v>
      </c>
      <c r="E1676" s="30" t="s">
        <v>68</v>
      </c>
      <c r="F1676">
        <v>0.21960646521433588</v>
      </c>
      <c r="G1676" s="30" t="s">
        <v>344</v>
      </c>
      <c r="H1676" t="s">
        <v>618</v>
      </c>
    </row>
    <row r="1677" spans="1:8" x14ac:dyDescent="0.35">
      <c r="A1677" s="30" t="s">
        <v>29</v>
      </c>
      <c r="B1677">
        <v>2</v>
      </c>
      <c r="C1677" s="30" t="s">
        <v>519</v>
      </c>
      <c r="D1677" s="30" t="s">
        <v>592</v>
      </c>
      <c r="E1677" s="30" t="s">
        <v>70</v>
      </c>
      <c r="F1677">
        <v>0.259170653907496</v>
      </c>
      <c r="G1677" s="30" t="s">
        <v>345</v>
      </c>
      <c r="H1677" t="s">
        <v>619</v>
      </c>
    </row>
    <row r="1678" spans="1:8" x14ac:dyDescent="0.35">
      <c r="A1678" s="30" t="s">
        <v>29</v>
      </c>
      <c r="B1678">
        <v>2</v>
      </c>
      <c r="C1678" s="30" t="s">
        <v>519</v>
      </c>
      <c r="D1678" s="30" t="s">
        <v>592</v>
      </c>
      <c r="E1678" s="30" t="s">
        <v>72</v>
      </c>
      <c r="F1678">
        <v>0.22927366104181951</v>
      </c>
      <c r="G1678" s="30" t="s">
        <v>346</v>
      </c>
      <c r="H1678" t="s">
        <v>620</v>
      </c>
    </row>
    <row r="1679" spans="1:8" x14ac:dyDescent="0.35">
      <c r="A1679" s="30" t="s">
        <v>29</v>
      </c>
      <c r="B1679">
        <v>2</v>
      </c>
      <c r="C1679" s="30" t="s">
        <v>519</v>
      </c>
      <c r="D1679" s="30" t="s">
        <v>592</v>
      </c>
      <c r="E1679" s="30" t="s">
        <v>74</v>
      </c>
      <c r="F1679">
        <v>0.26860326303223236</v>
      </c>
      <c r="G1679" s="30" t="s">
        <v>347</v>
      </c>
      <c r="H1679" t="s">
        <v>621</v>
      </c>
    </row>
    <row r="1680" spans="1:8" x14ac:dyDescent="0.35">
      <c r="A1680" s="30" t="s">
        <v>29</v>
      </c>
      <c r="B1680">
        <v>2</v>
      </c>
      <c r="C1680" s="30" t="s">
        <v>519</v>
      </c>
      <c r="D1680" s="30" t="s">
        <v>592</v>
      </c>
      <c r="E1680" s="30" t="s">
        <v>76</v>
      </c>
      <c r="F1680">
        <v>0.24125452352231605</v>
      </c>
      <c r="G1680" s="30" t="s">
        <v>348</v>
      </c>
      <c r="H1680" t="s">
        <v>622</v>
      </c>
    </row>
    <row r="1681" spans="1:8" x14ac:dyDescent="0.35">
      <c r="A1681" s="30" t="s">
        <v>29</v>
      </c>
      <c r="B1681">
        <v>2</v>
      </c>
      <c r="C1681" s="30" t="s">
        <v>519</v>
      </c>
      <c r="D1681" s="30" t="s">
        <v>592</v>
      </c>
      <c r="E1681" s="30" t="s">
        <v>78</v>
      </c>
      <c r="F1681">
        <v>0.23092369477911642</v>
      </c>
      <c r="G1681" s="30" t="s">
        <v>349</v>
      </c>
      <c r="H1681" t="s">
        <v>623</v>
      </c>
    </row>
    <row r="1682" spans="1:8" x14ac:dyDescent="0.35">
      <c r="A1682" s="30" t="s">
        <v>29</v>
      </c>
      <c r="B1682">
        <v>2</v>
      </c>
      <c r="C1682" s="30" t="s">
        <v>519</v>
      </c>
      <c r="D1682" s="30" t="s">
        <v>592</v>
      </c>
      <c r="E1682" s="30" t="s">
        <v>80</v>
      </c>
      <c r="F1682">
        <v>0.24024601191620221</v>
      </c>
      <c r="G1682" s="30" t="s">
        <v>350</v>
      </c>
      <c r="H1682" t="s">
        <v>624</v>
      </c>
    </row>
    <row r="1683" spans="1:8" x14ac:dyDescent="0.35">
      <c r="A1683" s="30" t="s">
        <v>29</v>
      </c>
      <c r="B1683">
        <v>2</v>
      </c>
      <c r="C1683" s="30" t="s">
        <v>519</v>
      </c>
      <c r="D1683" s="30" t="s">
        <v>592</v>
      </c>
      <c r="E1683" s="30" t="s">
        <v>82</v>
      </c>
      <c r="F1683">
        <v>0.21916716477385931</v>
      </c>
      <c r="G1683" s="30" t="s">
        <v>351</v>
      </c>
      <c r="H1683" t="s">
        <v>625</v>
      </c>
    </row>
    <row r="1684" spans="1:8" x14ac:dyDescent="0.35">
      <c r="A1684" s="30" t="s">
        <v>29</v>
      </c>
      <c r="B1684">
        <v>2</v>
      </c>
      <c r="C1684" s="30" t="s">
        <v>519</v>
      </c>
      <c r="D1684" s="30" t="s">
        <v>592</v>
      </c>
      <c r="E1684" s="30" t="s">
        <v>84</v>
      </c>
      <c r="F1684">
        <v>0.20230629172567266</v>
      </c>
      <c r="G1684" s="30" t="s">
        <v>352</v>
      </c>
      <c r="H1684" t="s">
        <v>626</v>
      </c>
    </row>
    <row r="1685" spans="1:8" x14ac:dyDescent="0.35">
      <c r="A1685" s="30" t="s">
        <v>29</v>
      </c>
      <c r="B1685">
        <v>2</v>
      </c>
      <c r="C1685" s="30" t="s">
        <v>519</v>
      </c>
      <c r="D1685" s="30" t="s">
        <v>592</v>
      </c>
      <c r="E1685" s="30" t="s">
        <v>86</v>
      </c>
      <c r="F1685">
        <v>0.27032438926712055</v>
      </c>
      <c r="G1685" s="30" t="s">
        <v>353</v>
      </c>
      <c r="H1685" t="s">
        <v>627</v>
      </c>
    </row>
    <row r="1686" spans="1:8" x14ac:dyDescent="0.35">
      <c r="A1686" s="30" t="s">
        <v>29</v>
      </c>
      <c r="B1686">
        <v>2</v>
      </c>
      <c r="C1686" s="30" t="s">
        <v>519</v>
      </c>
      <c r="D1686" s="30" t="s">
        <v>592</v>
      </c>
      <c r="E1686" s="30" t="s">
        <v>88</v>
      </c>
      <c r="F1686">
        <v>0.2609393817743878</v>
      </c>
      <c r="G1686" s="30" t="s">
        <v>354</v>
      </c>
      <c r="H1686" t="s">
        <v>628</v>
      </c>
    </row>
    <row r="1687" spans="1:8" x14ac:dyDescent="0.35">
      <c r="A1687" s="30" t="s">
        <v>29</v>
      </c>
      <c r="B1687">
        <v>2</v>
      </c>
      <c r="C1687" s="30" t="s">
        <v>519</v>
      </c>
      <c r="D1687" s="30" t="s">
        <v>592</v>
      </c>
      <c r="E1687" s="30" t="s">
        <v>90</v>
      </c>
      <c r="F1687">
        <v>0.18928073321378761</v>
      </c>
      <c r="G1687" s="30" t="s">
        <v>355</v>
      </c>
      <c r="H1687" t="s">
        <v>629</v>
      </c>
    </row>
    <row r="1688" spans="1:8" x14ac:dyDescent="0.35">
      <c r="A1688" s="30" t="s">
        <v>29</v>
      </c>
      <c r="B1688">
        <v>2</v>
      </c>
      <c r="C1688" s="30" t="s">
        <v>519</v>
      </c>
      <c r="D1688" s="30" t="s">
        <v>592</v>
      </c>
      <c r="E1688" s="30" t="s">
        <v>92</v>
      </c>
      <c r="F1688">
        <v>0.29459569280780173</v>
      </c>
      <c r="G1688" s="30" t="s">
        <v>356</v>
      </c>
      <c r="H1688" t="s">
        <v>630</v>
      </c>
    </row>
    <row r="1689" spans="1:8" x14ac:dyDescent="0.35">
      <c r="A1689" s="30" t="s">
        <v>29</v>
      </c>
      <c r="B1689">
        <v>2</v>
      </c>
      <c r="C1689" s="30" t="s">
        <v>519</v>
      </c>
      <c r="D1689" s="30" t="s">
        <v>592</v>
      </c>
      <c r="E1689" s="30" t="s">
        <v>94</v>
      </c>
      <c r="F1689">
        <v>0.25773195876288663</v>
      </c>
      <c r="G1689" s="30" t="s">
        <v>357</v>
      </c>
      <c r="H1689" t="s">
        <v>631</v>
      </c>
    </row>
    <row r="1690" spans="1:8" x14ac:dyDescent="0.35">
      <c r="A1690" s="30" t="s">
        <v>29</v>
      </c>
      <c r="B1690">
        <v>2</v>
      </c>
      <c r="C1690" s="30" t="s">
        <v>519</v>
      </c>
      <c r="D1690" s="30" t="s">
        <v>592</v>
      </c>
      <c r="E1690" s="30" t="s">
        <v>517</v>
      </c>
      <c r="F1690">
        <v>0.21890547263681592</v>
      </c>
      <c r="G1690" s="30" t="s">
        <v>358</v>
      </c>
      <c r="H1690" t="s">
        <v>632</v>
      </c>
    </row>
    <row r="1691" spans="1:8" x14ac:dyDescent="0.35">
      <c r="A1691" s="30" t="s">
        <v>29</v>
      </c>
      <c r="B1691">
        <v>2</v>
      </c>
      <c r="C1691" s="30" t="s">
        <v>519</v>
      </c>
      <c r="D1691" s="30" t="s">
        <v>592</v>
      </c>
      <c r="E1691" s="30" t="s">
        <v>518</v>
      </c>
      <c r="F1691">
        <v>0.30828516377649323</v>
      </c>
      <c r="G1691" s="30" t="s">
        <v>359</v>
      </c>
      <c r="H1691" t="s">
        <v>632</v>
      </c>
    </row>
    <row r="1692" spans="1:8" x14ac:dyDescent="0.35">
      <c r="A1692" s="30" t="s">
        <v>29</v>
      </c>
      <c r="B1692">
        <v>3</v>
      </c>
      <c r="C1692" s="30" t="s">
        <v>520</v>
      </c>
      <c r="D1692" s="30" t="s">
        <v>592</v>
      </c>
      <c r="E1692" s="30" t="s">
        <v>511</v>
      </c>
      <c r="F1692">
        <v>2.4950099800399204</v>
      </c>
      <c r="G1692" s="30" t="s">
        <v>360</v>
      </c>
      <c r="H1692" t="s">
        <v>511</v>
      </c>
    </row>
    <row r="1693" spans="1:8" x14ac:dyDescent="0.35">
      <c r="A1693" s="30" t="s">
        <v>29</v>
      </c>
      <c r="B1693">
        <v>3</v>
      </c>
      <c r="C1693" s="30" t="s">
        <v>520</v>
      </c>
      <c r="D1693" s="30" t="s">
        <v>592</v>
      </c>
      <c r="E1693" s="30" t="s">
        <v>512</v>
      </c>
      <c r="F1693">
        <v>0</v>
      </c>
      <c r="G1693" s="30" t="s">
        <v>361</v>
      </c>
      <c r="H1693" t="s">
        <v>609</v>
      </c>
    </row>
    <row r="1694" spans="1:8" x14ac:dyDescent="0.35">
      <c r="A1694" s="30" t="s">
        <v>29</v>
      </c>
      <c r="B1694">
        <v>3</v>
      </c>
      <c r="C1694" s="30" t="s">
        <v>520</v>
      </c>
      <c r="D1694" s="30" t="s">
        <v>592</v>
      </c>
      <c r="E1694" s="30" t="s">
        <v>513</v>
      </c>
      <c r="F1694">
        <v>0</v>
      </c>
      <c r="G1694" s="30" t="s">
        <v>362</v>
      </c>
      <c r="H1694" t="s">
        <v>609</v>
      </c>
    </row>
    <row r="1695" spans="1:8" x14ac:dyDescent="0.35">
      <c r="A1695" s="30" t="s">
        <v>29</v>
      </c>
      <c r="B1695">
        <v>3</v>
      </c>
      <c r="C1695" s="30" t="s">
        <v>520</v>
      </c>
      <c r="D1695" s="30" t="s">
        <v>592</v>
      </c>
      <c r="E1695" s="30" t="s">
        <v>514</v>
      </c>
      <c r="F1695">
        <v>0</v>
      </c>
      <c r="G1695" s="30" t="s">
        <v>363</v>
      </c>
      <c r="H1695" t="s">
        <v>609</v>
      </c>
    </row>
    <row r="1696" spans="1:8" x14ac:dyDescent="0.35">
      <c r="A1696" s="30" t="s">
        <v>29</v>
      </c>
      <c r="B1696">
        <v>3</v>
      </c>
      <c r="C1696" s="30" t="s">
        <v>520</v>
      </c>
      <c r="D1696" s="30" t="s">
        <v>592</v>
      </c>
      <c r="E1696" s="30" t="s">
        <v>52</v>
      </c>
      <c r="F1696">
        <v>1.8910741301059002E-2</v>
      </c>
      <c r="G1696" s="30" t="s">
        <v>364</v>
      </c>
      <c r="H1696" t="s">
        <v>610</v>
      </c>
    </row>
    <row r="1697" spans="1:8" x14ac:dyDescent="0.35">
      <c r="A1697" s="30" t="s">
        <v>29</v>
      </c>
      <c r="B1697">
        <v>3</v>
      </c>
      <c r="C1697" s="30" t="s">
        <v>520</v>
      </c>
      <c r="D1697" s="30" t="s">
        <v>592</v>
      </c>
      <c r="E1697" s="30" t="s">
        <v>54</v>
      </c>
      <c r="F1697">
        <v>7.9633685048775632E-2</v>
      </c>
      <c r="G1697" s="30" t="s">
        <v>365</v>
      </c>
      <c r="H1697" t="s">
        <v>611</v>
      </c>
    </row>
    <row r="1698" spans="1:8" x14ac:dyDescent="0.35">
      <c r="A1698" s="30" t="s">
        <v>29</v>
      </c>
      <c r="B1698">
        <v>3</v>
      </c>
      <c r="C1698" s="30" t="s">
        <v>520</v>
      </c>
      <c r="D1698" s="30" t="s">
        <v>592</v>
      </c>
      <c r="E1698" s="30" t="s">
        <v>56</v>
      </c>
      <c r="F1698">
        <v>3.8372985418265546E-2</v>
      </c>
      <c r="G1698" s="30" t="s">
        <v>366</v>
      </c>
      <c r="H1698" t="s">
        <v>612</v>
      </c>
    </row>
    <row r="1699" spans="1:8" x14ac:dyDescent="0.35">
      <c r="A1699" s="30" t="s">
        <v>29</v>
      </c>
      <c r="B1699">
        <v>3</v>
      </c>
      <c r="C1699" s="30" t="s">
        <v>520</v>
      </c>
      <c r="D1699" s="30" t="s">
        <v>592</v>
      </c>
      <c r="E1699" s="30" t="s">
        <v>58</v>
      </c>
      <c r="F1699">
        <v>4.9387593836428288E-2</v>
      </c>
      <c r="G1699" s="30" t="s">
        <v>367</v>
      </c>
      <c r="H1699" t="s">
        <v>613</v>
      </c>
    </row>
    <row r="1700" spans="1:8" x14ac:dyDescent="0.35">
      <c r="A1700" s="30" t="s">
        <v>29</v>
      </c>
      <c r="B1700">
        <v>3</v>
      </c>
      <c r="C1700" s="30" t="s">
        <v>520</v>
      </c>
      <c r="D1700" s="30" t="s">
        <v>592</v>
      </c>
      <c r="E1700" s="30" t="s">
        <v>60</v>
      </c>
      <c r="F1700">
        <v>4.9333991119881605E-2</v>
      </c>
      <c r="G1700" s="30" t="s">
        <v>368</v>
      </c>
      <c r="H1700" t="s">
        <v>614</v>
      </c>
    </row>
    <row r="1701" spans="1:8" x14ac:dyDescent="0.35">
      <c r="A1701" s="30" t="s">
        <v>29</v>
      </c>
      <c r="B1701">
        <v>3</v>
      </c>
      <c r="C1701" s="30" t="s">
        <v>520</v>
      </c>
      <c r="D1701" s="30" t="s">
        <v>592</v>
      </c>
      <c r="E1701" s="30" t="s">
        <v>62</v>
      </c>
      <c r="F1701">
        <v>8.9892129444666374E-2</v>
      </c>
      <c r="G1701" s="30" t="s">
        <v>369</v>
      </c>
      <c r="H1701" t="s">
        <v>615</v>
      </c>
    </row>
    <row r="1702" spans="1:8" x14ac:dyDescent="0.35">
      <c r="A1702" s="30" t="s">
        <v>29</v>
      </c>
      <c r="B1702">
        <v>3</v>
      </c>
      <c r="C1702" s="30" t="s">
        <v>520</v>
      </c>
      <c r="D1702" s="30" t="s">
        <v>592</v>
      </c>
      <c r="E1702" s="30" t="s">
        <v>64</v>
      </c>
      <c r="F1702">
        <v>0.17098632109431247</v>
      </c>
      <c r="G1702" s="30" t="s">
        <v>370</v>
      </c>
      <c r="H1702" t="s">
        <v>616</v>
      </c>
    </row>
    <row r="1703" spans="1:8" x14ac:dyDescent="0.35">
      <c r="A1703" s="30" t="s">
        <v>29</v>
      </c>
      <c r="B1703">
        <v>3</v>
      </c>
      <c r="C1703" s="30" t="s">
        <v>520</v>
      </c>
      <c r="D1703" s="30" t="s">
        <v>592</v>
      </c>
      <c r="E1703" s="30" t="s">
        <v>515</v>
      </c>
      <c r="F1703">
        <v>0.18477457501847747</v>
      </c>
      <c r="G1703" s="30" t="s">
        <v>371</v>
      </c>
      <c r="H1703" t="s">
        <v>617</v>
      </c>
    </row>
    <row r="1704" spans="1:8" x14ac:dyDescent="0.35">
      <c r="A1704" s="30" t="s">
        <v>29</v>
      </c>
      <c r="B1704">
        <v>3</v>
      </c>
      <c r="C1704" s="30" t="s">
        <v>520</v>
      </c>
      <c r="D1704" s="30" t="s">
        <v>592</v>
      </c>
      <c r="E1704" s="30" t="s">
        <v>516</v>
      </c>
      <c r="F1704">
        <v>0.17501842299189391</v>
      </c>
      <c r="G1704" s="30" t="s">
        <v>372</v>
      </c>
      <c r="H1704" t="s">
        <v>617</v>
      </c>
    </row>
    <row r="1705" spans="1:8" x14ac:dyDescent="0.35">
      <c r="A1705" s="30" t="s">
        <v>29</v>
      </c>
      <c r="B1705">
        <v>3</v>
      </c>
      <c r="C1705" s="30" t="s">
        <v>520</v>
      </c>
      <c r="D1705" s="30" t="s">
        <v>592</v>
      </c>
      <c r="E1705" s="30" t="s">
        <v>68</v>
      </c>
      <c r="F1705">
        <v>0.81693605059732965</v>
      </c>
      <c r="G1705" s="30" t="s">
        <v>373</v>
      </c>
      <c r="H1705" t="s">
        <v>618</v>
      </c>
    </row>
    <row r="1706" spans="1:8" x14ac:dyDescent="0.35">
      <c r="A1706" s="30" t="s">
        <v>29</v>
      </c>
      <c r="B1706">
        <v>3</v>
      </c>
      <c r="C1706" s="30" t="s">
        <v>520</v>
      </c>
      <c r="D1706" s="30" t="s">
        <v>592</v>
      </c>
      <c r="E1706" s="30" t="s">
        <v>70</v>
      </c>
      <c r="F1706">
        <v>1.8740031897926632</v>
      </c>
      <c r="G1706" s="30" t="s">
        <v>374</v>
      </c>
      <c r="H1706" t="s">
        <v>619</v>
      </c>
    </row>
    <row r="1707" spans="1:8" x14ac:dyDescent="0.35">
      <c r="A1707" s="30" t="s">
        <v>29</v>
      </c>
      <c r="B1707">
        <v>3</v>
      </c>
      <c r="C1707" s="30" t="s">
        <v>520</v>
      </c>
      <c r="D1707" s="30" t="s">
        <v>592</v>
      </c>
      <c r="E1707" s="30" t="s">
        <v>72</v>
      </c>
      <c r="F1707">
        <v>1.3939838591342626</v>
      </c>
      <c r="G1707" s="30" t="s">
        <v>375</v>
      </c>
      <c r="H1707" t="s">
        <v>620</v>
      </c>
    </row>
    <row r="1708" spans="1:8" x14ac:dyDescent="0.35">
      <c r="A1708" s="30" t="s">
        <v>29</v>
      </c>
      <c r="B1708">
        <v>3</v>
      </c>
      <c r="C1708" s="30" t="s">
        <v>520</v>
      </c>
      <c r="D1708" s="30" t="s">
        <v>592</v>
      </c>
      <c r="E1708" s="30" t="s">
        <v>74</v>
      </c>
      <c r="F1708">
        <v>0.57699960206924006</v>
      </c>
      <c r="G1708" s="30" t="s">
        <v>376</v>
      </c>
      <c r="H1708" t="s">
        <v>621</v>
      </c>
    </row>
    <row r="1709" spans="1:8" x14ac:dyDescent="0.35">
      <c r="A1709" s="30" t="s">
        <v>29</v>
      </c>
      <c r="B1709">
        <v>3</v>
      </c>
      <c r="C1709" s="30" t="s">
        <v>520</v>
      </c>
      <c r="D1709" s="30" t="s">
        <v>592</v>
      </c>
      <c r="E1709" s="30" t="s">
        <v>76</v>
      </c>
      <c r="F1709">
        <v>0.66344993968636912</v>
      </c>
      <c r="G1709" s="30" t="s">
        <v>377</v>
      </c>
      <c r="H1709" t="s">
        <v>622</v>
      </c>
    </row>
    <row r="1710" spans="1:8" x14ac:dyDescent="0.35">
      <c r="A1710" s="30" t="s">
        <v>29</v>
      </c>
      <c r="B1710">
        <v>3</v>
      </c>
      <c r="C1710" s="30" t="s">
        <v>520</v>
      </c>
      <c r="D1710" s="30" t="s">
        <v>592</v>
      </c>
      <c r="E1710" s="30" t="s">
        <v>78</v>
      </c>
      <c r="F1710">
        <v>1.0140562248995986</v>
      </c>
      <c r="G1710" s="30" t="s">
        <v>378</v>
      </c>
      <c r="H1710" t="s">
        <v>623</v>
      </c>
    </row>
    <row r="1711" spans="1:8" x14ac:dyDescent="0.35">
      <c r="A1711" s="30" t="s">
        <v>29</v>
      </c>
      <c r="B1711">
        <v>3</v>
      </c>
      <c r="C1711" s="30" t="s">
        <v>520</v>
      </c>
      <c r="D1711" s="30" t="s">
        <v>592</v>
      </c>
      <c r="E1711" s="30" t="s">
        <v>80</v>
      </c>
      <c r="F1711">
        <v>1.0282529310013453</v>
      </c>
      <c r="G1711" s="30" t="s">
        <v>379</v>
      </c>
      <c r="H1711" t="s">
        <v>624</v>
      </c>
    </row>
    <row r="1712" spans="1:8" x14ac:dyDescent="0.35">
      <c r="A1712" s="30" t="s">
        <v>29</v>
      </c>
      <c r="B1712">
        <v>3</v>
      </c>
      <c r="C1712" s="30" t="s">
        <v>520</v>
      </c>
      <c r="D1712" s="30" t="s">
        <v>592</v>
      </c>
      <c r="E1712" s="30" t="s">
        <v>82</v>
      </c>
      <c r="F1712">
        <v>0.946403666068938</v>
      </c>
      <c r="G1712" s="30" t="s">
        <v>380</v>
      </c>
      <c r="H1712" t="s">
        <v>625</v>
      </c>
    </row>
    <row r="1713" spans="1:8" x14ac:dyDescent="0.35">
      <c r="A1713" s="30" t="s">
        <v>29</v>
      </c>
      <c r="B1713">
        <v>3</v>
      </c>
      <c r="C1713" s="30" t="s">
        <v>520</v>
      </c>
      <c r="D1713" s="30" t="s">
        <v>592</v>
      </c>
      <c r="E1713" s="30" t="s">
        <v>84</v>
      </c>
      <c r="F1713">
        <v>0.92049362735181062</v>
      </c>
      <c r="G1713" s="30" t="s">
        <v>381</v>
      </c>
      <c r="H1713" t="s">
        <v>626</v>
      </c>
    </row>
    <row r="1714" spans="1:8" x14ac:dyDescent="0.35">
      <c r="A1714" s="30" t="s">
        <v>29</v>
      </c>
      <c r="B1714">
        <v>3</v>
      </c>
      <c r="C1714" s="30" t="s">
        <v>520</v>
      </c>
      <c r="D1714" s="30" t="s">
        <v>592</v>
      </c>
      <c r="E1714" s="30" t="s">
        <v>86</v>
      </c>
      <c r="F1714">
        <v>0.62074489387264709</v>
      </c>
      <c r="G1714" s="30" t="s">
        <v>382</v>
      </c>
      <c r="H1714" t="s">
        <v>627</v>
      </c>
    </row>
    <row r="1715" spans="1:8" x14ac:dyDescent="0.35">
      <c r="A1715" s="30" t="s">
        <v>29</v>
      </c>
      <c r="B1715">
        <v>3</v>
      </c>
      <c r="C1715" s="30" t="s">
        <v>520</v>
      </c>
      <c r="D1715" s="30" t="s">
        <v>592</v>
      </c>
      <c r="E1715" s="30" t="s">
        <v>88</v>
      </c>
      <c r="F1715">
        <v>0.62224006423123246</v>
      </c>
      <c r="G1715" s="30" t="s">
        <v>383</v>
      </c>
      <c r="H1715" t="s">
        <v>628</v>
      </c>
    </row>
    <row r="1716" spans="1:8" x14ac:dyDescent="0.35">
      <c r="A1716" s="30" t="s">
        <v>29</v>
      </c>
      <c r="B1716">
        <v>3</v>
      </c>
      <c r="C1716" s="30" t="s">
        <v>520</v>
      </c>
      <c r="D1716" s="30" t="s">
        <v>592</v>
      </c>
      <c r="E1716" s="30" t="s">
        <v>90</v>
      </c>
      <c r="F1716">
        <v>0.65750149432157801</v>
      </c>
      <c r="G1716" s="30" t="s">
        <v>384</v>
      </c>
      <c r="H1716" t="s">
        <v>629</v>
      </c>
    </row>
    <row r="1717" spans="1:8" x14ac:dyDescent="0.35">
      <c r="A1717" s="30" t="s">
        <v>29</v>
      </c>
      <c r="B1717">
        <v>3</v>
      </c>
      <c r="C1717" s="30" t="s">
        <v>520</v>
      </c>
      <c r="D1717" s="30" t="s">
        <v>592</v>
      </c>
      <c r="E1717" s="30" t="s">
        <v>92</v>
      </c>
      <c r="F1717">
        <v>0.61966680211296221</v>
      </c>
      <c r="G1717" s="30" t="s">
        <v>385</v>
      </c>
      <c r="H1717" t="s">
        <v>630</v>
      </c>
    </row>
    <row r="1718" spans="1:8" x14ac:dyDescent="0.35">
      <c r="A1718" s="30" t="s">
        <v>29</v>
      </c>
      <c r="B1718">
        <v>3</v>
      </c>
      <c r="C1718" s="30" t="s">
        <v>520</v>
      </c>
      <c r="D1718" s="30" t="s">
        <v>592</v>
      </c>
      <c r="E1718" s="30" t="s">
        <v>94</v>
      </c>
      <c r="F1718">
        <v>0.79302141157811268</v>
      </c>
      <c r="G1718" s="30" t="s">
        <v>386</v>
      </c>
      <c r="H1718" t="s">
        <v>631</v>
      </c>
    </row>
    <row r="1719" spans="1:8" x14ac:dyDescent="0.35">
      <c r="A1719" s="30" t="s">
        <v>29</v>
      </c>
      <c r="B1719">
        <v>3</v>
      </c>
      <c r="C1719" s="30" t="s">
        <v>520</v>
      </c>
      <c r="D1719" s="30" t="s">
        <v>592</v>
      </c>
      <c r="E1719" s="30" t="s">
        <v>517</v>
      </c>
      <c r="F1719">
        <v>1.0547263681592043</v>
      </c>
      <c r="G1719" s="30" t="s">
        <v>387</v>
      </c>
      <c r="H1719" t="s">
        <v>632</v>
      </c>
    </row>
    <row r="1720" spans="1:8" x14ac:dyDescent="0.35">
      <c r="A1720" s="30" t="s">
        <v>29</v>
      </c>
      <c r="B1720">
        <v>3</v>
      </c>
      <c r="C1720" s="30" t="s">
        <v>520</v>
      </c>
      <c r="D1720" s="30" t="s">
        <v>592</v>
      </c>
      <c r="E1720" s="30" t="s">
        <v>518</v>
      </c>
      <c r="F1720">
        <v>1.0211946050096339</v>
      </c>
      <c r="G1720" s="30" t="s">
        <v>388</v>
      </c>
      <c r="H1720" t="s">
        <v>632</v>
      </c>
    </row>
    <row r="1721" spans="1:8" x14ac:dyDescent="0.35">
      <c r="A1721" s="30" t="s">
        <v>29</v>
      </c>
      <c r="B1721">
        <v>4</v>
      </c>
      <c r="C1721" s="30" t="s">
        <v>521</v>
      </c>
      <c r="D1721" s="30" t="s">
        <v>592</v>
      </c>
      <c r="E1721" s="30" t="s">
        <v>511</v>
      </c>
      <c r="F1721">
        <v>1.8962075848303392</v>
      </c>
      <c r="G1721" s="30" t="s">
        <v>389</v>
      </c>
      <c r="H1721" t="s">
        <v>511</v>
      </c>
    </row>
    <row r="1722" spans="1:8" x14ac:dyDescent="0.35">
      <c r="A1722" s="30" t="s">
        <v>29</v>
      </c>
      <c r="B1722">
        <v>4</v>
      </c>
      <c r="C1722" s="30" t="s">
        <v>521</v>
      </c>
      <c r="D1722" s="30" t="s">
        <v>592</v>
      </c>
      <c r="E1722" s="30" t="s">
        <v>512</v>
      </c>
      <c r="F1722">
        <v>2.1772056039379022</v>
      </c>
      <c r="G1722" s="30" t="s">
        <v>390</v>
      </c>
      <c r="H1722" t="s">
        <v>609</v>
      </c>
    </row>
    <row r="1723" spans="1:8" x14ac:dyDescent="0.35">
      <c r="A1723" s="30" t="s">
        <v>29</v>
      </c>
      <c r="B1723">
        <v>4</v>
      </c>
      <c r="C1723" s="30" t="s">
        <v>521</v>
      </c>
      <c r="D1723" s="30" t="s">
        <v>592</v>
      </c>
      <c r="E1723" s="30" t="s">
        <v>513</v>
      </c>
      <c r="F1723">
        <v>2.7059291683247118</v>
      </c>
      <c r="G1723" s="30" t="s">
        <v>391</v>
      </c>
      <c r="H1723" t="s">
        <v>609</v>
      </c>
    </row>
    <row r="1724" spans="1:8" x14ac:dyDescent="0.35">
      <c r="A1724" s="30" t="s">
        <v>29</v>
      </c>
      <c r="B1724">
        <v>4</v>
      </c>
      <c r="C1724" s="30" t="s">
        <v>521</v>
      </c>
      <c r="D1724" s="30" t="s">
        <v>592</v>
      </c>
      <c r="E1724" s="30" t="s">
        <v>514</v>
      </c>
      <c r="F1724">
        <v>2.8272656855151048</v>
      </c>
      <c r="G1724" s="30" t="s">
        <v>392</v>
      </c>
      <c r="H1724" t="s">
        <v>609</v>
      </c>
    </row>
    <row r="1725" spans="1:8" x14ac:dyDescent="0.35">
      <c r="A1725" s="30" t="s">
        <v>29</v>
      </c>
      <c r="B1725">
        <v>4</v>
      </c>
      <c r="C1725" s="30" t="s">
        <v>521</v>
      </c>
      <c r="D1725" s="30" t="s">
        <v>592</v>
      </c>
      <c r="E1725" s="30" t="s">
        <v>52</v>
      </c>
      <c r="F1725">
        <v>1.8910741301059</v>
      </c>
      <c r="G1725" s="30" t="s">
        <v>393</v>
      </c>
      <c r="H1725" t="s">
        <v>610</v>
      </c>
    </row>
    <row r="1726" spans="1:8" x14ac:dyDescent="0.35">
      <c r="A1726" s="30" t="s">
        <v>29</v>
      </c>
      <c r="B1726">
        <v>4</v>
      </c>
      <c r="C1726" s="30" t="s">
        <v>521</v>
      </c>
      <c r="D1726" s="30" t="s">
        <v>592</v>
      </c>
      <c r="E1726" s="30" t="s">
        <v>54</v>
      </c>
      <c r="F1726">
        <v>2.7274537129205654</v>
      </c>
      <c r="G1726" s="30" t="s">
        <v>394</v>
      </c>
      <c r="H1726" t="s">
        <v>611</v>
      </c>
    </row>
    <row r="1727" spans="1:8" x14ac:dyDescent="0.35">
      <c r="A1727" s="30" t="s">
        <v>29</v>
      </c>
      <c r="B1727">
        <v>4</v>
      </c>
      <c r="C1727" s="30" t="s">
        <v>521</v>
      </c>
      <c r="D1727" s="30" t="s">
        <v>592</v>
      </c>
      <c r="E1727" s="30" t="s">
        <v>56</v>
      </c>
      <c r="F1727">
        <v>2.7148887183422867</v>
      </c>
      <c r="G1727" s="30" t="s">
        <v>395</v>
      </c>
      <c r="H1727" t="s">
        <v>612</v>
      </c>
    </row>
    <row r="1728" spans="1:8" x14ac:dyDescent="0.35">
      <c r="A1728" s="30" t="s">
        <v>29</v>
      </c>
      <c r="B1728">
        <v>4</v>
      </c>
      <c r="C1728" s="30" t="s">
        <v>521</v>
      </c>
      <c r="D1728" s="30" t="s">
        <v>592</v>
      </c>
      <c r="E1728" s="30" t="s">
        <v>58</v>
      </c>
      <c r="F1728">
        <v>2.9138680363492688</v>
      </c>
      <c r="G1728" s="30" t="s">
        <v>396</v>
      </c>
      <c r="H1728" t="s">
        <v>613</v>
      </c>
    </row>
    <row r="1729" spans="1:8" x14ac:dyDescent="0.35">
      <c r="A1729" s="30" t="s">
        <v>29</v>
      </c>
      <c r="B1729">
        <v>4</v>
      </c>
      <c r="C1729" s="30" t="s">
        <v>521</v>
      </c>
      <c r="D1729" s="30" t="s">
        <v>592</v>
      </c>
      <c r="E1729" s="30" t="s">
        <v>60</v>
      </c>
      <c r="F1729">
        <v>2.6640355204736066</v>
      </c>
      <c r="G1729" s="30" t="s">
        <v>397</v>
      </c>
      <c r="H1729" t="s">
        <v>614</v>
      </c>
    </row>
    <row r="1730" spans="1:8" x14ac:dyDescent="0.35">
      <c r="A1730" s="30" t="s">
        <v>29</v>
      </c>
      <c r="B1730">
        <v>4</v>
      </c>
      <c r="C1730" s="30" t="s">
        <v>521</v>
      </c>
      <c r="D1730" s="30" t="s">
        <v>592</v>
      </c>
      <c r="E1730" s="30" t="s">
        <v>62</v>
      </c>
      <c r="F1730">
        <v>2.8565721134638431</v>
      </c>
      <c r="G1730" s="30" t="s">
        <v>398</v>
      </c>
      <c r="H1730" t="s">
        <v>615</v>
      </c>
    </row>
    <row r="1731" spans="1:8" x14ac:dyDescent="0.35">
      <c r="A1731" s="30" t="s">
        <v>29</v>
      </c>
      <c r="B1731">
        <v>4</v>
      </c>
      <c r="C1731" s="30" t="s">
        <v>521</v>
      </c>
      <c r="D1731" s="30" t="s">
        <v>592</v>
      </c>
      <c r="E1731" s="30" t="s">
        <v>64</v>
      </c>
      <c r="F1731">
        <v>2.3488120950323972</v>
      </c>
      <c r="G1731" s="30" t="s">
        <v>399</v>
      </c>
      <c r="H1731" t="s">
        <v>616</v>
      </c>
    </row>
    <row r="1732" spans="1:8" x14ac:dyDescent="0.35">
      <c r="A1732" s="30" t="s">
        <v>29</v>
      </c>
      <c r="B1732">
        <v>4</v>
      </c>
      <c r="C1732" s="30" t="s">
        <v>521</v>
      </c>
      <c r="D1732" s="30" t="s">
        <v>592</v>
      </c>
      <c r="E1732" s="30" t="s">
        <v>515</v>
      </c>
      <c r="F1732">
        <v>1.1917960088691795</v>
      </c>
      <c r="G1732" s="30" t="s">
        <v>400</v>
      </c>
      <c r="H1732" t="s">
        <v>617</v>
      </c>
    </row>
    <row r="1733" spans="1:8" x14ac:dyDescent="0.35">
      <c r="A1733" s="30" t="s">
        <v>29</v>
      </c>
      <c r="B1733">
        <v>4</v>
      </c>
      <c r="C1733" s="30" t="s">
        <v>521</v>
      </c>
      <c r="D1733" s="30" t="s">
        <v>592</v>
      </c>
      <c r="E1733" s="30" t="s">
        <v>516</v>
      </c>
      <c r="F1733">
        <v>1.2711864406779663</v>
      </c>
      <c r="G1733" s="30" t="s">
        <v>401</v>
      </c>
      <c r="H1733" t="s">
        <v>617</v>
      </c>
    </row>
    <row r="1734" spans="1:8" x14ac:dyDescent="0.35">
      <c r="A1734" s="30" t="s">
        <v>29</v>
      </c>
      <c r="B1734">
        <v>4</v>
      </c>
      <c r="C1734" s="30" t="s">
        <v>521</v>
      </c>
      <c r="D1734" s="30" t="s">
        <v>592</v>
      </c>
      <c r="E1734" s="30" t="s">
        <v>68</v>
      </c>
      <c r="F1734">
        <v>1.4230498945888967</v>
      </c>
      <c r="G1734" s="30" t="s">
        <v>402</v>
      </c>
      <c r="H1734" t="s">
        <v>618</v>
      </c>
    </row>
    <row r="1735" spans="1:8" x14ac:dyDescent="0.35">
      <c r="A1735" s="30" t="s">
        <v>29</v>
      </c>
      <c r="B1735">
        <v>4</v>
      </c>
      <c r="C1735" s="30" t="s">
        <v>521</v>
      </c>
      <c r="D1735" s="30" t="s">
        <v>592</v>
      </c>
      <c r="E1735" s="30" t="s">
        <v>70</v>
      </c>
      <c r="F1735">
        <v>0.96690590111642749</v>
      </c>
      <c r="G1735" s="30" t="s">
        <v>403</v>
      </c>
      <c r="H1735" t="s">
        <v>619</v>
      </c>
    </row>
    <row r="1736" spans="1:8" x14ac:dyDescent="0.35">
      <c r="A1736" s="30" t="s">
        <v>29</v>
      </c>
      <c r="B1736">
        <v>4</v>
      </c>
      <c r="C1736" s="30" t="s">
        <v>521</v>
      </c>
      <c r="D1736" s="30" t="s">
        <v>592</v>
      </c>
      <c r="E1736" s="30" t="s">
        <v>72</v>
      </c>
      <c r="F1736">
        <v>0.78870139398385919</v>
      </c>
      <c r="G1736" s="30" t="s">
        <v>404</v>
      </c>
      <c r="H1736" t="s">
        <v>620</v>
      </c>
    </row>
    <row r="1737" spans="1:8" x14ac:dyDescent="0.35">
      <c r="A1737" s="30" t="s">
        <v>29</v>
      </c>
      <c r="B1737">
        <v>4</v>
      </c>
      <c r="C1737" s="30" t="s">
        <v>521</v>
      </c>
      <c r="D1737" s="30" t="s">
        <v>592</v>
      </c>
      <c r="E1737" s="30" t="s">
        <v>74</v>
      </c>
      <c r="F1737">
        <v>1.1241543971348984</v>
      </c>
      <c r="G1737" s="30" t="s">
        <v>405</v>
      </c>
      <c r="H1737" t="s">
        <v>621</v>
      </c>
    </row>
    <row r="1738" spans="1:8" x14ac:dyDescent="0.35">
      <c r="A1738" s="30" t="s">
        <v>29</v>
      </c>
      <c r="B1738">
        <v>4</v>
      </c>
      <c r="C1738" s="30" t="s">
        <v>521</v>
      </c>
      <c r="D1738" s="30" t="s">
        <v>592</v>
      </c>
      <c r="E1738" s="30" t="s">
        <v>76</v>
      </c>
      <c r="F1738">
        <v>0.88459991958182538</v>
      </c>
      <c r="G1738" s="30" t="s">
        <v>406</v>
      </c>
      <c r="H1738" t="s">
        <v>622</v>
      </c>
    </row>
    <row r="1739" spans="1:8" x14ac:dyDescent="0.35">
      <c r="A1739" s="30" t="s">
        <v>29</v>
      </c>
      <c r="B1739">
        <v>4</v>
      </c>
      <c r="C1739" s="30" t="s">
        <v>521</v>
      </c>
      <c r="D1739" s="30" t="s">
        <v>592</v>
      </c>
      <c r="E1739" s="30" t="s">
        <v>78</v>
      </c>
      <c r="F1739">
        <v>0.68273092369477917</v>
      </c>
      <c r="G1739" s="30" t="s">
        <v>407</v>
      </c>
      <c r="H1739" t="s">
        <v>623</v>
      </c>
    </row>
    <row r="1740" spans="1:8" x14ac:dyDescent="0.35">
      <c r="A1740" s="30" t="s">
        <v>29</v>
      </c>
      <c r="B1740">
        <v>4</v>
      </c>
      <c r="C1740" s="30" t="s">
        <v>521</v>
      </c>
      <c r="D1740" s="30" t="s">
        <v>592</v>
      </c>
      <c r="E1740" s="30" t="s">
        <v>80</v>
      </c>
      <c r="F1740">
        <v>0.66307899288871808</v>
      </c>
      <c r="G1740" s="30" t="s">
        <v>408</v>
      </c>
      <c r="H1740" t="s">
        <v>624</v>
      </c>
    </row>
    <row r="1741" spans="1:8" x14ac:dyDescent="0.35">
      <c r="A1741" s="30" t="s">
        <v>29</v>
      </c>
      <c r="B1741">
        <v>4</v>
      </c>
      <c r="C1741" s="30" t="s">
        <v>521</v>
      </c>
      <c r="D1741" s="30" t="s">
        <v>592</v>
      </c>
      <c r="E1741" s="30" t="s">
        <v>82</v>
      </c>
      <c r="F1741">
        <v>0.67742578202829262</v>
      </c>
      <c r="G1741" s="30" t="s">
        <v>409</v>
      </c>
      <c r="H1741" t="s">
        <v>625</v>
      </c>
    </row>
    <row r="1742" spans="1:8" x14ac:dyDescent="0.35">
      <c r="A1742" s="30" t="s">
        <v>29</v>
      </c>
      <c r="B1742">
        <v>4</v>
      </c>
      <c r="C1742" s="30" t="s">
        <v>521</v>
      </c>
      <c r="D1742" s="30" t="s">
        <v>592</v>
      </c>
      <c r="E1742" s="30" t="s">
        <v>84</v>
      </c>
      <c r="F1742">
        <v>0.48553510014161438</v>
      </c>
      <c r="G1742" s="30" t="s">
        <v>410</v>
      </c>
      <c r="H1742" t="s">
        <v>626</v>
      </c>
    </row>
    <row r="1743" spans="1:8" x14ac:dyDescent="0.35">
      <c r="A1743" s="30" t="s">
        <v>29</v>
      </c>
      <c r="B1743">
        <v>4</v>
      </c>
      <c r="C1743" s="30" t="s">
        <v>521</v>
      </c>
      <c r="D1743" s="30" t="s">
        <v>592</v>
      </c>
      <c r="E1743" s="30" t="s">
        <v>86</v>
      </c>
      <c r="F1743">
        <v>0.54064877853424109</v>
      </c>
      <c r="G1743" s="30" t="s">
        <v>411</v>
      </c>
      <c r="H1743" t="s">
        <v>627</v>
      </c>
    </row>
    <row r="1744" spans="1:8" x14ac:dyDescent="0.35">
      <c r="A1744" s="30" t="s">
        <v>29</v>
      </c>
      <c r="B1744">
        <v>4</v>
      </c>
      <c r="C1744" s="30" t="s">
        <v>521</v>
      </c>
      <c r="D1744" s="30" t="s">
        <v>592</v>
      </c>
      <c r="E1744" s="30" t="s">
        <v>88</v>
      </c>
      <c r="F1744">
        <v>0.46166198313930146</v>
      </c>
      <c r="G1744" s="30" t="s">
        <v>412</v>
      </c>
      <c r="H1744" t="s">
        <v>628</v>
      </c>
    </row>
    <row r="1745" spans="1:8" x14ac:dyDescent="0.35">
      <c r="A1745" s="30" t="s">
        <v>29</v>
      </c>
      <c r="B1745">
        <v>4</v>
      </c>
      <c r="C1745" s="30" t="s">
        <v>521</v>
      </c>
      <c r="D1745" s="30" t="s">
        <v>592</v>
      </c>
      <c r="E1745" s="30" t="s">
        <v>90</v>
      </c>
      <c r="F1745">
        <v>0.53795576808129109</v>
      </c>
      <c r="G1745" s="30" t="s">
        <v>413</v>
      </c>
      <c r="H1745" t="s">
        <v>629</v>
      </c>
    </row>
    <row r="1746" spans="1:8" x14ac:dyDescent="0.35">
      <c r="A1746" s="30" t="s">
        <v>29</v>
      </c>
      <c r="B1746">
        <v>4</v>
      </c>
      <c r="C1746" s="30" t="s">
        <v>521</v>
      </c>
      <c r="D1746" s="30" t="s">
        <v>592</v>
      </c>
      <c r="E1746" s="30" t="s">
        <v>92</v>
      </c>
      <c r="F1746">
        <v>0.62982527427874846</v>
      </c>
      <c r="G1746" s="30" t="s">
        <v>414</v>
      </c>
      <c r="H1746" t="s">
        <v>630</v>
      </c>
    </row>
    <row r="1747" spans="1:8" x14ac:dyDescent="0.35">
      <c r="A1747" s="30" t="s">
        <v>29</v>
      </c>
      <c r="B1747">
        <v>4</v>
      </c>
      <c r="C1747" s="30" t="s">
        <v>521</v>
      </c>
      <c r="D1747" s="30" t="s">
        <v>592</v>
      </c>
      <c r="E1747" s="30" t="s">
        <v>94</v>
      </c>
      <c r="F1747">
        <v>0.77319587628865982</v>
      </c>
      <c r="G1747" s="30" t="s">
        <v>415</v>
      </c>
      <c r="H1747" t="s">
        <v>631</v>
      </c>
    </row>
    <row r="1748" spans="1:8" x14ac:dyDescent="0.35">
      <c r="A1748" s="30" t="s">
        <v>29</v>
      </c>
      <c r="B1748">
        <v>4</v>
      </c>
      <c r="C1748" s="30" t="s">
        <v>521</v>
      </c>
      <c r="D1748" s="30" t="s">
        <v>592</v>
      </c>
      <c r="E1748" s="30" t="s">
        <v>517</v>
      </c>
      <c r="F1748">
        <v>0.67661691542288582</v>
      </c>
      <c r="G1748" s="30" t="s">
        <v>416</v>
      </c>
      <c r="H1748" t="s">
        <v>632</v>
      </c>
    </row>
    <row r="1749" spans="1:8" x14ac:dyDescent="0.35">
      <c r="A1749" s="30" t="s">
        <v>29</v>
      </c>
      <c r="B1749">
        <v>4</v>
      </c>
      <c r="C1749" s="30" t="s">
        <v>521</v>
      </c>
      <c r="D1749" s="30" t="s">
        <v>592</v>
      </c>
      <c r="E1749" s="30" t="s">
        <v>518</v>
      </c>
      <c r="F1749">
        <v>0.63583815028901736</v>
      </c>
      <c r="G1749" s="30" t="s">
        <v>417</v>
      </c>
      <c r="H1749" t="s">
        <v>632</v>
      </c>
    </row>
    <row r="1750" spans="1:8" x14ac:dyDescent="0.35">
      <c r="A1750" s="30" t="s">
        <v>29</v>
      </c>
      <c r="B1750">
        <v>5</v>
      </c>
      <c r="C1750" s="30" t="s">
        <v>522</v>
      </c>
      <c r="D1750" s="30" t="s">
        <v>592</v>
      </c>
      <c r="E1750" s="30" t="s">
        <v>511</v>
      </c>
      <c r="F1750">
        <v>0.13972055888223553</v>
      </c>
      <c r="G1750" s="30" t="s">
        <v>418</v>
      </c>
      <c r="H1750" t="s">
        <v>511</v>
      </c>
    </row>
    <row r="1751" spans="1:8" x14ac:dyDescent="0.35">
      <c r="A1751" s="30" t="s">
        <v>29</v>
      </c>
      <c r="B1751">
        <v>5</v>
      </c>
      <c r="C1751" s="30" t="s">
        <v>522</v>
      </c>
      <c r="D1751" s="30" t="s">
        <v>592</v>
      </c>
      <c r="E1751" s="30" t="s">
        <v>512</v>
      </c>
      <c r="F1751">
        <v>9.4661113214691395E-2</v>
      </c>
      <c r="G1751" s="30" t="s">
        <v>419</v>
      </c>
      <c r="H1751" t="s">
        <v>609</v>
      </c>
    </row>
    <row r="1752" spans="1:8" x14ac:dyDescent="0.35">
      <c r="A1752" s="30" t="s">
        <v>29</v>
      </c>
      <c r="B1752">
        <v>5</v>
      </c>
      <c r="C1752" s="30" t="s">
        <v>522</v>
      </c>
      <c r="D1752" s="30" t="s">
        <v>592</v>
      </c>
      <c r="E1752" s="30" t="s">
        <v>513</v>
      </c>
      <c r="F1752">
        <v>9.9482690011937921E-2</v>
      </c>
      <c r="G1752" s="30" t="s">
        <v>420</v>
      </c>
      <c r="H1752" t="s">
        <v>609</v>
      </c>
    </row>
    <row r="1753" spans="1:8" x14ac:dyDescent="0.35">
      <c r="A1753" s="30" t="s">
        <v>29</v>
      </c>
      <c r="B1753">
        <v>5</v>
      </c>
      <c r="C1753" s="30" t="s">
        <v>522</v>
      </c>
      <c r="D1753" s="30" t="s">
        <v>592</v>
      </c>
      <c r="E1753" s="30" t="s">
        <v>514</v>
      </c>
      <c r="F1753">
        <v>7.745933384972889E-2</v>
      </c>
      <c r="G1753" s="30" t="s">
        <v>421</v>
      </c>
      <c r="H1753" t="s">
        <v>609</v>
      </c>
    </row>
    <row r="1754" spans="1:8" x14ac:dyDescent="0.35">
      <c r="A1754" s="30" t="s">
        <v>29</v>
      </c>
      <c r="B1754">
        <v>5</v>
      </c>
      <c r="C1754" s="30" t="s">
        <v>522</v>
      </c>
      <c r="D1754" s="30" t="s">
        <v>592</v>
      </c>
      <c r="E1754" s="30" t="s">
        <v>52</v>
      </c>
      <c r="F1754">
        <v>9.4553706505295002E-2</v>
      </c>
      <c r="G1754" s="30" t="s">
        <v>422</v>
      </c>
      <c r="H1754" t="s">
        <v>610</v>
      </c>
    </row>
    <row r="1755" spans="1:8" x14ac:dyDescent="0.35">
      <c r="A1755" s="30" t="s">
        <v>29</v>
      </c>
      <c r="B1755">
        <v>5</v>
      </c>
      <c r="C1755" s="30" t="s">
        <v>522</v>
      </c>
      <c r="D1755" s="30" t="s">
        <v>592</v>
      </c>
      <c r="E1755" s="30" t="s">
        <v>54</v>
      </c>
      <c r="F1755">
        <v>9.9542106310969547E-2</v>
      </c>
      <c r="G1755" s="30" t="s">
        <v>423</v>
      </c>
      <c r="H1755" t="s">
        <v>611</v>
      </c>
    </row>
    <row r="1756" spans="1:8" x14ac:dyDescent="0.35">
      <c r="A1756" s="30" t="s">
        <v>29</v>
      </c>
      <c r="B1756">
        <v>5</v>
      </c>
      <c r="C1756" s="30" t="s">
        <v>522</v>
      </c>
      <c r="D1756" s="30" t="s">
        <v>592</v>
      </c>
      <c r="E1756" s="30" t="s">
        <v>56</v>
      </c>
      <c r="F1756">
        <v>0.11511895625479662</v>
      </c>
      <c r="G1756" s="30" t="s">
        <v>424</v>
      </c>
      <c r="H1756" t="s">
        <v>612</v>
      </c>
    </row>
    <row r="1757" spans="1:8" x14ac:dyDescent="0.35">
      <c r="A1757" s="30" t="s">
        <v>29</v>
      </c>
      <c r="B1757">
        <v>5</v>
      </c>
      <c r="C1757" s="30" t="s">
        <v>522</v>
      </c>
      <c r="D1757" s="30" t="s">
        <v>592</v>
      </c>
      <c r="E1757" s="30" t="s">
        <v>58</v>
      </c>
      <c r="F1757">
        <v>0.13828526274199923</v>
      </c>
      <c r="G1757" s="30" t="s">
        <v>425</v>
      </c>
      <c r="H1757" t="s">
        <v>613</v>
      </c>
    </row>
    <row r="1758" spans="1:8" x14ac:dyDescent="0.35">
      <c r="A1758" s="30" t="s">
        <v>29</v>
      </c>
      <c r="B1758">
        <v>5</v>
      </c>
      <c r="C1758" s="30" t="s">
        <v>522</v>
      </c>
      <c r="D1758" s="30" t="s">
        <v>592</v>
      </c>
      <c r="E1758" s="30" t="s">
        <v>60</v>
      </c>
      <c r="F1758">
        <v>0.1151126459463904</v>
      </c>
      <c r="G1758" s="30" t="s">
        <v>426</v>
      </c>
      <c r="H1758" t="s">
        <v>614</v>
      </c>
    </row>
    <row r="1759" spans="1:8" x14ac:dyDescent="0.35">
      <c r="A1759" s="30" t="s">
        <v>29</v>
      </c>
      <c r="B1759">
        <v>5</v>
      </c>
      <c r="C1759" s="30" t="s">
        <v>522</v>
      </c>
      <c r="D1759" s="30" t="s">
        <v>592</v>
      </c>
      <c r="E1759" s="30" t="s">
        <v>62</v>
      </c>
      <c r="F1759">
        <v>0.11985617259288853</v>
      </c>
      <c r="G1759" s="30" t="s">
        <v>427</v>
      </c>
      <c r="H1759" t="s">
        <v>615</v>
      </c>
    </row>
    <row r="1760" spans="1:8" x14ac:dyDescent="0.35">
      <c r="A1760" s="30" t="s">
        <v>29</v>
      </c>
      <c r="B1760">
        <v>5</v>
      </c>
      <c r="C1760" s="30" t="s">
        <v>522</v>
      </c>
      <c r="D1760" s="30" t="s">
        <v>592</v>
      </c>
      <c r="E1760" s="30" t="s">
        <v>64</v>
      </c>
      <c r="F1760">
        <v>9.8992080633549306E-2</v>
      </c>
      <c r="G1760" s="30" t="s">
        <v>428</v>
      </c>
      <c r="H1760" t="s">
        <v>616</v>
      </c>
    </row>
    <row r="1761" spans="1:8" x14ac:dyDescent="0.35">
      <c r="A1761" s="30" t="s">
        <v>29</v>
      </c>
      <c r="B1761">
        <v>5</v>
      </c>
      <c r="C1761" s="30" t="s">
        <v>522</v>
      </c>
      <c r="D1761" s="30" t="s">
        <v>592</v>
      </c>
      <c r="E1761" s="30" t="s">
        <v>515</v>
      </c>
      <c r="F1761">
        <v>3.6954915003695493E-2</v>
      </c>
      <c r="G1761" s="30" t="s">
        <v>429</v>
      </c>
      <c r="H1761" t="s">
        <v>617</v>
      </c>
    </row>
    <row r="1762" spans="1:8" x14ac:dyDescent="0.35">
      <c r="A1762" s="30" t="s">
        <v>29</v>
      </c>
      <c r="B1762">
        <v>5</v>
      </c>
      <c r="C1762" s="30" t="s">
        <v>522</v>
      </c>
      <c r="D1762" s="30" t="s">
        <v>592</v>
      </c>
      <c r="E1762" s="30" t="s">
        <v>516</v>
      </c>
      <c r="F1762">
        <v>3.6845983787767142E-2</v>
      </c>
      <c r="G1762" s="30" t="s">
        <v>430</v>
      </c>
      <c r="H1762" t="s">
        <v>617</v>
      </c>
    </row>
    <row r="1763" spans="1:8" x14ac:dyDescent="0.35">
      <c r="A1763" s="30" t="s">
        <v>29</v>
      </c>
      <c r="B1763">
        <v>5</v>
      </c>
      <c r="C1763" s="30" t="s">
        <v>522</v>
      </c>
      <c r="D1763" s="30" t="s">
        <v>592</v>
      </c>
      <c r="E1763" s="30" t="s">
        <v>68</v>
      </c>
      <c r="F1763">
        <v>1.7568517217146872E-2</v>
      </c>
      <c r="G1763" s="30" t="s">
        <v>431</v>
      </c>
      <c r="H1763" t="s">
        <v>618</v>
      </c>
    </row>
    <row r="1764" spans="1:8" x14ac:dyDescent="0.35">
      <c r="A1764" s="30" t="s">
        <v>29</v>
      </c>
      <c r="B1764">
        <v>5</v>
      </c>
      <c r="C1764" s="30" t="s">
        <v>522</v>
      </c>
      <c r="D1764" s="30" t="s">
        <v>592</v>
      </c>
      <c r="E1764" s="30" t="s">
        <v>70</v>
      </c>
      <c r="F1764">
        <v>9.9681020733652301E-3</v>
      </c>
      <c r="G1764" s="30" t="s">
        <v>432</v>
      </c>
      <c r="H1764" t="s">
        <v>619</v>
      </c>
    </row>
    <row r="1765" spans="1:8" x14ac:dyDescent="0.35">
      <c r="A1765" s="30" t="s">
        <v>29</v>
      </c>
      <c r="B1765">
        <v>5</v>
      </c>
      <c r="C1765" s="30" t="s">
        <v>522</v>
      </c>
      <c r="D1765" s="30" t="s">
        <v>592</v>
      </c>
      <c r="E1765" s="30" t="s">
        <v>72</v>
      </c>
      <c r="F1765">
        <v>9.1709464416727809E-3</v>
      </c>
      <c r="G1765" s="30" t="s">
        <v>433</v>
      </c>
      <c r="H1765" t="s">
        <v>620</v>
      </c>
    </row>
    <row r="1766" spans="1:8" x14ac:dyDescent="0.35">
      <c r="A1766" s="30" t="s">
        <v>29</v>
      </c>
      <c r="B1766">
        <v>5</v>
      </c>
      <c r="C1766" s="30" t="s">
        <v>522</v>
      </c>
      <c r="D1766" s="30" t="s">
        <v>592</v>
      </c>
      <c r="E1766" s="30" t="s">
        <v>74</v>
      </c>
      <c r="F1766">
        <v>0</v>
      </c>
      <c r="G1766" s="30" t="s">
        <v>434</v>
      </c>
      <c r="H1766" t="s">
        <v>621</v>
      </c>
    </row>
    <row r="1767" spans="1:8" x14ac:dyDescent="0.35">
      <c r="A1767" s="30" t="s">
        <v>29</v>
      </c>
      <c r="B1767">
        <v>5</v>
      </c>
      <c r="C1767" s="30" t="s">
        <v>522</v>
      </c>
      <c r="D1767" s="30" t="s">
        <v>592</v>
      </c>
      <c r="E1767" s="30" t="s">
        <v>76</v>
      </c>
      <c r="F1767">
        <v>1.0052271813429835E-2</v>
      </c>
      <c r="G1767" s="30" t="s">
        <v>435</v>
      </c>
      <c r="H1767" t="s">
        <v>622</v>
      </c>
    </row>
    <row r="1768" spans="1:8" x14ac:dyDescent="0.35">
      <c r="A1768" s="30" t="s">
        <v>29</v>
      </c>
      <c r="B1768">
        <v>5</v>
      </c>
      <c r="C1768" s="30" t="s">
        <v>522</v>
      </c>
      <c r="D1768" s="30" t="s">
        <v>592</v>
      </c>
      <c r="E1768" s="30" t="s">
        <v>78</v>
      </c>
      <c r="F1768">
        <v>1.0040160642570281E-2</v>
      </c>
      <c r="G1768" s="30" t="s">
        <v>436</v>
      </c>
      <c r="H1768" t="s">
        <v>623</v>
      </c>
    </row>
    <row r="1769" spans="1:8" x14ac:dyDescent="0.35">
      <c r="A1769" s="30" t="s">
        <v>29</v>
      </c>
      <c r="B1769">
        <v>5</v>
      </c>
      <c r="C1769" s="30" t="s">
        <v>522</v>
      </c>
      <c r="D1769" s="30" t="s">
        <v>592</v>
      </c>
      <c r="E1769" s="30" t="s">
        <v>80</v>
      </c>
      <c r="F1769">
        <v>9.6098404766480888E-3</v>
      </c>
      <c r="G1769" s="30" t="s">
        <v>437</v>
      </c>
      <c r="H1769" t="s">
        <v>624</v>
      </c>
    </row>
    <row r="1770" spans="1:8" x14ac:dyDescent="0.35">
      <c r="A1770" s="30" t="s">
        <v>29</v>
      </c>
      <c r="B1770">
        <v>5</v>
      </c>
      <c r="C1770" s="30" t="s">
        <v>522</v>
      </c>
      <c r="D1770" s="30" t="s">
        <v>592</v>
      </c>
      <c r="E1770" s="30" t="s">
        <v>82</v>
      </c>
      <c r="F1770">
        <v>9.9621438533572422E-3</v>
      </c>
      <c r="G1770" s="30" t="s">
        <v>438</v>
      </c>
      <c r="H1770" t="s">
        <v>625</v>
      </c>
    </row>
    <row r="1771" spans="1:8" x14ac:dyDescent="0.35">
      <c r="A1771" s="30" t="s">
        <v>29</v>
      </c>
      <c r="B1771">
        <v>5</v>
      </c>
      <c r="C1771" s="30" t="s">
        <v>522</v>
      </c>
      <c r="D1771" s="30" t="s">
        <v>592</v>
      </c>
      <c r="E1771" s="30" t="s">
        <v>84</v>
      </c>
      <c r="F1771">
        <v>1.0115314586283633E-2</v>
      </c>
      <c r="G1771" s="30" t="s">
        <v>439</v>
      </c>
      <c r="H1771" t="s">
        <v>626</v>
      </c>
    </row>
    <row r="1772" spans="1:8" x14ac:dyDescent="0.35">
      <c r="A1772" s="30" t="s">
        <v>29</v>
      </c>
      <c r="B1772">
        <v>5</v>
      </c>
      <c r="C1772" s="30" t="s">
        <v>522</v>
      </c>
      <c r="D1772" s="30" t="s">
        <v>592</v>
      </c>
      <c r="E1772" s="30" t="s">
        <v>86</v>
      </c>
      <c r="F1772">
        <v>0</v>
      </c>
      <c r="G1772" s="30" t="s">
        <v>440</v>
      </c>
      <c r="H1772" t="s">
        <v>627</v>
      </c>
    </row>
    <row r="1773" spans="1:8" x14ac:dyDescent="0.35">
      <c r="A1773" s="30" t="s">
        <v>29</v>
      </c>
      <c r="B1773">
        <v>5</v>
      </c>
      <c r="C1773" s="30" t="s">
        <v>522</v>
      </c>
      <c r="D1773" s="30" t="s">
        <v>592</v>
      </c>
      <c r="E1773" s="30" t="s">
        <v>88</v>
      </c>
      <c r="F1773">
        <v>0</v>
      </c>
      <c r="G1773" s="30" t="s">
        <v>441</v>
      </c>
      <c r="H1773" t="s">
        <v>628</v>
      </c>
    </row>
    <row r="1774" spans="1:8" x14ac:dyDescent="0.35">
      <c r="A1774" s="30" t="s">
        <v>29</v>
      </c>
      <c r="B1774">
        <v>5</v>
      </c>
      <c r="C1774" s="30" t="s">
        <v>522</v>
      </c>
      <c r="D1774" s="30" t="s">
        <v>592</v>
      </c>
      <c r="E1774" s="30" t="s">
        <v>90</v>
      </c>
      <c r="F1774">
        <v>0</v>
      </c>
      <c r="G1774" s="30" t="s">
        <v>442</v>
      </c>
      <c r="H1774" t="s">
        <v>629</v>
      </c>
    </row>
    <row r="1775" spans="1:8" x14ac:dyDescent="0.35">
      <c r="A1775" s="30" t="s">
        <v>29</v>
      </c>
      <c r="B1775">
        <v>5</v>
      </c>
      <c r="C1775" s="30" t="s">
        <v>522</v>
      </c>
      <c r="D1775" s="30" t="s">
        <v>592</v>
      </c>
      <c r="E1775" s="30" t="s">
        <v>92</v>
      </c>
      <c r="F1775">
        <v>1.0158472165786265E-2</v>
      </c>
      <c r="G1775" s="30" t="s">
        <v>443</v>
      </c>
      <c r="H1775" t="s">
        <v>630</v>
      </c>
    </row>
    <row r="1776" spans="1:8" x14ac:dyDescent="0.35">
      <c r="A1776" s="30" t="s">
        <v>29</v>
      </c>
      <c r="B1776">
        <v>5</v>
      </c>
      <c r="C1776" s="30" t="s">
        <v>522</v>
      </c>
      <c r="D1776" s="30" t="s">
        <v>592</v>
      </c>
      <c r="E1776" s="30" t="s">
        <v>94</v>
      </c>
      <c r="F1776">
        <v>0</v>
      </c>
      <c r="G1776" s="30" t="s">
        <v>444</v>
      </c>
      <c r="H1776" t="s">
        <v>631</v>
      </c>
    </row>
    <row r="1777" spans="1:8" x14ac:dyDescent="0.35">
      <c r="A1777" s="30" t="s">
        <v>29</v>
      </c>
      <c r="B1777">
        <v>5</v>
      </c>
      <c r="C1777" s="30" t="s">
        <v>522</v>
      </c>
      <c r="D1777" s="30" t="s">
        <v>592</v>
      </c>
      <c r="E1777" s="30" t="s">
        <v>517</v>
      </c>
      <c r="F1777">
        <v>0</v>
      </c>
      <c r="G1777" s="30" t="s">
        <v>445</v>
      </c>
      <c r="H1777" t="s">
        <v>632</v>
      </c>
    </row>
    <row r="1778" spans="1:8" x14ac:dyDescent="0.35">
      <c r="A1778" s="30" t="s">
        <v>29</v>
      </c>
      <c r="B1778">
        <v>5</v>
      </c>
      <c r="C1778" s="30" t="s">
        <v>522</v>
      </c>
      <c r="D1778" s="30" t="s">
        <v>592</v>
      </c>
      <c r="E1778" s="30" t="s">
        <v>518</v>
      </c>
      <c r="F1778">
        <v>0</v>
      </c>
      <c r="G1778" s="30" t="s">
        <v>446</v>
      </c>
      <c r="H1778" t="s">
        <v>632</v>
      </c>
    </row>
    <row r="1779" spans="1:8" x14ac:dyDescent="0.35">
      <c r="A1779" s="30" t="s">
        <v>29</v>
      </c>
      <c r="B1779">
        <v>6</v>
      </c>
      <c r="C1779" s="30" t="s">
        <v>523</v>
      </c>
      <c r="D1779" s="30" t="s">
        <v>592</v>
      </c>
      <c r="E1779" s="30" t="s">
        <v>511</v>
      </c>
      <c r="F1779">
        <v>14.650698602794414</v>
      </c>
      <c r="G1779" s="30" t="s">
        <v>447</v>
      </c>
      <c r="H1779" t="s">
        <v>511</v>
      </c>
    </row>
    <row r="1780" spans="1:8" x14ac:dyDescent="0.35">
      <c r="A1780" s="30" t="s">
        <v>29</v>
      </c>
      <c r="B1780">
        <v>6</v>
      </c>
      <c r="C1780" s="30" t="s">
        <v>523</v>
      </c>
      <c r="D1780" s="30" t="s">
        <v>592</v>
      </c>
      <c r="E1780" s="30" t="s">
        <v>512</v>
      </c>
      <c r="F1780">
        <v>12.003029155622869</v>
      </c>
      <c r="G1780" s="30" t="s">
        <v>448</v>
      </c>
      <c r="H1780" t="s">
        <v>609</v>
      </c>
    </row>
    <row r="1781" spans="1:8" x14ac:dyDescent="0.35">
      <c r="A1781" s="30" t="s">
        <v>29</v>
      </c>
      <c r="B1781">
        <v>6</v>
      </c>
      <c r="C1781" s="30" t="s">
        <v>523</v>
      </c>
      <c r="D1781" s="30" t="s">
        <v>592</v>
      </c>
      <c r="E1781" s="30" t="s">
        <v>513</v>
      </c>
      <c r="F1781">
        <v>11.778750497413448</v>
      </c>
      <c r="G1781" s="30" t="s">
        <v>449</v>
      </c>
      <c r="H1781" t="s">
        <v>609</v>
      </c>
    </row>
    <row r="1782" spans="1:8" x14ac:dyDescent="0.35">
      <c r="A1782" s="30" t="s">
        <v>29</v>
      </c>
      <c r="B1782">
        <v>6</v>
      </c>
      <c r="C1782" s="30" t="s">
        <v>523</v>
      </c>
      <c r="D1782" s="30" t="s">
        <v>592</v>
      </c>
      <c r="E1782" s="30" t="s">
        <v>514</v>
      </c>
      <c r="F1782">
        <v>11.309062742060419</v>
      </c>
      <c r="G1782" s="30" t="s">
        <v>450</v>
      </c>
      <c r="H1782" t="s">
        <v>609</v>
      </c>
    </row>
    <row r="1783" spans="1:8" x14ac:dyDescent="0.35">
      <c r="A1783" s="30" t="s">
        <v>29</v>
      </c>
      <c r="B1783">
        <v>6</v>
      </c>
      <c r="C1783" s="30" t="s">
        <v>523</v>
      </c>
      <c r="D1783" s="30" t="s">
        <v>592</v>
      </c>
      <c r="E1783" s="30" t="s">
        <v>52</v>
      </c>
      <c r="F1783">
        <v>11.762481089258698</v>
      </c>
      <c r="G1783" s="30" t="s">
        <v>451</v>
      </c>
      <c r="H1783" t="s">
        <v>610</v>
      </c>
    </row>
    <row r="1784" spans="1:8" x14ac:dyDescent="0.35">
      <c r="A1784" s="30" t="s">
        <v>29</v>
      </c>
      <c r="B1784">
        <v>6</v>
      </c>
      <c r="C1784" s="30" t="s">
        <v>523</v>
      </c>
      <c r="D1784" s="30" t="s">
        <v>592</v>
      </c>
      <c r="E1784" s="30" t="s">
        <v>54</v>
      </c>
      <c r="F1784">
        <v>12.06450328488951</v>
      </c>
      <c r="G1784" s="30" t="s">
        <v>452</v>
      </c>
      <c r="H1784" t="s">
        <v>611</v>
      </c>
    </row>
    <row r="1785" spans="1:8" x14ac:dyDescent="0.35">
      <c r="A1785" s="30" t="s">
        <v>29</v>
      </c>
      <c r="B1785">
        <v>6</v>
      </c>
      <c r="C1785" s="30" t="s">
        <v>523</v>
      </c>
      <c r="D1785" s="30" t="s">
        <v>592</v>
      </c>
      <c r="E1785" s="30" t="s">
        <v>56</v>
      </c>
      <c r="F1785">
        <v>11.28165771297007</v>
      </c>
      <c r="G1785" s="30" t="s">
        <v>453</v>
      </c>
      <c r="H1785" t="s">
        <v>612</v>
      </c>
    </row>
    <row r="1786" spans="1:8" x14ac:dyDescent="0.35">
      <c r="A1786" s="30" t="s">
        <v>29</v>
      </c>
      <c r="B1786">
        <v>6</v>
      </c>
      <c r="C1786" s="30" t="s">
        <v>523</v>
      </c>
      <c r="D1786" s="30" t="s">
        <v>592</v>
      </c>
      <c r="E1786" s="30" t="s">
        <v>58</v>
      </c>
      <c r="F1786">
        <v>12.159225602528647</v>
      </c>
      <c r="G1786" s="30" t="s">
        <v>454</v>
      </c>
      <c r="H1786" t="s">
        <v>613</v>
      </c>
    </row>
    <row r="1787" spans="1:8" x14ac:dyDescent="0.35">
      <c r="A1787" s="30" t="s">
        <v>29</v>
      </c>
      <c r="B1787">
        <v>6</v>
      </c>
      <c r="C1787" s="30" t="s">
        <v>523</v>
      </c>
      <c r="D1787" s="30" t="s">
        <v>592</v>
      </c>
      <c r="E1787" s="30" t="s">
        <v>60</v>
      </c>
      <c r="F1787">
        <v>11.996382173984543</v>
      </c>
      <c r="G1787" s="30" t="s">
        <v>455</v>
      </c>
      <c r="H1787" t="s">
        <v>614</v>
      </c>
    </row>
    <row r="1788" spans="1:8" x14ac:dyDescent="0.35">
      <c r="A1788" s="30" t="s">
        <v>29</v>
      </c>
      <c r="B1788">
        <v>6</v>
      </c>
      <c r="C1788" s="30" t="s">
        <v>523</v>
      </c>
      <c r="D1788" s="30" t="s">
        <v>592</v>
      </c>
      <c r="E1788" s="30" t="s">
        <v>62</v>
      </c>
      <c r="F1788">
        <v>11.336396324410705</v>
      </c>
      <c r="G1788" s="30" t="s">
        <v>456</v>
      </c>
      <c r="H1788" t="s">
        <v>615</v>
      </c>
    </row>
    <row r="1789" spans="1:8" x14ac:dyDescent="0.35">
      <c r="A1789" s="30" t="s">
        <v>29</v>
      </c>
      <c r="B1789">
        <v>6</v>
      </c>
      <c r="C1789" s="30" t="s">
        <v>523</v>
      </c>
      <c r="D1789" s="30" t="s">
        <v>592</v>
      </c>
      <c r="E1789" s="30" t="s">
        <v>64</v>
      </c>
      <c r="F1789">
        <v>11.024118070554357</v>
      </c>
      <c r="G1789" s="30" t="s">
        <v>457</v>
      </c>
      <c r="H1789" t="s">
        <v>616</v>
      </c>
    </row>
    <row r="1790" spans="1:8" x14ac:dyDescent="0.35">
      <c r="A1790" s="30" t="s">
        <v>29</v>
      </c>
      <c r="B1790">
        <v>6</v>
      </c>
      <c r="C1790" s="30" t="s">
        <v>523</v>
      </c>
      <c r="D1790" s="30" t="s">
        <v>592</v>
      </c>
      <c r="E1790" s="30" t="s">
        <v>515</v>
      </c>
      <c r="F1790">
        <v>11.714708056171471</v>
      </c>
      <c r="G1790" s="30" t="s">
        <v>458</v>
      </c>
      <c r="H1790" t="s">
        <v>617</v>
      </c>
    </row>
    <row r="1791" spans="1:8" x14ac:dyDescent="0.35">
      <c r="A1791" s="30" t="s">
        <v>29</v>
      </c>
      <c r="B1791">
        <v>6</v>
      </c>
      <c r="C1791" s="30" t="s">
        <v>523</v>
      </c>
      <c r="D1791" s="30" t="s">
        <v>592</v>
      </c>
      <c r="E1791" s="30" t="s">
        <v>516</v>
      </c>
      <c r="F1791">
        <v>7.6363301400147394</v>
      </c>
      <c r="G1791" s="30" t="s">
        <v>459</v>
      </c>
      <c r="H1791" t="s">
        <v>617</v>
      </c>
    </row>
    <row r="1792" spans="1:8" x14ac:dyDescent="0.35">
      <c r="A1792" s="30" t="s">
        <v>29</v>
      </c>
      <c r="B1792">
        <v>6</v>
      </c>
      <c r="C1792" s="30" t="s">
        <v>523</v>
      </c>
      <c r="D1792" s="30" t="s">
        <v>592</v>
      </c>
      <c r="E1792" s="30" t="s">
        <v>68</v>
      </c>
      <c r="F1792">
        <v>7.7301475755446232</v>
      </c>
      <c r="G1792" s="30" t="s">
        <v>460</v>
      </c>
      <c r="H1792" t="s">
        <v>618</v>
      </c>
    </row>
    <row r="1793" spans="1:8" x14ac:dyDescent="0.35">
      <c r="A1793" s="30" t="s">
        <v>29</v>
      </c>
      <c r="B1793">
        <v>6</v>
      </c>
      <c r="C1793" s="30" t="s">
        <v>523</v>
      </c>
      <c r="D1793" s="30" t="s">
        <v>592</v>
      </c>
      <c r="E1793" s="30" t="s">
        <v>70</v>
      </c>
      <c r="F1793">
        <v>8.1339712918660272</v>
      </c>
      <c r="G1793" s="30" t="s">
        <v>461</v>
      </c>
      <c r="H1793" t="s">
        <v>619</v>
      </c>
    </row>
    <row r="1794" spans="1:8" x14ac:dyDescent="0.35">
      <c r="A1794" s="30" t="s">
        <v>29</v>
      </c>
      <c r="B1794">
        <v>6</v>
      </c>
      <c r="C1794" s="30" t="s">
        <v>523</v>
      </c>
      <c r="D1794" s="30" t="s">
        <v>592</v>
      </c>
      <c r="E1794" s="30" t="s">
        <v>72</v>
      </c>
      <c r="F1794">
        <v>8.1804842259721191</v>
      </c>
      <c r="G1794" s="30" t="s">
        <v>462</v>
      </c>
      <c r="H1794" t="s">
        <v>620</v>
      </c>
    </row>
    <row r="1795" spans="1:8" x14ac:dyDescent="0.35">
      <c r="A1795" s="30" t="s">
        <v>29</v>
      </c>
      <c r="B1795">
        <v>6</v>
      </c>
      <c r="C1795" s="30" t="s">
        <v>523</v>
      </c>
      <c r="D1795" s="30" t="s">
        <v>592</v>
      </c>
      <c r="E1795" s="30" t="s">
        <v>74</v>
      </c>
      <c r="F1795">
        <v>8.8340628730600876</v>
      </c>
      <c r="G1795" s="30" t="s">
        <v>463</v>
      </c>
      <c r="H1795" t="s">
        <v>621</v>
      </c>
    </row>
    <row r="1796" spans="1:8" x14ac:dyDescent="0.35">
      <c r="A1796" s="30" t="s">
        <v>29</v>
      </c>
      <c r="B1796">
        <v>6</v>
      </c>
      <c r="C1796" s="30" t="s">
        <v>523</v>
      </c>
      <c r="D1796" s="30" t="s">
        <v>592</v>
      </c>
      <c r="E1796" s="30" t="s">
        <v>76</v>
      </c>
      <c r="F1796">
        <v>7.2677925211097705</v>
      </c>
      <c r="G1796" s="30" t="s">
        <v>464</v>
      </c>
      <c r="H1796" t="s">
        <v>622</v>
      </c>
    </row>
    <row r="1797" spans="1:8" x14ac:dyDescent="0.35">
      <c r="A1797" s="30" t="s">
        <v>29</v>
      </c>
      <c r="B1797">
        <v>6</v>
      </c>
      <c r="C1797" s="30" t="s">
        <v>523</v>
      </c>
      <c r="D1797" s="30" t="s">
        <v>592</v>
      </c>
      <c r="E1797" s="30" t="s">
        <v>78</v>
      </c>
      <c r="F1797">
        <v>9.4979919678714868</v>
      </c>
      <c r="G1797" s="30" t="s">
        <v>465</v>
      </c>
      <c r="H1797" t="s">
        <v>623</v>
      </c>
    </row>
    <row r="1798" spans="1:8" x14ac:dyDescent="0.35">
      <c r="A1798" s="30" t="s">
        <v>29</v>
      </c>
      <c r="B1798">
        <v>6</v>
      </c>
      <c r="C1798" s="30" t="s">
        <v>523</v>
      </c>
      <c r="D1798" s="30" t="s">
        <v>592</v>
      </c>
      <c r="E1798" s="30" t="s">
        <v>80</v>
      </c>
      <c r="F1798">
        <v>7.130501633672881</v>
      </c>
      <c r="G1798" s="30" t="s">
        <v>466</v>
      </c>
      <c r="H1798" t="s">
        <v>624</v>
      </c>
    </row>
    <row r="1799" spans="1:8" x14ac:dyDescent="0.35">
      <c r="A1799" s="30" t="s">
        <v>29</v>
      </c>
      <c r="B1799">
        <v>6</v>
      </c>
      <c r="C1799" s="30" t="s">
        <v>523</v>
      </c>
      <c r="D1799" s="30" t="s">
        <v>592</v>
      </c>
      <c r="E1799" s="30" t="s">
        <v>82</v>
      </c>
      <c r="F1799">
        <v>7.8601315002988645</v>
      </c>
      <c r="G1799" s="30" t="s">
        <v>467</v>
      </c>
      <c r="H1799" t="s">
        <v>625</v>
      </c>
    </row>
    <row r="1800" spans="1:8" x14ac:dyDescent="0.35">
      <c r="A1800" s="30" t="s">
        <v>29</v>
      </c>
      <c r="B1800">
        <v>6</v>
      </c>
      <c r="C1800" s="30" t="s">
        <v>523</v>
      </c>
      <c r="D1800" s="30" t="s">
        <v>592</v>
      </c>
      <c r="E1800" s="30" t="s">
        <v>84</v>
      </c>
      <c r="F1800">
        <v>7.7685616022658301</v>
      </c>
      <c r="G1800" s="30" t="s">
        <v>468</v>
      </c>
      <c r="H1800" t="s">
        <v>626</v>
      </c>
    </row>
    <row r="1801" spans="1:8" x14ac:dyDescent="0.35">
      <c r="A1801" s="30" t="s">
        <v>29</v>
      </c>
      <c r="B1801">
        <v>6</v>
      </c>
      <c r="C1801" s="30" t="s">
        <v>523</v>
      </c>
      <c r="D1801" s="30" t="s">
        <v>592</v>
      </c>
      <c r="E1801" s="30" t="s">
        <v>86</v>
      </c>
      <c r="F1801">
        <v>7.8894673608329997</v>
      </c>
      <c r="G1801" s="30" t="s">
        <v>469</v>
      </c>
      <c r="H1801" t="s">
        <v>627</v>
      </c>
    </row>
    <row r="1802" spans="1:8" x14ac:dyDescent="0.35">
      <c r="A1802" s="30" t="s">
        <v>29</v>
      </c>
      <c r="B1802">
        <v>6</v>
      </c>
      <c r="C1802" s="30" t="s">
        <v>523</v>
      </c>
      <c r="D1802" s="30" t="s">
        <v>592</v>
      </c>
      <c r="E1802" s="30" t="s">
        <v>88</v>
      </c>
      <c r="F1802">
        <v>7.5371336812525085</v>
      </c>
      <c r="G1802" s="30" t="s">
        <v>470</v>
      </c>
      <c r="H1802" t="s">
        <v>628</v>
      </c>
    </row>
    <row r="1803" spans="1:8" x14ac:dyDescent="0.35">
      <c r="A1803" s="30" t="s">
        <v>29</v>
      </c>
      <c r="B1803">
        <v>6</v>
      </c>
      <c r="C1803" s="30" t="s">
        <v>523</v>
      </c>
      <c r="D1803" s="30" t="s">
        <v>592</v>
      </c>
      <c r="E1803" s="30" t="s">
        <v>90</v>
      </c>
      <c r="F1803">
        <v>7.6808129109384344</v>
      </c>
      <c r="G1803" s="30" t="s">
        <v>471</v>
      </c>
      <c r="H1803" t="s">
        <v>629</v>
      </c>
    </row>
    <row r="1804" spans="1:8" x14ac:dyDescent="0.35">
      <c r="A1804" s="30" t="s">
        <v>29</v>
      </c>
      <c r="B1804">
        <v>6</v>
      </c>
      <c r="C1804" s="30" t="s">
        <v>523</v>
      </c>
      <c r="D1804" s="30" t="s">
        <v>592</v>
      </c>
      <c r="E1804" s="30" t="s">
        <v>92</v>
      </c>
      <c r="F1804">
        <v>7.5375863470134092</v>
      </c>
      <c r="G1804" s="30" t="s">
        <v>472</v>
      </c>
      <c r="H1804" t="s">
        <v>630</v>
      </c>
    </row>
    <row r="1805" spans="1:8" x14ac:dyDescent="0.35">
      <c r="A1805" s="30" t="s">
        <v>29</v>
      </c>
      <c r="B1805">
        <v>6</v>
      </c>
      <c r="C1805" s="30" t="s">
        <v>523</v>
      </c>
      <c r="D1805" s="30" t="s">
        <v>592</v>
      </c>
      <c r="E1805" s="30" t="s">
        <v>94</v>
      </c>
      <c r="F1805">
        <v>6.8001586042823172</v>
      </c>
      <c r="G1805" s="30" t="s">
        <v>473</v>
      </c>
      <c r="H1805" t="s">
        <v>631</v>
      </c>
    </row>
    <row r="1806" spans="1:8" x14ac:dyDescent="0.35">
      <c r="A1806" s="30" t="s">
        <v>29</v>
      </c>
      <c r="B1806">
        <v>6</v>
      </c>
      <c r="C1806" s="30" t="s">
        <v>523</v>
      </c>
      <c r="D1806" s="30" t="s">
        <v>592</v>
      </c>
      <c r="E1806" s="30" t="s">
        <v>517</v>
      </c>
      <c r="F1806">
        <v>7.3233830845771148</v>
      </c>
      <c r="G1806" s="30" t="s">
        <v>474</v>
      </c>
      <c r="H1806" t="s">
        <v>632</v>
      </c>
    </row>
    <row r="1807" spans="1:8" x14ac:dyDescent="0.35">
      <c r="A1807" s="30" t="s">
        <v>29</v>
      </c>
      <c r="B1807">
        <v>6</v>
      </c>
      <c r="C1807" s="30" t="s">
        <v>523</v>
      </c>
      <c r="D1807" s="30" t="s">
        <v>592</v>
      </c>
      <c r="E1807" s="30" t="s">
        <v>518</v>
      </c>
      <c r="F1807">
        <v>7.0712909441233149</v>
      </c>
      <c r="G1807" s="30" t="s">
        <v>475</v>
      </c>
      <c r="H1807" t="s">
        <v>632</v>
      </c>
    </row>
    <row r="1808" spans="1:8" x14ac:dyDescent="0.35">
      <c r="A1808" s="30" t="s">
        <v>29</v>
      </c>
      <c r="B1808">
        <v>7</v>
      </c>
      <c r="C1808" s="30" t="s">
        <v>524</v>
      </c>
      <c r="D1808" s="30" t="s">
        <v>592</v>
      </c>
      <c r="E1808" s="30" t="s">
        <v>511</v>
      </c>
      <c r="F1808">
        <v>45.840584158415844</v>
      </c>
      <c r="G1808" s="30" t="s">
        <v>476</v>
      </c>
      <c r="H1808" t="s">
        <v>511</v>
      </c>
    </row>
    <row r="1809" spans="1:8" x14ac:dyDescent="0.35">
      <c r="A1809" s="30" t="s">
        <v>29</v>
      </c>
      <c r="B1809">
        <v>7</v>
      </c>
      <c r="C1809" s="30" t="s">
        <v>524</v>
      </c>
      <c r="D1809" s="30" t="s">
        <v>592</v>
      </c>
      <c r="E1809" s="30" t="s">
        <v>512</v>
      </c>
      <c r="F1809">
        <v>22.219183486238531</v>
      </c>
      <c r="G1809" s="30" t="s">
        <v>477</v>
      </c>
      <c r="H1809" t="s">
        <v>609</v>
      </c>
    </row>
    <row r="1810" spans="1:8" x14ac:dyDescent="0.35">
      <c r="A1810" s="30" t="s">
        <v>29</v>
      </c>
      <c r="B1810">
        <v>7</v>
      </c>
      <c r="C1810" s="30" t="s">
        <v>524</v>
      </c>
      <c r="D1810" s="30" t="s">
        <v>592</v>
      </c>
      <c r="E1810" s="30" t="s">
        <v>513</v>
      </c>
      <c r="F1810">
        <v>21.835734693877548</v>
      </c>
      <c r="G1810" s="30" t="s">
        <v>478</v>
      </c>
      <c r="H1810" t="s">
        <v>609</v>
      </c>
    </row>
    <row r="1811" spans="1:8" x14ac:dyDescent="0.35">
      <c r="A1811" s="30" t="s">
        <v>29</v>
      </c>
      <c r="B1811">
        <v>7</v>
      </c>
      <c r="C1811" s="30" t="s">
        <v>524</v>
      </c>
      <c r="D1811" s="30" t="s">
        <v>592</v>
      </c>
      <c r="E1811" s="30" t="s">
        <v>514</v>
      </c>
      <c r="F1811">
        <v>23.809444874274661</v>
      </c>
      <c r="G1811" s="30" t="s">
        <v>479</v>
      </c>
      <c r="H1811" t="s">
        <v>609</v>
      </c>
    </row>
    <row r="1812" spans="1:8" x14ac:dyDescent="0.35">
      <c r="A1812" s="30" t="s">
        <v>29</v>
      </c>
      <c r="B1812">
        <v>7</v>
      </c>
      <c r="C1812" s="30" t="s">
        <v>524</v>
      </c>
      <c r="D1812" s="30" t="s">
        <v>592</v>
      </c>
      <c r="E1812" s="30" t="s">
        <v>52</v>
      </c>
      <c r="F1812">
        <v>21.953459203036054</v>
      </c>
      <c r="G1812" s="30" t="s">
        <v>480</v>
      </c>
      <c r="H1812" t="s">
        <v>610</v>
      </c>
    </row>
    <row r="1813" spans="1:8" x14ac:dyDescent="0.35">
      <c r="A1813" s="30" t="s">
        <v>29</v>
      </c>
      <c r="B1813">
        <v>7</v>
      </c>
      <c r="C1813" s="30" t="s">
        <v>524</v>
      </c>
      <c r="D1813" s="30" t="s">
        <v>592</v>
      </c>
      <c r="E1813" s="30" t="s">
        <v>54</v>
      </c>
      <c r="F1813">
        <v>23.244967741935483</v>
      </c>
      <c r="G1813" s="30" t="s">
        <v>481</v>
      </c>
      <c r="H1813" t="s">
        <v>611</v>
      </c>
    </row>
    <row r="1814" spans="1:8" x14ac:dyDescent="0.35">
      <c r="A1814" s="30" t="s">
        <v>29</v>
      </c>
      <c r="B1814">
        <v>7</v>
      </c>
      <c r="C1814" s="30" t="s">
        <v>524</v>
      </c>
      <c r="D1814" s="30" t="s">
        <v>592</v>
      </c>
      <c r="E1814" s="30" t="s">
        <v>56</v>
      </c>
      <c r="F1814">
        <v>21.675082862523539</v>
      </c>
      <c r="G1814" s="30" t="s">
        <v>482</v>
      </c>
      <c r="H1814" t="s">
        <v>612</v>
      </c>
    </row>
    <row r="1815" spans="1:8" x14ac:dyDescent="0.35">
      <c r="A1815" s="30" t="s">
        <v>29</v>
      </c>
      <c r="B1815">
        <v>7</v>
      </c>
      <c r="C1815" s="30" t="s">
        <v>524</v>
      </c>
      <c r="D1815" s="30" t="s">
        <v>592</v>
      </c>
      <c r="E1815" s="30" t="s">
        <v>58</v>
      </c>
      <c r="F1815">
        <v>22.131616487455201</v>
      </c>
      <c r="G1815" s="30" t="s">
        <v>483</v>
      </c>
      <c r="H1815" t="s">
        <v>613</v>
      </c>
    </row>
    <row r="1816" spans="1:8" x14ac:dyDescent="0.35">
      <c r="A1816" s="30" t="s">
        <v>29</v>
      </c>
      <c r="B1816">
        <v>7</v>
      </c>
      <c r="C1816" s="30" t="s">
        <v>524</v>
      </c>
      <c r="D1816" s="30" t="s">
        <v>592</v>
      </c>
      <c r="E1816" s="30" t="s">
        <v>60</v>
      </c>
      <c r="F1816">
        <v>22.736864077669903</v>
      </c>
      <c r="G1816" s="30" t="s">
        <v>484</v>
      </c>
      <c r="H1816" t="s">
        <v>614</v>
      </c>
    </row>
    <row r="1817" spans="1:8" x14ac:dyDescent="0.35">
      <c r="A1817" s="30" t="s">
        <v>29</v>
      </c>
      <c r="B1817">
        <v>7</v>
      </c>
      <c r="C1817" s="30" t="s">
        <v>524</v>
      </c>
      <c r="D1817" s="30" t="s">
        <v>592</v>
      </c>
      <c r="E1817" s="30" t="s">
        <v>62</v>
      </c>
      <c r="F1817">
        <v>21.370951219512193</v>
      </c>
      <c r="G1817" s="30" t="s">
        <v>485</v>
      </c>
      <c r="H1817" t="s">
        <v>615</v>
      </c>
    </row>
    <row r="1818" spans="1:8" x14ac:dyDescent="0.35">
      <c r="A1818" s="30" t="s">
        <v>29</v>
      </c>
      <c r="B1818">
        <v>7</v>
      </c>
      <c r="C1818" s="30" t="s">
        <v>524</v>
      </c>
      <c r="D1818" s="30" t="s">
        <v>592</v>
      </c>
      <c r="E1818" s="30" t="s">
        <v>64</v>
      </c>
      <c r="F1818">
        <v>20.188982728842831</v>
      </c>
      <c r="G1818" s="30" t="s">
        <v>486</v>
      </c>
      <c r="H1818" t="s">
        <v>616</v>
      </c>
    </row>
    <row r="1819" spans="1:8" x14ac:dyDescent="0.35">
      <c r="A1819" s="30" t="s">
        <v>29</v>
      </c>
      <c r="B1819">
        <v>7</v>
      </c>
      <c r="C1819" s="30" t="s">
        <v>524</v>
      </c>
      <c r="D1819" s="30" t="s">
        <v>592</v>
      </c>
      <c r="E1819" s="30" t="s">
        <v>515</v>
      </c>
      <c r="F1819">
        <v>20.454407969639469</v>
      </c>
      <c r="G1819" s="30" t="s">
        <v>487</v>
      </c>
      <c r="H1819" t="s">
        <v>617</v>
      </c>
    </row>
    <row r="1820" spans="1:8" x14ac:dyDescent="0.35">
      <c r="A1820" s="30" t="s">
        <v>29</v>
      </c>
      <c r="B1820">
        <v>7</v>
      </c>
      <c r="C1820" s="30" t="s">
        <v>524</v>
      </c>
      <c r="D1820" s="30" t="s">
        <v>592</v>
      </c>
      <c r="E1820" s="30" t="s">
        <v>516</v>
      </c>
      <c r="F1820">
        <v>18.918413919413915</v>
      </c>
      <c r="G1820" s="30" t="s">
        <v>488</v>
      </c>
      <c r="H1820" t="s">
        <v>617</v>
      </c>
    </row>
    <row r="1821" spans="1:8" x14ac:dyDescent="0.35">
      <c r="A1821" s="30" t="s">
        <v>29</v>
      </c>
      <c r="B1821">
        <v>7</v>
      </c>
      <c r="C1821" s="30" t="s">
        <v>524</v>
      </c>
      <c r="D1821" s="30" t="s">
        <v>592</v>
      </c>
      <c r="E1821" s="30" t="s">
        <v>68</v>
      </c>
      <c r="F1821">
        <v>18.665666666666667</v>
      </c>
      <c r="G1821" s="30" t="s">
        <v>489</v>
      </c>
      <c r="H1821" t="s">
        <v>618</v>
      </c>
    </row>
    <row r="1822" spans="1:8" x14ac:dyDescent="0.35">
      <c r="A1822" s="30" t="s">
        <v>29</v>
      </c>
      <c r="B1822">
        <v>7</v>
      </c>
      <c r="C1822" s="30" t="s">
        <v>524</v>
      </c>
      <c r="D1822" s="30" t="s">
        <v>592</v>
      </c>
      <c r="E1822" s="30" t="s">
        <v>70</v>
      </c>
      <c r="F1822">
        <v>19.165666666666663</v>
      </c>
      <c r="G1822" s="30" t="s">
        <v>490</v>
      </c>
      <c r="H1822" t="s">
        <v>619</v>
      </c>
    </row>
    <row r="1823" spans="1:8" x14ac:dyDescent="0.35">
      <c r="A1823" s="30" t="s">
        <v>29</v>
      </c>
      <c r="B1823">
        <v>7</v>
      </c>
      <c r="C1823" s="30" t="s">
        <v>524</v>
      </c>
      <c r="D1823" s="30" t="s">
        <v>592</v>
      </c>
      <c r="E1823" s="30" t="s">
        <v>72</v>
      </c>
      <c r="F1823">
        <v>18.136802607076348</v>
      </c>
      <c r="G1823" s="30" t="s">
        <v>491</v>
      </c>
      <c r="H1823" t="s">
        <v>620</v>
      </c>
    </row>
    <row r="1824" spans="1:8" x14ac:dyDescent="0.35">
      <c r="A1824" s="30" t="s">
        <v>29</v>
      </c>
      <c r="B1824">
        <v>7</v>
      </c>
      <c r="C1824" s="30" t="s">
        <v>524</v>
      </c>
      <c r="D1824" s="30" t="s">
        <v>592</v>
      </c>
      <c r="E1824" s="30" t="s">
        <v>74</v>
      </c>
      <c r="F1824">
        <v>17.642097643097642</v>
      </c>
      <c r="G1824" s="30" t="s">
        <v>492</v>
      </c>
      <c r="H1824" t="s">
        <v>621</v>
      </c>
    </row>
    <row r="1825" spans="1:8" x14ac:dyDescent="0.35">
      <c r="A1825" s="30" t="s">
        <v>29</v>
      </c>
      <c r="B1825">
        <v>7</v>
      </c>
      <c r="C1825" s="30" t="s">
        <v>524</v>
      </c>
      <c r="D1825" s="30" t="s">
        <v>592</v>
      </c>
      <c r="E1825" s="30" t="s">
        <v>76</v>
      </c>
      <c r="F1825">
        <v>19.926272727272728</v>
      </c>
      <c r="G1825" s="30" t="s">
        <v>493</v>
      </c>
      <c r="H1825" t="s">
        <v>622</v>
      </c>
    </row>
    <row r="1826" spans="1:8" x14ac:dyDescent="0.35">
      <c r="A1826" s="30" t="s">
        <v>29</v>
      </c>
      <c r="B1826">
        <v>7</v>
      </c>
      <c r="C1826" s="30" t="s">
        <v>524</v>
      </c>
      <c r="D1826" s="30" t="s">
        <v>592</v>
      </c>
      <c r="E1826" s="30" t="s">
        <v>78</v>
      </c>
      <c r="F1826">
        <v>18.207409506398534</v>
      </c>
      <c r="G1826" s="30" t="s">
        <v>494</v>
      </c>
      <c r="H1826" t="s">
        <v>623</v>
      </c>
    </row>
    <row r="1827" spans="1:8" x14ac:dyDescent="0.35">
      <c r="A1827" s="30" t="s">
        <v>29</v>
      </c>
      <c r="B1827">
        <v>7</v>
      </c>
      <c r="C1827" s="30" t="s">
        <v>524</v>
      </c>
      <c r="D1827" s="30" t="s">
        <v>592</v>
      </c>
      <c r="E1827" s="30" t="s">
        <v>80</v>
      </c>
      <c r="F1827">
        <v>20.43936697247706</v>
      </c>
      <c r="G1827" s="30" t="s">
        <v>495</v>
      </c>
      <c r="H1827" t="s">
        <v>624</v>
      </c>
    </row>
    <row r="1828" spans="1:8" x14ac:dyDescent="0.35">
      <c r="A1828" s="30" t="s">
        <v>29</v>
      </c>
      <c r="B1828">
        <v>7</v>
      </c>
      <c r="C1828" s="30" t="s">
        <v>524</v>
      </c>
      <c r="D1828" s="30" t="s">
        <v>592</v>
      </c>
      <c r="E1828" s="30" t="s">
        <v>82</v>
      </c>
      <c r="F1828">
        <v>18.616021276595742</v>
      </c>
      <c r="G1828" s="30" t="s">
        <v>496</v>
      </c>
      <c r="H1828" t="s">
        <v>625</v>
      </c>
    </row>
    <row r="1829" spans="1:8" x14ac:dyDescent="0.35">
      <c r="A1829" s="30" t="s">
        <v>29</v>
      </c>
      <c r="B1829">
        <v>7</v>
      </c>
      <c r="C1829" s="30" t="s">
        <v>524</v>
      </c>
      <c r="D1829" s="30" t="s">
        <v>592</v>
      </c>
      <c r="E1829" s="30" t="s">
        <v>84</v>
      </c>
      <c r="F1829">
        <v>19.254725190839689</v>
      </c>
      <c r="G1829" s="30" t="s">
        <v>497</v>
      </c>
      <c r="H1829" t="s">
        <v>626</v>
      </c>
    </row>
    <row r="1830" spans="1:8" x14ac:dyDescent="0.35">
      <c r="A1830" s="30" t="s">
        <v>29</v>
      </c>
      <c r="B1830">
        <v>7</v>
      </c>
      <c r="C1830" s="30" t="s">
        <v>524</v>
      </c>
      <c r="D1830" s="30" t="s">
        <v>592</v>
      </c>
      <c r="E1830" s="30" t="s">
        <v>86</v>
      </c>
      <c r="F1830">
        <v>20.391927308447933</v>
      </c>
      <c r="G1830" s="30" t="s">
        <v>498</v>
      </c>
      <c r="H1830" t="s">
        <v>627</v>
      </c>
    </row>
    <row r="1831" spans="1:8" x14ac:dyDescent="0.35">
      <c r="A1831" s="30" t="s">
        <v>29</v>
      </c>
      <c r="B1831">
        <v>7</v>
      </c>
      <c r="C1831" s="30" t="s">
        <v>524</v>
      </c>
      <c r="D1831" s="30" t="s">
        <v>592</v>
      </c>
      <c r="E1831" s="30" t="s">
        <v>88</v>
      </c>
      <c r="F1831">
        <v>19.194612431444241</v>
      </c>
      <c r="G1831" s="30" t="s">
        <v>499</v>
      </c>
      <c r="H1831" t="s">
        <v>628</v>
      </c>
    </row>
    <row r="1832" spans="1:8" x14ac:dyDescent="0.35">
      <c r="A1832" s="30" t="s">
        <v>29</v>
      </c>
      <c r="B1832">
        <v>7</v>
      </c>
      <c r="C1832" s="30" t="s">
        <v>524</v>
      </c>
      <c r="D1832" s="30" t="s">
        <v>592</v>
      </c>
      <c r="E1832" s="30" t="s">
        <v>90</v>
      </c>
      <c r="F1832">
        <v>19.201127659574468</v>
      </c>
      <c r="G1832" s="30" t="s">
        <v>500</v>
      </c>
      <c r="H1832" t="s">
        <v>629</v>
      </c>
    </row>
    <row r="1833" spans="1:8" x14ac:dyDescent="0.35">
      <c r="A1833" s="30" t="s">
        <v>29</v>
      </c>
      <c r="B1833">
        <v>7</v>
      </c>
      <c r="C1833" s="30" t="s">
        <v>524</v>
      </c>
      <c r="D1833" s="30" t="s">
        <v>592</v>
      </c>
      <c r="E1833" s="30" t="s">
        <v>92</v>
      </c>
      <c r="F1833">
        <v>19.919477137176937</v>
      </c>
      <c r="G1833" s="30" t="s">
        <v>501</v>
      </c>
      <c r="H1833" t="s">
        <v>630</v>
      </c>
    </row>
    <row r="1834" spans="1:8" x14ac:dyDescent="0.35">
      <c r="A1834" s="30" t="s">
        <v>29</v>
      </c>
      <c r="B1834">
        <v>7</v>
      </c>
      <c r="C1834" s="30" t="s">
        <v>524</v>
      </c>
      <c r="D1834" s="30" t="s">
        <v>592</v>
      </c>
      <c r="E1834" s="30" t="s">
        <v>94</v>
      </c>
      <c r="F1834">
        <v>19.599</v>
      </c>
      <c r="G1834" s="30" t="s">
        <v>502</v>
      </c>
      <c r="H1834" t="s">
        <v>631</v>
      </c>
    </row>
    <row r="1835" spans="1:8" x14ac:dyDescent="0.35">
      <c r="A1835" s="30" t="s">
        <v>29</v>
      </c>
      <c r="B1835">
        <v>7</v>
      </c>
      <c r="C1835" s="30" t="s">
        <v>524</v>
      </c>
      <c r="D1835" s="30" t="s">
        <v>592</v>
      </c>
      <c r="E1835" s="30" t="s">
        <v>517</v>
      </c>
      <c r="F1835">
        <v>19.560752988047806</v>
      </c>
      <c r="G1835" s="30" t="s">
        <v>503</v>
      </c>
      <c r="H1835" t="s">
        <v>632</v>
      </c>
    </row>
    <row r="1836" spans="1:8" x14ac:dyDescent="0.35">
      <c r="A1836" s="30" t="s">
        <v>29</v>
      </c>
      <c r="B1836">
        <v>7</v>
      </c>
      <c r="C1836" s="30" t="s">
        <v>524</v>
      </c>
      <c r="D1836" s="30" t="s">
        <v>592</v>
      </c>
      <c r="E1836" s="30" t="s">
        <v>518</v>
      </c>
      <c r="F1836">
        <v>20.696247706422014</v>
      </c>
      <c r="G1836" s="30" t="s">
        <v>504</v>
      </c>
      <c r="H1836" t="s">
        <v>632</v>
      </c>
    </row>
    <row r="1837" spans="1:8" x14ac:dyDescent="0.35">
      <c r="A1837" s="30" t="s">
        <v>29</v>
      </c>
      <c r="B1837">
        <v>7</v>
      </c>
      <c r="C1837" s="30" t="s">
        <v>524</v>
      </c>
      <c r="D1837" s="30" t="s">
        <v>592</v>
      </c>
      <c r="E1837" s="30" t="s">
        <v>586</v>
      </c>
      <c r="F1837">
        <v>17.601339181286551</v>
      </c>
      <c r="G1837" s="30" t="s">
        <v>505</v>
      </c>
      <c r="H1837" t="s">
        <v>586</v>
      </c>
    </row>
    <row r="1838" spans="1:8" x14ac:dyDescent="0.35">
      <c r="A1838" s="30" t="s">
        <v>6</v>
      </c>
      <c r="B1838">
        <v>1</v>
      </c>
      <c r="C1838" s="30" t="s">
        <v>510</v>
      </c>
      <c r="D1838" s="30" t="s">
        <v>592</v>
      </c>
      <c r="E1838" s="30" t="s">
        <v>511</v>
      </c>
      <c r="F1838">
        <v>0.17964071856287422</v>
      </c>
      <c r="G1838" s="30" t="s">
        <v>301</v>
      </c>
      <c r="H1838" t="s">
        <v>511</v>
      </c>
    </row>
    <row r="1839" spans="1:8" x14ac:dyDescent="0.35">
      <c r="A1839" s="30" t="s">
        <v>1</v>
      </c>
      <c r="B1839">
        <v>1</v>
      </c>
      <c r="C1839" s="30" t="s">
        <v>510</v>
      </c>
      <c r="D1839" s="30" t="s">
        <v>592</v>
      </c>
      <c r="E1839" s="30" t="s">
        <v>512</v>
      </c>
      <c r="F1839">
        <v>5.3956834532374094</v>
      </c>
      <c r="G1839" s="30" t="s">
        <v>303</v>
      </c>
      <c r="H1839" t="s">
        <v>609</v>
      </c>
    </row>
    <row r="1840" spans="1:8" x14ac:dyDescent="0.35">
      <c r="A1840" s="30" t="s">
        <v>1</v>
      </c>
      <c r="B1840">
        <v>1</v>
      </c>
      <c r="C1840" s="30" t="s">
        <v>510</v>
      </c>
      <c r="D1840" s="30" t="s">
        <v>592</v>
      </c>
      <c r="E1840" s="30" t="s">
        <v>513</v>
      </c>
      <c r="F1840">
        <v>4.2976522085157178</v>
      </c>
      <c r="G1840" s="30" t="s">
        <v>304</v>
      </c>
      <c r="H1840" t="s">
        <v>609</v>
      </c>
    </row>
    <row r="1841" spans="1:8" x14ac:dyDescent="0.35">
      <c r="A1841" s="30" t="s">
        <v>1</v>
      </c>
      <c r="B1841">
        <v>1</v>
      </c>
      <c r="C1841" s="30" t="s">
        <v>510</v>
      </c>
      <c r="D1841" s="30" t="s">
        <v>592</v>
      </c>
      <c r="E1841" s="30" t="s">
        <v>514</v>
      </c>
      <c r="F1841">
        <v>4.4926413632842772</v>
      </c>
      <c r="G1841" s="30" t="s">
        <v>305</v>
      </c>
      <c r="H1841" t="s">
        <v>609</v>
      </c>
    </row>
    <row r="1842" spans="1:8" x14ac:dyDescent="0.35">
      <c r="A1842" s="30" t="s">
        <v>6</v>
      </c>
      <c r="B1842">
        <v>1</v>
      </c>
      <c r="C1842" s="30" t="s">
        <v>510</v>
      </c>
      <c r="D1842" s="30" t="s">
        <v>592</v>
      </c>
      <c r="E1842" s="30" t="s">
        <v>52</v>
      </c>
      <c r="F1842">
        <v>1.8910741301059002E-2</v>
      </c>
      <c r="G1842" s="30" t="s">
        <v>306</v>
      </c>
      <c r="H1842" t="s">
        <v>610</v>
      </c>
    </row>
    <row r="1843" spans="1:8" x14ac:dyDescent="0.35">
      <c r="A1843" s="30" t="s">
        <v>6</v>
      </c>
      <c r="B1843">
        <v>1</v>
      </c>
      <c r="C1843" s="30" t="s">
        <v>510</v>
      </c>
      <c r="D1843" s="30" t="s">
        <v>592</v>
      </c>
      <c r="E1843" s="30" t="s">
        <v>54</v>
      </c>
      <c r="F1843">
        <v>1.9908421262193908E-2</v>
      </c>
      <c r="G1843" s="30" t="s">
        <v>307</v>
      </c>
      <c r="H1843" t="s">
        <v>611</v>
      </c>
    </row>
    <row r="1844" spans="1:8" x14ac:dyDescent="0.35">
      <c r="A1844" s="30" t="s">
        <v>6</v>
      </c>
      <c r="B1844">
        <v>1</v>
      </c>
      <c r="C1844" s="30" t="s">
        <v>510</v>
      </c>
      <c r="D1844" s="30" t="s">
        <v>592</v>
      </c>
      <c r="E1844" s="30" t="s">
        <v>56</v>
      </c>
      <c r="F1844">
        <v>9.5932463545663864E-3</v>
      </c>
      <c r="G1844" s="30" t="s">
        <v>308</v>
      </c>
      <c r="H1844" t="s">
        <v>612</v>
      </c>
    </row>
    <row r="1845" spans="1:8" x14ac:dyDescent="0.35">
      <c r="A1845" s="30" t="s">
        <v>6</v>
      </c>
      <c r="B1845">
        <v>1</v>
      </c>
      <c r="C1845" s="30" t="s">
        <v>510</v>
      </c>
      <c r="D1845" s="30" t="s">
        <v>592</v>
      </c>
      <c r="E1845" s="30" t="s">
        <v>58</v>
      </c>
      <c r="F1845">
        <v>9.8775187672856569E-3</v>
      </c>
      <c r="G1845" s="30" t="s">
        <v>309</v>
      </c>
      <c r="H1845" t="s">
        <v>613</v>
      </c>
    </row>
    <row r="1846" spans="1:8" x14ac:dyDescent="0.35">
      <c r="A1846" s="30" t="s">
        <v>6</v>
      </c>
      <c r="B1846">
        <v>1</v>
      </c>
      <c r="C1846" s="30" t="s">
        <v>510</v>
      </c>
      <c r="D1846" s="30" t="s">
        <v>592</v>
      </c>
      <c r="E1846" s="30" t="s">
        <v>60</v>
      </c>
      <c r="F1846">
        <v>8.2223318533135997E-3</v>
      </c>
      <c r="G1846" s="30" t="s">
        <v>310</v>
      </c>
      <c r="H1846" t="s">
        <v>614</v>
      </c>
    </row>
    <row r="1847" spans="1:8" x14ac:dyDescent="0.35">
      <c r="A1847" s="30" t="s">
        <v>6</v>
      </c>
      <c r="B1847">
        <v>1</v>
      </c>
      <c r="C1847" s="30" t="s">
        <v>510</v>
      </c>
      <c r="D1847" s="30" t="s">
        <v>592</v>
      </c>
      <c r="E1847" s="30" t="s">
        <v>62</v>
      </c>
      <c r="F1847">
        <v>9.9880143827407106E-3</v>
      </c>
      <c r="G1847" s="30" t="s">
        <v>311</v>
      </c>
      <c r="H1847" t="s">
        <v>615</v>
      </c>
    </row>
    <row r="1848" spans="1:8" x14ac:dyDescent="0.35">
      <c r="A1848" s="30" t="s">
        <v>6</v>
      </c>
      <c r="B1848">
        <v>1</v>
      </c>
      <c r="C1848" s="30" t="s">
        <v>510</v>
      </c>
      <c r="D1848" s="30" t="s">
        <v>592</v>
      </c>
      <c r="E1848" s="30" t="s">
        <v>64</v>
      </c>
      <c r="F1848">
        <v>8.9992800575953921E-3</v>
      </c>
      <c r="G1848" s="30" t="s">
        <v>312</v>
      </c>
      <c r="H1848" t="s">
        <v>616</v>
      </c>
    </row>
    <row r="1849" spans="1:8" x14ac:dyDescent="0.35">
      <c r="A1849" s="30" t="s">
        <v>1</v>
      </c>
      <c r="B1849">
        <v>1</v>
      </c>
      <c r="C1849" s="30" t="s">
        <v>510</v>
      </c>
      <c r="D1849" s="30" t="s">
        <v>592</v>
      </c>
      <c r="E1849" s="30" t="s">
        <v>515</v>
      </c>
      <c r="F1849">
        <v>3.7694013303769398</v>
      </c>
      <c r="G1849" s="30" t="s">
        <v>313</v>
      </c>
      <c r="H1849" t="s">
        <v>617</v>
      </c>
    </row>
    <row r="1850" spans="1:8" x14ac:dyDescent="0.35">
      <c r="A1850" s="30" t="s">
        <v>1</v>
      </c>
      <c r="B1850">
        <v>1</v>
      </c>
      <c r="C1850" s="30" t="s">
        <v>510</v>
      </c>
      <c r="D1850" s="30" t="s">
        <v>592</v>
      </c>
      <c r="E1850" s="30" t="s">
        <v>516</v>
      </c>
      <c r="F1850">
        <v>2.9661016949152548</v>
      </c>
      <c r="G1850" s="30" t="s">
        <v>314</v>
      </c>
      <c r="H1850" t="s">
        <v>617</v>
      </c>
    </row>
    <row r="1851" spans="1:8" x14ac:dyDescent="0.35">
      <c r="A1851" s="30" t="s">
        <v>6</v>
      </c>
      <c r="B1851">
        <v>1</v>
      </c>
      <c r="C1851" s="30" t="s">
        <v>510</v>
      </c>
      <c r="D1851" s="30" t="s">
        <v>592</v>
      </c>
      <c r="E1851" s="30" t="s">
        <v>68</v>
      </c>
      <c r="F1851">
        <v>8.7842586085734361E-3</v>
      </c>
      <c r="G1851" s="30" t="s">
        <v>315</v>
      </c>
      <c r="H1851" t="s">
        <v>618</v>
      </c>
    </row>
    <row r="1852" spans="1:8" x14ac:dyDescent="0.35">
      <c r="A1852" s="30" t="s">
        <v>6</v>
      </c>
      <c r="B1852">
        <v>1</v>
      </c>
      <c r="C1852" s="30" t="s">
        <v>510</v>
      </c>
      <c r="D1852" s="30" t="s">
        <v>592</v>
      </c>
      <c r="E1852" s="30" t="s">
        <v>70</v>
      </c>
      <c r="F1852">
        <v>0</v>
      </c>
      <c r="G1852" s="30" t="s">
        <v>316</v>
      </c>
      <c r="H1852" t="s">
        <v>619</v>
      </c>
    </row>
    <row r="1853" spans="1:8" x14ac:dyDescent="0.35">
      <c r="A1853" s="30" t="s">
        <v>6</v>
      </c>
      <c r="B1853">
        <v>1</v>
      </c>
      <c r="C1853" s="30" t="s">
        <v>510</v>
      </c>
      <c r="D1853" s="30" t="s">
        <v>592</v>
      </c>
      <c r="E1853" s="30" t="s">
        <v>72</v>
      </c>
      <c r="F1853">
        <v>0</v>
      </c>
      <c r="G1853" s="30" t="s">
        <v>317</v>
      </c>
      <c r="H1853" t="s">
        <v>620</v>
      </c>
    </row>
    <row r="1854" spans="1:8" x14ac:dyDescent="0.35">
      <c r="A1854" s="30" t="s">
        <v>6</v>
      </c>
      <c r="B1854">
        <v>1</v>
      </c>
      <c r="C1854" s="30" t="s">
        <v>510</v>
      </c>
      <c r="D1854" s="30" t="s">
        <v>592</v>
      </c>
      <c r="E1854" s="30" t="s">
        <v>74</v>
      </c>
      <c r="F1854">
        <v>0</v>
      </c>
      <c r="G1854" s="30" t="s">
        <v>318</v>
      </c>
      <c r="H1854" t="s">
        <v>621</v>
      </c>
    </row>
    <row r="1855" spans="1:8" x14ac:dyDescent="0.35">
      <c r="A1855" s="30" t="s">
        <v>6</v>
      </c>
      <c r="B1855">
        <v>1</v>
      </c>
      <c r="C1855" s="30" t="s">
        <v>510</v>
      </c>
      <c r="D1855" s="30" t="s">
        <v>592</v>
      </c>
      <c r="E1855" s="30" t="s">
        <v>76</v>
      </c>
      <c r="F1855">
        <v>0</v>
      </c>
      <c r="G1855" s="30" t="s">
        <v>319</v>
      </c>
      <c r="H1855" t="s">
        <v>622</v>
      </c>
    </row>
    <row r="1856" spans="1:8" x14ac:dyDescent="0.35">
      <c r="A1856" s="30" t="s">
        <v>6</v>
      </c>
      <c r="B1856">
        <v>1</v>
      </c>
      <c r="C1856" s="30" t="s">
        <v>510</v>
      </c>
      <c r="D1856" s="30" t="s">
        <v>592</v>
      </c>
      <c r="E1856" s="30" t="s">
        <v>78</v>
      </c>
      <c r="F1856">
        <v>3.0120481927710843E-2</v>
      </c>
      <c r="G1856" s="30" t="s">
        <v>320</v>
      </c>
      <c r="H1856" t="s">
        <v>623</v>
      </c>
    </row>
    <row r="1857" spans="1:8" x14ac:dyDescent="0.35">
      <c r="A1857" s="30" t="s">
        <v>6</v>
      </c>
      <c r="B1857">
        <v>1</v>
      </c>
      <c r="C1857" s="30" t="s">
        <v>510</v>
      </c>
      <c r="D1857" s="30" t="s">
        <v>592</v>
      </c>
      <c r="E1857" s="30" t="s">
        <v>80</v>
      </c>
      <c r="F1857">
        <v>0</v>
      </c>
      <c r="G1857" s="30" t="s">
        <v>321</v>
      </c>
      <c r="H1857" t="s">
        <v>624</v>
      </c>
    </row>
    <row r="1858" spans="1:8" x14ac:dyDescent="0.35">
      <c r="A1858" s="30" t="s">
        <v>6</v>
      </c>
      <c r="B1858">
        <v>1</v>
      </c>
      <c r="C1858" s="30" t="s">
        <v>510</v>
      </c>
      <c r="D1858" s="30" t="s">
        <v>592</v>
      </c>
      <c r="E1858" s="30" t="s">
        <v>82</v>
      </c>
      <c r="F1858">
        <v>0</v>
      </c>
      <c r="G1858" s="30" t="s">
        <v>322</v>
      </c>
      <c r="H1858" t="s">
        <v>625</v>
      </c>
    </row>
    <row r="1859" spans="1:8" x14ac:dyDescent="0.35">
      <c r="A1859" s="30" t="s">
        <v>6</v>
      </c>
      <c r="B1859">
        <v>1</v>
      </c>
      <c r="C1859" s="30" t="s">
        <v>510</v>
      </c>
      <c r="D1859" s="30" t="s">
        <v>592</v>
      </c>
      <c r="E1859" s="30" t="s">
        <v>84</v>
      </c>
      <c r="F1859">
        <v>1.0115314586283633E-2</v>
      </c>
      <c r="G1859" s="30" t="s">
        <v>323</v>
      </c>
      <c r="H1859" t="s">
        <v>626</v>
      </c>
    </row>
    <row r="1860" spans="1:8" x14ac:dyDescent="0.35">
      <c r="A1860" s="30" t="s">
        <v>6</v>
      </c>
      <c r="B1860">
        <v>1</v>
      </c>
      <c r="C1860" s="30" t="s">
        <v>510</v>
      </c>
      <c r="D1860" s="30" t="s">
        <v>592</v>
      </c>
      <c r="E1860" s="30" t="s">
        <v>86</v>
      </c>
      <c r="F1860">
        <v>0</v>
      </c>
      <c r="G1860" s="30" t="s">
        <v>324</v>
      </c>
      <c r="H1860" t="s">
        <v>627</v>
      </c>
    </row>
    <row r="1861" spans="1:8" x14ac:dyDescent="0.35">
      <c r="A1861" s="30" t="s">
        <v>6</v>
      </c>
      <c r="B1861">
        <v>1</v>
      </c>
      <c r="C1861" s="30" t="s">
        <v>510</v>
      </c>
      <c r="D1861" s="30" t="s">
        <v>592</v>
      </c>
      <c r="E1861" s="30" t="s">
        <v>88</v>
      </c>
      <c r="F1861">
        <v>1.0036130068245684E-2</v>
      </c>
      <c r="G1861" s="30" t="s">
        <v>325</v>
      </c>
      <c r="H1861" t="s">
        <v>628</v>
      </c>
    </row>
    <row r="1862" spans="1:8" x14ac:dyDescent="0.35">
      <c r="A1862" s="30" t="s">
        <v>6</v>
      </c>
      <c r="B1862">
        <v>1</v>
      </c>
      <c r="C1862" s="30" t="s">
        <v>510</v>
      </c>
      <c r="D1862" s="30" t="s">
        <v>592</v>
      </c>
      <c r="E1862" s="30" t="s">
        <v>90</v>
      </c>
      <c r="F1862">
        <v>0</v>
      </c>
      <c r="G1862" s="30" t="s">
        <v>326</v>
      </c>
      <c r="H1862" t="s">
        <v>629</v>
      </c>
    </row>
    <row r="1863" spans="1:8" x14ac:dyDescent="0.35">
      <c r="A1863" s="30" t="s">
        <v>6</v>
      </c>
      <c r="B1863">
        <v>1</v>
      </c>
      <c r="C1863" s="30" t="s">
        <v>510</v>
      </c>
      <c r="D1863" s="30" t="s">
        <v>592</v>
      </c>
      <c r="E1863" s="30" t="s">
        <v>92</v>
      </c>
      <c r="F1863">
        <v>0</v>
      </c>
      <c r="G1863" s="30" t="s">
        <v>327</v>
      </c>
      <c r="H1863" t="s">
        <v>630</v>
      </c>
    </row>
    <row r="1864" spans="1:8" x14ac:dyDescent="0.35">
      <c r="A1864" s="30" t="s">
        <v>6</v>
      </c>
      <c r="B1864">
        <v>1</v>
      </c>
      <c r="C1864" s="30" t="s">
        <v>510</v>
      </c>
      <c r="D1864" s="30" t="s">
        <v>592</v>
      </c>
      <c r="E1864" s="30" t="s">
        <v>94</v>
      </c>
      <c r="F1864">
        <v>0</v>
      </c>
      <c r="G1864" s="30" t="s">
        <v>328</v>
      </c>
      <c r="H1864" t="s">
        <v>631</v>
      </c>
    </row>
    <row r="1865" spans="1:8" x14ac:dyDescent="0.35">
      <c r="A1865" s="30" t="s">
        <v>6</v>
      </c>
      <c r="B1865">
        <v>1</v>
      </c>
      <c r="C1865" s="30" t="s">
        <v>510</v>
      </c>
      <c r="D1865" s="30" t="s">
        <v>592</v>
      </c>
      <c r="E1865" s="30" t="s">
        <v>517</v>
      </c>
      <c r="F1865">
        <v>0</v>
      </c>
      <c r="G1865" s="30" t="s">
        <v>329</v>
      </c>
      <c r="H1865" t="s">
        <v>632</v>
      </c>
    </row>
    <row r="1866" spans="1:8" x14ac:dyDescent="0.35">
      <c r="A1866" s="30" t="s">
        <v>6</v>
      </c>
      <c r="B1866">
        <v>1</v>
      </c>
      <c r="C1866" s="30" t="s">
        <v>510</v>
      </c>
      <c r="D1866" s="30" t="s">
        <v>592</v>
      </c>
      <c r="E1866" s="30" t="s">
        <v>518</v>
      </c>
      <c r="F1866">
        <v>0</v>
      </c>
      <c r="G1866" s="30" t="s">
        <v>330</v>
      </c>
      <c r="H1866" t="s">
        <v>632</v>
      </c>
    </row>
    <row r="1867" spans="1:8" x14ac:dyDescent="0.35">
      <c r="A1867" s="30" t="s">
        <v>6</v>
      </c>
      <c r="B1867">
        <v>2</v>
      </c>
      <c r="C1867" s="30" t="s">
        <v>519</v>
      </c>
      <c r="D1867" s="30" t="s">
        <v>592</v>
      </c>
      <c r="E1867" s="30" t="s">
        <v>511</v>
      </c>
      <c r="F1867">
        <v>0.49900199600798401</v>
      </c>
      <c r="G1867" s="30" t="s">
        <v>331</v>
      </c>
      <c r="H1867" t="s">
        <v>511</v>
      </c>
    </row>
    <row r="1868" spans="1:8" x14ac:dyDescent="0.35">
      <c r="A1868" s="30" t="s">
        <v>7</v>
      </c>
      <c r="B1868">
        <v>1</v>
      </c>
      <c r="C1868" s="30" t="s">
        <v>510</v>
      </c>
      <c r="D1868" s="30" t="s">
        <v>592</v>
      </c>
      <c r="E1868" s="30" t="s">
        <v>512</v>
      </c>
      <c r="F1868">
        <v>0.58689890193108674</v>
      </c>
      <c r="G1868" s="30" t="s">
        <v>303</v>
      </c>
      <c r="H1868" t="s">
        <v>609</v>
      </c>
    </row>
    <row r="1869" spans="1:8" x14ac:dyDescent="0.35">
      <c r="A1869" s="30" t="s">
        <v>7</v>
      </c>
      <c r="B1869">
        <v>1</v>
      </c>
      <c r="C1869" s="30" t="s">
        <v>510</v>
      </c>
      <c r="D1869" s="30" t="s">
        <v>592</v>
      </c>
      <c r="E1869" s="30" t="s">
        <v>513</v>
      </c>
      <c r="F1869">
        <v>0.73617190608834049</v>
      </c>
      <c r="G1869" s="30" t="s">
        <v>304</v>
      </c>
      <c r="H1869" t="s">
        <v>609</v>
      </c>
    </row>
    <row r="1870" spans="1:8" x14ac:dyDescent="0.35">
      <c r="A1870" s="30" t="s">
        <v>7</v>
      </c>
      <c r="B1870">
        <v>1</v>
      </c>
      <c r="C1870" s="30" t="s">
        <v>510</v>
      </c>
      <c r="D1870" s="30" t="s">
        <v>592</v>
      </c>
      <c r="E1870" s="30" t="s">
        <v>514</v>
      </c>
      <c r="F1870">
        <v>0.8714175058094501</v>
      </c>
      <c r="G1870" s="30" t="s">
        <v>305</v>
      </c>
      <c r="H1870" t="s">
        <v>609</v>
      </c>
    </row>
    <row r="1871" spans="1:8" x14ac:dyDescent="0.35">
      <c r="A1871" s="30" t="s">
        <v>6</v>
      </c>
      <c r="B1871">
        <v>2</v>
      </c>
      <c r="C1871" s="30" t="s">
        <v>519</v>
      </c>
      <c r="D1871" s="30" t="s">
        <v>592</v>
      </c>
      <c r="E1871" s="30" t="s">
        <v>52</v>
      </c>
      <c r="F1871">
        <v>3.7821482602118005E-2</v>
      </c>
      <c r="G1871" s="30" t="s">
        <v>335</v>
      </c>
      <c r="H1871" t="s">
        <v>610</v>
      </c>
    </row>
    <row r="1872" spans="1:8" x14ac:dyDescent="0.35">
      <c r="A1872" s="30" t="s">
        <v>6</v>
      </c>
      <c r="B1872">
        <v>2</v>
      </c>
      <c r="C1872" s="30" t="s">
        <v>519</v>
      </c>
      <c r="D1872" s="30" t="s">
        <v>592</v>
      </c>
      <c r="E1872" s="30" t="s">
        <v>54</v>
      </c>
      <c r="F1872">
        <v>3.9816842524387816E-2</v>
      </c>
      <c r="G1872" s="30" t="s">
        <v>336</v>
      </c>
      <c r="H1872" t="s">
        <v>611</v>
      </c>
    </row>
    <row r="1873" spans="1:8" x14ac:dyDescent="0.35">
      <c r="A1873" s="30" t="s">
        <v>6</v>
      </c>
      <c r="B1873">
        <v>2</v>
      </c>
      <c r="C1873" s="30" t="s">
        <v>519</v>
      </c>
      <c r="D1873" s="30" t="s">
        <v>592</v>
      </c>
      <c r="E1873" s="30" t="s">
        <v>56</v>
      </c>
      <c r="F1873">
        <v>5.7559478127398311E-2</v>
      </c>
      <c r="G1873" s="30" t="s">
        <v>337</v>
      </c>
      <c r="H1873" t="s">
        <v>612</v>
      </c>
    </row>
    <row r="1874" spans="1:8" x14ac:dyDescent="0.35">
      <c r="A1874" s="30" t="s">
        <v>6</v>
      </c>
      <c r="B1874">
        <v>2</v>
      </c>
      <c r="C1874" s="30" t="s">
        <v>519</v>
      </c>
      <c r="D1874" s="30" t="s">
        <v>592</v>
      </c>
      <c r="E1874" s="30" t="s">
        <v>58</v>
      </c>
      <c r="F1874">
        <v>6.9142631370999616E-2</v>
      </c>
      <c r="G1874" s="30" t="s">
        <v>338</v>
      </c>
      <c r="H1874" t="s">
        <v>613</v>
      </c>
    </row>
    <row r="1875" spans="1:8" x14ac:dyDescent="0.35">
      <c r="A1875" s="30" t="s">
        <v>6</v>
      </c>
      <c r="B1875">
        <v>2</v>
      </c>
      <c r="C1875" s="30" t="s">
        <v>519</v>
      </c>
      <c r="D1875" s="30" t="s">
        <v>592</v>
      </c>
      <c r="E1875" s="30" t="s">
        <v>60</v>
      </c>
      <c r="F1875">
        <v>6.5778654826508798E-2</v>
      </c>
      <c r="G1875" s="30" t="s">
        <v>339</v>
      </c>
      <c r="H1875" t="s">
        <v>614</v>
      </c>
    </row>
    <row r="1876" spans="1:8" x14ac:dyDescent="0.35">
      <c r="A1876" s="30" t="s">
        <v>6</v>
      </c>
      <c r="B1876">
        <v>2</v>
      </c>
      <c r="C1876" s="30" t="s">
        <v>519</v>
      </c>
      <c r="D1876" s="30" t="s">
        <v>592</v>
      </c>
      <c r="E1876" s="30" t="s">
        <v>62</v>
      </c>
      <c r="F1876">
        <v>8.9892129444666374E-2</v>
      </c>
      <c r="G1876" s="30" t="s">
        <v>340</v>
      </c>
      <c r="H1876" t="s">
        <v>615</v>
      </c>
    </row>
    <row r="1877" spans="1:8" x14ac:dyDescent="0.35">
      <c r="A1877" s="30" t="s">
        <v>6</v>
      </c>
      <c r="B1877">
        <v>2</v>
      </c>
      <c r="C1877" s="30" t="s">
        <v>519</v>
      </c>
      <c r="D1877" s="30" t="s">
        <v>592</v>
      </c>
      <c r="E1877" s="30" t="s">
        <v>64</v>
      </c>
      <c r="F1877">
        <v>0.14398848092152627</v>
      </c>
      <c r="G1877" s="30" t="s">
        <v>341</v>
      </c>
      <c r="H1877" t="s">
        <v>616</v>
      </c>
    </row>
    <row r="1878" spans="1:8" x14ac:dyDescent="0.35">
      <c r="A1878" s="30" t="s">
        <v>7</v>
      </c>
      <c r="B1878">
        <v>1</v>
      </c>
      <c r="C1878" s="30" t="s">
        <v>510</v>
      </c>
      <c r="D1878" s="30" t="s">
        <v>592</v>
      </c>
      <c r="E1878" s="30" t="s">
        <v>515</v>
      </c>
      <c r="F1878">
        <v>0.10162601626016259</v>
      </c>
      <c r="G1878" s="30" t="s">
        <v>313</v>
      </c>
      <c r="H1878" t="s">
        <v>617</v>
      </c>
    </row>
    <row r="1879" spans="1:8" x14ac:dyDescent="0.35">
      <c r="A1879" s="30" t="s">
        <v>7</v>
      </c>
      <c r="B1879">
        <v>1</v>
      </c>
      <c r="C1879" s="30" t="s">
        <v>510</v>
      </c>
      <c r="D1879" s="30" t="s">
        <v>592</v>
      </c>
      <c r="E1879" s="30" t="s">
        <v>516</v>
      </c>
      <c r="F1879">
        <v>5.5268975681650706E-2</v>
      </c>
      <c r="G1879" s="30" t="s">
        <v>314</v>
      </c>
      <c r="H1879" t="s">
        <v>617</v>
      </c>
    </row>
    <row r="1880" spans="1:8" x14ac:dyDescent="0.35">
      <c r="A1880" s="30" t="s">
        <v>6</v>
      </c>
      <c r="B1880">
        <v>2</v>
      </c>
      <c r="C1880" s="30" t="s">
        <v>519</v>
      </c>
      <c r="D1880" s="30" t="s">
        <v>592</v>
      </c>
      <c r="E1880" s="30" t="s">
        <v>68</v>
      </c>
      <c r="F1880">
        <v>0.10541110330288123</v>
      </c>
      <c r="G1880" s="30" t="s">
        <v>344</v>
      </c>
      <c r="H1880" t="s">
        <v>618</v>
      </c>
    </row>
    <row r="1881" spans="1:8" x14ac:dyDescent="0.35">
      <c r="A1881" s="30" t="s">
        <v>6</v>
      </c>
      <c r="B1881">
        <v>2</v>
      </c>
      <c r="C1881" s="30" t="s">
        <v>519</v>
      </c>
      <c r="D1881" s="30" t="s">
        <v>592</v>
      </c>
      <c r="E1881" s="30" t="s">
        <v>70</v>
      </c>
      <c r="F1881">
        <v>9.9681020733652301E-2</v>
      </c>
      <c r="G1881" s="30" t="s">
        <v>345</v>
      </c>
      <c r="H1881" t="s">
        <v>619</v>
      </c>
    </row>
    <row r="1882" spans="1:8" x14ac:dyDescent="0.35">
      <c r="A1882" s="30" t="s">
        <v>6</v>
      </c>
      <c r="B1882">
        <v>2</v>
      </c>
      <c r="C1882" s="30" t="s">
        <v>519</v>
      </c>
      <c r="D1882" s="30" t="s">
        <v>592</v>
      </c>
      <c r="E1882" s="30" t="s">
        <v>72</v>
      </c>
      <c r="F1882">
        <v>9.1709464416727796E-2</v>
      </c>
      <c r="G1882" s="30" t="s">
        <v>346</v>
      </c>
      <c r="H1882" t="s">
        <v>620</v>
      </c>
    </row>
    <row r="1883" spans="1:8" x14ac:dyDescent="0.35">
      <c r="A1883" s="30" t="s">
        <v>6</v>
      </c>
      <c r="B1883">
        <v>2</v>
      </c>
      <c r="C1883" s="30" t="s">
        <v>519</v>
      </c>
      <c r="D1883" s="30" t="s">
        <v>592</v>
      </c>
      <c r="E1883" s="30" t="s">
        <v>74</v>
      </c>
      <c r="F1883">
        <v>0.10943095901313168</v>
      </c>
      <c r="G1883" s="30" t="s">
        <v>347</v>
      </c>
      <c r="H1883" t="s">
        <v>621</v>
      </c>
    </row>
    <row r="1884" spans="1:8" x14ac:dyDescent="0.35">
      <c r="A1884" s="30" t="s">
        <v>6</v>
      </c>
      <c r="B1884">
        <v>2</v>
      </c>
      <c r="C1884" s="30" t="s">
        <v>519</v>
      </c>
      <c r="D1884" s="30" t="s">
        <v>592</v>
      </c>
      <c r="E1884" s="30" t="s">
        <v>76</v>
      </c>
      <c r="F1884">
        <v>0.14073180538801769</v>
      </c>
      <c r="G1884" s="30" t="s">
        <v>348</v>
      </c>
      <c r="H1884" t="s">
        <v>622</v>
      </c>
    </row>
    <row r="1885" spans="1:8" x14ac:dyDescent="0.35">
      <c r="A1885" s="30" t="s">
        <v>6</v>
      </c>
      <c r="B1885">
        <v>2</v>
      </c>
      <c r="C1885" s="30" t="s">
        <v>519</v>
      </c>
      <c r="D1885" s="30" t="s">
        <v>592</v>
      </c>
      <c r="E1885" s="30" t="s">
        <v>78</v>
      </c>
      <c r="F1885">
        <v>0.11044176706827308</v>
      </c>
      <c r="G1885" s="30" t="s">
        <v>349</v>
      </c>
      <c r="H1885" t="s">
        <v>623</v>
      </c>
    </row>
    <row r="1886" spans="1:8" x14ac:dyDescent="0.35">
      <c r="A1886" s="30" t="s">
        <v>6</v>
      </c>
      <c r="B1886">
        <v>2</v>
      </c>
      <c r="C1886" s="30" t="s">
        <v>519</v>
      </c>
      <c r="D1886" s="30" t="s">
        <v>592</v>
      </c>
      <c r="E1886" s="30" t="s">
        <v>80</v>
      </c>
      <c r="F1886">
        <v>0.13453776667307324</v>
      </c>
      <c r="G1886" s="30" t="s">
        <v>350</v>
      </c>
      <c r="H1886" t="s">
        <v>624</v>
      </c>
    </row>
    <row r="1887" spans="1:8" x14ac:dyDescent="0.35">
      <c r="A1887" s="30" t="s">
        <v>6</v>
      </c>
      <c r="B1887">
        <v>2</v>
      </c>
      <c r="C1887" s="30" t="s">
        <v>519</v>
      </c>
      <c r="D1887" s="30" t="s">
        <v>592</v>
      </c>
      <c r="E1887" s="30" t="s">
        <v>82</v>
      </c>
      <c r="F1887">
        <v>0.1394700139470014</v>
      </c>
      <c r="G1887" s="30" t="s">
        <v>351</v>
      </c>
      <c r="H1887" t="s">
        <v>625</v>
      </c>
    </row>
    <row r="1888" spans="1:8" x14ac:dyDescent="0.35">
      <c r="A1888" s="30" t="s">
        <v>6</v>
      </c>
      <c r="B1888">
        <v>2</v>
      </c>
      <c r="C1888" s="30" t="s">
        <v>519</v>
      </c>
      <c r="D1888" s="30" t="s">
        <v>592</v>
      </c>
      <c r="E1888" s="30" t="s">
        <v>84</v>
      </c>
      <c r="F1888">
        <v>0.13149908962168724</v>
      </c>
      <c r="G1888" s="30" t="s">
        <v>352</v>
      </c>
      <c r="H1888" t="s">
        <v>626</v>
      </c>
    </row>
    <row r="1889" spans="1:8" x14ac:dyDescent="0.35">
      <c r="A1889" s="30" t="s">
        <v>6</v>
      </c>
      <c r="B1889">
        <v>2</v>
      </c>
      <c r="C1889" s="30" t="s">
        <v>519</v>
      </c>
      <c r="D1889" s="30" t="s">
        <v>592</v>
      </c>
      <c r="E1889" s="30" t="s">
        <v>86</v>
      </c>
      <c r="F1889">
        <v>0.14016820184221065</v>
      </c>
      <c r="G1889" s="30" t="s">
        <v>353</v>
      </c>
      <c r="H1889" t="s">
        <v>627</v>
      </c>
    </row>
    <row r="1890" spans="1:8" x14ac:dyDescent="0.35">
      <c r="A1890" s="30" t="s">
        <v>6</v>
      </c>
      <c r="B1890">
        <v>2</v>
      </c>
      <c r="C1890" s="30" t="s">
        <v>519</v>
      </c>
      <c r="D1890" s="30" t="s">
        <v>592</v>
      </c>
      <c r="E1890" s="30" t="s">
        <v>88</v>
      </c>
      <c r="F1890">
        <v>0.17061421116017667</v>
      </c>
      <c r="G1890" s="30" t="s">
        <v>354</v>
      </c>
      <c r="H1890" t="s">
        <v>628</v>
      </c>
    </row>
    <row r="1891" spans="1:8" x14ac:dyDescent="0.35">
      <c r="A1891" s="30" t="s">
        <v>6</v>
      </c>
      <c r="B1891">
        <v>2</v>
      </c>
      <c r="C1891" s="30" t="s">
        <v>519</v>
      </c>
      <c r="D1891" s="30" t="s">
        <v>592</v>
      </c>
      <c r="E1891" s="30" t="s">
        <v>90</v>
      </c>
      <c r="F1891">
        <v>0.19924287706714483</v>
      </c>
      <c r="G1891" s="30" t="s">
        <v>355</v>
      </c>
      <c r="H1891" t="s">
        <v>629</v>
      </c>
    </row>
    <row r="1892" spans="1:8" x14ac:dyDescent="0.35">
      <c r="A1892" s="30" t="s">
        <v>6</v>
      </c>
      <c r="B1892">
        <v>2</v>
      </c>
      <c r="C1892" s="30" t="s">
        <v>519</v>
      </c>
      <c r="D1892" s="30" t="s">
        <v>592</v>
      </c>
      <c r="E1892" s="30" t="s">
        <v>92</v>
      </c>
      <c r="F1892">
        <v>0.15237708248679396</v>
      </c>
      <c r="G1892" s="30" t="s">
        <v>356</v>
      </c>
      <c r="H1892" t="s">
        <v>630</v>
      </c>
    </row>
    <row r="1893" spans="1:8" x14ac:dyDescent="0.35">
      <c r="A1893" s="30" t="s">
        <v>6</v>
      </c>
      <c r="B1893">
        <v>2</v>
      </c>
      <c r="C1893" s="30" t="s">
        <v>519</v>
      </c>
      <c r="D1893" s="30" t="s">
        <v>592</v>
      </c>
      <c r="E1893" s="30" t="s">
        <v>94</v>
      </c>
      <c r="F1893">
        <v>9.9127676447264085E-2</v>
      </c>
      <c r="G1893" s="30" t="s">
        <v>357</v>
      </c>
      <c r="H1893" t="s">
        <v>631</v>
      </c>
    </row>
    <row r="1894" spans="1:8" x14ac:dyDescent="0.35">
      <c r="A1894" s="30" t="s">
        <v>6</v>
      </c>
      <c r="B1894">
        <v>2</v>
      </c>
      <c r="C1894" s="30" t="s">
        <v>519</v>
      </c>
      <c r="D1894" s="30" t="s">
        <v>592</v>
      </c>
      <c r="E1894" s="30" t="s">
        <v>517</v>
      </c>
      <c r="F1894">
        <v>0.19900497512437812</v>
      </c>
      <c r="G1894" s="30" t="s">
        <v>358</v>
      </c>
      <c r="H1894" t="s">
        <v>632</v>
      </c>
    </row>
    <row r="1895" spans="1:8" x14ac:dyDescent="0.35">
      <c r="A1895" s="30" t="s">
        <v>6</v>
      </c>
      <c r="B1895">
        <v>2</v>
      </c>
      <c r="C1895" s="30" t="s">
        <v>519</v>
      </c>
      <c r="D1895" s="30" t="s">
        <v>592</v>
      </c>
      <c r="E1895" s="30" t="s">
        <v>518</v>
      </c>
      <c r="F1895">
        <v>0.11560693641618497</v>
      </c>
      <c r="G1895" s="30" t="s">
        <v>359</v>
      </c>
      <c r="H1895" t="s">
        <v>632</v>
      </c>
    </row>
    <row r="1896" spans="1:8" x14ac:dyDescent="0.35">
      <c r="A1896" s="30" t="s">
        <v>6</v>
      </c>
      <c r="B1896">
        <v>3</v>
      </c>
      <c r="C1896" s="30" t="s">
        <v>520</v>
      </c>
      <c r="D1896" s="30" t="s">
        <v>592</v>
      </c>
      <c r="E1896" s="30" t="s">
        <v>511</v>
      </c>
      <c r="F1896">
        <v>0.489001996007984</v>
      </c>
      <c r="G1896" s="30" t="s">
        <v>360</v>
      </c>
      <c r="H1896" t="s">
        <v>511</v>
      </c>
    </row>
    <row r="1897" spans="1:8" x14ac:dyDescent="0.35">
      <c r="A1897" s="30" t="s">
        <v>6</v>
      </c>
      <c r="B1897">
        <v>3</v>
      </c>
      <c r="C1897" s="30" t="s">
        <v>520</v>
      </c>
      <c r="D1897" s="30" t="s">
        <v>592</v>
      </c>
      <c r="E1897" s="30" t="s">
        <v>512</v>
      </c>
      <c r="F1897">
        <v>8.9322226429382808E-3</v>
      </c>
      <c r="G1897" s="30" t="s">
        <v>361</v>
      </c>
      <c r="H1897" t="s">
        <v>609</v>
      </c>
    </row>
    <row r="1898" spans="1:8" x14ac:dyDescent="0.35">
      <c r="A1898" s="30" t="s">
        <v>6</v>
      </c>
      <c r="B1898">
        <v>3</v>
      </c>
      <c r="C1898" s="30" t="s">
        <v>520</v>
      </c>
      <c r="D1898" s="30" t="s">
        <v>592</v>
      </c>
      <c r="E1898" s="30" t="s">
        <v>513</v>
      </c>
      <c r="F1898">
        <v>9.8965380023875813E-3</v>
      </c>
      <c r="G1898" s="30" t="s">
        <v>362</v>
      </c>
      <c r="H1898" t="s">
        <v>609</v>
      </c>
    </row>
    <row r="1899" spans="1:8" x14ac:dyDescent="0.35">
      <c r="A1899" s="30" t="s">
        <v>6</v>
      </c>
      <c r="B1899">
        <v>3</v>
      </c>
      <c r="C1899" s="30" t="s">
        <v>520</v>
      </c>
      <c r="D1899" s="30" t="s">
        <v>592</v>
      </c>
      <c r="E1899" s="30" t="s">
        <v>514</v>
      </c>
      <c r="F1899">
        <v>0</v>
      </c>
      <c r="G1899" s="30" t="s">
        <v>363</v>
      </c>
      <c r="H1899" t="s">
        <v>609</v>
      </c>
    </row>
    <row r="1900" spans="1:8" x14ac:dyDescent="0.35">
      <c r="A1900" s="30" t="s">
        <v>6</v>
      </c>
      <c r="B1900">
        <v>3</v>
      </c>
      <c r="C1900" s="30" t="s">
        <v>520</v>
      </c>
      <c r="D1900" s="30" t="s">
        <v>592</v>
      </c>
      <c r="E1900" s="30" t="s">
        <v>52</v>
      </c>
      <c r="F1900">
        <v>8.9107413010590022E-3</v>
      </c>
      <c r="G1900" s="30" t="s">
        <v>364</v>
      </c>
      <c r="H1900" t="s">
        <v>610</v>
      </c>
    </row>
    <row r="1901" spans="1:8" x14ac:dyDescent="0.35">
      <c r="A1901" s="30" t="s">
        <v>6</v>
      </c>
      <c r="B1901">
        <v>3</v>
      </c>
      <c r="C1901" s="30" t="s">
        <v>520</v>
      </c>
      <c r="D1901" s="30" t="s">
        <v>592</v>
      </c>
      <c r="E1901" s="30" t="s">
        <v>54</v>
      </c>
      <c r="F1901">
        <v>4.9725263786581729E-2</v>
      </c>
      <c r="G1901" s="30" t="s">
        <v>365</v>
      </c>
      <c r="H1901" t="s">
        <v>611</v>
      </c>
    </row>
    <row r="1902" spans="1:8" x14ac:dyDescent="0.35">
      <c r="A1902" s="30" t="s">
        <v>6</v>
      </c>
      <c r="B1902">
        <v>3</v>
      </c>
      <c r="C1902" s="30" t="s">
        <v>520</v>
      </c>
      <c r="D1902" s="30" t="s">
        <v>592</v>
      </c>
      <c r="E1902" s="30" t="s">
        <v>56</v>
      </c>
      <c r="F1902">
        <v>9.1864927091327726E-3</v>
      </c>
      <c r="G1902" s="30" t="s">
        <v>366</v>
      </c>
      <c r="H1902" t="s">
        <v>612</v>
      </c>
    </row>
    <row r="1903" spans="1:8" x14ac:dyDescent="0.35">
      <c r="A1903" s="30" t="s">
        <v>6</v>
      </c>
      <c r="B1903">
        <v>3</v>
      </c>
      <c r="C1903" s="30" t="s">
        <v>520</v>
      </c>
      <c r="D1903" s="30" t="s">
        <v>592</v>
      </c>
      <c r="E1903" s="30" t="s">
        <v>58</v>
      </c>
      <c r="F1903">
        <v>1.9632556301856972E-2</v>
      </c>
      <c r="G1903" s="30" t="s">
        <v>367</v>
      </c>
      <c r="H1903" t="s">
        <v>613</v>
      </c>
    </row>
    <row r="1904" spans="1:8" x14ac:dyDescent="0.35">
      <c r="A1904" s="30" t="s">
        <v>6</v>
      </c>
      <c r="B1904">
        <v>3</v>
      </c>
      <c r="C1904" s="30" t="s">
        <v>520</v>
      </c>
      <c r="D1904" s="30" t="s">
        <v>592</v>
      </c>
      <c r="E1904" s="30" t="s">
        <v>60</v>
      </c>
      <c r="F1904">
        <v>6.4446637066271992E-3</v>
      </c>
      <c r="G1904" s="30" t="s">
        <v>368</v>
      </c>
      <c r="H1904" t="s">
        <v>614</v>
      </c>
    </row>
    <row r="1905" spans="1:8" x14ac:dyDescent="0.35">
      <c r="A1905" s="30" t="s">
        <v>6</v>
      </c>
      <c r="B1905">
        <v>3</v>
      </c>
      <c r="C1905" s="30" t="s">
        <v>520</v>
      </c>
      <c r="D1905" s="30" t="s">
        <v>592</v>
      </c>
      <c r="E1905" s="30" t="s">
        <v>62</v>
      </c>
      <c r="F1905">
        <v>1.996404314822213E-2</v>
      </c>
      <c r="G1905" s="30" t="s">
        <v>369</v>
      </c>
      <c r="H1905" t="s">
        <v>615</v>
      </c>
    </row>
    <row r="1906" spans="1:8" x14ac:dyDescent="0.35">
      <c r="A1906" s="30" t="s">
        <v>6</v>
      </c>
      <c r="B1906">
        <v>3</v>
      </c>
      <c r="C1906" s="30" t="s">
        <v>520</v>
      </c>
      <c r="D1906" s="30" t="s">
        <v>592</v>
      </c>
      <c r="E1906" s="30" t="s">
        <v>64</v>
      </c>
      <c r="F1906">
        <v>4.3995680345572351E-2</v>
      </c>
      <c r="G1906" s="30" t="s">
        <v>370</v>
      </c>
      <c r="H1906" t="s">
        <v>616</v>
      </c>
    </row>
    <row r="1907" spans="1:8" x14ac:dyDescent="0.35">
      <c r="A1907" s="30" t="s">
        <v>6</v>
      </c>
      <c r="B1907">
        <v>3</v>
      </c>
      <c r="C1907" s="30" t="s">
        <v>520</v>
      </c>
      <c r="D1907" s="30" t="s">
        <v>592</v>
      </c>
      <c r="E1907" s="30" t="s">
        <v>515</v>
      </c>
      <c r="F1907">
        <v>5.4671101256467104E-2</v>
      </c>
      <c r="G1907" s="30" t="s">
        <v>371</v>
      </c>
      <c r="H1907" t="s">
        <v>617</v>
      </c>
    </row>
    <row r="1908" spans="1:8" x14ac:dyDescent="0.35">
      <c r="A1908" s="30" t="s">
        <v>6</v>
      </c>
      <c r="B1908">
        <v>3</v>
      </c>
      <c r="C1908" s="30" t="s">
        <v>520</v>
      </c>
      <c r="D1908" s="30" t="s">
        <v>592</v>
      </c>
      <c r="E1908" s="30" t="s">
        <v>516</v>
      </c>
      <c r="F1908">
        <v>5.4480471628592479E-2</v>
      </c>
      <c r="G1908" s="30" t="s">
        <v>372</v>
      </c>
      <c r="H1908" t="s">
        <v>617</v>
      </c>
    </row>
    <row r="1909" spans="1:8" x14ac:dyDescent="0.35">
      <c r="A1909" s="30" t="s">
        <v>6</v>
      </c>
      <c r="B1909">
        <v>3</v>
      </c>
      <c r="C1909" s="30" t="s">
        <v>520</v>
      </c>
      <c r="D1909" s="30" t="s">
        <v>592</v>
      </c>
      <c r="E1909" s="30" t="s">
        <v>68</v>
      </c>
      <c r="F1909">
        <v>9.5411103302881231E-2</v>
      </c>
      <c r="G1909" s="30" t="s">
        <v>373</v>
      </c>
      <c r="H1909" t="s">
        <v>618</v>
      </c>
    </row>
    <row r="1910" spans="1:8" x14ac:dyDescent="0.35">
      <c r="A1910" s="30" t="s">
        <v>6</v>
      </c>
      <c r="B1910">
        <v>3</v>
      </c>
      <c r="C1910" s="30" t="s">
        <v>520</v>
      </c>
      <c r="D1910" s="30" t="s">
        <v>592</v>
      </c>
      <c r="E1910" s="30" t="s">
        <v>70</v>
      </c>
      <c r="F1910">
        <v>0.28904306220095688</v>
      </c>
      <c r="G1910" s="30" t="s">
        <v>374</v>
      </c>
      <c r="H1910" t="s">
        <v>619</v>
      </c>
    </row>
    <row r="1911" spans="1:8" x14ac:dyDescent="0.35">
      <c r="A1911" s="30" t="s">
        <v>6</v>
      </c>
      <c r="B1911">
        <v>3</v>
      </c>
      <c r="C1911" s="30" t="s">
        <v>520</v>
      </c>
      <c r="D1911" s="30" t="s">
        <v>592</v>
      </c>
      <c r="E1911" s="30" t="s">
        <v>72</v>
      </c>
      <c r="F1911">
        <v>0.32932501834189287</v>
      </c>
      <c r="G1911" s="30" t="s">
        <v>375</v>
      </c>
      <c r="H1911" t="s">
        <v>620</v>
      </c>
    </row>
    <row r="1912" spans="1:8" x14ac:dyDescent="0.35">
      <c r="A1912" s="30" t="s">
        <v>6</v>
      </c>
      <c r="B1912">
        <v>3</v>
      </c>
      <c r="C1912" s="30" t="s">
        <v>520</v>
      </c>
      <c r="D1912" s="30" t="s">
        <v>592</v>
      </c>
      <c r="E1912" s="30" t="s">
        <v>74</v>
      </c>
      <c r="F1912">
        <v>0.14917230401910064</v>
      </c>
      <c r="G1912" s="30" t="s">
        <v>376</v>
      </c>
      <c r="H1912" t="s">
        <v>621</v>
      </c>
    </row>
    <row r="1913" spans="1:8" x14ac:dyDescent="0.35">
      <c r="A1913" s="30" t="s">
        <v>6</v>
      </c>
      <c r="B1913">
        <v>3</v>
      </c>
      <c r="C1913" s="30" t="s">
        <v>520</v>
      </c>
      <c r="D1913" s="30" t="s">
        <v>592</v>
      </c>
      <c r="E1913" s="30" t="s">
        <v>76</v>
      </c>
      <c r="F1913">
        <v>0.17094089264173701</v>
      </c>
      <c r="G1913" s="30" t="s">
        <v>377</v>
      </c>
      <c r="H1913" t="s">
        <v>622</v>
      </c>
    </row>
    <row r="1914" spans="1:8" x14ac:dyDescent="0.35">
      <c r="A1914" s="30" t="s">
        <v>6</v>
      </c>
      <c r="B1914">
        <v>3</v>
      </c>
      <c r="C1914" s="30" t="s">
        <v>520</v>
      </c>
      <c r="D1914" s="30" t="s">
        <v>592</v>
      </c>
      <c r="E1914" s="30" t="s">
        <v>78</v>
      </c>
      <c r="F1914">
        <v>0.28116465863453821</v>
      </c>
      <c r="G1914" s="30" t="s">
        <v>378</v>
      </c>
      <c r="H1914" t="s">
        <v>623</v>
      </c>
    </row>
    <row r="1915" spans="1:8" x14ac:dyDescent="0.35">
      <c r="A1915" s="30" t="s">
        <v>6</v>
      </c>
      <c r="B1915">
        <v>3</v>
      </c>
      <c r="C1915" s="30" t="s">
        <v>520</v>
      </c>
      <c r="D1915" s="30" t="s">
        <v>592</v>
      </c>
      <c r="E1915" s="30" t="s">
        <v>80</v>
      </c>
      <c r="F1915">
        <v>0.33595425715933114</v>
      </c>
      <c r="G1915" s="30" t="s">
        <v>379</v>
      </c>
      <c r="H1915" t="s">
        <v>624</v>
      </c>
    </row>
    <row r="1916" spans="1:8" x14ac:dyDescent="0.35">
      <c r="A1916" s="30" t="s">
        <v>6</v>
      </c>
      <c r="B1916">
        <v>3</v>
      </c>
      <c r="C1916" s="30" t="s">
        <v>520</v>
      </c>
      <c r="D1916" s="30" t="s">
        <v>592</v>
      </c>
      <c r="E1916" s="30" t="s">
        <v>82</v>
      </c>
      <c r="F1916">
        <v>0.35859932257421795</v>
      </c>
      <c r="G1916" s="30" t="s">
        <v>380</v>
      </c>
      <c r="H1916" t="s">
        <v>625</v>
      </c>
    </row>
    <row r="1917" spans="1:8" x14ac:dyDescent="0.35">
      <c r="A1917" s="30" t="s">
        <v>6</v>
      </c>
      <c r="B1917">
        <v>3</v>
      </c>
      <c r="C1917" s="30" t="s">
        <v>520</v>
      </c>
      <c r="D1917" s="30" t="s">
        <v>592</v>
      </c>
      <c r="E1917" s="30" t="s">
        <v>84</v>
      </c>
      <c r="F1917">
        <v>0.28334412300222545</v>
      </c>
      <c r="G1917" s="30" t="s">
        <v>381</v>
      </c>
      <c r="H1917" t="s">
        <v>626</v>
      </c>
    </row>
    <row r="1918" spans="1:8" x14ac:dyDescent="0.35">
      <c r="A1918" s="30" t="s">
        <v>6</v>
      </c>
      <c r="B1918">
        <v>3</v>
      </c>
      <c r="C1918" s="30" t="s">
        <v>520</v>
      </c>
      <c r="D1918" s="30" t="s">
        <v>592</v>
      </c>
      <c r="E1918" s="30" t="s">
        <v>86</v>
      </c>
      <c r="F1918">
        <v>0.22027633159791746</v>
      </c>
      <c r="G1918" s="30" t="s">
        <v>382</v>
      </c>
      <c r="H1918" t="s">
        <v>627</v>
      </c>
    </row>
    <row r="1919" spans="1:8" x14ac:dyDescent="0.35">
      <c r="A1919" s="30" t="s">
        <v>6</v>
      </c>
      <c r="B1919">
        <v>3</v>
      </c>
      <c r="C1919" s="30" t="s">
        <v>520</v>
      </c>
      <c r="D1919" s="30" t="s">
        <v>592</v>
      </c>
      <c r="E1919" s="30" t="s">
        <v>88</v>
      </c>
      <c r="F1919">
        <v>0.26097551184263346</v>
      </c>
      <c r="G1919" s="30" t="s">
        <v>383</v>
      </c>
      <c r="H1919" t="s">
        <v>628</v>
      </c>
    </row>
    <row r="1920" spans="1:8" x14ac:dyDescent="0.35">
      <c r="A1920" s="30" t="s">
        <v>6</v>
      </c>
      <c r="B1920">
        <v>3</v>
      </c>
      <c r="C1920" s="30" t="s">
        <v>520</v>
      </c>
      <c r="D1920" s="30" t="s">
        <v>592</v>
      </c>
      <c r="E1920" s="30" t="s">
        <v>90</v>
      </c>
      <c r="F1920">
        <v>0.33867503486750355</v>
      </c>
      <c r="G1920" s="30" t="s">
        <v>384</v>
      </c>
      <c r="H1920" t="s">
        <v>629</v>
      </c>
    </row>
    <row r="1921" spans="1:8" x14ac:dyDescent="0.35">
      <c r="A1921" s="30" t="s">
        <v>6</v>
      </c>
      <c r="B1921">
        <v>3</v>
      </c>
      <c r="C1921" s="30" t="s">
        <v>520</v>
      </c>
      <c r="D1921" s="30" t="s">
        <v>592</v>
      </c>
      <c r="E1921" s="30" t="s">
        <v>92</v>
      </c>
      <c r="F1921">
        <v>0.26427874847622917</v>
      </c>
      <c r="G1921" s="30" t="s">
        <v>385</v>
      </c>
      <c r="H1921" t="s">
        <v>630</v>
      </c>
    </row>
    <row r="1922" spans="1:8" x14ac:dyDescent="0.35">
      <c r="A1922" s="30" t="s">
        <v>6</v>
      </c>
      <c r="B1922">
        <v>3</v>
      </c>
      <c r="C1922" s="30" t="s">
        <v>520</v>
      </c>
      <c r="D1922" s="30" t="s">
        <v>592</v>
      </c>
      <c r="E1922" s="30" t="s">
        <v>94</v>
      </c>
      <c r="F1922">
        <v>0.28738302934179227</v>
      </c>
      <c r="G1922" s="30" t="s">
        <v>386</v>
      </c>
      <c r="H1922" t="s">
        <v>631</v>
      </c>
    </row>
    <row r="1923" spans="1:8" x14ac:dyDescent="0.35">
      <c r="A1923" s="30" t="s">
        <v>6</v>
      </c>
      <c r="B1923">
        <v>3</v>
      </c>
      <c r="C1923" s="30" t="s">
        <v>520</v>
      </c>
      <c r="D1923" s="30" t="s">
        <v>592</v>
      </c>
      <c r="E1923" s="30" t="s">
        <v>517</v>
      </c>
      <c r="F1923">
        <v>0.34820895522388057</v>
      </c>
      <c r="G1923" s="30" t="s">
        <v>387</v>
      </c>
      <c r="H1923" t="s">
        <v>632</v>
      </c>
    </row>
    <row r="1924" spans="1:8" x14ac:dyDescent="0.35">
      <c r="A1924" s="30" t="s">
        <v>6</v>
      </c>
      <c r="B1924">
        <v>3</v>
      </c>
      <c r="C1924" s="30" t="s">
        <v>520</v>
      </c>
      <c r="D1924" s="30" t="s">
        <v>592</v>
      </c>
      <c r="E1924" s="30" t="s">
        <v>518</v>
      </c>
      <c r="F1924">
        <v>0.33682080924855484</v>
      </c>
      <c r="G1924" s="30" t="s">
        <v>388</v>
      </c>
      <c r="H1924" t="s">
        <v>632</v>
      </c>
    </row>
    <row r="1925" spans="1:8" x14ac:dyDescent="0.35">
      <c r="A1925" s="30" t="s">
        <v>6</v>
      </c>
      <c r="B1925">
        <v>4</v>
      </c>
      <c r="C1925" s="30" t="s">
        <v>521</v>
      </c>
      <c r="D1925" s="30" t="s">
        <v>592</v>
      </c>
      <c r="E1925" s="30" t="s">
        <v>511</v>
      </c>
      <c r="F1925">
        <v>1.3273253493013972</v>
      </c>
      <c r="G1925" s="30" t="s">
        <v>389</v>
      </c>
      <c r="H1925" t="s">
        <v>511</v>
      </c>
    </row>
    <row r="1926" spans="1:8" x14ac:dyDescent="0.35">
      <c r="A1926" s="30" t="s">
        <v>6</v>
      </c>
      <c r="B1926">
        <v>4</v>
      </c>
      <c r="C1926" s="30" t="s">
        <v>521</v>
      </c>
      <c r="D1926" s="30" t="s">
        <v>592</v>
      </c>
      <c r="E1926" s="30" t="s">
        <v>512</v>
      </c>
      <c r="F1926">
        <v>0.23611889435819763</v>
      </c>
      <c r="G1926" s="30" t="s">
        <v>390</v>
      </c>
      <c r="H1926" t="s">
        <v>609</v>
      </c>
    </row>
    <row r="1927" spans="1:8" x14ac:dyDescent="0.35">
      <c r="A1927" s="30" t="s">
        <v>6</v>
      </c>
      <c r="B1927">
        <v>4</v>
      </c>
      <c r="C1927" s="30" t="s">
        <v>521</v>
      </c>
      <c r="D1927" s="30" t="s">
        <v>592</v>
      </c>
      <c r="E1927" s="30" t="s">
        <v>513</v>
      </c>
      <c r="F1927">
        <v>0.3083446080382013</v>
      </c>
      <c r="G1927" s="30" t="s">
        <v>391</v>
      </c>
      <c r="H1927" t="s">
        <v>609</v>
      </c>
    </row>
    <row r="1928" spans="1:8" x14ac:dyDescent="0.35">
      <c r="A1928" s="30" t="s">
        <v>6</v>
      </c>
      <c r="B1928">
        <v>4</v>
      </c>
      <c r="C1928" s="30" t="s">
        <v>521</v>
      </c>
      <c r="D1928" s="30" t="s">
        <v>592</v>
      </c>
      <c r="E1928" s="30" t="s">
        <v>514</v>
      </c>
      <c r="F1928">
        <v>0.31920216886134783</v>
      </c>
      <c r="G1928" s="30" t="s">
        <v>392</v>
      </c>
      <c r="H1928" t="s">
        <v>609</v>
      </c>
    </row>
    <row r="1929" spans="1:8" x14ac:dyDescent="0.35">
      <c r="A1929" s="30" t="s">
        <v>6</v>
      </c>
      <c r="B1929">
        <v>4</v>
      </c>
      <c r="C1929" s="30" t="s">
        <v>521</v>
      </c>
      <c r="D1929" s="30" t="s">
        <v>592</v>
      </c>
      <c r="E1929" s="30" t="s">
        <v>52</v>
      </c>
      <c r="F1929">
        <v>0.25475037821482599</v>
      </c>
      <c r="G1929" s="30" t="s">
        <v>393</v>
      </c>
      <c r="H1929" t="s">
        <v>610</v>
      </c>
    </row>
    <row r="1930" spans="1:8" x14ac:dyDescent="0.35">
      <c r="A1930" s="30" t="s">
        <v>6</v>
      </c>
      <c r="B1930">
        <v>4</v>
      </c>
      <c r="C1930" s="30" t="s">
        <v>521</v>
      </c>
      <c r="D1930" s="30" t="s">
        <v>592</v>
      </c>
      <c r="E1930" s="30" t="s">
        <v>54</v>
      </c>
      <c r="F1930">
        <v>0.30853474019510252</v>
      </c>
      <c r="G1930" s="30" t="s">
        <v>394</v>
      </c>
      <c r="H1930" t="s">
        <v>611</v>
      </c>
    </row>
    <row r="1931" spans="1:8" x14ac:dyDescent="0.35">
      <c r="A1931" s="30" t="s">
        <v>6</v>
      </c>
      <c r="B1931">
        <v>4</v>
      </c>
      <c r="C1931" s="30" t="s">
        <v>521</v>
      </c>
      <c r="D1931" s="30" t="s">
        <v>592</v>
      </c>
      <c r="E1931" s="30" t="s">
        <v>56</v>
      </c>
      <c r="F1931">
        <v>0.29698388334612436</v>
      </c>
      <c r="G1931" s="30" t="s">
        <v>395</v>
      </c>
      <c r="H1931" t="s">
        <v>612</v>
      </c>
    </row>
    <row r="1932" spans="1:8" x14ac:dyDescent="0.35">
      <c r="A1932" s="30" t="s">
        <v>6</v>
      </c>
      <c r="B1932">
        <v>4</v>
      </c>
      <c r="C1932" s="30" t="s">
        <v>521</v>
      </c>
      <c r="D1932" s="30" t="s">
        <v>592</v>
      </c>
      <c r="E1932" s="30" t="s">
        <v>58</v>
      </c>
      <c r="F1932">
        <v>0.32583563808771243</v>
      </c>
      <c r="G1932" s="30" t="s">
        <v>396</v>
      </c>
      <c r="H1932" t="s">
        <v>613</v>
      </c>
    </row>
    <row r="1933" spans="1:8" x14ac:dyDescent="0.35">
      <c r="A1933" s="30" t="s">
        <v>6</v>
      </c>
      <c r="B1933">
        <v>4</v>
      </c>
      <c r="C1933" s="30" t="s">
        <v>521</v>
      </c>
      <c r="D1933" s="30" t="s">
        <v>592</v>
      </c>
      <c r="E1933" s="30" t="s">
        <v>60</v>
      </c>
      <c r="F1933">
        <v>0.31889327413254398</v>
      </c>
      <c r="G1933" s="30" t="s">
        <v>397</v>
      </c>
      <c r="H1933" t="s">
        <v>614</v>
      </c>
    </row>
    <row r="1934" spans="1:8" x14ac:dyDescent="0.35">
      <c r="A1934" s="30" t="s">
        <v>6</v>
      </c>
      <c r="B1934">
        <v>4</v>
      </c>
      <c r="C1934" s="30" t="s">
        <v>521</v>
      </c>
      <c r="D1934" s="30" t="s">
        <v>592</v>
      </c>
      <c r="E1934" s="30" t="s">
        <v>62</v>
      </c>
      <c r="F1934">
        <v>0.32959248901318422</v>
      </c>
      <c r="G1934" s="30" t="s">
        <v>398</v>
      </c>
      <c r="H1934" t="s">
        <v>615</v>
      </c>
    </row>
    <row r="1935" spans="1:8" x14ac:dyDescent="0.35">
      <c r="A1935" s="30" t="s">
        <v>6</v>
      </c>
      <c r="B1935">
        <v>4</v>
      </c>
      <c r="C1935" s="30" t="s">
        <v>521</v>
      </c>
      <c r="D1935" s="30" t="s">
        <v>592</v>
      </c>
      <c r="E1935" s="30" t="s">
        <v>64</v>
      </c>
      <c r="F1935">
        <v>0.32297336213102956</v>
      </c>
      <c r="G1935" s="30" t="s">
        <v>399</v>
      </c>
      <c r="H1935" t="s">
        <v>616</v>
      </c>
    </row>
    <row r="1936" spans="1:8" x14ac:dyDescent="0.35">
      <c r="A1936" s="30" t="s">
        <v>6</v>
      </c>
      <c r="B1936">
        <v>4</v>
      </c>
      <c r="C1936" s="30" t="s">
        <v>521</v>
      </c>
      <c r="D1936" s="30" t="s">
        <v>592</v>
      </c>
      <c r="E1936" s="30" t="s">
        <v>515</v>
      </c>
      <c r="F1936">
        <v>0.24868440502586842</v>
      </c>
      <c r="G1936" s="30" t="s">
        <v>400</v>
      </c>
      <c r="H1936" t="s">
        <v>617</v>
      </c>
    </row>
    <row r="1937" spans="1:8" x14ac:dyDescent="0.35">
      <c r="A1937" s="30" t="s">
        <v>6</v>
      </c>
      <c r="B1937">
        <v>4</v>
      </c>
      <c r="C1937" s="30" t="s">
        <v>521</v>
      </c>
      <c r="D1937" s="30" t="s">
        <v>592</v>
      </c>
      <c r="E1937" s="30" t="s">
        <v>516</v>
      </c>
      <c r="F1937">
        <v>0.26634487840825349</v>
      </c>
      <c r="G1937" s="30" t="s">
        <v>401</v>
      </c>
      <c r="H1937" t="s">
        <v>617</v>
      </c>
    </row>
    <row r="1938" spans="1:8" x14ac:dyDescent="0.35">
      <c r="A1938" s="30" t="s">
        <v>6</v>
      </c>
      <c r="B1938">
        <v>4</v>
      </c>
      <c r="C1938" s="30" t="s">
        <v>521</v>
      </c>
      <c r="D1938" s="30" t="s">
        <v>592</v>
      </c>
      <c r="E1938" s="30" t="s">
        <v>68</v>
      </c>
      <c r="F1938">
        <v>0.29744905130007032</v>
      </c>
      <c r="G1938" s="30" t="s">
        <v>402</v>
      </c>
      <c r="H1938" t="s">
        <v>618</v>
      </c>
    </row>
    <row r="1939" spans="1:8" x14ac:dyDescent="0.35">
      <c r="A1939" s="30" t="s">
        <v>6</v>
      </c>
      <c r="B1939">
        <v>4</v>
      </c>
      <c r="C1939" s="30" t="s">
        <v>521</v>
      </c>
      <c r="D1939" s="30" t="s">
        <v>592</v>
      </c>
      <c r="E1939" s="30" t="s">
        <v>70</v>
      </c>
      <c r="F1939">
        <v>0.31894736842105259</v>
      </c>
      <c r="G1939" s="30" t="s">
        <v>403</v>
      </c>
      <c r="H1939" t="s">
        <v>619</v>
      </c>
    </row>
    <row r="1940" spans="1:8" x14ac:dyDescent="0.35">
      <c r="A1940" s="30" t="s">
        <v>6</v>
      </c>
      <c r="B1940">
        <v>4</v>
      </c>
      <c r="C1940" s="30" t="s">
        <v>521</v>
      </c>
      <c r="D1940" s="30" t="s">
        <v>592</v>
      </c>
      <c r="E1940" s="30" t="s">
        <v>72</v>
      </c>
      <c r="F1940">
        <v>0.28347028613352898</v>
      </c>
      <c r="G1940" s="30" t="s">
        <v>404</v>
      </c>
      <c r="H1940" t="s">
        <v>620</v>
      </c>
    </row>
    <row r="1941" spans="1:8" x14ac:dyDescent="0.35">
      <c r="A1941" s="30" t="s">
        <v>6</v>
      </c>
      <c r="B1941">
        <v>4</v>
      </c>
      <c r="C1941" s="30" t="s">
        <v>521</v>
      </c>
      <c r="D1941" s="30" t="s">
        <v>592</v>
      </c>
      <c r="E1941" s="30" t="s">
        <v>74</v>
      </c>
      <c r="F1941">
        <v>0.42772383605252673</v>
      </c>
      <c r="G1941" s="30" t="s">
        <v>405</v>
      </c>
      <c r="H1941" t="s">
        <v>621</v>
      </c>
    </row>
    <row r="1942" spans="1:8" x14ac:dyDescent="0.35">
      <c r="A1942" s="30" t="s">
        <v>6</v>
      </c>
      <c r="B1942">
        <v>4</v>
      </c>
      <c r="C1942" s="30" t="s">
        <v>521</v>
      </c>
      <c r="D1942" s="30" t="s">
        <v>592</v>
      </c>
      <c r="E1942" s="30" t="s">
        <v>76</v>
      </c>
      <c r="F1942">
        <v>0.33177724165661443</v>
      </c>
      <c r="G1942" s="30" t="s">
        <v>406</v>
      </c>
      <c r="H1942" t="s">
        <v>622</v>
      </c>
    </row>
    <row r="1943" spans="1:8" x14ac:dyDescent="0.35">
      <c r="A1943" s="30" t="s">
        <v>6</v>
      </c>
      <c r="B1943">
        <v>4</v>
      </c>
      <c r="C1943" s="30" t="s">
        <v>521</v>
      </c>
      <c r="D1943" s="30" t="s">
        <v>592</v>
      </c>
      <c r="E1943" s="30" t="s">
        <v>78</v>
      </c>
      <c r="F1943">
        <v>0.27112449799196786</v>
      </c>
      <c r="G1943" s="30" t="s">
        <v>407</v>
      </c>
      <c r="H1943" t="s">
        <v>623</v>
      </c>
    </row>
    <row r="1944" spans="1:8" x14ac:dyDescent="0.35">
      <c r="A1944" s="30" t="s">
        <v>6</v>
      </c>
      <c r="B1944">
        <v>4</v>
      </c>
      <c r="C1944" s="30" t="s">
        <v>521</v>
      </c>
      <c r="D1944" s="30" t="s">
        <v>592</v>
      </c>
      <c r="E1944" s="30" t="s">
        <v>80</v>
      </c>
      <c r="F1944">
        <v>0.28790505477609069</v>
      </c>
      <c r="G1944" s="30" t="s">
        <v>408</v>
      </c>
      <c r="H1944" t="s">
        <v>624</v>
      </c>
    </row>
    <row r="1945" spans="1:8" x14ac:dyDescent="0.35">
      <c r="A1945" s="30" t="s">
        <v>6</v>
      </c>
      <c r="B1945">
        <v>4</v>
      </c>
      <c r="C1945" s="30" t="s">
        <v>521</v>
      </c>
      <c r="D1945" s="30" t="s">
        <v>592</v>
      </c>
      <c r="E1945" s="30" t="s">
        <v>82</v>
      </c>
      <c r="F1945">
        <v>0.3287128910141463</v>
      </c>
      <c r="G1945" s="30" t="s">
        <v>409</v>
      </c>
      <c r="H1945" t="s">
        <v>625</v>
      </c>
    </row>
    <row r="1946" spans="1:8" x14ac:dyDescent="0.35">
      <c r="A1946" s="30" t="s">
        <v>6</v>
      </c>
      <c r="B1946">
        <v>4</v>
      </c>
      <c r="C1946" s="30" t="s">
        <v>521</v>
      </c>
      <c r="D1946" s="30" t="s">
        <v>592</v>
      </c>
      <c r="E1946" s="30" t="s">
        <v>84</v>
      </c>
      <c r="F1946">
        <v>0.20242160631195627</v>
      </c>
      <c r="G1946" s="30" t="s">
        <v>410</v>
      </c>
      <c r="H1946" t="s">
        <v>626</v>
      </c>
    </row>
    <row r="1947" spans="1:8" x14ac:dyDescent="0.35">
      <c r="A1947" s="30" t="s">
        <v>6</v>
      </c>
      <c r="B1947">
        <v>4</v>
      </c>
      <c r="C1947" s="30" t="s">
        <v>521</v>
      </c>
      <c r="D1947" s="30" t="s">
        <v>592</v>
      </c>
      <c r="E1947" s="30" t="s">
        <v>86</v>
      </c>
      <c r="F1947">
        <v>0.21026431718061669</v>
      </c>
      <c r="G1947" s="30" t="s">
        <v>411</v>
      </c>
      <c r="H1947" t="s">
        <v>627</v>
      </c>
    </row>
    <row r="1948" spans="1:8" x14ac:dyDescent="0.35">
      <c r="A1948" s="30" t="s">
        <v>6</v>
      </c>
      <c r="B1948">
        <v>4</v>
      </c>
      <c r="C1948" s="30" t="s">
        <v>521</v>
      </c>
      <c r="D1948" s="30" t="s">
        <v>592</v>
      </c>
      <c r="E1948" s="30" t="s">
        <v>88</v>
      </c>
      <c r="F1948">
        <v>0.22083099156965072</v>
      </c>
      <c r="G1948" s="30" t="s">
        <v>412</v>
      </c>
      <c r="H1948" t="s">
        <v>628</v>
      </c>
    </row>
    <row r="1949" spans="1:8" x14ac:dyDescent="0.35">
      <c r="A1949" s="30" t="s">
        <v>6</v>
      </c>
      <c r="B1949">
        <v>4</v>
      </c>
      <c r="C1949" s="30" t="s">
        <v>521</v>
      </c>
      <c r="D1949" s="30" t="s">
        <v>592</v>
      </c>
      <c r="E1949" s="30" t="s">
        <v>90</v>
      </c>
      <c r="F1949">
        <v>0.28886431560071724</v>
      </c>
      <c r="G1949" s="30" t="s">
        <v>413</v>
      </c>
      <c r="H1949" t="s">
        <v>629</v>
      </c>
    </row>
    <row r="1950" spans="1:8" x14ac:dyDescent="0.35">
      <c r="A1950" s="30" t="s">
        <v>6</v>
      </c>
      <c r="B1950">
        <v>4</v>
      </c>
      <c r="C1950" s="30" t="s">
        <v>521</v>
      </c>
      <c r="D1950" s="30" t="s">
        <v>592</v>
      </c>
      <c r="E1950" s="30" t="s">
        <v>92</v>
      </c>
      <c r="F1950">
        <v>0.29475416497358792</v>
      </c>
      <c r="G1950" s="30" t="s">
        <v>414</v>
      </c>
      <c r="H1950" t="s">
        <v>630</v>
      </c>
    </row>
    <row r="1951" spans="1:8" x14ac:dyDescent="0.35">
      <c r="A1951" s="30" t="s">
        <v>6</v>
      </c>
      <c r="B1951">
        <v>4</v>
      </c>
      <c r="C1951" s="30" t="s">
        <v>521</v>
      </c>
      <c r="D1951" s="30" t="s">
        <v>592</v>
      </c>
      <c r="E1951" s="30" t="s">
        <v>94</v>
      </c>
      <c r="F1951">
        <v>0.36668517049960353</v>
      </c>
      <c r="G1951" s="30" t="s">
        <v>415</v>
      </c>
      <c r="H1951" t="s">
        <v>631</v>
      </c>
    </row>
    <row r="1952" spans="1:8" x14ac:dyDescent="0.35">
      <c r="A1952" s="30" t="s">
        <v>6</v>
      </c>
      <c r="B1952">
        <v>4</v>
      </c>
      <c r="C1952" s="30" t="s">
        <v>521</v>
      </c>
      <c r="D1952" s="30" t="s">
        <v>592</v>
      </c>
      <c r="E1952" s="30" t="s">
        <v>517</v>
      </c>
      <c r="F1952">
        <v>0.30840796019900502</v>
      </c>
      <c r="G1952" s="30" t="s">
        <v>416</v>
      </c>
      <c r="H1952" t="s">
        <v>632</v>
      </c>
    </row>
    <row r="1953" spans="1:8" x14ac:dyDescent="0.35">
      <c r="A1953" s="30" t="s">
        <v>6</v>
      </c>
      <c r="B1953">
        <v>4</v>
      </c>
      <c r="C1953" s="30" t="s">
        <v>521</v>
      </c>
      <c r="D1953" s="30" t="s">
        <v>592</v>
      </c>
      <c r="E1953" s="30" t="s">
        <v>518</v>
      </c>
      <c r="F1953">
        <v>0.31755298651252412</v>
      </c>
      <c r="G1953" s="30" t="s">
        <v>417</v>
      </c>
      <c r="H1953" t="s">
        <v>632</v>
      </c>
    </row>
    <row r="1954" spans="1:8" x14ac:dyDescent="0.35">
      <c r="A1954" s="30" t="s">
        <v>6</v>
      </c>
      <c r="B1954">
        <v>5</v>
      </c>
      <c r="C1954" s="30" t="s">
        <v>522</v>
      </c>
      <c r="D1954" s="30" t="s">
        <v>592</v>
      </c>
      <c r="E1954" s="30" t="s">
        <v>511</v>
      </c>
      <c r="F1954">
        <v>0.21956087824351295</v>
      </c>
      <c r="G1954" s="30" t="s">
        <v>418</v>
      </c>
      <c r="H1954" t="s">
        <v>511</v>
      </c>
    </row>
    <row r="1955" spans="1:8" x14ac:dyDescent="0.35">
      <c r="A1955" s="30" t="s">
        <v>6</v>
      </c>
      <c r="B1955">
        <v>5</v>
      </c>
      <c r="C1955" s="30" t="s">
        <v>522</v>
      </c>
      <c r="D1955" s="30" t="s">
        <v>592</v>
      </c>
      <c r="E1955" s="30" t="s">
        <v>512</v>
      </c>
      <c r="F1955">
        <v>3.7864445285876562E-2</v>
      </c>
      <c r="G1955" s="30" t="s">
        <v>419</v>
      </c>
      <c r="H1955" t="s">
        <v>609</v>
      </c>
    </row>
    <row r="1956" spans="1:8" x14ac:dyDescent="0.35">
      <c r="A1956" s="30" t="s">
        <v>6</v>
      </c>
      <c r="B1956">
        <v>5</v>
      </c>
      <c r="C1956" s="30" t="s">
        <v>522</v>
      </c>
      <c r="D1956" s="30" t="s">
        <v>592</v>
      </c>
      <c r="E1956" s="30" t="s">
        <v>513</v>
      </c>
      <c r="F1956">
        <v>3.9793076004775163E-2</v>
      </c>
      <c r="G1956" s="30" t="s">
        <v>420</v>
      </c>
      <c r="H1956" t="s">
        <v>609</v>
      </c>
    </row>
    <row r="1957" spans="1:8" x14ac:dyDescent="0.35">
      <c r="A1957" s="30" t="s">
        <v>6</v>
      </c>
      <c r="B1957">
        <v>5</v>
      </c>
      <c r="C1957" s="30" t="s">
        <v>522</v>
      </c>
      <c r="D1957" s="30" t="s">
        <v>592</v>
      </c>
      <c r="E1957" s="30" t="s">
        <v>514</v>
      </c>
      <c r="F1957">
        <v>3.8729666924864445E-2</v>
      </c>
      <c r="G1957" s="30" t="s">
        <v>421</v>
      </c>
      <c r="H1957" t="s">
        <v>609</v>
      </c>
    </row>
    <row r="1958" spans="1:8" x14ac:dyDescent="0.35">
      <c r="A1958" s="30" t="s">
        <v>6</v>
      </c>
      <c r="B1958">
        <v>5</v>
      </c>
      <c r="C1958" s="30" t="s">
        <v>522</v>
      </c>
      <c r="D1958" s="30" t="s">
        <v>592</v>
      </c>
      <c r="E1958" s="30" t="s">
        <v>52</v>
      </c>
      <c r="F1958">
        <v>3.7821482602118005E-2</v>
      </c>
      <c r="G1958" s="30" t="s">
        <v>422</v>
      </c>
      <c r="H1958" t="s">
        <v>610</v>
      </c>
    </row>
    <row r="1959" spans="1:8" x14ac:dyDescent="0.35">
      <c r="A1959" s="30" t="s">
        <v>6</v>
      </c>
      <c r="B1959">
        <v>5</v>
      </c>
      <c r="C1959" s="30" t="s">
        <v>522</v>
      </c>
      <c r="D1959" s="30" t="s">
        <v>592</v>
      </c>
      <c r="E1959" s="30" t="s">
        <v>54</v>
      </c>
      <c r="F1959">
        <v>3.9816842524387816E-2</v>
      </c>
      <c r="G1959" s="30" t="s">
        <v>423</v>
      </c>
      <c r="H1959" t="s">
        <v>611</v>
      </c>
    </row>
    <row r="1960" spans="1:8" x14ac:dyDescent="0.35">
      <c r="A1960" s="30" t="s">
        <v>6</v>
      </c>
      <c r="B1960">
        <v>5</v>
      </c>
      <c r="C1960" s="30" t="s">
        <v>522</v>
      </c>
      <c r="D1960" s="30" t="s">
        <v>592</v>
      </c>
      <c r="E1960" s="30" t="s">
        <v>56</v>
      </c>
      <c r="F1960">
        <v>3.8372985418265546E-2</v>
      </c>
      <c r="G1960" s="30" t="s">
        <v>424</v>
      </c>
      <c r="H1960" t="s">
        <v>612</v>
      </c>
    </row>
    <row r="1961" spans="1:8" x14ac:dyDescent="0.35">
      <c r="A1961" s="30" t="s">
        <v>6</v>
      </c>
      <c r="B1961">
        <v>5</v>
      </c>
      <c r="C1961" s="30" t="s">
        <v>522</v>
      </c>
      <c r="D1961" s="30" t="s">
        <v>592</v>
      </c>
      <c r="E1961" s="30" t="s">
        <v>58</v>
      </c>
      <c r="F1961">
        <v>3.9510075069142628E-2</v>
      </c>
      <c r="G1961" s="30" t="s">
        <v>425</v>
      </c>
      <c r="H1961" t="s">
        <v>613</v>
      </c>
    </row>
    <row r="1962" spans="1:8" x14ac:dyDescent="0.35">
      <c r="A1962" s="30" t="s">
        <v>6</v>
      </c>
      <c r="B1962">
        <v>5</v>
      </c>
      <c r="C1962" s="30" t="s">
        <v>522</v>
      </c>
      <c r="D1962" s="30" t="s">
        <v>592</v>
      </c>
      <c r="E1962" s="30" t="s">
        <v>60</v>
      </c>
      <c r="F1962">
        <v>4.1111659266567999E-2</v>
      </c>
      <c r="G1962" s="30" t="s">
        <v>426</v>
      </c>
      <c r="H1962" t="s">
        <v>614</v>
      </c>
    </row>
    <row r="1963" spans="1:8" x14ac:dyDescent="0.35">
      <c r="A1963" s="30" t="s">
        <v>6</v>
      </c>
      <c r="B1963">
        <v>5</v>
      </c>
      <c r="C1963" s="30" t="s">
        <v>522</v>
      </c>
      <c r="D1963" s="30" t="s">
        <v>592</v>
      </c>
      <c r="E1963" s="30" t="s">
        <v>62</v>
      </c>
      <c r="F1963">
        <v>4.9940071913703546E-2</v>
      </c>
      <c r="G1963" s="30" t="s">
        <v>427</v>
      </c>
      <c r="H1963" t="s">
        <v>615</v>
      </c>
    </row>
    <row r="1964" spans="1:8" x14ac:dyDescent="0.35">
      <c r="A1964" s="30" t="s">
        <v>6</v>
      </c>
      <c r="B1964">
        <v>5</v>
      </c>
      <c r="C1964" s="30" t="s">
        <v>522</v>
      </c>
      <c r="D1964" s="30" t="s">
        <v>592</v>
      </c>
      <c r="E1964" s="30" t="s">
        <v>64</v>
      </c>
      <c r="F1964">
        <v>5.3995680345572353E-2</v>
      </c>
      <c r="G1964" s="30" t="s">
        <v>428</v>
      </c>
      <c r="H1964" t="s">
        <v>616</v>
      </c>
    </row>
    <row r="1965" spans="1:8" x14ac:dyDescent="0.35">
      <c r="A1965" s="30" t="s">
        <v>6</v>
      </c>
      <c r="B1965">
        <v>5</v>
      </c>
      <c r="C1965" s="30" t="s">
        <v>522</v>
      </c>
      <c r="D1965" s="30" t="s">
        <v>592</v>
      </c>
      <c r="E1965" s="30" t="s">
        <v>515</v>
      </c>
      <c r="F1965">
        <v>3.6954915003695493E-2</v>
      </c>
      <c r="G1965" s="30" t="s">
        <v>429</v>
      </c>
      <c r="H1965" t="s">
        <v>617</v>
      </c>
    </row>
    <row r="1966" spans="1:8" x14ac:dyDescent="0.35">
      <c r="A1966" s="30" t="s">
        <v>6</v>
      </c>
      <c r="B1966">
        <v>5</v>
      </c>
      <c r="C1966" s="30" t="s">
        <v>522</v>
      </c>
      <c r="D1966" s="30" t="s">
        <v>592</v>
      </c>
      <c r="E1966" s="30" t="s">
        <v>516</v>
      </c>
      <c r="F1966">
        <v>4.6057479734708917E-2</v>
      </c>
      <c r="G1966" s="30" t="s">
        <v>430</v>
      </c>
      <c r="H1966" t="s">
        <v>617</v>
      </c>
    </row>
    <row r="1967" spans="1:8" x14ac:dyDescent="0.35">
      <c r="A1967" s="30" t="s">
        <v>6</v>
      </c>
      <c r="B1967">
        <v>5</v>
      </c>
      <c r="C1967" s="30" t="s">
        <v>522</v>
      </c>
      <c r="D1967" s="30" t="s">
        <v>592</v>
      </c>
      <c r="E1967" s="30" t="s">
        <v>68</v>
      </c>
      <c r="F1967">
        <v>0.13176387912860152</v>
      </c>
      <c r="G1967" s="30" t="s">
        <v>431</v>
      </c>
      <c r="H1967" t="s">
        <v>618</v>
      </c>
    </row>
    <row r="1968" spans="1:8" x14ac:dyDescent="0.35">
      <c r="A1968" s="30" t="s">
        <v>6</v>
      </c>
      <c r="B1968">
        <v>5</v>
      </c>
      <c r="C1968" s="30" t="s">
        <v>522</v>
      </c>
      <c r="D1968" s="30" t="s">
        <v>592</v>
      </c>
      <c r="E1968" s="30" t="s">
        <v>70</v>
      </c>
      <c r="F1968">
        <v>2.990430622009569E-2</v>
      </c>
      <c r="G1968" s="30" t="s">
        <v>432</v>
      </c>
      <c r="H1968" t="s">
        <v>619</v>
      </c>
    </row>
    <row r="1969" spans="1:8" x14ac:dyDescent="0.35">
      <c r="A1969" s="30" t="s">
        <v>6</v>
      </c>
      <c r="B1969">
        <v>5</v>
      </c>
      <c r="C1969" s="30" t="s">
        <v>522</v>
      </c>
      <c r="D1969" s="30" t="s">
        <v>592</v>
      </c>
      <c r="E1969" s="30" t="s">
        <v>72</v>
      </c>
      <c r="F1969">
        <v>3.6683785766691124E-2</v>
      </c>
      <c r="G1969" s="30" t="s">
        <v>433</v>
      </c>
      <c r="H1969" t="s">
        <v>620</v>
      </c>
    </row>
    <row r="1970" spans="1:8" x14ac:dyDescent="0.35">
      <c r="A1970" s="30" t="s">
        <v>6</v>
      </c>
      <c r="B1970">
        <v>5</v>
      </c>
      <c r="C1970" s="30" t="s">
        <v>522</v>
      </c>
      <c r="D1970" s="30" t="s">
        <v>592</v>
      </c>
      <c r="E1970" s="30" t="s">
        <v>74</v>
      </c>
      <c r="F1970">
        <v>9.9482690011937908E-3</v>
      </c>
      <c r="G1970" s="30" t="s">
        <v>434</v>
      </c>
      <c r="H1970" t="s">
        <v>621</v>
      </c>
    </row>
    <row r="1971" spans="1:8" x14ac:dyDescent="0.35">
      <c r="A1971" s="30" t="s">
        <v>6</v>
      </c>
      <c r="B1971">
        <v>5</v>
      </c>
      <c r="C1971" s="30" t="s">
        <v>522</v>
      </c>
      <c r="D1971" s="30" t="s">
        <v>592</v>
      </c>
      <c r="E1971" s="30" t="s">
        <v>76</v>
      </c>
      <c r="F1971">
        <v>2.0104543626859671E-2</v>
      </c>
      <c r="G1971" s="30" t="s">
        <v>435</v>
      </c>
      <c r="H1971" t="s">
        <v>622</v>
      </c>
    </row>
    <row r="1972" spans="1:8" x14ac:dyDescent="0.35">
      <c r="A1972" s="30" t="s">
        <v>6</v>
      </c>
      <c r="B1972">
        <v>5</v>
      </c>
      <c r="C1972" s="30" t="s">
        <v>522</v>
      </c>
      <c r="D1972" s="30" t="s">
        <v>592</v>
      </c>
      <c r="E1972" s="30" t="s">
        <v>78</v>
      </c>
      <c r="F1972">
        <v>2.0080321285140562E-2</v>
      </c>
      <c r="G1972" s="30" t="s">
        <v>436</v>
      </c>
      <c r="H1972" t="s">
        <v>623</v>
      </c>
    </row>
    <row r="1973" spans="1:8" x14ac:dyDescent="0.35">
      <c r="A1973" s="30" t="s">
        <v>6</v>
      </c>
      <c r="B1973">
        <v>5</v>
      </c>
      <c r="C1973" s="30" t="s">
        <v>522</v>
      </c>
      <c r="D1973" s="30" t="s">
        <v>592</v>
      </c>
      <c r="E1973" s="30" t="s">
        <v>80</v>
      </c>
      <c r="F1973">
        <v>9.6098404766480888E-3</v>
      </c>
      <c r="G1973" s="30" t="s">
        <v>437</v>
      </c>
      <c r="H1973" t="s">
        <v>624</v>
      </c>
    </row>
    <row r="1974" spans="1:8" x14ac:dyDescent="0.35">
      <c r="A1974" s="30" t="s">
        <v>6</v>
      </c>
      <c r="B1974">
        <v>5</v>
      </c>
      <c r="C1974" s="30" t="s">
        <v>522</v>
      </c>
      <c r="D1974" s="30" t="s">
        <v>592</v>
      </c>
      <c r="E1974" s="30" t="s">
        <v>82</v>
      </c>
      <c r="F1974">
        <v>9.9621438533572422E-3</v>
      </c>
      <c r="G1974" s="30" t="s">
        <v>438</v>
      </c>
      <c r="H1974" t="s">
        <v>625</v>
      </c>
    </row>
    <row r="1975" spans="1:8" x14ac:dyDescent="0.35">
      <c r="A1975" s="30" t="s">
        <v>6</v>
      </c>
      <c r="B1975">
        <v>5</v>
      </c>
      <c r="C1975" s="30" t="s">
        <v>522</v>
      </c>
      <c r="D1975" s="30" t="s">
        <v>592</v>
      </c>
      <c r="E1975" s="30" t="s">
        <v>84</v>
      </c>
      <c r="F1975">
        <v>1.0115314586283633E-2</v>
      </c>
      <c r="G1975" s="30" t="s">
        <v>439</v>
      </c>
      <c r="H1975" t="s">
        <v>626</v>
      </c>
    </row>
    <row r="1976" spans="1:8" x14ac:dyDescent="0.35">
      <c r="A1976" s="30" t="s">
        <v>6</v>
      </c>
      <c r="B1976">
        <v>5</v>
      </c>
      <c r="C1976" s="30" t="s">
        <v>522</v>
      </c>
      <c r="D1976" s="30" t="s">
        <v>592</v>
      </c>
      <c r="E1976" s="30" t="s">
        <v>86</v>
      </c>
      <c r="F1976">
        <v>1.001201441730076E-2</v>
      </c>
      <c r="G1976" s="30" t="s">
        <v>440</v>
      </c>
      <c r="H1976" t="s">
        <v>627</v>
      </c>
    </row>
    <row r="1977" spans="1:8" x14ac:dyDescent="0.35">
      <c r="A1977" s="30" t="s">
        <v>6</v>
      </c>
      <c r="B1977">
        <v>5</v>
      </c>
      <c r="C1977" s="30" t="s">
        <v>522</v>
      </c>
      <c r="D1977" s="30" t="s">
        <v>592</v>
      </c>
      <c r="E1977" s="30" t="s">
        <v>88</v>
      </c>
      <c r="F1977">
        <v>1.0036130068245684E-2</v>
      </c>
      <c r="G1977" s="30" t="s">
        <v>441</v>
      </c>
      <c r="H1977" t="s">
        <v>628</v>
      </c>
    </row>
    <row r="1978" spans="1:8" x14ac:dyDescent="0.35">
      <c r="A1978" s="30" t="s">
        <v>6</v>
      </c>
      <c r="B1978">
        <v>5</v>
      </c>
      <c r="C1978" s="30" t="s">
        <v>522</v>
      </c>
      <c r="D1978" s="30" t="s">
        <v>592</v>
      </c>
      <c r="E1978" s="30" t="s">
        <v>90</v>
      </c>
      <c r="F1978">
        <v>9.9621438533572422E-3</v>
      </c>
      <c r="G1978" s="30" t="s">
        <v>442</v>
      </c>
      <c r="H1978" t="s">
        <v>629</v>
      </c>
    </row>
    <row r="1979" spans="1:8" x14ac:dyDescent="0.35">
      <c r="A1979" s="30" t="s">
        <v>6</v>
      </c>
      <c r="B1979">
        <v>5</v>
      </c>
      <c r="C1979" s="30" t="s">
        <v>522</v>
      </c>
      <c r="D1979" s="30" t="s">
        <v>592</v>
      </c>
      <c r="E1979" s="30" t="s">
        <v>92</v>
      </c>
      <c r="F1979">
        <v>2.031694433157253E-2</v>
      </c>
      <c r="G1979" s="30" t="s">
        <v>443</v>
      </c>
      <c r="H1979" t="s">
        <v>630</v>
      </c>
    </row>
    <row r="1980" spans="1:8" x14ac:dyDescent="0.35">
      <c r="A1980" s="30" t="s">
        <v>6</v>
      </c>
      <c r="B1980">
        <v>5</v>
      </c>
      <c r="C1980" s="30" t="s">
        <v>522</v>
      </c>
      <c r="D1980" s="30" t="s">
        <v>592</v>
      </c>
      <c r="E1980" s="30" t="s">
        <v>94</v>
      </c>
      <c r="F1980">
        <v>1.9825535289452814E-2</v>
      </c>
      <c r="G1980" s="30" t="s">
        <v>444</v>
      </c>
      <c r="H1980" t="s">
        <v>631</v>
      </c>
    </row>
    <row r="1981" spans="1:8" x14ac:dyDescent="0.35">
      <c r="A1981" s="30" t="s">
        <v>6</v>
      </c>
      <c r="B1981">
        <v>5</v>
      </c>
      <c r="C1981" s="30" t="s">
        <v>522</v>
      </c>
      <c r="D1981" s="30" t="s">
        <v>592</v>
      </c>
      <c r="E1981" s="30" t="s">
        <v>517</v>
      </c>
      <c r="F1981">
        <v>1.9900497512437814E-2</v>
      </c>
      <c r="G1981" s="30" t="s">
        <v>445</v>
      </c>
      <c r="H1981" t="s">
        <v>632</v>
      </c>
    </row>
    <row r="1982" spans="1:8" x14ac:dyDescent="0.35">
      <c r="A1982" s="30" t="s">
        <v>6</v>
      </c>
      <c r="B1982">
        <v>5</v>
      </c>
      <c r="C1982" s="30" t="s">
        <v>522</v>
      </c>
      <c r="D1982" s="30" t="s">
        <v>592</v>
      </c>
      <c r="E1982" s="30" t="s">
        <v>518</v>
      </c>
      <c r="F1982">
        <v>1.9267822736030827E-2</v>
      </c>
      <c r="G1982" s="30" t="s">
        <v>446</v>
      </c>
      <c r="H1982" t="s">
        <v>632</v>
      </c>
    </row>
    <row r="1983" spans="1:8" x14ac:dyDescent="0.35">
      <c r="A1983" s="30" t="s">
        <v>6</v>
      </c>
      <c r="B1983">
        <v>6</v>
      </c>
      <c r="C1983" s="30" t="s">
        <v>523</v>
      </c>
      <c r="D1983" s="30" t="s">
        <v>592</v>
      </c>
      <c r="E1983" s="30" t="s">
        <v>511</v>
      </c>
      <c r="F1983">
        <v>4.9500998003992018</v>
      </c>
      <c r="G1983" s="30" t="s">
        <v>447</v>
      </c>
      <c r="H1983" t="s">
        <v>511</v>
      </c>
    </row>
    <row r="1984" spans="1:8" x14ac:dyDescent="0.35">
      <c r="A1984" s="30" t="s">
        <v>6</v>
      </c>
      <c r="B1984">
        <v>6</v>
      </c>
      <c r="C1984" s="30" t="s">
        <v>523</v>
      </c>
      <c r="D1984" s="30" t="s">
        <v>592</v>
      </c>
      <c r="E1984" s="30" t="s">
        <v>512</v>
      </c>
      <c r="F1984">
        <v>3.8053767512305949</v>
      </c>
      <c r="G1984" s="30" t="s">
        <v>448</v>
      </c>
      <c r="H1984" t="s">
        <v>609</v>
      </c>
    </row>
    <row r="1985" spans="1:8" x14ac:dyDescent="0.35">
      <c r="A1985" s="30" t="s">
        <v>6</v>
      </c>
      <c r="B1985">
        <v>6</v>
      </c>
      <c r="C1985" s="30" t="s">
        <v>523</v>
      </c>
      <c r="D1985" s="30" t="s">
        <v>592</v>
      </c>
      <c r="E1985" s="30" t="s">
        <v>513</v>
      </c>
      <c r="F1985">
        <v>3.6808595304417024</v>
      </c>
      <c r="G1985" s="30" t="s">
        <v>449</v>
      </c>
      <c r="H1985" t="s">
        <v>609</v>
      </c>
    </row>
    <row r="1986" spans="1:8" x14ac:dyDescent="0.35">
      <c r="A1986" s="30" t="s">
        <v>6</v>
      </c>
      <c r="B1986">
        <v>6</v>
      </c>
      <c r="C1986" s="30" t="s">
        <v>523</v>
      </c>
      <c r="D1986" s="30" t="s">
        <v>592</v>
      </c>
      <c r="E1986" s="30" t="s">
        <v>514</v>
      </c>
      <c r="F1986">
        <v>3.6793183578621225</v>
      </c>
      <c r="G1986" s="30" t="s">
        <v>450</v>
      </c>
      <c r="H1986" t="s">
        <v>609</v>
      </c>
    </row>
    <row r="1987" spans="1:8" x14ac:dyDescent="0.35">
      <c r="A1987" s="30" t="s">
        <v>6</v>
      </c>
      <c r="B1987">
        <v>6</v>
      </c>
      <c r="C1987" s="30" t="s">
        <v>523</v>
      </c>
      <c r="D1987" s="30" t="s">
        <v>592</v>
      </c>
      <c r="E1987" s="30" t="s">
        <v>52</v>
      </c>
      <c r="F1987">
        <v>3.6308623298033282</v>
      </c>
      <c r="G1987" s="30" t="s">
        <v>451</v>
      </c>
      <c r="H1987" t="s">
        <v>610</v>
      </c>
    </row>
    <row r="1988" spans="1:8" x14ac:dyDescent="0.35">
      <c r="A1988" s="30" t="s">
        <v>6</v>
      </c>
      <c r="B1988">
        <v>6</v>
      </c>
      <c r="C1988" s="30" t="s">
        <v>523</v>
      </c>
      <c r="D1988" s="30" t="s">
        <v>592</v>
      </c>
      <c r="E1988" s="30" t="s">
        <v>54</v>
      </c>
      <c r="F1988">
        <v>3.6233326697192916</v>
      </c>
      <c r="G1988" s="30" t="s">
        <v>452</v>
      </c>
      <c r="H1988" t="s">
        <v>611</v>
      </c>
    </row>
    <row r="1989" spans="1:8" x14ac:dyDescent="0.35">
      <c r="A1989" s="30" t="s">
        <v>6</v>
      </c>
      <c r="B1989">
        <v>6</v>
      </c>
      <c r="C1989" s="30" t="s">
        <v>523</v>
      </c>
      <c r="D1989" s="30" t="s">
        <v>592</v>
      </c>
      <c r="E1989" s="30" t="s">
        <v>56</v>
      </c>
      <c r="F1989">
        <v>3.6550268610897927</v>
      </c>
      <c r="G1989" s="30" t="s">
        <v>453</v>
      </c>
      <c r="H1989" t="s">
        <v>612</v>
      </c>
    </row>
    <row r="1990" spans="1:8" x14ac:dyDescent="0.35">
      <c r="A1990" s="30" t="s">
        <v>6</v>
      </c>
      <c r="B1990">
        <v>6</v>
      </c>
      <c r="C1990" s="30" t="s">
        <v>523</v>
      </c>
      <c r="D1990" s="30" t="s">
        <v>592</v>
      </c>
      <c r="E1990" s="30" t="s">
        <v>58</v>
      </c>
      <c r="F1990">
        <v>3.980640063216121</v>
      </c>
      <c r="G1990" s="30" t="s">
        <v>454</v>
      </c>
      <c r="H1990" t="s">
        <v>613</v>
      </c>
    </row>
    <row r="1991" spans="1:8" x14ac:dyDescent="0.35">
      <c r="A1991" s="30" t="s">
        <v>6</v>
      </c>
      <c r="B1991">
        <v>6</v>
      </c>
      <c r="C1991" s="30" t="s">
        <v>523</v>
      </c>
      <c r="D1991" s="30" t="s">
        <v>592</v>
      </c>
      <c r="E1991" s="30" t="s">
        <v>60</v>
      </c>
      <c r="F1991">
        <v>4.0453872718302915</v>
      </c>
      <c r="G1991" s="30" t="s">
        <v>455</v>
      </c>
      <c r="H1991" t="s">
        <v>614</v>
      </c>
    </row>
    <row r="1992" spans="1:8" x14ac:dyDescent="0.35">
      <c r="A1992" s="30" t="s">
        <v>6</v>
      </c>
      <c r="B1992">
        <v>6</v>
      </c>
      <c r="C1992" s="30" t="s">
        <v>523</v>
      </c>
      <c r="D1992" s="30" t="s">
        <v>592</v>
      </c>
      <c r="E1992" s="30" t="s">
        <v>62</v>
      </c>
      <c r="F1992">
        <v>4.0051937674790246</v>
      </c>
      <c r="G1992" s="30" t="s">
        <v>456</v>
      </c>
      <c r="H1992" t="s">
        <v>615</v>
      </c>
    </row>
    <row r="1993" spans="1:8" x14ac:dyDescent="0.35">
      <c r="A1993" s="30" t="s">
        <v>6</v>
      </c>
      <c r="B1993">
        <v>6</v>
      </c>
      <c r="C1993" s="30" t="s">
        <v>523</v>
      </c>
      <c r="D1993" s="30" t="s">
        <v>592</v>
      </c>
      <c r="E1993" s="30" t="s">
        <v>64</v>
      </c>
      <c r="F1993">
        <v>4.1486681065514759</v>
      </c>
      <c r="G1993" s="30" t="s">
        <v>457</v>
      </c>
      <c r="H1993" t="s">
        <v>616</v>
      </c>
    </row>
    <row r="1994" spans="1:8" x14ac:dyDescent="0.35">
      <c r="A1994" s="30" t="s">
        <v>6</v>
      </c>
      <c r="B1994">
        <v>6</v>
      </c>
      <c r="C1994" s="30" t="s">
        <v>523</v>
      </c>
      <c r="D1994" s="30" t="s">
        <v>592</v>
      </c>
      <c r="E1994" s="30" t="s">
        <v>515</v>
      </c>
      <c r="F1994">
        <v>5.3677014042867697</v>
      </c>
      <c r="G1994" s="30" t="s">
        <v>458</v>
      </c>
      <c r="H1994" t="s">
        <v>617</v>
      </c>
    </row>
    <row r="1995" spans="1:8" x14ac:dyDescent="0.35">
      <c r="A1995" s="30" t="s">
        <v>6</v>
      </c>
      <c r="B1995">
        <v>6</v>
      </c>
      <c r="C1995" s="30" t="s">
        <v>523</v>
      </c>
      <c r="D1995" s="30" t="s">
        <v>592</v>
      </c>
      <c r="E1995" s="30" t="s">
        <v>516</v>
      </c>
      <c r="F1995">
        <v>3.5095799557848197</v>
      </c>
      <c r="G1995" s="30" t="s">
        <v>459</v>
      </c>
      <c r="H1995" t="s">
        <v>617</v>
      </c>
    </row>
    <row r="1996" spans="1:8" x14ac:dyDescent="0.35">
      <c r="A1996" s="30" t="s">
        <v>6</v>
      </c>
      <c r="B1996">
        <v>6</v>
      </c>
      <c r="C1996" s="30" t="s">
        <v>523</v>
      </c>
      <c r="D1996" s="30" t="s">
        <v>592</v>
      </c>
      <c r="E1996" s="30" t="s">
        <v>68</v>
      </c>
      <c r="F1996">
        <v>3.7860154602951508</v>
      </c>
      <c r="G1996" s="30" t="s">
        <v>460</v>
      </c>
      <c r="H1996" t="s">
        <v>618</v>
      </c>
    </row>
    <row r="1997" spans="1:8" x14ac:dyDescent="0.35">
      <c r="A1997" s="30" t="s">
        <v>6</v>
      </c>
      <c r="B1997">
        <v>6</v>
      </c>
      <c r="C1997" s="30" t="s">
        <v>523</v>
      </c>
      <c r="D1997" s="30" t="s">
        <v>592</v>
      </c>
      <c r="E1997" s="30" t="s">
        <v>70</v>
      </c>
      <c r="F1997">
        <v>3.9174641148325358</v>
      </c>
      <c r="G1997" s="30" t="s">
        <v>461</v>
      </c>
      <c r="H1997" t="s">
        <v>619</v>
      </c>
    </row>
    <row r="1998" spans="1:8" x14ac:dyDescent="0.35">
      <c r="A1998" s="30" t="s">
        <v>6</v>
      </c>
      <c r="B1998">
        <v>6</v>
      </c>
      <c r="C1998" s="30" t="s">
        <v>523</v>
      </c>
      <c r="D1998" s="30" t="s">
        <v>592</v>
      </c>
      <c r="E1998" s="30" t="s">
        <v>72</v>
      </c>
      <c r="F1998">
        <v>3.8976522377109317</v>
      </c>
      <c r="G1998" s="30" t="s">
        <v>462</v>
      </c>
      <c r="H1998" t="s">
        <v>620</v>
      </c>
    </row>
    <row r="1999" spans="1:8" x14ac:dyDescent="0.35">
      <c r="A1999" s="30" t="s">
        <v>6</v>
      </c>
      <c r="B1999">
        <v>6</v>
      </c>
      <c r="C1999" s="30" t="s">
        <v>523</v>
      </c>
      <c r="D1999" s="30" t="s">
        <v>592</v>
      </c>
      <c r="E1999" s="30" t="s">
        <v>74</v>
      </c>
      <c r="F1999">
        <v>4.2180660565061672</v>
      </c>
      <c r="G1999" s="30" t="s">
        <v>463</v>
      </c>
      <c r="H1999" t="s">
        <v>621</v>
      </c>
    </row>
    <row r="2000" spans="1:8" x14ac:dyDescent="0.35">
      <c r="A2000" s="30" t="s">
        <v>6</v>
      </c>
      <c r="B2000">
        <v>6</v>
      </c>
      <c r="C2000" s="30" t="s">
        <v>523</v>
      </c>
      <c r="D2000" s="30" t="s">
        <v>592</v>
      </c>
      <c r="E2000" s="30" t="s">
        <v>76</v>
      </c>
      <c r="F2000">
        <v>3.6891837555287497</v>
      </c>
      <c r="G2000" s="30" t="s">
        <v>464</v>
      </c>
      <c r="H2000" t="s">
        <v>622</v>
      </c>
    </row>
    <row r="2001" spans="1:8" x14ac:dyDescent="0.35">
      <c r="A2001" s="30" t="s">
        <v>6</v>
      </c>
      <c r="B2001">
        <v>6</v>
      </c>
      <c r="C2001" s="30" t="s">
        <v>523</v>
      </c>
      <c r="D2001" s="30" t="s">
        <v>592</v>
      </c>
      <c r="E2001" s="30" t="s">
        <v>78</v>
      </c>
      <c r="F2001">
        <v>4.5481927710843371</v>
      </c>
      <c r="G2001" s="30" t="s">
        <v>465</v>
      </c>
      <c r="H2001" t="s">
        <v>623</v>
      </c>
    </row>
    <row r="2002" spans="1:8" x14ac:dyDescent="0.35">
      <c r="A2002" s="30" t="s">
        <v>6</v>
      </c>
      <c r="B2002">
        <v>6</v>
      </c>
      <c r="C2002" s="30" t="s">
        <v>523</v>
      </c>
      <c r="D2002" s="30" t="s">
        <v>592</v>
      </c>
      <c r="E2002" s="30" t="s">
        <v>80</v>
      </c>
      <c r="F2002">
        <v>3.9496444359023632</v>
      </c>
      <c r="G2002" s="30" t="s">
        <v>466</v>
      </c>
      <c r="H2002" t="s">
        <v>624</v>
      </c>
    </row>
    <row r="2003" spans="1:8" x14ac:dyDescent="0.35">
      <c r="A2003" s="30" t="s">
        <v>6</v>
      </c>
      <c r="B2003">
        <v>6</v>
      </c>
      <c r="C2003" s="30" t="s">
        <v>523</v>
      </c>
      <c r="D2003" s="30" t="s">
        <v>592</v>
      </c>
      <c r="E2003" s="30" t="s">
        <v>82</v>
      </c>
      <c r="F2003">
        <v>4.2339111376768281</v>
      </c>
      <c r="G2003" s="30" t="s">
        <v>467</v>
      </c>
      <c r="H2003" t="s">
        <v>625</v>
      </c>
    </row>
    <row r="2004" spans="1:8" x14ac:dyDescent="0.35">
      <c r="A2004" s="30" t="s">
        <v>6</v>
      </c>
      <c r="B2004">
        <v>6</v>
      </c>
      <c r="C2004" s="30" t="s">
        <v>523</v>
      </c>
      <c r="D2004" s="30" t="s">
        <v>592</v>
      </c>
      <c r="E2004" s="30" t="s">
        <v>84</v>
      </c>
      <c r="F2004">
        <v>4.1270483512037215</v>
      </c>
      <c r="G2004" s="30" t="s">
        <v>468</v>
      </c>
      <c r="H2004" t="s">
        <v>626</v>
      </c>
    </row>
    <row r="2005" spans="1:8" x14ac:dyDescent="0.35">
      <c r="A2005" s="30" t="s">
        <v>6</v>
      </c>
      <c r="B2005">
        <v>6</v>
      </c>
      <c r="C2005" s="30" t="s">
        <v>523</v>
      </c>
      <c r="D2005" s="30" t="s">
        <v>592</v>
      </c>
      <c r="E2005" s="30" t="s">
        <v>86</v>
      </c>
      <c r="F2005">
        <v>4.024829795754906</v>
      </c>
      <c r="G2005" s="30" t="s">
        <v>469</v>
      </c>
      <c r="H2005" t="s">
        <v>627</v>
      </c>
    </row>
    <row r="2006" spans="1:8" x14ac:dyDescent="0.35">
      <c r="A2006" s="30" t="s">
        <v>6</v>
      </c>
      <c r="B2006">
        <v>6</v>
      </c>
      <c r="C2006" s="30" t="s">
        <v>523</v>
      </c>
      <c r="D2006" s="30" t="s">
        <v>592</v>
      </c>
      <c r="E2006" s="30" t="s">
        <v>88</v>
      </c>
      <c r="F2006">
        <v>3.9843436370935374</v>
      </c>
      <c r="G2006" s="30" t="s">
        <v>470</v>
      </c>
      <c r="H2006" t="s">
        <v>628</v>
      </c>
    </row>
    <row r="2007" spans="1:8" x14ac:dyDescent="0.35">
      <c r="A2007" s="30" t="s">
        <v>6</v>
      </c>
      <c r="B2007">
        <v>6</v>
      </c>
      <c r="C2007" s="30" t="s">
        <v>523</v>
      </c>
      <c r="D2007" s="30" t="s">
        <v>592</v>
      </c>
      <c r="E2007" s="30" t="s">
        <v>90</v>
      </c>
      <c r="F2007">
        <v>4.0446304044630406</v>
      </c>
      <c r="G2007" s="30" t="s">
        <v>471</v>
      </c>
      <c r="H2007" t="s">
        <v>629</v>
      </c>
    </row>
    <row r="2008" spans="1:8" x14ac:dyDescent="0.35">
      <c r="A2008" s="30" t="s">
        <v>6</v>
      </c>
      <c r="B2008">
        <v>6</v>
      </c>
      <c r="C2008" s="30" t="s">
        <v>523</v>
      </c>
      <c r="D2008" s="30" t="s">
        <v>592</v>
      </c>
      <c r="E2008" s="30" t="s">
        <v>92</v>
      </c>
      <c r="F2008">
        <v>4.4494108086143846</v>
      </c>
      <c r="G2008" s="30" t="s">
        <v>472</v>
      </c>
      <c r="H2008" t="s">
        <v>630</v>
      </c>
    </row>
    <row r="2009" spans="1:8" x14ac:dyDescent="0.35">
      <c r="A2009" s="30" t="s">
        <v>6</v>
      </c>
      <c r="B2009">
        <v>6</v>
      </c>
      <c r="C2009" s="30" t="s">
        <v>523</v>
      </c>
      <c r="D2009" s="30" t="s">
        <v>592</v>
      </c>
      <c r="E2009" s="30" t="s">
        <v>94</v>
      </c>
      <c r="F2009">
        <v>5.1546391752577323</v>
      </c>
      <c r="G2009" s="30" t="s">
        <v>473</v>
      </c>
      <c r="H2009" t="s">
        <v>631</v>
      </c>
    </row>
    <row r="2010" spans="1:8" x14ac:dyDescent="0.35">
      <c r="A2010" s="30" t="s">
        <v>6</v>
      </c>
      <c r="B2010">
        <v>6</v>
      </c>
      <c r="C2010" s="30" t="s">
        <v>523</v>
      </c>
      <c r="D2010" s="30" t="s">
        <v>592</v>
      </c>
      <c r="E2010" s="30" t="s">
        <v>517</v>
      </c>
      <c r="F2010">
        <v>5.253731343283583</v>
      </c>
      <c r="G2010" s="30" t="s">
        <v>474</v>
      </c>
      <c r="H2010" t="s">
        <v>632</v>
      </c>
    </row>
    <row r="2011" spans="1:8" x14ac:dyDescent="0.35">
      <c r="A2011" s="30" t="s">
        <v>6</v>
      </c>
      <c r="B2011">
        <v>6</v>
      </c>
      <c r="C2011" s="30" t="s">
        <v>523</v>
      </c>
      <c r="D2011" s="30" t="s">
        <v>592</v>
      </c>
      <c r="E2011" s="30" t="s">
        <v>518</v>
      </c>
      <c r="F2011">
        <v>4.9518304431599223</v>
      </c>
      <c r="G2011" s="30" t="s">
        <v>475</v>
      </c>
      <c r="H2011" t="s">
        <v>632</v>
      </c>
    </row>
    <row r="2012" spans="1:8" x14ac:dyDescent="0.35">
      <c r="A2012" s="30" t="s">
        <v>6</v>
      </c>
      <c r="B2012">
        <v>7</v>
      </c>
      <c r="C2012" s="30" t="s">
        <v>524</v>
      </c>
      <c r="D2012" s="30" t="s">
        <v>592</v>
      </c>
      <c r="E2012" s="30" t="s">
        <v>511</v>
      </c>
      <c r="F2012">
        <v>3.8400841584158418</v>
      </c>
      <c r="G2012" s="30" t="s">
        <v>476</v>
      </c>
      <c r="H2012" t="s">
        <v>511</v>
      </c>
    </row>
    <row r="2013" spans="1:8" x14ac:dyDescent="0.35">
      <c r="A2013" s="30" t="s">
        <v>6</v>
      </c>
      <c r="B2013">
        <v>7</v>
      </c>
      <c r="C2013" s="30" t="s">
        <v>524</v>
      </c>
      <c r="D2013" s="30" t="s">
        <v>592</v>
      </c>
      <c r="E2013" s="30" t="s">
        <v>512</v>
      </c>
      <c r="F2013">
        <v>3.0810688073394492</v>
      </c>
      <c r="G2013" s="30" t="s">
        <v>477</v>
      </c>
      <c r="H2013" t="s">
        <v>609</v>
      </c>
    </row>
    <row r="2014" spans="1:8" x14ac:dyDescent="0.35">
      <c r="A2014" s="30" t="s">
        <v>6</v>
      </c>
      <c r="B2014">
        <v>7</v>
      </c>
      <c r="C2014" s="30" t="s">
        <v>524</v>
      </c>
      <c r="D2014" s="30" t="s">
        <v>592</v>
      </c>
      <c r="E2014" s="30" t="s">
        <v>513</v>
      </c>
      <c r="F2014">
        <v>2.929854359925788</v>
      </c>
      <c r="G2014" s="30" t="s">
        <v>478</v>
      </c>
      <c r="H2014" t="s">
        <v>609</v>
      </c>
    </row>
    <row r="2015" spans="1:8" x14ac:dyDescent="0.35">
      <c r="A2015" s="30" t="s">
        <v>6</v>
      </c>
      <c r="B2015">
        <v>7</v>
      </c>
      <c r="C2015" s="30" t="s">
        <v>524</v>
      </c>
      <c r="D2015" s="30" t="s">
        <v>592</v>
      </c>
      <c r="E2015" s="30" t="s">
        <v>514</v>
      </c>
      <c r="F2015">
        <v>3.2867011605415861</v>
      </c>
      <c r="G2015" s="30" t="s">
        <v>479</v>
      </c>
      <c r="H2015" t="s">
        <v>609</v>
      </c>
    </row>
    <row r="2016" spans="1:8" x14ac:dyDescent="0.35">
      <c r="A2016" s="30" t="s">
        <v>6</v>
      </c>
      <c r="B2016">
        <v>7</v>
      </c>
      <c r="C2016" s="30" t="s">
        <v>524</v>
      </c>
      <c r="D2016" s="30" t="s">
        <v>592</v>
      </c>
      <c r="E2016" s="30" t="s">
        <v>52</v>
      </c>
      <c r="F2016">
        <v>2.9017258064516129</v>
      </c>
      <c r="G2016" s="30" t="s">
        <v>480</v>
      </c>
      <c r="H2016" t="s">
        <v>610</v>
      </c>
    </row>
    <row r="2017" spans="1:8" x14ac:dyDescent="0.35">
      <c r="A2017" s="30" t="s">
        <v>6</v>
      </c>
      <c r="B2017">
        <v>7</v>
      </c>
      <c r="C2017" s="30" t="s">
        <v>524</v>
      </c>
      <c r="D2017" s="30" t="s">
        <v>592</v>
      </c>
      <c r="E2017" s="30" t="s">
        <v>54</v>
      </c>
      <c r="F2017">
        <v>3.3251129032258064</v>
      </c>
      <c r="G2017" s="30" t="s">
        <v>481</v>
      </c>
      <c r="H2017" t="s">
        <v>611</v>
      </c>
    </row>
    <row r="2018" spans="1:8" x14ac:dyDescent="0.35">
      <c r="A2018" s="30" t="s">
        <v>6</v>
      </c>
      <c r="B2018">
        <v>7</v>
      </c>
      <c r="C2018" s="30" t="s">
        <v>524</v>
      </c>
      <c r="D2018" s="30" t="s">
        <v>592</v>
      </c>
      <c r="E2018" s="30" t="s">
        <v>56</v>
      </c>
      <c r="F2018">
        <v>3.0681798493408659</v>
      </c>
      <c r="G2018" s="30" t="s">
        <v>482</v>
      </c>
      <c r="H2018" t="s">
        <v>612</v>
      </c>
    </row>
    <row r="2019" spans="1:8" x14ac:dyDescent="0.35">
      <c r="A2019" s="30" t="s">
        <v>6</v>
      </c>
      <c r="B2019">
        <v>7</v>
      </c>
      <c r="C2019" s="30" t="s">
        <v>524</v>
      </c>
      <c r="D2019" s="30" t="s">
        <v>592</v>
      </c>
      <c r="E2019" s="30" t="s">
        <v>58</v>
      </c>
      <c r="F2019">
        <v>2.9375681003584231</v>
      </c>
      <c r="G2019" s="30" t="s">
        <v>483</v>
      </c>
      <c r="H2019" t="s">
        <v>613</v>
      </c>
    </row>
    <row r="2020" spans="1:8" x14ac:dyDescent="0.35">
      <c r="A2020" s="30" t="s">
        <v>6</v>
      </c>
      <c r="B2020">
        <v>7</v>
      </c>
      <c r="C2020" s="30" t="s">
        <v>524</v>
      </c>
      <c r="D2020" s="30" t="s">
        <v>592</v>
      </c>
      <c r="E2020" s="30" t="s">
        <v>60</v>
      </c>
      <c r="F2020">
        <v>3.2800533980582531</v>
      </c>
      <c r="G2020" s="30" t="s">
        <v>484</v>
      </c>
      <c r="H2020" t="s">
        <v>614</v>
      </c>
    </row>
    <row r="2021" spans="1:8" x14ac:dyDescent="0.35">
      <c r="A2021" s="30" t="s">
        <v>6</v>
      </c>
      <c r="B2021">
        <v>7</v>
      </c>
      <c r="C2021" s="30" t="s">
        <v>524</v>
      </c>
      <c r="D2021" s="30" t="s">
        <v>592</v>
      </c>
      <c r="E2021" s="30" t="s">
        <v>62</v>
      </c>
      <c r="F2021">
        <v>3.0777682926829271</v>
      </c>
      <c r="G2021" s="30" t="s">
        <v>485</v>
      </c>
      <c r="H2021" t="s">
        <v>615</v>
      </c>
    </row>
    <row r="2022" spans="1:8" x14ac:dyDescent="0.35">
      <c r="A2022" s="30" t="s">
        <v>6</v>
      </c>
      <c r="B2022">
        <v>7</v>
      </c>
      <c r="C2022" s="30" t="s">
        <v>524</v>
      </c>
      <c r="D2022" s="30" t="s">
        <v>592</v>
      </c>
      <c r="E2022" s="30" t="s">
        <v>64</v>
      </c>
      <c r="F2022">
        <v>2.9173255613126083</v>
      </c>
      <c r="G2022" s="30" t="s">
        <v>486</v>
      </c>
      <c r="H2022" t="s">
        <v>616</v>
      </c>
    </row>
    <row r="2023" spans="1:8" x14ac:dyDescent="0.35">
      <c r="A2023" s="30" t="s">
        <v>6</v>
      </c>
      <c r="B2023">
        <v>7</v>
      </c>
      <c r="C2023" s="30" t="s">
        <v>524</v>
      </c>
      <c r="D2023" s="30" t="s">
        <v>592</v>
      </c>
      <c r="E2023" s="30" t="s">
        <v>515</v>
      </c>
      <c r="F2023">
        <v>3.4709857685009489</v>
      </c>
      <c r="G2023" s="30" t="s">
        <v>487</v>
      </c>
      <c r="H2023" t="s">
        <v>617</v>
      </c>
    </row>
    <row r="2024" spans="1:8" x14ac:dyDescent="0.35">
      <c r="A2024" s="30" t="s">
        <v>6</v>
      </c>
      <c r="B2024">
        <v>7</v>
      </c>
      <c r="C2024" s="30" t="s">
        <v>524</v>
      </c>
      <c r="D2024" s="30" t="s">
        <v>592</v>
      </c>
      <c r="E2024" s="30" t="s">
        <v>516</v>
      </c>
      <c r="F2024">
        <v>3.221943223443223</v>
      </c>
      <c r="G2024" s="30" t="s">
        <v>488</v>
      </c>
      <c r="H2024" t="s">
        <v>617</v>
      </c>
    </row>
    <row r="2025" spans="1:8" x14ac:dyDescent="0.35">
      <c r="A2025" s="30" t="s">
        <v>6</v>
      </c>
      <c r="B2025">
        <v>7</v>
      </c>
      <c r="C2025" s="30" t="s">
        <v>524</v>
      </c>
      <c r="D2025" s="30" t="s">
        <v>592</v>
      </c>
      <c r="E2025" s="30" t="s">
        <v>68</v>
      </c>
      <c r="F2025">
        <v>3.4270714285714288</v>
      </c>
      <c r="G2025" s="30" t="s">
        <v>489</v>
      </c>
      <c r="H2025" t="s">
        <v>618</v>
      </c>
    </row>
    <row r="2026" spans="1:8" x14ac:dyDescent="0.35">
      <c r="A2026" s="30" t="s">
        <v>6</v>
      </c>
      <c r="B2026">
        <v>7</v>
      </c>
      <c r="C2026" s="30" t="s">
        <v>524</v>
      </c>
      <c r="D2026" s="30" t="s">
        <v>592</v>
      </c>
      <c r="E2026" s="30" t="s">
        <v>70</v>
      </c>
      <c r="F2026">
        <v>2.9429444444444441</v>
      </c>
      <c r="G2026" s="30" t="s">
        <v>490</v>
      </c>
      <c r="H2026" t="s">
        <v>619</v>
      </c>
    </row>
    <row r="2027" spans="1:8" x14ac:dyDescent="0.35">
      <c r="A2027" s="30" t="s">
        <v>6</v>
      </c>
      <c r="B2027">
        <v>7</v>
      </c>
      <c r="C2027" s="30" t="s">
        <v>524</v>
      </c>
      <c r="D2027" s="30" t="s">
        <v>592</v>
      </c>
      <c r="E2027" s="30" t="s">
        <v>72</v>
      </c>
      <c r="F2027">
        <v>2.6055763500931106</v>
      </c>
      <c r="G2027" s="30" t="s">
        <v>491</v>
      </c>
      <c r="H2027" t="s">
        <v>620</v>
      </c>
    </row>
    <row r="2028" spans="1:8" x14ac:dyDescent="0.35">
      <c r="A2028" s="30" t="s">
        <v>6</v>
      </c>
      <c r="B2028">
        <v>7</v>
      </c>
      <c r="C2028" s="30" t="s">
        <v>524</v>
      </c>
      <c r="D2028" s="30" t="s">
        <v>592</v>
      </c>
      <c r="E2028" s="30" t="s">
        <v>74</v>
      </c>
      <c r="F2028">
        <v>2.5069175084175086</v>
      </c>
      <c r="G2028" s="30" t="s">
        <v>492</v>
      </c>
      <c r="H2028" t="s">
        <v>621</v>
      </c>
    </row>
    <row r="2029" spans="1:8" x14ac:dyDescent="0.35">
      <c r="A2029" s="30" t="s">
        <v>6</v>
      </c>
      <c r="B2029">
        <v>7</v>
      </c>
      <c r="C2029" s="30" t="s">
        <v>524</v>
      </c>
      <c r="D2029" s="30" t="s">
        <v>592</v>
      </c>
      <c r="E2029" s="30" t="s">
        <v>76</v>
      </c>
      <c r="F2029">
        <v>3.2348636363636363</v>
      </c>
      <c r="G2029" s="30" t="s">
        <v>493</v>
      </c>
      <c r="H2029" t="s">
        <v>622</v>
      </c>
    </row>
    <row r="2030" spans="1:8" x14ac:dyDescent="0.35">
      <c r="A2030" s="30" t="s">
        <v>6</v>
      </c>
      <c r="B2030">
        <v>7</v>
      </c>
      <c r="C2030" s="30" t="s">
        <v>524</v>
      </c>
      <c r="D2030" s="30" t="s">
        <v>592</v>
      </c>
      <c r="E2030" s="30" t="s">
        <v>78</v>
      </c>
      <c r="F2030">
        <v>3.0697979890310783</v>
      </c>
      <c r="G2030" s="30" t="s">
        <v>494</v>
      </c>
      <c r="H2030" t="s">
        <v>623</v>
      </c>
    </row>
    <row r="2031" spans="1:8" x14ac:dyDescent="0.35">
      <c r="A2031" s="30" t="s">
        <v>6</v>
      </c>
      <c r="B2031">
        <v>7</v>
      </c>
      <c r="C2031" s="30" t="s">
        <v>524</v>
      </c>
      <c r="D2031" s="30" t="s">
        <v>592</v>
      </c>
      <c r="E2031" s="30" t="s">
        <v>80</v>
      </c>
      <c r="F2031">
        <v>3.6682247706422015</v>
      </c>
      <c r="G2031" s="30" t="s">
        <v>495</v>
      </c>
      <c r="H2031" t="s">
        <v>624</v>
      </c>
    </row>
    <row r="2032" spans="1:8" x14ac:dyDescent="0.35">
      <c r="A2032" s="30" t="s">
        <v>6</v>
      </c>
      <c r="B2032">
        <v>7</v>
      </c>
      <c r="C2032" s="30" t="s">
        <v>524</v>
      </c>
      <c r="D2032" s="30" t="s">
        <v>592</v>
      </c>
      <c r="E2032" s="30" t="s">
        <v>82</v>
      </c>
      <c r="F2032">
        <v>3.2431808510638298</v>
      </c>
      <c r="G2032" s="30" t="s">
        <v>496</v>
      </c>
      <c r="H2032" t="s">
        <v>625</v>
      </c>
    </row>
    <row r="2033" spans="1:8" x14ac:dyDescent="0.35">
      <c r="A2033" s="30" t="s">
        <v>6</v>
      </c>
      <c r="B2033">
        <v>7</v>
      </c>
      <c r="C2033" s="30" t="s">
        <v>524</v>
      </c>
      <c r="D2033" s="30" t="s">
        <v>592</v>
      </c>
      <c r="E2033" s="30" t="s">
        <v>84</v>
      </c>
      <c r="F2033">
        <v>3.4526984732824419</v>
      </c>
      <c r="G2033" s="30" t="s">
        <v>497</v>
      </c>
      <c r="H2033" t="s">
        <v>626</v>
      </c>
    </row>
    <row r="2034" spans="1:8" x14ac:dyDescent="0.35">
      <c r="A2034" s="30" t="s">
        <v>6</v>
      </c>
      <c r="B2034">
        <v>7</v>
      </c>
      <c r="C2034" s="30" t="s">
        <v>524</v>
      </c>
      <c r="D2034" s="30" t="s">
        <v>592</v>
      </c>
      <c r="E2034" s="30" t="s">
        <v>86</v>
      </c>
      <c r="F2034">
        <v>3.4562603143418458</v>
      </c>
      <c r="G2034" s="30" t="s">
        <v>498</v>
      </c>
      <c r="H2034" t="s">
        <v>627</v>
      </c>
    </row>
    <row r="2035" spans="1:8" x14ac:dyDescent="0.35">
      <c r="A2035" s="30" t="s">
        <v>6</v>
      </c>
      <c r="B2035">
        <v>7</v>
      </c>
      <c r="C2035" s="30" t="s">
        <v>524</v>
      </c>
      <c r="D2035" s="30" t="s">
        <v>592</v>
      </c>
      <c r="E2035" s="30" t="s">
        <v>88</v>
      </c>
      <c r="F2035">
        <v>3.289176416819013</v>
      </c>
      <c r="G2035" s="30" t="s">
        <v>499</v>
      </c>
      <c r="H2035" t="s">
        <v>628</v>
      </c>
    </row>
    <row r="2036" spans="1:8" x14ac:dyDescent="0.35">
      <c r="A2036" s="30" t="s">
        <v>6</v>
      </c>
      <c r="B2036">
        <v>7</v>
      </c>
      <c r="C2036" s="30" t="s">
        <v>524</v>
      </c>
      <c r="D2036" s="30" t="s">
        <v>592</v>
      </c>
      <c r="E2036" s="30" t="s">
        <v>90</v>
      </c>
      <c r="F2036">
        <v>3.8637482269503547</v>
      </c>
      <c r="G2036" s="30" t="s">
        <v>500</v>
      </c>
      <c r="H2036" t="s">
        <v>629</v>
      </c>
    </row>
    <row r="2037" spans="1:8" x14ac:dyDescent="0.35">
      <c r="A2037" s="30" t="s">
        <v>6</v>
      </c>
      <c r="B2037">
        <v>7</v>
      </c>
      <c r="C2037" s="30" t="s">
        <v>524</v>
      </c>
      <c r="D2037" s="30" t="s">
        <v>592</v>
      </c>
      <c r="E2037" s="30" t="s">
        <v>92</v>
      </c>
      <c r="F2037">
        <v>4.531303180914513</v>
      </c>
      <c r="G2037" s="30" t="s">
        <v>501</v>
      </c>
      <c r="H2037" t="s">
        <v>630</v>
      </c>
    </row>
    <row r="2038" spans="1:8" x14ac:dyDescent="0.35">
      <c r="A2038" s="30" t="s">
        <v>6</v>
      </c>
      <c r="B2038">
        <v>7</v>
      </c>
      <c r="C2038" s="30" t="s">
        <v>524</v>
      </c>
      <c r="D2038" s="30" t="s">
        <v>592</v>
      </c>
      <c r="E2038" s="30" t="s">
        <v>94</v>
      </c>
      <c r="F2038">
        <v>4.6151666666666671</v>
      </c>
      <c r="G2038" s="30" t="s">
        <v>502</v>
      </c>
      <c r="H2038" t="s">
        <v>631</v>
      </c>
    </row>
    <row r="2039" spans="1:8" x14ac:dyDescent="0.35">
      <c r="A2039" s="30" t="s">
        <v>6</v>
      </c>
      <c r="B2039">
        <v>7</v>
      </c>
      <c r="C2039" s="30" t="s">
        <v>524</v>
      </c>
      <c r="D2039" s="30" t="s">
        <v>592</v>
      </c>
      <c r="E2039" s="30" t="s">
        <v>517</v>
      </c>
      <c r="F2039">
        <v>4.4606513944223112</v>
      </c>
      <c r="G2039" s="30" t="s">
        <v>503</v>
      </c>
      <c r="H2039" t="s">
        <v>632</v>
      </c>
    </row>
    <row r="2040" spans="1:8" x14ac:dyDescent="0.35">
      <c r="A2040" s="30" t="s">
        <v>6</v>
      </c>
      <c r="B2040">
        <v>7</v>
      </c>
      <c r="C2040" s="30" t="s">
        <v>524</v>
      </c>
      <c r="D2040" s="30" t="s">
        <v>592</v>
      </c>
      <c r="E2040" s="30" t="s">
        <v>518</v>
      </c>
      <c r="F2040">
        <v>4.4021697247706424</v>
      </c>
      <c r="G2040" s="30" t="s">
        <v>504</v>
      </c>
      <c r="H2040" t="s">
        <v>632</v>
      </c>
    </row>
    <row r="2041" spans="1:8" x14ac:dyDescent="0.35">
      <c r="A2041" s="30" t="s">
        <v>6</v>
      </c>
      <c r="B2041">
        <v>7</v>
      </c>
      <c r="C2041" s="30" t="s">
        <v>524</v>
      </c>
      <c r="D2041" s="30" t="s">
        <v>592</v>
      </c>
      <c r="E2041" s="30" t="s">
        <v>586</v>
      </c>
      <c r="F2041">
        <v>2.7275448343079929</v>
      </c>
      <c r="G2041" s="30" t="s">
        <v>505</v>
      </c>
      <c r="H2041" t="s">
        <v>586</v>
      </c>
    </row>
    <row r="2042" spans="1:8" x14ac:dyDescent="0.35">
      <c r="A2042" s="30" t="s">
        <v>20</v>
      </c>
      <c r="B2042">
        <v>1</v>
      </c>
      <c r="C2042" s="30" t="s">
        <v>510</v>
      </c>
      <c r="D2042" s="30" t="s">
        <v>592</v>
      </c>
      <c r="E2042" s="30" t="s">
        <v>511</v>
      </c>
      <c r="F2042" t="s">
        <v>302</v>
      </c>
      <c r="G2042" s="30" t="s">
        <v>301</v>
      </c>
      <c r="H2042" t="s">
        <v>511</v>
      </c>
    </row>
    <row r="2043" spans="1:8" x14ac:dyDescent="0.35">
      <c r="A2043" s="30" t="s">
        <v>0</v>
      </c>
      <c r="B2043">
        <v>1</v>
      </c>
      <c r="C2043" s="30" t="s">
        <v>510</v>
      </c>
      <c r="D2043" s="30" t="s">
        <v>592</v>
      </c>
      <c r="E2043" s="30" t="s">
        <v>512</v>
      </c>
      <c r="F2043">
        <v>0.39544112078758042</v>
      </c>
      <c r="G2043" s="30" t="s">
        <v>303</v>
      </c>
      <c r="H2043" t="s">
        <v>609</v>
      </c>
    </row>
    <row r="2044" spans="1:8" x14ac:dyDescent="0.35">
      <c r="A2044" s="30" t="s">
        <v>0</v>
      </c>
      <c r="B2044">
        <v>1</v>
      </c>
      <c r="C2044" s="30" t="s">
        <v>510</v>
      </c>
      <c r="D2044" s="30" t="s">
        <v>592</v>
      </c>
      <c r="E2044" s="30" t="s">
        <v>513</v>
      </c>
      <c r="F2044">
        <v>0.31813768404297649</v>
      </c>
      <c r="G2044" s="30" t="s">
        <v>304</v>
      </c>
      <c r="H2044" t="s">
        <v>609</v>
      </c>
    </row>
    <row r="2045" spans="1:8" x14ac:dyDescent="0.35">
      <c r="A2045" s="30" t="s">
        <v>0</v>
      </c>
      <c r="B2045">
        <v>1</v>
      </c>
      <c r="C2045" s="30" t="s">
        <v>510</v>
      </c>
      <c r="D2045" s="30" t="s">
        <v>592</v>
      </c>
      <c r="E2045" s="30" t="s">
        <v>514</v>
      </c>
      <c r="F2045">
        <v>0.3472966692486445</v>
      </c>
      <c r="G2045" s="30" t="s">
        <v>305</v>
      </c>
      <c r="H2045" t="s">
        <v>609</v>
      </c>
    </row>
    <row r="2046" spans="1:8" x14ac:dyDescent="0.35">
      <c r="A2046" s="30" t="s">
        <v>20</v>
      </c>
      <c r="B2046">
        <v>1</v>
      </c>
      <c r="C2046" s="30" t="s">
        <v>510</v>
      </c>
      <c r="D2046" s="30" t="s">
        <v>592</v>
      </c>
      <c r="E2046" s="30" t="s">
        <v>52</v>
      </c>
      <c r="F2046">
        <v>1.2859304084720122</v>
      </c>
      <c r="G2046" s="30" t="s">
        <v>306</v>
      </c>
      <c r="H2046" t="s">
        <v>610</v>
      </c>
    </row>
    <row r="2047" spans="1:8" x14ac:dyDescent="0.35">
      <c r="A2047" s="30" t="s">
        <v>20</v>
      </c>
      <c r="B2047">
        <v>1</v>
      </c>
      <c r="C2047" s="30" t="s">
        <v>510</v>
      </c>
      <c r="D2047" s="30" t="s">
        <v>592</v>
      </c>
      <c r="E2047" s="30" t="s">
        <v>54</v>
      </c>
      <c r="F2047" t="s">
        <v>302</v>
      </c>
      <c r="G2047" s="30" t="s">
        <v>307</v>
      </c>
      <c r="H2047" t="s">
        <v>611</v>
      </c>
    </row>
    <row r="2048" spans="1:8" x14ac:dyDescent="0.35">
      <c r="A2048" s="30" t="s">
        <v>20</v>
      </c>
      <c r="B2048">
        <v>1</v>
      </c>
      <c r="C2048" s="30" t="s">
        <v>510</v>
      </c>
      <c r="D2048" s="30" t="s">
        <v>592</v>
      </c>
      <c r="E2048" s="30" t="s">
        <v>56</v>
      </c>
      <c r="F2048" t="s">
        <v>302</v>
      </c>
      <c r="G2048" s="30" t="s">
        <v>308</v>
      </c>
      <c r="H2048" t="s">
        <v>612</v>
      </c>
    </row>
    <row r="2049" spans="1:8" x14ac:dyDescent="0.35">
      <c r="A2049" s="30" t="s">
        <v>20</v>
      </c>
      <c r="B2049">
        <v>1</v>
      </c>
      <c r="C2049" s="30" t="s">
        <v>510</v>
      </c>
      <c r="D2049" s="30" t="s">
        <v>592</v>
      </c>
      <c r="E2049" s="30" t="s">
        <v>58</v>
      </c>
      <c r="F2049" t="s">
        <v>302</v>
      </c>
      <c r="G2049" s="30" t="s">
        <v>309</v>
      </c>
      <c r="H2049" t="s">
        <v>613</v>
      </c>
    </row>
    <row r="2050" spans="1:8" x14ac:dyDescent="0.35">
      <c r="A2050" s="30" t="s">
        <v>20</v>
      </c>
      <c r="B2050">
        <v>1</v>
      </c>
      <c r="C2050" s="30" t="s">
        <v>510</v>
      </c>
      <c r="D2050" s="30" t="s">
        <v>592</v>
      </c>
      <c r="E2050" s="30" t="s">
        <v>60</v>
      </c>
      <c r="F2050" t="s">
        <v>302</v>
      </c>
      <c r="G2050" s="30" t="s">
        <v>310</v>
      </c>
      <c r="H2050" t="s">
        <v>614</v>
      </c>
    </row>
    <row r="2051" spans="1:8" x14ac:dyDescent="0.35">
      <c r="A2051" s="30" t="s">
        <v>20</v>
      </c>
      <c r="B2051">
        <v>1</v>
      </c>
      <c r="C2051" s="30" t="s">
        <v>510</v>
      </c>
      <c r="D2051" s="30" t="s">
        <v>592</v>
      </c>
      <c r="E2051" s="30" t="s">
        <v>62</v>
      </c>
      <c r="F2051" t="s">
        <v>302</v>
      </c>
      <c r="G2051" s="30" t="s">
        <v>311</v>
      </c>
      <c r="H2051" t="s">
        <v>615</v>
      </c>
    </row>
    <row r="2052" spans="1:8" x14ac:dyDescent="0.35">
      <c r="A2052" s="30" t="s">
        <v>20</v>
      </c>
      <c r="B2052">
        <v>1</v>
      </c>
      <c r="C2052" s="30" t="s">
        <v>510</v>
      </c>
      <c r="D2052" s="30" t="s">
        <v>592</v>
      </c>
      <c r="E2052" s="30" t="s">
        <v>64</v>
      </c>
      <c r="F2052" t="s">
        <v>302</v>
      </c>
      <c r="G2052" s="30" t="s">
        <v>312</v>
      </c>
      <c r="H2052" t="s">
        <v>616</v>
      </c>
    </row>
    <row r="2053" spans="1:8" x14ac:dyDescent="0.35">
      <c r="A2053" s="30" t="s">
        <v>0</v>
      </c>
      <c r="B2053">
        <v>1</v>
      </c>
      <c r="C2053" s="30" t="s">
        <v>510</v>
      </c>
      <c r="D2053" s="30" t="s">
        <v>592</v>
      </c>
      <c r="E2053" s="30" t="s">
        <v>515</v>
      </c>
      <c r="F2053">
        <v>0.77300813008130065</v>
      </c>
      <c r="G2053" s="30" t="s">
        <v>313</v>
      </c>
      <c r="H2053" t="s">
        <v>617</v>
      </c>
    </row>
    <row r="2054" spans="1:8" x14ac:dyDescent="0.35">
      <c r="A2054" s="30" t="s">
        <v>0</v>
      </c>
      <c r="B2054">
        <v>1</v>
      </c>
      <c r="C2054" s="30" t="s">
        <v>510</v>
      </c>
      <c r="D2054" s="30" t="s">
        <v>592</v>
      </c>
      <c r="E2054" s="30" t="s">
        <v>516</v>
      </c>
      <c r="F2054">
        <v>0.69691967575534264</v>
      </c>
      <c r="G2054" s="30" t="s">
        <v>314</v>
      </c>
      <c r="H2054" t="s">
        <v>617</v>
      </c>
    </row>
    <row r="2055" spans="1:8" x14ac:dyDescent="0.35">
      <c r="A2055" s="30" t="s">
        <v>20</v>
      </c>
      <c r="B2055">
        <v>1</v>
      </c>
      <c r="C2055" s="30" t="s">
        <v>510</v>
      </c>
      <c r="D2055" s="30" t="s">
        <v>592</v>
      </c>
      <c r="E2055" s="30" t="s">
        <v>68</v>
      </c>
      <c r="F2055" t="s">
        <v>302</v>
      </c>
      <c r="G2055" s="30" t="s">
        <v>315</v>
      </c>
      <c r="H2055" t="s">
        <v>618</v>
      </c>
    </row>
    <row r="2056" spans="1:8" x14ac:dyDescent="0.35">
      <c r="A2056" s="30" t="s">
        <v>20</v>
      </c>
      <c r="B2056">
        <v>1</v>
      </c>
      <c r="C2056" s="30" t="s">
        <v>510</v>
      </c>
      <c r="D2056" s="30" t="s">
        <v>592</v>
      </c>
      <c r="E2056" s="30" t="s">
        <v>70</v>
      </c>
      <c r="F2056" t="s">
        <v>302</v>
      </c>
      <c r="G2056" s="30" t="s">
        <v>316</v>
      </c>
      <c r="H2056" t="s">
        <v>619</v>
      </c>
    </row>
    <row r="2057" spans="1:8" x14ac:dyDescent="0.35">
      <c r="A2057" s="30" t="s">
        <v>20</v>
      </c>
      <c r="B2057">
        <v>1</v>
      </c>
      <c r="C2057" s="30" t="s">
        <v>510</v>
      </c>
      <c r="D2057" s="30" t="s">
        <v>592</v>
      </c>
      <c r="E2057" s="30" t="s">
        <v>72</v>
      </c>
      <c r="F2057" t="s">
        <v>302</v>
      </c>
      <c r="G2057" s="30" t="s">
        <v>317</v>
      </c>
      <c r="H2057" t="s">
        <v>620</v>
      </c>
    </row>
    <row r="2058" spans="1:8" x14ac:dyDescent="0.35">
      <c r="A2058" s="30" t="s">
        <v>20</v>
      </c>
      <c r="B2058">
        <v>1</v>
      </c>
      <c r="C2058" s="30" t="s">
        <v>510</v>
      </c>
      <c r="D2058" s="30" t="s">
        <v>592</v>
      </c>
      <c r="E2058" s="30" t="s">
        <v>74</v>
      </c>
      <c r="F2058" t="s">
        <v>302</v>
      </c>
      <c r="G2058" s="30" t="s">
        <v>318</v>
      </c>
      <c r="H2058" t="s">
        <v>621</v>
      </c>
    </row>
    <row r="2059" spans="1:8" x14ac:dyDescent="0.35">
      <c r="A2059" s="30" t="s">
        <v>20</v>
      </c>
      <c r="B2059">
        <v>1</v>
      </c>
      <c r="C2059" s="30" t="s">
        <v>510</v>
      </c>
      <c r="D2059" s="30" t="s">
        <v>592</v>
      </c>
      <c r="E2059" s="30" t="s">
        <v>76</v>
      </c>
      <c r="F2059" t="s">
        <v>302</v>
      </c>
      <c r="G2059" s="30" t="s">
        <v>319</v>
      </c>
      <c r="H2059" t="s">
        <v>622</v>
      </c>
    </row>
    <row r="2060" spans="1:8" x14ac:dyDescent="0.35">
      <c r="A2060" s="30" t="s">
        <v>20</v>
      </c>
      <c r="B2060">
        <v>1</v>
      </c>
      <c r="C2060" s="30" t="s">
        <v>510</v>
      </c>
      <c r="D2060" s="30" t="s">
        <v>592</v>
      </c>
      <c r="E2060" s="30" t="s">
        <v>78</v>
      </c>
      <c r="F2060" t="s">
        <v>302</v>
      </c>
      <c r="G2060" s="30" t="s">
        <v>320</v>
      </c>
      <c r="H2060" t="s">
        <v>623</v>
      </c>
    </row>
    <row r="2061" spans="1:8" x14ac:dyDescent="0.35">
      <c r="A2061" s="30" t="s">
        <v>20</v>
      </c>
      <c r="B2061">
        <v>1</v>
      </c>
      <c r="C2061" s="30" t="s">
        <v>510</v>
      </c>
      <c r="D2061" s="30" t="s">
        <v>592</v>
      </c>
      <c r="E2061" s="30" t="s">
        <v>80</v>
      </c>
      <c r="F2061" t="s">
        <v>302</v>
      </c>
      <c r="G2061" s="30" t="s">
        <v>321</v>
      </c>
      <c r="H2061" t="s">
        <v>624</v>
      </c>
    </row>
    <row r="2062" spans="1:8" x14ac:dyDescent="0.35">
      <c r="A2062" s="30" t="s">
        <v>20</v>
      </c>
      <c r="B2062">
        <v>1</v>
      </c>
      <c r="C2062" s="30" t="s">
        <v>510</v>
      </c>
      <c r="D2062" s="30" t="s">
        <v>592</v>
      </c>
      <c r="E2062" s="30" t="s">
        <v>82</v>
      </c>
      <c r="F2062" t="s">
        <v>302</v>
      </c>
      <c r="G2062" s="30" t="s">
        <v>322</v>
      </c>
      <c r="H2062" t="s">
        <v>625</v>
      </c>
    </row>
    <row r="2063" spans="1:8" x14ac:dyDescent="0.35">
      <c r="A2063" s="30" t="s">
        <v>20</v>
      </c>
      <c r="B2063">
        <v>1</v>
      </c>
      <c r="C2063" s="30" t="s">
        <v>510</v>
      </c>
      <c r="D2063" s="30" t="s">
        <v>592</v>
      </c>
      <c r="E2063" s="30" t="s">
        <v>84</v>
      </c>
      <c r="F2063" t="s">
        <v>302</v>
      </c>
      <c r="G2063" s="30" t="s">
        <v>323</v>
      </c>
      <c r="H2063" t="s">
        <v>626</v>
      </c>
    </row>
    <row r="2064" spans="1:8" x14ac:dyDescent="0.35">
      <c r="A2064" s="30" t="s">
        <v>20</v>
      </c>
      <c r="B2064">
        <v>1</v>
      </c>
      <c r="C2064" s="30" t="s">
        <v>510</v>
      </c>
      <c r="D2064" s="30" t="s">
        <v>592</v>
      </c>
      <c r="E2064" s="30" t="s">
        <v>86</v>
      </c>
      <c r="F2064" t="s">
        <v>302</v>
      </c>
      <c r="G2064" s="30" t="s">
        <v>324</v>
      </c>
      <c r="H2064" t="s">
        <v>627</v>
      </c>
    </row>
    <row r="2065" spans="1:8" x14ac:dyDescent="0.35">
      <c r="A2065" s="30" t="s">
        <v>20</v>
      </c>
      <c r="B2065">
        <v>1</v>
      </c>
      <c r="C2065" s="30" t="s">
        <v>510</v>
      </c>
      <c r="D2065" s="30" t="s">
        <v>592</v>
      </c>
      <c r="E2065" s="30" t="s">
        <v>88</v>
      </c>
      <c r="F2065" t="s">
        <v>302</v>
      </c>
      <c r="G2065" s="30" t="s">
        <v>325</v>
      </c>
      <c r="H2065" t="s">
        <v>628</v>
      </c>
    </row>
    <row r="2066" spans="1:8" x14ac:dyDescent="0.35">
      <c r="A2066" s="30" t="s">
        <v>20</v>
      </c>
      <c r="B2066">
        <v>1</v>
      </c>
      <c r="C2066" s="30" t="s">
        <v>510</v>
      </c>
      <c r="D2066" s="30" t="s">
        <v>592</v>
      </c>
      <c r="E2066" s="30" t="s">
        <v>90</v>
      </c>
      <c r="F2066" t="s">
        <v>302</v>
      </c>
      <c r="G2066" s="30" t="s">
        <v>326</v>
      </c>
      <c r="H2066" t="s">
        <v>629</v>
      </c>
    </row>
    <row r="2067" spans="1:8" x14ac:dyDescent="0.35">
      <c r="A2067" s="30" t="s">
        <v>20</v>
      </c>
      <c r="B2067">
        <v>1</v>
      </c>
      <c r="C2067" s="30" t="s">
        <v>510</v>
      </c>
      <c r="D2067" s="30" t="s">
        <v>592</v>
      </c>
      <c r="E2067" s="30" t="s">
        <v>92</v>
      </c>
      <c r="F2067" t="s">
        <v>302</v>
      </c>
      <c r="G2067" s="30" t="s">
        <v>327</v>
      </c>
      <c r="H2067" t="s">
        <v>630</v>
      </c>
    </row>
    <row r="2068" spans="1:8" x14ac:dyDescent="0.35">
      <c r="A2068" s="30" t="s">
        <v>20</v>
      </c>
      <c r="B2068">
        <v>1</v>
      </c>
      <c r="C2068" s="30" t="s">
        <v>510</v>
      </c>
      <c r="D2068" s="30" t="s">
        <v>592</v>
      </c>
      <c r="E2068" s="30" t="s">
        <v>94</v>
      </c>
      <c r="F2068" t="s">
        <v>302</v>
      </c>
      <c r="G2068" s="30" t="s">
        <v>328</v>
      </c>
      <c r="H2068" t="s">
        <v>631</v>
      </c>
    </row>
    <row r="2069" spans="1:8" x14ac:dyDescent="0.35">
      <c r="A2069" s="30" t="s">
        <v>20</v>
      </c>
      <c r="B2069">
        <v>1</v>
      </c>
      <c r="C2069" s="30" t="s">
        <v>510</v>
      </c>
      <c r="D2069" s="30" t="s">
        <v>592</v>
      </c>
      <c r="E2069" s="30" t="s">
        <v>517</v>
      </c>
      <c r="F2069" t="s">
        <v>302</v>
      </c>
      <c r="G2069" s="30" t="s">
        <v>329</v>
      </c>
      <c r="H2069" t="s">
        <v>632</v>
      </c>
    </row>
    <row r="2070" spans="1:8" x14ac:dyDescent="0.35">
      <c r="A2070" s="30" t="s">
        <v>20</v>
      </c>
      <c r="B2070">
        <v>1</v>
      </c>
      <c r="C2070" s="30" t="s">
        <v>510</v>
      </c>
      <c r="D2070" s="30" t="s">
        <v>592</v>
      </c>
      <c r="E2070" s="30" t="s">
        <v>518</v>
      </c>
      <c r="F2070" t="s">
        <v>302</v>
      </c>
      <c r="G2070" s="30" t="s">
        <v>330</v>
      </c>
      <c r="H2070" t="s">
        <v>632</v>
      </c>
    </row>
    <row r="2071" spans="1:8" x14ac:dyDescent="0.35">
      <c r="A2071" s="30" t="s">
        <v>20</v>
      </c>
      <c r="B2071">
        <v>2</v>
      </c>
      <c r="C2071" s="30" t="s">
        <v>519</v>
      </c>
      <c r="D2071" s="30" t="s">
        <v>592</v>
      </c>
      <c r="E2071" s="30" t="s">
        <v>511</v>
      </c>
      <c r="F2071">
        <v>0.13972055888223553</v>
      </c>
      <c r="G2071" s="30" t="s">
        <v>331</v>
      </c>
      <c r="H2071" t="s">
        <v>511</v>
      </c>
    </row>
    <row r="2072" spans="1:8" x14ac:dyDescent="0.35">
      <c r="A2072" s="30" t="s">
        <v>5</v>
      </c>
      <c r="B2072">
        <v>1</v>
      </c>
      <c r="C2072" s="30" t="s">
        <v>510</v>
      </c>
      <c r="D2072" s="30" t="s">
        <v>592</v>
      </c>
      <c r="E2072" s="30" t="s">
        <v>512</v>
      </c>
      <c r="F2072">
        <v>0</v>
      </c>
      <c r="G2072" s="30" t="s">
        <v>303</v>
      </c>
      <c r="H2072" t="s">
        <v>609</v>
      </c>
    </row>
    <row r="2073" spans="1:8" x14ac:dyDescent="0.35">
      <c r="A2073" s="30" t="s">
        <v>5</v>
      </c>
      <c r="B2073">
        <v>1</v>
      </c>
      <c r="C2073" s="30" t="s">
        <v>510</v>
      </c>
      <c r="D2073" s="30" t="s">
        <v>592</v>
      </c>
      <c r="E2073" s="30" t="s">
        <v>513</v>
      </c>
      <c r="F2073">
        <v>0</v>
      </c>
      <c r="G2073" s="30" t="s">
        <v>304</v>
      </c>
      <c r="H2073" t="s">
        <v>609</v>
      </c>
    </row>
    <row r="2074" spans="1:8" x14ac:dyDescent="0.35">
      <c r="A2074" s="30" t="s">
        <v>5</v>
      </c>
      <c r="B2074">
        <v>1</v>
      </c>
      <c r="C2074" s="30" t="s">
        <v>510</v>
      </c>
      <c r="D2074" s="30" t="s">
        <v>592</v>
      </c>
      <c r="E2074" s="30" t="s">
        <v>514</v>
      </c>
      <c r="F2074">
        <v>0.10301316808675445</v>
      </c>
      <c r="G2074" s="30" t="s">
        <v>305</v>
      </c>
      <c r="H2074" t="s">
        <v>609</v>
      </c>
    </row>
    <row r="2075" spans="1:8" x14ac:dyDescent="0.35">
      <c r="A2075" s="30" t="s">
        <v>20</v>
      </c>
      <c r="B2075">
        <v>2</v>
      </c>
      <c r="C2075" s="30" t="s">
        <v>519</v>
      </c>
      <c r="D2075" s="30" t="s">
        <v>592</v>
      </c>
      <c r="E2075" s="30" t="s">
        <v>52</v>
      </c>
      <c r="F2075" t="s">
        <v>302</v>
      </c>
      <c r="G2075" s="30" t="s">
        <v>335</v>
      </c>
      <c r="H2075" t="s">
        <v>610</v>
      </c>
    </row>
    <row r="2076" spans="1:8" x14ac:dyDescent="0.35">
      <c r="A2076" s="30" t="s">
        <v>20</v>
      </c>
      <c r="B2076">
        <v>2</v>
      </c>
      <c r="C2076" s="30" t="s">
        <v>519</v>
      </c>
      <c r="D2076" s="30" t="s">
        <v>592</v>
      </c>
      <c r="E2076" s="30" t="s">
        <v>54</v>
      </c>
      <c r="F2076" t="s">
        <v>302</v>
      </c>
      <c r="G2076" s="30" t="s">
        <v>336</v>
      </c>
      <c r="H2076" t="s">
        <v>611</v>
      </c>
    </row>
    <row r="2077" spans="1:8" x14ac:dyDescent="0.35">
      <c r="A2077" s="30" t="s">
        <v>20</v>
      </c>
      <c r="B2077">
        <v>2</v>
      </c>
      <c r="C2077" s="30" t="s">
        <v>519</v>
      </c>
      <c r="D2077" s="30" t="s">
        <v>592</v>
      </c>
      <c r="E2077" s="30" t="s">
        <v>56</v>
      </c>
      <c r="F2077" t="s">
        <v>302</v>
      </c>
      <c r="G2077" s="30" t="s">
        <v>337</v>
      </c>
      <c r="H2077" t="s">
        <v>612</v>
      </c>
    </row>
    <row r="2078" spans="1:8" x14ac:dyDescent="0.35">
      <c r="A2078" s="30" t="s">
        <v>20</v>
      </c>
      <c r="B2078">
        <v>2</v>
      </c>
      <c r="C2078" s="30" t="s">
        <v>519</v>
      </c>
      <c r="D2078" s="30" t="s">
        <v>592</v>
      </c>
      <c r="E2078" s="30" t="s">
        <v>58</v>
      </c>
      <c r="F2078" t="s">
        <v>302</v>
      </c>
      <c r="G2078" s="30" t="s">
        <v>338</v>
      </c>
      <c r="H2078" t="s">
        <v>613</v>
      </c>
    </row>
    <row r="2079" spans="1:8" x14ac:dyDescent="0.35">
      <c r="A2079" s="30" t="s">
        <v>20</v>
      </c>
      <c r="B2079">
        <v>2</v>
      </c>
      <c r="C2079" s="30" t="s">
        <v>519</v>
      </c>
      <c r="D2079" s="30" t="s">
        <v>592</v>
      </c>
      <c r="E2079" s="30" t="s">
        <v>60</v>
      </c>
      <c r="F2079" t="s">
        <v>302</v>
      </c>
      <c r="G2079" s="30" t="s">
        <v>339</v>
      </c>
      <c r="H2079" t="s">
        <v>614</v>
      </c>
    </row>
    <row r="2080" spans="1:8" x14ac:dyDescent="0.35">
      <c r="A2080" s="30" t="s">
        <v>20</v>
      </c>
      <c r="B2080">
        <v>2</v>
      </c>
      <c r="C2080" s="30" t="s">
        <v>519</v>
      </c>
      <c r="D2080" s="30" t="s">
        <v>592</v>
      </c>
      <c r="E2080" s="30" t="s">
        <v>62</v>
      </c>
      <c r="F2080" t="s">
        <v>302</v>
      </c>
      <c r="G2080" s="30" t="s">
        <v>340</v>
      </c>
      <c r="H2080" t="s">
        <v>615</v>
      </c>
    </row>
    <row r="2081" spans="1:8" x14ac:dyDescent="0.35">
      <c r="A2081" s="30" t="s">
        <v>20</v>
      </c>
      <c r="B2081">
        <v>2</v>
      </c>
      <c r="C2081" s="30" t="s">
        <v>519</v>
      </c>
      <c r="D2081" s="30" t="s">
        <v>592</v>
      </c>
      <c r="E2081" s="30" t="s">
        <v>64</v>
      </c>
      <c r="F2081">
        <v>1.7998560115190784E-2</v>
      </c>
      <c r="G2081" s="30" t="s">
        <v>341</v>
      </c>
      <c r="H2081" t="s">
        <v>616</v>
      </c>
    </row>
    <row r="2082" spans="1:8" x14ac:dyDescent="0.35">
      <c r="A2082" s="30" t="s">
        <v>5</v>
      </c>
      <c r="B2082">
        <v>1</v>
      </c>
      <c r="C2082" s="30" t="s">
        <v>510</v>
      </c>
      <c r="D2082" s="30" t="s">
        <v>592</v>
      </c>
      <c r="E2082" s="30" t="s">
        <v>515</v>
      </c>
      <c r="F2082">
        <v>0</v>
      </c>
      <c r="G2082" s="30" t="s">
        <v>313</v>
      </c>
      <c r="H2082" t="s">
        <v>617</v>
      </c>
    </row>
    <row r="2083" spans="1:8" x14ac:dyDescent="0.35">
      <c r="A2083" s="30" t="s">
        <v>5</v>
      </c>
      <c r="B2083">
        <v>1</v>
      </c>
      <c r="C2083" s="30" t="s">
        <v>510</v>
      </c>
      <c r="D2083" s="30" t="s">
        <v>592</v>
      </c>
      <c r="E2083" s="30" t="s">
        <v>516</v>
      </c>
      <c r="F2083">
        <v>3.7383935151068581E-2</v>
      </c>
      <c r="G2083" s="30" t="s">
        <v>314</v>
      </c>
      <c r="H2083" t="s">
        <v>617</v>
      </c>
    </row>
    <row r="2084" spans="1:8" x14ac:dyDescent="0.35">
      <c r="A2084" s="30" t="s">
        <v>20</v>
      </c>
      <c r="B2084">
        <v>2</v>
      </c>
      <c r="C2084" s="30" t="s">
        <v>519</v>
      </c>
      <c r="D2084" s="30" t="s">
        <v>592</v>
      </c>
      <c r="E2084" s="30" t="s">
        <v>68</v>
      </c>
      <c r="F2084">
        <v>2.6352775825720307E-2</v>
      </c>
      <c r="G2084" s="30" t="s">
        <v>344</v>
      </c>
      <c r="H2084" t="s">
        <v>618</v>
      </c>
    </row>
    <row r="2085" spans="1:8" x14ac:dyDescent="0.35">
      <c r="A2085" s="30" t="s">
        <v>20</v>
      </c>
      <c r="B2085">
        <v>2</v>
      </c>
      <c r="C2085" s="30" t="s">
        <v>519</v>
      </c>
      <c r="D2085" s="30" t="s">
        <v>592</v>
      </c>
      <c r="E2085" s="30" t="s">
        <v>70</v>
      </c>
      <c r="F2085" t="s">
        <v>302</v>
      </c>
      <c r="G2085" s="30" t="s">
        <v>345</v>
      </c>
      <c r="H2085" t="s">
        <v>619</v>
      </c>
    </row>
    <row r="2086" spans="1:8" x14ac:dyDescent="0.35">
      <c r="A2086" s="30" t="s">
        <v>20</v>
      </c>
      <c r="B2086">
        <v>2</v>
      </c>
      <c r="C2086" s="30" t="s">
        <v>519</v>
      </c>
      <c r="D2086" s="30" t="s">
        <v>592</v>
      </c>
      <c r="E2086" s="30" t="s">
        <v>72</v>
      </c>
      <c r="F2086" t="s">
        <v>302</v>
      </c>
      <c r="G2086" s="30" t="s">
        <v>346</v>
      </c>
      <c r="H2086" t="s">
        <v>620</v>
      </c>
    </row>
    <row r="2087" spans="1:8" x14ac:dyDescent="0.35">
      <c r="A2087" s="30" t="s">
        <v>20</v>
      </c>
      <c r="B2087">
        <v>2</v>
      </c>
      <c r="C2087" s="30" t="s">
        <v>519</v>
      </c>
      <c r="D2087" s="30" t="s">
        <v>592</v>
      </c>
      <c r="E2087" s="30" t="s">
        <v>74</v>
      </c>
      <c r="F2087" t="s">
        <v>302</v>
      </c>
      <c r="G2087" s="30" t="s">
        <v>347</v>
      </c>
      <c r="H2087" t="s">
        <v>621</v>
      </c>
    </row>
    <row r="2088" spans="1:8" x14ac:dyDescent="0.35">
      <c r="A2088" s="30" t="s">
        <v>20</v>
      </c>
      <c r="B2088">
        <v>2</v>
      </c>
      <c r="C2088" s="30" t="s">
        <v>519</v>
      </c>
      <c r="D2088" s="30" t="s">
        <v>592</v>
      </c>
      <c r="E2088" s="30" t="s">
        <v>76</v>
      </c>
      <c r="F2088" t="s">
        <v>302</v>
      </c>
      <c r="G2088" s="30" t="s">
        <v>348</v>
      </c>
      <c r="H2088" t="s">
        <v>622</v>
      </c>
    </row>
    <row r="2089" spans="1:8" x14ac:dyDescent="0.35">
      <c r="A2089" s="30" t="s">
        <v>20</v>
      </c>
      <c r="B2089">
        <v>2</v>
      </c>
      <c r="C2089" s="30" t="s">
        <v>519</v>
      </c>
      <c r="D2089" s="30" t="s">
        <v>592</v>
      </c>
      <c r="E2089" s="30" t="s">
        <v>78</v>
      </c>
      <c r="F2089" t="s">
        <v>302</v>
      </c>
      <c r="G2089" s="30" t="s">
        <v>349</v>
      </c>
      <c r="H2089" t="s">
        <v>623</v>
      </c>
    </row>
    <row r="2090" spans="1:8" x14ac:dyDescent="0.35">
      <c r="A2090" s="30" t="s">
        <v>20</v>
      </c>
      <c r="B2090">
        <v>2</v>
      </c>
      <c r="C2090" s="30" t="s">
        <v>519</v>
      </c>
      <c r="D2090" s="30" t="s">
        <v>592</v>
      </c>
      <c r="E2090" s="30" t="s">
        <v>80</v>
      </c>
      <c r="F2090" t="s">
        <v>302</v>
      </c>
      <c r="G2090" s="30" t="s">
        <v>350</v>
      </c>
      <c r="H2090" t="s">
        <v>624</v>
      </c>
    </row>
    <row r="2091" spans="1:8" x14ac:dyDescent="0.35">
      <c r="A2091" s="30" t="s">
        <v>20</v>
      </c>
      <c r="B2091">
        <v>2</v>
      </c>
      <c r="C2091" s="30" t="s">
        <v>519</v>
      </c>
      <c r="D2091" s="30" t="s">
        <v>592</v>
      </c>
      <c r="E2091" s="30" t="s">
        <v>82</v>
      </c>
      <c r="F2091" t="s">
        <v>302</v>
      </c>
      <c r="G2091" s="30" t="s">
        <v>351</v>
      </c>
      <c r="H2091" t="s">
        <v>625</v>
      </c>
    </row>
    <row r="2092" spans="1:8" x14ac:dyDescent="0.35">
      <c r="A2092" s="30" t="s">
        <v>20</v>
      </c>
      <c r="B2092">
        <v>2</v>
      </c>
      <c r="C2092" s="30" t="s">
        <v>519</v>
      </c>
      <c r="D2092" s="30" t="s">
        <v>592</v>
      </c>
      <c r="E2092" s="30" t="s">
        <v>84</v>
      </c>
      <c r="F2092" t="s">
        <v>302</v>
      </c>
      <c r="G2092" s="30" t="s">
        <v>352</v>
      </c>
      <c r="H2092" t="s">
        <v>626</v>
      </c>
    </row>
    <row r="2093" spans="1:8" x14ac:dyDescent="0.35">
      <c r="A2093" s="30" t="s">
        <v>20</v>
      </c>
      <c r="B2093">
        <v>2</v>
      </c>
      <c r="C2093" s="30" t="s">
        <v>519</v>
      </c>
      <c r="D2093" s="30" t="s">
        <v>592</v>
      </c>
      <c r="E2093" s="30" t="s">
        <v>86</v>
      </c>
      <c r="F2093" t="s">
        <v>302</v>
      </c>
      <c r="G2093" s="30" t="s">
        <v>353</v>
      </c>
      <c r="H2093" t="s">
        <v>627</v>
      </c>
    </row>
    <row r="2094" spans="1:8" x14ac:dyDescent="0.35">
      <c r="A2094" s="30" t="s">
        <v>20</v>
      </c>
      <c r="B2094">
        <v>2</v>
      </c>
      <c r="C2094" s="30" t="s">
        <v>519</v>
      </c>
      <c r="D2094" s="30" t="s">
        <v>592</v>
      </c>
      <c r="E2094" s="30" t="s">
        <v>88</v>
      </c>
      <c r="F2094" t="s">
        <v>302</v>
      </c>
      <c r="G2094" s="30" t="s">
        <v>354</v>
      </c>
      <c r="H2094" t="s">
        <v>628</v>
      </c>
    </row>
    <row r="2095" spans="1:8" x14ac:dyDescent="0.35">
      <c r="A2095" s="30" t="s">
        <v>20</v>
      </c>
      <c r="B2095">
        <v>2</v>
      </c>
      <c r="C2095" s="30" t="s">
        <v>519</v>
      </c>
      <c r="D2095" s="30" t="s">
        <v>592</v>
      </c>
      <c r="E2095" s="30" t="s">
        <v>90</v>
      </c>
      <c r="F2095" t="s">
        <v>302</v>
      </c>
      <c r="G2095" s="30" t="s">
        <v>355</v>
      </c>
      <c r="H2095" t="s">
        <v>629</v>
      </c>
    </row>
    <row r="2096" spans="1:8" x14ac:dyDescent="0.35">
      <c r="A2096" s="30" t="s">
        <v>20</v>
      </c>
      <c r="B2096">
        <v>2</v>
      </c>
      <c r="C2096" s="30" t="s">
        <v>519</v>
      </c>
      <c r="D2096" s="30" t="s">
        <v>592</v>
      </c>
      <c r="E2096" s="30" t="s">
        <v>92</v>
      </c>
      <c r="F2096" t="s">
        <v>302</v>
      </c>
      <c r="G2096" s="30" t="s">
        <v>356</v>
      </c>
      <c r="H2096" t="s">
        <v>630</v>
      </c>
    </row>
    <row r="2097" spans="1:8" x14ac:dyDescent="0.35">
      <c r="A2097" s="30" t="s">
        <v>20</v>
      </c>
      <c r="B2097">
        <v>2</v>
      </c>
      <c r="C2097" s="30" t="s">
        <v>519</v>
      </c>
      <c r="D2097" s="30" t="s">
        <v>592</v>
      </c>
      <c r="E2097" s="30" t="s">
        <v>94</v>
      </c>
      <c r="F2097" t="s">
        <v>302</v>
      </c>
      <c r="G2097" s="30" t="s">
        <v>357</v>
      </c>
      <c r="H2097" t="s">
        <v>631</v>
      </c>
    </row>
    <row r="2098" spans="1:8" x14ac:dyDescent="0.35">
      <c r="A2098" s="30" t="s">
        <v>20</v>
      </c>
      <c r="B2098">
        <v>2</v>
      </c>
      <c r="C2098" s="30" t="s">
        <v>519</v>
      </c>
      <c r="D2098" s="30" t="s">
        <v>592</v>
      </c>
      <c r="E2098" s="30" t="s">
        <v>517</v>
      </c>
      <c r="F2098" t="s">
        <v>302</v>
      </c>
      <c r="G2098" s="30" t="s">
        <v>358</v>
      </c>
      <c r="H2098" t="s">
        <v>632</v>
      </c>
    </row>
    <row r="2099" spans="1:8" x14ac:dyDescent="0.35">
      <c r="A2099" s="30" t="s">
        <v>20</v>
      </c>
      <c r="B2099">
        <v>2</v>
      </c>
      <c r="C2099" s="30" t="s">
        <v>519</v>
      </c>
      <c r="D2099" s="30" t="s">
        <v>592</v>
      </c>
      <c r="E2099" s="30" t="s">
        <v>518</v>
      </c>
      <c r="F2099" t="s">
        <v>302</v>
      </c>
      <c r="G2099" s="30" t="s">
        <v>359</v>
      </c>
      <c r="H2099" t="s">
        <v>632</v>
      </c>
    </row>
    <row r="2100" spans="1:8" x14ac:dyDescent="0.35">
      <c r="A2100" s="30" t="s">
        <v>20</v>
      </c>
      <c r="B2100">
        <v>3</v>
      </c>
      <c r="C2100" s="30" t="s">
        <v>520</v>
      </c>
      <c r="D2100" s="30" t="s">
        <v>592</v>
      </c>
      <c r="E2100" s="30" t="s">
        <v>511</v>
      </c>
      <c r="F2100">
        <v>8.5429141716566868</v>
      </c>
      <c r="G2100" s="30" t="s">
        <v>360</v>
      </c>
      <c r="H2100" t="s">
        <v>511</v>
      </c>
    </row>
    <row r="2101" spans="1:8" x14ac:dyDescent="0.35">
      <c r="A2101" s="30" t="s">
        <v>20</v>
      </c>
      <c r="B2101">
        <v>3</v>
      </c>
      <c r="C2101" s="30" t="s">
        <v>520</v>
      </c>
      <c r="D2101" s="30" t="s">
        <v>592</v>
      </c>
      <c r="E2101" s="30" t="s">
        <v>512</v>
      </c>
      <c r="F2101" t="s">
        <v>302</v>
      </c>
      <c r="G2101" s="30" t="s">
        <v>361</v>
      </c>
      <c r="H2101" t="s">
        <v>609</v>
      </c>
    </row>
    <row r="2102" spans="1:8" x14ac:dyDescent="0.35">
      <c r="A2102" s="30" t="s">
        <v>20</v>
      </c>
      <c r="B2102">
        <v>3</v>
      </c>
      <c r="C2102" s="30" t="s">
        <v>520</v>
      </c>
      <c r="D2102" s="30" t="s">
        <v>592</v>
      </c>
      <c r="E2102" s="30" t="s">
        <v>513</v>
      </c>
      <c r="F2102" t="s">
        <v>302</v>
      </c>
      <c r="G2102" s="30" t="s">
        <v>362</v>
      </c>
      <c r="H2102" t="s">
        <v>609</v>
      </c>
    </row>
    <row r="2103" spans="1:8" x14ac:dyDescent="0.35">
      <c r="A2103" s="30" t="s">
        <v>20</v>
      </c>
      <c r="B2103">
        <v>3</v>
      </c>
      <c r="C2103" s="30" t="s">
        <v>520</v>
      </c>
      <c r="D2103" s="30" t="s">
        <v>592</v>
      </c>
      <c r="E2103" s="30" t="s">
        <v>514</v>
      </c>
      <c r="F2103" t="s">
        <v>302</v>
      </c>
      <c r="G2103" s="30" t="s">
        <v>363</v>
      </c>
      <c r="H2103" t="s">
        <v>609</v>
      </c>
    </row>
    <row r="2104" spans="1:8" x14ac:dyDescent="0.35">
      <c r="A2104" s="30" t="s">
        <v>20</v>
      </c>
      <c r="B2104">
        <v>3</v>
      </c>
      <c r="C2104" s="30" t="s">
        <v>520</v>
      </c>
      <c r="D2104" s="30" t="s">
        <v>592</v>
      </c>
      <c r="E2104" s="30" t="s">
        <v>52</v>
      </c>
      <c r="F2104">
        <v>1.2291981845688349</v>
      </c>
      <c r="G2104" s="30" t="s">
        <v>364</v>
      </c>
      <c r="H2104" t="s">
        <v>610</v>
      </c>
    </row>
    <row r="2105" spans="1:8" x14ac:dyDescent="0.35">
      <c r="A2105" s="30" t="s">
        <v>20</v>
      </c>
      <c r="B2105">
        <v>3</v>
      </c>
      <c r="C2105" s="30" t="s">
        <v>520</v>
      </c>
      <c r="D2105" s="30" t="s">
        <v>592</v>
      </c>
      <c r="E2105" s="30" t="s">
        <v>54</v>
      </c>
      <c r="F2105" t="s">
        <v>302</v>
      </c>
      <c r="G2105" s="30" t="s">
        <v>365</v>
      </c>
      <c r="H2105" t="s">
        <v>611</v>
      </c>
    </row>
    <row r="2106" spans="1:8" x14ac:dyDescent="0.35">
      <c r="A2106" s="30" t="s">
        <v>20</v>
      </c>
      <c r="B2106">
        <v>3</v>
      </c>
      <c r="C2106" s="30" t="s">
        <v>520</v>
      </c>
      <c r="D2106" s="30" t="s">
        <v>592</v>
      </c>
      <c r="E2106" s="30" t="s">
        <v>56</v>
      </c>
      <c r="F2106" t="s">
        <v>302</v>
      </c>
      <c r="G2106" s="30" t="s">
        <v>366</v>
      </c>
      <c r="H2106" t="s">
        <v>612</v>
      </c>
    </row>
    <row r="2107" spans="1:8" x14ac:dyDescent="0.35">
      <c r="A2107" s="30" t="s">
        <v>20</v>
      </c>
      <c r="B2107">
        <v>3</v>
      </c>
      <c r="C2107" s="30" t="s">
        <v>520</v>
      </c>
      <c r="D2107" s="30" t="s">
        <v>592</v>
      </c>
      <c r="E2107" s="30" t="s">
        <v>58</v>
      </c>
      <c r="F2107" t="s">
        <v>302</v>
      </c>
      <c r="G2107" s="30" t="s">
        <v>367</v>
      </c>
      <c r="H2107" t="s">
        <v>613</v>
      </c>
    </row>
    <row r="2108" spans="1:8" x14ac:dyDescent="0.35">
      <c r="A2108" s="30" t="s">
        <v>20</v>
      </c>
      <c r="B2108">
        <v>3</v>
      </c>
      <c r="C2108" s="30" t="s">
        <v>520</v>
      </c>
      <c r="D2108" s="30" t="s">
        <v>592</v>
      </c>
      <c r="E2108" s="30" t="s">
        <v>60</v>
      </c>
      <c r="F2108" t="s">
        <v>302</v>
      </c>
      <c r="G2108" s="30" t="s">
        <v>368</v>
      </c>
      <c r="H2108" t="s">
        <v>614</v>
      </c>
    </row>
    <row r="2109" spans="1:8" x14ac:dyDescent="0.35">
      <c r="A2109" s="30" t="s">
        <v>20</v>
      </c>
      <c r="B2109">
        <v>3</v>
      </c>
      <c r="C2109" s="30" t="s">
        <v>520</v>
      </c>
      <c r="D2109" s="30" t="s">
        <v>592</v>
      </c>
      <c r="E2109" s="30" t="s">
        <v>62</v>
      </c>
      <c r="F2109" t="s">
        <v>302</v>
      </c>
      <c r="G2109" s="30" t="s">
        <v>369</v>
      </c>
      <c r="H2109" t="s">
        <v>615</v>
      </c>
    </row>
    <row r="2110" spans="1:8" x14ac:dyDescent="0.35">
      <c r="A2110" s="30" t="s">
        <v>20</v>
      </c>
      <c r="B2110">
        <v>3</v>
      </c>
      <c r="C2110" s="30" t="s">
        <v>520</v>
      </c>
      <c r="D2110" s="30" t="s">
        <v>592</v>
      </c>
      <c r="E2110" s="30" t="s">
        <v>64</v>
      </c>
      <c r="F2110" t="s">
        <v>302</v>
      </c>
      <c r="G2110" s="30" t="s">
        <v>370</v>
      </c>
      <c r="H2110" t="s">
        <v>616</v>
      </c>
    </row>
    <row r="2111" spans="1:8" x14ac:dyDescent="0.35">
      <c r="A2111" s="30" t="s">
        <v>20</v>
      </c>
      <c r="B2111">
        <v>3</v>
      </c>
      <c r="C2111" s="30" t="s">
        <v>520</v>
      </c>
      <c r="D2111" s="30" t="s">
        <v>592</v>
      </c>
      <c r="E2111" s="30" t="s">
        <v>515</v>
      </c>
      <c r="F2111" t="s">
        <v>302</v>
      </c>
      <c r="G2111" s="30" t="s">
        <v>371</v>
      </c>
      <c r="H2111" t="s">
        <v>617</v>
      </c>
    </row>
    <row r="2112" spans="1:8" x14ac:dyDescent="0.35">
      <c r="A2112" s="30" t="s">
        <v>20</v>
      </c>
      <c r="B2112">
        <v>3</v>
      </c>
      <c r="C2112" s="30" t="s">
        <v>520</v>
      </c>
      <c r="D2112" s="30" t="s">
        <v>592</v>
      </c>
      <c r="E2112" s="30" t="s">
        <v>516</v>
      </c>
      <c r="F2112" t="s">
        <v>302</v>
      </c>
      <c r="G2112" s="30" t="s">
        <v>372</v>
      </c>
      <c r="H2112" t="s">
        <v>617</v>
      </c>
    </row>
    <row r="2113" spans="1:8" x14ac:dyDescent="0.35">
      <c r="A2113" s="30" t="s">
        <v>20</v>
      </c>
      <c r="B2113">
        <v>3</v>
      </c>
      <c r="C2113" s="30" t="s">
        <v>520</v>
      </c>
      <c r="D2113" s="30" t="s">
        <v>592</v>
      </c>
      <c r="E2113" s="30" t="s">
        <v>68</v>
      </c>
      <c r="F2113">
        <v>0.92234715390021071</v>
      </c>
      <c r="G2113" s="30" t="s">
        <v>373</v>
      </c>
      <c r="H2113" t="s">
        <v>618</v>
      </c>
    </row>
    <row r="2114" spans="1:8" x14ac:dyDescent="0.35">
      <c r="A2114" s="30" t="s">
        <v>20</v>
      </c>
      <c r="B2114">
        <v>3</v>
      </c>
      <c r="C2114" s="30" t="s">
        <v>520</v>
      </c>
      <c r="D2114" s="30" t="s">
        <v>592</v>
      </c>
      <c r="E2114" s="30" t="s">
        <v>70</v>
      </c>
      <c r="F2114">
        <v>3.5685805422647516</v>
      </c>
      <c r="G2114" s="30" t="s">
        <v>374</v>
      </c>
      <c r="H2114" t="s">
        <v>619</v>
      </c>
    </row>
    <row r="2115" spans="1:8" x14ac:dyDescent="0.35">
      <c r="A2115" s="30" t="s">
        <v>20</v>
      </c>
      <c r="B2115">
        <v>3</v>
      </c>
      <c r="C2115" s="30" t="s">
        <v>520</v>
      </c>
      <c r="D2115" s="30" t="s">
        <v>592</v>
      </c>
      <c r="E2115" s="30" t="s">
        <v>72</v>
      </c>
      <c r="F2115">
        <v>4.1269258987527513</v>
      </c>
      <c r="G2115" s="30" t="s">
        <v>375</v>
      </c>
      <c r="H2115" t="s">
        <v>620</v>
      </c>
    </row>
    <row r="2116" spans="1:8" x14ac:dyDescent="0.35">
      <c r="A2116" s="30" t="s">
        <v>20</v>
      </c>
      <c r="B2116">
        <v>3</v>
      </c>
      <c r="C2116" s="30" t="s">
        <v>520</v>
      </c>
      <c r="D2116" s="30" t="s">
        <v>592</v>
      </c>
      <c r="E2116" s="30" t="s">
        <v>74</v>
      </c>
      <c r="F2116">
        <v>1.6414643851969757</v>
      </c>
      <c r="G2116" s="30" t="s">
        <v>376</v>
      </c>
      <c r="H2116" t="s">
        <v>621</v>
      </c>
    </row>
    <row r="2117" spans="1:8" x14ac:dyDescent="0.35">
      <c r="A2117" s="30" t="s">
        <v>20</v>
      </c>
      <c r="B2117">
        <v>3</v>
      </c>
      <c r="C2117" s="30" t="s">
        <v>520</v>
      </c>
      <c r="D2117" s="30" t="s">
        <v>592</v>
      </c>
      <c r="E2117" s="30" t="s">
        <v>76</v>
      </c>
      <c r="F2117">
        <v>2.0908725371934058</v>
      </c>
      <c r="G2117" s="30" t="s">
        <v>377</v>
      </c>
      <c r="H2117" t="s">
        <v>622</v>
      </c>
    </row>
    <row r="2118" spans="1:8" x14ac:dyDescent="0.35">
      <c r="A2118" s="30" t="s">
        <v>20</v>
      </c>
      <c r="B2118">
        <v>3</v>
      </c>
      <c r="C2118" s="30" t="s">
        <v>520</v>
      </c>
      <c r="D2118" s="30" t="s">
        <v>592</v>
      </c>
      <c r="E2118" s="30" t="s">
        <v>78</v>
      </c>
      <c r="F2118">
        <v>3.2931726907630527</v>
      </c>
      <c r="G2118" s="30" t="s">
        <v>378</v>
      </c>
      <c r="H2118" t="s">
        <v>623</v>
      </c>
    </row>
    <row r="2119" spans="1:8" x14ac:dyDescent="0.35">
      <c r="A2119" s="30" t="s">
        <v>20</v>
      </c>
      <c r="B2119">
        <v>3</v>
      </c>
      <c r="C2119" s="30" t="s">
        <v>520</v>
      </c>
      <c r="D2119" s="30" t="s">
        <v>592</v>
      </c>
      <c r="E2119" s="30" t="s">
        <v>80</v>
      </c>
      <c r="F2119">
        <v>3.6997885835095139</v>
      </c>
      <c r="G2119" s="30" t="s">
        <v>379</v>
      </c>
      <c r="H2119" t="s">
        <v>624</v>
      </c>
    </row>
    <row r="2120" spans="1:8" x14ac:dyDescent="0.35">
      <c r="A2120" s="30" t="s">
        <v>20</v>
      </c>
      <c r="B2120">
        <v>3</v>
      </c>
      <c r="C2120" s="30" t="s">
        <v>520</v>
      </c>
      <c r="D2120" s="30" t="s">
        <v>592</v>
      </c>
      <c r="E2120" s="30" t="s">
        <v>82</v>
      </c>
      <c r="F2120">
        <v>3.6162582187686785</v>
      </c>
      <c r="G2120" s="30" t="s">
        <v>380</v>
      </c>
      <c r="H2120" t="s">
        <v>625</v>
      </c>
    </row>
    <row r="2121" spans="1:8" x14ac:dyDescent="0.35">
      <c r="A2121" s="30" t="s">
        <v>20</v>
      </c>
      <c r="B2121">
        <v>3</v>
      </c>
      <c r="C2121" s="30" t="s">
        <v>520</v>
      </c>
      <c r="D2121" s="30" t="s">
        <v>592</v>
      </c>
      <c r="E2121" s="30" t="s">
        <v>84</v>
      </c>
      <c r="F2121">
        <v>2.9030952862634027</v>
      </c>
      <c r="G2121" s="30" t="s">
        <v>381</v>
      </c>
      <c r="H2121" t="s">
        <v>626</v>
      </c>
    </row>
    <row r="2122" spans="1:8" x14ac:dyDescent="0.35">
      <c r="A2122" s="30" t="s">
        <v>20</v>
      </c>
      <c r="B2122">
        <v>3</v>
      </c>
      <c r="C2122" s="30" t="s">
        <v>520</v>
      </c>
      <c r="D2122" s="30" t="s">
        <v>592</v>
      </c>
      <c r="E2122" s="30" t="s">
        <v>86</v>
      </c>
      <c r="F2122">
        <v>2.9935923107729274</v>
      </c>
      <c r="G2122" s="30" t="s">
        <v>382</v>
      </c>
      <c r="H2122" t="s">
        <v>627</v>
      </c>
    </row>
    <row r="2123" spans="1:8" x14ac:dyDescent="0.35">
      <c r="A2123" s="30" t="s">
        <v>20</v>
      </c>
      <c r="B2123">
        <v>3</v>
      </c>
      <c r="C2123" s="30" t="s">
        <v>520</v>
      </c>
      <c r="D2123" s="30" t="s">
        <v>592</v>
      </c>
      <c r="E2123" s="30" t="s">
        <v>88</v>
      </c>
      <c r="F2123">
        <v>3.2617422721798475</v>
      </c>
      <c r="G2123" s="30" t="s">
        <v>383</v>
      </c>
      <c r="H2123" t="s">
        <v>628</v>
      </c>
    </row>
    <row r="2124" spans="1:8" x14ac:dyDescent="0.35">
      <c r="A2124" s="30" t="s">
        <v>20</v>
      </c>
      <c r="B2124">
        <v>3</v>
      </c>
      <c r="C2124" s="30" t="s">
        <v>520</v>
      </c>
      <c r="D2124" s="30" t="s">
        <v>592</v>
      </c>
      <c r="E2124" s="30" t="s">
        <v>90</v>
      </c>
      <c r="F2124">
        <v>3.0683403068340307</v>
      </c>
      <c r="G2124" s="30" t="s">
        <v>384</v>
      </c>
      <c r="H2124" t="s">
        <v>629</v>
      </c>
    </row>
    <row r="2125" spans="1:8" x14ac:dyDescent="0.35">
      <c r="A2125" s="30" t="s">
        <v>20</v>
      </c>
      <c r="B2125">
        <v>3</v>
      </c>
      <c r="C2125" s="30" t="s">
        <v>520</v>
      </c>
      <c r="D2125" s="30" t="s">
        <v>592</v>
      </c>
      <c r="E2125" s="30" t="s">
        <v>92</v>
      </c>
      <c r="F2125">
        <v>3.1694433157253146</v>
      </c>
      <c r="G2125" s="30" t="s">
        <v>385</v>
      </c>
      <c r="H2125" t="s">
        <v>630</v>
      </c>
    </row>
    <row r="2126" spans="1:8" x14ac:dyDescent="0.35">
      <c r="A2126" s="30" t="s">
        <v>20</v>
      </c>
      <c r="B2126">
        <v>3</v>
      </c>
      <c r="C2126" s="30" t="s">
        <v>520</v>
      </c>
      <c r="D2126" s="30" t="s">
        <v>592</v>
      </c>
      <c r="E2126" s="30" t="s">
        <v>94</v>
      </c>
      <c r="F2126">
        <v>2.8945281522601114</v>
      </c>
      <c r="G2126" s="30" t="s">
        <v>386</v>
      </c>
      <c r="H2126" t="s">
        <v>631</v>
      </c>
    </row>
    <row r="2127" spans="1:8" x14ac:dyDescent="0.35">
      <c r="A2127" s="30" t="s">
        <v>20</v>
      </c>
      <c r="B2127">
        <v>3</v>
      </c>
      <c r="C2127" s="30" t="s">
        <v>520</v>
      </c>
      <c r="D2127" s="30" t="s">
        <v>592</v>
      </c>
      <c r="E2127" s="30" t="s">
        <v>517</v>
      </c>
      <c r="F2127">
        <v>3.721393034825871</v>
      </c>
      <c r="G2127" s="30" t="s">
        <v>387</v>
      </c>
      <c r="H2127" t="s">
        <v>632</v>
      </c>
    </row>
    <row r="2128" spans="1:8" x14ac:dyDescent="0.35">
      <c r="A2128" s="30" t="s">
        <v>20</v>
      </c>
      <c r="B2128">
        <v>3</v>
      </c>
      <c r="C2128" s="30" t="s">
        <v>520</v>
      </c>
      <c r="D2128" s="30" t="s">
        <v>592</v>
      </c>
      <c r="E2128" s="30" t="s">
        <v>518</v>
      </c>
      <c r="F2128">
        <v>3.5452793834296719</v>
      </c>
      <c r="G2128" s="30" t="s">
        <v>388</v>
      </c>
      <c r="H2128" t="s">
        <v>632</v>
      </c>
    </row>
    <row r="2129" spans="1:8" x14ac:dyDescent="0.35">
      <c r="A2129" s="30" t="s">
        <v>20</v>
      </c>
      <c r="B2129">
        <v>4</v>
      </c>
      <c r="C2129" s="30" t="s">
        <v>521</v>
      </c>
      <c r="D2129" s="30" t="s">
        <v>592</v>
      </c>
      <c r="E2129" s="30" t="s">
        <v>511</v>
      </c>
      <c r="F2129">
        <v>36.147704590818364</v>
      </c>
      <c r="G2129" s="30" t="s">
        <v>389</v>
      </c>
      <c r="H2129" t="s">
        <v>511</v>
      </c>
    </row>
    <row r="2130" spans="1:8" x14ac:dyDescent="0.35">
      <c r="A2130" s="30" t="s">
        <v>20</v>
      </c>
      <c r="B2130">
        <v>4</v>
      </c>
      <c r="C2130" s="30" t="s">
        <v>521</v>
      </c>
      <c r="D2130" s="30" t="s">
        <v>592</v>
      </c>
      <c r="E2130" s="30" t="s">
        <v>512</v>
      </c>
      <c r="F2130">
        <v>2.8966300643695568</v>
      </c>
      <c r="G2130" s="30" t="s">
        <v>390</v>
      </c>
      <c r="H2130" t="s">
        <v>609</v>
      </c>
    </row>
    <row r="2131" spans="1:8" x14ac:dyDescent="0.35">
      <c r="A2131" s="30" t="s">
        <v>20</v>
      </c>
      <c r="B2131">
        <v>4</v>
      </c>
      <c r="C2131" s="30" t="s">
        <v>521</v>
      </c>
      <c r="D2131" s="30" t="s">
        <v>592</v>
      </c>
      <c r="E2131" s="30" t="s">
        <v>513</v>
      </c>
      <c r="F2131">
        <v>3.302825308396339</v>
      </c>
      <c r="G2131" s="30" t="s">
        <v>391</v>
      </c>
      <c r="H2131" t="s">
        <v>609</v>
      </c>
    </row>
    <row r="2132" spans="1:8" x14ac:dyDescent="0.35">
      <c r="A2132" s="30" t="s">
        <v>20</v>
      </c>
      <c r="B2132">
        <v>4</v>
      </c>
      <c r="C2132" s="30" t="s">
        <v>521</v>
      </c>
      <c r="D2132" s="30" t="s">
        <v>592</v>
      </c>
      <c r="E2132" s="30" t="s">
        <v>514</v>
      </c>
      <c r="F2132">
        <v>3.3694810224632064</v>
      </c>
      <c r="G2132" s="30" t="s">
        <v>392</v>
      </c>
      <c r="H2132" t="s">
        <v>609</v>
      </c>
    </row>
    <row r="2133" spans="1:8" x14ac:dyDescent="0.35">
      <c r="A2133" s="30" t="s">
        <v>20</v>
      </c>
      <c r="B2133">
        <v>4</v>
      </c>
      <c r="C2133" s="30" t="s">
        <v>521</v>
      </c>
      <c r="D2133" s="30" t="s">
        <v>592</v>
      </c>
      <c r="E2133" s="30" t="s">
        <v>52</v>
      </c>
      <c r="F2133">
        <v>2.83661119515885</v>
      </c>
      <c r="G2133" s="30" t="s">
        <v>393</v>
      </c>
      <c r="H2133" t="s">
        <v>610</v>
      </c>
    </row>
    <row r="2134" spans="1:8" x14ac:dyDescent="0.35">
      <c r="A2134" s="30" t="s">
        <v>20</v>
      </c>
      <c r="B2134">
        <v>4</v>
      </c>
      <c r="C2134" s="30" t="s">
        <v>521</v>
      </c>
      <c r="D2134" s="30" t="s">
        <v>592</v>
      </c>
      <c r="E2134" s="30" t="s">
        <v>54</v>
      </c>
      <c r="F2134">
        <v>3.742783197292455</v>
      </c>
      <c r="G2134" s="30" t="s">
        <v>394</v>
      </c>
      <c r="H2134" t="s">
        <v>611</v>
      </c>
    </row>
    <row r="2135" spans="1:8" x14ac:dyDescent="0.35">
      <c r="A2135" s="30" t="s">
        <v>20</v>
      </c>
      <c r="B2135">
        <v>4</v>
      </c>
      <c r="C2135" s="30" t="s">
        <v>521</v>
      </c>
      <c r="D2135" s="30" t="s">
        <v>592</v>
      </c>
      <c r="E2135" s="30" t="s">
        <v>56</v>
      </c>
      <c r="F2135">
        <v>3.6070606293169609</v>
      </c>
      <c r="G2135" s="30" t="s">
        <v>395</v>
      </c>
      <c r="H2135" t="s">
        <v>612</v>
      </c>
    </row>
    <row r="2136" spans="1:8" x14ac:dyDescent="0.35">
      <c r="A2136" s="30" t="s">
        <v>20</v>
      </c>
      <c r="B2136">
        <v>4</v>
      </c>
      <c r="C2136" s="30" t="s">
        <v>521</v>
      </c>
      <c r="D2136" s="30" t="s">
        <v>592</v>
      </c>
      <c r="E2136" s="30" t="s">
        <v>58</v>
      </c>
      <c r="F2136">
        <v>4.0201501382852625</v>
      </c>
      <c r="G2136" s="30" t="s">
        <v>396</v>
      </c>
      <c r="H2136" t="s">
        <v>613</v>
      </c>
    </row>
    <row r="2137" spans="1:8" x14ac:dyDescent="0.35">
      <c r="A2137" s="30" t="s">
        <v>20</v>
      </c>
      <c r="B2137">
        <v>4</v>
      </c>
      <c r="C2137" s="30" t="s">
        <v>521</v>
      </c>
      <c r="D2137" s="30" t="s">
        <v>592</v>
      </c>
      <c r="E2137" s="30" t="s">
        <v>60</v>
      </c>
      <c r="F2137">
        <v>3.9549416214438415</v>
      </c>
      <c r="G2137" s="30" t="s">
        <v>397</v>
      </c>
      <c r="H2137" t="s">
        <v>614</v>
      </c>
    </row>
    <row r="2138" spans="1:8" x14ac:dyDescent="0.35">
      <c r="A2138" s="30" t="s">
        <v>20</v>
      </c>
      <c r="B2138">
        <v>4</v>
      </c>
      <c r="C2138" s="30" t="s">
        <v>521</v>
      </c>
      <c r="D2138" s="30" t="s">
        <v>592</v>
      </c>
      <c r="E2138" s="30" t="s">
        <v>62</v>
      </c>
      <c r="F2138">
        <v>4.6544147023571716</v>
      </c>
      <c r="G2138" s="30" t="s">
        <v>398</v>
      </c>
      <c r="H2138" t="s">
        <v>615</v>
      </c>
    </row>
    <row r="2139" spans="1:8" x14ac:dyDescent="0.35">
      <c r="A2139" s="30" t="s">
        <v>20</v>
      </c>
      <c r="B2139">
        <v>4</v>
      </c>
      <c r="C2139" s="30" t="s">
        <v>521</v>
      </c>
      <c r="D2139" s="30" t="s">
        <v>592</v>
      </c>
      <c r="E2139" s="30" t="s">
        <v>64</v>
      </c>
      <c r="F2139">
        <v>5.7415406767458608</v>
      </c>
      <c r="G2139" s="30" t="s">
        <v>399</v>
      </c>
      <c r="H2139" t="s">
        <v>616</v>
      </c>
    </row>
    <row r="2140" spans="1:8" x14ac:dyDescent="0.35">
      <c r="A2140" s="30" t="s">
        <v>20</v>
      </c>
      <c r="B2140">
        <v>4</v>
      </c>
      <c r="C2140" s="30" t="s">
        <v>521</v>
      </c>
      <c r="D2140" s="30" t="s">
        <v>592</v>
      </c>
      <c r="E2140" s="30" t="s">
        <v>515</v>
      </c>
      <c r="F2140">
        <v>7.1415373244641529</v>
      </c>
      <c r="G2140" s="30" t="s">
        <v>400</v>
      </c>
      <c r="H2140" t="s">
        <v>617</v>
      </c>
    </row>
    <row r="2141" spans="1:8" x14ac:dyDescent="0.35">
      <c r="A2141" s="30" t="s">
        <v>20</v>
      </c>
      <c r="B2141">
        <v>4</v>
      </c>
      <c r="C2141" s="30" t="s">
        <v>521</v>
      </c>
      <c r="D2141" s="30" t="s">
        <v>592</v>
      </c>
      <c r="E2141" s="30" t="s">
        <v>516</v>
      </c>
      <c r="F2141">
        <v>7.396831245394254</v>
      </c>
      <c r="G2141" s="30" t="s">
        <v>401</v>
      </c>
      <c r="H2141" t="s">
        <v>617</v>
      </c>
    </row>
    <row r="2142" spans="1:8" x14ac:dyDescent="0.35">
      <c r="A2142" s="30" t="s">
        <v>20</v>
      </c>
      <c r="B2142">
        <v>4</v>
      </c>
      <c r="C2142" s="30" t="s">
        <v>521</v>
      </c>
      <c r="D2142" s="30" t="s">
        <v>592</v>
      </c>
      <c r="E2142" s="30" t="s">
        <v>68</v>
      </c>
      <c r="F2142">
        <v>7.3699929725931126</v>
      </c>
      <c r="G2142" s="30" t="s">
        <v>402</v>
      </c>
      <c r="H2142" t="s">
        <v>618</v>
      </c>
    </row>
    <row r="2143" spans="1:8" x14ac:dyDescent="0.35">
      <c r="A2143" s="30" t="s">
        <v>20</v>
      </c>
      <c r="B2143">
        <v>4</v>
      </c>
      <c r="C2143" s="30" t="s">
        <v>521</v>
      </c>
      <c r="D2143" s="30" t="s">
        <v>592</v>
      </c>
      <c r="E2143" s="30" t="s">
        <v>70</v>
      </c>
      <c r="F2143">
        <v>10.017942583732054</v>
      </c>
      <c r="G2143" s="30" t="s">
        <v>403</v>
      </c>
      <c r="H2143" t="s">
        <v>619</v>
      </c>
    </row>
    <row r="2144" spans="1:8" x14ac:dyDescent="0.35">
      <c r="A2144" s="30" t="s">
        <v>20</v>
      </c>
      <c r="B2144">
        <v>4</v>
      </c>
      <c r="C2144" s="30" t="s">
        <v>521</v>
      </c>
      <c r="D2144" s="30" t="s">
        <v>592</v>
      </c>
      <c r="E2144" s="30" t="s">
        <v>72</v>
      </c>
      <c r="F2144">
        <v>10.023844460748348</v>
      </c>
      <c r="G2144" s="30" t="s">
        <v>404</v>
      </c>
      <c r="H2144" t="s">
        <v>620</v>
      </c>
    </row>
    <row r="2145" spans="1:8" x14ac:dyDescent="0.35">
      <c r="A2145" s="30" t="s">
        <v>20</v>
      </c>
      <c r="B2145">
        <v>4</v>
      </c>
      <c r="C2145" s="30" t="s">
        <v>521</v>
      </c>
      <c r="D2145" s="30" t="s">
        <v>592</v>
      </c>
      <c r="E2145" s="30" t="s">
        <v>74</v>
      </c>
      <c r="F2145">
        <v>10.754078790290489</v>
      </c>
      <c r="G2145" s="30" t="s">
        <v>405</v>
      </c>
      <c r="H2145" t="s">
        <v>621</v>
      </c>
    </row>
    <row r="2146" spans="1:8" x14ac:dyDescent="0.35">
      <c r="A2146" s="30" t="s">
        <v>20</v>
      </c>
      <c r="B2146">
        <v>4</v>
      </c>
      <c r="C2146" s="30" t="s">
        <v>521</v>
      </c>
      <c r="D2146" s="30" t="s">
        <v>592</v>
      </c>
      <c r="E2146" s="30" t="s">
        <v>76</v>
      </c>
      <c r="F2146">
        <v>9.2581423401688774</v>
      </c>
      <c r="G2146" s="30" t="s">
        <v>406</v>
      </c>
      <c r="H2146" t="s">
        <v>622</v>
      </c>
    </row>
    <row r="2147" spans="1:8" x14ac:dyDescent="0.35">
      <c r="A2147" s="30" t="s">
        <v>20</v>
      </c>
      <c r="B2147">
        <v>4</v>
      </c>
      <c r="C2147" s="30" t="s">
        <v>521</v>
      </c>
      <c r="D2147" s="30" t="s">
        <v>592</v>
      </c>
      <c r="E2147" s="30" t="s">
        <v>78</v>
      </c>
      <c r="F2147">
        <v>9.3473895582329316</v>
      </c>
      <c r="G2147" s="30" t="s">
        <v>407</v>
      </c>
      <c r="H2147" t="s">
        <v>623</v>
      </c>
    </row>
    <row r="2148" spans="1:8" x14ac:dyDescent="0.35">
      <c r="A2148" s="30" t="s">
        <v>20</v>
      </c>
      <c r="B2148">
        <v>4</v>
      </c>
      <c r="C2148" s="30" t="s">
        <v>521</v>
      </c>
      <c r="D2148" s="30" t="s">
        <v>592</v>
      </c>
      <c r="E2148" s="30" t="s">
        <v>80</v>
      </c>
      <c r="F2148">
        <v>9.2927157409187</v>
      </c>
      <c r="G2148" s="30" t="s">
        <v>408</v>
      </c>
      <c r="H2148" t="s">
        <v>624</v>
      </c>
    </row>
    <row r="2149" spans="1:8" x14ac:dyDescent="0.35">
      <c r="A2149" s="30" t="s">
        <v>20</v>
      </c>
      <c r="B2149">
        <v>4</v>
      </c>
      <c r="C2149" s="30" t="s">
        <v>521</v>
      </c>
      <c r="D2149" s="30" t="s">
        <v>592</v>
      </c>
      <c r="E2149" s="30" t="s">
        <v>82</v>
      </c>
      <c r="F2149">
        <v>9.5935445307830243</v>
      </c>
      <c r="G2149" s="30" t="s">
        <v>409</v>
      </c>
      <c r="H2149" t="s">
        <v>625</v>
      </c>
    </row>
    <row r="2150" spans="1:8" x14ac:dyDescent="0.35">
      <c r="A2150" s="30" t="s">
        <v>20</v>
      </c>
      <c r="B2150">
        <v>4</v>
      </c>
      <c r="C2150" s="30" t="s">
        <v>521</v>
      </c>
      <c r="D2150" s="30" t="s">
        <v>592</v>
      </c>
      <c r="E2150" s="30" t="s">
        <v>84</v>
      </c>
      <c r="F2150">
        <v>7.1919886708476621</v>
      </c>
      <c r="G2150" s="30" t="s">
        <v>410</v>
      </c>
      <c r="H2150" t="s">
        <v>626</v>
      </c>
    </row>
    <row r="2151" spans="1:8" x14ac:dyDescent="0.35">
      <c r="A2151" s="30" t="s">
        <v>20</v>
      </c>
      <c r="B2151">
        <v>4</v>
      </c>
      <c r="C2151" s="30" t="s">
        <v>521</v>
      </c>
      <c r="D2151" s="30" t="s">
        <v>592</v>
      </c>
      <c r="E2151" s="30" t="s">
        <v>86</v>
      </c>
      <c r="F2151">
        <v>7.5891069283139769</v>
      </c>
      <c r="G2151" s="30" t="s">
        <v>411</v>
      </c>
      <c r="H2151" t="s">
        <v>627</v>
      </c>
    </row>
    <row r="2152" spans="1:8" x14ac:dyDescent="0.35">
      <c r="A2152" s="30" t="s">
        <v>20</v>
      </c>
      <c r="B2152">
        <v>4</v>
      </c>
      <c r="C2152" s="30" t="s">
        <v>521</v>
      </c>
      <c r="D2152" s="30" t="s">
        <v>592</v>
      </c>
      <c r="E2152" s="30" t="s">
        <v>88</v>
      </c>
      <c r="F2152">
        <v>7.8984343637093541</v>
      </c>
      <c r="G2152" s="30" t="s">
        <v>412</v>
      </c>
      <c r="H2152" t="s">
        <v>628</v>
      </c>
    </row>
    <row r="2153" spans="1:8" x14ac:dyDescent="0.35">
      <c r="A2153" s="30" t="s">
        <v>20</v>
      </c>
      <c r="B2153">
        <v>4</v>
      </c>
      <c r="C2153" s="30" t="s">
        <v>521</v>
      </c>
      <c r="D2153" s="30" t="s">
        <v>592</v>
      </c>
      <c r="E2153" s="30" t="s">
        <v>90</v>
      </c>
      <c r="F2153">
        <v>7.750547917911935</v>
      </c>
      <c r="G2153" s="30" t="s">
        <v>413</v>
      </c>
      <c r="H2153" t="s">
        <v>629</v>
      </c>
    </row>
    <row r="2154" spans="1:8" x14ac:dyDescent="0.35">
      <c r="A2154" s="30" t="s">
        <v>20</v>
      </c>
      <c r="B2154">
        <v>4</v>
      </c>
      <c r="C2154" s="30" t="s">
        <v>521</v>
      </c>
      <c r="D2154" s="30" t="s">
        <v>592</v>
      </c>
      <c r="E2154" s="30" t="s">
        <v>92</v>
      </c>
      <c r="F2154">
        <v>8.0251930109711491</v>
      </c>
      <c r="G2154" s="30" t="s">
        <v>414</v>
      </c>
      <c r="H2154" t="s">
        <v>630</v>
      </c>
    </row>
    <row r="2155" spans="1:8" x14ac:dyDescent="0.35">
      <c r="A2155" s="30" t="s">
        <v>20</v>
      </c>
      <c r="B2155">
        <v>4</v>
      </c>
      <c r="C2155" s="30" t="s">
        <v>521</v>
      </c>
      <c r="D2155" s="30" t="s">
        <v>592</v>
      </c>
      <c r="E2155" s="30" t="s">
        <v>94</v>
      </c>
      <c r="F2155">
        <v>8.6835844567803342</v>
      </c>
      <c r="G2155" s="30" t="s">
        <v>415</v>
      </c>
      <c r="H2155" t="s">
        <v>631</v>
      </c>
    </row>
    <row r="2156" spans="1:8" x14ac:dyDescent="0.35">
      <c r="A2156" s="30" t="s">
        <v>20</v>
      </c>
      <c r="B2156">
        <v>4</v>
      </c>
      <c r="C2156" s="30" t="s">
        <v>521</v>
      </c>
      <c r="D2156" s="30" t="s">
        <v>592</v>
      </c>
      <c r="E2156" s="30" t="s">
        <v>517</v>
      </c>
      <c r="F2156">
        <v>9.1343283582089576</v>
      </c>
      <c r="G2156" s="30" t="s">
        <v>416</v>
      </c>
      <c r="H2156" t="s">
        <v>632</v>
      </c>
    </row>
    <row r="2157" spans="1:8" x14ac:dyDescent="0.35">
      <c r="A2157" s="30" t="s">
        <v>20</v>
      </c>
      <c r="B2157">
        <v>4</v>
      </c>
      <c r="C2157" s="30" t="s">
        <v>521</v>
      </c>
      <c r="D2157" s="30" t="s">
        <v>592</v>
      </c>
      <c r="E2157" s="30" t="s">
        <v>518</v>
      </c>
      <c r="F2157">
        <v>8.8053949903660893</v>
      </c>
      <c r="G2157" s="30" t="s">
        <v>417</v>
      </c>
      <c r="H2157" t="s">
        <v>632</v>
      </c>
    </row>
    <row r="2158" spans="1:8" x14ac:dyDescent="0.35">
      <c r="A2158" s="30" t="s">
        <v>20</v>
      </c>
      <c r="B2158">
        <v>5</v>
      </c>
      <c r="C2158" s="30" t="s">
        <v>522</v>
      </c>
      <c r="D2158" s="30" t="s">
        <v>592</v>
      </c>
      <c r="E2158" s="30" t="s">
        <v>511</v>
      </c>
      <c r="F2158">
        <v>5.5489021956087834</v>
      </c>
      <c r="G2158" s="30" t="s">
        <v>418</v>
      </c>
      <c r="H2158" t="s">
        <v>511</v>
      </c>
    </row>
    <row r="2159" spans="1:8" x14ac:dyDescent="0.35">
      <c r="A2159" s="30" t="s">
        <v>20</v>
      </c>
      <c r="B2159">
        <v>5</v>
      </c>
      <c r="C2159" s="30" t="s">
        <v>522</v>
      </c>
      <c r="D2159" s="30" t="s">
        <v>592</v>
      </c>
      <c r="E2159" s="30" t="s">
        <v>512</v>
      </c>
      <c r="F2159">
        <v>0.49223778871639529</v>
      </c>
      <c r="G2159" s="30" t="s">
        <v>419</v>
      </c>
      <c r="H2159" t="s">
        <v>609</v>
      </c>
    </row>
    <row r="2160" spans="1:8" x14ac:dyDescent="0.35">
      <c r="A2160" s="30" t="s">
        <v>20</v>
      </c>
      <c r="B2160">
        <v>5</v>
      </c>
      <c r="C2160" s="30" t="s">
        <v>522</v>
      </c>
      <c r="D2160" s="30" t="s">
        <v>592</v>
      </c>
      <c r="E2160" s="30" t="s">
        <v>513</v>
      </c>
      <c r="F2160">
        <v>0.49741345005968957</v>
      </c>
      <c r="G2160" s="30" t="s">
        <v>420</v>
      </c>
      <c r="H2160" t="s">
        <v>609</v>
      </c>
    </row>
    <row r="2161" spans="1:8" x14ac:dyDescent="0.35">
      <c r="A2161" s="30" t="s">
        <v>20</v>
      </c>
      <c r="B2161">
        <v>5</v>
      </c>
      <c r="C2161" s="30" t="s">
        <v>522</v>
      </c>
      <c r="D2161" s="30" t="s">
        <v>592</v>
      </c>
      <c r="E2161" s="30" t="s">
        <v>514</v>
      </c>
      <c r="F2161">
        <v>0.3679318357862123</v>
      </c>
      <c r="G2161" s="30" t="s">
        <v>421</v>
      </c>
      <c r="H2161" t="s">
        <v>609</v>
      </c>
    </row>
    <row r="2162" spans="1:8" x14ac:dyDescent="0.35">
      <c r="A2162" s="30" t="s">
        <v>20</v>
      </c>
      <c r="B2162">
        <v>5</v>
      </c>
      <c r="C2162" s="30" t="s">
        <v>522</v>
      </c>
      <c r="D2162" s="30" t="s">
        <v>592</v>
      </c>
      <c r="E2162" s="30" t="s">
        <v>52</v>
      </c>
      <c r="F2162">
        <v>0.49167927382753401</v>
      </c>
      <c r="G2162" s="30" t="s">
        <v>422</v>
      </c>
      <c r="H2162" t="s">
        <v>610</v>
      </c>
    </row>
    <row r="2163" spans="1:8" x14ac:dyDescent="0.35">
      <c r="A2163" s="30" t="s">
        <v>20</v>
      </c>
      <c r="B2163">
        <v>5</v>
      </c>
      <c r="C2163" s="30" t="s">
        <v>522</v>
      </c>
      <c r="D2163" s="30" t="s">
        <v>592</v>
      </c>
      <c r="E2163" s="30" t="s">
        <v>54</v>
      </c>
      <c r="F2163">
        <v>0.3583515827194903</v>
      </c>
      <c r="G2163" s="30" t="s">
        <v>423</v>
      </c>
      <c r="H2163" t="s">
        <v>611</v>
      </c>
    </row>
    <row r="2164" spans="1:8" x14ac:dyDescent="0.35">
      <c r="A2164" s="30" t="s">
        <v>20</v>
      </c>
      <c r="B2164">
        <v>5</v>
      </c>
      <c r="C2164" s="30" t="s">
        <v>522</v>
      </c>
      <c r="D2164" s="30" t="s">
        <v>592</v>
      </c>
      <c r="E2164" s="30" t="s">
        <v>56</v>
      </c>
      <c r="F2164">
        <v>0.70030698388334611</v>
      </c>
      <c r="G2164" s="30" t="s">
        <v>424</v>
      </c>
      <c r="H2164" t="s">
        <v>612</v>
      </c>
    </row>
    <row r="2165" spans="1:8" x14ac:dyDescent="0.35">
      <c r="A2165" s="30" t="s">
        <v>20</v>
      </c>
      <c r="B2165">
        <v>5</v>
      </c>
      <c r="C2165" s="30" t="s">
        <v>522</v>
      </c>
      <c r="D2165" s="30" t="s">
        <v>592</v>
      </c>
      <c r="E2165" s="30" t="s">
        <v>58</v>
      </c>
      <c r="F2165">
        <v>0.93836428289213758</v>
      </c>
      <c r="G2165" s="30" t="s">
        <v>425</v>
      </c>
      <c r="H2165" t="s">
        <v>613</v>
      </c>
    </row>
    <row r="2166" spans="1:8" x14ac:dyDescent="0.35">
      <c r="A2166" s="30" t="s">
        <v>20</v>
      </c>
      <c r="B2166">
        <v>5</v>
      </c>
      <c r="C2166" s="30" t="s">
        <v>522</v>
      </c>
      <c r="D2166" s="30" t="s">
        <v>592</v>
      </c>
      <c r="E2166" s="30" t="s">
        <v>60</v>
      </c>
      <c r="F2166">
        <v>0.90445650386449594</v>
      </c>
      <c r="G2166" s="30" t="s">
        <v>426</v>
      </c>
      <c r="H2166" t="s">
        <v>614</v>
      </c>
    </row>
    <row r="2167" spans="1:8" x14ac:dyDescent="0.35">
      <c r="A2167" s="30" t="s">
        <v>20</v>
      </c>
      <c r="B2167">
        <v>5</v>
      </c>
      <c r="C2167" s="30" t="s">
        <v>522</v>
      </c>
      <c r="D2167" s="30" t="s">
        <v>592</v>
      </c>
      <c r="E2167" s="30" t="s">
        <v>62</v>
      </c>
      <c r="F2167">
        <v>1.2485017978425887</v>
      </c>
      <c r="G2167" s="30" t="s">
        <v>427</v>
      </c>
      <c r="H2167" t="s">
        <v>615</v>
      </c>
    </row>
    <row r="2168" spans="1:8" x14ac:dyDescent="0.35">
      <c r="A2168" s="30" t="s">
        <v>20</v>
      </c>
      <c r="B2168">
        <v>5</v>
      </c>
      <c r="C2168" s="30" t="s">
        <v>522</v>
      </c>
      <c r="D2168" s="30" t="s">
        <v>592</v>
      </c>
      <c r="E2168" s="30" t="s">
        <v>64</v>
      </c>
      <c r="F2168">
        <v>1.6828653707703383</v>
      </c>
      <c r="G2168" s="30" t="s">
        <v>428</v>
      </c>
      <c r="H2168" t="s">
        <v>616</v>
      </c>
    </row>
    <row r="2169" spans="1:8" x14ac:dyDescent="0.35">
      <c r="A2169" s="30" t="s">
        <v>20</v>
      </c>
      <c r="B2169">
        <v>5</v>
      </c>
      <c r="C2169" s="30" t="s">
        <v>522</v>
      </c>
      <c r="D2169" s="30" t="s">
        <v>592</v>
      </c>
      <c r="E2169" s="30" t="s">
        <v>515</v>
      </c>
      <c r="F2169">
        <v>2.3558758314855877</v>
      </c>
      <c r="G2169" s="30" t="s">
        <v>429</v>
      </c>
      <c r="H2169" t="s">
        <v>617</v>
      </c>
    </row>
    <row r="2170" spans="1:8" x14ac:dyDescent="0.35">
      <c r="A2170" s="30" t="s">
        <v>20</v>
      </c>
      <c r="B2170">
        <v>5</v>
      </c>
      <c r="C2170" s="30" t="s">
        <v>522</v>
      </c>
      <c r="D2170" s="30" t="s">
        <v>592</v>
      </c>
      <c r="E2170" s="30" t="s">
        <v>516</v>
      </c>
      <c r="F2170">
        <v>2.3581429624170971</v>
      </c>
      <c r="G2170" s="30" t="s">
        <v>430</v>
      </c>
      <c r="H2170" t="s">
        <v>617</v>
      </c>
    </row>
    <row r="2171" spans="1:8" x14ac:dyDescent="0.35">
      <c r="A2171" s="30" t="s">
        <v>20</v>
      </c>
      <c r="B2171">
        <v>5</v>
      </c>
      <c r="C2171" s="30" t="s">
        <v>522</v>
      </c>
      <c r="D2171" s="30" t="s">
        <v>592</v>
      </c>
      <c r="E2171" s="30" t="s">
        <v>68</v>
      </c>
      <c r="F2171">
        <v>2.7670414617006323</v>
      </c>
      <c r="G2171" s="30" t="s">
        <v>431</v>
      </c>
      <c r="H2171" t="s">
        <v>618</v>
      </c>
    </row>
    <row r="2172" spans="1:8" x14ac:dyDescent="0.35">
      <c r="A2172" s="30" t="s">
        <v>20</v>
      </c>
      <c r="B2172">
        <v>5</v>
      </c>
      <c r="C2172" s="30" t="s">
        <v>522</v>
      </c>
      <c r="D2172" s="30" t="s">
        <v>592</v>
      </c>
      <c r="E2172" s="30" t="s">
        <v>70</v>
      </c>
      <c r="F2172">
        <v>2.3026315789473681</v>
      </c>
      <c r="G2172" s="30" t="s">
        <v>432</v>
      </c>
      <c r="H2172" t="s">
        <v>619</v>
      </c>
    </row>
    <row r="2173" spans="1:8" x14ac:dyDescent="0.35">
      <c r="A2173" s="30" t="s">
        <v>20</v>
      </c>
      <c r="B2173">
        <v>5</v>
      </c>
      <c r="C2173" s="30" t="s">
        <v>522</v>
      </c>
      <c r="D2173" s="30" t="s">
        <v>592</v>
      </c>
      <c r="E2173" s="30" t="s">
        <v>72</v>
      </c>
      <c r="F2173">
        <v>2.4761555392516508</v>
      </c>
      <c r="G2173" s="30" t="s">
        <v>433</v>
      </c>
      <c r="H2173" t="s">
        <v>620</v>
      </c>
    </row>
    <row r="2174" spans="1:8" x14ac:dyDescent="0.35">
      <c r="A2174" s="30" t="s">
        <v>20</v>
      </c>
      <c r="B2174">
        <v>5</v>
      </c>
      <c r="C2174" s="30" t="s">
        <v>522</v>
      </c>
      <c r="D2174" s="30" t="s">
        <v>592</v>
      </c>
      <c r="E2174" s="30" t="s">
        <v>74</v>
      </c>
      <c r="F2174">
        <v>2.5069637883008355</v>
      </c>
      <c r="G2174" s="30" t="s">
        <v>434</v>
      </c>
      <c r="H2174" t="s">
        <v>621</v>
      </c>
    </row>
    <row r="2175" spans="1:8" x14ac:dyDescent="0.35">
      <c r="A2175" s="30" t="s">
        <v>20</v>
      </c>
      <c r="B2175">
        <v>5</v>
      </c>
      <c r="C2175" s="30" t="s">
        <v>522</v>
      </c>
      <c r="D2175" s="30" t="s">
        <v>592</v>
      </c>
      <c r="E2175" s="30" t="s">
        <v>76</v>
      </c>
      <c r="F2175">
        <v>2.1210293526336952</v>
      </c>
      <c r="G2175" s="30" t="s">
        <v>435</v>
      </c>
      <c r="H2175" t="s">
        <v>622</v>
      </c>
    </row>
    <row r="2176" spans="1:8" x14ac:dyDescent="0.35">
      <c r="A2176" s="30" t="s">
        <v>20</v>
      </c>
      <c r="B2176">
        <v>5</v>
      </c>
      <c r="C2176" s="30" t="s">
        <v>522</v>
      </c>
      <c r="D2176" s="30" t="s">
        <v>592</v>
      </c>
      <c r="E2176" s="30" t="s">
        <v>78</v>
      </c>
      <c r="F2176">
        <v>1.4457831325301203</v>
      </c>
      <c r="G2176" s="30" t="s">
        <v>436</v>
      </c>
      <c r="H2176" t="s">
        <v>623</v>
      </c>
    </row>
    <row r="2177" spans="1:8" x14ac:dyDescent="0.35">
      <c r="A2177" s="30" t="s">
        <v>20</v>
      </c>
      <c r="B2177">
        <v>5</v>
      </c>
      <c r="C2177" s="30" t="s">
        <v>522</v>
      </c>
      <c r="D2177" s="30" t="s">
        <v>592</v>
      </c>
      <c r="E2177" s="30" t="s">
        <v>80</v>
      </c>
      <c r="F2177">
        <v>1.7778204881798962</v>
      </c>
      <c r="G2177" s="30" t="s">
        <v>437</v>
      </c>
      <c r="H2177" t="s">
        <v>624</v>
      </c>
    </row>
    <row r="2178" spans="1:8" x14ac:dyDescent="0.35">
      <c r="A2178" s="30" t="s">
        <v>20</v>
      </c>
      <c r="B2178">
        <v>5</v>
      </c>
      <c r="C2178" s="30" t="s">
        <v>522</v>
      </c>
      <c r="D2178" s="30" t="s">
        <v>592</v>
      </c>
      <c r="E2178" s="30" t="s">
        <v>82</v>
      </c>
      <c r="F2178">
        <v>1.7632994620442319</v>
      </c>
      <c r="G2178" s="30" t="s">
        <v>438</v>
      </c>
      <c r="H2178" t="s">
        <v>625</v>
      </c>
    </row>
    <row r="2179" spans="1:8" x14ac:dyDescent="0.35">
      <c r="A2179" s="30" t="s">
        <v>20</v>
      </c>
      <c r="B2179">
        <v>5</v>
      </c>
      <c r="C2179" s="30" t="s">
        <v>522</v>
      </c>
      <c r="D2179" s="30" t="s">
        <v>592</v>
      </c>
      <c r="E2179" s="30" t="s">
        <v>84</v>
      </c>
      <c r="F2179">
        <v>1.4667206150111265</v>
      </c>
      <c r="G2179" s="30" t="s">
        <v>439</v>
      </c>
      <c r="H2179" t="s">
        <v>626</v>
      </c>
    </row>
    <row r="2180" spans="1:8" x14ac:dyDescent="0.35">
      <c r="A2180" s="30" t="s">
        <v>20</v>
      </c>
      <c r="B2180">
        <v>5</v>
      </c>
      <c r="C2180" s="30" t="s">
        <v>522</v>
      </c>
      <c r="D2180" s="30" t="s">
        <v>592</v>
      </c>
      <c r="E2180" s="30" t="s">
        <v>86</v>
      </c>
      <c r="F2180">
        <v>1.5718862635162194</v>
      </c>
      <c r="G2180" s="30" t="s">
        <v>440</v>
      </c>
      <c r="H2180" t="s">
        <v>627</v>
      </c>
    </row>
    <row r="2181" spans="1:8" x14ac:dyDescent="0.35">
      <c r="A2181" s="30" t="s">
        <v>20</v>
      </c>
      <c r="B2181">
        <v>5</v>
      </c>
      <c r="C2181" s="30" t="s">
        <v>522</v>
      </c>
      <c r="D2181" s="30" t="s">
        <v>592</v>
      </c>
      <c r="E2181" s="30" t="s">
        <v>88</v>
      </c>
      <c r="F2181">
        <v>2.0473705339221193</v>
      </c>
      <c r="G2181" s="30" t="s">
        <v>441</v>
      </c>
      <c r="H2181" t="s">
        <v>628</v>
      </c>
    </row>
    <row r="2182" spans="1:8" x14ac:dyDescent="0.35">
      <c r="A2182" s="30" t="s">
        <v>20</v>
      </c>
      <c r="B2182">
        <v>5</v>
      </c>
      <c r="C2182" s="30" t="s">
        <v>522</v>
      </c>
      <c r="D2182" s="30" t="s">
        <v>592</v>
      </c>
      <c r="E2182" s="30" t="s">
        <v>90</v>
      </c>
      <c r="F2182">
        <v>2.3809523809523809</v>
      </c>
      <c r="G2182" s="30" t="s">
        <v>442</v>
      </c>
      <c r="H2182" t="s">
        <v>629</v>
      </c>
    </row>
    <row r="2183" spans="1:8" x14ac:dyDescent="0.35">
      <c r="A2183" s="30" t="s">
        <v>20</v>
      </c>
      <c r="B2183">
        <v>5</v>
      </c>
      <c r="C2183" s="30" t="s">
        <v>522</v>
      </c>
      <c r="D2183" s="30" t="s">
        <v>592</v>
      </c>
      <c r="E2183" s="30" t="s">
        <v>92</v>
      </c>
      <c r="F2183">
        <v>1.7777326290125963</v>
      </c>
      <c r="G2183" s="30" t="s">
        <v>443</v>
      </c>
      <c r="H2183" t="s">
        <v>630</v>
      </c>
    </row>
    <row r="2184" spans="1:8" x14ac:dyDescent="0.35">
      <c r="A2184" s="30" t="s">
        <v>20</v>
      </c>
      <c r="B2184">
        <v>5</v>
      </c>
      <c r="C2184" s="30" t="s">
        <v>522</v>
      </c>
      <c r="D2184" s="30" t="s">
        <v>592</v>
      </c>
      <c r="E2184" s="30" t="s">
        <v>94</v>
      </c>
      <c r="F2184">
        <v>1.5662172878667724</v>
      </c>
      <c r="G2184" s="30" t="s">
        <v>444</v>
      </c>
      <c r="H2184" t="s">
        <v>631</v>
      </c>
    </row>
    <row r="2185" spans="1:8" x14ac:dyDescent="0.35">
      <c r="A2185" s="30" t="s">
        <v>20</v>
      </c>
      <c r="B2185">
        <v>5</v>
      </c>
      <c r="C2185" s="30" t="s">
        <v>522</v>
      </c>
      <c r="D2185" s="30" t="s">
        <v>592</v>
      </c>
      <c r="E2185" s="30" t="s">
        <v>517</v>
      </c>
      <c r="F2185">
        <v>1.2537313432835822</v>
      </c>
      <c r="G2185" s="30" t="s">
        <v>445</v>
      </c>
      <c r="H2185" t="s">
        <v>632</v>
      </c>
    </row>
    <row r="2186" spans="1:8" x14ac:dyDescent="0.35">
      <c r="A2186" s="30" t="s">
        <v>20</v>
      </c>
      <c r="B2186">
        <v>5</v>
      </c>
      <c r="C2186" s="30" t="s">
        <v>522</v>
      </c>
      <c r="D2186" s="30" t="s">
        <v>592</v>
      </c>
      <c r="E2186" s="30" t="s">
        <v>518</v>
      </c>
      <c r="F2186">
        <v>1.1946050096339114</v>
      </c>
      <c r="G2186" s="30" t="s">
        <v>446</v>
      </c>
      <c r="H2186" t="s">
        <v>632</v>
      </c>
    </row>
    <row r="2187" spans="1:8" x14ac:dyDescent="0.35">
      <c r="A2187" s="30" t="s">
        <v>20</v>
      </c>
      <c r="B2187">
        <v>6</v>
      </c>
      <c r="C2187" s="30" t="s">
        <v>523</v>
      </c>
      <c r="D2187" s="30" t="s">
        <v>592</v>
      </c>
      <c r="E2187" s="30" t="s">
        <v>511</v>
      </c>
      <c r="F2187">
        <v>92.794411177644704</v>
      </c>
      <c r="G2187" s="30" t="s">
        <v>447</v>
      </c>
      <c r="H2187" t="s">
        <v>511</v>
      </c>
    </row>
    <row r="2188" spans="1:8" x14ac:dyDescent="0.35">
      <c r="A2188" s="30" t="s">
        <v>20</v>
      </c>
      <c r="B2188">
        <v>6</v>
      </c>
      <c r="C2188" s="30" t="s">
        <v>523</v>
      </c>
      <c r="D2188" s="30" t="s">
        <v>592</v>
      </c>
      <c r="E2188" s="30" t="s">
        <v>512</v>
      </c>
      <c r="F2188">
        <v>26.940552820901175</v>
      </c>
      <c r="G2188" s="30" t="s">
        <v>448</v>
      </c>
      <c r="H2188" t="s">
        <v>609</v>
      </c>
    </row>
    <row r="2189" spans="1:8" x14ac:dyDescent="0.35">
      <c r="A2189" s="30" t="s">
        <v>20</v>
      </c>
      <c r="B2189">
        <v>6</v>
      </c>
      <c r="C2189" s="30" t="s">
        <v>523</v>
      </c>
      <c r="D2189" s="30" t="s">
        <v>592</v>
      </c>
      <c r="E2189" s="30" t="s">
        <v>513</v>
      </c>
      <c r="F2189">
        <v>26.044568245125344</v>
      </c>
      <c r="G2189" s="30" t="s">
        <v>449</v>
      </c>
      <c r="H2189" t="s">
        <v>609</v>
      </c>
    </row>
    <row r="2190" spans="1:8" x14ac:dyDescent="0.35">
      <c r="A2190" s="30" t="s">
        <v>20</v>
      </c>
      <c r="B2190">
        <v>6</v>
      </c>
      <c r="C2190" s="30" t="s">
        <v>523</v>
      </c>
      <c r="D2190" s="30" t="s">
        <v>592</v>
      </c>
      <c r="E2190" s="30" t="s">
        <v>514</v>
      </c>
      <c r="F2190">
        <v>25.019364833462436</v>
      </c>
      <c r="G2190" s="30" t="s">
        <v>450</v>
      </c>
      <c r="H2190" t="s">
        <v>609</v>
      </c>
    </row>
    <row r="2191" spans="1:8" x14ac:dyDescent="0.35">
      <c r="A2191" s="30" t="s">
        <v>20</v>
      </c>
      <c r="B2191">
        <v>6</v>
      </c>
      <c r="C2191" s="30" t="s">
        <v>523</v>
      </c>
      <c r="D2191" s="30" t="s">
        <v>592</v>
      </c>
      <c r="E2191" s="30" t="s">
        <v>52</v>
      </c>
      <c r="F2191">
        <v>26.059001512859297</v>
      </c>
      <c r="G2191" s="30" t="s">
        <v>451</v>
      </c>
      <c r="H2191" t="s">
        <v>610</v>
      </c>
    </row>
    <row r="2192" spans="1:8" x14ac:dyDescent="0.35">
      <c r="A2192" s="30" t="s">
        <v>20</v>
      </c>
      <c r="B2192">
        <v>6</v>
      </c>
      <c r="C2192" s="30" t="s">
        <v>523</v>
      </c>
      <c r="D2192" s="30" t="s">
        <v>592</v>
      </c>
      <c r="E2192" s="30" t="s">
        <v>54</v>
      </c>
      <c r="F2192">
        <v>26.458291857455706</v>
      </c>
      <c r="G2192" s="30" t="s">
        <v>452</v>
      </c>
      <c r="H2192" t="s">
        <v>611</v>
      </c>
    </row>
    <row r="2193" spans="1:8" x14ac:dyDescent="0.35">
      <c r="A2193" s="30" t="s">
        <v>20</v>
      </c>
      <c r="B2193">
        <v>6</v>
      </c>
      <c r="C2193" s="30" t="s">
        <v>523</v>
      </c>
      <c r="D2193" s="30" t="s">
        <v>592</v>
      </c>
      <c r="E2193" s="30" t="s">
        <v>56</v>
      </c>
      <c r="F2193">
        <v>28.089025326170376</v>
      </c>
      <c r="G2193" s="30" t="s">
        <v>453</v>
      </c>
      <c r="H2193" t="s">
        <v>612</v>
      </c>
    </row>
    <row r="2194" spans="1:8" x14ac:dyDescent="0.35">
      <c r="A2194" s="30" t="s">
        <v>20</v>
      </c>
      <c r="B2194">
        <v>6</v>
      </c>
      <c r="C2194" s="30" t="s">
        <v>523</v>
      </c>
      <c r="D2194" s="30" t="s">
        <v>592</v>
      </c>
      <c r="E2194" s="30" t="s">
        <v>58</v>
      </c>
      <c r="F2194">
        <v>32.022915843540105</v>
      </c>
      <c r="G2194" s="30" t="s">
        <v>454</v>
      </c>
      <c r="H2194" t="s">
        <v>613</v>
      </c>
    </row>
    <row r="2195" spans="1:8" x14ac:dyDescent="0.35">
      <c r="A2195" s="30" t="s">
        <v>20</v>
      </c>
      <c r="B2195">
        <v>6</v>
      </c>
      <c r="C2195" s="30" t="s">
        <v>523</v>
      </c>
      <c r="D2195" s="30" t="s">
        <v>592</v>
      </c>
      <c r="E2195" s="30" t="s">
        <v>60</v>
      </c>
      <c r="F2195">
        <v>32.98799539549416</v>
      </c>
      <c r="G2195" s="30" t="s">
        <v>455</v>
      </c>
      <c r="H2195" t="s">
        <v>614</v>
      </c>
    </row>
    <row r="2196" spans="1:8" x14ac:dyDescent="0.35">
      <c r="A2196" s="30" t="s">
        <v>20</v>
      </c>
      <c r="B2196">
        <v>6</v>
      </c>
      <c r="C2196" s="30" t="s">
        <v>523</v>
      </c>
      <c r="D2196" s="30" t="s">
        <v>592</v>
      </c>
      <c r="E2196" s="30" t="s">
        <v>62</v>
      </c>
      <c r="F2196">
        <v>34.428685577307235</v>
      </c>
      <c r="G2196" s="30" t="s">
        <v>456</v>
      </c>
      <c r="H2196" t="s">
        <v>615</v>
      </c>
    </row>
    <row r="2197" spans="1:8" x14ac:dyDescent="0.35">
      <c r="A2197" s="30" t="s">
        <v>20</v>
      </c>
      <c r="B2197">
        <v>6</v>
      </c>
      <c r="C2197" s="30" t="s">
        <v>523</v>
      </c>
      <c r="D2197" s="30" t="s">
        <v>592</v>
      </c>
      <c r="E2197" s="30" t="s">
        <v>64</v>
      </c>
      <c r="F2197">
        <v>39.353851691864648</v>
      </c>
      <c r="G2197" s="30" t="s">
        <v>457</v>
      </c>
      <c r="H2197" t="s">
        <v>616</v>
      </c>
    </row>
    <row r="2198" spans="1:8" x14ac:dyDescent="0.35">
      <c r="A2198" s="30" t="s">
        <v>20</v>
      </c>
      <c r="B2198">
        <v>6</v>
      </c>
      <c r="C2198" s="30" t="s">
        <v>523</v>
      </c>
      <c r="D2198" s="30" t="s">
        <v>592</v>
      </c>
      <c r="E2198" s="30" t="s">
        <v>515</v>
      </c>
      <c r="F2198">
        <v>57.621951219512198</v>
      </c>
      <c r="G2198" s="30" t="s">
        <v>458</v>
      </c>
      <c r="H2198" t="s">
        <v>617</v>
      </c>
    </row>
    <row r="2199" spans="1:8" x14ac:dyDescent="0.35">
      <c r="A2199" s="30" t="s">
        <v>20</v>
      </c>
      <c r="B2199">
        <v>6</v>
      </c>
      <c r="C2199" s="30" t="s">
        <v>523</v>
      </c>
      <c r="D2199" s="30" t="s">
        <v>592</v>
      </c>
      <c r="E2199" s="30" t="s">
        <v>516</v>
      </c>
      <c r="F2199">
        <v>37.905305821665436</v>
      </c>
      <c r="G2199" s="30" t="s">
        <v>459</v>
      </c>
      <c r="H2199" t="s">
        <v>617</v>
      </c>
    </row>
    <row r="2200" spans="1:8" x14ac:dyDescent="0.35">
      <c r="A2200" s="30" t="s">
        <v>20</v>
      </c>
      <c r="B2200">
        <v>6</v>
      </c>
      <c r="C2200" s="30" t="s">
        <v>523</v>
      </c>
      <c r="D2200" s="30" t="s">
        <v>592</v>
      </c>
      <c r="E2200" s="30" t="s">
        <v>68</v>
      </c>
      <c r="F2200">
        <v>45.203794799718906</v>
      </c>
      <c r="G2200" s="30" t="s">
        <v>460</v>
      </c>
      <c r="H2200" t="s">
        <v>618</v>
      </c>
    </row>
    <row r="2201" spans="1:8" x14ac:dyDescent="0.35">
      <c r="A2201" s="30" t="s">
        <v>20</v>
      </c>
      <c r="B2201">
        <v>6</v>
      </c>
      <c r="C2201" s="30" t="s">
        <v>523</v>
      </c>
      <c r="D2201" s="30" t="s">
        <v>592</v>
      </c>
      <c r="E2201" s="30" t="s">
        <v>70</v>
      </c>
      <c r="F2201">
        <v>52.701355661881976</v>
      </c>
      <c r="G2201" s="30" t="s">
        <v>461</v>
      </c>
      <c r="H2201" t="s">
        <v>619</v>
      </c>
    </row>
    <row r="2202" spans="1:8" x14ac:dyDescent="0.35">
      <c r="A2202" s="30" t="s">
        <v>20</v>
      </c>
      <c r="B2202">
        <v>6</v>
      </c>
      <c r="C2202" s="30" t="s">
        <v>523</v>
      </c>
      <c r="D2202" s="30" t="s">
        <v>592</v>
      </c>
      <c r="E2202" s="30" t="s">
        <v>72</v>
      </c>
      <c r="F2202">
        <v>55.640132061628762</v>
      </c>
      <c r="G2202" s="30" t="s">
        <v>462</v>
      </c>
      <c r="H2202" t="s">
        <v>620</v>
      </c>
    </row>
    <row r="2203" spans="1:8" x14ac:dyDescent="0.35">
      <c r="A2203" s="30" t="s">
        <v>20</v>
      </c>
      <c r="B2203">
        <v>6</v>
      </c>
      <c r="C2203" s="30" t="s">
        <v>523</v>
      </c>
      <c r="D2203" s="30" t="s">
        <v>592</v>
      </c>
      <c r="E2203" s="30" t="s">
        <v>74</v>
      </c>
      <c r="F2203">
        <v>62.664146438519694</v>
      </c>
      <c r="G2203" s="30" t="s">
        <v>463</v>
      </c>
      <c r="H2203" t="s">
        <v>621</v>
      </c>
    </row>
    <row r="2204" spans="1:8" x14ac:dyDescent="0.35">
      <c r="A2204" s="30" t="s">
        <v>20</v>
      </c>
      <c r="B2204">
        <v>6</v>
      </c>
      <c r="C2204" s="30" t="s">
        <v>523</v>
      </c>
      <c r="D2204" s="30" t="s">
        <v>592</v>
      </c>
      <c r="E2204" s="30" t="s">
        <v>76</v>
      </c>
      <c r="F2204">
        <v>50.472456775231201</v>
      </c>
      <c r="G2204" s="30" t="s">
        <v>464</v>
      </c>
      <c r="H2204" t="s">
        <v>622</v>
      </c>
    </row>
    <row r="2205" spans="1:8" x14ac:dyDescent="0.35">
      <c r="A2205" s="30" t="s">
        <v>20</v>
      </c>
      <c r="B2205">
        <v>6</v>
      </c>
      <c r="C2205" s="30" t="s">
        <v>523</v>
      </c>
      <c r="D2205" s="30" t="s">
        <v>592</v>
      </c>
      <c r="E2205" s="30" t="s">
        <v>78</v>
      </c>
      <c r="F2205">
        <v>59.789156626506028</v>
      </c>
      <c r="G2205" s="30" t="s">
        <v>465</v>
      </c>
      <c r="H2205" t="s">
        <v>623</v>
      </c>
    </row>
    <row r="2206" spans="1:8" x14ac:dyDescent="0.35">
      <c r="A2206" s="30" t="s">
        <v>20</v>
      </c>
      <c r="B2206">
        <v>6</v>
      </c>
      <c r="C2206" s="30" t="s">
        <v>523</v>
      </c>
      <c r="D2206" s="30" t="s">
        <v>592</v>
      </c>
      <c r="E2206" s="30" t="s">
        <v>80</v>
      </c>
      <c r="F2206">
        <v>51.326157985777435</v>
      </c>
      <c r="G2206" s="30" t="s">
        <v>466</v>
      </c>
      <c r="H2206" t="s">
        <v>624</v>
      </c>
    </row>
    <row r="2207" spans="1:8" x14ac:dyDescent="0.35">
      <c r="A2207" s="30" t="s">
        <v>20</v>
      </c>
      <c r="B2207">
        <v>6</v>
      </c>
      <c r="C2207" s="30" t="s">
        <v>523</v>
      </c>
      <c r="D2207" s="30" t="s">
        <v>592</v>
      </c>
      <c r="E2207" s="30" t="s">
        <v>82</v>
      </c>
      <c r="F2207">
        <v>55.51902769475992</v>
      </c>
      <c r="G2207" s="30" t="s">
        <v>467</v>
      </c>
      <c r="H2207" t="s">
        <v>625</v>
      </c>
    </row>
    <row r="2208" spans="1:8" x14ac:dyDescent="0.35">
      <c r="A2208" s="30" t="s">
        <v>20</v>
      </c>
      <c r="B2208">
        <v>6</v>
      </c>
      <c r="C2208" s="30" t="s">
        <v>523</v>
      </c>
      <c r="D2208" s="30" t="s">
        <v>592</v>
      </c>
      <c r="E2208" s="30" t="s">
        <v>84</v>
      </c>
      <c r="F2208">
        <v>52.083754804774429</v>
      </c>
      <c r="G2208" s="30" t="s">
        <v>468</v>
      </c>
      <c r="H2208" t="s">
        <v>626</v>
      </c>
    </row>
    <row r="2209" spans="1:8" x14ac:dyDescent="0.35">
      <c r="A2209" s="30" t="s">
        <v>20</v>
      </c>
      <c r="B2209">
        <v>6</v>
      </c>
      <c r="C2209" s="30" t="s">
        <v>523</v>
      </c>
      <c r="D2209" s="30" t="s">
        <v>592</v>
      </c>
      <c r="E2209" s="30" t="s">
        <v>86</v>
      </c>
      <c r="F2209">
        <v>48.277933520224266</v>
      </c>
      <c r="G2209" s="30" t="s">
        <v>469</v>
      </c>
      <c r="H2209" t="s">
        <v>627</v>
      </c>
    </row>
    <row r="2210" spans="1:8" x14ac:dyDescent="0.35">
      <c r="A2210" s="30" t="s">
        <v>20</v>
      </c>
      <c r="B2210">
        <v>6</v>
      </c>
      <c r="C2210" s="30" t="s">
        <v>523</v>
      </c>
      <c r="D2210" s="30" t="s">
        <v>592</v>
      </c>
      <c r="E2210" s="30" t="s">
        <v>88</v>
      </c>
      <c r="F2210">
        <v>44.921718185467689</v>
      </c>
      <c r="G2210" s="30" t="s">
        <v>470</v>
      </c>
      <c r="H2210" t="s">
        <v>628</v>
      </c>
    </row>
    <row r="2211" spans="1:8" x14ac:dyDescent="0.35">
      <c r="A2211" s="30" t="s">
        <v>20</v>
      </c>
      <c r="B2211">
        <v>6</v>
      </c>
      <c r="C2211" s="30" t="s">
        <v>523</v>
      </c>
      <c r="D2211" s="30" t="s">
        <v>592</v>
      </c>
      <c r="E2211" s="30" t="s">
        <v>90</v>
      </c>
      <c r="F2211">
        <v>44.530783024506874</v>
      </c>
      <c r="G2211" s="30" t="s">
        <v>471</v>
      </c>
      <c r="H2211" t="s">
        <v>629</v>
      </c>
    </row>
    <row r="2212" spans="1:8" x14ac:dyDescent="0.35">
      <c r="A2212" s="30" t="s">
        <v>20</v>
      </c>
      <c r="B2212">
        <v>6</v>
      </c>
      <c r="C2212" s="30" t="s">
        <v>523</v>
      </c>
      <c r="D2212" s="30" t="s">
        <v>592</v>
      </c>
      <c r="E2212" s="30" t="s">
        <v>92</v>
      </c>
      <c r="F2212">
        <v>50.883787078423403</v>
      </c>
      <c r="G2212" s="30" t="s">
        <v>472</v>
      </c>
      <c r="H2212" t="s">
        <v>630</v>
      </c>
    </row>
    <row r="2213" spans="1:8" x14ac:dyDescent="0.35">
      <c r="A2213" s="30" t="s">
        <v>20</v>
      </c>
      <c r="B2213">
        <v>6</v>
      </c>
      <c r="C2213" s="30" t="s">
        <v>523</v>
      </c>
      <c r="D2213" s="30" t="s">
        <v>592</v>
      </c>
      <c r="E2213" s="30" t="s">
        <v>94</v>
      </c>
      <c r="F2213">
        <v>56.463124504361623</v>
      </c>
      <c r="G2213" s="30" t="s">
        <v>473</v>
      </c>
      <c r="H2213" t="s">
        <v>631</v>
      </c>
    </row>
    <row r="2214" spans="1:8" x14ac:dyDescent="0.35">
      <c r="A2214" s="30" t="s">
        <v>20</v>
      </c>
      <c r="B2214">
        <v>6</v>
      </c>
      <c r="C2214" s="30" t="s">
        <v>523</v>
      </c>
      <c r="D2214" s="30" t="s">
        <v>592</v>
      </c>
      <c r="E2214" s="30" t="s">
        <v>517</v>
      </c>
      <c r="F2214">
        <v>57.572139303482587</v>
      </c>
      <c r="G2214" s="30" t="s">
        <v>474</v>
      </c>
      <c r="H2214" t="s">
        <v>632</v>
      </c>
    </row>
    <row r="2215" spans="1:8" x14ac:dyDescent="0.35">
      <c r="A2215" s="30" t="s">
        <v>20</v>
      </c>
      <c r="B2215">
        <v>6</v>
      </c>
      <c r="C2215" s="30" t="s">
        <v>523</v>
      </c>
      <c r="D2215" s="30" t="s">
        <v>592</v>
      </c>
      <c r="E2215" s="30" t="s">
        <v>518</v>
      </c>
      <c r="F2215">
        <v>55.009633911368013</v>
      </c>
      <c r="G2215" s="30" t="s">
        <v>475</v>
      </c>
      <c r="H2215" t="s">
        <v>632</v>
      </c>
    </row>
    <row r="2216" spans="1:8" x14ac:dyDescent="0.35">
      <c r="A2216" s="30" t="s">
        <v>20</v>
      </c>
      <c r="B2216">
        <v>7</v>
      </c>
      <c r="C2216" s="30" t="s">
        <v>524</v>
      </c>
      <c r="D2216" s="30" t="s">
        <v>592</v>
      </c>
      <c r="E2216" s="30" t="s">
        <v>511</v>
      </c>
      <c r="F2216">
        <v>94.77738118811881</v>
      </c>
      <c r="G2216" s="30" t="s">
        <v>476</v>
      </c>
      <c r="H2216" t="s">
        <v>511</v>
      </c>
    </row>
    <row r="2217" spans="1:8" x14ac:dyDescent="0.35">
      <c r="A2217" s="30" t="s">
        <v>20</v>
      </c>
      <c r="B2217">
        <v>7</v>
      </c>
      <c r="C2217" s="30" t="s">
        <v>524</v>
      </c>
      <c r="D2217" s="30" t="s">
        <v>592</v>
      </c>
      <c r="E2217" s="30" t="s">
        <v>512</v>
      </c>
      <c r="F2217">
        <v>90.571004587155983</v>
      </c>
      <c r="G2217" s="30" t="s">
        <v>477</v>
      </c>
      <c r="H2217" t="s">
        <v>609</v>
      </c>
    </row>
    <row r="2218" spans="1:8" x14ac:dyDescent="0.35">
      <c r="A2218" s="30" t="s">
        <v>20</v>
      </c>
      <c r="B2218">
        <v>7</v>
      </c>
      <c r="C2218" s="30" t="s">
        <v>524</v>
      </c>
      <c r="D2218" s="30" t="s">
        <v>592</v>
      </c>
      <c r="E2218" s="30" t="s">
        <v>513</v>
      </c>
      <c r="F2218">
        <v>89.408913729128017</v>
      </c>
      <c r="G2218" s="30" t="s">
        <v>478</v>
      </c>
      <c r="H2218" t="s">
        <v>609</v>
      </c>
    </row>
    <row r="2219" spans="1:8" x14ac:dyDescent="0.35">
      <c r="A2219" s="30" t="s">
        <v>20</v>
      </c>
      <c r="B2219">
        <v>7</v>
      </c>
      <c r="C2219" s="30" t="s">
        <v>524</v>
      </c>
      <c r="D2219" s="30" t="s">
        <v>592</v>
      </c>
      <c r="E2219" s="30" t="s">
        <v>514</v>
      </c>
      <c r="F2219">
        <v>95.149252417794969</v>
      </c>
      <c r="G2219" s="30" t="s">
        <v>479</v>
      </c>
      <c r="H2219" t="s">
        <v>609</v>
      </c>
    </row>
    <row r="2220" spans="1:8" x14ac:dyDescent="0.35">
      <c r="A2220" s="30" t="s">
        <v>20</v>
      </c>
      <c r="B2220">
        <v>7</v>
      </c>
      <c r="C2220" s="30" t="s">
        <v>524</v>
      </c>
      <c r="D2220" s="30" t="s">
        <v>592</v>
      </c>
      <c r="E2220" s="30" t="s">
        <v>52</v>
      </c>
      <c r="F2220">
        <v>80.876315939278939</v>
      </c>
      <c r="G2220" s="30" t="s">
        <v>480</v>
      </c>
      <c r="H2220" t="s">
        <v>610</v>
      </c>
    </row>
    <row r="2221" spans="1:8" x14ac:dyDescent="0.35">
      <c r="A2221" s="30" t="s">
        <v>20</v>
      </c>
      <c r="B2221">
        <v>7</v>
      </c>
      <c r="C2221" s="30" t="s">
        <v>524</v>
      </c>
      <c r="D2221" s="30" t="s">
        <v>592</v>
      </c>
      <c r="E2221" s="30" t="s">
        <v>54</v>
      </c>
      <c r="F2221">
        <v>97.082435483870981</v>
      </c>
      <c r="G2221" s="30" t="s">
        <v>481</v>
      </c>
      <c r="H2221" t="s">
        <v>611</v>
      </c>
    </row>
    <row r="2222" spans="1:8" x14ac:dyDescent="0.35">
      <c r="A2222" s="30" t="s">
        <v>20</v>
      </c>
      <c r="B2222">
        <v>7</v>
      </c>
      <c r="C2222" s="30" t="s">
        <v>524</v>
      </c>
      <c r="D2222" s="30" t="s">
        <v>592</v>
      </c>
      <c r="E2222" s="30" t="s">
        <v>56</v>
      </c>
      <c r="F2222">
        <v>100.26681826741995</v>
      </c>
      <c r="G2222" s="30" t="s">
        <v>482</v>
      </c>
      <c r="H2222" t="s">
        <v>612</v>
      </c>
    </row>
    <row r="2223" spans="1:8" x14ac:dyDescent="0.35">
      <c r="A2223" s="30" t="s">
        <v>20</v>
      </c>
      <c r="B2223">
        <v>7</v>
      </c>
      <c r="C2223" s="30" t="s">
        <v>524</v>
      </c>
      <c r="D2223" s="30" t="s">
        <v>592</v>
      </c>
      <c r="E2223" s="30" t="s">
        <v>58</v>
      </c>
      <c r="F2223">
        <v>102.8328835125448</v>
      </c>
      <c r="G2223" s="30" t="s">
        <v>483</v>
      </c>
      <c r="H2223" t="s">
        <v>613</v>
      </c>
    </row>
    <row r="2224" spans="1:8" x14ac:dyDescent="0.35">
      <c r="A2224" s="30" t="s">
        <v>20</v>
      </c>
      <c r="B2224">
        <v>7</v>
      </c>
      <c r="C2224" s="30" t="s">
        <v>524</v>
      </c>
      <c r="D2224" s="30" t="s">
        <v>592</v>
      </c>
      <c r="E2224" s="30" t="s">
        <v>60</v>
      </c>
      <c r="F2224">
        <v>115.22763592233011</v>
      </c>
      <c r="G2224" s="30" t="s">
        <v>484</v>
      </c>
      <c r="H2224" t="s">
        <v>614</v>
      </c>
    </row>
    <row r="2225" spans="1:8" x14ac:dyDescent="0.35">
      <c r="A2225" s="30" t="s">
        <v>20</v>
      </c>
      <c r="B2225">
        <v>7</v>
      </c>
      <c r="C2225" s="30" t="s">
        <v>524</v>
      </c>
      <c r="D2225" s="30" t="s">
        <v>592</v>
      </c>
      <c r="E2225" s="30" t="s">
        <v>62</v>
      </c>
      <c r="F2225">
        <v>127.7094024390244</v>
      </c>
      <c r="G2225" s="30" t="s">
        <v>485</v>
      </c>
      <c r="H2225" t="s">
        <v>615</v>
      </c>
    </row>
    <row r="2226" spans="1:8" x14ac:dyDescent="0.35">
      <c r="A2226" s="30" t="s">
        <v>20</v>
      </c>
      <c r="B2226">
        <v>7</v>
      </c>
      <c r="C2226" s="30" t="s">
        <v>524</v>
      </c>
      <c r="D2226" s="30" t="s">
        <v>592</v>
      </c>
      <c r="E2226" s="30" t="s">
        <v>64</v>
      </c>
      <c r="F2226">
        <v>148.16929965457686</v>
      </c>
      <c r="G2226" s="30" t="s">
        <v>486</v>
      </c>
      <c r="H2226" t="s">
        <v>616</v>
      </c>
    </row>
    <row r="2227" spans="1:8" x14ac:dyDescent="0.35">
      <c r="A2227" s="30" t="s">
        <v>20</v>
      </c>
      <c r="B2227">
        <v>7</v>
      </c>
      <c r="C2227" s="30" t="s">
        <v>524</v>
      </c>
      <c r="D2227" s="30" t="s">
        <v>592</v>
      </c>
      <c r="E2227" s="30" t="s">
        <v>515</v>
      </c>
      <c r="F2227">
        <v>199.111610056926</v>
      </c>
      <c r="G2227" s="30" t="s">
        <v>487</v>
      </c>
      <c r="H2227" t="s">
        <v>617</v>
      </c>
    </row>
    <row r="2228" spans="1:8" x14ac:dyDescent="0.35">
      <c r="A2228" s="30" t="s">
        <v>20</v>
      </c>
      <c r="B2228">
        <v>7</v>
      </c>
      <c r="C2228" s="30" t="s">
        <v>524</v>
      </c>
      <c r="D2228" s="30" t="s">
        <v>592</v>
      </c>
      <c r="E2228" s="30" t="s">
        <v>516</v>
      </c>
      <c r="F2228">
        <v>187.89590293040291</v>
      </c>
      <c r="G2228" s="30" t="s">
        <v>488</v>
      </c>
      <c r="H2228" t="s">
        <v>617</v>
      </c>
    </row>
    <row r="2229" spans="1:8" x14ac:dyDescent="0.35">
      <c r="A2229" s="30" t="s">
        <v>20</v>
      </c>
      <c r="B2229">
        <v>7</v>
      </c>
      <c r="C2229" s="30" t="s">
        <v>524</v>
      </c>
      <c r="D2229" s="30" t="s">
        <v>592</v>
      </c>
      <c r="E2229" s="30" t="s">
        <v>68</v>
      </c>
      <c r="F2229">
        <v>218.63216666666668</v>
      </c>
      <c r="G2229" s="30" t="s">
        <v>489</v>
      </c>
      <c r="H2229" t="s">
        <v>618</v>
      </c>
    </row>
    <row r="2230" spans="1:8" x14ac:dyDescent="0.35">
      <c r="A2230" s="30" t="s">
        <v>20</v>
      </c>
      <c r="B2230">
        <v>7</v>
      </c>
      <c r="C2230" s="30" t="s">
        <v>524</v>
      </c>
      <c r="D2230" s="30" t="s">
        <v>592</v>
      </c>
      <c r="E2230" s="30" t="s">
        <v>70</v>
      </c>
      <c r="F2230">
        <v>225.96549999999999</v>
      </c>
      <c r="G2230" s="30" t="s">
        <v>490</v>
      </c>
      <c r="H2230" t="s">
        <v>619</v>
      </c>
    </row>
    <row r="2231" spans="1:8" x14ac:dyDescent="0.35">
      <c r="A2231" s="30" t="s">
        <v>20</v>
      </c>
      <c r="B2231">
        <v>7</v>
      </c>
      <c r="C2231" s="30" t="s">
        <v>524</v>
      </c>
      <c r="D2231" s="30" t="s">
        <v>592</v>
      </c>
      <c r="E2231" s="30" t="s">
        <v>72</v>
      </c>
      <c r="F2231">
        <v>234.08095623836124</v>
      </c>
      <c r="G2231" s="30" t="s">
        <v>491</v>
      </c>
      <c r="H2231" t="s">
        <v>620</v>
      </c>
    </row>
    <row r="2232" spans="1:8" x14ac:dyDescent="0.35">
      <c r="A2232" s="30" t="s">
        <v>20</v>
      </c>
      <c r="B2232">
        <v>7</v>
      </c>
      <c r="C2232" s="30" t="s">
        <v>524</v>
      </c>
      <c r="D2232" s="30" t="s">
        <v>592</v>
      </c>
      <c r="E2232" s="30" t="s">
        <v>74</v>
      </c>
      <c r="F2232">
        <v>243.23149326599324</v>
      </c>
      <c r="G2232" s="30" t="s">
        <v>492</v>
      </c>
      <c r="H2232" t="s">
        <v>621</v>
      </c>
    </row>
    <row r="2233" spans="1:8" x14ac:dyDescent="0.35">
      <c r="A2233" s="30" t="s">
        <v>20</v>
      </c>
      <c r="B2233">
        <v>7</v>
      </c>
      <c r="C2233" s="30" t="s">
        <v>524</v>
      </c>
      <c r="D2233" s="30" t="s">
        <v>592</v>
      </c>
      <c r="E2233" s="30" t="s">
        <v>76</v>
      </c>
      <c r="F2233">
        <v>251.31095454545456</v>
      </c>
      <c r="G2233" s="30" t="s">
        <v>493</v>
      </c>
      <c r="H2233" t="s">
        <v>622</v>
      </c>
    </row>
    <row r="2234" spans="1:8" x14ac:dyDescent="0.35">
      <c r="A2234" s="30" t="s">
        <v>20</v>
      </c>
      <c r="B2234">
        <v>7</v>
      </c>
      <c r="C2234" s="30" t="s">
        <v>524</v>
      </c>
      <c r="D2234" s="30" t="s">
        <v>592</v>
      </c>
      <c r="E2234" s="30" t="s">
        <v>78</v>
      </c>
      <c r="F2234">
        <v>250.82473217550273</v>
      </c>
      <c r="G2234" s="30" t="s">
        <v>494</v>
      </c>
      <c r="H2234" t="s">
        <v>623</v>
      </c>
    </row>
    <row r="2235" spans="1:8" x14ac:dyDescent="0.35">
      <c r="A2235" s="30" t="s">
        <v>20</v>
      </c>
      <c r="B2235">
        <v>7</v>
      </c>
      <c r="C2235" s="30" t="s">
        <v>524</v>
      </c>
      <c r="D2235" s="30" t="s">
        <v>592</v>
      </c>
      <c r="E2235" s="30" t="s">
        <v>80</v>
      </c>
      <c r="F2235">
        <v>255.02972018348623</v>
      </c>
      <c r="G2235" s="30" t="s">
        <v>495</v>
      </c>
      <c r="H2235" t="s">
        <v>624</v>
      </c>
    </row>
    <row r="2236" spans="1:8" x14ac:dyDescent="0.35">
      <c r="A2236" s="30" t="s">
        <v>20</v>
      </c>
      <c r="B2236">
        <v>7</v>
      </c>
      <c r="C2236" s="30" t="s">
        <v>524</v>
      </c>
      <c r="D2236" s="30" t="s">
        <v>592</v>
      </c>
      <c r="E2236" s="30" t="s">
        <v>82</v>
      </c>
      <c r="F2236">
        <v>237.8910319148936</v>
      </c>
      <c r="G2236" s="30" t="s">
        <v>496</v>
      </c>
      <c r="H2236" t="s">
        <v>625</v>
      </c>
    </row>
    <row r="2237" spans="1:8" x14ac:dyDescent="0.35">
      <c r="A2237" s="30" t="s">
        <v>20</v>
      </c>
      <c r="B2237">
        <v>7</v>
      </c>
      <c r="C2237" s="30" t="s">
        <v>524</v>
      </c>
      <c r="D2237" s="30" t="s">
        <v>592</v>
      </c>
      <c r="E2237" s="30" t="s">
        <v>84</v>
      </c>
      <c r="F2237">
        <v>238.36244656488549</v>
      </c>
      <c r="G2237" s="30" t="s">
        <v>497</v>
      </c>
      <c r="H2237" t="s">
        <v>626</v>
      </c>
    </row>
    <row r="2238" spans="1:8" x14ac:dyDescent="0.35">
      <c r="A2238" s="30" t="s">
        <v>20</v>
      </c>
      <c r="B2238">
        <v>7</v>
      </c>
      <c r="C2238" s="30" t="s">
        <v>524</v>
      </c>
      <c r="D2238" s="30" t="s">
        <v>592</v>
      </c>
      <c r="E2238" s="30" t="s">
        <v>86</v>
      </c>
      <c r="F2238">
        <v>237.62758251473477</v>
      </c>
      <c r="G2238" s="30" t="s">
        <v>498</v>
      </c>
      <c r="H2238" t="s">
        <v>627</v>
      </c>
    </row>
    <row r="2239" spans="1:8" x14ac:dyDescent="0.35">
      <c r="A2239" s="30" t="s">
        <v>20</v>
      </c>
      <c r="B2239">
        <v>7</v>
      </c>
      <c r="C2239" s="30" t="s">
        <v>524</v>
      </c>
      <c r="D2239" s="30" t="s">
        <v>592</v>
      </c>
      <c r="E2239" s="30" t="s">
        <v>88</v>
      </c>
      <c r="F2239">
        <v>220.76988756855576</v>
      </c>
      <c r="G2239" s="30" t="s">
        <v>499</v>
      </c>
      <c r="H2239" t="s">
        <v>628</v>
      </c>
    </row>
    <row r="2240" spans="1:8" x14ac:dyDescent="0.35">
      <c r="A2240" s="30" t="s">
        <v>20</v>
      </c>
      <c r="B2240">
        <v>7</v>
      </c>
      <c r="C2240" s="30" t="s">
        <v>524</v>
      </c>
      <c r="D2240" s="30" t="s">
        <v>592</v>
      </c>
      <c r="E2240" s="30" t="s">
        <v>90</v>
      </c>
      <c r="F2240">
        <v>228.88393971631206</v>
      </c>
      <c r="G2240" s="30" t="s">
        <v>500</v>
      </c>
      <c r="H2240" t="s">
        <v>629</v>
      </c>
    </row>
    <row r="2241" spans="1:8" x14ac:dyDescent="0.35">
      <c r="A2241" s="30" t="s">
        <v>20</v>
      </c>
      <c r="B2241">
        <v>7</v>
      </c>
      <c r="C2241" s="30" t="s">
        <v>524</v>
      </c>
      <c r="D2241" s="30" t="s">
        <v>592</v>
      </c>
      <c r="E2241" s="30" t="s">
        <v>92</v>
      </c>
      <c r="F2241">
        <v>239.44860139165013</v>
      </c>
      <c r="G2241" s="30" t="s">
        <v>501</v>
      </c>
      <c r="H2241" t="s">
        <v>630</v>
      </c>
    </row>
    <row r="2242" spans="1:8" x14ac:dyDescent="0.35">
      <c r="A2242" s="30" t="s">
        <v>20</v>
      </c>
      <c r="B2242">
        <v>7</v>
      </c>
      <c r="C2242" s="30" t="s">
        <v>524</v>
      </c>
      <c r="D2242" s="30" t="s">
        <v>592</v>
      </c>
      <c r="E2242" s="30" t="s">
        <v>94</v>
      </c>
      <c r="F2242">
        <v>242.81549999999999</v>
      </c>
      <c r="G2242" s="30" t="s">
        <v>502</v>
      </c>
      <c r="H2242" t="s">
        <v>631</v>
      </c>
    </row>
    <row r="2243" spans="1:8" x14ac:dyDescent="0.35">
      <c r="A2243" s="30" t="s">
        <v>20</v>
      </c>
      <c r="B2243">
        <v>7</v>
      </c>
      <c r="C2243" s="30" t="s">
        <v>524</v>
      </c>
      <c r="D2243" s="30" t="s">
        <v>592</v>
      </c>
      <c r="E2243" s="30" t="s">
        <v>517</v>
      </c>
      <c r="F2243">
        <v>233.49139641434266</v>
      </c>
      <c r="G2243" s="30" t="s">
        <v>503</v>
      </c>
      <c r="H2243" t="s">
        <v>632</v>
      </c>
    </row>
    <row r="2244" spans="1:8" x14ac:dyDescent="0.35">
      <c r="A2244" s="30" t="s">
        <v>20</v>
      </c>
      <c r="B2244">
        <v>7</v>
      </c>
      <c r="C2244" s="30" t="s">
        <v>524</v>
      </c>
      <c r="D2244" s="30" t="s">
        <v>592</v>
      </c>
      <c r="E2244" s="30" t="s">
        <v>518</v>
      </c>
      <c r="F2244">
        <v>241.41504128440366</v>
      </c>
      <c r="G2244" s="30" t="s">
        <v>504</v>
      </c>
      <c r="H2244" t="s">
        <v>632</v>
      </c>
    </row>
    <row r="2245" spans="1:8" x14ac:dyDescent="0.35">
      <c r="A2245" s="30" t="s">
        <v>20</v>
      </c>
      <c r="B2245">
        <v>7</v>
      </c>
      <c r="C2245" s="30" t="s">
        <v>524</v>
      </c>
      <c r="D2245" s="30" t="s">
        <v>592</v>
      </c>
      <c r="E2245" s="30" t="s">
        <v>586</v>
      </c>
      <c r="F2245">
        <v>14.02008089668616</v>
      </c>
      <c r="G2245" s="30" t="s">
        <v>505</v>
      </c>
      <c r="H2245" t="s">
        <v>586</v>
      </c>
    </row>
    <row r="2246" spans="1:8" x14ac:dyDescent="0.35">
      <c r="A2246" s="30" t="s">
        <v>286</v>
      </c>
      <c r="B2246">
        <v>1</v>
      </c>
      <c r="C2246" s="30" t="s">
        <v>510</v>
      </c>
      <c r="D2246" s="30" t="s">
        <v>592</v>
      </c>
      <c r="E2246" s="30" t="s">
        <v>511</v>
      </c>
      <c r="F2246">
        <v>0</v>
      </c>
      <c r="G2246" s="30" t="s">
        <v>301</v>
      </c>
      <c r="H2246" t="s">
        <v>511</v>
      </c>
    </row>
    <row r="2247" spans="1:8" x14ac:dyDescent="0.35">
      <c r="A2247" s="30" t="s">
        <v>286</v>
      </c>
      <c r="B2247">
        <v>1</v>
      </c>
      <c r="C2247" s="30" t="s">
        <v>510</v>
      </c>
      <c r="D2247" s="30" t="s">
        <v>592</v>
      </c>
      <c r="E2247" s="30" t="s">
        <v>512</v>
      </c>
      <c r="F2247" t="s">
        <v>302</v>
      </c>
      <c r="G2247" s="30" t="s">
        <v>303</v>
      </c>
      <c r="H2247" t="s">
        <v>609</v>
      </c>
    </row>
    <row r="2248" spans="1:8" x14ac:dyDescent="0.35">
      <c r="A2248" s="30" t="s">
        <v>286</v>
      </c>
      <c r="B2248">
        <v>1</v>
      </c>
      <c r="C2248" s="30" t="s">
        <v>510</v>
      </c>
      <c r="D2248" s="30" t="s">
        <v>592</v>
      </c>
      <c r="E2248" s="30" t="s">
        <v>513</v>
      </c>
      <c r="F2248" t="s">
        <v>302</v>
      </c>
      <c r="G2248" s="30" t="s">
        <v>304</v>
      </c>
      <c r="H2248" t="s">
        <v>609</v>
      </c>
    </row>
    <row r="2249" spans="1:8" x14ac:dyDescent="0.35">
      <c r="A2249" s="30" t="s">
        <v>286</v>
      </c>
      <c r="B2249">
        <v>1</v>
      </c>
      <c r="C2249" s="30" t="s">
        <v>510</v>
      </c>
      <c r="D2249" s="30" t="s">
        <v>592</v>
      </c>
      <c r="E2249" s="30" t="s">
        <v>514</v>
      </c>
      <c r="F2249" t="s">
        <v>302</v>
      </c>
      <c r="G2249" s="30" t="s">
        <v>305</v>
      </c>
      <c r="H2249" t="s">
        <v>609</v>
      </c>
    </row>
    <row r="2250" spans="1:8" x14ac:dyDescent="0.35">
      <c r="A2250" s="30" t="s">
        <v>286</v>
      </c>
      <c r="B2250">
        <v>1</v>
      </c>
      <c r="C2250" s="30" t="s">
        <v>510</v>
      </c>
      <c r="D2250" s="30" t="s">
        <v>592</v>
      </c>
      <c r="E2250" s="30" t="s">
        <v>52</v>
      </c>
      <c r="F2250" t="s">
        <v>302</v>
      </c>
      <c r="G2250" s="30" t="s">
        <v>306</v>
      </c>
      <c r="H2250" t="s">
        <v>610</v>
      </c>
    </row>
    <row r="2251" spans="1:8" x14ac:dyDescent="0.35">
      <c r="A2251" s="30" t="s">
        <v>286</v>
      </c>
      <c r="B2251">
        <v>1</v>
      </c>
      <c r="C2251" s="30" t="s">
        <v>510</v>
      </c>
      <c r="D2251" s="30" t="s">
        <v>592</v>
      </c>
      <c r="E2251" s="30" t="s">
        <v>54</v>
      </c>
      <c r="F2251">
        <v>0</v>
      </c>
      <c r="G2251" s="30" t="s">
        <v>307</v>
      </c>
      <c r="H2251" t="s">
        <v>611</v>
      </c>
    </row>
    <row r="2252" spans="1:8" x14ac:dyDescent="0.35">
      <c r="A2252" s="30" t="s">
        <v>286</v>
      </c>
      <c r="B2252">
        <v>1</v>
      </c>
      <c r="C2252" s="30" t="s">
        <v>510</v>
      </c>
      <c r="D2252" s="30" t="s">
        <v>592</v>
      </c>
      <c r="E2252" s="30" t="s">
        <v>56</v>
      </c>
      <c r="F2252">
        <v>0</v>
      </c>
      <c r="G2252" s="30" t="s">
        <v>308</v>
      </c>
      <c r="H2252" t="s">
        <v>612</v>
      </c>
    </row>
    <row r="2253" spans="1:8" x14ac:dyDescent="0.35">
      <c r="A2253" s="30" t="s">
        <v>286</v>
      </c>
      <c r="B2253">
        <v>1</v>
      </c>
      <c r="C2253" s="30" t="s">
        <v>510</v>
      </c>
      <c r="D2253" s="30" t="s">
        <v>592</v>
      </c>
      <c r="E2253" s="30" t="s">
        <v>58</v>
      </c>
      <c r="F2253">
        <v>0</v>
      </c>
      <c r="G2253" s="30" t="s">
        <v>309</v>
      </c>
      <c r="H2253" t="s">
        <v>613</v>
      </c>
    </row>
    <row r="2254" spans="1:8" x14ac:dyDescent="0.35">
      <c r="A2254" s="30" t="s">
        <v>286</v>
      </c>
      <c r="B2254">
        <v>1</v>
      </c>
      <c r="C2254" s="30" t="s">
        <v>510</v>
      </c>
      <c r="D2254" s="30" t="s">
        <v>592</v>
      </c>
      <c r="E2254" s="30" t="s">
        <v>60</v>
      </c>
      <c r="F2254">
        <v>0</v>
      </c>
      <c r="G2254" s="30" t="s">
        <v>310</v>
      </c>
      <c r="H2254" t="s">
        <v>614</v>
      </c>
    </row>
    <row r="2255" spans="1:8" x14ac:dyDescent="0.35">
      <c r="A2255" s="30" t="s">
        <v>286</v>
      </c>
      <c r="B2255">
        <v>1</v>
      </c>
      <c r="C2255" s="30" t="s">
        <v>510</v>
      </c>
      <c r="D2255" s="30" t="s">
        <v>592</v>
      </c>
      <c r="E2255" s="30" t="s">
        <v>62</v>
      </c>
      <c r="F2255">
        <v>0</v>
      </c>
      <c r="G2255" s="30" t="s">
        <v>311</v>
      </c>
      <c r="H2255" t="s">
        <v>615</v>
      </c>
    </row>
    <row r="2256" spans="1:8" x14ac:dyDescent="0.35">
      <c r="A2256" s="30" t="s">
        <v>286</v>
      </c>
      <c r="B2256">
        <v>1</v>
      </c>
      <c r="C2256" s="30" t="s">
        <v>510</v>
      </c>
      <c r="D2256" s="30" t="s">
        <v>592</v>
      </c>
      <c r="E2256" s="30" t="s">
        <v>64</v>
      </c>
      <c r="F2256">
        <v>0</v>
      </c>
      <c r="G2256" s="30" t="s">
        <v>312</v>
      </c>
      <c r="H2256" t="s">
        <v>616</v>
      </c>
    </row>
    <row r="2257" spans="1:8" x14ac:dyDescent="0.35">
      <c r="A2257" s="30" t="s">
        <v>286</v>
      </c>
      <c r="B2257">
        <v>1</v>
      </c>
      <c r="C2257" s="30" t="s">
        <v>510</v>
      </c>
      <c r="D2257" s="30" t="s">
        <v>592</v>
      </c>
      <c r="E2257" s="30" t="s">
        <v>515</v>
      </c>
      <c r="F2257">
        <v>0</v>
      </c>
      <c r="G2257" s="30" t="s">
        <v>313</v>
      </c>
      <c r="H2257" t="s">
        <v>617</v>
      </c>
    </row>
    <row r="2258" spans="1:8" x14ac:dyDescent="0.35">
      <c r="A2258" s="30" t="s">
        <v>286</v>
      </c>
      <c r="B2258">
        <v>1</v>
      </c>
      <c r="C2258" s="30" t="s">
        <v>510</v>
      </c>
      <c r="D2258" s="30" t="s">
        <v>592</v>
      </c>
      <c r="E2258" s="30" t="s">
        <v>516</v>
      </c>
      <c r="F2258">
        <v>0</v>
      </c>
      <c r="G2258" s="30" t="s">
        <v>314</v>
      </c>
      <c r="H2258" t="s">
        <v>617</v>
      </c>
    </row>
    <row r="2259" spans="1:8" x14ac:dyDescent="0.35">
      <c r="A2259" s="30" t="s">
        <v>286</v>
      </c>
      <c r="B2259">
        <v>1</v>
      </c>
      <c r="C2259" s="30" t="s">
        <v>510</v>
      </c>
      <c r="D2259" s="30" t="s">
        <v>592</v>
      </c>
      <c r="E2259" s="30" t="s">
        <v>68</v>
      </c>
      <c r="F2259" t="s">
        <v>302</v>
      </c>
      <c r="G2259" s="30" t="s">
        <v>315</v>
      </c>
      <c r="H2259" t="s">
        <v>618</v>
      </c>
    </row>
    <row r="2260" spans="1:8" x14ac:dyDescent="0.35">
      <c r="A2260" s="30" t="s">
        <v>286</v>
      </c>
      <c r="B2260">
        <v>1</v>
      </c>
      <c r="C2260" s="30" t="s">
        <v>510</v>
      </c>
      <c r="D2260" s="30" t="s">
        <v>592</v>
      </c>
      <c r="E2260" s="30" t="s">
        <v>70</v>
      </c>
      <c r="F2260" t="s">
        <v>302</v>
      </c>
      <c r="G2260" s="30" t="s">
        <v>316</v>
      </c>
      <c r="H2260" t="s">
        <v>619</v>
      </c>
    </row>
    <row r="2261" spans="1:8" x14ac:dyDescent="0.35">
      <c r="A2261" s="30" t="s">
        <v>286</v>
      </c>
      <c r="B2261">
        <v>1</v>
      </c>
      <c r="C2261" s="30" t="s">
        <v>510</v>
      </c>
      <c r="D2261" s="30" t="s">
        <v>592</v>
      </c>
      <c r="E2261" s="30" t="s">
        <v>72</v>
      </c>
      <c r="F2261">
        <v>0</v>
      </c>
      <c r="G2261" s="30" t="s">
        <v>317</v>
      </c>
      <c r="H2261" t="s">
        <v>620</v>
      </c>
    </row>
    <row r="2262" spans="1:8" x14ac:dyDescent="0.35">
      <c r="A2262" s="30" t="s">
        <v>286</v>
      </c>
      <c r="B2262">
        <v>1</v>
      </c>
      <c r="C2262" s="30" t="s">
        <v>510</v>
      </c>
      <c r="D2262" s="30" t="s">
        <v>592</v>
      </c>
      <c r="E2262" s="30" t="s">
        <v>74</v>
      </c>
      <c r="F2262">
        <v>0</v>
      </c>
      <c r="G2262" s="30" t="s">
        <v>318</v>
      </c>
      <c r="H2262" t="s">
        <v>621</v>
      </c>
    </row>
    <row r="2263" spans="1:8" x14ac:dyDescent="0.35">
      <c r="A2263" s="30" t="s">
        <v>286</v>
      </c>
      <c r="B2263">
        <v>1</v>
      </c>
      <c r="C2263" s="30" t="s">
        <v>510</v>
      </c>
      <c r="D2263" s="30" t="s">
        <v>592</v>
      </c>
      <c r="E2263" s="30" t="s">
        <v>76</v>
      </c>
      <c r="F2263" t="s">
        <v>302</v>
      </c>
      <c r="G2263" s="30" t="s">
        <v>319</v>
      </c>
      <c r="H2263" t="s">
        <v>622</v>
      </c>
    </row>
    <row r="2264" spans="1:8" x14ac:dyDescent="0.35">
      <c r="A2264" s="30" t="s">
        <v>286</v>
      </c>
      <c r="B2264">
        <v>1</v>
      </c>
      <c r="C2264" s="30" t="s">
        <v>510</v>
      </c>
      <c r="D2264" s="30" t="s">
        <v>592</v>
      </c>
      <c r="E2264" s="30" t="s">
        <v>78</v>
      </c>
      <c r="F2264">
        <v>0</v>
      </c>
      <c r="G2264" s="30" t="s">
        <v>320</v>
      </c>
      <c r="H2264" t="s">
        <v>623</v>
      </c>
    </row>
    <row r="2265" spans="1:8" x14ac:dyDescent="0.35">
      <c r="A2265" s="30" t="s">
        <v>286</v>
      </c>
      <c r="B2265">
        <v>1</v>
      </c>
      <c r="C2265" s="30" t="s">
        <v>510</v>
      </c>
      <c r="D2265" s="30" t="s">
        <v>592</v>
      </c>
      <c r="E2265" s="30" t="s">
        <v>80</v>
      </c>
      <c r="F2265" t="s">
        <v>302</v>
      </c>
      <c r="G2265" s="30" t="s">
        <v>321</v>
      </c>
      <c r="H2265" t="s">
        <v>624</v>
      </c>
    </row>
    <row r="2266" spans="1:8" x14ac:dyDescent="0.35">
      <c r="A2266" s="30" t="s">
        <v>286</v>
      </c>
      <c r="B2266">
        <v>1</v>
      </c>
      <c r="C2266" s="30" t="s">
        <v>510</v>
      </c>
      <c r="D2266" s="30" t="s">
        <v>592</v>
      </c>
      <c r="E2266" s="30" t="s">
        <v>82</v>
      </c>
      <c r="F2266">
        <v>0</v>
      </c>
      <c r="G2266" s="30" t="s">
        <v>322</v>
      </c>
      <c r="H2266" t="s">
        <v>625</v>
      </c>
    </row>
    <row r="2267" spans="1:8" x14ac:dyDescent="0.35">
      <c r="A2267" s="30" t="s">
        <v>286</v>
      </c>
      <c r="B2267">
        <v>1</v>
      </c>
      <c r="C2267" s="30" t="s">
        <v>510</v>
      </c>
      <c r="D2267" s="30" t="s">
        <v>592</v>
      </c>
      <c r="E2267" s="30" t="s">
        <v>84</v>
      </c>
      <c r="F2267">
        <v>0</v>
      </c>
      <c r="G2267" s="30" t="s">
        <v>323</v>
      </c>
      <c r="H2267" t="s">
        <v>626</v>
      </c>
    </row>
    <row r="2268" spans="1:8" x14ac:dyDescent="0.35">
      <c r="A2268" s="30" t="s">
        <v>286</v>
      </c>
      <c r="B2268">
        <v>1</v>
      </c>
      <c r="C2268" s="30" t="s">
        <v>510</v>
      </c>
      <c r="D2268" s="30" t="s">
        <v>592</v>
      </c>
      <c r="E2268" s="30" t="s">
        <v>86</v>
      </c>
      <c r="F2268" t="s">
        <v>302</v>
      </c>
      <c r="G2268" s="30" t="s">
        <v>324</v>
      </c>
      <c r="H2268" t="s">
        <v>627</v>
      </c>
    </row>
    <row r="2269" spans="1:8" x14ac:dyDescent="0.35">
      <c r="A2269" s="30" t="s">
        <v>286</v>
      </c>
      <c r="B2269">
        <v>1</v>
      </c>
      <c r="C2269" s="30" t="s">
        <v>510</v>
      </c>
      <c r="D2269" s="30" t="s">
        <v>592</v>
      </c>
      <c r="E2269" s="30" t="s">
        <v>88</v>
      </c>
      <c r="F2269">
        <v>0</v>
      </c>
      <c r="G2269" s="30" t="s">
        <v>325</v>
      </c>
      <c r="H2269" t="s">
        <v>628</v>
      </c>
    </row>
    <row r="2270" spans="1:8" x14ac:dyDescent="0.35">
      <c r="A2270" s="30" t="s">
        <v>286</v>
      </c>
      <c r="B2270">
        <v>1</v>
      </c>
      <c r="C2270" s="30" t="s">
        <v>510</v>
      </c>
      <c r="D2270" s="30" t="s">
        <v>592</v>
      </c>
      <c r="E2270" s="30" t="s">
        <v>90</v>
      </c>
      <c r="F2270">
        <v>0</v>
      </c>
      <c r="G2270" s="30" t="s">
        <v>326</v>
      </c>
      <c r="H2270" t="s">
        <v>629</v>
      </c>
    </row>
    <row r="2271" spans="1:8" x14ac:dyDescent="0.35">
      <c r="A2271" s="30" t="s">
        <v>286</v>
      </c>
      <c r="B2271">
        <v>1</v>
      </c>
      <c r="C2271" s="30" t="s">
        <v>510</v>
      </c>
      <c r="D2271" s="30" t="s">
        <v>592</v>
      </c>
      <c r="E2271" s="30" t="s">
        <v>92</v>
      </c>
      <c r="F2271" t="s">
        <v>302</v>
      </c>
      <c r="G2271" s="30" t="s">
        <v>327</v>
      </c>
      <c r="H2271" t="s">
        <v>630</v>
      </c>
    </row>
    <row r="2272" spans="1:8" x14ac:dyDescent="0.35">
      <c r="A2272" s="30" t="s">
        <v>286</v>
      </c>
      <c r="B2272">
        <v>1</v>
      </c>
      <c r="C2272" s="30" t="s">
        <v>510</v>
      </c>
      <c r="D2272" s="30" t="s">
        <v>592</v>
      </c>
      <c r="E2272" s="30" t="s">
        <v>94</v>
      </c>
      <c r="F2272" t="s">
        <v>302</v>
      </c>
      <c r="G2272" s="30" t="s">
        <v>328</v>
      </c>
      <c r="H2272" t="s">
        <v>631</v>
      </c>
    </row>
    <row r="2273" spans="1:8" x14ac:dyDescent="0.35">
      <c r="A2273" s="30" t="s">
        <v>286</v>
      </c>
      <c r="B2273">
        <v>1</v>
      </c>
      <c r="C2273" s="30" t="s">
        <v>510</v>
      </c>
      <c r="D2273" s="30" t="s">
        <v>592</v>
      </c>
      <c r="E2273" s="30" t="s">
        <v>517</v>
      </c>
      <c r="F2273" t="s">
        <v>302</v>
      </c>
      <c r="G2273" s="30" t="s">
        <v>329</v>
      </c>
      <c r="H2273" t="s">
        <v>632</v>
      </c>
    </row>
    <row r="2274" spans="1:8" x14ac:dyDescent="0.35">
      <c r="A2274" s="30" t="s">
        <v>286</v>
      </c>
      <c r="B2274">
        <v>1</v>
      </c>
      <c r="C2274" s="30" t="s">
        <v>510</v>
      </c>
      <c r="D2274" s="30" t="s">
        <v>592</v>
      </c>
      <c r="E2274" s="30" t="s">
        <v>518</v>
      </c>
      <c r="F2274" t="s">
        <v>302</v>
      </c>
      <c r="G2274" s="30" t="s">
        <v>330</v>
      </c>
      <c r="H2274" t="s">
        <v>632</v>
      </c>
    </row>
    <row r="2275" spans="1:8" x14ac:dyDescent="0.35">
      <c r="A2275" s="30" t="s">
        <v>286</v>
      </c>
      <c r="B2275">
        <v>2</v>
      </c>
      <c r="C2275" s="30" t="s">
        <v>519</v>
      </c>
      <c r="D2275" s="30" t="s">
        <v>592</v>
      </c>
      <c r="E2275" s="30" t="s">
        <v>511</v>
      </c>
      <c r="F2275">
        <v>3.9920159680638723E-2</v>
      </c>
      <c r="G2275" s="30" t="s">
        <v>331</v>
      </c>
      <c r="H2275" t="s">
        <v>511</v>
      </c>
    </row>
    <row r="2276" spans="1:8" x14ac:dyDescent="0.35">
      <c r="A2276" s="30" t="s">
        <v>286</v>
      </c>
      <c r="B2276">
        <v>2</v>
      </c>
      <c r="C2276" s="30" t="s">
        <v>519</v>
      </c>
      <c r="D2276" s="30" t="s">
        <v>592</v>
      </c>
      <c r="E2276" s="30" t="s">
        <v>512</v>
      </c>
      <c r="F2276">
        <v>0</v>
      </c>
      <c r="G2276" s="30" t="s">
        <v>332</v>
      </c>
      <c r="H2276" t="s">
        <v>609</v>
      </c>
    </row>
    <row r="2277" spans="1:8" x14ac:dyDescent="0.35">
      <c r="A2277" s="30" t="s">
        <v>286</v>
      </c>
      <c r="B2277">
        <v>2</v>
      </c>
      <c r="C2277" s="30" t="s">
        <v>519</v>
      </c>
      <c r="D2277" s="30" t="s">
        <v>592</v>
      </c>
      <c r="E2277" s="30" t="s">
        <v>513</v>
      </c>
      <c r="F2277" t="s">
        <v>302</v>
      </c>
      <c r="G2277" s="30" t="s">
        <v>333</v>
      </c>
      <c r="H2277" t="s">
        <v>609</v>
      </c>
    </row>
    <row r="2278" spans="1:8" x14ac:dyDescent="0.35">
      <c r="A2278" s="30" t="s">
        <v>286</v>
      </c>
      <c r="B2278">
        <v>2</v>
      </c>
      <c r="C2278" s="30" t="s">
        <v>519</v>
      </c>
      <c r="D2278" s="30" t="s">
        <v>592</v>
      </c>
      <c r="E2278" s="30" t="s">
        <v>514</v>
      </c>
      <c r="F2278">
        <v>0</v>
      </c>
      <c r="G2278" s="30" t="s">
        <v>334</v>
      </c>
      <c r="H2278" t="s">
        <v>609</v>
      </c>
    </row>
    <row r="2279" spans="1:8" x14ac:dyDescent="0.35">
      <c r="A2279" s="30" t="s">
        <v>286</v>
      </c>
      <c r="B2279">
        <v>2</v>
      </c>
      <c r="C2279" s="30" t="s">
        <v>519</v>
      </c>
      <c r="D2279" s="30" t="s">
        <v>592</v>
      </c>
      <c r="E2279" s="30" t="s">
        <v>52</v>
      </c>
      <c r="F2279">
        <v>0</v>
      </c>
      <c r="G2279" s="30" t="s">
        <v>335</v>
      </c>
      <c r="H2279" t="s">
        <v>610</v>
      </c>
    </row>
    <row r="2280" spans="1:8" x14ac:dyDescent="0.35">
      <c r="A2280" s="30" t="s">
        <v>286</v>
      </c>
      <c r="B2280">
        <v>2</v>
      </c>
      <c r="C2280" s="30" t="s">
        <v>519</v>
      </c>
      <c r="D2280" s="30" t="s">
        <v>592</v>
      </c>
      <c r="E2280" s="30" t="s">
        <v>54</v>
      </c>
      <c r="F2280">
        <v>0</v>
      </c>
      <c r="G2280" s="30" t="s">
        <v>336</v>
      </c>
      <c r="H2280" t="s">
        <v>611</v>
      </c>
    </row>
    <row r="2281" spans="1:8" x14ac:dyDescent="0.35">
      <c r="A2281" s="30" t="s">
        <v>286</v>
      </c>
      <c r="B2281">
        <v>2</v>
      </c>
      <c r="C2281" s="30" t="s">
        <v>519</v>
      </c>
      <c r="D2281" s="30" t="s">
        <v>592</v>
      </c>
      <c r="E2281" s="30" t="s">
        <v>56</v>
      </c>
      <c r="F2281">
        <v>9.5932463545663864E-3</v>
      </c>
      <c r="G2281" s="30" t="s">
        <v>337</v>
      </c>
      <c r="H2281" t="s">
        <v>612</v>
      </c>
    </row>
    <row r="2282" spans="1:8" x14ac:dyDescent="0.35">
      <c r="A2282" s="30" t="s">
        <v>286</v>
      </c>
      <c r="B2282">
        <v>2</v>
      </c>
      <c r="C2282" s="30" t="s">
        <v>519</v>
      </c>
      <c r="D2282" s="30" t="s">
        <v>592</v>
      </c>
      <c r="E2282" s="30" t="s">
        <v>58</v>
      </c>
      <c r="F2282">
        <v>9.8775187672856569E-3</v>
      </c>
      <c r="G2282" s="30" t="s">
        <v>338</v>
      </c>
      <c r="H2282" t="s">
        <v>613</v>
      </c>
    </row>
    <row r="2283" spans="1:8" x14ac:dyDescent="0.35">
      <c r="A2283" s="30" t="s">
        <v>286</v>
      </c>
      <c r="B2283">
        <v>2</v>
      </c>
      <c r="C2283" s="30" t="s">
        <v>519</v>
      </c>
      <c r="D2283" s="30" t="s">
        <v>592</v>
      </c>
      <c r="E2283" s="30" t="s">
        <v>60</v>
      </c>
      <c r="F2283">
        <v>8.2223318533135997E-3</v>
      </c>
      <c r="G2283" s="30" t="s">
        <v>339</v>
      </c>
      <c r="H2283" t="s">
        <v>614</v>
      </c>
    </row>
    <row r="2284" spans="1:8" x14ac:dyDescent="0.35">
      <c r="A2284" s="30" t="s">
        <v>286</v>
      </c>
      <c r="B2284">
        <v>2</v>
      </c>
      <c r="C2284" s="30" t="s">
        <v>519</v>
      </c>
      <c r="D2284" s="30" t="s">
        <v>592</v>
      </c>
      <c r="E2284" s="30" t="s">
        <v>62</v>
      </c>
      <c r="F2284">
        <v>9.9880143827407106E-3</v>
      </c>
      <c r="G2284" s="30" t="s">
        <v>340</v>
      </c>
      <c r="H2284" t="s">
        <v>615</v>
      </c>
    </row>
    <row r="2285" spans="1:8" x14ac:dyDescent="0.35">
      <c r="A2285" s="30" t="s">
        <v>286</v>
      </c>
      <c r="B2285">
        <v>2</v>
      </c>
      <c r="C2285" s="30" t="s">
        <v>519</v>
      </c>
      <c r="D2285" s="30" t="s">
        <v>592</v>
      </c>
      <c r="E2285" s="30" t="s">
        <v>64</v>
      </c>
      <c r="F2285">
        <v>8.9992800575953921E-3</v>
      </c>
      <c r="G2285" s="30" t="s">
        <v>341</v>
      </c>
      <c r="H2285" t="s">
        <v>616</v>
      </c>
    </row>
    <row r="2286" spans="1:8" x14ac:dyDescent="0.35">
      <c r="A2286" s="30" t="s">
        <v>286</v>
      </c>
      <c r="B2286">
        <v>2</v>
      </c>
      <c r="C2286" s="30" t="s">
        <v>519</v>
      </c>
      <c r="D2286" s="30" t="s">
        <v>592</v>
      </c>
      <c r="E2286" s="30" t="s">
        <v>515</v>
      </c>
      <c r="F2286">
        <v>9.2387287509238733E-3</v>
      </c>
      <c r="G2286" s="30" t="s">
        <v>342</v>
      </c>
      <c r="H2286" t="s">
        <v>617</v>
      </c>
    </row>
    <row r="2287" spans="1:8" x14ac:dyDescent="0.35">
      <c r="A2287" s="30" t="s">
        <v>286</v>
      </c>
      <c r="B2287">
        <v>2</v>
      </c>
      <c r="C2287" s="30" t="s">
        <v>519</v>
      </c>
      <c r="D2287" s="30" t="s">
        <v>592</v>
      </c>
      <c r="E2287" s="30" t="s">
        <v>516</v>
      </c>
      <c r="F2287">
        <v>9.2114959469417855E-3</v>
      </c>
      <c r="G2287" s="30" t="s">
        <v>343</v>
      </c>
      <c r="H2287" t="s">
        <v>617</v>
      </c>
    </row>
    <row r="2288" spans="1:8" x14ac:dyDescent="0.35">
      <c r="A2288" s="30" t="s">
        <v>286</v>
      </c>
      <c r="B2288">
        <v>2</v>
      </c>
      <c r="C2288" s="30" t="s">
        <v>519</v>
      </c>
      <c r="D2288" s="30" t="s">
        <v>592</v>
      </c>
      <c r="E2288" s="30" t="s">
        <v>68</v>
      </c>
      <c r="F2288">
        <v>0</v>
      </c>
      <c r="G2288" s="30" t="s">
        <v>344</v>
      </c>
      <c r="H2288" t="s">
        <v>618</v>
      </c>
    </row>
    <row r="2289" spans="1:8" x14ac:dyDescent="0.35">
      <c r="A2289" s="30" t="s">
        <v>286</v>
      </c>
      <c r="B2289">
        <v>2</v>
      </c>
      <c r="C2289" s="30" t="s">
        <v>519</v>
      </c>
      <c r="D2289" s="30" t="s">
        <v>592</v>
      </c>
      <c r="E2289" s="30" t="s">
        <v>70</v>
      </c>
      <c r="F2289">
        <v>9.9681020733652301E-3</v>
      </c>
      <c r="G2289" s="30" t="s">
        <v>345</v>
      </c>
      <c r="H2289" t="s">
        <v>619</v>
      </c>
    </row>
    <row r="2290" spans="1:8" x14ac:dyDescent="0.35">
      <c r="A2290" s="30" t="s">
        <v>286</v>
      </c>
      <c r="B2290">
        <v>2</v>
      </c>
      <c r="C2290" s="30" t="s">
        <v>519</v>
      </c>
      <c r="D2290" s="30" t="s">
        <v>592</v>
      </c>
      <c r="E2290" s="30" t="s">
        <v>72</v>
      </c>
      <c r="F2290">
        <v>9.1709464416727809E-3</v>
      </c>
      <c r="G2290" s="30" t="s">
        <v>346</v>
      </c>
      <c r="H2290" t="s">
        <v>620</v>
      </c>
    </row>
    <row r="2291" spans="1:8" x14ac:dyDescent="0.35">
      <c r="A2291" s="30" t="s">
        <v>286</v>
      </c>
      <c r="B2291">
        <v>2</v>
      </c>
      <c r="C2291" s="30" t="s">
        <v>519</v>
      </c>
      <c r="D2291" s="30" t="s">
        <v>592</v>
      </c>
      <c r="E2291" s="30" t="s">
        <v>74</v>
      </c>
      <c r="F2291">
        <v>9.9482690011937908E-3</v>
      </c>
      <c r="G2291" s="30" t="s">
        <v>347</v>
      </c>
      <c r="H2291" t="s">
        <v>621</v>
      </c>
    </row>
    <row r="2292" spans="1:8" x14ac:dyDescent="0.35">
      <c r="A2292" s="30" t="s">
        <v>286</v>
      </c>
      <c r="B2292">
        <v>2</v>
      </c>
      <c r="C2292" s="30" t="s">
        <v>519</v>
      </c>
      <c r="D2292" s="30" t="s">
        <v>592</v>
      </c>
      <c r="E2292" s="30" t="s">
        <v>76</v>
      </c>
      <c r="F2292" t="s">
        <v>302</v>
      </c>
      <c r="G2292" s="30" t="s">
        <v>348</v>
      </c>
      <c r="H2292" t="s">
        <v>622</v>
      </c>
    </row>
    <row r="2293" spans="1:8" x14ac:dyDescent="0.35">
      <c r="A2293" s="30" t="s">
        <v>286</v>
      </c>
      <c r="B2293">
        <v>2</v>
      </c>
      <c r="C2293" s="30" t="s">
        <v>519</v>
      </c>
      <c r="D2293" s="30" t="s">
        <v>592</v>
      </c>
      <c r="E2293" s="30" t="s">
        <v>78</v>
      </c>
      <c r="F2293">
        <v>0</v>
      </c>
      <c r="G2293" s="30" t="s">
        <v>349</v>
      </c>
      <c r="H2293" t="s">
        <v>623</v>
      </c>
    </row>
    <row r="2294" spans="1:8" x14ac:dyDescent="0.35">
      <c r="A2294" s="30" t="s">
        <v>286</v>
      </c>
      <c r="B2294">
        <v>2</v>
      </c>
      <c r="C2294" s="30" t="s">
        <v>519</v>
      </c>
      <c r="D2294" s="30" t="s">
        <v>592</v>
      </c>
      <c r="E2294" s="30" t="s">
        <v>80</v>
      </c>
      <c r="F2294" t="s">
        <v>302</v>
      </c>
      <c r="G2294" s="30" t="s">
        <v>350</v>
      </c>
      <c r="H2294" t="s">
        <v>624</v>
      </c>
    </row>
    <row r="2295" spans="1:8" x14ac:dyDescent="0.35">
      <c r="A2295" s="30" t="s">
        <v>286</v>
      </c>
      <c r="B2295">
        <v>2</v>
      </c>
      <c r="C2295" s="30" t="s">
        <v>519</v>
      </c>
      <c r="D2295" s="30" t="s">
        <v>592</v>
      </c>
      <c r="E2295" s="30" t="s">
        <v>82</v>
      </c>
      <c r="F2295" t="s">
        <v>302</v>
      </c>
      <c r="G2295" s="30" t="s">
        <v>351</v>
      </c>
      <c r="H2295" t="s">
        <v>625</v>
      </c>
    </row>
    <row r="2296" spans="1:8" x14ac:dyDescent="0.35">
      <c r="A2296" s="30" t="s">
        <v>286</v>
      </c>
      <c r="B2296">
        <v>2</v>
      </c>
      <c r="C2296" s="30" t="s">
        <v>519</v>
      </c>
      <c r="D2296" s="30" t="s">
        <v>592</v>
      </c>
      <c r="E2296" s="30" t="s">
        <v>84</v>
      </c>
      <c r="F2296" t="s">
        <v>302</v>
      </c>
      <c r="G2296" s="30" t="s">
        <v>352</v>
      </c>
      <c r="H2296" t="s">
        <v>626</v>
      </c>
    </row>
    <row r="2297" spans="1:8" x14ac:dyDescent="0.35">
      <c r="A2297" s="30" t="s">
        <v>286</v>
      </c>
      <c r="B2297">
        <v>2</v>
      </c>
      <c r="C2297" s="30" t="s">
        <v>519</v>
      </c>
      <c r="D2297" s="30" t="s">
        <v>592</v>
      </c>
      <c r="E2297" s="30" t="s">
        <v>86</v>
      </c>
      <c r="F2297" t="s">
        <v>302</v>
      </c>
      <c r="G2297" s="30" t="s">
        <v>353</v>
      </c>
      <c r="H2297" t="s">
        <v>627</v>
      </c>
    </row>
    <row r="2298" spans="1:8" x14ac:dyDescent="0.35">
      <c r="A2298" s="30" t="s">
        <v>286</v>
      </c>
      <c r="B2298">
        <v>2</v>
      </c>
      <c r="C2298" s="30" t="s">
        <v>519</v>
      </c>
      <c r="D2298" s="30" t="s">
        <v>592</v>
      </c>
      <c r="E2298" s="30" t="s">
        <v>88</v>
      </c>
      <c r="F2298" t="s">
        <v>302</v>
      </c>
      <c r="G2298" s="30" t="s">
        <v>354</v>
      </c>
      <c r="H2298" t="s">
        <v>628</v>
      </c>
    </row>
    <row r="2299" spans="1:8" x14ac:dyDescent="0.35">
      <c r="A2299" s="30" t="s">
        <v>286</v>
      </c>
      <c r="B2299">
        <v>2</v>
      </c>
      <c r="C2299" s="30" t="s">
        <v>519</v>
      </c>
      <c r="D2299" s="30" t="s">
        <v>592</v>
      </c>
      <c r="E2299" s="30" t="s">
        <v>90</v>
      </c>
      <c r="F2299" t="s">
        <v>302</v>
      </c>
      <c r="G2299" s="30" t="s">
        <v>355</v>
      </c>
      <c r="H2299" t="s">
        <v>629</v>
      </c>
    </row>
    <row r="2300" spans="1:8" x14ac:dyDescent="0.35">
      <c r="A2300" s="30" t="s">
        <v>286</v>
      </c>
      <c r="B2300">
        <v>2</v>
      </c>
      <c r="C2300" s="30" t="s">
        <v>519</v>
      </c>
      <c r="D2300" s="30" t="s">
        <v>592</v>
      </c>
      <c r="E2300" s="30" t="s">
        <v>92</v>
      </c>
      <c r="F2300" t="s">
        <v>302</v>
      </c>
      <c r="G2300" s="30" t="s">
        <v>356</v>
      </c>
      <c r="H2300" t="s">
        <v>630</v>
      </c>
    </row>
    <row r="2301" spans="1:8" x14ac:dyDescent="0.35">
      <c r="A2301" s="30" t="s">
        <v>286</v>
      </c>
      <c r="B2301">
        <v>2</v>
      </c>
      <c r="C2301" s="30" t="s">
        <v>519</v>
      </c>
      <c r="D2301" s="30" t="s">
        <v>592</v>
      </c>
      <c r="E2301" s="30" t="s">
        <v>94</v>
      </c>
      <c r="F2301" t="s">
        <v>302</v>
      </c>
      <c r="G2301" s="30" t="s">
        <v>357</v>
      </c>
      <c r="H2301" t="s">
        <v>631</v>
      </c>
    </row>
    <row r="2302" spans="1:8" x14ac:dyDescent="0.35">
      <c r="A2302" s="30" t="s">
        <v>286</v>
      </c>
      <c r="B2302">
        <v>2</v>
      </c>
      <c r="C2302" s="30" t="s">
        <v>519</v>
      </c>
      <c r="D2302" s="30" t="s">
        <v>592</v>
      </c>
      <c r="E2302" s="30" t="s">
        <v>517</v>
      </c>
      <c r="F2302" t="s">
        <v>302</v>
      </c>
      <c r="G2302" s="30" t="s">
        <v>358</v>
      </c>
      <c r="H2302" t="s">
        <v>632</v>
      </c>
    </row>
    <row r="2303" spans="1:8" x14ac:dyDescent="0.35">
      <c r="A2303" s="30" t="s">
        <v>286</v>
      </c>
      <c r="B2303">
        <v>2</v>
      </c>
      <c r="C2303" s="30" t="s">
        <v>519</v>
      </c>
      <c r="D2303" s="30" t="s">
        <v>592</v>
      </c>
      <c r="E2303" s="30" t="s">
        <v>518</v>
      </c>
      <c r="F2303" t="s">
        <v>302</v>
      </c>
      <c r="G2303" s="30" t="s">
        <v>359</v>
      </c>
      <c r="H2303" t="s">
        <v>632</v>
      </c>
    </row>
    <row r="2304" spans="1:8" x14ac:dyDescent="0.35">
      <c r="A2304" s="30" t="s">
        <v>286</v>
      </c>
      <c r="B2304">
        <v>3</v>
      </c>
      <c r="C2304" s="30" t="s">
        <v>520</v>
      </c>
      <c r="D2304" s="30" t="s">
        <v>592</v>
      </c>
      <c r="E2304" s="30" t="s">
        <v>511</v>
      </c>
      <c r="F2304" t="s">
        <v>302</v>
      </c>
      <c r="G2304" s="30" t="s">
        <v>360</v>
      </c>
      <c r="H2304" t="s">
        <v>511</v>
      </c>
    </row>
    <row r="2305" spans="1:8" x14ac:dyDescent="0.35">
      <c r="A2305" s="30" t="s">
        <v>286</v>
      </c>
      <c r="B2305">
        <v>3</v>
      </c>
      <c r="C2305" s="30" t="s">
        <v>520</v>
      </c>
      <c r="D2305" s="30" t="s">
        <v>592</v>
      </c>
      <c r="E2305" s="30" t="s">
        <v>512</v>
      </c>
      <c r="F2305" t="s">
        <v>302</v>
      </c>
      <c r="G2305" s="30" t="s">
        <v>361</v>
      </c>
      <c r="H2305" t="s">
        <v>609</v>
      </c>
    </row>
    <row r="2306" spans="1:8" x14ac:dyDescent="0.35">
      <c r="A2306" s="30" t="s">
        <v>286</v>
      </c>
      <c r="B2306">
        <v>3</v>
      </c>
      <c r="C2306" s="30" t="s">
        <v>520</v>
      </c>
      <c r="D2306" s="30" t="s">
        <v>592</v>
      </c>
      <c r="E2306" s="30" t="s">
        <v>513</v>
      </c>
      <c r="F2306" t="s">
        <v>302</v>
      </c>
      <c r="G2306" s="30" t="s">
        <v>362</v>
      </c>
      <c r="H2306" t="s">
        <v>609</v>
      </c>
    </row>
    <row r="2307" spans="1:8" x14ac:dyDescent="0.35">
      <c r="A2307" s="30" t="s">
        <v>286</v>
      </c>
      <c r="B2307">
        <v>3</v>
      </c>
      <c r="C2307" s="30" t="s">
        <v>520</v>
      </c>
      <c r="D2307" s="30" t="s">
        <v>592</v>
      </c>
      <c r="E2307" s="30" t="s">
        <v>514</v>
      </c>
      <c r="F2307" t="s">
        <v>302</v>
      </c>
      <c r="G2307" s="30" t="s">
        <v>363</v>
      </c>
      <c r="H2307" t="s">
        <v>609</v>
      </c>
    </row>
    <row r="2308" spans="1:8" x14ac:dyDescent="0.35">
      <c r="A2308" s="30" t="s">
        <v>286</v>
      </c>
      <c r="B2308">
        <v>3</v>
      </c>
      <c r="C2308" s="30" t="s">
        <v>520</v>
      </c>
      <c r="D2308" s="30" t="s">
        <v>592</v>
      </c>
      <c r="E2308" s="30" t="s">
        <v>52</v>
      </c>
      <c r="F2308" t="s">
        <v>302</v>
      </c>
      <c r="G2308" s="30" t="s">
        <v>364</v>
      </c>
      <c r="H2308" t="s">
        <v>610</v>
      </c>
    </row>
    <row r="2309" spans="1:8" x14ac:dyDescent="0.35">
      <c r="A2309" s="30" t="s">
        <v>286</v>
      </c>
      <c r="B2309">
        <v>3</v>
      </c>
      <c r="C2309" s="30" t="s">
        <v>520</v>
      </c>
      <c r="D2309" s="30" t="s">
        <v>592</v>
      </c>
      <c r="E2309" s="30" t="s">
        <v>54</v>
      </c>
      <c r="F2309" t="s">
        <v>302</v>
      </c>
      <c r="G2309" s="30" t="s">
        <v>365</v>
      </c>
      <c r="H2309" t="s">
        <v>611</v>
      </c>
    </row>
    <row r="2310" spans="1:8" x14ac:dyDescent="0.35">
      <c r="A2310" s="30" t="s">
        <v>286</v>
      </c>
      <c r="B2310">
        <v>3</v>
      </c>
      <c r="C2310" s="30" t="s">
        <v>520</v>
      </c>
      <c r="D2310" s="30" t="s">
        <v>592</v>
      </c>
      <c r="E2310" s="30" t="s">
        <v>56</v>
      </c>
      <c r="F2310" t="s">
        <v>302</v>
      </c>
      <c r="G2310" s="30" t="s">
        <v>366</v>
      </c>
      <c r="H2310" t="s">
        <v>612</v>
      </c>
    </row>
    <row r="2311" spans="1:8" x14ac:dyDescent="0.35">
      <c r="A2311" s="30" t="s">
        <v>286</v>
      </c>
      <c r="B2311">
        <v>3</v>
      </c>
      <c r="C2311" s="30" t="s">
        <v>520</v>
      </c>
      <c r="D2311" s="30" t="s">
        <v>592</v>
      </c>
      <c r="E2311" s="30" t="s">
        <v>58</v>
      </c>
      <c r="F2311" t="s">
        <v>302</v>
      </c>
      <c r="G2311" s="30" t="s">
        <v>367</v>
      </c>
      <c r="H2311" t="s">
        <v>613</v>
      </c>
    </row>
    <row r="2312" spans="1:8" x14ac:dyDescent="0.35">
      <c r="A2312" s="30" t="s">
        <v>286</v>
      </c>
      <c r="B2312">
        <v>3</v>
      </c>
      <c r="C2312" s="30" t="s">
        <v>520</v>
      </c>
      <c r="D2312" s="30" t="s">
        <v>592</v>
      </c>
      <c r="E2312" s="30" t="s">
        <v>60</v>
      </c>
      <c r="F2312" t="s">
        <v>302</v>
      </c>
      <c r="G2312" s="30" t="s">
        <v>368</v>
      </c>
      <c r="H2312" t="s">
        <v>614</v>
      </c>
    </row>
    <row r="2313" spans="1:8" x14ac:dyDescent="0.35">
      <c r="A2313" s="30" t="s">
        <v>286</v>
      </c>
      <c r="B2313">
        <v>3</v>
      </c>
      <c r="C2313" s="30" t="s">
        <v>520</v>
      </c>
      <c r="D2313" s="30" t="s">
        <v>592</v>
      </c>
      <c r="E2313" s="30" t="s">
        <v>62</v>
      </c>
      <c r="F2313" t="s">
        <v>302</v>
      </c>
      <c r="G2313" s="30" t="s">
        <v>369</v>
      </c>
      <c r="H2313" t="s">
        <v>615</v>
      </c>
    </row>
    <row r="2314" spans="1:8" x14ac:dyDescent="0.35">
      <c r="A2314" s="30" t="s">
        <v>286</v>
      </c>
      <c r="B2314">
        <v>3</v>
      </c>
      <c r="C2314" s="30" t="s">
        <v>520</v>
      </c>
      <c r="D2314" s="30" t="s">
        <v>592</v>
      </c>
      <c r="E2314" s="30" t="s">
        <v>64</v>
      </c>
      <c r="F2314">
        <v>0</v>
      </c>
      <c r="G2314" s="30" t="s">
        <v>370</v>
      </c>
      <c r="H2314" t="s">
        <v>616</v>
      </c>
    </row>
    <row r="2315" spans="1:8" x14ac:dyDescent="0.35">
      <c r="A2315" s="30" t="s">
        <v>286</v>
      </c>
      <c r="B2315">
        <v>3</v>
      </c>
      <c r="C2315" s="30" t="s">
        <v>520</v>
      </c>
      <c r="D2315" s="30" t="s">
        <v>592</v>
      </c>
      <c r="E2315" s="30" t="s">
        <v>515</v>
      </c>
      <c r="F2315">
        <v>9.2387287509238733E-3</v>
      </c>
      <c r="G2315" s="30" t="s">
        <v>371</v>
      </c>
      <c r="H2315" t="s">
        <v>617</v>
      </c>
    </row>
    <row r="2316" spans="1:8" x14ac:dyDescent="0.35">
      <c r="A2316" s="30" t="s">
        <v>286</v>
      </c>
      <c r="B2316">
        <v>3</v>
      </c>
      <c r="C2316" s="30" t="s">
        <v>520</v>
      </c>
      <c r="D2316" s="30" t="s">
        <v>592</v>
      </c>
      <c r="E2316" s="30" t="s">
        <v>516</v>
      </c>
      <c r="F2316">
        <v>9.2114959469417855E-3</v>
      </c>
      <c r="G2316" s="30" t="s">
        <v>372</v>
      </c>
      <c r="H2316" t="s">
        <v>617</v>
      </c>
    </row>
    <row r="2317" spans="1:8" x14ac:dyDescent="0.35">
      <c r="A2317" s="30" t="s">
        <v>286</v>
      </c>
      <c r="B2317">
        <v>3</v>
      </c>
      <c r="C2317" s="30" t="s">
        <v>520</v>
      </c>
      <c r="D2317" s="30" t="s">
        <v>592</v>
      </c>
      <c r="E2317" s="30" t="s">
        <v>68</v>
      </c>
      <c r="F2317" t="s">
        <v>302</v>
      </c>
      <c r="G2317" s="30" t="s">
        <v>373</v>
      </c>
      <c r="H2317" t="s">
        <v>618</v>
      </c>
    </row>
    <row r="2318" spans="1:8" x14ac:dyDescent="0.35">
      <c r="A2318" s="30" t="s">
        <v>286</v>
      </c>
      <c r="B2318">
        <v>3</v>
      </c>
      <c r="C2318" s="30" t="s">
        <v>520</v>
      </c>
      <c r="D2318" s="30" t="s">
        <v>592</v>
      </c>
      <c r="E2318" s="30" t="s">
        <v>70</v>
      </c>
      <c r="F2318" t="s">
        <v>302</v>
      </c>
      <c r="G2318" s="30" t="s">
        <v>374</v>
      </c>
      <c r="H2318" t="s">
        <v>619</v>
      </c>
    </row>
    <row r="2319" spans="1:8" x14ac:dyDescent="0.35">
      <c r="A2319" s="30" t="s">
        <v>286</v>
      </c>
      <c r="B2319">
        <v>3</v>
      </c>
      <c r="C2319" s="30" t="s">
        <v>520</v>
      </c>
      <c r="D2319" s="30" t="s">
        <v>592</v>
      </c>
      <c r="E2319" s="30" t="s">
        <v>72</v>
      </c>
      <c r="F2319" t="s">
        <v>302</v>
      </c>
      <c r="G2319" s="30" t="s">
        <v>375</v>
      </c>
      <c r="H2319" t="s">
        <v>620</v>
      </c>
    </row>
    <row r="2320" spans="1:8" x14ac:dyDescent="0.35">
      <c r="A2320" s="30" t="s">
        <v>286</v>
      </c>
      <c r="B2320">
        <v>3</v>
      </c>
      <c r="C2320" s="30" t="s">
        <v>520</v>
      </c>
      <c r="D2320" s="30" t="s">
        <v>592</v>
      </c>
      <c r="E2320" s="30" t="s">
        <v>74</v>
      </c>
      <c r="F2320" t="s">
        <v>302</v>
      </c>
      <c r="G2320" s="30" t="s">
        <v>376</v>
      </c>
      <c r="H2320" t="s">
        <v>621</v>
      </c>
    </row>
    <row r="2321" spans="1:8" x14ac:dyDescent="0.35">
      <c r="A2321" s="30" t="s">
        <v>286</v>
      </c>
      <c r="B2321">
        <v>3</v>
      </c>
      <c r="C2321" s="30" t="s">
        <v>520</v>
      </c>
      <c r="D2321" s="30" t="s">
        <v>592</v>
      </c>
      <c r="E2321" s="30" t="s">
        <v>76</v>
      </c>
      <c r="F2321" t="s">
        <v>302</v>
      </c>
      <c r="G2321" s="30" t="s">
        <v>377</v>
      </c>
      <c r="H2321" t="s">
        <v>622</v>
      </c>
    </row>
    <row r="2322" spans="1:8" x14ac:dyDescent="0.35">
      <c r="A2322" s="30" t="s">
        <v>286</v>
      </c>
      <c r="B2322">
        <v>3</v>
      </c>
      <c r="C2322" s="30" t="s">
        <v>520</v>
      </c>
      <c r="D2322" s="30" t="s">
        <v>592</v>
      </c>
      <c r="E2322" s="30" t="s">
        <v>78</v>
      </c>
      <c r="F2322" t="s">
        <v>302</v>
      </c>
      <c r="G2322" s="30" t="s">
        <v>378</v>
      </c>
      <c r="H2322" t="s">
        <v>623</v>
      </c>
    </row>
    <row r="2323" spans="1:8" x14ac:dyDescent="0.35">
      <c r="A2323" s="30" t="s">
        <v>286</v>
      </c>
      <c r="B2323">
        <v>3</v>
      </c>
      <c r="C2323" s="30" t="s">
        <v>520</v>
      </c>
      <c r="D2323" s="30" t="s">
        <v>592</v>
      </c>
      <c r="E2323" s="30" t="s">
        <v>80</v>
      </c>
      <c r="F2323" t="s">
        <v>302</v>
      </c>
      <c r="G2323" s="30" t="s">
        <v>379</v>
      </c>
      <c r="H2323" t="s">
        <v>624</v>
      </c>
    </row>
    <row r="2324" spans="1:8" x14ac:dyDescent="0.35">
      <c r="A2324" s="30" t="s">
        <v>286</v>
      </c>
      <c r="B2324">
        <v>3</v>
      </c>
      <c r="C2324" s="30" t="s">
        <v>520</v>
      </c>
      <c r="D2324" s="30" t="s">
        <v>592</v>
      </c>
      <c r="E2324" s="30" t="s">
        <v>82</v>
      </c>
      <c r="F2324" t="s">
        <v>302</v>
      </c>
      <c r="G2324" s="30" t="s">
        <v>380</v>
      </c>
      <c r="H2324" t="s">
        <v>625</v>
      </c>
    </row>
    <row r="2325" spans="1:8" x14ac:dyDescent="0.35">
      <c r="A2325" s="30" t="s">
        <v>286</v>
      </c>
      <c r="B2325">
        <v>3</v>
      </c>
      <c r="C2325" s="30" t="s">
        <v>520</v>
      </c>
      <c r="D2325" s="30" t="s">
        <v>592</v>
      </c>
      <c r="E2325" s="30" t="s">
        <v>84</v>
      </c>
      <c r="F2325" t="s">
        <v>302</v>
      </c>
      <c r="G2325" s="30" t="s">
        <v>381</v>
      </c>
      <c r="H2325" t="s">
        <v>626</v>
      </c>
    </row>
    <row r="2326" spans="1:8" x14ac:dyDescent="0.35">
      <c r="A2326" s="30" t="s">
        <v>286</v>
      </c>
      <c r="B2326">
        <v>3</v>
      </c>
      <c r="C2326" s="30" t="s">
        <v>520</v>
      </c>
      <c r="D2326" s="30" t="s">
        <v>592</v>
      </c>
      <c r="E2326" s="30" t="s">
        <v>86</v>
      </c>
      <c r="F2326" t="s">
        <v>302</v>
      </c>
      <c r="G2326" s="30" t="s">
        <v>382</v>
      </c>
      <c r="H2326" t="s">
        <v>627</v>
      </c>
    </row>
    <row r="2327" spans="1:8" x14ac:dyDescent="0.35">
      <c r="A2327" s="30" t="s">
        <v>286</v>
      </c>
      <c r="B2327">
        <v>3</v>
      </c>
      <c r="C2327" s="30" t="s">
        <v>520</v>
      </c>
      <c r="D2327" s="30" t="s">
        <v>592</v>
      </c>
      <c r="E2327" s="30" t="s">
        <v>88</v>
      </c>
      <c r="F2327" t="s">
        <v>302</v>
      </c>
      <c r="G2327" s="30" t="s">
        <v>383</v>
      </c>
      <c r="H2327" t="s">
        <v>628</v>
      </c>
    </row>
    <row r="2328" spans="1:8" x14ac:dyDescent="0.35">
      <c r="A2328" s="30" t="s">
        <v>286</v>
      </c>
      <c r="B2328">
        <v>3</v>
      </c>
      <c r="C2328" s="30" t="s">
        <v>520</v>
      </c>
      <c r="D2328" s="30" t="s">
        <v>592</v>
      </c>
      <c r="E2328" s="30" t="s">
        <v>90</v>
      </c>
      <c r="F2328" t="s">
        <v>302</v>
      </c>
      <c r="G2328" s="30" t="s">
        <v>384</v>
      </c>
      <c r="H2328" t="s">
        <v>629</v>
      </c>
    </row>
    <row r="2329" spans="1:8" x14ac:dyDescent="0.35">
      <c r="A2329" s="30" t="s">
        <v>286</v>
      </c>
      <c r="B2329">
        <v>3</v>
      </c>
      <c r="C2329" s="30" t="s">
        <v>520</v>
      </c>
      <c r="D2329" s="30" t="s">
        <v>592</v>
      </c>
      <c r="E2329" s="30" t="s">
        <v>92</v>
      </c>
      <c r="F2329" t="s">
        <v>302</v>
      </c>
      <c r="G2329" s="30" t="s">
        <v>385</v>
      </c>
      <c r="H2329" t="s">
        <v>630</v>
      </c>
    </row>
    <row r="2330" spans="1:8" x14ac:dyDescent="0.35">
      <c r="A2330" s="30" t="s">
        <v>286</v>
      </c>
      <c r="B2330">
        <v>3</v>
      </c>
      <c r="C2330" s="30" t="s">
        <v>520</v>
      </c>
      <c r="D2330" s="30" t="s">
        <v>592</v>
      </c>
      <c r="E2330" s="30" t="s">
        <v>94</v>
      </c>
      <c r="F2330" t="s">
        <v>302</v>
      </c>
      <c r="G2330" s="30" t="s">
        <v>386</v>
      </c>
      <c r="H2330" t="s">
        <v>631</v>
      </c>
    </row>
    <row r="2331" spans="1:8" x14ac:dyDescent="0.35">
      <c r="A2331" s="30" t="s">
        <v>286</v>
      </c>
      <c r="B2331">
        <v>3</v>
      </c>
      <c r="C2331" s="30" t="s">
        <v>520</v>
      </c>
      <c r="D2331" s="30" t="s">
        <v>592</v>
      </c>
      <c r="E2331" s="30" t="s">
        <v>517</v>
      </c>
      <c r="F2331" t="s">
        <v>302</v>
      </c>
      <c r="G2331" s="30" t="s">
        <v>387</v>
      </c>
      <c r="H2331" t="s">
        <v>632</v>
      </c>
    </row>
    <row r="2332" spans="1:8" x14ac:dyDescent="0.35">
      <c r="A2332" s="30" t="s">
        <v>286</v>
      </c>
      <c r="B2332">
        <v>3</v>
      </c>
      <c r="C2332" s="30" t="s">
        <v>520</v>
      </c>
      <c r="D2332" s="30" t="s">
        <v>592</v>
      </c>
      <c r="E2332" s="30" t="s">
        <v>518</v>
      </c>
      <c r="F2332" t="s">
        <v>302</v>
      </c>
      <c r="G2332" s="30" t="s">
        <v>388</v>
      </c>
      <c r="H2332" t="s">
        <v>632</v>
      </c>
    </row>
    <row r="2333" spans="1:8" x14ac:dyDescent="0.35">
      <c r="A2333" s="30" t="s">
        <v>286</v>
      </c>
      <c r="B2333">
        <v>4</v>
      </c>
      <c r="C2333" s="30" t="s">
        <v>521</v>
      </c>
      <c r="D2333" s="30" t="s">
        <v>592</v>
      </c>
      <c r="E2333" s="30" t="s">
        <v>511</v>
      </c>
      <c r="F2333">
        <v>3.9920159680638723E-2</v>
      </c>
      <c r="G2333" s="30" t="s">
        <v>389</v>
      </c>
      <c r="H2333" t="s">
        <v>511</v>
      </c>
    </row>
    <row r="2334" spans="1:8" x14ac:dyDescent="0.35">
      <c r="A2334" s="30" t="s">
        <v>286</v>
      </c>
      <c r="B2334">
        <v>4</v>
      </c>
      <c r="C2334" s="30" t="s">
        <v>521</v>
      </c>
      <c r="D2334" s="30" t="s">
        <v>592</v>
      </c>
      <c r="E2334" s="30" t="s">
        <v>512</v>
      </c>
      <c r="F2334">
        <v>1.8932222642938281E-2</v>
      </c>
      <c r="G2334" s="30" t="s">
        <v>390</v>
      </c>
      <c r="H2334" t="s">
        <v>609</v>
      </c>
    </row>
    <row r="2335" spans="1:8" x14ac:dyDescent="0.35">
      <c r="A2335" s="30" t="s">
        <v>286</v>
      </c>
      <c r="B2335">
        <v>4</v>
      </c>
      <c r="C2335" s="30" t="s">
        <v>521</v>
      </c>
      <c r="D2335" s="30" t="s">
        <v>592</v>
      </c>
      <c r="E2335" s="30" t="s">
        <v>513</v>
      </c>
      <c r="F2335">
        <v>1.9896538002387582E-2</v>
      </c>
      <c r="G2335" s="30" t="s">
        <v>391</v>
      </c>
      <c r="H2335" t="s">
        <v>609</v>
      </c>
    </row>
    <row r="2336" spans="1:8" x14ac:dyDescent="0.35">
      <c r="A2336" s="30" t="s">
        <v>286</v>
      </c>
      <c r="B2336">
        <v>4</v>
      </c>
      <c r="C2336" s="30" t="s">
        <v>521</v>
      </c>
      <c r="D2336" s="30" t="s">
        <v>592</v>
      </c>
      <c r="E2336" s="30" t="s">
        <v>514</v>
      </c>
      <c r="F2336">
        <v>1.9364833462432222E-2</v>
      </c>
      <c r="G2336" s="30" t="s">
        <v>392</v>
      </c>
      <c r="H2336" t="s">
        <v>609</v>
      </c>
    </row>
    <row r="2337" spans="1:8" x14ac:dyDescent="0.35">
      <c r="A2337" s="30" t="s">
        <v>286</v>
      </c>
      <c r="B2337">
        <v>4</v>
      </c>
      <c r="C2337" s="30" t="s">
        <v>521</v>
      </c>
      <c r="D2337" s="30" t="s">
        <v>592</v>
      </c>
      <c r="E2337" s="30" t="s">
        <v>52</v>
      </c>
      <c r="F2337">
        <v>1.8910741301059002E-2</v>
      </c>
      <c r="G2337" s="30" t="s">
        <v>393</v>
      </c>
      <c r="H2337" t="s">
        <v>610</v>
      </c>
    </row>
    <row r="2338" spans="1:8" x14ac:dyDescent="0.35">
      <c r="A2338" s="30" t="s">
        <v>286</v>
      </c>
      <c r="B2338">
        <v>4</v>
      </c>
      <c r="C2338" s="30" t="s">
        <v>521</v>
      </c>
      <c r="D2338" s="30" t="s">
        <v>592</v>
      </c>
      <c r="E2338" s="30" t="s">
        <v>54</v>
      </c>
      <c r="F2338">
        <v>1.9908421262193908E-2</v>
      </c>
      <c r="G2338" s="30" t="s">
        <v>394</v>
      </c>
      <c r="H2338" t="s">
        <v>611</v>
      </c>
    </row>
    <row r="2339" spans="1:8" x14ac:dyDescent="0.35">
      <c r="A2339" s="30" t="s">
        <v>286</v>
      </c>
      <c r="B2339">
        <v>4</v>
      </c>
      <c r="C2339" s="30" t="s">
        <v>521</v>
      </c>
      <c r="D2339" s="30" t="s">
        <v>592</v>
      </c>
      <c r="E2339" s="30" t="s">
        <v>56</v>
      </c>
      <c r="F2339">
        <v>1.9186492709132773E-2</v>
      </c>
      <c r="G2339" s="30" t="s">
        <v>395</v>
      </c>
      <c r="H2339" t="s">
        <v>612</v>
      </c>
    </row>
    <row r="2340" spans="1:8" x14ac:dyDescent="0.35">
      <c r="A2340" s="30" t="s">
        <v>286</v>
      </c>
      <c r="B2340">
        <v>4</v>
      </c>
      <c r="C2340" s="30" t="s">
        <v>521</v>
      </c>
      <c r="D2340" s="30" t="s">
        <v>592</v>
      </c>
      <c r="E2340" s="30" t="s">
        <v>58</v>
      </c>
      <c r="F2340">
        <v>1.9755037534571314E-2</v>
      </c>
      <c r="G2340" s="30" t="s">
        <v>396</v>
      </c>
      <c r="H2340" t="s">
        <v>613</v>
      </c>
    </row>
    <row r="2341" spans="1:8" x14ac:dyDescent="0.35">
      <c r="A2341" s="30" t="s">
        <v>286</v>
      </c>
      <c r="B2341">
        <v>4</v>
      </c>
      <c r="C2341" s="30" t="s">
        <v>521</v>
      </c>
      <c r="D2341" s="30" t="s">
        <v>592</v>
      </c>
      <c r="E2341" s="30" t="s">
        <v>60</v>
      </c>
      <c r="F2341">
        <v>1.6444663706627199E-2</v>
      </c>
      <c r="G2341" s="30" t="s">
        <v>397</v>
      </c>
      <c r="H2341" t="s">
        <v>614</v>
      </c>
    </row>
    <row r="2342" spans="1:8" x14ac:dyDescent="0.35">
      <c r="A2342" s="30" t="s">
        <v>286</v>
      </c>
      <c r="B2342">
        <v>4</v>
      </c>
      <c r="C2342" s="30" t="s">
        <v>521</v>
      </c>
      <c r="D2342" s="30" t="s">
        <v>592</v>
      </c>
      <c r="E2342" s="30" t="s">
        <v>62</v>
      </c>
      <c r="F2342">
        <v>9.9880143827407106E-3</v>
      </c>
      <c r="G2342" s="30" t="s">
        <v>398</v>
      </c>
      <c r="H2342" t="s">
        <v>615</v>
      </c>
    </row>
    <row r="2343" spans="1:8" x14ac:dyDescent="0.35">
      <c r="A2343" s="30" t="s">
        <v>286</v>
      </c>
      <c r="B2343">
        <v>4</v>
      </c>
      <c r="C2343" s="30" t="s">
        <v>521</v>
      </c>
      <c r="D2343" s="30" t="s">
        <v>592</v>
      </c>
      <c r="E2343" s="30" t="s">
        <v>64</v>
      </c>
      <c r="F2343">
        <v>8.9992800575953921E-3</v>
      </c>
      <c r="G2343" s="30" t="s">
        <v>399</v>
      </c>
      <c r="H2343" t="s">
        <v>616</v>
      </c>
    </row>
    <row r="2344" spans="1:8" x14ac:dyDescent="0.35">
      <c r="A2344" s="30" t="s">
        <v>286</v>
      </c>
      <c r="B2344">
        <v>4</v>
      </c>
      <c r="C2344" s="30" t="s">
        <v>521</v>
      </c>
      <c r="D2344" s="30" t="s">
        <v>592</v>
      </c>
      <c r="E2344" s="30" t="s">
        <v>515</v>
      </c>
      <c r="F2344">
        <v>9.2387287509238733E-3</v>
      </c>
      <c r="G2344" s="30" t="s">
        <v>400</v>
      </c>
      <c r="H2344" t="s">
        <v>617</v>
      </c>
    </row>
    <row r="2345" spans="1:8" x14ac:dyDescent="0.35">
      <c r="A2345" s="30" t="s">
        <v>286</v>
      </c>
      <c r="B2345">
        <v>4</v>
      </c>
      <c r="C2345" s="30" t="s">
        <v>521</v>
      </c>
      <c r="D2345" s="30" t="s">
        <v>592</v>
      </c>
      <c r="E2345" s="30" t="s">
        <v>516</v>
      </c>
      <c r="F2345">
        <v>9.2114959469417855E-3</v>
      </c>
      <c r="G2345" s="30" t="s">
        <v>401</v>
      </c>
      <c r="H2345" t="s">
        <v>617</v>
      </c>
    </row>
    <row r="2346" spans="1:8" x14ac:dyDescent="0.35">
      <c r="A2346" s="30" t="s">
        <v>286</v>
      </c>
      <c r="B2346">
        <v>4</v>
      </c>
      <c r="C2346" s="30" t="s">
        <v>521</v>
      </c>
      <c r="D2346" s="30" t="s">
        <v>592</v>
      </c>
      <c r="E2346" s="30" t="s">
        <v>68</v>
      </c>
      <c r="F2346">
        <v>8.7842586085734361E-3</v>
      </c>
      <c r="G2346" s="30" t="s">
        <v>402</v>
      </c>
      <c r="H2346" t="s">
        <v>618</v>
      </c>
    </row>
    <row r="2347" spans="1:8" x14ac:dyDescent="0.35">
      <c r="A2347" s="30" t="s">
        <v>286</v>
      </c>
      <c r="B2347">
        <v>4</v>
      </c>
      <c r="C2347" s="30" t="s">
        <v>521</v>
      </c>
      <c r="D2347" s="30" t="s">
        <v>592</v>
      </c>
      <c r="E2347" s="30" t="s">
        <v>70</v>
      </c>
      <c r="F2347">
        <v>9.9681020733652301E-3</v>
      </c>
      <c r="G2347" s="30" t="s">
        <v>403</v>
      </c>
      <c r="H2347" t="s">
        <v>619</v>
      </c>
    </row>
    <row r="2348" spans="1:8" x14ac:dyDescent="0.35">
      <c r="A2348" s="30" t="s">
        <v>286</v>
      </c>
      <c r="B2348">
        <v>4</v>
      </c>
      <c r="C2348" s="30" t="s">
        <v>521</v>
      </c>
      <c r="D2348" s="30" t="s">
        <v>592</v>
      </c>
      <c r="E2348" s="30" t="s">
        <v>72</v>
      </c>
      <c r="F2348">
        <v>9.1709464416727809E-3</v>
      </c>
      <c r="G2348" s="30" t="s">
        <v>404</v>
      </c>
      <c r="H2348" t="s">
        <v>620</v>
      </c>
    </row>
    <row r="2349" spans="1:8" x14ac:dyDescent="0.35">
      <c r="A2349" s="30" t="s">
        <v>286</v>
      </c>
      <c r="B2349">
        <v>4</v>
      </c>
      <c r="C2349" s="30" t="s">
        <v>521</v>
      </c>
      <c r="D2349" s="30" t="s">
        <v>592</v>
      </c>
      <c r="E2349" s="30" t="s">
        <v>74</v>
      </c>
      <c r="F2349">
        <v>9.9482690011937908E-3</v>
      </c>
      <c r="G2349" s="30" t="s">
        <v>405</v>
      </c>
      <c r="H2349" t="s">
        <v>621</v>
      </c>
    </row>
    <row r="2350" spans="1:8" x14ac:dyDescent="0.35">
      <c r="A2350" s="30" t="s">
        <v>286</v>
      </c>
      <c r="B2350">
        <v>4</v>
      </c>
      <c r="C2350" s="30" t="s">
        <v>521</v>
      </c>
      <c r="D2350" s="30" t="s">
        <v>592</v>
      </c>
      <c r="E2350" s="30" t="s">
        <v>76</v>
      </c>
      <c r="F2350">
        <v>1.0052271813429835E-2</v>
      </c>
      <c r="G2350" s="30" t="s">
        <v>406</v>
      </c>
      <c r="H2350" t="s">
        <v>622</v>
      </c>
    </row>
    <row r="2351" spans="1:8" x14ac:dyDescent="0.35">
      <c r="A2351" s="30" t="s">
        <v>286</v>
      </c>
      <c r="B2351">
        <v>4</v>
      </c>
      <c r="C2351" s="30" t="s">
        <v>521</v>
      </c>
      <c r="D2351" s="30" t="s">
        <v>592</v>
      </c>
      <c r="E2351" s="30" t="s">
        <v>78</v>
      </c>
      <c r="F2351">
        <v>0</v>
      </c>
      <c r="G2351" s="30" t="s">
        <v>407</v>
      </c>
      <c r="H2351" t="s">
        <v>623</v>
      </c>
    </row>
    <row r="2352" spans="1:8" x14ac:dyDescent="0.35">
      <c r="A2352" s="30" t="s">
        <v>286</v>
      </c>
      <c r="B2352">
        <v>4</v>
      </c>
      <c r="C2352" s="30" t="s">
        <v>521</v>
      </c>
      <c r="D2352" s="30" t="s">
        <v>592</v>
      </c>
      <c r="E2352" s="30" t="s">
        <v>80</v>
      </c>
      <c r="F2352">
        <v>9.6098404766480888E-3</v>
      </c>
      <c r="G2352" s="30" t="s">
        <v>408</v>
      </c>
      <c r="H2352" t="s">
        <v>624</v>
      </c>
    </row>
    <row r="2353" spans="1:8" x14ac:dyDescent="0.35">
      <c r="A2353" s="30" t="s">
        <v>286</v>
      </c>
      <c r="B2353">
        <v>4</v>
      </c>
      <c r="C2353" s="30" t="s">
        <v>521</v>
      </c>
      <c r="D2353" s="30" t="s">
        <v>592</v>
      </c>
      <c r="E2353" s="30" t="s">
        <v>82</v>
      </c>
      <c r="F2353">
        <v>9.9621438533572422E-3</v>
      </c>
      <c r="G2353" s="30" t="s">
        <v>409</v>
      </c>
      <c r="H2353" t="s">
        <v>625</v>
      </c>
    </row>
    <row r="2354" spans="1:8" x14ac:dyDescent="0.35">
      <c r="A2354" s="30" t="s">
        <v>286</v>
      </c>
      <c r="B2354">
        <v>4</v>
      </c>
      <c r="C2354" s="30" t="s">
        <v>521</v>
      </c>
      <c r="D2354" s="30" t="s">
        <v>592</v>
      </c>
      <c r="E2354" s="30" t="s">
        <v>84</v>
      </c>
      <c r="F2354">
        <v>0</v>
      </c>
      <c r="G2354" s="30" t="s">
        <v>410</v>
      </c>
      <c r="H2354" t="s">
        <v>626</v>
      </c>
    </row>
    <row r="2355" spans="1:8" x14ac:dyDescent="0.35">
      <c r="A2355" s="30" t="s">
        <v>286</v>
      </c>
      <c r="B2355">
        <v>4</v>
      </c>
      <c r="C2355" s="30" t="s">
        <v>521</v>
      </c>
      <c r="D2355" s="30" t="s">
        <v>592</v>
      </c>
      <c r="E2355" s="30" t="s">
        <v>86</v>
      </c>
      <c r="F2355">
        <v>0</v>
      </c>
      <c r="G2355" s="30" t="s">
        <v>411</v>
      </c>
      <c r="H2355" t="s">
        <v>627</v>
      </c>
    </row>
    <row r="2356" spans="1:8" x14ac:dyDescent="0.35">
      <c r="A2356" s="30" t="s">
        <v>286</v>
      </c>
      <c r="B2356">
        <v>4</v>
      </c>
      <c r="C2356" s="30" t="s">
        <v>521</v>
      </c>
      <c r="D2356" s="30" t="s">
        <v>592</v>
      </c>
      <c r="E2356" s="30" t="s">
        <v>88</v>
      </c>
      <c r="F2356">
        <v>0</v>
      </c>
      <c r="G2356" s="30" t="s">
        <v>412</v>
      </c>
      <c r="H2356" t="s">
        <v>628</v>
      </c>
    </row>
    <row r="2357" spans="1:8" x14ac:dyDescent="0.35">
      <c r="A2357" s="30" t="s">
        <v>286</v>
      </c>
      <c r="B2357">
        <v>4</v>
      </c>
      <c r="C2357" s="30" t="s">
        <v>521</v>
      </c>
      <c r="D2357" s="30" t="s">
        <v>592</v>
      </c>
      <c r="E2357" s="30" t="s">
        <v>90</v>
      </c>
      <c r="F2357">
        <v>0</v>
      </c>
      <c r="G2357" s="30" t="s">
        <v>413</v>
      </c>
      <c r="H2357" t="s">
        <v>629</v>
      </c>
    </row>
    <row r="2358" spans="1:8" x14ac:dyDescent="0.35">
      <c r="A2358" s="30" t="s">
        <v>286</v>
      </c>
      <c r="B2358">
        <v>4</v>
      </c>
      <c r="C2358" s="30" t="s">
        <v>521</v>
      </c>
      <c r="D2358" s="30" t="s">
        <v>592</v>
      </c>
      <c r="E2358" s="30" t="s">
        <v>92</v>
      </c>
      <c r="F2358">
        <v>0</v>
      </c>
      <c r="G2358" s="30" t="s">
        <v>414</v>
      </c>
      <c r="H2358" t="s">
        <v>630</v>
      </c>
    </row>
    <row r="2359" spans="1:8" x14ac:dyDescent="0.35">
      <c r="A2359" s="30" t="s">
        <v>286</v>
      </c>
      <c r="B2359">
        <v>4</v>
      </c>
      <c r="C2359" s="30" t="s">
        <v>521</v>
      </c>
      <c r="D2359" s="30" t="s">
        <v>592</v>
      </c>
      <c r="E2359" s="30" t="s">
        <v>94</v>
      </c>
      <c r="F2359" t="s">
        <v>302</v>
      </c>
      <c r="G2359" s="30" t="s">
        <v>415</v>
      </c>
      <c r="H2359" t="s">
        <v>631</v>
      </c>
    </row>
    <row r="2360" spans="1:8" x14ac:dyDescent="0.35">
      <c r="A2360" s="30" t="s">
        <v>286</v>
      </c>
      <c r="B2360">
        <v>4</v>
      </c>
      <c r="C2360" s="30" t="s">
        <v>521</v>
      </c>
      <c r="D2360" s="30" t="s">
        <v>592</v>
      </c>
      <c r="E2360" s="30" t="s">
        <v>517</v>
      </c>
      <c r="F2360">
        <v>0</v>
      </c>
      <c r="G2360" s="30" t="s">
        <v>416</v>
      </c>
      <c r="H2360" t="s">
        <v>632</v>
      </c>
    </row>
    <row r="2361" spans="1:8" x14ac:dyDescent="0.35">
      <c r="A2361" s="30" t="s">
        <v>286</v>
      </c>
      <c r="B2361">
        <v>4</v>
      </c>
      <c r="C2361" s="30" t="s">
        <v>521</v>
      </c>
      <c r="D2361" s="30" t="s">
        <v>592</v>
      </c>
      <c r="E2361" s="30" t="s">
        <v>518</v>
      </c>
      <c r="F2361">
        <v>0</v>
      </c>
      <c r="G2361" s="30" t="s">
        <v>417</v>
      </c>
      <c r="H2361" t="s">
        <v>632</v>
      </c>
    </row>
    <row r="2362" spans="1:8" x14ac:dyDescent="0.35">
      <c r="A2362" s="30" t="s">
        <v>286</v>
      </c>
      <c r="B2362">
        <v>5</v>
      </c>
      <c r="C2362" s="30" t="s">
        <v>522</v>
      </c>
      <c r="D2362" s="30" t="s">
        <v>592</v>
      </c>
      <c r="E2362" s="30" t="s">
        <v>511</v>
      </c>
      <c r="F2362">
        <v>0</v>
      </c>
      <c r="G2362" s="30" t="s">
        <v>418</v>
      </c>
      <c r="H2362" t="s">
        <v>511</v>
      </c>
    </row>
    <row r="2363" spans="1:8" x14ac:dyDescent="0.35">
      <c r="A2363" s="30" t="s">
        <v>286</v>
      </c>
      <c r="B2363">
        <v>5</v>
      </c>
      <c r="C2363" s="30" t="s">
        <v>522</v>
      </c>
      <c r="D2363" s="30" t="s">
        <v>592</v>
      </c>
      <c r="E2363" s="30" t="s">
        <v>512</v>
      </c>
      <c r="F2363" t="s">
        <v>302</v>
      </c>
      <c r="G2363" s="30" t="s">
        <v>419</v>
      </c>
      <c r="H2363" t="s">
        <v>609</v>
      </c>
    </row>
    <row r="2364" spans="1:8" x14ac:dyDescent="0.35">
      <c r="A2364" s="30" t="s">
        <v>286</v>
      </c>
      <c r="B2364">
        <v>5</v>
      </c>
      <c r="C2364" s="30" t="s">
        <v>522</v>
      </c>
      <c r="D2364" s="30" t="s">
        <v>592</v>
      </c>
      <c r="E2364" s="30" t="s">
        <v>513</v>
      </c>
      <c r="F2364" t="s">
        <v>302</v>
      </c>
      <c r="G2364" s="30" t="s">
        <v>420</v>
      </c>
      <c r="H2364" t="s">
        <v>609</v>
      </c>
    </row>
    <row r="2365" spans="1:8" x14ac:dyDescent="0.35">
      <c r="A2365" s="30" t="s">
        <v>286</v>
      </c>
      <c r="B2365">
        <v>5</v>
      </c>
      <c r="C2365" s="30" t="s">
        <v>522</v>
      </c>
      <c r="D2365" s="30" t="s">
        <v>592</v>
      </c>
      <c r="E2365" s="30" t="s">
        <v>514</v>
      </c>
      <c r="F2365" t="s">
        <v>302</v>
      </c>
      <c r="G2365" s="30" t="s">
        <v>421</v>
      </c>
      <c r="H2365" t="s">
        <v>609</v>
      </c>
    </row>
    <row r="2366" spans="1:8" x14ac:dyDescent="0.35">
      <c r="A2366" s="30" t="s">
        <v>286</v>
      </c>
      <c r="B2366">
        <v>5</v>
      </c>
      <c r="C2366" s="30" t="s">
        <v>522</v>
      </c>
      <c r="D2366" s="30" t="s">
        <v>592</v>
      </c>
      <c r="E2366" s="30" t="s">
        <v>52</v>
      </c>
      <c r="F2366">
        <v>0</v>
      </c>
      <c r="G2366" s="30" t="s">
        <v>422</v>
      </c>
      <c r="H2366" t="s">
        <v>610</v>
      </c>
    </row>
    <row r="2367" spans="1:8" x14ac:dyDescent="0.35">
      <c r="A2367" s="30" t="s">
        <v>286</v>
      </c>
      <c r="B2367">
        <v>5</v>
      </c>
      <c r="C2367" s="30" t="s">
        <v>522</v>
      </c>
      <c r="D2367" s="30" t="s">
        <v>592</v>
      </c>
      <c r="E2367" s="30" t="s">
        <v>54</v>
      </c>
      <c r="F2367">
        <v>0</v>
      </c>
      <c r="G2367" s="30" t="s">
        <v>423</v>
      </c>
      <c r="H2367" t="s">
        <v>611</v>
      </c>
    </row>
    <row r="2368" spans="1:8" x14ac:dyDescent="0.35">
      <c r="A2368" s="30" t="s">
        <v>286</v>
      </c>
      <c r="B2368">
        <v>5</v>
      </c>
      <c r="C2368" s="30" t="s">
        <v>522</v>
      </c>
      <c r="D2368" s="30" t="s">
        <v>592</v>
      </c>
      <c r="E2368" s="30" t="s">
        <v>56</v>
      </c>
      <c r="F2368">
        <v>0</v>
      </c>
      <c r="G2368" s="30" t="s">
        <v>424</v>
      </c>
      <c r="H2368" t="s">
        <v>612</v>
      </c>
    </row>
    <row r="2369" spans="1:8" x14ac:dyDescent="0.35">
      <c r="A2369" s="30" t="s">
        <v>286</v>
      </c>
      <c r="B2369">
        <v>5</v>
      </c>
      <c r="C2369" s="30" t="s">
        <v>522</v>
      </c>
      <c r="D2369" s="30" t="s">
        <v>592</v>
      </c>
      <c r="E2369" s="30" t="s">
        <v>58</v>
      </c>
      <c r="F2369">
        <v>0</v>
      </c>
      <c r="G2369" s="30" t="s">
        <v>425</v>
      </c>
      <c r="H2369" t="s">
        <v>613</v>
      </c>
    </row>
    <row r="2370" spans="1:8" x14ac:dyDescent="0.35">
      <c r="A2370" s="30" t="s">
        <v>286</v>
      </c>
      <c r="B2370">
        <v>5</v>
      </c>
      <c r="C2370" s="30" t="s">
        <v>522</v>
      </c>
      <c r="D2370" s="30" t="s">
        <v>592</v>
      </c>
      <c r="E2370" s="30" t="s">
        <v>60</v>
      </c>
      <c r="F2370">
        <v>0</v>
      </c>
      <c r="G2370" s="30" t="s">
        <v>426</v>
      </c>
      <c r="H2370" t="s">
        <v>614</v>
      </c>
    </row>
    <row r="2371" spans="1:8" x14ac:dyDescent="0.35">
      <c r="A2371" s="30" t="s">
        <v>286</v>
      </c>
      <c r="B2371">
        <v>5</v>
      </c>
      <c r="C2371" s="30" t="s">
        <v>522</v>
      </c>
      <c r="D2371" s="30" t="s">
        <v>592</v>
      </c>
      <c r="E2371" s="30" t="s">
        <v>62</v>
      </c>
      <c r="F2371" t="s">
        <v>302</v>
      </c>
      <c r="G2371" s="30" t="s">
        <v>427</v>
      </c>
      <c r="H2371" t="s">
        <v>615</v>
      </c>
    </row>
    <row r="2372" spans="1:8" x14ac:dyDescent="0.35">
      <c r="A2372" s="30" t="s">
        <v>286</v>
      </c>
      <c r="B2372">
        <v>5</v>
      </c>
      <c r="C2372" s="30" t="s">
        <v>522</v>
      </c>
      <c r="D2372" s="30" t="s">
        <v>592</v>
      </c>
      <c r="E2372" s="30" t="s">
        <v>64</v>
      </c>
      <c r="F2372">
        <v>0</v>
      </c>
      <c r="G2372" s="30" t="s">
        <v>428</v>
      </c>
      <c r="H2372" t="s">
        <v>616</v>
      </c>
    </row>
    <row r="2373" spans="1:8" x14ac:dyDescent="0.35">
      <c r="A2373" s="30" t="s">
        <v>286</v>
      </c>
      <c r="B2373">
        <v>5</v>
      </c>
      <c r="C2373" s="30" t="s">
        <v>522</v>
      </c>
      <c r="D2373" s="30" t="s">
        <v>592</v>
      </c>
      <c r="E2373" s="30" t="s">
        <v>515</v>
      </c>
      <c r="F2373">
        <v>0</v>
      </c>
      <c r="G2373" s="30" t="s">
        <v>429</v>
      </c>
      <c r="H2373" t="s">
        <v>617</v>
      </c>
    </row>
    <row r="2374" spans="1:8" x14ac:dyDescent="0.35">
      <c r="A2374" s="30" t="s">
        <v>286</v>
      </c>
      <c r="B2374">
        <v>5</v>
      </c>
      <c r="C2374" s="30" t="s">
        <v>522</v>
      </c>
      <c r="D2374" s="30" t="s">
        <v>592</v>
      </c>
      <c r="E2374" s="30" t="s">
        <v>516</v>
      </c>
      <c r="F2374">
        <v>0</v>
      </c>
      <c r="G2374" s="30" t="s">
        <v>430</v>
      </c>
      <c r="H2374" t="s">
        <v>617</v>
      </c>
    </row>
    <row r="2375" spans="1:8" x14ac:dyDescent="0.35">
      <c r="A2375" s="30" t="s">
        <v>286</v>
      </c>
      <c r="B2375">
        <v>5</v>
      </c>
      <c r="C2375" s="30" t="s">
        <v>522</v>
      </c>
      <c r="D2375" s="30" t="s">
        <v>592</v>
      </c>
      <c r="E2375" s="30" t="s">
        <v>68</v>
      </c>
      <c r="F2375">
        <v>0</v>
      </c>
      <c r="G2375" s="30" t="s">
        <v>431</v>
      </c>
      <c r="H2375" t="s">
        <v>618</v>
      </c>
    </row>
    <row r="2376" spans="1:8" x14ac:dyDescent="0.35">
      <c r="A2376" s="30" t="s">
        <v>286</v>
      </c>
      <c r="B2376">
        <v>5</v>
      </c>
      <c r="C2376" s="30" t="s">
        <v>522</v>
      </c>
      <c r="D2376" s="30" t="s">
        <v>592</v>
      </c>
      <c r="E2376" s="30" t="s">
        <v>70</v>
      </c>
      <c r="F2376">
        <v>0</v>
      </c>
      <c r="G2376" s="30" t="s">
        <v>432</v>
      </c>
      <c r="H2376" t="s">
        <v>619</v>
      </c>
    </row>
    <row r="2377" spans="1:8" x14ac:dyDescent="0.35">
      <c r="A2377" s="30" t="s">
        <v>286</v>
      </c>
      <c r="B2377">
        <v>5</v>
      </c>
      <c r="C2377" s="30" t="s">
        <v>522</v>
      </c>
      <c r="D2377" s="30" t="s">
        <v>592</v>
      </c>
      <c r="E2377" s="30" t="s">
        <v>72</v>
      </c>
      <c r="F2377">
        <v>0</v>
      </c>
      <c r="G2377" s="30" t="s">
        <v>433</v>
      </c>
      <c r="H2377" t="s">
        <v>620</v>
      </c>
    </row>
    <row r="2378" spans="1:8" x14ac:dyDescent="0.35">
      <c r="A2378" s="30" t="s">
        <v>286</v>
      </c>
      <c r="B2378">
        <v>5</v>
      </c>
      <c r="C2378" s="30" t="s">
        <v>522</v>
      </c>
      <c r="D2378" s="30" t="s">
        <v>592</v>
      </c>
      <c r="E2378" s="30" t="s">
        <v>74</v>
      </c>
      <c r="F2378">
        <v>0</v>
      </c>
      <c r="G2378" s="30" t="s">
        <v>434</v>
      </c>
      <c r="H2378" t="s">
        <v>621</v>
      </c>
    </row>
    <row r="2379" spans="1:8" x14ac:dyDescent="0.35">
      <c r="A2379" s="30" t="s">
        <v>286</v>
      </c>
      <c r="B2379">
        <v>5</v>
      </c>
      <c r="C2379" s="30" t="s">
        <v>522</v>
      </c>
      <c r="D2379" s="30" t="s">
        <v>592</v>
      </c>
      <c r="E2379" s="30" t="s">
        <v>76</v>
      </c>
      <c r="F2379">
        <v>0</v>
      </c>
      <c r="G2379" s="30" t="s">
        <v>435</v>
      </c>
      <c r="H2379" t="s">
        <v>622</v>
      </c>
    </row>
    <row r="2380" spans="1:8" x14ac:dyDescent="0.35">
      <c r="A2380" s="30" t="s">
        <v>286</v>
      </c>
      <c r="B2380">
        <v>5</v>
      </c>
      <c r="C2380" s="30" t="s">
        <v>522</v>
      </c>
      <c r="D2380" s="30" t="s">
        <v>592</v>
      </c>
      <c r="E2380" s="30" t="s">
        <v>78</v>
      </c>
      <c r="F2380">
        <v>0</v>
      </c>
      <c r="G2380" s="30" t="s">
        <v>436</v>
      </c>
      <c r="H2380" t="s">
        <v>623</v>
      </c>
    </row>
    <row r="2381" spans="1:8" x14ac:dyDescent="0.35">
      <c r="A2381" s="30" t="s">
        <v>286</v>
      </c>
      <c r="B2381">
        <v>5</v>
      </c>
      <c r="C2381" s="30" t="s">
        <v>522</v>
      </c>
      <c r="D2381" s="30" t="s">
        <v>592</v>
      </c>
      <c r="E2381" s="30" t="s">
        <v>80</v>
      </c>
      <c r="F2381" t="s">
        <v>302</v>
      </c>
      <c r="G2381" s="30" t="s">
        <v>437</v>
      </c>
      <c r="H2381" t="s">
        <v>624</v>
      </c>
    </row>
    <row r="2382" spans="1:8" x14ac:dyDescent="0.35">
      <c r="A2382" s="30" t="s">
        <v>286</v>
      </c>
      <c r="B2382">
        <v>5</v>
      </c>
      <c r="C2382" s="30" t="s">
        <v>522</v>
      </c>
      <c r="D2382" s="30" t="s">
        <v>592</v>
      </c>
      <c r="E2382" s="30" t="s">
        <v>82</v>
      </c>
      <c r="F2382">
        <v>0</v>
      </c>
      <c r="G2382" s="30" t="s">
        <v>438</v>
      </c>
      <c r="H2382" t="s">
        <v>625</v>
      </c>
    </row>
    <row r="2383" spans="1:8" x14ac:dyDescent="0.35">
      <c r="A2383" s="30" t="s">
        <v>286</v>
      </c>
      <c r="B2383">
        <v>5</v>
      </c>
      <c r="C2383" s="30" t="s">
        <v>522</v>
      </c>
      <c r="D2383" s="30" t="s">
        <v>592</v>
      </c>
      <c r="E2383" s="30" t="s">
        <v>84</v>
      </c>
      <c r="F2383">
        <v>0</v>
      </c>
      <c r="G2383" s="30" t="s">
        <v>439</v>
      </c>
      <c r="H2383" t="s">
        <v>626</v>
      </c>
    </row>
    <row r="2384" spans="1:8" x14ac:dyDescent="0.35">
      <c r="A2384" s="30" t="s">
        <v>286</v>
      </c>
      <c r="B2384">
        <v>5</v>
      </c>
      <c r="C2384" s="30" t="s">
        <v>522</v>
      </c>
      <c r="D2384" s="30" t="s">
        <v>592</v>
      </c>
      <c r="E2384" s="30" t="s">
        <v>86</v>
      </c>
      <c r="F2384">
        <v>0</v>
      </c>
      <c r="G2384" s="30" t="s">
        <v>440</v>
      </c>
      <c r="H2384" t="s">
        <v>627</v>
      </c>
    </row>
    <row r="2385" spans="1:8" x14ac:dyDescent="0.35">
      <c r="A2385" s="30" t="s">
        <v>286</v>
      </c>
      <c r="B2385">
        <v>5</v>
      </c>
      <c r="C2385" s="30" t="s">
        <v>522</v>
      </c>
      <c r="D2385" s="30" t="s">
        <v>592</v>
      </c>
      <c r="E2385" s="30" t="s">
        <v>88</v>
      </c>
      <c r="F2385">
        <v>0</v>
      </c>
      <c r="G2385" s="30" t="s">
        <v>441</v>
      </c>
      <c r="H2385" t="s">
        <v>628</v>
      </c>
    </row>
    <row r="2386" spans="1:8" x14ac:dyDescent="0.35">
      <c r="A2386" s="30" t="s">
        <v>286</v>
      </c>
      <c r="B2386">
        <v>5</v>
      </c>
      <c r="C2386" s="30" t="s">
        <v>522</v>
      </c>
      <c r="D2386" s="30" t="s">
        <v>592</v>
      </c>
      <c r="E2386" s="30" t="s">
        <v>90</v>
      </c>
      <c r="F2386">
        <v>0</v>
      </c>
      <c r="G2386" s="30" t="s">
        <v>442</v>
      </c>
      <c r="H2386" t="s">
        <v>629</v>
      </c>
    </row>
    <row r="2387" spans="1:8" x14ac:dyDescent="0.35">
      <c r="A2387" s="30" t="s">
        <v>286</v>
      </c>
      <c r="B2387">
        <v>5</v>
      </c>
      <c r="C2387" s="30" t="s">
        <v>522</v>
      </c>
      <c r="D2387" s="30" t="s">
        <v>592</v>
      </c>
      <c r="E2387" s="30" t="s">
        <v>92</v>
      </c>
      <c r="F2387">
        <v>0</v>
      </c>
      <c r="G2387" s="30" t="s">
        <v>443</v>
      </c>
      <c r="H2387" t="s">
        <v>630</v>
      </c>
    </row>
    <row r="2388" spans="1:8" x14ac:dyDescent="0.35">
      <c r="A2388" s="30" t="s">
        <v>286</v>
      </c>
      <c r="B2388">
        <v>5</v>
      </c>
      <c r="C2388" s="30" t="s">
        <v>522</v>
      </c>
      <c r="D2388" s="30" t="s">
        <v>592</v>
      </c>
      <c r="E2388" s="30" t="s">
        <v>94</v>
      </c>
      <c r="F2388" t="s">
        <v>302</v>
      </c>
      <c r="G2388" s="30" t="s">
        <v>444</v>
      </c>
      <c r="H2388" t="s">
        <v>631</v>
      </c>
    </row>
    <row r="2389" spans="1:8" x14ac:dyDescent="0.35">
      <c r="A2389" s="30" t="s">
        <v>286</v>
      </c>
      <c r="B2389">
        <v>5</v>
      </c>
      <c r="C2389" s="30" t="s">
        <v>522</v>
      </c>
      <c r="D2389" s="30" t="s">
        <v>592</v>
      </c>
      <c r="E2389" s="30" t="s">
        <v>517</v>
      </c>
      <c r="F2389">
        <v>0</v>
      </c>
      <c r="G2389" s="30" t="s">
        <v>445</v>
      </c>
      <c r="H2389" t="s">
        <v>632</v>
      </c>
    </row>
    <row r="2390" spans="1:8" x14ac:dyDescent="0.35">
      <c r="A2390" s="30" t="s">
        <v>286</v>
      </c>
      <c r="B2390">
        <v>5</v>
      </c>
      <c r="C2390" s="30" t="s">
        <v>522</v>
      </c>
      <c r="D2390" s="30" t="s">
        <v>592</v>
      </c>
      <c r="E2390" s="30" t="s">
        <v>518</v>
      </c>
      <c r="F2390">
        <v>0</v>
      </c>
      <c r="G2390" s="30" t="s">
        <v>446</v>
      </c>
      <c r="H2390" t="s">
        <v>632</v>
      </c>
    </row>
    <row r="2391" spans="1:8" x14ac:dyDescent="0.35">
      <c r="A2391" s="30" t="s">
        <v>286</v>
      </c>
      <c r="B2391">
        <v>6</v>
      </c>
      <c r="C2391" s="30" t="s">
        <v>523</v>
      </c>
      <c r="D2391" s="30" t="s">
        <v>592</v>
      </c>
      <c r="E2391" s="30" t="s">
        <v>511</v>
      </c>
      <c r="F2391">
        <v>1.9760479041916166</v>
      </c>
      <c r="G2391" s="30" t="s">
        <v>447</v>
      </c>
      <c r="H2391" t="s">
        <v>511</v>
      </c>
    </row>
    <row r="2392" spans="1:8" x14ac:dyDescent="0.35">
      <c r="A2392" s="30" t="s">
        <v>286</v>
      </c>
      <c r="B2392">
        <v>6</v>
      </c>
      <c r="C2392" s="30" t="s">
        <v>523</v>
      </c>
      <c r="D2392" s="30" t="s">
        <v>592</v>
      </c>
      <c r="E2392" s="30" t="s">
        <v>512</v>
      </c>
      <c r="F2392">
        <v>0.88981446421809918</v>
      </c>
      <c r="G2392" s="30" t="s">
        <v>448</v>
      </c>
      <c r="H2392" t="s">
        <v>609</v>
      </c>
    </row>
    <row r="2393" spans="1:8" x14ac:dyDescent="0.35">
      <c r="A2393" s="30" t="s">
        <v>286</v>
      </c>
      <c r="B2393">
        <v>6</v>
      </c>
      <c r="C2393" s="30" t="s">
        <v>523</v>
      </c>
      <c r="D2393" s="30" t="s">
        <v>592</v>
      </c>
      <c r="E2393" s="30" t="s">
        <v>513</v>
      </c>
      <c r="F2393">
        <v>0.87544767210505348</v>
      </c>
      <c r="G2393" s="30" t="s">
        <v>449</v>
      </c>
      <c r="H2393" t="s">
        <v>609</v>
      </c>
    </row>
    <row r="2394" spans="1:8" x14ac:dyDescent="0.35">
      <c r="A2394" s="30" t="s">
        <v>286</v>
      </c>
      <c r="B2394">
        <v>6</v>
      </c>
      <c r="C2394" s="30" t="s">
        <v>523</v>
      </c>
      <c r="D2394" s="30" t="s">
        <v>592</v>
      </c>
      <c r="E2394" s="30" t="s">
        <v>514</v>
      </c>
      <c r="F2394">
        <v>0.85205267234701776</v>
      </c>
      <c r="G2394" s="30" t="s">
        <v>450</v>
      </c>
      <c r="H2394" t="s">
        <v>609</v>
      </c>
    </row>
    <row r="2395" spans="1:8" x14ac:dyDescent="0.35">
      <c r="A2395" s="30" t="s">
        <v>286</v>
      </c>
      <c r="B2395">
        <v>6</v>
      </c>
      <c r="C2395" s="30" t="s">
        <v>523</v>
      </c>
      <c r="D2395" s="30" t="s">
        <v>592</v>
      </c>
      <c r="E2395" s="30" t="s">
        <v>52</v>
      </c>
      <c r="F2395">
        <v>0.83207261724659587</v>
      </c>
      <c r="G2395" s="30" t="s">
        <v>451</v>
      </c>
      <c r="H2395" t="s">
        <v>610</v>
      </c>
    </row>
    <row r="2396" spans="1:8" x14ac:dyDescent="0.35">
      <c r="A2396" s="30" t="s">
        <v>286</v>
      </c>
      <c r="B2396">
        <v>6</v>
      </c>
      <c r="C2396" s="30" t="s">
        <v>523</v>
      </c>
      <c r="D2396" s="30" t="s">
        <v>592</v>
      </c>
      <c r="E2396" s="30" t="s">
        <v>54</v>
      </c>
      <c r="F2396">
        <v>0.85606211427433809</v>
      </c>
      <c r="G2396" s="30" t="s">
        <v>452</v>
      </c>
      <c r="H2396" t="s">
        <v>611</v>
      </c>
    </row>
    <row r="2397" spans="1:8" x14ac:dyDescent="0.35">
      <c r="A2397" s="30" t="s">
        <v>286</v>
      </c>
      <c r="B2397">
        <v>6</v>
      </c>
      <c r="C2397" s="30" t="s">
        <v>523</v>
      </c>
      <c r="D2397" s="30" t="s">
        <v>592</v>
      </c>
      <c r="E2397" s="30" t="s">
        <v>56</v>
      </c>
      <c r="F2397">
        <v>0.83461243284727538</v>
      </c>
      <c r="G2397" s="30" t="s">
        <v>453</v>
      </c>
      <c r="H2397" t="s">
        <v>612</v>
      </c>
    </row>
    <row r="2398" spans="1:8" x14ac:dyDescent="0.35">
      <c r="A2398" s="30" t="s">
        <v>286</v>
      </c>
      <c r="B2398">
        <v>6</v>
      </c>
      <c r="C2398" s="30" t="s">
        <v>523</v>
      </c>
      <c r="D2398" s="30" t="s">
        <v>592</v>
      </c>
      <c r="E2398" s="30" t="s">
        <v>58</v>
      </c>
      <c r="F2398">
        <v>0.86922165152113784</v>
      </c>
      <c r="G2398" s="30" t="s">
        <v>454</v>
      </c>
      <c r="H2398" t="s">
        <v>613</v>
      </c>
    </row>
    <row r="2399" spans="1:8" x14ac:dyDescent="0.35">
      <c r="A2399" s="30" t="s">
        <v>286</v>
      </c>
      <c r="B2399">
        <v>6</v>
      </c>
      <c r="C2399" s="30" t="s">
        <v>523</v>
      </c>
      <c r="D2399" s="30" t="s">
        <v>592</v>
      </c>
      <c r="E2399" s="30" t="s">
        <v>60</v>
      </c>
      <c r="F2399">
        <v>0.83867784903798714</v>
      </c>
      <c r="G2399" s="30" t="s">
        <v>455</v>
      </c>
      <c r="H2399" t="s">
        <v>614</v>
      </c>
    </row>
    <row r="2400" spans="1:8" x14ac:dyDescent="0.35">
      <c r="A2400" s="30" t="s">
        <v>286</v>
      </c>
      <c r="B2400">
        <v>6</v>
      </c>
      <c r="C2400" s="30" t="s">
        <v>523</v>
      </c>
      <c r="D2400" s="30" t="s">
        <v>592</v>
      </c>
      <c r="E2400" s="30" t="s">
        <v>62</v>
      </c>
      <c r="F2400">
        <v>0.82900519376747916</v>
      </c>
      <c r="G2400" s="30" t="s">
        <v>456</v>
      </c>
      <c r="H2400" t="s">
        <v>615</v>
      </c>
    </row>
    <row r="2401" spans="1:8" x14ac:dyDescent="0.35">
      <c r="A2401" s="30" t="s">
        <v>286</v>
      </c>
      <c r="B2401">
        <v>6</v>
      </c>
      <c r="C2401" s="30" t="s">
        <v>523</v>
      </c>
      <c r="D2401" s="30" t="s">
        <v>592</v>
      </c>
      <c r="E2401" s="30" t="s">
        <v>64</v>
      </c>
      <c r="F2401">
        <v>0.7289416846652268</v>
      </c>
      <c r="G2401" s="30" t="s">
        <v>457</v>
      </c>
      <c r="H2401" t="s">
        <v>616</v>
      </c>
    </row>
    <row r="2402" spans="1:8" x14ac:dyDescent="0.35">
      <c r="A2402" s="30" t="s">
        <v>286</v>
      </c>
      <c r="B2402">
        <v>6</v>
      </c>
      <c r="C2402" s="30" t="s">
        <v>523</v>
      </c>
      <c r="D2402" s="30" t="s">
        <v>592</v>
      </c>
      <c r="E2402" s="30" t="s">
        <v>515</v>
      </c>
      <c r="F2402">
        <v>0.75757575757575757</v>
      </c>
      <c r="G2402" s="30" t="s">
        <v>458</v>
      </c>
      <c r="H2402" t="s">
        <v>617</v>
      </c>
    </row>
    <row r="2403" spans="1:8" x14ac:dyDescent="0.35">
      <c r="A2403" s="30" t="s">
        <v>286</v>
      </c>
      <c r="B2403">
        <v>6</v>
      </c>
      <c r="C2403" s="30" t="s">
        <v>523</v>
      </c>
      <c r="D2403" s="30" t="s">
        <v>592</v>
      </c>
      <c r="E2403" s="30" t="s">
        <v>516</v>
      </c>
      <c r="F2403">
        <v>0.48820928518791457</v>
      </c>
      <c r="G2403" s="30" t="s">
        <v>459</v>
      </c>
      <c r="H2403" t="s">
        <v>617</v>
      </c>
    </row>
    <row r="2404" spans="1:8" x14ac:dyDescent="0.35">
      <c r="A2404" s="30" t="s">
        <v>286</v>
      </c>
      <c r="B2404">
        <v>6</v>
      </c>
      <c r="C2404" s="30" t="s">
        <v>523</v>
      </c>
      <c r="D2404" s="30" t="s">
        <v>592</v>
      </c>
      <c r="E2404" s="30" t="s">
        <v>68</v>
      </c>
      <c r="F2404">
        <v>0.4216444132115249</v>
      </c>
      <c r="G2404" s="30" t="s">
        <v>460</v>
      </c>
      <c r="H2404" t="s">
        <v>618</v>
      </c>
    </row>
    <row r="2405" spans="1:8" x14ac:dyDescent="0.35">
      <c r="A2405" s="30" t="s">
        <v>286</v>
      </c>
      <c r="B2405">
        <v>6</v>
      </c>
      <c r="C2405" s="30" t="s">
        <v>523</v>
      </c>
      <c r="D2405" s="30" t="s">
        <v>592</v>
      </c>
      <c r="E2405" s="30" t="s">
        <v>70</v>
      </c>
      <c r="F2405">
        <v>0.4086921850079745</v>
      </c>
      <c r="G2405" s="30" t="s">
        <v>461</v>
      </c>
      <c r="H2405" t="s">
        <v>619</v>
      </c>
    </row>
    <row r="2406" spans="1:8" x14ac:dyDescent="0.35">
      <c r="A2406" s="30" t="s">
        <v>286</v>
      </c>
      <c r="B2406">
        <v>6</v>
      </c>
      <c r="C2406" s="30" t="s">
        <v>523</v>
      </c>
      <c r="D2406" s="30" t="s">
        <v>592</v>
      </c>
      <c r="E2406" s="30" t="s">
        <v>72</v>
      </c>
      <c r="F2406">
        <v>0.41269258987527513</v>
      </c>
      <c r="G2406" s="30" t="s">
        <v>462</v>
      </c>
      <c r="H2406" t="s">
        <v>620</v>
      </c>
    </row>
    <row r="2407" spans="1:8" x14ac:dyDescent="0.35">
      <c r="A2407" s="30" t="s">
        <v>286</v>
      </c>
      <c r="B2407">
        <v>6</v>
      </c>
      <c r="C2407" s="30" t="s">
        <v>523</v>
      </c>
      <c r="D2407" s="30" t="s">
        <v>592</v>
      </c>
      <c r="E2407" s="30" t="s">
        <v>74</v>
      </c>
      <c r="F2407">
        <v>0.39793076004775169</v>
      </c>
      <c r="G2407" s="30" t="s">
        <v>463</v>
      </c>
      <c r="H2407" t="s">
        <v>621</v>
      </c>
    </row>
    <row r="2408" spans="1:8" x14ac:dyDescent="0.35">
      <c r="A2408" s="30" t="s">
        <v>286</v>
      </c>
      <c r="B2408">
        <v>6</v>
      </c>
      <c r="C2408" s="30" t="s">
        <v>523</v>
      </c>
      <c r="D2408" s="30" t="s">
        <v>592</v>
      </c>
      <c r="E2408" s="30" t="s">
        <v>76</v>
      </c>
      <c r="F2408">
        <v>0.42219541616405309</v>
      </c>
      <c r="G2408" s="30" t="s">
        <v>464</v>
      </c>
      <c r="H2408" t="s">
        <v>622</v>
      </c>
    </row>
    <row r="2409" spans="1:8" x14ac:dyDescent="0.35">
      <c r="A2409" s="30" t="s">
        <v>286</v>
      </c>
      <c r="B2409">
        <v>6</v>
      </c>
      <c r="C2409" s="30" t="s">
        <v>523</v>
      </c>
      <c r="D2409" s="30" t="s">
        <v>592</v>
      </c>
      <c r="E2409" s="30" t="s">
        <v>78</v>
      </c>
      <c r="F2409">
        <v>0.49196787148594384</v>
      </c>
      <c r="G2409" s="30" t="s">
        <v>465</v>
      </c>
      <c r="H2409" t="s">
        <v>623</v>
      </c>
    </row>
    <row r="2410" spans="1:8" x14ac:dyDescent="0.35">
      <c r="A2410" s="30" t="s">
        <v>286</v>
      </c>
      <c r="B2410">
        <v>6</v>
      </c>
      <c r="C2410" s="30" t="s">
        <v>523</v>
      </c>
      <c r="D2410" s="30" t="s">
        <v>592</v>
      </c>
      <c r="E2410" s="30" t="s">
        <v>80</v>
      </c>
      <c r="F2410">
        <v>0.442052661925812</v>
      </c>
      <c r="G2410" s="30" t="s">
        <v>466</v>
      </c>
      <c r="H2410" t="s">
        <v>624</v>
      </c>
    </row>
    <row r="2411" spans="1:8" x14ac:dyDescent="0.35">
      <c r="A2411" s="30" t="s">
        <v>286</v>
      </c>
      <c r="B2411">
        <v>6</v>
      </c>
      <c r="C2411" s="30" t="s">
        <v>523</v>
      </c>
      <c r="D2411" s="30" t="s">
        <v>592</v>
      </c>
      <c r="E2411" s="30" t="s">
        <v>82</v>
      </c>
      <c r="F2411">
        <v>0.43833432954771862</v>
      </c>
      <c r="G2411" s="30" t="s">
        <v>467</v>
      </c>
      <c r="H2411" t="s">
        <v>625</v>
      </c>
    </row>
    <row r="2412" spans="1:8" x14ac:dyDescent="0.35">
      <c r="A2412" s="30" t="s">
        <v>286</v>
      </c>
      <c r="B2412">
        <v>6</v>
      </c>
      <c r="C2412" s="30" t="s">
        <v>523</v>
      </c>
      <c r="D2412" s="30" t="s">
        <v>592</v>
      </c>
      <c r="E2412" s="30" t="s">
        <v>84</v>
      </c>
      <c r="F2412">
        <v>0.44507384179647985</v>
      </c>
      <c r="G2412" s="30" t="s">
        <v>468</v>
      </c>
      <c r="H2412" t="s">
        <v>626</v>
      </c>
    </row>
    <row r="2413" spans="1:8" x14ac:dyDescent="0.35">
      <c r="A2413" s="30" t="s">
        <v>286</v>
      </c>
      <c r="B2413">
        <v>6</v>
      </c>
      <c r="C2413" s="30" t="s">
        <v>523</v>
      </c>
      <c r="D2413" s="30" t="s">
        <v>592</v>
      </c>
      <c r="E2413" s="30" t="s">
        <v>86</v>
      </c>
      <c r="F2413">
        <v>0.40048057669203041</v>
      </c>
      <c r="G2413" s="30" t="s">
        <v>469</v>
      </c>
      <c r="H2413" t="s">
        <v>627</v>
      </c>
    </row>
    <row r="2414" spans="1:8" x14ac:dyDescent="0.35">
      <c r="A2414" s="30" t="s">
        <v>286</v>
      </c>
      <c r="B2414">
        <v>6</v>
      </c>
      <c r="C2414" s="30" t="s">
        <v>523</v>
      </c>
      <c r="D2414" s="30" t="s">
        <v>592</v>
      </c>
      <c r="E2414" s="30" t="s">
        <v>88</v>
      </c>
      <c r="F2414">
        <v>0.37133681252509038</v>
      </c>
      <c r="G2414" s="30" t="s">
        <v>470</v>
      </c>
      <c r="H2414" t="s">
        <v>628</v>
      </c>
    </row>
    <row r="2415" spans="1:8" x14ac:dyDescent="0.35">
      <c r="A2415" s="30" t="s">
        <v>286</v>
      </c>
      <c r="B2415">
        <v>6</v>
      </c>
      <c r="C2415" s="30" t="s">
        <v>523</v>
      </c>
      <c r="D2415" s="30" t="s">
        <v>592</v>
      </c>
      <c r="E2415" s="30" t="s">
        <v>90</v>
      </c>
      <c r="F2415">
        <v>0.37856146642757521</v>
      </c>
      <c r="G2415" s="30" t="s">
        <v>471</v>
      </c>
      <c r="H2415" t="s">
        <v>629</v>
      </c>
    </row>
    <row r="2416" spans="1:8" x14ac:dyDescent="0.35">
      <c r="A2416" s="30" t="s">
        <v>286</v>
      </c>
      <c r="B2416">
        <v>6</v>
      </c>
      <c r="C2416" s="30" t="s">
        <v>523</v>
      </c>
      <c r="D2416" s="30" t="s">
        <v>592</v>
      </c>
      <c r="E2416" s="30" t="s">
        <v>92</v>
      </c>
      <c r="F2416">
        <v>0.44697277529459561</v>
      </c>
      <c r="G2416" s="30" t="s">
        <v>472</v>
      </c>
      <c r="H2416" t="s">
        <v>630</v>
      </c>
    </row>
    <row r="2417" spans="1:8" x14ac:dyDescent="0.35">
      <c r="A2417" s="30" t="s">
        <v>286</v>
      </c>
      <c r="B2417">
        <v>6</v>
      </c>
      <c r="C2417" s="30" t="s">
        <v>523</v>
      </c>
      <c r="D2417" s="30" t="s">
        <v>592</v>
      </c>
      <c r="E2417" s="30" t="s">
        <v>94</v>
      </c>
      <c r="F2417">
        <v>0.41633624107850914</v>
      </c>
      <c r="G2417" s="30" t="s">
        <v>473</v>
      </c>
      <c r="H2417" t="s">
        <v>631</v>
      </c>
    </row>
    <row r="2418" spans="1:8" x14ac:dyDescent="0.35">
      <c r="A2418" s="30" t="s">
        <v>286</v>
      </c>
      <c r="B2418">
        <v>6</v>
      </c>
      <c r="C2418" s="30" t="s">
        <v>523</v>
      </c>
      <c r="D2418" s="30" t="s">
        <v>592</v>
      </c>
      <c r="E2418" s="30" t="s">
        <v>517</v>
      </c>
      <c r="F2418">
        <v>0.45771144278606968</v>
      </c>
      <c r="G2418" s="30" t="s">
        <v>474</v>
      </c>
      <c r="H2418" t="s">
        <v>632</v>
      </c>
    </row>
    <row r="2419" spans="1:8" x14ac:dyDescent="0.35">
      <c r="A2419" s="30" t="s">
        <v>286</v>
      </c>
      <c r="B2419">
        <v>6</v>
      </c>
      <c r="C2419" s="30" t="s">
        <v>523</v>
      </c>
      <c r="D2419" s="30" t="s">
        <v>592</v>
      </c>
      <c r="E2419" s="30" t="s">
        <v>518</v>
      </c>
      <c r="F2419">
        <v>0.4238921001926782</v>
      </c>
      <c r="G2419" s="30" t="s">
        <v>475</v>
      </c>
      <c r="H2419" t="s">
        <v>632</v>
      </c>
    </row>
    <row r="2420" spans="1:8" x14ac:dyDescent="0.35">
      <c r="A2420" s="30" t="s">
        <v>286</v>
      </c>
      <c r="B2420">
        <v>7</v>
      </c>
      <c r="C2420" s="30" t="s">
        <v>524</v>
      </c>
      <c r="D2420" s="30" t="s">
        <v>592</v>
      </c>
      <c r="E2420" s="30" t="s">
        <v>511</v>
      </c>
      <c r="F2420">
        <v>3.1287128712871284</v>
      </c>
      <c r="G2420" s="30" t="s">
        <v>476</v>
      </c>
      <c r="H2420" t="s">
        <v>511</v>
      </c>
    </row>
    <row r="2421" spans="1:8" x14ac:dyDescent="0.35">
      <c r="A2421" s="30" t="s">
        <v>286</v>
      </c>
      <c r="B2421">
        <v>7</v>
      </c>
      <c r="C2421" s="30" t="s">
        <v>524</v>
      </c>
      <c r="D2421" s="30" t="s">
        <v>592</v>
      </c>
      <c r="E2421" s="30" t="s">
        <v>512</v>
      </c>
      <c r="F2421">
        <v>0.77064220183486232</v>
      </c>
      <c r="G2421" s="30" t="s">
        <v>477</v>
      </c>
      <c r="H2421" t="s">
        <v>609</v>
      </c>
    </row>
    <row r="2422" spans="1:8" x14ac:dyDescent="0.35">
      <c r="A2422" s="30" t="s">
        <v>286</v>
      </c>
      <c r="B2422">
        <v>7</v>
      </c>
      <c r="C2422" s="30" t="s">
        <v>524</v>
      </c>
      <c r="D2422" s="30" t="s">
        <v>592</v>
      </c>
      <c r="E2422" s="30" t="s">
        <v>513</v>
      </c>
      <c r="F2422">
        <v>0.81632653061224469</v>
      </c>
      <c r="G2422" s="30" t="s">
        <v>478</v>
      </c>
      <c r="H2422" t="s">
        <v>609</v>
      </c>
    </row>
    <row r="2423" spans="1:8" x14ac:dyDescent="0.35">
      <c r="A2423" s="30" t="s">
        <v>286</v>
      </c>
      <c r="B2423">
        <v>7</v>
      </c>
      <c r="C2423" s="30" t="s">
        <v>524</v>
      </c>
      <c r="D2423" s="30" t="s">
        <v>592</v>
      </c>
      <c r="E2423" s="30" t="s">
        <v>514</v>
      </c>
      <c r="F2423">
        <v>0.88974854932301739</v>
      </c>
      <c r="G2423" s="30" t="s">
        <v>479</v>
      </c>
      <c r="H2423" t="s">
        <v>609</v>
      </c>
    </row>
    <row r="2424" spans="1:8" x14ac:dyDescent="0.35">
      <c r="A2424" s="30" t="s">
        <v>286</v>
      </c>
      <c r="B2424">
        <v>7</v>
      </c>
      <c r="C2424" s="30" t="s">
        <v>524</v>
      </c>
      <c r="D2424" s="30" t="s">
        <v>592</v>
      </c>
      <c r="E2424" s="30" t="s">
        <v>52</v>
      </c>
      <c r="F2424">
        <v>0.8538899430740039</v>
      </c>
      <c r="G2424" s="30" t="s">
        <v>480</v>
      </c>
      <c r="H2424" t="s">
        <v>610</v>
      </c>
    </row>
    <row r="2425" spans="1:8" x14ac:dyDescent="0.35">
      <c r="A2425" s="30" t="s">
        <v>286</v>
      </c>
      <c r="B2425">
        <v>7</v>
      </c>
      <c r="C2425" s="30" t="s">
        <v>524</v>
      </c>
      <c r="D2425" s="30" t="s">
        <v>592</v>
      </c>
      <c r="E2425" s="30" t="s">
        <v>54</v>
      </c>
      <c r="F2425">
        <v>0.907258064516129</v>
      </c>
      <c r="G2425" s="30" t="s">
        <v>481</v>
      </c>
      <c r="H2425" t="s">
        <v>611</v>
      </c>
    </row>
    <row r="2426" spans="1:8" x14ac:dyDescent="0.35">
      <c r="A2426" s="30" t="s">
        <v>286</v>
      </c>
      <c r="B2426">
        <v>7</v>
      </c>
      <c r="C2426" s="30" t="s">
        <v>524</v>
      </c>
      <c r="D2426" s="30" t="s">
        <v>592</v>
      </c>
      <c r="E2426" s="30" t="s">
        <v>56</v>
      </c>
      <c r="F2426">
        <v>0.84745762711864403</v>
      </c>
      <c r="G2426" s="30" t="s">
        <v>482</v>
      </c>
      <c r="H2426" t="s">
        <v>612</v>
      </c>
    </row>
    <row r="2427" spans="1:8" x14ac:dyDescent="0.35">
      <c r="A2427" s="30" t="s">
        <v>286</v>
      </c>
      <c r="B2427">
        <v>7</v>
      </c>
      <c r="C2427" s="30" t="s">
        <v>524</v>
      </c>
      <c r="D2427" s="30" t="s">
        <v>592</v>
      </c>
      <c r="E2427" s="30" t="s">
        <v>58</v>
      </c>
      <c r="F2427">
        <v>0.87813620071684584</v>
      </c>
      <c r="G2427" s="30" t="s">
        <v>483</v>
      </c>
      <c r="H2427" t="s">
        <v>613</v>
      </c>
    </row>
    <row r="2428" spans="1:8" x14ac:dyDescent="0.35">
      <c r="A2428" s="30" t="s">
        <v>286</v>
      </c>
      <c r="B2428">
        <v>7</v>
      </c>
      <c r="C2428" s="30" t="s">
        <v>524</v>
      </c>
      <c r="D2428" s="30" t="s">
        <v>592</v>
      </c>
      <c r="E2428" s="30" t="s">
        <v>60</v>
      </c>
      <c r="F2428">
        <v>0.89320388349514568</v>
      </c>
      <c r="G2428" s="30" t="s">
        <v>484</v>
      </c>
      <c r="H2428" t="s">
        <v>614</v>
      </c>
    </row>
    <row r="2429" spans="1:8" x14ac:dyDescent="0.35">
      <c r="A2429" s="30" t="s">
        <v>286</v>
      </c>
      <c r="B2429">
        <v>7</v>
      </c>
      <c r="C2429" s="30" t="s">
        <v>524</v>
      </c>
      <c r="D2429" s="30" t="s">
        <v>592</v>
      </c>
      <c r="E2429" s="30" t="s">
        <v>62</v>
      </c>
      <c r="F2429">
        <v>0.91463414634146334</v>
      </c>
      <c r="G2429" s="30" t="s">
        <v>485</v>
      </c>
      <c r="H2429" t="s">
        <v>615</v>
      </c>
    </row>
    <row r="2430" spans="1:8" x14ac:dyDescent="0.35">
      <c r="A2430" s="30" t="s">
        <v>286</v>
      </c>
      <c r="B2430">
        <v>7</v>
      </c>
      <c r="C2430" s="30" t="s">
        <v>524</v>
      </c>
      <c r="D2430" s="30" t="s">
        <v>592</v>
      </c>
      <c r="E2430" s="30" t="s">
        <v>64</v>
      </c>
      <c r="F2430">
        <v>0.93264248704663211</v>
      </c>
      <c r="G2430" s="30" t="s">
        <v>486</v>
      </c>
      <c r="H2430" t="s">
        <v>616</v>
      </c>
    </row>
    <row r="2431" spans="1:8" x14ac:dyDescent="0.35">
      <c r="A2431" s="30" t="s">
        <v>286</v>
      </c>
      <c r="B2431">
        <v>7</v>
      </c>
      <c r="C2431" s="30" t="s">
        <v>524</v>
      </c>
      <c r="D2431" s="30" t="s">
        <v>592</v>
      </c>
      <c r="E2431" s="30" t="s">
        <v>515</v>
      </c>
      <c r="F2431">
        <v>0.967741935483871</v>
      </c>
      <c r="G2431" s="30" t="s">
        <v>487</v>
      </c>
      <c r="H2431" t="s">
        <v>617</v>
      </c>
    </row>
    <row r="2432" spans="1:8" x14ac:dyDescent="0.35">
      <c r="A2432" s="30" t="s">
        <v>286</v>
      </c>
      <c r="B2432">
        <v>7</v>
      </c>
      <c r="C2432" s="30" t="s">
        <v>524</v>
      </c>
      <c r="D2432" s="30" t="s">
        <v>592</v>
      </c>
      <c r="E2432" s="30" t="s">
        <v>516</v>
      </c>
      <c r="F2432">
        <v>0.95238095238095233</v>
      </c>
      <c r="G2432" s="30" t="s">
        <v>488</v>
      </c>
      <c r="H2432" t="s">
        <v>617</v>
      </c>
    </row>
    <row r="2433" spans="1:8" x14ac:dyDescent="0.35">
      <c r="A2433" s="30" t="s">
        <v>286</v>
      </c>
      <c r="B2433">
        <v>7</v>
      </c>
      <c r="C2433" s="30" t="s">
        <v>524</v>
      </c>
      <c r="D2433" s="30" t="s">
        <v>592</v>
      </c>
      <c r="E2433" s="30" t="s">
        <v>68</v>
      </c>
      <c r="F2433">
        <v>0.93333333333333335</v>
      </c>
      <c r="G2433" s="30" t="s">
        <v>489</v>
      </c>
      <c r="H2433" t="s">
        <v>618</v>
      </c>
    </row>
    <row r="2434" spans="1:8" x14ac:dyDescent="0.35">
      <c r="A2434" s="30" t="s">
        <v>286</v>
      </c>
      <c r="B2434">
        <v>7</v>
      </c>
      <c r="C2434" s="30" t="s">
        <v>524</v>
      </c>
      <c r="D2434" s="30" t="s">
        <v>592</v>
      </c>
      <c r="E2434" s="30" t="s">
        <v>70</v>
      </c>
      <c r="F2434">
        <v>0.87037037037037035</v>
      </c>
      <c r="G2434" s="30" t="s">
        <v>490</v>
      </c>
      <c r="H2434" t="s">
        <v>619</v>
      </c>
    </row>
    <row r="2435" spans="1:8" x14ac:dyDescent="0.35">
      <c r="A2435" s="30" t="s">
        <v>286</v>
      </c>
      <c r="B2435">
        <v>7</v>
      </c>
      <c r="C2435" s="30" t="s">
        <v>524</v>
      </c>
      <c r="D2435" s="30" t="s">
        <v>592</v>
      </c>
      <c r="E2435" s="30" t="s">
        <v>72</v>
      </c>
      <c r="F2435">
        <v>0.85661080074487905</v>
      </c>
      <c r="G2435" s="30" t="s">
        <v>491</v>
      </c>
      <c r="H2435" t="s">
        <v>620</v>
      </c>
    </row>
    <row r="2436" spans="1:8" x14ac:dyDescent="0.35">
      <c r="A2436" s="30" t="s">
        <v>286</v>
      </c>
      <c r="B2436">
        <v>7</v>
      </c>
      <c r="C2436" s="30" t="s">
        <v>524</v>
      </c>
      <c r="D2436" s="30" t="s">
        <v>592</v>
      </c>
      <c r="E2436" s="30" t="s">
        <v>74</v>
      </c>
      <c r="F2436">
        <v>0.82491582491582494</v>
      </c>
      <c r="G2436" s="30" t="s">
        <v>492</v>
      </c>
      <c r="H2436" t="s">
        <v>621</v>
      </c>
    </row>
    <row r="2437" spans="1:8" x14ac:dyDescent="0.35">
      <c r="A2437" s="30" t="s">
        <v>286</v>
      </c>
      <c r="B2437">
        <v>7</v>
      </c>
      <c r="C2437" s="30" t="s">
        <v>524</v>
      </c>
      <c r="D2437" s="30" t="s">
        <v>592</v>
      </c>
      <c r="E2437" s="30" t="s">
        <v>76</v>
      </c>
      <c r="F2437">
        <v>0.79999999999999993</v>
      </c>
      <c r="G2437" s="30" t="s">
        <v>493</v>
      </c>
      <c r="H2437" t="s">
        <v>622</v>
      </c>
    </row>
    <row r="2438" spans="1:8" x14ac:dyDescent="0.35">
      <c r="A2438" s="30" t="s">
        <v>286</v>
      </c>
      <c r="B2438">
        <v>7</v>
      </c>
      <c r="C2438" s="30" t="s">
        <v>524</v>
      </c>
      <c r="D2438" s="30" t="s">
        <v>592</v>
      </c>
      <c r="E2438" s="30" t="s">
        <v>78</v>
      </c>
      <c r="F2438">
        <v>0.74954296160877532</v>
      </c>
      <c r="G2438" s="30" t="s">
        <v>494</v>
      </c>
      <c r="H2438" t="s">
        <v>623</v>
      </c>
    </row>
    <row r="2439" spans="1:8" x14ac:dyDescent="0.35">
      <c r="A2439" s="30" t="s">
        <v>286</v>
      </c>
      <c r="B2439">
        <v>7</v>
      </c>
      <c r="C2439" s="30" t="s">
        <v>524</v>
      </c>
      <c r="D2439" s="30" t="s">
        <v>592</v>
      </c>
      <c r="E2439" s="30" t="s">
        <v>80</v>
      </c>
      <c r="F2439">
        <v>0.78899082568807344</v>
      </c>
      <c r="G2439" s="30" t="s">
        <v>495</v>
      </c>
      <c r="H2439" t="s">
        <v>624</v>
      </c>
    </row>
    <row r="2440" spans="1:8" x14ac:dyDescent="0.35">
      <c r="A2440" s="30" t="s">
        <v>286</v>
      </c>
      <c r="B2440">
        <v>7</v>
      </c>
      <c r="C2440" s="30" t="s">
        <v>524</v>
      </c>
      <c r="D2440" s="30" t="s">
        <v>592</v>
      </c>
      <c r="E2440" s="30" t="s">
        <v>82</v>
      </c>
      <c r="F2440">
        <v>0.69148936170212771</v>
      </c>
      <c r="G2440" s="30" t="s">
        <v>496</v>
      </c>
      <c r="H2440" t="s">
        <v>625</v>
      </c>
    </row>
    <row r="2441" spans="1:8" x14ac:dyDescent="0.35">
      <c r="A2441" s="30" t="s">
        <v>286</v>
      </c>
      <c r="B2441">
        <v>7</v>
      </c>
      <c r="C2441" s="30" t="s">
        <v>524</v>
      </c>
      <c r="D2441" s="30" t="s">
        <v>592</v>
      </c>
      <c r="E2441" s="30" t="s">
        <v>84</v>
      </c>
      <c r="F2441">
        <v>0.6870229007633587</v>
      </c>
      <c r="G2441" s="30" t="s">
        <v>497</v>
      </c>
      <c r="H2441" t="s">
        <v>626</v>
      </c>
    </row>
    <row r="2442" spans="1:8" x14ac:dyDescent="0.35">
      <c r="A2442" s="30" t="s">
        <v>286</v>
      </c>
      <c r="B2442">
        <v>7</v>
      </c>
      <c r="C2442" s="30" t="s">
        <v>524</v>
      </c>
      <c r="D2442" s="30" t="s">
        <v>592</v>
      </c>
      <c r="E2442" s="30" t="s">
        <v>86</v>
      </c>
      <c r="F2442">
        <v>0.70726915520628686</v>
      </c>
      <c r="G2442" s="30" t="s">
        <v>498</v>
      </c>
      <c r="H2442" t="s">
        <v>627</v>
      </c>
    </row>
    <row r="2443" spans="1:8" x14ac:dyDescent="0.35">
      <c r="A2443" s="30" t="s">
        <v>286</v>
      </c>
      <c r="B2443">
        <v>7</v>
      </c>
      <c r="C2443" s="30" t="s">
        <v>524</v>
      </c>
      <c r="D2443" s="30" t="s">
        <v>592</v>
      </c>
      <c r="E2443" s="30" t="s">
        <v>88</v>
      </c>
      <c r="F2443">
        <v>0.63985374771480819</v>
      </c>
      <c r="G2443" s="30" t="s">
        <v>499</v>
      </c>
      <c r="H2443" t="s">
        <v>628</v>
      </c>
    </row>
    <row r="2444" spans="1:8" x14ac:dyDescent="0.35">
      <c r="A2444" s="30" t="s">
        <v>286</v>
      </c>
      <c r="B2444">
        <v>7</v>
      </c>
      <c r="C2444" s="30" t="s">
        <v>524</v>
      </c>
      <c r="D2444" s="30" t="s">
        <v>592</v>
      </c>
      <c r="E2444" s="30" t="s">
        <v>90</v>
      </c>
      <c r="F2444">
        <v>0.72695035460992929</v>
      </c>
      <c r="G2444" s="30" t="s">
        <v>500</v>
      </c>
      <c r="H2444" t="s">
        <v>629</v>
      </c>
    </row>
    <row r="2445" spans="1:8" x14ac:dyDescent="0.35">
      <c r="A2445" s="30" t="s">
        <v>286</v>
      </c>
      <c r="B2445">
        <v>7</v>
      </c>
      <c r="C2445" s="30" t="s">
        <v>524</v>
      </c>
      <c r="D2445" s="30" t="s">
        <v>592</v>
      </c>
      <c r="E2445" s="30" t="s">
        <v>92</v>
      </c>
      <c r="F2445">
        <v>0.77534791252485091</v>
      </c>
      <c r="G2445" s="30" t="s">
        <v>501</v>
      </c>
      <c r="H2445" t="s">
        <v>630</v>
      </c>
    </row>
    <row r="2446" spans="1:8" x14ac:dyDescent="0.35">
      <c r="A2446" s="30" t="s">
        <v>286</v>
      </c>
      <c r="B2446">
        <v>7</v>
      </c>
      <c r="C2446" s="30" t="s">
        <v>524</v>
      </c>
      <c r="D2446" s="30" t="s">
        <v>592</v>
      </c>
      <c r="E2446" s="30" t="s">
        <v>94</v>
      </c>
      <c r="F2446">
        <v>0.8</v>
      </c>
      <c r="G2446" s="30" t="s">
        <v>502</v>
      </c>
      <c r="H2446" t="s">
        <v>631</v>
      </c>
    </row>
    <row r="2447" spans="1:8" x14ac:dyDescent="0.35">
      <c r="A2447" s="30" t="s">
        <v>286</v>
      </c>
      <c r="B2447">
        <v>7</v>
      </c>
      <c r="C2447" s="30" t="s">
        <v>524</v>
      </c>
      <c r="D2447" s="30" t="s">
        <v>592</v>
      </c>
      <c r="E2447" s="30" t="s">
        <v>517</v>
      </c>
      <c r="F2447">
        <v>0.75697211155378485</v>
      </c>
      <c r="G2447" s="30" t="s">
        <v>503</v>
      </c>
      <c r="H2447" t="s">
        <v>632</v>
      </c>
    </row>
    <row r="2448" spans="1:8" x14ac:dyDescent="0.35">
      <c r="A2448" s="30" t="s">
        <v>286</v>
      </c>
      <c r="B2448">
        <v>7</v>
      </c>
      <c r="C2448" s="30" t="s">
        <v>524</v>
      </c>
      <c r="D2448" s="30" t="s">
        <v>592</v>
      </c>
      <c r="E2448" s="30" t="s">
        <v>518</v>
      </c>
      <c r="F2448">
        <v>0.78899082568807344</v>
      </c>
      <c r="G2448" s="30" t="s">
        <v>504</v>
      </c>
      <c r="H2448" t="s">
        <v>632</v>
      </c>
    </row>
    <row r="2449" spans="1:8" x14ac:dyDescent="0.35">
      <c r="A2449" s="30" t="s">
        <v>286</v>
      </c>
      <c r="B2449">
        <v>7</v>
      </c>
      <c r="C2449" s="30" t="s">
        <v>524</v>
      </c>
      <c r="D2449" s="30" t="s">
        <v>592</v>
      </c>
      <c r="E2449" s="30" t="s">
        <v>586</v>
      </c>
      <c r="F2449">
        <v>5.2436647173489286</v>
      </c>
      <c r="G2449" s="30" t="s">
        <v>505</v>
      </c>
      <c r="H2449" t="s">
        <v>586</v>
      </c>
    </row>
    <row r="2450" spans="1:8" x14ac:dyDescent="0.35">
      <c r="A2450" s="30" t="s">
        <v>1</v>
      </c>
      <c r="B2450">
        <v>1</v>
      </c>
      <c r="C2450" s="30" t="s">
        <v>510</v>
      </c>
      <c r="D2450" s="30" t="s">
        <v>592</v>
      </c>
      <c r="E2450" s="30" t="s">
        <v>511</v>
      </c>
      <c r="F2450">
        <v>3.7724550898203586</v>
      </c>
      <c r="G2450" s="30" t="s">
        <v>301</v>
      </c>
      <c r="H2450" t="s">
        <v>511</v>
      </c>
    </row>
    <row r="2451" spans="1:8" x14ac:dyDescent="0.35">
      <c r="A2451" s="30" t="s">
        <v>2</v>
      </c>
      <c r="B2451">
        <v>1</v>
      </c>
      <c r="C2451" s="30" t="s">
        <v>510</v>
      </c>
      <c r="D2451" s="30" t="s">
        <v>592</v>
      </c>
      <c r="E2451" s="30" t="s">
        <v>512</v>
      </c>
      <c r="F2451">
        <v>1.8932222642938281E-2</v>
      </c>
      <c r="G2451" s="30" t="s">
        <v>303</v>
      </c>
      <c r="H2451" t="s">
        <v>609</v>
      </c>
    </row>
    <row r="2452" spans="1:8" x14ac:dyDescent="0.35">
      <c r="A2452" s="30" t="s">
        <v>2</v>
      </c>
      <c r="B2452">
        <v>1</v>
      </c>
      <c r="C2452" s="30" t="s">
        <v>510</v>
      </c>
      <c r="D2452" s="30" t="s">
        <v>592</v>
      </c>
      <c r="E2452" s="30" t="s">
        <v>513</v>
      </c>
      <c r="F2452">
        <v>1.9896538002387582E-2</v>
      </c>
      <c r="G2452" s="30" t="s">
        <v>304</v>
      </c>
      <c r="H2452" t="s">
        <v>609</v>
      </c>
    </row>
    <row r="2453" spans="1:8" x14ac:dyDescent="0.35">
      <c r="A2453" s="30" t="s">
        <v>2</v>
      </c>
      <c r="B2453">
        <v>1</v>
      </c>
      <c r="C2453" s="30" t="s">
        <v>510</v>
      </c>
      <c r="D2453" s="30" t="s">
        <v>592</v>
      </c>
      <c r="E2453" s="30" t="s">
        <v>514</v>
      </c>
      <c r="F2453">
        <v>1.9364833462432222E-2</v>
      </c>
      <c r="G2453" s="30" t="s">
        <v>305</v>
      </c>
      <c r="H2453" t="s">
        <v>609</v>
      </c>
    </row>
    <row r="2454" spans="1:8" x14ac:dyDescent="0.35">
      <c r="A2454" s="30" t="s">
        <v>1</v>
      </c>
      <c r="B2454">
        <v>1</v>
      </c>
      <c r="C2454" s="30" t="s">
        <v>510</v>
      </c>
      <c r="D2454" s="30" t="s">
        <v>592</v>
      </c>
      <c r="E2454" s="30" t="s">
        <v>52</v>
      </c>
      <c r="F2454">
        <v>3.7821482602118</v>
      </c>
      <c r="G2454" s="30" t="s">
        <v>306</v>
      </c>
      <c r="H2454" t="s">
        <v>610</v>
      </c>
    </row>
    <row r="2455" spans="1:8" x14ac:dyDescent="0.35">
      <c r="A2455" s="30" t="s">
        <v>1</v>
      </c>
      <c r="B2455">
        <v>1</v>
      </c>
      <c r="C2455" s="30" t="s">
        <v>510</v>
      </c>
      <c r="D2455" s="30" t="s">
        <v>592</v>
      </c>
      <c r="E2455" s="30" t="s">
        <v>54</v>
      </c>
      <c r="F2455">
        <v>4.2404937288473032</v>
      </c>
      <c r="G2455" s="30" t="s">
        <v>307</v>
      </c>
      <c r="H2455" t="s">
        <v>611</v>
      </c>
    </row>
    <row r="2456" spans="1:8" x14ac:dyDescent="0.35">
      <c r="A2456" s="30" t="s">
        <v>1</v>
      </c>
      <c r="B2456">
        <v>1</v>
      </c>
      <c r="C2456" s="30" t="s">
        <v>510</v>
      </c>
      <c r="D2456" s="30" t="s">
        <v>592</v>
      </c>
      <c r="E2456" s="30" t="s">
        <v>56</v>
      </c>
      <c r="F2456">
        <v>2.0241749808135072</v>
      </c>
      <c r="G2456" s="30" t="s">
        <v>308</v>
      </c>
      <c r="H2456" t="s">
        <v>612</v>
      </c>
    </row>
    <row r="2457" spans="1:8" x14ac:dyDescent="0.35">
      <c r="A2457" s="30" t="s">
        <v>1</v>
      </c>
      <c r="B2457">
        <v>1</v>
      </c>
      <c r="C2457" s="30" t="s">
        <v>510</v>
      </c>
      <c r="D2457" s="30" t="s">
        <v>592</v>
      </c>
      <c r="E2457" s="30" t="s">
        <v>58</v>
      </c>
      <c r="F2457">
        <v>2.6570525483998422</v>
      </c>
      <c r="G2457" s="30" t="s">
        <v>309</v>
      </c>
      <c r="H2457" t="s">
        <v>613</v>
      </c>
    </row>
    <row r="2458" spans="1:8" x14ac:dyDescent="0.35">
      <c r="A2458" s="30" t="s">
        <v>1</v>
      </c>
      <c r="B2458">
        <v>1</v>
      </c>
      <c r="C2458" s="30" t="s">
        <v>510</v>
      </c>
      <c r="D2458" s="30" t="s">
        <v>592</v>
      </c>
      <c r="E2458" s="30" t="s">
        <v>60</v>
      </c>
      <c r="F2458">
        <v>2.3598092419010031</v>
      </c>
      <c r="G2458" s="30" t="s">
        <v>310</v>
      </c>
      <c r="H2458" t="s">
        <v>614</v>
      </c>
    </row>
    <row r="2459" spans="1:8" x14ac:dyDescent="0.35">
      <c r="A2459" s="30" t="s">
        <v>1</v>
      </c>
      <c r="B2459">
        <v>1</v>
      </c>
      <c r="C2459" s="30" t="s">
        <v>510</v>
      </c>
      <c r="D2459" s="30" t="s">
        <v>592</v>
      </c>
      <c r="E2459" s="30" t="s">
        <v>62</v>
      </c>
      <c r="F2459">
        <v>2.8565721134638431</v>
      </c>
      <c r="G2459" s="30" t="s">
        <v>311</v>
      </c>
      <c r="H2459" t="s">
        <v>615</v>
      </c>
    </row>
    <row r="2460" spans="1:8" x14ac:dyDescent="0.35">
      <c r="A2460" s="30" t="s">
        <v>1</v>
      </c>
      <c r="B2460">
        <v>1</v>
      </c>
      <c r="C2460" s="30" t="s">
        <v>510</v>
      </c>
      <c r="D2460" s="30" t="s">
        <v>592</v>
      </c>
      <c r="E2460" s="30" t="s">
        <v>64</v>
      </c>
      <c r="F2460">
        <v>3.8066954643628508</v>
      </c>
      <c r="G2460" s="30" t="s">
        <v>312</v>
      </c>
      <c r="H2460" t="s">
        <v>616</v>
      </c>
    </row>
    <row r="2461" spans="1:8" x14ac:dyDescent="0.35">
      <c r="A2461" s="30" t="s">
        <v>2</v>
      </c>
      <c r="B2461">
        <v>1</v>
      </c>
      <c r="C2461" s="30" t="s">
        <v>510</v>
      </c>
      <c r="D2461" s="30" t="s">
        <v>592</v>
      </c>
      <c r="E2461" s="30" t="s">
        <v>515</v>
      </c>
      <c r="F2461">
        <v>0</v>
      </c>
      <c r="G2461" s="30" t="s">
        <v>313</v>
      </c>
      <c r="H2461" t="s">
        <v>617</v>
      </c>
    </row>
    <row r="2462" spans="1:8" x14ac:dyDescent="0.35">
      <c r="A2462" s="30" t="s">
        <v>2</v>
      </c>
      <c r="B2462">
        <v>1</v>
      </c>
      <c r="C2462" s="30" t="s">
        <v>510</v>
      </c>
      <c r="D2462" s="30" t="s">
        <v>592</v>
      </c>
      <c r="E2462" s="30" t="s">
        <v>516</v>
      </c>
      <c r="F2462">
        <v>9.2114959469417855E-3</v>
      </c>
      <c r="G2462" s="30" t="s">
        <v>314</v>
      </c>
      <c r="H2462" t="s">
        <v>617</v>
      </c>
    </row>
    <row r="2463" spans="1:8" x14ac:dyDescent="0.35">
      <c r="A2463" s="30" t="s">
        <v>1</v>
      </c>
      <c r="B2463">
        <v>1</v>
      </c>
      <c r="C2463" s="30" t="s">
        <v>510</v>
      </c>
      <c r="D2463" s="30" t="s">
        <v>592</v>
      </c>
      <c r="E2463" s="30" t="s">
        <v>68</v>
      </c>
      <c r="F2463">
        <v>2.8900210822206605</v>
      </c>
      <c r="G2463" s="30" t="s">
        <v>315</v>
      </c>
      <c r="H2463" t="s">
        <v>618</v>
      </c>
    </row>
    <row r="2464" spans="1:8" x14ac:dyDescent="0.35">
      <c r="A2464" s="30" t="s">
        <v>1</v>
      </c>
      <c r="B2464">
        <v>1</v>
      </c>
      <c r="C2464" s="30" t="s">
        <v>510</v>
      </c>
      <c r="D2464" s="30" t="s">
        <v>592</v>
      </c>
      <c r="E2464" s="30" t="s">
        <v>70</v>
      </c>
      <c r="F2464">
        <v>1.5450558213716106</v>
      </c>
      <c r="G2464" s="30" t="s">
        <v>316</v>
      </c>
      <c r="H2464" t="s">
        <v>619</v>
      </c>
    </row>
    <row r="2465" spans="1:8" x14ac:dyDescent="0.35">
      <c r="A2465" s="30" t="s">
        <v>1</v>
      </c>
      <c r="B2465">
        <v>1</v>
      </c>
      <c r="C2465" s="30" t="s">
        <v>510</v>
      </c>
      <c r="D2465" s="30" t="s">
        <v>592</v>
      </c>
      <c r="E2465" s="30" t="s">
        <v>72</v>
      </c>
      <c r="F2465">
        <v>2.6504035216434336</v>
      </c>
      <c r="G2465" s="30" t="s">
        <v>317</v>
      </c>
      <c r="H2465" t="s">
        <v>620</v>
      </c>
    </row>
    <row r="2466" spans="1:8" x14ac:dyDescent="0.35">
      <c r="A2466" s="30" t="s">
        <v>1</v>
      </c>
      <c r="B2466">
        <v>1</v>
      </c>
      <c r="C2466" s="30" t="s">
        <v>510</v>
      </c>
      <c r="D2466" s="30" t="s">
        <v>592</v>
      </c>
      <c r="E2466" s="30" t="s">
        <v>74</v>
      </c>
      <c r="F2466">
        <v>0.46756864305610824</v>
      </c>
      <c r="G2466" s="30" t="s">
        <v>318</v>
      </c>
      <c r="H2466" t="s">
        <v>621</v>
      </c>
    </row>
    <row r="2467" spans="1:8" x14ac:dyDescent="0.35">
      <c r="A2467" s="30" t="s">
        <v>1</v>
      </c>
      <c r="B2467">
        <v>1</v>
      </c>
      <c r="C2467" s="30" t="s">
        <v>510</v>
      </c>
      <c r="D2467" s="30" t="s">
        <v>592</v>
      </c>
      <c r="E2467" s="30" t="s">
        <v>76</v>
      </c>
      <c r="F2467">
        <v>0.80418174507438678</v>
      </c>
      <c r="G2467" s="30" t="s">
        <v>319</v>
      </c>
      <c r="H2467" t="s">
        <v>622</v>
      </c>
    </row>
    <row r="2468" spans="1:8" x14ac:dyDescent="0.35">
      <c r="A2468" s="30" t="s">
        <v>1</v>
      </c>
      <c r="B2468">
        <v>1</v>
      </c>
      <c r="C2468" s="30" t="s">
        <v>510</v>
      </c>
      <c r="D2468" s="30" t="s">
        <v>592</v>
      </c>
      <c r="E2468" s="30" t="s">
        <v>78</v>
      </c>
      <c r="F2468">
        <v>0.87349397590361433</v>
      </c>
      <c r="G2468" s="30" t="s">
        <v>320</v>
      </c>
      <c r="H2468" t="s">
        <v>623</v>
      </c>
    </row>
    <row r="2469" spans="1:8" x14ac:dyDescent="0.35">
      <c r="A2469" s="30" t="s">
        <v>1</v>
      </c>
      <c r="B2469">
        <v>1</v>
      </c>
      <c r="C2469" s="30" t="s">
        <v>510</v>
      </c>
      <c r="D2469" s="30" t="s">
        <v>592</v>
      </c>
      <c r="E2469" s="30" t="s">
        <v>80</v>
      </c>
      <c r="F2469">
        <v>0.66307899288871808</v>
      </c>
      <c r="G2469" s="30" t="s">
        <v>321</v>
      </c>
      <c r="H2469" t="s">
        <v>624</v>
      </c>
    </row>
    <row r="2470" spans="1:8" x14ac:dyDescent="0.35">
      <c r="A2470" s="30" t="s">
        <v>1</v>
      </c>
      <c r="B2470">
        <v>1</v>
      </c>
      <c r="C2470" s="30" t="s">
        <v>510</v>
      </c>
      <c r="D2470" s="30" t="s">
        <v>592</v>
      </c>
      <c r="E2470" s="30" t="s">
        <v>82</v>
      </c>
      <c r="F2470">
        <v>0.617652918908149</v>
      </c>
      <c r="G2470" s="30" t="s">
        <v>322</v>
      </c>
      <c r="H2470" t="s">
        <v>625</v>
      </c>
    </row>
    <row r="2471" spans="1:8" x14ac:dyDescent="0.35">
      <c r="A2471" s="30" t="s">
        <v>1</v>
      </c>
      <c r="B2471">
        <v>1</v>
      </c>
      <c r="C2471" s="30" t="s">
        <v>510</v>
      </c>
      <c r="D2471" s="30" t="s">
        <v>592</v>
      </c>
      <c r="E2471" s="30" t="s">
        <v>84</v>
      </c>
      <c r="F2471">
        <v>0.63726481893586895</v>
      </c>
      <c r="G2471" s="30" t="s">
        <v>323</v>
      </c>
      <c r="H2471" t="s">
        <v>626</v>
      </c>
    </row>
    <row r="2472" spans="1:8" x14ac:dyDescent="0.35">
      <c r="A2472" s="30" t="s">
        <v>1</v>
      </c>
      <c r="B2472">
        <v>1</v>
      </c>
      <c r="C2472" s="30" t="s">
        <v>510</v>
      </c>
      <c r="D2472" s="30" t="s">
        <v>592</v>
      </c>
      <c r="E2472" s="30" t="s">
        <v>86</v>
      </c>
      <c r="F2472">
        <v>2.3327993592310774</v>
      </c>
      <c r="G2472" s="30" t="s">
        <v>324</v>
      </c>
      <c r="H2472" t="s">
        <v>627</v>
      </c>
    </row>
    <row r="2473" spans="1:8" x14ac:dyDescent="0.35">
      <c r="A2473" s="30" t="s">
        <v>1</v>
      </c>
      <c r="B2473">
        <v>1</v>
      </c>
      <c r="C2473" s="30" t="s">
        <v>510</v>
      </c>
      <c r="D2473" s="30" t="s">
        <v>592</v>
      </c>
      <c r="E2473" s="30" t="s">
        <v>88</v>
      </c>
      <c r="F2473">
        <v>0.71256523484544365</v>
      </c>
      <c r="G2473" s="30" t="s">
        <v>325</v>
      </c>
      <c r="H2473" t="s">
        <v>628</v>
      </c>
    </row>
    <row r="2474" spans="1:8" x14ac:dyDescent="0.35">
      <c r="A2474" s="30" t="s">
        <v>1</v>
      </c>
      <c r="B2474">
        <v>1</v>
      </c>
      <c r="C2474" s="30" t="s">
        <v>510</v>
      </c>
      <c r="D2474" s="30" t="s">
        <v>592</v>
      </c>
      <c r="E2474" s="30" t="s">
        <v>90</v>
      </c>
      <c r="F2474">
        <v>1.0759115361625822</v>
      </c>
      <c r="G2474" s="30" t="s">
        <v>326</v>
      </c>
      <c r="H2474" t="s">
        <v>629</v>
      </c>
    </row>
    <row r="2475" spans="1:8" x14ac:dyDescent="0.35">
      <c r="A2475" s="30" t="s">
        <v>1</v>
      </c>
      <c r="B2475">
        <v>1</v>
      </c>
      <c r="C2475" s="30" t="s">
        <v>510</v>
      </c>
      <c r="D2475" s="30" t="s">
        <v>592</v>
      </c>
      <c r="E2475" s="30" t="s">
        <v>92</v>
      </c>
      <c r="F2475">
        <v>0.56887444128403086</v>
      </c>
      <c r="G2475" s="30" t="s">
        <v>327</v>
      </c>
      <c r="H2475" t="s">
        <v>630</v>
      </c>
    </row>
    <row r="2476" spans="1:8" x14ac:dyDescent="0.35">
      <c r="A2476" s="30" t="s">
        <v>1</v>
      </c>
      <c r="B2476">
        <v>1</v>
      </c>
      <c r="C2476" s="30" t="s">
        <v>510</v>
      </c>
      <c r="D2476" s="30" t="s">
        <v>592</v>
      </c>
      <c r="E2476" s="30" t="s">
        <v>94</v>
      </c>
      <c r="F2476">
        <v>0.99127676447264079</v>
      </c>
      <c r="G2476" s="30" t="s">
        <v>328</v>
      </c>
      <c r="H2476" t="s">
        <v>631</v>
      </c>
    </row>
    <row r="2477" spans="1:8" x14ac:dyDescent="0.35">
      <c r="A2477" s="30" t="s">
        <v>1</v>
      </c>
      <c r="B2477">
        <v>1</v>
      </c>
      <c r="C2477" s="30" t="s">
        <v>510</v>
      </c>
      <c r="D2477" s="30" t="s">
        <v>592</v>
      </c>
      <c r="E2477" s="30" t="s">
        <v>517</v>
      </c>
      <c r="F2477">
        <v>0.91542288557213936</v>
      </c>
      <c r="G2477" s="30" t="s">
        <v>329</v>
      </c>
      <c r="H2477" t="s">
        <v>632</v>
      </c>
    </row>
    <row r="2478" spans="1:8" x14ac:dyDescent="0.35">
      <c r="A2478" s="30" t="s">
        <v>1</v>
      </c>
      <c r="B2478">
        <v>1</v>
      </c>
      <c r="C2478" s="30" t="s">
        <v>510</v>
      </c>
      <c r="D2478" s="30" t="s">
        <v>592</v>
      </c>
      <c r="E2478" s="30" t="s">
        <v>518</v>
      </c>
      <c r="F2478">
        <v>1.2909441233140655</v>
      </c>
      <c r="G2478" s="30" t="s">
        <v>330</v>
      </c>
      <c r="H2478" t="s">
        <v>632</v>
      </c>
    </row>
    <row r="2479" spans="1:8" x14ac:dyDescent="0.35">
      <c r="A2479" s="30" t="s">
        <v>1</v>
      </c>
      <c r="B2479">
        <v>2</v>
      </c>
      <c r="C2479" s="30" t="s">
        <v>519</v>
      </c>
      <c r="D2479" s="30" t="s">
        <v>592</v>
      </c>
      <c r="E2479" s="30" t="s">
        <v>511</v>
      </c>
      <c r="F2479">
        <v>14.031936127744512</v>
      </c>
      <c r="G2479" s="30" t="s">
        <v>331</v>
      </c>
      <c r="H2479" t="s">
        <v>511</v>
      </c>
    </row>
    <row r="2480" spans="1:8" x14ac:dyDescent="0.35">
      <c r="A2480" s="30" t="s">
        <v>14</v>
      </c>
      <c r="B2480">
        <v>1</v>
      </c>
      <c r="C2480" s="30" t="s">
        <v>510</v>
      </c>
      <c r="D2480" s="30" t="s">
        <v>592</v>
      </c>
      <c r="E2480" s="30" t="s">
        <v>512</v>
      </c>
      <c r="F2480" t="s">
        <v>302</v>
      </c>
      <c r="G2480" s="30" t="s">
        <v>303</v>
      </c>
      <c r="H2480" t="s">
        <v>609</v>
      </c>
    </row>
    <row r="2481" spans="1:8" x14ac:dyDescent="0.35">
      <c r="A2481" s="30" t="s">
        <v>14</v>
      </c>
      <c r="B2481">
        <v>1</v>
      </c>
      <c r="C2481" s="30" t="s">
        <v>510</v>
      </c>
      <c r="D2481" s="30" t="s">
        <v>592</v>
      </c>
      <c r="E2481" s="30" t="s">
        <v>513</v>
      </c>
      <c r="F2481" t="s">
        <v>302</v>
      </c>
      <c r="G2481" s="30" t="s">
        <v>304</v>
      </c>
      <c r="H2481" t="s">
        <v>609</v>
      </c>
    </row>
    <row r="2482" spans="1:8" x14ac:dyDescent="0.35">
      <c r="A2482" s="30" t="s">
        <v>14</v>
      </c>
      <c r="B2482">
        <v>1</v>
      </c>
      <c r="C2482" s="30" t="s">
        <v>510</v>
      </c>
      <c r="D2482" s="30" t="s">
        <v>592</v>
      </c>
      <c r="E2482" s="30" t="s">
        <v>514</v>
      </c>
      <c r="F2482" t="s">
        <v>302</v>
      </c>
      <c r="G2482" s="30" t="s">
        <v>305</v>
      </c>
      <c r="H2482" t="s">
        <v>609</v>
      </c>
    </row>
    <row r="2483" spans="1:8" x14ac:dyDescent="0.35">
      <c r="A2483" s="30" t="s">
        <v>1</v>
      </c>
      <c r="B2483">
        <v>2</v>
      </c>
      <c r="C2483" s="30" t="s">
        <v>519</v>
      </c>
      <c r="D2483" s="30" t="s">
        <v>592</v>
      </c>
      <c r="E2483" s="30" t="s">
        <v>52</v>
      </c>
      <c r="F2483">
        <v>2.1558245083207264</v>
      </c>
      <c r="G2483" s="30" t="s">
        <v>335</v>
      </c>
      <c r="H2483" t="s">
        <v>610</v>
      </c>
    </row>
    <row r="2484" spans="1:8" x14ac:dyDescent="0.35">
      <c r="A2484" s="30" t="s">
        <v>1</v>
      </c>
      <c r="B2484">
        <v>2</v>
      </c>
      <c r="C2484" s="30" t="s">
        <v>519</v>
      </c>
      <c r="D2484" s="30" t="s">
        <v>592</v>
      </c>
      <c r="E2484" s="30" t="s">
        <v>54</v>
      </c>
      <c r="F2484">
        <v>2.5482779215608202</v>
      </c>
      <c r="G2484" s="30" t="s">
        <v>336</v>
      </c>
      <c r="H2484" t="s">
        <v>611</v>
      </c>
    </row>
    <row r="2485" spans="1:8" x14ac:dyDescent="0.35">
      <c r="A2485" s="30" t="s">
        <v>1</v>
      </c>
      <c r="B2485">
        <v>2</v>
      </c>
      <c r="C2485" s="30" t="s">
        <v>519</v>
      </c>
      <c r="D2485" s="30" t="s">
        <v>592</v>
      </c>
      <c r="E2485" s="30" t="s">
        <v>56</v>
      </c>
      <c r="F2485">
        <v>3.8468917881811202</v>
      </c>
      <c r="G2485" s="30" t="s">
        <v>337</v>
      </c>
      <c r="H2485" t="s">
        <v>612</v>
      </c>
    </row>
    <row r="2486" spans="1:8" x14ac:dyDescent="0.35">
      <c r="A2486" s="30" t="s">
        <v>1</v>
      </c>
      <c r="B2486">
        <v>2</v>
      </c>
      <c r="C2486" s="30" t="s">
        <v>519</v>
      </c>
      <c r="D2486" s="30" t="s">
        <v>592</v>
      </c>
      <c r="E2486" s="30" t="s">
        <v>58</v>
      </c>
      <c r="F2486">
        <v>4.6424338206242588</v>
      </c>
      <c r="G2486" s="30" t="s">
        <v>338</v>
      </c>
      <c r="H2486" t="s">
        <v>613</v>
      </c>
    </row>
    <row r="2487" spans="1:8" x14ac:dyDescent="0.35">
      <c r="A2487" s="30" t="s">
        <v>1</v>
      </c>
      <c r="B2487">
        <v>2</v>
      </c>
      <c r="C2487" s="30" t="s">
        <v>519</v>
      </c>
      <c r="D2487" s="30" t="s">
        <v>592</v>
      </c>
      <c r="E2487" s="30" t="s">
        <v>60</v>
      </c>
      <c r="F2487">
        <v>5.1718467357342544</v>
      </c>
      <c r="G2487" s="30" t="s">
        <v>339</v>
      </c>
      <c r="H2487" t="s">
        <v>614</v>
      </c>
    </row>
    <row r="2488" spans="1:8" x14ac:dyDescent="0.35">
      <c r="A2488" s="30" t="s">
        <v>1</v>
      </c>
      <c r="B2488">
        <v>2</v>
      </c>
      <c r="C2488" s="30" t="s">
        <v>519</v>
      </c>
      <c r="D2488" s="30" t="s">
        <v>592</v>
      </c>
      <c r="E2488" s="30" t="s">
        <v>62</v>
      </c>
      <c r="F2488">
        <v>8.8993208150219729</v>
      </c>
      <c r="G2488" s="30" t="s">
        <v>340</v>
      </c>
      <c r="H2488" t="s">
        <v>615</v>
      </c>
    </row>
    <row r="2489" spans="1:8" x14ac:dyDescent="0.35">
      <c r="A2489" s="30" t="s">
        <v>1</v>
      </c>
      <c r="B2489">
        <v>2</v>
      </c>
      <c r="C2489" s="30" t="s">
        <v>519</v>
      </c>
      <c r="D2489" s="30" t="s">
        <v>592</v>
      </c>
      <c r="E2489" s="30" t="s">
        <v>64</v>
      </c>
      <c r="F2489">
        <v>13.543916486681066</v>
      </c>
      <c r="G2489" s="30" t="s">
        <v>341</v>
      </c>
      <c r="H2489" t="s">
        <v>616</v>
      </c>
    </row>
    <row r="2490" spans="1:8" x14ac:dyDescent="0.35">
      <c r="A2490" s="30" t="s">
        <v>14</v>
      </c>
      <c r="B2490">
        <v>1</v>
      </c>
      <c r="C2490" s="30" t="s">
        <v>510</v>
      </c>
      <c r="D2490" s="30" t="s">
        <v>592</v>
      </c>
      <c r="E2490" s="30" t="s">
        <v>515</v>
      </c>
      <c r="F2490">
        <v>9.2387287509238733E-3</v>
      </c>
      <c r="G2490" s="30" t="s">
        <v>313</v>
      </c>
      <c r="H2490" t="s">
        <v>617</v>
      </c>
    </row>
    <row r="2491" spans="1:8" x14ac:dyDescent="0.35">
      <c r="A2491" s="30" t="s">
        <v>14</v>
      </c>
      <c r="B2491">
        <v>1</v>
      </c>
      <c r="C2491" s="30" t="s">
        <v>510</v>
      </c>
      <c r="D2491" s="30" t="s">
        <v>592</v>
      </c>
      <c r="E2491" s="30" t="s">
        <v>516</v>
      </c>
      <c r="F2491">
        <v>9.2114959469417855E-3</v>
      </c>
      <c r="G2491" s="30" t="s">
        <v>314</v>
      </c>
      <c r="H2491" t="s">
        <v>617</v>
      </c>
    </row>
    <row r="2492" spans="1:8" x14ac:dyDescent="0.35">
      <c r="A2492" s="30" t="s">
        <v>1</v>
      </c>
      <c r="B2492">
        <v>2</v>
      </c>
      <c r="C2492" s="30" t="s">
        <v>519</v>
      </c>
      <c r="D2492" s="30" t="s">
        <v>592</v>
      </c>
      <c r="E2492" s="30" t="s">
        <v>68</v>
      </c>
      <c r="F2492">
        <v>66.953619114546726</v>
      </c>
      <c r="G2492" s="30" t="s">
        <v>344</v>
      </c>
      <c r="H2492" t="s">
        <v>618</v>
      </c>
    </row>
    <row r="2493" spans="1:8" x14ac:dyDescent="0.35">
      <c r="A2493" s="30" t="s">
        <v>1</v>
      </c>
      <c r="B2493">
        <v>2</v>
      </c>
      <c r="C2493" s="30" t="s">
        <v>519</v>
      </c>
      <c r="D2493" s="30" t="s">
        <v>592</v>
      </c>
      <c r="E2493" s="30" t="s">
        <v>70</v>
      </c>
      <c r="F2493">
        <v>45.225279106858046</v>
      </c>
      <c r="G2493" s="30" t="s">
        <v>345</v>
      </c>
      <c r="H2493" t="s">
        <v>619</v>
      </c>
    </row>
    <row r="2494" spans="1:8" x14ac:dyDescent="0.35">
      <c r="A2494" s="30" t="s">
        <v>1</v>
      </c>
      <c r="B2494">
        <v>2</v>
      </c>
      <c r="C2494" s="30" t="s">
        <v>519</v>
      </c>
      <c r="D2494" s="30" t="s">
        <v>592</v>
      </c>
      <c r="E2494" s="30" t="s">
        <v>72</v>
      </c>
      <c r="F2494">
        <v>53.136463683052092</v>
      </c>
      <c r="G2494" s="30" t="s">
        <v>346</v>
      </c>
      <c r="H2494" t="s">
        <v>620</v>
      </c>
    </row>
    <row r="2495" spans="1:8" x14ac:dyDescent="0.35">
      <c r="A2495" s="30" t="s">
        <v>1</v>
      </c>
      <c r="B2495">
        <v>2</v>
      </c>
      <c r="C2495" s="30" t="s">
        <v>519</v>
      </c>
      <c r="D2495" s="30" t="s">
        <v>592</v>
      </c>
      <c r="E2495" s="30" t="s">
        <v>74</v>
      </c>
      <c r="F2495">
        <v>51.920015917230394</v>
      </c>
      <c r="G2495" s="30" t="s">
        <v>347</v>
      </c>
      <c r="H2495" t="s">
        <v>621</v>
      </c>
    </row>
    <row r="2496" spans="1:8" x14ac:dyDescent="0.35">
      <c r="A2496" s="30" t="s">
        <v>1</v>
      </c>
      <c r="B2496">
        <v>2</v>
      </c>
      <c r="C2496" s="30" t="s">
        <v>519</v>
      </c>
      <c r="D2496" s="30" t="s">
        <v>592</v>
      </c>
      <c r="E2496" s="30" t="s">
        <v>76</v>
      </c>
      <c r="F2496">
        <v>86.570164857257737</v>
      </c>
      <c r="G2496" s="30" t="s">
        <v>348</v>
      </c>
      <c r="H2496" t="s">
        <v>622</v>
      </c>
    </row>
    <row r="2497" spans="1:8" x14ac:dyDescent="0.35">
      <c r="A2497" s="30" t="s">
        <v>1</v>
      </c>
      <c r="B2497">
        <v>2</v>
      </c>
      <c r="C2497" s="30" t="s">
        <v>519</v>
      </c>
      <c r="D2497" s="30" t="s">
        <v>592</v>
      </c>
      <c r="E2497" s="30" t="s">
        <v>78</v>
      </c>
      <c r="F2497">
        <v>77.630522088353416</v>
      </c>
      <c r="G2497" s="30" t="s">
        <v>349</v>
      </c>
      <c r="H2497" t="s">
        <v>623</v>
      </c>
    </row>
    <row r="2498" spans="1:8" x14ac:dyDescent="0.35">
      <c r="A2498" s="30" t="s">
        <v>1</v>
      </c>
      <c r="B2498">
        <v>2</v>
      </c>
      <c r="C2498" s="30" t="s">
        <v>519</v>
      </c>
      <c r="D2498" s="30" t="s">
        <v>592</v>
      </c>
      <c r="E2498" s="30" t="s">
        <v>80</v>
      </c>
      <c r="F2498">
        <v>101.36459734768403</v>
      </c>
      <c r="G2498" s="30" t="s">
        <v>350</v>
      </c>
      <c r="H2498" t="s">
        <v>624</v>
      </c>
    </row>
    <row r="2499" spans="1:8" x14ac:dyDescent="0.35">
      <c r="A2499" s="30" t="s">
        <v>1</v>
      </c>
      <c r="B2499">
        <v>2</v>
      </c>
      <c r="C2499" s="30" t="s">
        <v>519</v>
      </c>
      <c r="D2499" s="30" t="s">
        <v>592</v>
      </c>
      <c r="E2499" s="30" t="s">
        <v>82</v>
      </c>
      <c r="F2499">
        <v>110.34070531978483</v>
      </c>
      <c r="G2499" s="30" t="s">
        <v>351</v>
      </c>
      <c r="H2499" t="s">
        <v>625</v>
      </c>
    </row>
    <row r="2500" spans="1:8" x14ac:dyDescent="0.35">
      <c r="A2500" s="30" t="s">
        <v>1</v>
      </c>
      <c r="B2500">
        <v>2</v>
      </c>
      <c r="C2500" s="30" t="s">
        <v>519</v>
      </c>
      <c r="D2500" s="30" t="s">
        <v>592</v>
      </c>
      <c r="E2500" s="30" t="s">
        <v>84</v>
      </c>
      <c r="F2500">
        <v>213.02852518713331</v>
      </c>
      <c r="G2500" s="30" t="s">
        <v>352</v>
      </c>
      <c r="H2500" t="s">
        <v>626</v>
      </c>
    </row>
    <row r="2501" spans="1:8" x14ac:dyDescent="0.35">
      <c r="A2501" s="30" t="s">
        <v>1</v>
      </c>
      <c r="B2501">
        <v>2</v>
      </c>
      <c r="C2501" s="30" t="s">
        <v>519</v>
      </c>
      <c r="D2501" s="30" t="s">
        <v>592</v>
      </c>
      <c r="E2501" s="30" t="s">
        <v>86</v>
      </c>
      <c r="F2501">
        <v>345.41449739687624</v>
      </c>
      <c r="G2501" s="30" t="s">
        <v>353</v>
      </c>
      <c r="H2501" t="s">
        <v>627</v>
      </c>
    </row>
    <row r="2502" spans="1:8" x14ac:dyDescent="0.35">
      <c r="A2502" s="30" t="s">
        <v>1</v>
      </c>
      <c r="B2502">
        <v>2</v>
      </c>
      <c r="C2502" s="30" t="s">
        <v>519</v>
      </c>
      <c r="D2502" s="30" t="s">
        <v>592</v>
      </c>
      <c r="E2502" s="30" t="s">
        <v>88</v>
      </c>
      <c r="F2502">
        <v>278.15134484142914</v>
      </c>
      <c r="G2502" s="30" t="s">
        <v>354</v>
      </c>
      <c r="H2502" t="s">
        <v>628</v>
      </c>
    </row>
    <row r="2503" spans="1:8" x14ac:dyDescent="0.35">
      <c r="A2503" s="30" t="s">
        <v>1</v>
      </c>
      <c r="B2503">
        <v>2</v>
      </c>
      <c r="C2503" s="30" t="s">
        <v>519</v>
      </c>
      <c r="D2503" s="30" t="s">
        <v>592</v>
      </c>
      <c r="E2503" s="30" t="s">
        <v>90</v>
      </c>
      <c r="F2503">
        <v>399.52181709503884</v>
      </c>
      <c r="G2503" s="30" t="s">
        <v>355</v>
      </c>
      <c r="H2503" t="s">
        <v>629</v>
      </c>
    </row>
    <row r="2504" spans="1:8" x14ac:dyDescent="0.35">
      <c r="A2504" s="30" t="s">
        <v>1</v>
      </c>
      <c r="B2504">
        <v>2</v>
      </c>
      <c r="C2504" s="30" t="s">
        <v>519</v>
      </c>
      <c r="D2504" s="30" t="s">
        <v>592</v>
      </c>
      <c r="E2504" s="30" t="s">
        <v>92</v>
      </c>
      <c r="F2504">
        <v>393.19382364892323</v>
      </c>
      <c r="G2504" s="30" t="s">
        <v>356</v>
      </c>
      <c r="H2504" t="s">
        <v>630</v>
      </c>
    </row>
    <row r="2505" spans="1:8" x14ac:dyDescent="0.35">
      <c r="A2505" s="30" t="s">
        <v>1</v>
      </c>
      <c r="B2505">
        <v>2</v>
      </c>
      <c r="C2505" s="30" t="s">
        <v>519</v>
      </c>
      <c r="D2505" s="30" t="s">
        <v>592</v>
      </c>
      <c r="E2505" s="30" t="s">
        <v>94</v>
      </c>
      <c r="F2505">
        <v>148.1958762886598</v>
      </c>
      <c r="G2505" s="30" t="s">
        <v>357</v>
      </c>
      <c r="H2505" t="s">
        <v>631</v>
      </c>
    </row>
    <row r="2506" spans="1:8" x14ac:dyDescent="0.35">
      <c r="A2506" s="30" t="s">
        <v>1</v>
      </c>
      <c r="B2506">
        <v>2</v>
      </c>
      <c r="C2506" s="30" t="s">
        <v>519</v>
      </c>
      <c r="D2506" s="30" t="s">
        <v>592</v>
      </c>
      <c r="E2506" s="30" t="s">
        <v>517</v>
      </c>
      <c r="F2506">
        <v>106.30845771144278</v>
      </c>
      <c r="G2506" s="30" t="s">
        <v>358</v>
      </c>
      <c r="H2506" t="s">
        <v>632</v>
      </c>
    </row>
    <row r="2507" spans="1:8" x14ac:dyDescent="0.35">
      <c r="A2507" s="30" t="s">
        <v>1</v>
      </c>
      <c r="B2507">
        <v>2</v>
      </c>
      <c r="C2507" s="30" t="s">
        <v>519</v>
      </c>
      <c r="D2507" s="30" t="s">
        <v>592</v>
      </c>
      <c r="E2507" s="30" t="s">
        <v>518</v>
      </c>
      <c r="F2507">
        <v>107.55298651252406</v>
      </c>
      <c r="G2507" s="30" t="s">
        <v>359</v>
      </c>
      <c r="H2507" t="s">
        <v>632</v>
      </c>
    </row>
    <row r="2508" spans="1:8" x14ac:dyDescent="0.35">
      <c r="A2508" s="30" t="s">
        <v>1</v>
      </c>
      <c r="B2508">
        <v>3</v>
      </c>
      <c r="C2508" s="30" t="s">
        <v>520</v>
      </c>
      <c r="D2508" s="30" t="s">
        <v>592</v>
      </c>
      <c r="E2508" s="30" t="s">
        <v>511</v>
      </c>
      <c r="F2508">
        <v>61.006606786427156</v>
      </c>
      <c r="G2508" s="30" t="s">
        <v>360</v>
      </c>
      <c r="H2508" t="s">
        <v>511</v>
      </c>
    </row>
    <row r="2509" spans="1:8" x14ac:dyDescent="0.35">
      <c r="A2509" s="30" t="s">
        <v>1</v>
      </c>
      <c r="B2509">
        <v>3</v>
      </c>
      <c r="C2509" s="30" t="s">
        <v>520</v>
      </c>
      <c r="D2509" s="30" t="s">
        <v>592</v>
      </c>
      <c r="E2509" s="30" t="s">
        <v>512</v>
      </c>
      <c r="F2509">
        <v>4.6488867853085942</v>
      </c>
      <c r="G2509" s="30" t="s">
        <v>361</v>
      </c>
      <c r="H2509" t="s">
        <v>609</v>
      </c>
    </row>
    <row r="2510" spans="1:8" x14ac:dyDescent="0.35">
      <c r="A2510" s="30" t="s">
        <v>1</v>
      </c>
      <c r="B2510">
        <v>3</v>
      </c>
      <c r="C2510" s="30" t="s">
        <v>520</v>
      </c>
      <c r="D2510" s="30" t="s">
        <v>592</v>
      </c>
      <c r="E2510" s="30" t="s">
        <v>513</v>
      </c>
      <c r="F2510">
        <v>3.5479625945085558</v>
      </c>
      <c r="G2510" s="30" t="s">
        <v>362</v>
      </c>
      <c r="H2510" t="s">
        <v>609</v>
      </c>
    </row>
    <row r="2511" spans="1:8" x14ac:dyDescent="0.35">
      <c r="A2511" s="30" t="s">
        <v>1</v>
      </c>
      <c r="B2511">
        <v>3</v>
      </c>
      <c r="C2511" s="30" t="s">
        <v>520</v>
      </c>
      <c r="D2511" s="30" t="s">
        <v>592</v>
      </c>
      <c r="E2511" s="30" t="s">
        <v>514</v>
      </c>
      <c r="F2511">
        <v>3.3959798605731994</v>
      </c>
      <c r="G2511" s="30" t="s">
        <v>363</v>
      </c>
      <c r="H2511" t="s">
        <v>609</v>
      </c>
    </row>
    <row r="2512" spans="1:8" x14ac:dyDescent="0.35">
      <c r="A2512" s="30" t="s">
        <v>1</v>
      </c>
      <c r="B2512">
        <v>3</v>
      </c>
      <c r="C2512" s="30" t="s">
        <v>520</v>
      </c>
      <c r="D2512" s="30" t="s">
        <v>592</v>
      </c>
      <c r="E2512" s="30" t="s">
        <v>52</v>
      </c>
      <c r="F2512">
        <v>2.997594553706505</v>
      </c>
      <c r="G2512" s="30" t="s">
        <v>364</v>
      </c>
      <c r="H2512" t="s">
        <v>610</v>
      </c>
    </row>
    <row r="2513" spans="1:8" x14ac:dyDescent="0.35">
      <c r="A2513" s="30" t="s">
        <v>1</v>
      </c>
      <c r="B2513">
        <v>3</v>
      </c>
      <c r="C2513" s="30" t="s">
        <v>520</v>
      </c>
      <c r="D2513" s="30" t="s">
        <v>592</v>
      </c>
      <c r="E2513" s="30" t="s">
        <v>54</v>
      </c>
      <c r="F2513">
        <v>3.2717758311765883</v>
      </c>
      <c r="G2513" s="30" t="s">
        <v>365</v>
      </c>
      <c r="H2513" t="s">
        <v>611</v>
      </c>
    </row>
    <row r="2514" spans="1:8" x14ac:dyDescent="0.35">
      <c r="A2514" s="30" t="s">
        <v>1</v>
      </c>
      <c r="B2514">
        <v>3</v>
      </c>
      <c r="C2514" s="30" t="s">
        <v>520</v>
      </c>
      <c r="D2514" s="30" t="s">
        <v>592</v>
      </c>
      <c r="E2514" s="30" t="s">
        <v>56</v>
      </c>
      <c r="F2514">
        <v>1.1135303146584805</v>
      </c>
      <c r="G2514" s="30" t="s">
        <v>366</v>
      </c>
      <c r="H2514" t="s">
        <v>612</v>
      </c>
    </row>
    <row r="2515" spans="1:8" x14ac:dyDescent="0.35">
      <c r="A2515" s="30" t="s">
        <v>1</v>
      </c>
      <c r="B2515">
        <v>3</v>
      </c>
      <c r="C2515" s="30" t="s">
        <v>520</v>
      </c>
      <c r="D2515" s="30" t="s">
        <v>592</v>
      </c>
      <c r="E2515" s="30" t="s">
        <v>58</v>
      </c>
      <c r="F2515">
        <v>1.1966060845515611</v>
      </c>
      <c r="G2515" s="30" t="s">
        <v>367</v>
      </c>
      <c r="H2515" t="s">
        <v>613</v>
      </c>
    </row>
    <row r="2516" spans="1:8" x14ac:dyDescent="0.35">
      <c r="A2516" s="30" t="s">
        <v>1</v>
      </c>
      <c r="B2516">
        <v>3</v>
      </c>
      <c r="C2516" s="30" t="s">
        <v>520</v>
      </c>
      <c r="D2516" s="30" t="s">
        <v>592</v>
      </c>
      <c r="E2516" s="30" t="s">
        <v>60</v>
      </c>
      <c r="F2516">
        <v>0.25556816313106412</v>
      </c>
      <c r="G2516" s="30" t="s">
        <v>368</v>
      </c>
      <c r="H2516" t="s">
        <v>614</v>
      </c>
    </row>
    <row r="2517" spans="1:8" x14ac:dyDescent="0.35">
      <c r="A2517" s="30" t="s">
        <v>1</v>
      </c>
      <c r="B2517">
        <v>3</v>
      </c>
      <c r="C2517" s="30" t="s">
        <v>520</v>
      </c>
      <c r="D2517" s="30" t="s">
        <v>592</v>
      </c>
      <c r="E2517" s="30" t="s">
        <v>62</v>
      </c>
      <c r="F2517">
        <v>0.53852576907710725</v>
      </c>
      <c r="G2517" s="30" t="s">
        <v>369</v>
      </c>
      <c r="H2517" t="s">
        <v>615</v>
      </c>
    </row>
    <row r="2518" spans="1:8" x14ac:dyDescent="0.35">
      <c r="A2518" s="30" t="s">
        <v>1</v>
      </c>
      <c r="B2518">
        <v>3</v>
      </c>
      <c r="C2518" s="30" t="s">
        <v>520</v>
      </c>
      <c r="D2518" s="30" t="s">
        <v>592</v>
      </c>
      <c r="E2518" s="30" t="s">
        <v>64</v>
      </c>
      <c r="F2518">
        <v>2.7207271418286538</v>
      </c>
      <c r="G2518" s="30" t="s">
        <v>370</v>
      </c>
      <c r="H2518" t="s">
        <v>616</v>
      </c>
    </row>
    <row r="2519" spans="1:8" x14ac:dyDescent="0.35">
      <c r="A2519" s="30" t="s">
        <v>1</v>
      </c>
      <c r="B2519">
        <v>3</v>
      </c>
      <c r="C2519" s="30" t="s">
        <v>520</v>
      </c>
      <c r="D2519" s="30" t="s">
        <v>592</v>
      </c>
      <c r="E2519" s="30" t="s">
        <v>515</v>
      </c>
      <c r="F2519">
        <v>3.6522025129342199</v>
      </c>
      <c r="G2519" s="30" t="s">
        <v>371</v>
      </c>
      <c r="H2519" t="s">
        <v>617</v>
      </c>
    </row>
    <row r="2520" spans="1:8" x14ac:dyDescent="0.35">
      <c r="A2520" s="30" t="s">
        <v>1</v>
      </c>
      <c r="B2520">
        <v>3</v>
      </c>
      <c r="C2520" s="30" t="s">
        <v>520</v>
      </c>
      <c r="D2520" s="30" t="s">
        <v>592</v>
      </c>
      <c r="E2520" s="30" t="s">
        <v>516</v>
      </c>
      <c r="F2520">
        <v>4.9013780397936628</v>
      </c>
      <c r="G2520" s="30" t="s">
        <v>372</v>
      </c>
      <c r="H2520" t="s">
        <v>617</v>
      </c>
    </row>
    <row r="2521" spans="1:8" x14ac:dyDescent="0.35">
      <c r="A2521" s="30" t="s">
        <v>1</v>
      </c>
      <c r="B2521">
        <v>3</v>
      </c>
      <c r="C2521" s="30" t="s">
        <v>520</v>
      </c>
      <c r="D2521" s="30" t="s">
        <v>592</v>
      </c>
      <c r="E2521" s="30" t="s">
        <v>68</v>
      </c>
      <c r="F2521">
        <v>58.419276177090651</v>
      </c>
      <c r="G2521" s="30" t="s">
        <v>373</v>
      </c>
      <c r="H2521" t="s">
        <v>618</v>
      </c>
    </row>
    <row r="2522" spans="1:8" x14ac:dyDescent="0.35">
      <c r="A2522" s="30" t="s">
        <v>1</v>
      </c>
      <c r="B2522">
        <v>3</v>
      </c>
      <c r="C2522" s="30" t="s">
        <v>520</v>
      </c>
      <c r="D2522" s="30" t="s">
        <v>592</v>
      </c>
      <c r="E2522" s="30" t="s">
        <v>70</v>
      </c>
      <c r="F2522">
        <v>99.80840510366825</v>
      </c>
      <c r="G2522" s="30" t="s">
        <v>374</v>
      </c>
      <c r="H2522" t="s">
        <v>619</v>
      </c>
    </row>
    <row r="2523" spans="1:8" x14ac:dyDescent="0.35">
      <c r="A2523" s="30" t="s">
        <v>1</v>
      </c>
      <c r="B2523">
        <v>3</v>
      </c>
      <c r="C2523" s="30" t="s">
        <v>520</v>
      </c>
      <c r="D2523" s="30" t="s">
        <v>592</v>
      </c>
      <c r="E2523" s="30" t="s">
        <v>72</v>
      </c>
      <c r="F2523">
        <v>109.315502567865</v>
      </c>
      <c r="G2523" s="30" t="s">
        <v>375</v>
      </c>
      <c r="H2523" t="s">
        <v>620</v>
      </c>
    </row>
    <row r="2524" spans="1:8" x14ac:dyDescent="0.35">
      <c r="A2524" s="30" t="s">
        <v>1</v>
      </c>
      <c r="B2524">
        <v>3</v>
      </c>
      <c r="C2524" s="30" t="s">
        <v>520</v>
      </c>
      <c r="D2524" s="30" t="s">
        <v>592</v>
      </c>
      <c r="E2524" s="30" t="s">
        <v>74</v>
      </c>
      <c r="F2524">
        <v>50.911671309192208</v>
      </c>
      <c r="G2524" s="30" t="s">
        <v>376</v>
      </c>
      <c r="H2524" t="s">
        <v>621</v>
      </c>
    </row>
    <row r="2525" spans="1:8" x14ac:dyDescent="0.35">
      <c r="A2525" s="30" t="s">
        <v>1</v>
      </c>
      <c r="B2525">
        <v>3</v>
      </c>
      <c r="C2525" s="30" t="s">
        <v>520</v>
      </c>
      <c r="D2525" s="30" t="s">
        <v>592</v>
      </c>
      <c r="E2525" s="30" t="s">
        <v>76</v>
      </c>
      <c r="F2525">
        <v>64.961387213510264</v>
      </c>
      <c r="G2525" s="30" t="s">
        <v>377</v>
      </c>
      <c r="H2525" t="s">
        <v>622</v>
      </c>
    </row>
    <row r="2526" spans="1:8" x14ac:dyDescent="0.35">
      <c r="A2526" s="30" t="s">
        <v>1</v>
      </c>
      <c r="B2526">
        <v>3</v>
      </c>
      <c r="C2526" s="30" t="s">
        <v>520</v>
      </c>
      <c r="D2526" s="30" t="s">
        <v>592</v>
      </c>
      <c r="E2526" s="30" t="s">
        <v>78</v>
      </c>
      <c r="F2526">
        <v>115.57506024096385</v>
      </c>
      <c r="G2526" s="30" t="s">
        <v>378</v>
      </c>
      <c r="H2526" t="s">
        <v>623</v>
      </c>
    </row>
    <row r="2527" spans="1:8" x14ac:dyDescent="0.35">
      <c r="A2527" s="30" t="s">
        <v>1</v>
      </c>
      <c r="B2527">
        <v>3</v>
      </c>
      <c r="C2527" s="30" t="s">
        <v>520</v>
      </c>
      <c r="D2527" s="30" t="s">
        <v>592</v>
      </c>
      <c r="E2527" s="30" t="s">
        <v>80</v>
      </c>
      <c r="F2527">
        <v>123.17123390351719</v>
      </c>
      <c r="G2527" s="30" t="s">
        <v>379</v>
      </c>
      <c r="H2527" t="s">
        <v>624</v>
      </c>
    </row>
    <row r="2528" spans="1:8" x14ac:dyDescent="0.35">
      <c r="A2528" s="30" t="s">
        <v>1</v>
      </c>
      <c r="B2528">
        <v>3</v>
      </c>
      <c r="C2528" s="30" t="s">
        <v>520</v>
      </c>
      <c r="D2528" s="30" t="s">
        <v>592</v>
      </c>
      <c r="E2528" s="30" t="s">
        <v>82</v>
      </c>
      <c r="F2528">
        <v>134.91470213189879</v>
      </c>
      <c r="G2528" s="30" t="s">
        <v>380</v>
      </c>
      <c r="H2528" t="s">
        <v>625</v>
      </c>
    </row>
    <row r="2529" spans="1:8" x14ac:dyDescent="0.35">
      <c r="A2529" s="30" t="s">
        <v>1</v>
      </c>
      <c r="B2529">
        <v>3</v>
      </c>
      <c r="C2529" s="30" t="s">
        <v>520</v>
      </c>
      <c r="D2529" s="30" t="s">
        <v>592</v>
      </c>
      <c r="E2529" s="30" t="s">
        <v>84</v>
      </c>
      <c r="F2529">
        <v>162.70267651223952</v>
      </c>
      <c r="G2529" s="30" t="s">
        <v>381</v>
      </c>
      <c r="H2529" t="s">
        <v>626</v>
      </c>
    </row>
    <row r="2530" spans="1:8" x14ac:dyDescent="0.35">
      <c r="A2530" s="30" t="s">
        <v>1</v>
      </c>
      <c r="B2530">
        <v>3</v>
      </c>
      <c r="C2530" s="30" t="s">
        <v>520</v>
      </c>
      <c r="D2530" s="30" t="s">
        <v>592</v>
      </c>
      <c r="E2530" s="30" t="s">
        <v>86</v>
      </c>
      <c r="F2530">
        <v>184.84263916700039</v>
      </c>
      <c r="G2530" s="30" t="s">
        <v>382</v>
      </c>
      <c r="H2530" t="s">
        <v>627</v>
      </c>
    </row>
    <row r="2531" spans="1:8" x14ac:dyDescent="0.35">
      <c r="A2531" s="30" t="s">
        <v>1</v>
      </c>
      <c r="B2531">
        <v>3</v>
      </c>
      <c r="C2531" s="30" t="s">
        <v>520</v>
      </c>
      <c r="D2531" s="30" t="s">
        <v>592</v>
      </c>
      <c r="E2531" s="30" t="s">
        <v>88</v>
      </c>
      <c r="F2531">
        <v>185.37985146527498</v>
      </c>
      <c r="G2531" s="30" t="s">
        <v>383</v>
      </c>
      <c r="H2531" t="s">
        <v>628</v>
      </c>
    </row>
    <row r="2532" spans="1:8" x14ac:dyDescent="0.35">
      <c r="A2532" s="30" t="s">
        <v>1</v>
      </c>
      <c r="B2532">
        <v>3</v>
      </c>
      <c r="C2532" s="30" t="s">
        <v>520</v>
      </c>
      <c r="D2532" s="30" t="s">
        <v>592</v>
      </c>
      <c r="E2532" s="30" t="s">
        <v>90</v>
      </c>
      <c r="F2532">
        <v>269.35383343295473</v>
      </c>
      <c r="G2532" s="30" t="s">
        <v>384</v>
      </c>
      <c r="H2532" t="s">
        <v>629</v>
      </c>
    </row>
    <row r="2533" spans="1:8" x14ac:dyDescent="0.35">
      <c r="A2533" s="30" t="s">
        <v>1</v>
      </c>
      <c r="B2533">
        <v>3</v>
      </c>
      <c r="C2533" s="30" t="s">
        <v>520</v>
      </c>
      <c r="D2533" s="30" t="s">
        <v>592</v>
      </c>
      <c r="E2533" s="30" t="s">
        <v>92</v>
      </c>
      <c r="F2533">
        <v>208.84880536367325</v>
      </c>
      <c r="G2533" s="30" t="s">
        <v>385</v>
      </c>
      <c r="H2533" t="s">
        <v>630</v>
      </c>
    </row>
    <row r="2534" spans="1:8" x14ac:dyDescent="0.35">
      <c r="A2534" s="30" t="s">
        <v>1</v>
      </c>
      <c r="B2534">
        <v>3</v>
      </c>
      <c r="C2534" s="30" t="s">
        <v>520</v>
      </c>
      <c r="D2534" s="30" t="s">
        <v>592</v>
      </c>
      <c r="E2534" s="30" t="s">
        <v>94</v>
      </c>
      <c r="F2534">
        <v>128.69144329896909</v>
      </c>
      <c r="G2534" s="30" t="s">
        <v>386</v>
      </c>
      <c r="H2534" t="s">
        <v>631</v>
      </c>
    </row>
    <row r="2535" spans="1:8" x14ac:dyDescent="0.35">
      <c r="A2535" s="30" t="s">
        <v>1</v>
      </c>
      <c r="B2535">
        <v>3</v>
      </c>
      <c r="C2535" s="30" t="s">
        <v>520</v>
      </c>
      <c r="D2535" s="30" t="s">
        <v>592</v>
      </c>
      <c r="E2535" s="30" t="s">
        <v>517</v>
      </c>
      <c r="F2535">
        <v>135.9269154228856</v>
      </c>
      <c r="G2535" s="30" t="s">
        <v>387</v>
      </c>
      <c r="H2535" t="s">
        <v>632</v>
      </c>
    </row>
    <row r="2536" spans="1:8" x14ac:dyDescent="0.35">
      <c r="A2536" s="30" t="s">
        <v>1</v>
      </c>
      <c r="B2536">
        <v>3</v>
      </c>
      <c r="C2536" s="30" t="s">
        <v>520</v>
      </c>
      <c r="D2536" s="30" t="s">
        <v>592</v>
      </c>
      <c r="E2536" s="30" t="s">
        <v>518</v>
      </c>
      <c r="F2536">
        <v>129.67608863198458</v>
      </c>
      <c r="G2536" s="30" t="s">
        <v>388</v>
      </c>
      <c r="H2536" t="s">
        <v>632</v>
      </c>
    </row>
    <row r="2537" spans="1:8" x14ac:dyDescent="0.35">
      <c r="A2537" s="30" t="s">
        <v>1</v>
      </c>
      <c r="B2537">
        <v>4</v>
      </c>
      <c r="C2537" s="30" t="s">
        <v>521</v>
      </c>
      <c r="D2537" s="30" t="s">
        <v>592</v>
      </c>
      <c r="E2537" s="30" t="s">
        <v>511</v>
      </c>
      <c r="F2537">
        <v>44.191616766467064</v>
      </c>
      <c r="G2537" s="30" t="s">
        <v>389</v>
      </c>
      <c r="H2537" t="s">
        <v>511</v>
      </c>
    </row>
    <row r="2538" spans="1:8" x14ac:dyDescent="0.35">
      <c r="A2538" s="30" t="s">
        <v>1</v>
      </c>
      <c r="B2538">
        <v>4</v>
      </c>
      <c r="C2538" s="30" t="s">
        <v>521</v>
      </c>
      <c r="D2538" s="30" t="s">
        <v>592</v>
      </c>
      <c r="E2538" s="30" t="s">
        <v>512</v>
      </c>
      <c r="F2538">
        <v>25.615297235895497</v>
      </c>
      <c r="G2538" s="30" t="s">
        <v>390</v>
      </c>
      <c r="H2538" t="s">
        <v>609</v>
      </c>
    </row>
    <row r="2539" spans="1:8" x14ac:dyDescent="0.35">
      <c r="A2539" s="30" t="s">
        <v>1</v>
      </c>
      <c r="B2539">
        <v>4</v>
      </c>
      <c r="C2539" s="30" t="s">
        <v>521</v>
      </c>
      <c r="D2539" s="30" t="s">
        <v>592</v>
      </c>
      <c r="E2539" s="30" t="s">
        <v>513</v>
      </c>
      <c r="F2539">
        <v>33.087942697970554</v>
      </c>
      <c r="G2539" s="30" t="s">
        <v>391</v>
      </c>
      <c r="H2539" t="s">
        <v>609</v>
      </c>
    </row>
    <row r="2540" spans="1:8" x14ac:dyDescent="0.35">
      <c r="A2540" s="30" t="s">
        <v>1</v>
      </c>
      <c r="B2540">
        <v>4</v>
      </c>
      <c r="C2540" s="30" t="s">
        <v>521</v>
      </c>
      <c r="D2540" s="30" t="s">
        <v>592</v>
      </c>
      <c r="E2540" s="30" t="s">
        <v>514</v>
      </c>
      <c r="F2540">
        <v>35.011618900077458</v>
      </c>
      <c r="G2540" s="30" t="s">
        <v>392</v>
      </c>
      <c r="H2540" t="s">
        <v>609</v>
      </c>
    </row>
    <row r="2541" spans="1:8" x14ac:dyDescent="0.35">
      <c r="A2541" s="30" t="s">
        <v>1</v>
      </c>
      <c r="B2541">
        <v>4</v>
      </c>
      <c r="C2541" s="30" t="s">
        <v>521</v>
      </c>
      <c r="D2541" s="30" t="s">
        <v>592</v>
      </c>
      <c r="E2541" s="30" t="s">
        <v>52</v>
      </c>
      <c r="F2541">
        <v>20.045385779122537</v>
      </c>
      <c r="G2541" s="30" t="s">
        <v>393</v>
      </c>
      <c r="H2541" t="s">
        <v>610</v>
      </c>
    </row>
    <row r="2542" spans="1:8" x14ac:dyDescent="0.35">
      <c r="A2542" s="30" t="s">
        <v>1</v>
      </c>
      <c r="B2542">
        <v>4</v>
      </c>
      <c r="C2542" s="30" t="s">
        <v>521</v>
      </c>
      <c r="D2542" s="30" t="s">
        <v>592</v>
      </c>
      <c r="E2542" s="30" t="s">
        <v>54</v>
      </c>
      <c r="F2542">
        <v>32.152100338443162</v>
      </c>
      <c r="G2542" s="30" t="s">
        <v>394</v>
      </c>
      <c r="H2542" t="s">
        <v>611</v>
      </c>
    </row>
    <row r="2543" spans="1:8" x14ac:dyDescent="0.35">
      <c r="A2543" s="30" t="s">
        <v>1</v>
      </c>
      <c r="B2543">
        <v>4</v>
      </c>
      <c r="C2543" s="30" t="s">
        <v>521</v>
      </c>
      <c r="D2543" s="30" t="s">
        <v>592</v>
      </c>
      <c r="E2543" s="30" t="s">
        <v>56</v>
      </c>
      <c r="F2543">
        <v>38.881427475057556</v>
      </c>
      <c r="G2543" s="30" t="s">
        <v>395</v>
      </c>
      <c r="H2543" t="s">
        <v>612</v>
      </c>
    </row>
    <row r="2544" spans="1:8" x14ac:dyDescent="0.35">
      <c r="A2544" s="30" t="s">
        <v>1</v>
      </c>
      <c r="B2544">
        <v>4</v>
      </c>
      <c r="C2544" s="30" t="s">
        <v>521</v>
      </c>
      <c r="D2544" s="30" t="s">
        <v>592</v>
      </c>
      <c r="E2544" s="30" t="s">
        <v>58</v>
      </c>
      <c r="F2544">
        <v>48.478862109838012</v>
      </c>
      <c r="G2544" s="30" t="s">
        <v>396</v>
      </c>
      <c r="H2544" t="s">
        <v>613</v>
      </c>
    </row>
    <row r="2545" spans="1:8" x14ac:dyDescent="0.35">
      <c r="A2545" s="30" t="s">
        <v>1</v>
      </c>
      <c r="B2545">
        <v>4</v>
      </c>
      <c r="C2545" s="30" t="s">
        <v>521</v>
      </c>
      <c r="D2545" s="30" t="s">
        <v>592</v>
      </c>
      <c r="E2545" s="30" t="s">
        <v>60</v>
      </c>
      <c r="F2545">
        <v>53.519158033218226</v>
      </c>
      <c r="G2545" s="30" t="s">
        <v>397</v>
      </c>
      <c r="H2545" t="s">
        <v>614</v>
      </c>
    </row>
    <row r="2546" spans="1:8" x14ac:dyDescent="0.35">
      <c r="A2546" s="30" t="s">
        <v>1</v>
      </c>
      <c r="B2546">
        <v>4</v>
      </c>
      <c r="C2546" s="30" t="s">
        <v>521</v>
      </c>
      <c r="D2546" s="30" t="s">
        <v>592</v>
      </c>
      <c r="E2546" s="30" t="s">
        <v>62</v>
      </c>
      <c r="F2546">
        <v>72.103475829005177</v>
      </c>
      <c r="G2546" s="30" t="s">
        <v>398</v>
      </c>
      <c r="H2546" t="s">
        <v>615</v>
      </c>
    </row>
    <row r="2547" spans="1:8" x14ac:dyDescent="0.35">
      <c r="A2547" s="30" t="s">
        <v>1</v>
      </c>
      <c r="B2547">
        <v>4</v>
      </c>
      <c r="C2547" s="30" t="s">
        <v>521</v>
      </c>
      <c r="D2547" s="30" t="s">
        <v>592</v>
      </c>
      <c r="E2547" s="30" t="s">
        <v>64</v>
      </c>
      <c r="F2547">
        <v>86.483081353491727</v>
      </c>
      <c r="G2547" s="30" t="s">
        <v>399</v>
      </c>
      <c r="H2547" t="s">
        <v>616</v>
      </c>
    </row>
    <row r="2548" spans="1:8" x14ac:dyDescent="0.35">
      <c r="A2548" s="30" t="s">
        <v>1</v>
      </c>
      <c r="B2548">
        <v>4</v>
      </c>
      <c r="C2548" s="30" t="s">
        <v>521</v>
      </c>
      <c r="D2548" s="30" t="s">
        <v>592</v>
      </c>
      <c r="E2548" s="30" t="s">
        <v>515</v>
      </c>
      <c r="F2548">
        <v>76.247228381374725</v>
      </c>
      <c r="G2548" s="30" t="s">
        <v>400</v>
      </c>
      <c r="H2548" t="s">
        <v>617</v>
      </c>
    </row>
    <row r="2549" spans="1:8" x14ac:dyDescent="0.35">
      <c r="A2549" s="30" t="s">
        <v>1</v>
      </c>
      <c r="B2549">
        <v>4</v>
      </c>
      <c r="C2549" s="30" t="s">
        <v>521</v>
      </c>
      <c r="D2549" s="30" t="s">
        <v>592</v>
      </c>
      <c r="E2549" s="30" t="s">
        <v>516</v>
      </c>
      <c r="F2549">
        <v>80.747973470891679</v>
      </c>
      <c r="G2549" s="30" t="s">
        <v>401</v>
      </c>
      <c r="H2549" t="s">
        <v>617</v>
      </c>
    </row>
    <row r="2550" spans="1:8" x14ac:dyDescent="0.35">
      <c r="A2550" s="30" t="s">
        <v>1</v>
      </c>
      <c r="B2550">
        <v>4</v>
      </c>
      <c r="C2550" s="30" t="s">
        <v>521</v>
      </c>
      <c r="D2550" s="30" t="s">
        <v>592</v>
      </c>
      <c r="E2550" s="30" t="s">
        <v>68</v>
      </c>
      <c r="F2550">
        <v>113.05340829234011</v>
      </c>
      <c r="G2550" s="30" t="s">
        <v>402</v>
      </c>
      <c r="H2550" t="s">
        <v>618</v>
      </c>
    </row>
    <row r="2551" spans="1:8" x14ac:dyDescent="0.35">
      <c r="A2551" s="30" t="s">
        <v>1</v>
      </c>
      <c r="B2551">
        <v>4</v>
      </c>
      <c r="C2551" s="30" t="s">
        <v>521</v>
      </c>
      <c r="D2551" s="30" t="s">
        <v>592</v>
      </c>
      <c r="E2551" s="30" t="s">
        <v>70</v>
      </c>
      <c r="F2551">
        <v>80.861244019138738</v>
      </c>
      <c r="G2551" s="30" t="s">
        <v>403</v>
      </c>
      <c r="H2551" t="s">
        <v>619</v>
      </c>
    </row>
    <row r="2552" spans="1:8" x14ac:dyDescent="0.35">
      <c r="A2552" s="30" t="s">
        <v>1</v>
      </c>
      <c r="B2552">
        <v>4</v>
      </c>
      <c r="C2552" s="30" t="s">
        <v>521</v>
      </c>
      <c r="D2552" s="30" t="s">
        <v>592</v>
      </c>
      <c r="E2552" s="30" t="s">
        <v>72</v>
      </c>
      <c r="F2552">
        <v>77.338591342626557</v>
      </c>
      <c r="G2552" s="30" t="s">
        <v>404</v>
      </c>
      <c r="H2552" t="s">
        <v>620</v>
      </c>
    </row>
    <row r="2553" spans="1:8" x14ac:dyDescent="0.35">
      <c r="A2553" s="30" t="s">
        <v>1</v>
      </c>
      <c r="B2553">
        <v>4</v>
      </c>
      <c r="C2553" s="30" t="s">
        <v>521</v>
      </c>
      <c r="D2553" s="30" t="s">
        <v>592</v>
      </c>
      <c r="E2553" s="30" t="s">
        <v>74</v>
      </c>
      <c r="F2553">
        <v>120.10545165141265</v>
      </c>
      <c r="G2553" s="30" t="s">
        <v>405</v>
      </c>
      <c r="H2553" t="s">
        <v>621</v>
      </c>
    </row>
    <row r="2554" spans="1:8" x14ac:dyDescent="0.35">
      <c r="A2554" s="30" t="s">
        <v>1</v>
      </c>
      <c r="B2554">
        <v>4</v>
      </c>
      <c r="C2554" s="30" t="s">
        <v>521</v>
      </c>
      <c r="D2554" s="30" t="s">
        <v>592</v>
      </c>
      <c r="E2554" s="30" t="s">
        <v>76</v>
      </c>
      <c r="F2554">
        <v>102.44270205066344</v>
      </c>
      <c r="G2554" s="30" t="s">
        <v>406</v>
      </c>
      <c r="H2554" t="s">
        <v>622</v>
      </c>
    </row>
    <row r="2555" spans="1:8" x14ac:dyDescent="0.35">
      <c r="A2555" s="30" t="s">
        <v>1</v>
      </c>
      <c r="B2555">
        <v>4</v>
      </c>
      <c r="C2555" s="30" t="s">
        <v>521</v>
      </c>
      <c r="D2555" s="30" t="s">
        <v>592</v>
      </c>
      <c r="E2555" s="30" t="s">
        <v>78</v>
      </c>
      <c r="F2555">
        <v>87.218875502008032</v>
      </c>
      <c r="G2555" s="30" t="s">
        <v>407</v>
      </c>
      <c r="H2555" t="s">
        <v>623</v>
      </c>
    </row>
    <row r="2556" spans="1:8" x14ac:dyDescent="0.35">
      <c r="A2556" s="30" t="s">
        <v>1</v>
      </c>
      <c r="B2556">
        <v>4</v>
      </c>
      <c r="C2556" s="30" t="s">
        <v>521</v>
      </c>
      <c r="D2556" s="30" t="s">
        <v>592</v>
      </c>
      <c r="E2556" s="30" t="s">
        <v>80</v>
      </c>
      <c r="F2556">
        <v>85.614068806457823</v>
      </c>
      <c r="G2556" s="30" t="s">
        <v>408</v>
      </c>
      <c r="H2556" t="s">
        <v>624</v>
      </c>
    </row>
    <row r="2557" spans="1:8" x14ac:dyDescent="0.35">
      <c r="A2557" s="30" t="s">
        <v>1</v>
      </c>
      <c r="B2557">
        <v>4</v>
      </c>
      <c r="C2557" s="30" t="s">
        <v>521</v>
      </c>
      <c r="D2557" s="30" t="s">
        <v>592</v>
      </c>
      <c r="E2557" s="30" t="s">
        <v>82</v>
      </c>
      <c r="F2557">
        <v>100.59772863120143</v>
      </c>
      <c r="G2557" s="30" t="s">
        <v>409</v>
      </c>
      <c r="H2557" t="s">
        <v>625</v>
      </c>
    </row>
    <row r="2558" spans="1:8" x14ac:dyDescent="0.35">
      <c r="A2558" s="30" t="s">
        <v>1</v>
      </c>
      <c r="B2558">
        <v>4</v>
      </c>
      <c r="C2558" s="30" t="s">
        <v>521</v>
      </c>
      <c r="D2558" s="30" t="s">
        <v>592</v>
      </c>
      <c r="E2558" s="30" t="s">
        <v>84</v>
      </c>
      <c r="F2558">
        <v>73.922718996560803</v>
      </c>
      <c r="G2558" s="30" t="s">
        <v>410</v>
      </c>
      <c r="H2558" t="s">
        <v>626</v>
      </c>
    </row>
    <row r="2559" spans="1:8" x14ac:dyDescent="0.35">
      <c r="A2559" s="30" t="s">
        <v>1</v>
      </c>
      <c r="B2559">
        <v>4</v>
      </c>
      <c r="C2559" s="30" t="s">
        <v>521</v>
      </c>
      <c r="D2559" s="30" t="s">
        <v>592</v>
      </c>
      <c r="E2559" s="30" t="s">
        <v>86</v>
      </c>
      <c r="F2559">
        <v>110.18221866239486</v>
      </c>
      <c r="G2559" s="30" t="s">
        <v>411</v>
      </c>
      <c r="H2559" t="s">
        <v>627</v>
      </c>
    </row>
    <row r="2560" spans="1:8" x14ac:dyDescent="0.35">
      <c r="A2560" s="30" t="s">
        <v>1</v>
      </c>
      <c r="B2560">
        <v>4</v>
      </c>
      <c r="C2560" s="30" t="s">
        <v>521</v>
      </c>
      <c r="D2560" s="30" t="s">
        <v>592</v>
      </c>
      <c r="E2560" s="30" t="s">
        <v>88</v>
      </c>
      <c r="F2560">
        <v>113.12725812926536</v>
      </c>
      <c r="G2560" s="30" t="s">
        <v>412</v>
      </c>
      <c r="H2560" t="s">
        <v>628</v>
      </c>
    </row>
    <row r="2561" spans="1:8" x14ac:dyDescent="0.35">
      <c r="A2561" s="30" t="s">
        <v>1</v>
      </c>
      <c r="B2561">
        <v>4</v>
      </c>
      <c r="C2561" s="30" t="s">
        <v>521</v>
      </c>
      <c r="D2561" s="30" t="s">
        <v>592</v>
      </c>
      <c r="E2561" s="30" t="s">
        <v>90</v>
      </c>
      <c r="F2561">
        <v>150.38852361028094</v>
      </c>
      <c r="G2561" s="30" t="s">
        <v>413</v>
      </c>
      <c r="H2561" t="s">
        <v>629</v>
      </c>
    </row>
    <row r="2562" spans="1:8" x14ac:dyDescent="0.35">
      <c r="A2562" s="30" t="s">
        <v>1</v>
      </c>
      <c r="B2562">
        <v>4</v>
      </c>
      <c r="C2562" s="30" t="s">
        <v>521</v>
      </c>
      <c r="D2562" s="30" t="s">
        <v>592</v>
      </c>
      <c r="E2562" s="30" t="s">
        <v>92</v>
      </c>
      <c r="F2562">
        <v>148.24258431531896</v>
      </c>
      <c r="G2562" s="30" t="s">
        <v>414</v>
      </c>
      <c r="H2562" t="s">
        <v>630</v>
      </c>
    </row>
    <row r="2563" spans="1:8" x14ac:dyDescent="0.35">
      <c r="A2563" s="30" t="s">
        <v>1</v>
      </c>
      <c r="B2563">
        <v>4</v>
      </c>
      <c r="C2563" s="30" t="s">
        <v>521</v>
      </c>
      <c r="D2563" s="30" t="s">
        <v>592</v>
      </c>
      <c r="E2563" s="30" t="s">
        <v>94</v>
      </c>
      <c r="F2563">
        <v>123.55273592386997</v>
      </c>
      <c r="G2563" s="30" t="s">
        <v>415</v>
      </c>
      <c r="H2563" t="s">
        <v>631</v>
      </c>
    </row>
    <row r="2564" spans="1:8" x14ac:dyDescent="0.35">
      <c r="A2564" s="30" t="s">
        <v>1</v>
      </c>
      <c r="B2564">
        <v>4</v>
      </c>
      <c r="C2564" s="30" t="s">
        <v>521</v>
      </c>
      <c r="D2564" s="30" t="s">
        <v>592</v>
      </c>
      <c r="E2564" s="30" t="s">
        <v>517</v>
      </c>
      <c r="F2564">
        <v>89.373134328358219</v>
      </c>
      <c r="G2564" s="30" t="s">
        <v>416</v>
      </c>
      <c r="H2564" t="s">
        <v>632</v>
      </c>
    </row>
    <row r="2565" spans="1:8" x14ac:dyDescent="0.35">
      <c r="A2565" s="30" t="s">
        <v>1</v>
      </c>
      <c r="B2565">
        <v>4</v>
      </c>
      <c r="C2565" s="30" t="s">
        <v>521</v>
      </c>
      <c r="D2565" s="30" t="s">
        <v>592</v>
      </c>
      <c r="E2565" s="30" t="s">
        <v>518</v>
      </c>
      <c r="F2565">
        <v>85.741811175337176</v>
      </c>
      <c r="G2565" s="30" t="s">
        <v>417</v>
      </c>
      <c r="H2565" t="s">
        <v>632</v>
      </c>
    </row>
    <row r="2566" spans="1:8" x14ac:dyDescent="0.35">
      <c r="A2566" s="30" t="s">
        <v>1</v>
      </c>
      <c r="B2566">
        <v>5</v>
      </c>
      <c r="C2566" s="30" t="s">
        <v>522</v>
      </c>
      <c r="D2566" s="30" t="s">
        <v>592</v>
      </c>
      <c r="E2566" s="30" t="s">
        <v>511</v>
      </c>
      <c r="F2566">
        <v>17.185628742514972</v>
      </c>
      <c r="G2566" s="30" t="s">
        <v>418</v>
      </c>
      <c r="H2566" t="s">
        <v>511</v>
      </c>
    </row>
    <row r="2567" spans="1:8" x14ac:dyDescent="0.35">
      <c r="A2567" s="30" t="s">
        <v>1</v>
      </c>
      <c r="B2567">
        <v>5</v>
      </c>
      <c r="C2567" s="30" t="s">
        <v>522</v>
      </c>
      <c r="D2567" s="30" t="s">
        <v>592</v>
      </c>
      <c r="E2567" s="30" t="s">
        <v>512</v>
      </c>
      <c r="F2567">
        <v>10.280196895115488</v>
      </c>
      <c r="G2567" s="30" t="s">
        <v>419</v>
      </c>
      <c r="H2567" t="s">
        <v>609</v>
      </c>
    </row>
    <row r="2568" spans="1:8" x14ac:dyDescent="0.35">
      <c r="A2568" s="30" t="s">
        <v>1</v>
      </c>
      <c r="B2568">
        <v>5</v>
      </c>
      <c r="C2568" s="30" t="s">
        <v>522</v>
      </c>
      <c r="D2568" s="30" t="s">
        <v>592</v>
      </c>
      <c r="E2568" s="30" t="s">
        <v>513</v>
      </c>
      <c r="F2568">
        <v>12.554715479506566</v>
      </c>
      <c r="G2568" s="30" t="s">
        <v>420</v>
      </c>
      <c r="H2568" t="s">
        <v>609</v>
      </c>
    </row>
    <row r="2569" spans="1:8" x14ac:dyDescent="0.35">
      <c r="A2569" s="30" t="s">
        <v>1</v>
      </c>
      <c r="B2569">
        <v>5</v>
      </c>
      <c r="C2569" s="30" t="s">
        <v>522</v>
      </c>
      <c r="D2569" s="30" t="s">
        <v>592</v>
      </c>
      <c r="E2569" s="30" t="s">
        <v>514</v>
      </c>
      <c r="F2569">
        <v>10.418280402788536</v>
      </c>
      <c r="G2569" s="30" t="s">
        <v>421</v>
      </c>
      <c r="H2569" t="s">
        <v>609</v>
      </c>
    </row>
    <row r="2570" spans="1:8" x14ac:dyDescent="0.35">
      <c r="A2570" s="30" t="s">
        <v>1</v>
      </c>
      <c r="B2570">
        <v>5</v>
      </c>
      <c r="C2570" s="30" t="s">
        <v>522</v>
      </c>
      <c r="D2570" s="30" t="s">
        <v>592</v>
      </c>
      <c r="E2570" s="30" t="s">
        <v>52</v>
      </c>
      <c r="F2570">
        <v>10.230711043872919</v>
      </c>
      <c r="G2570" s="30" t="s">
        <v>422</v>
      </c>
      <c r="H2570" t="s">
        <v>610</v>
      </c>
    </row>
    <row r="2571" spans="1:8" x14ac:dyDescent="0.35">
      <c r="A2571" s="30" t="s">
        <v>1</v>
      </c>
      <c r="B2571">
        <v>5</v>
      </c>
      <c r="C2571" s="30" t="s">
        <v>522</v>
      </c>
      <c r="D2571" s="30" t="s">
        <v>592</v>
      </c>
      <c r="E2571" s="30" t="s">
        <v>54</v>
      </c>
      <c r="F2571">
        <v>9.3967748357555241</v>
      </c>
      <c r="G2571" s="30" t="s">
        <v>423</v>
      </c>
      <c r="H2571" t="s">
        <v>611</v>
      </c>
    </row>
    <row r="2572" spans="1:8" x14ac:dyDescent="0.35">
      <c r="A2572" s="30" t="s">
        <v>1</v>
      </c>
      <c r="B2572">
        <v>5</v>
      </c>
      <c r="C2572" s="30" t="s">
        <v>522</v>
      </c>
      <c r="D2572" s="30" t="s">
        <v>592</v>
      </c>
      <c r="E2572" s="30" t="s">
        <v>56</v>
      </c>
      <c r="F2572">
        <v>16.471603990790484</v>
      </c>
      <c r="G2572" s="30" t="s">
        <v>424</v>
      </c>
      <c r="H2572" t="s">
        <v>612</v>
      </c>
    </row>
    <row r="2573" spans="1:8" x14ac:dyDescent="0.35">
      <c r="A2573" s="30" t="s">
        <v>1</v>
      </c>
      <c r="B2573">
        <v>5</v>
      </c>
      <c r="C2573" s="30" t="s">
        <v>522</v>
      </c>
      <c r="D2573" s="30" t="s">
        <v>592</v>
      </c>
      <c r="E2573" s="30" t="s">
        <v>58</v>
      </c>
      <c r="F2573">
        <v>19.932832872382459</v>
      </c>
      <c r="G2573" s="30" t="s">
        <v>425</v>
      </c>
      <c r="H2573" t="s">
        <v>613</v>
      </c>
    </row>
    <row r="2574" spans="1:8" x14ac:dyDescent="0.35">
      <c r="A2574" s="30" t="s">
        <v>1</v>
      </c>
      <c r="B2574">
        <v>5</v>
      </c>
      <c r="C2574" s="30" t="s">
        <v>522</v>
      </c>
      <c r="D2574" s="30" t="s">
        <v>592</v>
      </c>
      <c r="E2574" s="30" t="s">
        <v>60</v>
      </c>
      <c r="F2574">
        <v>21.131392863015954</v>
      </c>
      <c r="G2574" s="30" t="s">
        <v>426</v>
      </c>
      <c r="H2574" t="s">
        <v>614</v>
      </c>
    </row>
    <row r="2575" spans="1:8" x14ac:dyDescent="0.35">
      <c r="A2575" s="30" t="s">
        <v>1</v>
      </c>
      <c r="B2575">
        <v>5</v>
      </c>
      <c r="C2575" s="30" t="s">
        <v>522</v>
      </c>
      <c r="D2575" s="30" t="s">
        <v>592</v>
      </c>
      <c r="E2575" s="30" t="s">
        <v>62</v>
      </c>
      <c r="F2575">
        <v>24.850179784258884</v>
      </c>
      <c r="G2575" s="30" t="s">
        <v>427</v>
      </c>
      <c r="H2575" t="s">
        <v>615</v>
      </c>
    </row>
    <row r="2576" spans="1:8" x14ac:dyDescent="0.35">
      <c r="A2576" s="30" t="s">
        <v>1</v>
      </c>
      <c r="B2576">
        <v>5</v>
      </c>
      <c r="C2576" s="30" t="s">
        <v>522</v>
      </c>
      <c r="D2576" s="30" t="s">
        <v>592</v>
      </c>
      <c r="E2576" s="30" t="s">
        <v>64</v>
      </c>
      <c r="F2576">
        <v>42.98956083513319</v>
      </c>
      <c r="G2576" s="30" t="s">
        <v>428</v>
      </c>
      <c r="H2576" t="s">
        <v>616</v>
      </c>
    </row>
    <row r="2577" spans="1:8" x14ac:dyDescent="0.35">
      <c r="A2577" s="30" t="s">
        <v>1</v>
      </c>
      <c r="B2577">
        <v>5</v>
      </c>
      <c r="C2577" s="30" t="s">
        <v>522</v>
      </c>
      <c r="D2577" s="30" t="s">
        <v>592</v>
      </c>
      <c r="E2577" s="30" t="s">
        <v>515</v>
      </c>
      <c r="F2577">
        <v>62.389135254988915</v>
      </c>
      <c r="G2577" s="30" t="s">
        <v>429</v>
      </c>
      <c r="H2577" t="s">
        <v>617</v>
      </c>
    </row>
    <row r="2578" spans="1:8" x14ac:dyDescent="0.35">
      <c r="A2578" s="30" t="s">
        <v>1</v>
      </c>
      <c r="B2578">
        <v>5</v>
      </c>
      <c r="C2578" s="30" t="s">
        <v>522</v>
      </c>
      <c r="D2578" s="30" t="s">
        <v>592</v>
      </c>
      <c r="E2578" s="30" t="s">
        <v>516</v>
      </c>
      <c r="F2578">
        <v>58.824613117170237</v>
      </c>
      <c r="G2578" s="30" t="s">
        <v>430</v>
      </c>
      <c r="H2578" t="s">
        <v>617</v>
      </c>
    </row>
    <row r="2579" spans="1:8" x14ac:dyDescent="0.35">
      <c r="A2579" s="30" t="s">
        <v>1</v>
      </c>
      <c r="B2579">
        <v>5</v>
      </c>
      <c r="C2579" s="30" t="s">
        <v>522</v>
      </c>
      <c r="D2579" s="30" t="s">
        <v>592</v>
      </c>
      <c r="E2579" s="30" t="s">
        <v>68</v>
      </c>
      <c r="F2579">
        <v>71.222768798313425</v>
      </c>
      <c r="G2579" s="30" t="s">
        <v>431</v>
      </c>
      <c r="H2579" t="s">
        <v>618</v>
      </c>
    </row>
    <row r="2580" spans="1:8" x14ac:dyDescent="0.35">
      <c r="A2580" s="30" t="s">
        <v>1</v>
      </c>
      <c r="B2580">
        <v>5</v>
      </c>
      <c r="C2580" s="30" t="s">
        <v>522</v>
      </c>
      <c r="D2580" s="30" t="s">
        <v>592</v>
      </c>
      <c r="E2580" s="30" t="s">
        <v>70</v>
      </c>
      <c r="F2580">
        <v>48.823763955342891</v>
      </c>
      <c r="G2580" s="30" t="s">
        <v>432</v>
      </c>
      <c r="H2580" t="s">
        <v>619</v>
      </c>
    </row>
    <row r="2581" spans="1:8" x14ac:dyDescent="0.35">
      <c r="A2581" s="30" t="s">
        <v>1</v>
      </c>
      <c r="B2581">
        <v>5</v>
      </c>
      <c r="C2581" s="30" t="s">
        <v>522</v>
      </c>
      <c r="D2581" s="30" t="s">
        <v>592</v>
      </c>
      <c r="E2581" s="30" t="s">
        <v>72</v>
      </c>
      <c r="F2581">
        <v>59.427732942039619</v>
      </c>
      <c r="G2581" s="30" t="s">
        <v>433</v>
      </c>
      <c r="H2581" t="s">
        <v>620</v>
      </c>
    </row>
    <row r="2582" spans="1:8" x14ac:dyDescent="0.35">
      <c r="A2582" s="30" t="s">
        <v>1</v>
      </c>
      <c r="B2582">
        <v>5</v>
      </c>
      <c r="C2582" s="30" t="s">
        <v>522</v>
      </c>
      <c r="D2582" s="30" t="s">
        <v>592</v>
      </c>
      <c r="E2582" s="30" t="s">
        <v>74</v>
      </c>
      <c r="F2582">
        <v>29.874651810584954</v>
      </c>
      <c r="G2582" s="30" t="s">
        <v>434</v>
      </c>
      <c r="H2582" t="s">
        <v>621</v>
      </c>
    </row>
    <row r="2583" spans="1:8" x14ac:dyDescent="0.35">
      <c r="A2583" s="30" t="s">
        <v>1</v>
      </c>
      <c r="B2583">
        <v>5</v>
      </c>
      <c r="C2583" s="30" t="s">
        <v>522</v>
      </c>
      <c r="D2583" s="30" t="s">
        <v>592</v>
      </c>
      <c r="E2583" s="30" t="s">
        <v>76</v>
      </c>
      <c r="F2583">
        <v>31.04141535987133</v>
      </c>
      <c r="G2583" s="30" t="s">
        <v>435</v>
      </c>
      <c r="H2583" t="s">
        <v>622</v>
      </c>
    </row>
    <row r="2584" spans="1:8" x14ac:dyDescent="0.35">
      <c r="A2584" s="30" t="s">
        <v>1</v>
      </c>
      <c r="B2584">
        <v>5</v>
      </c>
      <c r="C2584" s="30" t="s">
        <v>522</v>
      </c>
      <c r="D2584" s="30" t="s">
        <v>592</v>
      </c>
      <c r="E2584" s="30" t="s">
        <v>78</v>
      </c>
      <c r="F2584">
        <v>31.586345381526101</v>
      </c>
      <c r="G2584" s="30" t="s">
        <v>436</v>
      </c>
      <c r="H2584" t="s">
        <v>623</v>
      </c>
    </row>
    <row r="2585" spans="1:8" x14ac:dyDescent="0.35">
      <c r="A2585" s="30" t="s">
        <v>1</v>
      </c>
      <c r="B2585">
        <v>5</v>
      </c>
      <c r="C2585" s="30" t="s">
        <v>522</v>
      </c>
      <c r="D2585" s="30" t="s">
        <v>592</v>
      </c>
      <c r="E2585" s="30" t="s">
        <v>80</v>
      </c>
      <c r="F2585">
        <v>41.706707668652697</v>
      </c>
      <c r="G2585" s="30" t="s">
        <v>437</v>
      </c>
      <c r="H2585" t="s">
        <v>624</v>
      </c>
    </row>
    <row r="2586" spans="1:8" x14ac:dyDescent="0.35">
      <c r="A2586" s="30" t="s">
        <v>1</v>
      </c>
      <c r="B2586">
        <v>5</v>
      </c>
      <c r="C2586" s="30" t="s">
        <v>522</v>
      </c>
      <c r="D2586" s="30" t="s">
        <v>592</v>
      </c>
      <c r="E2586" s="30" t="s">
        <v>82</v>
      </c>
      <c r="F2586">
        <v>46.881848973899181</v>
      </c>
      <c r="G2586" s="30" t="s">
        <v>438</v>
      </c>
      <c r="H2586" t="s">
        <v>625</v>
      </c>
    </row>
    <row r="2587" spans="1:8" x14ac:dyDescent="0.35">
      <c r="A2587" s="30" t="s">
        <v>1</v>
      </c>
      <c r="B2587">
        <v>5</v>
      </c>
      <c r="C2587" s="30" t="s">
        <v>522</v>
      </c>
      <c r="D2587" s="30" t="s">
        <v>592</v>
      </c>
      <c r="E2587" s="30" t="s">
        <v>84</v>
      </c>
      <c r="F2587">
        <v>24.033987457009914</v>
      </c>
      <c r="G2587" s="30" t="s">
        <v>439</v>
      </c>
      <c r="H2587" t="s">
        <v>626</v>
      </c>
    </row>
    <row r="2588" spans="1:8" x14ac:dyDescent="0.35">
      <c r="A2588" s="30" t="s">
        <v>1</v>
      </c>
      <c r="B2588">
        <v>5</v>
      </c>
      <c r="C2588" s="30" t="s">
        <v>522</v>
      </c>
      <c r="D2588" s="30" t="s">
        <v>592</v>
      </c>
      <c r="E2588" s="30" t="s">
        <v>86</v>
      </c>
      <c r="F2588">
        <v>39.957949539447334</v>
      </c>
      <c r="G2588" s="30" t="s">
        <v>440</v>
      </c>
      <c r="H2588" t="s">
        <v>627</v>
      </c>
    </row>
    <row r="2589" spans="1:8" x14ac:dyDescent="0.35">
      <c r="A2589" s="30" t="s">
        <v>1</v>
      </c>
      <c r="B2589">
        <v>5</v>
      </c>
      <c r="C2589" s="30" t="s">
        <v>522</v>
      </c>
      <c r="D2589" s="30" t="s">
        <v>592</v>
      </c>
      <c r="E2589" s="30" t="s">
        <v>88</v>
      </c>
      <c r="F2589">
        <v>81.473303894018457</v>
      </c>
      <c r="G2589" s="30" t="s">
        <v>441</v>
      </c>
      <c r="H2589" t="s">
        <v>628</v>
      </c>
    </row>
    <row r="2590" spans="1:8" x14ac:dyDescent="0.35">
      <c r="A2590" s="30" t="s">
        <v>1</v>
      </c>
      <c r="B2590">
        <v>5</v>
      </c>
      <c r="C2590" s="30" t="s">
        <v>522</v>
      </c>
      <c r="D2590" s="30" t="s">
        <v>592</v>
      </c>
      <c r="E2590" s="30" t="s">
        <v>90</v>
      </c>
      <c r="F2590">
        <v>132.66586969515839</v>
      </c>
      <c r="G2590" s="30" t="s">
        <v>442</v>
      </c>
      <c r="H2590" t="s">
        <v>629</v>
      </c>
    </row>
    <row r="2591" spans="1:8" x14ac:dyDescent="0.35">
      <c r="A2591" s="30" t="s">
        <v>1</v>
      </c>
      <c r="B2591">
        <v>5</v>
      </c>
      <c r="C2591" s="30" t="s">
        <v>522</v>
      </c>
      <c r="D2591" s="30" t="s">
        <v>592</v>
      </c>
      <c r="E2591" s="30" t="s">
        <v>92</v>
      </c>
      <c r="F2591">
        <v>75.7415684681024</v>
      </c>
      <c r="G2591" s="30" t="s">
        <v>443</v>
      </c>
      <c r="H2591" t="s">
        <v>630</v>
      </c>
    </row>
    <row r="2592" spans="1:8" x14ac:dyDescent="0.35">
      <c r="A2592" s="30" t="s">
        <v>1</v>
      </c>
      <c r="B2592">
        <v>5</v>
      </c>
      <c r="C2592" s="30" t="s">
        <v>522</v>
      </c>
      <c r="D2592" s="30" t="s">
        <v>592</v>
      </c>
      <c r="E2592" s="30" t="s">
        <v>94</v>
      </c>
      <c r="F2592">
        <v>46.054718477398893</v>
      </c>
      <c r="G2592" s="30" t="s">
        <v>444</v>
      </c>
      <c r="H2592" t="s">
        <v>631</v>
      </c>
    </row>
    <row r="2593" spans="1:8" x14ac:dyDescent="0.35">
      <c r="A2593" s="30" t="s">
        <v>1</v>
      </c>
      <c r="B2593">
        <v>5</v>
      </c>
      <c r="C2593" s="30" t="s">
        <v>522</v>
      </c>
      <c r="D2593" s="30" t="s">
        <v>592</v>
      </c>
      <c r="E2593" s="30" t="s">
        <v>517</v>
      </c>
      <c r="F2593">
        <v>43.363184079601993</v>
      </c>
      <c r="G2593" s="30" t="s">
        <v>445</v>
      </c>
      <c r="H2593" t="s">
        <v>632</v>
      </c>
    </row>
    <row r="2594" spans="1:8" x14ac:dyDescent="0.35">
      <c r="A2594" s="30" t="s">
        <v>1</v>
      </c>
      <c r="B2594">
        <v>5</v>
      </c>
      <c r="C2594" s="30" t="s">
        <v>522</v>
      </c>
      <c r="D2594" s="30" t="s">
        <v>592</v>
      </c>
      <c r="E2594" s="30" t="s">
        <v>518</v>
      </c>
      <c r="F2594">
        <v>43.776493256262036</v>
      </c>
      <c r="G2594" s="30" t="s">
        <v>446</v>
      </c>
      <c r="H2594" t="s">
        <v>632</v>
      </c>
    </row>
    <row r="2595" spans="1:8" x14ac:dyDescent="0.35">
      <c r="A2595" s="30" t="s">
        <v>1</v>
      </c>
      <c r="B2595">
        <v>6</v>
      </c>
      <c r="C2595" s="30" t="s">
        <v>523</v>
      </c>
      <c r="D2595" s="30" t="s">
        <v>592</v>
      </c>
      <c r="E2595" s="30" t="s">
        <v>511</v>
      </c>
      <c r="F2595">
        <v>36.36726546906187</v>
      </c>
      <c r="G2595" s="30" t="s">
        <v>447</v>
      </c>
      <c r="H2595" t="s">
        <v>511</v>
      </c>
    </row>
    <row r="2596" spans="1:8" x14ac:dyDescent="0.35">
      <c r="A2596" s="30" t="s">
        <v>1</v>
      </c>
      <c r="B2596">
        <v>6</v>
      </c>
      <c r="C2596" s="30" t="s">
        <v>523</v>
      </c>
      <c r="D2596" s="30" t="s">
        <v>592</v>
      </c>
      <c r="E2596" s="30" t="s">
        <v>512</v>
      </c>
      <c r="F2596">
        <v>30.083301779628929</v>
      </c>
      <c r="G2596" s="30" t="s">
        <v>448</v>
      </c>
      <c r="H2596" t="s">
        <v>609</v>
      </c>
    </row>
    <row r="2597" spans="1:8" x14ac:dyDescent="0.35">
      <c r="A2597" s="30" t="s">
        <v>1</v>
      </c>
      <c r="B2597">
        <v>6</v>
      </c>
      <c r="C2597" s="30" t="s">
        <v>523</v>
      </c>
      <c r="D2597" s="30" t="s">
        <v>592</v>
      </c>
      <c r="E2597" s="30" t="s">
        <v>513</v>
      </c>
      <c r="F2597">
        <v>28.869876641464383</v>
      </c>
      <c r="G2597" s="30" t="s">
        <v>449</v>
      </c>
      <c r="H2597" t="s">
        <v>609</v>
      </c>
    </row>
    <row r="2598" spans="1:8" x14ac:dyDescent="0.35">
      <c r="A2598" s="30" t="s">
        <v>1</v>
      </c>
      <c r="B2598">
        <v>6</v>
      </c>
      <c r="C2598" s="30" t="s">
        <v>523</v>
      </c>
      <c r="D2598" s="30" t="s">
        <v>592</v>
      </c>
      <c r="E2598" s="30" t="s">
        <v>514</v>
      </c>
      <c r="F2598">
        <v>29.647560030983737</v>
      </c>
      <c r="G2598" s="30" t="s">
        <v>450</v>
      </c>
      <c r="H2598" t="s">
        <v>609</v>
      </c>
    </row>
    <row r="2599" spans="1:8" x14ac:dyDescent="0.35">
      <c r="A2599" s="30" t="s">
        <v>1</v>
      </c>
      <c r="B2599">
        <v>6</v>
      </c>
      <c r="C2599" s="30" t="s">
        <v>523</v>
      </c>
      <c r="D2599" s="30" t="s">
        <v>592</v>
      </c>
      <c r="E2599" s="30" t="s">
        <v>52</v>
      </c>
      <c r="F2599">
        <v>27.47730711043873</v>
      </c>
      <c r="G2599" s="30" t="s">
        <v>451</v>
      </c>
      <c r="H2599" t="s">
        <v>610</v>
      </c>
    </row>
    <row r="2600" spans="1:8" x14ac:dyDescent="0.35">
      <c r="A2600" s="30" t="s">
        <v>1</v>
      </c>
      <c r="B2600">
        <v>6</v>
      </c>
      <c r="C2600" s="30" t="s">
        <v>523</v>
      </c>
      <c r="D2600" s="30" t="s">
        <v>592</v>
      </c>
      <c r="E2600" s="30" t="s">
        <v>54</v>
      </c>
      <c r="F2600">
        <v>31.276129802906631</v>
      </c>
      <c r="G2600" s="30" t="s">
        <v>452</v>
      </c>
      <c r="H2600" t="s">
        <v>611</v>
      </c>
    </row>
    <row r="2601" spans="1:8" x14ac:dyDescent="0.35">
      <c r="A2601" s="30" t="s">
        <v>1</v>
      </c>
      <c r="B2601">
        <v>6</v>
      </c>
      <c r="C2601" s="30" t="s">
        <v>523</v>
      </c>
      <c r="D2601" s="30" t="s">
        <v>592</v>
      </c>
      <c r="E2601" s="30" t="s">
        <v>56</v>
      </c>
      <c r="F2601">
        <v>35.945894090560245</v>
      </c>
      <c r="G2601" s="30" t="s">
        <v>453</v>
      </c>
      <c r="H2601" t="s">
        <v>612</v>
      </c>
    </row>
    <row r="2602" spans="1:8" x14ac:dyDescent="0.35">
      <c r="A2602" s="30" t="s">
        <v>1</v>
      </c>
      <c r="B2602">
        <v>6</v>
      </c>
      <c r="C2602" s="30" t="s">
        <v>523</v>
      </c>
      <c r="D2602" s="30" t="s">
        <v>592</v>
      </c>
      <c r="E2602" s="30" t="s">
        <v>58</v>
      </c>
      <c r="F2602">
        <v>44.142631370999602</v>
      </c>
      <c r="G2602" s="30" t="s">
        <v>454</v>
      </c>
      <c r="H2602" t="s">
        <v>613</v>
      </c>
    </row>
    <row r="2603" spans="1:8" x14ac:dyDescent="0.35">
      <c r="A2603" s="30" t="s">
        <v>1</v>
      </c>
      <c r="B2603">
        <v>6</v>
      </c>
      <c r="C2603" s="30" t="s">
        <v>523</v>
      </c>
      <c r="D2603" s="30" t="s">
        <v>592</v>
      </c>
      <c r="E2603" s="30" t="s">
        <v>60</v>
      </c>
      <c r="F2603">
        <v>55.484295346160174</v>
      </c>
      <c r="G2603" s="30" t="s">
        <v>455</v>
      </c>
      <c r="H2603" t="s">
        <v>614</v>
      </c>
    </row>
    <row r="2604" spans="1:8" x14ac:dyDescent="0.35">
      <c r="A2604" s="30" t="s">
        <v>1</v>
      </c>
      <c r="B2604">
        <v>6</v>
      </c>
      <c r="C2604" s="30" t="s">
        <v>523</v>
      </c>
      <c r="D2604" s="30" t="s">
        <v>592</v>
      </c>
      <c r="E2604" s="30" t="s">
        <v>62</v>
      </c>
      <c r="F2604">
        <v>61.636036755892924</v>
      </c>
      <c r="G2604" s="30" t="s">
        <v>456</v>
      </c>
      <c r="H2604" t="s">
        <v>615</v>
      </c>
    </row>
    <row r="2605" spans="1:8" x14ac:dyDescent="0.35">
      <c r="A2605" s="30" t="s">
        <v>1</v>
      </c>
      <c r="B2605">
        <v>6</v>
      </c>
      <c r="C2605" s="30" t="s">
        <v>523</v>
      </c>
      <c r="D2605" s="30" t="s">
        <v>592</v>
      </c>
      <c r="E2605" s="30" t="s">
        <v>64</v>
      </c>
      <c r="F2605">
        <v>105.06659467242621</v>
      </c>
      <c r="G2605" s="30" t="s">
        <v>457</v>
      </c>
      <c r="H2605" t="s">
        <v>616</v>
      </c>
    </row>
    <row r="2606" spans="1:8" x14ac:dyDescent="0.35">
      <c r="A2606" s="30" t="s">
        <v>1</v>
      </c>
      <c r="B2606">
        <v>6</v>
      </c>
      <c r="C2606" s="30" t="s">
        <v>523</v>
      </c>
      <c r="D2606" s="30" t="s">
        <v>592</v>
      </c>
      <c r="E2606" s="30" t="s">
        <v>515</v>
      </c>
      <c r="F2606">
        <v>209.68218773096822</v>
      </c>
      <c r="G2606" s="30" t="s">
        <v>458</v>
      </c>
      <c r="H2606" t="s">
        <v>617</v>
      </c>
    </row>
    <row r="2607" spans="1:8" x14ac:dyDescent="0.35">
      <c r="A2607" s="30" t="s">
        <v>1</v>
      </c>
      <c r="B2607">
        <v>6</v>
      </c>
      <c r="C2607" s="30" t="s">
        <v>523</v>
      </c>
      <c r="D2607" s="30" t="s">
        <v>592</v>
      </c>
      <c r="E2607" s="30" t="s">
        <v>516</v>
      </c>
      <c r="F2607">
        <v>136.28408253500368</v>
      </c>
      <c r="G2607" s="30" t="s">
        <v>459</v>
      </c>
      <c r="H2607" t="s">
        <v>617</v>
      </c>
    </row>
    <row r="2608" spans="1:8" x14ac:dyDescent="0.35">
      <c r="A2608" s="30" t="s">
        <v>1</v>
      </c>
      <c r="B2608">
        <v>6</v>
      </c>
      <c r="C2608" s="30" t="s">
        <v>523</v>
      </c>
      <c r="D2608" s="30" t="s">
        <v>592</v>
      </c>
      <c r="E2608" s="30" t="s">
        <v>68</v>
      </c>
      <c r="F2608">
        <v>166.15425158116656</v>
      </c>
      <c r="G2608" s="30" t="s">
        <v>460</v>
      </c>
      <c r="H2608" t="s">
        <v>618</v>
      </c>
    </row>
    <row r="2609" spans="1:8" x14ac:dyDescent="0.35">
      <c r="A2609" s="30" t="s">
        <v>1</v>
      </c>
      <c r="B2609">
        <v>6</v>
      </c>
      <c r="C2609" s="30" t="s">
        <v>523</v>
      </c>
      <c r="D2609" s="30" t="s">
        <v>592</v>
      </c>
      <c r="E2609" s="30" t="s">
        <v>70</v>
      </c>
      <c r="F2609">
        <v>136.8122009569378</v>
      </c>
      <c r="G2609" s="30" t="s">
        <v>461</v>
      </c>
      <c r="H2609" t="s">
        <v>619</v>
      </c>
    </row>
    <row r="2610" spans="1:8" x14ac:dyDescent="0.35">
      <c r="A2610" s="30" t="s">
        <v>1</v>
      </c>
      <c r="B2610">
        <v>6</v>
      </c>
      <c r="C2610" s="30" t="s">
        <v>523</v>
      </c>
      <c r="D2610" s="30" t="s">
        <v>592</v>
      </c>
      <c r="E2610" s="30" t="s">
        <v>72</v>
      </c>
      <c r="F2610">
        <v>94.543286867204671</v>
      </c>
      <c r="G2610" s="30" t="s">
        <v>462</v>
      </c>
      <c r="H2610" t="s">
        <v>620</v>
      </c>
    </row>
    <row r="2611" spans="1:8" x14ac:dyDescent="0.35">
      <c r="A2611" s="30" t="s">
        <v>1</v>
      </c>
      <c r="B2611">
        <v>6</v>
      </c>
      <c r="C2611" s="30" t="s">
        <v>523</v>
      </c>
      <c r="D2611" s="30" t="s">
        <v>592</v>
      </c>
      <c r="E2611" s="30" t="s">
        <v>74</v>
      </c>
      <c r="F2611">
        <v>101.03461997612415</v>
      </c>
      <c r="G2611" s="30" t="s">
        <v>463</v>
      </c>
      <c r="H2611" t="s">
        <v>621</v>
      </c>
    </row>
    <row r="2612" spans="1:8" x14ac:dyDescent="0.35">
      <c r="A2612" s="30" t="s">
        <v>1</v>
      </c>
      <c r="B2612">
        <v>6</v>
      </c>
      <c r="C2612" s="30" t="s">
        <v>523</v>
      </c>
      <c r="D2612" s="30" t="s">
        <v>592</v>
      </c>
      <c r="E2612" s="30" t="s">
        <v>76</v>
      </c>
      <c r="F2612">
        <v>98.321270607157217</v>
      </c>
      <c r="G2612" s="30" t="s">
        <v>464</v>
      </c>
      <c r="H2612" t="s">
        <v>622</v>
      </c>
    </row>
    <row r="2613" spans="1:8" x14ac:dyDescent="0.35">
      <c r="A2613" s="30" t="s">
        <v>1</v>
      </c>
      <c r="B2613">
        <v>6</v>
      </c>
      <c r="C2613" s="30" t="s">
        <v>523</v>
      </c>
      <c r="D2613" s="30" t="s">
        <v>592</v>
      </c>
      <c r="E2613" s="30" t="s">
        <v>78</v>
      </c>
      <c r="F2613">
        <v>107.34939759036145</v>
      </c>
      <c r="G2613" s="30" t="s">
        <v>465</v>
      </c>
      <c r="H2613" t="s">
        <v>623</v>
      </c>
    </row>
    <row r="2614" spans="1:8" x14ac:dyDescent="0.35">
      <c r="A2614" s="30" t="s">
        <v>1</v>
      </c>
      <c r="B2614">
        <v>6</v>
      </c>
      <c r="C2614" s="30" t="s">
        <v>523</v>
      </c>
      <c r="D2614" s="30" t="s">
        <v>592</v>
      </c>
      <c r="E2614" s="30" t="s">
        <v>80</v>
      </c>
      <c r="F2614">
        <v>103.2577359215837</v>
      </c>
      <c r="G2614" s="30" t="s">
        <v>466</v>
      </c>
      <c r="H2614" t="s">
        <v>624</v>
      </c>
    </row>
    <row r="2615" spans="1:8" x14ac:dyDescent="0.35">
      <c r="A2615" s="30" t="s">
        <v>1</v>
      </c>
      <c r="B2615">
        <v>6</v>
      </c>
      <c r="C2615" s="30" t="s">
        <v>523</v>
      </c>
      <c r="D2615" s="30" t="s">
        <v>592</v>
      </c>
      <c r="E2615" s="30" t="s">
        <v>82</v>
      </c>
      <c r="F2615">
        <v>120.99023709902372</v>
      </c>
      <c r="G2615" s="30" t="s">
        <v>467</v>
      </c>
      <c r="H2615" t="s">
        <v>625</v>
      </c>
    </row>
    <row r="2616" spans="1:8" x14ac:dyDescent="0.35">
      <c r="A2616" s="30" t="s">
        <v>1</v>
      </c>
      <c r="B2616">
        <v>6</v>
      </c>
      <c r="C2616" s="30" t="s">
        <v>523</v>
      </c>
      <c r="D2616" s="30" t="s">
        <v>592</v>
      </c>
      <c r="E2616" s="30" t="s">
        <v>84</v>
      </c>
      <c r="F2616">
        <v>97.58243981387821</v>
      </c>
      <c r="G2616" s="30" t="s">
        <v>468</v>
      </c>
      <c r="H2616" t="s">
        <v>626</v>
      </c>
    </row>
    <row r="2617" spans="1:8" x14ac:dyDescent="0.35">
      <c r="A2617" s="30" t="s">
        <v>1</v>
      </c>
      <c r="B2617">
        <v>6</v>
      </c>
      <c r="C2617" s="30" t="s">
        <v>523</v>
      </c>
      <c r="D2617" s="30" t="s">
        <v>592</v>
      </c>
      <c r="E2617" s="30" t="s">
        <v>86</v>
      </c>
      <c r="F2617">
        <v>107.77933520224268</v>
      </c>
      <c r="G2617" s="30" t="s">
        <v>469</v>
      </c>
      <c r="H2617" t="s">
        <v>627</v>
      </c>
    </row>
    <row r="2618" spans="1:8" x14ac:dyDescent="0.35">
      <c r="A2618" s="30" t="s">
        <v>1</v>
      </c>
      <c r="B2618">
        <v>6</v>
      </c>
      <c r="C2618" s="30" t="s">
        <v>523</v>
      </c>
      <c r="D2618" s="30" t="s">
        <v>592</v>
      </c>
      <c r="E2618" s="30" t="s">
        <v>88</v>
      </c>
      <c r="F2618">
        <v>126.57567242071457</v>
      </c>
      <c r="G2618" s="30" t="s">
        <v>470</v>
      </c>
      <c r="H2618" t="s">
        <v>628</v>
      </c>
    </row>
    <row r="2619" spans="1:8" x14ac:dyDescent="0.35">
      <c r="A2619" s="30" t="s">
        <v>1</v>
      </c>
      <c r="B2619">
        <v>6</v>
      </c>
      <c r="C2619" s="30" t="s">
        <v>523</v>
      </c>
      <c r="D2619" s="30" t="s">
        <v>592</v>
      </c>
      <c r="E2619" s="30" t="s">
        <v>90</v>
      </c>
      <c r="F2619">
        <v>191.24327555289895</v>
      </c>
      <c r="G2619" s="30" t="s">
        <v>471</v>
      </c>
      <c r="H2619" t="s">
        <v>629</v>
      </c>
    </row>
    <row r="2620" spans="1:8" x14ac:dyDescent="0.35">
      <c r="A2620" s="30" t="s">
        <v>1</v>
      </c>
      <c r="B2620">
        <v>6</v>
      </c>
      <c r="C2620" s="30" t="s">
        <v>523</v>
      </c>
      <c r="D2620" s="30" t="s">
        <v>592</v>
      </c>
      <c r="E2620" s="30" t="s">
        <v>92</v>
      </c>
      <c r="F2620">
        <v>159.89435188947581</v>
      </c>
      <c r="G2620" s="30" t="s">
        <v>472</v>
      </c>
      <c r="H2620" t="s">
        <v>630</v>
      </c>
    </row>
    <row r="2621" spans="1:8" x14ac:dyDescent="0.35">
      <c r="A2621" s="30" t="s">
        <v>1</v>
      </c>
      <c r="B2621">
        <v>6</v>
      </c>
      <c r="C2621" s="30" t="s">
        <v>523</v>
      </c>
      <c r="D2621" s="30" t="s">
        <v>592</v>
      </c>
      <c r="E2621" s="30" t="s">
        <v>94</v>
      </c>
      <c r="F2621">
        <v>122.89849325931802</v>
      </c>
      <c r="G2621" s="30" t="s">
        <v>473</v>
      </c>
      <c r="H2621" t="s">
        <v>631</v>
      </c>
    </row>
    <row r="2622" spans="1:8" x14ac:dyDescent="0.35">
      <c r="A2622" s="30" t="s">
        <v>1</v>
      </c>
      <c r="B2622">
        <v>6</v>
      </c>
      <c r="C2622" s="30" t="s">
        <v>523</v>
      </c>
      <c r="D2622" s="30" t="s">
        <v>592</v>
      </c>
      <c r="E2622" s="30" t="s">
        <v>517</v>
      </c>
      <c r="F2622">
        <v>119.46268656716417</v>
      </c>
      <c r="G2622" s="30" t="s">
        <v>474</v>
      </c>
      <c r="H2622" t="s">
        <v>632</v>
      </c>
    </row>
    <row r="2623" spans="1:8" x14ac:dyDescent="0.35">
      <c r="A2623" s="30" t="s">
        <v>1</v>
      </c>
      <c r="B2623">
        <v>6</v>
      </c>
      <c r="C2623" s="30" t="s">
        <v>523</v>
      </c>
      <c r="D2623" s="30" t="s">
        <v>592</v>
      </c>
      <c r="E2623" s="30" t="s">
        <v>518</v>
      </c>
      <c r="F2623">
        <v>111.86897880539499</v>
      </c>
      <c r="G2623" s="30" t="s">
        <v>475</v>
      </c>
      <c r="H2623" t="s">
        <v>632</v>
      </c>
    </row>
    <row r="2624" spans="1:8" x14ac:dyDescent="0.35">
      <c r="A2624" s="30" t="s">
        <v>1</v>
      </c>
      <c r="B2624">
        <v>7</v>
      </c>
      <c r="C2624" s="30" t="s">
        <v>524</v>
      </c>
      <c r="D2624" s="30" t="s">
        <v>592</v>
      </c>
      <c r="E2624" s="30" t="s">
        <v>511</v>
      </c>
      <c r="F2624">
        <v>11.00950495049505</v>
      </c>
      <c r="G2624" s="30" t="s">
        <v>476</v>
      </c>
      <c r="H2624" t="s">
        <v>511</v>
      </c>
    </row>
    <row r="2625" spans="1:8" x14ac:dyDescent="0.35">
      <c r="A2625" s="30" t="s">
        <v>1</v>
      </c>
      <c r="B2625">
        <v>7</v>
      </c>
      <c r="C2625" s="30" t="s">
        <v>524</v>
      </c>
      <c r="D2625" s="30" t="s">
        <v>592</v>
      </c>
      <c r="E2625" s="30" t="s">
        <v>512</v>
      </c>
      <c r="F2625">
        <v>4.437064220183486</v>
      </c>
      <c r="G2625" s="30" t="s">
        <v>477</v>
      </c>
      <c r="H2625" t="s">
        <v>609</v>
      </c>
    </row>
    <row r="2626" spans="1:8" x14ac:dyDescent="0.35">
      <c r="A2626" s="30" t="s">
        <v>1</v>
      </c>
      <c r="B2626">
        <v>7</v>
      </c>
      <c r="C2626" s="30" t="s">
        <v>524</v>
      </c>
      <c r="D2626" s="30" t="s">
        <v>592</v>
      </c>
      <c r="E2626" s="30" t="s">
        <v>513</v>
      </c>
      <c r="F2626">
        <v>3.3366233766233764</v>
      </c>
      <c r="G2626" s="30" t="s">
        <v>478</v>
      </c>
      <c r="H2626" t="s">
        <v>609</v>
      </c>
    </row>
    <row r="2627" spans="1:8" x14ac:dyDescent="0.35">
      <c r="A2627" s="30" t="s">
        <v>1</v>
      </c>
      <c r="B2627">
        <v>7</v>
      </c>
      <c r="C2627" s="30" t="s">
        <v>524</v>
      </c>
      <c r="D2627" s="30" t="s">
        <v>592</v>
      </c>
      <c r="E2627" s="30" t="s">
        <v>514</v>
      </c>
      <c r="F2627">
        <v>5.5112572533849127</v>
      </c>
      <c r="G2627" s="30" t="s">
        <v>479</v>
      </c>
      <c r="H2627" t="s">
        <v>609</v>
      </c>
    </row>
    <row r="2628" spans="1:8" x14ac:dyDescent="0.35">
      <c r="A2628" s="30" t="s">
        <v>1</v>
      </c>
      <c r="B2628">
        <v>7</v>
      </c>
      <c r="C2628" s="30" t="s">
        <v>524</v>
      </c>
      <c r="D2628" s="30" t="s">
        <v>592</v>
      </c>
      <c r="E2628" s="30" t="s">
        <v>52</v>
      </c>
      <c r="F2628">
        <v>4.8556356736242892</v>
      </c>
      <c r="G2628" s="30" t="s">
        <v>480</v>
      </c>
      <c r="H2628" t="s">
        <v>610</v>
      </c>
    </row>
    <row r="2629" spans="1:8" x14ac:dyDescent="0.35">
      <c r="A2629" s="30" t="s">
        <v>1</v>
      </c>
      <c r="B2629">
        <v>7</v>
      </c>
      <c r="C2629" s="30" t="s">
        <v>524</v>
      </c>
      <c r="D2629" s="30" t="s">
        <v>592</v>
      </c>
      <c r="E2629" s="30" t="s">
        <v>54</v>
      </c>
      <c r="F2629">
        <v>5.060806451612903</v>
      </c>
      <c r="G2629" s="30" t="s">
        <v>481</v>
      </c>
      <c r="H2629" t="s">
        <v>611</v>
      </c>
    </row>
    <row r="2630" spans="1:8" x14ac:dyDescent="0.35">
      <c r="A2630" s="30" t="s">
        <v>1</v>
      </c>
      <c r="B2630">
        <v>7</v>
      </c>
      <c r="C2630" s="30" t="s">
        <v>524</v>
      </c>
      <c r="D2630" s="30" t="s">
        <v>592</v>
      </c>
      <c r="E2630" s="30" t="s">
        <v>56</v>
      </c>
      <c r="F2630">
        <v>4.5551035781544247</v>
      </c>
      <c r="G2630" s="30" t="s">
        <v>482</v>
      </c>
      <c r="H2630" t="s">
        <v>612</v>
      </c>
    </row>
    <row r="2631" spans="1:8" x14ac:dyDescent="0.35">
      <c r="A2631" s="30" t="s">
        <v>1</v>
      </c>
      <c r="B2631">
        <v>7</v>
      </c>
      <c r="C2631" s="30" t="s">
        <v>524</v>
      </c>
      <c r="D2631" s="30" t="s">
        <v>592</v>
      </c>
      <c r="E2631" s="30" t="s">
        <v>58</v>
      </c>
      <c r="F2631">
        <v>5.5872401433691756</v>
      </c>
      <c r="G2631" s="30" t="s">
        <v>483</v>
      </c>
      <c r="H2631" t="s">
        <v>613</v>
      </c>
    </row>
    <row r="2632" spans="1:8" x14ac:dyDescent="0.35">
      <c r="A2632" s="30" t="s">
        <v>1</v>
      </c>
      <c r="B2632">
        <v>7</v>
      </c>
      <c r="C2632" s="30" t="s">
        <v>524</v>
      </c>
      <c r="D2632" s="30" t="s">
        <v>592</v>
      </c>
      <c r="E2632" s="30" t="s">
        <v>60</v>
      </c>
      <c r="F2632">
        <v>8.4066019417475744</v>
      </c>
      <c r="G2632" s="30" t="s">
        <v>484</v>
      </c>
      <c r="H2632" t="s">
        <v>614</v>
      </c>
    </row>
    <row r="2633" spans="1:8" x14ac:dyDescent="0.35">
      <c r="A2633" s="30" t="s">
        <v>1</v>
      </c>
      <c r="B2633">
        <v>7</v>
      </c>
      <c r="C2633" s="30" t="s">
        <v>524</v>
      </c>
      <c r="D2633" s="30" t="s">
        <v>592</v>
      </c>
      <c r="E2633" s="30" t="s">
        <v>62</v>
      </c>
      <c r="F2633">
        <v>6.2404878048780477</v>
      </c>
      <c r="G2633" s="30" t="s">
        <v>485</v>
      </c>
      <c r="H2633" t="s">
        <v>615</v>
      </c>
    </row>
    <row r="2634" spans="1:8" x14ac:dyDescent="0.35">
      <c r="A2634" s="30" t="s">
        <v>1</v>
      </c>
      <c r="B2634">
        <v>7</v>
      </c>
      <c r="C2634" s="30" t="s">
        <v>524</v>
      </c>
      <c r="D2634" s="30" t="s">
        <v>592</v>
      </c>
      <c r="E2634" s="30" t="s">
        <v>64</v>
      </c>
      <c r="F2634">
        <v>7.5593091537132988</v>
      </c>
      <c r="G2634" s="30" t="s">
        <v>486</v>
      </c>
      <c r="H2634" t="s">
        <v>616</v>
      </c>
    </row>
    <row r="2635" spans="1:8" x14ac:dyDescent="0.35">
      <c r="A2635" s="30" t="s">
        <v>1</v>
      </c>
      <c r="B2635">
        <v>7</v>
      </c>
      <c r="C2635" s="30" t="s">
        <v>524</v>
      </c>
      <c r="D2635" s="30" t="s">
        <v>592</v>
      </c>
      <c r="E2635" s="30" t="s">
        <v>515</v>
      </c>
      <c r="F2635">
        <v>19.789222011385203</v>
      </c>
      <c r="G2635" s="30" t="s">
        <v>487</v>
      </c>
      <c r="H2635" t="s">
        <v>617</v>
      </c>
    </row>
    <row r="2636" spans="1:8" x14ac:dyDescent="0.35">
      <c r="A2636" s="30" t="s">
        <v>1</v>
      </c>
      <c r="B2636">
        <v>7</v>
      </c>
      <c r="C2636" s="30" t="s">
        <v>524</v>
      </c>
      <c r="D2636" s="30" t="s">
        <v>592</v>
      </c>
      <c r="E2636" s="30" t="s">
        <v>516</v>
      </c>
      <c r="F2636">
        <v>20.784175824175822</v>
      </c>
      <c r="G2636" s="30" t="s">
        <v>488</v>
      </c>
      <c r="H2636" t="s">
        <v>617</v>
      </c>
    </row>
    <row r="2637" spans="1:8" x14ac:dyDescent="0.35">
      <c r="A2637" s="30" t="s">
        <v>1</v>
      </c>
      <c r="B2637">
        <v>7</v>
      </c>
      <c r="C2637" s="30" t="s">
        <v>524</v>
      </c>
      <c r="D2637" s="30" t="s">
        <v>592</v>
      </c>
      <c r="E2637" s="30" t="s">
        <v>68</v>
      </c>
      <c r="F2637">
        <v>16.379047619047618</v>
      </c>
      <c r="G2637" s="30" t="s">
        <v>489</v>
      </c>
      <c r="H2637" t="s">
        <v>618</v>
      </c>
    </row>
    <row r="2638" spans="1:8" x14ac:dyDescent="0.35">
      <c r="A2638" s="30" t="s">
        <v>1</v>
      </c>
      <c r="B2638">
        <v>7</v>
      </c>
      <c r="C2638" s="30" t="s">
        <v>524</v>
      </c>
      <c r="D2638" s="30" t="s">
        <v>592</v>
      </c>
      <c r="E2638" s="30" t="s">
        <v>70</v>
      </c>
      <c r="F2638">
        <v>18.200740740740741</v>
      </c>
      <c r="G2638" s="30" t="s">
        <v>490</v>
      </c>
      <c r="H2638" t="s">
        <v>619</v>
      </c>
    </row>
    <row r="2639" spans="1:8" x14ac:dyDescent="0.35">
      <c r="A2639" s="30" t="s">
        <v>1</v>
      </c>
      <c r="B2639">
        <v>7</v>
      </c>
      <c r="C2639" s="30" t="s">
        <v>524</v>
      </c>
      <c r="D2639" s="30" t="s">
        <v>592</v>
      </c>
      <c r="E2639" s="30" t="s">
        <v>72</v>
      </c>
      <c r="F2639">
        <v>9.7365363128491627</v>
      </c>
      <c r="G2639" s="30" t="s">
        <v>491</v>
      </c>
      <c r="H2639" t="s">
        <v>620</v>
      </c>
    </row>
    <row r="2640" spans="1:8" x14ac:dyDescent="0.35">
      <c r="A2640" s="30" t="s">
        <v>1</v>
      </c>
      <c r="B2640">
        <v>7</v>
      </c>
      <c r="C2640" s="30" t="s">
        <v>524</v>
      </c>
      <c r="D2640" s="30" t="s">
        <v>592</v>
      </c>
      <c r="E2640" s="30" t="s">
        <v>74</v>
      </c>
      <c r="F2640">
        <v>7.0980471380471384</v>
      </c>
      <c r="G2640" s="30" t="s">
        <v>492</v>
      </c>
      <c r="H2640" t="s">
        <v>621</v>
      </c>
    </row>
    <row r="2641" spans="1:8" x14ac:dyDescent="0.35">
      <c r="A2641" s="30" t="s">
        <v>1</v>
      </c>
      <c r="B2641">
        <v>7</v>
      </c>
      <c r="C2641" s="30" t="s">
        <v>524</v>
      </c>
      <c r="D2641" s="30" t="s">
        <v>592</v>
      </c>
      <c r="E2641" s="30" t="s">
        <v>76</v>
      </c>
      <c r="F2641">
        <v>11.214545454545455</v>
      </c>
      <c r="G2641" s="30" t="s">
        <v>493</v>
      </c>
      <c r="H2641" t="s">
        <v>622</v>
      </c>
    </row>
    <row r="2642" spans="1:8" x14ac:dyDescent="0.35">
      <c r="A2642" s="30" t="s">
        <v>1</v>
      </c>
      <c r="B2642">
        <v>7</v>
      </c>
      <c r="C2642" s="30" t="s">
        <v>524</v>
      </c>
      <c r="D2642" s="30" t="s">
        <v>592</v>
      </c>
      <c r="E2642" s="30" t="s">
        <v>78</v>
      </c>
      <c r="F2642">
        <v>8.9362340036563079</v>
      </c>
      <c r="G2642" s="30" t="s">
        <v>494</v>
      </c>
      <c r="H2642" t="s">
        <v>623</v>
      </c>
    </row>
    <row r="2643" spans="1:8" x14ac:dyDescent="0.35">
      <c r="A2643" s="30" t="s">
        <v>1</v>
      </c>
      <c r="B2643">
        <v>7</v>
      </c>
      <c r="C2643" s="30" t="s">
        <v>524</v>
      </c>
      <c r="D2643" s="30" t="s">
        <v>592</v>
      </c>
      <c r="E2643" s="30" t="s">
        <v>80</v>
      </c>
      <c r="F2643">
        <v>14.1251376146789</v>
      </c>
      <c r="G2643" s="30" t="s">
        <v>495</v>
      </c>
      <c r="H2643" t="s">
        <v>624</v>
      </c>
    </row>
    <row r="2644" spans="1:8" x14ac:dyDescent="0.35">
      <c r="A2644" s="30" t="s">
        <v>1</v>
      </c>
      <c r="B2644">
        <v>7</v>
      </c>
      <c r="C2644" s="30" t="s">
        <v>524</v>
      </c>
      <c r="D2644" s="30" t="s">
        <v>592</v>
      </c>
      <c r="E2644" s="30" t="s">
        <v>82</v>
      </c>
      <c r="F2644">
        <v>8.2401418439716316</v>
      </c>
      <c r="G2644" s="30" t="s">
        <v>496</v>
      </c>
      <c r="H2644" t="s">
        <v>625</v>
      </c>
    </row>
    <row r="2645" spans="1:8" x14ac:dyDescent="0.35">
      <c r="A2645" s="30" t="s">
        <v>1</v>
      </c>
      <c r="B2645">
        <v>7</v>
      </c>
      <c r="C2645" s="30" t="s">
        <v>524</v>
      </c>
      <c r="D2645" s="30" t="s">
        <v>592</v>
      </c>
      <c r="E2645" s="30" t="s">
        <v>84</v>
      </c>
      <c r="F2645">
        <v>11.448549618320611</v>
      </c>
      <c r="G2645" s="30" t="s">
        <v>497</v>
      </c>
      <c r="H2645" t="s">
        <v>626</v>
      </c>
    </row>
    <row r="2646" spans="1:8" x14ac:dyDescent="0.35">
      <c r="A2646" s="30" t="s">
        <v>1</v>
      </c>
      <c r="B2646">
        <v>7</v>
      </c>
      <c r="C2646" s="30" t="s">
        <v>524</v>
      </c>
      <c r="D2646" s="30" t="s">
        <v>592</v>
      </c>
      <c r="E2646" s="30" t="s">
        <v>86</v>
      </c>
      <c r="F2646">
        <v>9.2527308447937155</v>
      </c>
      <c r="G2646" s="30" t="s">
        <v>498</v>
      </c>
      <c r="H2646" t="s">
        <v>627</v>
      </c>
    </row>
    <row r="2647" spans="1:8" x14ac:dyDescent="0.35">
      <c r="A2647" s="30" t="s">
        <v>1</v>
      </c>
      <c r="B2647">
        <v>7</v>
      </c>
      <c r="C2647" s="30" t="s">
        <v>524</v>
      </c>
      <c r="D2647" s="30" t="s">
        <v>592</v>
      </c>
      <c r="E2647" s="30" t="s">
        <v>88</v>
      </c>
      <c r="F2647">
        <v>11.660182815356492</v>
      </c>
      <c r="G2647" s="30" t="s">
        <v>499</v>
      </c>
      <c r="H2647" t="s">
        <v>628</v>
      </c>
    </row>
    <row r="2648" spans="1:8" x14ac:dyDescent="0.35">
      <c r="A2648" s="30" t="s">
        <v>1</v>
      </c>
      <c r="B2648">
        <v>7</v>
      </c>
      <c r="C2648" s="30" t="s">
        <v>524</v>
      </c>
      <c r="D2648" s="30" t="s">
        <v>592</v>
      </c>
      <c r="E2648" s="30" t="s">
        <v>90</v>
      </c>
      <c r="F2648">
        <v>12.264964539007092</v>
      </c>
      <c r="G2648" s="30" t="s">
        <v>500</v>
      </c>
      <c r="H2648" t="s">
        <v>629</v>
      </c>
    </row>
    <row r="2649" spans="1:8" x14ac:dyDescent="0.35">
      <c r="A2649" s="30" t="s">
        <v>1</v>
      </c>
      <c r="B2649">
        <v>7</v>
      </c>
      <c r="C2649" s="30" t="s">
        <v>524</v>
      </c>
      <c r="D2649" s="30" t="s">
        <v>592</v>
      </c>
      <c r="E2649" s="30" t="s">
        <v>92</v>
      </c>
      <c r="F2649">
        <v>18.349662027833006</v>
      </c>
      <c r="G2649" s="30" t="s">
        <v>501</v>
      </c>
      <c r="H2649" t="s">
        <v>630</v>
      </c>
    </row>
    <row r="2650" spans="1:8" x14ac:dyDescent="0.35">
      <c r="A2650" s="30" t="s">
        <v>1</v>
      </c>
      <c r="B2650">
        <v>7</v>
      </c>
      <c r="C2650" s="30" t="s">
        <v>524</v>
      </c>
      <c r="D2650" s="30" t="s">
        <v>592</v>
      </c>
      <c r="E2650" s="30" t="s">
        <v>94</v>
      </c>
      <c r="F2650">
        <v>11.343333333333337</v>
      </c>
      <c r="G2650" s="30" t="s">
        <v>502</v>
      </c>
      <c r="H2650" t="s">
        <v>631</v>
      </c>
    </row>
    <row r="2651" spans="1:8" x14ac:dyDescent="0.35">
      <c r="A2651" s="30" t="s">
        <v>1</v>
      </c>
      <c r="B2651">
        <v>7</v>
      </c>
      <c r="C2651" s="30" t="s">
        <v>524</v>
      </c>
      <c r="D2651" s="30" t="s">
        <v>592</v>
      </c>
      <c r="E2651" s="30" t="s">
        <v>517</v>
      </c>
      <c r="F2651">
        <v>10.577529880478087</v>
      </c>
      <c r="G2651" s="30" t="s">
        <v>503</v>
      </c>
      <c r="H2651" t="s">
        <v>632</v>
      </c>
    </row>
    <row r="2652" spans="1:8" x14ac:dyDescent="0.35">
      <c r="A2652" s="30" t="s">
        <v>1</v>
      </c>
      <c r="B2652">
        <v>7</v>
      </c>
      <c r="C2652" s="30" t="s">
        <v>524</v>
      </c>
      <c r="D2652" s="30" t="s">
        <v>592</v>
      </c>
      <c r="E2652" s="30" t="s">
        <v>518</v>
      </c>
      <c r="F2652">
        <v>9.1710091743119282</v>
      </c>
      <c r="G2652" s="30" t="s">
        <v>504</v>
      </c>
      <c r="H2652" t="s">
        <v>632</v>
      </c>
    </row>
    <row r="2653" spans="1:8" x14ac:dyDescent="0.35">
      <c r="A2653" s="30" t="s">
        <v>1</v>
      </c>
      <c r="B2653">
        <v>7</v>
      </c>
      <c r="C2653" s="30" t="s">
        <v>524</v>
      </c>
      <c r="D2653" s="30" t="s">
        <v>592</v>
      </c>
      <c r="E2653" s="30" t="s">
        <v>586</v>
      </c>
      <c r="F2653">
        <v>4.2874853801169595</v>
      </c>
      <c r="G2653" s="30" t="s">
        <v>505</v>
      </c>
      <c r="H2653" t="s">
        <v>586</v>
      </c>
    </row>
    <row r="2654" spans="1:8" x14ac:dyDescent="0.35">
      <c r="A2654" s="30" t="s">
        <v>295</v>
      </c>
      <c r="B2654">
        <v>1</v>
      </c>
      <c r="C2654" s="30" t="s">
        <v>510</v>
      </c>
      <c r="D2654" s="30" t="s">
        <v>592</v>
      </c>
      <c r="E2654" s="30" t="s">
        <v>511</v>
      </c>
      <c r="F2654">
        <v>0</v>
      </c>
      <c r="G2654" s="30" t="s">
        <v>301</v>
      </c>
      <c r="H2654" t="s">
        <v>511</v>
      </c>
    </row>
    <row r="2655" spans="1:8" x14ac:dyDescent="0.35">
      <c r="A2655" s="30" t="s">
        <v>295</v>
      </c>
      <c r="B2655">
        <v>1</v>
      </c>
      <c r="C2655" s="30" t="s">
        <v>510</v>
      </c>
      <c r="D2655" s="30" t="s">
        <v>592</v>
      </c>
      <c r="E2655" s="30" t="s">
        <v>512</v>
      </c>
      <c r="F2655">
        <v>0</v>
      </c>
      <c r="G2655" s="30" t="s">
        <v>303</v>
      </c>
      <c r="H2655" t="s">
        <v>609</v>
      </c>
    </row>
    <row r="2656" spans="1:8" x14ac:dyDescent="0.35">
      <c r="A2656" s="30" t="s">
        <v>295</v>
      </c>
      <c r="B2656">
        <v>1</v>
      </c>
      <c r="C2656" s="30" t="s">
        <v>510</v>
      </c>
      <c r="D2656" s="30" t="s">
        <v>592</v>
      </c>
      <c r="E2656" s="30" t="s">
        <v>513</v>
      </c>
      <c r="F2656">
        <v>0</v>
      </c>
      <c r="G2656" s="30" t="s">
        <v>304</v>
      </c>
      <c r="H2656" t="s">
        <v>609</v>
      </c>
    </row>
    <row r="2657" spans="1:8" x14ac:dyDescent="0.35">
      <c r="A2657" s="30" t="s">
        <v>295</v>
      </c>
      <c r="B2657">
        <v>1</v>
      </c>
      <c r="C2657" s="30" t="s">
        <v>510</v>
      </c>
      <c r="D2657" s="30" t="s">
        <v>592</v>
      </c>
      <c r="E2657" s="30" t="s">
        <v>514</v>
      </c>
      <c r="F2657">
        <v>0</v>
      </c>
      <c r="G2657" s="30" t="s">
        <v>305</v>
      </c>
      <c r="H2657" t="s">
        <v>609</v>
      </c>
    </row>
    <row r="2658" spans="1:8" x14ac:dyDescent="0.35">
      <c r="A2658" s="30" t="s">
        <v>295</v>
      </c>
      <c r="B2658">
        <v>1</v>
      </c>
      <c r="C2658" s="30" t="s">
        <v>510</v>
      </c>
      <c r="D2658" s="30" t="s">
        <v>592</v>
      </c>
      <c r="E2658" s="30" t="s">
        <v>52</v>
      </c>
      <c r="F2658">
        <v>0</v>
      </c>
      <c r="G2658" s="30" t="s">
        <v>306</v>
      </c>
      <c r="H2658" t="s">
        <v>610</v>
      </c>
    </row>
    <row r="2659" spans="1:8" x14ac:dyDescent="0.35">
      <c r="A2659" s="30" t="s">
        <v>295</v>
      </c>
      <c r="B2659">
        <v>1</v>
      </c>
      <c r="C2659" s="30" t="s">
        <v>510</v>
      </c>
      <c r="D2659" s="30" t="s">
        <v>592</v>
      </c>
      <c r="E2659" s="30" t="s">
        <v>54</v>
      </c>
      <c r="F2659">
        <v>0</v>
      </c>
      <c r="G2659" s="30" t="s">
        <v>307</v>
      </c>
      <c r="H2659" t="s">
        <v>611</v>
      </c>
    </row>
    <row r="2660" spans="1:8" x14ac:dyDescent="0.35">
      <c r="A2660" s="30" t="s">
        <v>295</v>
      </c>
      <c r="B2660">
        <v>1</v>
      </c>
      <c r="C2660" s="30" t="s">
        <v>510</v>
      </c>
      <c r="D2660" s="30" t="s">
        <v>592</v>
      </c>
      <c r="E2660" s="30" t="s">
        <v>56</v>
      </c>
      <c r="F2660">
        <v>0</v>
      </c>
      <c r="G2660" s="30" t="s">
        <v>308</v>
      </c>
      <c r="H2660" t="s">
        <v>612</v>
      </c>
    </row>
    <row r="2661" spans="1:8" x14ac:dyDescent="0.35">
      <c r="A2661" s="30" t="s">
        <v>295</v>
      </c>
      <c r="B2661">
        <v>1</v>
      </c>
      <c r="C2661" s="30" t="s">
        <v>510</v>
      </c>
      <c r="D2661" s="30" t="s">
        <v>592</v>
      </c>
      <c r="E2661" s="30" t="s">
        <v>58</v>
      </c>
      <c r="F2661">
        <v>0</v>
      </c>
      <c r="G2661" s="30" t="s">
        <v>309</v>
      </c>
      <c r="H2661" t="s">
        <v>613</v>
      </c>
    </row>
    <row r="2662" spans="1:8" x14ac:dyDescent="0.35">
      <c r="A2662" s="30" t="s">
        <v>295</v>
      </c>
      <c r="B2662">
        <v>1</v>
      </c>
      <c r="C2662" s="30" t="s">
        <v>510</v>
      </c>
      <c r="D2662" s="30" t="s">
        <v>592</v>
      </c>
      <c r="E2662" s="30" t="s">
        <v>60</v>
      </c>
      <c r="F2662">
        <v>0</v>
      </c>
      <c r="G2662" s="30" t="s">
        <v>310</v>
      </c>
      <c r="H2662" t="s">
        <v>614</v>
      </c>
    </row>
    <row r="2663" spans="1:8" x14ac:dyDescent="0.35">
      <c r="A2663" s="30" t="s">
        <v>295</v>
      </c>
      <c r="B2663">
        <v>1</v>
      </c>
      <c r="C2663" s="30" t="s">
        <v>510</v>
      </c>
      <c r="D2663" s="30" t="s">
        <v>592</v>
      </c>
      <c r="E2663" s="30" t="s">
        <v>62</v>
      </c>
      <c r="F2663">
        <v>0</v>
      </c>
      <c r="G2663" s="30" t="s">
        <v>311</v>
      </c>
      <c r="H2663" t="s">
        <v>615</v>
      </c>
    </row>
    <row r="2664" spans="1:8" x14ac:dyDescent="0.35">
      <c r="A2664" s="30" t="s">
        <v>295</v>
      </c>
      <c r="B2664">
        <v>1</v>
      </c>
      <c r="C2664" s="30" t="s">
        <v>510</v>
      </c>
      <c r="D2664" s="30" t="s">
        <v>592</v>
      </c>
      <c r="E2664" s="30" t="s">
        <v>64</v>
      </c>
      <c r="F2664">
        <v>0</v>
      </c>
      <c r="G2664" s="30" t="s">
        <v>312</v>
      </c>
      <c r="H2664" t="s">
        <v>616</v>
      </c>
    </row>
    <row r="2665" spans="1:8" x14ac:dyDescent="0.35">
      <c r="A2665" s="30" t="s">
        <v>295</v>
      </c>
      <c r="B2665">
        <v>1</v>
      </c>
      <c r="C2665" s="30" t="s">
        <v>510</v>
      </c>
      <c r="D2665" s="30" t="s">
        <v>592</v>
      </c>
      <c r="E2665" s="30" t="s">
        <v>515</v>
      </c>
      <c r="F2665">
        <v>0</v>
      </c>
      <c r="G2665" s="30" t="s">
        <v>313</v>
      </c>
      <c r="H2665" t="s">
        <v>617</v>
      </c>
    </row>
    <row r="2666" spans="1:8" x14ac:dyDescent="0.35">
      <c r="A2666" s="30" t="s">
        <v>295</v>
      </c>
      <c r="B2666">
        <v>1</v>
      </c>
      <c r="C2666" s="30" t="s">
        <v>510</v>
      </c>
      <c r="D2666" s="30" t="s">
        <v>592</v>
      </c>
      <c r="E2666" s="30" t="s">
        <v>516</v>
      </c>
      <c r="F2666">
        <v>0</v>
      </c>
      <c r="G2666" s="30" t="s">
        <v>314</v>
      </c>
      <c r="H2666" t="s">
        <v>617</v>
      </c>
    </row>
    <row r="2667" spans="1:8" x14ac:dyDescent="0.35">
      <c r="A2667" s="30" t="s">
        <v>295</v>
      </c>
      <c r="B2667">
        <v>1</v>
      </c>
      <c r="C2667" s="30" t="s">
        <v>510</v>
      </c>
      <c r="D2667" s="30" t="s">
        <v>592</v>
      </c>
      <c r="E2667" s="30" t="s">
        <v>68</v>
      </c>
      <c r="F2667">
        <v>0</v>
      </c>
      <c r="G2667" s="30" t="s">
        <v>315</v>
      </c>
      <c r="H2667" t="s">
        <v>618</v>
      </c>
    </row>
    <row r="2668" spans="1:8" x14ac:dyDescent="0.35">
      <c r="A2668" s="30" t="s">
        <v>295</v>
      </c>
      <c r="B2668">
        <v>1</v>
      </c>
      <c r="C2668" s="30" t="s">
        <v>510</v>
      </c>
      <c r="D2668" s="30" t="s">
        <v>592</v>
      </c>
      <c r="E2668" s="30" t="s">
        <v>70</v>
      </c>
      <c r="F2668">
        <v>0</v>
      </c>
      <c r="G2668" s="30" t="s">
        <v>316</v>
      </c>
      <c r="H2668" t="s">
        <v>619</v>
      </c>
    </row>
    <row r="2669" spans="1:8" x14ac:dyDescent="0.35">
      <c r="A2669" s="30" t="s">
        <v>295</v>
      </c>
      <c r="B2669">
        <v>1</v>
      </c>
      <c r="C2669" s="30" t="s">
        <v>510</v>
      </c>
      <c r="D2669" s="30" t="s">
        <v>592</v>
      </c>
      <c r="E2669" s="30" t="s">
        <v>72</v>
      </c>
      <c r="F2669">
        <v>0</v>
      </c>
      <c r="G2669" s="30" t="s">
        <v>317</v>
      </c>
      <c r="H2669" t="s">
        <v>620</v>
      </c>
    </row>
    <row r="2670" spans="1:8" x14ac:dyDescent="0.35">
      <c r="A2670" s="30" t="s">
        <v>295</v>
      </c>
      <c r="B2670">
        <v>1</v>
      </c>
      <c r="C2670" s="30" t="s">
        <v>510</v>
      </c>
      <c r="D2670" s="30" t="s">
        <v>592</v>
      </c>
      <c r="E2670" s="30" t="s">
        <v>74</v>
      </c>
      <c r="F2670">
        <v>0</v>
      </c>
      <c r="G2670" s="30" t="s">
        <v>318</v>
      </c>
      <c r="H2670" t="s">
        <v>621</v>
      </c>
    </row>
    <row r="2671" spans="1:8" x14ac:dyDescent="0.35">
      <c r="A2671" s="30" t="s">
        <v>295</v>
      </c>
      <c r="B2671">
        <v>1</v>
      </c>
      <c r="C2671" s="30" t="s">
        <v>510</v>
      </c>
      <c r="D2671" s="30" t="s">
        <v>592</v>
      </c>
      <c r="E2671" s="30" t="s">
        <v>76</v>
      </c>
      <c r="F2671">
        <v>0</v>
      </c>
      <c r="G2671" s="30" t="s">
        <v>319</v>
      </c>
      <c r="H2671" t="s">
        <v>622</v>
      </c>
    </row>
    <row r="2672" spans="1:8" x14ac:dyDescent="0.35">
      <c r="A2672" s="30" t="s">
        <v>295</v>
      </c>
      <c r="B2672">
        <v>1</v>
      </c>
      <c r="C2672" s="30" t="s">
        <v>510</v>
      </c>
      <c r="D2672" s="30" t="s">
        <v>592</v>
      </c>
      <c r="E2672" s="30" t="s">
        <v>78</v>
      </c>
      <c r="F2672">
        <v>0</v>
      </c>
      <c r="G2672" s="30" t="s">
        <v>320</v>
      </c>
      <c r="H2672" t="s">
        <v>623</v>
      </c>
    </row>
    <row r="2673" spans="1:8" x14ac:dyDescent="0.35">
      <c r="A2673" s="30" t="s">
        <v>295</v>
      </c>
      <c r="B2673">
        <v>1</v>
      </c>
      <c r="C2673" s="30" t="s">
        <v>510</v>
      </c>
      <c r="D2673" s="30" t="s">
        <v>592</v>
      </c>
      <c r="E2673" s="30" t="s">
        <v>80</v>
      </c>
      <c r="F2673">
        <v>0</v>
      </c>
      <c r="G2673" s="30" t="s">
        <v>321</v>
      </c>
      <c r="H2673" t="s">
        <v>624</v>
      </c>
    </row>
    <row r="2674" spans="1:8" x14ac:dyDescent="0.35">
      <c r="A2674" s="30" t="s">
        <v>295</v>
      </c>
      <c r="B2674">
        <v>1</v>
      </c>
      <c r="C2674" s="30" t="s">
        <v>510</v>
      </c>
      <c r="D2674" s="30" t="s">
        <v>592</v>
      </c>
      <c r="E2674" s="30" t="s">
        <v>82</v>
      </c>
      <c r="F2674">
        <v>0</v>
      </c>
      <c r="G2674" s="30" t="s">
        <v>322</v>
      </c>
      <c r="H2674" t="s">
        <v>625</v>
      </c>
    </row>
    <row r="2675" spans="1:8" x14ac:dyDescent="0.35">
      <c r="A2675" s="30" t="s">
        <v>295</v>
      </c>
      <c r="B2675">
        <v>1</v>
      </c>
      <c r="C2675" s="30" t="s">
        <v>510</v>
      </c>
      <c r="D2675" s="30" t="s">
        <v>592</v>
      </c>
      <c r="E2675" s="30" t="s">
        <v>84</v>
      </c>
      <c r="F2675">
        <v>0</v>
      </c>
      <c r="G2675" s="30" t="s">
        <v>323</v>
      </c>
      <c r="H2675" t="s">
        <v>626</v>
      </c>
    </row>
    <row r="2676" spans="1:8" x14ac:dyDescent="0.35">
      <c r="A2676" s="30" t="s">
        <v>295</v>
      </c>
      <c r="B2676">
        <v>1</v>
      </c>
      <c r="C2676" s="30" t="s">
        <v>510</v>
      </c>
      <c r="D2676" s="30" t="s">
        <v>592</v>
      </c>
      <c r="E2676" s="30" t="s">
        <v>86</v>
      </c>
      <c r="F2676">
        <v>0</v>
      </c>
      <c r="G2676" s="30" t="s">
        <v>324</v>
      </c>
      <c r="H2676" t="s">
        <v>627</v>
      </c>
    </row>
    <row r="2677" spans="1:8" x14ac:dyDescent="0.35">
      <c r="A2677" s="30" t="s">
        <v>295</v>
      </c>
      <c r="B2677">
        <v>1</v>
      </c>
      <c r="C2677" s="30" t="s">
        <v>510</v>
      </c>
      <c r="D2677" s="30" t="s">
        <v>592</v>
      </c>
      <c r="E2677" s="30" t="s">
        <v>88</v>
      </c>
      <c r="F2677">
        <v>0</v>
      </c>
      <c r="G2677" s="30" t="s">
        <v>325</v>
      </c>
      <c r="H2677" t="s">
        <v>628</v>
      </c>
    </row>
    <row r="2678" spans="1:8" x14ac:dyDescent="0.35">
      <c r="A2678" s="30" t="s">
        <v>295</v>
      </c>
      <c r="B2678">
        <v>1</v>
      </c>
      <c r="C2678" s="30" t="s">
        <v>510</v>
      </c>
      <c r="D2678" s="30" t="s">
        <v>592</v>
      </c>
      <c r="E2678" s="30" t="s">
        <v>90</v>
      </c>
      <c r="F2678">
        <v>0</v>
      </c>
      <c r="G2678" s="30" t="s">
        <v>326</v>
      </c>
      <c r="H2678" t="s">
        <v>629</v>
      </c>
    </row>
    <row r="2679" spans="1:8" x14ac:dyDescent="0.35">
      <c r="A2679" s="30" t="s">
        <v>295</v>
      </c>
      <c r="B2679">
        <v>1</v>
      </c>
      <c r="C2679" s="30" t="s">
        <v>510</v>
      </c>
      <c r="D2679" s="30" t="s">
        <v>592</v>
      </c>
      <c r="E2679" s="30" t="s">
        <v>92</v>
      </c>
      <c r="F2679">
        <v>0</v>
      </c>
      <c r="G2679" s="30" t="s">
        <v>327</v>
      </c>
      <c r="H2679" t="s">
        <v>630</v>
      </c>
    </row>
    <row r="2680" spans="1:8" x14ac:dyDescent="0.35">
      <c r="A2680" s="30" t="s">
        <v>295</v>
      </c>
      <c r="B2680">
        <v>1</v>
      </c>
      <c r="C2680" s="30" t="s">
        <v>510</v>
      </c>
      <c r="D2680" s="30" t="s">
        <v>592</v>
      </c>
      <c r="E2680" s="30" t="s">
        <v>94</v>
      </c>
      <c r="F2680">
        <v>0</v>
      </c>
      <c r="G2680" s="30" t="s">
        <v>328</v>
      </c>
      <c r="H2680" t="s">
        <v>631</v>
      </c>
    </row>
    <row r="2681" spans="1:8" x14ac:dyDescent="0.35">
      <c r="A2681" s="30" t="s">
        <v>295</v>
      </c>
      <c r="B2681">
        <v>1</v>
      </c>
      <c r="C2681" s="30" t="s">
        <v>510</v>
      </c>
      <c r="D2681" s="30" t="s">
        <v>592</v>
      </c>
      <c r="E2681" s="30" t="s">
        <v>517</v>
      </c>
      <c r="F2681">
        <v>0</v>
      </c>
      <c r="G2681" s="30" t="s">
        <v>329</v>
      </c>
      <c r="H2681" t="s">
        <v>632</v>
      </c>
    </row>
    <row r="2682" spans="1:8" x14ac:dyDescent="0.35">
      <c r="A2682" s="30" t="s">
        <v>295</v>
      </c>
      <c r="B2682">
        <v>1</v>
      </c>
      <c r="C2682" s="30" t="s">
        <v>510</v>
      </c>
      <c r="D2682" s="30" t="s">
        <v>592</v>
      </c>
      <c r="E2682" s="30" t="s">
        <v>518</v>
      </c>
      <c r="F2682">
        <v>0</v>
      </c>
      <c r="G2682" s="30" t="s">
        <v>330</v>
      </c>
      <c r="H2682" t="s">
        <v>632</v>
      </c>
    </row>
    <row r="2683" spans="1:8" x14ac:dyDescent="0.35">
      <c r="A2683" s="30" t="s">
        <v>295</v>
      </c>
      <c r="B2683">
        <v>2</v>
      </c>
      <c r="C2683" s="30" t="s">
        <v>519</v>
      </c>
      <c r="D2683" s="30" t="s">
        <v>592</v>
      </c>
      <c r="E2683" s="30" t="s">
        <v>511</v>
      </c>
      <c r="F2683">
        <v>1.9960079840319361E-2</v>
      </c>
      <c r="G2683" s="30" t="s">
        <v>331</v>
      </c>
      <c r="H2683" t="s">
        <v>511</v>
      </c>
    </row>
    <row r="2684" spans="1:8" x14ac:dyDescent="0.35">
      <c r="A2684" s="30" t="s">
        <v>295</v>
      </c>
      <c r="B2684">
        <v>2</v>
      </c>
      <c r="C2684" s="30" t="s">
        <v>519</v>
      </c>
      <c r="D2684" s="30" t="s">
        <v>592</v>
      </c>
      <c r="E2684" s="30" t="s">
        <v>512</v>
      </c>
      <c r="F2684">
        <v>0</v>
      </c>
      <c r="G2684" s="30" t="s">
        <v>332</v>
      </c>
      <c r="H2684" t="s">
        <v>609</v>
      </c>
    </row>
    <row r="2685" spans="1:8" x14ac:dyDescent="0.35">
      <c r="A2685" s="30" t="s">
        <v>295</v>
      </c>
      <c r="B2685">
        <v>2</v>
      </c>
      <c r="C2685" s="30" t="s">
        <v>519</v>
      </c>
      <c r="D2685" s="30" t="s">
        <v>592</v>
      </c>
      <c r="E2685" s="30" t="s">
        <v>513</v>
      </c>
      <c r="F2685">
        <v>0</v>
      </c>
      <c r="G2685" s="30" t="s">
        <v>333</v>
      </c>
      <c r="H2685" t="s">
        <v>609</v>
      </c>
    </row>
    <row r="2686" spans="1:8" x14ac:dyDescent="0.35">
      <c r="A2686" s="30" t="s">
        <v>295</v>
      </c>
      <c r="B2686">
        <v>2</v>
      </c>
      <c r="C2686" s="30" t="s">
        <v>519</v>
      </c>
      <c r="D2686" s="30" t="s">
        <v>592</v>
      </c>
      <c r="E2686" s="30" t="s">
        <v>514</v>
      </c>
      <c r="F2686">
        <v>0</v>
      </c>
      <c r="G2686" s="30" t="s">
        <v>334</v>
      </c>
      <c r="H2686" t="s">
        <v>609</v>
      </c>
    </row>
    <row r="2687" spans="1:8" x14ac:dyDescent="0.35">
      <c r="A2687" s="30" t="s">
        <v>295</v>
      </c>
      <c r="B2687">
        <v>2</v>
      </c>
      <c r="C2687" s="30" t="s">
        <v>519</v>
      </c>
      <c r="D2687" s="30" t="s">
        <v>592</v>
      </c>
      <c r="E2687" s="30" t="s">
        <v>52</v>
      </c>
      <c r="F2687">
        <v>1.8910741301059002E-2</v>
      </c>
      <c r="G2687" s="30" t="s">
        <v>335</v>
      </c>
      <c r="H2687" t="s">
        <v>610</v>
      </c>
    </row>
    <row r="2688" spans="1:8" x14ac:dyDescent="0.35">
      <c r="A2688" s="30" t="s">
        <v>295</v>
      </c>
      <c r="B2688">
        <v>2</v>
      </c>
      <c r="C2688" s="30" t="s">
        <v>519</v>
      </c>
      <c r="D2688" s="30" t="s">
        <v>592</v>
      </c>
      <c r="E2688" s="30" t="s">
        <v>54</v>
      </c>
      <c r="F2688">
        <v>1.9908421262193908E-2</v>
      </c>
      <c r="G2688" s="30" t="s">
        <v>336</v>
      </c>
      <c r="H2688" t="s">
        <v>611</v>
      </c>
    </row>
    <row r="2689" spans="1:8" x14ac:dyDescent="0.35">
      <c r="A2689" s="30" t="s">
        <v>295</v>
      </c>
      <c r="B2689">
        <v>2</v>
      </c>
      <c r="C2689" s="30" t="s">
        <v>519</v>
      </c>
      <c r="D2689" s="30" t="s">
        <v>592</v>
      </c>
      <c r="E2689" s="30" t="s">
        <v>56</v>
      </c>
      <c r="F2689">
        <v>9.5932463545663864E-3</v>
      </c>
      <c r="G2689" s="30" t="s">
        <v>337</v>
      </c>
      <c r="H2689" t="s">
        <v>612</v>
      </c>
    </row>
    <row r="2690" spans="1:8" x14ac:dyDescent="0.35">
      <c r="A2690" s="30" t="s">
        <v>295</v>
      </c>
      <c r="B2690">
        <v>2</v>
      </c>
      <c r="C2690" s="30" t="s">
        <v>519</v>
      </c>
      <c r="D2690" s="30" t="s">
        <v>592</v>
      </c>
      <c r="E2690" s="30" t="s">
        <v>58</v>
      </c>
      <c r="F2690">
        <v>9.8775187672856569E-3</v>
      </c>
      <c r="G2690" s="30" t="s">
        <v>338</v>
      </c>
      <c r="H2690" t="s">
        <v>613</v>
      </c>
    </row>
    <row r="2691" spans="1:8" x14ac:dyDescent="0.35">
      <c r="A2691" s="30" t="s">
        <v>295</v>
      </c>
      <c r="B2691">
        <v>2</v>
      </c>
      <c r="C2691" s="30" t="s">
        <v>519</v>
      </c>
      <c r="D2691" s="30" t="s">
        <v>592</v>
      </c>
      <c r="E2691" s="30" t="s">
        <v>60</v>
      </c>
      <c r="F2691">
        <v>8.2223318533135997E-3</v>
      </c>
      <c r="G2691" s="30" t="s">
        <v>339</v>
      </c>
      <c r="H2691" t="s">
        <v>614</v>
      </c>
    </row>
    <row r="2692" spans="1:8" x14ac:dyDescent="0.35">
      <c r="A2692" s="30" t="s">
        <v>295</v>
      </c>
      <c r="B2692">
        <v>2</v>
      </c>
      <c r="C2692" s="30" t="s">
        <v>519</v>
      </c>
      <c r="D2692" s="30" t="s">
        <v>592</v>
      </c>
      <c r="E2692" s="30" t="s">
        <v>62</v>
      </c>
      <c r="F2692">
        <v>9.9880143827407106E-3</v>
      </c>
      <c r="G2692" s="30" t="s">
        <v>340</v>
      </c>
      <c r="H2692" t="s">
        <v>615</v>
      </c>
    </row>
    <row r="2693" spans="1:8" x14ac:dyDescent="0.35">
      <c r="A2693" s="30" t="s">
        <v>295</v>
      </c>
      <c r="B2693">
        <v>2</v>
      </c>
      <c r="C2693" s="30" t="s">
        <v>519</v>
      </c>
      <c r="D2693" s="30" t="s">
        <v>592</v>
      </c>
      <c r="E2693" s="30" t="s">
        <v>64</v>
      </c>
      <c r="F2693">
        <v>8.9992800575953921E-3</v>
      </c>
      <c r="G2693" s="30" t="s">
        <v>341</v>
      </c>
      <c r="H2693" t="s">
        <v>616</v>
      </c>
    </row>
    <row r="2694" spans="1:8" x14ac:dyDescent="0.35">
      <c r="A2694" s="30" t="s">
        <v>295</v>
      </c>
      <c r="B2694">
        <v>2</v>
      </c>
      <c r="C2694" s="30" t="s">
        <v>519</v>
      </c>
      <c r="D2694" s="30" t="s">
        <v>592</v>
      </c>
      <c r="E2694" s="30" t="s">
        <v>515</v>
      </c>
      <c r="F2694">
        <v>9.2387287509238733E-3</v>
      </c>
      <c r="G2694" s="30" t="s">
        <v>342</v>
      </c>
      <c r="H2694" t="s">
        <v>617</v>
      </c>
    </row>
    <row r="2695" spans="1:8" x14ac:dyDescent="0.35">
      <c r="A2695" s="30" t="s">
        <v>295</v>
      </c>
      <c r="B2695">
        <v>2</v>
      </c>
      <c r="C2695" s="30" t="s">
        <v>519</v>
      </c>
      <c r="D2695" s="30" t="s">
        <v>592</v>
      </c>
      <c r="E2695" s="30" t="s">
        <v>516</v>
      </c>
      <c r="F2695">
        <v>9.2114959469417855E-3</v>
      </c>
      <c r="G2695" s="30" t="s">
        <v>343</v>
      </c>
      <c r="H2695" t="s">
        <v>617</v>
      </c>
    </row>
    <row r="2696" spans="1:8" x14ac:dyDescent="0.35">
      <c r="A2696" s="30" t="s">
        <v>295</v>
      </c>
      <c r="B2696">
        <v>2</v>
      </c>
      <c r="C2696" s="30" t="s">
        <v>519</v>
      </c>
      <c r="D2696" s="30" t="s">
        <v>592</v>
      </c>
      <c r="E2696" s="30" t="s">
        <v>68</v>
      </c>
      <c r="F2696">
        <v>8.7842586085734361E-3</v>
      </c>
      <c r="G2696" s="30" t="s">
        <v>344</v>
      </c>
      <c r="H2696" t="s">
        <v>618</v>
      </c>
    </row>
    <row r="2697" spans="1:8" x14ac:dyDescent="0.35">
      <c r="A2697" s="30" t="s">
        <v>295</v>
      </c>
      <c r="B2697">
        <v>2</v>
      </c>
      <c r="C2697" s="30" t="s">
        <v>519</v>
      </c>
      <c r="D2697" s="30" t="s">
        <v>592</v>
      </c>
      <c r="E2697" s="30" t="s">
        <v>70</v>
      </c>
      <c r="F2697">
        <v>1.993620414673046E-2</v>
      </c>
      <c r="G2697" s="30" t="s">
        <v>345</v>
      </c>
      <c r="H2697" t="s">
        <v>619</v>
      </c>
    </row>
    <row r="2698" spans="1:8" x14ac:dyDescent="0.35">
      <c r="A2698" s="30" t="s">
        <v>295</v>
      </c>
      <c r="B2698">
        <v>2</v>
      </c>
      <c r="C2698" s="30" t="s">
        <v>519</v>
      </c>
      <c r="D2698" s="30" t="s">
        <v>592</v>
      </c>
      <c r="E2698" s="30" t="s">
        <v>72</v>
      </c>
      <c r="F2698">
        <v>9.1709464416727809E-3</v>
      </c>
      <c r="G2698" s="30" t="s">
        <v>346</v>
      </c>
      <c r="H2698" t="s">
        <v>620</v>
      </c>
    </row>
    <row r="2699" spans="1:8" x14ac:dyDescent="0.35">
      <c r="A2699" s="30" t="s">
        <v>295</v>
      </c>
      <c r="B2699">
        <v>2</v>
      </c>
      <c r="C2699" s="30" t="s">
        <v>519</v>
      </c>
      <c r="D2699" s="30" t="s">
        <v>592</v>
      </c>
      <c r="E2699" s="30" t="s">
        <v>74</v>
      </c>
      <c r="F2699">
        <v>1.9896538002387582E-2</v>
      </c>
      <c r="G2699" s="30" t="s">
        <v>347</v>
      </c>
      <c r="H2699" t="s">
        <v>621</v>
      </c>
    </row>
    <row r="2700" spans="1:8" x14ac:dyDescent="0.35">
      <c r="A2700" s="30" t="s">
        <v>295</v>
      </c>
      <c r="B2700">
        <v>2</v>
      </c>
      <c r="C2700" s="30" t="s">
        <v>519</v>
      </c>
      <c r="D2700" s="30" t="s">
        <v>592</v>
      </c>
      <c r="E2700" s="30" t="s">
        <v>76</v>
      </c>
      <c r="F2700">
        <v>1.0052271813429835E-2</v>
      </c>
      <c r="G2700" s="30" t="s">
        <v>348</v>
      </c>
      <c r="H2700" t="s">
        <v>622</v>
      </c>
    </row>
    <row r="2701" spans="1:8" x14ac:dyDescent="0.35">
      <c r="A2701" s="30" t="s">
        <v>295</v>
      </c>
      <c r="B2701">
        <v>2</v>
      </c>
      <c r="C2701" s="30" t="s">
        <v>519</v>
      </c>
      <c r="D2701" s="30" t="s">
        <v>592</v>
      </c>
      <c r="E2701" s="30" t="s">
        <v>78</v>
      </c>
      <c r="F2701">
        <v>1.0040160642570281E-2</v>
      </c>
      <c r="G2701" s="30" t="s">
        <v>349</v>
      </c>
      <c r="H2701" t="s">
        <v>623</v>
      </c>
    </row>
    <row r="2702" spans="1:8" x14ac:dyDescent="0.35">
      <c r="A2702" s="30" t="s">
        <v>295</v>
      </c>
      <c r="B2702">
        <v>2</v>
      </c>
      <c r="C2702" s="30" t="s">
        <v>519</v>
      </c>
      <c r="D2702" s="30" t="s">
        <v>592</v>
      </c>
      <c r="E2702" s="30" t="s">
        <v>80</v>
      </c>
      <c r="F2702">
        <v>1.9219680953296178E-2</v>
      </c>
      <c r="G2702" s="30" t="s">
        <v>350</v>
      </c>
      <c r="H2702" t="s">
        <v>624</v>
      </c>
    </row>
    <row r="2703" spans="1:8" x14ac:dyDescent="0.35">
      <c r="A2703" s="30" t="s">
        <v>295</v>
      </c>
      <c r="B2703">
        <v>2</v>
      </c>
      <c r="C2703" s="30" t="s">
        <v>519</v>
      </c>
      <c r="D2703" s="30" t="s">
        <v>592</v>
      </c>
      <c r="E2703" s="30" t="s">
        <v>82</v>
      </c>
      <c r="F2703">
        <v>9.9621438533572422E-3</v>
      </c>
      <c r="G2703" s="30" t="s">
        <v>351</v>
      </c>
      <c r="H2703" t="s">
        <v>625</v>
      </c>
    </row>
    <row r="2704" spans="1:8" x14ac:dyDescent="0.35">
      <c r="A2704" s="30" t="s">
        <v>295</v>
      </c>
      <c r="B2704">
        <v>2</v>
      </c>
      <c r="C2704" s="30" t="s">
        <v>519</v>
      </c>
      <c r="D2704" s="30" t="s">
        <v>592</v>
      </c>
      <c r="E2704" s="30" t="s">
        <v>84</v>
      </c>
      <c r="F2704">
        <v>1.0115314586283633E-2</v>
      </c>
      <c r="G2704" s="30" t="s">
        <v>352</v>
      </c>
      <c r="H2704" t="s">
        <v>626</v>
      </c>
    </row>
    <row r="2705" spans="1:8" x14ac:dyDescent="0.35">
      <c r="A2705" s="30" t="s">
        <v>295</v>
      </c>
      <c r="B2705">
        <v>2</v>
      </c>
      <c r="C2705" s="30" t="s">
        <v>519</v>
      </c>
      <c r="D2705" s="30" t="s">
        <v>592</v>
      </c>
      <c r="E2705" s="30" t="s">
        <v>86</v>
      </c>
      <c r="F2705">
        <v>1.001201441730076E-2</v>
      </c>
      <c r="G2705" s="30" t="s">
        <v>353</v>
      </c>
      <c r="H2705" t="s">
        <v>627</v>
      </c>
    </row>
    <row r="2706" spans="1:8" x14ac:dyDescent="0.35">
      <c r="A2706" s="30" t="s">
        <v>295</v>
      </c>
      <c r="B2706">
        <v>2</v>
      </c>
      <c r="C2706" s="30" t="s">
        <v>519</v>
      </c>
      <c r="D2706" s="30" t="s">
        <v>592</v>
      </c>
      <c r="E2706" s="30" t="s">
        <v>88</v>
      </c>
      <c r="F2706">
        <v>1.0036130068245684E-2</v>
      </c>
      <c r="G2706" s="30" t="s">
        <v>354</v>
      </c>
      <c r="H2706" t="s">
        <v>628</v>
      </c>
    </row>
    <row r="2707" spans="1:8" x14ac:dyDescent="0.35">
      <c r="A2707" s="30" t="s">
        <v>295</v>
      </c>
      <c r="B2707">
        <v>2</v>
      </c>
      <c r="C2707" s="30" t="s">
        <v>519</v>
      </c>
      <c r="D2707" s="30" t="s">
        <v>592</v>
      </c>
      <c r="E2707" s="30" t="s">
        <v>90</v>
      </c>
      <c r="F2707">
        <v>9.9621438533572422E-3</v>
      </c>
      <c r="G2707" s="30" t="s">
        <v>355</v>
      </c>
      <c r="H2707" t="s">
        <v>629</v>
      </c>
    </row>
    <row r="2708" spans="1:8" x14ac:dyDescent="0.35">
      <c r="A2708" s="30" t="s">
        <v>295</v>
      </c>
      <c r="B2708">
        <v>2</v>
      </c>
      <c r="C2708" s="30" t="s">
        <v>519</v>
      </c>
      <c r="D2708" s="30" t="s">
        <v>592</v>
      </c>
      <c r="E2708" s="30" t="s">
        <v>92</v>
      </c>
      <c r="F2708">
        <v>1.0158472165786265E-2</v>
      </c>
      <c r="G2708" s="30" t="s">
        <v>356</v>
      </c>
      <c r="H2708" t="s">
        <v>630</v>
      </c>
    </row>
    <row r="2709" spans="1:8" x14ac:dyDescent="0.35">
      <c r="A2709" s="30" t="s">
        <v>295</v>
      </c>
      <c r="B2709">
        <v>2</v>
      </c>
      <c r="C2709" s="30" t="s">
        <v>519</v>
      </c>
      <c r="D2709" s="30" t="s">
        <v>592</v>
      </c>
      <c r="E2709" s="30" t="s">
        <v>94</v>
      </c>
      <c r="F2709">
        <v>0</v>
      </c>
      <c r="G2709" s="30" t="s">
        <v>357</v>
      </c>
      <c r="H2709" t="s">
        <v>631</v>
      </c>
    </row>
    <row r="2710" spans="1:8" x14ac:dyDescent="0.35">
      <c r="A2710" s="30" t="s">
        <v>295</v>
      </c>
      <c r="B2710">
        <v>2</v>
      </c>
      <c r="C2710" s="30" t="s">
        <v>519</v>
      </c>
      <c r="D2710" s="30" t="s">
        <v>592</v>
      </c>
      <c r="E2710" s="30" t="s">
        <v>517</v>
      </c>
      <c r="F2710">
        <v>0</v>
      </c>
      <c r="G2710" s="30" t="s">
        <v>358</v>
      </c>
      <c r="H2710" t="s">
        <v>632</v>
      </c>
    </row>
    <row r="2711" spans="1:8" x14ac:dyDescent="0.35">
      <c r="A2711" s="30" t="s">
        <v>295</v>
      </c>
      <c r="B2711">
        <v>2</v>
      </c>
      <c r="C2711" s="30" t="s">
        <v>519</v>
      </c>
      <c r="D2711" s="30" t="s">
        <v>592</v>
      </c>
      <c r="E2711" s="30" t="s">
        <v>518</v>
      </c>
      <c r="F2711">
        <v>0</v>
      </c>
      <c r="G2711" s="30" t="s">
        <v>359</v>
      </c>
      <c r="H2711" t="s">
        <v>632</v>
      </c>
    </row>
    <row r="2712" spans="1:8" x14ac:dyDescent="0.35">
      <c r="A2712" s="30" t="s">
        <v>295</v>
      </c>
      <c r="B2712">
        <v>3</v>
      </c>
      <c r="C2712" s="30" t="s">
        <v>520</v>
      </c>
      <c r="D2712" s="30" t="s">
        <v>592</v>
      </c>
      <c r="E2712" s="30" t="s">
        <v>511</v>
      </c>
      <c r="F2712">
        <v>0.37924151696606789</v>
      </c>
      <c r="G2712" s="30" t="s">
        <v>360</v>
      </c>
      <c r="H2712" t="s">
        <v>511</v>
      </c>
    </row>
    <row r="2713" spans="1:8" x14ac:dyDescent="0.35">
      <c r="A2713" s="30" t="s">
        <v>295</v>
      </c>
      <c r="B2713">
        <v>3</v>
      </c>
      <c r="C2713" s="30" t="s">
        <v>520</v>
      </c>
      <c r="D2713" s="30" t="s">
        <v>592</v>
      </c>
      <c r="E2713" s="30" t="s">
        <v>512</v>
      </c>
      <c r="F2713">
        <v>0</v>
      </c>
      <c r="G2713" s="30" t="s">
        <v>361</v>
      </c>
      <c r="H2713" t="s">
        <v>609</v>
      </c>
    </row>
    <row r="2714" spans="1:8" x14ac:dyDescent="0.35">
      <c r="A2714" s="30" t="s">
        <v>295</v>
      </c>
      <c r="B2714">
        <v>3</v>
      </c>
      <c r="C2714" s="30" t="s">
        <v>520</v>
      </c>
      <c r="D2714" s="30" t="s">
        <v>592</v>
      </c>
      <c r="E2714" s="30" t="s">
        <v>513</v>
      </c>
      <c r="F2714">
        <v>0</v>
      </c>
      <c r="G2714" s="30" t="s">
        <v>362</v>
      </c>
      <c r="H2714" t="s">
        <v>609</v>
      </c>
    </row>
    <row r="2715" spans="1:8" x14ac:dyDescent="0.35">
      <c r="A2715" s="30" t="s">
        <v>295</v>
      </c>
      <c r="B2715">
        <v>3</v>
      </c>
      <c r="C2715" s="30" t="s">
        <v>520</v>
      </c>
      <c r="D2715" s="30" t="s">
        <v>592</v>
      </c>
      <c r="E2715" s="30" t="s">
        <v>514</v>
      </c>
      <c r="F2715">
        <v>0</v>
      </c>
      <c r="G2715" s="30" t="s">
        <v>363</v>
      </c>
      <c r="H2715" t="s">
        <v>609</v>
      </c>
    </row>
    <row r="2716" spans="1:8" x14ac:dyDescent="0.35">
      <c r="A2716" s="30" t="s">
        <v>295</v>
      </c>
      <c r="B2716">
        <v>3</v>
      </c>
      <c r="C2716" s="30" t="s">
        <v>520</v>
      </c>
      <c r="D2716" s="30" t="s">
        <v>592</v>
      </c>
      <c r="E2716" s="30" t="s">
        <v>52</v>
      </c>
      <c r="F2716">
        <v>0</v>
      </c>
      <c r="G2716" s="30" t="s">
        <v>364</v>
      </c>
      <c r="H2716" t="s">
        <v>610</v>
      </c>
    </row>
    <row r="2717" spans="1:8" x14ac:dyDescent="0.35">
      <c r="A2717" s="30" t="s">
        <v>295</v>
      </c>
      <c r="B2717">
        <v>3</v>
      </c>
      <c r="C2717" s="30" t="s">
        <v>520</v>
      </c>
      <c r="D2717" s="30" t="s">
        <v>592</v>
      </c>
      <c r="E2717" s="30" t="s">
        <v>54</v>
      </c>
      <c r="F2717">
        <v>0</v>
      </c>
      <c r="G2717" s="30" t="s">
        <v>365</v>
      </c>
      <c r="H2717" t="s">
        <v>611</v>
      </c>
    </row>
    <row r="2718" spans="1:8" x14ac:dyDescent="0.35">
      <c r="A2718" s="30" t="s">
        <v>295</v>
      </c>
      <c r="B2718">
        <v>3</v>
      </c>
      <c r="C2718" s="30" t="s">
        <v>520</v>
      </c>
      <c r="D2718" s="30" t="s">
        <v>592</v>
      </c>
      <c r="E2718" s="30" t="s">
        <v>56</v>
      </c>
      <c r="F2718">
        <v>0</v>
      </c>
      <c r="G2718" s="30" t="s">
        <v>366</v>
      </c>
      <c r="H2718" t="s">
        <v>612</v>
      </c>
    </row>
    <row r="2719" spans="1:8" x14ac:dyDescent="0.35">
      <c r="A2719" s="30" t="s">
        <v>295</v>
      </c>
      <c r="B2719">
        <v>3</v>
      </c>
      <c r="C2719" s="30" t="s">
        <v>520</v>
      </c>
      <c r="D2719" s="30" t="s">
        <v>592</v>
      </c>
      <c r="E2719" s="30" t="s">
        <v>58</v>
      </c>
      <c r="F2719">
        <v>0</v>
      </c>
      <c r="G2719" s="30" t="s">
        <v>367</v>
      </c>
      <c r="H2719" t="s">
        <v>613</v>
      </c>
    </row>
    <row r="2720" spans="1:8" x14ac:dyDescent="0.35">
      <c r="A2720" s="30" t="s">
        <v>295</v>
      </c>
      <c r="B2720">
        <v>3</v>
      </c>
      <c r="C2720" s="30" t="s">
        <v>520</v>
      </c>
      <c r="D2720" s="30" t="s">
        <v>592</v>
      </c>
      <c r="E2720" s="30" t="s">
        <v>60</v>
      </c>
      <c r="F2720">
        <v>0</v>
      </c>
      <c r="G2720" s="30" t="s">
        <v>368</v>
      </c>
      <c r="H2720" t="s">
        <v>614</v>
      </c>
    </row>
    <row r="2721" spans="1:8" x14ac:dyDescent="0.35">
      <c r="A2721" s="30" t="s">
        <v>295</v>
      </c>
      <c r="B2721">
        <v>3</v>
      </c>
      <c r="C2721" s="30" t="s">
        <v>520</v>
      </c>
      <c r="D2721" s="30" t="s">
        <v>592</v>
      </c>
      <c r="E2721" s="30" t="s">
        <v>62</v>
      </c>
      <c r="F2721">
        <v>9.9880143827407106E-3</v>
      </c>
      <c r="G2721" s="30" t="s">
        <v>369</v>
      </c>
      <c r="H2721" t="s">
        <v>615</v>
      </c>
    </row>
    <row r="2722" spans="1:8" x14ac:dyDescent="0.35">
      <c r="A2722" s="30" t="s">
        <v>295</v>
      </c>
      <c r="B2722">
        <v>3</v>
      </c>
      <c r="C2722" s="30" t="s">
        <v>520</v>
      </c>
      <c r="D2722" s="30" t="s">
        <v>592</v>
      </c>
      <c r="E2722" s="30" t="s">
        <v>64</v>
      </c>
      <c r="F2722">
        <v>8.9992800575953921E-3</v>
      </c>
      <c r="G2722" s="30" t="s">
        <v>370</v>
      </c>
      <c r="H2722" t="s">
        <v>616</v>
      </c>
    </row>
    <row r="2723" spans="1:8" x14ac:dyDescent="0.35">
      <c r="A2723" s="30" t="s">
        <v>295</v>
      </c>
      <c r="B2723">
        <v>3</v>
      </c>
      <c r="C2723" s="30" t="s">
        <v>520</v>
      </c>
      <c r="D2723" s="30" t="s">
        <v>592</v>
      </c>
      <c r="E2723" s="30" t="s">
        <v>515</v>
      </c>
      <c r="F2723">
        <v>1.8477457501847747E-2</v>
      </c>
      <c r="G2723" s="30" t="s">
        <v>371</v>
      </c>
      <c r="H2723" t="s">
        <v>617</v>
      </c>
    </row>
    <row r="2724" spans="1:8" x14ac:dyDescent="0.35">
      <c r="A2724" s="30" t="s">
        <v>295</v>
      </c>
      <c r="B2724">
        <v>3</v>
      </c>
      <c r="C2724" s="30" t="s">
        <v>520</v>
      </c>
      <c r="D2724" s="30" t="s">
        <v>592</v>
      </c>
      <c r="E2724" s="30" t="s">
        <v>516</v>
      </c>
      <c r="F2724">
        <v>9.2114959469417855E-3</v>
      </c>
      <c r="G2724" s="30" t="s">
        <v>372</v>
      </c>
      <c r="H2724" t="s">
        <v>617</v>
      </c>
    </row>
    <row r="2725" spans="1:8" x14ac:dyDescent="0.35">
      <c r="A2725" s="30" t="s">
        <v>295</v>
      </c>
      <c r="B2725">
        <v>3</v>
      </c>
      <c r="C2725" s="30" t="s">
        <v>520</v>
      </c>
      <c r="D2725" s="30" t="s">
        <v>592</v>
      </c>
      <c r="E2725" s="30" t="s">
        <v>68</v>
      </c>
      <c r="F2725">
        <v>4.3921293042867175E-2</v>
      </c>
      <c r="G2725" s="30" t="s">
        <v>373</v>
      </c>
      <c r="H2725" t="s">
        <v>618</v>
      </c>
    </row>
    <row r="2726" spans="1:8" x14ac:dyDescent="0.35">
      <c r="A2726" s="30" t="s">
        <v>295</v>
      </c>
      <c r="B2726">
        <v>3</v>
      </c>
      <c r="C2726" s="30" t="s">
        <v>520</v>
      </c>
      <c r="D2726" s="30" t="s">
        <v>592</v>
      </c>
      <c r="E2726" s="30" t="s">
        <v>70</v>
      </c>
      <c r="F2726">
        <v>7.9744816586921841E-2</v>
      </c>
      <c r="G2726" s="30" t="s">
        <v>374</v>
      </c>
      <c r="H2726" t="s">
        <v>619</v>
      </c>
    </row>
    <row r="2727" spans="1:8" x14ac:dyDescent="0.35">
      <c r="A2727" s="30" t="s">
        <v>295</v>
      </c>
      <c r="B2727">
        <v>3</v>
      </c>
      <c r="C2727" s="30" t="s">
        <v>520</v>
      </c>
      <c r="D2727" s="30" t="s">
        <v>592</v>
      </c>
      <c r="E2727" s="30" t="s">
        <v>72</v>
      </c>
      <c r="F2727">
        <v>5.5025678650036679E-2</v>
      </c>
      <c r="G2727" s="30" t="s">
        <v>375</v>
      </c>
      <c r="H2727" t="s">
        <v>620</v>
      </c>
    </row>
    <row r="2728" spans="1:8" x14ac:dyDescent="0.35">
      <c r="A2728" s="30" t="s">
        <v>295</v>
      </c>
      <c r="B2728">
        <v>3</v>
      </c>
      <c r="C2728" s="30" t="s">
        <v>520</v>
      </c>
      <c r="D2728" s="30" t="s">
        <v>592</v>
      </c>
      <c r="E2728" s="30" t="s">
        <v>74</v>
      </c>
      <c r="F2728">
        <v>2.9844807003581372E-2</v>
      </c>
      <c r="G2728" s="30" t="s">
        <v>376</v>
      </c>
      <c r="H2728" t="s">
        <v>621</v>
      </c>
    </row>
    <row r="2729" spans="1:8" x14ac:dyDescent="0.35">
      <c r="A2729" s="30" t="s">
        <v>295</v>
      </c>
      <c r="B2729">
        <v>3</v>
      </c>
      <c r="C2729" s="30" t="s">
        <v>520</v>
      </c>
      <c r="D2729" s="30" t="s">
        <v>592</v>
      </c>
      <c r="E2729" s="30" t="s">
        <v>76</v>
      </c>
      <c r="F2729">
        <v>3.0156815440289506E-2</v>
      </c>
      <c r="G2729" s="30" t="s">
        <v>377</v>
      </c>
      <c r="H2729" t="s">
        <v>622</v>
      </c>
    </row>
    <row r="2730" spans="1:8" x14ac:dyDescent="0.35">
      <c r="A2730" s="30" t="s">
        <v>295</v>
      </c>
      <c r="B2730">
        <v>3</v>
      </c>
      <c r="C2730" s="30" t="s">
        <v>520</v>
      </c>
      <c r="D2730" s="30" t="s">
        <v>592</v>
      </c>
      <c r="E2730" s="30" t="s">
        <v>78</v>
      </c>
      <c r="F2730">
        <v>4.0160642570281124E-2</v>
      </c>
      <c r="G2730" s="30" t="s">
        <v>378</v>
      </c>
      <c r="H2730" t="s">
        <v>623</v>
      </c>
    </row>
    <row r="2731" spans="1:8" x14ac:dyDescent="0.35">
      <c r="A2731" s="30" t="s">
        <v>295</v>
      </c>
      <c r="B2731">
        <v>3</v>
      </c>
      <c r="C2731" s="30" t="s">
        <v>520</v>
      </c>
      <c r="D2731" s="30" t="s">
        <v>592</v>
      </c>
      <c r="E2731" s="30" t="s">
        <v>80</v>
      </c>
      <c r="F2731">
        <v>3.8439361906592355E-2</v>
      </c>
      <c r="G2731" s="30" t="s">
        <v>379</v>
      </c>
      <c r="H2731" t="s">
        <v>624</v>
      </c>
    </row>
    <row r="2732" spans="1:8" x14ac:dyDescent="0.35">
      <c r="A2732" s="30" t="s">
        <v>295</v>
      </c>
      <c r="B2732">
        <v>3</v>
      </c>
      <c r="C2732" s="30" t="s">
        <v>520</v>
      </c>
      <c r="D2732" s="30" t="s">
        <v>592</v>
      </c>
      <c r="E2732" s="30" t="s">
        <v>82</v>
      </c>
      <c r="F2732">
        <v>3.9848575413428969E-2</v>
      </c>
      <c r="G2732" s="30" t="s">
        <v>380</v>
      </c>
      <c r="H2732" t="s">
        <v>625</v>
      </c>
    </row>
    <row r="2733" spans="1:8" x14ac:dyDescent="0.35">
      <c r="A2733" s="30" t="s">
        <v>295</v>
      </c>
      <c r="B2733">
        <v>3</v>
      </c>
      <c r="C2733" s="30" t="s">
        <v>520</v>
      </c>
      <c r="D2733" s="30" t="s">
        <v>592</v>
      </c>
      <c r="E2733" s="30" t="s">
        <v>84</v>
      </c>
      <c r="F2733">
        <v>4.0461258345134532E-2</v>
      </c>
      <c r="G2733" s="30" t="s">
        <v>381</v>
      </c>
      <c r="H2733" t="s">
        <v>626</v>
      </c>
    </row>
    <row r="2734" spans="1:8" x14ac:dyDescent="0.35">
      <c r="A2734" s="30" t="s">
        <v>295</v>
      </c>
      <c r="B2734">
        <v>3</v>
      </c>
      <c r="C2734" s="30" t="s">
        <v>520</v>
      </c>
      <c r="D2734" s="30" t="s">
        <v>592</v>
      </c>
      <c r="E2734" s="30" t="s">
        <v>86</v>
      </c>
      <c r="F2734">
        <v>2.0024028834601519E-2</v>
      </c>
      <c r="G2734" s="30" t="s">
        <v>382</v>
      </c>
      <c r="H2734" t="s">
        <v>627</v>
      </c>
    </row>
    <row r="2735" spans="1:8" x14ac:dyDescent="0.35">
      <c r="A2735" s="30" t="s">
        <v>295</v>
      </c>
      <c r="B2735">
        <v>3</v>
      </c>
      <c r="C2735" s="30" t="s">
        <v>520</v>
      </c>
      <c r="D2735" s="30" t="s">
        <v>592</v>
      </c>
      <c r="E2735" s="30" t="s">
        <v>88</v>
      </c>
      <c r="F2735">
        <v>3.0108390204737056E-2</v>
      </c>
      <c r="G2735" s="30" t="s">
        <v>383</v>
      </c>
      <c r="H2735" t="s">
        <v>628</v>
      </c>
    </row>
    <row r="2736" spans="1:8" x14ac:dyDescent="0.35">
      <c r="A2736" s="30" t="s">
        <v>295</v>
      </c>
      <c r="B2736">
        <v>3</v>
      </c>
      <c r="C2736" s="30" t="s">
        <v>520</v>
      </c>
      <c r="D2736" s="30" t="s">
        <v>592</v>
      </c>
      <c r="E2736" s="30" t="s">
        <v>90</v>
      </c>
      <c r="F2736">
        <v>3.9848575413428969E-2</v>
      </c>
      <c r="G2736" s="30" t="s">
        <v>384</v>
      </c>
      <c r="H2736" t="s">
        <v>629</v>
      </c>
    </row>
    <row r="2737" spans="1:8" x14ac:dyDescent="0.35">
      <c r="A2737" s="30" t="s">
        <v>295</v>
      </c>
      <c r="B2737">
        <v>3</v>
      </c>
      <c r="C2737" s="30" t="s">
        <v>520</v>
      </c>
      <c r="D2737" s="30" t="s">
        <v>592</v>
      </c>
      <c r="E2737" s="30" t="s">
        <v>92</v>
      </c>
      <c r="F2737">
        <v>2.031694433157253E-2</v>
      </c>
      <c r="G2737" s="30" t="s">
        <v>385</v>
      </c>
      <c r="H2737" t="s">
        <v>630</v>
      </c>
    </row>
    <row r="2738" spans="1:8" x14ac:dyDescent="0.35">
      <c r="A2738" s="30" t="s">
        <v>295</v>
      </c>
      <c r="B2738">
        <v>3</v>
      </c>
      <c r="C2738" s="30" t="s">
        <v>520</v>
      </c>
      <c r="D2738" s="30" t="s">
        <v>592</v>
      </c>
      <c r="E2738" s="30" t="s">
        <v>94</v>
      </c>
      <c r="F2738">
        <v>3.9651070578905628E-2</v>
      </c>
      <c r="G2738" s="30" t="s">
        <v>386</v>
      </c>
      <c r="H2738" t="s">
        <v>631</v>
      </c>
    </row>
    <row r="2739" spans="1:8" x14ac:dyDescent="0.35">
      <c r="A2739" s="30" t="s">
        <v>295</v>
      </c>
      <c r="B2739">
        <v>3</v>
      </c>
      <c r="C2739" s="30" t="s">
        <v>520</v>
      </c>
      <c r="D2739" s="30" t="s">
        <v>592</v>
      </c>
      <c r="E2739" s="30" t="s">
        <v>517</v>
      </c>
      <c r="F2739">
        <v>3.9800995024875628E-2</v>
      </c>
      <c r="G2739" s="30" t="s">
        <v>387</v>
      </c>
      <c r="H2739" t="s">
        <v>632</v>
      </c>
    </row>
    <row r="2740" spans="1:8" x14ac:dyDescent="0.35">
      <c r="A2740" s="30" t="s">
        <v>295</v>
      </c>
      <c r="B2740">
        <v>3</v>
      </c>
      <c r="C2740" s="30" t="s">
        <v>520</v>
      </c>
      <c r="D2740" s="30" t="s">
        <v>592</v>
      </c>
      <c r="E2740" s="30" t="s">
        <v>518</v>
      </c>
      <c r="F2740">
        <v>3.8535645472061654E-2</v>
      </c>
      <c r="G2740" s="30" t="s">
        <v>388</v>
      </c>
      <c r="H2740" t="s">
        <v>632</v>
      </c>
    </row>
    <row r="2741" spans="1:8" x14ac:dyDescent="0.35">
      <c r="A2741" s="30" t="s">
        <v>295</v>
      </c>
      <c r="B2741">
        <v>4</v>
      </c>
      <c r="C2741" s="30" t="s">
        <v>521</v>
      </c>
      <c r="D2741" s="30" t="s">
        <v>592</v>
      </c>
      <c r="E2741" s="30" t="s">
        <v>511</v>
      </c>
      <c r="F2741">
        <v>0.23952095808383234</v>
      </c>
      <c r="G2741" s="30" t="s">
        <v>389</v>
      </c>
      <c r="H2741" t="s">
        <v>511</v>
      </c>
    </row>
    <row r="2742" spans="1:8" x14ac:dyDescent="0.35">
      <c r="A2742" s="30" t="s">
        <v>295</v>
      </c>
      <c r="B2742">
        <v>4</v>
      </c>
      <c r="C2742" s="30" t="s">
        <v>521</v>
      </c>
      <c r="D2742" s="30" t="s">
        <v>592</v>
      </c>
      <c r="E2742" s="30" t="s">
        <v>512</v>
      </c>
      <c r="F2742">
        <v>0.11359333585762968</v>
      </c>
      <c r="G2742" s="30" t="s">
        <v>390</v>
      </c>
      <c r="H2742" t="s">
        <v>609</v>
      </c>
    </row>
    <row r="2743" spans="1:8" x14ac:dyDescent="0.35">
      <c r="A2743" s="30" t="s">
        <v>295</v>
      </c>
      <c r="B2743">
        <v>4</v>
      </c>
      <c r="C2743" s="30" t="s">
        <v>521</v>
      </c>
      <c r="D2743" s="30" t="s">
        <v>592</v>
      </c>
      <c r="E2743" s="30" t="s">
        <v>513</v>
      </c>
      <c r="F2743">
        <v>0.15917230401910065</v>
      </c>
      <c r="G2743" s="30" t="s">
        <v>391</v>
      </c>
      <c r="H2743" t="s">
        <v>609</v>
      </c>
    </row>
    <row r="2744" spans="1:8" x14ac:dyDescent="0.35">
      <c r="A2744" s="30" t="s">
        <v>295</v>
      </c>
      <c r="B2744">
        <v>4</v>
      </c>
      <c r="C2744" s="30" t="s">
        <v>521</v>
      </c>
      <c r="D2744" s="30" t="s">
        <v>592</v>
      </c>
      <c r="E2744" s="30" t="s">
        <v>514</v>
      </c>
      <c r="F2744">
        <v>0.15491866769945778</v>
      </c>
      <c r="G2744" s="30" t="s">
        <v>392</v>
      </c>
      <c r="H2744" t="s">
        <v>609</v>
      </c>
    </row>
    <row r="2745" spans="1:8" x14ac:dyDescent="0.35">
      <c r="A2745" s="30" t="s">
        <v>295</v>
      </c>
      <c r="B2745">
        <v>4</v>
      </c>
      <c r="C2745" s="30" t="s">
        <v>521</v>
      </c>
      <c r="D2745" s="30" t="s">
        <v>592</v>
      </c>
      <c r="E2745" s="30" t="s">
        <v>52</v>
      </c>
      <c r="F2745">
        <v>0.132375189107413</v>
      </c>
      <c r="G2745" s="30" t="s">
        <v>393</v>
      </c>
      <c r="H2745" t="s">
        <v>610</v>
      </c>
    </row>
    <row r="2746" spans="1:8" x14ac:dyDescent="0.35">
      <c r="A2746" s="30" t="s">
        <v>295</v>
      </c>
      <c r="B2746">
        <v>4</v>
      </c>
      <c r="C2746" s="30" t="s">
        <v>521</v>
      </c>
      <c r="D2746" s="30" t="s">
        <v>592</v>
      </c>
      <c r="E2746" s="30" t="s">
        <v>54</v>
      </c>
      <c r="F2746">
        <v>0.13935894883535735</v>
      </c>
      <c r="G2746" s="30" t="s">
        <v>394</v>
      </c>
      <c r="H2746" t="s">
        <v>611</v>
      </c>
    </row>
    <row r="2747" spans="1:8" x14ac:dyDescent="0.35">
      <c r="A2747" s="30" t="s">
        <v>295</v>
      </c>
      <c r="B2747">
        <v>4</v>
      </c>
      <c r="C2747" s="30" t="s">
        <v>521</v>
      </c>
      <c r="D2747" s="30" t="s">
        <v>592</v>
      </c>
      <c r="E2747" s="30" t="s">
        <v>56</v>
      </c>
      <c r="F2747">
        <v>0.15349194167306218</v>
      </c>
      <c r="G2747" s="30" t="s">
        <v>395</v>
      </c>
      <c r="H2747" t="s">
        <v>612</v>
      </c>
    </row>
    <row r="2748" spans="1:8" x14ac:dyDescent="0.35">
      <c r="A2748" s="30" t="s">
        <v>295</v>
      </c>
      <c r="B2748">
        <v>4</v>
      </c>
      <c r="C2748" s="30" t="s">
        <v>521</v>
      </c>
      <c r="D2748" s="30" t="s">
        <v>592</v>
      </c>
      <c r="E2748" s="30" t="s">
        <v>58</v>
      </c>
      <c r="F2748">
        <v>0.15804030027657051</v>
      </c>
      <c r="G2748" s="30" t="s">
        <v>396</v>
      </c>
      <c r="H2748" t="s">
        <v>613</v>
      </c>
    </row>
    <row r="2749" spans="1:8" x14ac:dyDescent="0.35">
      <c r="A2749" s="30" t="s">
        <v>295</v>
      </c>
      <c r="B2749">
        <v>4</v>
      </c>
      <c r="C2749" s="30" t="s">
        <v>521</v>
      </c>
      <c r="D2749" s="30" t="s">
        <v>592</v>
      </c>
      <c r="E2749" s="30" t="s">
        <v>60</v>
      </c>
      <c r="F2749">
        <v>0.15622430521295841</v>
      </c>
      <c r="G2749" s="30" t="s">
        <v>397</v>
      </c>
      <c r="H2749" t="s">
        <v>614</v>
      </c>
    </row>
    <row r="2750" spans="1:8" x14ac:dyDescent="0.35">
      <c r="A2750" s="30" t="s">
        <v>295</v>
      </c>
      <c r="B2750">
        <v>4</v>
      </c>
      <c r="C2750" s="30" t="s">
        <v>521</v>
      </c>
      <c r="D2750" s="30" t="s">
        <v>592</v>
      </c>
      <c r="E2750" s="30" t="s">
        <v>62</v>
      </c>
      <c r="F2750">
        <v>0.14982021574111065</v>
      </c>
      <c r="G2750" s="30" t="s">
        <v>398</v>
      </c>
      <c r="H2750" t="s">
        <v>615</v>
      </c>
    </row>
    <row r="2751" spans="1:8" x14ac:dyDescent="0.35">
      <c r="A2751" s="30" t="s">
        <v>295</v>
      </c>
      <c r="B2751">
        <v>4</v>
      </c>
      <c r="C2751" s="30" t="s">
        <v>521</v>
      </c>
      <c r="D2751" s="30" t="s">
        <v>592</v>
      </c>
      <c r="E2751" s="30" t="s">
        <v>64</v>
      </c>
      <c r="F2751">
        <v>0.1259899208063355</v>
      </c>
      <c r="G2751" s="30" t="s">
        <v>399</v>
      </c>
      <c r="H2751" t="s">
        <v>616</v>
      </c>
    </row>
    <row r="2752" spans="1:8" x14ac:dyDescent="0.35">
      <c r="A2752" s="30" t="s">
        <v>295</v>
      </c>
      <c r="B2752">
        <v>4</v>
      </c>
      <c r="C2752" s="30" t="s">
        <v>521</v>
      </c>
      <c r="D2752" s="30" t="s">
        <v>592</v>
      </c>
      <c r="E2752" s="30" t="s">
        <v>515</v>
      </c>
      <c r="F2752">
        <v>6.4671101256467106E-2</v>
      </c>
      <c r="G2752" s="30" t="s">
        <v>400</v>
      </c>
      <c r="H2752" t="s">
        <v>617</v>
      </c>
    </row>
    <row r="2753" spans="1:8" x14ac:dyDescent="0.35">
      <c r="A2753" s="30" t="s">
        <v>295</v>
      </c>
      <c r="B2753">
        <v>4</v>
      </c>
      <c r="C2753" s="30" t="s">
        <v>521</v>
      </c>
      <c r="D2753" s="30" t="s">
        <v>592</v>
      </c>
      <c r="E2753" s="30" t="s">
        <v>516</v>
      </c>
      <c r="F2753">
        <v>7.3691967575534284E-2</v>
      </c>
      <c r="G2753" s="30" t="s">
        <v>401</v>
      </c>
      <c r="H2753" t="s">
        <v>617</v>
      </c>
    </row>
    <row r="2754" spans="1:8" x14ac:dyDescent="0.35">
      <c r="A2754" s="30" t="s">
        <v>295</v>
      </c>
      <c r="B2754">
        <v>4</v>
      </c>
      <c r="C2754" s="30" t="s">
        <v>521</v>
      </c>
      <c r="D2754" s="30" t="s">
        <v>592</v>
      </c>
      <c r="E2754" s="30" t="s">
        <v>68</v>
      </c>
      <c r="F2754">
        <v>7.905832747716092E-2</v>
      </c>
      <c r="G2754" s="30" t="s">
        <v>402</v>
      </c>
      <c r="H2754" t="s">
        <v>618</v>
      </c>
    </row>
    <row r="2755" spans="1:8" x14ac:dyDescent="0.35">
      <c r="A2755" s="30" t="s">
        <v>295</v>
      </c>
      <c r="B2755">
        <v>4</v>
      </c>
      <c r="C2755" s="30" t="s">
        <v>521</v>
      </c>
      <c r="D2755" s="30" t="s">
        <v>592</v>
      </c>
      <c r="E2755" s="30" t="s">
        <v>70</v>
      </c>
      <c r="F2755">
        <v>3.987240829346092E-2</v>
      </c>
      <c r="G2755" s="30" t="s">
        <v>403</v>
      </c>
      <c r="H2755" t="s">
        <v>619</v>
      </c>
    </row>
    <row r="2756" spans="1:8" x14ac:dyDescent="0.35">
      <c r="A2756" s="30" t="s">
        <v>295</v>
      </c>
      <c r="B2756">
        <v>4</v>
      </c>
      <c r="C2756" s="30" t="s">
        <v>521</v>
      </c>
      <c r="D2756" s="30" t="s">
        <v>592</v>
      </c>
      <c r="E2756" s="30" t="s">
        <v>72</v>
      </c>
      <c r="F2756">
        <v>3.6683785766691124E-2</v>
      </c>
      <c r="G2756" s="30" t="s">
        <v>404</v>
      </c>
      <c r="H2756" t="s">
        <v>620</v>
      </c>
    </row>
    <row r="2757" spans="1:8" x14ac:dyDescent="0.35">
      <c r="A2757" s="30" t="s">
        <v>295</v>
      </c>
      <c r="B2757">
        <v>4</v>
      </c>
      <c r="C2757" s="30" t="s">
        <v>521</v>
      </c>
      <c r="D2757" s="30" t="s">
        <v>592</v>
      </c>
      <c r="E2757" s="30" t="s">
        <v>74</v>
      </c>
      <c r="F2757">
        <v>5.9689614007162745E-2</v>
      </c>
      <c r="G2757" s="30" t="s">
        <v>405</v>
      </c>
      <c r="H2757" t="s">
        <v>621</v>
      </c>
    </row>
    <row r="2758" spans="1:8" x14ac:dyDescent="0.35">
      <c r="A2758" s="30" t="s">
        <v>295</v>
      </c>
      <c r="B2758">
        <v>4</v>
      </c>
      <c r="C2758" s="30" t="s">
        <v>521</v>
      </c>
      <c r="D2758" s="30" t="s">
        <v>592</v>
      </c>
      <c r="E2758" s="30" t="s">
        <v>76</v>
      </c>
      <c r="F2758">
        <v>5.0261359067149174E-2</v>
      </c>
      <c r="G2758" s="30" t="s">
        <v>406</v>
      </c>
      <c r="H2758" t="s">
        <v>622</v>
      </c>
    </row>
    <row r="2759" spans="1:8" x14ac:dyDescent="0.35">
      <c r="A2759" s="30" t="s">
        <v>295</v>
      </c>
      <c r="B2759">
        <v>4</v>
      </c>
      <c r="C2759" s="30" t="s">
        <v>521</v>
      </c>
      <c r="D2759" s="30" t="s">
        <v>592</v>
      </c>
      <c r="E2759" s="30" t="s">
        <v>78</v>
      </c>
      <c r="F2759">
        <v>3.0120481927710843E-2</v>
      </c>
      <c r="G2759" s="30" t="s">
        <v>407</v>
      </c>
      <c r="H2759" t="s">
        <v>623</v>
      </c>
    </row>
    <row r="2760" spans="1:8" x14ac:dyDescent="0.35">
      <c r="A2760" s="30" t="s">
        <v>295</v>
      </c>
      <c r="B2760">
        <v>4</v>
      </c>
      <c r="C2760" s="30" t="s">
        <v>521</v>
      </c>
      <c r="D2760" s="30" t="s">
        <v>592</v>
      </c>
      <c r="E2760" s="30" t="s">
        <v>80</v>
      </c>
      <c r="F2760">
        <v>2.8829521429944265E-2</v>
      </c>
      <c r="G2760" s="30" t="s">
        <v>408</v>
      </c>
      <c r="H2760" t="s">
        <v>624</v>
      </c>
    </row>
    <row r="2761" spans="1:8" x14ac:dyDescent="0.35">
      <c r="A2761" s="30" t="s">
        <v>295</v>
      </c>
      <c r="B2761">
        <v>4</v>
      </c>
      <c r="C2761" s="30" t="s">
        <v>521</v>
      </c>
      <c r="D2761" s="30" t="s">
        <v>592</v>
      </c>
      <c r="E2761" s="30" t="s">
        <v>82</v>
      </c>
      <c r="F2761">
        <v>2.9886431560071727E-2</v>
      </c>
      <c r="G2761" s="30" t="s">
        <v>409</v>
      </c>
      <c r="H2761" t="s">
        <v>625</v>
      </c>
    </row>
    <row r="2762" spans="1:8" x14ac:dyDescent="0.35">
      <c r="A2762" s="30" t="s">
        <v>295</v>
      </c>
      <c r="B2762">
        <v>4</v>
      </c>
      <c r="C2762" s="30" t="s">
        <v>521</v>
      </c>
      <c r="D2762" s="30" t="s">
        <v>592</v>
      </c>
      <c r="E2762" s="30" t="s">
        <v>84</v>
      </c>
      <c r="F2762">
        <v>2.0230629172567266E-2</v>
      </c>
      <c r="G2762" s="30" t="s">
        <v>410</v>
      </c>
      <c r="H2762" t="s">
        <v>626</v>
      </c>
    </row>
    <row r="2763" spans="1:8" x14ac:dyDescent="0.35">
      <c r="A2763" s="30" t="s">
        <v>295</v>
      </c>
      <c r="B2763">
        <v>4</v>
      </c>
      <c r="C2763" s="30" t="s">
        <v>521</v>
      </c>
      <c r="D2763" s="30" t="s">
        <v>592</v>
      </c>
      <c r="E2763" s="30" t="s">
        <v>86</v>
      </c>
      <c r="F2763">
        <v>2.0024028834601519E-2</v>
      </c>
      <c r="G2763" s="30" t="s">
        <v>411</v>
      </c>
      <c r="H2763" t="s">
        <v>627</v>
      </c>
    </row>
    <row r="2764" spans="1:8" x14ac:dyDescent="0.35">
      <c r="A2764" s="30" t="s">
        <v>295</v>
      </c>
      <c r="B2764">
        <v>4</v>
      </c>
      <c r="C2764" s="30" t="s">
        <v>521</v>
      </c>
      <c r="D2764" s="30" t="s">
        <v>592</v>
      </c>
      <c r="E2764" s="30" t="s">
        <v>88</v>
      </c>
      <c r="F2764">
        <v>2.0072260136491368E-2</v>
      </c>
      <c r="G2764" s="30" t="s">
        <v>412</v>
      </c>
      <c r="H2764" t="s">
        <v>628</v>
      </c>
    </row>
    <row r="2765" spans="1:8" x14ac:dyDescent="0.35">
      <c r="A2765" s="30" t="s">
        <v>295</v>
      </c>
      <c r="B2765">
        <v>4</v>
      </c>
      <c r="C2765" s="30" t="s">
        <v>521</v>
      </c>
      <c r="D2765" s="30" t="s">
        <v>592</v>
      </c>
      <c r="E2765" s="30" t="s">
        <v>90</v>
      </c>
      <c r="F2765">
        <v>2.9886431560071727E-2</v>
      </c>
      <c r="G2765" s="30" t="s">
        <v>413</v>
      </c>
      <c r="H2765" t="s">
        <v>629</v>
      </c>
    </row>
    <row r="2766" spans="1:8" x14ac:dyDescent="0.35">
      <c r="A2766" s="30" t="s">
        <v>295</v>
      </c>
      <c r="B2766">
        <v>4</v>
      </c>
      <c r="C2766" s="30" t="s">
        <v>521</v>
      </c>
      <c r="D2766" s="30" t="s">
        <v>592</v>
      </c>
      <c r="E2766" s="30" t="s">
        <v>92</v>
      </c>
      <c r="F2766">
        <v>2.031694433157253E-2</v>
      </c>
      <c r="G2766" s="30" t="s">
        <v>414</v>
      </c>
      <c r="H2766" t="s">
        <v>630</v>
      </c>
    </row>
    <row r="2767" spans="1:8" x14ac:dyDescent="0.35">
      <c r="A2767" s="30" t="s">
        <v>295</v>
      </c>
      <c r="B2767">
        <v>4</v>
      </c>
      <c r="C2767" s="30" t="s">
        <v>521</v>
      </c>
      <c r="D2767" s="30" t="s">
        <v>592</v>
      </c>
      <c r="E2767" s="30" t="s">
        <v>94</v>
      </c>
      <c r="F2767">
        <v>1.9825535289452814E-2</v>
      </c>
      <c r="G2767" s="30" t="s">
        <v>415</v>
      </c>
      <c r="H2767" t="s">
        <v>631</v>
      </c>
    </row>
    <row r="2768" spans="1:8" x14ac:dyDescent="0.35">
      <c r="A2768" s="30" t="s">
        <v>295</v>
      </c>
      <c r="B2768">
        <v>4</v>
      </c>
      <c r="C2768" s="30" t="s">
        <v>521</v>
      </c>
      <c r="D2768" s="30" t="s">
        <v>592</v>
      </c>
      <c r="E2768" s="30" t="s">
        <v>517</v>
      </c>
      <c r="F2768">
        <v>1.9900497512437814E-2</v>
      </c>
      <c r="G2768" s="30" t="s">
        <v>416</v>
      </c>
      <c r="H2768" t="s">
        <v>632</v>
      </c>
    </row>
    <row r="2769" spans="1:8" x14ac:dyDescent="0.35">
      <c r="A2769" s="30" t="s">
        <v>295</v>
      </c>
      <c r="B2769">
        <v>4</v>
      </c>
      <c r="C2769" s="30" t="s">
        <v>521</v>
      </c>
      <c r="D2769" s="30" t="s">
        <v>592</v>
      </c>
      <c r="E2769" s="30" t="s">
        <v>518</v>
      </c>
      <c r="F2769">
        <v>1.9267822736030827E-2</v>
      </c>
      <c r="G2769" s="30" t="s">
        <v>417</v>
      </c>
      <c r="H2769" t="s">
        <v>632</v>
      </c>
    </row>
    <row r="2770" spans="1:8" x14ac:dyDescent="0.35">
      <c r="A2770" s="30" t="s">
        <v>295</v>
      </c>
      <c r="B2770">
        <v>5</v>
      </c>
      <c r="C2770" s="30" t="s">
        <v>522</v>
      </c>
      <c r="D2770" s="30" t="s">
        <v>592</v>
      </c>
      <c r="E2770" s="30" t="s">
        <v>511</v>
      </c>
      <c r="F2770">
        <v>1.9960079840319361E-2</v>
      </c>
      <c r="G2770" s="30" t="s">
        <v>418</v>
      </c>
      <c r="H2770" t="s">
        <v>511</v>
      </c>
    </row>
    <row r="2771" spans="1:8" x14ac:dyDescent="0.35">
      <c r="A2771" s="30" t="s">
        <v>295</v>
      </c>
      <c r="B2771">
        <v>5</v>
      </c>
      <c r="C2771" s="30" t="s">
        <v>522</v>
      </c>
      <c r="D2771" s="30" t="s">
        <v>592</v>
      </c>
      <c r="E2771" s="30" t="s">
        <v>512</v>
      </c>
      <c r="F2771">
        <v>0</v>
      </c>
      <c r="G2771" s="30" t="s">
        <v>419</v>
      </c>
      <c r="H2771" t="s">
        <v>609</v>
      </c>
    </row>
    <row r="2772" spans="1:8" x14ac:dyDescent="0.35">
      <c r="A2772" s="30" t="s">
        <v>295</v>
      </c>
      <c r="B2772">
        <v>5</v>
      </c>
      <c r="C2772" s="30" t="s">
        <v>522</v>
      </c>
      <c r="D2772" s="30" t="s">
        <v>592</v>
      </c>
      <c r="E2772" s="30" t="s">
        <v>513</v>
      </c>
      <c r="F2772">
        <v>0</v>
      </c>
      <c r="G2772" s="30" t="s">
        <v>420</v>
      </c>
      <c r="H2772" t="s">
        <v>609</v>
      </c>
    </row>
    <row r="2773" spans="1:8" x14ac:dyDescent="0.35">
      <c r="A2773" s="30" t="s">
        <v>295</v>
      </c>
      <c r="B2773">
        <v>5</v>
      </c>
      <c r="C2773" s="30" t="s">
        <v>522</v>
      </c>
      <c r="D2773" s="30" t="s">
        <v>592</v>
      </c>
      <c r="E2773" s="30" t="s">
        <v>514</v>
      </c>
      <c r="F2773">
        <v>0</v>
      </c>
      <c r="G2773" s="30" t="s">
        <v>421</v>
      </c>
      <c r="H2773" t="s">
        <v>609</v>
      </c>
    </row>
    <row r="2774" spans="1:8" x14ac:dyDescent="0.35">
      <c r="A2774" s="30" t="s">
        <v>295</v>
      </c>
      <c r="B2774">
        <v>5</v>
      </c>
      <c r="C2774" s="30" t="s">
        <v>522</v>
      </c>
      <c r="D2774" s="30" t="s">
        <v>592</v>
      </c>
      <c r="E2774" s="30" t="s">
        <v>52</v>
      </c>
      <c r="F2774">
        <v>0</v>
      </c>
      <c r="G2774" s="30" t="s">
        <v>422</v>
      </c>
      <c r="H2774" t="s">
        <v>610</v>
      </c>
    </row>
    <row r="2775" spans="1:8" x14ac:dyDescent="0.35">
      <c r="A2775" s="30" t="s">
        <v>295</v>
      </c>
      <c r="B2775">
        <v>5</v>
      </c>
      <c r="C2775" s="30" t="s">
        <v>522</v>
      </c>
      <c r="D2775" s="30" t="s">
        <v>592</v>
      </c>
      <c r="E2775" s="30" t="s">
        <v>54</v>
      </c>
      <c r="F2775">
        <v>0</v>
      </c>
      <c r="G2775" s="30" t="s">
        <v>423</v>
      </c>
      <c r="H2775" t="s">
        <v>611</v>
      </c>
    </row>
    <row r="2776" spans="1:8" x14ac:dyDescent="0.35">
      <c r="A2776" s="30" t="s">
        <v>295</v>
      </c>
      <c r="B2776">
        <v>5</v>
      </c>
      <c r="C2776" s="30" t="s">
        <v>522</v>
      </c>
      <c r="D2776" s="30" t="s">
        <v>592</v>
      </c>
      <c r="E2776" s="30" t="s">
        <v>56</v>
      </c>
      <c r="F2776">
        <v>9.5932463545663864E-3</v>
      </c>
      <c r="G2776" s="30" t="s">
        <v>424</v>
      </c>
      <c r="H2776" t="s">
        <v>612</v>
      </c>
    </row>
    <row r="2777" spans="1:8" x14ac:dyDescent="0.35">
      <c r="A2777" s="30" t="s">
        <v>295</v>
      </c>
      <c r="B2777">
        <v>5</v>
      </c>
      <c r="C2777" s="30" t="s">
        <v>522</v>
      </c>
      <c r="D2777" s="30" t="s">
        <v>592</v>
      </c>
      <c r="E2777" s="30" t="s">
        <v>58</v>
      </c>
      <c r="F2777">
        <v>9.8775187672856569E-3</v>
      </c>
      <c r="G2777" s="30" t="s">
        <v>425</v>
      </c>
      <c r="H2777" t="s">
        <v>613</v>
      </c>
    </row>
    <row r="2778" spans="1:8" x14ac:dyDescent="0.35">
      <c r="A2778" s="30" t="s">
        <v>295</v>
      </c>
      <c r="B2778">
        <v>5</v>
      </c>
      <c r="C2778" s="30" t="s">
        <v>522</v>
      </c>
      <c r="D2778" s="30" t="s">
        <v>592</v>
      </c>
      <c r="E2778" s="30" t="s">
        <v>60</v>
      </c>
      <c r="F2778">
        <v>8.2223318533135997E-3</v>
      </c>
      <c r="G2778" s="30" t="s">
        <v>426</v>
      </c>
      <c r="H2778" t="s">
        <v>614</v>
      </c>
    </row>
    <row r="2779" spans="1:8" x14ac:dyDescent="0.35">
      <c r="A2779" s="30" t="s">
        <v>295</v>
      </c>
      <c r="B2779">
        <v>5</v>
      </c>
      <c r="C2779" s="30" t="s">
        <v>522</v>
      </c>
      <c r="D2779" s="30" t="s">
        <v>592</v>
      </c>
      <c r="E2779" s="30" t="s">
        <v>62</v>
      </c>
      <c r="F2779">
        <v>9.9880143827407106E-3</v>
      </c>
      <c r="G2779" s="30" t="s">
        <v>427</v>
      </c>
      <c r="H2779" t="s">
        <v>615</v>
      </c>
    </row>
    <row r="2780" spans="1:8" x14ac:dyDescent="0.35">
      <c r="A2780" s="30" t="s">
        <v>295</v>
      </c>
      <c r="B2780">
        <v>5</v>
      </c>
      <c r="C2780" s="30" t="s">
        <v>522</v>
      </c>
      <c r="D2780" s="30" t="s">
        <v>592</v>
      </c>
      <c r="E2780" s="30" t="s">
        <v>64</v>
      </c>
      <c r="F2780">
        <v>0</v>
      </c>
      <c r="G2780" s="30" t="s">
        <v>428</v>
      </c>
      <c r="H2780" t="s">
        <v>616</v>
      </c>
    </row>
    <row r="2781" spans="1:8" x14ac:dyDescent="0.35">
      <c r="A2781" s="30" t="s">
        <v>295</v>
      </c>
      <c r="B2781">
        <v>5</v>
      </c>
      <c r="C2781" s="30" t="s">
        <v>522</v>
      </c>
      <c r="D2781" s="30" t="s">
        <v>592</v>
      </c>
      <c r="E2781" s="30" t="s">
        <v>515</v>
      </c>
      <c r="F2781">
        <v>0</v>
      </c>
      <c r="G2781" s="30" t="s">
        <v>429</v>
      </c>
      <c r="H2781" t="s">
        <v>617</v>
      </c>
    </row>
    <row r="2782" spans="1:8" x14ac:dyDescent="0.35">
      <c r="A2782" s="30" t="s">
        <v>295</v>
      </c>
      <c r="B2782">
        <v>5</v>
      </c>
      <c r="C2782" s="30" t="s">
        <v>522</v>
      </c>
      <c r="D2782" s="30" t="s">
        <v>592</v>
      </c>
      <c r="E2782" s="30" t="s">
        <v>516</v>
      </c>
      <c r="F2782">
        <v>0</v>
      </c>
      <c r="G2782" s="30" t="s">
        <v>430</v>
      </c>
      <c r="H2782" t="s">
        <v>617</v>
      </c>
    </row>
    <row r="2783" spans="1:8" x14ac:dyDescent="0.35">
      <c r="A2783" s="30" t="s">
        <v>295</v>
      </c>
      <c r="B2783">
        <v>5</v>
      </c>
      <c r="C2783" s="30" t="s">
        <v>522</v>
      </c>
      <c r="D2783" s="30" t="s">
        <v>592</v>
      </c>
      <c r="E2783" s="30" t="s">
        <v>68</v>
      </c>
      <c r="F2783">
        <v>0</v>
      </c>
      <c r="G2783" s="30" t="s">
        <v>431</v>
      </c>
      <c r="H2783" t="s">
        <v>618</v>
      </c>
    </row>
    <row r="2784" spans="1:8" x14ac:dyDescent="0.35">
      <c r="A2784" s="30" t="s">
        <v>295</v>
      </c>
      <c r="B2784">
        <v>5</v>
      </c>
      <c r="C2784" s="30" t="s">
        <v>522</v>
      </c>
      <c r="D2784" s="30" t="s">
        <v>592</v>
      </c>
      <c r="E2784" s="30" t="s">
        <v>70</v>
      </c>
      <c r="F2784">
        <v>0</v>
      </c>
      <c r="G2784" s="30" t="s">
        <v>432</v>
      </c>
      <c r="H2784" t="s">
        <v>619</v>
      </c>
    </row>
    <row r="2785" spans="1:8" x14ac:dyDescent="0.35">
      <c r="A2785" s="30" t="s">
        <v>295</v>
      </c>
      <c r="B2785">
        <v>5</v>
      </c>
      <c r="C2785" s="30" t="s">
        <v>522</v>
      </c>
      <c r="D2785" s="30" t="s">
        <v>592</v>
      </c>
      <c r="E2785" s="30" t="s">
        <v>72</v>
      </c>
      <c r="F2785">
        <v>0</v>
      </c>
      <c r="G2785" s="30" t="s">
        <v>433</v>
      </c>
      <c r="H2785" t="s">
        <v>620</v>
      </c>
    </row>
    <row r="2786" spans="1:8" x14ac:dyDescent="0.35">
      <c r="A2786" s="30" t="s">
        <v>295</v>
      </c>
      <c r="B2786">
        <v>5</v>
      </c>
      <c r="C2786" s="30" t="s">
        <v>522</v>
      </c>
      <c r="D2786" s="30" t="s">
        <v>592</v>
      </c>
      <c r="E2786" s="30" t="s">
        <v>74</v>
      </c>
      <c r="F2786">
        <v>0</v>
      </c>
      <c r="G2786" s="30" t="s">
        <v>434</v>
      </c>
      <c r="H2786" t="s">
        <v>621</v>
      </c>
    </row>
    <row r="2787" spans="1:8" x14ac:dyDescent="0.35">
      <c r="A2787" s="30" t="s">
        <v>295</v>
      </c>
      <c r="B2787">
        <v>5</v>
      </c>
      <c r="C2787" s="30" t="s">
        <v>522</v>
      </c>
      <c r="D2787" s="30" t="s">
        <v>592</v>
      </c>
      <c r="E2787" s="30" t="s">
        <v>76</v>
      </c>
      <c r="F2787">
        <v>0</v>
      </c>
      <c r="G2787" s="30" t="s">
        <v>435</v>
      </c>
      <c r="H2787" t="s">
        <v>622</v>
      </c>
    </row>
    <row r="2788" spans="1:8" x14ac:dyDescent="0.35">
      <c r="A2788" s="30" t="s">
        <v>295</v>
      </c>
      <c r="B2788">
        <v>5</v>
      </c>
      <c r="C2788" s="30" t="s">
        <v>522</v>
      </c>
      <c r="D2788" s="30" t="s">
        <v>592</v>
      </c>
      <c r="E2788" s="30" t="s">
        <v>78</v>
      </c>
      <c r="F2788">
        <v>0</v>
      </c>
      <c r="G2788" s="30" t="s">
        <v>436</v>
      </c>
      <c r="H2788" t="s">
        <v>623</v>
      </c>
    </row>
    <row r="2789" spans="1:8" x14ac:dyDescent="0.35">
      <c r="A2789" s="30" t="s">
        <v>295</v>
      </c>
      <c r="B2789">
        <v>5</v>
      </c>
      <c r="C2789" s="30" t="s">
        <v>522</v>
      </c>
      <c r="D2789" s="30" t="s">
        <v>592</v>
      </c>
      <c r="E2789" s="30" t="s">
        <v>80</v>
      </c>
      <c r="F2789">
        <v>0</v>
      </c>
      <c r="G2789" s="30" t="s">
        <v>437</v>
      </c>
      <c r="H2789" t="s">
        <v>624</v>
      </c>
    </row>
    <row r="2790" spans="1:8" x14ac:dyDescent="0.35">
      <c r="A2790" s="30" t="s">
        <v>295</v>
      </c>
      <c r="B2790">
        <v>5</v>
      </c>
      <c r="C2790" s="30" t="s">
        <v>522</v>
      </c>
      <c r="D2790" s="30" t="s">
        <v>592</v>
      </c>
      <c r="E2790" s="30" t="s">
        <v>82</v>
      </c>
      <c r="F2790">
        <v>0</v>
      </c>
      <c r="G2790" s="30" t="s">
        <v>438</v>
      </c>
      <c r="H2790" t="s">
        <v>625</v>
      </c>
    </row>
    <row r="2791" spans="1:8" x14ac:dyDescent="0.35">
      <c r="A2791" s="30" t="s">
        <v>295</v>
      </c>
      <c r="B2791">
        <v>5</v>
      </c>
      <c r="C2791" s="30" t="s">
        <v>522</v>
      </c>
      <c r="D2791" s="30" t="s">
        <v>592</v>
      </c>
      <c r="E2791" s="30" t="s">
        <v>84</v>
      </c>
      <c r="F2791">
        <v>0</v>
      </c>
      <c r="G2791" s="30" t="s">
        <v>439</v>
      </c>
      <c r="H2791" t="s">
        <v>626</v>
      </c>
    </row>
    <row r="2792" spans="1:8" x14ac:dyDescent="0.35">
      <c r="A2792" s="30" t="s">
        <v>295</v>
      </c>
      <c r="B2792">
        <v>5</v>
      </c>
      <c r="C2792" s="30" t="s">
        <v>522</v>
      </c>
      <c r="D2792" s="30" t="s">
        <v>592</v>
      </c>
      <c r="E2792" s="30" t="s">
        <v>86</v>
      </c>
      <c r="F2792">
        <v>0</v>
      </c>
      <c r="G2792" s="30" t="s">
        <v>440</v>
      </c>
      <c r="H2792" t="s">
        <v>627</v>
      </c>
    </row>
    <row r="2793" spans="1:8" x14ac:dyDescent="0.35">
      <c r="A2793" s="30" t="s">
        <v>295</v>
      </c>
      <c r="B2793">
        <v>5</v>
      </c>
      <c r="C2793" s="30" t="s">
        <v>522</v>
      </c>
      <c r="D2793" s="30" t="s">
        <v>592</v>
      </c>
      <c r="E2793" s="30" t="s">
        <v>88</v>
      </c>
      <c r="F2793">
        <v>0</v>
      </c>
      <c r="G2793" s="30" t="s">
        <v>441</v>
      </c>
      <c r="H2793" t="s">
        <v>628</v>
      </c>
    </row>
    <row r="2794" spans="1:8" x14ac:dyDescent="0.35">
      <c r="A2794" s="30" t="s">
        <v>295</v>
      </c>
      <c r="B2794">
        <v>5</v>
      </c>
      <c r="C2794" s="30" t="s">
        <v>522</v>
      </c>
      <c r="D2794" s="30" t="s">
        <v>592</v>
      </c>
      <c r="E2794" s="30" t="s">
        <v>90</v>
      </c>
      <c r="F2794">
        <v>0</v>
      </c>
      <c r="G2794" s="30" t="s">
        <v>442</v>
      </c>
      <c r="H2794" t="s">
        <v>629</v>
      </c>
    </row>
    <row r="2795" spans="1:8" x14ac:dyDescent="0.35">
      <c r="A2795" s="30" t="s">
        <v>295</v>
      </c>
      <c r="B2795">
        <v>5</v>
      </c>
      <c r="C2795" s="30" t="s">
        <v>522</v>
      </c>
      <c r="D2795" s="30" t="s">
        <v>592</v>
      </c>
      <c r="E2795" s="30" t="s">
        <v>92</v>
      </c>
      <c r="F2795">
        <v>0</v>
      </c>
      <c r="G2795" s="30" t="s">
        <v>443</v>
      </c>
      <c r="H2795" t="s">
        <v>630</v>
      </c>
    </row>
    <row r="2796" spans="1:8" x14ac:dyDescent="0.35">
      <c r="A2796" s="30" t="s">
        <v>295</v>
      </c>
      <c r="B2796">
        <v>5</v>
      </c>
      <c r="C2796" s="30" t="s">
        <v>522</v>
      </c>
      <c r="D2796" s="30" t="s">
        <v>592</v>
      </c>
      <c r="E2796" s="30" t="s">
        <v>94</v>
      </c>
      <c r="F2796">
        <v>0</v>
      </c>
      <c r="G2796" s="30" t="s">
        <v>444</v>
      </c>
      <c r="H2796" t="s">
        <v>631</v>
      </c>
    </row>
    <row r="2797" spans="1:8" x14ac:dyDescent="0.35">
      <c r="A2797" s="30" t="s">
        <v>295</v>
      </c>
      <c r="B2797">
        <v>5</v>
      </c>
      <c r="C2797" s="30" t="s">
        <v>522</v>
      </c>
      <c r="D2797" s="30" t="s">
        <v>592</v>
      </c>
      <c r="E2797" s="30" t="s">
        <v>517</v>
      </c>
      <c r="F2797">
        <v>0</v>
      </c>
      <c r="G2797" s="30" t="s">
        <v>445</v>
      </c>
      <c r="H2797" t="s">
        <v>632</v>
      </c>
    </row>
    <row r="2798" spans="1:8" x14ac:dyDescent="0.35">
      <c r="A2798" s="30" t="s">
        <v>295</v>
      </c>
      <c r="B2798">
        <v>5</v>
      </c>
      <c r="C2798" s="30" t="s">
        <v>522</v>
      </c>
      <c r="D2798" s="30" t="s">
        <v>592</v>
      </c>
      <c r="E2798" s="30" t="s">
        <v>518</v>
      </c>
      <c r="F2798">
        <v>0</v>
      </c>
      <c r="G2798" s="30" t="s">
        <v>446</v>
      </c>
      <c r="H2798" t="s">
        <v>632</v>
      </c>
    </row>
    <row r="2799" spans="1:8" x14ac:dyDescent="0.35">
      <c r="A2799" s="30" t="s">
        <v>295</v>
      </c>
      <c r="B2799">
        <v>6</v>
      </c>
      <c r="C2799" s="30" t="s">
        <v>523</v>
      </c>
      <c r="D2799" s="30" t="s">
        <v>592</v>
      </c>
      <c r="E2799" s="30" t="s">
        <v>511</v>
      </c>
      <c r="F2799">
        <v>0.8183632734530939</v>
      </c>
      <c r="G2799" s="30" t="s">
        <v>447</v>
      </c>
      <c r="H2799" t="s">
        <v>511</v>
      </c>
    </row>
    <row r="2800" spans="1:8" x14ac:dyDescent="0.35">
      <c r="A2800" s="30" t="s">
        <v>295</v>
      </c>
      <c r="B2800">
        <v>6</v>
      </c>
      <c r="C2800" s="30" t="s">
        <v>523</v>
      </c>
      <c r="D2800" s="30" t="s">
        <v>592</v>
      </c>
      <c r="E2800" s="30" t="s">
        <v>512</v>
      </c>
      <c r="F2800">
        <v>0.5111700113593336</v>
      </c>
      <c r="G2800" s="30" t="s">
        <v>448</v>
      </c>
      <c r="H2800" t="s">
        <v>609</v>
      </c>
    </row>
    <row r="2801" spans="1:8" x14ac:dyDescent="0.35">
      <c r="A2801" s="30" t="s">
        <v>295</v>
      </c>
      <c r="B2801">
        <v>6</v>
      </c>
      <c r="C2801" s="30" t="s">
        <v>523</v>
      </c>
      <c r="D2801" s="30" t="s">
        <v>592</v>
      </c>
      <c r="E2801" s="30" t="s">
        <v>513</v>
      </c>
      <c r="F2801">
        <v>0.47751691205730196</v>
      </c>
      <c r="G2801" s="30" t="s">
        <v>449</v>
      </c>
      <c r="H2801" t="s">
        <v>609</v>
      </c>
    </row>
    <row r="2802" spans="1:8" x14ac:dyDescent="0.35">
      <c r="A2802" s="30" t="s">
        <v>295</v>
      </c>
      <c r="B2802">
        <v>6</v>
      </c>
      <c r="C2802" s="30" t="s">
        <v>523</v>
      </c>
      <c r="D2802" s="30" t="s">
        <v>592</v>
      </c>
      <c r="E2802" s="30" t="s">
        <v>514</v>
      </c>
      <c r="F2802">
        <v>0.46475600309837334</v>
      </c>
      <c r="G2802" s="30" t="s">
        <v>450</v>
      </c>
      <c r="H2802" t="s">
        <v>609</v>
      </c>
    </row>
    <row r="2803" spans="1:8" x14ac:dyDescent="0.35">
      <c r="A2803" s="30" t="s">
        <v>295</v>
      </c>
      <c r="B2803">
        <v>6</v>
      </c>
      <c r="C2803" s="30" t="s">
        <v>523</v>
      </c>
      <c r="D2803" s="30" t="s">
        <v>592</v>
      </c>
      <c r="E2803" s="30" t="s">
        <v>52</v>
      </c>
      <c r="F2803">
        <v>0.51059001512859303</v>
      </c>
      <c r="G2803" s="30" t="s">
        <v>451</v>
      </c>
      <c r="H2803" t="s">
        <v>610</v>
      </c>
    </row>
    <row r="2804" spans="1:8" x14ac:dyDescent="0.35">
      <c r="A2804" s="30" t="s">
        <v>295</v>
      </c>
      <c r="B2804">
        <v>6</v>
      </c>
      <c r="C2804" s="30" t="s">
        <v>523</v>
      </c>
      <c r="D2804" s="30" t="s">
        <v>592</v>
      </c>
      <c r="E2804" s="30" t="s">
        <v>54</v>
      </c>
      <c r="F2804">
        <v>0.49771053155484768</v>
      </c>
      <c r="G2804" s="30" t="s">
        <v>452</v>
      </c>
      <c r="H2804" t="s">
        <v>611</v>
      </c>
    </row>
    <row r="2805" spans="1:8" x14ac:dyDescent="0.35">
      <c r="A2805" s="30" t="s">
        <v>295</v>
      </c>
      <c r="B2805">
        <v>6</v>
      </c>
      <c r="C2805" s="30" t="s">
        <v>523</v>
      </c>
      <c r="D2805" s="30" t="s">
        <v>592</v>
      </c>
      <c r="E2805" s="30" t="s">
        <v>56</v>
      </c>
      <c r="F2805">
        <v>0.48925556408288562</v>
      </c>
      <c r="G2805" s="30" t="s">
        <v>453</v>
      </c>
      <c r="H2805" t="s">
        <v>612</v>
      </c>
    </row>
    <row r="2806" spans="1:8" x14ac:dyDescent="0.35">
      <c r="A2806" s="30" t="s">
        <v>295</v>
      </c>
      <c r="B2806">
        <v>6</v>
      </c>
      <c r="C2806" s="30" t="s">
        <v>523</v>
      </c>
      <c r="D2806" s="30" t="s">
        <v>592</v>
      </c>
      <c r="E2806" s="30" t="s">
        <v>58</v>
      </c>
      <c r="F2806">
        <v>0.50375345713156849</v>
      </c>
      <c r="G2806" s="30" t="s">
        <v>454</v>
      </c>
      <c r="H2806" t="s">
        <v>613</v>
      </c>
    </row>
    <row r="2807" spans="1:8" x14ac:dyDescent="0.35">
      <c r="A2807" s="30" t="s">
        <v>295</v>
      </c>
      <c r="B2807">
        <v>6</v>
      </c>
      <c r="C2807" s="30" t="s">
        <v>523</v>
      </c>
      <c r="D2807" s="30" t="s">
        <v>592</v>
      </c>
      <c r="E2807" s="30" t="s">
        <v>60</v>
      </c>
      <c r="F2807">
        <v>0.46045058378556158</v>
      </c>
      <c r="G2807" s="30" t="s">
        <v>455</v>
      </c>
      <c r="H2807" t="s">
        <v>614</v>
      </c>
    </row>
    <row r="2808" spans="1:8" x14ac:dyDescent="0.35">
      <c r="A2808" s="30" t="s">
        <v>295</v>
      </c>
      <c r="B2808">
        <v>6</v>
      </c>
      <c r="C2808" s="30" t="s">
        <v>523</v>
      </c>
      <c r="D2808" s="30" t="s">
        <v>592</v>
      </c>
      <c r="E2808" s="30" t="s">
        <v>62</v>
      </c>
      <c r="F2808">
        <v>0.46943667598881339</v>
      </c>
      <c r="G2808" s="30" t="s">
        <v>456</v>
      </c>
      <c r="H2808" t="s">
        <v>615</v>
      </c>
    </row>
    <row r="2809" spans="1:8" x14ac:dyDescent="0.35">
      <c r="A2809" s="30" t="s">
        <v>295</v>
      </c>
      <c r="B2809">
        <v>6</v>
      </c>
      <c r="C2809" s="30" t="s">
        <v>523</v>
      </c>
      <c r="D2809" s="30" t="s">
        <v>592</v>
      </c>
      <c r="E2809" s="30" t="s">
        <v>64</v>
      </c>
      <c r="F2809">
        <v>0.45896328293736499</v>
      </c>
      <c r="G2809" s="30" t="s">
        <v>457</v>
      </c>
      <c r="H2809" t="s">
        <v>616</v>
      </c>
    </row>
    <row r="2810" spans="1:8" x14ac:dyDescent="0.35">
      <c r="A2810" s="30" t="s">
        <v>295</v>
      </c>
      <c r="B2810">
        <v>6</v>
      </c>
      <c r="C2810" s="30" t="s">
        <v>523</v>
      </c>
      <c r="D2810" s="30" t="s">
        <v>592</v>
      </c>
      <c r="E2810" s="30" t="s">
        <v>515</v>
      </c>
      <c r="F2810">
        <v>0.43422025129342201</v>
      </c>
      <c r="G2810" s="30" t="s">
        <v>458</v>
      </c>
      <c r="H2810" t="s">
        <v>617</v>
      </c>
    </row>
    <row r="2811" spans="1:8" x14ac:dyDescent="0.35">
      <c r="A2811" s="30" t="s">
        <v>295</v>
      </c>
      <c r="B2811">
        <v>6</v>
      </c>
      <c r="C2811" s="30" t="s">
        <v>523</v>
      </c>
      <c r="D2811" s="30" t="s">
        <v>592</v>
      </c>
      <c r="E2811" s="30" t="s">
        <v>516</v>
      </c>
      <c r="F2811">
        <v>0.2763448784082535</v>
      </c>
      <c r="G2811" s="30" t="s">
        <v>459</v>
      </c>
      <c r="H2811" t="s">
        <v>617</v>
      </c>
    </row>
    <row r="2812" spans="1:8" x14ac:dyDescent="0.35">
      <c r="A2812" s="30" t="s">
        <v>295</v>
      </c>
      <c r="B2812">
        <v>6</v>
      </c>
      <c r="C2812" s="30" t="s">
        <v>523</v>
      </c>
      <c r="D2812" s="30" t="s">
        <v>592</v>
      </c>
      <c r="E2812" s="30" t="s">
        <v>68</v>
      </c>
      <c r="F2812">
        <v>0.28988053408292336</v>
      </c>
      <c r="G2812" s="30" t="s">
        <v>460</v>
      </c>
      <c r="H2812" t="s">
        <v>618</v>
      </c>
    </row>
    <row r="2813" spans="1:8" x14ac:dyDescent="0.35">
      <c r="A2813" s="30" t="s">
        <v>295</v>
      </c>
      <c r="B2813">
        <v>6</v>
      </c>
      <c r="C2813" s="30" t="s">
        <v>523</v>
      </c>
      <c r="D2813" s="30" t="s">
        <v>592</v>
      </c>
      <c r="E2813" s="30" t="s">
        <v>70</v>
      </c>
      <c r="F2813">
        <v>0.30901116427432213</v>
      </c>
      <c r="G2813" s="30" t="s">
        <v>461</v>
      </c>
      <c r="H2813" t="s">
        <v>619</v>
      </c>
    </row>
    <row r="2814" spans="1:8" x14ac:dyDescent="0.35">
      <c r="A2814" s="30" t="s">
        <v>295</v>
      </c>
      <c r="B2814">
        <v>6</v>
      </c>
      <c r="C2814" s="30" t="s">
        <v>523</v>
      </c>
      <c r="D2814" s="30" t="s">
        <v>592</v>
      </c>
      <c r="E2814" s="30" t="s">
        <v>72</v>
      </c>
      <c r="F2814">
        <v>0.30264123257520176</v>
      </c>
      <c r="G2814" s="30" t="s">
        <v>462</v>
      </c>
      <c r="H2814" t="s">
        <v>620</v>
      </c>
    </row>
    <row r="2815" spans="1:8" x14ac:dyDescent="0.35">
      <c r="A2815" s="30" t="s">
        <v>295</v>
      </c>
      <c r="B2815">
        <v>6</v>
      </c>
      <c r="C2815" s="30" t="s">
        <v>523</v>
      </c>
      <c r="D2815" s="30" t="s">
        <v>592</v>
      </c>
      <c r="E2815" s="30" t="s">
        <v>74</v>
      </c>
      <c r="F2815">
        <v>0.3183446080382013</v>
      </c>
      <c r="G2815" s="30" t="s">
        <v>463</v>
      </c>
      <c r="H2815" t="s">
        <v>621</v>
      </c>
    </row>
    <row r="2816" spans="1:8" x14ac:dyDescent="0.35">
      <c r="A2816" s="30" t="s">
        <v>295</v>
      </c>
      <c r="B2816">
        <v>6</v>
      </c>
      <c r="C2816" s="30" t="s">
        <v>523</v>
      </c>
      <c r="D2816" s="30" t="s">
        <v>592</v>
      </c>
      <c r="E2816" s="30" t="s">
        <v>76</v>
      </c>
      <c r="F2816">
        <v>0.25130679533574585</v>
      </c>
      <c r="G2816" s="30" t="s">
        <v>464</v>
      </c>
      <c r="H2816" t="s">
        <v>622</v>
      </c>
    </row>
    <row r="2817" spans="1:8" x14ac:dyDescent="0.35">
      <c r="A2817" s="30" t="s">
        <v>295</v>
      </c>
      <c r="B2817">
        <v>6</v>
      </c>
      <c r="C2817" s="30" t="s">
        <v>523</v>
      </c>
      <c r="D2817" s="30" t="s">
        <v>592</v>
      </c>
      <c r="E2817" s="30" t="s">
        <v>78</v>
      </c>
      <c r="F2817">
        <v>0.3012048192771084</v>
      </c>
      <c r="G2817" s="30" t="s">
        <v>465</v>
      </c>
      <c r="H2817" t="s">
        <v>623</v>
      </c>
    </row>
    <row r="2818" spans="1:8" x14ac:dyDescent="0.35">
      <c r="A2818" s="30" t="s">
        <v>295</v>
      </c>
      <c r="B2818">
        <v>6</v>
      </c>
      <c r="C2818" s="30" t="s">
        <v>523</v>
      </c>
      <c r="D2818" s="30" t="s">
        <v>592</v>
      </c>
      <c r="E2818" s="30" t="s">
        <v>80</v>
      </c>
      <c r="F2818">
        <v>0.221026330962906</v>
      </c>
      <c r="G2818" s="30" t="s">
        <v>466</v>
      </c>
      <c r="H2818" t="s">
        <v>624</v>
      </c>
    </row>
    <row r="2819" spans="1:8" x14ac:dyDescent="0.35">
      <c r="A2819" s="30" t="s">
        <v>295</v>
      </c>
      <c r="B2819">
        <v>6</v>
      </c>
      <c r="C2819" s="30" t="s">
        <v>523</v>
      </c>
      <c r="D2819" s="30" t="s">
        <v>592</v>
      </c>
      <c r="E2819" s="30" t="s">
        <v>82</v>
      </c>
      <c r="F2819">
        <v>0.24905359633393107</v>
      </c>
      <c r="G2819" s="30" t="s">
        <v>467</v>
      </c>
      <c r="H2819" t="s">
        <v>625</v>
      </c>
    </row>
    <row r="2820" spans="1:8" x14ac:dyDescent="0.35">
      <c r="A2820" s="30" t="s">
        <v>295</v>
      </c>
      <c r="B2820">
        <v>6</v>
      </c>
      <c r="C2820" s="30" t="s">
        <v>523</v>
      </c>
      <c r="D2820" s="30" t="s">
        <v>592</v>
      </c>
      <c r="E2820" s="30" t="s">
        <v>84</v>
      </c>
      <c r="F2820">
        <v>0.24276755007080719</v>
      </c>
      <c r="G2820" s="30" t="s">
        <v>468</v>
      </c>
      <c r="H2820" t="s">
        <v>626</v>
      </c>
    </row>
    <row r="2821" spans="1:8" x14ac:dyDescent="0.35">
      <c r="A2821" s="30" t="s">
        <v>295</v>
      </c>
      <c r="B2821">
        <v>6</v>
      </c>
      <c r="C2821" s="30" t="s">
        <v>523</v>
      </c>
      <c r="D2821" s="30" t="s">
        <v>592</v>
      </c>
      <c r="E2821" s="30" t="s">
        <v>86</v>
      </c>
      <c r="F2821">
        <v>0.2002402883460152</v>
      </c>
      <c r="G2821" s="30" t="s">
        <v>469</v>
      </c>
      <c r="H2821" t="s">
        <v>627</v>
      </c>
    </row>
    <row r="2822" spans="1:8" x14ac:dyDescent="0.35">
      <c r="A2822" s="30" t="s">
        <v>295</v>
      </c>
      <c r="B2822">
        <v>6</v>
      </c>
      <c r="C2822" s="30" t="s">
        <v>523</v>
      </c>
      <c r="D2822" s="30" t="s">
        <v>592</v>
      </c>
      <c r="E2822" s="30" t="s">
        <v>88</v>
      </c>
      <c r="F2822">
        <v>0.19068647129666799</v>
      </c>
      <c r="G2822" s="30" t="s">
        <v>470</v>
      </c>
      <c r="H2822" t="s">
        <v>628</v>
      </c>
    </row>
    <row r="2823" spans="1:8" x14ac:dyDescent="0.35">
      <c r="A2823" s="30" t="s">
        <v>295</v>
      </c>
      <c r="B2823">
        <v>6</v>
      </c>
      <c r="C2823" s="30" t="s">
        <v>523</v>
      </c>
      <c r="D2823" s="30" t="s">
        <v>592</v>
      </c>
      <c r="E2823" s="30" t="s">
        <v>90</v>
      </c>
      <c r="F2823">
        <v>0.23909145248057381</v>
      </c>
      <c r="G2823" s="30" t="s">
        <v>471</v>
      </c>
      <c r="H2823" t="s">
        <v>629</v>
      </c>
    </row>
    <row r="2824" spans="1:8" x14ac:dyDescent="0.35">
      <c r="A2824" s="30" t="s">
        <v>295</v>
      </c>
      <c r="B2824">
        <v>6</v>
      </c>
      <c r="C2824" s="30" t="s">
        <v>523</v>
      </c>
      <c r="D2824" s="30" t="s">
        <v>592</v>
      </c>
      <c r="E2824" s="30" t="s">
        <v>92</v>
      </c>
      <c r="F2824">
        <v>0.23364485981308408</v>
      </c>
      <c r="G2824" s="30" t="s">
        <v>472</v>
      </c>
      <c r="H2824" t="s">
        <v>630</v>
      </c>
    </row>
    <row r="2825" spans="1:8" x14ac:dyDescent="0.35">
      <c r="A2825" s="30" t="s">
        <v>295</v>
      </c>
      <c r="B2825">
        <v>6</v>
      </c>
      <c r="C2825" s="30" t="s">
        <v>523</v>
      </c>
      <c r="D2825" s="30" t="s">
        <v>592</v>
      </c>
      <c r="E2825" s="30" t="s">
        <v>94</v>
      </c>
      <c r="F2825">
        <v>0.21808088818398097</v>
      </c>
      <c r="G2825" s="30" t="s">
        <v>473</v>
      </c>
      <c r="H2825" t="s">
        <v>631</v>
      </c>
    </row>
    <row r="2826" spans="1:8" x14ac:dyDescent="0.35">
      <c r="A2826" s="30" t="s">
        <v>295</v>
      </c>
      <c r="B2826">
        <v>6</v>
      </c>
      <c r="C2826" s="30" t="s">
        <v>523</v>
      </c>
      <c r="D2826" s="30" t="s">
        <v>592</v>
      </c>
      <c r="E2826" s="30" t="s">
        <v>517</v>
      </c>
      <c r="F2826">
        <v>0.21890547263681592</v>
      </c>
      <c r="G2826" s="30" t="s">
        <v>474</v>
      </c>
      <c r="H2826" t="s">
        <v>632</v>
      </c>
    </row>
    <row r="2827" spans="1:8" x14ac:dyDescent="0.35">
      <c r="A2827" s="30" t="s">
        <v>295</v>
      </c>
      <c r="B2827">
        <v>6</v>
      </c>
      <c r="C2827" s="30" t="s">
        <v>523</v>
      </c>
      <c r="D2827" s="30" t="s">
        <v>592</v>
      </c>
      <c r="E2827" s="30" t="s">
        <v>518</v>
      </c>
      <c r="F2827">
        <v>0.2119460500963391</v>
      </c>
      <c r="G2827" s="30" t="s">
        <v>475</v>
      </c>
      <c r="H2827" t="s">
        <v>632</v>
      </c>
    </row>
    <row r="2828" spans="1:8" x14ac:dyDescent="0.35">
      <c r="A2828" s="30" t="s">
        <v>295</v>
      </c>
      <c r="B2828">
        <v>7</v>
      </c>
      <c r="C2828" s="30" t="s">
        <v>524</v>
      </c>
      <c r="D2828" s="30" t="s">
        <v>592</v>
      </c>
      <c r="E2828" s="30" t="s">
        <v>511</v>
      </c>
      <c r="F2828">
        <v>2.4752475247524748</v>
      </c>
      <c r="G2828" s="30" t="s">
        <v>476</v>
      </c>
      <c r="H2828" t="s">
        <v>511</v>
      </c>
    </row>
    <row r="2829" spans="1:8" x14ac:dyDescent="0.35">
      <c r="A2829" s="30" t="s">
        <v>295</v>
      </c>
      <c r="B2829">
        <v>7</v>
      </c>
      <c r="C2829" s="30" t="s">
        <v>524</v>
      </c>
      <c r="D2829" s="30" t="s">
        <v>592</v>
      </c>
      <c r="E2829" s="30" t="s">
        <v>512</v>
      </c>
      <c r="F2829">
        <v>1.926605504587156</v>
      </c>
      <c r="G2829" s="30" t="s">
        <v>477</v>
      </c>
      <c r="H2829" t="s">
        <v>609</v>
      </c>
    </row>
    <row r="2830" spans="1:8" x14ac:dyDescent="0.35">
      <c r="A2830" s="30" t="s">
        <v>295</v>
      </c>
      <c r="B2830">
        <v>7</v>
      </c>
      <c r="C2830" s="30" t="s">
        <v>524</v>
      </c>
      <c r="D2830" s="30" t="s">
        <v>592</v>
      </c>
      <c r="E2830" s="30" t="s">
        <v>513</v>
      </c>
      <c r="F2830">
        <v>1.9480519480519478</v>
      </c>
      <c r="G2830" s="30" t="s">
        <v>478</v>
      </c>
      <c r="H2830" t="s">
        <v>609</v>
      </c>
    </row>
    <row r="2831" spans="1:8" x14ac:dyDescent="0.35">
      <c r="A2831" s="30" t="s">
        <v>295</v>
      </c>
      <c r="B2831">
        <v>7</v>
      </c>
      <c r="C2831" s="30" t="s">
        <v>524</v>
      </c>
      <c r="D2831" s="30" t="s">
        <v>592</v>
      </c>
      <c r="E2831" s="30" t="s">
        <v>514</v>
      </c>
      <c r="F2831">
        <v>2.1856866537717603</v>
      </c>
      <c r="G2831" s="30" t="s">
        <v>479</v>
      </c>
      <c r="H2831" t="s">
        <v>609</v>
      </c>
    </row>
    <row r="2832" spans="1:8" x14ac:dyDescent="0.35">
      <c r="A2832" s="30" t="s">
        <v>295</v>
      </c>
      <c r="B2832">
        <v>7</v>
      </c>
      <c r="C2832" s="30" t="s">
        <v>524</v>
      </c>
      <c r="D2832" s="30" t="s">
        <v>592</v>
      </c>
      <c r="E2832" s="30" t="s">
        <v>52</v>
      </c>
      <c r="F2832">
        <v>1.9924098671726755</v>
      </c>
      <c r="G2832" s="30" t="s">
        <v>480</v>
      </c>
      <c r="H2832" t="s">
        <v>610</v>
      </c>
    </row>
    <row r="2833" spans="1:8" x14ac:dyDescent="0.35">
      <c r="A2833" s="30" t="s">
        <v>295</v>
      </c>
      <c r="B2833">
        <v>7</v>
      </c>
      <c r="C2833" s="30" t="s">
        <v>524</v>
      </c>
      <c r="D2833" s="30" t="s">
        <v>592</v>
      </c>
      <c r="E2833" s="30" t="s">
        <v>54</v>
      </c>
      <c r="F2833">
        <v>1.955645161290323</v>
      </c>
      <c r="G2833" s="30" t="s">
        <v>481</v>
      </c>
      <c r="H2833" t="s">
        <v>611</v>
      </c>
    </row>
    <row r="2834" spans="1:8" x14ac:dyDescent="0.35">
      <c r="A2834" s="30" t="s">
        <v>295</v>
      </c>
      <c r="B2834">
        <v>7</v>
      </c>
      <c r="C2834" s="30" t="s">
        <v>524</v>
      </c>
      <c r="D2834" s="30" t="s">
        <v>592</v>
      </c>
      <c r="E2834" s="30" t="s">
        <v>56</v>
      </c>
      <c r="F2834">
        <v>1.8079096045197738</v>
      </c>
      <c r="G2834" s="30" t="s">
        <v>482</v>
      </c>
      <c r="H2834" t="s">
        <v>612</v>
      </c>
    </row>
    <row r="2835" spans="1:8" x14ac:dyDescent="0.35">
      <c r="A2835" s="30" t="s">
        <v>295</v>
      </c>
      <c r="B2835">
        <v>7</v>
      </c>
      <c r="C2835" s="30" t="s">
        <v>524</v>
      </c>
      <c r="D2835" s="30" t="s">
        <v>592</v>
      </c>
      <c r="E2835" s="30" t="s">
        <v>58</v>
      </c>
      <c r="F2835">
        <v>1.738351254480287</v>
      </c>
      <c r="G2835" s="30" t="s">
        <v>483</v>
      </c>
      <c r="H2835" t="s">
        <v>613</v>
      </c>
    </row>
    <row r="2836" spans="1:8" x14ac:dyDescent="0.35">
      <c r="A2836" s="30" t="s">
        <v>295</v>
      </c>
      <c r="B2836">
        <v>7</v>
      </c>
      <c r="C2836" s="30" t="s">
        <v>524</v>
      </c>
      <c r="D2836" s="30" t="s">
        <v>592</v>
      </c>
      <c r="E2836" s="30" t="s">
        <v>60</v>
      </c>
      <c r="F2836">
        <v>1.7864077669902914</v>
      </c>
      <c r="G2836" s="30" t="s">
        <v>484</v>
      </c>
      <c r="H2836" t="s">
        <v>614</v>
      </c>
    </row>
    <row r="2837" spans="1:8" x14ac:dyDescent="0.35">
      <c r="A2837" s="30" t="s">
        <v>295</v>
      </c>
      <c r="B2837">
        <v>7</v>
      </c>
      <c r="C2837" s="30" t="s">
        <v>524</v>
      </c>
      <c r="D2837" s="30" t="s">
        <v>592</v>
      </c>
      <c r="E2837" s="30" t="s">
        <v>62</v>
      </c>
      <c r="F2837">
        <v>1.6768292682926829</v>
      </c>
      <c r="G2837" s="30" t="s">
        <v>485</v>
      </c>
      <c r="H2837" t="s">
        <v>615</v>
      </c>
    </row>
    <row r="2838" spans="1:8" x14ac:dyDescent="0.35">
      <c r="A2838" s="30" t="s">
        <v>295</v>
      </c>
      <c r="B2838">
        <v>7</v>
      </c>
      <c r="C2838" s="30" t="s">
        <v>524</v>
      </c>
      <c r="D2838" s="30" t="s">
        <v>592</v>
      </c>
      <c r="E2838" s="30" t="s">
        <v>64</v>
      </c>
      <c r="F2838">
        <v>1.468048359240069</v>
      </c>
      <c r="G2838" s="30" t="s">
        <v>486</v>
      </c>
      <c r="H2838" t="s">
        <v>616</v>
      </c>
    </row>
    <row r="2839" spans="1:8" x14ac:dyDescent="0.35">
      <c r="A2839" s="30" t="s">
        <v>295</v>
      </c>
      <c r="B2839">
        <v>7</v>
      </c>
      <c r="C2839" s="30" t="s">
        <v>524</v>
      </c>
      <c r="D2839" s="30" t="s">
        <v>592</v>
      </c>
      <c r="E2839" s="30" t="s">
        <v>515</v>
      </c>
      <c r="F2839">
        <v>1.4231499051233398</v>
      </c>
      <c r="G2839" s="30" t="s">
        <v>487</v>
      </c>
      <c r="H2839" t="s">
        <v>617</v>
      </c>
    </row>
    <row r="2840" spans="1:8" x14ac:dyDescent="0.35">
      <c r="A2840" s="30" t="s">
        <v>295</v>
      </c>
      <c r="B2840">
        <v>7</v>
      </c>
      <c r="C2840" s="30" t="s">
        <v>524</v>
      </c>
      <c r="D2840" s="30" t="s">
        <v>592</v>
      </c>
      <c r="E2840" s="30" t="s">
        <v>516</v>
      </c>
      <c r="F2840">
        <v>1.1538461538461537</v>
      </c>
      <c r="G2840" s="30" t="s">
        <v>488</v>
      </c>
      <c r="H2840" t="s">
        <v>617</v>
      </c>
    </row>
    <row r="2841" spans="1:8" x14ac:dyDescent="0.35">
      <c r="A2841" s="30" t="s">
        <v>295</v>
      </c>
      <c r="B2841">
        <v>7</v>
      </c>
      <c r="C2841" s="30" t="s">
        <v>524</v>
      </c>
      <c r="D2841" s="30" t="s">
        <v>592</v>
      </c>
      <c r="E2841" s="30" t="s">
        <v>68</v>
      </c>
      <c r="F2841">
        <v>1.0857142857142859</v>
      </c>
      <c r="G2841" s="30" t="s">
        <v>489</v>
      </c>
      <c r="H2841" t="s">
        <v>618</v>
      </c>
    </row>
    <row r="2842" spans="1:8" x14ac:dyDescent="0.35">
      <c r="A2842" s="30" t="s">
        <v>295</v>
      </c>
      <c r="B2842">
        <v>7</v>
      </c>
      <c r="C2842" s="30" t="s">
        <v>524</v>
      </c>
      <c r="D2842" s="30" t="s">
        <v>592</v>
      </c>
      <c r="E2842" s="30" t="s">
        <v>70</v>
      </c>
      <c r="F2842">
        <v>1.0370370370370372</v>
      </c>
      <c r="G2842" s="30" t="s">
        <v>490</v>
      </c>
      <c r="H2842" t="s">
        <v>619</v>
      </c>
    </row>
    <row r="2843" spans="1:8" x14ac:dyDescent="0.35">
      <c r="A2843" s="30" t="s">
        <v>295</v>
      </c>
      <c r="B2843">
        <v>7</v>
      </c>
      <c r="C2843" s="30" t="s">
        <v>524</v>
      </c>
      <c r="D2843" s="30" t="s">
        <v>592</v>
      </c>
      <c r="E2843" s="30" t="s">
        <v>72</v>
      </c>
      <c r="F2843">
        <v>0.98696461824953452</v>
      </c>
      <c r="G2843" s="30" t="s">
        <v>491</v>
      </c>
      <c r="H2843" t="s">
        <v>620</v>
      </c>
    </row>
    <row r="2844" spans="1:8" x14ac:dyDescent="0.35">
      <c r="A2844" s="30" t="s">
        <v>295</v>
      </c>
      <c r="B2844">
        <v>7</v>
      </c>
      <c r="C2844" s="30" t="s">
        <v>524</v>
      </c>
      <c r="D2844" s="30" t="s">
        <v>592</v>
      </c>
      <c r="E2844" s="30" t="s">
        <v>74</v>
      </c>
      <c r="F2844">
        <v>0.8922558922558923</v>
      </c>
      <c r="G2844" s="30" t="s">
        <v>492</v>
      </c>
      <c r="H2844" t="s">
        <v>621</v>
      </c>
    </row>
    <row r="2845" spans="1:8" x14ac:dyDescent="0.35">
      <c r="A2845" s="30" t="s">
        <v>295</v>
      </c>
      <c r="B2845">
        <v>7</v>
      </c>
      <c r="C2845" s="30" t="s">
        <v>524</v>
      </c>
      <c r="D2845" s="30" t="s">
        <v>592</v>
      </c>
      <c r="E2845" s="30" t="s">
        <v>76</v>
      </c>
      <c r="F2845">
        <v>0.98181818181818192</v>
      </c>
      <c r="G2845" s="30" t="s">
        <v>493</v>
      </c>
      <c r="H2845" t="s">
        <v>622</v>
      </c>
    </row>
    <row r="2846" spans="1:8" x14ac:dyDescent="0.35">
      <c r="A2846" s="30" t="s">
        <v>295</v>
      </c>
      <c r="B2846">
        <v>7</v>
      </c>
      <c r="C2846" s="30" t="s">
        <v>524</v>
      </c>
      <c r="D2846" s="30" t="s">
        <v>592</v>
      </c>
      <c r="E2846" s="30" t="s">
        <v>78</v>
      </c>
      <c r="F2846">
        <v>0.93235831809872038</v>
      </c>
      <c r="G2846" s="30" t="s">
        <v>494</v>
      </c>
      <c r="H2846" t="s">
        <v>623</v>
      </c>
    </row>
    <row r="2847" spans="1:8" x14ac:dyDescent="0.35">
      <c r="A2847" s="30" t="s">
        <v>295</v>
      </c>
      <c r="B2847">
        <v>7</v>
      </c>
      <c r="C2847" s="30" t="s">
        <v>524</v>
      </c>
      <c r="D2847" s="30" t="s">
        <v>592</v>
      </c>
      <c r="E2847" s="30" t="s">
        <v>80</v>
      </c>
      <c r="F2847">
        <v>1.0275229357798166</v>
      </c>
      <c r="G2847" s="30" t="s">
        <v>495</v>
      </c>
      <c r="H2847" t="s">
        <v>624</v>
      </c>
    </row>
    <row r="2848" spans="1:8" x14ac:dyDescent="0.35">
      <c r="A2848" s="30" t="s">
        <v>295</v>
      </c>
      <c r="B2848">
        <v>7</v>
      </c>
      <c r="C2848" s="30" t="s">
        <v>524</v>
      </c>
      <c r="D2848" s="30" t="s">
        <v>592</v>
      </c>
      <c r="E2848" s="30" t="s">
        <v>82</v>
      </c>
      <c r="F2848">
        <v>0.97517730496453903</v>
      </c>
      <c r="G2848" s="30" t="s">
        <v>496</v>
      </c>
      <c r="H2848" t="s">
        <v>625</v>
      </c>
    </row>
    <row r="2849" spans="1:8" x14ac:dyDescent="0.35">
      <c r="A2849" s="30" t="s">
        <v>295</v>
      </c>
      <c r="B2849">
        <v>7</v>
      </c>
      <c r="C2849" s="30" t="s">
        <v>524</v>
      </c>
      <c r="D2849" s="30" t="s">
        <v>592</v>
      </c>
      <c r="E2849" s="30" t="s">
        <v>84</v>
      </c>
      <c r="F2849">
        <v>0.93511450381679395</v>
      </c>
      <c r="G2849" s="30" t="s">
        <v>497</v>
      </c>
      <c r="H2849" t="s">
        <v>626</v>
      </c>
    </row>
    <row r="2850" spans="1:8" x14ac:dyDescent="0.35">
      <c r="A2850" s="30" t="s">
        <v>295</v>
      </c>
      <c r="B2850">
        <v>7</v>
      </c>
      <c r="C2850" s="30" t="s">
        <v>524</v>
      </c>
      <c r="D2850" s="30" t="s">
        <v>592</v>
      </c>
      <c r="E2850" s="30" t="s">
        <v>86</v>
      </c>
      <c r="F2850">
        <v>1.0019646365422397</v>
      </c>
      <c r="G2850" s="30" t="s">
        <v>498</v>
      </c>
      <c r="H2850" t="s">
        <v>627</v>
      </c>
    </row>
    <row r="2851" spans="1:8" x14ac:dyDescent="0.35">
      <c r="A2851" s="30" t="s">
        <v>295</v>
      </c>
      <c r="B2851">
        <v>7</v>
      </c>
      <c r="C2851" s="30" t="s">
        <v>524</v>
      </c>
      <c r="D2851" s="30" t="s">
        <v>592</v>
      </c>
      <c r="E2851" s="30" t="s">
        <v>88</v>
      </c>
      <c r="F2851">
        <v>0.95063985374771487</v>
      </c>
      <c r="G2851" s="30" t="s">
        <v>499</v>
      </c>
      <c r="H2851" t="s">
        <v>628</v>
      </c>
    </row>
    <row r="2852" spans="1:8" x14ac:dyDescent="0.35">
      <c r="A2852" s="30" t="s">
        <v>295</v>
      </c>
      <c r="B2852">
        <v>7</v>
      </c>
      <c r="C2852" s="30" t="s">
        <v>524</v>
      </c>
      <c r="D2852" s="30" t="s">
        <v>592</v>
      </c>
      <c r="E2852" s="30" t="s">
        <v>90</v>
      </c>
      <c r="F2852">
        <v>1.0460992907801416</v>
      </c>
      <c r="G2852" s="30" t="s">
        <v>500</v>
      </c>
      <c r="H2852" t="s">
        <v>629</v>
      </c>
    </row>
    <row r="2853" spans="1:8" x14ac:dyDescent="0.35">
      <c r="A2853" s="30" t="s">
        <v>295</v>
      </c>
      <c r="B2853">
        <v>7</v>
      </c>
      <c r="C2853" s="30" t="s">
        <v>524</v>
      </c>
      <c r="D2853" s="30" t="s">
        <v>592</v>
      </c>
      <c r="E2853" s="30" t="s">
        <v>92</v>
      </c>
      <c r="F2853">
        <v>1.0735586481113322</v>
      </c>
      <c r="G2853" s="30" t="s">
        <v>501</v>
      </c>
      <c r="H2853" t="s">
        <v>630</v>
      </c>
    </row>
    <row r="2854" spans="1:8" x14ac:dyDescent="0.35">
      <c r="A2854" s="30" t="s">
        <v>295</v>
      </c>
      <c r="B2854">
        <v>7</v>
      </c>
      <c r="C2854" s="30" t="s">
        <v>524</v>
      </c>
      <c r="D2854" s="30" t="s">
        <v>592</v>
      </c>
      <c r="E2854" s="30" t="s">
        <v>94</v>
      </c>
      <c r="F2854">
        <v>1.1333333333333335</v>
      </c>
      <c r="G2854" s="30" t="s">
        <v>502</v>
      </c>
      <c r="H2854" t="s">
        <v>631</v>
      </c>
    </row>
    <row r="2855" spans="1:8" x14ac:dyDescent="0.35">
      <c r="A2855" s="30" t="s">
        <v>295</v>
      </c>
      <c r="B2855">
        <v>7</v>
      </c>
      <c r="C2855" s="30" t="s">
        <v>524</v>
      </c>
      <c r="D2855" s="30" t="s">
        <v>592</v>
      </c>
      <c r="E2855" s="30" t="s">
        <v>517</v>
      </c>
      <c r="F2855">
        <v>1.1553784860557772</v>
      </c>
      <c r="G2855" s="30" t="s">
        <v>503</v>
      </c>
      <c r="H2855" t="s">
        <v>632</v>
      </c>
    </row>
    <row r="2856" spans="1:8" x14ac:dyDescent="0.35">
      <c r="A2856" s="30" t="s">
        <v>295</v>
      </c>
      <c r="B2856">
        <v>7</v>
      </c>
      <c r="C2856" s="30" t="s">
        <v>524</v>
      </c>
      <c r="D2856" s="30" t="s">
        <v>592</v>
      </c>
      <c r="E2856" s="30" t="s">
        <v>518</v>
      </c>
      <c r="F2856">
        <v>1.2110091743119267</v>
      </c>
      <c r="G2856" s="30" t="s">
        <v>504</v>
      </c>
      <c r="H2856" t="s">
        <v>632</v>
      </c>
    </row>
    <row r="2857" spans="1:8" x14ac:dyDescent="0.35">
      <c r="A2857" s="30" t="s">
        <v>295</v>
      </c>
      <c r="B2857">
        <v>7</v>
      </c>
      <c r="C2857" s="30" t="s">
        <v>524</v>
      </c>
      <c r="D2857" s="30" t="s">
        <v>592</v>
      </c>
      <c r="E2857" s="30" t="s">
        <v>586</v>
      </c>
      <c r="F2857">
        <v>1.1695906432748537</v>
      </c>
      <c r="G2857" s="30" t="s">
        <v>505</v>
      </c>
      <c r="H2857" t="s">
        <v>586</v>
      </c>
    </row>
    <row r="2858" spans="1:8" x14ac:dyDescent="0.35">
      <c r="A2858" s="30" t="s">
        <v>297</v>
      </c>
      <c r="B2858">
        <v>1</v>
      </c>
      <c r="C2858" s="30" t="s">
        <v>510</v>
      </c>
      <c r="D2858" s="30" t="s">
        <v>592</v>
      </c>
      <c r="E2858" s="30" t="s">
        <v>511</v>
      </c>
      <c r="F2858" t="s">
        <v>302</v>
      </c>
      <c r="G2858" s="30" t="s">
        <v>301</v>
      </c>
      <c r="H2858" t="s">
        <v>511</v>
      </c>
    </row>
    <row r="2859" spans="1:8" x14ac:dyDescent="0.35">
      <c r="A2859" s="30" t="s">
        <v>297</v>
      </c>
      <c r="B2859">
        <v>1</v>
      </c>
      <c r="C2859" s="30" t="s">
        <v>510</v>
      </c>
      <c r="D2859" s="30" t="s">
        <v>592</v>
      </c>
      <c r="E2859" s="30" t="s">
        <v>512</v>
      </c>
      <c r="F2859" t="s">
        <v>302</v>
      </c>
      <c r="G2859" s="30" t="s">
        <v>303</v>
      </c>
      <c r="H2859" t="s">
        <v>609</v>
      </c>
    </row>
    <row r="2860" spans="1:8" x14ac:dyDescent="0.35">
      <c r="A2860" s="30" t="s">
        <v>297</v>
      </c>
      <c r="B2860">
        <v>1</v>
      </c>
      <c r="C2860" s="30" t="s">
        <v>510</v>
      </c>
      <c r="D2860" s="30" t="s">
        <v>592</v>
      </c>
      <c r="E2860" s="30" t="s">
        <v>513</v>
      </c>
      <c r="F2860">
        <v>0</v>
      </c>
      <c r="G2860" s="30" t="s">
        <v>304</v>
      </c>
      <c r="H2860" t="s">
        <v>609</v>
      </c>
    </row>
    <row r="2861" spans="1:8" x14ac:dyDescent="0.35">
      <c r="A2861" s="30" t="s">
        <v>297</v>
      </c>
      <c r="B2861">
        <v>1</v>
      </c>
      <c r="C2861" s="30" t="s">
        <v>510</v>
      </c>
      <c r="D2861" s="30" t="s">
        <v>592</v>
      </c>
      <c r="E2861" s="30" t="s">
        <v>514</v>
      </c>
      <c r="F2861" t="s">
        <v>302</v>
      </c>
      <c r="G2861" s="30" t="s">
        <v>305</v>
      </c>
      <c r="H2861" t="s">
        <v>609</v>
      </c>
    </row>
    <row r="2862" spans="1:8" x14ac:dyDescent="0.35">
      <c r="A2862" s="30" t="s">
        <v>297</v>
      </c>
      <c r="B2862">
        <v>1</v>
      </c>
      <c r="C2862" s="30" t="s">
        <v>510</v>
      </c>
      <c r="D2862" s="30" t="s">
        <v>592</v>
      </c>
      <c r="E2862" s="30" t="s">
        <v>52</v>
      </c>
      <c r="F2862" t="s">
        <v>302</v>
      </c>
      <c r="G2862" s="30" t="s">
        <v>306</v>
      </c>
      <c r="H2862" t="s">
        <v>610</v>
      </c>
    </row>
    <row r="2863" spans="1:8" x14ac:dyDescent="0.35">
      <c r="A2863" s="30" t="s">
        <v>297</v>
      </c>
      <c r="B2863">
        <v>1</v>
      </c>
      <c r="C2863" s="30" t="s">
        <v>510</v>
      </c>
      <c r="D2863" s="30" t="s">
        <v>592</v>
      </c>
      <c r="E2863" s="30" t="s">
        <v>54</v>
      </c>
      <c r="F2863" t="s">
        <v>302</v>
      </c>
      <c r="G2863" s="30" t="s">
        <v>307</v>
      </c>
      <c r="H2863" t="s">
        <v>611</v>
      </c>
    </row>
    <row r="2864" spans="1:8" x14ac:dyDescent="0.35">
      <c r="A2864" s="30" t="s">
        <v>297</v>
      </c>
      <c r="B2864">
        <v>1</v>
      </c>
      <c r="C2864" s="30" t="s">
        <v>510</v>
      </c>
      <c r="D2864" s="30" t="s">
        <v>592</v>
      </c>
      <c r="E2864" s="30" t="s">
        <v>56</v>
      </c>
      <c r="F2864">
        <v>0</v>
      </c>
      <c r="G2864" s="30" t="s">
        <v>308</v>
      </c>
      <c r="H2864" t="s">
        <v>612</v>
      </c>
    </row>
    <row r="2865" spans="1:8" x14ac:dyDescent="0.35">
      <c r="A2865" s="30" t="s">
        <v>297</v>
      </c>
      <c r="B2865">
        <v>1</v>
      </c>
      <c r="C2865" s="30" t="s">
        <v>510</v>
      </c>
      <c r="D2865" s="30" t="s">
        <v>592</v>
      </c>
      <c r="E2865" s="30" t="s">
        <v>58</v>
      </c>
      <c r="F2865">
        <v>0</v>
      </c>
      <c r="G2865" s="30" t="s">
        <v>309</v>
      </c>
      <c r="H2865" t="s">
        <v>613</v>
      </c>
    </row>
    <row r="2866" spans="1:8" x14ac:dyDescent="0.35">
      <c r="A2866" s="30" t="s">
        <v>297</v>
      </c>
      <c r="B2866">
        <v>1</v>
      </c>
      <c r="C2866" s="30" t="s">
        <v>510</v>
      </c>
      <c r="D2866" s="30" t="s">
        <v>592</v>
      </c>
      <c r="E2866" s="30" t="s">
        <v>60</v>
      </c>
      <c r="F2866" t="s">
        <v>302</v>
      </c>
      <c r="G2866" s="30" t="s">
        <v>310</v>
      </c>
      <c r="H2866" t="s">
        <v>614</v>
      </c>
    </row>
    <row r="2867" spans="1:8" x14ac:dyDescent="0.35">
      <c r="A2867" s="30" t="s">
        <v>297</v>
      </c>
      <c r="B2867">
        <v>1</v>
      </c>
      <c r="C2867" s="30" t="s">
        <v>510</v>
      </c>
      <c r="D2867" s="30" t="s">
        <v>592</v>
      </c>
      <c r="E2867" s="30" t="s">
        <v>62</v>
      </c>
      <c r="F2867" t="s">
        <v>302</v>
      </c>
      <c r="G2867" s="30" t="s">
        <v>311</v>
      </c>
      <c r="H2867" t="s">
        <v>615</v>
      </c>
    </row>
    <row r="2868" spans="1:8" x14ac:dyDescent="0.35">
      <c r="A2868" s="30" t="s">
        <v>297</v>
      </c>
      <c r="B2868">
        <v>1</v>
      </c>
      <c r="C2868" s="30" t="s">
        <v>510</v>
      </c>
      <c r="D2868" s="30" t="s">
        <v>592</v>
      </c>
      <c r="E2868" s="30" t="s">
        <v>64</v>
      </c>
      <c r="F2868" t="s">
        <v>302</v>
      </c>
      <c r="G2868" s="30" t="s">
        <v>312</v>
      </c>
      <c r="H2868" t="s">
        <v>616</v>
      </c>
    </row>
    <row r="2869" spans="1:8" x14ac:dyDescent="0.35">
      <c r="A2869" s="30" t="s">
        <v>297</v>
      </c>
      <c r="B2869">
        <v>1</v>
      </c>
      <c r="C2869" s="30" t="s">
        <v>510</v>
      </c>
      <c r="D2869" s="30" t="s">
        <v>592</v>
      </c>
      <c r="E2869" s="30" t="s">
        <v>515</v>
      </c>
      <c r="F2869" t="s">
        <v>302</v>
      </c>
      <c r="G2869" s="30" t="s">
        <v>313</v>
      </c>
      <c r="H2869" t="s">
        <v>617</v>
      </c>
    </row>
    <row r="2870" spans="1:8" x14ac:dyDescent="0.35">
      <c r="A2870" s="30" t="s">
        <v>297</v>
      </c>
      <c r="B2870">
        <v>1</v>
      </c>
      <c r="C2870" s="30" t="s">
        <v>510</v>
      </c>
      <c r="D2870" s="30" t="s">
        <v>592</v>
      </c>
      <c r="E2870" s="30" t="s">
        <v>516</v>
      </c>
      <c r="F2870" t="s">
        <v>302</v>
      </c>
      <c r="G2870" s="30" t="s">
        <v>314</v>
      </c>
      <c r="H2870" t="s">
        <v>617</v>
      </c>
    </row>
    <row r="2871" spans="1:8" x14ac:dyDescent="0.35">
      <c r="A2871" s="30" t="s">
        <v>297</v>
      </c>
      <c r="B2871">
        <v>1</v>
      </c>
      <c r="C2871" s="30" t="s">
        <v>510</v>
      </c>
      <c r="D2871" s="30" t="s">
        <v>592</v>
      </c>
      <c r="E2871" s="30" t="s">
        <v>68</v>
      </c>
      <c r="F2871" t="s">
        <v>302</v>
      </c>
      <c r="G2871" s="30" t="s">
        <v>315</v>
      </c>
      <c r="H2871" t="s">
        <v>618</v>
      </c>
    </row>
    <row r="2872" spans="1:8" x14ac:dyDescent="0.35">
      <c r="A2872" s="30" t="s">
        <v>297</v>
      </c>
      <c r="B2872">
        <v>1</v>
      </c>
      <c r="C2872" s="30" t="s">
        <v>510</v>
      </c>
      <c r="D2872" s="30" t="s">
        <v>592</v>
      </c>
      <c r="E2872" s="30" t="s">
        <v>70</v>
      </c>
      <c r="F2872" t="s">
        <v>302</v>
      </c>
      <c r="G2872" s="30" t="s">
        <v>316</v>
      </c>
      <c r="H2872" t="s">
        <v>619</v>
      </c>
    </row>
    <row r="2873" spans="1:8" x14ac:dyDescent="0.35">
      <c r="A2873" s="30" t="s">
        <v>297</v>
      </c>
      <c r="B2873">
        <v>1</v>
      </c>
      <c r="C2873" s="30" t="s">
        <v>510</v>
      </c>
      <c r="D2873" s="30" t="s">
        <v>592</v>
      </c>
      <c r="E2873" s="30" t="s">
        <v>72</v>
      </c>
      <c r="F2873" t="s">
        <v>302</v>
      </c>
      <c r="G2873" s="30" t="s">
        <v>317</v>
      </c>
      <c r="H2873" t="s">
        <v>620</v>
      </c>
    </row>
    <row r="2874" spans="1:8" x14ac:dyDescent="0.35">
      <c r="A2874" s="30" t="s">
        <v>297</v>
      </c>
      <c r="B2874">
        <v>1</v>
      </c>
      <c r="C2874" s="30" t="s">
        <v>510</v>
      </c>
      <c r="D2874" s="30" t="s">
        <v>592</v>
      </c>
      <c r="E2874" s="30" t="s">
        <v>74</v>
      </c>
      <c r="F2874" t="s">
        <v>302</v>
      </c>
      <c r="G2874" s="30" t="s">
        <v>318</v>
      </c>
      <c r="H2874" t="s">
        <v>621</v>
      </c>
    </row>
    <row r="2875" spans="1:8" x14ac:dyDescent="0.35">
      <c r="A2875" s="30" t="s">
        <v>297</v>
      </c>
      <c r="B2875">
        <v>1</v>
      </c>
      <c r="C2875" s="30" t="s">
        <v>510</v>
      </c>
      <c r="D2875" s="30" t="s">
        <v>592</v>
      </c>
      <c r="E2875" s="30" t="s">
        <v>76</v>
      </c>
      <c r="F2875" t="s">
        <v>302</v>
      </c>
      <c r="G2875" s="30" t="s">
        <v>319</v>
      </c>
      <c r="H2875" t="s">
        <v>622</v>
      </c>
    </row>
    <row r="2876" spans="1:8" x14ac:dyDescent="0.35">
      <c r="A2876" s="30" t="s">
        <v>297</v>
      </c>
      <c r="B2876">
        <v>1</v>
      </c>
      <c r="C2876" s="30" t="s">
        <v>510</v>
      </c>
      <c r="D2876" s="30" t="s">
        <v>592</v>
      </c>
      <c r="E2876" s="30" t="s">
        <v>78</v>
      </c>
      <c r="F2876" t="s">
        <v>302</v>
      </c>
      <c r="G2876" s="30" t="s">
        <v>320</v>
      </c>
      <c r="H2876" t="s">
        <v>623</v>
      </c>
    </row>
    <row r="2877" spans="1:8" x14ac:dyDescent="0.35">
      <c r="A2877" s="30" t="s">
        <v>297</v>
      </c>
      <c r="B2877">
        <v>1</v>
      </c>
      <c r="C2877" s="30" t="s">
        <v>510</v>
      </c>
      <c r="D2877" s="30" t="s">
        <v>592</v>
      </c>
      <c r="E2877" s="30" t="s">
        <v>80</v>
      </c>
      <c r="F2877" t="s">
        <v>302</v>
      </c>
      <c r="G2877" s="30" t="s">
        <v>321</v>
      </c>
      <c r="H2877" t="s">
        <v>624</v>
      </c>
    </row>
    <row r="2878" spans="1:8" x14ac:dyDescent="0.35">
      <c r="A2878" s="30" t="s">
        <v>297</v>
      </c>
      <c r="B2878">
        <v>1</v>
      </c>
      <c r="C2878" s="30" t="s">
        <v>510</v>
      </c>
      <c r="D2878" s="30" t="s">
        <v>592</v>
      </c>
      <c r="E2878" s="30" t="s">
        <v>82</v>
      </c>
      <c r="F2878" t="s">
        <v>302</v>
      </c>
      <c r="G2878" s="30" t="s">
        <v>322</v>
      </c>
      <c r="H2878" t="s">
        <v>625</v>
      </c>
    </row>
    <row r="2879" spans="1:8" x14ac:dyDescent="0.35">
      <c r="A2879" s="30" t="s">
        <v>297</v>
      </c>
      <c r="B2879">
        <v>1</v>
      </c>
      <c r="C2879" s="30" t="s">
        <v>510</v>
      </c>
      <c r="D2879" s="30" t="s">
        <v>592</v>
      </c>
      <c r="E2879" s="30" t="s">
        <v>84</v>
      </c>
      <c r="F2879" t="s">
        <v>302</v>
      </c>
      <c r="G2879" s="30" t="s">
        <v>323</v>
      </c>
      <c r="H2879" t="s">
        <v>626</v>
      </c>
    </row>
    <row r="2880" spans="1:8" x14ac:dyDescent="0.35">
      <c r="A2880" s="30" t="s">
        <v>297</v>
      </c>
      <c r="B2880">
        <v>1</v>
      </c>
      <c r="C2880" s="30" t="s">
        <v>510</v>
      </c>
      <c r="D2880" s="30" t="s">
        <v>592</v>
      </c>
      <c r="E2880" s="30" t="s">
        <v>86</v>
      </c>
      <c r="F2880" t="s">
        <v>302</v>
      </c>
      <c r="G2880" s="30" t="s">
        <v>324</v>
      </c>
      <c r="H2880" t="s">
        <v>627</v>
      </c>
    </row>
    <row r="2881" spans="1:8" x14ac:dyDescent="0.35">
      <c r="A2881" s="30" t="s">
        <v>297</v>
      </c>
      <c r="B2881">
        <v>1</v>
      </c>
      <c r="C2881" s="30" t="s">
        <v>510</v>
      </c>
      <c r="D2881" s="30" t="s">
        <v>592</v>
      </c>
      <c r="E2881" s="30" t="s">
        <v>88</v>
      </c>
      <c r="F2881">
        <v>0</v>
      </c>
      <c r="G2881" s="30" t="s">
        <v>325</v>
      </c>
      <c r="H2881" t="s">
        <v>628</v>
      </c>
    </row>
    <row r="2882" spans="1:8" x14ac:dyDescent="0.35">
      <c r="A2882" s="30" t="s">
        <v>297</v>
      </c>
      <c r="B2882">
        <v>1</v>
      </c>
      <c r="C2882" s="30" t="s">
        <v>510</v>
      </c>
      <c r="D2882" s="30" t="s">
        <v>592</v>
      </c>
      <c r="E2882" s="30" t="s">
        <v>90</v>
      </c>
      <c r="F2882" t="s">
        <v>302</v>
      </c>
      <c r="G2882" s="30" t="s">
        <v>326</v>
      </c>
      <c r="H2882" t="s">
        <v>629</v>
      </c>
    </row>
    <row r="2883" spans="1:8" x14ac:dyDescent="0.35">
      <c r="A2883" s="30" t="s">
        <v>297</v>
      </c>
      <c r="B2883">
        <v>1</v>
      </c>
      <c r="C2883" s="30" t="s">
        <v>510</v>
      </c>
      <c r="D2883" s="30" t="s">
        <v>592</v>
      </c>
      <c r="E2883" s="30" t="s">
        <v>92</v>
      </c>
      <c r="F2883" t="s">
        <v>302</v>
      </c>
      <c r="G2883" s="30" t="s">
        <v>327</v>
      </c>
      <c r="H2883" t="s">
        <v>630</v>
      </c>
    </row>
    <row r="2884" spans="1:8" x14ac:dyDescent="0.35">
      <c r="A2884" s="30" t="s">
        <v>297</v>
      </c>
      <c r="B2884">
        <v>1</v>
      </c>
      <c r="C2884" s="30" t="s">
        <v>510</v>
      </c>
      <c r="D2884" s="30" t="s">
        <v>592</v>
      </c>
      <c r="E2884" s="30" t="s">
        <v>94</v>
      </c>
      <c r="F2884" t="s">
        <v>302</v>
      </c>
      <c r="G2884" s="30" t="s">
        <v>328</v>
      </c>
      <c r="H2884" t="s">
        <v>631</v>
      </c>
    </row>
    <row r="2885" spans="1:8" x14ac:dyDescent="0.35">
      <c r="A2885" s="30" t="s">
        <v>297</v>
      </c>
      <c r="B2885">
        <v>1</v>
      </c>
      <c r="C2885" s="30" t="s">
        <v>510</v>
      </c>
      <c r="D2885" s="30" t="s">
        <v>592</v>
      </c>
      <c r="E2885" s="30" t="s">
        <v>517</v>
      </c>
      <c r="F2885" t="s">
        <v>302</v>
      </c>
      <c r="G2885" s="30" t="s">
        <v>329</v>
      </c>
      <c r="H2885" t="s">
        <v>632</v>
      </c>
    </row>
    <row r="2886" spans="1:8" x14ac:dyDescent="0.35">
      <c r="A2886" s="30" t="s">
        <v>297</v>
      </c>
      <c r="B2886">
        <v>1</v>
      </c>
      <c r="C2886" s="30" t="s">
        <v>510</v>
      </c>
      <c r="D2886" s="30" t="s">
        <v>592</v>
      </c>
      <c r="E2886" s="30" t="s">
        <v>518</v>
      </c>
      <c r="F2886" t="s">
        <v>302</v>
      </c>
      <c r="G2886" s="30" t="s">
        <v>330</v>
      </c>
      <c r="H2886" t="s">
        <v>632</v>
      </c>
    </row>
    <row r="2887" spans="1:8" x14ac:dyDescent="0.35">
      <c r="A2887" s="30" t="s">
        <v>297</v>
      </c>
      <c r="B2887">
        <v>2</v>
      </c>
      <c r="C2887" s="30" t="s">
        <v>519</v>
      </c>
      <c r="D2887" s="30" t="s">
        <v>592</v>
      </c>
      <c r="E2887" s="30" t="s">
        <v>511</v>
      </c>
      <c r="F2887">
        <v>0</v>
      </c>
      <c r="G2887" s="30" t="s">
        <v>331</v>
      </c>
      <c r="H2887" t="s">
        <v>511</v>
      </c>
    </row>
    <row r="2888" spans="1:8" x14ac:dyDescent="0.35">
      <c r="A2888" s="30" t="s">
        <v>297</v>
      </c>
      <c r="B2888">
        <v>2</v>
      </c>
      <c r="C2888" s="30" t="s">
        <v>519</v>
      </c>
      <c r="D2888" s="30" t="s">
        <v>592</v>
      </c>
      <c r="E2888" s="30" t="s">
        <v>512</v>
      </c>
      <c r="F2888">
        <v>0</v>
      </c>
      <c r="G2888" s="30" t="s">
        <v>332</v>
      </c>
      <c r="H2888" t="s">
        <v>609</v>
      </c>
    </row>
    <row r="2889" spans="1:8" x14ac:dyDescent="0.35">
      <c r="A2889" s="30" t="s">
        <v>297</v>
      </c>
      <c r="B2889">
        <v>2</v>
      </c>
      <c r="C2889" s="30" t="s">
        <v>519</v>
      </c>
      <c r="D2889" s="30" t="s">
        <v>592</v>
      </c>
      <c r="E2889" s="30" t="s">
        <v>513</v>
      </c>
      <c r="F2889">
        <v>0</v>
      </c>
      <c r="G2889" s="30" t="s">
        <v>333</v>
      </c>
      <c r="H2889" t="s">
        <v>609</v>
      </c>
    </row>
    <row r="2890" spans="1:8" x14ac:dyDescent="0.35">
      <c r="A2890" s="30" t="s">
        <v>297</v>
      </c>
      <c r="B2890">
        <v>2</v>
      </c>
      <c r="C2890" s="30" t="s">
        <v>519</v>
      </c>
      <c r="D2890" s="30" t="s">
        <v>592</v>
      </c>
      <c r="E2890" s="30" t="s">
        <v>514</v>
      </c>
      <c r="F2890">
        <v>0</v>
      </c>
      <c r="G2890" s="30" t="s">
        <v>334</v>
      </c>
      <c r="H2890" t="s">
        <v>609</v>
      </c>
    </row>
    <row r="2891" spans="1:8" x14ac:dyDescent="0.35">
      <c r="A2891" s="30" t="s">
        <v>297</v>
      </c>
      <c r="B2891">
        <v>2</v>
      </c>
      <c r="C2891" s="30" t="s">
        <v>519</v>
      </c>
      <c r="D2891" s="30" t="s">
        <v>592</v>
      </c>
      <c r="E2891" s="30" t="s">
        <v>52</v>
      </c>
      <c r="F2891">
        <v>0</v>
      </c>
      <c r="G2891" s="30" t="s">
        <v>335</v>
      </c>
      <c r="H2891" t="s">
        <v>610</v>
      </c>
    </row>
    <row r="2892" spans="1:8" x14ac:dyDescent="0.35">
      <c r="A2892" s="30" t="s">
        <v>297</v>
      </c>
      <c r="B2892">
        <v>2</v>
      </c>
      <c r="C2892" s="30" t="s">
        <v>519</v>
      </c>
      <c r="D2892" s="30" t="s">
        <v>592</v>
      </c>
      <c r="E2892" s="30" t="s">
        <v>54</v>
      </c>
      <c r="F2892">
        <v>0</v>
      </c>
      <c r="G2892" s="30" t="s">
        <v>336</v>
      </c>
      <c r="H2892" t="s">
        <v>611</v>
      </c>
    </row>
    <row r="2893" spans="1:8" x14ac:dyDescent="0.35">
      <c r="A2893" s="30" t="s">
        <v>297</v>
      </c>
      <c r="B2893">
        <v>2</v>
      </c>
      <c r="C2893" s="30" t="s">
        <v>519</v>
      </c>
      <c r="D2893" s="30" t="s">
        <v>592</v>
      </c>
      <c r="E2893" s="30" t="s">
        <v>56</v>
      </c>
      <c r="F2893">
        <v>0</v>
      </c>
      <c r="G2893" s="30" t="s">
        <v>337</v>
      </c>
      <c r="H2893" t="s">
        <v>612</v>
      </c>
    </row>
    <row r="2894" spans="1:8" x14ac:dyDescent="0.35">
      <c r="A2894" s="30" t="s">
        <v>297</v>
      </c>
      <c r="B2894">
        <v>2</v>
      </c>
      <c r="C2894" s="30" t="s">
        <v>519</v>
      </c>
      <c r="D2894" s="30" t="s">
        <v>592</v>
      </c>
      <c r="E2894" s="30" t="s">
        <v>58</v>
      </c>
      <c r="F2894">
        <v>0</v>
      </c>
      <c r="G2894" s="30" t="s">
        <v>338</v>
      </c>
      <c r="H2894" t="s">
        <v>613</v>
      </c>
    </row>
    <row r="2895" spans="1:8" x14ac:dyDescent="0.35">
      <c r="A2895" s="30" t="s">
        <v>297</v>
      </c>
      <c r="B2895">
        <v>2</v>
      </c>
      <c r="C2895" s="30" t="s">
        <v>519</v>
      </c>
      <c r="D2895" s="30" t="s">
        <v>592</v>
      </c>
      <c r="E2895" s="30" t="s">
        <v>60</v>
      </c>
      <c r="F2895">
        <v>0</v>
      </c>
      <c r="G2895" s="30" t="s">
        <v>339</v>
      </c>
      <c r="H2895" t="s">
        <v>614</v>
      </c>
    </row>
    <row r="2896" spans="1:8" x14ac:dyDescent="0.35">
      <c r="A2896" s="30" t="s">
        <v>297</v>
      </c>
      <c r="B2896">
        <v>2</v>
      </c>
      <c r="C2896" s="30" t="s">
        <v>519</v>
      </c>
      <c r="D2896" s="30" t="s">
        <v>592</v>
      </c>
      <c r="E2896" s="30" t="s">
        <v>62</v>
      </c>
      <c r="F2896">
        <v>0</v>
      </c>
      <c r="G2896" s="30" t="s">
        <v>340</v>
      </c>
      <c r="H2896" t="s">
        <v>615</v>
      </c>
    </row>
    <row r="2897" spans="1:8" x14ac:dyDescent="0.35">
      <c r="A2897" s="30" t="s">
        <v>297</v>
      </c>
      <c r="B2897">
        <v>2</v>
      </c>
      <c r="C2897" s="30" t="s">
        <v>519</v>
      </c>
      <c r="D2897" s="30" t="s">
        <v>592</v>
      </c>
      <c r="E2897" s="30" t="s">
        <v>64</v>
      </c>
      <c r="F2897">
        <v>8.9992800575953921E-3</v>
      </c>
      <c r="G2897" s="30" t="s">
        <v>341</v>
      </c>
      <c r="H2897" t="s">
        <v>616</v>
      </c>
    </row>
    <row r="2898" spans="1:8" x14ac:dyDescent="0.35">
      <c r="A2898" s="30" t="s">
        <v>297</v>
      </c>
      <c r="B2898">
        <v>2</v>
      </c>
      <c r="C2898" s="30" t="s">
        <v>519</v>
      </c>
      <c r="D2898" s="30" t="s">
        <v>592</v>
      </c>
      <c r="E2898" s="30" t="s">
        <v>515</v>
      </c>
      <c r="F2898">
        <v>9.2387287509238733E-3</v>
      </c>
      <c r="G2898" s="30" t="s">
        <v>342</v>
      </c>
      <c r="H2898" t="s">
        <v>617</v>
      </c>
    </row>
    <row r="2899" spans="1:8" x14ac:dyDescent="0.35">
      <c r="A2899" s="30" t="s">
        <v>297</v>
      </c>
      <c r="B2899">
        <v>2</v>
      </c>
      <c r="C2899" s="30" t="s">
        <v>519</v>
      </c>
      <c r="D2899" s="30" t="s">
        <v>592</v>
      </c>
      <c r="E2899" s="30" t="s">
        <v>516</v>
      </c>
      <c r="F2899">
        <v>0</v>
      </c>
      <c r="G2899" s="30" t="s">
        <v>343</v>
      </c>
      <c r="H2899" t="s">
        <v>617</v>
      </c>
    </row>
    <row r="2900" spans="1:8" x14ac:dyDescent="0.35">
      <c r="A2900" s="30" t="s">
        <v>297</v>
      </c>
      <c r="B2900">
        <v>2</v>
      </c>
      <c r="C2900" s="30" t="s">
        <v>519</v>
      </c>
      <c r="D2900" s="30" t="s">
        <v>592</v>
      </c>
      <c r="E2900" s="30" t="s">
        <v>68</v>
      </c>
      <c r="F2900">
        <v>8.7842586085734361E-3</v>
      </c>
      <c r="G2900" s="30" t="s">
        <v>344</v>
      </c>
      <c r="H2900" t="s">
        <v>618</v>
      </c>
    </row>
    <row r="2901" spans="1:8" x14ac:dyDescent="0.35">
      <c r="A2901" s="30" t="s">
        <v>297</v>
      </c>
      <c r="B2901">
        <v>2</v>
      </c>
      <c r="C2901" s="30" t="s">
        <v>519</v>
      </c>
      <c r="D2901" s="30" t="s">
        <v>592</v>
      </c>
      <c r="E2901" s="30" t="s">
        <v>70</v>
      </c>
      <c r="F2901">
        <v>9.9681020733652301E-3</v>
      </c>
      <c r="G2901" s="30" t="s">
        <v>345</v>
      </c>
      <c r="H2901" t="s">
        <v>619</v>
      </c>
    </row>
    <row r="2902" spans="1:8" x14ac:dyDescent="0.35">
      <c r="A2902" s="30" t="s">
        <v>297</v>
      </c>
      <c r="B2902">
        <v>2</v>
      </c>
      <c r="C2902" s="30" t="s">
        <v>519</v>
      </c>
      <c r="D2902" s="30" t="s">
        <v>592</v>
      </c>
      <c r="E2902" s="30" t="s">
        <v>72</v>
      </c>
      <c r="F2902">
        <v>9.1709464416727809E-3</v>
      </c>
      <c r="G2902" s="30" t="s">
        <v>346</v>
      </c>
      <c r="H2902" t="s">
        <v>620</v>
      </c>
    </row>
    <row r="2903" spans="1:8" x14ac:dyDescent="0.35">
      <c r="A2903" s="30" t="s">
        <v>297</v>
      </c>
      <c r="B2903">
        <v>2</v>
      </c>
      <c r="C2903" s="30" t="s">
        <v>519</v>
      </c>
      <c r="D2903" s="30" t="s">
        <v>592</v>
      </c>
      <c r="E2903" s="30" t="s">
        <v>74</v>
      </c>
      <c r="F2903">
        <v>9.9482690011937908E-3</v>
      </c>
      <c r="G2903" s="30" t="s">
        <v>347</v>
      </c>
      <c r="H2903" t="s">
        <v>621</v>
      </c>
    </row>
    <row r="2904" spans="1:8" x14ac:dyDescent="0.35">
      <c r="A2904" s="30" t="s">
        <v>297</v>
      </c>
      <c r="B2904">
        <v>2</v>
      </c>
      <c r="C2904" s="30" t="s">
        <v>519</v>
      </c>
      <c r="D2904" s="30" t="s">
        <v>592</v>
      </c>
      <c r="E2904" s="30" t="s">
        <v>76</v>
      </c>
      <c r="F2904">
        <v>1.0052271813429835E-2</v>
      </c>
      <c r="G2904" s="30" t="s">
        <v>348</v>
      </c>
      <c r="H2904" t="s">
        <v>622</v>
      </c>
    </row>
    <row r="2905" spans="1:8" x14ac:dyDescent="0.35">
      <c r="A2905" s="30" t="s">
        <v>297</v>
      </c>
      <c r="B2905">
        <v>2</v>
      </c>
      <c r="C2905" s="30" t="s">
        <v>519</v>
      </c>
      <c r="D2905" s="30" t="s">
        <v>592</v>
      </c>
      <c r="E2905" s="30" t="s">
        <v>78</v>
      </c>
      <c r="F2905">
        <v>1.0040160642570281E-2</v>
      </c>
      <c r="G2905" s="30" t="s">
        <v>349</v>
      </c>
      <c r="H2905" t="s">
        <v>623</v>
      </c>
    </row>
    <row r="2906" spans="1:8" x14ac:dyDescent="0.35">
      <c r="A2906" s="30" t="s">
        <v>297</v>
      </c>
      <c r="B2906">
        <v>2</v>
      </c>
      <c r="C2906" s="30" t="s">
        <v>519</v>
      </c>
      <c r="D2906" s="30" t="s">
        <v>592</v>
      </c>
      <c r="E2906" s="30" t="s">
        <v>80</v>
      </c>
      <c r="F2906">
        <v>9.6098404766480888E-3</v>
      </c>
      <c r="G2906" s="30" t="s">
        <v>350</v>
      </c>
      <c r="H2906" t="s">
        <v>624</v>
      </c>
    </row>
    <row r="2907" spans="1:8" x14ac:dyDescent="0.35">
      <c r="A2907" s="30" t="s">
        <v>297</v>
      </c>
      <c r="B2907">
        <v>2</v>
      </c>
      <c r="C2907" s="30" t="s">
        <v>519</v>
      </c>
      <c r="D2907" s="30" t="s">
        <v>592</v>
      </c>
      <c r="E2907" s="30" t="s">
        <v>82</v>
      </c>
      <c r="F2907">
        <v>0</v>
      </c>
      <c r="G2907" s="30" t="s">
        <v>351</v>
      </c>
      <c r="H2907" t="s">
        <v>625</v>
      </c>
    </row>
    <row r="2908" spans="1:8" x14ac:dyDescent="0.35">
      <c r="A2908" s="30" t="s">
        <v>297</v>
      </c>
      <c r="B2908">
        <v>2</v>
      </c>
      <c r="C2908" s="30" t="s">
        <v>519</v>
      </c>
      <c r="D2908" s="30" t="s">
        <v>592</v>
      </c>
      <c r="E2908" s="30" t="s">
        <v>84</v>
      </c>
      <c r="F2908">
        <v>1.0115314586283633E-2</v>
      </c>
      <c r="G2908" s="30" t="s">
        <v>352</v>
      </c>
      <c r="H2908" t="s">
        <v>626</v>
      </c>
    </row>
    <row r="2909" spans="1:8" x14ac:dyDescent="0.35">
      <c r="A2909" s="30" t="s">
        <v>297</v>
      </c>
      <c r="B2909">
        <v>2</v>
      </c>
      <c r="C2909" s="30" t="s">
        <v>519</v>
      </c>
      <c r="D2909" s="30" t="s">
        <v>592</v>
      </c>
      <c r="E2909" s="30" t="s">
        <v>86</v>
      </c>
      <c r="F2909">
        <v>1.001201441730076E-2</v>
      </c>
      <c r="G2909" s="30" t="s">
        <v>353</v>
      </c>
      <c r="H2909" t="s">
        <v>627</v>
      </c>
    </row>
    <row r="2910" spans="1:8" x14ac:dyDescent="0.35">
      <c r="A2910" s="30" t="s">
        <v>297</v>
      </c>
      <c r="B2910">
        <v>2</v>
      </c>
      <c r="C2910" s="30" t="s">
        <v>519</v>
      </c>
      <c r="D2910" s="30" t="s">
        <v>592</v>
      </c>
      <c r="E2910" s="30" t="s">
        <v>88</v>
      </c>
      <c r="F2910">
        <v>0</v>
      </c>
      <c r="G2910" s="30" t="s">
        <v>354</v>
      </c>
      <c r="H2910" t="s">
        <v>628</v>
      </c>
    </row>
    <row r="2911" spans="1:8" x14ac:dyDescent="0.35">
      <c r="A2911" s="30" t="s">
        <v>297</v>
      </c>
      <c r="B2911">
        <v>2</v>
      </c>
      <c r="C2911" s="30" t="s">
        <v>519</v>
      </c>
      <c r="D2911" s="30" t="s">
        <v>592</v>
      </c>
      <c r="E2911" s="30" t="s">
        <v>90</v>
      </c>
      <c r="F2911">
        <v>9.9621438533572422E-3</v>
      </c>
      <c r="G2911" s="30" t="s">
        <v>355</v>
      </c>
      <c r="H2911" t="s">
        <v>629</v>
      </c>
    </row>
    <row r="2912" spans="1:8" x14ac:dyDescent="0.35">
      <c r="A2912" s="30" t="s">
        <v>297</v>
      </c>
      <c r="B2912">
        <v>2</v>
      </c>
      <c r="C2912" s="30" t="s">
        <v>519</v>
      </c>
      <c r="D2912" s="30" t="s">
        <v>592</v>
      </c>
      <c r="E2912" s="30" t="s">
        <v>92</v>
      </c>
      <c r="F2912">
        <v>1.0158472165786265E-2</v>
      </c>
      <c r="G2912" s="30" t="s">
        <v>356</v>
      </c>
      <c r="H2912" t="s">
        <v>630</v>
      </c>
    </row>
    <row r="2913" spans="1:8" x14ac:dyDescent="0.35">
      <c r="A2913" s="30" t="s">
        <v>297</v>
      </c>
      <c r="B2913">
        <v>2</v>
      </c>
      <c r="C2913" s="30" t="s">
        <v>519</v>
      </c>
      <c r="D2913" s="30" t="s">
        <v>592</v>
      </c>
      <c r="E2913" s="30" t="s">
        <v>94</v>
      </c>
      <c r="F2913">
        <v>0</v>
      </c>
      <c r="G2913" s="30" t="s">
        <v>357</v>
      </c>
      <c r="H2913" t="s">
        <v>631</v>
      </c>
    </row>
    <row r="2914" spans="1:8" x14ac:dyDescent="0.35">
      <c r="A2914" s="30" t="s">
        <v>297</v>
      </c>
      <c r="B2914">
        <v>2</v>
      </c>
      <c r="C2914" s="30" t="s">
        <v>519</v>
      </c>
      <c r="D2914" s="30" t="s">
        <v>592</v>
      </c>
      <c r="E2914" s="30" t="s">
        <v>517</v>
      </c>
      <c r="F2914">
        <v>0</v>
      </c>
      <c r="G2914" s="30" t="s">
        <v>358</v>
      </c>
      <c r="H2914" t="s">
        <v>632</v>
      </c>
    </row>
    <row r="2915" spans="1:8" x14ac:dyDescent="0.35">
      <c r="A2915" s="30" t="s">
        <v>297</v>
      </c>
      <c r="B2915">
        <v>2</v>
      </c>
      <c r="C2915" s="30" t="s">
        <v>519</v>
      </c>
      <c r="D2915" s="30" t="s">
        <v>592</v>
      </c>
      <c r="E2915" s="30" t="s">
        <v>518</v>
      </c>
      <c r="F2915">
        <v>0</v>
      </c>
      <c r="G2915" s="30" t="s">
        <v>359</v>
      </c>
      <c r="H2915" t="s">
        <v>632</v>
      </c>
    </row>
    <row r="2916" spans="1:8" x14ac:dyDescent="0.35">
      <c r="A2916" s="30" t="s">
        <v>297</v>
      </c>
      <c r="B2916">
        <v>3</v>
      </c>
      <c r="C2916" s="30" t="s">
        <v>520</v>
      </c>
      <c r="D2916" s="30" t="s">
        <v>592</v>
      </c>
      <c r="E2916" s="30" t="s">
        <v>511</v>
      </c>
      <c r="F2916">
        <v>0.17964071856287422</v>
      </c>
      <c r="G2916" s="30" t="s">
        <v>360</v>
      </c>
      <c r="H2916" t="s">
        <v>511</v>
      </c>
    </row>
    <row r="2917" spans="1:8" x14ac:dyDescent="0.35">
      <c r="A2917" s="30" t="s">
        <v>297</v>
      </c>
      <c r="B2917">
        <v>3</v>
      </c>
      <c r="C2917" s="30" t="s">
        <v>520</v>
      </c>
      <c r="D2917" s="30" t="s">
        <v>592</v>
      </c>
      <c r="E2917" s="30" t="s">
        <v>512</v>
      </c>
      <c r="F2917" t="s">
        <v>302</v>
      </c>
      <c r="G2917" s="30" t="s">
        <v>361</v>
      </c>
      <c r="H2917" t="s">
        <v>609</v>
      </c>
    </row>
    <row r="2918" spans="1:8" x14ac:dyDescent="0.35">
      <c r="A2918" s="30" t="s">
        <v>297</v>
      </c>
      <c r="B2918">
        <v>3</v>
      </c>
      <c r="C2918" s="30" t="s">
        <v>520</v>
      </c>
      <c r="D2918" s="30" t="s">
        <v>592</v>
      </c>
      <c r="E2918" s="30" t="s">
        <v>513</v>
      </c>
      <c r="F2918" t="s">
        <v>302</v>
      </c>
      <c r="G2918" s="30" t="s">
        <v>362</v>
      </c>
      <c r="H2918" t="s">
        <v>609</v>
      </c>
    </row>
    <row r="2919" spans="1:8" x14ac:dyDescent="0.35">
      <c r="A2919" s="30" t="s">
        <v>297</v>
      </c>
      <c r="B2919">
        <v>3</v>
      </c>
      <c r="C2919" s="30" t="s">
        <v>520</v>
      </c>
      <c r="D2919" s="30" t="s">
        <v>592</v>
      </c>
      <c r="E2919" s="30" t="s">
        <v>514</v>
      </c>
      <c r="F2919" t="s">
        <v>302</v>
      </c>
      <c r="G2919" s="30" t="s">
        <v>363</v>
      </c>
      <c r="H2919" t="s">
        <v>609</v>
      </c>
    </row>
    <row r="2920" spans="1:8" x14ac:dyDescent="0.35">
      <c r="A2920" s="30" t="s">
        <v>297</v>
      </c>
      <c r="B2920">
        <v>3</v>
      </c>
      <c r="C2920" s="30" t="s">
        <v>520</v>
      </c>
      <c r="D2920" s="30" t="s">
        <v>592</v>
      </c>
      <c r="E2920" s="30" t="s">
        <v>52</v>
      </c>
      <c r="F2920" t="s">
        <v>302</v>
      </c>
      <c r="G2920" s="30" t="s">
        <v>364</v>
      </c>
      <c r="H2920" t="s">
        <v>610</v>
      </c>
    </row>
    <row r="2921" spans="1:8" x14ac:dyDescent="0.35">
      <c r="A2921" s="30" t="s">
        <v>297</v>
      </c>
      <c r="B2921">
        <v>3</v>
      </c>
      <c r="C2921" s="30" t="s">
        <v>520</v>
      </c>
      <c r="D2921" s="30" t="s">
        <v>592</v>
      </c>
      <c r="E2921" s="30" t="s">
        <v>54</v>
      </c>
      <c r="F2921">
        <v>0</v>
      </c>
      <c r="G2921" s="30" t="s">
        <v>365</v>
      </c>
      <c r="H2921" t="s">
        <v>611</v>
      </c>
    </row>
    <row r="2922" spans="1:8" x14ac:dyDescent="0.35">
      <c r="A2922" s="30" t="s">
        <v>297</v>
      </c>
      <c r="B2922">
        <v>3</v>
      </c>
      <c r="C2922" s="30" t="s">
        <v>520</v>
      </c>
      <c r="D2922" s="30" t="s">
        <v>592</v>
      </c>
      <c r="E2922" s="30" t="s">
        <v>56</v>
      </c>
      <c r="F2922">
        <v>0</v>
      </c>
      <c r="G2922" s="30" t="s">
        <v>366</v>
      </c>
      <c r="H2922" t="s">
        <v>612</v>
      </c>
    </row>
    <row r="2923" spans="1:8" x14ac:dyDescent="0.35">
      <c r="A2923" s="30" t="s">
        <v>297</v>
      </c>
      <c r="B2923">
        <v>3</v>
      </c>
      <c r="C2923" s="30" t="s">
        <v>520</v>
      </c>
      <c r="D2923" s="30" t="s">
        <v>592</v>
      </c>
      <c r="E2923" s="30" t="s">
        <v>58</v>
      </c>
      <c r="F2923">
        <v>0</v>
      </c>
      <c r="G2923" s="30" t="s">
        <v>367</v>
      </c>
      <c r="H2923" t="s">
        <v>613</v>
      </c>
    </row>
    <row r="2924" spans="1:8" x14ac:dyDescent="0.35">
      <c r="A2924" s="30" t="s">
        <v>297</v>
      </c>
      <c r="B2924">
        <v>3</v>
      </c>
      <c r="C2924" s="30" t="s">
        <v>520</v>
      </c>
      <c r="D2924" s="30" t="s">
        <v>592</v>
      </c>
      <c r="E2924" s="30" t="s">
        <v>60</v>
      </c>
      <c r="F2924">
        <v>0</v>
      </c>
      <c r="G2924" s="30" t="s">
        <v>368</v>
      </c>
      <c r="H2924" t="s">
        <v>614</v>
      </c>
    </row>
    <row r="2925" spans="1:8" x14ac:dyDescent="0.35">
      <c r="A2925" s="30" t="s">
        <v>297</v>
      </c>
      <c r="B2925">
        <v>3</v>
      </c>
      <c r="C2925" s="30" t="s">
        <v>520</v>
      </c>
      <c r="D2925" s="30" t="s">
        <v>592</v>
      </c>
      <c r="E2925" s="30" t="s">
        <v>62</v>
      </c>
      <c r="F2925">
        <v>0</v>
      </c>
      <c r="G2925" s="30" t="s">
        <v>369</v>
      </c>
      <c r="H2925" t="s">
        <v>615</v>
      </c>
    </row>
    <row r="2926" spans="1:8" x14ac:dyDescent="0.35">
      <c r="A2926" s="30" t="s">
        <v>297</v>
      </c>
      <c r="B2926">
        <v>3</v>
      </c>
      <c r="C2926" s="30" t="s">
        <v>520</v>
      </c>
      <c r="D2926" s="30" t="s">
        <v>592</v>
      </c>
      <c r="E2926" s="30" t="s">
        <v>64</v>
      </c>
      <c r="F2926">
        <v>0</v>
      </c>
      <c r="G2926" s="30" t="s">
        <v>370</v>
      </c>
      <c r="H2926" t="s">
        <v>616</v>
      </c>
    </row>
    <row r="2927" spans="1:8" x14ac:dyDescent="0.35">
      <c r="A2927" s="30" t="s">
        <v>297</v>
      </c>
      <c r="B2927">
        <v>3</v>
      </c>
      <c r="C2927" s="30" t="s">
        <v>520</v>
      </c>
      <c r="D2927" s="30" t="s">
        <v>592</v>
      </c>
      <c r="E2927" s="30" t="s">
        <v>515</v>
      </c>
      <c r="F2927">
        <v>0</v>
      </c>
      <c r="G2927" s="30" t="s">
        <v>371</v>
      </c>
      <c r="H2927" t="s">
        <v>617</v>
      </c>
    </row>
    <row r="2928" spans="1:8" x14ac:dyDescent="0.35">
      <c r="A2928" s="30" t="s">
        <v>297</v>
      </c>
      <c r="B2928">
        <v>3</v>
      </c>
      <c r="C2928" s="30" t="s">
        <v>520</v>
      </c>
      <c r="D2928" s="30" t="s">
        <v>592</v>
      </c>
      <c r="E2928" s="30" t="s">
        <v>516</v>
      </c>
      <c r="F2928">
        <v>0</v>
      </c>
      <c r="G2928" s="30" t="s">
        <v>372</v>
      </c>
      <c r="H2928" t="s">
        <v>617</v>
      </c>
    </row>
    <row r="2929" spans="1:8" x14ac:dyDescent="0.35">
      <c r="A2929" s="30" t="s">
        <v>297</v>
      </c>
      <c r="B2929">
        <v>3</v>
      </c>
      <c r="C2929" s="30" t="s">
        <v>520</v>
      </c>
      <c r="D2929" s="30" t="s">
        <v>592</v>
      </c>
      <c r="E2929" s="30" t="s">
        <v>68</v>
      </c>
      <c r="F2929">
        <v>2.6352775825720307E-2</v>
      </c>
      <c r="G2929" s="30" t="s">
        <v>373</v>
      </c>
      <c r="H2929" t="s">
        <v>618</v>
      </c>
    </row>
    <row r="2930" spans="1:8" x14ac:dyDescent="0.35">
      <c r="A2930" s="30" t="s">
        <v>297</v>
      </c>
      <c r="B2930">
        <v>3</v>
      </c>
      <c r="C2930" s="30" t="s">
        <v>520</v>
      </c>
      <c r="D2930" s="30" t="s">
        <v>592</v>
      </c>
      <c r="E2930" s="30" t="s">
        <v>70</v>
      </c>
      <c r="F2930">
        <v>4.984051036682615E-2</v>
      </c>
      <c r="G2930" s="30" t="s">
        <v>374</v>
      </c>
      <c r="H2930" t="s">
        <v>619</v>
      </c>
    </row>
    <row r="2931" spans="1:8" x14ac:dyDescent="0.35">
      <c r="A2931" s="30" t="s">
        <v>297</v>
      </c>
      <c r="B2931">
        <v>3</v>
      </c>
      <c r="C2931" s="30" t="s">
        <v>520</v>
      </c>
      <c r="D2931" s="30" t="s">
        <v>592</v>
      </c>
      <c r="E2931" s="30" t="s">
        <v>72</v>
      </c>
      <c r="F2931">
        <v>4.5854732208363898E-2</v>
      </c>
      <c r="G2931" s="30" t="s">
        <v>375</v>
      </c>
      <c r="H2931" t="s">
        <v>620</v>
      </c>
    </row>
    <row r="2932" spans="1:8" x14ac:dyDescent="0.35">
      <c r="A2932" s="30" t="s">
        <v>297</v>
      </c>
      <c r="B2932">
        <v>3</v>
      </c>
      <c r="C2932" s="30" t="s">
        <v>520</v>
      </c>
      <c r="D2932" s="30" t="s">
        <v>592</v>
      </c>
      <c r="E2932" s="30" t="s">
        <v>74</v>
      </c>
      <c r="F2932">
        <v>1.9896538002387582E-2</v>
      </c>
      <c r="G2932" s="30" t="s">
        <v>376</v>
      </c>
      <c r="H2932" t="s">
        <v>621</v>
      </c>
    </row>
    <row r="2933" spans="1:8" x14ac:dyDescent="0.35">
      <c r="A2933" s="30" t="s">
        <v>297</v>
      </c>
      <c r="B2933">
        <v>3</v>
      </c>
      <c r="C2933" s="30" t="s">
        <v>520</v>
      </c>
      <c r="D2933" s="30" t="s">
        <v>592</v>
      </c>
      <c r="E2933" s="30" t="s">
        <v>76</v>
      </c>
      <c r="F2933">
        <v>2.0104543626859671E-2</v>
      </c>
      <c r="G2933" s="30" t="s">
        <v>377</v>
      </c>
      <c r="H2933" t="s">
        <v>622</v>
      </c>
    </row>
    <row r="2934" spans="1:8" x14ac:dyDescent="0.35">
      <c r="A2934" s="30" t="s">
        <v>297</v>
      </c>
      <c r="B2934">
        <v>3</v>
      </c>
      <c r="C2934" s="30" t="s">
        <v>520</v>
      </c>
      <c r="D2934" s="30" t="s">
        <v>592</v>
      </c>
      <c r="E2934" s="30" t="s">
        <v>78</v>
      </c>
      <c r="F2934">
        <v>3.0120481927710843E-2</v>
      </c>
      <c r="G2934" s="30" t="s">
        <v>378</v>
      </c>
      <c r="H2934" t="s">
        <v>623</v>
      </c>
    </row>
    <row r="2935" spans="1:8" x14ac:dyDescent="0.35">
      <c r="A2935" s="30" t="s">
        <v>297</v>
      </c>
      <c r="B2935">
        <v>3</v>
      </c>
      <c r="C2935" s="30" t="s">
        <v>520</v>
      </c>
      <c r="D2935" s="30" t="s">
        <v>592</v>
      </c>
      <c r="E2935" s="30" t="s">
        <v>80</v>
      </c>
      <c r="F2935">
        <v>2.8829521429944265E-2</v>
      </c>
      <c r="G2935" s="30" t="s">
        <v>379</v>
      </c>
      <c r="H2935" t="s">
        <v>624</v>
      </c>
    </row>
    <row r="2936" spans="1:8" x14ac:dyDescent="0.35">
      <c r="A2936" s="30" t="s">
        <v>297</v>
      </c>
      <c r="B2936">
        <v>3</v>
      </c>
      <c r="C2936" s="30" t="s">
        <v>520</v>
      </c>
      <c r="D2936" s="30" t="s">
        <v>592</v>
      </c>
      <c r="E2936" s="30" t="s">
        <v>82</v>
      </c>
      <c r="F2936">
        <v>2.9886431560071727E-2</v>
      </c>
      <c r="G2936" s="30" t="s">
        <v>380</v>
      </c>
      <c r="H2936" t="s">
        <v>625</v>
      </c>
    </row>
    <row r="2937" spans="1:8" x14ac:dyDescent="0.35">
      <c r="A2937" s="30" t="s">
        <v>297</v>
      </c>
      <c r="B2937">
        <v>3</v>
      </c>
      <c r="C2937" s="30" t="s">
        <v>520</v>
      </c>
      <c r="D2937" s="30" t="s">
        <v>592</v>
      </c>
      <c r="E2937" s="30" t="s">
        <v>84</v>
      </c>
      <c r="F2937">
        <v>2.0230629172567266E-2</v>
      </c>
      <c r="G2937" s="30" t="s">
        <v>381</v>
      </c>
      <c r="H2937" t="s">
        <v>626</v>
      </c>
    </row>
    <row r="2938" spans="1:8" x14ac:dyDescent="0.35">
      <c r="A2938" s="30" t="s">
        <v>297</v>
      </c>
      <c r="B2938">
        <v>3</v>
      </c>
      <c r="C2938" s="30" t="s">
        <v>520</v>
      </c>
      <c r="D2938" s="30" t="s">
        <v>592</v>
      </c>
      <c r="E2938" s="30" t="s">
        <v>86</v>
      </c>
      <c r="F2938">
        <v>2.0024028834601519E-2</v>
      </c>
      <c r="G2938" s="30" t="s">
        <v>382</v>
      </c>
      <c r="H2938" t="s">
        <v>627</v>
      </c>
    </row>
    <row r="2939" spans="1:8" x14ac:dyDescent="0.35">
      <c r="A2939" s="30" t="s">
        <v>297</v>
      </c>
      <c r="B2939">
        <v>3</v>
      </c>
      <c r="C2939" s="30" t="s">
        <v>520</v>
      </c>
      <c r="D2939" s="30" t="s">
        <v>592</v>
      </c>
      <c r="E2939" s="30" t="s">
        <v>88</v>
      </c>
      <c r="F2939">
        <v>2.0072260136491368E-2</v>
      </c>
      <c r="G2939" s="30" t="s">
        <v>383</v>
      </c>
      <c r="H2939" t="s">
        <v>628</v>
      </c>
    </row>
    <row r="2940" spans="1:8" x14ac:dyDescent="0.35">
      <c r="A2940" s="30" t="s">
        <v>297</v>
      </c>
      <c r="B2940">
        <v>3</v>
      </c>
      <c r="C2940" s="30" t="s">
        <v>520</v>
      </c>
      <c r="D2940" s="30" t="s">
        <v>592</v>
      </c>
      <c r="E2940" s="30" t="s">
        <v>90</v>
      </c>
      <c r="F2940">
        <v>1.9924287706714484E-2</v>
      </c>
      <c r="G2940" s="30" t="s">
        <v>384</v>
      </c>
      <c r="H2940" t="s">
        <v>629</v>
      </c>
    </row>
    <row r="2941" spans="1:8" x14ac:dyDescent="0.35">
      <c r="A2941" s="30" t="s">
        <v>297</v>
      </c>
      <c r="B2941">
        <v>3</v>
      </c>
      <c r="C2941" s="30" t="s">
        <v>520</v>
      </c>
      <c r="D2941" s="30" t="s">
        <v>592</v>
      </c>
      <c r="E2941" s="30" t="s">
        <v>92</v>
      </c>
      <c r="F2941">
        <v>1.0158472165786265E-2</v>
      </c>
      <c r="G2941" s="30" t="s">
        <v>385</v>
      </c>
      <c r="H2941" t="s">
        <v>630</v>
      </c>
    </row>
    <row r="2942" spans="1:8" x14ac:dyDescent="0.35">
      <c r="A2942" s="30" t="s">
        <v>297</v>
      </c>
      <c r="B2942">
        <v>3</v>
      </c>
      <c r="C2942" s="30" t="s">
        <v>520</v>
      </c>
      <c r="D2942" s="30" t="s">
        <v>592</v>
      </c>
      <c r="E2942" s="30" t="s">
        <v>94</v>
      </c>
      <c r="F2942">
        <v>1.9825535289452814E-2</v>
      </c>
      <c r="G2942" s="30" t="s">
        <v>386</v>
      </c>
      <c r="H2942" t="s">
        <v>631</v>
      </c>
    </row>
    <row r="2943" spans="1:8" x14ac:dyDescent="0.35">
      <c r="A2943" s="30" t="s">
        <v>297</v>
      </c>
      <c r="B2943">
        <v>3</v>
      </c>
      <c r="C2943" s="30" t="s">
        <v>520</v>
      </c>
      <c r="D2943" s="30" t="s">
        <v>592</v>
      </c>
      <c r="E2943" s="30" t="s">
        <v>517</v>
      </c>
      <c r="F2943">
        <v>1.9900497512437814E-2</v>
      </c>
      <c r="G2943" s="30" t="s">
        <v>387</v>
      </c>
      <c r="H2943" t="s">
        <v>632</v>
      </c>
    </row>
    <row r="2944" spans="1:8" x14ac:dyDescent="0.35">
      <c r="A2944" s="30" t="s">
        <v>297</v>
      </c>
      <c r="B2944">
        <v>3</v>
      </c>
      <c r="C2944" s="30" t="s">
        <v>520</v>
      </c>
      <c r="D2944" s="30" t="s">
        <v>592</v>
      </c>
      <c r="E2944" s="30" t="s">
        <v>518</v>
      </c>
      <c r="F2944">
        <v>3.8535645472061654E-2</v>
      </c>
      <c r="G2944" s="30" t="s">
        <v>388</v>
      </c>
      <c r="H2944" t="s">
        <v>632</v>
      </c>
    </row>
    <row r="2945" spans="1:8" x14ac:dyDescent="0.35">
      <c r="A2945" s="30" t="s">
        <v>297</v>
      </c>
      <c r="B2945">
        <v>4</v>
      </c>
      <c r="C2945" s="30" t="s">
        <v>521</v>
      </c>
      <c r="D2945" s="30" t="s">
        <v>592</v>
      </c>
      <c r="E2945" s="30" t="s">
        <v>511</v>
      </c>
      <c r="F2945">
        <v>0.13972055888223553</v>
      </c>
      <c r="G2945" s="30" t="s">
        <v>389</v>
      </c>
      <c r="H2945" t="s">
        <v>511</v>
      </c>
    </row>
    <row r="2946" spans="1:8" x14ac:dyDescent="0.35">
      <c r="A2946" s="30" t="s">
        <v>297</v>
      </c>
      <c r="B2946">
        <v>4</v>
      </c>
      <c r="C2946" s="30" t="s">
        <v>521</v>
      </c>
      <c r="D2946" s="30" t="s">
        <v>592</v>
      </c>
      <c r="E2946" s="30" t="s">
        <v>512</v>
      </c>
      <c r="F2946">
        <v>7.5728890571753124E-2</v>
      </c>
      <c r="G2946" s="30" t="s">
        <v>390</v>
      </c>
      <c r="H2946" t="s">
        <v>609</v>
      </c>
    </row>
    <row r="2947" spans="1:8" x14ac:dyDescent="0.35">
      <c r="A2947" s="30" t="s">
        <v>297</v>
      </c>
      <c r="B2947">
        <v>4</v>
      </c>
      <c r="C2947" s="30" t="s">
        <v>521</v>
      </c>
      <c r="D2947" s="30" t="s">
        <v>592</v>
      </c>
      <c r="E2947" s="30" t="s">
        <v>513</v>
      </c>
      <c r="F2947">
        <v>5.9689614007162745E-2</v>
      </c>
      <c r="G2947" s="30" t="s">
        <v>391</v>
      </c>
      <c r="H2947" t="s">
        <v>609</v>
      </c>
    </row>
    <row r="2948" spans="1:8" x14ac:dyDescent="0.35">
      <c r="A2948" s="30" t="s">
        <v>297</v>
      </c>
      <c r="B2948">
        <v>4</v>
      </c>
      <c r="C2948" s="30" t="s">
        <v>521</v>
      </c>
      <c r="D2948" s="30" t="s">
        <v>592</v>
      </c>
      <c r="E2948" s="30" t="s">
        <v>514</v>
      </c>
      <c r="F2948">
        <v>5.8094500387296667E-2</v>
      </c>
      <c r="G2948" s="30" t="s">
        <v>392</v>
      </c>
      <c r="H2948" t="s">
        <v>609</v>
      </c>
    </row>
    <row r="2949" spans="1:8" x14ac:dyDescent="0.35">
      <c r="A2949" s="30" t="s">
        <v>297</v>
      </c>
      <c r="B2949">
        <v>4</v>
      </c>
      <c r="C2949" s="30" t="s">
        <v>521</v>
      </c>
      <c r="D2949" s="30" t="s">
        <v>592</v>
      </c>
      <c r="E2949" s="30" t="s">
        <v>52</v>
      </c>
      <c r="F2949">
        <v>5.6732223903177004E-2</v>
      </c>
      <c r="G2949" s="30" t="s">
        <v>393</v>
      </c>
      <c r="H2949" t="s">
        <v>610</v>
      </c>
    </row>
    <row r="2950" spans="1:8" x14ac:dyDescent="0.35">
      <c r="A2950" s="30" t="s">
        <v>297</v>
      </c>
      <c r="B2950">
        <v>4</v>
      </c>
      <c r="C2950" s="30" t="s">
        <v>521</v>
      </c>
      <c r="D2950" s="30" t="s">
        <v>592</v>
      </c>
      <c r="E2950" s="30" t="s">
        <v>54</v>
      </c>
      <c r="F2950">
        <v>7.9633685048775632E-2</v>
      </c>
      <c r="G2950" s="30" t="s">
        <v>394</v>
      </c>
      <c r="H2950" t="s">
        <v>611</v>
      </c>
    </row>
    <row r="2951" spans="1:8" x14ac:dyDescent="0.35">
      <c r="A2951" s="30" t="s">
        <v>297</v>
      </c>
      <c r="B2951">
        <v>4</v>
      </c>
      <c r="C2951" s="30" t="s">
        <v>521</v>
      </c>
      <c r="D2951" s="30" t="s">
        <v>592</v>
      </c>
      <c r="E2951" s="30" t="s">
        <v>56</v>
      </c>
      <c r="F2951">
        <v>7.6745970836531091E-2</v>
      </c>
      <c r="G2951" s="30" t="s">
        <v>395</v>
      </c>
      <c r="H2951" t="s">
        <v>612</v>
      </c>
    </row>
    <row r="2952" spans="1:8" x14ac:dyDescent="0.35">
      <c r="A2952" s="30" t="s">
        <v>297</v>
      </c>
      <c r="B2952">
        <v>4</v>
      </c>
      <c r="C2952" s="30" t="s">
        <v>521</v>
      </c>
      <c r="D2952" s="30" t="s">
        <v>592</v>
      </c>
      <c r="E2952" s="30" t="s">
        <v>58</v>
      </c>
      <c r="F2952">
        <v>7.9020150138285256E-2</v>
      </c>
      <c r="G2952" s="30" t="s">
        <v>396</v>
      </c>
      <c r="H2952" t="s">
        <v>613</v>
      </c>
    </row>
    <row r="2953" spans="1:8" x14ac:dyDescent="0.35">
      <c r="A2953" s="30" t="s">
        <v>297</v>
      </c>
      <c r="B2953">
        <v>4</v>
      </c>
      <c r="C2953" s="30" t="s">
        <v>521</v>
      </c>
      <c r="D2953" s="30" t="s">
        <v>592</v>
      </c>
      <c r="E2953" s="30" t="s">
        <v>60</v>
      </c>
      <c r="F2953">
        <v>7.4000986679822384E-2</v>
      </c>
      <c r="G2953" s="30" t="s">
        <v>397</v>
      </c>
      <c r="H2953" t="s">
        <v>614</v>
      </c>
    </row>
    <row r="2954" spans="1:8" x14ac:dyDescent="0.35">
      <c r="A2954" s="30" t="s">
        <v>297</v>
      </c>
      <c r="B2954">
        <v>4</v>
      </c>
      <c r="C2954" s="30" t="s">
        <v>521</v>
      </c>
      <c r="D2954" s="30" t="s">
        <v>592</v>
      </c>
      <c r="E2954" s="30" t="s">
        <v>62</v>
      </c>
      <c r="F2954">
        <v>8.9892129444666374E-2</v>
      </c>
      <c r="G2954" s="30" t="s">
        <v>398</v>
      </c>
      <c r="H2954" t="s">
        <v>615</v>
      </c>
    </row>
    <row r="2955" spans="1:8" x14ac:dyDescent="0.35">
      <c r="A2955" s="30" t="s">
        <v>297</v>
      </c>
      <c r="B2955">
        <v>4</v>
      </c>
      <c r="C2955" s="30" t="s">
        <v>521</v>
      </c>
      <c r="D2955" s="30" t="s">
        <v>592</v>
      </c>
      <c r="E2955" s="30" t="s">
        <v>64</v>
      </c>
      <c r="F2955">
        <v>7.1994240460763137E-2</v>
      </c>
      <c r="G2955" s="30" t="s">
        <v>399</v>
      </c>
      <c r="H2955" t="s">
        <v>616</v>
      </c>
    </row>
    <row r="2956" spans="1:8" x14ac:dyDescent="0.35">
      <c r="A2956" s="30" t="s">
        <v>297</v>
      </c>
      <c r="B2956">
        <v>4</v>
      </c>
      <c r="C2956" s="30" t="s">
        <v>521</v>
      </c>
      <c r="D2956" s="30" t="s">
        <v>592</v>
      </c>
      <c r="E2956" s="30" t="s">
        <v>515</v>
      </c>
      <c r="F2956">
        <v>2.7716186252771616E-2</v>
      </c>
      <c r="G2956" s="30" t="s">
        <v>400</v>
      </c>
      <c r="H2956" t="s">
        <v>617</v>
      </c>
    </row>
    <row r="2957" spans="1:8" x14ac:dyDescent="0.35">
      <c r="A2957" s="30" t="s">
        <v>297</v>
      </c>
      <c r="B2957">
        <v>4</v>
      </c>
      <c r="C2957" s="30" t="s">
        <v>521</v>
      </c>
      <c r="D2957" s="30" t="s">
        <v>592</v>
      </c>
      <c r="E2957" s="30" t="s">
        <v>516</v>
      </c>
      <c r="F2957">
        <v>2.7634487840825353E-2</v>
      </c>
      <c r="G2957" s="30" t="s">
        <v>401</v>
      </c>
      <c r="H2957" t="s">
        <v>617</v>
      </c>
    </row>
    <row r="2958" spans="1:8" x14ac:dyDescent="0.35">
      <c r="A2958" s="30" t="s">
        <v>297</v>
      </c>
      <c r="B2958">
        <v>4</v>
      </c>
      <c r="C2958" s="30" t="s">
        <v>521</v>
      </c>
      <c r="D2958" s="30" t="s">
        <v>592</v>
      </c>
      <c r="E2958" s="30" t="s">
        <v>68</v>
      </c>
      <c r="F2958">
        <v>3.5137034434293744E-2</v>
      </c>
      <c r="G2958" s="30" t="s">
        <v>402</v>
      </c>
      <c r="H2958" t="s">
        <v>618</v>
      </c>
    </row>
    <row r="2959" spans="1:8" x14ac:dyDescent="0.35">
      <c r="A2959" s="30" t="s">
        <v>297</v>
      </c>
      <c r="B2959">
        <v>4</v>
      </c>
      <c r="C2959" s="30" t="s">
        <v>521</v>
      </c>
      <c r="D2959" s="30" t="s">
        <v>592</v>
      </c>
      <c r="E2959" s="30" t="s">
        <v>70</v>
      </c>
      <c r="F2959">
        <v>2.990430622009569E-2</v>
      </c>
      <c r="G2959" s="30" t="s">
        <v>403</v>
      </c>
      <c r="H2959" t="s">
        <v>619</v>
      </c>
    </row>
    <row r="2960" spans="1:8" x14ac:dyDescent="0.35">
      <c r="A2960" s="30" t="s">
        <v>297</v>
      </c>
      <c r="B2960">
        <v>4</v>
      </c>
      <c r="C2960" s="30" t="s">
        <v>521</v>
      </c>
      <c r="D2960" s="30" t="s">
        <v>592</v>
      </c>
      <c r="E2960" s="30" t="s">
        <v>72</v>
      </c>
      <c r="F2960">
        <v>2.7512839325018339E-2</v>
      </c>
      <c r="G2960" s="30" t="s">
        <v>404</v>
      </c>
      <c r="H2960" t="s">
        <v>620</v>
      </c>
    </row>
    <row r="2961" spans="1:8" x14ac:dyDescent="0.35">
      <c r="A2961" s="30" t="s">
        <v>297</v>
      </c>
      <c r="B2961">
        <v>4</v>
      </c>
      <c r="C2961" s="30" t="s">
        <v>521</v>
      </c>
      <c r="D2961" s="30" t="s">
        <v>592</v>
      </c>
      <c r="E2961" s="30" t="s">
        <v>74</v>
      </c>
      <c r="F2961">
        <v>3.9793076004775163E-2</v>
      </c>
      <c r="G2961" s="30" t="s">
        <v>405</v>
      </c>
      <c r="H2961" t="s">
        <v>621</v>
      </c>
    </row>
    <row r="2962" spans="1:8" x14ac:dyDescent="0.35">
      <c r="A2962" s="30" t="s">
        <v>297</v>
      </c>
      <c r="B2962">
        <v>4</v>
      </c>
      <c r="C2962" s="30" t="s">
        <v>521</v>
      </c>
      <c r="D2962" s="30" t="s">
        <v>592</v>
      </c>
      <c r="E2962" s="30" t="s">
        <v>76</v>
      </c>
      <c r="F2962">
        <v>3.0156815440289506E-2</v>
      </c>
      <c r="G2962" s="30" t="s">
        <v>406</v>
      </c>
      <c r="H2962" t="s">
        <v>622</v>
      </c>
    </row>
    <row r="2963" spans="1:8" x14ac:dyDescent="0.35">
      <c r="A2963" s="30" t="s">
        <v>297</v>
      </c>
      <c r="B2963">
        <v>4</v>
      </c>
      <c r="C2963" s="30" t="s">
        <v>521</v>
      </c>
      <c r="D2963" s="30" t="s">
        <v>592</v>
      </c>
      <c r="E2963" s="30" t="s">
        <v>78</v>
      </c>
      <c r="F2963">
        <v>2.0080321285140562E-2</v>
      </c>
      <c r="G2963" s="30" t="s">
        <v>407</v>
      </c>
      <c r="H2963" t="s">
        <v>623</v>
      </c>
    </row>
    <row r="2964" spans="1:8" x14ac:dyDescent="0.35">
      <c r="A2964" s="30" t="s">
        <v>297</v>
      </c>
      <c r="B2964">
        <v>4</v>
      </c>
      <c r="C2964" s="30" t="s">
        <v>521</v>
      </c>
      <c r="D2964" s="30" t="s">
        <v>592</v>
      </c>
      <c r="E2964" s="30" t="s">
        <v>80</v>
      </c>
      <c r="F2964">
        <v>1.9219680953296178E-2</v>
      </c>
      <c r="G2964" s="30" t="s">
        <v>408</v>
      </c>
      <c r="H2964" t="s">
        <v>624</v>
      </c>
    </row>
    <row r="2965" spans="1:8" x14ac:dyDescent="0.35">
      <c r="A2965" s="30" t="s">
        <v>297</v>
      </c>
      <c r="B2965">
        <v>4</v>
      </c>
      <c r="C2965" s="30" t="s">
        <v>521</v>
      </c>
      <c r="D2965" s="30" t="s">
        <v>592</v>
      </c>
      <c r="E2965" s="30" t="s">
        <v>82</v>
      </c>
      <c r="F2965">
        <v>1.9924287706714484E-2</v>
      </c>
      <c r="G2965" s="30" t="s">
        <v>409</v>
      </c>
      <c r="H2965" t="s">
        <v>625</v>
      </c>
    </row>
    <row r="2966" spans="1:8" x14ac:dyDescent="0.35">
      <c r="A2966" s="30" t="s">
        <v>297</v>
      </c>
      <c r="B2966">
        <v>4</v>
      </c>
      <c r="C2966" s="30" t="s">
        <v>521</v>
      </c>
      <c r="D2966" s="30" t="s">
        <v>592</v>
      </c>
      <c r="E2966" s="30" t="s">
        <v>84</v>
      </c>
      <c r="F2966">
        <v>1.0115314586283633E-2</v>
      </c>
      <c r="G2966" s="30" t="s">
        <v>410</v>
      </c>
      <c r="H2966" t="s">
        <v>626</v>
      </c>
    </row>
    <row r="2967" spans="1:8" x14ac:dyDescent="0.35">
      <c r="A2967" s="30" t="s">
        <v>297</v>
      </c>
      <c r="B2967">
        <v>4</v>
      </c>
      <c r="C2967" s="30" t="s">
        <v>521</v>
      </c>
      <c r="D2967" s="30" t="s">
        <v>592</v>
      </c>
      <c r="E2967" s="30" t="s">
        <v>86</v>
      </c>
      <c r="F2967">
        <v>2.0024028834601519E-2</v>
      </c>
      <c r="G2967" s="30" t="s">
        <v>411</v>
      </c>
      <c r="H2967" t="s">
        <v>627</v>
      </c>
    </row>
    <row r="2968" spans="1:8" x14ac:dyDescent="0.35">
      <c r="A2968" s="30" t="s">
        <v>297</v>
      </c>
      <c r="B2968">
        <v>4</v>
      </c>
      <c r="C2968" s="30" t="s">
        <v>521</v>
      </c>
      <c r="D2968" s="30" t="s">
        <v>592</v>
      </c>
      <c r="E2968" s="30" t="s">
        <v>88</v>
      </c>
      <c r="F2968">
        <v>1.0036130068245684E-2</v>
      </c>
      <c r="G2968" s="30" t="s">
        <v>412</v>
      </c>
      <c r="H2968" t="s">
        <v>628</v>
      </c>
    </row>
    <row r="2969" spans="1:8" x14ac:dyDescent="0.35">
      <c r="A2969" s="30" t="s">
        <v>297</v>
      </c>
      <c r="B2969">
        <v>4</v>
      </c>
      <c r="C2969" s="30" t="s">
        <v>521</v>
      </c>
      <c r="D2969" s="30" t="s">
        <v>592</v>
      </c>
      <c r="E2969" s="30" t="s">
        <v>90</v>
      </c>
      <c r="F2969">
        <v>9.9621438533572422E-3</v>
      </c>
      <c r="G2969" s="30" t="s">
        <v>413</v>
      </c>
      <c r="H2969" t="s">
        <v>629</v>
      </c>
    </row>
    <row r="2970" spans="1:8" x14ac:dyDescent="0.35">
      <c r="A2970" s="30" t="s">
        <v>297</v>
      </c>
      <c r="B2970">
        <v>4</v>
      </c>
      <c r="C2970" s="30" t="s">
        <v>521</v>
      </c>
      <c r="D2970" s="30" t="s">
        <v>592</v>
      </c>
      <c r="E2970" s="30" t="s">
        <v>92</v>
      </c>
      <c r="F2970">
        <v>2.031694433157253E-2</v>
      </c>
      <c r="G2970" s="30" t="s">
        <v>414</v>
      </c>
      <c r="H2970" t="s">
        <v>630</v>
      </c>
    </row>
    <row r="2971" spans="1:8" x14ac:dyDescent="0.35">
      <c r="A2971" s="30" t="s">
        <v>297</v>
      </c>
      <c r="B2971">
        <v>4</v>
      </c>
      <c r="C2971" s="30" t="s">
        <v>521</v>
      </c>
      <c r="D2971" s="30" t="s">
        <v>592</v>
      </c>
      <c r="E2971" s="30" t="s">
        <v>94</v>
      </c>
      <c r="F2971">
        <v>1.9825535289452814E-2</v>
      </c>
      <c r="G2971" s="30" t="s">
        <v>415</v>
      </c>
      <c r="H2971" t="s">
        <v>631</v>
      </c>
    </row>
    <row r="2972" spans="1:8" x14ac:dyDescent="0.35">
      <c r="A2972" s="30" t="s">
        <v>297</v>
      </c>
      <c r="B2972">
        <v>4</v>
      </c>
      <c r="C2972" s="30" t="s">
        <v>521</v>
      </c>
      <c r="D2972" s="30" t="s">
        <v>592</v>
      </c>
      <c r="E2972" s="30" t="s">
        <v>517</v>
      </c>
      <c r="F2972">
        <v>1.9900497512437814E-2</v>
      </c>
      <c r="G2972" s="30" t="s">
        <v>416</v>
      </c>
      <c r="H2972" t="s">
        <v>632</v>
      </c>
    </row>
    <row r="2973" spans="1:8" x14ac:dyDescent="0.35">
      <c r="A2973" s="30" t="s">
        <v>297</v>
      </c>
      <c r="B2973">
        <v>4</v>
      </c>
      <c r="C2973" s="30" t="s">
        <v>521</v>
      </c>
      <c r="D2973" s="30" t="s">
        <v>592</v>
      </c>
      <c r="E2973" s="30" t="s">
        <v>518</v>
      </c>
      <c r="F2973">
        <v>1.9267822736030827E-2</v>
      </c>
      <c r="G2973" s="30" t="s">
        <v>417</v>
      </c>
      <c r="H2973" t="s">
        <v>632</v>
      </c>
    </row>
    <row r="2974" spans="1:8" x14ac:dyDescent="0.35">
      <c r="A2974" s="30" t="s">
        <v>297</v>
      </c>
      <c r="B2974">
        <v>5</v>
      </c>
      <c r="C2974" s="30" t="s">
        <v>522</v>
      </c>
      <c r="D2974" s="30" t="s">
        <v>592</v>
      </c>
      <c r="E2974" s="30" t="s">
        <v>511</v>
      </c>
      <c r="F2974">
        <v>0</v>
      </c>
      <c r="G2974" s="30" t="s">
        <v>418</v>
      </c>
      <c r="H2974" t="s">
        <v>511</v>
      </c>
    </row>
    <row r="2975" spans="1:8" x14ac:dyDescent="0.35">
      <c r="A2975" s="30" t="s">
        <v>297</v>
      </c>
      <c r="B2975">
        <v>5</v>
      </c>
      <c r="C2975" s="30" t="s">
        <v>522</v>
      </c>
      <c r="D2975" s="30" t="s">
        <v>592</v>
      </c>
      <c r="E2975" s="30" t="s">
        <v>512</v>
      </c>
      <c r="F2975">
        <v>0</v>
      </c>
      <c r="G2975" s="30" t="s">
        <v>419</v>
      </c>
      <c r="H2975" t="s">
        <v>609</v>
      </c>
    </row>
    <row r="2976" spans="1:8" x14ac:dyDescent="0.35">
      <c r="A2976" s="30" t="s">
        <v>297</v>
      </c>
      <c r="B2976">
        <v>5</v>
      </c>
      <c r="C2976" s="30" t="s">
        <v>522</v>
      </c>
      <c r="D2976" s="30" t="s">
        <v>592</v>
      </c>
      <c r="E2976" s="30" t="s">
        <v>513</v>
      </c>
      <c r="F2976">
        <v>0</v>
      </c>
      <c r="G2976" s="30" t="s">
        <v>420</v>
      </c>
      <c r="H2976" t="s">
        <v>609</v>
      </c>
    </row>
    <row r="2977" spans="1:8" x14ac:dyDescent="0.35">
      <c r="A2977" s="30" t="s">
        <v>297</v>
      </c>
      <c r="B2977">
        <v>5</v>
      </c>
      <c r="C2977" s="30" t="s">
        <v>522</v>
      </c>
      <c r="D2977" s="30" t="s">
        <v>592</v>
      </c>
      <c r="E2977" s="30" t="s">
        <v>514</v>
      </c>
      <c r="F2977">
        <v>0</v>
      </c>
      <c r="G2977" s="30" t="s">
        <v>421</v>
      </c>
      <c r="H2977" t="s">
        <v>609</v>
      </c>
    </row>
    <row r="2978" spans="1:8" x14ac:dyDescent="0.35">
      <c r="A2978" s="30" t="s">
        <v>297</v>
      </c>
      <c r="B2978">
        <v>5</v>
      </c>
      <c r="C2978" s="30" t="s">
        <v>522</v>
      </c>
      <c r="D2978" s="30" t="s">
        <v>592</v>
      </c>
      <c r="E2978" s="30" t="s">
        <v>52</v>
      </c>
      <c r="F2978">
        <v>0</v>
      </c>
      <c r="G2978" s="30" t="s">
        <v>422</v>
      </c>
      <c r="H2978" t="s">
        <v>610</v>
      </c>
    </row>
    <row r="2979" spans="1:8" x14ac:dyDescent="0.35">
      <c r="A2979" s="30" t="s">
        <v>297</v>
      </c>
      <c r="B2979">
        <v>5</v>
      </c>
      <c r="C2979" s="30" t="s">
        <v>522</v>
      </c>
      <c r="D2979" s="30" t="s">
        <v>592</v>
      </c>
      <c r="E2979" s="30" t="s">
        <v>54</v>
      </c>
      <c r="F2979">
        <v>0</v>
      </c>
      <c r="G2979" s="30" t="s">
        <v>423</v>
      </c>
      <c r="H2979" t="s">
        <v>611</v>
      </c>
    </row>
    <row r="2980" spans="1:8" x14ac:dyDescent="0.35">
      <c r="A2980" s="30" t="s">
        <v>297</v>
      </c>
      <c r="B2980">
        <v>5</v>
      </c>
      <c r="C2980" s="30" t="s">
        <v>522</v>
      </c>
      <c r="D2980" s="30" t="s">
        <v>592</v>
      </c>
      <c r="E2980" s="30" t="s">
        <v>56</v>
      </c>
      <c r="F2980">
        <v>0</v>
      </c>
      <c r="G2980" s="30" t="s">
        <v>424</v>
      </c>
      <c r="H2980" t="s">
        <v>612</v>
      </c>
    </row>
    <row r="2981" spans="1:8" x14ac:dyDescent="0.35">
      <c r="A2981" s="30" t="s">
        <v>297</v>
      </c>
      <c r="B2981">
        <v>5</v>
      </c>
      <c r="C2981" s="30" t="s">
        <v>522</v>
      </c>
      <c r="D2981" s="30" t="s">
        <v>592</v>
      </c>
      <c r="E2981" s="30" t="s">
        <v>58</v>
      </c>
      <c r="F2981">
        <v>0</v>
      </c>
      <c r="G2981" s="30" t="s">
        <v>425</v>
      </c>
      <c r="H2981" t="s">
        <v>613</v>
      </c>
    </row>
    <row r="2982" spans="1:8" x14ac:dyDescent="0.35">
      <c r="A2982" s="30" t="s">
        <v>297</v>
      </c>
      <c r="B2982">
        <v>5</v>
      </c>
      <c r="C2982" s="30" t="s">
        <v>522</v>
      </c>
      <c r="D2982" s="30" t="s">
        <v>592</v>
      </c>
      <c r="E2982" s="30" t="s">
        <v>60</v>
      </c>
      <c r="F2982">
        <v>0</v>
      </c>
      <c r="G2982" s="30" t="s">
        <v>426</v>
      </c>
      <c r="H2982" t="s">
        <v>614</v>
      </c>
    </row>
    <row r="2983" spans="1:8" x14ac:dyDescent="0.35">
      <c r="A2983" s="30" t="s">
        <v>297</v>
      </c>
      <c r="B2983">
        <v>5</v>
      </c>
      <c r="C2983" s="30" t="s">
        <v>522</v>
      </c>
      <c r="D2983" s="30" t="s">
        <v>592</v>
      </c>
      <c r="E2983" s="30" t="s">
        <v>62</v>
      </c>
      <c r="F2983">
        <v>0</v>
      </c>
      <c r="G2983" s="30" t="s">
        <v>427</v>
      </c>
      <c r="H2983" t="s">
        <v>615</v>
      </c>
    </row>
    <row r="2984" spans="1:8" x14ac:dyDescent="0.35">
      <c r="A2984" s="30" t="s">
        <v>297</v>
      </c>
      <c r="B2984">
        <v>5</v>
      </c>
      <c r="C2984" s="30" t="s">
        <v>522</v>
      </c>
      <c r="D2984" s="30" t="s">
        <v>592</v>
      </c>
      <c r="E2984" s="30" t="s">
        <v>64</v>
      </c>
      <c r="F2984">
        <v>0</v>
      </c>
      <c r="G2984" s="30" t="s">
        <v>428</v>
      </c>
      <c r="H2984" t="s">
        <v>616</v>
      </c>
    </row>
    <row r="2985" spans="1:8" x14ac:dyDescent="0.35">
      <c r="A2985" s="30" t="s">
        <v>297</v>
      </c>
      <c r="B2985">
        <v>5</v>
      </c>
      <c r="C2985" s="30" t="s">
        <v>522</v>
      </c>
      <c r="D2985" s="30" t="s">
        <v>592</v>
      </c>
      <c r="E2985" s="30" t="s">
        <v>515</v>
      </c>
      <c r="F2985">
        <v>0</v>
      </c>
      <c r="G2985" s="30" t="s">
        <v>429</v>
      </c>
      <c r="H2985" t="s">
        <v>617</v>
      </c>
    </row>
    <row r="2986" spans="1:8" x14ac:dyDescent="0.35">
      <c r="A2986" s="30" t="s">
        <v>297</v>
      </c>
      <c r="B2986">
        <v>5</v>
      </c>
      <c r="C2986" s="30" t="s">
        <v>522</v>
      </c>
      <c r="D2986" s="30" t="s">
        <v>592</v>
      </c>
      <c r="E2986" s="30" t="s">
        <v>516</v>
      </c>
      <c r="F2986">
        <v>0</v>
      </c>
      <c r="G2986" s="30" t="s">
        <v>430</v>
      </c>
      <c r="H2986" t="s">
        <v>617</v>
      </c>
    </row>
    <row r="2987" spans="1:8" x14ac:dyDescent="0.35">
      <c r="A2987" s="30" t="s">
        <v>297</v>
      </c>
      <c r="B2987">
        <v>5</v>
      </c>
      <c r="C2987" s="30" t="s">
        <v>522</v>
      </c>
      <c r="D2987" s="30" t="s">
        <v>592</v>
      </c>
      <c r="E2987" s="30" t="s">
        <v>68</v>
      </c>
      <c r="F2987">
        <v>0</v>
      </c>
      <c r="G2987" s="30" t="s">
        <v>431</v>
      </c>
      <c r="H2987" t="s">
        <v>618</v>
      </c>
    </row>
    <row r="2988" spans="1:8" x14ac:dyDescent="0.35">
      <c r="A2988" s="30" t="s">
        <v>297</v>
      </c>
      <c r="B2988">
        <v>5</v>
      </c>
      <c r="C2988" s="30" t="s">
        <v>522</v>
      </c>
      <c r="D2988" s="30" t="s">
        <v>592</v>
      </c>
      <c r="E2988" s="30" t="s">
        <v>70</v>
      </c>
      <c r="F2988">
        <v>0</v>
      </c>
      <c r="G2988" s="30" t="s">
        <v>432</v>
      </c>
      <c r="H2988" t="s">
        <v>619</v>
      </c>
    </row>
    <row r="2989" spans="1:8" x14ac:dyDescent="0.35">
      <c r="A2989" s="30" t="s">
        <v>297</v>
      </c>
      <c r="B2989">
        <v>5</v>
      </c>
      <c r="C2989" s="30" t="s">
        <v>522</v>
      </c>
      <c r="D2989" s="30" t="s">
        <v>592</v>
      </c>
      <c r="E2989" s="30" t="s">
        <v>72</v>
      </c>
      <c r="F2989">
        <v>0</v>
      </c>
      <c r="G2989" s="30" t="s">
        <v>433</v>
      </c>
      <c r="H2989" t="s">
        <v>620</v>
      </c>
    </row>
    <row r="2990" spans="1:8" x14ac:dyDescent="0.35">
      <c r="A2990" s="30" t="s">
        <v>297</v>
      </c>
      <c r="B2990">
        <v>5</v>
      </c>
      <c r="C2990" s="30" t="s">
        <v>522</v>
      </c>
      <c r="D2990" s="30" t="s">
        <v>592</v>
      </c>
      <c r="E2990" s="30" t="s">
        <v>74</v>
      </c>
      <c r="F2990">
        <v>0</v>
      </c>
      <c r="G2990" s="30" t="s">
        <v>434</v>
      </c>
      <c r="H2990" t="s">
        <v>621</v>
      </c>
    </row>
    <row r="2991" spans="1:8" x14ac:dyDescent="0.35">
      <c r="A2991" s="30" t="s">
        <v>297</v>
      </c>
      <c r="B2991">
        <v>5</v>
      </c>
      <c r="C2991" s="30" t="s">
        <v>522</v>
      </c>
      <c r="D2991" s="30" t="s">
        <v>592</v>
      </c>
      <c r="E2991" s="30" t="s">
        <v>76</v>
      </c>
      <c r="F2991">
        <v>0</v>
      </c>
      <c r="G2991" s="30" t="s">
        <v>435</v>
      </c>
      <c r="H2991" t="s">
        <v>622</v>
      </c>
    </row>
    <row r="2992" spans="1:8" x14ac:dyDescent="0.35">
      <c r="A2992" s="30" t="s">
        <v>297</v>
      </c>
      <c r="B2992">
        <v>5</v>
      </c>
      <c r="C2992" s="30" t="s">
        <v>522</v>
      </c>
      <c r="D2992" s="30" t="s">
        <v>592</v>
      </c>
      <c r="E2992" s="30" t="s">
        <v>78</v>
      </c>
      <c r="F2992">
        <v>0</v>
      </c>
      <c r="G2992" s="30" t="s">
        <v>436</v>
      </c>
      <c r="H2992" t="s">
        <v>623</v>
      </c>
    </row>
    <row r="2993" spans="1:8" x14ac:dyDescent="0.35">
      <c r="A2993" s="30" t="s">
        <v>297</v>
      </c>
      <c r="B2993">
        <v>5</v>
      </c>
      <c r="C2993" s="30" t="s">
        <v>522</v>
      </c>
      <c r="D2993" s="30" t="s">
        <v>592</v>
      </c>
      <c r="E2993" s="30" t="s">
        <v>80</v>
      </c>
      <c r="F2993">
        <v>0</v>
      </c>
      <c r="G2993" s="30" t="s">
        <v>437</v>
      </c>
      <c r="H2993" t="s">
        <v>624</v>
      </c>
    </row>
    <row r="2994" spans="1:8" x14ac:dyDescent="0.35">
      <c r="A2994" s="30" t="s">
        <v>297</v>
      </c>
      <c r="B2994">
        <v>5</v>
      </c>
      <c r="C2994" s="30" t="s">
        <v>522</v>
      </c>
      <c r="D2994" s="30" t="s">
        <v>592</v>
      </c>
      <c r="E2994" s="30" t="s">
        <v>82</v>
      </c>
      <c r="F2994">
        <v>0</v>
      </c>
      <c r="G2994" s="30" t="s">
        <v>438</v>
      </c>
      <c r="H2994" t="s">
        <v>625</v>
      </c>
    </row>
    <row r="2995" spans="1:8" x14ac:dyDescent="0.35">
      <c r="A2995" s="30" t="s">
        <v>297</v>
      </c>
      <c r="B2995">
        <v>5</v>
      </c>
      <c r="C2995" s="30" t="s">
        <v>522</v>
      </c>
      <c r="D2995" s="30" t="s">
        <v>592</v>
      </c>
      <c r="E2995" s="30" t="s">
        <v>84</v>
      </c>
      <c r="F2995">
        <v>0</v>
      </c>
      <c r="G2995" s="30" t="s">
        <v>439</v>
      </c>
      <c r="H2995" t="s">
        <v>626</v>
      </c>
    </row>
    <row r="2996" spans="1:8" x14ac:dyDescent="0.35">
      <c r="A2996" s="30" t="s">
        <v>297</v>
      </c>
      <c r="B2996">
        <v>5</v>
      </c>
      <c r="C2996" s="30" t="s">
        <v>522</v>
      </c>
      <c r="D2996" s="30" t="s">
        <v>592</v>
      </c>
      <c r="E2996" s="30" t="s">
        <v>86</v>
      </c>
      <c r="F2996">
        <v>0</v>
      </c>
      <c r="G2996" s="30" t="s">
        <v>440</v>
      </c>
      <c r="H2996" t="s">
        <v>627</v>
      </c>
    </row>
    <row r="2997" spans="1:8" x14ac:dyDescent="0.35">
      <c r="A2997" s="30" t="s">
        <v>297</v>
      </c>
      <c r="B2997">
        <v>5</v>
      </c>
      <c r="C2997" s="30" t="s">
        <v>522</v>
      </c>
      <c r="D2997" s="30" t="s">
        <v>592</v>
      </c>
      <c r="E2997" s="30" t="s">
        <v>88</v>
      </c>
      <c r="F2997">
        <v>0</v>
      </c>
      <c r="G2997" s="30" t="s">
        <v>441</v>
      </c>
      <c r="H2997" t="s">
        <v>628</v>
      </c>
    </row>
    <row r="2998" spans="1:8" x14ac:dyDescent="0.35">
      <c r="A2998" s="30" t="s">
        <v>297</v>
      </c>
      <c r="B2998">
        <v>5</v>
      </c>
      <c r="C2998" s="30" t="s">
        <v>522</v>
      </c>
      <c r="D2998" s="30" t="s">
        <v>592</v>
      </c>
      <c r="E2998" s="30" t="s">
        <v>90</v>
      </c>
      <c r="F2998">
        <v>0</v>
      </c>
      <c r="G2998" s="30" t="s">
        <v>442</v>
      </c>
      <c r="H2998" t="s">
        <v>629</v>
      </c>
    </row>
    <row r="2999" spans="1:8" x14ac:dyDescent="0.35">
      <c r="A2999" s="30" t="s">
        <v>297</v>
      </c>
      <c r="B2999">
        <v>5</v>
      </c>
      <c r="C2999" s="30" t="s">
        <v>522</v>
      </c>
      <c r="D2999" s="30" t="s">
        <v>592</v>
      </c>
      <c r="E2999" s="30" t="s">
        <v>92</v>
      </c>
      <c r="F2999">
        <v>0</v>
      </c>
      <c r="G2999" s="30" t="s">
        <v>443</v>
      </c>
      <c r="H2999" t="s">
        <v>630</v>
      </c>
    </row>
    <row r="3000" spans="1:8" x14ac:dyDescent="0.35">
      <c r="A3000" s="30" t="s">
        <v>297</v>
      </c>
      <c r="B3000">
        <v>5</v>
      </c>
      <c r="C3000" s="30" t="s">
        <v>522</v>
      </c>
      <c r="D3000" s="30" t="s">
        <v>592</v>
      </c>
      <c r="E3000" s="30" t="s">
        <v>94</v>
      </c>
      <c r="F3000">
        <v>0</v>
      </c>
      <c r="G3000" s="30" t="s">
        <v>444</v>
      </c>
      <c r="H3000" t="s">
        <v>631</v>
      </c>
    </row>
    <row r="3001" spans="1:8" x14ac:dyDescent="0.35">
      <c r="A3001" s="30" t="s">
        <v>297</v>
      </c>
      <c r="B3001">
        <v>5</v>
      </c>
      <c r="C3001" s="30" t="s">
        <v>522</v>
      </c>
      <c r="D3001" s="30" t="s">
        <v>592</v>
      </c>
      <c r="E3001" s="30" t="s">
        <v>517</v>
      </c>
      <c r="F3001">
        <v>0</v>
      </c>
      <c r="G3001" s="30" t="s">
        <v>445</v>
      </c>
      <c r="H3001" t="s">
        <v>632</v>
      </c>
    </row>
    <row r="3002" spans="1:8" x14ac:dyDescent="0.35">
      <c r="A3002" s="30" t="s">
        <v>297</v>
      </c>
      <c r="B3002">
        <v>5</v>
      </c>
      <c r="C3002" s="30" t="s">
        <v>522</v>
      </c>
      <c r="D3002" s="30" t="s">
        <v>592</v>
      </c>
      <c r="E3002" s="30" t="s">
        <v>518</v>
      </c>
      <c r="F3002">
        <v>0</v>
      </c>
      <c r="G3002" s="30" t="s">
        <v>446</v>
      </c>
      <c r="H3002" t="s">
        <v>632</v>
      </c>
    </row>
    <row r="3003" spans="1:8" x14ac:dyDescent="0.35">
      <c r="A3003" s="30" t="s">
        <v>297</v>
      </c>
      <c r="B3003">
        <v>6</v>
      </c>
      <c r="C3003" s="30" t="s">
        <v>523</v>
      </c>
      <c r="D3003" s="30" t="s">
        <v>592</v>
      </c>
      <c r="E3003" s="30" t="s">
        <v>511</v>
      </c>
      <c r="F3003">
        <v>0.37924151696606789</v>
      </c>
      <c r="G3003" s="30" t="s">
        <v>447</v>
      </c>
      <c r="H3003" t="s">
        <v>511</v>
      </c>
    </row>
    <row r="3004" spans="1:8" x14ac:dyDescent="0.35">
      <c r="A3004" s="30" t="s">
        <v>297</v>
      </c>
      <c r="B3004">
        <v>6</v>
      </c>
      <c r="C3004" s="30" t="s">
        <v>523</v>
      </c>
      <c r="D3004" s="30" t="s">
        <v>592</v>
      </c>
      <c r="E3004" s="30" t="s">
        <v>512</v>
      </c>
      <c r="F3004">
        <v>0.24611889435819764</v>
      </c>
      <c r="G3004" s="30" t="s">
        <v>448</v>
      </c>
      <c r="H3004" t="s">
        <v>609</v>
      </c>
    </row>
    <row r="3005" spans="1:8" x14ac:dyDescent="0.35">
      <c r="A3005" s="30" t="s">
        <v>297</v>
      </c>
      <c r="B3005">
        <v>6</v>
      </c>
      <c r="C3005" s="30" t="s">
        <v>523</v>
      </c>
      <c r="D3005" s="30" t="s">
        <v>592</v>
      </c>
      <c r="E3005" s="30" t="s">
        <v>513</v>
      </c>
      <c r="F3005">
        <v>0.25865499403103859</v>
      </c>
      <c r="G3005" s="30" t="s">
        <v>449</v>
      </c>
      <c r="H3005" t="s">
        <v>609</v>
      </c>
    </row>
    <row r="3006" spans="1:8" x14ac:dyDescent="0.35">
      <c r="A3006" s="30" t="s">
        <v>297</v>
      </c>
      <c r="B3006">
        <v>6</v>
      </c>
      <c r="C3006" s="30" t="s">
        <v>523</v>
      </c>
      <c r="D3006" s="30" t="s">
        <v>592</v>
      </c>
      <c r="E3006" s="30" t="s">
        <v>514</v>
      </c>
      <c r="F3006">
        <v>0.23237800154918667</v>
      </c>
      <c r="G3006" s="30" t="s">
        <v>450</v>
      </c>
      <c r="H3006" t="s">
        <v>609</v>
      </c>
    </row>
    <row r="3007" spans="1:8" x14ac:dyDescent="0.35">
      <c r="A3007" s="30" t="s">
        <v>297</v>
      </c>
      <c r="B3007">
        <v>6</v>
      </c>
      <c r="C3007" s="30" t="s">
        <v>523</v>
      </c>
      <c r="D3007" s="30" t="s">
        <v>592</v>
      </c>
      <c r="E3007" s="30" t="s">
        <v>52</v>
      </c>
      <c r="F3007">
        <v>0.264750378214826</v>
      </c>
      <c r="G3007" s="30" t="s">
        <v>451</v>
      </c>
      <c r="H3007" t="s">
        <v>610</v>
      </c>
    </row>
    <row r="3008" spans="1:8" x14ac:dyDescent="0.35">
      <c r="A3008" s="30" t="s">
        <v>297</v>
      </c>
      <c r="B3008">
        <v>6</v>
      </c>
      <c r="C3008" s="30" t="s">
        <v>523</v>
      </c>
      <c r="D3008" s="30" t="s">
        <v>592</v>
      </c>
      <c r="E3008" s="30" t="s">
        <v>54</v>
      </c>
      <c r="F3008">
        <v>0.23890105514632692</v>
      </c>
      <c r="G3008" s="30" t="s">
        <v>452</v>
      </c>
      <c r="H3008" t="s">
        <v>611</v>
      </c>
    </row>
    <row r="3009" spans="1:8" x14ac:dyDescent="0.35">
      <c r="A3009" s="30" t="s">
        <v>297</v>
      </c>
      <c r="B3009">
        <v>6</v>
      </c>
      <c r="C3009" s="30" t="s">
        <v>523</v>
      </c>
      <c r="D3009" s="30" t="s">
        <v>592</v>
      </c>
      <c r="E3009" s="30" t="s">
        <v>56</v>
      </c>
      <c r="F3009">
        <v>0.23023791250959325</v>
      </c>
      <c r="G3009" s="30" t="s">
        <v>453</v>
      </c>
      <c r="H3009" t="s">
        <v>612</v>
      </c>
    </row>
    <row r="3010" spans="1:8" x14ac:dyDescent="0.35">
      <c r="A3010" s="30" t="s">
        <v>297</v>
      </c>
      <c r="B3010">
        <v>6</v>
      </c>
      <c r="C3010" s="30" t="s">
        <v>523</v>
      </c>
      <c r="D3010" s="30" t="s">
        <v>592</v>
      </c>
      <c r="E3010" s="30" t="s">
        <v>58</v>
      </c>
      <c r="F3010">
        <v>0.2568154879494271</v>
      </c>
      <c r="G3010" s="30" t="s">
        <v>454</v>
      </c>
      <c r="H3010" t="s">
        <v>613</v>
      </c>
    </row>
    <row r="3011" spans="1:8" x14ac:dyDescent="0.35">
      <c r="A3011" s="30" t="s">
        <v>297</v>
      </c>
      <c r="B3011">
        <v>6</v>
      </c>
      <c r="C3011" s="30" t="s">
        <v>523</v>
      </c>
      <c r="D3011" s="30" t="s">
        <v>592</v>
      </c>
      <c r="E3011" s="30" t="s">
        <v>60</v>
      </c>
      <c r="F3011">
        <v>0.22200296003946721</v>
      </c>
      <c r="G3011" s="30" t="s">
        <v>455</v>
      </c>
      <c r="H3011" t="s">
        <v>614</v>
      </c>
    </row>
    <row r="3012" spans="1:8" x14ac:dyDescent="0.35">
      <c r="A3012" s="30" t="s">
        <v>297</v>
      </c>
      <c r="B3012">
        <v>6</v>
      </c>
      <c r="C3012" s="30" t="s">
        <v>523</v>
      </c>
      <c r="D3012" s="30" t="s">
        <v>592</v>
      </c>
      <c r="E3012" s="30" t="s">
        <v>62</v>
      </c>
      <c r="F3012">
        <v>0.21973631642029559</v>
      </c>
      <c r="G3012" s="30" t="s">
        <v>456</v>
      </c>
      <c r="H3012" t="s">
        <v>615</v>
      </c>
    </row>
    <row r="3013" spans="1:8" x14ac:dyDescent="0.35">
      <c r="A3013" s="30" t="s">
        <v>297</v>
      </c>
      <c r="B3013">
        <v>6</v>
      </c>
      <c r="C3013" s="30" t="s">
        <v>523</v>
      </c>
      <c r="D3013" s="30" t="s">
        <v>592</v>
      </c>
      <c r="E3013" s="30" t="s">
        <v>64</v>
      </c>
      <c r="F3013">
        <v>0.20698344132469401</v>
      </c>
      <c r="G3013" s="30" t="s">
        <v>457</v>
      </c>
      <c r="H3013" t="s">
        <v>616</v>
      </c>
    </row>
    <row r="3014" spans="1:8" x14ac:dyDescent="0.35">
      <c r="A3014" s="30" t="s">
        <v>297</v>
      </c>
      <c r="B3014">
        <v>6</v>
      </c>
      <c r="C3014" s="30" t="s">
        <v>523</v>
      </c>
      <c r="D3014" s="30" t="s">
        <v>592</v>
      </c>
      <c r="E3014" s="30" t="s">
        <v>515</v>
      </c>
      <c r="F3014">
        <v>0.23096821877309681</v>
      </c>
      <c r="G3014" s="30" t="s">
        <v>458</v>
      </c>
      <c r="H3014" t="s">
        <v>617</v>
      </c>
    </row>
    <row r="3015" spans="1:8" x14ac:dyDescent="0.35">
      <c r="A3015" s="30" t="s">
        <v>297</v>
      </c>
      <c r="B3015">
        <v>6</v>
      </c>
      <c r="C3015" s="30" t="s">
        <v>523</v>
      </c>
      <c r="D3015" s="30" t="s">
        <v>592</v>
      </c>
      <c r="E3015" s="30" t="s">
        <v>516</v>
      </c>
      <c r="F3015">
        <v>0.15659543109801036</v>
      </c>
      <c r="G3015" s="30" t="s">
        <v>459</v>
      </c>
      <c r="H3015" t="s">
        <v>617</v>
      </c>
    </row>
    <row r="3016" spans="1:8" x14ac:dyDescent="0.35">
      <c r="A3016" s="30" t="s">
        <v>297</v>
      </c>
      <c r="B3016">
        <v>6</v>
      </c>
      <c r="C3016" s="30" t="s">
        <v>523</v>
      </c>
      <c r="D3016" s="30" t="s">
        <v>592</v>
      </c>
      <c r="E3016" s="30" t="s">
        <v>68</v>
      </c>
      <c r="F3016">
        <v>0.14933239634574844</v>
      </c>
      <c r="G3016" s="30" t="s">
        <v>460</v>
      </c>
      <c r="H3016" t="s">
        <v>618</v>
      </c>
    </row>
    <row r="3017" spans="1:8" x14ac:dyDescent="0.35">
      <c r="A3017" s="30" t="s">
        <v>297</v>
      </c>
      <c r="B3017">
        <v>6</v>
      </c>
      <c r="C3017" s="30" t="s">
        <v>523</v>
      </c>
      <c r="D3017" s="30" t="s">
        <v>592</v>
      </c>
      <c r="E3017" s="30" t="s">
        <v>70</v>
      </c>
      <c r="F3017">
        <v>0.15948963317384368</v>
      </c>
      <c r="G3017" s="30" t="s">
        <v>461</v>
      </c>
      <c r="H3017" t="s">
        <v>619</v>
      </c>
    </row>
    <row r="3018" spans="1:8" x14ac:dyDescent="0.35">
      <c r="A3018" s="30" t="s">
        <v>297</v>
      </c>
      <c r="B3018">
        <v>6</v>
      </c>
      <c r="C3018" s="30" t="s">
        <v>523</v>
      </c>
      <c r="D3018" s="30" t="s">
        <v>592</v>
      </c>
      <c r="E3018" s="30" t="s">
        <v>72</v>
      </c>
      <c r="F3018">
        <v>0.16507703595011003</v>
      </c>
      <c r="G3018" s="30" t="s">
        <v>462</v>
      </c>
      <c r="H3018" t="s">
        <v>620</v>
      </c>
    </row>
    <row r="3019" spans="1:8" x14ac:dyDescent="0.35">
      <c r="A3019" s="30" t="s">
        <v>297</v>
      </c>
      <c r="B3019">
        <v>6</v>
      </c>
      <c r="C3019" s="30" t="s">
        <v>523</v>
      </c>
      <c r="D3019" s="30" t="s">
        <v>592</v>
      </c>
      <c r="E3019" s="30" t="s">
        <v>74</v>
      </c>
      <c r="F3019">
        <v>0.16912057302029448</v>
      </c>
      <c r="G3019" s="30" t="s">
        <v>463</v>
      </c>
      <c r="H3019" t="s">
        <v>621</v>
      </c>
    </row>
    <row r="3020" spans="1:8" x14ac:dyDescent="0.35">
      <c r="A3020" s="30" t="s">
        <v>297</v>
      </c>
      <c r="B3020">
        <v>6</v>
      </c>
      <c r="C3020" s="30" t="s">
        <v>523</v>
      </c>
      <c r="D3020" s="30" t="s">
        <v>592</v>
      </c>
      <c r="E3020" s="30" t="s">
        <v>76</v>
      </c>
      <c r="F3020">
        <v>0.14073180538801769</v>
      </c>
      <c r="G3020" s="30" t="s">
        <v>464</v>
      </c>
      <c r="H3020" t="s">
        <v>622</v>
      </c>
    </row>
    <row r="3021" spans="1:8" x14ac:dyDescent="0.35">
      <c r="A3021" s="30" t="s">
        <v>297</v>
      </c>
      <c r="B3021">
        <v>6</v>
      </c>
      <c r="C3021" s="30" t="s">
        <v>523</v>
      </c>
      <c r="D3021" s="30" t="s">
        <v>592</v>
      </c>
      <c r="E3021" s="30" t="s">
        <v>78</v>
      </c>
      <c r="F3021">
        <v>0.18072289156626503</v>
      </c>
      <c r="G3021" s="30" t="s">
        <v>465</v>
      </c>
      <c r="H3021" t="s">
        <v>623</v>
      </c>
    </row>
    <row r="3022" spans="1:8" x14ac:dyDescent="0.35">
      <c r="A3022" s="30" t="s">
        <v>297</v>
      </c>
      <c r="B3022">
        <v>6</v>
      </c>
      <c r="C3022" s="30" t="s">
        <v>523</v>
      </c>
      <c r="D3022" s="30" t="s">
        <v>592</v>
      </c>
      <c r="E3022" s="30" t="s">
        <v>80</v>
      </c>
      <c r="F3022">
        <v>0.11531808571977706</v>
      </c>
      <c r="G3022" s="30" t="s">
        <v>466</v>
      </c>
      <c r="H3022" t="s">
        <v>624</v>
      </c>
    </row>
    <row r="3023" spans="1:8" x14ac:dyDescent="0.35">
      <c r="A3023" s="30" t="s">
        <v>297</v>
      </c>
      <c r="B3023">
        <v>6</v>
      </c>
      <c r="C3023" s="30" t="s">
        <v>523</v>
      </c>
      <c r="D3023" s="30" t="s">
        <v>592</v>
      </c>
      <c r="E3023" s="30" t="s">
        <v>82</v>
      </c>
      <c r="F3023">
        <v>0.12950787009364415</v>
      </c>
      <c r="G3023" s="30" t="s">
        <v>467</v>
      </c>
      <c r="H3023" t="s">
        <v>625</v>
      </c>
    </row>
    <row r="3024" spans="1:8" x14ac:dyDescent="0.35">
      <c r="A3024" s="30" t="s">
        <v>297</v>
      </c>
      <c r="B3024">
        <v>6</v>
      </c>
      <c r="C3024" s="30" t="s">
        <v>523</v>
      </c>
      <c r="D3024" s="30" t="s">
        <v>592</v>
      </c>
      <c r="E3024" s="30" t="s">
        <v>84</v>
      </c>
      <c r="F3024">
        <v>0.13149908962168724</v>
      </c>
      <c r="G3024" s="30" t="s">
        <v>468</v>
      </c>
      <c r="H3024" t="s">
        <v>626</v>
      </c>
    </row>
    <row r="3025" spans="1:8" x14ac:dyDescent="0.35">
      <c r="A3025" s="30" t="s">
        <v>297</v>
      </c>
      <c r="B3025">
        <v>6</v>
      </c>
      <c r="C3025" s="30" t="s">
        <v>523</v>
      </c>
      <c r="D3025" s="30" t="s">
        <v>592</v>
      </c>
      <c r="E3025" s="30" t="s">
        <v>86</v>
      </c>
      <c r="F3025">
        <v>0.12014417300760913</v>
      </c>
      <c r="G3025" s="30" t="s">
        <v>469</v>
      </c>
      <c r="H3025" t="s">
        <v>627</v>
      </c>
    </row>
    <row r="3026" spans="1:8" x14ac:dyDescent="0.35">
      <c r="A3026" s="30" t="s">
        <v>297</v>
      </c>
      <c r="B3026">
        <v>6</v>
      </c>
      <c r="C3026" s="30" t="s">
        <v>523</v>
      </c>
      <c r="D3026" s="30" t="s">
        <v>592</v>
      </c>
      <c r="E3026" s="30" t="s">
        <v>88</v>
      </c>
      <c r="F3026">
        <v>0.11039743075070253</v>
      </c>
      <c r="G3026" s="30" t="s">
        <v>470</v>
      </c>
      <c r="H3026" t="s">
        <v>628</v>
      </c>
    </row>
    <row r="3027" spans="1:8" x14ac:dyDescent="0.35">
      <c r="A3027" s="30" t="s">
        <v>297</v>
      </c>
      <c r="B3027">
        <v>6</v>
      </c>
      <c r="C3027" s="30" t="s">
        <v>523</v>
      </c>
      <c r="D3027" s="30" t="s">
        <v>592</v>
      </c>
      <c r="E3027" s="30" t="s">
        <v>90</v>
      </c>
      <c r="F3027">
        <v>0.11954572624028691</v>
      </c>
      <c r="G3027" s="30" t="s">
        <v>471</v>
      </c>
      <c r="H3027" t="s">
        <v>629</v>
      </c>
    </row>
    <row r="3028" spans="1:8" x14ac:dyDescent="0.35">
      <c r="A3028" s="30" t="s">
        <v>297</v>
      </c>
      <c r="B3028">
        <v>6</v>
      </c>
      <c r="C3028" s="30" t="s">
        <v>523</v>
      </c>
      <c r="D3028" s="30" t="s">
        <v>592</v>
      </c>
      <c r="E3028" s="30" t="s">
        <v>92</v>
      </c>
      <c r="F3028">
        <v>0.13206013815522144</v>
      </c>
      <c r="G3028" s="30" t="s">
        <v>472</v>
      </c>
      <c r="H3028" t="s">
        <v>630</v>
      </c>
    </row>
    <row r="3029" spans="1:8" x14ac:dyDescent="0.35">
      <c r="A3029" s="30" t="s">
        <v>297</v>
      </c>
      <c r="B3029">
        <v>6</v>
      </c>
      <c r="C3029" s="30" t="s">
        <v>523</v>
      </c>
      <c r="D3029" s="30" t="s">
        <v>592</v>
      </c>
      <c r="E3029" s="30" t="s">
        <v>94</v>
      </c>
      <c r="F3029">
        <v>0.13877874702616971</v>
      </c>
      <c r="G3029" s="30" t="s">
        <v>473</v>
      </c>
      <c r="H3029" t="s">
        <v>631</v>
      </c>
    </row>
    <row r="3030" spans="1:8" x14ac:dyDescent="0.35">
      <c r="A3030" s="30" t="s">
        <v>297</v>
      </c>
      <c r="B3030">
        <v>6</v>
      </c>
      <c r="C3030" s="30" t="s">
        <v>523</v>
      </c>
      <c r="D3030" s="30" t="s">
        <v>592</v>
      </c>
      <c r="E3030" s="30" t="s">
        <v>517</v>
      </c>
      <c r="F3030">
        <v>0.15920398009950251</v>
      </c>
      <c r="G3030" s="30" t="s">
        <v>474</v>
      </c>
      <c r="H3030" t="s">
        <v>632</v>
      </c>
    </row>
    <row r="3031" spans="1:8" x14ac:dyDescent="0.35">
      <c r="A3031" s="30" t="s">
        <v>297</v>
      </c>
      <c r="B3031">
        <v>6</v>
      </c>
      <c r="C3031" s="30" t="s">
        <v>523</v>
      </c>
      <c r="D3031" s="30" t="s">
        <v>592</v>
      </c>
      <c r="E3031" s="30" t="s">
        <v>518</v>
      </c>
      <c r="F3031">
        <v>0.13487475915221581</v>
      </c>
      <c r="G3031" s="30" t="s">
        <v>475</v>
      </c>
      <c r="H3031" t="s">
        <v>632</v>
      </c>
    </row>
    <row r="3032" spans="1:8" x14ac:dyDescent="0.35">
      <c r="A3032" s="30" t="s">
        <v>297</v>
      </c>
      <c r="B3032">
        <v>7</v>
      </c>
      <c r="C3032" s="30" t="s">
        <v>524</v>
      </c>
      <c r="D3032" s="30" t="s">
        <v>592</v>
      </c>
      <c r="E3032" s="30" t="s">
        <v>511</v>
      </c>
      <c r="F3032">
        <v>1.3465346534653466</v>
      </c>
      <c r="G3032" s="30" t="s">
        <v>476</v>
      </c>
      <c r="H3032" t="s">
        <v>511</v>
      </c>
    </row>
    <row r="3033" spans="1:8" x14ac:dyDescent="0.35">
      <c r="A3033" s="30" t="s">
        <v>297</v>
      </c>
      <c r="B3033">
        <v>7</v>
      </c>
      <c r="C3033" s="30" t="s">
        <v>524</v>
      </c>
      <c r="D3033" s="30" t="s">
        <v>592</v>
      </c>
      <c r="E3033" s="30" t="s">
        <v>512</v>
      </c>
      <c r="F3033">
        <v>1.1926605504587156</v>
      </c>
      <c r="G3033" s="30" t="s">
        <v>477</v>
      </c>
      <c r="H3033" t="s">
        <v>609</v>
      </c>
    </row>
    <row r="3034" spans="1:8" x14ac:dyDescent="0.35">
      <c r="A3034" s="30" t="s">
        <v>297</v>
      </c>
      <c r="B3034">
        <v>7</v>
      </c>
      <c r="C3034" s="30" t="s">
        <v>524</v>
      </c>
      <c r="D3034" s="30" t="s">
        <v>592</v>
      </c>
      <c r="E3034" s="30" t="s">
        <v>513</v>
      </c>
      <c r="F3034">
        <v>1.1502782931354358</v>
      </c>
      <c r="G3034" s="30" t="s">
        <v>478</v>
      </c>
      <c r="H3034" t="s">
        <v>609</v>
      </c>
    </row>
    <row r="3035" spans="1:8" x14ac:dyDescent="0.35">
      <c r="A3035" s="30" t="s">
        <v>297</v>
      </c>
      <c r="B3035">
        <v>7</v>
      </c>
      <c r="C3035" s="30" t="s">
        <v>524</v>
      </c>
      <c r="D3035" s="30" t="s">
        <v>592</v>
      </c>
      <c r="E3035" s="30" t="s">
        <v>514</v>
      </c>
      <c r="F3035">
        <v>1.2572533849129592</v>
      </c>
      <c r="G3035" s="30" t="s">
        <v>479</v>
      </c>
      <c r="H3035" t="s">
        <v>609</v>
      </c>
    </row>
    <row r="3036" spans="1:8" x14ac:dyDescent="0.35">
      <c r="A3036" s="30" t="s">
        <v>297</v>
      </c>
      <c r="B3036">
        <v>7</v>
      </c>
      <c r="C3036" s="30" t="s">
        <v>524</v>
      </c>
      <c r="D3036" s="30" t="s">
        <v>592</v>
      </c>
      <c r="E3036" s="30" t="s">
        <v>52</v>
      </c>
      <c r="F3036">
        <v>1.2144212523719167</v>
      </c>
      <c r="G3036" s="30" t="s">
        <v>480</v>
      </c>
      <c r="H3036" t="s">
        <v>610</v>
      </c>
    </row>
    <row r="3037" spans="1:8" x14ac:dyDescent="0.35">
      <c r="A3037" s="30" t="s">
        <v>297</v>
      </c>
      <c r="B3037">
        <v>7</v>
      </c>
      <c r="C3037" s="30" t="s">
        <v>524</v>
      </c>
      <c r="D3037" s="30" t="s">
        <v>592</v>
      </c>
      <c r="E3037" s="30" t="s">
        <v>54</v>
      </c>
      <c r="F3037">
        <v>1.25</v>
      </c>
      <c r="G3037" s="30" t="s">
        <v>481</v>
      </c>
      <c r="H3037" t="s">
        <v>611</v>
      </c>
    </row>
    <row r="3038" spans="1:8" x14ac:dyDescent="0.35">
      <c r="A3038" s="30" t="s">
        <v>297</v>
      </c>
      <c r="B3038">
        <v>7</v>
      </c>
      <c r="C3038" s="30" t="s">
        <v>524</v>
      </c>
      <c r="D3038" s="30" t="s">
        <v>592</v>
      </c>
      <c r="E3038" s="30" t="s">
        <v>56</v>
      </c>
      <c r="F3038">
        <v>1.1111111111111109</v>
      </c>
      <c r="G3038" s="30" t="s">
        <v>482</v>
      </c>
      <c r="H3038" t="s">
        <v>612</v>
      </c>
    </row>
    <row r="3039" spans="1:8" x14ac:dyDescent="0.35">
      <c r="A3039" s="30" t="s">
        <v>297</v>
      </c>
      <c r="B3039">
        <v>7</v>
      </c>
      <c r="C3039" s="30" t="s">
        <v>524</v>
      </c>
      <c r="D3039" s="30" t="s">
        <v>592</v>
      </c>
      <c r="E3039" s="30" t="s">
        <v>58</v>
      </c>
      <c r="F3039">
        <v>1.075268817204301</v>
      </c>
      <c r="G3039" s="30" t="s">
        <v>483</v>
      </c>
      <c r="H3039" t="s">
        <v>613</v>
      </c>
    </row>
    <row r="3040" spans="1:8" x14ac:dyDescent="0.35">
      <c r="A3040" s="30" t="s">
        <v>297</v>
      </c>
      <c r="B3040">
        <v>7</v>
      </c>
      <c r="C3040" s="30" t="s">
        <v>524</v>
      </c>
      <c r="D3040" s="30" t="s">
        <v>592</v>
      </c>
      <c r="E3040" s="30" t="s">
        <v>60</v>
      </c>
      <c r="F3040">
        <v>1.145631067961165</v>
      </c>
      <c r="G3040" s="30" t="s">
        <v>484</v>
      </c>
      <c r="H3040" t="s">
        <v>614</v>
      </c>
    </row>
    <row r="3041" spans="1:8" x14ac:dyDescent="0.35">
      <c r="A3041" s="30" t="s">
        <v>297</v>
      </c>
      <c r="B3041">
        <v>7</v>
      </c>
      <c r="C3041" s="30" t="s">
        <v>524</v>
      </c>
      <c r="D3041" s="30" t="s">
        <v>592</v>
      </c>
      <c r="E3041" s="30" t="s">
        <v>62</v>
      </c>
      <c r="F3041">
        <v>1.0365853658536586</v>
      </c>
      <c r="G3041" s="30" t="s">
        <v>485</v>
      </c>
      <c r="H3041" t="s">
        <v>615</v>
      </c>
    </row>
    <row r="3042" spans="1:8" x14ac:dyDescent="0.35">
      <c r="A3042" s="30" t="s">
        <v>297</v>
      </c>
      <c r="B3042">
        <v>7</v>
      </c>
      <c r="C3042" s="30" t="s">
        <v>524</v>
      </c>
      <c r="D3042" s="30" t="s">
        <v>592</v>
      </c>
      <c r="E3042" s="30" t="s">
        <v>64</v>
      </c>
      <c r="F3042">
        <v>0.88082901554404147</v>
      </c>
      <c r="G3042" s="30" t="s">
        <v>486</v>
      </c>
      <c r="H3042" t="s">
        <v>616</v>
      </c>
    </row>
    <row r="3043" spans="1:8" x14ac:dyDescent="0.35">
      <c r="A3043" s="30" t="s">
        <v>297</v>
      </c>
      <c r="B3043">
        <v>7</v>
      </c>
      <c r="C3043" s="30" t="s">
        <v>524</v>
      </c>
      <c r="D3043" s="30" t="s">
        <v>592</v>
      </c>
      <c r="E3043" s="30" t="s">
        <v>515</v>
      </c>
      <c r="F3043">
        <v>0.83491461100569253</v>
      </c>
      <c r="G3043" s="30" t="s">
        <v>487</v>
      </c>
      <c r="H3043" t="s">
        <v>617</v>
      </c>
    </row>
    <row r="3044" spans="1:8" x14ac:dyDescent="0.35">
      <c r="A3044" s="30" t="s">
        <v>297</v>
      </c>
      <c r="B3044">
        <v>7</v>
      </c>
      <c r="C3044" s="30" t="s">
        <v>524</v>
      </c>
      <c r="D3044" s="30" t="s">
        <v>592</v>
      </c>
      <c r="E3044" s="30" t="s">
        <v>516</v>
      </c>
      <c r="F3044">
        <v>0.71428571428571419</v>
      </c>
      <c r="G3044" s="30" t="s">
        <v>488</v>
      </c>
      <c r="H3044" t="s">
        <v>617</v>
      </c>
    </row>
    <row r="3045" spans="1:8" x14ac:dyDescent="0.35">
      <c r="A3045" s="30" t="s">
        <v>297</v>
      </c>
      <c r="B3045">
        <v>7</v>
      </c>
      <c r="C3045" s="30" t="s">
        <v>524</v>
      </c>
      <c r="D3045" s="30" t="s">
        <v>592</v>
      </c>
      <c r="E3045" s="30" t="s">
        <v>68</v>
      </c>
      <c r="F3045">
        <v>0.62857142857142856</v>
      </c>
      <c r="G3045" s="30" t="s">
        <v>489</v>
      </c>
      <c r="H3045" t="s">
        <v>618</v>
      </c>
    </row>
    <row r="3046" spans="1:8" x14ac:dyDescent="0.35">
      <c r="A3046" s="30" t="s">
        <v>297</v>
      </c>
      <c r="B3046">
        <v>7</v>
      </c>
      <c r="C3046" s="30" t="s">
        <v>524</v>
      </c>
      <c r="D3046" s="30" t="s">
        <v>592</v>
      </c>
      <c r="E3046" s="30" t="s">
        <v>70</v>
      </c>
      <c r="F3046">
        <v>0.55555555555555558</v>
      </c>
      <c r="G3046" s="30" t="s">
        <v>490</v>
      </c>
      <c r="H3046" t="s">
        <v>619</v>
      </c>
    </row>
    <row r="3047" spans="1:8" x14ac:dyDescent="0.35">
      <c r="A3047" s="30" t="s">
        <v>297</v>
      </c>
      <c r="B3047">
        <v>7</v>
      </c>
      <c r="C3047" s="30" t="s">
        <v>524</v>
      </c>
      <c r="D3047" s="30" t="s">
        <v>592</v>
      </c>
      <c r="E3047" s="30" t="s">
        <v>72</v>
      </c>
      <c r="F3047">
        <v>0.54003724394785857</v>
      </c>
      <c r="G3047" s="30" t="s">
        <v>491</v>
      </c>
      <c r="H3047" t="s">
        <v>620</v>
      </c>
    </row>
    <row r="3048" spans="1:8" x14ac:dyDescent="0.35">
      <c r="A3048" s="30" t="s">
        <v>297</v>
      </c>
      <c r="B3048">
        <v>7</v>
      </c>
      <c r="C3048" s="30" t="s">
        <v>524</v>
      </c>
      <c r="D3048" s="30" t="s">
        <v>592</v>
      </c>
      <c r="E3048" s="30" t="s">
        <v>74</v>
      </c>
      <c r="F3048">
        <v>0.50505050505050497</v>
      </c>
      <c r="G3048" s="30" t="s">
        <v>492</v>
      </c>
      <c r="H3048" t="s">
        <v>621</v>
      </c>
    </row>
    <row r="3049" spans="1:8" x14ac:dyDescent="0.35">
      <c r="A3049" s="30" t="s">
        <v>297</v>
      </c>
      <c r="B3049">
        <v>7</v>
      </c>
      <c r="C3049" s="30" t="s">
        <v>524</v>
      </c>
      <c r="D3049" s="30" t="s">
        <v>592</v>
      </c>
      <c r="E3049" s="30" t="s">
        <v>76</v>
      </c>
      <c r="F3049">
        <v>0.5818181818181819</v>
      </c>
      <c r="G3049" s="30" t="s">
        <v>493</v>
      </c>
      <c r="H3049" t="s">
        <v>622</v>
      </c>
    </row>
    <row r="3050" spans="1:8" x14ac:dyDescent="0.35">
      <c r="A3050" s="30" t="s">
        <v>297</v>
      </c>
      <c r="B3050">
        <v>7</v>
      </c>
      <c r="C3050" s="30" t="s">
        <v>524</v>
      </c>
      <c r="D3050" s="30" t="s">
        <v>592</v>
      </c>
      <c r="E3050" s="30" t="s">
        <v>78</v>
      </c>
      <c r="F3050">
        <v>0.53016453382084106</v>
      </c>
      <c r="G3050" s="30" t="s">
        <v>494</v>
      </c>
      <c r="H3050" t="s">
        <v>623</v>
      </c>
    </row>
    <row r="3051" spans="1:8" x14ac:dyDescent="0.35">
      <c r="A3051" s="30" t="s">
        <v>297</v>
      </c>
      <c r="B3051">
        <v>7</v>
      </c>
      <c r="C3051" s="30" t="s">
        <v>524</v>
      </c>
      <c r="D3051" s="30" t="s">
        <v>592</v>
      </c>
      <c r="E3051" s="30" t="s">
        <v>80</v>
      </c>
      <c r="F3051">
        <v>0.60550458715596334</v>
      </c>
      <c r="G3051" s="30" t="s">
        <v>495</v>
      </c>
      <c r="H3051" t="s">
        <v>624</v>
      </c>
    </row>
    <row r="3052" spans="1:8" x14ac:dyDescent="0.35">
      <c r="A3052" s="30" t="s">
        <v>297</v>
      </c>
      <c r="B3052">
        <v>7</v>
      </c>
      <c r="C3052" s="30" t="s">
        <v>524</v>
      </c>
      <c r="D3052" s="30" t="s">
        <v>592</v>
      </c>
      <c r="E3052" s="30" t="s">
        <v>82</v>
      </c>
      <c r="F3052">
        <v>0.51418439716312059</v>
      </c>
      <c r="G3052" s="30" t="s">
        <v>496</v>
      </c>
      <c r="H3052" t="s">
        <v>625</v>
      </c>
    </row>
    <row r="3053" spans="1:8" x14ac:dyDescent="0.35">
      <c r="A3053" s="30" t="s">
        <v>297</v>
      </c>
      <c r="B3053">
        <v>7</v>
      </c>
      <c r="C3053" s="30" t="s">
        <v>524</v>
      </c>
      <c r="D3053" s="30" t="s">
        <v>592</v>
      </c>
      <c r="E3053" s="30" t="s">
        <v>84</v>
      </c>
      <c r="F3053">
        <v>0.515267175572519</v>
      </c>
      <c r="G3053" s="30" t="s">
        <v>497</v>
      </c>
      <c r="H3053" t="s">
        <v>626</v>
      </c>
    </row>
    <row r="3054" spans="1:8" x14ac:dyDescent="0.35">
      <c r="A3054" s="30" t="s">
        <v>297</v>
      </c>
      <c r="B3054">
        <v>7</v>
      </c>
      <c r="C3054" s="30" t="s">
        <v>524</v>
      </c>
      <c r="D3054" s="30" t="s">
        <v>592</v>
      </c>
      <c r="E3054" s="30" t="s">
        <v>86</v>
      </c>
      <c r="F3054">
        <v>0.53045186640471509</v>
      </c>
      <c r="G3054" s="30" t="s">
        <v>498</v>
      </c>
      <c r="H3054" t="s">
        <v>627</v>
      </c>
    </row>
    <row r="3055" spans="1:8" x14ac:dyDescent="0.35">
      <c r="A3055" s="30" t="s">
        <v>297</v>
      </c>
      <c r="B3055">
        <v>7</v>
      </c>
      <c r="C3055" s="30" t="s">
        <v>524</v>
      </c>
      <c r="D3055" s="30" t="s">
        <v>592</v>
      </c>
      <c r="E3055" s="30" t="s">
        <v>88</v>
      </c>
      <c r="F3055">
        <v>0.53016453382084106</v>
      </c>
      <c r="G3055" s="30" t="s">
        <v>499</v>
      </c>
      <c r="H3055" t="s">
        <v>628</v>
      </c>
    </row>
    <row r="3056" spans="1:8" x14ac:dyDescent="0.35">
      <c r="A3056" s="30" t="s">
        <v>297</v>
      </c>
      <c r="B3056">
        <v>7</v>
      </c>
      <c r="C3056" s="30" t="s">
        <v>524</v>
      </c>
      <c r="D3056" s="30" t="s">
        <v>592</v>
      </c>
      <c r="E3056" s="30" t="s">
        <v>90</v>
      </c>
      <c r="F3056">
        <v>0.54964539007092195</v>
      </c>
      <c r="G3056" s="30" t="s">
        <v>500</v>
      </c>
      <c r="H3056" t="s">
        <v>629</v>
      </c>
    </row>
    <row r="3057" spans="1:8" x14ac:dyDescent="0.35">
      <c r="A3057" s="30" t="s">
        <v>297</v>
      </c>
      <c r="B3057">
        <v>7</v>
      </c>
      <c r="C3057" s="30" t="s">
        <v>524</v>
      </c>
      <c r="D3057" s="30" t="s">
        <v>592</v>
      </c>
      <c r="E3057" s="30" t="s">
        <v>92</v>
      </c>
      <c r="F3057">
        <v>0.57654075546719696</v>
      </c>
      <c r="G3057" s="30" t="s">
        <v>501</v>
      </c>
      <c r="H3057" t="s">
        <v>630</v>
      </c>
    </row>
    <row r="3058" spans="1:8" x14ac:dyDescent="0.35">
      <c r="A3058" s="30" t="s">
        <v>297</v>
      </c>
      <c r="B3058">
        <v>7</v>
      </c>
      <c r="C3058" s="30" t="s">
        <v>524</v>
      </c>
      <c r="D3058" s="30" t="s">
        <v>592</v>
      </c>
      <c r="E3058" s="30" t="s">
        <v>94</v>
      </c>
      <c r="F3058">
        <v>0.6166666666666667</v>
      </c>
      <c r="G3058" s="30" t="s">
        <v>502</v>
      </c>
      <c r="H3058" t="s">
        <v>631</v>
      </c>
    </row>
    <row r="3059" spans="1:8" x14ac:dyDescent="0.35">
      <c r="A3059" s="30" t="s">
        <v>297</v>
      </c>
      <c r="B3059">
        <v>7</v>
      </c>
      <c r="C3059" s="30" t="s">
        <v>524</v>
      </c>
      <c r="D3059" s="30" t="s">
        <v>592</v>
      </c>
      <c r="E3059" s="30" t="s">
        <v>517</v>
      </c>
      <c r="F3059">
        <v>0.63745019920318724</v>
      </c>
      <c r="G3059" s="30" t="s">
        <v>503</v>
      </c>
      <c r="H3059" t="s">
        <v>632</v>
      </c>
    </row>
    <row r="3060" spans="1:8" x14ac:dyDescent="0.35">
      <c r="A3060" s="30" t="s">
        <v>297</v>
      </c>
      <c r="B3060">
        <v>7</v>
      </c>
      <c r="C3060" s="30" t="s">
        <v>524</v>
      </c>
      <c r="D3060" s="30" t="s">
        <v>592</v>
      </c>
      <c r="E3060" s="30" t="s">
        <v>518</v>
      </c>
      <c r="F3060">
        <v>0.62385321100917424</v>
      </c>
      <c r="G3060" s="30" t="s">
        <v>504</v>
      </c>
      <c r="H3060" t="s">
        <v>632</v>
      </c>
    </row>
    <row r="3061" spans="1:8" x14ac:dyDescent="0.35">
      <c r="A3061" s="30" t="s">
        <v>297</v>
      </c>
      <c r="B3061">
        <v>7</v>
      </c>
      <c r="C3061" s="30" t="s">
        <v>524</v>
      </c>
      <c r="D3061" s="30" t="s">
        <v>592</v>
      </c>
      <c r="E3061" s="30" t="s">
        <v>586</v>
      </c>
      <c r="F3061">
        <v>0.68226120857699823</v>
      </c>
      <c r="G3061" s="30" t="s">
        <v>505</v>
      </c>
      <c r="H3061" t="s">
        <v>586</v>
      </c>
    </row>
    <row r="3062" spans="1:8" x14ac:dyDescent="0.35">
      <c r="A3062" s="30" t="s">
        <v>292</v>
      </c>
      <c r="B3062">
        <v>1</v>
      </c>
      <c r="C3062" s="30" t="s">
        <v>510</v>
      </c>
      <c r="D3062" s="30" t="s">
        <v>592</v>
      </c>
      <c r="E3062" s="30" t="s">
        <v>511</v>
      </c>
      <c r="F3062">
        <v>0</v>
      </c>
      <c r="G3062" s="30" t="s">
        <v>301</v>
      </c>
      <c r="H3062" t="s">
        <v>511</v>
      </c>
    </row>
    <row r="3063" spans="1:8" x14ac:dyDescent="0.35">
      <c r="A3063" s="30" t="s">
        <v>292</v>
      </c>
      <c r="B3063">
        <v>1</v>
      </c>
      <c r="C3063" s="30" t="s">
        <v>510</v>
      </c>
      <c r="D3063" s="30" t="s">
        <v>592</v>
      </c>
      <c r="E3063" s="30" t="s">
        <v>512</v>
      </c>
      <c r="F3063">
        <v>0</v>
      </c>
      <c r="G3063" s="30" t="s">
        <v>303</v>
      </c>
      <c r="H3063" t="s">
        <v>609</v>
      </c>
    </row>
    <row r="3064" spans="1:8" x14ac:dyDescent="0.35">
      <c r="A3064" s="30" t="s">
        <v>292</v>
      </c>
      <c r="B3064">
        <v>1</v>
      </c>
      <c r="C3064" s="30" t="s">
        <v>510</v>
      </c>
      <c r="D3064" s="30" t="s">
        <v>592</v>
      </c>
      <c r="E3064" s="30" t="s">
        <v>513</v>
      </c>
      <c r="F3064">
        <v>0</v>
      </c>
      <c r="G3064" s="30" t="s">
        <v>304</v>
      </c>
      <c r="H3064" t="s">
        <v>609</v>
      </c>
    </row>
    <row r="3065" spans="1:8" x14ac:dyDescent="0.35">
      <c r="A3065" s="30" t="s">
        <v>292</v>
      </c>
      <c r="B3065">
        <v>1</v>
      </c>
      <c r="C3065" s="30" t="s">
        <v>510</v>
      </c>
      <c r="D3065" s="30" t="s">
        <v>592</v>
      </c>
      <c r="E3065" s="30" t="s">
        <v>514</v>
      </c>
      <c r="F3065">
        <v>0</v>
      </c>
      <c r="G3065" s="30" t="s">
        <v>305</v>
      </c>
      <c r="H3065" t="s">
        <v>609</v>
      </c>
    </row>
    <row r="3066" spans="1:8" x14ac:dyDescent="0.35">
      <c r="A3066" s="30" t="s">
        <v>292</v>
      </c>
      <c r="B3066">
        <v>1</v>
      </c>
      <c r="C3066" s="30" t="s">
        <v>510</v>
      </c>
      <c r="D3066" s="30" t="s">
        <v>592</v>
      </c>
      <c r="E3066" s="30" t="s">
        <v>52</v>
      </c>
      <c r="F3066">
        <v>0</v>
      </c>
      <c r="G3066" s="30" t="s">
        <v>306</v>
      </c>
      <c r="H3066" t="s">
        <v>610</v>
      </c>
    </row>
    <row r="3067" spans="1:8" x14ac:dyDescent="0.35">
      <c r="A3067" s="30" t="s">
        <v>292</v>
      </c>
      <c r="B3067">
        <v>1</v>
      </c>
      <c r="C3067" s="30" t="s">
        <v>510</v>
      </c>
      <c r="D3067" s="30" t="s">
        <v>592</v>
      </c>
      <c r="E3067" s="30" t="s">
        <v>54</v>
      </c>
      <c r="F3067">
        <v>0</v>
      </c>
      <c r="G3067" s="30" t="s">
        <v>307</v>
      </c>
      <c r="H3067" t="s">
        <v>611</v>
      </c>
    </row>
    <row r="3068" spans="1:8" x14ac:dyDescent="0.35">
      <c r="A3068" s="30" t="s">
        <v>292</v>
      </c>
      <c r="B3068">
        <v>1</v>
      </c>
      <c r="C3068" s="30" t="s">
        <v>510</v>
      </c>
      <c r="D3068" s="30" t="s">
        <v>592</v>
      </c>
      <c r="E3068" s="30" t="s">
        <v>56</v>
      </c>
      <c r="F3068">
        <v>0</v>
      </c>
      <c r="G3068" s="30" t="s">
        <v>308</v>
      </c>
      <c r="H3068" t="s">
        <v>612</v>
      </c>
    </row>
    <row r="3069" spans="1:8" x14ac:dyDescent="0.35">
      <c r="A3069" s="30" t="s">
        <v>292</v>
      </c>
      <c r="B3069">
        <v>1</v>
      </c>
      <c r="C3069" s="30" t="s">
        <v>510</v>
      </c>
      <c r="D3069" s="30" t="s">
        <v>592</v>
      </c>
      <c r="E3069" s="30" t="s">
        <v>58</v>
      </c>
      <c r="F3069">
        <v>0</v>
      </c>
      <c r="G3069" s="30" t="s">
        <v>309</v>
      </c>
      <c r="H3069" t="s">
        <v>613</v>
      </c>
    </row>
    <row r="3070" spans="1:8" x14ac:dyDescent="0.35">
      <c r="A3070" s="30" t="s">
        <v>292</v>
      </c>
      <c r="B3070">
        <v>1</v>
      </c>
      <c r="C3070" s="30" t="s">
        <v>510</v>
      </c>
      <c r="D3070" s="30" t="s">
        <v>592</v>
      </c>
      <c r="E3070" s="30" t="s">
        <v>60</v>
      </c>
      <c r="F3070">
        <v>0</v>
      </c>
      <c r="G3070" s="30" t="s">
        <v>310</v>
      </c>
      <c r="H3070" t="s">
        <v>614</v>
      </c>
    </row>
    <row r="3071" spans="1:8" x14ac:dyDescent="0.35">
      <c r="A3071" s="30" t="s">
        <v>292</v>
      </c>
      <c r="B3071">
        <v>1</v>
      </c>
      <c r="C3071" s="30" t="s">
        <v>510</v>
      </c>
      <c r="D3071" s="30" t="s">
        <v>592</v>
      </c>
      <c r="E3071" s="30" t="s">
        <v>62</v>
      </c>
      <c r="F3071">
        <v>0</v>
      </c>
      <c r="G3071" s="30" t="s">
        <v>311</v>
      </c>
      <c r="H3071" t="s">
        <v>615</v>
      </c>
    </row>
    <row r="3072" spans="1:8" x14ac:dyDescent="0.35">
      <c r="A3072" s="30" t="s">
        <v>292</v>
      </c>
      <c r="B3072">
        <v>1</v>
      </c>
      <c r="C3072" s="30" t="s">
        <v>510</v>
      </c>
      <c r="D3072" s="30" t="s">
        <v>592</v>
      </c>
      <c r="E3072" s="30" t="s">
        <v>64</v>
      </c>
      <c r="F3072">
        <v>0</v>
      </c>
      <c r="G3072" s="30" t="s">
        <v>312</v>
      </c>
      <c r="H3072" t="s">
        <v>616</v>
      </c>
    </row>
    <row r="3073" spans="1:8" x14ac:dyDescent="0.35">
      <c r="A3073" s="30" t="s">
        <v>292</v>
      </c>
      <c r="B3073">
        <v>1</v>
      </c>
      <c r="C3073" s="30" t="s">
        <v>510</v>
      </c>
      <c r="D3073" s="30" t="s">
        <v>592</v>
      </c>
      <c r="E3073" s="30" t="s">
        <v>515</v>
      </c>
      <c r="F3073">
        <v>0</v>
      </c>
      <c r="G3073" s="30" t="s">
        <v>313</v>
      </c>
      <c r="H3073" t="s">
        <v>617</v>
      </c>
    </row>
    <row r="3074" spans="1:8" x14ac:dyDescent="0.35">
      <c r="A3074" s="30" t="s">
        <v>292</v>
      </c>
      <c r="B3074">
        <v>1</v>
      </c>
      <c r="C3074" s="30" t="s">
        <v>510</v>
      </c>
      <c r="D3074" s="30" t="s">
        <v>592</v>
      </c>
      <c r="E3074" s="30" t="s">
        <v>516</v>
      </c>
      <c r="F3074">
        <v>0</v>
      </c>
      <c r="G3074" s="30" t="s">
        <v>314</v>
      </c>
      <c r="H3074" t="s">
        <v>617</v>
      </c>
    </row>
    <row r="3075" spans="1:8" x14ac:dyDescent="0.35">
      <c r="A3075" s="30" t="s">
        <v>292</v>
      </c>
      <c r="B3075">
        <v>1</v>
      </c>
      <c r="C3075" s="30" t="s">
        <v>510</v>
      </c>
      <c r="D3075" s="30" t="s">
        <v>592</v>
      </c>
      <c r="E3075" s="30" t="s">
        <v>68</v>
      </c>
      <c r="F3075">
        <v>0</v>
      </c>
      <c r="G3075" s="30" t="s">
        <v>315</v>
      </c>
      <c r="H3075" t="s">
        <v>618</v>
      </c>
    </row>
    <row r="3076" spans="1:8" x14ac:dyDescent="0.35">
      <c r="A3076" s="30" t="s">
        <v>292</v>
      </c>
      <c r="B3076">
        <v>1</v>
      </c>
      <c r="C3076" s="30" t="s">
        <v>510</v>
      </c>
      <c r="D3076" s="30" t="s">
        <v>592</v>
      </c>
      <c r="E3076" s="30" t="s">
        <v>70</v>
      </c>
      <c r="F3076">
        <v>0</v>
      </c>
      <c r="G3076" s="30" t="s">
        <v>316</v>
      </c>
      <c r="H3076" t="s">
        <v>619</v>
      </c>
    </row>
    <row r="3077" spans="1:8" x14ac:dyDescent="0.35">
      <c r="A3077" s="30" t="s">
        <v>292</v>
      </c>
      <c r="B3077">
        <v>1</v>
      </c>
      <c r="C3077" s="30" t="s">
        <v>510</v>
      </c>
      <c r="D3077" s="30" t="s">
        <v>592</v>
      </c>
      <c r="E3077" s="30" t="s">
        <v>72</v>
      </c>
      <c r="F3077">
        <v>0</v>
      </c>
      <c r="G3077" s="30" t="s">
        <v>317</v>
      </c>
      <c r="H3077" t="s">
        <v>620</v>
      </c>
    </row>
    <row r="3078" spans="1:8" x14ac:dyDescent="0.35">
      <c r="A3078" s="30" t="s">
        <v>292</v>
      </c>
      <c r="B3078">
        <v>1</v>
      </c>
      <c r="C3078" s="30" t="s">
        <v>510</v>
      </c>
      <c r="D3078" s="30" t="s">
        <v>592</v>
      </c>
      <c r="E3078" s="30" t="s">
        <v>74</v>
      </c>
      <c r="F3078">
        <v>0</v>
      </c>
      <c r="G3078" s="30" t="s">
        <v>318</v>
      </c>
      <c r="H3078" t="s">
        <v>621</v>
      </c>
    </row>
    <row r="3079" spans="1:8" x14ac:dyDescent="0.35">
      <c r="A3079" s="30" t="s">
        <v>292</v>
      </c>
      <c r="B3079">
        <v>1</v>
      </c>
      <c r="C3079" s="30" t="s">
        <v>510</v>
      </c>
      <c r="D3079" s="30" t="s">
        <v>592</v>
      </c>
      <c r="E3079" s="30" t="s">
        <v>76</v>
      </c>
      <c r="F3079">
        <v>0</v>
      </c>
      <c r="G3079" s="30" t="s">
        <v>319</v>
      </c>
      <c r="H3079" t="s">
        <v>622</v>
      </c>
    </row>
    <row r="3080" spans="1:8" x14ac:dyDescent="0.35">
      <c r="A3080" s="30" t="s">
        <v>292</v>
      </c>
      <c r="B3080">
        <v>1</v>
      </c>
      <c r="C3080" s="30" t="s">
        <v>510</v>
      </c>
      <c r="D3080" s="30" t="s">
        <v>592</v>
      </c>
      <c r="E3080" s="30" t="s">
        <v>78</v>
      </c>
      <c r="F3080">
        <v>0</v>
      </c>
      <c r="G3080" s="30" t="s">
        <v>320</v>
      </c>
      <c r="H3080" t="s">
        <v>623</v>
      </c>
    </row>
    <row r="3081" spans="1:8" x14ac:dyDescent="0.35">
      <c r="A3081" s="30" t="s">
        <v>292</v>
      </c>
      <c r="B3081">
        <v>1</v>
      </c>
      <c r="C3081" s="30" t="s">
        <v>510</v>
      </c>
      <c r="D3081" s="30" t="s">
        <v>592</v>
      </c>
      <c r="E3081" s="30" t="s">
        <v>80</v>
      </c>
      <c r="F3081">
        <v>0</v>
      </c>
      <c r="G3081" s="30" t="s">
        <v>321</v>
      </c>
      <c r="H3081" t="s">
        <v>624</v>
      </c>
    </row>
    <row r="3082" spans="1:8" x14ac:dyDescent="0.35">
      <c r="A3082" s="30" t="s">
        <v>292</v>
      </c>
      <c r="B3082">
        <v>1</v>
      </c>
      <c r="C3082" s="30" t="s">
        <v>510</v>
      </c>
      <c r="D3082" s="30" t="s">
        <v>592</v>
      </c>
      <c r="E3082" s="30" t="s">
        <v>82</v>
      </c>
      <c r="F3082">
        <v>0</v>
      </c>
      <c r="G3082" s="30" t="s">
        <v>322</v>
      </c>
      <c r="H3082" t="s">
        <v>625</v>
      </c>
    </row>
    <row r="3083" spans="1:8" x14ac:dyDescent="0.35">
      <c r="A3083" s="30" t="s">
        <v>292</v>
      </c>
      <c r="B3083">
        <v>1</v>
      </c>
      <c r="C3083" s="30" t="s">
        <v>510</v>
      </c>
      <c r="D3083" s="30" t="s">
        <v>592</v>
      </c>
      <c r="E3083" s="30" t="s">
        <v>84</v>
      </c>
      <c r="F3083">
        <v>0</v>
      </c>
      <c r="G3083" s="30" t="s">
        <v>323</v>
      </c>
      <c r="H3083" t="s">
        <v>626</v>
      </c>
    </row>
    <row r="3084" spans="1:8" x14ac:dyDescent="0.35">
      <c r="A3084" s="30" t="s">
        <v>292</v>
      </c>
      <c r="B3084">
        <v>1</v>
      </c>
      <c r="C3084" s="30" t="s">
        <v>510</v>
      </c>
      <c r="D3084" s="30" t="s">
        <v>592</v>
      </c>
      <c r="E3084" s="30" t="s">
        <v>86</v>
      </c>
      <c r="F3084">
        <v>0</v>
      </c>
      <c r="G3084" s="30" t="s">
        <v>324</v>
      </c>
      <c r="H3084" t="s">
        <v>627</v>
      </c>
    </row>
    <row r="3085" spans="1:8" x14ac:dyDescent="0.35">
      <c r="A3085" s="30" t="s">
        <v>292</v>
      </c>
      <c r="B3085">
        <v>1</v>
      </c>
      <c r="C3085" s="30" t="s">
        <v>510</v>
      </c>
      <c r="D3085" s="30" t="s">
        <v>592</v>
      </c>
      <c r="E3085" s="30" t="s">
        <v>88</v>
      </c>
      <c r="F3085">
        <v>0</v>
      </c>
      <c r="G3085" s="30" t="s">
        <v>325</v>
      </c>
      <c r="H3085" t="s">
        <v>628</v>
      </c>
    </row>
    <row r="3086" spans="1:8" x14ac:dyDescent="0.35">
      <c r="A3086" s="30" t="s">
        <v>292</v>
      </c>
      <c r="B3086">
        <v>1</v>
      </c>
      <c r="C3086" s="30" t="s">
        <v>510</v>
      </c>
      <c r="D3086" s="30" t="s">
        <v>592</v>
      </c>
      <c r="E3086" s="30" t="s">
        <v>90</v>
      </c>
      <c r="F3086">
        <v>0</v>
      </c>
      <c r="G3086" s="30" t="s">
        <v>326</v>
      </c>
      <c r="H3086" t="s">
        <v>629</v>
      </c>
    </row>
    <row r="3087" spans="1:8" x14ac:dyDescent="0.35">
      <c r="A3087" s="30" t="s">
        <v>292</v>
      </c>
      <c r="B3087">
        <v>1</v>
      </c>
      <c r="C3087" s="30" t="s">
        <v>510</v>
      </c>
      <c r="D3087" s="30" t="s">
        <v>592</v>
      </c>
      <c r="E3087" s="30" t="s">
        <v>92</v>
      </c>
      <c r="F3087">
        <v>0</v>
      </c>
      <c r="G3087" s="30" t="s">
        <v>327</v>
      </c>
      <c r="H3087" t="s">
        <v>630</v>
      </c>
    </row>
    <row r="3088" spans="1:8" x14ac:dyDescent="0.35">
      <c r="A3088" s="30" t="s">
        <v>292</v>
      </c>
      <c r="B3088">
        <v>1</v>
      </c>
      <c r="C3088" s="30" t="s">
        <v>510</v>
      </c>
      <c r="D3088" s="30" t="s">
        <v>592</v>
      </c>
      <c r="E3088" s="30" t="s">
        <v>94</v>
      </c>
      <c r="F3088">
        <v>0</v>
      </c>
      <c r="G3088" s="30" t="s">
        <v>328</v>
      </c>
      <c r="H3088" t="s">
        <v>631</v>
      </c>
    </row>
    <row r="3089" spans="1:8" x14ac:dyDescent="0.35">
      <c r="A3089" s="30" t="s">
        <v>292</v>
      </c>
      <c r="B3089">
        <v>1</v>
      </c>
      <c r="C3089" s="30" t="s">
        <v>510</v>
      </c>
      <c r="D3089" s="30" t="s">
        <v>592</v>
      </c>
      <c r="E3089" s="30" t="s">
        <v>517</v>
      </c>
      <c r="F3089">
        <v>0</v>
      </c>
      <c r="G3089" s="30" t="s">
        <v>329</v>
      </c>
      <c r="H3089" t="s">
        <v>632</v>
      </c>
    </row>
    <row r="3090" spans="1:8" x14ac:dyDescent="0.35">
      <c r="A3090" s="30" t="s">
        <v>292</v>
      </c>
      <c r="B3090">
        <v>1</v>
      </c>
      <c r="C3090" s="30" t="s">
        <v>510</v>
      </c>
      <c r="D3090" s="30" t="s">
        <v>592</v>
      </c>
      <c r="E3090" s="30" t="s">
        <v>518</v>
      </c>
      <c r="F3090">
        <v>0</v>
      </c>
      <c r="G3090" s="30" t="s">
        <v>330</v>
      </c>
      <c r="H3090" t="s">
        <v>632</v>
      </c>
    </row>
    <row r="3091" spans="1:8" x14ac:dyDescent="0.35">
      <c r="A3091" s="30" t="s">
        <v>292</v>
      </c>
      <c r="B3091">
        <v>2</v>
      </c>
      <c r="C3091" s="30" t="s">
        <v>519</v>
      </c>
      <c r="D3091" s="30" t="s">
        <v>592</v>
      </c>
      <c r="E3091" s="30" t="s">
        <v>511</v>
      </c>
      <c r="F3091">
        <v>0</v>
      </c>
      <c r="G3091" s="30" t="s">
        <v>331</v>
      </c>
      <c r="H3091" t="s">
        <v>511</v>
      </c>
    </row>
    <row r="3092" spans="1:8" x14ac:dyDescent="0.35">
      <c r="A3092" s="30" t="s">
        <v>292</v>
      </c>
      <c r="B3092">
        <v>2</v>
      </c>
      <c r="C3092" s="30" t="s">
        <v>519</v>
      </c>
      <c r="D3092" s="30" t="s">
        <v>592</v>
      </c>
      <c r="E3092" s="30" t="s">
        <v>512</v>
      </c>
      <c r="F3092">
        <v>0</v>
      </c>
      <c r="G3092" s="30" t="s">
        <v>332</v>
      </c>
      <c r="H3092" t="s">
        <v>609</v>
      </c>
    </row>
    <row r="3093" spans="1:8" x14ac:dyDescent="0.35">
      <c r="A3093" s="30" t="s">
        <v>292</v>
      </c>
      <c r="B3093">
        <v>2</v>
      </c>
      <c r="C3093" s="30" t="s">
        <v>519</v>
      </c>
      <c r="D3093" s="30" t="s">
        <v>592</v>
      </c>
      <c r="E3093" s="30" t="s">
        <v>513</v>
      </c>
      <c r="F3093">
        <v>0</v>
      </c>
      <c r="G3093" s="30" t="s">
        <v>333</v>
      </c>
      <c r="H3093" t="s">
        <v>609</v>
      </c>
    </row>
    <row r="3094" spans="1:8" x14ac:dyDescent="0.35">
      <c r="A3094" s="30" t="s">
        <v>292</v>
      </c>
      <c r="B3094">
        <v>2</v>
      </c>
      <c r="C3094" s="30" t="s">
        <v>519</v>
      </c>
      <c r="D3094" s="30" t="s">
        <v>592</v>
      </c>
      <c r="E3094" s="30" t="s">
        <v>514</v>
      </c>
      <c r="F3094">
        <v>0</v>
      </c>
      <c r="G3094" s="30" t="s">
        <v>334</v>
      </c>
      <c r="H3094" t="s">
        <v>609</v>
      </c>
    </row>
    <row r="3095" spans="1:8" x14ac:dyDescent="0.35">
      <c r="A3095" s="30" t="s">
        <v>292</v>
      </c>
      <c r="B3095">
        <v>2</v>
      </c>
      <c r="C3095" s="30" t="s">
        <v>519</v>
      </c>
      <c r="D3095" s="30" t="s">
        <v>592</v>
      </c>
      <c r="E3095" s="30" t="s">
        <v>52</v>
      </c>
      <c r="F3095">
        <v>0</v>
      </c>
      <c r="G3095" s="30" t="s">
        <v>335</v>
      </c>
      <c r="H3095" t="s">
        <v>610</v>
      </c>
    </row>
    <row r="3096" spans="1:8" x14ac:dyDescent="0.35">
      <c r="A3096" s="30" t="s">
        <v>292</v>
      </c>
      <c r="B3096">
        <v>2</v>
      </c>
      <c r="C3096" s="30" t="s">
        <v>519</v>
      </c>
      <c r="D3096" s="30" t="s">
        <v>592</v>
      </c>
      <c r="E3096" s="30" t="s">
        <v>54</v>
      </c>
      <c r="F3096">
        <v>0</v>
      </c>
      <c r="G3096" s="30" t="s">
        <v>336</v>
      </c>
      <c r="H3096" t="s">
        <v>611</v>
      </c>
    </row>
    <row r="3097" spans="1:8" x14ac:dyDescent="0.35">
      <c r="A3097" s="30" t="s">
        <v>292</v>
      </c>
      <c r="B3097">
        <v>2</v>
      </c>
      <c r="C3097" s="30" t="s">
        <v>519</v>
      </c>
      <c r="D3097" s="30" t="s">
        <v>592</v>
      </c>
      <c r="E3097" s="30" t="s">
        <v>56</v>
      </c>
      <c r="F3097">
        <v>9.5932463545663864E-3</v>
      </c>
      <c r="G3097" s="30" t="s">
        <v>337</v>
      </c>
      <c r="H3097" t="s">
        <v>612</v>
      </c>
    </row>
    <row r="3098" spans="1:8" x14ac:dyDescent="0.35">
      <c r="A3098" s="30" t="s">
        <v>292</v>
      </c>
      <c r="B3098">
        <v>2</v>
      </c>
      <c r="C3098" s="30" t="s">
        <v>519</v>
      </c>
      <c r="D3098" s="30" t="s">
        <v>592</v>
      </c>
      <c r="E3098" s="30" t="s">
        <v>58</v>
      </c>
      <c r="F3098">
        <v>9.8775187672856569E-3</v>
      </c>
      <c r="G3098" s="30" t="s">
        <v>338</v>
      </c>
      <c r="H3098" t="s">
        <v>613</v>
      </c>
    </row>
    <row r="3099" spans="1:8" x14ac:dyDescent="0.35">
      <c r="A3099" s="30" t="s">
        <v>292</v>
      </c>
      <c r="B3099">
        <v>2</v>
      </c>
      <c r="C3099" s="30" t="s">
        <v>519</v>
      </c>
      <c r="D3099" s="30" t="s">
        <v>592</v>
      </c>
      <c r="E3099" s="30" t="s">
        <v>60</v>
      </c>
      <c r="F3099">
        <v>8.2223318533135997E-3</v>
      </c>
      <c r="G3099" s="30" t="s">
        <v>339</v>
      </c>
      <c r="H3099" t="s">
        <v>614</v>
      </c>
    </row>
    <row r="3100" spans="1:8" x14ac:dyDescent="0.35">
      <c r="A3100" s="30" t="s">
        <v>292</v>
      </c>
      <c r="B3100">
        <v>2</v>
      </c>
      <c r="C3100" s="30" t="s">
        <v>519</v>
      </c>
      <c r="D3100" s="30" t="s">
        <v>592</v>
      </c>
      <c r="E3100" s="30" t="s">
        <v>62</v>
      </c>
      <c r="F3100">
        <v>9.9880143827407106E-3</v>
      </c>
      <c r="G3100" s="30" t="s">
        <v>340</v>
      </c>
      <c r="H3100" t="s">
        <v>615</v>
      </c>
    </row>
    <row r="3101" spans="1:8" x14ac:dyDescent="0.35">
      <c r="A3101" s="30" t="s">
        <v>292</v>
      </c>
      <c r="B3101">
        <v>2</v>
      </c>
      <c r="C3101" s="30" t="s">
        <v>519</v>
      </c>
      <c r="D3101" s="30" t="s">
        <v>592</v>
      </c>
      <c r="E3101" s="30" t="s">
        <v>64</v>
      </c>
      <c r="F3101">
        <v>8.9992800575953921E-3</v>
      </c>
      <c r="G3101" s="30" t="s">
        <v>341</v>
      </c>
      <c r="H3101" t="s">
        <v>616</v>
      </c>
    </row>
    <row r="3102" spans="1:8" x14ac:dyDescent="0.35">
      <c r="A3102" s="30" t="s">
        <v>292</v>
      </c>
      <c r="B3102">
        <v>2</v>
      </c>
      <c r="C3102" s="30" t="s">
        <v>519</v>
      </c>
      <c r="D3102" s="30" t="s">
        <v>592</v>
      </c>
      <c r="E3102" s="30" t="s">
        <v>515</v>
      </c>
      <c r="F3102">
        <v>9.2387287509238733E-3</v>
      </c>
      <c r="G3102" s="30" t="s">
        <v>342</v>
      </c>
      <c r="H3102" t="s">
        <v>617</v>
      </c>
    </row>
    <row r="3103" spans="1:8" x14ac:dyDescent="0.35">
      <c r="A3103" s="30" t="s">
        <v>292</v>
      </c>
      <c r="B3103">
        <v>2</v>
      </c>
      <c r="C3103" s="30" t="s">
        <v>519</v>
      </c>
      <c r="D3103" s="30" t="s">
        <v>592</v>
      </c>
      <c r="E3103" s="30" t="s">
        <v>516</v>
      </c>
      <c r="F3103">
        <v>9.2114959469417855E-3</v>
      </c>
      <c r="G3103" s="30" t="s">
        <v>343</v>
      </c>
      <c r="H3103" t="s">
        <v>617</v>
      </c>
    </row>
    <row r="3104" spans="1:8" x14ac:dyDescent="0.35">
      <c r="A3104" s="30" t="s">
        <v>292</v>
      </c>
      <c r="B3104">
        <v>2</v>
      </c>
      <c r="C3104" s="30" t="s">
        <v>519</v>
      </c>
      <c r="D3104" s="30" t="s">
        <v>592</v>
      </c>
      <c r="E3104" s="30" t="s">
        <v>68</v>
      </c>
      <c r="F3104">
        <v>8.7842586085734361E-3</v>
      </c>
      <c r="G3104" s="30" t="s">
        <v>344</v>
      </c>
      <c r="H3104" t="s">
        <v>618</v>
      </c>
    </row>
    <row r="3105" spans="1:8" x14ac:dyDescent="0.35">
      <c r="A3105" s="30" t="s">
        <v>292</v>
      </c>
      <c r="B3105">
        <v>2</v>
      </c>
      <c r="C3105" s="30" t="s">
        <v>519</v>
      </c>
      <c r="D3105" s="30" t="s">
        <v>592</v>
      </c>
      <c r="E3105" s="30" t="s">
        <v>70</v>
      </c>
      <c r="F3105">
        <v>9.9681020733652301E-3</v>
      </c>
      <c r="G3105" s="30" t="s">
        <v>345</v>
      </c>
      <c r="H3105" t="s">
        <v>619</v>
      </c>
    </row>
    <row r="3106" spans="1:8" x14ac:dyDescent="0.35">
      <c r="A3106" s="30" t="s">
        <v>292</v>
      </c>
      <c r="B3106">
        <v>2</v>
      </c>
      <c r="C3106" s="30" t="s">
        <v>519</v>
      </c>
      <c r="D3106" s="30" t="s">
        <v>592</v>
      </c>
      <c r="E3106" s="30" t="s">
        <v>72</v>
      </c>
      <c r="F3106">
        <v>9.1709464416727809E-3</v>
      </c>
      <c r="G3106" s="30" t="s">
        <v>346</v>
      </c>
      <c r="H3106" t="s">
        <v>620</v>
      </c>
    </row>
    <row r="3107" spans="1:8" x14ac:dyDescent="0.35">
      <c r="A3107" s="30" t="s">
        <v>292</v>
      </c>
      <c r="B3107">
        <v>2</v>
      </c>
      <c r="C3107" s="30" t="s">
        <v>519</v>
      </c>
      <c r="D3107" s="30" t="s">
        <v>592</v>
      </c>
      <c r="E3107" s="30" t="s">
        <v>74</v>
      </c>
      <c r="F3107">
        <v>9.9482690011937908E-3</v>
      </c>
      <c r="G3107" s="30" t="s">
        <v>347</v>
      </c>
      <c r="H3107" t="s">
        <v>621</v>
      </c>
    </row>
    <row r="3108" spans="1:8" x14ac:dyDescent="0.35">
      <c r="A3108" s="30" t="s">
        <v>292</v>
      </c>
      <c r="B3108">
        <v>2</v>
      </c>
      <c r="C3108" s="30" t="s">
        <v>519</v>
      </c>
      <c r="D3108" s="30" t="s">
        <v>592</v>
      </c>
      <c r="E3108" s="30" t="s">
        <v>76</v>
      </c>
      <c r="F3108">
        <v>1.0052271813429835E-2</v>
      </c>
      <c r="G3108" s="30" t="s">
        <v>348</v>
      </c>
      <c r="H3108" t="s">
        <v>622</v>
      </c>
    </row>
    <row r="3109" spans="1:8" x14ac:dyDescent="0.35">
      <c r="A3109" s="30" t="s">
        <v>292</v>
      </c>
      <c r="B3109">
        <v>2</v>
      </c>
      <c r="C3109" s="30" t="s">
        <v>519</v>
      </c>
      <c r="D3109" s="30" t="s">
        <v>592</v>
      </c>
      <c r="E3109" s="30" t="s">
        <v>78</v>
      </c>
      <c r="F3109">
        <v>1.0040160642570281E-2</v>
      </c>
      <c r="G3109" s="30" t="s">
        <v>349</v>
      </c>
      <c r="H3109" t="s">
        <v>623</v>
      </c>
    </row>
    <row r="3110" spans="1:8" x14ac:dyDescent="0.35">
      <c r="A3110" s="30" t="s">
        <v>292</v>
      </c>
      <c r="B3110">
        <v>2</v>
      </c>
      <c r="C3110" s="30" t="s">
        <v>519</v>
      </c>
      <c r="D3110" s="30" t="s">
        <v>592</v>
      </c>
      <c r="E3110" s="30" t="s">
        <v>80</v>
      </c>
      <c r="F3110">
        <v>9.6098404766480888E-3</v>
      </c>
      <c r="G3110" s="30" t="s">
        <v>350</v>
      </c>
      <c r="H3110" t="s">
        <v>624</v>
      </c>
    </row>
    <row r="3111" spans="1:8" x14ac:dyDescent="0.35">
      <c r="A3111" s="30" t="s">
        <v>292</v>
      </c>
      <c r="B3111">
        <v>2</v>
      </c>
      <c r="C3111" s="30" t="s">
        <v>519</v>
      </c>
      <c r="D3111" s="30" t="s">
        <v>592</v>
      </c>
      <c r="E3111" s="30" t="s">
        <v>82</v>
      </c>
      <c r="F3111">
        <v>9.9621438533572422E-3</v>
      </c>
      <c r="G3111" s="30" t="s">
        <v>351</v>
      </c>
      <c r="H3111" t="s">
        <v>625</v>
      </c>
    </row>
    <row r="3112" spans="1:8" x14ac:dyDescent="0.35">
      <c r="A3112" s="30" t="s">
        <v>292</v>
      </c>
      <c r="B3112">
        <v>2</v>
      </c>
      <c r="C3112" s="30" t="s">
        <v>519</v>
      </c>
      <c r="D3112" s="30" t="s">
        <v>592</v>
      </c>
      <c r="E3112" s="30" t="s">
        <v>84</v>
      </c>
      <c r="F3112">
        <v>2.0230629172567266E-2</v>
      </c>
      <c r="G3112" s="30" t="s">
        <v>352</v>
      </c>
      <c r="H3112" t="s">
        <v>626</v>
      </c>
    </row>
    <row r="3113" spans="1:8" x14ac:dyDescent="0.35">
      <c r="A3113" s="30" t="s">
        <v>292</v>
      </c>
      <c r="B3113">
        <v>2</v>
      </c>
      <c r="C3113" s="30" t="s">
        <v>519</v>
      </c>
      <c r="D3113" s="30" t="s">
        <v>592</v>
      </c>
      <c r="E3113" s="30" t="s">
        <v>86</v>
      </c>
      <c r="F3113">
        <v>2.0024028834601519E-2</v>
      </c>
      <c r="G3113" s="30" t="s">
        <v>353</v>
      </c>
      <c r="H3113" t="s">
        <v>627</v>
      </c>
    </row>
    <row r="3114" spans="1:8" x14ac:dyDescent="0.35">
      <c r="A3114" s="30" t="s">
        <v>292</v>
      </c>
      <c r="B3114">
        <v>2</v>
      </c>
      <c r="C3114" s="30" t="s">
        <v>519</v>
      </c>
      <c r="D3114" s="30" t="s">
        <v>592</v>
      </c>
      <c r="E3114" s="30" t="s">
        <v>88</v>
      </c>
      <c r="F3114">
        <v>2.0072260136491368E-2</v>
      </c>
      <c r="G3114" s="30" t="s">
        <v>354</v>
      </c>
      <c r="H3114" t="s">
        <v>628</v>
      </c>
    </row>
    <row r="3115" spans="1:8" x14ac:dyDescent="0.35">
      <c r="A3115" s="30" t="s">
        <v>292</v>
      </c>
      <c r="B3115">
        <v>2</v>
      </c>
      <c r="C3115" s="30" t="s">
        <v>519</v>
      </c>
      <c r="D3115" s="30" t="s">
        <v>592</v>
      </c>
      <c r="E3115" s="30" t="s">
        <v>90</v>
      </c>
      <c r="F3115">
        <v>9.9621438533572422E-3</v>
      </c>
      <c r="G3115" s="30" t="s">
        <v>355</v>
      </c>
      <c r="H3115" t="s">
        <v>629</v>
      </c>
    </row>
    <row r="3116" spans="1:8" x14ac:dyDescent="0.35">
      <c r="A3116" s="30" t="s">
        <v>292</v>
      </c>
      <c r="B3116">
        <v>2</v>
      </c>
      <c r="C3116" s="30" t="s">
        <v>519</v>
      </c>
      <c r="D3116" s="30" t="s">
        <v>592</v>
      </c>
      <c r="E3116" s="30" t="s">
        <v>92</v>
      </c>
      <c r="F3116">
        <v>1.0158472165786265E-2</v>
      </c>
      <c r="G3116" s="30" t="s">
        <v>356</v>
      </c>
      <c r="H3116" t="s">
        <v>630</v>
      </c>
    </row>
    <row r="3117" spans="1:8" x14ac:dyDescent="0.35">
      <c r="A3117" s="30" t="s">
        <v>292</v>
      </c>
      <c r="B3117">
        <v>2</v>
      </c>
      <c r="C3117" s="30" t="s">
        <v>519</v>
      </c>
      <c r="D3117" s="30" t="s">
        <v>592</v>
      </c>
      <c r="E3117" s="30" t="s">
        <v>94</v>
      </c>
      <c r="F3117">
        <v>0</v>
      </c>
      <c r="G3117" s="30" t="s">
        <v>357</v>
      </c>
      <c r="H3117" t="s">
        <v>631</v>
      </c>
    </row>
    <row r="3118" spans="1:8" x14ac:dyDescent="0.35">
      <c r="A3118" s="30" t="s">
        <v>292</v>
      </c>
      <c r="B3118">
        <v>2</v>
      </c>
      <c r="C3118" s="30" t="s">
        <v>519</v>
      </c>
      <c r="D3118" s="30" t="s">
        <v>592</v>
      </c>
      <c r="E3118" s="30" t="s">
        <v>517</v>
      </c>
      <c r="F3118">
        <v>0</v>
      </c>
      <c r="G3118" s="30" t="s">
        <v>358</v>
      </c>
      <c r="H3118" t="s">
        <v>632</v>
      </c>
    </row>
    <row r="3119" spans="1:8" x14ac:dyDescent="0.35">
      <c r="A3119" s="30" t="s">
        <v>292</v>
      </c>
      <c r="B3119">
        <v>2</v>
      </c>
      <c r="C3119" s="30" t="s">
        <v>519</v>
      </c>
      <c r="D3119" s="30" t="s">
        <v>592</v>
      </c>
      <c r="E3119" s="30" t="s">
        <v>518</v>
      </c>
      <c r="F3119">
        <v>0</v>
      </c>
      <c r="G3119" s="30" t="s">
        <v>359</v>
      </c>
      <c r="H3119" t="s">
        <v>632</v>
      </c>
    </row>
    <row r="3120" spans="1:8" x14ac:dyDescent="0.35">
      <c r="A3120" s="30" t="s">
        <v>292</v>
      </c>
      <c r="B3120">
        <v>3</v>
      </c>
      <c r="C3120" s="30" t="s">
        <v>520</v>
      </c>
      <c r="D3120" s="30" t="s">
        <v>592</v>
      </c>
      <c r="E3120" s="30" t="s">
        <v>511</v>
      </c>
      <c r="F3120">
        <v>5.9880239520958084E-2</v>
      </c>
      <c r="G3120" s="30" t="s">
        <v>360</v>
      </c>
      <c r="H3120" t="s">
        <v>511</v>
      </c>
    </row>
    <row r="3121" spans="1:8" x14ac:dyDescent="0.35">
      <c r="A3121" s="30" t="s">
        <v>292</v>
      </c>
      <c r="B3121">
        <v>3</v>
      </c>
      <c r="C3121" s="30" t="s">
        <v>520</v>
      </c>
      <c r="D3121" s="30" t="s">
        <v>592</v>
      </c>
      <c r="E3121" s="30" t="s">
        <v>512</v>
      </c>
      <c r="F3121">
        <v>0</v>
      </c>
      <c r="G3121" s="30" t="s">
        <v>361</v>
      </c>
      <c r="H3121" t="s">
        <v>609</v>
      </c>
    </row>
    <row r="3122" spans="1:8" x14ac:dyDescent="0.35">
      <c r="A3122" s="30" t="s">
        <v>292</v>
      </c>
      <c r="B3122">
        <v>3</v>
      </c>
      <c r="C3122" s="30" t="s">
        <v>520</v>
      </c>
      <c r="D3122" s="30" t="s">
        <v>592</v>
      </c>
      <c r="E3122" s="30" t="s">
        <v>513</v>
      </c>
      <c r="F3122">
        <v>0</v>
      </c>
      <c r="G3122" s="30" t="s">
        <v>362</v>
      </c>
      <c r="H3122" t="s">
        <v>609</v>
      </c>
    </row>
    <row r="3123" spans="1:8" x14ac:dyDescent="0.35">
      <c r="A3123" s="30" t="s">
        <v>292</v>
      </c>
      <c r="B3123">
        <v>3</v>
      </c>
      <c r="C3123" s="30" t="s">
        <v>520</v>
      </c>
      <c r="D3123" s="30" t="s">
        <v>592</v>
      </c>
      <c r="E3123" s="30" t="s">
        <v>514</v>
      </c>
      <c r="F3123">
        <v>0</v>
      </c>
      <c r="G3123" s="30" t="s">
        <v>363</v>
      </c>
      <c r="H3123" t="s">
        <v>609</v>
      </c>
    </row>
    <row r="3124" spans="1:8" x14ac:dyDescent="0.35">
      <c r="A3124" s="30" t="s">
        <v>292</v>
      </c>
      <c r="B3124">
        <v>3</v>
      </c>
      <c r="C3124" s="30" t="s">
        <v>520</v>
      </c>
      <c r="D3124" s="30" t="s">
        <v>592</v>
      </c>
      <c r="E3124" s="30" t="s">
        <v>52</v>
      </c>
      <c r="F3124">
        <v>0</v>
      </c>
      <c r="G3124" s="30" t="s">
        <v>364</v>
      </c>
      <c r="H3124" t="s">
        <v>610</v>
      </c>
    </row>
    <row r="3125" spans="1:8" x14ac:dyDescent="0.35">
      <c r="A3125" s="30" t="s">
        <v>292</v>
      </c>
      <c r="B3125">
        <v>3</v>
      </c>
      <c r="C3125" s="30" t="s">
        <v>520</v>
      </c>
      <c r="D3125" s="30" t="s">
        <v>592</v>
      </c>
      <c r="E3125" s="30" t="s">
        <v>54</v>
      </c>
      <c r="F3125">
        <v>0</v>
      </c>
      <c r="G3125" s="30" t="s">
        <v>365</v>
      </c>
      <c r="H3125" t="s">
        <v>611</v>
      </c>
    </row>
    <row r="3126" spans="1:8" x14ac:dyDescent="0.35">
      <c r="A3126" s="30" t="s">
        <v>292</v>
      </c>
      <c r="B3126">
        <v>3</v>
      </c>
      <c r="C3126" s="30" t="s">
        <v>520</v>
      </c>
      <c r="D3126" s="30" t="s">
        <v>592</v>
      </c>
      <c r="E3126" s="30" t="s">
        <v>56</v>
      </c>
      <c r="F3126">
        <v>0</v>
      </c>
      <c r="G3126" s="30" t="s">
        <v>366</v>
      </c>
      <c r="H3126" t="s">
        <v>612</v>
      </c>
    </row>
    <row r="3127" spans="1:8" x14ac:dyDescent="0.35">
      <c r="A3127" s="30" t="s">
        <v>292</v>
      </c>
      <c r="B3127">
        <v>3</v>
      </c>
      <c r="C3127" s="30" t="s">
        <v>520</v>
      </c>
      <c r="D3127" s="30" t="s">
        <v>592</v>
      </c>
      <c r="E3127" s="30" t="s">
        <v>58</v>
      </c>
      <c r="F3127">
        <v>0</v>
      </c>
      <c r="G3127" s="30" t="s">
        <v>367</v>
      </c>
      <c r="H3127" t="s">
        <v>613</v>
      </c>
    </row>
    <row r="3128" spans="1:8" x14ac:dyDescent="0.35">
      <c r="A3128" s="30" t="s">
        <v>292</v>
      </c>
      <c r="B3128">
        <v>3</v>
      </c>
      <c r="C3128" s="30" t="s">
        <v>520</v>
      </c>
      <c r="D3128" s="30" t="s">
        <v>592</v>
      </c>
      <c r="E3128" s="30" t="s">
        <v>60</v>
      </c>
      <c r="F3128">
        <v>0</v>
      </c>
      <c r="G3128" s="30" t="s">
        <v>368</v>
      </c>
      <c r="H3128" t="s">
        <v>614</v>
      </c>
    </row>
    <row r="3129" spans="1:8" x14ac:dyDescent="0.35">
      <c r="A3129" s="30" t="s">
        <v>292</v>
      </c>
      <c r="B3129">
        <v>3</v>
      </c>
      <c r="C3129" s="30" t="s">
        <v>520</v>
      </c>
      <c r="D3129" s="30" t="s">
        <v>592</v>
      </c>
      <c r="E3129" s="30" t="s">
        <v>62</v>
      </c>
      <c r="F3129">
        <v>0</v>
      </c>
      <c r="G3129" s="30" t="s">
        <v>369</v>
      </c>
      <c r="H3129" t="s">
        <v>615</v>
      </c>
    </row>
    <row r="3130" spans="1:8" x14ac:dyDescent="0.35">
      <c r="A3130" s="30" t="s">
        <v>292</v>
      </c>
      <c r="B3130">
        <v>3</v>
      </c>
      <c r="C3130" s="30" t="s">
        <v>520</v>
      </c>
      <c r="D3130" s="30" t="s">
        <v>592</v>
      </c>
      <c r="E3130" s="30" t="s">
        <v>64</v>
      </c>
      <c r="F3130">
        <v>8.9992800575953921E-3</v>
      </c>
      <c r="G3130" s="30" t="s">
        <v>370</v>
      </c>
      <c r="H3130" t="s">
        <v>616</v>
      </c>
    </row>
    <row r="3131" spans="1:8" x14ac:dyDescent="0.35">
      <c r="A3131" s="30" t="s">
        <v>292</v>
      </c>
      <c r="B3131">
        <v>3</v>
      </c>
      <c r="C3131" s="30" t="s">
        <v>520</v>
      </c>
      <c r="D3131" s="30" t="s">
        <v>592</v>
      </c>
      <c r="E3131" s="30" t="s">
        <v>515</v>
      </c>
      <c r="F3131">
        <v>9.2387287509238733E-3</v>
      </c>
      <c r="G3131" s="30" t="s">
        <v>371</v>
      </c>
      <c r="H3131" t="s">
        <v>617</v>
      </c>
    </row>
    <row r="3132" spans="1:8" x14ac:dyDescent="0.35">
      <c r="A3132" s="30" t="s">
        <v>292</v>
      </c>
      <c r="B3132">
        <v>3</v>
      </c>
      <c r="C3132" s="30" t="s">
        <v>520</v>
      </c>
      <c r="D3132" s="30" t="s">
        <v>592</v>
      </c>
      <c r="E3132" s="30" t="s">
        <v>516</v>
      </c>
      <c r="F3132">
        <v>9.2114959469417855E-3</v>
      </c>
      <c r="G3132" s="30" t="s">
        <v>372</v>
      </c>
      <c r="H3132" t="s">
        <v>617</v>
      </c>
    </row>
    <row r="3133" spans="1:8" x14ac:dyDescent="0.35">
      <c r="A3133" s="30" t="s">
        <v>292</v>
      </c>
      <c r="B3133">
        <v>3</v>
      </c>
      <c r="C3133" s="30" t="s">
        <v>520</v>
      </c>
      <c r="D3133" s="30" t="s">
        <v>592</v>
      </c>
      <c r="E3133" s="30" t="s">
        <v>68</v>
      </c>
      <c r="F3133">
        <v>8.7842586085734361E-3</v>
      </c>
      <c r="G3133" s="30" t="s">
        <v>373</v>
      </c>
      <c r="H3133" t="s">
        <v>618</v>
      </c>
    </row>
    <row r="3134" spans="1:8" x14ac:dyDescent="0.35">
      <c r="A3134" s="30" t="s">
        <v>292</v>
      </c>
      <c r="B3134">
        <v>3</v>
      </c>
      <c r="C3134" s="30" t="s">
        <v>520</v>
      </c>
      <c r="D3134" s="30" t="s">
        <v>592</v>
      </c>
      <c r="E3134" s="30" t="s">
        <v>70</v>
      </c>
      <c r="F3134">
        <v>2.990430622009569E-2</v>
      </c>
      <c r="G3134" s="30" t="s">
        <v>374</v>
      </c>
      <c r="H3134" t="s">
        <v>619</v>
      </c>
    </row>
    <row r="3135" spans="1:8" x14ac:dyDescent="0.35">
      <c r="A3135" s="30" t="s">
        <v>292</v>
      </c>
      <c r="B3135">
        <v>3</v>
      </c>
      <c r="C3135" s="30" t="s">
        <v>520</v>
      </c>
      <c r="D3135" s="30" t="s">
        <v>592</v>
      </c>
      <c r="E3135" s="30" t="s">
        <v>72</v>
      </c>
      <c r="F3135">
        <v>1.8341892883345562E-2</v>
      </c>
      <c r="G3135" s="30" t="s">
        <v>375</v>
      </c>
      <c r="H3135" t="s">
        <v>620</v>
      </c>
    </row>
    <row r="3136" spans="1:8" x14ac:dyDescent="0.35">
      <c r="A3136" s="30" t="s">
        <v>292</v>
      </c>
      <c r="B3136">
        <v>3</v>
      </c>
      <c r="C3136" s="30" t="s">
        <v>520</v>
      </c>
      <c r="D3136" s="30" t="s">
        <v>592</v>
      </c>
      <c r="E3136" s="30" t="s">
        <v>74</v>
      </c>
      <c r="F3136">
        <v>9.9482690011937908E-3</v>
      </c>
      <c r="G3136" s="30" t="s">
        <v>376</v>
      </c>
      <c r="H3136" t="s">
        <v>621</v>
      </c>
    </row>
    <row r="3137" spans="1:8" x14ac:dyDescent="0.35">
      <c r="A3137" s="30" t="s">
        <v>292</v>
      </c>
      <c r="B3137">
        <v>3</v>
      </c>
      <c r="C3137" s="30" t="s">
        <v>520</v>
      </c>
      <c r="D3137" s="30" t="s">
        <v>592</v>
      </c>
      <c r="E3137" s="30" t="s">
        <v>76</v>
      </c>
      <c r="F3137">
        <v>1.0052271813429835E-2</v>
      </c>
      <c r="G3137" s="30" t="s">
        <v>377</v>
      </c>
      <c r="H3137" t="s">
        <v>622</v>
      </c>
    </row>
    <row r="3138" spans="1:8" x14ac:dyDescent="0.35">
      <c r="A3138" s="30" t="s">
        <v>292</v>
      </c>
      <c r="B3138">
        <v>3</v>
      </c>
      <c r="C3138" s="30" t="s">
        <v>520</v>
      </c>
      <c r="D3138" s="30" t="s">
        <v>592</v>
      </c>
      <c r="E3138" s="30" t="s">
        <v>78</v>
      </c>
      <c r="F3138">
        <v>2.0080321285140562E-2</v>
      </c>
      <c r="G3138" s="30" t="s">
        <v>378</v>
      </c>
      <c r="H3138" t="s">
        <v>623</v>
      </c>
    </row>
    <row r="3139" spans="1:8" x14ac:dyDescent="0.35">
      <c r="A3139" s="30" t="s">
        <v>292</v>
      </c>
      <c r="B3139">
        <v>3</v>
      </c>
      <c r="C3139" s="30" t="s">
        <v>520</v>
      </c>
      <c r="D3139" s="30" t="s">
        <v>592</v>
      </c>
      <c r="E3139" s="30" t="s">
        <v>80</v>
      </c>
      <c r="F3139">
        <v>1.9219680953296178E-2</v>
      </c>
      <c r="G3139" s="30" t="s">
        <v>379</v>
      </c>
      <c r="H3139" t="s">
        <v>624</v>
      </c>
    </row>
    <row r="3140" spans="1:8" x14ac:dyDescent="0.35">
      <c r="A3140" s="30" t="s">
        <v>292</v>
      </c>
      <c r="B3140">
        <v>3</v>
      </c>
      <c r="C3140" s="30" t="s">
        <v>520</v>
      </c>
      <c r="D3140" s="30" t="s">
        <v>592</v>
      </c>
      <c r="E3140" s="30" t="s">
        <v>82</v>
      </c>
      <c r="F3140">
        <v>1.9924287706714484E-2</v>
      </c>
      <c r="G3140" s="30" t="s">
        <v>380</v>
      </c>
      <c r="H3140" t="s">
        <v>625</v>
      </c>
    </row>
    <row r="3141" spans="1:8" x14ac:dyDescent="0.35">
      <c r="A3141" s="30" t="s">
        <v>292</v>
      </c>
      <c r="B3141">
        <v>3</v>
      </c>
      <c r="C3141" s="30" t="s">
        <v>520</v>
      </c>
      <c r="D3141" s="30" t="s">
        <v>592</v>
      </c>
      <c r="E3141" s="30" t="s">
        <v>84</v>
      </c>
      <c r="F3141">
        <v>1.0115314586283633E-2</v>
      </c>
      <c r="G3141" s="30" t="s">
        <v>381</v>
      </c>
      <c r="H3141" t="s">
        <v>626</v>
      </c>
    </row>
    <row r="3142" spans="1:8" x14ac:dyDescent="0.35">
      <c r="A3142" s="30" t="s">
        <v>292</v>
      </c>
      <c r="B3142">
        <v>3</v>
      </c>
      <c r="C3142" s="30" t="s">
        <v>520</v>
      </c>
      <c r="D3142" s="30" t="s">
        <v>592</v>
      </c>
      <c r="E3142" s="30" t="s">
        <v>86</v>
      </c>
      <c r="F3142">
        <v>1.001201441730076E-2</v>
      </c>
      <c r="G3142" s="30" t="s">
        <v>382</v>
      </c>
      <c r="H3142" t="s">
        <v>627</v>
      </c>
    </row>
    <row r="3143" spans="1:8" x14ac:dyDescent="0.35">
      <c r="A3143" s="30" t="s">
        <v>292</v>
      </c>
      <c r="B3143">
        <v>3</v>
      </c>
      <c r="C3143" s="30" t="s">
        <v>520</v>
      </c>
      <c r="D3143" s="30" t="s">
        <v>592</v>
      </c>
      <c r="E3143" s="30" t="s">
        <v>88</v>
      </c>
      <c r="F3143">
        <v>1.0036130068245684E-2</v>
      </c>
      <c r="G3143" s="30" t="s">
        <v>383</v>
      </c>
      <c r="H3143" t="s">
        <v>628</v>
      </c>
    </row>
    <row r="3144" spans="1:8" x14ac:dyDescent="0.35">
      <c r="A3144" s="30" t="s">
        <v>292</v>
      </c>
      <c r="B3144">
        <v>3</v>
      </c>
      <c r="C3144" s="30" t="s">
        <v>520</v>
      </c>
      <c r="D3144" s="30" t="s">
        <v>592</v>
      </c>
      <c r="E3144" s="30" t="s">
        <v>90</v>
      </c>
      <c r="F3144">
        <v>9.9621438533572422E-3</v>
      </c>
      <c r="G3144" s="30" t="s">
        <v>384</v>
      </c>
      <c r="H3144" t="s">
        <v>629</v>
      </c>
    </row>
    <row r="3145" spans="1:8" x14ac:dyDescent="0.35">
      <c r="A3145" s="30" t="s">
        <v>292</v>
      </c>
      <c r="B3145">
        <v>3</v>
      </c>
      <c r="C3145" s="30" t="s">
        <v>520</v>
      </c>
      <c r="D3145" s="30" t="s">
        <v>592</v>
      </c>
      <c r="E3145" s="30" t="s">
        <v>92</v>
      </c>
      <c r="F3145">
        <v>1.0158472165786265E-2</v>
      </c>
      <c r="G3145" s="30" t="s">
        <v>385</v>
      </c>
      <c r="H3145" t="s">
        <v>630</v>
      </c>
    </row>
    <row r="3146" spans="1:8" x14ac:dyDescent="0.35">
      <c r="A3146" s="30" t="s">
        <v>292</v>
      </c>
      <c r="B3146">
        <v>3</v>
      </c>
      <c r="C3146" s="30" t="s">
        <v>520</v>
      </c>
      <c r="D3146" s="30" t="s">
        <v>592</v>
      </c>
      <c r="E3146" s="30" t="s">
        <v>94</v>
      </c>
      <c r="F3146">
        <v>1.9825535289452814E-2</v>
      </c>
      <c r="G3146" s="30" t="s">
        <v>386</v>
      </c>
      <c r="H3146" t="s">
        <v>631</v>
      </c>
    </row>
    <row r="3147" spans="1:8" x14ac:dyDescent="0.35">
      <c r="A3147" s="30" t="s">
        <v>292</v>
      </c>
      <c r="B3147">
        <v>3</v>
      </c>
      <c r="C3147" s="30" t="s">
        <v>520</v>
      </c>
      <c r="D3147" s="30" t="s">
        <v>592</v>
      </c>
      <c r="E3147" s="30" t="s">
        <v>517</v>
      </c>
      <c r="F3147">
        <v>1.9900497512437814E-2</v>
      </c>
      <c r="G3147" s="30" t="s">
        <v>387</v>
      </c>
      <c r="H3147" t="s">
        <v>632</v>
      </c>
    </row>
    <row r="3148" spans="1:8" x14ac:dyDescent="0.35">
      <c r="A3148" s="30" t="s">
        <v>292</v>
      </c>
      <c r="B3148">
        <v>3</v>
      </c>
      <c r="C3148" s="30" t="s">
        <v>520</v>
      </c>
      <c r="D3148" s="30" t="s">
        <v>592</v>
      </c>
      <c r="E3148" s="30" t="s">
        <v>518</v>
      </c>
      <c r="F3148">
        <v>0</v>
      </c>
      <c r="G3148" s="30" t="s">
        <v>388</v>
      </c>
      <c r="H3148" t="s">
        <v>632</v>
      </c>
    </row>
    <row r="3149" spans="1:8" x14ac:dyDescent="0.35">
      <c r="A3149" s="30" t="s">
        <v>292</v>
      </c>
      <c r="B3149">
        <v>4</v>
      </c>
      <c r="C3149" s="30" t="s">
        <v>521</v>
      </c>
      <c r="D3149" s="30" t="s">
        <v>592</v>
      </c>
      <c r="E3149" s="30" t="s">
        <v>511</v>
      </c>
      <c r="F3149">
        <v>3.9920159680638723E-2</v>
      </c>
      <c r="G3149" s="30" t="s">
        <v>389</v>
      </c>
      <c r="H3149" t="s">
        <v>511</v>
      </c>
    </row>
    <row r="3150" spans="1:8" x14ac:dyDescent="0.35">
      <c r="A3150" s="30" t="s">
        <v>292</v>
      </c>
      <c r="B3150">
        <v>4</v>
      </c>
      <c r="C3150" s="30" t="s">
        <v>521</v>
      </c>
      <c r="D3150" s="30" t="s">
        <v>592</v>
      </c>
      <c r="E3150" s="30" t="s">
        <v>512</v>
      </c>
      <c r="F3150">
        <v>1.8932222642938281E-2</v>
      </c>
      <c r="G3150" s="30" t="s">
        <v>390</v>
      </c>
      <c r="H3150" t="s">
        <v>609</v>
      </c>
    </row>
    <row r="3151" spans="1:8" x14ac:dyDescent="0.35">
      <c r="A3151" s="30" t="s">
        <v>292</v>
      </c>
      <c r="B3151">
        <v>4</v>
      </c>
      <c r="C3151" s="30" t="s">
        <v>521</v>
      </c>
      <c r="D3151" s="30" t="s">
        <v>592</v>
      </c>
      <c r="E3151" s="30" t="s">
        <v>513</v>
      </c>
      <c r="F3151">
        <v>3.9793076004775163E-2</v>
      </c>
      <c r="G3151" s="30" t="s">
        <v>391</v>
      </c>
      <c r="H3151" t="s">
        <v>609</v>
      </c>
    </row>
    <row r="3152" spans="1:8" x14ac:dyDescent="0.35">
      <c r="A3152" s="30" t="s">
        <v>292</v>
      </c>
      <c r="B3152">
        <v>4</v>
      </c>
      <c r="C3152" s="30" t="s">
        <v>521</v>
      </c>
      <c r="D3152" s="30" t="s">
        <v>592</v>
      </c>
      <c r="E3152" s="30" t="s">
        <v>514</v>
      </c>
      <c r="F3152">
        <v>3.8729666924864445E-2</v>
      </c>
      <c r="G3152" s="30" t="s">
        <v>392</v>
      </c>
      <c r="H3152" t="s">
        <v>609</v>
      </c>
    </row>
    <row r="3153" spans="1:8" x14ac:dyDescent="0.35">
      <c r="A3153" s="30" t="s">
        <v>292</v>
      </c>
      <c r="B3153">
        <v>4</v>
      </c>
      <c r="C3153" s="30" t="s">
        <v>521</v>
      </c>
      <c r="D3153" s="30" t="s">
        <v>592</v>
      </c>
      <c r="E3153" s="30" t="s">
        <v>52</v>
      </c>
      <c r="F3153">
        <v>3.7821482602118005E-2</v>
      </c>
      <c r="G3153" s="30" t="s">
        <v>393</v>
      </c>
      <c r="H3153" t="s">
        <v>610</v>
      </c>
    </row>
    <row r="3154" spans="1:8" x14ac:dyDescent="0.35">
      <c r="A3154" s="30" t="s">
        <v>292</v>
      </c>
      <c r="B3154">
        <v>4</v>
      </c>
      <c r="C3154" s="30" t="s">
        <v>521</v>
      </c>
      <c r="D3154" s="30" t="s">
        <v>592</v>
      </c>
      <c r="E3154" s="30" t="s">
        <v>54</v>
      </c>
      <c r="F3154">
        <v>3.9816842524387816E-2</v>
      </c>
      <c r="G3154" s="30" t="s">
        <v>394</v>
      </c>
      <c r="H3154" t="s">
        <v>611</v>
      </c>
    </row>
    <row r="3155" spans="1:8" x14ac:dyDescent="0.35">
      <c r="A3155" s="30" t="s">
        <v>292</v>
      </c>
      <c r="B3155">
        <v>4</v>
      </c>
      <c r="C3155" s="30" t="s">
        <v>521</v>
      </c>
      <c r="D3155" s="30" t="s">
        <v>592</v>
      </c>
      <c r="E3155" s="30" t="s">
        <v>56</v>
      </c>
      <c r="F3155">
        <v>3.8372985418265546E-2</v>
      </c>
      <c r="G3155" s="30" t="s">
        <v>395</v>
      </c>
      <c r="H3155" t="s">
        <v>612</v>
      </c>
    </row>
    <row r="3156" spans="1:8" x14ac:dyDescent="0.35">
      <c r="A3156" s="30" t="s">
        <v>292</v>
      </c>
      <c r="B3156">
        <v>4</v>
      </c>
      <c r="C3156" s="30" t="s">
        <v>521</v>
      </c>
      <c r="D3156" s="30" t="s">
        <v>592</v>
      </c>
      <c r="E3156" s="30" t="s">
        <v>58</v>
      </c>
      <c r="F3156">
        <v>4.9387593836428288E-2</v>
      </c>
      <c r="G3156" s="30" t="s">
        <v>396</v>
      </c>
      <c r="H3156" t="s">
        <v>613</v>
      </c>
    </row>
    <row r="3157" spans="1:8" x14ac:dyDescent="0.35">
      <c r="A3157" s="30" t="s">
        <v>292</v>
      </c>
      <c r="B3157">
        <v>4</v>
      </c>
      <c r="C3157" s="30" t="s">
        <v>521</v>
      </c>
      <c r="D3157" s="30" t="s">
        <v>592</v>
      </c>
      <c r="E3157" s="30" t="s">
        <v>60</v>
      </c>
      <c r="F3157">
        <v>4.1111659266567999E-2</v>
      </c>
      <c r="G3157" s="30" t="s">
        <v>397</v>
      </c>
      <c r="H3157" t="s">
        <v>614</v>
      </c>
    </row>
    <row r="3158" spans="1:8" x14ac:dyDescent="0.35">
      <c r="A3158" s="30" t="s">
        <v>292</v>
      </c>
      <c r="B3158">
        <v>4</v>
      </c>
      <c r="C3158" s="30" t="s">
        <v>521</v>
      </c>
      <c r="D3158" s="30" t="s">
        <v>592</v>
      </c>
      <c r="E3158" s="30" t="s">
        <v>62</v>
      </c>
      <c r="F3158">
        <v>3.9952057530962842E-2</v>
      </c>
      <c r="G3158" s="30" t="s">
        <v>398</v>
      </c>
      <c r="H3158" t="s">
        <v>615</v>
      </c>
    </row>
    <row r="3159" spans="1:8" x14ac:dyDescent="0.35">
      <c r="A3159" s="30" t="s">
        <v>292</v>
      </c>
      <c r="B3159">
        <v>4</v>
      </c>
      <c r="C3159" s="30" t="s">
        <v>521</v>
      </c>
      <c r="D3159" s="30" t="s">
        <v>592</v>
      </c>
      <c r="E3159" s="30" t="s">
        <v>64</v>
      </c>
      <c r="F3159">
        <v>3.5997120230381568E-2</v>
      </c>
      <c r="G3159" s="30" t="s">
        <v>399</v>
      </c>
      <c r="H3159" t="s">
        <v>616</v>
      </c>
    </row>
    <row r="3160" spans="1:8" x14ac:dyDescent="0.35">
      <c r="A3160" s="30" t="s">
        <v>292</v>
      </c>
      <c r="B3160">
        <v>4</v>
      </c>
      <c r="C3160" s="30" t="s">
        <v>521</v>
      </c>
      <c r="D3160" s="30" t="s">
        <v>592</v>
      </c>
      <c r="E3160" s="30" t="s">
        <v>515</v>
      </c>
      <c r="F3160">
        <v>1.8477457501847747E-2</v>
      </c>
      <c r="G3160" s="30" t="s">
        <v>400</v>
      </c>
      <c r="H3160" t="s">
        <v>617</v>
      </c>
    </row>
    <row r="3161" spans="1:8" x14ac:dyDescent="0.35">
      <c r="A3161" s="30" t="s">
        <v>292</v>
      </c>
      <c r="B3161">
        <v>4</v>
      </c>
      <c r="C3161" s="30" t="s">
        <v>521</v>
      </c>
      <c r="D3161" s="30" t="s">
        <v>592</v>
      </c>
      <c r="E3161" s="30" t="s">
        <v>516</v>
      </c>
      <c r="F3161">
        <v>1.8422991893883571E-2</v>
      </c>
      <c r="G3161" s="30" t="s">
        <v>401</v>
      </c>
      <c r="H3161" t="s">
        <v>617</v>
      </c>
    </row>
    <row r="3162" spans="1:8" x14ac:dyDescent="0.35">
      <c r="A3162" s="30" t="s">
        <v>292</v>
      </c>
      <c r="B3162">
        <v>4</v>
      </c>
      <c r="C3162" s="30" t="s">
        <v>521</v>
      </c>
      <c r="D3162" s="30" t="s">
        <v>592</v>
      </c>
      <c r="E3162" s="30" t="s">
        <v>68</v>
      </c>
      <c r="F3162">
        <v>2.6352775825720307E-2</v>
      </c>
      <c r="G3162" s="30" t="s">
        <v>402</v>
      </c>
      <c r="H3162" t="s">
        <v>618</v>
      </c>
    </row>
    <row r="3163" spans="1:8" x14ac:dyDescent="0.35">
      <c r="A3163" s="30" t="s">
        <v>292</v>
      </c>
      <c r="B3163">
        <v>4</v>
      </c>
      <c r="C3163" s="30" t="s">
        <v>521</v>
      </c>
      <c r="D3163" s="30" t="s">
        <v>592</v>
      </c>
      <c r="E3163" s="30" t="s">
        <v>70</v>
      </c>
      <c r="F3163">
        <v>1.993620414673046E-2</v>
      </c>
      <c r="G3163" s="30" t="s">
        <v>403</v>
      </c>
      <c r="H3163" t="s">
        <v>619</v>
      </c>
    </row>
    <row r="3164" spans="1:8" x14ac:dyDescent="0.35">
      <c r="A3164" s="30" t="s">
        <v>292</v>
      </c>
      <c r="B3164">
        <v>4</v>
      </c>
      <c r="C3164" s="30" t="s">
        <v>521</v>
      </c>
      <c r="D3164" s="30" t="s">
        <v>592</v>
      </c>
      <c r="E3164" s="30" t="s">
        <v>72</v>
      </c>
      <c r="F3164">
        <v>9.1709464416727809E-3</v>
      </c>
      <c r="G3164" s="30" t="s">
        <v>404</v>
      </c>
      <c r="H3164" t="s">
        <v>620</v>
      </c>
    </row>
    <row r="3165" spans="1:8" x14ac:dyDescent="0.35">
      <c r="A3165" s="30" t="s">
        <v>292</v>
      </c>
      <c r="B3165">
        <v>4</v>
      </c>
      <c r="C3165" s="30" t="s">
        <v>521</v>
      </c>
      <c r="D3165" s="30" t="s">
        <v>592</v>
      </c>
      <c r="E3165" s="30" t="s">
        <v>74</v>
      </c>
      <c r="F3165">
        <v>1.9896538002387582E-2</v>
      </c>
      <c r="G3165" s="30" t="s">
        <v>405</v>
      </c>
      <c r="H3165" t="s">
        <v>621</v>
      </c>
    </row>
    <row r="3166" spans="1:8" x14ac:dyDescent="0.35">
      <c r="A3166" s="30" t="s">
        <v>292</v>
      </c>
      <c r="B3166">
        <v>4</v>
      </c>
      <c r="C3166" s="30" t="s">
        <v>521</v>
      </c>
      <c r="D3166" s="30" t="s">
        <v>592</v>
      </c>
      <c r="E3166" s="30" t="s">
        <v>76</v>
      </c>
      <c r="F3166">
        <v>2.0104543626859671E-2</v>
      </c>
      <c r="G3166" s="30" t="s">
        <v>406</v>
      </c>
      <c r="H3166" t="s">
        <v>622</v>
      </c>
    </row>
    <row r="3167" spans="1:8" x14ac:dyDescent="0.35">
      <c r="A3167" s="30" t="s">
        <v>292</v>
      </c>
      <c r="B3167">
        <v>4</v>
      </c>
      <c r="C3167" s="30" t="s">
        <v>521</v>
      </c>
      <c r="D3167" s="30" t="s">
        <v>592</v>
      </c>
      <c r="E3167" s="30" t="s">
        <v>78</v>
      </c>
      <c r="F3167">
        <v>1.0040160642570281E-2</v>
      </c>
      <c r="G3167" s="30" t="s">
        <v>407</v>
      </c>
      <c r="H3167" t="s">
        <v>623</v>
      </c>
    </row>
    <row r="3168" spans="1:8" x14ac:dyDescent="0.35">
      <c r="A3168" s="30" t="s">
        <v>292</v>
      </c>
      <c r="B3168">
        <v>4</v>
      </c>
      <c r="C3168" s="30" t="s">
        <v>521</v>
      </c>
      <c r="D3168" s="30" t="s">
        <v>592</v>
      </c>
      <c r="E3168" s="30" t="s">
        <v>80</v>
      </c>
      <c r="F3168">
        <v>9.6098404766480888E-3</v>
      </c>
      <c r="G3168" s="30" t="s">
        <v>408</v>
      </c>
      <c r="H3168" t="s">
        <v>624</v>
      </c>
    </row>
    <row r="3169" spans="1:8" x14ac:dyDescent="0.35">
      <c r="A3169" s="30" t="s">
        <v>292</v>
      </c>
      <c r="B3169">
        <v>4</v>
      </c>
      <c r="C3169" s="30" t="s">
        <v>521</v>
      </c>
      <c r="D3169" s="30" t="s">
        <v>592</v>
      </c>
      <c r="E3169" s="30" t="s">
        <v>82</v>
      </c>
      <c r="F3169">
        <v>1.9924287706714484E-2</v>
      </c>
      <c r="G3169" s="30" t="s">
        <v>409</v>
      </c>
      <c r="H3169" t="s">
        <v>625</v>
      </c>
    </row>
    <row r="3170" spans="1:8" x14ac:dyDescent="0.35">
      <c r="A3170" s="30" t="s">
        <v>292</v>
      </c>
      <c r="B3170">
        <v>4</v>
      </c>
      <c r="C3170" s="30" t="s">
        <v>521</v>
      </c>
      <c r="D3170" s="30" t="s">
        <v>592</v>
      </c>
      <c r="E3170" s="30" t="s">
        <v>84</v>
      </c>
      <c r="F3170">
        <v>1.0115314586283633E-2</v>
      </c>
      <c r="G3170" s="30" t="s">
        <v>410</v>
      </c>
      <c r="H3170" t="s">
        <v>626</v>
      </c>
    </row>
    <row r="3171" spans="1:8" x14ac:dyDescent="0.35">
      <c r="A3171" s="30" t="s">
        <v>292</v>
      </c>
      <c r="B3171">
        <v>4</v>
      </c>
      <c r="C3171" s="30" t="s">
        <v>521</v>
      </c>
      <c r="D3171" s="30" t="s">
        <v>592</v>
      </c>
      <c r="E3171" s="30" t="s">
        <v>86</v>
      </c>
      <c r="F3171">
        <v>1.001201441730076E-2</v>
      </c>
      <c r="G3171" s="30" t="s">
        <v>411</v>
      </c>
      <c r="H3171" t="s">
        <v>627</v>
      </c>
    </row>
    <row r="3172" spans="1:8" x14ac:dyDescent="0.35">
      <c r="A3172" s="30" t="s">
        <v>292</v>
      </c>
      <c r="B3172">
        <v>4</v>
      </c>
      <c r="C3172" s="30" t="s">
        <v>521</v>
      </c>
      <c r="D3172" s="30" t="s">
        <v>592</v>
      </c>
      <c r="E3172" s="30" t="s">
        <v>88</v>
      </c>
      <c r="F3172">
        <v>1.0036130068245684E-2</v>
      </c>
      <c r="G3172" s="30" t="s">
        <v>412</v>
      </c>
      <c r="H3172" t="s">
        <v>628</v>
      </c>
    </row>
    <row r="3173" spans="1:8" x14ac:dyDescent="0.35">
      <c r="A3173" s="30" t="s">
        <v>292</v>
      </c>
      <c r="B3173">
        <v>4</v>
      </c>
      <c r="C3173" s="30" t="s">
        <v>521</v>
      </c>
      <c r="D3173" s="30" t="s">
        <v>592</v>
      </c>
      <c r="E3173" s="30" t="s">
        <v>90</v>
      </c>
      <c r="F3173">
        <v>9.9621438533572422E-3</v>
      </c>
      <c r="G3173" s="30" t="s">
        <v>413</v>
      </c>
      <c r="H3173" t="s">
        <v>629</v>
      </c>
    </row>
    <row r="3174" spans="1:8" x14ac:dyDescent="0.35">
      <c r="A3174" s="30" t="s">
        <v>292</v>
      </c>
      <c r="B3174">
        <v>4</v>
      </c>
      <c r="C3174" s="30" t="s">
        <v>521</v>
      </c>
      <c r="D3174" s="30" t="s">
        <v>592</v>
      </c>
      <c r="E3174" s="30" t="s">
        <v>92</v>
      </c>
      <c r="F3174">
        <v>1.0158472165786265E-2</v>
      </c>
      <c r="G3174" s="30" t="s">
        <v>414</v>
      </c>
      <c r="H3174" t="s">
        <v>630</v>
      </c>
    </row>
    <row r="3175" spans="1:8" x14ac:dyDescent="0.35">
      <c r="A3175" s="30" t="s">
        <v>292</v>
      </c>
      <c r="B3175">
        <v>4</v>
      </c>
      <c r="C3175" s="30" t="s">
        <v>521</v>
      </c>
      <c r="D3175" s="30" t="s">
        <v>592</v>
      </c>
      <c r="E3175" s="30" t="s">
        <v>94</v>
      </c>
      <c r="F3175">
        <v>0</v>
      </c>
      <c r="G3175" s="30" t="s">
        <v>415</v>
      </c>
      <c r="H3175" t="s">
        <v>631</v>
      </c>
    </row>
    <row r="3176" spans="1:8" x14ac:dyDescent="0.35">
      <c r="A3176" s="30" t="s">
        <v>292</v>
      </c>
      <c r="B3176">
        <v>4</v>
      </c>
      <c r="C3176" s="30" t="s">
        <v>521</v>
      </c>
      <c r="D3176" s="30" t="s">
        <v>592</v>
      </c>
      <c r="E3176" s="30" t="s">
        <v>517</v>
      </c>
      <c r="F3176">
        <v>1.9900497512437814E-2</v>
      </c>
      <c r="G3176" s="30" t="s">
        <v>416</v>
      </c>
      <c r="H3176" t="s">
        <v>632</v>
      </c>
    </row>
    <row r="3177" spans="1:8" x14ac:dyDescent="0.35">
      <c r="A3177" s="30" t="s">
        <v>292</v>
      </c>
      <c r="B3177">
        <v>4</v>
      </c>
      <c r="C3177" s="30" t="s">
        <v>521</v>
      </c>
      <c r="D3177" s="30" t="s">
        <v>592</v>
      </c>
      <c r="E3177" s="30" t="s">
        <v>518</v>
      </c>
      <c r="F3177">
        <v>1.9267822736030827E-2</v>
      </c>
      <c r="G3177" s="30" t="s">
        <v>417</v>
      </c>
      <c r="H3177" t="s">
        <v>632</v>
      </c>
    </row>
    <row r="3178" spans="1:8" x14ac:dyDescent="0.35">
      <c r="A3178" s="30" t="s">
        <v>292</v>
      </c>
      <c r="B3178">
        <v>5</v>
      </c>
      <c r="C3178" s="30" t="s">
        <v>522</v>
      </c>
      <c r="D3178" s="30" t="s">
        <v>592</v>
      </c>
      <c r="E3178" s="30" t="s">
        <v>511</v>
      </c>
      <c r="F3178">
        <v>0</v>
      </c>
      <c r="G3178" s="30" t="s">
        <v>418</v>
      </c>
      <c r="H3178" t="s">
        <v>511</v>
      </c>
    </row>
    <row r="3179" spans="1:8" x14ac:dyDescent="0.35">
      <c r="A3179" s="30" t="s">
        <v>292</v>
      </c>
      <c r="B3179">
        <v>5</v>
      </c>
      <c r="C3179" s="30" t="s">
        <v>522</v>
      </c>
      <c r="D3179" s="30" t="s">
        <v>592</v>
      </c>
      <c r="E3179" s="30" t="s">
        <v>512</v>
      </c>
      <c r="F3179">
        <v>0</v>
      </c>
      <c r="G3179" s="30" t="s">
        <v>419</v>
      </c>
      <c r="H3179" t="s">
        <v>609</v>
      </c>
    </row>
    <row r="3180" spans="1:8" x14ac:dyDescent="0.35">
      <c r="A3180" s="30" t="s">
        <v>292</v>
      </c>
      <c r="B3180">
        <v>5</v>
      </c>
      <c r="C3180" s="30" t="s">
        <v>522</v>
      </c>
      <c r="D3180" s="30" t="s">
        <v>592</v>
      </c>
      <c r="E3180" s="30" t="s">
        <v>513</v>
      </c>
      <c r="F3180">
        <v>0</v>
      </c>
      <c r="G3180" s="30" t="s">
        <v>420</v>
      </c>
      <c r="H3180" t="s">
        <v>609</v>
      </c>
    </row>
    <row r="3181" spans="1:8" x14ac:dyDescent="0.35">
      <c r="A3181" s="30" t="s">
        <v>292</v>
      </c>
      <c r="B3181">
        <v>5</v>
      </c>
      <c r="C3181" s="30" t="s">
        <v>522</v>
      </c>
      <c r="D3181" s="30" t="s">
        <v>592</v>
      </c>
      <c r="E3181" s="30" t="s">
        <v>514</v>
      </c>
      <c r="F3181">
        <v>0</v>
      </c>
      <c r="G3181" s="30" t="s">
        <v>421</v>
      </c>
      <c r="H3181" t="s">
        <v>609</v>
      </c>
    </row>
    <row r="3182" spans="1:8" x14ac:dyDescent="0.35">
      <c r="A3182" s="30" t="s">
        <v>292</v>
      </c>
      <c r="B3182">
        <v>5</v>
      </c>
      <c r="C3182" s="30" t="s">
        <v>522</v>
      </c>
      <c r="D3182" s="30" t="s">
        <v>592</v>
      </c>
      <c r="E3182" s="30" t="s">
        <v>52</v>
      </c>
      <c r="F3182">
        <v>0</v>
      </c>
      <c r="G3182" s="30" t="s">
        <v>422</v>
      </c>
      <c r="H3182" t="s">
        <v>610</v>
      </c>
    </row>
    <row r="3183" spans="1:8" x14ac:dyDescent="0.35">
      <c r="A3183" s="30" t="s">
        <v>292</v>
      </c>
      <c r="B3183">
        <v>5</v>
      </c>
      <c r="C3183" s="30" t="s">
        <v>522</v>
      </c>
      <c r="D3183" s="30" t="s">
        <v>592</v>
      </c>
      <c r="E3183" s="30" t="s">
        <v>54</v>
      </c>
      <c r="F3183">
        <v>0</v>
      </c>
      <c r="G3183" s="30" t="s">
        <v>423</v>
      </c>
      <c r="H3183" t="s">
        <v>611</v>
      </c>
    </row>
    <row r="3184" spans="1:8" x14ac:dyDescent="0.35">
      <c r="A3184" s="30" t="s">
        <v>292</v>
      </c>
      <c r="B3184">
        <v>5</v>
      </c>
      <c r="C3184" s="30" t="s">
        <v>522</v>
      </c>
      <c r="D3184" s="30" t="s">
        <v>592</v>
      </c>
      <c r="E3184" s="30" t="s">
        <v>56</v>
      </c>
      <c r="F3184">
        <v>0</v>
      </c>
      <c r="G3184" s="30" t="s">
        <v>424</v>
      </c>
      <c r="H3184" t="s">
        <v>612</v>
      </c>
    </row>
    <row r="3185" spans="1:8" x14ac:dyDescent="0.35">
      <c r="A3185" s="30" t="s">
        <v>292</v>
      </c>
      <c r="B3185">
        <v>5</v>
      </c>
      <c r="C3185" s="30" t="s">
        <v>522</v>
      </c>
      <c r="D3185" s="30" t="s">
        <v>592</v>
      </c>
      <c r="E3185" s="30" t="s">
        <v>58</v>
      </c>
      <c r="F3185">
        <v>0</v>
      </c>
      <c r="G3185" s="30" t="s">
        <v>425</v>
      </c>
      <c r="H3185" t="s">
        <v>613</v>
      </c>
    </row>
    <row r="3186" spans="1:8" x14ac:dyDescent="0.35">
      <c r="A3186" s="30" t="s">
        <v>292</v>
      </c>
      <c r="B3186">
        <v>5</v>
      </c>
      <c r="C3186" s="30" t="s">
        <v>522</v>
      </c>
      <c r="D3186" s="30" t="s">
        <v>592</v>
      </c>
      <c r="E3186" s="30" t="s">
        <v>60</v>
      </c>
      <c r="F3186">
        <v>0</v>
      </c>
      <c r="G3186" s="30" t="s">
        <v>426</v>
      </c>
      <c r="H3186" t="s">
        <v>614</v>
      </c>
    </row>
    <row r="3187" spans="1:8" x14ac:dyDescent="0.35">
      <c r="A3187" s="30" t="s">
        <v>292</v>
      </c>
      <c r="B3187">
        <v>5</v>
      </c>
      <c r="C3187" s="30" t="s">
        <v>522</v>
      </c>
      <c r="D3187" s="30" t="s">
        <v>592</v>
      </c>
      <c r="E3187" s="30" t="s">
        <v>62</v>
      </c>
      <c r="F3187">
        <v>0</v>
      </c>
      <c r="G3187" s="30" t="s">
        <v>427</v>
      </c>
      <c r="H3187" t="s">
        <v>615</v>
      </c>
    </row>
    <row r="3188" spans="1:8" x14ac:dyDescent="0.35">
      <c r="A3188" s="30" t="s">
        <v>292</v>
      </c>
      <c r="B3188">
        <v>5</v>
      </c>
      <c r="C3188" s="30" t="s">
        <v>522</v>
      </c>
      <c r="D3188" s="30" t="s">
        <v>592</v>
      </c>
      <c r="E3188" s="30" t="s">
        <v>64</v>
      </c>
      <c r="F3188">
        <v>0</v>
      </c>
      <c r="G3188" s="30" t="s">
        <v>428</v>
      </c>
      <c r="H3188" t="s">
        <v>616</v>
      </c>
    </row>
    <row r="3189" spans="1:8" x14ac:dyDescent="0.35">
      <c r="A3189" s="30" t="s">
        <v>292</v>
      </c>
      <c r="B3189">
        <v>5</v>
      </c>
      <c r="C3189" s="30" t="s">
        <v>522</v>
      </c>
      <c r="D3189" s="30" t="s">
        <v>592</v>
      </c>
      <c r="E3189" s="30" t="s">
        <v>515</v>
      </c>
      <c r="F3189">
        <v>0</v>
      </c>
      <c r="G3189" s="30" t="s">
        <v>429</v>
      </c>
      <c r="H3189" t="s">
        <v>617</v>
      </c>
    </row>
    <row r="3190" spans="1:8" x14ac:dyDescent="0.35">
      <c r="A3190" s="30" t="s">
        <v>292</v>
      </c>
      <c r="B3190">
        <v>5</v>
      </c>
      <c r="C3190" s="30" t="s">
        <v>522</v>
      </c>
      <c r="D3190" s="30" t="s">
        <v>592</v>
      </c>
      <c r="E3190" s="30" t="s">
        <v>516</v>
      </c>
      <c r="F3190">
        <v>0</v>
      </c>
      <c r="G3190" s="30" t="s">
        <v>430</v>
      </c>
      <c r="H3190" t="s">
        <v>617</v>
      </c>
    </row>
    <row r="3191" spans="1:8" x14ac:dyDescent="0.35">
      <c r="A3191" s="30" t="s">
        <v>292</v>
      </c>
      <c r="B3191">
        <v>5</v>
      </c>
      <c r="C3191" s="30" t="s">
        <v>522</v>
      </c>
      <c r="D3191" s="30" t="s">
        <v>592</v>
      </c>
      <c r="E3191" s="30" t="s">
        <v>68</v>
      </c>
      <c r="F3191">
        <v>0</v>
      </c>
      <c r="G3191" s="30" t="s">
        <v>431</v>
      </c>
      <c r="H3191" t="s">
        <v>618</v>
      </c>
    </row>
    <row r="3192" spans="1:8" x14ac:dyDescent="0.35">
      <c r="A3192" s="30" t="s">
        <v>292</v>
      </c>
      <c r="B3192">
        <v>5</v>
      </c>
      <c r="C3192" s="30" t="s">
        <v>522</v>
      </c>
      <c r="D3192" s="30" t="s">
        <v>592</v>
      </c>
      <c r="E3192" s="30" t="s">
        <v>70</v>
      </c>
      <c r="F3192">
        <v>0</v>
      </c>
      <c r="G3192" s="30" t="s">
        <v>432</v>
      </c>
      <c r="H3192" t="s">
        <v>619</v>
      </c>
    </row>
    <row r="3193" spans="1:8" x14ac:dyDescent="0.35">
      <c r="A3193" s="30" t="s">
        <v>292</v>
      </c>
      <c r="B3193">
        <v>5</v>
      </c>
      <c r="C3193" s="30" t="s">
        <v>522</v>
      </c>
      <c r="D3193" s="30" t="s">
        <v>592</v>
      </c>
      <c r="E3193" s="30" t="s">
        <v>72</v>
      </c>
      <c r="F3193">
        <v>0</v>
      </c>
      <c r="G3193" s="30" t="s">
        <v>433</v>
      </c>
      <c r="H3193" t="s">
        <v>620</v>
      </c>
    </row>
    <row r="3194" spans="1:8" x14ac:dyDescent="0.35">
      <c r="A3194" s="30" t="s">
        <v>292</v>
      </c>
      <c r="B3194">
        <v>5</v>
      </c>
      <c r="C3194" s="30" t="s">
        <v>522</v>
      </c>
      <c r="D3194" s="30" t="s">
        <v>592</v>
      </c>
      <c r="E3194" s="30" t="s">
        <v>74</v>
      </c>
      <c r="F3194">
        <v>0</v>
      </c>
      <c r="G3194" s="30" t="s">
        <v>434</v>
      </c>
      <c r="H3194" t="s">
        <v>621</v>
      </c>
    </row>
    <row r="3195" spans="1:8" x14ac:dyDescent="0.35">
      <c r="A3195" s="30" t="s">
        <v>292</v>
      </c>
      <c r="B3195">
        <v>5</v>
      </c>
      <c r="C3195" s="30" t="s">
        <v>522</v>
      </c>
      <c r="D3195" s="30" t="s">
        <v>592</v>
      </c>
      <c r="E3195" s="30" t="s">
        <v>76</v>
      </c>
      <c r="F3195">
        <v>0</v>
      </c>
      <c r="G3195" s="30" t="s">
        <v>435</v>
      </c>
      <c r="H3195" t="s">
        <v>622</v>
      </c>
    </row>
    <row r="3196" spans="1:8" x14ac:dyDescent="0.35">
      <c r="A3196" s="30" t="s">
        <v>292</v>
      </c>
      <c r="B3196">
        <v>5</v>
      </c>
      <c r="C3196" s="30" t="s">
        <v>522</v>
      </c>
      <c r="D3196" s="30" t="s">
        <v>592</v>
      </c>
      <c r="E3196" s="30" t="s">
        <v>78</v>
      </c>
      <c r="F3196">
        <v>0</v>
      </c>
      <c r="G3196" s="30" t="s">
        <v>436</v>
      </c>
      <c r="H3196" t="s">
        <v>623</v>
      </c>
    </row>
    <row r="3197" spans="1:8" x14ac:dyDescent="0.35">
      <c r="A3197" s="30" t="s">
        <v>292</v>
      </c>
      <c r="B3197">
        <v>5</v>
      </c>
      <c r="C3197" s="30" t="s">
        <v>522</v>
      </c>
      <c r="D3197" s="30" t="s">
        <v>592</v>
      </c>
      <c r="E3197" s="30" t="s">
        <v>80</v>
      </c>
      <c r="F3197">
        <v>0</v>
      </c>
      <c r="G3197" s="30" t="s">
        <v>437</v>
      </c>
      <c r="H3197" t="s">
        <v>624</v>
      </c>
    </row>
    <row r="3198" spans="1:8" x14ac:dyDescent="0.35">
      <c r="A3198" s="30" t="s">
        <v>292</v>
      </c>
      <c r="B3198">
        <v>5</v>
      </c>
      <c r="C3198" s="30" t="s">
        <v>522</v>
      </c>
      <c r="D3198" s="30" t="s">
        <v>592</v>
      </c>
      <c r="E3198" s="30" t="s">
        <v>82</v>
      </c>
      <c r="F3198">
        <v>0</v>
      </c>
      <c r="G3198" s="30" t="s">
        <v>438</v>
      </c>
      <c r="H3198" t="s">
        <v>625</v>
      </c>
    </row>
    <row r="3199" spans="1:8" x14ac:dyDescent="0.35">
      <c r="A3199" s="30" t="s">
        <v>292</v>
      </c>
      <c r="B3199">
        <v>5</v>
      </c>
      <c r="C3199" s="30" t="s">
        <v>522</v>
      </c>
      <c r="D3199" s="30" t="s">
        <v>592</v>
      </c>
      <c r="E3199" s="30" t="s">
        <v>84</v>
      </c>
      <c r="F3199">
        <v>0</v>
      </c>
      <c r="G3199" s="30" t="s">
        <v>439</v>
      </c>
      <c r="H3199" t="s">
        <v>626</v>
      </c>
    </row>
    <row r="3200" spans="1:8" x14ac:dyDescent="0.35">
      <c r="A3200" s="30" t="s">
        <v>292</v>
      </c>
      <c r="B3200">
        <v>5</v>
      </c>
      <c r="C3200" s="30" t="s">
        <v>522</v>
      </c>
      <c r="D3200" s="30" t="s">
        <v>592</v>
      </c>
      <c r="E3200" s="30" t="s">
        <v>86</v>
      </c>
      <c r="F3200">
        <v>0</v>
      </c>
      <c r="G3200" s="30" t="s">
        <v>440</v>
      </c>
      <c r="H3200" t="s">
        <v>627</v>
      </c>
    </row>
    <row r="3201" spans="1:8" x14ac:dyDescent="0.35">
      <c r="A3201" s="30" t="s">
        <v>292</v>
      </c>
      <c r="B3201">
        <v>5</v>
      </c>
      <c r="C3201" s="30" t="s">
        <v>522</v>
      </c>
      <c r="D3201" s="30" t="s">
        <v>592</v>
      </c>
      <c r="E3201" s="30" t="s">
        <v>88</v>
      </c>
      <c r="F3201">
        <v>0</v>
      </c>
      <c r="G3201" s="30" t="s">
        <v>441</v>
      </c>
      <c r="H3201" t="s">
        <v>628</v>
      </c>
    </row>
    <row r="3202" spans="1:8" x14ac:dyDescent="0.35">
      <c r="A3202" s="30" t="s">
        <v>292</v>
      </c>
      <c r="B3202">
        <v>5</v>
      </c>
      <c r="C3202" s="30" t="s">
        <v>522</v>
      </c>
      <c r="D3202" s="30" t="s">
        <v>592</v>
      </c>
      <c r="E3202" s="30" t="s">
        <v>90</v>
      </c>
      <c r="F3202">
        <v>0</v>
      </c>
      <c r="G3202" s="30" t="s">
        <v>442</v>
      </c>
      <c r="H3202" t="s">
        <v>629</v>
      </c>
    </row>
    <row r="3203" spans="1:8" x14ac:dyDescent="0.35">
      <c r="A3203" s="30" t="s">
        <v>292</v>
      </c>
      <c r="B3203">
        <v>5</v>
      </c>
      <c r="C3203" s="30" t="s">
        <v>522</v>
      </c>
      <c r="D3203" s="30" t="s">
        <v>592</v>
      </c>
      <c r="E3203" s="30" t="s">
        <v>92</v>
      </c>
      <c r="F3203">
        <v>0</v>
      </c>
      <c r="G3203" s="30" t="s">
        <v>443</v>
      </c>
      <c r="H3203" t="s">
        <v>630</v>
      </c>
    </row>
    <row r="3204" spans="1:8" x14ac:dyDescent="0.35">
      <c r="A3204" s="30" t="s">
        <v>292</v>
      </c>
      <c r="B3204">
        <v>5</v>
      </c>
      <c r="C3204" s="30" t="s">
        <v>522</v>
      </c>
      <c r="D3204" s="30" t="s">
        <v>592</v>
      </c>
      <c r="E3204" s="30" t="s">
        <v>94</v>
      </c>
      <c r="F3204">
        <v>0</v>
      </c>
      <c r="G3204" s="30" t="s">
        <v>444</v>
      </c>
      <c r="H3204" t="s">
        <v>631</v>
      </c>
    </row>
    <row r="3205" spans="1:8" x14ac:dyDescent="0.35">
      <c r="A3205" s="30" t="s">
        <v>292</v>
      </c>
      <c r="B3205">
        <v>5</v>
      </c>
      <c r="C3205" s="30" t="s">
        <v>522</v>
      </c>
      <c r="D3205" s="30" t="s">
        <v>592</v>
      </c>
      <c r="E3205" s="30" t="s">
        <v>517</v>
      </c>
      <c r="F3205">
        <v>0</v>
      </c>
      <c r="G3205" s="30" t="s">
        <v>445</v>
      </c>
      <c r="H3205" t="s">
        <v>632</v>
      </c>
    </row>
    <row r="3206" spans="1:8" x14ac:dyDescent="0.35">
      <c r="A3206" s="30" t="s">
        <v>292</v>
      </c>
      <c r="B3206">
        <v>5</v>
      </c>
      <c r="C3206" s="30" t="s">
        <v>522</v>
      </c>
      <c r="D3206" s="30" t="s">
        <v>592</v>
      </c>
      <c r="E3206" s="30" t="s">
        <v>518</v>
      </c>
      <c r="F3206">
        <v>0</v>
      </c>
      <c r="G3206" s="30" t="s">
        <v>446</v>
      </c>
      <c r="H3206" t="s">
        <v>632</v>
      </c>
    </row>
    <row r="3207" spans="1:8" x14ac:dyDescent="0.35">
      <c r="A3207" s="30" t="s">
        <v>292</v>
      </c>
      <c r="B3207">
        <v>6</v>
      </c>
      <c r="C3207" s="30" t="s">
        <v>523</v>
      </c>
      <c r="D3207" s="30" t="s">
        <v>592</v>
      </c>
      <c r="E3207" s="30" t="s">
        <v>511</v>
      </c>
      <c r="F3207">
        <v>0.17964071856287422</v>
      </c>
      <c r="G3207" s="30" t="s">
        <v>447</v>
      </c>
      <c r="H3207" t="s">
        <v>511</v>
      </c>
    </row>
    <row r="3208" spans="1:8" x14ac:dyDescent="0.35">
      <c r="A3208" s="30" t="s">
        <v>292</v>
      </c>
      <c r="B3208">
        <v>6</v>
      </c>
      <c r="C3208" s="30" t="s">
        <v>523</v>
      </c>
      <c r="D3208" s="30" t="s">
        <v>592</v>
      </c>
      <c r="E3208" s="30" t="s">
        <v>512</v>
      </c>
      <c r="F3208">
        <v>0.1703900037864445</v>
      </c>
      <c r="G3208" s="30" t="s">
        <v>448</v>
      </c>
      <c r="H3208" t="s">
        <v>609</v>
      </c>
    </row>
    <row r="3209" spans="1:8" x14ac:dyDescent="0.35">
      <c r="A3209" s="30" t="s">
        <v>292</v>
      </c>
      <c r="B3209">
        <v>6</v>
      </c>
      <c r="C3209" s="30" t="s">
        <v>523</v>
      </c>
      <c r="D3209" s="30" t="s">
        <v>592</v>
      </c>
      <c r="E3209" s="30" t="s">
        <v>513</v>
      </c>
      <c r="F3209">
        <v>0.17906884202148823</v>
      </c>
      <c r="G3209" s="30" t="s">
        <v>449</v>
      </c>
      <c r="H3209" t="s">
        <v>609</v>
      </c>
    </row>
    <row r="3210" spans="1:8" x14ac:dyDescent="0.35">
      <c r="A3210" s="30" t="s">
        <v>292</v>
      </c>
      <c r="B3210">
        <v>6</v>
      </c>
      <c r="C3210" s="30" t="s">
        <v>523</v>
      </c>
      <c r="D3210" s="30" t="s">
        <v>592</v>
      </c>
      <c r="E3210" s="30" t="s">
        <v>514</v>
      </c>
      <c r="F3210">
        <v>0.17428350116189001</v>
      </c>
      <c r="G3210" s="30" t="s">
        <v>450</v>
      </c>
      <c r="H3210" t="s">
        <v>609</v>
      </c>
    </row>
    <row r="3211" spans="1:8" x14ac:dyDescent="0.35">
      <c r="A3211" s="30" t="s">
        <v>292</v>
      </c>
      <c r="B3211">
        <v>6</v>
      </c>
      <c r="C3211" s="30" t="s">
        <v>523</v>
      </c>
      <c r="D3211" s="30" t="s">
        <v>592</v>
      </c>
      <c r="E3211" s="30" t="s">
        <v>52</v>
      </c>
      <c r="F3211">
        <v>0.17019667170953096</v>
      </c>
      <c r="G3211" s="30" t="s">
        <v>451</v>
      </c>
      <c r="H3211" t="s">
        <v>610</v>
      </c>
    </row>
    <row r="3212" spans="1:8" x14ac:dyDescent="0.35">
      <c r="A3212" s="30" t="s">
        <v>292</v>
      </c>
      <c r="B3212">
        <v>6</v>
      </c>
      <c r="C3212" s="30" t="s">
        <v>523</v>
      </c>
      <c r="D3212" s="30" t="s">
        <v>592</v>
      </c>
      <c r="E3212" s="30" t="s">
        <v>54</v>
      </c>
      <c r="F3212">
        <v>0.17917579135974515</v>
      </c>
      <c r="G3212" s="30" t="s">
        <v>452</v>
      </c>
      <c r="H3212" t="s">
        <v>611</v>
      </c>
    </row>
    <row r="3213" spans="1:8" x14ac:dyDescent="0.35">
      <c r="A3213" s="30" t="s">
        <v>292</v>
      </c>
      <c r="B3213">
        <v>6</v>
      </c>
      <c r="C3213" s="30" t="s">
        <v>523</v>
      </c>
      <c r="D3213" s="30" t="s">
        <v>592</v>
      </c>
      <c r="E3213" s="30" t="s">
        <v>56</v>
      </c>
      <c r="F3213">
        <v>0.18227168073676131</v>
      </c>
      <c r="G3213" s="30" t="s">
        <v>453</v>
      </c>
      <c r="H3213" t="s">
        <v>612</v>
      </c>
    </row>
    <row r="3214" spans="1:8" x14ac:dyDescent="0.35">
      <c r="A3214" s="30" t="s">
        <v>292</v>
      </c>
      <c r="B3214">
        <v>6</v>
      </c>
      <c r="C3214" s="30" t="s">
        <v>523</v>
      </c>
      <c r="D3214" s="30" t="s">
        <v>592</v>
      </c>
      <c r="E3214" s="30" t="s">
        <v>58</v>
      </c>
      <c r="F3214">
        <v>0.18767285657842753</v>
      </c>
      <c r="G3214" s="30" t="s">
        <v>454</v>
      </c>
      <c r="H3214" t="s">
        <v>613</v>
      </c>
    </row>
    <row r="3215" spans="1:8" x14ac:dyDescent="0.35">
      <c r="A3215" s="30" t="s">
        <v>292</v>
      </c>
      <c r="B3215">
        <v>6</v>
      </c>
      <c r="C3215" s="30" t="s">
        <v>523</v>
      </c>
      <c r="D3215" s="30" t="s">
        <v>592</v>
      </c>
      <c r="E3215" s="30" t="s">
        <v>60</v>
      </c>
      <c r="F3215">
        <v>0.18089130077289917</v>
      </c>
      <c r="G3215" s="30" t="s">
        <v>455</v>
      </c>
      <c r="H3215" t="s">
        <v>614</v>
      </c>
    </row>
    <row r="3216" spans="1:8" x14ac:dyDescent="0.35">
      <c r="A3216" s="30" t="s">
        <v>292</v>
      </c>
      <c r="B3216">
        <v>6</v>
      </c>
      <c r="C3216" s="30" t="s">
        <v>523</v>
      </c>
      <c r="D3216" s="30" t="s">
        <v>592</v>
      </c>
      <c r="E3216" s="30" t="s">
        <v>62</v>
      </c>
      <c r="F3216">
        <v>0.15980823012385137</v>
      </c>
      <c r="G3216" s="30" t="s">
        <v>456</v>
      </c>
      <c r="H3216" t="s">
        <v>615</v>
      </c>
    </row>
    <row r="3217" spans="1:8" x14ac:dyDescent="0.35">
      <c r="A3217" s="30" t="s">
        <v>292</v>
      </c>
      <c r="B3217">
        <v>6</v>
      </c>
      <c r="C3217" s="30" t="s">
        <v>523</v>
      </c>
      <c r="D3217" s="30" t="s">
        <v>592</v>
      </c>
      <c r="E3217" s="30" t="s">
        <v>64</v>
      </c>
      <c r="F3217">
        <v>0.17098632109431247</v>
      </c>
      <c r="G3217" s="30" t="s">
        <v>457</v>
      </c>
      <c r="H3217" t="s">
        <v>616</v>
      </c>
    </row>
    <row r="3218" spans="1:8" x14ac:dyDescent="0.35">
      <c r="A3218" s="30" t="s">
        <v>292</v>
      </c>
      <c r="B3218">
        <v>6</v>
      </c>
      <c r="C3218" s="30" t="s">
        <v>523</v>
      </c>
      <c r="D3218" s="30" t="s">
        <v>592</v>
      </c>
      <c r="E3218" s="30" t="s">
        <v>515</v>
      </c>
      <c r="F3218">
        <v>0.17553584626755359</v>
      </c>
      <c r="G3218" s="30" t="s">
        <v>458</v>
      </c>
      <c r="H3218" t="s">
        <v>617</v>
      </c>
    </row>
    <row r="3219" spans="1:8" x14ac:dyDescent="0.35">
      <c r="A3219" s="30" t="s">
        <v>292</v>
      </c>
      <c r="B3219">
        <v>6</v>
      </c>
      <c r="C3219" s="30" t="s">
        <v>523</v>
      </c>
      <c r="D3219" s="30" t="s">
        <v>592</v>
      </c>
      <c r="E3219" s="30" t="s">
        <v>516</v>
      </c>
      <c r="F3219">
        <v>0.1197494473102432</v>
      </c>
      <c r="G3219" s="30" t="s">
        <v>459</v>
      </c>
      <c r="H3219" t="s">
        <v>617</v>
      </c>
    </row>
    <row r="3220" spans="1:8" x14ac:dyDescent="0.35">
      <c r="A3220" s="30" t="s">
        <v>292</v>
      </c>
      <c r="B3220">
        <v>6</v>
      </c>
      <c r="C3220" s="30" t="s">
        <v>523</v>
      </c>
      <c r="D3220" s="30" t="s">
        <v>592</v>
      </c>
      <c r="E3220" s="30" t="s">
        <v>68</v>
      </c>
      <c r="F3220">
        <v>9.6626844694307781E-2</v>
      </c>
      <c r="G3220" s="30" t="s">
        <v>460</v>
      </c>
      <c r="H3220" t="s">
        <v>618</v>
      </c>
    </row>
    <row r="3221" spans="1:8" x14ac:dyDescent="0.35">
      <c r="A3221" s="30" t="s">
        <v>292</v>
      </c>
      <c r="B3221">
        <v>6</v>
      </c>
      <c r="C3221" s="30" t="s">
        <v>523</v>
      </c>
      <c r="D3221" s="30" t="s">
        <v>592</v>
      </c>
      <c r="E3221" s="30" t="s">
        <v>70</v>
      </c>
      <c r="F3221">
        <v>0.11961722488038276</v>
      </c>
      <c r="G3221" s="30" t="s">
        <v>461</v>
      </c>
      <c r="H3221" t="s">
        <v>619</v>
      </c>
    </row>
    <row r="3222" spans="1:8" x14ac:dyDescent="0.35">
      <c r="A3222" s="30" t="s">
        <v>292</v>
      </c>
      <c r="B3222">
        <v>6</v>
      </c>
      <c r="C3222" s="30" t="s">
        <v>523</v>
      </c>
      <c r="D3222" s="30" t="s">
        <v>592</v>
      </c>
      <c r="E3222" s="30" t="s">
        <v>72</v>
      </c>
      <c r="F3222">
        <v>0.11922230374174615</v>
      </c>
      <c r="G3222" s="30" t="s">
        <v>462</v>
      </c>
      <c r="H3222" t="s">
        <v>620</v>
      </c>
    </row>
    <row r="3223" spans="1:8" x14ac:dyDescent="0.35">
      <c r="A3223" s="30" t="s">
        <v>292</v>
      </c>
      <c r="B3223">
        <v>6</v>
      </c>
      <c r="C3223" s="30" t="s">
        <v>523</v>
      </c>
      <c r="D3223" s="30" t="s">
        <v>592</v>
      </c>
      <c r="E3223" s="30" t="s">
        <v>74</v>
      </c>
      <c r="F3223">
        <v>0.12932749701551929</v>
      </c>
      <c r="G3223" s="30" t="s">
        <v>463</v>
      </c>
      <c r="H3223" t="s">
        <v>621</v>
      </c>
    </row>
    <row r="3224" spans="1:8" x14ac:dyDescent="0.35">
      <c r="A3224" s="30" t="s">
        <v>292</v>
      </c>
      <c r="B3224">
        <v>6</v>
      </c>
      <c r="C3224" s="30" t="s">
        <v>523</v>
      </c>
      <c r="D3224" s="30" t="s">
        <v>592</v>
      </c>
      <c r="E3224" s="30" t="s">
        <v>76</v>
      </c>
      <c r="F3224">
        <v>0.10052271813429835</v>
      </c>
      <c r="G3224" s="30" t="s">
        <v>464</v>
      </c>
      <c r="H3224" t="s">
        <v>622</v>
      </c>
    </row>
    <row r="3225" spans="1:8" x14ac:dyDescent="0.35">
      <c r="A3225" s="30" t="s">
        <v>292</v>
      </c>
      <c r="B3225">
        <v>6</v>
      </c>
      <c r="C3225" s="30" t="s">
        <v>523</v>
      </c>
      <c r="D3225" s="30" t="s">
        <v>592</v>
      </c>
      <c r="E3225" s="30" t="s">
        <v>78</v>
      </c>
      <c r="F3225">
        <v>0.14056224899598393</v>
      </c>
      <c r="G3225" s="30" t="s">
        <v>465</v>
      </c>
      <c r="H3225" t="s">
        <v>623</v>
      </c>
    </row>
    <row r="3226" spans="1:8" x14ac:dyDescent="0.35">
      <c r="A3226" s="30" t="s">
        <v>292</v>
      </c>
      <c r="B3226">
        <v>6</v>
      </c>
      <c r="C3226" s="30" t="s">
        <v>523</v>
      </c>
      <c r="D3226" s="30" t="s">
        <v>592</v>
      </c>
      <c r="E3226" s="30" t="s">
        <v>80</v>
      </c>
      <c r="F3226">
        <v>0.10570824524312895</v>
      </c>
      <c r="G3226" s="30" t="s">
        <v>466</v>
      </c>
      <c r="H3226" t="s">
        <v>624</v>
      </c>
    </row>
    <row r="3227" spans="1:8" x14ac:dyDescent="0.35">
      <c r="A3227" s="30" t="s">
        <v>292</v>
      </c>
      <c r="B3227">
        <v>6</v>
      </c>
      <c r="C3227" s="30" t="s">
        <v>523</v>
      </c>
      <c r="D3227" s="30" t="s">
        <v>592</v>
      </c>
      <c r="E3227" s="30" t="s">
        <v>82</v>
      </c>
      <c r="F3227">
        <v>0.11954572624028691</v>
      </c>
      <c r="G3227" s="30" t="s">
        <v>467</v>
      </c>
      <c r="H3227" t="s">
        <v>625</v>
      </c>
    </row>
    <row r="3228" spans="1:8" x14ac:dyDescent="0.35">
      <c r="A3228" s="30" t="s">
        <v>292</v>
      </c>
      <c r="B3228">
        <v>6</v>
      </c>
      <c r="C3228" s="30" t="s">
        <v>523</v>
      </c>
      <c r="D3228" s="30" t="s">
        <v>592</v>
      </c>
      <c r="E3228" s="30" t="s">
        <v>84</v>
      </c>
      <c r="F3228">
        <v>0.11126846044911996</v>
      </c>
      <c r="G3228" s="30" t="s">
        <v>468</v>
      </c>
      <c r="H3228" t="s">
        <v>626</v>
      </c>
    </row>
    <row r="3229" spans="1:8" x14ac:dyDescent="0.35">
      <c r="A3229" s="30" t="s">
        <v>292</v>
      </c>
      <c r="B3229">
        <v>6</v>
      </c>
      <c r="C3229" s="30" t="s">
        <v>523</v>
      </c>
      <c r="D3229" s="30" t="s">
        <v>592</v>
      </c>
      <c r="E3229" s="30" t="s">
        <v>86</v>
      </c>
      <c r="F3229">
        <v>0.11013215859030835</v>
      </c>
      <c r="G3229" s="30" t="s">
        <v>469</v>
      </c>
      <c r="H3229" t="s">
        <v>627</v>
      </c>
    </row>
    <row r="3230" spans="1:8" x14ac:dyDescent="0.35">
      <c r="A3230" s="30" t="s">
        <v>292</v>
      </c>
      <c r="B3230">
        <v>6</v>
      </c>
      <c r="C3230" s="30" t="s">
        <v>523</v>
      </c>
      <c r="D3230" s="30" t="s">
        <v>592</v>
      </c>
      <c r="E3230" s="30" t="s">
        <v>88</v>
      </c>
      <c r="F3230">
        <v>0.10036130068245684</v>
      </c>
      <c r="G3230" s="30" t="s">
        <v>470</v>
      </c>
      <c r="H3230" t="s">
        <v>628</v>
      </c>
    </row>
    <row r="3231" spans="1:8" x14ac:dyDescent="0.35">
      <c r="A3231" s="30" t="s">
        <v>292</v>
      </c>
      <c r="B3231">
        <v>6</v>
      </c>
      <c r="C3231" s="30" t="s">
        <v>523</v>
      </c>
      <c r="D3231" s="30" t="s">
        <v>592</v>
      </c>
      <c r="E3231" s="30" t="s">
        <v>90</v>
      </c>
      <c r="F3231">
        <v>0.10958358238692965</v>
      </c>
      <c r="G3231" s="30" t="s">
        <v>471</v>
      </c>
      <c r="H3231" t="s">
        <v>629</v>
      </c>
    </row>
    <row r="3232" spans="1:8" x14ac:dyDescent="0.35">
      <c r="A3232" s="30" t="s">
        <v>292</v>
      </c>
      <c r="B3232">
        <v>6</v>
      </c>
      <c r="C3232" s="30" t="s">
        <v>523</v>
      </c>
      <c r="D3232" s="30" t="s">
        <v>592</v>
      </c>
      <c r="E3232" s="30" t="s">
        <v>92</v>
      </c>
      <c r="F3232">
        <v>0.1117431938236489</v>
      </c>
      <c r="G3232" s="30" t="s">
        <v>472</v>
      </c>
      <c r="H3232" t="s">
        <v>630</v>
      </c>
    </row>
    <row r="3233" spans="1:8" x14ac:dyDescent="0.35">
      <c r="A3233" s="30" t="s">
        <v>292</v>
      </c>
      <c r="B3233">
        <v>6</v>
      </c>
      <c r="C3233" s="30" t="s">
        <v>523</v>
      </c>
      <c r="D3233" s="30" t="s">
        <v>592</v>
      </c>
      <c r="E3233" s="30" t="s">
        <v>94</v>
      </c>
      <c r="F3233">
        <v>9.9127676447264085E-2</v>
      </c>
      <c r="G3233" s="30" t="s">
        <v>473</v>
      </c>
      <c r="H3233" t="s">
        <v>631</v>
      </c>
    </row>
    <row r="3234" spans="1:8" x14ac:dyDescent="0.35">
      <c r="A3234" s="30" t="s">
        <v>292</v>
      </c>
      <c r="B3234">
        <v>6</v>
      </c>
      <c r="C3234" s="30" t="s">
        <v>523</v>
      </c>
      <c r="D3234" s="30" t="s">
        <v>592</v>
      </c>
      <c r="E3234" s="30" t="s">
        <v>517</v>
      </c>
      <c r="F3234">
        <v>9.950248756218906E-2</v>
      </c>
      <c r="G3234" s="30" t="s">
        <v>474</v>
      </c>
      <c r="H3234" t="s">
        <v>632</v>
      </c>
    </row>
    <row r="3235" spans="1:8" x14ac:dyDescent="0.35">
      <c r="A3235" s="30" t="s">
        <v>292</v>
      </c>
      <c r="B3235">
        <v>6</v>
      </c>
      <c r="C3235" s="30" t="s">
        <v>523</v>
      </c>
      <c r="D3235" s="30" t="s">
        <v>592</v>
      </c>
      <c r="E3235" s="30" t="s">
        <v>518</v>
      </c>
      <c r="F3235">
        <v>9.6339113680154145E-2</v>
      </c>
      <c r="G3235" s="30" t="s">
        <v>475</v>
      </c>
      <c r="H3235" t="s">
        <v>632</v>
      </c>
    </row>
    <row r="3236" spans="1:8" x14ac:dyDescent="0.35">
      <c r="A3236" s="30" t="s">
        <v>292</v>
      </c>
      <c r="B3236">
        <v>7</v>
      </c>
      <c r="C3236" s="30" t="s">
        <v>524</v>
      </c>
      <c r="D3236" s="30" t="s">
        <v>592</v>
      </c>
      <c r="E3236" s="30" t="s">
        <v>511</v>
      </c>
      <c r="F3236">
        <v>0.75247524752475237</v>
      </c>
      <c r="G3236" s="30" t="s">
        <v>476</v>
      </c>
      <c r="H3236" t="s">
        <v>511</v>
      </c>
    </row>
    <row r="3237" spans="1:8" x14ac:dyDescent="0.35">
      <c r="A3237" s="30" t="s">
        <v>292</v>
      </c>
      <c r="B3237">
        <v>7</v>
      </c>
      <c r="C3237" s="30" t="s">
        <v>524</v>
      </c>
      <c r="D3237" s="30" t="s">
        <v>592</v>
      </c>
      <c r="E3237" s="30" t="s">
        <v>512</v>
      </c>
      <c r="F3237">
        <v>0.5688073394495412</v>
      </c>
      <c r="G3237" s="30" t="s">
        <v>477</v>
      </c>
      <c r="H3237" t="s">
        <v>609</v>
      </c>
    </row>
    <row r="3238" spans="1:8" x14ac:dyDescent="0.35">
      <c r="A3238" s="30" t="s">
        <v>292</v>
      </c>
      <c r="B3238">
        <v>7</v>
      </c>
      <c r="C3238" s="30" t="s">
        <v>524</v>
      </c>
      <c r="D3238" s="30" t="s">
        <v>592</v>
      </c>
      <c r="E3238" s="30" t="s">
        <v>513</v>
      </c>
      <c r="F3238">
        <v>0.55658627087198509</v>
      </c>
      <c r="G3238" s="30" t="s">
        <v>478</v>
      </c>
      <c r="H3238" t="s">
        <v>609</v>
      </c>
    </row>
    <row r="3239" spans="1:8" x14ac:dyDescent="0.35">
      <c r="A3239" s="30" t="s">
        <v>292</v>
      </c>
      <c r="B3239">
        <v>7</v>
      </c>
      <c r="C3239" s="30" t="s">
        <v>524</v>
      </c>
      <c r="D3239" s="30" t="s">
        <v>592</v>
      </c>
      <c r="E3239" s="30" t="s">
        <v>514</v>
      </c>
      <c r="F3239">
        <v>0.61895551257253389</v>
      </c>
      <c r="G3239" s="30" t="s">
        <v>479</v>
      </c>
      <c r="H3239" t="s">
        <v>609</v>
      </c>
    </row>
    <row r="3240" spans="1:8" x14ac:dyDescent="0.35">
      <c r="A3240" s="30" t="s">
        <v>292</v>
      </c>
      <c r="B3240">
        <v>7</v>
      </c>
      <c r="C3240" s="30" t="s">
        <v>524</v>
      </c>
      <c r="D3240" s="30" t="s">
        <v>592</v>
      </c>
      <c r="E3240" s="30" t="s">
        <v>52</v>
      </c>
      <c r="F3240">
        <v>0.55028462998102479</v>
      </c>
      <c r="G3240" s="30" t="s">
        <v>480</v>
      </c>
      <c r="H3240" t="s">
        <v>610</v>
      </c>
    </row>
    <row r="3241" spans="1:8" x14ac:dyDescent="0.35">
      <c r="A3241" s="30" t="s">
        <v>292</v>
      </c>
      <c r="B3241">
        <v>7</v>
      </c>
      <c r="C3241" s="30" t="s">
        <v>524</v>
      </c>
      <c r="D3241" s="30" t="s">
        <v>592</v>
      </c>
      <c r="E3241" s="30" t="s">
        <v>54</v>
      </c>
      <c r="F3241">
        <v>0.56451612903225812</v>
      </c>
      <c r="G3241" s="30" t="s">
        <v>481</v>
      </c>
      <c r="H3241" t="s">
        <v>611</v>
      </c>
    </row>
    <row r="3242" spans="1:8" x14ac:dyDescent="0.35">
      <c r="A3242" s="30" t="s">
        <v>292</v>
      </c>
      <c r="B3242">
        <v>7</v>
      </c>
      <c r="C3242" s="30" t="s">
        <v>524</v>
      </c>
      <c r="D3242" s="30" t="s">
        <v>592</v>
      </c>
      <c r="E3242" s="30" t="s">
        <v>56</v>
      </c>
      <c r="F3242">
        <v>0.52730696798493404</v>
      </c>
      <c r="G3242" s="30" t="s">
        <v>482</v>
      </c>
      <c r="H3242" t="s">
        <v>612</v>
      </c>
    </row>
    <row r="3243" spans="1:8" x14ac:dyDescent="0.35">
      <c r="A3243" s="30" t="s">
        <v>292</v>
      </c>
      <c r="B3243">
        <v>7</v>
      </c>
      <c r="C3243" s="30" t="s">
        <v>524</v>
      </c>
      <c r="D3243" s="30" t="s">
        <v>592</v>
      </c>
      <c r="E3243" s="30" t="s">
        <v>58</v>
      </c>
      <c r="F3243">
        <v>0.5376344086021505</v>
      </c>
      <c r="G3243" s="30" t="s">
        <v>483</v>
      </c>
      <c r="H3243" t="s">
        <v>613</v>
      </c>
    </row>
    <row r="3244" spans="1:8" x14ac:dyDescent="0.35">
      <c r="A3244" s="30" t="s">
        <v>292</v>
      </c>
      <c r="B3244">
        <v>7</v>
      </c>
      <c r="C3244" s="30" t="s">
        <v>524</v>
      </c>
      <c r="D3244" s="30" t="s">
        <v>592</v>
      </c>
      <c r="E3244" s="30" t="s">
        <v>60</v>
      </c>
      <c r="F3244">
        <v>0.54368932038834961</v>
      </c>
      <c r="G3244" s="30" t="s">
        <v>484</v>
      </c>
      <c r="H3244" t="s">
        <v>614</v>
      </c>
    </row>
    <row r="3245" spans="1:8" x14ac:dyDescent="0.35">
      <c r="A3245" s="30" t="s">
        <v>292</v>
      </c>
      <c r="B3245">
        <v>7</v>
      </c>
      <c r="C3245" s="30" t="s">
        <v>524</v>
      </c>
      <c r="D3245" s="30" t="s">
        <v>592</v>
      </c>
      <c r="E3245" s="30" t="s">
        <v>62</v>
      </c>
      <c r="F3245">
        <v>0.51829268292682928</v>
      </c>
      <c r="G3245" s="30" t="s">
        <v>485</v>
      </c>
      <c r="H3245" t="s">
        <v>615</v>
      </c>
    </row>
    <row r="3246" spans="1:8" x14ac:dyDescent="0.35">
      <c r="A3246" s="30" t="s">
        <v>292</v>
      </c>
      <c r="B3246">
        <v>7</v>
      </c>
      <c r="C3246" s="30" t="s">
        <v>524</v>
      </c>
      <c r="D3246" s="30" t="s">
        <v>592</v>
      </c>
      <c r="E3246" s="30" t="s">
        <v>64</v>
      </c>
      <c r="F3246">
        <v>0.46632124352331605</v>
      </c>
      <c r="G3246" s="30" t="s">
        <v>486</v>
      </c>
      <c r="H3246" t="s">
        <v>616</v>
      </c>
    </row>
    <row r="3247" spans="1:8" x14ac:dyDescent="0.35">
      <c r="A3247" s="30" t="s">
        <v>292</v>
      </c>
      <c r="B3247">
        <v>7</v>
      </c>
      <c r="C3247" s="30" t="s">
        <v>524</v>
      </c>
      <c r="D3247" s="30" t="s">
        <v>592</v>
      </c>
      <c r="E3247" s="30" t="s">
        <v>515</v>
      </c>
      <c r="F3247">
        <v>0.47438330170777993</v>
      </c>
      <c r="G3247" s="30" t="s">
        <v>487</v>
      </c>
      <c r="H3247" t="s">
        <v>617</v>
      </c>
    </row>
    <row r="3248" spans="1:8" x14ac:dyDescent="0.35">
      <c r="A3248" s="30" t="s">
        <v>292</v>
      </c>
      <c r="B3248">
        <v>7</v>
      </c>
      <c r="C3248" s="30" t="s">
        <v>524</v>
      </c>
      <c r="D3248" s="30" t="s">
        <v>592</v>
      </c>
      <c r="E3248" s="30" t="s">
        <v>516</v>
      </c>
      <c r="F3248">
        <v>0.42124542124542119</v>
      </c>
      <c r="G3248" s="30" t="s">
        <v>488</v>
      </c>
      <c r="H3248" t="s">
        <v>617</v>
      </c>
    </row>
    <row r="3249" spans="1:8" x14ac:dyDescent="0.35">
      <c r="A3249" s="30" t="s">
        <v>292</v>
      </c>
      <c r="B3249">
        <v>7</v>
      </c>
      <c r="C3249" s="30" t="s">
        <v>524</v>
      </c>
      <c r="D3249" s="30" t="s">
        <v>592</v>
      </c>
      <c r="E3249" s="30" t="s">
        <v>68</v>
      </c>
      <c r="F3249">
        <v>0.419047619047619</v>
      </c>
      <c r="G3249" s="30" t="s">
        <v>489</v>
      </c>
      <c r="H3249" t="s">
        <v>618</v>
      </c>
    </row>
    <row r="3250" spans="1:8" x14ac:dyDescent="0.35">
      <c r="A3250" s="30" t="s">
        <v>292</v>
      </c>
      <c r="B3250">
        <v>7</v>
      </c>
      <c r="C3250" s="30" t="s">
        <v>524</v>
      </c>
      <c r="D3250" s="30" t="s">
        <v>592</v>
      </c>
      <c r="E3250" s="30" t="s">
        <v>70</v>
      </c>
      <c r="F3250">
        <v>0.44444444444444448</v>
      </c>
      <c r="G3250" s="30" t="s">
        <v>490</v>
      </c>
      <c r="H3250" t="s">
        <v>619</v>
      </c>
    </row>
    <row r="3251" spans="1:8" x14ac:dyDescent="0.35">
      <c r="A3251" s="30" t="s">
        <v>292</v>
      </c>
      <c r="B3251">
        <v>7</v>
      </c>
      <c r="C3251" s="30" t="s">
        <v>524</v>
      </c>
      <c r="D3251" s="30" t="s">
        <v>592</v>
      </c>
      <c r="E3251" s="30" t="s">
        <v>72</v>
      </c>
      <c r="F3251">
        <v>0.37243947858473003</v>
      </c>
      <c r="G3251" s="30" t="s">
        <v>491</v>
      </c>
      <c r="H3251" t="s">
        <v>620</v>
      </c>
    </row>
    <row r="3252" spans="1:8" x14ac:dyDescent="0.35">
      <c r="A3252" s="30" t="s">
        <v>292</v>
      </c>
      <c r="B3252">
        <v>7</v>
      </c>
      <c r="C3252" s="30" t="s">
        <v>524</v>
      </c>
      <c r="D3252" s="30" t="s">
        <v>592</v>
      </c>
      <c r="E3252" s="30" t="s">
        <v>74</v>
      </c>
      <c r="F3252">
        <v>0.38720538720538716</v>
      </c>
      <c r="G3252" s="30" t="s">
        <v>492</v>
      </c>
      <c r="H3252" t="s">
        <v>621</v>
      </c>
    </row>
    <row r="3253" spans="1:8" x14ac:dyDescent="0.35">
      <c r="A3253" s="30" t="s">
        <v>292</v>
      </c>
      <c r="B3253">
        <v>7</v>
      </c>
      <c r="C3253" s="30" t="s">
        <v>524</v>
      </c>
      <c r="D3253" s="30" t="s">
        <v>592</v>
      </c>
      <c r="E3253" s="30" t="s">
        <v>76</v>
      </c>
      <c r="F3253">
        <v>0.4363636363636364</v>
      </c>
      <c r="G3253" s="30" t="s">
        <v>493</v>
      </c>
      <c r="H3253" t="s">
        <v>622</v>
      </c>
    </row>
    <row r="3254" spans="1:8" x14ac:dyDescent="0.35">
      <c r="A3254" s="30" t="s">
        <v>292</v>
      </c>
      <c r="B3254">
        <v>7</v>
      </c>
      <c r="C3254" s="30" t="s">
        <v>524</v>
      </c>
      <c r="D3254" s="30" t="s">
        <v>592</v>
      </c>
      <c r="E3254" s="30" t="s">
        <v>78</v>
      </c>
      <c r="F3254">
        <v>0.40219378427787927</v>
      </c>
      <c r="G3254" s="30" t="s">
        <v>494</v>
      </c>
      <c r="H3254" t="s">
        <v>623</v>
      </c>
    </row>
    <row r="3255" spans="1:8" x14ac:dyDescent="0.35">
      <c r="A3255" s="30" t="s">
        <v>292</v>
      </c>
      <c r="B3255">
        <v>7</v>
      </c>
      <c r="C3255" s="30" t="s">
        <v>524</v>
      </c>
      <c r="D3255" s="30" t="s">
        <v>592</v>
      </c>
      <c r="E3255" s="30" t="s">
        <v>80</v>
      </c>
      <c r="F3255">
        <v>0.40366972477064211</v>
      </c>
      <c r="G3255" s="30" t="s">
        <v>495</v>
      </c>
      <c r="H3255" t="s">
        <v>624</v>
      </c>
    </row>
    <row r="3256" spans="1:8" x14ac:dyDescent="0.35">
      <c r="A3256" s="30" t="s">
        <v>292</v>
      </c>
      <c r="B3256">
        <v>7</v>
      </c>
      <c r="C3256" s="30" t="s">
        <v>524</v>
      </c>
      <c r="D3256" s="30" t="s">
        <v>592</v>
      </c>
      <c r="E3256" s="30" t="s">
        <v>82</v>
      </c>
      <c r="F3256">
        <v>0.42553191489361708</v>
      </c>
      <c r="G3256" s="30" t="s">
        <v>496</v>
      </c>
      <c r="H3256" t="s">
        <v>625</v>
      </c>
    </row>
    <row r="3257" spans="1:8" x14ac:dyDescent="0.35">
      <c r="A3257" s="30" t="s">
        <v>292</v>
      </c>
      <c r="B3257">
        <v>7</v>
      </c>
      <c r="C3257" s="30" t="s">
        <v>524</v>
      </c>
      <c r="D3257" s="30" t="s">
        <v>592</v>
      </c>
      <c r="E3257" s="30" t="s">
        <v>84</v>
      </c>
      <c r="F3257">
        <v>0.43893129770992362</v>
      </c>
      <c r="G3257" s="30" t="s">
        <v>497</v>
      </c>
      <c r="H3257" t="s">
        <v>626</v>
      </c>
    </row>
    <row r="3258" spans="1:8" x14ac:dyDescent="0.35">
      <c r="A3258" s="30" t="s">
        <v>292</v>
      </c>
      <c r="B3258">
        <v>7</v>
      </c>
      <c r="C3258" s="30" t="s">
        <v>524</v>
      </c>
      <c r="D3258" s="30" t="s">
        <v>592</v>
      </c>
      <c r="E3258" s="30" t="s">
        <v>86</v>
      </c>
      <c r="F3258">
        <v>0.45186640471512773</v>
      </c>
      <c r="G3258" s="30" t="s">
        <v>498</v>
      </c>
      <c r="H3258" t="s">
        <v>627</v>
      </c>
    </row>
    <row r="3259" spans="1:8" x14ac:dyDescent="0.35">
      <c r="A3259" s="30" t="s">
        <v>292</v>
      </c>
      <c r="B3259">
        <v>7</v>
      </c>
      <c r="C3259" s="30" t="s">
        <v>524</v>
      </c>
      <c r="D3259" s="30" t="s">
        <v>592</v>
      </c>
      <c r="E3259" s="30" t="s">
        <v>88</v>
      </c>
      <c r="F3259">
        <v>0.42047531992687387</v>
      </c>
      <c r="G3259" s="30" t="s">
        <v>499</v>
      </c>
      <c r="H3259" t="s">
        <v>628</v>
      </c>
    </row>
    <row r="3260" spans="1:8" x14ac:dyDescent="0.35">
      <c r="A3260" s="30" t="s">
        <v>292</v>
      </c>
      <c r="B3260">
        <v>7</v>
      </c>
      <c r="C3260" s="30" t="s">
        <v>524</v>
      </c>
      <c r="D3260" s="30" t="s">
        <v>592</v>
      </c>
      <c r="E3260" s="30" t="s">
        <v>90</v>
      </c>
      <c r="F3260">
        <v>0.42553191489361708</v>
      </c>
      <c r="G3260" s="30" t="s">
        <v>500</v>
      </c>
      <c r="H3260" t="s">
        <v>629</v>
      </c>
    </row>
    <row r="3261" spans="1:8" x14ac:dyDescent="0.35">
      <c r="A3261" s="30" t="s">
        <v>292</v>
      </c>
      <c r="B3261">
        <v>7</v>
      </c>
      <c r="C3261" s="30" t="s">
        <v>524</v>
      </c>
      <c r="D3261" s="30" t="s">
        <v>592</v>
      </c>
      <c r="E3261" s="30" t="s">
        <v>92</v>
      </c>
      <c r="F3261">
        <v>0.43737574552683889</v>
      </c>
      <c r="G3261" s="30" t="s">
        <v>501</v>
      </c>
      <c r="H3261" t="s">
        <v>630</v>
      </c>
    </row>
    <row r="3262" spans="1:8" x14ac:dyDescent="0.35">
      <c r="A3262" s="30" t="s">
        <v>292</v>
      </c>
      <c r="B3262">
        <v>7</v>
      </c>
      <c r="C3262" s="30" t="s">
        <v>524</v>
      </c>
      <c r="D3262" s="30" t="s">
        <v>592</v>
      </c>
      <c r="E3262" s="30" t="s">
        <v>94</v>
      </c>
      <c r="F3262">
        <v>0.45</v>
      </c>
      <c r="G3262" s="30" t="s">
        <v>502</v>
      </c>
      <c r="H3262" t="s">
        <v>631</v>
      </c>
    </row>
    <row r="3263" spans="1:8" x14ac:dyDescent="0.35">
      <c r="A3263" s="30" t="s">
        <v>292</v>
      </c>
      <c r="B3263">
        <v>7</v>
      </c>
      <c r="C3263" s="30" t="s">
        <v>524</v>
      </c>
      <c r="D3263" s="30" t="s">
        <v>592</v>
      </c>
      <c r="E3263" s="30" t="s">
        <v>517</v>
      </c>
      <c r="F3263">
        <v>0.4780876494023904</v>
      </c>
      <c r="G3263" s="30" t="s">
        <v>503</v>
      </c>
      <c r="H3263" t="s">
        <v>632</v>
      </c>
    </row>
    <row r="3264" spans="1:8" x14ac:dyDescent="0.35">
      <c r="A3264" s="30" t="s">
        <v>292</v>
      </c>
      <c r="B3264">
        <v>7</v>
      </c>
      <c r="C3264" s="30" t="s">
        <v>524</v>
      </c>
      <c r="D3264" s="30" t="s">
        <v>592</v>
      </c>
      <c r="E3264" s="30" t="s">
        <v>518</v>
      </c>
      <c r="F3264">
        <v>0.49541284403669728</v>
      </c>
      <c r="G3264" s="30" t="s">
        <v>504</v>
      </c>
      <c r="H3264" t="s">
        <v>632</v>
      </c>
    </row>
    <row r="3265" spans="1:8" x14ac:dyDescent="0.35">
      <c r="A3265" s="30" t="s">
        <v>292</v>
      </c>
      <c r="B3265">
        <v>7</v>
      </c>
      <c r="C3265" s="30" t="s">
        <v>524</v>
      </c>
      <c r="D3265" s="30" t="s">
        <v>592</v>
      </c>
      <c r="E3265" s="30" t="s">
        <v>586</v>
      </c>
      <c r="F3265">
        <v>0.48732943469785578</v>
      </c>
      <c r="G3265" s="30" t="s">
        <v>505</v>
      </c>
      <c r="H3265" t="s">
        <v>586</v>
      </c>
    </row>
    <row r="3266" spans="1:8" x14ac:dyDescent="0.35">
      <c r="A3266" s="30" t="s">
        <v>8</v>
      </c>
      <c r="B3266">
        <v>1</v>
      </c>
      <c r="C3266" s="30" t="s">
        <v>510</v>
      </c>
      <c r="D3266" s="30" t="s">
        <v>592</v>
      </c>
      <c r="E3266" s="30" t="s">
        <v>511</v>
      </c>
      <c r="F3266">
        <v>1.6253692614770463</v>
      </c>
      <c r="G3266" s="30" t="s">
        <v>301</v>
      </c>
      <c r="H3266" t="s">
        <v>511</v>
      </c>
    </row>
    <row r="3267" spans="1:8" x14ac:dyDescent="0.35">
      <c r="A3267" s="30" t="s">
        <v>8</v>
      </c>
      <c r="B3267">
        <v>1</v>
      </c>
      <c r="C3267" s="30" t="s">
        <v>510</v>
      </c>
      <c r="D3267" s="30" t="s">
        <v>592</v>
      </c>
      <c r="E3267" s="30" t="s">
        <v>512</v>
      </c>
      <c r="F3267">
        <v>1.5250700492237788</v>
      </c>
      <c r="G3267" s="30" t="s">
        <v>303</v>
      </c>
      <c r="H3267" t="s">
        <v>609</v>
      </c>
    </row>
    <row r="3268" spans="1:8" x14ac:dyDescent="0.35">
      <c r="A3268" s="30" t="s">
        <v>8</v>
      </c>
      <c r="B3268">
        <v>1</v>
      </c>
      <c r="C3268" s="30" t="s">
        <v>510</v>
      </c>
      <c r="D3268" s="30" t="s">
        <v>592</v>
      </c>
      <c r="E3268" s="30" t="s">
        <v>513</v>
      </c>
      <c r="F3268">
        <v>0.8022403501790687</v>
      </c>
      <c r="G3268" s="30" t="s">
        <v>304</v>
      </c>
      <c r="H3268" t="s">
        <v>609</v>
      </c>
    </row>
    <row r="3269" spans="1:8" x14ac:dyDescent="0.35">
      <c r="A3269" s="30" t="s">
        <v>8</v>
      </c>
      <c r="B3269">
        <v>1</v>
      </c>
      <c r="C3269" s="30" t="s">
        <v>510</v>
      </c>
      <c r="D3269" s="30" t="s">
        <v>592</v>
      </c>
      <c r="E3269" s="30" t="s">
        <v>514</v>
      </c>
      <c r="F3269">
        <v>1.5950503485670025</v>
      </c>
      <c r="G3269" s="30" t="s">
        <v>305</v>
      </c>
      <c r="H3269" t="s">
        <v>609</v>
      </c>
    </row>
    <row r="3270" spans="1:8" x14ac:dyDescent="0.35">
      <c r="A3270" s="30" t="s">
        <v>8</v>
      </c>
      <c r="B3270">
        <v>1</v>
      </c>
      <c r="C3270" s="30" t="s">
        <v>510</v>
      </c>
      <c r="D3270" s="30" t="s">
        <v>592</v>
      </c>
      <c r="E3270" s="30" t="s">
        <v>52</v>
      </c>
      <c r="F3270">
        <v>1.428003025718608</v>
      </c>
      <c r="G3270" s="30" t="s">
        <v>306</v>
      </c>
      <c r="H3270" t="s">
        <v>610</v>
      </c>
    </row>
    <row r="3271" spans="1:8" x14ac:dyDescent="0.35">
      <c r="A3271" s="30" t="s">
        <v>8</v>
      </c>
      <c r="B3271">
        <v>1</v>
      </c>
      <c r="C3271" s="30" t="s">
        <v>510</v>
      </c>
      <c r="D3271" s="30" t="s">
        <v>592</v>
      </c>
      <c r="E3271" s="30" t="s">
        <v>54</v>
      </c>
      <c r="F3271">
        <v>1.3406589687437784</v>
      </c>
      <c r="G3271" s="30" t="s">
        <v>307</v>
      </c>
      <c r="H3271" t="s">
        <v>611</v>
      </c>
    </row>
    <row r="3272" spans="1:8" x14ac:dyDescent="0.35">
      <c r="A3272" s="30" t="s">
        <v>8</v>
      </c>
      <c r="B3272">
        <v>1</v>
      </c>
      <c r="C3272" s="30" t="s">
        <v>510</v>
      </c>
      <c r="D3272" s="30" t="s">
        <v>592</v>
      </c>
      <c r="E3272" s="30" t="s">
        <v>56</v>
      </c>
      <c r="F3272">
        <v>1.6507521105141985</v>
      </c>
      <c r="G3272" s="30" t="s">
        <v>308</v>
      </c>
      <c r="H3272" t="s">
        <v>612</v>
      </c>
    </row>
    <row r="3273" spans="1:8" x14ac:dyDescent="0.35">
      <c r="A3273" s="30" t="s">
        <v>8</v>
      </c>
      <c r="B3273">
        <v>1</v>
      </c>
      <c r="C3273" s="30" t="s">
        <v>510</v>
      </c>
      <c r="D3273" s="30" t="s">
        <v>592</v>
      </c>
      <c r="E3273" s="30" t="s">
        <v>58</v>
      </c>
      <c r="F3273">
        <v>0.83113789016199147</v>
      </c>
      <c r="G3273" s="30" t="s">
        <v>309</v>
      </c>
      <c r="H3273" t="s">
        <v>613</v>
      </c>
    </row>
    <row r="3274" spans="1:8" x14ac:dyDescent="0.35">
      <c r="A3274" s="30" t="s">
        <v>8</v>
      </c>
      <c r="B3274">
        <v>1</v>
      </c>
      <c r="C3274" s="30" t="s">
        <v>510</v>
      </c>
      <c r="D3274" s="30" t="s">
        <v>592</v>
      </c>
      <c r="E3274" s="30" t="s">
        <v>60</v>
      </c>
      <c r="F3274">
        <v>0.14045551718467375</v>
      </c>
      <c r="G3274" s="30" t="s">
        <v>310</v>
      </c>
      <c r="H3274" t="s">
        <v>614</v>
      </c>
    </row>
    <row r="3275" spans="1:8" x14ac:dyDescent="0.35">
      <c r="A3275" s="30" t="s">
        <v>8</v>
      </c>
      <c r="B3275">
        <v>1</v>
      </c>
      <c r="C3275" s="30" t="s">
        <v>510</v>
      </c>
      <c r="D3275" s="30" t="s">
        <v>592</v>
      </c>
      <c r="E3275" s="30" t="s">
        <v>62</v>
      </c>
      <c r="F3275">
        <v>0.29881342389133037</v>
      </c>
      <c r="G3275" s="30" t="s">
        <v>311</v>
      </c>
      <c r="H3275" t="s">
        <v>615</v>
      </c>
    </row>
    <row r="3276" spans="1:8" x14ac:dyDescent="0.35">
      <c r="A3276" s="30" t="s">
        <v>8</v>
      </c>
      <c r="B3276">
        <v>1</v>
      </c>
      <c r="C3276" s="30" t="s">
        <v>510</v>
      </c>
      <c r="D3276" s="30" t="s">
        <v>592</v>
      </c>
      <c r="E3276" s="30" t="s">
        <v>64</v>
      </c>
      <c r="F3276">
        <v>0.29992080633549334</v>
      </c>
      <c r="G3276" s="30" t="s">
        <v>312</v>
      </c>
      <c r="H3276" t="s">
        <v>616</v>
      </c>
    </row>
    <row r="3277" spans="1:8" x14ac:dyDescent="0.35">
      <c r="A3277" s="30" t="s">
        <v>8</v>
      </c>
      <c r="B3277">
        <v>1</v>
      </c>
      <c r="C3277" s="30" t="s">
        <v>510</v>
      </c>
      <c r="D3277" s="30" t="s">
        <v>592</v>
      </c>
      <c r="E3277" s="30" t="s">
        <v>515</v>
      </c>
      <c r="F3277">
        <v>0.60342202512934229</v>
      </c>
      <c r="G3277" s="30" t="s">
        <v>313</v>
      </c>
      <c r="H3277" t="s">
        <v>617</v>
      </c>
    </row>
    <row r="3278" spans="1:8" x14ac:dyDescent="0.35">
      <c r="A3278" s="30" t="s">
        <v>8</v>
      </c>
      <c r="B3278">
        <v>1</v>
      </c>
      <c r="C3278" s="30" t="s">
        <v>510</v>
      </c>
      <c r="D3278" s="30" t="s">
        <v>592</v>
      </c>
      <c r="E3278" s="30" t="s">
        <v>516</v>
      </c>
      <c r="F3278">
        <v>2.8496683861459204E-2</v>
      </c>
      <c r="G3278" s="30" t="s">
        <v>314</v>
      </c>
      <c r="H3278" t="s">
        <v>617</v>
      </c>
    </row>
    <row r="3279" spans="1:8" x14ac:dyDescent="0.35">
      <c r="A3279" s="30" t="s">
        <v>8</v>
      </c>
      <c r="B3279">
        <v>1</v>
      </c>
      <c r="C3279" s="30" t="s">
        <v>510</v>
      </c>
      <c r="D3279" s="30" t="s">
        <v>592</v>
      </c>
      <c r="E3279" s="30" t="s">
        <v>68</v>
      </c>
      <c r="F3279">
        <v>0.20599437807449039</v>
      </c>
      <c r="G3279" s="30" t="s">
        <v>315</v>
      </c>
      <c r="H3279" t="s">
        <v>618</v>
      </c>
    </row>
    <row r="3280" spans="1:8" x14ac:dyDescent="0.35">
      <c r="A3280" s="30" t="s">
        <v>8</v>
      </c>
      <c r="B3280">
        <v>1</v>
      </c>
      <c r="C3280" s="30" t="s">
        <v>510</v>
      </c>
      <c r="D3280" s="30" t="s">
        <v>592</v>
      </c>
      <c r="E3280" s="30" t="s">
        <v>70</v>
      </c>
      <c r="F3280">
        <v>0.56598086124401914</v>
      </c>
      <c r="G3280" s="30" t="s">
        <v>316</v>
      </c>
      <c r="H3280" t="s">
        <v>619</v>
      </c>
    </row>
    <row r="3281" spans="1:8" x14ac:dyDescent="0.35">
      <c r="A3281" s="30" t="s">
        <v>8</v>
      </c>
      <c r="B3281">
        <v>1</v>
      </c>
      <c r="C3281" s="30" t="s">
        <v>510</v>
      </c>
      <c r="D3281" s="30" t="s">
        <v>592</v>
      </c>
      <c r="E3281" s="30" t="s">
        <v>72</v>
      </c>
      <c r="F3281">
        <v>0</v>
      </c>
      <c r="G3281" s="30" t="s">
        <v>317</v>
      </c>
      <c r="H3281" t="s">
        <v>620</v>
      </c>
    </row>
    <row r="3282" spans="1:8" x14ac:dyDescent="0.35">
      <c r="A3282" s="30" t="s">
        <v>8</v>
      </c>
      <c r="B3282">
        <v>1</v>
      </c>
      <c r="C3282" s="30" t="s">
        <v>510</v>
      </c>
      <c r="D3282" s="30" t="s">
        <v>592</v>
      </c>
      <c r="E3282" s="30" t="s">
        <v>74</v>
      </c>
      <c r="F3282">
        <v>0</v>
      </c>
      <c r="G3282" s="30" t="s">
        <v>318</v>
      </c>
      <c r="H3282" t="s">
        <v>621</v>
      </c>
    </row>
    <row r="3283" spans="1:8" x14ac:dyDescent="0.35">
      <c r="A3283" s="30" t="s">
        <v>8</v>
      </c>
      <c r="B3283">
        <v>1</v>
      </c>
      <c r="C3283" s="30" t="s">
        <v>510</v>
      </c>
      <c r="D3283" s="30" t="s">
        <v>592</v>
      </c>
      <c r="E3283" s="30" t="s">
        <v>76</v>
      </c>
      <c r="F3283">
        <v>0</v>
      </c>
      <c r="G3283" s="30" t="s">
        <v>319</v>
      </c>
      <c r="H3283" t="s">
        <v>622</v>
      </c>
    </row>
    <row r="3284" spans="1:8" x14ac:dyDescent="0.35">
      <c r="A3284" s="30" t="s">
        <v>8</v>
      </c>
      <c r="B3284">
        <v>1</v>
      </c>
      <c r="C3284" s="30" t="s">
        <v>510</v>
      </c>
      <c r="D3284" s="30" t="s">
        <v>592</v>
      </c>
      <c r="E3284" s="30" t="s">
        <v>78</v>
      </c>
      <c r="F3284">
        <v>2.1614056224899603</v>
      </c>
      <c r="G3284" s="30" t="s">
        <v>320</v>
      </c>
      <c r="H3284" t="s">
        <v>623</v>
      </c>
    </row>
    <row r="3285" spans="1:8" x14ac:dyDescent="0.35">
      <c r="A3285" s="30" t="s">
        <v>8</v>
      </c>
      <c r="B3285">
        <v>1</v>
      </c>
      <c r="C3285" s="30" t="s">
        <v>510</v>
      </c>
      <c r="D3285" s="30" t="s">
        <v>592</v>
      </c>
      <c r="E3285" s="30" t="s">
        <v>80</v>
      </c>
      <c r="F3285">
        <v>0</v>
      </c>
      <c r="G3285" s="30" t="s">
        <v>321</v>
      </c>
      <c r="H3285" t="s">
        <v>624</v>
      </c>
    </row>
    <row r="3286" spans="1:8" x14ac:dyDescent="0.35">
      <c r="A3286" s="30" t="s">
        <v>8</v>
      </c>
      <c r="B3286">
        <v>1</v>
      </c>
      <c r="C3286" s="30" t="s">
        <v>510</v>
      </c>
      <c r="D3286" s="30" t="s">
        <v>592</v>
      </c>
      <c r="E3286" s="30" t="s">
        <v>82</v>
      </c>
      <c r="F3286">
        <v>0</v>
      </c>
      <c r="G3286" s="30" t="s">
        <v>322</v>
      </c>
      <c r="H3286" t="s">
        <v>625</v>
      </c>
    </row>
    <row r="3287" spans="1:8" x14ac:dyDescent="0.35">
      <c r="A3287" s="30" t="s">
        <v>8</v>
      </c>
      <c r="B3287">
        <v>1</v>
      </c>
      <c r="C3287" s="30" t="s">
        <v>510</v>
      </c>
      <c r="D3287" s="30" t="s">
        <v>592</v>
      </c>
      <c r="E3287" s="30" t="s">
        <v>84</v>
      </c>
      <c r="F3287">
        <v>0.58452963787173795</v>
      </c>
      <c r="G3287" s="30" t="s">
        <v>323</v>
      </c>
      <c r="H3287" t="s">
        <v>626</v>
      </c>
    </row>
    <row r="3288" spans="1:8" x14ac:dyDescent="0.35">
      <c r="A3288" s="30" t="s">
        <v>8</v>
      </c>
      <c r="B3288">
        <v>1</v>
      </c>
      <c r="C3288" s="30" t="s">
        <v>510</v>
      </c>
      <c r="D3288" s="30" t="s">
        <v>592</v>
      </c>
      <c r="E3288" s="30" t="s">
        <v>86</v>
      </c>
      <c r="F3288">
        <v>1.5627032438926713</v>
      </c>
      <c r="G3288" s="30" t="s">
        <v>324</v>
      </c>
      <c r="H3288" t="s">
        <v>627</v>
      </c>
    </row>
    <row r="3289" spans="1:8" x14ac:dyDescent="0.35">
      <c r="A3289" s="30" t="s">
        <v>8</v>
      </c>
      <c r="B3289">
        <v>1</v>
      </c>
      <c r="C3289" s="30" t="s">
        <v>510</v>
      </c>
      <c r="D3289" s="30" t="s">
        <v>592</v>
      </c>
      <c r="E3289" s="30" t="s">
        <v>88</v>
      </c>
      <c r="F3289">
        <v>1.1265395423524689</v>
      </c>
      <c r="G3289" s="30" t="s">
        <v>325</v>
      </c>
      <c r="H3289" t="s">
        <v>628</v>
      </c>
    </row>
    <row r="3290" spans="1:8" x14ac:dyDescent="0.35">
      <c r="A3290" s="30" t="s">
        <v>8</v>
      </c>
      <c r="B3290">
        <v>1</v>
      </c>
      <c r="C3290" s="30" t="s">
        <v>510</v>
      </c>
      <c r="D3290" s="30" t="s">
        <v>592</v>
      </c>
      <c r="E3290" s="30" t="s">
        <v>90</v>
      </c>
      <c r="F3290">
        <v>0</v>
      </c>
      <c r="G3290" s="30" t="s">
        <v>326</v>
      </c>
      <c r="H3290" t="s">
        <v>629</v>
      </c>
    </row>
    <row r="3291" spans="1:8" x14ac:dyDescent="0.35">
      <c r="A3291" s="30" t="s">
        <v>8</v>
      </c>
      <c r="B3291">
        <v>1</v>
      </c>
      <c r="C3291" s="30" t="s">
        <v>510</v>
      </c>
      <c r="D3291" s="30" t="s">
        <v>592</v>
      </c>
      <c r="E3291" s="30" t="s">
        <v>92</v>
      </c>
      <c r="F3291">
        <v>0</v>
      </c>
      <c r="G3291" s="30" t="s">
        <v>327</v>
      </c>
      <c r="H3291" t="s">
        <v>630</v>
      </c>
    </row>
    <row r="3292" spans="1:8" x14ac:dyDescent="0.35">
      <c r="A3292" s="30" t="s">
        <v>8</v>
      </c>
      <c r="B3292">
        <v>1</v>
      </c>
      <c r="C3292" s="30" t="s">
        <v>510</v>
      </c>
      <c r="D3292" s="30" t="s">
        <v>592</v>
      </c>
      <c r="E3292" s="30" t="s">
        <v>94</v>
      </c>
      <c r="F3292">
        <v>6.3370340999207131E-2</v>
      </c>
      <c r="G3292" s="30" t="s">
        <v>328</v>
      </c>
      <c r="H3292" t="s">
        <v>631</v>
      </c>
    </row>
    <row r="3293" spans="1:8" x14ac:dyDescent="0.35">
      <c r="A3293" s="30" t="s">
        <v>8</v>
      </c>
      <c r="B3293">
        <v>1</v>
      </c>
      <c r="C3293" s="30" t="s">
        <v>510</v>
      </c>
      <c r="D3293" s="30" t="s">
        <v>592</v>
      </c>
      <c r="E3293" s="30" t="s">
        <v>517</v>
      </c>
      <c r="F3293">
        <v>0</v>
      </c>
      <c r="G3293" s="30" t="s">
        <v>329</v>
      </c>
      <c r="H3293" t="s">
        <v>632</v>
      </c>
    </row>
    <row r="3294" spans="1:8" x14ac:dyDescent="0.35">
      <c r="A3294" s="30" t="s">
        <v>8</v>
      </c>
      <c r="B3294">
        <v>1</v>
      </c>
      <c r="C3294" s="30" t="s">
        <v>510</v>
      </c>
      <c r="D3294" s="30" t="s">
        <v>592</v>
      </c>
      <c r="E3294" s="30" t="s">
        <v>518</v>
      </c>
      <c r="F3294">
        <v>11.121175337186898</v>
      </c>
      <c r="G3294" s="30" t="s">
        <v>330</v>
      </c>
      <c r="H3294" t="s">
        <v>632</v>
      </c>
    </row>
    <row r="3295" spans="1:8" x14ac:dyDescent="0.35">
      <c r="A3295" s="30" t="s">
        <v>8</v>
      </c>
      <c r="B3295">
        <v>2</v>
      </c>
      <c r="C3295" s="30" t="s">
        <v>519</v>
      </c>
      <c r="D3295" s="30" t="s">
        <v>592</v>
      </c>
      <c r="E3295" s="30" t="s">
        <v>511</v>
      </c>
      <c r="F3295">
        <v>7.704590818363255E-2</v>
      </c>
      <c r="G3295" s="30" t="s">
        <v>331</v>
      </c>
      <c r="H3295" t="s">
        <v>511</v>
      </c>
    </row>
    <row r="3296" spans="1:8" x14ac:dyDescent="0.35">
      <c r="A3296" s="30" t="s">
        <v>8</v>
      </c>
      <c r="B3296">
        <v>2</v>
      </c>
      <c r="C3296" s="30" t="s">
        <v>519</v>
      </c>
      <c r="D3296" s="30" t="s">
        <v>592</v>
      </c>
      <c r="E3296" s="30" t="s">
        <v>512</v>
      </c>
      <c r="F3296">
        <v>0</v>
      </c>
      <c r="G3296" s="30" t="s">
        <v>332</v>
      </c>
      <c r="H3296" t="s">
        <v>609</v>
      </c>
    </row>
    <row r="3297" spans="1:8" x14ac:dyDescent="0.35">
      <c r="A3297" s="30" t="s">
        <v>8</v>
      </c>
      <c r="B3297">
        <v>2</v>
      </c>
      <c r="C3297" s="30" t="s">
        <v>519</v>
      </c>
      <c r="D3297" s="30" t="s">
        <v>592</v>
      </c>
      <c r="E3297" s="30" t="s">
        <v>513</v>
      </c>
      <c r="F3297">
        <v>18.19808993235177</v>
      </c>
      <c r="G3297" s="30" t="s">
        <v>333</v>
      </c>
      <c r="H3297" t="s">
        <v>609</v>
      </c>
    </row>
    <row r="3298" spans="1:8" x14ac:dyDescent="0.35">
      <c r="A3298" s="30" t="s">
        <v>8</v>
      </c>
      <c r="B3298">
        <v>2</v>
      </c>
      <c r="C3298" s="30" t="s">
        <v>519</v>
      </c>
      <c r="D3298" s="30" t="s">
        <v>592</v>
      </c>
      <c r="E3298" s="30" t="s">
        <v>514</v>
      </c>
      <c r="F3298">
        <v>3.0926413632842769</v>
      </c>
      <c r="G3298" s="30" t="s">
        <v>334</v>
      </c>
      <c r="H3298" t="s">
        <v>609</v>
      </c>
    </row>
    <row r="3299" spans="1:8" x14ac:dyDescent="0.35">
      <c r="A3299" s="30" t="s">
        <v>8</v>
      </c>
      <c r="B3299">
        <v>2</v>
      </c>
      <c r="C3299" s="30" t="s">
        <v>519</v>
      </c>
      <c r="D3299" s="30" t="s">
        <v>592</v>
      </c>
      <c r="E3299" s="30" t="s">
        <v>52</v>
      </c>
      <c r="F3299">
        <v>9.3948562783660705E-2</v>
      </c>
      <c r="G3299" s="30" t="s">
        <v>335</v>
      </c>
      <c r="H3299" t="s">
        <v>610</v>
      </c>
    </row>
    <row r="3300" spans="1:8" x14ac:dyDescent="0.35">
      <c r="A3300" s="30" t="s">
        <v>8</v>
      </c>
      <c r="B3300">
        <v>2</v>
      </c>
      <c r="C3300" s="30" t="s">
        <v>519</v>
      </c>
      <c r="D3300" s="30" t="s">
        <v>592</v>
      </c>
      <c r="E3300" s="30" t="s">
        <v>54</v>
      </c>
      <c r="F3300">
        <v>0</v>
      </c>
      <c r="G3300" s="30" t="s">
        <v>336</v>
      </c>
      <c r="H3300" t="s">
        <v>611</v>
      </c>
    </row>
    <row r="3301" spans="1:8" x14ac:dyDescent="0.35">
      <c r="A3301" s="30" t="s">
        <v>8</v>
      </c>
      <c r="B3301">
        <v>2</v>
      </c>
      <c r="C3301" s="30" t="s">
        <v>519</v>
      </c>
      <c r="D3301" s="30" t="s">
        <v>592</v>
      </c>
      <c r="E3301" s="30" t="s">
        <v>56</v>
      </c>
      <c r="F3301">
        <v>0</v>
      </c>
      <c r="G3301" s="30" t="s">
        <v>337</v>
      </c>
      <c r="H3301" t="s">
        <v>612</v>
      </c>
    </row>
    <row r="3302" spans="1:8" x14ac:dyDescent="0.35">
      <c r="A3302" s="30" t="s">
        <v>8</v>
      </c>
      <c r="B3302">
        <v>2</v>
      </c>
      <c r="C3302" s="30" t="s">
        <v>519</v>
      </c>
      <c r="D3302" s="30" t="s">
        <v>592</v>
      </c>
      <c r="E3302" s="30" t="s">
        <v>58</v>
      </c>
      <c r="F3302">
        <v>0</v>
      </c>
      <c r="G3302" s="30" t="s">
        <v>338</v>
      </c>
      <c r="H3302" t="s">
        <v>613</v>
      </c>
    </row>
    <row r="3303" spans="1:8" x14ac:dyDescent="0.35">
      <c r="A3303" s="30" t="s">
        <v>8</v>
      </c>
      <c r="B3303">
        <v>2</v>
      </c>
      <c r="C3303" s="30" t="s">
        <v>519</v>
      </c>
      <c r="D3303" s="30" t="s">
        <v>592</v>
      </c>
      <c r="E3303" s="30" t="s">
        <v>60</v>
      </c>
      <c r="F3303">
        <v>0</v>
      </c>
      <c r="G3303" s="30" t="s">
        <v>339</v>
      </c>
      <c r="H3303" t="s">
        <v>614</v>
      </c>
    </row>
    <row r="3304" spans="1:8" x14ac:dyDescent="0.35">
      <c r="A3304" s="30" t="s">
        <v>8</v>
      </c>
      <c r="B3304">
        <v>2</v>
      </c>
      <c r="C3304" s="30" t="s">
        <v>519</v>
      </c>
      <c r="D3304" s="30" t="s">
        <v>592</v>
      </c>
      <c r="E3304" s="30" t="s">
        <v>62</v>
      </c>
      <c r="F3304">
        <v>0</v>
      </c>
      <c r="G3304" s="30" t="s">
        <v>340</v>
      </c>
      <c r="H3304" t="s">
        <v>615</v>
      </c>
    </row>
    <row r="3305" spans="1:8" x14ac:dyDescent="0.35">
      <c r="A3305" s="30" t="s">
        <v>8</v>
      </c>
      <c r="B3305">
        <v>2</v>
      </c>
      <c r="C3305" s="30" t="s">
        <v>519</v>
      </c>
      <c r="D3305" s="30" t="s">
        <v>592</v>
      </c>
      <c r="E3305" s="30" t="s">
        <v>64</v>
      </c>
      <c r="F3305">
        <v>0.93081353491720642</v>
      </c>
      <c r="G3305" s="30" t="s">
        <v>341</v>
      </c>
      <c r="H3305" t="s">
        <v>616</v>
      </c>
    </row>
    <row r="3306" spans="1:8" x14ac:dyDescent="0.35">
      <c r="A3306" s="30" t="s">
        <v>8</v>
      </c>
      <c r="B3306">
        <v>2</v>
      </c>
      <c r="C3306" s="30" t="s">
        <v>519</v>
      </c>
      <c r="D3306" s="30" t="s">
        <v>592</v>
      </c>
      <c r="E3306" s="30" t="s">
        <v>515</v>
      </c>
      <c r="F3306">
        <v>0</v>
      </c>
      <c r="G3306" s="30" t="s">
        <v>342</v>
      </c>
      <c r="H3306" t="s">
        <v>617</v>
      </c>
    </row>
    <row r="3307" spans="1:8" x14ac:dyDescent="0.35">
      <c r="A3307" s="30" t="s">
        <v>8</v>
      </c>
      <c r="B3307">
        <v>2</v>
      </c>
      <c r="C3307" s="30" t="s">
        <v>519</v>
      </c>
      <c r="D3307" s="30" t="s">
        <v>592</v>
      </c>
      <c r="E3307" s="30" t="s">
        <v>516</v>
      </c>
      <c r="F3307">
        <v>0</v>
      </c>
      <c r="G3307" s="30" t="s">
        <v>343</v>
      </c>
      <c r="H3307" t="s">
        <v>617</v>
      </c>
    </row>
    <row r="3308" spans="1:8" x14ac:dyDescent="0.35">
      <c r="A3308" s="30" t="s">
        <v>8</v>
      </c>
      <c r="B3308">
        <v>2</v>
      </c>
      <c r="C3308" s="30" t="s">
        <v>519</v>
      </c>
      <c r="D3308" s="30" t="s">
        <v>592</v>
      </c>
      <c r="E3308" s="30" t="s">
        <v>68</v>
      </c>
      <c r="F3308">
        <v>0</v>
      </c>
      <c r="G3308" s="30" t="s">
        <v>344</v>
      </c>
      <c r="H3308" t="s">
        <v>618</v>
      </c>
    </row>
    <row r="3309" spans="1:8" x14ac:dyDescent="0.35">
      <c r="A3309" s="30" t="s">
        <v>8</v>
      </c>
      <c r="B3309">
        <v>2</v>
      </c>
      <c r="C3309" s="30" t="s">
        <v>519</v>
      </c>
      <c r="D3309" s="30" t="s">
        <v>592</v>
      </c>
      <c r="E3309" s="30" t="s">
        <v>70</v>
      </c>
      <c r="F3309">
        <v>0</v>
      </c>
      <c r="G3309" s="30" t="s">
        <v>345</v>
      </c>
      <c r="H3309" t="s">
        <v>619</v>
      </c>
    </row>
    <row r="3310" spans="1:8" x14ac:dyDescent="0.35">
      <c r="A3310" s="30" t="s">
        <v>8</v>
      </c>
      <c r="B3310">
        <v>2</v>
      </c>
      <c r="C3310" s="30" t="s">
        <v>519</v>
      </c>
      <c r="D3310" s="30" t="s">
        <v>592</v>
      </c>
      <c r="E3310" s="30" t="s">
        <v>72</v>
      </c>
      <c r="F3310">
        <v>0</v>
      </c>
      <c r="G3310" s="30" t="s">
        <v>346</v>
      </c>
      <c r="H3310" t="s">
        <v>620</v>
      </c>
    </row>
    <row r="3311" spans="1:8" x14ac:dyDescent="0.35">
      <c r="A3311" s="30" t="s">
        <v>8</v>
      </c>
      <c r="B3311">
        <v>2</v>
      </c>
      <c r="C3311" s="30" t="s">
        <v>519</v>
      </c>
      <c r="D3311" s="30" t="s">
        <v>592</v>
      </c>
      <c r="E3311" s="30" t="s">
        <v>74</v>
      </c>
      <c r="F3311">
        <v>0</v>
      </c>
      <c r="G3311" s="30" t="s">
        <v>347</v>
      </c>
      <c r="H3311" t="s">
        <v>621</v>
      </c>
    </row>
    <row r="3312" spans="1:8" x14ac:dyDescent="0.35">
      <c r="A3312" s="30" t="s">
        <v>8</v>
      </c>
      <c r="B3312">
        <v>2</v>
      </c>
      <c r="C3312" s="30" t="s">
        <v>519</v>
      </c>
      <c r="D3312" s="30" t="s">
        <v>592</v>
      </c>
      <c r="E3312" s="30" t="s">
        <v>76</v>
      </c>
      <c r="F3312">
        <v>0</v>
      </c>
      <c r="G3312" s="30" t="s">
        <v>348</v>
      </c>
      <c r="H3312" t="s">
        <v>622</v>
      </c>
    </row>
    <row r="3313" spans="1:8" x14ac:dyDescent="0.35">
      <c r="A3313" s="30" t="s">
        <v>8</v>
      </c>
      <c r="B3313">
        <v>2</v>
      </c>
      <c r="C3313" s="30" t="s">
        <v>519</v>
      </c>
      <c r="D3313" s="30" t="s">
        <v>592</v>
      </c>
      <c r="E3313" s="30" t="s">
        <v>78</v>
      </c>
      <c r="F3313">
        <v>0</v>
      </c>
      <c r="G3313" s="30" t="s">
        <v>349</v>
      </c>
      <c r="H3313" t="s">
        <v>623</v>
      </c>
    </row>
    <row r="3314" spans="1:8" x14ac:dyDescent="0.35">
      <c r="A3314" s="30" t="s">
        <v>8</v>
      </c>
      <c r="B3314">
        <v>2</v>
      </c>
      <c r="C3314" s="30" t="s">
        <v>519</v>
      </c>
      <c r="D3314" s="30" t="s">
        <v>592</v>
      </c>
      <c r="E3314" s="30" t="s">
        <v>80</v>
      </c>
      <c r="F3314">
        <v>0</v>
      </c>
      <c r="G3314" s="30" t="s">
        <v>350</v>
      </c>
      <c r="H3314" t="s">
        <v>624</v>
      </c>
    </row>
    <row r="3315" spans="1:8" x14ac:dyDescent="0.35">
      <c r="A3315" s="30" t="s">
        <v>8</v>
      </c>
      <c r="B3315">
        <v>2</v>
      </c>
      <c r="C3315" s="30" t="s">
        <v>519</v>
      </c>
      <c r="D3315" s="30" t="s">
        <v>592</v>
      </c>
      <c r="E3315" s="30" t="s">
        <v>82</v>
      </c>
      <c r="F3315">
        <v>0</v>
      </c>
      <c r="G3315" s="30" t="s">
        <v>351</v>
      </c>
      <c r="H3315" t="s">
        <v>625</v>
      </c>
    </row>
    <row r="3316" spans="1:8" x14ac:dyDescent="0.35">
      <c r="A3316" s="30" t="s">
        <v>8</v>
      </c>
      <c r="B3316">
        <v>2</v>
      </c>
      <c r="C3316" s="30" t="s">
        <v>519</v>
      </c>
      <c r="D3316" s="30" t="s">
        <v>592</v>
      </c>
      <c r="E3316" s="30" t="s">
        <v>84</v>
      </c>
      <c r="F3316">
        <v>0</v>
      </c>
      <c r="G3316" s="30" t="s">
        <v>352</v>
      </c>
      <c r="H3316" t="s">
        <v>626</v>
      </c>
    </row>
    <row r="3317" spans="1:8" x14ac:dyDescent="0.35">
      <c r="A3317" s="30" t="s">
        <v>8</v>
      </c>
      <c r="B3317">
        <v>2</v>
      </c>
      <c r="C3317" s="30" t="s">
        <v>519</v>
      </c>
      <c r="D3317" s="30" t="s">
        <v>592</v>
      </c>
      <c r="E3317" s="30" t="s">
        <v>86</v>
      </c>
      <c r="F3317">
        <v>3.0953944733680414</v>
      </c>
      <c r="G3317" s="30" t="s">
        <v>353</v>
      </c>
      <c r="H3317" t="s">
        <v>627</v>
      </c>
    </row>
    <row r="3318" spans="1:8" x14ac:dyDescent="0.35">
      <c r="A3318" s="30" t="s">
        <v>8</v>
      </c>
      <c r="B3318">
        <v>2</v>
      </c>
      <c r="C3318" s="30" t="s">
        <v>519</v>
      </c>
      <c r="D3318" s="30" t="s">
        <v>592</v>
      </c>
      <c r="E3318" s="30" t="s">
        <v>88</v>
      </c>
      <c r="F3318">
        <v>0</v>
      </c>
      <c r="G3318" s="30" t="s">
        <v>354</v>
      </c>
      <c r="H3318" t="s">
        <v>628</v>
      </c>
    </row>
    <row r="3319" spans="1:8" x14ac:dyDescent="0.35">
      <c r="A3319" s="30" t="s">
        <v>8</v>
      </c>
      <c r="B3319">
        <v>2</v>
      </c>
      <c r="C3319" s="30" t="s">
        <v>519</v>
      </c>
      <c r="D3319" s="30" t="s">
        <v>592</v>
      </c>
      <c r="E3319" s="30" t="s">
        <v>90</v>
      </c>
      <c r="F3319">
        <v>0</v>
      </c>
      <c r="G3319" s="30" t="s">
        <v>355</v>
      </c>
      <c r="H3319" t="s">
        <v>629</v>
      </c>
    </row>
    <row r="3320" spans="1:8" x14ac:dyDescent="0.35">
      <c r="A3320" s="30" t="s">
        <v>8</v>
      </c>
      <c r="B3320">
        <v>2</v>
      </c>
      <c r="C3320" s="30" t="s">
        <v>519</v>
      </c>
      <c r="D3320" s="30" t="s">
        <v>592</v>
      </c>
      <c r="E3320" s="30" t="s">
        <v>92</v>
      </c>
      <c r="F3320">
        <v>0</v>
      </c>
      <c r="G3320" s="30" t="s">
        <v>356</v>
      </c>
      <c r="H3320" t="s">
        <v>630</v>
      </c>
    </row>
    <row r="3321" spans="1:8" x14ac:dyDescent="0.35">
      <c r="A3321" s="30" t="s">
        <v>8</v>
      </c>
      <c r="B3321">
        <v>2</v>
      </c>
      <c r="C3321" s="30" t="s">
        <v>519</v>
      </c>
      <c r="D3321" s="30" t="s">
        <v>592</v>
      </c>
      <c r="E3321" s="30" t="s">
        <v>94</v>
      </c>
      <c r="F3321">
        <v>0</v>
      </c>
      <c r="G3321" s="30" t="s">
        <v>357</v>
      </c>
      <c r="H3321" t="s">
        <v>631</v>
      </c>
    </row>
    <row r="3322" spans="1:8" x14ac:dyDescent="0.35">
      <c r="A3322" s="30" t="s">
        <v>8</v>
      </c>
      <c r="B3322">
        <v>2</v>
      </c>
      <c r="C3322" s="30" t="s">
        <v>519</v>
      </c>
      <c r="D3322" s="30" t="s">
        <v>592</v>
      </c>
      <c r="E3322" s="30" t="s">
        <v>517</v>
      </c>
      <c r="F3322">
        <v>0.92835820895522425</v>
      </c>
      <c r="G3322" s="30" t="s">
        <v>358</v>
      </c>
      <c r="H3322" t="s">
        <v>632</v>
      </c>
    </row>
    <row r="3323" spans="1:8" x14ac:dyDescent="0.35">
      <c r="A3323" s="30" t="s">
        <v>8</v>
      </c>
      <c r="B3323">
        <v>2</v>
      </c>
      <c r="C3323" s="30" t="s">
        <v>519</v>
      </c>
      <c r="D3323" s="30" t="s">
        <v>592</v>
      </c>
      <c r="E3323" s="30" t="s">
        <v>518</v>
      </c>
      <c r="F3323">
        <v>0</v>
      </c>
      <c r="G3323" s="30" t="s">
        <v>359</v>
      </c>
      <c r="H3323" t="s">
        <v>632</v>
      </c>
    </row>
    <row r="3324" spans="1:8" x14ac:dyDescent="0.35">
      <c r="A3324" s="30" t="s">
        <v>8</v>
      </c>
      <c r="B3324">
        <v>3</v>
      </c>
      <c r="C3324" s="30" t="s">
        <v>520</v>
      </c>
      <c r="D3324" s="30" t="s">
        <v>592</v>
      </c>
      <c r="E3324" s="30" t="s">
        <v>511</v>
      </c>
      <c r="F3324">
        <v>624.23866267465075</v>
      </c>
      <c r="G3324" s="30" t="s">
        <v>360</v>
      </c>
      <c r="H3324" t="s">
        <v>511</v>
      </c>
    </row>
    <row r="3325" spans="1:8" x14ac:dyDescent="0.35">
      <c r="A3325" s="30" t="s">
        <v>8</v>
      </c>
      <c r="B3325">
        <v>3</v>
      </c>
      <c r="C3325" s="30" t="s">
        <v>520</v>
      </c>
      <c r="D3325" s="30" t="s">
        <v>592</v>
      </c>
      <c r="E3325" s="30" t="s">
        <v>512</v>
      </c>
      <c r="F3325">
        <v>0.65254449072321097</v>
      </c>
      <c r="G3325" s="30" t="s">
        <v>361</v>
      </c>
      <c r="H3325" t="s">
        <v>609</v>
      </c>
    </row>
    <row r="3326" spans="1:8" x14ac:dyDescent="0.35">
      <c r="A3326" s="30" t="s">
        <v>8</v>
      </c>
      <c r="B3326">
        <v>3</v>
      </c>
      <c r="C3326" s="30" t="s">
        <v>520</v>
      </c>
      <c r="D3326" s="30" t="s">
        <v>592</v>
      </c>
      <c r="E3326" s="30" t="s">
        <v>513</v>
      </c>
      <c r="F3326">
        <v>8.2136888181456369E-2</v>
      </c>
      <c r="G3326" s="30" t="s">
        <v>362</v>
      </c>
      <c r="H3326" t="s">
        <v>609</v>
      </c>
    </row>
    <row r="3327" spans="1:8" x14ac:dyDescent="0.35">
      <c r="A3327" s="30" t="s">
        <v>8</v>
      </c>
      <c r="B3327">
        <v>3</v>
      </c>
      <c r="C3327" s="30" t="s">
        <v>520</v>
      </c>
      <c r="D3327" s="30" t="s">
        <v>592</v>
      </c>
      <c r="E3327" s="30" t="s">
        <v>514</v>
      </c>
      <c r="F3327">
        <v>0.216010844306739</v>
      </c>
      <c r="G3327" s="30" t="s">
        <v>363</v>
      </c>
      <c r="H3327" t="s">
        <v>609</v>
      </c>
    </row>
    <row r="3328" spans="1:8" x14ac:dyDescent="0.35">
      <c r="A3328" s="30" t="s">
        <v>8</v>
      </c>
      <c r="B3328">
        <v>3</v>
      </c>
      <c r="C3328" s="30" t="s">
        <v>520</v>
      </c>
      <c r="D3328" s="30" t="s">
        <v>592</v>
      </c>
      <c r="E3328" s="30" t="s">
        <v>52</v>
      </c>
      <c r="F3328">
        <v>0.42325264750378211</v>
      </c>
      <c r="G3328" s="30" t="s">
        <v>364</v>
      </c>
      <c r="H3328" t="s">
        <v>610</v>
      </c>
    </row>
    <row r="3329" spans="1:8" x14ac:dyDescent="0.35">
      <c r="A3329" s="30" t="s">
        <v>8</v>
      </c>
      <c r="B3329">
        <v>3</v>
      </c>
      <c r="C3329" s="30" t="s">
        <v>520</v>
      </c>
      <c r="D3329" s="30" t="s">
        <v>592</v>
      </c>
      <c r="E3329" s="30" t="s">
        <v>54</v>
      </c>
      <c r="F3329">
        <v>0</v>
      </c>
      <c r="G3329" s="30" t="s">
        <v>365</v>
      </c>
      <c r="H3329" t="s">
        <v>611</v>
      </c>
    </row>
    <row r="3330" spans="1:8" x14ac:dyDescent="0.35">
      <c r="A3330" s="30" t="s">
        <v>8</v>
      </c>
      <c r="B3330">
        <v>3</v>
      </c>
      <c r="C3330" s="30" t="s">
        <v>520</v>
      </c>
      <c r="D3330" s="30" t="s">
        <v>592</v>
      </c>
      <c r="E3330" s="30" t="s">
        <v>56</v>
      </c>
      <c r="F3330">
        <v>8.1056868764389876</v>
      </c>
      <c r="G3330" s="30" t="s">
        <v>366</v>
      </c>
      <c r="H3330" t="s">
        <v>612</v>
      </c>
    </row>
    <row r="3331" spans="1:8" x14ac:dyDescent="0.35">
      <c r="A3331" s="30" t="s">
        <v>8</v>
      </c>
      <c r="B3331">
        <v>3</v>
      </c>
      <c r="C3331" s="30" t="s">
        <v>520</v>
      </c>
      <c r="D3331" s="30" t="s">
        <v>592</v>
      </c>
      <c r="E3331" s="30" t="s">
        <v>58</v>
      </c>
      <c r="F3331">
        <v>0.86158435401027345</v>
      </c>
      <c r="G3331" s="30" t="s">
        <v>367</v>
      </c>
      <c r="H3331" t="s">
        <v>613</v>
      </c>
    </row>
    <row r="3332" spans="1:8" x14ac:dyDescent="0.35">
      <c r="A3332" s="30" t="s">
        <v>8</v>
      </c>
      <c r="B3332">
        <v>3</v>
      </c>
      <c r="C3332" s="30" t="s">
        <v>520</v>
      </c>
      <c r="D3332" s="30" t="s">
        <v>592</v>
      </c>
      <c r="E3332" s="30" t="s">
        <v>60</v>
      </c>
      <c r="F3332">
        <v>0</v>
      </c>
      <c r="G3332" s="30" t="s">
        <v>368</v>
      </c>
      <c r="H3332" t="s">
        <v>614</v>
      </c>
    </row>
    <row r="3333" spans="1:8" x14ac:dyDescent="0.35">
      <c r="A3333" s="30" t="s">
        <v>8</v>
      </c>
      <c r="B3333">
        <v>3</v>
      </c>
      <c r="C3333" s="30" t="s">
        <v>520</v>
      </c>
      <c r="D3333" s="30" t="s">
        <v>592</v>
      </c>
      <c r="E3333" s="30" t="s">
        <v>62</v>
      </c>
      <c r="F3333">
        <v>0</v>
      </c>
      <c r="G3333" s="30" t="s">
        <v>369</v>
      </c>
      <c r="H3333" t="s">
        <v>615</v>
      </c>
    </row>
    <row r="3334" spans="1:8" x14ac:dyDescent="0.35">
      <c r="A3334" s="30" t="s">
        <v>8</v>
      </c>
      <c r="B3334">
        <v>3</v>
      </c>
      <c r="C3334" s="30" t="s">
        <v>520</v>
      </c>
      <c r="D3334" s="30" t="s">
        <v>592</v>
      </c>
      <c r="E3334" s="30" t="s">
        <v>64</v>
      </c>
      <c r="F3334">
        <v>0</v>
      </c>
      <c r="G3334" s="30" t="s">
        <v>370</v>
      </c>
      <c r="H3334" t="s">
        <v>616</v>
      </c>
    </row>
    <row r="3335" spans="1:8" x14ac:dyDescent="0.35">
      <c r="A3335" s="30" t="s">
        <v>8</v>
      </c>
      <c r="B3335">
        <v>3</v>
      </c>
      <c r="C3335" s="30" t="s">
        <v>520</v>
      </c>
      <c r="D3335" s="30" t="s">
        <v>592</v>
      </c>
      <c r="E3335" s="30" t="s">
        <v>515</v>
      </c>
      <c r="F3335">
        <v>0</v>
      </c>
      <c r="G3335" s="30" t="s">
        <v>371</v>
      </c>
      <c r="H3335" t="s">
        <v>617</v>
      </c>
    </row>
    <row r="3336" spans="1:8" x14ac:dyDescent="0.35">
      <c r="A3336" s="30" t="s">
        <v>8</v>
      </c>
      <c r="B3336">
        <v>3</v>
      </c>
      <c r="C3336" s="30" t="s">
        <v>520</v>
      </c>
      <c r="D3336" s="30" t="s">
        <v>592</v>
      </c>
      <c r="E3336" s="30" t="s">
        <v>516</v>
      </c>
      <c r="F3336">
        <v>0</v>
      </c>
      <c r="G3336" s="30" t="s">
        <v>372</v>
      </c>
      <c r="H3336" t="s">
        <v>617</v>
      </c>
    </row>
    <row r="3337" spans="1:8" x14ac:dyDescent="0.35">
      <c r="A3337" s="30" t="s">
        <v>8</v>
      </c>
      <c r="B3337">
        <v>3</v>
      </c>
      <c r="C3337" s="30" t="s">
        <v>520</v>
      </c>
      <c r="D3337" s="30" t="s">
        <v>592</v>
      </c>
      <c r="E3337" s="30" t="s">
        <v>68</v>
      </c>
      <c r="F3337">
        <v>324.5450527055516</v>
      </c>
      <c r="G3337" s="30" t="s">
        <v>373</v>
      </c>
      <c r="H3337" t="s">
        <v>618</v>
      </c>
    </row>
    <row r="3338" spans="1:8" x14ac:dyDescent="0.35">
      <c r="A3338" s="30" t="s">
        <v>8</v>
      </c>
      <c r="B3338">
        <v>3</v>
      </c>
      <c r="C3338" s="30" t="s">
        <v>520</v>
      </c>
      <c r="D3338" s="30" t="s">
        <v>592</v>
      </c>
      <c r="E3338" s="30" t="s">
        <v>70</v>
      </c>
      <c r="F3338">
        <v>910.07318979266336</v>
      </c>
      <c r="G3338" s="30" t="s">
        <v>374</v>
      </c>
      <c r="H3338" t="s">
        <v>619</v>
      </c>
    </row>
    <row r="3339" spans="1:8" x14ac:dyDescent="0.35">
      <c r="A3339" s="30" t="s">
        <v>8</v>
      </c>
      <c r="B3339">
        <v>3</v>
      </c>
      <c r="C3339" s="30" t="s">
        <v>520</v>
      </c>
      <c r="D3339" s="30" t="s">
        <v>592</v>
      </c>
      <c r="E3339" s="30" t="s">
        <v>72</v>
      </c>
      <c r="F3339">
        <v>884.53845194424059</v>
      </c>
      <c r="G3339" s="30" t="s">
        <v>375</v>
      </c>
      <c r="H3339" t="s">
        <v>620</v>
      </c>
    </row>
    <row r="3340" spans="1:8" x14ac:dyDescent="0.35">
      <c r="A3340" s="30" t="s">
        <v>8</v>
      </c>
      <c r="B3340">
        <v>3</v>
      </c>
      <c r="C3340" s="30" t="s">
        <v>520</v>
      </c>
      <c r="D3340" s="30" t="s">
        <v>592</v>
      </c>
      <c r="E3340" s="30" t="s">
        <v>74</v>
      </c>
      <c r="F3340">
        <v>408.25961400716267</v>
      </c>
      <c r="G3340" s="30" t="s">
        <v>376</v>
      </c>
      <c r="H3340" t="s">
        <v>621</v>
      </c>
    </row>
    <row r="3341" spans="1:8" x14ac:dyDescent="0.35">
      <c r="A3341" s="30" t="s">
        <v>8</v>
      </c>
      <c r="B3341">
        <v>3</v>
      </c>
      <c r="C3341" s="30" t="s">
        <v>520</v>
      </c>
      <c r="D3341" s="30" t="s">
        <v>592</v>
      </c>
      <c r="E3341" s="30" t="s">
        <v>76</v>
      </c>
      <c r="F3341">
        <v>558.71274225975083</v>
      </c>
      <c r="G3341" s="30" t="s">
        <v>377</v>
      </c>
      <c r="H3341" t="s">
        <v>622</v>
      </c>
    </row>
    <row r="3342" spans="1:8" x14ac:dyDescent="0.35">
      <c r="A3342" s="30" t="s">
        <v>8</v>
      </c>
      <c r="B3342">
        <v>3</v>
      </c>
      <c r="C3342" s="30" t="s">
        <v>520</v>
      </c>
      <c r="D3342" s="30" t="s">
        <v>592</v>
      </c>
      <c r="E3342" s="30" t="s">
        <v>78</v>
      </c>
      <c r="F3342">
        <v>784.57401606425708</v>
      </c>
      <c r="G3342" s="30" t="s">
        <v>378</v>
      </c>
      <c r="H3342" t="s">
        <v>623</v>
      </c>
    </row>
    <row r="3343" spans="1:8" x14ac:dyDescent="0.35">
      <c r="A3343" s="30" t="s">
        <v>8</v>
      </c>
      <c r="B3343">
        <v>3</v>
      </c>
      <c r="C3343" s="30" t="s">
        <v>520</v>
      </c>
      <c r="D3343" s="30" t="s">
        <v>592</v>
      </c>
      <c r="E3343" s="30" t="s">
        <v>80</v>
      </c>
      <c r="F3343">
        <v>935.47178743032873</v>
      </c>
      <c r="G3343" s="30" t="s">
        <v>379</v>
      </c>
      <c r="H3343" t="s">
        <v>624</v>
      </c>
    </row>
    <row r="3344" spans="1:8" x14ac:dyDescent="0.35">
      <c r="A3344" s="30" t="s">
        <v>8</v>
      </c>
      <c r="B3344">
        <v>3</v>
      </c>
      <c r="C3344" s="30" t="s">
        <v>520</v>
      </c>
      <c r="D3344" s="30" t="s">
        <v>592</v>
      </c>
      <c r="E3344" s="30" t="s">
        <v>82</v>
      </c>
      <c r="F3344">
        <v>912.5568499701136</v>
      </c>
      <c r="G3344" s="30" t="s">
        <v>380</v>
      </c>
      <c r="H3344" t="s">
        <v>625</v>
      </c>
    </row>
    <row r="3345" spans="1:8" x14ac:dyDescent="0.35">
      <c r="A3345" s="30" t="s">
        <v>8</v>
      </c>
      <c r="B3345">
        <v>3</v>
      </c>
      <c r="C3345" s="30" t="s">
        <v>520</v>
      </c>
      <c r="D3345" s="30" t="s">
        <v>592</v>
      </c>
      <c r="E3345" s="30" t="s">
        <v>84</v>
      </c>
      <c r="F3345">
        <v>807.49170746510208</v>
      </c>
      <c r="G3345" s="30" t="s">
        <v>381</v>
      </c>
      <c r="H3345" t="s">
        <v>626</v>
      </c>
    </row>
    <row r="3346" spans="1:8" x14ac:dyDescent="0.35">
      <c r="A3346" s="30" t="s">
        <v>8</v>
      </c>
      <c r="B3346">
        <v>3</v>
      </c>
      <c r="C3346" s="30" t="s">
        <v>520</v>
      </c>
      <c r="D3346" s="30" t="s">
        <v>592</v>
      </c>
      <c r="E3346" s="30" t="s">
        <v>86</v>
      </c>
      <c r="F3346">
        <v>731.32931117340809</v>
      </c>
      <c r="G3346" s="30" t="s">
        <v>382</v>
      </c>
      <c r="H3346" t="s">
        <v>627</v>
      </c>
    </row>
    <row r="3347" spans="1:8" x14ac:dyDescent="0.35">
      <c r="A3347" s="30" t="s">
        <v>8</v>
      </c>
      <c r="B3347">
        <v>3</v>
      </c>
      <c r="C3347" s="30" t="s">
        <v>520</v>
      </c>
      <c r="D3347" s="30" t="s">
        <v>592</v>
      </c>
      <c r="E3347" s="30" t="s">
        <v>88</v>
      </c>
      <c r="F3347">
        <v>786.29581292653563</v>
      </c>
      <c r="G3347" s="30" t="s">
        <v>383</v>
      </c>
      <c r="H3347" t="s">
        <v>628</v>
      </c>
    </row>
    <row r="3348" spans="1:8" x14ac:dyDescent="0.35">
      <c r="A3348" s="30" t="s">
        <v>8</v>
      </c>
      <c r="B3348">
        <v>3</v>
      </c>
      <c r="C3348" s="30" t="s">
        <v>520</v>
      </c>
      <c r="D3348" s="30" t="s">
        <v>592</v>
      </c>
      <c r="E3348" s="30" t="s">
        <v>90</v>
      </c>
      <c r="F3348">
        <v>853.81008766686591</v>
      </c>
      <c r="G3348" s="30" t="s">
        <v>384</v>
      </c>
      <c r="H3348" t="s">
        <v>629</v>
      </c>
    </row>
    <row r="3349" spans="1:8" x14ac:dyDescent="0.35">
      <c r="A3349" s="30" t="s">
        <v>8</v>
      </c>
      <c r="B3349">
        <v>3</v>
      </c>
      <c r="C3349" s="30" t="s">
        <v>520</v>
      </c>
      <c r="D3349" s="30" t="s">
        <v>592</v>
      </c>
      <c r="E3349" s="30" t="s">
        <v>92</v>
      </c>
      <c r="F3349">
        <v>728.3952742787485</v>
      </c>
      <c r="G3349" s="30" t="s">
        <v>385</v>
      </c>
      <c r="H3349" t="s">
        <v>630</v>
      </c>
    </row>
    <row r="3350" spans="1:8" x14ac:dyDescent="0.35">
      <c r="A3350" s="30" t="s">
        <v>8</v>
      </c>
      <c r="B3350">
        <v>3</v>
      </c>
      <c r="C3350" s="30" t="s">
        <v>520</v>
      </c>
      <c r="D3350" s="30" t="s">
        <v>592</v>
      </c>
      <c r="E3350" s="30" t="s">
        <v>94</v>
      </c>
      <c r="F3350">
        <v>648.25279143536898</v>
      </c>
      <c r="G3350" s="30" t="s">
        <v>386</v>
      </c>
      <c r="H3350" t="s">
        <v>631</v>
      </c>
    </row>
    <row r="3351" spans="1:8" x14ac:dyDescent="0.35">
      <c r="A3351" s="30" t="s">
        <v>8</v>
      </c>
      <c r="B3351">
        <v>3</v>
      </c>
      <c r="C3351" s="30" t="s">
        <v>520</v>
      </c>
      <c r="D3351" s="30" t="s">
        <v>592</v>
      </c>
      <c r="E3351" s="30" t="s">
        <v>517</v>
      </c>
      <c r="F3351">
        <v>897.35606965174156</v>
      </c>
      <c r="G3351" s="30" t="s">
        <v>387</v>
      </c>
      <c r="H3351" t="s">
        <v>632</v>
      </c>
    </row>
    <row r="3352" spans="1:8" x14ac:dyDescent="0.35">
      <c r="A3352" s="30" t="s">
        <v>8</v>
      </c>
      <c r="B3352">
        <v>3</v>
      </c>
      <c r="C3352" s="30" t="s">
        <v>520</v>
      </c>
      <c r="D3352" s="30" t="s">
        <v>592</v>
      </c>
      <c r="E3352" s="30" t="s">
        <v>518</v>
      </c>
      <c r="F3352">
        <v>907.68368015414262</v>
      </c>
      <c r="G3352" s="30" t="s">
        <v>388</v>
      </c>
      <c r="H3352" t="s">
        <v>632</v>
      </c>
    </row>
    <row r="3353" spans="1:8" x14ac:dyDescent="0.35">
      <c r="A3353" s="30" t="s">
        <v>8</v>
      </c>
      <c r="B3353">
        <v>4</v>
      </c>
      <c r="C3353" s="30" t="s">
        <v>521</v>
      </c>
      <c r="D3353" s="30" t="s">
        <v>592</v>
      </c>
      <c r="E3353" s="30" t="s">
        <v>511</v>
      </c>
      <c r="F3353">
        <v>2319.8802395209582</v>
      </c>
      <c r="G3353" s="30" t="s">
        <v>389</v>
      </c>
      <c r="H3353" t="s">
        <v>511</v>
      </c>
    </row>
    <row r="3354" spans="1:8" x14ac:dyDescent="0.35">
      <c r="A3354" s="30" t="s">
        <v>8</v>
      </c>
      <c r="B3354">
        <v>4</v>
      </c>
      <c r="C3354" s="30" t="s">
        <v>521</v>
      </c>
      <c r="D3354" s="30" t="s">
        <v>592</v>
      </c>
      <c r="E3354" s="30" t="s">
        <v>512</v>
      </c>
      <c r="F3354">
        <v>1173.0215827338129</v>
      </c>
      <c r="G3354" s="30" t="s">
        <v>390</v>
      </c>
      <c r="H3354" t="s">
        <v>609</v>
      </c>
    </row>
    <row r="3355" spans="1:8" x14ac:dyDescent="0.35">
      <c r="A3355" s="30" t="s">
        <v>8</v>
      </c>
      <c r="B3355">
        <v>4</v>
      </c>
      <c r="C3355" s="30" t="s">
        <v>521</v>
      </c>
      <c r="D3355" s="30" t="s">
        <v>592</v>
      </c>
      <c r="E3355" s="30" t="s">
        <v>513</v>
      </c>
      <c r="F3355">
        <v>1425.9450855551136</v>
      </c>
      <c r="G3355" s="30" t="s">
        <v>391</v>
      </c>
      <c r="H3355" t="s">
        <v>609</v>
      </c>
    </row>
    <row r="3356" spans="1:8" x14ac:dyDescent="0.35">
      <c r="A3356" s="30" t="s">
        <v>8</v>
      </c>
      <c r="B3356">
        <v>4</v>
      </c>
      <c r="C3356" s="30" t="s">
        <v>521</v>
      </c>
      <c r="D3356" s="30" t="s">
        <v>592</v>
      </c>
      <c r="E3356" s="30" t="s">
        <v>514</v>
      </c>
      <c r="F3356">
        <v>1473.4701781564679</v>
      </c>
      <c r="G3356" s="30" t="s">
        <v>392</v>
      </c>
      <c r="H3356" t="s">
        <v>609</v>
      </c>
    </row>
    <row r="3357" spans="1:8" x14ac:dyDescent="0.35">
      <c r="A3357" s="30" t="s">
        <v>8</v>
      </c>
      <c r="B3357">
        <v>4</v>
      </c>
      <c r="C3357" s="30" t="s">
        <v>521</v>
      </c>
      <c r="D3357" s="30" t="s">
        <v>592</v>
      </c>
      <c r="E3357" s="30" t="s">
        <v>52</v>
      </c>
      <c r="F3357">
        <v>800.83207261724658</v>
      </c>
      <c r="G3357" s="30" t="s">
        <v>393</v>
      </c>
      <c r="H3357" t="s">
        <v>610</v>
      </c>
    </row>
    <row r="3358" spans="1:8" x14ac:dyDescent="0.35">
      <c r="A3358" s="30" t="s">
        <v>8</v>
      </c>
      <c r="B3358">
        <v>4</v>
      </c>
      <c r="C3358" s="30" t="s">
        <v>521</v>
      </c>
      <c r="D3358" s="30" t="s">
        <v>592</v>
      </c>
      <c r="E3358" s="30" t="s">
        <v>54</v>
      </c>
      <c r="F3358">
        <v>872.2874776030261</v>
      </c>
      <c r="G3358" s="30" t="s">
        <v>394</v>
      </c>
      <c r="H3358" t="s">
        <v>611</v>
      </c>
    </row>
    <row r="3359" spans="1:8" x14ac:dyDescent="0.35">
      <c r="A3359" s="30" t="s">
        <v>8</v>
      </c>
      <c r="B3359">
        <v>4</v>
      </c>
      <c r="C3359" s="30" t="s">
        <v>521</v>
      </c>
      <c r="D3359" s="30" t="s">
        <v>592</v>
      </c>
      <c r="E3359" s="30" t="s">
        <v>56</v>
      </c>
      <c r="F3359">
        <v>917.00882578664618</v>
      </c>
      <c r="G3359" s="30" t="s">
        <v>395</v>
      </c>
      <c r="H3359" t="s">
        <v>612</v>
      </c>
    </row>
    <row r="3360" spans="1:8" x14ac:dyDescent="0.35">
      <c r="A3360" s="30" t="s">
        <v>8</v>
      </c>
      <c r="B3360">
        <v>4</v>
      </c>
      <c r="C3360" s="30" t="s">
        <v>521</v>
      </c>
      <c r="D3360" s="30" t="s">
        <v>592</v>
      </c>
      <c r="E3360" s="30" t="s">
        <v>58</v>
      </c>
      <c r="F3360">
        <v>1135.3812722244172</v>
      </c>
      <c r="G3360" s="30" t="s">
        <v>396</v>
      </c>
      <c r="H3360" t="s">
        <v>613</v>
      </c>
    </row>
    <row r="3361" spans="1:8" x14ac:dyDescent="0.35">
      <c r="A3361" s="30" t="s">
        <v>8</v>
      </c>
      <c r="B3361">
        <v>4</v>
      </c>
      <c r="C3361" s="30" t="s">
        <v>521</v>
      </c>
      <c r="D3361" s="30" t="s">
        <v>592</v>
      </c>
      <c r="E3361" s="30" t="s">
        <v>60</v>
      </c>
      <c r="F3361">
        <v>1128.1943759250125</v>
      </c>
      <c r="G3361" s="30" t="s">
        <v>397</v>
      </c>
      <c r="H3361" t="s">
        <v>614</v>
      </c>
    </row>
    <row r="3362" spans="1:8" x14ac:dyDescent="0.35">
      <c r="A3362" s="30" t="s">
        <v>8</v>
      </c>
      <c r="B3362">
        <v>4</v>
      </c>
      <c r="C3362" s="30" t="s">
        <v>521</v>
      </c>
      <c r="D3362" s="30" t="s">
        <v>592</v>
      </c>
      <c r="E3362" s="30" t="s">
        <v>62</v>
      </c>
      <c r="F3362">
        <v>1282.810627247303</v>
      </c>
      <c r="G3362" s="30" t="s">
        <v>398</v>
      </c>
      <c r="H3362" t="s">
        <v>615</v>
      </c>
    </row>
    <row r="3363" spans="1:8" x14ac:dyDescent="0.35">
      <c r="A3363" s="30" t="s">
        <v>8</v>
      </c>
      <c r="B3363">
        <v>4</v>
      </c>
      <c r="C3363" s="30" t="s">
        <v>521</v>
      </c>
      <c r="D3363" s="30" t="s">
        <v>592</v>
      </c>
      <c r="E3363" s="30" t="s">
        <v>64</v>
      </c>
      <c r="F3363">
        <v>1224.307055435565</v>
      </c>
      <c r="G3363" s="30" t="s">
        <v>399</v>
      </c>
      <c r="H3363" t="s">
        <v>616</v>
      </c>
    </row>
    <row r="3364" spans="1:8" x14ac:dyDescent="0.35">
      <c r="A3364" s="30" t="s">
        <v>8</v>
      </c>
      <c r="B3364">
        <v>4</v>
      </c>
      <c r="C3364" s="30" t="s">
        <v>521</v>
      </c>
      <c r="D3364" s="30" t="s">
        <v>592</v>
      </c>
      <c r="E3364" s="30" t="s">
        <v>515</v>
      </c>
      <c r="F3364">
        <v>932.631189948263</v>
      </c>
      <c r="G3364" s="30" t="s">
        <v>400</v>
      </c>
      <c r="H3364" t="s">
        <v>617</v>
      </c>
    </row>
    <row r="3365" spans="1:8" x14ac:dyDescent="0.35">
      <c r="A3365" s="30" t="s">
        <v>8</v>
      </c>
      <c r="B3365">
        <v>4</v>
      </c>
      <c r="C3365" s="30" t="s">
        <v>521</v>
      </c>
      <c r="D3365" s="30" t="s">
        <v>592</v>
      </c>
      <c r="E3365" s="30" t="s">
        <v>516</v>
      </c>
      <c r="F3365">
        <v>981.8349299926308</v>
      </c>
      <c r="G3365" s="30" t="s">
        <v>401</v>
      </c>
      <c r="H3365" t="s">
        <v>617</v>
      </c>
    </row>
    <row r="3366" spans="1:8" x14ac:dyDescent="0.35">
      <c r="A3366" s="30" t="s">
        <v>8</v>
      </c>
      <c r="B3366">
        <v>4</v>
      </c>
      <c r="C3366" s="30" t="s">
        <v>521</v>
      </c>
      <c r="D3366" s="30" t="s">
        <v>592</v>
      </c>
      <c r="E3366" s="30" t="s">
        <v>68</v>
      </c>
      <c r="F3366">
        <v>1132.0186226282501</v>
      </c>
      <c r="G3366" s="30" t="s">
        <v>402</v>
      </c>
      <c r="H3366" t="s">
        <v>618</v>
      </c>
    </row>
    <row r="3367" spans="1:8" x14ac:dyDescent="0.35">
      <c r="A3367" s="30" t="s">
        <v>8</v>
      </c>
      <c r="B3367">
        <v>4</v>
      </c>
      <c r="C3367" s="30" t="s">
        <v>521</v>
      </c>
      <c r="D3367" s="30" t="s">
        <v>592</v>
      </c>
      <c r="E3367" s="30" t="s">
        <v>70</v>
      </c>
      <c r="F3367">
        <v>1143.5007974481655</v>
      </c>
      <c r="G3367" s="30" t="s">
        <v>403</v>
      </c>
      <c r="H3367" t="s">
        <v>619</v>
      </c>
    </row>
    <row r="3368" spans="1:8" x14ac:dyDescent="0.35">
      <c r="A3368" s="30" t="s">
        <v>8</v>
      </c>
      <c r="B3368">
        <v>4</v>
      </c>
      <c r="C3368" s="30" t="s">
        <v>521</v>
      </c>
      <c r="D3368" s="30" t="s">
        <v>592</v>
      </c>
      <c r="E3368" s="30" t="s">
        <v>72</v>
      </c>
      <c r="F3368">
        <v>1064.2424798239178</v>
      </c>
      <c r="G3368" s="30" t="s">
        <v>404</v>
      </c>
      <c r="H3368" t="s">
        <v>620</v>
      </c>
    </row>
    <row r="3369" spans="1:8" x14ac:dyDescent="0.35">
      <c r="A3369" s="30" t="s">
        <v>8</v>
      </c>
      <c r="B3369">
        <v>4</v>
      </c>
      <c r="C3369" s="30" t="s">
        <v>521</v>
      </c>
      <c r="D3369" s="30" t="s">
        <v>592</v>
      </c>
      <c r="E3369" s="30" t="s">
        <v>74</v>
      </c>
      <c r="F3369">
        <v>1267.9466772781536</v>
      </c>
      <c r="G3369" s="30" t="s">
        <v>405</v>
      </c>
      <c r="H3369" t="s">
        <v>621</v>
      </c>
    </row>
    <row r="3370" spans="1:8" x14ac:dyDescent="0.35">
      <c r="A3370" s="30" t="s">
        <v>8</v>
      </c>
      <c r="B3370">
        <v>4</v>
      </c>
      <c r="C3370" s="30" t="s">
        <v>521</v>
      </c>
      <c r="D3370" s="30" t="s">
        <v>592</v>
      </c>
      <c r="E3370" s="30" t="s">
        <v>76</v>
      </c>
      <c r="F3370">
        <v>1221.2404503417772</v>
      </c>
      <c r="G3370" s="30" t="s">
        <v>406</v>
      </c>
      <c r="H3370" t="s">
        <v>622</v>
      </c>
    </row>
    <row r="3371" spans="1:8" x14ac:dyDescent="0.35">
      <c r="A3371" s="30" t="s">
        <v>8</v>
      </c>
      <c r="B3371">
        <v>4</v>
      </c>
      <c r="C3371" s="30" t="s">
        <v>521</v>
      </c>
      <c r="D3371" s="30" t="s">
        <v>592</v>
      </c>
      <c r="E3371" s="30" t="s">
        <v>78</v>
      </c>
      <c r="F3371">
        <v>1184.0060240963855</v>
      </c>
      <c r="G3371" s="30" t="s">
        <v>407</v>
      </c>
      <c r="H3371" t="s">
        <v>623</v>
      </c>
    </row>
    <row r="3372" spans="1:8" x14ac:dyDescent="0.35">
      <c r="A3372" s="30" t="s">
        <v>8</v>
      </c>
      <c r="B3372">
        <v>4</v>
      </c>
      <c r="C3372" s="30" t="s">
        <v>521</v>
      </c>
      <c r="D3372" s="30" t="s">
        <v>592</v>
      </c>
      <c r="E3372" s="30" t="s">
        <v>80</v>
      </c>
      <c r="F3372">
        <v>1120.344032289064</v>
      </c>
      <c r="G3372" s="30" t="s">
        <v>408</v>
      </c>
      <c r="H3372" t="s">
        <v>624</v>
      </c>
    </row>
    <row r="3373" spans="1:8" x14ac:dyDescent="0.35">
      <c r="A3373" s="30" t="s">
        <v>8</v>
      </c>
      <c r="B3373">
        <v>4</v>
      </c>
      <c r="C3373" s="30" t="s">
        <v>521</v>
      </c>
      <c r="D3373" s="30" t="s">
        <v>592</v>
      </c>
      <c r="E3373" s="30" t="s">
        <v>82</v>
      </c>
      <c r="F3373">
        <v>1162.2633990834829</v>
      </c>
      <c r="G3373" s="30" t="s">
        <v>409</v>
      </c>
      <c r="H3373" t="s">
        <v>625</v>
      </c>
    </row>
    <row r="3374" spans="1:8" x14ac:dyDescent="0.35">
      <c r="A3374" s="30" t="s">
        <v>8</v>
      </c>
      <c r="B3374">
        <v>4</v>
      </c>
      <c r="C3374" s="30" t="s">
        <v>521</v>
      </c>
      <c r="D3374" s="30" t="s">
        <v>592</v>
      </c>
      <c r="E3374" s="30" t="s">
        <v>84</v>
      </c>
      <c r="F3374">
        <v>914.68743677928376</v>
      </c>
      <c r="G3374" s="30" t="s">
        <v>410</v>
      </c>
      <c r="H3374" t="s">
        <v>626</v>
      </c>
    </row>
    <row r="3375" spans="1:8" x14ac:dyDescent="0.35">
      <c r="A3375" s="30" t="s">
        <v>8</v>
      </c>
      <c r="B3375">
        <v>4</v>
      </c>
      <c r="C3375" s="30" t="s">
        <v>521</v>
      </c>
      <c r="D3375" s="30" t="s">
        <v>592</v>
      </c>
      <c r="E3375" s="30" t="s">
        <v>86</v>
      </c>
      <c r="F3375">
        <v>856.75810973167791</v>
      </c>
      <c r="G3375" s="30" t="s">
        <v>411</v>
      </c>
      <c r="H3375" t="s">
        <v>627</v>
      </c>
    </row>
    <row r="3376" spans="1:8" x14ac:dyDescent="0.35">
      <c r="A3376" s="30" t="s">
        <v>8</v>
      </c>
      <c r="B3376">
        <v>4</v>
      </c>
      <c r="C3376" s="30" t="s">
        <v>521</v>
      </c>
      <c r="D3376" s="30" t="s">
        <v>592</v>
      </c>
      <c r="E3376" s="30" t="s">
        <v>88</v>
      </c>
      <c r="F3376">
        <v>882.3765556001606</v>
      </c>
      <c r="G3376" s="30" t="s">
        <v>412</v>
      </c>
      <c r="H3376" t="s">
        <v>628</v>
      </c>
    </row>
    <row r="3377" spans="1:8" x14ac:dyDescent="0.35">
      <c r="A3377" s="30" t="s">
        <v>8</v>
      </c>
      <c r="B3377">
        <v>4</v>
      </c>
      <c r="C3377" s="30" t="s">
        <v>521</v>
      </c>
      <c r="D3377" s="30" t="s">
        <v>592</v>
      </c>
      <c r="E3377" s="30" t="s">
        <v>90</v>
      </c>
      <c r="F3377">
        <v>1067.9517832237495</v>
      </c>
      <c r="G3377" s="30" t="s">
        <v>413</v>
      </c>
      <c r="H3377" t="s">
        <v>629</v>
      </c>
    </row>
    <row r="3378" spans="1:8" x14ac:dyDescent="0.35">
      <c r="A3378" s="30" t="s">
        <v>8</v>
      </c>
      <c r="B3378">
        <v>4</v>
      </c>
      <c r="C3378" s="30" t="s">
        <v>521</v>
      </c>
      <c r="D3378" s="30" t="s">
        <v>592</v>
      </c>
      <c r="E3378" s="30" t="s">
        <v>92</v>
      </c>
      <c r="F3378">
        <v>997.76513612352699</v>
      </c>
      <c r="G3378" s="30" t="s">
        <v>414</v>
      </c>
      <c r="H3378" t="s">
        <v>630</v>
      </c>
    </row>
    <row r="3379" spans="1:8" x14ac:dyDescent="0.35">
      <c r="A3379" s="30" t="s">
        <v>8</v>
      </c>
      <c r="B3379">
        <v>4</v>
      </c>
      <c r="C3379" s="30" t="s">
        <v>521</v>
      </c>
      <c r="D3379" s="30" t="s">
        <v>592</v>
      </c>
      <c r="E3379" s="30" t="s">
        <v>94</v>
      </c>
      <c r="F3379">
        <v>1038.6201427438541</v>
      </c>
      <c r="G3379" s="30" t="s">
        <v>415</v>
      </c>
      <c r="H3379" t="s">
        <v>631</v>
      </c>
    </row>
    <row r="3380" spans="1:8" x14ac:dyDescent="0.35">
      <c r="A3380" s="30" t="s">
        <v>8</v>
      </c>
      <c r="B3380">
        <v>4</v>
      </c>
      <c r="C3380" s="30" t="s">
        <v>521</v>
      </c>
      <c r="D3380" s="30" t="s">
        <v>592</v>
      </c>
      <c r="E3380" s="30" t="s">
        <v>517</v>
      </c>
      <c r="F3380">
        <v>1077.3333333333335</v>
      </c>
      <c r="G3380" s="30" t="s">
        <v>416</v>
      </c>
      <c r="H3380" t="s">
        <v>632</v>
      </c>
    </row>
    <row r="3381" spans="1:8" x14ac:dyDescent="0.35">
      <c r="A3381" s="30" t="s">
        <v>8</v>
      </c>
      <c r="B3381">
        <v>4</v>
      </c>
      <c r="C3381" s="30" t="s">
        <v>521</v>
      </c>
      <c r="D3381" s="30" t="s">
        <v>592</v>
      </c>
      <c r="E3381" s="30" t="s">
        <v>518</v>
      </c>
      <c r="F3381">
        <v>1024.4894026974953</v>
      </c>
      <c r="G3381" s="30" t="s">
        <v>417</v>
      </c>
      <c r="H3381" t="s">
        <v>632</v>
      </c>
    </row>
    <row r="3382" spans="1:8" x14ac:dyDescent="0.35">
      <c r="A3382" s="30" t="s">
        <v>8</v>
      </c>
      <c r="B3382">
        <v>5</v>
      </c>
      <c r="C3382" s="30" t="s">
        <v>522</v>
      </c>
      <c r="D3382" s="30" t="s">
        <v>592</v>
      </c>
      <c r="E3382" s="30" t="s">
        <v>511</v>
      </c>
      <c r="F3382">
        <v>62.794411177644704</v>
      </c>
      <c r="G3382" s="30" t="s">
        <v>418</v>
      </c>
      <c r="H3382" t="s">
        <v>511</v>
      </c>
    </row>
    <row r="3383" spans="1:8" x14ac:dyDescent="0.35">
      <c r="A3383" s="30" t="s">
        <v>8</v>
      </c>
      <c r="B3383">
        <v>5</v>
      </c>
      <c r="C3383" s="30" t="s">
        <v>522</v>
      </c>
      <c r="D3383" s="30" t="s">
        <v>592</v>
      </c>
      <c r="E3383" s="30" t="s">
        <v>512</v>
      </c>
      <c r="F3383">
        <v>56.3801590306702</v>
      </c>
      <c r="G3383" s="30" t="s">
        <v>419</v>
      </c>
      <c r="H3383" t="s">
        <v>609</v>
      </c>
    </row>
    <row r="3384" spans="1:8" x14ac:dyDescent="0.35">
      <c r="A3384" s="30" t="s">
        <v>8</v>
      </c>
      <c r="B3384">
        <v>5</v>
      </c>
      <c r="C3384" s="30" t="s">
        <v>522</v>
      </c>
      <c r="D3384" s="30" t="s">
        <v>592</v>
      </c>
      <c r="E3384" s="30" t="s">
        <v>513</v>
      </c>
      <c r="F3384">
        <v>68.603263032232377</v>
      </c>
      <c r="G3384" s="30" t="s">
        <v>420</v>
      </c>
      <c r="H3384" t="s">
        <v>609</v>
      </c>
    </row>
    <row r="3385" spans="1:8" x14ac:dyDescent="0.35">
      <c r="A3385" s="30" t="s">
        <v>8</v>
      </c>
      <c r="B3385">
        <v>5</v>
      </c>
      <c r="C3385" s="30" t="s">
        <v>522</v>
      </c>
      <c r="D3385" s="30" t="s">
        <v>592</v>
      </c>
      <c r="E3385" s="30" t="s">
        <v>514</v>
      </c>
      <c r="F3385">
        <v>51.21998450813323</v>
      </c>
      <c r="G3385" s="30" t="s">
        <v>421</v>
      </c>
      <c r="H3385" t="s">
        <v>609</v>
      </c>
    </row>
    <row r="3386" spans="1:8" x14ac:dyDescent="0.35">
      <c r="A3386" s="30" t="s">
        <v>8</v>
      </c>
      <c r="B3386">
        <v>5</v>
      </c>
      <c r="C3386" s="30" t="s">
        <v>522</v>
      </c>
      <c r="D3386" s="30" t="s">
        <v>592</v>
      </c>
      <c r="E3386" s="30" t="s">
        <v>52</v>
      </c>
      <c r="F3386">
        <v>44.57261724659606</v>
      </c>
      <c r="G3386" s="30" t="s">
        <v>422</v>
      </c>
      <c r="H3386" t="s">
        <v>610</v>
      </c>
    </row>
    <row r="3387" spans="1:8" x14ac:dyDescent="0.35">
      <c r="A3387" s="30" t="s">
        <v>8</v>
      </c>
      <c r="B3387">
        <v>5</v>
      </c>
      <c r="C3387" s="30" t="s">
        <v>522</v>
      </c>
      <c r="D3387" s="30" t="s">
        <v>592</v>
      </c>
      <c r="E3387" s="30" t="s">
        <v>54</v>
      </c>
      <c r="F3387">
        <v>39.717300418076846</v>
      </c>
      <c r="G3387" s="30" t="s">
        <v>423</v>
      </c>
      <c r="H3387" t="s">
        <v>611</v>
      </c>
    </row>
    <row r="3388" spans="1:8" x14ac:dyDescent="0.35">
      <c r="A3388" s="30" t="s">
        <v>8</v>
      </c>
      <c r="B3388">
        <v>5</v>
      </c>
      <c r="C3388" s="30" t="s">
        <v>522</v>
      </c>
      <c r="D3388" s="30" t="s">
        <v>592</v>
      </c>
      <c r="E3388" s="30" t="s">
        <v>56</v>
      </c>
      <c r="F3388">
        <v>58.442056792018413</v>
      </c>
      <c r="G3388" s="30" t="s">
        <v>424</v>
      </c>
      <c r="H3388" t="s">
        <v>612</v>
      </c>
    </row>
    <row r="3389" spans="1:8" x14ac:dyDescent="0.35">
      <c r="A3389" s="30" t="s">
        <v>8</v>
      </c>
      <c r="B3389">
        <v>5</v>
      </c>
      <c r="C3389" s="30" t="s">
        <v>522</v>
      </c>
      <c r="D3389" s="30" t="s">
        <v>592</v>
      </c>
      <c r="E3389" s="30" t="s">
        <v>58</v>
      </c>
      <c r="F3389">
        <v>81.953773212169111</v>
      </c>
      <c r="G3389" s="30" t="s">
        <v>425</v>
      </c>
      <c r="H3389" t="s">
        <v>613</v>
      </c>
    </row>
    <row r="3390" spans="1:8" x14ac:dyDescent="0.35">
      <c r="A3390" s="30" t="s">
        <v>8</v>
      </c>
      <c r="B3390">
        <v>5</v>
      </c>
      <c r="C3390" s="30" t="s">
        <v>522</v>
      </c>
      <c r="D3390" s="30" t="s">
        <v>592</v>
      </c>
      <c r="E3390" s="30" t="s">
        <v>60</v>
      </c>
      <c r="F3390">
        <v>79.995066600888009</v>
      </c>
      <c r="G3390" s="30" t="s">
        <v>426</v>
      </c>
      <c r="H3390" t="s">
        <v>614</v>
      </c>
    </row>
    <row r="3391" spans="1:8" x14ac:dyDescent="0.35">
      <c r="A3391" s="30" t="s">
        <v>8</v>
      </c>
      <c r="B3391">
        <v>5</v>
      </c>
      <c r="C3391" s="30" t="s">
        <v>522</v>
      </c>
      <c r="D3391" s="30" t="s">
        <v>592</v>
      </c>
      <c r="E3391" s="30" t="s">
        <v>62</v>
      </c>
      <c r="F3391">
        <v>105.36356372353174</v>
      </c>
      <c r="G3391" s="30" t="s">
        <v>427</v>
      </c>
      <c r="H3391" t="s">
        <v>615</v>
      </c>
    </row>
    <row r="3392" spans="1:8" x14ac:dyDescent="0.35">
      <c r="A3392" s="30" t="s">
        <v>8</v>
      </c>
      <c r="B3392">
        <v>5</v>
      </c>
      <c r="C3392" s="30" t="s">
        <v>522</v>
      </c>
      <c r="D3392" s="30" t="s">
        <v>592</v>
      </c>
      <c r="E3392" s="30" t="s">
        <v>64</v>
      </c>
      <c r="F3392">
        <v>92.080633549316062</v>
      </c>
      <c r="G3392" s="30" t="s">
        <v>428</v>
      </c>
      <c r="H3392" t="s">
        <v>616</v>
      </c>
    </row>
    <row r="3393" spans="1:8" x14ac:dyDescent="0.35">
      <c r="A3393" s="30" t="s">
        <v>8</v>
      </c>
      <c r="B3393">
        <v>5</v>
      </c>
      <c r="C3393" s="30" t="s">
        <v>522</v>
      </c>
      <c r="D3393" s="30" t="s">
        <v>592</v>
      </c>
      <c r="E3393" s="30" t="s">
        <v>515</v>
      </c>
      <c r="F3393">
        <v>60.726164079822617</v>
      </c>
      <c r="G3393" s="30" t="s">
        <v>429</v>
      </c>
      <c r="H3393" t="s">
        <v>617</v>
      </c>
    </row>
    <row r="3394" spans="1:8" x14ac:dyDescent="0.35">
      <c r="A3394" s="30" t="s">
        <v>8</v>
      </c>
      <c r="B3394">
        <v>5</v>
      </c>
      <c r="C3394" s="30" t="s">
        <v>522</v>
      </c>
      <c r="D3394" s="30" t="s">
        <v>592</v>
      </c>
      <c r="E3394" s="30" t="s">
        <v>516</v>
      </c>
      <c r="F3394">
        <v>65.10685335298453</v>
      </c>
      <c r="G3394" s="30" t="s">
        <v>430</v>
      </c>
      <c r="H3394" t="s">
        <v>617</v>
      </c>
    </row>
    <row r="3395" spans="1:8" x14ac:dyDescent="0.35">
      <c r="A3395" s="30" t="s">
        <v>8</v>
      </c>
      <c r="B3395">
        <v>5</v>
      </c>
      <c r="C3395" s="30" t="s">
        <v>522</v>
      </c>
      <c r="D3395" s="30" t="s">
        <v>592</v>
      </c>
      <c r="E3395" s="30" t="s">
        <v>68</v>
      </c>
      <c r="F3395">
        <v>44.114546732255803</v>
      </c>
      <c r="G3395" s="30" t="s">
        <v>431</v>
      </c>
      <c r="H3395" t="s">
        <v>618</v>
      </c>
    </row>
    <row r="3396" spans="1:8" x14ac:dyDescent="0.35">
      <c r="A3396" s="30" t="s">
        <v>8</v>
      </c>
      <c r="B3396">
        <v>5</v>
      </c>
      <c r="C3396" s="30" t="s">
        <v>522</v>
      </c>
      <c r="D3396" s="30" t="s">
        <v>592</v>
      </c>
      <c r="E3396" s="30" t="s">
        <v>70</v>
      </c>
      <c r="F3396">
        <v>28.907496012759168</v>
      </c>
      <c r="G3396" s="30" t="s">
        <v>432</v>
      </c>
      <c r="H3396" t="s">
        <v>619</v>
      </c>
    </row>
    <row r="3397" spans="1:8" x14ac:dyDescent="0.35">
      <c r="A3397" s="30" t="s">
        <v>8</v>
      </c>
      <c r="B3397">
        <v>5</v>
      </c>
      <c r="C3397" s="30" t="s">
        <v>522</v>
      </c>
      <c r="D3397" s="30" t="s">
        <v>592</v>
      </c>
      <c r="E3397" s="30" t="s">
        <v>72</v>
      </c>
      <c r="F3397">
        <v>28.604181951577406</v>
      </c>
      <c r="G3397" s="30" t="s">
        <v>433</v>
      </c>
      <c r="H3397" t="s">
        <v>620</v>
      </c>
    </row>
    <row r="3398" spans="1:8" x14ac:dyDescent="0.35">
      <c r="A3398" s="30" t="s">
        <v>8</v>
      </c>
      <c r="B3398">
        <v>5</v>
      </c>
      <c r="C3398" s="30" t="s">
        <v>522</v>
      </c>
      <c r="D3398" s="30" t="s">
        <v>592</v>
      </c>
      <c r="E3398" s="30" t="s">
        <v>74</v>
      </c>
      <c r="F3398">
        <v>29.516514126541981</v>
      </c>
      <c r="G3398" s="30" t="s">
        <v>434</v>
      </c>
      <c r="H3398" t="s">
        <v>621</v>
      </c>
    </row>
    <row r="3399" spans="1:8" x14ac:dyDescent="0.35">
      <c r="A3399" s="30" t="s">
        <v>8</v>
      </c>
      <c r="B3399">
        <v>5</v>
      </c>
      <c r="C3399" s="30" t="s">
        <v>522</v>
      </c>
      <c r="D3399" s="30" t="s">
        <v>592</v>
      </c>
      <c r="E3399" s="30" t="s">
        <v>76</v>
      </c>
      <c r="F3399">
        <v>26.517893043827907</v>
      </c>
      <c r="G3399" s="30" t="s">
        <v>435</v>
      </c>
      <c r="H3399" t="s">
        <v>622</v>
      </c>
    </row>
    <row r="3400" spans="1:8" x14ac:dyDescent="0.35">
      <c r="A3400" s="30" t="s">
        <v>8</v>
      </c>
      <c r="B3400">
        <v>5</v>
      </c>
      <c r="C3400" s="30" t="s">
        <v>522</v>
      </c>
      <c r="D3400" s="30" t="s">
        <v>592</v>
      </c>
      <c r="E3400" s="30" t="s">
        <v>78</v>
      </c>
      <c r="F3400">
        <v>18.072289156626507</v>
      </c>
      <c r="G3400" s="30" t="s">
        <v>436</v>
      </c>
      <c r="H3400" t="s">
        <v>623</v>
      </c>
    </row>
    <row r="3401" spans="1:8" x14ac:dyDescent="0.35">
      <c r="A3401" s="30" t="s">
        <v>8</v>
      </c>
      <c r="B3401">
        <v>5</v>
      </c>
      <c r="C3401" s="30" t="s">
        <v>522</v>
      </c>
      <c r="D3401" s="30" t="s">
        <v>592</v>
      </c>
      <c r="E3401" s="30" t="s">
        <v>80</v>
      </c>
      <c r="F3401">
        <v>28.425908129925041</v>
      </c>
      <c r="G3401" s="30" t="s">
        <v>437</v>
      </c>
      <c r="H3401" t="s">
        <v>624</v>
      </c>
    </row>
    <row r="3402" spans="1:8" x14ac:dyDescent="0.35">
      <c r="A3402" s="30" t="s">
        <v>8</v>
      </c>
      <c r="B3402">
        <v>5</v>
      </c>
      <c r="C3402" s="30" t="s">
        <v>522</v>
      </c>
      <c r="D3402" s="30" t="s">
        <v>592</v>
      </c>
      <c r="E3402" s="30" t="s">
        <v>82</v>
      </c>
      <c r="F3402">
        <v>28.282526399681206</v>
      </c>
      <c r="G3402" s="30" t="s">
        <v>438</v>
      </c>
      <c r="H3402" t="s">
        <v>625</v>
      </c>
    </row>
    <row r="3403" spans="1:8" x14ac:dyDescent="0.35">
      <c r="A3403" s="30" t="s">
        <v>8</v>
      </c>
      <c r="B3403">
        <v>5</v>
      </c>
      <c r="C3403" s="30" t="s">
        <v>522</v>
      </c>
      <c r="D3403" s="30" t="s">
        <v>592</v>
      </c>
      <c r="E3403" s="30" t="s">
        <v>84</v>
      </c>
      <c r="F3403">
        <v>16.012542990086988</v>
      </c>
      <c r="G3403" s="30" t="s">
        <v>439</v>
      </c>
      <c r="H3403" t="s">
        <v>626</v>
      </c>
    </row>
    <row r="3404" spans="1:8" x14ac:dyDescent="0.35">
      <c r="A3404" s="30" t="s">
        <v>8</v>
      </c>
      <c r="B3404">
        <v>5</v>
      </c>
      <c r="C3404" s="30" t="s">
        <v>522</v>
      </c>
      <c r="D3404" s="30" t="s">
        <v>592</v>
      </c>
      <c r="E3404" s="30" t="s">
        <v>86</v>
      </c>
      <c r="F3404">
        <v>21.956347617140569</v>
      </c>
      <c r="G3404" s="30" t="s">
        <v>440</v>
      </c>
      <c r="H3404" t="s">
        <v>627</v>
      </c>
    </row>
    <row r="3405" spans="1:8" x14ac:dyDescent="0.35">
      <c r="A3405" s="30" t="s">
        <v>8</v>
      </c>
      <c r="B3405">
        <v>5</v>
      </c>
      <c r="C3405" s="30" t="s">
        <v>522</v>
      </c>
      <c r="D3405" s="30" t="s">
        <v>592</v>
      </c>
      <c r="E3405" s="30" t="s">
        <v>88</v>
      </c>
      <c r="F3405">
        <v>27.960658370132482</v>
      </c>
      <c r="G3405" s="30" t="s">
        <v>441</v>
      </c>
      <c r="H3405" t="s">
        <v>628</v>
      </c>
    </row>
    <row r="3406" spans="1:8" x14ac:dyDescent="0.35">
      <c r="A3406" s="30" t="s">
        <v>8</v>
      </c>
      <c r="B3406">
        <v>5</v>
      </c>
      <c r="C3406" s="30" t="s">
        <v>522</v>
      </c>
      <c r="D3406" s="30" t="s">
        <v>592</v>
      </c>
      <c r="E3406" s="30" t="s">
        <v>90</v>
      </c>
      <c r="F3406">
        <v>24.955170352659891</v>
      </c>
      <c r="G3406" s="30" t="s">
        <v>442</v>
      </c>
      <c r="H3406" t="s">
        <v>629</v>
      </c>
    </row>
    <row r="3407" spans="1:8" x14ac:dyDescent="0.35">
      <c r="A3407" s="30" t="s">
        <v>8</v>
      </c>
      <c r="B3407">
        <v>5</v>
      </c>
      <c r="C3407" s="30" t="s">
        <v>522</v>
      </c>
      <c r="D3407" s="30" t="s">
        <v>592</v>
      </c>
      <c r="E3407" s="30" t="s">
        <v>92</v>
      </c>
      <c r="F3407">
        <v>25.111743193823649</v>
      </c>
      <c r="G3407" s="30" t="s">
        <v>443</v>
      </c>
      <c r="H3407" t="s">
        <v>630</v>
      </c>
    </row>
    <row r="3408" spans="1:8" x14ac:dyDescent="0.35">
      <c r="A3408" s="30" t="s">
        <v>8</v>
      </c>
      <c r="B3408">
        <v>5</v>
      </c>
      <c r="C3408" s="30" t="s">
        <v>522</v>
      </c>
      <c r="D3408" s="30" t="s">
        <v>592</v>
      </c>
      <c r="E3408" s="30" t="s">
        <v>94</v>
      </c>
      <c r="F3408">
        <v>31.10626486915147</v>
      </c>
      <c r="G3408" s="30" t="s">
        <v>444</v>
      </c>
      <c r="H3408" t="s">
        <v>631</v>
      </c>
    </row>
    <row r="3409" spans="1:8" x14ac:dyDescent="0.35">
      <c r="A3409" s="30" t="s">
        <v>8</v>
      </c>
      <c r="B3409">
        <v>5</v>
      </c>
      <c r="C3409" s="30" t="s">
        <v>522</v>
      </c>
      <c r="D3409" s="30" t="s">
        <v>592</v>
      </c>
      <c r="E3409" s="30" t="s">
        <v>517</v>
      </c>
      <c r="F3409">
        <v>32.099502487562198</v>
      </c>
      <c r="G3409" s="30" t="s">
        <v>445</v>
      </c>
      <c r="H3409" t="s">
        <v>632</v>
      </c>
    </row>
    <row r="3410" spans="1:8" x14ac:dyDescent="0.35">
      <c r="A3410" s="30" t="s">
        <v>8</v>
      </c>
      <c r="B3410">
        <v>5</v>
      </c>
      <c r="C3410" s="30" t="s">
        <v>522</v>
      </c>
      <c r="D3410" s="30" t="s">
        <v>592</v>
      </c>
      <c r="E3410" s="30" t="s">
        <v>518</v>
      </c>
      <c r="F3410">
        <v>33.25626204238921</v>
      </c>
      <c r="G3410" s="30" t="s">
        <v>446</v>
      </c>
      <c r="H3410" t="s">
        <v>632</v>
      </c>
    </row>
    <row r="3411" spans="1:8" x14ac:dyDescent="0.35">
      <c r="A3411" s="30" t="s">
        <v>8</v>
      </c>
      <c r="B3411">
        <v>6</v>
      </c>
      <c r="C3411" s="30" t="s">
        <v>523</v>
      </c>
      <c r="D3411" s="30" t="s">
        <v>592</v>
      </c>
      <c r="E3411" s="30" t="s">
        <v>511</v>
      </c>
      <c r="F3411">
        <v>12270.818363273453</v>
      </c>
      <c r="G3411" s="30" t="s">
        <v>447</v>
      </c>
      <c r="H3411" t="s">
        <v>511</v>
      </c>
    </row>
    <row r="3412" spans="1:8" x14ac:dyDescent="0.35">
      <c r="A3412" s="30" t="s">
        <v>8</v>
      </c>
      <c r="B3412">
        <v>6</v>
      </c>
      <c r="C3412" s="30" t="s">
        <v>523</v>
      </c>
      <c r="D3412" s="30" t="s">
        <v>592</v>
      </c>
      <c r="E3412" s="30" t="s">
        <v>512</v>
      </c>
      <c r="F3412">
        <v>7678.9284361984101</v>
      </c>
      <c r="G3412" s="30" t="s">
        <v>448</v>
      </c>
      <c r="H3412" t="s">
        <v>609</v>
      </c>
    </row>
    <row r="3413" spans="1:8" x14ac:dyDescent="0.35">
      <c r="A3413" s="30" t="s">
        <v>8</v>
      </c>
      <c r="B3413">
        <v>6</v>
      </c>
      <c r="C3413" s="30" t="s">
        <v>523</v>
      </c>
      <c r="D3413" s="30" t="s">
        <v>592</v>
      </c>
      <c r="E3413" s="30" t="s">
        <v>513</v>
      </c>
      <c r="F3413">
        <v>7388.7584560286505</v>
      </c>
      <c r="G3413" s="30" t="s">
        <v>449</v>
      </c>
      <c r="H3413" t="s">
        <v>609</v>
      </c>
    </row>
    <row r="3414" spans="1:8" x14ac:dyDescent="0.35">
      <c r="A3414" s="30" t="s">
        <v>8</v>
      </c>
      <c r="B3414">
        <v>6</v>
      </c>
      <c r="C3414" s="30" t="s">
        <v>523</v>
      </c>
      <c r="D3414" s="30" t="s">
        <v>592</v>
      </c>
      <c r="E3414" s="30" t="s">
        <v>514</v>
      </c>
      <c r="F3414">
        <v>7290.395042602634</v>
      </c>
      <c r="G3414" s="30" t="s">
        <v>450</v>
      </c>
      <c r="H3414" t="s">
        <v>609</v>
      </c>
    </row>
    <row r="3415" spans="1:8" x14ac:dyDescent="0.35">
      <c r="A3415" s="30" t="s">
        <v>8</v>
      </c>
      <c r="B3415">
        <v>6</v>
      </c>
      <c r="C3415" s="30" t="s">
        <v>523</v>
      </c>
      <c r="D3415" s="30" t="s">
        <v>592</v>
      </c>
      <c r="E3415" s="30" t="s">
        <v>52</v>
      </c>
      <c r="F3415">
        <v>7296.2178517397879</v>
      </c>
      <c r="G3415" s="30" t="s">
        <v>451</v>
      </c>
      <c r="H3415" t="s">
        <v>610</v>
      </c>
    </row>
    <row r="3416" spans="1:8" x14ac:dyDescent="0.35">
      <c r="A3416" s="30" t="s">
        <v>8</v>
      </c>
      <c r="B3416">
        <v>6</v>
      </c>
      <c r="C3416" s="30" t="s">
        <v>523</v>
      </c>
      <c r="D3416" s="30" t="s">
        <v>592</v>
      </c>
      <c r="E3416" s="30" t="s">
        <v>54</v>
      </c>
      <c r="F3416">
        <v>7222.6756918176397</v>
      </c>
      <c r="G3416" s="30" t="s">
        <v>452</v>
      </c>
      <c r="H3416" t="s">
        <v>611</v>
      </c>
    </row>
    <row r="3417" spans="1:8" x14ac:dyDescent="0.35">
      <c r="A3417" s="30" t="s">
        <v>8</v>
      </c>
      <c r="B3417">
        <v>6</v>
      </c>
      <c r="C3417" s="30" t="s">
        <v>523</v>
      </c>
      <c r="D3417" s="30" t="s">
        <v>592</v>
      </c>
      <c r="E3417" s="30" t="s">
        <v>56</v>
      </c>
      <c r="F3417">
        <v>7092.2006907137384</v>
      </c>
      <c r="G3417" s="30" t="s">
        <v>453</v>
      </c>
      <c r="H3417" t="s">
        <v>612</v>
      </c>
    </row>
    <row r="3418" spans="1:8" x14ac:dyDescent="0.35">
      <c r="A3418" s="30" t="s">
        <v>8</v>
      </c>
      <c r="B3418">
        <v>6</v>
      </c>
      <c r="C3418" s="30" t="s">
        <v>523</v>
      </c>
      <c r="D3418" s="30" t="s">
        <v>592</v>
      </c>
      <c r="E3418" s="30" t="s">
        <v>58</v>
      </c>
      <c r="F3418">
        <v>7737.8012643224029</v>
      </c>
      <c r="G3418" s="30" t="s">
        <v>454</v>
      </c>
      <c r="H3418" t="s">
        <v>613</v>
      </c>
    </row>
    <row r="3419" spans="1:8" x14ac:dyDescent="0.35">
      <c r="A3419" s="30" t="s">
        <v>8</v>
      </c>
      <c r="B3419">
        <v>6</v>
      </c>
      <c r="C3419" s="30" t="s">
        <v>523</v>
      </c>
      <c r="D3419" s="30" t="s">
        <v>592</v>
      </c>
      <c r="E3419" s="30" t="s">
        <v>60</v>
      </c>
      <c r="F3419">
        <v>7912.1279394836383</v>
      </c>
      <c r="G3419" s="30" t="s">
        <v>455</v>
      </c>
      <c r="H3419" t="s">
        <v>614</v>
      </c>
    </row>
    <row r="3420" spans="1:8" x14ac:dyDescent="0.35">
      <c r="A3420" s="30" t="s">
        <v>8</v>
      </c>
      <c r="B3420">
        <v>6</v>
      </c>
      <c r="C3420" s="30" t="s">
        <v>523</v>
      </c>
      <c r="D3420" s="30" t="s">
        <v>592</v>
      </c>
      <c r="E3420" s="30" t="s">
        <v>62</v>
      </c>
      <c r="F3420">
        <v>7752.3371953655596</v>
      </c>
      <c r="G3420" s="30" t="s">
        <v>456</v>
      </c>
      <c r="H3420" t="s">
        <v>615</v>
      </c>
    </row>
    <row r="3421" spans="1:8" x14ac:dyDescent="0.35">
      <c r="A3421" s="30" t="s">
        <v>8</v>
      </c>
      <c r="B3421">
        <v>6</v>
      </c>
      <c r="C3421" s="30" t="s">
        <v>523</v>
      </c>
      <c r="D3421" s="30" t="s">
        <v>592</v>
      </c>
      <c r="E3421" s="30" t="s">
        <v>64</v>
      </c>
      <c r="F3421">
        <v>7732.0374370050404</v>
      </c>
      <c r="G3421" s="30" t="s">
        <v>457</v>
      </c>
      <c r="H3421" t="s">
        <v>616</v>
      </c>
    </row>
    <row r="3422" spans="1:8" x14ac:dyDescent="0.35">
      <c r="A3422" s="30" t="s">
        <v>8</v>
      </c>
      <c r="B3422">
        <v>6</v>
      </c>
      <c r="C3422" s="30" t="s">
        <v>523</v>
      </c>
      <c r="D3422" s="30" t="s">
        <v>592</v>
      </c>
      <c r="E3422" s="30" t="s">
        <v>515</v>
      </c>
      <c r="F3422">
        <v>8596.7202512934218</v>
      </c>
      <c r="G3422" s="30" t="s">
        <v>458</v>
      </c>
      <c r="H3422" t="s">
        <v>617</v>
      </c>
    </row>
    <row r="3423" spans="1:8" x14ac:dyDescent="0.35">
      <c r="A3423" s="30" t="s">
        <v>8</v>
      </c>
      <c r="B3423">
        <v>6</v>
      </c>
      <c r="C3423" s="30" t="s">
        <v>523</v>
      </c>
      <c r="D3423" s="30" t="s">
        <v>592</v>
      </c>
      <c r="E3423" s="30" t="s">
        <v>516</v>
      </c>
      <c r="F3423">
        <v>5674.751289609434</v>
      </c>
      <c r="G3423" s="30" t="s">
        <v>459</v>
      </c>
      <c r="H3423" t="s">
        <v>617</v>
      </c>
    </row>
    <row r="3424" spans="1:8" x14ac:dyDescent="0.35">
      <c r="A3424" s="30" t="s">
        <v>8</v>
      </c>
      <c r="B3424">
        <v>6</v>
      </c>
      <c r="C3424" s="30" t="s">
        <v>523</v>
      </c>
      <c r="D3424" s="30" t="s">
        <v>592</v>
      </c>
      <c r="E3424" s="30" t="s">
        <v>68</v>
      </c>
      <c r="F3424">
        <v>5729.2779339423751</v>
      </c>
      <c r="G3424" s="30" t="s">
        <v>460</v>
      </c>
      <c r="H3424" t="s">
        <v>618</v>
      </c>
    </row>
    <row r="3425" spans="1:8" x14ac:dyDescent="0.35">
      <c r="A3425" s="30" t="s">
        <v>8</v>
      </c>
      <c r="B3425">
        <v>6</v>
      </c>
      <c r="C3425" s="30" t="s">
        <v>523</v>
      </c>
      <c r="D3425" s="30" t="s">
        <v>592</v>
      </c>
      <c r="E3425" s="30" t="s">
        <v>70</v>
      </c>
      <c r="F3425">
        <v>6101.7145135566179</v>
      </c>
      <c r="G3425" s="30" t="s">
        <v>461</v>
      </c>
      <c r="H3425" t="s">
        <v>619</v>
      </c>
    </row>
    <row r="3426" spans="1:8" x14ac:dyDescent="0.35">
      <c r="A3426" s="30" t="s">
        <v>8</v>
      </c>
      <c r="B3426">
        <v>6</v>
      </c>
      <c r="C3426" s="30" t="s">
        <v>523</v>
      </c>
      <c r="D3426" s="30" t="s">
        <v>592</v>
      </c>
      <c r="E3426" s="30" t="s">
        <v>72</v>
      </c>
      <c r="F3426">
        <v>6041.8378576669111</v>
      </c>
      <c r="G3426" s="30" t="s">
        <v>462</v>
      </c>
      <c r="H3426" t="s">
        <v>620</v>
      </c>
    </row>
    <row r="3427" spans="1:8" x14ac:dyDescent="0.35">
      <c r="A3427" s="30" t="s">
        <v>8</v>
      </c>
      <c r="B3427">
        <v>6</v>
      </c>
      <c r="C3427" s="30" t="s">
        <v>523</v>
      </c>
      <c r="D3427" s="30" t="s">
        <v>592</v>
      </c>
      <c r="E3427" s="30" t="s">
        <v>74</v>
      </c>
      <c r="F3427">
        <v>6550.4377238360521</v>
      </c>
      <c r="G3427" s="30" t="s">
        <v>463</v>
      </c>
      <c r="H3427" t="s">
        <v>621</v>
      </c>
    </row>
    <row r="3428" spans="1:8" x14ac:dyDescent="0.35">
      <c r="A3428" s="30" t="s">
        <v>8</v>
      </c>
      <c r="B3428">
        <v>6</v>
      </c>
      <c r="C3428" s="30" t="s">
        <v>523</v>
      </c>
      <c r="D3428" s="30" t="s">
        <v>592</v>
      </c>
      <c r="E3428" s="30" t="s">
        <v>76</v>
      </c>
      <c r="F3428">
        <v>5453.3071974266177</v>
      </c>
      <c r="G3428" s="30" t="s">
        <v>464</v>
      </c>
      <c r="H3428" t="s">
        <v>622</v>
      </c>
    </row>
    <row r="3429" spans="1:8" x14ac:dyDescent="0.35">
      <c r="A3429" s="30" t="s">
        <v>8</v>
      </c>
      <c r="B3429">
        <v>6</v>
      </c>
      <c r="C3429" s="30" t="s">
        <v>523</v>
      </c>
      <c r="D3429" s="30" t="s">
        <v>592</v>
      </c>
      <c r="E3429" s="30" t="s">
        <v>78</v>
      </c>
      <c r="F3429">
        <v>6505.8232931726907</v>
      </c>
      <c r="G3429" s="30" t="s">
        <v>465</v>
      </c>
      <c r="H3429" t="s">
        <v>623</v>
      </c>
    </row>
    <row r="3430" spans="1:8" x14ac:dyDescent="0.35">
      <c r="A3430" s="30" t="s">
        <v>8</v>
      </c>
      <c r="B3430">
        <v>6</v>
      </c>
      <c r="C3430" s="30" t="s">
        <v>523</v>
      </c>
      <c r="D3430" s="30" t="s">
        <v>592</v>
      </c>
      <c r="E3430" s="30" t="s">
        <v>80</v>
      </c>
      <c r="F3430">
        <v>5394.0226792235253</v>
      </c>
      <c r="G3430" s="30" t="s">
        <v>466</v>
      </c>
      <c r="H3430" t="s">
        <v>624</v>
      </c>
    </row>
    <row r="3431" spans="1:8" x14ac:dyDescent="0.35">
      <c r="A3431" s="30" t="s">
        <v>8</v>
      </c>
      <c r="B3431">
        <v>6</v>
      </c>
      <c r="C3431" s="30" t="s">
        <v>523</v>
      </c>
      <c r="D3431" s="30" t="s">
        <v>592</v>
      </c>
      <c r="E3431" s="30" t="s">
        <v>82</v>
      </c>
      <c r="F3431">
        <v>5734.020721259215</v>
      </c>
      <c r="G3431" s="30" t="s">
        <v>467</v>
      </c>
      <c r="H3431" t="s">
        <v>625</v>
      </c>
    </row>
    <row r="3432" spans="1:8" x14ac:dyDescent="0.35">
      <c r="A3432" s="30" t="s">
        <v>8</v>
      </c>
      <c r="B3432">
        <v>6</v>
      </c>
      <c r="C3432" s="30" t="s">
        <v>523</v>
      </c>
      <c r="D3432" s="30" t="s">
        <v>592</v>
      </c>
      <c r="E3432" s="30" t="s">
        <v>84</v>
      </c>
      <c r="F3432">
        <v>5494.5579607525797</v>
      </c>
      <c r="G3432" s="30" t="s">
        <v>468</v>
      </c>
      <c r="H3432" t="s">
        <v>626</v>
      </c>
    </row>
    <row r="3433" spans="1:8" x14ac:dyDescent="0.35">
      <c r="A3433" s="30" t="s">
        <v>8</v>
      </c>
      <c r="B3433">
        <v>6</v>
      </c>
      <c r="C3433" s="30" t="s">
        <v>523</v>
      </c>
      <c r="D3433" s="30" t="s">
        <v>592</v>
      </c>
      <c r="E3433" s="30" t="s">
        <v>86</v>
      </c>
      <c r="F3433">
        <v>4833.8606327593116</v>
      </c>
      <c r="G3433" s="30" t="s">
        <v>469</v>
      </c>
      <c r="H3433" t="s">
        <v>627</v>
      </c>
    </row>
    <row r="3434" spans="1:8" x14ac:dyDescent="0.35">
      <c r="A3434" s="30" t="s">
        <v>8</v>
      </c>
      <c r="B3434">
        <v>6</v>
      </c>
      <c r="C3434" s="30" t="s">
        <v>523</v>
      </c>
      <c r="D3434" s="30" t="s">
        <v>592</v>
      </c>
      <c r="E3434" s="30" t="s">
        <v>88</v>
      </c>
      <c r="F3434">
        <v>4568.0148534725013</v>
      </c>
      <c r="G3434" s="30" t="s">
        <v>470</v>
      </c>
      <c r="H3434" t="s">
        <v>628</v>
      </c>
    </row>
    <row r="3435" spans="1:8" x14ac:dyDescent="0.35">
      <c r="A3435" s="30" t="s">
        <v>8</v>
      </c>
      <c r="B3435">
        <v>6</v>
      </c>
      <c r="C3435" s="30" t="s">
        <v>523</v>
      </c>
      <c r="D3435" s="30" t="s">
        <v>592</v>
      </c>
      <c r="E3435" s="30" t="s">
        <v>90</v>
      </c>
      <c r="F3435">
        <v>5490.1474397290294</v>
      </c>
      <c r="G3435" s="30" t="s">
        <v>471</v>
      </c>
      <c r="H3435" t="s">
        <v>629</v>
      </c>
    </row>
    <row r="3436" spans="1:8" x14ac:dyDescent="0.35">
      <c r="A3436" s="30" t="s">
        <v>8</v>
      </c>
      <c r="B3436">
        <v>6</v>
      </c>
      <c r="C3436" s="30" t="s">
        <v>523</v>
      </c>
      <c r="D3436" s="30" t="s">
        <v>592</v>
      </c>
      <c r="E3436" s="30" t="s">
        <v>92</v>
      </c>
      <c r="F3436">
        <v>5861.5806582689956</v>
      </c>
      <c r="G3436" s="30" t="s">
        <v>472</v>
      </c>
      <c r="H3436" t="s">
        <v>630</v>
      </c>
    </row>
    <row r="3437" spans="1:8" x14ac:dyDescent="0.35">
      <c r="A3437" s="30" t="s">
        <v>8</v>
      </c>
      <c r="B3437">
        <v>6</v>
      </c>
      <c r="C3437" s="30" t="s">
        <v>523</v>
      </c>
      <c r="D3437" s="30" t="s">
        <v>592</v>
      </c>
      <c r="E3437" s="30" t="s">
        <v>94</v>
      </c>
      <c r="F3437">
        <v>6536.4591593973037</v>
      </c>
      <c r="G3437" s="30" t="s">
        <v>473</v>
      </c>
      <c r="H3437" t="s">
        <v>631</v>
      </c>
    </row>
    <row r="3438" spans="1:8" x14ac:dyDescent="0.35">
      <c r="A3438" s="30" t="s">
        <v>8</v>
      </c>
      <c r="B3438">
        <v>6</v>
      </c>
      <c r="C3438" s="30" t="s">
        <v>523</v>
      </c>
      <c r="D3438" s="30" t="s">
        <v>592</v>
      </c>
      <c r="E3438" s="30" t="s">
        <v>517</v>
      </c>
      <c r="F3438">
        <v>6788.0597014925379</v>
      </c>
      <c r="G3438" s="30" t="s">
        <v>474</v>
      </c>
      <c r="H3438" t="s">
        <v>632</v>
      </c>
    </row>
    <row r="3439" spans="1:8" x14ac:dyDescent="0.35">
      <c r="A3439" s="30" t="s">
        <v>8</v>
      </c>
      <c r="B3439">
        <v>6</v>
      </c>
      <c r="C3439" s="30" t="s">
        <v>523</v>
      </c>
      <c r="D3439" s="30" t="s">
        <v>592</v>
      </c>
      <c r="E3439" s="30" t="s">
        <v>518</v>
      </c>
      <c r="F3439">
        <v>6475.375722543351</v>
      </c>
      <c r="G3439" s="30" t="s">
        <v>475</v>
      </c>
      <c r="H3439" t="s">
        <v>632</v>
      </c>
    </row>
    <row r="3440" spans="1:8" x14ac:dyDescent="0.35">
      <c r="A3440" s="30" t="s">
        <v>8</v>
      </c>
      <c r="B3440">
        <v>7</v>
      </c>
      <c r="C3440" s="30" t="s">
        <v>524</v>
      </c>
      <c r="D3440" s="30" t="s">
        <v>592</v>
      </c>
      <c r="E3440" s="30" t="s">
        <v>511</v>
      </c>
      <c r="F3440">
        <v>10933.854757425743</v>
      </c>
      <c r="G3440" s="30" t="s">
        <v>476</v>
      </c>
      <c r="H3440" t="s">
        <v>511</v>
      </c>
    </row>
    <row r="3441" spans="1:8" x14ac:dyDescent="0.35">
      <c r="A3441" s="30" t="s">
        <v>8</v>
      </c>
      <c r="B3441">
        <v>7</v>
      </c>
      <c r="C3441" s="30" t="s">
        <v>524</v>
      </c>
      <c r="D3441" s="30" t="s">
        <v>592</v>
      </c>
      <c r="E3441" s="30" t="s">
        <v>512</v>
      </c>
      <c r="F3441">
        <v>10297.610775229357</v>
      </c>
      <c r="G3441" s="30" t="s">
        <v>477</v>
      </c>
      <c r="H3441" t="s">
        <v>609</v>
      </c>
    </row>
    <row r="3442" spans="1:8" x14ac:dyDescent="0.35">
      <c r="A3442" s="30" t="s">
        <v>8</v>
      </c>
      <c r="B3442">
        <v>7</v>
      </c>
      <c r="C3442" s="30" t="s">
        <v>524</v>
      </c>
      <c r="D3442" s="30" t="s">
        <v>592</v>
      </c>
      <c r="E3442" s="30" t="s">
        <v>513</v>
      </c>
      <c r="F3442">
        <v>10001.933561224489</v>
      </c>
      <c r="G3442" s="30" t="s">
        <v>478</v>
      </c>
      <c r="H3442" t="s">
        <v>609</v>
      </c>
    </row>
    <row r="3443" spans="1:8" x14ac:dyDescent="0.35">
      <c r="A3443" s="30" t="s">
        <v>8</v>
      </c>
      <c r="B3443">
        <v>7</v>
      </c>
      <c r="C3443" s="30" t="s">
        <v>524</v>
      </c>
      <c r="D3443" s="30" t="s">
        <v>592</v>
      </c>
      <c r="E3443" s="30" t="s">
        <v>514</v>
      </c>
      <c r="F3443">
        <v>10958.429436170214</v>
      </c>
      <c r="G3443" s="30" t="s">
        <v>479</v>
      </c>
      <c r="H3443" t="s">
        <v>609</v>
      </c>
    </row>
    <row r="3444" spans="1:8" x14ac:dyDescent="0.35">
      <c r="A3444" s="30" t="s">
        <v>8</v>
      </c>
      <c r="B3444">
        <v>7</v>
      </c>
      <c r="C3444" s="30" t="s">
        <v>524</v>
      </c>
      <c r="D3444" s="30" t="s">
        <v>592</v>
      </c>
      <c r="E3444" s="30" t="s">
        <v>52</v>
      </c>
      <c r="F3444">
        <v>9837.3829667931695</v>
      </c>
      <c r="G3444" s="30" t="s">
        <v>480</v>
      </c>
      <c r="H3444" t="s">
        <v>610</v>
      </c>
    </row>
    <row r="3445" spans="1:8" x14ac:dyDescent="0.35">
      <c r="A3445" s="30" t="s">
        <v>8</v>
      </c>
      <c r="B3445">
        <v>7</v>
      </c>
      <c r="C3445" s="30" t="s">
        <v>524</v>
      </c>
      <c r="D3445" s="30" t="s">
        <v>592</v>
      </c>
      <c r="E3445" s="30" t="s">
        <v>54</v>
      </c>
      <c r="F3445">
        <v>11042.324854838711</v>
      </c>
      <c r="G3445" s="30" t="s">
        <v>481</v>
      </c>
      <c r="H3445" t="s">
        <v>611</v>
      </c>
    </row>
    <row r="3446" spans="1:8" x14ac:dyDescent="0.35">
      <c r="A3446" s="30" t="s">
        <v>8</v>
      </c>
      <c r="B3446">
        <v>7</v>
      </c>
      <c r="C3446" s="30" t="s">
        <v>524</v>
      </c>
      <c r="D3446" s="30" t="s">
        <v>592</v>
      </c>
      <c r="E3446" s="30" t="s">
        <v>56</v>
      </c>
      <c r="F3446">
        <v>10399.751309792844</v>
      </c>
      <c r="G3446" s="30" t="s">
        <v>482</v>
      </c>
      <c r="H3446" t="s">
        <v>612</v>
      </c>
    </row>
    <row r="3447" spans="1:8" x14ac:dyDescent="0.35">
      <c r="A3447" s="30" t="s">
        <v>8</v>
      </c>
      <c r="B3447">
        <v>7</v>
      </c>
      <c r="C3447" s="30" t="s">
        <v>524</v>
      </c>
      <c r="D3447" s="30" t="s">
        <v>592</v>
      </c>
      <c r="E3447" s="30" t="s">
        <v>58</v>
      </c>
      <c r="F3447">
        <v>10189.638922939068</v>
      </c>
      <c r="G3447" s="30" t="s">
        <v>483</v>
      </c>
      <c r="H3447" t="s">
        <v>613</v>
      </c>
    </row>
    <row r="3448" spans="1:8" x14ac:dyDescent="0.35">
      <c r="A3448" s="30" t="s">
        <v>8</v>
      </c>
      <c r="B3448">
        <v>7</v>
      </c>
      <c r="C3448" s="30" t="s">
        <v>524</v>
      </c>
      <c r="D3448" s="30" t="s">
        <v>592</v>
      </c>
      <c r="E3448" s="30" t="s">
        <v>60</v>
      </c>
      <c r="F3448">
        <v>10943.921276699029</v>
      </c>
      <c r="G3448" s="30" t="s">
        <v>484</v>
      </c>
      <c r="H3448" t="s">
        <v>614</v>
      </c>
    </row>
    <row r="3449" spans="1:8" x14ac:dyDescent="0.35">
      <c r="A3449" s="30" t="s">
        <v>8</v>
      </c>
      <c r="B3449">
        <v>7</v>
      </c>
      <c r="C3449" s="30" t="s">
        <v>524</v>
      </c>
      <c r="D3449" s="30" t="s">
        <v>592</v>
      </c>
      <c r="E3449" s="30" t="s">
        <v>62</v>
      </c>
      <c r="F3449">
        <v>10737.664646341462</v>
      </c>
      <c r="G3449" s="30" t="s">
        <v>485</v>
      </c>
      <c r="H3449" t="s">
        <v>615</v>
      </c>
    </row>
    <row r="3450" spans="1:8" x14ac:dyDescent="0.35">
      <c r="A3450" s="30" t="s">
        <v>8</v>
      </c>
      <c r="B3450">
        <v>7</v>
      </c>
      <c r="C3450" s="30" t="s">
        <v>524</v>
      </c>
      <c r="D3450" s="30" t="s">
        <v>592</v>
      </c>
      <c r="E3450" s="30" t="s">
        <v>64</v>
      </c>
      <c r="F3450">
        <v>10816.154420552677</v>
      </c>
      <c r="G3450" s="30" t="s">
        <v>486</v>
      </c>
      <c r="H3450" t="s">
        <v>616</v>
      </c>
    </row>
    <row r="3451" spans="1:8" x14ac:dyDescent="0.35">
      <c r="A3451" s="30" t="s">
        <v>8</v>
      </c>
      <c r="B3451">
        <v>7</v>
      </c>
      <c r="C3451" s="30" t="s">
        <v>524</v>
      </c>
      <c r="D3451" s="30" t="s">
        <v>592</v>
      </c>
      <c r="E3451" s="30" t="s">
        <v>515</v>
      </c>
      <c r="F3451">
        <v>12427.193213472488</v>
      </c>
      <c r="G3451" s="30" t="s">
        <v>487</v>
      </c>
      <c r="H3451" t="s">
        <v>617</v>
      </c>
    </row>
    <row r="3452" spans="1:8" x14ac:dyDescent="0.35">
      <c r="A3452" s="30" t="s">
        <v>8</v>
      </c>
      <c r="B3452">
        <v>7</v>
      </c>
      <c r="C3452" s="30" t="s">
        <v>524</v>
      </c>
      <c r="D3452" s="30" t="s">
        <v>592</v>
      </c>
      <c r="E3452" s="30" t="s">
        <v>516</v>
      </c>
      <c r="F3452">
        <v>11549.555225274726</v>
      </c>
      <c r="G3452" s="30" t="s">
        <v>488</v>
      </c>
      <c r="H3452" t="s">
        <v>617</v>
      </c>
    </row>
    <row r="3453" spans="1:8" x14ac:dyDescent="0.35">
      <c r="A3453" s="30" t="s">
        <v>8</v>
      </c>
      <c r="B3453">
        <v>7</v>
      </c>
      <c r="C3453" s="30" t="s">
        <v>524</v>
      </c>
      <c r="D3453" s="30" t="s">
        <v>592</v>
      </c>
      <c r="E3453" s="30" t="s">
        <v>68</v>
      </c>
      <c r="F3453">
        <v>11866.728119047621</v>
      </c>
      <c r="G3453" s="30" t="s">
        <v>489</v>
      </c>
      <c r="H3453" t="s">
        <v>618</v>
      </c>
    </row>
    <row r="3454" spans="1:8" x14ac:dyDescent="0.35">
      <c r="A3454" s="30" t="s">
        <v>8</v>
      </c>
      <c r="B3454">
        <v>7</v>
      </c>
      <c r="C3454" s="30" t="s">
        <v>524</v>
      </c>
      <c r="D3454" s="30" t="s">
        <v>592</v>
      </c>
      <c r="E3454" s="30" t="s">
        <v>70</v>
      </c>
      <c r="F3454">
        <v>11637.891611111112</v>
      </c>
      <c r="G3454" s="30" t="s">
        <v>490</v>
      </c>
      <c r="H3454" t="s">
        <v>619</v>
      </c>
    </row>
    <row r="3455" spans="1:8" x14ac:dyDescent="0.35">
      <c r="A3455" s="30" t="s">
        <v>8</v>
      </c>
      <c r="B3455">
        <v>7</v>
      </c>
      <c r="C3455" s="30" t="s">
        <v>524</v>
      </c>
      <c r="D3455" s="30" t="s">
        <v>592</v>
      </c>
      <c r="E3455" s="30" t="s">
        <v>72</v>
      </c>
      <c r="F3455">
        <v>11496.319606145253</v>
      </c>
      <c r="G3455" s="30" t="s">
        <v>491</v>
      </c>
      <c r="H3455" t="s">
        <v>620</v>
      </c>
    </row>
    <row r="3456" spans="1:8" x14ac:dyDescent="0.35">
      <c r="A3456" s="30" t="s">
        <v>8</v>
      </c>
      <c r="B3456">
        <v>7</v>
      </c>
      <c r="C3456" s="30" t="s">
        <v>524</v>
      </c>
      <c r="D3456" s="30" t="s">
        <v>592</v>
      </c>
      <c r="E3456" s="30" t="s">
        <v>74</v>
      </c>
      <c r="F3456">
        <v>11316.469052188551</v>
      </c>
      <c r="G3456" s="30" t="s">
        <v>492</v>
      </c>
      <c r="H3456" t="s">
        <v>621</v>
      </c>
    </row>
    <row r="3457" spans="1:8" x14ac:dyDescent="0.35">
      <c r="A3457" s="30" t="s">
        <v>8</v>
      </c>
      <c r="B3457">
        <v>7</v>
      </c>
      <c r="C3457" s="30" t="s">
        <v>524</v>
      </c>
      <c r="D3457" s="30" t="s">
        <v>592</v>
      </c>
      <c r="E3457" s="30" t="s">
        <v>76</v>
      </c>
      <c r="F3457">
        <v>12467.535045454548</v>
      </c>
      <c r="G3457" s="30" t="s">
        <v>493</v>
      </c>
      <c r="H3457" t="s">
        <v>622</v>
      </c>
    </row>
    <row r="3458" spans="1:8" x14ac:dyDescent="0.35">
      <c r="A3458" s="30" t="s">
        <v>8</v>
      </c>
      <c r="B3458">
        <v>7</v>
      </c>
      <c r="C3458" s="30" t="s">
        <v>524</v>
      </c>
      <c r="D3458" s="30" t="s">
        <v>592</v>
      </c>
      <c r="E3458" s="30" t="s">
        <v>78</v>
      </c>
      <c r="F3458">
        <v>12296.538269652652</v>
      </c>
      <c r="G3458" s="30" t="s">
        <v>494</v>
      </c>
      <c r="H3458" t="s">
        <v>623</v>
      </c>
    </row>
    <row r="3459" spans="1:8" x14ac:dyDescent="0.35">
      <c r="A3459" s="30" t="s">
        <v>8</v>
      </c>
      <c r="B3459">
        <v>7</v>
      </c>
      <c r="C3459" s="30" t="s">
        <v>524</v>
      </c>
      <c r="D3459" s="30" t="s">
        <v>592</v>
      </c>
      <c r="E3459" s="30" t="s">
        <v>80</v>
      </c>
      <c r="F3459">
        <v>13190.968573394497</v>
      </c>
      <c r="G3459" s="30" t="s">
        <v>495</v>
      </c>
      <c r="H3459" t="s">
        <v>624</v>
      </c>
    </row>
    <row r="3460" spans="1:8" x14ac:dyDescent="0.35">
      <c r="A3460" s="30" t="s">
        <v>8</v>
      </c>
      <c r="B3460">
        <v>7</v>
      </c>
      <c r="C3460" s="30" t="s">
        <v>524</v>
      </c>
      <c r="D3460" s="30" t="s">
        <v>592</v>
      </c>
      <c r="E3460" s="30" t="s">
        <v>82</v>
      </c>
      <c r="F3460">
        <v>12588.659932624116</v>
      </c>
      <c r="G3460" s="30" t="s">
        <v>496</v>
      </c>
      <c r="H3460" t="s">
        <v>625</v>
      </c>
    </row>
    <row r="3461" spans="1:8" x14ac:dyDescent="0.35">
      <c r="A3461" s="30" t="s">
        <v>8</v>
      </c>
      <c r="B3461">
        <v>7</v>
      </c>
      <c r="C3461" s="30" t="s">
        <v>524</v>
      </c>
      <c r="D3461" s="30" t="s">
        <v>592</v>
      </c>
      <c r="E3461" s="30" t="s">
        <v>84</v>
      </c>
      <c r="F3461">
        <v>12628.383553435115</v>
      </c>
      <c r="G3461" s="30" t="s">
        <v>497</v>
      </c>
      <c r="H3461" t="s">
        <v>626</v>
      </c>
    </row>
    <row r="3462" spans="1:8" x14ac:dyDescent="0.35">
      <c r="A3462" s="30" t="s">
        <v>8</v>
      </c>
      <c r="B3462">
        <v>7</v>
      </c>
      <c r="C3462" s="30" t="s">
        <v>524</v>
      </c>
      <c r="D3462" s="30" t="s">
        <v>592</v>
      </c>
      <c r="E3462" s="30" t="s">
        <v>86</v>
      </c>
      <c r="F3462">
        <v>12891.952405697448</v>
      </c>
      <c r="G3462" s="30" t="s">
        <v>498</v>
      </c>
      <c r="H3462" t="s">
        <v>627</v>
      </c>
    </row>
    <row r="3463" spans="1:8" x14ac:dyDescent="0.35">
      <c r="A3463" s="30" t="s">
        <v>8</v>
      </c>
      <c r="B3463">
        <v>7</v>
      </c>
      <c r="C3463" s="30" t="s">
        <v>524</v>
      </c>
      <c r="D3463" s="30" t="s">
        <v>592</v>
      </c>
      <c r="E3463" s="30" t="s">
        <v>88</v>
      </c>
      <c r="F3463">
        <v>12093.832602376602</v>
      </c>
      <c r="G3463" s="30" t="s">
        <v>499</v>
      </c>
      <c r="H3463" t="s">
        <v>628</v>
      </c>
    </row>
    <row r="3464" spans="1:8" x14ac:dyDescent="0.35">
      <c r="A3464" s="30" t="s">
        <v>8</v>
      </c>
      <c r="B3464">
        <v>7</v>
      </c>
      <c r="C3464" s="30" t="s">
        <v>524</v>
      </c>
      <c r="D3464" s="30" t="s">
        <v>592</v>
      </c>
      <c r="E3464" s="30" t="s">
        <v>90</v>
      </c>
      <c r="F3464">
        <v>13036.28404609929</v>
      </c>
      <c r="G3464" s="30" t="s">
        <v>500</v>
      </c>
      <c r="H3464" t="s">
        <v>629</v>
      </c>
    </row>
    <row r="3465" spans="1:8" x14ac:dyDescent="0.35">
      <c r="A3465" s="30" t="s">
        <v>8</v>
      </c>
      <c r="B3465">
        <v>7</v>
      </c>
      <c r="C3465" s="30" t="s">
        <v>524</v>
      </c>
      <c r="D3465" s="30" t="s">
        <v>592</v>
      </c>
      <c r="E3465" s="30" t="s">
        <v>92</v>
      </c>
      <c r="F3465">
        <v>13824.290440357854</v>
      </c>
      <c r="G3465" s="30" t="s">
        <v>501</v>
      </c>
      <c r="H3465" t="s">
        <v>630</v>
      </c>
    </row>
    <row r="3466" spans="1:8" x14ac:dyDescent="0.35">
      <c r="A3466" s="30" t="s">
        <v>8</v>
      </c>
      <c r="B3466">
        <v>7</v>
      </c>
      <c r="C3466" s="30" t="s">
        <v>524</v>
      </c>
      <c r="D3466" s="30" t="s">
        <v>592</v>
      </c>
      <c r="E3466" s="30" t="s">
        <v>94</v>
      </c>
      <c r="F3466">
        <v>14309.263833333336</v>
      </c>
      <c r="G3466" s="30" t="s">
        <v>502</v>
      </c>
      <c r="H3466" t="s">
        <v>631</v>
      </c>
    </row>
    <row r="3467" spans="1:8" x14ac:dyDescent="0.35">
      <c r="A3467" s="30" t="s">
        <v>8</v>
      </c>
      <c r="B3467">
        <v>7</v>
      </c>
      <c r="C3467" s="30" t="s">
        <v>524</v>
      </c>
      <c r="D3467" s="30" t="s">
        <v>592</v>
      </c>
      <c r="E3467" s="30" t="s">
        <v>517</v>
      </c>
      <c r="F3467">
        <v>13855.41595816733</v>
      </c>
      <c r="G3467" s="30" t="s">
        <v>503</v>
      </c>
      <c r="H3467" t="s">
        <v>632</v>
      </c>
    </row>
    <row r="3468" spans="1:8" x14ac:dyDescent="0.35">
      <c r="A3468" s="30" t="s">
        <v>8</v>
      </c>
      <c r="B3468">
        <v>7</v>
      </c>
      <c r="C3468" s="30" t="s">
        <v>524</v>
      </c>
      <c r="D3468" s="30" t="s">
        <v>592</v>
      </c>
      <c r="E3468" s="30" t="s">
        <v>518</v>
      </c>
      <c r="F3468">
        <v>14060.840133027525</v>
      </c>
      <c r="G3468" s="30" t="s">
        <v>504</v>
      </c>
      <c r="H3468" t="s">
        <v>632</v>
      </c>
    </row>
    <row r="3469" spans="1:8" x14ac:dyDescent="0.35">
      <c r="A3469" s="30" t="s">
        <v>8</v>
      </c>
      <c r="B3469">
        <v>7</v>
      </c>
      <c r="C3469" s="30" t="s">
        <v>524</v>
      </c>
      <c r="D3469" s="30" t="s">
        <v>592</v>
      </c>
      <c r="E3469" s="30" t="s">
        <v>586</v>
      </c>
      <c r="F3469">
        <v>7627.1557436647172</v>
      </c>
      <c r="G3469" s="30" t="s">
        <v>505</v>
      </c>
      <c r="H3469" t="s">
        <v>586</v>
      </c>
    </row>
    <row r="3470" spans="1:8" x14ac:dyDescent="0.35">
      <c r="A3470" s="30" t="s">
        <v>287</v>
      </c>
      <c r="B3470">
        <v>1</v>
      </c>
      <c r="C3470" s="30" t="s">
        <v>510</v>
      </c>
      <c r="D3470" s="30" t="s">
        <v>592</v>
      </c>
      <c r="E3470" s="30" t="s">
        <v>511</v>
      </c>
      <c r="F3470">
        <v>0</v>
      </c>
      <c r="G3470" s="30" t="s">
        <v>301</v>
      </c>
      <c r="H3470" t="s">
        <v>511</v>
      </c>
    </row>
    <row r="3471" spans="1:8" x14ac:dyDescent="0.35">
      <c r="A3471" s="30" t="s">
        <v>287</v>
      </c>
      <c r="B3471">
        <v>1</v>
      </c>
      <c r="C3471" s="30" t="s">
        <v>510</v>
      </c>
      <c r="D3471" s="30" t="s">
        <v>592</v>
      </c>
      <c r="E3471" s="30" t="s">
        <v>512</v>
      </c>
      <c r="F3471">
        <v>5.679666792881484E-2</v>
      </c>
      <c r="G3471" s="30" t="s">
        <v>303</v>
      </c>
      <c r="H3471" t="s">
        <v>609</v>
      </c>
    </row>
    <row r="3472" spans="1:8" x14ac:dyDescent="0.35">
      <c r="A3472" s="30" t="s">
        <v>287</v>
      </c>
      <c r="B3472">
        <v>1</v>
      </c>
      <c r="C3472" s="30" t="s">
        <v>510</v>
      </c>
      <c r="D3472" s="30" t="s">
        <v>592</v>
      </c>
      <c r="E3472" s="30" t="s">
        <v>513</v>
      </c>
      <c r="F3472">
        <v>1.9896538002387582E-2</v>
      </c>
      <c r="G3472" s="30" t="s">
        <v>304</v>
      </c>
      <c r="H3472" t="s">
        <v>609</v>
      </c>
    </row>
    <row r="3473" spans="1:8" x14ac:dyDescent="0.35">
      <c r="A3473" s="30" t="s">
        <v>287</v>
      </c>
      <c r="B3473">
        <v>1</v>
      </c>
      <c r="C3473" s="30" t="s">
        <v>510</v>
      </c>
      <c r="D3473" s="30" t="s">
        <v>592</v>
      </c>
      <c r="E3473" s="30" t="s">
        <v>514</v>
      </c>
      <c r="F3473">
        <v>3.8729666924864445E-2</v>
      </c>
      <c r="G3473" s="30" t="s">
        <v>305</v>
      </c>
      <c r="H3473" t="s">
        <v>609</v>
      </c>
    </row>
    <row r="3474" spans="1:8" x14ac:dyDescent="0.35">
      <c r="A3474" s="30" t="s">
        <v>287</v>
      </c>
      <c r="B3474">
        <v>1</v>
      </c>
      <c r="C3474" s="30" t="s">
        <v>510</v>
      </c>
      <c r="D3474" s="30" t="s">
        <v>592</v>
      </c>
      <c r="E3474" s="30" t="s">
        <v>52</v>
      </c>
      <c r="F3474">
        <v>5.6732223903177004E-2</v>
      </c>
      <c r="G3474" s="30" t="s">
        <v>306</v>
      </c>
      <c r="H3474" t="s">
        <v>610</v>
      </c>
    </row>
    <row r="3475" spans="1:8" x14ac:dyDescent="0.35">
      <c r="A3475" s="30" t="s">
        <v>287</v>
      </c>
      <c r="B3475">
        <v>1</v>
      </c>
      <c r="C3475" s="30" t="s">
        <v>510</v>
      </c>
      <c r="D3475" s="30" t="s">
        <v>592</v>
      </c>
      <c r="E3475" s="30" t="s">
        <v>54</v>
      </c>
      <c r="F3475">
        <v>3.9816842524387816E-2</v>
      </c>
      <c r="G3475" s="30" t="s">
        <v>307</v>
      </c>
      <c r="H3475" t="s">
        <v>611</v>
      </c>
    </row>
    <row r="3476" spans="1:8" x14ac:dyDescent="0.35">
      <c r="A3476" s="30" t="s">
        <v>287</v>
      </c>
      <c r="B3476">
        <v>1</v>
      </c>
      <c r="C3476" s="30" t="s">
        <v>510</v>
      </c>
      <c r="D3476" s="30" t="s">
        <v>592</v>
      </c>
      <c r="E3476" s="30" t="s">
        <v>56</v>
      </c>
      <c r="F3476">
        <v>1.9186492709132773E-2</v>
      </c>
      <c r="G3476" s="30" t="s">
        <v>308</v>
      </c>
      <c r="H3476" t="s">
        <v>612</v>
      </c>
    </row>
    <row r="3477" spans="1:8" x14ac:dyDescent="0.35">
      <c r="A3477" s="30" t="s">
        <v>287</v>
      </c>
      <c r="B3477">
        <v>1</v>
      </c>
      <c r="C3477" s="30" t="s">
        <v>510</v>
      </c>
      <c r="D3477" s="30" t="s">
        <v>592</v>
      </c>
      <c r="E3477" s="30" t="s">
        <v>58</v>
      </c>
      <c r="F3477">
        <v>2.9632556301856974E-2</v>
      </c>
      <c r="G3477" s="30" t="s">
        <v>309</v>
      </c>
      <c r="H3477" t="s">
        <v>613</v>
      </c>
    </row>
    <row r="3478" spans="1:8" x14ac:dyDescent="0.35">
      <c r="A3478" s="30" t="s">
        <v>287</v>
      </c>
      <c r="B3478">
        <v>1</v>
      </c>
      <c r="C3478" s="30" t="s">
        <v>510</v>
      </c>
      <c r="D3478" s="30" t="s">
        <v>592</v>
      </c>
      <c r="E3478" s="30" t="s">
        <v>60</v>
      </c>
      <c r="F3478">
        <v>1.6444663706627199E-2</v>
      </c>
      <c r="G3478" s="30" t="s">
        <v>310</v>
      </c>
      <c r="H3478" t="s">
        <v>614</v>
      </c>
    </row>
    <row r="3479" spans="1:8" x14ac:dyDescent="0.35">
      <c r="A3479" s="30" t="s">
        <v>287</v>
      </c>
      <c r="B3479">
        <v>1</v>
      </c>
      <c r="C3479" s="30" t="s">
        <v>510</v>
      </c>
      <c r="D3479" s="30" t="s">
        <v>592</v>
      </c>
      <c r="E3479" s="30" t="s">
        <v>62</v>
      </c>
      <c r="F3479">
        <v>1.9976028765481421E-2</v>
      </c>
      <c r="G3479" s="30" t="s">
        <v>311</v>
      </c>
      <c r="H3479" t="s">
        <v>615</v>
      </c>
    </row>
    <row r="3480" spans="1:8" x14ac:dyDescent="0.35">
      <c r="A3480" s="30" t="s">
        <v>287</v>
      </c>
      <c r="B3480">
        <v>1</v>
      </c>
      <c r="C3480" s="30" t="s">
        <v>510</v>
      </c>
      <c r="D3480" s="30" t="s">
        <v>592</v>
      </c>
      <c r="E3480" s="30" t="s">
        <v>64</v>
      </c>
      <c r="F3480">
        <v>2.6997840172786176E-2</v>
      </c>
      <c r="G3480" s="30" t="s">
        <v>312</v>
      </c>
      <c r="H3480" t="s">
        <v>616</v>
      </c>
    </row>
    <row r="3481" spans="1:8" x14ac:dyDescent="0.35">
      <c r="A3481" s="30" t="s">
        <v>287</v>
      </c>
      <c r="B3481">
        <v>1</v>
      </c>
      <c r="C3481" s="30" t="s">
        <v>510</v>
      </c>
      <c r="D3481" s="30" t="s">
        <v>592</v>
      </c>
      <c r="E3481" s="30" t="s">
        <v>515</v>
      </c>
      <c r="F3481">
        <v>4.6193643754619367E-2</v>
      </c>
      <c r="G3481" s="30" t="s">
        <v>313</v>
      </c>
      <c r="H3481" t="s">
        <v>617</v>
      </c>
    </row>
    <row r="3482" spans="1:8" x14ac:dyDescent="0.35">
      <c r="A3482" s="30" t="s">
        <v>287</v>
      </c>
      <c r="B3482">
        <v>1</v>
      </c>
      <c r="C3482" s="30" t="s">
        <v>510</v>
      </c>
      <c r="D3482" s="30" t="s">
        <v>592</v>
      </c>
      <c r="E3482" s="30" t="s">
        <v>516</v>
      </c>
      <c r="F3482">
        <v>3.6845983787767142E-2</v>
      </c>
      <c r="G3482" s="30" t="s">
        <v>314</v>
      </c>
      <c r="H3482" t="s">
        <v>617</v>
      </c>
    </row>
    <row r="3483" spans="1:8" x14ac:dyDescent="0.35">
      <c r="A3483" s="30" t="s">
        <v>287</v>
      </c>
      <c r="B3483">
        <v>1</v>
      </c>
      <c r="C3483" s="30" t="s">
        <v>510</v>
      </c>
      <c r="D3483" s="30" t="s">
        <v>592</v>
      </c>
      <c r="E3483" s="30" t="s">
        <v>68</v>
      </c>
      <c r="F3483">
        <v>1.7568517217146872E-2</v>
      </c>
      <c r="G3483" s="30" t="s">
        <v>315</v>
      </c>
      <c r="H3483" t="s">
        <v>618</v>
      </c>
    </row>
    <row r="3484" spans="1:8" x14ac:dyDescent="0.35">
      <c r="A3484" s="30" t="s">
        <v>287</v>
      </c>
      <c r="B3484">
        <v>1</v>
      </c>
      <c r="C3484" s="30" t="s">
        <v>510</v>
      </c>
      <c r="D3484" s="30" t="s">
        <v>592</v>
      </c>
      <c r="E3484" s="30" t="s">
        <v>70</v>
      </c>
      <c r="F3484">
        <v>2.990430622009569E-2</v>
      </c>
      <c r="G3484" s="30" t="s">
        <v>316</v>
      </c>
      <c r="H3484" t="s">
        <v>619</v>
      </c>
    </row>
    <row r="3485" spans="1:8" x14ac:dyDescent="0.35">
      <c r="A3485" s="30" t="s">
        <v>287</v>
      </c>
      <c r="B3485">
        <v>1</v>
      </c>
      <c r="C3485" s="30" t="s">
        <v>510</v>
      </c>
      <c r="D3485" s="30" t="s">
        <v>592</v>
      </c>
      <c r="E3485" s="30" t="s">
        <v>72</v>
      </c>
      <c r="F3485">
        <v>2.7512839325018339E-2</v>
      </c>
      <c r="G3485" s="30" t="s">
        <v>317</v>
      </c>
      <c r="H3485" t="s">
        <v>620</v>
      </c>
    </row>
    <row r="3486" spans="1:8" x14ac:dyDescent="0.35">
      <c r="A3486" s="30" t="s">
        <v>287</v>
      </c>
      <c r="B3486">
        <v>1</v>
      </c>
      <c r="C3486" s="30" t="s">
        <v>510</v>
      </c>
      <c r="D3486" s="30" t="s">
        <v>592</v>
      </c>
      <c r="E3486" s="30" t="s">
        <v>74</v>
      </c>
      <c r="F3486">
        <v>2.9844807003581372E-2</v>
      </c>
      <c r="G3486" s="30" t="s">
        <v>318</v>
      </c>
      <c r="H3486" t="s">
        <v>621</v>
      </c>
    </row>
    <row r="3487" spans="1:8" x14ac:dyDescent="0.35">
      <c r="A3487" s="30" t="s">
        <v>287</v>
      </c>
      <c r="B3487">
        <v>1</v>
      </c>
      <c r="C3487" s="30" t="s">
        <v>510</v>
      </c>
      <c r="D3487" s="30" t="s">
        <v>592</v>
      </c>
      <c r="E3487" s="30" t="s">
        <v>76</v>
      </c>
      <c r="F3487">
        <v>3.0156815440289506E-2</v>
      </c>
      <c r="G3487" s="30" t="s">
        <v>319</v>
      </c>
      <c r="H3487" t="s">
        <v>622</v>
      </c>
    </row>
    <row r="3488" spans="1:8" x14ac:dyDescent="0.35">
      <c r="A3488" s="30" t="s">
        <v>287</v>
      </c>
      <c r="B3488">
        <v>1</v>
      </c>
      <c r="C3488" s="30" t="s">
        <v>510</v>
      </c>
      <c r="D3488" s="30" t="s">
        <v>592</v>
      </c>
      <c r="E3488" s="30" t="s">
        <v>78</v>
      </c>
      <c r="F3488">
        <v>1.0040160642570281E-2</v>
      </c>
      <c r="G3488" s="30" t="s">
        <v>320</v>
      </c>
      <c r="H3488" t="s">
        <v>623</v>
      </c>
    </row>
    <row r="3489" spans="1:8" x14ac:dyDescent="0.35">
      <c r="A3489" s="30" t="s">
        <v>287</v>
      </c>
      <c r="B3489">
        <v>1</v>
      </c>
      <c r="C3489" s="30" t="s">
        <v>510</v>
      </c>
      <c r="D3489" s="30" t="s">
        <v>592</v>
      </c>
      <c r="E3489" s="30" t="s">
        <v>80</v>
      </c>
      <c r="F3489">
        <v>3.8439361906592355E-2</v>
      </c>
      <c r="G3489" s="30" t="s">
        <v>321</v>
      </c>
      <c r="H3489" t="s">
        <v>624</v>
      </c>
    </row>
    <row r="3490" spans="1:8" x14ac:dyDescent="0.35">
      <c r="A3490" s="30" t="s">
        <v>287</v>
      </c>
      <c r="B3490">
        <v>1</v>
      </c>
      <c r="C3490" s="30" t="s">
        <v>510</v>
      </c>
      <c r="D3490" s="30" t="s">
        <v>592</v>
      </c>
      <c r="E3490" s="30" t="s">
        <v>82</v>
      </c>
      <c r="F3490">
        <v>1.9924287706714484E-2</v>
      </c>
      <c r="G3490" s="30" t="s">
        <v>322</v>
      </c>
      <c r="H3490" t="s">
        <v>625</v>
      </c>
    </row>
    <row r="3491" spans="1:8" x14ac:dyDescent="0.35">
      <c r="A3491" s="30" t="s">
        <v>287</v>
      </c>
      <c r="B3491">
        <v>1</v>
      </c>
      <c r="C3491" s="30" t="s">
        <v>510</v>
      </c>
      <c r="D3491" s="30" t="s">
        <v>592</v>
      </c>
      <c r="E3491" s="30" t="s">
        <v>84</v>
      </c>
      <c r="F3491">
        <v>2.0230629172567266E-2</v>
      </c>
      <c r="G3491" s="30" t="s">
        <v>323</v>
      </c>
      <c r="H3491" t="s">
        <v>626</v>
      </c>
    </row>
    <row r="3492" spans="1:8" x14ac:dyDescent="0.35">
      <c r="A3492" s="30" t="s">
        <v>287</v>
      </c>
      <c r="B3492">
        <v>1</v>
      </c>
      <c r="C3492" s="30" t="s">
        <v>510</v>
      </c>
      <c r="D3492" s="30" t="s">
        <v>592</v>
      </c>
      <c r="E3492" s="30" t="s">
        <v>86</v>
      </c>
      <c r="F3492">
        <v>3.0036043251902282E-2</v>
      </c>
      <c r="G3492" s="30" t="s">
        <v>324</v>
      </c>
      <c r="H3492" t="s">
        <v>627</v>
      </c>
    </row>
    <row r="3493" spans="1:8" x14ac:dyDescent="0.35">
      <c r="A3493" s="30" t="s">
        <v>287</v>
      </c>
      <c r="B3493">
        <v>1</v>
      </c>
      <c r="C3493" s="30" t="s">
        <v>510</v>
      </c>
      <c r="D3493" s="30" t="s">
        <v>592</v>
      </c>
      <c r="E3493" s="30" t="s">
        <v>88</v>
      </c>
      <c r="F3493">
        <v>2.0072260136491368E-2</v>
      </c>
      <c r="G3493" s="30" t="s">
        <v>325</v>
      </c>
      <c r="H3493" t="s">
        <v>628</v>
      </c>
    </row>
    <row r="3494" spans="1:8" x14ac:dyDescent="0.35">
      <c r="A3494" s="30" t="s">
        <v>287</v>
      </c>
      <c r="B3494">
        <v>1</v>
      </c>
      <c r="C3494" s="30" t="s">
        <v>510</v>
      </c>
      <c r="D3494" s="30" t="s">
        <v>592</v>
      </c>
      <c r="E3494" s="30" t="s">
        <v>90</v>
      </c>
      <c r="F3494">
        <v>2.9886431560071727E-2</v>
      </c>
      <c r="G3494" s="30" t="s">
        <v>326</v>
      </c>
      <c r="H3494" t="s">
        <v>629</v>
      </c>
    </row>
    <row r="3495" spans="1:8" x14ac:dyDescent="0.35">
      <c r="A3495" s="30" t="s">
        <v>287</v>
      </c>
      <c r="B3495">
        <v>1</v>
      </c>
      <c r="C3495" s="30" t="s">
        <v>510</v>
      </c>
      <c r="D3495" s="30" t="s">
        <v>592</v>
      </c>
      <c r="E3495" s="30" t="s">
        <v>92</v>
      </c>
      <c r="F3495">
        <v>2.031694433157253E-2</v>
      </c>
      <c r="G3495" s="30" t="s">
        <v>327</v>
      </c>
      <c r="H3495" t="s">
        <v>630</v>
      </c>
    </row>
    <row r="3496" spans="1:8" x14ac:dyDescent="0.35">
      <c r="A3496" s="30" t="s">
        <v>287</v>
      </c>
      <c r="B3496">
        <v>1</v>
      </c>
      <c r="C3496" s="30" t="s">
        <v>510</v>
      </c>
      <c r="D3496" s="30" t="s">
        <v>592</v>
      </c>
      <c r="E3496" s="30" t="s">
        <v>94</v>
      </c>
      <c r="F3496">
        <v>3.9651070578905628E-2</v>
      </c>
      <c r="G3496" s="30" t="s">
        <v>328</v>
      </c>
      <c r="H3496" t="s">
        <v>631</v>
      </c>
    </row>
    <row r="3497" spans="1:8" x14ac:dyDescent="0.35">
      <c r="A3497" s="30" t="s">
        <v>287</v>
      </c>
      <c r="B3497">
        <v>1</v>
      </c>
      <c r="C3497" s="30" t="s">
        <v>510</v>
      </c>
      <c r="D3497" s="30" t="s">
        <v>592</v>
      </c>
      <c r="E3497" s="30" t="s">
        <v>517</v>
      </c>
      <c r="F3497">
        <v>5.9701492537313439E-2</v>
      </c>
      <c r="G3497" s="30" t="s">
        <v>329</v>
      </c>
      <c r="H3497" t="s">
        <v>632</v>
      </c>
    </row>
    <row r="3498" spans="1:8" x14ac:dyDescent="0.35">
      <c r="A3498" s="30" t="s">
        <v>287</v>
      </c>
      <c r="B3498">
        <v>1</v>
      </c>
      <c r="C3498" s="30" t="s">
        <v>510</v>
      </c>
      <c r="D3498" s="30" t="s">
        <v>592</v>
      </c>
      <c r="E3498" s="30" t="s">
        <v>518</v>
      </c>
      <c r="F3498">
        <v>5.7803468208092484E-2</v>
      </c>
      <c r="G3498" s="30" t="s">
        <v>330</v>
      </c>
      <c r="H3498" t="s">
        <v>632</v>
      </c>
    </row>
    <row r="3499" spans="1:8" x14ac:dyDescent="0.35">
      <c r="A3499" s="30" t="s">
        <v>287</v>
      </c>
      <c r="B3499">
        <v>2</v>
      </c>
      <c r="C3499" s="30" t="s">
        <v>519</v>
      </c>
      <c r="D3499" s="30" t="s">
        <v>592</v>
      </c>
      <c r="E3499" s="30" t="s">
        <v>511</v>
      </c>
      <c r="F3499">
        <v>0</v>
      </c>
      <c r="G3499" s="30" t="s">
        <v>331</v>
      </c>
      <c r="H3499" t="s">
        <v>511</v>
      </c>
    </row>
    <row r="3500" spans="1:8" x14ac:dyDescent="0.35">
      <c r="A3500" s="30" t="s">
        <v>287</v>
      </c>
      <c r="B3500">
        <v>2</v>
      </c>
      <c r="C3500" s="30" t="s">
        <v>519</v>
      </c>
      <c r="D3500" s="30" t="s">
        <v>592</v>
      </c>
      <c r="E3500" s="30" t="s">
        <v>512</v>
      </c>
      <c r="F3500">
        <v>0</v>
      </c>
      <c r="G3500" s="30" t="s">
        <v>332</v>
      </c>
      <c r="H3500" t="s">
        <v>609</v>
      </c>
    </row>
    <row r="3501" spans="1:8" x14ac:dyDescent="0.35">
      <c r="A3501" s="30" t="s">
        <v>287</v>
      </c>
      <c r="B3501">
        <v>2</v>
      </c>
      <c r="C3501" s="30" t="s">
        <v>519</v>
      </c>
      <c r="D3501" s="30" t="s">
        <v>592</v>
      </c>
      <c r="E3501" s="30" t="s">
        <v>513</v>
      </c>
      <c r="F3501">
        <v>0</v>
      </c>
      <c r="G3501" s="30" t="s">
        <v>333</v>
      </c>
      <c r="H3501" t="s">
        <v>609</v>
      </c>
    </row>
    <row r="3502" spans="1:8" x14ac:dyDescent="0.35">
      <c r="A3502" s="30" t="s">
        <v>287</v>
      </c>
      <c r="B3502">
        <v>2</v>
      </c>
      <c r="C3502" s="30" t="s">
        <v>519</v>
      </c>
      <c r="D3502" s="30" t="s">
        <v>592</v>
      </c>
      <c r="E3502" s="30" t="s">
        <v>514</v>
      </c>
      <c r="F3502">
        <v>0</v>
      </c>
      <c r="G3502" s="30" t="s">
        <v>334</v>
      </c>
      <c r="H3502" t="s">
        <v>609</v>
      </c>
    </row>
    <row r="3503" spans="1:8" x14ac:dyDescent="0.35">
      <c r="A3503" s="30" t="s">
        <v>287</v>
      </c>
      <c r="B3503">
        <v>2</v>
      </c>
      <c r="C3503" s="30" t="s">
        <v>519</v>
      </c>
      <c r="D3503" s="30" t="s">
        <v>592</v>
      </c>
      <c r="E3503" s="30" t="s">
        <v>52</v>
      </c>
      <c r="F3503">
        <v>1.8910741301059002E-2</v>
      </c>
      <c r="G3503" s="30" t="s">
        <v>335</v>
      </c>
      <c r="H3503" t="s">
        <v>610</v>
      </c>
    </row>
    <row r="3504" spans="1:8" x14ac:dyDescent="0.35">
      <c r="A3504" s="30" t="s">
        <v>287</v>
      </c>
      <c r="B3504">
        <v>2</v>
      </c>
      <c r="C3504" s="30" t="s">
        <v>519</v>
      </c>
      <c r="D3504" s="30" t="s">
        <v>592</v>
      </c>
      <c r="E3504" s="30" t="s">
        <v>54</v>
      </c>
      <c r="F3504">
        <v>0</v>
      </c>
      <c r="G3504" s="30" t="s">
        <v>336</v>
      </c>
      <c r="H3504" t="s">
        <v>611</v>
      </c>
    </row>
    <row r="3505" spans="1:8" x14ac:dyDescent="0.35">
      <c r="A3505" s="30" t="s">
        <v>287</v>
      </c>
      <c r="B3505">
        <v>2</v>
      </c>
      <c r="C3505" s="30" t="s">
        <v>519</v>
      </c>
      <c r="D3505" s="30" t="s">
        <v>592</v>
      </c>
      <c r="E3505" s="30" t="s">
        <v>56</v>
      </c>
      <c r="F3505">
        <v>9.5932463545663864E-3</v>
      </c>
      <c r="G3505" s="30" t="s">
        <v>337</v>
      </c>
      <c r="H3505" t="s">
        <v>612</v>
      </c>
    </row>
    <row r="3506" spans="1:8" x14ac:dyDescent="0.35">
      <c r="A3506" s="30" t="s">
        <v>287</v>
      </c>
      <c r="B3506">
        <v>2</v>
      </c>
      <c r="C3506" s="30" t="s">
        <v>519</v>
      </c>
      <c r="D3506" s="30" t="s">
        <v>592</v>
      </c>
      <c r="E3506" s="30" t="s">
        <v>58</v>
      </c>
      <c r="F3506">
        <v>9.8775187672856569E-3</v>
      </c>
      <c r="G3506" s="30" t="s">
        <v>338</v>
      </c>
      <c r="H3506" t="s">
        <v>613</v>
      </c>
    </row>
    <row r="3507" spans="1:8" x14ac:dyDescent="0.35">
      <c r="A3507" s="30" t="s">
        <v>287</v>
      </c>
      <c r="B3507">
        <v>2</v>
      </c>
      <c r="C3507" s="30" t="s">
        <v>519</v>
      </c>
      <c r="D3507" s="30" t="s">
        <v>592</v>
      </c>
      <c r="E3507" s="30" t="s">
        <v>60</v>
      </c>
      <c r="F3507">
        <v>1.6444663706627199E-2</v>
      </c>
      <c r="G3507" s="30" t="s">
        <v>339</v>
      </c>
      <c r="H3507" t="s">
        <v>614</v>
      </c>
    </row>
    <row r="3508" spans="1:8" x14ac:dyDescent="0.35">
      <c r="A3508" s="30" t="s">
        <v>287</v>
      </c>
      <c r="B3508">
        <v>2</v>
      </c>
      <c r="C3508" s="30" t="s">
        <v>519</v>
      </c>
      <c r="D3508" s="30" t="s">
        <v>592</v>
      </c>
      <c r="E3508" s="30" t="s">
        <v>62</v>
      </c>
      <c r="F3508">
        <v>9.9880143827407106E-3</v>
      </c>
      <c r="G3508" s="30" t="s">
        <v>340</v>
      </c>
      <c r="H3508" t="s">
        <v>615</v>
      </c>
    </row>
    <row r="3509" spans="1:8" x14ac:dyDescent="0.35">
      <c r="A3509" s="30" t="s">
        <v>287</v>
      </c>
      <c r="B3509">
        <v>2</v>
      </c>
      <c r="C3509" s="30" t="s">
        <v>519</v>
      </c>
      <c r="D3509" s="30" t="s">
        <v>592</v>
      </c>
      <c r="E3509" s="30" t="s">
        <v>64</v>
      </c>
      <c r="F3509">
        <v>1.7998560115190784E-2</v>
      </c>
      <c r="G3509" s="30" t="s">
        <v>341</v>
      </c>
      <c r="H3509" t="s">
        <v>616</v>
      </c>
    </row>
    <row r="3510" spans="1:8" x14ac:dyDescent="0.35">
      <c r="A3510" s="30" t="s">
        <v>287</v>
      </c>
      <c r="B3510">
        <v>2</v>
      </c>
      <c r="C3510" s="30" t="s">
        <v>519</v>
      </c>
      <c r="D3510" s="30" t="s">
        <v>592</v>
      </c>
      <c r="E3510" s="30" t="s">
        <v>515</v>
      </c>
      <c r="F3510">
        <v>9.2387287509238733E-3</v>
      </c>
      <c r="G3510" s="30" t="s">
        <v>342</v>
      </c>
      <c r="H3510" t="s">
        <v>617</v>
      </c>
    </row>
    <row r="3511" spans="1:8" x14ac:dyDescent="0.35">
      <c r="A3511" s="30" t="s">
        <v>287</v>
      </c>
      <c r="B3511">
        <v>2</v>
      </c>
      <c r="C3511" s="30" t="s">
        <v>519</v>
      </c>
      <c r="D3511" s="30" t="s">
        <v>592</v>
      </c>
      <c r="E3511" s="30" t="s">
        <v>516</v>
      </c>
      <c r="F3511">
        <v>1.8422991893883571E-2</v>
      </c>
      <c r="G3511" s="30" t="s">
        <v>343</v>
      </c>
      <c r="H3511" t="s">
        <v>617</v>
      </c>
    </row>
    <row r="3512" spans="1:8" x14ac:dyDescent="0.35">
      <c r="A3512" s="30" t="s">
        <v>287</v>
      </c>
      <c r="B3512">
        <v>2</v>
      </c>
      <c r="C3512" s="30" t="s">
        <v>519</v>
      </c>
      <c r="D3512" s="30" t="s">
        <v>592</v>
      </c>
      <c r="E3512" s="30" t="s">
        <v>68</v>
      </c>
      <c r="F3512">
        <v>8.7842586085734361E-3</v>
      </c>
      <c r="G3512" s="30" t="s">
        <v>344</v>
      </c>
      <c r="H3512" t="s">
        <v>618</v>
      </c>
    </row>
    <row r="3513" spans="1:8" x14ac:dyDescent="0.35">
      <c r="A3513" s="30" t="s">
        <v>287</v>
      </c>
      <c r="B3513">
        <v>2</v>
      </c>
      <c r="C3513" s="30" t="s">
        <v>519</v>
      </c>
      <c r="D3513" s="30" t="s">
        <v>592</v>
      </c>
      <c r="E3513" s="30" t="s">
        <v>70</v>
      </c>
      <c r="F3513">
        <v>1.993620414673046E-2</v>
      </c>
      <c r="G3513" s="30" t="s">
        <v>345</v>
      </c>
      <c r="H3513" t="s">
        <v>619</v>
      </c>
    </row>
    <row r="3514" spans="1:8" x14ac:dyDescent="0.35">
      <c r="A3514" s="30" t="s">
        <v>287</v>
      </c>
      <c r="B3514">
        <v>2</v>
      </c>
      <c r="C3514" s="30" t="s">
        <v>519</v>
      </c>
      <c r="D3514" s="30" t="s">
        <v>592</v>
      </c>
      <c r="E3514" s="30" t="s">
        <v>72</v>
      </c>
      <c r="F3514">
        <v>9.1709464416727809E-3</v>
      </c>
      <c r="G3514" s="30" t="s">
        <v>346</v>
      </c>
      <c r="H3514" t="s">
        <v>620</v>
      </c>
    </row>
    <row r="3515" spans="1:8" x14ac:dyDescent="0.35">
      <c r="A3515" s="30" t="s">
        <v>287</v>
      </c>
      <c r="B3515">
        <v>2</v>
      </c>
      <c r="C3515" s="30" t="s">
        <v>519</v>
      </c>
      <c r="D3515" s="30" t="s">
        <v>592</v>
      </c>
      <c r="E3515" s="30" t="s">
        <v>74</v>
      </c>
      <c r="F3515">
        <v>1.9896538002387582E-2</v>
      </c>
      <c r="G3515" s="30" t="s">
        <v>347</v>
      </c>
      <c r="H3515" t="s">
        <v>621</v>
      </c>
    </row>
    <row r="3516" spans="1:8" x14ac:dyDescent="0.35">
      <c r="A3516" s="30" t="s">
        <v>287</v>
      </c>
      <c r="B3516">
        <v>2</v>
      </c>
      <c r="C3516" s="30" t="s">
        <v>519</v>
      </c>
      <c r="D3516" s="30" t="s">
        <v>592</v>
      </c>
      <c r="E3516" s="30" t="s">
        <v>76</v>
      </c>
      <c r="F3516">
        <v>2.0104543626859671E-2</v>
      </c>
      <c r="G3516" s="30" t="s">
        <v>348</v>
      </c>
      <c r="H3516" t="s">
        <v>622</v>
      </c>
    </row>
    <row r="3517" spans="1:8" x14ac:dyDescent="0.35">
      <c r="A3517" s="30" t="s">
        <v>287</v>
      </c>
      <c r="B3517">
        <v>2</v>
      </c>
      <c r="C3517" s="30" t="s">
        <v>519</v>
      </c>
      <c r="D3517" s="30" t="s">
        <v>592</v>
      </c>
      <c r="E3517" s="30" t="s">
        <v>78</v>
      </c>
      <c r="F3517">
        <v>1.0040160642570281E-2</v>
      </c>
      <c r="G3517" s="30" t="s">
        <v>349</v>
      </c>
      <c r="H3517" t="s">
        <v>623</v>
      </c>
    </row>
    <row r="3518" spans="1:8" x14ac:dyDescent="0.35">
      <c r="A3518" s="30" t="s">
        <v>287</v>
      </c>
      <c r="B3518">
        <v>2</v>
      </c>
      <c r="C3518" s="30" t="s">
        <v>519</v>
      </c>
      <c r="D3518" s="30" t="s">
        <v>592</v>
      </c>
      <c r="E3518" s="30" t="s">
        <v>80</v>
      </c>
      <c r="F3518">
        <v>9.6098404766480888E-3</v>
      </c>
      <c r="G3518" s="30" t="s">
        <v>350</v>
      </c>
      <c r="H3518" t="s">
        <v>624</v>
      </c>
    </row>
    <row r="3519" spans="1:8" x14ac:dyDescent="0.35">
      <c r="A3519" s="30" t="s">
        <v>287</v>
      </c>
      <c r="B3519">
        <v>2</v>
      </c>
      <c r="C3519" s="30" t="s">
        <v>519</v>
      </c>
      <c r="D3519" s="30" t="s">
        <v>592</v>
      </c>
      <c r="E3519" s="30" t="s">
        <v>82</v>
      </c>
      <c r="F3519">
        <v>9.9621438533572422E-3</v>
      </c>
      <c r="G3519" s="30" t="s">
        <v>351</v>
      </c>
      <c r="H3519" t="s">
        <v>625</v>
      </c>
    </row>
    <row r="3520" spans="1:8" x14ac:dyDescent="0.35">
      <c r="A3520" s="30" t="s">
        <v>287</v>
      </c>
      <c r="B3520">
        <v>2</v>
      </c>
      <c r="C3520" s="30" t="s">
        <v>519</v>
      </c>
      <c r="D3520" s="30" t="s">
        <v>592</v>
      </c>
      <c r="E3520" s="30" t="s">
        <v>84</v>
      </c>
      <c r="F3520">
        <v>1.0115314586283633E-2</v>
      </c>
      <c r="G3520" s="30" t="s">
        <v>352</v>
      </c>
      <c r="H3520" t="s">
        <v>626</v>
      </c>
    </row>
    <row r="3521" spans="1:8" x14ac:dyDescent="0.35">
      <c r="A3521" s="30" t="s">
        <v>287</v>
      </c>
      <c r="B3521">
        <v>2</v>
      </c>
      <c r="C3521" s="30" t="s">
        <v>519</v>
      </c>
      <c r="D3521" s="30" t="s">
        <v>592</v>
      </c>
      <c r="E3521" s="30" t="s">
        <v>86</v>
      </c>
      <c r="F3521">
        <v>1.001201441730076E-2</v>
      </c>
      <c r="G3521" s="30" t="s">
        <v>353</v>
      </c>
      <c r="H3521" t="s">
        <v>627</v>
      </c>
    </row>
    <row r="3522" spans="1:8" x14ac:dyDescent="0.35">
      <c r="A3522" s="30" t="s">
        <v>287</v>
      </c>
      <c r="B3522">
        <v>2</v>
      </c>
      <c r="C3522" s="30" t="s">
        <v>519</v>
      </c>
      <c r="D3522" s="30" t="s">
        <v>592</v>
      </c>
      <c r="E3522" s="30" t="s">
        <v>88</v>
      </c>
      <c r="F3522">
        <v>1.0036130068245684E-2</v>
      </c>
      <c r="G3522" s="30" t="s">
        <v>354</v>
      </c>
      <c r="H3522" t="s">
        <v>628</v>
      </c>
    </row>
    <row r="3523" spans="1:8" x14ac:dyDescent="0.35">
      <c r="A3523" s="30" t="s">
        <v>287</v>
      </c>
      <c r="B3523">
        <v>2</v>
      </c>
      <c r="C3523" s="30" t="s">
        <v>519</v>
      </c>
      <c r="D3523" s="30" t="s">
        <v>592</v>
      </c>
      <c r="E3523" s="30" t="s">
        <v>90</v>
      </c>
      <c r="F3523">
        <v>9.9621438533572422E-3</v>
      </c>
      <c r="G3523" s="30" t="s">
        <v>355</v>
      </c>
      <c r="H3523" t="s">
        <v>629</v>
      </c>
    </row>
    <row r="3524" spans="1:8" x14ac:dyDescent="0.35">
      <c r="A3524" s="30" t="s">
        <v>287</v>
      </c>
      <c r="B3524">
        <v>2</v>
      </c>
      <c r="C3524" s="30" t="s">
        <v>519</v>
      </c>
      <c r="D3524" s="30" t="s">
        <v>592</v>
      </c>
      <c r="E3524" s="30" t="s">
        <v>92</v>
      </c>
      <c r="F3524">
        <v>2.031694433157253E-2</v>
      </c>
      <c r="G3524" s="30" t="s">
        <v>356</v>
      </c>
      <c r="H3524" t="s">
        <v>630</v>
      </c>
    </row>
    <row r="3525" spans="1:8" x14ac:dyDescent="0.35">
      <c r="A3525" s="30" t="s">
        <v>287</v>
      </c>
      <c r="B3525">
        <v>2</v>
      </c>
      <c r="C3525" s="30" t="s">
        <v>519</v>
      </c>
      <c r="D3525" s="30" t="s">
        <v>592</v>
      </c>
      <c r="E3525" s="30" t="s">
        <v>94</v>
      </c>
      <c r="F3525">
        <v>1.9825535289452814E-2</v>
      </c>
      <c r="G3525" s="30" t="s">
        <v>357</v>
      </c>
      <c r="H3525" t="s">
        <v>631</v>
      </c>
    </row>
    <row r="3526" spans="1:8" x14ac:dyDescent="0.35">
      <c r="A3526" s="30" t="s">
        <v>287</v>
      </c>
      <c r="B3526">
        <v>2</v>
      </c>
      <c r="C3526" s="30" t="s">
        <v>519</v>
      </c>
      <c r="D3526" s="30" t="s">
        <v>592</v>
      </c>
      <c r="E3526" s="30" t="s">
        <v>517</v>
      </c>
      <c r="F3526">
        <v>0</v>
      </c>
      <c r="G3526" s="30" t="s">
        <v>358</v>
      </c>
      <c r="H3526" t="s">
        <v>632</v>
      </c>
    </row>
    <row r="3527" spans="1:8" x14ac:dyDescent="0.35">
      <c r="A3527" s="30" t="s">
        <v>287</v>
      </c>
      <c r="B3527">
        <v>2</v>
      </c>
      <c r="C3527" s="30" t="s">
        <v>519</v>
      </c>
      <c r="D3527" s="30" t="s">
        <v>592</v>
      </c>
      <c r="E3527" s="30" t="s">
        <v>518</v>
      </c>
      <c r="F3527">
        <v>1.9267822736030827E-2</v>
      </c>
      <c r="G3527" s="30" t="s">
        <v>359</v>
      </c>
      <c r="H3527" t="s">
        <v>632</v>
      </c>
    </row>
    <row r="3528" spans="1:8" x14ac:dyDescent="0.35">
      <c r="A3528" s="30" t="s">
        <v>287</v>
      </c>
      <c r="B3528">
        <v>3</v>
      </c>
      <c r="C3528" s="30" t="s">
        <v>520</v>
      </c>
      <c r="D3528" s="30" t="s">
        <v>592</v>
      </c>
      <c r="E3528" s="30" t="s">
        <v>511</v>
      </c>
      <c r="F3528">
        <v>0.15968063872255489</v>
      </c>
      <c r="G3528" s="30" t="s">
        <v>360</v>
      </c>
      <c r="H3528" t="s">
        <v>511</v>
      </c>
    </row>
    <row r="3529" spans="1:8" x14ac:dyDescent="0.35">
      <c r="A3529" s="30" t="s">
        <v>287</v>
      </c>
      <c r="B3529">
        <v>3</v>
      </c>
      <c r="C3529" s="30" t="s">
        <v>520</v>
      </c>
      <c r="D3529" s="30" t="s">
        <v>592</v>
      </c>
      <c r="E3529" s="30" t="s">
        <v>512</v>
      </c>
      <c r="F3529">
        <v>5.679666792881484E-2</v>
      </c>
      <c r="G3529" s="30" t="s">
        <v>361</v>
      </c>
      <c r="H3529" t="s">
        <v>609</v>
      </c>
    </row>
    <row r="3530" spans="1:8" x14ac:dyDescent="0.35">
      <c r="A3530" s="30" t="s">
        <v>287</v>
      </c>
      <c r="B3530">
        <v>3</v>
      </c>
      <c r="C3530" s="30" t="s">
        <v>520</v>
      </c>
      <c r="D3530" s="30" t="s">
        <v>592</v>
      </c>
      <c r="E3530" s="30" t="s">
        <v>513</v>
      </c>
      <c r="F3530">
        <v>3.9793076004775163E-2</v>
      </c>
      <c r="G3530" s="30" t="s">
        <v>362</v>
      </c>
      <c r="H3530" t="s">
        <v>609</v>
      </c>
    </row>
    <row r="3531" spans="1:8" x14ac:dyDescent="0.35">
      <c r="A3531" s="30" t="s">
        <v>287</v>
      </c>
      <c r="B3531">
        <v>3</v>
      </c>
      <c r="C3531" s="30" t="s">
        <v>520</v>
      </c>
      <c r="D3531" s="30" t="s">
        <v>592</v>
      </c>
      <c r="E3531" s="30" t="s">
        <v>514</v>
      </c>
      <c r="F3531">
        <v>1.9364833462432222E-2</v>
      </c>
      <c r="G3531" s="30" t="s">
        <v>363</v>
      </c>
      <c r="H3531" t="s">
        <v>609</v>
      </c>
    </row>
    <row r="3532" spans="1:8" x14ac:dyDescent="0.35">
      <c r="A3532" s="30" t="s">
        <v>287</v>
      </c>
      <c r="B3532">
        <v>3</v>
      </c>
      <c r="C3532" s="30" t="s">
        <v>520</v>
      </c>
      <c r="D3532" s="30" t="s">
        <v>592</v>
      </c>
      <c r="E3532" s="30" t="s">
        <v>52</v>
      </c>
      <c r="F3532">
        <v>3.7821482602118005E-2</v>
      </c>
      <c r="G3532" s="30" t="s">
        <v>364</v>
      </c>
      <c r="H3532" t="s">
        <v>610</v>
      </c>
    </row>
    <row r="3533" spans="1:8" x14ac:dyDescent="0.35">
      <c r="A3533" s="30" t="s">
        <v>287</v>
      </c>
      <c r="B3533">
        <v>3</v>
      </c>
      <c r="C3533" s="30" t="s">
        <v>520</v>
      </c>
      <c r="D3533" s="30" t="s">
        <v>592</v>
      </c>
      <c r="E3533" s="30" t="s">
        <v>54</v>
      </c>
      <c r="F3533">
        <v>0</v>
      </c>
      <c r="G3533" s="30" t="s">
        <v>365</v>
      </c>
      <c r="H3533" t="s">
        <v>611</v>
      </c>
    </row>
    <row r="3534" spans="1:8" x14ac:dyDescent="0.35">
      <c r="A3534" s="30" t="s">
        <v>287</v>
      </c>
      <c r="B3534">
        <v>3</v>
      </c>
      <c r="C3534" s="30" t="s">
        <v>520</v>
      </c>
      <c r="D3534" s="30" t="s">
        <v>592</v>
      </c>
      <c r="E3534" s="30" t="s">
        <v>56</v>
      </c>
      <c r="F3534">
        <v>0</v>
      </c>
      <c r="G3534" s="30" t="s">
        <v>366</v>
      </c>
      <c r="H3534" t="s">
        <v>612</v>
      </c>
    </row>
    <row r="3535" spans="1:8" x14ac:dyDescent="0.35">
      <c r="A3535" s="30" t="s">
        <v>287</v>
      </c>
      <c r="B3535">
        <v>3</v>
      </c>
      <c r="C3535" s="30" t="s">
        <v>520</v>
      </c>
      <c r="D3535" s="30" t="s">
        <v>592</v>
      </c>
      <c r="E3535" s="30" t="s">
        <v>58</v>
      </c>
      <c r="F3535">
        <v>0</v>
      </c>
      <c r="G3535" s="30" t="s">
        <v>367</v>
      </c>
      <c r="H3535" t="s">
        <v>613</v>
      </c>
    </row>
    <row r="3536" spans="1:8" x14ac:dyDescent="0.35">
      <c r="A3536" s="30" t="s">
        <v>287</v>
      </c>
      <c r="B3536">
        <v>3</v>
      </c>
      <c r="C3536" s="30" t="s">
        <v>520</v>
      </c>
      <c r="D3536" s="30" t="s">
        <v>592</v>
      </c>
      <c r="E3536" s="30" t="s">
        <v>60</v>
      </c>
      <c r="F3536">
        <v>0</v>
      </c>
      <c r="G3536" s="30" t="s">
        <v>368</v>
      </c>
      <c r="H3536" t="s">
        <v>614</v>
      </c>
    </row>
    <row r="3537" spans="1:8" x14ac:dyDescent="0.35">
      <c r="A3537" s="30" t="s">
        <v>287</v>
      </c>
      <c r="B3537">
        <v>3</v>
      </c>
      <c r="C3537" s="30" t="s">
        <v>520</v>
      </c>
      <c r="D3537" s="30" t="s">
        <v>592</v>
      </c>
      <c r="E3537" s="30" t="s">
        <v>62</v>
      </c>
      <c r="F3537">
        <v>0</v>
      </c>
      <c r="G3537" s="30" t="s">
        <v>369</v>
      </c>
      <c r="H3537" t="s">
        <v>615</v>
      </c>
    </row>
    <row r="3538" spans="1:8" x14ac:dyDescent="0.35">
      <c r="A3538" s="30" t="s">
        <v>287</v>
      </c>
      <c r="B3538">
        <v>3</v>
      </c>
      <c r="C3538" s="30" t="s">
        <v>520</v>
      </c>
      <c r="D3538" s="30" t="s">
        <v>592</v>
      </c>
      <c r="E3538" s="30" t="s">
        <v>64</v>
      </c>
      <c r="F3538">
        <v>8.9992800575953921E-3</v>
      </c>
      <c r="G3538" s="30" t="s">
        <v>370</v>
      </c>
      <c r="H3538" t="s">
        <v>616</v>
      </c>
    </row>
    <row r="3539" spans="1:8" x14ac:dyDescent="0.35">
      <c r="A3539" s="30" t="s">
        <v>287</v>
      </c>
      <c r="B3539">
        <v>3</v>
      </c>
      <c r="C3539" s="30" t="s">
        <v>520</v>
      </c>
      <c r="D3539" s="30" t="s">
        <v>592</v>
      </c>
      <c r="E3539" s="30" t="s">
        <v>515</v>
      </c>
      <c r="F3539">
        <v>9.2387287509238733E-3</v>
      </c>
      <c r="G3539" s="30" t="s">
        <v>371</v>
      </c>
      <c r="H3539" t="s">
        <v>617</v>
      </c>
    </row>
    <row r="3540" spans="1:8" x14ac:dyDescent="0.35">
      <c r="A3540" s="30" t="s">
        <v>287</v>
      </c>
      <c r="B3540">
        <v>3</v>
      </c>
      <c r="C3540" s="30" t="s">
        <v>520</v>
      </c>
      <c r="D3540" s="30" t="s">
        <v>592</v>
      </c>
      <c r="E3540" s="30" t="s">
        <v>516</v>
      </c>
      <c r="F3540">
        <v>9.2114959469417855E-3</v>
      </c>
      <c r="G3540" s="30" t="s">
        <v>372</v>
      </c>
      <c r="H3540" t="s">
        <v>617</v>
      </c>
    </row>
    <row r="3541" spans="1:8" x14ac:dyDescent="0.35">
      <c r="A3541" s="30" t="s">
        <v>287</v>
      </c>
      <c r="B3541">
        <v>3</v>
      </c>
      <c r="C3541" s="30" t="s">
        <v>520</v>
      </c>
      <c r="D3541" s="30" t="s">
        <v>592</v>
      </c>
      <c r="E3541" s="30" t="s">
        <v>68</v>
      </c>
      <c r="F3541">
        <v>5.2705551651440613E-2</v>
      </c>
      <c r="G3541" s="30" t="s">
        <v>373</v>
      </c>
      <c r="H3541" t="s">
        <v>618</v>
      </c>
    </row>
    <row r="3542" spans="1:8" x14ac:dyDescent="0.35">
      <c r="A3542" s="30" t="s">
        <v>287</v>
      </c>
      <c r="B3542">
        <v>3</v>
      </c>
      <c r="C3542" s="30" t="s">
        <v>520</v>
      </c>
      <c r="D3542" s="30" t="s">
        <v>592</v>
      </c>
      <c r="E3542" s="30" t="s">
        <v>70</v>
      </c>
      <c r="F3542">
        <v>0.14952153110047844</v>
      </c>
      <c r="G3542" s="30" t="s">
        <v>374</v>
      </c>
      <c r="H3542" t="s">
        <v>619</v>
      </c>
    </row>
    <row r="3543" spans="1:8" x14ac:dyDescent="0.35">
      <c r="A3543" s="30" t="s">
        <v>287</v>
      </c>
      <c r="B3543">
        <v>3</v>
      </c>
      <c r="C3543" s="30" t="s">
        <v>520</v>
      </c>
      <c r="D3543" s="30" t="s">
        <v>592</v>
      </c>
      <c r="E3543" s="30" t="s">
        <v>72</v>
      </c>
      <c r="F3543">
        <v>0.15590608950843732</v>
      </c>
      <c r="G3543" s="30" t="s">
        <v>375</v>
      </c>
      <c r="H3543" t="s">
        <v>620</v>
      </c>
    </row>
    <row r="3544" spans="1:8" x14ac:dyDescent="0.35">
      <c r="A3544" s="30" t="s">
        <v>287</v>
      </c>
      <c r="B3544">
        <v>3</v>
      </c>
      <c r="C3544" s="30" t="s">
        <v>520</v>
      </c>
      <c r="D3544" s="30" t="s">
        <v>592</v>
      </c>
      <c r="E3544" s="30" t="s">
        <v>74</v>
      </c>
      <c r="F3544">
        <v>7.9586152009550326E-2</v>
      </c>
      <c r="G3544" s="30" t="s">
        <v>376</v>
      </c>
      <c r="H3544" t="s">
        <v>621</v>
      </c>
    </row>
    <row r="3545" spans="1:8" x14ac:dyDescent="0.35">
      <c r="A3545" s="30" t="s">
        <v>287</v>
      </c>
      <c r="B3545">
        <v>3</v>
      </c>
      <c r="C3545" s="30" t="s">
        <v>520</v>
      </c>
      <c r="D3545" s="30" t="s">
        <v>592</v>
      </c>
      <c r="E3545" s="30" t="s">
        <v>76</v>
      </c>
      <c r="F3545">
        <v>5.0261359067149174E-2</v>
      </c>
      <c r="G3545" s="30" t="s">
        <v>377</v>
      </c>
      <c r="H3545" t="s">
        <v>622</v>
      </c>
    </row>
    <row r="3546" spans="1:8" x14ac:dyDescent="0.35">
      <c r="A3546" s="30" t="s">
        <v>287</v>
      </c>
      <c r="B3546">
        <v>3</v>
      </c>
      <c r="C3546" s="30" t="s">
        <v>520</v>
      </c>
      <c r="D3546" s="30" t="s">
        <v>592</v>
      </c>
      <c r="E3546" s="30" t="s">
        <v>78</v>
      </c>
      <c r="F3546">
        <v>8.0321285140562249E-2</v>
      </c>
      <c r="G3546" s="30" t="s">
        <v>378</v>
      </c>
      <c r="H3546" t="s">
        <v>623</v>
      </c>
    </row>
    <row r="3547" spans="1:8" x14ac:dyDescent="0.35">
      <c r="A3547" s="30" t="s">
        <v>287</v>
      </c>
      <c r="B3547">
        <v>3</v>
      </c>
      <c r="C3547" s="30" t="s">
        <v>520</v>
      </c>
      <c r="D3547" s="30" t="s">
        <v>592</v>
      </c>
      <c r="E3547" s="30" t="s">
        <v>80</v>
      </c>
      <c r="F3547">
        <v>0.10570824524312895</v>
      </c>
      <c r="G3547" s="30" t="s">
        <v>379</v>
      </c>
      <c r="H3547" t="s">
        <v>624</v>
      </c>
    </row>
    <row r="3548" spans="1:8" x14ac:dyDescent="0.35">
      <c r="A3548" s="30" t="s">
        <v>287</v>
      </c>
      <c r="B3548">
        <v>3</v>
      </c>
      <c r="C3548" s="30" t="s">
        <v>520</v>
      </c>
      <c r="D3548" s="30" t="s">
        <v>592</v>
      </c>
      <c r="E3548" s="30" t="s">
        <v>82</v>
      </c>
      <c r="F3548">
        <v>0.10958358238692965</v>
      </c>
      <c r="G3548" s="30" t="s">
        <v>380</v>
      </c>
      <c r="H3548" t="s">
        <v>625</v>
      </c>
    </row>
    <row r="3549" spans="1:8" x14ac:dyDescent="0.35">
      <c r="A3549" s="30" t="s">
        <v>287</v>
      </c>
      <c r="B3549">
        <v>3</v>
      </c>
      <c r="C3549" s="30" t="s">
        <v>520</v>
      </c>
      <c r="D3549" s="30" t="s">
        <v>592</v>
      </c>
      <c r="E3549" s="30" t="s">
        <v>84</v>
      </c>
      <c r="F3549">
        <v>0.1213837750354036</v>
      </c>
      <c r="G3549" s="30" t="s">
        <v>381</v>
      </c>
      <c r="H3549" t="s">
        <v>626</v>
      </c>
    </row>
    <row r="3550" spans="1:8" x14ac:dyDescent="0.35">
      <c r="A3550" s="30" t="s">
        <v>287</v>
      </c>
      <c r="B3550">
        <v>3</v>
      </c>
      <c r="C3550" s="30" t="s">
        <v>520</v>
      </c>
      <c r="D3550" s="30" t="s">
        <v>592</v>
      </c>
      <c r="E3550" s="30" t="s">
        <v>86</v>
      </c>
      <c r="F3550">
        <v>7.0084100921105327E-2</v>
      </c>
      <c r="G3550" s="30" t="s">
        <v>382</v>
      </c>
      <c r="H3550" t="s">
        <v>627</v>
      </c>
    </row>
    <row r="3551" spans="1:8" x14ac:dyDescent="0.35">
      <c r="A3551" s="30" t="s">
        <v>287</v>
      </c>
      <c r="B3551">
        <v>3</v>
      </c>
      <c r="C3551" s="30" t="s">
        <v>520</v>
      </c>
      <c r="D3551" s="30" t="s">
        <v>592</v>
      </c>
      <c r="E3551" s="30" t="s">
        <v>88</v>
      </c>
      <c r="F3551">
        <v>7.0252910477719796E-2</v>
      </c>
      <c r="G3551" s="30" t="s">
        <v>383</v>
      </c>
      <c r="H3551" t="s">
        <v>628</v>
      </c>
    </row>
    <row r="3552" spans="1:8" x14ac:dyDescent="0.35">
      <c r="A3552" s="30" t="s">
        <v>287</v>
      </c>
      <c r="B3552">
        <v>3</v>
      </c>
      <c r="C3552" s="30" t="s">
        <v>520</v>
      </c>
      <c r="D3552" s="30" t="s">
        <v>592</v>
      </c>
      <c r="E3552" s="30" t="s">
        <v>90</v>
      </c>
      <c r="F3552">
        <v>7.9697150826857938E-2</v>
      </c>
      <c r="G3552" s="30" t="s">
        <v>384</v>
      </c>
      <c r="H3552" t="s">
        <v>629</v>
      </c>
    </row>
    <row r="3553" spans="1:8" x14ac:dyDescent="0.35">
      <c r="A3553" s="30" t="s">
        <v>287</v>
      </c>
      <c r="B3553">
        <v>3</v>
      </c>
      <c r="C3553" s="30" t="s">
        <v>520</v>
      </c>
      <c r="D3553" s="30" t="s">
        <v>592</v>
      </c>
      <c r="E3553" s="30" t="s">
        <v>92</v>
      </c>
      <c r="F3553">
        <v>8.1267777326290119E-2</v>
      </c>
      <c r="G3553" s="30" t="s">
        <v>385</v>
      </c>
      <c r="H3553" t="s">
        <v>630</v>
      </c>
    </row>
    <row r="3554" spans="1:8" x14ac:dyDescent="0.35">
      <c r="A3554" s="30" t="s">
        <v>287</v>
      </c>
      <c r="B3554">
        <v>3</v>
      </c>
      <c r="C3554" s="30" t="s">
        <v>520</v>
      </c>
      <c r="D3554" s="30" t="s">
        <v>592</v>
      </c>
      <c r="E3554" s="30" t="s">
        <v>94</v>
      </c>
      <c r="F3554">
        <v>9.9127676447264085E-2</v>
      </c>
      <c r="G3554" s="30" t="s">
        <v>386</v>
      </c>
      <c r="H3554" t="s">
        <v>631</v>
      </c>
    </row>
    <row r="3555" spans="1:8" x14ac:dyDescent="0.35">
      <c r="A3555" s="30" t="s">
        <v>287</v>
      </c>
      <c r="B3555">
        <v>3</v>
      </c>
      <c r="C3555" s="30" t="s">
        <v>520</v>
      </c>
      <c r="D3555" s="30" t="s">
        <v>592</v>
      </c>
      <c r="E3555" s="30" t="s">
        <v>517</v>
      </c>
      <c r="F3555">
        <v>9.950248756218906E-2</v>
      </c>
      <c r="G3555" s="30" t="s">
        <v>387</v>
      </c>
      <c r="H3555" t="s">
        <v>632</v>
      </c>
    </row>
    <row r="3556" spans="1:8" x14ac:dyDescent="0.35">
      <c r="A3556" s="30" t="s">
        <v>287</v>
      </c>
      <c r="B3556">
        <v>3</v>
      </c>
      <c r="C3556" s="30" t="s">
        <v>520</v>
      </c>
      <c r="D3556" s="30" t="s">
        <v>592</v>
      </c>
      <c r="E3556" s="30" t="s">
        <v>518</v>
      </c>
      <c r="F3556">
        <v>9.6339113680154145E-2</v>
      </c>
      <c r="G3556" s="30" t="s">
        <v>388</v>
      </c>
      <c r="H3556" t="s">
        <v>632</v>
      </c>
    </row>
    <row r="3557" spans="1:8" x14ac:dyDescent="0.35">
      <c r="A3557" s="30" t="s">
        <v>287</v>
      </c>
      <c r="B3557">
        <v>4</v>
      </c>
      <c r="C3557" s="30" t="s">
        <v>521</v>
      </c>
      <c r="D3557" s="30" t="s">
        <v>592</v>
      </c>
      <c r="E3557" s="30" t="s">
        <v>511</v>
      </c>
      <c r="F3557">
        <v>0.19960079840319361</v>
      </c>
      <c r="G3557" s="30" t="s">
        <v>389</v>
      </c>
      <c r="H3557" t="s">
        <v>511</v>
      </c>
    </row>
    <row r="3558" spans="1:8" x14ac:dyDescent="0.35">
      <c r="A3558" s="30" t="s">
        <v>287</v>
      </c>
      <c r="B3558">
        <v>4</v>
      </c>
      <c r="C3558" s="30" t="s">
        <v>521</v>
      </c>
      <c r="D3558" s="30" t="s">
        <v>592</v>
      </c>
      <c r="E3558" s="30" t="s">
        <v>512</v>
      </c>
      <c r="F3558">
        <v>0.11359333585762968</v>
      </c>
      <c r="G3558" s="30" t="s">
        <v>390</v>
      </c>
      <c r="H3558" t="s">
        <v>609</v>
      </c>
    </row>
    <row r="3559" spans="1:8" x14ac:dyDescent="0.35">
      <c r="A3559" s="30" t="s">
        <v>287</v>
      </c>
      <c r="B3559">
        <v>4</v>
      </c>
      <c r="C3559" s="30" t="s">
        <v>521</v>
      </c>
      <c r="D3559" s="30" t="s">
        <v>592</v>
      </c>
      <c r="E3559" s="30" t="s">
        <v>513</v>
      </c>
      <c r="F3559">
        <v>0.15917230401910065</v>
      </c>
      <c r="G3559" s="30" t="s">
        <v>391</v>
      </c>
      <c r="H3559" t="s">
        <v>609</v>
      </c>
    </row>
    <row r="3560" spans="1:8" x14ac:dyDescent="0.35">
      <c r="A3560" s="30" t="s">
        <v>287</v>
      </c>
      <c r="B3560">
        <v>4</v>
      </c>
      <c r="C3560" s="30" t="s">
        <v>521</v>
      </c>
      <c r="D3560" s="30" t="s">
        <v>592</v>
      </c>
      <c r="E3560" s="30" t="s">
        <v>514</v>
      </c>
      <c r="F3560">
        <v>0.17428350116189001</v>
      </c>
      <c r="G3560" s="30" t="s">
        <v>392</v>
      </c>
      <c r="H3560" t="s">
        <v>609</v>
      </c>
    </row>
    <row r="3561" spans="1:8" x14ac:dyDescent="0.35">
      <c r="A3561" s="30" t="s">
        <v>287</v>
      </c>
      <c r="B3561">
        <v>4</v>
      </c>
      <c r="C3561" s="30" t="s">
        <v>521</v>
      </c>
      <c r="D3561" s="30" t="s">
        <v>592</v>
      </c>
      <c r="E3561" s="30" t="s">
        <v>52</v>
      </c>
      <c r="F3561">
        <v>0.132375189107413</v>
      </c>
      <c r="G3561" s="30" t="s">
        <v>393</v>
      </c>
      <c r="H3561" t="s">
        <v>610</v>
      </c>
    </row>
    <row r="3562" spans="1:8" x14ac:dyDescent="0.35">
      <c r="A3562" s="30" t="s">
        <v>287</v>
      </c>
      <c r="B3562">
        <v>4</v>
      </c>
      <c r="C3562" s="30" t="s">
        <v>521</v>
      </c>
      <c r="D3562" s="30" t="s">
        <v>592</v>
      </c>
      <c r="E3562" s="30" t="s">
        <v>54</v>
      </c>
      <c r="F3562">
        <v>0.13935894883535735</v>
      </c>
      <c r="G3562" s="30" t="s">
        <v>394</v>
      </c>
      <c r="H3562" t="s">
        <v>611</v>
      </c>
    </row>
    <row r="3563" spans="1:8" x14ac:dyDescent="0.35">
      <c r="A3563" s="30" t="s">
        <v>287</v>
      </c>
      <c r="B3563">
        <v>4</v>
      </c>
      <c r="C3563" s="30" t="s">
        <v>521</v>
      </c>
      <c r="D3563" s="30" t="s">
        <v>592</v>
      </c>
      <c r="E3563" s="30" t="s">
        <v>56</v>
      </c>
      <c r="F3563">
        <v>0.14389869531849578</v>
      </c>
      <c r="G3563" s="30" t="s">
        <v>395</v>
      </c>
      <c r="H3563" t="s">
        <v>612</v>
      </c>
    </row>
    <row r="3564" spans="1:8" x14ac:dyDescent="0.35">
      <c r="A3564" s="30" t="s">
        <v>287</v>
      </c>
      <c r="B3564">
        <v>4</v>
      </c>
      <c r="C3564" s="30" t="s">
        <v>521</v>
      </c>
      <c r="D3564" s="30" t="s">
        <v>592</v>
      </c>
      <c r="E3564" s="30" t="s">
        <v>58</v>
      </c>
      <c r="F3564">
        <v>0.16791781904385622</v>
      </c>
      <c r="G3564" s="30" t="s">
        <v>396</v>
      </c>
      <c r="H3564" t="s">
        <v>613</v>
      </c>
    </row>
    <row r="3565" spans="1:8" x14ac:dyDescent="0.35">
      <c r="A3565" s="30" t="s">
        <v>287</v>
      </c>
      <c r="B3565">
        <v>4</v>
      </c>
      <c r="C3565" s="30" t="s">
        <v>521</v>
      </c>
      <c r="D3565" s="30" t="s">
        <v>592</v>
      </c>
      <c r="E3565" s="30" t="s">
        <v>60</v>
      </c>
      <c r="F3565">
        <v>0.13977964150633121</v>
      </c>
      <c r="G3565" s="30" t="s">
        <v>397</v>
      </c>
      <c r="H3565" t="s">
        <v>614</v>
      </c>
    </row>
    <row r="3566" spans="1:8" x14ac:dyDescent="0.35">
      <c r="A3566" s="30" t="s">
        <v>287</v>
      </c>
      <c r="B3566">
        <v>4</v>
      </c>
      <c r="C3566" s="30" t="s">
        <v>521</v>
      </c>
      <c r="D3566" s="30" t="s">
        <v>592</v>
      </c>
      <c r="E3566" s="30" t="s">
        <v>62</v>
      </c>
      <c r="F3566">
        <v>0.19976028765481418</v>
      </c>
      <c r="G3566" s="30" t="s">
        <v>398</v>
      </c>
      <c r="H3566" t="s">
        <v>615</v>
      </c>
    </row>
    <row r="3567" spans="1:8" x14ac:dyDescent="0.35">
      <c r="A3567" s="30" t="s">
        <v>287</v>
      </c>
      <c r="B3567">
        <v>4</v>
      </c>
      <c r="C3567" s="30" t="s">
        <v>521</v>
      </c>
      <c r="D3567" s="30" t="s">
        <v>592</v>
      </c>
      <c r="E3567" s="30" t="s">
        <v>64</v>
      </c>
      <c r="F3567">
        <v>0.16198704103671704</v>
      </c>
      <c r="G3567" s="30" t="s">
        <v>399</v>
      </c>
      <c r="H3567" t="s">
        <v>616</v>
      </c>
    </row>
    <row r="3568" spans="1:8" x14ac:dyDescent="0.35">
      <c r="A3568" s="30" t="s">
        <v>287</v>
      </c>
      <c r="B3568">
        <v>4</v>
      </c>
      <c r="C3568" s="30" t="s">
        <v>521</v>
      </c>
      <c r="D3568" s="30" t="s">
        <v>592</v>
      </c>
      <c r="E3568" s="30" t="s">
        <v>515</v>
      </c>
      <c r="F3568">
        <v>8.3148558758314839E-2</v>
      </c>
      <c r="G3568" s="30" t="s">
        <v>400</v>
      </c>
      <c r="H3568" t="s">
        <v>617</v>
      </c>
    </row>
    <row r="3569" spans="1:8" x14ac:dyDescent="0.35">
      <c r="A3569" s="30" t="s">
        <v>287</v>
      </c>
      <c r="B3569">
        <v>4</v>
      </c>
      <c r="C3569" s="30" t="s">
        <v>521</v>
      </c>
      <c r="D3569" s="30" t="s">
        <v>592</v>
      </c>
      <c r="E3569" s="30" t="s">
        <v>516</v>
      </c>
      <c r="F3569">
        <v>0.11053795136330141</v>
      </c>
      <c r="G3569" s="30" t="s">
        <v>401</v>
      </c>
      <c r="H3569" t="s">
        <v>617</v>
      </c>
    </row>
    <row r="3570" spans="1:8" x14ac:dyDescent="0.35">
      <c r="A3570" s="30" t="s">
        <v>287</v>
      </c>
      <c r="B3570">
        <v>4</v>
      </c>
      <c r="C3570" s="30" t="s">
        <v>521</v>
      </c>
      <c r="D3570" s="30" t="s">
        <v>592</v>
      </c>
      <c r="E3570" s="30" t="s">
        <v>68</v>
      </c>
      <c r="F3570">
        <v>0.1229796205200281</v>
      </c>
      <c r="G3570" s="30" t="s">
        <v>402</v>
      </c>
      <c r="H3570" t="s">
        <v>618</v>
      </c>
    </row>
    <row r="3571" spans="1:8" x14ac:dyDescent="0.35">
      <c r="A3571" s="30" t="s">
        <v>287</v>
      </c>
      <c r="B3571">
        <v>4</v>
      </c>
      <c r="C3571" s="30" t="s">
        <v>521</v>
      </c>
      <c r="D3571" s="30" t="s">
        <v>592</v>
      </c>
      <c r="E3571" s="30" t="s">
        <v>70</v>
      </c>
      <c r="F3571">
        <v>9.9681020733652301E-2</v>
      </c>
      <c r="G3571" s="30" t="s">
        <v>403</v>
      </c>
      <c r="H3571" t="s">
        <v>619</v>
      </c>
    </row>
    <row r="3572" spans="1:8" x14ac:dyDescent="0.35">
      <c r="A3572" s="30" t="s">
        <v>287</v>
      </c>
      <c r="B3572">
        <v>4</v>
      </c>
      <c r="C3572" s="30" t="s">
        <v>521</v>
      </c>
      <c r="D3572" s="30" t="s">
        <v>592</v>
      </c>
      <c r="E3572" s="30" t="s">
        <v>72</v>
      </c>
      <c r="F3572">
        <v>8.2538517975055015E-2</v>
      </c>
      <c r="G3572" s="30" t="s">
        <v>404</v>
      </c>
      <c r="H3572" t="s">
        <v>620</v>
      </c>
    </row>
    <row r="3573" spans="1:8" x14ac:dyDescent="0.35">
      <c r="A3573" s="30" t="s">
        <v>287</v>
      </c>
      <c r="B3573">
        <v>4</v>
      </c>
      <c r="C3573" s="30" t="s">
        <v>521</v>
      </c>
      <c r="D3573" s="30" t="s">
        <v>592</v>
      </c>
      <c r="E3573" s="30" t="s">
        <v>74</v>
      </c>
      <c r="F3573">
        <v>0.11937922801432549</v>
      </c>
      <c r="G3573" s="30" t="s">
        <v>405</v>
      </c>
      <c r="H3573" t="s">
        <v>621</v>
      </c>
    </row>
    <row r="3574" spans="1:8" x14ac:dyDescent="0.35">
      <c r="A3574" s="30" t="s">
        <v>287</v>
      </c>
      <c r="B3574">
        <v>4</v>
      </c>
      <c r="C3574" s="30" t="s">
        <v>521</v>
      </c>
      <c r="D3574" s="30" t="s">
        <v>592</v>
      </c>
      <c r="E3574" s="30" t="s">
        <v>76</v>
      </c>
      <c r="F3574">
        <v>8.0418174507438683E-2</v>
      </c>
      <c r="G3574" s="30" t="s">
        <v>406</v>
      </c>
      <c r="H3574" t="s">
        <v>622</v>
      </c>
    </row>
    <row r="3575" spans="1:8" x14ac:dyDescent="0.35">
      <c r="A3575" s="30" t="s">
        <v>287</v>
      </c>
      <c r="B3575">
        <v>4</v>
      </c>
      <c r="C3575" s="30" t="s">
        <v>521</v>
      </c>
      <c r="D3575" s="30" t="s">
        <v>592</v>
      </c>
      <c r="E3575" s="30" t="s">
        <v>78</v>
      </c>
      <c r="F3575">
        <v>9.0361445783132516E-2</v>
      </c>
      <c r="G3575" s="30" t="s">
        <v>407</v>
      </c>
      <c r="H3575" t="s">
        <v>623</v>
      </c>
    </row>
    <row r="3576" spans="1:8" x14ac:dyDescent="0.35">
      <c r="A3576" s="30" t="s">
        <v>287</v>
      </c>
      <c r="B3576">
        <v>4</v>
      </c>
      <c r="C3576" s="30" t="s">
        <v>521</v>
      </c>
      <c r="D3576" s="30" t="s">
        <v>592</v>
      </c>
      <c r="E3576" s="30" t="s">
        <v>80</v>
      </c>
      <c r="F3576">
        <v>8.6488564289832787E-2</v>
      </c>
      <c r="G3576" s="30" t="s">
        <v>408</v>
      </c>
      <c r="H3576" t="s">
        <v>624</v>
      </c>
    </row>
    <row r="3577" spans="1:8" x14ac:dyDescent="0.35">
      <c r="A3577" s="30" t="s">
        <v>287</v>
      </c>
      <c r="B3577">
        <v>4</v>
      </c>
      <c r="C3577" s="30" t="s">
        <v>521</v>
      </c>
      <c r="D3577" s="30" t="s">
        <v>592</v>
      </c>
      <c r="E3577" s="30" t="s">
        <v>82</v>
      </c>
      <c r="F3577">
        <v>7.9697150826857938E-2</v>
      </c>
      <c r="G3577" s="30" t="s">
        <v>409</v>
      </c>
      <c r="H3577" t="s">
        <v>625</v>
      </c>
    </row>
    <row r="3578" spans="1:8" x14ac:dyDescent="0.35">
      <c r="A3578" s="30" t="s">
        <v>287</v>
      </c>
      <c r="B3578">
        <v>4</v>
      </c>
      <c r="C3578" s="30" t="s">
        <v>521</v>
      </c>
      <c r="D3578" s="30" t="s">
        <v>592</v>
      </c>
      <c r="E3578" s="30" t="s">
        <v>84</v>
      </c>
      <c r="F3578">
        <v>6.0691887517701798E-2</v>
      </c>
      <c r="G3578" s="30" t="s">
        <v>410</v>
      </c>
      <c r="H3578" t="s">
        <v>626</v>
      </c>
    </row>
    <row r="3579" spans="1:8" x14ac:dyDescent="0.35">
      <c r="A3579" s="30" t="s">
        <v>287</v>
      </c>
      <c r="B3579">
        <v>4</v>
      </c>
      <c r="C3579" s="30" t="s">
        <v>521</v>
      </c>
      <c r="D3579" s="30" t="s">
        <v>592</v>
      </c>
      <c r="E3579" s="30" t="s">
        <v>86</v>
      </c>
      <c r="F3579">
        <v>6.0072086503804564E-2</v>
      </c>
      <c r="G3579" s="30" t="s">
        <v>411</v>
      </c>
      <c r="H3579" t="s">
        <v>627</v>
      </c>
    </row>
    <row r="3580" spans="1:8" x14ac:dyDescent="0.35">
      <c r="A3580" s="30" t="s">
        <v>287</v>
      </c>
      <c r="B3580">
        <v>4</v>
      </c>
      <c r="C3580" s="30" t="s">
        <v>521</v>
      </c>
      <c r="D3580" s="30" t="s">
        <v>592</v>
      </c>
      <c r="E3580" s="30" t="s">
        <v>88</v>
      </c>
      <c r="F3580">
        <v>7.0252910477719796E-2</v>
      </c>
      <c r="G3580" s="30" t="s">
        <v>412</v>
      </c>
      <c r="H3580" t="s">
        <v>628</v>
      </c>
    </row>
    <row r="3581" spans="1:8" x14ac:dyDescent="0.35">
      <c r="A3581" s="30" t="s">
        <v>287</v>
      </c>
      <c r="B3581">
        <v>4</v>
      </c>
      <c r="C3581" s="30" t="s">
        <v>521</v>
      </c>
      <c r="D3581" s="30" t="s">
        <v>592</v>
      </c>
      <c r="E3581" s="30" t="s">
        <v>90</v>
      </c>
      <c r="F3581">
        <v>7.9697150826857938E-2</v>
      </c>
      <c r="G3581" s="30" t="s">
        <v>413</v>
      </c>
      <c r="H3581" t="s">
        <v>629</v>
      </c>
    </row>
    <row r="3582" spans="1:8" x14ac:dyDescent="0.35">
      <c r="A3582" s="30" t="s">
        <v>287</v>
      </c>
      <c r="B3582">
        <v>4</v>
      </c>
      <c r="C3582" s="30" t="s">
        <v>521</v>
      </c>
      <c r="D3582" s="30" t="s">
        <v>592</v>
      </c>
      <c r="E3582" s="30" t="s">
        <v>92</v>
      </c>
      <c r="F3582">
        <v>8.1267777326290119E-2</v>
      </c>
      <c r="G3582" s="30" t="s">
        <v>414</v>
      </c>
      <c r="H3582" t="s">
        <v>630</v>
      </c>
    </row>
    <row r="3583" spans="1:8" x14ac:dyDescent="0.35">
      <c r="A3583" s="30" t="s">
        <v>287</v>
      </c>
      <c r="B3583">
        <v>4</v>
      </c>
      <c r="C3583" s="30" t="s">
        <v>521</v>
      </c>
      <c r="D3583" s="30" t="s">
        <v>592</v>
      </c>
      <c r="E3583" s="30" t="s">
        <v>94</v>
      </c>
      <c r="F3583">
        <v>7.9302141157811257E-2</v>
      </c>
      <c r="G3583" s="30" t="s">
        <v>415</v>
      </c>
      <c r="H3583" t="s">
        <v>631</v>
      </c>
    </row>
    <row r="3584" spans="1:8" x14ac:dyDescent="0.35">
      <c r="A3584" s="30" t="s">
        <v>287</v>
      </c>
      <c r="B3584">
        <v>4</v>
      </c>
      <c r="C3584" s="30" t="s">
        <v>521</v>
      </c>
      <c r="D3584" s="30" t="s">
        <v>592</v>
      </c>
      <c r="E3584" s="30" t="s">
        <v>517</v>
      </c>
      <c r="F3584">
        <v>7.9601990049751256E-2</v>
      </c>
      <c r="G3584" s="30" t="s">
        <v>416</v>
      </c>
      <c r="H3584" t="s">
        <v>632</v>
      </c>
    </row>
    <row r="3585" spans="1:8" x14ac:dyDescent="0.35">
      <c r="A3585" s="30" t="s">
        <v>287</v>
      </c>
      <c r="B3585">
        <v>4</v>
      </c>
      <c r="C3585" s="30" t="s">
        <v>521</v>
      </c>
      <c r="D3585" s="30" t="s">
        <v>592</v>
      </c>
      <c r="E3585" s="30" t="s">
        <v>518</v>
      </c>
      <c r="F3585">
        <v>7.7071290944123308E-2</v>
      </c>
      <c r="G3585" s="30" t="s">
        <v>417</v>
      </c>
      <c r="H3585" t="s">
        <v>632</v>
      </c>
    </row>
    <row r="3586" spans="1:8" x14ac:dyDescent="0.35">
      <c r="A3586" s="30" t="s">
        <v>287</v>
      </c>
      <c r="B3586">
        <v>5</v>
      </c>
      <c r="C3586" s="30" t="s">
        <v>522</v>
      </c>
      <c r="D3586" s="30" t="s">
        <v>592</v>
      </c>
      <c r="E3586" s="30" t="s">
        <v>511</v>
      </c>
      <c r="F3586">
        <v>0.19960079840319361</v>
      </c>
      <c r="G3586" s="30" t="s">
        <v>418</v>
      </c>
      <c r="H3586" t="s">
        <v>511</v>
      </c>
    </row>
    <row r="3587" spans="1:8" x14ac:dyDescent="0.35">
      <c r="A3587" s="30" t="s">
        <v>287</v>
      </c>
      <c r="B3587">
        <v>5</v>
      </c>
      <c r="C3587" s="30" t="s">
        <v>522</v>
      </c>
      <c r="D3587" s="30" t="s">
        <v>592</v>
      </c>
      <c r="E3587" s="30" t="s">
        <v>512</v>
      </c>
      <c r="F3587">
        <v>9.4661113214691395E-2</v>
      </c>
      <c r="G3587" s="30" t="s">
        <v>419</v>
      </c>
      <c r="H3587" t="s">
        <v>609</v>
      </c>
    </row>
    <row r="3588" spans="1:8" x14ac:dyDescent="0.35">
      <c r="A3588" s="30" t="s">
        <v>287</v>
      </c>
      <c r="B3588">
        <v>5</v>
      </c>
      <c r="C3588" s="30" t="s">
        <v>522</v>
      </c>
      <c r="D3588" s="30" t="s">
        <v>592</v>
      </c>
      <c r="E3588" s="30" t="s">
        <v>513</v>
      </c>
      <c r="F3588">
        <v>7.9586152009550326E-2</v>
      </c>
      <c r="G3588" s="30" t="s">
        <v>420</v>
      </c>
      <c r="H3588" t="s">
        <v>609</v>
      </c>
    </row>
    <row r="3589" spans="1:8" x14ac:dyDescent="0.35">
      <c r="A3589" s="30" t="s">
        <v>287</v>
      </c>
      <c r="B3589">
        <v>5</v>
      </c>
      <c r="C3589" s="30" t="s">
        <v>522</v>
      </c>
      <c r="D3589" s="30" t="s">
        <v>592</v>
      </c>
      <c r="E3589" s="30" t="s">
        <v>514</v>
      </c>
      <c r="F3589">
        <v>9.6824167312161119E-2</v>
      </c>
      <c r="G3589" s="30" t="s">
        <v>421</v>
      </c>
      <c r="H3589" t="s">
        <v>609</v>
      </c>
    </row>
    <row r="3590" spans="1:8" x14ac:dyDescent="0.35">
      <c r="A3590" s="30" t="s">
        <v>287</v>
      </c>
      <c r="B3590">
        <v>5</v>
      </c>
      <c r="C3590" s="30" t="s">
        <v>522</v>
      </c>
      <c r="D3590" s="30" t="s">
        <v>592</v>
      </c>
      <c r="E3590" s="30" t="s">
        <v>52</v>
      </c>
      <c r="F3590">
        <v>0.11346444780635401</v>
      </c>
      <c r="G3590" s="30" t="s">
        <v>422</v>
      </c>
      <c r="H3590" t="s">
        <v>610</v>
      </c>
    </row>
    <row r="3591" spans="1:8" x14ac:dyDescent="0.35">
      <c r="A3591" s="30" t="s">
        <v>287</v>
      </c>
      <c r="B3591">
        <v>5</v>
      </c>
      <c r="C3591" s="30" t="s">
        <v>522</v>
      </c>
      <c r="D3591" s="30" t="s">
        <v>592</v>
      </c>
      <c r="E3591" s="30" t="s">
        <v>54</v>
      </c>
      <c r="F3591">
        <v>5.9725263786581731E-2</v>
      </c>
      <c r="G3591" s="30" t="s">
        <v>423</v>
      </c>
      <c r="H3591" t="s">
        <v>611</v>
      </c>
    </row>
    <row r="3592" spans="1:8" x14ac:dyDescent="0.35">
      <c r="A3592" s="30" t="s">
        <v>287</v>
      </c>
      <c r="B3592">
        <v>5</v>
      </c>
      <c r="C3592" s="30" t="s">
        <v>522</v>
      </c>
      <c r="D3592" s="30" t="s">
        <v>592</v>
      </c>
      <c r="E3592" s="30" t="s">
        <v>56</v>
      </c>
      <c r="F3592">
        <v>8.6339217191097467E-2</v>
      </c>
      <c r="G3592" s="30" t="s">
        <v>424</v>
      </c>
      <c r="H3592" t="s">
        <v>612</v>
      </c>
    </row>
    <row r="3593" spans="1:8" x14ac:dyDescent="0.35">
      <c r="A3593" s="30" t="s">
        <v>287</v>
      </c>
      <c r="B3593">
        <v>5</v>
      </c>
      <c r="C3593" s="30" t="s">
        <v>522</v>
      </c>
      <c r="D3593" s="30" t="s">
        <v>592</v>
      </c>
      <c r="E3593" s="30" t="s">
        <v>58</v>
      </c>
      <c r="F3593">
        <v>8.8897668905570909E-2</v>
      </c>
      <c r="G3593" s="30" t="s">
        <v>425</v>
      </c>
      <c r="H3593" t="s">
        <v>613</v>
      </c>
    </row>
    <row r="3594" spans="1:8" x14ac:dyDescent="0.35">
      <c r="A3594" s="30" t="s">
        <v>287</v>
      </c>
      <c r="B3594">
        <v>5</v>
      </c>
      <c r="C3594" s="30" t="s">
        <v>522</v>
      </c>
      <c r="D3594" s="30" t="s">
        <v>592</v>
      </c>
      <c r="E3594" s="30" t="s">
        <v>60</v>
      </c>
      <c r="F3594">
        <v>9.0445650386449583E-2</v>
      </c>
      <c r="G3594" s="30" t="s">
        <v>426</v>
      </c>
      <c r="H3594" t="s">
        <v>614</v>
      </c>
    </row>
    <row r="3595" spans="1:8" x14ac:dyDescent="0.35">
      <c r="A3595" s="30" t="s">
        <v>287</v>
      </c>
      <c r="B3595">
        <v>5</v>
      </c>
      <c r="C3595" s="30" t="s">
        <v>522</v>
      </c>
      <c r="D3595" s="30" t="s">
        <v>592</v>
      </c>
      <c r="E3595" s="30" t="s">
        <v>62</v>
      </c>
      <c r="F3595">
        <v>8.9892129444666374E-2</v>
      </c>
      <c r="G3595" s="30" t="s">
        <v>427</v>
      </c>
      <c r="H3595" t="s">
        <v>615</v>
      </c>
    </row>
    <row r="3596" spans="1:8" x14ac:dyDescent="0.35">
      <c r="A3596" s="30" t="s">
        <v>287</v>
      </c>
      <c r="B3596">
        <v>5</v>
      </c>
      <c r="C3596" s="30" t="s">
        <v>522</v>
      </c>
      <c r="D3596" s="30" t="s">
        <v>592</v>
      </c>
      <c r="E3596" s="30" t="s">
        <v>64</v>
      </c>
      <c r="F3596">
        <v>0.1259899208063355</v>
      </c>
      <c r="G3596" s="30" t="s">
        <v>428</v>
      </c>
      <c r="H3596" t="s">
        <v>616</v>
      </c>
    </row>
    <row r="3597" spans="1:8" x14ac:dyDescent="0.35">
      <c r="A3597" s="30" t="s">
        <v>287</v>
      </c>
      <c r="B3597">
        <v>5</v>
      </c>
      <c r="C3597" s="30" t="s">
        <v>522</v>
      </c>
      <c r="D3597" s="30" t="s">
        <v>592</v>
      </c>
      <c r="E3597" s="30" t="s">
        <v>515</v>
      </c>
      <c r="F3597">
        <v>0.10162601626016259</v>
      </c>
      <c r="G3597" s="30" t="s">
        <v>429</v>
      </c>
      <c r="H3597" t="s">
        <v>617</v>
      </c>
    </row>
    <row r="3598" spans="1:8" x14ac:dyDescent="0.35">
      <c r="A3598" s="30" t="s">
        <v>287</v>
      </c>
      <c r="B3598">
        <v>5</v>
      </c>
      <c r="C3598" s="30" t="s">
        <v>522</v>
      </c>
      <c r="D3598" s="30" t="s">
        <v>592</v>
      </c>
      <c r="E3598" s="30" t="s">
        <v>516</v>
      </c>
      <c r="F3598">
        <v>8.2903463522476045E-2</v>
      </c>
      <c r="G3598" s="30" t="s">
        <v>430</v>
      </c>
      <c r="H3598" t="s">
        <v>617</v>
      </c>
    </row>
    <row r="3599" spans="1:8" x14ac:dyDescent="0.35">
      <c r="A3599" s="30" t="s">
        <v>287</v>
      </c>
      <c r="B3599">
        <v>5</v>
      </c>
      <c r="C3599" s="30" t="s">
        <v>522</v>
      </c>
      <c r="D3599" s="30" t="s">
        <v>592</v>
      </c>
      <c r="E3599" s="30" t="s">
        <v>68</v>
      </c>
      <c r="F3599">
        <v>8.784258608573435E-2</v>
      </c>
      <c r="G3599" s="30" t="s">
        <v>431</v>
      </c>
      <c r="H3599" t="s">
        <v>618</v>
      </c>
    </row>
    <row r="3600" spans="1:8" x14ac:dyDescent="0.35">
      <c r="A3600" s="30" t="s">
        <v>287</v>
      </c>
      <c r="B3600">
        <v>5</v>
      </c>
      <c r="C3600" s="30" t="s">
        <v>522</v>
      </c>
      <c r="D3600" s="30" t="s">
        <v>592</v>
      </c>
      <c r="E3600" s="30" t="s">
        <v>70</v>
      </c>
      <c r="F3600">
        <v>0.10964912280701752</v>
      </c>
      <c r="G3600" s="30" t="s">
        <v>432</v>
      </c>
      <c r="H3600" t="s">
        <v>619</v>
      </c>
    </row>
    <row r="3601" spans="1:8" x14ac:dyDescent="0.35">
      <c r="A3601" s="30" t="s">
        <v>287</v>
      </c>
      <c r="B3601">
        <v>5</v>
      </c>
      <c r="C3601" s="30" t="s">
        <v>522</v>
      </c>
      <c r="D3601" s="30" t="s">
        <v>592</v>
      </c>
      <c r="E3601" s="30" t="s">
        <v>72</v>
      </c>
      <c r="F3601">
        <v>0.1467351430667645</v>
      </c>
      <c r="G3601" s="30" t="s">
        <v>433</v>
      </c>
      <c r="H3601" t="s">
        <v>620</v>
      </c>
    </row>
    <row r="3602" spans="1:8" x14ac:dyDescent="0.35">
      <c r="A3602" s="30" t="s">
        <v>287</v>
      </c>
      <c r="B3602">
        <v>5</v>
      </c>
      <c r="C3602" s="30" t="s">
        <v>522</v>
      </c>
      <c r="D3602" s="30" t="s">
        <v>592</v>
      </c>
      <c r="E3602" s="30" t="s">
        <v>74</v>
      </c>
      <c r="F3602">
        <v>0.12932749701551929</v>
      </c>
      <c r="G3602" s="30" t="s">
        <v>434</v>
      </c>
      <c r="H3602" t="s">
        <v>621</v>
      </c>
    </row>
    <row r="3603" spans="1:8" x14ac:dyDescent="0.35">
      <c r="A3603" s="30" t="s">
        <v>287</v>
      </c>
      <c r="B3603">
        <v>5</v>
      </c>
      <c r="C3603" s="30" t="s">
        <v>522</v>
      </c>
      <c r="D3603" s="30" t="s">
        <v>592</v>
      </c>
      <c r="E3603" s="30" t="s">
        <v>76</v>
      </c>
      <c r="F3603">
        <v>8.0418174507438683E-2</v>
      </c>
      <c r="G3603" s="30" t="s">
        <v>435</v>
      </c>
      <c r="H3603" t="s">
        <v>622</v>
      </c>
    </row>
    <row r="3604" spans="1:8" x14ac:dyDescent="0.35">
      <c r="A3604" s="30" t="s">
        <v>287</v>
      </c>
      <c r="B3604">
        <v>5</v>
      </c>
      <c r="C3604" s="30" t="s">
        <v>522</v>
      </c>
      <c r="D3604" s="30" t="s">
        <v>592</v>
      </c>
      <c r="E3604" s="30" t="s">
        <v>78</v>
      </c>
      <c r="F3604">
        <v>7.0281124497991967E-2</v>
      </c>
      <c r="G3604" s="30" t="s">
        <v>436</v>
      </c>
      <c r="H3604" t="s">
        <v>623</v>
      </c>
    </row>
    <row r="3605" spans="1:8" x14ac:dyDescent="0.35">
      <c r="A3605" s="30" t="s">
        <v>287</v>
      </c>
      <c r="B3605">
        <v>5</v>
      </c>
      <c r="C3605" s="30" t="s">
        <v>522</v>
      </c>
      <c r="D3605" s="30" t="s">
        <v>592</v>
      </c>
      <c r="E3605" s="30" t="s">
        <v>80</v>
      </c>
      <c r="F3605">
        <v>8.6488564289832787E-2</v>
      </c>
      <c r="G3605" s="30" t="s">
        <v>437</v>
      </c>
      <c r="H3605" t="s">
        <v>624</v>
      </c>
    </row>
    <row r="3606" spans="1:8" x14ac:dyDescent="0.35">
      <c r="A3606" s="30" t="s">
        <v>287</v>
      </c>
      <c r="B3606">
        <v>5</v>
      </c>
      <c r="C3606" s="30" t="s">
        <v>522</v>
      </c>
      <c r="D3606" s="30" t="s">
        <v>592</v>
      </c>
      <c r="E3606" s="30" t="s">
        <v>82</v>
      </c>
      <c r="F3606">
        <v>6.9735006973500699E-2</v>
      </c>
      <c r="G3606" s="30" t="s">
        <v>438</v>
      </c>
      <c r="H3606" t="s">
        <v>625</v>
      </c>
    </row>
    <row r="3607" spans="1:8" x14ac:dyDescent="0.35">
      <c r="A3607" s="30" t="s">
        <v>287</v>
      </c>
      <c r="B3607">
        <v>5</v>
      </c>
      <c r="C3607" s="30" t="s">
        <v>522</v>
      </c>
      <c r="D3607" s="30" t="s">
        <v>592</v>
      </c>
      <c r="E3607" s="30" t="s">
        <v>84</v>
      </c>
      <c r="F3607">
        <v>5.0576572931418165E-2</v>
      </c>
      <c r="G3607" s="30" t="s">
        <v>439</v>
      </c>
      <c r="H3607" t="s">
        <v>626</v>
      </c>
    </row>
    <row r="3608" spans="1:8" x14ac:dyDescent="0.35">
      <c r="A3608" s="30" t="s">
        <v>287</v>
      </c>
      <c r="B3608">
        <v>5</v>
      </c>
      <c r="C3608" s="30" t="s">
        <v>522</v>
      </c>
      <c r="D3608" s="30" t="s">
        <v>592</v>
      </c>
      <c r="E3608" s="30" t="s">
        <v>86</v>
      </c>
      <c r="F3608">
        <v>8.0096115338406076E-2</v>
      </c>
      <c r="G3608" s="30" t="s">
        <v>440</v>
      </c>
      <c r="H3608" t="s">
        <v>627</v>
      </c>
    </row>
    <row r="3609" spans="1:8" x14ac:dyDescent="0.35">
      <c r="A3609" s="30" t="s">
        <v>287</v>
      </c>
      <c r="B3609">
        <v>5</v>
      </c>
      <c r="C3609" s="30" t="s">
        <v>522</v>
      </c>
      <c r="D3609" s="30" t="s">
        <v>592</v>
      </c>
      <c r="E3609" s="30" t="s">
        <v>88</v>
      </c>
      <c r="F3609">
        <v>6.0216780409474112E-2</v>
      </c>
      <c r="G3609" s="30" t="s">
        <v>441</v>
      </c>
      <c r="H3609" t="s">
        <v>628</v>
      </c>
    </row>
    <row r="3610" spans="1:8" x14ac:dyDescent="0.35">
      <c r="A3610" s="30" t="s">
        <v>287</v>
      </c>
      <c r="B3610">
        <v>5</v>
      </c>
      <c r="C3610" s="30" t="s">
        <v>522</v>
      </c>
      <c r="D3610" s="30" t="s">
        <v>592</v>
      </c>
      <c r="E3610" s="30" t="s">
        <v>90</v>
      </c>
      <c r="F3610">
        <v>6.9735006973500699E-2</v>
      </c>
      <c r="G3610" s="30" t="s">
        <v>442</v>
      </c>
      <c r="H3610" t="s">
        <v>629</v>
      </c>
    </row>
    <row r="3611" spans="1:8" x14ac:dyDescent="0.35">
      <c r="A3611" s="30" t="s">
        <v>287</v>
      </c>
      <c r="B3611">
        <v>5</v>
      </c>
      <c r="C3611" s="30" t="s">
        <v>522</v>
      </c>
      <c r="D3611" s="30" t="s">
        <v>592</v>
      </c>
      <c r="E3611" s="30" t="s">
        <v>92</v>
      </c>
      <c r="F3611">
        <v>7.1109305160503858E-2</v>
      </c>
      <c r="G3611" s="30" t="s">
        <v>443</v>
      </c>
      <c r="H3611" t="s">
        <v>630</v>
      </c>
    </row>
    <row r="3612" spans="1:8" x14ac:dyDescent="0.35">
      <c r="A3612" s="30" t="s">
        <v>287</v>
      </c>
      <c r="B3612">
        <v>5</v>
      </c>
      <c r="C3612" s="30" t="s">
        <v>522</v>
      </c>
      <c r="D3612" s="30" t="s">
        <v>592</v>
      </c>
      <c r="E3612" s="30" t="s">
        <v>94</v>
      </c>
      <c r="F3612">
        <v>7.9302141157811257E-2</v>
      </c>
      <c r="G3612" s="30" t="s">
        <v>444</v>
      </c>
      <c r="H3612" t="s">
        <v>631</v>
      </c>
    </row>
    <row r="3613" spans="1:8" x14ac:dyDescent="0.35">
      <c r="A3613" s="30" t="s">
        <v>287</v>
      </c>
      <c r="B3613">
        <v>5</v>
      </c>
      <c r="C3613" s="30" t="s">
        <v>522</v>
      </c>
      <c r="D3613" s="30" t="s">
        <v>592</v>
      </c>
      <c r="E3613" s="30" t="s">
        <v>517</v>
      </c>
      <c r="F3613">
        <v>5.9701492537313439E-2</v>
      </c>
      <c r="G3613" s="30" t="s">
        <v>445</v>
      </c>
      <c r="H3613" t="s">
        <v>632</v>
      </c>
    </row>
    <row r="3614" spans="1:8" x14ac:dyDescent="0.35">
      <c r="A3614" s="30" t="s">
        <v>287</v>
      </c>
      <c r="B3614">
        <v>5</v>
      </c>
      <c r="C3614" s="30" t="s">
        <v>522</v>
      </c>
      <c r="D3614" s="30" t="s">
        <v>592</v>
      </c>
      <c r="E3614" s="30" t="s">
        <v>518</v>
      </c>
      <c r="F3614">
        <v>5.7803468208092484E-2</v>
      </c>
      <c r="G3614" s="30" t="s">
        <v>446</v>
      </c>
      <c r="H3614" t="s">
        <v>632</v>
      </c>
    </row>
    <row r="3615" spans="1:8" x14ac:dyDescent="0.35">
      <c r="A3615" s="30" t="s">
        <v>287</v>
      </c>
      <c r="B3615">
        <v>6</v>
      </c>
      <c r="C3615" s="30" t="s">
        <v>523</v>
      </c>
      <c r="D3615" s="30" t="s">
        <v>592</v>
      </c>
      <c r="E3615" s="30" t="s">
        <v>511</v>
      </c>
      <c r="F3615">
        <v>3.3532934131736529</v>
      </c>
      <c r="G3615" s="30" t="s">
        <v>447</v>
      </c>
      <c r="H3615" t="s">
        <v>511</v>
      </c>
    </row>
    <row r="3616" spans="1:8" x14ac:dyDescent="0.35">
      <c r="A3616" s="30" t="s">
        <v>287</v>
      </c>
      <c r="B3616">
        <v>6</v>
      </c>
      <c r="C3616" s="30" t="s">
        <v>523</v>
      </c>
      <c r="D3616" s="30" t="s">
        <v>592</v>
      </c>
      <c r="E3616" s="30" t="s">
        <v>512</v>
      </c>
      <c r="F3616">
        <v>2.0636122680802726</v>
      </c>
      <c r="G3616" s="30" t="s">
        <v>448</v>
      </c>
      <c r="H3616" t="s">
        <v>609</v>
      </c>
    </row>
    <row r="3617" spans="1:8" x14ac:dyDescent="0.35">
      <c r="A3617" s="30" t="s">
        <v>287</v>
      </c>
      <c r="B3617">
        <v>6</v>
      </c>
      <c r="C3617" s="30" t="s">
        <v>523</v>
      </c>
      <c r="D3617" s="30" t="s">
        <v>592</v>
      </c>
      <c r="E3617" s="30" t="s">
        <v>513</v>
      </c>
      <c r="F3617">
        <v>1.8901711102268202</v>
      </c>
      <c r="G3617" s="30" t="s">
        <v>449</v>
      </c>
      <c r="H3617" t="s">
        <v>609</v>
      </c>
    </row>
    <row r="3618" spans="1:8" x14ac:dyDescent="0.35">
      <c r="A3618" s="30" t="s">
        <v>287</v>
      </c>
      <c r="B3618">
        <v>6</v>
      </c>
      <c r="C3618" s="30" t="s">
        <v>523</v>
      </c>
      <c r="D3618" s="30" t="s">
        <v>592</v>
      </c>
      <c r="E3618" s="30" t="s">
        <v>514</v>
      </c>
      <c r="F3618">
        <v>1.9558481797056551</v>
      </c>
      <c r="G3618" s="30" t="s">
        <v>450</v>
      </c>
      <c r="H3618" t="s">
        <v>609</v>
      </c>
    </row>
    <row r="3619" spans="1:8" x14ac:dyDescent="0.35">
      <c r="A3619" s="30" t="s">
        <v>287</v>
      </c>
      <c r="B3619">
        <v>6</v>
      </c>
      <c r="C3619" s="30" t="s">
        <v>523</v>
      </c>
      <c r="D3619" s="30" t="s">
        <v>592</v>
      </c>
      <c r="E3619" s="30" t="s">
        <v>52</v>
      </c>
      <c r="F3619">
        <v>2.0234493192133129</v>
      </c>
      <c r="G3619" s="30" t="s">
        <v>451</v>
      </c>
      <c r="H3619" t="s">
        <v>610</v>
      </c>
    </row>
    <row r="3620" spans="1:8" x14ac:dyDescent="0.35">
      <c r="A3620" s="30" t="s">
        <v>287</v>
      </c>
      <c r="B3620">
        <v>6</v>
      </c>
      <c r="C3620" s="30" t="s">
        <v>523</v>
      </c>
      <c r="D3620" s="30" t="s">
        <v>592</v>
      </c>
      <c r="E3620" s="30" t="s">
        <v>54</v>
      </c>
      <c r="F3620">
        <v>1.8315747561218396</v>
      </c>
      <c r="G3620" s="30" t="s">
        <v>452</v>
      </c>
      <c r="H3620" t="s">
        <v>611</v>
      </c>
    </row>
    <row r="3621" spans="1:8" x14ac:dyDescent="0.35">
      <c r="A3621" s="30" t="s">
        <v>287</v>
      </c>
      <c r="B3621">
        <v>6</v>
      </c>
      <c r="C3621" s="30" t="s">
        <v>523</v>
      </c>
      <c r="D3621" s="30" t="s">
        <v>592</v>
      </c>
      <c r="E3621" s="30" t="s">
        <v>56</v>
      </c>
      <c r="F3621">
        <v>1.8323100537221799</v>
      </c>
      <c r="G3621" s="30" t="s">
        <v>453</v>
      </c>
      <c r="H3621" t="s">
        <v>612</v>
      </c>
    </row>
    <row r="3622" spans="1:8" x14ac:dyDescent="0.35">
      <c r="A3622" s="30" t="s">
        <v>287</v>
      </c>
      <c r="B3622">
        <v>6</v>
      </c>
      <c r="C3622" s="30" t="s">
        <v>523</v>
      </c>
      <c r="D3622" s="30" t="s">
        <v>592</v>
      </c>
      <c r="E3622" s="30" t="s">
        <v>58</v>
      </c>
      <c r="F3622">
        <v>2.0347688660608454</v>
      </c>
      <c r="G3622" s="30" t="s">
        <v>454</v>
      </c>
      <c r="H3622" t="s">
        <v>613</v>
      </c>
    </row>
    <row r="3623" spans="1:8" x14ac:dyDescent="0.35">
      <c r="A3623" s="30" t="s">
        <v>287</v>
      </c>
      <c r="B3623">
        <v>6</v>
      </c>
      <c r="C3623" s="30" t="s">
        <v>523</v>
      </c>
      <c r="D3623" s="30" t="s">
        <v>592</v>
      </c>
      <c r="E3623" s="30" t="s">
        <v>60</v>
      </c>
      <c r="F3623">
        <v>1.8829139944088145</v>
      </c>
      <c r="G3623" s="30" t="s">
        <v>455</v>
      </c>
      <c r="H3623" t="s">
        <v>614</v>
      </c>
    </row>
    <row r="3624" spans="1:8" x14ac:dyDescent="0.35">
      <c r="A3624" s="30" t="s">
        <v>287</v>
      </c>
      <c r="B3624">
        <v>6</v>
      </c>
      <c r="C3624" s="30" t="s">
        <v>523</v>
      </c>
      <c r="D3624" s="30" t="s">
        <v>592</v>
      </c>
      <c r="E3624" s="30" t="s">
        <v>62</v>
      </c>
      <c r="F3624">
        <v>1.8677586895725129</v>
      </c>
      <c r="G3624" s="30" t="s">
        <v>456</v>
      </c>
      <c r="H3624" t="s">
        <v>615</v>
      </c>
    </row>
    <row r="3625" spans="1:8" x14ac:dyDescent="0.35">
      <c r="A3625" s="30" t="s">
        <v>287</v>
      </c>
      <c r="B3625">
        <v>6</v>
      </c>
      <c r="C3625" s="30" t="s">
        <v>523</v>
      </c>
      <c r="D3625" s="30" t="s">
        <v>592</v>
      </c>
      <c r="E3625" s="30" t="s">
        <v>64</v>
      </c>
      <c r="F3625">
        <v>1.83585313174946</v>
      </c>
      <c r="G3625" s="30" t="s">
        <v>457</v>
      </c>
      <c r="H3625" t="s">
        <v>616</v>
      </c>
    </row>
    <row r="3626" spans="1:8" x14ac:dyDescent="0.35">
      <c r="A3626" s="30" t="s">
        <v>287</v>
      </c>
      <c r="B3626">
        <v>6</v>
      </c>
      <c r="C3626" s="30" t="s">
        <v>523</v>
      </c>
      <c r="D3626" s="30" t="s">
        <v>592</v>
      </c>
      <c r="E3626" s="30" t="s">
        <v>515</v>
      </c>
      <c r="F3626">
        <v>2.0602365114560235</v>
      </c>
      <c r="G3626" s="30" t="s">
        <v>458</v>
      </c>
      <c r="H3626" t="s">
        <v>617</v>
      </c>
    </row>
    <row r="3627" spans="1:8" x14ac:dyDescent="0.35">
      <c r="A3627" s="30" t="s">
        <v>287</v>
      </c>
      <c r="B3627">
        <v>6</v>
      </c>
      <c r="C3627" s="30" t="s">
        <v>523</v>
      </c>
      <c r="D3627" s="30" t="s">
        <v>592</v>
      </c>
      <c r="E3627" s="30" t="s">
        <v>516</v>
      </c>
      <c r="F3627">
        <v>1.3725128960943258</v>
      </c>
      <c r="G3627" s="30" t="s">
        <v>459</v>
      </c>
      <c r="H3627" t="s">
        <v>617</v>
      </c>
    </row>
    <row r="3628" spans="1:8" x14ac:dyDescent="0.35">
      <c r="A3628" s="30" t="s">
        <v>287</v>
      </c>
      <c r="B3628">
        <v>6</v>
      </c>
      <c r="C3628" s="30" t="s">
        <v>523</v>
      </c>
      <c r="D3628" s="30" t="s">
        <v>592</v>
      </c>
      <c r="E3628" s="30" t="s">
        <v>68</v>
      </c>
      <c r="F3628">
        <v>1.2737174982431478</v>
      </c>
      <c r="G3628" s="30" t="s">
        <v>460</v>
      </c>
      <c r="H3628" t="s">
        <v>618</v>
      </c>
    </row>
    <row r="3629" spans="1:8" x14ac:dyDescent="0.35">
      <c r="A3629" s="30" t="s">
        <v>287</v>
      </c>
      <c r="B3629">
        <v>6</v>
      </c>
      <c r="C3629" s="30" t="s">
        <v>523</v>
      </c>
      <c r="D3629" s="30" t="s">
        <v>592</v>
      </c>
      <c r="E3629" s="30" t="s">
        <v>70</v>
      </c>
      <c r="F3629">
        <v>1.4952153110047846</v>
      </c>
      <c r="G3629" s="30" t="s">
        <v>461</v>
      </c>
      <c r="H3629" t="s">
        <v>619</v>
      </c>
    </row>
    <row r="3630" spans="1:8" x14ac:dyDescent="0.35">
      <c r="A3630" s="30" t="s">
        <v>287</v>
      </c>
      <c r="B3630">
        <v>6</v>
      </c>
      <c r="C3630" s="30" t="s">
        <v>523</v>
      </c>
      <c r="D3630" s="30" t="s">
        <v>592</v>
      </c>
      <c r="E3630" s="30" t="s">
        <v>72</v>
      </c>
      <c r="F3630">
        <v>1.4031548055759353</v>
      </c>
      <c r="G3630" s="30" t="s">
        <v>462</v>
      </c>
      <c r="H3630" t="s">
        <v>620</v>
      </c>
    </row>
    <row r="3631" spans="1:8" x14ac:dyDescent="0.35">
      <c r="A3631" s="30" t="s">
        <v>287</v>
      </c>
      <c r="B3631">
        <v>6</v>
      </c>
      <c r="C3631" s="30" t="s">
        <v>523</v>
      </c>
      <c r="D3631" s="30" t="s">
        <v>592</v>
      </c>
      <c r="E3631" s="30" t="s">
        <v>74</v>
      </c>
      <c r="F3631">
        <v>1.4623955431754874</v>
      </c>
      <c r="G3631" s="30" t="s">
        <v>463</v>
      </c>
      <c r="H3631" t="s">
        <v>621</v>
      </c>
    </row>
    <row r="3632" spans="1:8" x14ac:dyDescent="0.35">
      <c r="A3632" s="30" t="s">
        <v>287</v>
      </c>
      <c r="B3632">
        <v>6</v>
      </c>
      <c r="C3632" s="30" t="s">
        <v>523</v>
      </c>
      <c r="D3632" s="30" t="s">
        <v>592</v>
      </c>
      <c r="E3632" s="30" t="s">
        <v>76</v>
      </c>
      <c r="F3632">
        <v>1.1359067149175714</v>
      </c>
      <c r="G3632" s="30" t="s">
        <v>464</v>
      </c>
      <c r="H3632" t="s">
        <v>622</v>
      </c>
    </row>
    <row r="3633" spans="1:8" x14ac:dyDescent="0.35">
      <c r="A3633" s="30" t="s">
        <v>287</v>
      </c>
      <c r="B3633">
        <v>6</v>
      </c>
      <c r="C3633" s="30" t="s">
        <v>523</v>
      </c>
      <c r="D3633" s="30" t="s">
        <v>592</v>
      </c>
      <c r="E3633" s="30" t="s">
        <v>78</v>
      </c>
      <c r="F3633">
        <v>1.4759036144578312</v>
      </c>
      <c r="G3633" s="30" t="s">
        <v>465</v>
      </c>
      <c r="H3633" t="s">
        <v>623</v>
      </c>
    </row>
    <row r="3634" spans="1:8" x14ac:dyDescent="0.35">
      <c r="A3634" s="30" t="s">
        <v>287</v>
      </c>
      <c r="B3634">
        <v>6</v>
      </c>
      <c r="C3634" s="30" t="s">
        <v>523</v>
      </c>
      <c r="D3634" s="30" t="s">
        <v>592</v>
      </c>
      <c r="E3634" s="30" t="s">
        <v>80</v>
      </c>
      <c r="F3634">
        <v>1.1531808571977706</v>
      </c>
      <c r="G3634" s="30" t="s">
        <v>466</v>
      </c>
      <c r="H3634" t="s">
        <v>624</v>
      </c>
    </row>
    <row r="3635" spans="1:8" x14ac:dyDescent="0.35">
      <c r="A3635" s="30" t="s">
        <v>287</v>
      </c>
      <c r="B3635">
        <v>6</v>
      </c>
      <c r="C3635" s="30" t="s">
        <v>523</v>
      </c>
      <c r="D3635" s="30" t="s">
        <v>592</v>
      </c>
      <c r="E3635" s="30" t="s">
        <v>82</v>
      </c>
      <c r="F3635">
        <v>1.235305837816298</v>
      </c>
      <c r="G3635" s="30" t="s">
        <v>467</v>
      </c>
      <c r="H3635" t="s">
        <v>625</v>
      </c>
    </row>
    <row r="3636" spans="1:8" x14ac:dyDescent="0.35">
      <c r="A3636" s="30" t="s">
        <v>287</v>
      </c>
      <c r="B3636">
        <v>6</v>
      </c>
      <c r="C3636" s="30" t="s">
        <v>523</v>
      </c>
      <c r="D3636" s="30" t="s">
        <v>592</v>
      </c>
      <c r="E3636" s="30" t="s">
        <v>84</v>
      </c>
      <c r="F3636">
        <v>1.2846449524580215</v>
      </c>
      <c r="G3636" s="30" t="s">
        <v>468</v>
      </c>
      <c r="H3636" t="s">
        <v>626</v>
      </c>
    </row>
    <row r="3637" spans="1:8" x14ac:dyDescent="0.35">
      <c r="A3637" s="30" t="s">
        <v>287</v>
      </c>
      <c r="B3637">
        <v>6</v>
      </c>
      <c r="C3637" s="30" t="s">
        <v>523</v>
      </c>
      <c r="D3637" s="30" t="s">
        <v>592</v>
      </c>
      <c r="E3637" s="30" t="s">
        <v>86</v>
      </c>
      <c r="F3637">
        <v>1.1113336003203844</v>
      </c>
      <c r="G3637" s="30" t="s">
        <v>469</v>
      </c>
      <c r="H3637" t="s">
        <v>627</v>
      </c>
    </row>
    <row r="3638" spans="1:8" x14ac:dyDescent="0.35">
      <c r="A3638" s="30" t="s">
        <v>287</v>
      </c>
      <c r="B3638">
        <v>6</v>
      </c>
      <c r="C3638" s="30" t="s">
        <v>523</v>
      </c>
      <c r="D3638" s="30" t="s">
        <v>592</v>
      </c>
      <c r="E3638" s="30" t="s">
        <v>88</v>
      </c>
      <c r="F3638">
        <v>1.0638297872340428</v>
      </c>
      <c r="G3638" s="30" t="s">
        <v>470</v>
      </c>
      <c r="H3638" t="s">
        <v>628</v>
      </c>
    </row>
    <row r="3639" spans="1:8" x14ac:dyDescent="0.35">
      <c r="A3639" s="30" t="s">
        <v>287</v>
      </c>
      <c r="B3639">
        <v>6</v>
      </c>
      <c r="C3639" s="30" t="s">
        <v>523</v>
      </c>
      <c r="D3639" s="30" t="s">
        <v>592</v>
      </c>
      <c r="E3639" s="30" t="s">
        <v>90</v>
      </c>
      <c r="F3639">
        <v>1.1755329746961545</v>
      </c>
      <c r="G3639" s="30" t="s">
        <v>471</v>
      </c>
      <c r="H3639" t="s">
        <v>629</v>
      </c>
    </row>
    <row r="3640" spans="1:8" x14ac:dyDescent="0.35">
      <c r="A3640" s="30" t="s">
        <v>287</v>
      </c>
      <c r="B3640">
        <v>6</v>
      </c>
      <c r="C3640" s="30" t="s">
        <v>523</v>
      </c>
      <c r="D3640" s="30" t="s">
        <v>592</v>
      </c>
      <c r="E3640" s="30" t="s">
        <v>92</v>
      </c>
      <c r="F3640">
        <v>1.2901259650548558</v>
      </c>
      <c r="G3640" s="30" t="s">
        <v>472</v>
      </c>
      <c r="H3640" t="s">
        <v>630</v>
      </c>
    </row>
    <row r="3641" spans="1:8" x14ac:dyDescent="0.35">
      <c r="A3641" s="30" t="s">
        <v>287</v>
      </c>
      <c r="B3641">
        <v>6</v>
      </c>
      <c r="C3641" s="30" t="s">
        <v>523</v>
      </c>
      <c r="D3641" s="30" t="s">
        <v>592</v>
      </c>
      <c r="E3641" s="30" t="s">
        <v>94</v>
      </c>
      <c r="F3641">
        <v>1.4869151467089612</v>
      </c>
      <c r="G3641" s="30" t="s">
        <v>473</v>
      </c>
      <c r="H3641" t="s">
        <v>631</v>
      </c>
    </row>
    <row r="3642" spans="1:8" x14ac:dyDescent="0.35">
      <c r="A3642" s="30" t="s">
        <v>287</v>
      </c>
      <c r="B3642">
        <v>6</v>
      </c>
      <c r="C3642" s="30" t="s">
        <v>523</v>
      </c>
      <c r="D3642" s="30" t="s">
        <v>592</v>
      </c>
      <c r="E3642" s="30" t="s">
        <v>517</v>
      </c>
      <c r="F3642">
        <v>1.5124378109452739</v>
      </c>
      <c r="G3642" s="30" t="s">
        <v>474</v>
      </c>
      <c r="H3642" t="s">
        <v>632</v>
      </c>
    </row>
    <row r="3643" spans="1:8" x14ac:dyDescent="0.35">
      <c r="A3643" s="30" t="s">
        <v>287</v>
      </c>
      <c r="B3643">
        <v>6</v>
      </c>
      <c r="C3643" s="30" t="s">
        <v>523</v>
      </c>
      <c r="D3643" s="30" t="s">
        <v>592</v>
      </c>
      <c r="E3643" s="30" t="s">
        <v>518</v>
      </c>
      <c r="F3643">
        <v>1.445086705202312</v>
      </c>
      <c r="G3643" s="30" t="s">
        <v>475</v>
      </c>
      <c r="H3643" t="s">
        <v>632</v>
      </c>
    </row>
    <row r="3644" spans="1:8" x14ac:dyDescent="0.35">
      <c r="A3644" s="30" t="s">
        <v>287</v>
      </c>
      <c r="B3644">
        <v>7</v>
      </c>
      <c r="C3644" s="30" t="s">
        <v>524</v>
      </c>
      <c r="D3644" s="30" t="s">
        <v>592</v>
      </c>
      <c r="E3644" s="30" t="s">
        <v>511</v>
      </c>
      <c r="F3644">
        <v>12.92969306930693</v>
      </c>
      <c r="G3644" s="30" t="s">
        <v>476</v>
      </c>
      <c r="H3644" t="s">
        <v>511</v>
      </c>
    </row>
    <row r="3645" spans="1:8" x14ac:dyDescent="0.35">
      <c r="A3645" s="30" t="s">
        <v>287</v>
      </c>
      <c r="B3645">
        <v>7</v>
      </c>
      <c r="C3645" s="30" t="s">
        <v>524</v>
      </c>
      <c r="D3645" s="30" t="s">
        <v>592</v>
      </c>
      <c r="E3645" s="30" t="s">
        <v>512</v>
      </c>
      <c r="F3645">
        <v>8.7329449541284401</v>
      </c>
      <c r="G3645" s="30" t="s">
        <v>477</v>
      </c>
      <c r="H3645" t="s">
        <v>609</v>
      </c>
    </row>
    <row r="3646" spans="1:8" x14ac:dyDescent="0.35">
      <c r="A3646" s="30" t="s">
        <v>287</v>
      </c>
      <c r="B3646">
        <v>7</v>
      </c>
      <c r="C3646" s="30" t="s">
        <v>524</v>
      </c>
      <c r="D3646" s="30" t="s">
        <v>592</v>
      </c>
      <c r="E3646" s="30" t="s">
        <v>513</v>
      </c>
      <c r="F3646">
        <v>8.6446400742115017</v>
      </c>
      <c r="G3646" s="30" t="s">
        <v>478</v>
      </c>
      <c r="H3646" t="s">
        <v>609</v>
      </c>
    </row>
    <row r="3647" spans="1:8" x14ac:dyDescent="0.35">
      <c r="A3647" s="30" t="s">
        <v>287</v>
      </c>
      <c r="B3647">
        <v>7</v>
      </c>
      <c r="C3647" s="30" t="s">
        <v>524</v>
      </c>
      <c r="D3647" s="30" t="s">
        <v>592</v>
      </c>
      <c r="E3647" s="30" t="s">
        <v>514</v>
      </c>
      <c r="F3647">
        <v>9.0512243713733085</v>
      </c>
      <c r="G3647" s="30" t="s">
        <v>479</v>
      </c>
      <c r="H3647" t="s">
        <v>609</v>
      </c>
    </row>
    <row r="3648" spans="1:8" x14ac:dyDescent="0.35">
      <c r="A3648" s="30" t="s">
        <v>287</v>
      </c>
      <c r="B3648">
        <v>7</v>
      </c>
      <c r="C3648" s="30" t="s">
        <v>524</v>
      </c>
      <c r="D3648" s="30" t="s">
        <v>592</v>
      </c>
      <c r="E3648" s="30" t="s">
        <v>52</v>
      </c>
      <c r="F3648">
        <v>8.348146110056927</v>
      </c>
      <c r="G3648" s="30" t="s">
        <v>480</v>
      </c>
      <c r="H3648" t="s">
        <v>610</v>
      </c>
    </row>
    <row r="3649" spans="1:8" x14ac:dyDescent="0.35">
      <c r="A3649" s="30" t="s">
        <v>287</v>
      </c>
      <c r="B3649">
        <v>7</v>
      </c>
      <c r="C3649" s="30" t="s">
        <v>524</v>
      </c>
      <c r="D3649" s="30" t="s">
        <v>592</v>
      </c>
      <c r="E3649" s="30" t="s">
        <v>54</v>
      </c>
      <c r="F3649">
        <v>9.3740000000000006</v>
      </c>
      <c r="G3649" s="30" t="s">
        <v>481</v>
      </c>
      <c r="H3649" t="s">
        <v>611</v>
      </c>
    </row>
    <row r="3650" spans="1:8" x14ac:dyDescent="0.35">
      <c r="A3650" s="30" t="s">
        <v>287</v>
      </c>
      <c r="B3650">
        <v>7</v>
      </c>
      <c r="C3650" s="30" t="s">
        <v>524</v>
      </c>
      <c r="D3650" s="30" t="s">
        <v>592</v>
      </c>
      <c r="E3650" s="30" t="s">
        <v>56</v>
      </c>
      <c r="F3650">
        <v>9.245704331450094</v>
      </c>
      <c r="G3650" s="30" t="s">
        <v>482</v>
      </c>
      <c r="H3650" t="s">
        <v>612</v>
      </c>
    </row>
    <row r="3651" spans="1:8" x14ac:dyDescent="0.35">
      <c r="A3651" s="30" t="s">
        <v>287</v>
      </c>
      <c r="B3651">
        <v>7</v>
      </c>
      <c r="C3651" s="30" t="s">
        <v>524</v>
      </c>
      <c r="D3651" s="30" t="s">
        <v>592</v>
      </c>
      <c r="E3651" s="30" t="s">
        <v>58</v>
      </c>
      <c r="F3651">
        <v>8.7086774193548404</v>
      </c>
      <c r="G3651" s="30" t="s">
        <v>483</v>
      </c>
      <c r="H3651" t="s">
        <v>613</v>
      </c>
    </row>
    <row r="3652" spans="1:8" x14ac:dyDescent="0.35">
      <c r="A3652" s="30" t="s">
        <v>287</v>
      </c>
      <c r="B3652">
        <v>7</v>
      </c>
      <c r="C3652" s="30" t="s">
        <v>524</v>
      </c>
      <c r="D3652" s="30" t="s">
        <v>592</v>
      </c>
      <c r="E3652" s="30" t="s">
        <v>60</v>
      </c>
      <c r="F3652">
        <v>9.0669611650485447</v>
      </c>
      <c r="G3652" s="30" t="s">
        <v>484</v>
      </c>
      <c r="H3652" t="s">
        <v>614</v>
      </c>
    </row>
    <row r="3653" spans="1:8" x14ac:dyDescent="0.35">
      <c r="A3653" s="30" t="s">
        <v>287</v>
      </c>
      <c r="B3653">
        <v>7</v>
      </c>
      <c r="C3653" s="30" t="s">
        <v>524</v>
      </c>
      <c r="D3653" s="30" t="s">
        <v>592</v>
      </c>
      <c r="E3653" s="30" t="s">
        <v>62</v>
      </c>
      <c r="F3653">
        <v>9.358756097560974</v>
      </c>
      <c r="G3653" s="30" t="s">
        <v>485</v>
      </c>
      <c r="H3653" t="s">
        <v>615</v>
      </c>
    </row>
    <row r="3654" spans="1:8" x14ac:dyDescent="0.35">
      <c r="A3654" s="30" t="s">
        <v>287</v>
      </c>
      <c r="B3654">
        <v>7</v>
      </c>
      <c r="C3654" s="30" t="s">
        <v>524</v>
      </c>
      <c r="D3654" s="30" t="s">
        <v>592</v>
      </c>
      <c r="E3654" s="30" t="s">
        <v>64</v>
      </c>
      <c r="F3654">
        <v>9.3945094991364435</v>
      </c>
      <c r="G3654" s="30" t="s">
        <v>486</v>
      </c>
      <c r="H3654" t="s">
        <v>616</v>
      </c>
    </row>
    <row r="3655" spans="1:8" x14ac:dyDescent="0.35">
      <c r="A3655" s="30" t="s">
        <v>287</v>
      </c>
      <c r="B3655">
        <v>7</v>
      </c>
      <c r="C3655" s="30" t="s">
        <v>524</v>
      </c>
      <c r="D3655" s="30" t="s">
        <v>592</v>
      </c>
      <c r="E3655" s="30" t="s">
        <v>515</v>
      </c>
      <c r="F3655">
        <v>10.568259962049337</v>
      </c>
      <c r="G3655" s="30" t="s">
        <v>487</v>
      </c>
      <c r="H3655" t="s">
        <v>617</v>
      </c>
    </row>
    <row r="3656" spans="1:8" x14ac:dyDescent="0.35">
      <c r="A3656" s="30" t="s">
        <v>287</v>
      </c>
      <c r="B3656">
        <v>7</v>
      </c>
      <c r="C3656" s="30" t="s">
        <v>524</v>
      </c>
      <c r="D3656" s="30" t="s">
        <v>592</v>
      </c>
      <c r="E3656" s="30" t="s">
        <v>516</v>
      </c>
      <c r="F3656">
        <v>10.145520146520147</v>
      </c>
      <c r="G3656" s="30" t="s">
        <v>488</v>
      </c>
      <c r="H3656" t="s">
        <v>617</v>
      </c>
    </row>
    <row r="3657" spans="1:8" x14ac:dyDescent="0.35">
      <c r="A3657" s="30" t="s">
        <v>287</v>
      </c>
      <c r="B3657">
        <v>7</v>
      </c>
      <c r="C3657" s="30" t="s">
        <v>524</v>
      </c>
      <c r="D3657" s="30" t="s">
        <v>592</v>
      </c>
      <c r="E3657" s="30" t="s">
        <v>68</v>
      </c>
      <c r="F3657">
        <v>10.113285714285714</v>
      </c>
      <c r="G3657" s="30" t="s">
        <v>489</v>
      </c>
      <c r="H3657" t="s">
        <v>618</v>
      </c>
    </row>
    <row r="3658" spans="1:8" x14ac:dyDescent="0.35">
      <c r="A3658" s="30" t="s">
        <v>287</v>
      </c>
      <c r="B3658">
        <v>7</v>
      </c>
      <c r="C3658" s="30" t="s">
        <v>524</v>
      </c>
      <c r="D3658" s="30" t="s">
        <v>592</v>
      </c>
      <c r="E3658" s="30" t="s">
        <v>70</v>
      </c>
      <c r="F3658">
        <v>10.573074074074075</v>
      </c>
      <c r="G3658" s="30" t="s">
        <v>490</v>
      </c>
      <c r="H3658" t="s">
        <v>619</v>
      </c>
    </row>
    <row r="3659" spans="1:8" x14ac:dyDescent="0.35">
      <c r="A3659" s="30" t="s">
        <v>287</v>
      </c>
      <c r="B3659">
        <v>7</v>
      </c>
      <c r="C3659" s="30" t="s">
        <v>524</v>
      </c>
      <c r="D3659" s="30" t="s">
        <v>592</v>
      </c>
      <c r="E3659" s="30" t="s">
        <v>72</v>
      </c>
      <c r="F3659">
        <v>10.371439478584731</v>
      </c>
      <c r="G3659" s="30" t="s">
        <v>491</v>
      </c>
      <c r="H3659" t="s">
        <v>620</v>
      </c>
    </row>
    <row r="3660" spans="1:8" x14ac:dyDescent="0.35">
      <c r="A3660" s="30" t="s">
        <v>287</v>
      </c>
      <c r="B3660">
        <v>7</v>
      </c>
      <c r="C3660" s="30" t="s">
        <v>524</v>
      </c>
      <c r="D3660" s="30" t="s">
        <v>592</v>
      </c>
      <c r="E3660" s="30" t="s">
        <v>74</v>
      </c>
      <c r="F3660">
        <v>10.571390572390573</v>
      </c>
      <c r="G3660" s="30" t="s">
        <v>492</v>
      </c>
      <c r="H3660" t="s">
        <v>621</v>
      </c>
    </row>
    <row r="3661" spans="1:8" x14ac:dyDescent="0.35">
      <c r="A3661" s="30" t="s">
        <v>287</v>
      </c>
      <c r="B3661">
        <v>7</v>
      </c>
      <c r="C3661" s="30" t="s">
        <v>524</v>
      </c>
      <c r="D3661" s="30" t="s">
        <v>592</v>
      </c>
      <c r="E3661" s="30" t="s">
        <v>76</v>
      </c>
      <c r="F3661">
        <v>10.799000000000001</v>
      </c>
      <c r="G3661" s="30" t="s">
        <v>493</v>
      </c>
      <c r="H3661" t="s">
        <v>622</v>
      </c>
    </row>
    <row r="3662" spans="1:8" x14ac:dyDescent="0.35">
      <c r="A3662" s="30" t="s">
        <v>287</v>
      </c>
      <c r="B3662">
        <v>7</v>
      </c>
      <c r="C3662" s="30" t="s">
        <v>524</v>
      </c>
      <c r="D3662" s="30" t="s">
        <v>592</v>
      </c>
      <c r="E3662" s="30" t="s">
        <v>78</v>
      </c>
      <c r="F3662">
        <v>10.785106032906764</v>
      </c>
      <c r="G3662" s="30" t="s">
        <v>494</v>
      </c>
      <c r="H3662" t="s">
        <v>623</v>
      </c>
    </row>
    <row r="3663" spans="1:8" x14ac:dyDescent="0.35">
      <c r="A3663" s="30" t="s">
        <v>287</v>
      </c>
      <c r="B3663">
        <v>7</v>
      </c>
      <c r="C3663" s="30" t="s">
        <v>524</v>
      </c>
      <c r="D3663" s="30" t="s">
        <v>592</v>
      </c>
      <c r="E3663" s="30" t="s">
        <v>80</v>
      </c>
      <c r="F3663">
        <v>11.228357798165138</v>
      </c>
      <c r="G3663" s="30" t="s">
        <v>495</v>
      </c>
      <c r="H3663" t="s">
        <v>624</v>
      </c>
    </row>
    <row r="3664" spans="1:8" x14ac:dyDescent="0.35">
      <c r="A3664" s="30" t="s">
        <v>287</v>
      </c>
      <c r="B3664">
        <v>7</v>
      </c>
      <c r="C3664" s="30" t="s">
        <v>524</v>
      </c>
      <c r="D3664" s="30" t="s">
        <v>592</v>
      </c>
      <c r="E3664" s="30" t="s">
        <v>82</v>
      </c>
      <c r="F3664">
        <v>10.530914893617023</v>
      </c>
      <c r="G3664" s="30" t="s">
        <v>496</v>
      </c>
      <c r="H3664" t="s">
        <v>625</v>
      </c>
    </row>
    <row r="3665" spans="1:8" x14ac:dyDescent="0.35">
      <c r="A3665" s="30" t="s">
        <v>287</v>
      </c>
      <c r="B3665">
        <v>7</v>
      </c>
      <c r="C3665" s="30" t="s">
        <v>524</v>
      </c>
      <c r="D3665" s="30" t="s">
        <v>592</v>
      </c>
      <c r="E3665" s="30" t="s">
        <v>84</v>
      </c>
      <c r="F3665">
        <v>10.342511450381679</v>
      </c>
      <c r="G3665" s="30" t="s">
        <v>497</v>
      </c>
      <c r="H3665" t="s">
        <v>626</v>
      </c>
    </row>
    <row r="3666" spans="1:8" x14ac:dyDescent="0.35">
      <c r="A3666" s="30" t="s">
        <v>287</v>
      </c>
      <c r="B3666">
        <v>7</v>
      </c>
      <c r="C3666" s="30" t="s">
        <v>524</v>
      </c>
      <c r="D3666" s="30" t="s">
        <v>592</v>
      </c>
      <c r="E3666" s="30" t="s">
        <v>86</v>
      </c>
      <c r="F3666">
        <v>10.31334184675835</v>
      </c>
      <c r="G3666" s="30" t="s">
        <v>498</v>
      </c>
      <c r="H3666" t="s">
        <v>627</v>
      </c>
    </row>
    <row r="3667" spans="1:8" x14ac:dyDescent="0.35">
      <c r="A3667" s="30" t="s">
        <v>287</v>
      </c>
      <c r="B3667">
        <v>7</v>
      </c>
      <c r="C3667" s="30" t="s">
        <v>524</v>
      </c>
      <c r="D3667" s="30" t="s">
        <v>592</v>
      </c>
      <c r="E3667" s="30" t="s">
        <v>88</v>
      </c>
      <c r="F3667">
        <v>9.4688354661791614</v>
      </c>
      <c r="G3667" s="30" t="s">
        <v>499</v>
      </c>
      <c r="H3667" t="s">
        <v>628</v>
      </c>
    </row>
    <row r="3668" spans="1:8" x14ac:dyDescent="0.35">
      <c r="A3668" s="30" t="s">
        <v>287</v>
      </c>
      <c r="B3668">
        <v>7</v>
      </c>
      <c r="C3668" s="30" t="s">
        <v>524</v>
      </c>
      <c r="D3668" s="30" t="s">
        <v>592</v>
      </c>
      <c r="E3668" s="30" t="s">
        <v>90</v>
      </c>
      <c r="F3668">
        <v>10.247226950354611</v>
      </c>
      <c r="G3668" s="30" t="s">
        <v>500</v>
      </c>
      <c r="H3668" t="s">
        <v>629</v>
      </c>
    </row>
    <row r="3669" spans="1:8" x14ac:dyDescent="0.35">
      <c r="A3669" s="30" t="s">
        <v>287</v>
      </c>
      <c r="B3669">
        <v>7</v>
      </c>
      <c r="C3669" s="30" t="s">
        <v>524</v>
      </c>
      <c r="D3669" s="30" t="s">
        <v>592</v>
      </c>
      <c r="E3669" s="30" t="s">
        <v>92</v>
      </c>
      <c r="F3669">
        <v>10.87375149105368</v>
      </c>
      <c r="G3669" s="30" t="s">
        <v>501</v>
      </c>
      <c r="H3669" t="s">
        <v>630</v>
      </c>
    </row>
    <row r="3670" spans="1:8" x14ac:dyDescent="0.35">
      <c r="A3670" s="30" t="s">
        <v>287</v>
      </c>
      <c r="B3670">
        <v>7</v>
      </c>
      <c r="C3670" s="30" t="s">
        <v>524</v>
      </c>
      <c r="D3670" s="30" t="s">
        <v>592</v>
      </c>
      <c r="E3670" s="30" t="s">
        <v>94</v>
      </c>
      <c r="F3670">
        <v>10.799000000000001</v>
      </c>
      <c r="G3670" s="30" t="s">
        <v>502</v>
      </c>
      <c r="H3670" t="s">
        <v>631</v>
      </c>
    </row>
    <row r="3671" spans="1:8" x14ac:dyDescent="0.35">
      <c r="A3671" s="30" t="s">
        <v>287</v>
      </c>
      <c r="B3671">
        <v>7</v>
      </c>
      <c r="C3671" s="30" t="s">
        <v>524</v>
      </c>
      <c r="D3671" s="30" t="s">
        <v>592</v>
      </c>
      <c r="E3671" s="30" t="s">
        <v>517</v>
      </c>
      <c r="F3671">
        <v>10.437247011952191</v>
      </c>
      <c r="G3671" s="30" t="s">
        <v>503</v>
      </c>
      <c r="H3671" t="s">
        <v>632</v>
      </c>
    </row>
    <row r="3672" spans="1:8" x14ac:dyDescent="0.35">
      <c r="A3672" s="30" t="s">
        <v>287</v>
      </c>
      <c r="B3672">
        <v>7</v>
      </c>
      <c r="C3672" s="30" t="s">
        <v>524</v>
      </c>
      <c r="D3672" s="30" t="s">
        <v>592</v>
      </c>
      <c r="E3672" s="30" t="s">
        <v>518</v>
      </c>
      <c r="F3672">
        <v>10.971477064220185</v>
      </c>
      <c r="G3672" s="30" t="s">
        <v>504</v>
      </c>
      <c r="H3672" t="s">
        <v>632</v>
      </c>
    </row>
    <row r="3673" spans="1:8" x14ac:dyDescent="0.35">
      <c r="A3673" s="30" t="s">
        <v>287</v>
      </c>
      <c r="B3673">
        <v>7</v>
      </c>
      <c r="C3673" s="30" t="s">
        <v>524</v>
      </c>
      <c r="D3673" s="30" t="s">
        <v>592</v>
      </c>
      <c r="E3673" s="30" t="s">
        <v>586</v>
      </c>
      <c r="F3673">
        <v>7.9717095516569207</v>
      </c>
      <c r="G3673" s="30" t="s">
        <v>505</v>
      </c>
      <c r="H3673" t="s">
        <v>586</v>
      </c>
    </row>
    <row r="3674" spans="1:8" x14ac:dyDescent="0.35">
      <c r="A3674" s="30" t="s">
        <v>293</v>
      </c>
      <c r="B3674">
        <v>1</v>
      </c>
      <c r="C3674" s="30" t="s">
        <v>510</v>
      </c>
      <c r="D3674" s="30" t="s">
        <v>592</v>
      </c>
      <c r="E3674" s="30" t="s">
        <v>511</v>
      </c>
      <c r="F3674">
        <v>0</v>
      </c>
      <c r="G3674" s="30" t="s">
        <v>301</v>
      </c>
      <c r="H3674" t="s">
        <v>511</v>
      </c>
    </row>
    <row r="3675" spans="1:8" x14ac:dyDescent="0.35">
      <c r="A3675" s="30" t="s">
        <v>293</v>
      </c>
      <c r="B3675">
        <v>1</v>
      </c>
      <c r="C3675" s="30" t="s">
        <v>510</v>
      </c>
      <c r="D3675" s="30" t="s">
        <v>592</v>
      </c>
      <c r="E3675" s="30" t="s">
        <v>512</v>
      </c>
      <c r="F3675">
        <v>0</v>
      </c>
      <c r="G3675" s="30" t="s">
        <v>303</v>
      </c>
      <c r="H3675" t="s">
        <v>609</v>
      </c>
    </row>
    <row r="3676" spans="1:8" x14ac:dyDescent="0.35">
      <c r="A3676" s="30" t="s">
        <v>293</v>
      </c>
      <c r="B3676">
        <v>1</v>
      </c>
      <c r="C3676" s="30" t="s">
        <v>510</v>
      </c>
      <c r="D3676" s="30" t="s">
        <v>592</v>
      </c>
      <c r="E3676" s="30" t="s">
        <v>513</v>
      </c>
      <c r="F3676">
        <v>0</v>
      </c>
      <c r="G3676" s="30" t="s">
        <v>304</v>
      </c>
      <c r="H3676" t="s">
        <v>609</v>
      </c>
    </row>
    <row r="3677" spans="1:8" x14ac:dyDescent="0.35">
      <c r="A3677" s="30" t="s">
        <v>293</v>
      </c>
      <c r="B3677">
        <v>1</v>
      </c>
      <c r="C3677" s="30" t="s">
        <v>510</v>
      </c>
      <c r="D3677" s="30" t="s">
        <v>592</v>
      </c>
      <c r="E3677" s="30" t="s">
        <v>514</v>
      </c>
      <c r="F3677">
        <v>0</v>
      </c>
      <c r="G3677" s="30" t="s">
        <v>305</v>
      </c>
      <c r="H3677" t="s">
        <v>609</v>
      </c>
    </row>
    <row r="3678" spans="1:8" x14ac:dyDescent="0.35">
      <c r="A3678" s="30" t="s">
        <v>293</v>
      </c>
      <c r="B3678">
        <v>1</v>
      </c>
      <c r="C3678" s="30" t="s">
        <v>510</v>
      </c>
      <c r="D3678" s="30" t="s">
        <v>592</v>
      </c>
      <c r="E3678" s="30" t="s">
        <v>52</v>
      </c>
      <c r="F3678">
        <v>0</v>
      </c>
      <c r="G3678" s="30" t="s">
        <v>306</v>
      </c>
      <c r="H3678" t="s">
        <v>610</v>
      </c>
    </row>
    <row r="3679" spans="1:8" x14ac:dyDescent="0.35">
      <c r="A3679" s="30" t="s">
        <v>293</v>
      </c>
      <c r="B3679">
        <v>1</v>
      </c>
      <c r="C3679" s="30" t="s">
        <v>510</v>
      </c>
      <c r="D3679" s="30" t="s">
        <v>592</v>
      </c>
      <c r="E3679" s="30" t="s">
        <v>54</v>
      </c>
      <c r="F3679">
        <v>0</v>
      </c>
      <c r="G3679" s="30" t="s">
        <v>307</v>
      </c>
      <c r="H3679" t="s">
        <v>611</v>
      </c>
    </row>
    <row r="3680" spans="1:8" x14ac:dyDescent="0.35">
      <c r="A3680" s="30" t="s">
        <v>293</v>
      </c>
      <c r="B3680">
        <v>1</v>
      </c>
      <c r="C3680" s="30" t="s">
        <v>510</v>
      </c>
      <c r="D3680" s="30" t="s">
        <v>592</v>
      </c>
      <c r="E3680" s="30" t="s">
        <v>56</v>
      </c>
      <c r="F3680">
        <v>0</v>
      </c>
      <c r="G3680" s="30" t="s">
        <v>308</v>
      </c>
      <c r="H3680" t="s">
        <v>612</v>
      </c>
    </row>
    <row r="3681" spans="1:8" x14ac:dyDescent="0.35">
      <c r="A3681" s="30" t="s">
        <v>293</v>
      </c>
      <c r="B3681">
        <v>1</v>
      </c>
      <c r="C3681" s="30" t="s">
        <v>510</v>
      </c>
      <c r="D3681" s="30" t="s">
        <v>592</v>
      </c>
      <c r="E3681" s="30" t="s">
        <v>58</v>
      </c>
      <c r="F3681">
        <v>0</v>
      </c>
      <c r="G3681" s="30" t="s">
        <v>309</v>
      </c>
      <c r="H3681" t="s">
        <v>613</v>
      </c>
    </row>
    <row r="3682" spans="1:8" x14ac:dyDescent="0.35">
      <c r="A3682" s="30" t="s">
        <v>293</v>
      </c>
      <c r="B3682">
        <v>1</v>
      </c>
      <c r="C3682" s="30" t="s">
        <v>510</v>
      </c>
      <c r="D3682" s="30" t="s">
        <v>592</v>
      </c>
      <c r="E3682" s="30" t="s">
        <v>60</v>
      </c>
      <c r="F3682">
        <v>0</v>
      </c>
      <c r="G3682" s="30" t="s">
        <v>310</v>
      </c>
      <c r="H3682" t="s">
        <v>614</v>
      </c>
    </row>
    <row r="3683" spans="1:8" x14ac:dyDescent="0.35">
      <c r="A3683" s="30" t="s">
        <v>293</v>
      </c>
      <c r="B3683">
        <v>1</v>
      </c>
      <c r="C3683" s="30" t="s">
        <v>510</v>
      </c>
      <c r="D3683" s="30" t="s">
        <v>592</v>
      </c>
      <c r="E3683" s="30" t="s">
        <v>62</v>
      </c>
      <c r="F3683">
        <v>0</v>
      </c>
      <c r="G3683" s="30" t="s">
        <v>311</v>
      </c>
      <c r="H3683" t="s">
        <v>615</v>
      </c>
    </row>
    <row r="3684" spans="1:8" x14ac:dyDescent="0.35">
      <c r="A3684" s="30" t="s">
        <v>293</v>
      </c>
      <c r="B3684">
        <v>1</v>
      </c>
      <c r="C3684" s="30" t="s">
        <v>510</v>
      </c>
      <c r="D3684" s="30" t="s">
        <v>592</v>
      </c>
      <c r="E3684" s="30" t="s">
        <v>64</v>
      </c>
      <c r="F3684">
        <v>0</v>
      </c>
      <c r="G3684" s="30" t="s">
        <v>312</v>
      </c>
      <c r="H3684" t="s">
        <v>616</v>
      </c>
    </row>
    <row r="3685" spans="1:8" x14ac:dyDescent="0.35">
      <c r="A3685" s="30" t="s">
        <v>293</v>
      </c>
      <c r="B3685">
        <v>1</v>
      </c>
      <c r="C3685" s="30" t="s">
        <v>510</v>
      </c>
      <c r="D3685" s="30" t="s">
        <v>592</v>
      </c>
      <c r="E3685" s="30" t="s">
        <v>515</v>
      </c>
      <c r="F3685">
        <v>0</v>
      </c>
      <c r="G3685" s="30" t="s">
        <v>313</v>
      </c>
      <c r="H3685" t="s">
        <v>617</v>
      </c>
    </row>
    <row r="3686" spans="1:8" x14ac:dyDescent="0.35">
      <c r="A3686" s="30" t="s">
        <v>293</v>
      </c>
      <c r="B3686">
        <v>1</v>
      </c>
      <c r="C3686" s="30" t="s">
        <v>510</v>
      </c>
      <c r="D3686" s="30" t="s">
        <v>592</v>
      </c>
      <c r="E3686" s="30" t="s">
        <v>516</v>
      </c>
      <c r="F3686">
        <v>0</v>
      </c>
      <c r="G3686" s="30" t="s">
        <v>314</v>
      </c>
      <c r="H3686" t="s">
        <v>617</v>
      </c>
    </row>
    <row r="3687" spans="1:8" x14ac:dyDescent="0.35">
      <c r="A3687" s="30" t="s">
        <v>293</v>
      </c>
      <c r="B3687">
        <v>1</v>
      </c>
      <c r="C3687" s="30" t="s">
        <v>510</v>
      </c>
      <c r="D3687" s="30" t="s">
        <v>592</v>
      </c>
      <c r="E3687" s="30" t="s">
        <v>68</v>
      </c>
      <c r="F3687">
        <v>0</v>
      </c>
      <c r="G3687" s="30" t="s">
        <v>315</v>
      </c>
      <c r="H3687" t="s">
        <v>618</v>
      </c>
    </row>
    <row r="3688" spans="1:8" x14ac:dyDescent="0.35">
      <c r="A3688" s="30" t="s">
        <v>293</v>
      </c>
      <c r="B3688">
        <v>1</v>
      </c>
      <c r="C3688" s="30" t="s">
        <v>510</v>
      </c>
      <c r="D3688" s="30" t="s">
        <v>592</v>
      </c>
      <c r="E3688" s="30" t="s">
        <v>70</v>
      </c>
      <c r="F3688">
        <v>0</v>
      </c>
      <c r="G3688" s="30" t="s">
        <v>316</v>
      </c>
      <c r="H3688" t="s">
        <v>619</v>
      </c>
    </row>
    <row r="3689" spans="1:8" x14ac:dyDescent="0.35">
      <c r="A3689" s="30" t="s">
        <v>293</v>
      </c>
      <c r="B3689">
        <v>1</v>
      </c>
      <c r="C3689" s="30" t="s">
        <v>510</v>
      </c>
      <c r="D3689" s="30" t="s">
        <v>592</v>
      </c>
      <c r="E3689" s="30" t="s">
        <v>72</v>
      </c>
      <c r="F3689">
        <v>0</v>
      </c>
      <c r="G3689" s="30" t="s">
        <v>317</v>
      </c>
      <c r="H3689" t="s">
        <v>620</v>
      </c>
    </row>
    <row r="3690" spans="1:8" x14ac:dyDescent="0.35">
      <c r="A3690" s="30" t="s">
        <v>293</v>
      </c>
      <c r="B3690">
        <v>1</v>
      </c>
      <c r="C3690" s="30" t="s">
        <v>510</v>
      </c>
      <c r="D3690" s="30" t="s">
        <v>592</v>
      </c>
      <c r="E3690" s="30" t="s">
        <v>74</v>
      </c>
      <c r="F3690">
        <v>0</v>
      </c>
      <c r="G3690" s="30" t="s">
        <v>318</v>
      </c>
      <c r="H3690" t="s">
        <v>621</v>
      </c>
    </row>
    <row r="3691" spans="1:8" x14ac:dyDescent="0.35">
      <c r="A3691" s="30" t="s">
        <v>293</v>
      </c>
      <c r="B3691">
        <v>1</v>
      </c>
      <c r="C3691" s="30" t="s">
        <v>510</v>
      </c>
      <c r="D3691" s="30" t="s">
        <v>592</v>
      </c>
      <c r="E3691" s="30" t="s">
        <v>76</v>
      </c>
      <c r="F3691">
        <v>0</v>
      </c>
      <c r="G3691" s="30" t="s">
        <v>319</v>
      </c>
      <c r="H3691" t="s">
        <v>622</v>
      </c>
    </row>
    <row r="3692" spans="1:8" x14ac:dyDescent="0.35">
      <c r="A3692" s="30" t="s">
        <v>293</v>
      </c>
      <c r="B3692">
        <v>1</v>
      </c>
      <c r="C3692" s="30" t="s">
        <v>510</v>
      </c>
      <c r="D3692" s="30" t="s">
        <v>592</v>
      </c>
      <c r="E3692" s="30" t="s">
        <v>78</v>
      </c>
      <c r="F3692">
        <v>0</v>
      </c>
      <c r="G3692" s="30" t="s">
        <v>320</v>
      </c>
      <c r="H3692" t="s">
        <v>623</v>
      </c>
    </row>
    <row r="3693" spans="1:8" x14ac:dyDescent="0.35">
      <c r="A3693" s="30" t="s">
        <v>293</v>
      </c>
      <c r="B3693">
        <v>1</v>
      </c>
      <c r="C3693" s="30" t="s">
        <v>510</v>
      </c>
      <c r="D3693" s="30" t="s">
        <v>592</v>
      </c>
      <c r="E3693" s="30" t="s">
        <v>80</v>
      </c>
      <c r="F3693">
        <v>0</v>
      </c>
      <c r="G3693" s="30" t="s">
        <v>321</v>
      </c>
      <c r="H3693" t="s">
        <v>624</v>
      </c>
    </row>
    <row r="3694" spans="1:8" x14ac:dyDescent="0.35">
      <c r="A3694" s="30" t="s">
        <v>293</v>
      </c>
      <c r="B3694">
        <v>1</v>
      </c>
      <c r="C3694" s="30" t="s">
        <v>510</v>
      </c>
      <c r="D3694" s="30" t="s">
        <v>592</v>
      </c>
      <c r="E3694" s="30" t="s">
        <v>82</v>
      </c>
      <c r="F3694">
        <v>0</v>
      </c>
      <c r="G3694" s="30" t="s">
        <v>322</v>
      </c>
      <c r="H3694" t="s">
        <v>625</v>
      </c>
    </row>
    <row r="3695" spans="1:8" x14ac:dyDescent="0.35">
      <c r="A3695" s="30" t="s">
        <v>293</v>
      </c>
      <c r="B3695">
        <v>1</v>
      </c>
      <c r="C3695" s="30" t="s">
        <v>510</v>
      </c>
      <c r="D3695" s="30" t="s">
        <v>592</v>
      </c>
      <c r="E3695" s="30" t="s">
        <v>84</v>
      </c>
      <c r="F3695">
        <v>0</v>
      </c>
      <c r="G3695" s="30" t="s">
        <v>323</v>
      </c>
      <c r="H3695" t="s">
        <v>626</v>
      </c>
    </row>
    <row r="3696" spans="1:8" x14ac:dyDescent="0.35">
      <c r="A3696" s="30" t="s">
        <v>293</v>
      </c>
      <c r="B3696">
        <v>1</v>
      </c>
      <c r="C3696" s="30" t="s">
        <v>510</v>
      </c>
      <c r="D3696" s="30" t="s">
        <v>592</v>
      </c>
      <c r="E3696" s="30" t="s">
        <v>86</v>
      </c>
      <c r="F3696">
        <v>0</v>
      </c>
      <c r="G3696" s="30" t="s">
        <v>324</v>
      </c>
      <c r="H3696" t="s">
        <v>627</v>
      </c>
    </row>
    <row r="3697" spans="1:8" x14ac:dyDescent="0.35">
      <c r="A3697" s="30" t="s">
        <v>293</v>
      </c>
      <c r="B3697">
        <v>1</v>
      </c>
      <c r="C3697" s="30" t="s">
        <v>510</v>
      </c>
      <c r="D3697" s="30" t="s">
        <v>592</v>
      </c>
      <c r="E3697" s="30" t="s">
        <v>88</v>
      </c>
      <c r="F3697">
        <v>0</v>
      </c>
      <c r="G3697" s="30" t="s">
        <v>325</v>
      </c>
      <c r="H3697" t="s">
        <v>628</v>
      </c>
    </row>
    <row r="3698" spans="1:8" x14ac:dyDescent="0.35">
      <c r="A3698" s="30" t="s">
        <v>293</v>
      </c>
      <c r="B3698">
        <v>1</v>
      </c>
      <c r="C3698" s="30" t="s">
        <v>510</v>
      </c>
      <c r="D3698" s="30" t="s">
        <v>592</v>
      </c>
      <c r="E3698" s="30" t="s">
        <v>90</v>
      </c>
      <c r="F3698">
        <v>0</v>
      </c>
      <c r="G3698" s="30" t="s">
        <v>326</v>
      </c>
      <c r="H3698" t="s">
        <v>629</v>
      </c>
    </row>
    <row r="3699" spans="1:8" x14ac:dyDescent="0.35">
      <c r="A3699" s="30" t="s">
        <v>293</v>
      </c>
      <c r="B3699">
        <v>1</v>
      </c>
      <c r="C3699" s="30" t="s">
        <v>510</v>
      </c>
      <c r="D3699" s="30" t="s">
        <v>592</v>
      </c>
      <c r="E3699" s="30" t="s">
        <v>92</v>
      </c>
      <c r="F3699">
        <v>0</v>
      </c>
      <c r="G3699" s="30" t="s">
        <v>327</v>
      </c>
      <c r="H3699" t="s">
        <v>630</v>
      </c>
    </row>
    <row r="3700" spans="1:8" x14ac:dyDescent="0.35">
      <c r="A3700" s="30" t="s">
        <v>293</v>
      </c>
      <c r="B3700">
        <v>1</v>
      </c>
      <c r="C3700" s="30" t="s">
        <v>510</v>
      </c>
      <c r="D3700" s="30" t="s">
        <v>592</v>
      </c>
      <c r="E3700" s="30" t="s">
        <v>94</v>
      </c>
      <c r="F3700">
        <v>0</v>
      </c>
      <c r="G3700" s="30" t="s">
        <v>328</v>
      </c>
      <c r="H3700" t="s">
        <v>631</v>
      </c>
    </row>
    <row r="3701" spans="1:8" x14ac:dyDescent="0.35">
      <c r="A3701" s="30" t="s">
        <v>293</v>
      </c>
      <c r="B3701">
        <v>1</v>
      </c>
      <c r="C3701" s="30" t="s">
        <v>510</v>
      </c>
      <c r="D3701" s="30" t="s">
        <v>592</v>
      </c>
      <c r="E3701" s="30" t="s">
        <v>517</v>
      </c>
      <c r="F3701">
        <v>0</v>
      </c>
      <c r="G3701" s="30" t="s">
        <v>329</v>
      </c>
      <c r="H3701" t="s">
        <v>632</v>
      </c>
    </row>
    <row r="3702" spans="1:8" x14ac:dyDescent="0.35">
      <c r="A3702" s="30" t="s">
        <v>293</v>
      </c>
      <c r="B3702">
        <v>1</v>
      </c>
      <c r="C3702" s="30" t="s">
        <v>510</v>
      </c>
      <c r="D3702" s="30" t="s">
        <v>592</v>
      </c>
      <c r="E3702" s="30" t="s">
        <v>518</v>
      </c>
      <c r="F3702">
        <v>0</v>
      </c>
      <c r="G3702" s="30" t="s">
        <v>330</v>
      </c>
      <c r="H3702" t="s">
        <v>632</v>
      </c>
    </row>
    <row r="3703" spans="1:8" x14ac:dyDescent="0.35">
      <c r="A3703" s="30" t="s">
        <v>293</v>
      </c>
      <c r="B3703">
        <v>2</v>
      </c>
      <c r="C3703" s="30" t="s">
        <v>519</v>
      </c>
      <c r="D3703" s="30" t="s">
        <v>592</v>
      </c>
      <c r="E3703" s="30" t="s">
        <v>511</v>
      </c>
      <c r="F3703">
        <v>1.9960079840319361E-2</v>
      </c>
      <c r="G3703" s="30" t="s">
        <v>331</v>
      </c>
      <c r="H3703" t="s">
        <v>511</v>
      </c>
    </row>
    <row r="3704" spans="1:8" x14ac:dyDescent="0.35">
      <c r="A3704" s="30" t="s">
        <v>293</v>
      </c>
      <c r="B3704">
        <v>2</v>
      </c>
      <c r="C3704" s="30" t="s">
        <v>519</v>
      </c>
      <c r="D3704" s="30" t="s">
        <v>592</v>
      </c>
      <c r="E3704" s="30" t="s">
        <v>512</v>
      </c>
      <c r="F3704">
        <v>1.8932222642938281E-2</v>
      </c>
      <c r="G3704" s="30" t="s">
        <v>332</v>
      </c>
      <c r="H3704" t="s">
        <v>609</v>
      </c>
    </row>
    <row r="3705" spans="1:8" x14ac:dyDescent="0.35">
      <c r="A3705" s="30" t="s">
        <v>293</v>
      </c>
      <c r="B3705">
        <v>2</v>
      </c>
      <c r="C3705" s="30" t="s">
        <v>519</v>
      </c>
      <c r="D3705" s="30" t="s">
        <v>592</v>
      </c>
      <c r="E3705" s="30" t="s">
        <v>513</v>
      </c>
      <c r="F3705">
        <v>0</v>
      </c>
      <c r="G3705" s="30" t="s">
        <v>333</v>
      </c>
      <c r="H3705" t="s">
        <v>609</v>
      </c>
    </row>
    <row r="3706" spans="1:8" x14ac:dyDescent="0.35">
      <c r="A3706" s="30" t="s">
        <v>293</v>
      </c>
      <c r="B3706">
        <v>2</v>
      </c>
      <c r="C3706" s="30" t="s">
        <v>519</v>
      </c>
      <c r="D3706" s="30" t="s">
        <v>592</v>
      </c>
      <c r="E3706" s="30" t="s">
        <v>514</v>
      </c>
      <c r="F3706">
        <v>0</v>
      </c>
      <c r="G3706" s="30" t="s">
        <v>334</v>
      </c>
      <c r="H3706" t="s">
        <v>609</v>
      </c>
    </row>
    <row r="3707" spans="1:8" x14ac:dyDescent="0.35">
      <c r="A3707" s="30" t="s">
        <v>293</v>
      </c>
      <c r="B3707">
        <v>2</v>
      </c>
      <c r="C3707" s="30" t="s">
        <v>519</v>
      </c>
      <c r="D3707" s="30" t="s">
        <v>592</v>
      </c>
      <c r="E3707" s="30" t="s">
        <v>52</v>
      </c>
      <c r="F3707">
        <v>1.8910741301059002E-2</v>
      </c>
      <c r="G3707" s="30" t="s">
        <v>335</v>
      </c>
      <c r="H3707" t="s">
        <v>610</v>
      </c>
    </row>
    <row r="3708" spans="1:8" x14ac:dyDescent="0.35">
      <c r="A3708" s="30" t="s">
        <v>293</v>
      </c>
      <c r="B3708">
        <v>2</v>
      </c>
      <c r="C3708" s="30" t="s">
        <v>519</v>
      </c>
      <c r="D3708" s="30" t="s">
        <v>592</v>
      </c>
      <c r="E3708" s="30" t="s">
        <v>54</v>
      </c>
      <c r="F3708">
        <v>1.9908421262193908E-2</v>
      </c>
      <c r="G3708" s="30" t="s">
        <v>336</v>
      </c>
      <c r="H3708" t="s">
        <v>611</v>
      </c>
    </row>
    <row r="3709" spans="1:8" x14ac:dyDescent="0.35">
      <c r="A3709" s="30" t="s">
        <v>293</v>
      </c>
      <c r="B3709">
        <v>2</v>
      </c>
      <c r="C3709" s="30" t="s">
        <v>519</v>
      </c>
      <c r="D3709" s="30" t="s">
        <v>592</v>
      </c>
      <c r="E3709" s="30" t="s">
        <v>56</v>
      </c>
      <c r="F3709">
        <v>1.9186492709132773E-2</v>
      </c>
      <c r="G3709" s="30" t="s">
        <v>337</v>
      </c>
      <c r="H3709" t="s">
        <v>612</v>
      </c>
    </row>
    <row r="3710" spans="1:8" x14ac:dyDescent="0.35">
      <c r="A3710" s="30" t="s">
        <v>293</v>
      </c>
      <c r="B3710">
        <v>2</v>
      </c>
      <c r="C3710" s="30" t="s">
        <v>519</v>
      </c>
      <c r="D3710" s="30" t="s">
        <v>592</v>
      </c>
      <c r="E3710" s="30" t="s">
        <v>58</v>
      </c>
      <c r="F3710">
        <v>1.9755037534571314E-2</v>
      </c>
      <c r="G3710" s="30" t="s">
        <v>338</v>
      </c>
      <c r="H3710" t="s">
        <v>613</v>
      </c>
    </row>
    <row r="3711" spans="1:8" x14ac:dyDescent="0.35">
      <c r="A3711" s="30" t="s">
        <v>293</v>
      </c>
      <c r="B3711">
        <v>2</v>
      </c>
      <c r="C3711" s="30" t="s">
        <v>519</v>
      </c>
      <c r="D3711" s="30" t="s">
        <v>592</v>
      </c>
      <c r="E3711" s="30" t="s">
        <v>60</v>
      </c>
      <c r="F3711">
        <v>1.6444663706627199E-2</v>
      </c>
      <c r="G3711" s="30" t="s">
        <v>339</v>
      </c>
      <c r="H3711" t="s">
        <v>614</v>
      </c>
    </row>
    <row r="3712" spans="1:8" x14ac:dyDescent="0.35">
      <c r="A3712" s="30" t="s">
        <v>293</v>
      </c>
      <c r="B3712">
        <v>2</v>
      </c>
      <c r="C3712" s="30" t="s">
        <v>519</v>
      </c>
      <c r="D3712" s="30" t="s">
        <v>592</v>
      </c>
      <c r="E3712" s="30" t="s">
        <v>62</v>
      </c>
      <c r="F3712">
        <v>2.9964043148222132E-2</v>
      </c>
      <c r="G3712" s="30" t="s">
        <v>340</v>
      </c>
      <c r="H3712" t="s">
        <v>615</v>
      </c>
    </row>
    <row r="3713" spans="1:8" x14ac:dyDescent="0.35">
      <c r="A3713" s="30" t="s">
        <v>293</v>
      </c>
      <c r="B3713">
        <v>2</v>
      </c>
      <c r="C3713" s="30" t="s">
        <v>519</v>
      </c>
      <c r="D3713" s="30" t="s">
        <v>592</v>
      </c>
      <c r="E3713" s="30" t="s">
        <v>64</v>
      </c>
      <c r="F3713">
        <v>1.7998560115190784E-2</v>
      </c>
      <c r="G3713" s="30" t="s">
        <v>341</v>
      </c>
      <c r="H3713" t="s">
        <v>616</v>
      </c>
    </row>
    <row r="3714" spans="1:8" x14ac:dyDescent="0.35">
      <c r="A3714" s="30" t="s">
        <v>293</v>
      </c>
      <c r="B3714">
        <v>2</v>
      </c>
      <c r="C3714" s="30" t="s">
        <v>519</v>
      </c>
      <c r="D3714" s="30" t="s">
        <v>592</v>
      </c>
      <c r="E3714" s="30" t="s">
        <v>515</v>
      </c>
      <c r="F3714">
        <v>1.8477457501847747E-2</v>
      </c>
      <c r="G3714" s="30" t="s">
        <v>342</v>
      </c>
      <c r="H3714" t="s">
        <v>617</v>
      </c>
    </row>
    <row r="3715" spans="1:8" x14ac:dyDescent="0.35">
      <c r="A3715" s="30" t="s">
        <v>293</v>
      </c>
      <c r="B3715">
        <v>2</v>
      </c>
      <c r="C3715" s="30" t="s">
        <v>519</v>
      </c>
      <c r="D3715" s="30" t="s">
        <v>592</v>
      </c>
      <c r="E3715" s="30" t="s">
        <v>516</v>
      </c>
      <c r="F3715">
        <v>1.8422991893883571E-2</v>
      </c>
      <c r="G3715" s="30" t="s">
        <v>343</v>
      </c>
      <c r="H3715" t="s">
        <v>617</v>
      </c>
    </row>
    <row r="3716" spans="1:8" x14ac:dyDescent="0.35">
      <c r="A3716" s="30" t="s">
        <v>293</v>
      </c>
      <c r="B3716">
        <v>2</v>
      </c>
      <c r="C3716" s="30" t="s">
        <v>519</v>
      </c>
      <c r="D3716" s="30" t="s">
        <v>592</v>
      </c>
      <c r="E3716" s="30" t="s">
        <v>68</v>
      </c>
      <c r="F3716">
        <v>1.7568517217146872E-2</v>
      </c>
      <c r="G3716" s="30" t="s">
        <v>344</v>
      </c>
      <c r="H3716" t="s">
        <v>618</v>
      </c>
    </row>
    <row r="3717" spans="1:8" x14ac:dyDescent="0.35">
      <c r="A3717" s="30" t="s">
        <v>293</v>
      </c>
      <c r="B3717">
        <v>2</v>
      </c>
      <c r="C3717" s="30" t="s">
        <v>519</v>
      </c>
      <c r="D3717" s="30" t="s">
        <v>592</v>
      </c>
      <c r="E3717" s="30" t="s">
        <v>70</v>
      </c>
      <c r="F3717">
        <v>1.993620414673046E-2</v>
      </c>
      <c r="G3717" s="30" t="s">
        <v>345</v>
      </c>
      <c r="H3717" t="s">
        <v>619</v>
      </c>
    </row>
    <row r="3718" spans="1:8" x14ac:dyDescent="0.35">
      <c r="A3718" s="30" t="s">
        <v>293</v>
      </c>
      <c r="B3718">
        <v>2</v>
      </c>
      <c r="C3718" s="30" t="s">
        <v>519</v>
      </c>
      <c r="D3718" s="30" t="s">
        <v>592</v>
      </c>
      <c r="E3718" s="30" t="s">
        <v>72</v>
      </c>
      <c r="F3718">
        <v>1.8341892883345562E-2</v>
      </c>
      <c r="G3718" s="30" t="s">
        <v>346</v>
      </c>
      <c r="H3718" t="s">
        <v>620</v>
      </c>
    </row>
    <row r="3719" spans="1:8" x14ac:dyDescent="0.35">
      <c r="A3719" s="30" t="s">
        <v>293</v>
      </c>
      <c r="B3719">
        <v>2</v>
      </c>
      <c r="C3719" s="30" t="s">
        <v>519</v>
      </c>
      <c r="D3719" s="30" t="s">
        <v>592</v>
      </c>
      <c r="E3719" s="30" t="s">
        <v>74</v>
      </c>
      <c r="F3719">
        <v>1.9896538002387582E-2</v>
      </c>
      <c r="G3719" s="30" t="s">
        <v>347</v>
      </c>
      <c r="H3719" t="s">
        <v>621</v>
      </c>
    </row>
    <row r="3720" spans="1:8" x14ac:dyDescent="0.35">
      <c r="A3720" s="30" t="s">
        <v>293</v>
      </c>
      <c r="B3720">
        <v>2</v>
      </c>
      <c r="C3720" s="30" t="s">
        <v>519</v>
      </c>
      <c r="D3720" s="30" t="s">
        <v>592</v>
      </c>
      <c r="E3720" s="30" t="s">
        <v>76</v>
      </c>
      <c r="F3720">
        <v>3.0156815440289506E-2</v>
      </c>
      <c r="G3720" s="30" t="s">
        <v>348</v>
      </c>
      <c r="H3720" t="s">
        <v>622</v>
      </c>
    </row>
    <row r="3721" spans="1:8" x14ac:dyDescent="0.35">
      <c r="A3721" s="30" t="s">
        <v>293</v>
      </c>
      <c r="B3721">
        <v>2</v>
      </c>
      <c r="C3721" s="30" t="s">
        <v>519</v>
      </c>
      <c r="D3721" s="30" t="s">
        <v>592</v>
      </c>
      <c r="E3721" s="30" t="s">
        <v>78</v>
      </c>
      <c r="F3721">
        <v>1.0040160642570281E-2</v>
      </c>
      <c r="G3721" s="30" t="s">
        <v>349</v>
      </c>
      <c r="H3721" t="s">
        <v>623</v>
      </c>
    </row>
    <row r="3722" spans="1:8" x14ac:dyDescent="0.35">
      <c r="A3722" s="30" t="s">
        <v>293</v>
      </c>
      <c r="B3722">
        <v>2</v>
      </c>
      <c r="C3722" s="30" t="s">
        <v>519</v>
      </c>
      <c r="D3722" s="30" t="s">
        <v>592</v>
      </c>
      <c r="E3722" s="30" t="s">
        <v>80</v>
      </c>
      <c r="F3722">
        <v>1.9219680953296178E-2</v>
      </c>
      <c r="G3722" s="30" t="s">
        <v>350</v>
      </c>
      <c r="H3722" t="s">
        <v>624</v>
      </c>
    </row>
    <row r="3723" spans="1:8" x14ac:dyDescent="0.35">
      <c r="A3723" s="30" t="s">
        <v>293</v>
      </c>
      <c r="B3723">
        <v>2</v>
      </c>
      <c r="C3723" s="30" t="s">
        <v>519</v>
      </c>
      <c r="D3723" s="30" t="s">
        <v>592</v>
      </c>
      <c r="E3723" s="30" t="s">
        <v>82</v>
      </c>
      <c r="F3723">
        <v>1.9924287706714484E-2</v>
      </c>
      <c r="G3723" s="30" t="s">
        <v>351</v>
      </c>
      <c r="H3723" t="s">
        <v>625</v>
      </c>
    </row>
    <row r="3724" spans="1:8" x14ac:dyDescent="0.35">
      <c r="A3724" s="30" t="s">
        <v>293</v>
      </c>
      <c r="B3724">
        <v>2</v>
      </c>
      <c r="C3724" s="30" t="s">
        <v>519</v>
      </c>
      <c r="D3724" s="30" t="s">
        <v>592</v>
      </c>
      <c r="E3724" s="30" t="s">
        <v>84</v>
      </c>
      <c r="F3724">
        <v>1.0115314586283633E-2</v>
      </c>
      <c r="G3724" s="30" t="s">
        <v>352</v>
      </c>
      <c r="H3724" t="s">
        <v>626</v>
      </c>
    </row>
    <row r="3725" spans="1:8" x14ac:dyDescent="0.35">
      <c r="A3725" s="30" t="s">
        <v>293</v>
      </c>
      <c r="B3725">
        <v>2</v>
      </c>
      <c r="C3725" s="30" t="s">
        <v>519</v>
      </c>
      <c r="D3725" s="30" t="s">
        <v>592</v>
      </c>
      <c r="E3725" s="30" t="s">
        <v>86</v>
      </c>
      <c r="F3725">
        <v>1.001201441730076E-2</v>
      </c>
      <c r="G3725" s="30" t="s">
        <v>353</v>
      </c>
      <c r="H3725" t="s">
        <v>627</v>
      </c>
    </row>
    <row r="3726" spans="1:8" x14ac:dyDescent="0.35">
      <c r="A3726" s="30" t="s">
        <v>293</v>
      </c>
      <c r="B3726">
        <v>2</v>
      </c>
      <c r="C3726" s="30" t="s">
        <v>519</v>
      </c>
      <c r="D3726" s="30" t="s">
        <v>592</v>
      </c>
      <c r="E3726" s="30" t="s">
        <v>88</v>
      </c>
      <c r="F3726">
        <v>2.0072260136491368E-2</v>
      </c>
      <c r="G3726" s="30" t="s">
        <v>354</v>
      </c>
      <c r="H3726" t="s">
        <v>628</v>
      </c>
    </row>
    <row r="3727" spans="1:8" x14ac:dyDescent="0.35">
      <c r="A3727" s="30" t="s">
        <v>293</v>
      </c>
      <c r="B3727">
        <v>2</v>
      </c>
      <c r="C3727" s="30" t="s">
        <v>519</v>
      </c>
      <c r="D3727" s="30" t="s">
        <v>592</v>
      </c>
      <c r="E3727" s="30" t="s">
        <v>90</v>
      </c>
      <c r="F3727">
        <v>9.9621438533572422E-3</v>
      </c>
      <c r="G3727" s="30" t="s">
        <v>355</v>
      </c>
      <c r="H3727" t="s">
        <v>629</v>
      </c>
    </row>
    <row r="3728" spans="1:8" x14ac:dyDescent="0.35">
      <c r="A3728" s="30" t="s">
        <v>293</v>
      </c>
      <c r="B3728">
        <v>2</v>
      </c>
      <c r="C3728" s="30" t="s">
        <v>519</v>
      </c>
      <c r="D3728" s="30" t="s">
        <v>592</v>
      </c>
      <c r="E3728" s="30" t="s">
        <v>92</v>
      </c>
      <c r="F3728">
        <v>2.031694433157253E-2</v>
      </c>
      <c r="G3728" s="30" t="s">
        <v>356</v>
      </c>
      <c r="H3728" t="s">
        <v>630</v>
      </c>
    </row>
    <row r="3729" spans="1:8" x14ac:dyDescent="0.35">
      <c r="A3729" s="30" t="s">
        <v>293</v>
      </c>
      <c r="B3729">
        <v>2</v>
      </c>
      <c r="C3729" s="30" t="s">
        <v>519</v>
      </c>
      <c r="D3729" s="30" t="s">
        <v>592</v>
      </c>
      <c r="E3729" s="30" t="s">
        <v>94</v>
      </c>
      <c r="F3729">
        <v>1.9825535289452814E-2</v>
      </c>
      <c r="G3729" s="30" t="s">
        <v>357</v>
      </c>
      <c r="H3729" t="s">
        <v>631</v>
      </c>
    </row>
    <row r="3730" spans="1:8" x14ac:dyDescent="0.35">
      <c r="A3730" s="30" t="s">
        <v>293</v>
      </c>
      <c r="B3730">
        <v>2</v>
      </c>
      <c r="C3730" s="30" t="s">
        <v>519</v>
      </c>
      <c r="D3730" s="30" t="s">
        <v>592</v>
      </c>
      <c r="E3730" s="30" t="s">
        <v>517</v>
      </c>
      <c r="F3730">
        <v>0</v>
      </c>
      <c r="G3730" s="30" t="s">
        <v>358</v>
      </c>
      <c r="H3730" t="s">
        <v>632</v>
      </c>
    </row>
    <row r="3731" spans="1:8" x14ac:dyDescent="0.35">
      <c r="A3731" s="30" t="s">
        <v>293</v>
      </c>
      <c r="B3731">
        <v>2</v>
      </c>
      <c r="C3731" s="30" t="s">
        <v>519</v>
      </c>
      <c r="D3731" s="30" t="s">
        <v>592</v>
      </c>
      <c r="E3731" s="30" t="s">
        <v>518</v>
      </c>
      <c r="F3731">
        <v>1.9267822736030827E-2</v>
      </c>
      <c r="G3731" s="30" t="s">
        <v>359</v>
      </c>
      <c r="H3731" t="s">
        <v>632</v>
      </c>
    </row>
    <row r="3732" spans="1:8" x14ac:dyDescent="0.35">
      <c r="A3732" s="30" t="s">
        <v>293</v>
      </c>
      <c r="B3732">
        <v>3</v>
      </c>
      <c r="C3732" s="30" t="s">
        <v>520</v>
      </c>
      <c r="D3732" s="30" t="s">
        <v>592</v>
      </c>
      <c r="E3732" s="30" t="s">
        <v>511</v>
      </c>
      <c r="F3732">
        <v>0.25948103792415167</v>
      </c>
      <c r="G3732" s="30" t="s">
        <v>360</v>
      </c>
      <c r="H3732" t="s">
        <v>511</v>
      </c>
    </row>
    <row r="3733" spans="1:8" x14ac:dyDescent="0.35">
      <c r="A3733" s="30" t="s">
        <v>293</v>
      </c>
      <c r="B3733">
        <v>3</v>
      </c>
      <c r="C3733" s="30" t="s">
        <v>520</v>
      </c>
      <c r="D3733" s="30" t="s">
        <v>592</v>
      </c>
      <c r="E3733" s="30" t="s">
        <v>512</v>
      </c>
      <c r="F3733">
        <v>0</v>
      </c>
      <c r="G3733" s="30" t="s">
        <v>361</v>
      </c>
      <c r="H3733" t="s">
        <v>609</v>
      </c>
    </row>
    <row r="3734" spans="1:8" x14ac:dyDescent="0.35">
      <c r="A3734" s="30" t="s">
        <v>293</v>
      </c>
      <c r="B3734">
        <v>3</v>
      </c>
      <c r="C3734" s="30" t="s">
        <v>520</v>
      </c>
      <c r="D3734" s="30" t="s">
        <v>592</v>
      </c>
      <c r="E3734" s="30" t="s">
        <v>513</v>
      </c>
      <c r="F3734">
        <v>0</v>
      </c>
      <c r="G3734" s="30" t="s">
        <v>362</v>
      </c>
      <c r="H3734" t="s">
        <v>609</v>
      </c>
    </row>
    <row r="3735" spans="1:8" x14ac:dyDescent="0.35">
      <c r="A3735" s="30" t="s">
        <v>293</v>
      </c>
      <c r="B3735">
        <v>3</v>
      </c>
      <c r="C3735" s="30" t="s">
        <v>520</v>
      </c>
      <c r="D3735" s="30" t="s">
        <v>592</v>
      </c>
      <c r="E3735" s="30" t="s">
        <v>514</v>
      </c>
      <c r="F3735">
        <v>0</v>
      </c>
      <c r="G3735" s="30" t="s">
        <v>363</v>
      </c>
      <c r="H3735" t="s">
        <v>609</v>
      </c>
    </row>
    <row r="3736" spans="1:8" x14ac:dyDescent="0.35">
      <c r="A3736" s="30" t="s">
        <v>293</v>
      </c>
      <c r="B3736">
        <v>3</v>
      </c>
      <c r="C3736" s="30" t="s">
        <v>520</v>
      </c>
      <c r="D3736" s="30" t="s">
        <v>592</v>
      </c>
      <c r="E3736" s="30" t="s">
        <v>52</v>
      </c>
      <c r="F3736">
        <v>0</v>
      </c>
      <c r="G3736" s="30" t="s">
        <v>364</v>
      </c>
      <c r="H3736" t="s">
        <v>610</v>
      </c>
    </row>
    <row r="3737" spans="1:8" x14ac:dyDescent="0.35">
      <c r="A3737" s="30" t="s">
        <v>293</v>
      </c>
      <c r="B3737">
        <v>3</v>
      </c>
      <c r="C3737" s="30" t="s">
        <v>520</v>
      </c>
      <c r="D3737" s="30" t="s">
        <v>592</v>
      </c>
      <c r="E3737" s="30" t="s">
        <v>54</v>
      </c>
      <c r="F3737">
        <v>1.9908421262193908E-2</v>
      </c>
      <c r="G3737" s="30" t="s">
        <v>365</v>
      </c>
      <c r="H3737" t="s">
        <v>611</v>
      </c>
    </row>
    <row r="3738" spans="1:8" x14ac:dyDescent="0.35">
      <c r="A3738" s="30" t="s">
        <v>293</v>
      </c>
      <c r="B3738">
        <v>3</v>
      </c>
      <c r="C3738" s="30" t="s">
        <v>520</v>
      </c>
      <c r="D3738" s="30" t="s">
        <v>592</v>
      </c>
      <c r="E3738" s="30" t="s">
        <v>56</v>
      </c>
      <c r="F3738">
        <v>0</v>
      </c>
      <c r="G3738" s="30" t="s">
        <v>366</v>
      </c>
      <c r="H3738" t="s">
        <v>612</v>
      </c>
    </row>
    <row r="3739" spans="1:8" x14ac:dyDescent="0.35">
      <c r="A3739" s="30" t="s">
        <v>293</v>
      </c>
      <c r="B3739">
        <v>3</v>
      </c>
      <c r="C3739" s="30" t="s">
        <v>520</v>
      </c>
      <c r="D3739" s="30" t="s">
        <v>592</v>
      </c>
      <c r="E3739" s="30" t="s">
        <v>58</v>
      </c>
      <c r="F3739">
        <v>9.8775187672856569E-3</v>
      </c>
      <c r="G3739" s="30" t="s">
        <v>367</v>
      </c>
      <c r="H3739" t="s">
        <v>613</v>
      </c>
    </row>
    <row r="3740" spans="1:8" x14ac:dyDescent="0.35">
      <c r="A3740" s="30" t="s">
        <v>293</v>
      </c>
      <c r="B3740">
        <v>3</v>
      </c>
      <c r="C3740" s="30" t="s">
        <v>520</v>
      </c>
      <c r="D3740" s="30" t="s">
        <v>592</v>
      </c>
      <c r="E3740" s="30" t="s">
        <v>60</v>
      </c>
      <c r="F3740">
        <v>8.2223318533135997E-3</v>
      </c>
      <c r="G3740" s="30" t="s">
        <v>368</v>
      </c>
      <c r="H3740" t="s">
        <v>614</v>
      </c>
    </row>
    <row r="3741" spans="1:8" x14ac:dyDescent="0.35">
      <c r="A3741" s="30" t="s">
        <v>293</v>
      </c>
      <c r="B3741">
        <v>3</v>
      </c>
      <c r="C3741" s="30" t="s">
        <v>520</v>
      </c>
      <c r="D3741" s="30" t="s">
        <v>592</v>
      </c>
      <c r="E3741" s="30" t="s">
        <v>62</v>
      </c>
      <c r="F3741">
        <v>9.9880143827407106E-3</v>
      </c>
      <c r="G3741" s="30" t="s">
        <v>369</v>
      </c>
      <c r="H3741" t="s">
        <v>615</v>
      </c>
    </row>
    <row r="3742" spans="1:8" x14ac:dyDescent="0.35">
      <c r="A3742" s="30" t="s">
        <v>293</v>
      </c>
      <c r="B3742">
        <v>3</v>
      </c>
      <c r="C3742" s="30" t="s">
        <v>520</v>
      </c>
      <c r="D3742" s="30" t="s">
        <v>592</v>
      </c>
      <c r="E3742" s="30" t="s">
        <v>64</v>
      </c>
      <c r="F3742">
        <v>1.7998560115190784E-2</v>
      </c>
      <c r="G3742" s="30" t="s">
        <v>370</v>
      </c>
      <c r="H3742" t="s">
        <v>616</v>
      </c>
    </row>
    <row r="3743" spans="1:8" x14ac:dyDescent="0.35">
      <c r="A3743" s="30" t="s">
        <v>293</v>
      </c>
      <c r="B3743">
        <v>3</v>
      </c>
      <c r="C3743" s="30" t="s">
        <v>520</v>
      </c>
      <c r="D3743" s="30" t="s">
        <v>592</v>
      </c>
      <c r="E3743" s="30" t="s">
        <v>515</v>
      </c>
      <c r="F3743">
        <v>1.8477457501847747E-2</v>
      </c>
      <c r="G3743" s="30" t="s">
        <v>371</v>
      </c>
      <c r="H3743" t="s">
        <v>617</v>
      </c>
    </row>
    <row r="3744" spans="1:8" x14ac:dyDescent="0.35">
      <c r="A3744" s="30" t="s">
        <v>293</v>
      </c>
      <c r="B3744">
        <v>3</v>
      </c>
      <c r="C3744" s="30" t="s">
        <v>520</v>
      </c>
      <c r="D3744" s="30" t="s">
        <v>592</v>
      </c>
      <c r="E3744" s="30" t="s">
        <v>516</v>
      </c>
      <c r="F3744">
        <v>1.8422991893883571E-2</v>
      </c>
      <c r="G3744" s="30" t="s">
        <v>372</v>
      </c>
      <c r="H3744" t="s">
        <v>617</v>
      </c>
    </row>
    <row r="3745" spans="1:8" x14ac:dyDescent="0.35">
      <c r="A3745" s="30" t="s">
        <v>293</v>
      </c>
      <c r="B3745">
        <v>3</v>
      </c>
      <c r="C3745" s="30" t="s">
        <v>520</v>
      </c>
      <c r="D3745" s="30" t="s">
        <v>592</v>
      </c>
      <c r="E3745" s="30" t="s">
        <v>68</v>
      </c>
      <c r="F3745">
        <v>5.2705551651440613E-2</v>
      </c>
      <c r="G3745" s="30" t="s">
        <v>373</v>
      </c>
      <c r="H3745" t="s">
        <v>618</v>
      </c>
    </row>
    <row r="3746" spans="1:8" x14ac:dyDescent="0.35">
      <c r="A3746" s="30" t="s">
        <v>293</v>
      </c>
      <c r="B3746">
        <v>3</v>
      </c>
      <c r="C3746" s="30" t="s">
        <v>520</v>
      </c>
      <c r="D3746" s="30" t="s">
        <v>592</v>
      </c>
      <c r="E3746" s="30" t="s">
        <v>70</v>
      </c>
      <c r="F3746">
        <v>9.9681020733652301E-2</v>
      </c>
      <c r="G3746" s="30" t="s">
        <v>374</v>
      </c>
      <c r="H3746" t="s">
        <v>619</v>
      </c>
    </row>
    <row r="3747" spans="1:8" x14ac:dyDescent="0.35">
      <c r="A3747" s="30" t="s">
        <v>293</v>
      </c>
      <c r="B3747">
        <v>3</v>
      </c>
      <c r="C3747" s="30" t="s">
        <v>520</v>
      </c>
      <c r="D3747" s="30" t="s">
        <v>592</v>
      </c>
      <c r="E3747" s="30" t="s">
        <v>72</v>
      </c>
      <c r="F3747">
        <v>7.3367571533382248E-2</v>
      </c>
      <c r="G3747" s="30" t="s">
        <v>375</v>
      </c>
      <c r="H3747" t="s">
        <v>620</v>
      </c>
    </row>
    <row r="3748" spans="1:8" x14ac:dyDescent="0.35">
      <c r="A3748" s="30" t="s">
        <v>293</v>
      </c>
      <c r="B3748">
        <v>3</v>
      </c>
      <c r="C3748" s="30" t="s">
        <v>520</v>
      </c>
      <c r="D3748" s="30" t="s">
        <v>592</v>
      </c>
      <c r="E3748" s="30" t="s">
        <v>74</v>
      </c>
      <c r="F3748">
        <v>2.9844807003581372E-2</v>
      </c>
      <c r="G3748" s="30" t="s">
        <v>376</v>
      </c>
      <c r="H3748" t="s">
        <v>621</v>
      </c>
    </row>
    <row r="3749" spans="1:8" x14ac:dyDescent="0.35">
      <c r="A3749" s="30" t="s">
        <v>293</v>
      </c>
      <c r="B3749">
        <v>3</v>
      </c>
      <c r="C3749" s="30" t="s">
        <v>520</v>
      </c>
      <c r="D3749" s="30" t="s">
        <v>592</v>
      </c>
      <c r="E3749" s="30" t="s">
        <v>76</v>
      </c>
      <c r="F3749">
        <v>3.0156815440289506E-2</v>
      </c>
      <c r="G3749" s="30" t="s">
        <v>377</v>
      </c>
      <c r="H3749" t="s">
        <v>622</v>
      </c>
    </row>
    <row r="3750" spans="1:8" x14ac:dyDescent="0.35">
      <c r="A3750" s="30" t="s">
        <v>293</v>
      </c>
      <c r="B3750">
        <v>3</v>
      </c>
      <c r="C3750" s="30" t="s">
        <v>520</v>
      </c>
      <c r="D3750" s="30" t="s">
        <v>592</v>
      </c>
      <c r="E3750" s="30" t="s">
        <v>78</v>
      </c>
      <c r="F3750">
        <v>5.0200803212851405E-2</v>
      </c>
      <c r="G3750" s="30" t="s">
        <v>378</v>
      </c>
      <c r="H3750" t="s">
        <v>623</v>
      </c>
    </row>
    <row r="3751" spans="1:8" x14ac:dyDescent="0.35">
      <c r="A3751" s="30" t="s">
        <v>293</v>
      </c>
      <c r="B3751">
        <v>3</v>
      </c>
      <c r="C3751" s="30" t="s">
        <v>520</v>
      </c>
      <c r="D3751" s="30" t="s">
        <v>592</v>
      </c>
      <c r="E3751" s="30" t="s">
        <v>80</v>
      </c>
      <c r="F3751">
        <v>4.8049202383240439E-2</v>
      </c>
      <c r="G3751" s="30" t="s">
        <v>379</v>
      </c>
      <c r="H3751" t="s">
        <v>624</v>
      </c>
    </row>
    <row r="3752" spans="1:8" x14ac:dyDescent="0.35">
      <c r="A3752" s="30" t="s">
        <v>293</v>
      </c>
      <c r="B3752">
        <v>3</v>
      </c>
      <c r="C3752" s="30" t="s">
        <v>520</v>
      </c>
      <c r="D3752" s="30" t="s">
        <v>592</v>
      </c>
      <c r="E3752" s="30" t="s">
        <v>82</v>
      </c>
      <c r="F3752">
        <v>4.9810719266786208E-2</v>
      </c>
      <c r="G3752" s="30" t="s">
        <v>380</v>
      </c>
      <c r="H3752" t="s">
        <v>625</v>
      </c>
    </row>
    <row r="3753" spans="1:8" x14ac:dyDescent="0.35">
      <c r="A3753" s="30" t="s">
        <v>293</v>
      </c>
      <c r="B3753">
        <v>3</v>
      </c>
      <c r="C3753" s="30" t="s">
        <v>520</v>
      </c>
      <c r="D3753" s="30" t="s">
        <v>592</v>
      </c>
      <c r="E3753" s="30" t="s">
        <v>84</v>
      </c>
      <c r="F3753">
        <v>4.0461258345134532E-2</v>
      </c>
      <c r="G3753" s="30" t="s">
        <v>381</v>
      </c>
      <c r="H3753" t="s">
        <v>626</v>
      </c>
    </row>
    <row r="3754" spans="1:8" x14ac:dyDescent="0.35">
      <c r="A3754" s="30" t="s">
        <v>293</v>
      </c>
      <c r="B3754">
        <v>3</v>
      </c>
      <c r="C3754" s="30" t="s">
        <v>520</v>
      </c>
      <c r="D3754" s="30" t="s">
        <v>592</v>
      </c>
      <c r="E3754" s="30" t="s">
        <v>86</v>
      </c>
      <c r="F3754">
        <v>2.0024028834601519E-2</v>
      </c>
      <c r="G3754" s="30" t="s">
        <v>382</v>
      </c>
      <c r="H3754" t="s">
        <v>627</v>
      </c>
    </row>
    <row r="3755" spans="1:8" x14ac:dyDescent="0.35">
      <c r="A3755" s="30" t="s">
        <v>293</v>
      </c>
      <c r="B3755">
        <v>3</v>
      </c>
      <c r="C3755" s="30" t="s">
        <v>520</v>
      </c>
      <c r="D3755" s="30" t="s">
        <v>592</v>
      </c>
      <c r="E3755" s="30" t="s">
        <v>88</v>
      </c>
      <c r="F3755">
        <v>2.0072260136491368E-2</v>
      </c>
      <c r="G3755" s="30" t="s">
        <v>383</v>
      </c>
      <c r="H3755" t="s">
        <v>628</v>
      </c>
    </row>
    <row r="3756" spans="1:8" x14ac:dyDescent="0.35">
      <c r="A3756" s="30" t="s">
        <v>293</v>
      </c>
      <c r="B3756">
        <v>3</v>
      </c>
      <c r="C3756" s="30" t="s">
        <v>520</v>
      </c>
      <c r="D3756" s="30" t="s">
        <v>592</v>
      </c>
      <c r="E3756" s="30" t="s">
        <v>90</v>
      </c>
      <c r="F3756">
        <v>3.9848575413428969E-2</v>
      </c>
      <c r="G3756" s="30" t="s">
        <v>384</v>
      </c>
      <c r="H3756" t="s">
        <v>629</v>
      </c>
    </row>
    <row r="3757" spans="1:8" x14ac:dyDescent="0.35">
      <c r="A3757" s="30" t="s">
        <v>293</v>
      </c>
      <c r="B3757">
        <v>3</v>
      </c>
      <c r="C3757" s="30" t="s">
        <v>520</v>
      </c>
      <c r="D3757" s="30" t="s">
        <v>592</v>
      </c>
      <c r="E3757" s="30" t="s">
        <v>92</v>
      </c>
      <c r="F3757">
        <v>2.031694433157253E-2</v>
      </c>
      <c r="G3757" s="30" t="s">
        <v>385</v>
      </c>
      <c r="H3757" t="s">
        <v>630</v>
      </c>
    </row>
    <row r="3758" spans="1:8" x14ac:dyDescent="0.35">
      <c r="A3758" s="30" t="s">
        <v>293</v>
      </c>
      <c r="B3758">
        <v>3</v>
      </c>
      <c r="C3758" s="30" t="s">
        <v>520</v>
      </c>
      <c r="D3758" s="30" t="s">
        <v>592</v>
      </c>
      <c r="E3758" s="30" t="s">
        <v>94</v>
      </c>
      <c r="F3758">
        <v>3.9651070578905628E-2</v>
      </c>
      <c r="G3758" s="30" t="s">
        <v>386</v>
      </c>
      <c r="H3758" t="s">
        <v>631</v>
      </c>
    </row>
    <row r="3759" spans="1:8" x14ac:dyDescent="0.35">
      <c r="A3759" s="30" t="s">
        <v>293</v>
      </c>
      <c r="B3759">
        <v>3</v>
      </c>
      <c r="C3759" s="30" t="s">
        <v>520</v>
      </c>
      <c r="D3759" s="30" t="s">
        <v>592</v>
      </c>
      <c r="E3759" s="30" t="s">
        <v>517</v>
      </c>
      <c r="F3759">
        <v>1.9900497512437814E-2</v>
      </c>
      <c r="G3759" s="30" t="s">
        <v>387</v>
      </c>
      <c r="H3759" t="s">
        <v>632</v>
      </c>
    </row>
    <row r="3760" spans="1:8" x14ac:dyDescent="0.35">
      <c r="A3760" s="30" t="s">
        <v>293</v>
      </c>
      <c r="B3760">
        <v>3</v>
      </c>
      <c r="C3760" s="30" t="s">
        <v>520</v>
      </c>
      <c r="D3760" s="30" t="s">
        <v>592</v>
      </c>
      <c r="E3760" s="30" t="s">
        <v>518</v>
      </c>
      <c r="F3760">
        <v>3.8535645472061654E-2</v>
      </c>
      <c r="G3760" s="30" t="s">
        <v>388</v>
      </c>
      <c r="H3760" t="s">
        <v>632</v>
      </c>
    </row>
    <row r="3761" spans="1:8" x14ac:dyDescent="0.35">
      <c r="A3761" s="30" t="s">
        <v>293</v>
      </c>
      <c r="B3761">
        <v>4</v>
      </c>
      <c r="C3761" s="30" t="s">
        <v>521</v>
      </c>
      <c r="D3761" s="30" t="s">
        <v>592</v>
      </c>
      <c r="E3761" s="30" t="s">
        <v>511</v>
      </c>
      <c r="F3761">
        <v>0.15968063872255489</v>
      </c>
      <c r="G3761" s="30" t="s">
        <v>389</v>
      </c>
      <c r="H3761" t="s">
        <v>511</v>
      </c>
    </row>
    <row r="3762" spans="1:8" x14ac:dyDescent="0.35">
      <c r="A3762" s="30" t="s">
        <v>293</v>
      </c>
      <c r="B3762">
        <v>4</v>
      </c>
      <c r="C3762" s="30" t="s">
        <v>521</v>
      </c>
      <c r="D3762" s="30" t="s">
        <v>592</v>
      </c>
      <c r="E3762" s="30" t="s">
        <v>512</v>
      </c>
      <c r="F3762">
        <v>0.11359333585762968</v>
      </c>
      <c r="G3762" s="30" t="s">
        <v>390</v>
      </c>
      <c r="H3762" t="s">
        <v>609</v>
      </c>
    </row>
    <row r="3763" spans="1:8" x14ac:dyDescent="0.35">
      <c r="A3763" s="30" t="s">
        <v>293</v>
      </c>
      <c r="B3763">
        <v>4</v>
      </c>
      <c r="C3763" s="30" t="s">
        <v>521</v>
      </c>
      <c r="D3763" s="30" t="s">
        <v>592</v>
      </c>
      <c r="E3763" s="30" t="s">
        <v>513</v>
      </c>
      <c r="F3763">
        <v>0.17906884202148823</v>
      </c>
      <c r="G3763" s="30" t="s">
        <v>391</v>
      </c>
      <c r="H3763" t="s">
        <v>609</v>
      </c>
    </row>
    <row r="3764" spans="1:8" x14ac:dyDescent="0.35">
      <c r="A3764" s="30" t="s">
        <v>293</v>
      </c>
      <c r="B3764">
        <v>4</v>
      </c>
      <c r="C3764" s="30" t="s">
        <v>521</v>
      </c>
      <c r="D3764" s="30" t="s">
        <v>592</v>
      </c>
      <c r="E3764" s="30" t="s">
        <v>514</v>
      </c>
      <c r="F3764">
        <v>0.15491866769945778</v>
      </c>
      <c r="G3764" s="30" t="s">
        <v>392</v>
      </c>
      <c r="H3764" t="s">
        <v>609</v>
      </c>
    </row>
    <row r="3765" spans="1:8" x14ac:dyDescent="0.35">
      <c r="A3765" s="30" t="s">
        <v>293</v>
      </c>
      <c r="B3765">
        <v>4</v>
      </c>
      <c r="C3765" s="30" t="s">
        <v>521</v>
      </c>
      <c r="D3765" s="30" t="s">
        <v>592</v>
      </c>
      <c r="E3765" s="30" t="s">
        <v>52</v>
      </c>
      <c r="F3765">
        <v>0.132375189107413</v>
      </c>
      <c r="G3765" s="30" t="s">
        <v>393</v>
      </c>
      <c r="H3765" t="s">
        <v>610</v>
      </c>
    </row>
    <row r="3766" spans="1:8" x14ac:dyDescent="0.35">
      <c r="A3766" s="30" t="s">
        <v>293</v>
      </c>
      <c r="B3766">
        <v>4</v>
      </c>
      <c r="C3766" s="30" t="s">
        <v>521</v>
      </c>
      <c r="D3766" s="30" t="s">
        <v>592</v>
      </c>
      <c r="E3766" s="30" t="s">
        <v>54</v>
      </c>
      <c r="F3766">
        <v>0.17917579135974515</v>
      </c>
      <c r="G3766" s="30" t="s">
        <v>394</v>
      </c>
      <c r="H3766" t="s">
        <v>611</v>
      </c>
    </row>
    <row r="3767" spans="1:8" x14ac:dyDescent="0.35">
      <c r="A3767" s="30" t="s">
        <v>293</v>
      </c>
      <c r="B3767">
        <v>4</v>
      </c>
      <c r="C3767" s="30" t="s">
        <v>521</v>
      </c>
      <c r="D3767" s="30" t="s">
        <v>592</v>
      </c>
      <c r="E3767" s="30" t="s">
        <v>56</v>
      </c>
      <c r="F3767">
        <v>0.16308518802762859</v>
      </c>
      <c r="G3767" s="30" t="s">
        <v>395</v>
      </c>
      <c r="H3767" t="s">
        <v>612</v>
      </c>
    </row>
    <row r="3768" spans="1:8" x14ac:dyDescent="0.35">
      <c r="A3768" s="30" t="s">
        <v>293</v>
      </c>
      <c r="B3768">
        <v>4</v>
      </c>
      <c r="C3768" s="30" t="s">
        <v>521</v>
      </c>
      <c r="D3768" s="30" t="s">
        <v>592</v>
      </c>
      <c r="E3768" s="30" t="s">
        <v>58</v>
      </c>
      <c r="F3768">
        <v>0.18767285657842753</v>
      </c>
      <c r="G3768" s="30" t="s">
        <v>396</v>
      </c>
      <c r="H3768" t="s">
        <v>613</v>
      </c>
    </row>
    <row r="3769" spans="1:8" x14ac:dyDescent="0.35">
      <c r="A3769" s="30" t="s">
        <v>293</v>
      </c>
      <c r="B3769">
        <v>4</v>
      </c>
      <c r="C3769" s="30" t="s">
        <v>521</v>
      </c>
      <c r="D3769" s="30" t="s">
        <v>592</v>
      </c>
      <c r="E3769" s="30" t="s">
        <v>60</v>
      </c>
      <c r="F3769">
        <v>0.17266896891958561</v>
      </c>
      <c r="G3769" s="30" t="s">
        <v>397</v>
      </c>
      <c r="H3769" t="s">
        <v>614</v>
      </c>
    </row>
    <row r="3770" spans="1:8" x14ac:dyDescent="0.35">
      <c r="A3770" s="30" t="s">
        <v>293</v>
      </c>
      <c r="B3770">
        <v>4</v>
      </c>
      <c r="C3770" s="30" t="s">
        <v>521</v>
      </c>
      <c r="D3770" s="30" t="s">
        <v>592</v>
      </c>
      <c r="E3770" s="30" t="s">
        <v>62</v>
      </c>
      <c r="F3770">
        <v>0.16979624450659211</v>
      </c>
      <c r="G3770" s="30" t="s">
        <v>398</v>
      </c>
      <c r="H3770" t="s">
        <v>615</v>
      </c>
    </row>
    <row r="3771" spans="1:8" x14ac:dyDescent="0.35">
      <c r="A3771" s="30" t="s">
        <v>293</v>
      </c>
      <c r="B3771">
        <v>4</v>
      </c>
      <c r="C3771" s="30" t="s">
        <v>521</v>
      </c>
      <c r="D3771" s="30" t="s">
        <v>592</v>
      </c>
      <c r="E3771" s="30" t="s">
        <v>64</v>
      </c>
      <c r="F3771">
        <v>0.13498920086393087</v>
      </c>
      <c r="G3771" s="30" t="s">
        <v>399</v>
      </c>
      <c r="H3771" t="s">
        <v>616</v>
      </c>
    </row>
    <row r="3772" spans="1:8" x14ac:dyDescent="0.35">
      <c r="A3772" s="30" t="s">
        <v>293</v>
      </c>
      <c r="B3772">
        <v>4</v>
      </c>
      <c r="C3772" s="30" t="s">
        <v>521</v>
      </c>
      <c r="D3772" s="30" t="s">
        <v>592</v>
      </c>
      <c r="E3772" s="30" t="s">
        <v>515</v>
      </c>
      <c r="F3772">
        <v>7.3909830007390986E-2</v>
      </c>
      <c r="G3772" s="30" t="s">
        <v>400</v>
      </c>
      <c r="H3772" t="s">
        <v>617</v>
      </c>
    </row>
    <row r="3773" spans="1:8" x14ac:dyDescent="0.35">
      <c r="A3773" s="30" t="s">
        <v>293</v>
      </c>
      <c r="B3773">
        <v>4</v>
      </c>
      <c r="C3773" s="30" t="s">
        <v>521</v>
      </c>
      <c r="D3773" s="30" t="s">
        <v>592</v>
      </c>
      <c r="E3773" s="30" t="s">
        <v>516</v>
      </c>
      <c r="F3773">
        <v>8.2903463522476045E-2</v>
      </c>
      <c r="G3773" s="30" t="s">
        <v>401</v>
      </c>
      <c r="H3773" t="s">
        <v>617</v>
      </c>
    </row>
    <row r="3774" spans="1:8" x14ac:dyDescent="0.35">
      <c r="A3774" s="30" t="s">
        <v>293</v>
      </c>
      <c r="B3774">
        <v>4</v>
      </c>
      <c r="C3774" s="30" t="s">
        <v>521</v>
      </c>
      <c r="D3774" s="30" t="s">
        <v>592</v>
      </c>
      <c r="E3774" s="30" t="s">
        <v>68</v>
      </c>
      <c r="F3774">
        <v>7.905832747716092E-2</v>
      </c>
      <c r="G3774" s="30" t="s">
        <v>402</v>
      </c>
      <c r="H3774" t="s">
        <v>618</v>
      </c>
    </row>
    <row r="3775" spans="1:8" x14ac:dyDescent="0.35">
      <c r="A3775" s="30" t="s">
        <v>293</v>
      </c>
      <c r="B3775">
        <v>4</v>
      </c>
      <c r="C3775" s="30" t="s">
        <v>521</v>
      </c>
      <c r="D3775" s="30" t="s">
        <v>592</v>
      </c>
      <c r="E3775" s="30" t="s">
        <v>70</v>
      </c>
      <c r="F3775">
        <v>4.984051036682615E-2</v>
      </c>
      <c r="G3775" s="30" t="s">
        <v>403</v>
      </c>
      <c r="H3775" t="s">
        <v>619</v>
      </c>
    </row>
    <row r="3776" spans="1:8" x14ac:dyDescent="0.35">
      <c r="A3776" s="30" t="s">
        <v>293</v>
      </c>
      <c r="B3776">
        <v>4</v>
      </c>
      <c r="C3776" s="30" t="s">
        <v>521</v>
      </c>
      <c r="D3776" s="30" t="s">
        <v>592</v>
      </c>
      <c r="E3776" s="30" t="s">
        <v>72</v>
      </c>
      <c r="F3776">
        <v>4.5854732208363898E-2</v>
      </c>
      <c r="G3776" s="30" t="s">
        <v>404</v>
      </c>
      <c r="H3776" t="s">
        <v>620</v>
      </c>
    </row>
    <row r="3777" spans="1:8" x14ac:dyDescent="0.35">
      <c r="A3777" s="30" t="s">
        <v>293</v>
      </c>
      <c r="B3777">
        <v>4</v>
      </c>
      <c r="C3777" s="30" t="s">
        <v>521</v>
      </c>
      <c r="D3777" s="30" t="s">
        <v>592</v>
      </c>
      <c r="E3777" s="30" t="s">
        <v>74</v>
      </c>
      <c r="F3777">
        <v>6.9637883008356535E-2</v>
      </c>
      <c r="G3777" s="30" t="s">
        <v>405</v>
      </c>
      <c r="H3777" t="s">
        <v>621</v>
      </c>
    </row>
    <row r="3778" spans="1:8" x14ac:dyDescent="0.35">
      <c r="A3778" s="30" t="s">
        <v>293</v>
      </c>
      <c r="B3778">
        <v>4</v>
      </c>
      <c r="C3778" s="30" t="s">
        <v>521</v>
      </c>
      <c r="D3778" s="30" t="s">
        <v>592</v>
      </c>
      <c r="E3778" s="30" t="s">
        <v>76</v>
      </c>
      <c r="F3778">
        <v>5.0261359067149174E-2</v>
      </c>
      <c r="G3778" s="30" t="s">
        <v>406</v>
      </c>
      <c r="H3778" t="s">
        <v>622</v>
      </c>
    </row>
    <row r="3779" spans="1:8" x14ac:dyDescent="0.35">
      <c r="A3779" s="30" t="s">
        <v>293</v>
      </c>
      <c r="B3779">
        <v>4</v>
      </c>
      <c r="C3779" s="30" t="s">
        <v>521</v>
      </c>
      <c r="D3779" s="30" t="s">
        <v>592</v>
      </c>
      <c r="E3779" s="30" t="s">
        <v>78</v>
      </c>
      <c r="F3779">
        <v>4.0160642570281124E-2</v>
      </c>
      <c r="G3779" s="30" t="s">
        <v>407</v>
      </c>
      <c r="H3779" t="s">
        <v>623</v>
      </c>
    </row>
    <row r="3780" spans="1:8" x14ac:dyDescent="0.35">
      <c r="A3780" s="30" t="s">
        <v>293</v>
      </c>
      <c r="B3780">
        <v>4</v>
      </c>
      <c r="C3780" s="30" t="s">
        <v>521</v>
      </c>
      <c r="D3780" s="30" t="s">
        <v>592</v>
      </c>
      <c r="E3780" s="30" t="s">
        <v>80</v>
      </c>
      <c r="F3780">
        <v>3.8439361906592355E-2</v>
      </c>
      <c r="G3780" s="30" t="s">
        <v>408</v>
      </c>
      <c r="H3780" t="s">
        <v>624</v>
      </c>
    </row>
    <row r="3781" spans="1:8" x14ac:dyDescent="0.35">
      <c r="A3781" s="30" t="s">
        <v>293</v>
      </c>
      <c r="B3781">
        <v>4</v>
      </c>
      <c r="C3781" s="30" t="s">
        <v>521</v>
      </c>
      <c r="D3781" s="30" t="s">
        <v>592</v>
      </c>
      <c r="E3781" s="30" t="s">
        <v>82</v>
      </c>
      <c r="F3781">
        <v>2.9886431560071727E-2</v>
      </c>
      <c r="G3781" s="30" t="s">
        <v>409</v>
      </c>
      <c r="H3781" t="s">
        <v>625</v>
      </c>
    </row>
    <row r="3782" spans="1:8" x14ac:dyDescent="0.35">
      <c r="A3782" s="30" t="s">
        <v>293</v>
      </c>
      <c r="B3782">
        <v>4</v>
      </c>
      <c r="C3782" s="30" t="s">
        <v>521</v>
      </c>
      <c r="D3782" s="30" t="s">
        <v>592</v>
      </c>
      <c r="E3782" s="30" t="s">
        <v>84</v>
      </c>
      <c r="F3782">
        <v>3.0345943758850899E-2</v>
      </c>
      <c r="G3782" s="30" t="s">
        <v>410</v>
      </c>
      <c r="H3782" t="s">
        <v>626</v>
      </c>
    </row>
    <row r="3783" spans="1:8" x14ac:dyDescent="0.35">
      <c r="A3783" s="30" t="s">
        <v>293</v>
      </c>
      <c r="B3783">
        <v>4</v>
      </c>
      <c r="C3783" s="30" t="s">
        <v>521</v>
      </c>
      <c r="D3783" s="30" t="s">
        <v>592</v>
      </c>
      <c r="E3783" s="30" t="s">
        <v>86</v>
      </c>
      <c r="F3783">
        <v>3.0036043251902282E-2</v>
      </c>
      <c r="G3783" s="30" t="s">
        <v>411</v>
      </c>
      <c r="H3783" t="s">
        <v>627</v>
      </c>
    </row>
    <row r="3784" spans="1:8" x14ac:dyDescent="0.35">
      <c r="A3784" s="30" t="s">
        <v>293</v>
      </c>
      <c r="B3784">
        <v>4</v>
      </c>
      <c r="C3784" s="30" t="s">
        <v>521</v>
      </c>
      <c r="D3784" s="30" t="s">
        <v>592</v>
      </c>
      <c r="E3784" s="30" t="s">
        <v>88</v>
      </c>
      <c r="F3784">
        <v>2.0072260136491368E-2</v>
      </c>
      <c r="G3784" s="30" t="s">
        <v>412</v>
      </c>
      <c r="H3784" t="s">
        <v>628</v>
      </c>
    </row>
    <row r="3785" spans="1:8" x14ac:dyDescent="0.35">
      <c r="A3785" s="30" t="s">
        <v>293</v>
      </c>
      <c r="B3785">
        <v>4</v>
      </c>
      <c r="C3785" s="30" t="s">
        <v>521</v>
      </c>
      <c r="D3785" s="30" t="s">
        <v>592</v>
      </c>
      <c r="E3785" s="30" t="s">
        <v>90</v>
      </c>
      <c r="F3785">
        <v>1.9924287706714484E-2</v>
      </c>
      <c r="G3785" s="30" t="s">
        <v>413</v>
      </c>
      <c r="H3785" t="s">
        <v>629</v>
      </c>
    </row>
    <row r="3786" spans="1:8" x14ac:dyDescent="0.35">
      <c r="A3786" s="30" t="s">
        <v>293</v>
      </c>
      <c r="B3786">
        <v>4</v>
      </c>
      <c r="C3786" s="30" t="s">
        <v>521</v>
      </c>
      <c r="D3786" s="30" t="s">
        <v>592</v>
      </c>
      <c r="E3786" s="30" t="s">
        <v>92</v>
      </c>
      <c r="F3786">
        <v>4.063388866314506E-2</v>
      </c>
      <c r="G3786" s="30" t="s">
        <v>414</v>
      </c>
      <c r="H3786" t="s">
        <v>630</v>
      </c>
    </row>
    <row r="3787" spans="1:8" x14ac:dyDescent="0.35">
      <c r="A3787" s="30" t="s">
        <v>293</v>
      </c>
      <c r="B3787">
        <v>4</v>
      </c>
      <c r="C3787" s="30" t="s">
        <v>521</v>
      </c>
      <c r="D3787" s="30" t="s">
        <v>592</v>
      </c>
      <c r="E3787" s="30" t="s">
        <v>94</v>
      </c>
      <c r="F3787">
        <v>3.9651070578905628E-2</v>
      </c>
      <c r="G3787" s="30" t="s">
        <v>415</v>
      </c>
      <c r="H3787" t="s">
        <v>631</v>
      </c>
    </row>
    <row r="3788" spans="1:8" x14ac:dyDescent="0.35">
      <c r="A3788" s="30" t="s">
        <v>293</v>
      </c>
      <c r="B3788">
        <v>4</v>
      </c>
      <c r="C3788" s="30" t="s">
        <v>521</v>
      </c>
      <c r="D3788" s="30" t="s">
        <v>592</v>
      </c>
      <c r="E3788" s="30" t="s">
        <v>517</v>
      </c>
      <c r="F3788">
        <v>1.9900497512437814E-2</v>
      </c>
      <c r="G3788" s="30" t="s">
        <v>416</v>
      </c>
      <c r="H3788" t="s">
        <v>632</v>
      </c>
    </row>
    <row r="3789" spans="1:8" x14ac:dyDescent="0.35">
      <c r="A3789" s="30" t="s">
        <v>293</v>
      </c>
      <c r="B3789">
        <v>4</v>
      </c>
      <c r="C3789" s="30" t="s">
        <v>521</v>
      </c>
      <c r="D3789" s="30" t="s">
        <v>592</v>
      </c>
      <c r="E3789" s="30" t="s">
        <v>518</v>
      </c>
      <c r="F3789">
        <v>3.8535645472061654E-2</v>
      </c>
      <c r="G3789" s="30" t="s">
        <v>417</v>
      </c>
      <c r="H3789" t="s">
        <v>632</v>
      </c>
    </row>
    <row r="3790" spans="1:8" x14ac:dyDescent="0.35">
      <c r="A3790" s="30" t="s">
        <v>293</v>
      </c>
      <c r="B3790">
        <v>5</v>
      </c>
      <c r="C3790" s="30" t="s">
        <v>522</v>
      </c>
      <c r="D3790" s="30" t="s">
        <v>592</v>
      </c>
      <c r="E3790" s="30" t="s">
        <v>511</v>
      </c>
      <c r="F3790">
        <v>1.9960079840319361E-2</v>
      </c>
      <c r="G3790" s="30" t="s">
        <v>418</v>
      </c>
      <c r="H3790" t="s">
        <v>511</v>
      </c>
    </row>
    <row r="3791" spans="1:8" x14ac:dyDescent="0.35">
      <c r="A3791" s="30" t="s">
        <v>293</v>
      </c>
      <c r="B3791">
        <v>5</v>
      </c>
      <c r="C3791" s="30" t="s">
        <v>522</v>
      </c>
      <c r="D3791" s="30" t="s">
        <v>592</v>
      </c>
      <c r="E3791" s="30" t="s">
        <v>512</v>
      </c>
      <c r="F3791">
        <v>0</v>
      </c>
      <c r="G3791" s="30" t="s">
        <v>419</v>
      </c>
      <c r="H3791" t="s">
        <v>609</v>
      </c>
    </row>
    <row r="3792" spans="1:8" x14ac:dyDescent="0.35">
      <c r="A3792" s="30" t="s">
        <v>293</v>
      </c>
      <c r="B3792">
        <v>5</v>
      </c>
      <c r="C3792" s="30" t="s">
        <v>522</v>
      </c>
      <c r="D3792" s="30" t="s">
        <v>592</v>
      </c>
      <c r="E3792" s="30" t="s">
        <v>513</v>
      </c>
      <c r="F3792">
        <v>0</v>
      </c>
      <c r="G3792" s="30" t="s">
        <v>420</v>
      </c>
      <c r="H3792" t="s">
        <v>609</v>
      </c>
    </row>
    <row r="3793" spans="1:8" x14ac:dyDescent="0.35">
      <c r="A3793" s="30" t="s">
        <v>293</v>
      </c>
      <c r="B3793">
        <v>5</v>
      </c>
      <c r="C3793" s="30" t="s">
        <v>522</v>
      </c>
      <c r="D3793" s="30" t="s">
        <v>592</v>
      </c>
      <c r="E3793" s="30" t="s">
        <v>514</v>
      </c>
      <c r="F3793">
        <v>0</v>
      </c>
      <c r="G3793" s="30" t="s">
        <v>421</v>
      </c>
      <c r="H3793" t="s">
        <v>609</v>
      </c>
    </row>
    <row r="3794" spans="1:8" x14ac:dyDescent="0.35">
      <c r="A3794" s="30" t="s">
        <v>293</v>
      </c>
      <c r="B3794">
        <v>5</v>
      </c>
      <c r="C3794" s="30" t="s">
        <v>522</v>
      </c>
      <c r="D3794" s="30" t="s">
        <v>592</v>
      </c>
      <c r="E3794" s="30" t="s">
        <v>52</v>
      </c>
      <c r="F3794">
        <v>0</v>
      </c>
      <c r="G3794" s="30" t="s">
        <v>422</v>
      </c>
      <c r="H3794" t="s">
        <v>610</v>
      </c>
    </row>
    <row r="3795" spans="1:8" x14ac:dyDescent="0.35">
      <c r="A3795" s="30" t="s">
        <v>293</v>
      </c>
      <c r="B3795">
        <v>5</v>
      </c>
      <c r="C3795" s="30" t="s">
        <v>522</v>
      </c>
      <c r="D3795" s="30" t="s">
        <v>592</v>
      </c>
      <c r="E3795" s="30" t="s">
        <v>54</v>
      </c>
      <c r="F3795">
        <v>0</v>
      </c>
      <c r="G3795" s="30" t="s">
        <v>423</v>
      </c>
      <c r="H3795" t="s">
        <v>611</v>
      </c>
    </row>
    <row r="3796" spans="1:8" x14ac:dyDescent="0.35">
      <c r="A3796" s="30" t="s">
        <v>293</v>
      </c>
      <c r="B3796">
        <v>5</v>
      </c>
      <c r="C3796" s="30" t="s">
        <v>522</v>
      </c>
      <c r="D3796" s="30" t="s">
        <v>592</v>
      </c>
      <c r="E3796" s="30" t="s">
        <v>56</v>
      </c>
      <c r="F3796">
        <v>9.5932463545663864E-3</v>
      </c>
      <c r="G3796" s="30" t="s">
        <v>424</v>
      </c>
      <c r="H3796" t="s">
        <v>612</v>
      </c>
    </row>
    <row r="3797" spans="1:8" x14ac:dyDescent="0.35">
      <c r="A3797" s="30" t="s">
        <v>293</v>
      </c>
      <c r="B3797">
        <v>5</v>
      </c>
      <c r="C3797" s="30" t="s">
        <v>522</v>
      </c>
      <c r="D3797" s="30" t="s">
        <v>592</v>
      </c>
      <c r="E3797" s="30" t="s">
        <v>58</v>
      </c>
      <c r="F3797">
        <v>9.8775187672856569E-3</v>
      </c>
      <c r="G3797" s="30" t="s">
        <v>425</v>
      </c>
      <c r="H3797" t="s">
        <v>613</v>
      </c>
    </row>
    <row r="3798" spans="1:8" x14ac:dyDescent="0.35">
      <c r="A3798" s="30" t="s">
        <v>293</v>
      </c>
      <c r="B3798">
        <v>5</v>
      </c>
      <c r="C3798" s="30" t="s">
        <v>522</v>
      </c>
      <c r="D3798" s="30" t="s">
        <v>592</v>
      </c>
      <c r="E3798" s="30" t="s">
        <v>60</v>
      </c>
      <c r="F3798">
        <v>8.2223318533135997E-3</v>
      </c>
      <c r="G3798" s="30" t="s">
        <v>426</v>
      </c>
      <c r="H3798" t="s">
        <v>614</v>
      </c>
    </row>
    <row r="3799" spans="1:8" x14ac:dyDescent="0.35">
      <c r="A3799" s="30" t="s">
        <v>293</v>
      </c>
      <c r="B3799">
        <v>5</v>
      </c>
      <c r="C3799" s="30" t="s">
        <v>522</v>
      </c>
      <c r="D3799" s="30" t="s">
        <v>592</v>
      </c>
      <c r="E3799" s="30" t="s">
        <v>62</v>
      </c>
      <c r="F3799">
        <v>9.9880143827407106E-3</v>
      </c>
      <c r="G3799" s="30" t="s">
        <v>427</v>
      </c>
      <c r="H3799" t="s">
        <v>615</v>
      </c>
    </row>
    <row r="3800" spans="1:8" x14ac:dyDescent="0.35">
      <c r="A3800" s="30" t="s">
        <v>293</v>
      </c>
      <c r="B3800">
        <v>5</v>
      </c>
      <c r="C3800" s="30" t="s">
        <v>522</v>
      </c>
      <c r="D3800" s="30" t="s">
        <v>592</v>
      </c>
      <c r="E3800" s="30" t="s">
        <v>64</v>
      </c>
      <c r="F3800">
        <v>8.9992800575953921E-3</v>
      </c>
      <c r="G3800" s="30" t="s">
        <v>428</v>
      </c>
      <c r="H3800" t="s">
        <v>616</v>
      </c>
    </row>
    <row r="3801" spans="1:8" x14ac:dyDescent="0.35">
      <c r="A3801" s="30" t="s">
        <v>293</v>
      </c>
      <c r="B3801">
        <v>5</v>
      </c>
      <c r="C3801" s="30" t="s">
        <v>522</v>
      </c>
      <c r="D3801" s="30" t="s">
        <v>592</v>
      </c>
      <c r="E3801" s="30" t="s">
        <v>515</v>
      </c>
      <c r="F3801">
        <v>0</v>
      </c>
      <c r="G3801" s="30" t="s">
        <v>429</v>
      </c>
      <c r="H3801" t="s">
        <v>617</v>
      </c>
    </row>
    <row r="3802" spans="1:8" x14ac:dyDescent="0.35">
      <c r="A3802" s="30" t="s">
        <v>293</v>
      </c>
      <c r="B3802">
        <v>5</v>
      </c>
      <c r="C3802" s="30" t="s">
        <v>522</v>
      </c>
      <c r="D3802" s="30" t="s">
        <v>592</v>
      </c>
      <c r="E3802" s="30" t="s">
        <v>516</v>
      </c>
      <c r="F3802">
        <v>0</v>
      </c>
      <c r="G3802" s="30" t="s">
        <v>430</v>
      </c>
      <c r="H3802" t="s">
        <v>617</v>
      </c>
    </row>
    <row r="3803" spans="1:8" x14ac:dyDescent="0.35">
      <c r="A3803" s="30" t="s">
        <v>293</v>
      </c>
      <c r="B3803">
        <v>5</v>
      </c>
      <c r="C3803" s="30" t="s">
        <v>522</v>
      </c>
      <c r="D3803" s="30" t="s">
        <v>592</v>
      </c>
      <c r="E3803" s="30" t="s">
        <v>68</v>
      </c>
      <c r="F3803">
        <v>0</v>
      </c>
      <c r="G3803" s="30" t="s">
        <v>431</v>
      </c>
      <c r="H3803" t="s">
        <v>618</v>
      </c>
    </row>
    <row r="3804" spans="1:8" x14ac:dyDescent="0.35">
      <c r="A3804" s="30" t="s">
        <v>293</v>
      </c>
      <c r="B3804">
        <v>5</v>
      </c>
      <c r="C3804" s="30" t="s">
        <v>522</v>
      </c>
      <c r="D3804" s="30" t="s">
        <v>592</v>
      </c>
      <c r="E3804" s="30" t="s">
        <v>70</v>
      </c>
      <c r="F3804">
        <v>0</v>
      </c>
      <c r="G3804" s="30" t="s">
        <v>432</v>
      </c>
      <c r="H3804" t="s">
        <v>619</v>
      </c>
    </row>
    <row r="3805" spans="1:8" x14ac:dyDescent="0.35">
      <c r="A3805" s="30" t="s">
        <v>293</v>
      </c>
      <c r="B3805">
        <v>5</v>
      </c>
      <c r="C3805" s="30" t="s">
        <v>522</v>
      </c>
      <c r="D3805" s="30" t="s">
        <v>592</v>
      </c>
      <c r="E3805" s="30" t="s">
        <v>72</v>
      </c>
      <c r="F3805">
        <v>0</v>
      </c>
      <c r="G3805" s="30" t="s">
        <v>433</v>
      </c>
      <c r="H3805" t="s">
        <v>620</v>
      </c>
    </row>
    <row r="3806" spans="1:8" x14ac:dyDescent="0.35">
      <c r="A3806" s="30" t="s">
        <v>293</v>
      </c>
      <c r="B3806">
        <v>5</v>
      </c>
      <c r="C3806" s="30" t="s">
        <v>522</v>
      </c>
      <c r="D3806" s="30" t="s">
        <v>592</v>
      </c>
      <c r="E3806" s="30" t="s">
        <v>74</v>
      </c>
      <c r="F3806">
        <v>0</v>
      </c>
      <c r="G3806" s="30" t="s">
        <v>434</v>
      </c>
      <c r="H3806" t="s">
        <v>621</v>
      </c>
    </row>
    <row r="3807" spans="1:8" x14ac:dyDescent="0.35">
      <c r="A3807" s="30" t="s">
        <v>293</v>
      </c>
      <c r="B3807">
        <v>5</v>
      </c>
      <c r="C3807" s="30" t="s">
        <v>522</v>
      </c>
      <c r="D3807" s="30" t="s">
        <v>592</v>
      </c>
      <c r="E3807" s="30" t="s">
        <v>76</v>
      </c>
      <c r="F3807">
        <v>0</v>
      </c>
      <c r="G3807" s="30" t="s">
        <v>435</v>
      </c>
      <c r="H3807" t="s">
        <v>622</v>
      </c>
    </row>
    <row r="3808" spans="1:8" x14ac:dyDescent="0.35">
      <c r="A3808" s="30" t="s">
        <v>293</v>
      </c>
      <c r="B3808">
        <v>5</v>
      </c>
      <c r="C3808" s="30" t="s">
        <v>522</v>
      </c>
      <c r="D3808" s="30" t="s">
        <v>592</v>
      </c>
      <c r="E3808" s="30" t="s">
        <v>78</v>
      </c>
      <c r="F3808">
        <v>0</v>
      </c>
      <c r="G3808" s="30" t="s">
        <v>436</v>
      </c>
      <c r="H3808" t="s">
        <v>623</v>
      </c>
    </row>
    <row r="3809" spans="1:8" x14ac:dyDescent="0.35">
      <c r="A3809" s="30" t="s">
        <v>293</v>
      </c>
      <c r="B3809">
        <v>5</v>
      </c>
      <c r="C3809" s="30" t="s">
        <v>522</v>
      </c>
      <c r="D3809" s="30" t="s">
        <v>592</v>
      </c>
      <c r="E3809" s="30" t="s">
        <v>80</v>
      </c>
      <c r="F3809">
        <v>0</v>
      </c>
      <c r="G3809" s="30" t="s">
        <v>437</v>
      </c>
      <c r="H3809" t="s">
        <v>624</v>
      </c>
    </row>
    <row r="3810" spans="1:8" x14ac:dyDescent="0.35">
      <c r="A3810" s="30" t="s">
        <v>293</v>
      </c>
      <c r="B3810">
        <v>5</v>
      </c>
      <c r="C3810" s="30" t="s">
        <v>522</v>
      </c>
      <c r="D3810" s="30" t="s">
        <v>592</v>
      </c>
      <c r="E3810" s="30" t="s">
        <v>82</v>
      </c>
      <c r="F3810">
        <v>0</v>
      </c>
      <c r="G3810" s="30" t="s">
        <v>438</v>
      </c>
      <c r="H3810" t="s">
        <v>625</v>
      </c>
    </row>
    <row r="3811" spans="1:8" x14ac:dyDescent="0.35">
      <c r="A3811" s="30" t="s">
        <v>293</v>
      </c>
      <c r="B3811">
        <v>5</v>
      </c>
      <c r="C3811" s="30" t="s">
        <v>522</v>
      </c>
      <c r="D3811" s="30" t="s">
        <v>592</v>
      </c>
      <c r="E3811" s="30" t="s">
        <v>84</v>
      </c>
      <c r="F3811">
        <v>0</v>
      </c>
      <c r="G3811" s="30" t="s">
        <v>439</v>
      </c>
      <c r="H3811" t="s">
        <v>626</v>
      </c>
    </row>
    <row r="3812" spans="1:8" x14ac:dyDescent="0.35">
      <c r="A3812" s="30" t="s">
        <v>293</v>
      </c>
      <c r="B3812">
        <v>5</v>
      </c>
      <c r="C3812" s="30" t="s">
        <v>522</v>
      </c>
      <c r="D3812" s="30" t="s">
        <v>592</v>
      </c>
      <c r="E3812" s="30" t="s">
        <v>86</v>
      </c>
      <c r="F3812">
        <v>0</v>
      </c>
      <c r="G3812" s="30" t="s">
        <v>440</v>
      </c>
      <c r="H3812" t="s">
        <v>627</v>
      </c>
    </row>
    <row r="3813" spans="1:8" x14ac:dyDescent="0.35">
      <c r="A3813" s="30" t="s">
        <v>293</v>
      </c>
      <c r="B3813">
        <v>5</v>
      </c>
      <c r="C3813" s="30" t="s">
        <v>522</v>
      </c>
      <c r="D3813" s="30" t="s">
        <v>592</v>
      </c>
      <c r="E3813" s="30" t="s">
        <v>88</v>
      </c>
      <c r="F3813">
        <v>0</v>
      </c>
      <c r="G3813" s="30" t="s">
        <v>441</v>
      </c>
      <c r="H3813" t="s">
        <v>628</v>
      </c>
    </row>
    <row r="3814" spans="1:8" x14ac:dyDescent="0.35">
      <c r="A3814" s="30" t="s">
        <v>293</v>
      </c>
      <c r="B3814">
        <v>5</v>
      </c>
      <c r="C3814" s="30" t="s">
        <v>522</v>
      </c>
      <c r="D3814" s="30" t="s">
        <v>592</v>
      </c>
      <c r="E3814" s="30" t="s">
        <v>90</v>
      </c>
      <c r="F3814">
        <v>0</v>
      </c>
      <c r="G3814" s="30" t="s">
        <v>442</v>
      </c>
      <c r="H3814" t="s">
        <v>629</v>
      </c>
    </row>
    <row r="3815" spans="1:8" x14ac:dyDescent="0.35">
      <c r="A3815" s="30" t="s">
        <v>293</v>
      </c>
      <c r="B3815">
        <v>5</v>
      </c>
      <c r="C3815" s="30" t="s">
        <v>522</v>
      </c>
      <c r="D3815" s="30" t="s">
        <v>592</v>
      </c>
      <c r="E3815" s="30" t="s">
        <v>92</v>
      </c>
      <c r="F3815">
        <v>0</v>
      </c>
      <c r="G3815" s="30" t="s">
        <v>443</v>
      </c>
      <c r="H3815" t="s">
        <v>630</v>
      </c>
    </row>
    <row r="3816" spans="1:8" x14ac:dyDescent="0.35">
      <c r="A3816" s="30" t="s">
        <v>293</v>
      </c>
      <c r="B3816">
        <v>5</v>
      </c>
      <c r="C3816" s="30" t="s">
        <v>522</v>
      </c>
      <c r="D3816" s="30" t="s">
        <v>592</v>
      </c>
      <c r="E3816" s="30" t="s">
        <v>94</v>
      </c>
      <c r="F3816">
        <v>0</v>
      </c>
      <c r="G3816" s="30" t="s">
        <v>444</v>
      </c>
      <c r="H3816" t="s">
        <v>631</v>
      </c>
    </row>
    <row r="3817" spans="1:8" x14ac:dyDescent="0.35">
      <c r="A3817" s="30" t="s">
        <v>293</v>
      </c>
      <c r="B3817">
        <v>5</v>
      </c>
      <c r="C3817" s="30" t="s">
        <v>522</v>
      </c>
      <c r="D3817" s="30" t="s">
        <v>592</v>
      </c>
      <c r="E3817" s="30" t="s">
        <v>517</v>
      </c>
      <c r="F3817">
        <v>0</v>
      </c>
      <c r="G3817" s="30" t="s">
        <v>445</v>
      </c>
      <c r="H3817" t="s">
        <v>632</v>
      </c>
    </row>
    <row r="3818" spans="1:8" x14ac:dyDescent="0.35">
      <c r="A3818" s="30" t="s">
        <v>293</v>
      </c>
      <c r="B3818">
        <v>5</v>
      </c>
      <c r="C3818" s="30" t="s">
        <v>522</v>
      </c>
      <c r="D3818" s="30" t="s">
        <v>592</v>
      </c>
      <c r="E3818" s="30" t="s">
        <v>518</v>
      </c>
      <c r="F3818">
        <v>0</v>
      </c>
      <c r="G3818" s="30" t="s">
        <v>446</v>
      </c>
      <c r="H3818" t="s">
        <v>632</v>
      </c>
    </row>
    <row r="3819" spans="1:8" x14ac:dyDescent="0.35">
      <c r="A3819" s="30" t="s">
        <v>293</v>
      </c>
      <c r="B3819">
        <v>6</v>
      </c>
      <c r="C3819" s="30" t="s">
        <v>523</v>
      </c>
      <c r="D3819" s="30" t="s">
        <v>592</v>
      </c>
      <c r="E3819" s="30" t="s">
        <v>511</v>
      </c>
      <c r="F3819">
        <v>1.0578842315369261</v>
      </c>
      <c r="G3819" s="30" t="s">
        <v>447</v>
      </c>
      <c r="H3819" t="s">
        <v>511</v>
      </c>
    </row>
    <row r="3820" spans="1:8" x14ac:dyDescent="0.35">
      <c r="A3820" s="30" t="s">
        <v>293</v>
      </c>
      <c r="B3820">
        <v>6</v>
      </c>
      <c r="C3820" s="30" t="s">
        <v>523</v>
      </c>
      <c r="D3820" s="30" t="s">
        <v>592</v>
      </c>
      <c r="E3820" s="30" t="s">
        <v>512</v>
      </c>
      <c r="F3820">
        <v>0.66262779250283999</v>
      </c>
      <c r="G3820" s="30" t="s">
        <v>448</v>
      </c>
      <c r="H3820" t="s">
        <v>609</v>
      </c>
    </row>
    <row r="3821" spans="1:8" x14ac:dyDescent="0.35">
      <c r="A3821" s="30" t="s">
        <v>293</v>
      </c>
      <c r="B3821">
        <v>6</v>
      </c>
      <c r="C3821" s="30" t="s">
        <v>523</v>
      </c>
      <c r="D3821" s="30" t="s">
        <v>592</v>
      </c>
      <c r="E3821" s="30" t="s">
        <v>513</v>
      </c>
      <c r="F3821">
        <v>0.63668921607640261</v>
      </c>
      <c r="G3821" s="30" t="s">
        <v>449</v>
      </c>
      <c r="H3821" t="s">
        <v>609</v>
      </c>
    </row>
    <row r="3822" spans="1:8" x14ac:dyDescent="0.35">
      <c r="A3822" s="30" t="s">
        <v>293</v>
      </c>
      <c r="B3822">
        <v>6</v>
      </c>
      <c r="C3822" s="30" t="s">
        <v>523</v>
      </c>
      <c r="D3822" s="30" t="s">
        <v>592</v>
      </c>
      <c r="E3822" s="30" t="s">
        <v>514</v>
      </c>
      <c r="F3822">
        <v>0.61967467079783112</v>
      </c>
      <c r="G3822" s="30" t="s">
        <v>450</v>
      </c>
      <c r="H3822" t="s">
        <v>609</v>
      </c>
    </row>
    <row r="3823" spans="1:8" x14ac:dyDescent="0.35">
      <c r="A3823" s="30" t="s">
        <v>293</v>
      </c>
      <c r="B3823">
        <v>6</v>
      </c>
      <c r="C3823" s="30" t="s">
        <v>523</v>
      </c>
      <c r="D3823" s="30" t="s">
        <v>592</v>
      </c>
      <c r="E3823" s="30" t="s">
        <v>52</v>
      </c>
      <c r="F3823">
        <v>0.66187594553706519</v>
      </c>
      <c r="G3823" s="30" t="s">
        <v>451</v>
      </c>
      <c r="H3823" t="s">
        <v>610</v>
      </c>
    </row>
    <row r="3824" spans="1:8" x14ac:dyDescent="0.35">
      <c r="A3824" s="30" t="s">
        <v>293</v>
      </c>
      <c r="B3824">
        <v>6</v>
      </c>
      <c r="C3824" s="30" t="s">
        <v>523</v>
      </c>
      <c r="D3824" s="30" t="s">
        <v>592</v>
      </c>
      <c r="E3824" s="30" t="s">
        <v>54</v>
      </c>
      <c r="F3824">
        <v>0.67688632291459305</v>
      </c>
      <c r="G3824" s="30" t="s">
        <v>452</v>
      </c>
      <c r="H3824" t="s">
        <v>611</v>
      </c>
    </row>
    <row r="3825" spans="1:8" x14ac:dyDescent="0.35">
      <c r="A3825" s="30" t="s">
        <v>293</v>
      </c>
      <c r="B3825">
        <v>6</v>
      </c>
      <c r="C3825" s="30" t="s">
        <v>523</v>
      </c>
      <c r="D3825" s="30" t="s">
        <v>592</v>
      </c>
      <c r="E3825" s="30" t="s">
        <v>56</v>
      </c>
      <c r="F3825">
        <v>0.64274750575594786</v>
      </c>
      <c r="G3825" s="30" t="s">
        <v>453</v>
      </c>
      <c r="H3825" t="s">
        <v>612</v>
      </c>
    </row>
    <row r="3826" spans="1:8" x14ac:dyDescent="0.35">
      <c r="A3826" s="30" t="s">
        <v>293</v>
      </c>
      <c r="B3826">
        <v>6</v>
      </c>
      <c r="C3826" s="30" t="s">
        <v>523</v>
      </c>
      <c r="D3826" s="30" t="s">
        <v>592</v>
      </c>
      <c r="E3826" s="30" t="s">
        <v>58</v>
      </c>
      <c r="F3826">
        <v>0.72105887001185309</v>
      </c>
      <c r="G3826" s="30" t="s">
        <v>454</v>
      </c>
      <c r="H3826" t="s">
        <v>613</v>
      </c>
    </row>
    <row r="3827" spans="1:8" x14ac:dyDescent="0.35">
      <c r="A3827" s="30" t="s">
        <v>293</v>
      </c>
      <c r="B3827">
        <v>6</v>
      </c>
      <c r="C3827" s="30" t="s">
        <v>523</v>
      </c>
      <c r="D3827" s="30" t="s">
        <v>592</v>
      </c>
      <c r="E3827" s="30" t="s">
        <v>60</v>
      </c>
      <c r="F3827">
        <v>0.67423121197171532</v>
      </c>
      <c r="G3827" s="30" t="s">
        <v>455</v>
      </c>
      <c r="H3827" t="s">
        <v>614</v>
      </c>
    </row>
    <row r="3828" spans="1:8" x14ac:dyDescent="0.35">
      <c r="A3828" s="30" t="s">
        <v>293</v>
      </c>
      <c r="B3828">
        <v>6</v>
      </c>
      <c r="C3828" s="30" t="s">
        <v>523</v>
      </c>
      <c r="D3828" s="30" t="s">
        <v>592</v>
      </c>
      <c r="E3828" s="30" t="s">
        <v>62</v>
      </c>
      <c r="F3828">
        <v>0.63923292049540548</v>
      </c>
      <c r="G3828" s="30" t="s">
        <v>456</v>
      </c>
      <c r="H3828" t="s">
        <v>615</v>
      </c>
    </row>
    <row r="3829" spans="1:8" x14ac:dyDescent="0.35">
      <c r="A3829" s="30" t="s">
        <v>293</v>
      </c>
      <c r="B3829">
        <v>6</v>
      </c>
      <c r="C3829" s="30" t="s">
        <v>523</v>
      </c>
      <c r="D3829" s="30" t="s">
        <v>592</v>
      </c>
      <c r="E3829" s="30" t="s">
        <v>64</v>
      </c>
      <c r="F3829">
        <v>0.6119510439164868</v>
      </c>
      <c r="G3829" s="30" t="s">
        <v>457</v>
      </c>
      <c r="H3829" t="s">
        <v>616</v>
      </c>
    </row>
    <row r="3830" spans="1:8" x14ac:dyDescent="0.35">
      <c r="A3830" s="30" t="s">
        <v>293</v>
      </c>
      <c r="B3830">
        <v>6</v>
      </c>
      <c r="C3830" s="30" t="s">
        <v>523</v>
      </c>
      <c r="D3830" s="30" t="s">
        <v>592</v>
      </c>
      <c r="E3830" s="30" t="s">
        <v>515</v>
      </c>
      <c r="F3830">
        <v>0.59127864005912789</v>
      </c>
      <c r="G3830" s="30" t="s">
        <v>458</v>
      </c>
      <c r="H3830" t="s">
        <v>617</v>
      </c>
    </row>
    <row r="3831" spans="1:8" x14ac:dyDescent="0.35">
      <c r="A3831" s="30" t="s">
        <v>293</v>
      </c>
      <c r="B3831">
        <v>6</v>
      </c>
      <c r="C3831" s="30" t="s">
        <v>523</v>
      </c>
      <c r="D3831" s="30" t="s">
        <v>592</v>
      </c>
      <c r="E3831" s="30" t="s">
        <v>516</v>
      </c>
      <c r="F3831">
        <v>0.40530582166543844</v>
      </c>
      <c r="G3831" s="30" t="s">
        <v>459</v>
      </c>
      <c r="H3831" t="s">
        <v>617</v>
      </c>
    </row>
    <row r="3832" spans="1:8" x14ac:dyDescent="0.35">
      <c r="A3832" s="30" t="s">
        <v>293</v>
      </c>
      <c r="B3832">
        <v>6</v>
      </c>
      <c r="C3832" s="30" t="s">
        <v>523</v>
      </c>
      <c r="D3832" s="30" t="s">
        <v>592</v>
      </c>
      <c r="E3832" s="30" t="s">
        <v>68</v>
      </c>
      <c r="F3832">
        <v>0.37772312016865772</v>
      </c>
      <c r="G3832" s="30" t="s">
        <v>460</v>
      </c>
      <c r="H3832" t="s">
        <v>618</v>
      </c>
    </row>
    <row r="3833" spans="1:8" x14ac:dyDescent="0.35">
      <c r="A3833" s="30" t="s">
        <v>293</v>
      </c>
      <c r="B3833">
        <v>6</v>
      </c>
      <c r="C3833" s="30" t="s">
        <v>523</v>
      </c>
      <c r="D3833" s="30" t="s">
        <v>592</v>
      </c>
      <c r="E3833" s="30" t="s">
        <v>70</v>
      </c>
      <c r="F3833">
        <v>0.4086921850079745</v>
      </c>
      <c r="G3833" s="30" t="s">
        <v>461</v>
      </c>
      <c r="H3833" t="s">
        <v>619</v>
      </c>
    </row>
    <row r="3834" spans="1:8" x14ac:dyDescent="0.35">
      <c r="A3834" s="30" t="s">
        <v>293</v>
      </c>
      <c r="B3834">
        <v>6</v>
      </c>
      <c r="C3834" s="30" t="s">
        <v>523</v>
      </c>
      <c r="D3834" s="30" t="s">
        <v>592</v>
      </c>
      <c r="E3834" s="30" t="s">
        <v>72</v>
      </c>
      <c r="F3834">
        <v>0.40352164343360225</v>
      </c>
      <c r="G3834" s="30" t="s">
        <v>462</v>
      </c>
      <c r="H3834" t="s">
        <v>620</v>
      </c>
    </row>
    <row r="3835" spans="1:8" x14ac:dyDescent="0.35">
      <c r="A3835" s="30" t="s">
        <v>293</v>
      </c>
      <c r="B3835">
        <v>6</v>
      </c>
      <c r="C3835" s="30" t="s">
        <v>523</v>
      </c>
      <c r="D3835" s="30" t="s">
        <v>592</v>
      </c>
      <c r="E3835" s="30" t="s">
        <v>74</v>
      </c>
      <c r="F3835">
        <v>0.40787902904894546</v>
      </c>
      <c r="G3835" s="30" t="s">
        <v>463</v>
      </c>
      <c r="H3835" t="s">
        <v>621</v>
      </c>
    </row>
    <row r="3836" spans="1:8" x14ac:dyDescent="0.35">
      <c r="A3836" s="30" t="s">
        <v>293</v>
      </c>
      <c r="B3836">
        <v>6</v>
      </c>
      <c r="C3836" s="30" t="s">
        <v>523</v>
      </c>
      <c r="D3836" s="30" t="s">
        <v>592</v>
      </c>
      <c r="E3836" s="30" t="s">
        <v>76</v>
      </c>
      <c r="F3836">
        <v>0.33172496984318456</v>
      </c>
      <c r="G3836" s="30" t="s">
        <v>464</v>
      </c>
      <c r="H3836" t="s">
        <v>622</v>
      </c>
    </row>
    <row r="3837" spans="1:8" x14ac:dyDescent="0.35">
      <c r="A3837" s="30" t="s">
        <v>293</v>
      </c>
      <c r="B3837">
        <v>6</v>
      </c>
      <c r="C3837" s="30" t="s">
        <v>523</v>
      </c>
      <c r="D3837" s="30" t="s">
        <v>592</v>
      </c>
      <c r="E3837" s="30" t="s">
        <v>78</v>
      </c>
      <c r="F3837">
        <v>0.43172690763052207</v>
      </c>
      <c r="G3837" s="30" t="s">
        <v>465</v>
      </c>
      <c r="H3837" t="s">
        <v>623</v>
      </c>
    </row>
    <row r="3838" spans="1:8" x14ac:dyDescent="0.35">
      <c r="A3838" s="30" t="s">
        <v>293</v>
      </c>
      <c r="B3838">
        <v>6</v>
      </c>
      <c r="C3838" s="30" t="s">
        <v>523</v>
      </c>
      <c r="D3838" s="30" t="s">
        <v>592</v>
      </c>
      <c r="E3838" s="30" t="s">
        <v>80</v>
      </c>
      <c r="F3838">
        <v>0.30751489525273884</v>
      </c>
      <c r="G3838" s="30" t="s">
        <v>466</v>
      </c>
      <c r="H3838" t="s">
        <v>624</v>
      </c>
    </row>
    <row r="3839" spans="1:8" x14ac:dyDescent="0.35">
      <c r="A3839" s="30" t="s">
        <v>293</v>
      </c>
      <c r="B3839">
        <v>6</v>
      </c>
      <c r="C3839" s="30" t="s">
        <v>523</v>
      </c>
      <c r="D3839" s="30" t="s">
        <v>592</v>
      </c>
      <c r="E3839" s="30" t="s">
        <v>82</v>
      </c>
      <c r="F3839">
        <v>0.31878860330743175</v>
      </c>
      <c r="G3839" s="30" t="s">
        <v>467</v>
      </c>
      <c r="H3839" t="s">
        <v>625</v>
      </c>
    </row>
    <row r="3840" spans="1:8" x14ac:dyDescent="0.35">
      <c r="A3840" s="30" t="s">
        <v>293</v>
      </c>
      <c r="B3840">
        <v>6</v>
      </c>
      <c r="C3840" s="30" t="s">
        <v>523</v>
      </c>
      <c r="D3840" s="30" t="s">
        <v>592</v>
      </c>
      <c r="E3840" s="30" t="s">
        <v>84</v>
      </c>
      <c r="F3840">
        <v>0.31357475217479264</v>
      </c>
      <c r="G3840" s="30" t="s">
        <v>468</v>
      </c>
      <c r="H3840" t="s">
        <v>626</v>
      </c>
    </row>
    <row r="3841" spans="1:8" x14ac:dyDescent="0.35">
      <c r="A3841" s="30" t="s">
        <v>293</v>
      </c>
      <c r="B3841">
        <v>6</v>
      </c>
      <c r="C3841" s="30" t="s">
        <v>523</v>
      </c>
      <c r="D3841" s="30" t="s">
        <v>592</v>
      </c>
      <c r="E3841" s="30" t="s">
        <v>86</v>
      </c>
      <c r="F3841">
        <v>0.32038446135362431</v>
      </c>
      <c r="G3841" s="30" t="s">
        <v>469</v>
      </c>
      <c r="H3841" t="s">
        <v>627</v>
      </c>
    </row>
    <row r="3842" spans="1:8" x14ac:dyDescent="0.35">
      <c r="A3842" s="30" t="s">
        <v>293</v>
      </c>
      <c r="B3842">
        <v>6</v>
      </c>
      <c r="C3842" s="30" t="s">
        <v>523</v>
      </c>
      <c r="D3842" s="30" t="s">
        <v>592</v>
      </c>
      <c r="E3842" s="30" t="s">
        <v>88</v>
      </c>
      <c r="F3842">
        <v>0.31112003211561623</v>
      </c>
      <c r="G3842" s="30" t="s">
        <v>470</v>
      </c>
      <c r="H3842" t="s">
        <v>628</v>
      </c>
    </row>
    <row r="3843" spans="1:8" x14ac:dyDescent="0.35">
      <c r="A3843" s="30" t="s">
        <v>293</v>
      </c>
      <c r="B3843">
        <v>6</v>
      </c>
      <c r="C3843" s="30" t="s">
        <v>523</v>
      </c>
      <c r="D3843" s="30" t="s">
        <v>592</v>
      </c>
      <c r="E3843" s="30" t="s">
        <v>90</v>
      </c>
      <c r="F3843">
        <v>0.31878860330743175</v>
      </c>
      <c r="G3843" s="30" t="s">
        <v>471</v>
      </c>
      <c r="H3843" t="s">
        <v>629</v>
      </c>
    </row>
    <row r="3844" spans="1:8" x14ac:dyDescent="0.35">
      <c r="A3844" s="30" t="s">
        <v>293</v>
      </c>
      <c r="B3844">
        <v>6</v>
      </c>
      <c r="C3844" s="30" t="s">
        <v>523</v>
      </c>
      <c r="D3844" s="30" t="s">
        <v>592</v>
      </c>
      <c r="E3844" s="30" t="s">
        <v>92</v>
      </c>
      <c r="F3844">
        <v>0.35554652580251933</v>
      </c>
      <c r="G3844" s="30" t="s">
        <v>472</v>
      </c>
      <c r="H3844" t="s">
        <v>630</v>
      </c>
    </row>
    <row r="3845" spans="1:8" x14ac:dyDescent="0.35">
      <c r="A3845" s="30" t="s">
        <v>293</v>
      </c>
      <c r="B3845">
        <v>6</v>
      </c>
      <c r="C3845" s="30" t="s">
        <v>523</v>
      </c>
      <c r="D3845" s="30" t="s">
        <v>592</v>
      </c>
      <c r="E3845" s="30" t="s">
        <v>94</v>
      </c>
      <c r="F3845">
        <v>0.29738302934179228</v>
      </c>
      <c r="G3845" s="30" t="s">
        <v>473</v>
      </c>
      <c r="H3845" t="s">
        <v>631</v>
      </c>
    </row>
    <row r="3846" spans="1:8" x14ac:dyDescent="0.35">
      <c r="A3846" s="30" t="s">
        <v>293</v>
      </c>
      <c r="B3846">
        <v>6</v>
      </c>
      <c r="C3846" s="30" t="s">
        <v>523</v>
      </c>
      <c r="D3846" s="30" t="s">
        <v>592</v>
      </c>
      <c r="E3846" s="30" t="s">
        <v>517</v>
      </c>
      <c r="F3846">
        <v>0.33830845771144291</v>
      </c>
      <c r="G3846" s="30" t="s">
        <v>474</v>
      </c>
      <c r="H3846" t="s">
        <v>632</v>
      </c>
    </row>
    <row r="3847" spans="1:8" x14ac:dyDescent="0.35">
      <c r="A3847" s="30" t="s">
        <v>293</v>
      </c>
      <c r="B3847">
        <v>6</v>
      </c>
      <c r="C3847" s="30" t="s">
        <v>523</v>
      </c>
      <c r="D3847" s="30" t="s">
        <v>592</v>
      </c>
      <c r="E3847" s="30" t="s">
        <v>518</v>
      </c>
      <c r="F3847">
        <v>0.28901734104046245</v>
      </c>
      <c r="G3847" s="30" t="s">
        <v>475</v>
      </c>
      <c r="H3847" t="s">
        <v>632</v>
      </c>
    </row>
    <row r="3848" spans="1:8" x14ac:dyDescent="0.35">
      <c r="A3848" s="30" t="s">
        <v>293</v>
      </c>
      <c r="B3848">
        <v>7</v>
      </c>
      <c r="C3848" s="30" t="s">
        <v>524</v>
      </c>
      <c r="D3848" s="30" t="s">
        <v>592</v>
      </c>
      <c r="E3848" s="30" t="s">
        <v>511</v>
      </c>
      <c r="F3848">
        <v>3.0297029702970293</v>
      </c>
      <c r="G3848" s="30" t="s">
        <v>476</v>
      </c>
      <c r="H3848" t="s">
        <v>511</v>
      </c>
    </row>
    <row r="3849" spans="1:8" x14ac:dyDescent="0.35">
      <c r="A3849" s="30" t="s">
        <v>293</v>
      </c>
      <c r="B3849">
        <v>7</v>
      </c>
      <c r="C3849" s="30" t="s">
        <v>524</v>
      </c>
      <c r="D3849" s="30" t="s">
        <v>592</v>
      </c>
      <c r="E3849" s="30" t="s">
        <v>512</v>
      </c>
      <c r="F3849">
        <v>1.8165137614678899</v>
      </c>
      <c r="G3849" s="30" t="s">
        <v>477</v>
      </c>
      <c r="H3849" t="s">
        <v>609</v>
      </c>
    </row>
    <row r="3850" spans="1:8" x14ac:dyDescent="0.35">
      <c r="A3850" s="30" t="s">
        <v>293</v>
      </c>
      <c r="B3850">
        <v>7</v>
      </c>
      <c r="C3850" s="30" t="s">
        <v>524</v>
      </c>
      <c r="D3850" s="30" t="s">
        <v>592</v>
      </c>
      <c r="E3850" s="30" t="s">
        <v>513</v>
      </c>
      <c r="F3850">
        <v>1.7810760667903522</v>
      </c>
      <c r="G3850" s="30" t="s">
        <v>478</v>
      </c>
      <c r="H3850" t="s">
        <v>609</v>
      </c>
    </row>
    <row r="3851" spans="1:8" x14ac:dyDescent="0.35">
      <c r="A3851" s="30" t="s">
        <v>293</v>
      </c>
      <c r="B3851">
        <v>7</v>
      </c>
      <c r="C3851" s="30" t="s">
        <v>524</v>
      </c>
      <c r="D3851" s="30" t="s">
        <v>592</v>
      </c>
      <c r="E3851" s="30" t="s">
        <v>514</v>
      </c>
      <c r="F3851">
        <v>2.0502901353965179</v>
      </c>
      <c r="G3851" s="30" t="s">
        <v>479</v>
      </c>
      <c r="H3851" t="s">
        <v>609</v>
      </c>
    </row>
    <row r="3852" spans="1:8" x14ac:dyDescent="0.35">
      <c r="A3852" s="30" t="s">
        <v>293</v>
      </c>
      <c r="B3852">
        <v>7</v>
      </c>
      <c r="C3852" s="30" t="s">
        <v>524</v>
      </c>
      <c r="D3852" s="30" t="s">
        <v>592</v>
      </c>
      <c r="E3852" s="30" t="s">
        <v>52</v>
      </c>
      <c r="F3852">
        <v>1.7836812144212524</v>
      </c>
      <c r="G3852" s="30" t="s">
        <v>480</v>
      </c>
      <c r="H3852" t="s">
        <v>610</v>
      </c>
    </row>
    <row r="3853" spans="1:8" x14ac:dyDescent="0.35">
      <c r="A3853" s="30" t="s">
        <v>293</v>
      </c>
      <c r="B3853">
        <v>7</v>
      </c>
      <c r="C3853" s="30" t="s">
        <v>524</v>
      </c>
      <c r="D3853" s="30" t="s">
        <v>592</v>
      </c>
      <c r="E3853" s="30" t="s">
        <v>54</v>
      </c>
      <c r="F3853">
        <v>1.8951612903225807</v>
      </c>
      <c r="G3853" s="30" t="s">
        <v>481</v>
      </c>
      <c r="H3853" t="s">
        <v>611</v>
      </c>
    </row>
    <row r="3854" spans="1:8" x14ac:dyDescent="0.35">
      <c r="A3854" s="30" t="s">
        <v>293</v>
      </c>
      <c r="B3854">
        <v>7</v>
      </c>
      <c r="C3854" s="30" t="s">
        <v>524</v>
      </c>
      <c r="D3854" s="30" t="s">
        <v>592</v>
      </c>
      <c r="E3854" s="30" t="s">
        <v>56</v>
      </c>
      <c r="F3854">
        <v>1.8079096045197738</v>
      </c>
      <c r="G3854" s="30" t="s">
        <v>482</v>
      </c>
      <c r="H3854" t="s">
        <v>612</v>
      </c>
    </row>
    <row r="3855" spans="1:8" x14ac:dyDescent="0.35">
      <c r="A3855" s="30" t="s">
        <v>293</v>
      </c>
      <c r="B3855">
        <v>7</v>
      </c>
      <c r="C3855" s="30" t="s">
        <v>524</v>
      </c>
      <c r="D3855" s="30" t="s">
        <v>592</v>
      </c>
      <c r="E3855" s="30" t="s">
        <v>58</v>
      </c>
      <c r="F3855">
        <v>1.7204301075268815</v>
      </c>
      <c r="G3855" s="30" t="s">
        <v>483</v>
      </c>
      <c r="H3855" t="s">
        <v>613</v>
      </c>
    </row>
    <row r="3856" spans="1:8" x14ac:dyDescent="0.35">
      <c r="A3856" s="30" t="s">
        <v>293</v>
      </c>
      <c r="B3856">
        <v>7</v>
      </c>
      <c r="C3856" s="30" t="s">
        <v>524</v>
      </c>
      <c r="D3856" s="30" t="s">
        <v>592</v>
      </c>
      <c r="E3856" s="30" t="s">
        <v>60</v>
      </c>
      <c r="F3856">
        <v>1.6699029126213594</v>
      </c>
      <c r="G3856" s="30" t="s">
        <v>484</v>
      </c>
      <c r="H3856" t="s">
        <v>614</v>
      </c>
    </row>
    <row r="3857" spans="1:8" x14ac:dyDescent="0.35">
      <c r="A3857" s="30" t="s">
        <v>293</v>
      </c>
      <c r="B3857">
        <v>7</v>
      </c>
      <c r="C3857" s="30" t="s">
        <v>524</v>
      </c>
      <c r="D3857" s="30" t="s">
        <v>592</v>
      </c>
      <c r="E3857" s="30" t="s">
        <v>62</v>
      </c>
      <c r="F3857">
        <v>1.5396341463414636</v>
      </c>
      <c r="G3857" s="30" t="s">
        <v>485</v>
      </c>
      <c r="H3857" t="s">
        <v>615</v>
      </c>
    </row>
    <row r="3858" spans="1:8" x14ac:dyDescent="0.35">
      <c r="A3858" s="30" t="s">
        <v>293</v>
      </c>
      <c r="B3858">
        <v>7</v>
      </c>
      <c r="C3858" s="30" t="s">
        <v>524</v>
      </c>
      <c r="D3858" s="30" t="s">
        <v>592</v>
      </c>
      <c r="E3858" s="30" t="s">
        <v>64</v>
      </c>
      <c r="F3858">
        <v>1.468048359240069</v>
      </c>
      <c r="G3858" s="30" t="s">
        <v>486</v>
      </c>
      <c r="H3858" t="s">
        <v>616</v>
      </c>
    </row>
    <row r="3859" spans="1:8" x14ac:dyDescent="0.35">
      <c r="A3859" s="30" t="s">
        <v>293</v>
      </c>
      <c r="B3859">
        <v>7</v>
      </c>
      <c r="C3859" s="30" t="s">
        <v>524</v>
      </c>
      <c r="D3859" s="30" t="s">
        <v>592</v>
      </c>
      <c r="E3859" s="30" t="s">
        <v>515</v>
      </c>
      <c r="F3859">
        <v>1.3662239089184061</v>
      </c>
      <c r="G3859" s="30" t="s">
        <v>487</v>
      </c>
      <c r="H3859" t="s">
        <v>617</v>
      </c>
    </row>
    <row r="3860" spans="1:8" x14ac:dyDescent="0.35">
      <c r="A3860" s="30" t="s">
        <v>293</v>
      </c>
      <c r="B3860">
        <v>7</v>
      </c>
      <c r="C3860" s="30" t="s">
        <v>524</v>
      </c>
      <c r="D3860" s="30" t="s">
        <v>592</v>
      </c>
      <c r="E3860" s="30" t="s">
        <v>516</v>
      </c>
      <c r="F3860">
        <v>1.2271062271062272</v>
      </c>
      <c r="G3860" s="30" t="s">
        <v>488</v>
      </c>
      <c r="H3860" t="s">
        <v>617</v>
      </c>
    </row>
    <row r="3861" spans="1:8" x14ac:dyDescent="0.35">
      <c r="A3861" s="30" t="s">
        <v>293</v>
      </c>
      <c r="B3861">
        <v>7</v>
      </c>
      <c r="C3861" s="30" t="s">
        <v>524</v>
      </c>
      <c r="D3861" s="30" t="s">
        <v>592</v>
      </c>
      <c r="E3861" s="30" t="s">
        <v>68</v>
      </c>
      <c r="F3861">
        <v>1.180952380952381</v>
      </c>
      <c r="G3861" s="30" t="s">
        <v>489</v>
      </c>
      <c r="H3861" t="s">
        <v>618</v>
      </c>
    </row>
    <row r="3862" spans="1:8" x14ac:dyDescent="0.35">
      <c r="A3862" s="30" t="s">
        <v>293</v>
      </c>
      <c r="B3862">
        <v>7</v>
      </c>
      <c r="C3862" s="30" t="s">
        <v>524</v>
      </c>
      <c r="D3862" s="30" t="s">
        <v>592</v>
      </c>
      <c r="E3862" s="30" t="s">
        <v>70</v>
      </c>
      <c r="F3862">
        <v>1.1851851851851851</v>
      </c>
      <c r="G3862" s="30" t="s">
        <v>490</v>
      </c>
      <c r="H3862" t="s">
        <v>619</v>
      </c>
    </row>
    <row r="3863" spans="1:8" x14ac:dyDescent="0.35">
      <c r="A3863" s="30" t="s">
        <v>293</v>
      </c>
      <c r="B3863">
        <v>7</v>
      </c>
      <c r="C3863" s="30" t="s">
        <v>524</v>
      </c>
      <c r="D3863" s="30" t="s">
        <v>592</v>
      </c>
      <c r="E3863" s="30" t="s">
        <v>72</v>
      </c>
      <c r="F3863">
        <v>1.0614525139664803</v>
      </c>
      <c r="G3863" s="30" t="s">
        <v>491</v>
      </c>
      <c r="H3863" t="s">
        <v>620</v>
      </c>
    </row>
    <row r="3864" spans="1:8" x14ac:dyDescent="0.35">
      <c r="A3864" s="30" t="s">
        <v>293</v>
      </c>
      <c r="B3864">
        <v>7</v>
      </c>
      <c r="C3864" s="30" t="s">
        <v>524</v>
      </c>
      <c r="D3864" s="30" t="s">
        <v>592</v>
      </c>
      <c r="E3864" s="30" t="s">
        <v>74</v>
      </c>
      <c r="F3864">
        <v>1.0101010101010099</v>
      </c>
      <c r="G3864" s="30" t="s">
        <v>492</v>
      </c>
      <c r="H3864" t="s">
        <v>621</v>
      </c>
    </row>
    <row r="3865" spans="1:8" x14ac:dyDescent="0.35">
      <c r="A3865" s="30" t="s">
        <v>293</v>
      </c>
      <c r="B3865">
        <v>7</v>
      </c>
      <c r="C3865" s="30" t="s">
        <v>524</v>
      </c>
      <c r="D3865" s="30" t="s">
        <v>592</v>
      </c>
      <c r="E3865" s="30" t="s">
        <v>76</v>
      </c>
      <c r="F3865">
        <v>1.1636363636363638</v>
      </c>
      <c r="G3865" s="30" t="s">
        <v>493</v>
      </c>
      <c r="H3865" t="s">
        <v>622</v>
      </c>
    </row>
    <row r="3866" spans="1:8" x14ac:dyDescent="0.35">
      <c r="A3866" s="30" t="s">
        <v>293</v>
      </c>
      <c r="B3866">
        <v>7</v>
      </c>
      <c r="C3866" s="30" t="s">
        <v>524</v>
      </c>
      <c r="D3866" s="30" t="s">
        <v>592</v>
      </c>
      <c r="E3866" s="30" t="s">
        <v>78</v>
      </c>
      <c r="F3866">
        <v>1.0786106032906764</v>
      </c>
      <c r="G3866" s="30" t="s">
        <v>494</v>
      </c>
      <c r="H3866" t="s">
        <v>623</v>
      </c>
    </row>
    <row r="3867" spans="1:8" x14ac:dyDescent="0.35">
      <c r="A3867" s="30" t="s">
        <v>293</v>
      </c>
      <c r="B3867">
        <v>7</v>
      </c>
      <c r="C3867" s="30" t="s">
        <v>524</v>
      </c>
      <c r="D3867" s="30" t="s">
        <v>592</v>
      </c>
      <c r="E3867" s="30" t="s">
        <v>80</v>
      </c>
      <c r="F3867">
        <v>1.1743119266055047</v>
      </c>
      <c r="G3867" s="30" t="s">
        <v>495</v>
      </c>
      <c r="H3867" t="s">
        <v>624</v>
      </c>
    </row>
    <row r="3868" spans="1:8" x14ac:dyDescent="0.35">
      <c r="A3868" s="30" t="s">
        <v>293</v>
      </c>
      <c r="B3868">
        <v>7</v>
      </c>
      <c r="C3868" s="30" t="s">
        <v>524</v>
      </c>
      <c r="D3868" s="30" t="s">
        <v>592</v>
      </c>
      <c r="E3868" s="30" t="s">
        <v>82</v>
      </c>
      <c r="F3868">
        <v>1.0638297872340428</v>
      </c>
      <c r="G3868" s="30" t="s">
        <v>496</v>
      </c>
      <c r="H3868" t="s">
        <v>625</v>
      </c>
    </row>
    <row r="3869" spans="1:8" x14ac:dyDescent="0.35">
      <c r="A3869" s="30" t="s">
        <v>293</v>
      </c>
      <c r="B3869">
        <v>7</v>
      </c>
      <c r="C3869" s="30" t="s">
        <v>524</v>
      </c>
      <c r="D3869" s="30" t="s">
        <v>592</v>
      </c>
      <c r="E3869" s="30" t="s">
        <v>84</v>
      </c>
      <c r="F3869">
        <v>1.1068702290076338</v>
      </c>
      <c r="G3869" s="30" t="s">
        <v>497</v>
      </c>
      <c r="H3869" t="s">
        <v>626</v>
      </c>
    </row>
    <row r="3870" spans="1:8" x14ac:dyDescent="0.35">
      <c r="A3870" s="30" t="s">
        <v>293</v>
      </c>
      <c r="B3870">
        <v>7</v>
      </c>
      <c r="C3870" s="30" t="s">
        <v>524</v>
      </c>
      <c r="D3870" s="30" t="s">
        <v>592</v>
      </c>
      <c r="E3870" s="30" t="s">
        <v>86</v>
      </c>
      <c r="F3870">
        <v>1.2180746561886051</v>
      </c>
      <c r="G3870" s="30" t="s">
        <v>498</v>
      </c>
      <c r="H3870" t="s">
        <v>627</v>
      </c>
    </row>
    <row r="3871" spans="1:8" x14ac:dyDescent="0.35">
      <c r="A3871" s="30" t="s">
        <v>293</v>
      </c>
      <c r="B3871">
        <v>7</v>
      </c>
      <c r="C3871" s="30" t="s">
        <v>524</v>
      </c>
      <c r="D3871" s="30" t="s">
        <v>592</v>
      </c>
      <c r="E3871" s="30" t="s">
        <v>88</v>
      </c>
      <c r="F3871">
        <v>1.1334552102376598</v>
      </c>
      <c r="G3871" s="30" t="s">
        <v>499</v>
      </c>
      <c r="H3871" t="s">
        <v>628</v>
      </c>
    </row>
    <row r="3872" spans="1:8" x14ac:dyDescent="0.35">
      <c r="A3872" s="30" t="s">
        <v>293</v>
      </c>
      <c r="B3872">
        <v>7</v>
      </c>
      <c r="C3872" s="30" t="s">
        <v>524</v>
      </c>
      <c r="D3872" s="30" t="s">
        <v>592</v>
      </c>
      <c r="E3872" s="30" t="s">
        <v>90</v>
      </c>
      <c r="F3872">
        <v>1.1702127659574468</v>
      </c>
      <c r="G3872" s="30" t="s">
        <v>500</v>
      </c>
      <c r="H3872" t="s">
        <v>629</v>
      </c>
    </row>
    <row r="3873" spans="1:8" x14ac:dyDescent="0.35">
      <c r="A3873" s="30" t="s">
        <v>293</v>
      </c>
      <c r="B3873">
        <v>7</v>
      </c>
      <c r="C3873" s="30" t="s">
        <v>524</v>
      </c>
      <c r="D3873" s="30" t="s">
        <v>592</v>
      </c>
      <c r="E3873" s="30" t="s">
        <v>92</v>
      </c>
      <c r="F3873">
        <v>1.2524850894632207</v>
      </c>
      <c r="G3873" s="30" t="s">
        <v>501</v>
      </c>
      <c r="H3873" t="s">
        <v>630</v>
      </c>
    </row>
    <row r="3874" spans="1:8" x14ac:dyDescent="0.35">
      <c r="A3874" s="30" t="s">
        <v>293</v>
      </c>
      <c r="B3874">
        <v>7</v>
      </c>
      <c r="C3874" s="30" t="s">
        <v>524</v>
      </c>
      <c r="D3874" s="30" t="s">
        <v>592</v>
      </c>
      <c r="E3874" s="30" t="s">
        <v>94</v>
      </c>
      <c r="F3874">
        <v>1.3</v>
      </c>
      <c r="G3874" s="30" t="s">
        <v>502</v>
      </c>
      <c r="H3874" t="s">
        <v>631</v>
      </c>
    </row>
    <row r="3875" spans="1:8" x14ac:dyDescent="0.35">
      <c r="A3875" s="30" t="s">
        <v>293</v>
      </c>
      <c r="B3875">
        <v>7</v>
      </c>
      <c r="C3875" s="30" t="s">
        <v>524</v>
      </c>
      <c r="D3875" s="30" t="s">
        <v>592</v>
      </c>
      <c r="E3875" s="30" t="s">
        <v>517</v>
      </c>
      <c r="F3875">
        <v>1.2549800796812749</v>
      </c>
      <c r="G3875" s="30" t="s">
        <v>503</v>
      </c>
      <c r="H3875" t="s">
        <v>632</v>
      </c>
    </row>
    <row r="3876" spans="1:8" x14ac:dyDescent="0.35">
      <c r="A3876" s="30" t="s">
        <v>293</v>
      </c>
      <c r="B3876">
        <v>7</v>
      </c>
      <c r="C3876" s="30" t="s">
        <v>524</v>
      </c>
      <c r="D3876" s="30" t="s">
        <v>592</v>
      </c>
      <c r="E3876" s="30" t="s">
        <v>518</v>
      </c>
      <c r="F3876">
        <v>1.3394495412844036</v>
      </c>
      <c r="G3876" s="30" t="s">
        <v>504</v>
      </c>
      <c r="H3876" t="s">
        <v>632</v>
      </c>
    </row>
    <row r="3877" spans="1:8" x14ac:dyDescent="0.35">
      <c r="A3877" s="30" t="s">
        <v>293</v>
      </c>
      <c r="B3877">
        <v>7</v>
      </c>
      <c r="C3877" s="30" t="s">
        <v>524</v>
      </c>
      <c r="D3877" s="30" t="s">
        <v>592</v>
      </c>
      <c r="E3877" s="30" t="s">
        <v>586</v>
      </c>
      <c r="F3877">
        <v>1.1306042884990255</v>
      </c>
      <c r="G3877" s="30" t="s">
        <v>505</v>
      </c>
      <c r="H3877" t="s">
        <v>586</v>
      </c>
    </row>
    <row r="3878" spans="1:8" x14ac:dyDescent="0.35">
      <c r="A3878" s="30" t="s">
        <v>288</v>
      </c>
      <c r="B3878">
        <v>1</v>
      </c>
      <c r="C3878" s="30" t="s">
        <v>510</v>
      </c>
      <c r="D3878" s="30" t="s">
        <v>592</v>
      </c>
      <c r="E3878" s="30" t="s">
        <v>511</v>
      </c>
      <c r="F3878">
        <v>0</v>
      </c>
      <c r="G3878" s="30" t="s">
        <v>301</v>
      </c>
      <c r="H3878" t="s">
        <v>511</v>
      </c>
    </row>
    <row r="3879" spans="1:8" x14ac:dyDescent="0.35">
      <c r="A3879" s="30" t="s">
        <v>288</v>
      </c>
      <c r="B3879">
        <v>1</v>
      </c>
      <c r="C3879" s="30" t="s">
        <v>510</v>
      </c>
      <c r="D3879" s="30" t="s">
        <v>592</v>
      </c>
      <c r="E3879" s="30" t="s">
        <v>512</v>
      </c>
      <c r="F3879">
        <v>0</v>
      </c>
      <c r="G3879" s="30" t="s">
        <v>303</v>
      </c>
      <c r="H3879" t="s">
        <v>609</v>
      </c>
    </row>
    <row r="3880" spans="1:8" x14ac:dyDescent="0.35">
      <c r="A3880" s="30" t="s">
        <v>288</v>
      </c>
      <c r="B3880">
        <v>1</v>
      </c>
      <c r="C3880" s="30" t="s">
        <v>510</v>
      </c>
      <c r="D3880" s="30" t="s">
        <v>592</v>
      </c>
      <c r="E3880" s="30" t="s">
        <v>513</v>
      </c>
      <c r="F3880" t="s">
        <v>302</v>
      </c>
      <c r="G3880" s="30" t="s">
        <v>304</v>
      </c>
      <c r="H3880" t="s">
        <v>609</v>
      </c>
    </row>
    <row r="3881" spans="1:8" x14ac:dyDescent="0.35">
      <c r="A3881" s="30" t="s">
        <v>288</v>
      </c>
      <c r="B3881">
        <v>1</v>
      </c>
      <c r="C3881" s="30" t="s">
        <v>510</v>
      </c>
      <c r="D3881" s="30" t="s">
        <v>592</v>
      </c>
      <c r="E3881" s="30" t="s">
        <v>514</v>
      </c>
      <c r="F3881" t="s">
        <v>302</v>
      </c>
      <c r="G3881" s="30" t="s">
        <v>305</v>
      </c>
      <c r="H3881" t="s">
        <v>609</v>
      </c>
    </row>
    <row r="3882" spans="1:8" x14ac:dyDescent="0.35">
      <c r="A3882" s="30" t="s">
        <v>288</v>
      </c>
      <c r="B3882">
        <v>1</v>
      </c>
      <c r="C3882" s="30" t="s">
        <v>510</v>
      </c>
      <c r="D3882" s="30" t="s">
        <v>592</v>
      </c>
      <c r="E3882" s="30" t="s">
        <v>52</v>
      </c>
      <c r="F3882" t="s">
        <v>302</v>
      </c>
      <c r="G3882" s="30" t="s">
        <v>306</v>
      </c>
      <c r="H3882" t="s">
        <v>610</v>
      </c>
    </row>
    <row r="3883" spans="1:8" x14ac:dyDescent="0.35">
      <c r="A3883" s="30" t="s">
        <v>288</v>
      </c>
      <c r="B3883">
        <v>1</v>
      </c>
      <c r="C3883" s="30" t="s">
        <v>510</v>
      </c>
      <c r="D3883" s="30" t="s">
        <v>592</v>
      </c>
      <c r="E3883" s="30" t="s">
        <v>54</v>
      </c>
      <c r="F3883">
        <v>0</v>
      </c>
      <c r="G3883" s="30" t="s">
        <v>307</v>
      </c>
      <c r="H3883" t="s">
        <v>611</v>
      </c>
    </row>
    <row r="3884" spans="1:8" x14ac:dyDescent="0.35">
      <c r="A3884" s="30" t="s">
        <v>288</v>
      </c>
      <c r="B3884">
        <v>1</v>
      </c>
      <c r="C3884" s="30" t="s">
        <v>510</v>
      </c>
      <c r="D3884" s="30" t="s">
        <v>592</v>
      </c>
      <c r="E3884" s="30" t="s">
        <v>56</v>
      </c>
      <c r="F3884" t="s">
        <v>302</v>
      </c>
      <c r="G3884" s="30" t="s">
        <v>308</v>
      </c>
      <c r="H3884" t="s">
        <v>612</v>
      </c>
    </row>
    <row r="3885" spans="1:8" x14ac:dyDescent="0.35">
      <c r="A3885" s="30" t="s">
        <v>288</v>
      </c>
      <c r="B3885">
        <v>1</v>
      </c>
      <c r="C3885" s="30" t="s">
        <v>510</v>
      </c>
      <c r="D3885" s="30" t="s">
        <v>592</v>
      </c>
      <c r="E3885" s="30" t="s">
        <v>58</v>
      </c>
      <c r="F3885">
        <v>0</v>
      </c>
      <c r="G3885" s="30" t="s">
        <v>309</v>
      </c>
      <c r="H3885" t="s">
        <v>613</v>
      </c>
    </row>
    <row r="3886" spans="1:8" x14ac:dyDescent="0.35">
      <c r="A3886" s="30" t="s">
        <v>288</v>
      </c>
      <c r="B3886">
        <v>1</v>
      </c>
      <c r="C3886" s="30" t="s">
        <v>510</v>
      </c>
      <c r="D3886" s="30" t="s">
        <v>592</v>
      </c>
      <c r="E3886" s="30" t="s">
        <v>60</v>
      </c>
      <c r="F3886">
        <v>0</v>
      </c>
      <c r="G3886" s="30" t="s">
        <v>310</v>
      </c>
      <c r="H3886" t="s">
        <v>614</v>
      </c>
    </row>
    <row r="3887" spans="1:8" x14ac:dyDescent="0.35">
      <c r="A3887" s="30" t="s">
        <v>288</v>
      </c>
      <c r="B3887">
        <v>1</v>
      </c>
      <c r="C3887" s="30" t="s">
        <v>510</v>
      </c>
      <c r="D3887" s="30" t="s">
        <v>592</v>
      </c>
      <c r="E3887" s="30" t="s">
        <v>62</v>
      </c>
      <c r="F3887">
        <v>0</v>
      </c>
      <c r="G3887" s="30" t="s">
        <v>311</v>
      </c>
      <c r="H3887" t="s">
        <v>615</v>
      </c>
    </row>
    <row r="3888" spans="1:8" x14ac:dyDescent="0.35">
      <c r="A3888" s="30" t="s">
        <v>288</v>
      </c>
      <c r="B3888">
        <v>1</v>
      </c>
      <c r="C3888" s="30" t="s">
        <v>510</v>
      </c>
      <c r="D3888" s="30" t="s">
        <v>592</v>
      </c>
      <c r="E3888" s="30" t="s">
        <v>64</v>
      </c>
      <c r="F3888" t="s">
        <v>302</v>
      </c>
      <c r="G3888" s="30" t="s">
        <v>312</v>
      </c>
      <c r="H3888" t="s">
        <v>616</v>
      </c>
    </row>
    <row r="3889" spans="1:8" x14ac:dyDescent="0.35">
      <c r="A3889" s="30" t="s">
        <v>288</v>
      </c>
      <c r="B3889">
        <v>1</v>
      </c>
      <c r="C3889" s="30" t="s">
        <v>510</v>
      </c>
      <c r="D3889" s="30" t="s">
        <v>592</v>
      </c>
      <c r="E3889" s="30" t="s">
        <v>515</v>
      </c>
      <c r="F3889">
        <v>0</v>
      </c>
      <c r="G3889" s="30" t="s">
        <v>313</v>
      </c>
      <c r="H3889" t="s">
        <v>617</v>
      </c>
    </row>
    <row r="3890" spans="1:8" x14ac:dyDescent="0.35">
      <c r="A3890" s="30" t="s">
        <v>288</v>
      </c>
      <c r="B3890">
        <v>1</v>
      </c>
      <c r="C3890" s="30" t="s">
        <v>510</v>
      </c>
      <c r="D3890" s="30" t="s">
        <v>592</v>
      </c>
      <c r="E3890" s="30" t="s">
        <v>516</v>
      </c>
      <c r="F3890">
        <v>0</v>
      </c>
      <c r="G3890" s="30" t="s">
        <v>314</v>
      </c>
      <c r="H3890" t="s">
        <v>617</v>
      </c>
    </row>
    <row r="3891" spans="1:8" x14ac:dyDescent="0.35">
      <c r="A3891" s="30" t="s">
        <v>288</v>
      </c>
      <c r="B3891">
        <v>1</v>
      </c>
      <c r="C3891" s="30" t="s">
        <v>510</v>
      </c>
      <c r="D3891" s="30" t="s">
        <v>592</v>
      </c>
      <c r="E3891" s="30" t="s">
        <v>68</v>
      </c>
      <c r="F3891" t="s">
        <v>302</v>
      </c>
      <c r="G3891" s="30" t="s">
        <v>315</v>
      </c>
      <c r="H3891" t="s">
        <v>618</v>
      </c>
    </row>
    <row r="3892" spans="1:8" x14ac:dyDescent="0.35">
      <c r="A3892" s="30" t="s">
        <v>288</v>
      </c>
      <c r="B3892">
        <v>1</v>
      </c>
      <c r="C3892" s="30" t="s">
        <v>510</v>
      </c>
      <c r="D3892" s="30" t="s">
        <v>592</v>
      </c>
      <c r="E3892" s="30" t="s">
        <v>70</v>
      </c>
      <c r="F3892">
        <v>0</v>
      </c>
      <c r="G3892" s="30" t="s">
        <v>316</v>
      </c>
      <c r="H3892" t="s">
        <v>619</v>
      </c>
    </row>
    <row r="3893" spans="1:8" x14ac:dyDescent="0.35">
      <c r="A3893" s="30" t="s">
        <v>288</v>
      </c>
      <c r="B3893">
        <v>1</v>
      </c>
      <c r="C3893" s="30" t="s">
        <v>510</v>
      </c>
      <c r="D3893" s="30" t="s">
        <v>592</v>
      </c>
      <c r="E3893" s="30" t="s">
        <v>72</v>
      </c>
      <c r="F3893" t="s">
        <v>302</v>
      </c>
      <c r="G3893" s="30" t="s">
        <v>317</v>
      </c>
      <c r="H3893" t="s">
        <v>620</v>
      </c>
    </row>
    <row r="3894" spans="1:8" x14ac:dyDescent="0.35">
      <c r="A3894" s="30" t="s">
        <v>288</v>
      </c>
      <c r="B3894">
        <v>1</v>
      </c>
      <c r="C3894" s="30" t="s">
        <v>510</v>
      </c>
      <c r="D3894" s="30" t="s">
        <v>592</v>
      </c>
      <c r="E3894" s="30" t="s">
        <v>74</v>
      </c>
      <c r="F3894">
        <v>0</v>
      </c>
      <c r="G3894" s="30" t="s">
        <v>318</v>
      </c>
      <c r="H3894" t="s">
        <v>621</v>
      </c>
    </row>
    <row r="3895" spans="1:8" x14ac:dyDescent="0.35">
      <c r="A3895" s="30" t="s">
        <v>288</v>
      </c>
      <c r="B3895">
        <v>1</v>
      </c>
      <c r="C3895" s="30" t="s">
        <v>510</v>
      </c>
      <c r="D3895" s="30" t="s">
        <v>592</v>
      </c>
      <c r="E3895" s="30" t="s">
        <v>76</v>
      </c>
      <c r="F3895" t="s">
        <v>302</v>
      </c>
      <c r="G3895" s="30" t="s">
        <v>319</v>
      </c>
      <c r="H3895" t="s">
        <v>622</v>
      </c>
    </row>
    <row r="3896" spans="1:8" x14ac:dyDescent="0.35">
      <c r="A3896" s="30" t="s">
        <v>288</v>
      </c>
      <c r="B3896">
        <v>1</v>
      </c>
      <c r="C3896" s="30" t="s">
        <v>510</v>
      </c>
      <c r="D3896" s="30" t="s">
        <v>592</v>
      </c>
      <c r="E3896" s="30" t="s">
        <v>78</v>
      </c>
      <c r="F3896">
        <v>0</v>
      </c>
      <c r="G3896" s="30" t="s">
        <v>320</v>
      </c>
      <c r="H3896" t="s">
        <v>623</v>
      </c>
    </row>
    <row r="3897" spans="1:8" x14ac:dyDescent="0.35">
      <c r="A3897" s="30" t="s">
        <v>288</v>
      </c>
      <c r="B3897">
        <v>1</v>
      </c>
      <c r="C3897" s="30" t="s">
        <v>510</v>
      </c>
      <c r="D3897" s="30" t="s">
        <v>592</v>
      </c>
      <c r="E3897" s="30" t="s">
        <v>80</v>
      </c>
      <c r="F3897" t="s">
        <v>302</v>
      </c>
      <c r="G3897" s="30" t="s">
        <v>321</v>
      </c>
      <c r="H3897" t="s">
        <v>624</v>
      </c>
    </row>
    <row r="3898" spans="1:8" x14ac:dyDescent="0.35">
      <c r="A3898" s="30" t="s">
        <v>288</v>
      </c>
      <c r="B3898">
        <v>1</v>
      </c>
      <c r="C3898" s="30" t="s">
        <v>510</v>
      </c>
      <c r="D3898" s="30" t="s">
        <v>592</v>
      </c>
      <c r="E3898" s="30" t="s">
        <v>82</v>
      </c>
      <c r="F3898">
        <v>0</v>
      </c>
      <c r="G3898" s="30" t="s">
        <v>322</v>
      </c>
      <c r="H3898" t="s">
        <v>625</v>
      </c>
    </row>
    <row r="3899" spans="1:8" x14ac:dyDescent="0.35">
      <c r="A3899" s="30" t="s">
        <v>288</v>
      </c>
      <c r="B3899">
        <v>1</v>
      </c>
      <c r="C3899" s="30" t="s">
        <v>510</v>
      </c>
      <c r="D3899" s="30" t="s">
        <v>592</v>
      </c>
      <c r="E3899" s="30" t="s">
        <v>84</v>
      </c>
      <c r="F3899">
        <v>0</v>
      </c>
      <c r="G3899" s="30" t="s">
        <v>323</v>
      </c>
      <c r="H3899" t="s">
        <v>626</v>
      </c>
    </row>
    <row r="3900" spans="1:8" x14ac:dyDescent="0.35">
      <c r="A3900" s="30" t="s">
        <v>288</v>
      </c>
      <c r="B3900">
        <v>1</v>
      </c>
      <c r="C3900" s="30" t="s">
        <v>510</v>
      </c>
      <c r="D3900" s="30" t="s">
        <v>592</v>
      </c>
      <c r="E3900" s="30" t="s">
        <v>86</v>
      </c>
      <c r="F3900" t="s">
        <v>302</v>
      </c>
      <c r="G3900" s="30" t="s">
        <v>324</v>
      </c>
      <c r="H3900" t="s">
        <v>627</v>
      </c>
    </row>
    <row r="3901" spans="1:8" x14ac:dyDescent="0.35">
      <c r="A3901" s="30" t="s">
        <v>288</v>
      </c>
      <c r="B3901">
        <v>1</v>
      </c>
      <c r="C3901" s="30" t="s">
        <v>510</v>
      </c>
      <c r="D3901" s="30" t="s">
        <v>592</v>
      </c>
      <c r="E3901" s="30" t="s">
        <v>88</v>
      </c>
      <c r="F3901">
        <v>0</v>
      </c>
      <c r="G3901" s="30" t="s">
        <v>325</v>
      </c>
      <c r="H3901" t="s">
        <v>628</v>
      </c>
    </row>
    <row r="3902" spans="1:8" x14ac:dyDescent="0.35">
      <c r="A3902" s="30" t="s">
        <v>288</v>
      </c>
      <c r="B3902">
        <v>1</v>
      </c>
      <c r="C3902" s="30" t="s">
        <v>510</v>
      </c>
      <c r="D3902" s="30" t="s">
        <v>592</v>
      </c>
      <c r="E3902" s="30" t="s">
        <v>90</v>
      </c>
      <c r="F3902" t="s">
        <v>302</v>
      </c>
      <c r="G3902" s="30" t="s">
        <v>326</v>
      </c>
      <c r="H3902" t="s">
        <v>629</v>
      </c>
    </row>
    <row r="3903" spans="1:8" x14ac:dyDescent="0.35">
      <c r="A3903" s="30" t="s">
        <v>288</v>
      </c>
      <c r="B3903">
        <v>1</v>
      </c>
      <c r="C3903" s="30" t="s">
        <v>510</v>
      </c>
      <c r="D3903" s="30" t="s">
        <v>592</v>
      </c>
      <c r="E3903" s="30" t="s">
        <v>92</v>
      </c>
      <c r="F3903">
        <v>0</v>
      </c>
      <c r="G3903" s="30" t="s">
        <v>327</v>
      </c>
      <c r="H3903" t="s">
        <v>630</v>
      </c>
    </row>
    <row r="3904" spans="1:8" x14ac:dyDescent="0.35">
      <c r="A3904" s="30" t="s">
        <v>288</v>
      </c>
      <c r="B3904">
        <v>1</v>
      </c>
      <c r="C3904" s="30" t="s">
        <v>510</v>
      </c>
      <c r="D3904" s="30" t="s">
        <v>592</v>
      </c>
      <c r="E3904" s="30" t="s">
        <v>94</v>
      </c>
      <c r="F3904" t="s">
        <v>302</v>
      </c>
      <c r="G3904" s="30" t="s">
        <v>328</v>
      </c>
      <c r="H3904" t="s">
        <v>631</v>
      </c>
    </row>
    <row r="3905" spans="1:8" x14ac:dyDescent="0.35">
      <c r="A3905" s="30" t="s">
        <v>288</v>
      </c>
      <c r="B3905">
        <v>1</v>
      </c>
      <c r="C3905" s="30" t="s">
        <v>510</v>
      </c>
      <c r="D3905" s="30" t="s">
        <v>592</v>
      </c>
      <c r="E3905" s="30" t="s">
        <v>517</v>
      </c>
      <c r="F3905" t="s">
        <v>302</v>
      </c>
      <c r="G3905" s="30" t="s">
        <v>329</v>
      </c>
      <c r="H3905" t="s">
        <v>632</v>
      </c>
    </row>
    <row r="3906" spans="1:8" x14ac:dyDescent="0.35">
      <c r="A3906" s="30" t="s">
        <v>288</v>
      </c>
      <c r="B3906">
        <v>1</v>
      </c>
      <c r="C3906" s="30" t="s">
        <v>510</v>
      </c>
      <c r="D3906" s="30" t="s">
        <v>592</v>
      </c>
      <c r="E3906" s="30" t="s">
        <v>518</v>
      </c>
      <c r="F3906" t="s">
        <v>302</v>
      </c>
      <c r="G3906" s="30" t="s">
        <v>330</v>
      </c>
      <c r="H3906" t="s">
        <v>632</v>
      </c>
    </row>
    <row r="3907" spans="1:8" x14ac:dyDescent="0.35">
      <c r="A3907" s="30" t="s">
        <v>288</v>
      </c>
      <c r="B3907">
        <v>2</v>
      </c>
      <c r="C3907" s="30" t="s">
        <v>519</v>
      </c>
      <c r="D3907" s="30" t="s">
        <v>592</v>
      </c>
      <c r="E3907" s="30" t="s">
        <v>511</v>
      </c>
      <c r="F3907">
        <v>0</v>
      </c>
      <c r="G3907" s="30" t="s">
        <v>331</v>
      </c>
      <c r="H3907" t="s">
        <v>511</v>
      </c>
    </row>
    <row r="3908" spans="1:8" x14ac:dyDescent="0.35">
      <c r="A3908" s="30" t="s">
        <v>288</v>
      </c>
      <c r="B3908">
        <v>2</v>
      </c>
      <c r="C3908" s="30" t="s">
        <v>519</v>
      </c>
      <c r="D3908" s="30" t="s">
        <v>592</v>
      </c>
      <c r="E3908" s="30" t="s">
        <v>512</v>
      </c>
      <c r="F3908">
        <v>0</v>
      </c>
      <c r="G3908" s="30" t="s">
        <v>332</v>
      </c>
      <c r="H3908" t="s">
        <v>609</v>
      </c>
    </row>
    <row r="3909" spans="1:8" x14ac:dyDescent="0.35">
      <c r="A3909" s="30" t="s">
        <v>288</v>
      </c>
      <c r="B3909">
        <v>2</v>
      </c>
      <c r="C3909" s="30" t="s">
        <v>519</v>
      </c>
      <c r="D3909" s="30" t="s">
        <v>592</v>
      </c>
      <c r="E3909" s="30" t="s">
        <v>513</v>
      </c>
      <c r="F3909" t="s">
        <v>302</v>
      </c>
      <c r="G3909" s="30" t="s">
        <v>333</v>
      </c>
      <c r="H3909" t="s">
        <v>609</v>
      </c>
    </row>
    <row r="3910" spans="1:8" x14ac:dyDescent="0.35">
      <c r="A3910" s="30" t="s">
        <v>288</v>
      </c>
      <c r="B3910">
        <v>2</v>
      </c>
      <c r="C3910" s="30" t="s">
        <v>519</v>
      </c>
      <c r="D3910" s="30" t="s">
        <v>592</v>
      </c>
      <c r="E3910" s="30" t="s">
        <v>514</v>
      </c>
      <c r="F3910">
        <v>0</v>
      </c>
      <c r="G3910" s="30" t="s">
        <v>334</v>
      </c>
      <c r="H3910" t="s">
        <v>609</v>
      </c>
    </row>
    <row r="3911" spans="1:8" x14ac:dyDescent="0.35">
      <c r="A3911" s="30" t="s">
        <v>288</v>
      </c>
      <c r="B3911">
        <v>2</v>
      </c>
      <c r="C3911" s="30" t="s">
        <v>519</v>
      </c>
      <c r="D3911" s="30" t="s">
        <v>592</v>
      </c>
      <c r="E3911" s="30" t="s">
        <v>52</v>
      </c>
      <c r="F3911">
        <v>0</v>
      </c>
      <c r="G3911" s="30" t="s">
        <v>335</v>
      </c>
      <c r="H3911" t="s">
        <v>610</v>
      </c>
    </row>
    <row r="3912" spans="1:8" x14ac:dyDescent="0.35">
      <c r="A3912" s="30" t="s">
        <v>288</v>
      </c>
      <c r="B3912">
        <v>2</v>
      </c>
      <c r="C3912" s="30" t="s">
        <v>519</v>
      </c>
      <c r="D3912" s="30" t="s">
        <v>592</v>
      </c>
      <c r="E3912" s="30" t="s">
        <v>54</v>
      </c>
      <c r="F3912">
        <v>0</v>
      </c>
      <c r="G3912" s="30" t="s">
        <v>336</v>
      </c>
      <c r="H3912" t="s">
        <v>611</v>
      </c>
    </row>
    <row r="3913" spans="1:8" x14ac:dyDescent="0.35">
      <c r="A3913" s="30" t="s">
        <v>288</v>
      </c>
      <c r="B3913">
        <v>2</v>
      </c>
      <c r="C3913" s="30" t="s">
        <v>519</v>
      </c>
      <c r="D3913" s="30" t="s">
        <v>592</v>
      </c>
      <c r="E3913" s="30" t="s">
        <v>56</v>
      </c>
      <c r="F3913">
        <v>9.5932463545663864E-3</v>
      </c>
      <c r="G3913" s="30" t="s">
        <v>337</v>
      </c>
      <c r="H3913" t="s">
        <v>612</v>
      </c>
    </row>
    <row r="3914" spans="1:8" x14ac:dyDescent="0.35">
      <c r="A3914" s="30" t="s">
        <v>288</v>
      </c>
      <c r="B3914">
        <v>2</v>
      </c>
      <c r="C3914" s="30" t="s">
        <v>519</v>
      </c>
      <c r="D3914" s="30" t="s">
        <v>592</v>
      </c>
      <c r="E3914" s="30" t="s">
        <v>58</v>
      </c>
      <c r="F3914">
        <v>0</v>
      </c>
      <c r="G3914" s="30" t="s">
        <v>338</v>
      </c>
      <c r="H3914" t="s">
        <v>613</v>
      </c>
    </row>
    <row r="3915" spans="1:8" x14ac:dyDescent="0.35">
      <c r="A3915" s="30" t="s">
        <v>288</v>
      </c>
      <c r="B3915">
        <v>2</v>
      </c>
      <c r="C3915" s="30" t="s">
        <v>519</v>
      </c>
      <c r="D3915" s="30" t="s">
        <v>592</v>
      </c>
      <c r="E3915" s="30" t="s">
        <v>60</v>
      </c>
      <c r="F3915">
        <v>0</v>
      </c>
      <c r="G3915" s="30" t="s">
        <v>339</v>
      </c>
      <c r="H3915" t="s">
        <v>614</v>
      </c>
    </row>
    <row r="3916" spans="1:8" x14ac:dyDescent="0.35">
      <c r="A3916" s="30" t="s">
        <v>288</v>
      </c>
      <c r="B3916">
        <v>2</v>
      </c>
      <c r="C3916" s="30" t="s">
        <v>519</v>
      </c>
      <c r="D3916" s="30" t="s">
        <v>592</v>
      </c>
      <c r="E3916" s="30" t="s">
        <v>62</v>
      </c>
      <c r="F3916">
        <v>9.9880143827407106E-3</v>
      </c>
      <c r="G3916" s="30" t="s">
        <v>340</v>
      </c>
      <c r="H3916" t="s">
        <v>615</v>
      </c>
    </row>
    <row r="3917" spans="1:8" x14ac:dyDescent="0.35">
      <c r="A3917" s="30" t="s">
        <v>288</v>
      </c>
      <c r="B3917">
        <v>2</v>
      </c>
      <c r="C3917" s="30" t="s">
        <v>519</v>
      </c>
      <c r="D3917" s="30" t="s">
        <v>592</v>
      </c>
      <c r="E3917" s="30" t="s">
        <v>64</v>
      </c>
      <c r="F3917">
        <v>0</v>
      </c>
      <c r="G3917" s="30" t="s">
        <v>341</v>
      </c>
      <c r="H3917" t="s">
        <v>616</v>
      </c>
    </row>
    <row r="3918" spans="1:8" x14ac:dyDescent="0.35">
      <c r="A3918" s="30" t="s">
        <v>288</v>
      </c>
      <c r="B3918">
        <v>2</v>
      </c>
      <c r="C3918" s="30" t="s">
        <v>519</v>
      </c>
      <c r="D3918" s="30" t="s">
        <v>592</v>
      </c>
      <c r="E3918" s="30" t="s">
        <v>515</v>
      </c>
      <c r="F3918">
        <v>9.2387287509238733E-3</v>
      </c>
      <c r="G3918" s="30" t="s">
        <v>342</v>
      </c>
      <c r="H3918" t="s">
        <v>617</v>
      </c>
    </row>
    <row r="3919" spans="1:8" x14ac:dyDescent="0.35">
      <c r="A3919" s="30" t="s">
        <v>288</v>
      </c>
      <c r="B3919">
        <v>2</v>
      </c>
      <c r="C3919" s="30" t="s">
        <v>519</v>
      </c>
      <c r="D3919" s="30" t="s">
        <v>592</v>
      </c>
      <c r="E3919" s="30" t="s">
        <v>516</v>
      </c>
      <c r="F3919">
        <v>9.2114959469417855E-3</v>
      </c>
      <c r="G3919" s="30" t="s">
        <v>343</v>
      </c>
      <c r="H3919" t="s">
        <v>617</v>
      </c>
    </row>
    <row r="3920" spans="1:8" x14ac:dyDescent="0.35">
      <c r="A3920" s="30" t="s">
        <v>288</v>
      </c>
      <c r="B3920">
        <v>2</v>
      </c>
      <c r="C3920" s="30" t="s">
        <v>519</v>
      </c>
      <c r="D3920" s="30" t="s">
        <v>592</v>
      </c>
      <c r="E3920" s="30" t="s">
        <v>68</v>
      </c>
      <c r="F3920">
        <v>0</v>
      </c>
      <c r="G3920" s="30" t="s">
        <v>344</v>
      </c>
      <c r="H3920" t="s">
        <v>618</v>
      </c>
    </row>
    <row r="3921" spans="1:8" x14ac:dyDescent="0.35">
      <c r="A3921" s="30" t="s">
        <v>288</v>
      </c>
      <c r="B3921">
        <v>2</v>
      </c>
      <c r="C3921" s="30" t="s">
        <v>519</v>
      </c>
      <c r="D3921" s="30" t="s">
        <v>592</v>
      </c>
      <c r="E3921" s="30" t="s">
        <v>70</v>
      </c>
      <c r="F3921">
        <v>9.9681020733652301E-3</v>
      </c>
      <c r="G3921" s="30" t="s">
        <v>345</v>
      </c>
      <c r="H3921" t="s">
        <v>619</v>
      </c>
    </row>
    <row r="3922" spans="1:8" x14ac:dyDescent="0.35">
      <c r="A3922" s="30" t="s">
        <v>288</v>
      </c>
      <c r="B3922">
        <v>2</v>
      </c>
      <c r="C3922" s="30" t="s">
        <v>519</v>
      </c>
      <c r="D3922" s="30" t="s">
        <v>592</v>
      </c>
      <c r="E3922" s="30" t="s">
        <v>72</v>
      </c>
      <c r="F3922">
        <v>0</v>
      </c>
      <c r="G3922" s="30" t="s">
        <v>346</v>
      </c>
      <c r="H3922" t="s">
        <v>620</v>
      </c>
    </row>
    <row r="3923" spans="1:8" x14ac:dyDescent="0.35">
      <c r="A3923" s="30" t="s">
        <v>288</v>
      </c>
      <c r="B3923">
        <v>2</v>
      </c>
      <c r="C3923" s="30" t="s">
        <v>519</v>
      </c>
      <c r="D3923" s="30" t="s">
        <v>592</v>
      </c>
      <c r="E3923" s="30" t="s">
        <v>74</v>
      </c>
      <c r="F3923">
        <v>0</v>
      </c>
      <c r="G3923" s="30" t="s">
        <v>347</v>
      </c>
      <c r="H3923" t="s">
        <v>621</v>
      </c>
    </row>
    <row r="3924" spans="1:8" x14ac:dyDescent="0.35">
      <c r="A3924" s="30" t="s">
        <v>288</v>
      </c>
      <c r="B3924">
        <v>2</v>
      </c>
      <c r="C3924" s="30" t="s">
        <v>519</v>
      </c>
      <c r="D3924" s="30" t="s">
        <v>592</v>
      </c>
      <c r="E3924" s="30" t="s">
        <v>76</v>
      </c>
      <c r="F3924">
        <v>1.0052271813429835E-2</v>
      </c>
      <c r="G3924" s="30" t="s">
        <v>348</v>
      </c>
      <c r="H3924" t="s">
        <v>622</v>
      </c>
    </row>
    <row r="3925" spans="1:8" x14ac:dyDescent="0.35">
      <c r="A3925" s="30" t="s">
        <v>288</v>
      </c>
      <c r="B3925">
        <v>2</v>
      </c>
      <c r="C3925" s="30" t="s">
        <v>519</v>
      </c>
      <c r="D3925" s="30" t="s">
        <v>592</v>
      </c>
      <c r="E3925" s="30" t="s">
        <v>78</v>
      </c>
      <c r="F3925">
        <v>0</v>
      </c>
      <c r="G3925" s="30" t="s">
        <v>349</v>
      </c>
      <c r="H3925" t="s">
        <v>623</v>
      </c>
    </row>
    <row r="3926" spans="1:8" x14ac:dyDescent="0.35">
      <c r="A3926" s="30" t="s">
        <v>288</v>
      </c>
      <c r="B3926">
        <v>2</v>
      </c>
      <c r="C3926" s="30" t="s">
        <v>519</v>
      </c>
      <c r="D3926" s="30" t="s">
        <v>592</v>
      </c>
      <c r="E3926" s="30" t="s">
        <v>80</v>
      </c>
      <c r="F3926">
        <v>9.6098404766480888E-3</v>
      </c>
      <c r="G3926" s="30" t="s">
        <v>350</v>
      </c>
      <c r="H3926" t="s">
        <v>624</v>
      </c>
    </row>
    <row r="3927" spans="1:8" x14ac:dyDescent="0.35">
      <c r="A3927" s="30" t="s">
        <v>288</v>
      </c>
      <c r="B3927">
        <v>2</v>
      </c>
      <c r="C3927" s="30" t="s">
        <v>519</v>
      </c>
      <c r="D3927" s="30" t="s">
        <v>592</v>
      </c>
      <c r="E3927" s="30" t="s">
        <v>82</v>
      </c>
      <c r="F3927">
        <v>9.9621438533572422E-3</v>
      </c>
      <c r="G3927" s="30" t="s">
        <v>351</v>
      </c>
      <c r="H3927" t="s">
        <v>625</v>
      </c>
    </row>
    <row r="3928" spans="1:8" x14ac:dyDescent="0.35">
      <c r="A3928" s="30" t="s">
        <v>288</v>
      </c>
      <c r="B3928">
        <v>2</v>
      </c>
      <c r="C3928" s="30" t="s">
        <v>519</v>
      </c>
      <c r="D3928" s="30" t="s">
        <v>592</v>
      </c>
      <c r="E3928" s="30" t="s">
        <v>84</v>
      </c>
      <c r="F3928">
        <v>1.0115314586283633E-2</v>
      </c>
      <c r="G3928" s="30" t="s">
        <v>352</v>
      </c>
      <c r="H3928" t="s">
        <v>626</v>
      </c>
    </row>
    <row r="3929" spans="1:8" x14ac:dyDescent="0.35">
      <c r="A3929" s="30" t="s">
        <v>288</v>
      </c>
      <c r="B3929">
        <v>2</v>
      </c>
      <c r="C3929" s="30" t="s">
        <v>519</v>
      </c>
      <c r="D3929" s="30" t="s">
        <v>592</v>
      </c>
      <c r="E3929" s="30" t="s">
        <v>86</v>
      </c>
      <c r="F3929">
        <v>1.001201441730076E-2</v>
      </c>
      <c r="G3929" s="30" t="s">
        <v>353</v>
      </c>
      <c r="H3929" t="s">
        <v>627</v>
      </c>
    </row>
    <row r="3930" spans="1:8" x14ac:dyDescent="0.35">
      <c r="A3930" s="30" t="s">
        <v>288</v>
      </c>
      <c r="B3930">
        <v>2</v>
      </c>
      <c r="C3930" s="30" t="s">
        <v>519</v>
      </c>
      <c r="D3930" s="30" t="s">
        <v>592</v>
      </c>
      <c r="E3930" s="30" t="s">
        <v>88</v>
      </c>
      <c r="F3930">
        <v>0</v>
      </c>
      <c r="G3930" s="30" t="s">
        <v>354</v>
      </c>
      <c r="H3930" t="s">
        <v>628</v>
      </c>
    </row>
    <row r="3931" spans="1:8" x14ac:dyDescent="0.35">
      <c r="A3931" s="30" t="s">
        <v>288</v>
      </c>
      <c r="B3931">
        <v>2</v>
      </c>
      <c r="C3931" s="30" t="s">
        <v>519</v>
      </c>
      <c r="D3931" s="30" t="s">
        <v>592</v>
      </c>
      <c r="E3931" s="30" t="s">
        <v>90</v>
      </c>
      <c r="F3931">
        <v>0</v>
      </c>
      <c r="G3931" s="30" t="s">
        <v>355</v>
      </c>
      <c r="H3931" t="s">
        <v>629</v>
      </c>
    </row>
    <row r="3932" spans="1:8" x14ac:dyDescent="0.35">
      <c r="A3932" s="30" t="s">
        <v>288</v>
      </c>
      <c r="B3932">
        <v>2</v>
      </c>
      <c r="C3932" s="30" t="s">
        <v>519</v>
      </c>
      <c r="D3932" s="30" t="s">
        <v>592</v>
      </c>
      <c r="E3932" s="30" t="s">
        <v>92</v>
      </c>
      <c r="F3932">
        <v>1.0158472165786265E-2</v>
      </c>
      <c r="G3932" s="30" t="s">
        <v>356</v>
      </c>
      <c r="H3932" t="s">
        <v>630</v>
      </c>
    </row>
    <row r="3933" spans="1:8" x14ac:dyDescent="0.35">
      <c r="A3933" s="30" t="s">
        <v>288</v>
      </c>
      <c r="B3933">
        <v>2</v>
      </c>
      <c r="C3933" s="30" t="s">
        <v>519</v>
      </c>
      <c r="D3933" s="30" t="s">
        <v>592</v>
      </c>
      <c r="E3933" s="30" t="s">
        <v>94</v>
      </c>
      <c r="F3933">
        <v>0</v>
      </c>
      <c r="G3933" s="30" t="s">
        <v>357</v>
      </c>
      <c r="H3933" t="s">
        <v>631</v>
      </c>
    </row>
    <row r="3934" spans="1:8" x14ac:dyDescent="0.35">
      <c r="A3934" s="30" t="s">
        <v>288</v>
      </c>
      <c r="B3934">
        <v>2</v>
      </c>
      <c r="C3934" s="30" t="s">
        <v>519</v>
      </c>
      <c r="D3934" s="30" t="s">
        <v>592</v>
      </c>
      <c r="E3934" s="30" t="s">
        <v>517</v>
      </c>
      <c r="F3934">
        <v>0</v>
      </c>
      <c r="G3934" s="30" t="s">
        <v>358</v>
      </c>
      <c r="H3934" t="s">
        <v>632</v>
      </c>
    </row>
    <row r="3935" spans="1:8" x14ac:dyDescent="0.35">
      <c r="A3935" s="30" t="s">
        <v>288</v>
      </c>
      <c r="B3935">
        <v>2</v>
      </c>
      <c r="C3935" s="30" t="s">
        <v>519</v>
      </c>
      <c r="D3935" s="30" t="s">
        <v>592</v>
      </c>
      <c r="E3935" s="30" t="s">
        <v>518</v>
      </c>
      <c r="F3935">
        <v>1.9267822736030827E-2</v>
      </c>
      <c r="G3935" s="30" t="s">
        <v>359</v>
      </c>
      <c r="H3935" t="s">
        <v>632</v>
      </c>
    </row>
    <row r="3936" spans="1:8" x14ac:dyDescent="0.35">
      <c r="A3936" s="30" t="s">
        <v>288</v>
      </c>
      <c r="B3936">
        <v>3</v>
      </c>
      <c r="C3936" s="30" t="s">
        <v>520</v>
      </c>
      <c r="D3936" s="30" t="s">
        <v>592</v>
      </c>
      <c r="E3936" s="30" t="s">
        <v>511</v>
      </c>
      <c r="F3936">
        <v>7.9840319361277445E-2</v>
      </c>
      <c r="G3936" s="30" t="s">
        <v>360</v>
      </c>
      <c r="H3936" t="s">
        <v>511</v>
      </c>
    </row>
    <row r="3937" spans="1:8" x14ac:dyDescent="0.35">
      <c r="A3937" s="30" t="s">
        <v>288</v>
      </c>
      <c r="B3937">
        <v>3</v>
      </c>
      <c r="C3937" s="30" t="s">
        <v>520</v>
      </c>
      <c r="D3937" s="30" t="s">
        <v>592</v>
      </c>
      <c r="E3937" s="30" t="s">
        <v>512</v>
      </c>
      <c r="F3937" t="s">
        <v>302</v>
      </c>
      <c r="G3937" s="30" t="s">
        <v>361</v>
      </c>
      <c r="H3937" t="s">
        <v>609</v>
      </c>
    </row>
    <row r="3938" spans="1:8" x14ac:dyDescent="0.35">
      <c r="A3938" s="30" t="s">
        <v>288</v>
      </c>
      <c r="B3938">
        <v>3</v>
      </c>
      <c r="C3938" s="30" t="s">
        <v>520</v>
      </c>
      <c r="D3938" s="30" t="s">
        <v>592</v>
      </c>
      <c r="E3938" s="30" t="s">
        <v>513</v>
      </c>
      <c r="F3938" t="s">
        <v>302</v>
      </c>
      <c r="G3938" s="30" t="s">
        <v>362</v>
      </c>
      <c r="H3938" t="s">
        <v>609</v>
      </c>
    </row>
    <row r="3939" spans="1:8" x14ac:dyDescent="0.35">
      <c r="A3939" s="30" t="s">
        <v>288</v>
      </c>
      <c r="B3939">
        <v>3</v>
      </c>
      <c r="C3939" s="30" t="s">
        <v>520</v>
      </c>
      <c r="D3939" s="30" t="s">
        <v>592</v>
      </c>
      <c r="E3939" s="30" t="s">
        <v>514</v>
      </c>
      <c r="F3939" t="s">
        <v>302</v>
      </c>
      <c r="G3939" s="30" t="s">
        <v>363</v>
      </c>
      <c r="H3939" t="s">
        <v>609</v>
      </c>
    </row>
    <row r="3940" spans="1:8" x14ac:dyDescent="0.35">
      <c r="A3940" s="30" t="s">
        <v>288</v>
      </c>
      <c r="B3940">
        <v>3</v>
      </c>
      <c r="C3940" s="30" t="s">
        <v>520</v>
      </c>
      <c r="D3940" s="30" t="s">
        <v>592</v>
      </c>
      <c r="E3940" s="30" t="s">
        <v>52</v>
      </c>
      <c r="F3940" t="s">
        <v>302</v>
      </c>
      <c r="G3940" s="30" t="s">
        <v>364</v>
      </c>
      <c r="H3940" t="s">
        <v>610</v>
      </c>
    </row>
    <row r="3941" spans="1:8" x14ac:dyDescent="0.35">
      <c r="A3941" s="30" t="s">
        <v>288</v>
      </c>
      <c r="B3941">
        <v>3</v>
      </c>
      <c r="C3941" s="30" t="s">
        <v>520</v>
      </c>
      <c r="D3941" s="30" t="s">
        <v>592</v>
      </c>
      <c r="E3941" s="30" t="s">
        <v>54</v>
      </c>
      <c r="F3941">
        <v>0</v>
      </c>
      <c r="G3941" s="30" t="s">
        <v>365</v>
      </c>
      <c r="H3941" t="s">
        <v>611</v>
      </c>
    </row>
    <row r="3942" spans="1:8" x14ac:dyDescent="0.35">
      <c r="A3942" s="30" t="s">
        <v>288</v>
      </c>
      <c r="B3942">
        <v>3</v>
      </c>
      <c r="C3942" s="30" t="s">
        <v>520</v>
      </c>
      <c r="D3942" s="30" t="s">
        <v>592</v>
      </c>
      <c r="E3942" s="30" t="s">
        <v>56</v>
      </c>
      <c r="F3942">
        <v>0</v>
      </c>
      <c r="G3942" s="30" t="s">
        <v>366</v>
      </c>
      <c r="H3942" t="s">
        <v>612</v>
      </c>
    </row>
    <row r="3943" spans="1:8" x14ac:dyDescent="0.35">
      <c r="A3943" s="30" t="s">
        <v>288</v>
      </c>
      <c r="B3943">
        <v>3</v>
      </c>
      <c r="C3943" s="30" t="s">
        <v>520</v>
      </c>
      <c r="D3943" s="30" t="s">
        <v>592</v>
      </c>
      <c r="E3943" s="30" t="s">
        <v>58</v>
      </c>
      <c r="F3943" t="s">
        <v>302</v>
      </c>
      <c r="G3943" s="30" t="s">
        <v>367</v>
      </c>
      <c r="H3943" t="s">
        <v>613</v>
      </c>
    </row>
    <row r="3944" spans="1:8" x14ac:dyDescent="0.35">
      <c r="A3944" s="30" t="s">
        <v>288</v>
      </c>
      <c r="B3944">
        <v>3</v>
      </c>
      <c r="C3944" s="30" t="s">
        <v>520</v>
      </c>
      <c r="D3944" s="30" t="s">
        <v>592</v>
      </c>
      <c r="E3944" s="30" t="s">
        <v>60</v>
      </c>
      <c r="F3944" t="s">
        <v>302</v>
      </c>
      <c r="G3944" s="30" t="s">
        <v>368</v>
      </c>
      <c r="H3944" t="s">
        <v>614</v>
      </c>
    </row>
    <row r="3945" spans="1:8" x14ac:dyDescent="0.35">
      <c r="A3945" s="30" t="s">
        <v>288</v>
      </c>
      <c r="B3945">
        <v>3</v>
      </c>
      <c r="C3945" s="30" t="s">
        <v>520</v>
      </c>
      <c r="D3945" s="30" t="s">
        <v>592</v>
      </c>
      <c r="E3945" s="30" t="s">
        <v>62</v>
      </c>
      <c r="F3945">
        <v>0</v>
      </c>
      <c r="G3945" s="30" t="s">
        <v>369</v>
      </c>
      <c r="H3945" t="s">
        <v>615</v>
      </c>
    </row>
    <row r="3946" spans="1:8" x14ac:dyDescent="0.35">
      <c r="A3946" s="30" t="s">
        <v>288</v>
      </c>
      <c r="B3946">
        <v>3</v>
      </c>
      <c r="C3946" s="30" t="s">
        <v>520</v>
      </c>
      <c r="D3946" s="30" t="s">
        <v>592</v>
      </c>
      <c r="E3946" s="30" t="s">
        <v>64</v>
      </c>
      <c r="F3946">
        <v>8.9992800575953921E-3</v>
      </c>
      <c r="G3946" s="30" t="s">
        <v>370</v>
      </c>
      <c r="H3946" t="s">
        <v>616</v>
      </c>
    </row>
    <row r="3947" spans="1:8" x14ac:dyDescent="0.35">
      <c r="A3947" s="30" t="s">
        <v>288</v>
      </c>
      <c r="B3947">
        <v>3</v>
      </c>
      <c r="C3947" s="30" t="s">
        <v>520</v>
      </c>
      <c r="D3947" s="30" t="s">
        <v>592</v>
      </c>
      <c r="E3947" s="30" t="s">
        <v>515</v>
      </c>
      <c r="F3947">
        <v>9.2387287509238733E-3</v>
      </c>
      <c r="G3947" s="30" t="s">
        <v>371</v>
      </c>
      <c r="H3947" t="s">
        <v>617</v>
      </c>
    </row>
    <row r="3948" spans="1:8" x14ac:dyDescent="0.35">
      <c r="A3948" s="30" t="s">
        <v>288</v>
      </c>
      <c r="B3948">
        <v>3</v>
      </c>
      <c r="C3948" s="30" t="s">
        <v>520</v>
      </c>
      <c r="D3948" s="30" t="s">
        <v>592</v>
      </c>
      <c r="E3948" s="30" t="s">
        <v>516</v>
      </c>
      <c r="F3948">
        <v>0</v>
      </c>
      <c r="G3948" s="30" t="s">
        <v>372</v>
      </c>
      <c r="H3948" t="s">
        <v>617</v>
      </c>
    </row>
    <row r="3949" spans="1:8" x14ac:dyDescent="0.35">
      <c r="A3949" s="30" t="s">
        <v>288</v>
      </c>
      <c r="B3949">
        <v>3</v>
      </c>
      <c r="C3949" s="30" t="s">
        <v>520</v>
      </c>
      <c r="D3949" s="30" t="s">
        <v>592</v>
      </c>
      <c r="E3949" s="30" t="s">
        <v>68</v>
      </c>
      <c r="F3949">
        <v>8.7842586085734361E-3</v>
      </c>
      <c r="G3949" s="30" t="s">
        <v>373</v>
      </c>
      <c r="H3949" t="s">
        <v>618</v>
      </c>
    </row>
    <row r="3950" spans="1:8" x14ac:dyDescent="0.35">
      <c r="A3950" s="30" t="s">
        <v>288</v>
      </c>
      <c r="B3950">
        <v>3</v>
      </c>
      <c r="C3950" s="30" t="s">
        <v>520</v>
      </c>
      <c r="D3950" s="30" t="s">
        <v>592</v>
      </c>
      <c r="E3950" s="30" t="s">
        <v>70</v>
      </c>
      <c r="F3950">
        <v>4.984051036682615E-2</v>
      </c>
      <c r="G3950" s="30" t="s">
        <v>374</v>
      </c>
      <c r="H3950" t="s">
        <v>619</v>
      </c>
    </row>
    <row r="3951" spans="1:8" x14ac:dyDescent="0.35">
      <c r="A3951" s="30" t="s">
        <v>288</v>
      </c>
      <c r="B3951">
        <v>3</v>
      </c>
      <c r="C3951" s="30" t="s">
        <v>520</v>
      </c>
      <c r="D3951" s="30" t="s">
        <v>592</v>
      </c>
      <c r="E3951" s="30" t="s">
        <v>72</v>
      </c>
      <c r="F3951">
        <v>3.6683785766691124E-2</v>
      </c>
      <c r="G3951" s="30" t="s">
        <v>375</v>
      </c>
      <c r="H3951" t="s">
        <v>620</v>
      </c>
    </row>
    <row r="3952" spans="1:8" x14ac:dyDescent="0.35">
      <c r="A3952" s="30" t="s">
        <v>288</v>
      </c>
      <c r="B3952">
        <v>3</v>
      </c>
      <c r="C3952" s="30" t="s">
        <v>520</v>
      </c>
      <c r="D3952" s="30" t="s">
        <v>592</v>
      </c>
      <c r="E3952" s="30" t="s">
        <v>74</v>
      </c>
      <c r="F3952">
        <v>9.9482690011937908E-3</v>
      </c>
      <c r="G3952" s="30" t="s">
        <v>376</v>
      </c>
      <c r="H3952" t="s">
        <v>621</v>
      </c>
    </row>
    <row r="3953" spans="1:8" x14ac:dyDescent="0.35">
      <c r="A3953" s="30" t="s">
        <v>288</v>
      </c>
      <c r="B3953">
        <v>3</v>
      </c>
      <c r="C3953" s="30" t="s">
        <v>520</v>
      </c>
      <c r="D3953" s="30" t="s">
        <v>592</v>
      </c>
      <c r="E3953" s="30" t="s">
        <v>76</v>
      </c>
      <c r="F3953">
        <v>2.0104543626859671E-2</v>
      </c>
      <c r="G3953" s="30" t="s">
        <v>377</v>
      </c>
      <c r="H3953" t="s">
        <v>622</v>
      </c>
    </row>
    <row r="3954" spans="1:8" x14ac:dyDescent="0.35">
      <c r="A3954" s="30" t="s">
        <v>288</v>
      </c>
      <c r="B3954">
        <v>3</v>
      </c>
      <c r="C3954" s="30" t="s">
        <v>520</v>
      </c>
      <c r="D3954" s="30" t="s">
        <v>592</v>
      </c>
      <c r="E3954" s="30" t="s">
        <v>78</v>
      </c>
      <c r="F3954">
        <v>2.0080321285140562E-2</v>
      </c>
      <c r="G3954" s="30" t="s">
        <v>378</v>
      </c>
      <c r="H3954" t="s">
        <v>623</v>
      </c>
    </row>
    <row r="3955" spans="1:8" x14ac:dyDescent="0.35">
      <c r="A3955" s="30" t="s">
        <v>288</v>
      </c>
      <c r="B3955">
        <v>3</v>
      </c>
      <c r="C3955" s="30" t="s">
        <v>520</v>
      </c>
      <c r="D3955" s="30" t="s">
        <v>592</v>
      </c>
      <c r="E3955" s="30" t="s">
        <v>80</v>
      </c>
      <c r="F3955">
        <v>2.8829521429944265E-2</v>
      </c>
      <c r="G3955" s="30" t="s">
        <v>379</v>
      </c>
      <c r="H3955" t="s">
        <v>624</v>
      </c>
    </row>
    <row r="3956" spans="1:8" x14ac:dyDescent="0.35">
      <c r="A3956" s="30" t="s">
        <v>288</v>
      </c>
      <c r="B3956">
        <v>3</v>
      </c>
      <c r="C3956" s="30" t="s">
        <v>520</v>
      </c>
      <c r="D3956" s="30" t="s">
        <v>592</v>
      </c>
      <c r="E3956" s="30" t="s">
        <v>82</v>
      </c>
      <c r="F3956">
        <v>2.9886431560071727E-2</v>
      </c>
      <c r="G3956" s="30" t="s">
        <v>380</v>
      </c>
      <c r="H3956" t="s">
        <v>625</v>
      </c>
    </row>
    <row r="3957" spans="1:8" x14ac:dyDescent="0.35">
      <c r="A3957" s="30" t="s">
        <v>288</v>
      </c>
      <c r="B3957">
        <v>3</v>
      </c>
      <c r="C3957" s="30" t="s">
        <v>520</v>
      </c>
      <c r="D3957" s="30" t="s">
        <v>592</v>
      </c>
      <c r="E3957" s="30" t="s">
        <v>84</v>
      </c>
      <c r="F3957">
        <v>3.0345943758850899E-2</v>
      </c>
      <c r="G3957" s="30" t="s">
        <v>381</v>
      </c>
      <c r="H3957" t="s">
        <v>626</v>
      </c>
    </row>
    <row r="3958" spans="1:8" x14ac:dyDescent="0.35">
      <c r="A3958" s="30" t="s">
        <v>288</v>
      </c>
      <c r="B3958">
        <v>3</v>
      </c>
      <c r="C3958" s="30" t="s">
        <v>520</v>
      </c>
      <c r="D3958" s="30" t="s">
        <v>592</v>
      </c>
      <c r="E3958" s="30" t="s">
        <v>86</v>
      </c>
      <c r="F3958">
        <v>2.0024028834601519E-2</v>
      </c>
      <c r="G3958" s="30" t="s">
        <v>382</v>
      </c>
      <c r="H3958" t="s">
        <v>627</v>
      </c>
    </row>
    <row r="3959" spans="1:8" x14ac:dyDescent="0.35">
      <c r="A3959" s="30" t="s">
        <v>288</v>
      </c>
      <c r="B3959">
        <v>3</v>
      </c>
      <c r="C3959" s="30" t="s">
        <v>520</v>
      </c>
      <c r="D3959" s="30" t="s">
        <v>592</v>
      </c>
      <c r="E3959" s="30" t="s">
        <v>88</v>
      </c>
      <c r="F3959">
        <v>2.0072260136491368E-2</v>
      </c>
      <c r="G3959" s="30" t="s">
        <v>383</v>
      </c>
      <c r="H3959" t="s">
        <v>628</v>
      </c>
    </row>
    <row r="3960" spans="1:8" x14ac:dyDescent="0.35">
      <c r="A3960" s="30" t="s">
        <v>288</v>
      </c>
      <c r="B3960">
        <v>3</v>
      </c>
      <c r="C3960" s="30" t="s">
        <v>520</v>
      </c>
      <c r="D3960" s="30" t="s">
        <v>592</v>
      </c>
      <c r="E3960" s="30" t="s">
        <v>90</v>
      </c>
      <c r="F3960">
        <v>2.9886431560071727E-2</v>
      </c>
      <c r="G3960" s="30" t="s">
        <v>384</v>
      </c>
      <c r="H3960" t="s">
        <v>629</v>
      </c>
    </row>
    <row r="3961" spans="1:8" x14ac:dyDescent="0.35">
      <c r="A3961" s="30" t="s">
        <v>288</v>
      </c>
      <c r="B3961">
        <v>3</v>
      </c>
      <c r="C3961" s="30" t="s">
        <v>520</v>
      </c>
      <c r="D3961" s="30" t="s">
        <v>592</v>
      </c>
      <c r="E3961" s="30" t="s">
        <v>92</v>
      </c>
      <c r="F3961">
        <v>3.0475416497358798E-2</v>
      </c>
      <c r="G3961" s="30" t="s">
        <v>385</v>
      </c>
      <c r="H3961" t="s">
        <v>630</v>
      </c>
    </row>
    <row r="3962" spans="1:8" x14ac:dyDescent="0.35">
      <c r="A3962" s="30" t="s">
        <v>288</v>
      </c>
      <c r="B3962">
        <v>3</v>
      </c>
      <c r="C3962" s="30" t="s">
        <v>520</v>
      </c>
      <c r="D3962" s="30" t="s">
        <v>592</v>
      </c>
      <c r="E3962" s="30" t="s">
        <v>94</v>
      </c>
      <c r="F3962">
        <v>1.9825535289452814E-2</v>
      </c>
      <c r="G3962" s="30" t="s">
        <v>386</v>
      </c>
      <c r="H3962" t="s">
        <v>631</v>
      </c>
    </row>
    <row r="3963" spans="1:8" x14ac:dyDescent="0.35">
      <c r="A3963" s="30" t="s">
        <v>288</v>
      </c>
      <c r="B3963">
        <v>3</v>
      </c>
      <c r="C3963" s="30" t="s">
        <v>520</v>
      </c>
      <c r="D3963" s="30" t="s">
        <v>592</v>
      </c>
      <c r="E3963" s="30" t="s">
        <v>517</v>
      </c>
      <c r="F3963">
        <v>1.9900497512437814E-2</v>
      </c>
      <c r="G3963" s="30" t="s">
        <v>387</v>
      </c>
      <c r="H3963" t="s">
        <v>632</v>
      </c>
    </row>
    <row r="3964" spans="1:8" x14ac:dyDescent="0.35">
      <c r="A3964" s="30" t="s">
        <v>288</v>
      </c>
      <c r="B3964">
        <v>3</v>
      </c>
      <c r="C3964" s="30" t="s">
        <v>520</v>
      </c>
      <c r="D3964" s="30" t="s">
        <v>592</v>
      </c>
      <c r="E3964" s="30" t="s">
        <v>518</v>
      </c>
      <c r="F3964">
        <v>1.9267822736030827E-2</v>
      </c>
      <c r="G3964" s="30" t="s">
        <v>388</v>
      </c>
      <c r="H3964" t="s">
        <v>632</v>
      </c>
    </row>
    <row r="3965" spans="1:8" x14ac:dyDescent="0.35">
      <c r="A3965" s="30" t="s">
        <v>288</v>
      </c>
      <c r="B3965">
        <v>4</v>
      </c>
      <c r="C3965" s="30" t="s">
        <v>521</v>
      </c>
      <c r="D3965" s="30" t="s">
        <v>592</v>
      </c>
      <c r="E3965" s="30" t="s">
        <v>511</v>
      </c>
      <c r="F3965">
        <v>7.9840319361277445E-2</v>
      </c>
      <c r="G3965" s="30" t="s">
        <v>389</v>
      </c>
      <c r="H3965" t="s">
        <v>511</v>
      </c>
    </row>
    <row r="3966" spans="1:8" x14ac:dyDescent="0.35">
      <c r="A3966" s="30" t="s">
        <v>288</v>
      </c>
      <c r="B3966">
        <v>4</v>
      </c>
      <c r="C3966" s="30" t="s">
        <v>521</v>
      </c>
      <c r="D3966" s="30" t="s">
        <v>592</v>
      </c>
      <c r="E3966" s="30" t="s">
        <v>512</v>
      </c>
      <c r="F3966">
        <v>3.7864445285876562E-2</v>
      </c>
      <c r="G3966" s="30" t="s">
        <v>390</v>
      </c>
      <c r="H3966" t="s">
        <v>609</v>
      </c>
    </row>
    <row r="3967" spans="1:8" x14ac:dyDescent="0.35">
      <c r="A3967" s="30" t="s">
        <v>288</v>
      </c>
      <c r="B3967">
        <v>4</v>
      </c>
      <c r="C3967" s="30" t="s">
        <v>521</v>
      </c>
      <c r="D3967" s="30" t="s">
        <v>592</v>
      </c>
      <c r="E3967" s="30" t="s">
        <v>513</v>
      </c>
      <c r="F3967">
        <v>7.9586152009550326E-2</v>
      </c>
      <c r="G3967" s="30" t="s">
        <v>391</v>
      </c>
      <c r="H3967" t="s">
        <v>609</v>
      </c>
    </row>
    <row r="3968" spans="1:8" x14ac:dyDescent="0.35">
      <c r="A3968" s="30" t="s">
        <v>288</v>
      </c>
      <c r="B3968">
        <v>4</v>
      </c>
      <c r="C3968" s="30" t="s">
        <v>521</v>
      </c>
      <c r="D3968" s="30" t="s">
        <v>592</v>
      </c>
      <c r="E3968" s="30" t="s">
        <v>514</v>
      </c>
      <c r="F3968">
        <v>5.8094500387296667E-2</v>
      </c>
      <c r="G3968" s="30" t="s">
        <v>392</v>
      </c>
      <c r="H3968" t="s">
        <v>609</v>
      </c>
    </row>
    <row r="3969" spans="1:8" x14ac:dyDescent="0.35">
      <c r="A3969" s="30" t="s">
        <v>288</v>
      </c>
      <c r="B3969">
        <v>4</v>
      </c>
      <c r="C3969" s="30" t="s">
        <v>521</v>
      </c>
      <c r="D3969" s="30" t="s">
        <v>592</v>
      </c>
      <c r="E3969" s="30" t="s">
        <v>52</v>
      </c>
      <c r="F3969">
        <v>3.7821482602118005E-2</v>
      </c>
      <c r="G3969" s="30" t="s">
        <v>393</v>
      </c>
      <c r="H3969" t="s">
        <v>610</v>
      </c>
    </row>
    <row r="3970" spans="1:8" x14ac:dyDescent="0.35">
      <c r="A3970" s="30" t="s">
        <v>288</v>
      </c>
      <c r="B3970">
        <v>4</v>
      </c>
      <c r="C3970" s="30" t="s">
        <v>521</v>
      </c>
      <c r="D3970" s="30" t="s">
        <v>592</v>
      </c>
      <c r="E3970" s="30" t="s">
        <v>54</v>
      </c>
      <c r="F3970">
        <v>7.9633685048775632E-2</v>
      </c>
      <c r="G3970" s="30" t="s">
        <v>394</v>
      </c>
      <c r="H3970" t="s">
        <v>611</v>
      </c>
    </row>
    <row r="3971" spans="1:8" x14ac:dyDescent="0.35">
      <c r="A3971" s="30" t="s">
        <v>288</v>
      </c>
      <c r="B3971">
        <v>4</v>
      </c>
      <c r="C3971" s="30" t="s">
        <v>521</v>
      </c>
      <c r="D3971" s="30" t="s">
        <v>592</v>
      </c>
      <c r="E3971" s="30" t="s">
        <v>56</v>
      </c>
      <c r="F3971">
        <v>4.7966231772831928E-2</v>
      </c>
      <c r="G3971" s="30" t="s">
        <v>395</v>
      </c>
      <c r="H3971" t="s">
        <v>612</v>
      </c>
    </row>
    <row r="3972" spans="1:8" x14ac:dyDescent="0.35">
      <c r="A3972" s="30" t="s">
        <v>288</v>
      </c>
      <c r="B3972">
        <v>4</v>
      </c>
      <c r="C3972" s="30" t="s">
        <v>521</v>
      </c>
      <c r="D3972" s="30" t="s">
        <v>592</v>
      </c>
      <c r="E3972" s="30" t="s">
        <v>58</v>
      </c>
      <c r="F3972">
        <v>5.9265112603713949E-2</v>
      </c>
      <c r="G3972" s="30" t="s">
        <v>396</v>
      </c>
      <c r="H3972" t="s">
        <v>613</v>
      </c>
    </row>
    <row r="3973" spans="1:8" x14ac:dyDescent="0.35">
      <c r="A3973" s="30" t="s">
        <v>288</v>
      </c>
      <c r="B3973">
        <v>4</v>
      </c>
      <c r="C3973" s="30" t="s">
        <v>521</v>
      </c>
      <c r="D3973" s="30" t="s">
        <v>592</v>
      </c>
      <c r="E3973" s="30" t="s">
        <v>60</v>
      </c>
      <c r="F3973">
        <v>6.5778654826508798E-2</v>
      </c>
      <c r="G3973" s="30" t="s">
        <v>397</v>
      </c>
      <c r="H3973" t="s">
        <v>614</v>
      </c>
    </row>
    <row r="3974" spans="1:8" x14ac:dyDescent="0.35">
      <c r="A3974" s="30" t="s">
        <v>288</v>
      </c>
      <c r="B3974">
        <v>4</v>
      </c>
      <c r="C3974" s="30" t="s">
        <v>521</v>
      </c>
      <c r="D3974" s="30" t="s">
        <v>592</v>
      </c>
      <c r="E3974" s="30" t="s">
        <v>62</v>
      </c>
      <c r="F3974">
        <v>6.9916100679184981E-2</v>
      </c>
      <c r="G3974" s="30" t="s">
        <v>398</v>
      </c>
      <c r="H3974" t="s">
        <v>615</v>
      </c>
    </row>
    <row r="3975" spans="1:8" x14ac:dyDescent="0.35">
      <c r="A3975" s="30" t="s">
        <v>288</v>
      </c>
      <c r="B3975">
        <v>4</v>
      </c>
      <c r="C3975" s="30" t="s">
        <v>521</v>
      </c>
      <c r="D3975" s="30" t="s">
        <v>592</v>
      </c>
      <c r="E3975" s="30" t="s">
        <v>64</v>
      </c>
      <c r="F3975">
        <v>6.2994960403167752E-2</v>
      </c>
      <c r="G3975" s="30" t="s">
        <v>399</v>
      </c>
      <c r="H3975" t="s">
        <v>616</v>
      </c>
    </row>
    <row r="3976" spans="1:8" x14ac:dyDescent="0.35">
      <c r="A3976" s="30" t="s">
        <v>288</v>
      </c>
      <c r="B3976">
        <v>4</v>
      </c>
      <c r="C3976" s="30" t="s">
        <v>521</v>
      </c>
      <c r="D3976" s="30" t="s">
        <v>592</v>
      </c>
      <c r="E3976" s="30" t="s">
        <v>515</v>
      </c>
      <c r="F3976">
        <v>3.6954915003695493E-2</v>
      </c>
      <c r="G3976" s="30" t="s">
        <v>400</v>
      </c>
      <c r="H3976" t="s">
        <v>617</v>
      </c>
    </row>
    <row r="3977" spans="1:8" x14ac:dyDescent="0.35">
      <c r="A3977" s="30" t="s">
        <v>288</v>
      </c>
      <c r="B3977">
        <v>4</v>
      </c>
      <c r="C3977" s="30" t="s">
        <v>521</v>
      </c>
      <c r="D3977" s="30" t="s">
        <v>592</v>
      </c>
      <c r="E3977" s="30" t="s">
        <v>516</v>
      </c>
      <c r="F3977">
        <v>3.6845983787767142E-2</v>
      </c>
      <c r="G3977" s="30" t="s">
        <v>401</v>
      </c>
      <c r="H3977" t="s">
        <v>617</v>
      </c>
    </row>
    <row r="3978" spans="1:8" x14ac:dyDescent="0.35">
      <c r="A3978" s="30" t="s">
        <v>288</v>
      </c>
      <c r="B3978">
        <v>4</v>
      </c>
      <c r="C3978" s="30" t="s">
        <v>521</v>
      </c>
      <c r="D3978" s="30" t="s">
        <v>592</v>
      </c>
      <c r="E3978" s="30" t="s">
        <v>68</v>
      </c>
      <c r="F3978">
        <v>4.3921293042867175E-2</v>
      </c>
      <c r="G3978" s="30" t="s">
        <v>402</v>
      </c>
      <c r="H3978" t="s">
        <v>618</v>
      </c>
    </row>
    <row r="3979" spans="1:8" x14ac:dyDescent="0.35">
      <c r="A3979" s="30" t="s">
        <v>288</v>
      </c>
      <c r="B3979">
        <v>4</v>
      </c>
      <c r="C3979" s="30" t="s">
        <v>521</v>
      </c>
      <c r="D3979" s="30" t="s">
        <v>592</v>
      </c>
      <c r="E3979" s="30" t="s">
        <v>70</v>
      </c>
      <c r="F3979">
        <v>2.990430622009569E-2</v>
      </c>
      <c r="G3979" s="30" t="s">
        <v>403</v>
      </c>
      <c r="H3979" t="s">
        <v>619</v>
      </c>
    </row>
    <row r="3980" spans="1:8" x14ac:dyDescent="0.35">
      <c r="A3980" s="30" t="s">
        <v>288</v>
      </c>
      <c r="B3980">
        <v>4</v>
      </c>
      <c r="C3980" s="30" t="s">
        <v>521</v>
      </c>
      <c r="D3980" s="30" t="s">
        <v>592</v>
      </c>
      <c r="E3980" s="30" t="s">
        <v>72</v>
      </c>
      <c r="F3980">
        <v>4.5854732208363898E-2</v>
      </c>
      <c r="G3980" s="30" t="s">
        <v>404</v>
      </c>
      <c r="H3980" t="s">
        <v>620</v>
      </c>
    </row>
    <row r="3981" spans="1:8" x14ac:dyDescent="0.35">
      <c r="A3981" s="30" t="s">
        <v>288</v>
      </c>
      <c r="B3981">
        <v>4</v>
      </c>
      <c r="C3981" s="30" t="s">
        <v>521</v>
      </c>
      <c r="D3981" s="30" t="s">
        <v>592</v>
      </c>
      <c r="E3981" s="30" t="s">
        <v>74</v>
      </c>
      <c r="F3981">
        <v>3.9793076004775163E-2</v>
      </c>
      <c r="G3981" s="30" t="s">
        <v>405</v>
      </c>
      <c r="H3981" t="s">
        <v>621</v>
      </c>
    </row>
    <row r="3982" spans="1:8" x14ac:dyDescent="0.35">
      <c r="A3982" s="30" t="s">
        <v>288</v>
      </c>
      <c r="B3982">
        <v>4</v>
      </c>
      <c r="C3982" s="30" t="s">
        <v>521</v>
      </c>
      <c r="D3982" s="30" t="s">
        <v>592</v>
      </c>
      <c r="E3982" s="30" t="s">
        <v>76</v>
      </c>
      <c r="F3982">
        <v>3.0156815440289506E-2</v>
      </c>
      <c r="G3982" s="30" t="s">
        <v>406</v>
      </c>
      <c r="H3982" t="s">
        <v>622</v>
      </c>
    </row>
    <row r="3983" spans="1:8" x14ac:dyDescent="0.35">
      <c r="A3983" s="30" t="s">
        <v>288</v>
      </c>
      <c r="B3983">
        <v>4</v>
      </c>
      <c r="C3983" s="30" t="s">
        <v>521</v>
      </c>
      <c r="D3983" s="30" t="s">
        <v>592</v>
      </c>
      <c r="E3983" s="30" t="s">
        <v>78</v>
      </c>
      <c r="F3983">
        <v>3.0120481927710843E-2</v>
      </c>
      <c r="G3983" s="30" t="s">
        <v>407</v>
      </c>
      <c r="H3983" t="s">
        <v>623</v>
      </c>
    </row>
    <row r="3984" spans="1:8" x14ac:dyDescent="0.35">
      <c r="A3984" s="30" t="s">
        <v>288</v>
      </c>
      <c r="B3984">
        <v>4</v>
      </c>
      <c r="C3984" s="30" t="s">
        <v>521</v>
      </c>
      <c r="D3984" s="30" t="s">
        <v>592</v>
      </c>
      <c r="E3984" s="30" t="s">
        <v>80</v>
      </c>
      <c r="F3984">
        <v>1.9219680953296178E-2</v>
      </c>
      <c r="G3984" s="30" t="s">
        <v>408</v>
      </c>
      <c r="H3984" t="s">
        <v>624</v>
      </c>
    </row>
    <row r="3985" spans="1:8" x14ac:dyDescent="0.35">
      <c r="A3985" s="30" t="s">
        <v>288</v>
      </c>
      <c r="B3985">
        <v>4</v>
      </c>
      <c r="C3985" s="30" t="s">
        <v>521</v>
      </c>
      <c r="D3985" s="30" t="s">
        <v>592</v>
      </c>
      <c r="E3985" s="30" t="s">
        <v>82</v>
      </c>
      <c r="F3985">
        <v>2.9886431560071727E-2</v>
      </c>
      <c r="G3985" s="30" t="s">
        <v>409</v>
      </c>
      <c r="H3985" t="s">
        <v>625</v>
      </c>
    </row>
    <row r="3986" spans="1:8" x14ac:dyDescent="0.35">
      <c r="A3986" s="30" t="s">
        <v>288</v>
      </c>
      <c r="B3986">
        <v>4</v>
      </c>
      <c r="C3986" s="30" t="s">
        <v>521</v>
      </c>
      <c r="D3986" s="30" t="s">
        <v>592</v>
      </c>
      <c r="E3986" s="30" t="s">
        <v>84</v>
      </c>
      <c r="F3986">
        <v>2.0230629172567266E-2</v>
      </c>
      <c r="G3986" s="30" t="s">
        <v>410</v>
      </c>
      <c r="H3986" t="s">
        <v>626</v>
      </c>
    </row>
    <row r="3987" spans="1:8" x14ac:dyDescent="0.35">
      <c r="A3987" s="30" t="s">
        <v>288</v>
      </c>
      <c r="B3987">
        <v>4</v>
      </c>
      <c r="C3987" s="30" t="s">
        <v>521</v>
      </c>
      <c r="D3987" s="30" t="s">
        <v>592</v>
      </c>
      <c r="E3987" s="30" t="s">
        <v>86</v>
      </c>
      <c r="F3987">
        <v>1.001201441730076E-2</v>
      </c>
      <c r="G3987" s="30" t="s">
        <v>411</v>
      </c>
      <c r="H3987" t="s">
        <v>627</v>
      </c>
    </row>
    <row r="3988" spans="1:8" x14ac:dyDescent="0.35">
      <c r="A3988" s="30" t="s">
        <v>288</v>
      </c>
      <c r="B3988">
        <v>4</v>
      </c>
      <c r="C3988" s="30" t="s">
        <v>521</v>
      </c>
      <c r="D3988" s="30" t="s">
        <v>592</v>
      </c>
      <c r="E3988" s="30" t="s">
        <v>88</v>
      </c>
      <c r="F3988">
        <v>2.0072260136491368E-2</v>
      </c>
      <c r="G3988" s="30" t="s">
        <v>412</v>
      </c>
      <c r="H3988" t="s">
        <v>628</v>
      </c>
    </row>
    <row r="3989" spans="1:8" x14ac:dyDescent="0.35">
      <c r="A3989" s="30" t="s">
        <v>288</v>
      </c>
      <c r="B3989">
        <v>4</v>
      </c>
      <c r="C3989" s="30" t="s">
        <v>521</v>
      </c>
      <c r="D3989" s="30" t="s">
        <v>592</v>
      </c>
      <c r="E3989" s="30" t="s">
        <v>90</v>
      </c>
      <c r="F3989">
        <v>1.9924287706714484E-2</v>
      </c>
      <c r="G3989" s="30" t="s">
        <v>413</v>
      </c>
      <c r="H3989" t="s">
        <v>629</v>
      </c>
    </row>
    <row r="3990" spans="1:8" x14ac:dyDescent="0.35">
      <c r="A3990" s="30" t="s">
        <v>288</v>
      </c>
      <c r="B3990">
        <v>4</v>
      </c>
      <c r="C3990" s="30" t="s">
        <v>521</v>
      </c>
      <c r="D3990" s="30" t="s">
        <v>592</v>
      </c>
      <c r="E3990" s="30" t="s">
        <v>92</v>
      </c>
      <c r="F3990">
        <v>2.031694433157253E-2</v>
      </c>
      <c r="G3990" s="30" t="s">
        <v>414</v>
      </c>
      <c r="H3990" t="s">
        <v>630</v>
      </c>
    </row>
    <row r="3991" spans="1:8" x14ac:dyDescent="0.35">
      <c r="A3991" s="30" t="s">
        <v>288</v>
      </c>
      <c r="B3991">
        <v>4</v>
      </c>
      <c r="C3991" s="30" t="s">
        <v>521</v>
      </c>
      <c r="D3991" s="30" t="s">
        <v>592</v>
      </c>
      <c r="E3991" s="30" t="s">
        <v>94</v>
      </c>
      <c r="F3991">
        <v>3.9651070578905628E-2</v>
      </c>
      <c r="G3991" s="30" t="s">
        <v>415</v>
      </c>
      <c r="H3991" t="s">
        <v>631</v>
      </c>
    </row>
    <row r="3992" spans="1:8" x14ac:dyDescent="0.35">
      <c r="A3992" s="30" t="s">
        <v>288</v>
      </c>
      <c r="B3992">
        <v>4</v>
      </c>
      <c r="C3992" s="30" t="s">
        <v>521</v>
      </c>
      <c r="D3992" s="30" t="s">
        <v>592</v>
      </c>
      <c r="E3992" s="30" t="s">
        <v>517</v>
      </c>
      <c r="F3992">
        <v>3.9800995024875628E-2</v>
      </c>
      <c r="G3992" s="30" t="s">
        <v>416</v>
      </c>
      <c r="H3992" t="s">
        <v>632</v>
      </c>
    </row>
    <row r="3993" spans="1:8" x14ac:dyDescent="0.35">
      <c r="A3993" s="30" t="s">
        <v>288</v>
      </c>
      <c r="B3993">
        <v>4</v>
      </c>
      <c r="C3993" s="30" t="s">
        <v>521</v>
      </c>
      <c r="D3993" s="30" t="s">
        <v>592</v>
      </c>
      <c r="E3993" s="30" t="s">
        <v>518</v>
      </c>
      <c r="F3993">
        <v>3.8535645472061654E-2</v>
      </c>
      <c r="G3993" s="30" t="s">
        <v>417</v>
      </c>
      <c r="H3993" t="s">
        <v>632</v>
      </c>
    </row>
    <row r="3994" spans="1:8" x14ac:dyDescent="0.35">
      <c r="A3994" s="30" t="s">
        <v>288</v>
      </c>
      <c r="B3994">
        <v>5</v>
      </c>
      <c r="C3994" s="30" t="s">
        <v>522</v>
      </c>
      <c r="D3994" s="30" t="s">
        <v>592</v>
      </c>
      <c r="E3994" s="30" t="s">
        <v>511</v>
      </c>
      <c r="F3994">
        <v>1.9960079840319361E-2</v>
      </c>
      <c r="G3994" s="30" t="s">
        <v>418</v>
      </c>
      <c r="H3994" t="s">
        <v>511</v>
      </c>
    </row>
    <row r="3995" spans="1:8" x14ac:dyDescent="0.35">
      <c r="A3995" s="30" t="s">
        <v>288</v>
      </c>
      <c r="B3995">
        <v>5</v>
      </c>
      <c r="C3995" s="30" t="s">
        <v>522</v>
      </c>
      <c r="D3995" s="30" t="s">
        <v>592</v>
      </c>
      <c r="E3995" s="30" t="s">
        <v>512</v>
      </c>
      <c r="F3995">
        <v>1.8932222642938281E-2</v>
      </c>
      <c r="G3995" s="30" t="s">
        <v>419</v>
      </c>
      <c r="H3995" t="s">
        <v>609</v>
      </c>
    </row>
    <row r="3996" spans="1:8" x14ac:dyDescent="0.35">
      <c r="A3996" s="30" t="s">
        <v>288</v>
      </c>
      <c r="B3996">
        <v>5</v>
      </c>
      <c r="C3996" s="30" t="s">
        <v>522</v>
      </c>
      <c r="D3996" s="30" t="s">
        <v>592</v>
      </c>
      <c r="E3996" s="30" t="s">
        <v>513</v>
      </c>
      <c r="F3996">
        <v>3.9793076004775163E-2</v>
      </c>
      <c r="G3996" s="30" t="s">
        <v>420</v>
      </c>
      <c r="H3996" t="s">
        <v>609</v>
      </c>
    </row>
    <row r="3997" spans="1:8" x14ac:dyDescent="0.35">
      <c r="A3997" s="30" t="s">
        <v>288</v>
      </c>
      <c r="B3997">
        <v>5</v>
      </c>
      <c r="C3997" s="30" t="s">
        <v>522</v>
      </c>
      <c r="D3997" s="30" t="s">
        <v>592</v>
      </c>
      <c r="E3997" s="30" t="s">
        <v>514</v>
      </c>
      <c r="F3997">
        <v>1.9364833462432222E-2</v>
      </c>
      <c r="G3997" s="30" t="s">
        <v>421</v>
      </c>
      <c r="H3997" t="s">
        <v>609</v>
      </c>
    </row>
    <row r="3998" spans="1:8" x14ac:dyDescent="0.35">
      <c r="A3998" s="30" t="s">
        <v>288</v>
      </c>
      <c r="B3998">
        <v>5</v>
      </c>
      <c r="C3998" s="30" t="s">
        <v>522</v>
      </c>
      <c r="D3998" s="30" t="s">
        <v>592</v>
      </c>
      <c r="E3998" s="30" t="s">
        <v>52</v>
      </c>
      <c r="F3998">
        <v>1.8910741301059002E-2</v>
      </c>
      <c r="G3998" s="30" t="s">
        <v>422</v>
      </c>
      <c r="H3998" t="s">
        <v>610</v>
      </c>
    </row>
    <row r="3999" spans="1:8" x14ac:dyDescent="0.35">
      <c r="A3999" s="30" t="s">
        <v>288</v>
      </c>
      <c r="B3999">
        <v>5</v>
      </c>
      <c r="C3999" s="30" t="s">
        <v>522</v>
      </c>
      <c r="D3999" s="30" t="s">
        <v>592</v>
      </c>
      <c r="E3999" s="30" t="s">
        <v>54</v>
      </c>
      <c r="F3999">
        <v>1.9908421262193908E-2</v>
      </c>
      <c r="G3999" s="30" t="s">
        <v>423</v>
      </c>
      <c r="H3999" t="s">
        <v>611</v>
      </c>
    </row>
    <row r="4000" spans="1:8" x14ac:dyDescent="0.35">
      <c r="A4000" s="30" t="s">
        <v>288</v>
      </c>
      <c r="B4000">
        <v>5</v>
      </c>
      <c r="C4000" s="30" t="s">
        <v>522</v>
      </c>
      <c r="D4000" s="30" t="s">
        <v>592</v>
      </c>
      <c r="E4000" s="30" t="s">
        <v>56</v>
      </c>
      <c r="F4000">
        <v>9.5932463545663864E-3</v>
      </c>
      <c r="G4000" s="30" t="s">
        <v>424</v>
      </c>
      <c r="H4000" t="s">
        <v>612</v>
      </c>
    </row>
    <row r="4001" spans="1:8" x14ac:dyDescent="0.35">
      <c r="A4001" s="30" t="s">
        <v>288</v>
      </c>
      <c r="B4001">
        <v>5</v>
      </c>
      <c r="C4001" s="30" t="s">
        <v>522</v>
      </c>
      <c r="D4001" s="30" t="s">
        <v>592</v>
      </c>
      <c r="E4001" s="30" t="s">
        <v>58</v>
      </c>
      <c r="F4001">
        <v>9.8775187672856569E-3</v>
      </c>
      <c r="G4001" s="30" t="s">
        <v>425</v>
      </c>
      <c r="H4001" t="s">
        <v>613</v>
      </c>
    </row>
    <row r="4002" spans="1:8" x14ac:dyDescent="0.35">
      <c r="A4002" s="30" t="s">
        <v>288</v>
      </c>
      <c r="B4002">
        <v>5</v>
      </c>
      <c r="C4002" s="30" t="s">
        <v>522</v>
      </c>
      <c r="D4002" s="30" t="s">
        <v>592</v>
      </c>
      <c r="E4002" s="30" t="s">
        <v>60</v>
      </c>
      <c r="F4002">
        <v>1.6444663706627199E-2</v>
      </c>
      <c r="G4002" s="30" t="s">
        <v>426</v>
      </c>
      <c r="H4002" t="s">
        <v>614</v>
      </c>
    </row>
    <row r="4003" spans="1:8" x14ac:dyDescent="0.35">
      <c r="A4003" s="30" t="s">
        <v>288</v>
      </c>
      <c r="B4003">
        <v>5</v>
      </c>
      <c r="C4003" s="30" t="s">
        <v>522</v>
      </c>
      <c r="D4003" s="30" t="s">
        <v>592</v>
      </c>
      <c r="E4003" s="30" t="s">
        <v>62</v>
      </c>
      <c r="F4003">
        <v>1.9976028765481421E-2</v>
      </c>
      <c r="G4003" s="30" t="s">
        <v>427</v>
      </c>
      <c r="H4003" t="s">
        <v>615</v>
      </c>
    </row>
    <row r="4004" spans="1:8" x14ac:dyDescent="0.35">
      <c r="A4004" s="30" t="s">
        <v>288</v>
      </c>
      <c r="B4004">
        <v>5</v>
      </c>
      <c r="C4004" s="30" t="s">
        <v>522</v>
      </c>
      <c r="D4004" s="30" t="s">
        <v>592</v>
      </c>
      <c r="E4004" s="30" t="s">
        <v>64</v>
      </c>
      <c r="F4004">
        <v>1.7998560115190784E-2</v>
      </c>
      <c r="G4004" s="30" t="s">
        <v>428</v>
      </c>
      <c r="H4004" t="s">
        <v>616</v>
      </c>
    </row>
    <row r="4005" spans="1:8" x14ac:dyDescent="0.35">
      <c r="A4005" s="30" t="s">
        <v>288</v>
      </c>
      <c r="B4005">
        <v>5</v>
      </c>
      <c r="C4005" s="30" t="s">
        <v>522</v>
      </c>
      <c r="D4005" s="30" t="s">
        <v>592</v>
      </c>
      <c r="E4005" s="30" t="s">
        <v>515</v>
      </c>
      <c r="F4005">
        <v>9.2387287509238733E-3</v>
      </c>
      <c r="G4005" s="30" t="s">
        <v>429</v>
      </c>
      <c r="H4005" t="s">
        <v>617</v>
      </c>
    </row>
    <row r="4006" spans="1:8" x14ac:dyDescent="0.35">
      <c r="A4006" s="30" t="s">
        <v>288</v>
      </c>
      <c r="B4006">
        <v>5</v>
      </c>
      <c r="C4006" s="30" t="s">
        <v>522</v>
      </c>
      <c r="D4006" s="30" t="s">
        <v>592</v>
      </c>
      <c r="E4006" s="30" t="s">
        <v>516</v>
      </c>
      <c r="F4006">
        <v>1.8422991893883571E-2</v>
      </c>
      <c r="G4006" s="30" t="s">
        <v>430</v>
      </c>
      <c r="H4006" t="s">
        <v>617</v>
      </c>
    </row>
    <row r="4007" spans="1:8" x14ac:dyDescent="0.35">
      <c r="A4007" s="30" t="s">
        <v>288</v>
      </c>
      <c r="B4007">
        <v>5</v>
      </c>
      <c r="C4007" s="30" t="s">
        <v>522</v>
      </c>
      <c r="D4007" s="30" t="s">
        <v>592</v>
      </c>
      <c r="E4007" s="30" t="s">
        <v>68</v>
      </c>
      <c r="F4007">
        <v>8.7842586085734361E-3</v>
      </c>
      <c r="G4007" s="30" t="s">
        <v>431</v>
      </c>
      <c r="H4007" t="s">
        <v>618</v>
      </c>
    </row>
    <row r="4008" spans="1:8" x14ac:dyDescent="0.35">
      <c r="A4008" s="30" t="s">
        <v>288</v>
      </c>
      <c r="B4008">
        <v>5</v>
      </c>
      <c r="C4008" s="30" t="s">
        <v>522</v>
      </c>
      <c r="D4008" s="30" t="s">
        <v>592</v>
      </c>
      <c r="E4008" s="30" t="s">
        <v>70</v>
      </c>
      <c r="F4008">
        <v>9.9681020733652301E-3</v>
      </c>
      <c r="G4008" s="30" t="s">
        <v>432</v>
      </c>
      <c r="H4008" t="s">
        <v>619</v>
      </c>
    </row>
    <row r="4009" spans="1:8" x14ac:dyDescent="0.35">
      <c r="A4009" s="30" t="s">
        <v>288</v>
      </c>
      <c r="B4009">
        <v>5</v>
      </c>
      <c r="C4009" s="30" t="s">
        <v>522</v>
      </c>
      <c r="D4009" s="30" t="s">
        <v>592</v>
      </c>
      <c r="E4009" s="30" t="s">
        <v>72</v>
      </c>
      <c r="F4009">
        <v>9.1709464416727809E-3</v>
      </c>
      <c r="G4009" s="30" t="s">
        <v>433</v>
      </c>
      <c r="H4009" t="s">
        <v>620</v>
      </c>
    </row>
    <row r="4010" spans="1:8" x14ac:dyDescent="0.35">
      <c r="A4010" s="30" t="s">
        <v>288</v>
      </c>
      <c r="B4010">
        <v>5</v>
      </c>
      <c r="C4010" s="30" t="s">
        <v>522</v>
      </c>
      <c r="D4010" s="30" t="s">
        <v>592</v>
      </c>
      <c r="E4010" s="30" t="s">
        <v>74</v>
      </c>
      <c r="F4010">
        <v>1.9896538002387582E-2</v>
      </c>
      <c r="G4010" s="30" t="s">
        <v>434</v>
      </c>
      <c r="H4010" t="s">
        <v>621</v>
      </c>
    </row>
    <row r="4011" spans="1:8" x14ac:dyDescent="0.35">
      <c r="A4011" s="30" t="s">
        <v>288</v>
      </c>
      <c r="B4011">
        <v>5</v>
      </c>
      <c r="C4011" s="30" t="s">
        <v>522</v>
      </c>
      <c r="D4011" s="30" t="s">
        <v>592</v>
      </c>
      <c r="E4011" s="30" t="s">
        <v>76</v>
      </c>
      <c r="F4011">
        <v>2.0104543626859671E-2</v>
      </c>
      <c r="G4011" s="30" t="s">
        <v>435</v>
      </c>
      <c r="H4011" t="s">
        <v>622</v>
      </c>
    </row>
    <row r="4012" spans="1:8" x14ac:dyDescent="0.35">
      <c r="A4012" s="30" t="s">
        <v>288</v>
      </c>
      <c r="B4012">
        <v>5</v>
      </c>
      <c r="C4012" s="30" t="s">
        <v>522</v>
      </c>
      <c r="D4012" s="30" t="s">
        <v>592</v>
      </c>
      <c r="E4012" s="30" t="s">
        <v>78</v>
      </c>
      <c r="F4012">
        <v>2.0080321285140562E-2</v>
      </c>
      <c r="G4012" s="30" t="s">
        <v>436</v>
      </c>
      <c r="H4012" t="s">
        <v>623</v>
      </c>
    </row>
    <row r="4013" spans="1:8" x14ac:dyDescent="0.35">
      <c r="A4013" s="30" t="s">
        <v>288</v>
      </c>
      <c r="B4013">
        <v>5</v>
      </c>
      <c r="C4013" s="30" t="s">
        <v>522</v>
      </c>
      <c r="D4013" s="30" t="s">
        <v>592</v>
      </c>
      <c r="E4013" s="30" t="s">
        <v>80</v>
      </c>
      <c r="F4013">
        <v>1.9219680953296178E-2</v>
      </c>
      <c r="G4013" s="30" t="s">
        <v>437</v>
      </c>
      <c r="H4013" t="s">
        <v>624</v>
      </c>
    </row>
    <row r="4014" spans="1:8" x14ac:dyDescent="0.35">
      <c r="A4014" s="30" t="s">
        <v>288</v>
      </c>
      <c r="B4014">
        <v>5</v>
      </c>
      <c r="C4014" s="30" t="s">
        <v>522</v>
      </c>
      <c r="D4014" s="30" t="s">
        <v>592</v>
      </c>
      <c r="E4014" s="30" t="s">
        <v>82</v>
      </c>
      <c r="F4014">
        <v>2.9886431560071727E-2</v>
      </c>
      <c r="G4014" s="30" t="s">
        <v>438</v>
      </c>
      <c r="H4014" t="s">
        <v>625</v>
      </c>
    </row>
    <row r="4015" spans="1:8" x14ac:dyDescent="0.35">
      <c r="A4015" s="30" t="s">
        <v>288</v>
      </c>
      <c r="B4015">
        <v>5</v>
      </c>
      <c r="C4015" s="30" t="s">
        <v>522</v>
      </c>
      <c r="D4015" s="30" t="s">
        <v>592</v>
      </c>
      <c r="E4015" s="30" t="s">
        <v>84</v>
      </c>
      <c r="F4015">
        <v>1.0115314586283633E-2</v>
      </c>
      <c r="G4015" s="30" t="s">
        <v>439</v>
      </c>
      <c r="H4015" t="s">
        <v>626</v>
      </c>
    </row>
    <row r="4016" spans="1:8" x14ac:dyDescent="0.35">
      <c r="A4016" s="30" t="s">
        <v>288</v>
      </c>
      <c r="B4016">
        <v>5</v>
      </c>
      <c r="C4016" s="30" t="s">
        <v>522</v>
      </c>
      <c r="D4016" s="30" t="s">
        <v>592</v>
      </c>
      <c r="E4016" s="30" t="s">
        <v>86</v>
      </c>
      <c r="F4016">
        <v>2.0024028834601519E-2</v>
      </c>
      <c r="G4016" s="30" t="s">
        <v>440</v>
      </c>
      <c r="H4016" t="s">
        <v>627</v>
      </c>
    </row>
    <row r="4017" spans="1:8" x14ac:dyDescent="0.35">
      <c r="A4017" s="30" t="s">
        <v>288</v>
      </c>
      <c r="B4017">
        <v>5</v>
      </c>
      <c r="C4017" s="30" t="s">
        <v>522</v>
      </c>
      <c r="D4017" s="30" t="s">
        <v>592</v>
      </c>
      <c r="E4017" s="30" t="s">
        <v>88</v>
      </c>
      <c r="F4017">
        <v>1.0036130068245684E-2</v>
      </c>
      <c r="G4017" s="30" t="s">
        <v>441</v>
      </c>
      <c r="H4017" t="s">
        <v>628</v>
      </c>
    </row>
    <row r="4018" spans="1:8" x14ac:dyDescent="0.35">
      <c r="A4018" s="30" t="s">
        <v>288</v>
      </c>
      <c r="B4018">
        <v>5</v>
      </c>
      <c r="C4018" s="30" t="s">
        <v>522</v>
      </c>
      <c r="D4018" s="30" t="s">
        <v>592</v>
      </c>
      <c r="E4018" s="30" t="s">
        <v>90</v>
      </c>
      <c r="F4018">
        <v>9.9621438533572422E-3</v>
      </c>
      <c r="G4018" s="30" t="s">
        <v>442</v>
      </c>
      <c r="H4018" t="s">
        <v>629</v>
      </c>
    </row>
    <row r="4019" spans="1:8" x14ac:dyDescent="0.35">
      <c r="A4019" s="30" t="s">
        <v>288</v>
      </c>
      <c r="B4019">
        <v>5</v>
      </c>
      <c r="C4019" s="30" t="s">
        <v>522</v>
      </c>
      <c r="D4019" s="30" t="s">
        <v>592</v>
      </c>
      <c r="E4019" s="30" t="s">
        <v>92</v>
      </c>
      <c r="F4019">
        <v>2.031694433157253E-2</v>
      </c>
      <c r="G4019" s="30" t="s">
        <v>443</v>
      </c>
      <c r="H4019" t="s">
        <v>630</v>
      </c>
    </row>
    <row r="4020" spans="1:8" x14ac:dyDescent="0.35">
      <c r="A4020" s="30" t="s">
        <v>288</v>
      </c>
      <c r="B4020">
        <v>5</v>
      </c>
      <c r="C4020" s="30" t="s">
        <v>522</v>
      </c>
      <c r="D4020" s="30" t="s">
        <v>592</v>
      </c>
      <c r="E4020" s="30" t="s">
        <v>94</v>
      </c>
      <c r="F4020">
        <v>1.9825535289452814E-2</v>
      </c>
      <c r="G4020" s="30" t="s">
        <v>444</v>
      </c>
      <c r="H4020" t="s">
        <v>631</v>
      </c>
    </row>
    <row r="4021" spans="1:8" x14ac:dyDescent="0.35">
      <c r="A4021" s="30" t="s">
        <v>288</v>
      </c>
      <c r="B4021">
        <v>5</v>
      </c>
      <c r="C4021" s="30" t="s">
        <v>522</v>
      </c>
      <c r="D4021" s="30" t="s">
        <v>592</v>
      </c>
      <c r="E4021" s="30" t="s">
        <v>517</v>
      </c>
      <c r="F4021">
        <v>0</v>
      </c>
      <c r="G4021" s="30" t="s">
        <v>445</v>
      </c>
      <c r="H4021" t="s">
        <v>632</v>
      </c>
    </row>
    <row r="4022" spans="1:8" x14ac:dyDescent="0.35">
      <c r="A4022" s="30" t="s">
        <v>288</v>
      </c>
      <c r="B4022">
        <v>5</v>
      </c>
      <c r="C4022" s="30" t="s">
        <v>522</v>
      </c>
      <c r="D4022" s="30" t="s">
        <v>592</v>
      </c>
      <c r="E4022" s="30" t="s">
        <v>518</v>
      </c>
      <c r="F4022">
        <v>1.9267822736030827E-2</v>
      </c>
      <c r="G4022" s="30" t="s">
        <v>446</v>
      </c>
      <c r="H4022" t="s">
        <v>632</v>
      </c>
    </row>
    <row r="4023" spans="1:8" x14ac:dyDescent="0.35">
      <c r="A4023" s="30" t="s">
        <v>288</v>
      </c>
      <c r="B4023">
        <v>6</v>
      </c>
      <c r="C4023" s="30" t="s">
        <v>523</v>
      </c>
      <c r="D4023" s="30" t="s">
        <v>592</v>
      </c>
      <c r="E4023" s="30" t="s">
        <v>511</v>
      </c>
      <c r="F4023">
        <v>0.49900199600798401</v>
      </c>
      <c r="G4023" s="30" t="s">
        <v>447</v>
      </c>
      <c r="H4023" t="s">
        <v>511</v>
      </c>
    </row>
    <row r="4024" spans="1:8" x14ac:dyDescent="0.35">
      <c r="A4024" s="30" t="s">
        <v>288</v>
      </c>
      <c r="B4024">
        <v>6</v>
      </c>
      <c r="C4024" s="30" t="s">
        <v>523</v>
      </c>
      <c r="D4024" s="30" t="s">
        <v>592</v>
      </c>
      <c r="E4024" s="30" t="s">
        <v>512</v>
      </c>
      <c r="F4024">
        <v>0.41650889814464209</v>
      </c>
      <c r="G4024" s="30" t="s">
        <v>448</v>
      </c>
      <c r="H4024" t="s">
        <v>609</v>
      </c>
    </row>
    <row r="4025" spans="1:8" x14ac:dyDescent="0.35">
      <c r="A4025" s="30" t="s">
        <v>288</v>
      </c>
      <c r="B4025">
        <v>6</v>
      </c>
      <c r="C4025" s="30" t="s">
        <v>523</v>
      </c>
      <c r="D4025" s="30" t="s">
        <v>592</v>
      </c>
      <c r="E4025" s="30" t="s">
        <v>513</v>
      </c>
      <c r="F4025">
        <v>0.35813768404297647</v>
      </c>
      <c r="G4025" s="30" t="s">
        <v>449</v>
      </c>
      <c r="H4025" t="s">
        <v>609</v>
      </c>
    </row>
    <row r="4026" spans="1:8" x14ac:dyDescent="0.35">
      <c r="A4026" s="30" t="s">
        <v>288</v>
      </c>
      <c r="B4026">
        <v>6</v>
      </c>
      <c r="C4026" s="30" t="s">
        <v>523</v>
      </c>
      <c r="D4026" s="30" t="s">
        <v>592</v>
      </c>
      <c r="E4026" s="30" t="s">
        <v>514</v>
      </c>
      <c r="F4026">
        <v>0.38729666924864448</v>
      </c>
      <c r="G4026" s="30" t="s">
        <v>450</v>
      </c>
      <c r="H4026" t="s">
        <v>609</v>
      </c>
    </row>
    <row r="4027" spans="1:8" x14ac:dyDescent="0.35">
      <c r="A4027" s="30" t="s">
        <v>288</v>
      </c>
      <c r="B4027">
        <v>6</v>
      </c>
      <c r="C4027" s="30" t="s">
        <v>523</v>
      </c>
      <c r="D4027" s="30" t="s">
        <v>592</v>
      </c>
      <c r="E4027" s="30" t="s">
        <v>52</v>
      </c>
      <c r="F4027">
        <v>0.35930408472012099</v>
      </c>
      <c r="G4027" s="30" t="s">
        <v>451</v>
      </c>
      <c r="H4027" t="s">
        <v>610</v>
      </c>
    </row>
    <row r="4028" spans="1:8" x14ac:dyDescent="0.35">
      <c r="A4028" s="30" t="s">
        <v>288</v>
      </c>
      <c r="B4028">
        <v>6</v>
      </c>
      <c r="C4028" s="30" t="s">
        <v>523</v>
      </c>
      <c r="D4028" s="30" t="s">
        <v>592</v>
      </c>
      <c r="E4028" s="30" t="s">
        <v>54</v>
      </c>
      <c r="F4028">
        <v>0.41807684650607213</v>
      </c>
      <c r="G4028" s="30" t="s">
        <v>452</v>
      </c>
      <c r="H4028" t="s">
        <v>611</v>
      </c>
    </row>
    <row r="4029" spans="1:8" x14ac:dyDescent="0.35">
      <c r="A4029" s="30" t="s">
        <v>288</v>
      </c>
      <c r="B4029">
        <v>6</v>
      </c>
      <c r="C4029" s="30" t="s">
        <v>523</v>
      </c>
      <c r="D4029" s="30" t="s">
        <v>592</v>
      </c>
      <c r="E4029" s="30" t="s">
        <v>56</v>
      </c>
      <c r="F4029">
        <v>0.33576362240982355</v>
      </c>
      <c r="G4029" s="30" t="s">
        <v>453</v>
      </c>
      <c r="H4029" t="s">
        <v>612</v>
      </c>
    </row>
    <row r="4030" spans="1:8" x14ac:dyDescent="0.35">
      <c r="A4030" s="30" t="s">
        <v>288</v>
      </c>
      <c r="B4030">
        <v>6</v>
      </c>
      <c r="C4030" s="30" t="s">
        <v>523</v>
      </c>
      <c r="D4030" s="30" t="s">
        <v>592</v>
      </c>
      <c r="E4030" s="30" t="s">
        <v>58</v>
      </c>
      <c r="F4030">
        <v>0.38522323192414071</v>
      </c>
      <c r="G4030" s="30" t="s">
        <v>454</v>
      </c>
      <c r="H4030" t="s">
        <v>613</v>
      </c>
    </row>
    <row r="4031" spans="1:8" x14ac:dyDescent="0.35">
      <c r="A4031" s="30" t="s">
        <v>288</v>
      </c>
      <c r="B4031">
        <v>6</v>
      </c>
      <c r="C4031" s="30" t="s">
        <v>523</v>
      </c>
      <c r="D4031" s="30" t="s">
        <v>592</v>
      </c>
      <c r="E4031" s="30" t="s">
        <v>60</v>
      </c>
      <c r="F4031">
        <v>0.370004933399112</v>
      </c>
      <c r="G4031" s="30" t="s">
        <v>455</v>
      </c>
      <c r="H4031" t="s">
        <v>614</v>
      </c>
    </row>
    <row r="4032" spans="1:8" x14ac:dyDescent="0.35">
      <c r="A4032" s="30" t="s">
        <v>288</v>
      </c>
      <c r="B4032">
        <v>6</v>
      </c>
      <c r="C4032" s="30" t="s">
        <v>523</v>
      </c>
      <c r="D4032" s="30" t="s">
        <v>592</v>
      </c>
      <c r="E4032" s="30" t="s">
        <v>62</v>
      </c>
      <c r="F4032">
        <v>0.33959248901318423</v>
      </c>
      <c r="G4032" s="30" t="s">
        <v>456</v>
      </c>
      <c r="H4032" t="s">
        <v>615</v>
      </c>
    </row>
    <row r="4033" spans="1:8" x14ac:dyDescent="0.35">
      <c r="A4033" s="30" t="s">
        <v>288</v>
      </c>
      <c r="B4033">
        <v>6</v>
      </c>
      <c r="C4033" s="30" t="s">
        <v>523</v>
      </c>
      <c r="D4033" s="30" t="s">
        <v>592</v>
      </c>
      <c r="E4033" s="30" t="s">
        <v>64</v>
      </c>
      <c r="F4033">
        <v>0.35097192224622031</v>
      </c>
      <c r="G4033" s="30" t="s">
        <v>457</v>
      </c>
      <c r="H4033" t="s">
        <v>616</v>
      </c>
    </row>
    <row r="4034" spans="1:8" x14ac:dyDescent="0.35">
      <c r="A4034" s="30" t="s">
        <v>288</v>
      </c>
      <c r="B4034">
        <v>6</v>
      </c>
      <c r="C4034" s="30" t="s">
        <v>523</v>
      </c>
      <c r="D4034" s="30" t="s">
        <v>592</v>
      </c>
      <c r="E4034" s="30" t="s">
        <v>515</v>
      </c>
      <c r="F4034">
        <v>0.33259423503325936</v>
      </c>
      <c r="G4034" s="30" t="s">
        <v>458</v>
      </c>
      <c r="H4034" t="s">
        <v>617</v>
      </c>
    </row>
    <row r="4035" spans="1:8" x14ac:dyDescent="0.35">
      <c r="A4035" s="30" t="s">
        <v>288</v>
      </c>
      <c r="B4035">
        <v>6</v>
      </c>
      <c r="C4035" s="30" t="s">
        <v>523</v>
      </c>
      <c r="D4035" s="30" t="s">
        <v>592</v>
      </c>
      <c r="E4035" s="30" t="s">
        <v>516</v>
      </c>
      <c r="F4035">
        <v>0.24871039056742816</v>
      </c>
      <c r="G4035" s="30" t="s">
        <v>459</v>
      </c>
      <c r="H4035" t="s">
        <v>617</v>
      </c>
    </row>
    <row r="4036" spans="1:8" x14ac:dyDescent="0.35">
      <c r="A4036" s="30" t="s">
        <v>288</v>
      </c>
      <c r="B4036">
        <v>6</v>
      </c>
      <c r="C4036" s="30" t="s">
        <v>523</v>
      </c>
      <c r="D4036" s="30" t="s">
        <v>592</v>
      </c>
      <c r="E4036" s="30" t="s">
        <v>68</v>
      </c>
      <c r="F4036">
        <v>0.25474349964862969</v>
      </c>
      <c r="G4036" s="30" t="s">
        <v>460</v>
      </c>
      <c r="H4036" t="s">
        <v>618</v>
      </c>
    </row>
    <row r="4037" spans="1:8" x14ac:dyDescent="0.35">
      <c r="A4037" s="30" t="s">
        <v>288</v>
      </c>
      <c r="B4037">
        <v>6</v>
      </c>
      <c r="C4037" s="30" t="s">
        <v>523</v>
      </c>
      <c r="D4037" s="30" t="s">
        <v>592</v>
      </c>
      <c r="E4037" s="30" t="s">
        <v>70</v>
      </c>
      <c r="F4037">
        <v>0.22926634768740026</v>
      </c>
      <c r="G4037" s="30" t="s">
        <v>461</v>
      </c>
      <c r="H4037" t="s">
        <v>619</v>
      </c>
    </row>
    <row r="4038" spans="1:8" x14ac:dyDescent="0.35">
      <c r="A4038" s="30" t="s">
        <v>288</v>
      </c>
      <c r="B4038">
        <v>6</v>
      </c>
      <c r="C4038" s="30" t="s">
        <v>523</v>
      </c>
      <c r="D4038" s="30" t="s">
        <v>592</v>
      </c>
      <c r="E4038" s="30" t="s">
        <v>72</v>
      </c>
      <c r="F4038">
        <v>0.22927366104181951</v>
      </c>
      <c r="G4038" s="30" t="s">
        <v>462</v>
      </c>
      <c r="H4038" t="s">
        <v>620</v>
      </c>
    </row>
    <row r="4039" spans="1:8" x14ac:dyDescent="0.35">
      <c r="A4039" s="30" t="s">
        <v>288</v>
      </c>
      <c r="B4039">
        <v>6</v>
      </c>
      <c r="C4039" s="30" t="s">
        <v>523</v>
      </c>
      <c r="D4039" s="30" t="s">
        <v>592</v>
      </c>
      <c r="E4039" s="30" t="s">
        <v>74</v>
      </c>
      <c r="F4039">
        <v>0.26860326303223236</v>
      </c>
      <c r="G4039" s="30" t="s">
        <v>463</v>
      </c>
      <c r="H4039" t="s">
        <v>621</v>
      </c>
    </row>
    <row r="4040" spans="1:8" x14ac:dyDescent="0.35">
      <c r="A4040" s="30" t="s">
        <v>288</v>
      </c>
      <c r="B4040">
        <v>6</v>
      </c>
      <c r="C4040" s="30" t="s">
        <v>523</v>
      </c>
      <c r="D4040" s="30" t="s">
        <v>592</v>
      </c>
      <c r="E4040" s="30" t="s">
        <v>76</v>
      </c>
      <c r="F4040">
        <v>0.22114997989545634</v>
      </c>
      <c r="G4040" s="30" t="s">
        <v>464</v>
      </c>
      <c r="H4040" t="s">
        <v>622</v>
      </c>
    </row>
    <row r="4041" spans="1:8" x14ac:dyDescent="0.35">
      <c r="A4041" s="30" t="s">
        <v>288</v>
      </c>
      <c r="B4041">
        <v>6</v>
      </c>
      <c r="C4041" s="30" t="s">
        <v>523</v>
      </c>
      <c r="D4041" s="30" t="s">
        <v>592</v>
      </c>
      <c r="E4041" s="30" t="s">
        <v>78</v>
      </c>
      <c r="F4041">
        <v>0.27108433734939757</v>
      </c>
      <c r="G4041" s="30" t="s">
        <v>465</v>
      </c>
      <c r="H4041" t="s">
        <v>623</v>
      </c>
    </row>
    <row r="4042" spans="1:8" x14ac:dyDescent="0.35">
      <c r="A4042" s="30" t="s">
        <v>288</v>
      </c>
      <c r="B4042">
        <v>6</v>
      </c>
      <c r="C4042" s="30" t="s">
        <v>523</v>
      </c>
      <c r="D4042" s="30" t="s">
        <v>592</v>
      </c>
      <c r="E4042" s="30" t="s">
        <v>80</v>
      </c>
      <c r="F4042">
        <v>0.20180665000960984</v>
      </c>
      <c r="G4042" s="30" t="s">
        <v>466</v>
      </c>
      <c r="H4042" t="s">
        <v>624</v>
      </c>
    </row>
    <row r="4043" spans="1:8" x14ac:dyDescent="0.35">
      <c r="A4043" s="30" t="s">
        <v>288</v>
      </c>
      <c r="B4043">
        <v>6</v>
      </c>
      <c r="C4043" s="30" t="s">
        <v>523</v>
      </c>
      <c r="D4043" s="30" t="s">
        <v>592</v>
      </c>
      <c r="E4043" s="30" t="s">
        <v>82</v>
      </c>
      <c r="F4043">
        <v>0.21916716477385931</v>
      </c>
      <c r="G4043" s="30" t="s">
        <v>467</v>
      </c>
      <c r="H4043" t="s">
        <v>625</v>
      </c>
    </row>
    <row r="4044" spans="1:8" x14ac:dyDescent="0.35">
      <c r="A4044" s="30" t="s">
        <v>288</v>
      </c>
      <c r="B4044">
        <v>6</v>
      </c>
      <c r="C4044" s="30" t="s">
        <v>523</v>
      </c>
      <c r="D4044" s="30" t="s">
        <v>592</v>
      </c>
      <c r="E4044" s="30" t="s">
        <v>84</v>
      </c>
      <c r="F4044">
        <v>0.19219097713938901</v>
      </c>
      <c r="G4044" s="30" t="s">
        <v>468</v>
      </c>
      <c r="H4044" t="s">
        <v>626</v>
      </c>
    </row>
    <row r="4045" spans="1:8" x14ac:dyDescent="0.35">
      <c r="A4045" s="30" t="s">
        <v>288</v>
      </c>
      <c r="B4045">
        <v>6</v>
      </c>
      <c r="C4045" s="30" t="s">
        <v>523</v>
      </c>
      <c r="D4045" s="30" t="s">
        <v>592</v>
      </c>
      <c r="E4045" s="30" t="s">
        <v>86</v>
      </c>
      <c r="F4045">
        <v>0.21025230276331597</v>
      </c>
      <c r="G4045" s="30" t="s">
        <v>469</v>
      </c>
      <c r="H4045" t="s">
        <v>627</v>
      </c>
    </row>
    <row r="4046" spans="1:8" x14ac:dyDescent="0.35">
      <c r="A4046" s="30" t="s">
        <v>288</v>
      </c>
      <c r="B4046">
        <v>6</v>
      </c>
      <c r="C4046" s="30" t="s">
        <v>523</v>
      </c>
      <c r="D4046" s="30" t="s">
        <v>592</v>
      </c>
      <c r="E4046" s="30" t="s">
        <v>88</v>
      </c>
      <c r="F4046">
        <v>0.19068647129666799</v>
      </c>
      <c r="G4046" s="30" t="s">
        <v>470</v>
      </c>
      <c r="H4046" t="s">
        <v>628</v>
      </c>
    </row>
    <row r="4047" spans="1:8" x14ac:dyDescent="0.35">
      <c r="A4047" s="30" t="s">
        <v>288</v>
      </c>
      <c r="B4047">
        <v>6</v>
      </c>
      <c r="C4047" s="30" t="s">
        <v>523</v>
      </c>
      <c r="D4047" s="30" t="s">
        <v>592</v>
      </c>
      <c r="E4047" s="30" t="s">
        <v>90</v>
      </c>
      <c r="F4047">
        <v>0.19924287706714483</v>
      </c>
      <c r="G4047" s="30" t="s">
        <v>471</v>
      </c>
      <c r="H4047" t="s">
        <v>629</v>
      </c>
    </row>
    <row r="4048" spans="1:8" x14ac:dyDescent="0.35">
      <c r="A4048" s="30" t="s">
        <v>288</v>
      </c>
      <c r="B4048">
        <v>6</v>
      </c>
      <c r="C4048" s="30" t="s">
        <v>523</v>
      </c>
      <c r="D4048" s="30" t="s">
        <v>592</v>
      </c>
      <c r="E4048" s="30" t="s">
        <v>92</v>
      </c>
      <c r="F4048">
        <v>0.25396180414465663</v>
      </c>
      <c r="G4048" s="30" t="s">
        <v>472</v>
      </c>
      <c r="H4048" t="s">
        <v>630</v>
      </c>
    </row>
    <row r="4049" spans="1:8" x14ac:dyDescent="0.35">
      <c r="A4049" s="30" t="s">
        <v>288</v>
      </c>
      <c r="B4049">
        <v>6</v>
      </c>
      <c r="C4049" s="30" t="s">
        <v>523</v>
      </c>
      <c r="D4049" s="30" t="s">
        <v>592</v>
      </c>
      <c r="E4049" s="30" t="s">
        <v>94</v>
      </c>
      <c r="F4049">
        <v>0.2379064234734338</v>
      </c>
      <c r="G4049" s="30" t="s">
        <v>473</v>
      </c>
      <c r="H4049" t="s">
        <v>631</v>
      </c>
    </row>
    <row r="4050" spans="1:8" x14ac:dyDescent="0.35">
      <c r="A4050" s="30" t="s">
        <v>288</v>
      </c>
      <c r="B4050">
        <v>6</v>
      </c>
      <c r="C4050" s="30" t="s">
        <v>523</v>
      </c>
      <c r="D4050" s="30" t="s">
        <v>592</v>
      </c>
      <c r="E4050" s="30" t="s">
        <v>517</v>
      </c>
      <c r="F4050">
        <v>0.19900497512437812</v>
      </c>
      <c r="G4050" s="30" t="s">
        <v>474</v>
      </c>
      <c r="H4050" t="s">
        <v>632</v>
      </c>
    </row>
    <row r="4051" spans="1:8" x14ac:dyDescent="0.35">
      <c r="A4051" s="30" t="s">
        <v>288</v>
      </c>
      <c r="B4051">
        <v>6</v>
      </c>
      <c r="C4051" s="30" t="s">
        <v>523</v>
      </c>
      <c r="D4051" s="30" t="s">
        <v>592</v>
      </c>
      <c r="E4051" s="30" t="s">
        <v>518</v>
      </c>
      <c r="F4051">
        <v>0.26974951830443161</v>
      </c>
      <c r="G4051" s="30" t="s">
        <v>475</v>
      </c>
      <c r="H4051" t="s">
        <v>632</v>
      </c>
    </row>
    <row r="4052" spans="1:8" x14ac:dyDescent="0.35">
      <c r="A4052" s="30" t="s">
        <v>288</v>
      </c>
      <c r="B4052">
        <v>7</v>
      </c>
      <c r="C4052" s="30" t="s">
        <v>524</v>
      </c>
      <c r="D4052" s="30" t="s">
        <v>592</v>
      </c>
      <c r="E4052" s="30" t="s">
        <v>511</v>
      </c>
      <c r="F4052">
        <v>2.3727376237623763</v>
      </c>
      <c r="G4052" s="30" t="s">
        <v>476</v>
      </c>
      <c r="H4052" t="s">
        <v>511</v>
      </c>
    </row>
    <row r="4053" spans="1:8" x14ac:dyDescent="0.35">
      <c r="A4053" s="30" t="s">
        <v>288</v>
      </c>
      <c r="B4053">
        <v>7</v>
      </c>
      <c r="C4053" s="30" t="s">
        <v>524</v>
      </c>
      <c r="D4053" s="30" t="s">
        <v>592</v>
      </c>
      <c r="E4053" s="30" t="s">
        <v>512</v>
      </c>
      <c r="F4053">
        <v>1.2625550458715598</v>
      </c>
      <c r="G4053" s="30" t="s">
        <v>477</v>
      </c>
      <c r="H4053" t="s">
        <v>609</v>
      </c>
    </row>
    <row r="4054" spans="1:8" x14ac:dyDescent="0.35">
      <c r="A4054" s="30" t="s">
        <v>288</v>
      </c>
      <c r="B4054">
        <v>7</v>
      </c>
      <c r="C4054" s="30" t="s">
        <v>524</v>
      </c>
      <c r="D4054" s="30" t="s">
        <v>592</v>
      </c>
      <c r="E4054" s="30" t="s">
        <v>513</v>
      </c>
      <c r="F4054">
        <v>1.350859925788497</v>
      </c>
      <c r="G4054" s="30" t="s">
        <v>478</v>
      </c>
      <c r="H4054" t="s">
        <v>609</v>
      </c>
    </row>
    <row r="4055" spans="1:8" x14ac:dyDescent="0.35">
      <c r="A4055" s="30" t="s">
        <v>288</v>
      </c>
      <c r="B4055">
        <v>7</v>
      </c>
      <c r="C4055" s="30" t="s">
        <v>524</v>
      </c>
      <c r="D4055" s="30" t="s">
        <v>592</v>
      </c>
      <c r="E4055" s="30" t="s">
        <v>514</v>
      </c>
      <c r="F4055">
        <v>1.3698075435203092</v>
      </c>
      <c r="G4055" s="30" t="s">
        <v>479</v>
      </c>
      <c r="H4055" t="s">
        <v>609</v>
      </c>
    </row>
    <row r="4056" spans="1:8" x14ac:dyDescent="0.35">
      <c r="A4056" s="30" t="s">
        <v>288</v>
      </c>
      <c r="B4056">
        <v>7</v>
      </c>
      <c r="C4056" s="30" t="s">
        <v>524</v>
      </c>
      <c r="D4056" s="30" t="s">
        <v>592</v>
      </c>
      <c r="E4056" s="30" t="s">
        <v>52</v>
      </c>
      <c r="F4056">
        <v>1.3247732447817842</v>
      </c>
      <c r="G4056" s="30" t="s">
        <v>480</v>
      </c>
      <c r="H4056" t="s">
        <v>610</v>
      </c>
    </row>
    <row r="4057" spans="1:8" x14ac:dyDescent="0.35">
      <c r="A4057" s="30" t="s">
        <v>288</v>
      </c>
      <c r="B4057">
        <v>7</v>
      </c>
      <c r="C4057" s="30" t="s">
        <v>524</v>
      </c>
      <c r="D4057" s="30" t="s">
        <v>592</v>
      </c>
      <c r="E4057" s="30" t="s">
        <v>54</v>
      </c>
      <c r="F4057">
        <v>1.4481129032258064</v>
      </c>
      <c r="G4057" s="30" t="s">
        <v>481</v>
      </c>
      <c r="H4057" t="s">
        <v>611</v>
      </c>
    </row>
    <row r="4058" spans="1:8" x14ac:dyDescent="0.35">
      <c r="A4058" s="30" t="s">
        <v>288</v>
      </c>
      <c r="B4058">
        <v>7</v>
      </c>
      <c r="C4058" s="30" t="s">
        <v>524</v>
      </c>
      <c r="D4058" s="30" t="s">
        <v>592</v>
      </c>
      <c r="E4058" s="30" t="s">
        <v>56</v>
      </c>
      <c r="F4058">
        <v>1.3335998116760828</v>
      </c>
      <c r="G4058" s="30" t="s">
        <v>482</v>
      </c>
      <c r="H4058" t="s">
        <v>612</v>
      </c>
    </row>
    <row r="4059" spans="1:8" x14ac:dyDescent="0.35">
      <c r="A4059" s="30" t="s">
        <v>288</v>
      </c>
      <c r="B4059">
        <v>7</v>
      </c>
      <c r="C4059" s="30" t="s">
        <v>524</v>
      </c>
      <c r="D4059" s="30" t="s">
        <v>592</v>
      </c>
      <c r="E4059" s="30" t="s">
        <v>58</v>
      </c>
      <c r="F4059">
        <v>1.3585071684587813</v>
      </c>
      <c r="G4059" s="30" t="s">
        <v>483</v>
      </c>
      <c r="H4059" t="s">
        <v>613</v>
      </c>
    </row>
    <row r="4060" spans="1:8" x14ac:dyDescent="0.35">
      <c r="A4060" s="30" t="s">
        <v>288</v>
      </c>
      <c r="B4060">
        <v>7</v>
      </c>
      <c r="C4060" s="30" t="s">
        <v>524</v>
      </c>
      <c r="D4060" s="30" t="s">
        <v>592</v>
      </c>
      <c r="E4060" s="30" t="s">
        <v>60</v>
      </c>
      <c r="F4060">
        <v>1.3751407766990291</v>
      </c>
      <c r="G4060" s="30" t="s">
        <v>484</v>
      </c>
      <c r="H4060" t="s">
        <v>614</v>
      </c>
    </row>
    <row r="4061" spans="1:8" x14ac:dyDescent="0.35">
      <c r="A4061" s="30" t="s">
        <v>288</v>
      </c>
      <c r="B4061">
        <v>7</v>
      </c>
      <c r="C4061" s="30" t="s">
        <v>524</v>
      </c>
      <c r="D4061" s="30" t="s">
        <v>592</v>
      </c>
      <c r="E4061" s="30" t="s">
        <v>62</v>
      </c>
      <c r="F4061">
        <v>1.2312560975609756</v>
      </c>
      <c r="G4061" s="30" t="s">
        <v>485</v>
      </c>
      <c r="H4061" t="s">
        <v>615</v>
      </c>
    </row>
    <row r="4062" spans="1:8" x14ac:dyDescent="0.35">
      <c r="A4062" s="30" t="s">
        <v>288</v>
      </c>
      <c r="B4062">
        <v>7</v>
      </c>
      <c r="C4062" s="30" t="s">
        <v>524</v>
      </c>
      <c r="D4062" s="30" t="s">
        <v>592</v>
      </c>
      <c r="E4062" s="30" t="s">
        <v>64</v>
      </c>
      <c r="F4062">
        <v>1.2918367875647667</v>
      </c>
      <c r="G4062" s="30" t="s">
        <v>486</v>
      </c>
      <c r="H4062" t="s">
        <v>616</v>
      </c>
    </row>
    <row r="4063" spans="1:8" x14ac:dyDescent="0.35">
      <c r="A4063" s="30" t="s">
        <v>288</v>
      </c>
      <c r="B4063">
        <v>7</v>
      </c>
      <c r="C4063" s="30" t="s">
        <v>524</v>
      </c>
      <c r="D4063" s="30" t="s">
        <v>592</v>
      </c>
      <c r="E4063" s="30" t="s">
        <v>515</v>
      </c>
      <c r="F4063">
        <v>1.1729705882352941</v>
      </c>
      <c r="G4063" s="30" t="s">
        <v>487</v>
      </c>
      <c r="H4063" t="s">
        <v>617</v>
      </c>
    </row>
    <row r="4064" spans="1:8" x14ac:dyDescent="0.35">
      <c r="A4064" s="30" t="s">
        <v>288</v>
      </c>
      <c r="B4064">
        <v>7</v>
      </c>
      <c r="C4064" s="30" t="s">
        <v>524</v>
      </c>
      <c r="D4064" s="30" t="s">
        <v>592</v>
      </c>
      <c r="E4064" s="30" t="s">
        <v>516</v>
      </c>
      <c r="F4064">
        <v>1.1320311355311354</v>
      </c>
      <c r="G4064" s="30" t="s">
        <v>488</v>
      </c>
      <c r="H4064" t="s">
        <v>617</v>
      </c>
    </row>
    <row r="4065" spans="1:8" x14ac:dyDescent="0.35">
      <c r="A4065" s="30" t="s">
        <v>288</v>
      </c>
      <c r="B4065">
        <v>7</v>
      </c>
      <c r="C4065" s="30" t="s">
        <v>524</v>
      </c>
      <c r="D4065" s="30" t="s">
        <v>592</v>
      </c>
      <c r="E4065" s="30" t="s">
        <v>68</v>
      </c>
      <c r="F4065">
        <v>1.0631666666666666</v>
      </c>
      <c r="G4065" s="30" t="s">
        <v>489</v>
      </c>
      <c r="H4065" t="s">
        <v>618</v>
      </c>
    </row>
    <row r="4066" spans="1:8" x14ac:dyDescent="0.35">
      <c r="A4066" s="30" t="s">
        <v>288</v>
      </c>
      <c r="B4066">
        <v>7</v>
      </c>
      <c r="C4066" s="30" t="s">
        <v>524</v>
      </c>
      <c r="D4066" s="30" t="s">
        <v>592</v>
      </c>
      <c r="E4066" s="30" t="s">
        <v>70</v>
      </c>
      <c r="F4066">
        <v>1.1816851851851851</v>
      </c>
      <c r="G4066" s="30" t="s">
        <v>490</v>
      </c>
      <c r="H4066" t="s">
        <v>619</v>
      </c>
    </row>
    <row r="4067" spans="1:8" x14ac:dyDescent="0.35">
      <c r="A4067" s="30" t="s">
        <v>288</v>
      </c>
      <c r="B4067">
        <v>7</v>
      </c>
      <c r="C4067" s="30" t="s">
        <v>524</v>
      </c>
      <c r="D4067" s="30" t="s">
        <v>592</v>
      </c>
      <c r="E4067" s="30" t="s">
        <v>72</v>
      </c>
      <c r="F4067">
        <v>1.1138184357541898</v>
      </c>
      <c r="G4067" s="30" t="s">
        <v>491</v>
      </c>
      <c r="H4067" t="s">
        <v>620</v>
      </c>
    </row>
    <row r="4068" spans="1:8" x14ac:dyDescent="0.35">
      <c r="A4068" s="30" t="s">
        <v>288</v>
      </c>
      <c r="B4068">
        <v>7</v>
      </c>
      <c r="C4068" s="30" t="s">
        <v>524</v>
      </c>
      <c r="D4068" s="30" t="s">
        <v>592</v>
      </c>
      <c r="E4068" s="30" t="s">
        <v>74</v>
      </c>
      <c r="F4068">
        <v>0.98976599326599313</v>
      </c>
      <c r="G4068" s="30" t="s">
        <v>492</v>
      </c>
      <c r="H4068" t="s">
        <v>621</v>
      </c>
    </row>
    <row r="4069" spans="1:8" x14ac:dyDescent="0.35">
      <c r="A4069" s="30" t="s">
        <v>288</v>
      </c>
      <c r="B4069">
        <v>7</v>
      </c>
      <c r="C4069" s="30" t="s">
        <v>524</v>
      </c>
      <c r="D4069" s="30" t="s">
        <v>592</v>
      </c>
      <c r="E4069" s="30" t="s">
        <v>76</v>
      </c>
      <c r="F4069">
        <v>1.1055909090909088</v>
      </c>
      <c r="G4069" s="30" t="s">
        <v>493</v>
      </c>
      <c r="H4069" t="s">
        <v>622</v>
      </c>
    </row>
    <row r="4070" spans="1:8" x14ac:dyDescent="0.35">
      <c r="A4070" s="30" t="s">
        <v>288</v>
      </c>
      <c r="B4070">
        <v>7</v>
      </c>
      <c r="C4070" s="30" t="s">
        <v>524</v>
      </c>
      <c r="D4070" s="30" t="s">
        <v>592</v>
      </c>
      <c r="E4070" s="30" t="s">
        <v>78</v>
      </c>
      <c r="F4070">
        <v>1.0385475319926873</v>
      </c>
      <c r="G4070" s="30" t="s">
        <v>494</v>
      </c>
      <c r="H4070" t="s">
        <v>623</v>
      </c>
    </row>
    <row r="4071" spans="1:8" x14ac:dyDescent="0.35">
      <c r="A4071" s="30" t="s">
        <v>288</v>
      </c>
      <c r="B4071">
        <v>7</v>
      </c>
      <c r="C4071" s="30" t="s">
        <v>524</v>
      </c>
      <c r="D4071" s="30" t="s">
        <v>592</v>
      </c>
      <c r="E4071" s="30" t="s">
        <v>80</v>
      </c>
      <c r="F4071">
        <v>1.1708119266055046</v>
      </c>
      <c r="G4071" s="30" t="s">
        <v>495</v>
      </c>
      <c r="H4071" t="s">
        <v>624</v>
      </c>
    </row>
    <row r="4072" spans="1:8" x14ac:dyDescent="0.35">
      <c r="A4072" s="30" t="s">
        <v>288</v>
      </c>
      <c r="B4072">
        <v>7</v>
      </c>
      <c r="C4072" s="30" t="s">
        <v>524</v>
      </c>
      <c r="D4072" s="30" t="s">
        <v>592</v>
      </c>
      <c r="E4072" s="30" t="s">
        <v>82</v>
      </c>
      <c r="F4072">
        <v>1.0425992907801416</v>
      </c>
      <c r="G4072" s="30" t="s">
        <v>496</v>
      </c>
      <c r="H4072" t="s">
        <v>625</v>
      </c>
    </row>
    <row r="4073" spans="1:8" x14ac:dyDescent="0.35">
      <c r="A4073" s="30" t="s">
        <v>288</v>
      </c>
      <c r="B4073">
        <v>7</v>
      </c>
      <c r="C4073" s="30" t="s">
        <v>524</v>
      </c>
      <c r="D4073" s="30" t="s">
        <v>592</v>
      </c>
      <c r="E4073" s="30" t="s">
        <v>84</v>
      </c>
      <c r="F4073">
        <v>1.1987900763358776</v>
      </c>
      <c r="G4073" s="30" t="s">
        <v>497</v>
      </c>
      <c r="H4073" t="s">
        <v>626</v>
      </c>
    </row>
    <row r="4074" spans="1:8" x14ac:dyDescent="0.35">
      <c r="A4074" s="30" t="s">
        <v>288</v>
      </c>
      <c r="B4074">
        <v>7</v>
      </c>
      <c r="C4074" s="30" t="s">
        <v>524</v>
      </c>
      <c r="D4074" s="30" t="s">
        <v>592</v>
      </c>
      <c r="E4074" s="30" t="s">
        <v>86</v>
      </c>
      <c r="F4074">
        <v>1.096696463654224</v>
      </c>
      <c r="G4074" s="30" t="s">
        <v>498</v>
      </c>
      <c r="H4074" t="s">
        <v>627</v>
      </c>
    </row>
    <row r="4075" spans="1:8" x14ac:dyDescent="0.35">
      <c r="A4075" s="30" t="s">
        <v>288</v>
      </c>
      <c r="B4075">
        <v>7</v>
      </c>
      <c r="C4075" s="30" t="s">
        <v>524</v>
      </c>
      <c r="D4075" s="30" t="s">
        <v>592</v>
      </c>
      <c r="E4075" s="30" t="s">
        <v>88</v>
      </c>
      <c r="F4075">
        <v>1.0202659963436929</v>
      </c>
      <c r="G4075" s="30" t="s">
        <v>499</v>
      </c>
      <c r="H4075" t="s">
        <v>628</v>
      </c>
    </row>
    <row r="4076" spans="1:8" x14ac:dyDescent="0.35">
      <c r="A4076" s="30" t="s">
        <v>288</v>
      </c>
      <c r="B4076">
        <v>7</v>
      </c>
      <c r="C4076" s="30" t="s">
        <v>524</v>
      </c>
      <c r="D4076" s="30" t="s">
        <v>592</v>
      </c>
      <c r="E4076" s="30" t="s">
        <v>90</v>
      </c>
      <c r="F4076">
        <v>1.0425992907801416</v>
      </c>
      <c r="G4076" s="30" t="s">
        <v>500</v>
      </c>
      <c r="H4076" t="s">
        <v>629</v>
      </c>
    </row>
    <row r="4077" spans="1:8" x14ac:dyDescent="0.35">
      <c r="A4077" s="30" t="s">
        <v>288</v>
      </c>
      <c r="B4077">
        <v>7</v>
      </c>
      <c r="C4077" s="30" t="s">
        <v>524</v>
      </c>
      <c r="D4077" s="30" t="s">
        <v>592</v>
      </c>
      <c r="E4077" s="30" t="s">
        <v>92</v>
      </c>
      <c r="F4077">
        <v>1.0700586481113321</v>
      </c>
      <c r="G4077" s="30" t="s">
        <v>501</v>
      </c>
      <c r="H4077" t="s">
        <v>630</v>
      </c>
    </row>
    <row r="4078" spans="1:8" x14ac:dyDescent="0.35">
      <c r="A4078" s="30" t="s">
        <v>288</v>
      </c>
      <c r="B4078">
        <v>7</v>
      </c>
      <c r="C4078" s="30" t="s">
        <v>524</v>
      </c>
      <c r="D4078" s="30" t="s">
        <v>592</v>
      </c>
      <c r="E4078" s="30" t="s">
        <v>94</v>
      </c>
      <c r="F4078">
        <v>1.1298333333333335</v>
      </c>
      <c r="G4078" s="30" t="s">
        <v>502</v>
      </c>
      <c r="H4078" t="s">
        <v>631</v>
      </c>
    </row>
    <row r="4079" spans="1:8" x14ac:dyDescent="0.35">
      <c r="A4079" s="30" t="s">
        <v>288</v>
      </c>
      <c r="B4079">
        <v>7</v>
      </c>
      <c r="C4079" s="30" t="s">
        <v>524</v>
      </c>
      <c r="D4079" s="30" t="s">
        <v>592</v>
      </c>
      <c r="E4079" s="30" t="s">
        <v>517</v>
      </c>
      <c r="F4079">
        <v>1.1518784860557771</v>
      </c>
      <c r="G4079" s="30" t="s">
        <v>503</v>
      </c>
      <c r="H4079" t="s">
        <v>632</v>
      </c>
    </row>
    <row r="4080" spans="1:8" x14ac:dyDescent="0.35">
      <c r="A4080" s="30" t="s">
        <v>288</v>
      </c>
      <c r="B4080">
        <v>7</v>
      </c>
      <c r="C4080" s="30" t="s">
        <v>524</v>
      </c>
      <c r="D4080" s="30" t="s">
        <v>592</v>
      </c>
      <c r="E4080" s="30" t="s">
        <v>518</v>
      </c>
      <c r="F4080">
        <v>1.1341146788990824</v>
      </c>
      <c r="G4080" s="30" t="s">
        <v>504</v>
      </c>
      <c r="H4080" t="s">
        <v>632</v>
      </c>
    </row>
    <row r="4081" spans="1:8" x14ac:dyDescent="0.35">
      <c r="A4081" s="30" t="s">
        <v>288</v>
      </c>
      <c r="B4081">
        <v>7</v>
      </c>
      <c r="C4081" s="30" t="s">
        <v>524</v>
      </c>
      <c r="D4081" s="30" t="s">
        <v>592</v>
      </c>
      <c r="E4081" s="30" t="s">
        <v>586</v>
      </c>
      <c r="F4081">
        <v>1.6339269005847954</v>
      </c>
      <c r="G4081" s="30" t="s">
        <v>505</v>
      </c>
      <c r="H4081" t="s">
        <v>586</v>
      </c>
    </row>
    <row r="4082" spans="1:8" x14ac:dyDescent="0.35">
      <c r="A4082" s="30" t="s">
        <v>296</v>
      </c>
      <c r="B4082">
        <v>1</v>
      </c>
      <c r="C4082" s="30" t="s">
        <v>510</v>
      </c>
      <c r="D4082" s="30" t="s">
        <v>592</v>
      </c>
      <c r="E4082" s="30" t="s">
        <v>511</v>
      </c>
      <c r="F4082" t="s">
        <v>302</v>
      </c>
      <c r="G4082" s="30" t="s">
        <v>301</v>
      </c>
      <c r="H4082" t="s">
        <v>511</v>
      </c>
    </row>
    <row r="4083" spans="1:8" x14ac:dyDescent="0.35">
      <c r="A4083" s="30" t="s">
        <v>296</v>
      </c>
      <c r="B4083">
        <v>1</v>
      </c>
      <c r="C4083" s="30" t="s">
        <v>510</v>
      </c>
      <c r="D4083" s="30" t="s">
        <v>592</v>
      </c>
      <c r="E4083" s="30" t="s">
        <v>512</v>
      </c>
      <c r="F4083" t="s">
        <v>302</v>
      </c>
      <c r="G4083" s="30" t="s">
        <v>303</v>
      </c>
      <c r="H4083" t="s">
        <v>609</v>
      </c>
    </row>
    <row r="4084" spans="1:8" x14ac:dyDescent="0.35">
      <c r="A4084" s="30" t="s">
        <v>296</v>
      </c>
      <c r="B4084">
        <v>1</v>
      </c>
      <c r="C4084" s="30" t="s">
        <v>510</v>
      </c>
      <c r="D4084" s="30" t="s">
        <v>592</v>
      </c>
      <c r="E4084" s="30" t="s">
        <v>513</v>
      </c>
      <c r="F4084" t="s">
        <v>302</v>
      </c>
      <c r="G4084" s="30" t="s">
        <v>304</v>
      </c>
      <c r="H4084" t="s">
        <v>609</v>
      </c>
    </row>
    <row r="4085" spans="1:8" x14ac:dyDescent="0.35">
      <c r="A4085" s="30" t="s">
        <v>296</v>
      </c>
      <c r="B4085">
        <v>1</v>
      </c>
      <c r="C4085" s="30" t="s">
        <v>510</v>
      </c>
      <c r="D4085" s="30" t="s">
        <v>592</v>
      </c>
      <c r="E4085" s="30" t="s">
        <v>514</v>
      </c>
      <c r="F4085" t="s">
        <v>302</v>
      </c>
      <c r="G4085" s="30" t="s">
        <v>305</v>
      </c>
      <c r="H4085" t="s">
        <v>609</v>
      </c>
    </row>
    <row r="4086" spans="1:8" x14ac:dyDescent="0.35">
      <c r="A4086" s="30" t="s">
        <v>296</v>
      </c>
      <c r="B4086">
        <v>1</v>
      </c>
      <c r="C4086" s="30" t="s">
        <v>510</v>
      </c>
      <c r="D4086" s="30" t="s">
        <v>592</v>
      </c>
      <c r="E4086" s="30" t="s">
        <v>52</v>
      </c>
      <c r="F4086" t="s">
        <v>302</v>
      </c>
      <c r="G4086" s="30" t="s">
        <v>306</v>
      </c>
      <c r="H4086" t="s">
        <v>610</v>
      </c>
    </row>
    <row r="4087" spans="1:8" x14ac:dyDescent="0.35">
      <c r="A4087" s="30" t="s">
        <v>296</v>
      </c>
      <c r="B4087">
        <v>1</v>
      </c>
      <c r="C4087" s="30" t="s">
        <v>510</v>
      </c>
      <c r="D4087" s="30" t="s">
        <v>592</v>
      </c>
      <c r="E4087" s="30" t="s">
        <v>54</v>
      </c>
      <c r="F4087" t="s">
        <v>302</v>
      </c>
      <c r="G4087" s="30" t="s">
        <v>307</v>
      </c>
      <c r="H4087" t="s">
        <v>611</v>
      </c>
    </row>
    <row r="4088" spans="1:8" x14ac:dyDescent="0.35">
      <c r="A4088" s="30" t="s">
        <v>296</v>
      </c>
      <c r="B4088">
        <v>1</v>
      </c>
      <c r="C4088" s="30" t="s">
        <v>510</v>
      </c>
      <c r="D4088" s="30" t="s">
        <v>592</v>
      </c>
      <c r="E4088" s="30" t="s">
        <v>56</v>
      </c>
      <c r="F4088">
        <v>0</v>
      </c>
      <c r="G4088" s="30" t="s">
        <v>308</v>
      </c>
      <c r="H4088" t="s">
        <v>612</v>
      </c>
    </row>
    <row r="4089" spans="1:8" x14ac:dyDescent="0.35">
      <c r="A4089" s="30" t="s">
        <v>296</v>
      </c>
      <c r="B4089">
        <v>1</v>
      </c>
      <c r="C4089" s="30" t="s">
        <v>510</v>
      </c>
      <c r="D4089" s="30" t="s">
        <v>592</v>
      </c>
      <c r="E4089" s="30" t="s">
        <v>58</v>
      </c>
      <c r="F4089" t="s">
        <v>302</v>
      </c>
      <c r="G4089" s="30" t="s">
        <v>309</v>
      </c>
      <c r="H4089" t="s">
        <v>613</v>
      </c>
    </row>
    <row r="4090" spans="1:8" x14ac:dyDescent="0.35">
      <c r="A4090" s="30" t="s">
        <v>296</v>
      </c>
      <c r="B4090">
        <v>1</v>
      </c>
      <c r="C4090" s="30" t="s">
        <v>510</v>
      </c>
      <c r="D4090" s="30" t="s">
        <v>592</v>
      </c>
      <c r="E4090" s="30" t="s">
        <v>60</v>
      </c>
      <c r="F4090">
        <v>0</v>
      </c>
      <c r="G4090" s="30" t="s">
        <v>310</v>
      </c>
      <c r="H4090" t="s">
        <v>614</v>
      </c>
    </row>
    <row r="4091" spans="1:8" x14ac:dyDescent="0.35">
      <c r="A4091" s="30" t="s">
        <v>296</v>
      </c>
      <c r="B4091">
        <v>1</v>
      </c>
      <c r="C4091" s="30" t="s">
        <v>510</v>
      </c>
      <c r="D4091" s="30" t="s">
        <v>592</v>
      </c>
      <c r="E4091" s="30" t="s">
        <v>62</v>
      </c>
      <c r="F4091" t="s">
        <v>302</v>
      </c>
      <c r="G4091" s="30" t="s">
        <v>311</v>
      </c>
      <c r="H4091" t="s">
        <v>615</v>
      </c>
    </row>
    <row r="4092" spans="1:8" x14ac:dyDescent="0.35">
      <c r="A4092" s="30" t="s">
        <v>296</v>
      </c>
      <c r="B4092">
        <v>1</v>
      </c>
      <c r="C4092" s="30" t="s">
        <v>510</v>
      </c>
      <c r="D4092" s="30" t="s">
        <v>592</v>
      </c>
      <c r="E4092" s="30" t="s">
        <v>64</v>
      </c>
      <c r="F4092" t="s">
        <v>302</v>
      </c>
      <c r="G4092" s="30" t="s">
        <v>312</v>
      </c>
      <c r="H4092" t="s">
        <v>616</v>
      </c>
    </row>
    <row r="4093" spans="1:8" x14ac:dyDescent="0.35">
      <c r="A4093" s="30" t="s">
        <v>296</v>
      </c>
      <c r="B4093">
        <v>1</v>
      </c>
      <c r="C4093" s="30" t="s">
        <v>510</v>
      </c>
      <c r="D4093" s="30" t="s">
        <v>592</v>
      </c>
      <c r="E4093" s="30" t="s">
        <v>515</v>
      </c>
      <c r="F4093" t="s">
        <v>302</v>
      </c>
      <c r="G4093" s="30" t="s">
        <v>313</v>
      </c>
      <c r="H4093" t="s">
        <v>617</v>
      </c>
    </row>
    <row r="4094" spans="1:8" x14ac:dyDescent="0.35">
      <c r="A4094" s="30" t="s">
        <v>296</v>
      </c>
      <c r="B4094">
        <v>1</v>
      </c>
      <c r="C4094" s="30" t="s">
        <v>510</v>
      </c>
      <c r="D4094" s="30" t="s">
        <v>592</v>
      </c>
      <c r="E4094" s="30" t="s">
        <v>516</v>
      </c>
      <c r="F4094" t="s">
        <v>302</v>
      </c>
      <c r="G4094" s="30" t="s">
        <v>314</v>
      </c>
      <c r="H4094" t="s">
        <v>617</v>
      </c>
    </row>
    <row r="4095" spans="1:8" x14ac:dyDescent="0.35">
      <c r="A4095" s="30" t="s">
        <v>296</v>
      </c>
      <c r="B4095">
        <v>1</v>
      </c>
      <c r="C4095" s="30" t="s">
        <v>510</v>
      </c>
      <c r="D4095" s="30" t="s">
        <v>592</v>
      </c>
      <c r="E4095" s="30" t="s">
        <v>68</v>
      </c>
      <c r="F4095" t="s">
        <v>302</v>
      </c>
      <c r="G4095" s="30" t="s">
        <v>315</v>
      </c>
      <c r="H4095" t="s">
        <v>618</v>
      </c>
    </row>
    <row r="4096" spans="1:8" x14ac:dyDescent="0.35">
      <c r="A4096" s="30" t="s">
        <v>296</v>
      </c>
      <c r="B4096">
        <v>1</v>
      </c>
      <c r="C4096" s="30" t="s">
        <v>510</v>
      </c>
      <c r="D4096" s="30" t="s">
        <v>592</v>
      </c>
      <c r="E4096" s="30" t="s">
        <v>70</v>
      </c>
      <c r="F4096" t="s">
        <v>302</v>
      </c>
      <c r="G4096" s="30" t="s">
        <v>316</v>
      </c>
      <c r="H4096" t="s">
        <v>619</v>
      </c>
    </row>
    <row r="4097" spans="1:8" x14ac:dyDescent="0.35">
      <c r="A4097" s="30" t="s">
        <v>296</v>
      </c>
      <c r="B4097">
        <v>1</v>
      </c>
      <c r="C4097" s="30" t="s">
        <v>510</v>
      </c>
      <c r="D4097" s="30" t="s">
        <v>592</v>
      </c>
      <c r="E4097" s="30" t="s">
        <v>72</v>
      </c>
      <c r="F4097" t="s">
        <v>302</v>
      </c>
      <c r="G4097" s="30" t="s">
        <v>317</v>
      </c>
      <c r="H4097" t="s">
        <v>620</v>
      </c>
    </row>
    <row r="4098" spans="1:8" x14ac:dyDescent="0.35">
      <c r="A4098" s="30" t="s">
        <v>296</v>
      </c>
      <c r="B4098">
        <v>1</v>
      </c>
      <c r="C4098" s="30" t="s">
        <v>510</v>
      </c>
      <c r="D4098" s="30" t="s">
        <v>592</v>
      </c>
      <c r="E4098" s="30" t="s">
        <v>74</v>
      </c>
      <c r="F4098" t="s">
        <v>302</v>
      </c>
      <c r="G4098" s="30" t="s">
        <v>318</v>
      </c>
      <c r="H4098" t="s">
        <v>621</v>
      </c>
    </row>
    <row r="4099" spans="1:8" x14ac:dyDescent="0.35">
      <c r="A4099" s="30" t="s">
        <v>296</v>
      </c>
      <c r="B4099">
        <v>1</v>
      </c>
      <c r="C4099" s="30" t="s">
        <v>510</v>
      </c>
      <c r="D4099" s="30" t="s">
        <v>592</v>
      </c>
      <c r="E4099" s="30" t="s">
        <v>76</v>
      </c>
      <c r="F4099" t="s">
        <v>302</v>
      </c>
      <c r="G4099" s="30" t="s">
        <v>319</v>
      </c>
      <c r="H4099" t="s">
        <v>622</v>
      </c>
    </row>
    <row r="4100" spans="1:8" x14ac:dyDescent="0.35">
      <c r="A4100" s="30" t="s">
        <v>296</v>
      </c>
      <c r="B4100">
        <v>1</v>
      </c>
      <c r="C4100" s="30" t="s">
        <v>510</v>
      </c>
      <c r="D4100" s="30" t="s">
        <v>592</v>
      </c>
      <c r="E4100" s="30" t="s">
        <v>78</v>
      </c>
      <c r="F4100" t="s">
        <v>302</v>
      </c>
      <c r="G4100" s="30" t="s">
        <v>320</v>
      </c>
      <c r="H4100" t="s">
        <v>623</v>
      </c>
    </row>
    <row r="4101" spans="1:8" x14ac:dyDescent="0.35">
      <c r="A4101" s="30" t="s">
        <v>296</v>
      </c>
      <c r="B4101">
        <v>1</v>
      </c>
      <c r="C4101" s="30" t="s">
        <v>510</v>
      </c>
      <c r="D4101" s="30" t="s">
        <v>592</v>
      </c>
      <c r="E4101" s="30" t="s">
        <v>80</v>
      </c>
      <c r="F4101" t="s">
        <v>302</v>
      </c>
      <c r="G4101" s="30" t="s">
        <v>321</v>
      </c>
      <c r="H4101" t="s">
        <v>624</v>
      </c>
    </row>
    <row r="4102" spans="1:8" x14ac:dyDescent="0.35">
      <c r="A4102" s="30" t="s">
        <v>296</v>
      </c>
      <c r="B4102">
        <v>1</v>
      </c>
      <c r="C4102" s="30" t="s">
        <v>510</v>
      </c>
      <c r="D4102" s="30" t="s">
        <v>592</v>
      </c>
      <c r="E4102" s="30" t="s">
        <v>82</v>
      </c>
      <c r="F4102" t="s">
        <v>302</v>
      </c>
      <c r="G4102" s="30" t="s">
        <v>322</v>
      </c>
      <c r="H4102" t="s">
        <v>625</v>
      </c>
    </row>
    <row r="4103" spans="1:8" x14ac:dyDescent="0.35">
      <c r="A4103" s="30" t="s">
        <v>296</v>
      </c>
      <c r="B4103">
        <v>1</v>
      </c>
      <c r="C4103" s="30" t="s">
        <v>510</v>
      </c>
      <c r="D4103" s="30" t="s">
        <v>592</v>
      </c>
      <c r="E4103" s="30" t="s">
        <v>84</v>
      </c>
      <c r="F4103" t="s">
        <v>302</v>
      </c>
      <c r="G4103" s="30" t="s">
        <v>323</v>
      </c>
      <c r="H4103" t="s">
        <v>626</v>
      </c>
    </row>
    <row r="4104" spans="1:8" x14ac:dyDescent="0.35">
      <c r="A4104" s="30" t="s">
        <v>296</v>
      </c>
      <c r="B4104">
        <v>1</v>
      </c>
      <c r="C4104" s="30" t="s">
        <v>510</v>
      </c>
      <c r="D4104" s="30" t="s">
        <v>592</v>
      </c>
      <c r="E4104" s="30" t="s">
        <v>86</v>
      </c>
      <c r="F4104" t="s">
        <v>302</v>
      </c>
      <c r="G4104" s="30" t="s">
        <v>324</v>
      </c>
      <c r="H4104" t="s">
        <v>627</v>
      </c>
    </row>
    <row r="4105" spans="1:8" x14ac:dyDescent="0.35">
      <c r="A4105" s="30" t="s">
        <v>296</v>
      </c>
      <c r="B4105">
        <v>1</v>
      </c>
      <c r="C4105" s="30" t="s">
        <v>510</v>
      </c>
      <c r="D4105" s="30" t="s">
        <v>592</v>
      </c>
      <c r="E4105" s="30" t="s">
        <v>88</v>
      </c>
      <c r="F4105" t="s">
        <v>302</v>
      </c>
      <c r="G4105" s="30" t="s">
        <v>325</v>
      </c>
      <c r="H4105" t="s">
        <v>628</v>
      </c>
    </row>
    <row r="4106" spans="1:8" x14ac:dyDescent="0.35">
      <c r="A4106" s="30" t="s">
        <v>296</v>
      </c>
      <c r="B4106">
        <v>1</v>
      </c>
      <c r="C4106" s="30" t="s">
        <v>510</v>
      </c>
      <c r="D4106" s="30" t="s">
        <v>592</v>
      </c>
      <c r="E4106" s="30" t="s">
        <v>90</v>
      </c>
      <c r="F4106" t="s">
        <v>302</v>
      </c>
      <c r="G4106" s="30" t="s">
        <v>326</v>
      </c>
      <c r="H4106" t="s">
        <v>629</v>
      </c>
    </row>
    <row r="4107" spans="1:8" x14ac:dyDescent="0.35">
      <c r="A4107" s="30" t="s">
        <v>296</v>
      </c>
      <c r="B4107">
        <v>1</v>
      </c>
      <c r="C4107" s="30" t="s">
        <v>510</v>
      </c>
      <c r="D4107" s="30" t="s">
        <v>592</v>
      </c>
      <c r="E4107" s="30" t="s">
        <v>92</v>
      </c>
      <c r="F4107" t="s">
        <v>302</v>
      </c>
      <c r="G4107" s="30" t="s">
        <v>327</v>
      </c>
      <c r="H4107" t="s">
        <v>630</v>
      </c>
    </row>
    <row r="4108" spans="1:8" x14ac:dyDescent="0.35">
      <c r="A4108" s="30" t="s">
        <v>296</v>
      </c>
      <c r="B4108">
        <v>1</v>
      </c>
      <c r="C4108" s="30" t="s">
        <v>510</v>
      </c>
      <c r="D4108" s="30" t="s">
        <v>592</v>
      </c>
      <c r="E4108" s="30" t="s">
        <v>94</v>
      </c>
      <c r="F4108" t="s">
        <v>302</v>
      </c>
      <c r="G4108" s="30" t="s">
        <v>328</v>
      </c>
      <c r="H4108" t="s">
        <v>631</v>
      </c>
    </row>
    <row r="4109" spans="1:8" x14ac:dyDescent="0.35">
      <c r="A4109" s="30" t="s">
        <v>296</v>
      </c>
      <c r="B4109">
        <v>1</v>
      </c>
      <c r="C4109" s="30" t="s">
        <v>510</v>
      </c>
      <c r="D4109" s="30" t="s">
        <v>592</v>
      </c>
      <c r="E4109" s="30" t="s">
        <v>517</v>
      </c>
      <c r="F4109" t="s">
        <v>302</v>
      </c>
      <c r="G4109" s="30" t="s">
        <v>329</v>
      </c>
      <c r="H4109" t="s">
        <v>632</v>
      </c>
    </row>
    <row r="4110" spans="1:8" x14ac:dyDescent="0.35">
      <c r="A4110" s="30" t="s">
        <v>296</v>
      </c>
      <c r="B4110">
        <v>1</v>
      </c>
      <c r="C4110" s="30" t="s">
        <v>510</v>
      </c>
      <c r="D4110" s="30" t="s">
        <v>592</v>
      </c>
      <c r="E4110" s="30" t="s">
        <v>518</v>
      </c>
      <c r="F4110" t="s">
        <v>302</v>
      </c>
      <c r="G4110" s="30" t="s">
        <v>330</v>
      </c>
      <c r="H4110" t="s">
        <v>632</v>
      </c>
    </row>
    <row r="4111" spans="1:8" x14ac:dyDescent="0.35">
      <c r="A4111" s="30" t="s">
        <v>296</v>
      </c>
      <c r="B4111">
        <v>2</v>
      </c>
      <c r="C4111" s="30" t="s">
        <v>519</v>
      </c>
      <c r="D4111" s="30" t="s">
        <v>592</v>
      </c>
      <c r="E4111" s="30" t="s">
        <v>511</v>
      </c>
      <c r="F4111">
        <v>0</v>
      </c>
      <c r="G4111" s="30" t="s">
        <v>331</v>
      </c>
      <c r="H4111" t="s">
        <v>511</v>
      </c>
    </row>
    <row r="4112" spans="1:8" x14ac:dyDescent="0.35">
      <c r="A4112" s="30" t="s">
        <v>296</v>
      </c>
      <c r="B4112">
        <v>2</v>
      </c>
      <c r="C4112" s="30" t="s">
        <v>519</v>
      </c>
      <c r="D4112" s="30" t="s">
        <v>592</v>
      </c>
      <c r="E4112" s="30" t="s">
        <v>512</v>
      </c>
      <c r="F4112" t="s">
        <v>302</v>
      </c>
      <c r="G4112" s="30" t="s">
        <v>332</v>
      </c>
      <c r="H4112" t="s">
        <v>609</v>
      </c>
    </row>
    <row r="4113" spans="1:8" x14ac:dyDescent="0.35">
      <c r="A4113" s="30" t="s">
        <v>296</v>
      </c>
      <c r="B4113">
        <v>2</v>
      </c>
      <c r="C4113" s="30" t="s">
        <v>519</v>
      </c>
      <c r="D4113" s="30" t="s">
        <v>592</v>
      </c>
      <c r="E4113" s="30" t="s">
        <v>513</v>
      </c>
      <c r="F4113">
        <v>0</v>
      </c>
      <c r="G4113" s="30" t="s">
        <v>333</v>
      </c>
      <c r="H4113" t="s">
        <v>609</v>
      </c>
    </row>
    <row r="4114" spans="1:8" x14ac:dyDescent="0.35">
      <c r="A4114" s="30" t="s">
        <v>296</v>
      </c>
      <c r="B4114">
        <v>2</v>
      </c>
      <c r="C4114" s="30" t="s">
        <v>519</v>
      </c>
      <c r="D4114" s="30" t="s">
        <v>592</v>
      </c>
      <c r="E4114" s="30" t="s">
        <v>514</v>
      </c>
      <c r="F4114">
        <v>0</v>
      </c>
      <c r="G4114" s="30" t="s">
        <v>334</v>
      </c>
      <c r="H4114" t="s">
        <v>609</v>
      </c>
    </row>
    <row r="4115" spans="1:8" x14ac:dyDescent="0.35">
      <c r="A4115" s="30" t="s">
        <v>296</v>
      </c>
      <c r="B4115">
        <v>2</v>
      </c>
      <c r="C4115" s="30" t="s">
        <v>519</v>
      </c>
      <c r="D4115" s="30" t="s">
        <v>592</v>
      </c>
      <c r="E4115" s="30" t="s">
        <v>52</v>
      </c>
      <c r="F4115">
        <v>0</v>
      </c>
      <c r="G4115" s="30" t="s">
        <v>335</v>
      </c>
      <c r="H4115" t="s">
        <v>610</v>
      </c>
    </row>
    <row r="4116" spans="1:8" x14ac:dyDescent="0.35">
      <c r="A4116" s="30" t="s">
        <v>296</v>
      </c>
      <c r="B4116">
        <v>2</v>
      </c>
      <c r="C4116" s="30" t="s">
        <v>519</v>
      </c>
      <c r="D4116" s="30" t="s">
        <v>592</v>
      </c>
      <c r="E4116" s="30" t="s">
        <v>54</v>
      </c>
      <c r="F4116">
        <v>0</v>
      </c>
      <c r="G4116" s="30" t="s">
        <v>336</v>
      </c>
      <c r="H4116" t="s">
        <v>611</v>
      </c>
    </row>
    <row r="4117" spans="1:8" x14ac:dyDescent="0.35">
      <c r="A4117" s="30" t="s">
        <v>296</v>
      </c>
      <c r="B4117">
        <v>2</v>
      </c>
      <c r="C4117" s="30" t="s">
        <v>519</v>
      </c>
      <c r="D4117" s="30" t="s">
        <v>592</v>
      </c>
      <c r="E4117" s="30" t="s">
        <v>56</v>
      </c>
      <c r="F4117">
        <v>0</v>
      </c>
      <c r="G4117" s="30" t="s">
        <v>337</v>
      </c>
      <c r="H4117" t="s">
        <v>612</v>
      </c>
    </row>
    <row r="4118" spans="1:8" x14ac:dyDescent="0.35">
      <c r="A4118" s="30" t="s">
        <v>296</v>
      </c>
      <c r="B4118">
        <v>2</v>
      </c>
      <c r="C4118" s="30" t="s">
        <v>519</v>
      </c>
      <c r="D4118" s="30" t="s">
        <v>592</v>
      </c>
      <c r="E4118" s="30" t="s">
        <v>58</v>
      </c>
      <c r="F4118">
        <v>0</v>
      </c>
      <c r="G4118" s="30" t="s">
        <v>338</v>
      </c>
      <c r="H4118" t="s">
        <v>613</v>
      </c>
    </row>
    <row r="4119" spans="1:8" x14ac:dyDescent="0.35">
      <c r="A4119" s="30" t="s">
        <v>296</v>
      </c>
      <c r="B4119">
        <v>2</v>
      </c>
      <c r="C4119" s="30" t="s">
        <v>519</v>
      </c>
      <c r="D4119" s="30" t="s">
        <v>592</v>
      </c>
      <c r="E4119" s="30" t="s">
        <v>60</v>
      </c>
      <c r="F4119">
        <v>0</v>
      </c>
      <c r="G4119" s="30" t="s">
        <v>339</v>
      </c>
      <c r="H4119" t="s">
        <v>614</v>
      </c>
    </row>
    <row r="4120" spans="1:8" x14ac:dyDescent="0.35">
      <c r="A4120" s="30" t="s">
        <v>296</v>
      </c>
      <c r="B4120">
        <v>2</v>
      </c>
      <c r="C4120" s="30" t="s">
        <v>519</v>
      </c>
      <c r="D4120" s="30" t="s">
        <v>592</v>
      </c>
      <c r="E4120" s="30" t="s">
        <v>62</v>
      </c>
      <c r="F4120">
        <v>0</v>
      </c>
      <c r="G4120" s="30" t="s">
        <v>340</v>
      </c>
      <c r="H4120" t="s">
        <v>615</v>
      </c>
    </row>
    <row r="4121" spans="1:8" x14ac:dyDescent="0.35">
      <c r="A4121" s="30" t="s">
        <v>296</v>
      </c>
      <c r="B4121">
        <v>2</v>
      </c>
      <c r="C4121" s="30" t="s">
        <v>519</v>
      </c>
      <c r="D4121" s="30" t="s">
        <v>592</v>
      </c>
      <c r="E4121" s="30" t="s">
        <v>64</v>
      </c>
      <c r="F4121">
        <v>0</v>
      </c>
      <c r="G4121" s="30" t="s">
        <v>341</v>
      </c>
      <c r="H4121" t="s">
        <v>616</v>
      </c>
    </row>
    <row r="4122" spans="1:8" x14ac:dyDescent="0.35">
      <c r="A4122" s="30" t="s">
        <v>296</v>
      </c>
      <c r="B4122">
        <v>2</v>
      </c>
      <c r="C4122" s="30" t="s">
        <v>519</v>
      </c>
      <c r="D4122" s="30" t="s">
        <v>592</v>
      </c>
      <c r="E4122" s="30" t="s">
        <v>515</v>
      </c>
      <c r="F4122">
        <v>0</v>
      </c>
      <c r="G4122" s="30" t="s">
        <v>342</v>
      </c>
      <c r="H4122" t="s">
        <v>617</v>
      </c>
    </row>
    <row r="4123" spans="1:8" x14ac:dyDescent="0.35">
      <c r="A4123" s="30" t="s">
        <v>296</v>
      </c>
      <c r="B4123">
        <v>2</v>
      </c>
      <c r="C4123" s="30" t="s">
        <v>519</v>
      </c>
      <c r="D4123" s="30" t="s">
        <v>592</v>
      </c>
      <c r="E4123" s="30" t="s">
        <v>516</v>
      </c>
      <c r="F4123">
        <v>0</v>
      </c>
      <c r="G4123" s="30" t="s">
        <v>343</v>
      </c>
      <c r="H4123" t="s">
        <v>617</v>
      </c>
    </row>
    <row r="4124" spans="1:8" x14ac:dyDescent="0.35">
      <c r="A4124" s="30" t="s">
        <v>296</v>
      </c>
      <c r="B4124">
        <v>2</v>
      </c>
      <c r="C4124" s="30" t="s">
        <v>519</v>
      </c>
      <c r="D4124" s="30" t="s">
        <v>592</v>
      </c>
      <c r="E4124" s="30" t="s">
        <v>68</v>
      </c>
      <c r="F4124">
        <v>0</v>
      </c>
      <c r="G4124" s="30" t="s">
        <v>344</v>
      </c>
      <c r="H4124" t="s">
        <v>618</v>
      </c>
    </row>
    <row r="4125" spans="1:8" x14ac:dyDescent="0.35">
      <c r="A4125" s="30" t="s">
        <v>296</v>
      </c>
      <c r="B4125">
        <v>2</v>
      </c>
      <c r="C4125" s="30" t="s">
        <v>519</v>
      </c>
      <c r="D4125" s="30" t="s">
        <v>592</v>
      </c>
      <c r="E4125" s="30" t="s">
        <v>70</v>
      </c>
      <c r="F4125">
        <v>0</v>
      </c>
      <c r="G4125" s="30" t="s">
        <v>345</v>
      </c>
      <c r="H4125" t="s">
        <v>619</v>
      </c>
    </row>
    <row r="4126" spans="1:8" x14ac:dyDescent="0.35">
      <c r="A4126" s="30" t="s">
        <v>296</v>
      </c>
      <c r="B4126">
        <v>2</v>
      </c>
      <c r="C4126" s="30" t="s">
        <v>519</v>
      </c>
      <c r="D4126" s="30" t="s">
        <v>592</v>
      </c>
      <c r="E4126" s="30" t="s">
        <v>72</v>
      </c>
      <c r="F4126">
        <v>0</v>
      </c>
      <c r="G4126" s="30" t="s">
        <v>346</v>
      </c>
      <c r="H4126" t="s">
        <v>620</v>
      </c>
    </row>
    <row r="4127" spans="1:8" x14ac:dyDescent="0.35">
      <c r="A4127" s="30" t="s">
        <v>296</v>
      </c>
      <c r="B4127">
        <v>2</v>
      </c>
      <c r="C4127" s="30" t="s">
        <v>519</v>
      </c>
      <c r="D4127" s="30" t="s">
        <v>592</v>
      </c>
      <c r="E4127" s="30" t="s">
        <v>74</v>
      </c>
      <c r="F4127">
        <v>0</v>
      </c>
      <c r="G4127" s="30" t="s">
        <v>347</v>
      </c>
      <c r="H4127" t="s">
        <v>621</v>
      </c>
    </row>
    <row r="4128" spans="1:8" x14ac:dyDescent="0.35">
      <c r="A4128" s="30" t="s">
        <v>296</v>
      </c>
      <c r="B4128">
        <v>2</v>
      </c>
      <c r="C4128" s="30" t="s">
        <v>519</v>
      </c>
      <c r="D4128" s="30" t="s">
        <v>592</v>
      </c>
      <c r="E4128" s="30" t="s">
        <v>76</v>
      </c>
      <c r="F4128">
        <v>0</v>
      </c>
      <c r="G4128" s="30" t="s">
        <v>348</v>
      </c>
      <c r="H4128" t="s">
        <v>622</v>
      </c>
    </row>
    <row r="4129" spans="1:8" x14ac:dyDescent="0.35">
      <c r="A4129" s="30" t="s">
        <v>296</v>
      </c>
      <c r="B4129">
        <v>2</v>
      </c>
      <c r="C4129" s="30" t="s">
        <v>519</v>
      </c>
      <c r="D4129" s="30" t="s">
        <v>592</v>
      </c>
      <c r="E4129" s="30" t="s">
        <v>78</v>
      </c>
      <c r="F4129">
        <v>0</v>
      </c>
      <c r="G4129" s="30" t="s">
        <v>349</v>
      </c>
      <c r="H4129" t="s">
        <v>623</v>
      </c>
    </row>
    <row r="4130" spans="1:8" x14ac:dyDescent="0.35">
      <c r="A4130" s="30" t="s">
        <v>296</v>
      </c>
      <c r="B4130">
        <v>2</v>
      </c>
      <c r="C4130" s="30" t="s">
        <v>519</v>
      </c>
      <c r="D4130" s="30" t="s">
        <v>592</v>
      </c>
      <c r="E4130" s="30" t="s">
        <v>80</v>
      </c>
      <c r="F4130">
        <v>0</v>
      </c>
      <c r="G4130" s="30" t="s">
        <v>350</v>
      </c>
      <c r="H4130" t="s">
        <v>624</v>
      </c>
    </row>
    <row r="4131" spans="1:8" x14ac:dyDescent="0.35">
      <c r="A4131" s="30" t="s">
        <v>296</v>
      </c>
      <c r="B4131">
        <v>2</v>
      </c>
      <c r="C4131" s="30" t="s">
        <v>519</v>
      </c>
      <c r="D4131" s="30" t="s">
        <v>592</v>
      </c>
      <c r="E4131" s="30" t="s">
        <v>82</v>
      </c>
      <c r="F4131">
        <v>0</v>
      </c>
      <c r="G4131" s="30" t="s">
        <v>351</v>
      </c>
      <c r="H4131" t="s">
        <v>625</v>
      </c>
    </row>
    <row r="4132" spans="1:8" x14ac:dyDescent="0.35">
      <c r="A4132" s="30" t="s">
        <v>296</v>
      </c>
      <c r="B4132">
        <v>2</v>
      </c>
      <c r="C4132" s="30" t="s">
        <v>519</v>
      </c>
      <c r="D4132" s="30" t="s">
        <v>592</v>
      </c>
      <c r="E4132" s="30" t="s">
        <v>84</v>
      </c>
      <c r="F4132">
        <v>0</v>
      </c>
      <c r="G4132" s="30" t="s">
        <v>352</v>
      </c>
      <c r="H4132" t="s">
        <v>626</v>
      </c>
    </row>
    <row r="4133" spans="1:8" x14ac:dyDescent="0.35">
      <c r="A4133" s="30" t="s">
        <v>296</v>
      </c>
      <c r="B4133">
        <v>2</v>
      </c>
      <c r="C4133" s="30" t="s">
        <v>519</v>
      </c>
      <c r="D4133" s="30" t="s">
        <v>592</v>
      </c>
      <c r="E4133" s="30" t="s">
        <v>86</v>
      </c>
      <c r="F4133">
        <v>0</v>
      </c>
      <c r="G4133" s="30" t="s">
        <v>353</v>
      </c>
      <c r="H4133" t="s">
        <v>627</v>
      </c>
    </row>
    <row r="4134" spans="1:8" x14ac:dyDescent="0.35">
      <c r="A4134" s="30" t="s">
        <v>296</v>
      </c>
      <c r="B4134">
        <v>2</v>
      </c>
      <c r="C4134" s="30" t="s">
        <v>519</v>
      </c>
      <c r="D4134" s="30" t="s">
        <v>592</v>
      </c>
      <c r="E4134" s="30" t="s">
        <v>88</v>
      </c>
      <c r="F4134">
        <v>0</v>
      </c>
      <c r="G4134" s="30" t="s">
        <v>354</v>
      </c>
      <c r="H4134" t="s">
        <v>628</v>
      </c>
    </row>
    <row r="4135" spans="1:8" x14ac:dyDescent="0.35">
      <c r="A4135" s="30" t="s">
        <v>296</v>
      </c>
      <c r="B4135">
        <v>2</v>
      </c>
      <c r="C4135" s="30" t="s">
        <v>519</v>
      </c>
      <c r="D4135" s="30" t="s">
        <v>592</v>
      </c>
      <c r="E4135" s="30" t="s">
        <v>90</v>
      </c>
      <c r="F4135">
        <v>0</v>
      </c>
      <c r="G4135" s="30" t="s">
        <v>355</v>
      </c>
      <c r="H4135" t="s">
        <v>629</v>
      </c>
    </row>
    <row r="4136" spans="1:8" x14ac:dyDescent="0.35">
      <c r="A4136" s="30" t="s">
        <v>296</v>
      </c>
      <c r="B4136">
        <v>2</v>
      </c>
      <c r="C4136" s="30" t="s">
        <v>519</v>
      </c>
      <c r="D4136" s="30" t="s">
        <v>592</v>
      </c>
      <c r="E4136" s="30" t="s">
        <v>92</v>
      </c>
      <c r="F4136">
        <v>0</v>
      </c>
      <c r="G4136" s="30" t="s">
        <v>356</v>
      </c>
      <c r="H4136" t="s">
        <v>630</v>
      </c>
    </row>
    <row r="4137" spans="1:8" x14ac:dyDescent="0.35">
      <c r="A4137" s="30" t="s">
        <v>296</v>
      </c>
      <c r="B4137">
        <v>2</v>
      </c>
      <c r="C4137" s="30" t="s">
        <v>519</v>
      </c>
      <c r="D4137" s="30" t="s">
        <v>592</v>
      </c>
      <c r="E4137" s="30" t="s">
        <v>94</v>
      </c>
      <c r="F4137">
        <v>0</v>
      </c>
      <c r="G4137" s="30" t="s">
        <v>357</v>
      </c>
      <c r="H4137" t="s">
        <v>631</v>
      </c>
    </row>
    <row r="4138" spans="1:8" x14ac:dyDescent="0.35">
      <c r="A4138" s="30" t="s">
        <v>296</v>
      </c>
      <c r="B4138">
        <v>2</v>
      </c>
      <c r="C4138" s="30" t="s">
        <v>519</v>
      </c>
      <c r="D4138" s="30" t="s">
        <v>592</v>
      </c>
      <c r="E4138" s="30" t="s">
        <v>517</v>
      </c>
      <c r="F4138">
        <v>0</v>
      </c>
      <c r="G4138" s="30" t="s">
        <v>358</v>
      </c>
      <c r="H4138" t="s">
        <v>632</v>
      </c>
    </row>
    <row r="4139" spans="1:8" x14ac:dyDescent="0.35">
      <c r="A4139" s="30" t="s">
        <v>296</v>
      </c>
      <c r="B4139">
        <v>2</v>
      </c>
      <c r="C4139" s="30" t="s">
        <v>519</v>
      </c>
      <c r="D4139" s="30" t="s">
        <v>592</v>
      </c>
      <c r="E4139" s="30" t="s">
        <v>518</v>
      </c>
      <c r="F4139">
        <v>0</v>
      </c>
      <c r="G4139" s="30" t="s">
        <v>359</v>
      </c>
      <c r="H4139" t="s">
        <v>632</v>
      </c>
    </row>
    <row r="4140" spans="1:8" x14ac:dyDescent="0.35">
      <c r="A4140" s="30" t="s">
        <v>296</v>
      </c>
      <c r="B4140">
        <v>3</v>
      </c>
      <c r="C4140" s="30" t="s">
        <v>520</v>
      </c>
      <c r="D4140" s="30" t="s">
        <v>592</v>
      </c>
      <c r="E4140" s="30" t="s">
        <v>511</v>
      </c>
      <c r="F4140">
        <v>5.9880239520958084E-2</v>
      </c>
      <c r="G4140" s="30" t="s">
        <v>360</v>
      </c>
      <c r="H4140" t="s">
        <v>511</v>
      </c>
    </row>
    <row r="4141" spans="1:8" x14ac:dyDescent="0.35">
      <c r="A4141" s="30" t="s">
        <v>296</v>
      </c>
      <c r="B4141">
        <v>3</v>
      </c>
      <c r="C4141" s="30" t="s">
        <v>520</v>
      </c>
      <c r="D4141" s="30" t="s">
        <v>592</v>
      </c>
      <c r="E4141" s="30" t="s">
        <v>512</v>
      </c>
      <c r="F4141">
        <v>0</v>
      </c>
      <c r="G4141" s="30" t="s">
        <v>361</v>
      </c>
      <c r="H4141" t="s">
        <v>609</v>
      </c>
    </row>
    <row r="4142" spans="1:8" x14ac:dyDescent="0.35">
      <c r="A4142" s="30" t="s">
        <v>296</v>
      </c>
      <c r="B4142">
        <v>3</v>
      </c>
      <c r="C4142" s="30" t="s">
        <v>520</v>
      </c>
      <c r="D4142" s="30" t="s">
        <v>592</v>
      </c>
      <c r="E4142" s="30" t="s">
        <v>513</v>
      </c>
      <c r="F4142" t="s">
        <v>302</v>
      </c>
      <c r="G4142" s="30" t="s">
        <v>362</v>
      </c>
      <c r="H4142" t="s">
        <v>609</v>
      </c>
    </row>
    <row r="4143" spans="1:8" x14ac:dyDescent="0.35">
      <c r="A4143" s="30" t="s">
        <v>296</v>
      </c>
      <c r="B4143">
        <v>3</v>
      </c>
      <c r="C4143" s="30" t="s">
        <v>520</v>
      </c>
      <c r="D4143" s="30" t="s">
        <v>592</v>
      </c>
      <c r="E4143" s="30" t="s">
        <v>514</v>
      </c>
      <c r="F4143" t="s">
        <v>302</v>
      </c>
      <c r="G4143" s="30" t="s">
        <v>363</v>
      </c>
      <c r="H4143" t="s">
        <v>609</v>
      </c>
    </row>
    <row r="4144" spans="1:8" x14ac:dyDescent="0.35">
      <c r="A4144" s="30" t="s">
        <v>296</v>
      </c>
      <c r="B4144">
        <v>3</v>
      </c>
      <c r="C4144" s="30" t="s">
        <v>520</v>
      </c>
      <c r="D4144" s="30" t="s">
        <v>592</v>
      </c>
      <c r="E4144" s="30" t="s">
        <v>52</v>
      </c>
      <c r="F4144">
        <v>0</v>
      </c>
      <c r="G4144" s="30" t="s">
        <v>364</v>
      </c>
      <c r="H4144" t="s">
        <v>610</v>
      </c>
    </row>
    <row r="4145" spans="1:8" x14ac:dyDescent="0.35">
      <c r="A4145" s="30" t="s">
        <v>296</v>
      </c>
      <c r="B4145">
        <v>3</v>
      </c>
      <c r="C4145" s="30" t="s">
        <v>520</v>
      </c>
      <c r="D4145" s="30" t="s">
        <v>592</v>
      </c>
      <c r="E4145" s="30" t="s">
        <v>54</v>
      </c>
      <c r="F4145">
        <v>0</v>
      </c>
      <c r="G4145" s="30" t="s">
        <v>365</v>
      </c>
      <c r="H4145" t="s">
        <v>611</v>
      </c>
    </row>
    <row r="4146" spans="1:8" x14ac:dyDescent="0.35">
      <c r="A4146" s="30" t="s">
        <v>296</v>
      </c>
      <c r="B4146">
        <v>3</v>
      </c>
      <c r="C4146" s="30" t="s">
        <v>520</v>
      </c>
      <c r="D4146" s="30" t="s">
        <v>592</v>
      </c>
      <c r="E4146" s="30" t="s">
        <v>56</v>
      </c>
      <c r="F4146" t="s">
        <v>302</v>
      </c>
      <c r="G4146" s="30" t="s">
        <v>366</v>
      </c>
      <c r="H4146" t="s">
        <v>612</v>
      </c>
    </row>
    <row r="4147" spans="1:8" x14ac:dyDescent="0.35">
      <c r="A4147" s="30" t="s">
        <v>296</v>
      </c>
      <c r="B4147">
        <v>3</v>
      </c>
      <c r="C4147" s="30" t="s">
        <v>520</v>
      </c>
      <c r="D4147" s="30" t="s">
        <v>592</v>
      </c>
      <c r="E4147" s="30" t="s">
        <v>58</v>
      </c>
      <c r="F4147">
        <v>0</v>
      </c>
      <c r="G4147" s="30" t="s">
        <v>367</v>
      </c>
      <c r="H4147" t="s">
        <v>613</v>
      </c>
    </row>
    <row r="4148" spans="1:8" x14ac:dyDescent="0.35">
      <c r="A4148" s="30" t="s">
        <v>296</v>
      </c>
      <c r="B4148">
        <v>3</v>
      </c>
      <c r="C4148" s="30" t="s">
        <v>520</v>
      </c>
      <c r="D4148" s="30" t="s">
        <v>592</v>
      </c>
      <c r="E4148" s="30" t="s">
        <v>60</v>
      </c>
      <c r="F4148" t="s">
        <v>302</v>
      </c>
      <c r="G4148" s="30" t="s">
        <v>368</v>
      </c>
      <c r="H4148" t="s">
        <v>614</v>
      </c>
    </row>
    <row r="4149" spans="1:8" x14ac:dyDescent="0.35">
      <c r="A4149" s="30" t="s">
        <v>296</v>
      </c>
      <c r="B4149">
        <v>3</v>
      </c>
      <c r="C4149" s="30" t="s">
        <v>520</v>
      </c>
      <c r="D4149" s="30" t="s">
        <v>592</v>
      </c>
      <c r="E4149" s="30" t="s">
        <v>62</v>
      </c>
      <c r="F4149">
        <v>0</v>
      </c>
      <c r="G4149" s="30" t="s">
        <v>369</v>
      </c>
      <c r="H4149" t="s">
        <v>615</v>
      </c>
    </row>
    <row r="4150" spans="1:8" x14ac:dyDescent="0.35">
      <c r="A4150" s="30" t="s">
        <v>296</v>
      </c>
      <c r="B4150">
        <v>3</v>
      </c>
      <c r="C4150" s="30" t="s">
        <v>520</v>
      </c>
      <c r="D4150" s="30" t="s">
        <v>592</v>
      </c>
      <c r="E4150" s="30" t="s">
        <v>64</v>
      </c>
      <c r="F4150">
        <v>0</v>
      </c>
      <c r="G4150" s="30" t="s">
        <v>370</v>
      </c>
      <c r="H4150" t="s">
        <v>616</v>
      </c>
    </row>
    <row r="4151" spans="1:8" x14ac:dyDescent="0.35">
      <c r="A4151" s="30" t="s">
        <v>296</v>
      </c>
      <c r="B4151">
        <v>3</v>
      </c>
      <c r="C4151" s="30" t="s">
        <v>520</v>
      </c>
      <c r="D4151" s="30" t="s">
        <v>592</v>
      </c>
      <c r="E4151" s="30" t="s">
        <v>515</v>
      </c>
      <c r="F4151">
        <v>0</v>
      </c>
      <c r="G4151" s="30" t="s">
        <v>371</v>
      </c>
      <c r="H4151" t="s">
        <v>617</v>
      </c>
    </row>
    <row r="4152" spans="1:8" x14ac:dyDescent="0.35">
      <c r="A4152" s="30" t="s">
        <v>296</v>
      </c>
      <c r="B4152">
        <v>3</v>
      </c>
      <c r="C4152" s="30" t="s">
        <v>520</v>
      </c>
      <c r="D4152" s="30" t="s">
        <v>592</v>
      </c>
      <c r="E4152" s="30" t="s">
        <v>516</v>
      </c>
      <c r="F4152">
        <v>0</v>
      </c>
      <c r="G4152" s="30" t="s">
        <v>372</v>
      </c>
      <c r="H4152" t="s">
        <v>617</v>
      </c>
    </row>
    <row r="4153" spans="1:8" x14ac:dyDescent="0.35">
      <c r="A4153" s="30" t="s">
        <v>296</v>
      </c>
      <c r="B4153">
        <v>3</v>
      </c>
      <c r="C4153" s="30" t="s">
        <v>520</v>
      </c>
      <c r="D4153" s="30" t="s">
        <v>592</v>
      </c>
      <c r="E4153" s="30" t="s">
        <v>68</v>
      </c>
      <c r="F4153">
        <v>8.7842586085734361E-3</v>
      </c>
      <c r="G4153" s="30" t="s">
        <v>373</v>
      </c>
      <c r="H4153" t="s">
        <v>618</v>
      </c>
    </row>
    <row r="4154" spans="1:8" x14ac:dyDescent="0.35">
      <c r="A4154" s="30" t="s">
        <v>296</v>
      </c>
      <c r="B4154">
        <v>3</v>
      </c>
      <c r="C4154" s="30" t="s">
        <v>520</v>
      </c>
      <c r="D4154" s="30" t="s">
        <v>592</v>
      </c>
      <c r="E4154" s="30" t="s">
        <v>70</v>
      </c>
      <c r="F4154">
        <v>1.993620414673046E-2</v>
      </c>
      <c r="G4154" s="30" t="s">
        <v>374</v>
      </c>
      <c r="H4154" t="s">
        <v>619</v>
      </c>
    </row>
    <row r="4155" spans="1:8" x14ac:dyDescent="0.35">
      <c r="A4155" s="30" t="s">
        <v>296</v>
      </c>
      <c r="B4155">
        <v>3</v>
      </c>
      <c r="C4155" s="30" t="s">
        <v>520</v>
      </c>
      <c r="D4155" s="30" t="s">
        <v>592</v>
      </c>
      <c r="E4155" s="30" t="s">
        <v>72</v>
      </c>
      <c r="F4155">
        <v>1.8341892883345562E-2</v>
      </c>
      <c r="G4155" s="30" t="s">
        <v>375</v>
      </c>
      <c r="H4155" t="s">
        <v>620</v>
      </c>
    </row>
    <row r="4156" spans="1:8" x14ac:dyDescent="0.35">
      <c r="A4156" s="30" t="s">
        <v>296</v>
      </c>
      <c r="B4156">
        <v>3</v>
      </c>
      <c r="C4156" s="30" t="s">
        <v>520</v>
      </c>
      <c r="D4156" s="30" t="s">
        <v>592</v>
      </c>
      <c r="E4156" s="30" t="s">
        <v>74</v>
      </c>
      <c r="F4156">
        <v>9.9482690011937908E-3</v>
      </c>
      <c r="G4156" s="30" t="s">
        <v>376</v>
      </c>
      <c r="H4156" t="s">
        <v>621</v>
      </c>
    </row>
    <row r="4157" spans="1:8" x14ac:dyDescent="0.35">
      <c r="A4157" s="30" t="s">
        <v>296</v>
      </c>
      <c r="B4157">
        <v>3</v>
      </c>
      <c r="C4157" s="30" t="s">
        <v>520</v>
      </c>
      <c r="D4157" s="30" t="s">
        <v>592</v>
      </c>
      <c r="E4157" s="30" t="s">
        <v>76</v>
      </c>
      <c r="F4157">
        <v>1.0052271813429835E-2</v>
      </c>
      <c r="G4157" s="30" t="s">
        <v>377</v>
      </c>
      <c r="H4157" t="s">
        <v>622</v>
      </c>
    </row>
    <row r="4158" spans="1:8" x14ac:dyDescent="0.35">
      <c r="A4158" s="30" t="s">
        <v>296</v>
      </c>
      <c r="B4158">
        <v>3</v>
      </c>
      <c r="C4158" s="30" t="s">
        <v>520</v>
      </c>
      <c r="D4158" s="30" t="s">
        <v>592</v>
      </c>
      <c r="E4158" s="30" t="s">
        <v>78</v>
      </c>
      <c r="F4158">
        <v>1.0040160642570281E-2</v>
      </c>
      <c r="G4158" s="30" t="s">
        <v>378</v>
      </c>
      <c r="H4158" t="s">
        <v>623</v>
      </c>
    </row>
    <row r="4159" spans="1:8" x14ac:dyDescent="0.35">
      <c r="A4159" s="30" t="s">
        <v>296</v>
      </c>
      <c r="B4159">
        <v>3</v>
      </c>
      <c r="C4159" s="30" t="s">
        <v>520</v>
      </c>
      <c r="D4159" s="30" t="s">
        <v>592</v>
      </c>
      <c r="E4159" s="30" t="s">
        <v>80</v>
      </c>
      <c r="F4159">
        <v>9.6098404766480888E-3</v>
      </c>
      <c r="G4159" s="30" t="s">
        <v>379</v>
      </c>
      <c r="H4159" t="s">
        <v>624</v>
      </c>
    </row>
    <row r="4160" spans="1:8" x14ac:dyDescent="0.35">
      <c r="A4160" s="30" t="s">
        <v>296</v>
      </c>
      <c r="B4160">
        <v>3</v>
      </c>
      <c r="C4160" s="30" t="s">
        <v>520</v>
      </c>
      <c r="D4160" s="30" t="s">
        <v>592</v>
      </c>
      <c r="E4160" s="30" t="s">
        <v>82</v>
      </c>
      <c r="F4160">
        <v>9.9621438533572422E-3</v>
      </c>
      <c r="G4160" s="30" t="s">
        <v>380</v>
      </c>
      <c r="H4160" t="s">
        <v>625</v>
      </c>
    </row>
    <row r="4161" spans="1:8" x14ac:dyDescent="0.35">
      <c r="A4161" s="30" t="s">
        <v>296</v>
      </c>
      <c r="B4161">
        <v>3</v>
      </c>
      <c r="C4161" s="30" t="s">
        <v>520</v>
      </c>
      <c r="D4161" s="30" t="s">
        <v>592</v>
      </c>
      <c r="E4161" s="30" t="s">
        <v>84</v>
      </c>
      <c r="F4161">
        <v>1.0115314586283633E-2</v>
      </c>
      <c r="G4161" s="30" t="s">
        <v>381</v>
      </c>
      <c r="H4161" t="s">
        <v>626</v>
      </c>
    </row>
    <row r="4162" spans="1:8" x14ac:dyDescent="0.35">
      <c r="A4162" s="30" t="s">
        <v>296</v>
      </c>
      <c r="B4162">
        <v>3</v>
      </c>
      <c r="C4162" s="30" t="s">
        <v>520</v>
      </c>
      <c r="D4162" s="30" t="s">
        <v>592</v>
      </c>
      <c r="E4162" s="30" t="s">
        <v>86</v>
      </c>
      <c r="F4162">
        <v>1.001201441730076E-2</v>
      </c>
      <c r="G4162" s="30" t="s">
        <v>382</v>
      </c>
      <c r="H4162" t="s">
        <v>627</v>
      </c>
    </row>
    <row r="4163" spans="1:8" x14ac:dyDescent="0.35">
      <c r="A4163" s="30" t="s">
        <v>296</v>
      </c>
      <c r="B4163">
        <v>3</v>
      </c>
      <c r="C4163" s="30" t="s">
        <v>520</v>
      </c>
      <c r="D4163" s="30" t="s">
        <v>592</v>
      </c>
      <c r="E4163" s="30" t="s">
        <v>88</v>
      </c>
      <c r="F4163">
        <v>1.0036130068245684E-2</v>
      </c>
      <c r="G4163" s="30" t="s">
        <v>383</v>
      </c>
      <c r="H4163" t="s">
        <v>628</v>
      </c>
    </row>
    <row r="4164" spans="1:8" x14ac:dyDescent="0.35">
      <c r="A4164" s="30" t="s">
        <v>296</v>
      </c>
      <c r="B4164">
        <v>3</v>
      </c>
      <c r="C4164" s="30" t="s">
        <v>520</v>
      </c>
      <c r="D4164" s="30" t="s">
        <v>592</v>
      </c>
      <c r="E4164" s="30" t="s">
        <v>90</v>
      </c>
      <c r="F4164">
        <v>9.9621438533572422E-3</v>
      </c>
      <c r="G4164" s="30" t="s">
        <v>384</v>
      </c>
      <c r="H4164" t="s">
        <v>629</v>
      </c>
    </row>
    <row r="4165" spans="1:8" x14ac:dyDescent="0.35">
      <c r="A4165" s="30" t="s">
        <v>296</v>
      </c>
      <c r="B4165">
        <v>3</v>
      </c>
      <c r="C4165" s="30" t="s">
        <v>520</v>
      </c>
      <c r="D4165" s="30" t="s">
        <v>592</v>
      </c>
      <c r="E4165" s="30" t="s">
        <v>92</v>
      </c>
      <c r="F4165">
        <v>0</v>
      </c>
      <c r="G4165" s="30" t="s">
        <v>385</v>
      </c>
      <c r="H4165" t="s">
        <v>630</v>
      </c>
    </row>
    <row r="4166" spans="1:8" x14ac:dyDescent="0.35">
      <c r="A4166" s="30" t="s">
        <v>296</v>
      </c>
      <c r="B4166">
        <v>3</v>
      </c>
      <c r="C4166" s="30" t="s">
        <v>520</v>
      </c>
      <c r="D4166" s="30" t="s">
        <v>592</v>
      </c>
      <c r="E4166" s="30" t="s">
        <v>94</v>
      </c>
      <c r="F4166">
        <v>0</v>
      </c>
      <c r="G4166" s="30" t="s">
        <v>386</v>
      </c>
      <c r="H4166" t="s">
        <v>631</v>
      </c>
    </row>
    <row r="4167" spans="1:8" x14ac:dyDescent="0.35">
      <c r="A4167" s="30" t="s">
        <v>296</v>
      </c>
      <c r="B4167">
        <v>3</v>
      </c>
      <c r="C4167" s="30" t="s">
        <v>520</v>
      </c>
      <c r="D4167" s="30" t="s">
        <v>592</v>
      </c>
      <c r="E4167" s="30" t="s">
        <v>517</v>
      </c>
      <c r="F4167">
        <v>0</v>
      </c>
      <c r="G4167" s="30" t="s">
        <v>387</v>
      </c>
      <c r="H4167" t="s">
        <v>632</v>
      </c>
    </row>
    <row r="4168" spans="1:8" x14ac:dyDescent="0.35">
      <c r="A4168" s="30" t="s">
        <v>296</v>
      </c>
      <c r="B4168">
        <v>3</v>
      </c>
      <c r="C4168" s="30" t="s">
        <v>520</v>
      </c>
      <c r="D4168" s="30" t="s">
        <v>592</v>
      </c>
      <c r="E4168" s="30" t="s">
        <v>518</v>
      </c>
      <c r="F4168">
        <v>0</v>
      </c>
      <c r="G4168" s="30" t="s">
        <v>388</v>
      </c>
      <c r="H4168" t="s">
        <v>632</v>
      </c>
    </row>
    <row r="4169" spans="1:8" x14ac:dyDescent="0.35">
      <c r="A4169" s="30" t="s">
        <v>296</v>
      </c>
      <c r="B4169">
        <v>4</v>
      </c>
      <c r="C4169" s="30" t="s">
        <v>521</v>
      </c>
      <c r="D4169" s="30" t="s">
        <v>592</v>
      </c>
      <c r="E4169" s="30" t="s">
        <v>511</v>
      </c>
      <c r="F4169">
        <v>3.9920159680638723E-2</v>
      </c>
      <c r="G4169" s="30" t="s">
        <v>389</v>
      </c>
      <c r="H4169" t="s">
        <v>511</v>
      </c>
    </row>
    <row r="4170" spans="1:8" x14ac:dyDescent="0.35">
      <c r="A4170" s="30" t="s">
        <v>296</v>
      </c>
      <c r="B4170">
        <v>4</v>
      </c>
      <c r="C4170" s="30" t="s">
        <v>521</v>
      </c>
      <c r="D4170" s="30" t="s">
        <v>592</v>
      </c>
      <c r="E4170" s="30" t="s">
        <v>512</v>
      </c>
      <c r="F4170">
        <v>1.8932222642938281E-2</v>
      </c>
      <c r="G4170" s="30" t="s">
        <v>390</v>
      </c>
      <c r="H4170" t="s">
        <v>609</v>
      </c>
    </row>
    <row r="4171" spans="1:8" x14ac:dyDescent="0.35">
      <c r="A4171" s="30" t="s">
        <v>296</v>
      </c>
      <c r="B4171">
        <v>4</v>
      </c>
      <c r="C4171" s="30" t="s">
        <v>521</v>
      </c>
      <c r="D4171" s="30" t="s">
        <v>592</v>
      </c>
      <c r="E4171" s="30" t="s">
        <v>513</v>
      </c>
      <c r="F4171">
        <v>1.9896538002387582E-2</v>
      </c>
      <c r="G4171" s="30" t="s">
        <v>391</v>
      </c>
      <c r="H4171" t="s">
        <v>609</v>
      </c>
    </row>
    <row r="4172" spans="1:8" x14ac:dyDescent="0.35">
      <c r="A4172" s="30" t="s">
        <v>296</v>
      </c>
      <c r="B4172">
        <v>4</v>
      </c>
      <c r="C4172" s="30" t="s">
        <v>521</v>
      </c>
      <c r="D4172" s="30" t="s">
        <v>592</v>
      </c>
      <c r="E4172" s="30" t="s">
        <v>514</v>
      </c>
      <c r="F4172">
        <v>3.8729666924864445E-2</v>
      </c>
      <c r="G4172" s="30" t="s">
        <v>392</v>
      </c>
      <c r="H4172" t="s">
        <v>609</v>
      </c>
    </row>
    <row r="4173" spans="1:8" x14ac:dyDescent="0.35">
      <c r="A4173" s="30" t="s">
        <v>296</v>
      </c>
      <c r="B4173">
        <v>4</v>
      </c>
      <c r="C4173" s="30" t="s">
        <v>521</v>
      </c>
      <c r="D4173" s="30" t="s">
        <v>592</v>
      </c>
      <c r="E4173" s="30" t="s">
        <v>52</v>
      </c>
      <c r="F4173">
        <v>1.8910741301059002E-2</v>
      </c>
      <c r="G4173" s="30" t="s">
        <v>393</v>
      </c>
      <c r="H4173" t="s">
        <v>610</v>
      </c>
    </row>
    <row r="4174" spans="1:8" x14ac:dyDescent="0.35">
      <c r="A4174" s="30" t="s">
        <v>296</v>
      </c>
      <c r="B4174">
        <v>4</v>
      </c>
      <c r="C4174" s="30" t="s">
        <v>521</v>
      </c>
      <c r="D4174" s="30" t="s">
        <v>592</v>
      </c>
      <c r="E4174" s="30" t="s">
        <v>54</v>
      </c>
      <c r="F4174">
        <v>3.9816842524387816E-2</v>
      </c>
      <c r="G4174" s="30" t="s">
        <v>394</v>
      </c>
      <c r="H4174" t="s">
        <v>611</v>
      </c>
    </row>
    <row r="4175" spans="1:8" x14ac:dyDescent="0.35">
      <c r="A4175" s="30" t="s">
        <v>296</v>
      </c>
      <c r="B4175">
        <v>4</v>
      </c>
      <c r="C4175" s="30" t="s">
        <v>521</v>
      </c>
      <c r="D4175" s="30" t="s">
        <v>592</v>
      </c>
      <c r="E4175" s="30" t="s">
        <v>56</v>
      </c>
      <c r="F4175">
        <v>2.8779739063699156E-2</v>
      </c>
      <c r="G4175" s="30" t="s">
        <v>395</v>
      </c>
      <c r="H4175" t="s">
        <v>612</v>
      </c>
    </row>
    <row r="4176" spans="1:8" x14ac:dyDescent="0.35">
      <c r="A4176" s="30" t="s">
        <v>296</v>
      </c>
      <c r="B4176">
        <v>4</v>
      </c>
      <c r="C4176" s="30" t="s">
        <v>521</v>
      </c>
      <c r="D4176" s="30" t="s">
        <v>592</v>
      </c>
      <c r="E4176" s="30" t="s">
        <v>58</v>
      </c>
      <c r="F4176">
        <v>2.9632556301856974E-2</v>
      </c>
      <c r="G4176" s="30" t="s">
        <v>396</v>
      </c>
      <c r="H4176" t="s">
        <v>613</v>
      </c>
    </row>
    <row r="4177" spans="1:8" x14ac:dyDescent="0.35">
      <c r="A4177" s="30" t="s">
        <v>296</v>
      </c>
      <c r="B4177">
        <v>4</v>
      </c>
      <c r="C4177" s="30" t="s">
        <v>521</v>
      </c>
      <c r="D4177" s="30" t="s">
        <v>592</v>
      </c>
      <c r="E4177" s="30" t="s">
        <v>60</v>
      </c>
      <c r="F4177">
        <v>2.4666995559940803E-2</v>
      </c>
      <c r="G4177" s="30" t="s">
        <v>397</v>
      </c>
      <c r="H4177" t="s">
        <v>614</v>
      </c>
    </row>
    <row r="4178" spans="1:8" x14ac:dyDescent="0.35">
      <c r="A4178" s="30" t="s">
        <v>296</v>
      </c>
      <c r="B4178">
        <v>4</v>
      </c>
      <c r="C4178" s="30" t="s">
        <v>521</v>
      </c>
      <c r="D4178" s="30" t="s">
        <v>592</v>
      </c>
      <c r="E4178" s="30" t="s">
        <v>62</v>
      </c>
      <c r="F4178">
        <v>2.9964043148222132E-2</v>
      </c>
      <c r="G4178" s="30" t="s">
        <v>398</v>
      </c>
      <c r="H4178" t="s">
        <v>615</v>
      </c>
    </row>
    <row r="4179" spans="1:8" x14ac:dyDescent="0.35">
      <c r="A4179" s="30" t="s">
        <v>296</v>
      </c>
      <c r="B4179">
        <v>4</v>
      </c>
      <c r="C4179" s="30" t="s">
        <v>521</v>
      </c>
      <c r="D4179" s="30" t="s">
        <v>592</v>
      </c>
      <c r="E4179" s="30" t="s">
        <v>64</v>
      </c>
      <c r="F4179">
        <v>2.6997840172786176E-2</v>
      </c>
      <c r="G4179" s="30" t="s">
        <v>399</v>
      </c>
      <c r="H4179" t="s">
        <v>616</v>
      </c>
    </row>
    <row r="4180" spans="1:8" x14ac:dyDescent="0.35">
      <c r="A4180" s="30" t="s">
        <v>296</v>
      </c>
      <c r="B4180">
        <v>4</v>
      </c>
      <c r="C4180" s="30" t="s">
        <v>521</v>
      </c>
      <c r="D4180" s="30" t="s">
        <v>592</v>
      </c>
      <c r="E4180" s="30" t="s">
        <v>515</v>
      </c>
      <c r="F4180">
        <v>9.2387287509238733E-3</v>
      </c>
      <c r="G4180" s="30" t="s">
        <v>400</v>
      </c>
      <c r="H4180" t="s">
        <v>617</v>
      </c>
    </row>
    <row r="4181" spans="1:8" x14ac:dyDescent="0.35">
      <c r="A4181" s="30" t="s">
        <v>296</v>
      </c>
      <c r="B4181">
        <v>4</v>
      </c>
      <c r="C4181" s="30" t="s">
        <v>521</v>
      </c>
      <c r="D4181" s="30" t="s">
        <v>592</v>
      </c>
      <c r="E4181" s="30" t="s">
        <v>516</v>
      </c>
      <c r="F4181">
        <v>9.2114959469417855E-3</v>
      </c>
      <c r="G4181" s="30" t="s">
        <v>401</v>
      </c>
      <c r="H4181" t="s">
        <v>617</v>
      </c>
    </row>
    <row r="4182" spans="1:8" x14ac:dyDescent="0.35">
      <c r="A4182" s="30" t="s">
        <v>296</v>
      </c>
      <c r="B4182">
        <v>4</v>
      </c>
      <c r="C4182" s="30" t="s">
        <v>521</v>
      </c>
      <c r="D4182" s="30" t="s">
        <v>592</v>
      </c>
      <c r="E4182" s="30" t="s">
        <v>68</v>
      </c>
      <c r="F4182">
        <v>1.7568517217146872E-2</v>
      </c>
      <c r="G4182" s="30" t="s">
        <v>402</v>
      </c>
      <c r="H4182" t="s">
        <v>618</v>
      </c>
    </row>
    <row r="4183" spans="1:8" x14ac:dyDescent="0.35">
      <c r="A4183" s="30" t="s">
        <v>296</v>
      </c>
      <c r="B4183">
        <v>4</v>
      </c>
      <c r="C4183" s="30" t="s">
        <v>521</v>
      </c>
      <c r="D4183" s="30" t="s">
        <v>592</v>
      </c>
      <c r="E4183" s="30" t="s">
        <v>70</v>
      </c>
      <c r="F4183">
        <v>9.9681020733652301E-3</v>
      </c>
      <c r="G4183" s="30" t="s">
        <v>403</v>
      </c>
      <c r="H4183" t="s">
        <v>619</v>
      </c>
    </row>
    <row r="4184" spans="1:8" x14ac:dyDescent="0.35">
      <c r="A4184" s="30" t="s">
        <v>296</v>
      </c>
      <c r="B4184">
        <v>4</v>
      </c>
      <c r="C4184" s="30" t="s">
        <v>521</v>
      </c>
      <c r="D4184" s="30" t="s">
        <v>592</v>
      </c>
      <c r="E4184" s="30" t="s">
        <v>72</v>
      </c>
      <c r="F4184">
        <v>9.1709464416727809E-3</v>
      </c>
      <c r="G4184" s="30" t="s">
        <v>404</v>
      </c>
      <c r="H4184" t="s">
        <v>620</v>
      </c>
    </row>
    <row r="4185" spans="1:8" x14ac:dyDescent="0.35">
      <c r="A4185" s="30" t="s">
        <v>296</v>
      </c>
      <c r="B4185">
        <v>4</v>
      </c>
      <c r="C4185" s="30" t="s">
        <v>521</v>
      </c>
      <c r="D4185" s="30" t="s">
        <v>592</v>
      </c>
      <c r="E4185" s="30" t="s">
        <v>74</v>
      </c>
      <c r="F4185">
        <v>9.9482690011937908E-3</v>
      </c>
      <c r="G4185" s="30" t="s">
        <v>405</v>
      </c>
      <c r="H4185" t="s">
        <v>621</v>
      </c>
    </row>
    <row r="4186" spans="1:8" x14ac:dyDescent="0.35">
      <c r="A4186" s="30" t="s">
        <v>296</v>
      </c>
      <c r="B4186">
        <v>4</v>
      </c>
      <c r="C4186" s="30" t="s">
        <v>521</v>
      </c>
      <c r="D4186" s="30" t="s">
        <v>592</v>
      </c>
      <c r="E4186" s="30" t="s">
        <v>76</v>
      </c>
      <c r="F4186">
        <v>1.0052271813429835E-2</v>
      </c>
      <c r="G4186" s="30" t="s">
        <v>406</v>
      </c>
      <c r="H4186" t="s">
        <v>622</v>
      </c>
    </row>
    <row r="4187" spans="1:8" x14ac:dyDescent="0.35">
      <c r="A4187" s="30" t="s">
        <v>296</v>
      </c>
      <c r="B4187">
        <v>4</v>
      </c>
      <c r="C4187" s="30" t="s">
        <v>521</v>
      </c>
      <c r="D4187" s="30" t="s">
        <v>592</v>
      </c>
      <c r="E4187" s="30" t="s">
        <v>78</v>
      </c>
      <c r="F4187">
        <v>1.0040160642570281E-2</v>
      </c>
      <c r="G4187" s="30" t="s">
        <v>407</v>
      </c>
      <c r="H4187" t="s">
        <v>623</v>
      </c>
    </row>
    <row r="4188" spans="1:8" x14ac:dyDescent="0.35">
      <c r="A4188" s="30" t="s">
        <v>296</v>
      </c>
      <c r="B4188">
        <v>4</v>
      </c>
      <c r="C4188" s="30" t="s">
        <v>521</v>
      </c>
      <c r="D4188" s="30" t="s">
        <v>592</v>
      </c>
      <c r="E4188" s="30" t="s">
        <v>80</v>
      </c>
      <c r="F4188">
        <v>9.6098404766480888E-3</v>
      </c>
      <c r="G4188" s="30" t="s">
        <v>408</v>
      </c>
      <c r="H4188" t="s">
        <v>624</v>
      </c>
    </row>
    <row r="4189" spans="1:8" x14ac:dyDescent="0.35">
      <c r="A4189" s="30" t="s">
        <v>296</v>
      </c>
      <c r="B4189">
        <v>4</v>
      </c>
      <c r="C4189" s="30" t="s">
        <v>521</v>
      </c>
      <c r="D4189" s="30" t="s">
        <v>592</v>
      </c>
      <c r="E4189" s="30" t="s">
        <v>82</v>
      </c>
      <c r="F4189">
        <v>9.9621438533572422E-3</v>
      </c>
      <c r="G4189" s="30" t="s">
        <v>409</v>
      </c>
      <c r="H4189" t="s">
        <v>625</v>
      </c>
    </row>
    <row r="4190" spans="1:8" x14ac:dyDescent="0.35">
      <c r="A4190" s="30" t="s">
        <v>296</v>
      </c>
      <c r="B4190">
        <v>4</v>
      </c>
      <c r="C4190" s="30" t="s">
        <v>521</v>
      </c>
      <c r="D4190" s="30" t="s">
        <v>592</v>
      </c>
      <c r="E4190" s="30" t="s">
        <v>84</v>
      </c>
      <c r="F4190">
        <v>0</v>
      </c>
      <c r="G4190" s="30" t="s">
        <v>410</v>
      </c>
      <c r="H4190" t="s">
        <v>626</v>
      </c>
    </row>
    <row r="4191" spans="1:8" x14ac:dyDescent="0.35">
      <c r="A4191" s="30" t="s">
        <v>296</v>
      </c>
      <c r="B4191">
        <v>4</v>
      </c>
      <c r="C4191" s="30" t="s">
        <v>521</v>
      </c>
      <c r="D4191" s="30" t="s">
        <v>592</v>
      </c>
      <c r="E4191" s="30" t="s">
        <v>86</v>
      </c>
      <c r="F4191">
        <v>1.001201441730076E-2</v>
      </c>
      <c r="G4191" s="30" t="s">
        <v>411</v>
      </c>
      <c r="H4191" t="s">
        <v>627</v>
      </c>
    </row>
    <row r="4192" spans="1:8" x14ac:dyDescent="0.35">
      <c r="A4192" s="30" t="s">
        <v>296</v>
      </c>
      <c r="B4192">
        <v>4</v>
      </c>
      <c r="C4192" s="30" t="s">
        <v>521</v>
      </c>
      <c r="D4192" s="30" t="s">
        <v>592</v>
      </c>
      <c r="E4192" s="30" t="s">
        <v>88</v>
      </c>
      <c r="F4192">
        <v>0</v>
      </c>
      <c r="G4192" s="30" t="s">
        <v>412</v>
      </c>
      <c r="H4192" t="s">
        <v>628</v>
      </c>
    </row>
    <row r="4193" spans="1:8" x14ac:dyDescent="0.35">
      <c r="A4193" s="30" t="s">
        <v>296</v>
      </c>
      <c r="B4193">
        <v>4</v>
      </c>
      <c r="C4193" s="30" t="s">
        <v>521</v>
      </c>
      <c r="D4193" s="30" t="s">
        <v>592</v>
      </c>
      <c r="E4193" s="30" t="s">
        <v>90</v>
      </c>
      <c r="F4193">
        <v>0</v>
      </c>
      <c r="G4193" s="30" t="s">
        <v>413</v>
      </c>
      <c r="H4193" t="s">
        <v>629</v>
      </c>
    </row>
    <row r="4194" spans="1:8" x14ac:dyDescent="0.35">
      <c r="A4194" s="30" t="s">
        <v>296</v>
      </c>
      <c r="B4194">
        <v>4</v>
      </c>
      <c r="C4194" s="30" t="s">
        <v>521</v>
      </c>
      <c r="D4194" s="30" t="s">
        <v>592</v>
      </c>
      <c r="E4194" s="30" t="s">
        <v>92</v>
      </c>
      <c r="F4194">
        <v>0</v>
      </c>
      <c r="G4194" s="30" t="s">
        <v>414</v>
      </c>
      <c r="H4194" t="s">
        <v>630</v>
      </c>
    </row>
    <row r="4195" spans="1:8" x14ac:dyDescent="0.35">
      <c r="A4195" s="30" t="s">
        <v>296</v>
      </c>
      <c r="B4195">
        <v>4</v>
      </c>
      <c r="C4195" s="30" t="s">
        <v>521</v>
      </c>
      <c r="D4195" s="30" t="s">
        <v>592</v>
      </c>
      <c r="E4195" s="30" t="s">
        <v>94</v>
      </c>
      <c r="F4195">
        <v>0</v>
      </c>
      <c r="G4195" s="30" t="s">
        <v>415</v>
      </c>
      <c r="H4195" t="s">
        <v>631</v>
      </c>
    </row>
    <row r="4196" spans="1:8" x14ac:dyDescent="0.35">
      <c r="A4196" s="30" t="s">
        <v>296</v>
      </c>
      <c r="B4196">
        <v>4</v>
      </c>
      <c r="C4196" s="30" t="s">
        <v>521</v>
      </c>
      <c r="D4196" s="30" t="s">
        <v>592</v>
      </c>
      <c r="E4196" s="30" t="s">
        <v>517</v>
      </c>
      <c r="F4196">
        <v>0</v>
      </c>
      <c r="G4196" s="30" t="s">
        <v>416</v>
      </c>
      <c r="H4196" t="s">
        <v>632</v>
      </c>
    </row>
    <row r="4197" spans="1:8" x14ac:dyDescent="0.35">
      <c r="A4197" s="30" t="s">
        <v>296</v>
      </c>
      <c r="B4197">
        <v>4</v>
      </c>
      <c r="C4197" s="30" t="s">
        <v>521</v>
      </c>
      <c r="D4197" s="30" t="s">
        <v>592</v>
      </c>
      <c r="E4197" s="30" t="s">
        <v>518</v>
      </c>
      <c r="F4197">
        <v>0</v>
      </c>
      <c r="G4197" s="30" t="s">
        <v>417</v>
      </c>
      <c r="H4197" t="s">
        <v>632</v>
      </c>
    </row>
    <row r="4198" spans="1:8" x14ac:dyDescent="0.35">
      <c r="A4198" s="30" t="s">
        <v>296</v>
      </c>
      <c r="B4198">
        <v>5</v>
      </c>
      <c r="C4198" s="30" t="s">
        <v>522</v>
      </c>
      <c r="D4198" s="30" t="s">
        <v>592</v>
      </c>
      <c r="E4198" s="30" t="s">
        <v>511</v>
      </c>
      <c r="F4198">
        <v>0</v>
      </c>
      <c r="G4198" s="30" t="s">
        <v>418</v>
      </c>
      <c r="H4198" t="s">
        <v>511</v>
      </c>
    </row>
    <row r="4199" spans="1:8" x14ac:dyDescent="0.35">
      <c r="A4199" s="30" t="s">
        <v>296</v>
      </c>
      <c r="B4199">
        <v>5</v>
      </c>
      <c r="C4199" s="30" t="s">
        <v>522</v>
      </c>
      <c r="D4199" s="30" t="s">
        <v>592</v>
      </c>
      <c r="E4199" s="30" t="s">
        <v>512</v>
      </c>
      <c r="F4199">
        <v>0</v>
      </c>
      <c r="G4199" s="30" t="s">
        <v>419</v>
      </c>
      <c r="H4199" t="s">
        <v>609</v>
      </c>
    </row>
    <row r="4200" spans="1:8" x14ac:dyDescent="0.35">
      <c r="A4200" s="30" t="s">
        <v>296</v>
      </c>
      <c r="B4200">
        <v>5</v>
      </c>
      <c r="C4200" s="30" t="s">
        <v>522</v>
      </c>
      <c r="D4200" s="30" t="s">
        <v>592</v>
      </c>
      <c r="E4200" s="30" t="s">
        <v>513</v>
      </c>
      <c r="F4200">
        <v>0</v>
      </c>
      <c r="G4200" s="30" t="s">
        <v>420</v>
      </c>
      <c r="H4200" t="s">
        <v>609</v>
      </c>
    </row>
    <row r="4201" spans="1:8" x14ac:dyDescent="0.35">
      <c r="A4201" s="30" t="s">
        <v>296</v>
      </c>
      <c r="B4201">
        <v>5</v>
      </c>
      <c r="C4201" s="30" t="s">
        <v>522</v>
      </c>
      <c r="D4201" s="30" t="s">
        <v>592</v>
      </c>
      <c r="E4201" s="30" t="s">
        <v>514</v>
      </c>
      <c r="F4201">
        <v>0</v>
      </c>
      <c r="G4201" s="30" t="s">
        <v>421</v>
      </c>
      <c r="H4201" t="s">
        <v>609</v>
      </c>
    </row>
    <row r="4202" spans="1:8" x14ac:dyDescent="0.35">
      <c r="A4202" s="30" t="s">
        <v>296</v>
      </c>
      <c r="B4202">
        <v>5</v>
      </c>
      <c r="C4202" s="30" t="s">
        <v>522</v>
      </c>
      <c r="D4202" s="30" t="s">
        <v>592</v>
      </c>
      <c r="E4202" s="30" t="s">
        <v>52</v>
      </c>
      <c r="F4202">
        <v>0</v>
      </c>
      <c r="G4202" s="30" t="s">
        <v>422</v>
      </c>
      <c r="H4202" t="s">
        <v>610</v>
      </c>
    </row>
    <row r="4203" spans="1:8" x14ac:dyDescent="0.35">
      <c r="A4203" s="30" t="s">
        <v>296</v>
      </c>
      <c r="B4203">
        <v>5</v>
      </c>
      <c r="C4203" s="30" t="s">
        <v>522</v>
      </c>
      <c r="D4203" s="30" t="s">
        <v>592</v>
      </c>
      <c r="E4203" s="30" t="s">
        <v>54</v>
      </c>
      <c r="F4203">
        <v>0</v>
      </c>
      <c r="G4203" s="30" t="s">
        <v>423</v>
      </c>
      <c r="H4203" t="s">
        <v>611</v>
      </c>
    </row>
    <row r="4204" spans="1:8" x14ac:dyDescent="0.35">
      <c r="A4204" s="30" t="s">
        <v>296</v>
      </c>
      <c r="B4204">
        <v>5</v>
      </c>
      <c r="C4204" s="30" t="s">
        <v>522</v>
      </c>
      <c r="D4204" s="30" t="s">
        <v>592</v>
      </c>
      <c r="E4204" s="30" t="s">
        <v>56</v>
      </c>
      <c r="F4204">
        <v>0</v>
      </c>
      <c r="G4204" s="30" t="s">
        <v>424</v>
      </c>
      <c r="H4204" t="s">
        <v>612</v>
      </c>
    </row>
    <row r="4205" spans="1:8" x14ac:dyDescent="0.35">
      <c r="A4205" s="30" t="s">
        <v>296</v>
      </c>
      <c r="B4205">
        <v>5</v>
      </c>
      <c r="C4205" s="30" t="s">
        <v>522</v>
      </c>
      <c r="D4205" s="30" t="s">
        <v>592</v>
      </c>
      <c r="E4205" s="30" t="s">
        <v>58</v>
      </c>
      <c r="F4205">
        <v>0</v>
      </c>
      <c r="G4205" s="30" t="s">
        <v>425</v>
      </c>
      <c r="H4205" t="s">
        <v>613</v>
      </c>
    </row>
    <row r="4206" spans="1:8" x14ac:dyDescent="0.35">
      <c r="A4206" s="30" t="s">
        <v>296</v>
      </c>
      <c r="B4206">
        <v>5</v>
      </c>
      <c r="C4206" s="30" t="s">
        <v>522</v>
      </c>
      <c r="D4206" s="30" t="s">
        <v>592</v>
      </c>
      <c r="E4206" s="30" t="s">
        <v>60</v>
      </c>
      <c r="F4206">
        <v>0</v>
      </c>
      <c r="G4206" s="30" t="s">
        <v>426</v>
      </c>
      <c r="H4206" t="s">
        <v>614</v>
      </c>
    </row>
    <row r="4207" spans="1:8" x14ac:dyDescent="0.35">
      <c r="A4207" s="30" t="s">
        <v>296</v>
      </c>
      <c r="B4207">
        <v>5</v>
      </c>
      <c r="C4207" s="30" t="s">
        <v>522</v>
      </c>
      <c r="D4207" s="30" t="s">
        <v>592</v>
      </c>
      <c r="E4207" s="30" t="s">
        <v>62</v>
      </c>
      <c r="F4207">
        <v>0</v>
      </c>
      <c r="G4207" s="30" t="s">
        <v>427</v>
      </c>
      <c r="H4207" t="s">
        <v>615</v>
      </c>
    </row>
    <row r="4208" spans="1:8" x14ac:dyDescent="0.35">
      <c r="A4208" s="30" t="s">
        <v>296</v>
      </c>
      <c r="B4208">
        <v>5</v>
      </c>
      <c r="C4208" s="30" t="s">
        <v>522</v>
      </c>
      <c r="D4208" s="30" t="s">
        <v>592</v>
      </c>
      <c r="E4208" s="30" t="s">
        <v>64</v>
      </c>
      <c r="F4208">
        <v>0</v>
      </c>
      <c r="G4208" s="30" t="s">
        <v>428</v>
      </c>
      <c r="H4208" t="s">
        <v>616</v>
      </c>
    </row>
    <row r="4209" spans="1:8" x14ac:dyDescent="0.35">
      <c r="A4209" s="30" t="s">
        <v>296</v>
      </c>
      <c r="B4209">
        <v>5</v>
      </c>
      <c r="C4209" s="30" t="s">
        <v>522</v>
      </c>
      <c r="D4209" s="30" t="s">
        <v>592</v>
      </c>
      <c r="E4209" s="30" t="s">
        <v>515</v>
      </c>
      <c r="F4209">
        <v>0</v>
      </c>
      <c r="G4209" s="30" t="s">
        <v>429</v>
      </c>
      <c r="H4209" t="s">
        <v>617</v>
      </c>
    </row>
    <row r="4210" spans="1:8" x14ac:dyDescent="0.35">
      <c r="A4210" s="30" t="s">
        <v>296</v>
      </c>
      <c r="B4210">
        <v>5</v>
      </c>
      <c r="C4210" s="30" t="s">
        <v>522</v>
      </c>
      <c r="D4210" s="30" t="s">
        <v>592</v>
      </c>
      <c r="E4210" s="30" t="s">
        <v>516</v>
      </c>
      <c r="F4210">
        <v>0</v>
      </c>
      <c r="G4210" s="30" t="s">
        <v>430</v>
      </c>
      <c r="H4210" t="s">
        <v>617</v>
      </c>
    </row>
    <row r="4211" spans="1:8" x14ac:dyDescent="0.35">
      <c r="A4211" s="30" t="s">
        <v>296</v>
      </c>
      <c r="B4211">
        <v>5</v>
      </c>
      <c r="C4211" s="30" t="s">
        <v>522</v>
      </c>
      <c r="D4211" s="30" t="s">
        <v>592</v>
      </c>
      <c r="E4211" s="30" t="s">
        <v>68</v>
      </c>
      <c r="F4211">
        <v>0</v>
      </c>
      <c r="G4211" s="30" t="s">
        <v>431</v>
      </c>
      <c r="H4211" t="s">
        <v>618</v>
      </c>
    </row>
    <row r="4212" spans="1:8" x14ac:dyDescent="0.35">
      <c r="A4212" s="30" t="s">
        <v>296</v>
      </c>
      <c r="B4212">
        <v>5</v>
      </c>
      <c r="C4212" s="30" t="s">
        <v>522</v>
      </c>
      <c r="D4212" s="30" t="s">
        <v>592</v>
      </c>
      <c r="E4212" s="30" t="s">
        <v>70</v>
      </c>
      <c r="F4212">
        <v>0</v>
      </c>
      <c r="G4212" s="30" t="s">
        <v>432</v>
      </c>
      <c r="H4212" t="s">
        <v>619</v>
      </c>
    </row>
    <row r="4213" spans="1:8" x14ac:dyDescent="0.35">
      <c r="A4213" s="30" t="s">
        <v>296</v>
      </c>
      <c r="B4213">
        <v>5</v>
      </c>
      <c r="C4213" s="30" t="s">
        <v>522</v>
      </c>
      <c r="D4213" s="30" t="s">
        <v>592</v>
      </c>
      <c r="E4213" s="30" t="s">
        <v>72</v>
      </c>
      <c r="F4213">
        <v>0</v>
      </c>
      <c r="G4213" s="30" t="s">
        <v>433</v>
      </c>
      <c r="H4213" t="s">
        <v>620</v>
      </c>
    </row>
    <row r="4214" spans="1:8" x14ac:dyDescent="0.35">
      <c r="A4214" s="30" t="s">
        <v>296</v>
      </c>
      <c r="B4214">
        <v>5</v>
      </c>
      <c r="C4214" s="30" t="s">
        <v>522</v>
      </c>
      <c r="D4214" s="30" t="s">
        <v>592</v>
      </c>
      <c r="E4214" s="30" t="s">
        <v>74</v>
      </c>
      <c r="F4214">
        <v>0</v>
      </c>
      <c r="G4214" s="30" t="s">
        <v>434</v>
      </c>
      <c r="H4214" t="s">
        <v>621</v>
      </c>
    </row>
    <row r="4215" spans="1:8" x14ac:dyDescent="0.35">
      <c r="A4215" s="30" t="s">
        <v>296</v>
      </c>
      <c r="B4215">
        <v>5</v>
      </c>
      <c r="C4215" s="30" t="s">
        <v>522</v>
      </c>
      <c r="D4215" s="30" t="s">
        <v>592</v>
      </c>
      <c r="E4215" s="30" t="s">
        <v>76</v>
      </c>
      <c r="F4215">
        <v>0</v>
      </c>
      <c r="G4215" s="30" t="s">
        <v>435</v>
      </c>
      <c r="H4215" t="s">
        <v>622</v>
      </c>
    </row>
    <row r="4216" spans="1:8" x14ac:dyDescent="0.35">
      <c r="A4216" s="30" t="s">
        <v>296</v>
      </c>
      <c r="B4216">
        <v>5</v>
      </c>
      <c r="C4216" s="30" t="s">
        <v>522</v>
      </c>
      <c r="D4216" s="30" t="s">
        <v>592</v>
      </c>
      <c r="E4216" s="30" t="s">
        <v>78</v>
      </c>
      <c r="F4216">
        <v>0</v>
      </c>
      <c r="G4216" s="30" t="s">
        <v>436</v>
      </c>
      <c r="H4216" t="s">
        <v>623</v>
      </c>
    </row>
    <row r="4217" spans="1:8" x14ac:dyDescent="0.35">
      <c r="A4217" s="30" t="s">
        <v>296</v>
      </c>
      <c r="B4217">
        <v>5</v>
      </c>
      <c r="C4217" s="30" t="s">
        <v>522</v>
      </c>
      <c r="D4217" s="30" t="s">
        <v>592</v>
      </c>
      <c r="E4217" s="30" t="s">
        <v>80</v>
      </c>
      <c r="F4217">
        <v>0</v>
      </c>
      <c r="G4217" s="30" t="s">
        <v>437</v>
      </c>
      <c r="H4217" t="s">
        <v>624</v>
      </c>
    </row>
    <row r="4218" spans="1:8" x14ac:dyDescent="0.35">
      <c r="A4218" s="30" t="s">
        <v>296</v>
      </c>
      <c r="B4218">
        <v>5</v>
      </c>
      <c r="C4218" s="30" t="s">
        <v>522</v>
      </c>
      <c r="D4218" s="30" t="s">
        <v>592</v>
      </c>
      <c r="E4218" s="30" t="s">
        <v>82</v>
      </c>
      <c r="F4218">
        <v>0</v>
      </c>
      <c r="G4218" s="30" t="s">
        <v>438</v>
      </c>
      <c r="H4218" t="s">
        <v>625</v>
      </c>
    </row>
    <row r="4219" spans="1:8" x14ac:dyDescent="0.35">
      <c r="A4219" s="30" t="s">
        <v>296</v>
      </c>
      <c r="B4219">
        <v>5</v>
      </c>
      <c r="C4219" s="30" t="s">
        <v>522</v>
      </c>
      <c r="D4219" s="30" t="s">
        <v>592</v>
      </c>
      <c r="E4219" s="30" t="s">
        <v>84</v>
      </c>
      <c r="F4219">
        <v>0</v>
      </c>
      <c r="G4219" s="30" t="s">
        <v>439</v>
      </c>
      <c r="H4219" t="s">
        <v>626</v>
      </c>
    </row>
    <row r="4220" spans="1:8" x14ac:dyDescent="0.35">
      <c r="A4220" s="30" t="s">
        <v>296</v>
      </c>
      <c r="B4220">
        <v>5</v>
      </c>
      <c r="C4220" s="30" t="s">
        <v>522</v>
      </c>
      <c r="D4220" s="30" t="s">
        <v>592</v>
      </c>
      <c r="E4220" s="30" t="s">
        <v>86</v>
      </c>
      <c r="F4220">
        <v>0</v>
      </c>
      <c r="G4220" s="30" t="s">
        <v>440</v>
      </c>
      <c r="H4220" t="s">
        <v>627</v>
      </c>
    </row>
    <row r="4221" spans="1:8" x14ac:dyDescent="0.35">
      <c r="A4221" s="30" t="s">
        <v>296</v>
      </c>
      <c r="B4221">
        <v>5</v>
      </c>
      <c r="C4221" s="30" t="s">
        <v>522</v>
      </c>
      <c r="D4221" s="30" t="s">
        <v>592</v>
      </c>
      <c r="E4221" s="30" t="s">
        <v>88</v>
      </c>
      <c r="F4221">
        <v>0</v>
      </c>
      <c r="G4221" s="30" t="s">
        <v>441</v>
      </c>
      <c r="H4221" t="s">
        <v>628</v>
      </c>
    </row>
    <row r="4222" spans="1:8" x14ac:dyDescent="0.35">
      <c r="A4222" s="30" t="s">
        <v>296</v>
      </c>
      <c r="B4222">
        <v>5</v>
      </c>
      <c r="C4222" s="30" t="s">
        <v>522</v>
      </c>
      <c r="D4222" s="30" t="s">
        <v>592</v>
      </c>
      <c r="E4222" s="30" t="s">
        <v>90</v>
      </c>
      <c r="F4222">
        <v>0</v>
      </c>
      <c r="G4222" s="30" t="s">
        <v>442</v>
      </c>
      <c r="H4222" t="s">
        <v>629</v>
      </c>
    </row>
    <row r="4223" spans="1:8" x14ac:dyDescent="0.35">
      <c r="A4223" s="30" t="s">
        <v>296</v>
      </c>
      <c r="B4223">
        <v>5</v>
      </c>
      <c r="C4223" s="30" t="s">
        <v>522</v>
      </c>
      <c r="D4223" s="30" t="s">
        <v>592</v>
      </c>
      <c r="E4223" s="30" t="s">
        <v>92</v>
      </c>
      <c r="F4223">
        <v>0</v>
      </c>
      <c r="G4223" s="30" t="s">
        <v>443</v>
      </c>
      <c r="H4223" t="s">
        <v>630</v>
      </c>
    </row>
    <row r="4224" spans="1:8" x14ac:dyDescent="0.35">
      <c r="A4224" s="30" t="s">
        <v>296</v>
      </c>
      <c r="B4224">
        <v>5</v>
      </c>
      <c r="C4224" s="30" t="s">
        <v>522</v>
      </c>
      <c r="D4224" s="30" t="s">
        <v>592</v>
      </c>
      <c r="E4224" s="30" t="s">
        <v>94</v>
      </c>
      <c r="F4224">
        <v>0</v>
      </c>
      <c r="G4224" s="30" t="s">
        <v>444</v>
      </c>
      <c r="H4224" t="s">
        <v>631</v>
      </c>
    </row>
    <row r="4225" spans="1:8" x14ac:dyDescent="0.35">
      <c r="A4225" s="30" t="s">
        <v>296</v>
      </c>
      <c r="B4225">
        <v>5</v>
      </c>
      <c r="C4225" s="30" t="s">
        <v>522</v>
      </c>
      <c r="D4225" s="30" t="s">
        <v>592</v>
      </c>
      <c r="E4225" s="30" t="s">
        <v>517</v>
      </c>
      <c r="F4225">
        <v>0</v>
      </c>
      <c r="G4225" s="30" t="s">
        <v>445</v>
      </c>
      <c r="H4225" t="s">
        <v>632</v>
      </c>
    </row>
    <row r="4226" spans="1:8" x14ac:dyDescent="0.35">
      <c r="A4226" s="30" t="s">
        <v>296</v>
      </c>
      <c r="B4226">
        <v>5</v>
      </c>
      <c r="C4226" s="30" t="s">
        <v>522</v>
      </c>
      <c r="D4226" s="30" t="s">
        <v>592</v>
      </c>
      <c r="E4226" s="30" t="s">
        <v>518</v>
      </c>
      <c r="F4226">
        <v>0</v>
      </c>
      <c r="G4226" s="30" t="s">
        <v>446</v>
      </c>
      <c r="H4226" t="s">
        <v>632</v>
      </c>
    </row>
    <row r="4227" spans="1:8" x14ac:dyDescent="0.35">
      <c r="A4227" s="30" t="s">
        <v>296</v>
      </c>
      <c r="B4227">
        <v>6</v>
      </c>
      <c r="C4227" s="30" t="s">
        <v>523</v>
      </c>
      <c r="D4227" s="30" t="s">
        <v>592</v>
      </c>
      <c r="E4227" s="30" t="s">
        <v>511</v>
      </c>
      <c r="F4227">
        <v>0.15968063872255489</v>
      </c>
      <c r="G4227" s="30" t="s">
        <v>447</v>
      </c>
      <c r="H4227" t="s">
        <v>511</v>
      </c>
    </row>
    <row r="4228" spans="1:8" x14ac:dyDescent="0.35">
      <c r="A4228" s="30" t="s">
        <v>296</v>
      </c>
      <c r="B4228">
        <v>6</v>
      </c>
      <c r="C4228" s="30" t="s">
        <v>523</v>
      </c>
      <c r="D4228" s="30" t="s">
        <v>592</v>
      </c>
      <c r="E4228" s="30" t="s">
        <v>512</v>
      </c>
      <c r="F4228">
        <v>9.4661113214691395E-2</v>
      </c>
      <c r="G4228" s="30" t="s">
        <v>448</v>
      </c>
      <c r="H4228" t="s">
        <v>609</v>
      </c>
    </row>
    <row r="4229" spans="1:8" x14ac:dyDescent="0.35">
      <c r="A4229" s="30" t="s">
        <v>296</v>
      </c>
      <c r="B4229">
        <v>6</v>
      </c>
      <c r="C4229" s="30" t="s">
        <v>523</v>
      </c>
      <c r="D4229" s="30" t="s">
        <v>592</v>
      </c>
      <c r="E4229" s="30" t="s">
        <v>513</v>
      </c>
      <c r="F4229">
        <v>9.9482690011937921E-2</v>
      </c>
      <c r="G4229" s="30" t="s">
        <v>449</v>
      </c>
      <c r="H4229" t="s">
        <v>609</v>
      </c>
    </row>
    <row r="4230" spans="1:8" x14ac:dyDescent="0.35">
      <c r="A4230" s="30" t="s">
        <v>296</v>
      </c>
      <c r="B4230">
        <v>6</v>
      </c>
      <c r="C4230" s="30" t="s">
        <v>523</v>
      </c>
      <c r="D4230" s="30" t="s">
        <v>592</v>
      </c>
      <c r="E4230" s="30" t="s">
        <v>514</v>
      </c>
      <c r="F4230">
        <v>7.745933384972889E-2</v>
      </c>
      <c r="G4230" s="30" t="s">
        <v>450</v>
      </c>
      <c r="H4230" t="s">
        <v>609</v>
      </c>
    </row>
    <row r="4231" spans="1:8" x14ac:dyDescent="0.35">
      <c r="A4231" s="30" t="s">
        <v>296</v>
      </c>
      <c r="B4231">
        <v>6</v>
      </c>
      <c r="C4231" s="30" t="s">
        <v>523</v>
      </c>
      <c r="D4231" s="30" t="s">
        <v>592</v>
      </c>
      <c r="E4231" s="30" t="s">
        <v>52</v>
      </c>
      <c r="F4231">
        <v>9.4553706505295002E-2</v>
      </c>
      <c r="G4231" s="30" t="s">
        <v>451</v>
      </c>
      <c r="H4231" t="s">
        <v>610</v>
      </c>
    </row>
    <row r="4232" spans="1:8" x14ac:dyDescent="0.35">
      <c r="A4232" s="30" t="s">
        <v>296</v>
      </c>
      <c r="B4232">
        <v>6</v>
      </c>
      <c r="C4232" s="30" t="s">
        <v>523</v>
      </c>
      <c r="D4232" s="30" t="s">
        <v>592</v>
      </c>
      <c r="E4232" s="30" t="s">
        <v>54</v>
      </c>
      <c r="F4232">
        <v>9.9542106310969547E-2</v>
      </c>
      <c r="G4232" s="30" t="s">
        <v>452</v>
      </c>
      <c r="H4232" t="s">
        <v>611</v>
      </c>
    </row>
    <row r="4233" spans="1:8" x14ac:dyDescent="0.35">
      <c r="A4233" s="30" t="s">
        <v>296</v>
      </c>
      <c r="B4233">
        <v>6</v>
      </c>
      <c r="C4233" s="30" t="s">
        <v>523</v>
      </c>
      <c r="D4233" s="30" t="s">
        <v>592</v>
      </c>
      <c r="E4233" s="30" t="s">
        <v>56</v>
      </c>
      <c r="F4233">
        <v>8.6339217191097467E-2</v>
      </c>
      <c r="G4233" s="30" t="s">
        <v>453</v>
      </c>
      <c r="H4233" t="s">
        <v>612</v>
      </c>
    </row>
    <row r="4234" spans="1:8" x14ac:dyDescent="0.35">
      <c r="A4234" s="30" t="s">
        <v>296</v>
      </c>
      <c r="B4234">
        <v>6</v>
      </c>
      <c r="C4234" s="30" t="s">
        <v>523</v>
      </c>
      <c r="D4234" s="30" t="s">
        <v>592</v>
      </c>
      <c r="E4234" s="30" t="s">
        <v>58</v>
      </c>
      <c r="F4234">
        <v>9.8775187672856576E-2</v>
      </c>
      <c r="G4234" s="30" t="s">
        <v>454</v>
      </c>
      <c r="H4234" t="s">
        <v>613</v>
      </c>
    </row>
    <row r="4235" spans="1:8" x14ac:dyDescent="0.35">
      <c r="A4235" s="30" t="s">
        <v>296</v>
      </c>
      <c r="B4235">
        <v>6</v>
      </c>
      <c r="C4235" s="30" t="s">
        <v>523</v>
      </c>
      <c r="D4235" s="30" t="s">
        <v>592</v>
      </c>
      <c r="E4235" s="30" t="s">
        <v>60</v>
      </c>
      <c r="F4235">
        <v>9.0445650386449583E-2</v>
      </c>
      <c r="G4235" s="30" t="s">
        <v>455</v>
      </c>
      <c r="H4235" t="s">
        <v>614</v>
      </c>
    </row>
    <row r="4236" spans="1:8" x14ac:dyDescent="0.35">
      <c r="A4236" s="30" t="s">
        <v>296</v>
      </c>
      <c r="B4236">
        <v>6</v>
      </c>
      <c r="C4236" s="30" t="s">
        <v>523</v>
      </c>
      <c r="D4236" s="30" t="s">
        <v>592</v>
      </c>
      <c r="E4236" s="30" t="s">
        <v>62</v>
      </c>
      <c r="F4236">
        <v>7.9904115061925685E-2</v>
      </c>
      <c r="G4236" s="30" t="s">
        <v>456</v>
      </c>
      <c r="H4236" t="s">
        <v>615</v>
      </c>
    </row>
    <row r="4237" spans="1:8" x14ac:dyDescent="0.35">
      <c r="A4237" s="30" t="s">
        <v>296</v>
      </c>
      <c r="B4237">
        <v>6</v>
      </c>
      <c r="C4237" s="30" t="s">
        <v>523</v>
      </c>
      <c r="D4237" s="30" t="s">
        <v>592</v>
      </c>
      <c r="E4237" s="30" t="s">
        <v>64</v>
      </c>
      <c r="F4237">
        <v>8.0993520518358522E-2</v>
      </c>
      <c r="G4237" s="30" t="s">
        <v>457</v>
      </c>
      <c r="H4237" t="s">
        <v>616</v>
      </c>
    </row>
    <row r="4238" spans="1:8" x14ac:dyDescent="0.35">
      <c r="A4238" s="30" t="s">
        <v>296</v>
      </c>
      <c r="B4238">
        <v>6</v>
      </c>
      <c r="C4238" s="30" t="s">
        <v>523</v>
      </c>
      <c r="D4238" s="30" t="s">
        <v>592</v>
      </c>
      <c r="E4238" s="30" t="s">
        <v>515</v>
      </c>
      <c r="F4238">
        <v>8.3148558758314839E-2</v>
      </c>
      <c r="G4238" s="30" t="s">
        <v>458</v>
      </c>
      <c r="H4238" t="s">
        <v>617</v>
      </c>
    </row>
    <row r="4239" spans="1:8" x14ac:dyDescent="0.35">
      <c r="A4239" s="30" t="s">
        <v>296</v>
      </c>
      <c r="B4239">
        <v>6</v>
      </c>
      <c r="C4239" s="30" t="s">
        <v>523</v>
      </c>
      <c r="D4239" s="30" t="s">
        <v>592</v>
      </c>
      <c r="E4239" s="30" t="s">
        <v>516</v>
      </c>
      <c r="F4239">
        <v>5.5268975681650706E-2</v>
      </c>
      <c r="G4239" s="30" t="s">
        <v>459</v>
      </c>
      <c r="H4239" t="s">
        <v>617</v>
      </c>
    </row>
    <row r="4240" spans="1:8" x14ac:dyDescent="0.35">
      <c r="A4240" s="30" t="s">
        <v>296</v>
      </c>
      <c r="B4240">
        <v>6</v>
      </c>
      <c r="C4240" s="30" t="s">
        <v>523</v>
      </c>
      <c r="D4240" s="30" t="s">
        <v>592</v>
      </c>
      <c r="E4240" s="30" t="s">
        <v>68</v>
      </c>
      <c r="F4240">
        <v>5.2705551651440613E-2</v>
      </c>
      <c r="G4240" s="30" t="s">
        <v>460</v>
      </c>
      <c r="H4240" t="s">
        <v>618</v>
      </c>
    </row>
    <row r="4241" spans="1:8" x14ac:dyDescent="0.35">
      <c r="A4241" s="30" t="s">
        <v>296</v>
      </c>
      <c r="B4241">
        <v>6</v>
      </c>
      <c r="C4241" s="30" t="s">
        <v>523</v>
      </c>
      <c r="D4241" s="30" t="s">
        <v>592</v>
      </c>
      <c r="E4241" s="30" t="s">
        <v>70</v>
      </c>
      <c r="F4241">
        <v>5.980861244019138E-2</v>
      </c>
      <c r="G4241" s="30" t="s">
        <v>461</v>
      </c>
      <c r="H4241" t="s">
        <v>619</v>
      </c>
    </row>
    <row r="4242" spans="1:8" x14ac:dyDescent="0.35">
      <c r="A4242" s="30" t="s">
        <v>296</v>
      </c>
      <c r="B4242">
        <v>6</v>
      </c>
      <c r="C4242" s="30" t="s">
        <v>523</v>
      </c>
      <c r="D4242" s="30" t="s">
        <v>592</v>
      </c>
      <c r="E4242" s="30" t="s">
        <v>72</v>
      </c>
      <c r="F4242">
        <v>5.5025678650036679E-2</v>
      </c>
      <c r="G4242" s="30" t="s">
        <v>462</v>
      </c>
      <c r="H4242" t="s">
        <v>620</v>
      </c>
    </row>
    <row r="4243" spans="1:8" x14ac:dyDescent="0.35">
      <c r="A4243" s="30" t="s">
        <v>296</v>
      </c>
      <c r="B4243">
        <v>6</v>
      </c>
      <c r="C4243" s="30" t="s">
        <v>523</v>
      </c>
      <c r="D4243" s="30" t="s">
        <v>592</v>
      </c>
      <c r="E4243" s="30" t="s">
        <v>74</v>
      </c>
      <c r="F4243">
        <v>4.9741345005968961E-2</v>
      </c>
      <c r="G4243" s="30" t="s">
        <v>463</v>
      </c>
      <c r="H4243" t="s">
        <v>621</v>
      </c>
    </row>
    <row r="4244" spans="1:8" x14ac:dyDescent="0.35">
      <c r="A4244" s="30" t="s">
        <v>296</v>
      </c>
      <c r="B4244">
        <v>6</v>
      </c>
      <c r="C4244" s="30" t="s">
        <v>523</v>
      </c>
      <c r="D4244" s="30" t="s">
        <v>592</v>
      </c>
      <c r="E4244" s="30" t="s">
        <v>76</v>
      </c>
      <c r="F4244">
        <v>4.0209087253719342E-2</v>
      </c>
      <c r="G4244" s="30" t="s">
        <v>464</v>
      </c>
      <c r="H4244" t="s">
        <v>622</v>
      </c>
    </row>
    <row r="4245" spans="1:8" x14ac:dyDescent="0.35">
      <c r="A4245" s="30" t="s">
        <v>296</v>
      </c>
      <c r="B4245">
        <v>6</v>
      </c>
      <c r="C4245" s="30" t="s">
        <v>523</v>
      </c>
      <c r="D4245" s="30" t="s">
        <v>592</v>
      </c>
      <c r="E4245" s="30" t="s">
        <v>78</v>
      </c>
      <c r="F4245">
        <v>6.0240963855421686E-2</v>
      </c>
      <c r="G4245" s="30" t="s">
        <v>465</v>
      </c>
      <c r="H4245" t="s">
        <v>623</v>
      </c>
    </row>
    <row r="4246" spans="1:8" x14ac:dyDescent="0.35">
      <c r="A4246" s="30" t="s">
        <v>296</v>
      </c>
      <c r="B4246">
        <v>6</v>
      </c>
      <c r="C4246" s="30" t="s">
        <v>523</v>
      </c>
      <c r="D4246" s="30" t="s">
        <v>592</v>
      </c>
      <c r="E4246" s="30" t="s">
        <v>80</v>
      </c>
      <c r="F4246">
        <v>4.8049202383240439E-2</v>
      </c>
      <c r="G4246" s="30" t="s">
        <v>466</v>
      </c>
      <c r="H4246" t="s">
        <v>624</v>
      </c>
    </row>
    <row r="4247" spans="1:8" x14ac:dyDescent="0.35">
      <c r="A4247" s="30" t="s">
        <v>296</v>
      </c>
      <c r="B4247">
        <v>6</v>
      </c>
      <c r="C4247" s="30" t="s">
        <v>523</v>
      </c>
      <c r="D4247" s="30" t="s">
        <v>592</v>
      </c>
      <c r="E4247" s="30" t="s">
        <v>82</v>
      </c>
      <c r="F4247">
        <v>3.9848575413428969E-2</v>
      </c>
      <c r="G4247" s="30" t="s">
        <v>467</v>
      </c>
      <c r="H4247" t="s">
        <v>625</v>
      </c>
    </row>
    <row r="4248" spans="1:8" x14ac:dyDescent="0.35">
      <c r="A4248" s="30" t="s">
        <v>296</v>
      </c>
      <c r="B4248">
        <v>6</v>
      </c>
      <c r="C4248" s="30" t="s">
        <v>523</v>
      </c>
      <c r="D4248" s="30" t="s">
        <v>592</v>
      </c>
      <c r="E4248" s="30" t="s">
        <v>84</v>
      </c>
      <c r="F4248">
        <v>4.0461258345134532E-2</v>
      </c>
      <c r="G4248" s="30" t="s">
        <v>468</v>
      </c>
      <c r="H4248" t="s">
        <v>626</v>
      </c>
    </row>
    <row r="4249" spans="1:8" x14ac:dyDescent="0.35">
      <c r="A4249" s="30" t="s">
        <v>296</v>
      </c>
      <c r="B4249">
        <v>6</v>
      </c>
      <c r="C4249" s="30" t="s">
        <v>523</v>
      </c>
      <c r="D4249" s="30" t="s">
        <v>592</v>
      </c>
      <c r="E4249" s="30" t="s">
        <v>86</v>
      </c>
      <c r="F4249">
        <v>4.0048057669203038E-2</v>
      </c>
      <c r="G4249" s="30" t="s">
        <v>469</v>
      </c>
      <c r="H4249" t="s">
        <v>627</v>
      </c>
    </row>
    <row r="4250" spans="1:8" x14ac:dyDescent="0.35">
      <c r="A4250" s="30" t="s">
        <v>296</v>
      </c>
      <c r="B4250">
        <v>6</v>
      </c>
      <c r="C4250" s="30" t="s">
        <v>523</v>
      </c>
      <c r="D4250" s="30" t="s">
        <v>592</v>
      </c>
      <c r="E4250" s="30" t="s">
        <v>88</v>
      </c>
      <c r="F4250">
        <v>4.0144520272982737E-2</v>
      </c>
      <c r="G4250" s="30" t="s">
        <v>470</v>
      </c>
      <c r="H4250" t="s">
        <v>628</v>
      </c>
    </row>
    <row r="4251" spans="1:8" x14ac:dyDescent="0.35">
      <c r="A4251" s="30" t="s">
        <v>296</v>
      </c>
      <c r="B4251">
        <v>6</v>
      </c>
      <c r="C4251" s="30" t="s">
        <v>523</v>
      </c>
      <c r="D4251" s="30" t="s">
        <v>592</v>
      </c>
      <c r="E4251" s="30" t="s">
        <v>90</v>
      </c>
      <c r="F4251">
        <v>3.9848575413428969E-2</v>
      </c>
      <c r="G4251" s="30" t="s">
        <v>471</v>
      </c>
      <c r="H4251" t="s">
        <v>629</v>
      </c>
    </row>
    <row r="4252" spans="1:8" x14ac:dyDescent="0.35">
      <c r="A4252" s="30" t="s">
        <v>296</v>
      </c>
      <c r="B4252">
        <v>6</v>
      </c>
      <c r="C4252" s="30" t="s">
        <v>523</v>
      </c>
      <c r="D4252" s="30" t="s">
        <v>592</v>
      </c>
      <c r="E4252" s="30" t="s">
        <v>92</v>
      </c>
      <c r="F4252">
        <v>5.0792360828931328E-2</v>
      </c>
      <c r="G4252" s="30" t="s">
        <v>472</v>
      </c>
      <c r="H4252" t="s">
        <v>630</v>
      </c>
    </row>
    <row r="4253" spans="1:8" x14ac:dyDescent="0.35">
      <c r="A4253" s="30" t="s">
        <v>296</v>
      </c>
      <c r="B4253">
        <v>6</v>
      </c>
      <c r="C4253" s="30" t="s">
        <v>523</v>
      </c>
      <c r="D4253" s="30" t="s">
        <v>592</v>
      </c>
      <c r="E4253" s="30" t="s">
        <v>94</v>
      </c>
      <c r="F4253">
        <v>3.9651070578905628E-2</v>
      </c>
      <c r="G4253" s="30" t="s">
        <v>473</v>
      </c>
      <c r="H4253" t="s">
        <v>631</v>
      </c>
    </row>
    <row r="4254" spans="1:8" x14ac:dyDescent="0.35">
      <c r="A4254" s="30" t="s">
        <v>296</v>
      </c>
      <c r="B4254">
        <v>6</v>
      </c>
      <c r="C4254" s="30" t="s">
        <v>523</v>
      </c>
      <c r="D4254" s="30" t="s">
        <v>592</v>
      </c>
      <c r="E4254" s="30" t="s">
        <v>517</v>
      </c>
      <c r="F4254">
        <v>3.9800995024875628E-2</v>
      </c>
      <c r="G4254" s="30" t="s">
        <v>474</v>
      </c>
      <c r="H4254" t="s">
        <v>632</v>
      </c>
    </row>
    <row r="4255" spans="1:8" x14ac:dyDescent="0.35">
      <c r="A4255" s="30" t="s">
        <v>296</v>
      </c>
      <c r="B4255">
        <v>6</v>
      </c>
      <c r="C4255" s="30" t="s">
        <v>523</v>
      </c>
      <c r="D4255" s="30" t="s">
        <v>592</v>
      </c>
      <c r="E4255" s="30" t="s">
        <v>518</v>
      </c>
      <c r="F4255">
        <v>3.8535645472061654E-2</v>
      </c>
      <c r="G4255" s="30" t="s">
        <v>475</v>
      </c>
      <c r="H4255" t="s">
        <v>632</v>
      </c>
    </row>
    <row r="4256" spans="1:8" x14ac:dyDescent="0.35">
      <c r="A4256" s="30" t="s">
        <v>296</v>
      </c>
      <c r="B4256">
        <v>7</v>
      </c>
      <c r="C4256" s="30" t="s">
        <v>524</v>
      </c>
      <c r="D4256" s="30" t="s">
        <v>592</v>
      </c>
      <c r="E4256" s="30" t="s">
        <v>511</v>
      </c>
      <c r="F4256">
        <v>0.45544554455445541</v>
      </c>
      <c r="G4256" s="30" t="s">
        <v>476</v>
      </c>
      <c r="H4256" t="s">
        <v>511</v>
      </c>
    </row>
    <row r="4257" spans="1:8" x14ac:dyDescent="0.35">
      <c r="A4257" s="30" t="s">
        <v>296</v>
      </c>
      <c r="B4257">
        <v>7</v>
      </c>
      <c r="C4257" s="30" t="s">
        <v>524</v>
      </c>
      <c r="D4257" s="30" t="s">
        <v>592</v>
      </c>
      <c r="E4257" s="30" t="s">
        <v>512</v>
      </c>
      <c r="F4257">
        <v>0.40366972477064211</v>
      </c>
      <c r="G4257" s="30" t="s">
        <v>477</v>
      </c>
      <c r="H4257" t="s">
        <v>609</v>
      </c>
    </row>
    <row r="4258" spans="1:8" x14ac:dyDescent="0.35">
      <c r="A4258" s="30" t="s">
        <v>296</v>
      </c>
      <c r="B4258">
        <v>7</v>
      </c>
      <c r="C4258" s="30" t="s">
        <v>524</v>
      </c>
      <c r="D4258" s="30" t="s">
        <v>592</v>
      </c>
      <c r="E4258" s="30" t="s">
        <v>513</v>
      </c>
      <c r="F4258">
        <v>0.38961038961038957</v>
      </c>
      <c r="G4258" s="30" t="s">
        <v>478</v>
      </c>
      <c r="H4258" t="s">
        <v>609</v>
      </c>
    </row>
    <row r="4259" spans="1:8" x14ac:dyDescent="0.35">
      <c r="A4259" s="30" t="s">
        <v>296</v>
      </c>
      <c r="B4259">
        <v>7</v>
      </c>
      <c r="C4259" s="30" t="s">
        <v>524</v>
      </c>
      <c r="D4259" s="30" t="s">
        <v>592</v>
      </c>
      <c r="E4259" s="30" t="s">
        <v>514</v>
      </c>
      <c r="F4259">
        <v>0.4448742746615087</v>
      </c>
      <c r="G4259" s="30" t="s">
        <v>479</v>
      </c>
      <c r="H4259" t="s">
        <v>609</v>
      </c>
    </row>
    <row r="4260" spans="1:8" x14ac:dyDescent="0.35">
      <c r="A4260" s="30" t="s">
        <v>296</v>
      </c>
      <c r="B4260">
        <v>7</v>
      </c>
      <c r="C4260" s="30" t="s">
        <v>524</v>
      </c>
      <c r="D4260" s="30" t="s">
        <v>592</v>
      </c>
      <c r="E4260" s="30" t="s">
        <v>52</v>
      </c>
      <c r="F4260">
        <v>0.39848197343453512</v>
      </c>
      <c r="G4260" s="30" t="s">
        <v>480</v>
      </c>
      <c r="H4260" t="s">
        <v>610</v>
      </c>
    </row>
    <row r="4261" spans="1:8" x14ac:dyDescent="0.35">
      <c r="A4261" s="30" t="s">
        <v>296</v>
      </c>
      <c r="B4261">
        <v>7</v>
      </c>
      <c r="C4261" s="30" t="s">
        <v>524</v>
      </c>
      <c r="D4261" s="30" t="s">
        <v>592</v>
      </c>
      <c r="E4261" s="30" t="s">
        <v>54</v>
      </c>
      <c r="F4261">
        <v>0.40322580645161293</v>
      </c>
      <c r="G4261" s="30" t="s">
        <v>481</v>
      </c>
      <c r="H4261" t="s">
        <v>611</v>
      </c>
    </row>
    <row r="4262" spans="1:8" x14ac:dyDescent="0.35">
      <c r="A4262" s="30" t="s">
        <v>296</v>
      </c>
      <c r="B4262">
        <v>7</v>
      </c>
      <c r="C4262" s="30" t="s">
        <v>524</v>
      </c>
      <c r="D4262" s="30" t="s">
        <v>592</v>
      </c>
      <c r="E4262" s="30" t="s">
        <v>56</v>
      </c>
      <c r="F4262">
        <v>0.39548022598870058</v>
      </c>
      <c r="G4262" s="30" t="s">
        <v>482</v>
      </c>
      <c r="H4262" t="s">
        <v>612</v>
      </c>
    </row>
    <row r="4263" spans="1:8" x14ac:dyDescent="0.35">
      <c r="A4263" s="30" t="s">
        <v>296</v>
      </c>
      <c r="B4263">
        <v>7</v>
      </c>
      <c r="C4263" s="30" t="s">
        <v>524</v>
      </c>
      <c r="D4263" s="30" t="s">
        <v>592</v>
      </c>
      <c r="E4263" s="30" t="s">
        <v>58</v>
      </c>
      <c r="F4263">
        <v>0.35842293906810035</v>
      </c>
      <c r="G4263" s="30" t="s">
        <v>483</v>
      </c>
      <c r="H4263" t="s">
        <v>613</v>
      </c>
    </row>
    <row r="4264" spans="1:8" x14ac:dyDescent="0.35">
      <c r="A4264" s="30" t="s">
        <v>296</v>
      </c>
      <c r="B4264">
        <v>7</v>
      </c>
      <c r="C4264" s="30" t="s">
        <v>524</v>
      </c>
      <c r="D4264" s="30" t="s">
        <v>592</v>
      </c>
      <c r="E4264" s="30" t="s">
        <v>60</v>
      </c>
      <c r="F4264">
        <v>0.34951456310679613</v>
      </c>
      <c r="G4264" s="30" t="s">
        <v>484</v>
      </c>
      <c r="H4264" t="s">
        <v>614</v>
      </c>
    </row>
    <row r="4265" spans="1:8" x14ac:dyDescent="0.35">
      <c r="A4265" s="30" t="s">
        <v>296</v>
      </c>
      <c r="B4265">
        <v>7</v>
      </c>
      <c r="C4265" s="30" t="s">
        <v>524</v>
      </c>
      <c r="D4265" s="30" t="s">
        <v>592</v>
      </c>
      <c r="E4265" s="30" t="s">
        <v>62</v>
      </c>
      <c r="F4265">
        <v>0.33536585365853649</v>
      </c>
      <c r="G4265" s="30" t="s">
        <v>485</v>
      </c>
      <c r="H4265" t="s">
        <v>615</v>
      </c>
    </row>
    <row r="4266" spans="1:8" x14ac:dyDescent="0.35">
      <c r="A4266" s="30" t="s">
        <v>296</v>
      </c>
      <c r="B4266">
        <v>7</v>
      </c>
      <c r="C4266" s="30" t="s">
        <v>524</v>
      </c>
      <c r="D4266" s="30" t="s">
        <v>592</v>
      </c>
      <c r="E4266" s="30" t="s">
        <v>64</v>
      </c>
      <c r="F4266">
        <v>0.31088082901554409</v>
      </c>
      <c r="G4266" s="30" t="s">
        <v>486</v>
      </c>
      <c r="H4266" t="s">
        <v>616</v>
      </c>
    </row>
    <row r="4267" spans="1:8" x14ac:dyDescent="0.35">
      <c r="A4267" s="30" t="s">
        <v>296</v>
      </c>
      <c r="B4267">
        <v>7</v>
      </c>
      <c r="C4267" s="30" t="s">
        <v>524</v>
      </c>
      <c r="D4267" s="30" t="s">
        <v>592</v>
      </c>
      <c r="E4267" s="30" t="s">
        <v>515</v>
      </c>
      <c r="F4267">
        <v>0.28462998102466791</v>
      </c>
      <c r="G4267" s="30" t="s">
        <v>487</v>
      </c>
      <c r="H4267" t="s">
        <v>617</v>
      </c>
    </row>
    <row r="4268" spans="1:8" x14ac:dyDescent="0.35">
      <c r="A4268" s="30" t="s">
        <v>296</v>
      </c>
      <c r="B4268">
        <v>7</v>
      </c>
      <c r="C4268" s="30" t="s">
        <v>524</v>
      </c>
      <c r="D4268" s="30" t="s">
        <v>592</v>
      </c>
      <c r="E4268" s="30" t="s">
        <v>516</v>
      </c>
      <c r="F4268">
        <v>0.23809523809523808</v>
      </c>
      <c r="G4268" s="30" t="s">
        <v>488</v>
      </c>
      <c r="H4268" t="s">
        <v>617</v>
      </c>
    </row>
    <row r="4269" spans="1:8" x14ac:dyDescent="0.35">
      <c r="A4269" s="30" t="s">
        <v>296</v>
      </c>
      <c r="B4269">
        <v>7</v>
      </c>
      <c r="C4269" s="30" t="s">
        <v>524</v>
      </c>
      <c r="D4269" s="30" t="s">
        <v>592</v>
      </c>
      <c r="E4269" s="30" t="s">
        <v>68</v>
      </c>
      <c r="F4269">
        <v>0.2095238095238095</v>
      </c>
      <c r="G4269" s="30" t="s">
        <v>489</v>
      </c>
      <c r="H4269" t="s">
        <v>618</v>
      </c>
    </row>
    <row r="4270" spans="1:8" x14ac:dyDescent="0.35">
      <c r="A4270" s="30" t="s">
        <v>296</v>
      </c>
      <c r="B4270">
        <v>7</v>
      </c>
      <c r="C4270" s="30" t="s">
        <v>524</v>
      </c>
      <c r="D4270" s="30" t="s">
        <v>592</v>
      </c>
      <c r="E4270" s="30" t="s">
        <v>70</v>
      </c>
      <c r="F4270">
        <v>0.1851851851851852</v>
      </c>
      <c r="G4270" s="30" t="s">
        <v>490</v>
      </c>
      <c r="H4270" t="s">
        <v>619</v>
      </c>
    </row>
    <row r="4271" spans="1:8" x14ac:dyDescent="0.35">
      <c r="A4271" s="30" t="s">
        <v>296</v>
      </c>
      <c r="B4271">
        <v>7</v>
      </c>
      <c r="C4271" s="30" t="s">
        <v>524</v>
      </c>
      <c r="D4271" s="30" t="s">
        <v>592</v>
      </c>
      <c r="E4271" s="30" t="s">
        <v>72</v>
      </c>
      <c r="F4271">
        <v>0.18621973929236502</v>
      </c>
      <c r="G4271" s="30" t="s">
        <v>491</v>
      </c>
      <c r="H4271" t="s">
        <v>620</v>
      </c>
    </row>
    <row r="4272" spans="1:8" x14ac:dyDescent="0.35">
      <c r="A4272" s="30" t="s">
        <v>296</v>
      </c>
      <c r="B4272">
        <v>7</v>
      </c>
      <c r="C4272" s="30" t="s">
        <v>524</v>
      </c>
      <c r="D4272" s="30" t="s">
        <v>592</v>
      </c>
      <c r="E4272" s="30" t="s">
        <v>74</v>
      </c>
      <c r="F4272">
        <v>0.18518518518518517</v>
      </c>
      <c r="G4272" s="30" t="s">
        <v>492</v>
      </c>
      <c r="H4272" t="s">
        <v>621</v>
      </c>
    </row>
    <row r="4273" spans="1:8" x14ac:dyDescent="0.35">
      <c r="A4273" s="30" t="s">
        <v>296</v>
      </c>
      <c r="B4273">
        <v>7</v>
      </c>
      <c r="C4273" s="30" t="s">
        <v>524</v>
      </c>
      <c r="D4273" s="30" t="s">
        <v>592</v>
      </c>
      <c r="E4273" s="30" t="s">
        <v>76</v>
      </c>
      <c r="F4273">
        <v>0.19999999999999998</v>
      </c>
      <c r="G4273" s="30" t="s">
        <v>493</v>
      </c>
      <c r="H4273" t="s">
        <v>622</v>
      </c>
    </row>
    <row r="4274" spans="1:8" x14ac:dyDescent="0.35">
      <c r="A4274" s="30" t="s">
        <v>296</v>
      </c>
      <c r="B4274">
        <v>7</v>
      </c>
      <c r="C4274" s="30" t="s">
        <v>524</v>
      </c>
      <c r="D4274" s="30" t="s">
        <v>592</v>
      </c>
      <c r="E4274" s="30" t="s">
        <v>78</v>
      </c>
      <c r="F4274">
        <v>0.18281535648994518</v>
      </c>
      <c r="G4274" s="30" t="s">
        <v>494</v>
      </c>
      <c r="H4274" t="s">
        <v>623</v>
      </c>
    </row>
    <row r="4275" spans="1:8" x14ac:dyDescent="0.35">
      <c r="A4275" s="30" t="s">
        <v>296</v>
      </c>
      <c r="B4275">
        <v>7</v>
      </c>
      <c r="C4275" s="30" t="s">
        <v>524</v>
      </c>
      <c r="D4275" s="30" t="s">
        <v>592</v>
      </c>
      <c r="E4275" s="30" t="s">
        <v>80</v>
      </c>
      <c r="F4275">
        <v>0.20183486238532106</v>
      </c>
      <c r="G4275" s="30" t="s">
        <v>495</v>
      </c>
      <c r="H4275" t="s">
        <v>624</v>
      </c>
    </row>
    <row r="4276" spans="1:8" x14ac:dyDescent="0.35">
      <c r="A4276" s="30" t="s">
        <v>296</v>
      </c>
      <c r="B4276">
        <v>7</v>
      </c>
      <c r="C4276" s="30" t="s">
        <v>524</v>
      </c>
      <c r="D4276" s="30" t="s">
        <v>592</v>
      </c>
      <c r="E4276" s="30" t="s">
        <v>82</v>
      </c>
      <c r="F4276">
        <v>0.19503546099290778</v>
      </c>
      <c r="G4276" s="30" t="s">
        <v>496</v>
      </c>
      <c r="H4276" t="s">
        <v>625</v>
      </c>
    </row>
    <row r="4277" spans="1:8" x14ac:dyDescent="0.35">
      <c r="A4277" s="30" t="s">
        <v>296</v>
      </c>
      <c r="B4277">
        <v>7</v>
      </c>
      <c r="C4277" s="30" t="s">
        <v>524</v>
      </c>
      <c r="D4277" s="30" t="s">
        <v>592</v>
      </c>
      <c r="E4277" s="30" t="s">
        <v>84</v>
      </c>
      <c r="F4277">
        <v>0.19083969465648853</v>
      </c>
      <c r="G4277" s="30" t="s">
        <v>497</v>
      </c>
      <c r="H4277" t="s">
        <v>626</v>
      </c>
    </row>
    <row r="4278" spans="1:8" x14ac:dyDescent="0.35">
      <c r="A4278" s="30" t="s">
        <v>296</v>
      </c>
      <c r="B4278">
        <v>7</v>
      </c>
      <c r="C4278" s="30" t="s">
        <v>524</v>
      </c>
      <c r="D4278" s="30" t="s">
        <v>592</v>
      </c>
      <c r="E4278" s="30" t="s">
        <v>86</v>
      </c>
      <c r="F4278">
        <v>0.19646365422396858</v>
      </c>
      <c r="G4278" s="30" t="s">
        <v>498</v>
      </c>
      <c r="H4278" t="s">
        <v>627</v>
      </c>
    </row>
    <row r="4279" spans="1:8" x14ac:dyDescent="0.35">
      <c r="A4279" s="30" t="s">
        <v>296</v>
      </c>
      <c r="B4279">
        <v>7</v>
      </c>
      <c r="C4279" s="30" t="s">
        <v>524</v>
      </c>
      <c r="D4279" s="30" t="s">
        <v>592</v>
      </c>
      <c r="E4279" s="30" t="s">
        <v>88</v>
      </c>
      <c r="F4279">
        <v>0.18281535648994518</v>
      </c>
      <c r="G4279" s="30" t="s">
        <v>499</v>
      </c>
      <c r="H4279" t="s">
        <v>628</v>
      </c>
    </row>
    <row r="4280" spans="1:8" x14ac:dyDescent="0.35">
      <c r="A4280" s="30" t="s">
        <v>296</v>
      </c>
      <c r="B4280">
        <v>7</v>
      </c>
      <c r="C4280" s="30" t="s">
        <v>524</v>
      </c>
      <c r="D4280" s="30" t="s">
        <v>592</v>
      </c>
      <c r="E4280" s="30" t="s">
        <v>90</v>
      </c>
      <c r="F4280">
        <v>0.19503546099290778</v>
      </c>
      <c r="G4280" s="30" t="s">
        <v>500</v>
      </c>
      <c r="H4280" t="s">
        <v>629</v>
      </c>
    </row>
    <row r="4281" spans="1:8" x14ac:dyDescent="0.35">
      <c r="A4281" s="30" t="s">
        <v>296</v>
      </c>
      <c r="B4281">
        <v>7</v>
      </c>
      <c r="C4281" s="30" t="s">
        <v>524</v>
      </c>
      <c r="D4281" s="30" t="s">
        <v>592</v>
      </c>
      <c r="E4281" s="30" t="s">
        <v>92</v>
      </c>
      <c r="F4281">
        <v>0.21868787276341944</v>
      </c>
      <c r="G4281" s="30" t="s">
        <v>501</v>
      </c>
      <c r="H4281" t="s">
        <v>630</v>
      </c>
    </row>
    <row r="4282" spans="1:8" x14ac:dyDescent="0.35">
      <c r="A4282" s="30" t="s">
        <v>296</v>
      </c>
      <c r="B4282">
        <v>7</v>
      </c>
      <c r="C4282" s="30" t="s">
        <v>524</v>
      </c>
      <c r="D4282" s="30" t="s">
        <v>592</v>
      </c>
      <c r="E4282" s="30" t="s">
        <v>94</v>
      </c>
      <c r="F4282">
        <v>0.23333333333333336</v>
      </c>
      <c r="G4282" s="30" t="s">
        <v>502</v>
      </c>
      <c r="H4282" t="s">
        <v>631</v>
      </c>
    </row>
    <row r="4283" spans="1:8" x14ac:dyDescent="0.35">
      <c r="A4283" s="30" t="s">
        <v>296</v>
      </c>
      <c r="B4283">
        <v>7</v>
      </c>
      <c r="C4283" s="30" t="s">
        <v>524</v>
      </c>
      <c r="D4283" s="30" t="s">
        <v>592</v>
      </c>
      <c r="E4283" s="30" t="s">
        <v>517</v>
      </c>
      <c r="F4283">
        <v>0.21912350597609556</v>
      </c>
      <c r="G4283" s="30" t="s">
        <v>503</v>
      </c>
      <c r="H4283" t="s">
        <v>632</v>
      </c>
    </row>
    <row r="4284" spans="1:8" x14ac:dyDescent="0.35">
      <c r="A4284" s="30" t="s">
        <v>296</v>
      </c>
      <c r="B4284">
        <v>7</v>
      </c>
      <c r="C4284" s="30" t="s">
        <v>524</v>
      </c>
      <c r="D4284" s="30" t="s">
        <v>592</v>
      </c>
      <c r="E4284" s="30" t="s">
        <v>518</v>
      </c>
      <c r="F4284">
        <v>0.2385321100917431</v>
      </c>
      <c r="G4284" s="30" t="s">
        <v>504</v>
      </c>
      <c r="H4284" t="s">
        <v>632</v>
      </c>
    </row>
    <row r="4285" spans="1:8" x14ac:dyDescent="0.35">
      <c r="A4285" s="30" t="s">
        <v>296</v>
      </c>
      <c r="B4285">
        <v>7</v>
      </c>
      <c r="C4285" s="30" t="s">
        <v>524</v>
      </c>
      <c r="D4285" s="30" t="s">
        <v>592</v>
      </c>
      <c r="E4285" s="30" t="s">
        <v>586</v>
      </c>
      <c r="F4285">
        <v>0.21442495126705652</v>
      </c>
      <c r="G4285" s="30" t="s">
        <v>505</v>
      </c>
      <c r="H4285" t="s">
        <v>586</v>
      </c>
    </row>
    <row r="4286" spans="1:8" x14ac:dyDescent="0.35">
      <c r="A4286" s="30" t="s">
        <v>26</v>
      </c>
      <c r="B4286">
        <v>1</v>
      </c>
      <c r="C4286" s="30" t="s">
        <v>510</v>
      </c>
      <c r="D4286" s="30" t="s">
        <v>592</v>
      </c>
      <c r="E4286" s="30" t="s">
        <v>511</v>
      </c>
      <c r="F4286">
        <v>78.882235528942104</v>
      </c>
      <c r="G4286" s="30" t="s">
        <v>301</v>
      </c>
      <c r="H4286" t="s">
        <v>511</v>
      </c>
    </row>
    <row r="4287" spans="1:8" x14ac:dyDescent="0.35">
      <c r="A4287" s="30" t="s">
        <v>26</v>
      </c>
      <c r="B4287">
        <v>1</v>
      </c>
      <c r="C4287" s="30" t="s">
        <v>510</v>
      </c>
      <c r="D4287" s="30" t="s">
        <v>592</v>
      </c>
      <c r="E4287" s="30" t="s">
        <v>512</v>
      </c>
      <c r="F4287">
        <v>1252.4233244982961</v>
      </c>
      <c r="G4287" s="30" t="s">
        <v>303</v>
      </c>
      <c r="H4287" t="s">
        <v>609</v>
      </c>
    </row>
    <row r="4288" spans="1:8" x14ac:dyDescent="0.35">
      <c r="A4288" s="30" t="s">
        <v>26</v>
      </c>
      <c r="B4288">
        <v>1</v>
      </c>
      <c r="C4288" s="30" t="s">
        <v>510</v>
      </c>
      <c r="D4288" s="30" t="s">
        <v>592</v>
      </c>
      <c r="E4288" s="30" t="s">
        <v>513</v>
      </c>
      <c r="F4288">
        <v>1239.375248706725</v>
      </c>
      <c r="G4288" s="30" t="s">
        <v>304</v>
      </c>
      <c r="H4288" t="s">
        <v>609</v>
      </c>
    </row>
    <row r="4289" spans="1:8" x14ac:dyDescent="0.35">
      <c r="A4289" s="30" t="s">
        <v>26</v>
      </c>
      <c r="B4289">
        <v>1</v>
      </c>
      <c r="C4289" s="30" t="s">
        <v>510</v>
      </c>
      <c r="D4289" s="30" t="s">
        <v>592</v>
      </c>
      <c r="E4289" s="30" t="s">
        <v>514</v>
      </c>
      <c r="F4289">
        <v>1390.3369481022464</v>
      </c>
      <c r="G4289" s="30" t="s">
        <v>305</v>
      </c>
      <c r="H4289" t="s">
        <v>609</v>
      </c>
    </row>
    <row r="4290" spans="1:8" x14ac:dyDescent="0.35">
      <c r="A4290" s="30" t="s">
        <v>26</v>
      </c>
      <c r="B4290">
        <v>1</v>
      </c>
      <c r="C4290" s="30" t="s">
        <v>510</v>
      </c>
      <c r="D4290" s="30" t="s">
        <v>592</v>
      </c>
      <c r="E4290" s="30" t="s">
        <v>52</v>
      </c>
      <c r="F4290">
        <v>1243.513615733737</v>
      </c>
      <c r="G4290" s="30" t="s">
        <v>306</v>
      </c>
      <c r="H4290" t="s">
        <v>610</v>
      </c>
    </row>
    <row r="4291" spans="1:8" x14ac:dyDescent="0.35">
      <c r="A4291" s="30" t="s">
        <v>26</v>
      </c>
      <c r="B4291">
        <v>1</v>
      </c>
      <c r="C4291" s="30" t="s">
        <v>510</v>
      </c>
      <c r="D4291" s="30" t="s">
        <v>592</v>
      </c>
      <c r="E4291" s="30" t="s">
        <v>54</v>
      </c>
      <c r="F4291">
        <v>1154.6884332072468</v>
      </c>
      <c r="G4291" s="30" t="s">
        <v>307</v>
      </c>
      <c r="H4291" t="s">
        <v>611</v>
      </c>
    </row>
    <row r="4292" spans="1:8" x14ac:dyDescent="0.35">
      <c r="A4292" s="30" t="s">
        <v>26</v>
      </c>
      <c r="B4292">
        <v>1</v>
      </c>
      <c r="C4292" s="30" t="s">
        <v>510</v>
      </c>
      <c r="D4292" s="30" t="s">
        <v>592</v>
      </c>
      <c r="E4292" s="30" t="s">
        <v>56</v>
      </c>
      <c r="F4292">
        <v>583.01036070606301</v>
      </c>
      <c r="G4292" s="30" t="s">
        <v>308</v>
      </c>
      <c r="H4292" t="s">
        <v>612</v>
      </c>
    </row>
    <row r="4293" spans="1:8" x14ac:dyDescent="0.35">
      <c r="A4293" s="30" t="s">
        <v>26</v>
      </c>
      <c r="B4293">
        <v>1</v>
      </c>
      <c r="C4293" s="30" t="s">
        <v>510</v>
      </c>
      <c r="D4293" s="30" t="s">
        <v>592</v>
      </c>
      <c r="E4293" s="30" t="s">
        <v>58</v>
      </c>
      <c r="F4293">
        <v>641.09047807190836</v>
      </c>
      <c r="G4293" s="30" t="s">
        <v>309</v>
      </c>
      <c r="H4293" t="s">
        <v>613</v>
      </c>
    </row>
    <row r="4294" spans="1:8" x14ac:dyDescent="0.35">
      <c r="A4294" s="30" t="s">
        <v>26</v>
      </c>
      <c r="B4294">
        <v>1</v>
      </c>
      <c r="C4294" s="30" t="s">
        <v>510</v>
      </c>
      <c r="D4294" s="30" t="s">
        <v>592</v>
      </c>
      <c r="E4294" s="30" t="s">
        <v>60</v>
      </c>
      <c r="F4294">
        <v>588.03650715342872</v>
      </c>
      <c r="G4294" s="30" t="s">
        <v>310</v>
      </c>
      <c r="H4294" t="s">
        <v>614</v>
      </c>
    </row>
    <row r="4295" spans="1:8" x14ac:dyDescent="0.35">
      <c r="A4295" s="30" t="s">
        <v>26</v>
      </c>
      <c r="B4295">
        <v>1</v>
      </c>
      <c r="C4295" s="30" t="s">
        <v>510</v>
      </c>
      <c r="D4295" s="30" t="s">
        <v>592</v>
      </c>
      <c r="E4295" s="30" t="s">
        <v>62</v>
      </c>
      <c r="F4295">
        <v>598.74151018777468</v>
      </c>
      <c r="G4295" s="30" t="s">
        <v>311</v>
      </c>
      <c r="H4295" t="s">
        <v>615</v>
      </c>
    </row>
    <row r="4296" spans="1:8" x14ac:dyDescent="0.35">
      <c r="A4296" s="30" t="s">
        <v>26</v>
      </c>
      <c r="B4296">
        <v>1</v>
      </c>
      <c r="C4296" s="30" t="s">
        <v>510</v>
      </c>
      <c r="D4296" s="30" t="s">
        <v>592</v>
      </c>
      <c r="E4296" s="30" t="s">
        <v>64</v>
      </c>
      <c r="F4296">
        <v>673.30813534917206</v>
      </c>
      <c r="G4296" s="30" t="s">
        <v>312</v>
      </c>
      <c r="H4296" t="s">
        <v>616</v>
      </c>
    </row>
    <row r="4297" spans="1:8" x14ac:dyDescent="0.35">
      <c r="A4297" s="30" t="s">
        <v>26</v>
      </c>
      <c r="B4297">
        <v>1</v>
      </c>
      <c r="C4297" s="30" t="s">
        <v>510</v>
      </c>
      <c r="D4297" s="30" t="s">
        <v>592</v>
      </c>
      <c r="E4297" s="30" t="s">
        <v>515</v>
      </c>
      <c r="F4297">
        <v>666.20473022912051</v>
      </c>
      <c r="G4297" s="30" t="s">
        <v>313</v>
      </c>
      <c r="H4297" t="s">
        <v>617</v>
      </c>
    </row>
    <row r="4298" spans="1:8" x14ac:dyDescent="0.35">
      <c r="A4298" s="30" t="s">
        <v>26</v>
      </c>
      <c r="B4298">
        <v>1</v>
      </c>
      <c r="C4298" s="30" t="s">
        <v>510</v>
      </c>
      <c r="D4298" s="30" t="s">
        <v>592</v>
      </c>
      <c r="E4298" s="30" t="s">
        <v>516</v>
      </c>
      <c r="F4298">
        <v>628.25165806927055</v>
      </c>
      <c r="G4298" s="30" t="s">
        <v>314</v>
      </c>
      <c r="H4298" t="s">
        <v>617</v>
      </c>
    </row>
    <row r="4299" spans="1:8" x14ac:dyDescent="0.35">
      <c r="A4299" s="30" t="s">
        <v>26</v>
      </c>
      <c r="B4299">
        <v>1</v>
      </c>
      <c r="C4299" s="30" t="s">
        <v>510</v>
      </c>
      <c r="D4299" s="30" t="s">
        <v>592</v>
      </c>
      <c r="E4299" s="30" t="s">
        <v>68</v>
      </c>
      <c r="F4299">
        <v>530.00702740688678</v>
      </c>
      <c r="G4299" s="30" t="s">
        <v>315</v>
      </c>
      <c r="H4299" t="s">
        <v>618</v>
      </c>
    </row>
    <row r="4300" spans="1:8" x14ac:dyDescent="0.35">
      <c r="A4300" s="30" t="s">
        <v>26</v>
      </c>
      <c r="B4300">
        <v>1</v>
      </c>
      <c r="C4300" s="30" t="s">
        <v>510</v>
      </c>
      <c r="D4300" s="30" t="s">
        <v>592</v>
      </c>
      <c r="E4300" s="30" t="s">
        <v>70</v>
      </c>
      <c r="F4300">
        <v>731.75837320574146</v>
      </c>
      <c r="G4300" s="30" t="s">
        <v>316</v>
      </c>
      <c r="H4300" t="s">
        <v>619</v>
      </c>
    </row>
    <row r="4301" spans="1:8" x14ac:dyDescent="0.35">
      <c r="A4301" s="30" t="s">
        <v>26</v>
      </c>
      <c r="B4301">
        <v>1</v>
      </c>
      <c r="C4301" s="30" t="s">
        <v>510</v>
      </c>
      <c r="D4301" s="30" t="s">
        <v>592</v>
      </c>
      <c r="E4301" s="30" t="s">
        <v>72</v>
      </c>
      <c r="F4301">
        <v>720.18525311812175</v>
      </c>
      <c r="G4301" s="30" t="s">
        <v>317</v>
      </c>
      <c r="H4301" t="s">
        <v>620</v>
      </c>
    </row>
    <row r="4302" spans="1:8" x14ac:dyDescent="0.35">
      <c r="A4302" s="30" t="s">
        <v>26</v>
      </c>
      <c r="B4302">
        <v>1</v>
      </c>
      <c r="C4302" s="30" t="s">
        <v>510</v>
      </c>
      <c r="D4302" s="30" t="s">
        <v>592</v>
      </c>
      <c r="E4302" s="30" t="s">
        <v>74</v>
      </c>
      <c r="F4302">
        <v>753.06406685236743</v>
      </c>
      <c r="G4302" s="30" t="s">
        <v>318</v>
      </c>
      <c r="H4302" t="s">
        <v>621</v>
      </c>
    </row>
    <row r="4303" spans="1:8" x14ac:dyDescent="0.35">
      <c r="A4303" s="30" t="s">
        <v>26</v>
      </c>
      <c r="B4303">
        <v>1</v>
      </c>
      <c r="C4303" s="30" t="s">
        <v>510</v>
      </c>
      <c r="D4303" s="30" t="s">
        <v>592</v>
      </c>
      <c r="E4303" s="30" t="s">
        <v>76</v>
      </c>
      <c r="F4303">
        <v>529.5637314032972</v>
      </c>
      <c r="G4303" s="30" t="s">
        <v>319</v>
      </c>
      <c r="H4303" t="s">
        <v>622</v>
      </c>
    </row>
    <row r="4304" spans="1:8" x14ac:dyDescent="0.35">
      <c r="A4304" s="30" t="s">
        <v>26</v>
      </c>
      <c r="B4304">
        <v>1</v>
      </c>
      <c r="C4304" s="30" t="s">
        <v>510</v>
      </c>
      <c r="D4304" s="30" t="s">
        <v>592</v>
      </c>
      <c r="E4304" s="30" t="s">
        <v>78</v>
      </c>
      <c r="F4304">
        <v>552.23895582329317</v>
      </c>
      <c r="G4304" s="30" t="s">
        <v>320</v>
      </c>
      <c r="H4304" t="s">
        <v>623</v>
      </c>
    </row>
    <row r="4305" spans="1:8" x14ac:dyDescent="0.35">
      <c r="A4305" s="30" t="s">
        <v>26</v>
      </c>
      <c r="B4305">
        <v>1</v>
      </c>
      <c r="C4305" s="30" t="s">
        <v>510</v>
      </c>
      <c r="D4305" s="30" t="s">
        <v>592</v>
      </c>
      <c r="E4305" s="30" t="s">
        <v>80</v>
      </c>
      <c r="F4305">
        <v>568.40284451278114</v>
      </c>
      <c r="G4305" s="30" t="s">
        <v>321</v>
      </c>
      <c r="H4305" t="s">
        <v>624</v>
      </c>
    </row>
    <row r="4306" spans="1:8" x14ac:dyDescent="0.35">
      <c r="A4306" s="30" t="s">
        <v>26</v>
      </c>
      <c r="B4306">
        <v>1</v>
      </c>
      <c r="C4306" s="30" t="s">
        <v>510</v>
      </c>
      <c r="D4306" s="30" t="s">
        <v>592</v>
      </c>
      <c r="E4306" s="30" t="s">
        <v>82</v>
      </c>
      <c r="F4306">
        <v>556.53516636780228</v>
      </c>
      <c r="G4306" s="30" t="s">
        <v>322</v>
      </c>
      <c r="H4306" t="s">
        <v>625</v>
      </c>
    </row>
    <row r="4307" spans="1:8" x14ac:dyDescent="0.35">
      <c r="A4307" s="30" t="s">
        <v>26</v>
      </c>
      <c r="B4307">
        <v>1</v>
      </c>
      <c r="C4307" s="30" t="s">
        <v>510</v>
      </c>
      <c r="D4307" s="30" t="s">
        <v>592</v>
      </c>
      <c r="E4307" s="30" t="s">
        <v>84</v>
      </c>
      <c r="F4307">
        <v>565.61804572122196</v>
      </c>
      <c r="G4307" s="30" t="s">
        <v>323</v>
      </c>
      <c r="H4307" t="s">
        <v>626</v>
      </c>
    </row>
    <row r="4308" spans="1:8" x14ac:dyDescent="0.35">
      <c r="A4308" s="30" t="s">
        <v>26</v>
      </c>
      <c r="B4308">
        <v>1</v>
      </c>
      <c r="C4308" s="30" t="s">
        <v>510</v>
      </c>
      <c r="D4308" s="30" t="s">
        <v>592</v>
      </c>
      <c r="E4308" s="30" t="s">
        <v>86</v>
      </c>
      <c r="F4308">
        <v>500.10012014417299</v>
      </c>
      <c r="G4308" s="30" t="s">
        <v>324</v>
      </c>
      <c r="H4308" t="s">
        <v>627</v>
      </c>
    </row>
    <row r="4309" spans="1:8" x14ac:dyDescent="0.35">
      <c r="A4309" s="30" t="s">
        <v>26</v>
      </c>
      <c r="B4309">
        <v>1</v>
      </c>
      <c r="C4309" s="30" t="s">
        <v>510</v>
      </c>
      <c r="D4309" s="30" t="s">
        <v>592</v>
      </c>
      <c r="E4309" s="30" t="s">
        <v>88</v>
      </c>
      <c r="F4309">
        <v>532.86832597350474</v>
      </c>
      <c r="G4309" s="30" t="s">
        <v>325</v>
      </c>
      <c r="H4309" t="s">
        <v>628</v>
      </c>
    </row>
    <row r="4310" spans="1:8" x14ac:dyDescent="0.35">
      <c r="A4310" s="30" t="s">
        <v>26</v>
      </c>
      <c r="B4310">
        <v>1</v>
      </c>
      <c r="C4310" s="30" t="s">
        <v>510</v>
      </c>
      <c r="D4310" s="30" t="s">
        <v>592</v>
      </c>
      <c r="E4310" s="30" t="s">
        <v>90</v>
      </c>
      <c r="F4310">
        <v>528.69097429766884</v>
      </c>
      <c r="G4310" s="30" t="s">
        <v>326</v>
      </c>
      <c r="H4310" t="s">
        <v>629</v>
      </c>
    </row>
    <row r="4311" spans="1:8" x14ac:dyDescent="0.35">
      <c r="A4311" s="30" t="s">
        <v>26</v>
      </c>
      <c r="B4311">
        <v>1</v>
      </c>
      <c r="C4311" s="30" t="s">
        <v>510</v>
      </c>
      <c r="D4311" s="30" t="s">
        <v>592</v>
      </c>
      <c r="E4311" s="30" t="s">
        <v>92</v>
      </c>
      <c r="F4311">
        <v>475.37586347013416</v>
      </c>
      <c r="G4311" s="30" t="s">
        <v>327</v>
      </c>
      <c r="H4311" t="s">
        <v>630</v>
      </c>
    </row>
    <row r="4312" spans="1:8" x14ac:dyDescent="0.35">
      <c r="A4312" s="30" t="s">
        <v>26</v>
      </c>
      <c r="B4312">
        <v>1</v>
      </c>
      <c r="C4312" s="30" t="s">
        <v>510</v>
      </c>
      <c r="D4312" s="30" t="s">
        <v>592</v>
      </c>
      <c r="E4312" s="30" t="s">
        <v>94</v>
      </c>
      <c r="F4312">
        <v>955.92783505154648</v>
      </c>
      <c r="G4312" s="30" t="s">
        <v>328</v>
      </c>
      <c r="H4312" t="s">
        <v>631</v>
      </c>
    </row>
    <row r="4313" spans="1:8" x14ac:dyDescent="0.35">
      <c r="A4313" s="30" t="s">
        <v>26</v>
      </c>
      <c r="B4313">
        <v>1</v>
      </c>
      <c r="C4313" s="30" t="s">
        <v>510</v>
      </c>
      <c r="D4313" s="30" t="s">
        <v>592</v>
      </c>
      <c r="E4313" s="30" t="s">
        <v>517</v>
      </c>
      <c r="F4313">
        <v>943.58208955223893</v>
      </c>
      <c r="G4313" s="30" t="s">
        <v>329</v>
      </c>
      <c r="H4313" t="s">
        <v>632</v>
      </c>
    </row>
    <row r="4314" spans="1:8" x14ac:dyDescent="0.35">
      <c r="A4314" s="30" t="s">
        <v>26</v>
      </c>
      <c r="B4314">
        <v>1</v>
      </c>
      <c r="C4314" s="30" t="s">
        <v>510</v>
      </c>
      <c r="D4314" s="30" t="s">
        <v>592</v>
      </c>
      <c r="E4314" s="30" t="s">
        <v>518</v>
      </c>
      <c r="F4314">
        <v>1011.3294797687861</v>
      </c>
      <c r="G4314" s="30" t="s">
        <v>330</v>
      </c>
      <c r="H4314" t="s">
        <v>632</v>
      </c>
    </row>
    <row r="4315" spans="1:8" x14ac:dyDescent="0.35">
      <c r="A4315" s="30" t="s">
        <v>26</v>
      </c>
      <c r="B4315">
        <v>2</v>
      </c>
      <c r="C4315" s="30" t="s">
        <v>519</v>
      </c>
      <c r="D4315" s="30" t="s">
        <v>592</v>
      </c>
      <c r="E4315" s="30" t="s">
        <v>511</v>
      </c>
      <c r="F4315">
        <v>27.984031936127739</v>
      </c>
      <c r="G4315" s="30" t="s">
        <v>331</v>
      </c>
      <c r="H4315" t="s">
        <v>511</v>
      </c>
    </row>
    <row r="4316" spans="1:8" x14ac:dyDescent="0.35">
      <c r="A4316" s="30" t="s">
        <v>26</v>
      </c>
      <c r="B4316">
        <v>2</v>
      </c>
      <c r="C4316" s="30" t="s">
        <v>519</v>
      </c>
      <c r="D4316" s="30" t="s">
        <v>592</v>
      </c>
      <c r="E4316" s="30" t="s">
        <v>512</v>
      </c>
      <c r="F4316">
        <v>225.9371450208254</v>
      </c>
      <c r="G4316" s="30" t="s">
        <v>332</v>
      </c>
      <c r="H4316" t="s">
        <v>609</v>
      </c>
    </row>
    <row r="4317" spans="1:8" x14ac:dyDescent="0.35">
      <c r="A4317" s="30" t="s">
        <v>26</v>
      </c>
      <c r="B4317">
        <v>2</v>
      </c>
      <c r="C4317" s="30" t="s">
        <v>519</v>
      </c>
      <c r="D4317" s="30" t="s">
        <v>592</v>
      </c>
      <c r="E4317" s="30" t="s">
        <v>513</v>
      </c>
      <c r="F4317">
        <v>191.58376442499005</v>
      </c>
      <c r="G4317" s="30" t="s">
        <v>333</v>
      </c>
      <c r="H4317" t="s">
        <v>609</v>
      </c>
    </row>
    <row r="4318" spans="1:8" x14ac:dyDescent="0.35">
      <c r="A4318" s="30" t="s">
        <v>26</v>
      </c>
      <c r="B4318">
        <v>2</v>
      </c>
      <c r="C4318" s="30" t="s">
        <v>519</v>
      </c>
      <c r="D4318" s="30" t="s">
        <v>592</v>
      </c>
      <c r="E4318" s="30" t="s">
        <v>514</v>
      </c>
      <c r="F4318">
        <v>215.93725793958171</v>
      </c>
      <c r="G4318" s="30" t="s">
        <v>334</v>
      </c>
      <c r="H4318" t="s">
        <v>609</v>
      </c>
    </row>
    <row r="4319" spans="1:8" x14ac:dyDescent="0.35">
      <c r="A4319" s="30" t="s">
        <v>26</v>
      </c>
      <c r="B4319">
        <v>2</v>
      </c>
      <c r="C4319" s="30" t="s">
        <v>519</v>
      </c>
      <c r="D4319" s="30" t="s">
        <v>592</v>
      </c>
      <c r="E4319" s="30" t="s">
        <v>52</v>
      </c>
      <c r="F4319">
        <v>270.97201210287443</v>
      </c>
      <c r="G4319" s="30" t="s">
        <v>335</v>
      </c>
      <c r="H4319" t="s">
        <v>610</v>
      </c>
    </row>
    <row r="4320" spans="1:8" x14ac:dyDescent="0.35">
      <c r="A4320" s="30" t="s">
        <v>26</v>
      </c>
      <c r="B4320">
        <v>2</v>
      </c>
      <c r="C4320" s="30" t="s">
        <v>519</v>
      </c>
      <c r="D4320" s="30" t="s">
        <v>592</v>
      </c>
      <c r="E4320" s="30" t="s">
        <v>54</v>
      </c>
      <c r="F4320">
        <v>240.83217200875973</v>
      </c>
      <c r="G4320" s="30" t="s">
        <v>336</v>
      </c>
      <c r="H4320" t="s">
        <v>611</v>
      </c>
    </row>
    <row r="4321" spans="1:8" x14ac:dyDescent="0.35">
      <c r="A4321" s="30" t="s">
        <v>26</v>
      </c>
      <c r="B4321">
        <v>2</v>
      </c>
      <c r="C4321" s="30" t="s">
        <v>519</v>
      </c>
      <c r="D4321" s="30" t="s">
        <v>592</v>
      </c>
      <c r="E4321" s="30" t="s">
        <v>56</v>
      </c>
      <c r="F4321">
        <v>244.46469685341523</v>
      </c>
      <c r="G4321" s="30" t="s">
        <v>337</v>
      </c>
      <c r="H4321" t="s">
        <v>612</v>
      </c>
    </row>
    <row r="4322" spans="1:8" x14ac:dyDescent="0.35">
      <c r="A4322" s="30" t="s">
        <v>26</v>
      </c>
      <c r="B4322">
        <v>2</v>
      </c>
      <c r="C4322" s="30" t="s">
        <v>519</v>
      </c>
      <c r="D4322" s="30" t="s">
        <v>592</v>
      </c>
      <c r="E4322" s="30" t="s">
        <v>58</v>
      </c>
      <c r="F4322">
        <v>251.44211774002372</v>
      </c>
      <c r="G4322" s="30" t="s">
        <v>338</v>
      </c>
      <c r="H4322" t="s">
        <v>613</v>
      </c>
    </row>
    <row r="4323" spans="1:8" x14ac:dyDescent="0.35">
      <c r="A4323" s="30" t="s">
        <v>26</v>
      </c>
      <c r="B4323">
        <v>2</v>
      </c>
      <c r="C4323" s="30" t="s">
        <v>519</v>
      </c>
      <c r="D4323" s="30" t="s">
        <v>592</v>
      </c>
      <c r="E4323" s="30" t="s">
        <v>60</v>
      </c>
      <c r="F4323">
        <v>279.52639368524922</v>
      </c>
      <c r="G4323" s="30" t="s">
        <v>339</v>
      </c>
      <c r="H4323" t="s">
        <v>614</v>
      </c>
    </row>
    <row r="4324" spans="1:8" x14ac:dyDescent="0.35">
      <c r="A4324" s="30" t="s">
        <v>26</v>
      </c>
      <c r="B4324">
        <v>2</v>
      </c>
      <c r="C4324" s="30" t="s">
        <v>519</v>
      </c>
      <c r="D4324" s="30" t="s">
        <v>592</v>
      </c>
      <c r="E4324" s="30" t="s">
        <v>62</v>
      </c>
      <c r="F4324">
        <v>257.81062724730322</v>
      </c>
      <c r="G4324" s="30" t="s">
        <v>340</v>
      </c>
      <c r="H4324" t="s">
        <v>615</v>
      </c>
    </row>
    <row r="4325" spans="1:8" x14ac:dyDescent="0.35">
      <c r="A4325" s="30" t="s">
        <v>26</v>
      </c>
      <c r="B4325">
        <v>2</v>
      </c>
      <c r="C4325" s="30" t="s">
        <v>519</v>
      </c>
      <c r="D4325" s="30" t="s">
        <v>592</v>
      </c>
      <c r="E4325" s="30" t="s">
        <v>64</v>
      </c>
      <c r="F4325">
        <v>317.06263498920083</v>
      </c>
      <c r="G4325" s="30" t="s">
        <v>341</v>
      </c>
      <c r="H4325" t="s">
        <v>616</v>
      </c>
    </row>
    <row r="4326" spans="1:8" x14ac:dyDescent="0.35">
      <c r="A4326" s="30" t="s">
        <v>26</v>
      </c>
      <c r="B4326">
        <v>2</v>
      </c>
      <c r="C4326" s="30" t="s">
        <v>519</v>
      </c>
      <c r="D4326" s="30" t="s">
        <v>592</v>
      </c>
      <c r="E4326" s="30" t="s">
        <v>515</v>
      </c>
      <c r="F4326">
        <v>258.59201773835917</v>
      </c>
      <c r="G4326" s="30" t="s">
        <v>342</v>
      </c>
      <c r="H4326" t="s">
        <v>617</v>
      </c>
    </row>
    <row r="4327" spans="1:8" x14ac:dyDescent="0.35">
      <c r="A4327" s="30" t="s">
        <v>26</v>
      </c>
      <c r="B4327">
        <v>2</v>
      </c>
      <c r="C4327" s="30" t="s">
        <v>519</v>
      </c>
      <c r="D4327" s="30" t="s">
        <v>592</v>
      </c>
      <c r="E4327" s="30" t="s">
        <v>516</v>
      </c>
      <c r="F4327">
        <v>301.54753131908626</v>
      </c>
      <c r="G4327" s="30" t="s">
        <v>343</v>
      </c>
      <c r="H4327" t="s">
        <v>617</v>
      </c>
    </row>
    <row r="4328" spans="1:8" x14ac:dyDescent="0.35">
      <c r="A4328" s="30" t="s">
        <v>26</v>
      </c>
      <c r="B4328">
        <v>2</v>
      </c>
      <c r="C4328" s="30" t="s">
        <v>519</v>
      </c>
      <c r="D4328" s="30" t="s">
        <v>592</v>
      </c>
      <c r="E4328" s="30" t="s">
        <v>68</v>
      </c>
      <c r="F4328">
        <v>234.80323260716793</v>
      </c>
      <c r="G4328" s="30" t="s">
        <v>344</v>
      </c>
      <c r="H4328" t="s">
        <v>618</v>
      </c>
    </row>
    <row r="4329" spans="1:8" x14ac:dyDescent="0.35">
      <c r="A4329" s="30" t="s">
        <v>26</v>
      </c>
      <c r="B4329">
        <v>2</v>
      </c>
      <c r="C4329" s="30" t="s">
        <v>519</v>
      </c>
      <c r="D4329" s="30" t="s">
        <v>592</v>
      </c>
      <c r="E4329" s="30" t="s">
        <v>70</v>
      </c>
      <c r="F4329">
        <v>305.39274322169058</v>
      </c>
      <c r="G4329" s="30" t="s">
        <v>345</v>
      </c>
      <c r="H4329" t="s">
        <v>619</v>
      </c>
    </row>
    <row r="4330" spans="1:8" x14ac:dyDescent="0.35">
      <c r="A4330" s="30" t="s">
        <v>26</v>
      </c>
      <c r="B4330">
        <v>2</v>
      </c>
      <c r="C4330" s="30" t="s">
        <v>519</v>
      </c>
      <c r="D4330" s="30" t="s">
        <v>592</v>
      </c>
      <c r="E4330" s="30" t="s">
        <v>72</v>
      </c>
      <c r="F4330">
        <v>363.508804108584</v>
      </c>
      <c r="G4330" s="30" t="s">
        <v>346</v>
      </c>
      <c r="H4330" t="s">
        <v>620</v>
      </c>
    </row>
    <row r="4331" spans="1:8" x14ac:dyDescent="0.35">
      <c r="A4331" s="30" t="s">
        <v>26</v>
      </c>
      <c r="B4331">
        <v>2</v>
      </c>
      <c r="C4331" s="30" t="s">
        <v>519</v>
      </c>
      <c r="D4331" s="30" t="s">
        <v>592</v>
      </c>
      <c r="E4331" s="30" t="s">
        <v>74</v>
      </c>
      <c r="F4331">
        <v>359.17230401910064</v>
      </c>
      <c r="G4331" s="30" t="s">
        <v>347</v>
      </c>
      <c r="H4331" t="s">
        <v>621</v>
      </c>
    </row>
    <row r="4332" spans="1:8" x14ac:dyDescent="0.35">
      <c r="A4332" s="30" t="s">
        <v>26</v>
      </c>
      <c r="B4332">
        <v>2</v>
      </c>
      <c r="C4332" s="30" t="s">
        <v>519</v>
      </c>
      <c r="D4332" s="30" t="s">
        <v>592</v>
      </c>
      <c r="E4332" s="30" t="s">
        <v>76</v>
      </c>
      <c r="F4332">
        <v>173.58262967430642</v>
      </c>
      <c r="G4332" s="30" t="s">
        <v>348</v>
      </c>
      <c r="H4332" t="s">
        <v>622</v>
      </c>
    </row>
    <row r="4333" spans="1:8" x14ac:dyDescent="0.35">
      <c r="A4333" s="30" t="s">
        <v>26</v>
      </c>
      <c r="B4333">
        <v>2</v>
      </c>
      <c r="C4333" s="30" t="s">
        <v>519</v>
      </c>
      <c r="D4333" s="30" t="s">
        <v>592</v>
      </c>
      <c r="E4333" s="30" t="s">
        <v>78</v>
      </c>
      <c r="F4333">
        <v>129.86947791164658</v>
      </c>
      <c r="G4333" s="30" t="s">
        <v>349</v>
      </c>
      <c r="H4333" t="s">
        <v>623</v>
      </c>
    </row>
    <row r="4334" spans="1:8" x14ac:dyDescent="0.35">
      <c r="A4334" s="30" t="s">
        <v>26</v>
      </c>
      <c r="B4334">
        <v>2</v>
      </c>
      <c r="C4334" s="30" t="s">
        <v>519</v>
      </c>
      <c r="D4334" s="30" t="s">
        <v>592</v>
      </c>
      <c r="E4334" s="30" t="s">
        <v>80</v>
      </c>
      <c r="F4334">
        <v>208.60080722660007</v>
      </c>
      <c r="G4334" s="30" t="s">
        <v>350</v>
      </c>
      <c r="H4334" t="s">
        <v>624</v>
      </c>
    </row>
    <row r="4335" spans="1:8" x14ac:dyDescent="0.35">
      <c r="A4335" s="30" t="s">
        <v>26</v>
      </c>
      <c r="B4335">
        <v>2</v>
      </c>
      <c r="C4335" s="30" t="s">
        <v>519</v>
      </c>
      <c r="D4335" s="30" t="s">
        <v>592</v>
      </c>
      <c r="E4335" s="30" t="s">
        <v>82</v>
      </c>
      <c r="F4335">
        <v>178.62123929069534</v>
      </c>
      <c r="G4335" s="30" t="s">
        <v>351</v>
      </c>
      <c r="H4335" t="s">
        <v>625</v>
      </c>
    </row>
    <row r="4336" spans="1:8" x14ac:dyDescent="0.35">
      <c r="A4336" s="30" t="s">
        <v>26</v>
      </c>
      <c r="B4336">
        <v>2</v>
      </c>
      <c r="C4336" s="30" t="s">
        <v>519</v>
      </c>
      <c r="D4336" s="30" t="s">
        <v>592</v>
      </c>
      <c r="E4336" s="30" t="s">
        <v>84</v>
      </c>
      <c r="F4336">
        <v>125.07586485939711</v>
      </c>
      <c r="G4336" s="30" t="s">
        <v>352</v>
      </c>
      <c r="H4336" t="s">
        <v>626</v>
      </c>
    </row>
    <row r="4337" spans="1:8" x14ac:dyDescent="0.35">
      <c r="A4337" s="30" t="s">
        <v>26</v>
      </c>
      <c r="B4337">
        <v>2</v>
      </c>
      <c r="C4337" s="30" t="s">
        <v>519</v>
      </c>
      <c r="D4337" s="30" t="s">
        <v>592</v>
      </c>
      <c r="E4337" s="30" t="s">
        <v>86</v>
      </c>
      <c r="F4337">
        <v>138.24589507408891</v>
      </c>
      <c r="G4337" s="30" t="s">
        <v>353</v>
      </c>
      <c r="H4337" t="s">
        <v>627</v>
      </c>
    </row>
    <row r="4338" spans="1:8" x14ac:dyDescent="0.35">
      <c r="A4338" s="30" t="s">
        <v>26</v>
      </c>
      <c r="B4338">
        <v>2</v>
      </c>
      <c r="C4338" s="30" t="s">
        <v>519</v>
      </c>
      <c r="D4338" s="30" t="s">
        <v>592</v>
      </c>
      <c r="E4338" s="30" t="s">
        <v>88</v>
      </c>
      <c r="F4338">
        <v>116.27860297069452</v>
      </c>
      <c r="G4338" s="30" t="s">
        <v>354</v>
      </c>
      <c r="H4338" t="s">
        <v>628</v>
      </c>
    </row>
    <row r="4339" spans="1:8" x14ac:dyDescent="0.35">
      <c r="A4339" s="30" t="s">
        <v>26</v>
      </c>
      <c r="B4339">
        <v>2</v>
      </c>
      <c r="C4339" s="30" t="s">
        <v>519</v>
      </c>
      <c r="D4339" s="30" t="s">
        <v>592</v>
      </c>
      <c r="E4339" s="30" t="s">
        <v>90</v>
      </c>
      <c r="F4339">
        <v>125.15441322972704</v>
      </c>
      <c r="G4339" s="30" t="s">
        <v>355</v>
      </c>
      <c r="H4339" t="s">
        <v>629</v>
      </c>
    </row>
    <row r="4340" spans="1:8" x14ac:dyDescent="0.35">
      <c r="A4340" s="30" t="s">
        <v>26</v>
      </c>
      <c r="B4340">
        <v>2</v>
      </c>
      <c r="C4340" s="30" t="s">
        <v>519</v>
      </c>
      <c r="D4340" s="30" t="s">
        <v>592</v>
      </c>
      <c r="E4340" s="30" t="s">
        <v>92</v>
      </c>
      <c r="F4340">
        <v>159.8232425843153</v>
      </c>
      <c r="G4340" s="30" t="s">
        <v>356</v>
      </c>
      <c r="H4340" t="s">
        <v>630</v>
      </c>
    </row>
    <row r="4341" spans="1:8" x14ac:dyDescent="0.35">
      <c r="A4341" s="30" t="s">
        <v>26</v>
      </c>
      <c r="B4341">
        <v>2</v>
      </c>
      <c r="C4341" s="30" t="s">
        <v>519</v>
      </c>
      <c r="D4341" s="30" t="s">
        <v>592</v>
      </c>
      <c r="E4341" s="30" t="s">
        <v>94</v>
      </c>
      <c r="F4341">
        <v>131.38382236320382</v>
      </c>
      <c r="G4341" s="30" t="s">
        <v>357</v>
      </c>
      <c r="H4341" t="s">
        <v>631</v>
      </c>
    </row>
    <row r="4342" spans="1:8" x14ac:dyDescent="0.35">
      <c r="A4342" s="30" t="s">
        <v>26</v>
      </c>
      <c r="B4342">
        <v>2</v>
      </c>
      <c r="C4342" s="30" t="s">
        <v>519</v>
      </c>
      <c r="D4342" s="30" t="s">
        <v>592</v>
      </c>
      <c r="E4342" s="30" t="s">
        <v>517</v>
      </c>
      <c r="F4342">
        <v>121.65174129353237</v>
      </c>
      <c r="G4342" s="30" t="s">
        <v>358</v>
      </c>
      <c r="H4342" t="s">
        <v>632</v>
      </c>
    </row>
    <row r="4343" spans="1:8" x14ac:dyDescent="0.35">
      <c r="A4343" s="30" t="s">
        <v>26</v>
      </c>
      <c r="B4343">
        <v>2</v>
      </c>
      <c r="C4343" s="30" t="s">
        <v>519</v>
      </c>
      <c r="D4343" s="30" t="s">
        <v>592</v>
      </c>
      <c r="E4343" s="30" t="s">
        <v>518</v>
      </c>
      <c r="F4343">
        <v>110.48169556840077</v>
      </c>
      <c r="G4343" s="30" t="s">
        <v>359</v>
      </c>
      <c r="H4343" t="s">
        <v>632</v>
      </c>
    </row>
    <row r="4344" spans="1:8" x14ac:dyDescent="0.35">
      <c r="A4344" s="30" t="s">
        <v>26</v>
      </c>
      <c r="B4344">
        <v>3</v>
      </c>
      <c r="C4344" s="30" t="s">
        <v>520</v>
      </c>
      <c r="D4344" s="30" t="s">
        <v>592</v>
      </c>
      <c r="E4344" s="30" t="s">
        <v>511</v>
      </c>
      <c r="F4344" t="s">
        <v>302</v>
      </c>
      <c r="G4344" s="30" t="s">
        <v>360</v>
      </c>
      <c r="H4344" t="s">
        <v>511</v>
      </c>
    </row>
    <row r="4345" spans="1:8" x14ac:dyDescent="0.35">
      <c r="A4345" s="30" t="s">
        <v>26</v>
      </c>
      <c r="B4345">
        <v>3</v>
      </c>
      <c r="C4345" s="30" t="s">
        <v>520</v>
      </c>
      <c r="D4345" s="30" t="s">
        <v>592</v>
      </c>
      <c r="E4345" s="30" t="s">
        <v>512</v>
      </c>
      <c r="F4345">
        <v>1276.0318061340402</v>
      </c>
      <c r="G4345" s="30" t="s">
        <v>361</v>
      </c>
      <c r="H4345" t="s">
        <v>609</v>
      </c>
    </row>
    <row r="4346" spans="1:8" x14ac:dyDescent="0.35">
      <c r="A4346" s="30" t="s">
        <v>26</v>
      </c>
      <c r="B4346">
        <v>3</v>
      </c>
      <c r="C4346" s="30" t="s">
        <v>520</v>
      </c>
      <c r="D4346" s="30" t="s">
        <v>592</v>
      </c>
      <c r="E4346" s="30" t="s">
        <v>513</v>
      </c>
      <c r="F4346">
        <v>1283.9633903700756</v>
      </c>
      <c r="G4346" s="30" t="s">
        <v>362</v>
      </c>
      <c r="H4346" t="s">
        <v>609</v>
      </c>
    </row>
    <row r="4347" spans="1:8" x14ac:dyDescent="0.35">
      <c r="A4347" s="30" t="s">
        <v>26</v>
      </c>
      <c r="B4347">
        <v>3</v>
      </c>
      <c r="C4347" s="30" t="s">
        <v>520</v>
      </c>
      <c r="D4347" s="30" t="s">
        <v>592</v>
      </c>
      <c r="E4347" s="30" t="s">
        <v>514</v>
      </c>
      <c r="F4347">
        <v>1231.5065840433774</v>
      </c>
      <c r="G4347" s="30" t="s">
        <v>363</v>
      </c>
      <c r="H4347" t="s">
        <v>609</v>
      </c>
    </row>
    <row r="4348" spans="1:8" x14ac:dyDescent="0.35">
      <c r="A4348" s="30" t="s">
        <v>26</v>
      </c>
      <c r="B4348">
        <v>3</v>
      </c>
      <c r="C4348" s="30" t="s">
        <v>520</v>
      </c>
      <c r="D4348" s="30" t="s">
        <v>592</v>
      </c>
      <c r="E4348" s="30" t="s">
        <v>52</v>
      </c>
      <c r="F4348">
        <v>1218.0786686838126</v>
      </c>
      <c r="G4348" s="30" t="s">
        <v>364</v>
      </c>
      <c r="H4348" t="s">
        <v>610</v>
      </c>
    </row>
    <row r="4349" spans="1:8" x14ac:dyDescent="0.35">
      <c r="A4349" s="30" t="s">
        <v>26</v>
      </c>
      <c r="B4349">
        <v>3</v>
      </c>
      <c r="C4349" s="30" t="s">
        <v>520</v>
      </c>
      <c r="D4349" s="30" t="s">
        <v>592</v>
      </c>
      <c r="E4349" s="30" t="s">
        <v>54</v>
      </c>
      <c r="F4349">
        <v>217.47959386820622</v>
      </c>
      <c r="G4349" s="30" t="s">
        <v>365</v>
      </c>
      <c r="H4349" t="s">
        <v>611</v>
      </c>
    </row>
    <row r="4350" spans="1:8" x14ac:dyDescent="0.35">
      <c r="A4350" s="30" t="s">
        <v>26</v>
      </c>
      <c r="B4350">
        <v>3</v>
      </c>
      <c r="C4350" s="30" t="s">
        <v>520</v>
      </c>
      <c r="D4350" s="30" t="s">
        <v>592</v>
      </c>
      <c r="E4350" s="30" t="s">
        <v>56</v>
      </c>
      <c r="F4350">
        <v>103.3672294704528</v>
      </c>
      <c r="G4350" s="30" t="s">
        <v>366</v>
      </c>
      <c r="H4350" t="s">
        <v>612</v>
      </c>
    </row>
    <row r="4351" spans="1:8" x14ac:dyDescent="0.35">
      <c r="A4351" s="30" t="s">
        <v>26</v>
      </c>
      <c r="B4351">
        <v>3</v>
      </c>
      <c r="C4351" s="30" t="s">
        <v>520</v>
      </c>
      <c r="D4351" s="30" t="s">
        <v>592</v>
      </c>
      <c r="E4351" s="30" t="s">
        <v>58</v>
      </c>
      <c r="F4351">
        <v>113.52232319241408</v>
      </c>
      <c r="G4351" s="30" t="s">
        <v>367</v>
      </c>
      <c r="H4351" t="s">
        <v>613</v>
      </c>
    </row>
    <row r="4352" spans="1:8" x14ac:dyDescent="0.35">
      <c r="A4352" s="30" t="s">
        <v>26</v>
      </c>
      <c r="B4352">
        <v>3</v>
      </c>
      <c r="C4352" s="30" t="s">
        <v>520</v>
      </c>
      <c r="D4352" s="30" t="s">
        <v>592</v>
      </c>
      <c r="E4352" s="30" t="s">
        <v>60</v>
      </c>
      <c r="F4352">
        <v>121.01628021706956</v>
      </c>
      <c r="G4352" s="30" t="s">
        <v>368</v>
      </c>
      <c r="H4352" t="s">
        <v>614</v>
      </c>
    </row>
    <row r="4353" spans="1:8" x14ac:dyDescent="0.35">
      <c r="A4353" s="30" t="s">
        <v>26</v>
      </c>
      <c r="B4353">
        <v>3</v>
      </c>
      <c r="C4353" s="30" t="s">
        <v>520</v>
      </c>
      <c r="D4353" s="30" t="s">
        <v>592</v>
      </c>
      <c r="E4353" s="30" t="s">
        <v>62</v>
      </c>
      <c r="F4353">
        <v>98.302037554934074</v>
      </c>
      <c r="G4353" s="30" t="s">
        <v>369</v>
      </c>
      <c r="H4353" t="s">
        <v>615</v>
      </c>
    </row>
    <row r="4354" spans="1:8" x14ac:dyDescent="0.35">
      <c r="A4354" s="30" t="s">
        <v>26</v>
      </c>
      <c r="B4354">
        <v>3</v>
      </c>
      <c r="C4354" s="30" t="s">
        <v>520</v>
      </c>
      <c r="D4354" s="30" t="s">
        <v>592</v>
      </c>
      <c r="E4354" s="30" t="s">
        <v>64</v>
      </c>
      <c r="F4354">
        <v>206.08351331893448</v>
      </c>
      <c r="G4354" s="30" t="s">
        <v>370</v>
      </c>
      <c r="H4354" t="s">
        <v>616</v>
      </c>
    </row>
    <row r="4355" spans="1:8" x14ac:dyDescent="0.35">
      <c r="A4355" s="30" t="s">
        <v>26</v>
      </c>
      <c r="B4355">
        <v>3</v>
      </c>
      <c r="C4355" s="30" t="s">
        <v>520</v>
      </c>
      <c r="D4355" s="30" t="s">
        <v>592</v>
      </c>
      <c r="E4355" s="30" t="s">
        <v>515</v>
      </c>
      <c r="F4355">
        <v>240.36400591278638</v>
      </c>
      <c r="G4355" s="30" t="s">
        <v>371</v>
      </c>
      <c r="H4355" t="s">
        <v>617</v>
      </c>
    </row>
    <row r="4356" spans="1:8" x14ac:dyDescent="0.35">
      <c r="A4356" s="30" t="s">
        <v>26</v>
      </c>
      <c r="B4356">
        <v>3</v>
      </c>
      <c r="C4356" s="30" t="s">
        <v>520</v>
      </c>
      <c r="D4356" s="30" t="s">
        <v>592</v>
      </c>
      <c r="E4356" s="30" t="s">
        <v>516</v>
      </c>
      <c r="F4356">
        <v>284.7641857037583</v>
      </c>
      <c r="G4356" s="30" t="s">
        <v>372</v>
      </c>
      <c r="H4356" t="s">
        <v>617</v>
      </c>
    </row>
    <row r="4357" spans="1:8" x14ac:dyDescent="0.35">
      <c r="A4357" s="30" t="s">
        <v>26</v>
      </c>
      <c r="B4357">
        <v>3</v>
      </c>
      <c r="C4357" s="30" t="s">
        <v>520</v>
      </c>
      <c r="D4357" s="30" t="s">
        <v>592</v>
      </c>
      <c r="E4357" s="30" t="s">
        <v>68</v>
      </c>
      <c r="F4357">
        <v>6.6760365425158117</v>
      </c>
      <c r="G4357" s="30" t="s">
        <v>373</v>
      </c>
      <c r="H4357" t="s">
        <v>618</v>
      </c>
    </row>
    <row r="4358" spans="1:8" x14ac:dyDescent="0.35">
      <c r="A4358" s="30" t="s">
        <v>26</v>
      </c>
      <c r="B4358">
        <v>3</v>
      </c>
      <c r="C4358" s="30" t="s">
        <v>520</v>
      </c>
      <c r="D4358" s="30" t="s">
        <v>592</v>
      </c>
      <c r="E4358" s="30" t="s">
        <v>70</v>
      </c>
      <c r="F4358">
        <v>32.635566188197764</v>
      </c>
      <c r="G4358" s="30" t="s">
        <v>374</v>
      </c>
      <c r="H4358" t="s">
        <v>619</v>
      </c>
    </row>
    <row r="4359" spans="1:8" x14ac:dyDescent="0.35">
      <c r="A4359" s="30" t="s">
        <v>26</v>
      </c>
      <c r="B4359">
        <v>3</v>
      </c>
      <c r="C4359" s="30" t="s">
        <v>520</v>
      </c>
      <c r="D4359" s="30" t="s">
        <v>592</v>
      </c>
      <c r="E4359" s="30" t="s">
        <v>72</v>
      </c>
      <c r="F4359">
        <v>33.886647101980927</v>
      </c>
      <c r="G4359" s="30" t="s">
        <v>375</v>
      </c>
      <c r="H4359" t="s">
        <v>620</v>
      </c>
    </row>
    <row r="4360" spans="1:8" x14ac:dyDescent="0.35">
      <c r="A4360" s="30" t="s">
        <v>26</v>
      </c>
      <c r="B4360">
        <v>3</v>
      </c>
      <c r="C4360" s="30" t="s">
        <v>520</v>
      </c>
      <c r="D4360" s="30" t="s">
        <v>592</v>
      </c>
      <c r="E4360" s="30" t="s">
        <v>74</v>
      </c>
      <c r="F4360">
        <v>34.699562276163945</v>
      </c>
      <c r="G4360" s="30" t="s">
        <v>376</v>
      </c>
      <c r="H4360" t="s">
        <v>621</v>
      </c>
    </row>
    <row r="4361" spans="1:8" x14ac:dyDescent="0.35">
      <c r="A4361" s="30" t="s">
        <v>26</v>
      </c>
      <c r="B4361">
        <v>3</v>
      </c>
      <c r="C4361" s="30" t="s">
        <v>520</v>
      </c>
      <c r="D4361" s="30" t="s">
        <v>592</v>
      </c>
      <c r="E4361" s="30" t="s">
        <v>76</v>
      </c>
      <c r="F4361" t="s">
        <v>302</v>
      </c>
      <c r="G4361" s="30" t="s">
        <v>377</v>
      </c>
      <c r="H4361" t="s">
        <v>622</v>
      </c>
    </row>
    <row r="4362" spans="1:8" x14ac:dyDescent="0.35">
      <c r="A4362" s="30" t="s">
        <v>26</v>
      </c>
      <c r="B4362">
        <v>3</v>
      </c>
      <c r="C4362" s="30" t="s">
        <v>520</v>
      </c>
      <c r="D4362" s="30" t="s">
        <v>592</v>
      </c>
      <c r="E4362" s="30" t="s">
        <v>78</v>
      </c>
      <c r="F4362">
        <v>10.742971887550201</v>
      </c>
      <c r="G4362" s="30" t="s">
        <v>378</v>
      </c>
      <c r="H4362" t="s">
        <v>623</v>
      </c>
    </row>
    <row r="4363" spans="1:8" x14ac:dyDescent="0.35">
      <c r="A4363" s="30" t="s">
        <v>26</v>
      </c>
      <c r="B4363">
        <v>3</v>
      </c>
      <c r="C4363" s="30" t="s">
        <v>520</v>
      </c>
      <c r="D4363" s="30" t="s">
        <v>592</v>
      </c>
      <c r="E4363" s="30" t="s">
        <v>80</v>
      </c>
      <c r="F4363">
        <v>24.57236209878916</v>
      </c>
      <c r="G4363" s="30" t="s">
        <v>379</v>
      </c>
      <c r="H4363" t="s">
        <v>624</v>
      </c>
    </row>
    <row r="4364" spans="1:8" x14ac:dyDescent="0.35">
      <c r="A4364" s="30" t="s">
        <v>26</v>
      </c>
      <c r="B4364">
        <v>3</v>
      </c>
      <c r="C4364" s="30" t="s">
        <v>520</v>
      </c>
      <c r="D4364" s="30" t="s">
        <v>592</v>
      </c>
      <c r="E4364" s="30" t="s">
        <v>82</v>
      </c>
      <c r="F4364">
        <v>12.811316995417414</v>
      </c>
      <c r="G4364" s="30" t="s">
        <v>380</v>
      </c>
      <c r="H4364" t="s">
        <v>625</v>
      </c>
    </row>
    <row r="4365" spans="1:8" x14ac:dyDescent="0.35">
      <c r="A4365" s="30" t="s">
        <v>26</v>
      </c>
      <c r="B4365">
        <v>3</v>
      </c>
      <c r="C4365" s="30" t="s">
        <v>520</v>
      </c>
      <c r="D4365" s="30" t="s">
        <v>592</v>
      </c>
      <c r="E4365" s="30" t="s">
        <v>84</v>
      </c>
      <c r="F4365">
        <v>0.59680356059073436</v>
      </c>
      <c r="G4365" s="30" t="s">
        <v>381</v>
      </c>
      <c r="H4365" t="s">
        <v>626</v>
      </c>
    </row>
    <row r="4366" spans="1:8" x14ac:dyDescent="0.35">
      <c r="A4366" s="30" t="s">
        <v>26</v>
      </c>
      <c r="B4366">
        <v>3</v>
      </c>
      <c r="C4366" s="30" t="s">
        <v>520</v>
      </c>
      <c r="D4366" s="30" t="s">
        <v>592</v>
      </c>
      <c r="E4366" s="30" t="s">
        <v>86</v>
      </c>
      <c r="F4366">
        <v>3.3940728874649584</v>
      </c>
      <c r="G4366" s="30" t="s">
        <v>382</v>
      </c>
      <c r="H4366" t="s">
        <v>627</v>
      </c>
    </row>
    <row r="4367" spans="1:8" x14ac:dyDescent="0.35">
      <c r="A4367" s="30" t="s">
        <v>26</v>
      </c>
      <c r="B4367">
        <v>3</v>
      </c>
      <c r="C4367" s="30" t="s">
        <v>520</v>
      </c>
      <c r="D4367" s="30" t="s">
        <v>592</v>
      </c>
      <c r="E4367" s="30" t="s">
        <v>88</v>
      </c>
      <c r="F4367" t="s">
        <v>302</v>
      </c>
      <c r="G4367" s="30" t="s">
        <v>383</v>
      </c>
      <c r="H4367" t="s">
        <v>628</v>
      </c>
    </row>
    <row r="4368" spans="1:8" x14ac:dyDescent="0.35">
      <c r="A4368" s="30" t="s">
        <v>26</v>
      </c>
      <c r="B4368">
        <v>3</v>
      </c>
      <c r="C4368" s="30" t="s">
        <v>520</v>
      </c>
      <c r="D4368" s="30" t="s">
        <v>592</v>
      </c>
      <c r="E4368" s="30" t="s">
        <v>90</v>
      </c>
      <c r="F4368">
        <v>11.366806136680614</v>
      </c>
      <c r="G4368" s="30" t="s">
        <v>384</v>
      </c>
      <c r="H4368" t="s">
        <v>629</v>
      </c>
    </row>
    <row r="4369" spans="1:8" x14ac:dyDescent="0.35">
      <c r="A4369" s="30" t="s">
        <v>26</v>
      </c>
      <c r="B4369">
        <v>3</v>
      </c>
      <c r="C4369" s="30" t="s">
        <v>520</v>
      </c>
      <c r="D4369" s="30" t="s">
        <v>592</v>
      </c>
      <c r="E4369" s="30" t="s">
        <v>92</v>
      </c>
      <c r="F4369" t="s">
        <v>302</v>
      </c>
      <c r="G4369" s="30" t="s">
        <v>385</v>
      </c>
      <c r="H4369" t="s">
        <v>630</v>
      </c>
    </row>
    <row r="4370" spans="1:8" x14ac:dyDescent="0.35">
      <c r="A4370" s="30" t="s">
        <v>26</v>
      </c>
      <c r="B4370">
        <v>3</v>
      </c>
      <c r="C4370" s="30" t="s">
        <v>520</v>
      </c>
      <c r="D4370" s="30" t="s">
        <v>592</v>
      </c>
      <c r="E4370" s="30" t="s">
        <v>94</v>
      </c>
      <c r="F4370" t="s">
        <v>302</v>
      </c>
      <c r="G4370" s="30" t="s">
        <v>386</v>
      </c>
      <c r="H4370" t="s">
        <v>631</v>
      </c>
    </row>
    <row r="4371" spans="1:8" x14ac:dyDescent="0.35">
      <c r="A4371" s="30" t="s">
        <v>26</v>
      </c>
      <c r="B4371">
        <v>3</v>
      </c>
      <c r="C4371" s="30" t="s">
        <v>520</v>
      </c>
      <c r="D4371" s="30" t="s">
        <v>592</v>
      </c>
      <c r="E4371" s="30" t="s">
        <v>517</v>
      </c>
      <c r="F4371">
        <v>13.572139303482588</v>
      </c>
      <c r="G4371" s="30" t="s">
        <v>387</v>
      </c>
      <c r="H4371" t="s">
        <v>632</v>
      </c>
    </row>
    <row r="4372" spans="1:8" x14ac:dyDescent="0.35">
      <c r="A4372" s="30" t="s">
        <v>26</v>
      </c>
      <c r="B4372">
        <v>3</v>
      </c>
      <c r="C4372" s="30" t="s">
        <v>520</v>
      </c>
      <c r="D4372" s="30" t="s">
        <v>592</v>
      </c>
      <c r="E4372" s="30" t="s">
        <v>518</v>
      </c>
      <c r="F4372" t="s">
        <v>302</v>
      </c>
      <c r="G4372" s="30" t="s">
        <v>388</v>
      </c>
      <c r="H4372" t="s">
        <v>632</v>
      </c>
    </row>
    <row r="4373" spans="1:8" x14ac:dyDescent="0.35">
      <c r="A4373" s="30" t="s">
        <v>26</v>
      </c>
      <c r="B4373">
        <v>4</v>
      </c>
      <c r="C4373" s="30" t="s">
        <v>521</v>
      </c>
      <c r="D4373" s="30" t="s">
        <v>592</v>
      </c>
      <c r="E4373" s="30" t="s">
        <v>511</v>
      </c>
      <c r="F4373" t="s">
        <v>302</v>
      </c>
      <c r="G4373" s="30" t="s">
        <v>389</v>
      </c>
      <c r="H4373" t="s">
        <v>511</v>
      </c>
    </row>
    <row r="4374" spans="1:8" x14ac:dyDescent="0.35">
      <c r="A4374" s="30" t="s">
        <v>26</v>
      </c>
      <c r="B4374">
        <v>4</v>
      </c>
      <c r="C4374" s="30" t="s">
        <v>521</v>
      </c>
      <c r="D4374" s="30" t="s">
        <v>592</v>
      </c>
      <c r="E4374" s="30" t="s">
        <v>512</v>
      </c>
      <c r="F4374" t="s">
        <v>302</v>
      </c>
      <c r="G4374" s="30" t="s">
        <v>390</v>
      </c>
      <c r="H4374" t="s">
        <v>609</v>
      </c>
    </row>
    <row r="4375" spans="1:8" x14ac:dyDescent="0.35">
      <c r="A4375" s="30" t="s">
        <v>26</v>
      </c>
      <c r="B4375">
        <v>4</v>
      </c>
      <c r="C4375" s="30" t="s">
        <v>521</v>
      </c>
      <c r="D4375" s="30" t="s">
        <v>592</v>
      </c>
      <c r="E4375" s="30" t="s">
        <v>513</v>
      </c>
      <c r="F4375" t="s">
        <v>302</v>
      </c>
      <c r="G4375" s="30" t="s">
        <v>391</v>
      </c>
      <c r="H4375" t="s">
        <v>609</v>
      </c>
    </row>
    <row r="4376" spans="1:8" x14ac:dyDescent="0.35">
      <c r="A4376" s="30" t="s">
        <v>26</v>
      </c>
      <c r="B4376">
        <v>4</v>
      </c>
      <c r="C4376" s="30" t="s">
        <v>521</v>
      </c>
      <c r="D4376" s="30" t="s">
        <v>592</v>
      </c>
      <c r="E4376" s="30" t="s">
        <v>514</v>
      </c>
      <c r="F4376" t="s">
        <v>302</v>
      </c>
      <c r="G4376" s="30" t="s">
        <v>392</v>
      </c>
      <c r="H4376" t="s">
        <v>609</v>
      </c>
    </row>
    <row r="4377" spans="1:8" x14ac:dyDescent="0.35">
      <c r="A4377" s="30" t="s">
        <v>26</v>
      </c>
      <c r="B4377">
        <v>4</v>
      </c>
      <c r="C4377" s="30" t="s">
        <v>521</v>
      </c>
      <c r="D4377" s="30" t="s">
        <v>592</v>
      </c>
      <c r="E4377" s="30" t="s">
        <v>52</v>
      </c>
      <c r="F4377">
        <v>121.25567322239033</v>
      </c>
      <c r="G4377" s="30" t="s">
        <v>393</v>
      </c>
      <c r="H4377" t="s">
        <v>610</v>
      </c>
    </row>
    <row r="4378" spans="1:8" x14ac:dyDescent="0.35">
      <c r="A4378" s="30" t="s">
        <v>26</v>
      </c>
      <c r="B4378">
        <v>4</v>
      </c>
      <c r="C4378" s="30" t="s">
        <v>521</v>
      </c>
      <c r="D4378" s="30" t="s">
        <v>592</v>
      </c>
      <c r="E4378" s="30" t="s">
        <v>54</v>
      </c>
      <c r="F4378" t="s">
        <v>302</v>
      </c>
      <c r="G4378" s="30" t="s">
        <v>394</v>
      </c>
      <c r="H4378" t="s">
        <v>611</v>
      </c>
    </row>
    <row r="4379" spans="1:8" x14ac:dyDescent="0.35">
      <c r="A4379" s="30" t="s">
        <v>26</v>
      </c>
      <c r="B4379">
        <v>4</v>
      </c>
      <c r="C4379" s="30" t="s">
        <v>521</v>
      </c>
      <c r="D4379" s="30" t="s">
        <v>592</v>
      </c>
      <c r="E4379" s="30" t="s">
        <v>56</v>
      </c>
      <c r="F4379" t="s">
        <v>302</v>
      </c>
      <c r="G4379" s="30" t="s">
        <v>395</v>
      </c>
      <c r="H4379" t="s">
        <v>612</v>
      </c>
    </row>
    <row r="4380" spans="1:8" x14ac:dyDescent="0.35">
      <c r="A4380" s="30" t="s">
        <v>26</v>
      </c>
      <c r="B4380">
        <v>4</v>
      </c>
      <c r="C4380" s="30" t="s">
        <v>521</v>
      </c>
      <c r="D4380" s="30" t="s">
        <v>592</v>
      </c>
      <c r="E4380" s="30" t="s">
        <v>58</v>
      </c>
      <c r="F4380" t="s">
        <v>302</v>
      </c>
      <c r="G4380" s="30" t="s">
        <v>396</v>
      </c>
      <c r="H4380" t="s">
        <v>613</v>
      </c>
    </row>
    <row r="4381" spans="1:8" x14ac:dyDescent="0.35">
      <c r="A4381" s="30" t="s">
        <v>26</v>
      </c>
      <c r="B4381">
        <v>4</v>
      </c>
      <c r="C4381" s="30" t="s">
        <v>521</v>
      </c>
      <c r="D4381" s="30" t="s">
        <v>592</v>
      </c>
      <c r="E4381" s="30" t="s">
        <v>60</v>
      </c>
      <c r="F4381" t="s">
        <v>302</v>
      </c>
      <c r="G4381" s="30" t="s">
        <v>397</v>
      </c>
      <c r="H4381" t="s">
        <v>614</v>
      </c>
    </row>
    <row r="4382" spans="1:8" x14ac:dyDescent="0.35">
      <c r="A4382" s="30" t="s">
        <v>26</v>
      </c>
      <c r="B4382">
        <v>4</v>
      </c>
      <c r="C4382" s="30" t="s">
        <v>521</v>
      </c>
      <c r="D4382" s="30" t="s">
        <v>592</v>
      </c>
      <c r="E4382" s="30" t="s">
        <v>62</v>
      </c>
      <c r="F4382" t="s">
        <v>302</v>
      </c>
      <c r="G4382" s="30" t="s">
        <v>398</v>
      </c>
      <c r="H4382" t="s">
        <v>615</v>
      </c>
    </row>
    <row r="4383" spans="1:8" x14ac:dyDescent="0.35">
      <c r="A4383" s="30" t="s">
        <v>26</v>
      </c>
      <c r="B4383">
        <v>4</v>
      </c>
      <c r="C4383" s="30" t="s">
        <v>521</v>
      </c>
      <c r="D4383" s="30" t="s">
        <v>592</v>
      </c>
      <c r="E4383" s="30" t="s">
        <v>64</v>
      </c>
      <c r="F4383" t="s">
        <v>302</v>
      </c>
      <c r="G4383" s="30" t="s">
        <v>399</v>
      </c>
      <c r="H4383" t="s">
        <v>616</v>
      </c>
    </row>
    <row r="4384" spans="1:8" x14ac:dyDescent="0.35">
      <c r="A4384" s="30" t="s">
        <v>26</v>
      </c>
      <c r="B4384">
        <v>4</v>
      </c>
      <c r="C4384" s="30" t="s">
        <v>521</v>
      </c>
      <c r="D4384" s="30" t="s">
        <v>592</v>
      </c>
      <c r="E4384" s="30" t="s">
        <v>515</v>
      </c>
      <c r="F4384" t="s">
        <v>302</v>
      </c>
      <c r="G4384" s="30" t="s">
        <v>400</v>
      </c>
      <c r="H4384" t="s">
        <v>617</v>
      </c>
    </row>
    <row r="4385" spans="1:8" x14ac:dyDescent="0.35">
      <c r="A4385" s="30" t="s">
        <v>26</v>
      </c>
      <c r="B4385">
        <v>4</v>
      </c>
      <c r="C4385" s="30" t="s">
        <v>521</v>
      </c>
      <c r="D4385" s="30" t="s">
        <v>592</v>
      </c>
      <c r="E4385" s="30" t="s">
        <v>516</v>
      </c>
      <c r="F4385" t="s">
        <v>302</v>
      </c>
      <c r="G4385" s="30" t="s">
        <v>401</v>
      </c>
      <c r="H4385" t="s">
        <v>617</v>
      </c>
    </row>
    <row r="4386" spans="1:8" x14ac:dyDescent="0.35">
      <c r="A4386" s="30" t="s">
        <v>26</v>
      </c>
      <c r="B4386">
        <v>4</v>
      </c>
      <c r="C4386" s="30" t="s">
        <v>521</v>
      </c>
      <c r="D4386" s="30" t="s">
        <v>592</v>
      </c>
      <c r="E4386" s="30" t="s">
        <v>68</v>
      </c>
      <c r="F4386" t="s">
        <v>302</v>
      </c>
      <c r="G4386" s="30" t="s">
        <v>402</v>
      </c>
      <c r="H4386" t="s">
        <v>618</v>
      </c>
    </row>
    <row r="4387" spans="1:8" x14ac:dyDescent="0.35">
      <c r="A4387" s="30" t="s">
        <v>26</v>
      </c>
      <c r="B4387">
        <v>4</v>
      </c>
      <c r="C4387" s="30" t="s">
        <v>521</v>
      </c>
      <c r="D4387" s="30" t="s">
        <v>592</v>
      </c>
      <c r="E4387" s="30" t="s">
        <v>70</v>
      </c>
      <c r="F4387" t="s">
        <v>302</v>
      </c>
      <c r="G4387" s="30" t="s">
        <v>403</v>
      </c>
      <c r="H4387" t="s">
        <v>619</v>
      </c>
    </row>
    <row r="4388" spans="1:8" x14ac:dyDescent="0.35">
      <c r="A4388" s="30" t="s">
        <v>26</v>
      </c>
      <c r="B4388">
        <v>4</v>
      </c>
      <c r="C4388" s="30" t="s">
        <v>521</v>
      </c>
      <c r="D4388" s="30" t="s">
        <v>592</v>
      </c>
      <c r="E4388" s="30" t="s">
        <v>72</v>
      </c>
      <c r="F4388" t="s">
        <v>302</v>
      </c>
      <c r="G4388" s="30" t="s">
        <v>404</v>
      </c>
      <c r="H4388" t="s">
        <v>620</v>
      </c>
    </row>
    <row r="4389" spans="1:8" x14ac:dyDescent="0.35">
      <c r="A4389" s="30" t="s">
        <v>26</v>
      </c>
      <c r="B4389">
        <v>4</v>
      </c>
      <c r="C4389" s="30" t="s">
        <v>521</v>
      </c>
      <c r="D4389" s="30" t="s">
        <v>592</v>
      </c>
      <c r="E4389" s="30" t="s">
        <v>74</v>
      </c>
      <c r="F4389" t="s">
        <v>302</v>
      </c>
      <c r="G4389" s="30" t="s">
        <v>405</v>
      </c>
      <c r="H4389" t="s">
        <v>621</v>
      </c>
    </row>
    <row r="4390" spans="1:8" x14ac:dyDescent="0.35">
      <c r="A4390" s="30" t="s">
        <v>26</v>
      </c>
      <c r="B4390">
        <v>4</v>
      </c>
      <c r="C4390" s="30" t="s">
        <v>521</v>
      </c>
      <c r="D4390" s="30" t="s">
        <v>592</v>
      </c>
      <c r="E4390" s="30" t="s">
        <v>76</v>
      </c>
      <c r="F4390" t="s">
        <v>302</v>
      </c>
      <c r="G4390" s="30" t="s">
        <v>406</v>
      </c>
      <c r="H4390" t="s">
        <v>622</v>
      </c>
    </row>
    <row r="4391" spans="1:8" x14ac:dyDescent="0.35">
      <c r="A4391" s="30" t="s">
        <v>26</v>
      </c>
      <c r="B4391">
        <v>4</v>
      </c>
      <c r="C4391" s="30" t="s">
        <v>521</v>
      </c>
      <c r="D4391" s="30" t="s">
        <v>592</v>
      </c>
      <c r="E4391" s="30" t="s">
        <v>78</v>
      </c>
      <c r="F4391" t="s">
        <v>302</v>
      </c>
      <c r="G4391" s="30" t="s">
        <v>407</v>
      </c>
      <c r="H4391" t="s">
        <v>623</v>
      </c>
    </row>
    <row r="4392" spans="1:8" x14ac:dyDescent="0.35">
      <c r="A4392" s="30" t="s">
        <v>26</v>
      </c>
      <c r="B4392">
        <v>4</v>
      </c>
      <c r="C4392" s="30" t="s">
        <v>521</v>
      </c>
      <c r="D4392" s="30" t="s">
        <v>592</v>
      </c>
      <c r="E4392" s="30" t="s">
        <v>80</v>
      </c>
      <c r="F4392" t="s">
        <v>302</v>
      </c>
      <c r="G4392" s="30" t="s">
        <v>408</v>
      </c>
      <c r="H4392" t="s">
        <v>624</v>
      </c>
    </row>
    <row r="4393" spans="1:8" x14ac:dyDescent="0.35">
      <c r="A4393" s="30" t="s">
        <v>26</v>
      </c>
      <c r="B4393">
        <v>4</v>
      </c>
      <c r="C4393" s="30" t="s">
        <v>521</v>
      </c>
      <c r="D4393" s="30" t="s">
        <v>592</v>
      </c>
      <c r="E4393" s="30" t="s">
        <v>82</v>
      </c>
      <c r="F4393" t="s">
        <v>302</v>
      </c>
      <c r="G4393" s="30" t="s">
        <v>409</v>
      </c>
      <c r="H4393" t="s">
        <v>625</v>
      </c>
    </row>
    <row r="4394" spans="1:8" x14ac:dyDescent="0.35">
      <c r="A4394" s="30" t="s">
        <v>26</v>
      </c>
      <c r="B4394">
        <v>4</v>
      </c>
      <c r="C4394" s="30" t="s">
        <v>521</v>
      </c>
      <c r="D4394" s="30" t="s">
        <v>592</v>
      </c>
      <c r="E4394" s="30" t="s">
        <v>84</v>
      </c>
      <c r="F4394" t="s">
        <v>302</v>
      </c>
      <c r="G4394" s="30" t="s">
        <v>410</v>
      </c>
      <c r="H4394" t="s">
        <v>626</v>
      </c>
    </row>
    <row r="4395" spans="1:8" x14ac:dyDescent="0.35">
      <c r="A4395" s="30" t="s">
        <v>26</v>
      </c>
      <c r="B4395">
        <v>4</v>
      </c>
      <c r="C4395" s="30" t="s">
        <v>521</v>
      </c>
      <c r="D4395" s="30" t="s">
        <v>592</v>
      </c>
      <c r="E4395" s="30" t="s">
        <v>86</v>
      </c>
      <c r="F4395" t="s">
        <v>302</v>
      </c>
      <c r="G4395" s="30" t="s">
        <v>411</v>
      </c>
      <c r="H4395" t="s">
        <v>627</v>
      </c>
    </row>
    <row r="4396" spans="1:8" x14ac:dyDescent="0.35">
      <c r="A4396" s="30" t="s">
        <v>26</v>
      </c>
      <c r="B4396">
        <v>4</v>
      </c>
      <c r="C4396" s="30" t="s">
        <v>521</v>
      </c>
      <c r="D4396" s="30" t="s">
        <v>592</v>
      </c>
      <c r="E4396" s="30" t="s">
        <v>88</v>
      </c>
      <c r="F4396" t="s">
        <v>302</v>
      </c>
      <c r="G4396" s="30" t="s">
        <v>412</v>
      </c>
      <c r="H4396" t="s">
        <v>628</v>
      </c>
    </row>
    <row r="4397" spans="1:8" x14ac:dyDescent="0.35">
      <c r="A4397" s="30" t="s">
        <v>26</v>
      </c>
      <c r="B4397">
        <v>4</v>
      </c>
      <c r="C4397" s="30" t="s">
        <v>521</v>
      </c>
      <c r="D4397" s="30" t="s">
        <v>592</v>
      </c>
      <c r="E4397" s="30" t="s">
        <v>90</v>
      </c>
      <c r="F4397" t="s">
        <v>302</v>
      </c>
      <c r="G4397" s="30" t="s">
        <v>413</v>
      </c>
      <c r="H4397" t="s">
        <v>629</v>
      </c>
    </row>
    <row r="4398" spans="1:8" x14ac:dyDescent="0.35">
      <c r="A4398" s="30" t="s">
        <v>26</v>
      </c>
      <c r="B4398">
        <v>4</v>
      </c>
      <c r="C4398" s="30" t="s">
        <v>521</v>
      </c>
      <c r="D4398" s="30" t="s">
        <v>592</v>
      </c>
      <c r="E4398" s="30" t="s">
        <v>92</v>
      </c>
      <c r="F4398" t="s">
        <v>302</v>
      </c>
      <c r="G4398" s="30" t="s">
        <v>414</v>
      </c>
      <c r="H4398" t="s">
        <v>630</v>
      </c>
    </row>
    <row r="4399" spans="1:8" x14ac:dyDescent="0.35">
      <c r="A4399" s="30" t="s">
        <v>26</v>
      </c>
      <c r="B4399">
        <v>4</v>
      </c>
      <c r="C4399" s="30" t="s">
        <v>521</v>
      </c>
      <c r="D4399" s="30" t="s">
        <v>592</v>
      </c>
      <c r="E4399" s="30" t="s">
        <v>94</v>
      </c>
      <c r="F4399" t="s">
        <v>302</v>
      </c>
      <c r="G4399" s="30" t="s">
        <v>415</v>
      </c>
      <c r="H4399" t="s">
        <v>631</v>
      </c>
    </row>
    <row r="4400" spans="1:8" x14ac:dyDescent="0.35">
      <c r="A4400" s="30" t="s">
        <v>26</v>
      </c>
      <c r="B4400">
        <v>4</v>
      </c>
      <c r="C4400" s="30" t="s">
        <v>521</v>
      </c>
      <c r="D4400" s="30" t="s">
        <v>592</v>
      </c>
      <c r="E4400" s="30" t="s">
        <v>517</v>
      </c>
      <c r="F4400" t="s">
        <v>302</v>
      </c>
      <c r="G4400" s="30" t="s">
        <v>416</v>
      </c>
      <c r="H4400" t="s">
        <v>632</v>
      </c>
    </row>
    <row r="4401" spans="1:8" x14ac:dyDescent="0.35">
      <c r="A4401" s="30" t="s">
        <v>26</v>
      </c>
      <c r="B4401">
        <v>4</v>
      </c>
      <c r="C4401" s="30" t="s">
        <v>521</v>
      </c>
      <c r="D4401" s="30" t="s">
        <v>592</v>
      </c>
      <c r="E4401" s="30" t="s">
        <v>518</v>
      </c>
      <c r="F4401" t="s">
        <v>302</v>
      </c>
      <c r="G4401" s="30" t="s">
        <v>417</v>
      </c>
      <c r="H4401" t="s">
        <v>632</v>
      </c>
    </row>
    <row r="4402" spans="1:8" x14ac:dyDescent="0.35">
      <c r="A4402" s="30" t="s">
        <v>26</v>
      </c>
      <c r="B4402">
        <v>5</v>
      </c>
      <c r="C4402" s="30" t="s">
        <v>522</v>
      </c>
      <c r="D4402" s="30" t="s">
        <v>592</v>
      </c>
      <c r="E4402" s="30" t="s">
        <v>511</v>
      </c>
      <c r="F4402" t="s">
        <v>302</v>
      </c>
      <c r="G4402" s="30" t="s">
        <v>418</v>
      </c>
      <c r="H4402" t="s">
        <v>511</v>
      </c>
    </row>
    <row r="4403" spans="1:8" x14ac:dyDescent="0.35">
      <c r="A4403" s="30" t="s">
        <v>26</v>
      </c>
      <c r="B4403">
        <v>5</v>
      </c>
      <c r="C4403" s="30" t="s">
        <v>522</v>
      </c>
      <c r="D4403" s="30" t="s">
        <v>592</v>
      </c>
      <c r="E4403" s="30" t="s">
        <v>512</v>
      </c>
      <c r="F4403">
        <v>27.167739492616434</v>
      </c>
      <c r="G4403" s="30" t="s">
        <v>419</v>
      </c>
      <c r="H4403" t="s">
        <v>609</v>
      </c>
    </row>
    <row r="4404" spans="1:8" x14ac:dyDescent="0.35">
      <c r="A4404" s="30" t="s">
        <v>26</v>
      </c>
      <c r="B4404">
        <v>5</v>
      </c>
      <c r="C4404" s="30" t="s">
        <v>522</v>
      </c>
      <c r="D4404" s="30" t="s">
        <v>592</v>
      </c>
      <c r="E4404" s="30" t="s">
        <v>513</v>
      </c>
      <c r="F4404">
        <v>47.095105451651406</v>
      </c>
      <c r="G4404" s="30" t="s">
        <v>420</v>
      </c>
      <c r="H4404" t="s">
        <v>609</v>
      </c>
    </row>
    <row r="4405" spans="1:8" x14ac:dyDescent="0.35">
      <c r="A4405" s="30" t="s">
        <v>26</v>
      </c>
      <c r="B4405">
        <v>5</v>
      </c>
      <c r="C4405" s="30" t="s">
        <v>522</v>
      </c>
      <c r="D4405" s="30" t="s">
        <v>592</v>
      </c>
      <c r="E4405" s="30" t="s">
        <v>514</v>
      </c>
      <c r="F4405">
        <v>59.217660728117735</v>
      </c>
      <c r="G4405" s="30" t="s">
        <v>421</v>
      </c>
      <c r="H4405" t="s">
        <v>609</v>
      </c>
    </row>
    <row r="4406" spans="1:8" x14ac:dyDescent="0.35">
      <c r="A4406" s="30" t="s">
        <v>26</v>
      </c>
      <c r="B4406">
        <v>5</v>
      </c>
      <c r="C4406" s="30" t="s">
        <v>522</v>
      </c>
      <c r="D4406" s="30" t="s">
        <v>592</v>
      </c>
      <c r="E4406" s="30" t="s">
        <v>52</v>
      </c>
      <c r="F4406">
        <v>112.32980332829047</v>
      </c>
      <c r="G4406" s="30" t="s">
        <v>422</v>
      </c>
      <c r="H4406" t="s">
        <v>610</v>
      </c>
    </row>
    <row r="4407" spans="1:8" x14ac:dyDescent="0.35">
      <c r="A4407" s="30" t="s">
        <v>26</v>
      </c>
      <c r="B4407">
        <v>5</v>
      </c>
      <c r="C4407" s="30" t="s">
        <v>522</v>
      </c>
      <c r="D4407" s="30" t="s">
        <v>592</v>
      </c>
      <c r="E4407" s="30" t="s">
        <v>54</v>
      </c>
      <c r="F4407" t="s">
        <v>302</v>
      </c>
      <c r="G4407" s="30" t="s">
        <v>423</v>
      </c>
      <c r="H4407" t="s">
        <v>611</v>
      </c>
    </row>
    <row r="4408" spans="1:8" x14ac:dyDescent="0.35">
      <c r="A4408" s="30" t="s">
        <v>26</v>
      </c>
      <c r="B4408">
        <v>5</v>
      </c>
      <c r="C4408" s="30" t="s">
        <v>522</v>
      </c>
      <c r="D4408" s="30" t="s">
        <v>592</v>
      </c>
      <c r="E4408" s="30" t="s">
        <v>56</v>
      </c>
      <c r="F4408">
        <v>162.07789716039909</v>
      </c>
      <c r="G4408" s="30" t="s">
        <v>424</v>
      </c>
      <c r="H4408" t="s">
        <v>612</v>
      </c>
    </row>
    <row r="4409" spans="1:8" x14ac:dyDescent="0.35">
      <c r="A4409" s="30" t="s">
        <v>26</v>
      </c>
      <c r="B4409">
        <v>5</v>
      </c>
      <c r="C4409" s="30" t="s">
        <v>522</v>
      </c>
      <c r="D4409" s="30" t="s">
        <v>592</v>
      </c>
      <c r="E4409" s="30" t="s">
        <v>58</v>
      </c>
      <c r="F4409">
        <v>177.76570525483999</v>
      </c>
      <c r="G4409" s="30" t="s">
        <v>425</v>
      </c>
      <c r="H4409" t="s">
        <v>613</v>
      </c>
    </row>
    <row r="4410" spans="1:8" x14ac:dyDescent="0.35">
      <c r="A4410" s="30" t="s">
        <v>26</v>
      </c>
      <c r="B4410">
        <v>5</v>
      </c>
      <c r="C4410" s="30" t="s">
        <v>522</v>
      </c>
      <c r="D4410" s="30" t="s">
        <v>592</v>
      </c>
      <c r="E4410" s="30" t="s">
        <v>60</v>
      </c>
      <c r="F4410">
        <v>160.91103436934716</v>
      </c>
      <c r="G4410" s="30" t="s">
        <v>426</v>
      </c>
      <c r="H4410" t="s">
        <v>614</v>
      </c>
    </row>
    <row r="4411" spans="1:8" x14ac:dyDescent="0.35">
      <c r="A4411" s="30" t="s">
        <v>26</v>
      </c>
      <c r="B4411">
        <v>5</v>
      </c>
      <c r="C4411" s="30" t="s">
        <v>522</v>
      </c>
      <c r="D4411" s="30" t="s">
        <v>592</v>
      </c>
      <c r="E4411" s="30" t="s">
        <v>62</v>
      </c>
      <c r="F4411">
        <v>192.09948062325208</v>
      </c>
      <c r="G4411" s="30" t="s">
        <v>427</v>
      </c>
      <c r="H4411" t="s">
        <v>615</v>
      </c>
    </row>
    <row r="4412" spans="1:8" x14ac:dyDescent="0.35">
      <c r="A4412" s="30" t="s">
        <v>26</v>
      </c>
      <c r="B4412">
        <v>5</v>
      </c>
      <c r="C4412" s="30" t="s">
        <v>522</v>
      </c>
      <c r="D4412" s="30" t="s">
        <v>592</v>
      </c>
      <c r="E4412" s="30" t="s">
        <v>64</v>
      </c>
      <c r="F4412">
        <v>202.55579553635707</v>
      </c>
      <c r="G4412" s="30" t="s">
        <v>428</v>
      </c>
      <c r="H4412" t="s">
        <v>616</v>
      </c>
    </row>
    <row r="4413" spans="1:8" x14ac:dyDescent="0.35">
      <c r="A4413" s="30" t="s">
        <v>26</v>
      </c>
      <c r="B4413">
        <v>5</v>
      </c>
      <c r="C4413" s="30" t="s">
        <v>522</v>
      </c>
      <c r="D4413" s="30" t="s">
        <v>592</v>
      </c>
      <c r="E4413" s="30" t="s">
        <v>515</v>
      </c>
      <c r="F4413">
        <v>194.92793791574277</v>
      </c>
      <c r="G4413" s="30" t="s">
        <v>429</v>
      </c>
      <c r="H4413" t="s">
        <v>617</v>
      </c>
    </row>
    <row r="4414" spans="1:8" x14ac:dyDescent="0.35">
      <c r="A4414" s="30" t="s">
        <v>26</v>
      </c>
      <c r="B4414">
        <v>5</v>
      </c>
      <c r="C4414" s="30" t="s">
        <v>522</v>
      </c>
      <c r="D4414" s="30" t="s">
        <v>592</v>
      </c>
      <c r="E4414" s="30" t="s">
        <v>516</v>
      </c>
      <c r="F4414">
        <v>195.69823139277818</v>
      </c>
      <c r="G4414" s="30" t="s">
        <v>430</v>
      </c>
      <c r="H4414" t="s">
        <v>617</v>
      </c>
    </row>
    <row r="4415" spans="1:8" x14ac:dyDescent="0.35">
      <c r="A4415" s="30" t="s">
        <v>26</v>
      </c>
      <c r="B4415">
        <v>5</v>
      </c>
      <c r="C4415" s="30" t="s">
        <v>522</v>
      </c>
      <c r="D4415" s="30" t="s">
        <v>592</v>
      </c>
      <c r="E4415" s="30" t="s">
        <v>68</v>
      </c>
      <c r="F4415">
        <v>210.81342234715387</v>
      </c>
      <c r="G4415" s="30" t="s">
        <v>431</v>
      </c>
      <c r="H4415" t="s">
        <v>618</v>
      </c>
    </row>
    <row r="4416" spans="1:8" x14ac:dyDescent="0.35">
      <c r="A4416" s="30" t="s">
        <v>26</v>
      </c>
      <c r="B4416">
        <v>5</v>
      </c>
      <c r="C4416" s="30" t="s">
        <v>522</v>
      </c>
      <c r="D4416" s="30" t="s">
        <v>592</v>
      </c>
      <c r="E4416" s="30" t="s">
        <v>70</v>
      </c>
      <c r="F4416">
        <v>224.09290271132377</v>
      </c>
      <c r="G4416" s="30" t="s">
        <v>432</v>
      </c>
      <c r="H4416" t="s">
        <v>619</v>
      </c>
    </row>
    <row r="4417" spans="1:8" x14ac:dyDescent="0.35">
      <c r="A4417" s="30" t="s">
        <v>26</v>
      </c>
      <c r="B4417">
        <v>5</v>
      </c>
      <c r="C4417" s="30" t="s">
        <v>522</v>
      </c>
      <c r="D4417" s="30" t="s">
        <v>592</v>
      </c>
      <c r="E4417" s="30" t="s">
        <v>72</v>
      </c>
      <c r="F4417">
        <v>244.80007336757151</v>
      </c>
      <c r="G4417" s="30" t="s">
        <v>433</v>
      </c>
      <c r="H4417" t="s">
        <v>620</v>
      </c>
    </row>
    <row r="4418" spans="1:8" x14ac:dyDescent="0.35">
      <c r="A4418" s="30" t="s">
        <v>26</v>
      </c>
      <c r="B4418">
        <v>5</v>
      </c>
      <c r="C4418" s="30" t="s">
        <v>522</v>
      </c>
      <c r="D4418" s="30" t="s">
        <v>592</v>
      </c>
      <c r="E4418" s="30" t="s">
        <v>74</v>
      </c>
      <c r="F4418">
        <v>249.85077596498209</v>
      </c>
      <c r="G4418" s="30" t="s">
        <v>434</v>
      </c>
      <c r="H4418" t="s">
        <v>621</v>
      </c>
    </row>
    <row r="4419" spans="1:8" x14ac:dyDescent="0.35">
      <c r="A4419" s="30" t="s">
        <v>26</v>
      </c>
      <c r="B4419">
        <v>5</v>
      </c>
      <c r="C4419" s="30" t="s">
        <v>522</v>
      </c>
      <c r="D4419" s="30" t="s">
        <v>592</v>
      </c>
      <c r="E4419" s="30" t="s">
        <v>76</v>
      </c>
      <c r="F4419">
        <v>260.69561720948934</v>
      </c>
      <c r="G4419" s="30" t="s">
        <v>435</v>
      </c>
      <c r="H4419" t="s">
        <v>622</v>
      </c>
    </row>
    <row r="4420" spans="1:8" x14ac:dyDescent="0.35">
      <c r="A4420" s="30" t="s">
        <v>26</v>
      </c>
      <c r="B4420">
        <v>5</v>
      </c>
      <c r="C4420" s="30" t="s">
        <v>522</v>
      </c>
      <c r="D4420" s="30" t="s">
        <v>592</v>
      </c>
      <c r="E4420" s="30" t="s">
        <v>78</v>
      </c>
      <c r="F4420">
        <v>237.29919678714859</v>
      </c>
      <c r="G4420" s="30" t="s">
        <v>436</v>
      </c>
      <c r="H4420" t="s">
        <v>623</v>
      </c>
    </row>
    <row r="4421" spans="1:8" x14ac:dyDescent="0.35">
      <c r="A4421" s="30" t="s">
        <v>26</v>
      </c>
      <c r="B4421">
        <v>5</v>
      </c>
      <c r="C4421" s="30" t="s">
        <v>522</v>
      </c>
      <c r="D4421" s="30" t="s">
        <v>592</v>
      </c>
      <c r="E4421" s="30" t="s">
        <v>80</v>
      </c>
      <c r="F4421">
        <v>288.093407649433</v>
      </c>
      <c r="G4421" s="30" t="s">
        <v>437</v>
      </c>
      <c r="H4421" t="s">
        <v>624</v>
      </c>
    </row>
    <row r="4422" spans="1:8" x14ac:dyDescent="0.35">
      <c r="A4422" s="30" t="s">
        <v>26</v>
      </c>
      <c r="B4422">
        <v>5</v>
      </c>
      <c r="C4422" s="30" t="s">
        <v>522</v>
      </c>
      <c r="D4422" s="30" t="s">
        <v>592</v>
      </c>
      <c r="E4422" s="30" t="s">
        <v>82</v>
      </c>
      <c r="F4422">
        <v>252.47061167563263</v>
      </c>
      <c r="G4422" s="30" t="s">
        <v>438</v>
      </c>
      <c r="H4422" t="s">
        <v>625</v>
      </c>
    </row>
    <row r="4423" spans="1:8" x14ac:dyDescent="0.35">
      <c r="A4423" s="30" t="s">
        <v>26</v>
      </c>
      <c r="B4423">
        <v>5</v>
      </c>
      <c r="C4423" s="30" t="s">
        <v>522</v>
      </c>
      <c r="D4423" s="30" t="s">
        <v>592</v>
      </c>
      <c r="E4423" s="30" t="s">
        <v>84</v>
      </c>
      <c r="F4423">
        <v>300.18207566255307</v>
      </c>
      <c r="G4423" s="30" t="s">
        <v>439</v>
      </c>
      <c r="H4423" t="s">
        <v>626</v>
      </c>
    </row>
    <row r="4424" spans="1:8" x14ac:dyDescent="0.35">
      <c r="A4424" s="30" t="s">
        <v>26</v>
      </c>
      <c r="B4424">
        <v>5</v>
      </c>
      <c r="C4424" s="30" t="s">
        <v>522</v>
      </c>
      <c r="D4424" s="30" t="s">
        <v>592</v>
      </c>
      <c r="E4424" s="30" t="s">
        <v>86</v>
      </c>
      <c r="F4424">
        <v>307.17861433720469</v>
      </c>
      <c r="G4424" s="30" t="s">
        <v>440</v>
      </c>
      <c r="H4424" t="s">
        <v>627</v>
      </c>
    </row>
    <row r="4425" spans="1:8" x14ac:dyDescent="0.35">
      <c r="A4425" s="30" t="s">
        <v>26</v>
      </c>
      <c r="B4425">
        <v>5</v>
      </c>
      <c r="C4425" s="30" t="s">
        <v>522</v>
      </c>
      <c r="D4425" s="30" t="s">
        <v>592</v>
      </c>
      <c r="E4425" s="30" t="s">
        <v>88</v>
      </c>
      <c r="F4425">
        <v>282.78803693295862</v>
      </c>
      <c r="G4425" s="30" t="s">
        <v>441</v>
      </c>
      <c r="H4425" t="s">
        <v>628</v>
      </c>
    </row>
    <row r="4426" spans="1:8" x14ac:dyDescent="0.35">
      <c r="A4426" s="30" t="s">
        <v>26</v>
      </c>
      <c r="B4426">
        <v>5</v>
      </c>
      <c r="C4426" s="30" t="s">
        <v>522</v>
      </c>
      <c r="D4426" s="30" t="s">
        <v>592</v>
      </c>
      <c r="E4426" s="30" t="s">
        <v>90</v>
      </c>
      <c r="F4426">
        <v>258.76668659095435</v>
      </c>
      <c r="G4426" s="30" t="s">
        <v>442</v>
      </c>
      <c r="H4426" t="s">
        <v>629</v>
      </c>
    </row>
    <row r="4427" spans="1:8" x14ac:dyDescent="0.35">
      <c r="A4427" s="30" t="s">
        <v>26</v>
      </c>
      <c r="B4427">
        <v>5</v>
      </c>
      <c r="C4427" s="30" t="s">
        <v>522</v>
      </c>
      <c r="D4427" s="30" t="s">
        <v>592</v>
      </c>
      <c r="E4427" s="30" t="s">
        <v>92</v>
      </c>
      <c r="F4427">
        <v>262.31206826493292</v>
      </c>
      <c r="G4427" s="30" t="s">
        <v>443</v>
      </c>
      <c r="H4427" t="s">
        <v>630</v>
      </c>
    </row>
    <row r="4428" spans="1:8" x14ac:dyDescent="0.35">
      <c r="A4428" s="30" t="s">
        <v>26</v>
      </c>
      <c r="B4428">
        <v>5</v>
      </c>
      <c r="C4428" s="30" t="s">
        <v>522</v>
      </c>
      <c r="D4428" s="30" t="s">
        <v>592</v>
      </c>
      <c r="E4428" s="30" t="s">
        <v>94</v>
      </c>
      <c r="F4428">
        <v>212.23235527359239</v>
      </c>
      <c r="G4428" s="30" t="s">
        <v>444</v>
      </c>
      <c r="H4428" t="s">
        <v>631</v>
      </c>
    </row>
    <row r="4429" spans="1:8" x14ac:dyDescent="0.35">
      <c r="A4429" s="30" t="s">
        <v>26</v>
      </c>
      <c r="B4429">
        <v>5</v>
      </c>
      <c r="C4429" s="30" t="s">
        <v>522</v>
      </c>
      <c r="D4429" s="30" t="s">
        <v>592</v>
      </c>
      <c r="E4429" s="30" t="s">
        <v>517</v>
      </c>
      <c r="F4429">
        <v>174.38805970149255</v>
      </c>
      <c r="G4429" s="30" t="s">
        <v>445</v>
      </c>
      <c r="H4429" t="s">
        <v>632</v>
      </c>
    </row>
    <row r="4430" spans="1:8" x14ac:dyDescent="0.35">
      <c r="A4430" s="30" t="s">
        <v>26</v>
      </c>
      <c r="B4430">
        <v>5</v>
      </c>
      <c r="C4430" s="30" t="s">
        <v>522</v>
      </c>
      <c r="D4430" s="30" t="s">
        <v>592</v>
      </c>
      <c r="E4430" s="30" t="s">
        <v>518</v>
      </c>
      <c r="F4430">
        <v>171.02119460500961</v>
      </c>
      <c r="G4430" s="30" t="s">
        <v>446</v>
      </c>
      <c r="H4430" t="s">
        <v>632</v>
      </c>
    </row>
    <row r="4431" spans="1:8" x14ac:dyDescent="0.35">
      <c r="A4431" s="30" t="s">
        <v>26</v>
      </c>
      <c r="B4431">
        <v>6</v>
      </c>
      <c r="C4431" s="30" t="s">
        <v>523</v>
      </c>
      <c r="D4431" s="30" t="s">
        <v>592</v>
      </c>
      <c r="E4431" s="30" t="s">
        <v>511</v>
      </c>
      <c r="F4431">
        <v>1284.2714570858284</v>
      </c>
      <c r="G4431" s="30" t="s">
        <v>447</v>
      </c>
      <c r="H4431" t="s">
        <v>511</v>
      </c>
    </row>
    <row r="4432" spans="1:8" x14ac:dyDescent="0.35">
      <c r="A4432" s="30" t="s">
        <v>26</v>
      </c>
      <c r="B4432">
        <v>6</v>
      </c>
      <c r="C4432" s="30" t="s">
        <v>523</v>
      </c>
      <c r="D4432" s="30" t="s">
        <v>592</v>
      </c>
      <c r="E4432" s="30" t="s">
        <v>512</v>
      </c>
      <c r="F4432">
        <v>1524.9526694433926</v>
      </c>
      <c r="G4432" s="30" t="s">
        <v>448</v>
      </c>
      <c r="H4432" t="s">
        <v>609</v>
      </c>
    </row>
    <row r="4433" spans="1:8" x14ac:dyDescent="0.35">
      <c r="A4433" s="30" t="s">
        <v>26</v>
      </c>
      <c r="B4433">
        <v>6</v>
      </c>
      <c r="C4433" s="30" t="s">
        <v>523</v>
      </c>
      <c r="D4433" s="30" t="s">
        <v>592</v>
      </c>
      <c r="E4433" s="30" t="s">
        <v>513</v>
      </c>
      <c r="F4433">
        <v>1412.9725427775566</v>
      </c>
      <c r="G4433" s="30" t="s">
        <v>449</v>
      </c>
      <c r="H4433" t="s">
        <v>609</v>
      </c>
    </row>
    <row r="4434" spans="1:8" x14ac:dyDescent="0.35">
      <c r="A4434" s="30" t="s">
        <v>26</v>
      </c>
      <c r="B4434">
        <v>6</v>
      </c>
      <c r="C4434" s="30" t="s">
        <v>523</v>
      </c>
      <c r="D4434" s="30" t="s">
        <v>592</v>
      </c>
      <c r="E4434" s="30" t="s">
        <v>514</v>
      </c>
      <c r="F4434">
        <v>1444.2099147947329</v>
      </c>
      <c r="G4434" s="30" t="s">
        <v>450</v>
      </c>
      <c r="H4434" t="s">
        <v>609</v>
      </c>
    </row>
    <row r="4435" spans="1:8" x14ac:dyDescent="0.35">
      <c r="A4435" s="30" t="s">
        <v>26</v>
      </c>
      <c r="B4435">
        <v>6</v>
      </c>
      <c r="C4435" s="30" t="s">
        <v>523</v>
      </c>
      <c r="D4435" s="30" t="s">
        <v>592</v>
      </c>
      <c r="E4435" s="30" t="s">
        <v>52</v>
      </c>
      <c r="F4435">
        <v>1523.4114977307113</v>
      </c>
      <c r="G4435" s="30" t="s">
        <v>451</v>
      </c>
      <c r="H4435" t="s">
        <v>610</v>
      </c>
    </row>
    <row r="4436" spans="1:8" x14ac:dyDescent="0.35">
      <c r="A4436" s="30" t="s">
        <v>26</v>
      </c>
      <c r="B4436">
        <v>6</v>
      </c>
      <c r="C4436" s="30" t="s">
        <v>523</v>
      </c>
      <c r="D4436" s="30" t="s">
        <v>592</v>
      </c>
      <c r="E4436" s="30" t="s">
        <v>54</v>
      </c>
      <c r="F4436">
        <v>1414.1150706748956</v>
      </c>
      <c r="G4436" s="30" t="s">
        <v>452</v>
      </c>
      <c r="H4436" t="s">
        <v>611</v>
      </c>
    </row>
    <row r="4437" spans="1:8" x14ac:dyDescent="0.35">
      <c r="A4437" s="30" t="s">
        <v>26</v>
      </c>
      <c r="B4437">
        <v>6</v>
      </c>
      <c r="C4437" s="30" t="s">
        <v>523</v>
      </c>
      <c r="D4437" s="30" t="s">
        <v>592</v>
      </c>
      <c r="E4437" s="30" t="s">
        <v>56</v>
      </c>
      <c r="F4437">
        <v>1545.6734458940905</v>
      </c>
      <c r="G4437" s="30" t="s">
        <v>453</v>
      </c>
      <c r="H4437" t="s">
        <v>612</v>
      </c>
    </row>
    <row r="4438" spans="1:8" x14ac:dyDescent="0.35">
      <c r="A4438" s="30" t="s">
        <v>26</v>
      </c>
      <c r="B4438">
        <v>6</v>
      </c>
      <c r="C4438" s="30" t="s">
        <v>523</v>
      </c>
      <c r="D4438" s="30" t="s">
        <v>592</v>
      </c>
      <c r="E4438" s="30" t="s">
        <v>58</v>
      </c>
      <c r="F4438">
        <v>1732.2599762939549</v>
      </c>
      <c r="G4438" s="30" t="s">
        <v>454</v>
      </c>
      <c r="H4438" t="s">
        <v>613</v>
      </c>
    </row>
    <row r="4439" spans="1:8" x14ac:dyDescent="0.35">
      <c r="A4439" s="30" t="s">
        <v>26</v>
      </c>
      <c r="B4439">
        <v>6</v>
      </c>
      <c r="C4439" s="30" t="s">
        <v>523</v>
      </c>
      <c r="D4439" s="30" t="s">
        <v>592</v>
      </c>
      <c r="E4439" s="30" t="s">
        <v>60</v>
      </c>
      <c r="F4439">
        <v>1719.996711067259</v>
      </c>
      <c r="G4439" s="30" t="s">
        <v>455</v>
      </c>
      <c r="H4439" t="s">
        <v>614</v>
      </c>
    </row>
    <row r="4440" spans="1:8" x14ac:dyDescent="0.35">
      <c r="A4440" s="30" t="s">
        <v>26</v>
      </c>
      <c r="B4440">
        <v>6</v>
      </c>
      <c r="C4440" s="30" t="s">
        <v>523</v>
      </c>
      <c r="D4440" s="30" t="s">
        <v>592</v>
      </c>
      <c r="E4440" s="30" t="s">
        <v>62</v>
      </c>
      <c r="F4440">
        <v>1664.7522972433078</v>
      </c>
      <c r="G4440" s="30" t="s">
        <v>456</v>
      </c>
      <c r="H4440" t="s">
        <v>615</v>
      </c>
    </row>
    <row r="4441" spans="1:8" x14ac:dyDescent="0.35">
      <c r="A4441" s="30" t="s">
        <v>26</v>
      </c>
      <c r="B4441">
        <v>6</v>
      </c>
      <c r="C4441" s="30" t="s">
        <v>523</v>
      </c>
      <c r="D4441" s="30" t="s">
        <v>592</v>
      </c>
      <c r="E4441" s="30" t="s">
        <v>64</v>
      </c>
      <c r="F4441">
        <v>1774.6310295176388</v>
      </c>
      <c r="G4441" s="30" t="s">
        <v>457</v>
      </c>
      <c r="H4441" t="s">
        <v>616</v>
      </c>
    </row>
    <row r="4442" spans="1:8" x14ac:dyDescent="0.35">
      <c r="A4442" s="30" t="s">
        <v>26</v>
      </c>
      <c r="B4442">
        <v>6</v>
      </c>
      <c r="C4442" s="30" t="s">
        <v>523</v>
      </c>
      <c r="D4442" s="30" t="s">
        <v>592</v>
      </c>
      <c r="E4442" s="30" t="s">
        <v>515</v>
      </c>
      <c r="F4442">
        <v>2414.3662232076867</v>
      </c>
      <c r="G4442" s="30" t="s">
        <v>458</v>
      </c>
      <c r="H4442" t="s">
        <v>617</v>
      </c>
    </row>
    <row r="4443" spans="1:8" x14ac:dyDescent="0.35">
      <c r="A4443" s="30" t="s">
        <v>26</v>
      </c>
      <c r="B4443">
        <v>6</v>
      </c>
      <c r="C4443" s="30" t="s">
        <v>523</v>
      </c>
      <c r="D4443" s="30" t="s">
        <v>592</v>
      </c>
      <c r="E4443" s="30" t="s">
        <v>516</v>
      </c>
      <c r="F4443">
        <v>1423.3419307295505</v>
      </c>
      <c r="G4443" s="30" t="s">
        <v>459</v>
      </c>
      <c r="H4443" t="s">
        <v>617</v>
      </c>
    </row>
    <row r="4444" spans="1:8" x14ac:dyDescent="0.35">
      <c r="A4444" s="30" t="s">
        <v>26</v>
      </c>
      <c r="B4444">
        <v>6</v>
      </c>
      <c r="C4444" s="30" t="s">
        <v>523</v>
      </c>
      <c r="D4444" s="30" t="s">
        <v>592</v>
      </c>
      <c r="E4444" s="30" t="s">
        <v>68</v>
      </c>
      <c r="F4444">
        <v>1604.9104005621925</v>
      </c>
      <c r="G4444" s="30" t="s">
        <v>460</v>
      </c>
      <c r="H4444" t="s">
        <v>618</v>
      </c>
    </row>
    <row r="4445" spans="1:8" x14ac:dyDescent="0.35">
      <c r="A4445" s="30" t="s">
        <v>26</v>
      </c>
      <c r="B4445">
        <v>6</v>
      </c>
      <c r="C4445" s="30" t="s">
        <v>523</v>
      </c>
      <c r="D4445" s="30" t="s">
        <v>592</v>
      </c>
      <c r="E4445" s="30" t="s">
        <v>70</v>
      </c>
      <c r="F4445">
        <v>1796.5610047846885</v>
      </c>
      <c r="G4445" s="30" t="s">
        <v>461</v>
      </c>
      <c r="H4445" t="s">
        <v>619</v>
      </c>
    </row>
    <row r="4446" spans="1:8" x14ac:dyDescent="0.35">
      <c r="A4446" s="30" t="s">
        <v>26</v>
      </c>
      <c r="B4446">
        <v>6</v>
      </c>
      <c r="C4446" s="30" t="s">
        <v>523</v>
      </c>
      <c r="D4446" s="30" t="s">
        <v>592</v>
      </c>
      <c r="E4446" s="30" t="s">
        <v>72</v>
      </c>
      <c r="F4446">
        <v>1814.2516507703592</v>
      </c>
      <c r="G4446" s="30" t="s">
        <v>462</v>
      </c>
      <c r="H4446" t="s">
        <v>620</v>
      </c>
    </row>
    <row r="4447" spans="1:8" x14ac:dyDescent="0.35">
      <c r="A4447" s="30" t="s">
        <v>26</v>
      </c>
      <c r="B4447">
        <v>6</v>
      </c>
      <c r="C4447" s="30" t="s">
        <v>523</v>
      </c>
      <c r="D4447" s="30" t="s">
        <v>592</v>
      </c>
      <c r="E4447" s="30" t="s">
        <v>74</v>
      </c>
      <c r="F4447">
        <v>2049.5921209709509</v>
      </c>
      <c r="G4447" s="30" t="s">
        <v>463</v>
      </c>
      <c r="H4447" t="s">
        <v>621</v>
      </c>
    </row>
    <row r="4448" spans="1:8" x14ac:dyDescent="0.35">
      <c r="A4448" s="30" t="s">
        <v>26</v>
      </c>
      <c r="B4448">
        <v>6</v>
      </c>
      <c r="C4448" s="30" t="s">
        <v>523</v>
      </c>
      <c r="D4448" s="30" t="s">
        <v>592</v>
      </c>
      <c r="E4448" s="30" t="s">
        <v>76</v>
      </c>
      <c r="F4448">
        <v>1466.0132689987938</v>
      </c>
      <c r="G4448" s="30" t="s">
        <v>464</v>
      </c>
      <c r="H4448" t="s">
        <v>622</v>
      </c>
    </row>
    <row r="4449" spans="1:8" x14ac:dyDescent="0.35">
      <c r="A4449" s="30" t="s">
        <v>26</v>
      </c>
      <c r="B4449">
        <v>6</v>
      </c>
      <c r="C4449" s="30" t="s">
        <v>523</v>
      </c>
      <c r="D4449" s="30" t="s">
        <v>592</v>
      </c>
      <c r="E4449" s="30" t="s">
        <v>78</v>
      </c>
      <c r="F4449">
        <v>1745.8634538152612</v>
      </c>
      <c r="G4449" s="30" t="s">
        <v>465</v>
      </c>
      <c r="H4449" t="s">
        <v>623</v>
      </c>
    </row>
    <row r="4450" spans="1:8" x14ac:dyDescent="0.35">
      <c r="A4450" s="30" t="s">
        <v>26</v>
      </c>
      <c r="B4450">
        <v>6</v>
      </c>
      <c r="C4450" s="30" t="s">
        <v>523</v>
      </c>
      <c r="D4450" s="30" t="s">
        <v>592</v>
      </c>
      <c r="E4450" s="30" t="s">
        <v>80</v>
      </c>
      <c r="F4450">
        <v>1562.2717662886796</v>
      </c>
      <c r="G4450" s="30" t="s">
        <v>466</v>
      </c>
      <c r="H4450" t="s">
        <v>624</v>
      </c>
    </row>
    <row r="4451" spans="1:8" x14ac:dyDescent="0.35">
      <c r="A4451" s="30" t="s">
        <v>26</v>
      </c>
      <c r="B4451">
        <v>6</v>
      </c>
      <c r="C4451" s="30" t="s">
        <v>523</v>
      </c>
      <c r="D4451" s="30" t="s">
        <v>592</v>
      </c>
      <c r="E4451" s="30" t="s">
        <v>82</v>
      </c>
      <c r="F4451">
        <v>1662.2135883642161</v>
      </c>
      <c r="G4451" s="30" t="s">
        <v>467</v>
      </c>
      <c r="H4451" t="s">
        <v>625</v>
      </c>
    </row>
    <row r="4452" spans="1:8" x14ac:dyDescent="0.35">
      <c r="A4452" s="30" t="s">
        <v>26</v>
      </c>
      <c r="B4452">
        <v>6</v>
      </c>
      <c r="C4452" s="30" t="s">
        <v>523</v>
      </c>
      <c r="D4452" s="30" t="s">
        <v>592</v>
      </c>
      <c r="E4452" s="30" t="s">
        <v>84</v>
      </c>
      <c r="F4452">
        <v>1556.9391058061908</v>
      </c>
      <c r="G4452" s="30" t="s">
        <v>468</v>
      </c>
      <c r="H4452" t="s">
        <v>626</v>
      </c>
    </row>
    <row r="4453" spans="1:8" x14ac:dyDescent="0.35">
      <c r="A4453" s="30" t="s">
        <v>26</v>
      </c>
      <c r="B4453">
        <v>6</v>
      </c>
      <c r="C4453" s="30" t="s">
        <v>523</v>
      </c>
      <c r="D4453" s="30" t="s">
        <v>592</v>
      </c>
      <c r="E4453" s="30" t="s">
        <v>86</v>
      </c>
      <c r="F4453">
        <v>1436.6439727673207</v>
      </c>
      <c r="G4453" s="30" t="s">
        <v>469</v>
      </c>
      <c r="H4453" t="s">
        <v>627</v>
      </c>
    </row>
    <row r="4454" spans="1:8" x14ac:dyDescent="0.35">
      <c r="A4454" s="30" t="s">
        <v>26</v>
      </c>
      <c r="B4454">
        <v>6</v>
      </c>
      <c r="C4454" s="30" t="s">
        <v>523</v>
      </c>
      <c r="D4454" s="30" t="s">
        <v>592</v>
      </c>
      <c r="E4454" s="30" t="s">
        <v>88</v>
      </c>
      <c r="F4454">
        <v>1328.6732236049784</v>
      </c>
      <c r="G4454" s="30" t="s">
        <v>470</v>
      </c>
      <c r="H4454" t="s">
        <v>628</v>
      </c>
    </row>
    <row r="4455" spans="1:8" x14ac:dyDescent="0.35">
      <c r="A4455" s="30" t="s">
        <v>26</v>
      </c>
      <c r="B4455">
        <v>6</v>
      </c>
      <c r="C4455" s="30" t="s">
        <v>523</v>
      </c>
      <c r="D4455" s="30" t="s">
        <v>592</v>
      </c>
      <c r="E4455" s="30" t="s">
        <v>90</v>
      </c>
      <c r="F4455">
        <v>1231.0619645347679</v>
      </c>
      <c r="G4455" s="30" t="s">
        <v>471</v>
      </c>
      <c r="H4455" t="s">
        <v>629</v>
      </c>
    </row>
    <row r="4456" spans="1:8" x14ac:dyDescent="0.35">
      <c r="A4456" s="30" t="s">
        <v>26</v>
      </c>
      <c r="B4456">
        <v>6</v>
      </c>
      <c r="C4456" s="30" t="s">
        <v>523</v>
      </c>
      <c r="D4456" s="30" t="s">
        <v>592</v>
      </c>
      <c r="E4456" s="30" t="s">
        <v>92</v>
      </c>
      <c r="F4456">
        <v>1336.0625761885412</v>
      </c>
      <c r="G4456" s="30" t="s">
        <v>472</v>
      </c>
      <c r="H4456" t="s">
        <v>630</v>
      </c>
    </row>
    <row r="4457" spans="1:8" x14ac:dyDescent="0.35">
      <c r="A4457" s="30" t="s">
        <v>26</v>
      </c>
      <c r="B4457">
        <v>6</v>
      </c>
      <c r="C4457" s="30" t="s">
        <v>523</v>
      </c>
      <c r="D4457" s="30" t="s">
        <v>592</v>
      </c>
      <c r="E4457" s="30" t="s">
        <v>94</v>
      </c>
      <c r="F4457">
        <v>1196.8279143536874</v>
      </c>
      <c r="G4457" s="30" t="s">
        <v>473</v>
      </c>
      <c r="H4457" t="s">
        <v>631</v>
      </c>
    </row>
    <row r="4458" spans="1:8" x14ac:dyDescent="0.35">
      <c r="A4458" s="30" t="s">
        <v>26</v>
      </c>
      <c r="B4458">
        <v>6</v>
      </c>
      <c r="C4458" s="30" t="s">
        <v>523</v>
      </c>
      <c r="D4458" s="30" t="s">
        <v>592</v>
      </c>
      <c r="E4458" s="30" t="s">
        <v>517</v>
      </c>
      <c r="F4458">
        <v>1302.268656716418</v>
      </c>
      <c r="G4458" s="30" t="s">
        <v>474</v>
      </c>
      <c r="H4458" t="s">
        <v>632</v>
      </c>
    </row>
    <row r="4459" spans="1:8" x14ac:dyDescent="0.35">
      <c r="A4459" s="30" t="s">
        <v>26</v>
      </c>
      <c r="B4459">
        <v>6</v>
      </c>
      <c r="C4459" s="30" t="s">
        <v>523</v>
      </c>
      <c r="D4459" s="30" t="s">
        <v>592</v>
      </c>
      <c r="E4459" s="30" t="s">
        <v>518</v>
      </c>
      <c r="F4459">
        <v>1225.8766859344894</v>
      </c>
      <c r="G4459" s="30" t="s">
        <v>475</v>
      </c>
      <c r="H4459" t="s">
        <v>632</v>
      </c>
    </row>
    <row r="4460" spans="1:8" x14ac:dyDescent="0.35">
      <c r="A4460" s="30" t="s">
        <v>26</v>
      </c>
      <c r="B4460">
        <v>7</v>
      </c>
      <c r="C4460" s="30" t="s">
        <v>524</v>
      </c>
      <c r="D4460" s="30" t="s">
        <v>592</v>
      </c>
      <c r="E4460" s="30" t="s">
        <v>511</v>
      </c>
      <c r="F4460">
        <v>14219.504950495049</v>
      </c>
      <c r="G4460" s="30" t="s">
        <v>476</v>
      </c>
      <c r="H4460" t="s">
        <v>511</v>
      </c>
    </row>
    <row r="4461" spans="1:8" x14ac:dyDescent="0.35">
      <c r="A4461" s="30" t="s">
        <v>26</v>
      </c>
      <c r="B4461">
        <v>7</v>
      </c>
      <c r="C4461" s="30" t="s">
        <v>524</v>
      </c>
      <c r="D4461" s="30" t="s">
        <v>592</v>
      </c>
      <c r="E4461" s="30" t="s">
        <v>512</v>
      </c>
      <c r="F4461">
        <v>10427.137614678899</v>
      </c>
      <c r="G4461" s="30" t="s">
        <v>477</v>
      </c>
      <c r="H4461" t="s">
        <v>609</v>
      </c>
    </row>
    <row r="4462" spans="1:8" x14ac:dyDescent="0.35">
      <c r="A4462" s="30" t="s">
        <v>26</v>
      </c>
      <c r="B4462">
        <v>7</v>
      </c>
      <c r="C4462" s="30" t="s">
        <v>524</v>
      </c>
      <c r="D4462" s="30" t="s">
        <v>592</v>
      </c>
      <c r="E4462" s="30" t="s">
        <v>513</v>
      </c>
      <c r="F4462">
        <v>10269.907235621522</v>
      </c>
      <c r="G4462" s="30" t="s">
        <v>478</v>
      </c>
      <c r="H4462" t="s">
        <v>609</v>
      </c>
    </row>
    <row r="4463" spans="1:8" x14ac:dyDescent="0.35">
      <c r="A4463" s="30" t="s">
        <v>26</v>
      </c>
      <c r="B4463">
        <v>7</v>
      </c>
      <c r="C4463" s="30" t="s">
        <v>524</v>
      </c>
      <c r="D4463" s="30" t="s">
        <v>592</v>
      </c>
      <c r="E4463" s="30" t="s">
        <v>514</v>
      </c>
      <c r="F4463">
        <v>10500.058027079303</v>
      </c>
      <c r="G4463" s="30" t="s">
        <v>479</v>
      </c>
      <c r="H4463" t="s">
        <v>609</v>
      </c>
    </row>
    <row r="4464" spans="1:8" x14ac:dyDescent="0.35">
      <c r="A4464" s="30" t="s">
        <v>26</v>
      </c>
      <c r="B4464">
        <v>7</v>
      </c>
      <c r="C4464" s="30" t="s">
        <v>524</v>
      </c>
      <c r="D4464" s="30" t="s">
        <v>592</v>
      </c>
      <c r="E4464" s="30" t="s">
        <v>52</v>
      </c>
      <c r="F4464">
        <v>9761.1574952561677</v>
      </c>
      <c r="G4464" s="30" t="s">
        <v>480</v>
      </c>
      <c r="H4464" t="s">
        <v>610</v>
      </c>
    </row>
    <row r="4465" spans="1:8" x14ac:dyDescent="0.35">
      <c r="A4465" s="30" t="s">
        <v>26</v>
      </c>
      <c r="B4465">
        <v>7</v>
      </c>
      <c r="C4465" s="30" t="s">
        <v>524</v>
      </c>
      <c r="D4465" s="30" t="s">
        <v>592</v>
      </c>
      <c r="E4465" s="30" t="s">
        <v>54</v>
      </c>
      <c r="F4465">
        <v>11009.455645161292</v>
      </c>
      <c r="G4465" s="30" t="s">
        <v>481</v>
      </c>
      <c r="H4465" t="s">
        <v>611</v>
      </c>
    </row>
    <row r="4466" spans="1:8" x14ac:dyDescent="0.35">
      <c r="A4466" s="30" t="s">
        <v>26</v>
      </c>
      <c r="B4466">
        <v>7</v>
      </c>
      <c r="C4466" s="30" t="s">
        <v>524</v>
      </c>
      <c r="D4466" s="30" t="s">
        <v>592</v>
      </c>
      <c r="E4466" s="30" t="s">
        <v>56</v>
      </c>
      <c r="F4466">
        <v>10558.229755178907</v>
      </c>
      <c r="G4466" s="30" t="s">
        <v>482</v>
      </c>
      <c r="H4466" t="s">
        <v>612</v>
      </c>
    </row>
    <row r="4467" spans="1:8" x14ac:dyDescent="0.35">
      <c r="A4467" s="30" t="s">
        <v>26</v>
      </c>
      <c r="B4467">
        <v>7</v>
      </c>
      <c r="C4467" s="30" t="s">
        <v>524</v>
      </c>
      <c r="D4467" s="30" t="s">
        <v>592</v>
      </c>
      <c r="E4467" s="30" t="s">
        <v>58</v>
      </c>
      <c r="F4467">
        <v>10166.362007168458</v>
      </c>
      <c r="G4467" s="30" t="s">
        <v>483</v>
      </c>
      <c r="H4467" t="s">
        <v>613</v>
      </c>
    </row>
    <row r="4468" spans="1:8" x14ac:dyDescent="0.35">
      <c r="A4468" s="30" t="s">
        <v>26</v>
      </c>
      <c r="B4468">
        <v>7</v>
      </c>
      <c r="C4468" s="30" t="s">
        <v>524</v>
      </c>
      <c r="D4468" s="30" t="s">
        <v>592</v>
      </c>
      <c r="E4468" s="30" t="s">
        <v>60</v>
      </c>
      <c r="F4468">
        <v>10586.970873786409</v>
      </c>
      <c r="G4468" s="30" t="s">
        <v>484</v>
      </c>
      <c r="H4468" t="s">
        <v>614</v>
      </c>
    </row>
    <row r="4469" spans="1:8" x14ac:dyDescent="0.35">
      <c r="A4469" s="30" t="s">
        <v>26</v>
      </c>
      <c r="B4469">
        <v>7</v>
      </c>
      <c r="C4469" s="30" t="s">
        <v>524</v>
      </c>
      <c r="D4469" s="30" t="s">
        <v>592</v>
      </c>
      <c r="E4469" s="30" t="s">
        <v>62</v>
      </c>
      <c r="F4469">
        <v>11067.881097560974</v>
      </c>
      <c r="G4469" s="30" t="s">
        <v>485</v>
      </c>
      <c r="H4469" t="s">
        <v>615</v>
      </c>
    </row>
    <row r="4470" spans="1:8" x14ac:dyDescent="0.35">
      <c r="A4470" s="30" t="s">
        <v>26</v>
      </c>
      <c r="B4470">
        <v>7</v>
      </c>
      <c r="C4470" s="30" t="s">
        <v>524</v>
      </c>
      <c r="D4470" s="30" t="s">
        <v>592</v>
      </c>
      <c r="E4470" s="30" t="s">
        <v>64</v>
      </c>
      <c r="F4470">
        <v>11537.150259067355</v>
      </c>
      <c r="G4470" s="30" t="s">
        <v>486</v>
      </c>
      <c r="H4470" t="s">
        <v>616</v>
      </c>
    </row>
    <row r="4471" spans="1:8" x14ac:dyDescent="0.35">
      <c r="A4471" s="30" t="s">
        <v>26</v>
      </c>
      <c r="B4471">
        <v>7</v>
      </c>
      <c r="C4471" s="30" t="s">
        <v>524</v>
      </c>
      <c r="D4471" s="30" t="s">
        <v>592</v>
      </c>
      <c r="E4471" s="30" t="s">
        <v>515</v>
      </c>
      <c r="F4471">
        <v>13329.924098671727</v>
      </c>
      <c r="G4471" s="30" t="s">
        <v>487</v>
      </c>
      <c r="H4471" t="s">
        <v>617</v>
      </c>
    </row>
    <row r="4472" spans="1:8" x14ac:dyDescent="0.35">
      <c r="A4472" s="30" t="s">
        <v>26</v>
      </c>
      <c r="B4472">
        <v>7</v>
      </c>
      <c r="C4472" s="30" t="s">
        <v>524</v>
      </c>
      <c r="D4472" s="30" t="s">
        <v>592</v>
      </c>
      <c r="E4472" s="30" t="s">
        <v>516</v>
      </c>
      <c r="F4472">
        <v>12457.032967032967</v>
      </c>
      <c r="G4472" s="30" t="s">
        <v>488</v>
      </c>
      <c r="H4472" t="s">
        <v>617</v>
      </c>
    </row>
    <row r="4473" spans="1:8" x14ac:dyDescent="0.35">
      <c r="A4473" s="30" t="s">
        <v>26</v>
      </c>
      <c r="B4473">
        <v>7</v>
      </c>
      <c r="C4473" s="30" t="s">
        <v>524</v>
      </c>
      <c r="D4473" s="30" t="s">
        <v>592</v>
      </c>
      <c r="E4473" s="30" t="s">
        <v>68</v>
      </c>
      <c r="F4473">
        <v>13474.685714285715</v>
      </c>
      <c r="G4473" s="30" t="s">
        <v>489</v>
      </c>
      <c r="H4473" t="s">
        <v>618</v>
      </c>
    </row>
    <row r="4474" spans="1:8" x14ac:dyDescent="0.35">
      <c r="A4474" s="30" t="s">
        <v>26</v>
      </c>
      <c r="B4474">
        <v>7</v>
      </c>
      <c r="C4474" s="30" t="s">
        <v>524</v>
      </c>
      <c r="D4474" s="30" t="s">
        <v>592</v>
      </c>
      <c r="E4474" s="30" t="s">
        <v>70</v>
      </c>
      <c r="F4474">
        <v>13269.111111111111</v>
      </c>
      <c r="G4474" s="30" t="s">
        <v>490</v>
      </c>
      <c r="H4474" t="s">
        <v>619</v>
      </c>
    </row>
    <row r="4475" spans="1:8" x14ac:dyDescent="0.35">
      <c r="A4475" s="30" t="s">
        <v>26</v>
      </c>
      <c r="B4475">
        <v>7</v>
      </c>
      <c r="C4475" s="30" t="s">
        <v>524</v>
      </c>
      <c r="D4475" s="30" t="s">
        <v>592</v>
      </c>
      <c r="E4475" s="30" t="s">
        <v>72</v>
      </c>
      <c r="F4475">
        <v>13780.242085661084</v>
      </c>
      <c r="G4475" s="30" t="s">
        <v>491</v>
      </c>
      <c r="H4475" t="s">
        <v>620</v>
      </c>
    </row>
    <row r="4476" spans="1:8" x14ac:dyDescent="0.35">
      <c r="A4476" s="30" t="s">
        <v>26</v>
      </c>
      <c r="B4476">
        <v>7</v>
      </c>
      <c r="C4476" s="30" t="s">
        <v>524</v>
      </c>
      <c r="D4476" s="30" t="s">
        <v>592</v>
      </c>
      <c r="E4476" s="30" t="s">
        <v>74</v>
      </c>
      <c r="F4476">
        <v>13300.60606060606</v>
      </c>
      <c r="G4476" s="30" t="s">
        <v>492</v>
      </c>
      <c r="H4476" t="s">
        <v>621</v>
      </c>
    </row>
    <row r="4477" spans="1:8" x14ac:dyDescent="0.35">
      <c r="A4477" s="30" t="s">
        <v>26</v>
      </c>
      <c r="B4477">
        <v>7</v>
      </c>
      <c r="C4477" s="30" t="s">
        <v>524</v>
      </c>
      <c r="D4477" s="30" t="s">
        <v>592</v>
      </c>
      <c r="E4477" s="30" t="s">
        <v>76</v>
      </c>
      <c r="F4477">
        <v>14124.109090909093</v>
      </c>
      <c r="G4477" s="30" t="s">
        <v>493</v>
      </c>
      <c r="H4477" t="s">
        <v>622</v>
      </c>
    </row>
    <row r="4478" spans="1:8" x14ac:dyDescent="0.35">
      <c r="A4478" s="30" t="s">
        <v>26</v>
      </c>
      <c r="B4478">
        <v>7</v>
      </c>
      <c r="C4478" s="30" t="s">
        <v>524</v>
      </c>
      <c r="D4478" s="30" t="s">
        <v>592</v>
      </c>
      <c r="E4478" s="30" t="s">
        <v>78</v>
      </c>
      <c r="F4478">
        <v>14163.583180987203</v>
      </c>
      <c r="G4478" s="30" t="s">
        <v>494</v>
      </c>
      <c r="H4478" t="s">
        <v>623</v>
      </c>
    </row>
    <row r="4479" spans="1:8" x14ac:dyDescent="0.35">
      <c r="A4479" s="30" t="s">
        <v>26</v>
      </c>
      <c r="B4479">
        <v>7</v>
      </c>
      <c r="C4479" s="30" t="s">
        <v>524</v>
      </c>
      <c r="D4479" s="30" t="s">
        <v>592</v>
      </c>
      <c r="E4479" s="30" t="s">
        <v>80</v>
      </c>
      <c r="F4479">
        <v>14241.743119266055</v>
      </c>
      <c r="G4479" s="30" t="s">
        <v>495</v>
      </c>
      <c r="H4479" t="s">
        <v>624</v>
      </c>
    </row>
    <row r="4480" spans="1:8" x14ac:dyDescent="0.35">
      <c r="A4480" s="30" t="s">
        <v>26</v>
      </c>
      <c r="B4480">
        <v>7</v>
      </c>
      <c r="C4480" s="30" t="s">
        <v>524</v>
      </c>
      <c r="D4480" s="30" t="s">
        <v>592</v>
      </c>
      <c r="E4480" s="30" t="s">
        <v>82</v>
      </c>
      <c r="F4480">
        <v>13530.141843971633</v>
      </c>
      <c r="G4480" s="30" t="s">
        <v>496</v>
      </c>
      <c r="H4480" t="s">
        <v>625</v>
      </c>
    </row>
    <row r="4481" spans="1:8" x14ac:dyDescent="0.35">
      <c r="A4481" s="30" t="s">
        <v>26</v>
      </c>
      <c r="B4481">
        <v>7</v>
      </c>
      <c r="C4481" s="30" t="s">
        <v>524</v>
      </c>
      <c r="D4481" s="30" t="s">
        <v>592</v>
      </c>
      <c r="E4481" s="30" t="s">
        <v>84</v>
      </c>
      <c r="F4481">
        <v>13124.751908396946</v>
      </c>
      <c r="G4481" s="30" t="s">
        <v>497</v>
      </c>
      <c r="H4481" t="s">
        <v>626</v>
      </c>
    </row>
    <row r="4482" spans="1:8" x14ac:dyDescent="0.35">
      <c r="A4482" s="30" t="s">
        <v>26</v>
      </c>
      <c r="B4482">
        <v>7</v>
      </c>
      <c r="C4482" s="30" t="s">
        <v>524</v>
      </c>
      <c r="D4482" s="30" t="s">
        <v>592</v>
      </c>
      <c r="E4482" s="30" t="s">
        <v>86</v>
      </c>
      <c r="F4482">
        <v>12463.595284872299</v>
      </c>
      <c r="G4482" s="30" t="s">
        <v>498</v>
      </c>
      <c r="H4482" t="s">
        <v>627</v>
      </c>
    </row>
    <row r="4483" spans="1:8" x14ac:dyDescent="0.35">
      <c r="A4483" s="30" t="s">
        <v>26</v>
      </c>
      <c r="B4483">
        <v>7</v>
      </c>
      <c r="C4483" s="30" t="s">
        <v>524</v>
      </c>
      <c r="D4483" s="30" t="s">
        <v>592</v>
      </c>
      <c r="E4483" s="30" t="s">
        <v>88</v>
      </c>
      <c r="F4483">
        <v>11314.040219378428</v>
      </c>
      <c r="G4483" s="30" t="s">
        <v>499</v>
      </c>
      <c r="H4483" t="s">
        <v>628</v>
      </c>
    </row>
    <row r="4484" spans="1:8" x14ac:dyDescent="0.35">
      <c r="A4484" s="30" t="s">
        <v>26</v>
      </c>
      <c r="B4484">
        <v>7</v>
      </c>
      <c r="C4484" s="30" t="s">
        <v>524</v>
      </c>
      <c r="D4484" s="30" t="s">
        <v>592</v>
      </c>
      <c r="E4484" s="30" t="s">
        <v>90</v>
      </c>
      <c r="F4484">
        <v>12511.081560283688</v>
      </c>
      <c r="G4484" s="30" t="s">
        <v>500</v>
      </c>
      <c r="H4484" t="s">
        <v>629</v>
      </c>
    </row>
    <row r="4485" spans="1:8" x14ac:dyDescent="0.35">
      <c r="A4485" s="30" t="s">
        <v>26</v>
      </c>
      <c r="B4485">
        <v>7</v>
      </c>
      <c r="C4485" s="30" t="s">
        <v>524</v>
      </c>
      <c r="D4485" s="30" t="s">
        <v>592</v>
      </c>
      <c r="E4485" s="30" t="s">
        <v>92</v>
      </c>
      <c r="F4485">
        <v>13245.964214711734</v>
      </c>
      <c r="G4485" s="30" t="s">
        <v>501</v>
      </c>
      <c r="H4485" t="s">
        <v>630</v>
      </c>
    </row>
    <row r="4486" spans="1:8" x14ac:dyDescent="0.35">
      <c r="A4486" s="30" t="s">
        <v>26</v>
      </c>
      <c r="B4486">
        <v>7</v>
      </c>
      <c r="C4486" s="30" t="s">
        <v>524</v>
      </c>
      <c r="D4486" s="30" t="s">
        <v>592</v>
      </c>
      <c r="E4486" s="30" t="s">
        <v>94</v>
      </c>
      <c r="F4486">
        <v>12992.233333333334</v>
      </c>
      <c r="G4486" s="30" t="s">
        <v>502</v>
      </c>
      <c r="H4486" t="s">
        <v>631</v>
      </c>
    </row>
    <row r="4487" spans="1:8" x14ac:dyDescent="0.35">
      <c r="A4487" s="30" t="s">
        <v>26</v>
      </c>
      <c r="B4487">
        <v>7</v>
      </c>
      <c r="C4487" s="30" t="s">
        <v>524</v>
      </c>
      <c r="D4487" s="30" t="s">
        <v>592</v>
      </c>
      <c r="E4487" s="30" t="s">
        <v>517</v>
      </c>
      <c r="F4487">
        <v>12965.936254980079</v>
      </c>
      <c r="G4487" s="30" t="s">
        <v>503</v>
      </c>
      <c r="H4487" t="s">
        <v>632</v>
      </c>
    </row>
    <row r="4488" spans="1:8" x14ac:dyDescent="0.35">
      <c r="A4488" s="30" t="s">
        <v>26</v>
      </c>
      <c r="B4488">
        <v>7</v>
      </c>
      <c r="C4488" s="30" t="s">
        <v>524</v>
      </c>
      <c r="D4488" s="30" t="s">
        <v>592</v>
      </c>
      <c r="E4488" s="30" t="s">
        <v>518</v>
      </c>
      <c r="F4488">
        <v>13166.880733944954</v>
      </c>
      <c r="G4488" s="30" t="s">
        <v>504</v>
      </c>
      <c r="H4488" t="s">
        <v>632</v>
      </c>
    </row>
    <row r="4489" spans="1:8" x14ac:dyDescent="0.35">
      <c r="A4489" s="30" t="s">
        <v>26</v>
      </c>
      <c r="B4489">
        <v>7</v>
      </c>
      <c r="C4489" s="30" t="s">
        <v>524</v>
      </c>
      <c r="D4489" s="30" t="s">
        <v>592</v>
      </c>
      <c r="E4489" s="30" t="s">
        <v>586</v>
      </c>
      <c r="F4489">
        <v>13073.372319688109</v>
      </c>
      <c r="G4489" s="30" t="s">
        <v>505</v>
      </c>
      <c r="H4489" t="s">
        <v>586</v>
      </c>
    </row>
    <row r="4490" spans="1:8" x14ac:dyDescent="0.35">
      <c r="A4490" s="30" t="s">
        <v>19</v>
      </c>
      <c r="B4490">
        <v>1</v>
      </c>
      <c r="C4490" s="30" t="s">
        <v>510</v>
      </c>
      <c r="D4490" s="30" t="s">
        <v>592</v>
      </c>
      <c r="E4490" s="30" t="s">
        <v>511</v>
      </c>
      <c r="F4490">
        <v>0</v>
      </c>
      <c r="G4490" s="30" t="s">
        <v>301</v>
      </c>
      <c r="H4490" t="s">
        <v>511</v>
      </c>
    </row>
    <row r="4491" spans="1:8" x14ac:dyDescent="0.35">
      <c r="A4491" s="30" t="s">
        <v>19</v>
      </c>
      <c r="B4491">
        <v>1</v>
      </c>
      <c r="C4491" s="30" t="s">
        <v>510</v>
      </c>
      <c r="D4491" s="30" t="s">
        <v>592</v>
      </c>
      <c r="E4491" s="30" t="s">
        <v>512</v>
      </c>
      <c r="F4491">
        <v>0</v>
      </c>
      <c r="G4491" s="30" t="s">
        <v>303</v>
      </c>
      <c r="H4491" t="s">
        <v>609</v>
      </c>
    </row>
    <row r="4492" spans="1:8" x14ac:dyDescent="0.35">
      <c r="A4492" s="30" t="s">
        <v>19</v>
      </c>
      <c r="B4492">
        <v>1</v>
      </c>
      <c r="C4492" s="30" t="s">
        <v>510</v>
      </c>
      <c r="D4492" s="30" t="s">
        <v>592</v>
      </c>
      <c r="E4492" s="30" t="s">
        <v>513</v>
      </c>
      <c r="F4492">
        <v>0</v>
      </c>
      <c r="G4492" s="30" t="s">
        <v>304</v>
      </c>
      <c r="H4492" t="s">
        <v>609</v>
      </c>
    </row>
    <row r="4493" spans="1:8" x14ac:dyDescent="0.35">
      <c r="A4493" s="30" t="s">
        <v>19</v>
      </c>
      <c r="B4493">
        <v>1</v>
      </c>
      <c r="C4493" s="30" t="s">
        <v>510</v>
      </c>
      <c r="D4493" s="30" t="s">
        <v>592</v>
      </c>
      <c r="E4493" s="30" t="s">
        <v>514</v>
      </c>
      <c r="F4493">
        <v>0</v>
      </c>
      <c r="G4493" s="30" t="s">
        <v>305</v>
      </c>
      <c r="H4493" t="s">
        <v>609</v>
      </c>
    </row>
    <row r="4494" spans="1:8" x14ac:dyDescent="0.35">
      <c r="A4494" s="30" t="s">
        <v>19</v>
      </c>
      <c r="B4494">
        <v>1</v>
      </c>
      <c r="C4494" s="30" t="s">
        <v>510</v>
      </c>
      <c r="D4494" s="30" t="s">
        <v>592</v>
      </c>
      <c r="E4494" s="30" t="s">
        <v>52</v>
      </c>
      <c r="F4494">
        <v>0</v>
      </c>
      <c r="G4494" s="30" t="s">
        <v>306</v>
      </c>
      <c r="H4494" t="s">
        <v>610</v>
      </c>
    </row>
    <row r="4495" spans="1:8" x14ac:dyDescent="0.35">
      <c r="A4495" s="30" t="s">
        <v>19</v>
      </c>
      <c r="B4495">
        <v>1</v>
      </c>
      <c r="C4495" s="30" t="s">
        <v>510</v>
      </c>
      <c r="D4495" s="30" t="s">
        <v>592</v>
      </c>
      <c r="E4495" s="30" t="s">
        <v>54</v>
      </c>
      <c r="F4495">
        <v>0</v>
      </c>
      <c r="G4495" s="30" t="s">
        <v>307</v>
      </c>
      <c r="H4495" t="s">
        <v>611</v>
      </c>
    </row>
    <row r="4496" spans="1:8" x14ac:dyDescent="0.35">
      <c r="A4496" s="30" t="s">
        <v>19</v>
      </c>
      <c r="B4496">
        <v>1</v>
      </c>
      <c r="C4496" s="30" t="s">
        <v>510</v>
      </c>
      <c r="D4496" s="30" t="s">
        <v>592</v>
      </c>
      <c r="E4496" s="30" t="s">
        <v>56</v>
      </c>
      <c r="F4496">
        <v>0</v>
      </c>
      <c r="G4496" s="30" t="s">
        <v>308</v>
      </c>
      <c r="H4496" t="s">
        <v>612</v>
      </c>
    </row>
    <row r="4497" spans="1:8" x14ac:dyDescent="0.35">
      <c r="A4497" s="30" t="s">
        <v>19</v>
      </c>
      <c r="B4497">
        <v>1</v>
      </c>
      <c r="C4497" s="30" t="s">
        <v>510</v>
      </c>
      <c r="D4497" s="30" t="s">
        <v>592</v>
      </c>
      <c r="E4497" s="30" t="s">
        <v>58</v>
      </c>
      <c r="F4497">
        <v>0</v>
      </c>
      <c r="G4497" s="30" t="s">
        <v>309</v>
      </c>
      <c r="H4497" t="s">
        <v>613</v>
      </c>
    </row>
    <row r="4498" spans="1:8" x14ac:dyDescent="0.35">
      <c r="A4498" s="30" t="s">
        <v>19</v>
      </c>
      <c r="B4498">
        <v>1</v>
      </c>
      <c r="C4498" s="30" t="s">
        <v>510</v>
      </c>
      <c r="D4498" s="30" t="s">
        <v>592</v>
      </c>
      <c r="E4498" s="30" t="s">
        <v>60</v>
      </c>
      <c r="F4498">
        <v>0</v>
      </c>
      <c r="G4498" s="30" t="s">
        <v>310</v>
      </c>
      <c r="H4498" t="s">
        <v>614</v>
      </c>
    </row>
    <row r="4499" spans="1:8" x14ac:dyDescent="0.35">
      <c r="A4499" s="30" t="s">
        <v>19</v>
      </c>
      <c r="B4499">
        <v>1</v>
      </c>
      <c r="C4499" s="30" t="s">
        <v>510</v>
      </c>
      <c r="D4499" s="30" t="s">
        <v>592</v>
      </c>
      <c r="E4499" s="30" t="s">
        <v>62</v>
      </c>
      <c r="F4499">
        <v>0</v>
      </c>
      <c r="G4499" s="30" t="s">
        <v>311</v>
      </c>
      <c r="H4499" t="s">
        <v>615</v>
      </c>
    </row>
    <row r="4500" spans="1:8" x14ac:dyDescent="0.35">
      <c r="A4500" s="30" t="s">
        <v>19</v>
      </c>
      <c r="B4500">
        <v>1</v>
      </c>
      <c r="C4500" s="30" t="s">
        <v>510</v>
      </c>
      <c r="D4500" s="30" t="s">
        <v>592</v>
      </c>
      <c r="E4500" s="30" t="s">
        <v>64</v>
      </c>
      <c r="F4500">
        <v>0</v>
      </c>
      <c r="G4500" s="30" t="s">
        <v>312</v>
      </c>
      <c r="H4500" t="s">
        <v>616</v>
      </c>
    </row>
    <row r="4501" spans="1:8" x14ac:dyDescent="0.35">
      <c r="A4501" s="30" t="s">
        <v>19</v>
      </c>
      <c r="B4501">
        <v>1</v>
      </c>
      <c r="C4501" s="30" t="s">
        <v>510</v>
      </c>
      <c r="D4501" s="30" t="s">
        <v>592</v>
      </c>
      <c r="E4501" s="30" t="s">
        <v>515</v>
      </c>
      <c r="F4501">
        <v>0</v>
      </c>
      <c r="G4501" s="30" t="s">
        <v>313</v>
      </c>
      <c r="H4501" t="s">
        <v>617</v>
      </c>
    </row>
    <row r="4502" spans="1:8" x14ac:dyDescent="0.35">
      <c r="A4502" s="30" t="s">
        <v>19</v>
      </c>
      <c r="B4502">
        <v>1</v>
      </c>
      <c r="C4502" s="30" t="s">
        <v>510</v>
      </c>
      <c r="D4502" s="30" t="s">
        <v>592</v>
      </c>
      <c r="E4502" s="30" t="s">
        <v>516</v>
      </c>
      <c r="F4502">
        <v>0</v>
      </c>
      <c r="G4502" s="30" t="s">
        <v>314</v>
      </c>
      <c r="H4502" t="s">
        <v>617</v>
      </c>
    </row>
    <row r="4503" spans="1:8" x14ac:dyDescent="0.35">
      <c r="A4503" s="30" t="s">
        <v>19</v>
      </c>
      <c r="B4503">
        <v>1</v>
      </c>
      <c r="C4503" s="30" t="s">
        <v>510</v>
      </c>
      <c r="D4503" s="30" t="s">
        <v>592</v>
      </c>
      <c r="E4503" s="30" t="s">
        <v>68</v>
      </c>
      <c r="F4503">
        <v>0</v>
      </c>
      <c r="G4503" s="30" t="s">
        <v>315</v>
      </c>
      <c r="H4503" t="s">
        <v>618</v>
      </c>
    </row>
    <row r="4504" spans="1:8" x14ac:dyDescent="0.35">
      <c r="A4504" s="30" t="s">
        <v>19</v>
      </c>
      <c r="B4504">
        <v>1</v>
      </c>
      <c r="C4504" s="30" t="s">
        <v>510</v>
      </c>
      <c r="D4504" s="30" t="s">
        <v>592</v>
      </c>
      <c r="E4504" s="30" t="s">
        <v>70</v>
      </c>
      <c r="F4504">
        <v>0</v>
      </c>
      <c r="G4504" s="30" t="s">
        <v>316</v>
      </c>
      <c r="H4504" t="s">
        <v>619</v>
      </c>
    </row>
    <row r="4505" spans="1:8" x14ac:dyDescent="0.35">
      <c r="A4505" s="30" t="s">
        <v>19</v>
      </c>
      <c r="B4505">
        <v>1</v>
      </c>
      <c r="C4505" s="30" t="s">
        <v>510</v>
      </c>
      <c r="D4505" s="30" t="s">
        <v>592</v>
      </c>
      <c r="E4505" s="30" t="s">
        <v>72</v>
      </c>
      <c r="F4505">
        <v>0</v>
      </c>
      <c r="G4505" s="30" t="s">
        <v>317</v>
      </c>
      <c r="H4505" t="s">
        <v>620</v>
      </c>
    </row>
    <row r="4506" spans="1:8" x14ac:dyDescent="0.35">
      <c r="A4506" s="30" t="s">
        <v>19</v>
      </c>
      <c r="B4506">
        <v>1</v>
      </c>
      <c r="C4506" s="30" t="s">
        <v>510</v>
      </c>
      <c r="D4506" s="30" t="s">
        <v>592</v>
      </c>
      <c r="E4506" s="30" t="s">
        <v>74</v>
      </c>
      <c r="F4506">
        <v>0</v>
      </c>
      <c r="G4506" s="30" t="s">
        <v>318</v>
      </c>
      <c r="H4506" t="s">
        <v>621</v>
      </c>
    </row>
    <row r="4507" spans="1:8" x14ac:dyDescent="0.35">
      <c r="A4507" s="30" t="s">
        <v>19</v>
      </c>
      <c r="B4507">
        <v>1</v>
      </c>
      <c r="C4507" s="30" t="s">
        <v>510</v>
      </c>
      <c r="D4507" s="30" t="s">
        <v>592</v>
      </c>
      <c r="E4507" s="30" t="s">
        <v>76</v>
      </c>
      <c r="F4507" t="s">
        <v>302</v>
      </c>
      <c r="G4507" s="30" t="s">
        <v>319</v>
      </c>
      <c r="H4507" t="s">
        <v>622</v>
      </c>
    </row>
    <row r="4508" spans="1:8" x14ac:dyDescent="0.35">
      <c r="A4508" s="30" t="s">
        <v>19</v>
      </c>
      <c r="B4508">
        <v>1</v>
      </c>
      <c r="C4508" s="30" t="s">
        <v>510</v>
      </c>
      <c r="D4508" s="30" t="s">
        <v>592</v>
      </c>
      <c r="E4508" s="30" t="s">
        <v>78</v>
      </c>
      <c r="F4508">
        <v>0</v>
      </c>
      <c r="G4508" s="30" t="s">
        <v>320</v>
      </c>
      <c r="H4508" t="s">
        <v>623</v>
      </c>
    </row>
    <row r="4509" spans="1:8" x14ac:dyDescent="0.35">
      <c r="A4509" s="30" t="s">
        <v>19</v>
      </c>
      <c r="B4509">
        <v>1</v>
      </c>
      <c r="C4509" s="30" t="s">
        <v>510</v>
      </c>
      <c r="D4509" s="30" t="s">
        <v>592</v>
      </c>
      <c r="E4509" s="30" t="s">
        <v>80</v>
      </c>
      <c r="F4509">
        <v>0</v>
      </c>
      <c r="G4509" s="30" t="s">
        <v>321</v>
      </c>
      <c r="H4509" t="s">
        <v>624</v>
      </c>
    </row>
    <row r="4510" spans="1:8" x14ac:dyDescent="0.35">
      <c r="A4510" s="30" t="s">
        <v>19</v>
      </c>
      <c r="B4510">
        <v>1</v>
      </c>
      <c r="C4510" s="30" t="s">
        <v>510</v>
      </c>
      <c r="D4510" s="30" t="s">
        <v>592</v>
      </c>
      <c r="E4510" s="30" t="s">
        <v>82</v>
      </c>
      <c r="F4510">
        <v>0</v>
      </c>
      <c r="G4510" s="30" t="s">
        <v>322</v>
      </c>
      <c r="H4510" t="s">
        <v>625</v>
      </c>
    </row>
    <row r="4511" spans="1:8" x14ac:dyDescent="0.35">
      <c r="A4511" s="30" t="s">
        <v>19</v>
      </c>
      <c r="B4511">
        <v>1</v>
      </c>
      <c r="C4511" s="30" t="s">
        <v>510</v>
      </c>
      <c r="D4511" s="30" t="s">
        <v>592</v>
      </c>
      <c r="E4511" s="30" t="s">
        <v>84</v>
      </c>
      <c r="F4511">
        <v>0</v>
      </c>
      <c r="G4511" s="30" t="s">
        <v>323</v>
      </c>
      <c r="H4511" t="s">
        <v>626</v>
      </c>
    </row>
    <row r="4512" spans="1:8" x14ac:dyDescent="0.35">
      <c r="A4512" s="30" t="s">
        <v>19</v>
      </c>
      <c r="B4512">
        <v>1</v>
      </c>
      <c r="C4512" s="30" t="s">
        <v>510</v>
      </c>
      <c r="D4512" s="30" t="s">
        <v>592</v>
      </c>
      <c r="E4512" s="30" t="s">
        <v>86</v>
      </c>
      <c r="F4512">
        <v>0</v>
      </c>
      <c r="G4512" s="30" t="s">
        <v>324</v>
      </c>
      <c r="H4512" t="s">
        <v>627</v>
      </c>
    </row>
    <row r="4513" spans="1:8" x14ac:dyDescent="0.35">
      <c r="A4513" s="30" t="s">
        <v>19</v>
      </c>
      <c r="B4513">
        <v>1</v>
      </c>
      <c r="C4513" s="30" t="s">
        <v>510</v>
      </c>
      <c r="D4513" s="30" t="s">
        <v>592</v>
      </c>
      <c r="E4513" s="30" t="s">
        <v>88</v>
      </c>
      <c r="F4513">
        <v>0</v>
      </c>
      <c r="G4513" s="30" t="s">
        <v>325</v>
      </c>
      <c r="H4513" t="s">
        <v>628</v>
      </c>
    </row>
    <row r="4514" spans="1:8" x14ac:dyDescent="0.35">
      <c r="A4514" s="30" t="s">
        <v>19</v>
      </c>
      <c r="B4514">
        <v>1</v>
      </c>
      <c r="C4514" s="30" t="s">
        <v>510</v>
      </c>
      <c r="D4514" s="30" t="s">
        <v>592</v>
      </c>
      <c r="E4514" s="30" t="s">
        <v>90</v>
      </c>
      <c r="F4514">
        <v>0</v>
      </c>
      <c r="G4514" s="30" t="s">
        <v>326</v>
      </c>
      <c r="H4514" t="s">
        <v>629</v>
      </c>
    </row>
    <row r="4515" spans="1:8" x14ac:dyDescent="0.35">
      <c r="A4515" s="30" t="s">
        <v>19</v>
      </c>
      <c r="B4515">
        <v>1</v>
      </c>
      <c r="C4515" s="30" t="s">
        <v>510</v>
      </c>
      <c r="D4515" s="30" t="s">
        <v>592</v>
      </c>
      <c r="E4515" s="30" t="s">
        <v>92</v>
      </c>
      <c r="F4515">
        <v>0</v>
      </c>
      <c r="G4515" s="30" t="s">
        <v>327</v>
      </c>
      <c r="H4515" t="s">
        <v>630</v>
      </c>
    </row>
    <row r="4516" spans="1:8" x14ac:dyDescent="0.35">
      <c r="A4516" s="30" t="s">
        <v>19</v>
      </c>
      <c r="B4516">
        <v>1</v>
      </c>
      <c r="C4516" s="30" t="s">
        <v>510</v>
      </c>
      <c r="D4516" s="30" t="s">
        <v>592</v>
      </c>
      <c r="E4516" s="30" t="s">
        <v>94</v>
      </c>
      <c r="F4516">
        <v>0</v>
      </c>
      <c r="G4516" s="30" t="s">
        <v>328</v>
      </c>
      <c r="H4516" t="s">
        <v>631</v>
      </c>
    </row>
    <row r="4517" spans="1:8" x14ac:dyDescent="0.35">
      <c r="A4517" s="30" t="s">
        <v>19</v>
      </c>
      <c r="B4517">
        <v>1</v>
      </c>
      <c r="C4517" s="30" t="s">
        <v>510</v>
      </c>
      <c r="D4517" s="30" t="s">
        <v>592</v>
      </c>
      <c r="E4517" s="30" t="s">
        <v>517</v>
      </c>
      <c r="F4517">
        <v>0</v>
      </c>
      <c r="G4517" s="30" t="s">
        <v>329</v>
      </c>
      <c r="H4517" t="s">
        <v>632</v>
      </c>
    </row>
    <row r="4518" spans="1:8" x14ac:dyDescent="0.35">
      <c r="A4518" s="30" t="s">
        <v>19</v>
      </c>
      <c r="B4518">
        <v>1</v>
      </c>
      <c r="C4518" s="30" t="s">
        <v>510</v>
      </c>
      <c r="D4518" s="30" t="s">
        <v>592</v>
      </c>
      <c r="E4518" s="30" t="s">
        <v>518</v>
      </c>
      <c r="F4518">
        <v>0</v>
      </c>
      <c r="G4518" s="30" t="s">
        <v>330</v>
      </c>
      <c r="H4518" t="s">
        <v>632</v>
      </c>
    </row>
    <row r="4519" spans="1:8" x14ac:dyDescent="0.35">
      <c r="A4519" s="30" t="s">
        <v>19</v>
      </c>
      <c r="B4519">
        <v>2</v>
      </c>
      <c r="C4519" s="30" t="s">
        <v>519</v>
      </c>
      <c r="D4519" s="30" t="s">
        <v>592</v>
      </c>
      <c r="E4519" s="30" t="s">
        <v>511</v>
      </c>
      <c r="F4519">
        <v>7.9840319361277445E-2</v>
      </c>
      <c r="G4519" s="30" t="s">
        <v>331</v>
      </c>
      <c r="H4519" t="s">
        <v>511</v>
      </c>
    </row>
    <row r="4520" spans="1:8" x14ac:dyDescent="0.35">
      <c r="A4520" s="30" t="s">
        <v>19</v>
      </c>
      <c r="B4520">
        <v>2</v>
      </c>
      <c r="C4520" s="30" t="s">
        <v>519</v>
      </c>
      <c r="D4520" s="30" t="s">
        <v>592</v>
      </c>
      <c r="E4520" s="30" t="s">
        <v>512</v>
      </c>
      <c r="F4520">
        <v>3.7864445285876562E-2</v>
      </c>
      <c r="G4520" s="30" t="s">
        <v>332</v>
      </c>
      <c r="H4520" t="s">
        <v>609</v>
      </c>
    </row>
    <row r="4521" spans="1:8" x14ac:dyDescent="0.35">
      <c r="A4521" s="30" t="s">
        <v>19</v>
      </c>
      <c r="B4521">
        <v>2</v>
      </c>
      <c r="C4521" s="30" t="s">
        <v>519</v>
      </c>
      <c r="D4521" s="30" t="s">
        <v>592</v>
      </c>
      <c r="E4521" s="30" t="s">
        <v>513</v>
      </c>
      <c r="F4521">
        <v>3.9793076004775163E-2</v>
      </c>
      <c r="G4521" s="30" t="s">
        <v>333</v>
      </c>
      <c r="H4521" t="s">
        <v>609</v>
      </c>
    </row>
    <row r="4522" spans="1:8" x14ac:dyDescent="0.35">
      <c r="A4522" s="30" t="s">
        <v>19</v>
      </c>
      <c r="B4522">
        <v>2</v>
      </c>
      <c r="C4522" s="30" t="s">
        <v>519</v>
      </c>
      <c r="D4522" s="30" t="s">
        <v>592</v>
      </c>
      <c r="E4522" s="30" t="s">
        <v>514</v>
      </c>
      <c r="F4522">
        <v>5.8094500387296667E-2</v>
      </c>
      <c r="G4522" s="30" t="s">
        <v>334</v>
      </c>
      <c r="H4522" t="s">
        <v>609</v>
      </c>
    </row>
    <row r="4523" spans="1:8" x14ac:dyDescent="0.35">
      <c r="A4523" s="30" t="s">
        <v>19</v>
      </c>
      <c r="B4523">
        <v>2</v>
      </c>
      <c r="C4523" s="30" t="s">
        <v>519</v>
      </c>
      <c r="D4523" s="30" t="s">
        <v>592</v>
      </c>
      <c r="E4523" s="30" t="s">
        <v>52</v>
      </c>
      <c r="F4523">
        <v>5.6732223903177004E-2</v>
      </c>
      <c r="G4523" s="30" t="s">
        <v>335</v>
      </c>
      <c r="H4523" t="s">
        <v>610</v>
      </c>
    </row>
    <row r="4524" spans="1:8" x14ac:dyDescent="0.35">
      <c r="A4524" s="30" t="s">
        <v>19</v>
      </c>
      <c r="B4524">
        <v>2</v>
      </c>
      <c r="C4524" s="30" t="s">
        <v>519</v>
      </c>
      <c r="D4524" s="30" t="s">
        <v>592</v>
      </c>
      <c r="E4524" s="30" t="s">
        <v>54</v>
      </c>
      <c r="F4524">
        <v>0.11945052757316346</v>
      </c>
      <c r="G4524" s="30" t="s">
        <v>336</v>
      </c>
      <c r="H4524" t="s">
        <v>611</v>
      </c>
    </row>
    <row r="4525" spans="1:8" x14ac:dyDescent="0.35">
      <c r="A4525" s="30" t="s">
        <v>19</v>
      </c>
      <c r="B4525">
        <v>2</v>
      </c>
      <c r="C4525" s="30" t="s">
        <v>519</v>
      </c>
      <c r="D4525" s="30" t="s">
        <v>592</v>
      </c>
      <c r="E4525" s="30" t="s">
        <v>56</v>
      </c>
      <c r="F4525">
        <v>9.5932463545663857E-2</v>
      </c>
      <c r="G4525" s="30" t="s">
        <v>337</v>
      </c>
      <c r="H4525" t="s">
        <v>612</v>
      </c>
    </row>
    <row r="4526" spans="1:8" x14ac:dyDescent="0.35">
      <c r="A4526" s="30" t="s">
        <v>19</v>
      </c>
      <c r="B4526">
        <v>2</v>
      </c>
      <c r="C4526" s="30" t="s">
        <v>519</v>
      </c>
      <c r="D4526" s="30" t="s">
        <v>592</v>
      </c>
      <c r="E4526" s="30" t="s">
        <v>58</v>
      </c>
      <c r="F4526">
        <v>0.10865270644014223</v>
      </c>
      <c r="G4526" s="30" t="s">
        <v>338</v>
      </c>
      <c r="H4526" t="s">
        <v>613</v>
      </c>
    </row>
    <row r="4527" spans="1:8" x14ac:dyDescent="0.35">
      <c r="A4527" s="30" t="s">
        <v>19</v>
      </c>
      <c r="B4527">
        <v>2</v>
      </c>
      <c r="C4527" s="30" t="s">
        <v>519</v>
      </c>
      <c r="D4527" s="30" t="s">
        <v>592</v>
      </c>
      <c r="E4527" s="30" t="s">
        <v>60</v>
      </c>
      <c r="F4527">
        <v>8.2223318533135997E-2</v>
      </c>
      <c r="G4527" s="30" t="s">
        <v>339</v>
      </c>
      <c r="H4527" t="s">
        <v>614</v>
      </c>
    </row>
    <row r="4528" spans="1:8" x14ac:dyDescent="0.35">
      <c r="A4528" s="30" t="s">
        <v>19</v>
      </c>
      <c r="B4528">
        <v>2</v>
      </c>
      <c r="C4528" s="30" t="s">
        <v>519</v>
      </c>
      <c r="D4528" s="30" t="s">
        <v>592</v>
      </c>
      <c r="E4528" s="30" t="s">
        <v>62</v>
      </c>
      <c r="F4528">
        <v>9.9880143827407092E-2</v>
      </c>
      <c r="G4528" s="30" t="s">
        <v>340</v>
      </c>
      <c r="H4528" t="s">
        <v>615</v>
      </c>
    </row>
    <row r="4529" spans="1:8" x14ac:dyDescent="0.35">
      <c r="A4529" s="30" t="s">
        <v>19</v>
      </c>
      <c r="B4529">
        <v>2</v>
      </c>
      <c r="C4529" s="30" t="s">
        <v>519</v>
      </c>
      <c r="D4529" s="30" t="s">
        <v>592</v>
      </c>
      <c r="E4529" s="30" t="s">
        <v>64</v>
      </c>
      <c r="F4529">
        <v>8.9992800575953921E-2</v>
      </c>
      <c r="G4529" s="30" t="s">
        <v>341</v>
      </c>
      <c r="H4529" t="s">
        <v>616</v>
      </c>
    </row>
    <row r="4530" spans="1:8" x14ac:dyDescent="0.35">
      <c r="A4530" s="30" t="s">
        <v>19</v>
      </c>
      <c r="B4530">
        <v>2</v>
      </c>
      <c r="C4530" s="30" t="s">
        <v>519</v>
      </c>
      <c r="D4530" s="30" t="s">
        <v>592</v>
      </c>
      <c r="E4530" s="30" t="s">
        <v>515</v>
      </c>
      <c r="F4530">
        <v>0.11086474501108647</v>
      </c>
      <c r="G4530" s="30" t="s">
        <v>342</v>
      </c>
      <c r="H4530" t="s">
        <v>617</v>
      </c>
    </row>
    <row r="4531" spans="1:8" x14ac:dyDescent="0.35">
      <c r="A4531" s="30" t="s">
        <v>19</v>
      </c>
      <c r="B4531">
        <v>2</v>
      </c>
      <c r="C4531" s="30" t="s">
        <v>519</v>
      </c>
      <c r="D4531" s="30" t="s">
        <v>592</v>
      </c>
      <c r="E4531" s="30" t="s">
        <v>516</v>
      </c>
      <c r="F4531">
        <v>0.11053795136330141</v>
      </c>
      <c r="G4531" s="30" t="s">
        <v>343</v>
      </c>
      <c r="H4531" t="s">
        <v>617</v>
      </c>
    </row>
    <row r="4532" spans="1:8" x14ac:dyDescent="0.35">
      <c r="A4532" s="30" t="s">
        <v>19</v>
      </c>
      <c r="B4532">
        <v>2</v>
      </c>
      <c r="C4532" s="30" t="s">
        <v>519</v>
      </c>
      <c r="D4532" s="30" t="s">
        <v>592</v>
      </c>
      <c r="E4532" s="30" t="s">
        <v>68</v>
      </c>
      <c r="F4532">
        <v>0.10541110330288123</v>
      </c>
      <c r="G4532" s="30" t="s">
        <v>344</v>
      </c>
      <c r="H4532" t="s">
        <v>618</v>
      </c>
    </row>
    <row r="4533" spans="1:8" x14ac:dyDescent="0.35">
      <c r="A4533" s="30" t="s">
        <v>19</v>
      </c>
      <c r="B4533">
        <v>2</v>
      </c>
      <c r="C4533" s="30" t="s">
        <v>519</v>
      </c>
      <c r="D4533" s="30" t="s">
        <v>592</v>
      </c>
      <c r="E4533" s="30" t="s">
        <v>70</v>
      </c>
      <c r="F4533">
        <v>0.129585326953748</v>
      </c>
      <c r="G4533" s="30" t="s">
        <v>345</v>
      </c>
      <c r="H4533" t="s">
        <v>619</v>
      </c>
    </row>
    <row r="4534" spans="1:8" x14ac:dyDescent="0.35">
      <c r="A4534" s="30" t="s">
        <v>19</v>
      </c>
      <c r="B4534">
        <v>2</v>
      </c>
      <c r="C4534" s="30" t="s">
        <v>519</v>
      </c>
      <c r="D4534" s="30" t="s">
        <v>592</v>
      </c>
      <c r="E4534" s="30" t="s">
        <v>72</v>
      </c>
      <c r="F4534">
        <v>0.12839325018341893</v>
      </c>
      <c r="G4534" s="30" t="s">
        <v>346</v>
      </c>
      <c r="H4534" t="s">
        <v>620</v>
      </c>
    </row>
    <row r="4535" spans="1:8" x14ac:dyDescent="0.35">
      <c r="A4535" s="30" t="s">
        <v>19</v>
      </c>
      <c r="B4535">
        <v>2</v>
      </c>
      <c r="C4535" s="30" t="s">
        <v>519</v>
      </c>
      <c r="D4535" s="30" t="s">
        <v>592</v>
      </c>
      <c r="E4535" s="30" t="s">
        <v>74</v>
      </c>
      <c r="F4535">
        <v>0.14922403501790685</v>
      </c>
      <c r="G4535" s="30" t="s">
        <v>347</v>
      </c>
      <c r="H4535" t="s">
        <v>621</v>
      </c>
    </row>
    <row r="4536" spans="1:8" x14ac:dyDescent="0.35">
      <c r="A4536" s="30" t="s">
        <v>19</v>
      </c>
      <c r="B4536">
        <v>2</v>
      </c>
      <c r="C4536" s="30" t="s">
        <v>519</v>
      </c>
      <c r="D4536" s="30" t="s">
        <v>592</v>
      </c>
      <c r="E4536" s="30" t="s">
        <v>76</v>
      </c>
      <c r="F4536">
        <v>0.13067953357458786</v>
      </c>
      <c r="G4536" s="30" t="s">
        <v>348</v>
      </c>
      <c r="H4536" t="s">
        <v>622</v>
      </c>
    </row>
    <row r="4537" spans="1:8" x14ac:dyDescent="0.35">
      <c r="A4537" s="30" t="s">
        <v>19</v>
      </c>
      <c r="B4537">
        <v>2</v>
      </c>
      <c r="C4537" s="30" t="s">
        <v>519</v>
      </c>
      <c r="D4537" s="30" t="s">
        <v>592</v>
      </c>
      <c r="E4537" s="30" t="s">
        <v>78</v>
      </c>
      <c r="F4537">
        <v>0.13052208835341367</v>
      </c>
      <c r="G4537" s="30" t="s">
        <v>349</v>
      </c>
      <c r="H4537" t="s">
        <v>623</v>
      </c>
    </row>
    <row r="4538" spans="1:8" x14ac:dyDescent="0.35">
      <c r="A4538" s="30" t="s">
        <v>19</v>
      </c>
      <c r="B4538">
        <v>2</v>
      </c>
      <c r="C4538" s="30" t="s">
        <v>519</v>
      </c>
      <c r="D4538" s="30" t="s">
        <v>592</v>
      </c>
      <c r="E4538" s="30" t="s">
        <v>80</v>
      </c>
      <c r="F4538">
        <v>0.13453776667307324</v>
      </c>
      <c r="G4538" s="30" t="s">
        <v>350</v>
      </c>
      <c r="H4538" t="s">
        <v>624</v>
      </c>
    </row>
    <row r="4539" spans="1:8" x14ac:dyDescent="0.35">
      <c r="A4539" s="30" t="s">
        <v>19</v>
      </c>
      <c r="B4539">
        <v>2</v>
      </c>
      <c r="C4539" s="30" t="s">
        <v>519</v>
      </c>
      <c r="D4539" s="30" t="s">
        <v>592</v>
      </c>
      <c r="E4539" s="30" t="s">
        <v>82</v>
      </c>
      <c r="F4539">
        <v>0.12950787009364415</v>
      </c>
      <c r="G4539" s="30" t="s">
        <v>351</v>
      </c>
      <c r="H4539" t="s">
        <v>625</v>
      </c>
    </row>
    <row r="4540" spans="1:8" x14ac:dyDescent="0.35">
      <c r="A4540" s="30" t="s">
        <v>19</v>
      </c>
      <c r="B4540">
        <v>2</v>
      </c>
      <c r="C4540" s="30" t="s">
        <v>519</v>
      </c>
      <c r="D4540" s="30" t="s">
        <v>592</v>
      </c>
      <c r="E4540" s="30" t="s">
        <v>84</v>
      </c>
      <c r="F4540">
        <v>0.10115314586283633</v>
      </c>
      <c r="G4540" s="30" t="s">
        <v>352</v>
      </c>
      <c r="H4540" t="s">
        <v>626</v>
      </c>
    </row>
    <row r="4541" spans="1:8" x14ac:dyDescent="0.35">
      <c r="A4541" s="30" t="s">
        <v>19</v>
      </c>
      <c r="B4541">
        <v>2</v>
      </c>
      <c r="C4541" s="30" t="s">
        <v>519</v>
      </c>
      <c r="D4541" s="30" t="s">
        <v>592</v>
      </c>
      <c r="E4541" s="30" t="s">
        <v>86</v>
      </c>
      <c r="F4541">
        <v>0.15018021625951142</v>
      </c>
      <c r="G4541" s="30" t="s">
        <v>353</v>
      </c>
      <c r="H4541" t="s">
        <v>627</v>
      </c>
    </row>
    <row r="4542" spans="1:8" x14ac:dyDescent="0.35">
      <c r="A4542" s="30" t="s">
        <v>19</v>
      </c>
      <c r="B4542">
        <v>2</v>
      </c>
      <c r="C4542" s="30" t="s">
        <v>519</v>
      </c>
      <c r="D4542" s="30" t="s">
        <v>592</v>
      </c>
      <c r="E4542" s="30" t="s">
        <v>88</v>
      </c>
      <c r="F4542">
        <v>0.15054195102368528</v>
      </c>
      <c r="G4542" s="30" t="s">
        <v>354</v>
      </c>
      <c r="H4542" t="s">
        <v>628</v>
      </c>
    </row>
    <row r="4543" spans="1:8" x14ac:dyDescent="0.35">
      <c r="A4543" s="30" t="s">
        <v>19</v>
      </c>
      <c r="B4543">
        <v>2</v>
      </c>
      <c r="C4543" s="30" t="s">
        <v>519</v>
      </c>
      <c r="D4543" s="30" t="s">
        <v>592</v>
      </c>
      <c r="E4543" s="30" t="s">
        <v>90</v>
      </c>
      <c r="F4543">
        <v>9.9621438533572415E-2</v>
      </c>
      <c r="G4543" s="30" t="s">
        <v>355</v>
      </c>
      <c r="H4543" t="s">
        <v>629</v>
      </c>
    </row>
    <row r="4544" spans="1:8" x14ac:dyDescent="0.35">
      <c r="A4544" s="30" t="s">
        <v>19</v>
      </c>
      <c r="B4544">
        <v>2</v>
      </c>
      <c r="C4544" s="30" t="s">
        <v>519</v>
      </c>
      <c r="D4544" s="30" t="s">
        <v>592</v>
      </c>
      <c r="E4544" s="30" t="s">
        <v>92</v>
      </c>
      <c r="F4544">
        <v>0.14221861032100772</v>
      </c>
      <c r="G4544" s="30" t="s">
        <v>356</v>
      </c>
      <c r="H4544" t="s">
        <v>630</v>
      </c>
    </row>
    <row r="4545" spans="1:8" x14ac:dyDescent="0.35">
      <c r="A4545" s="30" t="s">
        <v>19</v>
      </c>
      <c r="B4545">
        <v>2</v>
      </c>
      <c r="C4545" s="30" t="s">
        <v>519</v>
      </c>
      <c r="D4545" s="30" t="s">
        <v>592</v>
      </c>
      <c r="E4545" s="30" t="s">
        <v>94</v>
      </c>
      <c r="F4545">
        <v>0.1189532117367169</v>
      </c>
      <c r="G4545" s="30" t="s">
        <v>357</v>
      </c>
      <c r="H4545" t="s">
        <v>631</v>
      </c>
    </row>
    <row r="4546" spans="1:8" x14ac:dyDescent="0.35">
      <c r="A4546" s="30" t="s">
        <v>19</v>
      </c>
      <c r="B4546">
        <v>2</v>
      </c>
      <c r="C4546" s="30" t="s">
        <v>519</v>
      </c>
      <c r="D4546" s="30" t="s">
        <v>592</v>
      </c>
      <c r="E4546" s="30" t="s">
        <v>517</v>
      </c>
      <c r="F4546">
        <v>9.950248756218906E-2</v>
      </c>
      <c r="G4546" s="30" t="s">
        <v>358</v>
      </c>
      <c r="H4546" t="s">
        <v>632</v>
      </c>
    </row>
    <row r="4547" spans="1:8" x14ac:dyDescent="0.35">
      <c r="A4547" s="30" t="s">
        <v>19</v>
      </c>
      <c r="B4547">
        <v>2</v>
      </c>
      <c r="C4547" s="30" t="s">
        <v>519</v>
      </c>
      <c r="D4547" s="30" t="s">
        <v>592</v>
      </c>
      <c r="E4547" s="30" t="s">
        <v>518</v>
      </c>
      <c r="F4547">
        <v>0.13487475915221581</v>
      </c>
      <c r="G4547" s="30" t="s">
        <v>359</v>
      </c>
      <c r="H4547" t="s">
        <v>632</v>
      </c>
    </row>
    <row r="4548" spans="1:8" x14ac:dyDescent="0.35">
      <c r="A4548" s="30" t="s">
        <v>19</v>
      </c>
      <c r="B4548">
        <v>3</v>
      </c>
      <c r="C4548" s="30" t="s">
        <v>520</v>
      </c>
      <c r="D4548" s="30" t="s">
        <v>592</v>
      </c>
      <c r="E4548" s="30" t="s">
        <v>511</v>
      </c>
      <c r="F4548">
        <v>0.95808383233532934</v>
      </c>
      <c r="G4548" s="30" t="s">
        <v>360</v>
      </c>
      <c r="H4548" t="s">
        <v>511</v>
      </c>
    </row>
    <row r="4549" spans="1:8" x14ac:dyDescent="0.35">
      <c r="A4549" s="30" t="s">
        <v>19</v>
      </c>
      <c r="B4549">
        <v>3</v>
      </c>
      <c r="C4549" s="30" t="s">
        <v>520</v>
      </c>
      <c r="D4549" s="30" t="s">
        <v>592</v>
      </c>
      <c r="E4549" s="30" t="s">
        <v>512</v>
      </c>
      <c r="F4549">
        <v>0</v>
      </c>
      <c r="G4549" s="30" t="s">
        <v>361</v>
      </c>
      <c r="H4549" t="s">
        <v>609</v>
      </c>
    </row>
    <row r="4550" spans="1:8" x14ac:dyDescent="0.35">
      <c r="A4550" s="30" t="s">
        <v>19</v>
      </c>
      <c r="B4550">
        <v>3</v>
      </c>
      <c r="C4550" s="30" t="s">
        <v>520</v>
      </c>
      <c r="D4550" s="30" t="s">
        <v>592</v>
      </c>
      <c r="E4550" s="30" t="s">
        <v>513</v>
      </c>
      <c r="F4550">
        <v>0</v>
      </c>
      <c r="G4550" s="30" t="s">
        <v>362</v>
      </c>
      <c r="H4550" t="s">
        <v>609</v>
      </c>
    </row>
    <row r="4551" spans="1:8" x14ac:dyDescent="0.35">
      <c r="A4551" s="30" t="s">
        <v>19</v>
      </c>
      <c r="B4551">
        <v>3</v>
      </c>
      <c r="C4551" s="30" t="s">
        <v>520</v>
      </c>
      <c r="D4551" s="30" t="s">
        <v>592</v>
      </c>
      <c r="E4551" s="30" t="s">
        <v>514</v>
      </c>
      <c r="F4551">
        <v>0</v>
      </c>
      <c r="G4551" s="30" t="s">
        <v>363</v>
      </c>
      <c r="H4551" t="s">
        <v>609</v>
      </c>
    </row>
    <row r="4552" spans="1:8" x14ac:dyDescent="0.35">
      <c r="A4552" s="30" t="s">
        <v>19</v>
      </c>
      <c r="B4552">
        <v>3</v>
      </c>
      <c r="C4552" s="30" t="s">
        <v>520</v>
      </c>
      <c r="D4552" s="30" t="s">
        <v>592</v>
      </c>
      <c r="E4552" s="30" t="s">
        <v>52</v>
      </c>
      <c r="F4552">
        <v>0</v>
      </c>
      <c r="G4552" s="30" t="s">
        <v>364</v>
      </c>
      <c r="H4552" t="s">
        <v>610</v>
      </c>
    </row>
    <row r="4553" spans="1:8" x14ac:dyDescent="0.35">
      <c r="A4553" s="30" t="s">
        <v>19</v>
      </c>
      <c r="B4553">
        <v>3</v>
      </c>
      <c r="C4553" s="30" t="s">
        <v>520</v>
      </c>
      <c r="D4553" s="30" t="s">
        <v>592</v>
      </c>
      <c r="E4553" s="30" t="s">
        <v>54</v>
      </c>
      <c r="F4553">
        <v>3.9816842524387816E-2</v>
      </c>
      <c r="G4553" s="30" t="s">
        <v>365</v>
      </c>
      <c r="H4553" t="s">
        <v>611</v>
      </c>
    </row>
    <row r="4554" spans="1:8" x14ac:dyDescent="0.35">
      <c r="A4554" s="30" t="s">
        <v>19</v>
      </c>
      <c r="B4554">
        <v>3</v>
      </c>
      <c r="C4554" s="30" t="s">
        <v>520</v>
      </c>
      <c r="D4554" s="30" t="s">
        <v>592</v>
      </c>
      <c r="E4554" s="30" t="s">
        <v>56</v>
      </c>
      <c r="F4554">
        <v>1.9186492709132773E-2</v>
      </c>
      <c r="G4554" s="30" t="s">
        <v>366</v>
      </c>
      <c r="H4554" t="s">
        <v>612</v>
      </c>
    </row>
    <row r="4555" spans="1:8" x14ac:dyDescent="0.35">
      <c r="A4555" s="30" t="s">
        <v>19</v>
      </c>
      <c r="B4555">
        <v>3</v>
      </c>
      <c r="C4555" s="30" t="s">
        <v>520</v>
      </c>
      <c r="D4555" s="30" t="s">
        <v>592</v>
      </c>
      <c r="E4555" s="30" t="s">
        <v>58</v>
      </c>
      <c r="F4555">
        <v>2.9632556301856974E-2</v>
      </c>
      <c r="G4555" s="30" t="s">
        <v>367</v>
      </c>
      <c r="H4555" t="s">
        <v>613</v>
      </c>
    </row>
    <row r="4556" spans="1:8" x14ac:dyDescent="0.35">
      <c r="A4556" s="30" t="s">
        <v>19</v>
      </c>
      <c r="B4556">
        <v>3</v>
      </c>
      <c r="C4556" s="30" t="s">
        <v>520</v>
      </c>
      <c r="D4556" s="30" t="s">
        <v>592</v>
      </c>
      <c r="E4556" s="30" t="s">
        <v>60</v>
      </c>
      <c r="F4556">
        <v>2.4666995559940803E-2</v>
      </c>
      <c r="G4556" s="30" t="s">
        <v>368</v>
      </c>
      <c r="H4556" t="s">
        <v>614</v>
      </c>
    </row>
    <row r="4557" spans="1:8" x14ac:dyDescent="0.35">
      <c r="A4557" s="30" t="s">
        <v>19</v>
      </c>
      <c r="B4557">
        <v>3</v>
      </c>
      <c r="C4557" s="30" t="s">
        <v>520</v>
      </c>
      <c r="D4557" s="30" t="s">
        <v>592</v>
      </c>
      <c r="E4557" s="30" t="s">
        <v>62</v>
      </c>
      <c r="F4557">
        <v>4.9940071913703546E-2</v>
      </c>
      <c r="G4557" s="30" t="s">
        <v>369</v>
      </c>
      <c r="H4557" t="s">
        <v>615</v>
      </c>
    </row>
    <row r="4558" spans="1:8" x14ac:dyDescent="0.35">
      <c r="A4558" s="30" t="s">
        <v>19</v>
      </c>
      <c r="B4558">
        <v>3</v>
      </c>
      <c r="C4558" s="30" t="s">
        <v>520</v>
      </c>
      <c r="D4558" s="30" t="s">
        <v>592</v>
      </c>
      <c r="E4558" s="30" t="s">
        <v>64</v>
      </c>
      <c r="F4558">
        <v>8.9992800575953921E-2</v>
      </c>
      <c r="G4558" s="30" t="s">
        <v>370</v>
      </c>
      <c r="H4558" t="s">
        <v>616</v>
      </c>
    </row>
    <row r="4559" spans="1:8" x14ac:dyDescent="0.35">
      <c r="A4559" s="30" t="s">
        <v>19</v>
      </c>
      <c r="B4559">
        <v>3</v>
      </c>
      <c r="C4559" s="30" t="s">
        <v>520</v>
      </c>
      <c r="D4559" s="30" t="s">
        <v>592</v>
      </c>
      <c r="E4559" s="30" t="s">
        <v>515</v>
      </c>
      <c r="F4559">
        <v>9.2387287509238733E-2</v>
      </c>
      <c r="G4559" s="30" t="s">
        <v>371</v>
      </c>
      <c r="H4559" t="s">
        <v>617</v>
      </c>
    </row>
    <row r="4560" spans="1:8" x14ac:dyDescent="0.35">
      <c r="A4560" s="30" t="s">
        <v>19</v>
      </c>
      <c r="B4560">
        <v>3</v>
      </c>
      <c r="C4560" s="30" t="s">
        <v>520</v>
      </c>
      <c r="D4560" s="30" t="s">
        <v>592</v>
      </c>
      <c r="E4560" s="30" t="s">
        <v>516</v>
      </c>
      <c r="F4560">
        <v>9.2114959469417834E-2</v>
      </c>
      <c r="G4560" s="30" t="s">
        <v>372</v>
      </c>
      <c r="H4560" t="s">
        <v>617</v>
      </c>
    </row>
    <row r="4561" spans="1:8" x14ac:dyDescent="0.35">
      <c r="A4561" s="30" t="s">
        <v>19</v>
      </c>
      <c r="B4561">
        <v>3</v>
      </c>
      <c r="C4561" s="30" t="s">
        <v>520</v>
      </c>
      <c r="D4561" s="30" t="s">
        <v>592</v>
      </c>
      <c r="E4561" s="30" t="s">
        <v>68</v>
      </c>
      <c r="F4561">
        <v>0.30744905130007033</v>
      </c>
      <c r="G4561" s="30" t="s">
        <v>373</v>
      </c>
      <c r="H4561" t="s">
        <v>618</v>
      </c>
    </row>
    <row r="4562" spans="1:8" x14ac:dyDescent="0.35">
      <c r="A4562" s="30" t="s">
        <v>19</v>
      </c>
      <c r="B4562">
        <v>3</v>
      </c>
      <c r="C4562" s="30" t="s">
        <v>520</v>
      </c>
      <c r="D4562" s="30" t="s">
        <v>592</v>
      </c>
      <c r="E4562" s="30" t="s">
        <v>70</v>
      </c>
      <c r="F4562">
        <v>0.75757575757575746</v>
      </c>
      <c r="G4562" s="30" t="s">
        <v>374</v>
      </c>
      <c r="H4562" t="s">
        <v>619</v>
      </c>
    </row>
    <row r="4563" spans="1:8" x14ac:dyDescent="0.35">
      <c r="A4563" s="30" t="s">
        <v>19</v>
      </c>
      <c r="B4563">
        <v>3</v>
      </c>
      <c r="C4563" s="30" t="s">
        <v>520</v>
      </c>
      <c r="D4563" s="30" t="s">
        <v>592</v>
      </c>
      <c r="E4563" s="30" t="s">
        <v>72</v>
      </c>
      <c r="F4563">
        <v>0.58694057226705798</v>
      </c>
      <c r="G4563" s="30" t="s">
        <v>375</v>
      </c>
      <c r="H4563" t="s">
        <v>620</v>
      </c>
    </row>
    <row r="4564" spans="1:8" x14ac:dyDescent="0.35">
      <c r="A4564" s="30" t="s">
        <v>19</v>
      </c>
      <c r="B4564">
        <v>3</v>
      </c>
      <c r="C4564" s="30" t="s">
        <v>520</v>
      </c>
      <c r="D4564" s="30" t="s">
        <v>592</v>
      </c>
      <c r="E4564" s="30" t="s">
        <v>74</v>
      </c>
      <c r="F4564">
        <v>0.23875845602865098</v>
      </c>
      <c r="G4564" s="30" t="s">
        <v>376</v>
      </c>
      <c r="H4564" t="s">
        <v>621</v>
      </c>
    </row>
    <row r="4565" spans="1:8" x14ac:dyDescent="0.35">
      <c r="A4565" s="30" t="s">
        <v>19</v>
      </c>
      <c r="B4565">
        <v>3</v>
      </c>
      <c r="C4565" s="30" t="s">
        <v>520</v>
      </c>
      <c r="D4565" s="30" t="s">
        <v>592</v>
      </c>
      <c r="E4565" s="30" t="s">
        <v>76</v>
      </c>
      <c r="F4565">
        <v>0.28146361077603538</v>
      </c>
      <c r="G4565" s="30" t="s">
        <v>377</v>
      </c>
      <c r="H4565" t="s">
        <v>622</v>
      </c>
    </row>
    <row r="4566" spans="1:8" x14ac:dyDescent="0.35">
      <c r="A4566" s="30" t="s">
        <v>19</v>
      </c>
      <c r="B4566">
        <v>3</v>
      </c>
      <c r="C4566" s="30" t="s">
        <v>520</v>
      </c>
      <c r="D4566" s="30" t="s">
        <v>592</v>
      </c>
      <c r="E4566" s="30" t="s">
        <v>78</v>
      </c>
      <c r="F4566">
        <v>0.42168674698795183</v>
      </c>
      <c r="G4566" s="30" t="s">
        <v>378</v>
      </c>
      <c r="H4566" t="s">
        <v>623</v>
      </c>
    </row>
    <row r="4567" spans="1:8" x14ac:dyDescent="0.35">
      <c r="A4567" s="30" t="s">
        <v>19</v>
      </c>
      <c r="B4567">
        <v>3</v>
      </c>
      <c r="C4567" s="30" t="s">
        <v>520</v>
      </c>
      <c r="D4567" s="30" t="s">
        <v>592</v>
      </c>
      <c r="E4567" s="30" t="s">
        <v>80</v>
      </c>
      <c r="F4567">
        <v>0.40361330001921969</v>
      </c>
      <c r="G4567" s="30" t="s">
        <v>379</v>
      </c>
      <c r="H4567" t="s">
        <v>624</v>
      </c>
    </row>
    <row r="4568" spans="1:8" x14ac:dyDescent="0.35">
      <c r="A4568" s="30" t="s">
        <v>19</v>
      </c>
      <c r="B4568">
        <v>3</v>
      </c>
      <c r="C4568" s="30" t="s">
        <v>520</v>
      </c>
      <c r="D4568" s="30" t="s">
        <v>592</v>
      </c>
      <c r="E4568" s="30" t="s">
        <v>82</v>
      </c>
      <c r="F4568">
        <v>0.39848575413428966</v>
      </c>
      <c r="G4568" s="30" t="s">
        <v>380</v>
      </c>
      <c r="H4568" t="s">
        <v>625</v>
      </c>
    </row>
    <row r="4569" spans="1:8" x14ac:dyDescent="0.35">
      <c r="A4569" s="30" t="s">
        <v>19</v>
      </c>
      <c r="B4569">
        <v>3</v>
      </c>
      <c r="C4569" s="30" t="s">
        <v>520</v>
      </c>
      <c r="D4569" s="30" t="s">
        <v>592</v>
      </c>
      <c r="E4569" s="30" t="s">
        <v>84</v>
      </c>
      <c r="F4569">
        <v>0.34392069593364355</v>
      </c>
      <c r="G4569" s="30" t="s">
        <v>381</v>
      </c>
      <c r="H4569" t="s">
        <v>626</v>
      </c>
    </row>
    <row r="4570" spans="1:8" x14ac:dyDescent="0.35">
      <c r="A4570" s="30" t="s">
        <v>19</v>
      </c>
      <c r="B4570">
        <v>3</v>
      </c>
      <c r="C4570" s="30" t="s">
        <v>520</v>
      </c>
      <c r="D4570" s="30" t="s">
        <v>592</v>
      </c>
      <c r="E4570" s="30" t="s">
        <v>86</v>
      </c>
      <c r="F4570">
        <v>0.26031237484981978</v>
      </c>
      <c r="G4570" s="30" t="s">
        <v>382</v>
      </c>
      <c r="H4570" t="s">
        <v>627</v>
      </c>
    </row>
    <row r="4571" spans="1:8" x14ac:dyDescent="0.35">
      <c r="A4571" s="30" t="s">
        <v>19</v>
      </c>
      <c r="B4571">
        <v>3</v>
      </c>
      <c r="C4571" s="30" t="s">
        <v>520</v>
      </c>
      <c r="D4571" s="30" t="s">
        <v>592</v>
      </c>
      <c r="E4571" s="30" t="s">
        <v>88</v>
      </c>
      <c r="F4571">
        <v>0.25090325170614214</v>
      </c>
      <c r="G4571" s="30" t="s">
        <v>383</v>
      </c>
      <c r="H4571" t="s">
        <v>628</v>
      </c>
    </row>
    <row r="4572" spans="1:8" x14ac:dyDescent="0.35">
      <c r="A4572" s="30" t="s">
        <v>19</v>
      </c>
      <c r="B4572">
        <v>3</v>
      </c>
      <c r="C4572" s="30" t="s">
        <v>520</v>
      </c>
      <c r="D4572" s="30" t="s">
        <v>592</v>
      </c>
      <c r="E4572" s="30" t="s">
        <v>90</v>
      </c>
      <c r="F4572">
        <v>0.26897788404064554</v>
      </c>
      <c r="G4572" s="30" t="s">
        <v>384</v>
      </c>
      <c r="H4572" t="s">
        <v>629</v>
      </c>
    </row>
    <row r="4573" spans="1:8" x14ac:dyDescent="0.35">
      <c r="A4573" s="30" t="s">
        <v>19</v>
      </c>
      <c r="B4573">
        <v>3</v>
      </c>
      <c r="C4573" s="30" t="s">
        <v>520</v>
      </c>
      <c r="D4573" s="30" t="s">
        <v>592</v>
      </c>
      <c r="E4573" s="30" t="s">
        <v>92</v>
      </c>
      <c r="F4573">
        <v>0.24380333197887039</v>
      </c>
      <c r="G4573" s="30" t="s">
        <v>385</v>
      </c>
      <c r="H4573" t="s">
        <v>630</v>
      </c>
    </row>
    <row r="4574" spans="1:8" x14ac:dyDescent="0.35">
      <c r="A4574" s="30" t="s">
        <v>19</v>
      </c>
      <c r="B4574">
        <v>3</v>
      </c>
      <c r="C4574" s="30" t="s">
        <v>520</v>
      </c>
      <c r="D4574" s="30" t="s">
        <v>592</v>
      </c>
      <c r="E4574" s="30" t="s">
        <v>94</v>
      </c>
      <c r="F4574">
        <v>0.27755749405233943</v>
      </c>
      <c r="G4574" s="30" t="s">
        <v>386</v>
      </c>
      <c r="H4574" t="s">
        <v>631</v>
      </c>
    </row>
    <row r="4575" spans="1:8" x14ac:dyDescent="0.35">
      <c r="A4575" s="30" t="s">
        <v>19</v>
      </c>
      <c r="B4575">
        <v>3</v>
      </c>
      <c r="C4575" s="30" t="s">
        <v>520</v>
      </c>
      <c r="D4575" s="30" t="s">
        <v>592</v>
      </c>
      <c r="E4575" s="30" t="s">
        <v>517</v>
      </c>
      <c r="F4575">
        <v>0.35820895522388058</v>
      </c>
      <c r="G4575" s="30" t="s">
        <v>387</v>
      </c>
      <c r="H4575" t="s">
        <v>632</v>
      </c>
    </row>
    <row r="4576" spans="1:8" x14ac:dyDescent="0.35">
      <c r="A4576" s="30" t="s">
        <v>19</v>
      </c>
      <c r="B4576">
        <v>3</v>
      </c>
      <c r="C4576" s="30" t="s">
        <v>520</v>
      </c>
      <c r="D4576" s="30" t="s">
        <v>592</v>
      </c>
      <c r="E4576" s="30" t="s">
        <v>518</v>
      </c>
      <c r="F4576">
        <v>0.34682080924855485</v>
      </c>
      <c r="G4576" s="30" t="s">
        <v>388</v>
      </c>
      <c r="H4576" t="s">
        <v>632</v>
      </c>
    </row>
    <row r="4577" spans="1:8" x14ac:dyDescent="0.35">
      <c r="A4577" s="30" t="s">
        <v>19</v>
      </c>
      <c r="B4577">
        <v>4</v>
      </c>
      <c r="C4577" s="30" t="s">
        <v>521</v>
      </c>
      <c r="D4577" s="30" t="s">
        <v>592</v>
      </c>
      <c r="E4577" s="30" t="s">
        <v>511</v>
      </c>
      <c r="F4577">
        <v>0.67864271457085845</v>
      </c>
      <c r="G4577" s="30" t="s">
        <v>389</v>
      </c>
      <c r="H4577" t="s">
        <v>511</v>
      </c>
    </row>
    <row r="4578" spans="1:8" x14ac:dyDescent="0.35">
      <c r="A4578" s="30" t="s">
        <v>19</v>
      </c>
      <c r="B4578">
        <v>4</v>
      </c>
      <c r="C4578" s="30" t="s">
        <v>521</v>
      </c>
      <c r="D4578" s="30" t="s">
        <v>592</v>
      </c>
      <c r="E4578" s="30" t="s">
        <v>512</v>
      </c>
      <c r="F4578">
        <v>0.87088224157516081</v>
      </c>
      <c r="G4578" s="30" t="s">
        <v>390</v>
      </c>
      <c r="H4578" t="s">
        <v>609</v>
      </c>
    </row>
    <row r="4579" spans="1:8" x14ac:dyDescent="0.35">
      <c r="A4579" s="30" t="s">
        <v>19</v>
      </c>
      <c r="B4579">
        <v>4</v>
      </c>
      <c r="C4579" s="30" t="s">
        <v>521</v>
      </c>
      <c r="D4579" s="30" t="s">
        <v>592</v>
      </c>
      <c r="E4579" s="30" t="s">
        <v>513</v>
      </c>
      <c r="F4579">
        <v>1.0744130521289295</v>
      </c>
      <c r="G4579" s="30" t="s">
        <v>391</v>
      </c>
      <c r="H4579" t="s">
        <v>609</v>
      </c>
    </row>
    <row r="4580" spans="1:8" x14ac:dyDescent="0.35">
      <c r="A4580" s="30" t="s">
        <v>19</v>
      </c>
      <c r="B4580">
        <v>4</v>
      </c>
      <c r="C4580" s="30" t="s">
        <v>521</v>
      </c>
      <c r="D4580" s="30" t="s">
        <v>592</v>
      </c>
      <c r="E4580" s="30" t="s">
        <v>514</v>
      </c>
      <c r="F4580">
        <v>1.1037955073586367</v>
      </c>
      <c r="G4580" s="30" t="s">
        <v>392</v>
      </c>
      <c r="H4580" t="s">
        <v>609</v>
      </c>
    </row>
    <row r="4581" spans="1:8" x14ac:dyDescent="0.35">
      <c r="A4581" s="30" t="s">
        <v>19</v>
      </c>
      <c r="B4581">
        <v>4</v>
      </c>
      <c r="C4581" s="30" t="s">
        <v>521</v>
      </c>
      <c r="D4581" s="30" t="s">
        <v>592</v>
      </c>
      <c r="E4581" s="30" t="s">
        <v>52</v>
      </c>
      <c r="F4581">
        <v>0.79425113464447805</v>
      </c>
      <c r="G4581" s="30" t="s">
        <v>393</v>
      </c>
      <c r="H4581" t="s">
        <v>610</v>
      </c>
    </row>
    <row r="4582" spans="1:8" x14ac:dyDescent="0.35">
      <c r="A4582" s="30" t="s">
        <v>19</v>
      </c>
      <c r="B4582">
        <v>4</v>
      </c>
      <c r="C4582" s="30" t="s">
        <v>521</v>
      </c>
      <c r="D4582" s="30" t="s">
        <v>592</v>
      </c>
      <c r="E4582" s="30" t="s">
        <v>54</v>
      </c>
      <c r="F4582">
        <v>1.1745968544694405</v>
      </c>
      <c r="G4582" s="30" t="s">
        <v>394</v>
      </c>
      <c r="H4582" t="s">
        <v>611</v>
      </c>
    </row>
    <row r="4583" spans="1:8" x14ac:dyDescent="0.35">
      <c r="A4583" s="30" t="s">
        <v>19</v>
      </c>
      <c r="B4583">
        <v>4</v>
      </c>
      <c r="C4583" s="30" t="s">
        <v>521</v>
      </c>
      <c r="D4583" s="30" t="s">
        <v>592</v>
      </c>
      <c r="E4583" s="30" t="s">
        <v>56</v>
      </c>
      <c r="F4583">
        <v>1.122409823484267</v>
      </c>
      <c r="G4583" s="30" t="s">
        <v>395</v>
      </c>
      <c r="H4583" t="s">
        <v>612</v>
      </c>
    </row>
    <row r="4584" spans="1:8" x14ac:dyDescent="0.35">
      <c r="A4584" s="30" t="s">
        <v>19</v>
      </c>
      <c r="B4584">
        <v>4</v>
      </c>
      <c r="C4584" s="30" t="s">
        <v>521</v>
      </c>
      <c r="D4584" s="30" t="s">
        <v>592</v>
      </c>
      <c r="E4584" s="30" t="s">
        <v>58</v>
      </c>
      <c r="F4584">
        <v>1.1754247333069932</v>
      </c>
      <c r="G4584" s="30" t="s">
        <v>396</v>
      </c>
      <c r="H4584" t="s">
        <v>613</v>
      </c>
    </row>
    <row r="4585" spans="1:8" x14ac:dyDescent="0.35">
      <c r="A4585" s="30" t="s">
        <v>19</v>
      </c>
      <c r="B4585">
        <v>4</v>
      </c>
      <c r="C4585" s="30" t="s">
        <v>521</v>
      </c>
      <c r="D4585" s="30" t="s">
        <v>592</v>
      </c>
      <c r="E4585" s="30" t="s">
        <v>60</v>
      </c>
      <c r="F4585">
        <v>1.0689031409307679</v>
      </c>
      <c r="G4585" s="30" t="s">
        <v>397</v>
      </c>
      <c r="H4585" t="s">
        <v>614</v>
      </c>
    </row>
    <row r="4586" spans="1:8" x14ac:dyDescent="0.35">
      <c r="A4586" s="30" t="s">
        <v>19</v>
      </c>
      <c r="B4586">
        <v>4</v>
      </c>
      <c r="C4586" s="30" t="s">
        <v>521</v>
      </c>
      <c r="D4586" s="30" t="s">
        <v>592</v>
      </c>
      <c r="E4586" s="30" t="s">
        <v>62</v>
      </c>
      <c r="F4586">
        <v>1.1586096683979226</v>
      </c>
      <c r="G4586" s="30" t="s">
        <v>398</v>
      </c>
      <c r="H4586" t="s">
        <v>615</v>
      </c>
    </row>
    <row r="4587" spans="1:8" x14ac:dyDescent="0.35">
      <c r="A4587" s="30" t="s">
        <v>19</v>
      </c>
      <c r="B4587">
        <v>4</v>
      </c>
      <c r="C4587" s="30" t="s">
        <v>521</v>
      </c>
      <c r="D4587" s="30" t="s">
        <v>592</v>
      </c>
      <c r="E4587" s="30" t="s">
        <v>64</v>
      </c>
      <c r="F4587">
        <v>0.96292296616270701</v>
      </c>
      <c r="G4587" s="30" t="s">
        <v>399</v>
      </c>
      <c r="H4587" t="s">
        <v>616</v>
      </c>
    </row>
    <row r="4588" spans="1:8" x14ac:dyDescent="0.35">
      <c r="A4588" s="30" t="s">
        <v>19</v>
      </c>
      <c r="B4588">
        <v>4</v>
      </c>
      <c r="C4588" s="30" t="s">
        <v>521</v>
      </c>
      <c r="D4588" s="30" t="s">
        <v>592</v>
      </c>
      <c r="E4588" s="30" t="s">
        <v>515</v>
      </c>
      <c r="F4588">
        <v>0.51736881005173685</v>
      </c>
      <c r="G4588" s="30" t="s">
        <v>400</v>
      </c>
      <c r="H4588" t="s">
        <v>617</v>
      </c>
    </row>
    <row r="4589" spans="1:8" x14ac:dyDescent="0.35">
      <c r="A4589" s="30" t="s">
        <v>19</v>
      </c>
      <c r="B4589">
        <v>4</v>
      </c>
      <c r="C4589" s="30" t="s">
        <v>521</v>
      </c>
      <c r="D4589" s="30" t="s">
        <v>592</v>
      </c>
      <c r="E4589" s="30" t="s">
        <v>516</v>
      </c>
      <c r="F4589">
        <v>0.5434782608695653</v>
      </c>
      <c r="G4589" s="30" t="s">
        <v>401</v>
      </c>
      <c r="H4589" t="s">
        <v>617</v>
      </c>
    </row>
    <row r="4590" spans="1:8" x14ac:dyDescent="0.35">
      <c r="A4590" s="30" t="s">
        <v>19</v>
      </c>
      <c r="B4590">
        <v>4</v>
      </c>
      <c r="C4590" s="30" t="s">
        <v>521</v>
      </c>
      <c r="D4590" s="30" t="s">
        <v>592</v>
      </c>
      <c r="E4590" s="30" t="s">
        <v>68</v>
      </c>
      <c r="F4590">
        <v>0.57976106816584672</v>
      </c>
      <c r="G4590" s="30" t="s">
        <v>402</v>
      </c>
      <c r="H4590" t="s">
        <v>618</v>
      </c>
    </row>
    <row r="4591" spans="1:8" x14ac:dyDescent="0.35">
      <c r="A4591" s="30" t="s">
        <v>19</v>
      </c>
      <c r="B4591">
        <v>4</v>
      </c>
      <c r="C4591" s="30" t="s">
        <v>521</v>
      </c>
      <c r="D4591" s="30" t="s">
        <v>592</v>
      </c>
      <c r="E4591" s="30" t="s">
        <v>70</v>
      </c>
      <c r="F4591">
        <v>0.42862838915470491</v>
      </c>
      <c r="G4591" s="30" t="s">
        <v>403</v>
      </c>
      <c r="H4591" t="s">
        <v>619</v>
      </c>
    </row>
    <row r="4592" spans="1:8" x14ac:dyDescent="0.35">
      <c r="A4592" s="30" t="s">
        <v>19</v>
      </c>
      <c r="B4592">
        <v>4</v>
      </c>
      <c r="C4592" s="30" t="s">
        <v>521</v>
      </c>
      <c r="D4592" s="30" t="s">
        <v>592</v>
      </c>
      <c r="E4592" s="30" t="s">
        <v>72</v>
      </c>
      <c r="F4592">
        <v>0.33932501834189288</v>
      </c>
      <c r="G4592" s="30" t="s">
        <v>404</v>
      </c>
      <c r="H4592" t="s">
        <v>620</v>
      </c>
    </row>
    <row r="4593" spans="1:8" x14ac:dyDescent="0.35">
      <c r="A4593" s="30" t="s">
        <v>19</v>
      </c>
      <c r="B4593">
        <v>4</v>
      </c>
      <c r="C4593" s="30" t="s">
        <v>521</v>
      </c>
      <c r="D4593" s="30" t="s">
        <v>592</v>
      </c>
      <c r="E4593" s="30" t="s">
        <v>74</v>
      </c>
      <c r="F4593">
        <v>0.50736171906088323</v>
      </c>
      <c r="G4593" s="30" t="s">
        <v>405</v>
      </c>
      <c r="H4593" t="s">
        <v>621</v>
      </c>
    </row>
    <row r="4594" spans="1:8" x14ac:dyDescent="0.35">
      <c r="A4594" s="30" t="s">
        <v>19</v>
      </c>
      <c r="B4594">
        <v>4</v>
      </c>
      <c r="C4594" s="30" t="s">
        <v>521</v>
      </c>
      <c r="D4594" s="30" t="s">
        <v>592</v>
      </c>
      <c r="E4594" s="30" t="s">
        <v>76</v>
      </c>
      <c r="F4594">
        <v>0.39203860072376356</v>
      </c>
      <c r="G4594" s="30" t="s">
        <v>406</v>
      </c>
      <c r="H4594" t="s">
        <v>622</v>
      </c>
    </row>
    <row r="4595" spans="1:8" x14ac:dyDescent="0.35">
      <c r="A4595" s="30" t="s">
        <v>19</v>
      </c>
      <c r="B4595">
        <v>4</v>
      </c>
      <c r="C4595" s="30" t="s">
        <v>521</v>
      </c>
      <c r="D4595" s="30" t="s">
        <v>592</v>
      </c>
      <c r="E4595" s="30" t="s">
        <v>78</v>
      </c>
      <c r="F4595">
        <v>0.32128514056224899</v>
      </c>
      <c r="G4595" s="30" t="s">
        <v>407</v>
      </c>
      <c r="H4595" t="s">
        <v>623</v>
      </c>
    </row>
    <row r="4596" spans="1:8" x14ac:dyDescent="0.35">
      <c r="A4596" s="30" t="s">
        <v>19</v>
      </c>
      <c r="B4596">
        <v>4</v>
      </c>
      <c r="C4596" s="30" t="s">
        <v>521</v>
      </c>
      <c r="D4596" s="30" t="s">
        <v>592</v>
      </c>
      <c r="E4596" s="30" t="s">
        <v>80</v>
      </c>
      <c r="F4596">
        <v>0.29790505477609069</v>
      </c>
      <c r="G4596" s="30" t="s">
        <v>408</v>
      </c>
      <c r="H4596" t="s">
        <v>624</v>
      </c>
    </row>
    <row r="4597" spans="1:8" x14ac:dyDescent="0.35">
      <c r="A4597" s="30" t="s">
        <v>19</v>
      </c>
      <c r="B4597">
        <v>4</v>
      </c>
      <c r="C4597" s="30" t="s">
        <v>521</v>
      </c>
      <c r="D4597" s="30" t="s">
        <v>592</v>
      </c>
      <c r="E4597" s="30" t="s">
        <v>82</v>
      </c>
      <c r="F4597">
        <v>0.31878860330743175</v>
      </c>
      <c r="G4597" s="30" t="s">
        <v>409</v>
      </c>
      <c r="H4597" t="s">
        <v>625</v>
      </c>
    </row>
    <row r="4598" spans="1:8" x14ac:dyDescent="0.35">
      <c r="A4598" s="30" t="s">
        <v>19</v>
      </c>
      <c r="B4598">
        <v>4</v>
      </c>
      <c r="C4598" s="30" t="s">
        <v>521</v>
      </c>
      <c r="D4598" s="30" t="s">
        <v>592</v>
      </c>
      <c r="E4598" s="30" t="s">
        <v>84</v>
      </c>
      <c r="F4598">
        <v>0.23265223548452355</v>
      </c>
      <c r="G4598" s="30" t="s">
        <v>410</v>
      </c>
      <c r="H4598" t="s">
        <v>626</v>
      </c>
    </row>
    <row r="4599" spans="1:8" x14ac:dyDescent="0.35">
      <c r="A4599" s="30" t="s">
        <v>19</v>
      </c>
      <c r="B4599">
        <v>4</v>
      </c>
      <c r="C4599" s="30" t="s">
        <v>521</v>
      </c>
      <c r="D4599" s="30" t="s">
        <v>592</v>
      </c>
      <c r="E4599" s="30" t="s">
        <v>86</v>
      </c>
      <c r="F4599">
        <v>0.26031237484981978</v>
      </c>
      <c r="G4599" s="30" t="s">
        <v>411</v>
      </c>
      <c r="H4599" t="s">
        <v>627</v>
      </c>
    </row>
    <row r="4600" spans="1:8" x14ac:dyDescent="0.35">
      <c r="A4600" s="30" t="s">
        <v>19</v>
      </c>
      <c r="B4600">
        <v>4</v>
      </c>
      <c r="C4600" s="30" t="s">
        <v>521</v>
      </c>
      <c r="D4600" s="30" t="s">
        <v>592</v>
      </c>
      <c r="E4600" s="30" t="s">
        <v>88</v>
      </c>
      <c r="F4600">
        <v>0.2107587314331594</v>
      </c>
      <c r="G4600" s="30" t="s">
        <v>412</v>
      </c>
      <c r="H4600" t="s">
        <v>628</v>
      </c>
    </row>
    <row r="4601" spans="1:8" x14ac:dyDescent="0.35">
      <c r="A4601" s="30" t="s">
        <v>19</v>
      </c>
      <c r="B4601">
        <v>4</v>
      </c>
      <c r="C4601" s="30" t="s">
        <v>521</v>
      </c>
      <c r="D4601" s="30" t="s">
        <v>592</v>
      </c>
      <c r="E4601" s="30" t="s">
        <v>90</v>
      </c>
      <c r="F4601">
        <v>0.21916716477385931</v>
      </c>
      <c r="G4601" s="30" t="s">
        <v>413</v>
      </c>
      <c r="H4601" t="s">
        <v>629</v>
      </c>
    </row>
    <row r="4602" spans="1:8" x14ac:dyDescent="0.35">
      <c r="A4602" s="30" t="s">
        <v>19</v>
      </c>
      <c r="B4602">
        <v>4</v>
      </c>
      <c r="C4602" s="30" t="s">
        <v>521</v>
      </c>
      <c r="D4602" s="30" t="s">
        <v>592</v>
      </c>
      <c r="E4602" s="30" t="s">
        <v>92</v>
      </c>
      <c r="F4602">
        <v>0.28443722064201543</v>
      </c>
      <c r="G4602" s="30" t="s">
        <v>414</v>
      </c>
      <c r="H4602" t="s">
        <v>630</v>
      </c>
    </row>
    <row r="4603" spans="1:8" x14ac:dyDescent="0.35">
      <c r="A4603" s="30" t="s">
        <v>19</v>
      </c>
      <c r="B4603">
        <v>4</v>
      </c>
      <c r="C4603" s="30" t="s">
        <v>521</v>
      </c>
      <c r="D4603" s="30" t="s">
        <v>592</v>
      </c>
      <c r="E4603" s="30" t="s">
        <v>94</v>
      </c>
      <c r="F4603">
        <v>0.29738302934179228</v>
      </c>
      <c r="G4603" s="30" t="s">
        <v>415</v>
      </c>
      <c r="H4603" t="s">
        <v>631</v>
      </c>
    </row>
    <row r="4604" spans="1:8" x14ac:dyDescent="0.35">
      <c r="A4604" s="30" t="s">
        <v>19</v>
      </c>
      <c r="B4604">
        <v>4</v>
      </c>
      <c r="C4604" s="30" t="s">
        <v>521</v>
      </c>
      <c r="D4604" s="30" t="s">
        <v>592</v>
      </c>
      <c r="E4604" s="30" t="s">
        <v>517</v>
      </c>
      <c r="F4604">
        <v>0.29850746268656719</v>
      </c>
      <c r="G4604" s="30" t="s">
        <v>416</v>
      </c>
      <c r="H4604" t="s">
        <v>632</v>
      </c>
    </row>
    <row r="4605" spans="1:8" x14ac:dyDescent="0.35">
      <c r="A4605" s="30" t="s">
        <v>19</v>
      </c>
      <c r="B4605">
        <v>4</v>
      </c>
      <c r="C4605" s="30" t="s">
        <v>521</v>
      </c>
      <c r="D4605" s="30" t="s">
        <v>592</v>
      </c>
      <c r="E4605" s="30" t="s">
        <v>518</v>
      </c>
      <c r="F4605">
        <v>0.26974951830443161</v>
      </c>
      <c r="G4605" s="30" t="s">
        <v>417</v>
      </c>
      <c r="H4605" t="s">
        <v>632</v>
      </c>
    </row>
    <row r="4606" spans="1:8" x14ac:dyDescent="0.35">
      <c r="A4606" s="30" t="s">
        <v>19</v>
      </c>
      <c r="B4606">
        <v>5</v>
      </c>
      <c r="C4606" s="30" t="s">
        <v>522</v>
      </c>
      <c r="D4606" s="30" t="s">
        <v>592</v>
      </c>
      <c r="E4606" s="30" t="s">
        <v>511</v>
      </c>
      <c r="F4606">
        <v>5.9880239520958084E-2</v>
      </c>
      <c r="G4606" s="30" t="s">
        <v>418</v>
      </c>
      <c r="H4606" t="s">
        <v>511</v>
      </c>
    </row>
    <row r="4607" spans="1:8" x14ac:dyDescent="0.35">
      <c r="A4607" s="30" t="s">
        <v>19</v>
      </c>
      <c r="B4607">
        <v>5</v>
      </c>
      <c r="C4607" s="30" t="s">
        <v>522</v>
      </c>
      <c r="D4607" s="30" t="s">
        <v>592</v>
      </c>
      <c r="E4607" s="30" t="s">
        <v>512</v>
      </c>
      <c r="F4607">
        <v>3.7864445285876562E-2</v>
      </c>
      <c r="G4607" s="30" t="s">
        <v>419</v>
      </c>
      <c r="H4607" t="s">
        <v>609</v>
      </c>
    </row>
    <row r="4608" spans="1:8" x14ac:dyDescent="0.35">
      <c r="A4608" s="30" t="s">
        <v>19</v>
      </c>
      <c r="B4608">
        <v>5</v>
      </c>
      <c r="C4608" s="30" t="s">
        <v>522</v>
      </c>
      <c r="D4608" s="30" t="s">
        <v>592</v>
      </c>
      <c r="E4608" s="30" t="s">
        <v>513</v>
      </c>
      <c r="F4608">
        <v>3.9793076004775163E-2</v>
      </c>
      <c r="G4608" s="30" t="s">
        <v>420</v>
      </c>
      <c r="H4608" t="s">
        <v>609</v>
      </c>
    </row>
    <row r="4609" spans="1:8" x14ac:dyDescent="0.35">
      <c r="A4609" s="30" t="s">
        <v>19</v>
      </c>
      <c r="B4609">
        <v>5</v>
      </c>
      <c r="C4609" s="30" t="s">
        <v>522</v>
      </c>
      <c r="D4609" s="30" t="s">
        <v>592</v>
      </c>
      <c r="E4609" s="30" t="s">
        <v>514</v>
      </c>
      <c r="F4609">
        <v>3.8729666924864445E-2</v>
      </c>
      <c r="G4609" s="30" t="s">
        <v>421</v>
      </c>
      <c r="H4609" t="s">
        <v>609</v>
      </c>
    </row>
    <row r="4610" spans="1:8" x14ac:dyDescent="0.35">
      <c r="A4610" s="30" t="s">
        <v>19</v>
      </c>
      <c r="B4610">
        <v>5</v>
      </c>
      <c r="C4610" s="30" t="s">
        <v>522</v>
      </c>
      <c r="D4610" s="30" t="s">
        <v>592</v>
      </c>
      <c r="E4610" s="30" t="s">
        <v>52</v>
      </c>
      <c r="F4610">
        <v>3.7821482602118005E-2</v>
      </c>
      <c r="G4610" s="30" t="s">
        <v>422</v>
      </c>
      <c r="H4610" t="s">
        <v>610</v>
      </c>
    </row>
    <row r="4611" spans="1:8" x14ac:dyDescent="0.35">
      <c r="A4611" s="30" t="s">
        <v>19</v>
      </c>
      <c r="B4611">
        <v>5</v>
      </c>
      <c r="C4611" s="30" t="s">
        <v>522</v>
      </c>
      <c r="D4611" s="30" t="s">
        <v>592</v>
      </c>
      <c r="E4611" s="30" t="s">
        <v>54</v>
      </c>
      <c r="F4611">
        <v>3.9816842524387816E-2</v>
      </c>
      <c r="G4611" s="30" t="s">
        <v>423</v>
      </c>
      <c r="H4611" t="s">
        <v>611</v>
      </c>
    </row>
    <row r="4612" spans="1:8" x14ac:dyDescent="0.35">
      <c r="A4612" s="30" t="s">
        <v>19</v>
      </c>
      <c r="B4612">
        <v>5</v>
      </c>
      <c r="C4612" s="30" t="s">
        <v>522</v>
      </c>
      <c r="D4612" s="30" t="s">
        <v>592</v>
      </c>
      <c r="E4612" s="30" t="s">
        <v>56</v>
      </c>
      <c r="F4612">
        <v>3.8372985418265546E-2</v>
      </c>
      <c r="G4612" s="30" t="s">
        <v>424</v>
      </c>
      <c r="H4612" t="s">
        <v>612</v>
      </c>
    </row>
    <row r="4613" spans="1:8" x14ac:dyDescent="0.35">
      <c r="A4613" s="30" t="s">
        <v>19</v>
      </c>
      <c r="B4613">
        <v>5</v>
      </c>
      <c r="C4613" s="30" t="s">
        <v>522</v>
      </c>
      <c r="D4613" s="30" t="s">
        <v>592</v>
      </c>
      <c r="E4613" s="30" t="s">
        <v>58</v>
      </c>
      <c r="F4613">
        <v>4.9387593836428288E-2</v>
      </c>
      <c r="G4613" s="30" t="s">
        <v>425</v>
      </c>
      <c r="H4613" t="s">
        <v>613</v>
      </c>
    </row>
    <row r="4614" spans="1:8" x14ac:dyDescent="0.35">
      <c r="A4614" s="30" t="s">
        <v>19</v>
      </c>
      <c r="B4614">
        <v>5</v>
      </c>
      <c r="C4614" s="30" t="s">
        <v>522</v>
      </c>
      <c r="D4614" s="30" t="s">
        <v>592</v>
      </c>
      <c r="E4614" s="30" t="s">
        <v>60</v>
      </c>
      <c r="F4614">
        <v>4.1111659266567999E-2</v>
      </c>
      <c r="G4614" s="30" t="s">
        <v>426</v>
      </c>
      <c r="H4614" t="s">
        <v>614</v>
      </c>
    </row>
    <row r="4615" spans="1:8" x14ac:dyDescent="0.35">
      <c r="A4615" s="30" t="s">
        <v>19</v>
      </c>
      <c r="B4615">
        <v>5</v>
      </c>
      <c r="C4615" s="30" t="s">
        <v>522</v>
      </c>
      <c r="D4615" s="30" t="s">
        <v>592</v>
      </c>
      <c r="E4615" s="30" t="s">
        <v>62</v>
      </c>
      <c r="F4615">
        <v>3.9952057530962842E-2</v>
      </c>
      <c r="G4615" s="30" t="s">
        <v>427</v>
      </c>
      <c r="H4615" t="s">
        <v>615</v>
      </c>
    </row>
    <row r="4616" spans="1:8" x14ac:dyDescent="0.35">
      <c r="A4616" s="30" t="s">
        <v>19</v>
      </c>
      <c r="B4616">
        <v>5</v>
      </c>
      <c r="C4616" s="30" t="s">
        <v>522</v>
      </c>
      <c r="D4616" s="30" t="s">
        <v>592</v>
      </c>
      <c r="E4616" s="30" t="s">
        <v>64</v>
      </c>
      <c r="F4616">
        <v>3.5997120230381568E-2</v>
      </c>
      <c r="G4616" s="30" t="s">
        <v>428</v>
      </c>
      <c r="H4616" t="s">
        <v>616</v>
      </c>
    </row>
    <row r="4617" spans="1:8" x14ac:dyDescent="0.35">
      <c r="A4617" s="30" t="s">
        <v>19</v>
      </c>
      <c r="B4617">
        <v>5</v>
      </c>
      <c r="C4617" s="30" t="s">
        <v>522</v>
      </c>
      <c r="D4617" s="30" t="s">
        <v>592</v>
      </c>
      <c r="E4617" s="30" t="s">
        <v>515</v>
      </c>
      <c r="F4617">
        <v>1.8477457501847747E-2</v>
      </c>
      <c r="G4617" s="30" t="s">
        <v>429</v>
      </c>
      <c r="H4617" t="s">
        <v>617</v>
      </c>
    </row>
    <row r="4618" spans="1:8" x14ac:dyDescent="0.35">
      <c r="A4618" s="30" t="s">
        <v>19</v>
      </c>
      <c r="B4618">
        <v>5</v>
      </c>
      <c r="C4618" s="30" t="s">
        <v>522</v>
      </c>
      <c r="D4618" s="30" t="s">
        <v>592</v>
      </c>
      <c r="E4618" s="30" t="s">
        <v>516</v>
      </c>
      <c r="F4618">
        <v>1.8422991893883571E-2</v>
      </c>
      <c r="G4618" s="30" t="s">
        <v>430</v>
      </c>
      <c r="H4618" t="s">
        <v>617</v>
      </c>
    </row>
    <row r="4619" spans="1:8" x14ac:dyDescent="0.35">
      <c r="A4619" s="30" t="s">
        <v>19</v>
      </c>
      <c r="B4619">
        <v>5</v>
      </c>
      <c r="C4619" s="30" t="s">
        <v>522</v>
      </c>
      <c r="D4619" s="30" t="s">
        <v>592</v>
      </c>
      <c r="E4619" s="30" t="s">
        <v>68</v>
      </c>
      <c r="F4619">
        <v>8.7842586085734361E-3</v>
      </c>
      <c r="G4619" s="30" t="s">
        <v>431</v>
      </c>
      <c r="H4619" t="s">
        <v>618</v>
      </c>
    </row>
    <row r="4620" spans="1:8" x14ac:dyDescent="0.35">
      <c r="A4620" s="30" t="s">
        <v>19</v>
      </c>
      <c r="B4620">
        <v>5</v>
      </c>
      <c r="C4620" s="30" t="s">
        <v>522</v>
      </c>
      <c r="D4620" s="30" t="s">
        <v>592</v>
      </c>
      <c r="E4620" s="30" t="s">
        <v>70</v>
      </c>
      <c r="F4620">
        <v>9.9681020733652301E-3</v>
      </c>
      <c r="G4620" s="30" t="s">
        <v>432</v>
      </c>
      <c r="H4620" t="s">
        <v>619</v>
      </c>
    </row>
    <row r="4621" spans="1:8" x14ac:dyDescent="0.35">
      <c r="A4621" s="30" t="s">
        <v>19</v>
      </c>
      <c r="B4621">
        <v>5</v>
      </c>
      <c r="C4621" s="30" t="s">
        <v>522</v>
      </c>
      <c r="D4621" s="30" t="s">
        <v>592</v>
      </c>
      <c r="E4621" s="30" t="s">
        <v>72</v>
      </c>
      <c r="F4621">
        <v>9.1709464416727809E-3</v>
      </c>
      <c r="G4621" s="30" t="s">
        <v>433</v>
      </c>
      <c r="H4621" t="s">
        <v>620</v>
      </c>
    </row>
    <row r="4622" spans="1:8" x14ac:dyDescent="0.35">
      <c r="A4622" s="30" t="s">
        <v>19</v>
      </c>
      <c r="B4622">
        <v>5</v>
      </c>
      <c r="C4622" s="30" t="s">
        <v>522</v>
      </c>
      <c r="D4622" s="30" t="s">
        <v>592</v>
      </c>
      <c r="E4622" s="30" t="s">
        <v>74</v>
      </c>
      <c r="F4622">
        <v>0</v>
      </c>
      <c r="G4622" s="30" t="s">
        <v>434</v>
      </c>
      <c r="H4622" t="s">
        <v>621</v>
      </c>
    </row>
    <row r="4623" spans="1:8" x14ac:dyDescent="0.35">
      <c r="A4623" s="30" t="s">
        <v>19</v>
      </c>
      <c r="B4623">
        <v>5</v>
      </c>
      <c r="C4623" s="30" t="s">
        <v>522</v>
      </c>
      <c r="D4623" s="30" t="s">
        <v>592</v>
      </c>
      <c r="E4623" s="30" t="s">
        <v>76</v>
      </c>
      <c r="F4623">
        <v>0</v>
      </c>
      <c r="G4623" s="30" t="s">
        <v>435</v>
      </c>
      <c r="H4623" t="s">
        <v>622</v>
      </c>
    </row>
    <row r="4624" spans="1:8" x14ac:dyDescent="0.35">
      <c r="A4624" s="30" t="s">
        <v>19</v>
      </c>
      <c r="B4624">
        <v>5</v>
      </c>
      <c r="C4624" s="30" t="s">
        <v>522</v>
      </c>
      <c r="D4624" s="30" t="s">
        <v>592</v>
      </c>
      <c r="E4624" s="30" t="s">
        <v>78</v>
      </c>
      <c r="F4624">
        <v>0</v>
      </c>
      <c r="G4624" s="30" t="s">
        <v>436</v>
      </c>
      <c r="H4624" t="s">
        <v>623</v>
      </c>
    </row>
    <row r="4625" spans="1:8" x14ac:dyDescent="0.35">
      <c r="A4625" s="30" t="s">
        <v>19</v>
      </c>
      <c r="B4625">
        <v>5</v>
      </c>
      <c r="C4625" s="30" t="s">
        <v>522</v>
      </c>
      <c r="D4625" s="30" t="s">
        <v>592</v>
      </c>
      <c r="E4625" s="30" t="s">
        <v>80</v>
      </c>
      <c r="F4625">
        <v>0</v>
      </c>
      <c r="G4625" s="30" t="s">
        <v>437</v>
      </c>
      <c r="H4625" t="s">
        <v>624</v>
      </c>
    </row>
    <row r="4626" spans="1:8" x14ac:dyDescent="0.35">
      <c r="A4626" s="30" t="s">
        <v>19</v>
      </c>
      <c r="B4626">
        <v>5</v>
      </c>
      <c r="C4626" s="30" t="s">
        <v>522</v>
      </c>
      <c r="D4626" s="30" t="s">
        <v>592</v>
      </c>
      <c r="E4626" s="30" t="s">
        <v>82</v>
      </c>
      <c r="F4626">
        <v>9.9621438533572422E-3</v>
      </c>
      <c r="G4626" s="30" t="s">
        <v>438</v>
      </c>
      <c r="H4626" t="s">
        <v>625</v>
      </c>
    </row>
    <row r="4627" spans="1:8" x14ac:dyDescent="0.35">
      <c r="A4627" s="30" t="s">
        <v>19</v>
      </c>
      <c r="B4627">
        <v>5</v>
      </c>
      <c r="C4627" s="30" t="s">
        <v>522</v>
      </c>
      <c r="D4627" s="30" t="s">
        <v>592</v>
      </c>
      <c r="E4627" s="30" t="s">
        <v>84</v>
      </c>
      <c r="F4627">
        <v>0</v>
      </c>
      <c r="G4627" s="30" t="s">
        <v>439</v>
      </c>
      <c r="H4627" t="s">
        <v>626</v>
      </c>
    </row>
    <row r="4628" spans="1:8" x14ac:dyDescent="0.35">
      <c r="A4628" s="30" t="s">
        <v>19</v>
      </c>
      <c r="B4628">
        <v>5</v>
      </c>
      <c r="C4628" s="30" t="s">
        <v>522</v>
      </c>
      <c r="D4628" s="30" t="s">
        <v>592</v>
      </c>
      <c r="E4628" s="30" t="s">
        <v>86</v>
      </c>
      <c r="F4628">
        <v>0</v>
      </c>
      <c r="G4628" s="30" t="s">
        <v>440</v>
      </c>
      <c r="H4628" t="s">
        <v>627</v>
      </c>
    </row>
    <row r="4629" spans="1:8" x14ac:dyDescent="0.35">
      <c r="A4629" s="30" t="s">
        <v>19</v>
      </c>
      <c r="B4629">
        <v>5</v>
      </c>
      <c r="C4629" s="30" t="s">
        <v>522</v>
      </c>
      <c r="D4629" s="30" t="s">
        <v>592</v>
      </c>
      <c r="E4629" s="30" t="s">
        <v>88</v>
      </c>
      <c r="F4629">
        <v>0</v>
      </c>
      <c r="G4629" s="30" t="s">
        <v>441</v>
      </c>
      <c r="H4629" t="s">
        <v>628</v>
      </c>
    </row>
    <row r="4630" spans="1:8" x14ac:dyDescent="0.35">
      <c r="A4630" s="30" t="s">
        <v>19</v>
      </c>
      <c r="B4630">
        <v>5</v>
      </c>
      <c r="C4630" s="30" t="s">
        <v>522</v>
      </c>
      <c r="D4630" s="30" t="s">
        <v>592</v>
      </c>
      <c r="E4630" s="30" t="s">
        <v>90</v>
      </c>
      <c r="F4630">
        <v>0</v>
      </c>
      <c r="G4630" s="30" t="s">
        <v>442</v>
      </c>
      <c r="H4630" t="s">
        <v>629</v>
      </c>
    </row>
    <row r="4631" spans="1:8" x14ac:dyDescent="0.35">
      <c r="A4631" s="30" t="s">
        <v>19</v>
      </c>
      <c r="B4631">
        <v>5</v>
      </c>
      <c r="C4631" s="30" t="s">
        <v>522</v>
      </c>
      <c r="D4631" s="30" t="s">
        <v>592</v>
      </c>
      <c r="E4631" s="30" t="s">
        <v>92</v>
      </c>
      <c r="F4631">
        <v>0</v>
      </c>
      <c r="G4631" s="30" t="s">
        <v>443</v>
      </c>
      <c r="H4631" t="s">
        <v>630</v>
      </c>
    </row>
    <row r="4632" spans="1:8" x14ac:dyDescent="0.35">
      <c r="A4632" s="30" t="s">
        <v>19</v>
      </c>
      <c r="B4632">
        <v>5</v>
      </c>
      <c r="C4632" s="30" t="s">
        <v>522</v>
      </c>
      <c r="D4632" s="30" t="s">
        <v>592</v>
      </c>
      <c r="E4632" s="30" t="s">
        <v>94</v>
      </c>
      <c r="F4632">
        <v>0</v>
      </c>
      <c r="G4632" s="30" t="s">
        <v>444</v>
      </c>
      <c r="H4632" t="s">
        <v>631</v>
      </c>
    </row>
    <row r="4633" spans="1:8" x14ac:dyDescent="0.35">
      <c r="A4633" s="30" t="s">
        <v>19</v>
      </c>
      <c r="B4633">
        <v>5</v>
      </c>
      <c r="C4633" s="30" t="s">
        <v>522</v>
      </c>
      <c r="D4633" s="30" t="s">
        <v>592</v>
      </c>
      <c r="E4633" s="30" t="s">
        <v>517</v>
      </c>
      <c r="F4633">
        <v>0</v>
      </c>
      <c r="G4633" s="30" t="s">
        <v>445</v>
      </c>
      <c r="H4633" t="s">
        <v>632</v>
      </c>
    </row>
    <row r="4634" spans="1:8" x14ac:dyDescent="0.35">
      <c r="A4634" s="30" t="s">
        <v>19</v>
      </c>
      <c r="B4634">
        <v>5</v>
      </c>
      <c r="C4634" s="30" t="s">
        <v>522</v>
      </c>
      <c r="D4634" s="30" t="s">
        <v>592</v>
      </c>
      <c r="E4634" s="30" t="s">
        <v>518</v>
      </c>
      <c r="F4634">
        <v>0</v>
      </c>
      <c r="G4634" s="30" t="s">
        <v>446</v>
      </c>
      <c r="H4634" t="s">
        <v>632</v>
      </c>
    </row>
    <row r="4635" spans="1:8" x14ac:dyDescent="0.35">
      <c r="A4635" s="30" t="s">
        <v>19</v>
      </c>
      <c r="B4635">
        <v>6</v>
      </c>
      <c r="C4635" s="30" t="s">
        <v>523</v>
      </c>
      <c r="D4635" s="30" t="s">
        <v>592</v>
      </c>
      <c r="E4635" s="30" t="s">
        <v>511</v>
      </c>
      <c r="F4635">
        <v>6.666666666666667</v>
      </c>
      <c r="G4635" s="30" t="s">
        <v>447</v>
      </c>
      <c r="H4635" t="s">
        <v>511</v>
      </c>
    </row>
    <row r="4636" spans="1:8" x14ac:dyDescent="0.35">
      <c r="A4636" s="30" t="s">
        <v>19</v>
      </c>
      <c r="B4636">
        <v>6</v>
      </c>
      <c r="C4636" s="30" t="s">
        <v>523</v>
      </c>
      <c r="D4636" s="30" t="s">
        <v>592</v>
      </c>
      <c r="E4636" s="30" t="s">
        <v>512</v>
      </c>
      <c r="F4636">
        <v>6.2097690268837571</v>
      </c>
      <c r="G4636" s="30" t="s">
        <v>448</v>
      </c>
      <c r="H4636" t="s">
        <v>609</v>
      </c>
    </row>
    <row r="4637" spans="1:8" x14ac:dyDescent="0.35">
      <c r="A4637" s="30" t="s">
        <v>19</v>
      </c>
      <c r="B4637">
        <v>6</v>
      </c>
      <c r="C4637" s="30" t="s">
        <v>523</v>
      </c>
      <c r="D4637" s="30" t="s">
        <v>592</v>
      </c>
      <c r="E4637" s="30" t="s">
        <v>513</v>
      </c>
      <c r="F4637">
        <v>6.0286510147234376</v>
      </c>
      <c r="G4637" s="30" t="s">
        <v>449</v>
      </c>
      <c r="H4637" t="s">
        <v>609</v>
      </c>
    </row>
    <row r="4638" spans="1:8" x14ac:dyDescent="0.35">
      <c r="A4638" s="30" t="s">
        <v>19</v>
      </c>
      <c r="B4638">
        <v>6</v>
      </c>
      <c r="C4638" s="30" t="s">
        <v>523</v>
      </c>
      <c r="D4638" s="30" t="s">
        <v>592</v>
      </c>
      <c r="E4638" s="30" t="s">
        <v>514</v>
      </c>
      <c r="F4638">
        <v>5.7707203718048019</v>
      </c>
      <c r="G4638" s="30" t="s">
        <v>450</v>
      </c>
      <c r="H4638" t="s">
        <v>609</v>
      </c>
    </row>
    <row r="4639" spans="1:8" x14ac:dyDescent="0.35">
      <c r="A4639" s="30" t="s">
        <v>19</v>
      </c>
      <c r="B4639">
        <v>6</v>
      </c>
      <c r="C4639" s="30" t="s">
        <v>523</v>
      </c>
      <c r="D4639" s="30" t="s">
        <v>592</v>
      </c>
      <c r="E4639" s="30" t="s">
        <v>52</v>
      </c>
      <c r="F4639">
        <v>6.0892586989409994</v>
      </c>
      <c r="G4639" s="30" t="s">
        <v>451</v>
      </c>
      <c r="H4639" t="s">
        <v>610</v>
      </c>
    </row>
    <row r="4640" spans="1:8" x14ac:dyDescent="0.35">
      <c r="A4640" s="30" t="s">
        <v>19</v>
      </c>
      <c r="B4640">
        <v>6</v>
      </c>
      <c r="C4640" s="30" t="s">
        <v>523</v>
      </c>
      <c r="D4640" s="30" t="s">
        <v>592</v>
      </c>
      <c r="E4640" s="30" t="s">
        <v>54</v>
      </c>
      <c r="F4640">
        <v>6.1716105912801122</v>
      </c>
      <c r="G4640" s="30" t="s">
        <v>452</v>
      </c>
      <c r="H4640" t="s">
        <v>611</v>
      </c>
    </row>
    <row r="4641" spans="1:8" x14ac:dyDescent="0.35">
      <c r="A4641" s="30" t="s">
        <v>19</v>
      </c>
      <c r="B4641">
        <v>6</v>
      </c>
      <c r="C4641" s="30" t="s">
        <v>523</v>
      </c>
      <c r="D4641" s="30" t="s">
        <v>592</v>
      </c>
      <c r="E4641" s="30" t="s">
        <v>56</v>
      </c>
      <c r="F4641">
        <v>5.6983883346124333</v>
      </c>
      <c r="G4641" s="30" t="s">
        <v>453</v>
      </c>
      <c r="H4641" t="s">
        <v>612</v>
      </c>
    </row>
    <row r="4642" spans="1:8" x14ac:dyDescent="0.35">
      <c r="A4642" s="30" t="s">
        <v>19</v>
      </c>
      <c r="B4642">
        <v>6</v>
      </c>
      <c r="C4642" s="30" t="s">
        <v>523</v>
      </c>
      <c r="D4642" s="30" t="s">
        <v>592</v>
      </c>
      <c r="E4642" s="30" t="s">
        <v>58</v>
      </c>
      <c r="F4642">
        <v>6.1438166732516795</v>
      </c>
      <c r="G4642" s="30" t="s">
        <v>454</v>
      </c>
      <c r="H4642" t="s">
        <v>613</v>
      </c>
    </row>
    <row r="4643" spans="1:8" x14ac:dyDescent="0.35">
      <c r="A4643" s="30" t="s">
        <v>19</v>
      </c>
      <c r="B4643">
        <v>6</v>
      </c>
      <c r="C4643" s="30" t="s">
        <v>523</v>
      </c>
      <c r="D4643" s="30" t="s">
        <v>592</v>
      </c>
      <c r="E4643" s="30" t="s">
        <v>60</v>
      </c>
      <c r="F4643">
        <v>5.9529682617990458</v>
      </c>
      <c r="G4643" s="30" t="s">
        <v>455</v>
      </c>
      <c r="H4643" t="s">
        <v>614</v>
      </c>
    </row>
    <row r="4644" spans="1:8" x14ac:dyDescent="0.35">
      <c r="A4644" s="30" t="s">
        <v>19</v>
      </c>
      <c r="B4644">
        <v>6</v>
      </c>
      <c r="C4644" s="30" t="s">
        <v>523</v>
      </c>
      <c r="D4644" s="30" t="s">
        <v>592</v>
      </c>
      <c r="E4644" s="30" t="s">
        <v>62</v>
      </c>
      <c r="F4644">
        <v>5.7331202556931675</v>
      </c>
      <c r="G4644" s="30" t="s">
        <v>456</v>
      </c>
      <c r="H4644" t="s">
        <v>615</v>
      </c>
    </row>
    <row r="4645" spans="1:8" x14ac:dyDescent="0.35">
      <c r="A4645" s="30" t="s">
        <v>19</v>
      </c>
      <c r="B4645">
        <v>6</v>
      </c>
      <c r="C4645" s="30" t="s">
        <v>523</v>
      </c>
      <c r="D4645" s="30" t="s">
        <v>592</v>
      </c>
      <c r="E4645" s="30" t="s">
        <v>64</v>
      </c>
      <c r="F4645">
        <v>5.6515478761699072</v>
      </c>
      <c r="G4645" s="30" t="s">
        <v>457</v>
      </c>
      <c r="H4645" t="s">
        <v>616</v>
      </c>
    </row>
    <row r="4646" spans="1:8" x14ac:dyDescent="0.35">
      <c r="A4646" s="30" t="s">
        <v>19</v>
      </c>
      <c r="B4646">
        <v>6</v>
      </c>
      <c r="C4646" s="30" t="s">
        <v>523</v>
      </c>
      <c r="D4646" s="30" t="s">
        <v>592</v>
      </c>
      <c r="E4646" s="30" t="s">
        <v>515</v>
      </c>
      <c r="F4646">
        <v>6.0975609756097553</v>
      </c>
      <c r="G4646" s="30" t="s">
        <v>458</v>
      </c>
      <c r="H4646" t="s">
        <v>617</v>
      </c>
    </row>
    <row r="4647" spans="1:8" x14ac:dyDescent="0.35">
      <c r="A4647" s="30" t="s">
        <v>19</v>
      </c>
      <c r="B4647">
        <v>6</v>
      </c>
      <c r="C4647" s="30" t="s">
        <v>523</v>
      </c>
      <c r="D4647" s="30" t="s">
        <v>592</v>
      </c>
      <c r="E4647" s="30" t="s">
        <v>516</v>
      </c>
      <c r="F4647">
        <v>4.0070007369196761</v>
      </c>
      <c r="G4647" s="30" t="s">
        <v>459</v>
      </c>
      <c r="H4647" t="s">
        <v>617</v>
      </c>
    </row>
    <row r="4648" spans="1:8" x14ac:dyDescent="0.35">
      <c r="A4648" s="30" t="s">
        <v>19</v>
      </c>
      <c r="B4648">
        <v>6</v>
      </c>
      <c r="C4648" s="30" t="s">
        <v>523</v>
      </c>
      <c r="D4648" s="30" t="s">
        <v>592</v>
      </c>
      <c r="E4648" s="30" t="s">
        <v>68</v>
      </c>
      <c r="F4648">
        <v>3.9880534082923402</v>
      </c>
      <c r="G4648" s="30" t="s">
        <v>460</v>
      </c>
      <c r="H4648" t="s">
        <v>618</v>
      </c>
    </row>
    <row r="4649" spans="1:8" x14ac:dyDescent="0.35">
      <c r="A4649" s="30" t="s">
        <v>19</v>
      </c>
      <c r="B4649">
        <v>6</v>
      </c>
      <c r="C4649" s="30" t="s">
        <v>523</v>
      </c>
      <c r="D4649" s="30" t="s">
        <v>592</v>
      </c>
      <c r="E4649" s="30" t="s">
        <v>70</v>
      </c>
      <c r="F4649">
        <v>4.3161881977671444</v>
      </c>
      <c r="G4649" s="30" t="s">
        <v>461</v>
      </c>
      <c r="H4649" t="s">
        <v>619</v>
      </c>
    </row>
    <row r="4650" spans="1:8" x14ac:dyDescent="0.35">
      <c r="A4650" s="30" t="s">
        <v>19</v>
      </c>
      <c r="B4650">
        <v>6</v>
      </c>
      <c r="C4650" s="30" t="s">
        <v>523</v>
      </c>
      <c r="D4650" s="30" t="s">
        <v>592</v>
      </c>
      <c r="E4650" s="30" t="s">
        <v>72</v>
      </c>
      <c r="F4650">
        <v>4.2186353631694793</v>
      </c>
      <c r="G4650" s="30" t="s">
        <v>462</v>
      </c>
      <c r="H4650" t="s">
        <v>620</v>
      </c>
    </row>
    <row r="4651" spans="1:8" x14ac:dyDescent="0.35">
      <c r="A4651" s="30" t="s">
        <v>19</v>
      </c>
      <c r="B4651">
        <v>6</v>
      </c>
      <c r="C4651" s="30" t="s">
        <v>523</v>
      </c>
      <c r="D4651" s="30" t="s">
        <v>592</v>
      </c>
      <c r="E4651" s="30" t="s">
        <v>74</v>
      </c>
      <c r="F4651">
        <v>4.4468762435336249</v>
      </c>
      <c r="G4651" s="30" t="s">
        <v>463</v>
      </c>
      <c r="H4651" t="s">
        <v>621</v>
      </c>
    </row>
    <row r="4652" spans="1:8" x14ac:dyDescent="0.35">
      <c r="A4652" s="30" t="s">
        <v>19</v>
      </c>
      <c r="B4652">
        <v>6</v>
      </c>
      <c r="C4652" s="30" t="s">
        <v>523</v>
      </c>
      <c r="D4652" s="30" t="s">
        <v>592</v>
      </c>
      <c r="E4652" s="30" t="s">
        <v>76</v>
      </c>
      <c r="F4652">
        <v>3.729392842782469</v>
      </c>
      <c r="G4652" s="30" t="s">
        <v>464</v>
      </c>
      <c r="H4652" t="s">
        <v>622</v>
      </c>
    </row>
    <row r="4653" spans="1:8" x14ac:dyDescent="0.35">
      <c r="A4653" s="30" t="s">
        <v>19</v>
      </c>
      <c r="B4653">
        <v>6</v>
      </c>
      <c r="C4653" s="30" t="s">
        <v>523</v>
      </c>
      <c r="D4653" s="30" t="s">
        <v>592</v>
      </c>
      <c r="E4653" s="30" t="s">
        <v>78</v>
      </c>
      <c r="F4653">
        <v>4.8895582329317264</v>
      </c>
      <c r="G4653" s="30" t="s">
        <v>465</v>
      </c>
      <c r="H4653" t="s">
        <v>623</v>
      </c>
    </row>
    <row r="4654" spans="1:8" x14ac:dyDescent="0.35">
      <c r="A4654" s="30" t="s">
        <v>19</v>
      </c>
      <c r="B4654">
        <v>6</v>
      </c>
      <c r="C4654" s="30" t="s">
        <v>523</v>
      </c>
      <c r="D4654" s="30" t="s">
        <v>592</v>
      </c>
      <c r="E4654" s="30" t="s">
        <v>80</v>
      </c>
      <c r="F4654">
        <v>3.6997885835095139</v>
      </c>
      <c r="G4654" s="30" t="s">
        <v>466</v>
      </c>
      <c r="H4654" t="s">
        <v>624</v>
      </c>
    </row>
    <row r="4655" spans="1:8" x14ac:dyDescent="0.35">
      <c r="A4655" s="30" t="s">
        <v>19</v>
      </c>
      <c r="B4655">
        <v>6</v>
      </c>
      <c r="C4655" s="30" t="s">
        <v>523</v>
      </c>
      <c r="D4655" s="30" t="s">
        <v>592</v>
      </c>
      <c r="E4655" s="30" t="s">
        <v>82</v>
      </c>
      <c r="F4655">
        <v>4.014743972902969</v>
      </c>
      <c r="G4655" s="30" t="s">
        <v>467</v>
      </c>
      <c r="H4655" t="s">
        <v>625</v>
      </c>
    </row>
    <row r="4656" spans="1:8" x14ac:dyDescent="0.35">
      <c r="A4656" s="30" t="s">
        <v>19</v>
      </c>
      <c r="B4656">
        <v>6</v>
      </c>
      <c r="C4656" s="30" t="s">
        <v>523</v>
      </c>
      <c r="D4656" s="30" t="s">
        <v>592</v>
      </c>
      <c r="E4656" s="30" t="s">
        <v>84</v>
      </c>
      <c r="F4656">
        <v>4.046125834513453</v>
      </c>
      <c r="G4656" s="30" t="s">
        <v>468</v>
      </c>
      <c r="H4656" t="s">
        <v>626</v>
      </c>
    </row>
    <row r="4657" spans="1:8" x14ac:dyDescent="0.35">
      <c r="A4657" s="30" t="s">
        <v>19</v>
      </c>
      <c r="B4657">
        <v>6</v>
      </c>
      <c r="C4657" s="30" t="s">
        <v>523</v>
      </c>
      <c r="D4657" s="30" t="s">
        <v>592</v>
      </c>
      <c r="E4657" s="30" t="s">
        <v>86</v>
      </c>
      <c r="F4657">
        <v>4.1249499399279133</v>
      </c>
      <c r="G4657" s="30" t="s">
        <v>469</v>
      </c>
      <c r="H4657" t="s">
        <v>627</v>
      </c>
    </row>
    <row r="4658" spans="1:8" x14ac:dyDescent="0.35">
      <c r="A4658" s="30" t="s">
        <v>19</v>
      </c>
      <c r="B4658">
        <v>6</v>
      </c>
      <c r="C4658" s="30" t="s">
        <v>523</v>
      </c>
      <c r="D4658" s="30" t="s">
        <v>592</v>
      </c>
      <c r="E4658" s="30" t="s">
        <v>88</v>
      </c>
      <c r="F4658">
        <v>3.9341629867523089</v>
      </c>
      <c r="G4658" s="30" t="s">
        <v>470</v>
      </c>
      <c r="H4658" t="s">
        <v>628</v>
      </c>
    </row>
    <row r="4659" spans="1:8" x14ac:dyDescent="0.35">
      <c r="A4659" s="30" t="s">
        <v>19</v>
      </c>
      <c r="B4659">
        <v>6</v>
      </c>
      <c r="C4659" s="30" t="s">
        <v>523</v>
      </c>
      <c r="D4659" s="30" t="s">
        <v>592</v>
      </c>
      <c r="E4659" s="30" t="s">
        <v>90</v>
      </c>
      <c r="F4659">
        <v>3.895198246662682</v>
      </c>
      <c r="G4659" s="30" t="s">
        <v>471</v>
      </c>
      <c r="H4659" t="s">
        <v>629</v>
      </c>
    </row>
    <row r="4660" spans="1:8" x14ac:dyDescent="0.35">
      <c r="A4660" s="30" t="s">
        <v>19</v>
      </c>
      <c r="B4660">
        <v>6</v>
      </c>
      <c r="C4660" s="30" t="s">
        <v>523</v>
      </c>
      <c r="D4660" s="30" t="s">
        <v>592</v>
      </c>
      <c r="E4660" s="30" t="s">
        <v>92</v>
      </c>
      <c r="F4660">
        <v>3.9110117838277119</v>
      </c>
      <c r="G4660" s="30" t="s">
        <v>472</v>
      </c>
      <c r="H4660" t="s">
        <v>630</v>
      </c>
    </row>
    <row r="4661" spans="1:8" x14ac:dyDescent="0.35">
      <c r="A4661" s="30" t="s">
        <v>19</v>
      </c>
      <c r="B4661">
        <v>6</v>
      </c>
      <c r="C4661" s="30" t="s">
        <v>523</v>
      </c>
      <c r="D4661" s="30" t="s">
        <v>592</v>
      </c>
      <c r="E4661" s="30" t="s">
        <v>94</v>
      </c>
      <c r="F4661">
        <v>3.6677240285487711</v>
      </c>
      <c r="G4661" s="30" t="s">
        <v>473</v>
      </c>
      <c r="H4661" t="s">
        <v>631</v>
      </c>
    </row>
    <row r="4662" spans="1:8" x14ac:dyDescent="0.35">
      <c r="A4662" s="30" t="s">
        <v>19</v>
      </c>
      <c r="B4662">
        <v>6</v>
      </c>
      <c r="C4662" s="30" t="s">
        <v>523</v>
      </c>
      <c r="D4662" s="30" t="s">
        <v>592</v>
      </c>
      <c r="E4662" s="30" t="s">
        <v>517</v>
      </c>
      <c r="F4662">
        <v>3.8805970149253737</v>
      </c>
      <c r="G4662" s="30" t="s">
        <v>474</v>
      </c>
      <c r="H4662" t="s">
        <v>632</v>
      </c>
    </row>
    <row r="4663" spans="1:8" x14ac:dyDescent="0.35">
      <c r="A4663" s="30" t="s">
        <v>19</v>
      </c>
      <c r="B4663">
        <v>6</v>
      </c>
      <c r="C4663" s="30" t="s">
        <v>523</v>
      </c>
      <c r="D4663" s="30" t="s">
        <v>592</v>
      </c>
      <c r="E4663" s="30" t="s">
        <v>518</v>
      </c>
      <c r="F4663">
        <v>3.6801541425818884</v>
      </c>
      <c r="G4663" s="30" t="s">
        <v>475</v>
      </c>
      <c r="H4663" t="s">
        <v>632</v>
      </c>
    </row>
    <row r="4664" spans="1:8" x14ac:dyDescent="0.35">
      <c r="A4664" s="30" t="s">
        <v>19</v>
      </c>
      <c r="B4664">
        <v>7</v>
      </c>
      <c r="C4664" s="30" t="s">
        <v>524</v>
      </c>
      <c r="D4664" s="30" t="s">
        <v>592</v>
      </c>
      <c r="E4664" s="30" t="s">
        <v>511</v>
      </c>
      <c r="F4664">
        <v>22.495049504950494</v>
      </c>
      <c r="G4664" s="30" t="s">
        <v>476</v>
      </c>
      <c r="H4664" t="s">
        <v>511</v>
      </c>
    </row>
    <row r="4665" spans="1:8" x14ac:dyDescent="0.35">
      <c r="A4665" s="30" t="s">
        <v>19</v>
      </c>
      <c r="B4665">
        <v>7</v>
      </c>
      <c r="C4665" s="30" t="s">
        <v>524</v>
      </c>
      <c r="D4665" s="30" t="s">
        <v>592</v>
      </c>
      <c r="E4665" s="30" t="s">
        <v>512</v>
      </c>
      <c r="F4665">
        <v>10.440366972477063</v>
      </c>
      <c r="G4665" s="30" t="s">
        <v>477</v>
      </c>
      <c r="H4665" t="s">
        <v>609</v>
      </c>
    </row>
    <row r="4666" spans="1:8" x14ac:dyDescent="0.35">
      <c r="A4666" s="30" t="s">
        <v>19</v>
      </c>
      <c r="B4666">
        <v>7</v>
      </c>
      <c r="C4666" s="30" t="s">
        <v>524</v>
      </c>
      <c r="D4666" s="30" t="s">
        <v>592</v>
      </c>
      <c r="E4666" s="30" t="s">
        <v>513</v>
      </c>
      <c r="F4666">
        <v>10.463821892393318</v>
      </c>
      <c r="G4666" s="30" t="s">
        <v>478</v>
      </c>
      <c r="H4666" t="s">
        <v>609</v>
      </c>
    </row>
    <row r="4667" spans="1:8" x14ac:dyDescent="0.35">
      <c r="A4667" s="30" t="s">
        <v>19</v>
      </c>
      <c r="B4667">
        <v>7</v>
      </c>
      <c r="C4667" s="30" t="s">
        <v>524</v>
      </c>
      <c r="D4667" s="30" t="s">
        <v>592</v>
      </c>
      <c r="E4667" s="30" t="s">
        <v>514</v>
      </c>
      <c r="F4667">
        <v>11.373307543520308</v>
      </c>
      <c r="G4667" s="30" t="s">
        <v>479</v>
      </c>
      <c r="H4667" t="s">
        <v>609</v>
      </c>
    </row>
    <row r="4668" spans="1:8" x14ac:dyDescent="0.35">
      <c r="A4668" s="30" t="s">
        <v>19</v>
      </c>
      <c r="B4668">
        <v>7</v>
      </c>
      <c r="C4668" s="30" t="s">
        <v>524</v>
      </c>
      <c r="D4668" s="30" t="s">
        <v>592</v>
      </c>
      <c r="E4668" s="30" t="s">
        <v>52</v>
      </c>
      <c r="F4668">
        <v>10.474383301707782</v>
      </c>
      <c r="G4668" s="30" t="s">
        <v>480</v>
      </c>
      <c r="H4668" t="s">
        <v>610</v>
      </c>
    </row>
    <row r="4669" spans="1:8" x14ac:dyDescent="0.35">
      <c r="A4669" s="30" t="s">
        <v>19</v>
      </c>
      <c r="B4669">
        <v>7</v>
      </c>
      <c r="C4669" s="30" t="s">
        <v>524</v>
      </c>
      <c r="D4669" s="30" t="s">
        <v>592</v>
      </c>
      <c r="E4669" s="30" t="s">
        <v>54</v>
      </c>
      <c r="F4669">
        <v>10.987903225806454</v>
      </c>
      <c r="G4669" s="30" t="s">
        <v>481</v>
      </c>
      <c r="H4669" t="s">
        <v>611</v>
      </c>
    </row>
    <row r="4670" spans="1:8" x14ac:dyDescent="0.35">
      <c r="A4670" s="30" t="s">
        <v>19</v>
      </c>
      <c r="B4670">
        <v>7</v>
      </c>
      <c r="C4670" s="30" t="s">
        <v>524</v>
      </c>
      <c r="D4670" s="30" t="s">
        <v>592</v>
      </c>
      <c r="E4670" s="30" t="s">
        <v>56</v>
      </c>
      <c r="F4670">
        <v>10.188323917137476</v>
      </c>
      <c r="G4670" s="30" t="s">
        <v>482</v>
      </c>
      <c r="H4670" t="s">
        <v>612</v>
      </c>
    </row>
    <row r="4671" spans="1:8" x14ac:dyDescent="0.35">
      <c r="A4671" s="30" t="s">
        <v>19</v>
      </c>
      <c r="B4671">
        <v>7</v>
      </c>
      <c r="C4671" s="30" t="s">
        <v>524</v>
      </c>
      <c r="D4671" s="30" t="s">
        <v>592</v>
      </c>
      <c r="E4671" s="30" t="s">
        <v>58</v>
      </c>
      <c r="F4671">
        <v>10.519713261648745</v>
      </c>
      <c r="G4671" s="30" t="s">
        <v>483</v>
      </c>
      <c r="H4671" t="s">
        <v>613</v>
      </c>
    </row>
    <row r="4672" spans="1:8" x14ac:dyDescent="0.35">
      <c r="A4672" s="30" t="s">
        <v>19</v>
      </c>
      <c r="B4672">
        <v>7</v>
      </c>
      <c r="C4672" s="30" t="s">
        <v>524</v>
      </c>
      <c r="D4672" s="30" t="s">
        <v>592</v>
      </c>
      <c r="E4672" s="30" t="s">
        <v>60</v>
      </c>
      <c r="F4672">
        <v>10.815533980582524</v>
      </c>
      <c r="G4672" s="30" t="s">
        <v>484</v>
      </c>
      <c r="H4672" t="s">
        <v>614</v>
      </c>
    </row>
    <row r="4673" spans="1:8" x14ac:dyDescent="0.35">
      <c r="A4673" s="30" t="s">
        <v>19</v>
      </c>
      <c r="B4673">
        <v>7</v>
      </c>
      <c r="C4673" s="30" t="s">
        <v>524</v>
      </c>
      <c r="D4673" s="30" t="s">
        <v>592</v>
      </c>
      <c r="E4673" s="30" t="s">
        <v>62</v>
      </c>
      <c r="F4673">
        <v>10.137195121951219</v>
      </c>
      <c r="G4673" s="30" t="s">
        <v>485</v>
      </c>
      <c r="H4673" t="s">
        <v>615</v>
      </c>
    </row>
    <row r="4674" spans="1:8" x14ac:dyDescent="0.35">
      <c r="A4674" s="30" t="s">
        <v>19</v>
      </c>
      <c r="B4674">
        <v>7</v>
      </c>
      <c r="C4674" s="30" t="s">
        <v>524</v>
      </c>
      <c r="D4674" s="30" t="s">
        <v>592</v>
      </c>
      <c r="E4674" s="30" t="s">
        <v>64</v>
      </c>
      <c r="F4674">
        <v>9.6200345423143361</v>
      </c>
      <c r="G4674" s="30" t="s">
        <v>486</v>
      </c>
      <c r="H4674" t="s">
        <v>616</v>
      </c>
    </row>
    <row r="4675" spans="1:8" x14ac:dyDescent="0.35">
      <c r="A4675" s="30" t="s">
        <v>19</v>
      </c>
      <c r="B4675">
        <v>7</v>
      </c>
      <c r="C4675" s="30" t="s">
        <v>524</v>
      </c>
      <c r="D4675" s="30" t="s">
        <v>592</v>
      </c>
      <c r="E4675" s="30" t="s">
        <v>515</v>
      </c>
      <c r="F4675">
        <v>9.905123339658445</v>
      </c>
      <c r="G4675" s="30" t="s">
        <v>487</v>
      </c>
      <c r="H4675" t="s">
        <v>617</v>
      </c>
    </row>
    <row r="4676" spans="1:8" x14ac:dyDescent="0.35">
      <c r="A4676" s="30" t="s">
        <v>19</v>
      </c>
      <c r="B4676">
        <v>7</v>
      </c>
      <c r="C4676" s="30" t="s">
        <v>524</v>
      </c>
      <c r="D4676" s="30" t="s">
        <v>592</v>
      </c>
      <c r="E4676" s="30" t="s">
        <v>516</v>
      </c>
      <c r="F4676">
        <v>9.1025641025641022</v>
      </c>
      <c r="G4676" s="30" t="s">
        <v>488</v>
      </c>
      <c r="H4676" t="s">
        <v>617</v>
      </c>
    </row>
    <row r="4677" spans="1:8" x14ac:dyDescent="0.35">
      <c r="A4677" s="30" t="s">
        <v>19</v>
      </c>
      <c r="B4677">
        <v>7</v>
      </c>
      <c r="C4677" s="30" t="s">
        <v>524</v>
      </c>
      <c r="D4677" s="30" t="s">
        <v>592</v>
      </c>
      <c r="E4677" s="30" t="s">
        <v>68</v>
      </c>
      <c r="F4677">
        <v>9.0857142857142836</v>
      </c>
      <c r="G4677" s="30" t="s">
        <v>489</v>
      </c>
      <c r="H4677" t="s">
        <v>618</v>
      </c>
    </row>
    <row r="4678" spans="1:8" x14ac:dyDescent="0.35">
      <c r="A4678" s="30" t="s">
        <v>19</v>
      </c>
      <c r="B4678">
        <v>7</v>
      </c>
      <c r="C4678" s="30" t="s">
        <v>524</v>
      </c>
      <c r="D4678" s="30" t="s">
        <v>592</v>
      </c>
      <c r="E4678" s="30" t="s">
        <v>70</v>
      </c>
      <c r="F4678">
        <v>9.3888888888888893</v>
      </c>
      <c r="G4678" s="30" t="s">
        <v>490</v>
      </c>
      <c r="H4678" t="s">
        <v>619</v>
      </c>
    </row>
    <row r="4679" spans="1:8" x14ac:dyDescent="0.35">
      <c r="A4679" s="30" t="s">
        <v>19</v>
      </c>
      <c r="B4679">
        <v>7</v>
      </c>
      <c r="C4679" s="30" t="s">
        <v>524</v>
      </c>
      <c r="D4679" s="30" t="s">
        <v>592</v>
      </c>
      <c r="E4679" s="30" t="s">
        <v>72</v>
      </c>
      <c r="F4679">
        <v>8.7709497206703908</v>
      </c>
      <c r="G4679" s="30" t="s">
        <v>491</v>
      </c>
      <c r="H4679" t="s">
        <v>620</v>
      </c>
    </row>
    <row r="4680" spans="1:8" x14ac:dyDescent="0.35">
      <c r="A4680" s="30" t="s">
        <v>19</v>
      </c>
      <c r="B4680">
        <v>7</v>
      </c>
      <c r="C4680" s="30" t="s">
        <v>524</v>
      </c>
      <c r="D4680" s="30" t="s">
        <v>592</v>
      </c>
      <c r="E4680" s="30" t="s">
        <v>74</v>
      </c>
      <c r="F4680">
        <v>8.5353535353535346</v>
      </c>
      <c r="G4680" s="30" t="s">
        <v>492</v>
      </c>
      <c r="H4680" t="s">
        <v>621</v>
      </c>
    </row>
    <row r="4681" spans="1:8" x14ac:dyDescent="0.35">
      <c r="A4681" s="30" t="s">
        <v>19</v>
      </c>
      <c r="B4681">
        <v>7</v>
      </c>
      <c r="C4681" s="30" t="s">
        <v>524</v>
      </c>
      <c r="D4681" s="30" t="s">
        <v>592</v>
      </c>
      <c r="E4681" s="30" t="s">
        <v>76</v>
      </c>
      <c r="F4681">
        <v>9.6363636363636367</v>
      </c>
      <c r="G4681" s="30" t="s">
        <v>493</v>
      </c>
      <c r="H4681" t="s">
        <v>622</v>
      </c>
    </row>
    <row r="4682" spans="1:8" x14ac:dyDescent="0.35">
      <c r="A4682" s="30" t="s">
        <v>19</v>
      </c>
      <c r="B4682">
        <v>7</v>
      </c>
      <c r="C4682" s="30" t="s">
        <v>524</v>
      </c>
      <c r="D4682" s="30" t="s">
        <v>592</v>
      </c>
      <c r="E4682" s="30" t="s">
        <v>78</v>
      </c>
      <c r="F4682">
        <v>8.7202925045703825</v>
      </c>
      <c r="G4682" s="30" t="s">
        <v>494</v>
      </c>
      <c r="H4682" t="s">
        <v>623</v>
      </c>
    </row>
    <row r="4683" spans="1:8" x14ac:dyDescent="0.35">
      <c r="A4683" s="30" t="s">
        <v>19</v>
      </c>
      <c r="B4683">
        <v>7</v>
      </c>
      <c r="C4683" s="30" t="s">
        <v>524</v>
      </c>
      <c r="D4683" s="30" t="s">
        <v>592</v>
      </c>
      <c r="E4683" s="30" t="s">
        <v>80</v>
      </c>
      <c r="F4683">
        <v>10.018348623853212</v>
      </c>
      <c r="G4683" s="30" t="s">
        <v>495</v>
      </c>
      <c r="H4683" t="s">
        <v>624</v>
      </c>
    </row>
    <row r="4684" spans="1:8" x14ac:dyDescent="0.35">
      <c r="A4684" s="30" t="s">
        <v>19</v>
      </c>
      <c r="B4684">
        <v>7</v>
      </c>
      <c r="C4684" s="30" t="s">
        <v>524</v>
      </c>
      <c r="D4684" s="30" t="s">
        <v>592</v>
      </c>
      <c r="E4684" s="30" t="s">
        <v>82</v>
      </c>
      <c r="F4684">
        <v>8.9007092198581557</v>
      </c>
      <c r="G4684" s="30" t="s">
        <v>496</v>
      </c>
      <c r="H4684" t="s">
        <v>625</v>
      </c>
    </row>
    <row r="4685" spans="1:8" x14ac:dyDescent="0.35">
      <c r="A4685" s="30" t="s">
        <v>19</v>
      </c>
      <c r="B4685">
        <v>7</v>
      </c>
      <c r="C4685" s="30" t="s">
        <v>524</v>
      </c>
      <c r="D4685" s="30" t="s">
        <v>592</v>
      </c>
      <c r="E4685" s="30" t="s">
        <v>84</v>
      </c>
      <c r="F4685">
        <v>9.293893129770991</v>
      </c>
      <c r="G4685" s="30" t="s">
        <v>497</v>
      </c>
      <c r="H4685" t="s">
        <v>626</v>
      </c>
    </row>
    <row r="4686" spans="1:8" x14ac:dyDescent="0.35">
      <c r="A4686" s="30" t="s">
        <v>19</v>
      </c>
      <c r="B4686">
        <v>7</v>
      </c>
      <c r="C4686" s="30" t="s">
        <v>524</v>
      </c>
      <c r="D4686" s="30" t="s">
        <v>592</v>
      </c>
      <c r="E4686" s="30" t="s">
        <v>86</v>
      </c>
      <c r="F4686">
        <v>9.9607072691552059</v>
      </c>
      <c r="G4686" s="30" t="s">
        <v>498</v>
      </c>
      <c r="H4686" t="s">
        <v>627</v>
      </c>
    </row>
    <row r="4687" spans="1:8" x14ac:dyDescent="0.35">
      <c r="A4687" s="30" t="s">
        <v>19</v>
      </c>
      <c r="B4687">
        <v>7</v>
      </c>
      <c r="C4687" s="30" t="s">
        <v>524</v>
      </c>
      <c r="D4687" s="30" t="s">
        <v>592</v>
      </c>
      <c r="E4687" s="30" t="s">
        <v>88</v>
      </c>
      <c r="F4687">
        <v>9.5978062157221213</v>
      </c>
      <c r="G4687" s="30" t="s">
        <v>499</v>
      </c>
      <c r="H4687" t="s">
        <v>628</v>
      </c>
    </row>
    <row r="4688" spans="1:8" x14ac:dyDescent="0.35">
      <c r="A4688" s="30" t="s">
        <v>19</v>
      </c>
      <c r="B4688">
        <v>7</v>
      </c>
      <c r="C4688" s="30" t="s">
        <v>524</v>
      </c>
      <c r="D4688" s="30" t="s">
        <v>592</v>
      </c>
      <c r="E4688" s="30" t="s">
        <v>90</v>
      </c>
      <c r="F4688">
        <v>9.4326241134751783</v>
      </c>
      <c r="G4688" s="30" t="s">
        <v>500</v>
      </c>
      <c r="H4688" t="s">
        <v>629</v>
      </c>
    </row>
    <row r="4689" spans="1:8" x14ac:dyDescent="0.35">
      <c r="A4689" s="30" t="s">
        <v>19</v>
      </c>
      <c r="B4689">
        <v>7</v>
      </c>
      <c r="C4689" s="30" t="s">
        <v>524</v>
      </c>
      <c r="D4689" s="30" t="s">
        <v>592</v>
      </c>
      <c r="E4689" s="30" t="s">
        <v>92</v>
      </c>
      <c r="F4689">
        <v>9.681908548707753</v>
      </c>
      <c r="G4689" s="30" t="s">
        <v>501</v>
      </c>
      <c r="H4689" t="s">
        <v>630</v>
      </c>
    </row>
    <row r="4690" spans="1:8" x14ac:dyDescent="0.35">
      <c r="A4690" s="30" t="s">
        <v>19</v>
      </c>
      <c r="B4690">
        <v>7</v>
      </c>
      <c r="C4690" s="30" t="s">
        <v>524</v>
      </c>
      <c r="D4690" s="30" t="s">
        <v>592</v>
      </c>
      <c r="E4690" s="30" t="s">
        <v>94</v>
      </c>
      <c r="F4690">
        <v>9.4833333333333325</v>
      </c>
      <c r="G4690" s="30" t="s">
        <v>502</v>
      </c>
      <c r="H4690" t="s">
        <v>631</v>
      </c>
    </row>
    <row r="4691" spans="1:8" x14ac:dyDescent="0.35">
      <c r="A4691" s="30" t="s">
        <v>19</v>
      </c>
      <c r="B4691">
        <v>7</v>
      </c>
      <c r="C4691" s="30" t="s">
        <v>524</v>
      </c>
      <c r="D4691" s="30" t="s">
        <v>592</v>
      </c>
      <c r="E4691" s="30" t="s">
        <v>517</v>
      </c>
      <c r="F4691">
        <v>9.4422310756972117</v>
      </c>
      <c r="G4691" s="30" t="s">
        <v>503</v>
      </c>
      <c r="H4691" t="s">
        <v>632</v>
      </c>
    </row>
    <row r="4692" spans="1:8" x14ac:dyDescent="0.35">
      <c r="A4692" s="30" t="s">
        <v>19</v>
      </c>
      <c r="B4692">
        <v>7</v>
      </c>
      <c r="C4692" s="30" t="s">
        <v>524</v>
      </c>
      <c r="D4692" s="30" t="s">
        <v>592</v>
      </c>
      <c r="E4692" s="30" t="s">
        <v>518</v>
      </c>
      <c r="F4692">
        <v>9.9633027522935773</v>
      </c>
      <c r="G4692" s="30" t="s">
        <v>504</v>
      </c>
      <c r="H4692" t="s">
        <v>632</v>
      </c>
    </row>
    <row r="4693" spans="1:8" x14ac:dyDescent="0.35">
      <c r="A4693" s="30" t="s">
        <v>19</v>
      </c>
      <c r="B4693">
        <v>7</v>
      </c>
      <c r="C4693" s="30" t="s">
        <v>524</v>
      </c>
      <c r="D4693" s="30" t="s">
        <v>592</v>
      </c>
      <c r="E4693" s="30" t="s">
        <v>586</v>
      </c>
      <c r="F4693">
        <v>9.3372319688109169</v>
      </c>
      <c r="G4693" s="30" t="s">
        <v>505</v>
      </c>
      <c r="H4693" t="s">
        <v>586</v>
      </c>
    </row>
    <row r="4694" spans="1:8" x14ac:dyDescent="0.35">
      <c r="A4694" s="30" t="s">
        <v>36</v>
      </c>
      <c r="B4694">
        <v>1</v>
      </c>
      <c r="C4694" s="30" t="s">
        <v>510</v>
      </c>
      <c r="D4694" s="30" t="s">
        <v>592</v>
      </c>
      <c r="E4694" s="30" t="s">
        <v>511</v>
      </c>
      <c r="F4694" t="s">
        <v>302</v>
      </c>
      <c r="G4694" s="30" t="s">
        <v>301</v>
      </c>
      <c r="H4694" t="s">
        <v>511</v>
      </c>
    </row>
    <row r="4695" spans="1:8" x14ac:dyDescent="0.35">
      <c r="A4695" s="30" t="s">
        <v>36</v>
      </c>
      <c r="B4695">
        <v>1</v>
      </c>
      <c r="C4695" s="30" t="s">
        <v>510</v>
      </c>
      <c r="D4695" s="30" t="s">
        <v>592</v>
      </c>
      <c r="E4695" s="30" t="s">
        <v>512</v>
      </c>
      <c r="F4695">
        <v>0.98447557743279057</v>
      </c>
      <c r="G4695" s="30" t="s">
        <v>303</v>
      </c>
      <c r="H4695" t="s">
        <v>609</v>
      </c>
    </row>
    <row r="4696" spans="1:8" x14ac:dyDescent="0.35">
      <c r="A4696" s="30" t="s">
        <v>36</v>
      </c>
      <c r="B4696">
        <v>1</v>
      </c>
      <c r="C4696" s="30" t="s">
        <v>510</v>
      </c>
      <c r="D4696" s="30" t="s">
        <v>592</v>
      </c>
      <c r="E4696" s="30" t="s">
        <v>513</v>
      </c>
      <c r="F4696">
        <v>1.7906884202148825</v>
      </c>
      <c r="G4696" s="30" t="s">
        <v>304</v>
      </c>
      <c r="H4696" t="s">
        <v>609</v>
      </c>
    </row>
    <row r="4697" spans="1:8" x14ac:dyDescent="0.35">
      <c r="A4697" s="30" t="s">
        <v>36</v>
      </c>
      <c r="B4697">
        <v>1</v>
      </c>
      <c r="C4697" s="30" t="s">
        <v>510</v>
      </c>
      <c r="D4697" s="30" t="s">
        <v>592</v>
      </c>
      <c r="E4697" s="30" t="s">
        <v>514</v>
      </c>
      <c r="F4697">
        <v>1.2199845081332301</v>
      </c>
      <c r="G4697" s="30" t="s">
        <v>305</v>
      </c>
      <c r="H4697" t="s">
        <v>609</v>
      </c>
    </row>
    <row r="4698" spans="1:8" x14ac:dyDescent="0.35">
      <c r="A4698" s="30" t="s">
        <v>36</v>
      </c>
      <c r="B4698">
        <v>1</v>
      </c>
      <c r="C4698" s="30" t="s">
        <v>510</v>
      </c>
      <c r="D4698" s="30" t="s">
        <v>592</v>
      </c>
      <c r="E4698" s="30" t="s">
        <v>52</v>
      </c>
      <c r="F4698">
        <v>1.8910741301059</v>
      </c>
      <c r="G4698" s="30" t="s">
        <v>306</v>
      </c>
      <c r="H4698" t="s">
        <v>610</v>
      </c>
    </row>
    <row r="4699" spans="1:8" x14ac:dyDescent="0.35">
      <c r="A4699" s="30" t="s">
        <v>36</v>
      </c>
      <c r="B4699">
        <v>1</v>
      </c>
      <c r="C4699" s="30" t="s">
        <v>510</v>
      </c>
      <c r="D4699" s="30" t="s">
        <v>592</v>
      </c>
      <c r="E4699" s="30" t="s">
        <v>54</v>
      </c>
      <c r="F4699">
        <v>0.63706948039020506</v>
      </c>
      <c r="G4699" s="30" t="s">
        <v>307</v>
      </c>
      <c r="H4699" t="s">
        <v>611</v>
      </c>
    </row>
    <row r="4700" spans="1:8" x14ac:dyDescent="0.35">
      <c r="A4700" s="30" t="s">
        <v>36</v>
      </c>
      <c r="B4700">
        <v>1</v>
      </c>
      <c r="C4700" s="30" t="s">
        <v>510</v>
      </c>
      <c r="D4700" s="30" t="s">
        <v>592</v>
      </c>
      <c r="E4700" s="30" t="s">
        <v>56</v>
      </c>
      <c r="F4700">
        <v>0.51803530314658486</v>
      </c>
      <c r="G4700" s="30" t="s">
        <v>308</v>
      </c>
      <c r="H4700" t="s">
        <v>612</v>
      </c>
    </row>
    <row r="4701" spans="1:8" x14ac:dyDescent="0.35">
      <c r="A4701" s="30" t="s">
        <v>36</v>
      </c>
      <c r="B4701">
        <v>1</v>
      </c>
      <c r="C4701" s="30" t="s">
        <v>510</v>
      </c>
      <c r="D4701" s="30" t="s">
        <v>592</v>
      </c>
      <c r="E4701" s="30" t="s">
        <v>58</v>
      </c>
      <c r="F4701">
        <v>0.15804030027657051</v>
      </c>
      <c r="G4701" s="30" t="s">
        <v>309</v>
      </c>
      <c r="H4701" t="s">
        <v>613</v>
      </c>
    </row>
    <row r="4702" spans="1:8" x14ac:dyDescent="0.35">
      <c r="A4702" s="30" t="s">
        <v>36</v>
      </c>
      <c r="B4702">
        <v>1</v>
      </c>
      <c r="C4702" s="30" t="s">
        <v>510</v>
      </c>
      <c r="D4702" s="30" t="s">
        <v>592</v>
      </c>
      <c r="E4702" s="30" t="s">
        <v>60</v>
      </c>
      <c r="F4702" t="s">
        <v>302</v>
      </c>
      <c r="G4702" s="30" t="s">
        <v>310</v>
      </c>
      <c r="H4702" t="s">
        <v>614</v>
      </c>
    </row>
    <row r="4703" spans="1:8" x14ac:dyDescent="0.35">
      <c r="A4703" s="30" t="s">
        <v>36</v>
      </c>
      <c r="B4703">
        <v>1</v>
      </c>
      <c r="C4703" s="30" t="s">
        <v>510</v>
      </c>
      <c r="D4703" s="30" t="s">
        <v>592</v>
      </c>
      <c r="E4703" s="30" t="s">
        <v>62</v>
      </c>
      <c r="F4703">
        <v>0.6292449061126647</v>
      </c>
      <c r="G4703" s="30" t="s">
        <v>311</v>
      </c>
      <c r="H4703" t="s">
        <v>615</v>
      </c>
    </row>
    <row r="4704" spans="1:8" x14ac:dyDescent="0.35">
      <c r="A4704" s="30" t="s">
        <v>36</v>
      </c>
      <c r="B4704">
        <v>1</v>
      </c>
      <c r="C4704" s="30" t="s">
        <v>510</v>
      </c>
      <c r="D4704" s="30" t="s">
        <v>592</v>
      </c>
      <c r="E4704" s="30" t="s">
        <v>64</v>
      </c>
      <c r="F4704">
        <v>0.28797696184305255</v>
      </c>
      <c r="G4704" s="30" t="s">
        <v>312</v>
      </c>
      <c r="H4704" t="s">
        <v>616</v>
      </c>
    </row>
    <row r="4705" spans="1:8" x14ac:dyDescent="0.35">
      <c r="A4705" s="30" t="s">
        <v>36</v>
      </c>
      <c r="B4705">
        <v>1</v>
      </c>
      <c r="C4705" s="30" t="s">
        <v>510</v>
      </c>
      <c r="D4705" s="30" t="s">
        <v>592</v>
      </c>
      <c r="E4705" s="30" t="s">
        <v>515</v>
      </c>
      <c r="F4705">
        <v>0.3048780487804878</v>
      </c>
      <c r="G4705" s="30" t="s">
        <v>313</v>
      </c>
      <c r="H4705" t="s">
        <v>617</v>
      </c>
    </row>
    <row r="4706" spans="1:8" x14ac:dyDescent="0.35">
      <c r="A4706" s="30" t="s">
        <v>36</v>
      </c>
      <c r="B4706">
        <v>1</v>
      </c>
      <c r="C4706" s="30" t="s">
        <v>510</v>
      </c>
      <c r="D4706" s="30" t="s">
        <v>592</v>
      </c>
      <c r="E4706" s="30" t="s">
        <v>516</v>
      </c>
      <c r="F4706">
        <v>0.29476787030213714</v>
      </c>
      <c r="G4706" s="30" t="s">
        <v>314</v>
      </c>
      <c r="H4706" t="s">
        <v>617</v>
      </c>
    </row>
    <row r="4707" spans="1:8" x14ac:dyDescent="0.35">
      <c r="A4707" s="30" t="s">
        <v>36</v>
      </c>
      <c r="B4707">
        <v>1</v>
      </c>
      <c r="C4707" s="30" t="s">
        <v>510</v>
      </c>
      <c r="D4707" s="30" t="s">
        <v>592</v>
      </c>
      <c r="E4707" s="30" t="s">
        <v>68</v>
      </c>
      <c r="F4707" t="s">
        <v>302</v>
      </c>
      <c r="G4707" s="30" t="s">
        <v>315</v>
      </c>
      <c r="H4707" t="s">
        <v>618</v>
      </c>
    </row>
    <row r="4708" spans="1:8" x14ac:dyDescent="0.35">
      <c r="A4708" s="30" t="s">
        <v>36</v>
      </c>
      <c r="B4708">
        <v>1</v>
      </c>
      <c r="C4708" s="30" t="s">
        <v>510</v>
      </c>
      <c r="D4708" s="30" t="s">
        <v>592</v>
      </c>
      <c r="E4708" s="30" t="s">
        <v>70</v>
      </c>
      <c r="F4708">
        <v>0.29904306220095689</v>
      </c>
      <c r="G4708" s="30" t="s">
        <v>316</v>
      </c>
      <c r="H4708" t="s">
        <v>619</v>
      </c>
    </row>
    <row r="4709" spans="1:8" x14ac:dyDescent="0.35">
      <c r="A4709" s="30" t="s">
        <v>36</v>
      </c>
      <c r="B4709">
        <v>1</v>
      </c>
      <c r="C4709" s="30" t="s">
        <v>510</v>
      </c>
      <c r="D4709" s="30" t="s">
        <v>592</v>
      </c>
      <c r="E4709" s="30" t="s">
        <v>72</v>
      </c>
      <c r="F4709">
        <v>9.1709464416727809E-3</v>
      </c>
      <c r="G4709" s="30" t="s">
        <v>317</v>
      </c>
      <c r="H4709" t="s">
        <v>620</v>
      </c>
    </row>
    <row r="4710" spans="1:8" x14ac:dyDescent="0.35">
      <c r="A4710" s="30" t="s">
        <v>36</v>
      </c>
      <c r="B4710">
        <v>1</v>
      </c>
      <c r="C4710" s="30" t="s">
        <v>510</v>
      </c>
      <c r="D4710" s="30" t="s">
        <v>592</v>
      </c>
      <c r="E4710" s="30" t="s">
        <v>74</v>
      </c>
      <c r="F4710" t="s">
        <v>302</v>
      </c>
      <c r="G4710" s="30" t="s">
        <v>318</v>
      </c>
      <c r="H4710" t="s">
        <v>621</v>
      </c>
    </row>
    <row r="4711" spans="1:8" x14ac:dyDescent="0.35">
      <c r="A4711" s="30" t="s">
        <v>36</v>
      </c>
      <c r="B4711">
        <v>1</v>
      </c>
      <c r="C4711" s="30" t="s">
        <v>510</v>
      </c>
      <c r="D4711" s="30" t="s">
        <v>592</v>
      </c>
      <c r="E4711" s="30" t="s">
        <v>76</v>
      </c>
      <c r="F4711" t="s">
        <v>302</v>
      </c>
      <c r="G4711" s="30" t="s">
        <v>319</v>
      </c>
      <c r="H4711" t="s">
        <v>622</v>
      </c>
    </row>
    <row r="4712" spans="1:8" x14ac:dyDescent="0.35">
      <c r="A4712" s="30" t="s">
        <v>36</v>
      </c>
      <c r="B4712">
        <v>1</v>
      </c>
      <c r="C4712" s="30" t="s">
        <v>510</v>
      </c>
      <c r="D4712" s="30" t="s">
        <v>592</v>
      </c>
      <c r="E4712" s="30" t="s">
        <v>78</v>
      </c>
      <c r="F4712">
        <v>0.3112449799196787</v>
      </c>
      <c r="G4712" s="30" t="s">
        <v>320</v>
      </c>
      <c r="H4712" t="s">
        <v>623</v>
      </c>
    </row>
    <row r="4713" spans="1:8" x14ac:dyDescent="0.35">
      <c r="A4713" s="30" t="s">
        <v>36</v>
      </c>
      <c r="B4713">
        <v>1</v>
      </c>
      <c r="C4713" s="30" t="s">
        <v>510</v>
      </c>
      <c r="D4713" s="30" t="s">
        <v>592</v>
      </c>
      <c r="E4713" s="30" t="s">
        <v>80</v>
      </c>
      <c r="F4713" t="s">
        <v>302</v>
      </c>
      <c r="G4713" s="30" t="s">
        <v>321</v>
      </c>
      <c r="H4713" t="s">
        <v>624</v>
      </c>
    </row>
    <row r="4714" spans="1:8" x14ac:dyDescent="0.35">
      <c r="A4714" s="30" t="s">
        <v>36</v>
      </c>
      <c r="B4714">
        <v>1</v>
      </c>
      <c r="C4714" s="30" t="s">
        <v>510</v>
      </c>
      <c r="D4714" s="30" t="s">
        <v>592</v>
      </c>
      <c r="E4714" s="30" t="s">
        <v>82</v>
      </c>
      <c r="F4714">
        <v>9.9621438533572422E-3</v>
      </c>
      <c r="G4714" s="30" t="s">
        <v>322</v>
      </c>
      <c r="H4714" t="s">
        <v>625</v>
      </c>
    </row>
    <row r="4715" spans="1:8" x14ac:dyDescent="0.35">
      <c r="A4715" s="30" t="s">
        <v>36</v>
      </c>
      <c r="B4715">
        <v>1</v>
      </c>
      <c r="C4715" s="30" t="s">
        <v>510</v>
      </c>
      <c r="D4715" s="30" t="s">
        <v>592</v>
      </c>
      <c r="E4715" s="30" t="s">
        <v>84</v>
      </c>
      <c r="F4715">
        <v>0.18207566255310537</v>
      </c>
      <c r="G4715" s="30" t="s">
        <v>323</v>
      </c>
      <c r="H4715" t="s">
        <v>626</v>
      </c>
    </row>
    <row r="4716" spans="1:8" x14ac:dyDescent="0.35">
      <c r="A4716" s="30" t="s">
        <v>36</v>
      </c>
      <c r="B4716">
        <v>1</v>
      </c>
      <c r="C4716" s="30" t="s">
        <v>510</v>
      </c>
      <c r="D4716" s="30" t="s">
        <v>592</v>
      </c>
      <c r="E4716" s="30" t="s">
        <v>86</v>
      </c>
      <c r="F4716">
        <v>0.16019223067681215</v>
      </c>
      <c r="G4716" s="30" t="s">
        <v>324</v>
      </c>
      <c r="H4716" t="s">
        <v>627</v>
      </c>
    </row>
    <row r="4717" spans="1:8" x14ac:dyDescent="0.35">
      <c r="A4717" s="30" t="s">
        <v>36</v>
      </c>
      <c r="B4717">
        <v>1</v>
      </c>
      <c r="C4717" s="30" t="s">
        <v>510</v>
      </c>
      <c r="D4717" s="30" t="s">
        <v>592</v>
      </c>
      <c r="E4717" s="30" t="s">
        <v>88</v>
      </c>
      <c r="F4717">
        <v>9.032517061421115E-2</v>
      </c>
      <c r="G4717" s="30" t="s">
        <v>325</v>
      </c>
      <c r="H4717" t="s">
        <v>628</v>
      </c>
    </row>
    <row r="4718" spans="1:8" x14ac:dyDescent="0.35">
      <c r="A4718" s="30" t="s">
        <v>36</v>
      </c>
      <c r="B4718">
        <v>1</v>
      </c>
      <c r="C4718" s="30" t="s">
        <v>510</v>
      </c>
      <c r="D4718" s="30" t="s">
        <v>592</v>
      </c>
      <c r="E4718" s="30" t="s">
        <v>90</v>
      </c>
      <c r="F4718">
        <v>8.9659294680215162E-2</v>
      </c>
      <c r="G4718" s="30" t="s">
        <v>326</v>
      </c>
      <c r="H4718" t="s">
        <v>629</v>
      </c>
    </row>
    <row r="4719" spans="1:8" x14ac:dyDescent="0.35">
      <c r="A4719" s="30" t="s">
        <v>36</v>
      </c>
      <c r="B4719">
        <v>1</v>
      </c>
      <c r="C4719" s="30" t="s">
        <v>510</v>
      </c>
      <c r="D4719" s="30" t="s">
        <v>592</v>
      </c>
      <c r="E4719" s="30" t="s">
        <v>92</v>
      </c>
      <c r="F4719">
        <v>0.16253555465258024</v>
      </c>
      <c r="G4719" s="30" t="s">
        <v>327</v>
      </c>
      <c r="H4719" t="s">
        <v>630</v>
      </c>
    </row>
    <row r="4720" spans="1:8" x14ac:dyDescent="0.35">
      <c r="A4720" s="30" t="s">
        <v>36</v>
      </c>
      <c r="B4720">
        <v>1</v>
      </c>
      <c r="C4720" s="30" t="s">
        <v>510</v>
      </c>
      <c r="D4720" s="30" t="s">
        <v>592</v>
      </c>
      <c r="E4720" s="30" t="s">
        <v>94</v>
      </c>
      <c r="F4720">
        <v>1.9825535289452814E-2</v>
      </c>
      <c r="G4720" s="30" t="s">
        <v>328</v>
      </c>
      <c r="H4720" t="s">
        <v>631</v>
      </c>
    </row>
    <row r="4721" spans="1:8" x14ac:dyDescent="0.35">
      <c r="A4721" s="30" t="s">
        <v>36</v>
      </c>
      <c r="B4721">
        <v>1</v>
      </c>
      <c r="C4721" s="30" t="s">
        <v>510</v>
      </c>
      <c r="D4721" s="30" t="s">
        <v>592</v>
      </c>
      <c r="E4721" s="30" t="s">
        <v>517</v>
      </c>
      <c r="F4721">
        <v>0.79601990049751248</v>
      </c>
      <c r="G4721" s="30" t="s">
        <v>329</v>
      </c>
      <c r="H4721" t="s">
        <v>632</v>
      </c>
    </row>
    <row r="4722" spans="1:8" x14ac:dyDescent="0.35">
      <c r="A4722" s="30" t="s">
        <v>36</v>
      </c>
      <c r="B4722">
        <v>1</v>
      </c>
      <c r="C4722" s="30" t="s">
        <v>510</v>
      </c>
      <c r="D4722" s="30" t="s">
        <v>592</v>
      </c>
      <c r="E4722" s="30" t="s">
        <v>518</v>
      </c>
      <c r="F4722">
        <v>3.8535645472061654E-2</v>
      </c>
      <c r="G4722" s="30" t="s">
        <v>330</v>
      </c>
      <c r="H4722" t="s">
        <v>632</v>
      </c>
    </row>
    <row r="4723" spans="1:8" x14ac:dyDescent="0.35">
      <c r="A4723" s="30" t="s">
        <v>36</v>
      </c>
      <c r="B4723">
        <v>2</v>
      </c>
      <c r="C4723" s="30" t="s">
        <v>519</v>
      </c>
      <c r="D4723" s="30" t="s">
        <v>592</v>
      </c>
      <c r="E4723" s="30" t="s">
        <v>511</v>
      </c>
      <c r="F4723">
        <v>0.57884231536926156</v>
      </c>
      <c r="G4723" s="30" t="s">
        <v>331</v>
      </c>
      <c r="H4723" t="s">
        <v>511</v>
      </c>
    </row>
    <row r="4724" spans="1:8" x14ac:dyDescent="0.35">
      <c r="A4724" s="30" t="s">
        <v>36</v>
      </c>
      <c r="B4724">
        <v>2</v>
      </c>
      <c r="C4724" s="30" t="s">
        <v>519</v>
      </c>
      <c r="D4724" s="30" t="s">
        <v>592</v>
      </c>
      <c r="E4724" s="30" t="s">
        <v>512</v>
      </c>
      <c r="F4724">
        <v>0.56796667928814837</v>
      </c>
      <c r="G4724" s="30" t="s">
        <v>332</v>
      </c>
      <c r="H4724" t="s">
        <v>609</v>
      </c>
    </row>
    <row r="4725" spans="1:8" x14ac:dyDescent="0.35">
      <c r="A4725" s="30" t="s">
        <v>36</v>
      </c>
      <c r="B4725">
        <v>2</v>
      </c>
      <c r="C4725" s="30" t="s">
        <v>519</v>
      </c>
      <c r="D4725" s="30" t="s">
        <v>592</v>
      </c>
      <c r="E4725" s="30" t="s">
        <v>513</v>
      </c>
      <c r="F4725">
        <v>0.57699960206924006</v>
      </c>
      <c r="G4725" s="30" t="s">
        <v>333</v>
      </c>
      <c r="H4725" t="s">
        <v>609</v>
      </c>
    </row>
    <row r="4726" spans="1:8" x14ac:dyDescent="0.35">
      <c r="A4726" s="30" t="s">
        <v>36</v>
      </c>
      <c r="B4726">
        <v>2</v>
      </c>
      <c r="C4726" s="30" t="s">
        <v>519</v>
      </c>
      <c r="D4726" s="30" t="s">
        <v>592</v>
      </c>
      <c r="E4726" s="30" t="s">
        <v>514</v>
      </c>
      <c r="F4726">
        <v>0.42602633617350888</v>
      </c>
      <c r="G4726" s="30" t="s">
        <v>334</v>
      </c>
      <c r="H4726" t="s">
        <v>609</v>
      </c>
    </row>
    <row r="4727" spans="1:8" x14ac:dyDescent="0.35">
      <c r="A4727" s="30" t="s">
        <v>36</v>
      </c>
      <c r="B4727">
        <v>2</v>
      </c>
      <c r="C4727" s="30" t="s">
        <v>519</v>
      </c>
      <c r="D4727" s="30" t="s">
        <v>592</v>
      </c>
      <c r="E4727" s="30" t="s">
        <v>52</v>
      </c>
      <c r="F4727">
        <v>0.39712556732223903</v>
      </c>
      <c r="G4727" s="30" t="s">
        <v>335</v>
      </c>
      <c r="H4727" t="s">
        <v>610</v>
      </c>
    </row>
    <row r="4728" spans="1:8" x14ac:dyDescent="0.35">
      <c r="A4728" s="30" t="s">
        <v>36</v>
      </c>
      <c r="B4728">
        <v>2</v>
      </c>
      <c r="C4728" s="30" t="s">
        <v>519</v>
      </c>
      <c r="D4728" s="30" t="s">
        <v>592</v>
      </c>
      <c r="E4728" s="30" t="s">
        <v>54</v>
      </c>
      <c r="F4728">
        <v>0.59725263786581728</v>
      </c>
      <c r="G4728" s="30" t="s">
        <v>336</v>
      </c>
      <c r="H4728" t="s">
        <v>611</v>
      </c>
    </row>
    <row r="4729" spans="1:8" x14ac:dyDescent="0.35">
      <c r="A4729" s="30" t="s">
        <v>36</v>
      </c>
      <c r="B4729">
        <v>2</v>
      </c>
      <c r="C4729" s="30" t="s">
        <v>519</v>
      </c>
      <c r="D4729" s="30" t="s">
        <v>592</v>
      </c>
      <c r="E4729" s="30" t="s">
        <v>56</v>
      </c>
      <c r="F4729">
        <v>0.1343054489639294</v>
      </c>
      <c r="G4729" s="30" t="s">
        <v>337</v>
      </c>
      <c r="H4729" t="s">
        <v>612</v>
      </c>
    </row>
    <row r="4730" spans="1:8" x14ac:dyDescent="0.35">
      <c r="A4730" s="30" t="s">
        <v>36</v>
      </c>
      <c r="B4730">
        <v>2</v>
      </c>
      <c r="C4730" s="30" t="s">
        <v>519</v>
      </c>
      <c r="D4730" s="30" t="s">
        <v>592</v>
      </c>
      <c r="E4730" s="30" t="s">
        <v>58</v>
      </c>
      <c r="F4730">
        <v>0.13828526274199923</v>
      </c>
      <c r="G4730" s="30" t="s">
        <v>338</v>
      </c>
      <c r="H4730" t="s">
        <v>613</v>
      </c>
    </row>
    <row r="4731" spans="1:8" x14ac:dyDescent="0.35">
      <c r="A4731" s="30" t="s">
        <v>36</v>
      </c>
      <c r="B4731">
        <v>2</v>
      </c>
      <c r="C4731" s="30" t="s">
        <v>519</v>
      </c>
      <c r="D4731" s="30" t="s">
        <v>592</v>
      </c>
      <c r="E4731" s="30" t="s">
        <v>60</v>
      </c>
      <c r="F4731">
        <v>0.65778654826508798</v>
      </c>
      <c r="G4731" s="30" t="s">
        <v>339</v>
      </c>
      <c r="H4731" t="s">
        <v>614</v>
      </c>
    </row>
    <row r="4732" spans="1:8" x14ac:dyDescent="0.35">
      <c r="A4732" s="30" t="s">
        <v>36</v>
      </c>
      <c r="B4732">
        <v>2</v>
      </c>
      <c r="C4732" s="30" t="s">
        <v>519</v>
      </c>
      <c r="D4732" s="30" t="s">
        <v>592</v>
      </c>
      <c r="E4732" s="30" t="s">
        <v>62</v>
      </c>
      <c r="F4732" t="s">
        <v>302</v>
      </c>
      <c r="G4732" s="30" t="s">
        <v>340</v>
      </c>
      <c r="H4732" t="s">
        <v>615</v>
      </c>
    </row>
    <row r="4733" spans="1:8" x14ac:dyDescent="0.35">
      <c r="A4733" s="30" t="s">
        <v>36</v>
      </c>
      <c r="B4733">
        <v>2</v>
      </c>
      <c r="C4733" s="30" t="s">
        <v>519</v>
      </c>
      <c r="D4733" s="30" t="s">
        <v>592</v>
      </c>
      <c r="E4733" s="30" t="s">
        <v>64</v>
      </c>
      <c r="F4733">
        <v>0.46796256299496042</v>
      </c>
      <c r="G4733" s="30" t="s">
        <v>341</v>
      </c>
      <c r="H4733" t="s">
        <v>616</v>
      </c>
    </row>
    <row r="4734" spans="1:8" x14ac:dyDescent="0.35">
      <c r="A4734" s="30" t="s">
        <v>36</v>
      </c>
      <c r="B4734">
        <v>2</v>
      </c>
      <c r="C4734" s="30" t="s">
        <v>519</v>
      </c>
      <c r="D4734" s="30" t="s">
        <v>592</v>
      </c>
      <c r="E4734" s="30" t="s">
        <v>515</v>
      </c>
      <c r="F4734">
        <v>0.12010347376201033</v>
      </c>
      <c r="G4734" s="30" t="s">
        <v>342</v>
      </c>
      <c r="H4734" t="s">
        <v>617</v>
      </c>
    </row>
    <row r="4735" spans="1:8" x14ac:dyDescent="0.35">
      <c r="A4735" s="30" t="s">
        <v>36</v>
      </c>
      <c r="B4735">
        <v>2</v>
      </c>
      <c r="C4735" s="30" t="s">
        <v>519</v>
      </c>
      <c r="D4735" s="30" t="s">
        <v>592</v>
      </c>
      <c r="E4735" s="30" t="s">
        <v>516</v>
      </c>
      <c r="F4735">
        <v>0.20265291083271922</v>
      </c>
      <c r="G4735" s="30" t="s">
        <v>343</v>
      </c>
      <c r="H4735" t="s">
        <v>617</v>
      </c>
    </row>
    <row r="4736" spans="1:8" x14ac:dyDescent="0.35">
      <c r="A4736" s="30" t="s">
        <v>36</v>
      </c>
      <c r="B4736">
        <v>2</v>
      </c>
      <c r="C4736" s="30" t="s">
        <v>519</v>
      </c>
      <c r="D4736" s="30" t="s">
        <v>592</v>
      </c>
      <c r="E4736" s="30" t="s">
        <v>68</v>
      </c>
      <c r="F4736">
        <v>0.20203794799718902</v>
      </c>
      <c r="G4736" s="30" t="s">
        <v>344</v>
      </c>
      <c r="H4736" t="s">
        <v>618</v>
      </c>
    </row>
    <row r="4737" spans="1:8" x14ac:dyDescent="0.35">
      <c r="A4737" s="30" t="s">
        <v>36</v>
      </c>
      <c r="B4737">
        <v>2</v>
      </c>
      <c r="C4737" s="30" t="s">
        <v>519</v>
      </c>
      <c r="D4737" s="30" t="s">
        <v>592</v>
      </c>
      <c r="E4737" s="30" t="s">
        <v>70</v>
      </c>
      <c r="F4737">
        <v>0.5083732057416267</v>
      </c>
      <c r="G4737" s="30" t="s">
        <v>345</v>
      </c>
      <c r="H4737" t="s">
        <v>619</v>
      </c>
    </row>
    <row r="4738" spans="1:8" x14ac:dyDescent="0.35">
      <c r="A4738" s="30" t="s">
        <v>36</v>
      </c>
      <c r="B4738">
        <v>2</v>
      </c>
      <c r="C4738" s="30" t="s">
        <v>519</v>
      </c>
      <c r="D4738" s="30" t="s">
        <v>592</v>
      </c>
      <c r="E4738" s="30" t="s">
        <v>72</v>
      </c>
      <c r="F4738">
        <v>0.12839325018341893</v>
      </c>
      <c r="G4738" s="30" t="s">
        <v>346</v>
      </c>
      <c r="H4738" t="s">
        <v>620</v>
      </c>
    </row>
    <row r="4739" spans="1:8" x14ac:dyDescent="0.35">
      <c r="A4739" s="30" t="s">
        <v>36</v>
      </c>
      <c r="B4739">
        <v>2</v>
      </c>
      <c r="C4739" s="30" t="s">
        <v>519</v>
      </c>
      <c r="D4739" s="30" t="s">
        <v>592</v>
      </c>
      <c r="E4739" s="30" t="s">
        <v>74</v>
      </c>
      <c r="F4739">
        <v>4.9741345005968961E-2</v>
      </c>
      <c r="G4739" s="30" t="s">
        <v>347</v>
      </c>
      <c r="H4739" t="s">
        <v>621</v>
      </c>
    </row>
    <row r="4740" spans="1:8" x14ac:dyDescent="0.35">
      <c r="A4740" s="30" t="s">
        <v>36</v>
      </c>
      <c r="B4740">
        <v>2</v>
      </c>
      <c r="C4740" s="30" t="s">
        <v>519</v>
      </c>
      <c r="D4740" s="30" t="s">
        <v>592</v>
      </c>
      <c r="E4740" s="30" t="s">
        <v>76</v>
      </c>
      <c r="F4740">
        <v>0.22114997989545634</v>
      </c>
      <c r="G4740" s="30" t="s">
        <v>348</v>
      </c>
      <c r="H4740" t="s">
        <v>622</v>
      </c>
    </row>
    <row r="4741" spans="1:8" x14ac:dyDescent="0.35">
      <c r="A4741" s="30" t="s">
        <v>36</v>
      </c>
      <c r="B4741">
        <v>2</v>
      </c>
      <c r="C4741" s="30" t="s">
        <v>519</v>
      </c>
      <c r="D4741" s="30" t="s">
        <v>592</v>
      </c>
      <c r="E4741" s="30" t="s">
        <v>78</v>
      </c>
      <c r="F4741">
        <v>0.21084337349397592</v>
      </c>
      <c r="G4741" s="30" t="s">
        <v>349</v>
      </c>
      <c r="H4741" t="s">
        <v>623</v>
      </c>
    </row>
    <row r="4742" spans="1:8" x14ac:dyDescent="0.35">
      <c r="A4742" s="30" t="s">
        <v>36</v>
      </c>
      <c r="B4742">
        <v>2</v>
      </c>
      <c r="C4742" s="30" t="s">
        <v>519</v>
      </c>
      <c r="D4742" s="30" t="s">
        <v>592</v>
      </c>
      <c r="E4742" s="30" t="s">
        <v>80</v>
      </c>
      <c r="F4742">
        <v>0.24024601191620221</v>
      </c>
      <c r="G4742" s="30" t="s">
        <v>350</v>
      </c>
      <c r="H4742" t="s">
        <v>624</v>
      </c>
    </row>
    <row r="4743" spans="1:8" x14ac:dyDescent="0.35">
      <c r="A4743" s="30" t="s">
        <v>36</v>
      </c>
      <c r="B4743">
        <v>2</v>
      </c>
      <c r="C4743" s="30" t="s">
        <v>519</v>
      </c>
      <c r="D4743" s="30" t="s">
        <v>592</v>
      </c>
      <c r="E4743" s="30" t="s">
        <v>82</v>
      </c>
      <c r="F4743">
        <v>0.21916716477385931</v>
      </c>
      <c r="G4743" s="30" t="s">
        <v>351</v>
      </c>
      <c r="H4743" t="s">
        <v>625</v>
      </c>
    </row>
    <row r="4744" spans="1:8" x14ac:dyDescent="0.35">
      <c r="A4744" s="30" t="s">
        <v>36</v>
      </c>
      <c r="B4744">
        <v>2</v>
      </c>
      <c r="C4744" s="30" t="s">
        <v>519</v>
      </c>
      <c r="D4744" s="30" t="s">
        <v>592</v>
      </c>
      <c r="E4744" s="30" t="s">
        <v>84</v>
      </c>
      <c r="F4744">
        <v>0.22253692089823993</v>
      </c>
      <c r="G4744" s="30" t="s">
        <v>352</v>
      </c>
      <c r="H4744" t="s">
        <v>626</v>
      </c>
    </row>
    <row r="4745" spans="1:8" x14ac:dyDescent="0.35">
      <c r="A4745" s="30" t="s">
        <v>36</v>
      </c>
      <c r="B4745">
        <v>2</v>
      </c>
      <c r="C4745" s="30" t="s">
        <v>519</v>
      </c>
      <c r="D4745" s="30" t="s">
        <v>592</v>
      </c>
      <c r="E4745" s="30" t="s">
        <v>86</v>
      </c>
      <c r="F4745">
        <v>0.40048057669203041</v>
      </c>
      <c r="G4745" s="30" t="s">
        <v>353</v>
      </c>
      <c r="H4745" t="s">
        <v>627</v>
      </c>
    </row>
    <row r="4746" spans="1:8" x14ac:dyDescent="0.35">
      <c r="A4746" s="30" t="s">
        <v>36</v>
      </c>
      <c r="B4746">
        <v>2</v>
      </c>
      <c r="C4746" s="30" t="s">
        <v>519</v>
      </c>
      <c r="D4746" s="30" t="s">
        <v>592</v>
      </c>
      <c r="E4746" s="30" t="s">
        <v>88</v>
      </c>
      <c r="F4746">
        <v>0.22079486150140507</v>
      </c>
      <c r="G4746" s="30" t="s">
        <v>354</v>
      </c>
      <c r="H4746" t="s">
        <v>628</v>
      </c>
    </row>
    <row r="4747" spans="1:8" x14ac:dyDescent="0.35">
      <c r="A4747" s="30" t="s">
        <v>36</v>
      </c>
      <c r="B4747">
        <v>2</v>
      </c>
      <c r="C4747" s="30" t="s">
        <v>519</v>
      </c>
      <c r="D4747" s="30" t="s">
        <v>592</v>
      </c>
      <c r="E4747" s="30" t="s">
        <v>90</v>
      </c>
      <c r="F4747">
        <v>0.20920502092050208</v>
      </c>
      <c r="G4747" s="30" t="s">
        <v>355</v>
      </c>
      <c r="H4747" t="s">
        <v>629</v>
      </c>
    </row>
    <row r="4748" spans="1:8" x14ac:dyDescent="0.35">
      <c r="A4748" s="30" t="s">
        <v>36</v>
      </c>
      <c r="B4748">
        <v>2</v>
      </c>
      <c r="C4748" s="30" t="s">
        <v>519</v>
      </c>
      <c r="D4748" s="30" t="s">
        <v>592</v>
      </c>
      <c r="E4748" s="30" t="s">
        <v>92</v>
      </c>
      <c r="F4748">
        <v>0.13206013815522144</v>
      </c>
      <c r="G4748" s="30" t="s">
        <v>356</v>
      </c>
      <c r="H4748" t="s">
        <v>630</v>
      </c>
    </row>
    <row r="4749" spans="1:8" x14ac:dyDescent="0.35">
      <c r="A4749" s="30" t="s">
        <v>36</v>
      </c>
      <c r="B4749">
        <v>2</v>
      </c>
      <c r="C4749" s="30" t="s">
        <v>519</v>
      </c>
      <c r="D4749" s="30" t="s">
        <v>592</v>
      </c>
      <c r="E4749" s="30" t="s">
        <v>94</v>
      </c>
      <c r="F4749" t="s">
        <v>302</v>
      </c>
      <c r="G4749" s="30" t="s">
        <v>357</v>
      </c>
      <c r="H4749" t="s">
        <v>631</v>
      </c>
    </row>
    <row r="4750" spans="1:8" x14ac:dyDescent="0.35">
      <c r="A4750" s="30" t="s">
        <v>36</v>
      </c>
      <c r="B4750">
        <v>2</v>
      </c>
      <c r="C4750" s="30" t="s">
        <v>519</v>
      </c>
      <c r="D4750" s="30" t="s">
        <v>592</v>
      </c>
      <c r="E4750" s="30" t="s">
        <v>517</v>
      </c>
      <c r="F4750">
        <v>0.43781094527363185</v>
      </c>
      <c r="G4750" s="30" t="s">
        <v>358</v>
      </c>
      <c r="H4750" t="s">
        <v>632</v>
      </c>
    </row>
    <row r="4751" spans="1:8" x14ac:dyDescent="0.35">
      <c r="A4751" s="30" t="s">
        <v>36</v>
      </c>
      <c r="B4751">
        <v>2</v>
      </c>
      <c r="C4751" s="30" t="s">
        <v>519</v>
      </c>
      <c r="D4751" s="30" t="s">
        <v>592</v>
      </c>
      <c r="E4751" s="30" t="s">
        <v>518</v>
      </c>
      <c r="F4751">
        <v>0.26974951830443161</v>
      </c>
      <c r="G4751" s="30" t="s">
        <v>359</v>
      </c>
      <c r="H4751" t="s">
        <v>632</v>
      </c>
    </row>
    <row r="4752" spans="1:8" x14ac:dyDescent="0.35">
      <c r="A4752" s="30" t="s">
        <v>36</v>
      </c>
      <c r="B4752">
        <v>3</v>
      </c>
      <c r="C4752" s="30" t="s">
        <v>520</v>
      </c>
      <c r="D4752" s="30" t="s">
        <v>592</v>
      </c>
      <c r="E4752" s="30" t="s">
        <v>511</v>
      </c>
      <c r="F4752" t="s">
        <v>302</v>
      </c>
      <c r="G4752" s="30" t="s">
        <v>360</v>
      </c>
      <c r="H4752" t="s">
        <v>511</v>
      </c>
    </row>
    <row r="4753" spans="1:8" x14ac:dyDescent="0.35">
      <c r="A4753" s="30" t="s">
        <v>36</v>
      </c>
      <c r="B4753">
        <v>3</v>
      </c>
      <c r="C4753" s="30" t="s">
        <v>520</v>
      </c>
      <c r="D4753" s="30" t="s">
        <v>592</v>
      </c>
      <c r="E4753" s="30" t="s">
        <v>512</v>
      </c>
      <c r="F4753">
        <v>0.98447557743279057</v>
      </c>
      <c r="G4753" s="30" t="s">
        <v>361</v>
      </c>
      <c r="H4753" t="s">
        <v>609</v>
      </c>
    </row>
    <row r="4754" spans="1:8" x14ac:dyDescent="0.35">
      <c r="A4754" s="30" t="s">
        <v>36</v>
      </c>
      <c r="B4754">
        <v>3</v>
      </c>
      <c r="C4754" s="30" t="s">
        <v>520</v>
      </c>
      <c r="D4754" s="30" t="s">
        <v>592</v>
      </c>
      <c r="E4754" s="30" t="s">
        <v>513</v>
      </c>
      <c r="F4754">
        <v>0.27855153203342614</v>
      </c>
      <c r="G4754" s="30" t="s">
        <v>362</v>
      </c>
      <c r="H4754" t="s">
        <v>609</v>
      </c>
    </row>
    <row r="4755" spans="1:8" x14ac:dyDescent="0.35">
      <c r="A4755" s="30" t="s">
        <v>36</v>
      </c>
      <c r="B4755">
        <v>3</v>
      </c>
      <c r="C4755" s="30" t="s">
        <v>520</v>
      </c>
      <c r="D4755" s="30" t="s">
        <v>592</v>
      </c>
      <c r="E4755" s="30" t="s">
        <v>514</v>
      </c>
      <c r="F4755">
        <v>0.25174283501161893</v>
      </c>
      <c r="G4755" s="30" t="s">
        <v>363</v>
      </c>
      <c r="H4755" t="s">
        <v>609</v>
      </c>
    </row>
    <row r="4756" spans="1:8" x14ac:dyDescent="0.35">
      <c r="A4756" s="30" t="s">
        <v>36</v>
      </c>
      <c r="B4756">
        <v>3</v>
      </c>
      <c r="C4756" s="30" t="s">
        <v>520</v>
      </c>
      <c r="D4756" s="30" t="s">
        <v>592</v>
      </c>
      <c r="E4756" s="30" t="s">
        <v>52</v>
      </c>
      <c r="F4756">
        <v>0.54841149773071107</v>
      </c>
      <c r="G4756" s="30" t="s">
        <v>364</v>
      </c>
      <c r="H4756" t="s">
        <v>610</v>
      </c>
    </row>
    <row r="4757" spans="1:8" x14ac:dyDescent="0.35">
      <c r="A4757" s="30" t="s">
        <v>36</v>
      </c>
      <c r="B4757">
        <v>3</v>
      </c>
      <c r="C4757" s="30" t="s">
        <v>520</v>
      </c>
      <c r="D4757" s="30" t="s">
        <v>592</v>
      </c>
      <c r="E4757" s="30" t="s">
        <v>54</v>
      </c>
      <c r="F4757">
        <v>0.11945052757316346</v>
      </c>
      <c r="G4757" s="30" t="s">
        <v>365</v>
      </c>
      <c r="H4757" t="s">
        <v>611</v>
      </c>
    </row>
    <row r="4758" spans="1:8" x14ac:dyDescent="0.35">
      <c r="A4758" s="30" t="s">
        <v>36</v>
      </c>
      <c r="B4758">
        <v>3</v>
      </c>
      <c r="C4758" s="30" t="s">
        <v>520</v>
      </c>
      <c r="D4758" s="30" t="s">
        <v>592</v>
      </c>
      <c r="E4758" s="30" t="s">
        <v>56</v>
      </c>
      <c r="F4758">
        <v>5.7559478127398311E-2</v>
      </c>
      <c r="G4758" s="30" t="s">
        <v>366</v>
      </c>
      <c r="H4758" t="s">
        <v>612</v>
      </c>
    </row>
    <row r="4759" spans="1:8" x14ac:dyDescent="0.35">
      <c r="A4759" s="30" t="s">
        <v>36</v>
      </c>
      <c r="B4759">
        <v>3</v>
      </c>
      <c r="C4759" s="30" t="s">
        <v>520</v>
      </c>
      <c r="D4759" s="30" t="s">
        <v>592</v>
      </c>
      <c r="E4759" s="30" t="s">
        <v>58</v>
      </c>
      <c r="F4759">
        <v>0.12840774397471355</v>
      </c>
      <c r="G4759" s="30" t="s">
        <v>367</v>
      </c>
      <c r="H4759" t="s">
        <v>613</v>
      </c>
    </row>
    <row r="4760" spans="1:8" x14ac:dyDescent="0.35">
      <c r="A4760" s="30" t="s">
        <v>36</v>
      </c>
      <c r="B4760">
        <v>3</v>
      </c>
      <c r="C4760" s="30" t="s">
        <v>520</v>
      </c>
      <c r="D4760" s="30" t="s">
        <v>592</v>
      </c>
      <c r="E4760" s="30" t="s">
        <v>60</v>
      </c>
      <c r="F4760">
        <v>0.24666995559940802</v>
      </c>
      <c r="G4760" s="30" t="s">
        <v>368</v>
      </c>
      <c r="H4760" t="s">
        <v>614</v>
      </c>
    </row>
    <row r="4761" spans="1:8" x14ac:dyDescent="0.35">
      <c r="A4761" s="30" t="s">
        <v>36</v>
      </c>
      <c r="B4761">
        <v>3</v>
      </c>
      <c r="C4761" s="30" t="s">
        <v>520</v>
      </c>
      <c r="D4761" s="30" t="s">
        <v>592</v>
      </c>
      <c r="E4761" s="30" t="s">
        <v>62</v>
      </c>
      <c r="F4761">
        <v>0.2996404314822213</v>
      </c>
      <c r="G4761" s="30" t="s">
        <v>369</v>
      </c>
      <c r="H4761" t="s">
        <v>615</v>
      </c>
    </row>
    <row r="4762" spans="1:8" x14ac:dyDescent="0.35">
      <c r="A4762" s="30" t="s">
        <v>36</v>
      </c>
      <c r="B4762">
        <v>3</v>
      </c>
      <c r="C4762" s="30" t="s">
        <v>520</v>
      </c>
      <c r="D4762" s="30" t="s">
        <v>592</v>
      </c>
      <c r="E4762" s="30" t="s">
        <v>64</v>
      </c>
      <c r="F4762">
        <v>0.18898488120950324</v>
      </c>
      <c r="G4762" s="30" t="s">
        <v>370</v>
      </c>
      <c r="H4762" t="s">
        <v>616</v>
      </c>
    </row>
    <row r="4763" spans="1:8" x14ac:dyDescent="0.35">
      <c r="A4763" s="30" t="s">
        <v>36</v>
      </c>
      <c r="B4763">
        <v>3</v>
      </c>
      <c r="C4763" s="30" t="s">
        <v>520</v>
      </c>
      <c r="D4763" s="30" t="s">
        <v>592</v>
      </c>
      <c r="E4763" s="30" t="s">
        <v>515</v>
      </c>
      <c r="F4763">
        <v>0.4249815225424981</v>
      </c>
      <c r="G4763" s="30" t="s">
        <v>371</v>
      </c>
      <c r="H4763" t="s">
        <v>617</v>
      </c>
    </row>
    <row r="4764" spans="1:8" x14ac:dyDescent="0.35">
      <c r="A4764" s="30" t="s">
        <v>36</v>
      </c>
      <c r="B4764">
        <v>3</v>
      </c>
      <c r="C4764" s="30" t="s">
        <v>520</v>
      </c>
      <c r="D4764" s="30" t="s">
        <v>592</v>
      </c>
      <c r="E4764" s="30" t="s">
        <v>516</v>
      </c>
      <c r="F4764" t="s">
        <v>302</v>
      </c>
      <c r="G4764" s="30" t="s">
        <v>372</v>
      </c>
      <c r="H4764" t="s">
        <v>617</v>
      </c>
    </row>
    <row r="4765" spans="1:8" x14ac:dyDescent="0.35">
      <c r="A4765" s="30" t="s">
        <v>36</v>
      </c>
      <c r="B4765">
        <v>3</v>
      </c>
      <c r="C4765" s="30" t="s">
        <v>520</v>
      </c>
      <c r="D4765" s="30" t="s">
        <v>592</v>
      </c>
      <c r="E4765" s="30" t="s">
        <v>68</v>
      </c>
      <c r="F4765">
        <v>0.11419536191145467</v>
      </c>
      <c r="G4765" s="30" t="s">
        <v>373</v>
      </c>
      <c r="H4765" t="s">
        <v>618</v>
      </c>
    </row>
    <row r="4766" spans="1:8" x14ac:dyDescent="0.35">
      <c r="A4766" s="30" t="s">
        <v>36</v>
      </c>
      <c r="B4766">
        <v>3</v>
      </c>
      <c r="C4766" s="30" t="s">
        <v>520</v>
      </c>
      <c r="D4766" s="30" t="s">
        <v>592</v>
      </c>
      <c r="E4766" s="30" t="s">
        <v>70</v>
      </c>
      <c r="F4766" t="s">
        <v>302</v>
      </c>
      <c r="G4766" s="30" t="s">
        <v>374</v>
      </c>
      <c r="H4766" t="s">
        <v>619</v>
      </c>
    </row>
    <row r="4767" spans="1:8" x14ac:dyDescent="0.35">
      <c r="A4767" s="30" t="s">
        <v>36</v>
      </c>
      <c r="B4767">
        <v>3</v>
      </c>
      <c r="C4767" s="30" t="s">
        <v>520</v>
      </c>
      <c r="D4767" s="30" t="s">
        <v>592</v>
      </c>
      <c r="E4767" s="30" t="s">
        <v>72</v>
      </c>
      <c r="F4767" t="s">
        <v>302</v>
      </c>
      <c r="G4767" s="30" t="s">
        <v>375</v>
      </c>
      <c r="H4767" t="s">
        <v>620</v>
      </c>
    </row>
    <row r="4768" spans="1:8" x14ac:dyDescent="0.35">
      <c r="A4768" s="30" t="s">
        <v>36</v>
      </c>
      <c r="B4768">
        <v>3</v>
      </c>
      <c r="C4768" s="30" t="s">
        <v>520</v>
      </c>
      <c r="D4768" s="30" t="s">
        <v>592</v>
      </c>
      <c r="E4768" s="30" t="s">
        <v>74</v>
      </c>
      <c r="F4768" t="s">
        <v>302</v>
      </c>
      <c r="G4768" s="30" t="s">
        <v>376</v>
      </c>
      <c r="H4768" t="s">
        <v>621</v>
      </c>
    </row>
    <row r="4769" spans="1:8" x14ac:dyDescent="0.35">
      <c r="A4769" s="30" t="s">
        <v>36</v>
      </c>
      <c r="B4769">
        <v>3</v>
      </c>
      <c r="C4769" s="30" t="s">
        <v>520</v>
      </c>
      <c r="D4769" s="30" t="s">
        <v>592</v>
      </c>
      <c r="E4769" s="30" t="s">
        <v>76</v>
      </c>
      <c r="F4769" t="s">
        <v>302</v>
      </c>
      <c r="G4769" s="30" t="s">
        <v>377</v>
      </c>
      <c r="H4769" t="s">
        <v>622</v>
      </c>
    </row>
    <row r="4770" spans="1:8" x14ac:dyDescent="0.35">
      <c r="A4770" s="30" t="s">
        <v>36</v>
      </c>
      <c r="B4770">
        <v>3</v>
      </c>
      <c r="C4770" s="30" t="s">
        <v>520</v>
      </c>
      <c r="D4770" s="30" t="s">
        <v>592</v>
      </c>
      <c r="E4770" s="30" t="s">
        <v>78</v>
      </c>
      <c r="F4770">
        <v>6.0240963855421686E-2</v>
      </c>
      <c r="G4770" s="30" t="s">
        <v>378</v>
      </c>
      <c r="H4770" t="s">
        <v>623</v>
      </c>
    </row>
    <row r="4771" spans="1:8" x14ac:dyDescent="0.35">
      <c r="A4771" s="30" t="s">
        <v>36</v>
      </c>
      <c r="B4771">
        <v>3</v>
      </c>
      <c r="C4771" s="30" t="s">
        <v>520</v>
      </c>
      <c r="D4771" s="30" t="s">
        <v>592</v>
      </c>
      <c r="E4771" s="30" t="s">
        <v>80</v>
      </c>
      <c r="F4771">
        <v>5.7659042859888529E-2</v>
      </c>
      <c r="G4771" s="30" t="s">
        <v>379</v>
      </c>
      <c r="H4771" t="s">
        <v>624</v>
      </c>
    </row>
    <row r="4772" spans="1:8" x14ac:dyDescent="0.35">
      <c r="A4772" s="30" t="s">
        <v>36</v>
      </c>
      <c r="B4772">
        <v>3</v>
      </c>
      <c r="C4772" s="30" t="s">
        <v>520</v>
      </c>
      <c r="D4772" s="30" t="s">
        <v>592</v>
      </c>
      <c r="E4772" s="30" t="s">
        <v>82</v>
      </c>
      <c r="F4772">
        <v>0.21916716477385931</v>
      </c>
      <c r="G4772" s="30" t="s">
        <v>380</v>
      </c>
      <c r="H4772" t="s">
        <v>625</v>
      </c>
    </row>
    <row r="4773" spans="1:8" x14ac:dyDescent="0.35">
      <c r="A4773" s="30" t="s">
        <v>36</v>
      </c>
      <c r="B4773">
        <v>3</v>
      </c>
      <c r="C4773" s="30" t="s">
        <v>520</v>
      </c>
      <c r="D4773" s="30" t="s">
        <v>592</v>
      </c>
      <c r="E4773" s="30" t="s">
        <v>84</v>
      </c>
      <c r="F4773">
        <v>6.0691887517701798E-2</v>
      </c>
      <c r="G4773" s="30" t="s">
        <v>381</v>
      </c>
      <c r="H4773" t="s">
        <v>626</v>
      </c>
    </row>
    <row r="4774" spans="1:8" x14ac:dyDescent="0.35">
      <c r="A4774" s="30" t="s">
        <v>36</v>
      </c>
      <c r="B4774">
        <v>3</v>
      </c>
      <c r="C4774" s="30" t="s">
        <v>520</v>
      </c>
      <c r="D4774" s="30" t="s">
        <v>592</v>
      </c>
      <c r="E4774" s="30" t="s">
        <v>86</v>
      </c>
      <c r="F4774" t="s">
        <v>302</v>
      </c>
      <c r="G4774" s="30" t="s">
        <v>382</v>
      </c>
      <c r="H4774" t="s">
        <v>627</v>
      </c>
    </row>
    <row r="4775" spans="1:8" x14ac:dyDescent="0.35">
      <c r="A4775" s="30" t="s">
        <v>36</v>
      </c>
      <c r="B4775">
        <v>3</v>
      </c>
      <c r="C4775" s="30" t="s">
        <v>520</v>
      </c>
      <c r="D4775" s="30" t="s">
        <v>592</v>
      </c>
      <c r="E4775" s="30" t="s">
        <v>88</v>
      </c>
      <c r="F4775" t="s">
        <v>302</v>
      </c>
      <c r="G4775" s="30" t="s">
        <v>383</v>
      </c>
      <c r="H4775" t="s">
        <v>628</v>
      </c>
    </row>
    <row r="4776" spans="1:8" x14ac:dyDescent="0.35">
      <c r="A4776" s="30" t="s">
        <v>36</v>
      </c>
      <c r="B4776">
        <v>3</v>
      </c>
      <c r="C4776" s="30" t="s">
        <v>520</v>
      </c>
      <c r="D4776" s="30" t="s">
        <v>592</v>
      </c>
      <c r="E4776" s="30" t="s">
        <v>90</v>
      </c>
      <c r="F4776">
        <v>0.1394700139470014</v>
      </c>
      <c r="G4776" s="30" t="s">
        <v>384</v>
      </c>
      <c r="H4776" t="s">
        <v>629</v>
      </c>
    </row>
    <row r="4777" spans="1:8" x14ac:dyDescent="0.35">
      <c r="A4777" s="30" t="s">
        <v>36</v>
      </c>
      <c r="B4777">
        <v>3</v>
      </c>
      <c r="C4777" s="30" t="s">
        <v>520</v>
      </c>
      <c r="D4777" s="30" t="s">
        <v>592</v>
      </c>
      <c r="E4777" s="30" t="s">
        <v>92</v>
      </c>
      <c r="F4777" t="s">
        <v>302</v>
      </c>
      <c r="G4777" s="30" t="s">
        <v>385</v>
      </c>
      <c r="H4777" t="s">
        <v>630</v>
      </c>
    </row>
    <row r="4778" spans="1:8" x14ac:dyDescent="0.35">
      <c r="A4778" s="30" t="s">
        <v>36</v>
      </c>
      <c r="B4778">
        <v>3</v>
      </c>
      <c r="C4778" s="30" t="s">
        <v>520</v>
      </c>
      <c r="D4778" s="30" t="s">
        <v>592</v>
      </c>
      <c r="E4778" s="30" t="s">
        <v>94</v>
      </c>
      <c r="F4778">
        <v>0.27755749405233943</v>
      </c>
      <c r="G4778" s="30" t="s">
        <v>386</v>
      </c>
      <c r="H4778" t="s">
        <v>631</v>
      </c>
    </row>
    <row r="4779" spans="1:8" x14ac:dyDescent="0.35">
      <c r="A4779" s="30" t="s">
        <v>36</v>
      </c>
      <c r="B4779">
        <v>3</v>
      </c>
      <c r="C4779" s="30" t="s">
        <v>520</v>
      </c>
      <c r="D4779" s="30" t="s">
        <v>592</v>
      </c>
      <c r="E4779" s="30" t="s">
        <v>517</v>
      </c>
      <c r="F4779" t="s">
        <v>302</v>
      </c>
      <c r="G4779" s="30" t="s">
        <v>387</v>
      </c>
      <c r="H4779" t="s">
        <v>632</v>
      </c>
    </row>
    <row r="4780" spans="1:8" x14ac:dyDescent="0.35">
      <c r="A4780" s="30" t="s">
        <v>36</v>
      </c>
      <c r="B4780">
        <v>3</v>
      </c>
      <c r="C4780" s="30" t="s">
        <v>520</v>
      </c>
      <c r="D4780" s="30" t="s">
        <v>592</v>
      </c>
      <c r="E4780" s="30" t="s">
        <v>518</v>
      </c>
      <c r="F4780">
        <v>9.6339113680154145E-2</v>
      </c>
      <c r="G4780" s="30" t="s">
        <v>388</v>
      </c>
      <c r="H4780" t="s">
        <v>632</v>
      </c>
    </row>
    <row r="4781" spans="1:8" x14ac:dyDescent="0.35">
      <c r="A4781" s="30" t="s">
        <v>36</v>
      </c>
      <c r="B4781">
        <v>4</v>
      </c>
      <c r="C4781" s="30" t="s">
        <v>521</v>
      </c>
      <c r="D4781" s="30" t="s">
        <v>592</v>
      </c>
      <c r="E4781" s="30" t="s">
        <v>511</v>
      </c>
      <c r="F4781">
        <v>0</v>
      </c>
      <c r="G4781" s="30" t="s">
        <v>389</v>
      </c>
      <c r="H4781" t="s">
        <v>511</v>
      </c>
    </row>
    <row r="4782" spans="1:8" x14ac:dyDescent="0.35">
      <c r="A4782" s="30" t="s">
        <v>36</v>
      </c>
      <c r="B4782">
        <v>4</v>
      </c>
      <c r="C4782" s="30" t="s">
        <v>521</v>
      </c>
      <c r="D4782" s="30" t="s">
        <v>592</v>
      </c>
      <c r="E4782" s="30" t="s">
        <v>512</v>
      </c>
      <c r="F4782">
        <v>0.19650889814464212</v>
      </c>
      <c r="G4782" s="30" t="s">
        <v>390</v>
      </c>
      <c r="H4782" t="s">
        <v>609</v>
      </c>
    </row>
    <row r="4783" spans="1:8" x14ac:dyDescent="0.35">
      <c r="A4783" s="30" t="s">
        <v>36</v>
      </c>
      <c r="B4783">
        <v>4</v>
      </c>
      <c r="C4783" s="30" t="s">
        <v>521</v>
      </c>
      <c r="D4783" s="30" t="s">
        <v>592</v>
      </c>
      <c r="E4783" s="30" t="s">
        <v>513</v>
      </c>
      <c r="F4783">
        <v>7.8448070035813722E-2</v>
      </c>
      <c r="G4783" s="30" t="s">
        <v>391</v>
      </c>
      <c r="H4783" t="s">
        <v>609</v>
      </c>
    </row>
    <row r="4784" spans="1:8" x14ac:dyDescent="0.35">
      <c r="A4784" s="30" t="s">
        <v>36</v>
      </c>
      <c r="B4784">
        <v>4</v>
      </c>
      <c r="C4784" s="30" t="s">
        <v>521</v>
      </c>
      <c r="D4784" s="30" t="s">
        <v>592</v>
      </c>
      <c r="E4784" s="30" t="s">
        <v>514</v>
      </c>
      <c r="F4784">
        <v>0.67078233927188224</v>
      </c>
      <c r="G4784" s="30" t="s">
        <v>392</v>
      </c>
      <c r="H4784" t="s">
        <v>609</v>
      </c>
    </row>
    <row r="4785" spans="1:8" x14ac:dyDescent="0.35">
      <c r="A4785" s="30" t="s">
        <v>36</v>
      </c>
      <c r="B4785">
        <v>4</v>
      </c>
      <c r="C4785" s="30" t="s">
        <v>521</v>
      </c>
      <c r="D4785" s="30" t="s">
        <v>592</v>
      </c>
      <c r="E4785" s="30" t="s">
        <v>52</v>
      </c>
      <c r="F4785">
        <v>0.34732223903177006</v>
      </c>
      <c r="G4785" s="30" t="s">
        <v>393</v>
      </c>
      <c r="H4785" t="s">
        <v>610</v>
      </c>
    </row>
    <row r="4786" spans="1:8" x14ac:dyDescent="0.35">
      <c r="A4786" s="30" t="s">
        <v>36</v>
      </c>
      <c r="B4786">
        <v>4</v>
      </c>
      <c r="C4786" s="30" t="s">
        <v>521</v>
      </c>
      <c r="D4786" s="30" t="s">
        <v>592</v>
      </c>
      <c r="E4786" s="30" t="s">
        <v>54</v>
      </c>
      <c r="F4786">
        <v>0.67587895679872589</v>
      </c>
      <c r="G4786" s="30" t="s">
        <v>394</v>
      </c>
      <c r="H4786" t="s">
        <v>611</v>
      </c>
    </row>
    <row r="4787" spans="1:8" x14ac:dyDescent="0.35">
      <c r="A4787" s="30" t="s">
        <v>36</v>
      </c>
      <c r="B4787">
        <v>4</v>
      </c>
      <c r="C4787" s="30" t="s">
        <v>521</v>
      </c>
      <c r="D4787" s="30" t="s">
        <v>592</v>
      </c>
      <c r="E4787" s="30" t="s">
        <v>56</v>
      </c>
      <c r="F4787">
        <v>0.6146124328472754</v>
      </c>
      <c r="G4787" s="30" t="s">
        <v>395</v>
      </c>
      <c r="H4787" t="s">
        <v>612</v>
      </c>
    </row>
    <row r="4788" spans="1:8" x14ac:dyDescent="0.35">
      <c r="A4788" s="30" t="s">
        <v>36</v>
      </c>
      <c r="B4788">
        <v>4</v>
      </c>
      <c r="C4788" s="30" t="s">
        <v>521</v>
      </c>
      <c r="D4788" s="30" t="s">
        <v>592</v>
      </c>
      <c r="E4788" s="30" t="s">
        <v>58</v>
      </c>
      <c r="F4788">
        <v>0.37265112603713957</v>
      </c>
      <c r="G4788" s="30" t="s">
        <v>396</v>
      </c>
      <c r="H4788" t="s">
        <v>613</v>
      </c>
    </row>
    <row r="4789" spans="1:8" x14ac:dyDescent="0.35">
      <c r="A4789" s="30" t="s">
        <v>36</v>
      </c>
      <c r="B4789">
        <v>4</v>
      </c>
      <c r="C4789" s="30" t="s">
        <v>521</v>
      </c>
      <c r="D4789" s="30" t="s">
        <v>592</v>
      </c>
      <c r="E4789" s="30" t="s">
        <v>60</v>
      </c>
      <c r="F4789">
        <v>0.51178753494491036</v>
      </c>
      <c r="G4789" s="30" t="s">
        <v>397</v>
      </c>
      <c r="H4789" t="s">
        <v>614</v>
      </c>
    </row>
    <row r="4790" spans="1:8" x14ac:dyDescent="0.35">
      <c r="A4790" s="30" t="s">
        <v>36</v>
      </c>
      <c r="B4790">
        <v>4</v>
      </c>
      <c r="C4790" s="30" t="s">
        <v>521</v>
      </c>
      <c r="D4790" s="30" t="s">
        <v>592</v>
      </c>
      <c r="E4790" s="30" t="s">
        <v>62</v>
      </c>
      <c r="F4790">
        <v>7.964043148222133E-2</v>
      </c>
      <c r="G4790" s="30" t="s">
        <v>398</v>
      </c>
      <c r="H4790" t="s">
        <v>615</v>
      </c>
    </row>
    <row r="4791" spans="1:8" x14ac:dyDescent="0.35">
      <c r="A4791" s="30" t="s">
        <v>36</v>
      </c>
      <c r="B4791">
        <v>4</v>
      </c>
      <c r="C4791" s="30" t="s">
        <v>521</v>
      </c>
      <c r="D4791" s="30" t="s">
        <v>592</v>
      </c>
      <c r="E4791" s="30" t="s">
        <v>64</v>
      </c>
      <c r="F4791">
        <v>0.31095752339812821</v>
      </c>
      <c r="G4791" s="30" t="s">
        <v>399</v>
      </c>
      <c r="H4791" t="s">
        <v>616</v>
      </c>
    </row>
    <row r="4792" spans="1:8" x14ac:dyDescent="0.35">
      <c r="A4792" s="30" t="s">
        <v>36</v>
      </c>
      <c r="B4792">
        <v>4</v>
      </c>
      <c r="C4792" s="30" t="s">
        <v>521</v>
      </c>
      <c r="D4792" s="30" t="s">
        <v>592</v>
      </c>
      <c r="E4792" s="30" t="s">
        <v>515</v>
      </c>
      <c r="F4792">
        <v>0.12183296378418329</v>
      </c>
      <c r="G4792" s="30" t="s">
        <v>400</v>
      </c>
      <c r="H4792" t="s">
        <v>617</v>
      </c>
    </row>
    <row r="4793" spans="1:8" x14ac:dyDescent="0.35">
      <c r="A4793" s="30" t="s">
        <v>36</v>
      </c>
      <c r="B4793">
        <v>4</v>
      </c>
      <c r="C4793" s="30" t="s">
        <v>521</v>
      </c>
      <c r="D4793" s="30" t="s">
        <v>592</v>
      </c>
      <c r="E4793" s="30" t="s">
        <v>516</v>
      </c>
      <c r="F4793">
        <v>0.26820928518791459</v>
      </c>
      <c r="G4793" s="30" t="s">
        <v>401</v>
      </c>
      <c r="H4793" t="s">
        <v>617</v>
      </c>
    </row>
    <row r="4794" spans="1:8" x14ac:dyDescent="0.35">
      <c r="A4794" s="30" t="s">
        <v>36</v>
      </c>
      <c r="B4794">
        <v>4</v>
      </c>
      <c r="C4794" s="30" t="s">
        <v>521</v>
      </c>
      <c r="D4794" s="30" t="s">
        <v>592</v>
      </c>
      <c r="E4794" s="30" t="s">
        <v>68</v>
      </c>
      <c r="F4794">
        <v>0</v>
      </c>
      <c r="G4794" s="30" t="s">
        <v>402</v>
      </c>
      <c r="H4794" t="s">
        <v>618</v>
      </c>
    </row>
    <row r="4795" spans="1:8" x14ac:dyDescent="0.35">
      <c r="A4795" s="30" t="s">
        <v>36</v>
      </c>
      <c r="B4795">
        <v>4</v>
      </c>
      <c r="C4795" s="30" t="s">
        <v>521</v>
      </c>
      <c r="D4795" s="30" t="s">
        <v>592</v>
      </c>
      <c r="E4795" s="30" t="s">
        <v>70</v>
      </c>
      <c r="F4795">
        <v>9.2663476874002837E-3</v>
      </c>
      <c r="G4795" s="30" t="s">
        <v>403</v>
      </c>
      <c r="H4795" t="s">
        <v>619</v>
      </c>
    </row>
    <row r="4796" spans="1:8" x14ac:dyDescent="0.35">
      <c r="A4796" s="30" t="s">
        <v>36</v>
      </c>
      <c r="B4796">
        <v>4</v>
      </c>
      <c r="C4796" s="30" t="s">
        <v>521</v>
      </c>
      <c r="D4796" s="30" t="s">
        <v>592</v>
      </c>
      <c r="E4796" s="30" t="s">
        <v>72</v>
      </c>
      <c r="F4796">
        <v>0.11932501834189291</v>
      </c>
      <c r="G4796" s="30" t="s">
        <v>404</v>
      </c>
      <c r="H4796" t="s">
        <v>620</v>
      </c>
    </row>
    <row r="4797" spans="1:8" x14ac:dyDescent="0.35">
      <c r="A4797" s="30" t="s">
        <v>36</v>
      </c>
      <c r="B4797">
        <v>4</v>
      </c>
      <c r="C4797" s="30" t="s">
        <v>521</v>
      </c>
      <c r="D4797" s="30" t="s">
        <v>592</v>
      </c>
      <c r="E4797" s="30" t="s">
        <v>74</v>
      </c>
      <c r="F4797">
        <v>0.23762037405491437</v>
      </c>
      <c r="G4797" s="30" t="s">
        <v>405</v>
      </c>
      <c r="H4797" t="s">
        <v>621</v>
      </c>
    </row>
    <row r="4798" spans="1:8" x14ac:dyDescent="0.35">
      <c r="A4798" s="30" t="s">
        <v>36</v>
      </c>
      <c r="B4798">
        <v>4</v>
      </c>
      <c r="C4798" s="30" t="s">
        <v>521</v>
      </c>
      <c r="D4798" s="30" t="s">
        <v>592</v>
      </c>
      <c r="E4798" s="30" t="s">
        <v>76</v>
      </c>
      <c r="F4798">
        <v>0</v>
      </c>
      <c r="G4798" s="30" t="s">
        <v>406</v>
      </c>
      <c r="H4798" t="s">
        <v>622</v>
      </c>
    </row>
    <row r="4799" spans="1:8" x14ac:dyDescent="0.35">
      <c r="A4799" s="30" t="s">
        <v>36</v>
      </c>
      <c r="B4799">
        <v>4</v>
      </c>
      <c r="C4799" s="30" t="s">
        <v>521</v>
      </c>
      <c r="D4799" s="30" t="s">
        <v>592</v>
      </c>
      <c r="E4799" s="30" t="s">
        <v>78</v>
      </c>
      <c r="F4799">
        <v>0.43261044176706831</v>
      </c>
      <c r="G4799" s="30" t="s">
        <v>407</v>
      </c>
      <c r="H4799" t="s">
        <v>623</v>
      </c>
    </row>
    <row r="4800" spans="1:8" x14ac:dyDescent="0.35">
      <c r="A4800" s="30" t="s">
        <v>36</v>
      </c>
      <c r="B4800">
        <v>4</v>
      </c>
      <c r="C4800" s="30" t="s">
        <v>521</v>
      </c>
      <c r="D4800" s="30" t="s">
        <v>592</v>
      </c>
      <c r="E4800" s="30" t="s">
        <v>80</v>
      </c>
      <c r="F4800">
        <v>6.8295214299442686E-2</v>
      </c>
      <c r="G4800" s="30" t="s">
        <v>408</v>
      </c>
      <c r="H4800" t="s">
        <v>624</v>
      </c>
    </row>
    <row r="4801" spans="1:8" x14ac:dyDescent="0.35">
      <c r="A4801" s="30" t="s">
        <v>36</v>
      </c>
      <c r="B4801">
        <v>4</v>
      </c>
      <c r="C4801" s="30" t="s">
        <v>521</v>
      </c>
      <c r="D4801" s="30" t="s">
        <v>592</v>
      </c>
      <c r="E4801" s="30" t="s">
        <v>82</v>
      </c>
      <c r="F4801">
        <v>0</v>
      </c>
      <c r="G4801" s="30" t="s">
        <v>409</v>
      </c>
      <c r="H4801" t="s">
        <v>625</v>
      </c>
    </row>
    <row r="4802" spans="1:8" x14ac:dyDescent="0.35">
      <c r="A4802" s="30" t="s">
        <v>36</v>
      </c>
      <c r="B4802">
        <v>4</v>
      </c>
      <c r="C4802" s="30" t="s">
        <v>521</v>
      </c>
      <c r="D4802" s="30" t="s">
        <v>592</v>
      </c>
      <c r="E4802" s="30" t="s">
        <v>84</v>
      </c>
      <c r="F4802">
        <v>2.5369208982399527E-3</v>
      </c>
      <c r="G4802" s="30" t="s">
        <v>410</v>
      </c>
      <c r="H4802" t="s">
        <v>626</v>
      </c>
    </row>
    <row r="4803" spans="1:8" x14ac:dyDescent="0.35">
      <c r="A4803" s="30" t="s">
        <v>36</v>
      </c>
      <c r="B4803">
        <v>4</v>
      </c>
      <c r="C4803" s="30" t="s">
        <v>521</v>
      </c>
      <c r="D4803" s="30" t="s">
        <v>592</v>
      </c>
      <c r="E4803" s="30" t="s">
        <v>86</v>
      </c>
      <c r="F4803">
        <v>0.1504445334401282</v>
      </c>
      <c r="G4803" s="30" t="s">
        <v>411</v>
      </c>
      <c r="H4803" t="s">
        <v>627</v>
      </c>
    </row>
    <row r="4804" spans="1:8" x14ac:dyDescent="0.35">
      <c r="A4804" s="30" t="s">
        <v>36</v>
      </c>
      <c r="B4804">
        <v>4</v>
      </c>
      <c r="C4804" s="30" t="s">
        <v>521</v>
      </c>
      <c r="D4804" s="30" t="s">
        <v>592</v>
      </c>
      <c r="E4804" s="30" t="s">
        <v>88</v>
      </c>
      <c r="F4804">
        <v>0</v>
      </c>
      <c r="G4804" s="30" t="s">
        <v>412</v>
      </c>
      <c r="H4804" t="s">
        <v>628</v>
      </c>
    </row>
    <row r="4805" spans="1:8" x14ac:dyDescent="0.35">
      <c r="A4805" s="30" t="s">
        <v>36</v>
      </c>
      <c r="B4805">
        <v>4</v>
      </c>
      <c r="C4805" s="30" t="s">
        <v>521</v>
      </c>
      <c r="D4805" s="30" t="s">
        <v>592</v>
      </c>
      <c r="E4805" s="30" t="s">
        <v>90</v>
      </c>
      <c r="F4805">
        <v>0.23825861725443309</v>
      </c>
      <c r="G4805" s="30" t="s">
        <v>413</v>
      </c>
      <c r="H4805" t="s">
        <v>629</v>
      </c>
    </row>
    <row r="4806" spans="1:8" x14ac:dyDescent="0.35">
      <c r="A4806" s="30" t="s">
        <v>36</v>
      </c>
      <c r="B4806">
        <v>4</v>
      </c>
      <c r="C4806" s="30" t="s">
        <v>521</v>
      </c>
      <c r="D4806" s="30" t="s">
        <v>592</v>
      </c>
      <c r="E4806" s="30" t="s">
        <v>92</v>
      </c>
      <c r="F4806">
        <v>0</v>
      </c>
      <c r="G4806" s="30" t="s">
        <v>414</v>
      </c>
      <c r="H4806" t="s">
        <v>630</v>
      </c>
    </row>
    <row r="4807" spans="1:8" x14ac:dyDescent="0.35">
      <c r="A4807" s="30" t="s">
        <v>36</v>
      </c>
      <c r="B4807">
        <v>4</v>
      </c>
      <c r="C4807" s="30" t="s">
        <v>521</v>
      </c>
      <c r="D4807" s="30" t="s">
        <v>592</v>
      </c>
      <c r="E4807" s="30" t="s">
        <v>94</v>
      </c>
      <c r="F4807">
        <v>0.21616177636796197</v>
      </c>
      <c r="G4807" s="30" t="s">
        <v>415</v>
      </c>
      <c r="H4807" t="s">
        <v>631</v>
      </c>
    </row>
    <row r="4808" spans="1:8" x14ac:dyDescent="0.35">
      <c r="A4808" s="30" t="s">
        <v>36</v>
      </c>
      <c r="B4808">
        <v>4</v>
      </c>
      <c r="C4808" s="30" t="s">
        <v>521</v>
      </c>
      <c r="D4808" s="30" t="s">
        <v>592</v>
      </c>
      <c r="E4808" s="30" t="s">
        <v>517</v>
      </c>
      <c r="F4808">
        <v>7.850746268656722E-2</v>
      </c>
      <c r="G4808" s="30" t="s">
        <v>416</v>
      </c>
      <c r="H4808" t="s">
        <v>632</v>
      </c>
    </row>
    <row r="4809" spans="1:8" x14ac:dyDescent="0.35">
      <c r="A4809" s="30" t="s">
        <v>36</v>
      </c>
      <c r="B4809">
        <v>4</v>
      </c>
      <c r="C4809" s="30" t="s">
        <v>521</v>
      </c>
      <c r="D4809" s="30" t="s">
        <v>592</v>
      </c>
      <c r="E4809" s="30" t="s">
        <v>518</v>
      </c>
      <c r="F4809">
        <v>0</v>
      </c>
      <c r="G4809" s="30" t="s">
        <v>417</v>
      </c>
      <c r="H4809" t="s">
        <v>632</v>
      </c>
    </row>
    <row r="4810" spans="1:8" x14ac:dyDescent="0.35">
      <c r="A4810" s="30" t="s">
        <v>36</v>
      </c>
      <c r="B4810">
        <v>5</v>
      </c>
      <c r="C4810" s="30" t="s">
        <v>522</v>
      </c>
      <c r="D4810" s="30" t="s">
        <v>592</v>
      </c>
      <c r="E4810" s="30" t="s">
        <v>511</v>
      </c>
      <c r="F4810">
        <v>0</v>
      </c>
      <c r="G4810" s="30" t="s">
        <v>418</v>
      </c>
      <c r="H4810" t="s">
        <v>511</v>
      </c>
    </row>
    <row r="4811" spans="1:8" x14ac:dyDescent="0.35">
      <c r="A4811" s="30" t="s">
        <v>36</v>
      </c>
      <c r="B4811">
        <v>5</v>
      </c>
      <c r="C4811" s="30" t="s">
        <v>522</v>
      </c>
      <c r="D4811" s="30" t="s">
        <v>592</v>
      </c>
      <c r="E4811" s="30" t="s">
        <v>512</v>
      </c>
      <c r="F4811">
        <v>0.20398333964407417</v>
      </c>
      <c r="G4811" s="30" t="s">
        <v>419</v>
      </c>
      <c r="H4811" t="s">
        <v>609</v>
      </c>
    </row>
    <row r="4812" spans="1:8" x14ac:dyDescent="0.35">
      <c r="A4812" s="30" t="s">
        <v>36</v>
      </c>
      <c r="B4812">
        <v>5</v>
      </c>
      <c r="C4812" s="30" t="s">
        <v>522</v>
      </c>
      <c r="D4812" s="30" t="s">
        <v>592</v>
      </c>
      <c r="E4812" s="30" t="s">
        <v>513</v>
      </c>
      <c r="F4812">
        <v>7.9172304019100651E-2</v>
      </c>
      <c r="G4812" s="30" t="s">
        <v>420</v>
      </c>
      <c r="H4812" t="s">
        <v>609</v>
      </c>
    </row>
    <row r="4813" spans="1:8" x14ac:dyDescent="0.35">
      <c r="A4813" s="30" t="s">
        <v>36</v>
      </c>
      <c r="B4813">
        <v>5</v>
      </c>
      <c r="C4813" s="30" t="s">
        <v>522</v>
      </c>
      <c r="D4813" s="30" t="s">
        <v>592</v>
      </c>
      <c r="E4813" s="30" t="s">
        <v>514</v>
      </c>
      <c r="F4813">
        <v>7.4918667699457778E-2</v>
      </c>
      <c r="G4813" s="30" t="s">
        <v>421</v>
      </c>
      <c r="H4813" t="s">
        <v>609</v>
      </c>
    </row>
    <row r="4814" spans="1:8" x14ac:dyDescent="0.35">
      <c r="A4814" s="30" t="s">
        <v>36</v>
      </c>
      <c r="B4814">
        <v>5</v>
      </c>
      <c r="C4814" s="30" t="s">
        <v>522</v>
      </c>
      <c r="D4814" s="30" t="s">
        <v>592</v>
      </c>
      <c r="E4814" s="30" t="s">
        <v>52</v>
      </c>
      <c r="F4814">
        <v>0</v>
      </c>
      <c r="G4814" s="30" t="s">
        <v>422</v>
      </c>
      <c r="H4814" t="s">
        <v>610</v>
      </c>
    </row>
    <row r="4815" spans="1:8" x14ac:dyDescent="0.35">
      <c r="A4815" s="30" t="s">
        <v>36</v>
      </c>
      <c r="B4815">
        <v>5</v>
      </c>
      <c r="C4815" s="30" t="s">
        <v>522</v>
      </c>
      <c r="D4815" s="30" t="s">
        <v>592</v>
      </c>
      <c r="E4815" s="30" t="s">
        <v>54</v>
      </c>
      <c r="F4815">
        <v>3.945052757316346E-2</v>
      </c>
      <c r="G4815" s="30" t="s">
        <v>423</v>
      </c>
      <c r="H4815" t="s">
        <v>611</v>
      </c>
    </row>
    <row r="4816" spans="1:8" x14ac:dyDescent="0.35">
      <c r="A4816" s="30" t="s">
        <v>36</v>
      </c>
      <c r="B4816">
        <v>5</v>
      </c>
      <c r="C4816" s="30" t="s">
        <v>522</v>
      </c>
      <c r="D4816" s="30" t="s">
        <v>592</v>
      </c>
      <c r="E4816" s="30" t="s">
        <v>56</v>
      </c>
      <c r="F4816">
        <v>0</v>
      </c>
      <c r="G4816" s="30" t="s">
        <v>424</v>
      </c>
      <c r="H4816" t="s">
        <v>612</v>
      </c>
    </row>
    <row r="4817" spans="1:8" x14ac:dyDescent="0.35">
      <c r="A4817" s="30" t="s">
        <v>36</v>
      </c>
      <c r="B4817">
        <v>5</v>
      </c>
      <c r="C4817" s="30" t="s">
        <v>522</v>
      </c>
      <c r="D4817" s="30" t="s">
        <v>592</v>
      </c>
      <c r="E4817" s="30" t="s">
        <v>58</v>
      </c>
      <c r="F4817">
        <v>0.15706045041485578</v>
      </c>
      <c r="G4817" s="30" t="s">
        <v>425</v>
      </c>
      <c r="H4817" t="s">
        <v>613</v>
      </c>
    </row>
    <row r="4818" spans="1:8" x14ac:dyDescent="0.35">
      <c r="A4818" s="30" t="s">
        <v>36</v>
      </c>
      <c r="B4818">
        <v>5</v>
      </c>
      <c r="C4818" s="30" t="s">
        <v>522</v>
      </c>
      <c r="D4818" s="30" t="s">
        <v>592</v>
      </c>
      <c r="E4818" s="30" t="s">
        <v>60</v>
      </c>
      <c r="F4818">
        <v>5.1557309653017594E-2</v>
      </c>
      <c r="G4818" s="30" t="s">
        <v>426</v>
      </c>
      <c r="H4818" t="s">
        <v>614</v>
      </c>
    </row>
    <row r="4819" spans="1:8" x14ac:dyDescent="0.35">
      <c r="A4819" s="30" t="s">
        <v>36</v>
      </c>
      <c r="B4819">
        <v>5</v>
      </c>
      <c r="C4819" s="30" t="s">
        <v>522</v>
      </c>
      <c r="D4819" s="30" t="s">
        <v>592</v>
      </c>
      <c r="E4819" s="30" t="s">
        <v>62</v>
      </c>
      <c r="F4819">
        <v>7.9808230123851367E-2</v>
      </c>
      <c r="G4819" s="30" t="s">
        <v>427</v>
      </c>
      <c r="H4819" t="s">
        <v>615</v>
      </c>
    </row>
    <row r="4820" spans="1:8" x14ac:dyDescent="0.35">
      <c r="A4820" s="30" t="s">
        <v>36</v>
      </c>
      <c r="B4820">
        <v>5</v>
      </c>
      <c r="C4820" s="30" t="s">
        <v>522</v>
      </c>
      <c r="D4820" s="30" t="s">
        <v>592</v>
      </c>
      <c r="E4820" s="30" t="s">
        <v>64</v>
      </c>
      <c r="F4820">
        <v>5.4989200863930873E-2</v>
      </c>
      <c r="G4820" s="30" t="s">
        <v>428</v>
      </c>
      <c r="H4820" t="s">
        <v>616</v>
      </c>
    </row>
    <row r="4821" spans="1:8" x14ac:dyDescent="0.35">
      <c r="A4821" s="30" t="s">
        <v>36</v>
      </c>
      <c r="B4821">
        <v>5</v>
      </c>
      <c r="C4821" s="30" t="s">
        <v>522</v>
      </c>
      <c r="D4821" s="30" t="s">
        <v>592</v>
      </c>
      <c r="E4821" s="30" t="s">
        <v>515</v>
      </c>
      <c r="F4821">
        <v>0</v>
      </c>
      <c r="G4821" s="30" t="s">
        <v>429</v>
      </c>
      <c r="H4821" t="s">
        <v>617</v>
      </c>
    </row>
    <row r="4822" spans="1:8" x14ac:dyDescent="0.35">
      <c r="A4822" s="30" t="s">
        <v>36</v>
      </c>
      <c r="B4822">
        <v>5</v>
      </c>
      <c r="C4822" s="30" t="s">
        <v>522</v>
      </c>
      <c r="D4822" s="30" t="s">
        <v>592</v>
      </c>
      <c r="E4822" s="30" t="s">
        <v>516</v>
      </c>
      <c r="F4822">
        <v>0</v>
      </c>
      <c r="G4822" s="30" t="s">
        <v>430</v>
      </c>
      <c r="H4822" t="s">
        <v>617</v>
      </c>
    </row>
    <row r="4823" spans="1:8" x14ac:dyDescent="0.35">
      <c r="A4823" s="30" t="s">
        <v>36</v>
      </c>
      <c r="B4823">
        <v>5</v>
      </c>
      <c r="C4823" s="30" t="s">
        <v>522</v>
      </c>
      <c r="D4823" s="30" t="s">
        <v>592</v>
      </c>
      <c r="E4823" s="30" t="s">
        <v>68</v>
      </c>
      <c r="F4823">
        <v>0</v>
      </c>
      <c r="G4823" s="30" t="s">
        <v>431</v>
      </c>
      <c r="H4823" t="s">
        <v>618</v>
      </c>
    </row>
    <row r="4824" spans="1:8" x14ac:dyDescent="0.35">
      <c r="A4824" s="30" t="s">
        <v>36</v>
      </c>
      <c r="B4824">
        <v>5</v>
      </c>
      <c r="C4824" s="30" t="s">
        <v>522</v>
      </c>
      <c r="D4824" s="30" t="s">
        <v>592</v>
      </c>
      <c r="E4824" s="30" t="s">
        <v>70</v>
      </c>
      <c r="F4824">
        <v>0</v>
      </c>
      <c r="G4824" s="30" t="s">
        <v>432</v>
      </c>
      <c r="H4824" t="s">
        <v>619</v>
      </c>
    </row>
    <row r="4825" spans="1:8" x14ac:dyDescent="0.35">
      <c r="A4825" s="30" t="s">
        <v>36</v>
      </c>
      <c r="B4825">
        <v>5</v>
      </c>
      <c r="C4825" s="30" t="s">
        <v>522</v>
      </c>
      <c r="D4825" s="30" t="s">
        <v>592</v>
      </c>
      <c r="E4825" s="30" t="s">
        <v>72</v>
      </c>
      <c r="F4825">
        <v>0.14927366104181949</v>
      </c>
      <c r="G4825" s="30" t="s">
        <v>433</v>
      </c>
      <c r="H4825" t="s">
        <v>620</v>
      </c>
    </row>
    <row r="4826" spans="1:8" x14ac:dyDescent="0.35">
      <c r="A4826" s="30" t="s">
        <v>36</v>
      </c>
      <c r="B4826">
        <v>5</v>
      </c>
      <c r="C4826" s="30" t="s">
        <v>522</v>
      </c>
      <c r="D4826" s="30" t="s">
        <v>592</v>
      </c>
      <c r="E4826" s="30" t="s">
        <v>74</v>
      </c>
      <c r="F4826">
        <v>6.9224035017906846E-2</v>
      </c>
      <c r="G4826" s="30" t="s">
        <v>434</v>
      </c>
      <c r="H4826" t="s">
        <v>621</v>
      </c>
    </row>
    <row r="4827" spans="1:8" x14ac:dyDescent="0.35">
      <c r="A4827" s="30" t="s">
        <v>36</v>
      </c>
      <c r="B4827">
        <v>5</v>
      </c>
      <c r="C4827" s="30" t="s">
        <v>522</v>
      </c>
      <c r="D4827" s="30" t="s">
        <v>592</v>
      </c>
      <c r="E4827" s="30" t="s">
        <v>76</v>
      </c>
      <c r="F4827">
        <v>0.16125452352231606</v>
      </c>
      <c r="G4827" s="30" t="s">
        <v>435</v>
      </c>
      <c r="H4827" t="s">
        <v>622</v>
      </c>
    </row>
    <row r="4828" spans="1:8" x14ac:dyDescent="0.35">
      <c r="A4828" s="30" t="s">
        <v>36</v>
      </c>
      <c r="B4828">
        <v>5</v>
      </c>
      <c r="C4828" s="30" t="s">
        <v>522</v>
      </c>
      <c r="D4828" s="30" t="s">
        <v>592</v>
      </c>
      <c r="E4828" s="30" t="s">
        <v>78</v>
      </c>
      <c r="F4828">
        <v>3.2128514056224688E-4</v>
      </c>
      <c r="G4828" s="30" t="s">
        <v>436</v>
      </c>
      <c r="H4828" t="s">
        <v>623</v>
      </c>
    </row>
    <row r="4829" spans="1:8" x14ac:dyDescent="0.35">
      <c r="A4829" s="30" t="s">
        <v>36</v>
      </c>
      <c r="B4829">
        <v>5</v>
      </c>
      <c r="C4829" s="30" t="s">
        <v>522</v>
      </c>
      <c r="D4829" s="30" t="s">
        <v>592</v>
      </c>
      <c r="E4829" s="30" t="s">
        <v>80</v>
      </c>
      <c r="F4829">
        <v>0</v>
      </c>
      <c r="G4829" s="30" t="s">
        <v>437</v>
      </c>
      <c r="H4829" t="s">
        <v>624</v>
      </c>
    </row>
    <row r="4830" spans="1:8" x14ac:dyDescent="0.35">
      <c r="A4830" s="30" t="s">
        <v>36</v>
      </c>
      <c r="B4830">
        <v>5</v>
      </c>
      <c r="C4830" s="30" t="s">
        <v>522</v>
      </c>
      <c r="D4830" s="30" t="s">
        <v>592</v>
      </c>
      <c r="E4830" s="30" t="s">
        <v>82</v>
      </c>
      <c r="F4830">
        <v>0</v>
      </c>
      <c r="G4830" s="30" t="s">
        <v>438</v>
      </c>
      <c r="H4830" t="s">
        <v>625</v>
      </c>
    </row>
    <row r="4831" spans="1:8" x14ac:dyDescent="0.35">
      <c r="A4831" s="30" t="s">
        <v>36</v>
      </c>
      <c r="B4831">
        <v>5</v>
      </c>
      <c r="C4831" s="30" t="s">
        <v>522</v>
      </c>
      <c r="D4831" s="30" t="s">
        <v>592</v>
      </c>
      <c r="E4831" s="30" t="s">
        <v>84</v>
      </c>
      <c r="F4831">
        <v>9.2251669026906236E-4</v>
      </c>
      <c r="G4831" s="30" t="s">
        <v>439</v>
      </c>
      <c r="H4831" t="s">
        <v>626</v>
      </c>
    </row>
    <row r="4832" spans="1:8" x14ac:dyDescent="0.35">
      <c r="A4832" s="30" t="s">
        <v>36</v>
      </c>
      <c r="B4832">
        <v>5</v>
      </c>
      <c r="C4832" s="30" t="s">
        <v>522</v>
      </c>
      <c r="D4832" s="30" t="s">
        <v>592</v>
      </c>
      <c r="E4832" s="30" t="s">
        <v>86</v>
      </c>
      <c r="F4832">
        <v>9.611533840607478E-5</v>
      </c>
      <c r="G4832" s="30" t="s">
        <v>440</v>
      </c>
      <c r="H4832" t="s">
        <v>627</v>
      </c>
    </row>
    <row r="4833" spans="1:8" x14ac:dyDescent="0.35">
      <c r="A4833" s="30" t="s">
        <v>36</v>
      </c>
      <c r="B4833">
        <v>5</v>
      </c>
      <c r="C4833" s="30" t="s">
        <v>522</v>
      </c>
      <c r="D4833" s="30" t="s">
        <v>592</v>
      </c>
      <c r="E4833" s="30" t="s">
        <v>88</v>
      </c>
      <c r="F4833">
        <v>2.8904054596547157E-4</v>
      </c>
      <c r="G4833" s="30" t="s">
        <v>441</v>
      </c>
      <c r="H4833" t="s">
        <v>628</v>
      </c>
    </row>
    <row r="4834" spans="1:8" x14ac:dyDescent="0.35">
      <c r="A4834" s="30" t="s">
        <v>36</v>
      </c>
      <c r="B4834">
        <v>5</v>
      </c>
      <c r="C4834" s="30" t="s">
        <v>522</v>
      </c>
      <c r="D4834" s="30" t="s">
        <v>592</v>
      </c>
      <c r="E4834" s="30" t="s">
        <v>90</v>
      </c>
      <c r="F4834">
        <v>7.9394301653715874E-2</v>
      </c>
      <c r="G4834" s="30" t="s">
        <v>442</v>
      </c>
      <c r="H4834" t="s">
        <v>629</v>
      </c>
    </row>
    <row r="4835" spans="1:8" x14ac:dyDescent="0.35">
      <c r="A4835" s="30" t="s">
        <v>36</v>
      </c>
      <c r="B4835">
        <v>5</v>
      </c>
      <c r="C4835" s="30" t="s">
        <v>522</v>
      </c>
      <c r="D4835" s="30" t="s">
        <v>592</v>
      </c>
      <c r="E4835" s="30" t="s">
        <v>92</v>
      </c>
      <c r="F4835">
        <v>1.2677773262901176E-3</v>
      </c>
      <c r="G4835" s="30" t="s">
        <v>443</v>
      </c>
      <c r="H4835" t="s">
        <v>630</v>
      </c>
    </row>
    <row r="4836" spans="1:8" x14ac:dyDescent="0.35">
      <c r="A4836" s="30" t="s">
        <v>36</v>
      </c>
      <c r="B4836">
        <v>5</v>
      </c>
      <c r="C4836" s="30" t="s">
        <v>522</v>
      </c>
      <c r="D4836" s="30" t="s">
        <v>592</v>
      </c>
      <c r="E4836" s="30" t="s">
        <v>94</v>
      </c>
      <c r="F4836">
        <v>0</v>
      </c>
      <c r="G4836" s="30" t="s">
        <v>444</v>
      </c>
      <c r="H4836" t="s">
        <v>631</v>
      </c>
    </row>
    <row r="4837" spans="1:8" x14ac:dyDescent="0.35">
      <c r="A4837" s="30" t="s">
        <v>36</v>
      </c>
      <c r="B4837">
        <v>5</v>
      </c>
      <c r="C4837" s="30" t="s">
        <v>522</v>
      </c>
      <c r="D4837" s="30" t="s">
        <v>592</v>
      </c>
      <c r="E4837" s="30" t="s">
        <v>517</v>
      </c>
      <c r="F4837">
        <v>0.21850746268656718</v>
      </c>
      <c r="G4837" s="30" t="s">
        <v>445</v>
      </c>
      <c r="H4837" t="s">
        <v>632</v>
      </c>
    </row>
    <row r="4838" spans="1:8" x14ac:dyDescent="0.35">
      <c r="A4838" s="30" t="s">
        <v>36</v>
      </c>
      <c r="B4838">
        <v>5</v>
      </c>
      <c r="C4838" s="30" t="s">
        <v>522</v>
      </c>
      <c r="D4838" s="30" t="s">
        <v>592</v>
      </c>
      <c r="E4838" s="30" t="s">
        <v>518</v>
      </c>
      <c r="F4838">
        <v>0</v>
      </c>
      <c r="G4838" s="30" t="s">
        <v>446</v>
      </c>
      <c r="H4838" t="s">
        <v>632</v>
      </c>
    </row>
    <row r="4839" spans="1:8" x14ac:dyDescent="0.35">
      <c r="A4839" s="30" t="s">
        <v>36</v>
      </c>
      <c r="B4839">
        <v>6</v>
      </c>
      <c r="C4839" s="30" t="s">
        <v>523</v>
      </c>
      <c r="D4839" s="30" t="s">
        <v>592</v>
      </c>
      <c r="E4839" s="30" t="s">
        <v>511</v>
      </c>
      <c r="F4839">
        <v>10.698443113772456</v>
      </c>
      <c r="G4839" s="30" t="s">
        <v>447</v>
      </c>
      <c r="H4839" t="s">
        <v>511</v>
      </c>
    </row>
    <row r="4840" spans="1:8" x14ac:dyDescent="0.35">
      <c r="A4840" s="30" t="s">
        <v>36</v>
      </c>
      <c r="B4840">
        <v>6</v>
      </c>
      <c r="C4840" s="30" t="s">
        <v>523</v>
      </c>
      <c r="D4840" s="30" t="s">
        <v>592</v>
      </c>
      <c r="E4840" s="30" t="s">
        <v>512</v>
      </c>
      <c r="F4840">
        <v>5.2588867853085937</v>
      </c>
      <c r="G4840" s="30" t="s">
        <v>448</v>
      </c>
      <c r="H4840" t="s">
        <v>609</v>
      </c>
    </row>
    <row r="4841" spans="1:8" x14ac:dyDescent="0.35">
      <c r="A4841" s="30" t="s">
        <v>36</v>
      </c>
      <c r="B4841">
        <v>6</v>
      </c>
      <c r="C4841" s="30" t="s">
        <v>523</v>
      </c>
      <c r="D4841" s="30" t="s">
        <v>592</v>
      </c>
      <c r="E4841" s="30" t="s">
        <v>513</v>
      </c>
      <c r="F4841">
        <v>4.2375487465181054</v>
      </c>
      <c r="G4841" s="30" t="s">
        <v>449</v>
      </c>
      <c r="H4841" t="s">
        <v>609</v>
      </c>
    </row>
    <row r="4842" spans="1:8" x14ac:dyDescent="0.35">
      <c r="A4842" s="30" t="s">
        <v>36</v>
      </c>
      <c r="B4842">
        <v>6</v>
      </c>
      <c r="C4842" s="30" t="s">
        <v>523</v>
      </c>
      <c r="D4842" s="30" t="s">
        <v>592</v>
      </c>
      <c r="E4842" s="30" t="s">
        <v>514</v>
      </c>
      <c r="F4842">
        <v>7.6078388845855942</v>
      </c>
      <c r="G4842" s="30" t="s">
        <v>450</v>
      </c>
      <c r="H4842" t="s">
        <v>609</v>
      </c>
    </row>
    <row r="4843" spans="1:8" x14ac:dyDescent="0.35">
      <c r="A4843" s="30" t="s">
        <v>36</v>
      </c>
      <c r="B4843">
        <v>6</v>
      </c>
      <c r="C4843" s="30" t="s">
        <v>523</v>
      </c>
      <c r="D4843" s="30" t="s">
        <v>592</v>
      </c>
      <c r="E4843" s="30" t="s">
        <v>52</v>
      </c>
      <c r="F4843">
        <v>6.8980635400907708</v>
      </c>
      <c r="G4843" s="30" t="s">
        <v>451</v>
      </c>
      <c r="H4843" t="s">
        <v>610</v>
      </c>
    </row>
    <row r="4844" spans="1:8" x14ac:dyDescent="0.35">
      <c r="A4844" s="30" t="s">
        <v>36</v>
      </c>
      <c r="B4844">
        <v>6</v>
      </c>
      <c r="C4844" s="30" t="s">
        <v>523</v>
      </c>
      <c r="D4844" s="30" t="s">
        <v>592</v>
      </c>
      <c r="E4844" s="30" t="s">
        <v>54</v>
      </c>
      <c r="F4844">
        <v>6.03188532749353</v>
      </c>
      <c r="G4844" s="30" t="s">
        <v>452</v>
      </c>
      <c r="H4844" t="s">
        <v>611</v>
      </c>
    </row>
    <row r="4845" spans="1:8" x14ac:dyDescent="0.35">
      <c r="A4845" s="30" t="s">
        <v>36</v>
      </c>
      <c r="B4845">
        <v>6</v>
      </c>
      <c r="C4845" s="30" t="s">
        <v>523</v>
      </c>
      <c r="D4845" s="30" t="s">
        <v>592</v>
      </c>
      <c r="E4845" s="30" t="s">
        <v>56</v>
      </c>
      <c r="F4845">
        <v>6.558526477359937</v>
      </c>
      <c r="G4845" s="30" t="s">
        <v>453</v>
      </c>
      <c r="H4845" t="s">
        <v>612</v>
      </c>
    </row>
    <row r="4846" spans="1:8" x14ac:dyDescent="0.35">
      <c r="A4846" s="30" t="s">
        <v>36</v>
      </c>
      <c r="B4846">
        <v>6</v>
      </c>
      <c r="C4846" s="30" t="s">
        <v>523</v>
      </c>
      <c r="D4846" s="30" t="s">
        <v>592</v>
      </c>
      <c r="E4846" s="30" t="s">
        <v>58</v>
      </c>
      <c r="F4846">
        <v>7.179976293954959</v>
      </c>
      <c r="G4846" s="30" t="s">
        <v>454</v>
      </c>
      <c r="H4846" t="s">
        <v>613</v>
      </c>
    </row>
    <row r="4847" spans="1:8" x14ac:dyDescent="0.35">
      <c r="A4847" s="30" t="s">
        <v>36</v>
      </c>
      <c r="B4847">
        <v>6</v>
      </c>
      <c r="C4847" s="30" t="s">
        <v>523</v>
      </c>
      <c r="D4847" s="30" t="s">
        <v>592</v>
      </c>
      <c r="E4847" s="30" t="s">
        <v>60</v>
      </c>
      <c r="F4847">
        <v>6.6458674560105244</v>
      </c>
      <c r="G4847" s="30" t="s">
        <v>455</v>
      </c>
      <c r="H4847" t="s">
        <v>614</v>
      </c>
    </row>
    <row r="4848" spans="1:8" x14ac:dyDescent="0.35">
      <c r="A4848" s="30" t="s">
        <v>36</v>
      </c>
      <c r="B4848">
        <v>6</v>
      </c>
      <c r="C4848" s="30" t="s">
        <v>523</v>
      </c>
      <c r="D4848" s="30" t="s">
        <v>592</v>
      </c>
      <c r="E4848" s="30" t="s">
        <v>62</v>
      </c>
      <c r="F4848">
        <v>7.5408549740311619</v>
      </c>
      <c r="G4848" s="30" t="s">
        <v>456</v>
      </c>
      <c r="H4848" t="s">
        <v>615</v>
      </c>
    </row>
    <row r="4849" spans="1:8" x14ac:dyDescent="0.35">
      <c r="A4849" s="30" t="s">
        <v>36</v>
      </c>
      <c r="B4849">
        <v>6</v>
      </c>
      <c r="C4849" s="30" t="s">
        <v>523</v>
      </c>
      <c r="D4849" s="30" t="s">
        <v>592</v>
      </c>
      <c r="E4849" s="30" t="s">
        <v>64</v>
      </c>
      <c r="F4849">
        <v>6.3364866810655149</v>
      </c>
      <c r="G4849" s="30" t="s">
        <v>457</v>
      </c>
      <c r="H4849" t="s">
        <v>616</v>
      </c>
    </row>
    <row r="4850" spans="1:8" x14ac:dyDescent="0.35">
      <c r="A4850" s="30" t="s">
        <v>36</v>
      </c>
      <c r="B4850">
        <v>6</v>
      </c>
      <c r="C4850" s="30" t="s">
        <v>523</v>
      </c>
      <c r="D4850" s="30" t="s">
        <v>592</v>
      </c>
      <c r="E4850" s="30" t="s">
        <v>515</v>
      </c>
      <c r="F4850">
        <v>5.3616112342941609</v>
      </c>
      <c r="G4850" s="30" t="s">
        <v>458</v>
      </c>
      <c r="H4850" t="s">
        <v>617</v>
      </c>
    </row>
    <row r="4851" spans="1:8" x14ac:dyDescent="0.35">
      <c r="A4851" s="30" t="s">
        <v>36</v>
      </c>
      <c r="B4851">
        <v>6</v>
      </c>
      <c r="C4851" s="30" t="s">
        <v>523</v>
      </c>
      <c r="D4851" s="30" t="s">
        <v>592</v>
      </c>
      <c r="E4851" s="30" t="s">
        <v>516</v>
      </c>
      <c r="F4851">
        <v>4.9678997789240977</v>
      </c>
      <c r="G4851" s="30" t="s">
        <v>459</v>
      </c>
      <c r="H4851" t="s">
        <v>617</v>
      </c>
    </row>
    <row r="4852" spans="1:8" x14ac:dyDescent="0.35">
      <c r="A4852" s="30" t="s">
        <v>36</v>
      </c>
      <c r="B4852">
        <v>6</v>
      </c>
      <c r="C4852" s="30" t="s">
        <v>523</v>
      </c>
      <c r="D4852" s="30" t="s">
        <v>592</v>
      </c>
      <c r="E4852" s="30" t="s">
        <v>68</v>
      </c>
      <c r="F4852">
        <v>3.1965284609978912</v>
      </c>
      <c r="G4852" s="30" t="s">
        <v>460</v>
      </c>
      <c r="H4852" t="s">
        <v>618</v>
      </c>
    </row>
    <row r="4853" spans="1:8" x14ac:dyDescent="0.35">
      <c r="A4853" s="30" t="s">
        <v>36</v>
      </c>
      <c r="B4853">
        <v>6</v>
      </c>
      <c r="C4853" s="30" t="s">
        <v>523</v>
      </c>
      <c r="D4853" s="30" t="s">
        <v>592</v>
      </c>
      <c r="E4853" s="30" t="s">
        <v>70</v>
      </c>
      <c r="F4853">
        <v>2.790813397129186</v>
      </c>
      <c r="G4853" s="30" t="s">
        <v>461</v>
      </c>
      <c r="H4853" t="s">
        <v>619</v>
      </c>
    </row>
    <row r="4854" spans="1:8" x14ac:dyDescent="0.35">
      <c r="A4854" s="30" t="s">
        <v>36</v>
      </c>
      <c r="B4854">
        <v>6</v>
      </c>
      <c r="C4854" s="30" t="s">
        <v>523</v>
      </c>
      <c r="D4854" s="30" t="s">
        <v>592</v>
      </c>
      <c r="E4854" s="30" t="s">
        <v>72</v>
      </c>
      <c r="F4854">
        <v>2.6437710931768157</v>
      </c>
      <c r="G4854" s="30" t="s">
        <v>462</v>
      </c>
      <c r="H4854" t="s">
        <v>620</v>
      </c>
    </row>
    <row r="4855" spans="1:8" x14ac:dyDescent="0.35">
      <c r="A4855" s="30" t="s">
        <v>36</v>
      </c>
      <c r="B4855">
        <v>6</v>
      </c>
      <c r="C4855" s="30" t="s">
        <v>523</v>
      </c>
      <c r="D4855" s="30" t="s">
        <v>592</v>
      </c>
      <c r="E4855" s="30" t="s">
        <v>74</v>
      </c>
      <c r="F4855">
        <v>3.163135694389176</v>
      </c>
      <c r="G4855" s="30" t="s">
        <v>463</v>
      </c>
      <c r="H4855" t="s">
        <v>621</v>
      </c>
    </row>
    <row r="4856" spans="1:8" x14ac:dyDescent="0.35">
      <c r="A4856" s="30" t="s">
        <v>36</v>
      </c>
      <c r="B4856">
        <v>6</v>
      </c>
      <c r="C4856" s="30" t="s">
        <v>523</v>
      </c>
      <c r="D4856" s="30" t="s">
        <v>592</v>
      </c>
      <c r="E4856" s="30" t="s">
        <v>76</v>
      </c>
      <c r="F4856">
        <v>2.8552633695215115</v>
      </c>
      <c r="G4856" s="30" t="s">
        <v>464</v>
      </c>
      <c r="H4856" t="s">
        <v>622</v>
      </c>
    </row>
    <row r="4857" spans="1:8" x14ac:dyDescent="0.35">
      <c r="A4857" s="30" t="s">
        <v>36</v>
      </c>
      <c r="B4857">
        <v>6</v>
      </c>
      <c r="C4857" s="30" t="s">
        <v>523</v>
      </c>
      <c r="D4857" s="30" t="s">
        <v>592</v>
      </c>
      <c r="E4857" s="30" t="s">
        <v>78</v>
      </c>
      <c r="F4857">
        <v>3.1730120481927711</v>
      </c>
      <c r="G4857" s="30" t="s">
        <v>465</v>
      </c>
      <c r="H4857" t="s">
        <v>623</v>
      </c>
    </row>
    <row r="4858" spans="1:8" x14ac:dyDescent="0.35">
      <c r="A4858" s="30" t="s">
        <v>36</v>
      </c>
      <c r="B4858">
        <v>6</v>
      </c>
      <c r="C4858" s="30" t="s">
        <v>523</v>
      </c>
      <c r="D4858" s="30" t="s">
        <v>592</v>
      </c>
      <c r="E4858" s="30" t="s">
        <v>80</v>
      </c>
      <c r="F4858">
        <v>2.0726042667691718</v>
      </c>
      <c r="G4858" s="30" t="s">
        <v>466</v>
      </c>
      <c r="H4858" t="s">
        <v>624</v>
      </c>
    </row>
    <row r="4859" spans="1:8" x14ac:dyDescent="0.35">
      <c r="A4859" s="30" t="s">
        <v>36</v>
      </c>
      <c r="B4859">
        <v>6</v>
      </c>
      <c r="C4859" s="30" t="s">
        <v>523</v>
      </c>
      <c r="D4859" s="30" t="s">
        <v>592</v>
      </c>
      <c r="E4859" s="30" t="s">
        <v>82</v>
      </c>
      <c r="F4859">
        <v>3.0481131699541741</v>
      </c>
      <c r="G4859" s="30" t="s">
        <v>467</v>
      </c>
      <c r="H4859" t="s">
        <v>625</v>
      </c>
    </row>
    <row r="4860" spans="1:8" x14ac:dyDescent="0.35">
      <c r="A4860" s="30" t="s">
        <v>36</v>
      </c>
      <c r="B4860">
        <v>6</v>
      </c>
      <c r="C4860" s="30" t="s">
        <v>523</v>
      </c>
      <c r="D4860" s="30" t="s">
        <v>592</v>
      </c>
      <c r="E4860" s="30" t="s">
        <v>84</v>
      </c>
      <c r="F4860">
        <v>2.9040178029536716</v>
      </c>
      <c r="G4860" s="30" t="s">
        <v>468</v>
      </c>
      <c r="H4860" t="s">
        <v>626</v>
      </c>
    </row>
    <row r="4861" spans="1:8" x14ac:dyDescent="0.35">
      <c r="A4861" s="30" t="s">
        <v>36</v>
      </c>
      <c r="B4861">
        <v>6</v>
      </c>
      <c r="C4861" s="30" t="s">
        <v>523</v>
      </c>
      <c r="D4861" s="30" t="s">
        <v>592</v>
      </c>
      <c r="E4861" s="30" t="s">
        <v>86</v>
      </c>
      <c r="F4861">
        <v>2.4630516619943932</v>
      </c>
      <c r="G4861" s="30" t="s">
        <v>469</v>
      </c>
      <c r="H4861" t="s">
        <v>627</v>
      </c>
    </row>
    <row r="4862" spans="1:8" x14ac:dyDescent="0.35">
      <c r="A4862" s="30" t="s">
        <v>36</v>
      </c>
      <c r="B4862">
        <v>6</v>
      </c>
      <c r="C4862" s="30" t="s">
        <v>523</v>
      </c>
      <c r="D4862" s="30" t="s">
        <v>592</v>
      </c>
      <c r="E4862" s="30" t="s">
        <v>88</v>
      </c>
      <c r="F4862">
        <v>2.2182737856282619</v>
      </c>
      <c r="G4862" s="30" t="s">
        <v>470</v>
      </c>
      <c r="H4862" t="s">
        <v>628</v>
      </c>
    </row>
    <row r="4863" spans="1:8" x14ac:dyDescent="0.35">
      <c r="A4863" s="30" t="s">
        <v>36</v>
      </c>
      <c r="B4863">
        <v>6</v>
      </c>
      <c r="C4863" s="30" t="s">
        <v>523</v>
      </c>
      <c r="D4863" s="30" t="s">
        <v>592</v>
      </c>
      <c r="E4863" s="30" t="s">
        <v>90</v>
      </c>
      <c r="F4863">
        <v>2.0618609284718072</v>
      </c>
      <c r="G4863" s="30" t="s">
        <v>471</v>
      </c>
      <c r="H4863" t="s">
        <v>629</v>
      </c>
    </row>
    <row r="4864" spans="1:8" x14ac:dyDescent="0.35">
      <c r="A4864" s="30" t="s">
        <v>36</v>
      </c>
      <c r="B4864">
        <v>6</v>
      </c>
      <c r="C4864" s="30" t="s">
        <v>523</v>
      </c>
      <c r="D4864" s="30" t="s">
        <v>592</v>
      </c>
      <c r="E4864" s="30" t="s">
        <v>92</v>
      </c>
      <c r="F4864">
        <v>3.6176838683462007</v>
      </c>
      <c r="G4864" s="30" t="s">
        <v>472</v>
      </c>
      <c r="H4864" t="s">
        <v>630</v>
      </c>
    </row>
    <row r="4865" spans="1:8" x14ac:dyDescent="0.35">
      <c r="A4865" s="30" t="s">
        <v>36</v>
      </c>
      <c r="B4865">
        <v>6</v>
      </c>
      <c r="C4865" s="30" t="s">
        <v>523</v>
      </c>
      <c r="D4865" s="30" t="s">
        <v>592</v>
      </c>
      <c r="E4865" s="30" t="s">
        <v>94</v>
      </c>
      <c r="F4865">
        <v>4.4005709754163362</v>
      </c>
      <c r="G4865" s="30" t="s">
        <v>473</v>
      </c>
      <c r="H4865" t="s">
        <v>631</v>
      </c>
    </row>
    <row r="4866" spans="1:8" x14ac:dyDescent="0.35">
      <c r="A4866" s="30" t="s">
        <v>36</v>
      </c>
      <c r="B4866">
        <v>6</v>
      </c>
      <c r="C4866" s="30" t="s">
        <v>523</v>
      </c>
      <c r="D4866" s="30" t="s">
        <v>592</v>
      </c>
      <c r="E4866" s="30" t="s">
        <v>517</v>
      </c>
      <c r="F4866">
        <v>4.8951243781094531</v>
      </c>
      <c r="G4866" s="30" t="s">
        <v>474</v>
      </c>
      <c r="H4866" t="s">
        <v>632</v>
      </c>
    </row>
    <row r="4867" spans="1:8" x14ac:dyDescent="0.35">
      <c r="A4867" s="30" t="s">
        <v>36</v>
      </c>
      <c r="B4867">
        <v>6</v>
      </c>
      <c r="C4867" s="30" t="s">
        <v>523</v>
      </c>
      <c r="D4867" s="30" t="s">
        <v>592</v>
      </c>
      <c r="E4867" s="30" t="s">
        <v>518</v>
      </c>
      <c r="F4867">
        <v>4.1974566473988437</v>
      </c>
      <c r="G4867" s="30" t="s">
        <v>475</v>
      </c>
      <c r="H4867" t="s">
        <v>632</v>
      </c>
    </row>
    <row r="4868" spans="1:8" x14ac:dyDescent="0.35">
      <c r="A4868" s="30" t="s">
        <v>36</v>
      </c>
      <c r="B4868">
        <v>7</v>
      </c>
      <c r="C4868" s="30" t="s">
        <v>524</v>
      </c>
      <c r="D4868" s="30" t="s">
        <v>592</v>
      </c>
      <c r="E4868" s="30" t="s">
        <v>511</v>
      </c>
      <c r="F4868">
        <v>20.935995049504946</v>
      </c>
      <c r="G4868" s="30" t="s">
        <v>476</v>
      </c>
      <c r="H4868" t="s">
        <v>511</v>
      </c>
    </row>
    <row r="4869" spans="1:8" x14ac:dyDescent="0.35">
      <c r="A4869" s="30" t="s">
        <v>36</v>
      </c>
      <c r="B4869">
        <v>7</v>
      </c>
      <c r="C4869" s="30" t="s">
        <v>524</v>
      </c>
      <c r="D4869" s="30" t="s">
        <v>592</v>
      </c>
      <c r="E4869" s="30" t="s">
        <v>512</v>
      </c>
      <c r="F4869">
        <v>5.0497201834862393</v>
      </c>
      <c r="G4869" s="30" t="s">
        <v>477</v>
      </c>
      <c r="H4869" t="s">
        <v>609</v>
      </c>
    </row>
    <row r="4870" spans="1:8" x14ac:dyDescent="0.35">
      <c r="A4870" s="30" t="s">
        <v>36</v>
      </c>
      <c r="B4870">
        <v>7</v>
      </c>
      <c r="C4870" s="30" t="s">
        <v>524</v>
      </c>
      <c r="D4870" s="30" t="s">
        <v>592</v>
      </c>
      <c r="E4870" s="30" t="s">
        <v>513</v>
      </c>
      <c r="F4870">
        <v>4.8278005565862703</v>
      </c>
      <c r="G4870" s="30" t="s">
        <v>478</v>
      </c>
      <c r="H4870" t="s">
        <v>609</v>
      </c>
    </row>
    <row r="4871" spans="1:8" x14ac:dyDescent="0.35">
      <c r="A4871" s="30" t="s">
        <v>36</v>
      </c>
      <c r="B4871">
        <v>7</v>
      </c>
      <c r="C4871" s="30" t="s">
        <v>524</v>
      </c>
      <c r="D4871" s="30" t="s">
        <v>592</v>
      </c>
      <c r="E4871" s="30" t="s">
        <v>514</v>
      </c>
      <c r="F4871">
        <v>4.3181885880077369</v>
      </c>
      <c r="G4871" s="30" t="s">
        <v>479</v>
      </c>
      <c r="H4871" t="s">
        <v>609</v>
      </c>
    </row>
    <row r="4872" spans="1:8" x14ac:dyDescent="0.35">
      <c r="A4872" s="30" t="s">
        <v>36</v>
      </c>
      <c r="B4872">
        <v>7</v>
      </c>
      <c r="C4872" s="30" t="s">
        <v>524</v>
      </c>
      <c r="D4872" s="30" t="s">
        <v>592</v>
      </c>
      <c r="E4872" s="30" t="s">
        <v>52</v>
      </c>
      <c r="F4872">
        <v>3.173355787476281</v>
      </c>
      <c r="G4872" s="30" t="s">
        <v>480</v>
      </c>
      <c r="H4872" t="s">
        <v>610</v>
      </c>
    </row>
    <row r="4873" spans="1:8" x14ac:dyDescent="0.35">
      <c r="A4873" s="30" t="s">
        <v>36</v>
      </c>
      <c r="B4873">
        <v>7</v>
      </c>
      <c r="C4873" s="30" t="s">
        <v>524</v>
      </c>
      <c r="D4873" s="30" t="s">
        <v>592</v>
      </c>
      <c r="E4873" s="30" t="s">
        <v>54</v>
      </c>
      <c r="F4873">
        <v>5.6709838709677403</v>
      </c>
      <c r="G4873" s="30" t="s">
        <v>481</v>
      </c>
      <c r="H4873" t="s">
        <v>611</v>
      </c>
    </row>
    <row r="4874" spans="1:8" x14ac:dyDescent="0.35">
      <c r="A4874" s="30" t="s">
        <v>36</v>
      </c>
      <c r="B4874">
        <v>7</v>
      </c>
      <c r="C4874" s="30" t="s">
        <v>524</v>
      </c>
      <c r="D4874" s="30" t="s">
        <v>592</v>
      </c>
      <c r="E4874" s="30" t="s">
        <v>56</v>
      </c>
      <c r="F4874">
        <v>4.8630894538606402</v>
      </c>
      <c r="G4874" s="30" t="s">
        <v>482</v>
      </c>
      <c r="H4874" t="s">
        <v>612</v>
      </c>
    </row>
    <row r="4875" spans="1:8" x14ac:dyDescent="0.35">
      <c r="A4875" s="30" t="s">
        <v>36</v>
      </c>
      <c r="B4875">
        <v>7</v>
      </c>
      <c r="C4875" s="30" t="s">
        <v>524</v>
      </c>
      <c r="D4875" s="30" t="s">
        <v>592</v>
      </c>
      <c r="E4875" s="30" t="s">
        <v>58</v>
      </c>
      <c r="F4875">
        <v>5.1826326164874539</v>
      </c>
      <c r="G4875" s="30" t="s">
        <v>483</v>
      </c>
      <c r="H4875" t="s">
        <v>613</v>
      </c>
    </row>
    <row r="4876" spans="1:8" x14ac:dyDescent="0.35">
      <c r="A4876" s="30" t="s">
        <v>36</v>
      </c>
      <c r="B4876">
        <v>7</v>
      </c>
      <c r="C4876" s="30" t="s">
        <v>524</v>
      </c>
      <c r="D4876" s="30" t="s">
        <v>592</v>
      </c>
      <c r="E4876" s="30" t="s">
        <v>60</v>
      </c>
      <c r="F4876">
        <v>3.2282184466019421</v>
      </c>
      <c r="G4876" s="30" t="s">
        <v>484</v>
      </c>
      <c r="H4876" t="s">
        <v>614</v>
      </c>
    </row>
    <row r="4877" spans="1:8" x14ac:dyDescent="0.35">
      <c r="A4877" s="30" t="s">
        <v>36</v>
      </c>
      <c r="B4877">
        <v>7</v>
      </c>
      <c r="C4877" s="30" t="s">
        <v>524</v>
      </c>
      <c r="D4877" s="30" t="s">
        <v>592</v>
      </c>
      <c r="E4877" s="30" t="s">
        <v>62</v>
      </c>
      <c r="F4877">
        <v>5.1074512195121944</v>
      </c>
      <c r="G4877" s="30" t="s">
        <v>485</v>
      </c>
      <c r="H4877" t="s">
        <v>615</v>
      </c>
    </row>
    <row r="4878" spans="1:8" x14ac:dyDescent="0.35">
      <c r="A4878" s="30" t="s">
        <v>36</v>
      </c>
      <c r="B4878">
        <v>7</v>
      </c>
      <c r="C4878" s="30" t="s">
        <v>524</v>
      </c>
      <c r="D4878" s="30" t="s">
        <v>592</v>
      </c>
      <c r="E4878" s="30" t="s">
        <v>64</v>
      </c>
      <c r="F4878">
        <v>6.652166666666667</v>
      </c>
      <c r="G4878" s="30" t="s">
        <v>486</v>
      </c>
      <c r="H4878" t="s">
        <v>616</v>
      </c>
    </row>
    <row r="4879" spans="1:8" x14ac:dyDescent="0.35">
      <c r="A4879" s="30" t="s">
        <v>36</v>
      </c>
      <c r="B4879">
        <v>7</v>
      </c>
      <c r="C4879" s="30" t="s">
        <v>524</v>
      </c>
      <c r="D4879" s="30" t="s">
        <v>592</v>
      </c>
      <c r="E4879" s="30" t="s">
        <v>515</v>
      </c>
      <c r="F4879">
        <v>5.4124449715370018</v>
      </c>
      <c r="G4879" s="30" t="s">
        <v>487</v>
      </c>
      <c r="H4879" t="s">
        <v>617</v>
      </c>
    </row>
    <row r="4880" spans="1:8" x14ac:dyDescent="0.35">
      <c r="A4880" s="30" t="s">
        <v>36</v>
      </c>
      <c r="B4880">
        <v>7</v>
      </c>
      <c r="C4880" s="30" t="s">
        <v>524</v>
      </c>
      <c r="D4880" s="30" t="s">
        <v>592</v>
      </c>
      <c r="E4880" s="30" t="s">
        <v>516</v>
      </c>
      <c r="F4880">
        <v>4.4360494505494508</v>
      </c>
      <c r="G4880" s="30" t="s">
        <v>488</v>
      </c>
      <c r="H4880" t="s">
        <v>617</v>
      </c>
    </row>
    <row r="4881" spans="1:8" x14ac:dyDescent="0.35">
      <c r="A4881" s="30" t="s">
        <v>36</v>
      </c>
      <c r="B4881">
        <v>7</v>
      </c>
      <c r="C4881" s="30" t="s">
        <v>524</v>
      </c>
      <c r="D4881" s="30" t="s">
        <v>592</v>
      </c>
      <c r="E4881" s="30" t="s">
        <v>68</v>
      </c>
      <c r="F4881">
        <v>5.9474047619047621</v>
      </c>
      <c r="G4881" s="30" t="s">
        <v>489</v>
      </c>
      <c r="H4881" t="s">
        <v>618</v>
      </c>
    </row>
    <row r="4882" spans="1:8" x14ac:dyDescent="0.35">
      <c r="A4882" s="30" t="s">
        <v>36</v>
      </c>
      <c r="B4882">
        <v>7</v>
      </c>
      <c r="C4882" s="30" t="s">
        <v>524</v>
      </c>
      <c r="D4882" s="30" t="s">
        <v>592</v>
      </c>
      <c r="E4882" s="30" t="s">
        <v>70</v>
      </c>
      <c r="F4882">
        <v>5.3558703703703694</v>
      </c>
      <c r="G4882" s="30" t="s">
        <v>490</v>
      </c>
      <c r="H4882" t="s">
        <v>619</v>
      </c>
    </row>
    <row r="4883" spans="1:8" x14ac:dyDescent="0.35">
      <c r="A4883" s="30" t="s">
        <v>36</v>
      </c>
      <c r="B4883">
        <v>7</v>
      </c>
      <c r="C4883" s="30" t="s">
        <v>524</v>
      </c>
      <c r="D4883" s="30" t="s">
        <v>592</v>
      </c>
      <c r="E4883" s="30" t="s">
        <v>72</v>
      </c>
      <c r="F4883">
        <v>5.5162262569832405</v>
      </c>
      <c r="G4883" s="30" t="s">
        <v>491</v>
      </c>
      <c r="H4883" t="s">
        <v>620</v>
      </c>
    </row>
    <row r="4884" spans="1:8" x14ac:dyDescent="0.35">
      <c r="A4884" s="30" t="s">
        <v>36</v>
      </c>
      <c r="B4884">
        <v>7</v>
      </c>
      <c r="C4884" s="30" t="s">
        <v>524</v>
      </c>
      <c r="D4884" s="30" t="s">
        <v>592</v>
      </c>
      <c r="E4884" s="30" t="s">
        <v>74</v>
      </c>
      <c r="F4884">
        <v>6.1302811447811445</v>
      </c>
      <c r="G4884" s="30" t="s">
        <v>492</v>
      </c>
      <c r="H4884" t="s">
        <v>621</v>
      </c>
    </row>
    <row r="4885" spans="1:8" x14ac:dyDescent="0.35">
      <c r="A4885" s="30" t="s">
        <v>36</v>
      </c>
      <c r="B4885">
        <v>7</v>
      </c>
      <c r="C4885" s="30" t="s">
        <v>524</v>
      </c>
      <c r="D4885" s="30" t="s">
        <v>592</v>
      </c>
      <c r="E4885" s="30" t="s">
        <v>76</v>
      </c>
      <c r="F4885">
        <v>6.6036818181818182</v>
      </c>
      <c r="G4885" s="30" t="s">
        <v>493</v>
      </c>
      <c r="H4885" t="s">
        <v>622</v>
      </c>
    </row>
    <row r="4886" spans="1:8" x14ac:dyDescent="0.35">
      <c r="A4886" s="30" t="s">
        <v>36</v>
      </c>
      <c r="B4886">
        <v>7</v>
      </c>
      <c r="C4886" s="30" t="s">
        <v>524</v>
      </c>
      <c r="D4886" s="30" t="s">
        <v>592</v>
      </c>
      <c r="E4886" s="30" t="s">
        <v>78</v>
      </c>
      <c r="F4886">
        <v>6.5120082266910417</v>
      </c>
      <c r="G4886" s="30" t="s">
        <v>494</v>
      </c>
      <c r="H4886" t="s">
        <v>623</v>
      </c>
    </row>
    <row r="4887" spans="1:8" x14ac:dyDescent="0.35">
      <c r="A4887" s="30" t="s">
        <v>36</v>
      </c>
      <c r="B4887">
        <v>7</v>
      </c>
      <c r="C4887" s="30" t="s">
        <v>524</v>
      </c>
      <c r="D4887" s="30" t="s">
        <v>592</v>
      </c>
      <c r="E4887" s="30" t="s">
        <v>80</v>
      </c>
      <c r="F4887">
        <v>5.8937568807339451</v>
      </c>
      <c r="G4887" s="30" t="s">
        <v>495</v>
      </c>
      <c r="H4887" t="s">
        <v>624</v>
      </c>
    </row>
    <row r="4888" spans="1:8" x14ac:dyDescent="0.35">
      <c r="A4888" s="30" t="s">
        <v>36</v>
      </c>
      <c r="B4888">
        <v>7</v>
      </c>
      <c r="C4888" s="30" t="s">
        <v>524</v>
      </c>
      <c r="D4888" s="30" t="s">
        <v>592</v>
      </c>
      <c r="E4888" s="30" t="s">
        <v>82</v>
      </c>
      <c r="F4888">
        <v>9.0989751773049647</v>
      </c>
      <c r="G4888" s="30" t="s">
        <v>496</v>
      </c>
      <c r="H4888" t="s">
        <v>625</v>
      </c>
    </row>
    <row r="4889" spans="1:8" x14ac:dyDescent="0.35">
      <c r="A4889" s="30" t="s">
        <v>36</v>
      </c>
      <c r="B4889">
        <v>7</v>
      </c>
      <c r="C4889" s="30" t="s">
        <v>524</v>
      </c>
      <c r="D4889" s="30" t="s">
        <v>592</v>
      </c>
      <c r="E4889" s="30" t="s">
        <v>84</v>
      </c>
      <c r="F4889">
        <v>5.977866412213741</v>
      </c>
      <c r="G4889" s="30" t="s">
        <v>497</v>
      </c>
      <c r="H4889" t="s">
        <v>626</v>
      </c>
    </row>
    <row r="4890" spans="1:8" x14ac:dyDescent="0.35">
      <c r="A4890" s="30" t="s">
        <v>36</v>
      </c>
      <c r="B4890">
        <v>7</v>
      </c>
      <c r="C4890" s="30" t="s">
        <v>524</v>
      </c>
      <c r="D4890" s="30" t="s">
        <v>592</v>
      </c>
      <c r="E4890" s="30" t="s">
        <v>86</v>
      </c>
      <c r="F4890">
        <v>4.2684076620825149</v>
      </c>
      <c r="G4890" s="30" t="s">
        <v>498</v>
      </c>
      <c r="H4890" t="s">
        <v>627</v>
      </c>
    </row>
    <row r="4891" spans="1:8" x14ac:dyDescent="0.35">
      <c r="A4891" s="30" t="s">
        <v>36</v>
      </c>
      <c r="B4891">
        <v>7</v>
      </c>
      <c r="C4891" s="30" t="s">
        <v>524</v>
      </c>
      <c r="D4891" s="30" t="s">
        <v>592</v>
      </c>
      <c r="E4891" s="30" t="s">
        <v>88</v>
      </c>
      <c r="F4891">
        <v>5.7441837294332725</v>
      </c>
      <c r="G4891" s="30" t="s">
        <v>499</v>
      </c>
      <c r="H4891" t="s">
        <v>628</v>
      </c>
    </row>
    <row r="4892" spans="1:8" x14ac:dyDescent="0.35">
      <c r="A4892" s="30" t="s">
        <v>36</v>
      </c>
      <c r="B4892">
        <v>7</v>
      </c>
      <c r="C4892" s="30" t="s">
        <v>524</v>
      </c>
      <c r="D4892" s="30" t="s">
        <v>592</v>
      </c>
      <c r="E4892" s="30" t="s">
        <v>90</v>
      </c>
      <c r="F4892">
        <v>6.2089042553191485</v>
      </c>
      <c r="G4892" s="30" t="s">
        <v>500</v>
      </c>
      <c r="H4892" t="s">
        <v>629</v>
      </c>
    </row>
    <row r="4893" spans="1:8" x14ac:dyDescent="0.35">
      <c r="A4893" s="30" t="s">
        <v>36</v>
      </c>
      <c r="B4893">
        <v>7</v>
      </c>
      <c r="C4893" s="30" t="s">
        <v>524</v>
      </c>
      <c r="D4893" s="30" t="s">
        <v>592</v>
      </c>
      <c r="E4893" s="30" t="s">
        <v>92</v>
      </c>
      <c r="F4893">
        <v>5.8701918489065612</v>
      </c>
      <c r="G4893" s="30" t="s">
        <v>501</v>
      </c>
      <c r="H4893" t="s">
        <v>630</v>
      </c>
    </row>
    <row r="4894" spans="1:8" x14ac:dyDescent="0.35">
      <c r="A4894" s="30" t="s">
        <v>36</v>
      </c>
      <c r="B4894">
        <v>7</v>
      </c>
      <c r="C4894" s="30" t="s">
        <v>524</v>
      </c>
      <c r="D4894" s="30" t="s">
        <v>592</v>
      </c>
      <c r="E4894" s="30" t="s">
        <v>94</v>
      </c>
      <c r="F4894">
        <v>6.5521666666666674</v>
      </c>
      <c r="G4894" s="30" t="s">
        <v>502</v>
      </c>
      <c r="H4894" t="s">
        <v>631</v>
      </c>
    </row>
    <row r="4895" spans="1:8" x14ac:dyDescent="0.35">
      <c r="A4895" s="30" t="s">
        <v>36</v>
      </c>
      <c r="B4895">
        <v>7</v>
      </c>
      <c r="C4895" s="30" t="s">
        <v>524</v>
      </c>
      <c r="D4895" s="30" t="s">
        <v>592</v>
      </c>
      <c r="E4895" s="30" t="s">
        <v>517</v>
      </c>
      <c r="F4895">
        <v>7.276336653386454</v>
      </c>
      <c r="G4895" s="30" t="s">
        <v>503</v>
      </c>
      <c r="H4895" t="s">
        <v>632</v>
      </c>
    </row>
    <row r="4896" spans="1:8" x14ac:dyDescent="0.35">
      <c r="A4896" s="30" t="s">
        <v>36</v>
      </c>
      <c r="B4896">
        <v>7</v>
      </c>
      <c r="C4896" s="30" t="s">
        <v>524</v>
      </c>
      <c r="D4896" s="30" t="s">
        <v>592</v>
      </c>
      <c r="E4896" s="30" t="s">
        <v>518</v>
      </c>
      <c r="F4896">
        <v>6.0221972477064218</v>
      </c>
      <c r="G4896" s="30" t="s">
        <v>504</v>
      </c>
      <c r="H4896" t="s">
        <v>632</v>
      </c>
    </row>
    <row r="4897" spans="1:8" x14ac:dyDescent="0.35">
      <c r="A4897" s="30" t="s">
        <v>36</v>
      </c>
      <c r="B4897">
        <v>7</v>
      </c>
      <c r="C4897" s="30" t="s">
        <v>524</v>
      </c>
      <c r="D4897" s="30" t="s">
        <v>592</v>
      </c>
      <c r="E4897" s="30" t="s">
        <v>586</v>
      </c>
      <c r="F4897">
        <v>18.328579922027288</v>
      </c>
      <c r="G4897" s="30" t="s">
        <v>505</v>
      </c>
      <c r="H4897" t="s">
        <v>586</v>
      </c>
    </row>
    <row r="4898" spans="1:8" x14ac:dyDescent="0.35">
      <c r="A4898" s="30" t="s">
        <v>300</v>
      </c>
      <c r="B4898">
        <v>1</v>
      </c>
      <c r="C4898" s="30" t="s">
        <v>510</v>
      </c>
      <c r="D4898" s="30" t="s">
        <v>592</v>
      </c>
      <c r="E4898" s="30" t="s">
        <v>511</v>
      </c>
      <c r="F4898" t="s">
        <v>302</v>
      </c>
      <c r="G4898" s="30" t="s">
        <v>301</v>
      </c>
      <c r="H4898" t="s">
        <v>511</v>
      </c>
    </row>
    <row r="4899" spans="1:8" x14ac:dyDescent="0.35">
      <c r="A4899" s="30" t="s">
        <v>300</v>
      </c>
      <c r="B4899">
        <v>1</v>
      </c>
      <c r="C4899" s="30" t="s">
        <v>510</v>
      </c>
      <c r="D4899" s="30" t="s">
        <v>592</v>
      </c>
      <c r="E4899" s="30" t="s">
        <v>512</v>
      </c>
      <c r="F4899">
        <v>0</v>
      </c>
      <c r="G4899" s="30" t="s">
        <v>303</v>
      </c>
      <c r="H4899" t="s">
        <v>609</v>
      </c>
    </row>
    <row r="4900" spans="1:8" x14ac:dyDescent="0.35">
      <c r="A4900" s="30" t="s">
        <v>300</v>
      </c>
      <c r="B4900">
        <v>1</v>
      </c>
      <c r="C4900" s="30" t="s">
        <v>510</v>
      </c>
      <c r="D4900" s="30" t="s">
        <v>592</v>
      </c>
      <c r="E4900" s="30" t="s">
        <v>513</v>
      </c>
      <c r="F4900">
        <v>0</v>
      </c>
      <c r="G4900" s="30" t="s">
        <v>304</v>
      </c>
      <c r="H4900" t="s">
        <v>609</v>
      </c>
    </row>
    <row r="4901" spans="1:8" x14ac:dyDescent="0.35">
      <c r="A4901" s="30" t="s">
        <v>300</v>
      </c>
      <c r="B4901">
        <v>1</v>
      </c>
      <c r="C4901" s="30" t="s">
        <v>510</v>
      </c>
      <c r="D4901" s="30" t="s">
        <v>592</v>
      </c>
      <c r="E4901" s="30" t="s">
        <v>514</v>
      </c>
      <c r="F4901">
        <v>0</v>
      </c>
      <c r="G4901" s="30" t="s">
        <v>305</v>
      </c>
      <c r="H4901" t="s">
        <v>609</v>
      </c>
    </row>
    <row r="4902" spans="1:8" x14ac:dyDescent="0.35">
      <c r="A4902" s="30" t="s">
        <v>300</v>
      </c>
      <c r="B4902">
        <v>1</v>
      </c>
      <c r="C4902" s="30" t="s">
        <v>510</v>
      </c>
      <c r="D4902" s="30" t="s">
        <v>592</v>
      </c>
      <c r="E4902" s="30" t="s">
        <v>52</v>
      </c>
      <c r="F4902">
        <v>0</v>
      </c>
      <c r="G4902" s="30" t="s">
        <v>306</v>
      </c>
      <c r="H4902" t="s">
        <v>610</v>
      </c>
    </row>
    <row r="4903" spans="1:8" x14ac:dyDescent="0.35">
      <c r="A4903" s="30" t="s">
        <v>300</v>
      </c>
      <c r="B4903">
        <v>1</v>
      </c>
      <c r="C4903" s="30" t="s">
        <v>510</v>
      </c>
      <c r="D4903" s="30" t="s">
        <v>592</v>
      </c>
      <c r="E4903" s="30" t="s">
        <v>54</v>
      </c>
      <c r="F4903" t="s">
        <v>302</v>
      </c>
      <c r="G4903" s="30" t="s">
        <v>307</v>
      </c>
      <c r="H4903" t="s">
        <v>611</v>
      </c>
    </row>
    <row r="4904" spans="1:8" x14ac:dyDescent="0.35">
      <c r="A4904" s="30" t="s">
        <v>300</v>
      </c>
      <c r="B4904">
        <v>1</v>
      </c>
      <c r="C4904" s="30" t="s">
        <v>510</v>
      </c>
      <c r="D4904" s="30" t="s">
        <v>592</v>
      </c>
      <c r="E4904" s="30" t="s">
        <v>56</v>
      </c>
      <c r="F4904" t="s">
        <v>302</v>
      </c>
      <c r="G4904" s="30" t="s">
        <v>308</v>
      </c>
      <c r="H4904" t="s">
        <v>612</v>
      </c>
    </row>
    <row r="4905" spans="1:8" x14ac:dyDescent="0.35">
      <c r="A4905" s="30" t="s">
        <v>300</v>
      </c>
      <c r="B4905">
        <v>1</v>
      </c>
      <c r="C4905" s="30" t="s">
        <v>510</v>
      </c>
      <c r="D4905" s="30" t="s">
        <v>592</v>
      </c>
      <c r="E4905" s="30" t="s">
        <v>58</v>
      </c>
      <c r="F4905" t="s">
        <v>302</v>
      </c>
      <c r="G4905" s="30" t="s">
        <v>309</v>
      </c>
      <c r="H4905" t="s">
        <v>613</v>
      </c>
    </row>
    <row r="4906" spans="1:8" x14ac:dyDescent="0.35">
      <c r="A4906" s="30" t="s">
        <v>300</v>
      </c>
      <c r="B4906">
        <v>1</v>
      </c>
      <c r="C4906" s="30" t="s">
        <v>510</v>
      </c>
      <c r="D4906" s="30" t="s">
        <v>592</v>
      </c>
      <c r="E4906" s="30" t="s">
        <v>60</v>
      </c>
      <c r="F4906" t="s">
        <v>302</v>
      </c>
      <c r="G4906" s="30" t="s">
        <v>310</v>
      </c>
      <c r="H4906" t="s">
        <v>614</v>
      </c>
    </row>
    <row r="4907" spans="1:8" x14ac:dyDescent="0.35">
      <c r="A4907" s="30" t="s">
        <v>300</v>
      </c>
      <c r="B4907">
        <v>1</v>
      </c>
      <c r="C4907" s="30" t="s">
        <v>510</v>
      </c>
      <c r="D4907" s="30" t="s">
        <v>592</v>
      </c>
      <c r="E4907" s="30" t="s">
        <v>62</v>
      </c>
      <c r="F4907" t="s">
        <v>302</v>
      </c>
      <c r="G4907" s="30" t="s">
        <v>311</v>
      </c>
      <c r="H4907" t="s">
        <v>615</v>
      </c>
    </row>
    <row r="4908" spans="1:8" x14ac:dyDescent="0.35">
      <c r="A4908" s="30" t="s">
        <v>300</v>
      </c>
      <c r="B4908">
        <v>1</v>
      </c>
      <c r="C4908" s="30" t="s">
        <v>510</v>
      </c>
      <c r="D4908" s="30" t="s">
        <v>592</v>
      </c>
      <c r="E4908" s="30" t="s">
        <v>64</v>
      </c>
      <c r="F4908" t="s">
        <v>302</v>
      </c>
      <c r="G4908" s="30" t="s">
        <v>312</v>
      </c>
      <c r="H4908" t="s">
        <v>616</v>
      </c>
    </row>
    <row r="4909" spans="1:8" x14ac:dyDescent="0.35">
      <c r="A4909" s="30" t="s">
        <v>300</v>
      </c>
      <c r="B4909">
        <v>1</v>
      </c>
      <c r="C4909" s="30" t="s">
        <v>510</v>
      </c>
      <c r="D4909" s="30" t="s">
        <v>592</v>
      </c>
      <c r="E4909" s="30" t="s">
        <v>515</v>
      </c>
      <c r="F4909" t="s">
        <v>302</v>
      </c>
      <c r="G4909" s="30" t="s">
        <v>313</v>
      </c>
      <c r="H4909" t="s">
        <v>617</v>
      </c>
    </row>
    <row r="4910" spans="1:8" x14ac:dyDescent="0.35">
      <c r="A4910" s="30" t="s">
        <v>300</v>
      </c>
      <c r="B4910">
        <v>1</v>
      </c>
      <c r="C4910" s="30" t="s">
        <v>510</v>
      </c>
      <c r="D4910" s="30" t="s">
        <v>592</v>
      </c>
      <c r="E4910" s="30" t="s">
        <v>516</v>
      </c>
      <c r="F4910" t="s">
        <v>302</v>
      </c>
      <c r="G4910" s="30" t="s">
        <v>314</v>
      </c>
      <c r="H4910" t="s">
        <v>617</v>
      </c>
    </row>
    <row r="4911" spans="1:8" x14ac:dyDescent="0.35">
      <c r="A4911" s="30" t="s">
        <v>300</v>
      </c>
      <c r="B4911">
        <v>1</v>
      </c>
      <c r="C4911" s="30" t="s">
        <v>510</v>
      </c>
      <c r="D4911" s="30" t="s">
        <v>592</v>
      </c>
      <c r="E4911" s="30" t="s">
        <v>68</v>
      </c>
      <c r="F4911" t="s">
        <v>302</v>
      </c>
      <c r="G4911" s="30" t="s">
        <v>315</v>
      </c>
      <c r="H4911" t="s">
        <v>618</v>
      </c>
    </row>
    <row r="4912" spans="1:8" x14ac:dyDescent="0.35">
      <c r="A4912" s="30" t="s">
        <v>300</v>
      </c>
      <c r="B4912">
        <v>1</v>
      </c>
      <c r="C4912" s="30" t="s">
        <v>510</v>
      </c>
      <c r="D4912" s="30" t="s">
        <v>592</v>
      </c>
      <c r="E4912" s="30" t="s">
        <v>70</v>
      </c>
      <c r="F4912" t="s">
        <v>302</v>
      </c>
      <c r="G4912" s="30" t="s">
        <v>316</v>
      </c>
      <c r="H4912" t="s">
        <v>619</v>
      </c>
    </row>
    <row r="4913" spans="1:8" x14ac:dyDescent="0.35">
      <c r="A4913" s="30" t="s">
        <v>300</v>
      </c>
      <c r="B4913">
        <v>1</v>
      </c>
      <c r="C4913" s="30" t="s">
        <v>510</v>
      </c>
      <c r="D4913" s="30" t="s">
        <v>592</v>
      </c>
      <c r="E4913" s="30" t="s">
        <v>72</v>
      </c>
      <c r="F4913" t="s">
        <v>302</v>
      </c>
      <c r="G4913" s="30" t="s">
        <v>317</v>
      </c>
      <c r="H4913" t="s">
        <v>620</v>
      </c>
    </row>
    <row r="4914" spans="1:8" x14ac:dyDescent="0.35">
      <c r="A4914" s="30" t="s">
        <v>300</v>
      </c>
      <c r="B4914">
        <v>1</v>
      </c>
      <c r="C4914" s="30" t="s">
        <v>510</v>
      </c>
      <c r="D4914" s="30" t="s">
        <v>592</v>
      </c>
      <c r="E4914" s="30" t="s">
        <v>74</v>
      </c>
      <c r="F4914" t="s">
        <v>302</v>
      </c>
      <c r="G4914" s="30" t="s">
        <v>318</v>
      </c>
      <c r="H4914" t="s">
        <v>621</v>
      </c>
    </row>
    <row r="4915" spans="1:8" x14ac:dyDescent="0.35">
      <c r="A4915" s="30" t="s">
        <v>300</v>
      </c>
      <c r="B4915">
        <v>1</v>
      </c>
      <c r="C4915" s="30" t="s">
        <v>510</v>
      </c>
      <c r="D4915" s="30" t="s">
        <v>592</v>
      </c>
      <c r="E4915" s="30" t="s">
        <v>76</v>
      </c>
      <c r="F4915" t="s">
        <v>302</v>
      </c>
      <c r="G4915" s="30" t="s">
        <v>319</v>
      </c>
      <c r="H4915" t="s">
        <v>622</v>
      </c>
    </row>
    <row r="4916" spans="1:8" x14ac:dyDescent="0.35">
      <c r="A4916" s="30" t="s">
        <v>300</v>
      </c>
      <c r="B4916">
        <v>1</v>
      </c>
      <c r="C4916" s="30" t="s">
        <v>510</v>
      </c>
      <c r="D4916" s="30" t="s">
        <v>592</v>
      </c>
      <c r="E4916" s="30" t="s">
        <v>78</v>
      </c>
      <c r="F4916" t="s">
        <v>302</v>
      </c>
      <c r="G4916" s="30" t="s">
        <v>320</v>
      </c>
      <c r="H4916" t="s">
        <v>623</v>
      </c>
    </row>
    <row r="4917" spans="1:8" x14ac:dyDescent="0.35">
      <c r="A4917" s="30" t="s">
        <v>300</v>
      </c>
      <c r="B4917">
        <v>1</v>
      </c>
      <c r="C4917" s="30" t="s">
        <v>510</v>
      </c>
      <c r="D4917" s="30" t="s">
        <v>592</v>
      </c>
      <c r="E4917" s="30" t="s">
        <v>80</v>
      </c>
      <c r="F4917" t="s">
        <v>302</v>
      </c>
      <c r="G4917" s="30" t="s">
        <v>321</v>
      </c>
      <c r="H4917" t="s">
        <v>624</v>
      </c>
    </row>
    <row r="4918" spans="1:8" x14ac:dyDescent="0.35">
      <c r="A4918" s="30" t="s">
        <v>300</v>
      </c>
      <c r="B4918">
        <v>1</v>
      </c>
      <c r="C4918" s="30" t="s">
        <v>510</v>
      </c>
      <c r="D4918" s="30" t="s">
        <v>592</v>
      </c>
      <c r="E4918" s="30" t="s">
        <v>82</v>
      </c>
      <c r="F4918" t="s">
        <v>302</v>
      </c>
      <c r="G4918" s="30" t="s">
        <v>322</v>
      </c>
      <c r="H4918" t="s">
        <v>625</v>
      </c>
    </row>
    <row r="4919" spans="1:8" x14ac:dyDescent="0.35">
      <c r="A4919" s="30" t="s">
        <v>300</v>
      </c>
      <c r="B4919">
        <v>1</v>
      </c>
      <c r="C4919" s="30" t="s">
        <v>510</v>
      </c>
      <c r="D4919" s="30" t="s">
        <v>592</v>
      </c>
      <c r="E4919" s="30" t="s">
        <v>84</v>
      </c>
      <c r="F4919" t="s">
        <v>302</v>
      </c>
      <c r="G4919" s="30" t="s">
        <v>323</v>
      </c>
      <c r="H4919" t="s">
        <v>626</v>
      </c>
    </row>
    <row r="4920" spans="1:8" x14ac:dyDescent="0.35">
      <c r="A4920" s="30" t="s">
        <v>300</v>
      </c>
      <c r="B4920">
        <v>1</v>
      </c>
      <c r="C4920" s="30" t="s">
        <v>510</v>
      </c>
      <c r="D4920" s="30" t="s">
        <v>592</v>
      </c>
      <c r="E4920" s="30" t="s">
        <v>86</v>
      </c>
      <c r="F4920" t="s">
        <v>302</v>
      </c>
      <c r="G4920" s="30" t="s">
        <v>324</v>
      </c>
      <c r="H4920" t="s">
        <v>627</v>
      </c>
    </row>
    <row r="4921" spans="1:8" x14ac:dyDescent="0.35">
      <c r="A4921" s="30" t="s">
        <v>300</v>
      </c>
      <c r="B4921">
        <v>1</v>
      </c>
      <c r="C4921" s="30" t="s">
        <v>510</v>
      </c>
      <c r="D4921" s="30" t="s">
        <v>592</v>
      </c>
      <c r="E4921" s="30" t="s">
        <v>88</v>
      </c>
      <c r="F4921" t="s">
        <v>302</v>
      </c>
      <c r="G4921" s="30" t="s">
        <v>325</v>
      </c>
      <c r="H4921" t="s">
        <v>628</v>
      </c>
    </row>
    <row r="4922" spans="1:8" x14ac:dyDescent="0.35">
      <c r="A4922" s="30" t="s">
        <v>300</v>
      </c>
      <c r="B4922">
        <v>1</v>
      </c>
      <c r="C4922" s="30" t="s">
        <v>510</v>
      </c>
      <c r="D4922" s="30" t="s">
        <v>592</v>
      </c>
      <c r="E4922" s="30" t="s">
        <v>90</v>
      </c>
      <c r="F4922" t="s">
        <v>302</v>
      </c>
      <c r="G4922" s="30" t="s">
        <v>326</v>
      </c>
      <c r="H4922" t="s">
        <v>629</v>
      </c>
    </row>
    <row r="4923" spans="1:8" x14ac:dyDescent="0.35">
      <c r="A4923" s="30" t="s">
        <v>300</v>
      </c>
      <c r="B4923">
        <v>1</v>
      </c>
      <c r="C4923" s="30" t="s">
        <v>510</v>
      </c>
      <c r="D4923" s="30" t="s">
        <v>592</v>
      </c>
      <c r="E4923" s="30" t="s">
        <v>92</v>
      </c>
      <c r="F4923" t="s">
        <v>302</v>
      </c>
      <c r="G4923" s="30" t="s">
        <v>327</v>
      </c>
      <c r="H4923" t="s">
        <v>630</v>
      </c>
    </row>
    <row r="4924" spans="1:8" x14ac:dyDescent="0.35">
      <c r="A4924" s="30" t="s">
        <v>300</v>
      </c>
      <c r="B4924">
        <v>1</v>
      </c>
      <c r="C4924" s="30" t="s">
        <v>510</v>
      </c>
      <c r="D4924" s="30" t="s">
        <v>592</v>
      </c>
      <c r="E4924" s="30" t="s">
        <v>94</v>
      </c>
      <c r="F4924" t="s">
        <v>302</v>
      </c>
      <c r="G4924" s="30" t="s">
        <v>328</v>
      </c>
      <c r="H4924" t="s">
        <v>631</v>
      </c>
    </row>
    <row r="4925" spans="1:8" x14ac:dyDescent="0.35">
      <c r="A4925" s="30" t="s">
        <v>300</v>
      </c>
      <c r="B4925">
        <v>1</v>
      </c>
      <c r="C4925" s="30" t="s">
        <v>510</v>
      </c>
      <c r="D4925" s="30" t="s">
        <v>592</v>
      </c>
      <c r="E4925" s="30" t="s">
        <v>517</v>
      </c>
      <c r="F4925" t="s">
        <v>302</v>
      </c>
      <c r="G4925" s="30" t="s">
        <v>329</v>
      </c>
      <c r="H4925" t="s">
        <v>632</v>
      </c>
    </row>
    <row r="4926" spans="1:8" x14ac:dyDescent="0.35">
      <c r="A4926" s="30" t="s">
        <v>300</v>
      </c>
      <c r="B4926">
        <v>1</v>
      </c>
      <c r="C4926" s="30" t="s">
        <v>510</v>
      </c>
      <c r="D4926" s="30" t="s">
        <v>592</v>
      </c>
      <c r="E4926" s="30" t="s">
        <v>518</v>
      </c>
      <c r="F4926" t="s">
        <v>302</v>
      </c>
      <c r="G4926" s="30" t="s">
        <v>330</v>
      </c>
      <c r="H4926" t="s">
        <v>632</v>
      </c>
    </row>
    <row r="4927" spans="1:8" x14ac:dyDescent="0.35">
      <c r="A4927" s="30" t="s">
        <v>300</v>
      </c>
      <c r="B4927">
        <v>2</v>
      </c>
      <c r="C4927" s="30" t="s">
        <v>519</v>
      </c>
      <c r="D4927" s="30" t="s">
        <v>592</v>
      </c>
      <c r="E4927" s="30" t="s">
        <v>511</v>
      </c>
      <c r="F4927">
        <v>0</v>
      </c>
      <c r="G4927" s="30" t="s">
        <v>331</v>
      </c>
      <c r="H4927" t="s">
        <v>511</v>
      </c>
    </row>
    <row r="4928" spans="1:8" x14ac:dyDescent="0.35">
      <c r="A4928" s="30" t="s">
        <v>300</v>
      </c>
      <c r="B4928">
        <v>2</v>
      </c>
      <c r="C4928" s="30" t="s">
        <v>519</v>
      </c>
      <c r="D4928" s="30" t="s">
        <v>592</v>
      </c>
      <c r="E4928" s="30" t="s">
        <v>512</v>
      </c>
      <c r="F4928">
        <v>0</v>
      </c>
      <c r="G4928" s="30" t="s">
        <v>332</v>
      </c>
      <c r="H4928" t="s">
        <v>609</v>
      </c>
    </row>
    <row r="4929" spans="1:8" x14ac:dyDescent="0.35">
      <c r="A4929" s="30" t="s">
        <v>300</v>
      </c>
      <c r="B4929">
        <v>2</v>
      </c>
      <c r="C4929" s="30" t="s">
        <v>519</v>
      </c>
      <c r="D4929" s="30" t="s">
        <v>592</v>
      </c>
      <c r="E4929" s="30" t="s">
        <v>513</v>
      </c>
      <c r="F4929">
        <v>0</v>
      </c>
      <c r="G4929" s="30" t="s">
        <v>333</v>
      </c>
      <c r="H4929" t="s">
        <v>609</v>
      </c>
    </row>
    <row r="4930" spans="1:8" x14ac:dyDescent="0.35">
      <c r="A4930" s="30" t="s">
        <v>300</v>
      </c>
      <c r="B4930">
        <v>2</v>
      </c>
      <c r="C4930" s="30" t="s">
        <v>519</v>
      </c>
      <c r="D4930" s="30" t="s">
        <v>592</v>
      </c>
      <c r="E4930" s="30" t="s">
        <v>514</v>
      </c>
      <c r="F4930">
        <v>0</v>
      </c>
      <c r="G4930" s="30" t="s">
        <v>334</v>
      </c>
      <c r="H4930" t="s">
        <v>609</v>
      </c>
    </row>
    <row r="4931" spans="1:8" x14ac:dyDescent="0.35">
      <c r="A4931" s="30" t="s">
        <v>300</v>
      </c>
      <c r="B4931">
        <v>2</v>
      </c>
      <c r="C4931" s="30" t="s">
        <v>519</v>
      </c>
      <c r="D4931" s="30" t="s">
        <v>592</v>
      </c>
      <c r="E4931" s="30" t="s">
        <v>52</v>
      </c>
      <c r="F4931">
        <v>0</v>
      </c>
      <c r="G4931" s="30" t="s">
        <v>335</v>
      </c>
      <c r="H4931" t="s">
        <v>610</v>
      </c>
    </row>
    <row r="4932" spans="1:8" x14ac:dyDescent="0.35">
      <c r="A4932" s="30" t="s">
        <v>300</v>
      </c>
      <c r="B4932">
        <v>2</v>
      </c>
      <c r="C4932" s="30" t="s">
        <v>519</v>
      </c>
      <c r="D4932" s="30" t="s">
        <v>592</v>
      </c>
      <c r="E4932" s="30" t="s">
        <v>54</v>
      </c>
      <c r="F4932">
        <v>0</v>
      </c>
      <c r="G4932" s="30" t="s">
        <v>336</v>
      </c>
      <c r="H4932" t="s">
        <v>611</v>
      </c>
    </row>
    <row r="4933" spans="1:8" x14ac:dyDescent="0.35">
      <c r="A4933" s="30" t="s">
        <v>300</v>
      </c>
      <c r="B4933">
        <v>2</v>
      </c>
      <c r="C4933" s="30" t="s">
        <v>519</v>
      </c>
      <c r="D4933" s="30" t="s">
        <v>592</v>
      </c>
      <c r="E4933" s="30" t="s">
        <v>56</v>
      </c>
      <c r="F4933">
        <v>0</v>
      </c>
      <c r="G4933" s="30" t="s">
        <v>337</v>
      </c>
      <c r="H4933" t="s">
        <v>612</v>
      </c>
    </row>
    <row r="4934" spans="1:8" x14ac:dyDescent="0.35">
      <c r="A4934" s="30" t="s">
        <v>300</v>
      </c>
      <c r="B4934">
        <v>2</v>
      </c>
      <c r="C4934" s="30" t="s">
        <v>519</v>
      </c>
      <c r="D4934" s="30" t="s">
        <v>592</v>
      </c>
      <c r="E4934" s="30" t="s">
        <v>58</v>
      </c>
      <c r="F4934">
        <v>0</v>
      </c>
      <c r="G4934" s="30" t="s">
        <v>338</v>
      </c>
      <c r="H4934" t="s">
        <v>613</v>
      </c>
    </row>
    <row r="4935" spans="1:8" x14ac:dyDescent="0.35">
      <c r="A4935" s="30" t="s">
        <v>300</v>
      </c>
      <c r="B4935">
        <v>2</v>
      </c>
      <c r="C4935" s="30" t="s">
        <v>519</v>
      </c>
      <c r="D4935" s="30" t="s">
        <v>592</v>
      </c>
      <c r="E4935" s="30" t="s">
        <v>60</v>
      </c>
      <c r="F4935">
        <v>0</v>
      </c>
      <c r="G4935" s="30" t="s">
        <v>339</v>
      </c>
      <c r="H4935" t="s">
        <v>614</v>
      </c>
    </row>
    <row r="4936" spans="1:8" x14ac:dyDescent="0.35">
      <c r="A4936" s="30" t="s">
        <v>300</v>
      </c>
      <c r="B4936">
        <v>2</v>
      </c>
      <c r="C4936" s="30" t="s">
        <v>519</v>
      </c>
      <c r="D4936" s="30" t="s">
        <v>592</v>
      </c>
      <c r="E4936" s="30" t="s">
        <v>62</v>
      </c>
      <c r="F4936">
        <v>0</v>
      </c>
      <c r="G4936" s="30" t="s">
        <v>340</v>
      </c>
      <c r="H4936" t="s">
        <v>615</v>
      </c>
    </row>
    <row r="4937" spans="1:8" x14ac:dyDescent="0.35">
      <c r="A4937" s="30" t="s">
        <v>300</v>
      </c>
      <c r="B4937">
        <v>2</v>
      </c>
      <c r="C4937" s="30" t="s">
        <v>519</v>
      </c>
      <c r="D4937" s="30" t="s">
        <v>592</v>
      </c>
      <c r="E4937" s="30" t="s">
        <v>64</v>
      </c>
      <c r="F4937">
        <v>0</v>
      </c>
      <c r="G4937" s="30" t="s">
        <v>341</v>
      </c>
      <c r="H4937" t="s">
        <v>616</v>
      </c>
    </row>
    <row r="4938" spans="1:8" x14ac:dyDescent="0.35">
      <c r="A4938" s="30" t="s">
        <v>300</v>
      </c>
      <c r="B4938">
        <v>2</v>
      </c>
      <c r="C4938" s="30" t="s">
        <v>519</v>
      </c>
      <c r="D4938" s="30" t="s">
        <v>592</v>
      </c>
      <c r="E4938" s="30" t="s">
        <v>515</v>
      </c>
      <c r="F4938">
        <v>0</v>
      </c>
      <c r="G4938" s="30" t="s">
        <v>342</v>
      </c>
      <c r="H4938" t="s">
        <v>617</v>
      </c>
    </row>
    <row r="4939" spans="1:8" x14ac:dyDescent="0.35">
      <c r="A4939" s="30" t="s">
        <v>300</v>
      </c>
      <c r="B4939">
        <v>2</v>
      </c>
      <c r="C4939" s="30" t="s">
        <v>519</v>
      </c>
      <c r="D4939" s="30" t="s">
        <v>592</v>
      </c>
      <c r="E4939" s="30" t="s">
        <v>516</v>
      </c>
      <c r="F4939">
        <v>0</v>
      </c>
      <c r="G4939" s="30" t="s">
        <v>343</v>
      </c>
      <c r="H4939" t="s">
        <v>617</v>
      </c>
    </row>
    <row r="4940" spans="1:8" x14ac:dyDescent="0.35">
      <c r="A4940" s="30" t="s">
        <v>300</v>
      </c>
      <c r="B4940">
        <v>2</v>
      </c>
      <c r="C4940" s="30" t="s">
        <v>519</v>
      </c>
      <c r="D4940" s="30" t="s">
        <v>592</v>
      </c>
      <c r="E4940" s="30" t="s">
        <v>68</v>
      </c>
      <c r="F4940">
        <v>0</v>
      </c>
      <c r="G4940" s="30" t="s">
        <v>344</v>
      </c>
      <c r="H4940" t="s">
        <v>618</v>
      </c>
    </row>
    <row r="4941" spans="1:8" x14ac:dyDescent="0.35">
      <c r="A4941" s="30" t="s">
        <v>300</v>
      </c>
      <c r="B4941">
        <v>2</v>
      </c>
      <c r="C4941" s="30" t="s">
        <v>519</v>
      </c>
      <c r="D4941" s="30" t="s">
        <v>592</v>
      </c>
      <c r="E4941" s="30" t="s">
        <v>70</v>
      </c>
      <c r="F4941">
        <v>0</v>
      </c>
      <c r="G4941" s="30" t="s">
        <v>345</v>
      </c>
      <c r="H4941" t="s">
        <v>619</v>
      </c>
    </row>
    <row r="4942" spans="1:8" x14ac:dyDescent="0.35">
      <c r="A4942" s="30" t="s">
        <v>300</v>
      </c>
      <c r="B4942">
        <v>2</v>
      </c>
      <c r="C4942" s="30" t="s">
        <v>519</v>
      </c>
      <c r="D4942" s="30" t="s">
        <v>592</v>
      </c>
      <c r="E4942" s="30" t="s">
        <v>72</v>
      </c>
      <c r="F4942">
        <v>0</v>
      </c>
      <c r="G4942" s="30" t="s">
        <v>346</v>
      </c>
      <c r="H4942" t="s">
        <v>620</v>
      </c>
    </row>
    <row r="4943" spans="1:8" x14ac:dyDescent="0.35">
      <c r="A4943" s="30" t="s">
        <v>300</v>
      </c>
      <c r="B4943">
        <v>2</v>
      </c>
      <c r="C4943" s="30" t="s">
        <v>519</v>
      </c>
      <c r="D4943" s="30" t="s">
        <v>592</v>
      </c>
      <c r="E4943" s="30" t="s">
        <v>74</v>
      </c>
      <c r="F4943">
        <v>0</v>
      </c>
      <c r="G4943" s="30" t="s">
        <v>347</v>
      </c>
      <c r="H4943" t="s">
        <v>621</v>
      </c>
    </row>
    <row r="4944" spans="1:8" x14ac:dyDescent="0.35">
      <c r="A4944" s="30" t="s">
        <v>300</v>
      </c>
      <c r="B4944">
        <v>2</v>
      </c>
      <c r="C4944" s="30" t="s">
        <v>519</v>
      </c>
      <c r="D4944" s="30" t="s">
        <v>592</v>
      </c>
      <c r="E4944" s="30" t="s">
        <v>76</v>
      </c>
      <c r="F4944">
        <v>0</v>
      </c>
      <c r="G4944" s="30" t="s">
        <v>348</v>
      </c>
      <c r="H4944" t="s">
        <v>622</v>
      </c>
    </row>
    <row r="4945" spans="1:8" x14ac:dyDescent="0.35">
      <c r="A4945" s="30" t="s">
        <v>300</v>
      </c>
      <c r="B4945">
        <v>2</v>
      </c>
      <c r="C4945" s="30" t="s">
        <v>519</v>
      </c>
      <c r="D4945" s="30" t="s">
        <v>592</v>
      </c>
      <c r="E4945" s="30" t="s">
        <v>78</v>
      </c>
      <c r="F4945">
        <v>0</v>
      </c>
      <c r="G4945" s="30" t="s">
        <v>349</v>
      </c>
      <c r="H4945" t="s">
        <v>623</v>
      </c>
    </row>
    <row r="4946" spans="1:8" x14ac:dyDescent="0.35">
      <c r="A4946" s="30" t="s">
        <v>300</v>
      </c>
      <c r="B4946">
        <v>2</v>
      </c>
      <c r="C4946" s="30" t="s">
        <v>519</v>
      </c>
      <c r="D4946" s="30" t="s">
        <v>592</v>
      </c>
      <c r="E4946" s="30" t="s">
        <v>80</v>
      </c>
      <c r="F4946">
        <v>0</v>
      </c>
      <c r="G4946" s="30" t="s">
        <v>350</v>
      </c>
      <c r="H4946" t="s">
        <v>624</v>
      </c>
    </row>
    <row r="4947" spans="1:8" x14ac:dyDescent="0.35">
      <c r="A4947" s="30" t="s">
        <v>300</v>
      </c>
      <c r="B4947">
        <v>2</v>
      </c>
      <c r="C4947" s="30" t="s">
        <v>519</v>
      </c>
      <c r="D4947" s="30" t="s">
        <v>592</v>
      </c>
      <c r="E4947" s="30" t="s">
        <v>82</v>
      </c>
      <c r="F4947">
        <v>0</v>
      </c>
      <c r="G4947" s="30" t="s">
        <v>351</v>
      </c>
      <c r="H4947" t="s">
        <v>625</v>
      </c>
    </row>
    <row r="4948" spans="1:8" x14ac:dyDescent="0.35">
      <c r="A4948" s="30" t="s">
        <v>300</v>
      </c>
      <c r="B4948">
        <v>2</v>
      </c>
      <c r="C4948" s="30" t="s">
        <v>519</v>
      </c>
      <c r="D4948" s="30" t="s">
        <v>592</v>
      </c>
      <c r="E4948" s="30" t="s">
        <v>84</v>
      </c>
      <c r="F4948">
        <v>0</v>
      </c>
      <c r="G4948" s="30" t="s">
        <v>352</v>
      </c>
      <c r="H4948" t="s">
        <v>626</v>
      </c>
    </row>
    <row r="4949" spans="1:8" x14ac:dyDescent="0.35">
      <c r="A4949" s="30" t="s">
        <v>300</v>
      </c>
      <c r="B4949">
        <v>2</v>
      </c>
      <c r="C4949" s="30" t="s">
        <v>519</v>
      </c>
      <c r="D4949" s="30" t="s">
        <v>592</v>
      </c>
      <c r="E4949" s="30" t="s">
        <v>86</v>
      </c>
      <c r="F4949">
        <v>0</v>
      </c>
      <c r="G4949" s="30" t="s">
        <v>353</v>
      </c>
      <c r="H4949" t="s">
        <v>627</v>
      </c>
    </row>
    <row r="4950" spans="1:8" x14ac:dyDescent="0.35">
      <c r="A4950" s="30" t="s">
        <v>300</v>
      </c>
      <c r="B4950">
        <v>2</v>
      </c>
      <c r="C4950" s="30" t="s">
        <v>519</v>
      </c>
      <c r="D4950" s="30" t="s">
        <v>592</v>
      </c>
      <c r="E4950" s="30" t="s">
        <v>88</v>
      </c>
      <c r="F4950">
        <v>0</v>
      </c>
      <c r="G4950" s="30" t="s">
        <v>354</v>
      </c>
      <c r="H4950" t="s">
        <v>628</v>
      </c>
    </row>
    <row r="4951" spans="1:8" x14ac:dyDescent="0.35">
      <c r="A4951" s="30" t="s">
        <v>300</v>
      </c>
      <c r="B4951">
        <v>2</v>
      </c>
      <c r="C4951" s="30" t="s">
        <v>519</v>
      </c>
      <c r="D4951" s="30" t="s">
        <v>592</v>
      </c>
      <c r="E4951" s="30" t="s">
        <v>90</v>
      </c>
      <c r="F4951">
        <v>0</v>
      </c>
      <c r="G4951" s="30" t="s">
        <v>355</v>
      </c>
      <c r="H4951" t="s">
        <v>629</v>
      </c>
    </row>
    <row r="4952" spans="1:8" x14ac:dyDescent="0.35">
      <c r="A4952" s="30" t="s">
        <v>300</v>
      </c>
      <c r="B4952">
        <v>2</v>
      </c>
      <c r="C4952" s="30" t="s">
        <v>519</v>
      </c>
      <c r="D4952" s="30" t="s">
        <v>592</v>
      </c>
      <c r="E4952" s="30" t="s">
        <v>92</v>
      </c>
      <c r="F4952">
        <v>0</v>
      </c>
      <c r="G4952" s="30" t="s">
        <v>356</v>
      </c>
      <c r="H4952" t="s">
        <v>630</v>
      </c>
    </row>
    <row r="4953" spans="1:8" x14ac:dyDescent="0.35">
      <c r="A4953" s="30" t="s">
        <v>300</v>
      </c>
      <c r="B4953">
        <v>2</v>
      </c>
      <c r="C4953" s="30" t="s">
        <v>519</v>
      </c>
      <c r="D4953" s="30" t="s">
        <v>592</v>
      </c>
      <c r="E4953" s="30" t="s">
        <v>94</v>
      </c>
      <c r="F4953">
        <v>0</v>
      </c>
      <c r="G4953" s="30" t="s">
        <v>357</v>
      </c>
      <c r="H4953" t="s">
        <v>631</v>
      </c>
    </row>
    <row r="4954" spans="1:8" x14ac:dyDescent="0.35">
      <c r="A4954" s="30" t="s">
        <v>300</v>
      </c>
      <c r="B4954">
        <v>2</v>
      </c>
      <c r="C4954" s="30" t="s">
        <v>519</v>
      </c>
      <c r="D4954" s="30" t="s">
        <v>592</v>
      </c>
      <c r="E4954" s="30" t="s">
        <v>517</v>
      </c>
      <c r="F4954">
        <v>0</v>
      </c>
      <c r="G4954" s="30" t="s">
        <v>358</v>
      </c>
      <c r="H4954" t="s">
        <v>632</v>
      </c>
    </row>
    <row r="4955" spans="1:8" x14ac:dyDescent="0.35">
      <c r="A4955" s="30" t="s">
        <v>300</v>
      </c>
      <c r="B4955">
        <v>2</v>
      </c>
      <c r="C4955" s="30" t="s">
        <v>519</v>
      </c>
      <c r="D4955" s="30" t="s">
        <v>592</v>
      </c>
      <c r="E4955" s="30" t="s">
        <v>518</v>
      </c>
      <c r="F4955">
        <v>0</v>
      </c>
      <c r="G4955" s="30" t="s">
        <v>359</v>
      </c>
      <c r="H4955" t="s">
        <v>632</v>
      </c>
    </row>
    <row r="4956" spans="1:8" x14ac:dyDescent="0.35">
      <c r="A4956" s="30" t="s">
        <v>300</v>
      </c>
      <c r="B4956">
        <v>3</v>
      </c>
      <c r="C4956" s="30" t="s">
        <v>520</v>
      </c>
      <c r="D4956" s="30" t="s">
        <v>592</v>
      </c>
      <c r="E4956" s="30" t="s">
        <v>511</v>
      </c>
      <c r="F4956">
        <v>1.9960079840319361E-2</v>
      </c>
      <c r="G4956" s="30" t="s">
        <v>360</v>
      </c>
      <c r="H4956" t="s">
        <v>511</v>
      </c>
    </row>
    <row r="4957" spans="1:8" x14ac:dyDescent="0.35">
      <c r="A4957" s="30" t="s">
        <v>300</v>
      </c>
      <c r="B4957">
        <v>3</v>
      </c>
      <c r="C4957" s="30" t="s">
        <v>520</v>
      </c>
      <c r="D4957" s="30" t="s">
        <v>592</v>
      </c>
      <c r="E4957" s="30" t="s">
        <v>512</v>
      </c>
      <c r="F4957">
        <v>0</v>
      </c>
      <c r="G4957" s="30" t="s">
        <v>361</v>
      </c>
      <c r="H4957" t="s">
        <v>609</v>
      </c>
    </row>
    <row r="4958" spans="1:8" x14ac:dyDescent="0.35">
      <c r="A4958" s="30" t="s">
        <v>300</v>
      </c>
      <c r="B4958">
        <v>3</v>
      </c>
      <c r="C4958" s="30" t="s">
        <v>520</v>
      </c>
      <c r="D4958" s="30" t="s">
        <v>592</v>
      </c>
      <c r="E4958" s="30" t="s">
        <v>513</v>
      </c>
      <c r="F4958">
        <v>0</v>
      </c>
      <c r="G4958" s="30" t="s">
        <v>362</v>
      </c>
      <c r="H4958" t="s">
        <v>609</v>
      </c>
    </row>
    <row r="4959" spans="1:8" x14ac:dyDescent="0.35">
      <c r="A4959" s="30" t="s">
        <v>300</v>
      </c>
      <c r="B4959">
        <v>3</v>
      </c>
      <c r="C4959" s="30" t="s">
        <v>520</v>
      </c>
      <c r="D4959" s="30" t="s">
        <v>592</v>
      </c>
      <c r="E4959" s="30" t="s">
        <v>514</v>
      </c>
      <c r="F4959">
        <v>0</v>
      </c>
      <c r="G4959" s="30" t="s">
        <v>363</v>
      </c>
      <c r="H4959" t="s">
        <v>609</v>
      </c>
    </row>
    <row r="4960" spans="1:8" x14ac:dyDescent="0.35">
      <c r="A4960" s="30" t="s">
        <v>300</v>
      </c>
      <c r="B4960">
        <v>3</v>
      </c>
      <c r="C4960" s="30" t="s">
        <v>520</v>
      </c>
      <c r="D4960" s="30" t="s">
        <v>592</v>
      </c>
      <c r="E4960" s="30" t="s">
        <v>52</v>
      </c>
      <c r="F4960">
        <v>0</v>
      </c>
      <c r="G4960" s="30" t="s">
        <v>364</v>
      </c>
      <c r="H4960" t="s">
        <v>610</v>
      </c>
    </row>
    <row r="4961" spans="1:8" x14ac:dyDescent="0.35">
      <c r="A4961" s="30" t="s">
        <v>300</v>
      </c>
      <c r="B4961">
        <v>3</v>
      </c>
      <c r="C4961" s="30" t="s">
        <v>520</v>
      </c>
      <c r="D4961" s="30" t="s">
        <v>592</v>
      </c>
      <c r="E4961" s="30" t="s">
        <v>54</v>
      </c>
      <c r="F4961">
        <v>0</v>
      </c>
      <c r="G4961" s="30" t="s">
        <v>365</v>
      </c>
      <c r="H4961" t="s">
        <v>611</v>
      </c>
    </row>
    <row r="4962" spans="1:8" x14ac:dyDescent="0.35">
      <c r="A4962" s="30" t="s">
        <v>300</v>
      </c>
      <c r="B4962">
        <v>3</v>
      </c>
      <c r="C4962" s="30" t="s">
        <v>520</v>
      </c>
      <c r="D4962" s="30" t="s">
        <v>592</v>
      </c>
      <c r="E4962" s="30" t="s">
        <v>56</v>
      </c>
      <c r="F4962">
        <v>0</v>
      </c>
      <c r="G4962" s="30" t="s">
        <v>366</v>
      </c>
      <c r="H4962" t="s">
        <v>612</v>
      </c>
    </row>
    <row r="4963" spans="1:8" x14ac:dyDescent="0.35">
      <c r="A4963" s="30" t="s">
        <v>300</v>
      </c>
      <c r="B4963">
        <v>3</v>
      </c>
      <c r="C4963" s="30" t="s">
        <v>520</v>
      </c>
      <c r="D4963" s="30" t="s">
        <v>592</v>
      </c>
      <c r="E4963" s="30" t="s">
        <v>58</v>
      </c>
      <c r="F4963">
        <v>0</v>
      </c>
      <c r="G4963" s="30" t="s">
        <v>367</v>
      </c>
      <c r="H4963" t="s">
        <v>613</v>
      </c>
    </row>
    <row r="4964" spans="1:8" x14ac:dyDescent="0.35">
      <c r="A4964" s="30" t="s">
        <v>300</v>
      </c>
      <c r="B4964">
        <v>3</v>
      </c>
      <c r="C4964" s="30" t="s">
        <v>520</v>
      </c>
      <c r="D4964" s="30" t="s">
        <v>592</v>
      </c>
      <c r="E4964" s="30" t="s">
        <v>60</v>
      </c>
      <c r="F4964">
        <v>0</v>
      </c>
      <c r="G4964" s="30" t="s">
        <v>368</v>
      </c>
      <c r="H4964" t="s">
        <v>614</v>
      </c>
    </row>
    <row r="4965" spans="1:8" x14ac:dyDescent="0.35">
      <c r="A4965" s="30" t="s">
        <v>300</v>
      </c>
      <c r="B4965">
        <v>3</v>
      </c>
      <c r="C4965" s="30" t="s">
        <v>520</v>
      </c>
      <c r="D4965" s="30" t="s">
        <v>592</v>
      </c>
      <c r="E4965" s="30" t="s">
        <v>62</v>
      </c>
      <c r="F4965">
        <v>0</v>
      </c>
      <c r="G4965" s="30" t="s">
        <v>369</v>
      </c>
      <c r="H4965" t="s">
        <v>615</v>
      </c>
    </row>
    <row r="4966" spans="1:8" x14ac:dyDescent="0.35">
      <c r="A4966" s="30" t="s">
        <v>300</v>
      </c>
      <c r="B4966">
        <v>3</v>
      </c>
      <c r="C4966" s="30" t="s">
        <v>520</v>
      </c>
      <c r="D4966" s="30" t="s">
        <v>592</v>
      </c>
      <c r="E4966" s="30" t="s">
        <v>64</v>
      </c>
      <c r="F4966">
        <v>0</v>
      </c>
      <c r="G4966" s="30" t="s">
        <v>370</v>
      </c>
      <c r="H4966" t="s">
        <v>616</v>
      </c>
    </row>
    <row r="4967" spans="1:8" x14ac:dyDescent="0.35">
      <c r="A4967" s="30" t="s">
        <v>300</v>
      </c>
      <c r="B4967">
        <v>3</v>
      </c>
      <c r="C4967" s="30" t="s">
        <v>520</v>
      </c>
      <c r="D4967" s="30" t="s">
        <v>592</v>
      </c>
      <c r="E4967" s="30" t="s">
        <v>515</v>
      </c>
      <c r="F4967">
        <v>0</v>
      </c>
      <c r="G4967" s="30" t="s">
        <v>371</v>
      </c>
      <c r="H4967" t="s">
        <v>617</v>
      </c>
    </row>
    <row r="4968" spans="1:8" x14ac:dyDescent="0.35">
      <c r="A4968" s="30" t="s">
        <v>300</v>
      </c>
      <c r="B4968">
        <v>3</v>
      </c>
      <c r="C4968" s="30" t="s">
        <v>520</v>
      </c>
      <c r="D4968" s="30" t="s">
        <v>592</v>
      </c>
      <c r="E4968" s="30" t="s">
        <v>516</v>
      </c>
      <c r="F4968">
        <v>0</v>
      </c>
      <c r="G4968" s="30" t="s">
        <v>372</v>
      </c>
      <c r="H4968" t="s">
        <v>617</v>
      </c>
    </row>
    <row r="4969" spans="1:8" x14ac:dyDescent="0.35">
      <c r="A4969" s="30" t="s">
        <v>300</v>
      </c>
      <c r="B4969">
        <v>3</v>
      </c>
      <c r="C4969" s="30" t="s">
        <v>520</v>
      </c>
      <c r="D4969" s="30" t="s">
        <v>592</v>
      </c>
      <c r="E4969" s="30" t="s">
        <v>68</v>
      </c>
      <c r="F4969">
        <v>0</v>
      </c>
      <c r="G4969" s="30" t="s">
        <v>373</v>
      </c>
      <c r="H4969" t="s">
        <v>618</v>
      </c>
    </row>
    <row r="4970" spans="1:8" x14ac:dyDescent="0.35">
      <c r="A4970" s="30" t="s">
        <v>300</v>
      </c>
      <c r="B4970">
        <v>3</v>
      </c>
      <c r="C4970" s="30" t="s">
        <v>520</v>
      </c>
      <c r="D4970" s="30" t="s">
        <v>592</v>
      </c>
      <c r="E4970" s="30" t="s">
        <v>70</v>
      </c>
      <c r="F4970">
        <v>9.9681020733652301E-3</v>
      </c>
      <c r="G4970" s="30" t="s">
        <v>374</v>
      </c>
      <c r="H4970" t="s">
        <v>619</v>
      </c>
    </row>
    <row r="4971" spans="1:8" x14ac:dyDescent="0.35">
      <c r="A4971" s="30" t="s">
        <v>300</v>
      </c>
      <c r="B4971">
        <v>3</v>
      </c>
      <c r="C4971" s="30" t="s">
        <v>520</v>
      </c>
      <c r="D4971" s="30" t="s">
        <v>592</v>
      </c>
      <c r="E4971" s="30" t="s">
        <v>72</v>
      </c>
      <c r="F4971">
        <v>9.1709464416727809E-3</v>
      </c>
      <c r="G4971" s="30" t="s">
        <v>375</v>
      </c>
      <c r="H4971" t="s">
        <v>620</v>
      </c>
    </row>
    <row r="4972" spans="1:8" x14ac:dyDescent="0.35">
      <c r="A4972" s="30" t="s">
        <v>300</v>
      </c>
      <c r="B4972">
        <v>3</v>
      </c>
      <c r="C4972" s="30" t="s">
        <v>520</v>
      </c>
      <c r="D4972" s="30" t="s">
        <v>592</v>
      </c>
      <c r="E4972" s="30" t="s">
        <v>74</v>
      </c>
      <c r="F4972">
        <v>0</v>
      </c>
      <c r="G4972" s="30" t="s">
        <v>376</v>
      </c>
      <c r="H4972" t="s">
        <v>621</v>
      </c>
    </row>
    <row r="4973" spans="1:8" x14ac:dyDescent="0.35">
      <c r="A4973" s="30" t="s">
        <v>300</v>
      </c>
      <c r="B4973">
        <v>3</v>
      </c>
      <c r="C4973" s="30" t="s">
        <v>520</v>
      </c>
      <c r="D4973" s="30" t="s">
        <v>592</v>
      </c>
      <c r="E4973" s="30" t="s">
        <v>76</v>
      </c>
      <c r="F4973">
        <v>0</v>
      </c>
      <c r="G4973" s="30" t="s">
        <v>377</v>
      </c>
      <c r="H4973" t="s">
        <v>622</v>
      </c>
    </row>
    <row r="4974" spans="1:8" x14ac:dyDescent="0.35">
      <c r="A4974" s="30" t="s">
        <v>300</v>
      </c>
      <c r="B4974">
        <v>3</v>
      </c>
      <c r="C4974" s="30" t="s">
        <v>520</v>
      </c>
      <c r="D4974" s="30" t="s">
        <v>592</v>
      </c>
      <c r="E4974" s="30" t="s">
        <v>78</v>
      </c>
      <c r="F4974">
        <v>0</v>
      </c>
      <c r="G4974" s="30" t="s">
        <v>378</v>
      </c>
      <c r="H4974" t="s">
        <v>623</v>
      </c>
    </row>
    <row r="4975" spans="1:8" x14ac:dyDescent="0.35">
      <c r="A4975" s="30" t="s">
        <v>300</v>
      </c>
      <c r="B4975">
        <v>3</v>
      </c>
      <c r="C4975" s="30" t="s">
        <v>520</v>
      </c>
      <c r="D4975" s="30" t="s">
        <v>592</v>
      </c>
      <c r="E4975" s="30" t="s">
        <v>80</v>
      </c>
      <c r="F4975">
        <v>0</v>
      </c>
      <c r="G4975" s="30" t="s">
        <v>379</v>
      </c>
      <c r="H4975" t="s">
        <v>624</v>
      </c>
    </row>
    <row r="4976" spans="1:8" x14ac:dyDescent="0.35">
      <c r="A4976" s="30" t="s">
        <v>300</v>
      </c>
      <c r="B4976">
        <v>3</v>
      </c>
      <c r="C4976" s="30" t="s">
        <v>520</v>
      </c>
      <c r="D4976" s="30" t="s">
        <v>592</v>
      </c>
      <c r="E4976" s="30" t="s">
        <v>82</v>
      </c>
      <c r="F4976">
        <v>0</v>
      </c>
      <c r="G4976" s="30" t="s">
        <v>380</v>
      </c>
      <c r="H4976" t="s">
        <v>625</v>
      </c>
    </row>
    <row r="4977" spans="1:8" x14ac:dyDescent="0.35">
      <c r="A4977" s="30" t="s">
        <v>300</v>
      </c>
      <c r="B4977">
        <v>3</v>
      </c>
      <c r="C4977" s="30" t="s">
        <v>520</v>
      </c>
      <c r="D4977" s="30" t="s">
        <v>592</v>
      </c>
      <c r="E4977" s="30" t="s">
        <v>84</v>
      </c>
      <c r="F4977">
        <v>0</v>
      </c>
      <c r="G4977" s="30" t="s">
        <v>381</v>
      </c>
      <c r="H4977" t="s">
        <v>626</v>
      </c>
    </row>
    <row r="4978" spans="1:8" x14ac:dyDescent="0.35">
      <c r="A4978" s="30" t="s">
        <v>300</v>
      </c>
      <c r="B4978">
        <v>3</v>
      </c>
      <c r="C4978" s="30" t="s">
        <v>520</v>
      </c>
      <c r="D4978" s="30" t="s">
        <v>592</v>
      </c>
      <c r="E4978" s="30" t="s">
        <v>86</v>
      </c>
      <c r="F4978">
        <v>0</v>
      </c>
      <c r="G4978" s="30" t="s">
        <v>382</v>
      </c>
      <c r="H4978" t="s">
        <v>627</v>
      </c>
    </row>
    <row r="4979" spans="1:8" x14ac:dyDescent="0.35">
      <c r="A4979" s="30" t="s">
        <v>300</v>
      </c>
      <c r="B4979">
        <v>3</v>
      </c>
      <c r="C4979" s="30" t="s">
        <v>520</v>
      </c>
      <c r="D4979" s="30" t="s">
        <v>592</v>
      </c>
      <c r="E4979" s="30" t="s">
        <v>88</v>
      </c>
      <c r="F4979">
        <v>0</v>
      </c>
      <c r="G4979" s="30" t="s">
        <v>383</v>
      </c>
      <c r="H4979" t="s">
        <v>628</v>
      </c>
    </row>
    <row r="4980" spans="1:8" x14ac:dyDescent="0.35">
      <c r="A4980" s="30" t="s">
        <v>300</v>
      </c>
      <c r="B4980">
        <v>3</v>
      </c>
      <c r="C4980" s="30" t="s">
        <v>520</v>
      </c>
      <c r="D4980" s="30" t="s">
        <v>592</v>
      </c>
      <c r="E4980" s="30" t="s">
        <v>90</v>
      </c>
      <c r="F4980">
        <v>0</v>
      </c>
      <c r="G4980" s="30" t="s">
        <v>384</v>
      </c>
      <c r="H4980" t="s">
        <v>629</v>
      </c>
    </row>
    <row r="4981" spans="1:8" x14ac:dyDescent="0.35">
      <c r="A4981" s="30" t="s">
        <v>300</v>
      </c>
      <c r="B4981">
        <v>3</v>
      </c>
      <c r="C4981" s="30" t="s">
        <v>520</v>
      </c>
      <c r="D4981" s="30" t="s">
        <v>592</v>
      </c>
      <c r="E4981" s="30" t="s">
        <v>92</v>
      </c>
      <c r="F4981">
        <v>0</v>
      </c>
      <c r="G4981" s="30" t="s">
        <v>385</v>
      </c>
      <c r="H4981" t="s">
        <v>630</v>
      </c>
    </row>
    <row r="4982" spans="1:8" x14ac:dyDescent="0.35">
      <c r="A4982" s="30" t="s">
        <v>300</v>
      </c>
      <c r="B4982">
        <v>3</v>
      </c>
      <c r="C4982" s="30" t="s">
        <v>520</v>
      </c>
      <c r="D4982" s="30" t="s">
        <v>592</v>
      </c>
      <c r="E4982" s="30" t="s">
        <v>94</v>
      </c>
      <c r="F4982">
        <v>0</v>
      </c>
      <c r="G4982" s="30" t="s">
        <v>386</v>
      </c>
      <c r="H4982" t="s">
        <v>631</v>
      </c>
    </row>
    <row r="4983" spans="1:8" x14ac:dyDescent="0.35">
      <c r="A4983" s="30" t="s">
        <v>300</v>
      </c>
      <c r="B4983">
        <v>3</v>
      </c>
      <c r="C4983" s="30" t="s">
        <v>520</v>
      </c>
      <c r="D4983" s="30" t="s">
        <v>592</v>
      </c>
      <c r="E4983" s="30" t="s">
        <v>517</v>
      </c>
      <c r="F4983">
        <v>0</v>
      </c>
      <c r="G4983" s="30" t="s">
        <v>387</v>
      </c>
      <c r="H4983" t="s">
        <v>632</v>
      </c>
    </row>
    <row r="4984" spans="1:8" x14ac:dyDescent="0.35">
      <c r="A4984" s="30" t="s">
        <v>300</v>
      </c>
      <c r="B4984">
        <v>3</v>
      </c>
      <c r="C4984" s="30" t="s">
        <v>520</v>
      </c>
      <c r="D4984" s="30" t="s">
        <v>592</v>
      </c>
      <c r="E4984" s="30" t="s">
        <v>518</v>
      </c>
      <c r="F4984">
        <v>0</v>
      </c>
      <c r="G4984" s="30" t="s">
        <v>388</v>
      </c>
      <c r="H4984" t="s">
        <v>632</v>
      </c>
    </row>
    <row r="4985" spans="1:8" x14ac:dyDescent="0.35">
      <c r="A4985" s="30" t="s">
        <v>300</v>
      </c>
      <c r="B4985">
        <v>4</v>
      </c>
      <c r="C4985" s="30" t="s">
        <v>521</v>
      </c>
      <c r="D4985" s="30" t="s">
        <v>592</v>
      </c>
      <c r="E4985" s="30" t="s">
        <v>511</v>
      </c>
      <c r="F4985">
        <v>1.9960079840319361E-2</v>
      </c>
      <c r="G4985" s="30" t="s">
        <v>389</v>
      </c>
      <c r="H4985" t="s">
        <v>511</v>
      </c>
    </row>
    <row r="4986" spans="1:8" x14ac:dyDescent="0.35">
      <c r="A4986" s="30" t="s">
        <v>300</v>
      </c>
      <c r="B4986">
        <v>4</v>
      </c>
      <c r="C4986" s="30" t="s">
        <v>521</v>
      </c>
      <c r="D4986" s="30" t="s">
        <v>592</v>
      </c>
      <c r="E4986" s="30" t="s">
        <v>512</v>
      </c>
      <c r="F4986">
        <v>0</v>
      </c>
      <c r="G4986" s="30" t="s">
        <v>390</v>
      </c>
      <c r="H4986" t="s">
        <v>609</v>
      </c>
    </row>
    <row r="4987" spans="1:8" x14ac:dyDescent="0.35">
      <c r="A4987" s="30" t="s">
        <v>300</v>
      </c>
      <c r="B4987">
        <v>4</v>
      </c>
      <c r="C4987" s="30" t="s">
        <v>521</v>
      </c>
      <c r="D4987" s="30" t="s">
        <v>592</v>
      </c>
      <c r="E4987" s="30" t="s">
        <v>513</v>
      </c>
      <c r="F4987">
        <v>1.9896538002387582E-2</v>
      </c>
      <c r="G4987" s="30" t="s">
        <v>391</v>
      </c>
      <c r="H4987" t="s">
        <v>609</v>
      </c>
    </row>
    <row r="4988" spans="1:8" x14ac:dyDescent="0.35">
      <c r="A4988" s="30" t="s">
        <v>300</v>
      </c>
      <c r="B4988">
        <v>4</v>
      </c>
      <c r="C4988" s="30" t="s">
        <v>521</v>
      </c>
      <c r="D4988" s="30" t="s">
        <v>592</v>
      </c>
      <c r="E4988" s="30" t="s">
        <v>514</v>
      </c>
      <c r="F4988">
        <v>1.9364833462432222E-2</v>
      </c>
      <c r="G4988" s="30" t="s">
        <v>392</v>
      </c>
      <c r="H4988" t="s">
        <v>609</v>
      </c>
    </row>
    <row r="4989" spans="1:8" x14ac:dyDescent="0.35">
      <c r="A4989" s="30" t="s">
        <v>300</v>
      </c>
      <c r="B4989">
        <v>4</v>
      </c>
      <c r="C4989" s="30" t="s">
        <v>521</v>
      </c>
      <c r="D4989" s="30" t="s">
        <v>592</v>
      </c>
      <c r="E4989" s="30" t="s">
        <v>52</v>
      </c>
      <c r="F4989">
        <v>0</v>
      </c>
      <c r="G4989" s="30" t="s">
        <v>393</v>
      </c>
      <c r="H4989" t="s">
        <v>610</v>
      </c>
    </row>
    <row r="4990" spans="1:8" x14ac:dyDescent="0.35">
      <c r="A4990" s="30" t="s">
        <v>300</v>
      </c>
      <c r="B4990">
        <v>4</v>
      </c>
      <c r="C4990" s="30" t="s">
        <v>521</v>
      </c>
      <c r="D4990" s="30" t="s">
        <v>592</v>
      </c>
      <c r="E4990" s="30" t="s">
        <v>54</v>
      </c>
      <c r="F4990">
        <v>0</v>
      </c>
      <c r="G4990" s="30" t="s">
        <v>394</v>
      </c>
      <c r="H4990" t="s">
        <v>611</v>
      </c>
    </row>
    <row r="4991" spans="1:8" x14ac:dyDescent="0.35">
      <c r="A4991" s="30" t="s">
        <v>300</v>
      </c>
      <c r="B4991">
        <v>4</v>
      </c>
      <c r="C4991" s="30" t="s">
        <v>521</v>
      </c>
      <c r="D4991" s="30" t="s">
        <v>592</v>
      </c>
      <c r="E4991" s="30" t="s">
        <v>56</v>
      </c>
      <c r="F4991">
        <v>9.5932463545663864E-3</v>
      </c>
      <c r="G4991" s="30" t="s">
        <v>395</v>
      </c>
      <c r="H4991" t="s">
        <v>612</v>
      </c>
    </row>
    <row r="4992" spans="1:8" x14ac:dyDescent="0.35">
      <c r="A4992" s="30" t="s">
        <v>300</v>
      </c>
      <c r="B4992">
        <v>4</v>
      </c>
      <c r="C4992" s="30" t="s">
        <v>521</v>
      </c>
      <c r="D4992" s="30" t="s">
        <v>592</v>
      </c>
      <c r="E4992" s="30" t="s">
        <v>58</v>
      </c>
      <c r="F4992">
        <v>9.8775187672856569E-3</v>
      </c>
      <c r="G4992" s="30" t="s">
        <v>396</v>
      </c>
      <c r="H4992" t="s">
        <v>613</v>
      </c>
    </row>
    <row r="4993" spans="1:8" x14ac:dyDescent="0.35">
      <c r="A4993" s="30" t="s">
        <v>300</v>
      </c>
      <c r="B4993">
        <v>4</v>
      </c>
      <c r="C4993" s="30" t="s">
        <v>521</v>
      </c>
      <c r="D4993" s="30" t="s">
        <v>592</v>
      </c>
      <c r="E4993" s="30" t="s">
        <v>60</v>
      </c>
      <c r="F4993">
        <v>8.2223318533135997E-3</v>
      </c>
      <c r="G4993" s="30" t="s">
        <v>397</v>
      </c>
      <c r="H4993" t="s">
        <v>614</v>
      </c>
    </row>
    <row r="4994" spans="1:8" x14ac:dyDescent="0.35">
      <c r="A4994" s="30" t="s">
        <v>300</v>
      </c>
      <c r="B4994">
        <v>4</v>
      </c>
      <c r="C4994" s="30" t="s">
        <v>521</v>
      </c>
      <c r="D4994" s="30" t="s">
        <v>592</v>
      </c>
      <c r="E4994" s="30" t="s">
        <v>62</v>
      </c>
      <c r="F4994">
        <v>9.9880143827407106E-3</v>
      </c>
      <c r="G4994" s="30" t="s">
        <v>398</v>
      </c>
      <c r="H4994" t="s">
        <v>615</v>
      </c>
    </row>
    <row r="4995" spans="1:8" x14ac:dyDescent="0.35">
      <c r="A4995" s="30" t="s">
        <v>300</v>
      </c>
      <c r="B4995">
        <v>4</v>
      </c>
      <c r="C4995" s="30" t="s">
        <v>521</v>
      </c>
      <c r="D4995" s="30" t="s">
        <v>592</v>
      </c>
      <c r="E4995" s="30" t="s">
        <v>64</v>
      </c>
      <c r="F4995">
        <v>8.9992800575953921E-3</v>
      </c>
      <c r="G4995" s="30" t="s">
        <v>399</v>
      </c>
      <c r="H4995" t="s">
        <v>616</v>
      </c>
    </row>
    <row r="4996" spans="1:8" x14ac:dyDescent="0.35">
      <c r="A4996" s="30" t="s">
        <v>300</v>
      </c>
      <c r="B4996">
        <v>4</v>
      </c>
      <c r="C4996" s="30" t="s">
        <v>521</v>
      </c>
      <c r="D4996" s="30" t="s">
        <v>592</v>
      </c>
      <c r="E4996" s="30" t="s">
        <v>515</v>
      </c>
      <c r="F4996">
        <v>0</v>
      </c>
      <c r="G4996" s="30" t="s">
        <v>400</v>
      </c>
      <c r="H4996" t="s">
        <v>617</v>
      </c>
    </row>
    <row r="4997" spans="1:8" x14ac:dyDescent="0.35">
      <c r="A4997" s="30" t="s">
        <v>300</v>
      </c>
      <c r="B4997">
        <v>4</v>
      </c>
      <c r="C4997" s="30" t="s">
        <v>521</v>
      </c>
      <c r="D4997" s="30" t="s">
        <v>592</v>
      </c>
      <c r="E4997" s="30" t="s">
        <v>516</v>
      </c>
      <c r="F4997">
        <v>0</v>
      </c>
      <c r="G4997" s="30" t="s">
        <v>401</v>
      </c>
      <c r="H4997" t="s">
        <v>617</v>
      </c>
    </row>
    <row r="4998" spans="1:8" x14ac:dyDescent="0.35">
      <c r="A4998" s="30" t="s">
        <v>300</v>
      </c>
      <c r="B4998">
        <v>4</v>
      </c>
      <c r="C4998" s="30" t="s">
        <v>521</v>
      </c>
      <c r="D4998" s="30" t="s">
        <v>592</v>
      </c>
      <c r="E4998" s="30" t="s">
        <v>68</v>
      </c>
      <c r="F4998">
        <v>8.7842586085734361E-3</v>
      </c>
      <c r="G4998" s="30" t="s">
        <v>402</v>
      </c>
      <c r="H4998" t="s">
        <v>618</v>
      </c>
    </row>
    <row r="4999" spans="1:8" x14ac:dyDescent="0.35">
      <c r="A4999" s="30" t="s">
        <v>300</v>
      </c>
      <c r="B4999">
        <v>4</v>
      </c>
      <c r="C4999" s="30" t="s">
        <v>521</v>
      </c>
      <c r="D4999" s="30" t="s">
        <v>592</v>
      </c>
      <c r="E4999" s="30" t="s">
        <v>70</v>
      </c>
      <c r="F4999">
        <v>0</v>
      </c>
      <c r="G4999" s="30" t="s">
        <v>403</v>
      </c>
      <c r="H4999" t="s">
        <v>619</v>
      </c>
    </row>
    <row r="5000" spans="1:8" x14ac:dyDescent="0.35">
      <c r="A5000" s="30" t="s">
        <v>300</v>
      </c>
      <c r="B5000">
        <v>4</v>
      </c>
      <c r="C5000" s="30" t="s">
        <v>521</v>
      </c>
      <c r="D5000" s="30" t="s">
        <v>592</v>
      </c>
      <c r="E5000" s="30" t="s">
        <v>72</v>
      </c>
      <c r="F5000">
        <v>0</v>
      </c>
      <c r="G5000" s="30" t="s">
        <v>404</v>
      </c>
      <c r="H5000" t="s">
        <v>620</v>
      </c>
    </row>
    <row r="5001" spans="1:8" x14ac:dyDescent="0.35">
      <c r="A5001" s="30" t="s">
        <v>300</v>
      </c>
      <c r="B5001">
        <v>4</v>
      </c>
      <c r="C5001" s="30" t="s">
        <v>521</v>
      </c>
      <c r="D5001" s="30" t="s">
        <v>592</v>
      </c>
      <c r="E5001" s="30" t="s">
        <v>74</v>
      </c>
      <c r="F5001">
        <v>0</v>
      </c>
      <c r="G5001" s="30" t="s">
        <v>405</v>
      </c>
      <c r="H5001" t="s">
        <v>621</v>
      </c>
    </row>
    <row r="5002" spans="1:8" x14ac:dyDescent="0.35">
      <c r="A5002" s="30" t="s">
        <v>300</v>
      </c>
      <c r="B5002">
        <v>4</v>
      </c>
      <c r="C5002" s="30" t="s">
        <v>521</v>
      </c>
      <c r="D5002" s="30" t="s">
        <v>592</v>
      </c>
      <c r="E5002" s="30" t="s">
        <v>76</v>
      </c>
      <c r="F5002">
        <v>0</v>
      </c>
      <c r="G5002" s="30" t="s">
        <v>406</v>
      </c>
      <c r="H5002" t="s">
        <v>622</v>
      </c>
    </row>
    <row r="5003" spans="1:8" x14ac:dyDescent="0.35">
      <c r="A5003" s="30" t="s">
        <v>300</v>
      </c>
      <c r="B5003">
        <v>4</v>
      </c>
      <c r="C5003" s="30" t="s">
        <v>521</v>
      </c>
      <c r="D5003" s="30" t="s">
        <v>592</v>
      </c>
      <c r="E5003" s="30" t="s">
        <v>78</v>
      </c>
      <c r="F5003">
        <v>0</v>
      </c>
      <c r="G5003" s="30" t="s">
        <v>407</v>
      </c>
      <c r="H5003" t="s">
        <v>623</v>
      </c>
    </row>
    <row r="5004" spans="1:8" x14ac:dyDescent="0.35">
      <c r="A5004" s="30" t="s">
        <v>300</v>
      </c>
      <c r="B5004">
        <v>4</v>
      </c>
      <c r="C5004" s="30" t="s">
        <v>521</v>
      </c>
      <c r="D5004" s="30" t="s">
        <v>592</v>
      </c>
      <c r="E5004" s="30" t="s">
        <v>80</v>
      </c>
      <c r="F5004">
        <v>0</v>
      </c>
      <c r="G5004" s="30" t="s">
        <v>408</v>
      </c>
      <c r="H5004" t="s">
        <v>624</v>
      </c>
    </row>
    <row r="5005" spans="1:8" x14ac:dyDescent="0.35">
      <c r="A5005" s="30" t="s">
        <v>300</v>
      </c>
      <c r="B5005">
        <v>4</v>
      </c>
      <c r="C5005" s="30" t="s">
        <v>521</v>
      </c>
      <c r="D5005" s="30" t="s">
        <v>592</v>
      </c>
      <c r="E5005" s="30" t="s">
        <v>82</v>
      </c>
      <c r="F5005">
        <v>0</v>
      </c>
      <c r="G5005" s="30" t="s">
        <v>409</v>
      </c>
      <c r="H5005" t="s">
        <v>625</v>
      </c>
    </row>
    <row r="5006" spans="1:8" x14ac:dyDescent="0.35">
      <c r="A5006" s="30" t="s">
        <v>300</v>
      </c>
      <c r="B5006">
        <v>4</v>
      </c>
      <c r="C5006" s="30" t="s">
        <v>521</v>
      </c>
      <c r="D5006" s="30" t="s">
        <v>592</v>
      </c>
      <c r="E5006" s="30" t="s">
        <v>84</v>
      </c>
      <c r="F5006">
        <v>0</v>
      </c>
      <c r="G5006" s="30" t="s">
        <v>410</v>
      </c>
      <c r="H5006" t="s">
        <v>626</v>
      </c>
    </row>
    <row r="5007" spans="1:8" x14ac:dyDescent="0.35">
      <c r="A5007" s="30" t="s">
        <v>300</v>
      </c>
      <c r="B5007">
        <v>4</v>
      </c>
      <c r="C5007" s="30" t="s">
        <v>521</v>
      </c>
      <c r="D5007" s="30" t="s">
        <v>592</v>
      </c>
      <c r="E5007" s="30" t="s">
        <v>86</v>
      </c>
      <c r="F5007">
        <v>0</v>
      </c>
      <c r="G5007" s="30" t="s">
        <v>411</v>
      </c>
      <c r="H5007" t="s">
        <v>627</v>
      </c>
    </row>
    <row r="5008" spans="1:8" x14ac:dyDescent="0.35">
      <c r="A5008" s="30" t="s">
        <v>300</v>
      </c>
      <c r="B5008">
        <v>4</v>
      </c>
      <c r="C5008" s="30" t="s">
        <v>521</v>
      </c>
      <c r="D5008" s="30" t="s">
        <v>592</v>
      </c>
      <c r="E5008" s="30" t="s">
        <v>88</v>
      </c>
      <c r="F5008">
        <v>0</v>
      </c>
      <c r="G5008" s="30" t="s">
        <v>412</v>
      </c>
      <c r="H5008" t="s">
        <v>628</v>
      </c>
    </row>
    <row r="5009" spans="1:8" x14ac:dyDescent="0.35">
      <c r="A5009" s="30" t="s">
        <v>300</v>
      </c>
      <c r="B5009">
        <v>4</v>
      </c>
      <c r="C5009" s="30" t="s">
        <v>521</v>
      </c>
      <c r="D5009" s="30" t="s">
        <v>592</v>
      </c>
      <c r="E5009" s="30" t="s">
        <v>90</v>
      </c>
      <c r="F5009">
        <v>0</v>
      </c>
      <c r="G5009" s="30" t="s">
        <v>413</v>
      </c>
      <c r="H5009" t="s">
        <v>629</v>
      </c>
    </row>
    <row r="5010" spans="1:8" x14ac:dyDescent="0.35">
      <c r="A5010" s="30" t="s">
        <v>300</v>
      </c>
      <c r="B5010">
        <v>4</v>
      </c>
      <c r="C5010" s="30" t="s">
        <v>521</v>
      </c>
      <c r="D5010" s="30" t="s">
        <v>592</v>
      </c>
      <c r="E5010" s="30" t="s">
        <v>92</v>
      </c>
      <c r="F5010">
        <v>0</v>
      </c>
      <c r="G5010" s="30" t="s">
        <v>414</v>
      </c>
      <c r="H5010" t="s">
        <v>630</v>
      </c>
    </row>
    <row r="5011" spans="1:8" x14ac:dyDescent="0.35">
      <c r="A5011" s="30" t="s">
        <v>300</v>
      </c>
      <c r="B5011">
        <v>4</v>
      </c>
      <c r="C5011" s="30" t="s">
        <v>521</v>
      </c>
      <c r="D5011" s="30" t="s">
        <v>592</v>
      </c>
      <c r="E5011" s="30" t="s">
        <v>94</v>
      </c>
      <c r="F5011">
        <v>0</v>
      </c>
      <c r="G5011" s="30" t="s">
        <v>415</v>
      </c>
      <c r="H5011" t="s">
        <v>631</v>
      </c>
    </row>
    <row r="5012" spans="1:8" x14ac:dyDescent="0.35">
      <c r="A5012" s="30" t="s">
        <v>300</v>
      </c>
      <c r="B5012">
        <v>4</v>
      </c>
      <c r="C5012" s="30" t="s">
        <v>521</v>
      </c>
      <c r="D5012" s="30" t="s">
        <v>592</v>
      </c>
      <c r="E5012" s="30" t="s">
        <v>517</v>
      </c>
      <c r="F5012">
        <v>0</v>
      </c>
      <c r="G5012" s="30" t="s">
        <v>416</v>
      </c>
      <c r="H5012" t="s">
        <v>632</v>
      </c>
    </row>
    <row r="5013" spans="1:8" x14ac:dyDescent="0.35">
      <c r="A5013" s="30" t="s">
        <v>300</v>
      </c>
      <c r="B5013">
        <v>4</v>
      </c>
      <c r="C5013" s="30" t="s">
        <v>521</v>
      </c>
      <c r="D5013" s="30" t="s">
        <v>592</v>
      </c>
      <c r="E5013" s="30" t="s">
        <v>518</v>
      </c>
      <c r="F5013">
        <v>0</v>
      </c>
      <c r="G5013" s="30" t="s">
        <v>417</v>
      </c>
      <c r="H5013" t="s">
        <v>632</v>
      </c>
    </row>
    <row r="5014" spans="1:8" x14ac:dyDescent="0.35">
      <c r="A5014" s="30" t="s">
        <v>300</v>
      </c>
      <c r="B5014">
        <v>5</v>
      </c>
      <c r="C5014" s="30" t="s">
        <v>522</v>
      </c>
      <c r="D5014" s="30" t="s">
        <v>592</v>
      </c>
      <c r="E5014" s="30" t="s">
        <v>511</v>
      </c>
      <c r="F5014">
        <v>0</v>
      </c>
      <c r="G5014" s="30" t="s">
        <v>418</v>
      </c>
      <c r="H5014" t="s">
        <v>511</v>
      </c>
    </row>
    <row r="5015" spans="1:8" x14ac:dyDescent="0.35">
      <c r="A5015" s="30" t="s">
        <v>300</v>
      </c>
      <c r="B5015">
        <v>5</v>
      </c>
      <c r="C5015" s="30" t="s">
        <v>522</v>
      </c>
      <c r="D5015" s="30" t="s">
        <v>592</v>
      </c>
      <c r="E5015" s="30" t="s">
        <v>512</v>
      </c>
      <c r="F5015">
        <v>0</v>
      </c>
      <c r="G5015" s="30" t="s">
        <v>419</v>
      </c>
      <c r="H5015" t="s">
        <v>609</v>
      </c>
    </row>
    <row r="5016" spans="1:8" x14ac:dyDescent="0.35">
      <c r="A5016" s="30" t="s">
        <v>300</v>
      </c>
      <c r="B5016">
        <v>5</v>
      </c>
      <c r="C5016" s="30" t="s">
        <v>522</v>
      </c>
      <c r="D5016" s="30" t="s">
        <v>592</v>
      </c>
      <c r="E5016" s="30" t="s">
        <v>513</v>
      </c>
      <c r="F5016">
        <v>0</v>
      </c>
      <c r="G5016" s="30" t="s">
        <v>420</v>
      </c>
      <c r="H5016" t="s">
        <v>609</v>
      </c>
    </row>
    <row r="5017" spans="1:8" x14ac:dyDescent="0.35">
      <c r="A5017" s="30" t="s">
        <v>300</v>
      </c>
      <c r="B5017">
        <v>5</v>
      </c>
      <c r="C5017" s="30" t="s">
        <v>522</v>
      </c>
      <c r="D5017" s="30" t="s">
        <v>592</v>
      </c>
      <c r="E5017" s="30" t="s">
        <v>514</v>
      </c>
      <c r="F5017">
        <v>0</v>
      </c>
      <c r="G5017" s="30" t="s">
        <v>421</v>
      </c>
      <c r="H5017" t="s">
        <v>609</v>
      </c>
    </row>
    <row r="5018" spans="1:8" x14ac:dyDescent="0.35">
      <c r="A5018" s="30" t="s">
        <v>300</v>
      </c>
      <c r="B5018">
        <v>5</v>
      </c>
      <c r="C5018" s="30" t="s">
        <v>522</v>
      </c>
      <c r="D5018" s="30" t="s">
        <v>592</v>
      </c>
      <c r="E5018" s="30" t="s">
        <v>52</v>
      </c>
      <c r="F5018">
        <v>0</v>
      </c>
      <c r="G5018" s="30" t="s">
        <v>422</v>
      </c>
      <c r="H5018" t="s">
        <v>610</v>
      </c>
    </row>
    <row r="5019" spans="1:8" x14ac:dyDescent="0.35">
      <c r="A5019" s="30" t="s">
        <v>300</v>
      </c>
      <c r="B5019">
        <v>5</v>
      </c>
      <c r="C5019" s="30" t="s">
        <v>522</v>
      </c>
      <c r="D5019" s="30" t="s">
        <v>592</v>
      </c>
      <c r="E5019" s="30" t="s">
        <v>54</v>
      </c>
      <c r="F5019">
        <v>0</v>
      </c>
      <c r="G5019" s="30" t="s">
        <v>423</v>
      </c>
      <c r="H5019" t="s">
        <v>611</v>
      </c>
    </row>
    <row r="5020" spans="1:8" x14ac:dyDescent="0.35">
      <c r="A5020" s="30" t="s">
        <v>300</v>
      </c>
      <c r="B5020">
        <v>5</v>
      </c>
      <c r="C5020" s="30" t="s">
        <v>522</v>
      </c>
      <c r="D5020" s="30" t="s">
        <v>592</v>
      </c>
      <c r="E5020" s="30" t="s">
        <v>56</v>
      </c>
      <c r="F5020">
        <v>0</v>
      </c>
      <c r="G5020" s="30" t="s">
        <v>424</v>
      </c>
      <c r="H5020" t="s">
        <v>612</v>
      </c>
    </row>
    <row r="5021" spans="1:8" x14ac:dyDescent="0.35">
      <c r="A5021" s="30" t="s">
        <v>300</v>
      </c>
      <c r="B5021">
        <v>5</v>
      </c>
      <c r="C5021" s="30" t="s">
        <v>522</v>
      </c>
      <c r="D5021" s="30" t="s">
        <v>592</v>
      </c>
      <c r="E5021" s="30" t="s">
        <v>58</v>
      </c>
      <c r="F5021">
        <v>0</v>
      </c>
      <c r="G5021" s="30" t="s">
        <v>425</v>
      </c>
      <c r="H5021" t="s">
        <v>613</v>
      </c>
    </row>
    <row r="5022" spans="1:8" x14ac:dyDescent="0.35">
      <c r="A5022" s="30" t="s">
        <v>300</v>
      </c>
      <c r="B5022">
        <v>5</v>
      </c>
      <c r="C5022" s="30" t="s">
        <v>522</v>
      </c>
      <c r="D5022" s="30" t="s">
        <v>592</v>
      </c>
      <c r="E5022" s="30" t="s">
        <v>60</v>
      </c>
      <c r="F5022">
        <v>0</v>
      </c>
      <c r="G5022" s="30" t="s">
        <v>426</v>
      </c>
      <c r="H5022" t="s">
        <v>614</v>
      </c>
    </row>
    <row r="5023" spans="1:8" x14ac:dyDescent="0.35">
      <c r="A5023" s="30" t="s">
        <v>300</v>
      </c>
      <c r="B5023">
        <v>5</v>
      </c>
      <c r="C5023" s="30" t="s">
        <v>522</v>
      </c>
      <c r="D5023" s="30" t="s">
        <v>592</v>
      </c>
      <c r="E5023" s="30" t="s">
        <v>62</v>
      </c>
      <c r="F5023">
        <v>0</v>
      </c>
      <c r="G5023" s="30" t="s">
        <v>427</v>
      </c>
      <c r="H5023" t="s">
        <v>615</v>
      </c>
    </row>
    <row r="5024" spans="1:8" x14ac:dyDescent="0.35">
      <c r="A5024" s="30" t="s">
        <v>300</v>
      </c>
      <c r="B5024">
        <v>5</v>
      </c>
      <c r="C5024" s="30" t="s">
        <v>522</v>
      </c>
      <c r="D5024" s="30" t="s">
        <v>592</v>
      </c>
      <c r="E5024" s="30" t="s">
        <v>64</v>
      </c>
      <c r="F5024">
        <v>0</v>
      </c>
      <c r="G5024" s="30" t="s">
        <v>428</v>
      </c>
      <c r="H5024" t="s">
        <v>616</v>
      </c>
    </row>
    <row r="5025" spans="1:8" x14ac:dyDescent="0.35">
      <c r="A5025" s="30" t="s">
        <v>300</v>
      </c>
      <c r="B5025">
        <v>5</v>
      </c>
      <c r="C5025" s="30" t="s">
        <v>522</v>
      </c>
      <c r="D5025" s="30" t="s">
        <v>592</v>
      </c>
      <c r="E5025" s="30" t="s">
        <v>515</v>
      </c>
      <c r="F5025">
        <v>0</v>
      </c>
      <c r="G5025" s="30" t="s">
        <v>429</v>
      </c>
      <c r="H5025" t="s">
        <v>617</v>
      </c>
    </row>
    <row r="5026" spans="1:8" x14ac:dyDescent="0.35">
      <c r="A5026" s="30" t="s">
        <v>300</v>
      </c>
      <c r="B5026">
        <v>5</v>
      </c>
      <c r="C5026" s="30" t="s">
        <v>522</v>
      </c>
      <c r="D5026" s="30" t="s">
        <v>592</v>
      </c>
      <c r="E5026" s="30" t="s">
        <v>516</v>
      </c>
      <c r="F5026">
        <v>0</v>
      </c>
      <c r="G5026" s="30" t="s">
        <v>430</v>
      </c>
      <c r="H5026" t="s">
        <v>617</v>
      </c>
    </row>
    <row r="5027" spans="1:8" x14ac:dyDescent="0.35">
      <c r="A5027" s="30" t="s">
        <v>300</v>
      </c>
      <c r="B5027">
        <v>5</v>
      </c>
      <c r="C5027" s="30" t="s">
        <v>522</v>
      </c>
      <c r="D5027" s="30" t="s">
        <v>592</v>
      </c>
      <c r="E5027" s="30" t="s">
        <v>68</v>
      </c>
      <c r="F5027">
        <v>0</v>
      </c>
      <c r="G5027" s="30" t="s">
        <v>431</v>
      </c>
      <c r="H5027" t="s">
        <v>618</v>
      </c>
    </row>
    <row r="5028" spans="1:8" x14ac:dyDescent="0.35">
      <c r="A5028" s="30" t="s">
        <v>300</v>
      </c>
      <c r="B5028">
        <v>5</v>
      </c>
      <c r="C5028" s="30" t="s">
        <v>522</v>
      </c>
      <c r="D5028" s="30" t="s">
        <v>592</v>
      </c>
      <c r="E5028" s="30" t="s">
        <v>70</v>
      </c>
      <c r="F5028">
        <v>0</v>
      </c>
      <c r="G5028" s="30" t="s">
        <v>432</v>
      </c>
      <c r="H5028" t="s">
        <v>619</v>
      </c>
    </row>
    <row r="5029" spans="1:8" x14ac:dyDescent="0.35">
      <c r="A5029" s="30" t="s">
        <v>300</v>
      </c>
      <c r="B5029">
        <v>5</v>
      </c>
      <c r="C5029" s="30" t="s">
        <v>522</v>
      </c>
      <c r="D5029" s="30" t="s">
        <v>592</v>
      </c>
      <c r="E5029" s="30" t="s">
        <v>72</v>
      </c>
      <c r="F5029">
        <v>0</v>
      </c>
      <c r="G5029" s="30" t="s">
        <v>433</v>
      </c>
      <c r="H5029" t="s">
        <v>620</v>
      </c>
    </row>
    <row r="5030" spans="1:8" x14ac:dyDescent="0.35">
      <c r="A5030" s="30" t="s">
        <v>300</v>
      </c>
      <c r="B5030">
        <v>5</v>
      </c>
      <c r="C5030" s="30" t="s">
        <v>522</v>
      </c>
      <c r="D5030" s="30" t="s">
        <v>592</v>
      </c>
      <c r="E5030" s="30" t="s">
        <v>74</v>
      </c>
      <c r="F5030">
        <v>0</v>
      </c>
      <c r="G5030" s="30" t="s">
        <v>434</v>
      </c>
      <c r="H5030" t="s">
        <v>621</v>
      </c>
    </row>
    <row r="5031" spans="1:8" x14ac:dyDescent="0.35">
      <c r="A5031" s="30" t="s">
        <v>300</v>
      </c>
      <c r="B5031">
        <v>5</v>
      </c>
      <c r="C5031" s="30" t="s">
        <v>522</v>
      </c>
      <c r="D5031" s="30" t="s">
        <v>592</v>
      </c>
      <c r="E5031" s="30" t="s">
        <v>76</v>
      </c>
      <c r="F5031">
        <v>0</v>
      </c>
      <c r="G5031" s="30" t="s">
        <v>435</v>
      </c>
      <c r="H5031" t="s">
        <v>622</v>
      </c>
    </row>
    <row r="5032" spans="1:8" x14ac:dyDescent="0.35">
      <c r="A5032" s="30" t="s">
        <v>300</v>
      </c>
      <c r="B5032">
        <v>5</v>
      </c>
      <c r="C5032" s="30" t="s">
        <v>522</v>
      </c>
      <c r="D5032" s="30" t="s">
        <v>592</v>
      </c>
      <c r="E5032" s="30" t="s">
        <v>78</v>
      </c>
      <c r="F5032">
        <v>0</v>
      </c>
      <c r="G5032" s="30" t="s">
        <v>436</v>
      </c>
      <c r="H5032" t="s">
        <v>623</v>
      </c>
    </row>
    <row r="5033" spans="1:8" x14ac:dyDescent="0.35">
      <c r="A5033" s="30" t="s">
        <v>300</v>
      </c>
      <c r="B5033">
        <v>5</v>
      </c>
      <c r="C5033" s="30" t="s">
        <v>522</v>
      </c>
      <c r="D5033" s="30" t="s">
        <v>592</v>
      </c>
      <c r="E5033" s="30" t="s">
        <v>80</v>
      </c>
      <c r="F5033">
        <v>0</v>
      </c>
      <c r="G5033" s="30" t="s">
        <v>437</v>
      </c>
      <c r="H5033" t="s">
        <v>624</v>
      </c>
    </row>
    <row r="5034" spans="1:8" x14ac:dyDescent="0.35">
      <c r="A5034" s="30" t="s">
        <v>300</v>
      </c>
      <c r="B5034">
        <v>5</v>
      </c>
      <c r="C5034" s="30" t="s">
        <v>522</v>
      </c>
      <c r="D5034" s="30" t="s">
        <v>592</v>
      </c>
      <c r="E5034" s="30" t="s">
        <v>82</v>
      </c>
      <c r="F5034">
        <v>0</v>
      </c>
      <c r="G5034" s="30" t="s">
        <v>438</v>
      </c>
      <c r="H5034" t="s">
        <v>625</v>
      </c>
    </row>
    <row r="5035" spans="1:8" x14ac:dyDescent="0.35">
      <c r="A5035" s="30" t="s">
        <v>300</v>
      </c>
      <c r="B5035">
        <v>5</v>
      </c>
      <c r="C5035" s="30" t="s">
        <v>522</v>
      </c>
      <c r="D5035" s="30" t="s">
        <v>592</v>
      </c>
      <c r="E5035" s="30" t="s">
        <v>84</v>
      </c>
      <c r="F5035">
        <v>0</v>
      </c>
      <c r="G5035" s="30" t="s">
        <v>439</v>
      </c>
      <c r="H5035" t="s">
        <v>626</v>
      </c>
    </row>
    <row r="5036" spans="1:8" x14ac:dyDescent="0.35">
      <c r="A5036" s="30" t="s">
        <v>300</v>
      </c>
      <c r="B5036">
        <v>5</v>
      </c>
      <c r="C5036" s="30" t="s">
        <v>522</v>
      </c>
      <c r="D5036" s="30" t="s">
        <v>592</v>
      </c>
      <c r="E5036" s="30" t="s">
        <v>86</v>
      </c>
      <c r="F5036">
        <v>0</v>
      </c>
      <c r="G5036" s="30" t="s">
        <v>440</v>
      </c>
      <c r="H5036" t="s">
        <v>627</v>
      </c>
    </row>
    <row r="5037" spans="1:8" x14ac:dyDescent="0.35">
      <c r="A5037" s="30" t="s">
        <v>300</v>
      </c>
      <c r="B5037">
        <v>5</v>
      </c>
      <c r="C5037" s="30" t="s">
        <v>522</v>
      </c>
      <c r="D5037" s="30" t="s">
        <v>592</v>
      </c>
      <c r="E5037" s="30" t="s">
        <v>88</v>
      </c>
      <c r="F5037">
        <v>0</v>
      </c>
      <c r="G5037" s="30" t="s">
        <v>441</v>
      </c>
      <c r="H5037" t="s">
        <v>628</v>
      </c>
    </row>
    <row r="5038" spans="1:8" x14ac:dyDescent="0.35">
      <c r="A5038" s="30" t="s">
        <v>300</v>
      </c>
      <c r="B5038">
        <v>5</v>
      </c>
      <c r="C5038" s="30" t="s">
        <v>522</v>
      </c>
      <c r="D5038" s="30" t="s">
        <v>592</v>
      </c>
      <c r="E5038" s="30" t="s">
        <v>90</v>
      </c>
      <c r="F5038">
        <v>0</v>
      </c>
      <c r="G5038" s="30" t="s">
        <v>442</v>
      </c>
      <c r="H5038" t="s">
        <v>629</v>
      </c>
    </row>
    <row r="5039" spans="1:8" x14ac:dyDescent="0.35">
      <c r="A5039" s="30" t="s">
        <v>300</v>
      </c>
      <c r="B5039">
        <v>5</v>
      </c>
      <c r="C5039" s="30" t="s">
        <v>522</v>
      </c>
      <c r="D5039" s="30" t="s">
        <v>592</v>
      </c>
      <c r="E5039" s="30" t="s">
        <v>92</v>
      </c>
      <c r="F5039">
        <v>0</v>
      </c>
      <c r="G5039" s="30" t="s">
        <v>443</v>
      </c>
      <c r="H5039" t="s">
        <v>630</v>
      </c>
    </row>
    <row r="5040" spans="1:8" x14ac:dyDescent="0.35">
      <c r="A5040" s="30" t="s">
        <v>300</v>
      </c>
      <c r="B5040">
        <v>5</v>
      </c>
      <c r="C5040" s="30" t="s">
        <v>522</v>
      </c>
      <c r="D5040" s="30" t="s">
        <v>592</v>
      </c>
      <c r="E5040" s="30" t="s">
        <v>94</v>
      </c>
      <c r="F5040">
        <v>0</v>
      </c>
      <c r="G5040" s="30" t="s">
        <v>444</v>
      </c>
      <c r="H5040" t="s">
        <v>631</v>
      </c>
    </row>
    <row r="5041" spans="1:8" x14ac:dyDescent="0.35">
      <c r="A5041" s="30" t="s">
        <v>300</v>
      </c>
      <c r="B5041">
        <v>5</v>
      </c>
      <c r="C5041" s="30" t="s">
        <v>522</v>
      </c>
      <c r="D5041" s="30" t="s">
        <v>592</v>
      </c>
      <c r="E5041" s="30" t="s">
        <v>517</v>
      </c>
      <c r="F5041">
        <v>0</v>
      </c>
      <c r="G5041" s="30" t="s">
        <v>445</v>
      </c>
      <c r="H5041" t="s">
        <v>632</v>
      </c>
    </row>
    <row r="5042" spans="1:8" x14ac:dyDescent="0.35">
      <c r="A5042" s="30" t="s">
        <v>300</v>
      </c>
      <c r="B5042">
        <v>5</v>
      </c>
      <c r="C5042" s="30" t="s">
        <v>522</v>
      </c>
      <c r="D5042" s="30" t="s">
        <v>592</v>
      </c>
      <c r="E5042" s="30" t="s">
        <v>518</v>
      </c>
      <c r="F5042">
        <v>0</v>
      </c>
      <c r="G5042" s="30" t="s">
        <v>446</v>
      </c>
      <c r="H5042" t="s">
        <v>632</v>
      </c>
    </row>
    <row r="5043" spans="1:8" x14ac:dyDescent="0.35">
      <c r="A5043" s="30" t="s">
        <v>300</v>
      </c>
      <c r="B5043">
        <v>6</v>
      </c>
      <c r="C5043" s="30" t="s">
        <v>523</v>
      </c>
      <c r="D5043" s="30" t="s">
        <v>592</v>
      </c>
      <c r="E5043" s="30" t="s">
        <v>511</v>
      </c>
      <c r="F5043">
        <v>3.9920159680638723E-2</v>
      </c>
      <c r="G5043" s="30" t="s">
        <v>447</v>
      </c>
      <c r="H5043" t="s">
        <v>511</v>
      </c>
    </row>
    <row r="5044" spans="1:8" x14ac:dyDescent="0.35">
      <c r="A5044" s="30" t="s">
        <v>300</v>
      </c>
      <c r="B5044">
        <v>6</v>
      </c>
      <c r="C5044" s="30" t="s">
        <v>523</v>
      </c>
      <c r="D5044" s="30" t="s">
        <v>592</v>
      </c>
      <c r="E5044" s="30" t="s">
        <v>512</v>
      </c>
      <c r="F5044">
        <v>3.7864445285876562E-2</v>
      </c>
      <c r="G5044" s="30" t="s">
        <v>448</v>
      </c>
      <c r="H5044" t="s">
        <v>609</v>
      </c>
    </row>
    <row r="5045" spans="1:8" x14ac:dyDescent="0.35">
      <c r="A5045" s="30" t="s">
        <v>300</v>
      </c>
      <c r="B5045">
        <v>6</v>
      </c>
      <c r="C5045" s="30" t="s">
        <v>523</v>
      </c>
      <c r="D5045" s="30" t="s">
        <v>592</v>
      </c>
      <c r="E5045" s="30" t="s">
        <v>513</v>
      </c>
      <c r="F5045">
        <v>3.9793076004775163E-2</v>
      </c>
      <c r="G5045" s="30" t="s">
        <v>449</v>
      </c>
      <c r="H5045" t="s">
        <v>609</v>
      </c>
    </row>
    <row r="5046" spans="1:8" x14ac:dyDescent="0.35">
      <c r="A5046" s="30" t="s">
        <v>300</v>
      </c>
      <c r="B5046">
        <v>6</v>
      </c>
      <c r="C5046" s="30" t="s">
        <v>523</v>
      </c>
      <c r="D5046" s="30" t="s">
        <v>592</v>
      </c>
      <c r="E5046" s="30" t="s">
        <v>514</v>
      </c>
      <c r="F5046">
        <v>1.9364833462432222E-2</v>
      </c>
      <c r="G5046" s="30" t="s">
        <v>450</v>
      </c>
      <c r="H5046" t="s">
        <v>609</v>
      </c>
    </row>
    <row r="5047" spans="1:8" x14ac:dyDescent="0.35">
      <c r="A5047" s="30" t="s">
        <v>300</v>
      </c>
      <c r="B5047">
        <v>6</v>
      </c>
      <c r="C5047" s="30" t="s">
        <v>523</v>
      </c>
      <c r="D5047" s="30" t="s">
        <v>592</v>
      </c>
      <c r="E5047" s="30" t="s">
        <v>52</v>
      </c>
      <c r="F5047">
        <v>3.7821482602118005E-2</v>
      </c>
      <c r="G5047" s="30" t="s">
        <v>451</v>
      </c>
      <c r="H5047" t="s">
        <v>610</v>
      </c>
    </row>
    <row r="5048" spans="1:8" x14ac:dyDescent="0.35">
      <c r="A5048" s="30" t="s">
        <v>300</v>
      </c>
      <c r="B5048">
        <v>6</v>
      </c>
      <c r="C5048" s="30" t="s">
        <v>523</v>
      </c>
      <c r="D5048" s="30" t="s">
        <v>592</v>
      </c>
      <c r="E5048" s="30" t="s">
        <v>54</v>
      </c>
      <c r="F5048">
        <v>1.9908421262193908E-2</v>
      </c>
      <c r="G5048" s="30" t="s">
        <v>452</v>
      </c>
      <c r="H5048" t="s">
        <v>611</v>
      </c>
    </row>
    <row r="5049" spans="1:8" x14ac:dyDescent="0.35">
      <c r="A5049" s="30" t="s">
        <v>300</v>
      </c>
      <c r="B5049">
        <v>6</v>
      </c>
      <c r="C5049" s="30" t="s">
        <v>523</v>
      </c>
      <c r="D5049" s="30" t="s">
        <v>592</v>
      </c>
      <c r="E5049" s="30" t="s">
        <v>56</v>
      </c>
      <c r="F5049">
        <v>2.8779739063699156E-2</v>
      </c>
      <c r="G5049" s="30" t="s">
        <v>453</v>
      </c>
      <c r="H5049" t="s">
        <v>612</v>
      </c>
    </row>
    <row r="5050" spans="1:8" x14ac:dyDescent="0.35">
      <c r="A5050" s="30" t="s">
        <v>300</v>
      </c>
      <c r="B5050">
        <v>6</v>
      </c>
      <c r="C5050" s="30" t="s">
        <v>523</v>
      </c>
      <c r="D5050" s="30" t="s">
        <v>592</v>
      </c>
      <c r="E5050" s="30" t="s">
        <v>58</v>
      </c>
      <c r="F5050">
        <v>2.9632556301856974E-2</v>
      </c>
      <c r="G5050" s="30" t="s">
        <v>454</v>
      </c>
      <c r="H5050" t="s">
        <v>613</v>
      </c>
    </row>
    <row r="5051" spans="1:8" x14ac:dyDescent="0.35">
      <c r="A5051" s="30" t="s">
        <v>300</v>
      </c>
      <c r="B5051">
        <v>6</v>
      </c>
      <c r="C5051" s="30" t="s">
        <v>523</v>
      </c>
      <c r="D5051" s="30" t="s">
        <v>592</v>
      </c>
      <c r="E5051" s="30" t="s">
        <v>60</v>
      </c>
      <c r="F5051">
        <v>2.4666995559940803E-2</v>
      </c>
      <c r="G5051" s="30" t="s">
        <v>455</v>
      </c>
      <c r="H5051" t="s">
        <v>614</v>
      </c>
    </row>
    <row r="5052" spans="1:8" x14ac:dyDescent="0.35">
      <c r="A5052" s="30" t="s">
        <v>300</v>
      </c>
      <c r="B5052">
        <v>6</v>
      </c>
      <c r="C5052" s="30" t="s">
        <v>523</v>
      </c>
      <c r="D5052" s="30" t="s">
        <v>592</v>
      </c>
      <c r="E5052" s="30" t="s">
        <v>62</v>
      </c>
      <c r="F5052">
        <v>1.9976028765481421E-2</v>
      </c>
      <c r="G5052" s="30" t="s">
        <v>456</v>
      </c>
      <c r="H5052" t="s">
        <v>615</v>
      </c>
    </row>
    <row r="5053" spans="1:8" x14ac:dyDescent="0.35">
      <c r="A5053" s="30" t="s">
        <v>300</v>
      </c>
      <c r="B5053">
        <v>6</v>
      </c>
      <c r="C5053" s="30" t="s">
        <v>523</v>
      </c>
      <c r="D5053" s="30" t="s">
        <v>592</v>
      </c>
      <c r="E5053" s="30" t="s">
        <v>64</v>
      </c>
      <c r="F5053">
        <v>2.6997840172786176E-2</v>
      </c>
      <c r="G5053" s="30" t="s">
        <v>457</v>
      </c>
      <c r="H5053" t="s">
        <v>616</v>
      </c>
    </row>
    <row r="5054" spans="1:8" x14ac:dyDescent="0.35">
      <c r="A5054" s="30" t="s">
        <v>300</v>
      </c>
      <c r="B5054">
        <v>6</v>
      </c>
      <c r="C5054" s="30" t="s">
        <v>523</v>
      </c>
      <c r="D5054" s="30" t="s">
        <v>592</v>
      </c>
      <c r="E5054" s="30" t="s">
        <v>515</v>
      </c>
      <c r="F5054">
        <v>2.7716186252771616E-2</v>
      </c>
      <c r="G5054" s="30" t="s">
        <v>458</v>
      </c>
      <c r="H5054" t="s">
        <v>617</v>
      </c>
    </row>
    <row r="5055" spans="1:8" x14ac:dyDescent="0.35">
      <c r="A5055" s="30" t="s">
        <v>300</v>
      </c>
      <c r="B5055">
        <v>6</v>
      </c>
      <c r="C5055" s="30" t="s">
        <v>523</v>
      </c>
      <c r="D5055" s="30" t="s">
        <v>592</v>
      </c>
      <c r="E5055" s="30" t="s">
        <v>516</v>
      </c>
      <c r="F5055">
        <v>1.8422991893883571E-2</v>
      </c>
      <c r="G5055" s="30" t="s">
        <v>459</v>
      </c>
      <c r="H5055" t="s">
        <v>617</v>
      </c>
    </row>
    <row r="5056" spans="1:8" x14ac:dyDescent="0.35">
      <c r="A5056" s="30" t="s">
        <v>300</v>
      </c>
      <c r="B5056">
        <v>6</v>
      </c>
      <c r="C5056" s="30" t="s">
        <v>523</v>
      </c>
      <c r="D5056" s="30" t="s">
        <v>592</v>
      </c>
      <c r="E5056" s="30" t="s">
        <v>68</v>
      </c>
      <c r="F5056">
        <v>1.7568517217146872E-2</v>
      </c>
      <c r="G5056" s="30" t="s">
        <v>460</v>
      </c>
      <c r="H5056" t="s">
        <v>618</v>
      </c>
    </row>
    <row r="5057" spans="1:8" x14ac:dyDescent="0.35">
      <c r="A5057" s="30" t="s">
        <v>300</v>
      </c>
      <c r="B5057">
        <v>6</v>
      </c>
      <c r="C5057" s="30" t="s">
        <v>523</v>
      </c>
      <c r="D5057" s="30" t="s">
        <v>592</v>
      </c>
      <c r="E5057" s="30" t="s">
        <v>70</v>
      </c>
      <c r="F5057">
        <v>1.993620414673046E-2</v>
      </c>
      <c r="G5057" s="30" t="s">
        <v>461</v>
      </c>
      <c r="H5057" t="s">
        <v>619</v>
      </c>
    </row>
    <row r="5058" spans="1:8" x14ac:dyDescent="0.35">
      <c r="A5058" s="30" t="s">
        <v>300</v>
      </c>
      <c r="B5058">
        <v>6</v>
      </c>
      <c r="C5058" s="30" t="s">
        <v>523</v>
      </c>
      <c r="D5058" s="30" t="s">
        <v>592</v>
      </c>
      <c r="E5058" s="30" t="s">
        <v>72</v>
      </c>
      <c r="F5058">
        <v>1.8341892883345562E-2</v>
      </c>
      <c r="G5058" s="30" t="s">
        <v>462</v>
      </c>
      <c r="H5058" t="s">
        <v>620</v>
      </c>
    </row>
    <row r="5059" spans="1:8" x14ac:dyDescent="0.35">
      <c r="A5059" s="30" t="s">
        <v>300</v>
      </c>
      <c r="B5059">
        <v>6</v>
      </c>
      <c r="C5059" s="30" t="s">
        <v>523</v>
      </c>
      <c r="D5059" s="30" t="s">
        <v>592</v>
      </c>
      <c r="E5059" s="30" t="s">
        <v>74</v>
      </c>
      <c r="F5059">
        <v>1.9896538002387582E-2</v>
      </c>
      <c r="G5059" s="30" t="s">
        <v>463</v>
      </c>
      <c r="H5059" t="s">
        <v>621</v>
      </c>
    </row>
    <row r="5060" spans="1:8" x14ac:dyDescent="0.35">
      <c r="A5060" s="30" t="s">
        <v>300</v>
      </c>
      <c r="B5060">
        <v>6</v>
      </c>
      <c r="C5060" s="30" t="s">
        <v>523</v>
      </c>
      <c r="D5060" s="30" t="s">
        <v>592</v>
      </c>
      <c r="E5060" s="30" t="s">
        <v>76</v>
      </c>
      <c r="F5060">
        <v>2.0104543626859671E-2</v>
      </c>
      <c r="G5060" s="30" t="s">
        <v>464</v>
      </c>
      <c r="H5060" t="s">
        <v>622</v>
      </c>
    </row>
    <row r="5061" spans="1:8" x14ac:dyDescent="0.35">
      <c r="A5061" s="30" t="s">
        <v>300</v>
      </c>
      <c r="B5061">
        <v>6</v>
      </c>
      <c r="C5061" s="30" t="s">
        <v>523</v>
      </c>
      <c r="D5061" s="30" t="s">
        <v>592</v>
      </c>
      <c r="E5061" s="30" t="s">
        <v>78</v>
      </c>
      <c r="F5061">
        <v>2.0080321285140562E-2</v>
      </c>
      <c r="G5061" s="30" t="s">
        <v>465</v>
      </c>
      <c r="H5061" t="s">
        <v>623</v>
      </c>
    </row>
    <row r="5062" spans="1:8" x14ac:dyDescent="0.35">
      <c r="A5062" s="30" t="s">
        <v>300</v>
      </c>
      <c r="B5062">
        <v>6</v>
      </c>
      <c r="C5062" s="30" t="s">
        <v>523</v>
      </c>
      <c r="D5062" s="30" t="s">
        <v>592</v>
      </c>
      <c r="E5062" s="30" t="s">
        <v>80</v>
      </c>
      <c r="F5062">
        <v>1.9219680953296178E-2</v>
      </c>
      <c r="G5062" s="30" t="s">
        <v>466</v>
      </c>
      <c r="H5062" t="s">
        <v>624</v>
      </c>
    </row>
    <row r="5063" spans="1:8" x14ac:dyDescent="0.35">
      <c r="A5063" s="30" t="s">
        <v>300</v>
      </c>
      <c r="B5063">
        <v>6</v>
      </c>
      <c r="C5063" s="30" t="s">
        <v>523</v>
      </c>
      <c r="D5063" s="30" t="s">
        <v>592</v>
      </c>
      <c r="E5063" s="30" t="s">
        <v>82</v>
      </c>
      <c r="F5063">
        <v>1.9924287706714484E-2</v>
      </c>
      <c r="G5063" s="30" t="s">
        <v>467</v>
      </c>
      <c r="H5063" t="s">
        <v>625</v>
      </c>
    </row>
    <row r="5064" spans="1:8" x14ac:dyDescent="0.35">
      <c r="A5064" s="30" t="s">
        <v>300</v>
      </c>
      <c r="B5064">
        <v>6</v>
      </c>
      <c r="C5064" s="30" t="s">
        <v>523</v>
      </c>
      <c r="D5064" s="30" t="s">
        <v>592</v>
      </c>
      <c r="E5064" s="30" t="s">
        <v>84</v>
      </c>
      <c r="F5064">
        <v>2.0230629172567266E-2</v>
      </c>
      <c r="G5064" s="30" t="s">
        <v>468</v>
      </c>
      <c r="H5064" t="s">
        <v>626</v>
      </c>
    </row>
    <row r="5065" spans="1:8" x14ac:dyDescent="0.35">
      <c r="A5065" s="30" t="s">
        <v>300</v>
      </c>
      <c r="B5065">
        <v>6</v>
      </c>
      <c r="C5065" s="30" t="s">
        <v>523</v>
      </c>
      <c r="D5065" s="30" t="s">
        <v>592</v>
      </c>
      <c r="E5065" s="30" t="s">
        <v>86</v>
      </c>
      <c r="F5065">
        <v>2.0024028834601519E-2</v>
      </c>
      <c r="G5065" s="30" t="s">
        <v>469</v>
      </c>
      <c r="H5065" t="s">
        <v>627</v>
      </c>
    </row>
    <row r="5066" spans="1:8" x14ac:dyDescent="0.35">
      <c r="A5066" s="30" t="s">
        <v>300</v>
      </c>
      <c r="B5066">
        <v>6</v>
      </c>
      <c r="C5066" s="30" t="s">
        <v>523</v>
      </c>
      <c r="D5066" s="30" t="s">
        <v>592</v>
      </c>
      <c r="E5066" s="30" t="s">
        <v>88</v>
      </c>
      <c r="F5066">
        <v>1.0036130068245684E-2</v>
      </c>
      <c r="G5066" s="30" t="s">
        <v>470</v>
      </c>
      <c r="H5066" t="s">
        <v>628</v>
      </c>
    </row>
    <row r="5067" spans="1:8" x14ac:dyDescent="0.35">
      <c r="A5067" s="30" t="s">
        <v>300</v>
      </c>
      <c r="B5067">
        <v>6</v>
      </c>
      <c r="C5067" s="30" t="s">
        <v>523</v>
      </c>
      <c r="D5067" s="30" t="s">
        <v>592</v>
      </c>
      <c r="E5067" s="30" t="s">
        <v>90</v>
      </c>
      <c r="F5067">
        <v>1.9924287706714484E-2</v>
      </c>
      <c r="G5067" s="30" t="s">
        <v>471</v>
      </c>
      <c r="H5067" t="s">
        <v>629</v>
      </c>
    </row>
    <row r="5068" spans="1:8" x14ac:dyDescent="0.35">
      <c r="A5068" s="30" t="s">
        <v>300</v>
      </c>
      <c r="B5068">
        <v>6</v>
      </c>
      <c r="C5068" s="30" t="s">
        <v>523</v>
      </c>
      <c r="D5068" s="30" t="s">
        <v>592</v>
      </c>
      <c r="E5068" s="30" t="s">
        <v>92</v>
      </c>
      <c r="F5068">
        <v>2.031694433157253E-2</v>
      </c>
      <c r="G5068" s="30" t="s">
        <v>472</v>
      </c>
      <c r="H5068" t="s">
        <v>630</v>
      </c>
    </row>
    <row r="5069" spans="1:8" x14ac:dyDescent="0.35">
      <c r="A5069" s="30" t="s">
        <v>300</v>
      </c>
      <c r="B5069">
        <v>6</v>
      </c>
      <c r="C5069" s="30" t="s">
        <v>523</v>
      </c>
      <c r="D5069" s="30" t="s">
        <v>592</v>
      </c>
      <c r="E5069" s="30" t="s">
        <v>94</v>
      </c>
      <c r="F5069">
        <v>1.9825535289452814E-2</v>
      </c>
      <c r="G5069" s="30" t="s">
        <v>473</v>
      </c>
      <c r="H5069" t="s">
        <v>631</v>
      </c>
    </row>
    <row r="5070" spans="1:8" x14ac:dyDescent="0.35">
      <c r="A5070" s="30" t="s">
        <v>300</v>
      </c>
      <c r="B5070">
        <v>6</v>
      </c>
      <c r="C5070" s="30" t="s">
        <v>523</v>
      </c>
      <c r="D5070" s="30" t="s">
        <v>592</v>
      </c>
      <c r="E5070" s="30" t="s">
        <v>517</v>
      </c>
      <c r="F5070">
        <v>1.9900497512437814E-2</v>
      </c>
      <c r="G5070" s="30" t="s">
        <v>474</v>
      </c>
      <c r="H5070" t="s">
        <v>632</v>
      </c>
    </row>
    <row r="5071" spans="1:8" x14ac:dyDescent="0.35">
      <c r="A5071" s="30" t="s">
        <v>300</v>
      </c>
      <c r="B5071">
        <v>6</v>
      </c>
      <c r="C5071" s="30" t="s">
        <v>523</v>
      </c>
      <c r="D5071" s="30" t="s">
        <v>592</v>
      </c>
      <c r="E5071" s="30" t="s">
        <v>518</v>
      </c>
      <c r="F5071">
        <v>1.9267822736030827E-2</v>
      </c>
      <c r="G5071" s="30" t="s">
        <v>475</v>
      </c>
      <c r="H5071" t="s">
        <v>632</v>
      </c>
    </row>
    <row r="5072" spans="1:8" x14ac:dyDescent="0.35">
      <c r="A5072" s="30" t="s">
        <v>300</v>
      </c>
      <c r="B5072">
        <v>7</v>
      </c>
      <c r="C5072" s="30" t="s">
        <v>524</v>
      </c>
      <c r="D5072" s="30" t="s">
        <v>592</v>
      </c>
      <c r="E5072" s="30" t="s">
        <v>511</v>
      </c>
      <c r="F5072">
        <v>0.17821782178217821</v>
      </c>
      <c r="G5072" s="30" t="s">
        <v>476</v>
      </c>
      <c r="H5072" t="s">
        <v>511</v>
      </c>
    </row>
    <row r="5073" spans="1:8" x14ac:dyDescent="0.35">
      <c r="A5073" s="30" t="s">
        <v>300</v>
      </c>
      <c r="B5073">
        <v>7</v>
      </c>
      <c r="C5073" s="30" t="s">
        <v>524</v>
      </c>
      <c r="D5073" s="30" t="s">
        <v>592</v>
      </c>
      <c r="E5073" s="30" t="s">
        <v>512</v>
      </c>
      <c r="F5073">
        <v>0.16513761467889906</v>
      </c>
      <c r="G5073" s="30" t="s">
        <v>477</v>
      </c>
      <c r="H5073" t="s">
        <v>609</v>
      </c>
    </row>
    <row r="5074" spans="1:8" x14ac:dyDescent="0.35">
      <c r="A5074" s="30" t="s">
        <v>300</v>
      </c>
      <c r="B5074">
        <v>7</v>
      </c>
      <c r="C5074" s="30" t="s">
        <v>524</v>
      </c>
      <c r="D5074" s="30" t="s">
        <v>592</v>
      </c>
      <c r="E5074" s="30" t="s">
        <v>513</v>
      </c>
      <c r="F5074">
        <v>0.14842300556586269</v>
      </c>
      <c r="G5074" s="30" t="s">
        <v>478</v>
      </c>
      <c r="H5074" t="s">
        <v>609</v>
      </c>
    </row>
    <row r="5075" spans="1:8" x14ac:dyDescent="0.35">
      <c r="A5075" s="30" t="s">
        <v>300</v>
      </c>
      <c r="B5075">
        <v>7</v>
      </c>
      <c r="C5075" s="30" t="s">
        <v>524</v>
      </c>
      <c r="D5075" s="30" t="s">
        <v>592</v>
      </c>
      <c r="E5075" s="30" t="s">
        <v>514</v>
      </c>
      <c r="F5075">
        <v>0.17408123791102514</v>
      </c>
      <c r="G5075" s="30" t="s">
        <v>479</v>
      </c>
      <c r="H5075" t="s">
        <v>609</v>
      </c>
    </row>
    <row r="5076" spans="1:8" x14ac:dyDescent="0.35">
      <c r="A5076" s="30" t="s">
        <v>300</v>
      </c>
      <c r="B5076">
        <v>7</v>
      </c>
      <c r="C5076" s="30" t="s">
        <v>524</v>
      </c>
      <c r="D5076" s="30" t="s">
        <v>592</v>
      </c>
      <c r="E5076" s="30" t="s">
        <v>52</v>
      </c>
      <c r="F5076">
        <v>0.17077798861480076</v>
      </c>
      <c r="G5076" s="30" t="s">
        <v>480</v>
      </c>
      <c r="H5076" t="s">
        <v>610</v>
      </c>
    </row>
    <row r="5077" spans="1:8" x14ac:dyDescent="0.35">
      <c r="A5077" s="30" t="s">
        <v>300</v>
      </c>
      <c r="B5077">
        <v>7</v>
      </c>
      <c r="C5077" s="30" t="s">
        <v>524</v>
      </c>
      <c r="D5077" s="30" t="s">
        <v>592</v>
      </c>
      <c r="E5077" s="30" t="s">
        <v>54</v>
      </c>
      <c r="F5077">
        <v>0.18145161290322581</v>
      </c>
      <c r="G5077" s="30" t="s">
        <v>481</v>
      </c>
      <c r="H5077" t="s">
        <v>611</v>
      </c>
    </row>
    <row r="5078" spans="1:8" x14ac:dyDescent="0.35">
      <c r="A5078" s="30" t="s">
        <v>300</v>
      </c>
      <c r="B5078">
        <v>7</v>
      </c>
      <c r="C5078" s="30" t="s">
        <v>524</v>
      </c>
      <c r="D5078" s="30" t="s">
        <v>592</v>
      </c>
      <c r="E5078" s="30" t="s">
        <v>56</v>
      </c>
      <c r="F5078">
        <v>0.15065913370998119</v>
      </c>
      <c r="G5078" s="30" t="s">
        <v>482</v>
      </c>
      <c r="H5078" t="s">
        <v>612</v>
      </c>
    </row>
    <row r="5079" spans="1:8" x14ac:dyDescent="0.35">
      <c r="A5079" s="30" t="s">
        <v>300</v>
      </c>
      <c r="B5079">
        <v>7</v>
      </c>
      <c r="C5079" s="30" t="s">
        <v>524</v>
      </c>
      <c r="D5079" s="30" t="s">
        <v>592</v>
      </c>
      <c r="E5079" s="30" t="s">
        <v>58</v>
      </c>
      <c r="F5079">
        <v>0.16129032258064516</v>
      </c>
      <c r="G5079" s="30" t="s">
        <v>483</v>
      </c>
      <c r="H5079" t="s">
        <v>613</v>
      </c>
    </row>
    <row r="5080" spans="1:8" x14ac:dyDescent="0.35">
      <c r="A5080" s="30" t="s">
        <v>300</v>
      </c>
      <c r="B5080">
        <v>7</v>
      </c>
      <c r="C5080" s="30" t="s">
        <v>524</v>
      </c>
      <c r="D5080" s="30" t="s">
        <v>592</v>
      </c>
      <c r="E5080" s="30" t="s">
        <v>60</v>
      </c>
      <c r="F5080">
        <v>0.15533980582524273</v>
      </c>
      <c r="G5080" s="30" t="s">
        <v>484</v>
      </c>
      <c r="H5080" t="s">
        <v>614</v>
      </c>
    </row>
    <row r="5081" spans="1:8" x14ac:dyDescent="0.35">
      <c r="A5081" s="30" t="s">
        <v>300</v>
      </c>
      <c r="B5081">
        <v>7</v>
      </c>
      <c r="C5081" s="30" t="s">
        <v>524</v>
      </c>
      <c r="D5081" s="30" t="s">
        <v>592</v>
      </c>
      <c r="E5081" s="30" t="s">
        <v>62</v>
      </c>
      <c r="F5081">
        <v>0.1371951219512195</v>
      </c>
      <c r="G5081" s="30" t="s">
        <v>485</v>
      </c>
      <c r="H5081" t="s">
        <v>615</v>
      </c>
    </row>
    <row r="5082" spans="1:8" x14ac:dyDescent="0.35">
      <c r="A5082" s="30" t="s">
        <v>300</v>
      </c>
      <c r="B5082">
        <v>7</v>
      </c>
      <c r="C5082" s="30" t="s">
        <v>524</v>
      </c>
      <c r="D5082" s="30" t="s">
        <v>592</v>
      </c>
      <c r="E5082" s="30" t="s">
        <v>64</v>
      </c>
      <c r="F5082">
        <v>0.12089810017271159</v>
      </c>
      <c r="G5082" s="30" t="s">
        <v>486</v>
      </c>
      <c r="H5082" t="s">
        <v>616</v>
      </c>
    </row>
    <row r="5083" spans="1:8" x14ac:dyDescent="0.35">
      <c r="A5083" s="30" t="s">
        <v>300</v>
      </c>
      <c r="B5083">
        <v>7</v>
      </c>
      <c r="C5083" s="30" t="s">
        <v>524</v>
      </c>
      <c r="D5083" s="30" t="s">
        <v>592</v>
      </c>
      <c r="E5083" s="30" t="s">
        <v>515</v>
      </c>
      <c r="F5083">
        <v>0.11385199240986718</v>
      </c>
      <c r="G5083" s="30" t="s">
        <v>487</v>
      </c>
      <c r="H5083" t="s">
        <v>617</v>
      </c>
    </row>
    <row r="5084" spans="1:8" x14ac:dyDescent="0.35">
      <c r="A5084" s="30" t="s">
        <v>300</v>
      </c>
      <c r="B5084">
        <v>7</v>
      </c>
      <c r="C5084" s="30" t="s">
        <v>524</v>
      </c>
      <c r="D5084" s="30" t="s">
        <v>592</v>
      </c>
      <c r="E5084" s="30" t="s">
        <v>516</v>
      </c>
      <c r="F5084">
        <v>0.10989010989010989</v>
      </c>
      <c r="G5084" s="30" t="s">
        <v>488</v>
      </c>
      <c r="H5084" t="s">
        <v>617</v>
      </c>
    </row>
    <row r="5085" spans="1:8" x14ac:dyDescent="0.35">
      <c r="A5085" s="30" t="s">
        <v>300</v>
      </c>
      <c r="B5085">
        <v>7</v>
      </c>
      <c r="C5085" s="30" t="s">
        <v>524</v>
      </c>
      <c r="D5085" s="30" t="s">
        <v>592</v>
      </c>
      <c r="E5085" s="30" t="s">
        <v>68</v>
      </c>
      <c r="F5085">
        <v>7.6190476190476183E-2</v>
      </c>
      <c r="G5085" s="30" t="s">
        <v>489</v>
      </c>
      <c r="H5085" t="s">
        <v>618</v>
      </c>
    </row>
    <row r="5086" spans="1:8" x14ac:dyDescent="0.35">
      <c r="A5086" s="30" t="s">
        <v>300</v>
      </c>
      <c r="B5086">
        <v>7</v>
      </c>
      <c r="C5086" s="30" t="s">
        <v>524</v>
      </c>
      <c r="D5086" s="30" t="s">
        <v>592</v>
      </c>
      <c r="E5086" s="30" t="s">
        <v>70</v>
      </c>
      <c r="F5086">
        <v>7.407407407407407E-2</v>
      </c>
      <c r="G5086" s="30" t="s">
        <v>490</v>
      </c>
      <c r="H5086" t="s">
        <v>619</v>
      </c>
    </row>
    <row r="5087" spans="1:8" x14ac:dyDescent="0.35">
      <c r="A5087" s="30" t="s">
        <v>300</v>
      </c>
      <c r="B5087">
        <v>7</v>
      </c>
      <c r="C5087" s="30" t="s">
        <v>524</v>
      </c>
      <c r="D5087" s="30" t="s">
        <v>592</v>
      </c>
      <c r="E5087" s="30" t="s">
        <v>72</v>
      </c>
      <c r="F5087">
        <v>9.3109869646182508E-2</v>
      </c>
      <c r="G5087" s="30" t="s">
        <v>491</v>
      </c>
      <c r="H5087" t="s">
        <v>620</v>
      </c>
    </row>
    <row r="5088" spans="1:8" x14ac:dyDescent="0.35">
      <c r="A5088" s="30" t="s">
        <v>300</v>
      </c>
      <c r="B5088">
        <v>7</v>
      </c>
      <c r="C5088" s="30" t="s">
        <v>524</v>
      </c>
      <c r="D5088" s="30" t="s">
        <v>592</v>
      </c>
      <c r="E5088" s="30" t="s">
        <v>74</v>
      </c>
      <c r="F5088">
        <v>6.7340067340067339E-2</v>
      </c>
      <c r="G5088" s="30" t="s">
        <v>492</v>
      </c>
      <c r="H5088" t="s">
        <v>621</v>
      </c>
    </row>
    <row r="5089" spans="1:8" x14ac:dyDescent="0.35">
      <c r="A5089" s="30" t="s">
        <v>300</v>
      </c>
      <c r="B5089">
        <v>7</v>
      </c>
      <c r="C5089" s="30" t="s">
        <v>524</v>
      </c>
      <c r="D5089" s="30" t="s">
        <v>592</v>
      </c>
      <c r="E5089" s="30" t="s">
        <v>76</v>
      </c>
      <c r="F5089">
        <v>7.2727272727272738E-2</v>
      </c>
      <c r="G5089" s="30" t="s">
        <v>493</v>
      </c>
      <c r="H5089" t="s">
        <v>622</v>
      </c>
    </row>
    <row r="5090" spans="1:8" x14ac:dyDescent="0.35">
      <c r="A5090" s="30" t="s">
        <v>300</v>
      </c>
      <c r="B5090">
        <v>7</v>
      </c>
      <c r="C5090" s="30" t="s">
        <v>524</v>
      </c>
      <c r="D5090" s="30" t="s">
        <v>592</v>
      </c>
      <c r="E5090" s="30" t="s">
        <v>78</v>
      </c>
      <c r="F5090">
        <v>7.3126142595978064E-2</v>
      </c>
      <c r="G5090" s="30" t="s">
        <v>494</v>
      </c>
      <c r="H5090" t="s">
        <v>623</v>
      </c>
    </row>
    <row r="5091" spans="1:8" x14ac:dyDescent="0.35">
      <c r="A5091" s="30" t="s">
        <v>300</v>
      </c>
      <c r="B5091">
        <v>7</v>
      </c>
      <c r="C5091" s="30" t="s">
        <v>524</v>
      </c>
      <c r="D5091" s="30" t="s">
        <v>592</v>
      </c>
      <c r="E5091" s="30" t="s">
        <v>80</v>
      </c>
      <c r="F5091">
        <v>7.3394495412844041E-2</v>
      </c>
      <c r="G5091" s="30" t="s">
        <v>495</v>
      </c>
      <c r="H5091" t="s">
        <v>624</v>
      </c>
    </row>
    <row r="5092" spans="1:8" x14ac:dyDescent="0.35">
      <c r="A5092" s="30" t="s">
        <v>300</v>
      </c>
      <c r="B5092">
        <v>7</v>
      </c>
      <c r="C5092" s="30" t="s">
        <v>524</v>
      </c>
      <c r="D5092" s="30" t="s">
        <v>592</v>
      </c>
      <c r="E5092" s="30" t="s">
        <v>82</v>
      </c>
      <c r="F5092">
        <v>7.0921985815602842E-2</v>
      </c>
      <c r="G5092" s="30" t="s">
        <v>496</v>
      </c>
      <c r="H5092" t="s">
        <v>625</v>
      </c>
    </row>
    <row r="5093" spans="1:8" x14ac:dyDescent="0.35">
      <c r="A5093" s="30" t="s">
        <v>300</v>
      </c>
      <c r="B5093">
        <v>7</v>
      </c>
      <c r="C5093" s="30" t="s">
        <v>524</v>
      </c>
      <c r="D5093" s="30" t="s">
        <v>592</v>
      </c>
      <c r="E5093" s="30" t="s">
        <v>84</v>
      </c>
      <c r="F5093">
        <v>7.6335877862595408E-2</v>
      </c>
      <c r="G5093" s="30" t="s">
        <v>497</v>
      </c>
      <c r="H5093" t="s">
        <v>626</v>
      </c>
    </row>
    <row r="5094" spans="1:8" x14ac:dyDescent="0.35">
      <c r="A5094" s="30" t="s">
        <v>300</v>
      </c>
      <c r="B5094">
        <v>7</v>
      </c>
      <c r="C5094" s="30" t="s">
        <v>524</v>
      </c>
      <c r="D5094" s="30" t="s">
        <v>592</v>
      </c>
      <c r="E5094" s="30" t="s">
        <v>86</v>
      </c>
      <c r="F5094">
        <v>5.8939096267190572E-2</v>
      </c>
      <c r="G5094" s="30" t="s">
        <v>498</v>
      </c>
      <c r="H5094" t="s">
        <v>627</v>
      </c>
    </row>
    <row r="5095" spans="1:8" x14ac:dyDescent="0.35">
      <c r="A5095" s="30" t="s">
        <v>300</v>
      </c>
      <c r="B5095">
        <v>7</v>
      </c>
      <c r="C5095" s="30" t="s">
        <v>524</v>
      </c>
      <c r="D5095" s="30" t="s">
        <v>592</v>
      </c>
      <c r="E5095" s="30" t="s">
        <v>88</v>
      </c>
      <c r="F5095">
        <v>7.3126142595978064E-2</v>
      </c>
      <c r="G5095" s="30" t="s">
        <v>499</v>
      </c>
      <c r="H5095" t="s">
        <v>628</v>
      </c>
    </row>
    <row r="5096" spans="1:8" x14ac:dyDescent="0.35">
      <c r="A5096" s="30" t="s">
        <v>300</v>
      </c>
      <c r="B5096">
        <v>7</v>
      </c>
      <c r="C5096" s="30" t="s">
        <v>524</v>
      </c>
      <c r="D5096" s="30" t="s">
        <v>592</v>
      </c>
      <c r="E5096" s="30" t="s">
        <v>90</v>
      </c>
      <c r="F5096">
        <v>7.0921985815602842E-2</v>
      </c>
      <c r="G5096" s="30" t="s">
        <v>500</v>
      </c>
      <c r="H5096" t="s">
        <v>629</v>
      </c>
    </row>
    <row r="5097" spans="1:8" x14ac:dyDescent="0.35">
      <c r="A5097" s="30" t="s">
        <v>300</v>
      </c>
      <c r="B5097">
        <v>7</v>
      </c>
      <c r="C5097" s="30" t="s">
        <v>524</v>
      </c>
      <c r="D5097" s="30" t="s">
        <v>592</v>
      </c>
      <c r="E5097" s="30" t="s">
        <v>92</v>
      </c>
      <c r="F5097">
        <v>7.9522862823061632E-2</v>
      </c>
      <c r="G5097" s="30" t="s">
        <v>501</v>
      </c>
      <c r="H5097" t="s">
        <v>630</v>
      </c>
    </row>
    <row r="5098" spans="1:8" x14ac:dyDescent="0.35">
      <c r="A5098" s="30" t="s">
        <v>300</v>
      </c>
      <c r="B5098">
        <v>7</v>
      </c>
      <c r="C5098" s="30" t="s">
        <v>524</v>
      </c>
      <c r="D5098" s="30" t="s">
        <v>592</v>
      </c>
      <c r="E5098" s="30" t="s">
        <v>94</v>
      </c>
      <c r="F5098">
        <v>8.3333333333333343E-2</v>
      </c>
      <c r="G5098" s="30" t="s">
        <v>502</v>
      </c>
      <c r="H5098" t="s">
        <v>631</v>
      </c>
    </row>
    <row r="5099" spans="1:8" x14ac:dyDescent="0.35">
      <c r="A5099" s="30" t="s">
        <v>300</v>
      </c>
      <c r="B5099">
        <v>7</v>
      </c>
      <c r="C5099" s="30" t="s">
        <v>524</v>
      </c>
      <c r="D5099" s="30" t="s">
        <v>592</v>
      </c>
      <c r="E5099" s="30" t="s">
        <v>517</v>
      </c>
      <c r="F5099">
        <v>9.9601593625498017E-2</v>
      </c>
      <c r="G5099" s="30" t="s">
        <v>503</v>
      </c>
      <c r="H5099" t="s">
        <v>632</v>
      </c>
    </row>
    <row r="5100" spans="1:8" x14ac:dyDescent="0.35">
      <c r="A5100" s="30" t="s">
        <v>300</v>
      </c>
      <c r="B5100">
        <v>7</v>
      </c>
      <c r="C5100" s="30" t="s">
        <v>524</v>
      </c>
      <c r="D5100" s="30" t="s">
        <v>592</v>
      </c>
      <c r="E5100" s="30" t="s">
        <v>518</v>
      </c>
      <c r="F5100">
        <v>9.1743119266055051E-2</v>
      </c>
      <c r="G5100" s="30" t="s">
        <v>504</v>
      </c>
      <c r="H5100" t="s">
        <v>632</v>
      </c>
    </row>
    <row r="5101" spans="1:8" x14ac:dyDescent="0.35">
      <c r="A5101" s="30" t="s">
        <v>300</v>
      </c>
      <c r="B5101">
        <v>7</v>
      </c>
      <c r="C5101" s="30" t="s">
        <v>524</v>
      </c>
      <c r="D5101" s="30" t="s">
        <v>592</v>
      </c>
      <c r="E5101" s="30" t="s">
        <v>586</v>
      </c>
      <c r="F5101">
        <v>9.7465886939571145E-2</v>
      </c>
      <c r="G5101" s="30" t="s">
        <v>505</v>
      </c>
      <c r="H5101" t="s">
        <v>586</v>
      </c>
    </row>
    <row r="5102" spans="1:8" x14ac:dyDescent="0.35">
      <c r="A5102" s="30" t="s">
        <v>21</v>
      </c>
      <c r="B5102">
        <v>1</v>
      </c>
      <c r="C5102" s="30" t="s">
        <v>510</v>
      </c>
      <c r="D5102" s="30" t="s">
        <v>592</v>
      </c>
      <c r="E5102" s="30" t="s">
        <v>511</v>
      </c>
      <c r="F5102">
        <v>224.88582834331336</v>
      </c>
      <c r="G5102" s="30" t="s">
        <v>301</v>
      </c>
      <c r="H5102" t="s">
        <v>511</v>
      </c>
    </row>
    <row r="5103" spans="1:8" x14ac:dyDescent="0.35">
      <c r="A5103" s="30" t="s">
        <v>21</v>
      </c>
      <c r="B5103">
        <v>1</v>
      </c>
      <c r="C5103" s="30" t="s">
        <v>510</v>
      </c>
      <c r="D5103" s="30" t="s">
        <v>592</v>
      </c>
      <c r="E5103" s="30" t="s">
        <v>512</v>
      </c>
      <c r="F5103">
        <v>2003.3660734570237</v>
      </c>
      <c r="G5103" s="30" t="s">
        <v>303</v>
      </c>
      <c r="H5103" t="s">
        <v>609</v>
      </c>
    </row>
    <row r="5104" spans="1:8" x14ac:dyDescent="0.35">
      <c r="A5104" s="30" t="s">
        <v>21</v>
      </c>
      <c r="B5104">
        <v>1</v>
      </c>
      <c r="C5104" s="30" t="s">
        <v>510</v>
      </c>
      <c r="D5104" s="30" t="s">
        <v>592</v>
      </c>
      <c r="E5104" s="30" t="s">
        <v>513</v>
      </c>
      <c r="F5104">
        <v>2023.5859132510941</v>
      </c>
      <c r="G5104" s="30" t="s">
        <v>304</v>
      </c>
      <c r="H5104" t="s">
        <v>609</v>
      </c>
    </row>
    <row r="5105" spans="1:8" x14ac:dyDescent="0.35">
      <c r="A5105" s="30" t="s">
        <v>21</v>
      </c>
      <c r="B5105">
        <v>1</v>
      </c>
      <c r="C5105" s="30" t="s">
        <v>510</v>
      </c>
      <c r="D5105" s="30" t="s">
        <v>592</v>
      </c>
      <c r="E5105" s="30" t="s">
        <v>514</v>
      </c>
      <c r="F5105">
        <v>2250.5304415182031</v>
      </c>
      <c r="G5105" s="30" t="s">
        <v>305</v>
      </c>
      <c r="H5105" t="s">
        <v>609</v>
      </c>
    </row>
    <row r="5106" spans="1:8" x14ac:dyDescent="0.35">
      <c r="A5106" s="30" t="s">
        <v>21</v>
      </c>
      <c r="B5106">
        <v>1</v>
      </c>
      <c r="C5106" s="30" t="s">
        <v>510</v>
      </c>
      <c r="D5106" s="30" t="s">
        <v>592</v>
      </c>
      <c r="E5106" s="30" t="s">
        <v>52</v>
      </c>
      <c r="F5106">
        <v>1532.8983358547653</v>
      </c>
      <c r="G5106" s="30" t="s">
        <v>306</v>
      </c>
      <c r="H5106" t="s">
        <v>610</v>
      </c>
    </row>
    <row r="5107" spans="1:8" x14ac:dyDescent="0.35">
      <c r="A5107" s="30" t="s">
        <v>21</v>
      </c>
      <c r="B5107">
        <v>1</v>
      </c>
      <c r="C5107" s="30" t="s">
        <v>510</v>
      </c>
      <c r="D5107" s="30" t="s">
        <v>592</v>
      </c>
      <c r="E5107" s="30" t="s">
        <v>54</v>
      </c>
      <c r="F5107">
        <v>1515.8171212422853</v>
      </c>
      <c r="G5107" s="30" t="s">
        <v>307</v>
      </c>
      <c r="H5107" t="s">
        <v>611</v>
      </c>
    </row>
    <row r="5108" spans="1:8" x14ac:dyDescent="0.35">
      <c r="A5108" s="30" t="s">
        <v>21</v>
      </c>
      <c r="B5108">
        <v>1</v>
      </c>
      <c r="C5108" s="30" t="s">
        <v>510</v>
      </c>
      <c r="D5108" s="30" t="s">
        <v>592</v>
      </c>
      <c r="E5108" s="30" t="s">
        <v>56</v>
      </c>
      <c r="F5108">
        <v>836.95963161934003</v>
      </c>
      <c r="G5108" s="30" t="s">
        <v>308</v>
      </c>
      <c r="H5108" t="s">
        <v>612</v>
      </c>
    </row>
    <row r="5109" spans="1:8" x14ac:dyDescent="0.35">
      <c r="A5109" s="30" t="s">
        <v>21</v>
      </c>
      <c r="B5109">
        <v>1</v>
      </c>
      <c r="C5109" s="30" t="s">
        <v>510</v>
      </c>
      <c r="D5109" s="30" t="s">
        <v>592</v>
      </c>
      <c r="E5109" s="30" t="s">
        <v>58</v>
      </c>
      <c r="F5109">
        <v>724.73599367838801</v>
      </c>
      <c r="G5109" s="30" t="s">
        <v>309</v>
      </c>
      <c r="H5109" t="s">
        <v>613</v>
      </c>
    </row>
    <row r="5110" spans="1:8" x14ac:dyDescent="0.35">
      <c r="A5110" s="30" t="s">
        <v>21</v>
      </c>
      <c r="B5110">
        <v>1</v>
      </c>
      <c r="C5110" s="30" t="s">
        <v>510</v>
      </c>
      <c r="D5110" s="30" t="s">
        <v>592</v>
      </c>
      <c r="E5110" s="30" t="s">
        <v>60</v>
      </c>
      <c r="F5110">
        <v>708.85081401085336</v>
      </c>
      <c r="G5110" s="30" t="s">
        <v>310</v>
      </c>
      <c r="H5110" t="s">
        <v>614</v>
      </c>
    </row>
    <row r="5111" spans="1:8" x14ac:dyDescent="0.35">
      <c r="A5111" s="30" t="s">
        <v>21</v>
      </c>
      <c r="B5111">
        <v>1</v>
      </c>
      <c r="C5111" s="30" t="s">
        <v>510</v>
      </c>
      <c r="D5111" s="30" t="s">
        <v>592</v>
      </c>
      <c r="E5111" s="30" t="s">
        <v>62</v>
      </c>
      <c r="F5111">
        <v>722.20071913703555</v>
      </c>
      <c r="G5111" s="30" t="s">
        <v>311</v>
      </c>
      <c r="H5111" t="s">
        <v>615</v>
      </c>
    </row>
    <row r="5112" spans="1:8" x14ac:dyDescent="0.35">
      <c r="A5112" s="30" t="s">
        <v>21</v>
      </c>
      <c r="B5112">
        <v>1</v>
      </c>
      <c r="C5112" s="30" t="s">
        <v>510</v>
      </c>
      <c r="D5112" s="30" t="s">
        <v>592</v>
      </c>
      <c r="E5112" s="30" t="s">
        <v>64</v>
      </c>
      <c r="F5112">
        <v>661.4069114470841</v>
      </c>
      <c r="G5112" s="30" t="s">
        <v>312</v>
      </c>
      <c r="H5112" t="s">
        <v>616</v>
      </c>
    </row>
    <row r="5113" spans="1:8" x14ac:dyDescent="0.35">
      <c r="A5113" s="30" t="s">
        <v>21</v>
      </c>
      <c r="B5113">
        <v>1</v>
      </c>
      <c r="C5113" s="30" t="s">
        <v>510</v>
      </c>
      <c r="D5113" s="30" t="s">
        <v>592</v>
      </c>
      <c r="E5113" s="30" t="s">
        <v>515</v>
      </c>
      <c r="F5113">
        <v>486.84286770140426</v>
      </c>
      <c r="G5113" s="30" t="s">
        <v>313</v>
      </c>
      <c r="H5113" t="s">
        <v>617</v>
      </c>
    </row>
    <row r="5114" spans="1:8" x14ac:dyDescent="0.35">
      <c r="A5114" s="30" t="s">
        <v>21</v>
      </c>
      <c r="B5114">
        <v>1</v>
      </c>
      <c r="C5114" s="30" t="s">
        <v>510</v>
      </c>
      <c r="D5114" s="30" t="s">
        <v>592</v>
      </c>
      <c r="E5114" s="30" t="s">
        <v>516</v>
      </c>
      <c r="F5114">
        <v>474.09882092851882</v>
      </c>
      <c r="G5114" s="30" t="s">
        <v>314</v>
      </c>
      <c r="H5114" t="s">
        <v>617</v>
      </c>
    </row>
    <row r="5115" spans="1:8" x14ac:dyDescent="0.35">
      <c r="A5115" s="30" t="s">
        <v>21</v>
      </c>
      <c r="B5115">
        <v>1</v>
      </c>
      <c r="C5115" s="30" t="s">
        <v>510</v>
      </c>
      <c r="D5115" s="30" t="s">
        <v>592</v>
      </c>
      <c r="E5115" s="30" t="s">
        <v>68</v>
      </c>
      <c r="F5115">
        <v>401.09409697821502</v>
      </c>
      <c r="G5115" s="30" t="s">
        <v>315</v>
      </c>
      <c r="H5115" t="s">
        <v>618</v>
      </c>
    </row>
    <row r="5116" spans="1:8" x14ac:dyDescent="0.35">
      <c r="A5116" s="30" t="s">
        <v>21</v>
      </c>
      <c r="B5116">
        <v>1</v>
      </c>
      <c r="C5116" s="30" t="s">
        <v>510</v>
      </c>
      <c r="D5116" s="30" t="s">
        <v>592</v>
      </c>
      <c r="E5116" s="30" t="s">
        <v>70</v>
      </c>
      <c r="F5116">
        <v>359.98102073365237</v>
      </c>
      <c r="G5116" s="30" t="s">
        <v>316</v>
      </c>
      <c r="H5116" t="s">
        <v>619</v>
      </c>
    </row>
    <row r="5117" spans="1:8" x14ac:dyDescent="0.35">
      <c r="A5117" s="30" t="s">
        <v>21</v>
      </c>
      <c r="B5117">
        <v>1</v>
      </c>
      <c r="C5117" s="30" t="s">
        <v>510</v>
      </c>
      <c r="D5117" s="30" t="s">
        <v>592</v>
      </c>
      <c r="E5117" s="30" t="s">
        <v>72</v>
      </c>
      <c r="F5117">
        <v>335.89611151870872</v>
      </c>
      <c r="G5117" s="30" t="s">
        <v>317</v>
      </c>
      <c r="H5117" t="s">
        <v>620</v>
      </c>
    </row>
    <row r="5118" spans="1:8" x14ac:dyDescent="0.35">
      <c r="A5118" s="30" t="s">
        <v>21</v>
      </c>
      <c r="B5118">
        <v>1</v>
      </c>
      <c r="C5118" s="30" t="s">
        <v>510</v>
      </c>
      <c r="D5118" s="30" t="s">
        <v>592</v>
      </c>
      <c r="E5118" s="30" t="s">
        <v>74</v>
      </c>
      <c r="F5118">
        <v>280.1219259848786</v>
      </c>
      <c r="G5118" s="30" t="s">
        <v>318</v>
      </c>
      <c r="H5118" t="s">
        <v>621</v>
      </c>
    </row>
    <row r="5119" spans="1:8" x14ac:dyDescent="0.35">
      <c r="A5119" s="30" t="s">
        <v>21</v>
      </c>
      <c r="B5119">
        <v>1</v>
      </c>
      <c r="C5119" s="30" t="s">
        <v>510</v>
      </c>
      <c r="D5119" s="30" t="s">
        <v>592</v>
      </c>
      <c r="E5119" s="30" t="s">
        <v>76</v>
      </c>
      <c r="F5119">
        <v>383.79718536389225</v>
      </c>
      <c r="G5119" s="30" t="s">
        <v>319</v>
      </c>
      <c r="H5119" t="s">
        <v>622</v>
      </c>
    </row>
    <row r="5120" spans="1:8" x14ac:dyDescent="0.35">
      <c r="A5120" s="30" t="s">
        <v>21</v>
      </c>
      <c r="B5120">
        <v>1</v>
      </c>
      <c r="C5120" s="30" t="s">
        <v>510</v>
      </c>
      <c r="D5120" s="30" t="s">
        <v>592</v>
      </c>
      <c r="E5120" s="30" t="s">
        <v>78</v>
      </c>
      <c r="F5120">
        <v>529.80803212851401</v>
      </c>
      <c r="G5120" s="30" t="s">
        <v>320</v>
      </c>
      <c r="H5120" t="s">
        <v>623</v>
      </c>
    </row>
    <row r="5121" spans="1:8" x14ac:dyDescent="0.35">
      <c r="A5121" s="30" t="s">
        <v>21</v>
      </c>
      <c r="B5121">
        <v>1</v>
      </c>
      <c r="C5121" s="30" t="s">
        <v>510</v>
      </c>
      <c r="D5121" s="30" t="s">
        <v>592</v>
      </c>
      <c r="E5121" s="30" t="s">
        <v>80</v>
      </c>
      <c r="F5121">
        <v>377.47518739188928</v>
      </c>
      <c r="G5121" s="30" t="s">
        <v>321</v>
      </c>
      <c r="H5121" t="s">
        <v>624</v>
      </c>
    </row>
    <row r="5122" spans="1:8" x14ac:dyDescent="0.35">
      <c r="A5122" s="30" t="s">
        <v>21</v>
      </c>
      <c r="B5122">
        <v>1</v>
      </c>
      <c r="C5122" s="30" t="s">
        <v>510</v>
      </c>
      <c r="D5122" s="30" t="s">
        <v>592</v>
      </c>
      <c r="E5122" s="30" t="s">
        <v>82</v>
      </c>
      <c r="F5122">
        <v>414.30727236501292</v>
      </c>
      <c r="G5122" s="30" t="s">
        <v>322</v>
      </c>
      <c r="H5122" t="s">
        <v>625</v>
      </c>
    </row>
    <row r="5123" spans="1:8" x14ac:dyDescent="0.35">
      <c r="A5123" s="30" t="s">
        <v>21</v>
      </c>
      <c r="B5123">
        <v>1</v>
      </c>
      <c r="C5123" s="30" t="s">
        <v>510</v>
      </c>
      <c r="D5123" s="30" t="s">
        <v>592</v>
      </c>
      <c r="E5123" s="30" t="s">
        <v>84</v>
      </c>
      <c r="F5123">
        <v>548.47772607728086</v>
      </c>
      <c r="G5123" s="30" t="s">
        <v>323</v>
      </c>
      <c r="H5123" t="s">
        <v>626</v>
      </c>
    </row>
    <row r="5124" spans="1:8" x14ac:dyDescent="0.35">
      <c r="A5124" s="30" t="s">
        <v>21</v>
      </c>
      <c r="B5124">
        <v>1</v>
      </c>
      <c r="C5124" s="30" t="s">
        <v>510</v>
      </c>
      <c r="D5124" s="30" t="s">
        <v>592</v>
      </c>
      <c r="E5124" s="30" t="s">
        <v>86</v>
      </c>
      <c r="F5124">
        <v>437.63780536643969</v>
      </c>
      <c r="G5124" s="30" t="s">
        <v>324</v>
      </c>
      <c r="H5124" t="s">
        <v>627</v>
      </c>
    </row>
    <row r="5125" spans="1:8" x14ac:dyDescent="0.35">
      <c r="A5125" s="30" t="s">
        <v>21</v>
      </c>
      <c r="B5125">
        <v>1</v>
      </c>
      <c r="C5125" s="30" t="s">
        <v>510</v>
      </c>
      <c r="D5125" s="30" t="s">
        <v>592</v>
      </c>
      <c r="E5125" s="30" t="s">
        <v>88</v>
      </c>
      <c r="F5125">
        <v>458.95014050582091</v>
      </c>
      <c r="G5125" s="30" t="s">
        <v>325</v>
      </c>
      <c r="H5125" t="s">
        <v>628</v>
      </c>
    </row>
    <row r="5126" spans="1:8" x14ac:dyDescent="0.35">
      <c r="A5126" s="30" t="s">
        <v>21</v>
      </c>
      <c r="B5126">
        <v>1</v>
      </c>
      <c r="C5126" s="30" t="s">
        <v>510</v>
      </c>
      <c r="D5126" s="30" t="s">
        <v>592</v>
      </c>
      <c r="E5126" s="30" t="s">
        <v>90</v>
      </c>
      <c r="F5126">
        <v>473.14369396294086</v>
      </c>
      <c r="G5126" s="30" t="s">
        <v>326</v>
      </c>
      <c r="H5126" t="s">
        <v>629</v>
      </c>
    </row>
    <row r="5127" spans="1:8" x14ac:dyDescent="0.35">
      <c r="A5127" s="30" t="s">
        <v>21</v>
      </c>
      <c r="B5127">
        <v>1</v>
      </c>
      <c r="C5127" s="30" t="s">
        <v>510</v>
      </c>
      <c r="D5127" s="30" t="s">
        <v>592</v>
      </c>
      <c r="E5127" s="30" t="s">
        <v>92</v>
      </c>
      <c r="F5127">
        <v>388.47452255180821</v>
      </c>
      <c r="G5127" s="30" t="s">
        <v>327</v>
      </c>
      <c r="H5127" t="s">
        <v>630</v>
      </c>
    </row>
    <row r="5128" spans="1:8" x14ac:dyDescent="0.35">
      <c r="A5128" s="30" t="s">
        <v>21</v>
      </c>
      <c r="B5128">
        <v>1</v>
      </c>
      <c r="C5128" s="30" t="s">
        <v>510</v>
      </c>
      <c r="D5128" s="30" t="s">
        <v>592</v>
      </c>
      <c r="E5128" s="30" t="s">
        <v>94</v>
      </c>
      <c r="F5128">
        <v>640.38524980174464</v>
      </c>
      <c r="G5128" s="30" t="s">
        <v>328</v>
      </c>
      <c r="H5128" t="s">
        <v>631</v>
      </c>
    </row>
    <row r="5129" spans="1:8" x14ac:dyDescent="0.35">
      <c r="A5129" s="30" t="s">
        <v>21</v>
      </c>
      <c r="B5129">
        <v>1</v>
      </c>
      <c r="C5129" s="30" t="s">
        <v>510</v>
      </c>
      <c r="D5129" s="30" t="s">
        <v>592</v>
      </c>
      <c r="E5129" s="30" t="s">
        <v>517</v>
      </c>
      <c r="F5129">
        <v>611.23283582089562</v>
      </c>
      <c r="G5129" s="30" t="s">
        <v>329</v>
      </c>
      <c r="H5129" t="s">
        <v>632</v>
      </c>
    </row>
    <row r="5130" spans="1:8" x14ac:dyDescent="0.35">
      <c r="A5130" s="30" t="s">
        <v>21</v>
      </c>
      <c r="B5130">
        <v>1</v>
      </c>
      <c r="C5130" s="30" t="s">
        <v>510</v>
      </c>
      <c r="D5130" s="30" t="s">
        <v>592</v>
      </c>
      <c r="E5130" s="30" t="s">
        <v>518</v>
      </c>
      <c r="F5130">
        <v>662.42427745664736</v>
      </c>
      <c r="G5130" s="30" t="s">
        <v>330</v>
      </c>
      <c r="H5130" t="s">
        <v>632</v>
      </c>
    </row>
    <row r="5131" spans="1:8" x14ac:dyDescent="0.35">
      <c r="A5131" s="30" t="s">
        <v>21</v>
      </c>
      <c r="B5131">
        <v>2</v>
      </c>
      <c r="C5131" s="30" t="s">
        <v>519</v>
      </c>
      <c r="D5131" s="30" t="s">
        <v>592</v>
      </c>
      <c r="E5131" s="30" t="s">
        <v>511</v>
      </c>
      <c r="F5131">
        <v>140.03017964071856</v>
      </c>
      <c r="G5131" s="30" t="s">
        <v>331</v>
      </c>
      <c r="H5131" t="s">
        <v>511</v>
      </c>
    </row>
    <row r="5132" spans="1:8" x14ac:dyDescent="0.35">
      <c r="A5132" s="30" t="s">
        <v>21</v>
      </c>
      <c r="B5132">
        <v>2</v>
      </c>
      <c r="C5132" s="30" t="s">
        <v>519</v>
      </c>
      <c r="D5132" s="30" t="s">
        <v>592</v>
      </c>
      <c r="E5132" s="30" t="s">
        <v>512</v>
      </c>
      <c r="F5132">
        <v>617.11924271109433</v>
      </c>
      <c r="G5132" s="30" t="s">
        <v>332</v>
      </c>
      <c r="H5132" t="s">
        <v>609</v>
      </c>
    </row>
    <row r="5133" spans="1:8" x14ac:dyDescent="0.35">
      <c r="A5133" s="30" t="s">
        <v>21</v>
      </c>
      <c r="B5133">
        <v>2</v>
      </c>
      <c r="C5133" s="30" t="s">
        <v>519</v>
      </c>
      <c r="D5133" s="30" t="s">
        <v>592</v>
      </c>
      <c r="E5133" s="30" t="s">
        <v>513</v>
      </c>
      <c r="F5133">
        <v>588.91228014325497</v>
      </c>
      <c r="G5133" s="30" t="s">
        <v>333</v>
      </c>
      <c r="H5133" t="s">
        <v>609</v>
      </c>
    </row>
    <row r="5134" spans="1:8" x14ac:dyDescent="0.35">
      <c r="A5134" s="30" t="s">
        <v>21</v>
      </c>
      <c r="B5134">
        <v>2</v>
      </c>
      <c r="C5134" s="30" t="s">
        <v>519</v>
      </c>
      <c r="D5134" s="30" t="s">
        <v>592</v>
      </c>
      <c r="E5134" s="30" t="s">
        <v>514</v>
      </c>
      <c r="F5134">
        <v>622.83107668474065</v>
      </c>
      <c r="G5134" s="30" t="s">
        <v>334</v>
      </c>
      <c r="H5134" t="s">
        <v>609</v>
      </c>
    </row>
    <row r="5135" spans="1:8" x14ac:dyDescent="0.35">
      <c r="A5135" s="30" t="s">
        <v>21</v>
      </c>
      <c r="B5135">
        <v>2</v>
      </c>
      <c r="C5135" s="30" t="s">
        <v>519</v>
      </c>
      <c r="D5135" s="30" t="s">
        <v>592</v>
      </c>
      <c r="E5135" s="30" t="s">
        <v>52</v>
      </c>
      <c r="F5135">
        <v>583.28187594553697</v>
      </c>
      <c r="G5135" s="30" t="s">
        <v>335</v>
      </c>
      <c r="H5135" t="s">
        <v>610</v>
      </c>
    </row>
    <row r="5136" spans="1:8" x14ac:dyDescent="0.35">
      <c r="A5136" s="30" t="s">
        <v>21</v>
      </c>
      <c r="B5136">
        <v>2</v>
      </c>
      <c r="C5136" s="30" t="s">
        <v>519</v>
      </c>
      <c r="D5136" s="30" t="s">
        <v>592</v>
      </c>
      <c r="E5136" s="30" t="s">
        <v>54</v>
      </c>
      <c r="F5136">
        <v>579.27289667529374</v>
      </c>
      <c r="G5136" s="30" t="s">
        <v>336</v>
      </c>
      <c r="H5136" t="s">
        <v>611</v>
      </c>
    </row>
    <row r="5137" spans="1:8" x14ac:dyDescent="0.35">
      <c r="A5137" s="30" t="s">
        <v>21</v>
      </c>
      <c r="B5137">
        <v>2</v>
      </c>
      <c r="C5137" s="30" t="s">
        <v>519</v>
      </c>
      <c r="D5137" s="30" t="s">
        <v>592</v>
      </c>
      <c r="E5137" s="30" t="s">
        <v>56</v>
      </c>
      <c r="F5137">
        <v>557.58162701458173</v>
      </c>
      <c r="G5137" s="30" t="s">
        <v>337</v>
      </c>
      <c r="H5137" t="s">
        <v>612</v>
      </c>
    </row>
    <row r="5138" spans="1:8" x14ac:dyDescent="0.35">
      <c r="A5138" s="30" t="s">
        <v>21</v>
      </c>
      <c r="B5138">
        <v>2</v>
      </c>
      <c r="C5138" s="30" t="s">
        <v>519</v>
      </c>
      <c r="D5138" s="30" t="s">
        <v>592</v>
      </c>
      <c r="E5138" s="30" t="s">
        <v>58</v>
      </c>
      <c r="F5138">
        <v>547.86595021730545</v>
      </c>
      <c r="G5138" s="30" t="s">
        <v>338</v>
      </c>
      <c r="H5138" t="s">
        <v>613</v>
      </c>
    </row>
    <row r="5139" spans="1:8" x14ac:dyDescent="0.35">
      <c r="A5139" s="30" t="s">
        <v>21</v>
      </c>
      <c r="B5139">
        <v>2</v>
      </c>
      <c r="C5139" s="30" t="s">
        <v>519</v>
      </c>
      <c r="D5139" s="30" t="s">
        <v>592</v>
      </c>
      <c r="E5139" s="30" t="s">
        <v>60</v>
      </c>
      <c r="F5139">
        <v>545.25977964150638</v>
      </c>
      <c r="G5139" s="30" t="s">
        <v>339</v>
      </c>
      <c r="H5139" t="s">
        <v>614</v>
      </c>
    </row>
    <row r="5140" spans="1:8" x14ac:dyDescent="0.35">
      <c r="A5140" s="30" t="s">
        <v>21</v>
      </c>
      <c r="B5140">
        <v>2</v>
      </c>
      <c r="C5140" s="30" t="s">
        <v>519</v>
      </c>
      <c r="D5140" s="30" t="s">
        <v>592</v>
      </c>
      <c r="E5140" s="30" t="s">
        <v>62</v>
      </c>
      <c r="F5140">
        <v>540.45559728326009</v>
      </c>
      <c r="G5140" s="30" t="s">
        <v>340</v>
      </c>
      <c r="H5140" t="s">
        <v>615</v>
      </c>
    </row>
    <row r="5141" spans="1:8" x14ac:dyDescent="0.35">
      <c r="A5141" s="30" t="s">
        <v>21</v>
      </c>
      <c r="B5141">
        <v>2</v>
      </c>
      <c r="C5141" s="30" t="s">
        <v>519</v>
      </c>
      <c r="D5141" s="30" t="s">
        <v>592</v>
      </c>
      <c r="E5141" s="30" t="s">
        <v>64</v>
      </c>
      <c r="F5141">
        <v>512.75858891288703</v>
      </c>
      <c r="G5141" s="30" t="s">
        <v>341</v>
      </c>
      <c r="H5141" t="s">
        <v>616</v>
      </c>
    </row>
    <row r="5142" spans="1:8" x14ac:dyDescent="0.35">
      <c r="A5142" s="30" t="s">
        <v>21</v>
      </c>
      <c r="B5142">
        <v>2</v>
      </c>
      <c r="C5142" s="30" t="s">
        <v>519</v>
      </c>
      <c r="D5142" s="30" t="s">
        <v>592</v>
      </c>
      <c r="E5142" s="30" t="s">
        <v>515</v>
      </c>
      <c r="F5142">
        <v>362.59043606799702</v>
      </c>
      <c r="G5142" s="30" t="s">
        <v>342</v>
      </c>
      <c r="H5142" t="s">
        <v>617</v>
      </c>
    </row>
    <row r="5143" spans="1:8" x14ac:dyDescent="0.35">
      <c r="A5143" s="30" t="s">
        <v>21</v>
      </c>
      <c r="B5143">
        <v>2</v>
      </c>
      <c r="C5143" s="30" t="s">
        <v>519</v>
      </c>
      <c r="D5143" s="30" t="s">
        <v>592</v>
      </c>
      <c r="E5143" s="30" t="s">
        <v>516</v>
      </c>
      <c r="F5143">
        <v>381.91992630803253</v>
      </c>
      <c r="G5143" s="30" t="s">
        <v>343</v>
      </c>
      <c r="H5143" t="s">
        <v>617</v>
      </c>
    </row>
    <row r="5144" spans="1:8" x14ac:dyDescent="0.35">
      <c r="A5144" s="30" t="s">
        <v>21</v>
      </c>
      <c r="B5144">
        <v>2</v>
      </c>
      <c r="C5144" s="30" t="s">
        <v>519</v>
      </c>
      <c r="D5144" s="30" t="s">
        <v>592</v>
      </c>
      <c r="E5144" s="30" t="s">
        <v>68</v>
      </c>
      <c r="F5144">
        <v>284.42955727336607</v>
      </c>
      <c r="G5144" s="30" t="s">
        <v>344</v>
      </c>
      <c r="H5144" t="s">
        <v>618</v>
      </c>
    </row>
    <row r="5145" spans="1:8" x14ac:dyDescent="0.35">
      <c r="A5145" s="30" t="s">
        <v>21</v>
      </c>
      <c r="B5145">
        <v>2</v>
      </c>
      <c r="C5145" s="30" t="s">
        <v>519</v>
      </c>
      <c r="D5145" s="30" t="s">
        <v>592</v>
      </c>
      <c r="E5145" s="30" t="s">
        <v>70</v>
      </c>
      <c r="F5145">
        <v>282.12159489633171</v>
      </c>
      <c r="G5145" s="30" t="s">
        <v>345</v>
      </c>
      <c r="H5145" t="s">
        <v>619</v>
      </c>
    </row>
    <row r="5146" spans="1:8" x14ac:dyDescent="0.35">
      <c r="A5146" s="30" t="s">
        <v>21</v>
      </c>
      <c r="B5146">
        <v>2</v>
      </c>
      <c r="C5146" s="30" t="s">
        <v>519</v>
      </c>
      <c r="D5146" s="30" t="s">
        <v>592</v>
      </c>
      <c r="E5146" s="30" t="s">
        <v>72</v>
      </c>
      <c r="F5146">
        <v>280.69410124724868</v>
      </c>
      <c r="G5146" s="30" t="s">
        <v>346</v>
      </c>
      <c r="H5146" t="s">
        <v>620</v>
      </c>
    </row>
    <row r="5147" spans="1:8" x14ac:dyDescent="0.35">
      <c r="A5147" s="30" t="s">
        <v>21</v>
      </c>
      <c r="B5147">
        <v>2</v>
      </c>
      <c r="C5147" s="30" t="s">
        <v>519</v>
      </c>
      <c r="D5147" s="30" t="s">
        <v>592</v>
      </c>
      <c r="E5147" s="30" t="s">
        <v>74</v>
      </c>
      <c r="F5147">
        <v>292.40412256267405</v>
      </c>
      <c r="G5147" s="30" t="s">
        <v>347</v>
      </c>
      <c r="H5147" t="s">
        <v>621</v>
      </c>
    </row>
    <row r="5148" spans="1:8" x14ac:dyDescent="0.35">
      <c r="A5148" s="30" t="s">
        <v>21</v>
      </c>
      <c r="B5148">
        <v>2</v>
      </c>
      <c r="C5148" s="30" t="s">
        <v>519</v>
      </c>
      <c r="D5148" s="30" t="s">
        <v>592</v>
      </c>
      <c r="E5148" s="30" t="s">
        <v>76</v>
      </c>
      <c r="F5148">
        <v>241.96358665058301</v>
      </c>
      <c r="G5148" s="30" t="s">
        <v>348</v>
      </c>
      <c r="H5148" t="s">
        <v>622</v>
      </c>
    </row>
    <row r="5149" spans="1:8" x14ac:dyDescent="0.35">
      <c r="A5149" s="30" t="s">
        <v>21</v>
      </c>
      <c r="B5149">
        <v>2</v>
      </c>
      <c r="C5149" s="30" t="s">
        <v>519</v>
      </c>
      <c r="D5149" s="30" t="s">
        <v>592</v>
      </c>
      <c r="E5149" s="30" t="s">
        <v>78</v>
      </c>
      <c r="F5149">
        <v>138.79469879518072</v>
      </c>
      <c r="G5149" s="30" t="s">
        <v>349</v>
      </c>
      <c r="H5149" t="s">
        <v>623</v>
      </c>
    </row>
    <row r="5150" spans="1:8" x14ac:dyDescent="0.35">
      <c r="A5150" s="30" t="s">
        <v>21</v>
      </c>
      <c r="B5150">
        <v>2</v>
      </c>
      <c r="C5150" s="30" t="s">
        <v>519</v>
      </c>
      <c r="D5150" s="30" t="s">
        <v>592</v>
      </c>
      <c r="E5150" s="30" t="s">
        <v>80</v>
      </c>
      <c r="F5150">
        <v>254.26856813376895</v>
      </c>
      <c r="G5150" s="30" t="s">
        <v>350</v>
      </c>
      <c r="H5150" t="s">
        <v>624</v>
      </c>
    </row>
    <row r="5151" spans="1:8" x14ac:dyDescent="0.35">
      <c r="A5151" s="30" t="s">
        <v>21</v>
      </c>
      <c r="B5151">
        <v>2</v>
      </c>
      <c r="C5151" s="30" t="s">
        <v>519</v>
      </c>
      <c r="D5151" s="30" t="s">
        <v>592</v>
      </c>
      <c r="E5151" s="30" t="s">
        <v>82</v>
      </c>
      <c r="F5151">
        <v>254.69362024307628</v>
      </c>
      <c r="G5151" s="30" t="s">
        <v>351</v>
      </c>
      <c r="H5151" t="s">
        <v>625</v>
      </c>
    </row>
    <row r="5152" spans="1:8" x14ac:dyDescent="0.35">
      <c r="A5152" s="30" t="s">
        <v>21</v>
      </c>
      <c r="B5152">
        <v>2</v>
      </c>
      <c r="C5152" s="30" t="s">
        <v>519</v>
      </c>
      <c r="D5152" s="30" t="s">
        <v>592</v>
      </c>
      <c r="E5152" s="30" t="s">
        <v>84</v>
      </c>
      <c r="F5152">
        <v>192.88451547643132</v>
      </c>
      <c r="G5152" s="30" t="s">
        <v>352</v>
      </c>
      <c r="H5152" t="s">
        <v>626</v>
      </c>
    </row>
    <row r="5153" spans="1:8" x14ac:dyDescent="0.35">
      <c r="A5153" s="30" t="s">
        <v>21</v>
      </c>
      <c r="B5153">
        <v>2</v>
      </c>
      <c r="C5153" s="30" t="s">
        <v>519</v>
      </c>
      <c r="D5153" s="30" t="s">
        <v>592</v>
      </c>
      <c r="E5153" s="30" t="s">
        <v>86</v>
      </c>
      <c r="F5153">
        <v>212.77118141770126</v>
      </c>
      <c r="G5153" s="30" t="s">
        <v>353</v>
      </c>
      <c r="H5153" t="s">
        <v>627</v>
      </c>
    </row>
    <row r="5154" spans="1:8" x14ac:dyDescent="0.35">
      <c r="A5154" s="30" t="s">
        <v>21</v>
      </c>
      <c r="B5154">
        <v>2</v>
      </c>
      <c r="C5154" s="30" t="s">
        <v>519</v>
      </c>
      <c r="D5154" s="30" t="s">
        <v>592</v>
      </c>
      <c r="E5154" s="30" t="s">
        <v>88</v>
      </c>
      <c r="F5154">
        <v>172.34802087515055</v>
      </c>
      <c r="G5154" s="30" t="s">
        <v>354</v>
      </c>
      <c r="H5154" t="s">
        <v>628</v>
      </c>
    </row>
    <row r="5155" spans="1:8" x14ac:dyDescent="0.35">
      <c r="A5155" s="30" t="s">
        <v>21</v>
      </c>
      <c r="B5155">
        <v>2</v>
      </c>
      <c r="C5155" s="30" t="s">
        <v>519</v>
      </c>
      <c r="D5155" s="30" t="s">
        <v>592</v>
      </c>
      <c r="E5155" s="30" t="s">
        <v>90</v>
      </c>
      <c r="F5155">
        <v>207.32362622036263</v>
      </c>
      <c r="G5155" s="30" t="s">
        <v>355</v>
      </c>
      <c r="H5155" t="s">
        <v>629</v>
      </c>
    </row>
    <row r="5156" spans="1:8" x14ac:dyDescent="0.35">
      <c r="A5156" s="30" t="s">
        <v>21</v>
      </c>
      <c r="B5156">
        <v>2</v>
      </c>
      <c r="C5156" s="30" t="s">
        <v>519</v>
      </c>
      <c r="D5156" s="30" t="s">
        <v>592</v>
      </c>
      <c r="E5156" s="30" t="s">
        <v>92</v>
      </c>
      <c r="F5156">
        <v>236.34308004876067</v>
      </c>
      <c r="G5156" s="30" t="s">
        <v>356</v>
      </c>
      <c r="H5156" t="s">
        <v>630</v>
      </c>
    </row>
    <row r="5157" spans="1:8" x14ac:dyDescent="0.35">
      <c r="A5157" s="30" t="s">
        <v>21</v>
      </c>
      <c r="B5157">
        <v>2</v>
      </c>
      <c r="C5157" s="30" t="s">
        <v>519</v>
      </c>
      <c r="D5157" s="30" t="s">
        <v>592</v>
      </c>
      <c r="E5157" s="30" t="s">
        <v>94</v>
      </c>
      <c r="F5157">
        <v>262.82420301348139</v>
      </c>
      <c r="G5157" s="30" t="s">
        <v>357</v>
      </c>
      <c r="H5157" t="s">
        <v>631</v>
      </c>
    </row>
    <row r="5158" spans="1:8" x14ac:dyDescent="0.35">
      <c r="A5158" s="30" t="s">
        <v>21</v>
      </c>
      <c r="B5158">
        <v>2</v>
      </c>
      <c r="C5158" s="30" t="s">
        <v>519</v>
      </c>
      <c r="D5158" s="30" t="s">
        <v>592</v>
      </c>
      <c r="E5158" s="30" t="s">
        <v>517</v>
      </c>
      <c r="F5158">
        <v>237.9458706467662</v>
      </c>
      <c r="G5158" s="30" t="s">
        <v>358</v>
      </c>
      <c r="H5158" t="s">
        <v>632</v>
      </c>
    </row>
    <row r="5159" spans="1:8" x14ac:dyDescent="0.35">
      <c r="A5159" s="30" t="s">
        <v>21</v>
      </c>
      <c r="B5159">
        <v>2</v>
      </c>
      <c r="C5159" s="30" t="s">
        <v>519</v>
      </c>
      <c r="D5159" s="30" t="s">
        <v>592</v>
      </c>
      <c r="E5159" s="30" t="s">
        <v>518</v>
      </c>
      <c r="F5159">
        <v>239.6864739884393</v>
      </c>
      <c r="G5159" s="30" t="s">
        <v>359</v>
      </c>
      <c r="H5159" t="s">
        <v>632</v>
      </c>
    </row>
    <row r="5160" spans="1:8" x14ac:dyDescent="0.35">
      <c r="A5160" s="30" t="s">
        <v>21</v>
      </c>
      <c r="B5160">
        <v>3</v>
      </c>
      <c r="C5160" s="30" t="s">
        <v>520</v>
      </c>
      <c r="D5160" s="30" t="s">
        <v>592</v>
      </c>
      <c r="E5160" s="30" t="s">
        <v>511</v>
      </c>
      <c r="F5160">
        <v>48.496307385229542</v>
      </c>
      <c r="G5160" s="30" t="s">
        <v>360</v>
      </c>
      <c r="H5160" t="s">
        <v>511</v>
      </c>
    </row>
    <row r="5161" spans="1:8" x14ac:dyDescent="0.35">
      <c r="A5161" s="30" t="s">
        <v>21</v>
      </c>
      <c r="B5161">
        <v>3</v>
      </c>
      <c r="C5161" s="30" t="s">
        <v>520</v>
      </c>
      <c r="D5161" s="30" t="s">
        <v>592</v>
      </c>
      <c r="E5161" s="30" t="s">
        <v>512</v>
      </c>
      <c r="F5161">
        <v>2060.0142559636502</v>
      </c>
      <c r="G5161" s="30" t="s">
        <v>361</v>
      </c>
      <c r="H5161" t="s">
        <v>609</v>
      </c>
    </row>
    <row r="5162" spans="1:8" x14ac:dyDescent="0.35">
      <c r="A5162" s="30" t="s">
        <v>21</v>
      </c>
      <c r="B5162">
        <v>3</v>
      </c>
      <c r="C5162" s="30" t="s">
        <v>520</v>
      </c>
      <c r="D5162" s="30" t="s">
        <v>592</v>
      </c>
      <c r="E5162" s="30" t="s">
        <v>513</v>
      </c>
      <c r="F5162">
        <v>2088.1283127735774</v>
      </c>
      <c r="G5162" s="30" t="s">
        <v>362</v>
      </c>
      <c r="H5162" t="s">
        <v>609</v>
      </c>
    </row>
    <row r="5163" spans="1:8" x14ac:dyDescent="0.35">
      <c r="A5163" s="30" t="s">
        <v>21</v>
      </c>
      <c r="B5163">
        <v>3</v>
      </c>
      <c r="C5163" s="30" t="s">
        <v>520</v>
      </c>
      <c r="D5163" s="30" t="s">
        <v>592</v>
      </c>
      <c r="E5163" s="30" t="s">
        <v>514</v>
      </c>
      <c r="F5163">
        <v>2082.2580557707206</v>
      </c>
      <c r="G5163" s="30" t="s">
        <v>363</v>
      </c>
      <c r="H5163" t="s">
        <v>609</v>
      </c>
    </row>
    <row r="5164" spans="1:8" x14ac:dyDescent="0.35">
      <c r="A5164" s="30" t="s">
        <v>21</v>
      </c>
      <c r="B5164">
        <v>3</v>
      </c>
      <c r="C5164" s="30" t="s">
        <v>520</v>
      </c>
      <c r="D5164" s="30" t="s">
        <v>592</v>
      </c>
      <c r="E5164" s="30" t="s">
        <v>52</v>
      </c>
      <c r="F5164">
        <v>1543.4276096822998</v>
      </c>
      <c r="G5164" s="30" t="s">
        <v>364</v>
      </c>
      <c r="H5164" t="s">
        <v>610</v>
      </c>
    </row>
    <row r="5165" spans="1:8" x14ac:dyDescent="0.35">
      <c r="A5165" s="30" t="s">
        <v>21</v>
      </c>
      <c r="B5165">
        <v>3</v>
      </c>
      <c r="C5165" s="30" t="s">
        <v>520</v>
      </c>
      <c r="D5165" s="30" t="s">
        <v>592</v>
      </c>
      <c r="E5165" s="30" t="s">
        <v>54</v>
      </c>
      <c r="F5165">
        <v>645.88053951821621</v>
      </c>
      <c r="G5165" s="30" t="s">
        <v>365</v>
      </c>
      <c r="H5165" t="s">
        <v>611</v>
      </c>
    </row>
    <row r="5166" spans="1:8" x14ac:dyDescent="0.35">
      <c r="A5166" s="30" t="s">
        <v>21</v>
      </c>
      <c r="B5166">
        <v>3</v>
      </c>
      <c r="C5166" s="30" t="s">
        <v>520</v>
      </c>
      <c r="D5166" s="30" t="s">
        <v>592</v>
      </c>
      <c r="E5166" s="30" t="s">
        <v>56</v>
      </c>
      <c r="F5166">
        <v>287.59205679201841</v>
      </c>
      <c r="G5166" s="30" t="s">
        <v>366</v>
      </c>
      <c r="H5166" t="s">
        <v>612</v>
      </c>
    </row>
    <row r="5167" spans="1:8" x14ac:dyDescent="0.35">
      <c r="A5167" s="30" t="s">
        <v>21</v>
      </c>
      <c r="B5167">
        <v>3</v>
      </c>
      <c r="C5167" s="30" t="s">
        <v>520</v>
      </c>
      <c r="D5167" s="30" t="s">
        <v>592</v>
      </c>
      <c r="E5167" s="30" t="s">
        <v>58</v>
      </c>
      <c r="F5167">
        <v>316.79816278150923</v>
      </c>
      <c r="G5167" s="30" t="s">
        <v>367</v>
      </c>
      <c r="H5167" t="s">
        <v>613</v>
      </c>
    </row>
    <row r="5168" spans="1:8" x14ac:dyDescent="0.35">
      <c r="A5168" s="30" t="s">
        <v>21</v>
      </c>
      <c r="B5168">
        <v>3</v>
      </c>
      <c r="C5168" s="30" t="s">
        <v>520</v>
      </c>
      <c r="D5168" s="30" t="s">
        <v>592</v>
      </c>
      <c r="E5168" s="30" t="s">
        <v>60</v>
      </c>
      <c r="F5168">
        <v>254.73172997862193</v>
      </c>
      <c r="G5168" s="30" t="s">
        <v>368</v>
      </c>
      <c r="H5168" t="s">
        <v>614</v>
      </c>
    </row>
    <row r="5169" spans="1:8" x14ac:dyDescent="0.35">
      <c r="A5169" s="30" t="s">
        <v>21</v>
      </c>
      <c r="B5169">
        <v>3</v>
      </c>
      <c r="C5169" s="30" t="s">
        <v>520</v>
      </c>
      <c r="D5169" s="30" t="s">
        <v>592</v>
      </c>
      <c r="E5169" s="30" t="s">
        <v>62</v>
      </c>
      <c r="F5169">
        <v>285.28763483819409</v>
      </c>
      <c r="G5169" s="30" t="s">
        <v>369</v>
      </c>
      <c r="H5169" t="s">
        <v>615</v>
      </c>
    </row>
    <row r="5170" spans="1:8" x14ac:dyDescent="0.35">
      <c r="A5170" s="30" t="s">
        <v>21</v>
      </c>
      <c r="B5170">
        <v>3</v>
      </c>
      <c r="C5170" s="30" t="s">
        <v>520</v>
      </c>
      <c r="D5170" s="30" t="s">
        <v>592</v>
      </c>
      <c r="E5170" s="30" t="s">
        <v>64</v>
      </c>
      <c r="F5170">
        <v>497.02257019438446</v>
      </c>
      <c r="G5170" s="30" t="s">
        <v>370</v>
      </c>
      <c r="H5170" t="s">
        <v>616</v>
      </c>
    </row>
    <row r="5171" spans="1:8" x14ac:dyDescent="0.35">
      <c r="A5171" s="30" t="s">
        <v>21</v>
      </c>
      <c r="B5171">
        <v>3</v>
      </c>
      <c r="C5171" s="30" t="s">
        <v>520</v>
      </c>
      <c r="D5171" s="30" t="s">
        <v>592</v>
      </c>
      <c r="E5171" s="30" t="s">
        <v>515</v>
      </c>
      <c r="F5171">
        <v>526.6463045084995</v>
      </c>
      <c r="G5171" s="30" t="s">
        <v>371</v>
      </c>
      <c r="H5171" t="s">
        <v>617</v>
      </c>
    </row>
    <row r="5172" spans="1:8" x14ac:dyDescent="0.35">
      <c r="A5172" s="30" t="s">
        <v>21</v>
      </c>
      <c r="B5172">
        <v>3</v>
      </c>
      <c r="C5172" s="30" t="s">
        <v>520</v>
      </c>
      <c r="D5172" s="30" t="s">
        <v>592</v>
      </c>
      <c r="E5172" s="30" t="s">
        <v>516</v>
      </c>
      <c r="F5172">
        <v>589.45766396462773</v>
      </c>
      <c r="G5172" s="30" t="s">
        <v>372</v>
      </c>
      <c r="H5172" t="s">
        <v>617</v>
      </c>
    </row>
    <row r="5173" spans="1:8" x14ac:dyDescent="0.35">
      <c r="A5173" s="30" t="s">
        <v>21</v>
      </c>
      <c r="B5173">
        <v>3</v>
      </c>
      <c r="C5173" s="30" t="s">
        <v>520</v>
      </c>
      <c r="D5173" s="30" t="s">
        <v>592</v>
      </c>
      <c r="E5173" s="30" t="s">
        <v>68</v>
      </c>
      <c r="F5173">
        <v>33.208327477160921</v>
      </c>
      <c r="G5173" s="30" t="s">
        <v>373</v>
      </c>
      <c r="H5173" t="s">
        <v>618</v>
      </c>
    </row>
    <row r="5174" spans="1:8" x14ac:dyDescent="0.35">
      <c r="A5174" s="30" t="s">
        <v>21</v>
      </c>
      <c r="B5174">
        <v>3</v>
      </c>
      <c r="C5174" s="30" t="s">
        <v>520</v>
      </c>
      <c r="D5174" s="30" t="s">
        <v>592</v>
      </c>
      <c r="E5174" s="30" t="s">
        <v>70</v>
      </c>
      <c r="F5174">
        <v>110.19066985645934</v>
      </c>
      <c r="G5174" s="30" t="s">
        <v>374</v>
      </c>
      <c r="H5174" t="s">
        <v>619</v>
      </c>
    </row>
    <row r="5175" spans="1:8" x14ac:dyDescent="0.35">
      <c r="A5175" s="30" t="s">
        <v>21</v>
      </c>
      <c r="B5175">
        <v>3</v>
      </c>
      <c r="C5175" s="30" t="s">
        <v>520</v>
      </c>
      <c r="D5175" s="30" t="s">
        <v>592</v>
      </c>
      <c r="E5175" s="30" t="s">
        <v>72</v>
      </c>
      <c r="F5175">
        <v>113.64192956713134</v>
      </c>
      <c r="G5175" s="30" t="s">
        <v>375</v>
      </c>
      <c r="H5175" t="s">
        <v>620</v>
      </c>
    </row>
    <row r="5176" spans="1:8" x14ac:dyDescent="0.35">
      <c r="A5176" s="30" t="s">
        <v>21</v>
      </c>
      <c r="B5176">
        <v>3</v>
      </c>
      <c r="C5176" s="30" t="s">
        <v>520</v>
      </c>
      <c r="D5176" s="30" t="s">
        <v>592</v>
      </c>
      <c r="E5176" s="30" t="s">
        <v>74</v>
      </c>
      <c r="F5176">
        <v>55.497990449661756</v>
      </c>
      <c r="G5176" s="30" t="s">
        <v>376</v>
      </c>
      <c r="H5176" t="s">
        <v>621</v>
      </c>
    </row>
    <row r="5177" spans="1:8" x14ac:dyDescent="0.35">
      <c r="A5177" s="30" t="s">
        <v>21</v>
      </c>
      <c r="B5177">
        <v>3</v>
      </c>
      <c r="C5177" s="30" t="s">
        <v>520</v>
      </c>
      <c r="D5177" s="30" t="s">
        <v>592</v>
      </c>
      <c r="E5177" s="30" t="s">
        <v>76</v>
      </c>
      <c r="F5177">
        <v>46.434881383192604</v>
      </c>
      <c r="G5177" s="30" t="s">
        <v>377</v>
      </c>
      <c r="H5177" t="s">
        <v>622</v>
      </c>
    </row>
    <row r="5178" spans="1:8" x14ac:dyDescent="0.35">
      <c r="A5178" s="30" t="s">
        <v>21</v>
      </c>
      <c r="B5178">
        <v>3</v>
      </c>
      <c r="C5178" s="30" t="s">
        <v>520</v>
      </c>
      <c r="D5178" s="30" t="s">
        <v>592</v>
      </c>
      <c r="E5178" s="30" t="s">
        <v>78</v>
      </c>
      <c r="F5178">
        <v>59.511445783132537</v>
      </c>
      <c r="G5178" s="30" t="s">
        <v>378</v>
      </c>
      <c r="H5178" t="s">
        <v>623</v>
      </c>
    </row>
    <row r="5179" spans="1:8" x14ac:dyDescent="0.35">
      <c r="A5179" s="30" t="s">
        <v>21</v>
      </c>
      <c r="B5179">
        <v>3</v>
      </c>
      <c r="C5179" s="30" t="s">
        <v>520</v>
      </c>
      <c r="D5179" s="30" t="s">
        <v>592</v>
      </c>
      <c r="E5179" s="30" t="s">
        <v>80</v>
      </c>
      <c r="F5179">
        <v>88.805487218912177</v>
      </c>
      <c r="G5179" s="30" t="s">
        <v>379</v>
      </c>
      <c r="H5179" t="s">
        <v>624</v>
      </c>
    </row>
    <row r="5180" spans="1:8" x14ac:dyDescent="0.35">
      <c r="A5180" s="30" t="s">
        <v>21</v>
      </c>
      <c r="B5180">
        <v>3</v>
      </c>
      <c r="C5180" s="30" t="s">
        <v>520</v>
      </c>
      <c r="D5180" s="30" t="s">
        <v>592</v>
      </c>
      <c r="E5180" s="30" t="s">
        <v>82</v>
      </c>
      <c r="F5180">
        <v>92.12818290496115</v>
      </c>
      <c r="G5180" s="30" t="s">
        <v>380</v>
      </c>
      <c r="H5180" t="s">
        <v>625</v>
      </c>
    </row>
    <row r="5181" spans="1:8" x14ac:dyDescent="0.35">
      <c r="A5181" s="30" t="s">
        <v>21</v>
      </c>
      <c r="B5181">
        <v>3</v>
      </c>
      <c r="C5181" s="30" t="s">
        <v>520</v>
      </c>
      <c r="D5181" s="30" t="s">
        <v>592</v>
      </c>
      <c r="E5181" s="30" t="s">
        <v>84</v>
      </c>
      <c r="F5181">
        <v>71.884675298401788</v>
      </c>
      <c r="G5181" s="30" t="s">
        <v>381</v>
      </c>
      <c r="H5181" t="s">
        <v>626</v>
      </c>
    </row>
    <row r="5182" spans="1:8" x14ac:dyDescent="0.35">
      <c r="A5182" s="30" t="s">
        <v>21</v>
      </c>
      <c r="B5182">
        <v>3</v>
      </c>
      <c r="C5182" s="30" t="s">
        <v>520</v>
      </c>
      <c r="D5182" s="30" t="s">
        <v>592</v>
      </c>
      <c r="E5182" s="30" t="s">
        <v>86</v>
      </c>
      <c r="F5182">
        <v>83.730496595915113</v>
      </c>
      <c r="G5182" s="30" t="s">
        <v>382</v>
      </c>
      <c r="H5182" t="s">
        <v>627</v>
      </c>
    </row>
    <row r="5183" spans="1:8" x14ac:dyDescent="0.35">
      <c r="A5183" s="30" t="s">
        <v>21</v>
      </c>
      <c r="B5183">
        <v>3</v>
      </c>
      <c r="C5183" s="30" t="s">
        <v>520</v>
      </c>
      <c r="D5183" s="30" t="s">
        <v>592</v>
      </c>
      <c r="E5183" s="30" t="s">
        <v>88</v>
      </c>
      <c r="F5183">
        <v>60.598213568847861</v>
      </c>
      <c r="G5183" s="30" t="s">
        <v>383</v>
      </c>
      <c r="H5183" t="s">
        <v>628</v>
      </c>
    </row>
    <row r="5184" spans="1:8" x14ac:dyDescent="0.35">
      <c r="A5184" s="30" t="s">
        <v>21</v>
      </c>
      <c r="B5184">
        <v>3</v>
      </c>
      <c r="C5184" s="30" t="s">
        <v>520</v>
      </c>
      <c r="D5184" s="30" t="s">
        <v>592</v>
      </c>
      <c r="E5184" s="30" t="s">
        <v>90</v>
      </c>
      <c r="F5184">
        <v>76.756594939230936</v>
      </c>
      <c r="G5184" s="30" t="s">
        <v>384</v>
      </c>
      <c r="H5184" t="s">
        <v>629</v>
      </c>
    </row>
    <row r="5185" spans="1:8" x14ac:dyDescent="0.35">
      <c r="A5185" s="30" t="s">
        <v>21</v>
      </c>
      <c r="B5185">
        <v>3</v>
      </c>
      <c r="C5185" s="30" t="s">
        <v>520</v>
      </c>
      <c r="D5185" s="30" t="s">
        <v>592</v>
      </c>
      <c r="E5185" s="30" t="s">
        <v>92</v>
      </c>
      <c r="F5185">
        <v>97.755241771637543</v>
      </c>
      <c r="G5185" s="30" t="s">
        <v>385</v>
      </c>
      <c r="H5185" t="s">
        <v>630</v>
      </c>
    </row>
    <row r="5186" spans="1:8" x14ac:dyDescent="0.35">
      <c r="A5186" s="30" t="s">
        <v>21</v>
      </c>
      <c r="B5186">
        <v>3</v>
      </c>
      <c r="C5186" s="30" t="s">
        <v>520</v>
      </c>
      <c r="D5186" s="30" t="s">
        <v>592</v>
      </c>
      <c r="E5186" s="30" t="s">
        <v>94</v>
      </c>
      <c r="F5186">
        <v>138.16070578905632</v>
      </c>
      <c r="G5186" s="30" t="s">
        <v>386</v>
      </c>
      <c r="H5186" t="s">
        <v>631</v>
      </c>
    </row>
    <row r="5187" spans="1:8" x14ac:dyDescent="0.35">
      <c r="A5187" s="30" t="s">
        <v>21</v>
      </c>
      <c r="B5187">
        <v>3</v>
      </c>
      <c r="C5187" s="30" t="s">
        <v>520</v>
      </c>
      <c r="D5187" s="30" t="s">
        <v>592</v>
      </c>
      <c r="E5187" s="30" t="s">
        <v>517</v>
      </c>
      <c r="F5187">
        <v>173.75945273631845</v>
      </c>
      <c r="G5187" s="30" t="s">
        <v>387</v>
      </c>
      <c r="H5187" t="s">
        <v>632</v>
      </c>
    </row>
    <row r="5188" spans="1:8" x14ac:dyDescent="0.35">
      <c r="A5188" s="30" t="s">
        <v>21</v>
      </c>
      <c r="B5188">
        <v>3</v>
      </c>
      <c r="C5188" s="30" t="s">
        <v>520</v>
      </c>
      <c r="D5188" s="30" t="s">
        <v>592</v>
      </c>
      <c r="E5188" s="30" t="s">
        <v>518</v>
      </c>
      <c r="F5188">
        <v>160.99489402697495</v>
      </c>
      <c r="G5188" s="30" t="s">
        <v>388</v>
      </c>
      <c r="H5188" t="s">
        <v>632</v>
      </c>
    </row>
    <row r="5189" spans="1:8" x14ac:dyDescent="0.35">
      <c r="A5189" s="30" t="s">
        <v>21</v>
      </c>
      <c r="B5189">
        <v>4</v>
      </c>
      <c r="C5189" s="30" t="s">
        <v>521</v>
      </c>
      <c r="D5189" s="30" t="s">
        <v>592</v>
      </c>
      <c r="E5189" s="30" t="s">
        <v>511</v>
      </c>
      <c r="F5189">
        <v>175.72167664670661</v>
      </c>
      <c r="G5189" s="30" t="s">
        <v>389</v>
      </c>
      <c r="H5189" t="s">
        <v>511</v>
      </c>
    </row>
    <row r="5190" spans="1:8" x14ac:dyDescent="0.35">
      <c r="A5190" s="30" t="s">
        <v>21</v>
      </c>
      <c r="B5190">
        <v>4</v>
      </c>
      <c r="C5190" s="30" t="s">
        <v>521</v>
      </c>
      <c r="D5190" s="30" t="s">
        <v>592</v>
      </c>
      <c r="E5190" s="30" t="s">
        <v>512</v>
      </c>
      <c r="F5190">
        <v>180.97878076486177</v>
      </c>
      <c r="G5190" s="30" t="s">
        <v>390</v>
      </c>
      <c r="H5190" t="s">
        <v>609</v>
      </c>
    </row>
    <row r="5191" spans="1:8" x14ac:dyDescent="0.35">
      <c r="A5191" s="30" t="s">
        <v>21</v>
      </c>
      <c r="B5191">
        <v>4</v>
      </c>
      <c r="C5191" s="30" t="s">
        <v>521</v>
      </c>
      <c r="D5191" s="30" t="s">
        <v>592</v>
      </c>
      <c r="E5191" s="30" t="s">
        <v>513</v>
      </c>
      <c r="F5191">
        <v>214.14853959411056</v>
      </c>
      <c r="G5191" s="30" t="s">
        <v>391</v>
      </c>
      <c r="H5191" t="s">
        <v>609</v>
      </c>
    </row>
    <row r="5192" spans="1:8" x14ac:dyDescent="0.35">
      <c r="A5192" s="30" t="s">
        <v>21</v>
      </c>
      <c r="B5192">
        <v>4</v>
      </c>
      <c r="C5192" s="30" t="s">
        <v>521</v>
      </c>
      <c r="D5192" s="30" t="s">
        <v>592</v>
      </c>
      <c r="E5192" s="30" t="s">
        <v>514</v>
      </c>
      <c r="F5192">
        <v>230.25481022463208</v>
      </c>
      <c r="G5192" s="30" t="s">
        <v>392</v>
      </c>
      <c r="H5192" t="s">
        <v>609</v>
      </c>
    </row>
    <row r="5193" spans="1:8" x14ac:dyDescent="0.35">
      <c r="A5193" s="30" t="s">
        <v>21</v>
      </c>
      <c r="B5193">
        <v>4</v>
      </c>
      <c r="C5193" s="30" t="s">
        <v>521</v>
      </c>
      <c r="D5193" s="30" t="s">
        <v>592</v>
      </c>
      <c r="E5193" s="30" t="s">
        <v>52</v>
      </c>
      <c r="F5193">
        <v>207.56605143721632</v>
      </c>
      <c r="G5193" s="30" t="s">
        <v>393</v>
      </c>
      <c r="H5193" t="s">
        <v>610</v>
      </c>
    </row>
    <row r="5194" spans="1:8" x14ac:dyDescent="0.35">
      <c r="A5194" s="30" t="s">
        <v>21</v>
      </c>
      <c r="B5194">
        <v>4</v>
      </c>
      <c r="C5194" s="30" t="s">
        <v>521</v>
      </c>
      <c r="D5194" s="30" t="s">
        <v>592</v>
      </c>
      <c r="E5194" s="30" t="s">
        <v>54</v>
      </c>
      <c r="F5194">
        <v>226.18373083814458</v>
      </c>
      <c r="G5194" s="30" t="s">
        <v>394</v>
      </c>
      <c r="H5194" t="s">
        <v>611</v>
      </c>
    </row>
    <row r="5195" spans="1:8" x14ac:dyDescent="0.35">
      <c r="A5195" s="30" t="s">
        <v>21</v>
      </c>
      <c r="B5195">
        <v>4</v>
      </c>
      <c r="C5195" s="30" t="s">
        <v>521</v>
      </c>
      <c r="D5195" s="30" t="s">
        <v>592</v>
      </c>
      <c r="E5195" s="30" t="s">
        <v>56</v>
      </c>
      <c r="F5195">
        <v>207.63060629316959</v>
      </c>
      <c r="G5195" s="30" t="s">
        <v>395</v>
      </c>
      <c r="H5195" t="s">
        <v>612</v>
      </c>
    </row>
    <row r="5196" spans="1:8" x14ac:dyDescent="0.35">
      <c r="A5196" s="30" t="s">
        <v>21</v>
      </c>
      <c r="B5196">
        <v>4</v>
      </c>
      <c r="C5196" s="30" t="s">
        <v>521</v>
      </c>
      <c r="D5196" s="30" t="s">
        <v>592</v>
      </c>
      <c r="E5196" s="30" t="s">
        <v>58</v>
      </c>
      <c r="F5196">
        <v>212.01831687080204</v>
      </c>
      <c r="G5196" s="30" t="s">
        <v>396</v>
      </c>
      <c r="H5196" t="s">
        <v>613</v>
      </c>
    </row>
    <row r="5197" spans="1:8" x14ac:dyDescent="0.35">
      <c r="A5197" s="30" t="s">
        <v>21</v>
      </c>
      <c r="B5197">
        <v>4</v>
      </c>
      <c r="C5197" s="30" t="s">
        <v>521</v>
      </c>
      <c r="D5197" s="30" t="s">
        <v>592</v>
      </c>
      <c r="E5197" s="30" t="s">
        <v>60</v>
      </c>
      <c r="F5197">
        <v>194.33174806775205</v>
      </c>
      <c r="G5197" s="30" t="s">
        <v>397</v>
      </c>
      <c r="H5197" t="s">
        <v>614</v>
      </c>
    </row>
    <row r="5198" spans="1:8" x14ac:dyDescent="0.35">
      <c r="A5198" s="30" t="s">
        <v>21</v>
      </c>
      <c r="B5198">
        <v>4</v>
      </c>
      <c r="C5198" s="30" t="s">
        <v>521</v>
      </c>
      <c r="D5198" s="30" t="s">
        <v>592</v>
      </c>
      <c r="E5198" s="30" t="s">
        <v>62</v>
      </c>
      <c r="F5198">
        <v>187.29112265281663</v>
      </c>
      <c r="G5198" s="30" t="s">
        <v>398</v>
      </c>
      <c r="H5198" t="s">
        <v>615</v>
      </c>
    </row>
    <row r="5199" spans="1:8" x14ac:dyDescent="0.35">
      <c r="A5199" s="30" t="s">
        <v>21</v>
      </c>
      <c r="B5199">
        <v>4</v>
      </c>
      <c r="C5199" s="30" t="s">
        <v>521</v>
      </c>
      <c r="D5199" s="30" t="s">
        <v>592</v>
      </c>
      <c r="E5199" s="30" t="s">
        <v>64</v>
      </c>
      <c r="F5199">
        <v>172.27094312455003</v>
      </c>
      <c r="G5199" s="30" t="s">
        <v>399</v>
      </c>
      <c r="H5199" t="s">
        <v>616</v>
      </c>
    </row>
    <row r="5200" spans="1:8" x14ac:dyDescent="0.35">
      <c r="A5200" s="30" t="s">
        <v>21</v>
      </c>
      <c r="B5200">
        <v>4</v>
      </c>
      <c r="C5200" s="30" t="s">
        <v>521</v>
      </c>
      <c r="D5200" s="30" t="s">
        <v>592</v>
      </c>
      <c r="E5200" s="30" t="s">
        <v>515</v>
      </c>
      <c r="F5200">
        <v>108.82903178122689</v>
      </c>
      <c r="G5200" s="30" t="s">
        <v>400</v>
      </c>
      <c r="H5200" t="s">
        <v>617</v>
      </c>
    </row>
    <row r="5201" spans="1:8" x14ac:dyDescent="0.35">
      <c r="A5201" s="30" t="s">
        <v>21</v>
      </c>
      <c r="B5201">
        <v>4</v>
      </c>
      <c r="C5201" s="30" t="s">
        <v>521</v>
      </c>
      <c r="D5201" s="30" t="s">
        <v>592</v>
      </c>
      <c r="E5201" s="30" t="s">
        <v>516</v>
      </c>
      <c r="F5201">
        <v>120.41777450257922</v>
      </c>
      <c r="G5201" s="30" t="s">
        <v>401</v>
      </c>
      <c r="H5201" t="s">
        <v>617</v>
      </c>
    </row>
    <row r="5202" spans="1:8" x14ac:dyDescent="0.35">
      <c r="A5202" s="30" t="s">
        <v>21</v>
      </c>
      <c r="B5202">
        <v>4</v>
      </c>
      <c r="C5202" s="30" t="s">
        <v>521</v>
      </c>
      <c r="D5202" s="30" t="s">
        <v>592</v>
      </c>
      <c r="E5202" s="30" t="s">
        <v>68</v>
      </c>
      <c r="F5202">
        <v>101.85690794096978</v>
      </c>
      <c r="G5202" s="30" t="s">
        <v>402</v>
      </c>
      <c r="H5202" t="s">
        <v>618</v>
      </c>
    </row>
    <row r="5203" spans="1:8" x14ac:dyDescent="0.35">
      <c r="A5203" s="30" t="s">
        <v>21</v>
      </c>
      <c r="B5203">
        <v>4</v>
      </c>
      <c r="C5203" s="30" t="s">
        <v>521</v>
      </c>
      <c r="D5203" s="30" t="s">
        <v>592</v>
      </c>
      <c r="E5203" s="30" t="s">
        <v>70</v>
      </c>
      <c r="F5203">
        <v>118.04125996810207</v>
      </c>
      <c r="G5203" s="30" t="s">
        <v>403</v>
      </c>
      <c r="H5203" t="s">
        <v>619</v>
      </c>
    </row>
    <row r="5204" spans="1:8" x14ac:dyDescent="0.35">
      <c r="A5204" s="30" t="s">
        <v>21</v>
      </c>
      <c r="B5204">
        <v>4</v>
      </c>
      <c r="C5204" s="30" t="s">
        <v>521</v>
      </c>
      <c r="D5204" s="30" t="s">
        <v>592</v>
      </c>
      <c r="E5204" s="30" t="s">
        <v>72</v>
      </c>
      <c r="F5204">
        <v>110.82082171680116</v>
      </c>
      <c r="G5204" s="30" t="s">
        <v>404</v>
      </c>
      <c r="H5204" t="s">
        <v>620</v>
      </c>
    </row>
    <row r="5205" spans="1:8" x14ac:dyDescent="0.35">
      <c r="A5205" s="30" t="s">
        <v>21</v>
      </c>
      <c r="B5205">
        <v>4</v>
      </c>
      <c r="C5205" s="30" t="s">
        <v>521</v>
      </c>
      <c r="D5205" s="30" t="s">
        <v>592</v>
      </c>
      <c r="E5205" s="30" t="s">
        <v>74</v>
      </c>
      <c r="F5205">
        <v>153.51384003183441</v>
      </c>
      <c r="G5205" s="30" t="s">
        <v>405</v>
      </c>
      <c r="H5205" t="s">
        <v>621</v>
      </c>
    </row>
    <row r="5206" spans="1:8" x14ac:dyDescent="0.35">
      <c r="A5206" s="30" t="s">
        <v>21</v>
      </c>
      <c r="B5206">
        <v>4</v>
      </c>
      <c r="C5206" s="30" t="s">
        <v>521</v>
      </c>
      <c r="D5206" s="30" t="s">
        <v>592</v>
      </c>
      <c r="E5206" s="30" t="s">
        <v>76</v>
      </c>
      <c r="F5206">
        <v>99.786779252111003</v>
      </c>
      <c r="G5206" s="30" t="s">
        <v>406</v>
      </c>
      <c r="H5206" t="s">
        <v>622</v>
      </c>
    </row>
    <row r="5207" spans="1:8" x14ac:dyDescent="0.35">
      <c r="A5207" s="30" t="s">
        <v>21</v>
      </c>
      <c r="B5207">
        <v>4</v>
      </c>
      <c r="C5207" s="30" t="s">
        <v>521</v>
      </c>
      <c r="D5207" s="30" t="s">
        <v>592</v>
      </c>
      <c r="E5207" s="30" t="s">
        <v>78</v>
      </c>
      <c r="F5207">
        <v>78.166425702811253</v>
      </c>
      <c r="G5207" s="30" t="s">
        <v>407</v>
      </c>
      <c r="H5207" t="s">
        <v>623</v>
      </c>
    </row>
    <row r="5208" spans="1:8" x14ac:dyDescent="0.35">
      <c r="A5208" s="30" t="s">
        <v>21</v>
      </c>
      <c r="B5208">
        <v>4</v>
      </c>
      <c r="C5208" s="30" t="s">
        <v>521</v>
      </c>
      <c r="D5208" s="30" t="s">
        <v>592</v>
      </c>
      <c r="E5208" s="30" t="s">
        <v>80</v>
      </c>
      <c r="F5208">
        <v>93.850024985585264</v>
      </c>
      <c r="G5208" s="30" t="s">
        <v>408</v>
      </c>
      <c r="H5208" t="s">
        <v>624</v>
      </c>
    </row>
    <row r="5209" spans="1:8" x14ac:dyDescent="0.35">
      <c r="A5209" s="30" t="s">
        <v>21</v>
      </c>
      <c r="B5209">
        <v>4</v>
      </c>
      <c r="C5209" s="30" t="s">
        <v>521</v>
      </c>
      <c r="D5209" s="30" t="s">
        <v>592</v>
      </c>
      <c r="E5209" s="30" t="s">
        <v>82</v>
      </c>
      <c r="F5209">
        <v>95.852687786411636</v>
      </c>
      <c r="G5209" s="30" t="s">
        <v>409</v>
      </c>
      <c r="H5209" t="s">
        <v>625</v>
      </c>
    </row>
    <row r="5210" spans="1:8" x14ac:dyDescent="0.35">
      <c r="A5210" s="30" t="s">
        <v>21</v>
      </c>
      <c r="B5210">
        <v>4</v>
      </c>
      <c r="C5210" s="30" t="s">
        <v>521</v>
      </c>
      <c r="D5210" s="30" t="s">
        <v>592</v>
      </c>
      <c r="E5210" s="30" t="s">
        <v>84</v>
      </c>
      <c r="F5210">
        <v>74.84241958324904</v>
      </c>
      <c r="G5210" s="30" t="s">
        <v>410</v>
      </c>
      <c r="H5210" t="s">
        <v>626</v>
      </c>
    </row>
    <row r="5211" spans="1:8" x14ac:dyDescent="0.35">
      <c r="A5211" s="30" t="s">
        <v>21</v>
      </c>
      <c r="B5211">
        <v>4</v>
      </c>
      <c r="C5211" s="30" t="s">
        <v>521</v>
      </c>
      <c r="D5211" s="30" t="s">
        <v>592</v>
      </c>
      <c r="E5211" s="30" t="s">
        <v>86</v>
      </c>
      <c r="F5211">
        <v>90.632887464957975</v>
      </c>
      <c r="G5211" s="30" t="s">
        <v>411</v>
      </c>
      <c r="H5211" t="s">
        <v>627</v>
      </c>
    </row>
    <row r="5212" spans="1:8" x14ac:dyDescent="0.35">
      <c r="A5212" s="30" t="s">
        <v>21</v>
      </c>
      <c r="B5212">
        <v>4</v>
      </c>
      <c r="C5212" s="30" t="s">
        <v>521</v>
      </c>
      <c r="D5212" s="30" t="s">
        <v>592</v>
      </c>
      <c r="E5212" s="30" t="s">
        <v>88</v>
      </c>
      <c r="F5212">
        <v>68.759919710959451</v>
      </c>
      <c r="G5212" s="30" t="s">
        <v>412</v>
      </c>
      <c r="H5212" t="s">
        <v>628</v>
      </c>
    </row>
    <row r="5213" spans="1:8" x14ac:dyDescent="0.35">
      <c r="A5213" s="30" t="s">
        <v>21</v>
      </c>
      <c r="B5213">
        <v>4</v>
      </c>
      <c r="C5213" s="30" t="s">
        <v>521</v>
      </c>
      <c r="D5213" s="30" t="s">
        <v>592</v>
      </c>
      <c r="E5213" s="30" t="s">
        <v>90</v>
      </c>
      <c r="F5213">
        <v>86.129635385534954</v>
      </c>
      <c r="G5213" s="30" t="s">
        <v>413</v>
      </c>
      <c r="H5213" t="s">
        <v>629</v>
      </c>
    </row>
    <row r="5214" spans="1:8" x14ac:dyDescent="0.35">
      <c r="A5214" s="30" t="s">
        <v>21</v>
      </c>
      <c r="B5214">
        <v>4</v>
      </c>
      <c r="C5214" s="30" t="s">
        <v>521</v>
      </c>
      <c r="D5214" s="30" t="s">
        <v>592</v>
      </c>
      <c r="E5214" s="30" t="s">
        <v>92</v>
      </c>
      <c r="F5214">
        <v>116.04394961397806</v>
      </c>
      <c r="G5214" s="30" t="s">
        <v>414</v>
      </c>
      <c r="H5214" t="s">
        <v>630</v>
      </c>
    </row>
    <row r="5215" spans="1:8" x14ac:dyDescent="0.35">
      <c r="A5215" s="30" t="s">
        <v>21</v>
      </c>
      <c r="B5215">
        <v>4</v>
      </c>
      <c r="C5215" s="30" t="s">
        <v>521</v>
      </c>
      <c r="D5215" s="30" t="s">
        <v>592</v>
      </c>
      <c r="E5215" s="30" t="s">
        <v>94</v>
      </c>
      <c r="F5215">
        <v>188.55048374306108</v>
      </c>
      <c r="G5215" s="30" t="s">
        <v>415</v>
      </c>
      <c r="H5215" t="s">
        <v>631</v>
      </c>
    </row>
    <row r="5216" spans="1:8" x14ac:dyDescent="0.35">
      <c r="A5216" s="30" t="s">
        <v>21</v>
      </c>
      <c r="B5216">
        <v>4</v>
      </c>
      <c r="C5216" s="30" t="s">
        <v>521</v>
      </c>
      <c r="D5216" s="30" t="s">
        <v>592</v>
      </c>
      <c r="E5216" s="30" t="s">
        <v>517</v>
      </c>
      <c r="F5216">
        <v>164.77890547263684</v>
      </c>
      <c r="G5216" s="30" t="s">
        <v>416</v>
      </c>
      <c r="H5216" t="s">
        <v>632</v>
      </c>
    </row>
    <row r="5217" spans="1:8" x14ac:dyDescent="0.35">
      <c r="A5217" s="30" t="s">
        <v>21</v>
      </c>
      <c r="B5217">
        <v>4</v>
      </c>
      <c r="C5217" s="30" t="s">
        <v>521</v>
      </c>
      <c r="D5217" s="30" t="s">
        <v>592</v>
      </c>
      <c r="E5217" s="30" t="s">
        <v>518</v>
      </c>
      <c r="F5217">
        <v>151.20354527938343</v>
      </c>
      <c r="G5217" s="30" t="s">
        <v>417</v>
      </c>
      <c r="H5217" t="s">
        <v>632</v>
      </c>
    </row>
    <row r="5218" spans="1:8" x14ac:dyDescent="0.35">
      <c r="A5218" s="30" t="s">
        <v>21</v>
      </c>
      <c r="B5218">
        <v>5</v>
      </c>
      <c r="C5218" s="30" t="s">
        <v>522</v>
      </c>
      <c r="D5218" s="30" t="s">
        <v>592</v>
      </c>
      <c r="E5218" s="30" t="s">
        <v>511</v>
      </c>
      <c r="F5218">
        <v>5.1640718562874266</v>
      </c>
      <c r="G5218" s="30" t="s">
        <v>418</v>
      </c>
      <c r="H5218" t="s">
        <v>511</v>
      </c>
    </row>
    <row r="5219" spans="1:8" x14ac:dyDescent="0.35">
      <c r="A5219" s="30" t="s">
        <v>21</v>
      </c>
      <c r="B5219">
        <v>5</v>
      </c>
      <c r="C5219" s="30" t="s">
        <v>522</v>
      </c>
      <c r="D5219" s="30" t="s">
        <v>592</v>
      </c>
      <c r="E5219" s="30" t="s">
        <v>512</v>
      </c>
      <c r="F5219">
        <v>7.8399091253313138</v>
      </c>
      <c r="G5219" s="30" t="s">
        <v>419</v>
      </c>
      <c r="H5219" t="s">
        <v>609</v>
      </c>
    </row>
    <row r="5220" spans="1:8" x14ac:dyDescent="0.35">
      <c r="A5220" s="30" t="s">
        <v>21</v>
      </c>
      <c r="B5220">
        <v>5</v>
      </c>
      <c r="C5220" s="30" t="s">
        <v>522</v>
      </c>
      <c r="D5220" s="30" t="s">
        <v>592</v>
      </c>
      <c r="E5220" s="30" t="s">
        <v>513</v>
      </c>
      <c r="F5220">
        <v>6.5712693991245494</v>
      </c>
      <c r="G5220" s="30" t="s">
        <v>420</v>
      </c>
      <c r="H5220" t="s">
        <v>609</v>
      </c>
    </row>
    <row r="5221" spans="1:8" x14ac:dyDescent="0.35">
      <c r="A5221" s="30" t="s">
        <v>21</v>
      </c>
      <c r="B5221">
        <v>5</v>
      </c>
      <c r="C5221" s="30" t="s">
        <v>522</v>
      </c>
      <c r="D5221" s="30" t="s">
        <v>592</v>
      </c>
      <c r="E5221" s="30" t="s">
        <v>514</v>
      </c>
      <c r="F5221">
        <v>13.272811773818745</v>
      </c>
      <c r="G5221" s="30" t="s">
        <v>421</v>
      </c>
      <c r="H5221" t="s">
        <v>609</v>
      </c>
    </row>
    <row r="5222" spans="1:8" x14ac:dyDescent="0.35">
      <c r="A5222" s="30" t="s">
        <v>21</v>
      </c>
      <c r="B5222">
        <v>5</v>
      </c>
      <c r="C5222" s="30" t="s">
        <v>522</v>
      </c>
      <c r="D5222" s="30" t="s">
        <v>592</v>
      </c>
      <c r="E5222" s="30" t="s">
        <v>52</v>
      </c>
      <c r="F5222">
        <v>36.874735249621779</v>
      </c>
      <c r="G5222" s="30" t="s">
        <v>422</v>
      </c>
      <c r="H5222" t="s">
        <v>610</v>
      </c>
    </row>
    <row r="5223" spans="1:8" x14ac:dyDescent="0.35">
      <c r="A5223" s="30" t="s">
        <v>21</v>
      </c>
      <c r="B5223">
        <v>5</v>
      </c>
      <c r="C5223" s="30" t="s">
        <v>522</v>
      </c>
      <c r="D5223" s="30" t="s">
        <v>592</v>
      </c>
      <c r="E5223" s="30" t="s">
        <v>54</v>
      </c>
      <c r="F5223">
        <v>6.9352179972128205</v>
      </c>
      <c r="G5223" s="30" t="s">
        <v>423</v>
      </c>
      <c r="H5223" t="s">
        <v>611</v>
      </c>
    </row>
    <row r="5224" spans="1:8" x14ac:dyDescent="0.35">
      <c r="A5224" s="30" t="s">
        <v>21</v>
      </c>
      <c r="B5224">
        <v>5</v>
      </c>
      <c r="C5224" s="30" t="s">
        <v>522</v>
      </c>
      <c r="D5224" s="30" t="s">
        <v>592</v>
      </c>
      <c r="E5224" s="30" t="s">
        <v>56</v>
      </c>
      <c r="F5224">
        <v>1.4689946277820414</v>
      </c>
      <c r="G5224" s="30" t="s">
        <v>424</v>
      </c>
      <c r="H5224" t="s">
        <v>612</v>
      </c>
    </row>
    <row r="5225" spans="1:8" x14ac:dyDescent="0.35">
      <c r="A5225" s="30" t="s">
        <v>21</v>
      </c>
      <c r="B5225">
        <v>5</v>
      </c>
      <c r="C5225" s="30" t="s">
        <v>522</v>
      </c>
      <c r="D5225" s="30" t="s">
        <v>592</v>
      </c>
      <c r="E5225" s="30" t="s">
        <v>58</v>
      </c>
      <c r="F5225">
        <v>1.1905175819834057</v>
      </c>
      <c r="G5225" s="30" t="s">
        <v>425</v>
      </c>
      <c r="H5225" t="s">
        <v>613</v>
      </c>
    </row>
    <row r="5226" spans="1:8" x14ac:dyDescent="0.35">
      <c r="A5226" s="30" t="s">
        <v>21</v>
      </c>
      <c r="B5226">
        <v>5</v>
      </c>
      <c r="C5226" s="30" t="s">
        <v>522</v>
      </c>
      <c r="D5226" s="30" t="s">
        <v>592</v>
      </c>
      <c r="E5226" s="30" t="s">
        <v>60</v>
      </c>
      <c r="F5226">
        <v>0</v>
      </c>
      <c r="G5226" s="30" t="s">
        <v>426</v>
      </c>
      <c r="H5226" t="s">
        <v>614</v>
      </c>
    </row>
    <row r="5227" spans="1:8" x14ac:dyDescent="0.35">
      <c r="A5227" s="30" t="s">
        <v>21</v>
      </c>
      <c r="B5227">
        <v>5</v>
      </c>
      <c r="C5227" s="30" t="s">
        <v>522</v>
      </c>
      <c r="D5227" s="30" t="s">
        <v>592</v>
      </c>
      <c r="E5227" s="30" t="s">
        <v>62</v>
      </c>
      <c r="F5227">
        <v>2.3438274071114651</v>
      </c>
      <c r="G5227" s="30" t="s">
        <v>427</v>
      </c>
      <c r="H5227" t="s">
        <v>615</v>
      </c>
    </row>
    <row r="5228" spans="1:8" x14ac:dyDescent="0.35">
      <c r="A5228" s="30" t="s">
        <v>21</v>
      </c>
      <c r="B5228">
        <v>5</v>
      </c>
      <c r="C5228" s="30" t="s">
        <v>522</v>
      </c>
      <c r="D5228" s="30" t="s">
        <v>592</v>
      </c>
      <c r="E5228" s="30" t="s">
        <v>64</v>
      </c>
      <c r="F5228">
        <v>1.8076313894888405</v>
      </c>
      <c r="G5228" s="30" t="s">
        <v>428</v>
      </c>
      <c r="H5228" t="s">
        <v>616</v>
      </c>
    </row>
    <row r="5229" spans="1:8" x14ac:dyDescent="0.35">
      <c r="A5229" s="30" t="s">
        <v>21</v>
      </c>
      <c r="B5229">
        <v>5</v>
      </c>
      <c r="C5229" s="30" t="s">
        <v>522</v>
      </c>
      <c r="D5229" s="30" t="s">
        <v>592</v>
      </c>
      <c r="E5229" s="30" t="s">
        <v>515</v>
      </c>
      <c r="F5229">
        <v>1.9209903917220985</v>
      </c>
      <c r="G5229" s="30" t="s">
        <v>429</v>
      </c>
      <c r="H5229" t="s">
        <v>617</v>
      </c>
    </row>
    <row r="5230" spans="1:8" x14ac:dyDescent="0.35">
      <c r="A5230" s="30" t="s">
        <v>21</v>
      </c>
      <c r="B5230">
        <v>5</v>
      </c>
      <c r="C5230" s="30" t="s">
        <v>522</v>
      </c>
      <c r="D5230" s="30" t="s">
        <v>592</v>
      </c>
      <c r="E5230" s="30" t="s">
        <v>516</v>
      </c>
      <c r="F5230">
        <v>22.338172439204133</v>
      </c>
      <c r="G5230" s="30" t="s">
        <v>430</v>
      </c>
      <c r="H5230" t="s">
        <v>617</v>
      </c>
    </row>
    <row r="5231" spans="1:8" x14ac:dyDescent="0.35">
      <c r="A5231" s="30" t="s">
        <v>21</v>
      </c>
      <c r="B5231">
        <v>5</v>
      </c>
      <c r="C5231" s="30" t="s">
        <v>522</v>
      </c>
      <c r="D5231" s="30" t="s">
        <v>592</v>
      </c>
      <c r="E5231" s="30" t="s">
        <v>68</v>
      </c>
      <c r="F5231">
        <v>1.1968376669009126</v>
      </c>
      <c r="G5231" s="30" t="s">
        <v>431</v>
      </c>
      <c r="H5231" t="s">
        <v>618</v>
      </c>
    </row>
    <row r="5232" spans="1:8" x14ac:dyDescent="0.35">
      <c r="A5232" s="30" t="s">
        <v>21</v>
      </c>
      <c r="B5232">
        <v>5</v>
      </c>
      <c r="C5232" s="30" t="s">
        <v>522</v>
      </c>
      <c r="D5232" s="30" t="s">
        <v>592</v>
      </c>
      <c r="E5232" s="30" t="s">
        <v>70</v>
      </c>
      <c r="F5232">
        <v>9.3012759170653894</v>
      </c>
      <c r="G5232" s="30" t="s">
        <v>432</v>
      </c>
      <c r="H5232" t="s">
        <v>619</v>
      </c>
    </row>
    <row r="5233" spans="1:8" x14ac:dyDescent="0.35">
      <c r="A5233" s="30" t="s">
        <v>21</v>
      </c>
      <c r="B5233">
        <v>5</v>
      </c>
      <c r="C5233" s="30" t="s">
        <v>522</v>
      </c>
      <c r="D5233" s="30" t="s">
        <v>592</v>
      </c>
      <c r="E5233" s="30" t="s">
        <v>72</v>
      </c>
      <c r="F5233">
        <v>3.6380044020542903</v>
      </c>
      <c r="G5233" s="30" t="s">
        <v>433</v>
      </c>
      <c r="H5233" t="s">
        <v>620</v>
      </c>
    </row>
    <row r="5234" spans="1:8" x14ac:dyDescent="0.35">
      <c r="A5234" s="30" t="s">
        <v>21</v>
      </c>
      <c r="B5234">
        <v>5</v>
      </c>
      <c r="C5234" s="30" t="s">
        <v>522</v>
      </c>
      <c r="D5234" s="30" t="s">
        <v>592</v>
      </c>
      <c r="E5234" s="30" t="s">
        <v>74</v>
      </c>
      <c r="F5234">
        <v>1.5175487465181052</v>
      </c>
      <c r="G5234" s="30" t="s">
        <v>434</v>
      </c>
      <c r="H5234" t="s">
        <v>621</v>
      </c>
    </row>
    <row r="5235" spans="1:8" x14ac:dyDescent="0.35">
      <c r="A5235" s="30" t="s">
        <v>21</v>
      </c>
      <c r="B5235">
        <v>5</v>
      </c>
      <c r="C5235" s="30" t="s">
        <v>522</v>
      </c>
      <c r="D5235" s="30" t="s">
        <v>592</v>
      </c>
      <c r="E5235" s="30" t="s">
        <v>76</v>
      </c>
      <c r="F5235">
        <v>3.321833534378769</v>
      </c>
      <c r="G5235" s="30" t="s">
        <v>435</v>
      </c>
      <c r="H5235" t="s">
        <v>622</v>
      </c>
    </row>
    <row r="5236" spans="1:8" x14ac:dyDescent="0.35">
      <c r="A5236" s="30" t="s">
        <v>21</v>
      </c>
      <c r="B5236">
        <v>5</v>
      </c>
      <c r="C5236" s="30" t="s">
        <v>522</v>
      </c>
      <c r="D5236" s="30" t="s">
        <v>592</v>
      </c>
      <c r="E5236" s="30" t="s">
        <v>78</v>
      </c>
      <c r="F5236">
        <v>3.7461847389558227</v>
      </c>
      <c r="G5236" s="30" t="s">
        <v>436</v>
      </c>
      <c r="H5236" t="s">
        <v>623</v>
      </c>
    </row>
    <row r="5237" spans="1:8" x14ac:dyDescent="0.35">
      <c r="A5237" s="30" t="s">
        <v>21</v>
      </c>
      <c r="B5237">
        <v>5</v>
      </c>
      <c r="C5237" s="30" t="s">
        <v>522</v>
      </c>
      <c r="D5237" s="30" t="s">
        <v>592</v>
      </c>
      <c r="E5237" s="30" t="s">
        <v>80</v>
      </c>
      <c r="F5237">
        <v>2.2739957716701897</v>
      </c>
      <c r="G5237" s="30" t="s">
        <v>437</v>
      </c>
      <c r="H5237" t="s">
        <v>624</v>
      </c>
    </row>
    <row r="5238" spans="1:8" x14ac:dyDescent="0.35">
      <c r="A5238" s="30" t="s">
        <v>21</v>
      </c>
      <c r="B5238">
        <v>5</v>
      </c>
      <c r="C5238" s="30" t="s">
        <v>522</v>
      </c>
      <c r="D5238" s="30" t="s">
        <v>592</v>
      </c>
      <c r="E5238" s="30" t="s">
        <v>82</v>
      </c>
      <c r="F5238">
        <v>0.95572823271568064</v>
      </c>
      <c r="G5238" s="30" t="s">
        <v>438</v>
      </c>
      <c r="H5238" t="s">
        <v>625</v>
      </c>
    </row>
    <row r="5239" spans="1:8" x14ac:dyDescent="0.35">
      <c r="A5239" s="30" t="s">
        <v>21</v>
      </c>
      <c r="B5239">
        <v>5</v>
      </c>
      <c r="C5239" s="30" t="s">
        <v>522</v>
      </c>
      <c r="D5239" s="30" t="s">
        <v>592</v>
      </c>
      <c r="E5239" s="30" t="s">
        <v>84</v>
      </c>
      <c r="F5239">
        <v>3.2186121788387614</v>
      </c>
      <c r="G5239" s="30" t="s">
        <v>439</v>
      </c>
      <c r="H5239" t="s">
        <v>626</v>
      </c>
    </row>
    <row r="5240" spans="1:8" x14ac:dyDescent="0.35">
      <c r="A5240" s="30" t="s">
        <v>21</v>
      </c>
      <c r="B5240">
        <v>5</v>
      </c>
      <c r="C5240" s="30" t="s">
        <v>522</v>
      </c>
      <c r="D5240" s="30" t="s">
        <v>592</v>
      </c>
      <c r="E5240" s="30" t="s">
        <v>86</v>
      </c>
      <c r="F5240">
        <v>7.9629154985983188</v>
      </c>
      <c r="G5240" s="30" t="s">
        <v>440</v>
      </c>
      <c r="H5240" t="s">
        <v>627</v>
      </c>
    </row>
    <row r="5241" spans="1:8" x14ac:dyDescent="0.35">
      <c r="A5241" s="30" t="s">
        <v>21</v>
      </c>
      <c r="B5241">
        <v>5</v>
      </c>
      <c r="C5241" s="30" t="s">
        <v>522</v>
      </c>
      <c r="D5241" s="30" t="s">
        <v>592</v>
      </c>
      <c r="E5241" s="30" t="s">
        <v>88</v>
      </c>
      <c r="F5241">
        <v>0.90333199518265772</v>
      </c>
      <c r="G5241" s="30" t="s">
        <v>441</v>
      </c>
      <c r="H5241" t="s">
        <v>628</v>
      </c>
    </row>
    <row r="5242" spans="1:8" x14ac:dyDescent="0.35">
      <c r="A5242" s="30" t="s">
        <v>21</v>
      </c>
      <c r="B5242">
        <v>5</v>
      </c>
      <c r="C5242" s="30" t="s">
        <v>522</v>
      </c>
      <c r="D5242" s="30" t="s">
        <v>592</v>
      </c>
      <c r="E5242" s="30" t="s">
        <v>90</v>
      </c>
      <c r="F5242">
        <v>4.5122135883642169</v>
      </c>
      <c r="G5242" s="30" t="s">
        <v>442</v>
      </c>
      <c r="H5242" t="s">
        <v>629</v>
      </c>
    </row>
    <row r="5243" spans="1:8" x14ac:dyDescent="0.35">
      <c r="A5243" s="30" t="s">
        <v>21</v>
      </c>
      <c r="B5243">
        <v>5</v>
      </c>
      <c r="C5243" s="30" t="s">
        <v>522</v>
      </c>
      <c r="D5243" s="30" t="s">
        <v>592</v>
      </c>
      <c r="E5243" s="30" t="s">
        <v>92</v>
      </c>
      <c r="F5243">
        <v>3.1020723283218188</v>
      </c>
      <c r="G5243" s="30" t="s">
        <v>443</v>
      </c>
      <c r="H5243" t="s">
        <v>630</v>
      </c>
    </row>
    <row r="5244" spans="1:8" x14ac:dyDescent="0.35">
      <c r="A5244" s="30" t="s">
        <v>21</v>
      </c>
      <c r="B5244">
        <v>5</v>
      </c>
      <c r="C5244" s="30" t="s">
        <v>522</v>
      </c>
      <c r="D5244" s="30" t="s">
        <v>592</v>
      </c>
      <c r="E5244" s="30" t="s">
        <v>94</v>
      </c>
      <c r="F5244">
        <v>16.034258524980178</v>
      </c>
      <c r="G5244" s="30" t="s">
        <v>444</v>
      </c>
      <c r="H5244" t="s">
        <v>631</v>
      </c>
    </row>
    <row r="5245" spans="1:8" x14ac:dyDescent="0.35">
      <c r="A5245" s="30" t="s">
        <v>21</v>
      </c>
      <c r="B5245">
        <v>5</v>
      </c>
      <c r="C5245" s="30" t="s">
        <v>522</v>
      </c>
      <c r="D5245" s="30" t="s">
        <v>592</v>
      </c>
      <c r="E5245" s="30" t="s">
        <v>517</v>
      </c>
      <c r="F5245">
        <v>8.3840796019900505</v>
      </c>
      <c r="G5245" s="30" t="s">
        <v>445</v>
      </c>
      <c r="H5245" t="s">
        <v>632</v>
      </c>
    </row>
    <row r="5246" spans="1:8" x14ac:dyDescent="0.35">
      <c r="A5246" s="30" t="s">
        <v>21</v>
      </c>
      <c r="B5246">
        <v>5</v>
      </c>
      <c r="C5246" s="30" t="s">
        <v>522</v>
      </c>
      <c r="D5246" s="30" t="s">
        <v>592</v>
      </c>
      <c r="E5246" s="30" t="s">
        <v>518</v>
      </c>
      <c r="F5246">
        <v>16.12100192678227</v>
      </c>
      <c r="G5246" s="30" t="s">
        <v>446</v>
      </c>
      <c r="H5246" t="s">
        <v>632</v>
      </c>
    </row>
    <row r="5247" spans="1:8" x14ac:dyDescent="0.35">
      <c r="A5247" s="30" t="s">
        <v>21</v>
      </c>
      <c r="B5247">
        <v>6</v>
      </c>
      <c r="C5247" s="30" t="s">
        <v>523</v>
      </c>
      <c r="D5247" s="30" t="s">
        <v>592</v>
      </c>
      <c r="E5247" s="30" t="s">
        <v>511</v>
      </c>
      <c r="F5247">
        <v>4227.1617165668667</v>
      </c>
      <c r="G5247" s="30" t="s">
        <v>447</v>
      </c>
      <c r="H5247" t="s">
        <v>511</v>
      </c>
    </row>
    <row r="5248" spans="1:8" x14ac:dyDescent="0.35">
      <c r="A5248" s="30" t="s">
        <v>21</v>
      </c>
      <c r="B5248">
        <v>6</v>
      </c>
      <c r="C5248" s="30" t="s">
        <v>523</v>
      </c>
      <c r="D5248" s="30" t="s">
        <v>592</v>
      </c>
      <c r="E5248" s="30" t="s">
        <v>512</v>
      </c>
      <c r="F5248">
        <v>2897.9632033320718</v>
      </c>
      <c r="G5248" s="30" t="s">
        <v>448</v>
      </c>
      <c r="H5248" t="s">
        <v>609</v>
      </c>
    </row>
    <row r="5249" spans="1:8" x14ac:dyDescent="0.35">
      <c r="A5249" s="30" t="s">
        <v>21</v>
      </c>
      <c r="B5249">
        <v>6</v>
      </c>
      <c r="C5249" s="30" t="s">
        <v>523</v>
      </c>
      <c r="D5249" s="30" t="s">
        <v>592</v>
      </c>
      <c r="E5249" s="30" t="s">
        <v>513</v>
      </c>
      <c r="F5249">
        <v>2774.2635336251492</v>
      </c>
      <c r="G5249" s="30" t="s">
        <v>449</v>
      </c>
      <c r="H5249" t="s">
        <v>609</v>
      </c>
    </row>
    <row r="5250" spans="1:8" x14ac:dyDescent="0.35">
      <c r="A5250" s="30" t="s">
        <v>21</v>
      </c>
      <c r="B5250">
        <v>6</v>
      </c>
      <c r="C5250" s="30" t="s">
        <v>523</v>
      </c>
      <c r="D5250" s="30" t="s">
        <v>592</v>
      </c>
      <c r="E5250" s="30" t="s">
        <v>514</v>
      </c>
      <c r="F5250">
        <v>2731.4437025561579</v>
      </c>
      <c r="G5250" s="30" t="s">
        <v>450</v>
      </c>
      <c r="H5250" t="s">
        <v>609</v>
      </c>
    </row>
    <row r="5251" spans="1:8" x14ac:dyDescent="0.35">
      <c r="A5251" s="30" t="s">
        <v>21</v>
      </c>
      <c r="B5251">
        <v>6</v>
      </c>
      <c r="C5251" s="30" t="s">
        <v>523</v>
      </c>
      <c r="D5251" s="30" t="s">
        <v>592</v>
      </c>
      <c r="E5251" s="30" t="s">
        <v>52</v>
      </c>
      <c r="F5251">
        <v>2764.1508623298027</v>
      </c>
      <c r="G5251" s="30" t="s">
        <v>451</v>
      </c>
      <c r="H5251" t="s">
        <v>610</v>
      </c>
    </row>
    <row r="5252" spans="1:8" x14ac:dyDescent="0.35">
      <c r="A5252" s="30" t="s">
        <v>21</v>
      </c>
      <c r="B5252">
        <v>6</v>
      </c>
      <c r="C5252" s="30" t="s">
        <v>523</v>
      </c>
      <c r="D5252" s="30" t="s">
        <v>592</v>
      </c>
      <c r="E5252" s="30" t="s">
        <v>54</v>
      </c>
      <c r="F5252">
        <v>2769.3120565399163</v>
      </c>
      <c r="G5252" s="30" t="s">
        <v>452</v>
      </c>
      <c r="H5252" t="s">
        <v>611</v>
      </c>
    </row>
    <row r="5253" spans="1:8" x14ac:dyDescent="0.35">
      <c r="A5253" s="30" t="s">
        <v>21</v>
      </c>
      <c r="B5253">
        <v>6</v>
      </c>
      <c r="C5253" s="30" t="s">
        <v>523</v>
      </c>
      <c r="D5253" s="30" t="s">
        <v>592</v>
      </c>
      <c r="E5253" s="30" t="s">
        <v>56</v>
      </c>
      <c r="F5253">
        <v>2762.51539524175</v>
      </c>
      <c r="G5253" s="30" t="s">
        <v>453</v>
      </c>
      <c r="H5253" t="s">
        <v>612</v>
      </c>
    </row>
    <row r="5254" spans="1:8" x14ac:dyDescent="0.35">
      <c r="A5254" s="30" t="s">
        <v>21</v>
      </c>
      <c r="B5254">
        <v>6</v>
      </c>
      <c r="C5254" s="30" t="s">
        <v>523</v>
      </c>
      <c r="D5254" s="30" t="s">
        <v>592</v>
      </c>
      <c r="E5254" s="30" t="s">
        <v>58</v>
      </c>
      <c r="F5254">
        <v>2948.6126511260377</v>
      </c>
      <c r="G5254" s="30" t="s">
        <v>454</v>
      </c>
      <c r="H5254" t="s">
        <v>613</v>
      </c>
    </row>
    <row r="5255" spans="1:8" x14ac:dyDescent="0.35">
      <c r="A5255" s="30" t="s">
        <v>21</v>
      </c>
      <c r="B5255">
        <v>6</v>
      </c>
      <c r="C5255" s="30" t="s">
        <v>523</v>
      </c>
      <c r="D5255" s="30" t="s">
        <v>592</v>
      </c>
      <c r="E5255" s="30" t="s">
        <v>60</v>
      </c>
      <c r="F5255">
        <v>2922.7527742147672</v>
      </c>
      <c r="G5255" s="30" t="s">
        <v>455</v>
      </c>
      <c r="H5255" t="s">
        <v>614</v>
      </c>
    </row>
    <row r="5256" spans="1:8" x14ac:dyDescent="0.35">
      <c r="A5256" s="30" t="s">
        <v>21</v>
      </c>
      <c r="B5256">
        <v>6</v>
      </c>
      <c r="C5256" s="30" t="s">
        <v>523</v>
      </c>
      <c r="D5256" s="30" t="s">
        <v>592</v>
      </c>
      <c r="E5256" s="30" t="s">
        <v>62</v>
      </c>
      <c r="F5256">
        <v>2875.7766919696364</v>
      </c>
      <c r="G5256" s="30" t="s">
        <v>456</v>
      </c>
      <c r="H5256" t="s">
        <v>615</v>
      </c>
    </row>
    <row r="5257" spans="1:8" x14ac:dyDescent="0.35">
      <c r="A5257" s="30" t="s">
        <v>21</v>
      </c>
      <c r="B5257">
        <v>6</v>
      </c>
      <c r="C5257" s="30" t="s">
        <v>523</v>
      </c>
      <c r="D5257" s="30" t="s">
        <v>592</v>
      </c>
      <c r="E5257" s="30" t="s">
        <v>64</v>
      </c>
      <c r="F5257">
        <v>2866.5675161987042</v>
      </c>
      <c r="G5257" s="30" t="s">
        <v>457</v>
      </c>
      <c r="H5257" t="s">
        <v>616</v>
      </c>
    </row>
    <row r="5258" spans="1:8" x14ac:dyDescent="0.35">
      <c r="A5258" s="30" t="s">
        <v>21</v>
      </c>
      <c r="B5258">
        <v>6</v>
      </c>
      <c r="C5258" s="30" t="s">
        <v>523</v>
      </c>
      <c r="D5258" s="30" t="s">
        <v>592</v>
      </c>
      <c r="E5258" s="30" t="s">
        <v>515</v>
      </c>
      <c r="F5258">
        <v>3391.8208130081302</v>
      </c>
      <c r="G5258" s="30" t="s">
        <v>458</v>
      </c>
      <c r="H5258" t="s">
        <v>617</v>
      </c>
    </row>
    <row r="5259" spans="1:8" x14ac:dyDescent="0.35">
      <c r="A5259" s="30" t="s">
        <v>21</v>
      </c>
      <c r="B5259">
        <v>6</v>
      </c>
      <c r="C5259" s="30" t="s">
        <v>523</v>
      </c>
      <c r="D5259" s="30" t="s">
        <v>592</v>
      </c>
      <c r="E5259" s="30" t="s">
        <v>516</v>
      </c>
      <c r="F5259">
        <v>2262.7399705232128</v>
      </c>
      <c r="G5259" s="30" t="s">
        <v>459</v>
      </c>
      <c r="H5259" t="s">
        <v>617</v>
      </c>
    </row>
    <row r="5260" spans="1:8" x14ac:dyDescent="0.35">
      <c r="A5260" s="30" t="s">
        <v>21</v>
      </c>
      <c r="B5260">
        <v>6</v>
      </c>
      <c r="C5260" s="30" t="s">
        <v>523</v>
      </c>
      <c r="D5260" s="30" t="s">
        <v>592</v>
      </c>
      <c r="E5260" s="30" t="s">
        <v>68</v>
      </c>
      <c r="F5260">
        <v>2271.8868306394943</v>
      </c>
      <c r="G5260" s="30" t="s">
        <v>460</v>
      </c>
      <c r="H5260" t="s">
        <v>618</v>
      </c>
    </row>
    <row r="5261" spans="1:8" x14ac:dyDescent="0.35">
      <c r="A5261" s="30" t="s">
        <v>21</v>
      </c>
      <c r="B5261">
        <v>6</v>
      </c>
      <c r="C5261" s="30" t="s">
        <v>523</v>
      </c>
      <c r="D5261" s="30" t="s">
        <v>592</v>
      </c>
      <c r="E5261" s="30" t="s">
        <v>70</v>
      </c>
      <c r="F5261">
        <v>2439.0786124401911</v>
      </c>
      <c r="G5261" s="30" t="s">
        <v>461</v>
      </c>
      <c r="H5261" t="s">
        <v>619</v>
      </c>
    </row>
    <row r="5262" spans="1:8" x14ac:dyDescent="0.35">
      <c r="A5262" s="30" t="s">
        <v>21</v>
      </c>
      <c r="B5262">
        <v>6</v>
      </c>
      <c r="C5262" s="30" t="s">
        <v>523</v>
      </c>
      <c r="D5262" s="30" t="s">
        <v>592</v>
      </c>
      <c r="E5262" s="30" t="s">
        <v>72</v>
      </c>
      <c r="F5262">
        <v>2398.8728980190754</v>
      </c>
      <c r="G5262" s="30" t="s">
        <v>462</v>
      </c>
      <c r="H5262" t="s">
        <v>620</v>
      </c>
    </row>
    <row r="5263" spans="1:8" x14ac:dyDescent="0.35">
      <c r="A5263" s="30" t="s">
        <v>21</v>
      </c>
      <c r="B5263">
        <v>6</v>
      </c>
      <c r="C5263" s="30" t="s">
        <v>523</v>
      </c>
      <c r="D5263" s="30" t="s">
        <v>592</v>
      </c>
      <c r="E5263" s="30" t="s">
        <v>74</v>
      </c>
      <c r="F5263">
        <v>2496.8063111818542</v>
      </c>
      <c r="G5263" s="30" t="s">
        <v>463</v>
      </c>
      <c r="H5263" t="s">
        <v>621</v>
      </c>
    </row>
    <row r="5264" spans="1:8" x14ac:dyDescent="0.35">
      <c r="A5264" s="30" t="s">
        <v>21</v>
      </c>
      <c r="B5264">
        <v>6</v>
      </c>
      <c r="C5264" s="30" t="s">
        <v>523</v>
      </c>
      <c r="D5264" s="30" t="s">
        <v>592</v>
      </c>
      <c r="E5264" s="30" t="s">
        <v>76</v>
      </c>
      <c r="F5264">
        <v>2133.9769762766387</v>
      </c>
      <c r="G5264" s="30" t="s">
        <v>464</v>
      </c>
      <c r="H5264" t="s">
        <v>622</v>
      </c>
    </row>
    <row r="5265" spans="1:8" x14ac:dyDescent="0.35">
      <c r="A5265" s="30" t="s">
        <v>21</v>
      </c>
      <c r="B5265">
        <v>6</v>
      </c>
      <c r="C5265" s="30" t="s">
        <v>523</v>
      </c>
      <c r="D5265" s="30" t="s">
        <v>592</v>
      </c>
      <c r="E5265" s="30" t="s">
        <v>78</v>
      </c>
      <c r="F5265">
        <v>2644.8975100401608</v>
      </c>
      <c r="G5265" s="30" t="s">
        <v>465</v>
      </c>
      <c r="H5265" t="s">
        <v>623</v>
      </c>
    </row>
    <row r="5266" spans="1:8" x14ac:dyDescent="0.35">
      <c r="A5266" s="30" t="s">
        <v>21</v>
      </c>
      <c r="B5266">
        <v>6</v>
      </c>
      <c r="C5266" s="30" t="s">
        <v>523</v>
      </c>
      <c r="D5266" s="30" t="s">
        <v>592</v>
      </c>
      <c r="E5266" s="30" t="s">
        <v>80</v>
      </c>
      <c r="F5266">
        <v>2203.4879992312126</v>
      </c>
      <c r="G5266" s="30" t="s">
        <v>466</v>
      </c>
      <c r="H5266" t="s">
        <v>624</v>
      </c>
    </row>
    <row r="5267" spans="1:8" x14ac:dyDescent="0.35">
      <c r="A5267" s="30" t="s">
        <v>21</v>
      </c>
      <c r="B5267">
        <v>6</v>
      </c>
      <c r="C5267" s="30" t="s">
        <v>523</v>
      </c>
      <c r="D5267" s="30" t="s">
        <v>592</v>
      </c>
      <c r="E5267" s="30" t="s">
        <v>82</v>
      </c>
      <c r="F5267">
        <v>2379.6796931659692</v>
      </c>
      <c r="G5267" s="30" t="s">
        <v>467</v>
      </c>
      <c r="H5267" t="s">
        <v>625</v>
      </c>
    </row>
    <row r="5268" spans="1:8" x14ac:dyDescent="0.35">
      <c r="A5268" s="30" t="s">
        <v>21</v>
      </c>
      <c r="B5268">
        <v>6</v>
      </c>
      <c r="C5268" s="30" t="s">
        <v>523</v>
      </c>
      <c r="D5268" s="30" t="s">
        <v>592</v>
      </c>
      <c r="E5268" s="30" t="s">
        <v>84</v>
      </c>
      <c r="F5268">
        <v>2276.3934574145255</v>
      </c>
      <c r="G5268" s="30" t="s">
        <v>468</v>
      </c>
      <c r="H5268" t="s">
        <v>626</v>
      </c>
    </row>
    <row r="5269" spans="1:8" x14ac:dyDescent="0.35">
      <c r="A5269" s="30" t="s">
        <v>21</v>
      </c>
      <c r="B5269">
        <v>6</v>
      </c>
      <c r="C5269" s="30" t="s">
        <v>523</v>
      </c>
      <c r="D5269" s="30" t="s">
        <v>592</v>
      </c>
      <c r="E5269" s="30" t="s">
        <v>86</v>
      </c>
      <c r="F5269">
        <v>2104.8682178614331</v>
      </c>
      <c r="G5269" s="30" t="s">
        <v>469</v>
      </c>
      <c r="H5269" t="s">
        <v>627</v>
      </c>
    </row>
    <row r="5270" spans="1:8" x14ac:dyDescent="0.35">
      <c r="A5270" s="30" t="s">
        <v>21</v>
      </c>
      <c r="B5270">
        <v>6</v>
      </c>
      <c r="C5270" s="30" t="s">
        <v>523</v>
      </c>
      <c r="D5270" s="30" t="s">
        <v>592</v>
      </c>
      <c r="E5270" s="30" t="s">
        <v>88</v>
      </c>
      <c r="F5270">
        <v>2020.1697390606182</v>
      </c>
      <c r="G5270" s="30" t="s">
        <v>470</v>
      </c>
      <c r="H5270" t="s">
        <v>628</v>
      </c>
    </row>
    <row r="5271" spans="1:8" x14ac:dyDescent="0.35">
      <c r="A5271" s="30" t="s">
        <v>21</v>
      </c>
      <c r="B5271">
        <v>6</v>
      </c>
      <c r="C5271" s="30" t="s">
        <v>523</v>
      </c>
      <c r="D5271" s="30" t="s">
        <v>592</v>
      </c>
      <c r="E5271" s="30" t="s">
        <v>90</v>
      </c>
      <c r="F5271">
        <v>2387.9980832835226</v>
      </c>
      <c r="G5271" s="30" t="s">
        <v>471</v>
      </c>
      <c r="H5271" t="s">
        <v>629</v>
      </c>
    </row>
    <row r="5272" spans="1:8" x14ac:dyDescent="0.35">
      <c r="A5272" s="30" t="s">
        <v>21</v>
      </c>
      <c r="B5272">
        <v>6</v>
      </c>
      <c r="C5272" s="30" t="s">
        <v>523</v>
      </c>
      <c r="D5272" s="30" t="s">
        <v>592</v>
      </c>
      <c r="E5272" s="30" t="s">
        <v>92</v>
      </c>
      <c r="F5272">
        <v>2734.8850954896379</v>
      </c>
      <c r="G5272" s="30" t="s">
        <v>472</v>
      </c>
      <c r="H5272" t="s">
        <v>630</v>
      </c>
    </row>
    <row r="5273" spans="1:8" x14ac:dyDescent="0.35">
      <c r="A5273" s="30" t="s">
        <v>21</v>
      </c>
      <c r="B5273">
        <v>6</v>
      </c>
      <c r="C5273" s="30" t="s">
        <v>523</v>
      </c>
      <c r="D5273" s="30" t="s">
        <v>592</v>
      </c>
      <c r="E5273" s="30" t="s">
        <v>94</v>
      </c>
      <c r="F5273">
        <v>3438.1865344964317</v>
      </c>
      <c r="G5273" s="30" t="s">
        <v>473</v>
      </c>
      <c r="H5273" t="s">
        <v>631</v>
      </c>
    </row>
    <row r="5274" spans="1:8" x14ac:dyDescent="0.35">
      <c r="A5274" s="30" t="s">
        <v>21</v>
      </c>
      <c r="B5274">
        <v>6</v>
      </c>
      <c r="C5274" s="30" t="s">
        <v>523</v>
      </c>
      <c r="D5274" s="30" t="s">
        <v>592</v>
      </c>
      <c r="E5274" s="30" t="s">
        <v>517</v>
      </c>
      <c r="F5274">
        <v>3509.4826865671639</v>
      </c>
      <c r="G5274" s="30" t="s">
        <v>474</v>
      </c>
      <c r="H5274" t="s">
        <v>632</v>
      </c>
    </row>
    <row r="5275" spans="1:8" x14ac:dyDescent="0.35">
      <c r="A5275" s="30" t="s">
        <v>21</v>
      </c>
      <c r="B5275">
        <v>6</v>
      </c>
      <c r="C5275" s="30" t="s">
        <v>523</v>
      </c>
      <c r="D5275" s="30" t="s">
        <v>592</v>
      </c>
      <c r="E5275" s="30" t="s">
        <v>518</v>
      </c>
      <c r="F5275">
        <v>3345.1876300578033</v>
      </c>
      <c r="G5275" s="30" t="s">
        <v>475</v>
      </c>
      <c r="H5275" t="s">
        <v>632</v>
      </c>
    </row>
    <row r="5276" spans="1:8" x14ac:dyDescent="0.35">
      <c r="A5276" s="30" t="s">
        <v>21</v>
      </c>
      <c r="B5276">
        <v>7</v>
      </c>
      <c r="C5276" s="30" t="s">
        <v>524</v>
      </c>
      <c r="D5276" s="30" t="s">
        <v>592</v>
      </c>
      <c r="E5276" s="30" t="s">
        <v>511</v>
      </c>
      <c r="F5276">
        <v>4536.8109207920788</v>
      </c>
      <c r="G5276" s="30" t="s">
        <v>476</v>
      </c>
      <c r="H5276" t="s">
        <v>511</v>
      </c>
    </row>
    <row r="5277" spans="1:8" x14ac:dyDescent="0.35">
      <c r="A5277" s="30" t="s">
        <v>21</v>
      </c>
      <c r="B5277">
        <v>7</v>
      </c>
      <c r="C5277" s="30" t="s">
        <v>524</v>
      </c>
      <c r="D5277" s="30" t="s">
        <v>592</v>
      </c>
      <c r="E5277" s="30" t="s">
        <v>512</v>
      </c>
      <c r="F5277">
        <v>3306.0617155963305</v>
      </c>
      <c r="G5277" s="30" t="s">
        <v>477</v>
      </c>
      <c r="H5277" t="s">
        <v>609</v>
      </c>
    </row>
    <row r="5278" spans="1:8" x14ac:dyDescent="0.35">
      <c r="A5278" s="30" t="s">
        <v>21</v>
      </c>
      <c r="B5278">
        <v>7</v>
      </c>
      <c r="C5278" s="30" t="s">
        <v>524</v>
      </c>
      <c r="D5278" s="30" t="s">
        <v>592</v>
      </c>
      <c r="E5278" s="30" t="s">
        <v>513</v>
      </c>
      <c r="F5278">
        <v>3189.3247068645637</v>
      </c>
      <c r="G5278" s="30" t="s">
        <v>478</v>
      </c>
      <c r="H5278" t="s">
        <v>609</v>
      </c>
    </row>
    <row r="5279" spans="1:8" x14ac:dyDescent="0.35">
      <c r="A5279" s="30" t="s">
        <v>21</v>
      </c>
      <c r="B5279">
        <v>7</v>
      </c>
      <c r="C5279" s="30" t="s">
        <v>524</v>
      </c>
      <c r="D5279" s="30" t="s">
        <v>592</v>
      </c>
      <c r="E5279" s="30" t="s">
        <v>514</v>
      </c>
      <c r="F5279">
        <v>3420.0672166344293</v>
      </c>
      <c r="G5279" s="30" t="s">
        <v>479</v>
      </c>
      <c r="H5279" t="s">
        <v>609</v>
      </c>
    </row>
    <row r="5280" spans="1:8" x14ac:dyDescent="0.35">
      <c r="A5280" s="30" t="s">
        <v>21</v>
      </c>
      <c r="B5280">
        <v>7</v>
      </c>
      <c r="C5280" s="30" t="s">
        <v>524</v>
      </c>
      <c r="D5280" s="30" t="s">
        <v>592</v>
      </c>
      <c r="E5280" s="30" t="s">
        <v>52</v>
      </c>
      <c r="F5280">
        <v>3074.5745370018976</v>
      </c>
      <c r="G5280" s="30" t="s">
        <v>480</v>
      </c>
      <c r="H5280" t="s">
        <v>610</v>
      </c>
    </row>
    <row r="5281" spans="1:8" x14ac:dyDescent="0.35">
      <c r="A5281" s="30" t="s">
        <v>21</v>
      </c>
      <c r="B5281">
        <v>7</v>
      </c>
      <c r="C5281" s="30" t="s">
        <v>524</v>
      </c>
      <c r="D5281" s="30" t="s">
        <v>592</v>
      </c>
      <c r="E5281" s="30" t="s">
        <v>54</v>
      </c>
      <c r="F5281">
        <v>3508.9780000000001</v>
      </c>
      <c r="G5281" s="30" t="s">
        <v>481</v>
      </c>
      <c r="H5281" t="s">
        <v>611</v>
      </c>
    </row>
    <row r="5282" spans="1:8" x14ac:dyDescent="0.35">
      <c r="A5282" s="30" t="s">
        <v>21</v>
      </c>
      <c r="B5282">
        <v>7</v>
      </c>
      <c r="C5282" s="30" t="s">
        <v>524</v>
      </c>
      <c r="D5282" s="30" t="s">
        <v>592</v>
      </c>
      <c r="E5282" s="30" t="s">
        <v>56</v>
      </c>
      <c r="F5282">
        <v>3278.341229755179</v>
      </c>
      <c r="G5282" s="30" t="s">
        <v>482</v>
      </c>
      <c r="H5282" t="s">
        <v>612</v>
      </c>
    </row>
    <row r="5283" spans="1:8" x14ac:dyDescent="0.35">
      <c r="A5283" s="30" t="s">
        <v>21</v>
      </c>
      <c r="B5283">
        <v>7</v>
      </c>
      <c r="C5283" s="30" t="s">
        <v>524</v>
      </c>
      <c r="D5283" s="30" t="s">
        <v>592</v>
      </c>
      <c r="E5283" s="30" t="s">
        <v>58</v>
      </c>
      <c r="F5283">
        <v>3178.6531792114693</v>
      </c>
      <c r="G5283" s="30" t="s">
        <v>483</v>
      </c>
      <c r="H5283" t="s">
        <v>613</v>
      </c>
    </row>
    <row r="5284" spans="1:8" x14ac:dyDescent="0.35">
      <c r="A5284" s="30" t="s">
        <v>21</v>
      </c>
      <c r="B5284">
        <v>7</v>
      </c>
      <c r="C5284" s="30" t="s">
        <v>524</v>
      </c>
      <c r="D5284" s="30" t="s">
        <v>592</v>
      </c>
      <c r="E5284" s="30" t="s">
        <v>60</v>
      </c>
      <c r="F5284">
        <v>3660.8457184466024</v>
      </c>
      <c r="G5284" s="30" t="s">
        <v>484</v>
      </c>
      <c r="H5284" t="s">
        <v>614</v>
      </c>
    </row>
    <row r="5285" spans="1:8" x14ac:dyDescent="0.35">
      <c r="A5285" s="30" t="s">
        <v>21</v>
      </c>
      <c r="B5285">
        <v>7</v>
      </c>
      <c r="C5285" s="30" t="s">
        <v>524</v>
      </c>
      <c r="D5285" s="30" t="s">
        <v>592</v>
      </c>
      <c r="E5285" s="30" t="s">
        <v>62</v>
      </c>
      <c r="F5285">
        <v>3356.4170243902436</v>
      </c>
      <c r="G5285" s="30" t="s">
        <v>485</v>
      </c>
      <c r="H5285" t="s">
        <v>615</v>
      </c>
    </row>
    <row r="5286" spans="1:8" x14ac:dyDescent="0.35">
      <c r="A5286" s="30" t="s">
        <v>21</v>
      </c>
      <c r="B5286">
        <v>7</v>
      </c>
      <c r="C5286" s="30" t="s">
        <v>524</v>
      </c>
      <c r="D5286" s="30" t="s">
        <v>592</v>
      </c>
      <c r="E5286" s="30" t="s">
        <v>64</v>
      </c>
      <c r="F5286">
        <v>3232.1245889464599</v>
      </c>
      <c r="G5286" s="30" t="s">
        <v>486</v>
      </c>
      <c r="H5286" t="s">
        <v>616</v>
      </c>
    </row>
    <row r="5287" spans="1:8" x14ac:dyDescent="0.35">
      <c r="A5287" s="30" t="s">
        <v>21</v>
      </c>
      <c r="B5287">
        <v>7</v>
      </c>
      <c r="C5287" s="30" t="s">
        <v>524</v>
      </c>
      <c r="D5287" s="30" t="s">
        <v>592</v>
      </c>
      <c r="E5287" s="30" t="s">
        <v>515</v>
      </c>
      <c r="F5287">
        <v>3501.8420891840615</v>
      </c>
      <c r="G5287" s="30" t="s">
        <v>487</v>
      </c>
      <c r="H5287" t="s">
        <v>617</v>
      </c>
    </row>
    <row r="5288" spans="1:8" x14ac:dyDescent="0.35">
      <c r="A5288" s="30" t="s">
        <v>21</v>
      </c>
      <c r="B5288">
        <v>7</v>
      </c>
      <c r="C5288" s="30" t="s">
        <v>524</v>
      </c>
      <c r="D5288" s="30" t="s">
        <v>592</v>
      </c>
      <c r="E5288" s="30" t="s">
        <v>516</v>
      </c>
      <c r="F5288">
        <v>3289.0169194139194</v>
      </c>
      <c r="G5288" s="30" t="s">
        <v>488</v>
      </c>
      <c r="H5288" t="s">
        <v>617</v>
      </c>
    </row>
    <row r="5289" spans="1:8" x14ac:dyDescent="0.35">
      <c r="A5289" s="30" t="s">
        <v>21</v>
      </c>
      <c r="B5289">
        <v>7</v>
      </c>
      <c r="C5289" s="30" t="s">
        <v>524</v>
      </c>
      <c r="D5289" s="30" t="s">
        <v>592</v>
      </c>
      <c r="E5289" s="30" t="s">
        <v>68</v>
      </c>
      <c r="F5289">
        <v>3401.5268095238098</v>
      </c>
      <c r="G5289" s="30" t="s">
        <v>489</v>
      </c>
      <c r="H5289" t="s">
        <v>618</v>
      </c>
    </row>
    <row r="5290" spans="1:8" x14ac:dyDescent="0.35">
      <c r="A5290" s="30" t="s">
        <v>21</v>
      </c>
      <c r="B5290">
        <v>7</v>
      </c>
      <c r="C5290" s="30" t="s">
        <v>524</v>
      </c>
      <c r="D5290" s="30" t="s">
        <v>592</v>
      </c>
      <c r="E5290" s="30" t="s">
        <v>70</v>
      </c>
      <c r="F5290">
        <v>3211.4918888888892</v>
      </c>
      <c r="G5290" s="30" t="s">
        <v>490</v>
      </c>
      <c r="H5290" t="s">
        <v>619</v>
      </c>
    </row>
    <row r="5291" spans="1:8" x14ac:dyDescent="0.35">
      <c r="A5291" s="30" t="s">
        <v>21</v>
      </c>
      <c r="B5291">
        <v>7</v>
      </c>
      <c r="C5291" s="30" t="s">
        <v>524</v>
      </c>
      <c r="D5291" s="30" t="s">
        <v>592</v>
      </c>
      <c r="E5291" s="30" t="s">
        <v>72</v>
      </c>
      <c r="F5291">
        <v>3057.5732048417135</v>
      </c>
      <c r="G5291" s="30" t="s">
        <v>491</v>
      </c>
      <c r="H5291" t="s">
        <v>620</v>
      </c>
    </row>
    <row r="5292" spans="1:8" x14ac:dyDescent="0.35">
      <c r="A5292" s="30" t="s">
        <v>21</v>
      </c>
      <c r="B5292">
        <v>7</v>
      </c>
      <c r="C5292" s="30" t="s">
        <v>524</v>
      </c>
      <c r="D5292" s="30" t="s">
        <v>592</v>
      </c>
      <c r="E5292" s="30" t="s">
        <v>74</v>
      </c>
      <c r="F5292">
        <v>3063.6939090909091</v>
      </c>
      <c r="G5292" s="30" t="s">
        <v>492</v>
      </c>
      <c r="H5292" t="s">
        <v>621</v>
      </c>
    </row>
    <row r="5293" spans="1:8" x14ac:dyDescent="0.35">
      <c r="A5293" s="30" t="s">
        <v>21</v>
      </c>
      <c r="B5293">
        <v>7</v>
      </c>
      <c r="C5293" s="30" t="s">
        <v>524</v>
      </c>
      <c r="D5293" s="30" t="s">
        <v>592</v>
      </c>
      <c r="E5293" s="30" t="s">
        <v>76</v>
      </c>
      <c r="F5293">
        <v>3584.0757272727269</v>
      </c>
      <c r="G5293" s="30" t="s">
        <v>493</v>
      </c>
      <c r="H5293" t="s">
        <v>622</v>
      </c>
    </row>
    <row r="5294" spans="1:8" x14ac:dyDescent="0.35">
      <c r="A5294" s="30" t="s">
        <v>21</v>
      </c>
      <c r="B5294">
        <v>7</v>
      </c>
      <c r="C5294" s="30" t="s">
        <v>524</v>
      </c>
      <c r="D5294" s="30" t="s">
        <v>592</v>
      </c>
      <c r="E5294" s="30" t="s">
        <v>78</v>
      </c>
      <c r="F5294">
        <v>3502.87539488117</v>
      </c>
      <c r="G5294" s="30" t="s">
        <v>494</v>
      </c>
      <c r="H5294" t="s">
        <v>623</v>
      </c>
    </row>
    <row r="5295" spans="1:8" x14ac:dyDescent="0.35">
      <c r="A5295" s="30" t="s">
        <v>21</v>
      </c>
      <c r="B5295">
        <v>7</v>
      </c>
      <c r="C5295" s="30" t="s">
        <v>524</v>
      </c>
      <c r="D5295" s="30" t="s">
        <v>592</v>
      </c>
      <c r="E5295" s="30" t="s">
        <v>80</v>
      </c>
      <c r="F5295">
        <v>3864.5387798165139</v>
      </c>
      <c r="G5295" s="30" t="s">
        <v>495</v>
      </c>
      <c r="H5295" t="s">
        <v>624</v>
      </c>
    </row>
    <row r="5296" spans="1:8" x14ac:dyDescent="0.35">
      <c r="A5296" s="30" t="s">
        <v>21</v>
      </c>
      <c r="B5296">
        <v>7</v>
      </c>
      <c r="C5296" s="30" t="s">
        <v>524</v>
      </c>
      <c r="D5296" s="30" t="s">
        <v>592</v>
      </c>
      <c r="E5296" s="30" t="s">
        <v>82</v>
      </c>
      <c r="F5296">
        <v>3617.7590283687941</v>
      </c>
      <c r="G5296" s="30" t="s">
        <v>496</v>
      </c>
      <c r="H5296" t="s">
        <v>625</v>
      </c>
    </row>
    <row r="5297" spans="1:8" x14ac:dyDescent="0.35">
      <c r="A5297" s="30" t="s">
        <v>21</v>
      </c>
      <c r="B5297">
        <v>7</v>
      </c>
      <c r="C5297" s="30" t="s">
        <v>524</v>
      </c>
      <c r="D5297" s="30" t="s">
        <v>592</v>
      </c>
      <c r="E5297" s="30" t="s">
        <v>84</v>
      </c>
      <c r="F5297">
        <v>3630.633534351145</v>
      </c>
      <c r="G5297" s="30" t="s">
        <v>497</v>
      </c>
      <c r="H5297" t="s">
        <v>626</v>
      </c>
    </row>
    <row r="5298" spans="1:8" x14ac:dyDescent="0.35">
      <c r="A5298" s="30" t="s">
        <v>21</v>
      </c>
      <c r="B5298">
        <v>7</v>
      </c>
      <c r="C5298" s="30" t="s">
        <v>524</v>
      </c>
      <c r="D5298" s="30" t="s">
        <v>592</v>
      </c>
      <c r="E5298" s="30" t="s">
        <v>86</v>
      </c>
      <c r="F5298">
        <v>3432.9035893909631</v>
      </c>
      <c r="G5298" s="30" t="s">
        <v>498</v>
      </c>
      <c r="H5298" t="s">
        <v>627</v>
      </c>
    </row>
    <row r="5299" spans="1:8" x14ac:dyDescent="0.35">
      <c r="A5299" s="30" t="s">
        <v>21</v>
      </c>
      <c r="B5299">
        <v>7</v>
      </c>
      <c r="C5299" s="30" t="s">
        <v>524</v>
      </c>
      <c r="D5299" s="30" t="s">
        <v>592</v>
      </c>
      <c r="E5299" s="30" t="s">
        <v>88</v>
      </c>
      <c r="F5299">
        <v>3155.8004405850093</v>
      </c>
      <c r="G5299" s="30" t="s">
        <v>499</v>
      </c>
      <c r="H5299" t="s">
        <v>628</v>
      </c>
    </row>
    <row r="5300" spans="1:8" x14ac:dyDescent="0.35">
      <c r="A5300" s="30" t="s">
        <v>21</v>
      </c>
      <c r="B5300">
        <v>7</v>
      </c>
      <c r="C5300" s="30" t="s">
        <v>524</v>
      </c>
      <c r="D5300" s="30" t="s">
        <v>592</v>
      </c>
      <c r="E5300" s="30" t="s">
        <v>90</v>
      </c>
      <c r="F5300">
        <v>3782.7412978723405</v>
      </c>
      <c r="G5300" s="30" t="s">
        <v>500</v>
      </c>
      <c r="H5300" t="s">
        <v>629</v>
      </c>
    </row>
    <row r="5301" spans="1:8" x14ac:dyDescent="0.35">
      <c r="A5301" s="30" t="s">
        <v>21</v>
      </c>
      <c r="B5301">
        <v>7</v>
      </c>
      <c r="C5301" s="30" t="s">
        <v>524</v>
      </c>
      <c r="D5301" s="30" t="s">
        <v>592</v>
      </c>
      <c r="E5301" s="30" t="s">
        <v>92</v>
      </c>
      <c r="F5301">
        <v>4258.9866978131213</v>
      </c>
      <c r="G5301" s="30" t="s">
        <v>501</v>
      </c>
      <c r="H5301" t="s">
        <v>630</v>
      </c>
    </row>
    <row r="5302" spans="1:8" x14ac:dyDescent="0.35">
      <c r="A5302" s="30" t="s">
        <v>21</v>
      </c>
      <c r="B5302">
        <v>7</v>
      </c>
      <c r="C5302" s="30" t="s">
        <v>524</v>
      </c>
      <c r="D5302" s="30" t="s">
        <v>592</v>
      </c>
      <c r="E5302" s="30" t="s">
        <v>94</v>
      </c>
      <c r="F5302">
        <v>4592.6363333333338</v>
      </c>
      <c r="G5302" s="30" t="s">
        <v>502</v>
      </c>
      <c r="H5302" t="s">
        <v>631</v>
      </c>
    </row>
    <row r="5303" spans="1:8" x14ac:dyDescent="0.35">
      <c r="A5303" s="30" t="s">
        <v>21</v>
      </c>
      <c r="B5303">
        <v>7</v>
      </c>
      <c r="C5303" s="30" t="s">
        <v>524</v>
      </c>
      <c r="D5303" s="30" t="s">
        <v>592</v>
      </c>
      <c r="E5303" s="30" t="s">
        <v>517</v>
      </c>
      <c r="F5303">
        <v>4493.6269043824705</v>
      </c>
      <c r="G5303" s="30" t="s">
        <v>503</v>
      </c>
      <c r="H5303" t="s">
        <v>632</v>
      </c>
    </row>
    <row r="5304" spans="1:8" x14ac:dyDescent="0.35">
      <c r="A5304" s="30" t="s">
        <v>21</v>
      </c>
      <c r="B5304">
        <v>7</v>
      </c>
      <c r="C5304" s="30" t="s">
        <v>524</v>
      </c>
      <c r="D5304" s="30" t="s">
        <v>592</v>
      </c>
      <c r="E5304" s="30" t="s">
        <v>518</v>
      </c>
      <c r="F5304">
        <v>4490.1718073394495</v>
      </c>
      <c r="G5304" s="30" t="s">
        <v>504</v>
      </c>
      <c r="H5304" t="s">
        <v>632</v>
      </c>
    </row>
    <row r="5305" spans="1:8" x14ac:dyDescent="0.35">
      <c r="A5305" s="30" t="s">
        <v>21</v>
      </c>
      <c r="B5305">
        <v>7</v>
      </c>
      <c r="C5305" s="30" t="s">
        <v>524</v>
      </c>
      <c r="D5305" s="30" t="s">
        <v>592</v>
      </c>
      <c r="E5305" s="30" t="s">
        <v>586</v>
      </c>
      <c r="F5305">
        <v>2461.1234678362575</v>
      </c>
      <c r="G5305" s="30" t="s">
        <v>505</v>
      </c>
      <c r="H5305" t="s">
        <v>586</v>
      </c>
    </row>
    <row r="5306" spans="1:8" x14ac:dyDescent="0.35">
      <c r="A5306" s="30" t="s">
        <v>7</v>
      </c>
      <c r="B5306">
        <v>1</v>
      </c>
      <c r="C5306" s="30" t="s">
        <v>510</v>
      </c>
      <c r="D5306" s="30" t="s">
        <v>592</v>
      </c>
      <c r="E5306" s="30" t="s">
        <v>511</v>
      </c>
      <c r="F5306">
        <v>36.926147704590818</v>
      </c>
      <c r="G5306" s="30" t="s">
        <v>301</v>
      </c>
      <c r="H5306" t="s">
        <v>511</v>
      </c>
    </row>
    <row r="5307" spans="1:8" x14ac:dyDescent="0.35">
      <c r="A5307" s="30" t="s">
        <v>35</v>
      </c>
      <c r="B5307">
        <v>1</v>
      </c>
      <c r="C5307" s="30" t="s">
        <v>510</v>
      </c>
      <c r="D5307" s="30" t="s">
        <v>592</v>
      </c>
      <c r="E5307" s="30" t="s">
        <v>512</v>
      </c>
      <c r="F5307" t="s">
        <v>302</v>
      </c>
      <c r="G5307" s="30" t="s">
        <v>303</v>
      </c>
      <c r="H5307" t="s">
        <v>609</v>
      </c>
    </row>
    <row r="5308" spans="1:8" x14ac:dyDescent="0.35">
      <c r="A5308" s="30" t="s">
        <v>35</v>
      </c>
      <c r="B5308">
        <v>1</v>
      </c>
      <c r="C5308" s="30" t="s">
        <v>510</v>
      </c>
      <c r="D5308" s="30" t="s">
        <v>592</v>
      </c>
      <c r="E5308" s="30" t="s">
        <v>513</v>
      </c>
      <c r="F5308" t="s">
        <v>302</v>
      </c>
      <c r="G5308" s="30" t="s">
        <v>304</v>
      </c>
      <c r="H5308" t="s">
        <v>609</v>
      </c>
    </row>
    <row r="5309" spans="1:8" x14ac:dyDescent="0.35">
      <c r="A5309" s="30" t="s">
        <v>35</v>
      </c>
      <c r="B5309">
        <v>1</v>
      </c>
      <c r="C5309" s="30" t="s">
        <v>510</v>
      </c>
      <c r="D5309" s="30" t="s">
        <v>592</v>
      </c>
      <c r="E5309" s="30" t="s">
        <v>514</v>
      </c>
      <c r="F5309" t="s">
        <v>302</v>
      </c>
      <c r="G5309" s="30" t="s">
        <v>305</v>
      </c>
      <c r="H5309" t="s">
        <v>609</v>
      </c>
    </row>
    <row r="5310" spans="1:8" x14ac:dyDescent="0.35">
      <c r="A5310" s="30" t="s">
        <v>7</v>
      </c>
      <c r="B5310">
        <v>1</v>
      </c>
      <c r="C5310" s="30" t="s">
        <v>510</v>
      </c>
      <c r="D5310" s="30" t="s">
        <v>592</v>
      </c>
      <c r="E5310" s="30" t="s">
        <v>52</v>
      </c>
      <c r="F5310">
        <v>0.20801815431164897</v>
      </c>
      <c r="G5310" s="30" t="s">
        <v>306</v>
      </c>
      <c r="H5310" t="s">
        <v>610</v>
      </c>
    </row>
    <row r="5311" spans="1:8" x14ac:dyDescent="0.35">
      <c r="A5311" s="30" t="s">
        <v>7</v>
      </c>
      <c r="B5311">
        <v>1</v>
      </c>
      <c r="C5311" s="30" t="s">
        <v>510</v>
      </c>
      <c r="D5311" s="30" t="s">
        <v>592</v>
      </c>
      <c r="E5311" s="30" t="s">
        <v>54</v>
      </c>
      <c r="F5311">
        <v>0.19908421262193909</v>
      </c>
      <c r="G5311" s="30" t="s">
        <v>307</v>
      </c>
      <c r="H5311" t="s">
        <v>611</v>
      </c>
    </row>
    <row r="5312" spans="1:8" x14ac:dyDescent="0.35">
      <c r="A5312" s="30" t="s">
        <v>7</v>
      </c>
      <c r="B5312">
        <v>1</v>
      </c>
      <c r="C5312" s="30" t="s">
        <v>510</v>
      </c>
      <c r="D5312" s="30" t="s">
        <v>592</v>
      </c>
      <c r="E5312" s="30" t="s">
        <v>56</v>
      </c>
      <c r="F5312">
        <v>0.124712202609363</v>
      </c>
      <c r="G5312" s="30" t="s">
        <v>308</v>
      </c>
      <c r="H5312" t="s">
        <v>612</v>
      </c>
    </row>
    <row r="5313" spans="1:8" x14ac:dyDescent="0.35">
      <c r="A5313" s="30" t="s">
        <v>7</v>
      </c>
      <c r="B5313">
        <v>1</v>
      </c>
      <c r="C5313" s="30" t="s">
        <v>510</v>
      </c>
      <c r="D5313" s="30" t="s">
        <v>592</v>
      </c>
      <c r="E5313" s="30" t="s">
        <v>58</v>
      </c>
      <c r="F5313">
        <v>7.9020150138285256E-2</v>
      </c>
      <c r="G5313" s="30" t="s">
        <v>309</v>
      </c>
      <c r="H5313" t="s">
        <v>613</v>
      </c>
    </row>
    <row r="5314" spans="1:8" x14ac:dyDescent="0.35">
      <c r="A5314" s="30" t="s">
        <v>7</v>
      </c>
      <c r="B5314">
        <v>1</v>
      </c>
      <c r="C5314" s="30" t="s">
        <v>510</v>
      </c>
      <c r="D5314" s="30" t="s">
        <v>592</v>
      </c>
      <c r="E5314" s="30" t="s">
        <v>60</v>
      </c>
      <c r="F5314">
        <v>4.9333991119881605E-2</v>
      </c>
      <c r="G5314" s="30" t="s">
        <v>310</v>
      </c>
      <c r="H5314" t="s">
        <v>614</v>
      </c>
    </row>
    <row r="5315" spans="1:8" x14ac:dyDescent="0.35">
      <c r="A5315" s="30" t="s">
        <v>7</v>
      </c>
      <c r="B5315">
        <v>1</v>
      </c>
      <c r="C5315" s="30" t="s">
        <v>510</v>
      </c>
      <c r="D5315" s="30" t="s">
        <v>592</v>
      </c>
      <c r="E5315" s="30" t="s">
        <v>62</v>
      </c>
      <c r="F5315">
        <v>5.9928086296444263E-2</v>
      </c>
      <c r="G5315" s="30" t="s">
        <v>311</v>
      </c>
      <c r="H5315" t="s">
        <v>615</v>
      </c>
    </row>
    <row r="5316" spans="1:8" x14ac:dyDescent="0.35">
      <c r="A5316" s="30" t="s">
        <v>7</v>
      </c>
      <c r="B5316">
        <v>1</v>
      </c>
      <c r="C5316" s="30" t="s">
        <v>510</v>
      </c>
      <c r="D5316" s="30" t="s">
        <v>592</v>
      </c>
      <c r="E5316" s="30" t="s">
        <v>64</v>
      </c>
      <c r="F5316">
        <v>9.8992080633549306E-2</v>
      </c>
      <c r="G5316" s="30" t="s">
        <v>312</v>
      </c>
      <c r="H5316" t="s">
        <v>616</v>
      </c>
    </row>
    <row r="5317" spans="1:8" x14ac:dyDescent="0.35">
      <c r="A5317" s="30" t="s">
        <v>35</v>
      </c>
      <c r="B5317">
        <v>1</v>
      </c>
      <c r="C5317" s="30" t="s">
        <v>510</v>
      </c>
      <c r="D5317" s="30" t="s">
        <v>592</v>
      </c>
      <c r="E5317" s="30" t="s">
        <v>515</v>
      </c>
      <c r="F5317" t="s">
        <v>302</v>
      </c>
      <c r="G5317" s="30" t="s">
        <v>313</v>
      </c>
      <c r="H5317" t="s">
        <v>617</v>
      </c>
    </row>
    <row r="5318" spans="1:8" x14ac:dyDescent="0.35">
      <c r="A5318" s="30" t="s">
        <v>35</v>
      </c>
      <c r="B5318">
        <v>1</v>
      </c>
      <c r="C5318" s="30" t="s">
        <v>510</v>
      </c>
      <c r="D5318" s="30" t="s">
        <v>592</v>
      </c>
      <c r="E5318" s="30" t="s">
        <v>516</v>
      </c>
      <c r="F5318" t="s">
        <v>302</v>
      </c>
      <c r="G5318" s="30" t="s">
        <v>314</v>
      </c>
      <c r="H5318" t="s">
        <v>617</v>
      </c>
    </row>
    <row r="5319" spans="1:8" x14ac:dyDescent="0.35">
      <c r="A5319" s="30" t="s">
        <v>7</v>
      </c>
      <c r="B5319">
        <v>1</v>
      </c>
      <c r="C5319" s="30" t="s">
        <v>510</v>
      </c>
      <c r="D5319" s="30" t="s">
        <v>592</v>
      </c>
      <c r="E5319" s="30" t="s">
        <v>68</v>
      </c>
      <c r="F5319">
        <v>6.1489810260014051E-2</v>
      </c>
      <c r="G5319" s="30" t="s">
        <v>315</v>
      </c>
      <c r="H5319" t="s">
        <v>618</v>
      </c>
    </row>
    <row r="5320" spans="1:8" x14ac:dyDescent="0.35">
      <c r="A5320" s="30" t="s">
        <v>7</v>
      </c>
      <c r="B5320">
        <v>1</v>
      </c>
      <c r="C5320" s="30" t="s">
        <v>510</v>
      </c>
      <c r="D5320" s="30" t="s">
        <v>592</v>
      </c>
      <c r="E5320" s="30" t="s">
        <v>70</v>
      </c>
      <c r="F5320">
        <v>9.9681020733652301E-2</v>
      </c>
      <c r="G5320" s="30" t="s">
        <v>316</v>
      </c>
      <c r="H5320" t="s">
        <v>619</v>
      </c>
    </row>
    <row r="5321" spans="1:8" x14ac:dyDescent="0.35">
      <c r="A5321" s="30" t="s">
        <v>7</v>
      </c>
      <c r="B5321">
        <v>1</v>
      </c>
      <c r="C5321" s="30" t="s">
        <v>510</v>
      </c>
      <c r="D5321" s="30" t="s">
        <v>592</v>
      </c>
      <c r="E5321" s="30" t="s">
        <v>72</v>
      </c>
      <c r="F5321">
        <v>8.2538517975055015E-2</v>
      </c>
      <c r="G5321" s="30" t="s">
        <v>317</v>
      </c>
      <c r="H5321" t="s">
        <v>620</v>
      </c>
    </row>
    <row r="5322" spans="1:8" x14ac:dyDescent="0.35">
      <c r="A5322" s="30" t="s">
        <v>7</v>
      </c>
      <c r="B5322">
        <v>1</v>
      </c>
      <c r="C5322" s="30" t="s">
        <v>510</v>
      </c>
      <c r="D5322" s="30" t="s">
        <v>592</v>
      </c>
      <c r="E5322" s="30" t="s">
        <v>74</v>
      </c>
      <c r="F5322">
        <v>9.9482690011937921E-2</v>
      </c>
      <c r="G5322" s="30" t="s">
        <v>318</v>
      </c>
      <c r="H5322" t="s">
        <v>621</v>
      </c>
    </row>
    <row r="5323" spans="1:8" x14ac:dyDescent="0.35">
      <c r="A5323" s="30" t="s">
        <v>7</v>
      </c>
      <c r="B5323">
        <v>1</v>
      </c>
      <c r="C5323" s="30" t="s">
        <v>510</v>
      </c>
      <c r="D5323" s="30" t="s">
        <v>592</v>
      </c>
      <c r="E5323" s="30" t="s">
        <v>76</v>
      </c>
      <c r="F5323">
        <v>0.16083634901487737</v>
      </c>
      <c r="G5323" s="30" t="s">
        <v>319</v>
      </c>
      <c r="H5323" t="s">
        <v>622</v>
      </c>
    </row>
    <row r="5324" spans="1:8" x14ac:dyDescent="0.35">
      <c r="A5324" s="30" t="s">
        <v>7</v>
      </c>
      <c r="B5324">
        <v>1</v>
      </c>
      <c r="C5324" s="30" t="s">
        <v>510</v>
      </c>
      <c r="D5324" s="30" t="s">
        <v>592</v>
      </c>
      <c r="E5324" s="30" t="s">
        <v>78</v>
      </c>
      <c r="F5324">
        <v>2.8012048192771086</v>
      </c>
      <c r="G5324" s="30" t="s">
        <v>320</v>
      </c>
      <c r="H5324" t="s">
        <v>623</v>
      </c>
    </row>
    <row r="5325" spans="1:8" x14ac:dyDescent="0.35">
      <c r="A5325" s="30" t="s">
        <v>7</v>
      </c>
      <c r="B5325">
        <v>1</v>
      </c>
      <c r="C5325" s="30" t="s">
        <v>510</v>
      </c>
      <c r="D5325" s="30" t="s">
        <v>592</v>
      </c>
      <c r="E5325" s="30" t="s">
        <v>80</v>
      </c>
      <c r="F5325">
        <v>0.27868537382279457</v>
      </c>
      <c r="G5325" s="30" t="s">
        <v>321</v>
      </c>
      <c r="H5325" t="s">
        <v>624</v>
      </c>
    </row>
    <row r="5326" spans="1:8" x14ac:dyDescent="0.35">
      <c r="A5326" s="30" t="s">
        <v>7</v>
      </c>
      <c r="B5326">
        <v>1</v>
      </c>
      <c r="C5326" s="30" t="s">
        <v>510</v>
      </c>
      <c r="D5326" s="30" t="s">
        <v>592</v>
      </c>
      <c r="E5326" s="30" t="s">
        <v>82</v>
      </c>
      <c r="F5326">
        <v>0.23909145248057381</v>
      </c>
      <c r="G5326" s="30" t="s">
        <v>322</v>
      </c>
      <c r="H5326" t="s">
        <v>625</v>
      </c>
    </row>
    <row r="5327" spans="1:8" x14ac:dyDescent="0.35">
      <c r="A5327" s="30" t="s">
        <v>7</v>
      </c>
      <c r="B5327">
        <v>1</v>
      </c>
      <c r="C5327" s="30" t="s">
        <v>510</v>
      </c>
      <c r="D5327" s="30" t="s">
        <v>592</v>
      </c>
      <c r="E5327" s="30" t="s">
        <v>84</v>
      </c>
      <c r="F5327">
        <v>1.3959134129071413</v>
      </c>
      <c r="G5327" s="30" t="s">
        <v>323</v>
      </c>
      <c r="H5327" t="s">
        <v>626</v>
      </c>
    </row>
    <row r="5328" spans="1:8" x14ac:dyDescent="0.35">
      <c r="A5328" s="30" t="s">
        <v>7</v>
      </c>
      <c r="B5328">
        <v>1</v>
      </c>
      <c r="C5328" s="30" t="s">
        <v>510</v>
      </c>
      <c r="D5328" s="30" t="s">
        <v>592</v>
      </c>
      <c r="E5328" s="30" t="s">
        <v>86</v>
      </c>
      <c r="F5328">
        <v>0.77092511013215859</v>
      </c>
      <c r="G5328" s="30" t="s">
        <v>324</v>
      </c>
      <c r="H5328" t="s">
        <v>627</v>
      </c>
    </row>
    <row r="5329" spans="1:8" x14ac:dyDescent="0.35">
      <c r="A5329" s="30" t="s">
        <v>7</v>
      </c>
      <c r="B5329">
        <v>1</v>
      </c>
      <c r="C5329" s="30" t="s">
        <v>510</v>
      </c>
      <c r="D5329" s="30" t="s">
        <v>592</v>
      </c>
      <c r="E5329" s="30" t="s">
        <v>88</v>
      </c>
      <c r="F5329">
        <v>1.5656362906463268</v>
      </c>
      <c r="G5329" s="30" t="s">
        <v>325</v>
      </c>
      <c r="H5329" t="s">
        <v>628</v>
      </c>
    </row>
    <row r="5330" spans="1:8" x14ac:dyDescent="0.35">
      <c r="A5330" s="30" t="s">
        <v>7</v>
      </c>
      <c r="B5330">
        <v>1</v>
      </c>
      <c r="C5330" s="30" t="s">
        <v>510</v>
      </c>
      <c r="D5330" s="30" t="s">
        <v>592</v>
      </c>
      <c r="E5330" s="30" t="s">
        <v>90</v>
      </c>
      <c r="F5330">
        <v>0.7172743574417213</v>
      </c>
      <c r="G5330" s="30" t="s">
        <v>326</v>
      </c>
      <c r="H5330" t="s">
        <v>629</v>
      </c>
    </row>
    <row r="5331" spans="1:8" x14ac:dyDescent="0.35">
      <c r="A5331" s="30" t="s">
        <v>7</v>
      </c>
      <c r="B5331">
        <v>1</v>
      </c>
      <c r="C5331" s="30" t="s">
        <v>510</v>
      </c>
      <c r="D5331" s="30" t="s">
        <v>592</v>
      </c>
      <c r="E5331" s="30" t="s">
        <v>92</v>
      </c>
      <c r="F5331">
        <v>0.37586347013409183</v>
      </c>
      <c r="G5331" s="30" t="s">
        <v>327</v>
      </c>
      <c r="H5331" t="s">
        <v>630</v>
      </c>
    </row>
    <row r="5332" spans="1:8" x14ac:dyDescent="0.35">
      <c r="A5332" s="30" t="s">
        <v>7</v>
      </c>
      <c r="B5332">
        <v>1</v>
      </c>
      <c r="C5332" s="30" t="s">
        <v>510</v>
      </c>
      <c r="D5332" s="30" t="s">
        <v>592</v>
      </c>
      <c r="E5332" s="30" t="s">
        <v>94</v>
      </c>
      <c r="F5332">
        <v>0.37668517049960354</v>
      </c>
      <c r="G5332" s="30" t="s">
        <v>328</v>
      </c>
      <c r="H5332" t="s">
        <v>631</v>
      </c>
    </row>
    <row r="5333" spans="1:8" x14ac:dyDescent="0.35">
      <c r="A5333" s="30" t="s">
        <v>7</v>
      </c>
      <c r="B5333">
        <v>1</v>
      </c>
      <c r="C5333" s="30" t="s">
        <v>510</v>
      </c>
      <c r="D5333" s="30" t="s">
        <v>592</v>
      </c>
      <c r="E5333" s="30" t="s">
        <v>517</v>
      </c>
      <c r="F5333">
        <v>0.35820895522388058</v>
      </c>
      <c r="G5333" s="30" t="s">
        <v>329</v>
      </c>
      <c r="H5333" t="s">
        <v>632</v>
      </c>
    </row>
    <row r="5334" spans="1:8" x14ac:dyDescent="0.35">
      <c r="A5334" s="30" t="s">
        <v>7</v>
      </c>
      <c r="B5334">
        <v>1</v>
      </c>
      <c r="C5334" s="30" t="s">
        <v>510</v>
      </c>
      <c r="D5334" s="30" t="s">
        <v>592</v>
      </c>
      <c r="E5334" s="30" t="s">
        <v>518</v>
      </c>
      <c r="F5334">
        <v>0.55876685934489412</v>
      </c>
      <c r="G5334" s="30" t="s">
        <v>330</v>
      </c>
      <c r="H5334" t="s">
        <v>632</v>
      </c>
    </row>
    <row r="5335" spans="1:8" x14ac:dyDescent="0.35">
      <c r="A5335" s="30" t="s">
        <v>7</v>
      </c>
      <c r="B5335">
        <v>2</v>
      </c>
      <c r="C5335" s="30" t="s">
        <v>519</v>
      </c>
      <c r="D5335" s="30" t="s">
        <v>592</v>
      </c>
      <c r="E5335" s="30" t="s">
        <v>511</v>
      </c>
      <c r="F5335">
        <v>68.582834331337324</v>
      </c>
      <c r="G5335" s="30" t="s">
        <v>331</v>
      </c>
      <c r="H5335" t="s">
        <v>511</v>
      </c>
    </row>
    <row r="5336" spans="1:8" x14ac:dyDescent="0.35">
      <c r="A5336" s="30" t="s">
        <v>3</v>
      </c>
      <c r="B5336">
        <v>1</v>
      </c>
      <c r="C5336" s="30" t="s">
        <v>510</v>
      </c>
      <c r="D5336" s="30" t="s">
        <v>592</v>
      </c>
      <c r="E5336" s="30" t="s">
        <v>512</v>
      </c>
      <c r="F5336">
        <v>0</v>
      </c>
      <c r="G5336" s="30" t="s">
        <v>303</v>
      </c>
      <c r="H5336" t="s">
        <v>609</v>
      </c>
    </row>
    <row r="5337" spans="1:8" x14ac:dyDescent="0.35">
      <c r="A5337" s="30" t="s">
        <v>3</v>
      </c>
      <c r="B5337">
        <v>1</v>
      </c>
      <c r="C5337" s="30" t="s">
        <v>510</v>
      </c>
      <c r="D5337" s="30" t="s">
        <v>592</v>
      </c>
      <c r="E5337" s="30" t="s">
        <v>513</v>
      </c>
      <c r="F5337">
        <v>0.52389574214086754</v>
      </c>
      <c r="G5337" s="30" t="s">
        <v>304</v>
      </c>
      <c r="H5337" t="s">
        <v>609</v>
      </c>
    </row>
    <row r="5338" spans="1:8" x14ac:dyDescent="0.35">
      <c r="A5338" s="30" t="s">
        <v>3</v>
      </c>
      <c r="B5338">
        <v>1</v>
      </c>
      <c r="C5338" s="30" t="s">
        <v>510</v>
      </c>
      <c r="D5338" s="30" t="s">
        <v>592</v>
      </c>
      <c r="E5338" s="30" t="s">
        <v>514</v>
      </c>
      <c r="F5338">
        <v>0.47316034082106928</v>
      </c>
      <c r="G5338" s="30" t="s">
        <v>305</v>
      </c>
      <c r="H5338" t="s">
        <v>609</v>
      </c>
    </row>
    <row r="5339" spans="1:8" x14ac:dyDescent="0.35">
      <c r="A5339" s="30" t="s">
        <v>7</v>
      </c>
      <c r="B5339">
        <v>2</v>
      </c>
      <c r="C5339" s="30" t="s">
        <v>519</v>
      </c>
      <c r="D5339" s="30" t="s">
        <v>592</v>
      </c>
      <c r="E5339" s="30" t="s">
        <v>52</v>
      </c>
      <c r="F5339">
        <v>5.1437216338880489</v>
      </c>
      <c r="G5339" s="30" t="s">
        <v>335</v>
      </c>
      <c r="H5339" t="s">
        <v>610</v>
      </c>
    </row>
    <row r="5340" spans="1:8" x14ac:dyDescent="0.35">
      <c r="A5340" s="30" t="s">
        <v>7</v>
      </c>
      <c r="B5340">
        <v>2</v>
      </c>
      <c r="C5340" s="30" t="s">
        <v>519</v>
      </c>
      <c r="D5340" s="30" t="s">
        <v>592</v>
      </c>
      <c r="E5340" s="30" t="s">
        <v>54</v>
      </c>
      <c r="F5340">
        <v>4.419669520207048</v>
      </c>
      <c r="G5340" s="30" t="s">
        <v>336</v>
      </c>
      <c r="H5340" t="s">
        <v>611</v>
      </c>
    </row>
    <row r="5341" spans="1:8" x14ac:dyDescent="0.35">
      <c r="A5341" s="30" t="s">
        <v>7</v>
      </c>
      <c r="B5341">
        <v>2</v>
      </c>
      <c r="C5341" s="30" t="s">
        <v>519</v>
      </c>
      <c r="D5341" s="30" t="s">
        <v>592</v>
      </c>
      <c r="E5341" s="30" t="s">
        <v>56</v>
      </c>
      <c r="F5341">
        <v>4.1155026861089787</v>
      </c>
      <c r="G5341" s="30" t="s">
        <v>337</v>
      </c>
      <c r="H5341" t="s">
        <v>612</v>
      </c>
    </row>
    <row r="5342" spans="1:8" x14ac:dyDescent="0.35">
      <c r="A5342" s="30" t="s">
        <v>7</v>
      </c>
      <c r="B5342">
        <v>2</v>
      </c>
      <c r="C5342" s="30" t="s">
        <v>519</v>
      </c>
      <c r="D5342" s="30" t="s">
        <v>592</v>
      </c>
      <c r="E5342" s="30" t="s">
        <v>58</v>
      </c>
      <c r="F5342">
        <v>4.3065981825365469</v>
      </c>
      <c r="G5342" s="30" t="s">
        <v>338</v>
      </c>
      <c r="H5342" t="s">
        <v>613</v>
      </c>
    </row>
    <row r="5343" spans="1:8" x14ac:dyDescent="0.35">
      <c r="A5343" s="30" t="s">
        <v>7</v>
      </c>
      <c r="B5343">
        <v>2</v>
      </c>
      <c r="C5343" s="30" t="s">
        <v>519</v>
      </c>
      <c r="D5343" s="30" t="s">
        <v>592</v>
      </c>
      <c r="E5343" s="30" t="s">
        <v>60</v>
      </c>
      <c r="F5343">
        <v>3.6507153428712384</v>
      </c>
      <c r="G5343" s="30" t="s">
        <v>339</v>
      </c>
      <c r="H5343" t="s">
        <v>614</v>
      </c>
    </row>
    <row r="5344" spans="1:8" x14ac:dyDescent="0.35">
      <c r="A5344" s="30" t="s">
        <v>7</v>
      </c>
      <c r="B5344">
        <v>2</v>
      </c>
      <c r="C5344" s="30" t="s">
        <v>519</v>
      </c>
      <c r="D5344" s="30" t="s">
        <v>592</v>
      </c>
      <c r="E5344" s="30" t="s">
        <v>62</v>
      </c>
      <c r="F5344">
        <v>4.0151817818617657</v>
      </c>
      <c r="G5344" s="30" t="s">
        <v>340</v>
      </c>
      <c r="H5344" t="s">
        <v>615</v>
      </c>
    </row>
    <row r="5345" spans="1:8" x14ac:dyDescent="0.35">
      <c r="A5345" s="30" t="s">
        <v>7</v>
      </c>
      <c r="B5345">
        <v>2</v>
      </c>
      <c r="C5345" s="30" t="s">
        <v>519</v>
      </c>
      <c r="D5345" s="30" t="s">
        <v>592</v>
      </c>
      <c r="E5345" s="30" t="s">
        <v>64</v>
      </c>
      <c r="F5345">
        <v>4.0856731461483085</v>
      </c>
      <c r="G5345" s="30" t="s">
        <v>341</v>
      </c>
      <c r="H5345" t="s">
        <v>616</v>
      </c>
    </row>
    <row r="5346" spans="1:8" x14ac:dyDescent="0.35">
      <c r="A5346" s="30" t="s">
        <v>3</v>
      </c>
      <c r="B5346">
        <v>1</v>
      </c>
      <c r="C5346" s="30" t="s">
        <v>510</v>
      </c>
      <c r="D5346" s="30" t="s">
        <v>592</v>
      </c>
      <c r="E5346" s="30" t="s">
        <v>515</v>
      </c>
      <c r="F5346">
        <v>0.39397634885439758</v>
      </c>
      <c r="G5346" s="30" t="s">
        <v>313</v>
      </c>
      <c r="H5346" t="s">
        <v>617</v>
      </c>
    </row>
    <row r="5347" spans="1:8" x14ac:dyDescent="0.35">
      <c r="A5347" s="30" t="s">
        <v>3</v>
      </c>
      <c r="B5347">
        <v>1</v>
      </c>
      <c r="C5347" s="30" t="s">
        <v>510</v>
      </c>
      <c r="D5347" s="30" t="s">
        <v>592</v>
      </c>
      <c r="E5347" s="30" t="s">
        <v>516</v>
      </c>
      <c r="F5347">
        <v>1.2291451731761236</v>
      </c>
      <c r="G5347" s="30" t="s">
        <v>314</v>
      </c>
      <c r="H5347" t="s">
        <v>617</v>
      </c>
    </row>
    <row r="5348" spans="1:8" x14ac:dyDescent="0.35">
      <c r="A5348" s="30" t="s">
        <v>7</v>
      </c>
      <c r="B5348">
        <v>2</v>
      </c>
      <c r="C5348" s="30" t="s">
        <v>519</v>
      </c>
      <c r="D5348" s="30" t="s">
        <v>592</v>
      </c>
      <c r="E5348" s="30" t="s">
        <v>68</v>
      </c>
      <c r="F5348">
        <v>2.942726633872101</v>
      </c>
      <c r="G5348" s="30" t="s">
        <v>344</v>
      </c>
      <c r="H5348" t="s">
        <v>618</v>
      </c>
    </row>
    <row r="5349" spans="1:8" x14ac:dyDescent="0.35">
      <c r="A5349" s="30" t="s">
        <v>7</v>
      </c>
      <c r="B5349">
        <v>2</v>
      </c>
      <c r="C5349" s="30" t="s">
        <v>519</v>
      </c>
      <c r="D5349" s="30" t="s">
        <v>592</v>
      </c>
      <c r="E5349" s="30" t="s">
        <v>70</v>
      </c>
      <c r="F5349">
        <v>3.6383572567783089</v>
      </c>
      <c r="G5349" s="30" t="s">
        <v>345</v>
      </c>
      <c r="H5349" t="s">
        <v>619</v>
      </c>
    </row>
    <row r="5350" spans="1:8" x14ac:dyDescent="0.35">
      <c r="A5350" s="30" t="s">
        <v>7</v>
      </c>
      <c r="B5350">
        <v>2</v>
      </c>
      <c r="C5350" s="30" t="s">
        <v>519</v>
      </c>
      <c r="D5350" s="30" t="s">
        <v>592</v>
      </c>
      <c r="E5350" s="30" t="s">
        <v>72</v>
      </c>
      <c r="F5350">
        <v>3.6133528980190754</v>
      </c>
      <c r="G5350" s="30" t="s">
        <v>346</v>
      </c>
      <c r="H5350" t="s">
        <v>620</v>
      </c>
    </row>
    <row r="5351" spans="1:8" x14ac:dyDescent="0.35">
      <c r="A5351" s="30" t="s">
        <v>7</v>
      </c>
      <c r="B5351">
        <v>2</v>
      </c>
      <c r="C5351" s="30" t="s">
        <v>519</v>
      </c>
      <c r="D5351" s="30" t="s">
        <v>592</v>
      </c>
      <c r="E5351" s="30" t="s">
        <v>74</v>
      </c>
      <c r="F5351">
        <v>4.3672900915240742</v>
      </c>
      <c r="G5351" s="30" t="s">
        <v>347</v>
      </c>
      <c r="H5351" t="s">
        <v>621</v>
      </c>
    </row>
    <row r="5352" spans="1:8" x14ac:dyDescent="0.35">
      <c r="A5352" s="30" t="s">
        <v>7</v>
      </c>
      <c r="B5352">
        <v>2</v>
      </c>
      <c r="C5352" s="30" t="s">
        <v>519</v>
      </c>
      <c r="D5352" s="30" t="s">
        <v>592</v>
      </c>
      <c r="E5352" s="30" t="s">
        <v>76</v>
      </c>
      <c r="F5352">
        <v>4.6944109368717326</v>
      </c>
      <c r="G5352" s="30" t="s">
        <v>348</v>
      </c>
      <c r="H5352" t="s">
        <v>622</v>
      </c>
    </row>
    <row r="5353" spans="1:8" x14ac:dyDescent="0.35">
      <c r="A5353" s="30" t="s">
        <v>7</v>
      </c>
      <c r="B5353">
        <v>2</v>
      </c>
      <c r="C5353" s="30" t="s">
        <v>519</v>
      </c>
      <c r="D5353" s="30" t="s">
        <v>592</v>
      </c>
      <c r="E5353" s="30" t="s">
        <v>78</v>
      </c>
      <c r="F5353">
        <v>3.9558232931726907</v>
      </c>
      <c r="G5353" s="30" t="s">
        <v>349</v>
      </c>
      <c r="H5353" t="s">
        <v>623</v>
      </c>
    </row>
    <row r="5354" spans="1:8" x14ac:dyDescent="0.35">
      <c r="A5354" s="30" t="s">
        <v>7</v>
      </c>
      <c r="B5354">
        <v>2</v>
      </c>
      <c r="C5354" s="30" t="s">
        <v>519</v>
      </c>
      <c r="D5354" s="30" t="s">
        <v>592</v>
      </c>
      <c r="E5354" s="30" t="s">
        <v>80</v>
      </c>
      <c r="F5354">
        <v>6.0061502979050543</v>
      </c>
      <c r="G5354" s="30" t="s">
        <v>350</v>
      </c>
      <c r="H5354" t="s">
        <v>624</v>
      </c>
    </row>
    <row r="5355" spans="1:8" x14ac:dyDescent="0.35">
      <c r="A5355" s="30" t="s">
        <v>7</v>
      </c>
      <c r="B5355">
        <v>2</v>
      </c>
      <c r="C5355" s="30" t="s">
        <v>519</v>
      </c>
      <c r="D5355" s="30" t="s">
        <v>592</v>
      </c>
      <c r="E5355" s="30" t="s">
        <v>82</v>
      </c>
      <c r="F5355">
        <v>6.4156206415620645</v>
      </c>
      <c r="G5355" s="30" t="s">
        <v>351</v>
      </c>
      <c r="H5355" t="s">
        <v>625</v>
      </c>
    </row>
    <row r="5356" spans="1:8" x14ac:dyDescent="0.35">
      <c r="A5356" s="30" t="s">
        <v>7</v>
      </c>
      <c r="B5356">
        <v>2</v>
      </c>
      <c r="C5356" s="30" t="s">
        <v>519</v>
      </c>
      <c r="D5356" s="30" t="s">
        <v>592</v>
      </c>
      <c r="E5356" s="30" t="s">
        <v>84</v>
      </c>
      <c r="F5356">
        <v>7.6775237709892785</v>
      </c>
      <c r="G5356" s="30" t="s">
        <v>352</v>
      </c>
      <c r="H5356" t="s">
        <v>626</v>
      </c>
    </row>
    <row r="5357" spans="1:8" x14ac:dyDescent="0.35">
      <c r="A5357" s="30" t="s">
        <v>7</v>
      </c>
      <c r="B5357">
        <v>2</v>
      </c>
      <c r="C5357" s="30" t="s">
        <v>519</v>
      </c>
      <c r="D5357" s="30" t="s">
        <v>592</v>
      </c>
      <c r="E5357" s="30" t="s">
        <v>86</v>
      </c>
      <c r="F5357">
        <v>9.0608730476571893</v>
      </c>
      <c r="G5357" s="30" t="s">
        <v>353</v>
      </c>
      <c r="H5357" t="s">
        <v>627</v>
      </c>
    </row>
    <row r="5358" spans="1:8" x14ac:dyDescent="0.35">
      <c r="A5358" s="30" t="s">
        <v>7</v>
      </c>
      <c r="B5358">
        <v>2</v>
      </c>
      <c r="C5358" s="30" t="s">
        <v>519</v>
      </c>
      <c r="D5358" s="30" t="s">
        <v>592</v>
      </c>
      <c r="E5358" s="30" t="s">
        <v>88</v>
      </c>
      <c r="F5358">
        <v>7.2360497792051381</v>
      </c>
      <c r="G5358" s="30" t="s">
        <v>354</v>
      </c>
      <c r="H5358" t="s">
        <v>628</v>
      </c>
    </row>
    <row r="5359" spans="1:8" x14ac:dyDescent="0.35">
      <c r="A5359" s="30" t="s">
        <v>7</v>
      </c>
      <c r="B5359">
        <v>2</v>
      </c>
      <c r="C5359" s="30" t="s">
        <v>519</v>
      </c>
      <c r="D5359" s="30" t="s">
        <v>592</v>
      </c>
      <c r="E5359" s="30" t="s">
        <v>90</v>
      </c>
      <c r="F5359">
        <v>7.3221757322175725</v>
      </c>
      <c r="G5359" s="30" t="s">
        <v>355</v>
      </c>
      <c r="H5359" t="s">
        <v>629</v>
      </c>
    </row>
    <row r="5360" spans="1:8" x14ac:dyDescent="0.35">
      <c r="A5360" s="30" t="s">
        <v>7</v>
      </c>
      <c r="B5360">
        <v>2</v>
      </c>
      <c r="C5360" s="30" t="s">
        <v>519</v>
      </c>
      <c r="D5360" s="30" t="s">
        <v>592</v>
      </c>
      <c r="E5360" s="30" t="s">
        <v>92</v>
      </c>
      <c r="F5360">
        <v>8.1267777326290123</v>
      </c>
      <c r="G5360" s="30" t="s">
        <v>356</v>
      </c>
      <c r="H5360" t="s">
        <v>630</v>
      </c>
    </row>
    <row r="5361" spans="1:8" x14ac:dyDescent="0.35">
      <c r="A5361" s="30" t="s">
        <v>7</v>
      </c>
      <c r="B5361">
        <v>2</v>
      </c>
      <c r="C5361" s="30" t="s">
        <v>519</v>
      </c>
      <c r="D5361" s="30" t="s">
        <v>592</v>
      </c>
      <c r="E5361" s="30" t="s">
        <v>94</v>
      </c>
      <c r="F5361">
        <v>9.1197462331482964</v>
      </c>
      <c r="G5361" s="30" t="s">
        <v>357</v>
      </c>
      <c r="H5361" t="s">
        <v>631</v>
      </c>
    </row>
    <row r="5362" spans="1:8" x14ac:dyDescent="0.35">
      <c r="A5362" s="30" t="s">
        <v>7</v>
      </c>
      <c r="B5362">
        <v>2</v>
      </c>
      <c r="C5362" s="30" t="s">
        <v>519</v>
      </c>
      <c r="D5362" s="30" t="s">
        <v>592</v>
      </c>
      <c r="E5362" s="30" t="s">
        <v>517</v>
      </c>
      <c r="F5362">
        <v>9.6318407960199028</v>
      </c>
      <c r="G5362" s="30" t="s">
        <v>358</v>
      </c>
      <c r="H5362" t="s">
        <v>632</v>
      </c>
    </row>
    <row r="5363" spans="1:8" x14ac:dyDescent="0.35">
      <c r="A5363" s="30" t="s">
        <v>7</v>
      </c>
      <c r="B5363">
        <v>2</v>
      </c>
      <c r="C5363" s="30" t="s">
        <v>519</v>
      </c>
      <c r="D5363" s="30" t="s">
        <v>592</v>
      </c>
      <c r="E5363" s="30" t="s">
        <v>518</v>
      </c>
      <c r="F5363">
        <v>10.077071290944122</v>
      </c>
      <c r="G5363" s="30" t="s">
        <v>359</v>
      </c>
      <c r="H5363" t="s">
        <v>632</v>
      </c>
    </row>
    <row r="5364" spans="1:8" x14ac:dyDescent="0.35">
      <c r="A5364" s="30" t="s">
        <v>7</v>
      </c>
      <c r="B5364">
        <v>3</v>
      </c>
      <c r="C5364" s="30" t="s">
        <v>520</v>
      </c>
      <c r="D5364" s="30" t="s">
        <v>592</v>
      </c>
      <c r="E5364" s="30" t="s">
        <v>511</v>
      </c>
      <c r="F5364">
        <v>22.883253493013974</v>
      </c>
      <c r="G5364" s="30" t="s">
        <v>360</v>
      </c>
      <c r="H5364" t="s">
        <v>511</v>
      </c>
    </row>
    <row r="5365" spans="1:8" x14ac:dyDescent="0.35">
      <c r="A5365" s="30" t="s">
        <v>7</v>
      </c>
      <c r="B5365">
        <v>3</v>
      </c>
      <c r="C5365" s="30" t="s">
        <v>520</v>
      </c>
      <c r="D5365" s="30" t="s">
        <v>592</v>
      </c>
      <c r="E5365" s="30" t="s">
        <v>512</v>
      </c>
      <c r="F5365">
        <v>9.6898901931086689E-2</v>
      </c>
      <c r="G5365" s="30" t="s">
        <v>361</v>
      </c>
      <c r="H5365" t="s">
        <v>609</v>
      </c>
    </row>
    <row r="5366" spans="1:8" x14ac:dyDescent="0.35">
      <c r="A5366" s="30" t="s">
        <v>7</v>
      </c>
      <c r="B5366">
        <v>3</v>
      </c>
      <c r="C5366" s="30" t="s">
        <v>520</v>
      </c>
      <c r="D5366" s="30" t="s">
        <v>592</v>
      </c>
      <c r="E5366" s="30" t="s">
        <v>513</v>
      </c>
      <c r="F5366">
        <v>0.22627536808595289</v>
      </c>
      <c r="G5366" s="30" t="s">
        <v>362</v>
      </c>
      <c r="H5366" t="s">
        <v>609</v>
      </c>
    </row>
    <row r="5367" spans="1:8" x14ac:dyDescent="0.35">
      <c r="A5367" s="30" t="s">
        <v>7</v>
      </c>
      <c r="B5367">
        <v>3</v>
      </c>
      <c r="C5367" s="30" t="s">
        <v>520</v>
      </c>
      <c r="D5367" s="30" t="s">
        <v>592</v>
      </c>
      <c r="E5367" s="30" t="s">
        <v>514</v>
      </c>
      <c r="F5367">
        <v>0.26522850503485668</v>
      </c>
      <c r="G5367" s="30" t="s">
        <v>363</v>
      </c>
      <c r="H5367" t="s">
        <v>609</v>
      </c>
    </row>
    <row r="5368" spans="1:8" x14ac:dyDescent="0.35">
      <c r="A5368" s="30" t="s">
        <v>7</v>
      </c>
      <c r="B5368">
        <v>3</v>
      </c>
      <c r="C5368" s="30" t="s">
        <v>520</v>
      </c>
      <c r="D5368" s="30" t="s">
        <v>592</v>
      </c>
      <c r="E5368" s="30" t="s">
        <v>52</v>
      </c>
      <c r="F5368">
        <v>0</v>
      </c>
      <c r="G5368" s="30" t="s">
        <v>364</v>
      </c>
      <c r="H5368" t="s">
        <v>610</v>
      </c>
    </row>
    <row r="5369" spans="1:8" x14ac:dyDescent="0.35">
      <c r="A5369" s="30" t="s">
        <v>7</v>
      </c>
      <c r="B5369">
        <v>3</v>
      </c>
      <c r="C5369" s="30" t="s">
        <v>520</v>
      </c>
      <c r="D5369" s="30" t="s">
        <v>592</v>
      </c>
      <c r="E5369" s="30" t="s">
        <v>54</v>
      </c>
      <c r="F5369">
        <v>12.430565399163848</v>
      </c>
      <c r="G5369" s="30" t="s">
        <v>365</v>
      </c>
      <c r="H5369" t="s">
        <v>611</v>
      </c>
    </row>
    <row r="5370" spans="1:8" x14ac:dyDescent="0.35">
      <c r="A5370" s="30" t="s">
        <v>7</v>
      </c>
      <c r="B5370">
        <v>3</v>
      </c>
      <c r="C5370" s="30" t="s">
        <v>520</v>
      </c>
      <c r="D5370" s="30" t="s">
        <v>592</v>
      </c>
      <c r="E5370" s="30" t="s">
        <v>56</v>
      </c>
      <c r="F5370">
        <v>5.1700153491941672</v>
      </c>
      <c r="G5370" s="30" t="s">
        <v>366</v>
      </c>
      <c r="H5370" t="s">
        <v>612</v>
      </c>
    </row>
    <row r="5371" spans="1:8" x14ac:dyDescent="0.35">
      <c r="A5371" s="30" t="s">
        <v>7</v>
      </c>
      <c r="B5371">
        <v>3</v>
      </c>
      <c r="C5371" s="30" t="s">
        <v>520</v>
      </c>
      <c r="D5371" s="30" t="s">
        <v>592</v>
      </c>
      <c r="E5371" s="30" t="s">
        <v>58</v>
      </c>
      <c r="F5371">
        <v>5.4957763729751088</v>
      </c>
      <c r="G5371" s="30" t="s">
        <v>367</v>
      </c>
      <c r="H5371" t="s">
        <v>613</v>
      </c>
    </row>
    <row r="5372" spans="1:8" x14ac:dyDescent="0.35">
      <c r="A5372" s="30" t="s">
        <v>7</v>
      </c>
      <c r="B5372">
        <v>3</v>
      </c>
      <c r="C5372" s="30" t="s">
        <v>520</v>
      </c>
      <c r="D5372" s="30" t="s">
        <v>592</v>
      </c>
      <c r="E5372" s="30" t="s">
        <v>60</v>
      </c>
      <c r="F5372">
        <v>1.7464742641012994</v>
      </c>
      <c r="G5372" s="30" t="s">
        <v>368</v>
      </c>
      <c r="H5372" t="s">
        <v>614</v>
      </c>
    </row>
    <row r="5373" spans="1:8" x14ac:dyDescent="0.35">
      <c r="A5373" s="30" t="s">
        <v>7</v>
      </c>
      <c r="B5373">
        <v>3</v>
      </c>
      <c r="C5373" s="30" t="s">
        <v>520</v>
      </c>
      <c r="D5373" s="30" t="s">
        <v>592</v>
      </c>
      <c r="E5373" s="30" t="s">
        <v>62</v>
      </c>
      <c r="F5373">
        <v>1.7373272073511783</v>
      </c>
      <c r="G5373" s="30" t="s">
        <v>369</v>
      </c>
      <c r="H5373" t="s">
        <v>615</v>
      </c>
    </row>
    <row r="5374" spans="1:8" x14ac:dyDescent="0.35">
      <c r="A5374" s="30" t="s">
        <v>7</v>
      </c>
      <c r="B5374">
        <v>3</v>
      </c>
      <c r="C5374" s="30" t="s">
        <v>520</v>
      </c>
      <c r="D5374" s="30" t="s">
        <v>592</v>
      </c>
      <c r="E5374" s="30" t="s">
        <v>64</v>
      </c>
      <c r="F5374">
        <v>3.1817062634989197</v>
      </c>
      <c r="G5374" s="30" t="s">
        <v>370</v>
      </c>
      <c r="H5374" t="s">
        <v>616</v>
      </c>
    </row>
    <row r="5375" spans="1:8" x14ac:dyDescent="0.35">
      <c r="A5375" s="30" t="s">
        <v>7</v>
      </c>
      <c r="B5375">
        <v>3</v>
      </c>
      <c r="C5375" s="30" t="s">
        <v>520</v>
      </c>
      <c r="D5375" s="30" t="s">
        <v>592</v>
      </c>
      <c r="E5375" s="30" t="s">
        <v>515</v>
      </c>
      <c r="F5375">
        <v>3.5011308203991129</v>
      </c>
      <c r="G5375" s="30" t="s">
        <v>371</v>
      </c>
      <c r="H5375" t="s">
        <v>617</v>
      </c>
    </row>
    <row r="5376" spans="1:8" x14ac:dyDescent="0.35">
      <c r="A5376" s="30" t="s">
        <v>7</v>
      </c>
      <c r="B5376">
        <v>3</v>
      </c>
      <c r="C5376" s="30" t="s">
        <v>520</v>
      </c>
      <c r="D5376" s="30" t="s">
        <v>592</v>
      </c>
      <c r="E5376" s="30" t="s">
        <v>516</v>
      </c>
      <c r="F5376">
        <v>3.4433087693441413</v>
      </c>
      <c r="G5376" s="30" t="s">
        <v>372</v>
      </c>
      <c r="H5376" t="s">
        <v>617</v>
      </c>
    </row>
    <row r="5377" spans="1:8" x14ac:dyDescent="0.35">
      <c r="A5377" s="30" t="s">
        <v>7</v>
      </c>
      <c r="B5377">
        <v>3</v>
      </c>
      <c r="C5377" s="30" t="s">
        <v>520</v>
      </c>
      <c r="D5377" s="30" t="s">
        <v>592</v>
      </c>
      <c r="E5377" s="30" t="s">
        <v>68</v>
      </c>
      <c r="F5377">
        <v>0.73101194659170776</v>
      </c>
      <c r="G5377" s="30" t="s">
        <v>373</v>
      </c>
      <c r="H5377" t="s">
        <v>618</v>
      </c>
    </row>
    <row r="5378" spans="1:8" x14ac:dyDescent="0.35">
      <c r="A5378" s="30" t="s">
        <v>7</v>
      </c>
      <c r="B5378">
        <v>3</v>
      </c>
      <c r="C5378" s="30" t="s">
        <v>520</v>
      </c>
      <c r="D5378" s="30" t="s">
        <v>592</v>
      </c>
      <c r="E5378" s="30" t="s">
        <v>70</v>
      </c>
      <c r="F5378">
        <v>2.6001116427432209</v>
      </c>
      <c r="G5378" s="30" t="s">
        <v>374</v>
      </c>
      <c r="H5378" t="s">
        <v>619</v>
      </c>
    </row>
    <row r="5379" spans="1:8" x14ac:dyDescent="0.35">
      <c r="A5379" s="30" t="s">
        <v>7</v>
      </c>
      <c r="B5379">
        <v>3</v>
      </c>
      <c r="C5379" s="30" t="s">
        <v>520</v>
      </c>
      <c r="D5379" s="30" t="s">
        <v>592</v>
      </c>
      <c r="E5379" s="30" t="s">
        <v>72</v>
      </c>
      <c r="F5379">
        <v>2.7381731474688178</v>
      </c>
      <c r="G5379" s="30" t="s">
        <v>375</v>
      </c>
      <c r="H5379" t="s">
        <v>620</v>
      </c>
    </row>
    <row r="5380" spans="1:8" x14ac:dyDescent="0.35">
      <c r="A5380" s="30" t="s">
        <v>7</v>
      </c>
      <c r="B5380">
        <v>3</v>
      </c>
      <c r="C5380" s="30" t="s">
        <v>520</v>
      </c>
      <c r="D5380" s="30" t="s">
        <v>592</v>
      </c>
      <c r="E5380" s="30" t="s">
        <v>74</v>
      </c>
      <c r="F5380">
        <v>1.4996538002387583</v>
      </c>
      <c r="G5380" s="30" t="s">
        <v>376</v>
      </c>
      <c r="H5380" t="s">
        <v>621</v>
      </c>
    </row>
    <row r="5381" spans="1:8" x14ac:dyDescent="0.35">
      <c r="A5381" s="30" t="s">
        <v>7</v>
      </c>
      <c r="B5381">
        <v>3</v>
      </c>
      <c r="C5381" s="30" t="s">
        <v>520</v>
      </c>
      <c r="D5381" s="30" t="s">
        <v>592</v>
      </c>
      <c r="E5381" s="30" t="s">
        <v>76</v>
      </c>
      <c r="F5381">
        <v>1.5908202653799759</v>
      </c>
      <c r="G5381" s="30" t="s">
        <v>377</v>
      </c>
      <c r="H5381" t="s">
        <v>622</v>
      </c>
    </row>
    <row r="5382" spans="1:8" x14ac:dyDescent="0.35">
      <c r="A5382" s="30" t="s">
        <v>7</v>
      </c>
      <c r="B5382">
        <v>3</v>
      </c>
      <c r="C5382" s="30" t="s">
        <v>520</v>
      </c>
      <c r="D5382" s="30" t="s">
        <v>592</v>
      </c>
      <c r="E5382" s="30" t="s">
        <v>78</v>
      </c>
      <c r="F5382">
        <v>2.291124497991968</v>
      </c>
      <c r="G5382" s="30" t="s">
        <v>378</v>
      </c>
      <c r="H5382" t="s">
        <v>623</v>
      </c>
    </row>
    <row r="5383" spans="1:8" x14ac:dyDescent="0.35">
      <c r="A5383" s="30" t="s">
        <v>7</v>
      </c>
      <c r="B5383">
        <v>3</v>
      </c>
      <c r="C5383" s="30" t="s">
        <v>520</v>
      </c>
      <c r="D5383" s="30" t="s">
        <v>592</v>
      </c>
      <c r="E5383" s="30" t="s">
        <v>80</v>
      </c>
      <c r="F5383">
        <v>3.325106669229291</v>
      </c>
      <c r="G5383" s="30" t="s">
        <v>379</v>
      </c>
      <c r="H5383" t="s">
        <v>624</v>
      </c>
    </row>
    <row r="5384" spans="1:8" x14ac:dyDescent="0.35">
      <c r="A5384" s="30" t="s">
        <v>7</v>
      </c>
      <c r="B5384">
        <v>3</v>
      </c>
      <c r="C5384" s="30" t="s">
        <v>520</v>
      </c>
      <c r="D5384" s="30" t="s">
        <v>592</v>
      </c>
      <c r="E5384" s="30" t="s">
        <v>82</v>
      </c>
      <c r="F5384">
        <v>3.5845168360231119</v>
      </c>
      <c r="G5384" s="30" t="s">
        <v>380</v>
      </c>
      <c r="H5384" t="s">
        <v>625</v>
      </c>
    </row>
    <row r="5385" spans="1:8" x14ac:dyDescent="0.35">
      <c r="A5385" s="30" t="s">
        <v>7</v>
      </c>
      <c r="B5385">
        <v>3</v>
      </c>
      <c r="C5385" s="30" t="s">
        <v>520</v>
      </c>
      <c r="D5385" s="30" t="s">
        <v>592</v>
      </c>
      <c r="E5385" s="30" t="s">
        <v>84</v>
      </c>
      <c r="F5385">
        <v>3.1616285656483911</v>
      </c>
      <c r="G5385" s="30" t="s">
        <v>381</v>
      </c>
      <c r="H5385" t="s">
        <v>626</v>
      </c>
    </row>
    <row r="5386" spans="1:8" x14ac:dyDescent="0.35">
      <c r="A5386" s="30" t="s">
        <v>7</v>
      </c>
      <c r="B5386">
        <v>3</v>
      </c>
      <c r="C5386" s="30" t="s">
        <v>520</v>
      </c>
      <c r="D5386" s="30" t="s">
        <v>592</v>
      </c>
      <c r="E5386" s="30" t="s">
        <v>86</v>
      </c>
      <c r="F5386">
        <v>3.1944213055666792</v>
      </c>
      <c r="G5386" s="30" t="s">
        <v>382</v>
      </c>
      <c r="H5386" t="s">
        <v>627</v>
      </c>
    </row>
    <row r="5387" spans="1:8" x14ac:dyDescent="0.35">
      <c r="A5387" s="30" t="s">
        <v>7</v>
      </c>
      <c r="B5387">
        <v>3</v>
      </c>
      <c r="C5387" s="30" t="s">
        <v>520</v>
      </c>
      <c r="D5387" s="30" t="s">
        <v>592</v>
      </c>
      <c r="E5387" s="30" t="s">
        <v>88</v>
      </c>
      <c r="F5387">
        <v>2.631236451224408</v>
      </c>
      <c r="G5387" s="30" t="s">
        <v>383</v>
      </c>
      <c r="H5387" t="s">
        <v>628</v>
      </c>
    </row>
    <row r="5388" spans="1:8" x14ac:dyDescent="0.35">
      <c r="A5388" s="30" t="s">
        <v>7</v>
      </c>
      <c r="B5388">
        <v>3</v>
      </c>
      <c r="C5388" s="30" t="s">
        <v>520</v>
      </c>
      <c r="D5388" s="30" t="s">
        <v>592</v>
      </c>
      <c r="E5388" s="30" t="s">
        <v>90</v>
      </c>
      <c r="F5388">
        <v>3.0067124925283912</v>
      </c>
      <c r="G5388" s="30" t="s">
        <v>384</v>
      </c>
      <c r="H5388" t="s">
        <v>629</v>
      </c>
    </row>
    <row r="5389" spans="1:8" x14ac:dyDescent="0.35">
      <c r="A5389" s="30" t="s">
        <v>7</v>
      </c>
      <c r="B5389">
        <v>3</v>
      </c>
      <c r="C5389" s="30" t="s">
        <v>520</v>
      </c>
      <c r="D5389" s="30" t="s">
        <v>592</v>
      </c>
      <c r="E5389" s="30" t="s">
        <v>92</v>
      </c>
      <c r="F5389">
        <v>3.0553067858594067</v>
      </c>
      <c r="G5389" s="30" t="s">
        <v>385</v>
      </c>
      <c r="H5389" t="s">
        <v>630</v>
      </c>
    </row>
    <row r="5390" spans="1:8" x14ac:dyDescent="0.35">
      <c r="A5390" s="30" t="s">
        <v>7</v>
      </c>
      <c r="B5390">
        <v>3</v>
      </c>
      <c r="C5390" s="30" t="s">
        <v>520</v>
      </c>
      <c r="D5390" s="30" t="s">
        <v>592</v>
      </c>
      <c r="E5390" s="30" t="s">
        <v>94</v>
      </c>
      <c r="F5390">
        <v>4.7637668517049958</v>
      </c>
      <c r="G5390" s="30" t="s">
        <v>386</v>
      </c>
      <c r="H5390" t="s">
        <v>631</v>
      </c>
    </row>
    <row r="5391" spans="1:8" x14ac:dyDescent="0.35">
      <c r="A5391" s="30" t="s">
        <v>7</v>
      </c>
      <c r="B5391">
        <v>3</v>
      </c>
      <c r="C5391" s="30" t="s">
        <v>520</v>
      </c>
      <c r="D5391" s="30" t="s">
        <v>592</v>
      </c>
      <c r="E5391" s="30" t="s">
        <v>517</v>
      </c>
      <c r="F5391">
        <v>6.8532835820895528</v>
      </c>
      <c r="G5391" s="30" t="s">
        <v>387</v>
      </c>
      <c r="H5391" t="s">
        <v>632</v>
      </c>
    </row>
    <row r="5392" spans="1:8" x14ac:dyDescent="0.35">
      <c r="A5392" s="30" t="s">
        <v>7</v>
      </c>
      <c r="B5392">
        <v>3</v>
      </c>
      <c r="C5392" s="30" t="s">
        <v>520</v>
      </c>
      <c r="D5392" s="30" t="s">
        <v>592</v>
      </c>
      <c r="E5392" s="30" t="s">
        <v>518</v>
      </c>
      <c r="F5392">
        <v>6.215202312138727</v>
      </c>
      <c r="G5392" s="30" t="s">
        <v>388</v>
      </c>
      <c r="H5392" t="s">
        <v>632</v>
      </c>
    </row>
    <row r="5393" spans="1:8" x14ac:dyDescent="0.35">
      <c r="A5393" s="30" t="s">
        <v>7</v>
      </c>
      <c r="B5393">
        <v>4</v>
      </c>
      <c r="C5393" s="30" t="s">
        <v>521</v>
      </c>
      <c r="D5393" s="30" t="s">
        <v>592</v>
      </c>
      <c r="E5393" s="30" t="s">
        <v>511</v>
      </c>
      <c r="F5393">
        <v>54.520499001996015</v>
      </c>
      <c r="G5393" s="30" t="s">
        <v>389</v>
      </c>
      <c r="H5393" t="s">
        <v>511</v>
      </c>
    </row>
    <row r="5394" spans="1:8" x14ac:dyDescent="0.35">
      <c r="A5394" s="30" t="s">
        <v>7</v>
      </c>
      <c r="B5394">
        <v>4</v>
      </c>
      <c r="C5394" s="30" t="s">
        <v>521</v>
      </c>
      <c r="D5394" s="30" t="s">
        <v>592</v>
      </c>
      <c r="E5394" s="30" t="s">
        <v>512</v>
      </c>
      <c r="F5394">
        <v>10.372044680045439</v>
      </c>
      <c r="G5394" s="30" t="s">
        <v>390</v>
      </c>
      <c r="H5394" t="s">
        <v>609</v>
      </c>
    </row>
    <row r="5395" spans="1:8" x14ac:dyDescent="0.35">
      <c r="A5395" s="30" t="s">
        <v>7</v>
      </c>
      <c r="B5395">
        <v>4</v>
      </c>
      <c r="C5395" s="30" t="s">
        <v>521</v>
      </c>
      <c r="D5395" s="30" t="s">
        <v>592</v>
      </c>
      <c r="E5395" s="30" t="s">
        <v>513</v>
      </c>
      <c r="F5395">
        <v>12.802232391563866</v>
      </c>
      <c r="G5395" s="30" t="s">
        <v>391</v>
      </c>
      <c r="H5395" t="s">
        <v>609</v>
      </c>
    </row>
    <row r="5396" spans="1:8" x14ac:dyDescent="0.35">
      <c r="A5396" s="30" t="s">
        <v>7</v>
      </c>
      <c r="B5396">
        <v>4</v>
      </c>
      <c r="C5396" s="30" t="s">
        <v>521</v>
      </c>
      <c r="D5396" s="30" t="s">
        <v>592</v>
      </c>
      <c r="E5396" s="30" t="s">
        <v>514</v>
      </c>
      <c r="F5396">
        <v>13.519031758326879</v>
      </c>
      <c r="G5396" s="30" t="s">
        <v>392</v>
      </c>
      <c r="H5396" t="s">
        <v>609</v>
      </c>
    </row>
    <row r="5397" spans="1:8" x14ac:dyDescent="0.35">
      <c r="A5397" s="30" t="s">
        <v>7</v>
      </c>
      <c r="B5397">
        <v>4</v>
      </c>
      <c r="C5397" s="30" t="s">
        <v>521</v>
      </c>
      <c r="D5397" s="30" t="s">
        <v>592</v>
      </c>
      <c r="E5397" s="30" t="s">
        <v>52</v>
      </c>
      <c r="F5397">
        <v>6.5022239031770042</v>
      </c>
      <c r="G5397" s="30" t="s">
        <v>393</v>
      </c>
      <c r="H5397" t="s">
        <v>610</v>
      </c>
    </row>
    <row r="5398" spans="1:8" x14ac:dyDescent="0.35">
      <c r="A5398" s="30" t="s">
        <v>7</v>
      </c>
      <c r="B5398">
        <v>4</v>
      </c>
      <c r="C5398" s="30" t="s">
        <v>521</v>
      </c>
      <c r="D5398" s="30" t="s">
        <v>592</v>
      </c>
      <c r="E5398" s="30" t="s">
        <v>54</v>
      </c>
      <c r="F5398">
        <v>5.6031674298228147</v>
      </c>
      <c r="G5398" s="30" t="s">
        <v>394</v>
      </c>
      <c r="H5398" t="s">
        <v>611</v>
      </c>
    </row>
    <row r="5399" spans="1:8" x14ac:dyDescent="0.35">
      <c r="A5399" s="30" t="s">
        <v>7</v>
      </c>
      <c r="B5399">
        <v>4</v>
      </c>
      <c r="C5399" s="30" t="s">
        <v>521</v>
      </c>
      <c r="D5399" s="30" t="s">
        <v>592</v>
      </c>
      <c r="E5399" s="30" t="s">
        <v>56</v>
      </c>
      <c r="F5399">
        <v>4.7968610897927864</v>
      </c>
      <c r="G5399" s="30" t="s">
        <v>395</v>
      </c>
      <c r="H5399" t="s">
        <v>612</v>
      </c>
    </row>
    <row r="5400" spans="1:8" x14ac:dyDescent="0.35">
      <c r="A5400" s="30" t="s">
        <v>7</v>
      </c>
      <c r="B5400">
        <v>4</v>
      </c>
      <c r="C5400" s="30" t="s">
        <v>521</v>
      </c>
      <c r="D5400" s="30" t="s">
        <v>592</v>
      </c>
      <c r="E5400" s="30" t="s">
        <v>58</v>
      </c>
      <c r="F5400">
        <v>4.9655748715922563</v>
      </c>
      <c r="G5400" s="30" t="s">
        <v>396</v>
      </c>
      <c r="H5400" t="s">
        <v>613</v>
      </c>
    </row>
    <row r="5401" spans="1:8" x14ac:dyDescent="0.35">
      <c r="A5401" s="30" t="s">
        <v>7</v>
      </c>
      <c r="B5401">
        <v>4</v>
      </c>
      <c r="C5401" s="30" t="s">
        <v>521</v>
      </c>
      <c r="D5401" s="30" t="s">
        <v>592</v>
      </c>
      <c r="E5401" s="30" t="s">
        <v>60</v>
      </c>
      <c r="F5401">
        <v>4.3909505015622443</v>
      </c>
      <c r="G5401" s="30" t="s">
        <v>397</v>
      </c>
      <c r="H5401" t="s">
        <v>614</v>
      </c>
    </row>
    <row r="5402" spans="1:8" x14ac:dyDescent="0.35">
      <c r="A5402" s="30" t="s">
        <v>7</v>
      </c>
      <c r="B5402">
        <v>4</v>
      </c>
      <c r="C5402" s="30" t="s">
        <v>521</v>
      </c>
      <c r="D5402" s="30" t="s">
        <v>592</v>
      </c>
      <c r="E5402" s="30" t="s">
        <v>62</v>
      </c>
      <c r="F5402">
        <v>4.2745944866160599</v>
      </c>
      <c r="G5402" s="30" t="s">
        <v>398</v>
      </c>
      <c r="H5402" t="s">
        <v>615</v>
      </c>
    </row>
    <row r="5403" spans="1:8" x14ac:dyDescent="0.35">
      <c r="A5403" s="30" t="s">
        <v>7</v>
      </c>
      <c r="B5403">
        <v>4</v>
      </c>
      <c r="C5403" s="30" t="s">
        <v>521</v>
      </c>
      <c r="D5403" s="30" t="s">
        <v>592</v>
      </c>
      <c r="E5403" s="30" t="s">
        <v>64</v>
      </c>
      <c r="F5403">
        <v>3.9726637868970482</v>
      </c>
      <c r="G5403" s="30" t="s">
        <v>399</v>
      </c>
      <c r="H5403" t="s">
        <v>616</v>
      </c>
    </row>
    <row r="5404" spans="1:8" x14ac:dyDescent="0.35">
      <c r="A5404" s="30" t="s">
        <v>7</v>
      </c>
      <c r="B5404">
        <v>4</v>
      </c>
      <c r="C5404" s="30" t="s">
        <v>521</v>
      </c>
      <c r="D5404" s="30" t="s">
        <v>592</v>
      </c>
      <c r="E5404" s="30" t="s">
        <v>515</v>
      </c>
      <c r="F5404">
        <v>2.828019216555802</v>
      </c>
      <c r="G5404" s="30" t="s">
        <v>400</v>
      </c>
      <c r="H5404" t="s">
        <v>617</v>
      </c>
    </row>
    <row r="5405" spans="1:8" x14ac:dyDescent="0.35">
      <c r="A5405" s="30" t="s">
        <v>7</v>
      </c>
      <c r="B5405">
        <v>4</v>
      </c>
      <c r="C5405" s="30" t="s">
        <v>521</v>
      </c>
      <c r="D5405" s="30" t="s">
        <v>592</v>
      </c>
      <c r="E5405" s="30" t="s">
        <v>516</v>
      </c>
      <c r="F5405">
        <v>3.1045615327929252</v>
      </c>
      <c r="G5405" s="30" t="s">
        <v>401</v>
      </c>
      <c r="H5405" t="s">
        <v>617</v>
      </c>
    </row>
    <row r="5406" spans="1:8" x14ac:dyDescent="0.35">
      <c r="A5406" s="30" t="s">
        <v>7</v>
      </c>
      <c r="B5406">
        <v>4</v>
      </c>
      <c r="C5406" s="30" t="s">
        <v>521</v>
      </c>
      <c r="D5406" s="30" t="s">
        <v>592</v>
      </c>
      <c r="E5406" s="30" t="s">
        <v>68</v>
      </c>
      <c r="F5406">
        <v>2.7917849613492618</v>
      </c>
      <c r="G5406" s="30" t="s">
        <v>402</v>
      </c>
      <c r="H5406" t="s">
        <v>618</v>
      </c>
    </row>
    <row r="5407" spans="1:8" x14ac:dyDescent="0.35">
      <c r="A5407" s="30" t="s">
        <v>7</v>
      </c>
      <c r="B5407">
        <v>4</v>
      </c>
      <c r="C5407" s="30" t="s">
        <v>521</v>
      </c>
      <c r="D5407" s="30" t="s">
        <v>592</v>
      </c>
      <c r="E5407" s="30" t="s">
        <v>70</v>
      </c>
      <c r="F5407">
        <v>3.6475917065390746</v>
      </c>
      <c r="G5407" s="30" t="s">
        <v>403</v>
      </c>
      <c r="H5407" t="s">
        <v>619</v>
      </c>
    </row>
    <row r="5408" spans="1:8" x14ac:dyDescent="0.35">
      <c r="A5408" s="30" t="s">
        <v>7</v>
      </c>
      <c r="B5408">
        <v>4</v>
      </c>
      <c r="C5408" s="30" t="s">
        <v>521</v>
      </c>
      <c r="D5408" s="30" t="s">
        <v>592</v>
      </c>
      <c r="E5408" s="30" t="s">
        <v>72</v>
      </c>
      <c r="F5408">
        <v>3.3833528980190755</v>
      </c>
      <c r="G5408" s="30" t="s">
        <v>404</v>
      </c>
      <c r="H5408" t="s">
        <v>620</v>
      </c>
    </row>
    <row r="5409" spans="1:8" x14ac:dyDescent="0.35">
      <c r="A5409" s="30" t="s">
        <v>7</v>
      </c>
      <c r="B5409">
        <v>4</v>
      </c>
      <c r="C5409" s="30" t="s">
        <v>521</v>
      </c>
      <c r="D5409" s="30" t="s">
        <v>592</v>
      </c>
      <c r="E5409" s="30" t="s">
        <v>74</v>
      </c>
      <c r="F5409">
        <v>4.7739793076004773</v>
      </c>
      <c r="G5409" s="30" t="s">
        <v>405</v>
      </c>
      <c r="H5409" t="s">
        <v>621</v>
      </c>
    </row>
    <row r="5410" spans="1:8" x14ac:dyDescent="0.35">
      <c r="A5410" s="30" t="s">
        <v>7</v>
      </c>
      <c r="B5410">
        <v>4</v>
      </c>
      <c r="C5410" s="30" t="s">
        <v>521</v>
      </c>
      <c r="D5410" s="30" t="s">
        <v>592</v>
      </c>
      <c r="E5410" s="30" t="s">
        <v>76</v>
      </c>
      <c r="F5410">
        <v>3.8110132689987943</v>
      </c>
      <c r="G5410" s="30" t="s">
        <v>406</v>
      </c>
      <c r="H5410" t="s">
        <v>622</v>
      </c>
    </row>
    <row r="5411" spans="1:8" x14ac:dyDescent="0.35">
      <c r="A5411" s="30" t="s">
        <v>7</v>
      </c>
      <c r="B5411">
        <v>4</v>
      </c>
      <c r="C5411" s="30" t="s">
        <v>521</v>
      </c>
      <c r="D5411" s="30" t="s">
        <v>592</v>
      </c>
      <c r="E5411" s="30" t="s">
        <v>78</v>
      </c>
      <c r="F5411">
        <v>3.6455020080321288</v>
      </c>
      <c r="G5411" s="30" t="s">
        <v>407</v>
      </c>
      <c r="H5411" t="s">
        <v>623</v>
      </c>
    </row>
    <row r="5412" spans="1:8" x14ac:dyDescent="0.35">
      <c r="A5412" s="30" t="s">
        <v>7</v>
      </c>
      <c r="B5412">
        <v>4</v>
      </c>
      <c r="C5412" s="30" t="s">
        <v>521</v>
      </c>
      <c r="D5412" s="30" t="s">
        <v>592</v>
      </c>
      <c r="E5412" s="30" t="s">
        <v>80</v>
      </c>
      <c r="F5412">
        <v>4.1040380549682869</v>
      </c>
      <c r="G5412" s="30" t="s">
        <v>408</v>
      </c>
      <c r="H5412" t="s">
        <v>624</v>
      </c>
    </row>
    <row r="5413" spans="1:8" x14ac:dyDescent="0.35">
      <c r="A5413" s="30" t="s">
        <v>7</v>
      </c>
      <c r="B5413">
        <v>4</v>
      </c>
      <c r="C5413" s="30" t="s">
        <v>521</v>
      </c>
      <c r="D5413" s="30" t="s">
        <v>592</v>
      </c>
      <c r="E5413" s="30" t="s">
        <v>82</v>
      </c>
      <c r="F5413">
        <v>4.741109782825264</v>
      </c>
      <c r="G5413" s="30" t="s">
        <v>409</v>
      </c>
      <c r="H5413" t="s">
        <v>625</v>
      </c>
    </row>
    <row r="5414" spans="1:8" x14ac:dyDescent="0.35">
      <c r="A5414" s="30" t="s">
        <v>7</v>
      </c>
      <c r="B5414">
        <v>4</v>
      </c>
      <c r="C5414" s="30" t="s">
        <v>521</v>
      </c>
      <c r="D5414" s="30" t="s">
        <v>592</v>
      </c>
      <c r="E5414" s="30" t="s">
        <v>84</v>
      </c>
      <c r="F5414">
        <v>4.0487780699979758</v>
      </c>
      <c r="G5414" s="30" t="s">
        <v>410</v>
      </c>
      <c r="H5414" t="s">
        <v>626</v>
      </c>
    </row>
    <row r="5415" spans="1:8" x14ac:dyDescent="0.35">
      <c r="A5415" s="30" t="s">
        <v>7</v>
      </c>
      <c r="B5415">
        <v>4</v>
      </c>
      <c r="C5415" s="30" t="s">
        <v>521</v>
      </c>
      <c r="D5415" s="30" t="s">
        <v>592</v>
      </c>
      <c r="E5415" s="30" t="s">
        <v>86</v>
      </c>
      <c r="F5415">
        <v>4.4255867040448535</v>
      </c>
      <c r="G5415" s="30" t="s">
        <v>411</v>
      </c>
      <c r="H5415" t="s">
        <v>627</v>
      </c>
    </row>
    <row r="5416" spans="1:8" x14ac:dyDescent="0.35">
      <c r="A5416" s="30" t="s">
        <v>7</v>
      </c>
      <c r="B5416">
        <v>4</v>
      </c>
      <c r="C5416" s="30" t="s">
        <v>521</v>
      </c>
      <c r="D5416" s="30" t="s">
        <v>592</v>
      </c>
      <c r="E5416" s="30" t="s">
        <v>88</v>
      </c>
      <c r="F5416">
        <v>3.8346326776395023</v>
      </c>
      <c r="G5416" s="30" t="s">
        <v>412</v>
      </c>
      <c r="H5416" t="s">
        <v>628</v>
      </c>
    </row>
    <row r="5417" spans="1:8" x14ac:dyDescent="0.35">
      <c r="A5417" s="30" t="s">
        <v>7</v>
      </c>
      <c r="B5417">
        <v>4</v>
      </c>
      <c r="C5417" s="30" t="s">
        <v>521</v>
      </c>
      <c r="D5417" s="30" t="s">
        <v>592</v>
      </c>
      <c r="E5417" s="30" t="s">
        <v>90</v>
      </c>
      <c r="F5417">
        <v>4.1931918708906153</v>
      </c>
      <c r="G5417" s="30" t="s">
        <v>413</v>
      </c>
      <c r="H5417" t="s">
        <v>629</v>
      </c>
    </row>
    <row r="5418" spans="1:8" x14ac:dyDescent="0.35">
      <c r="A5418" s="30" t="s">
        <v>7</v>
      </c>
      <c r="B5418">
        <v>4</v>
      </c>
      <c r="C5418" s="30" t="s">
        <v>521</v>
      </c>
      <c r="D5418" s="30" t="s">
        <v>592</v>
      </c>
      <c r="E5418" s="30" t="s">
        <v>92</v>
      </c>
      <c r="F5418">
        <v>5.0219301097114997</v>
      </c>
      <c r="G5418" s="30" t="s">
        <v>414</v>
      </c>
      <c r="H5418" t="s">
        <v>630</v>
      </c>
    </row>
    <row r="5419" spans="1:8" x14ac:dyDescent="0.35">
      <c r="A5419" s="30" t="s">
        <v>7</v>
      </c>
      <c r="B5419">
        <v>4</v>
      </c>
      <c r="C5419" s="30" t="s">
        <v>521</v>
      </c>
      <c r="D5419" s="30" t="s">
        <v>592</v>
      </c>
      <c r="E5419" s="30" t="s">
        <v>94</v>
      </c>
      <c r="F5419">
        <v>7.4821332275971457</v>
      </c>
      <c r="G5419" s="30" t="s">
        <v>415</v>
      </c>
      <c r="H5419" t="s">
        <v>631</v>
      </c>
    </row>
    <row r="5420" spans="1:8" x14ac:dyDescent="0.35">
      <c r="A5420" s="30" t="s">
        <v>7</v>
      </c>
      <c r="B5420">
        <v>4</v>
      </c>
      <c r="C5420" s="30" t="s">
        <v>521</v>
      </c>
      <c r="D5420" s="30" t="s">
        <v>592</v>
      </c>
      <c r="E5420" s="30" t="s">
        <v>517</v>
      </c>
      <c r="F5420">
        <v>7.451592039800996</v>
      </c>
      <c r="G5420" s="30" t="s">
        <v>416</v>
      </c>
      <c r="H5420" t="s">
        <v>632</v>
      </c>
    </row>
    <row r="5421" spans="1:8" x14ac:dyDescent="0.35">
      <c r="A5421" s="30" t="s">
        <v>7</v>
      </c>
      <c r="B5421">
        <v>4</v>
      </c>
      <c r="C5421" s="30" t="s">
        <v>521</v>
      </c>
      <c r="D5421" s="30" t="s">
        <v>592</v>
      </c>
      <c r="E5421" s="30" t="s">
        <v>518</v>
      </c>
      <c r="F5421">
        <v>6.9568978805394988</v>
      </c>
      <c r="G5421" s="30" t="s">
        <v>417</v>
      </c>
      <c r="H5421" t="s">
        <v>632</v>
      </c>
    </row>
    <row r="5422" spans="1:8" x14ac:dyDescent="0.35">
      <c r="A5422" s="30" t="s">
        <v>7</v>
      </c>
      <c r="B5422">
        <v>5</v>
      </c>
      <c r="C5422" s="30" t="s">
        <v>522</v>
      </c>
      <c r="D5422" s="30" t="s">
        <v>592</v>
      </c>
      <c r="E5422" s="30" t="s">
        <v>511</v>
      </c>
      <c r="F5422">
        <v>1.55688622754491</v>
      </c>
      <c r="G5422" s="30" t="s">
        <v>418</v>
      </c>
      <c r="H5422" t="s">
        <v>511</v>
      </c>
    </row>
    <row r="5423" spans="1:8" x14ac:dyDescent="0.35">
      <c r="A5423" s="30" t="s">
        <v>7</v>
      </c>
      <c r="B5423">
        <v>5</v>
      </c>
      <c r="C5423" s="30" t="s">
        <v>522</v>
      </c>
      <c r="D5423" s="30" t="s">
        <v>592</v>
      </c>
      <c r="E5423" s="30" t="s">
        <v>512</v>
      </c>
      <c r="F5423">
        <v>0.4354411207875804</v>
      </c>
      <c r="G5423" s="30" t="s">
        <v>419</v>
      </c>
      <c r="H5423" t="s">
        <v>609</v>
      </c>
    </row>
    <row r="5424" spans="1:8" x14ac:dyDescent="0.35">
      <c r="A5424" s="30" t="s">
        <v>7</v>
      </c>
      <c r="B5424">
        <v>5</v>
      </c>
      <c r="C5424" s="30" t="s">
        <v>522</v>
      </c>
      <c r="D5424" s="30" t="s">
        <v>592</v>
      </c>
      <c r="E5424" s="30" t="s">
        <v>513</v>
      </c>
      <c r="F5424">
        <v>0.67648229208117794</v>
      </c>
      <c r="G5424" s="30" t="s">
        <v>420</v>
      </c>
      <c r="H5424" t="s">
        <v>609</v>
      </c>
    </row>
    <row r="5425" spans="1:8" x14ac:dyDescent="0.35">
      <c r="A5425" s="30" t="s">
        <v>7</v>
      </c>
      <c r="B5425">
        <v>5</v>
      </c>
      <c r="C5425" s="30" t="s">
        <v>522</v>
      </c>
      <c r="D5425" s="30" t="s">
        <v>592</v>
      </c>
      <c r="E5425" s="30" t="s">
        <v>514</v>
      </c>
      <c r="F5425">
        <v>0.56158017041053465</v>
      </c>
      <c r="G5425" s="30" t="s">
        <v>421</v>
      </c>
      <c r="H5425" t="s">
        <v>609</v>
      </c>
    </row>
    <row r="5426" spans="1:8" x14ac:dyDescent="0.35">
      <c r="A5426" s="30" t="s">
        <v>7</v>
      </c>
      <c r="B5426">
        <v>5</v>
      </c>
      <c r="C5426" s="30" t="s">
        <v>522</v>
      </c>
      <c r="D5426" s="30" t="s">
        <v>592</v>
      </c>
      <c r="E5426" s="30" t="s">
        <v>52</v>
      </c>
      <c r="F5426">
        <v>0.49167927382753401</v>
      </c>
      <c r="G5426" s="30" t="s">
        <v>422</v>
      </c>
      <c r="H5426" t="s">
        <v>610</v>
      </c>
    </row>
    <row r="5427" spans="1:8" x14ac:dyDescent="0.35">
      <c r="A5427" s="30" t="s">
        <v>7</v>
      </c>
      <c r="B5427">
        <v>5</v>
      </c>
      <c r="C5427" s="30" t="s">
        <v>522</v>
      </c>
      <c r="D5427" s="30" t="s">
        <v>592</v>
      </c>
      <c r="E5427" s="30" t="s">
        <v>54</v>
      </c>
      <c r="F5427">
        <v>0.29862631893290864</v>
      </c>
      <c r="G5427" s="30" t="s">
        <v>423</v>
      </c>
      <c r="H5427" t="s">
        <v>611</v>
      </c>
    </row>
    <row r="5428" spans="1:8" x14ac:dyDescent="0.35">
      <c r="A5428" s="30" t="s">
        <v>7</v>
      </c>
      <c r="B5428">
        <v>5</v>
      </c>
      <c r="C5428" s="30" t="s">
        <v>522</v>
      </c>
      <c r="D5428" s="30" t="s">
        <v>592</v>
      </c>
      <c r="E5428" s="30" t="s">
        <v>56</v>
      </c>
      <c r="F5428">
        <v>0.25901765157329243</v>
      </c>
      <c r="G5428" s="30" t="s">
        <v>424</v>
      </c>
      <c r="H5428" t="s">
        <v>612</v>
      </c>
    </row>
    <row r="5429" spans="1:8" x14ac:dyDescent="0.35">
      <c r="A5429" s="30" t="s">
        <v>7</v>
      </c>
      <c r="B5429">
        <v>5</v>
      </c>
      <c r="C5429" s="30" t="s">
        <v>522</v>
      </c>
      <c r="D5429" s="30" t="s">
        <v>592</v>
      </c>
      <c r="E5429" s="30" t="s">
        <v>58</v>
      </c>
      <c r="F5429">
        <v>0.47412090082971159</v>
      </c>
      <c r="G5429" s="30" t="s">
        <v>425</v>
      </c>
      <c r="H5429" t="s">
        <v>613</v>
      </c>
    </row>
    <row r="5430" spans="1:8" x14ac:dyDescent="0.35">
      <c r="A5430" s="30" t="s">
        <v>7</v>
      </c>
      <c r="B5430">
        <v>5</v>
      </c>
      <c r="C5430" s="30" t="s">
        <v>522</v>
      </c>
      <c r="D5430" s="30" t="s">
        <v>592</v>
      </c>
      <c r="E5430" s="30" t="s">
        <v>60</v>
      </c>
      <c r="F5430">
        <v>0.27955928301266242</v>
      </c>
      <c r="G5430" s="30" t="s">
        <v>426</v>
      </c>
      <c r="H5430" t="s">
        <v>614</v>
      </c>
    </row>
    <row r="5431" spans="1:8" x14ac:dyDescent="0.35">
      <c r="A5431" s="30" t="s">
        <v>7</v>
      </c>
      <c r="B5431">
        <v>5</v>
      </c>
      <c r="C5431" s="30" t="s">
        <v>522</v>
      </c>
      <c r="D5431" s="30" t="s">
        <v>592</v>
      </c>
      <c r="E5431" s="30" t="s">
        <v>62</v>
      </c>
      <c r="F5431">
        <v>0.26967638833399915</v>
      </c>
      <c r="G5431" s="30" t="s">
        <v>427</v>
      </c>
      <c r="H5431" t="s">
        <v>615</v>
      </c>
    </row>
    <row r="5432" spans="1:8" x14ac:dyDescent="0.35">
      <c r="A5432" s="30" t="s">
        <v>7</v>
      </c>
      <c r="B5432">
        <v>5</v>
      </c>
      <c r="C5432" s="30" t="s">
        <v>522</v>
      </c>
      <c r="D5432" s="30" t="s">
        <v>592</v>
      </c>
      <c r="E5432" s="30" t="s">
        <v>64</v>
      </c>
      <c r="F5432">
        <v>0.33297336213102957</v>
      </c>
      <c r="G5432" s="30" t="s">
        <v>428</v>
      </c>
      <c r="H5432" t="s">
        <v>616</v>
      </c>
    </row>
    <row r="5433" spans="1:8" x14ac:dyDescent="0.35">
      <c r="A5433" s="30" t="s">
        <v>7</v>
      </c>
      <c r="B5433">
        <v>5</v>
      </c>
      <c r="C5433" s="30" t="s">
        <v>522</v>
      </c>
      <c r="D5433" s="30" t="s">
        <v>592</v>
      </c>
      <c r="E5433" s="30" t="s">
        <v>515</v>
      </c>
      <c r="F5433">
        <v>0.20325203252032517</v>
      </c>
      <c r="G5433" s="30" t="s">
        <v>429</v>
      </c>
      <c r="H5433" t="s">
        <v>617</v>
      </c>
    </row>
    <row r="5434" spans="1:8" x14ac:dyDescent="0.35">
      <c r="A5434" s="30" t="s">
        <v>7</v>
      </c>
      <c r="B5434">
        <v>5</v>
      </c>
      <c r="C5434" s="30" t="s">
        <v>522</v>
      </c>
      <c r="D5434" s="30" t="s">
        <v>592</v>
      </c>
      <c r="E5434" s="30" t="s">
        <v>516</v>
      </c>
      <c r="F5434">
        <v>0.15659543109801036</v>
      </c>
      <c r="G5434" s="30" t="s">
        <v>430</v>
      </c>
      <c r="H5434" t="s">
        <v>617</v>
      </c>
    </row>
    <row r="5435" spans="1:8" x14ac:dyDescent="0.35">
      <c r="A5435" s="30" t="s">
        <v>7</v>
      </c>
      <c r="B5435">
        <v>5</v>
      </c>
      <c r="C5435" s="30" t="s">
        <v>522</v>
      </c>
      <c r="D5435" s="30" t="s">
        <v>592</v>
      </c>
      <c r="E5435" s="30" t="s">
        <v>68</v>
      </c>
      <c r="F5435">
        <v>0.13176387912860152</v>
      </c>
      <c r="G5435" s="30" t="s">
        <v>431</v>
      </c>
      <c r="H5435" t="s">
        <v>618</v>
      </c>
    </row>
    <row r="5436" spans="1:8" x14ac:dyDescent="0.35">
      <c r="A5436" s="30" t="s">
        <v>7</v>
      </c>
      <c r="B5436">
        <v>5</v>
      </c>
      <c r="C5436" s="30" t="s">
        <v>522</v>
      </c>
      <c r="D5436" s="30" t="s">
        <v>592</v>
      </c>
      <c r="E5436" s="30" t="s">
        <v>70</v>
      </c>
      <c r="F5436">
        <v>0.20933014354066984</v>
      </c>
      <c r="G5436" s="30" t="s">
        <v>432</v>
      </c>
      <c r="H5436" t="s">
        <v>619</v>
      </c>
    </row>
    <row r="5437" spans="1:8" x14ac:dyDescent="0.35">
      <c r="A5437" s="30" t="s">
        <v>7</v>
      </c>
      <c r="B5437">
        <v>5</v>
      </c>
      <c r="C5437" s="30" t="s">
        <v>522</v>
      </c>
      <c r="D5437" s="30" t="s">
        <v>592</v>
      </c>
      <c r="E5437" s="30" t="s">
        <v>72</v>
      </c>
      <c r="F5437">
        <v>9.1709464416727796E-2</v>
      </c>
      <c r="G5437" s="30" t="s">
        <v>433</v>
      </c>
      <c r="H5437" t="s">
        <v>620</v>
      </c>
    </row>
    <row r="5438" spans="1:8" x14ac:dyDescent="0.35">
      <c r="A5438" s="30" t="s">
        <v>7</v>
      </c>
      <c r="B5438">
        <v>5</v>
      </c>
      <c r="C5438" s="30" t="s">
        <v>522</v>
      </c>
      <c r="D5438" s="30" t="s">
        <v>592</v>
      </c>
      <c r="E5438" s="30" t="s">
        <v>74</v>
      </c>
      <c r="F5438">
        <v>0.19896538002387584</v>
      </c>
      <c r="G5438" s="30" t="s">
        <v>434</v>
      </c>
      <c r="H5438" t="s">
        <v>621</v>
      </c>
    </row>
    <row r="5439" spans="1:8" x14ac:dyDescent="0.35">
      <c r="A5439" s="30" t="s">
        <v>7</v>
      </c>
      <c r="B5439">
        <v>5</v>
      </c>
      <c r="C5439" s="30" t="s">
        <v>522</v>
      </c>
      <c r="D5439" s="30" t="s">
        <v>592</v>
      </c>
      <c r="E5439" s="30" t="s">
        <v>76</v>
      </c>
      <c r="F5439">
        <v>0.23120225170888617</v>
      </c>
      <c r="G5439" s="30" t="s">
        <v>435</v>
      </c>
      <c r="H5439" t="s">
        <v>622</v>
      </c>
    </row>
    <row r="5440" spans="1:8" x14ac:dyDescent="0.35">
      <c r="A5440" s="30" t="s">
        <v>7</v>
      </c>
      <c r="B5440">
        <v>5</v>
      </c>
      <c r="C5440" s="30" t="s">
        <v>522</v>
      </c>
      <c r="D5440" s="30" t="s">
        <v>592</v>
      </c>
      <c r="E5440" s="30" t="s">
        <v>78</v>
      </c>
      <c r="F5440">
        <v>0.14056224899598393</v>
      </c>
      <c r="G5440" s="30" t="s">
        <v>436</v>
      </c>
      <c r="H5440" t="s">
        <v>623</v>
      </c>
    </row>
    <row r="5441" spans="1:8" x14ac:dyDescent="0.35">
      <c r="A5441" s="30" t="s">
        <v>7</v>
      </c>
      <c r="B5441">
        <v>5</v>
      </c>
      <c r="C5441" s="30" t="s">
        <v>522</v>
      </c>
      <c r="D5441" s="30" t="s">
        <v>592</v>
      </c>
      <c r="E5441" s="30" t="s">
        <v>80</v>
      </c>
      <c r="F5441">
        <v>0.18258696905631366</v>
      </c>
      <c r="G5441" s="30" t="s">
        <v>437</v>
      </c>
      <c r="H5441" t="s">
        <v>624</v>
      </c>
    </row>
    <row r="5442" spans="1:8" x14ac:dyDescent="0.35">
      <c r="A5442" s="30" t="s">
        <v>7</v>
      </c>
      <c r="B5442">
        <v>5</v>
      </c>
      <c r="C5442" s="30" t="s">
        <v>522</v>
      </c>
      <c r="D5442" s="30" t="s">
        <v>592</v>
      </c>
      <c r="E5442" s="30" t="s">
        <v>82</v>
      </c>
      <c r="F5442">
        <v>0.12950787009364415</v>
      </c>
      <c r="G5442" s="30" t="s">
        <v>438</v>
      </c>
      <c r="H5442" t="s">
        <v>625</v>
      </c>
    </row>
    <row r="5443" spans="1:8" x14ac:dyDescent="0.35">
      <c r="A5443" s="30" t="s">
        <v>7</v>
      </c>
      <c r="B5443">
        <v>5</v>
      </c>
      <c r="C5443" s="30" t="s">
        <v>522</v>
      </c>
      <c r="D5443" s="30" t="s">
        <v>592</v>
      </c>
      <c r="E5443" s="30" t="s">
        <v>84</v>
      </c>
      <c r="F5443">
        <v>9.1037831276552683E-2</v>
      </c>
      <c r="G5443" s="30" t="s">
        <v>439</v>
      </c>
      <c r="H5443" t="s">
        <v>626</v>
      </c>
    </row>
    <row r="5444" spans="1:8" x14ac:dyDescent="0.35">
      <c r="A5444" s="30" t="s">
        <v>7</v>
      </c>
      <c r="B5444">
        <v>5</v>
      </c>
      <c r="C5444" s="30" t="s">
        <v>522</v>
      </c>
      <c r="D5444" s="30" t="s">
        <v>592</v>
      </c>
      <c r="E5444" s="30" t="s">
        <v>86</v>
      </c>
      <c r="F5444">
        <v>0.32038446135362431</v>
      </c>
      <c r="G5444" s="30" t="s">
        <v>440</v>
      </c>
      <c r="H5444" t="s">
        <v>627</v>
      </c>
    </row>
    <row r="5445" spans="1:8" x14ac:dyDescent="0.35">
      <c r="A5445" s="30" t="s">
        <v>7</v>
      </c>
      <c r="B5445">
        <v>5</v>
      </c>
      <c r="C5445" s="30" t="s">
        <v>522</v>
      </c>
      <c r="D5445" s="30" t="s">
        <v>592</v>
      </c>
      <c r="E5445" s="30" t="s">
        <v>88</v>
      </c>
      <c r="F5445">
        <v>0.19068647129666799</v>
      </c>
      <c r="G5445" s="30" t="s">
        <v>441</v>
      </c>
      <c r="H5445" t="s">
        <v>628</v>
      </c>
    </row>
    <row r="5446" spans="1:8" x14ac:dyDescent="0.35">
      <c r="A5446" s="30" t="s">
        <v>7</v>
      </c>
      <c r="B5446">
        <v>5</v>
      </c>
      <c r="C5446" s="30" t="s">
        <v>522</v>
      </c>
      <c r="D5446" s="30" t="s">
        <v>592</v>
      </c>
      <c r="E5446" s="30" t="s">
        <v>90</v>
      </c>
      <c r="F5446">
        <v>0.15939430165371588</v>
      </c>
      <c r="G5446" s="30" t="s">
        <v>442</v>
      </c>
      <c r="H5446" t="s">
        <v>629</v>
      </c>
    </row>
    <row r="5447" spans="1:8" x14ac:dyDescent="0.35">
      <c r="A5447" s="30" t="s">
        <v>7</v>
      </c>
      <c r="B5447">
        <v>5</v>
      </c>
      <c r="C5447" s="30" t="s">
        <v>522</v>
      </c>
      <c r="D5447" s="30" t="s">
        <v>592</v>
      </c>
      <c r="E5447" s="30" t="s">
        <v>92</v>
      </c>
      <c r="F5447">
        <v>0.49776513612352702</v>
      </c>
      <c r="G5447" s="30" t="s">
        <v>443</v>
      </c>
      <c r="H5447" t="s">
        <v>630</v>
      </c>
    </row>
    <row r="5448" spans="1:8" x14ac:dyDescent="0.35">
      <c r="A5448" s="30" t="s">
        <v>7</v>
      </c>
      <c r="B5448">
        <v>5</v>
      </c>
      <c r="C5448" s="30" t="s">
        <v>522</v>
      </c>
      <c r="D5448" s="30" t="s">
        <v>592</v>
      </c>
      <c r="E5448" s="30" t="s">
        <v>94</v>
      </c>
      <c r="F5448">
        <v>0.39651070578905634</v>
      </c>
      <c r="G5448" s="30" t="s">
        <v>444</v>
      </c>
      <c r="H5448" t="s">
        <v>631</v>
      </c>
    </row>
    <row r="5449" spans="1:8" x14ac:dyDescent="0.35">
      <c r="A5449" s="30" t="s">
        <v>7</v>
      </c>
      <c r="B5449">
        <v>5</v>
      </c>
      <c r="C5449" s="30" t="s">
        <v>522</v>
      </c>
      <c r="D5449" s="30" t="s">
        <v>592</v>
      </c>
      <c r="E5449" s="30" t="s">
        <v>517</v>
      </c>
      <c r="F5449">
        <v>0.21890547263681592</v>
      </c>
      <c r="G5449" s="30" t="s">
        <v>445</v>
      </c>
      <c r="H5449" t="s">
        <v>632</v>
      </c>
    </row>
    <row r="5450" spans="1:8" x14ac:dyDescent="0.35">
      <c r="A5450" s="30" t="s">
        <v>7</v>
      </c>
      <c r="B5450">
        <v>5</v>
      </c>
      <c r="C5450" s="30" t="s">
        <v>522</v>
      </c>
      <c r="D5450" s="30" t="s">
        <v>592</v>
      </c>
      <c r="E5450" s="30" t="s">
        <v>518</v>
      </c>
      <c r="F5450">
        <v>0.63583815028901736</v>
      </c>
      <c r="G5450" s="30" t="s">
        <v>446</v>
      </c>
      <c r="H5450" t="s">
        <v>632</v>
      </c>
    </row>
    <row r="5451" spans="1:8" x14ac:dyDescent="0.35">
      <c r="A5451" s="30" t="s">
        <v>7</v>
      </c>
      <c r="B5451">
        <v>6</v>
      </c>
      <c r="C5451" s="30" t="s">
        <v>523</v>
      </c>
      <c r="D5451" s="30" t="s">
        <v>592</v>
      </c>
      <c r="E5451" s="30" t="s">
        <v>511</v>
      </c>
      <c r="F5451">
        <v>172.77445109780439</v>
      </c>
      <c r="G5451" s="30" t="s">
        <v>447</v>
      </c>
      <c r="H5451" t="s">
        <v>511</v>
      </c>
    </row>
    <row r="5452" spans="1:8" x14ac:dyDescent="0.35">
      <c r="A5452" s="30" t="s">
        <v>7</v>
      </c>
      <c r="B5452">
        <v>6</v>
      </c>
      <c r="C5452" s="30" t="s">
        <v>523</v>
      </c>
      <c r="D5452" s="30" t="s">
        <v>592</v>
      </c>
      <c r="E5452" s="30" t="s">
        <v>512</v>
      </c>
      <c r="F5452">
        <v>72.737599394168882</v>
      </c>
      <c r="G5452" s="30" t="s">
        <v>448</v>
      </c>
      <c r="H5452" t="s">
        <v>609</v>
      </c>
    </row>
    <row r="5453" spans="1:8" x14ac:dyDescent="0.35">
      <c r="A5453" s="30" t="s">
        <v>7</v>
      </c>
      <c r="B5453">
        <v>6</v>
      </c>
      <c r="C5453" s="30" t="s">
        <v>523</v>
      </c>
      <c r="D5453" s="30" t="s">
        <v>592</v>
      </c>
      <c r="E5453" s="30" t="s">
        <v>513</v>
      </c>
      <c r="F5453">
        <v>70.254675686430545</v>
      </c>
      <c r="G5453" s="30" t="s">
        <v>449</v>
      </c>
      <c r="H5453" t="s">
        <v>609</v>
      </c>
    </row>
    <row r="5454" spans="1:8" x14ac:dyDescent="0.35">
      <c r="A5454" s="30" t="s">
        <v>7</v>
      </c>
      <c r="B5454">
        <v>6</v>
      </c>
      <c r="C5454" s="30" t="s">
        <v>523</v>
      </c>
      <c r="D5454" s="30" t="s">
        <v>592</v>
      </c>
      <c r="E5454" s="30" t="s">
        <v>514</v>
      </c>
      <c r="F5454">
        <v>68.958171959721142</v>
      </c>
      <c r="G5454" s="30" t="s">
        <v>450</v>
      </c>
      <c r="H5454" t="s">
        <v>609</v>
      </c>
    </row>
    <row r="5455" spans="1:8" x14ac:dyDescent="0.35">
      <c r="A5455" s="30" t="s">
        <v>7</v>
      </c>
      <c r="B5455">
        <v>6</v>
      </c>
      <c r="C5455" s="30" t="s">
        <v>523</v>
      </c>
      <c r="D5455" s="30" t="s">
        <v>592</v>
      </c>
      <c r="E5455" s="30" t="s">
        <v>52</v>
      </c>
      <c r="F5455">
        <v>69.383509833585464</v>
      </c>
      <c r="G5455" s="30" t="s">
        <v>451</v>
      </c>
      <c r="H5455" t="s">
        <v>610</v>
      </c>
    </row>
    <row r="5456" spans="1:8" x14ac:dyDescent="0.35">
      <c r="A5456" s="30" t="s">
        <v>7</v>
      </c>
      <c r="B5456">
        <v>6</v>
      </c>
      <c r="C5456" s="30" t="s">
        <v>523</v>
      </c>
      <c r="D5456" s="30" t="s">
        <v>592</v>
      </c>
      <c r="E5456" s="30" t="s">
        <v>54</v>
      </c>
      <c r="F5456">
        <v>66.932112283495925</v>
      </c>
      <c r="G5456" s="30" t="s">
        <v>452</v>
      </c>
      <c r="H5456" t="s">
        <v>611</v>
      </c>
    </row>
    <row r="5457" spans="1:8" x14ac:dyDescent="0.35">
      <c r="A5457" s="30" t="s">
        <v>7</v>
      </c>
      <c r="B5457">
        <v>6</v>
      </c>
      <c r="C5457" s="30" t="s">
        <v>523</v>
      </c>
      <c r="D5457" s="30" t="s">
        <v>592</v>
      </c>
      <c r="E5457" s="30" t="s">
        <v>56</v>
      </c>
      <c r="F5457">
        <v>65.550652340752123</v>
      </c>
      <c r="G5457" s="30" t="s">
        <v>453</v>
      </c>
      <c r="H5457" t="s">
        <v>612</v>
      </c>
    </row>
    <row r="5458" spans="1:8" x14ac:dyDescent="0.35">
      <c r="A5458" s="30" t="s">
        <v>7</v>
      </c>
      <c r="B5458">
        <v>6</v>
      </c>
      <c r="C5458" s="30" t="s">
        <v>523</v>
      </c>
      <c r="D5458" s="30" t="s">
        <v>592</v>
      </c>
      <c r="E5458" s="30" t="s">
        <v>58</v>
      </c>
      <c r="F5458">
        <v>69.893322797313303</v>
      </c>
      <c r="G5458" s="30" t="s">
        <v>454</v>
      </c>
      <c r="H5458" t="s">
        <v>613</v>
      </c>
    </row>
    <row r="5459" spans="1:8" x14ac:dyDescent="0.35">
      <c r="A5459" s="30" t="s">
        <v>7</v>
      </c>
      <c r="B5459">
        <v>6</v>
      </c>
      <c r="C5459" s="30" t="s">
        <v>523</v>
      </c>
      <c r="D5459" s="30" t="s">
        <v>592</v>
      </c>
      <c r="E5459" s="30" t="s">
        <v>60</v>
      </c>
      <c r="F5459">
        <v>69.347146850846897</v>
      </c>
      <c r="G5459" s="30" t="s">
        <v>455</v>
      </c>
      <c r="H5459" t="s">
        <v>614</v>
      </c>
    </row>
    <row r="5460" spans="1:8" x14ac:dyDescent="0.35">
      <c r="A5460" s="30" t="s">
        <v>7</v>
      </c>
      <c r="B5460">
        <v>6</v>
      </c>
      <c r="C5460" s="30" t="s">
        <v>523</v>
      </c>
      <c r="D5460" s="30" t="s">
        <v>592</v>
      </c>
      <c r="E5460" s="30" t="s">
        <v>62</v>
      </c>
      <c r="F5460">
        <v>67.139432680783045</v>
      </c>
      <c r="G5460" s="30" t="s">
        <v>456</v>
      </c>
      <c r="H5460" t="s">
        <v>615</v>
      </c>
    </row>
    <row r="5461" spans="1:8" x14ac:dyDescent="0.35">
      <c r="A5461" s="30" t="s">
        <v>7</v>
      </c>
      <c r="B5461">
        <v>6</v>
      </c>
      <c r="C5461" s="30" t="s">
        <v>523</v>
      </c>
      <c r="D5461" s="30" t="s">
        <v>592</v>
      </c>
      <c r="E5461" s="30" t="s">
        <v>64</v>
      </c>
      <c r="F5461">
        <v>66.243700503959687</v>
      </c>
      <c r="G5461" s="30" t="s">
        <v>457</v>
      </c>
      <c r="H5461" t="s">
        <v>616</v>
      </c>
    </row>
    <row r="5462" spans="1:8" x14ac:dyDescent="0.35">
      <c r="A5462" s="30" t="s">
        <v>7</v>
      </c>
      <c r="B5462">
        <v>6</v>
      </c>
      <c r="C5462" s="30" t="s">
        <v>523</v>
      </c>
      <c r="D5462" s="30" t="s">
        <v>592</v>
      </c>
      <c r="E5462" s="30" t="s">
        <v>515</v>
      </c>
      <c r="F5462">
        <v>77.143385070214336</v>
      </c>
      <c r="G5462" s="30" t="s">
        <v>458</v>
      </c>
      <c r="H5462" t="s">
        <v>617</v>
      </c>
    </row>
    <row r="5463" spans="1:8" x14ac:dyDescent="0.35">
      <c r="A5463" s="30" t="s">
        <v>7</v>
      </c>
      <c r="B5463">
        <v>6</v>
      </c>
      <c r="C5463" s="30" t="s">
        <v>523</v>
      </c>
      <c r="D5463" s="30" t="s">
        <v>592</v>
      </c>
      <c r="E5463" s="30" t="s">
        <v>516</v>
      </c>
      <c r="F5463">
        <v>50.497420781134871</v>
      </c>
      <c r="G5463" s="30" t="s">
        <v>459</v>
      </c>
      <c r="H5463" t="s">
        <v>617</v>
      </c>
    </row>
    <row r="5464" spans="1:8" x14ac:dyDescent="0.35">
      <c r="A5464" s="30" t="s">
        <v>7</v>
      </c>
      <c r="B5464">
        <v>6</v>
      </c>
      <c r="C5464" s="30" t="s">
        <v>523</v>
      </c>
      <c r="D5464" s="30" t="s">
        <v>592</v>
      </c>
      <c r="E5464" s="30" t="s">
        <v>68</v>
      </c>
      <c r="F5464">
        <v>49.9648629655657</v>
      </c>
      <c r="G5464" s="30" t="s">
        <v>460</v>
      </c>
      <c r="H5464" t="s">
        <v>618</v>
      </c>
    </row>
    <row r="5465" spans="1:8" x14ac:dyDescent="0.35">
      <c r="A5465" s="30" t="s">
        <v>7</v>
      </c>
      <c r="B5465">
        <v>6</v>
      </c>
      <c r="C5465" s="30" t="s">
        <v>523</v>
      </c>
      <c r="D5465" s="30" t="s">
        <v>592</v>
      </c>
      <c r="E5465" s="30" t="s">
        <v>70</v>
      </c>
      <c r="F5465">
        <v>52.970494417862838</v>
      </c>
      <c r="G5465" s="30" t="s">
        <v>461</v>
      </c>
      <c r="H5465" t="s">
        <v>619</v>
      </c>
    </row>
    <row r="5466" spans="1:8" x14ac:dyDescent="0.35">
      <c r="A5466" s="30" t="s">
        <v>7</v>
      </c>
      <c r="B5466">
        <v>6</v>
      </c>
      <c r="C5466" s="30" t="s">
        <v>523</v>
      </c>
      <c r="D5466" s="30" t="s">
        <v>592</v>
      </c>
      <c r="E5466" s="30" t="s">
        <v>72</v>
      </c>
      <c r="F5466">
        <v>50.834556126192226</v>
      </c>
      <c r="G5466" s="30" t="s">
        <v>462</v>
      </c>
      <c r="H5466" t="s">
        <v>620</v>
      </c>
    </row>
    <row r="5467" spans="1:8" x14ac:dyDescent="0.35">
      <c r="A5467" s="30" t="s">
        <v>7</v>
      </c>
      <c r="B5467">
        <v>6</v>
      </c>
      <c r="C5467" s="30" t="s">
        <v>523</v>
      </c>
      <c r="D5467" s="30" t="s">
        <v>592</v>
      </c>
      <c r="E5467" s="30" t="s">
        <v>74</v>
      </c>
      <c r="F5467">
        <v>53.5216872264226</v>
      </c>
      <c r="G5467" s="30" t="s">
        <v>463</v>
      </c>
      <c r="H5467" t="s">
        <v>621</v>
      </c>
    </row>
    <row r="5468" spans="1:8" x14ac:dyDescent="0.35">
      <c r="A5468" s="30" t="s">
        <v>7</v>
      </c>
      <c r="B5468">
        <v>6</v>
      </c>
      <c r="C5468" s="30" t="s">
        <v>523</v>
      </c>
      <c r="D5468" s="30" t="s">
        <v>592</v>
      </c>
      <c r="E5468" s="30" t="s">
        <v>76</v>
      </c>
      <c r="F5468">
        <v>45.958986731001204</v>
      </c>
      <c r="G5468" s="30" t="s">
        <v>464</v>
      </c>
      <c r="H5468" t="s">
        <v>622</v>
      </c>
    </row>
    <row r="5469" spans="1:8" x14ac:dyDescent="0.35">
      <c r="A5469" s="30" t="s">
        <v>7</v>
      </c>
      <c r="B5469">
        <v>6</v>
      </c>
      <c r="C5469" s="30" t="s">
        <v>523</v>
      </c>
      <c r="D5469" s="30" t="s">
        <v>592</v>
      </c>
      <c r="E5469" s="30" t="s">
        <v>78</v>
      </c>
      <c r="F5469">
        <v>57.008032128514053</v>
      </c>
      <c r="G5469" s="30" t="s">
        <v>465</v>
      </c>
      <c r="H5469" t="s">
        <v>623</v>
      </c>
    </row>
    <row r="5470" spans="1:8" x14ac:dyDescent="0.35">
      <c r="A5470" s="30" t="s">
        <v>7</v>
      </c>
      <c r="B5470">
        <v>6</v>
      </c>
      <c r="C5470" s="30" t="s">
        <v>523</v>
      </c>
      <c r="D5470" s="30" t="s">
        <v>592</v>
      </c>
      <c r="E5470" s="30" t="s">
        <v>80</v>
      </c>
      <c r="F5470">
        <v>48.443205842783016</v>
      </c>
      <c r="G5470" s="30" t="s">
        <v>466</v>
      </c>
      <c r="H5470" t="s">
        <v>624</v>
      </c>
    </row>
    <row r="5471" spans="1:8" x14ac:dyDescent="0.35">
      <c r="A5471" s="30" t="s">
        <v>7</v>
      </c>
      <c r="B5471">
        <v>6</v>
      </c>
      <c r="C5471" s="30" t="s">
        <v>523</v>
      </c>
      <c r="D5471" s="30" t="s">
        <v>592</v>
      </c>
      <c r="E5471" s="30" t="s">
        <v>82</v>
      </c>
      <c r="F5471">
        <v>52.859135285913531</v>
      </c>
      <c r="G5471" s="30" t="s">
        <v>467</v>
      </c>
      <c r="H5471" t="s">
        <v>625</v>
      </c>
    </row>
    <row r="5472" spans="1:8" x14ac:dyDescent="0.35">
      <c r="A5472" s="30" t="s">
        <v>7</v>
      </c>
      <c r="B5472">
        <v>6</v>
      </c>
      <c r="C5472" s="30" t="s">
        <v>523</v>
      </c>
      <c r="D5472" s="30" t="s">
        <v>592</v>
      </c>
      <c r="E5472" s="30" t="s">
        <v>84</v>
      </c>
      <c r="F5472">
        <v>51.244183694112884</v>
      </c>
      <c r="G5472" s="30" t="s">
        <v>468</v>
      </c>
      <c r="H5472" t="s">
        <v>626</v>
      </c>
    </row>
    <row r="5473" spans="1:8" x14ac:dyDescent="0.35">
      <c r="A5473" s="30" t="s">
        <v>7</v>
      </c>
      <c r="B5473">
        <v>6</v>
      </c>
      <c r="C5473" s="30" t="s">
        <v>523</v>
      </c>
      <c r="D5473" s="30" t="s">
        <v>592</v>
      </c>
      <c r="E5473" s="30" t="s">
        <v>86</v>
      </c>
      <c r="F5473">
        <v>47.507008410092105</v>
      </c>
      <c r="G5473" s="30" t="s">
        <v>469</v>
      </c>
      <c r="H5473" t="s">
        <v>627</v>
      </c>
    </row>
    <row r="5474" spans="1:8" x14ac:dyDescent="0.35">
      <c r="A5474" s="30" t="s">
        <v>7</v>
      </c>
      <c r="B5474">
        <v>6</v>
      </c>
      <c r="C5474" s="30" t="s">
        <v>523</v>
      </c>
      <c r="D5474" s="30" t="s">
        <v>592</v>
      </c>
      <c r="E5474" s="30" t="s">
        <v>88</v>
      </c>
      <c r="F5474">
        <v>44.690887193898035</v>
      </c>
      <c r="G5474" s="30" t="s">
        <v>470</v>
      </c>
      <c r="H5474" t="s">
        <v>628</v>
      </c>
    </row>
    <row r="5475" spans="1:8" x14ac:dyDescent="0.35">
      <c r="A5475" s="30" t="s">
        <v>7</v>
      </c>
      <c r="B5475">
        <v>6</v>
      </c>
      <c r="C5475" s="30" t="s">
        <v>523</v>
      </c>
      <c r="D5475" s="30" t="s">
        <v>592</v>
      </c>
      <c r="E5475" s="30" t="s">
        <v>90</v>
      </c>
      <c r="F5475">
        <v>53.845387527395893</v>
      </c>
      <c r="G5475" s="30" t="s">
        <v>471</v>
      </c>
      <c r="H5475" t="s">
        <v>629</v>
      </c>
    </row>
    <row r="5476" spans="1:8" x14ac:dyDescent="0.35">
      <c r="A5476" s="30" t="s">
        <v>7</v>
      </c>
      <c r="B5476">
        <v>6</v>
      </c>
      <c r="C5476" s="30" t="s">
        <v>523</v>
      </c>
      <c r="D5476" s="30" t="s">
        <v>592</v>
      </c>
      <c r="E5476" s="30" t="s">
        <v>92</v>
      </c>
      <c r="F5476">
        <v>58.797236895570911</v>
      </c>
      <c r="G5476" s="30" t="s">
        <v>472</v>
      </c>
      <c r="H5476" t="s">
        <v>630</v>
      </c>
    </row>
    <row r="5477" spans="1:8" x14ac:dyDescent="0.35">
      <c r="A5477" s="30" t="s">
        <v>7</v>
      </c>
      <c r="B5477">
        <v>6</v>
      </c>
      <c r="C5477" s="30" t="s">
        <v>523</v>
      </c>
      <c r="D5477" s="30" t="s">
        <v>592</v>
      </c>
      <c r="E5477" s="30" t="s">
        <v>94</v>
      </c>
      <c r="F5477">
        <v>77.240285487708164</v>
      </c>
      <c r="G5477" s="30" t="s">
        <v>473</v>
      </c>
      <c r="H5477" t="s">
        <v>631</v>
      </c>
    </row>
    <row r="5478" spans="1:8" x14ac:dyDescent="0.35">
      <c r="A5478" s="30" t="s">
        <v>7</v>
      </c>
      <c r="B5478">
        <v>6</v>
      </c>
      <c r="C5478" s="30" t="s">
        <v>523</v>
      </c>
      <c r="D5478" s="30" t="s">
        <v>592</v>
      </c>
      <c r="E5478" s="30" t="s">
        <v>517</v>
      </c>
      <c r="F5478">
        <v>78.069651741293541</v>
      </c>
      <c r="G5478" s="30" t="s">
        <v>474</v>
      </c>
      <c r="H5478" t="s">
        <v>632</v>
      </c>
    </row>
    <row r="5479" spans="1:8" x14ac:dyDescent="0.35">
      <c r="A5479" s="30" t="s">
        <v>7</v>
      </c>
      <c r="B5479">
        <v>6</v>
      </c>
      <c r="C5479" s="30" t="s">
        <v>523</v>
      </c>
      <c r="D5479" s="30" t="s">
        <v>592</v>
      </c>
      <c r="E5479" s="30" t="s">
        <v>518</v>
      </c>
      <c r="F5479">
        <v>74.142581888246625</v>
      </c>
      <c r="G5479" s="30" t="s">
        <v>475</v>
      </c>
      <c r="H5479" t="s">
        <v>632</v>
      </c>
    </row>
    <row r="5480" spans="1:8" x14ac:dyDescent="0.35">
      <c r="A5480" s="30" t="s">
        <v>7</v>
      </c>
      <c r="B5480">
        <v>7</v>
      </c>
      <c r="C5480" s="30" t="s">
        <v>524</v>
      </c>
      <c r="D5480" s="30" t="s">
        <v>592</v>
      </c>
      <c r="E5480" s="30" t="s">
        <v>511</v>
      </c>
      <c r="F5480">
        <v>175.983</v>
      </c>
      <c r="G5480" s="30" t="s">
        <v>476</v>
      </c>
      <c r="H5480" t="s">
        <v>511</v>
      </c>
    </row>
    <row r="5481" spans="1:8" x14ac:dyDescent="0.35">
      <c r="A5481" s="30" t="s">
        <v>7</v>
      </c>
      <c r="B5481">
        <v>7</v>
      </c>
      <c r="C5481" s="30" t="s">
        <v>524</v>
      </c>
      <c r="D5481" s="30" t="s">
        <v>592</v>
      </c>
      <c r="E5481" s="30" t="s">
        <v>512</v>
      </c>
      <c r="F5481">
        <v>133.92795412844035</v>
      </c>
      <c r="G5481" s="30" t="s">
        <v>477</v>
      </c>
      <c r="H5481" t="s">
        <v>609</v>
      </c>
    </row>
    <row r="5482" spans="1:8" x14ac:dyDescent="0.35">
      <c r="A5482" s="30" t="s">
        <v>7</v>
      </c>
      <c r="B5482">
        <v>7</v>
      </c>
      <c r="C5482" s="30" t="s">
        <v>524</v>
      </c>
      <c r="D5482" s="30" t="s">
        <v>592</v>
      </c>
      <c r="E5482" s="30" t="s">
        <v>513</v>
      </c>
      <c r="F5482">
        <v>126.1982133580705</v>
      </c>
      <c r="G5482" s="30" t="s">
        <v>478</v>
      </c>
      <c r="H5482" t="s">
        <v>609</v>
      </c>
    </row>
    <row r="5483" spans="1:8" x14ac:dyDescent="0.35">
      <c r="A5483" s="30" t="s">
        <v>7</v>
      </c>
      <c r="B5483">
        <v>7</v>
      </c>
      <c r="C5483" s="30" t="s">
        <v>524</v>
      </c>
      <c r="D5483" s="30" t="s">
        <v>592</v>
      </c>
      <c r="E5483" s="30" t="s">
        <v>514</v>
      </c>
      <c r="F5483">
        <v>139.09325145067697</v>
      </c>
      <c r="G5483" s="30" t="s">
        <v>479</v>
      </c>
      <c r="H5483" t="s">
        <v>609</v>
      </c>
    </row>
    <row r="5484" spans="1:8" x14ac:dyDescent="0.35">
      <c r="A5484" s="30" t="s">
        <v>7</v>
      </c>
      <c r="B5484">
        <v>7</v>
      </c>
      <c r="C5484" s="30" t="s">
        <v>524</v>
      </c>
      <c r="D5484" s="30" t="s">
        <v>592</v>
      </c>
      <c r="E5484" s="30" t="s">
        <v>52</v>
      </c>
      <c r="F5484">
        <v>128.08546679316891</v>
      </c>
      <c r="G5484" s="30" t="s">
        <v>480</v>
      </c>
      <c r="H5484" t="s">
        <v>610</v>
      </c>
    </row>
    <row r="5485" spans="1:8" x14ac:dyDescent="0.35">
      <c r="A5485" s="30" t="s">
        <v>7</v>
      </c>
      <c r="B5485">
        <v>7</v>
      </c>
      <c r="C5485" s="30" t="s">
        <v>524</v>
      </c>
      <c r="D5485" s="30" t="s">
        <v>592</v>
      </c>
      <c r="E5485" s="30" t="s">
        <v>54</v>
      </c>
      <c r="F5485">
        <v>134.29751612903229</v>
      </c>
      <c r="G5485" s="30" t="s">
        <v>481</v>
      </c>
      <c r="H5485" t="s">
        <v>611</v>
      </c>
    </row>
    <row r="5486" spans="1:8" x14ac:dyDescent="0.35">
      <c r="A5486" s="30" t="s">
        <v>7</v>
      </c>
      <c r="B5486">
        <v>7</v>
      </c>
      <c r="C5486" s="30" t="s">
        <v>524</v>
      </c>
      <c r="D5486" s="30" t="s">
        <v>592</v>
      </c>
      <c r="E5486" s="30" t="s">
        <v>56</v>
      </c>
      <c r="F5486">
        <v>121.71558003766481</v>
      </c>
      <c r="G5486" s="30" t="s">
        <v>482</v>
      </c>
      <c r="H5486" t="s">
        <v>612</v>
      </c>
    </row>
    <row r="5487" spans="1:8" x14ac:dyDescent="0.35">
      <c r="A5487" s="30" t="s">
        <v>7</v>
      </c>
      <c r="B5487">
        <v>7</v>
      </c>
      <c r="C5487" s="30" t="s">
        <v>524</v>
      </c>
      <c r="D5487" s="30" t="s">
        <v>592</v>
      </c>
      <c r="E5487" s="30" t="s">
        <v>58</v>
      </c>
      <c r="F5487">
        <v>119.75002508960573</v>
      </c>
      <c r="G5487" s="30" t="s">
        <v>483</v>
      </c>
      <c r="H5487" t="s">
        <v>613</v>
      </c>
    </row>
    <row r="5488" spans="1:8" x14ac:dyDescent="0.35">
      <c r="A5488" s="30" t="s">
        <v>7</v>
      </c>
      <c r="B5488">
        <v>7</v>
      </c>
      <c r="C5488" s="30" t="s">
        <v>524</v>
      </c>
      <c r="D5488" s="30" t="s">
        <v>592</v>
      </c>
      <c r="E5488" s="30" t="s">
        <v>60</v>
      </c>
      <c r="F5488">
        <v>117.24513592233011</v>
      </c>
      <c r="G5488" s="30" t="s">
        <v>484</v>
      </c>
      <c r="H5488" t="s">
        <v>614</v>
      </c>
    </row>
    <row r="5489" spans="1:8" x14ac:dyDescent="0.35">
      <c r="A5489" s="30" t="s">
        <v>7</v>
      </c>
      <c r="B5489">
        <v>7</v>
      </c>
      <c r="C5489" s="30" t="s">
        <v>524</v>
      </c>
      <c r="D5489" s="30" t="s">
        <v>592</v>
      </c>
      <c r="E5489" s="30" t="s">
        <v>62</v>
      </c>
      <c r="F5489">
        <v>108.19946341463415</v>
      </c>
      <c r="G5489" s="30" t="s">
        <v>485</v>
      </c>
      <c r="H5489" t="s">
        <v>615</v>
      </c>
    </row>
    <row r="5490" spans="1:8" x14ac:dyDescent="0.35">
      <c r="A5490" s="30" t="s">
        <v>7</v>
      </c>
      <c r="B5490">
        <v>7</v>
      </c>
      <c r="C5490" s="30" t="s">
        <v>524</v>
      </c>
      <c r="D5490" s="30" t="s">
        <v>592</v>
      </c>
      <c r="E5490" s="30" t="s">
        <v>64</v>
      </c>
      <c r="F5490">
        <v>96.511497409326452</v>
      </c>
      <c r="G5490" s="30" t="s">
        <v>486</v>
      </c>
      <c r="H5490" t="s">
        <v>616</v>
      </c>
    </row>
    <row r="5491" spans="1:8" x14ac:dyDescent="0.35">
      <c r="A5491" s="30" t="s">
        <v>7</v>
      </c>
      <c r="B5491">
        <v>7</v>
      </c>
      <c r="C5491" s="30" t="s">
        <v>524</v>
      </c>
      <c r="D5491" s="30" t="s">
        <v>592</v>
      </c>
      <c r="E5491" s="30" t="s">
        <v>515</v>
      </c>
      <c r="F5491">
        <v>87.724935483870979</v>
      </c>
      <c r="G5491" s="30" t="s">
        <v>487</v>
      </c>
      <c r="H5491" t="s">
        <v>617</v>
      </c>
    </row>
    <row r="5492" spans="1:8" x14ac:dyDescent="0.35">
      <c r="A5492" s="30" t="s">
        <v>7</v>
      </c>
      <c r="B5492">
        <v>7</v>
      </c>
      <c r="C5492" s="30" t="s">
        <v>524</v>
      </c>
      <c r="D5492" s="30" t="s">
        <v>592</v>
      </c>
      <c r="E5492" s="30" t="s">
        <v>516</v>
      </c>
      <c r="F5492">
        <v>78.407908424908427</v>
      </c>
      <c r="G5492" s="30" t="s">
        <v>488</v>
      </c>
      <c r="H5492" t="s">
        <v>617</v>
      </c>
    </row>
    <row r="5493" spans="1:8" x14ac:dyDescent="0.35">
      <c r="A5493" s="30" t="s">
        <v>7</v>
      </c>
      <c r="B5493">
        <v>7</v>
      </c>
      <c r="C5493" s="30" t="s">
        <v>524</v>
      </c>
      <c r="D5493" s="30" t="s">
        <v>592</v>
      </c>
      <c r="E5493" s="30" t="s">
        <v>68</v>
      </c>
      <c r="F5493">
        <v>69.202047619047619</v>
      </c>
      <c r="G5493" s="30" t="s">
        <v>489</v>
      </c>
      <c r="H5493" t="s">
        <v>618</v>
      </c>
    </row>
    <row r="5494" spans="1:8" x14ac:dyDescent="0.35">
      <c r="A5494" s="30" t="s">
        <v>7</v>
      </c>
      <c r="B5494">
        <v>7</v>
      </c>
      <c r="C5494" s="30" t="s">
        <v>524</v>
      </c>
      <c r="D5494" s="30" t="s">
        <v>592</v>
      </c>
      <c r="E5494" s="30" t="s">
        <v>70</v>
      </c>
      <c r="F5494">
        <v>59.131148148148142</v>
      </c>
      <c r="G5494" s="30" t="s">
        <v>490</v>
      </c>
      <c r="H5494" t="s">
        <v>619</v>
      </c>
    </row>
    <row r="5495" spans="1:8" x14ac:dyDescent="0.35">
      <c r="A5495" s="30" t="s">
        <v>7</v>
      </c>
      <c r="B5495">
        <v>7</v>
      </c>
      <c r="C5495" s="30" t="s">
        <v>524</v>
      </c>
      <c r="D5495" s="30" t="s">
        <v>592</v>
      </c>
      <c r="E5495" s="30" t="s">
        <v>72</v>
      </c>
      <c r="F5495">
        <v>50.429927374301684</v>
      </c>
      <c r="G5495" s="30" t="s">
        <v>491</v>
      </c>
      <c r="H5495" t="s">
        <v>620</v>
      </c>
    </row>
    <row r="5496" spans="1:8" x14ac:dyDescent="0.35">
      <c r="A5496" s="30" t="s">
        <v>7</v>
      </c>
      <c r="B5496">
        <v>7</v>
      </c>
      <c r="C5496" s="30" t="s">
        <v>524</v>
      </c>
      <c r="D5496" s="30" t="s">
        <v>592</v>
      </c>
      <c r="E5496" s="30" t="s">
        <v>74</v>
      </c>
      <c r="F5496">
        <v>47.525087542087533</v>
      </c>
      <c r="G5496" s="30" t="s">
        <v>492</v>
      </c>
      <c r="H5496" t="s">
        <v>621</v>
      </c>
    </row>
    <row r="5497" spans="1:8" x14ac:dyDescent="0.35">
      <c r="A5497" s="30" t="s">
        <v>7</v>
      </c>
      <c r="B5497">
        <v>7</v>
      </c>
      <c r="C5497" s="30" t="s">
        <v>524</v>
      </c>
      <c r="D5497" s="30" t="s">
        <v>592</v>
      </c>
      <c r="E5497" s="30" t="s">
        <v>76</v>
      </c>
      <c r="F5497">
        <v>58.673909090909085</v>
      </c>
      <c r="G5497" s="30" t="s">
        <v>493</v>
      </c>
      <c r="H5497" t="s">
        <v>622</v>
      </c>
    </row>
    <row r="5498" spans="1:8" x14ac:dyDescent="0.35">
      <c r="A5498" s="30" t="s">
        <v>7</v>
      </c>
      <c r="B5498">
        <v>7</v>
      </c>
      <c r="C5498" s="30" t="s">
        <v>524</v>
      </c>
      <c r="D5498" s="30" t="s">
        <v>592</v>
      </c>
      <c r="E5498" s="30" t="s">
        <v>78</v>
      </c>
      <c r="F5498">
        <v>54.736199268738567</v>
      </c>
      <c r="G5498" s="30" t="s">
        <v>494</v>
      </c>
      <c r="H5498" t="s">
        <v>623</v>
      </c>
    </row>
    <row r="5499" spans="1:8" x14ac:dyDescent="0.35">
      <c r="A5499" s="30" t="s">
        <v>7</v>
      </c>
      <c r="B5499">
        <v>7</v>
      </c>
      <c r="C5499" s="30" t="s">
        <v>524</v>
      </c>
      <c r="D5499" s="30" t="s">
        <v>592</v>
      </c>
      <c r="E5499" s="30" t="s">
        <v>80</v>
      </c>
      <c r="F5499">
        <v>62.460064220183483</v>
      </c>
      <c r="G5499" s="30" t="s">
        <v>495</v>
      </c>
      <c r="H5499" t="s">
        <v>624</v>
      </c>
    </row>
    <row r="5500" spans="1:8" x14ac:dyDescent="0.35">
      <c r="A5500" s="30" t="s">
        <v>7</v>
      </c>
      <c r="B5500">
        <v>7</v>
      </c>
      <c r="C5500" s="30" t="s">
        <v>524</v>
      </c>
      <c r="D5500" s="30" t="s">
        <v>592</v>
      </c>
      <c r="E5500" s="30" t="s">
        <v>82</v>
      </c>
      <c r="F5500">
        <v>56.206404255319136</v>
      </c>
      <c r="G5500" s="30" t="s">
        <v>496</v>
      </c>
      <c r="H5500" t="s">
        <v>625</v>
      </c>
    </row>
    <row r="5501" spans="1:8" x14ac:dyDescent="0.35">
      <c r="A5501" s="30" t="s">
        <v>7</v>
      </c>
      <c r="B5501">
        <v>7</v>
      </c>
      <c r="C5501" s="30" t="s">
        <v>524</v>
      </c>
      <c r="D5501" s="30" t="s">
        <v>592</v>
      </c>
      <c r="E5501" s="30" t="s">
        <v>84</v>
      </c>
      <c r="F5501">
        <v>57.635671755725177</v>
      </c>
      <c r="G5501" s="30" t="s">
        <v>497</v>
      </c>
      <c r="H5501" t="s">
        <v>626</v>
      </c>
    </row>
    <row r="5502" spans="1:8" x14ac:dyDescent="0.35">
      <c r="A5502" s="30" t="s">
        <v>7</v>
      </c>
      <c r="B5502">
        <v>7</v>
      </c>
      <c r="C5502" s="30" t="s">
        <v>524</v>
      </c>
      <c r="D5502" s="30" t="s">
        <v>592</v>
      </c>
      <c r="E5502" s="30" t="s">
        <v>86</v>
      </c>
      <c r="F5502">
        <v>54.128383104125724</v>
      </c>
      <c r="G5502" s="30" t="s">
        <v>498</v>
      </c>
      <c r="H5502" t="s">
        <v>627</v>
      </c>
    </row>
    <row r="5503" spans="1:8" x14ac:dyDescent="0.35">
      <c r="A5503" s="30" t="s">
        <v>7</v>
      </c>
      <c r="B5503">
        <v>7</v>
      </c>
      <c r="C5503" s="30" t="s">
        <v>524</v>
      </c>
      <c r="D5503" s="30" t="s">
        <v>592</v>
      </c>
      <c r="E5503" s="30" t="s">
        <v>88</v>
      </c>
      <c r="F5503">
        <v>50.421756855575865</v>
      </c>
      <c r="G5503" s="30" t="s">
        <v>499</v>
      </c>
      <c r="H5503" t="s">
        <v>628</v>
      </c>
    </row>
    <row r="5504" spans="1:8" x14ac:dyDescent="0.35">
      <c r="A5504" s="30" t="s">
        <v>7</v>
      </c>
      <c r="B5504">
        <v>7</v>
      </c>
      <c r="C5504" s="30" t="s">
        <v>524</v>
      </c>
      <c r="D5504" s="30" t="s">
        <v>592</v>
      </c>
      <c r="E5504" s="30" t="s">
        <v>90</v>
      </c>
      <c r="F5504">
        <v>64.681581560283689</v>
      </c>
      <c r="G5504" s="30" t="s">
        <v>500</v>
      </c>
      <c r="H5504" t="s">
        <v>629</v>
      </c>
    </row>
    <row r="5505" spans="1:8" x14ac:dyDescent="0.35">
      <c r="A5505" s="30" t="s">
        <v>7</v>
      </c>
      <c r="B5505">
        <v>7</v>
      </c>
      <c r="C5505" s="30" t="s">
        <v>524</v>
      </c>
      <c r="D5505" s="30" t="s">
        <v>592</v>
      </c>
      <c r="E5505" s="30" t="s">
        <v>92</v>
      </c>
      <c r="F5505">
        <v>74.19771172962227</v>
      </c>
      <c r="G5505" s="30" t="s">
        <v>501</v>
      </c>
      <c r="H5505" t="s">
        <v>630</v>
      </c>
    </row>
    <row r="5506" spans="1:8" x14ac:dyDescent="0.35">
      <c r="A5506" s="30" t="s">
        <v>7</v>
      </c>
      <c r="B5506">
        <v>7</v>
      </c>
      <c r="C5506" s="30" t="s">
        <v>524</v>
      </c>
      <c r="D5506" s="30" t="s">
        <v>592</v>
      </c>
      <c r="E5506" s="30" t="s">
        <v>94</v>
      </c>
      <c r="F5506">
        <v>84.149666666666675</v>
      </c>
      <c r="G5506" s="30" t="s">
        <v>502</v>
      </c>
      <c r="H5506" t="s">
        <v>631</v>
      </c>
    </row>
    <row r="5507" spans="1:8" x14ac:dyDescent="0.35">
      <c r="A5507" s="30" t="s">
        <v>7</v>
      </c>
      <c r="B5507">
        <v>7</v>
      </c>
      <c r="C5507" s="30" t="s">
        <v>524</v>
      </c>
      <c r="D5507" s="30" t="s">
        <v>592</v>
      </c>
      <c r="E5507" s="30" t="s">
        <v>517</v>
      </c>
      <c r="F5507">
        <v>79.883398406374511</v>
      </c>
      <c r="G5507" s="30" t="s">
        <v>503</v>
      </c>
      <c r="H5507" t="s">
        <v>632</v>
      </c>
    </row>
    <row r="5508" spans="1:8" x14ac:dyDescent="0.35">
      <c r="A5508" s="30" t="s">
        <v>7</v>
      </c>
      <c r="B5508">
        <v>7</v>
      </c>
      <c r="C5508" s="30" t="s">
        <v>524</v>
      </c>
      <c r="D5508" s="30" t="s">
        <v>592</v>
      </c>
      <c r="E5508" s="30" t="s">
        <v>518</v>
      </c>
      <c r="F5508">
        <v>79.799513761467878</v>
      </c>
      <c r="G5508" s="30" t="s">
        <v>504</v>
      </c>
      <c r="H5508" t="s">
        <v>632</v>
      </c>
    </row>
    <row r="5509" spans="1:8" x14ac:dyDescent="0.35">
      <c r="A5509" s="30" t="s">
        <v>7</v>
      </c>
      <c r="B5509">
        <v>7</v>
      </c>
      <c r="C5509" s="30" t="s">
        <v>524</v>
      </c>
      <c r="D5509" s="30" t="s">
        <v>592</v>
      </c>
      <c r="E5509" s="30" t="s">
        <v>586</v>
      </c>
      <c r="F5509">
        <v>183.66721052631578</v>
      </c>
      <c r="G5509" s="30" t="s">
        <v>505</v>
      </c>
      <c r="H5509" t="s">
        <v>586</v>
      </c>
    </row>
    <row r="5510" spans="1:8" x14ac:dyDescent="0.35">
      <c r="A5510" s="30" t="s">
        <v>0</v>
      </c>
      <c r="B5510">
        <v>1</v>
      </c>
      <c r="C5510" s="30" t="s">
        <v>510</v>
      </c>
      <c r="D5510" s="30" t="s">
        <v>592</v>
      </c>
      <c r="E5510" s="30" t="s">
        <v>511</v>
      </c>
      <c r="F5510">
        <v>0.29932135728542925</v>
      </c>
      <c r="G5510" s="30" t="s">
        <v>301</v>
      </c>
      <c r="H5510" t="s">
        <v>511</v>
      </c>
    </row>
    <row r="5511" spans="1:8" x14ac:dyDescent="0.35">
      <c r="A5511" s="30" t="s">
        <v>9</v>
      </c>
      <c r="B5511">
        <v>1</v>
      </c>
      <c r="C5511" s="30" t="s">
        <v>519</v>
      </c>
      <c r="D5511" s="30" t="s">
        <v>593</v>
      </c>
      <c r="E5511" s="30" t="s">
        <v>50</v>
      </c>
      <c r="F5511">
        <v>0.29740193537238646</v>
      </c>
      <c r="G5511" s="30" t="s">
        <v>526</v>
      </c>
      <c r="H5511" t="s">
        <v>609</v>
      </c>
    </row>
    <row r="5512" spans="1:8" x14ac:dyDescent="0.35">
      <c r="A5512" s="30" t="s">
        <v>9</v>
      </c>
      <c r="B5512">
        <v>1</v>
      </c>
      <c r="C5512" s="30" t="s">
        <v>519</v>
      </c>
      <c r="D5512" s="30" t="s">
        <v>593</v>
      </c>
      <c r="E5512" s="30" t="s">
        <v>66</v>
      </c>
      <c r="F5512">
        <v>0.30319434372733872</v>
      </c>
      <c r="G5512" s="30" t="s">
        <v>527</v>
      </c>
      <c r="H5512" t="s">
        <v>617</v>
      </c>
    </row>
    <row r="5513" spans="1:8" x14ac:dyDescent="0.35">
      <c r="A5513" s="30" t="s">
        <v>13</v>
      </c>
      <c r="B5513">
        <v>1</v>
      </c>
      <c r="C5513" s="30" t="s">
        <v>519</v>
      </c>
      <c r="D5513" s="30" t="s">
        <v>593</v>
      </c>
      <c r="E5513" s="30" t="s">
        <v>50</v>
      </c>
      <c r="F5513">
        <v>8.6400552963538969E-3</v>
      </c>
      <c r="G5513" s="30" t="s">
        <v>526</v>
      </c>
      <c r="H5513" t="s">
        <v>609</v>
      </c>
    </row>
    <row r="5514" spans="1:8" x14ac:dyDescent="0.35">
      <c r="A5514" s="30" t="s">
        <v>0</v>
      </c>
      <c r="B5514">
        <v>1</v>
      </c>
      <c r="C5514" s="30" t="s">
        <v>510</v>
      </c>
      <c r="D5514" s="30" t="s">
        <v>592</v>
      </c>
      <c r="E5514" s="30" t="s">
        <v>52</v>
      </c>
      <c r="F5514">
        <v>0.26257186081694406</v>
      </c>
      <c r="G5514" s="30" t="s">
        <v>306</v>
      </c>
      <c r="H5514" t="s">
        <v>610</v>
      </c>
    </row>
    <row r="5515" spans="1:8" x14ac:dyDescent="0.35">
      <c r="A5515" s="30" t="s">
        <v>0</v>
      </c>
      <c r="B5515">
        <v>1</v>
      </c>
      <c r="C5515" s="30" t="s">
        <v>510</v>
      </c>
      <c r="D5515" s="30" t="s">
        <v>592</v>
      </c>
      <c r="E5515" s="30" t="s">
        <v>54</v>
      </c>
      <c r="F5515">
        <v>0.97532948437188915</v>
      </c>
      <c r="G5515" s="30" t="s">
        <v>307</v>
      </c>
      <c r="H5515" t="s">
        <v>611</v>
      </c>
    </row>
    <row r="5516" spans="1:8" x14ac:dyDescent="0.35">
      <c r="A5516" s="30" t="s">
        <v>0</v>
      </c>
      <c r="B5516">
        <v>1</v>
      </c>
      <c r="C5516" s="30" t="s">
        <v>510</v>
      </c>
      <c r="D5516" s="30" t="s">
        <v>592</v>
      </c>
      <c r="E5516" s="30" t="s">
        <v>56</v>
      </c>
      <c r="F5516">
        <v>0.80420567920184172</v>
      </c>
      <c r="G5516" s="30" t="s">
        <v>308</v>
      </c>
      <c r="H5516" t="s">
        <v>612</v>
      </c>
    </row>
    <row r="5517" spans="1:8" x14ac:dyDescent="0.35">
      <c r="A5517" s="30" t="s">
        <v>0</v>
      </c>
      <c r="B5517">
        <v>1</v>
      </c>
      <c r="C5517" s="30" t="s">
        <v>510</v>
      </c>
      <c r="D5517" s="30" t="s">
        <v>592</v>
      </c>
      <c r="E5517" s="30" t="s">
        <v>58</v>
      </c>
      <c r="F5517">
        <v>1.2737099960489924</v>
      </c>
      <c r="G5517" s="30" t="s">
        <v>309</v>
      </c>
      <c r="H5517" t="s">
        <v>613</v>
      </c>
    </row>
    <row r="5518" spans="1:8" x14ac:dyDescent="0.35">
      <c r="A5518" s="30" t="s">
        <v>0</v>
      </c>
      <c r="B5518">
        <v>1</v>
      </c>
      <c r="C5518" s="30" t="s">
        <v>510</v>
      </c>
      <c r="D5518" s="30" t="s">
        <v>592</v>
      </c>
      <c r="E5518" s="30" t="s">
        <v>60</v>
      </c>
      <c r="F5518">
        <v>1.0864594639039633</v>
      </c>
      <c r="G5518" s="30" t="s">
        <v>310</v>
      </c>
      <c r="H5518" t="s">
        <v>614</v>
      </c>
    </row>
    <row r="5519" spans="1:8" x14ac:dyDescent="0.35">
      <c r="A5519" s="30" t="s">
        <v>0</v>
      </c>
      <c r="B5519">
        <v>1</v>
      </c>
      <c r="C5519" s="30" t="s">
        <v>510</v>
      </c>
      <c r="D5519" s="30" t="s">
        <v>592</v>
      </c>
      <c r="E5519" s="30" t="s">
        <v>62</v>
      </c>
      <c r="F5519">
        <v>1.0486935677187372</v>
      </c>
      <c r="G5519" s="30" t="s">
        <v>311</v>
      </c>
      <c r="H5519" t="s">
        <v>615</v>
      </c>
    </row>
    <row r="5520" spans="1:8" x14ac:dyDescent="0.35">
      <c r="A5520" s="30" t="s">
        <v>0</v>
      </c>
      <c r="B5520">
        <v>1</v>
      </c>
      <c r="C5520" s="30" t="s">
        <v>510</v>
      </c>
      <c r="D5520" s="30" t="s">
        <v>592</v>
      </c>
      <c r="E5520" s="30" t="s">
        <v>64</v>
      </c>
      <c r="F5520">
        <v>0.96791936645068399</v>
      </c>
      <c r="G5520" s="30" t="s">
        <v>312</v>
      </c>
      <c r="H5520" t="s">
        <v>616</v>
      </c>
    </row>
    <row r="5521" spans="1:8" x14ac:dyDescent="0.35">
      <c r="A5521" s="30" t="s">
        <v>13</v>
      </c>
      <c r="B5521">
        <v>1</v>
      </c>
      <c r="C5521" s="30" t="s">
        <v>519</v>
      </c>
      <c r="D5521" s="30" t="s">
        <v>593</v>
      </c>
      <c r="E5521" s="30" t="s">
        <v>66</v>
      </c>
      <c r="F5521">
        <v>3.6258158085569259E-2</v>
      </c>
      <c r="G5521" s="30" t="s">
        <v>527</v>
      </c>
      <c r="H5521" t="s">
        <v>617</v>
      </c>
    </row>
    <row r="5522" spans="1:8" x14ac:dyDescent="0.35">
      <c r="A5522" s="30" t="s">
        <v>6</v>
      </c>
      <c r="B5522">
        <v>1</v>
      </c>
      <c r="C5522" s="30" t="s">
        <v>519</v>
      </c>
      <c r="D5522" s="30" t="s">
        <v>593</v>
      </c>
      <c r="E5522" s="30" t="s">
        <v>50</v>
      </c>
      <c r="F5522">
        <v>0.44064282011404865</v>
      </c>
      <c r="G5522" s="30" t="s">
        <v>526</v>
      </c>
      <c r="H5522" t="s">
        <v>609</v>
      </c>
    </row>
    <row r="5523" spans="1:8" x14ac:dyDescent="0.35">
      <c r="A5523" s="30" t="s">
        <v>0</v>
      </c>
      <c r="B5523">
        <v>1</v>
      </c>
      <c r="C5523" s="30" t="s">
        <v>510</v>
      </c>
      <c r="D5523" s="30" t="s">
        <v>592</v>
      </c>
      <c r="E5523" s="30" t="s">
        <v>68</v>
      </c>
      <c r="F5523">
        <v>0.49583977512297966</v>
      </c>
      <c r="G5523" s="30" t="s">
        <v>315</v>
      </c>
      <c r="H5523" t="s">
        <v>618</v>
      </c>
    </row>
    <row r="5524" spans="1:8" x14ac:dyDescent="0.35">
      <c r="A5524" s="30" t="s">
        <v>0</v>
      </c>
      <c r="B5524">
        <v>1</v>
      </c>
      <c r="C5524" s="30" t="s">
        <v>510</v>
      </c>
      <c r="D5524" s="30" t="s">
        <v>592</v>
      </c>
      <c r="E5524" s="30" t="s">
        <v>70</v>
      </c>
      <c r="F5524">
        <v>0.30888357256778315</v>
      </c>
      <c r="G5524" s="30" t="s">
        <v>316</v>
      </c>
      <c r="H5524" t="s">
        <v>619</v>
      </c>
    </row>
    <row r="5525" spans="1:8" x14ac:dyDescent="0.35">
      <c r="A5525" s="30" t="s">
        <v>0</v>
      </c>
      <c r="B5525">
        <v>1</v>
      </c>
      <c r="C5525" s="30" t="s">
        <v>510</v>
      </c>
      <c r="D5525" s="30" t="s">
        <v>592</v>
      </c>
      <c r="E5525" s="30" t="s">
        <v>72</v>
      </c>
      <c r="F5525">
        <v>0.18010271460014671</v>
      </c>
      <c r="G5525" s="30" t="s">
        <v>317</v>
      </c>
      <c r="H5525" t="s">
        <v>620</v>
      </c>
    </row>
    <row r="5526" spans="1:8" x14ac:dyDescent="0.35">
      <c r="A5526" s="30" t="s">
        <v>0</v>
      </c>
      <c r="B5526">
        <v>1</v>
      </c>
      <c r="C5526" s="30" t="s">
        <v>510</v>
      </c>
      <c r="D5526" s="30" t="s">
        <v>592</v>
      </c>
      <c r="E5526" s="30" t="s">
        <v>74</v>
      </c>
      <c r="F5526">
        <v>0.15896538002387584</v>
      </c>
      <c r="G5526" s="30" t="s">
        <v>318</v>
      </c>
      <c r="H5526" t="s">
        <v>621</v>
      </c>
    </row>
    <row r="5527" spans="1:8" x14ac:dyDescent="0.35">
      <c r="A5527" s="30" t="s">
        <v>0</v>
      </c>
      <c r="B5527">
        <v>1</v>
      </c>
      <c r="C5527" s="30" t="s">
        <v>510</v>
      </c>
      <c r="D5527" s="30" t="s">
        <v>592</v>
      </c>
      <c r="E5527" s="30" t="s">
        <v>76</v>
      </c>
      <c r="F5527">
        <v>0.24146361077603537</v>
      </c>
      <c r="G5527" s="30" t="s">
        <v>319</v>
      </c>
      <c r="H5527" t="s">
        <v>622</v>
      </c>
    </row>
    <row r="5528" spans="1:8" x14ac:dyDescent="0.35">
      <c r="A5528" s="30" t="s">
        <v>0</v>
      </c>
      <c r="B5528">
        <v>1</v>
      </c>
      <c r="C5528" s="30" t="s">
        <v>510</v>
      </c>
      <c r="D5528" s="30" t="s">
        <v>592</v>
      </c>
      <c r="E5528" s="30" t="s">
        <v>78</v>
      </c>
      <c r="F5528">
        <v>0.10056224899598393</v>
      </c>
      <c r="G5528" s="30" t="s">
        <v>320</v>
      </c>
      <c r="H5528" t="s">
        <v>623</v>
      </c>
    </row>
    <row r="5529" spans="1:8" x14ac:dyDescent="0.35">
      <c r="A5529" s="30" t="s">
        <v>0</v>
      </c>
      <c r="B5529">
        <v>1</v>
      </c>
      <c r="C5529" s="30" t="s">
        <v>510</v>
      </c>
      <c r="D5529" s="30" t="s">
        <v>592</v>
      </c>
      <c r="E5529" s="30" t="s">
        <v>80</v>
      </c>
      <c r="F5529">
        <v>0.22907553334614647</v>
      </c>
      <c r="G5529" s="30" t="s">
        <v>321</v>
      </c>
      <c r="H5529" t="s">
        <v>624</v>
      </c>
    </row>
    <row r="5530" spans="1:8" x14ac:dyDescent="0.35">
      <c r="A5530" s="30" t="s">
        <v>0</v>
      </c>
      <c r="B5530">
        <v>1</v>
      </c>
      <c r="C5530" s="30" t="s">
        <v>510</v>
      </c>
      <c r="D5530" s="30" t="s">
        <v>592</v>
      </c>
      <c r="E5530" s="30" t="s">
        <v>82</v>
      </c>
      <c r="F5530">
        <v>0.1791671647738593</v>
      </c>
      <c r="G5530" s="30" t="s">
        <v>322</v>
      </c>
      <c r="H5530" t="s">
        <v>625</v>
      </c>
    </row>
    <row r="5531" spans="1:8" x14ac:dyDescent="0.35">
      <c r="A5531" s="30" t="s">
        <v>0</v>
      </c>
      <c r="B5531">
        <v>1</v>
      </c>
      <c r="C5531" s="30" t="s">
        <v>510</v>
      </c>
      <c r="D5531" s="30" t="s">
        <v>592</v>
      </c>
      <c r="E5531" s="30" t="s">
        <v>84</v>
      </c>
      <c r="F5531">
        <v>0.14207566255310536</v>
      </c>
      <c r="G5531" s="30" t="s">
        <v>323</v>
      </c>
      <c r="H5531" t="s">
        <v>626</v>
      </c>
    </row>
    <row r="5532" spans="1:8" x14ac:dyDescent="0.35">
      <c r="A5532" s="30" t="s">
        <v>0</v>
      </c>
      <c r="B5532">
        <v>1</v>
      </c>
      <c r="C5532" s="30" t="s">
        <v>510</v>
      </c>
      <c r="D5532" s="30" t="s">
        <v>592</v>
      </c>
      <c r="E5532" s="30" t="s">
        <v>86</v>
      </c>
      <c r="F5532">
        <v>4.0096115338406076E-2</v>
      </c>
      <c r="G5532" s="30" t="s">
        <v>324</v>
      </c>
      <c r="H5532" t="s">
        <v>627</v>
      </c>
    </row>
    <row r="5533" spans="1:8" x14ac:dyDescent="0.35">
      <c r="A5533" s="30" t="s">
        <v>0</v>
      </c>
      <c r="B5533">
        <v>1</v>
      </c>
      <c r="C5533" s="30" t="s">
        <v>510</v>
      </c>
      <c r="D5533" s="30" t="s">
        <v>592</v>
      </c>
      <c r="E5533" s="30" t="s">
        <v>88</v>
      </c>
      <c r="F5533">
        <v>6.0361300682456841E-2</v>
      </c>
      <c r="G5533" s="30" t="s">
        <v>325</v>
      </c>
      <c r="H5533" t="s">
        <v>628</v>
      </c>
    </row>
    <row r="5534" spans="1:8" x14ac:dyDescent="0.35">
      <c r="A5534" s="30" t="s">
        <v>0</v>
      </c>
      <c r="B5534">
        <v>1</v>
      </c>
      <c r="C5534" s="30" t="s">
        <v>510</v>
      </c>
      <c r="D5534" s="30" t="s">
        <v>592</v>
      </c>
      <c r="E5534" s="30" t="s">
        <v>90</v>
      </c>
      <c r="F5534">
        <v>0.11939430165371587</v>
      </c>
      <c r="G5534" s="30" t="s">
        <v>326</v>
      </c>
      <c r="H5534" t="s">
        <v>629</v>
      </c>
    </row>
    <row r="5535" spans="1:8" x14ac:dyDescent="0.35">
      <c r="A5535" s="30" t="s">
        <v>0</v>
      </c>
      <c r="B5535">
        <v>1</v>
      </c>
      <c r="C5535" s="30" t="s">
        <v>510</v>
      </c>
      <c r="D5535" s="30" t="s">
        <v>592</v>
      </c>
      <c r="E5535" s="30" t="s">
        <v>92</v>
      </c>
      <c r="F5535">
        <v>4.1267777326290118E-2</v>
      </c>
      <c r="G5535" s="30" t="s">
        <v>327</v>
      </c>
      <c r="H5535" t="s">
        <v>630</v>
      </c>
    </row>
    <row r="5536" spans="1:8" x14ac:dyDescent="0.35">
      <c r="A5536" s="30" t="s">
        <v>0</v>
      </c>
      <c r="B5536">
        <v>1</v>
      </c>
      <c r="C5536" s="30" t="s">
        <v>510</v>
      </c>
      <c r="D5536" s="30" t="s">
        <v>592</v>
      </c>
      <c r="E5536" s="30" t="s">
        <v>94</v>
      </c>
      <c r="F5536">
        <v>0.11860428231562251</v>
      </c>
      <c r="G5536" s="30" t="s">
        <v>328</v>
      </c>
      <c r="H5536" t="s">
        <v>631</v>
      </c>
    </row>
    <row r="5537" spans="1:8" x14ac:dyDescent="0.35">
      <c r="A5537" s="30" t="s">
        <v>0</v>
      </c>
      <c r="B5537">
        <v>1</v>
      </c>
      <c r="C5537" s="30" t="s">
        <v>510</v>
      </c>
      <c r="D5537" s="30" t="s">
        <v>592</v>
      </c>
      <c r="E5537" s="30" t="s">
        <v>517</v>
      </c>
      <c r="F5537">
        <v>0.17890547263681592</v>
      </c>
      <c r="G5537" s="30" t="s">
        <v>329</v>
      </c>
      <c r="H5537" t="s">
        <v>632</v>
      </c>
    </row>
    <row r="5538" spans="1:8" x14ac:dyDescent="0.35">
      <c r="A5538" s="30" t="s">
        <v>0</v>
      </c>
      <c r="B5538">
        <v>1</v>
      </c>
      <c r="C5538" s="30" t="s">
        <v>510</v>
      </c>
      <c r="D5538" s="30" t="s">
        <v>592</v>
      </c>
      <c r="E5538" s="30" t="s">
        <v>518</v>
      </c>
      <c r="F5538">
        <v>0.21048169556840077</v>
      </c>
      <c r="G5538" s="30" t="s">
        <v>330</v>
      </c>
      <c r="H5538" t="s">
        <v>632</v>
      </c>
    </row>
    <row r="5539" spans="1:8" x14ac:dyDescent="0.35">
      <c r="A5539" s="30" t="s">
        <v>0</v>
      </c>
      <c r="B5539">
        <v>2</v>
      </c>
      <c r="C5539" s="30" t="s">
        <v>519</v>
      </c>
      <c r="D5539" s="30" t="s">
        <v>592</v>
      </c>
      <c r="E5539" s="30" t="s">
        <v>511</v>
      </c>
      <c r="F5539">
        <v>0.17964071856287422</v>
      </c>
      <c r="G5539" s="30" t="s">
        <v>331</v>
      </c>
      <c r="H5539" t="s">
        <v>511</v>
      </c>
    </row>
    <row r="5540" spans="1:8" x14ac:dyDescent="0.35">
      <c r="A5540" s="30" t="s">
        <v>6</v>
      </c>
      <c r="B5540">
        <v>1</v>
      </c>
      <c r="C5540" s="30" t="s">
        <v>519</v>
      </c>
      <c r="D5540" s="30" t="s">
        <v>593</v>
      </c>
      <c r="E5540" s="30" t="s">
        <v>66</v>
      </c>
      <c r="F5540">
        <v>0.55293691080493113</v>
      </c>
      <c r="G5540" s="30" t="s">
        <v>527</v>
      </c>
      <c r="H5540" t="s">
        <v>617</v>
      </c>
    </row>
    <row r="5541" spans="1:8" x14ac:dyDescent="0.35">
      <c r="A5541" s="30" t="s">
        <v>20</v>
      </c>
      <c r="B5541">
        <v>1</v>
      </c>
      <c r="C5541" s="30" t="s">
        <v>519</v>
      </c>
      <c r="D5541" s="30" t="s">
        <v>593</v>
      </c>
      <c r="E5541" s="30" t="s">
        <v>50</v>
      </c>
      <c r="F5541">
        <v>0.70848453430101965</v>
      </c>
      <c r="G5541" s="30" t="s">
        <v>526</v>
      </c>
      <c r="H5541" t="s">
        <v>609</v>
      </c>
    </row>
    <row r="5542" spans="1:8" x14ac:dyDescent="0.35">
      <c r="A5542" s="30" t="s">
        <v>20</v>
      </c>
      <c r="B5542">
        <v>1</v>
      </c>
      <c r="C5542" s="30" t="s">
        <v>519</v>
      </c>
      <c r="D5542" s="30" t="s">
        <v>593</v>
      </c>
      <c r="E5542" s="30" t="s">
        <v>66</v>
      </c>
      <c r="F5542">
        <v>3.8614938361131257</v>
      </c>
      <c r="G5542" s="30" t="s">
        <v>527</v>
      </c>
      <c r="H5542" t="s">
        <v>617</v>
      </c>
    </row>
    <row r="5543" spans="1:8" x14ac:dyDescent="0.35">
      <c r="A5543" s="30" t="s">
        <v>0</v>
      </c>
      <c r="B5543">
        <v>2</v>
      </c>
      <c r="C5543" s="30" t="s">
        <v>519</v>
      </c>
      <c r="D5543" s="30" t="s">
        <v>592</v>
      </c>
      <c r="E5543" s="30" t="s">
        <v>52</v>
      </c>
      <c r="F5543">
        <v>3.7821482602118005E-2</v>
      </c>
      <c r="G5543" s="30" t="s">
        <v>335</v>
      </c>
      <c r="H5543" t="s">
        <v>610</v>
      </c>
    </row>
    <row r="5544" spans="1:8" x14ac:dyDescent="0.35">
      <c r="A5544" s="30" t="s">
        <v>0</v>
      </c>
      <c r="B5544">
        <v>2</v>
      </c>
      <c r="C5544" s="30" t="s">
        <v>519</v>
      </c>
      <c r="D5544" s="30" t="s">
        <v>592</v>
      </c>
      <c r="E5544" s="30" t="s">
        <v>54</v>
      </c>
      <c r="F5544">
        <v>7.9633685048775632E-2</v>
      </c>
      <c r="G5544" s="30" t="s">
        <v>336</v>
      </c>
      <c r="H5544" t="s">
        <v>611</v>
      </c>
    </row>
    <row r="5545" spans="1:8" x14ac:dyDescent="0.35">
      <c r="A5545" s="30" t="s">
        <v>0</v>
      </c>
      <c r="B5545">
        <v>2</v>
      </c>
      <c r="C5545" s="30" t="s">
        <v>519</v>
      </c>
      <c r="D5545" s="30" t="s">
        <v>592</v>
      </c>
      <c r="E5545" s="30" t="s">
        <v>56</v>
      </c>
      <c r="F5545">
        <v>0.23983115886415965</v>
      </c>
      <c r="G5545" s="30" t="s">
        <v>337</v>
      </c>
      <c r="H5545" t="s">
        <v>612</v>
      </c>
    </row>
    <row r="5546" spans="1:8" x14ac:dyDescent="0.35">
      <c r="A5546" s="30" t="s">
        <v>0</v>
      </c>
      <c r="B5546">
        <v>2</v>
      </c>
      <c r="C5546" s="30" t="s">
        <v>519</v>
      </c>
      <c r="D5546" s="30" t="s">
        <v>592</v>
      </c>
      <c r="E5546" s="30" t="s">
        <v>58</v>
      </c>
      <c r="F5546">
        <v>0.23706045041485579</v>
      </c>
      <c r="G5546" s="30" t="s">
        <v>338</v>
      </c>
      <c r="H5546" t="s">
        <v>613</v>
      </c>
    </row>
    <row r="5547" spans="1:8" x14ac:dyDescent="0.35">
      <c r="A5547" s="30" t="s">
        <v>0</v>
      </c>
      <c r="B5547">
        <v>2</v>
      </c>
      <c r="C5547" s="30" t="s">
        <v>519</v>
      </c>
      <c r="D5547" s="30" t="s">
        <v>592</v>
      </c>
      <c r="E5547" s="30" t="s">
        <v>60</v>
      </c>
      <c r="F5547">
        <v>0.28778161486597603</v>
      </c>
      <c r="G5547" s="30" t="s">
        <v>339</v>
      </c>
      <c r="H5547" t="s">
        <v>614</v>
      </c>
    </row>
    <row r="5548" spans="1:8" x14ac:dyDescent="0.35">
      <c r="A5548" s="30" t="s">
        <v>0</v>
      </c>
      <c r="B5548">
        <v>2</v>
      </c>
      <c r="C5548" s="30" t="s">
        <v>519</v>
      </c>
      <c r="D5548" s="30" t="s">
        <v>592</v>
      </c>
      <c r="E5548" s="30" t="s">
        <v>62</v>
      </c>
      <c r="F5548">
        <v>0.25968837395125849</v>
      </c>
      <c r="G5548" s="30" t="s">
        <v>340</v>
      </c>
      <c r="H5548" t="s">
        <v>615</v>
      </c>
    </row>
    <row r="5549" spans="1:8" x14ac:dyDescent="0.35">
      <c r="A5549" s="30" t="s">
        <v>0</v>
      </c>
      <c r="B5549">
        <v>2</v>
      </c>
      <c r="C5549" s="30" t="s">
        <v>519</v>
      </c>
      <c r="D5549" s="30" t="s">
        <v>592</v>
      </c>
      <c r="E5549" s="30" t="s">
        <v>64</v>
      </c>
      <c r="F5549">
        <v>0.19798416126709861</v>
      </c>
      <c r="G5549" s="30" t="s">
        <v>341</v>
      </c>
      <c r="H5549" t="s">
        <v>616</v>
      </c>
    </row>
    <row r="5550" spans="1:8" x14ac:dyDescent="0.35">
      <c r="A5550" s="30" t="s">
        <v>1</v>
      </c>
      <c r="B5550">
        <v>1</v>
      </c>
      <c r="C5550" s="30" t="s">
        <v>519</v>
      </c>
      <c r="D5550" s="30" t="s">
        <v>593</v>
      </c>
      <c r="E5550" s="30" t="s">
        <v>50</v>
      </c>
      <c r="F5550">
        <v>25.9374459996544</v>
      </c>
      <c r="G5550" s="30" t="s">
        <v>526</v>
      </c>
      <c r="H5550" t="s">
        <v>609</v>
      </c>
    </row>
    <row r="5551" spans="1:8" x14ac:dyDescent="0.35">
      <c r="A5551" s="30" t="s">
        <v>1</v>
      </c>
      <c r="B5551">
        <v>1</v>
      </c>
      <c r="C5551" s="30" t="s">
        <v>519</v>
      </c>
      <c r="D5551" s="30" t="s">
        <v>593</v>
      </c>
      <c r="E5551" s="30" t="s">
        <v>66</v>
      </c>
      <c r="F5551">
        <v>196.40137781000729</v>
      </c>
      <c r="G5551" s="30" t="s">
        <v>527</v>
      </c>
      <c r="H5551" t="s">
        <v>617</v>
      </c>
    </row>
    <row r="5552" spans="1:8" x14ac:dyDescent="0.35">
      <c r="A5552" s="30" t="s">
        <v>0</v>
      </c>
      <c r="B5552">
        <v>2</v>
      </c>
      <c r="C5552" s="30" t="s">
        <v>519</v>
      </c>
      <c r="D5552" s="30" t="s">
        <v>592</v>
      </c>
      <c r="E5552" s="30" t="s">
        <v>68</v>
      </c>
      <c r="F5552">
        <v>8.784258608573435E-2</v>
      </c>
      <c r="G5552" s="30" t="s">
        <v>344</v>
      </c>
      <c r="H5552" t="s">
        <v>618</v>
      </c>
    </row>
    <row r="5553" spans="1:8" x14ac:dyDescent="0.35">
      <c r="A5553" s="30" t="s">
        <v>0</v>
      </c>
      <c r="B5553">
        <v>2</v>
      </c>
      <c r="C5553" s="30" t="s">
        <v>519</v>
      </c>
      <c r="D5553" s="30" t="s">
        <v>592</v>
      </c>
      <c r="E5553" s="30" t="s">
        <v>70</v>
      </c>
      <c r="F5553">
        <v>7.9744816586921841E-2</v>
      </c>
      <c r="G5553" s="30" t="s">
        <v>345</v>
      </c>
      <c r="H5553" t="s">
        <v>619</v>
      </c>
    </row>
    <row r="5554" spans="1:8" x14ac:dyDescent="0.35">
      <c r="A5554" s="30" t="s">
        <v>0</v>
      </c>
      <c r="B5554">
        <v>2</v>
      </c>
      <c r="C5554" s="30" t="s">
        <v>519</v>
      </c>
      <c r="D5554" s="30" t="s">
        <v>592</v>
      </c>
      <c r="E5554" s="30" t="s">
        <v>72</v>
      </c>
      <c r="F5554">
        <v>4.5854732208363898E-2</v>
      </c>
      <c r="G5554" s="30" t="s">
        <v>346</v>
      </c>
      <c r="H5554" t="s">
        <v>620</v>
      </c>
    </row>
    <row r="5555" spans="1:8" x14ac:dyDescent="0.35">
      <c r="A5555" s="30" t="s">
        <v>0</v>
      </c>
      <c r="B5555">
        <v>2</v>
      </c>
      <c r="C5555" s="30" t="s">
        <v>519</v>
      </c>
      <c r="D5555" s="30" t="s">
        <v>592</v>
      </c>
      <c r="E5555" s="30" t="s">
        <v>74</v>
      </c>
      <c r="F5555">
        <v>3.9793076004775163E-2</v>
      </c>
      <c r="G5555" s="30" t="s">
        <v>347</v>
      </c>
      <c r="H5555" t="s">
        <v>621</v>
      </c>
    </row>
    <row r="5556" spans="1:8" x14ac:dyDescent="0.35">
      <c r="A5556" s="30" t="s">
        <v>0</v>
      </c>
      <c r="B5556">
        <v>2</v>
      </c>
      <c r="C5556" s="30" t="s">
        <v>519</v>
      </c>
      <c r="D5556" s="30" t="s">
        <v>592</v>
      </c>
      <c r="E5556" s="30" t="s">
        <v>76</v>
      </c>
      <c r="F5556">
        <v>3.0156815440289506E-2</v>
      </c>
      <c r="G5556" s="30" t="s">
        <v>348</v>
      </c>
      <c r="H5556" t="s">
        <v>622</v>
      </c>
    </row>
    <row r="5557" spans="1:8" x14ac:dyDescent="0.35">
      <c r="A5557" s="30" t="s">
        <v>0</v>
      </c>
      <c r="B5557">
        <v>2</v>
      </c>
      <c r="C5557" s="30" t="s">
        <v>519</v>
      </c>
      <c r="D5557" s="30" t="s">
        <v>592</v>
      </c>
      <c r="E5557" s="30" t="s">
        <v>78</v>
      </c>
      <c r="F5557">
        <v>4.0160642570281124E-2</v>
      </c>
      <c r="G5557" s="30" t="s">
        <v>349</v>
      </c>
      <c r="H5557" t="s">
        <v>623</v>
      </c>
    </row>
    <row r="5558" spans="1:8" x14ac:dyDescent="0.35">
      <c r="A5558" s="30" t="s">
        <v>0</v>
      </c>
      <c r="B5558">
        <v>2</v>
      </c>
      <c r="C5558" s="30" t="s">
        <v>519</v>
      </c>
      <c r="D5558" s="30" t="s">
        <v>592</v>
      </c>
      <c r="E5558" s="30" t="s">
        <v>80</v>
      </c>
      <c r="F5558">
        <v>3.8439361906592355E-2</v>
      </c>
      <c r="G5558" s="30" t="s">
        <v>350</v>
      </c>
      <c r="H5558" t="s">
        <v>624</v>
      </c>
    </row>
    <row r="5559" spans="1:8" x14ac:dyDescent="0.35">
      <c r="A5559" s="30" t="s">
        <v>0</v>
      </c>
      <c r="B5559">
        <v>2</v>
      </c>
      <c r="C5559" s="30" t="s">
        <v>519</v>
      </c>
      <c r="D5559" s="30" t="s">
        <v>592</v>
      </c>
      <c r="E5559" s="30" t="s">
        <v>82</v>
      </c>
      <c r="F5559">
        <v>4.9810719266786208E-2</v>
      </c>
      <c r="G5559" s="30" t="s">
        <v>351</v>
      </c>
      <c r="H5559" t="s">
        <v>625</v>
      </c>
    </row>
    <row r="5560" spans="1:8" x14ac:dyDescent="0.35">
      <c r="A5560" s="30" t="s">
        <v>0</v>
      </c>
      <c r="B5560">
        <v>2</v>
      </c>
      <c r="C5560" s="30" t="s">
        <v>519</v>
      </c>
      <c r="D5560" s="30" t="s">
        <v>592</v>
      </c>
      <c r="E5560" s="30" t="s">
        <v>84</v>
      </c>
      <c r="F5560">
        <v>3.0345943758850899E-2</v>
      </c>
      <c r="G5560" s="30" t="s">
        <v>352</v>
      </c>
      <c r="H5560" t="s">
        <v>626</v>
      </c>
    </row>
    <row r="5561" spans="1:8" x14ac:dyDescent="0.35">
      <c r="A5561" s="30" t="s">
        <v>0</v>
      </c>
      <c r="B5561">
        <v>2</v>
      </c>
      <c r="C5561" s="30" t="s">
        <v>519</v>
      </c>
      <c r="D5561" s="30" t="s">
        <v>592</v>
      </c>
      <c r="E5561" s="30" t="s">
        <v>86</v>
      </c>
      <c r="F5561">
        <v>3.0036043251902282E-2</v>
      </c>
      <c r="G5561" s="30" t="s">
        <v>353</v>
      </c>
      <c r="H5561" t="s">
        <v>627</v>
      </c>
    </row>
    <row r="5562" spans="1:8" x14ac:dyDescent="0.35">
      <c r="A5562" s="30" t="s">
        <v>0</v>
      </c>
      <c r="B5562">
        <v>2</v>
      </c>
      <c r="C5562" s="30" t="s">
        <v>519</v>
      </c>
      <c r="D5562" s="30" t="s">
        <v>592</v>
      </c>
      <c r="E5562" s="30" t="s">
        <v>88</v>
      </c>
      <c r="F5562">
        <v>0</v>
      </c>
      <c r="G5562" s="30" t="s">
        <v>354</v>
      </c>
      <c r="H5562" t="s">
        <v>628</v>
      </c>
    </row>
    <row r="5563" spans="1:8" x14ac:dyDescent="0.35">
      <c r="A5563" s="30" t="s">
        <v>0</v>
      </c>
      <c r="B5563">
        <v>2</v>
      </c>
      <c r="C5563" s="30" t="s">
        <v>519</v>
      </c>
      <c r="D5563" s="30" t="s">
        <v>592</v>
      </c>
      <c r="E5563" s="30" t="s">
        <v>90</v>
      </c>
      <c r="F5563">
        <v>9.9621438533572422E-3</v>
      </c>
      <c r="G5563" s="30" t="s">
        <v>355</v>
      </c>
      <c r="H5563" t="s">
        <v>629</v>
      </c>
    </row>
    <row r="5564" spans="1:8" x14ac:dyDescent="0.35">
      <c r="A5564" s="30" t="s">
        <v>0</v>
      </c>
      <c r="B5564">
        <v>2</v>
      </c>
      <c r="C5564" s="30" t="s">
        <v>519</v>
      </c>
      <c r="D5564" s="30" t="s">
        <v>592</v>
      </c>
      <c r="E5564" s="30" t="s">
        <v>92</v>
      </c>
      <c r="F5564">
        <v>1.0158472165786265E-2</v>
      </c>
      <c r="G5564" s="30" t="s">
        <v>356</v>
      </c>
      <c r="H5564" t="s">
        <v>630</v>
      </c>
    </row>
    <row r="5565" spans="1:8" x14ac:dyDescent="0.35">
      <c r="A5565" s="30" t="s">
        <v>0</v>
      </c>
      <c r="B5565">
        <v>2</v>
      </c>
      <c r="C5565" s="30" t="s">
        <v>519</v>
      </c>
      <c r="D5565" s="30" t="s">
        <v>592</v>
      </c>
      <c r="E5565" s="30" t="s">
        <v>94</v>
      </c>
      <c r="F5565" t="s">
        <v>302</v>
      </c>
      <c r="G5565" s="30" t="s">
        <v>357</v>
      </c>
      <c r="H5565" t="s">
        <v>631</v>
      </c>
    </row>
    <row r="5566" spans="1:8" x14ac:dyDescent="0.35">
      <c r="A5566" s="30" t="s">
        <v>0</v>
      </c>
      <c r="B5566">
        <v>2</v>
      </c>
      <c r="C5566" s="30" t="s">
        <v>519</v>
      </c>
      <c r="D5566" s="30" t="s">
        <v>592</v>
      </c>
      <c r="E5566" s="30" t="s">
        <v>517</v>
      </c>
      <c r="F5566">
        <v>0</v>
      </c>
      <c r="G5566" s="30" t="s">
        <v>358</v>
      </c>
      <c r="H5566" t="s">
        <v>632</v>
      </c>
    </row>
    <row r="5567" spans="1:8" x14ac:dyDescent="0.35">
      <c r="A5567" s="30" t="s">
        <v>0</v>
      </c>
      <c r="B5567">
        <v>2</v>
      </c>
      <c r="C5567" s="30" t="s">
        <v>519</v>
      </c>
      <c r="D5567" s="30" t="s">
        <v>592</v>
      </c>
      <c r="E5567" s="30" t="s">
        <v>518</v>
      </c>
      <c r="F5567">
        <v>1.9267822736030827E-2</v>
      </c>
      <c r="G5567" s="30" t="s">
        <v>359</v>
      </c>
      <c r="H5567" t="s">
        <v>632</v>
      </c>
    </row>
    <row r="5568" spans="1:8" x14ac:dyDescent="0.35">
      <c r="A5568" s="30" t="s">
        <v>0</v>
      </c>
      <c r="B5568">
        <v>3</v>
      </c>
      <c r="C5568" s="30" t="s">
        <v>520</v>
      </c>
      <c r="D5568" s="30" t="s">
        <v>592</v>
      </c>
      <c r="E5568" s="30" t="s">
        <v>511</v>
      </c>
      <c r="F5568">
        <v>0.11976047904191617</v>
      </c>
      <c r="G5568" s="30" t="s">
        <v>360</v>
      </c>
      <c r="H5568" t="s">
        <v>511</v>
      </c>
    </row>
    <row r="5569" spans="1:8" x14ac:dyDescent="0.35">
      <c r="A5569" s="30" t="s">
        <v>0</v>
      </c>
      <c r="B5569">
        <v>3</v>
      </c>
      <c r="C5569" s="30" t="s">
        <v>520</v>
      </c>
      <c r="D5569" s="30" t="s">
        <v>592</v>
      </c>
      <c r="E5569" s="30" t="s">
        <v>512</v>
      </c>
      <c r="F5569">
        <v>0.35971223021582732</v>
      </c>
      <c r="G5569" s="30" t="s">
        <v>361</v>
      </c>
      <c r="H5569" t="s">
        <v>609</v>
      </c>
    </row>
    <row r="5570" spans="1:8" x14ac:dyDescent="0.35">
      <c r="A5570" s="30" t="s">
        <v>0</v>
      </c>
      <c r="B5570">
        <v>3</v>
      </c>
      <c r="C5570" s="30" t="s">
        <v>520</v>
      </c>
      <c r="D5570" s="30" t="s">
        <v>592</v>
      </c>
      <c r="E5570" s="30" t="s">
        <v>513</v>
      </c>
      <c r="F5570">
        <v>0.2984480700358137</v>
      </c>
      <c r="G5570" s="30" t="s">
        <v>362</v>
      </c>
      <c r="H5570" t="s">
        <v>609</v>
      </c>
    </row>
    <row r="5571" spans="1:8" x14ac:dyDescent="0.35">
      <c r="A5571" s="30" t="s">
        <v>0</v>
      </c>
      <c r="B5571">
        <v>3</v>
      </c>
      <c r="C5571" s="30" t="s">
        <v>520</v>
      </c>
      <c r="D5571" s="30" t="s">
        <v>592</v>
      </c>
      <c r="E5571" s="30" t="s">
        <v>514</v>
      </c>
      <c r="F5571">
        <v>0.30983733539891556</v>
      </c>
      <c r="G5571" s="30" t="s">
        <v>363</v>
      </c>
      <c r="H5571" t="s">
        <v>609</v>
      </c>
    </row>
    <row r="5572" spans="1:8" x14ac:dyDescent="0.35">
      <c r="A5572" s="30" t="s">
        <v>0</v>
      </c>
      <c r="B5572">
        <v>3</v>
      </c>
      <c r="C5572" s="30" t="s">
        <v>520</v>
      </c>
      <c r="D5572" s="30" t="s">
        <v>592</v>
      </c>
      <c r="E5572" s="30" t="s">
        <v>52</v>
      </c>
      <c r="F5572">
        <v>0.32148260211800306</v>
      </c>
      <c r="G5572" s="30" t="s">
        <v>364</v>
      </c>
      <c r="H5572" t="s">
        <v>610</v>
      </c>
    </row>
    <row r="5573" spans="1:8" x14ac:dyDescent="0.35">
      <c r="A5573" s="30" t="s">
        <v>0</v>
      </c>
      <c r="B5573">
        <v>3</v>
      </c>
      <c r="C5573" s="30" t="s">
        <v>520</v>
      </c>
      <c r="D5573" s="30" t="s">
        <v>592</v>
      </c>
      <c r="E5573" s="30" t="s">
        <v>54</v>
      </c>
      <c r="F5573">
        <v>1.9908421262193908E-2</v>
      </c>
      <c r="G5573" s="30" t="s">
        <v>365</v>
      </c>
      <c r="H5573" t="s">
        <v>611</v>
      </c>
    </row>
    <row r="5574" spans="1:8" x14ac:dyDescent="0.35">
      <c r="A5574" s="30" t="s">
        <v>0</v>
      </c>
      <c r="B5574">
        <v>3</v>
      </c>
      <c r="C5574" s="30" t="s">
        <v>520</v>
      </c>
      <c r="D5574" s="30" t="s">
        <v>592</v>
      </c>
      <c r="E5574" s="30" t="s">
        <v>56</v>
      </c>
      <c r="F5574">
        <v>2.8779739063699156E-2</v>
      </c>
      <c r="G5574" s="30" t="s">
        <v>366</v>
      </c>
      <c r="H5574" t="s">
        <v>612</v>
      </c>
    </row>
    <row r="5575" spans="1:8" x14ac:dyDescent="0.35">
      <c r="A5575" s="30" t="s">
        <v>0</v>
      </c>
      <c r="B5575">
        <v>3</v>
      </c>
      <c r="C5575" s="30" t="s">
        <v>520</v>
      </c>
      <c r="D5575" s="30" t="s">
        <v>592</v>
      </c>
      <c r="E5575" s="30" t="s">
        <v>58</v>
      </c>
      <c r="F5575">
        <v>1.9755037534571314E-2</v>
      </c>
      <c r="G5575" s="30" t="s">
        <v>367</v>
      </c>
      <c r="H5575" t="s">
        <v>613</v>
      </c>
    </row>
    <row r="5576" spans="1:8" x14ac:dyDescent="0.35">
      <c r="A5576" s="30" t="s">
        <v>0</v>
      </c>
      <c r="B5576">
        <v>3</v>
      </c>
      <c r="C5576" s="30" t="s">
        <v>520</v>
      </c>
      <c r="D5576" s="30" t="s">
        <v>592</v>
      </c>
      <c r="E5576" s="30" t="s">
        <v>60</v>
      </c>
      <c r="F5576">
        <v>1.6444663706627199E-2</v>
      </c>
      <c r="G5576" s="30" t="s">
        <v>368</v>
      </c>
      <c r="H5576" t="s">
        <v>614</v>
      </c>
    </row>
    <row r="5577" spans="1:8" x14ac:dyDescent="0.35">
      <c r="A5577" s="30" t="s">
        <v>0</v>
      </c>
      <c r="B5577">
        <v>3</v>
      </c>
      <c r="C5577" s="30" t="s">
        <v>520</v>
      </c>
      <c r="D5577" s="30" t="s">
        <v>592</v>
      </c>
      <c r="E5577" s="30" t="s">
        <v>62</v>
      </c>
      <c r="F5577">
        <v>5.9928086296444263E-2</v>
      </c>
      <c r="G5577" s="30" t="s">
        <v>369</v>
      </c>
      <c r="H5577" t="s">
        <v>615</v>
      </c>
    </row>
    <row r="5578" spans="1:8" x14ac:dyDescent="0.35">
      <c r="A5578" s="30" t="s">
        <v>0</v>
      </c>
      <c r="B5578">
        <v>3</v>
      </c>
      <c r="C5578" s="30" t="s">
        <v>520</v>
      </c>
      <c r="D5578" s="30" t="s">
        <v>592</v>
      </c>
      <c r="E5578" s="30" t="s">
        <v>64</v>
      </c>
      <c r="F5578">
        <v>0.22498200143988481</v>
      </c>
      <c r="G5578" s="30" t="s">
        <v>370</v>
      </c>
      <c r="H5578" t="s">
        <v>616</v>
      </c>
    </row>
    <row r="5579" spans="1:8" x14ac:dyDescent="0.35">
      <c r="A5579" s="30" t="s">
        <v>0</v>
      </c>
      <c r="B5579">
        <v>3</v>
      </c>
      <c r="C5579" s="30" t="s">
        <v>520</v>
      </c>
      <c r="D5579" s="30" t="s">
        <v>592</v>
      </c>
      <c r="E5579" s="30" t="s">
        <v>515</v>
      </c>
      <c r="F5579">
        <v>0.22172949002217293</v>
      </c>
      <c r="G5579" s="30" t="s">
        <v>371</v>
      </c>
      <c r="H5579" t="s">
        <v>617</v>
      </c>
    </row>
    <row r="5580" spans="1:8" x14ac:dyDescent="0.35">
      <c r="A5580" s="30" t="s">
        <v>0</v>
      </c>
      <c r="B5580">
        <v>3</v>
      </c>
      <c r="C5580" s="30" t="s">
        <v>520</v>
      </c>
      <c r="D5580" s="30" t="s">
        <v>592</v>
      </c>
      <c r="E5580" s="30" t="s">
        <v>516</v>
      </c>
      <c r="F5580">
        <v>0.32240235814296248</v>
      </c>
      <c r="G5580" s="30" t="s">
        <v>372</v>
      </c>
      <c r="H5580" t="s">
        <v>617</v>
      </c>
    </row>
    <row r="5581" spans="1:8" x14ac:dyDescent="0.35">
      <c r="A5581" s="30" t="s">
        <v>0</v>
      </c>
      <c r="B5581">
        <v>3</v>
      </c>
      <c r="C5581" s="30" t="s">
        <v>520</v>
      </c>
      <c r="D5581" s="30" t="s">
        <v>592</v>
      </c>
      <c r="E5581" s="30" t="s">
        <v>68</v>
      </c>
      <c r="F5581">
        <v>8.784258608573435E-2</v>
      </c>
      <c r="G5581" s="30" t="s">
        <v>373</v>
      </c>
      <c r="H5581" t="s">
        <v>618</v>
      </c>
    </row>
    <row r="5582" spans="1:8" x14ac:dyDescent="0.35">
      <c r="A5582" s="30" t="s">
        <v>0</v>
      </c>
      <c r="B5582">
        <v>3</v>
      </c>
      <c r="C5582" s="30" t="s">
        <v>520</v>
      </c>
      <c r="D5582" s="30" t="s">
        <v>592</v>
      </c>
      <c r="E5582" s="30" t="s">
        <v>70</v>
      </c>
      <c r="F5582">
        <v>0.11961722488038276</v>
      </c>
      <c r="G5582" s="30" t="s">
        <v>374</v>
      </c>
      <c r="H5582" t="s">
        <v>619</v>
      </c>
    </row>
    <row r="5583" spans="1:8" x14ac:dyDescent="0.35">
      <c r="A5583" s="30" t="s">
        <v>0</v>
      </c>
      <c r="B5583">
        <v>3</v>
      </c>
      <c r="C5583" s="30" t="s">
        <v>520</v>
      </c>
      <c r="D5583" s="30" t="s">
        <v>592</v>
      </c>
      <c r="E5583" s="30" t="s">
        <v>72</v>
      </c>
      <c r="F5583">
        <v>8.2538517975055015E-2</v>
      </c>
      <c r="G5583" s="30" t="s">
        <v>375</v>
      </c>
      <c r="H5583" t="s">
        <v>620</v>
      </c>
    </row>
    <row r="5584" spans="1:8" x14ac:dyDescent="0.35">
      <c r="A5584" s="30" t="s">
        <v>0</v>
      </c>
      <c r="B5584">
        <v>3</v>
      </c>
      <c r="C5584" s="30" t="s">
        <v>520</v>
      </c>
      <c r="D5584" s="30" t="s">
        <v>592</v>
      </c>
      <c r="E5584" s="30" t="s">
        <v>74</v>
      </c>
      <c r="F5584">
        <v>3.9793076004775163E-2</v>
      </c>
      <c r="G5584" s="30" t="s">
        <v>376</v>
      </c>
      <c r="H5584" t="s">
        <v>621</v>
      </c>
    </row>
    <row r="5585" spans="1:8" x14ac:dyDescent="0.35">
      <c r="A5585" s="30" t="s">
        <v>0</v>
      </c>
      <c r="B5585">
        <v>3</v>
      </c>
      <c r="C5585" s="30" t="s">
        <v>520</v>
      </c>
      <c r="D5585" s="30" t="s">
        <v>592</v>
      </c>
      <c r="E5585" s="30" t="s">
        <v>76</v>
      </c>
      <c r="F5585">
        <v>4.0209087253719342E-2</v>
      </c>
      <c r="G5585" s="30" t="s">
        <v>377</v>
      </c>
      <c r="H5585" t="s">
        <v>622</v>
      </c>
    </row>
    <row r="5586" spans="1:8" x14ac:dyDescent="0.35">
      <c r="A5586" s="30" t="s">
        <v>0</v>
      </c>
      <c r="B5586">
        <v>3</v>
      </c>
      <c r="C5586" s="30" t="s">
        <v>520</v>
      </c>
      <c r="D5586" s="30" t="s">
        <v>592</v>
      </c>
      <c r="E5586" s="30" t="s">
        <v>78</v>
      </c>
      <c r="F5586">
        <v>0.11044176706827308</v>
      </c>
      <c r="G5586" s="30" t="s">
        <v>378</v>
      </c>
      <c r="H5586" t="s">
        <v>623</v>
      </c>
    </row>
    <row r="5587" spans="1:8" x14ac:dyDescent="0.35">
      <c r="A5587" s="30" t="s">
        <v>0</v>
      </c>
      <c r="B5587">
        <v>3</v>
      </c>
      <c r="C5587" s="30" t="s">
        <v>520</v>
      </c>
      <c r="D5587" s="30" t="s">
        <v>592</v>
      </c>
      <c r="E5587" s="30" t="s">
        <v>80</v>
      </c>
      <c r="F5587">
        <v>6.726888333653662E-2</v>
      </c>
      <c r="G5587" s="30" t="s">
        <v>379</v>
      </c>
      <c r="H5587" t="s">
        <v>624</v>
      </c>
    </row>
    <row r="5588" spans="1:8" x14ac:dyDescent="0.35">
      <c r="A5588" s="30" t="s">
        <v>0</v>
      </c>
      <c r="B5588">
        <v>3</v>
      </c>
      <c r="C5588" s="30" t="s">
        <v>520</v>
      </c>
      <c r="D5588" s="30" t="s">
        <v>592</v>
      </c>
      <c r="E5588" s="30" t="s">
        <v>82</v>
      </c>
      <c r="F5588">
        <v>8.9659294680215162E-2</v>
      </c>
      <c r="G5588" s="30" t="s">
        <v>380</v>
      </c>
      <c r="H5588" t="s">
        <v>625</v>
      </c>
    </row>
    <row r="5589" spans="1:8" x14ac:dyDescent="0.35">
      <c r="A5589" s="30" t="s">
        <v>0</v>
      </c>
      <c r="B5589">
        <v>3</v>
      </c>
      <c r="C5589" s="30" t="s">
        <v>520</v>
      </c>
      <c r="D5589" s="30" t="s">
        <v>592</v>
      </c>
      <c r="E5589" s="30" t="s">
        <v>84</v>
      </c>
      <c r="F5589">
        <v>4.0461258345134532E-2</v>
      </c>
      <c r="G5589" s="30" t="s">
        <v>381</v>
      </c>
      <c r="H5589" t="s">
        <v>626</v>
      </c>
    </row>
    <row r="5590" spans="1:8" x14ac:dyDescent="0.35">
      <c r="A5590" s="30" t="s">
        <v>0</v>
      </c>
      <c r="B5590">
        <v>3</v>
      </c>
      <c r="C5590" s="30" t="s">
        <v>520</v>
      </c>
      <c r="D5590" s="30" t="s">
        <v>592</v>
      </c>
      <c r="E5590" s="30" t="s">
        <v>86</v>
      </c>
      <c r="F5590">
        <v>1.001201441730076E-2</v>
      </c>
      <c r="G5590" s="30" t="s">
        <v>382</v>
      </c>
      <c r="H5590" t="s">
        <v>627</v>
      </c>
    </row>
    <row r="5591" spans="1:8" x14ac:dyDescent="0.35">
      <c r="A5591" s="30" t="s">
        <v>0</v>
      </c>
      <c r="B5591">
        <v>3</v>
      </c>
      <c r="C5591" s="30" t="s">
        <v>520</v>
      </c>
      <c r="D5591" s="30" t="s">
        <v>592</v>
      </c>
      <c r="E5591" s="30" t="s">
        <v>88</v>
      </c>
      <c r="F5591">
        <v>3.0108390204737056E-2</v>
      </c>
      <c r="G5591" s="30" t="s">
        <v>383</v>
      </c>
      <c r="H5591" t="s">
        <v>628</v>
      </c>
    </row>
    <row r="5592" spans="1:8" x14ac:dyDescent="0.35">
      <c r="A5592" s="30" t="s">
        <v>0</v>
      </c>
      <c r="B5592">
        <v>3</v>
      </c>
      <c r="C5592" s="30" t="s">
        <v>520</v>
      </c>
      <c r="D5592" s="30" t="s">
        <v>592</v>
      </c>
      <c r="E5592" s="30" t="s">
        <v>90</v>
      </c>
      <c r="F5592">
        <v>3.9848575413428969E-2</v>
      </c>
      <c r="G5592" s="30" t="s">
        <v>384</v>
      </c>
      <c r="H5592" t="s">
        <v>629</v>
      </c>
    </row>
    <row r="5593" spans="1:8" x14ac:dyDescent="0.35">
      <c r="A5593" s="30" t="s">
        <v>0</v>
      </c>
      <c r="B5593">
        <v>3</v>
      </c>
      <c r="C5593" s="30" t="s">
        <v>520</v>
      </c>
      <c r="D5593" s="30" t="s">
        <v>592</v>
      </c>
      <c r="E5593" s="30" t="s">
        <v>92</v>
      </c>
      <c r="F5593">
        <v>2.031694433157253E-2</v>
      </c>
      <c r="G5593" s="30" t="s">
        <v>385</v>
      </c>
      <c r="H5593" t="s">
        <v>630</v>
      </c>
    </row>
    <row r="5594" spans="1:8" x14ac:dyDescent="0.35">
      <c r="A5594" s="30" t="s">
        <v>0</v>
      </c>
      <c r="B5594">
        <v>3</v>
      </c>
      <c r="C5594" s="30" t="s">
        <v>520</v>
      </c>
      <c r="D5594" s="30" t="s">
        <v>592</v>
      </c>
      <c r="E5594" s="30" t="s">
        <v>94</v>
      </c>
      <c r="F5594">
        <v>0</v>
      </c>
      <c r="G5594" s="30" t="s">
        <v>386</v>
      </c>
      <c r="H5594" t="s">
        <v>631</v>
      </c>
    </row>
    <row r="5595" spans="1:8" x14ac:dyDescent="0.35">
      <c r="A5595" s="30" t="s">
        <v>0</v>
      </c>
      <c r="B5595">
        <v>3</v>
      </c>
      <c r="C5595" s="30" t="s">
        <v>520</v>
      </c>
      <c r="D5595" s="30" t="s">
        <v>592</v>
      </c>
      <c r="E5595" s="30" t="s">
        <v>517</v>
      </c>
      <c r="F5595">
        <v>1.9900497512437814E-2</v>
      </c>
      <c r="G5595" s="30" t="s">
        <v>387</v>
      </c>
      <c r="H5595" t="s">
        <v>632</v>
      </c>
    </row>
    <row r="5596" spans="1:8" x14ac:dyDescent="0.35">
      <c r="A5596" s="30" t="s">
        <v>0</v>
      </c>
      <c r="B5596">
        <v>3</v>
      </c>
      <c r="C5596" s="30" t="s">
        <v>520</v>
      </c>
      <c r="D5596" s="30" t="s">
        <v>592</v>
      </c>
      <c r="E5596" s="30" t="s">
        <v>518</v>
      </c>
      <c r="F5596">
        <v>0</v>
      </c>
      <c r="G5596" s="30" t="s">
        <v>388</v>
      </c>
      <c r="H5596" t="s">
        <v>632</v>
      </c>
    </row>
    <row r="5597" spans="1:8" x14ac:dyDescent="0.35">
      <c r="A5597" s="30" t="s">
        <v>0</v>
      </c>
      <c r="B5597">
        <v>4</v>
      </c>
      <c r="C5597" s="30" t="s">
        <v>521</v>
      </c>
      <c r="D5597" s="30" t="s">
        <v>592</v>
      </c>
      <c r="E5597" s="30" t="s">
        <v>511</v>
      </c>
      <c r="F5597">
        <v>0.5388822355289421</v>
      </c>
      <c r="G5597" s="30" t="s">
        <v>389</v>
      </c>
      <c r="H5597" t="s">
        <v>511</v>
      </c>
    </row>
    <row r="5598" spans="1:8" x14ac:dyDescent="0.35">
      <c r="A5598" s="30" t="s">
        <v>0</v>
      </c>
      <c r="B5598">
        <v>4</v>
      </c>
      <c r="C5598" s="30" t="s">
        <v>521</v>
      </c>
      <c r="D5598" s="30" t="s">
        <v>592</v>
      </c>
      <c r="E5598" s="30" t="s">
        <v>512</v>
      </c>
      <c r="F5598">
        <v>9.3593335857629675E-2</v>
      </c>
      <c r="G5598" s="30" t="s">
        <v>390</v>
      </c>
      <c r="H5598" t="s">
        <v>609</v>
      </c>
    </row>
    <row r="5599" spans="1:8" x14ac:dyDescent="0.35">
      <c r="A5599" s="30" t="s">
        <v>0</v>
      </c>
      <c r="B5599">
        <v>4</v>
      </c>
      <c r="C5599" s="30" t="s">
        <v>521</v>
      </c>
      <c r="D5599" s="30" t="s">
        <v>592</v>
      </c>
      <c r="E5599" s="30" t="s">
        <v>513</v>
      </c>
      <c r="F5599">
        <v>9.9379228014325485E-2</v>
      </c>
      <c r="G5599" s="30" t="s">
        <v>391</v>
      </c>
      <c r="H5599" t="s">
        <v>609</v>
      </c>
    </row>
    <row r="5600" spans="1:8" x14ac:dyDescent="0.35">
      <c r="A5600" s="30" t="s">
        <v>0</v>
      </c>
      <c r="B5600">
        <v>4</v>
      </c>
      <c r="C5600" s="30" t="s">
        <v>521</v>
      </c>
      <c r="D5600" s="30" t="s">
        <v>592</v>
      </c>
      <c r="E5600" s="30" t="s">
        <v>514</v>
      </c>
      <c r="F5600">
        <v>0.13491866769945779</v>
      </c>
      <c r="G5600" s="30" t="s">
        <v>392</v>
      </c>
      <c r="H5600" t="s">
        <v>609</v>
      </c>
    </row>
    <row r="5601" spans="1:8" x14ac:dyDescent="0.35">
      <c r="A5601" s="30" t="s">
        <v>0</v>
      </c>
      <c r="B5601">
        <v>4</v>
      </c>
      <c r="C5601" s="30" t="s">
        <v>521</v>
      </c>
      <c r="D5601" s="30" t="s">
        <v>592</v>
      </c>
      <c r="E5601" s="30" t="s">
        <v>52</v>
      </c>
      <c r="F5601">
        <v>7.4553706505294998E-2</v>
      </c>
      <c r="G5601" s="30" t="s">
        <v>393</v>
      </c>
      <c r="H5601" t="s">
        <v>610</v>
      </c>
    </row>
    <row r="5602" spans="1:8" x14ac:dyDescent="0.35">
      <c r="A5602" s="30" t="s">
        <v>0</v>
      </c>
      <c r="B5602">
        <v>4</v>
      </c>
      <c r="C5602" s="30" t="s">
        <v>521</v>
      </c>
      <c r="D5602" s="30" t="s">
        <v>592</v>
      </c>
      <c r="E5602" s="30" t="s">
        <v>54</v>
      </c>
      <c r="F5602">
        <v>0.21890105514632693</v>
      </c>
      <c r="G5602" s="30" t="s">
        <v>394</v>
      </c>
      <c r="H5602" t="s">
        <v>611</v>
      </c>
    </row>
    <row r="5603" spans="1:8" x14ac:dyDescent="0.35">
      <c r="A5603" s="30" t="s">
        <v>0</v>
      </c>
      <c r="B5603">
        <v>4</v>
      </c>
      <c r="C5603" s="30" t="s">
        <v>521</v>
      </c>
      <c r="D5603" s="30" t="s">
        <v>592</v>
      </c>
      <c r="E5603" s="30" t="s">
        <v>56</v>
      </c>
      <c r="F5603">
        <v>0.51722179585571759</v>
      </c>
      <c r="G5603" s="30" t="s">
        <v>395</v>
      </c>
      <c r="H5603" t="s">
        <v>612</v>
      </c>
    </row>
    <row r="5604" spans="1:8" x14ac:dyDescent="0.35">
      <c r="A5604" s="30" t="s">
        <v>0</v>
      </c>
      <c r="B5604">
        <v>4</v>
      </c>
      <c r="C5604" s="30" t="s">
        <v>521</v>
      </c>
      <c r="D5604" s="30" t="s">
        <v>592</v>
      </c>
      <c r="E5604" s="30" t="s">
        <v>58</v>
      </c>
      <c r="F5604">
        <v>0.61216120110628203</v>
      </c>
      <c r="G5604" s="30" t="s">
        <v>396</v>
      </c>
      <c r="H5604" t="s">
        <v>613</v>
      </c>
    </row>
    <row r="5605" spans="1:8" x14ac:dyDescent="0.35">
      <c r="A5605" s="30" t="s">
        <v>0</v>
      </c>
      <c r="B5605">
        <v>4</v>
      </c>
      <c r="C5605" s="30" t="s">
        <v>521</v>
      </c>
      <c r="D5605" s="30" t="s">
        <v>592</v>
      </c>
      <c r="E5605" s="30" t="s">
        <v>60</v>
      </c>
      <c r="F5605">
        <v>0.72823219865153754</v>
      </c>
      <c r="G5605" s="30" t="s">
        <v>397</v>
      </c>
      <c r="H5605" t="s">
        <v>614</v>
      </c>
    </row>
    <row r="5606" spans="1:8" x14ac:dyDescent="0.35">
      <c r="A5606" s="30" t="s">
        <v>0</v>
      </c>
      <c r="B5606">
        <v>4</v>
      </c>
      <c r="C5606" s="30" t="s">
        <v>521</v>
      </c>
      <c r="D5606" s="30" t="s">
        <v>592</v>
      </c>
      <c r="E5606" s="30" t="s">
        <v>62</v>
      </c>
      <c r="F5606">
        <v>0.69913703555733098</v>
      </c>
      <c r="G5606" s="30" t="s">
        <v>398</v>
      </c>
      <c r="H5606" t="s">
        <v>615</v>
      </c>
    </row>
    <row r="5607" spans="1:8" x14ac:dyDescent="0.35">
      <c r="A5607" s="30" t="s">
        <v>0</v>
      </c>
      <c r="B5607">
        <v>4</v>
      </c>
      <c r="C5607" s="30" t="s">
        <v>521</v>
      </c>
      <c r="D5607" s="30" t="s">
        <v>592</v>
      </c>
      <c r="E5607" s="30" t="s">
        <v>64</v>
      </c>
      <c r="F5607">
        <v>0.53795536357091434</v>
      </c>
      <c r="G5607" s="30" t="s">
        <v>399</v>
      </c>
      <c r="H5607" t="s">
        <v>616</v>
      </c>
    </row>
    <row r="5608" spans="1:8" x14ac:dyDescent="0.35">
      <c r="A5608" s="30" t="s">
        <v>0</v>
      </c>
      <c r="B5608">
        <v>4</v>
      </c>
      <c r="C5608" s="30" t="s">
        <v>521</v>
      </c>
      <c r="D5608" s="30" t="s">
        <v>592</v>
      </c>
      <c r="E5608" s="30" t="s">
        <v>515</v>
      </c>
      <c r="F5608">
        <v>0.28487804878048778</v>
      </c>
      <c r="G5608" s="30" t="s">
        <v>400</v>
      </c>
      <c r="H5608" t="s">
        <v>617</v>
      </c>
    </row>
    <row r="5609" spans="1:8" x14ac:dyDescent="0.35">
      <c r="A5609" s="30" t="s">
        <v>0</v>
      </c>
      <c r="B5609">
        <v>4</v>
      </c>
      <c r="C5609" s="30" t="s">
        <v>521</v>
      </c>
      <c r="D5609" s="30" t="s">
        <v>592</v>
      </c>
      <c r="E5609" s="30" t="s">
        <v>516</v>
      </c>
      <c r="F5609">
        <v>0.37609432571849671</v>
      </c>
      <c r="G5609" s="30" t="s">
        <v>401</v>
      </c>
      <c r="H5609" t="s">
        <v>617</v>
      </c>
    </row>
    <row r="5610" spans="1:8" x14ac:dyDescent="0.35">
      <c r="A5610" s="30" t="s">
        <v>0</v>
      </c>
      <c r="B5610">
        <v>4</v>
      </c>
      <c r="C5610" s="30" t="s">
        <v>521</v>
      </c>
      <c r="D5610" s="30" t="s">
        <v>592</v>
      </c>
      <c r="E5610" s="30" t="s">
        <v>68</v>
      </c>
      <c r="F5610">
        <v>0.32258608573436398</v>
      </c>
      <c r="G5610" s="30" t="s">
        <v>402</v>
      </c>
      <c r="H5610" t="s">
        <v>618</v>
      </c>
    </row>
    <row r="5611" spans="1:8" x14ac:dyDescent="0.35">
      <c r="A5611" s="30" t="s">
        <v>0</v>
      </c>
      <c r="B5611">
        <v>4</v>
      </c>
      <c r="C5611" s="30" t="s">
        <v>521</v>
      </c>
      <c r="D5611" s="30" t="s">
        <v>592</v>
      </c>
      <c r="E5611" s="30" t="s">
        <v>70</v>
      </c>
      <c r="F5611">
        <v>0.21923444976076553</v>
      </c>
      <c r="G5611" s="30" t="s">
        <v>403</v>
      </c>
      <c r="H5611" t="s">
        <v>619</v>
      </c>
    </row>
    <row r="5612" spans="1:8" x14ac:dyDescent="0.35">
      <c r="A5612" s="30" t="s">
        <v>0</v>
      </c>
      <c r="B5612">
        <v>4</v>
      </c>
      <c r="C5612" s="30" t="s">
        <v>521</v>
      </c>
      <c r="D5612" s="30" t="s">
        <v>592</v>
      </c>
      <c r="E5612" s="30" t="s">
        <v>72</v>
      </c>
      <c r="F5612">
        <v>0.13590608950843733</v>
      </c>
      <c r="G5612" s="30" t="s">
        <v>404</v>
      </c>
      <c r="H5612" t="s">
        <v>620</v>
      </c>
    </row>
    <row r="5613" spans="1:8" x14ac:dyDescent="0.35">
      <c r="A5613" s="30" t="s">
        <v>0</v>
      </c>
      <c r="B5613">
        <v>4</v>
      </c>
      <c r="C5613" s="30" t="s">
        <v>521</v>
      </c>
      <c r="D5613" s="30" t="s">
        <v>592</v>
      </c>
      <c r="E5613" s="30" t="s">
        <v>74</v>
      </c>
      <c r="F5613">
        <v>0.15906884202148824</v>
      </c>
      <c r="G5613" s="30" t="s">
        <v>405</v>
      </c>
      <c r="H5613" t="s">
        <v>621</v>
      </c>
    </row>
    <row r="5614" spans="1:8" x14ac:dyDescent="0.35">
      <c r="A5614" s="30" t="s">
        <v>0</v>
      </c>
      <c r="B5614">
        <v>4</v>
      </c>
      <c r="C5614" s="30" t="s">
        <v>521</v>
      </c>
      <c r="D5614" s="30" t="s">
        <v>592</v>
      </c>
      <c r="E5614" s="30" t="s">
        <v>76</v>
      </c>
      <c r="F5614">
        <v>0.13078407720144755</v>
      </c>
      <c r="G5614" s="30" t="s">
        <v>406</v>
      </c>
      <c r="H5614" t="s">
        <v>622</v>
      </c>
    </row>
    <row r="5615" spans="1:8" x14ac:dyDescent="0.35">
      <c r="A5615" s="30" t="s">
        <v>0</v>
      </c>
      <c r="B5615">
        <v>4</v>
      </c>
      <c r="C5615" s="30" t="s">
        <v>521</v>
      </c>
      <c r="D5615" s="30" t="s">
        <v>592</v>
      </c>
      <c r="E5615" s="30" t="s">
        <v>78</v>
      </c>
      <c r="F5615">
        <v>0.24104417670682735</v>
      </c>
      <c r="G5615" s="30" t="s">
        <v>407</v>
      </c>
      <c r="H5615" t="s">
        <v>623</v>
      </c>
    </row>
    <row r="5616" spans="1:8" x14ac:dyDescent="0.35">
      <c r="A5616" s="30" t="s">
        <v>0</v>
      </c>
      <c r="B5616">
        <v>4</v>
      </c>
      <c r="C5616" s="30" t="s">
        <v>521</v>
      </c>
      <c r="D5616" s="30" t="s">
        <v>592</v>
      </c>
      <c r="E5616" s="30" t="s">
        <v>80</v>
      </c>
      <c r="F5616">
        <v>0.13375744762636943</v>
      </c>
      <c r="G5616" s="30" t="s">
        <v>408</v>
      </c>
      <c r="H5616" t="s">
        <v>624</v>
      </c>
    </row>
    <row r="5617" spans="1:8" x14ac:dyDescent="0.35">
      <c r="A5617" s="30" t="s">
        <v>0</v>
      </c>
      <c r="B5617">
        <v>4</v>
      </c>
      <c r="C5617" s="30" t="s">
        <v>521</v>
      </c>
      <c r="D5617" s="30" t="s">
        <v>592</v>
      </c>
      <c r="E5617" s="30" t="s">
        <v>82</v>
      </c>
      <c r="F5617">
        <v>0.13939430165371589</v>
      </c>
      <c r="G5617" s="30" t="s">
        <v>409</v>
      </c>
      <c r="H5617" t="s">
        <v>625</v>
      </c>
    </row>
    <row r="5618" spans="1:8" x14ac:dyDescent="0.35">
      <c r="A5618" s="30" t="s">
        <v>0</v>
      </c>
      <c r="B5618">
        <v>4</v>
      </c>
      <c r="C5618" s="30" t="s">
        <v>521</v>
      </c>
      <c r="D5618" s="30" t="s">
        <v>592</v>
      </c>
      <c r="E5618" s="30" t="s">
        <v>84</v>
      </c>
      <c r="F5618">
        <v>7.1037831276552679E-2</v>
      </c>
      <c r="G5618" s="30" t="s">
        <v>410</v>
      </c>
      <c r="H5618" t="s">
        <v>626</v>
      </c>
    </row>
    <row r="5619" spans="1:8" x14ac:dyDescent="0.35">
      <c r="A5619" s="30" t="s">
        <v>0</v>
      </c>
      <c r="B5619">
        <v>4</v>
      </c>
      <c r="C5619" s="30" t="s">
        <v>521</v>
      </c>
      <c r="D5619" s="30" t="s">
        <v>592</v>
      </c>
      <c r="E5619" s="30" t="s">
        <v>86</v>
      </c>
      <c r="F5619">
        <v>3.0060072086503801E-2</v>
      </c>
      <c r="G5619" s="30" t="s">
        <v>411</v>
      </c>
      <c r="H5619" t="s">
        <v>627</v>
      </c>
    </row>
    <row r="5620" spans="1:8" x14ac:dyDescent="0.35">
      <c r="A5620" s="30" t="s">
        <v>0</v>
      </c>
      <c r="B5620">
        <v>4</v>
      </c>
      <c r="C5620" s="30" t="s">
        <v>521</v>
      </c>
      <c r="D5620" s="30" t="s">
        <v>592</v>
      </c>
      <c r="E5620" s="30" t="s">
        <v>88</v>
      </c>
      <c r="F5620">
        <v>5.0252910477719792E-2</v>
      </c>
      <c r="G5620" s="30" t="s">
        <v>412</v>
      </c>
      <c r="H5620" t="s">
        <v>628</v>
      </c>
    </row>
    <row r="5621" spans="1:8" x14ac:dyDescent="0.35">
      <c r="A5621" s="30" t="s">
        <v>0</v>
      </c>
      <c r="B5621">
        <v>4</v>
      </c>
      <c r="C5621" s="30" t="s">
        <v>521</v>
      </c>
      <c r="D5621" s="30" t="s">
        <v>592</v>
      </c>
      <c r="E5621" s="30" t="s">
        <v>90</v>
      </c>
      <c r="F5621">
        <v>5.9697150826857934E-2</v>
      </c>
      <c r="G5621" s="30" t="s">
        <v>413</v>
      </c>
      <c r="H5621" t="s">
        <v>629</v>
      </c>
    </row>
    <row r="5622" spans="1:8" x14ac:dyDescent="0.35">
      <c r="A5622" s="30" t="s">
        <v>0</v>
      </c>
      <c r="B5622">
        <v>4</v>
      </c>
      <c r="C5622" s="30" t="s">
        <v>521</v>
      </c>
      <c r="D5622" s="30" t="s">
        <v>592</v>
      </c>
      <c r="E5622" s="30" t="s">
        <v>92</v>
      </c>
      <c r="F5622">
        <v>4.0950832994717593E-2</v>
      </c>
      <c r="G5622" s="30" t="s">
        <v>414</v>
      </c>
      <c r="H5622" t="s">
        <v>630</v>
      </c>
    </row>
    <row r="5623" spans="1:8" x14ac:dyDescent="0.35">
      <c r="A5623" s="30" t="s">
        <v>0</v>
      </c>
      <c r="B5623">
        <v>4</v>
      </c>
      <c r="C5623" s="30" t="s">
        <v>521</v>
      </c>
      <c r="D5623" s="30" t="s">
        <v>592</v>
      </c>
      <c r="E5623" s="30" t="s">
        <v>94</v>
      </c>
      <c r="F5623">
        <v>3.9476605868358453E-2</v>
      </c>
      <c r="G5623" s="30" t="s">
        <v>415</v>
      </c>
      <c r="H5623" t="s">
        <v>631</v>
      </c>
    </row>
    <row r="5624" spans="1:8" x14ac:dyDescent="0.35">
      <c r="A5624" s="30" t="s">
        <v>0</v>
      </c>
      <c r="B5624">
        <v>4</v>
      </c>
      <c r="C5624" s="30" t="s">
        <v>521</v>
      </c>
      <c r="D5624" s="30" t="s">
        <v>592</v>
      </c>
      <c r="E5624" s="30" t="s">
        <v>517</v>
      </c>
      <c r="F5624">
        <v>3.9701492537313435E-2</v>
      </c>
      <c r="G5624" s="30" t="s">
        <v>416</v>
      </c>
      <c r="H5624" t="s">
        <v>632</v>
      </c>
    </row>
    <row r="5625" spans="1:8" x14ac:dyDescent="0.35">
      <c r="A5625" s="30" t="s">
        <v>0</v>
      </c>
      <c r="B5625">
        <v>4</v>
      </c>
      <c r="C5625" s="30" t="s">
        <v>521</v>
      </c>
      <c r="D5625" s="30" t="s">
        <v>592</v>
      </c>
      <c r="E5625" s="30" t="s">
        <v>518</v>
      </c>
      <c r="F5625">
        <v>3.7803468208092481E-2</v>
      </c>
      <c r="G5625" s="30" t="s">
        <v>417</v>
      </c>
      <c r="H5625" t="s">
        <v>632</v>
      </c>
    </row>
    <row r="5626" spans="1:8" x14ac:dyDescent="0.35">
      <c r="A5626" s="30" t="s">
        <v>0</v>
      </c>
      <c r="B5626">
        <v>5</v>
      </c>
      <c r="C5626" s="30" t="s">
        <v>522</v>
      </c>
      <c r="D5626" s="30" t="s">
        <v>592</v>
      </c>
      <c r="E5626" s="30" t="s">
        <v>511</v>
      </c>
      <c r="F5626">
        <v>0.17960079840319362</v>
      </c>
      <c r="G5626" s="30" t="s">
        <v>418</v>
      </c>
      <c r="H5626" t="s">
        <v>511</v>
      </c>
    </row>
    <row r="5627" spans="1:8" x14ac:dyDescent="0.35">
      <c r="A5627" s="30" t="s">
        <v>0</v>
      </c>
      <c r="B5627">
        <v>5</v>
      </c>
      <c r="C5627" s="30" t="s">
        <v>522</v>
      </c>
      <c r="D5627" s="30" t="s">
        <v>592</v>
      </c>
      <c r="E5627" s="30" t="s">
        <v>512</v>
      </c>
      <c r="F5627">
        <v>9.3593335857629675E-2</v>
      </c>
      <c r="G5627" s="30" t="s">
        <v>419</v>
      </c>
      <c r="H5627" t="s">
        <v>609</v>
      </c>
    </row>
    <row r="5628" spans="1:8" x14ac:dyDescent="0.35">
      <c r="A5628" s="30" t="s">
        <v>0</v>
      </c>
      <c r="B5628">
        <v>5</v>
      </c>
      <c r="C5628" s="30" t="s">
        <v>522</v>
      </c>
      <c r="D5628" s="30" t="s">
        <v>592</v>
      </c>
      <c r="E5628" s="30" t="s">
        <v>513</v>
      </c>
      <c r="F5628">
        <v>7.9482690011937918E-2</v>
      </c>
      <c r="G5628" s="30" t="s">
        <v>420</v>
      </c>
      <c r="H5628" t="s">
        <v>609</v>
      </c>
    </row>
    <row r="5629" spans="1:8" x14ac:dyDescent="0.35">
      <c r="A5629" s="30" t="s">
        <v>0</v>
      </c>
      <c r="B5629">
        <v>5</v>
      </c>
      <c r="C5629" s="30" t="s">
        <v>522</v>
      </c>
      <c r="D5629" s="30" t="s">
        <v>592</v>
      </c>
      <c r="E5629" s="30" t="s">
        <v>514</v>
      </c>
      <c r="F5629">
        <v>7.6824167312161115E-2</v>
      </c>
      <c r="G5629" s="30" t="s">
        <v>421</v>
      </c>
      <c r="H5629" t="s">
        <v>609</v>
      </c>
    </row>
    <row r="5630" spans="1:8" x14ac:dyDescent="0.35">
      <c r="A5630" s="30" t="s">
        <v>0</v>
      </c>
      <c r="B5630">
        <v>5</v>
      </c>
      <c r="C5630" s="30" t="s">
        <v>522</v>
      </c>
      <c r="D5630" s="30" t="s">
        <v>592</v>
      </c>
      <c r="E5630" s="30" t="s">
        <v>52</v>
      </c>
      <c r="F5630">
        <v>7.4553706505294998E-2</v>
      </c>
      <c r="G5630" s="30" t="s">
        <v>422</v>
      </c>
      <c r="H5630" t="s">
        <v>610</v>
      </c>
    </row>
    <row r="5631" spans="1:8" x14ac:dyDescent="0.35">
      <c r="A5631" s="30" t="s">
        <v>0</v>
      </c>
      <c r="B5631">
        <v>5</v>
      </c>
      <c r="C5631" s="30" t="s">
        <v>522</v>
      </c>
      <c r="D5631" s="30" t="s">
        <v>592</v>
      </c>
      <c r="E5631" s="30" t="s">
        <v>54</v>
      </c>
      <c r="F5631">
        <v>0.11935894883535735</v>
      </c>
      <c r="G5631" s="30" t="s">
        <v>423</v>
      </c>
      <c r="H5631" t="s">
        <v>611</v>
      </c>
    </row>
    <row r="5632" spans="1:8" x14ac:dyDescent="0.35">
      <c r="A5632" s="30" t="s">
        <v>0</v>
      </c>
      <c r="B5632">
        <v>5</v>
      </c>
      <c r="C5632" s="30" t="s">
        <v>522</v>
      </c>
      <c r="D5632" s="30" t="s">
        <v>592</v>
      </c>
      <c r="E5632" s="30" t="s">
        <v>56</v>
      </c>
      <c r="F5632">
        <v>0.1814581734458941</v>
      </c>
      <c r="G5632" s="30" t="s">
        <v>424</v>
      </c>
      <c r="H5632" t="s">
        <v>612</v>
      </c>
    </row>
    <row r="5633" spans="1:8" x14ac:dyDescent="0.35">
      <c r="A5633" s="30" t="s">
        <v>0</v>
      </c>
      <c r="B5633">
        <v>5</v>
      </c>
      <c r="C5633" s="30" t="s">
        <v>522</v>
      </c>
      <c r="D5633" s="30" t="s">
        <v>592</v>
      </c>
      <c r="E5633" s="30" t="s">
        <v>58</v>
      </c>
      <c r="F5633">
        <v>0.20718293164757012</v>
      </c>
      <c r="G5633" s="30" t="s">
        <v>425</v>
      </c>
      <c r="H5633" t="s">
        <v>613</v>
      </c>
    </row>
    <row r="5634" spans="1:8" x14ac:dyDescent="0.35">
      <c r="A5634" s="30" t="s">
        <v>0</v>
      </c>
      <c r="B5634">
        <v>5</v>
      </c>
      <c r="C5634" s="30" t="s">
        <v>522</v>
      </c>
      <c r="D5634" s="30" t="s">
        <v>592</v>
      </c>
      <c r="E5634" s="30" t="s">
        <v>60</v>
      </c>
      <c r="F5634">
        <v>0.2102252918927808</v>
      </c>
      <c r="G5634" s="30" t="s">
        <v>426</v>
      </c>
      <c r="H5634" t="s">
        <v>614</v>
      </c>
    </row>
    <row r="5635" spans="1:8" x14ac:dyDescent="0.35">
      <c r="A5635" s="30" t="s">
        <v>0</v>
      </c>
      <c r="B5635">
        <v>5</v>
      </c>
      <c r="C5635" s="30" t="s">
        <v>522</v>
      </c>
      <c r="D5635" s="30" t="s">
        <v>592</v>
      </c>
      <c r="E5635" s="30" t="s">
        <v>62</v>
      </c>
      <c r="F5635">
        <v>0.18974830203755491</v>
      </c>
      <c r="G5635" s="30" t="s">
        <v>427</v>
      </c>
      <c r="H5635" t="s">
        <v>615</v>
      </c>
    </row>
    <row r="5636" spans="1:8" x14ac:dyDescent="0.35">
      <c r="A5636" s="30" t="s">
        <v>0</v>
      </c>
      <c r="B5636">
        <v>5</v>
      </c>
      <c r="C5636" s="30" t="s">
        <v>522</v>
      </c>
      <c r="D5636" s="30" t="s">
        <v>592</v>
      </c>
      <c r="E5636" s="30" t="s">
        <v>64</v>
      </c>
      <c r="F5636">
        <v>0.18698344132469402</v>
      </c>
      <c r="G5636" s="30" t="s">
        <v>428</v>
      </c>
      <c r="H5636" t="s">
        <v>616</v>
      </c>
    </row>
    <row r="5637" spans="1:8" x14ac:dyDescent="0.35">
      <c r="A5637" s="30" t="s">
        <v>0</v>
      </c>
      <c r="B5637">
        <v>5</v>
      </c>
      <c r="C5637" s="30" t="s">
        <v>522</v>
      </c>
      <c r="D5637" s="30" t="s">
        <v>592</v>
      </c>
      <c r="E5637" s="30" t="s">
        <v>515</v>
      </c>
      <c r="F5637">
        <v>0.12781966001478198</v>
      </c>
      <c r="G5637" s="30" t="s">
        <v>429</v>
      </c>
      <c r="H5637" t="s">
        <v>617</v>
      </c>
    </row>
    <row r="5638" spans="1:8" x14ac:dyDescent="0.35">
      <c r="A5638" s="30" t="s">
        <v>0</v>
      </c>
      <c r="B5638">
        <v>5</v>
      </c>
      <c r="C5638" s="30" t="s">
        <v>522</v>
      </c>
      <c r="D5638" s="30" t="s">
        <v>592</v>
      </c>
      <c r="E5638" s="30" t="s">
        <v>516</v>
      </c>
      <c r="F5638">
        <v>8.1326455416359605E-2</v>
      </c>
      <c r="G5638" s="30" t="s">
        <v>430</v>
      </c>
      <c r="H5638" t="s">
        <v>617</v>
      </c>
    </row>
    <row r="5639" spans="1:8" x14ac:dyDescent="0.35">
      <c r="A5639" s="30" t="s">
        <v>0</v>
      </c>
      <c r="B5639">
        <v>5</v>
      </c>
      <c r="C5639" s="30" t="s">
        <v>522</v>
      </c>
      <c r="D5639" s="30" t="s">
        <v>592</v>
      </c>
      <c r="E5639" s="30" t="s">
        <v>68</v>
      </c>
      <c r="F5639">
        <v>0.1029796205200281</v>
      </c>
      <c r="G5639" s="30" t="s">
        <v>431</v>
      </c>
      <c r="H5639" t="s">
        <v>618</v>
      </c>
    </row>
    <row r="5640" spans="1:8" x14ac:dyDescent="0.35">
      <c r="A5640" s="30" t="s">
        <v>0</v>
      </c>
      <c r="B5640">
        <v>5</v>
      </c>
      <c r="C5640" s="30" t="s">
        <v>522</v>
      </c>
      <c r="D5640" s="30" t="s">
        <v>592</v>
      </c>
      <c r="E5640" s="30" t="s">
        <v>70</v>
      </c>
      <c r="F5640">
        <v>7.9681020733652297E-2</v>
      </c>
      <c r="G5640" s="30" t="s">
        <v>432</v>
      </c>
      <c r="H5640" t="s">
        <v>619</v>
      </c>
    </row>
    <row r="5641" spans="1:8" x14ac:dyDescent="0.35">
      <c r="A5641" s="30" t="s">
        <v>0</v>
      </c>
      <c r="B5641">
        <v>5</v>
      </c>
      <c r="C5641" s="30" t="s">
        <v>522</v>
      </c>
      <c r="D5641" s="30" t="s">
        <v>592</v>
      </c>
      <c r="E5641" s="30" t="s">
        <v>72</v>
      </c>
      <c r="F5641">
        <v>6.2538517975055011E-2</v>
      </c>
      <c r="G5641" s="30" t="s">
        <v>433</v>
      </c>
      <c r="H5641" t="s">
        <v>620</v>
      </c>
    </row>
    <row r="5642" spans="1:8" x14ac:dyDescent="0.35">
      <c r="A5642" s="30" t="s">
        <v>0</v>
      </c>
      <c r="B5642">
        <v>5</v>
      </c>
      <c r="C5642" s="30" t="s">
        <v>522</v>
      </c>
      <c r="D5642" s="30" t="s">
        <v>592</v>
      </c>
      <c r="E5642" s="30" t="s">
        <v>74</v>
      </c>
      <c r="F5642">
        <v>5.9586152009550322E-2</v>
      </c>
      <c r="G5642" s="30" t="s">
        <v>434</v>
      </c>
      <c r="H5642" t="s">
        <v>621</v>
      </c>
    </row>
    <row r="5643" spans="1:8" x14ac:dyDescent="0.35">
      <c r="A5643" s="30" t="s">
        <v>0</v>
      </c>
      <c r="B5643">
        <v>5</v>
      </c>
      <c r="C5643" s="30" t="s">
        <v>522</v>
      </c>
      <c r="D5643" s="30" t="s">
        <v>592</v>
      </c>
      <c r="E5643" s="30" t="s">
        <v>76</v>
      </c>
      <c r="F5643">
        <v>6.0418174507438679E-2</v>
      </c>
      <c r="G5643" s="30" t="s">
        <v>435</v>
      </c>
      <c r="H5643" t="s">
        <v>622</v>
      </c>
    </row>
    <row r="5644" spans="1:8" x14ac:dyDescent="0.35">
      <c r="A5644" s="30" t="s">
        <v>0</v>
      </c>
      <c r="B5644">
        <v>5</v>
      </c>
      <c r="C5644" s="30" t="s">
        <v>522</v>
      </c>
      <c r="D5644" s="30" t="s">
        <v>592</v>
      </c>
      <c r="E5644" s="30" t="s">
        <v>78</v>
      </c>
      <c r="F5644">
        <v>8.0401606425702807E-2</v>
      </c>
      <c r="G5644" s="30" t="s">
        <v>436</v>
      </c>
      <c r="H5644" t="s">
        <v>623</v>
      </c>
    </row>
    <row r="5645" spans="1:8" x14ac:dyDescent="0.35">
      <c r="A5645" s="30" t="s">
        <v>0</v>
      </c>
      <c r="B5645">
        <v>5</v>
      </c>
      <c r="C5645" s="30" t="s">
        <v>522</v>
      </c>
      <c r="D5645" s="30" t="s">
        <v>592</v>
      </c>
      <c r="E5645" s="30" t="s">
        <v>80</v>
      </c>
      <c r="F5645">
        <v>5.6878723813184706E-2</v>
      </c>
      <c r="G5645" s="30" t="s">
        <v>437</v>
      </c>
      <c r="H5645" t="s">
        <v>624</v>
      </c>
    </row>
    <row r="5646" spans="1:8" x14ac:dyDescent="0.35">
      <c r="A5646" s="30" t="s">
        <v>0</v>
      </c>
      <c r="B5646">
        <v>5</v>
      </c>
      <c r="C5646" s="30" t="s">
        <v>522</v>
      </c>
      <c r="D5646" s="30" t="s">
        <v>592</v>
      </c>
      <c r="E5646" s="30" t="s">
        <v>82</v>
      </c>
      <c r="F5646">
        <v>4.9735006973500695E-2</v>
      </c>
      <c r="G5646" s="30" t="s">
        <v>438</v>
      </c>
      <c r="H5646" t="s">
        <v>625</v>
      </c>
    </row>
    <row r="5647" spans="1:8" x14ac:dyDescent="0.35">
      <c r="A5647" s="30" t="s">
        <v>0</v>
      </c>
      <c r="B5647">
        <v>5</v>
      </c>
      <c r="C5647" s="30" t="s">
        <v>522</v>
      </c>
      <c r="D5647" s="30" t="s">
        <v>592</v>
      </c>
      <c r="E5647" s="30" t="s">
        <v>84</v>
      </c>
      <c r="F5647">
        <v>6.092251669026906E-2</v>
      </c>
      <c r="G5647" s="30" t="s">
        <v>439</v>
      </c>
      <c r="H5647" t="s">
        <v>626</v>
      </c>
    </row>
    <row r="5648" spans="1:8" x14ac:dyDescent="0.35">
      <c r="A5648" s="30" t="s">
        <v>0</v>
      </c>
      <c r="B5648">
        <v>5</v>
      </c>
      <c r="C5648" s="30" t="s">
        <v>522</v>
      </c>
      <c r="D5648" s="30" t="s">
        <v>592</v>
      </c>
      <c r="E5648" s="30" t="s">
        <v>86</v>
      </c>
      <c r="F5648">
        <v>4.007208650380456E-2</v>
      </c>
      <c r="G5648" s="30" t="s">
        <v>440</v>
      </c>
      <c r="H5648" t="s">
        <v>627</v>
      </c>
    </row>
    <row r="5649" spans="1:8" x14ac:dyDescent="0.35">
      <c r="A5649" s="30" t="s">
        <v>0</v>
      </c>
      <c r="B5649">
        <v>5</v>
      </c>
      <c r="C5649" s="30" t="s">
        <v>522</v>
      </c>
      <c r="D5649" s="30" t="s">
        <v>592</v>
      </c>
      <c r="E5649" s="30" t="s">
        <v>88</v>
      </c>
      <c r="F5649">
        <v>4.0216780409474115E-2</v>
      </c>
      <c r="G5649" s="30" t="s">
        <v>441</v>
      </c>
      <c r="H5649" t="s">
        <v>628</v>
      </c>
    </row>
    <row r="5650" spans="1:8" x14ac:dyDescent="0.35">
      <c r="A5650" s="30" t="s">
        <v>0</v>
      </c>
      <c r="B5650">
        <v>5</v>
      </c>
      <c r="C5650" s="30" t="s">
        <v>522</v>
      </c>
      <c r="D5650" s="30" t="s">
        <v>592</v>
      </c>
      <c r="E5650" s="30" t="s">
        <v>90</v>
      </c>
      <c r="F5650">
        <v>3.9772863120143456E-2</v>
      </c>
      <c r="G5650" s="30" t="s">
        <v>442</v>
      </c>
      <c r="H5650" t="s">
        <v>629</v>
      </c>
    </row>
    <row r="5651" spans="1:8" x14ac:dyDescent="0.35">
      <c r="A5651" s="30" t="s">
        <v>0</v>
      </c>
      <c r="B5651">
        <v>5</v>
      </c>
      <c r="C5651" s="30" t="s">
        <v>522</v>
      </c>
      <c r="D5651" s="30" t="s">
        <v>592</v>
      </c>
      <c r="E5651" s="30" t="s">
        <v>92</v>
      </c>
      <c r="F5651">
        <v>5.1109305160503854E-2</v>
      </c>
      <c r="G5651" s="30" t="s">
        <v>443</v>
      </c>
      <c r="H5651" t="s">
        <v>630</v>
      </c>
    </row>
    <row r="5652" spans="1:8" x14ac:dyDescent="0.35">
      <c r="A5652" s="30" t="s">
        <v>0</v>
      </c>
      <c r="B5652">
        <v>5</v>
      </c>
      <c r="C5652" s="30" t="s">
        <v>522</v>
      </c>
      <c r="D5652" s="30" t="s">
        <v>592</v>
      </c>
      <c r="E5652" s="30" t="s">
        <v>94</v>
      </c>
      <c r="F5652">
        <v>3.9476605868358453E-2</v>
      </c>
      <c r="G5652" s="30" t="s">
        <v>444</v>
      </c>
      <c r="H5652" t="s">
        <v>631</v>
      </c>
    </row>
    <row r="5653" spans="1:8" x14ac:dyDescent="0.35">
      <c r="A5653" s="30" t="s">
        <v>0</v>
      </c>
      <c r="B5653">
        <v>5</v>
      </c>
      <c r="C5653" s="30" t="s">
        <v>522</v>
      </c>
      <c r="D5653" s="30" t="s">
        <v>592</v>
      </c>
      <c r="E5653" s="30" t="s">
        <v>517</v>
      </c>
      <c r="F5653">
        <v>3.9701492537313435E-2</v>
      </c>
      <c r="G5653" s="30" t="s">
        <v>445</v>
      </c>
      <c r="H5653" t="s">
        <v>632</v>
      </c>
    </row>
    <row r="5654" spans="1:8" x14ac:dyDescent="0.35">
      <c r="A5654" s="30" t="s">
        <v>0</v>
      </c>
      <c r="B5654">
        <v>5</v>
      </c>
      <c r="C5654" s="30" t="s">
        <v>522</v>
      </c>
      <c r="D5654" s="30" t="s">
        <v>592</v>
      </c>
      <c r="E5654" s="30" t="s">
        <v>518</v>
      </c>
      <c r="F5654">
        <v>1.8535645472061654E-2</v>
      </c>
      <c r="G5654" s="30" t="s">
        <v>446</v>
      </c>
      <c r="H5654" t="s">
        <v>632</v>
      </c>
    </row>
    <row r="5655" spans="1:8" x14ac:dyDescent="0.35">
      <c r="A5655" s="30" t="s">
        <v>0</v>
      </c>
      <c r="B5655">
        <v>6</v>
      </c>
      <c r="C5655" s="30" t="s">
        <v>523</v>
      </c>
      <c r="D5655" s="30" t="s">
        <v>592</v>
      </c>
      <c r="E5655" s="30" t="s">
        <v>511</v>
      </c>
      <c r="F5655">
        <v>0.33932135728542923</v>
      </c>
      <c r="G5655" s="30" t="s">
        <v>447</v>
      </c>
      <c r="H5655" t="s">
        <v>511</v>
      </c>
    </row>
    <row r="5656" spans="1:8" x14ac:dyDescent="0.35">
      <c r="A5656" s="30" t="s">
        <v>0</v>
      </c>
      <c r="B5656">
        <v>6</v>
      </c>
      <c r="C5656" s="30" t="s">
        <v>523</v>
      </c>
      <c r="D5656" s="30" t="s">
        <v>592</v>
      </c>
      <c r="E5656" s="30" t="s">
        <v>512</v>
      </c>
      <c r="F5656">
        <v>7.5728890571753124E-2</v>
      </c>
      <c r="G5656" s="30" t="s">
        <v>448</v>
      </c>
      <c r="H5656" t="s">
        <v>609</v>
      </c>
    </row>
    <row r="5657" spans="1:8" x14ac:dyDescent="0.35">
      <c r="A5657" s="30" t="s">
        <v>0</v>
      </c>
      <c r="B5657">
        <v>6</v>
      </c>
      <c r="C5657" s="30" t="s">
        <v>523</v>
      </c>
      <c r="D5657" s="30" t="s">
        <v>592</v>
      </c>
      <c r="E5657" s="30" t="s">
        <v>513</v>
      </c>
      <c r="F5657">
        <v>0.11937922801432549</v>
      </c>
      <c r="G5657" s="30" t="s">
        <v>449</v>
      </c>
      <c r="H5657" t="s">
        <v>609</v>
      </c>
    </row>
    <row r="5658" spans="1:8" x14ac:dyDescent="0.35">
      <c r="A5658" s="30" t="s">
        <v>0</v>
      </c>
      <c r="B5658">
        <v>6</v>
      </c>
      <c r="C5658" s="30" t="s">
        <v>523</v>
      </c>
      <c r="D5658" s="30" t="s">
        <v>592</v>
      </c>
      <c r="E5658" s="30" t="s">
        <v>514</v>
      </c>
      <c r="F5658">
        <v>7.745933384972889E-2</v>
      </c>
      <c r="G5658" s="30" t="s">
        <v>450</v>
      </c>
      <c r="H5658" t="s">
        <v>609</v>
      </c>
    </row>
    <row r="5659" spans="1:8" x14ac:dyDescent="0.35">
      <c r="A5659" s="30" t="s">
        <v>0</v>
      </c>
      <c r="B5659">
        <v>6</v>
      </c>
      <c r="C5659" s="30" t="s">
        <v>523</v>
      </c>
      <c r="D5659" s="30" t="s">
        <v>592</v>
      </c>
      <c r="E5659" s="30" t="s">
        <v>52</v>
      </c>
      <c r="F5659">
        <v>9.4553706505295002E-2</v>
      </c>
      <c r="G5659" s="30" t="s">
        <v>451</v>
      </c>
      <c r="H5659" t="s">
        <v>610</v>
      </c>
    </row>
    <row r="5660" spans="1:8" x14ac:dyDescent="0.35">
      <c r="A5660" s="30" t="s">
        <v>0</v>
      </c>
      <c r="B5660">
        <v>6</v>
      </c>
      <c r="C5660" s="30" t="s">
        <v>523</v>
      </c>
      <c r="D5660" s="30" t="s">
        <v>592</v>
      </c>
      <c r="E5660" s="30" t="s">
        <v>54</v>
      </c>
      <c r="F5660">
        <v>0.11945052757316346</v>
      </c>
      <c r="G5660" s="30" t="s">
        <v>452</v>
      </c>
      <c r="H5660" t="s">
        <v>611</v>
      </c>
    </row>
    <row r="5661" spans="1:8" x14ac:dyDescent="0.35">
      <c r="A5661" s="30" t="s">
        <v>0</v>
      </c>
      <c r="B5661">
        <v>6</v>
      </c>
      <c r="C5661" s="30" t="s">
        <v>523</v>
      </c>
      <c r="D5661" s="30" t="s">
        <v>592</v>
      </c>
      <c r="E5661" s="30" t="s">
        <v>56</v>
      </c>
      <c r="F5661">
        <v>0.1343054489639294</v>
      </c>
      <c r="G5661" s="30" t="s">
        <v>453</v>
      </c>
      <c r="H5661" t="s">
        <v>612</v>
      </c>
    </row>
    <row r="5662" spans="1:8" x14ac:dyDescent="0.35">
      <c r="A5662" s="30" t="s">
        <v>0</v>
      </c>
      <c r="B5662">
        <v>6</v>
      </c>
      <c r="C5662" s="30" t="s">
        <v>523</v>
      </c>
      <c r="D5662" s="30" t="s">
        <v>592</v>
      </c>
      <c r="E5662" s="30" t="s">
        <v>58</v>
      </c>
      <c r="F5662">
        <v>0.16791781904385622</v>
      </c>
      <c r="G5662" s="30" t="s">
        <v>454</v>
      </c>
      <c r="H5662" t="s">
        <v>613</v>
      </c>
    </row>
    <row r="5663" spans="1:8" x14ac:dyDescent="0.35">
      <c r="A5663" s="30" t="s">
        <v>0</v>
      </c>
      <c r="B5663">
        <v>6</v>
      </c>
      <c r="C5663" s="30" t="s">
        <v>523</v>
      </c>
      <c r="D5663" s="30" t="s">
        <v>592</v>
      </c>
      <c r="E5663" s="30" t="s">
        <v>60</v>
      </c>
      <c r="F5663">
        <v>0.18089130077289917</v>
      </c>
      <c r="G5663" s="30" t="s">
        <v>455</v>
      </c>
      <c r="H5663" t="s">
        <v>614</v>
      </c>
    </row>
    <row r="5664" spans="1:8" x14ac:dyDescent="0.35">
      <c r="A5664" s="30" t="s">
        <v>0</v>
      </c>
      <c r="B5664">
        <v>6</v>
      </c>
      <c r="C5664" s="30" t="s">
        <v>523</v>
      </c>
      <c r="D5664" s="30" t="s">
        <v>592</v>
      </c>
      <c r="E5664" s="30" t="s">
        <v>62</v>
      </c>
      <c r="F5664">
        <v>0.16979624450659211</v>
      </c>
      <c r="G5664" s="30" t="s">
        <v>456</v>
      </c>
      <c r="H5664" t="s">
        <v>615</v>
      </c>
    </row>
    <row r="5665" spans="1:8" x14ac:dyDescent="0.35">
      <c r="A5665" s="30" t="s">
        <v>0</v>
      </c>
      <c r="B5665">
        <v>6</v>
      </c>
      <c r="C5665" s="30" t="s">
        <v>523</v>
      </c>
      <c r="D5665" s="30" t="s">
        <v>592</v>
      </c>
      <c r="E5665" s="30" t="s">
        <v>64</v>
      </c>
      <c r="F5665">
        <v>0.21598272138228941</v>
      </c>
      <c r="G5665" s="30" t="s">
        <v>457</v>
      </c>
      <c r="H5665" t="s">
        <v>616</v>
      </c>
    </row>
    <row r="5666" spans="1:8" x14ac:dyDescent="0.35">
      <c r="A5666" s="30" t="s">
        <v>0</v>
      </c>
      <c r="B5666">
        <v>6</v>
      </c>
      <c r="C5666" s="30" t="s">
        <v>523</v>
      </c>
      <c r="D5666" s="30" t="s">
        <v>592</v>
      </c>
      <c r="E5666" s="30" t="s">
        <v>515</v>
      </c>
      <c r="F5666">
        <v>0.17553584626755359</v>
      </c>
      <c r="G5666" s="30" t="s">
        <v>458</v>
      </c>
      <c r="H5666" t="s">
        <v>617</v>
      </c>
    </row>
    <row r="5667" spans="1:8" x14ac:dyDescent="0.35">
      <c r="A5667" s="30" t="s">
        <v>0</v>
      </c>
      <c r="B5667">
        <v>6</v>
      </c>
      <c r="C5667" s="30" t="s">
        <v>523</v>
      </c>
      <c r="D5667" s="30" t="s">
        <v>592</v>
      </c>
      <c r="E5667" s="30" t="s">
        <v>516</v>
      </c>
      <c r="F5667">
        <v>0.12896094325718496</v>
      </c>
      <c r="G5667" s="30" t="s">
        <v>459</v>
      </c>
      <c r="H5667" t="s">
        <v>617</v>
      </c>
    </row>
    <row r="5668" spans="1:8" x14ac:dyDescent="0.35">
      <c r="A5668" s="30" t="s">
        <v>0</v>
      </c>
      <c r="B5668">
        <v>6</v>
      </c>
      <c r="C5668" s="30" t="s">
        <v>523</v>
      </c>
      <c r="D5668" s="30" t="s">
        <v>592</v>
      </c>
      <c r="E5668" s="30" t="s">
        <v>68</v>
      </c>
      <c r="F5668">
        <v>0.18446943078004216</v>
      </c>
      <c r="G5668" s="30" t="s">
        <v>460</v>
      </c>
      <c r="H5668" t="s">
        <v>618</v>
      </c>
    </row>
    <row r="5669" spans="1:8" x14ac:dyDescent="0.35">
      <c r="A5669" s="30" t="s">
        <v>0</v>
      </c>
      <c r="B5669">
        <v>6</v>
      </c>
      <c r="C5669" s="30" t="s">
        <v>523</v>
      </c>
      <c r="D5669" s="30" t="s">
        <v>592</v>
      </c>
      <c r="E5669" s="30" t="s">
        <v>70</v>
      </c>
      <c r="F5669">
        <v>0.17942583732057413</v>
      </c>
      <c r="G5669" s="30" t="s">
        <v>461</v>
      </c>
      <c r="H5669" t="s">
        <v>619</v>
      </c>
    </row>
    <row r="5670" spans="1:8" x14ac:dyDescent="0.35">
      <c r="A5670" s="30" t="s">
        <v>0</v>
      </c>
      <c r="B5670">
        <v>6</v>
      </c>
      <c r="C5670" s="30" t="s">
        <v>523</v>
      </c>
      <c r="D5670" s="30" t="s">
        <v>592</v>
      </c>
      <c r="E5670" s="30" t="s">
        <v>72</v>
      </c>
      <c r="F5670">
        <v>0.19258987527512839</v>
      </c>
      <c r="G5670" s="30" t="s">
        <v>462</v>
      </c>
      <c r="H5670" t="s">
        <v>620</v>
      </c>
    </row>
    <row r="5671" spans="1:8" x14ac:dyDescent="0.35">
      <c r="A5671" s="30" t="s">
        <v>0</v>
      </c>
      <c r="B5671">
        <v>6</v>
      </c>
      <c r="C5671" s="30" t="s">
        <v>523</v>
      </c>
      <c r="D5671" s="30" t="s">
        <v>592</v>
      </c>
      <c r="E5671" s="30" t="s">
        <v>74</v>
      </c>
      <c r="F5671">
        <v>0.21886191802626337</v>
      </c>
      <c r="G5671" s="30" t="s">
        <v>463</v>
      </c>
      <c r="H5671" t="s">
        <v>621</v>
      </c>
    </row>
    <row r="5672" spans="1:8" x14ac:dyDescent="0.35">
      <c r="A5672" s="30" t="s">
        <v>0</v>
      </c>
      <c r="B5672">
        <v>6</v>
      </c>
      <c r="C5672" s="30" t="s">
        <v>523</v>
      </c>
      <c r="D5672" s="30" t="s">
        <v>592</v>
      </c>
      <c r="E5672" s="30" t="s">
        <v>76</v>
      </c>
      <c r="F5672">
        <v>0.19099316445516687</v>
      </c>
      <c r="G5672" s="30" t="s">
        <v>464</v>
      </c>
      <c r="H5672" t="s">
        <v>622</v>
      </c>
    </row>
    <row r="5673" spans="1:8" x14ac:dyDescent="0.35">
      <c r="A5673" s="30" t="s">
        <v>0</v>
      </c>
      <c r="B5673">
        <v>6</v>
      </c>
      <c r="C5673" s="30" t="s">
        <v>523</v>
      </c>
      <c r="D5673" s="30" t="s">
        <v>592</v>
      </c>
      <c r="E5673" s="30" t="s">
        <v>78</v>
      </c>
      <c r="F5673">
        <v>0.22088353413654616</v>
      </c>
      <c r="G5673" s="30" t="s">
        <v>465</v>
      </c>
      <c r="H5673" t="s">
        <v>623</v>
      </c>
    </row>
    <row r="5674" spans="1:8" x14ac:dyDescent="0.35">
      <c r="A5674" s="30" t="s">
        <v>0</v>
      </c>
      <c r="B5674">
        <v>6</v>
      </c>
      <c r="C5674" s="30" t="s">
        <v>523</v>
      </c>
      <c r="D5674" s="30" t="s">
        <v>592</v>
      </c>
      <c r="E5674" s="30" t="s">
        <v>80</v>
      </c>
      <c r="F5674">
        <v>0.17297712857966557</v>
      </c>
      <c r="G5674" s="30" t="s">
        <v>466</v>
      </c>
      <c r="H5674" t="s">
        <v>624</v>
      </c>
    </row>
    <row r="5675" spans="1:8" x14ac:dyDescent="0.35">
      <c r="A5675" s="30" t="s">
        <v>0</v>
      </c>
      <c r="B5675">
        <v>6</v>
      </c>
      <c r="C5675" s="30" t="s">
        <v>523</v>
      </c>
      <c r="D5675" s="30" t="s">
        <v>592</v>
      </c>
      <c r="E5675" s="30" t="s">
        <v>82</v>
      </c>
      <c r="F5675">
        <v>0.15939430165371588</v>
      </c>
      <c r="G5675" s="30" t="s">
        <v>467</v>
      </c>
      <c r="H5675" t="s">
        <v>625</v>
      </c>
    </row>
    <row r="5676" spans="1:8" x14ac:dyDescent="0.35">
      <c r="A5676" s="30" t="s">
        <v>0</v>
      </c>
      <c r="B5676">
        <v>6</v>
      </c>
      <c r="C5676" s="30" t="s">
        <v>523</v>
      </c>
      <c r="D5676" s="30" t="s">
        <v>592</v>
      </c>
      <c r="E5676" s="30" t="s">
        <v>84</v>
      </c>
      <c r="F5676">
        <v>0.1213837750354036</v>
      </c>
      <c r="G5676" s="30" t="s">
        <v>468</v>
      </c>
      <c r="H5676" t="s">
        <v>626</v>
      </c>
    </row>
    <row r="5677" spans="1:8" x14ac:dyDescent="0.35">
      <c r="A5677" s="30" t="s">
        <v>0</v>
      </c>
      <c r="B5677">
        <v>6</v>
      </c>
      <c r="C5677" s="30" t="s">
        <v>523</v>
      </c>
      <c r="D5677" s="30" t="s">
        <v>592</v>
      </c>
      <c r="E5677" s="30" t="s">
        <v>86</v>
      </c>
      <c r="F5677">
        <v>7.0084100921105327E-2</v>
      </c>
      <c r="G5677" s="30" t="s">
        <v>469</v>
      </c>
      <c r="H5677" t="s">
        <v>627</v>
      </c>
    </row>
    <row r="5678" spans="1:8" x14ac:dyDescent="0.35">
      <c r="A5678" s="30" t="s">
        <v>0</v>
      </c>
      <c r="B5678">
        <v>6</v>
      </c>
      <c r="C5678" s="30" t="s">
        <v>523</v>
      </c>
      <c r="D5678" s="30" t="s">
        <v>592</v>
      </c>
      <c r="E5678" s="30" t="s">
        <v>88</v>
      </c>
      <c r="F5678">
        <v>8.0289040545965473E-2</v>
      </c>
      <c r="G5678" s="30" t="s">
        <v>470</v>
      </c>
      <c r="H5678" t="s">
        <v>628</v>
      </c>
    </row>
    <row r="5679" spans="1:8" x14ac:dyDescent="0.35">
      <c r="A5679" s="30" t="s">
        <v>0</v>
      </c>
      <c r="B5679">
        <v>6</v>
      </c>
      <c r="C5679" s="30" t="s">
        <v>523</v>
      </c>
      <c r="D5679" s="30" t="s">
        <v>592</v>
      </c>
      <c r="E5679" s="30" t="s">
        <v>90</v>
      </c>
      <c r="F5679">
        <v>9.9621438533572415E-2</v>
      </c>
      <c r="G5679" s="30" t="s">
        <v>471</v>
      </c>
      <c r="H5679" t="s">
        <v>629</v>
      </c>
    </row>
    <row r="5680" spans="1:8" x14ac:dyDescent="0.35">
      <c r="A5680" s="30" t="s">
        <v>0</v>
      </c>
      <c r="B5680">
        <v>6</v>
      </c>
      <c r="C5680" s="30" t="s">
        <v>523</v>
      </c>
      <c r="D5680" s="30" t="s">
        <v>592</v>
      </c>
      <c r="E5680" s="30" t="s">
        <v>92</v>
      </c>
      <c r="F5680">
        <v>6.0950832994717596E-2</v>
      </c>
      <c r="G5680" s="30" t="s">
        <v>472</v>
      </c>
      <c r="H5680" t="s">
        <v>630</v>
      </c>
    </row>
    <row r="5681" spans="1:8" x14ac:dyDescent="0.35">
      <c r="A5681" s="30" t="s">
        <v>0</v>
      </c>
      <c r="B5681">
        <v>6</v>
      </c>
      <c r="C5681" s="30" t="s">
        <v>523</v>
      </c>
      <c r="D5681" s="30" t="s">
        <v>592</v>
      </c>
      <c r="E5681" s="30" t="s">
        <v>94</v>
      </c>
      <c r="F5681">
        <v>7.9302141157811257E-2</v>
      </c>
      <c r="G5681" s="30" t="s">
        <v>473</v>
      </c>
      <c r="H5681" t="s">
        <v>631</v>
      </c>
    </row>
    <row r="5682" spans="1:8" x14ac:dyDescent="0.35">
      <c r="A5682" s="30" t="s">
        <v>0</v>
      </c>
      <c r="B5682">
        <v>6</v>
      </c>
      <c r="C5682" s="30" t="s">
        <v>523</v>
      </c>
      <c r="D5682" s="30" t="s">
        <v>592</v>
      </c>
      <c r="E5682" s="30" t="s">
        <v>517</v>
      </c>
      <c r="F5682">
        <v>5.9701492537313439E-2</v>
      </c>
      <c r="G5682" s="30" t="s">
        <v>474</v>
      </c>
      <c r="H5682" t="s">
        <v>632</v>
      </c>
    </row>
    <row r="5683" spans="1:8" x14ac:dyDescent="0.35">
      <c r="A5683" s="30" t="s">
        <v>0</v>
      </c>
      <c r="B5683">
        <v>6</v>
      </c>
      <c r="C5683" s="30" t="s">
        <v>523</v>
      </c>
      <c r="D5683" s="30" t="s">
        <v>592</v>
      </c>
      <c r="E5683" s="30" t="s">
        <v>518</v>
      </c>
      <c r="F5683">
        <v>5.7803468208092484E-2</v>
      </c>
      <c r="G5683" s="30" t="s">
        <v>475</v>
      </c>
      <c r="H5683" t="s">
        <v>632</v>
      </c>
    </row>
    <row r="5684" spans="1:8" x14ac:dyDescent="0.35">
      <c r="A5684" s="30" t="s">
        <v>0</v>
      </c>
      <c r="B5684">
        <v>7</v>
      </c>
      <c r="C5684" s="30" t="s">
        <v>524</v>
      </c>
      <c r="D5684" s="30" t="s">
        <v>592</v>
      </c>
      <c r="E5684" s="30" t="s">
        <v>511</v>
      </c>
      <c r="F5684">
        <v>1.4227425742574258</v>
      </c>
      <c r="G5684" s="30" t="s">
        <v>476</v>
      </c>
      <c r="H5684" t="s">
        <v>511</v>
      </c>
    </row>
    <row r="5685" spans="1:8" x14ac:dyDescent="0.35">
      <c r="A5685" s="30" t="s">
        <v>0</v>
      </c>
      <c r="B5685">
        <v>7</v>
      </c>
      <c r="C5685" s="30" t="s">
        <v>524</v>
      </c>
      <c r="D5685" s="30" t="s">
        <v>592</v>
      </c>
      <c r="E5685" s="30" t="s">
        <v>512</v>
      </c>
      <c r="F5685">
        <v>0.16213761467889906</v>
      </c>
      <c r="G5685" s="30" t="s">
        <v>477</v>
      </c>
      <c r="H5685" t="s">
        <v>609</v>
      </c>
    </row>
    <row r="5686" spans="1:8" x14ac:dyDescent="0.35">
      <c r="A5686" s="30" t="s">
        <v>0</v>
      </c>
      <c r="B5686">
        <v>7</v>
      </c>
      <c r="C5686" s="30" t="s">
        <v>524</v>
      </c>
      <c r="D5686" s="30" t="s">
        <v>592</v>
      </c>
      <c r="E5686" s="30" t="s">
        <v>513</v>
      </c>
      <c r="F5686">
        <v>0.14542300556586268</v>
      </c>
      <c r="G5686" s="30" t="s">
        <v>478</v>
      </c>
      <c r="H5686" t="s">
        <v>609</v>
      </c>
    </row>
    <row r="5687" spans="1:8" x14ac:dyDescent="0.35">
      <c r="A5687" s="30" t="s">
        <v>0</v>
      </c>
      <c r="B5687">
        <v>7</v>
      </c>
      <c r="C5687" s="30" t="s">
        <v>524</v>
      </c>
      <c r="D5687" s="30" t="s">
        <v>592</v>
      </c>
      <c r="E5687" s="30" t="s">
        <v>514</v>
      </c>
      <c r="F5687">
        <v>0.13239651837524177</v>
      </c>
      <c r="G5687" s="30" t="s">
        <v>479</v>
      </c>
      <c r="H5687" t="s">
        <v>609</v>
      </c>
    </row>
    <row r="5688" spans="1:8" x14ac:dyDescent="0.35">
      <c r="A5688" s="30" t="s">
        <v>0</v>
      </c>
      <c r="B5688">
        <v>7</v>
      </c>
      <c r="C5688" s="30" t="s">
        <v>524</v>
      </c>
      <c r="D5688" s="30" t="s">
        <v>592</v>
      </c>
      <c r="E5688" s="30" t="s">
        <v>52</v>
      </c>
      <c r="F5688">
        <v>0.14880265654648958</v>
      </c>
      <c r="G5688" s="30" t="s">
        <v>480</v>
      </c>
      <c r="H5688" t="s">
        <v>610</v>
      </c>
    </row>
    <row r="5689" spans="1:8" x14ac:dyDescent="0.35">
      <c r="A5689" s="30" t="s">
        <v>0</v>
      </c>
      <c r="B5689">
        <v>7</v>
      </c>
      <c r="C5689" s="30" t="s">
        <v>524</v>
      </c>
      <c r="D5689" s="30" t="s">
        <v>592</v>
      </c>
      <c r="E5689" s="30" t="s">
        <v>54</v>
      </c>
      <c r="F5689">
        <v>0.11796774193548387</v>
      </c>
      <c r="G5689" s="30" t="s">
        <v>481</v>
      </c>
      <c r="H5689" t="s">
        <v>611</v>
      </c>
    </row>
    <row r="5690" spans="1:8" x14ac:dyDescent="0.35">
      <c r="A5690" s="30" t="s">
        <v>0</v>
      </c>
      <c r="B5690">
        <v>7</v>
      </c>
      <c r="C5690" s="30" t="s">
        <v>524</v>
      </c>
      <c r="D5690" s="30" t="s">
        <v>592</v>
      </c>
      <c r="E5690" s="30" t="s">
        <v>56</v>
      </c>
      <c r="F5690">
        <v>0.12882674199623351</v>
      </c>
      <c r="G5690" s="30" t="s">
        <v>482</v>
      </c>
      <c r="H5690" t="s">
        <v>612</v>
      </c>
    </row>
    <row r="5691" spans="1:8" x14ac:dyDescent="0.35">
      <c r="A5691" s="30" t="s">
        <v>0</v>
      </c>
      <c r="B5691">
        <v>7</v>
      </c>
      <c r="C5691" s="30" t="s">
        <v>524</v>
      </c>
      <c r="D5691" s="30" t="s">
        <v>592</v>
      </c>
      <c r="E5691" s="30" t="s">
        <v>58</v>
      </c>
      <c r="F5691">
        <v>0.14036917562724013</v>
      </c>
      <c r="G5691" s="30" t="s">
        <v>483</v>
      </c>
      <c r="H5691" t="s">
        <v>613</v>
      </c>
    </row>
    <row r="5692" spans="1:8" x14ac:dyDescent="0.35">
      <c r="A5692" s="30" t="s">
        <v>0</v>
      </c>
      <c r="B5692">
        <v>7</v>
      </c>
      <c r="C5692" s="30" t="s">
        <v>524</v>
      </c>
      <c r="D5692" s="30" t="s">
        <v>592</v>
      </c>
      <c r="E5692" s="30" t="s">
        <v>60</v>
      </c>
      <c r="F5692">
        <v>0.17175728155339806</v>
      </c>
      <c r="G5692" s="30" t="s">
        <v>484</v>
      </c>
      <c r="H5692" t="s">
        <v>614</v>
      </c>
    </row>
    <row r="5693" spans="1:8" x14ac:dyDescent="0.35">
      <c r="A5693" s="30" t="s">
        <v>0</v>
      </c>
      <c r="B5693">
        <v>7</v>
      </c>
      <c r="C5693" s="30" t="s">
        <v>524</v>
      </c>
      <c r="D5693" s="30" t="s">
        <v>592</v>
      </c>
      <c r="E5693" s="30" t="s">
        <v>62</v>
      </c>
      <c r="F5693">
        <v>0.16468292682926824</v>
      </c>
      <c r="G5693" s="30" t="s">
        <v>485</v>
      </c>
      <c r="H5693" t="s">
        <v>615</v>
      </c>
    </row>
    <row r="5694" spans="1:8" x14ac:dyDescent="0.35">
      <c r="A5694" s="30" t="s">
        <v>0</v>
      </c>
      <c r="B5694">
        <v>7</v>
      </c>
      <c r="C5694" s="30" t="s">
        <v>524</v>
      </c>
      <c r="D5694" s="30" t="s">
        <v>592</v>
      </c>
      <c r="E5694" s="30" t="s">
        <v>64</v>
      </c>
      <c r="F5694">
        <v>0.23879620034542318</v>
      </c>
      <c r="G5694" s="30" t="s">
        <v>486</v>
      </c>
      <c r="H5694" t="s">
        <v>616</v>
      </c>
    </row>
    <row r="5695" spans="1:8" x14ac:dyDescent="0.35">
      <c r="A5695" s="30" t="s">
        <v>0</v>
      </c>
      <c r="B5695">
        <v>7</v>
      </c>
      <c r="C5695" s="30" t="s">
        <v>524</v>
      </c>
      <c r="D5695" s="30" t="s">
        <v>592</v>
      </c>
      <c r="E5695" s="30" t="s">
        <v>515</v>
      </c>
      <c r="F5695">
        <v>0.18675332068311198</v>
      </c>
      <c r="G5695" s="30" t="s">
        <v>487</v>
      </c>
      <c r="H5695" t="s">
        <v>617</v>
      </c>
    </row>
    <row r="5696" spans="1:8" x14ac:dyDescent="0.35">
      <c r="A5696" s="30" t="s">
        <v>0</v>
      </c>
      <c r="B5696">
        <v>7</v>
      </c>
      <c r="C5696" s="30" t="s">
        <v>524</v>
      </c>
      <c r="D5696" s="30" t="s">
        <v>592</v>
      </c>
      <c r="E5696" s="30" t="s">
        <v>516</v>
      </c>
      <c r="F5696">
        <v>0.1618351648351648</v>
      </c>
      <c r="G5696" s="30" t="s">
        <v>488</v>
      </c>
      <c r="H5696" t="s">
        <v>617</v>
      </c>
    </row>
    <row r="5697" spans="1:8" x14ac:dyDescent="0.35">
      <c r="A5697" s="30" t="s">
        <v>0</v>
      </c>
      <c r="B5697">
        <v>7</v>
      </c>
      <c r="C5697" s="30" t="s">
        <v>524</v>
      </c>
      <c r="D5697" s="30" t="s">
        <v>592</v>
      </c>
      <c r="E5697" s="30" t="s">
        <v>68</v>
      </c>
      <c r="F5697">
        <v>0.2065238095238095</v>
      </c>
      <c r="G5697" s="30" t="s">
        <v>489</v>
      </c>
      <c r="H5697" t="s">
        <v>618</v>
      </c>
    </row>
    <row r="5698" spans="1:8" x14ac:dyDescent="0.35">
      <c r="A5698" s="30" t="s">
        <v>0</v>
      </c>
      <c r="B5698">
        <v>7</v>
      </c>
      <c r="C5698" s="30" t="s">
        <v>524</v>
      </c>
      <c r="D5698" s="30" t="s">
        <v>592</v>
      </c>
      <c r="E5698" s="30" t="s">
        <v>70</v>
      </c>
      <c r="F5698">
        <v>0.16366666666666665</v>
      </c>
      <c r="G5698" s="30" t="s">
        <v>490</v>
      </c>
      <c r="H5698" t="s">
        <v>619</v>
      </c>
    </row>
    <row r="5699" spans="1:8" x14ac:dyDescent="0.35">
      <c r="A5699" s="30" t="s">
        <v>0</v>
      </c>
      <c r="B5699">
        <v>7</v>
      </c>
      <c r="C5699" s="30" t="s">
        <v>524</v>
      </c>
      <c r="D5699" s="30" t="s">
        <v>592</v>
      </c>
      <c r="E5699" s="30" t="s">
        <v>72</v>
      </c>
      <c r="F5699">
        <v>0.20184171322160144</v>
      </c>
      <c r="G5699" s="30" t="s">
        <v>491</v>
      </c>
      <c r="H5699" t="s">
        <v>620</v>
      </c>
    </row>
    <row r="5700" spans="1:8" x14ac:dyDescent="0.35">
      <c r="A5700" s="30" t="s">
        <v>0</v>
      </c>
      <c r="B5700">
        <v>7</v>
      </c>
      <c r="C5700" s="30" t="s">
        <v>524</v>
      </c>
      <c r="D5700" s="30" t="s">
        <v>592</v>
      </c>
      <c r="E5700" s="30" t="s">
        <v>74</v>
      </c>
      <c r="F5700">
        <v>0.19902020202020201</v>
      </c>
      <c r="G5700" s="30" t="s">
        <v>492</v>
      </c>
      <c r="H5700" t="s">
        <v>621</v>
      </c>
    </row>
    <row r="5701" spans="1:8" x14ac:dyDescent="0.35">
      <c r="A5701" s="30" t="s">
        <v>0</v>
      </c>
      <c r="B5701">
        <v>7</v>
      </c>
      <c r="C5701" s="30" t="s">
        <v>524</v>
      </c>
      <c r="D5701" s="30" t="s">
        <v>592</v>
      </c>
      <c r="E5701" s="30" t="s">
        <v>76</v>
      </c>
      <c r="F5701">
        <v>0.16063636363636363</v>
      </c>
      <c r="G5701" s="30" t="s">
        <v>493</v>
      </c>
      <c r="H5701" t="s">
        <v>622</v>
      </c>
    </row>
    <row r="5702" spans="1:8" x14ac:dyDescent="0.35">
      <c r="A5702" s="30" t="s">
        <v>0</v>
      </c>
      <c r="B5702">
        <v>7</v>
      </c>
      <c r="C5702" s="30" t="s">
        <v>524</v>
      </c>
      <c r="D5702" s="30" t="s">
        <v>592</v>
      </c>
      <c r="E5702" s="30" t="s">
        <v>78</v>
      </c>
      <c r="F5702">
        <v>0.12497074954296161</v>
      </c>
      <c r="G5702" s="30" t="s">
        <v>494</v>
      </c>
      <c r="H5702" t="s">
        <v>623</v>
      </c>
    </row>
    <row r="5703" spans="1:8" x14ac:dyDescent="0.35">
      <c r="A5703" s="30" t="s">
        <v>0</v>
      </c>
      <c r="B5703">
        <v>7</v>
      </c>
      <c r="C5703" s="30" t="s">
        <v>524</v>
      </c>
      <c r="D5703" s="30" t="s">
        <v>592</v>
      </c>
      <c r="E5703" s="30" t="s">
        <v>80</v>
      </c>
      <c r="F5703">
        <v>0.16213761467889906</v>
      </c>
      <c r="G5703" s="30" t="s">
        <v>495</v>
      </c>
      <c r="H5703" t="s">
        <v>624</v>
      </c>
    </row>
    <row r="5704" spans="1:8" x14ac:dyDescent="0.35">
      <c r="A5704" s="30" t="s">
        <v>0</v>
      </c>
      <c r="B5704">
        <v>7</v>
      </c>
      <c r="C5704" s="30" t="s">
        <v>524</v>
      </c>
      <c r="D5704" s="30" t="s">
        <v>592</v>
      </c>
      <c r="E5704" s="30" t="s">
        <v>82</v>
      </c>
      <c r="F5704">
        <v>0.13884397163120568</v>
      </c>
      <c r="G5704" s="30" t="s">
        <v>496</v>
      </c>
      <c r="H5704" t="s">
        <v>625</v>
      </c>
    </row>
    <row r="5705" spans="1:8" x14ac:dyDescent="0.35">
      <c r="A5705" s="30" t="s">
        <v>0</v>
      </c>
      <c r="B5705">
        <v>7</v>
      </c>
      <c r="C5705" s="30" t="s">
        <v>524</v>
      </c>
      <c r="D5705" s="30" t="s">
        <v>592</v>
      </c>
      <c r="E5705" s="30" t="s">
        <v>84</v>
      </c>
      <c r="F5705">
        <v>0.13058778625954198</v>
      </c>
      <c r="G5705" s="30" t="s">
        <v>497</v>
      </c>
      <c r="H5705" t="s">
        <v>626</v>
      </c>
    </row>
    <row r="5706" spans="1:8" x14ac:dyDescent="0.35">
      <c r="A5706" s="30" t="s">
        <v>0</v>
      </c>
      <c r="B5706">
        <v>7</v>
      </c>
      <c r="C5706" s="30" t="s">
        <v>524</v>
      </c>
      <c r="D5706" s="30" t="s">
        <v>592</v>
      </c>
      <c r="E5706" s="30" t="s">
        <v>86</v>
      </c>
      <c r="F5706">
        <v>0.11487819253438114</v>
      </c>
      <c r="G5706" s="30" t="s">
        <v>498</v>
      </c>
      <c r="H5706" t="s">
        <v>627</v>
      </c>
    </row>
    <row r="5707" spans="1:8" x14ac:dyDescent="0.35">
      <c r="A5707" s="30" t="s">
        <v>0</v>
      </c>
      <c r="B5707">
        <v>7</v>
      </c>
      <c r="C5707" s="30" t="s">
        <v>524</v>
      </c>
      <c r="D5707" s="30" t="s">
        <v>592</v>
      </c>
      <c r="E5707" s="30" t="s">
        <v>88</v>
      </c>
      <c r="F5707">
        <v>0.10668921389396709</v>
      </c>
      <c r="G5707" s="30" t="s">
        <v>499</v>
      </c>
      <c r="H5707" t="s">
        <v>628</v>
      </c>
    </row>
    <row r="5708" spans="1:8" x14ac:dyDescent="0.35">
      <c r="A5708" s="30" t="s">
        <v>0</v>
      </c>
      <c r="B5708">
        <v>7</v>
      </c>
      <c r="C5708" s="30" t="s">
        <v>524</v>
      </c>
      <c r="D5708" s="30" t="s">
        <v>592</v>
      </c>
      <c r="E5708" s="30" t="s">
        <v>90</v>
      </c>
      <c r="F5708">
        <v>0.10338297872340427</v>
      </c>
      <c r="G5708" s="30" t="s">
        <v>500</v>
      </c>
      <c r="H5708" t="s">
        <v>629</v>
      </c>
    </row>
    <row r="5709" spans="1:8" x14ac:dyDescent="0.35">
      <c r="A5709" s="30" t="s">
        <v>0</v>
      </c>
      <c r="B5709">
        <v>7</v>
      </c>
      <c r="C5709" s="30" t="s">
        <v>524</v>
      </c>
      <c r="D5709" s="30" t="s">
        <v>592</v>
      </c>
      <c r="E5709" s="30" t="s">
        <v>92</v>
      </c>
      <c r="F5709">
        <v>7.652286282306163E-2</v>
      </c>
      <c r="G5709" s="30" t="s">
        <v>501</v>
      </c>
      <c r="H5709" t="s">
        <v>630</v>
      </c>
    </row>
    <row r="5710" spans="1:8" x14ac:dyDescent="0.35">
      <c r="A5710" s="30" t="s">
        <v>0</v>
      </c>
      <c r="B5710">
        <v>7</v>
      </c>
      <c r="C5710" s="30" t="s">
        <v>524</v>
      </c>
      <c r="D5710" s="30" t="s">
        <v>592</v>
      </c>
      <c r="E5710" s="30" t="s">
        <v>94</v>
      </c>
      <c r="F5710">
        <v>9.7000000000000003E-2</v>
      </c>
      <c r="G5710" s="30" t="s">
        <v>502</v>
      </c>
      <c r="H5710" t="s">
        <v>631</v>
      </c>
    </row>
    <row r="5711" spans="1:8" x14ac:dyDescent="0.35">
      <c r="A5711" s="30" t="s">
        <v>0</v>
      </c>
      <c r="B5711">
        <v>7</v>
      </c>
      <c r="C5711" s="30" t="s">
        <v>524</v>
      </c>
      <c r="D5711" s="30" t="s">
        <v>592</v>
      </c>
      <c r="E5711" s="30" t="s">
        <v>517</v>
      </c>
      <c r="F5711">
        <v>0.1165219123505976</v>
      </c>
      <c r="G5711" s="30" t="s">
        <v>503</v>
      </c>
      <c r="H5711" t="s">
        <v>632</v>
      </c>
    </row>
    <row r="5712" spans="1:8" x14ac:dyDescent="0.35">
      <c r="A5712" s="30" t="s">
        <v>0</v>
      </c>
      <c r="B5712">
        <v>7</v>
      </c>
      <c r="C5712" s="30" t="s">
        <v>524</v>
      </c>
      <c r="D5712" s="30" t="s">
        <v>592</v>
      </c>
      <c r="E5712" s="30" t="s">
        <v>518</v>
      </c>
      <c r="F5712">
        <v>8.8743119266055048E-2</v>
      </c>
      <c r="G5712" s="30" t="s">
        <v>504</v>
      </c>
      <c r="H5712" t="s">
        <v>632</v>
      </c>
    </row>
    <row r="5713" spans="1:8" x14ac:dyDescent="0.35">
      <c r="A5713" s="30" t="s">
        <v>0</v>
      </c>
      <c r="B5713">
        <v>7</v>
      </c>
      <c r="C5713" s="30" t="s">
        <v>524</v>
      </c>
      <c r="D5713" s="30" t="s">
        <v>592</v>
      </c>
      <c r="E5713" s="30" t="s">
        <v>586</v>
      </c>
      <c r="F5713">
        <v>0.21142495126705652</v>
      </c>
      <c r="G5713" s="30" t="s">
        <v>505</v>
      </c>
      <c r="H5713" t="s">
        <v>586</v>
      </c>
    </row>
    <row r="5714" spans="1:8" x14ac:dyDescent="0.35">
      <c r="A5714" s="30" t="s">
        <v>25</v>
      </c>
      <c r="B5714">
        <v>1</v>
      </c>
      <c r="C5714" s="30" t="s">
        <v>510</v>
      </c>
      <c r="D5714" s="30" t="s">
        <v>592</v>
      </c>
      <c r="E5714" s="30" t="s">
        <v>511</v>
      </c>
      <c r="F5714" t="s">
        <v>302</v>
      </c>
      <c r="G5714" s="30" t="s">
        <v>301</v>
      </c>
      <c r="H5714" t="s">
        <v>511</v>
      </c>
    </row>
    <row r="5715" spans="1:8" x14ac:dyDescent="0.35">
      <c r="A5715" s="30" t="s">
        <v>25</v>
      </c>
      <c r="B5715">
        <v>1</v>
      </c>
      <c r="C5715" s="30" t="s">
        <v>510</v>
      </c>
      <c r="D5715" s="30" t="s">
        <v>592</v>
      </c>
      <c r="E5715" s="30" t="s">
        <v>512</v>
      </c>
      <c r="F5715">
        <v>22869.935630443015</v>
      </c>
      <c r="G5715" s="30" t="s">
        <v>303</v>
      </c>
      <c r="H5715" t="s">
        <v>609</v>
      </c>
    </row>
    <row r="5716" spans="1:8" x14ac:dyDescent="0.35">
      <c r="A5716" s="30" t="s">
        <v>25</v>
      </c>
      <c r="B5716">
        <v>1</v>
      </c>
      <c r="C5716" s="30" t="s">
        <v>510</v>
      </c>
      <c r="D5716" s="30" t="s">
        <v>592</v>
      </c>
      <c r="E5716" s="30" t="s">
        <v>513</v>
      </c>
      <c r="F5716">
        <v>23184.460803820133</v>
      </c>
      <c r="G5716" s="30" t="s">
        <v>304</v>
      </c>
      <c r="H5716" t="s">
        <v>609</v>
      </c>
    </row>
    <row r="5717" spans="1:8" x14ac:dyDescent="0.35">
      <c r="A5717" s="30" t="s">
        <v>25</v>
      </c>
      <c r="B5717">
        <v>1</v>
      </c>
      <c r="C5717" s="30" t="s">
        <v>510</v>
      </c>
      <c r="D5717" s="30" t="s">
        <v>592</v>
      </c>
      <c r="E5717" s="30" t="s">
        <v>514</v>
      </c>
      <c r="F5717">
        <v>25254.608830364057</v>
      </c>
      <c r="G5717" s="30" t="s">
        <v>305</v>
      </c>
      <c r="H5717" t="s">
        <v>609</v>
      </c>
    </row>
    <row r="5718" spans="1:8" x14ac:dyDescent="0.35">
      <c r="A5718" s="30" t="s">
        <v>25</v>
      </c>
      <c r="B5718">
        <v>1</v>
      </c>
      <c r="C5718" s="30" t="s">
        <v>510</v>
      </c>
      <c r="D5718" s="30" t="s">
        <v>592</v>
      </c>
      <c r="E5718" s="30" t="s">
        <v>52</v>
      </c>
      <c r="F5718">
        <v>19092.946293494704</v>
      </c>
      <c r="G5718" s="30" t="s">
        <v>306</v>
      </c>
      <c r="H5718" t="s">
        <v>610</v>
      </c>
    </row>
    <row r="5719" spans="1:8" x14ac:dyDescent="0.35">
      <c r="A5719" s="30" t="s">
        <v>25</v>
      </c>
      <c r="B5719">
        <v>1</v>
      </c>
      <c r="C5719" s="30" t="s">
        <v>510</v>
      </c>
      <c r="D5719" s="30" t="s">
        <v>592</v>
      </c>
      <c r="E5719" s="30" t="s">
        <v>54</v>
      </c>
      <c r="F5719">
        <v>17944.694405733626</v>
      </c>
      <c r="G5719" s="30" t="s">
        <v>307</v>
      </c>
      <c r="H5719" t="s">
        <v>611</v>
      </c>
    </row>
    <row r="5720" spans="1:8" x14ac:dyDescent="0.35">
      <c r="A5720" s="30" t="s">
        <v>25</v>
      </c>
      <c r="B5720">
        <v>1</v>
      </c>
      <c r="C5720" s="30" t="s">
        <v>510</v>
      </c>
      <c r="D5720" s="30" t="s">
        <v>592</v>
      </c>
      <c r="E5720" s="30" t="s">
        <v>56</v>
      </c>
      <c r="F5720">
        <v>9348.8296239447445</v>
      </c>
      <c r="G5720" s="30" t="s">
        <v>308</v>
      </c>
      <c r="H5720" t="s">
        <v>612</v>
      </c>
    </row>
    <row r="5721" spans="1:8" x14ac:dyDescent="0.35">
      <c r="A5721" s="30" t="s">
        <v>25</v>
      </c>
      <c r="B5721">
        <v>1</v>
      </c>
      <c r="C5721" s="30" t="s">
        <v>510</v>
      </c>
      <c r="D5721" s="30" t="s">
        <v>592</v>
      </c>
      <c r="E5721" s="30" t="s">
        <v>58</v>
      </c>
      <c r="F5721">
        <v>8614.6483603318866</v>
      </c>
      <c r="G5721" s="30" t="s">
        <v>309</v>
      </c>
      <c r="H5721" t="s">
        <v>613</v>
      </c>
    </row>
    <row r="5722" spans="1:8" x14ac:dyDescent="0.35">
      <c r="A5722" s="30" t="s">
        <v>25</v>
      </c>
      <c r="B5722">
        <v>1</v>
      </c>
      <c r="C5722" s="30" t="s">
        <v>510</v>
      </c>
      <c r="D5722" s="30" t="s">
        <v>592</v>
      </c>
      <c r="E5722" s="30" t="s">
        <v>60</v>
      </c>
      <c r="F5722">
        <v>8487.4444992599892</v>
      </c>
      <c r="G5722" s="30" t="s">
        <v>310</v>
      </c>
      <c r="H5722" t="s">
        <v>614</v>
      </c>
    </row>
    <row r="5723" spans="1:8" x14ac:dyDescent="0.35">
      <c r="A5723" s="30" t="s">
        <v>25</v>
      </c>
      <c r="B5723">
        <v>1</v>
      </c>
      <c r="C5723" s="30" t="s">
        <v>510</v>
      </c>
      <c r="D5723" s="30" t="s">
        <v>592</v>
      </c>
      <c r="E5723" s="30" t="s">
        <v>62</v>
      </c>
      <c r="F5723">
        <v>8353.7455053935282</v>
      </c>
      <c r="G5723" s="30" t="s">
        <v>311</v>
      </c>
      <c r="H5723" t="s">
        <v>615</v>
      </c>
    </row>
    <row r="5724" spans="1:8" x14ac:dyDescent="0.35">
      <c r="A5724" s="30" t="s">
        <v>25</v>
      </c>
      <c r="B5724">
        <v>1</v>
      </c>
      <c r="C5724" s="30" t="s">
        <v>510</v>
      </c>
      <c r="D5724" s="30" t="s">
        <v>592</v>
      </c>
      <c r="E5724" s="30" t="s">
        <v>64</v>
      </c>
      <c r="F5724">
        <v>7738.1389488840896</v>
      </c>
      <c r="G5724" s="30" t="s">
        <v>312</v>
      </c>
      <c r="H5724" t="s">
        <v>616</v>
      </c>
    </row>
    <row r="5725" spans="1:8" x14ac:dyDescent="0.35">
      <c r="A5725" s="30" t="s">
        <v>25</v>
      </c>
      <c r="B5725">
        <v>1</v>
      </c>
      <c r="C5725" s="30" t="s">
        <v>510</v>
      </c>
      <c r="D5725" s="30" t="s">
        <v>592</v>
      </c>
      <c r="E5725" s="30" t="s">
        <v>515</v>
      </c>
      <c r="F5725">
        <v>5683.7490761271238</v>
      </c>
      <c r="G5725" s="30" t="s">
        <v>313</v>
      </c>
      <c r="H5725" t="s">
        <v>617</v>
      </c>
    </row>
    <row r="5726" spans="1:8" x14ac:dyDescent="0.35">
      <c r="A5726" s="30" t="s">
        <v>25</v>
      </c>
      <c r="B5726">
        <v>1</v>
      </c>
      <c r="C5726" s="30" t="s">
        <v>510</v>
      </c>
      <c r="D5726" s="30" t="s">
        <v>592</v>
      </c>
      <c r="E5726" s="30" t="s">
        <v>516</v>
      </c>
      <c r="F5726">
        <v>5667.7229182019164</v>
      </c>
      <c r="G5726" s="30" t="s">
        <v>314</v>
      </c>
      <c r="H5726" t="s">
        <v>617</v>
      </c>
    </row>
    <row r="5727" spans="1:8" x14ac:dyDescent="0.35">
      <c r="A5727" s="30" t="s">
        <v>25</v>
      </c>
      <c r="B5727">
        <v>1</v>
      </c>
      <c r="C5727" s="30" t="s">
        <v>510</v>
      </c>
      <c r="D5727" s="30" t="s">
        <v>592</v>
      </c>
      <c r="E5727" s="30" t="s">
        <v>68</v>
      </c>
      <c r="F5727">
        <v>4872.0660576247355</v>
      </c>
      <c r="G5727" s="30" t="s">
        <v>315</v>
      </c>
      <c r="H5727" t="s">
        <v>618</v>
      </c>
    </row>
    <row r="5728" spans="1:8" x14ac:dyDescent="0.35">
      <c r="A5728" s="30" t="s">
        <v>25</v>
      </c>
      <c r="B5728">
        <v>1</v>
      </c>
      <c r="C5728" s="30" t="s">
        <v>510</v>
      </c>
      <c r="D5728" s="30" t="s">
        <v>592</v>
      </c>
      <c r="E5728" s="30" t="s">
        <v>70</v>
      </c>
      <c r="F5728">
        <v>4429.1566985645932</v>
      </c>
      <c r="G5728" s="30" t="s">
        <v>316</v>
      </c>
      <c r="H5728" t="s">
        <v>619</v>
      </c>
    </row>
    <row r="5729" spans="1:8" x14ac:dyDescent="0.35">
      <c r="A5729" s="30" t="s">
        <v>25</v>
      </c>
      <c r="B5729">
        <v>1</v>
      </c>
      <c r="C5729" s="30" t="s">
        <v>510</v>
      </c>
      <c r="D5729" s="30" t="s">
        <v>592</v>
      </c>
      <c r="E5729" s="30" t="s">
        <v>72</v>
      </c>
      <c r="F5729">
        <v>4369.1397652237711</v>
      </c>
      <c r="G5729" s="30" t="s">
        <v>317</v>
      </c>
      <c r="H5729" t="s">
        <v>620</v>
      </c>
    </row>
    <row r="5730" spans="1:8" x14ac:dyDescent="0.35">
      <c r="A5730" s="30" t="s">
        <v>25</v>
      </c>
      <c r="B5730">
        <v>1</v>
      </c>
      <c r="C5730" s="30" t="s">
        <v>510</v>
      </c>
      <c r="D5730" s="30" t="s">
        <v>592</v>
      </c>
      <c r="E5730" s="30" t="s">
        <v>74</v>
      </c>
      <c r="F5730">
        <v>3892.5686430561077</v>
      </c>
      <c r="G5730" s="30" t="s">
        <v>318</v>
      </c>
      <c r="H5730" t="s">
        <v>621</v>
      </c>
    </row>
    <row r="5731" spans="1:8" x14ac:dyDescent="0.35">
      <c r="A5731" s="30" t="s">
        <v>25</v>
      </c>
      <c r="B5731">
        <v>1</v>
      </c>
      <c r="C5731" s="30" t="s">
        <v>510</v>
      </c>
      <c r="D5731" s="30" t="s">
        <v>592</v>
      </c>
      <c r="E5731" s="30" t="s">
        <v>76</v>
      </c>
      <c r="F5731">
        <v>4465.0080418174502</v>
      </c>
      <c r="G5731" s="30" t="s">
        <v>319</v>
      </c>
      <c r="H5731" t="s">
        <v>622</v>
      </c>
    </row>
    <row r="5732" spans="1:8" x14ac:dyDescent="0.35">
      <c r="A5732" s="30" t="s">
        <v>25</v>
      </c>
      <c r="B5732">
        <v>1</v>
      </c>
      <c r="C5732" s="30" t="s">
        <v>510</v>
      </c>
      <c r="D5732" s="30" t="s">
        <v>592</v>
      </c>
      <c r="E5732" s="30" t="s">
        <v>78</v>
      </c>
      <c r="F5732">
        <v>4504.0963855421687</v>
      </c>
      <c r="G5732" s="30" t="s">
        <v>320</v>
      </c>
      <c r="H5732" t="s">
        <v>623</v>
      </c>
    </row>
    <row r="5733" spans="1:8" x14ac:dyDescent="0.35">
      <c r="A5733" s="30" t="s">
        <v>25</v>
      </c>
      <c r="B5733">
        <v>1</v>
      </c>
      <c r="C5733" s="30" t="s">
        <v>510</v>
      </c>
      <c r="D5733" s="30" t="s">
        <v>592</v>
      </c>
      <c r="E5733" s="30" t="s">
        <v>80</v>
      </c>
      <c r="F5733">
        <v>4395.5986930616955</v>
      </c>
      <c r="G5733" s="30" t="s">
        <v>321</v>
      </c>
      <c r="H5733" t="s">
        <v>624</v>
      </c>
    </row>
    <row r="5734" spans="1:8" x14ac:dyDescent="0.35">
      <c r="A5734" s="30" t="s">
        <v>25</v>
      </c>
      <c r="B5734">
        <v>1</v>
      </c>
      <c r="C5734" s="30" t="s">
        <v>510</v>
      </c>
      <c r="D5734" s="30" t="s">
        <v>592</v>
      </c>
      <c r="E5734" s="30" t="s">
        <v>82</v>
      </c>
      <c r="F5734">
        <v>4727.6250249053592</v>
      </c>
      <c r="G5734" s="30" t="s">
        <v>322</v>
      </c>
      <c r="H5734" t="s">
        <v>625</v>
      </c>
    </row>
    <row r="5735" spans="1:8" x14ac:dyDescent="0.35">
      <c r="A5735" s="30" t="s">
        <v>25</v>
      </c>
      <c r="B5735">
        <v>1</v>
      </c>
      <c r="C5735" s="30" t="s">
        <v>510</v>
      </c>
      <c r="D5735" s="30" t="s">
        <v>592</v>
      </c>
      <c r="E5735" s="30" t="s">
        <v>84</v>
      </c>
      <c r="F5735">
        <v>5501.355452154562</v>
      </c>
      <c r="G5735" s="30" t="s">
        <v>323</v>
      </c>
      <c r="H5735" t="s">
        <v>626</v>
      </c>
    </row>
    <row r="5736" spans="1:8" x14ac:dyDescent="0.35">
      <c r="A5736" s="30" t="s">
        <v>25</v>
      </c>
      <c r="B5736">
        <v>1</v>
      </c>
      <c r="C5736" s="30" t="s">
        <v>510</v>
      </c>
      <c r="D5736" s="30" t="s">
        <v>592</v>
      </c>
      <c r="E5736" s="30" t="s">
        <v>86</v>
      </c>
      <c r="F5736">
        <v>5028.5843011613933</v>
      </c>
      <c r="G5736" s="30" t="s">
        <v>324</v>
      </c>
      <c r="H5736" t="s">
        <v>627</v>
      </c>
    </row>
    <row r="5737" spans="1:8" x14ac:dyDescent="0.35">
      <c r="A5737" s="30" t="s">
        <v>25</v>
      </c>
      <c r="B5737">
        <v>1</v>
      </c>
      <c r="C5737" s="30" t="s">
        <v>510</v>
      </c>
      <c r="D5737" s="30" t="s">
        <v>592</v>
      </c>
      <c r="E5737" s="30" t="s">
        <v>88</v>
      </c>
      <c r="F5737">
        <v>4482.2360497792051</v>
      </c>
      <c r="G5737" s="30" t="s">
        <v>325</v>
      </c>
      <c r="H5737" t="s">
        <v>628</v>
      </c>
    </row>
    <row r="5738" spans="1:8" x14ac:dyDescent="0.35">
      <c r="A5738" s="30" t="s">
        <v>25</v>
      </c>
      <c r="B5738">
        <v>1</v>
      </c>
      <c r="C5738" s="30" t="s">
        <v>510</v>
      </c>
      <c r="D5738" s="30" t="s">
        <v>592</v>
      </c>
      <c r="E5738" s="30" t="s">
        <v>90</v>
      </c>
      <c r="F5738">
        <v>5043.8633193863316</v>
      </c>
      <c r="G5738" s="30" t="s">
        <v>326</v>
      </c>
      <c r="H5738" t="s">
        <v>629</v>
      </c>
    </row>
    <row r="5739" spans="1:8" x14ac:dyDescent="0.35">
      <c r="A5739" s="30" t="s">
        <v>25</v>
      </c>
      <c r="B5739">
        <v>1</v>
      </c>
      <c r="C5739" s="30" t="s">
        <v>510</v>
      </c>
      <c r="D5739" s="30" t="s">
        <v>592</v>
      </c>
      <c r="E5739" s="30" t="s">
        <v>92</v>
      </c>
      <c r="F5739">
        <v>4595.0325071109301</v>
      </c>
      <c r="G5739" s="30" t="s">
        <v>327</v>
      </c>
      <c r="H5739" t="s">
        <v>630</v>
      </c>
    </row>
    <row r="5740" spans="1:8" x14ac:dyDescent="0.35">
      <c r="A5740" s="30" t="s">
        <v>25</v>
      </c>
      <c r="B5740">
        <v>1</v>
      </c>
      <c r="C5740" s="30" t="s">
        <v>510</v>
      </c>
      <c r="D5740" s="30" t="s">
        <v>592</v>
      </c>
      <c r="E5740" s="30" t="s">
        <v>94</v>
      </c>
      <c r="F5740">
        <v>8827.0420301348131</v>
      </c>
      <c r="G5740" s="30" t="s">
        <v>328</v>
      </c>
      <c r="H5740" t="s">
        <v>631</v>
      </c>
    </row>
    <row r="5741" spans="1:8" x14ac:dyDescent="0.35">
      <c r="A5741" s="30" t="s">
        <v>25</v>
      </c>
      <c r="B5741">
        <v>1</v>
      </c>
      <c r="C5741" s="30" t="s">
        <v>510</v>
      </c>
      <c r="D5741" s="30" t="s">
        <v>592</v>
      </c>
      <c r="E5741" s="30" t="s">
        <v>517</v>
      </c>
      <c r="F5741">
        <v>8647.6218905472651</v>
      </c>
      <c r="G5741" s="30" t="s">
        <v>329</v>
      </c>
      <c r="H5741" t="s">
        <v>632</v>
      </c>
    </row>
    <row r="5742" spans="1:8" x14ac:dyDescent="0.35">
      <c r="A5742" s="30" t="s">
        <v>25</v>
      </c>
      <c r="B5742">
        <v>1</v>
      </c>
      <c r="C5742" s="30" t="s">
        <v>510</v>
      </c>
      <c r="D5742" s="30" t="s">
        <v>592</v>
      </c>
      <c r="E5742" s="30" t="s">
        <v>518</v>
      </c>
      <c r="F5742">
        <v>8742.6396917148359</v>
      </c>
      <c r="G5742" s="30" t="s">
        <v>330</v>
      </c>
      <c r="H5742" t="s">
        <v>632</v>
      </c>
    </row>
    <row r="5743" spans="1:8" x14ac:dyDescent="0.35">
      <c r="A5743" s="30" t="s">
        <v>25</v>
      </c>
      <c r="B5743">
        <v>2</v>
      </c>
      <c r="C5743" s="30" t="s">
        <v>519</v>
      </c>
      <c r="D5743" s="30" t="s">
        <v>592</v>
      </c>
      <c r="E5743" s="30" t="s">
        <v>511</v>
      </c>
      <c r="F5743" t="s">
        <v>302</v>
      </c>
      <c r="G5743" s="30" t="s">
        <v>331</v>
      </c>
      <c r="H5743" t="s">
        <v>511</v>
      </c>
    </row>
    <row r="5744" spans="1:8" x14ac:dyDescent="0.35">
      <c r="A5744" s="30" t="s">
        <v>25</v>
      </c>
      <c r="B5744">
        <v>2</v>
      </c>
      <c r="C5744" s="30" t="s">
        <v>519</v>
      </c>
      <c r="D5744" s="30" t="s">
        <v>592</v>
      </c>
      <c r="E5744" s="30" t="s">
        <v>512</v>
      </c>
      <c r="F5744">
        <v>340.60961756910262</v>
      </c>
      <c r="G5744" s="30" t="s">
        <v>332</v>
      </c>
      <c r="H5744" t="s">
        <v>609</v>
      </c>
    </row>
    <row r="5745" spans="1:8" x14ac:dyDescent="0.35">
      <c r="A5745" s="30" t="s">
        <v>25</v>
      </c>
      <c r="B5745">
        <v>2</v>
      </c>
      <c r="C5745" s="30" t="s">
        <v>519</v>
      </c>
      <c r="D5745" s="30" t="s">
        <v>592</v>
      </c>
      <c r="E5745" s="30" t="s">
        <v>513</v>
      </c>
      <c r="F5745">
        <v>283.28690807799444</v>
      </c>
      <c r="G5745" s="30" t="s">
        <v>333</v>
      </c>
      <c r="H5745" t="s">
        <v>609</v>
      </c>
    </row>
    <row r="5746" spans="1:8" x14ac:dyDescent="0.35">
      <c r="A5746" s="30" t="s">
        <v>25</v>
      </c>
      <c r="B5746">
        <v>2</v>
      </c>
      <c r="C5746" s="30" t="s">
        <v>519</v>
      </c>
      <c r="D5746" s="30" t="s">
        <v>592</v>
      </c>
      <c r="E5746" s="30" t="s">
        <v>514</v>
      </c>
      <c r="F5746">
        <v>390.14329976762195</v>
      </c>
      <c r="G5746" s="30" t="s">
        <v>334</v>
      </c>
      <c r="H5746" t="s">
        <v>609</v>
      </c>
    </row>
    <row r="5747" spans="1:8" x14ac:dyDescent="0.35">
      <c r="A5747" s="30" t="s">
        <v>25</v>
      </c>
      <c r="B5747">
        <v>2</v>
      </c>
      <c r="C5747" s="30" t="s">
        <v>519</v>
      </c>
      <c r="D5747" s="30" t="s">
        <v>592</v>
      </c>
      <c r="E5747" s="30" t="s">
        <v>52</v>
      </c>
      <c r="F5747">
        <v>316.69818456883507</v>
      </c>
      <c r="G5747" s="30" t="s">
        <v>335</v>
      </c>
      <c r="H5747" t="s">
        <v>610</v>
      </c>
    </row>
    <row r="5748" spans="1:8" x14ac:dyDescent="0.35">
      <c r="A5748" s="30" t="s">
        <v>25</v>
      </c>
      <c r="B5748">
        <v>2</v>
      </c>
      <c r="C5748" s="30" t="s">
        <v>519</v>
      </c>
      <c r="D5748" s="30" t="s">
        <v>592</v>
      </c>
      <c r="E5748" s="30" t="s">
        <v>54</v>
      </c>
      <c r="F5748">
        <v>298.58650209038427</v>
      </c>
      <c r="G5748" s="30" t="s">
        <v>336</v>
      </c>
      <c r="H5748" t="s">
        <v>611</v>
      </c>
    </row>
    <row r="5749" spans="1:8" x14ac:dyDescent="0.35">
      <c r="A5749" s="30" t="s">
        <v>25</v>
      </c>
      <c r="B5749">
        <v>2</v>
      </c>
      <c r="C5749" s="30" t="s">
        <v>519</v>
      </c>
      <c r="D5749" s="30" t="s">
        <v>592</v>
      </c>
      <c r="E5749" s="30" t="s">
        <v>56</v>
      </c>
      <c r="F5749">
        <v>331.6481197237145</v>
      </c>
      <c r="G5749" s="30" t="s">
        <v>337</v>
      </c>
      <c r="H5749" t="s">
        <v>612</v>
      </c>
    </row>
    <row r="5750" spans="1:8" x14ac:dyDescent="0.35">
      <c r="A5750" s="30" t="s">
        <v>25</v>
      </c>
      <c r="B5750">
        <v>2</v>
      </c>
      <c r="C5750" s="30" t="s">
        <v>519</v>
      </c>
      <c r="D5750" s="30" t="s">
        <v>592</v>
      </c>
      <c r="E5750" s="30" t="s">
        <v>58</v>
      </c>
      <c r="F5750">
        <v>299.88146977479255</v>
      </c>
      <c r="G5750" s="30" t="s">
        <v>338</v>
      </c>
      <c r="H5750" t="s">
        <v>613</v>
      </c>
    </row>
    <row r="5751" spans="1:8" x14ac:dyDescent="0.35">
      <c r="A5751" s="30" t="s">
        <v>25</v>
      </c>
      <c r="B5751">
        <v>2</v>
      </c>
      <c r="C5751" s="30" t="s">
        <v>519</v>
      </c>
      <c r="D5751" s="30" t="s">
        <v>592</v>
      </c>
      <c r="E5751" s="30" t="s">
        <v>60</v>
      </c>
      <c r="F5751">
        <v>354.55517184673579</v>
      </c>
      <c r="G5751" s="30" t="s">
        <v>339</v>
      </c>
      <c r="H5751" t="s">
        <v>614</v>
      </c>
    </row>
    <row r="5752" spans="1:8" x14ac:dyDescent="0.35">
      <c r="A5752" s="30" t="s">
        <v>25</v>
      </c>
      <c r="B5752">
        <v>2</v>
      </c>
      <c r="C5752" s="30" t="s">
        <v>519</v>
      </c>
      <c r="D5752" s="30" t="s">
        <v>592</v>
      </c>
      <c r="E5752" s="30" t="s">
        <v>62</v>
      </c>
      <c r="F5752">
        <v>332.13144226927682</v>
      </c>
      <c r="G5752" s="30" t="s">
        <v>340</v>
      </c>
      <c r="H5752" t="s">
        <v>615</v>
      </c>
    </row>
    <row r="5753" spans="1:8" x14ac:dyDescent="0.35">
      <c r="A5753" s="30" t="s">
        <v>25</v>
      </c>
      <c r="B5753">
        <v>2</v>
      </c>
      <c r="C5753" s="30" t="s">
        <v>519</v>
      </c>
      <c r="D5753" s="30" t="s">
        <v>592</v>
      </c>
      <c r="E5753" s="30" t="s">
        <v>64</v>
      </c>
      <c r="F5753">
        <v>318.92548596112312</v>
      </c>
      <c r="G5753" s="30" t="s">
        <v>341</v>
      </c>
      <c r="H5753" t="s">
        <v>616</v>
      </c>
    </row>
    <row r="5754" spans="1:8" x14ac:dyDescent="0.35">
      <c r="A5754" s="30" t="s">
        <v>25</v>
      </c>
      <c r="B5754">
        <v>2</v>
      </c>
      <c r="C5754" s="30" t="s">
        <v>519</v>
      </c>
      <c r="D5754" s="30" t="s">
        <v>592</v>
      </c>
      <c r="E5754" s="30" t="s">
        <v>515</v>
      </c>
      <c r="F5754">
        <v>182.02143385070215</v>
      </c>
      <c r="G5754" s="30" t="s">
        <v>342</v>
      </c>
      <c r="H5754" t="s">
        <v>617</v>
      </c>
    </row>
    <row r="5755" spans="1:8" x14ac:dyDescent="0.35">
      <c r="A5755" s="30" t="s">
        <v>25</v>
      </c>
      <c r="B5755">
        <v>2</v>
      </c>
      <c r="C5755" s="30" t="s">
        <v>519</v>
      </c>
      <c r="D5755" s="30" t="s">
        <v>592</v>
      </c>
      <c r="E5755" s="30" t="s">
        <v>516</v>
      </c>
      <c r="F5755">
        <v>201.6764922623434</v>
      </c>
      <c r="G5755" s="30" t="s">
        <v>343</v>
      </c>
      <c r="H5755" t="s">
        <v>617</v>
      </c>
    </row>
    <row r="5756" spans="1:8" x14ac:dyDescent="0.35">
      <c r="A5756" s="30" t="s">
        <v>25</v>
      </c>
      <c r="B5756">
        <v>2</v>
      </c>
      <c r="C5756" s="30" t="s">
        <v>519</v>
      </c>
      <c r="D5756" s="30" t="s">
        <v>592</v>
      </c>
      <c r="E5756" s="30" t="s">
        <v>68</v>
      </c>
      <c r="F5756">
        <v>154.62052002810961</v>
      </c>
      <c r="G5756" s="30" t="s">
        <v>344</v>
      </c>
      <c r="H5756" t="s">
        <v>618</v>
      </c>
    </row>
    <row r="5757" spans="1:8" x14ac:dyDescent="0.35">
      <c r="A5757" s="30" t="s">
        <v>25</v>
      </c>
      <c r="B5757">
        <v>2</v>
      </c>
      <c r="C5757" s="30" t="s">
        <v>519</v>
      </c>
      <c r="D5757" s="30" t="s">
        <v>592</v>
      </c>
      <c r="E5757" s="30" t="s">
        <v>70</v>
      </c>
      <c r="F5757">
        <v>116.46730462519933</v>
      </c>
      <c r="G5757" s="30" t="s">
        <v>345</v>
      </c>
      <c r="H5757" t="s">
        <v>619</v>
      </c>
    </row>
    <row r="5758" spans="1:8" x14ac:dyDescent="0.35">
      <c r="A5758" s="30" t="s">
        <v>25</v>
      </c>
      <c r="B5758">
        <v>2</v>
      </c>
      <c r="C5758" s="30" t="s">
        <v>519</v>
      </c>
      <c r="D5758" s="30" t="s">
        <v>592</v>
      </c>
      <c r="E5758" s="30" t="s">
        <v>72</v>
      </c>
      <c r="F5758">
        <v>151.39398385913427</v>
      </c>
      <c r="G5758" s="30" t="s">
        <v>346</v>
      </c>
      <c r="H5758" t="s">
        <v>620</v>
      </c>
    </row>
    <row r="5759" spans="1:8" x14ac:dyDescent="0.35">
      <c r="A5759" s="30" t="s">
        <v>25</v>
      </c>
      <c r="B5759">
        <v>2</v>
      </c>
      <c r="C5759" s="30" t="s">
        <v>519</v>
      </c>
      <c r="D5759" s="30" t="s">
        <v>592</v>
      </c>
      <c r="E5759" s="30" t="s">
        <v>74</v>
      </c>
      <c r="F5759">
        <v>112.87306008754474</v>
      </c>
      <c r="G5759" s="30" t="s">
        <v>347</v>
      </c>
      <c r="H5759" t="s">
        <v>621</v>
      </c>
    </row>
    <row r="5760" spans="1:8" x14ac:dyDescent="0.35">
      <c r="A5760" s="30" t="s">
        <v>25</v>
      </c>
      <c r="B5760">
        <v>2</v>
      </c>
      <c r="C5760" s="30" t="s">
        <v>519</v>
      </c>
      <c r="D5760" s="30" t="s">
        <v>592</v>
      </c>
      <c r="E5760" s="30" t="s">
        <v>76</v>
      </c>
      <c r="F5760">
        <v>82.157217531162033</v>
      </c>
      <c r="G5760" s="30" t="s">
        <v>348</v>
      </c>
      <c r="H5760" t="s">
        <v>622</v>
      </c>
    </row>
    <row r="5761" spans="1:8" x14ac:dyDescent="0.35">
      <c r="A5761" s="30" t="s">
        <v>25</v>
      </c>
      <c r="B5761">
        <v>2</v>
      </c>
      <c r="C5761" s="30" t="s">
        <v>519</v>
      </c>
      <c r="D5761" s="30" t="s">
        <v>592</v>
      </c>
      <c r="E5761" s="30" t="s">
        <v>78</v>
      </c>
      <c r="F5761">
        <v>59.809236947791156</v>
      </c>
      <c r="G5761" s="30" t="s">
        <v>349</v>
      </c>
      <c r="H5761" t="s">
        <v>623</v>
      </c>
    </row>
    <row r="5762" spans="1:8" x14ac:dyDescent="0.35">
      <c r="A5762" s="30" t="s">
        <v>25</v>
      </c>
      <c r="B5762">
        <v>2</v>
      </c>
      <c r="C5762" s="30" t="s">
        <v>519</v>
      </c>
      <c r="D5762" s="30" t="s">
        <v>592</v>
      </c>
      <c r="E5762" s="30" t="s">
        <v>80</v>
      </c>
      <c r="F5762">
        <v>100.2786853738228</v>
      </c>
      <c r="G5762" s="30" t="s">
        <v>350</v>
      </c>
      <c r="H5762" t="s">
        <v>624</v>
      </c>
    </row>
    <row r="5763" spans="1:8" x14ac:dyDescent="0.35">
      <c r="A5763" s="30" t="s">
        <v>25</v>
      </c>
      <c r="B5763">
        <v>2</v>
      </c>
      <c r="C5763" s="30" t="s">
        <v>519</v>
      </c>
      <c r="D5763" s="30" t="s">
        <v>592</v>
      </c>
      <c r="E5763" s="30" t="s">
        <v>82</v>
      </c>
      <c r="F5763">
        <v>80.135485156405679</v>
      </c>
      <c r="G5763" s="30" t="s">
        <v>351</v>
      </c>
      <c r="H5763" t="s">
        <v>625</v>
      </c>
    </row>
    <row r="5764" spans="1:8" x14ac:dyDescent="0.35">
      <c r="A5764" s="30" t="s">
        <v>25</v>
      </c>
      <c r="B5764">
        <v>2</v>
      </c>
      <c r="C5764" s="30" t="s">
        <v>519</v>
      </c>
      <c r="D5764" s="30" t="s">
        <v>592</v>
      </c>
      <c r="E5764" s="30" t="s">
        <v>84</v>
      </c>
      <c r="F5764">
        <v>64.464899858385607</v>
      </c>
      <c r="G5764" s="30" t="s">
        <v>352</v>
      </c>
      <c r="H5764" t="s">
        <v>626</v>
      </c>
    </row>
    <row r="5765" spans="1:8" x14ac:dyDescent="0.35">
      <c r="A5765" s="30" t="s">
        <v>25</v>
      </c>
      <c r="B5765">
        <v>2</v>
      </c>
      <c r="C5765" s="30" t="s">
        <v>519</v>
      </c>
      <c r="D5765" s="30" t="s">
        <v>592</v>
      </c>
      <c r="E5765" s="30" t="s">
        <v>86</v>
      </c>
      <c r="F5765">
        <v>54.255106127352825</v>
      </c>
      <c r="G5765" s="30" t="s">
        <v>353</v>
      </c>
      <c r="H5765" t="s">
        <v>627</v>
      </c>
    </row>
    <row r="5766" spans="1:8" x14ac:dyDescent="0.35">
      <c r="A5766" s="30" t="s">
        <v>25</v>
      </c>
      <c r="B5766">
        <v>2</v>
      </c>
      <c r="C5766" s="30" t="s">
        <v>519</v>
      </c>
      <c r="D5766" s="30" t="s">
        <v>592</v>
      </c>
      <c r="E5766" s="30" t="s">
        <v>88</v>
      </c>
      <c r="F5766">
        <v>28.793657165796873</v>
      </c>
      <c r="G5766" s="30" t="s">
        <v>354</v>
      </c>
      <c r="H5766" t="s">
        <v>628</v>
      </c>
    </row>
    <row r="5767" spans="1:8" x14ac:dyDescent="0.35">
      <c r="A5767" s="30" t="s">
        <v>25</v>
      </c>
      <c r="B5767">
        <v>2</v>
      </c>
      <c r="C5767" s="30" t="s">
        <v>519</v>
      </c>
      <c r="D5767" s="30" t="s">
        <v>592</v>
      </c>
      <c r="E5767" s="30" t="s">
        <v>90</v>
      </c>
      <c r="F5767">
        <v>49.203028491731423</v>
      </c>
      <c r="G5767" s="30" t="s">
        <v>355</v>
      </c>
      <c r="H5767" t="s">
        <v>629</v>
      </c>
    </row>
    <row r="5768" spans="1:8" x14ac:dyDescent="0.35">
      <c r="A5768" s="30" t="s">
        <v>25</v>
      </c>
      <c r="B5768">
        <v>2</v>
      </c>
      <c r="C5768" s="30" t="s">
        <v>519</v>
      </c>
      <c r="D5768" s="30" t="s">
        <v>592</v>
      </c>
      <c r="E5768" s="30" t="s">
        <v>92</v>
      </c>
      <c r="F5768">
        <v>82.730597318163348</v>
      </c>
      <c r="G5768" s="30" t="s">
        <v>356</v>
      </c>
      <c r="H5768" t="s">
        <v>630</v>
      </c>
    </row>
    <row r="5769" spans="1:8" x14ac:dyDescent="0.35">
      <c r="A5769" s="30" t="s">
        <v>25</v>
      </c>
      <c r="B5769">
        <v>2</v>
      </c>
      <c r="C5769" s="30" t="s">
        <v>519</v>
      </c>
      <c r="D5769" s="30" t="s">
        <v>592</v>
      </c>
      <c r="E5769" s="30" t="s">
        <v>94</v>
      </c>
      <c r="F5769">
        <v>5.0951625693893741</v>
      </c>
      <c r="G5769" s="30" t="s">
        <v>357</v>
      </c>
      <c r="H5769" t="s">
        <v>631</v>
      </c>
    </row>
    <row r="5770" spans="1:8" x14ac:dyDescent="0.35">
      <c r="A5770" s="30" t="s">
        <v>25</v>
      </c>
      <c r="B5770">
        <v>2</v>
      </c>
      <c r="C5770" s="30" t="s">
        <v>519</v>
      </c>
      <c r="D5770" s="30" t="s">
        <v>592</v>
      </c>
      <c r="E5770" s="30" t="s">
        <v>517</v>
      </c>
      <c r="F5770" t="s">
        <v>302</v>
      </c>
      <c r="G5770" s="30" t="s">
        <v>358</v>
      </c>
      <c r="H5770" t="s">
        <v>632</v>
      </c>
    </row>
    <row r="5771" spans="1:8" x14ac:dyDescent="0.35">
      <c r="A5771" s="30" t="s">
        <v>25</v>
      </c>
      <c r="B5771">
        <v>2</v>
      </c>
      <c r="C5771" s="30" t="s">
        <v>519</v>
      </c>
      <c r="D5771" s="30" t="s">
        <v>592</v>
      </c>
      <c r="E5771" s="30" t="s">
        <v>518</v>
      </c>
      <c r="F5771" t="s">
        <v>302</v>
      </c>
      <c r="G5771" s="30" t="s">
        <v>359</v>
      </c>
      <c r="H5771" t="s">
        <v>632</v>
      </c>
    </row>
    <row r="5772" spans="1:8" x14ac:dyDescent="0.35">
      <c r="A5772" s="30" t="s">
        <v>25</v>
      </c>
      <c r="B5772">
        <v>3</v>
      </c>
      <c r="C5772" s="30" t="s">
        <v>520</v>
      </c>
      <c r="D5772" s="30" t="s">
        <v>592</v>
      </c>
      <c r="E5772" s="30" t="s">
        <v>511</v>
      </c>
      <c r="F5772" t="s">
        <v>302</v>
      </c>
      <c r="G5772" s="30" t="s">
        <v>360</v>
      </c>
      <c r="H5772" t="s">
        <v>511</v>
      </c>
    </row>
    <row r="5773" spans="1:8" x14ac:dyDescent="0.35">
      <c r="A5773" s="30" t="s">
        <v>25</v>
      </c>
      <c r="B5773">
        <v>3</v>
      </c>
      <c r="C5773" s="30" t="s">
        <v>520</v>
      </c>
      <c r="D5773" s="30" t="s">
        <v>592</v>
      </c>
      <c r="E5773" s="30" t="s">
        <v>512</v>
      </c>
      <c r="F5773">
        <v>23575.937145020824</v>
      </c>
      <c r="G5773" s="30" t="s">
        <v>361</v>
      </c>
      <c r="H5773" t="s">
        <v>609</v>
      </c>
    </row>
    <row r="5774" spans="1:8" x14ac:dyDescent="0.35">
      <c r="A5774" s="30" t="s">
        <v>25</v>
      </c>
      <c r="B5774">
        <v>3</v>
      </c>
      <c r="C5774" s="30" t="s">
        <v>520</v>
      </c>
      <c r="D5774" s="30" t="s">
        <v>592</v>
      </c>
      <c r="E5774" s="30" t="s">
        <v>513</v>
      </c>
      <c r="F5774">
        <v>23677.755670513328</v>
      </c>
      <c r="G5774" s="30" t="s">
        <v>362</v>
      </c>
      <c r="H5774" t="s">
        <v>609</v>
      </c>
    </row>
    <row r="5775" spans="1:8" x14ac:dyDescent="0.35">
      <c r="A5775" s="30" t="s">
        <v>25</v>
      </c>
      <c r="B5775">
        <v>3</v>
      </c>
      <c r="C5775" s="30" t="s">
        <v>520</v>
      </c>
      <c r="D5775" s="30" t="s">
        <v>592</v>
      </c>
      <c r="E5775" s="30" t="s">
        <v>514</v>
      </c>
      <c r="F5775">
        <v>23784.004647560036</v>
      </c>
      <c r="G5775" s="30" t="s">
        <v>363</v>
      </c>
      <c r="H5775" t="s">
        <v>609</v>
      </c>
    </row>
    <row r="5776" spans="1:8" x14ac:dyDescent="0.35">
      <c r="A5776" s="30" t="s">
        <v>25</v>
      </c>
      <c r="B5776">
        <v>3</v>
      </c>
      <c r="C5776" s="30" t="s">
        <v>520</v>
      </c>
      <c r="D5776" s="30" t="s">
        <v>592</v>
      </c>
      <c r="E5776" s="30" t="s">
        <v>52</v>
      </c>
      <c r="F5776">
        <v>18989.88275340393</v>
      </c>
      <c r="G5776" s="30" t="s">
        <v>364</v>
      </c>
      <c r="H5776" t="s">
        <v>610</v>
      </c>
    </row>
    <row r="5777" spans="1:8" x14ac:dyDescent="0.35">
      <c r="A5777" s="30" t="s">
        <v>25</v>
      </c>
      <c r="B5777">
        <v>3</v>
      </c>
      <c r="C5777" s="30" t="s">
        <v>520</v>
      </c>
      <c r="D5777" s="30" t="s">
        <v>592</v>
      </c>
      <c r="E5777" s="30" t="s">
        <v>54</v>
      </c>
      <c r="F5777">
        <v>326.31893290862041</v>
      </c>
      <c r="G5777" s="30" t="s">
        <v>365</v>
      </c>
      <c r="H5777" t="s">
        <v>611</v>
      </c>
    </row>
    <row r="5778" spans="1:8" x14ac:dyDescent="0.35">
      <c r="A5778" s="30" t="s">
        <v>25</v>
      </c>
      <c r="B5778">
        <v>3</v>
      </c>
      <c r="C5778" s="30" t="s">
        <v>520</v>
      </c>
      <c r="D5778" s="30" t="s">
        <v>592</v>
      </c>
      <c r="E5778" s="30" t="s">
        <v>56</v>
      </c>
      <c r="F5778">
        <v>136.44474290099771</v>
      </c>
      <c r="G5778" s="30" t="s">
        <v>366</v>
      </c>
      <c r="H5778" t="s">
        <v>612</v>
      </c>
    </row>
    <row r="5779" spans="1:8" x14ac:dyDescent="0.35">
      <c r="A5779" s="30" t="s">
        <v>25</v>
      </c>
      <c r="B5779">
        <v>3</v>
      </c>
      <c r="C5779" s="30" t="s">
        <v>520</v>
      </c>
      <c r="D5779" s="30" t="s">
        <v>592</v>
      </c>
      <c r="E5779" s="30" t="s">
        <v>58</v>
      </c>
      <c r="F5779">
        <v>191.16949822204663</v>
      </c>
      <c r="G5779" s="30" t="s">
        <v>367</v>
      </c>
      <c r="H5779" t="s">
        <v>613</v>
      </c>
    </row>
    <row r="5780" spans="1:8" x14ac:dyDescent="0.35">
      <c r="A5780" s="30" t="s">
        <v>25</v>
      </c>
      <c r="B5780">
        <v>3</v>
      </c>
      <c r="C5780" s="30" t="s">
        <v>520</v>
      </c>
      <c r="D5780" s="30" t="s">
        <v>592</v>
      </c>
      <c r="E5780" s="30" t="s">
        <v>60</v>
      </c>
      <c r="F5780">
        <v>130.39796086170037</v>
      </c>
      <c r="G5780" s="30" t="s">
        <v>368</v>
      </c>
      <c r="H5780" t="s">
        <v>614</v>
      </c>
    </row>
    <row r="5781" spans="1:8" x14ac:dyDescent="0.35">
      <c r="A5781" s="30" t="s">
        <v>25</v>
      </c>
      <c r="B5781">
        <v>3</v>
      </c>
      <c r="C5781" s="30" t="s">
        <v>520</v>
      </c>
      <c r="D5781" s="30" t="s">
        <v>592</v>
      </c>
      <c r="E5781" s="30" t="s">
        <v>62</v>
      </c>
      <c r="F5781">
        <v>129.76428286056731</v>
      </c>
      <c r="G5781" s="30" t="s">
        <v>369</v>
      </c>
      <c r="H5781" t="s">
        <v>615</v>
      </c>
    </row>
    <row r="5782" spans="1:8" x14ac:dyDescent="0.35">
      <c r="A5782" s="30" t="s">
        <v>25</v>
      </c>
      <c r="B5782">
        <v>3</v>
      </c>
      <c r="C5782" s="30" t="s">
        <v>520</v>
      </c>
      <c r="D5782" s="30" t="s">
        <v>592</v>
      </c>
      <c r="E5782" s="30" t="s">
        <v>64</v>
      </c>
      <c r="F5782">
        <v>285.1061915046796</v>
      </c>
      <c r="G5782" s="30" t="s">
        <v>370</v>
      </c>
      <c r="H5782" t="s">
        <v>616</v>
      </c>
    </row>
    <row r="5783" spans="1:8" x14ac:dyDescent="0.35">
      <c r="A5783" s="30" t="s">
        <v>25</v>
      </c>
      <c r="B5783">
        <v>3</v>
      </c>
      <c r="C5783" s="30" t="s">
        <v>520</v>
      </c>
      <c r="D5783" s="30" t="s">
        <v>592</v>
      </c>
      <c r="E5783" s="30" t="s">
        <v>515</v>
      </c>
      <c r="F5783">
        <v>270.2328159645233</v>
      </c>
      <c r="G5783" s="30" t="s">
        <v>371</v>
      </c>
      <c r="H5783" t="s">
        <v>617</v>
      </c>
    </row>
    <row r="5784" spans="1:8" x14ac:dyDescent="0.35">
      <c r="A5784" s="30" t="s">
        <v>25</v>
      </c>
      <c r="B5784">
        <v>3</v>
      </c>
      <c r="C5784" s="30" t="s">
        <v>520</v>
      </c>
      <c r="D5784" s="30" t="s">
        <v>592</v>
      </c>
      <c r="E5784" s="30" t="s">
        <v>516</v>
      </c>
      <c r="F5784">
        <v>362.54605747973477</v>
      </c>
      <c r="G5784" s="30" t="s">
        <v>372</v>
      </c>
      <c r="H5784" t="s">
        <v>617</v>
      </c>
    </row>
    <row r="5785" spans="1:8" x14ac:dyDescent="0.35">
      <c r="A5785" s="30" t="s">
        <v>25</v>
      </c>
      <c r="B5785">
        <v>3</v>
      </c>
      <c r="C5785" s="30" t="s">
        <v>520</v>
      </c>
      <c r="D5785" s="30" t="s">
        <v>592</v>
      </c>
      <c r="E5785" s="30" t="s">
        <v>68</v>
      </c>
      <c r="F5785" t="s">
        <v>302</v>
      </c>
      <c r="G5785" s="30" t="s">
        <v>373</v>
      </c>
      <c r="H5785" t="s">
        <v>618</v>
      </c>
    </row>
    <row r="5786" spans="1:8" x14ac:dyDescent="0.35">
      <c r="A5786" s="30" t="s">
        <v>25</v>
      </c>
      <c r="B5786">
        <v>3</v>
      </c>
      <c r="C5786" s="30" t="s">
        <v>520</v>
      </c>
      <c r="D5786" s="30" t="s">
        <v>592</v>
      </c>
      <c r="E5786" s="30" t="s">
        <v>70</v>
      </c>
      <c r="F5786" t="s">
        <v>302</v>
      </c>
      <c r="G5786" s="30" t="s">
        <v>374</v>
      </c>
      <c r="H5786" t="s">
        <v>619</v>
      </c>
    </row>
    <row r="5787" spans="1:8" x14ac:dyDescent="0.35">
      <c r="A5787" s="30" t="s">
        <v>25</v>
      </c>
      <c r="B5787">
        <v>3</v>
      </c>
      <c r="C5787" s="30" t="s">
        <v>520</v>
      </c>
      <c r="D5787" s="30" t="s">
        <v>592</v>
      </c>
      <c r="E5787" s="30" t="s">
        <v>72</v>
      </c>
      <c r="F5787" t="s">
        <v>302</v>
      </c>
      <c r="G5787" s="30" t="s">
        <v>375</v>
      </c>
      <c r="H5787" t="s">
        <v>620</v>
      </c>
    </row>
    <row r="5788" spans="1:8" x14ac:dyDescent="0.35">
      <c r="A5788" s="30" t="s">
        <v>25</v>
      </c>
      <c r="B5788">
        <v>3</v>
      </c>
      <c r="C5788" s="30" t="s">
        <v>520</v>
      </c>
      <c r="D5788" s="30" t="s">
        <v>592</v>
      </c>
      <c r="E5788" s="30" t="s">
        <v>74</v>
      </c>
      <c r="F5788" t="s">
        <v>302</v>
      </c>
      <c r="G5788" s="30" t="s">
        <v>376</v>
      </c>
      <c r="H5788" t="s">
        <v>621</v>
      </c>
    </row>
    <row r="5789" spans="1:8" x14ac:dyDescent="0.35">
      <c r="A5789" s="30" t="s">
        <v>25</v>
      </c>
      <c r="B5789">
        <v>3</v>
      </c>
      <c r="C5789" s="30" t="s">
        <v>520</v>
      </c>
      <c r="D5789" s="30" t="s">
        <v>592</v>
      </c>
      <c r="E5789" s="30" t="s">
        <v>76</v>
      </c>
      <c r="F5789" t="s">
        <v>302</v>
      </c>
      <c r="G5789" s="30" t="s">
        <v>377</v>
      </c>
      <c r="H5789" t="s">
        <v>622</v>
      </c>
    </row>
    <row r="5790" spans="1:8" x14ac:dyDescent="0.35">
      <c r="A5790" s="30" t="s">
        <v>25</v>
      </c>
      <c r="B5790">
        <v>3</v>
      </c>
      <c r="C5790" s="30" t="s">
        <v>520</v>
      </c>
      <c r="D5790" s="30" t="s">
        <v>592</v>
      </c>
      <c r="E5790" s="30" t="s">
        <v>78</v>
      </c>
      <c r="F5790" t="s">
        <v>302</v>
      </c>
      <c r="G5790" s="30" t="s">
        <v>378</v>
      </c>
      <c r="H5790" t="s">
        <v>623</v>
      </c>
    </row>
    <row r="5791" spans="1:8" x14ac:dyDescent="0.35">
      <c r="A5791" s="30" t="s">
        <v>25</v>
      </c>
      <c r="B5791">
        <v>3</v>
      </c>
      <c r="C5791" s="30" t="s">
        <v>520</v>
      </c>
      <c r="D5791" s="30" t="s">
        <v>592</v>
      </c>
      <c r="E5791" s="30" t="s">
        <v>80</v>
      </c>
      <c r="F5791" t="s">
        <v>302</v>
      </c>
      <c r="G5791" s="30" t="s">
        <v>379</v>
      </c>
      <c r="H5791" t="s">
        <v>624</v>
      </c>
    </row>
    <row r="5792" spans="1:8" x14ac:dyDescent="0.35">
      <c r="A5792" s="30" t="s">
        <v>25</v>
      </c>
      <c r="B5792">
        <v>3</v>
      </c>
      <c r="C5792" s="30" t="s">
        <v>520</v>
      </c>
      <c r="D5792" s="30" t="s">
        <v>592</v>
      </c>
      <c r="E5792" s="30" t="s">
        <v>82</v>
      </c>
      <c r="F5792" t="s">
        <v>302</v>
      </c>
      <c r="G5792" s="30" t="s">
        <v>380</v>
      </c>
      <c r="H5792" t="s">
        <v>625</v>
      </c>
    </row>
    <row r="5793" spans="1:8" x14ac:dyDescent="0.35">
      <c r="A5793" s="30" t="s">
        <v>25</v>
      </c>
      <c r="B5793">
        <v>3</v>
      </c>
      <c r="C5793" s="30" t="s">
        <v>520</v>
      </c>
      <c r="D5793" s="30" t="s">
        <v>592</v>
      </c>
      <c r="E5793" s="30" t="s">
        <v>84</v>
      </c>
      <c r="F5793" t="s">
        <v>302</v>
      </c>
      <c r="G5793" s="30" t="s">
        <v>381</v>
      </c>
      <c r="H5793" t="s">
        <v>626</v>
      </c>
    </row>
    <row r="5794" spans="1:8" x14ac:dyDescent="0.35">
      <c r="A5794" s="30" t="s">
        <v>25</v>
      </c>
      <c r="B5794">
        <v>3</v>
      </c>
      <c r="C5794" s="30" t="s">
        <v>520</v>
      </c>
      <c r="D5794" s="30" t="s">
        <v>592</v>
      </c>
      <c r="E5794" s="30" t="s">
        <v>86</v>
      </c>
      <c r="F5794" t="s">
        <v>302</v>
      </c>
      <c r="G5794" s="30" t="s">
        <v>382</v>
      </c>
      <c r="H5794" t="s">
        <v>627</v>
      </c>
    </row>
    <row r="5795" spans="1:8" x14ac:dyDescent="0.35">
      <c r="A5795" s="30" t="s">
        <v>25</v>
      </c>
      <c r="B5795">
        <v>3</v>
      </c>
      <c r="C5795" s="30" t="s">
        <v>520</v>
      </c>
      <c r="D5795" s="30" t="s">
        <v>592</v>
      </c>
      <c r="E5795" s="30" t="s">
        <v>88</v>
      </c>
      <c r="F5795" t="s">
        <v>302</v>
      </c>
      <c r="G5795" s="30" t="s">
        <v>383</v>
      </c>
      <c r="H5795" t="s">
        <v>628</v>
      </c>
    </row>
    <row r="5796" spans="1:8" x14ac:dyDescent="0.35">
      <c r="A5796" s="30" t="s">
        <v>25</v>
      </c>
      <c r="B5796">
        <v>3</v>
      </c>
      <c r="C5796" s="30" t="s">
        <v>520</v>
      </c>
      <c r="D5796" s="30" t="s">
        <v>592</v>
      </c>
      <c r="E5796" s="30" t="s">
        <v>90</v>
      </c>
      <c r="F5796" t="s">
        <v>302</v>
      </c>
      <c r="G5796" s="30" t="s">
        <v>384</v>
      </c>
      <c r="H5796" t="s">
        <v>629</v>
      </c>
    </row>
    <row r="5797" spans="1:8" x14ac:dyDescent="0.35">
      <c r="A5797" s="30" t="s">
        <v>25</v>
      </c>
      <c r="B5797">
        <v>3</v>
      </c>
      <c r="C5797" s="30" t="s">
        <v>520</v>
      </c>
      <c r="D5797" s="30" t="s">
        <v>592</v>
      </c>
      <c r="E5797" s="30" t="s">
        <v>92</v>
      </c>
      <c r="F5797" t="s">
        <v>302</v>
      </c>
      <c r="G5797" s="30" t="s">
        <v>385</v>
      </c>
      <c r="H5797" t="s">
        <v>630</v>
      </c>
    </row>
    <row r="5798" spans="1:8" x14ac:dyDescent="0.35">
      <c r="A5798" s="30" t="s">
        <v>25</v>
      </c>
      <c r="B5798">
        <v>3</v>
      </c>
      <c r="C5798" s="30" t="s">
        <v>520</v>
      </c>
      <c r="D5798" s="30" t="s">
        <v>592</v>
      </c>
      <c r="E5798" s="30" t="s">
        <v>94</v>
      </c>
      <c r="F5798" t="s">
        <v>302</v>
      </c>
      <c r="G5798" s="30" t="s">
        <v>386</v>
      </c>
      <c r="H5798" t="s">
        <v>631</v>
      </c>
    </row>
    <row r="5799" spans="1:8" x14ac:dyDescent="0.35">
      <c r="A5799" s="30" t="s">
        <v>25</v>
      </c>
      <c r="B5799">
        <v>3</v>
      </c>
      <c r="C5799" s="30" t="s">
        <v>520</v>
      </c>
      <c r="D5799" s="30" t="s">
        <v>592</v>
      </c>
      <c r="E5799" s="30" t="s">
        <v>517</v>
      </c>
      <c r="F5799" t="s">
        <v>302</v>
      </c>
      <c r="G5799" s="30" t="s">
        <v>387</v>
      </c>
      <c r="H5799" t="s">
        <v>632</v>
      </c>
    </row>
    <row r="5800" spans="1:8" x14ac:dyDescent="0.35">
      <c r="A5800" s="30" t="s">
        <v>25</v>
      </c>
      <c r="B5800">
        <v>3</v>
      </c>
      <c r="C5800" s="30" t="s">
        <v>520</v>
      </c>
      <c r="D5800" s="30" t="s">
        <v>592</v>
      </c>
      <c r="E5800" s="30" t="s">
        <v>518</v>
      </c>
      <c r="F5800" t="s">
        <v>302</v>
      </c>
      <c r="G5800" s="30" t="s">
        <v>388</v>
      </c>
      <c r="H5800" t="s">
        <v>632</v>
      </c>
    </row>
    <row r="5801" spans="1:8" x14ac:dyDescent="0.35">
      <c r="A5801" s="30" t="s">
        <v>25</v>
      </c>
      <c r="B5801">
        <v>4</v>
      </c>
      <c r="C5801" s="30" t="s">
        <v>521</v>
      </c>
      <c r="D5801" s="30" t="s">
        <v>592</v>
      </c>
      <c r="E5801" s="30" t="s">
        <v>511</v>
      </c>
      <c r="F5801" t="s">
        <v>302</v>
      </c>
      <c r="G5801" s="30" t="s">
        <v>389</v>
      </c>
      <c r="H5801" t="s">
        <v>511</v>
      </c>
    </row>
    <row r="5802" spans="1:8" x14ac:dyDescent="0.35">
      <c r="A5802" s="30" t="s">
        <v>25</v>
      </c>
      <c r="B5802">
        <v>4</v>
      </c>
      <c r="C5802" s="30" t="s">
        <v>521</v>
      </c>
      <c r="D5802" s="30" t="s">
        <v>592</v>
      </c>
      <c r="E5802" s="30" t="s">
        <v>512</v>
      </c>
      <c r="F5802" t="s">
        <v>302</v>
      </c>
      <c r="G5802" s="30" t="s">
        <v>390</v>
      </c>
      <c r="H5802" t="s">
        <v>609</v>
      </c>
    </row>
    <row r="5803" spans="1:8" x14ac:dyDescent="0.35">
      <c r="A5803" s="30" t="s">
        <v>25</v>
      </c>
      <c r="B5803">
        <v>4</v>
      </c>
      <c r="C5803" s="30" t="s">
        <v>521</v>
      </c>
      <c r="D5803" s="30" t="s">
        <v>592</v>
      </c>
      <c r="E5803" s="30" t="s">
        <v>513</v>
      </c>
      <c r="F5803" t="s">
        <v>302</v>
      </c>
      <c r="G5803" s="30" t="s">
        <v>391</v>
      </c>
      <c r="H5803" t="s">
        <v>609</v>
      </c>
    </row>
    <row r="5804" spans="1:8" x14ac:dyDescent="0.35">
      <c r="A5804" s="30" t="s">
        <v>25</v>
      </c>
      <c r="B5804">
        <v>4</v>
      </c>
      <c r="C5804" s="30" t="s">
        <v>521</v>
      </c>
      <c r="D5804" s="30" t="s">
        <v>592</v>
      </c>
      <c r="E5804" s="30" t="s">
        <v>514</v>
      </c>
      <c r="F5804" t="s">
        <v>302</v>
      </c>
      <c r="G5804" s="30" t="s">
        <v>392</v>
      </c>
      <c r="H5804" t="s">
        <v>609</v>
      </c>
    </row>
    <row r="5805" spans="1:8" x14ac:dyDescent="0.35">
      <c r="A5805" s="30" t="s">
        <v>25</v>
      </c>
      <c r="B5805">
        <v>4</v>
      </c>
      <c r="C5805" s="30" t="s">
        <v>521</v>
      </c>
      <c r="D5805" s="30" t="s">
        <v>592</v>
      </c>
      <c r="E5805" s="30" t="s">
        <v>52</v>
      </c>
      <c r="F5805" t="s">
        <v>302</v>
      </c>
      <c r="G5805" s="30" t="s">
        <v>393</v>
      </c>
      <c r="H5805" t="s">
        <v>610</v>
      </c>
    </row>
    <row r="5806" spans="1:8" x14ac:dyDescent="0.35">
      <c r="A5806" s="30" t="s">
        <v>25</v>
      </c>
      <c r="B5806">
        <v>4</v>
      </c>
      <c r="C5806" s="30" t="s">
        <v>521</v>
      </c>
      <c r="D5806" s="30" t="s">
        <v>592</v>
      </c>
      <c r="E5806" s="30" t="s">
        <v>54</v>
      </c>
      <c r="F5806" t="s">
        <v>302</v>
      </c>
      <c r="G5806" s="30" t="s">
        <v>394</v>
      </c>
      <c r="H5806" t="s">
        <v>611</v>
      </c>
    </row>
    <row r="5807" spans="1:8" x14ac:dyDescent="0.35">
      <c r="A5807" s="30" t="s">
        <v>25</v>
      </c>
      <c r="B5807">
        <v>4</v>
      </c>
      <c r="C5807" s="30" t="s">
        <v>521</v>
      </c>
      <c r="D5807" s="30" t="s">
        <v>592</v>
      </c>
      <c r="E5807" s="30" t="s">
        <v>56</v>
      </c>
      <c r="F5807" t="s">
        <v>302</v>
      </c>
      <c r="G5807" s="30" t="s">
        <v>395</v>
      </c>
      <c r="H5807" t="s">
        <v>612</v>
      </c>
    </row>
    <row r="5808" spans="1:8" x14ac:dyDescent="0.35">
      <c r="A5808" s="30" t="s">
        <v>25</v>
      </c>
      <c r="B5808">
        <v>4</v>
      </c>
      <c r="C5808" s="30" t="s">
        <v>521</v>
      </c>
      <c r="D5808" s="30" t="s">
        <v>592</v>
      </c>
      <c r="E5808" s="30" t="s">
        <v>58</v>
      </c>
      <c r="F5808" t="s">
        <v>302</v>
      </c>
      <c r="G5808" s="30" t="s">
        <v>396</v>
      </c>
      <c r="H5808" t="s">
        <v>613</v>
      </c>
    </row>
    <row r="5809" spans="1:8" x14ac:dyDescent="0.35">
      <c r="A5809" s="30" t="s">
        <v>25</v>
      </c>
      <c r="B5809">
        <v>4</v>
      </c>
      <c r="C5809" s="30" t="s">
        <v>521</v>
      </c>
      <c r="D5809" s="30" t="s">
        <v>592</v>
      </c>
      <c r="E5809" s="30" t="s">
        <v>60</v>
      </c>
      <c r="F5809" t="s">
        <v>302</v>
      </c>
      <c r="G5809" s="30" t="s">
        <v>397</v>
      </c>
      <c r="H5809" t="s">
        <v>614</v>
      </c>
    </row>
    <row r="5810" spans="1:8" x14ac:dyDescent="0.35">
      <c r="A5810" s="30" t="s">
        <v>25</v>
      </c>
      <c r="B5810">
        <v>4</v>
      </c>
      <c r="C5810" s="30" t="s">
        <v>521</v>
      </c>
      <c r="D5810" s="30" t="s">
        <v>592</v>
      </c>
      <c r="E5810" s="30" t="s">
        <v>62</v>
      </c>
      <c r="F5810" t="s">
        <v>302</v>
      </c>
      <c r="G5810" s="30" t="s">
        <v>398</v>
      </c>
      <c r="H5810" t="s">
        <v>615</v>
      </c>
    </row>
    <row r="5811" spans="1:8" x14ac:dyDescent="0.35">
      <c r="A5811" s="30" t="s">
        <v>25</v>
      </c>
      <c r="B5811">
        <v>4</v>
      </c>
      <c r="C5811" s="30" t="s">
        <v>521</v>
      </c>
      <c r="D5811" s="30" t="s">
        <v>592</v>
      </c>
      <c r="E5811" s="30" t="s">
        <v>64</v>
      </c>
      <c r="F5811" t="s">
        <v>302</v>
      </c>
      <c r="G5811" s="30" t="s">
        <v>399</v>
      </c>
      <c r="H5811" t="s">
        <v>616</v>
      </c>
    </row>
    <row r="5812" spans="1:8" x14ac:dyDescent="0.35">
      <c r="A5812" s="30" t="s">
        <v>25</v>
      </c>
      <c r="B5812">
        <v>4</v>
      </c>
      <c r="C5812" s="30" t="s">
        <v>521</v>
      </c>
      <c r="D5812" s="30" t="s">
        <v>592</v>
      </c>
      <c r="E5812" s="30" t="s">
        <v>515</v>
      </c>
      <c r="F5812" t="s">
        <v>302</v>
      </c>
      <c r="G5812" s="30" t="s">
        <v>400</v>
      </c>
      <c r="H5812" t="s">
        <v>617</v>
      </c>
    </row>
    <row r="5813" spans="1:8" x14ac:dyDescent="0.35">
      <c r="A5813" s="30" t="s">
        <v>25</v>
      </c>
      <c r="B5813">
        <v>4</v>
      </c>
      <c r="C5813" s="30" t="s">
        <v>521</v>
      </c>
      <c r="D5813" s="30" t="s">
        <v>592</v>
      </c>
      <c r="E5813" s="30" t="s">
        <v>516</v>
      </c>
      <c r="F5813" t="s">
        <v>302</v>
      </c>
      <c r="G5813" s="30" t="s">
        <v>401</v>
      </c>
      <c r="H5813" t="s">
        <v>617</v>
      </c>
    </row>
    <row r="5814" spans="1:8" x14ac:dyDescent="0.35">
      <c r="A5814" s="30" t="s">
        <v>25</v>
      </c>
      <c r="B5814">
        <v>4</v>
      </c>
      <c r="C5814" s="30" t="s">
        <v>521</v>
      </c>
      <c r="D5814" s="30" t="s">
        <v>592</v>
      </c>
      <c r="E5814" s="30" t="s">
        <v>68</v>
      </c>
      <c r="F5814" t="s">
        <v>302</v>
      </c>
      <c r="G5814" s="30" t="s">
        <v>402</v>
      </c>
      <c r="H5814" t="s">
        <v>618</v>
      </c>
    </row>
    <row r="5815" spans="1:8" x14ac:dyDescent="0.35">
      <c r="A5815" s="30" t="s">
        <v>25</v>
      </c>
      <c r="B5815">
        <v>4</v>
      </c>
      <c r="C5815" s="30" t="s">
        <v>521</v>
      </c>
      <c r="D5815" s="30" t="s">
        <v>592</v>
      </c>
      <c r="E5815" s="30" t="s">
        <v>70</v>
      </c>
      <c r="F5815" t="s">
        <v>302</v>
      </c>
      <c r="G5815" s="30" t="s">
        <v>403</v>
      </c>
      <c r="H5815" t="s">
        <v>619</v>
      </c>
    </row>
    <row r="5816" spans="1:8" x14ac:dyDescent="0.35">
      <c r="A5816" s="30" t="s">
        <v>25</v>
      </c>
      <c r="B5816">
        <v>4</v>
      </c>
      <c r="C5816" s="30" t="s">
        <v>521</v>
      </c>
      <c r="D5816" s="30" t="s">
        <v>592</v>
      </c>
      <c r="E5816" s="30" t="s">
        <v>72</v>
      </c>
      <c r="F5816" t="s">
        <v>302</v>
      </c>
      <c r="G5816" s="30" t="s">
        <v>404</v>
      </c>
      <c r="H5816" t="s">
        <v>620</v>
      </c>
    </row>
    <row r="5817" spans="1:8" x14ac:dyDescent="0.35">
      <c r="A5817" s="30" t="s">
        <v>25</v>
      </c>
      <c r="B5817">
        <v>4</v>
      </c>
      <c r="C5817" s="30" t="s">
        <v>521</v>
      </c>
      <c r="D5817" s="30" t="s">
        <v>592</v>
      </c>
      <c r="E5817" s="30" t="s">
        <v>74</v>
      </c>
      <c r="F5817" t="s">
        <v>302</v>
      </c>
      <c r="G5817" s="30" t="s">
        <v>405</v>
      </c>
      <c r="H5817" t="s">
        <v>621</v>
      </c>
    </row>
    <row r="5818" spans="1:8" x14ac:dyDescent="0.35">
      <c r="A5818" s="30" t="s">
        <v>25</v>
      </c>
      <c r="B5818">
        <v>4</v>
      </c>
      <c r="C5818" s="30" t="s">
        <v>521</v>
      </c>
      <c r="D5818" s="30" t="s">
        <v>592</v>
      </c>
      <c r="E5818" s="30" t="s">
        <v>76</v>
      </c>
      <c r="F5818" t="s">
        <v>302</v>
      </c>
      <c r="G5818" s="30" t="s">
        <v>406</v>
      </c>
      <c r="H5818" t="s">
        <v>622</v>
      </c>
    </row>
    <row r="5819" spans="1:8" x14ac:dyDescent="0.35">
      <c r="A5819" s="30" t="s">
        <v>25</v>
      </c>
      <c r="B5819">
        <v>4</v>
      </c>
      <c r="C5819" s="30" t="s">
        <v>521</v>
      </c>
      <c r="D5819" s="30" t="s">
        <v>592</v>
      </c>
      <c r="E5819" s="30" t="s">
        <v>78</v>
      </c>
      <c r="F5819" t="s">
        <v>302</v>
      </c>
      <c r="G5819" s="30" t="s">
        <v>407</v>
      </c>
      <c r="H5819" t="s">
        <v>623</v>
      </c>
    </row>
    <row r="5820" spans="1:8" x14ac:dyDescent="0.35">
      <c r="A5820" s="30" t="s">
        <v>25</v>
      </c>
      <c r="B5820">
        <v>4</v>
      </c>
      <c r="C5820" s="30" t="s">
        <v>521</v>
      </c>
      <c r="D5820" s="30" t="s">
        <v>592</v>
      </c>
      <c r="E5820" s="30" t="s">
        <v>80</v>
      </c>
      <c r="F5820" t="s">
        <v>302</v>
      </c>
      <c r="G5820" s="30" t="s">
        <v>408</v>
      </c>
      <c r="H5820" t="s">
        <v>624</v>
      </c>
    </row>
    <row r="5821" spans="1:8" x14ac:dyDescent="0.35">
      <c r="A5821" s="30" t="s">
        <v>25</v>
      </c>
      <c r="B5821">
        <v>4</v>
      </c>
      <c r="C5821" s="30" t="s">
        <v>521</v>
      </c>
      <c r="D5821" s="30" t="s">
        <v>592</v>
      </c>
      <c r="E5821" s="30" t="s">
        <v>82</v>
      </c>
      <c r="F5821" t="s">
        <v>302</v>
      </c>
      <c r="G5821" s="30" t="s">
        <v>409</v>
      </c>
      <c r="H5821" t="s">
        <v>625</v>
      </c>
    </row>
    <row r="5822" spans="1:8" x14ac:dyDescent="0.35">
      <c r="A5822" s="30" t="s">
        <v>25</v>
      </c>
      <c r="B5822">
        <v>4</v>
      </c>
      <c r="C5822" s="30" t="s">
        <v>521</v>
      </c>
      <c r="D5822" s="30" t="s">
        <v>592</v>
      </c>
      <c r="E5822" s="30" t="s">
        <v>84</v>
      </c>
      <c r="F5822" t="s">
        <v>302</v>
      </c>
      <c r="G5822" s="30" t="s">
        <v>410</v>
      </c>
      <c r="H5822" t="s">
        <v>626</v>
      </c>
    </row>
    <row r="5823" spans="1:8" x14ac:dyDescent="0.35">
      <c r="A5823" s="30" t="s">
        <v>25</v>
      </c>
      <c r="B5823">
        <v>4</v>
      </c>
      <c r="C5823" s="30" t="s">
        <v>521</v>
      </c>
      <c r="D5823" s="30" t="s">
        <v>592</v>
      </c>
      <c r="E5823" s="30" t="s">
        <v>86</v>
      </c>
      <c r="F5823" t="s">
        <v>302</v>
      </c>
      <c r="G5823" s="30" t="s">
        <v>411</v>
      </c>
      <c r="H5823" t="s">
        <v>627</v>
      </c>
    </row>
    <row r="5824" spans="1:8" x14ac:dyDescent="0.35">
      <c r="A5824" s="30" t="s">
        <v>25</v>
      </c>
      <c r="B5824">
        <v>4</v>
      </c>
      <c r="C5824" s="30" t="s">
        <v>521</v>
      </c>
      <c r="D5824" s="30" t="s">
        <v>592</v>
      </c>
      <c r="E5824" s="30" t="s">
        <v>88</v>
      </c>
      <c r="F5824" t="s">
        <v>302</v>
      </c>
      <c r="G5824" s="30" t="s">
        <v>412</v>
      </c>
      <c r="H5824" t="s">
        <v>628</v>
      </c>
    </row>
    <row r="5825" spans="1:8" x14ac:dyDescent="0.35">
      <c r="A5825" s="30" t="s">
        <v>25</v>
      </c>
      <c r="B5825">
        <v>4</v>
      </c>
      <c r="C5825" s="30" t="s">
        <v>521</v>
      </c>
      <c r="D5825" s="30" t="s">
        <v>592</v>
      </c>
      <c r="E5825" s="30" t="s">
        <v>90</v>
      </c>
      <c r="F5825" t="s">
        <v>302</v>
      </c>
      <c r="G5825" s="30" t="s">
        <v>413</v>
      </c>
      <c r="H5825" t="s">
        <v>629</v>
      </c>
    </row>
    <row r="5826" spans="1:8" x14ac:dyDescent="0.35">
      <c r="A5826" s="30" t="s">
        <v>25</v>
      </c>
      <c r="B5826">
        <v>4</v>
      </c>
      <c r="C5826" s="30" t="s">
        <v>521</v>
      </c>
      <c r="D5826" s="30" t="s">
        <v>592</v>
      </c>
      <c r="E5826" s="30" t="s">
        <v>92</v>
      </c>
      <c r="F5826" t="s">
        <v>302</v>
      </c>
      <c r="G5826" s="30" t="s">
        <v>414</v>
      </c>
      <c r="H5826" t="s">
        <v>630</v>
      </c>
    </row>
    <row r="5827" spans="1:8" x14ac:dyDescent="0.35">
      <c r="A5827" s="30" t="s">
        <v>25</v>
      </c>
      <c r="B5827">
        <v>4</v>
      </c>
      <c r="C5827" s="30" t="s">
        <v>521</v>
      </c>
      <c r="D5827" s="30" t="s">
        <v>592</v>
      </c>
      <c r="E5827" s="30" t="s">
        <v>94</v>
      </c>
      <c r="F5827" t="s">
        <v>302</v>
      </c>
      <c r="G5827" s="30" t="s">
        <v>415</v>
      </c>
      <c r="H5827" t="s">
        <v>631</v>
      </c>
    </row>
    <row r="5828" spans="1:8" x14ac:dyDescent="0.35">
      <c r="A5828" s="30" t="s">
        <v>25</v>
      </c>
      <c r="B5828">
        <v>4</v>
      </c>
      <c r="C5828" s="30" t="s">
        <v>521</v>
      </c>
      <c r="D5828" s="30" t="s">
        <v>592</v>
      </c>
      <c r="E5828" s="30" t="s">
        <v>517</v>
      </c>
      <c r="F5828" t="s">
        <v>302</v>
      </c>
      <c r="G5828" s="30" t="s">
        <v>416</v>
      </c>
      <c r="H5828" t="s">
        <v>632</v>
      </c>
    </row>
    <row r="5829" spans="1:8" x14ac:dyDescent="0.35">
      <c r="A5829" s="30" t="s">
        <v>25</v>
      </c>
      <c r="B5829">
        <v>4</v>
      </c>
      <c r="C5829" s="30" t="s">
        <v>521</v>
      </c>
      <c r="D5829" s="30" t="s">
        <v>592</v>
      </c>
      <c r="E5829" s="30" t="s">
        <v>518</v>
      </c>
      <c r="F5829" t="s">
        <v>302</v>
      </c>
      <c r="G5829" s="30" t="s">
        <v>417</v>
      </c>
      <c r="H5829" t="s">
        <v>632</v>
      </c>
    </row>
    <row r="5830" spans="1:8" x14ac:dyDescent="0.35">
      <c r="A5830" s="30" t="s">
        <v>25</v>
      </c>
      <c r="B5830">
        <v>5</v>
      </c>
      <c r="C5830" s="30" t="s">
        <v>522</v>
      </c>
      <c r="D5830" s="30" t="s">
        <v>592</v>
      </c>
      <c r="E5830" s="30" t="s">
        <v>511</v>
      </c>
      <c r="F5830">
        <v>136804.37646706589</v>
      </c>
      <c r="G5830" s="30" t="s">
        <v>418</v>
      </c>
      <c r="H5830" t="s">
        <v>511</v>
      </c>
    </row>
    <row r="5831" spans="1:8" x14ac:dyDescent="0.35">
      <c r="A5831" s="30" t="s">
        <v>25</v>
      </c>
      <c r="B5831">
        <v>5</v>
      </c>
      <c r="C5831" s="30" t="s">
        <v>522</v>
      </c>
      <c r="D5831" s="30" t="s">
        <v>592</v>
      </c>
      <c r="E5831" s="30" t="s">
        <v>512</v>
      </c>
      <c r="F5831">
        <v>128566.94358576299</v>
      </c>
      <c r="G5831" s="30" t="s">
        <v>419</v>
      </c>
      <c r="H5831" t="s">
        <v>609</v>
      </c>
    </row>
    <row r="5832" spans="1:8" x14ac:dyDescent="0.35">
      <c r="A5832" s="30" t="s">
        <v>25</v>
      </c>
      <c r="B5832">
        <v>5</v>
      </c>
      <c r="C5832" s="30" t="s">
        <v>522</v>
      </c>
      <c r="D5832" s="30" t="s">
        <v>592</v>
      </c>
      <c r="E5832" s="30" t="s">
        <v>513</v>
      </c>
      <c r="F5832">
        <v>146013.6187544766</v>
      </c>
      <c r="G5832" s="30" t="s">
        <v>420</v>
      </c>
      <c r="H5832" t="s">
        <v>609</v>
      </c>
    </row>
    <row r="5833" spans="1:8" x14ac:dyDescent="0.35">
      <c r="A5833" s="30" t="s">
        <v>25</v>
      </c>
      <c r="B5833">
        <v>5</v>
      </c>
      <c r="C5833" s="30" t="s">
        <v>522</v>
      </c>
      <c r="D5833" s="30" t="s">
        <v>592</v>
      </c>
      <c r="E5833" s="30" t="s">
        <v>514</v>
      </c>
      <c r="F5833">
        <v>135536.92835786211</v>
      </c>
      <c r="G5833" s="30" t="s">
        <v>421</v>
      </c>
      <c r="H5833" t="s">
        <v>609</v>
      </c>
    </row>
    <row r="5834" spans="1:8" x14ac:dyDescent="0.35">
      <c r="A5834" s="30" t="s">
        <v>25</v>
      </c>
      <c r="B5834">
        <v>5</v>
      </c>
      <c r="C5834" s="30" t="s">
        <v>522</v>
      </c>
      <c r="D5834" s="30" t="s">
        <v>592</v>
      </c>
      <c r="E5834" s="30" t="s">
        <v>52</v>
      </c>
      <c r="F5834">
        <v>132923.45720121026</v>
      </c>
      <c r="G5834" s="30" t="s">
        <v>422</v>
      </c>
      <c r="H5834" t="s">
        <v>610</v>
      </c>
    </row>
    <row r="5835" spans="1:8" x14ac:dyDescent="0.35">
      <c r="A5835" s="30" t="s">
        <v>25</v>
      </c>
      <c r="B5835">
        <v>5</v>
      </c>
      <c r="C5835" s="30" t="s">
        <v>522</v>
      </c>
      <c r="D5835" s="30" t="s">
        <v>592</v>
      </c>
      <c r="E5835" s="30" t="s">
        <v>54</v>
      </c>
      <c r="F5835">
        <v>101906.3557694605</v>
      </c>
      <c r="G5835" s="30" t="s">
        <v>423</v>
      </c>
      <c r="H5835" t="s">
        <v>611</v>
      </c>
    </row>
    <row r="5836" spans="1:8" x14ac:dyDescent="0.35">
      <c r="A5836" s="30" t="s">
        <v>25</v>
      </c>
      <c r="B5836">
        <v>5</v>
      </c>
      <c r="C5836" s="30" t="s">
        <v>522</v>
      </c>
      <c r="D5836" s="30" t="s">
        <v>592</v>
      </c>
      <c r="E5836" s="30" t="s">
        <v>56</v>
      </c>
      <c r="F5836">
        <v>146631.51636991557</v>
      </c>
      <c r="G5836" s="30" t="s">
        <v>424</v>
      </c>
      <c r="H5836" t="s">
        <v>612</v>
      </c>
    </row>
    <row r="5837" spans="1:8" x14ac:dyDescent="0.35">
      <c r="A5837" s="30" t="s">
        <v>25</v>
      </c>
      <c r="B5837">
        <v>5</v>
      </c>
      <c r="C5837" s="30" t="s">
        <v>522</v>
      </c>
      <c r="D5837" s="30" t="s">
        <v>592</v>
      </c>
      <c r="E5837" s="30" t="s">
        <v>58</v>
      </c>
      <c r="F5837">
        <v>154170.10506124061</v>
      </c>
      <c r="G5837" s="30" t="s">
        <v>425</v>
      </c>
      <c r="H5837" t="s">
        <v>613</v>
      </c>
    </row>
    <row r="5838" spans="1:8" x14ac:dyDescent="0.35">
      <c r="A5838" s="30" t="s">
        <v>25</v>
      </c>
      <c r="B5838">
        <v>5</v>
      </c>
      <c r="C5838" s="30" t="s">
        <v>522</v>
      </c>
      <c r="D5838" s="30" t="s">
        <v>592</v>
      </c>
      <c r="E5838" s="30" t="s">
        <v>60</v>
      </c>
      <c r="F5838">
        <v>93673.363987830962</v>
      </c>
      <c r="G5838" s="30" t="s">
        <v>426</v>
      </c>
      <c r="H5838" t="s">
        <v>614</v>
      </c>
    </row>
    <row r="5839" spans="1:8" x14ac:dyDescent="0.35">
      <c r="A5839" s="30" t="s">
        <v>25</v>
      </c>
      <c r="B5839">
        <v>5</v>
      </c>
      <c r="C5839" s="30" t="s">
        <v>522</v>
      </c>
      <c r="D5839" s="30" t="s">
        <v>592</v>
      </c>
      <c r="E5839" s="30" t="s">
        <v>62</v>
      </c>
      <c r="F5839">
        <v>165225.91803036362</v>
      </c>
      <c r="G5839" s="30" t="s">
        <v>427</v>
      </c>
      <c r="H5839" t="s">
        <v>615</v>
      </c>
    </row>
    <row r="5840" spans="1:8" x14ac:dyDescent="0.35">
      <c r="A5840" s="30" t="s">
        <v>25</v>
      </c>
      <c r="B5840">
        <v>5</v>
      </c>
      <c r="C5840" s="30" t="s">
        <v>522</v>
      </c>
      <c r="D5840" s="30" t="s">
        <v>592</v>
      </c>
      <c r="E5840" s="30" t="s">
        <v>64</v>
      </c>
      <c r="F5840">
        <v>132649.79862491001</v>
      </c>
      <c r="G5840" s="30" t="s">
        <v>428</v>
      </c>
      <c r="H5840" t="s">
        <v>616</v>
      </c>
    </row>
    <row r="5841" spans="1:8" x14ac:dyDescent="0.35">
      <c r="A5841" s="30" t="s">
        <v>25</v>
      </c>
      <c r="B5841">
        <v>5</v>
      </c>
      <c r="C5841" s="30" t="s">
        <v>522</v>
      </c>
      <c r="D5841" s="30" t="s">
        <v>592</v>
      </c>
      <c r="E5841" s="30" t="s">
        <v>515</v>
      </c>
      <c r="F5841">
        <v>129763.19019216555</v>
      </c>
      <c r="G5841" s="30" t="s">
        <v>429</v>
      </c>
      <c r="H5841" t="s">
        <v>617</v>
      </c>
    </row>
    <row r="5842" spans="1:8" x14ac:dyDescent="0.35">
      <c r="A5842" s="30" t="s">
        <v>25</v>
      </c>
      <c r="B5842">
        <v>5</v>
      </c>
      <c r="C5842" s="30" t="s">
        <v>522</v>
      </c>
      <c r="D5842" s="30" t="s">
        <v>592</v>
      </c>
      <c r="E5842" s="30" t="s">
        <v>516</v>
      </c>
      <c r="F5842">
        <v>137228.46482682385</v>
      </c>
      <c r="G5842" s="30" t="s">
        <v>430</v>
      </c>
      <c r="H5842" t="s">
        <v>617</v>
      </c>
    </row>
    <row r="5843" spans="1:8" x14ac:dyDescent="0.35">
      <c r="A5843" s="30" t="s">
        <v>25</v>
      </c>
      <c r="B5843">
        <v>5</v>
      </c>
      <c r="C5843" s="30" t="s">
        <v>522</v>
      </c>
      <c r="D5843" s="30" t="s">
        <v>592</v>
      </c>
      <c r="E5843" s="30" t="s">
        <v>68</v>
      </c>
      <c r="F5843">
        <v>127727.54148278275</v>
      </c>
      <c r="G5843" s="30" t="s">
        <v>431</v>
      </c>
      <c r="H5843" t="s">
        <v>618</v>
      </c>
    </row>
    <row r="5844" spans="1:8" x14ac:dyDescent="0.35">
      <c r="A5844" s="30" t="s">
        <v>25</v>
      </c>
      <c r="B5844">
        <v>5</v>
      </c>
      <c r="C5844" s="30" t="s">
        <v>522</v>
      </c>
      <c r="D5844" s="30" t="s">
        <v>592</v>
      </c>
      <c r="E5844" s="30" t="s">
        <v>70</v>
      </c>
      <c r="F5844">
        <v>156401.96805422643</v>
      </c>
      <c r="G5844" s="30" t="s">
        <v>432</v>
      </c>
      <c r="H5844" t="s">
        <v>619</v>
      </c>
    </row>
    <row r="5845" spans="1:8" x14ac:dyDescent="0.35">
      <c r="A5845" s="30" t="s">
        <v>25</v>
      </c>
      <c r="B5845">
        <v>5</v>
      </c>
      <c r="C5845" s="30" t="s">
        <v>522</v>
      </c>
      <c r="D5845" s="30" t="s">
        <v>592</v>
      </c>
      <c r="E5845" s="30" t="s">
        <v>72</v>
      </c>
      <c r="F5845">
        <v>148811.62687454146</v>
      </c>
      <c r="G5845" s="30" t="s">
        <v>433</v>
      </c>
      <c r="H5845" t="s">
        <v>620</v>
      </c>
    </row>
    <row r="5846" spans="1:8" x14ac:dyDescent="0.35">
      <c r="A5846" s="30" t="s">
        <v>25</v>
      </c>
      <c r="B5846">
        <v>5</v>
      </c>
      <c r="C5846" s="30" t="s">
        <v>522</v>
      </c>
      <c r="D5846" s="30" t="s">
        <v>592</v>
      </c>
      <c r="E5846" s="30" t="s">
        <v>74</v>
      </c>
      <c r="F5846">
        <v>154094.17983684834</v>
      </c>
      <c r="G5846" s="30" t="s">
        <v>434</v>
      </c>
      <c r="H5846" t="s">
        <v>621</v>
      </c>
    </row>
    <row r="5847" spans="1:8" x14ac:dyDescent="0.35">
      <c r="A5847" s="30" t="s">
        <v>25</v>
      </c>
      <c r="B5847">
        <v>5</v>
      </c>
      <c r="C5847" s="30" t="s">
        <v>522</v>
      </c>
      <c r="D5847" s="30" t="s">
        <v>592</v>
      </c>
      <c r="E5847" s="30" t="s">
        <v>76</v>
      </c>
      <c r="F5847">
        <v>162907.94172496983</v>
      </c>
      <c r="G5847" s="30" t="s">
        <v>435</v>
      </c>
      <c r="H5847" t="s">
        <v>622</v>
      </c>
    </row>
    <row r="5848" spans="1:8" x14ac:dyDescent="0.35">
      <c r="A5848" s="30" t="s">
        <v>25</v>
      </c>
      <c r="B5848">
        <v>5</v>
      </c>
      <c r="C5848" s="30" t="s">
        <v>522</v>
      </c>
      <c r="D5848" s="30" t="s">
        <v>592</v>
      </c>
      <c r="E5848" s="30" t="s">
        <v>78</v>
      </c>
      <c r="F5848">
        <v>160440.5417269076</v>
      </c>
      <c r="G5848" s="30" t="s">
        <v>436</v>
      </c>
      <c r="H5848" t="s">
        <v>623</v>
      </c>
    </row>
    <row r="5849" spans="1:8" x14ac:dyDescent="0.35">
      <c r="A5849" s="30" t="s">
        <v>25</v>
      </c>
      <c r="B5849">
        <v>5</v>
      </c>
      <c r="C5849" s="30" t="s">
        <v>522</v>
      </c>
      <c r="D5849" s="30" t="s">
        <v>592</v>
      </c>
      <c r="E5849" s="30" t="s">
        <v>80</v>
      </c>
      <c r="F5849">
        <v>170230.59673842014</v>
      </c>
      <c r="G5849" s="30" t="s">
        <v>437</v>
      </c>
      <c r="H5849" t="s">
        <v>624</v>
      </c>
    </row>
    <row r="5850" spans="1:8" x14ac:dyDescent="0.35">
      <c r="A5850" s="30" t="s">
        <v>25</v>
      </c>
      <c r="B5850">
        <v>5</v>
      </c>
      <c r="C5850" s="30" t="s">
        <v>522</v>
      </c>
      <c r="D5850" s="30" t="s">
        <v>592</v>
      </c>
      <c r="E5850" s="30" t="s">
        <v>82</v>
      </c>
      <c r="F5850">
        <v>144687.18760510063</v>
      </c>
      <c r="G5850" s="30" t="s">
        <v>438</v>
      </c>
      <c r="H5850" t="s">
        <v>625</v>
      </c>
    </row>
    <row r="5851" spans="1:8" x14ac:dyDescent="0.35">
      <c r="A5851" s="30" t="s">
        <v>25</v>
      </c>
      <c r="B5851">
        <v>5</v>
      </c>
      <c r="C5851" s="30" t="s">
        <v>522</v>
      </c>
      <c r="D5851" s="30" t="s">
        <v>592</v>
      </c>
      <c r="E5851" s="30" t="s">
        <v>84</v>
      </c>
      <c r="F5851">
        <v>186814.42772203108</v>
      </c>
      <c r="G5851" s="30" t="s">
        <v>439</v>
      </c>
      <c r="H5851" t="s">
        <v>626</v>
      </c>
    </row>
    <row r="5852" spans="1:8" x14ac:dyDescent="0.35">
      <c r="A5852" s="30" t="s">
        <v>25</v>
      </c>
      <c r="B5852">
        <v>5</v>
      </c>
      <c r="C5852" s="30" t="s">
        <v>522</v>
      </c>
      <c r="D5852" s="30" t="s">
        <v>592</v>
      </c>
      <c r="E5852" s="30" t="s">
        <v>86</v>
      </c>
      <c r="F5852">
        <v>175163.67728073685</v>
      </c>
      <c r="G5852" s="30" t="s">
        <v>440</v>
      </c>
      <c r="H5852" t="s">
        <v>627</v>
      </c>
    </row>
    <row r="5853" spans="1:8" x14ac:dyDescent="0.35">
      <c r="A5853" s="30" t="s">
        <v>25</v>
      </c>
      <c r="B5853">
        <v>5</v>
      </c>
      <c r="C5853" s="30" t="s">
        <v>522</v>
      </c>
      <c r="D5853" s="30" t="s">
        <v>592</v>
      </c>
      <c r="E5853" s="30" t="s">
        <v>88</v>
      </c>
      <c r="F5853">
        <v>161454.05720995588</v>
      </c>
      <c r="G5853" s="30" t="s">
        <v>441</v>
      </c>
      <c r="H5853" t="s">
        <v>628</v>
      </c>
    </row>
    <row r="5854" spans="1:8" x14ac:dyDescent="0.35">
      <c r="A5854" s="30" t="s">
        <v>25</v>
      </c>
      <c r="B5854">
        <v>5</v>
      </c>
      <c r="C5854" s="30" t="s">
        <v>522</v>
      </c>
      <c r="D5854" s="30" t="s">
        <v>592</v>
      </c>
      <c r="E5854" s="30" t="s">
        <v>90</v>
      </c>
      <c r="F5854">
        <v>163283.77058975893</v>
      </c>
      <c r="G5854" s="30" t="s">
        <v>442</v>
      </c>
      <c r="H5854" t="s">
        <v>629</v>
      </c>
    </row>
    <row r="5855" spans="1:8" x14ac:dyDescent="0.35">
      <c r="A5855" s="30" t="s">
        <v>25</v>
      </c>
      <c r="B5855">
        <v>5</v>
      </c>
      <c r="C5855" s="30" t="s">
        <v>522</v>
      </c>
      <c r="D5855" s="30" t="s">
        <v>592</v>
      </c>
      <c r="E5855" s="30" t="s">
        <v>92</v>
      </c>
      <c r="F5855">
        <v>169462.78066233237</v>
      </c>
      <c r="G5855" s="30" t="s">
        <v>443</v>
      </c>
      <c r="H5855" t="s">
        <v>630</v>
      </c>
    </row>
    <row r="5856" spans="1:8" x14ac:dyDescent="0.35">
      <c r="A5856" s="30" t="s">
        <v>25</v>
      </c>
      <c r="B5856">
        <v>5</v>
      </c>
      <c r="C5856" s="30" t="s">
        <v>522</v>
      </c>
      <c r="D5856" s="30" t="s">
        <v>592</v>
      </c>
      <c r="E5856" s="30" t="s">
        <v>94</v>
      </c>
      <c r="F5856">
        <v>155503.6448929421</v>
      </c>
      <c r="G5856" s="30" t="s">
        <v>444</v>
      </c>
      <c r="H5856" t="s">
        <v>631</v>
      </c>
    </row>
    <row r="5857" spans="1:8" x14ac:dyDescent="0.35">
      <c r="A5857" s="30" t="s">
        <v>25</v>
      </c>
      <c r="B5857">
        <v>5</v>
      </c>
      <c r="C5857" s="30" t="s">
        <v>522</v>
      </c>
      <c r="D5857" s="30" t="s">
        <v>592</v>
      </c>
      <c r="E5857" s="30" t="s">
        <v>517</v>
      </c>
      <c r="F5857">
        <v>155101.54034825874</v>
      </c>
      <c r="G5857" s="30" t="s">
        <v>445</v>
      </c>
      <c r="H5857" t="s">
        <v>632</v>
      </c>
    </row>
    <row r="5858" spans="1:8" x14ac:dyDescent="0.35">
      <c r="A5858" s="30" t="s">
        <v>25</v>
      </c>
      <c r="B5858">
        <v>5</v>
      </c>
      <c r="C5858" s="30" t="s">
        <v>522</v>
      </c>
      <c r="D5858" s="30" t="s">
        <v>592</v>
      </c>
      <c r="E5858" s="30" t="s">
        <v>518</v>
      </c>
      <c r="F5858">
        <v>144183.39034682076</v>
      </c>
      <c r="G5858" s="30" t="s">
        <v>446</v>
      </c>
      <c r="H5858" t="s">
        <v>632</v>
      </c>
    </row>
    <row r="5859" spans="1:8" x14ac:dyDescent="0.35">
      <c r="A5859" s="30" t="s">
        <v>25</v>
      </c>
      <c r="B5859">
        <v>6</v>
      </c>
      <c r="C5859" s="30" t="s">
        <v>523</v>
      </c>
      <c r="D5859" s="30" t="s">
        <v>592</v>
      </c>
      <c r="E5859" s="30" t="s">
        <v>511</v>
      </c>
      <c r="F5859">
        <v>8898.9221556886223</v>
      </c>
      <c r="G5859" s="30" t="s">
        <v>447</v>
      </c>
      <c r="H5859" t="s">
        <v>511</v>
      </c>
    </row>
    <row r="5860" spans="1:8" x14ac:dyDescent="0.35">
      <c r="A5860" s="30" t="s">
        <v>25</v>
      </c>
      <c r="B5860">
        <v>6</v>
      </c>
      <c r="C5860" s="30" t="s">
        <v>523</v>
      </c>
      <c r="D5860" s="30" t="s">
        <v>592</v>
      </c>
      <c r="E5860" s="30" t="s">
        <v>512</v>
      </c>
      <c r="F5860">
        <v>8351.3252555850049</v>
      </c>
      <c r="G5860" s="30" t="s">
        <v>448</v>
      </c>
      <c r="H5860" t="s">
        <v>609</v>
      </c>
    </row>
    <row r="5861" spans="1:8" x14ac:dyDescent="0.35">
      <c r="A5861" s="30" t="s">
        <v>25</v>
      </c>
      <c r="B5861">
        <v>6</v>
      </c>
      <c r="C5861" s="30" t="s">
        <v>523</v>
      </c>
      <c r="D5861" s="30" t="s">
        <v>592</v>
      </c>
      <c r="E5861" s="30" t="s">
        <v>513</v>
      </c>
      <c r="F5861">
        <v>7771.1500198965359</v>
      </c>
      <c r="G5861" s="30" t="s">
        <v>449</v>
      </c>
      <c r="H5861" t="s">
        <v>609</v>
      </c>
    </row>
    <row r="5862" spans="1:8" x14ac:dyDescent="0.35">
      <c r="A5862" s="30" t="s">
        <v>25</v>
      </c>
      <c r="B5862">
        <v>6</v>
      </c>
      <c r="C5862" s="30" t="s">
        <v>523</v>
      </c>
      <c r="D5862" s="30" t="s">
        <v>592</v>
      </c>
      <c r="E5862" s="30" t="s">
        <v>514</v>
      </c>
      <c r="F5862">
        <v>8758.1332300542217</v>
      </c>
      <c r="G5862" s="30" t="s">
        <v>450</v>
      </c>
      <c r="H5862" t="s">
        <v>609</v>
      </c>
    </row>
    <row r="5863" spans="1:8" x14ac:dyDescent="0.35">
      <c r="A5863" s="30" t="s">
        <v>25</v>
      </c>
      <c r="B5863">
        <v>6</v>
      </c>
      <c r="C5863" s="30" t="s">
        <v>523</v>
      </c>
      <c r="D5863" s="30" t="s">
        <v>592</v>
      </c>
      <c r="E5863" s="30" t="s">
        <v>52</v>
      </c>
      <c r="F5863">
        <v>7260.4954614220869</v>
      </c>
      <c r="G5863" s="30" t="s">
        <v>451</v>
      </c>
      <c r="H5863" t="s">
        <v>610</v>
      </c>
    </row>
    <row r="5864" spans="1:8" x14ac:dyDescent="0.35">
      <c r="A5864" s="30" t="s">
        <v>25</v>
      </c>
      <c r="B5864">
        <v>6</v>
      </c>
      <c r="C5864" s="30" t="s">
        <v>523</v>
      </c>
      <c r="D5864" s="30" t="s">
        <v>592</v>
      </c>
      <c r="E5864" s="30" t="s">
        <v>54</v>
      </c>
      <c r="F5864">
        <v>7594.7242683655204</v>
      </c>
      <c r="G5864" s="30" t="s">
        <v>452</v>
      </c>
      <c r="H5864" t="s">
        <v>611</v>
      </c>
    </row>
    <row r="5865" spans="1:8" x14ac:dyDescent="0.35">
      <c r="A5865" s="30" t="s">
        <v>25</v>
      </c>
      <c r="B5865">
        <v>6</v>
      </c>
      <c r="C5865" s="30" t="s">
        <v>523</v>
      </c>
      <c r="D5865" s="30" t="s">
        <v>592</v>
      </c>
      <c r="E5865" s="30" t="s">
        <v>56</v>
      </c>
      <c r="F5865">
        <v>8136.5310821181911</v>
      </c>
      <c r="G5865" s="30" t="s">
        <v>453</v>
      </c>
      <c r="H5865" t="s">
        <v>612</v>
      </c>
    </row>
    <row r="5866" spans="1:8" x14ac:dyDescent="0.35">
      <c r="A5866" s="30" t="s">
        <v>25</v>
      </c>
      <c r="B5866">
        <v>6</v>
      </c>
      <c r="C5866" s="30" t="s">
        <v>523</v>
      </c>
      <c r="D5866" s="30" t="s">
        <v>592</v>
      </c>
      <c r="E5866" s="30" t="s">
        <v>58</v>
      </c>
      <c r="F5866">
        <v>8977.8052153299104</v>
      </c>
      <c r="G5866" s="30" t="s">
        <v>454</v>
      </c>
      <c r="H5866" t="s">
        <v>613</v>
      </c>
    </row>
    <row r="5867" spans="1:8" x14ac:dyDescent="0.35">
      <c r="A5867" s="30" t="s">
        <v>25</v>
      </c>
      <c r="B5867">
        <v>6</v>
      </c>
      <c r="C5867" s="30" t="s">
        <v>523</v>
      </c>
      <c r="D5867" s="30" t="s">
        <v>592</v>
      </c>
      <c r="E5867" s="30" t="s">
        <v>60</v>
      </c>
      <c r="F5867">
        <v>7863.879296168393</v>
      </c>
      <c r="G5867" s="30" t="s">
        <v>455</v>
      </c>
      <c r="H5867" t="s">
        <v>614</v>
      </c>
    </row>
    <row r="5868" spans="1:8" x14ac:dyDescent="0.35">
      <c r="A5868" s="30" t="s">
        <v>25</v>
      </c>
      <c r="B5868">
        <v>6</v>
      </c>
      <c r="C5868" s="30" t="s">
        <v>523</v>
      </c>
      <c r="D5868" s="30" t="s">
        <v>592</v>
      </c>
      <c r="E5868" s="30" t="s">
        <v>62</v>
      </c>
      <c r="F5868">
        <v>8635.5373551737903</v>
      </c>
      <c r="G5868" s="30" t="s">
        <v>456</v>
      </c>
      <c r="H5868" t="s">
        <v>615</v>
      </c>
    </row>
    <row r="5869" spans="1:8" x14ac:dyDescent="0.35">
      <c r="A5869" s="30" t="s">
        <v>25</v>
      </c>
      <c r="B5869">
        <v>6</v>
      </c>
      <c r="C5869" s="30" t="s">
        <v>523</v>
      </c>
      <c r="D5869" s="30" t="s">
        <v>592</v>
      </c>
      <c r="E5869" s="30" t="s">
        <v>64</v>
      </c>
      <c r="F5869">
        <v>6569.5464362850971</v>
      </c>
      <c r="G5869" s="30" t="s">
        <v>457</v>
      </c>
      <c r="H5869" t="s">
        <v>616</v>
      </c>
    </row>
    <row r="5870" spans="1:8" x14ac:dyDescent="0.35">
      <c r="A5870" s="30" t="s">
        <v>25</v>
      </c>
      <c r="B5870">
        <v>6</v>
      </c>
      <c r="C5870" s="30" t="s">
        <v>523</v>
      </c>
      <c r="D5870" s="30" t="s">
        <v>592</v>
      </c>
      <c r="E5870" s="30" t="s">
        <v>515</v>
      </c>
      <c r="F5870">
        <v>9483.4349593495954</v>
      </c>
      <c r="G5870" s="30" t="s">
        <v>458</v>
      </c>
      <c r="H5870" t="s">
        <v>617</v>
      </c>
    </row>
    <row r="5871" spans="1:8" x14ac:dyDescent="0.35">
      <c r="A5871" s="30" t="s">
        <v>25</v>
      </c>
      <c r="B5871">
        <v>6</v>
      </c>
      <c r="C5871" s="30" t="s">
        <v>523</v>
      </c>
      <c r="D5871" s="30" t="s">
        <v>592</v>
      </c>
      <c r="E5871" s="30" t="s">
        <v>516</v>
      </c>
      <c r="F5871">
        <v>6295.2745025792192</v>
      </c>
      <c r="G5871" s="30" t="s">
        <v>459</v>
      </c>
      <c r="H5871" t="s">
        <v>617</v>
      </c>
    </row>
    <row r="5872" spans="1:8" x14ac:dyDescent="0.35">
      <c r="A5872" s="30" t="s">
        <v>25</v>
      </c>
      <c r="B5872">
        <v>6</v>
      </c>
      <c r="C5872" s="30" t="s">
        <v>523</v>
      </c>
      <c r="D5872" s="30" t="s">
        <v>592</v>
      </c>
      <c r="E5872" s="30" t="s">
        <v>68</v>
      </c>
      <c r="F5872">
        <v>7198.7438510189741</v>
      </c>
      <c r="G5872" s="30" t="s">
        <v>460</v>
      </c>
      <c r="H5872" t="s">
        <v>618</v>
      </c>
    </row>
    <row r="5873" spans="1:8" x14ac:dyDescent="0.35">
      <c r="A5873" s="30" t="s">
        <v>25</v>
      </c>
      <c r="B5873">
        <v>6</v>
      </c>
      <c r="C5873" s="30" t="s">
        <v>523</v>
      </c>
      <c r="D5873" s="30" t="s">
        <v>592</v>
      </c>
      <c r="E5873" s="30" t="s">
        <v>70</v>
      </c>
      <c r="F5873">
        <v>7812.0514354066981</v>
      </c>
      <c r="G5873" s="30" t="s">
        <v>461</v>
      </c>
      <c r="H5873" t="s">
        <v>619</v>
      </c>
    </row>
    <row r="5874" spans="1:8" x14ac:dyDescent="0.35">
      <c r="A5874" s="30" t="s">
        <v>25</v>
      </c>
      <c r="B5874">
        <v>6</v>
      </c>
      <c r="C5874" s="30" t="s">
        <v>523</v>
      </c>
      <c r="D5874" s="30" t="s">
        <v>592</v>
      </c>
      <c r="E5874" s="30" t="s">
        <v>72</v>
      </c>
      <c r="F5874">
        <v>7007.4559794570796</v>
      </c>
      <c r="G5874" s="30" t="s">
        <v>462</v>
      </c>
      <c r="H5874" t="s">
        <v>620</v>
      </c>
    </row>
    <row r="5875" spans="1:8" x14ac:dyDescent="0.35">
      <c r="A5875" s="30" t="s">
        <v>25</v>
      </c>
      <c r="B5875">
        <v>6</v>
      </c>
      <c r="C5875" s="30" t="s">
        <v>523</v>
      </c>
      <c r="D5875" s="30" t="s">
        <v>592</v>
      </c>
      <c r="E5875" s="30" t="s">
        <v>74</v>
      </c>
      <c r="F5875">
        <v>6745.9212097095105</v>
      </c>
      <c r="G5875" s="30" t="s">
        <v>463</v>
      </c>
      <c r="H5875" t="s">
        <v>621</v>
      </c>
    </row>
    <row r="5876" spans="1:8" x14ac:dyDescent="0.35">
      <c r="A5876" s="30" t="s">
        <v>25</v>
      </c>
      <c r="B5876">
        <v>6</v>
      </c>
      <c r="C5876" s="30" t="s">
        <v>523</v>
      </c>
      <c r="D5876" s="30" t="s">
        <v>592</v>
      </c>
      <c r="E5876" s="30" t="s">
        <v>76</v>
      </c>
      <c r="F5876">
        <v>5703.7897064736626</v>
      </c>
      <c r="G5876" s="30" t="s">
        <v>464</v>
      </c>
      <c r="H5876" t="s">
        <v>622</v>
      </c>
    </row>
    <row r="5877" spans="1:8" x14ac:dyDescent="0.35">
      <c r="A5877" s="30" t="s">
        <v>25</v>
      </c>
      <c r="B5877">
        <v>6</v>
      </c>
      <c r="C5877" s="30" t="s">
        <v>523</v>
      </c>
      <c r="D5877" s="30" t="s">
        <v>592</v>
      </c>
      <c r="E5877" s="30" t="s">
        <v>78</v>
      </c>
      <c r="F5877">
        <v>6880.2208835341362</v>
      </c>
      <c r="G5877" s="30" t="s">
        <v>465</v>
      </c>
      <c r="H5877" t="s">
        <v>623</v>
      </c>
    </row>
    <row r="5878" spans="1:8" x14ac:dyDescent="0.35">
      <c r="A5878" s="30" t="s">
        <v>25</v>
      </c>
      <c r="B5878">
        <v>6</v>
      </c>
      <c r="C5878" s="30" t="s">
        <v>523</v>
      </c>
      <c r="D5878" s="30" t="s">
        <v>592</v>
      </c>
      <c r="E5878" s="30" t="s">
        <v>80</v>
      </c>
      <c r="F5878">
        <v>4329.9058235633292</v>
      </c>
      <c r="G5878" s="30" t="s">
        <v>466</v>
      </c>
      <c r="H5878" t="s">
        <v>624</v>
      </c>
    </row>
    <row r="5879" spans="1:8" x14ac:dyDescent="0.35">
      <c r="A5879" s="30" t="s">
        <v>25</v>
      </c>
      <c r="B5879">
        <v>6</v>
      </c>
      <c r="C5879" s="30" t="s">
        <v>523</v>
      </c>
      <c r="D5879" s="30" t="s">
        <v>592</v>
      </c>
      <c r="E5879" s="30" t="s">
        <v>82</v>
      </c>
      <c r="F5879">
        <v>5448.3861326957558</v>
      </c>
      <c r="G5879" s="30" t="s">
        <v>467</v>
      </c>
      <c r="H5879" t="s">
        <v>625</v>
      </c>
    </row>
    <row r="5880" spans="1:8" x14ac:dyDescent="0.35">
      <c r="A5880" s="30" t="s">
        <v>25</v>
      </c>
      <c r="B5880">
        <v>6</v>
      </c>
      <c r="C5880" s="30" t="s">
        <v>523</v>
      </c>
      <c r="D5880" s="30" t="s">
        <v>592</v>
      </c>
      <c r="E5880" s="30" t="s">
        <v>84</v>
      </c>
      <c r="F5880">
        <v>2800.6574954481084</v>
      </c>
      <c r="G5880" s="30" t="s">
        <v>468</v>
      </c>
      <c r="H5880" t="s">
        <v>626</v>
      </c>
    </row>
    <row r="5881" spans="1:8" x14ac:dyDescent="0.35">
      <c r="A5881" s="30" t="s">
        <v>25</v>
      </c>
      <c r="B5881">
        <v>6</v>
      </c>
      <c r="C5881" s="30" t="s">
        <v>523</v>
      </c>
      <c r="D5881" s="30" t="s">
        <v>592</v>
      </c>
      <c r="E5881" s="30" t="s">
        <v>86</v>
      </c>
      <c r="F5881">
        <v>2574.0088105726868</v>
      </c>
      <c r="G5881" s="30" t="s">
        <v>469</v>
      </c>
      <c r="H5881" t="s">
        <v>627</v>
      </c>
    </row>
    <row r="5882" spans="1:8" x14ac:dyDescent="0.35">
      <c r="A5882" s="30" t="s">
        <v>25</v>
      </c>
      <c r="B5882">
        <v>6</v>
      </c>
      <c r="C5882" s="30" t="s">
        <v>523</v>
      </c>
      <c r="D5882" s="30" t="s">
        <v>592</v>
      </c>
      <c r="E5882" s="30" t="s">
        <v>88</v>
      </c>
      <c r="F5882">
        <v>2596.0357286230433</v>
      </c>
      <c r="G5882" s="30" t="s">
        <v>470</v>
      </c>
      <c r="H5882" t="s">
        <v>628</v>
      </c>
    </row>
    <row r="5883" spans="1:8" x14ac:dyDescent="0.35">
      <c r="A5883" s="30" t="s">
        <v>25</v>
      </c>
      <c r="B5883">
        <v>6</v>
      </c>
      <c r="C5883" s="30" t="s">
        <v>523</v>
      </c>
      <c r="D5883" s="30" t="s">
        <v>592</v>
      </c>
      <c r="E5883" s="30" t="s">
        <v>90</v>
      </c>
      <c r="F5883">
        <v>2778.4120342697747</v>
      </c>
      <c r="G5883" s="30" t="s">
        <v>471</v>
      </c>
      <c r="H5883" t="s">
        <v>629</v>
      </c>
    </row>
    <row r="5884" spans="1:8" x14ac:dyDescent="0.35">
      <c r="A5884" s="30" t="s">
        <v>25</v>
      </c>
      <c r="B5884">
        <v>6</v>
      </c>
      <c r="C5884" s="30" t="s">
        <v>523</v>
      </c>
      <c r="D5884" s="30" t="s">
        <v>592</v>
      </c>
      <c r="E5884" s="30" t="s">
        <v>92</v>
      </c>
      <c r="F5884">
        <v>3379.2056074766356</v>
      </c>
      <c r="G5884" s="30" t="s">
        <v>472</v>
      </c>
      <c r="H5884" t="s">
        <v>630</v>
      </c>
    </row>
    <row r="5885" spans="1:8" x14ac:dyDescent="0.35">
      <c r="A5885" s="30" t="s">
        <v>25</v>
      </c>
      <c r="B5885">
        <v>6</v>
      </c>
      <c r="C5885" s="30" t="s">
        <v>523</v>
      </c>
      <c r="D5885" s="30" t="s">
        <v>592</v>
      </c>
      <c r="E5885" s="30" t="s">
        <v>94</v>
      </c>
      <c r="F5885">
        <v>1676.0904044409203</v>
      </c>
      <c r="G5885" s="30" t="s">
        <v>473</v>
      </c>
      <c r="H5885" t="s">
        <v>631</v>
      </c>
    </row>
    <row r="5886" spans="1:8" x14ac:dyDescent="0.35">
      <c r="A5886" s="30" t="s">
        <v>25</v>
      </c>
      <c r="B5886">
        <v>6</v>
      </c>
      <c r="C5886" s="30" t="s">
        <v>523</v>
      </c>
      <c r="D5886" s="30" t="s">
        <v>592</v>
      </c>
      <c r="E5886" s="30" t="s">
        <v>517</v>
      </c>
      <c r="F5886">
        <v>1969.8905472636816</v>
      </c>
      <c r="G5886" s="30" t="s">
        <v>474</v>
      </c>
      <c r="H5886" t="s">
        <v>632</v>
      </c>
    </row>
    <row r="5887" spans="1:8" x14ac:dyDescent="0.35">
      <c r="A5887" s="30" t="s">
        <v>25</v>
      </c>
      <c r="B5887">
        <v>6</v>
      </c>
      <c r="C5887" s="30" t="s">
        <v>523</v>
      </c>
      <c r="D5887" s="30" t="s">
        <v>592</v>
      </c>
      <c r="E5887" s="30" t="s">
        <v>518</v>
      </c>
      <c r="F5887">
        <v>1598.7668593448941</v>
      </c>
      <c r="G5887" s="30" t="s">
        <v>475</v>
      </c>
      <c r="H5887" t="s">
        <v>632</v>
      </c>
    </row>
    <row r="5888" spans="1:8" x14ac:dyDescent="0.35">
      <c r="A5888" s="30" t="s">
        <v>25</v>
      </c>
      <c r="B5888">
        <v>7</v>
      </c>
      <c r="C5888" s="30" t="s">
        <v>524</v>
      </c>
      <c r="D5888" s="30" t="s">
        <v>592</v>
      </c>
      <c r="E5888" s="30" t="s">
        <v>511</v>
      </c>
      <c r="F5888">
        <v>10585.940594059406</v>
      </c>
      <c r="G5888" s="30" t="s">
        <v>476</v>
      </c>
      <c r="H5888" t="s">
        <v>511</v>
      </c>
    </row>
    <row r="5889" spans="1:8" x14ac:dyDescent="0.35">
      <c r="A5889" s="30" t="s">
        <v>25</v>
      </c>
      <c r="B5889">
        <v>7</v>
      </c>
      <c r="C5889" s="30" t="s">
        <v>524</v>
      </c>
      <c r="D5889" s="30" t="s">
        <v>592</v>
      </c>
      <c r="E5889" s="30" t="s">
        <v>512</v>
      </c>
      <c r="F5889">
        <v>10889.65137614679</v>
      </c>
      <c r="G5889" s="30" t="s">
        <v>477</v>
      </c>
      <c r="H5889" t="s">
        <v>609</v>
      </c>
    </row>
    <row r="5890" spans="1:8" x14ac:dyDescent="0.35">
      <c r="A5890" s="30" t="s">
        <v>25</v>
      </c>
      <c r="B5890">
        <v>7</v>
      </c>
      <c r="C5890" s="30" t="s">
        <v>524</v>
      </c>
      <c r="D5890" s="30" t="s">
        <v>592</v>
      </c>
      <c r="E5890" s="30" t="s">
        <v>513</v>
      </c>
      <c r="F5890">
        <v>10338.293135435992</v>
      </c>
      <c r="G5890" s="30" t="s">
        <v>478</v>
      </c>
      <c r="H5890" t="s">
        <v>609</v>
      </c>
    </row>
    <row r="5891" spans="1:8" x14ac:dyDescent="0.35">
      <c r="A5891" s="30" t="s">
        <v>25</v>
      </c>
      <c r="B5891">
        <v>7</v>
      </c>
      <c r="C5891" s="30" t="s">
        <v>524</v>
      </c>
      <c r="D5891" s="30" t="s">
        <v>592</v>
      </c>
      <c r="E5891" s="30" t="s">
        <v>514</v>
      </c>
      <c r="F5891">
        <v>10975.2998065764</v>
      </c>
      <c r="G5891" s="30" t="s">
        <v>479</v>
      </c>
      <c r="H5891" t="s">
        <v>609</v>
      </c>
    </row>
    <row r="5892" spans="1:8" x14ac:dyDescent="0.35">
      <c r="A5892" s="30" t="s">
        <v>25</v>
      </c>
      <c r="B5892">
        <v>7</v>
      </c>
      <c r="C5892" s="30" t="s">
        <v>524</v>
      </c>
      <c r="D5892" s="30" t="s">
        <v>592</v>
      </c>
      <c r="E5892" s="30" t="s">
        <v>52</v>
      </c>
      <c r="F5892">
        <v>10423.965844402277</v>
      </c>
      <c r="G5892" s="30" t="s">
        <v>480</v>
      </c>
      <c r="H5892" t="s">
        <v>610</v>
      </c>
    </row>
    <row r="5893" spans="1:8" x14ac:dyDescent="0.35">
      <c r="A5893" s="30" t="s">
        <v>25</v>
      </c>
      <c r="B5893">
        <v>7</v>
      </c>
      <c r="C5893" s="30" t="s">
        <v>524</v>
      </c>
      <c r="D5893" s="30" t="s">
        <v>592</v>
      </c>
      <c r="E5893" s="30" t="s">
        <v>54</v>
      </c>
      <c r="F5893">
        <v>11257.540322580644</v>
      </c>
      <c r="G5893" s="30" t="s">
        <v>481</v>
      </c>
      <c r="H5893" t="s">
        <v>611</v>
      </c>
    </row>
    <row r="5894" spans="1:8" x14ac:dyDescent="0.35">
      <c r="A5894" s="30" t="s">
        <v>25</v>
      </c>
      <c r="B5894">
        <v>7</v>
      </c>
      <c r="C5894" s="30" t="s">
        <v>524</v>
      </c>
      <c r="D5894" s="30" t="s">
        <v>592</v>
      </c>
      <c r="E5894" s="30" t="s">
        <v>56</v>
      </c>
      <c r="F5894">
        <v>10580.20715630885</v>
      </c>
      <c r="G5894" s="30" t="s">
        <v>482</v>
      </c>
      <c r="H5894" t="s">
        <v>612</v>
      </c>
    </row>
    <row r="5895" spans="1:8" x14ac:dyDescent="0.35">
      <c r="A5895" s="30" t="s">
        <v>25</v>
      </c>
      <c r="B5895">
        <v>7</v>
      </c>
      <c r="C5895" s="30" t="s">
        <v>524</v>
      </c>
      <c r="D5895" s="30" t="s">
        <v>592</v>
      </c>
      <c r="E5895" s="30" t="s">
        <v>58</v>
      </c>
      <c r="F5895">
        <v>10143.835125448028</v>
      </c>
      <c r="G5895" s="30" t="s">
        <v>483</v>
      </c>
      <c r="H5895" t="s">
        <v>613</v>
      </c>
    </row>
    <row r="5896" spans="1:8" x14ac:dyDescent="0.35">
      <c r="A5896" s="30" t="s">
        <v>25</v>
      </c>
      <c r="B5896">
        <v>7</v>
      </c>
      <c r="C5896" s="30" t="s">
        <v>524</v>
      </c>
      <c r="D5896" s="30" t="s">
        <v>592</v>
      </c>
      <c r="E5896" s="30" t="s">
        <v>60</v>
      </c>
      <c r="F5896">
        <v>10425.592233009709</v>
      </c>
      <c r="G5896" s="30" t="s">
        <v>484</v>
      </c>
      <c r="H5896" t="s">
        <v>614</v>
      </c>
    </row>
    <row r="5897" spans="1:8" x14ac:dyDescent="0.35">
      <c r="A5897" s="30" t="s">
        <v>25</v>
      </c>
      <c r="B5897">
        <v>7</v>
      </c>
      <c r="C5897" s="30" t="s">
        <v>524</v>
      </c>
      <c r="D5897" s="30" t="s">
        <v>592</v>
      </c>
      <c r="E5897" s="30" t="s">
        <v>62</v>
      </c>
      <c r="F5897">
        <v>10486.463414634145</v>
      </c>
      <c r="G5897" s="30" t="s">
        <v>485</v>
      </c>
      <c r="H5897" t="s">
        <v>615</v>
      </c>
    </row>
    <row r="5898" spans="1:8" x14ac:dyDescent="0.35">
      <c r="A5898" s="30" t="s">
        <v>25</v>
      </c>
      <c r="B5898">
        <v>7</v>
      </c>
      <c r="C5898" s="30" t="s">
        <v>524</v>
      </c>
      <c r="D5898" s="30" t="s">
        <v>592</v>
      </c>
      <c r="E5898" s="30" t="s">
        <v>64</v>
      </c>
      <c r="F5898">
        <v>10062.072538860106</v>
      </c>
      <c r="G5898" s="30" t="s">
        <v>486</v>
      </c>
      <c r="H5898" t="s">
        <v>616</v>
      </c>
    </row>
    <row r="5899" spans="1:8" x14ac:dyDescent="0.35">
      <c r="A5899" s="30" t="s">
        <v>25</v>
      </c>
      <c r="B5899">
        <v>7</v>
      </c>
      <c r="C5899" s="30" t="s">
        <v>524</v>
      </c>
      <c r="D5899" s="30" t="s">
        <v>592</v>
      </c>
      <c r="E5899" s="30" t="s">
        <v>515</v>
      </c>
      <c r="F5899">
        <v>10759.88614800759</v>
      </c>
      <c r="G5899" s="30" t="s">
        <v>487</v>
      </c>
      <c r="H5899" t="s">
        <v>617</v>
      </c>
    </row>
    <row r="5900" spans="1:8" x14ac:dyDescent="0.35">
      <c r="A5900" s="30" t="s">
        <v>25</v>
      </c>
      <c r="B5900">
        <v>7</v>
      </c>
      <c r="C5900" s="30" t="s">
        <v>524</v>
      </c>
      <c r="D5900" s="30" t="s">
        <v>592</v>
      </c>
      <c r="E5900" s="30" t="s">
        <v>516</v>
      </c>
      <c r="F5900">
        <v>10153.644688644688</v>
      </c>
      <c r="G5900" s="30" t="s">
        <v>488</v>
      </c>
      <c r="H5900" t="s">
        <v>617</v>
      </c>
    </row>
    <row r="5901" spans="1:8" x14ac:dyDescent="0.35">
      <c r="A5901" s="30" t="s">
        <v>25</v>
      </c>
      <c r="B5901">
        <v>7</v>
      </c>
      <c r="C5901" s="30" t="s">
        <v>524</v>
      </c>
      <c r="D5901" s="30" t="s">
        <v>592</v>
      </c>
      <c r="E5901" s="30" t="s">
        <v>68</v>
      </c>
      <c r="F5901">
        <v>9621.8857142857141</v>
      </c>
      <c r="G5901" s="30" t="s">
        <v>489</v>
      </c>
      <c r="H5901" t="s">
        <v>618</v>
      </c>
    </row>
    <row r="5902" spans="1:8" x14ac:dyDescent="0.35">
      <c r="A5902" s="30" t="s">
        <v>25</v>
      </c>
      <c r="B5902">
        <v>7</v>
      </c>
      <c r="C5902" s="30" t="s">
        <v>524</v>
      </c>
      <c r="D5902" s="30" t="s">
        <v>592</v>
      </c>
      <c r="E5902" s="30" t="s">
        <v>70</v>
      </c>
      <c r="F5902">
        <v>9972.2592592592591</v>
      </c>
      <c r="G5902" s="30" t="s">
        <v>490</v>
      </c>
      <c r="H5902" t="s">
        <v>619</v>
      </c>
    </row>
    <row r="5903" spans="1:8" x14ac:dyDescent="0.35">
      <c r="A5903" s="30" t="s">
        <v>25</v>
      </c>
      <c r="B5903">
        <v>7</v>
      </c>
      <c r="C5903" s="30" t="s">
        <v>524</v>
      </c>
      <c r="D5903" s="30" t="s">
        <v>592</v>
      </c>
      <c r="E5903" s="30" t="s">
        <v>72</v>
      </c>
      <c r="F5903">
        <v>9804.7486033519563</v>
      </c>
      <c r="G5903" s="30" t="s">
        <v>491</v>
      </c>
      <c r="H5903" t="s">
        <v>620</v>
      </c>
    </row>
    <row r="5904" spans="1:8" x14ac:dyDescent="0.35">
      <c r="A5904" s="30" t="s">
        <v>25</v>
      </c>
      <c r="B5904">
        <v>7</v>
      </c>
      <c r="C5904" s="30" t="s">
        <v>524</v>
      </c>
      <c r="D5904" s="30" t="s">
        <v>592</v>
      </c>
      <c r="E5904" s="30" t="s">
        <v>74</v>
      </c>
      <c r="F5904">
        <v>9572.7777777777774</v>
      </c>
      <c r="G5904" s="30" t="s">
        <v>492</v>
      </c>
      <c r="H5904" t="s">
        <v>621</v>
      </c>
    </row>
    <row r="5905" spans="1:8" x14ac:dyDescent="0.35">
      <c r="A5905" s="30" t="s">
        <v>25</v>
      </c>
      <c r="B5905">
        <v>7</v>
      </c>
      <c r="C5905" s="30" t="s">
        <v>524</v>
      </c>
      <c r="D5905" s="30" t="s">
        <v>592</v>
      </c>
      <c r="E5905" s="30" t="s">
        <v>76</v>
      </c>
      <c r="F5905">
        <v>10156.854545454546</v>
      </c>
      <c r="G5905" s="30" t="s">
        <v>493</v>
      </c>
      <c r="H5905" t="s">
        <v>622</v>
      </c>
    </row>
    <row r="5906" spans="1:8" x14ac:dyDescent="0.35">
      <c r="A5906" s="30" t="s">
        <v>25</v>
      </c>
      <c r="B5906">
        <v>7</v>
      </c>
      <c r="C5906" s="30" t="s">
        <v>524</v>
      </c>
      <c r="D5906" s="30" t="s">
        <v>592</v>
      </c>
      <c r="E5906" s="30" t="s">
        <v>78</v>
      </c>
      <c r="F5906">
        <v>10365.228519195613</v>
      </c>
      <c r="G5906" s="30" t="s">
        <v>494</v>
      </c>
      <c r="H5906" t="s">
        <v>623</v>
      </c>
    </row>
    <row r="5907" spans="1:8" x14ac:dyDescent="0.35">
      <c r="A5907" s="30" t="s">
        <v>25</v>
      </c>
      <c r="B5907">
        <v>7</v>
      </c>
      <c r="C5907" s="30" t="s">
        <v>524</v>
      </c>
      <c r="D5907" s="30" t="s">
        <v>592</v>
      </c>
      <c r="E5907" s="30" t="s">
        <v>80</v>
      </c>
      <c r="F5907">
        <v>10607.027522935779</v>
      </c>
      <c r="G5907" s="30" t="s">
        <v>495</v>
      </c>
      <c r="H5907" t="s">
        <v>624</v>
      </c>
    </row>
    <row r="5908" spans="1:8" x14ac:dyDescent="0.35">
      <c r="A5908" s="30" t="s">
        <v>25</v>
      </c>
      <c r="B5908">
        <v>7</v>
      </c>
      <c r="C5908" s="30" t="s">
        <v>524</v>
      </c>
      <c r="D5908" s="30" t="s">
        <v>592</v>
      </c>
      <c r="E5908" s="30" t="s">
        <v>82</v>
      </c>
      <c r="F5908">
        <v>10579.131205673761</v>
      </c>
      <c r="G5908" s="30" t="s">
        <v>496</v>
      </c>
      <c r="H5908" t="s">
        <v>625</v>
      </c>
    </row>
    <row r="5909" spans="1:8" x14ac:dyDescent="0.35">
      <c r="A5909" s="30" t="s">
        <v>25</v>
      </c>
      <c r="B5909">
        <v>7</v>
      </c>
      <c r="C5909" s="30" t="s">
        <v>524</v>
      </c>
      <c r="D5909" s="30" t="s">
        <v>592</v>
      </c>
      <c r="E5909" s="30" t="s">
        <v>84</v>
      </c>
      <c r="F5909">
        <v>10383.492366412213</v>
      </c>
      <c r="G5909" s="30" t="s">
        <v>497</v>
      </c>
      <c r="H5909" t="s">
        <v>626</v>
      </c>
    </row>
    <row r="5910" spans="1:8" x14ac:dyDescent="0.35">
      <c r="A5910" s="30" t="s">
        <v>25</v>
      </c>
      <c r="B5910">
        <v>7</v>
      </c>
      <c r="C5910" s="30" t="s">
        <v>524</v>
      </c>
      <c r="D5910" s="30" t="s">
        <v>592</v>
      </c>
      <c r="E5910" s="30" t="s">
        <v>86</v>
      </c>
      <c r="F5910">
        <v>11517.13163064833</v>
      </c>
      <c r="G5910" s="30" t="s">
        <v>498</v>
      </c>
      <c r="H5910" t="s">
        <v>627</v>
      </c>
    </row>
    <row r="5911" spans="1:8" x14ac:dyDescent="0.35">
      <c r="A5911" s="30" t="s">
        <v>25</v>
      </c>
      <c r="B5911">
        <v>7</v>
      </c>
      <c r="C5911" s="30" t="s">
        <v>524</v>
      </c>
      <c r="D5911" s="30" t="s">
        <v>592</v>
      </c>
      <c r="E5911" s="30" t="s">
        <v>88</v>
      </c>
      <c r="F5911">
        <v>11588.903107861061</v>
      </c>
      <c r="G5911" s="30" t="s">
        <v>499</v>
      </c>
      <c r="H5911" t="s">
        <v>628</v>
      </c>
    </row>
    <row r="5912" spans="1:8" x14ac:dyDescent="0.35">
      <c r="A5912" s="30" t="s">
        <v>25</v>
      </c>
      <c r="B5912">
        <v>7</v>
      </c>
      <c r="C5912" s="30" t="s">
        <v>524</v>
      </c>
      <c r="D5912" s="30" t="s">
        <v>592</v>
      </c>
      <c r="E5912" s="30" t="s">
        <v>90</v>
      </c>
      <c r="F5912">
        <v>11109.574468085108</v>
      </c>
      <c r="G5912" s="30" t="s">
        <v>500</v>
      </c>
      <c r="H5912" t="s">
        <v>629</v>
      </c>
    </row>
    <row r="5913" spans="1:8" x14ac:dyDescent="0.35">
      <c r="A5913" s="30" t="s">
        <v>25</v>
      </c>
      <c r="B5913">
        <v>7</v>
      </c>
      <c r="C5913" s="30" t="s">
        <v>524</v>
      </c>
      <c r="D5913" s="30" t="s">
        <v>592</v>
      </c>
      <c r="E5913" s="30" t="s">
        <v>92</v>
      </c>
      <c r="F5913">
        <v>10730.874751491056</v>
      </c>
      <c r="G5913" s="30" t="s">
        <v>501</v>
      </c>
      <c r="H5913" t="s">
        <v>630</v>
      </c>
    </row>
    <row r="5914" spans="1:8" x14ac:dyDescent="0.35">
      <c r="A5914" s="30" t="s">
        <v>25</v>
      </c>
      <c r="B5914">
        <v>7</v>
      </c>
      <c r="C5914" s="30" t="s">
        <v>524</v>
      </c>
      <c r="D5914" s="30" t="s">
        <v>592</v>
      </c>
      <c r="E5914" s="30" t="s">
        <v>94</v>
      </c>
      <c r="F5914">
        <v>10874.333333333334</v>
      </c>
      <c r="G5914" s="30" t="s">
        <v>502</v>
      </c>
      <c r="H5914" t="s">
        <v>631</v>
      </c>
    </row>
    <row r="5915" spans="1:8" x14ac:dyDescent="0.35">
      <c r="A5915" s="30" t="s">
        <v>25</v>
      </c>
      <c r="B5915">
        <v>7</v>
      </c>
      <c r="C5915" s="30" t="s">
        <v>524</v>
      </c>
      <c r="D5915" s="30" t="s">
        <v>592</v>
      </c>
      <c r="E5915" s="30" t="s">
        <v>517</v>
      </c>
      <c r="F5915">
        <v>10495.657370517929</v>
      </c>
      <c r="G5915" s="30" t="s">
        <v>503</v>
      </c>
      <c r="H5915" t="s">
        <v>632</v>
      </c>
    </row>
    <row r="5916" spans="1:8" x14ac:dyDescent="0.35">
      <c r="A5916" s="30" t="s">
        <v>25</v>
      </c>
      <c r="B5916">
        <v>7</v>
      </c>
      <c r="C5916" s="30" t="s">
        <v>524</v>
      </c>
      <c r="D5916" s="30" t="s">
        <v>592</v>
      </c>
      <c r="E5916" s="30" t="s">
        <v>518</v>
      </c>
      <c r="F5916">
        <v>10863.394495412842</v>
      </c>
      <c r="G5916" s="30" t="s">
        <v>504</v>
      </c>
      <c r="H5916" t="s">
        <v>632</v>
      </c>
    </row>
    <row r="5917" spans="1:8" x14ac:dyDescent="0.35">
      <c r="A5917" s="30" t="s">
        <v>25</v>
      </c>
      <c r="B5917">
        <v>7</v>
      </c>
      <c r="C5917" s="30" t="s">
        <v>524</v>
      </c>
      <c r="D5917" s="30" t="s">
        <v>592</v>
      </c>
      <c r="E5917" s="30" t="s">
        <v>586</v>
      </c>
      <c r="F5917">
        <v>12421.656920077974</v>
      </c>
      <c r="G5917" s="30" t="s">
        <v>505</v>
      </c>
      <c r="H5917" t="s">
        <v>586</v>
      </c>
    </row>
    <row r="5918" spans="1:8" x14ac:dyDescent="0.35">
      <c r="A5918" s="30" t="s">
        <v>32</v>
      </c>
      <c r="B5918">
        <v>1</v>
      </c>
      <c r="C5918" s="30" t="s">
        <v>510</v>
      </c>
      <c r="D5918" s="30" t="s">
        <v>592</v>
      </c>
      <c r="E5918" s="30" t="s">
        <v>511</v>
      </c>
      <c r="F5918">
        <v>0</v>
      </c>
      <c r="G5918" s="30" t="s">
        <v>301</v>
      </c>
      <c r="H5918" t="s">
        <v>511</v>
      </c>
    </row>
    <row r="5919" spans="1:8" x14ac:dyDescent="0.35">
      <c r="A5919" s="30" t="s">
        <v>32</v>
      </c>
      <c r="B5919">
        <v>1</v>
      </c>
      <c r="C5919" s="30" t="s">
        <v>510</v>
      </c>
      <c r="D5919" s="30" t="s">
        <v>592</v>
      </c>
      <c r="E5919" s="30" t="s">
        <v>512</v>
      </c>
      <c r="F5919" t="s">
        <v>302</v>
      </c>
      <c r="G5919" s="30" t="s">
        <v>303</v>
      </c>
      <c r="H5919" t="s">
        <v>609</v>
      </c>
    </row>
    <row r="5920" spans="1:8" x14ac:dyDescent="0.35">
      <c r="A5920" s="30" t="s">
        <v>32</v>
      </c>
      <c r="B5920">
        <v>1</v>
      </c>
      <c r="C5920" s="30" t="s">
        <v>510</v>
      </c>
      <c r="D5920" s="30" t="s">
        <v>592</v>
      </c>
      <c r="E5920" s="30" t="s">
        <v>513</v>
      </c>
      <c r="F5920" t="s">
        <v>302</v>
      </c>
      <c r="G5920" s="30" t="s">
        <v>304</v>
      </c>
      <c r="H5920" t="s">
        <v>609</v>
      </c>
    </row>
    <row r="5921" spans="1:8" x14ac:dyDescent="0.35">
      <c r="A5921" s="30" t="s">
        <v>32</v>
      </c>
      <c r="B5921">
        <v>1</v>
      </c>
      <c r="C5921" s="30" t="s">
        <v>510</v>
      </c>
      <c r="D5921" s="30" t="s">
        <v>592</v>
      </c>
      <c r="E5921" s="30" t="s">
        <v>514</v>
      </c>
      <c r="F5921" t="s">
        <v>302</v>
      </c>
      <c r="G5921" s="30" t="s">
        <v>305</v>
      </c>
      <c r="H5921" t="s">
        <v>609</v>
      </c>
    </row>
    <row r="5922" spans="1:8" x14ac:dyDescent="0.35">
      <c r="A5922" s="30" t="s">
        <v>32</v>
      </c>
      <c r="B5922">
        <v>1</v>
      </c>
      <c r="C5922" s="30" t="s">
        <v>510</v>
      </c>
      <c r="D5922" s="30" t="s">
        <v>592</v>
      </c>
      <c r="E5922" s="30" t="s">
        <v>52</v>
      </c>
      <c r="F5922" t="s">
        <v>302</v>
      </c>
      <c r="G5922" s="30" t="s">
        <v>306</v>
      </c>
      <c r="H5922" t="s">
        <v>610</v>
      </c>
    </row>
    <row r="5923" spans="1:8" x14ac:dyDescent="0.35">
      <c r="A5923" s="30" t="s">
        <v>32</v>
      </c>
      <c r="B5923">
        <v>1</v>
      </c>
      <c r="C5923" s="30" t="s">
        <v>510</v>
      </c>
      <c r="D5923" s="30" t="s">
        <v>592</v>
      </c>
      <c r="E5923" s="30" t="s">
        <v>54</v>
      </c>
      <c r="F5923">
        <v>0</v>
      </c>
      <c r="G5923" s="30" t="s">
        <v>307</v>
      </c>
      <c r="H5923" t="s">
        <v>611</v>
      </c>
    </row>
    <row r="5924" spans="1:8" x14ac:dyDescent="0.35">
      <c r="A5924" s="30" t="s">
        <v>32</v>
      </c>
      <c r="B5924">
        <v>1</v>
      </c>
      <c r="C5924" s="30" t="s">
        <v>510</v>
      </c>
      <c r="D5924" s="30" t="s">
        <v>592</v>
      </c>
      <c r="E5924" s="30" t="s">
        <v>56</v>
      </c>
      <c r="F5924">
        <v>0</v>
      </c>
      <c r="G5924" s="30" t="s">
        <v>308</v>
      </c>
      <c r="H5924" t="s">
        <v>612</v>
      </c>
    </row>
    <row r="5925" spans="1:8" x14ac:dyDescent="0.35">
      <c r="A5925" s="30" t="s">
        <v>32</v>
      </c>
      <c r="B5925">
        <v>1</v>
      </c>
      <c r="C5925" s="30" t="s">
        <v>510</v>
      </c>
      <c r="D5925" s="30" t="s">
        <v>592</v>
      </c>
      <c r="E5925" s="30" t="s">
        <v>58</v>
      </c>
      <c r="F5925">
        <v>0</v>
      </c>
      <c r="G5925" s="30" t="s">
        <v>309</v>
      </c>
      <c r="H5925" t="s">
        <v>613</v>
      </c>
    </row>
    <row r="5926" spans="1:8" x14ac:dyDescent="0.35">
      <c r="A5926" s="30" t="s">
        <v>32</v>
      </c>
      <c r="B5926">
        <v>1</v>
      </c>
      <c r="C5926" s="30" t="s">
        <v>510</v>
      </c>
      <c r="D5926" s="30" t="s">
        <v>592</v>
      </c>
      <c r="E5926" s="30" t="s">
        <v>60</v>
      </c>
      <c r="F5926">
        <v>0</v>
      </c>
      <c r="G5926" s="30" t="s">
        <v>310</v>
      </c>
      <c r="H5926" t="s">
        <v>614</v>
      </c>
    </row>
    <row r="5927" spans="1:8" x14ac:dyDescent="0.35">
      <c r="A5927" s="30" t="s">
        <v>32</v>
      </c>
      <c r="B5927">
        <v>1</v>
      </c>
      <c r="C5927" s="30" t="s">
        <v>510</v>
      </c>
      <c r="D5927" s="30" t="s">
        <v>592</v>
      </c>
      <c r="E5927" s="30" t="s">
        <v>62</v>
      </c>
      <c r="F5927">
        <v>0</v>
      </c>
      <c r="G5927" s="30" t="s">
        <v>311</v>
      </c>
      <c r="H5927" t="s">
        <v>615</v>
      </c>
    </row>
    <row r="5928" spans="1:8" x14ac:dyDescent="0.35">
      <c r="A5928" s="30" t="s">
        <v>32</v>
      </c>
      <c r="B5928">
        <v>1</v>
      </c>
      <c r="C5928" s="30" t="s">
        <v>510</v>
      </c>
      <c r="D5928" s="30" t="s">
        <v>592</v>
      </c>
      <c r="E5928" s="30" t="s">
        <v>64</v>
      </c>
      <c r="F5928">
        <v>0</v>
      </c>
      <c r="G5928" s="30" t="s">
        <v>312</v>
      </c>
      <c r="H5928" t="s">
        <v>616</v>
      </c>
    </row>
    <row r="5929" spans="1:8" x14ac:dyDescent="0.35">
      <c r="A5929" s="30" t="s">
        <v>32</v>
      </c>
      <c r="B5929">
        <v>1</v>
      </c>
      <c r="C5929" s="30" t="s">
        <v>510</v>
      </c>
      <c r="D5929" s="30" t="s">
        <v>592</v>
      </c>
      <c r="E5929" s="30" t="s">
        <v>515</v>
      </c>
      <c r="F5929">
        <v>0</v>
      </c>
      <c r="G5929" s="30" t="s">
        <v>313</v>
      </c>
      <c r="H5929" t="s">
        <v>617</v>
      </c>
    </row>
    <row r="5930" spans="1:8" x14ac:dyDescent="0.35">
      <c r="A5930" s="30" t="s">
        <v>32</v>
      </c>
      <c r="B5930">
        <v>1</v>
      </c>
      <c r="C5930" s="30" t="s">
        <v>510</v>
      </c>
      <c r="D5930" s="30" t="s">
        <v>592</v>
      </c>
      <c r="E5930" s="30" t="s">
        <v>516</v>
      </c>
      <c r="F5930">
        <v>0</v>
      </c>
      <c r="G5930" s="30" t="s">
        <v>314</v>
      </c>
      <c r="H5930" t="s">
        <v>617</v>
      </c>
    </row>
    <row r="5931" spans="1:8" x14ac:dyDescent="0.35">
      <c r="A5931" s="30" t="s">
        <v>32</v>
      </c>
      <c r="B5931">
        <v>1</v>
      </c>
      <c r="C5931" s="30" t="s">
        <v>510</v>
      </c>
      <c r="D5931" s="30" t="s">
        <v>592</v>
      </c>
      <c r="E5931" s="30" t="s">
        <v>68</v>
      </c>
      <c r="F5931">
        <v>0</v>
      </c>
      <c r="G5931" s="30" t="s">
        <v>315</v>
      </c>
      <c r="H5931" t="s">
        <v>618</v>
      </c>
    </row>
    <row r="5932" spans="1:8" x14ac:dyDescent="0.35">
      <c r="A5932" s="30" t="s">
        <v>32</v>
      </c>
      <c r="B5932">
        <v>1</v>
      </c>
      <c r="C5932" s="30" t="s">
        <v>510</v>
      </c>
      <c r="D5932" s="30" t="s">
        <v>592</v>
      </c>
      <c r="E5932" s="30" t="s">
        <v>70</v>
      </c>
      <c r="F5932">
        <v>0</v>
      </c>
      <c r="G5932" s="30" t="s">
        <v>316</v>
      </c>
      <c r="H5932" t="s">
        <v>619</v>
      </c>
    </row>
    <row r="5933" spans="1:8" x14ac:dyDescent="0.35">
      <c r="A5933" s="30" t="s">
        <v>32</v>
      </c>
      <c r="B5933">
        <v>1</v>
      </c>
      <c r="C5933" s="30" t="s">
        <v>510</v>
      </c>
      <c r="D5933" s="30" t="s">
        <v>592</v>
      </c>
      <c r="E5933" s="30" t="s">
        <v>72</v>
      </c>
      <c r="F5933">
        <v>0</v>
      </c>
      <c r="G5933" s="30" t="s">
        <v>317</v>
      </c>
      <c r="H5933" t="s">
        <v>620</v>
      </c>
    </row>
    <row r="5934" spans="1:8" x14ac:dyDescent="0.35">
      <c r="A5934" s="30" t="s">
        <v>32</v>
      </c>
      <c r="B5934">
        <v>1</v>
      </c>
      <c r="C5934" s="30" t="s">
        <v>510</v>
      </c>
      <c r="D5934" s="30" t="s">
        <v>592</v>
      </c>
      <c r="E5934" s="30" t="s">
        <v>74</v>
      </c>
      <c r="F5934">
        <v>0</v>
      </c>
      <c r="G5934" s="30" t="s">
        <v>318</v>
      </c>
      <c r="H5934" t="s">
        <v>621</v>
      </c>
    </row>
    <row r="5935" spans="1:8" x14ac:dyDescent="0.35">
      <c r="A5935" s="30" t="s">
        <v>32</v>
      </c>
      <c r="B5935">
        <v>1</v>
      </c>
      <c r="C5935" s="30" t="s">
        <v>510</v>
      </c>
      <c r="D5935" s="30" t="s">
        <v>592</v>
      </c>
      <c r="E5935" s="30" t="s">
        <v>76</v>
      </c>
      <c r="F5935">
        <v>0</v>
      </c>
      <c r="G5935" s="30" t="s">
        <v>319</v>
      </c>
      <c r="H5935" t="s">
        <v>622</v>
      </c>
    </row>
    <row r="5936" spans="1:8" x14ac:dyDescent="0.35">
      <c r="A5936" s="30" t="s">
        <v>32</v>
      </c>
      <c r="B5936">
        <v>1</v>
      </c>
      <c r="C5936" s="30" t="s">
        <v>510</v>
      </c>
      <c r="D5936" s="30" t="s">
        <v>592</v>
      </c>
      <c r="E5936" s="30" t="s">
        <v>78</v>
      </c>
      <c r="F5936">
        <v>0</v>
      </c>
      <c r="G5936" s="30" t="s">
        <v>320</v>
      </c>
      <c r="H5936" t="s">
        <v>623</v>
      </c>
    </row>
    <row r="5937" spans="1:8" x14ac:dyDescent="0.35">
      <c r="A5937" s="30" t="s">
        <v>32</v>
      </c>
      <c r="B5937">
        <v>1</v>
      </c>
      <c r="C5937" s="30" t="s">
        <v>510</v>
      </c>
      <c r="D5937" s="30" t="s">
        <v>592</v>
      </c>
      <c r="E5937" s="30" t="s">
        <v>80</v>
      </c>
      <c r="F5937">
        <v>0</v>
      </c>
      <c r="G5937" s="30" t="s">
        <v>321</v>
      </c>
      <c r="H5937" t="s">
        <v>624</v>
      </c>
    </row>
    <row r="5938" spans="1:8" x14ac:dyDescent="0.35">
      <c r="A5938" s="30" t="s">
        <v>32</v>
      </c>
      <c r="B5938">
        <v>1</v>
      </c>
      <c r="C5938" s="30" t="s">
        <v>510</v>
      </c>
      <c r="D5938" s="30" t="s">
        <v>592</v>
      </c>
      <c r="E5938" s="30" t="s">
        <v>82</v>
      </c>
      <c r="F5938">
        <v>0</v>
      </c>
      <c r="G5938" s="30" t="s">
        <v>322</v>
      </c>
      <c r="H5938" t="s">
        <v>625</v>
      </c>
    </row>
    <row r="5939" spans="1:8" x14ac:dyDescent="0.35">
      <c r="A5939" s="30" t="s">
        <v>32</v>
      </c>
      <c r="B5939">
        <v>1</v>
      </c>
      <c r="C5939" s="30" t="s">
        <v>510</v>
      </c>
      <c r="D5939" s="30" t="s">
        <v>592</v>
      </c>
      <c r="E5939" s="30" t="s">
        <v>84</v>
      </c>
      <c r="F5939">
        <v>0</v>
      </c>
      <c r="G5939" s="30" t="s">
        <v>323</v>
      </c>
      <c r="H5939" t="s">
        <v>626</v>
      </c>
    </row>
    <row r="5940" spans="1:8" x14ac:dyDescent="0.35">
      <c r="A5940" s="30" t="s">
        <v>32</v>
      </c>
      <c r="B5940">
        <v>1</v>
      </c>
      <c r="C5940" s="30" t="s">
        <v>510</v>
      </c>
      <c r="D5940" s="30" t="s">
        <v>592</v>
      </c>
      <c r="E5940" s="30" t="s">
        <v>86</v>
      </c>
      <c r="F5940">
        <v>0</v>
      </c>
      <c r="G5940" s="30" t="s">
        <v>324</v>
      </c>
      <c r="H5940" t="s">
        <v>627</v>
      </c>
    </row>
    <row r="5941" spans="1:8" x14ac:dyDescent="0.35">
      <c r="A5941" s="30" t="s">
        <v>32</v>
      </c>
      <c r="B5941">
        <v>1</v>
      </c>
      <c r="C5941" s="30" t="s">
        <v>510</v>
      </c>
      <c r="D5941" s="30" t="s">
        <v>592</v>
      </c>
      <c r="E5941" s="30" t="s">
        <v>88</v>
      </c>
      <c r="F5941">
        <v>0</v>
      </c>
      <c r="G5941" s="30" t="s">
        <v>325</v>
      </c>
      <c r="H5941" t="s">
        <v>628</v>
      </c>
    </row>
    <row r="5942" spans="1:8" x14ac:dyDescent="0.35">
      <c r="A5942" s="30" t="s">
        <v>32</v>
      </c>
      <c r="B5942">
        <v>1</v>
      </c>
      <c r="C5942" s="30" t="s">
        <v>510</v>
      </c>
      <c r="D5942" s="30" t="s">
        <v>592</v>
      </c>
      <c r="E5942" s="30" t="s">
        <v>90</v>
      </c>
      <c r="F5942">
        <v>0</v>
      </c>
      <c r="G5942" s="30" t="s">
        <v>326</v>
      </c>
      <c r="H5942" t="s">
        <v>629</v>
      </c>
    </row>
    <row r="5943" spans="1:8" x14ac:dyDescent="0.35">
      <c r="A5943" s="30" t="s">
        <v>32</v>
      </c>
      <c r="B5943">
        <v>1</v>
      </c>
      <c r="C5943" s="30" t="s">
        <v>510</v>
      </c>
      <c r="D5943" s="30" t="s">
        <v>592</v>
      </c>
      <c r="E5943" s="30" t="s">
        <v>92</v>
      </c>
      <c r="F5943">
        <v>0</v>
      </c>
      <c r="G5943" s="30" t="s">
        <v>327</v>
      </c>
      <c r="H5943" t="s">
        <v>630</v>
      </c>
    </row>
    <row r="5944" spans="1:8" x14ac:dyDescent="0.35">
      <c r="A5944" s="30" t="s">
        <v>32</v>
      </c>
      <c r="B5944">
        <v>1</v>
      </c>
      <c r="C5944" s="30" t="s">
        <v>510</v>
      </c>
      <c r="D5944" s="30" t="s">
        <v>592</v>
      </c>
      <c r="E5944" s="30" t="s">
        <v>94</v>
      </c>
      <c r="F5944">
        <v>0</v>
      </c>
      <c r="G5944" s="30" t="s">
        <v>328</v>
      </c>
      <c r="H5944" t="s">
        <v>631</v>
      </c>
    </row>
    <row r="5945" spans="1:8" x14ac:dyDescent="0.35">
      <c r="A5945" s="30" t="s">
        <v>32</v>
      </c>
      <c r="B5945">
        <v>1</v>
      </c>
      <c r="C5945" s="30" t="s">
        <v>510</v>
      </c>
      <c r="D5945" s="30" t="s">
        <v>592</v>
      </c>
      <c r="E5945" s="30" t="s">
        <v>517</v>
      </c>
      <c r="F5945">
        <v>0</v>
      </c>
      <c r="G5945" s="30" t="s">
        <v>329</v>
      </c>
      <c r="H5945" t="s">
        <v>632</v>
      </c>
    </row>
    <row r="5946" spans="1:8" x14ac:dyDescent="0.35">
      <c r="A5946" s="30" t="s">
        <v>32</v>
      </c>
      <c r="B5946">
        <v>1</v>
      </c>
      <c r="C5946" s="30" t="s">
        <v>510</v>
      </c>
      <c r="D5946" s="30" t="s">
        <v>592</v>
      </c>
      <c r="E5946" s="30" t="s">
        <v>518</v>
      </c>
      <c r="F5946">
        <v>0</v>
      </c>
      <c r="G5946" s="30" t="s">
        <v>330</v>
      </c>
      <c r="H5946" t="s">
        <v>632</v>
      </c>
    </row>
    <row r="5947" spans="1:8" x14ac:dyDescent="0.35">
      <c r="A5947" s="30" t="s">
        <v>32</v>
      </c>
      <c r="B5947">
        <v>2</v>
      </c>
      <c r="C5947" s="30" t="s">
        <v>519</v>
      </c>
      <c r="D5947" s="30" t="s">
        <v>592</v>
      </c>
      <c r="E5947" s="30" t="s">
        <v>511</v>
      </c>
      <c r="F5947">
        <v>0</v>
      </c>
      <c r="G5947" s="30" t="s">
        <v>331</v>
      </c>
      <c r="H5947" t="s">
        <v>511</v>
      </c>
    </row>
    <row r="5948" spans="1:8" x14ac:dyDescent="0.35">
      <c r="A5948" s="30" t="s">
        <v>32</v>
      </c>
      <c r="B5948">
        <v>2</v>
      </c>
      <c r="C5948" s="30" t="s">
        <v>519</v>
      </c>
      <c r="D5948" s="30" t="s">
        <v>592</v>
      </c>
      <c r="E5948" s="30" t="s">
        <v>512</v>
      </c>
      <c r="F5948" t="s">
        <v>302</v>
      </c>
      <c r="G5948" s="30" t="s">
        <v>332</v>
      </c>
      <c r="H5948" t="s">
        <v>609</v>
      </c>
    </row>
    <row r="5949" spans="1:8" x14ac:dyDescent="0.35">
      <c r="A5949" s="30" t="s">
        <v>32</v>
      </c>
      <c r="B5949">
        <v>2</v>
      </c>
      <c r="C5949" s="30" t="s">
        <v>519</v>
      </c>
      <c r="D5949" s="30" t="s">
        <v>592</v>
      </c>
      <c r="E5949" s="30" t="s">
        <v>513</v>
      </c>
      <c r="F5949" t="s">
        <v>302</v>
      </c>
      <c r="G5949" s="30" t="s">
        <v>333</v>
      </c>
      <c r="H5949" t="s">
        <v>609</v>
      </c>
    </row>
    <row r="5950" spans="1:8" x14ac:dyDescent="0.35">
      <c r="A5950" s="30" t="s">
        <v>32</v>
      </c>
      <c r="B5950">
        <v>2</v>
      </c>
      <c r="C5950" s="30" t="s">
        <v>519</v>
      </c>
      <c r="D5950" s="30" t="s">
        <v>592</v>
      </c>
      <c r="E5950" s="30" t="s">
        <v>514</v>
      </c>
      <c r="F5950" t="s">
        <v>302</v>
      </c>
      <c r="G5950" s="30" t="s">
        <v>334</v>
      </c>
      <c r="H5950" t="s">
        <v>609</v>
      </c>
    </row>
    <row r="5951" spans="1:8" x14ac:dyDescent="0.35">
      <c r="A5951" s="30" t="s">
        <v>32</v>
      </c>
      <c r="B5951">
        <v>2</v>
      </c>
      <c r="C5951" s="30" t="s">
        <v>519</v>
      </c>
      <c r="D5951" s="30" t="s">
        <v>592</v>
      </c>
      <c r="E5951" s="30" t="s">
        <v>52</v>
      </c>
      <c r="F5951" t="s">
        <v>302</v>
      </c>
      <c r="G5951" s="30" t="s">
        <v>335</v>
      </c>
      <c r="H5951" t="s">
        <v>610</v>
      </c>
    </row>
    <row r="5952" spans="1:8" x14ac:dyDescent="0.35">
      <c r="A5952" s="30" t="s">
        <v>32</v>
      </c>
      <c r="B5952">
        <v>2</v>
      </c>
      <c r="C5952" s="30" t="s">
        <v>519</v>
      </c>
      <c r="D5952" s="30" t="s">
        <v>592</v>
      </c>
      <c r="E5952" s="30" t="s">
        <v>54</v>
      </c>
      <c r="F5952" t="s">
        <v>302</v>
      </c>
      <c r="G5952" s="30" t="s">
        <v>336</v>
      </c>
      <c r="H5952" t="s">
        <v>611</v>
      </c>
    </row>
    <row r="5953" spans="1:8" x14ac:dyDescent="0.35">
      <c r="A5953" s="30" t="s">
        <v>32</v>
      </c>
      <c r="B5953">
        <v>2</v>
      </c>
      <c r="C5953" s="30" t="s">
        <v>519</v>
      </c>
      <c r="D5953" s="30" t="s">
        <v>592</v>
      </c>
      <c r="E5953" s="30" t="s">
        <v>56</v>
      </c>
      <c r="F5953" t="s">
        <v>302</v>
      </c>
      <c r="G5953" s="30" t="s">
        <v>337</v>
      </c>
      <c r="H5953" t="s">
        <v>612</v>
      </c>
    </row>
    <row r="5954" spans="1:8" x14ac:dyDescent="0.35">
      <c r="A5954" s="30" t="s">
        <v>32</v>
      </c>
      <c r="B5954">
        <v>2</v>
      </c>
      <c r="C5954" s="30" t="s">
        <v>519</v>
      </c>
      <c r="D5954" s="30" t="s">
        <v>592</v>
      </c>
      <c r="E5954" s="30" t="s">
        <v>58</v>
      </c>
      <c r="F5954" t="s">
        <v>302</v>
      </c>
      <c r="G5954" s="30" t="s">
        <v>338</v>
      </c>
      <c r="H5954" t="s">
        <v>613</v>
      </c>
    </row>
    <row r="5955" spans="1:8" x14ac:dyDescent="0.35">
      <c r="A5955" s="30" t="s">
        <v>32</v>
      </c>
      <c r="B5955">
        <v>2</v>
      </c>
      <c r="C5955" s="30" t="s">
        <v>519</v>
      </c>
      <c r="D5955" s="30" t="s">
        <v>592</v>
      </c>
      <c r="E5955" s="30" t="s">
        <v>60</v>
      </c>
      <c r="F5955">
        <v>0</v>
      </c>
      <c r="G5955" s="30" t="s">
        <v>339</v>
      </c>
      <c r="H5955" t="s">
        <v>614</v>
      </c>
    </row>
    <row r="5956" spans="1:8" x14ac:dyDescent="0.35">
      <c r="A5956" s="30" t="s">
        <v>32</v>
      </c>
      <c r="B5956">
        <v>2</v>
      </c>
      <c r="C5956" s="30" t="s">
        <v>519</v>
      </c>
      <c r="D5956" s="30" t="s">
        <v>592</v>
      </c>
      <c r="E5956" s="30" t="s">
        <v>62</v>
      </c>
      <c r="F5956" t="s">
        <v>302</v>
      </c>
      <c r="G5956" s="30" t="s">
        <v>340</v>
      </c>
      <c r="H5956" t="s">
        <v>615</v>
      </c>
    </row>
    <row r="5957" spans="1:8" x14ac:dyDescent="0.35">
      <c r="A5957" s="30" t="s">
        <v>32</v>
      </c>
      <c r="B5957">
        <v>2</v>
      </c>
      <c r="C5957" s="30" t="s">
        <v>519</v>
      </c>
      <c r="D5957" s="30" t="s">
        <v>592</v>
      </c>
      <c r="E5957" s="30" t="s">
        <v>64</v>
      </c>
      <c r="F5957" t="s">
        <v>302</v>
      </c>
      <c r="G5957" s="30" t="s">
        <v>341</v>
      </c>
      <c r="H5957" t="s">
        <v>616</v>
      </c>
    </row>
    <row r="5958" spans="1:8" x14ac:dyDescent="0.35">
      <c r="A5958" s="30" t="s">
        <v>32</v>
      </c>
      <c r="B5958">
        <v>2</v>
      </c>
      <c r="C5958" s="30" t="s">
        <v>519</v>
      </c>
      <c r="D5958" s="30" t="s">
        <v>592</v>
      </c>
      <c r="E5958" s="30" t="s">
        <v>515</v>
      </c>
      <c r="F5958" t="s">
        <v>302</v>
      </c>
      <c r="G5958" s="30" t="s">
        <v>342</v>
      </c>
      <c r="H5958" t="s">
        <v>617</v>
      </c>
    </row>
    <row r="5959" spans="1:8" x14ac:dyDescent="0.35">
      <c r="A5959" s="30" t="s">
        <v>32</v>
      </c>
      <c r="B5959">
        <v>2</v>
      </c>
      <c r="C5959" s="30" t="s">
        <v>519</v>
      </c>
      <c r="D5959" s="30" t="s">
        <v>592</v>
      </c>
      <c r="E5959" s="30" t="s">
        <v>516</v>
      </c>
      <c r="F5959" t="s">
        <v>302</v>
      </c>
      <c r="G5959" s="30" t="s">
        <v>343</v>
      </c>
      <c r="H5959" t="s">
        <v>617</v>
      </c>
    </row>
    <row r="5960" spans="1:8" x14ac:dyDescent="0.35">
      <c r="A5960" s="30" t="s">
        <v>32</v>
      </c>
      <c r="B5960">
        <v>2</v>
      </c>
      <c r="C5960" s="30" t="s">
        <v>519</v>
      </c>
      <c r="D5960" s="30" t="s">
        <v>592</v>
      </c>
      <c r="E5960" s="30" t="s">
        <v>68</v>
      </c>
      <c r="F5960" t="s">
        <v>302</v>
      </c>
      <c r="G5960" s="30" t="s">
        <v>344</v>
      </c>
      <c r="H5960" t="s">
        <v>618</v>
      </c>
    </row>
    <row r="5961" spans="1:8" x14ac:dyDescent="0.35">
      <c r="A5961" s="30" t="s">
        <v>32</v>
      </c>
      <c r="B5961">
        <v>2</v>
      </c>
      <c r="C5961" s="30" t="s">
        <v>519</v>
      </c>
      <c r="D5961" s="30" t="s">
        <v>592</v>
      </c>
      <c r="E5961" s="30" t="s">
        <v>70</v>
      </c>
      <c r="F5961" t="s">
        <v>302</v>
      </c>
      <c r="G5961" s="30" t="s">
        <v>345</v>
      </c>
      <c r="H5961" t="s">
        <v>619</v>
      </c>
    </row>
    <row r="5962" spans="1:8" x14ac:dyDescent="0.35">
      <c r="A5962" s="30" t="s">
        <v>32</v>
      </c>
      <c r="B5962">
        <v>2</v>
      </c>
      <c r="C5962" s="30" t="s">
        <v>519</v>
      </c>
      <c r="D5962" s="30" t="s">
        <v>592</v>
      </c>
      <c r="E5962" s="30" t="s">
        <v>72</v>
      </c>
      <c r="F5962" t="s">
        <v>302</v>
      </c>
      <c r="G5962" s="30" t="s">
        <v>346</v>
      </c>
      <c r="H5962" t="s">
        <v>620</v>
      </c>
    </row>
    <row r="5963" spans="1:8" x14ac:dyDescent="0.35">
      <c r="A5963" s="30" t="s">
        <v>32</v>
      </c>
      <c r="B5963">
        <v>2</v>
      </c>
      <c r="C5963" s="30" t="s">
        <v>519</v>
      </c>
      <c r="D5963" s="30" t="s">
        <v>592</v>
      </c>
      <c r="E5963" s="30" t="s">
        <v>74</v>
      </c>
      <c r="F5963" t="s">
        <v>302</v>
      </c>
      <c r="G5963" s="30" t="s">
        <v>347</v>
      </c>
      <c r="H5963" t="s">
        <v>621</v>
      </c>
    </row>
    <row r="5964" spans="1:8" x14ac:dyDescent="0.35">
      <c r="A5964" s="30" t="s">
        <v>32</v>
      </c>
      <c r="B5964">
        <v>2</v>
      </c>
      <c r="C5964" s="30" t="s">
        <v>519</v>
      </c>
      <c r="D5964" s="30" t="s">
        <v>592</v>
      </c>
      <c r="E5964" s="30" t="s">
        <v>76</v>
      </c>
      <c r="F5964" t="s">
        <v>302</v>
      </c>
      <c r="G5964" s="30" t="s">
        <v>348</v>
      </c>
      <c r="H5964" t="s">
        <v>622</v>
      </c>
    </row>
    <row r="5965" spans="1:8" x14ac:dyDescent="0.35">
      <c r="A5965" s="30" t="s">
        <v>32</v>
      </c>
      <c r="B5965">
        <v>2</v>
      </c>
      <c r="C5965" s="30" t="s">
        <v>519</v>
      </c>
      <c r="D5965" s="30" t="s">
        <v>592</v>
      </c>
      <c r="E5965" s="30" t="s">
        <v>78</v>
      </c>
      <c r="F5965" t="s">
        <v>302</v>
      </c>
      <c r="G5965" s="30" t="s">
        <v>349</v>
      </c>
      <c r="H5965" t="s">
        <v>623</v>
      </c>
    </row>
    <row r="5966" spans="1:8" x14ac:dyDescent="0.35">
      <c r="A5966" s="30" t="s">
        <v>32</v>
      </c>
      <c r="B5966">
        <v>2</v>
      </c>
      <c r="C5966" s="30" t="s">
        <v>519</v>
      </c>
      <c r="D5966" s="30" t="s">
        <v>592</v>
      </c>
      <c r="E5966" s="30" t="s">
        <v>80</v>
      </c>
      <c r="F5966" t="s">
        <v>302</v>
      </c>
      <c r="G5966" s="30" t="s">
        <v>350</v>
      </c>
      <c r="H5966" t="s">
        <v>624</v>
      </c>
    </row>
    <row r="5967" spans="1:8" x14ac:dyDescent="0.35">
      <c r="A5967" s="30" t="s">
        <v>32</v>
      </c>
      <c r="B5967">
        <v>2</v>
      </c>
      <c r="C5967" s="30" t="s">
        <v>519</v>
      </c>
      <c r="D5967" s="30" t="s">
        <v>592</v>
      </c>
      <c r="E5967" s="30" t="s">
        <v>82</v>
      </c>
      <c r="F5967" t="s">
        <v>302</v>
      </c>
      <c r="G5967" s="30" t="s">
        <v>351</v>
      </c>
      <c r="H5967" t="s">
        <v>625</v>
      </c>
    </row>
    <row r="5968" spans="1:8" x14ac:dyDescent="0.35">
      <c r="A5968" s="30" t="s">
        <v>32</v>
      </c>
      <c r="B5968">
        <v>2</v>
      </c>
      <c r="C5968" s="30" t="s">
        <v>519</v>
      </c>
      <c r="D5968" s="30" t="s">
        <v>592</v>
      </c>
      <c r="E5968" s="30" t="s">
        <v>84</v>
      </c>
      <c r="F5968" t="s">
        <v>302</v>
      </c>
      <c r="G5968" s="30" t="s">
        <v>352</v>
      </c>
      <c r="H5968" t="s">
        <v>626</v>
      </c>
    </row>
    <row r="5969" spans="1:8" x14ac:dyDescent="0.35">
      <c r="A5969" s="30" t="s">
        <v>32</v>
      </c>
      <c r="B5969">
        <v>2</v>
      </c>
      <c r="C5969" s="30" t="s">
        <v>519</v>
      </c>
      <c r="D5969" s="30" t="s">
        <v>592</v>
      </c>
      <c r="E5969" s="30" t="s">
        <v>86</v>
      </c>
      <c r="F5969" t="s">
        <v>302</v>
      </c>
      <c r="G5969" s="30" t="s">
        <v>353</v>
      </c>
      <c r="H5969" t="s">
        <v>627</v>
      </c>
    </row>
    <row r="5970" spans="1:8" x14ac:dyDescent="0.35">
      <c r="A5970" s="30" t="s">
        <v>32</v>
      </c>
      <c r="B5970">
        <v>2</v>
      </c>
      <c r="C5970" s="30" t="s">
        <v>519</v>
      </c>
      <c r="D5970" s="30" t="s">
        <v>592</v>
      </c>
      <c r="E5970" s="30" t="s">
        <v>88</v>
      </c>
      <c r="F5970" t="s">
        <v>302</v>
      </c>
      <c r="G5970" s="30" t="s">
        <v>354</v>
      </c>
      <c r="H5970" t="s">
        <v>628</v>
      </c>
    </row>
    <row r="5971" spans="1:8" x14ac:dyDescent="0.35">
      <c r="A5971" s="30" t="s">
        <v>32</v>
      </c>
      <c r="B5971">
        <v>2</v>
      </c>
      <c r="C5971" s="30" t="s">
        <v>519</v>
      </c>
      <c r="D5971" s="30" t="s">
        <v>592</v>
      </c>
      <c r="E5971" s="30" t="s">
        <v>90</v>
      </c>
      <c r="F5971" t="s">
        <v>302</v>
      </c>
      <c r="G5971" s="30" t="s">
        <v>355</v>
      </c>
      <c r="H5971" t="s">
        <v>629</v>
      </c>
    </row>
    <row r="5972" spans="1:8" x14ac:dyDescent="0.35">
      <c r="A5972" s="30" t="s">
        <v>32</v>
      </c>
      <c r="B5972">
        <v>2</v>
      </c>
      <c r="C5972" s="30" t="s">
        <v>519</v>
      </c>
      <c r="D5972" s="30" t="s">
        <v>592</v>
      </c>
      <c r="E5972" s="30" t="s">
        <v>92</v>
      </c>
      <c r="F5972" t="s">
        <v>302</v>
      </c>
      <c r="G5972" s="30" t="s">
        <v>356</v>
      </c>
      <c r="H5972" t="s">
        <v>630</v>
      </c>
    </row>
    <row r="5973" spans="1:8" x14ac:dyDescent="0.35">
      <c r="A5973" s="30" t="s">
        <v>32</v>
      </c>
      <c r="B5973">
        <v>2</v>
      </c>
      <c r="C5973" s="30" t="s">
        <v>519</v>
      </c>
      <c r="D5973" s="30" t="s">
        <v>592</v>
      </c>
      <c r="E5973" s="30" t="s">
        <v>94</v>
      </c>
      <c r="F5973" t="s">
        <v>302</v>
      </c>
      <c r="G5973" s="30" t="s">
        <v>357</v>
      </c>
      <c r="H5973" t="s">
        <v>631</v>
      </c>
    </row>
    <row r="5974" spans="1:8" x14ac:dyDescent="0.35">
      <c r="A5974" s="30" t="s">
        <v>32</v>
      </c>
      <c r="B5974">
        <v>2</v>
      </c>
      <c r="C5974" s="30" t="s">
        <v>519</v>
      </c>
      <c r="D5974" s="30" t="s">
        <v>592</v>
      </c>
      <c r="E5974" s="30" t="s">
        <v>517</v>
      </c>
      <c r="F5974" t="s">
        <v>302</v>
      </c>
      <c r="G5974" s="30" t="s">
        <v>358</v>
      </c>
      <c r="H5974" t="s">
        <v>632</v>
      </c>
    </row>
    <row r="5975" spans="1:8" x14ac:dyDescent="0.35">
      <c r="A5975" s="30" t="s">
        <v>32</v>
      </c>
      <c r="B5975">
        <v>2</v>
      </c>
      <c r="C5975" s="30" t="s">
        <v>519</v>
      </c>
      <c r="D5975" s="30" t="s">
        <v>592</v>
      </c>
      <c r="E5975" s="30" t="s">
        <v>518</v>
      </c>
      <c r="F5975" t="s">
        <v>302</v>
      </c>
      <c r="G5975" s="30" t="s">
        <v>359</v>
      </c>
      <c r="H5975" t="s">
        <v>632</v>
      </c>
    </row>
    <row r="5976" spans="1:8" x14ac:dyDescent="0.35">
      <c r="A5976" s="30" t="s">
        <v>32</v>
      </c>
      <c r="B5976">
        <v>3</v>
      </c>
      <c r="C5976" s="30" t="s">
        <v>520</v>
      </c>
      <c r="D5976" s="30" t="s">
        <v>592</v>
      </c>
      <c r="E5976" s="30" t="s">
        <v>511</v>
      </c>
      <c r="F5976">
        <v>1.9960079840319361E-2</v>
      </c>
      <c r="G5976" s="30" t="s">
        <v>360</v>
      </c>
      <c r="H5976" t="s">
        <v>511</v>
      </c>
    </row>
    <row r="5977" spans="1:8" x14ac:dyDescent="0.35">
      <c r="A5977" s="30" t="s">
        <v>32</v>
      </c>
      <c r="B5977">
        <v>3</v>
      </c>
      <c r="C5977" s="30" t="s">
        <v>520</v>
      </c>
      <c r="D5977" s="30" t="s">
        <v>592</v>
      </c>
      <c r="E5977" s="30" t="s">
        <v>512</v>
      </c>
      <c r="F5977" t="s">
        <v>302</v>
      </c>
      <c r="G5977" s="30" t="s">
        <v>361</v>
      </c>
      <c r="H5977" t="s">
        <v>609</v>
      </c>
    </row>
    <row r="5978" spans="1:8" x14ac:dyDescent="0.35">
      <c r="A5978" s="30" t="s">
        <v>32</v>
      </c>
      <c r="B5978">
        <v>3</v>
      </c>
      <c r="C5978" s="30" t="s">
        <v>520</v>
      </c>
      <c r="D5978" s="30" t="s">
        <v>592</v>
      </c>
      <c r="E5978" s="30" t="s">
        <v>513</v>
      </c>
      <c r="F5978" t="s">
        <v>302</v>
      </c>
      <c r="G5978" s="30" t="s">
        <v>362</v>
      </c>
      <c r="H5978" t="s">
        <v>609</v>
      </c>
    </row>
    <row r="5979" spans="1:8" x14ac:dyDescent="0.35">
      <c r="A5979" s="30" t="s">
        <v>32</v>
      </c>
      <c r="B5979">
        <v>3</v>
      </c>
      <c r="C5979" s="30" t="s">
        <v>520</v>
      </c>
      <c r="D5979" s="30" t="s">
        <v>592</v>
      </c>
      <c r="E5979" s="30" t="s">
        <v>514</v>
      </c>
      <c r="F5979" t="s">
        <v>302</v>
      </c>
      <c r="G5979" s="30" t="s">
        <v>363</v>
      </c>
      <c r="H5979" t="s">
        <v>609</v>
      </c>
    </row>
    <row r="5980" spans="1:8" x14ac:dyDescent="0.35">
      <c r="A5980" s="30" t="s">
        <v>32</v>
      </c>
      <c r="B5980">
        <v>3</v>
      </c>
      <c r="C5980" s="30" t="s">
        <v>520</v>
      </c>
      <c r="D5980" s="30" t="s">
        <v>592</v>
      </c>
      <c r="E5980" s="30" t="s">
        <v>52</v>
      </c>
      <c r="F5980" t="s">
        <v>302</v>
      </c>
      <c r="G5980" s="30" t="s">
        <v>364</v>
      </c>
      <c r="H5980" t="s">
        <v>610</v>
      </c>
    </row>
    <row r="5981" spans="1:8" x14ac:dyDescent="0.35">
      <c r="A5981" s="30" t="s">
        <v>32</v>
      </c>
      <c r="B5981">
        <v>3</v>
      </c>
      <c r="C5981" s="30" t="s">
        <v>520</v>
      </c>
      <c r="D5981" s="30" t="s">
        <v>592</v>
      </c>
      <c r="E5981" s="30" t="s">
        <v>54</v>
      </c>
      <c r="F5981" t="s">
        <v>302</v>
      </c>
      <c r="G5981" s="30" t="s">
        <v>365</v>
      </c>
      <c r="H5981" t="s">
        <v>611</v>
      </c>
    </row>
    <row r="5982" spans="1:8" x14ac:dyDescent="0.35">
      <c r="A5982" s="30" t="s">
        <v>32</v>
      </c>
      <c r="B5982">
        <v>3</v>
      </c>
      <c r="C5982" s="30" t="s">
        <v>520</v>
      </c>
      <c r="D5982" s="30" t="s">
        <v>592</v>
      </c>
      <c r="E5982" s="30" t="s">
        <v>56</v>
      </c>
      <c r="F5982" t="s">
        <v>302</v>
      </c>
      <c r="G5982" s="30" t="s">
        <v>366</v>
      </c>
      <c r="H5982" t="s">
        <v>612</v>
      </c>
    </row>
    <row r="5983" spans="1:8" x14ac:dyDescent="0.35">
      <c r="A5983" s="30" t="s">
        <v>32</v>
      </c>
      <c r="B5983">
        <v>3</v>
      </c>
      <c r="C5983" s="30" t="s">
        <v>520</v>
      </c>
      <c r="D5983" s="30" t="s">
        <v>592</v>
      </c>
      <c r="E5983" s="30" t="s">
        <v>58</v>
      </c>
      <c r="F5983" t="s">
        <v>302</v>
      </c>
      <c r="G5983" s="30" t="s">
        <v>367</v>
      </c>
      <c r="H5983" t="s">
        <v>613</v>
      </c>
    </row>
    <row r="5984" spans="1:8" x14ac:dyDescent="0.35">
      <c r="A5984" s="30" t="s">
        <v>32</v>
      </c>
      <c r="B5984">
        <v>3</v>
      </c>
      <c r="C5984" s="30" t="s">
        <v>520</v>
      </c>
      <c r="D5984" s="30" t="s">
        <v>592</v>
      </c>
      <c r="E5984" s="30" t="s">
        <v>60</v>
      </c>
      <c r="F5984" t="s">
        <v>302</v>
      </c>
      <c r="G5984" s="30" t="s">
        <v>368</v>
      </c>
      <c r="H5984" t="s">
        <v>614</v>
      </c>
    </row>
    <row r="5985" spans="1:8" x14ac:dyDescent="0.35">
      <c r="A5985" s="30" t="s">
        <v>32</v>
      </c>
      <c r="B5985">
        <v>3</v>
      </c>
      <c r="C5985" s="30" t="s">
        <v>520</v>
      </c>
      <c r="D5985" s="30" t="s">
        <v>592</v>
      </c>
      <c r="E5985" s="30" t="s">
        <v>62</v>
      </c>
      <c r="F5985" t="s">
        <v>302</v>
      </c>
      <c r="G5985" s="30" t="s">
        <v>369</v>
      </c>
      <c r="H5985" t="s">
        <v>615</v>
      </c>
    </row>
    <row r="5986" spans="1:8" x14ac:dyDescent="0.35">
      <c r="A5986" s="30" t="s">
        <v>32</v>
      </c>
      <c r="B5986">
        <v>3</v>
      </c>
      <c r="C5986" s="30" t="s">
        <v>520</v>
      </c>
      <c r="D5986" s="30" t="s">
        <v>592</v>
      </c>
      <c r="E5986" s="30" t="s">
        <v>64</v>
      </c>
      <c r="F5986" t="s">
        <v>302</v>
      </c>
      <c r="G5986" s="30" t="s">
        <v>370</v>
      </c>
      <c r="H5986" t="s">
        <v>616</v>
      </c>
    </row>
    <row r="5987" spans="1:8" x14ac:dyDescent="0.35">
      <c r="A5987" s="30" t="s">
        <v>32</v>
      </c>
      <c r="B5987">
        <v>3</v>
      </c>
      <c r="C5987" s="30" t="s">
        <v>520</v>
      </c>
      <c r="D5987" s="30" t="s">
        <v>592</v>
      </c>
      <c r="E5987" s="30" t="s">
        <v>515</v>
      </c>
      <c r="F5987" t="s">
        <v>302</v>
      </c>
      <c r="G5987" s="30" t="s">
        <v>371</v>
      </c>
      <c r="H5987" t="s">
        <v>617</v>
      </c>
    </row>
    <row r="5988" spans="1:8" x14ac:dyDescent="0.35">
      <c r="A5988" s="30" t="s">
        <v>32</v>
      </c>
      <c r="B5988">
        <v>3</v>
      </c>
      <c r="C5988" s="30" t="s">
        <v>520</v>
      </c>
      <c r="D5988" s="30" t="s">
        <v>592</v>
      </c>
      <c r="E5988" s="30" t="s">
        <v>516</v>
      </c>
      <c r="F5988">
        <v>0</v>
      </c>
      <c r="G5988" s="30" t="s">
        <v>372</v>
      </c>
      <c r="H5988" t="s">
        <v>617</v>
      </c>
    </row>
    <row r="5989" spans="1:8" x14ac:dyDescent="0.35">
      <c r="A5989" s="30" t="s">
        <v>32</v>
      </c>
      <c r="B5989">
        <v>3</v>
      </c>
      <c r="C5989" s="30" t="s">
        <v>520</v>
      </c>
      <c r="D5989" s="30" t="s">
        <v>592</v>
      </c>
      <c r="E5989" s="30" t="s">
        <v>68</v>
      </c>
      <c r="F5989">
        <v>0</v>
      </c>
      <c r="G5989" s="30" t="s">
        <v>373</v>
      </c>
      <c r="H5989" t="s">
        <v>618</v>
      </c>
    </row>
    <row r="5990" spans="1:8" x14ac:dyDescent="0.35">
      <c r="A5990" s="30" t="s">
        <v>32</v>
      </c>
      <c r="B5990">
        <v>3</v>
      </c>
      <c r="C5990" s="30" t="s">
        <v>520</v>
      </c>
      <c r="D5990" s="30" t="s">
        <v>592</v>
      </c>
      <c r="E5990" s="30" t="s">
        <v>70</v>
      </c>
      <c r="F5990">
        <v>0</v>
      </c>
      <c r="G5990" s="30" t="s">
        <v>374</v>
      </c>
      <c r="H5990" t="s">
        <v>619</v>
      </c>
    </row>
    <row r="5991" spans="1:8" x14ac:dyDescent="0.35">
      <c r="A5991" s="30" t="s">
        <v>32</v>
      </c>
      <c r="B5991">
        <v>3</v>
      </c>
      <c r="C5991" s="30" t="s">
        <v>520</v>
      </c>
      <c r="D5991" s="30" t="s">
        <v>592</v>
      </c>
      <c r="E5991" s="30" t="s">
        <v>72</v>
      </c>
      <c r="F5991">
        <v>0</v>
      </c>
      <c r="G5991" s="30" t="s">
        <v>375</v>
      </c>
      <c r="H5991" t="s">
        <v>620</v>
      </c>
    </row>
    <row r="5992" spans="1:8" x14ac:dyDescent="0.35">
      <c r="A5992" s="30" t="s">
        <v>32</v>
      </c>
      <c r="B5992">
        <v>3</v>
      </c>
      <c r="C5992" s="30" t="s">
        <v>520</v>
      </c>
      <c r="D5992" s="30" t="s">
        <v>592</v>
      </c>
      <c r="E5992" s="30" t="s">
        <v>74</v>
      </c>
      <c r="F5992">
        <v>0</v>
      </c>
      <c r="G5992" s="30" t="s">
        <v>376</v>
      </c>
      <c r="H5992" t="s">
        <v>621</v>
      </c>
    </row>
    <row r="5993" spans="1:8" x14ac:dyDescent="0.35">
      <c r="A5993" s="30" t="s">
        <v>32</v>
      </c>
      <c r="B5993">
        <v>3</v>
      </c>
      <c r="C5993" s="30" t="s">
        <v>520</v>
      </c>
      <c r="D5993" s="30" t="s">
        <v>592</v>
      </c>
      <c r="E5993" s="30" t="s">
        <v>76</v>
      </c>
      <c r="F5993" t="s">
        <v>302</v>
      </c>
      <c r="G5993" s="30" t="s">
        <v>377</v>
      </c>
      <c r="H5993" t="s">
        <v>622</v>
      </c>
    </row>
    <row r="5994" spans="1:8" x14ac:dyDescent="0.35">
      <c r="A5994" s="30" t="s">
        <v>32</v>
      </c>
      <c r="B5994">
        <v>3</v>
      </c>
      <c r="C5994" s="30" t="s">
        <v>520</v>
      </c>
      <c r="D5994" s="30" t="s">
        <v>592</v>
      </c>
      <c r="E5994" s="30" t="s">
        <v>78</v>
      </c>
      <c r="F5994">
        <v>0</v>
      </c>
      <c r="G5994" s="30" t="s">
        <v>378</v>
      </c>
      <c r="H5994" t="s">
        <v>623</v>
      </c>
    </row>
    <row r="5995" spans="1:8" x14ac:dyDescent="0.35">
      <c r="A5995" s="30" t="s">
        <v>32</v>
      </c>
      <c r="B5995">
        <v>3</v>
      </c>
      <c r="C5995" s="30" t="s">
        <v>520</v>
      </c>
      <c r="D5995" s="30" t="s">
        <v>592</v>
      </c>
      <c r="E5995" s="30" t="s">
        <v>80</v>
      </c>
      <c r="F5995">
        <v>0</v>
      </c>
      <c r="G5995" s="30" t="s">
        <v>379</v>
      </c>
      <c r="H5995" t="s">
        <v>624</v>
      </c>
    </row>
    <row r="5996" spans="1:8" x14ac:dyDescent="0.35">
      <c r="A5996" s="30" t="s">
        <v>32</v>
      </c>
      <c r="B5996">
        <v>3</v>
      </c>
      <c r="C5996" s="30" t="s">
        <v>520</v>
      </c>
      <c r="D5996" s="30" t="s">
        <v>592</v>
      </c>
      <c r="E5996" s="30" t="s">
        <v>82</v>
      </c>
      <c r="F5996">
        <v>0</v>
      </c>
      <c r="G5996" s="30" t="s">
        <v>380</v>
      </c>
      <c r="H5996" t="s">
        <v>625</v>
      </c>
    </row>
    <row r="5997" spans="1:8" x14ac:dyDescent="0.35">
      <c r="A5997" s="30" t="s">
        <v>32</v>
      </c>
      <c r="B5997">
        <v>3</v>
      </c>
      <c r="C5997" s="30" t="s">
        <v>520</v>
      </c>
      <c r="D5997" s="30" t="s">
        <v>592</v>
      </c>
      <c r="E5997" s="30" t="s">
        <v>84</v>
      </c>
      <c r="F5997">
        <v>0</v>
      </c>
      <c r="G5997" s="30" t="s">
        <v>381</v>
      </c>
      <c r="H5997" t="s">
        <v>626</v>
      </c>
    </row>
    <row r="5998" spans="1:8" x14ac:dyDescent="0.35">
      <c r="A5998" s="30" t="s">
        <v>32</v>
      </c>
      <c r="B5998">
        <v>3</v>
      </c>
      <c r="C5998" s="30" t="s">
        <v>520</v>
      </c>
      <c r="D5998" s="30" t="s">
        <v>592</v>
      </c>
      <c r="E5998" s="30" t="s">
        <v>86</v>
      </c>
      <c r="F5998">
        <v>0</v>
      </c>
      <c r="G5998" s="30" t="s">
        <v>382</v>
      </c>
      <c r="H5998" t="s">
        <v>627</v>
      </c>
    </row>
    <row r="5999" spans="1:8" x14ac:dyDescent="0.35">
      <c r="A5999" s="30" t="s">
        <v>32</v>
      </c>
      <c r="B5999">
        <v>3</v>
      </c>
      <c r="C5999" s="30" t="s">
        <v>520</v>
      </c>
      <c r="D5999" s="30" t="s">
        <v>592</v>
      </c>
      <c r="E5999" s="30" t="s">
        <v>88</v>
      </c>
      <c r="F5999">
        <v>0</v>
      </c>
      <c r="G5999" s="30" t="s">
        <v>383</v>
      </c>
      <c r="H5999" t="s">
        <v>628</v>
      </c>
    </row>
    <row r="6000" spans="1:8" x14ac:dyDescent="0.35">
      <c r="A6000" s="30" t="s">
        <v>32</v>
      </c>
      <c r="B6000">
        <v>3</v>
      </c>
      <c r="C6000" s="30" t="s">
        <v>520</v>
      </c>
      <c r="D6000" s="30" t="s">
        <v>592</v>
      </c>
      <c r="E6000" s="30" t="s">
        <v>90</v>
      </c>
      <c r="F6000">
        <v>0</v>
      </c>
      <c r="G6000" s="30" t="s">
        <v>384</v>
      </c>
      <c r="H6000" t="s">
        <v>629</v>
      </c>
    </row>
    <row r="6001" spans="1:8" x14ac:dyDescent="0.35">
      <c r="A6001" s="30" t="s">
        <v>32</v>
      </c>
      <c r="B6001">
        <v>3</v>
      </c>
      <c r="C6001" s="30" t="s">
        <v>520</v>
      </c>
      <c r="D6001" s="30" t="s">
        <v>592</v>
      </c>
      <c r="E6001" s="30" t="s">
        <v>92</v>
      </c>
      <c r="F6001">
        <v>0</v>
      </c>
      <c r="G6001" s="30" t="s">
        <v>385</v>
      </c>
      <c r="H6001" t="s">
        <v>630</v>
      </c>
    </row>
    <row r="6002" spans="1:8" x14ac:dyDescent="0.35">
      <c r="A6002" s="30" t="s">
        <v>32</v>
      </c>
      <c r="B6002">
        <v>3</v>
      </c>
      <c r="C6002" s="30" t="s">
        <v>520</v>
      </c>
      <c r="D6002" s="30" t="s">
        <v>592</v>
      </c>
      <c r="E6002" s="30" t="s">
        <v>94</v>
      </c>
      <c r="F6002" t="s">
        <v>302</v>
      </c>
      <c r="G6002" s="30" t="s">
        <v>386</v>
      </c>
      <c r="H6002" t="s">
        <v>631</v>
      </c>
    </row>
    <row r="6003" spans="1:8" x14ac:dyDescent="0.35">
      <c r="A6003" s="30" t="s">
        <v>32</v>
      </c>
      <c r="B6003">
        <v>3</v>
      </c>
      <c r="C6003" s="30" t="s">
        <v>520</v>
      </c>
      <c r="D6003" s="30" t="s">
        <v>592</v>
      </c>
      <c r="E6003" s="30" t="s">
        <v>517</v>
      </c>
      <c r="F6003">
        <v>0</v>
      </c>
      <c r="G6003" s="30" t="s">
        <v>387</v>
      </c>
      <c r="H6003" t="s">
        <v>632</v>
      </c>
    </row>
    <row r="6004" spans="1:8" x14ac:dyDescent="0.35">
      <c r="A6004" s="30" t="s">
        <v>32</v>
      </c>
      <c r="B6004">
        <v>3</v>
      </c>
      <c r="C6004" s="30" t="s">
        <v>520</v>
      </c>
      <c r="D6004" s="30" t="s">
        <v>592</v>
      </c>
      <c r="E6004" s="30" t="s">
        <v>518</v>
      </c>
      <c r="F6004" t="s">
        <v>302</v>
      </c>
      <c r="G6004" s="30" t="s">
        <v>388</v>
      </c>
      <c r="H6004" t="s">
        <v>632</v>
      </c>
    </row>
    <row r="6005" spans="1:8" x14ac:dyDescent="0.35">
      <c r="A6005" s="30" t="s">
        <v>32</v>
      </c>
      <c r="B6005">
        <v>4</v>
      </c>
      <c r="C6005" s="30" t="s">
        <v>521</v>
      </c>
      <c r="D6005" s="30" t="s">
        <v>592</v>
      </c>
      <c r="E6005" s="30" t="s">
        <v>511</v>
      </c>
      <c r="F6005">
        <v>1.9960079840319361E-2</v>
      </c>
      <c r="G6005" s="30" t="s">
        <v>389</v>
      </c>
      <c r="H6005" t="s">
        <v>511</v>
      </c>
    </row>
    <row r="6006" spans="1:8" x14ac:dyDescent="0.35">
      <c r="A6006" s="30" t="s">
        <v>32</v>
      </c>
      <c r="B6006">
        <v>4</v>
      </c>
      <c r="C6006" s="30" t="s">
        <v>521</v>
      </c>
      <c r="D6006" s="30" t="s">
        <v>592</v>
      </c>
      <c r="E6006" s="30" t="s">
        <v>512</v>
      </c>
      <c r="F6006">
        <v>0</v>
      </c>
      <c r="G6006" s="30" t="s">
        <v>390</v>
      </c>
      <c r="H6006" t="s">
        <v>609</v>
      </c>
    </row>
    <row r="6007" spans="1:8" x14ac:dyDescent="0.35">
      <c r="A6007" s="30" t="s">
        <v>32</v>
      </c>
      <c r="B6007">
        <v>4</v>
      </c>
      <c r="C6007" s="30" t="s">
        <v>521</v>
      </c>
      <c r="D6007" s="30" t="s">
        <v>592</v>
      </c>
      <c r="E6007" s="30" t="s">
        <v>513</v>
      </c>
      <c r="F6007">
        <v>0</v>
      </c>
      <c r="G6007" s="30" t="s">
        <v>391</v>
      </c>
      <c r="H6007" t="s">
        <v>609</v>
      </c>
    </row>
    <row r="6008" spans="1:8" x14ac:dyDescent="0.35">
      <c r="A6008" s="30" t="s">
        <v>32</v>
      </c>
      <c r="B6008">
        <v>4</v>
      </c>
      <c r="C6008" s="30" t="s">
        <v>521</v>
      </c>
      <c r="D6008" s="30" t="s">
        <v>592</v>
      </c>
      <c r="E6008" s="30" t="s">
        <v>514</v>
      </c>
      <c r="F6008">
        <v>0</v>
      </c>
      <c r="G6008" s="30" t="s">
        <v>392</v>
      </c>
      <c r="H6008" t="s">
        <v>609</v>
      </c>
    </row>
    <row r="6009" spans="1:8" x14ac:dyDescent="0.35">
      <c r="A6009" s="30" t="s">
        <v>32</v>
      </c>
      <c r="B6009">
        <v>4</v>
      </c>
      <c r="C6009" s="30" t="s">
        <v>521</v>
      </c>
      <c r="D6009" s="30" t="s">
        <v>592</v>
      </c>
      <c r="E6009" s="30" t="s">
        <v>52</v>
      </c>
      <c r="F6009">
        <v>0</v>
      </c>
      <c r="G6009" s="30" t="s">
        <v>393</v>
      </c>
      <c r="H6009" t="s">
        <v>610</v>
      </c>
    </row>
    <row r="6010" spans="1:8" x14ac:dyDescent="0.35">
      <c r="A6010" s="30" t="s">
        <v>32</v>
      </c>
      <c r="B6010">
        <v>4</v>
      </c>
      <c r="C6010" s="30" t="s">
        <v>521</v>
      </c>
      <c r="D6010" s="30" t="s">
        <v>592</v>
      </c>
      <c r="E6010" s="30" t="s">
        <v>54</v>
      </c>
      <c r="F6010">
        <v>0</v>
      </c>
      <c r="G6010" s="30" t="s">
        <v>394</v>
      </c>
      <c r="H6010" t="s">
        <v>611</v>
      </c>
    </row>
    <row r="6011" spans="1:8" x14ac:dyDescent="0.35">
      <c r="A6011" s="30" t="s">
        <v>32</v>
      </c>
      <c r="B6011">
        <v>4</v>
      </c>
      <c r="C6011" s="30" t="s">
        <v>521</v>
      </c>
      <c r="D6011" s="30" t="s">
        <v>592</v>
      </c>
      <c r="E6011" s="30" t="s">
        <v>56</v>
      </c>
      <c r="F6011">
        <v>0</v>
      </c>
      <c r="G6011" s="30" t="s">
        <v>395</v>
      </c>
      <c r="H6011" t="s">
        <v>612</v>
      </c>
    </row>
    <row r="6012" spans="1:8" x14ac:dyDescent="0.35">
      <c r="A6012" s="30" t="s">
        <v>32</v>
      </c>
      <c r="B6012">
        <v>4</v>
      </c>
      <c r="C6012" s="30" t="s">
        <v>521</v>
      </c>
      <c r="D6012" s="30" t="s">
        <v>592</v>
      </c>
      <c r="E6012" s="30" t="s">
        <v>58</v>
      </c>
      <c r="F6012">
        <v>0</v>
      </c>
      <c r="G6012" s="30" t="s">
        <v>396</v>
      </c>
      <c r="H6012" t="s">
        <v>613</v>
      </c>
    </row>
    <row r="6013" spans="1:8" x14ac:dyDescent="0.35">
      <c r="A6013" s="30" t="s">
        <v>32</v>
      </c>
      <c r="B6013">
        <v>4</v>
      </c>
      <c r="C6013" s="30" t="s">
        <v>521</v>
      </c>
      <c r="D6013" s="30" t="s">
        <v>592</v>
      </c>
      <c r="E6013" s="30" t="s">
        <v>60</v>
      </c>
      <c r="F6013">
        <v>0</v>
      </c>
      <c r="G6013" s="30" t="s">
        <v>397</v>
      </c>
      <c r="H6013" t="s">
        <v>614</v>
      </c>
    </row>
    <row r="6014" spans="1:8" x14ac:dyDescent="0.35">
      <c r="A6014" s="30" t="s">
        <v>32</v>
      </c>
      <c r="B6014">
        <v>4</v>
      </c>
      <c r="C6014" s="30" t="s">
        <v>521</v>
      </c>
      <c r="D6014" s="30" t="s">
        <v>592</v>
      </c>
      <c r="E6014" s="30" t="s">
        <v>62</v>
      </c>
      <c r="F6014">
        <v>0</v>
      </c>
      <c r="G6014" s="30" t="s">
        <v>398</v>
      </c>
      <c r="H6014" t="s">
        <v>615</v>
      </c>
    </row>
    <row r="6015" spans="1:8" x14ac:dyDescent="0.35">
      <c r="A6015" s="30" t="s">
        <v>32</v>
      </c>
      <c r="B6015">
        <v>4</v>
      </c>
      <c r="C6015" s="30" t="s">
        <v>521</v>
      </c>
      <c r="D6015" s="30" t="s">
        <v>592</v>
      </c>
      <c r="E6015" s="30" t="s">
        <v>64</v>
      </c>
      <c r="F6015">
        <v>0</v>
      </c>
      <c r="G6015" s="30" t="s">
        <v>399</v>
      </c>
      <c r="H6015" t="s">
        <v>616</v>
      </c>
    </row>
    <row r="6016" spans="1:8" x14ac:dyDescent="0.35">
      <c r="A6016" s="30" t="s">
        <v>32</v>
      </c>
      <c r="B6016">
        <v>4</v>
      </c>
      <c r="C6016" s="30" t="s">
        <v>521</v>
      </c>
      <c r="D6016" s="30" t="s">
        <v>592</v>
      </c>
      <c r="E6016" s="30" t="s">
        <v>515</v>
      </c>
      <c r="F6016">
        <v>0</v>
      </c>
      <c r="G6016" s="30" t="s">
        <v>400</v>
      </c>
      <c r="H6016" t="s">
        <v>617</v>
      </c>
    </row>
    <row r="6017" spans="1:8" x14ac:dyDescent="0.35">
      <c r="A6017" s="30" t="s">
        <v>32</v>
      </c>
      <c r="B6017">
        <v>4</v>
      </c>
      <c r="C6017" s="30" t="s">
        <v>521</v>
      </c>
      <c r="D6017" s="30" t="s">
        <v>592</v>
      </c>
      <c r="E6017" s="30" t="s">
        <v>516</v>
      </c>
      <c r="F6017">
        <v>0</v>
      </c>
      <c r="G6017" s="30" t="s">
        <v>401</v>
      </c>
      <c r="H6017" t="s">
        <v>617</v>
      </c>
    </row>
    <row r="6018" spans="1:8" x14ac:dyDescent="0.35">
      <c r="A6018" s="30" t="s">
        <v>32</v>
      </c>
      <c r="B6018">
        <v>4</v>
      </c>
      <c r="C6018" s="30" t="s">
        <v>521</v>
      </c>
      <c r="D6018" s="30" t="s">
        <v>592</v>
      </c>
      <c r="E6018" s="30" t="s">
        <v>68</v>
      </c>
      <c r="F6018">
        <v>0</v>
      </c>
      <c r="G6018" s="30" t="s">
        <v>402</v>
      </c>
      <c r="H6018" t="s">
        <v>618</v>
      </c>
    </row>
    <row r="6019" spans="1:8" x14ac:dyDescent="0.35">
      <c r="A6019" s="30" t="s">
        <v>32</v>
      </c>
      <c r="B6019">
        <v>4</v>
      </c>
      <c r="C6019" s="30" t="s">
        <v>521</v>
      </c>
      <c r="D6019" s="30" t="s">
        <v>592</v>
      </c>
      <c r="E6019" s="30" t="s">
        <v>70</v>
      </c>
      <c r="F6019">
        <v>0</v>
      </c>
      <c r="G6019" s="30" t="s">
        <v>403</v>
      </c>
      <c r="H6019" t="s">
        <v>619</v>
      </c>
    </row>
    <row r="6020" spans="1:8" x14ac:dyDescent="0.35">
      <c r="A6020" s="30" t="s">
        <v>32</v>
      </c>
      <c r="B6020">
        <v>4</v>
      </c>
      <c r="C6020" s="30" t="s">
        <v>521</v>
      </c>
      <c r="D6020" s="30" t="s">
        <v>592</v>
      </c>
      <c r="E6020" s="30" t="s">
        <v>72</v>
      </c>
      <c r="F6020">
        <v>0</v>
      </c>
      <c r="G6020" s="30" t="s">
        <v>404</v>
      </c>
      <c r="H6020" t="s">
        <v>620</v>
      </c>
    </row>
    <row r="6021" spans="1:8" x14ac:dyDescent="0.35">
      <c r="A6021" s="30" t="s">
        <v>32</v>
      </c>
      <c r="B6021">
        <v>4</v>
      </c>
      <c r="C6021" s="30" t="s">
        <v>521</v>
      </c>
      <c r="D6021" s="30" t="s">
        <v>592</v>
      </c>
      <c r="E6021" s="30" t="s">
        <v>74</v>
      </c>
      <c r="F6021">
        <v>0</v>
      </c>
      <c r="G6021" s="30" t="s">
        <v>405</v>
      </c>
      <c r="H6021" t="s">
        <v>621</v>
      </c>
    </row>
    <row r="6022" spans="1:8" x14ac:dyDescent="0.35">
      <c r="A6022" s="30" t="s">
        <v>32</v>
      </c>
      <c r="B6022">
        <v>4</v>
      </c>
      <c r="C6022" s="30" t="s">
        <v>521</v>
      </c>
      <c r="D6022" s="30" t="s">
        <v>592</v>
      </c>
      <c r="E6022" s="30" t="s">
        <v>76</v>
      </c>
      <c r="F6022">
        <v>0</v>
      </c>
      <c r="G6022" s="30" t="s">
        <v>406</v>
      </c>
      <c r="H6022" t="s">
        <v>622</v>
      </c>
    </row>
    <row r="6023" spans="1:8" x14ac:dyDescent="0.35">
      <c r="A6023" s="30" t="s">
        <v>32</v>
      </c>
      <c r="B6023">
        <v>4</v>
      </c>
      <c r="C6023" s="30" t="s">
        <v>521</v>
      </c>
      <c r="D6023" s="30" t="s">
        <v>592</v>
      </c>
      <c r="E6023" s="30" t="s">
        <v>78</v>
      </c>
      <c r="F6023">
        <v>0</v>
      </c>
      <c r="G6023" s="30" t="s">
        <v>407</v>
      </c>
      <c r="H6023" t="s">
        <v>623</v>
      </c>
    </row>
    <row r="6024" spans="1:8" x14ac:dyDescent="0.35">
      <c r="A6024" s="30" t="s">
        <v>32</v>
      </c>
      <c r="B6024">
        <v>4</v>
      </c>
      <c r="C6024" s="30" t="s">
        <v>521</v>
      </c>
      <c r="D6024" s="30" t="s">
        <v>592</v>
      </c>
      <c r="E6024" s="30" t="s">
        <v>80</v>
      </c>
      <c r="F6024">
        <v>0</v>
      </c>
      <c r="G6024" s="30" t="s">
        <v>408</v>
      </c>
      <c r="H6024" t="s">
        <v>624</v>
      </c>
    </row>
    <row r="6025" spans="1:8" x14ac:dyDescent="0.35">
      <c r="A6025" s="30" t="s">
        <v>32</v>
      </c>
      <c r="B6025">
        <v>4</v>
      </c>
      <c r="C6025" s="30" t="s">
        <v>521</v>
      </c>
      <c r="D6025" s="30" t="s">
        <v>592</v>
      </c>
      <c r="E6025" s="30" t="s">
        <v>82</v>
      </c>
      <c r="F6025">
        <v>0</v>
      </c>
      <c r="G6025" s="30" t="s">
        <v>409</v>
      </c>
      <c r="H6025" t="s">
        <v>625</v>
      </c>
    </row>
    <row r="6026" spans="1:8" x14ac:dyDescent="0.35">
      <c r="A6026" s="30" t="s">
        <v>32</v>
      </c>
      <c r="B6026">
        <v>4</v>
      </c>
      <c r="C6026" s="30" t="s">
        <v>521</v>
      </c>
      <c r="D6026" s="30" t="s">
        <v>592</v>
      </c>
      <c r="E6026" s="30" t="s">
        <v>84</v>
      </c>
      <c r="F6026">
        <v>0</v>
      </c>
      <c r="G6026" s="30" t="s">
        <v>410</v>
      </c>
      <c r="H6026" t="s">
        <v>626</v>
      </c>
    </row>
    <row r="6027" spans="1:8" x14ac:dyDescent="0.35">
      <c r="A6027" s="30" t="s">
        <v>32</v>
      </c>
      <c r="B6027">
        <v>4</v>
      </c>
      <c r="C6027" s="30" t="s">
        <v>521</v>
      </c>
      <c r="D6027" s="30" t="s">
        <v>592</v>
      </c>
      <c r="E6027" s="30" t="s">
        <v>86</v>
      </c>
      <c r="F6027">
        <v>0</v>
      </c>
      <c r="G6027" s="30" t="s">
        <v>411</v>
      </c>
      <c r="H6027" t="s">
        <v>627</v>
      </c>
    </row>
    <row r="6028" spans="1:8" x14ac:dyDescent="0.35">
      <c r="A6028" s="30" t="s">
        <v>32</v>
      </c>
      <c r="B6028">
        <v>4</v>
      </c>
      <c r="C6028" s="30" t="s">
        <v>521</v>
      </c>
      <c r="D6028" s="30" t="s">
        <v>592</v>
      </c>
      <c r="E6028" s="30" t="s">
        <v>88</v>
      </c>
      <c r="F6028">
        <v>0</v>
      </c>
      <c r="G6028" s="30" t="s">
        <v>412</v>
      </c>
      <c r="H6028" t="s">
        <v>628</v>
      </c>
    </row>
    <row r="6029" spans="1:8" x14ac:dyDescent="0.35">
      <c r="A6029" s="30" t="s">
        <v>32</v>
      </c>
      <c r="B6029">
        <v>4</v>
      </c>
      <c r="C6029" s="30" t="s">
        <v>521</v>
      </c>
      <c r="D6029" s="30" t="s">
        <v>592</v>
      </c>
      <c r="E6029" s="30" t="s">
        <v>90</v>
      </c>
      <c r="F6029">
        <v>0</v>
      </c>
      <c r="G6029" s="30" t="s">
        <v>413</v>
      </c>
      <c r="H6029" t="s">
        <v>629</v>
      </c>
    </row>
    <row r="6030" spans="1:8" x14ac:dyDescent="0.35">
      <c r="A6030" s="30" t="s">
        <v>32</v>
      </c>
      <c r="B6030">
        <v>4</v>
      </c>
      <c r="C6030" s="30" t="s">
        <v>521</v>
      </c>
      <c r="D6030" s="30" t="s">
        <v>592</v>
      </c>
      <c r="E6030" s="30" t="s">
        <v>92</v>
      </c>
      <c r="F6030">
        <v>0</v>
      </c>
      <c r="G6030" s="30" t="s">
        <v>414</v>
      </c>
      <c r="H6030" t="s">
        <v>630</v>
      </c>
    </row>
    <row r="6031" spans="1:8" x14ac:dyDescent="0.35">
      <c r="A6031" s="30" t="s">
        <v>32</v>
      </c>
      <c r="B6031">
        <v>4</v>
      </c>
      <c r="C6031" s="30" t="s">
        <v>521</v>
      </c>
      <c r="D6031" s="30" t="s">
        <v>592</v>
      </c>
      <c r="E6031" s="30" t="s">
        <v>94</v>
      </c>
      <c r="F6031">
        <v>0</v>
      </c>
      <c r="G6031" s="30" t="s">
        <v>415</v>
      </c>
      <c r="H6031" t="s">
        <v>631</v>
      </c>
    </row>
    <row r="6032" spans="1:8" x14ac:dyDescent="0.35">
      <c r="A6032" s="30" t="s">
        <v>32</v>
      </c>
      <c r="B6032">
        <v>4</v>
      </c>
      <c r="C6032" s="30" t="s">
        <v>521</v>
      </c>
      <c r="D6032" s="30" t="s">
        <v>592</v>
      </c>
      <c r="E6032" s="30" t="s">
        <v>517</v>
      </c>
      <c r="F6032">
        <v>0</v>
      </c>
      <c r="G6032" s="30" t="s">
        <v>416</v>
      </c>
      <c r="H6032" t="s">
        <v>632</v>
      </c>
    </row>
    <row r="6033" spans="1:8" x14ac:dyDescent="0.35">
      <c r="A6033" s="30" t="s">
        <v>32</v>
      </c>
      <c r="B6033">
        <v>4</v>
      </c>
      <c r="C6033" s="30" t="s">
        <v>521</v>
      </c>
      <c r="D6033" s="30" t="s">
        <v>592</v>
      </c>
      <c r="E6033" s="30" t="s">
        <v>518</v>
      </c>
      <c r="F6033">
        <v>0</v>
      </c>
      <c r="G6033" s="30" t="s">
        <v>417</v>
      </c>
      <c r="H6033" t="s">
        <v>632</v>
      </c>
    </row>
    <row r="6034" spans="1:8" x14ac:dyDescent="0.35">
      <c r="A6034" s="30" t="s">
        <v>32</v>
      </c>
      <c r="B6034">
        <v>5</v>
      </c>
      <c r="C6034" s="30" t="s">
        <v>522</v>
      </c>
      <c r="D6034" s="30" t="s">
        <v>592</v>
      </c>
      <c r="E6034" s="30" t="s">
        <v>511</v>
      </c>
      <c r="F6034">
        <v>3.9920159680638723E-2</v>
      </c>
      <c r="G6034" s="30" t="s">
        <v>418</v>
      </c>
      <c r="H6034" t="s">
        <v>511</v>
      </c>
    </row>
    <row r="6035" spans="1:8" x14ac:dyDescent="0.35">
      <c r="A6035" s="30" t="s">
        <v>32</v>
      </c>
      <c r="B6035">
        <v>5</v>
      </c>
      <c r="C6035" s="30" t="s">
        <v>522</v>
      </c>
      <c r="D6035" s="30" t="s">
        <v>592</v>
      </c>
      <c r="E6035" s="30" t="s">
        <v>512</v>
      </c>
      <c r="F6035">
        <v>1.8932222642938281E-2</v>
      </c>
      <c r="G6035" s="30" t="s">
        <v>419</v>
      </c>
      <c r="H6035" t="s">
        <v>609</v>
      </c>
    </row>
    <row r="6036" spans="1:8" x14ac:dyDescent="0.35">
      <c r="A6036" s="30" t="s">
        <v>32</v>
      </c>
      <c r="B6036">
        <v>5</v>
      </c>
      <c r="C6036" s="30" t="s">
        <v>522</v>
      </c>
      <c r="D6036" s="30" t="s">
        <v>592</v>
      </c>
      <c r="E6036" s="30" t="s">
        <v>513</v>
      </c>
      <c r="F6036">
        <v>1.9896538002387582E-2</v>
      </c>
      <c r="G6036" s="30" t="s">
        <v>420</v>
      </c>
      <c r="H6036" t="s">
        <v>609</v>
      </c>
    </row>
    <row r="6037" spans="1:8" x14ac:dyDescent="0.35">
      <c r="A6037" s="30" t="s">
        <v>32</v>
      </c>
      <c r="B6037">
        <v>5</v>
      </c>
      <c r="C6037" s="30" t="s">
        <v>522</v>
      </c>
      <c r="D6037" s="30" t="s">
        <v>592</v>
      </c>
      <c r="E6037" s="30" t="s">
        <v>514</v>
      </c>
      <c r="F6037">
        <v>1.9364833462432222E-2</v>
      </c>
      <c r="G6037" s="30" t="s">
        <v>421</v>
      </c>
      <c r="H6037" t="s">
        <v>609</v>
      </c>
    </row>
    <row r="6038" spans="1:8" x14ac:dyDescent="0.35">
      <c r="A6038" s="30" t="s">
        <v>32</v>
      </c>
      <c r="B6038">
        <v>5</v>
      </c>
      <c r="C6038" s="30" t="s">
        <v>522</v>
      </c>
      <c r="D6038" s="30" t="s">
        <v>592</v>
      </c>
      <c r="E6038" s="30" t="s">
        <v>52</v>
      </c>
      <c r="F6038">
        <v>1.8910741301059002E-2</v>
      </c>
      <c r="G6038" s="30" t="s">
        <v>422</v>
      </c>
      <c r="H6038" t="s">
        <v>610</v>
      </c>
    </row>
    <row r="6039" spans="1:8" x14ac:dyDescent="0.35">
      <c r="A6039" s="30" t="s">
        <v>32</v>
      </c>
      <c r="B6039">
        <v>5</v>
      </c>
      <c r="C6039" s="30" t="s">
        <v>522</v>
      </c>
      <c r="D6039" s="30" t="s">
        <v>592</v>
      </c>
      <c r="E6039" s="30" t="s">
        <v>54</v>
      </c>
      <c r="F6039">
        <v>1.9908421262193908E-2</v>
      </c>
      <c r="G6039" s="30" t="s">
        <v>423</v>
      </c>
      <c r="H6039" t="s">
        <v>611</v>
      </c>
    </row>
    <row r="6040" spans="1:8" x14ac:dyDescent="0.35">
      <c r="A6040" s="30" t="s">
        <v>32</v>
      </c>
      <c r="B6040">
        <v>5</v>
      </c>
      <c r="C6040" s="30" t="s">
        <v>522</v>
      </c>
      <c r="D6040" s="30" t="s">
        <v>592</v>
      </c>
      <c r="E6040" s="30" t="s">
        <v>56</v>
      </c>
      <c r="F6040">
        <v>2.8779739063699156E-2</v>
      </c>
      <c r="G6040" s="30" t="s">
        <v>424</v>
      </c>
      <c r="H6040" t="s">
        <v>612</v>
      </c>
    </row>
    <row r="6041" spans="1:8" x14ac:dyDescent="0.35">
      <c r="A6041" s="30" t="s">
        <v>32</v>
      </c>
      <c r="B6041">
        <v>5</v>
      </c>
      <c r="C6041" s="30" t="s">
        <v>522</v>
      </c>
      <c r="D6041" s="30" t="s">
        <v>592</v>
      </c>
      <c r="E6041" s="30" t="s">
        <v>58</v>
      </c>
      <c r="F6041">
        <v>2.9632556301856974E-2</v>
      </c>
      <c r="G6041" s="30" t="s">
        <v>425</v>
      </c>
      <c r="H6041" t="s">
        <v>613</v>
      </c>
    </row>
    <row r="6042" spans="1:8" x14ac:dyDescent="0.35">
      <c r="A6042" s="30" t="s">
        <v>32</v>
      </c>
      <c r="B6042">
        <v>5</v>
      </c>
      <c r="C6042" s="30" t="s">
        <v>522</v>
      </c>
      <c r="D6042" s="30" t="s">
        <v>592</v>
      </c>
      <c r="E6042" s="30" t="s">
        <v>60</v>
      </c>
      <c r="F6042">
        <v>2.4666995559940803E-2</v>
      </c>
      <c r="G6042" s="30" t="s">
        <v>426</v>
      </c>
      <c r="H6042" t="s">
        <v>614</v>
      </c>
    </row>
    <row r="6043" spans="1:8" x14ac:dyDescent="0.35">
      <c r="A6043" s="30" t="s">
        <v>32</v>
      </c>
      <c r="B6043">
        <v>5</v>
      </c>
      <c r="C6043" s="30" t="s">
        <v>522</v>
      </c>
      <c r="D6043" s="30" t="s">
        <v>592</v>
      </c>
      <c r="E6043" s="30" t="s">
        <v>62</v>
      </c>
      <c r="F6043">
        <v>2.9964043148222132E-2</v>
      </c>
      <c r="G6043" s="30" t="s">
        <v>427</v>
      </c>
      <c r="H6043" t="s">
        <v>615</v>
      </c>
    </row>
    <row r="6044" spans="1:8" x14ac:dyDescent="0.35">
      <c r="A6044" s="30" t="s">
        <v>32</v>
      </c>
      <c r="B6044">
        <v>5</v>
      </c>
      <c r="C6044" s="30" t="s">
        <v>522</v>
      </c>
      <c r="D6044" s="30" t="s">
        <v>592</v>
      </c>
      <c r="E6044" s="30" t="s">
        <v>64</v>
      </c>
      <c r="F6044">
        <v>4.4996400287976961E-2</v>
      </c>
      <c r="G6044" s="30" t="s">
        <v>428</v>
      </c>
      <c r="H6044" t="s">
        <v>616</v>
      </c>
    </row>
    <row r="6045" spans="1:8" x14ac:dyDescent="0.35">
      <c r="A6045" s="30" t="s">
        <v>32</v>
      </c>
      <c r="B6045">
        <v>5</v>
      </c>
      <c r="C6045" s="30" t="s">
        <v>522</v>
      </c>
      <c r="D6045" s="30" t="s">
        <v>592</v>
      </c>
      <c r="E6045" s="30" t="s">
        <v>515</v>
      </c>
      <c r="F6045">
        <v>4.6193643754619367E-2</v>
      </c>
      <c r="G6045" s="30" t="s">
        <v>429</v>
      </c>
      <c r="H6045" t="s">
        <v>617</v>
      </c>
    </row>
    <row r="6046" spans="1:8" x14ac:dyDescent="0.35">
      <c r="A6046" s="30" t="s">
        <v>32</v>
      </c>
      <c r="B6046">
        <v>5</v>
      </c>
      <c r="C6046" s="30" t="s">
        <v>522</v>
      </c>
      <c r="D6046" s="30" t="s">
        <v>592</v>
      </c>
      <c r="E6046" s="30" t="s">
        <v>516</v>
      </c>
      <c r="F6046">
        <v>4.6057479734708917E-2</v>
      </c>
      <c r="G6046" s="30" t="s">
        <v>430</v>
      </c>
      <c r="H6046" t="s">
        <v>617</v>
      </c>
    </row>
    <row r="6047" spans="1:8" x14ac:dyDescent="0.35">
      <c r="A6047" s="30" t="s">
        <v>32</v>
      </c>
      <c r="B6047">
        <v>5</v>
      </c>
      <c r="C6047" s="30" t="s">
        <v>522</v>
      </c>
      <c r="D6047" s="30" t="s">
        <v>592</v>
      </c>
      <c r="E6047" s="30" t="s">
        <v>68</v>
      </c>
      <c r="F6047">
        <v>3.5137034434293744E-2</v>
      </c>
      <c r="G6047" s="30" t="s">
        <v>431</v>
      </c>
      <c r="H6047" t="s">
        <v>618</v>
      </c>
    </row>
    <row r="6048" spans="1:8" x14ac:dyDescent="0.35">
      <c r="A6048" s="30" t="s">
        <v>32</v>
      </c>
      <c r="B6048">
        <v>5</v>
      </c>
      <c r="C6048" s="30" t="s">
        <v>522</v>
      </c>
      <c r="D6048" s="30" t="s">
        <v>592</v>
      </c>
      <c r="E6048" s="30" t="s">
        <v>70</v>
      </c>
      <c r="F6048">
        <v>2.990430622009569E-2</v>
      </c>
      <c r="G6048" s="30" t="s">
        <v>432</v>
      </c>
      <c r="H6048" t="s">
        <v>619</v>
      </c>
    </row>
    <row r="6049" spans="1:8" x14ac:dyDescent="0.35">
      <c r="A6049" s="30" t="s">
        <v>32</v>
      </c>
      <c r="B6049">
        <v>5</v>
      </c>
      <c r="C6049" s="30" t="s">
        <v>522</v>
      </c>
      <c r="D6049" s="30" t="s">
        <v>592</v>
      </c>
      <c r="E6049" s="30" t="s">
        <v>72</v>
      </c>
      <c r="F6049">
        <v>2.7512839325018339E-2</v>
      </c>
      <c r="G6049" s="30" t="s">
        <v>433</v>
      </c>
      <c r="H6049" t="s">
        <v>620</v>
      </c>
    </row>
    <row r="6050" spans="1:8" x14ac:dyDescent="0.35">
      <c r="A6050" s="30" t="s">
        <v>32</v>
      </c>
      <c r="B6050">
        <v>5</v>
      </c>
      <c r="C6050" s="30" t="s">
        <v>522</v>
      </c>
      <c r="D6050" s="30" t="s">
        <v>592</v>
      </c>
      <c r="E6050" s="30" t="s">
        <v>74</v>
      </c>
      <c r="F6050">
        <v>9.9482690011937908E-3</v>
      </c>
      <c r="G6050" s="30" t="s">
        <v>434</v>
      </c>
      <c r="H6050" t="s">
        <v>621</v>
      </c>
    </row>
    <row r="6051" spans="1:8" x14ac:dyDescent="0.35">
      <c r="A6051" s="30" t="s">
        <v>32</v>
      </c>
      <c r="B6051">
        <v>5</v>
      </c>
      <c r="C6051" s="30" t="s">
        <v>522</v>
      </c>
      <c r="D6051" s="30" t="s">
        <v>592</v>
      </c>
      <c r="E6051" s="30" t="s">
        <v>76</v>
      </c>
      <c r="F6051">
        <v>1.0052271813429835E-2</v>
      </c>
      <c r="G6051" s="30" t="s">
        <v>435</v>
      </c>
      <c r="H6051" t="s">
        <v>622</v>
      </c>
    </row>
    <row r="6052" spans="1:8" x14ac:dyDescent="0.35">
      <c r="A6052" s="30" t="s">
        <v>32</v>
      </c>
      <c r="B6052">
        <v>5</v>
      </c>
      <c r="C6052" s="30" t="s">
        <v>522</v>
      </c>
      <c r="D6052" s="30" t="s">
        <v>592</v>
      </c>
      <c r="E6052" s="30" t="s">
        <v>78</v>
      </c>
      <c r="F6052">
        <v>1.0040160642570281E-2</v>
      </c>
      <c r="G6052" s="30" t="s">
        <v>436</v>
      </c>
      <c r="H6052" t="s">
        <v>623</v>
      </c>
    </row>
    <row r="6053" spans="1:8" x14ac:dyDescent="0.35">
      <c r="A6053" s="30" t="s">
        <v>32</v>
      </c>
      <c r="B6053">
        <v>5</v>
      </c>
      <c r="C6053" s="30" t="s">
        <v>522</v>
      </c>
      <c r="D6053" s="30" t="s">
        <v>592</v>
      </c>
      <c r="E6053" s="30" t="s">
        <v>80</v>
      </c>
      <c r="F6053">
        <v>0</v>
      </c>
      <c r="G6053" s="30" t="s">
        <v>437</v>
      </c>
      <c r="H6053" t="s">
        <v>624</v>
      </c>
    </row>
    <row r="6054" spans="1:8" x14ac:dyDescent="0.35">
      <c r="A6054" s="30" t="s">
        <v>32</v>
      </c>
      <c r="B6054">
        <v>5</v>
      </c>
      <c r="C6054" s="30" t="s">
        <v>522</v>
      </c>
      <c r="D6054" s="30" t="s">
        <v>592</v>
      </c>
      <c r="E6054" s="30" t="s">
        <v>82</v>
      </c>
      <c r="F6054">
        <v>0</v>
      </c>
      <c r="G6054" s="30" t="s">
        <v>438</v>
      </c>
      <c r="H6054" t="s">
        <v>625</v>
      </c>
    </row>
    <row r="6055" spans="1:8" x14ac:dyDescent="0.35">
      <c r="A6055" s="30" t="s">
        <v>32</v>
      </c>
      <c r="B6055">
        <v>5</v>
      </c>
      <c r="C6055" s="30" t="s">
        <v>522</v>
      </c>
      <c r="D6055" s="30" t="s">
        <v>592</v>
      </c>
      <c r="E6055" s="30" t="s">
        <v>84</v>
      </c>
      <c r="F6055">
        <v>0</v>
      </c>
      <c r="G6055" s="30" t="s">
        <v>439</v>
      </c>
      <c r="H6055" t="s">
        <v>626</v>
      </c>
    </row>
    <row r="6056" spans="1:8" x14ac:dyDescent="0.35">
      <c r="A6056" s="30" t="s">
        <v>32</v>
      </c>
      <c r="B6056">
        <v>5</v>
      </c>
      <c r="C6056" s="30" t="s">
        <v>522</v>
      </c>
      <c r="D6056" s="30" t="s">
        <v>592</v>
      </c>
      <c r="E6056" s="30" t="s">
        <v>86</v>
      </c>
      <c r="F6056">
        <v>0</v>
      </c>
      <c r="G6056" s="30" t="s">
        <v>440</v>
      </c>
      <c r="H6056" t="s">
        <v>627</v>
      </c>
    </row>
    <row r="6057" spans="1:8" x14ac:dyDescent="0.35">
      <c r="A6057" s="30" t="s">
        <v>32</v>
      </c>
      <c r="B6057">
        <v>5</v>
      </c>
      <c r="C6057" s="30" t="s">
        <v>522</v>
      </c>
      <c r="D6057" s="30" t="s">
        <v>592</v>
      </c>
      <c r="E6057" s="30" t="s">
        <v>88</v>
      </c>
      <c r="F6057">
        <v>0</v>
      </c>
      <c r="G6057" s="30" t="s">
        <v>441</v>
      </c>
      <c r="H6057" t="s">
        <v>628</v>
      </c>
    </row>
    <row r="6058" spans="1:8" x14ac:dyDescent="0.35">
      <c r="A6058" s="30" t="s">
        <v>32</v>
      </c>
      <c r="B6058">
        <v>5</v>
      </c>
      <c r="C6058" s="30" t="s">
        <v>522</v>
      </c>
      <c r="D6058" s="30" t="s">
        <v>592</v>
      </c>
      <c r="E6058" s="30" t="s">
        <v>90</v>
      </c>
      <c r="F6058" t="s">
        <v>302</v>
      </c>
      <c r="G6058" s="30" t="s">
        <v>442</v>
      </c>
      <c r="H6058" t="s">
        <v>629</v>
      </c>
    </row>
    <row r="6059" spans="1:8" x14ac:dyDescent="0.35">
      <c r="A6059" s="30" t="s">
        <v>32</v>
      </c>
      <c r="B6059">
        <v>5</v>
      </c>
      <c r="C6059" s="30" t="s">
        <v>522</v>
      </c>
      <c r="D6059" s="30" t="s">
        <v>592</v>
      </c>
      <c r="E6059" s="30" t="s">
        <v>92</v>
      </c>
      <c r="F6059">
        <v>0</v>
      </c>
      <c r="G6059" s="30" t="s">
        <v>443</v>
      </c>
      <c r="H6059" t="s">
        <v>630</v>
      </c>
    </row>
    <row r="6060" spans="1:8" x14ac:dyDescent="0.35">
      <c r="A6060" s="30" t="s">
        <v>32</v>
      </c>
      <c r="B6060">
        <v>5</v>
      </c>
      <c r="C6060" s="30" t="s">
        <v>522</v>
      </c>
      <c r="D6060" s="30" t="s">
        <v>592</v>
      </c>
      <c r="E6060" s="30" t="s">
        <v>94</v>
      </c>
      <c r="F6060">
        <v>0</v>
      </c>
      <c r="G6060" s="30" t="s">
        <v>444</v>
      </c>
      <c r="H6060" t="s">
        <v>631</v>
      </c>
    </row>
    <row r="6061" spans="1:8" x14ac:dyDescent="0.35">
      <c r="A6061" s="30" t="s">
        <v>32</v>
      </c>
      <c r="B6061">
        <v>5</v>
      </c>
      <c r="C6061" s="30" t="s">
        <v>522</v>
      </c>
      <c r="D6061" s="30" t="s">
        <v>592</v>
      </c>
      <c r="E6061" s="30" t="s">
        <v>517</v>
      </c>
      <c r="F6061">
        <v>0</v>
      </c>
      <c r="G6061" s="30" t="s">
        <v>445</v>
      </c>
      <c r="H6061" t="s">
        <v>632</v>
      </c>
    </row>
    <row r="6062" spans="1:8" x14ac:dyDescent="0.35">
      <c r="A6062" s="30" t="s">
        <v>32</v>
      </c>
      <c r="B6062">
        <v>5</v>
      </c>
      <c r="C6062" s="30" t="s">
        <v>522</v>
      </c>
      <c r="D6062" s="30" t="s">
        <v>592</v>
      </c>
      <c r="E6062" s="30" t="s">
        <v>518</v>
      </c>
      <c r="F6062">
        <v>0</v>
      </c>
      <c r="G6062" s="30" t="s">
        <v>446</v>
      </c>
      <c r="H6062" t="s">
        <v>632</v>
      </c>
    </row>
    <row r="6063" spans="1:8" x14ac:dyDescent="0.35">
      <c r="A6063" s="30" t="s">
        <v>32</v>
      </c>
      <c r="B6063">
        <v>6</v>
      </c>
      <c r="C6063" s="30" t="s">
        <v>523</v>
      </c>
      <c r="D6063" s="30" t="s">
        <v>592</v>
      </c>
      <c r="E6063" s="30" t="s">
        <v>511</v>
      </c>
      <c r="F6063">
        <v>0.51896207584830334</v>
      </c>
      <c r="G6063" s="30" t="s">
        <v>447</v>
      </c>
      <c r="H6063" t="s">
        <v>511</v>
      </c>
    </row>
    <row r="6064" spans="1:8" x14ac:dyDescent="0.35">
      <c r="A6064" s="30" t="s">
        <v>32</v>
      </c>
      <c r="B6064">
        <v>6</v>
      </c>
      <c r="C6064" s="30" t="s">
        <v>523</v>
      </c>
      <c r="D6064" s="30" t="s">
        <v>592</v>
      </c>
      <c r="E6064" s="30" t="s">
        <v>512</v>
      </c>
      <c r="F6064">
        <v>0.20825444907232105</v>
      </c>
      <c r="G6064" s="30" t="s">
        <v>448</v>
      </c>
      <c r="H6064" t="s">
        <v>609</v>
      </c>
    </row>
    <row r="6065" spans="1:8" x14ac:dyDescent="0.35">
      <c r="A6065" s="30" t="s">
        <v>32</v>
      </c>
      <c r="B6065">
        <v>6</v>
      </c>
      <c r="C6065" s="30" t="s">
        <v>523</v>
      </c>
      <c r="D6065" s="30" t="s">
        <v>592</v>
      </c>
      <c r="E6065" s="30" t="s">
        <v>513</v>
      </c>
      <c r="F6065">
        <v>0.21886191802626337</v>
      </c>
      <c r="G6065" s="30" t="s">
        <v>449</v>
      </c>
      <c r="H6065" t="s">
        <v>609</v>
      </c>
    </row>
    <row r="6066" spans="1:8" x14ac:dyDescent="0.35">
      <c r="A6066" s="30" t="s">
        <v>32</v>
      </c>
      <c r="B6066">
        <v>6</v>
      </c>
      <c r="C6066" s="30" t="s">
        <v>523</v>
      </c>
      <c r="D6066" s="30" t="s">
        <v>592</v>
      </c>
      <c r="E6066" s="30" t="s">
        <v>514</v>
      </c>
      <c r="F6066">
        <v>0.19364833462432224</v>
      </c>
      <c r="G6066" s="30" t="s">
        <v>450</v>
      </c>
      <c r="H6066" t="s">
        <v>609</v>
      </c>
    </row>
    <row r="6067" spans="1:8" x14ac:dyDescent="0.35">
      <c r="A6067" s="30" t="s">
        <v>32</v>
      </c>
      <c r="B6067">
        <v>6</v>
      </c>
      <c r="C6067" s="30" t="s">
        <v>523</v>
      </c>
      <c r="D6067" s="30" t="s">
        <v>592</v>
      </c>
      <c r="E6067" s="30" t="s">
        <v>52</v>
      </c>
      <c r="F6067">
        <v>0.22692889561270801</v>
      </c>
      <c r="G6067" s="30" t="s">
        <v>451</v>
      </c>
      <c r="H6067" t="s">
        <v>610</v>
      </c>
    </row>
    <row r="6068" spans="1:8" x14ac:dyDescent="0.35">
      <c r="A6068" s="30" t="s">
        <v>32</v>
      </c>
      <c r="B6068">
        <v>6</v>
      </c>
      <c r="C6068" s="30" t="s">
        <v>523</v>
      </c>
      <c r="D6068" s="30" t="s">
        <v>592</v>
      </c>
      <c r="E6068" s="30" t="s">
        <v>54</v>
      </c>
      <c r="F6068">
        <v>0.21899263388413298</v>
      </c>
      <c r="G6068" s="30" t="s">
        <v>452</v>
      </c>
      <c r="H6068" t="s">
        <v>611</v>
      </c>
    </row>
    <row r="6069" spans="1:8" x14ac:dyDescent="0.35">
      <c r="A6069" s="30" t="s">
        <v>32</v>
      </c>
      <c r="B6069">
        <v>6</v>
      </c>
      <c r="C6069" s="30" t="s">
        <v>523</v>
      </c>
      <c r="D6069" s="30" t="s">
        <v>592</v>
      </c>
      <c r="E6069" s="30" t="s">
        <v>56</v>
      </c>
      <c r="F6069">
        <v>0.20145817344589409</v>
      </c>
      <c r="G6069" s="30" t="s">
        <v>453</v>
      </c>
      <c r="H6069" t="s">
        <v>612</v>
      </c>
    </row>
    <row r="6070" spans="1:8" x14ac:dyDescent="0.35">
      <c r="A6070" s="30" t="s">
        <v>32</v>
      </c>
      <c r="B6070">
        <v>6</v>
      </c>
      <c r="C6070" s="30" t="s">
        <v>523</v>
      </c>
      <c r="D6070" s="30" t="s">
        <v>592</v>
      </c>
      <c r="E6070" s="30" t="s">
        <v>58</v>
      </c>
      <c r="F6070">
        <v>0.18767285657842753</v>
      </c>
      <c r="G6070" s="30" t="s">
        <v>454</v>
      </c>
      <c r="H6070" t="s">
        <v>613</v>
      </c>
    </row>
    <row r="6071" spans="1:8" x14ac:dyDescent="0.35">
      <c r="A6071" s="30" t="s">
        <v>32</v>
      </c>
      <c r="B6071">
        <v>6</v>
      </c>
      <c r="C6071" s="30" t="s">
        <v>523</v>
      </c>
      <c r="D6071" s="30" t="s">
        <v>592</v>
      </c>
      <c r="E6071" s="30" t="s">
        <v>60</v>
      </c>
      <c r="F6071">
        <v>0.16444663706627199</v>
      </c>
      <c r="G6071" s="30" t="s">
        <v>455</v>
      </c>
      <c r="H6071" t="s">
        <v>614</v>
      </c>
    </row>
    <row r="6072" spans="1:8" x14ac:dyDescent="0.35">
      <c r="A6072" s="30" t="s">
        <v>32</v>
      </c>
      <c r="B6072">
        <v>6</v>
      </c>
      <c r="C6072" s="30" t="s">
        <v>523</v>
      </c>
      <c r="D6072" s="30" t="s">
        <v>592</v>
      </c>
      <c r="E6072" s="30" t="s">
        <v>62</v>
      </c>
      <c r="F6072">
        <v>0.14982021574111065</v>
      </c>
      <c r="G6072" s="30" t="s">
        <v>456</v>
      </c>
      <c r="H6072" t="s">
        <v>615</v>
      </c>
    </row>
    <row r="6073" spans="1:8" x14ac:dyDescent="0.35">
      <c r="A6073" s="30" t="s">
        <v>32</v>
      </c>
      <c r="B6073">
        <v>6</v>
      </c>
      <c r="C6073" s="30" t="s">
        <v>523</v>
      </c>
      <c r="D6073" s="30" t="s">
        <v>592</v>
      </c>
      <c r="E6073" s="30" t="s">
        <v>64</v>
      </c>
      <c r="F6073">
        <v>0.1259899208063355</v>
      </c>
      <c r="G6073" s="30" t="s">
        <v>457</v>
      </c>
      <c r="H6073" t="s">
        <v>616</v>
      </c>
    </row>
    <row r="6074" spans="1:8" x14ac:dyDescent="0.35">
      <c r="A6074" s="30" t="s">
        <v>32</v>
      </c>
      <c r="B6074">
        <v>6</v>
      </c>
      <c r="C6074" s="30" t="s">
        <v>523</v>
      </c>
      <c r="D6074" s="30" t="s">
        <v>592</v>
      </c>
      <c r="E6074" s="30" t="s">
        <v>515</v>
      </c>
      <c r="F6074">
        <v>9.2387287509238733E-2</v>
      </c>
      <c r="G6074" s="30" t="s">
        <v>458</v>
      </c>
      <c r="H6074" t="s">
        <v>617</v>
      </c>
    </row>
    <row r="6075" spans="1:8" x14ac:dyDescent="0.35">
      <c r="A6075" s="30" t="s">
        <v>32</v>
      </c>
      <c r="B6075">
        <v>6</v>
      </c>
      <c r="C6075" s="30" t="s">
        <v>523</v>
      </c>
      <c r="D6075" s="30" t="s">
        <v>592</v>
      </c>
      <c r="E6075" s="30" t="s">
        <v>516</v>
      </c>
      <c r="F6075">
        <v>5.5268975681650706E-2</v>
      </c>
      <c r="G6075" s="30" t="s">
        <v>459</v>
      </c>
      <c r="H6075" t="s">
        <v>617</v>
      </c>
    </row>
    <row r="6076" spans="1:8" x14ac:dyDescent="0.35">
      <c r="A6076" s="30" t="s">
        <v>32</v>
      </c>
      <c r="B6076">
        <v>6</v>
      </c>
      <c r="C6076" s="30" t="s">
        <v>523</v>
      </c>
      <c r="D6076" s="30" t="s">
        <v>592</v>
      </c>
      <c r="E6076" s="30" t="s">
        <v>68</v>
      </c>
      <c r="F6076">
        <v>2.6352775825720307E-2</v>
      </c>
      <c r="G6076" s="30" t="s">
        <v>460</v>
      </c>
      <c r="H6076" t="s">
        <v>618</v>
      </c>
    </row>
    <row r="6077" spans="1:8" x14ac:dyDescent="0.35">
      <c r="A6077" s="30" t="s">
        <v>32</v>
      </c>
      <c r="B6077">
        <v>6</v>
      </c>
      <c r="C6077" s="30" t="s">
        <v>523</v>
      </c>
      <c r="D6077" s="30" t="s">
        <v>592</v>
      </c>
      <c r="E6077" s="30" t="s">
        <v>70</v>
      </c>
      <c r="F6077">
        <v>1.993620414673046E-2</v>
      </c>
      <c r="G6077" s="30" t="s">
        <v>461</v>
      </c>
      <c r="H6077" t="s">
        <v>619</v>
      </c>
    </row>
    <row r="6078" spans="1:8" x14ac:dyDescent="0.35">
      <c r="A6078" s="30" t="s">
        <v>32</v>
      </c>
      <c r="B6078">
        <v>6</v>
      </c>
      <c r="C6078" s="30" t="s">
        <v>523</v>
      </c>
      <c r="D6078" s="30" t="s">
        <v>592</v>
      </c>
      <c r="E6078" s="30" t="s">
        <v>72</v>
      </c>
      <c r="F6078">
        <v>9.1709464416727809E-3</v>
      </c>
      <c r="G6078" s="30" t="s">
        <v>462</v>
      </c>
      <c r="H6078" t="s">
        <v>620</v>
      </c>
    </row>
    <row r="6079" spans="1:8" x14ac:dyDescent="0.35">
      <c r="A6079" s="30" t="s">
        <v>32</v>
      </c>
      <c r="B6079">
        <v>6</v>
      </c>
      <c r="C6079" s="30" t="s">
        <v>523</v>
      </c>
      <c r="D6079" s="30" t="s">
        <v>592</v>
      </c>
      <c r="E6079" s="30" t="s">
        <v>74</v>
      </c>
      <c r="F6079">
        <v>9.9482690011937908E-3</v>
      </c>
      <c r="G6079" s="30" t="s">
        <v>463</v>
      </c>
      <c r="H6079" t="s">
        <v>621</v>
      </c>
    </row>
    <row r="6080" spans="1:8" x14ac:dyDescent="0.35">
      <c r="A6080" s="30" t="s">
        <v>32</v>
      </c>
      <c r="B6080">
        <v>6</v>
      </c>
      <c r="C6080" s="30" t="s">
        <v>523</v>
      </c>
      <c r="D6080" s="30" t="s">
        <v>592</v>
      </c>
      <c r="E6080" s="30" t="s">
        <v>76</v>
      </c>
      <c r="F6080">
        <v>1.0052271813429835E-2</v>
      </c>
      <c r="G6080" s="30" t="s">
        <v>464</v>
      </c>
      <c r="H6080" t="s">
        <v>622</v>
      </c>
    </row>
    <row r="6081" spans="1:8" x14ac:dyDescent="0.35">
      <c r="A6081" s="30" t="s">
        <v>32</v>
      </c>
      <c r="B6081">
        <v>6</v>
      </c>
      <c r="C6081" s="30" t="s">
        <v>523</v>
      </c>
      <c r="D6081" s="30" t="s">
        <v>592</v>
      </c>
      <c r="E6081" s="30" t="s">
        <v>78</v>
      </c>
      <c r="F6081">
        <v>1.0040160642570281E-2</v>
      </c>
      <c r="G6081" s="30" t="s">
        <v>465</v>
      </c>
      <c r="H6081" t="s">
        <v>623</v>
      </c>
    </row>
    <row r="6082" spans="1:8" x14ac:dyDescent="0.35">
      <c r="A6082" s="30" t="s">
        <v>32</v>
      </c>
      <c r="B6082">
        <v>6</v>
      </c>
      <c r="C6082" s="30" t="s">
        <v>523</v>
      </c>
      <c r="D6082" s="30" t="s">
        <v>592</v>
      </c>
      <c r="E6082" s="30" t="s">
        <v>80</v>
      </c>
      <c r="F6082">
        <v>9.6098404766480888E-3</v>
      </c>
      <c r="G6082" s="30" t="s">
        <v>466</v>
      </c>
      <c r="H6082" t="s">
        <v>624</v>
      </c>
    </row>
    <row r="6083" spans="1:8" x14ac:dyDescent="0.35">
      <c r="A6083" s="30" t="s">
        <v>32</v>
      </c>
      <c r="B6083">
        <v>6</v>
      </c>
      <c r="C6083" s="30" t="s">
        <v>523</v>
      </c>
      <c r="D6083" s="30" t="s">
        <v>592</v>
      </c>
      <c r="E6083" s="30" t="s">
        <v>82</v>
      </c>
      <c r="F6083">
        <v>9.9621438533572422E-3</v>
      </c>
      <c r="G6083" s="30" t="s">
        <v>467</v>
      </c>
      <c r="H6083" t="s">
        <v>625</v>
      </c>
    </row>
    <row r="6084" spans="1:8" x14ac:dyDescent="0.35">
      <c r="A6084" s="30" t="s">
        <v>32</v>
      </c>
      <c r="B6084">
        <v>6</v>
      </c>
      <c r="C6084" s="30" t="s">
        <v>523</v>
      </c>
      <c r="D6084" s="30" t="s">
        <v>592</v>
      </c>
      <c r="E6084" s="30" t="s">
        <v>84</v>
      </c>
      <c r="F6084">
        <v>1.0115314586283633E-2</v>
      </c>
      <c r="G6084" s="30" t="s">
        <v>468</v>
      </c>
      <c r="H6084" t="s">
        <v>626</v>
      </c>
    </row>
    <row r="6085" spans="1:8" x14ac:dyDescent="0.35">
      <c r="A6085" s="30" t="s">
        <v>32</v>
      </c>
      <c r="B6085">
        <v>6</v>
      </c>
      <c r="C6085" s="30" t="s">
        <v>523</v>
      </c>
      <c r="D6085" s="30" t="s">
        <v>592</v>
      </c>
      <c r="E6085" s="30" t="s">
        <v>86</v>
      </c>
      <c r="F6085">
        <v>1.001201441730076E-2</v>
      </c>
      <c r="G6085" s="30" t="s">
        <v>469</v>
      </c>
      <c r="H6085" t="s">
        <v>627</v>
      </c>
    </row>
    <row r="6086" spans="1:8" x14ac:dyDescent="0.35">
      <c r="A6086" s="30" t="s">
        <v>32</v>
      </c>
      <c r="B6086">
        <v>6</v>
      </c>
      <c r="C6086" s="30" t="s">
        <v>523</v>
      </c>
      <c r="D6086" s="30" t="s">
        <v>592</v>
      </c>
      <c r="E6086" s="30" t="s">
        <v>88</v>
      </c>
      <c r="F6086">
        <v>0</v>
      </c>
      <c r="G6086" s="30" t="s">
        <v>470</v>
      </c>
      <c r="H6086" t="s">
        <v>628</v>
      </c>
    </row>
    <row r="6087" spans="1:8" x14ac:dyDescent="0.35">
      <c r="A6087" s="30" t="s">
        <v>32</v>
      </c>
      <c r="B6087">
        <v>6</v>
      </c>
      <c r="C6087" s="30" t="s">
        <v>523</v>
      </c>
      <c r="D6087" s="30" t="s">
        <v>592</v>
      </c>
      <c r="E6087" s="30" t="s">
        <v>90</v>
      </c>
      <c r="F6087">
        <v>0</v>
      </c>
      <c r="G6087" s="30" t="s">
        <v>471</v>
      </c>
      <c r="H6087" t="s">
        <v>629</v>
      </c>
    </row>
    <row r="6088" spans="1:8" x14ac:dyDescent="0.35">
      <c r="A6088" s="30" t="s">
        <v>32</v>
      </c>
      <c r="B6088">
        <v>6</v>
      </c>
      <c r="C6088" s="30" t="s">
        <v>523</v>
      </c>
      <c r="D6088" s="30" t="s">
        <v>592</v>
      </c>
      <c r="E6088" s="30" t="s">
        <v>92</v>
      </c>
      <c r="F6088">
        <v>1.0158472165786265E-2</v>
      </c>
      <c r="G6088" s="30" t="s">
        <v>472</v>
      </c>
      <c r="H6088" t="s">
        <v>630</v>
      </c>
    </row>
    <row r="6089" spans="1:8" x14ac:dyDescent="0.35">
      <c r="A6089" s="30" t="s">
        <v>32</v>
      </c>
      <c r="B6089">
        <v>6</v>
      </c>
      <c r="C6089" s="30" t="s">
        <v>523</v>
      </c>
      <c r="D6089" s="30" t="s">
        <v>592</v>
      </c>
      <c r="E6089" s="30" t="s">
        <v>94</v>
      </c>
      <c r="F6089">
        <v>0</v>
      </c>
      <c r="G6089" s="30" t="s">
        <v>473</v>
      </c>
      <c r="H6089" t="s">
        <v>631</v>
      </c>
    </row>
    <row r="6090" spans="1:8" x14ac:dyDescent="0.35">
      <c r="A6090" s="30" t="s">
        <v>32</v>
      </c>
      <c r="B6090">
        <v>6</v>
      </c>
      <c r="C6090" s="30" t="s">
        <v>523</v>
      </c>
      <c r="D6090" s="30" t="s">
        <v>592</v>
      </c>
      <c r="E6090" s="30" t="s">
        <v>517</v>
      </c>
      <c r="F6090">
        <v>0</v>
      </c>
      <c r="G6090" s="30" t="s">
        <v>474</v>
      </c>
      <c r="H6090" t="s">
        <v>632</v>
      </c>
    </row>
    <row r="6091" spans="1:8" x14ac:dyDescent="0.35">
      <c r="A6091" s="30" t="s">
        <v>32</v>
      </c>
      <c r="B6091">
        <v>6</v>
      </c>
      <c r="C6091" s="30" t="s">
        <v>523</v>
      </c>
      <c r="D6091" s="30" t="s">
        <v>592</v>
      </c>
      <c r="E6091" s="30" t="s">
        <v>518</v>
      </c>
      <c r="F6091">
        <v>0</v>
      </c>
      <c r="G6091" s="30" t="s">
        <v>475</v>
      </c>
      <c r="H6091" t="s">
        <v>632</v>
      </c>
    </row>
    <row r="6092" spans="1:8" x14ac:dyDescent="0.35">
      <c r="A6092" s="30" t="s">
        <v>32</v>
      </c>
      <c r="B6092">
        <v>7</v>
      </c>
      <c r="C6092" s="30" t="s">
        <v>524</v>
      </c>
      <c r="D6092" s="30" t="s">
        <v>592</v>
      </c>
      <c r="E6092" s="30" t="s">
        <v>511</v>
      </c>
      <c r="F6092">
        <v>12.652965346534652</v>
      </c>
      <c r="G6092" s="30" t="s">
        <v>476</v>
      </c>
      <c r="H6092" t="s">
        <v>511</v>
      </c>
    </row>
    <row r="6093" spans="1:8" x14ac:dyDescent="0.35">
      <c r="A6093" s="30" t="s">
        <v>32</v>
      </c>
      <c r="B6093">
        <v>7</v>
      </c>
      <c r="C6093" s="30" t="s">
        <v>524</v>
      </c>
      <c r="D6093" s="30" t="s">
        <v>592</v>
      </c>
      <c r="E6093" s="30" t="s">
        <v>512</v>
      </c>
      <c r="F6093">
        <v>6.4582155963302741</v>
      </c>
      <c r="G6093" s="30" t="s">
        <v>477</v>
      </c>
      <c r="H6093" t="s">
        <v>609</v>
      </c>
    </row>
    <row r="6094" spans="1:8" x14ac:dyDescent="0.35">
      <c r="A6094" s="30" t="s">
        <v>32</v>
      </c>
      <c r="B6094">
        <v>7</v>
      </c>
      <c r="C6094" s="30" t="s">
        <v>524</v>
      </c>
      <c r="D6094" s="30" t="s">
        <v>592</v>
      </c>
      <c r="E6094" s="30" t="s">
        <v>513</v>
      </c>
      <c r="F6094">
        <v>6.251819109461966</v>
      </c>
      <c r="G6094" s="30" t="s">
        <v>478</v>
      </c>
      <c r="H6094" t="s">
        <v>609</v>
      </c>
    </row>
    <row r="6095" spans="1:8" x14ac:dyDescent="0.35">
      <c r="A6095" s="30" t="s">
        <v>32</v>
      </c>
      <c r="B6095">
        <v>7</v>
      </c>
      <c r="C6095" s="30" t="s">
        <v>524</v>
      </c>
      <c r="D6095" s="30" t="s">
        <v>592</v>
      </c>
      <c r="E6095" s="30" t="s">
        <v>514</v>
      </c>
      <c r="F6095">
        <v>6.6726141199226303</v>
      </c>
      <c r="G6095" s="30" t="s">
        <v>479</v>
      </c>
      <c r="H6095" t="s">
        <v>609</v>
      </c>
    </row>
    <row r="6096" spans="1:8" x14ac:dyDescent="0.35">
      <c r="A6096" s="30" t="s">
        <v>32</v>
      </c>
      <c r="B6096">
        <v>7</v>
      </c>
      <c r="C6096" s="30" t="s">
        <v>524</v>
      </c>
      <c r="D6096" s="30" t="s">
        <v>592</v>
      </c>
      <c r="E6096" s="30" t="s">
        <v>52</v>
      </c>
      <c r="F6096">
        <v>6.5080388994307414</v>
      </c>
      <c r="G6096" s="30" t="s">
        <v>480</v>
      </c>
      <c r="H6096" t="s">
        <v>610</v>
      </c>
    </row>
    <row r="6097" spans="1:8" x14ac:dyDescent="0.35">
      <c r="A6097" s="30" t="s">
        <v>32</v>
      </c>
      <c r="B6097">
        <v>7</v>
      </c>
      <c r="C6097" s="30" t="s">
        <v>524</v>
      </c>
      <c r="D6097" s="30" t="s">
        <v>592</v>
      </c>
      <c r="E6097" s="30" t="s">
        <v>54</v>
      </c>
      <c r="F6097">
        <v>6.6930483870967752</v>
      </c>
      <c r="G6097" s="30" t="s">
        <v>481</v>
      </c>
      <c r="H6097" t="s">
        <v>611</v>
      </c>
    </row>
    <row r="6098" spans="1:8" x14ac:dyDescent="0.35">
      <c r="A6098" s="30" t="s">
        <v>32</v>
      </c>
      <c r="B6098">
        <v>7</v>
      </c>
      <c r="C6098" s="30" t="s">
        <v>524</v>
      </c>
      <c r="D6098" s="30" t="s">
        <v>592</v>
      </c>
      <c r="E6098" s="30" t="s">
        <v>56</v>
      </c>
      <c r="F6098">
        <v>6.0823625235404908</v>
      </c>
      <c r="G6098" s="30" t="s">
        <v>482</v>
      </c>
      <c r="H6098" t="s">
        <v>612</v>
      </c>
    </row>
    <row r="6099" spans="1:8" x14ac:dyDescent="0.35">
      <c r="A6099" s="30" t="s">
        <v>32</v>
      </c>
      <c r="B6099">
        <v>7</v>
      </c>
      <c r="C6099" s="30" t="s">
        <v>524</v>
      </c>
      <c r="D6099" s="30" t="s">
        <v>592</v>
      </c>
      <c r="E6099" s="30" t="s">
        <v>58</v>
      </c>
      <c r="F6099">
        <v>5.9313996415770607</v>
      </c>
      <c r="G6099" s="30" t="s">
        <v>483</v>
      </c>
      <c r="H6099" t="s">
        <v>613</v>
      </c>
    </row>
    <row r="6100" spans="1:8" x14ac:dyDescent="0.35">
      <c r="A6100" s="30" t="s">
        <v>32</v>
      </c>
      <c r="B6100">
        <v>7</v>
      </c>
      <c r="C6100" s="30" t="s">
        <v>524</v>
      </c>
      <c r="D6100" s="30" t="s">
        <v>592</v>
      </c>
      <c r="E6100" s="30" t="s">
        <v>60</v>
      </c>
      <c r="F6100">
        <v>5.5917330097087383</v>
      </c>
      <c r="G6100" s="30" t="s">
        <v>484</v>
      </c>
      <c r="H6100" t="s">
        <v>614</v>
      </c>
    </row>
    <row r="6101" spans="1:8" x14ac:dyDescent="0.35">
      <c r="A6101" s="30" t="s">
        <v>32</v>
      </c>
      <c r="B6101">
        <v>7</v>
      </c>
      <c r="C6101" s="30" t="s">
        <v>524</v>
      </c>
      <c r="D6101" s="30" t="s">
        <v>592</v>
      </c>
      <c r="E6101" s="30" t="s">
        <v>62</v>
      </c>
      <c r="F6101">
        <v>5.5330365853658536</v>
      </c>
      <c r="G6101" s="30" t="s">
        <v>485</v>
      </c>
      <c r="H6101" t="s">
        <v>615</v>
      </c>
    </row>
    <row r="6102" spans="1:8" x14ac:dyDescent="0.35">
      <c r="A6102" s="30" t="s">
        <v>32</v>
      </c>
      <c r="B6102">
        <v>7</v>
      </c>
      <c r="C6102" s="30" t="s">
        <v>524</v>
      </c>
      <c r="D6102" s="30" t="s">
        <v>592</v>
      </c>
      <c r="E6102" s="30" t="s">
        <v>64</v>
      </c>
      <c r="F6102">
        <v>5.0081355785837642</v>
      </c>
      <c r="G6102" s="30" t="s">
        <v>486</v>
      </c>
      <c r="H6102" t="s">
        <v>616</v>
      </c>
    </row>
    <row r="6103" spans="1:8" x14ac:dyDescent="0.35">
      <c r="A6103" s="30" t="s">
        <v>32</v>
      </c>
      <c r="B6103">
        <v>7</v>
      </c>
      <c r="C6103" s="30" t="s">
        <v>524</v>
      </c>
      <c r="D6103" s="30" t="s">
        <v>592</v>
      </c>
      <c r="E6103" s="30" t="s">
        <v>515</v>
      </c>
      <c r="F6103">
        <v>4.4207523719165094</v>
      </c>
      <c r="G6103" s="30" t="s">
        <v>487</v>
      </c>
      <c r="H6103" t="s">
        <v>617</v>
      </c>
    </row>
    <row r="6104" spans="1:8" x14ac:dyDescent="0.35">
      <c r="A6104" s="30" t="s">
        <v>32</v>
      </c>
      <c r="B6104">
        <v>7</v>
      </c>
      <c r="C6104" s="30" t="s">
        <v>524</v>
      </c>
      <c r="D6104" s="30" t="s">
        <v>592</v>
      </c>
      <c r="E6104" s="30" t="s">
        <v>516</v>
      </c>
      <c r="F6104">
        <v>4.0288040293040295</v>
      </c>
      <c r="G6104" s="30" t="s">
        <v>488</v>
      </c>
      <c r="H6104" t="s">
        <v>617</v>
      </c>
    </row>
    <row r="6105" spans="1:8" x14ac:dyDescent="0.35">
      <c r="A6105" s="30" t="s">
        <v>32</v>
      </c>
      <c r="B6105">
        <v>7</v>
      </c>
      <c r="C6105" s="30" t="s">
        <v>524</v>
      </c>
      <c r="D6105" s="30" t="s">
        <v>592</v>
      </c>
      <c r="E6105" s="30" t="s">
        <v>68</v>
      </c>
      <c r="F6105">
        <v>3.3518809523809519</v>
      </c>
      <c r="G6105" s="30" t="s">
        <v>489</v>
      </c>
      <c r="H6105" t="s">
        <v>618</v>
      </c>
    </row>
    <row r="6106" spans="1:8" x14ac:dyDescent="0.35">
      <c r="A6106" s="30" t="s">
        <v>32</v>
      </c>
      <c r="B6106">
        <v>7</v>
      </c>
      <c r="C6106" s="30" t="s">
        <v>524</v>
      </c>
      <c r="D6106" s="30" t="s">
        <v>592</v>
      </c>
      <c r="E6106" s="30" t="s">
        <v>70</v>
      </c>
      <c r="F6106">
        <v>3.1661666666666664</v>
      </c>
      <c r="G6106" s="30" t="s">
        <v>490</v>
      </c>
      <c r="H6106" t="s">
        <v>619</v>
      </c>
    </row>
    <row r="6107" spans="1:8" x14ac:dyDescent="0.35">
      <c r="A6107" s="30" t="s">
        <v>32</v>
      </c>
      <c r="B6107">
        <v>7</v>
      </c>
      <c r="C6107" s="30" t="s">
        <v>524</v>
      </c>
      <c r="D6107" s="30" t="s">
        <v>592</v>
      </c>
      <c r="E6107" s="30" t="s">
        <v>72</v>
      </c>
      <c r="F6107">
        <v>3.0162597765363128</v>
      </c>
      <c r="G6107" s="30" t="s">
        <v>491</v>
      </c>
      <c r="H6107" t="s">
        <v>620</v>
      </c>
    </row>
    <row r="6108" spans="1:8" x14ac:dyDescent="0.35">
      <c r="A6108" s="30" t="s">
        <v>32</v>
      </c>
      <c r="B6108">
        <v>7</v>
      </c>
      <c r="C6108" s="30" t="s">
        <v>524</v>
      </c>
      <c r="D6108" s="30" t="s">
        <v>592</v>
      </c>
      <c r="E6108" s="30" t="s">
        <v>74</v>
      </c>
      <c r="F6108">
        <v>2.8782878787878783</v>
      </c>
      <c r="G6108" s="30" t="s">
        <v>492</v>
      </c>
      <c r="H6108" t="s">
        <v>621</v>
      </c>
    </row>
    <row r="6109" spans="1:8" x14ac:dyDescent="0.35">
      <c r="A6109" s="30" t="s">
        <v>32</v>
      </c>
      <c r="B6109">
        <v>7</v>
      </c>
      <c r="C6109" s="30" t="s">
        <v>524</v>
      </c>
      <c r="D6109" s="30" t="s">
        <v>592</v>
      </c>
      <c r="E6109" s="30" t="s">
        <v>76</v>
      </c>
      <c r="F6109">
        <v>2.8722272727272724</v>
      </c>
      <c r="G6109" s="30" t="s">
        <v>493</v>
      </c>
      <c r="H6109" t="s">
        <v>622</v>
      </c>
    </row>
    <row r="6110" spans="1:8" x14ac:dyDescent="0.35">
      <c r="A6110" s="30" t="s">
        <v>32</v>
      </c>
      <c r="B6110">
        <v>7</v>
      </c>
      <c r="C6110" s="30" t="s">
        <v>524</v>
      </c>
      <c r="D6110" s="30" t="s">
        <v>592</v>
      </c>
      <c r="E6110" s="30" t="s">
        <v>78</v>
      </c>
      <c r="F6110">
        <v>2.8514195612431443</v>
      </c>
      <c r="G6110" s="30" t="s">
        <v>494</v>
      </c>
      <c r="H6110" t="s">
        <v>623</v>
      </c>
    </row>
    <row r="6111" spans="1:8" x14ac:dyDescent="0.35">
      <c r="A6111" s="30" t="s">
        <v>32</v>
      </c>
      <c r="B6111">
        <v>7</v>
      </c>
      <c r="C6111" s="30" t="s">
        <v>524</v>
      </c>
      <c r="D6111" s="30" t="s">
        <v>592</v>
      </c>
      <c r="E6111" s="30" t="s">
        <v>80</v>
      </c>
      <c r="F6111">
        <v>2.8985825688073397</v>
      </c>
      <c r="G6111" s="30" t="s">
        <v>495</v>
      </c>
      <c r="H6111" t="s">
        <v>624</v>
      </c>
    </row>
    <row r="6112" spans="1:8" x14ac:dyDescent="0.35">
      <c r="A6112" s="30" t="s">
        <v>32</v>
      </c>
      <c r="B6112">
        <v>7</v>
      </c>
      <c r="C6112" s="30" t="s">
        <v>524</v>
      </c>
      <c r="D6112" s="30" t="s">
        <v>592</v>
      </c>
      <c r="E6112" s="30" t="s">
        <v>82</v>
      </c>
      <c r="F6112">
        <v>2.6236134751773048</v>
      </c>
      <c r="G6112" s="30" t="s">
        <v>496</v>
      </c>
      <c r="H6112" t="s">
        <v>625</v>
      </c>
    </row>
    <row r="6113" spans="1:8" x14ac:dyDescent="0.35">
      <c r="A6113" s="30" t="s">
        <v>32</v>
      </c>
      <c r="B6113">
        <v>7</v>
      </c>
      <c r="C6113" s="30" t="s">
        <v>524</v>
      </c>
      <c r="D6113" s="30" t="s">
        <v>592</v>
      </c>
      <c r="E6113" s="30" t="s">
        <v>84</v>
      </c>
      <c r="F6113">
        <v>2.6712557251908402</v>
      </c>
      <c r="G6113" s="30" t="s">
        <v>497</v>
      </c>
      <c r="H6113" t="s">
        <v>626</v>
      </c>
    </row>
    <row r="6114" spans="1:8" x14ac:dyDescent="0.35">
      <c r="A6114" s="30" t="s">
        <v>32</v>
      </c>
      <c r="B6114">
        <v>7</v>
      </c>
      <c r="C6114" s="30" t="s">
        <v>524</v>
      </c>
      <c r="D6114" s="30" t="s">
        <v>592</v>
      </c>
      <c r="E6114" s="30" t="s">
        <v>86</v>
      </c>
      <c r="F6114">
        <v>2.7106984282907658</v>
      </c>
      <c r="G6114" s="30" t="s">
        <v>498</v>
      </c>
      <c r="H6114" t="s">
        <v>627</v>
      </c>
    </row>
    <row r="6115" spans="1:8" x14ac:dyDescent="0.35">
      <c r="A6115" s="30" t="s">
        <v>32</v>
      </c>
      <c r="B6115">
        <v>7</v>
      </c>
      <c r="C6115" s="30" t="s">
        <v>524</v>
      </c>
      <c r="D6115" s="30" t="s">
        <v>592</v>
      </c>
      <c r="E6115" s="30" t="s">
        <v>88</v>
      </c>
      <c r="F6115">
        <v>2.4675073126142597</v>
      </c>
      <c r="G6115" s="30" t="s">
        <v>499</v>
      </c>
      <c r="H6115" t="s">
        <v>628</v>
      </c>
    </row>
    <row r="6116" spans="1:8" x14ac:dyDescent="0.35">
      <c r="A6116" s="30" t="s">
        <v>32</v>
      </c>
      <c r="B6116">
        <v>7</v>
      </c>
      <c r="C6116" s="30" t="s">
        <v>524</v>
      </c>
      <c r="D6116" s="30" t="s">
        <v>592</v>
      </c>
      <c r="E6116" s="30" t="s">
        <v>90</v>
      </c>
      <c r="F6116">
        <v>2.5881524822695035</v>
      </c>
      <c r="G6116" s="30" t="s">
        <v>500</v>
      </c>
      <c r="H6116" t="s">
        <v>629</v>
      </c>
    </row>
    <row r="6117" spans="1:8" x14ac:dyDescent="0.35">
      <c r="A6117" s="30" t="s">
        <v>32</v>
      </c>
      <c r="B6117">
        <v>7</v>
      </c>
      <c r="C6117" s="30" t="s">
        <v>524</v>
      </c>
      <c r="D6117" s="30" t="s">
        <v>592</v>
      </c>
      <c r="E6117" s="30" t="s">
        <v>92</v>
      </c>
      <c r="F6117">
        <v>2.7430387673956265</v>
      </c>
      <c r="G6117" s="30" t="s">
        <v>501</v>
      </c>
      <c r="H6117" t="s">
        <v>630</v>
      </c>
    </row>
    <row r="6118" spans="1:8" x14ac:dyDescent="0.35">
      <c r="A6118" s="30" t="s">
        <v>32</v>
      </c>
      <c r="B6118">
        <v>7</v>
      </c>
      <c r="C6118" s="30" t="s">
        <v>524</v>
      </c>
      <c r="D6118" s="30" t="s">
        <v>592</v>
      </c>
      <c r="E6118" s="30" t="s">
        <v>94</v>
      </c>
      <c r="F6118">
        <v>2.8328333333333333</v>
      </c>
      <c r="G6118" s="30" t="s">
        <v>502</v>
      </c>
      <c r="H6118" t="s">
        <v>631</v>
      </c>
    </row>
    <row r="6119" spans="1:8" x14ac:dyDescent="0.35">
      <c r="A6119" s="30" t="s">
        <v>32</v>
      </c>
      <c r="B6119">
        <v>7</v>
      </c>
      <c r="C6119" s="30" t="s">
        <v>524</v>
      </c>
      <c r="D6119" s="30" t="s">
        <v>592</v>
      </c>
      <c r="E6119" s="30" t="s">
        <v>517</v>
      </c>
      <c r="F6119">
        <v>2.7684243027888451</v>
      </c>
      <c r="G6119" s="30" t="s">
        <v>503</v>
      </c>
      <c r="H6119" t="s">
        <v>632</v>
      </c>
    </row>
    <row r="6120" spans="1:8" x14ac:dyDescent="0.35">
      <c r="A6120" s="30" t="s">
        <v>32</v>
      </c>
      <c r="B6120">
        <v>7</v>
      </c>
      <c r="C6120" s="30" t="s">
        <v>524</v>
      </c>
      <c r="D6120" s="30" t="s">
        <v>592</v>
      </c>
      <c r="E6120" s="30" t="s">
        <v>518</v>
      </c>
      <c r="F6120">
        <v>2.8802339449541283</v>
      </c>
      <c r="G6120" s="30" t="s">
        <v>504</v>
      </c>
      <c r="H6120" t="s">
        <v>632</v>
      </c>
    </row>
    <row r="6121" spans="1:8" x14ac:dyDescent="0.35">
      <c r="A6121" s="30" t="s">
        <v>32</v>
      </c>
      <c r="B6121">
        <v>7</v>
      </c>
      <c r="C6121" s="30" t="s">
        <v>524</v>
      </c>
      <c r="D6121" s="30" t="s">
        <v>592</v>
      </c>
      <c r="E6121" s="30" t="s">
        <v>586</v>
      </c>
      <c r="F6121">
        <v>2.8844902534113062</v>
      </c>
      <c r="G6121" s="30" t="s">
        <v>505</v>
      </c>
      <c r="H6121" t="s">
        <v>586</v>
      </c>
    </row>
    <row r="6122" spans="1:8" x14ac:dyDescent="0.35">
      <c r="A6122" s="30" t="s">
        <v>290</v>
      </c>
      <c r="B6122">
        <v>1</v>
      </c>
      <c r="C6122" s="30" t="s">
        <v>510</v>
      </c>
      <c r="D6122" s="30" t="s">
        <v>592</v>
      </c>
      <c r="E6122" s="30" t="s">
        <v>511</v>
      </c>
      <c r="F6122">
        <v>0</v>
      </c>
      <c r="G6122" s="30" t="s">
        <v>301</v>
      </c>
      <c r="H6122" t="s">
        <v>511</v>
      </c>
    </row>
    <row r="6123" spans="1:8" x14ac:dyDescent="0.35">
      <c r="A6123" s="30" t="s">
        <v>290</v>
      </c>
      <c r="B6123">
        <v>1</v>
      </c>
      <c r="C6123" s="30" t="s">
        <v>510</v>
      </c>
      <c r="D6123" s="30" t="s">
        <v>592</v>
      </c>
      <c r="E6123" s="30" t="s">
        <v>512</v>
      </c>
      <c r="F6123">
        <v>0</v>
      </c>
      <c r="G6123" s="30" t="s">
        <v>303</v>
      </c>
      <c r="H6123" t="s">
        <v>609</v>
      </c>
    </row>
    <row r="6124" spans="1:8" x14ac:dyDescent="0.35">
      <c r="A6124" s="30" t="s">
        <v>290</v>
      </c>
      <c r="B6124">
        <v>1</v>
      </c>
      <c r="C6124" s="30" t="s">
        <v>510</v>
      </c>
      <c r="D6124" s="30" t="s">
        <v>592</v>
      </c>
      <c r="E6124" s="30" t="s">
        <v>513</v>
      </c>
      <c r="F6124">
        <v>0</v>
      </c>
      <c r="G6124" s="30" t="s">
        <v>304</v>
      </c>
      <c r="H6124" t="s">
        <v>609</v>
      </c>
    </row>
    <row r="6125" spans="1:8" x14ac:dyDescent="0.35">
      <c r="A6125" s="30" t="s">
        <v>290</v>
      </c>
      <c r="B6125">
        <v>1</v>
      </c>
      <c r="C6125" s="30" t="s">
        <v>510</v>
      </c>
      <c r="D6125" s="30" t="s">
        <v>592</v>
      </c>
      <c r="E6125" s="30" t="s">
        <v>514</v>
      </c>
      <c r="F6125">
        <v>0</v>
      </c>
      <c r="G6125" s="30" t="s">
        <v>305</v>
      </c>
      <c r="H6125" t="s">
        <v>609</v>
      </c>
    </row>
    <row r="6126" spans="1:8" x14ac:dyDescent="0.35">
      <c r="A6126" s="30" t="s">
        <v>290</v>
      </c>
      <c r="B6126">
        <v>1</v>
      </c>
      <c r="C6126" s="30" t="s">
        <v>510</v>
      </c>
      <c r="D6126" s="30" t="s">
        <v>592</v>
      </c>
      <c r="E6126" s="30" t="s">
        <v>52</v>
      </c>
      <c r="F6126">
        <v>0</v>
      </c>
      <c r="G6126" s="30" t="s">
        <v>306</v>
      </c>
      <c r="H6126" t="s">
        <v>610</v>
      </c>
    </row>
    <row r="6127" spans="1:8" x14ac:dyDescent="0.35">
      <c r="A6127" s="30" t="s">
        <v>290</v>
      </c>
      <c r="B6127">
        <v>1</v>
      </c>
      <c r="C6127" s="30" t="s">
        <v>510</v>
      </c>
      <c r="D6127" s="30" t="s">
        <v>592</v>
      </c>
      <c r="E6127" s="30" t="s">
        <v>54</v>
      </c>
      <c r="F6127">
        <v>1.9908421262193908E-2</v>
      </c>
      <c r="G6127" s="30" t="s">
        <v>307</v>
      </c>
      <c r="H6127" t="s">
        <v>611</v>
      </c>
    </row>
    <row r="6128" spans="1:8" x14ac:dyDescent="0.35">
      <c r="A6128" s="30" t="s">
        <v>290</v>
      </c>
      <c r="B6128">
        <v>1</v>
      </c>
      <c r="C6128" s="30" t="s">
        <v>510</v>
      </c>
      <c r="D6128" s="30" t="s">
        <v>592</v>
      </c>
      <c r="E6128" s="30" t="s">
        <v>56</v>
      </c>
      <c r="F6128">
        <v>9.5932463545663864E-3</v>
      </c>
      <c r="G6128" s="30" t="s">
        <v>308</v>
      </c>
      <c r="H6128" t="s">
        <v>612</v>
      </c>
    </row>
    <row r="6129" spans="1:8" x14ac:dyDescent="0.35">
      <c r="A6129" s="30" t="s">
        <v>290</v>
      </c>
      <c r="B6129">
        <v>1</v>
      </c>
      <c r="C6129" s="30" t="s">
        <v>510</v>
      </c>
      <c r="D6129" s="30" t="s">
        <v>592</v>
      </c>
      <c r="E6129" s="30" t="s">
        <v>58</v>
      </c>
      <c r="F6129">
        <v>9.8775187672856569E-3</v>
      </c>
      <c r="G6129" s="30" t="s">
        <v>309</v>
      </c>
      <c r="H6129" t="s">
        <v>613</v>
      </c>
    </row>
    <row r="6130" spans="1:8" x14ac:dyDescent="0.35">
      <c r="A6130" s="30" t="s">
        <v>290</v>
      </c>
      <c r="B6130">
        <v>1</v>
      </c>
      <c r="C6130" s="30" t="s">
        <v>510</v>
      </c>
      <c r="D6130" s="30" t="s">
        <v>592</v>
      </c>
      <c r="E6130" s="30" t="s">
        <v>60</v>
      </c>
      <c r="F6130">
        <v>0</v>
      </c>
      <c r="G6130" s="30" t="s">
        <v>310</v>
      </c>
      <c r="H6130" t="s">
        <v>614</v>
      </c>
    </row>
    <row r="6131" spans="1:8" x14ac:dyDescent="0.35">
      <c r="A6131" s="30" t="s">
        <v>290</v>
      </c>
      <c r="B6131">
        <v>1</v>
      </c>
      <c r="C6131" s="30" t="s">
        <v>510</v>
      </c>
      <c r="D6131" s="30" t="s">
        <v>592</v>
      </c>
      <c r="E6131" s="30" t="s">
        <v>62</v>
      </c>
      <c r="F6131">
        <v>0</v>
      </c>
      <c r="G6131" s="30" t="s">
        <v>311</v>
      </c>
      <c r="H6131" t="s">
        <v>615</v>
      </c>
    </row>
    <row r="6132" spans="1:8" x14ac:dyDescent="0.35">
      <c r="A6132" s="30" t="s">
        <v>290</v>
      </c>
      <c r="B6132">
        <v>1</v>
      </c>
      <c r="C6132" s="30" t="s">
        <v>510</v>
      </c>
      <c r="D6132" s="30" t="s">
        <v>592</v>
      </c>
      <c r="E6132" s="30" t="s">
        <v>64</v>
      </c>
      <c r="F6132">
        <v>0</v>
      </c>
      <c r="G6132" s="30" t="s">
        <v>312</v>
      </c>
      <c r="H6132" t="s">
        <v>616</v>
      </c>
    </row>
    <row r="6133" spans="1:8" x14ac:dyDescent="0.35">
      <c r="A6133" s="30" t="s">
        <v>290</v>
      </c>
      <c r="B6133">
        <v>1</v>
      </c>
      <c r="C6133" s="30" t="s">
        <v>510</v>
      </c>
      <c r="D6133" s="30" t="s">
        <v>592</v>
      </c>
      <c r="E6133" s="30" t="s">
        <v>515</v>
      </c>
      <c r="F6133">
        <v>0</v>
      </c>
      <c r="G6133" s="30" t="s">
        <v>313</v>
      </c>
      <c r="H6133" t="s">
        <v>617</v>
      </c>
    </row>
    <row r="6134" spans="1:8" x14ac:dyDescent="0.35">
      <c r="A6134" s="30" t="s">
        <v>290</v>
      </c>
      <c r="B6134">
        <v>1</v>
      </c>
      <c r="C6134" s="30" t="s">
        <v>510</v>
      </c>
      <c r="D6134" s="30" t="s">
        <v>592</v>
      </c>
      <c r="E6134" s="30" t="s">
        <v>516</v>
      </c>
      <c r="F6134">
        <v>0</v>
      </c>
      <c r="G6134" s="30" t="s">
        <v>314</v>
      </c>
      <c r="H6134" t="s">
        <v>617</v>
      </c>
    </row>
    <row r="6135" spans="1:8" x14ac:dyDescent="0.35">
      <c r="A6135" s="30" t="s">
        <v>290</v>
      </c>
      <c r="B6135">
        <v>1</v>
      </c>
      <c r="C6135" s="30" t="s">
        <v>510</v>
      </c>
      <c r="D6135" s="30" t="s">
        <v>592</v>
      </c>
      <c r="E6135" s="30" t="s">
        <v>68</v>
      </c>
      <c r="F6135">
        <v>0</v>
      </c>
      <c r="G6135" s="30" t="s">
        <v>315</v>
      </c>
      <c r="H6135" t="s">
        <v>618</v>
      </c>
    </row>
    <row r="6136" spans="1:8" x14ac:dyDescent="0.35">
      <c r="A6136" s="30" t="s">
        <v>290</v>
      </c>
      <c r="B6136">
        <v>1</v>
      </c>
      <c r="C6136" s="30" t="s">
        <v>510</v>
      </c>
      <c r="D6136" s="30" t="s">
        <v>592</v>
      </c>
      <c r="E6136" s="30" t="s">
        <v>70</v>
      </c>
      <c r="F6136">
        <v>0</v>
      </c>
      <c r="G6136" s="30" t="s">
        <v>316</v>
      </c>
      <c r="H6136" t="s">
        <v>619</v>
      </c>
    </row>
    <row r="6137" spans="1:8" x14ac:dyDescent="0.35">
      <c r="A6137" s="30" t="s">
        <v>290</v>
      </c>
      <c r="B6137">
        <v>1</v>
      </c>
      <c r="C6137" s="30" t="s">
        <v>510</v>
      </c>
      <c r="D6137" s="30" t="s">
        <v>592</v>
      </c>
      <c r="E6137" s="30" t="s">
        <v>72</v>
      </c>
      <c r="F6137">
        <v>0</v>
      </c>
      <c r="G6137" s="30" t="s">
        <v>317</v>
      </c>
      <c r="H6137" t="s">
        <v>620</v>
      </c>
    </row>
    <row r="6138" spans="1:8" x14ac:dyDescent="0.35">
      <c r="A6138" s="30" t="s">
        <v>290</v>
      </c>
      <c r="B6138">
        <v>1</v>
      </c>
      <c r="C6138" s="30" t="s">
        <v>510</v>
      </c>
      <c r="D6138" s="30" t="s">
        <v>592</v>
      </c>
      <c r="E6138" s="30" t="s">
        <v>74</v>
      </c>
      <c r="F6138">
        <v>0</v>
      </c>
      <c r="G6138" s="30" t="s">
        <v>318</v>
      </c>
      <c r="H6138" t="s">
        <v>621</v>
      </c>
    </row>
    <row r="6139" spans="1:8" x14ac:dyDescent="0.35">
      <c r="A6139" s="30" t="s">
        <v>290</v>
      </c>
      <c r="B6139">
        <v>1</v>
      </c>
      <c r="C6139" s="30" t="s">
        <v>510</v>
      </c>
      <c r="D6139" s="30" t="s">
        <v>592</v>
      </c>
      <c r="E6139" s="30" t="s">
        <v>76</v>
      </c>
      <c r="F6139">
        <v>0</v>
      </c>
      <c r="G6139" s="30" t="s">
        <v>319</v>
      </c>
      <c r="H6139" t="s">
        <v>622</v>
      </c>
    </row>
    <row r="6140" spans="1:8" x14ac:dyDescent="0.35">
      <c r="A6140" s="30" t="s">
        <v>290</v>
      </c>
      <c r="B6140">
        <v>1</v>
      </c>
      <c r="C6140" s="30" t="s">
        <v>510</v>
      </c>
      <c r="D6140" s="30" t="s">
        <v>592</v>
      </c>
      <c r="E6140" s="30" t="s">
        <v>78</v>
      </c>
      <c r="F6140">
        <v>0</v>
      </c>
      <c r="G6140" s="30" t="s">
        <v>320</v>
      </c>
      <c r="H6140" t="s">
        <v>623</v>
      </c>
    </row>
    <row r="6141" spans="1:8" x14ac:dyDescent="0.35">
      <c r="A6141" s="30" t="s">
        <v>290</v>
      </c>
      <c r="B6141">
        <v>1</v>
      </c>
      <c r="C6141" s="30" t="s">
        <v>510</v>
      </c>
      <c r="D6141" s="30" t="s">
        <v>592</v>
      </c>
      <c r="E6141" s="30" t="s">
        <v>80</v>
      </c>
      <c r="F6141">
        <v>0</v>
      </c>
      <c r="G6141" s="30" t="s">
        <v>321</v>
      </c>
      <c r="H6141" t="s">
        <v>624</v>
      </c>
    </row>
    <row r="6142" spans="1:8" x14ac:dyDescent="0.35">
      <c r="A6142" s="30" t="s">
        <v>290</v>
      </c>
      <c r="B6142">
        <v>1</v>
      </c>
      <c r="C6142" s="30" t="s">
        <v>510</v>
      </c>
      <c r="D6142" s="30" t="s">
        <v>592</v>
      </c>
      <c r="E6142" s="30" t="s">
        <v>82</v>
      </c>
      <c r="F6142">
        <v>0</v>
      </c>
      <c r="G6142" s="30" t="s">
        <v>322</v>
      </c>
      <c r="H6142" t="s">
        <v>625</v>
      </c>
    </row>
    <row r="6143" spans="1:8" x14ac:dyDescent="0.35">
      <c r="A6143" s="30" t="s">
        <v>290</v>
      </c>
      <c r="B6143">
        <v>1</v>
      </c>
      <c r="C6143" s="30" t="s">
        <v>510</v>
      </c>
      <c r="D6143" s="30" t="s">
        <v>592</v>
      </c>
      <c r="E6143" s="30" t="s">
        <v>84</v>
      </c>
      <c r="F6143">
        <v>0</v>
      </c>
      <c r="G6143" s="30" t="s">
        <v>323</v>
      </c>
      <c r="H6143" t="s">
        <v>626</v>
      </c>
    </row>
    <row r="6144" spans="1:8" x14ac:dyDescent="0.35">
      <c r="A6144" s="30" t="s">
        <v>290</v>
      </c>
      <c r="B6144">
        <v>1</v>
      </c>
      <c r="C6144" s="30" t="s">
        <v>510</v>
      </c>
      <c r="D6144" s="30" t="s">
        <v>592</v>
      </c>
      <c r="E6144" s="30" t="s">
        <v>86</v>
      </c>
      <c r="F6144">
        <v>0</v>
      </c>
      <c r="G6144" s="30" t="s">
        <v>324</v>
      </c>
      <c r="H6144" t="s">
        <v>627</v>
      </c>
    </row>
    <row r="6145" spans="1:8" x14ac:dyDescent="0.35">
      <c r="A6145" s="30" t="s">
        <v>290</v>
      </c>
      <c r="B6145">
        <v>1</v>
      </c>
      <c r="C6145" s="30" t="s">
        <v>510</v>
      </c>
      <c r="D6145" s="30" t="s">
        <v>592</v>
      </c>
      <c r="E6145" s="30" t="s">
        <v>88</v>
      </c>
      <c r="F6145">
        <v>0</v>
      </c>
      <c r="G6145" s="30" t="s">
        <v>325</v>
      </c>
      <c r="H6145" t="s">
        <v>628</v>
      </c>
    </row>
    <row r="6146" spans="1:8" x14ac:dyDescent="0.35">
      <c r="A6146" s="30" t="s">
        <v>290</v>
      </c>
      <c r="B6146">
        <v>1</v>
      </c>
      <c r="C6146" s="30" t="s">
        <v>510</v>
      </c>
      <c r="D6146" s="30" t="s">
        <v>592</v>
      </c>
      <c r="E6146" s="30" t="s">
        <v>90</v>
      </c>
      <c r="F6146">
        <v>0</v>
      </c>
      <c r="G6146" s="30" t="s">
        <v>326</v>
      </c>
      <c r="H6146" t="s">
        <v>629</v>
      </c>
    </row>
    <row r="6147" spans="1:8" x14ac:dyDescent="0.35">
      <c r="A6147" s="30" t="s">
        <v>290</v>
      </c>
      <c r="B6147">
        <v>1</v>
      </c>
      <c r="C6147" s="30" t="s">
        <v>510</v>
      </c>
      <c r="D6147" s="30" t="s">
        <v>592</v>
      </c>
      <c r="E6147" s="30" t="s">
        <v>92</v>
      </c>
      <c r="F6147">
        <v>0</v>
      </c>
      <c r="G6147" s="30" t="s">
        <v>327</v>
      </c>
      <c r="H6147" t="s">
        <v>630</v>
      </c>
    </row>
    <row r="6148" spans="1:8" x14ac:dyDescent="0.35">
      <c r="A6148" s="30" t="s">
        <v>290</v>
      </c>
      <c r="B6148">
        <v>1</v>
      </c>
      <c r="C6148" s="30" t="s">
        <v>510</v>
      </c>
      <c r="D6148" s="30" t="s">
        <v>592</v>
      </c>
      <c r="E6148" s="30" t="s">
        <v>94</v>
      </c>
      <c r="F6148">
        <v>0</v>
      </c>
      <c r="G6148" s="30" t="s">
        <v>328</v>
      </c>
      <c r="H6148" t="s">
        <v>631</v>
      </c>
    </row>
    <row r="6149" spans="1:8" x14ac:dyDescent="0.35">
      <c r="A6149" s="30" t="s">
        <v>290</v>
      </c>
      <c r="B6149">
        <v>1</v>
      </c>
      <c r="C6149" s="30" t="s">
        <v>510</v>
      </c>
      <c r="D6149" s="30" t="s">
        <v>592</v>
      </c>
      <c r="E6149" s="30" t="s">
        <v>517</v>
      </c>
      <c r="F6149">
        <v>0</v>
      </c>
      <c r="G6149" s="30" t="s">
        <v>329</v>
      </c>
      <c r="H6149" t="s">
        <v>632</v>
      </c>
    </row>
    <row r="6150" spans="1:8" x14ac:dyDescent="0.35">
      <c r="A6150" s="30" t="s">
        <v>290</v>
      </c>
      <c r="B6150">
        <v>1</v>
      </c>
      <c r="C6150" s="30" t="s">
        <v>510</v>
      </c>
      <c r="D6150" s="30" t="s">
        <v>592</v>
      </c>
      <c r="E6150" s="30" t="s">
        <v>518</v>
      </c>
      <c r="F6150">
        <v>0</v>
      </c>
      <c r="G6150" s="30" t="s">
        <v>330</v>
      </c>
      <c r="H6150" t="s">
        <v>632</v>
      </c>
    </row>
    <row r="6151" spans="1:8" x14ac:dyDescent="0.35">
      <c r="A6151" s="30" t="s">
        <v>290</v>
      </c>
      <c r="B6151">
        <v>2</v>
      </c>
      <c r="C6151" s="30" t="s">
        <v>519</v>
      </c>
      <c r="D6151" s="30" t="s">
        <v>592</v>
      </c>
      <c r="E6151" s="30" t="s">
        <v>511</v>
      </c>
      <c r="F6151">
        <v>9.9800399201596807E-2</v>
      </c>
      <c r="G6151" s="30" t="s">
        <v>331</v>
      </c>
      <c r="H6151" t="s">
        <v>511</v>
      </c>
    </row>
    <row r="6152" spans="1:8" x14ac:dyDescent="0.35">
      <c r="A6152" s="30" t="s">
        <v>290</v>
      </c>
      <c r="B6152">
        <v>2</v>
      </c>
      <c r="C6152" s="30" t="s">
        <v>519</v>
      </c>
      <c r="D6152" s="30" t="s">
        <v>592</v>
      </c>
      <c r="E6152" s="30" t="s">
        <v>512</v>
      </c>
      <c r="F6152">
        <v>3.7864445285876562E-2</v>
      </c>
      <c r="G6152" s="30" t="s">
        <v>332</v>
      </c>
      <c r="H6152" t="s">
        <v>609</v>
      </c>
    </row>
    <row r="6153" spans="1:8" x14ac:dyDescent="0.35">
      <c r="A6153" s="30" t="s">
        <v>290</v>
      </c>
      <c r="B6153">
        <v>2</v>
      </c>
      <c r="C6153" s="30" t="s">
        <v>519</v>
      </c>
      <c r="D6153" s="30" t="s">
        <v>592</v>
      </c>
      <c r="E6153" s="30" t="s">
        <v>513</v>
      </c>
      <c r="F6153">
        <v>3.9793076004775163E-2</v>
      </c>
      <c r="G6153" s="30" t="s">
        <v>333</v>
      </c>
      <c r="H6153" t="s">
        <v>609</v>
      </c>
    </row>
    <row r="6154" spans="1:8" x14ac:dyDescent="0.35">
      <c r="A6154" s="30" t="s">
        <v>290</v>
      </c>
      <c r="B6154">
        <v>2</v>
      </c>
      <c r="C6154" s="30" t="s">
        <v>519</v>
      </c>
      <c r="D6154" s="30" t="s">
        <v>592</v>
      </c>
      <c r="E6154" s="30" t="s">
        <v>514</v>
      </c>
      <c r="F6154">
        <v>5.8094500387296667E-2</v>
      </c>
      <c r="G6154" s="30" t="s">
        <v>334</v>
      </c>
      <c r="H6154" t="s">
        <v>609</v>
      </c>
    </row>
    <row r="6155" spans="1:8" x14ac:dyDescent="0.35">
      <c r="A6155" s="30" t="s">
        <v>290</v>
      </c>
      <c r="B6155">
        <v>2</v>
      </c>
      <c r="C6155" s="30" t="s">
        <v>519</v>
      </c>
      <c r="D6155" s="30" t="s">
        <v>592</v>
      </c>
      <c r="E6155" s="30" t="s">
        <v>52</v>
      </c>
      <c r="F6155">
        <v>5.6732223903177004E-2</v>
      </c>
      <c r="G6155" s="30" t="s">
        <v>335</v>
      </c>
      <c r="H6155" t="s">
        <v>610</v>
      </c>
    </row>
    <row r="6156" spans="1:8" x14ac:dyDescent="0.35">
      <c r="A6156" s="30" t="s">
        <v>290</v>
      </c>
      <c r="B6156">
        <v>2</v>
      </c>
      <c r="C6156" s="30" t="s">
        <v>519</v>
      </c>
      <c r="D6156" s="30" t="s">
        <v>592</v>
      </c>
      <c r="E6156" s="30" t="s">
        <v>54</v>
      </c>
      <c r="F6156">
        <v>0.11945052757316346</v>
      </c>
      <c r="G6156" s="30" t="s">
        <v>336</v>
      </c>
      <c r="H6156" t="s">
        <v>611</v>
      </c>
    </row>
    <row r="6157" spans="1:8" x14ac:dyDescent="0.35">
      <c r="A6157" s="30" t="s">
        <v>290</v>
      </c>
      <c r="B6157">
        <v>2</v>
      </c>
      <c r="C6157" s="30" t="s">
        <v>519</v>
      </c>
      <c r="D6157" s="30" t="s">
        <v>592</v>
      </c>
      <c r="E6157" s="30" t="s">
        <v>56</v>
      </c>
      <c r="F6157">
        <v>8.6339217191097467E-2</v>
      </c>
      <c r="G6157" s="30" t="s">
        <v>337</v>
      </c>
      <c r="H6157" t="s">
        <v>612</v>
      </c>
    </row>
    <row r="6158" spans="1:8" x14ac:dyDescent="0.35">
      <c r="A6158" s="30" t="s">
        <v>290</v>
      </c>
      <c r="B6158">
        <v>2</v>
      </c>
      <c r="C6158" s="30" t="s">
        <v>519</v>
      </c>
      <c r="D6158" s="30" t="s">
        <v>592</v>
      </c>
      <c r="E6158" s="30" t="s">
        <v>58</v>
      </c>
      <c r="F6158">
        <v>9.8775187672856576E-2</v>
      </c>
      <c r="G6158" s="30" t="s">
        <v>338</v>
      </c>
      <c r="H6158" t="s">
        <v>613</v>
      </c>
    </row>
    <row r="6159" spans="1:8" x14ac:dyDescent="0.35">
      <c r="A6159" s="30" t="s">
        <v>290</v>
      </c>
      <c r="B6159">
        <v>2</v>
      </c>
      <c r="C6159" s="30" t="s">
        <v>519</v>
      </c>
      <c r="D6159" s="30" t="s">
        <v>592</v>
      </c>
      <c r="E6159" s="30" t="s">
        <v>60</v>
      </c>
      <c r="F6159">
        <v>9.0445650386449583E-2</v>
      </c>
      <c r="G6159" s="30" t="s">
        <v>339</v>
      </c>
      <c r="H6159" t="s">
        <v>614</v>
      </c>
    </row>
    <row r="6160" spans="1:8" x14ac:dyDescent="0.35">
      <c r="A6160" s="30" t="s">
        <v>290</v>
      </c>
      <c r="B6160">
        <v>2</v>
      </c>
      <c r="C6160" s="30" t="s">
        <v>519</v>
      </c>
      <c r="D6160" s="30" t="s">
        <v>592</v>
      </c>
      <c r="E6160" s="30" t="s">
        <v>62</v>
      </c>
      <c r="F6160">
        <v>0.1098681582101478</v>
      </c>
      <c r="G6160" s="30" t="s">
        <v>340</v>
      </c>
      <c r="H6160" t="s">
        <v>615</v>
      </c>
    </row>
    <row r="6161" spans="1:8" x14ac:dyDescent="0.35">
      <c r="A6161" s="30" t="s">
        <v>290</v>
      </c>
      <c r="B6161">
        <v>2</v>
      </c>
      <c r="C6161" s="30" t="s">
        <v>519</v>
      </c>
      <c r="D6161" s="30" t="s">
        <v>592</v>
      </c>
      <c r="E6161" s="30" t="s">
        <v>64</v>
      </c>
      <c r="F6161">
        <v>9.8992080633549306E-2</v>
      </c>
      <c r="G6161" s="30" t="s">
        <v>341</v>
      </c>
      <c r="H6161" t="s">
        <v>616</v>
      </c>
    </row>
    <row r="6162" spans="1:8" x14ac:dyDescent="0.35">
      <c r="A6162" s="30" t="s">
        <v>290</v>
      </c>
      <c r="B6162">
        <v>2</v>
      </c>
      <c r="C6162" s="30" t="s">
        <v>519</v>
      </c>
      <c r="D6162" s="30" t="s">
        <v>592</v>
      </c>
      <c r="E6162" s="30" t="s">
        <v>515</v>
      </c>
      <c r="F6162">
        <v>0.10162601626016259</v>
      </c>
      <c r="G6162" s="30" t="s">
        <v>342</v>
      </c>
      <c r="H6162" t="s">
        <v>617</v>
      </c>
    </row>
    <row r="6163" spans="1:8" x14ac:dyDescent="0.35">
      <c r="A6163" s="30" t="s">
        <v>290</v>
      </c>
      <c r="B6163">
        <v>2</v>
      </c>
      <c r="C6163" s="30" t="s">
        <v>519</v>
      </c>
      <c r="D6163" s="30" t="s">
        <v>592</v>
      </c>
      <c r="E6163" s="30" t="s">
        <v>516</v>
      </c>
      <c r="F6163">
        <v>0.11053795136330141</v>
      </c>
      <c r="G6163" s="30" t="s">
        <v>343</v>
      </c>
      <c r="H6163" t="s">
        <v>617</v>
      </c>
    </row>
    <row r="6164" spans="1:8" x14ac:dyDescent="0.35">
      <c r="A6164" s="30" t="s">
        <v>290</v>
      </c>
      <c r="B6164">
        <v>2</v>
      </c>
      <c r="C6164" s="30" t="s">
        <v>519</v>
      </c>
      <c r="D6164" s="30" t="s">
        <v>592</v>
      </c>
      <c r="E6164" s="30" t="s">
        <v>68</v>
      </c>
      <c r="F6164">
        <v>0.10541110330288123</v>
      </c>
      <c r="G6164" s="30" t="s">
        <v>344</v>
      </c>
      <c r="H6164" t="s">
        <v>618</v>
      </c>
    </row>
    <row r="6165" spans="1:8" x14ac:dyDescent="0.35">
      <c r="A6165" s="30" t="s">
        <v>290</v>
      </c>
      <c r="B6165">
        <v>2</v>
      </c>
      <c r="C6165" s="30" t="s">
        <v>519</v>
      </c>
      <c r="D6165" s="30" t="s">
        <v>592</v>
      </c>
      <c r="E6165" s="30" t="s">
        <v>70</v>
      </c>
      <c r="F6165">
        <v>0.129585326953748</v>
      </c>
      <c r="G6165" s="30" t="s">
        <v>345</v>
      </c>
      <c r="H6165" t="s">
        <v>619</v>
      </c>
    </row>
    <row r="6166" spans="1:8" x14ac:dyDescent="0.35">
      <c r="A6166" s="30" t="s">
        <v>290</v>
      </c>
      <c r="B6166">
        <v>2</v>
      </c>
      <c r="C6166" s="30" t="s">
        <v>519</v>
      </c>
      <c r="D6166" s="30" t="s">
        <v>592</v>
      </c>
      <c r="E6166" s="30" t="s">
        <v>72</v>
      </c>
      <c r="F6166">
        <v>0.11005135730007336</v>
      </c>
      <c r="G6166" s="30" t="s">
        <v>346</v>
      </c>
      <c r="H6166" t="s">
        <v>620</v>
      </c>
    </row>
    <row r="6167" spans="1:8" x14ac:dyDescent="0.35">
      <c r="A6167" s="30" t="s">
        <v>290</v>
      </c>
      <c r="B6167">
        <v>2</v>
      </c>
      <c r="C6167" s="30" t="s">
        <v>519</v>
      </c>
      <c r="D6167" s="30" t="s">
        <v>592</v>
      </c>
      <c r="E6167" s="30" t="s">
        <v>74</v>
      </c>
      <c r="F6167">
        <v>0.10943095901313168</v>
      </c>
      <c r="G6167" s="30" t="s">
        <v>347</v>
      </c>
      <c r="H6167" t="s">
        <v>621</v>
      </c>
    </row>
    <row r="6168" spans="1:8" x14ac:dyDescent="0.35">
      <c r="A6168" s="30" t="s">
        <v>290</v>
      </c>
      <c r="B6168">
        <v>2</v>
      </c>
      <c r="C6168" s="30" t="s">
        <v>519</v>
      </c>
      <c r="D6168" s="30" t="s">
        <v>592</v>
      </c>
      <c r="E6168" s="30" t="s">
        <v>76</v>
      </c>
      <c r="F6168">
        <v>0.12062726176115803</v>
      </c>
      <c r="G6168" s="30" t="s">
        <v>348</v>
      </c>
      <c r="H6168" t="s">
        <v>622</v>
      </c>
    </row>
    <row r="6169" spans="1:8" x14ac:dyDescent="0.35">
      <c r="A6169" s="30" t="s">
        <v>290</v>
      </c>
      <c r="B6169">
        <v>2</v>
      </c>
      <c r="C6169" s="30" t="s">
        <v>519</v>
      </c>
      <c r="D6169" s="30" t="s">
        <v>592</v>
      </c>
      <c r="E6169" s="30" t="s">
        <v>78</v>
      </c>
      <c r="F6169">
        <v>0.10040160642570281</v>
      </c>
      <c r="G6169" s="30" t="s">
        <v>349</v>
      </c>
      <c r="H6169" t="s">
        <v>623</v>
      </c>
    </row>
    <row r="6170" spans="1:8" x14ac:dyDescent="0.35">
      <c r="A6170" s="30" t="s">
        <v>290</v>
      </c>
      <c r="B6170">
        <v>2</v>
      </c>
      <c r="C6170" s="30" t="s">
        <v>519</v>
      </c>
      <c r="D6170" s="30" t="s">
        <v>592</v>
      </c>
      <c r="E6170" s="30" t="s">
        <v>80</v>
      </c>
      <c r="F6170">
        <v>0.11531808571977706</v>
      </c>
      <c r="G6170" s="30" t="s">
        <v>350</v>
      </c>
      <c r="H6170" t="s">
        <v>624</v>
      </c>
    </row>
    <row r="6171" spans="1:8" x14ac:dyDescent="0.35">
      <c r="A6171" s="30" t="s">
        <v>290</v>
      </c>
      <c r="B6171">
        <v>2</v>
      </c>
      <c r="C6171" s="30" t="s">
        <v>519</v>
      </c>
      <c r="D6171" s="30" t="s">
        <v>592</v>
      </c>
      <c r="E6171" s="30" t="s">
        <v>82</v>
      </c>
      <c r="F6171">
        <v>7.9697150826857938E-2</v>
      </c>
      <c r="G6171" s="30" t="s">
        <v>351</v>
      </c>
      <c r="H6171" t="s">
        <v>625</v>
      </c>
    </row>
    <row r="6172" spans="1:8" x14ac:dyDescent="0.35">
      <c r="A6172" s="30" t="s">
        <v>290</v>
      </c>
      <c r="B6172">
        <v>2</v>
      </c>
      <c r="C6172" s="30" t="s">
        <v>519</v>
      </c>
      <c r="D6172" s="30" t="s">
        <v>592</v>
      </c>
      <c r="E6172" s="30" t="s">
        <v>84</v>
      </c>
      <c r="F6172">
        <v>9.1037831276552683E-2</v>
      </c>
      <c r="G6172" s="30" t="s">
        <v>352</v>
      </c>
      <c r="H6172" t="s">
        <v>626</v>
      </c>
    </row>
    <row r="6173" spans="1:8" x14ac:dyDescent="0.35">
      <c r="A6173" s="30" t="s">
        <v>290</v>
      </c>
      <c r="B6173">
        <v>2</v>
      </c>
      <c r="C6173" s="30" t="s">
        <v>519</v>
      </c>
      <c r="D6173" s="30" t="s">
        <v>592</v>
      </c>
      <c r="E6173" s="30" t="s">
        <v>86</v>
      </c>
      <c r="F6173">
        <v>9.0108129755706826E-2</v>
      </c>
      <c r="G6173" s="30" t="s">
        <v>353</v>
      </c>
      <c r="H6173" t="s">
        <v>627</v>
      </c>
    </row>
    <row r="6174" spans="1:8" x14ac:dyDescent="0.35">
      <c r="A6174" s="30" t="s">
        <v>290</v>
      </c>
      <c r="B6174">
        <v>2</v>
      </c>
      <c r="C6174" s="30" t="s">
        <v>519</v>
      </c>
      <c r="D6174" s="30" t="s">
        <v>592</v>
      </c>
      <c r="E6174" s="30" t="s">
        <v>88</v>
      </c>
      <c r="F6174">
        <v>0.12043356081894822</v>
      </c>
      <c r="G6174" s="30" t="s">
        <v>354</v>
      </c>
      <c r="H6174" t="s">
        <v>628</v>
      </c>
    </row>
    <row r="6175" spans="1:8" x14ac:dyDescent="0.35">
      <c r="A6175" s="30" t="s">
        <v>290</v>
      </c>
      <c r="B6175">
        <v>2</v>
      </c>
      <c r="C6175" s="30" t="s">
        <v>519</v>
      </c>
      <c r="D6175" s="30" t="s">
        <v>592</v>
      </c>
      <c r="E6175" s="30" t="s">
        <v>90</v>
      </c>
      <c r="F6175">
        <v>7.9697150826857938E-2</v>
      </c>
      <c r="G6175" s="30" t="s">
        <v>355</v>
      </c>
      <c r="H6175" t="s">
        <v>629</v>
      </c>
    </row>
    <row r="6176" spans="1:8" x14ac:dyDescent="0.35">
      <c r="A6176" s="30" t="s">
        <v>290</v>
      </c>
      <c r="B6176">
        <v>2</v>
      </c>
      <c r="C6176" s="30" t="s">
        <v>519</v>
      </c>
      <c r="D6176" s="30" t="s">
        <v>592</v>
      </c>
      <c r="E6176" s="30" t="s">
        <v>92</v>
      </c>
      <c r="F6176">
        <v>0.1117431938236489</v>
      </c>
      <c r="G6176" s="30" t="s">
        <v>356</v>
      </c>
      <c r="H6176" t="s">
        <v>630</v>
      </c>
    </row>
    <row r="6177" spans="1:8" x14ac:dyDescent="0.35">
      <c r="A6177" s="30" t="s">
        <v>290</v>
      </c>
      <c r="B6177">
        <v>2</v>
      </c>
      <c r="C6177" s="30" t="s">
        <v>519</v>
      </c>
      <c r="D6177" s="30" t="s">
        <v>592</v>
      </c>
      <c r="E6177" s="30" t="s">
        <v>94</v>
      </c>
      <c r="F6177">
        <v>0.1189532117367169</v>
      </c>
      <c r="G6177" s="30" t="s">
        <v>357</v>
      </c>
      <c r="H6177" t="s">
        <v>631</v>
      </c>
    </row>
    <row r="6178" spans="1:8" x14ac:dyDescent="0.35">
      <c r="A6178" s="30" t="s">
        <v>290</v>
      </c>
      <c r="B6178">
        <v>2</v>
      </c>
      <c r="C6178" s="30" t="s">
        <v>519</v>
      </c>
      <c r="D6178" s="30" t="s">
        <v>592</v>
      </c>
      <c r="E6178" s="30" t="s">
        <v>517</v>
      </c>
      <c r="F6178">
        <v>9.950248756218906E-2</v>
      </c>
      <c r="G6178" s="30" t="s">
        <v>358</v>
      </c>
      <c r="H6178" t="s">
        <v>632</v>
      </c>
    </row>
    <row r="6179" spans="1:8" x14ac:dyDescent="0.35">
      <c r="A6179" s="30" t="s">
        <v>290</v>
      </c>
      <c r="B6179">
        <v>2</v>
      </c>
      <c r="C6179" s="30" t="s">
        <v>519</v>
      </c>
      <c r="D6179" s="30" t="s">
        <v>592</v>
      </c>
      <c r="E6179" s="30" t="s">
        <v>518</v>
      </c>
      <c r="F6179">
        <v>9.6339113680154145E-2</v>
      </c>
      <c r="G6179" s="30" t="s">
        <v>359</v>
      </c>
      <c r="H6179" t="s">
        <v>632</v>
      </c>
    </row>
    <row r="6180" spans="1:8" x14ac:dyDescent="0.35">
      <c r="A6180" s="30" t="s">
        <v>290</v>
      </c>
      <c r="B6180">
        <v>3</v>
      </c>
      <c r="C6180" s="30" t="s">
        <v>520</v>
      </c>
      <c r="D6180" s="30" t="s">
        <v>592</v>
      </c>
      <c r="E6180" s="30" t="s">
        <v>511</v>
      </c>
      <c r="F6180">
        <v>1.0379241516966067</v>
      </c>
      <c r="G6180" s="30" t="s">
        <v>360</v>
      </c>
      <c r="H6180" t="s">
        <v>511</v>
      </c>
    </row>
    <row r="6181" spans="1:8" x14ac:dyDescent="0.35">
      <c r="A6181" s="30" t="s">
        <v>290</v>
      </c>
      <c r="B6181">
        <v>3</v>
      </c>
      <c r="C6181" s="30" t="s">
        <v>520</v>
      </c>
      <c r="D6181" s="30" t="s">
        <v>592</v>
      </c>
      <c r="E6181" s="30" t="s">
        <v>512</v>
      </c>
      <c r="F6181">
        <v>0</v>
      </c>
      <c r="G6181" s="30" t="s">
        <v>361</v>
      </c>
      <c r="H6181" t="s">
        <v>609</v>
      </c>
    </row>
    <row r="6182" spans="1:8" x14ac:dyDescent="0.35">
      <c r="A6182" s="30" t="s">
        <v>290</v>
      </c>
      <c r="B6182">
        <v>3</v>
      </c>
      <c r="C6182" s="30" t="s">
        <v>520</v>
      </c>
      <c r="D6182" s="30" t="s">
        <v>592</v>
      </c>
      <c r="E6182" s="30" t="s">
        <v>513</v>
      </c>
      <c r="F6182" t="s">
        <v>302</v>
      </c>
      <c r="G6182" s="30" t="s">
        <v>362</v>
      </c>
      <c r="H6182" t="s">
        <v>609</v>
      </c>
    </row>
    <row r="6183" spans="1:8" x14ac:dyDescent="0.35">
      <c r="A6183" s="30" t="s">
        <v>290</v>
      </c>
      <c r="B6183">
        <v>3</v>
      </c>
      <c r="C6183" s="30" t="s">
        <v>520</v>
      </c>
      <c r="D6183" s="30" t="s">
        <v>592</v>
      </c>
      <c r="E6183" s="30" t="s">
        <v>514</v>
      </c>
      <c r="F6183">
        <v>0</v>
      </c>
      <c r="G6183" s="30" t="s">
        <v>363</v>
      </c>
      <c r="H6183" t="s">
        <v>609</v>
      </c>
    </row>
    <row r="6184" spans="1:8" x14ac:dyDescent="0.35">
      <c r="A6184" s="30" t="s">
        <v>290</v>
      </c>
      <c r="B6184">
        <v>3</v>
      </c>
      <c r="C6184" s="30" t="s">
        <v>520</v>
      </c>
      <c r="D6184" s="30" t="s">
        <v>592</v>
      </c>
      <c r="E6184" s="30" t="s">
        <v>52</v>
      </c>
      <c r="F6184">
        <v>0</v>
      </c>
      <c r="G6184" s="30" t="s">
        <v>364</v>
      </c>
      <c r="H6184" t="s">
        <v>610</v>
      </c>
    </row>
    <row r="6185" spans="1:8" x14ac:dyDescent="0.35">
      <c r="A6185" s="30" t="s">
        <v>290</v>
      </c>
      <c r="B6185">
        <v>3</v>
      </c>
      <c r="C6185" s="30" t="s">
        <v>520</v>
      </c>
      <c r="D6185" s="30" t="s">
        <v>592</v>
      </c>
      <c r="E6185" s="30" t="s">
        <v>54</v>
      </c>
      <c r="F6185">
        <v>3.9816842524387816E-2</v>
      </c>
      <c r="G6185" s="30" t="s">
        <v>365</v>
      </c>
      <c r="H6185" t="s">
        <v>611</v>
      </c>
    </row>
    <row r="6186" spans="1:8" x14ac:dyDescent="0.35">
      <c r="A6186" s="30" t="s">
        <v>290</v>
      </c>
      <c r="B6186">
        <v>3</v>
      </c>
      <c r="C6186" s="30" t="s">
        <v>520</v>
      </c>
      <c r="D6186" s="30" t="s">
        <v>592</v>
      </c>
      <c r="E6186" s="30" t="s">
        <v>56</v>
      </c>
      <c r="F6186">
        <v>2.8779739063699156E-2</v>
      </c>
      <c r="G6186" s="30" t="s">
        <v>366</v>
      </c>
      <c r="H6186" t="s">
        <v>612</v>
      </c>
    </row>
    <row r="6187" spans="1:8" x14ac:dyDescent="0.35">
      <c r="A6187" s="30" t="s">
        <v>290</v>
      </c>
      <c r="B6187">
        <v>3</v>
      </c>
      <c r="C6187" s="30" t="s">
        <v>520</v>
      </c>
      <c r="D6187" s="30" t="s">
        <v>592</v>
      </c>
      <c r="E6187" s="30" t="s">
        <v>58</v>
      </c>
      <c r="F6187">
        <v>3.9510075069142628E-2</v>
      </c>
      <c r="G6187" s="30" t="s">
        <v>367</v>
      </c>
      <c r="H6187" t="s">
        <v>613</v>
      </c>
    </row>
    <row r="6188" spans="1:8" x14ac:dyDescent="0.35">
      <c r="A6188" s="30" t="s">
        <v>290</v>
      </c>
      <c r="B6188">
        <v>3</v>
      </c>
      <c r="C6188" s="30" t="s">
        <v>520</v>
      </c>
      <c r="D6188" s="30" t="s">
        <v>592</v>
      </c>
      <c r="E6188" s="30" t="s">
        <v>60</v>
      </c>
      <c r="F6188">
        <v>3.2889327413254399E-2</v>
      </c>
      <c r="G6188" s="30" t="s">
        <v>368</v>
      </c>
      <c r="H6188" t="s">
        <v>614</v>
      </c>
    </row>
    <row r="6189" spans="1:8" x14ac:dyDescent="0.35">
      <c r="A6189" s="30" t="s">
        <v>290</v>
      </c>
      <c r="B6189">
        <v>3</v>
      </c>
      <c r="C6189" s="30" t="s">
        <v>520</v>
      </c>
      <c r="D6189" s="30" t="s">
        <v>592</v>
      </c>
      <c r="E6189" s="30" t="s">
        <v>62</v>
      </c>
      <c r="F6189">
        <v>5.9928086296444263E-2</v>
      </c>
      <c r="G6189" s="30" t="s">
        <v>369</v>
      </c>
      <c r="H6189" t="s">
        <v>615</v>
      </c>
    </row>
    <row r="6190" spans="1:8" x14ac:dyDescent="0.35">
      <c r="A6190" s="30" t="s">
        <v>290</v>
      </c>
      <c r="B6190">
        <v>3</v>
      </c>
      <c r="C6190" s="30" t="s">
        <v>520</v>
      </c>
      <c r="D6190" s="30" t="s">
        <v>592</v>
      </c>
      <c r="E6190" s="30" t="s">
        <v>64</v>
      </c>
      <c r="F6190">
        <v>8.9992800575953921E-2</v>
      </c>
      <c r="G6190" s="30" t="s">
        <v>370</v>
      </c>
      <c r="H6190" t="s">
        <v>616</v>
      </c>
    </row>
    <row r="6191" spans="1:8" x14ac:dyDescent="0.35">
      <c r="A6191" s="30" t="s">
        <v>290</v>
      </c>
      <c r="B6191">
        <v>3</v>
      </c>
      <c r="C6191" s="30" t="s">
        <v>520</v>
      </c>
      <c r="D6191" s="30" t="s">
        <v>592</v>
      </c>
      <c r="E6191" s="30" t="s">
        <v>515</v>
      </c>
      <c r="F6191">
        <v>9.2387287509238733E-2</v>
      </c>
      <c r="G6191" s="30" t="s">
        <v>371</v>
      </c>
      <c r="H6191" t="s">
        <v>617</v>
      </c>
    </row>
    <row r="6192" spans="1:8" x14ac:dyDescent="0.35">
      <c r="A6192" s="30" t="s">
        <v>290</v>
      </c>
      <c r="B6192">
        <v>3</v>
      </c>
      <c r="C6192" s="30" t="s">
        <v>520</v>
      </c>
      <c r="D6192" s="30" t="s">
        <v>592</v>
      </c>
      <c r="E6192" s="30" t="s">
        <v>516</v>
      </c>
      <c r="F6192">
        <v>8.2903463522476045E-2</v>
      </c>
      <c r="G6192" s="30" t="s">
        <v>372</v>
      </c>
      <c r="H6192" t="s">
        <v>617</v>
      </c>
    </row>
    <row r="6193" spans="1:8" x14ac:dyDescent="0.35">
      <c r="A6193" s="30" t="s">
        <v>290</v>
      </c>
      <c r="B6193">
        <v>3</v>
      </c>
      <c r="C6193" s="30" t="s">
        <v>520</v>
      </c>
      <c r="D6193" s="30" t="s">
        <v>592</v>
      </c>
      <c r="E6193" s="30" t="s">
        <v>68</v>
      </c>
      <c r="F6193">
        <v>0.342586085734364</v>
      </c>
      <c r="G6193" s="30" t="s">
        <v>373</v>
      </c>
      <c r="H6193" t="s">
        <v>618</v>
      </c>
    </row>
    <row r="6194" spans="1:8" x14ac:dyDescent="0.35">
      <c r="A6194" s="30" t="s">
        <v>290</v>
      </c>
      <c r="B6194">
        <v>3</v>
      </c>
      <c r="C6194" s="30" t="s">
        <v>520</v>
      </c>
      <c r="D6194" s="30" t="s">
        <v>592</v>
      </c>
      <c r="E6194" s="30" t="s">
        <v>70</v>
      </c>
      <c r="F6194">
        <v>0.7276714513556618</v>
      </c>
      <c r="G6194" s="30" t="s">
        <v>374</v>
      </c>
      <c r="H6194" t="s">
        <v>619</v>
      </c>
    </row>
    <row r="6195" spans="1:8" x14ac:dyDescent="0.35">
      <c r="A6195" s="30" t="s">
        <v>290</v>
      </c>
      <c r="B6195">
        <v>3</v>
      </c>
      <c r="C6195" s="30" t="s">
        <v>520</v>
      </c>
      <c r="D6195" s="30" t="s">
        <v>592</v>
      </c>
      <c r="E6195" s="30" t="s">
        <v>72</v>
      </c>
      <c r="F6195">
        <v>0.54108584005869409</v>
      </c>
      <c r="G6195" s="30" t="s">
        <v>375</v>
      </c>
      <c r="H6195" t="s">
        <v>620</v>
      </c>
    </row>
    <row r="6196" spans="1:8" x14ac:dyDescent="0.35">
      <c r="A6196" s="30" t="s">
        <v>290</v>
      </c>
      <c r="B6196">
        <v>3</v>
      </c>
      <c r="C6196" s="30" t="s">
        <v>520</v>
      </c>
      <c r="D6196" s="30" t="s">
        <v>592</v>
      </c>
      <c r="E6196" s="30" t="s">
        <v>74</v>
      </c>
      <c r="F6196">
        <v>0.20891364902506962</v>
      </c>
      <c r="G6196" s="30" t="s">
        <v>376</v>
      </c>
      <c r="H6196" t="s">
        <v>621</v>
      </c>
    </row>
    <row r="6197" spans="1:8" x14ac:dyDescent="0.35">
      <c r="A6197" s="30" t="s">
        <v>290</v>
      </c>
      <c r="B6197">
        <v>3</v>
      </c>
      <c r="C6197" s="30" t="s">
        <v>520</v>
      </c>
      <c r="D6197" s="30" t="s">
        <v>592</v>
      </c>
      <c r="E6197" s="30" t="s">
        <v>76</v>
      </c>
      <c r="F6197">
        <v>0.29151588258946526</v>
      </c>
      <c r="G6197" s="30" t="s">
        <v>377</v>
      </c>
      <c r="H6197" t="s">
        <v>622</v>
      </c>
    </row>
    <row r="6198" spans="1:8" x14ac:dyDescent="0.35">
      <c r="A6198" s="30" t="s">
        <v>290</v>
      </c>
      <c r="B6198">
        <v>3</v>
      </c>
      <c r="C6198" s="30" t="s">
        <v>520</v>
      </c>
      <c r="D6198" s="30" t="s">
        <v>592</v>
      </c>
      <c r="E6198" s="30" t="s">
        <v>78</v>
      </c>
      <c r="F6198">
        <v>0.37148594377510041</v>
      </c>
      <c r="G6198" s="30" t="s">
        <v>378</v>
      </c>
      <c r="H6198" t="s">
        <v>623</v>
      </c>
    </row>
    <row r="6199" spans="1:8" x14ac:dyDescent="0.35">
      <c r="A6199" s="30" t="s">
        <v>290</v>
      </c>
      <c r="B6199">
        <v>3</v>
      </c>
      <c r="C6199" s="30" t="s">
        <v>520</v>
      </c>
      <c r="D6199" s="30" t="s">
        <v>592</v>
      </c>
      <c r="E6199" s="30" t="s">
        <v>80</v>
      </c>
      <c r="F6199">
        <v>0.40361330001921969</v>
      </c>
      <c r="G6199" s="30" t="s">
        <v>379</v>
      </c>
      <c r="H6199" t="s">
        <v>624</v>
      </c>
    </row>
    <row r="6200" spans="1:8" x14ac:dyDescent="0.35">
      <c r="A6200" s="30" t="s">
        <v>290</v>
      </c>
      <c r="B6200">
        <v>3</v>
      </c>
      <c r="C6200" s="30" t="s">
        <v>520</v>
      </c>
      <c r="D6200" s="30" t="s">
        <v>592</v>
      </c>
      <c r="E6200" s="30" t="s">
        <v>82</v>
      </c>
      <c r="F6200">
        <v>0.37856146642757521</v>
      </c>
      <c r="G6200" s="30" t="s">
        <v>380</v>
      </c>
      <c r="H6200" t="s">
        <v>625</v>
      </c>
    </row>
    <row r="6201" spans="1:8" x14ac:dyDescent="0.35">
      <c r="A6201" s="30" t="s">
        <v>290</v>
      </c>
      <c r="B6201">
        <v>3</v>
      </c>
      <c r="C6201" s="30" t="s">
        <v>520</v>
      </c>
      <c r="D6201" s="30" t="s">
        <v>592</v>
      </c>
      <c r="E6201" s="30" t="s">
        <v>84</v>
      </c>
      <c r="F6201">
        <v>0.31357475217479264</v>
      </c>
      <c r="G6201" s="30" t="s">
        <v>381</v>
      </c>
      <c r="H6201" t="s">
        <v>626</v>
      </c>
    </row>
    <row r="6202" spans="1:8" x14ac:dyDescent="0.35">
      <c r="A6202" s="30" t="s">
        <v>290</v>
      </c>
      <c r="B6202">
        <v>3</v>
      </c>
      <c r="C6202" s="30" t="s">
        <v>520</v>
      </c>
      <c r="D6202" s="30" t="s">
        <v>592</v>
      </c>
      <c r="E6202" s="30" t="s">
        <v>86</v>
      </c>
      <c r="F6202">
        <v>0.2202643171806167</v>
      </c>
      <c r="G6202" s="30" t="s">
        <v>382</v>
      </c>
      <c r="H6202" t="s">
        <v>627</v>
      </c>
    </row>
    <row r="6203" spans="1:8" x14ac:dyDescent="0.35">
      <c r="A6203" s="30" t="s">
        <v>290</v>
      </c>
      <c r="B6203">
        <v>3</v>
      </c>
      <c r="C6203" s="30" t="s">
        <v>520</v>
      </c>
      <c r="D6203" s="30" t="s">
        <v>592</v>
      </c>
      <c r="E6203" s="30" t="s">
        <v>88</v>
      </c>
      <c r="F6203">
        <v>0.23083099156965073</v>
      </c>
      <c r="G6203" s="30" t="s">
        <v>383</v>
      </c>
      <c r="H6203" t="s">
        <v>628</v>
      </c>
    </row>
    <row r="6204" spans="1:8" x14ac:dyDescent="0.35">
      <c r="A6204" s="30" t="s">
        <v>290</v>
      </c>
      <c r="B6204">
        <v>3</v>
      </c>
      <c r="C6204" s="30" t="s">
        <v>520</v>
      </c>
      <c r="D6204" s="30" t="s">
        <v>592</v>
      </c>
      <c r="E6204" s="30" t="s">
        <v>90</v>
      </c>
      <c r="F6204">
        <v>0.24905359633393107</v>
      </c>
      <c r="G6204" s="30" t="s">
        <v>384</v>
      </c>
      <c r="H6204" t="s">
        <v>629</v>
      </c>
    </row>
    <row r="6205" spans="1:8" x14ac:dyDescent="0.35">
      <c r="A6205" s="30" t="s">
        <v>290</v>
      </c>
      <c r="B6205">
        <v>3</v>
      </c>
      <c r="C6205" s="30" t="s">
        <v>520</v>
      </c>
      <c r="D6205" s="30" t="s">
        <v>592</v>
      </c>
      <c r="E6205" s="30" t="s">
        <v>92</v>
      </c>
      <c r="F6205">
        <v>0.18285249898415273</v>
      </c>
      <c r="G6205" s="30" t="s">
        <v>385</v>
      </c>
      <c r="H6205" t="s">
        <v>630</v>
      </c>
    </row>
    <row r="6206" spans="1:8" x14ac:dyDescent="0.35">
      <c r="A6206" s="30" t="s">
        <v>290</v>
      </c>
      <c r="B6206">
        <v>3</v>
      </c>
      <c r="C6206" s="30" t="s">
        <v>520</v>
      </c>
      <c r="D6206" s="30" t="s">
        <v>592</v>
      </c>
      <c r="E6206" s="30" t="s">
        <v>94</v>
      </c>
      <c r="F6206">
        <v>0.2379064234734338</v>
      </c>
      <c r="G6206" s="30" t="s">
        <v>386</v>
      </c>
      <c r="H6206" t="s">
        <v>631</v>
      </c>
    </row>
    <row r="6207" spans="1:8" x14ac:dyDescent="0.35">
      <c r="A6207" s="30" t="s">
        <v>290</v>
      </c>
      <c r="B6207">
        <v>3</v>
      </c>
      <c r="C6207" s="30" t="s">
        <v>520</v>
      </c>
      <c r="D6207" s="30" t="s">
        <v>592</v>
      </c>
      <c r="E6207" s="30" t="s">
        <v>517</v>
      </c>
      <c r="F6207">
        <v>0.33830845771144291</v>
      </c>
      <c r="G6207" s="30" t="s">
        <v>387</v>
      </c>
      <c r="H6207" t="s">
        <v>632</v>
      </c>
    </row>
    <row r="6208" spans="1:8" x14ac:dyDescent="0.35">
      <c r="A6208" s="30" t="s">
        <v>290</v>
      </c>
      <c r="B6208">
        <v>3</v>
      </c>
      <c r="C6208" s="30" t="s">
        <v>520</v>
      </c>
      <c r="D6208" s="30" t="s">
        <v>592</v>
      </c>
      <c r="E6208" s="30" t="s">
        <v>518</v>
      </c>
      <c r="F6208">
        <v>0.32755298651252412</v>
      </c>
      <c r="G6208" s="30" t="s">
        <v>388</v>
      </c>
      <c r="H6208" t="s">
        <v>632</v>
      </c>
    </row>
    <row r="6209" spans="1:8" x14ac:dyDescent="0.35">
      <c r="A6209" s="30" t="s">
        <v>290</v>
      </c>
      <c r="B6209">
        <v>4</v>
      </c>
      <c r="C6209" s="30" t="s">
        <v>521</v>
      </c>
      <c r="D6209" s="30" t="s">
        <v>592</v>
      </c>
      <c r="E6209" s="30" t="s">
        <v>511</v>
      </c>
      <c r="F6209">
        <v>0.67864271457085845</v>
      </c>
      <c r="G6209" s="30" t="s">
        <v>389</v>
      </c>
      <c r="H6209" t="s">
        <v>511</v>
      </c>
    </row>
    <row r="6210" spans="1:8" x14ac:dyDescent="0.35">
      <c r="A6210" s="30" t="s">
        <v>290</v>
      </c>
      <c r="B6210">
        <v>4</v>
      </c>
      <c r="C6210" s="30" t="s">
        <v>521</v>
      </c>
      <c r="D6210" s="30" t="s">
        <v>592</v>
      </c>
      <c r="E6210" s="30" t="s">
        <v>512</v>
      </c>
      <c r="F6210">
        <v>0.75728890571753116</v>
      </c>
      <c r="G6210" s="30" t="s">
        <v>390</v>
      </c>
      <c r="H6210" t="s">
        <v>609</v>
      </c>
    </row>
    <row r="6211" spans="1:8" x14ac:dyDescent="0.35">
      <c r="A6211" s="30" t="s">
        <v>290</v>
      </c>
      <c r="B6211">
        <v>4</v>
      </c>
      <c r="C6211" s="30" t="s">
        <v>521</v>
      </c>
      <c r="D6211" s="30" t="s">
        <v>592</v>
      </c>
      <c r="E6211" s="30" t="s">
        <v>513</v>
      </c>
      <c r="F6211">
        <v>1.0346199761241544</v>
      </c>
      <c r="G6211" s="30" t="s">
        <v>391</v>
      </c>
      <c r="H6211" t="s">
        <v>609</v>
      </c>
    </row>
    <row r="6212" spans="1:8" x14ac:dyDescent="0.35">
      <c r="A6212" s="30" t="s">
        <v>290</v>
      </c>
      <c r="B6212">
        <v>4</v>
      </c>
      <c r="C6212" s="30" t="s">
        <v>521</v>
      </c>
      <c r="D6212" s="30" t="s">
        <v>592</v>
      </c>
      <c r="E6212" s="30" t="s">
        <v>514</v>
      </c>
      <c r="F6212">
        <v>1.1425251742835012</v>
      </c>
      <c r="G6212" s="30" t="s">
        <v>392</v>
      </c>
      <c r="H6212" t="s">
        <v>609</v>
      </c>
    </row>
    <row r="6213" spans="1:8" x14ac:dyDescent="0.35">
      <c r="A6213" s="30" t="s">
        <v>290</v>
      </c>
      <c r="B6213">
        <v>4</v>
      </c>
      <c r="C6213" s="30" t="s">
        <v>521</v>
      </c>
      <c r="D6213" s="30" t="s">
        <v>592</v>
      </c>
      <c r="E6213" s="30" t="s">
        <v>52</v>
      </c>
      <c r="F6213">
        <v>0.71860816944024197</v>
      </c>
      <c r="G6213" s="30" t="s">
        <v>393</v>
      </c>
      <c r="H6213" t="s">
        <v>610</v>
      </c>
    </row>
    <row r="6214" spans="1:8" x14ac:dyDescent="0.35">
      <c r="A6214" s="30" t="s">
        <v>290</v>
      </c>
      <c r="B6214">
        <v>4</v>
      </c>
      <c r="C6214" s="30" t="s">
        <v>521</v>
      </c>
      <c r="D6214" s="30" t="s">
        <v>592</v>
      </c>
      <c r="E6214" s="30" t="s">
        <v>54</v>
      </c>
      <c r="F6214">
        <v>1.0551463268962773</v>
      </c>
      <c r="G6214" s="30" t="s">
        <v>394</v>
      </c>
      <c r="H6214" t="s">
        <v>611</v>
      </c>
    </row>
    <row r="6215" spans="1:8" x14ac:dyDescent="0.35">
      <c r="A6215" s="30" t="s">
        <v>290</v>
      </c>
      <c r="B6215">
        <v>4</v>
      </c>
      <c r="C6215" s="30" t="s">
        <v>521</v>
      </c>
      <c r="D6215" s="30" t="s">
        <v>592</v>
      </c>
      <c r="E6215" s="30" t="s">
        <v>56</v>
      </c>
      <c r="F6215">
        <v>1.0360706062931697</v>
      </c>
      <c r="G6215" s="30" t="s">
        <v>395</v>
      </c>
      <c r="H6215" t="s">
        <v>612</v>
      </c>
    </row>
    <row r="6216" spans="1:8" x14ac:dyDescent="0.35">
      <c r="A6216" s="30" t="s">
        <v>290</v>
      </c>
      <c r="B6216">
        <v>4</v>
      </c>
      <c r="C6216" s="30" t="s">
        <v>521</v>
      </c>
      <c r="D6216" s="30" t="s">
        <v>592</v>
      </c>
      <c r="E6216" s="30" t="s">
        <v>58</v>
      </c>
      <c r="F6216">
        <v>1.0865270644014224</v>
      </c>
      <c r="G6216" s="30" t="s">
        <v>396</v>
      </c>
      <c r="H6216" t="s">
        <v>613</v>
      </c>
    </row>
    <row r="6217" spans="1:8" x14ac:dyDescent="0.35">
      <c r="A6217" s="30" t="s">
        <v>290</v>
      </c>
      <c r="B6217">
        <v>4</v>
      </c>
      <c r="C6217" s="30" t="s">
        <v>521</v>
      </c>
      <c r="D6217" s="30" t="s">
        <v>592</v>
      </c>
      <c r="E6217" s="30" t="s">
        <v>60</v>
      </c>
      <c r="F6217">
        <v>1.0113468179575729</v>
      </c>
      <c r="G6217" s="30" t="s">
        <v>397</v>
      </c>
      <c r="H6217" t="s">
        <v>614</v>
      </c>
    </row>
    <row r="6218" spans="1:8" x14ac:dyDescent="0.35">
      <c r="A6218" s="30" t="s">
        <v>290</v>
      </c>
      <c r="B6218">
        <v>4</v>
      </c>
      <c r="C6218" s="30" t="s">
        <v>521</v>
      </c>
      <c r="D6218" s="30" t="s">
        <v>592</v>
      </c>
      <c r="E6218" s="30" t="s">
        <v>62</v>
      </c>
      <c r="F6218">
        <v>1.0687175389532562</v>
      </c>
      <c r="G6218" s="30" t="s">
        <v>398</v>
      </c>
      <c r="H6218" t="s">
        <v>615</v>
      </c>
    </row>
    <row r="6219" spans="1:8" x14ac:dyDescent="0.35">
      <c r="A6219" s="30" t="s">
        <v>290</v>
      </c>
      <c r="B6219">
        <v>4</v>
      </c>
      <c r="C6219" s="30" t="s">
        <v>521</v>
      </c>
      <c r="D6219" s="30" t="s">
        <v>592</v>
      </c>
      <c r="E6219" s="30" t="s">
        <v>64</v>
      </c>
      <c r="F6219">
        <v>0.93592512598992084</v>
      </c>
      <c r="G6219" s="30" t="s">
        <v>399</v>
      </c>
      <c r="H6219" t="s">
        <v>616</v>
      </c>
    </row>
    <row r="6220" spans="1:8" x14ac:dyDescent="0.35">
      <c r="A6220" s="30" t="s">
        <v>290</v>
      </c>
      <c r="B6220">
        <v>4</v>
      </c>
      <c r="C6220" s="30" t="s">
        <v>521</v>
      </c>
      <c r="D6220" s="30" t="s">
        <v>592</v>
      </c>
      <c r="E6220" s="30" t="s">
        <v>515</v>
      </c>
      <c r="F6220">
        <v>0.48965262379896524</v>
      </c>
      <c r="G6220" s="30" t="s">
        <v>400</v>
      </c>
      <c r="H6220" t="s">
        <v>617</v>
      </c>
    </row>
    <row r="6221" spans="1:8" x14ac:dyDescent="0.35">
      <c r="A6221" s="30" t="s">
        <v>290</v>
      </c>
      <c r="B6221">
        <v>4</v>
      </c>
      <c r="C6221" s="30" t="s">
        <v>521</v>
      </c>
      <c r="D6221" s="30" t="s">
        <v>592</v>
      </c>
      <c r="E6221" s="30" t="s">
        <v>516</v>
      </c>
      <c r="F6221">
        <v>0.53426676492262359</v>
      </c>
      <c r="G6221" s="30" t="s">
        <v>401</v>
      </c>
      <c r="H6221" t="s">
        <v>617</v>
      </c>
    </row>
    <row r="6222" spans="1:8" x14ac:dyDescent="0.35">
      <c r="A6222" s="30" t="s">
        <v>290</v>
      </c>
      <c r="B6222">
        <v>4</v>
      </c>
      <c r="C6222" s="30" t="s">
        <v>521</v>
      </c>
      <c r="D6222" s="30" t="s">
        <v>592</v>
      </c>
      <c r="E6222" s="30" t="s">
        <v>68</v>
      </c>
      <c r="F6222">
        <v>0.53583977512297964</v>
      </c>
      <c r="G6222" s="30" t="s">
        <v>402</v>
      </c>
      <c r="H6222" t="s">
        <v>618</v>
      </c>
    </row>
    <row r="6223" spans="1:8" x14ac:dyDescent="0.35">
      <c r="A6223" s="30" t="s">
        <v>290</v>
      </c>
      <c r="B6223">
        <v>4</v>
      </c>
      <c r="C6223" s="30" t="s">
        <v>521</v>
      </c>
      <c r="D6223" s="30" t="s">
        <v>592</v>
      </c>
      <c r="E6223" s="30" t="s">
        <v>70</v>
      </c>
      <c r="F6223">
        <v>0.38875598086124397</v>
      </c>
      <c r="G6223" s="30" t="s">
        <v>403</v>
      </c>
      <c r="H6223" t="s">
        <v>619</v>
      </c>
    </row>
    <row r="6224" spans="1:8" x14ac:dyDescent="0.35">
      <c r="A6224" s="30" t="s">
        <v>290</v>
      </c>
      <c r="B6224">
        <v>4</v>
      </c>
      <c r="C6224" s="30" t="s">
        <v>521</v>
      </c>
      <c r="D6224" s="30" t="s">
        <v>592</v>
      </c>
      <c r="E6224" s="30" t="s">
        <v>72</v>
      </c>
      <c r="F6224">
        <v>0.33015407190022006</v>
      </c>
      <c r="G6224" s="30" t="s">
        <v>404</v>
      </c>
      <c r="H6224" t="s">
        <v>620</v>
      </c>
    </row>
    <row r="6225" spans="1:8" x14ac:dyDescent="0.35">
      <c r="A6225" s="30" t="s">
        <v>290</v>
      </c>
      <c r="B6225">
        <v>4</v>
      </c>
      <c r="C6225" s="30" t="s">
        <v>521</v>
      </c>
      <c r="D6225" s="30" t="s">
        <v>592</v>
      </c>
      <c r="E6225" s="30" t="s">
        <v>74</v>
      </c>
      <c r="F6225">
        <v>0.44767210505372063</v>
      </c>
      <c r="G6225" s="30" t="s">
        <v>405</v>
      </c>
      <c r="H6225" t="s">
        <v>621</v>
      </c>
    </row>
    <row r="6226" spans="1:8" x14ac:dyDescent="0.35">
      <c r="A6226" s="30" t="s">
        <v>290</v>
      </c>
      <c r="B6226">
        <v>4</v>
      </c>
      <c r="C6226" s="30" t="s">
        <v>521</v>
      </c>
      <c r="D6226" s="30" t="s">
        <v>592</v>
      </c>
      <c r="E6226" s="30" t="s">
        <v>76</v>
      </c>
      <c r="F6226">
        <v>0.34177724165661444</v>
      </c>
      <c r="G6226" s="30" t="s">
        <v>406</v>
      </c>
      <c r="H6226" t="s">
        <v>622</v>
      </c>
    </row>
    <row r="6227" spans="1:8" x14ac:dyDescent="0.35">
      <c r="A6227" s="30" t="s">
        <v>290</v>
      </c>
      <c r="B6227">
        <v>4</v>
      </c>
      <c r="C6227" s="30" t="s">
        <v>521</v>
      </c>
      <c r="D6227" s="30" t="s">
        <v>592</v>
      </c>
      <c r="E6227" s="30" t="s">
        <v>78</v>
      </c>
      <c r="F6227">
        <v>0.27108433734939757</v>
      </c>
      <c r="G6227" s="30" t="s">
        <v>407</v>
      </c>
      <c r="H6227" t="s">
        <v>623</v>
      </c>
    </row>
    <row r="6228" spans="1:8" x14ac:dyDescent="0.35">
      <c r="A6228" s="30" t="s">
        <v>290</v>
      </c>
      <c r="B6228">
        <v>4</v>
      </c>
      <c r="C6228" s="30" t="s">
        <v>521</v>
      </c>
      <c r="D6228" s="30" t="s">
        <v>592</v>
      </c>
      <c r="E6228" s="30" t="s">
        <v>80</v>
      </c>
      <c r="F6228">
        <v>0.26907553334614648</v>
      </c>
      <c r="G6228" s="30" t="s">
        <v>408</v>
      </c>
      <c r="H6228" t="s">
        <v>624</v>
      </c>
    </row>
    <row r="6229" spans="1:8" x14ac:dyDescent="0.35">
      <c r="A6229" s="30" t="s">
        <v>290</v>
      </c>
      <c r="B6229">
        <v>4</v>
      </c>
      <c r="C6229" s="30" t="s">
        <v>521</v>
      </c>
      <c r="D6229" s="30" t="s">
        <v>592</v>
      </c>
      <c r="E6229" s="30" t="s">
        <v>82</v>
      </c>
      <c r="F6229">
        <v>0.2789400278940028</v>
      </c>
      <c r="G6229" s="30" t="s">
        <v>409</v>
      </c>
      <c r="H6229" t="s">
        <v>625</v>
      </c>
    </row>
    <row r="6230" spans="1:8" x14ac:dyDescent="0.35">
      <c r="A6230" s="30" t="s">
        <v>290</v>
      </c>
      <c r="B6230">
        <v>4</v>
      </c>
      <c r="C6230" s="30" t="s">
        <v>521</v>
      </c>
      <c r="D6230" s="30" t="s">
        <v>592</v>
      </c>
      <c r="E6230" s="30" t="s">
        <v>84</v>
      </c>
      <c r="F6230">
        <v>0.18207566255310537</v>
      </c>
      <c r="G6230" s="30" t="s">
        <v>410</v>
      </c>
      <c r="H6230" t="s">
        <v>626</v>
      </c>
    </row>
    <row r="6231" spans="1:8" x14ac:dyDescent="0.35">
      <c r="A6231" s="30" t="s">
        <v>290</v>
      </c>
      <c r="B6231">
        <v>4</v>
      </c>
      <c r="C6231" s="30" t="s">
        <v>521</v>
      </c>
      <c r="D6231" s="30" t="s">
        <v>592</v>
      </c>
      <c r="E6231" s="30" t="s">
        <v>86</v>
      </c>
      <c r="F6231">
        <v>0.2002402883460152</v>
      </c>
      <c r="G6231" s="30" t="s">
        <v>411</v>
      </c>
      <c r="H6231" t="s">
        <v>627</v>
      </c>
    </row>
    <row r="6232" spans="1:8" x14ac:dyDescent="0.35">
      <c r="A6232" s="30" t="s">
        <v>290</v>
      </c>
      <c r="B6232">
        <v>4</v>
      </c>
      <c r="C6232" s="30" t="s">
        <v>521</v>
      </c>
      <c r="D6232" s="30" t="s">
        <v>592</v>
      </c>
      <c r="E6232" s="30" t="s">
        <v>88</v>
      </c>
      <c r="F6232">
        <v>0.17061421116017667</v>
      </c>
      <c r="G6232" s="30" t="s">
        <v>412</v>
      </c>
      <c r="H6232" t="s">
        <v>628</v>
      </c>
    </row>
    <row r="6233" spans="1:8" x14ac:dyDescent="0.35">
      <c r="A6233" s="30" t="s">
        <v>290</v>
      </c>
      <c r="B6233">
        <v>4</v>
      </c>
      <c r="C6233" s="30" t="s">
        <v>521</v>
      </c>
      <c r="D6233" s="30" t="s">
        <v>592</v>
      </c>
      <c r="E6233" s="30" t="s">
        <v>90</v>
      </c>
      <c r="F6233">
        <v>0.19924287706714483</v>
      </c>
      <c r="G6233" s="30" t="s">
        <v>413</v>
      </c>
      <c r="H6233" t="s">
        <v>629</v>
      </c>
    </row>
    <row r="6234" spans="1:8" x14ac:dyDescent="0.35">
      <c r="A6234" s="30" t="s">
        <v>290</v>
      </c>
      <c r="B6234">
        <v>4</v>
      </c>
      <c r="C6234" s="30" t="s">
        <v>521</v>
      </c>
      <c r="D6234" s="30" t="s">
        <v>592</v>
      </c>
      <c r="E6234" s="30" t="s">
        <v>92</v>
      </c>
      <c r="F6234">
        <v>0.24380333197887039</v>
      </c>
      <c r="G6234" s="30" t="s">
        <v>414</v>
      </c>
      <c r="H6234" t="s">
        <v>630</v>
      </c>
    </row>
    <row r="6235" spans="1:8" x14ac:dyDescent="0.35">
      <c r="A6235" s="30" t="s">
        <v>290</v>
      </c>
      <c r="B6235">
        <v>4</v>
      </c>
      <c r="C6235" s="30" t="s">
        <v>521</v>
      </c>
      <c r="D6235" s="30" t="s">
        <v>592</v>
      </c>
      <c r="E6235" s="30" t="s">
        <v>94</v>
      </c>
      <c r="F6235">
        <v>0.25773195876288663</v>
      </c>
      <c r="G6235" s="30" t="s">
        <v>415</v>
      </c>
      <c r="H6235" t="s">
        <v>631</v>
      </c>
    </row>
    <row r="6236" spans="1:8" x14ac:dyDescent="0.35">
      <c r="A6236" s="30" t="s">
        <v>290</v>
      </c>
      <c r="B6236">
        <v>4</v>
      </c>
      <c r="C6236" s="30" t="s">
        <v>521</v>
      </c>
      <c r="D6236" s="30" t="s">
        <v>592</v>
      </c>
      <c r="E6236" s="30" t="s">
        <v>517</v>
      </c>
      <c r="F6236">
        <v>0.25870646766169159</v>
      </c>
      <c r="G6236" s="30" t="s">
        <v>416</v>
      </c>
      <c r="H6236" t="s">
        <v>632</v>
      </c>
    </row>
    <row r="6237" spans="1:8" x14ac:dyDescent="0.35">
      <c r="A6237" s="30" t="s">
        <v>290</v>
      </c>
      <c r="B6237">
        <v>4</v>
      </c>
      <c r="C6237" s="30" t="s">
        <v>521</v>
      </c>
      <c r="D6237" s="30" t="s">
        <v>592</v>
      </c>
      <c r="E6237" s="30" t="s">
        <v>518</v>
      </c>
      <c r="F6237">
        <v>0.25048169556840078</v>
      </c>
      <c r="G6237" s="30" t="s">
        <v>417</v>
      </c>
      <c r="H6237" t="s">
        <v>632</v>
      </c>
    </row>
    <row r="6238" spans="1:8" x14ac:dyDescent="0.35">
      <c r="A6238" s="30" t="s">
        <v>290</v>
      </c>
      <c r="B6238">
        <v>5</v>
      </c>
      <c r="C6238" s="30" t="s">
        <v>522</v>
      </c>
      <c r="D6238" s="30" t="s">
        <v>592</v>
      </c>
      <c r="E6238" s="30" t="s">
        <v>511</v>
      </c>
      <c r="F6238">
        <v>5.9880239520958084E-2</v>
      </c>
      <c r="G6238" s="30" t="s">
        <v>418</v>
      </c>
      <c r="H6238" t="s">
        <v>511</v>
      </c>
    </row>
    <row r="6239" spans="1:8" x14ac:dyDescent="0.35">
      <c r="A6239" s="30" t="s">
        <v>290</v>
      </c>
      <c r="B6239">
        <v>5</v>
      </c>
      <c r="C6239" s="30" t="s">
        <v>522</v>
      </c>
      <c r="D6239" s="30" t="s">
        <v>592</v>
      </c>
      <c r="E6239" s="30" t="s">
        <v>512</v>
      </c>
      <c r="F6239">
        <v>3.7864445285876562E-2</v>
      </c>
      <c r="G6239" s="30" t="s">
        <v>419</v>
      </c>
      <c r="H6239" t="s">
        <v>609</v>
      </c>
    </row>
    <row r="6240" spans="1:8" x14ac:dyDescent="0.35">
      <c r="A6240" s="30" t="s">
        <v>290</v>
      </c>
      <c r="B6240">
        <v>5</v>
      </c>
      <c r="C6240" s="30" t="s">
        <v>522</v>
      </c>
      <c r="D6240" s="30" t="s">
        <v>592</v>
      </c>
      <c r="E6240" s="30" t="s">
        <v>513</v>
      </c>
      <c r="F6240">
        <v>3.9793076004775163E-2</v>
      </c>
      <c r="G6240" s="30" t="s">
        <v>420</v>
      </c>
      <c r="H6240" t="s">
        <v>609</v>
      </c>
    </row>
    <row r="6241" spans="1:8" x14ac:dyDescent="0.35">
      <c r="A6241" s="30" t="s">
        <v>290</v>
      </c>
      <c r="B6241">
        <v>5</v>
      </c>
      <c r="C6241" s="30" t="s">
        <v>522</v>
      </c>
      <c r="D6241" s="30" t="s">
        <v>592</v>
      </c>
      <c r="E6241" s="30" t="s">
        <v>514</v>
      </c>
      <c r="F6241">
        <v>3.8729666924864445E-2</v>
      </c>
      <c r="G6241" s="30" t="s">
        <v>421</v>
      </c>
      <c r="H6241" t="s">
        <v>609</v>
      </c>
    </row>
    <row r="6242" spans="1:8" x14ac:dyDescent="0.35">
      <c r="A6242" s="30" t="s">
        <v>290</v>
      </c>
      <c r="B6242">
        <v>5</v>
      </c>
      <c r="C6242" s="30" t="s">
        <v>522</v>
      </c>
      <c r="D6242" s="30" t="s">
        <v>592</v>
      </c>
      <c r="E6242" s="30" t="s">
        <v>52</v>
      </c>
      <c r="F6242">
        <v>3.7821482602118005E-2</v>
      </c>
      <c r="G6242" s="30" t="s">
        <v>422</v>
      </c>
      <c r="H6242" t="s">
        <v>610</v>
      </c>
    </row>
    <row r="6243" spans="1:8" x14ac:dyDescent="0.35">
      <c r="A6243" s="30" t="s">
        <v>290</v>
      </c>
      <c r="B6243">
        <v>5</v>
      </c>
      <c r="C6243" s="30" t="s">
        <v>522</v>
      </c>
      <c r="D6243" s="30" t="s">
        <v>592</v>
      </c>
      <c r="E6243" s="30" t="s">
        <v>54</v>
      </c>
      <c r="F6243">
        <v>3.9816842524387816E-2</v>
      </c>
      <c r="G6243" s="30" t="s">
        <v>423</v>
      </c>
      <c r="H6243" t="s">
        <v>611</v>
      </c>
    </row>
    <row r="6244" spans="1:8" x14ac:dyDescent="0.35">
      <c r="A6244" s="30" t="s">
        <v>290</v>
      </c>
      <c r="B6244">
        <v>5</v>
      </c>
      <c r="C6244" s="30" t="s">
        <v>522</v>
      </c>
      <c r="D6244" s="30" t="s">
        <v>592</v>
      </c>
      <c r="E6244" s="30" t="s">
        <v>56</v>
      </c>
      <c r="F6244">
        <v>4.7966231772831928E-2</v>
      </c>
      <c r="G6244" s="30" t="s">
        <v>424</v>
      </c>
      <c r="H6244" t="s">
        <v>612</v>
      </c>
    </row>
    <row r="6245" spans="1:8" x14ac:dyDescent="0.35">
      <c r="A6245" s="30" t="s">
        <v>290</v>
      </c>
      <c r="B6245">
        <v>5</v>
      </c>
      <c r="C6245" s="30" t="s">
        <v>522</v>
      </c>
      <c r="D6245" s="30" t="s">
        <v>592</v>
      </c>
      <c r="E6245" s="30" t="s">
        <v>58</v>
      </c>
      <c r="F6245">
        <v>4.9387593836428288E-2</v>
      </c>
      <c r="G6245" s="30" t="s">
        <v>425</v>
      </c>
      <c r="H6245" t="s">
        <v>613</v>
      </c>
    </row>
    <row r="6246" spans="1:8" x14ac:dyDescent="0.35">
      <c r="A6246" s="30" t="s">
        <v>290</v>
      </c>
      <c r="B6246">
        <v>5</v>
      </c>
      <c r="C6246" s="30" t="s">
        <v>522</v>
      </c>
      <c r="D6246" s="30" t="s">
        <v>592</v>
      </c>
      <c r="E6246" s="30" t="s">
        <v>60</v>
      </c>
      <c r="F6246">
        <v>4.1111659266567999E-2</v>
      </c>
      <c r="G6246" s="30" t="s">
        <v>426</v>
      </c>
      <c r="H6246" t="s">
        <v>614</v>
      </c>
    </row>
    <row r="6247" spans="1:8" x14ac:dyDescent="0.35">
      <c r="A6247" s="30" t="s">
        <v>290</v>
      </c>
      <c r="B6247">
        <v>5</v>
      </c>
      <c r="C6247" s="30" t="s">
        <v>522</v>
      </c>
      <c r="D6247" s="30" t="s">
        <v>592</v>
      </c>
      <c r="E6247" s="30" t="s">
        <v>62</v>
      </c>
      <c r="F6247">
        <v>4.9940071913703546E-2</v>
      </c>
      <c r="G6247" s="30" t="s">
        <v>427</v>
      </c>
      <c r="H6247" t="s">
        <v>615</v>
      </c>
    </row>
    <row r="6248" spans="1:8" x14ac:dyDescent="0.35">
      <c r="A6248" s="30" t="s">
        <v>290</v>
      </c>
      <c r="B6248">
        <v>5</v>
      </c>
      <c r="C6248" s="30" t="s">
        <v>522</v>
      </c>
      <c r="D6248" s="30" t="s">
        <v>592</v>
      </c>
      <c r="E6248" s="30" t="s">
        <v>64</v>
      </c>
      <c r="F6248">
        <v>3.5997120230381568E-2</v>
      </c>
      <c r="G6248" s="30" t="s">
        <v>428</v>
      </c>
      <c r="H6248" t="s">
        <v>616</v>
      </c>
    </row>
    <row r="6249" spans="1:8" x14ac:dyDescent="0.35">
      <c r="A6249" s="30" t="s">
        <v>290</v>
      </c>
      <c r="B6249">
        <v>5</v>
      </c>
      <c r="C6249" s="30" t="s">
        <v>522</v>
      </c>
      <c r="D6249" s="30" t="s">
        <v>592</v>
      </c>
      <c r="E6249" s="30" t="s">
        <v>515</v>
      </c>
      <c r="F6249">
        <v>9.2387287509238733E-3</v>
      </c>
      <c r="G6249" s="30" t="s">
        <v>429</v>
      </c>
      <c r="H6249" t="s">
        <v>617</v>
      </c>
    </row>
    <row r="6250" spans="1:8" x14ac:dyDescent="0.35">
      <c r="A6250" s="30" t="s">
        <v>290</v>
      </c>
      <c r="B6250">
        <v>5</v>
      </c>
      <c r="C6250" s="30" t="s">
        <v>522</v>
      </c>
      <c r="D6250" s="30" t="s">
        <v>592</v>
      </c>
      <c r="E6250" s="30" t="s">
        <v>516</v>
      </c>
      <c r="F6250">
        <v>1.8422991893883571E-2</v>
      </c>
      <c r="G6250" s="30" t="s">
        <v>430</v>
      </c>
      <c r="H6250" t="s">
        <v>617</v>
      </c>
    </row>
    <row r="6251" spans="1:8" x14ac:dyDescent="0.35">
      <c r="A6251" s="30" t="s">
        <v>290</v>
      </c>
      <c r="B6251">
        <v>5</v>
      </c>
      <c r="C6251" s="30" t="s">
        <v>522</v>
      </c>
      <c r="D6251" s="30" t="s">
        <v>592</v>
      </c>
      <c r="E6251" s="30" t="s">
        <v>68</v>
      </c>
      <c r="F6251">
        <v>8.7842586085734361E-3</v>
      </c>
      <c r="G6251" s="30" t="s">
        <v>431</v>
      </c>
      <c r="H6251" t="s">
        <v>618</v>
      </c>
    </row>
    <row r="6252" spans="1:8" x14ac:dyDescent="0.35">
      <c r="A6252" s="30" t="s">
        <v>290</v>
      </c>
      <c r="B6252">
        <v>5</v>
      </c>
      <c r="C6252" s="30" t="s">
        <v>522</v>
      </c>
      <c r="D6252" s="30" t="s">
        <v>592</v>
      </c>
      <c r="E6252" s="30" t="s">
        <v>70</v>
      </c>
      <c r="F6252">
        <v>9.9681020733652301E-3</v>
      </c>
      <c r="G6252" s="30" t="s">
        <v>432</v>
      </c>
      <c r="H6252" t="s">
        <v>619</v>
      </c>
    </row>
    <row r="6253" spans="1:8" x14ac:dyDescent="0.35">
      <c r="A6253" s="30" t="s">
        <v>290</v>
      </c>
      <c r="B6253">
        <v>5</v>
      </c>
      <c r="C6253" s="30" t="s">
        <v>522</v>
      </c>
      <c r="D6253" s="30" t="s">
        <v>592</v>
      </c>
      <c r="E6253" s="30" t="s">
        <v>72</v>
      </c>
      <c r="F6253">
        <v>0</v>
      </c>
      <c r="G6253" s="30" t="s">
        <v>433</v>
      </c>
      <c r="H6253" t="s">
        <v>620</v>
      </c>
    </row>
    <row r="6254" spans="1:8" x14ac:dyDescent="0.35">
      <c r="A6254" s="30" t="s">
        <v>290</v>
      </c>
      <c r="B6254">
        <v>5</v>
      </c>
      <c r="C6254" s="30" t="s">
        <v>522</v>
      </c>
      <c r="D6254" s="30" t="s">
        <v>592</v>
      </c>
      <c r="E6254" s="30" t="s">
        <v>74</v>
      </c>
      <c r="F6254">
        <v>0</v>
      </c>
      <c r="G6254" s="30" t="s">
        <v>434</v>
      </c>
      <c r="H6254" t="s">
        <v>621</v>
      </c>
    </row>
    <row r="6255" spans="1:8" x14ac:dyDescent="0.35">
      <c r="A6255" s="30" t="s">
        <v>290</v>
      </c>
      <c r="B6255">
        <v>5</v>
      </c>
      <c r="C6255" s="30" t="s">
        <v>522</v>
      </c>
      <c r="D6255" s="30" t="s">
        <v>592</v>
      </c>
      <c r="E6255" s="30" t="s">
        <v>76</v>
      </c>
      <c r="F6255">
        <v>1.0052271813429835E-2</v>
      </c>
      <c r="G6255" s="30" t="s">
        <v>435</v>
      </c>
      <c r="H6255" t="s">
        <v>622</v>
      </c>
    </row>
    <row r="6256" spans="1:8" x14ac:dyDescent="0.35">
      <c r="A6256" s="30" t="s">
        <v>290</v>
      </c>
      <c r="B6256">
        <v>5</v>
      </c>
      <c r="C6256" s="30" t="s">
        <v>522</v>
      </c>
      <c r="D6256" s="30" t="s">
        <v>592</v>
      </c>
      <c r="E6256" s="30" t="s">
        <v>78</v>
      </c>
      <c r="F6256">
        <v>0</v>
      </c>
      <c r="G6256" s="30" t="s">
        <v>436</v>
      </c>
      <c r="H6256" t="s">
        <v>623</v>
      </c>
    </row>
    <row r="6257" spans="1:8" x14ac:dyDescent="0.35">
      <c r="A6257" s="30" t="s">
        <v>290</v>
      </c>
      <c r="B6257">
        <v>5</v>
      </c>
      <c r="C6257" s="30" t="s">
        <v>522</v>
      </c>
      <c r="D6257" s="30" t="s">
        <v>592</v>
      </c>
      <c r="E6257" s="30" t="s">
        <v>80</v>
      </c>
      <c r="F6257">
        <v>9.6098404766480888E-3</v>
      </c>
      <c r="G6257" s="30" t="s">
        <v>437</v>
      </c>
      <c r="H6257" t="s">
        <v>624</v>
      </c>
    </row>
    <row r="6258" spans="1:8" x14ac:dyDescent="0.35">
      <c r="A6258" s="30" t="s">
        <v>290</v>
      </c>
      <c r="B6258">
        <v>5</v>
      </c>
      <c r="C6258" s="30" t="s">
        <v>522</v>
      </c>
      <c r="D6258" s="30" t="s">
        <v>592</v>
      </c>
      <c r="E6258" s="30" t="s">
        <v>82</v>
      </c>
      <c r="F6258">
        <v>1.9924287706714484E-2</v>
      </c>
      <c r="G6258" s="30" t="s">
        <v>438</v>
      </c>
      <c r="H6258" t="s">
        <v>625</v>
      </c>
    </row>
    <row r="6259" spans="1:8" x14ac:dyDescent="0.35">
      <c r="A6259" s="30" t="s">
        <v>290</v>
      </c>
      <c r="B6259">
        <v>5</v>
      </c>
      <c r="C6259" s="30" t="s">
        <v>522</v>
      </c>
      <c r="D6259" s="30" t="s">
        <v>592</v>
      </c>
      <c r="E6259" s="30" t="s">
        <v>84</v>
      </c>
      <c r="F6259">
        <v>0</v>
      </c>
      <c r="G6259" s="30" t="s">
        <v>439</v>
      </c>
      <c r="H6259" t="s">
        <v>626</v>
      </c>
    </row>
    <row r="6260" spans="1:8" x14ac:dyDescent="0.35">
      <c r="A6260" s="30" t="s">
        <v>290</v>
      </c>
      <c r="B6260">
        <v>5</v>
      </c>
      <c r="C6260" s="30" t="s">
        <v>522</v>
      </c>
      <c r="D6260" s="30" t="s">
        <v>592</v>
      </c>
      <c r="E6260" s="30" t="s">
        <v>86</v>
      </c>
      <c r="F6260">
        <v>0</v>
      </c>
      <c r="G6260" s="30" t="s">
        <v>440</v>
      </c>
      <c r="H6260" t="s">
        <v>627</v>
      </c>
    </row>
    <row r="6261" spans="1:8" x14ac:dyDescent="0.35">
      <c r="A6261" s="30" t="s">
        <v>290</v>
      </c>
      <c r="B6261">
        <v>5</v>
      </c>
      <c r="C6261" s="30" t="s">
        <v>522</v>
      </c>
      <c r="D6261" s="30" t="s">
        <v>592</v>
      </c>
      <c r="E6261" s="30" t="s">
        <v>88</v>
      </c>
      <c r="F6261">
        <v>0</v>
      </c>
      <c r="G6261" s="30" t="s">
        <v>441</v>
      </c>
      <c r="H6261" t="s">
        <v>628</v>
      </c>
    </row>
    <row r="6262" spans="1:8" x14ac:dyDescent="0.35">
      <c r="A6262" s="30" t="s">
        <v>290</v>
      </c>
      <c r="B6262">
        <v>5</v>
      </c>
      <c r="C6262" s="30" t="s">
        <v>522</v>
      </c>
      <c r="D6262" s="30" t="s">
        <v>592</v>
      </c>
      <c r="E6262" s="30" t="s">
        <v>90</v>
      </c>
      <c r="F6262">
        <v>0</v>
      </c>
      <c r="G6262" s="30" t="s">
        <v>442</v>
      </c>
      <c r="H6262" t="s">
        <v>629</v>
      </c>
    </row>
    <row r="6263" spans="1:8" x14ac:dyDescent="0.35">
      <c r="A6263" s="30" t="s">
        <v>290</v>
      </c>
      <c r="B6263">
        <v>5</v>
      </c>
      <c r="C6263" s="30" t="s">
        <v>522</v>
      </c>
      <c r="D6263" s="30" t="s">
        <v>592</v>
      </c>
      <c r="E6263" s="30" t="s">
        <v>92</v>
      </c>
      <c r="F6263">
        <v>0</v>
      </c>
      <c r="G6263" s="30" t="s">
        <v>443</v>
      </c>
      <c r="H6263" t="s">
        <v>630</v>
      </c>
    </row>
    <row r="6264" spans="1:8" x14ac:dyDescent="0.35">
      <c r="A6264" s="30" t="s">
        <v>290</v>
      </c>
      <c r="B6264">
        <v>5</v>
      </c>
      <c r="C6264" s="30" t="s">
        <v>522</v>
      </c>
      <c r="D6264" s="30" t="s">
        <v>592</v>
      </c>
      <c r="E6264" s="30" t="s">
        <v>94</v>
      </c>
      <c r="F6264">
        <v>1.9825535289452814E-2</v>
      </c>
      <c r="G6264" s="30" t="s">
        <v>444</v>
      </c>
      <c r="H6264" t="s">
        <v>631</v>
      </c>
    </row>
    <row r="6265" spans="1:8" x14ac:dyDescent="0.35">
      <c r="A6265" s="30" t="s">
        <v>290</v>
      </c>
      <c r="B6265">
        <v>5</v>
      </c>
      <c r="C6265" s="30" t="s">
        <v>522</v>
      </c>
      <c r="D6265" s="30" t="s">
        <v>592</v>
      </c>
      <c r="E6265" s="30" t="s">
        <v>517</v>
      </c>
      <c r="F6265">
        <v>0</v>
      </c>
      <c r="G6265" s="30" t="s">
        <v>445</v>
      </c>
      <c r="H6265" t="s">
        <v>632</v>
      </c>
    </row>
    <row r="6266" spans="1:8" x14ac:dyDescent="0.35">
      <c r="A6266" s="30" t="s">
        <v>290</v>
      </c>
      <c r="B6266">
        <v>5</v>
      </c>
      <c r="C6266" s="30" t="s">
        <v>522</v>
      </c>
      <c r="D6266" s="30" t="s">
        <v>592</v>
      </c>
      <c r="E6266" s="30" t="s">
        <v>518</v>
      </c>
      <c r="F6266">
        <v>0</v>
      </c>
      <c r="G6266" s="30" t="s">
        <v>446</v>
      </c>
      <c r="H6266" t="s">
        <v>632</v>
      </c>
    </row>
    <row r="6267" spans="1:8" x14ac:dyDescent="0.35">
      <c r="A6267" s="30" t="s">
        <v>290</v>
      </c>
      <c r="B6267">
        <v>6</v>
      </c>
      <c r="C6267" s="30" t="s">
        <v>523</v>
      </c>
      <c r="D6267" s="30" t="s">
        <v>592</v>
      </c>
      <c r="E6267" s="30" t="s">
        <v>511</v>
      </c>
      <c r="F6267">
        <v>6.8063872255489022</v>
      </c>
      <c r="G6267" s="30" t="s">
        <v>447</v>
      </c>
      <c r="H6267" t="s">
        <v>511</v>
      </c>
    </row>
    <row r="6268" spans="1:8" x14ac:dyDescent="0.35">
      <c r="A6268" s="30" t="s">
        <v>290</v>
      </c>
      <c r="B6268">
        <v>6</v>
      </c>
      <c r="C6268" s="30" t="s">
        <v>523</v>
      </c>
      <c r="D6268" s="30" t="s">
        <v>592</v>
      </c>
      <c r="E6268" s="30" t="s">
        <v>512</v>
      </c>
      <c r="F6268">
        <v>5.6418023475956067</v>
      </c>
      <c r="G6268" s="30" t="s">
        <v>448</v>
      </c>
      <c r="H6268" t="s">
        <v>609</v>
      </c>
    </row>
    <row r="6269" spans="1:8" x14ac:dyDescent="0.35">
      <c r="A6269" s="30" t="s">
        <v>290</v>
      </c>
      <c r="B6269">
        <v>6</v>
      </c>
      <c r="C6269" s="30" t="s">
        <v>523</v>
      </c>
      <c r="D6269" s="30" t="s">
        <v>592</v>
      </c>
      <c r="E6269" s="30" t="s">
        <v>513</v>
      </c>
      <c r="F6269">
        <v>5.5710306406685239</v>
      </c>
      <c r="G6269" s="30" t="s">
        <v>449</v>
      </c>
      <c r="H6269" t="s">
        <v>609</v>
      </c>
    </row>
    <row r="6270" spans="1:8" x14ac:dyDescent="0.35">
      <c r="A6270" s="30" t="s">
        <v>290</v>
      </c>
      <c r="B6270">
        <v>6</v>
      </c>
      <c r="C6270" s="30" t="s">
        <v>523</v>
      </c>
      <c r="D6270" s="30" t="s">
        <v>592</v>
      </c>
      <c r="E6270" s="30" t="s">
        <v>514</v>
      </c>
      <c r="F6270">
        <v>5.209140201394268</v>
      </c>
      <c r="G6270" s="30" t="s">
        <v>450</v>
      </c>
      <c r="H6270" t="s">
        <v>609</v>
      </c>
    </row>
    <row r="6271" spans="1:8" x14ac:dyDescent="0.35">
      <c r="A6271" s="30" t="s">
        <v>290</v>
      </c>
      <c r="B6271">
        <v>6</v>
      </c>
      <c r="C6271" s="30" t="s">
        <v>523</v>
      </c>
      <c r="D6271" s="30" t="s">
        <v>592</v>
      </c>
      <c r="E6271" s="30" t="s">
        <v>52</v>
      </c>
      <c r="F6271">
        <v>5.5786686838124053</v>
      </c>
      <c r="G6271" s="30" t="s">
        <v>451</v>
      </c>
      <c r="H6271" t="s">
        <v>610</v>
      </c>
    </row>
    <row r="6272" spans="1:8" x14ac:dyDescent="0.35">
      <c r="A6272" s="30" t="s">
        <v>290</v>
      </c>
      <c r="B6272">
        <v>6</v>
      </c>
      <c r="C6272" s="30" t="s">
        <v>523</v>
      </c>
      <c r="D6272" s="30" t="s">
        <v>592</v>
      </c>
      <c r="E6272" s="30" t="s">
        <v>54</v>
      </c>
      <c r="F6272">
        <v>5.7535337447740398</v>
      </c>
      <c r="G6272" s="30" t="s">
        <v>452</v>
      </c>
      <c r="H6272" t="s">
        <v>611</v>
      </c>
    </row>
    <row r="6273" spans="1:8" x14ac:dyDescent="0.35">
      <c r="A6273" s="30" t="s">
        <v>290</v>
      </c>
      <c r="B6273">
        <v>6</v>
      </c>
      <c r="C6273" s="30" t="s">
        <v>523</v>
      </c>
      <c r="D6273" s="30" t="s">
        <v>592</v>
      </c>
      <c r="E6273" s="30" t="s">
        <v>56</v>
      </c>
      <c r="F6273">
        <v>5.1803530314658479</v>
      </c>
      <c r="G6273" s="30" t="s">
        <v>453</v>
      </c>
      <c r="H6273" t="s">
        <v>612</v>
      </c>
    </row>
    <row r="6274" spans="1:8" x14ac:dyDescent="0.35">
      <c r="A6274" s="30" t="s">
        <v>290</v>
      </c>
      <c r="B6274">
        <v>6</v>
      </c>
      <c r="C6274" s="30" t="s">
        <v>523</v>
      </c>
      <c r="D6274" s="30" t="s">
        <v>592</v>
      </c>
      <c r="E6274" s="30" t="s">
        <v>58</v>
      </c>
      <c r="F6274">
        <v>5.6104306598182543</v>
      </c>
      <c r="G6274" s="30" t="s">
        <v>454</v>
      </c>
      <c r="H6274" t="s">
        <v>613</v>
      </c>
    </row>
    <row r="6275" spans="1:8" x14ac:dyDescent="0.35">
      <c r="A6275" s="30" t="s">
        <v>290</v>
      </c>
      <c r="B6275">
        <v>6</v>
      </c>
      <c r="C6275" s="30" t="s">
        <v>523</v>
      </c>
      <c r="D6275" s="30" t="s">
        <v>592</v>
      </c>
      <c r="E6275" s="30" t="s">
        <v>60</v>
      </c>
      <c r="F6275">
        <v>5.4020720276270353</v>
      </c>
      <c r="G6275" s="30" t="s">
        <v>455</v>
      </c>
      <c r="H6275" t="s">
        <v>614</v>
      </c>
    </row>
    <row r="6276" spans="1:8" x14ac:dyDescent="0.35">
      <c r="A6276" s="30" t="s">
        <v>290</v>
      </c>
      <c r="B6276">
        <v>6</v>
      </c>
      <c r="C6276" s="30" t="s">
        <v>523</v>
      </c>
      <c r="D6276" s="30" t="s">
        <v>592</v>
      </c>
      <c r="E6276" s="30" t="s">
        <v>62</v>
      </c>
      <c r="F6276">
        <v>5.0139832201358363</v>
      </c>
      <c r="G6276" s="30" t="s">
        <v>456</v>
      </c>
      <c r="H6276" t="s">
        <v>615</v>
      </c>
    </row>
    <row r="6277" spans="1:8" x14ac:dyDescent="0.35">
      <c r="A6277" s="30" t="s">
        <v>290</v>
      </c>
      <c r="B6277">
        <v>6</v>
      </c>
      <c r="C6277" s="30" t="s">
        <v>523</v>
      </c>
      <c r="D6277" s="30" t="s">
        <v>592</v>
      </c>
      <c r="E6277" s="30" t="s">
        <v>64</v>
      </c>
      <c r="F6277">
        <v>4.8866090712742984</v>
      </c>
      <c r="G6277" s="30" t="s">
        <v>457</v>
      </c>
      <c r="H6277" t="s">
        <v>616</v>
      </c>
    </row>
    <row r="6278" spans="1:8" x14ac:dyDescent="0.35">
      <c r="A6278" s="30" t="s">
        <v>290</v>
      </c>
      <c r="B6278">
        <v>6</v>
      </c>
      <c r="C6278" s="30" t="s">
        <v>523</v>
      </c>
      <c r="D6278" s="30" t="s">
        <v>592</v>
      </c>
      <c r="E6278" s="30" t="s">
        <v>515</v>
      </c>
      <c r="F6278">
        <v>5.0813008130081307</v>
      </c>
      <c r="G6278" s="30" t="s">
        <v>458</v>
      </c>
      <c r="H6278" t="s">
        <v>617</v>
      </c>
    </row>
    <row r="6279" spans="1:8" x14ac:dyDescent="0.35">
      <c r="A6279" s="30" t="s">
        <v>290</v>
      </c>
      <c r="B6279">
        <v>6</v>
      </c>
      <c r="C6279" s="30" t="s">
        <v>523</v>
      </c>
      <c r="D6279" s="30" t="s">
        <v>592</v>
      </c>
      <c r="E6279" s="30" t="s">
        <v>516</v>
      </c>
      <c r="F6279">
        <v>3.3345615327929252</v>
      </c>
      <c r="G6279" s="30" t="s">
        <v>459</v>
      </c>
      <c r="H6279" t="s">
        <v>617</v>
      </c>
    </row>
    <row r="6280" spans="1:8" x14ac:dyDescent="0.35">
      <c r="A6280" s="30" t="s">
        <v>290</v>
      </c>
      <c r="B6280">
        <v>6</v>
      </c>
      <c r="C6280" s="30" t="s">
        <v>523</v>
      </c>
      <c r="D6280" s="30" t="s">
        <v>592</v>
      </c>
      <c r="E6280" s="30" t="s">
        <v>68</v>
      </c>
      <c r="F6280">
        <v>3.3292340126493323</v>
      </c>
      <c r="G6280" s="30" t="s">
        <v>460</v>
      </c>
      <c r="H6280" t="s">
        <v>618</v>
      </c>
    </row>
    <row r="6281" spans="1:8" x14ac:dyDescent="0.35">
      <c r="A6281" s="30" t="s">
        <v>290</v>
      </c>
      <c r="B6281">
        <v>6</v>
      </c>
      <c r="C6281" s="30" t="s">
        <v>523</v>
      </c>
      <c r="D6281" s="30" t="s">
        <v>592</v>
      </c>
      <c r="E6281" s="30" t="s">
        <v>70</v>
      </c>
      <c r="F6281">
        <v>3.5386762360446569</v>
      </c>
      <c r="G6281" s="30" t="s">
        <v>461</v>
      </c>
      <c r="H6281" t="s">
        <v>619</v>
      </c>
    </row>
    <row r="6282" spans="1:8" x14ac:dyDescent="0.35">
      <c r="A6282" s="30" t="s">
        <v>290</v>
      </c>
      <c r="B6282">
        <v>6</v>
      </c>
      <c r="C6282" s="30" t="s">
        <v>523</v>
      </c>
      <c r="D6282" s="30" t="s">
        <v>592</v>
      </c>
      <c r="E6282" s="30" t="s">
        <v>72</v>
      </c>
      <c r="F6282">
        <v>3.4207630227439467</v>
      </c>
      <c r="G6282" s="30" t="s">
        <v>462</v>
      </c>
      <c r="H6282" t="s">
        <v>620</v>
      </c>
    </row>
    <row r="6283" spans="1:8" x14ac:dyDescent="0.35">
      <c r="A6283" s="30" t="s">
        <v>290</v>
      </c>
      <c r="B6283">
        <v>6</v>
      </c>
      <c r="C6283" s="30" t="s">
        <v>523</v>
      </c>
      <c r="D6283" s="30" t="s">
        <v>592</v>
      </c>
      <c r="E6283" s="30" t="s">
        <v>74</v>
      </c>
      <c r="F6283">
        <v>3.6012733784321522</v>
      </c>
      <c r="G6283" s="30" t="s">
        <v>463</v>
      </c>
      <c r="H6283" t="s">
        <v>621</v>
      </c>
    </row>
    <row r="6284" spans="1:8" x14ac:dyDescent="0.35">
      <c r="A6284" s="30" t="s">
        <v>290</v>
      </c>
      <c r="B6284">
        <v>6</v>
      </c>
      <c r="C6284" s="30" t="s">
        <v>523</v>
      </c>
      <c r="D6284" s="30" t="s">
        <v>592</v>
      </c>
      <c r="E6284" s="30" t="s">
        <v>76</v>
      </c>
      <c r="F6284">
        <v>2.9754724567752309</v>
      </c>
      <c r="G6284" s="30" t="s">
        <v>464</v>
      </c>
      <c r="H6284" t="s">
        <v>622</v>
      </c>
    </row>
    <row r="6285" spans="1:8" x14ac:dyDescent="0.35">
      <c r="A6285" s="30" t="s">
        <v>290</v>
      </c>
      <c r="B6285">
        <v>6</v>
      </c>
      <c r="C6285" s="30" t="s">
        <v>523</v>
      </c>
      <c r="D6285" s="30" t="s">
        <v>592</v>
      </c>
      <c r="E6285" s="30" t="s">
        <v>78</v>
      </c>
      <c r="F6285">
        <v>3.8654618473895583</v>
      </c>
      <c r="G6285" s="30" t="s">
        <v>465</v>
      </c>
      <c r="H6285" t="s">
        <v>623</v>
      </c>
    </row>
    <row r="6286" spans="1:8" x14ac:dyDescent="0.35">
      <c r="A6286" s="30" t="s">
        <v>290</v>
      </c>
      <c r="B6286">
        <v>6</v>
      </c>
      <c r="C6286" s="30" t="s">
        <v>523</v>
      </c>
      <c r="D6286" s="30" t="s">
        <v>592</v>
      </c>
      <c r="E6286" s="30" t="s">
        <v>80</v>
      </c>
      <c r="F6286">
        <v>2.8349029406111859</v>
      </c>
      <c r="G6286" s="30" t="s">
        <v>466</v>
      </c>
      <c r="H6286" t="s">
        <v>624</v>
      </c>
    </row>
    <row r="6287" spans="1:8" x14ac:dyDescent="0.35">
      <c r="A6287" s="30" t="s">
        <v>290</v>
      </c>
      <c r="B6287">
        <v>6</v>
      </c>
      <c r="C6287" s="30" t="s">
        <v>523</v>
      </c>
      <c r="D6287" s="30" t="s">
        <v>592</v>
      </c>
      <c r="E6287" s="30" t="s">
        <v>82</v>
      </c>
      <c r="F6287">
        <v>3.0185295875672447</v>
      </c>
      <c r="G6287" s="30" t="s">
        <v>467</v>
      </c>
      <c r="H6287" t="s">
        <v>625</v>
      </c>
    </row>
    <row r="6288" spans="1:8" x14ac:dyDescent="0.35">
      <c r="A6288" s="30" t="s">
        <v>290</v>
      </c>
      <c r="B6288">
        <v>6</v>
      </c>
      <c r="C6288" s="30" t="s">
        <v>523</v>
      </c>
      <c r="D6288" s="30" t="s">
        <v>592</v>
      </c>
      <c r="E6288" s="30" t="s">
        <v>84</v>
      </c>
      <c r="F6288">
        <v>3.1357475217479265</v>
      </c>
      <c r="G6288" s="30" t="s">
        <v>468</v>
      </c>
      <c r="H6288" t="s">
        <v>626</v>
      </c>
    </row>
    <row r="6289" spans="1:8" x14ac:dyDescent="0.35">
      <c r="A6289" s="30" t="s">
        <v>290</v>
      </c>
      <c r="B6289">
        <v>6</v>
      </c>
      <c r="C6289" s="30" t="s">
        <v>523</v>
      </c>
      <c r="D6289" s="30" t="s">
        <v>592</v>
      </c>
      <c r="E6289" s="30" t="s">
        <v>86</v>
      </c>
      <c r="F6289">
        <v>3.2338806567881462</v>
      </c>
      <c r="G6289" s="30" t="s">
        <v>469</v>
      </c>
      <c r="H6289" t="s">
        <v>627</v>
      </c>
    </row>
    <row r="6290" spans="1:8" x14ac:dyDescent="0.35">
      <c r="A6290" s="30" t="s">
        <v>290</v>
      </c>
      <c r="B6290">
        <v>6</v>
      </c>
      <c r="C6290" s="30" t="s">
        <v>523</v>
      </c>
      <c r="D6290" s="30" t="s">
        <v>592</v>
      </c>
      <c r="E6290" s="30" t="s">
        <v>88</v>
      </c>
      <c r="F6290">
        <v>3.1212364512244082</v>
      </c>
      <c r="G6290" s="30" t="s">
        <v>470</v>
      </c>
      <c r="H6290" t="s">
        <v>628</v>
      </c>
    </row>
    <row r="6291" spans="1:8" x14ac:dyDescent="0.35">
      <c r="A6291" s="30" t="s">
        <v>290</v>
      </c>
      <c r="B6291">
        <v>6</v>
      </c>
      <c r="C6291" s="30" t="s">
        <v>523</v>
      </c>
      <c r="D6291" s="30" t="s">
        <v>592</v>
      </c>
      <c r="E6291" s="30" t="s">
        <v>90</v>
      </c>
      <c r="F6291">
        <v>3.1380753138075312</v>
      </c>
      <c r="G6291" s="30" t="s">
        <v>471</v>
      </c>
      <c r="H6291" t="s">
        <v>629</v>
      </c>
    </row>
    <row r="6292" spans="1:8" x14ac:dyDescent="0.35">
      <c r="A6292" s="30" t="s">
        <v>290</v>
      </c>
      <c r="B6292">
        <v>6</v>
      </c>
      <c r="C6292" s="30" t="s">
        <v>523</v>
      </c>
      <c r="D6292" s="30" t="s">
        <v>592</v>
      </c>
      <c r="E6292" s="30" t="s">
        <v>92</v>
      </c>
      <c r="F6292">
        <v>3.1288094270621696</v>
      </c>
      <c r="G6292" s="30" t="s">
        <v>472</v>
      </c>
      <c r="H6292" t="s">
        <v>630</v>
      </c>
    </row>
    <row r="6293" spans="1:8" x14ac:dyDescent="0.35">
      <c r="A6293" s="30" t="s">
        <v>290</v>
      </c>
      <c r="B6293">
        <v>6</v>
      </c>
      <c r="C6293" s="30" t="s">
        <v>523</v>
      </c>
      <c r="D6293" s="30" t="s">
        <v>592</v>
      </c>
      <c r="E6293" s="30" t="s">
        <v>94</v>
      </c>
      <c r="F6293">
        <v>2.8945281522601114</v>
      </c>
      <c r="G6293" s="30" t="s">
        <v>473</v>
      </c>
      <c r="H6293" t="s">
        <v>631</v>
      </c>
    </row>
    <row r="6294" spans="1:8" x14ac:dyDescent="0.35">
      <c r="A6294" s="30" t="s">
        <v>290</v>
      </c>
      <c r="B6294">
        <v>6</v>
      </c>
      <c r="C6294" s="30" t="s">
        <v>523</v>
      </c>
      <c r="D6294" s="30" t="s">
        <v>592</v>
      </c>
      <c r="E6294" s="30" t="s">
        <v>517</v>
      </c>
      <c r="F6294">
        <v>3.0049751243781095</v>
      </c>
      <c r="G6294" s="30" t="s">
        <v>474</v>
      </c>
      <c r="H6294" t="s">
        <v>632</v>
      </c>
    </row>
    <row r="6295" spans="1:8" x14ac:dyDescent="0.35">
      <c r="A6295" s="30" t="s">
        <v>290</v>
      </c>
      <c r="B6295">
        <v>6</v>
      </c>
      <c r="C6295" s="30" t="s">
        <v>523</v>
      </c>
      <c r="D6295" s="30" t="s">
        <v>592</v>
      </c>
      <c r="E6295" s="30" t="s">
        <v>518</v>
      </c>
      <c r="F6295">
        <v>2.9094412331406554</v>
      </c>
      <c r="G6295" s="30" t="s">
        <v>475</v>
      </c>
      <c r="H6295" t="s">
        <v>632</v>
      </c>
    </row>
    <row r="6296" spans="1:8" x14ac:dyDescent="0.35">
      <c r="A6296" s="30" t="s">
        <v>290</v>
      </c>
      <c r="B6296">
        <v>7</v>
      </c>
      <c r="C6296" s="30" t="s">
        <v>524</v>
      </c>
      <c r="D6296" s="30" t="s">
        <v>592</v>
      </c>
      <c r="E6296" s="30" t="s">
        <v>511</v>
      </c>
      <c r="F6296">
        <v>20.573757425742574</v>
      </c>
      <c r="G6296" s="30" t="s">
        <v>476</v>
      </c>
      <c r="H6296" t="s">
        <v>511</v>
      </c>
    </row>
    <row r="6297" spans="1:8" x14ac:dyDescent="0.35">
      <c r="A6297" s="30" t="s">
        <v>290</v>
      </c>
      <c r="B6297">
        <v>7</v>
      </c>
      <c r="C6297" s="30" t="s">
        <v>524</v>
      </c>
      <c r="D6297" s="30" t="s">
        <v>592</v>
      </c>
      <c r="E6297" s="30" t="s">
        <v>512</v>
      </c>
      <c r="F6297">
        <v>10.531610091743119</v>
      </c>
      <c r="G6297" s="30" t="s">
        <v>477</v>
      </c>
      <c r="H6297" t="s">
        <v>609</v>
      </c>
    </row>
    <row r="6298" spans="1:8" x14ac:dyDescent="0.35">
      <c r="A6298" s="30" t="s">
        <v>290</v>
      </c>
      <c r="B6298">
        <v>7</v>
      </c>
      <c r="C6298" s="30" t="s">
        <v>524</v>
      </c>
      <c r="D6298" s="30" t="s">
        <v>592</v>
      </c>
      <c r="E6298" s="30" t="s">
        <v>513</v>
      </c>
      <c r="F6298">
        <v>10.25924025974026</v>
      </c>
      <c r="G6298" s="30" t="s">
        <v>478</v>
      </c>
      <c r="H6298" t="s">
        <v>609</v>
      </c>
    </row>
    <row r="6299" spans="1:8" x14ac:dyDescent="0.35">
      <c r="A6299" s="30" t="s">
        <v>290</v>
      </c>
      <c r="B6299">
        <v>7</v>
      </c>
      <c r="C6299" s="30" t="s">
        <v>524</v>
      </c>
      <c r="D6299" s="30" t="s">
        <v>592</v>
      </c>
      <c r="E6299" s="30" t="s">
        <v>514</v>
      </c>
      <c r="F6299">
        <v>11.334122823984526</v>
      </c>
      <c r="G6299" s="30" t="s">
        <v>479</v>
      </c>
      <c r="H6299" t="s">
        <v>609</v>
      </c>
    </row>
    <row r="6300" spans="1:8" x14ac:dyDescent="0.35">
      <c r="A6300" s="30" t="s">
        <v>290</v>
      </c>
      <c r="B6300">
        <v>7</v>
      </c>
      <c r="C6300" s="30" t="s">
        <v>524</v>
      </c>
      <c r="D6300" s="30" t="s">
        <v>592</v>
      </c>
      <c r="E6300" s="30" t="s">
        <v>52</v>
      </c>
      <c r="F6300">
        <v>10.43593263757116</v>
      </c>
      <c r="G6300" s="30" t="s">
        <v>480</v>
      </c>
      <c r="H6300" t="s">
        <v>610</v>
      </c>
    </row>
    <row r="6301" spans="1:8" x14ac:dyDescent="0.35">
      <c r="A6301" s="30" t="s">
        <v>290</v>
      </c>
      <c r="B6301">
        <v>7</v>
      </c>
      <c r="C6301" s="30" t="s">
        <v>524</v>
      </c>
      <c r="D6301" s="30" t="s">
        <v>592</v>
      </c>
      <c r="E6301" s="30" t="s">
        <v>54</v>
      </c>
      <c r="F6301">
        <v>11.088209677419357</v>
      </c>
      <c r="G6301" s="30" t="s">
        <v>481</v>
      </c>
      <c r="H6301" t="s">
        <v>611</v>
      </c>
    </row>
    <row r="6302" spans="1:8" x14ac:dyDescent="0.35">
      <c r="A6302" s="30" t="s">
        <v>290</v>
      </c>
      <c r="B6302">
        <v>7</v>
      </c>
      <c r="C6302" s="30" t="s">
        <v>524</v>
      </c>
      <c r="D6302" s="30" t="s">
        <v>592</v>
      </c>
      <c r="E6302" s="30" t="s">
        <v>56</v>
      </c>
      <c r="F6302">
        <v>10.22548870056497</v>
      </c>
      <c r="G6302" s="30" t="s">
        <v>482</v>
      </c>
      <c r="H6302" t="s">
        <v>612</v>
      </c>
    </row>
    <row r="6303" spans="1:8" x14ac:dyDescent="0.35">
      <c r="A6303" s="30" t="s">
        <v>290</v>
      </c>
      <c r="B6303">
        <v>7</v>
      </c>
      <c r="C6303" s="30" t="s">
        <v>524</v>
      </c>
      <c r="D6303" s="30" t="s">
        <v>592</v>
      </c>
      <c r="E6303" s="30" t="s">
        <v>58</v>
      </c>
      <c r="F6303">
        <v>10.268317204301074</v>
      </c>
      <c r="G6303" s="30" t="s">
        <v>483</v>
      </c>
      <c r="H6303" t="s">
        <v>613</v>
      </c>
    </row>
    <row r="6304" spans="1:8" x14ac:dyDescent="0.35">
      <c r="A6304" s="30" t="s">
        <v>290</v>
      </c>
      <c r="B6304">
        <v>7</v>
      </c>
      <c r="C6304" s="30" t="s">
        <v>524</v>
      </c>
      <c r="D6304" s="30" t="s">
        <v>592</v>
      </c>
      <c r="E6304" s="30" t="s">
        <v>60</v>
      </c>
      <c r="F6304">
        <v>10.62085922330097</v>
      </c>
      <c r="G6304" s="30" t="s">
        <v>484</v>
      </c>
      <c r="H6304" t="s">
        <v>614</v>
      </c>
    </row>
    <row r="6305" spans="1:8" x14ac:dyDescent="0.35">
      <c r="A6305" s="30" t="s">
        <v>290</v>
      </c>
      <c r="B6305">
        <v>7</v>
      </c>
      <c r="C6305" s="30" t="s">
        <v>524</v>
      </c>
      <c r="D6305" s="30" t="s">
        <v>592</v>
      </c>
      <c r="E6305" s="30" t="s">
        <v>62</v>
      </c>
      <c r="F6305">
        <v>9.6488902439024375</v>
      </c>
      <c r="G6305" s="30" t="s">
        <v>485</v>
      </c>
      <c r="H6305" t="s">
        <v>615</v>
      </c>
    </row>
    <row r="6306" spans="1:8" x14ac:dyDescent="0.35">
      <c r="A6306" s="30" t="s">
        <v>290</v>
      </c>
      <c r="B6306">
        <v>7</v>
      </c>
      <c r="C6306" s="30" t="s">
        <v>524</v>
      </c>
      <c r="D6306" s="30" t="s">
        <v>592</v>
      </c>
      <c r="E6306" s="30" t="s">
        <v>64</v>
      </c>
      <c r="F6306">
        <v>9.0841286701208972</v>
      </c>
      <c r="G6306" s="30" t="s">
        <v>486</v>
      </c>
      <c r="H6306" t="s">
        <v>616</v>
      </c>
    </row>
    <row r="6307" spans="1:8" x14ac:dyDescent="0.35">
      <c r="A6307" s="30" t="s">
        <v>290</v>
      </c>
      <c r="B6307">
        <v>7</v>
      </c>
      <c r="C6307" s="30" t="s">
        <v>524</v>
      </c>
      <c r="D6307" s="30" t="s">
        <v>592</v>
      </c>
      <c r="E6307" s="30" t="s">
        <v>515</v>
      </c>
      <c r="F6307">
        <v>9.4112647058823526</v>
      </c>
      <c r="G6307" s="30" t="s">
        <v>487</v>
      </c>
      <c r="H6307" t="s">
        <v>617</v>
      </c>
    </row>
    <row r="6308" spans="1:8" x14ac:dyDescent="0.35">
      <c r="A6308" s="30" t="s">
        <v>290</v>
      </c>
      <c r="B6308">
        <v>7</v>
      </c>
      <c r="C6308" s="30" t="s">
        <v>524</v>
      </c>
      <c r="D6308" s="30" t="s">
        <v>592</v>
      </c>
      <c r="E6308" s="30" t="s">
        <v>516</v>
      </c>
      <c r="F6308">
        <v>8.3877783882783898</v>
      </c>
      <c r="G6308" s="30" t="s">
        <v>488</v>
      </c>
      <c r="H6308" t="s">
        <v>617</v>
      </c>
    </row>
    <row r="6309" spans="1:8" x14ac:dyDescent="0.35">
      <c r="A6309" s="30" t="s">
        <v>290</v>
      </c>
      <c r="B6309">
        <v>7</v>
      </c>
      <c r="C6309" s="30" t="s">
        <v>524</v>
      </c>
      <c r="D6309" s="30" t="s">
        <v>592</v>
      </c>
      <c r="E6309" s="30" t="s">
        <v>68</v>
      </c>
      <c r="F6309">
        <v>8.2852142857142859</v>
      </c>
      <c r="G6309" s="30" t="s">
        <v>489</v>
      </c>
      <c r="H6309" t="s">
        <v>618</v>
      </c>
    </row>
    <row r="6310" spans="1:8" x14ac:dyDescent="0.35">
      <c r="A6310" s="30" t="s">
        <v>290</v>
      </c>
      <c r="B6310">
        <v>7</v>
      </c>
      <c r="C6310" s="30" t="s">
        <v>524</v>
      </c>
      <c r="D6310" s="30" t="s">
        <v>592</v>
      </c>
      <c r="E6310" s="30" t="s">
        <v>70</v>
      </c>
      <c r="F6310">
        <v>8.3883888888888904</v>
      </c>
      <c r="G6310" s="30" t="s">
        <v>490</v>
      </c>
      <c r="H6310" t="s">
        <v>619</v>
      </c>
    </row>
    <row r="6311" spans="1:8" x14ac:dyDescent="0.35">
      <c r="A6311" s="30" t="s">
        <v>290</v>
      </c>
      <c r="B6311">
        <v>7</v>
      </c>
      <c r="C6311" s="30" t="s">
        <v>524</v>
      </c>
      <c r="D6311" s="30" t="s">
        <v>592</v>
      </c>
      <c r="E6311" s="30" t="s">
        <v>72</v>
      </c>
      <c r="F6311">
        <v>7.8021070763500937</v>
      </c>
      <c r="G6311" s="30" t="s">
        <v>491</v>
      </c>
      <c r="H6311" t="s">
        <v>620</v>
      </c>
    </row>
    <row r="6312" spans="1:8" x14ac:dyDescent="0.35">
      <c r="A6312" s="30" t="s">
        <v>290</v>
      </c>
      <c r="B6312">
        <v>7</v>
      </c>
      <c r="C6312" s="30" t="s">
        <v>524</v>
      </c>
      <c r="D6312" s="30" t="s">
        <v>592</v>
      </c>
      <c r="E6312" s="30" t="s">
        <v>74</v>
      </c>
      <c r="F6312">
        <v>7.6594326599326594</v>
      </c>
      <c r="G6312" s="30" t="s">
        <v>492</v>
      </c>
      <c r="H6312" t="s">
        <v>621</v>
      </c>
    </row>
    <row r="6313" spans="1:8" x14ac:dyDescent="0.35">
      <c r="A6313" s="30" t="s">
        <v>290</v>
      </c>
      <c r="B6313">
        <v>7</v>
      </c>
      <c r="C6313" s="30" t="s">
        <v>524</v>
      </c>
      <c r="D6313" s="30" t="s">
        <v>592</v>
      </c>
      <c r="E6313" s="30" t="s">
        <v>76</v>
      </c>
      <c r="F6313">
        <v>8.5449545454545461</v>
      </c>
      <c r="G6313" s="30" t="s">
        <v>493</v>
      </c>
      <c r="H6313" t="s">
        <v>622</v>
      </c>
    </row>
    <row r="6314" spans="1:8" x14ac:dyDescent="0.35">
      <c r="A6314" s="30" t="s">
        <v>290</v>
      </c>
      <c r="B6314">
        <v>7</v>
      </c>
      <c r="C6314" s="30" t="s">
        <v>524</v>
      </c>
      <c r="D6314" s="30" t="s">
        <v>592</v>
      </c>
      <c r="E6314" s="30" t="s">
        <v>78</v>
      </c>
      <c r="F6314">
        <v>7.7508711151736751</v>
      </c>
      <c r="G6314" s="30" t="s">
        <v>494</v>
      </c>
      <c r="H6314" t="s">
        <v>623</v>
      </c>
    </row>
    <row r="6315" spans="1:8" x14ac:dyDescent="0.35">
      <c r="A6315" s="30" t="s">
        <v>290</v>
      </c>
      <c r="B6315">
        <v>7</v>
      </c>
      <c r="C6315" s="30" t="s">
        <v>524</v>
      </c>
      <c r="D6315" s="30" t="s">
        <v>592</v>
      </c>
      <c r="E6315" s="30" t="s">
        <v>80</v>
      </c>
      <c r="F6315">
        <v>8.935279816513761</v>
      </c>
      <c r="G6315" s="30" t="s">
        <v>495</v>
      </c>
      <c r="H6315" t="s">
        <v>624</v>
      </c>
    </row>
    <row r="6316" spans="1:8" x14ac:dyDescent="0.35">
      <c r="A6316" s="30" t="s">
        <v>290</v>
      </c>
      <c r="B6316">
        <v>7</v>
      </c>
      <c r="C6316" s="30" t="s">
        <v>524</v>
      </c>
      <c r="D6316" s="30" t="s">
        <v>592</v>
      </c>
      <c r="E6316" s="30" t="s">
        <v>82</v>
      </c>
      <c r="F6316">
        <v>7.7654574468085116</v>
      </c>
      <c r="G6316" s="30" t="s">
        <v>496</v>
      </c>
      <c r="H6316" t="s">
        <v>625</v>
      </c>
    </row>
    <row r="6317" spans="1:8" x14ac:dyDescent="0.35">
      <c r="A6317" s="30" t="s">
        <v>290</v>
      </c>
      <c r="B6317">
        <v>7</v>
      </c>
      <c r="C6317" s="30" t="s">
        <v>524</v>
      </c>
      <c r="D6317" s="30" t="s">
        <v>592</v>
      </c>
      <c r="E6317" s="30" t="s">
        <v>84</v>
      </c>
      <c r="F6317">
        <v>8.3201106870228987</v>
      </c>
      <c r="G6317" s="30" t="s">
        <v>497</v>
      </c>
      <c r="H6317" t="s">
        <v>626</v>
      </c>
    </row>
    <row r="6318" spans="1:8" x14ac:dyDescent="0.35">
      <c r="A6318" s="30" t="s">
        <v>290</v>
      </c>
      <c r="B6318">
        <v>7</v>
      </c>
      <c r="C6318" s="30" t="s">
        <v>524</v>
      </c>
      <c r="D6318" s="30" t="s">
        <v>592</v>
      </c>
      <c r="E6318" s="30" t="s">
        <v>86</v>
      </c>
      <c r="F6318">
        <v>8.8993035363457764</v>
      </c>
      <c r="G6318" s="30" t="s">
        <v>498</v>
      </c>
      <c r="H6318" t="s">
        <v>627</v>
      </c>
    </row>
    <row r="6319" spans="1:8" x14ac:dyDescent="0.35">
      <c r="A6319" s="30" t="s">
        <v>290</v>
      </c>
      <c r="B6319">
        <v>7</v>
      </c>
      <c r="C6319" s="30" t="s">
        <v>524</v>
      </c>
      <c r="D6319" s="30" t="s">
        <v>592</v>
      </c>
      <c r="E6319" s="30" t="s">
        <v>88</v>
      </c>
      <c r="F6319">
        <v>8.4455694698354655</v>
      </c>
      <c r="G6319" s="30" t="s">
        <v>499</v>
      </c>
      <c r="H6319" t="s">
        <v>628</v>
      </c>
    </row>
    <row r="6320" spans="1:8" x14ac:dyDescent="0.35">
      <c r="A6320" s="30" t="s">
        <v>290</v>
      </c>
      <c r="B6320">
        <v>7</v>
      </c>
      <c r="C6320" s="30" t="s">
        <v>524</v>
      </c>
      <c r="D6320" s="30" t="s">
        <v>592</v>
      </c>
      <c r="E6320" s="30" t="s">
        <v>90</v>
      </c>
      <c r="F6320">
        <v>8.3328333333333333</v>
      </c>
      <c r="G6320" s="30" t="s">
        <v>500</v>
      </c>
      <c r="H6320" t="s">
        <v>629</v>
      </c>
    </row>
    <row r="6321" spans="1:8" x14ac:dyDescent="0.35">
      <c r="A6321" s="30" t="s">
        <v>290</v>
      </c>
      <c r="B6321">
        <v>7</v>
      </c>
      <c r="C6321" s="30" t="s">
        <v>524</v>
      </c>
      <c r="D6321" s="30" t="s">
        <v>592</v>
      </c>
      <c r="E6321" s="30" t="s">
        <v>92</v>
      </c>
      <c r="F6321">
        <v>8.7072534791252494</v>
      </c>
      <c r="G6321" s="30" t="s">
        <v>501</v>
      </c>
      <c r="H6321" t="s">
        <v>630</v>
      </c>
    </row>
    <row r="6322" spans="1:8" x14ac:dyDescent="0.35">
      <c r="A6322" s="30" t="s">
        <v>290</v>
      </c>
      <c r="B6322">
        <v>7</v>
      </c>
      <c r="C6322" s="30" t="s">
        <v>524</v>
      </c>
      <c r="D6322" s="30" t="s">
        <v>592</v>
      </c>
      <c r="E6322" s="30" t="s">
        <v>94</v>
      </c>
      <c r="F6322">
        <v>8.8161666666666676</v>
      </c>
      <c r="G6322" s="30" t="s">
        <v>502</v>
      </c>
      <c r="H6322" t="s">
        <v>631</v>
      </c>
    </row>
    <row r="6323" spans="1:8" x14ac:dyDescent="0.35">
      <c r="A6323" s="30" t="s">
        <v>290</v>
      </c>
      <c r="B6323">
        <v>7</v>
      </c>
      <c r="C6323" s="30" t="s">
        <v>524</v>
      </c>
      <c r="D6323" s="30" t="s">
        <v>592</v>
      </c>
      <c r="E6323" s="30" t="s">
        <v>517</v>
      </c>
      <c r="F6323">
        <v>8.5054760956175279</v>
      </c>
      <c r="G6323" s="30" t="s">
        <v>503</v>
      </c>
      <c r="H6323" t="s">
        <v>632</v>
      </c>
    </row>
    <row r="6324" spans="1:8" x14ac:dyDescent="0.35">
      <c r="A6324" s="30" t="s">
        <v>290</v>
      </c>
      <c r="B6324">
        <v>7</v>
      </c>
      <c r="C6324" s="30" t="s">
        <v>524</v>
      </c>
      <c r="D6324" s="30" t="s">
        <v>592</v>
      </c>
      <c r="E6324" s="30" t="s">
        <v>518</v>
      </c>
      <c r="F6324">
        <v>9.0637201834862378</v>
      </c>
      <c r="G6324" s="30" t="s">
        <v>504</v>
      </c>
      <c r="H6324" t="s">
        <v>632</v>
      </c>
    </row>
    <row r="6325" spans="1:8" x14ac:dyDescent="0.35">
      <c r="A6325" s="30" t="s">
        <v>290</v>
      </c>
      <c r="B6325">
        <v>7</v>
      </c>
      <c r="C6325" s="30" t="s">
        <v>524</v>
      </c>
      <c r="D6325" s="30" t="s">
        <v>592</v>
      </c>
      <c r="E6325" s="30" t="s">
        <v>586</v>
      </c>
      <c r="F6325">
        <v>7.4653869395711503</v>
      </c>
      <c r="G6325" s="30" t="s">
        <v>505</v>
      </c>
      <c r="H6325" t="s">
        <v>586</v>
      </c>
    </row>
    <row r="6326" spans="1:8" x14ac:dyDescent="0.35">
      <c r="A6326" s="30" t="s">
        <v>5</v>
      </c>
      <c r="B6326">
        <v>1</v>
      </c>
      <c r="C6326" s="30" t="s">
        <v>510</v>
      </c>
      <c r="D6326" s="30" t="s">
        <v>592</v>
      </c>
      <c r="E6326" s="30" t="s">
        <v>511</v>
      </c>
      <c r="F6326">
        <v>1.2073652694610777</v>
      </c>
      <c r="G6326" s="30" t="s">
        <v>301</v>
      </c>
      <c r="H6326" t="s">
        <v>511</v>
      </c>
    </row>
    <row r="6327" spans="1:8" x14ac:dyDescent="0.35">
      <c r="A6327" s="30" t="s">
        <v>7</v>
      </c>
      <c r="B6327">
        <v>1</v>
      </c>
      <c r="C6327" s="30" t="s">
        <v>519</v>
      </c>
      <c r="D6327" s="30" t="s">
        <v>593</v>
      </c>
      <c r="E6327" s="30" t="s">
        <v>50</v>
      </c>
      <c r="F6327">
        <v>26.12752721617418</v>
      </c>
      <c r="G6327" s="30" t="s">
        <v>526</v>
      </c>
      <c r="H6327" t="s">
        <v>609</v>
      </c>
    </row>
    <row r="6328" spans="1:8" x14ac:dyDescent="0.35">
      <c r="A6328" s="30" t="s">
        <v>7</v>
      </c>
      <c r="B6328">
        <v>1</v>
      </c>
      <c r="C6328" s="30" t="s">
        <v>519</v>
      </c>
      <c r="D6328" s="30" t="s">
        <v>593</v>
      </c>
      <c r="E6328" s="30" t="s">
        <v>66</v>
      </c>
      <c r="F6328">
        <v>8.1671501087744751</v>
      </c>
      <c r="G6328" s="30" t="s">
        <v>527</v>
      </c>
      <c r="H6328" t="s">
        <v>617</v>
      </c>
    </row>
    <row r="6329" spans="1:8" x14ac:dyDescent="0.35">
      <c r="A6329" s="30" t="s">
        <v>0</v>
      </c>
      <c r="B6329">
        <v>1</v>
      </c>
      <c r="C6329" s="30" t="s">
        <v>519</v>
      </c>
      <c r="D6329" s="30" t="s">
        <v>593</v>
      </c>
      <c r="E6329" s="30" t="s">
        <v>50</v>
      </c>
      <c r="F6329">
        <v>8.6400552963538969E-3</v>
      </c>
      <c r="G6329" s="30" t="s">
        <v>526</v>
      </c>
      <c r="H6329" t="s">
        <v>609</v>
      </c>
    </row>
    <row r="6330" spans="1:8" x14ac:dyDescent="0.35">
      <c r="A6330" s="30" t="s">
        <v>5</v>
      </c>
      <c r="B6330">
        <v>1</v>
      </c>
      <c r="C6330" s="30" t="s">
        <v>510</v>
      </c>
      <c r="D6330" s="30" t="s">
        <v>592</v>
      </c>
      <c r="E6330" s="30" t="s">
        <v>52</v>
      </c>
      <c r="F6330">
        <v>3.4644478063540207E-3</v>
      </c>
      <c r="G6330" s="30" t="s">
        <v>306</v>
      </c>
      <c r="H6330" t="s">
        <v>610</v>
      </c>
    </row>
    <row r="6331" spans="1:8" x14ac:dyDescent="0.35">
      <c r="A6331" s="30" t="s">
        <v>5</v>
      </c>
      <c r="B6331">
        <v>1</v>
      </c>
      <c r="C6331" s="30" t="s">
        <v>510</v>
      </c>
      <c r="D6331" s="30" t="s">
        <v>592</v>
      </c>
      <c r="E6331" s="30" t="s">
        <v>54</v>
      </c>
      <c r="F6331">
        <v>0.22844316145729654</v>
      </c>
      <c r="G6331" s="30" t="s">
        <v>307</v>
      </c>
      <c r="H6331" t="s">
        <v>611</v>
      </c>
    </row>
    <row r="6332" spans="1:8" x14ac:dyDescent="0.35">
      <c r="A6332" s="30" t="s">
        <v>5</v>
      </c>
      <c r="B6332">
        <v>1</v>
      </c>
      <c r="C6332" s="30" t="s">
        <v>510</v>
      </c>
      <c r="D6332" s="30" t="s">
        <v>592</v>
      </c>
      <c r="E6332" s="30" t="s">
        <v>56</v>
      </c>
      <c r="F6332">
        <v>0.25454336147352263</v>
      </c>
      <c r="G6332" s="30" t="s">
        <v>308</v>
      </c>
      <c r="H6332" t="s">
        <v>612</v>
      </c>
    </row>
    <row r="6333" spans="1:8" x14ac:dyDescent="0.35">
      <c r="A6333" s="30" t="s">
        <v>5</v>
      </c>
      <c r="B6333">
        <v>1</v>
      </c>
      <c r="C6333" s="30" t="s">
        <v>510</v>
      </c>
      <c r="D6333" s="30" t="s">
        <v>592</v>
      </c>
      <c r="E6333" s="30" t="s">
        <v>58</v>
      </c>
      <c r="F6333">
        <v>0</v>
      </c>
      <c r="G6333" s="30" t="s">
        <v>309</v>
      </c>
      <c r="H6333" t="s">
        <v>613</v>
      </c>
    </row>
    <row r="6334" spans="1:8" x14ac:dyDescent="0.35">
      <c r="A6334" s="30" t="s">
        <v>5</v>
      </c>
      <c r="B6334">
        <v>1</v>
      </c>
      <c r="C6334" s="30" t="s">
        <v>510</v>
      </c>
      <c r="D6334" s="30" t="s">
        <v>592</v>
      </c>
      <c r="E6334" s="30" t="s">
        <v>60</v>
      </c>
      <c r="F6334">
        <v>0</v>
      </c>
      <c r="G6334" s="30" t="s">
        <v>310</v>
      </c>
      <c r="H6334" t="s">
        <v>614</v>
      </c>
    </row>
    <row r="6335" spans="1:8" x14ac:dyDescent="0.35">
      <c r="A6335" s="30" t="s">
        <v>5</v>
      </c>
      <c r="B6335">
        <v>1</v>
      </c>
      <c r="C6335" s="30" t="s">
        <v>510</v>
      </c>
      <c r="D6335" s="30" t="s">
        <v>592</v>
      </c>
      <c r="E6335" s="30" t="s">
        <v>62</v>
      </c>
      <c r="F6335">
        <v>0</v>
      </c>
      <c r="G6335" s="30" t="s">
        <v>311</v>
      </c>
      <c r="H6335" t="s">
        <v>615</v>
      </c>
    </row>
    <row r="6336" spans="1:8" x14ac:dyDescent="0.35">
      <c r="A6336" s="30" t="s">
        <v>5</v>
      </c>
      <c r="B6336">
        <v>1</v>
      </c>
      <c r="C6336" s="30" t="s">
        <v>510</v>
      </c>
      <c r="D6336" s="30" t="s">
        <v>592</v>
      </c>
      <c r="E6336" s="30" t="s">
        <v>64</v>
      </c>
      <c r="F6336">
        <v>6.9906407487401179E-3</v>
      </c>
      <c r="G6336" s="30" t="s">
        <v>312</v>
      </c>
      <c r="H6336" t="s">
        <v>616</v>
      </c>
    </row>
    <row r="6337" spans="1:8" x14ac:dyDescent="0.35">
      <c r="A6337" s="30" t="s">
        <v>0</v>
      </c>
      <c r="B6337">
        <v>1</v>
      </c>
      <c r="C6337" s="30" t="s">
        <v>519</v>
      </c>
      <c r="D6337" s="30" t="s">
        <v>593</v>
      </c>
      <c r="E6337" s="30" t="s">
        <v>66</v>
      </c>
      <c r="F6337">
        <v>1.8129079042784629E-2</v>
      </c>
      <c r="G6337" s="30" t="s">
        <v>527</v>
      </c>
      <c r="H6337" t="s">
        <v>617</v>
      </c>
    </row>
    <row r="6338" spans="1:8" x14ac:dyDescent="0.35">
      <c r="A6338" s="30" t="s">
        <v>5</v>
      </c>
      <c r="B6338">
        <v>1</v>
      </c>
      <c r="C6338" s="30" t="s">
        <v>519</v>
      </c>
      <c r="D6338" s="30" t="s">
        <v>593</v>
      </c>
      <c r="E6338" s="30" t="s">
        <v>50</v>
      </c>
      <c r="F6338">
        <v>1.4452099533437015</v>
      </c>
      <c r="G6338" s="30" t="s">
        <v>526</v>
      </c>
      <c r="H6338" t="s">
        <v>609</v>
      </c>
    </row>
    <row r="6339" spans="1:8" x14ac:dyDescent="0.35">
      <c r="A6339" s="30" t="s">
        <v>5</v>
      </c>
      <c r="B6339">
        <v>1</v>
      </c>
      <c r="C6339" s="30" t="s">
        <v>510</v>
      </c>
      <c r="D6339" s="30" t="s">
        <v>592</v>
      </c>
      <c r="E6339" s="30" t="s">
        <v>68</v>
      </c>
      <c r="F6339">
        <v>0</v>
      </c>
      <c r="G6339" s="30" t="s">
        <v>315</v>
      </c>
      <c r="H6339" t="s">
        <v>618</v>
      </c>
    </row>
    <row r="6340" spans="1:8" x14ac:dyDescent="0.35">
      <c r="A6340" s="30" t="s">
        <v>5</v>
      </c>
      <c r="B6340">
        <v>1</v>
      </c>
      <c r="C6340" s="30" t="s">
        <v>510</v>
      </c>
      <c r="D6340" s="30" t="s">
        <v>592</v>
      </c>
      <c r="E6340" s="30" t="s">
        <v>70</v>
      </c>
      <c r="F6340">
        <v>0</v>
      </c>
      <c r="G6340" s="30" t="s">
        <v>316</v>
      </c>
      <c r="H6340" t="s">
        <v>619</v>
      </c>
    </row>
    <row r="6341" spans="1:8" x14ac:dyDescent="0.35">
      <c r="A6341" s="30" t="s">
        <v>5</v>
      </c>
      <c r="B6341">
        <v>1</v>
      </c>
      <c r="C6341" s="30" t="s">
        <v>510</v>
      </c>
      <c r="D6341" s="30" t="s">
        <v>592</v>
      </c>
      <c r="E6341" s="30" t="s">
        <v>72</v>
      </c>
      <c r="F6341">
        <v>0</v>
      </c>
      <c r="G6341" s="30" t="s">
        <v>317</v>
      </c>
      <c r="H6341" t="s">
        <v>620</v>
      </c>
    </row>
    <row r="6342" spans="1:8" x14ac:dyDescent="0.35">
      <c r="A6342" s="30" t="s">
        <v>5</v>
      </c>
      <c r="B6342">
        <v>1</v>
      </c>
      <c r="C6342" s="30" t="s">
        <v>510</v>
      </c>
      <c r="D6342" s="30" t="s">
        <v>592</v>
      </c>
      <c r="E6342" s="30" t="s">
        <v>74</v>
      </c>
      <c r="F6342">
        <v>0</v>
      </c>
      <c r="G6342" s="30" t="s">
        <v>318</v>
      </c>
      <c r="H6342" t="s">
        <v>621</v>
      </c>
    </row>
    <row r="6343" spans="1:8" x14ac:dyDescent="0.35">
      <c r="A6343" s="30" t="s">
        <v>5</v>
      </c>
      <c r="B6343">
        <v>1</v>
      </c>
      <c r="C6343" s="30" t="s">
        <v>510</v>
      </c>
      <c r="D6343" s="30" t="s">
        <v>592</v>
      </c>
      <c r="E6343" s="30" t="s">
        <v>76</v>
      </c>
      <c r="F6343">
        <v>8.0993164455166883E-2</v>
      </c>
      <c r="G6343" s="30" t="s">
        <v>319</v>
      </c>
      <c r="H6343" t="s">
        <v>622</v>
      </c>
    </row>
    <row r="6344" spans="1:8" x14ac:dyDescent="0.35">
      <c r="A6344" s="30" t="s">
        <v>5</v>
      </c>
      <c r="B6344">
        <v>1</v>
      </c>
      <c r="C6344" s="30" t="s">
        <v>510</v>
      </c>
      <c r="D6344" s="30" t="s">
        <v>592</v>
      </c>
      <c r="E6344" s="30" t="s">
        <v>78</v>
      </c>
      <c r="F6344">
        <v>0.11088353413654617</v>
      </c>
      <c r="G6344" s="30" t="s">
        <v>320</v>
      </c>
      <c r="H6344" t="s">
        <v>623</v>
      </c>
    </row>
    <row r="6345" spans="1:8" x14ac:dyDescent="0.35">
      <c r="A6345" s="30" t="s">
        <v>5</v>
      </c>
      <c r="B6345">
        <v>1</v>
      </c>
      <c r="C6345" s="30" t="s">
        <v>510</v>
      </c>
      <c r="D6345" s="30" t="s">
        <v>592</v>
      </c>
      <c r="E6345" s="30" t="s">
        <v>80</v>
      </c>
      <c r="F6345">
        <v>0</v>
      </c>
      <c r="G6345" s="30" t="s">
        <v>321</v>
      </c>
      <c r="H6345" t="s">
        <v>624</v>
      </c>
    </row>
    <row r="6346" spans="1:8" x14ac:dyDescent="0.35">
      <c r="A6346" s="30" t="s">
        <v>5</v>
      </c>
      <c r="B6346">
        <v>1</v>
      </c>
      <c r="C6346" s="30" t="s">
        <v>510</v>
      </c>
      <c r="D6346" s="30" t="s">
        <v>592</v>
      </c>
      <c r="E6346" s="30" t="s">
        <v>82</v>
      </c>
      <c r="F6346">
        <v>0</v>
      </c>
      <c r="G6346" s="30" t="s">
        <v>322</v>
      </c>
      <c r="H6346" t="s">
        <v>625</v>
      </c>
    </row>
    <row r="6347" spans="1:8" x14ac:dyDescent="0.35">
      <c r="A6347" s="30" t="s">
        <v>5</v>
      </c>
      <c r="B6347">
        <v>1</v>
      </c>
      <c r="C6347" s="30" t="s">
        <v>510</v>
      </c>
      <c r="D6347" s="30" t="s">
        <v>592</v>
      </c>
      <c r="E6347" s="30" t="s">
        <v>84</v>
      </c>
      <c r="F6347">
        <v>0</v>
      </c>
      <c r="G6347" s="30" t="s">
        <v>323</v>
      </c>
      <c r="H6347" t="s">
        <v>626</v>
      </c>
    </row>
    <row r="6348" spans="1:8" x14ac:dyDescent="0.35">
      <c r="A6348" s="30" t="s">
        <v>5</v>
      </c>
      <c r="B6348">
        <v>1</v>
      </c>
      <c r="C6348" s="30" t="s">
        <v>510</v>
      </c>
      <c r="D6348" s="30" t="s">
        <v>592</v>
      </c>
      <c r="E6348" s="30" t="s">
        <v>86</v>
      </c>
      <c r="F6348">
        <v>0</v>
      </c>
      <c r="G6348" s="30" t="s">
        <v>324</v>
      </c>
      <c r="H6348" t="s">
        <v>627</v>
      </c>
    </row>
    <row r="6349" spans="1:8" x14ac:dyDescent="0.35">
      <c r="A6349" s="30" t="s">
        <v>5</v>
      </c>
      <c r="B6349">
        <v>1</v>
      </c>
      <c r="C6349" s="30" t="s">
        <v>510</v>
      </c>
      <c r="D6349" s="30" t="s">
        <v>592</v>
      </c>
      <c r="E6349" s="30" t="s">
        <v>88</v>
      </c>
      <c r="F6349">
        <v>0.45202328382175838</v>
      </c>
      <c r="G6349" s="30" t="s">
        <v>325</v>
      </c>
      <c r="H6349" t="s">
        <v>628</v>
      </c>
    </row>
    <row r="6350" spans="1:8" x14ac:dyDescent="0.35">
      <c r="A6350" s="30" t="s">
        <v>5</v>
      </c>
      <c r="B6350">
        <v>1</v>
      </c>
      <c r="C6350" s="30" t="s">
        <v>510</v>
      </c>
      <c r="D6350" s="30" t="s">
        <v>592</v>
      </c>
      <c r="E6350" s="30" t="s">
        <v>90</v>
      </c>
      <c r="F6350">
        <v>0.37814504881450495</v>
      </c>
      <c r="G6350" s="30" t="s">
        <v>326</v>
      </c>
      <c r="H6350" t="s">
        <v>629</v>
      </c>
    </row>
    <row r="6351" spans="1:8" x14ac:dyDescent="0.35">
      <c r="A6351" s="30" t="s">
        <v>5</v>
      </c>
      <c r="B6351">
        <v>1</v>
      </c>
      <c r="C6351" s="30" t="s">
        <v>510</v>
      </c>
      <c r="D6351" s="30" t="s">
        <v>592</v>
      </c>
      <c r="E6351" s="30" t="s">
        <v>92</v>
      </c>
      <c r="F6351">
        <v>3.2218610321007729E-2</v>
      </c>
      <c r="G6351" s="30" t="s">
        <v>327</v>
      </c>
      <c r="H6351" t="s">
        <v>630</v>
      </c>
    </row>
    <row r="6352" spans="1:8" x14ac:dyDescent="0.35">
      <c r="A6352" s="30" t="s">
        <v>5</v>
      </c>
      <c r="B6352">
        <v>1</v>
      </c>
      <c r="C6352" s="30" t="s">
        <v>510</v>
      </c>
      <c r="D6352" s="30" t="s">
        <v>592</v>
      </c>
      <c r="E6352" s="30" t="s">
        <v>94</v>
      </c>
      <c r="F6352">
        <v>0.28651070578905635</v>
      </c>
      <c r="G6352" s="30" t="s">
        <v>328</v>
      </c>
      <c r="H6352" t="s">
        <v>631</v>
      </c>
    </row>
    <row r="6353" spans="1:8" x14ac:dyDescent="0.35">
      <c r="A6353" s="30" t="s">
        <v>5</v>
      </c>
      <c r="B6353">
        <v>1</v>
      </c>
      <c r="C6353" s="30" t="s">
        <v>510</v>
      </c>
      <c r="D6353" s="30" t="s">
        <v>592</v>
      </c>
      <c r="E6353" s="30" t="s">
        <v>517</v>
      </c>
      <c r="F6353">
        <v>5.9596517412935324</v>
      </c>
      <c r="G6353" s="30" t="s">
        <v>329</v>
      </c>
      <c r="H6353" t="s">
        <v>632</v>
      </c>
    </row>
    <row r="6354" spans="1:8" x14ac:dyDescent="0.35">
      <c r="A6354" s="30" t="s">
        <v>5</v>
      </c>
      <c r="B6354">
        <v>1</v>
      </c>
      <c r="C6354" s="30" t="s">
        <v>510</v>
      </c>
      <c r="D6354" s="30" t="s">
        <v>592</v>
      </c>
      <c r="E6354" s="30" t="s">
        <v>518</v>
      </c>
      <c r="F6354">
        <v>0.12121387283236995</v>
      </c>
      <c r="G6354" s="30" t="s">
        <v>330</v>
      </c>
      <c r="H6354" t="s">
        <v>632</v>
      </c>
    </row>
    <row r="6355" spans="1:8" x14ac:dyDescent="0.35">
      <c r="A6355" s="30" t="s">
        <v>5</v>
      </c>
      <c r="B6355">
        <v>2</v>
      </c>
      <c r="C6355" s="30" t="s">
        <v>519</v>
      </c>
      <c r="D6355" s="30" t="s">
        <v>592</v>
      </c>
      <c r="E6355" s="30" t="s">
        <v>511</v>
      </c>
      <c r="F6355">
        <v>2.9730938123752488</v>
      </c>
      <c r="G6355" s="30" t="s">
        <v>331</v>
      </c>
      <c r="H6355" t="s">
        <v>511</v>
      </c>
    </row>
    <row r="6356" spans="1:8" x14ac:dyDescent="0.35">
      <c r="A6356" s="30" t="s">
        <v>5</v>
      </c>
      <c r="B6356">
        <v>1</v>
      </c>
      <c r="C6356" s="30" t="s">
        <v>519</v>
      </c>
      <c r="D6356" s="30" t="s">
        <v>593</v>
      </c>
      <c r="E6356" s="30" t="s">
        <v>66</v>
      </c>
      <c r="F6356">
        <v>1.992973168963017</v>
      </c>
      <c r="G6356" s="30" t="s">
        <v>527</v>
      </c>
      <c r="H6356" t="s">
        <v>617</v>
      </c>
    </row>
    <row r="6357" spans="1:8" x14ac:dyDescent="0.35">
      <c r="A6357" s="30" t="s">
        <v>2</v>
      </c>
      <c r="B6357">
        <v>1</v>
      </c>
      <c r="C6357" s="30" t="s">
        <v>519</v>
      </c>
      <c r="D6357" s="30" t="s">
        <v>593</v>
      </c>
      <c r="E6357" s="30" t="s">
        <v>50</v>
      </c>
      <c r="F6357">
        <v>0.3196820459650942</v>
      </c>
      <c r="G6357" s="30" t="s">
        <v>526</v>
      </c>
      <c r="H6357" t="s">
        <v>609</v>
      </c>
    </row>
    <row r="6358" spans="1:8" x14ac:dyDescent="0.35">
      <c r="A6358" s="30" t="s">
        <v>2</v>
      </c>
      <c r="B6358">
        <v>1</v>
      </c>
      <c r="C6358" s="30" t="s">
        <v>519</v>
      </c>
      <c r="D6358" s="30" t="s">
        <v>593</v>
      </c>
      <c r="E6358" s="30" t="s">
        <v>66</v>
      </c>
      <c r="F6358">
        <v>0.71609862218999276</v>
      </c>
      <c r="G6358" s="30" t="s">
        <v>527</v>
      </c>
      <c r="H6358" t="s">
        <v>617</v>
      </c>
    </row>
    <row r="6359" spans="1:8" x14ac:dyDescent="0.35">
      <c r="A6359" s="30" t="s">
        <v>5</v>
      </c>
      <c r="B6359">
        <v>2</v>
      </c>
      <c r="C6359" s="30" t="s">
        <v>519</v>
      </c>
      <c r="D6359" s="30" t="s">
        <v>592</v>
      </c>
      <c r="E6359" s="30" t="s">
        <v>52</v>
      </c>
      <c r="F6359">
        <v>0</v>
      </c>
      <c r="G6359" s="30" t="s">
        <v>335</v>
      </c>
      <c r="H6359" t="s">
        <v>610</v>
      </c>
    </row>
    <row r="6360" spans="1:8" x14ac:dyDescent="0.35">
      <c r="A6360" s="30" t="s">
        <v>5</v>
      </c>
      <c r="B6360">
        <v>2</v>
      </c>
      <c r="C6360" s="30" t="s">
        <v>519</v>
      </c>
      <c r="D6360" s="30" t="s">
        <v>592</v>
      </c>
      <c r="E6360" s="30" t="s">
        <v>54</v>
      </c>
      <c r="F6360">
        <v>1.0529484371889311</v>
      </c>
      <c r="G6360" s="30" t="s">
        <v>336</v>
      </c>
      <c r="H6360" t="s">
        <v>611</v>
      </c>
    </row>
    <row r="6361" spans="1:8" x14ac:dyDescent="0.35">
      <c r="A6361" s="30" t="s">
        <v>5</v>
      </c>
      <c r="B6361">
        <v>2</v>
      </c>
      <c r="C6361" s="30" t="s">
        <v>519</v>
      </c>
      <c r="D6361" s="30" t="s">
        <v>592</v>
      </c>
      <c r="E6361" s="30" t="s">
        <v>56</v>
      </c>
      <c r="F6361">
        <v>0</v>
      </c>
      <c r="G6361" s="30" t="s">
        <v>337</v>
      </c>
      <c r="H6361" t="s">
        <v>612</v>
      </c>
    </row>
    <row r="6362" spans="1:8" x14ac:dyDescent="0.35">
      <c r="A6362" s="30" t="s">
        <v>5</v>
      </c>
      <c r="B6362">
        <v>2</v>
      </c>
      <c r="C6362" s="30" t="s">
        <v>519</v>
      </c>
      <c r="D6362" s="30" t="s">
        <v>592</v>
      </c>
      <c r="E6362" s="30" t="s">
        <v>58</v>
      </c>
      <c r="F6362">
        <v>0</v>
      </c>
      <c r="G6362" s="30" t="s">
        <v>338</v>
      </c>
      <c r="H6362" t="s">
        <v>613</v>
      </c>
    </row>
    <row r="6363" spans="1:8" x14ac:dyDescent="0.35">
      <c r="A6363" s="30" t="s">
        <v>5</v>
      </c>
      <c r="B6363">
        <v>2</v>
      </c>
      <c r="C6363" s="30" t="s">
        <v>519</v>
      </c>
      <c r="D6363" s="30" t="s">
        <v>592</v>
      </c>
      <c r="E6363" s="30" t="s">
        <v>60</v>
      </c>
      <c r="F6363">
        <v>0</v>
      </c>
      <c r="G6363" s="30" t="s">
        <v>339</v>
      </c>
      <c r="H6363" t="s">
        <v>614</v>
      </c>
    </row>
    <row r="6364" spans="1:8" x14ac:dyDescent="0.35">
      <c r="A6364" s="30" t="s">
        <v>5</v>
      </c>
      <c r="B6364">
        <v>2</v>
      </c>
      <c r="C6364" s="30" t="s">
        <v>519</v>
      </c>
      <c r="D6364" s="30" t="s">
        <v>592</v>
      </c>
      <c r="E6364" s="30" t="s">
        <v>62</v>
      </c>
      <c r="F6364">
        <v>0</v>
      </c>
      <c r="G6364" s="30" t="s">
        <v>340</v>
      </c>
      <c r="H6364" t="s">
        <v>615</v>
      </c>
    </row>
    <row r="6365" spans="1:8" x14ac:dyDescent="0.35">
      <c r="A6365" s="30" t="s">
        <v>5</v>
      </c>
      <c r="B6365">
        <v>2</v>
      </c>
      <c r="C6365" s="30" t="s">
        <v>519</v>
      </c>
      <c r="D6365" s="30" t="s">
        <v>592</v>
      </c>
      <c r="E6365" s="30" t="s">
        <v>64</v>
      </c>
      <c r="F6365">
        <v>210.21114470842329</v>
      </c>
      <c r="G6365" s="30" t="s">
        <v>341</v>
      </c>
      <c r="H6365" t="s">
        <v>616</v>
      </c>
    </row>
    <row r="6366" spans="1:8" x14ac:dyDescent="0.35">
      <c r="A6366" s="30" t="s">
        <v>14</v>
      </c>
      <c r="B6366">
        <v>1</v>
      </c>
      <c r="C6366" s="30" t="s">
        <v>519</v>
      </c>
      <c r="D6366" s="30" t="s">
        <v>593</v>
      </c>
      <c r="E6366" s="30" t="s">
        <v>50</v>
      </c>
      <c r="F6366">
        <v>8.6400552963538969E-3</v>
      </c>
      <c r="G6366" s="30" t="s">
        <v>526</v>
      </c>
      <c r="H6366" t="s">
        <v>609</v>
      </c>
    </row>
    <row r="6367" spans="1:8" x14ac:dyDescent="0.35">
      <c r="A6367" s="30" t="s">
        <v>14</v>
      </c>
      <c r="B6367">
        <v>1</v>
      </c>
      <c r="C6367" s="30" t="s">
        <v>519</v>
      </c>
      <c r="D6367" s="30" t="s">
        <v>593</v>
      </c>
      <c r="E6367" s="30" t="s">
        <v>66</v>
      </c>
      <c r="F6367">
        <v>9.0645395213923147E-3</v>
      </c>
      <c r="G6367" s="30" t="s">
        <v>527</v>
      </c>
      <c r="H6367" t="s">
        <v>617</v>
      </c>
    </row>
    <row r="6368" spans="1:8" x14ac:dyDescent="0.35">
      <c r="A6368" s="30" t="s">
        <v>5</v>
      </c>
      <c r="B6368">
        <v>2</v>
      </c>
      <c r="C6368" s="30" t="s">
        <v>519</v>
      </c>
      <c r="D6368" s="30" t="s">
        <v>592</v>
      </c>
      <c r="E6368" s="30" t="s">
        <v>68</v>
      </c>
      <c r="F6368">
        <v>0.11732958538299376</v>
      </c>
      <c r="G6368" s="30" t="s">
        <v>344</v>
      </c>
      <c r="H6368" t="s">
        <v>618</v>
      </c>
    </row>
    <row r="6369" spans="1:8" x14ac:dyDescent="0.35">
      <c r="A6369" s="30" t="s">
        <v>5</v>
      </c>
      <c r="B6369">
        <v>2</v>
      </c>
      <c r="C6369" s="30" t="s">
        <v>519</v>
      </c>
      <c r="D6369" s="30" t="s">
        <v>592</v>
      </c>
      <c r="E6369" s="30" t="s">
        <v>70</v>
      </c>
      <c r="F6369">
        <v>0.20779904306220087</v>
      </c>
      <c r="G6369" s="30" t="s">
        <v>345</v>
      </c>
      <c r="H6369" t="s">
        <v>619</v>
      </c>
    </row>
    <row r="6370" spans="1:8" x14ac:dyDescent="0.35">
      <c r="A6370" s="30" t="s">
        <v>5</v>
      </c>
      <c r="B6370">
        <v>2</v>
      </c>
      <c r="C6370" s="30" t="s">
        <v>519</v>
      </c>
      <c r="D6370" s="30" t="s">
        <v>592</v>
      </c>
      <c r="E6370" s="30" t="s">
        <v>72</v>
      </c>
      <c r="F6370">
        <v>2.4402054292002928E-2</v>
      </c>
      <c r="G6370" s="30" t="s">
        <v>346</v>
      </c>
      <c r="H6370" t="s">
        <v>620</v>
      </c>
    </row>
    <row r="6371" spans="1:8" x14ac:dyDescent="0.35">
      <c r="A6371" s="30" t="s">
        <v>5</v>
      </c>
      <c r="B6371">
        <v>2</v>
      </c>
      <c r="C6371" s="30" t="s">
        <v>519</v>
      </c>
      <c r="D6371" s="30" t="s">
        <v>592</v>
      </c>
      <c r="E6371" s="30" t="s">
        <v>74</v>
      </c>
      <c r="F6371">
        <v>7.71030640668523E-2</v>
      </c>
      <c r="G6371" s="30" t="s">
        <v>347</v>
      </c>
      <c r="H6371" t="s">
        <v>621</v>
      </c>
    </row>
    <row r="6372" spans="1:8" x14ac:dyDescent="0.35">
      <c r="A6372" s="30" t="s">
        <v>5</v>
      </c>
      <c r="B6372">
        <v>2</v>
      </c>
      <c r="C6372" s="30" t="s">
        <v>519</v>
      </c>
      <c r="D6372" s="30" t="s">
        <v>592</v>
      </c>
      <c r="E6372" s="30" t="s">
        <v>76</v>
      </c>
      <c r="F6372">
        <v>0.10303176517893053</v>
      </c>
      <c r="G6372" s="30" t="s">
        <v>348</v>
      </c>
      <c r="H6372" t="s">
        <v>622</v>
      </c>
    </row>
    <row r="6373" spans="1:8" x14ac:dyDescent="0.35">
      <c r="A6373" s="30" t="s">
        <v>5</v>
      </c>
      <c r="B6373">
        <v>2</v>
      </c>
      <c r="C6373" s="30" t="s">
        <v>519</v>
      </c>
      <c r="D6373" s="30" t="s">
        <v>592</v>
      </c>
      <c r="E6373" s="30" t="s">
        <v>78</v>
      </c>
      <c r="F6373">
        <v>0</v>
      </c>
      <c r="G6373" s="30" t="s">
        <v>349</v>
      </c>
      <c r="H6373" t="s">
        <v>623</v>
      </c>
    </row>
    <row r="6374" spans="1:8" x14ac:dyDescent="0.35">
      <c r="A6374" s="30" t="s">
        <v>5</v>
      </c>
      <c r="B6374">
        <v>2</v>
      </c>
      <c r="C6374" s="30" t="s">
        <v>519</v>
      </c>
      <c r="D6374" s="30" t="s">
        <v>592</v>
      </c>
      <c r="E6374" s="30" t="s">
        <v>80</v>
      </c>
      <c r="F6374">
        <v>0.1350297905054777</v>
      </c>
      <c r="G6374" s="30" t="s">
        <v>350</v>
      </c>
      <c r="H6374" t="s">
        <v>624</v>
      </c>
    </row>
    <row r="6375" spans="1:8" x14ac:dyDescent="0.35">
      <c r="A6375" s="30" t="s">
        <v>5</v>
      </c>
      <c r="B6375">
        <v>2</v>
      </c>
      <c r="C6375" s="30" t="s">
        <v>519</v>
      </c>
      <c r="D6375" s="30" t="s">
        <v>592</v>
      </c>
      <c r="E6375" s="30" t="s">
        <v>82</v>
      </c>
      <c r="F6375">
        <v>0.11772863120143451</v>
      </c>
      <c r="G6375" s="30" t="s">
        <v>351</v>
      </c>
      <c r="H6375" t="s">
        <v>625</v>
      </c>
    </row>
    <row r="6376" spans="1:8" x14ac:dyDescent="0.35">
      <c r="A6376" s="30" t="s">
        <v>5</v>
      </c>
      <c r="B6376">
        <v>2</v>
      </c>
      <c r="C6376" s="30" t="s">
        <v>519</v>
      </c>
      <c r="D6376" s="30" t="s">
        <v>592</v>
      </c>
      <c r="E6376" s="30" t="s">
        <v>84</v>
      </c>
      <c r="F6376">
        <v>0.62256928990491622</v>
      </c>
      <c r="G6376" s="30" t="s">
        <v>352</v>
      </c>
      <c r="H6376" t="s">
        <v>626</v>
      </c>
    </row>
    <row r="6377" spans="1:8" x14ac:dyDescent="0.35">
      <c r="A6377" s="30" t="s">
        <v>5</v>
      </c>
      <c r="B6377">
        <v>2</v>
      </c>
      <c r="C6377" s="30" t="s">
        <v>519</v>
      </c>
      <c r="D6377" s="30" t="s">
        <v>592</v>
      </c>
      <c r="E6377" s="30" t="s">
        <v>86</v>
      </c>
      <c r="F6377">
        <v>8.0672807368842636E-2</v>
      </c>
      <c r="G6377" s="30" t="s">
        <v>353</v>
      </c>
      <c r="H6377" t="s">
        <v>627</v>
      </c>
    </row>
    <row r="6378" spans="1:8" x14ac:dyDescent="0.35">
      <c r="A6378" s="30" t="s">
        <v>5</v>
      </c>
      <c r="B6378">
        <v>2</v>
      </c>
      <c r="C6378" s="30" t="s">
        <v>519</v>
      </c>
      <c r="D6378" s="30" t="s">
        <v>592</v>
      </c>
      <c r="E6378" s="30" t="s">
        <v>88</v>
      </c>
      <c r="F6378">
        <v>8.2023283821758386E-2</v>
      </c>
      <c r="G6378" s="30" t="s">
        <v>354</v>
      </c>
      <c r="H6378" t="s">
        <v>628</v>
      </c>
    </row>
    <row r="6379" spans="1:8" x14ac:dyDescent="0.35">
      <c r="A6379" s="30" t="s">
        <v>5</v>
      </c>
      <c r="B6379">
        <v>2</v>
      </c>
      <c r="C6379" s="30" t="s">
        <v>519</v>
      </c>
      <c r="D6379" s="30" t="s">
        <v>592</v>
      </c>
      <c r="E6379" s="30" t="s">
        <v>90</v>
      </c>
      <c r="F6379">
        <v>0.14761506276150627</v>
      </c>
      <c r="G6379" s="30" t="s">
        <v>355</v>
      </c>
      <c r="H6379" t="s">
        <v>629</v>
      </c>
    </row>
    <row r="6380" spans="1:8" x14ac:dyDescent="0.35">
      <c r="A6380" s="30" t="s">
        <v>5</v>
      </c>
      <c r="B6380">
        <v>2</v>
      </c>
      <c r="C6380" s="30" t="s">
        <v>519</v>
      </c>
      <c r="D6380" s="30" t="s">
        <v>592</v>
      </c>
      <c r="E6380" s="30" t="s">
        <v>92</v>
      </c>
      <c r="F6380">
        <v>0.13966680211296223</v>
      </c>
      <c r="G6380" s="30" t="s">
        <v>356</v>
      </c>
      <c r="H6380" t="s">
        <v>630</v>
      </c>
    </row>
    <row r="6381" spans="1:8" x14ac:dyDescent="0.35">
      <c r="A6381" s="30" t="s">
        <v>5</v>
      </c>
      <c r="B6381">
        <v>2</v>
      </c>
      <c r="C6381" s="30" t="s">
        <v>519</v>
      </c>
      <c r="D6381" s="30" t="s">
        <v>592</v>
      </c>
      <c r="E6381" s="30" t="s">
        <v>94</v>
      </c>
      <c r="F6381">
        <v>0.19406819984139589</v>
      </c>
      <c r="G6381" s="30" t="s">
        <v>357</v>
      </c>
      <c r="H6381" t="s">
        <v>631</v>
      </c>
    </row>
    <row r="6382" spans="1:8" x14ac:dyDescent="0.35">
      <c r="A6382" s="30" t="s">
        <v>5</v>
      </c>
      <c r="B6382">
        <v>2</v>
      </c>
      <c r="C6382" s="30" t="s">
        <v>519</v>
      </c>
      <c r="D6382" s="30" t="s">
        <v>592</v>
      </c>
      <c r="E6382" s="30" t="s">
        <v>517</v>
      </c>
      <c r="F6382">
        <v>215.2413930348259</v>
      </c>
      <c r="G6382" s="30" t="s">
        <v>358</v>
      </c>
      <c r="H6382" t="s">
        <v>632</v>
      </c>
    </row>
    <row r="6383" spans="1:8" x14ac:dyDescent="0.35">
      <c r="A6383" s="30" t="s">
        <v>5</v>
      </c>
      <c r="B6383">
        <v>2</v>
      </c>
      <c r="C6383" s="30" t="s">
        <v>519</v>
      </c>
      <c r="D6383" s="30" t="s">
        <v>592</v>
      </c>
      <c r="E6383" s="30" t="s">
        <v>518</v>
      </c>
      <c r="F6383">
        <v>0.40631984585741798</v>
      </c>
      <c r="G6383" s="30" t="s">
        <v>359</v>
      </c>
      <c r="H6383" t="s">
        <v>632</v>
      </c>
    </row>
    <row r="6384" spans="1:8" x14ac:dyDescent="0.35">
      <c r="A6384" s="30" t="s">
        <v>5</v>
      </c>
      <c r="B6384">
        <v>3</v>
      </c>
      <c r="C6384" s="30" t="s">
        <v>520</v>
      </c>
      <c r="D6384" s="30" t="s">
        <v>592</v>
      </c>
      <c r="E6384" s="30" t="s">
        <v>511</v>
      </c>
      <c r="F6384">
        <v>4.9596207584830339</v>
      </c>
      <c r="G6384" s="30" t="s">
        <v>360</v>
      </c>
      <c r="H6384" t="s">
        <v>511</v>
      </c>
    </row>
    <row r="6385" spans="1:8" x14ac:dyDescent="0.35">
      <c r="A6385" s="30" t="s">
        <v>5</v>
      </c>
      <c r="B6385">
        <v>3</v>
      </c>
      <c r="C6385" s="30" t="s">
        <v>520</v>
      </c>
      <c r="D6385" s="30" t="s">
        <v>592</v>
      </c>
      <c r="E6385" s="30" t="s">
        <v>512</v>
      </c>
      <c r="F6385">
        <v>0</v>
      </c>
      <c r="G6385" s="30" t="s">
        <v>361</v>
      </c>
      <c r="H6385" t="s">
        <v>609</v>
      </c>
    </row>
    <row r="6386" spans="1:8" x14ac:dyDescent="0.35">
      <c r="A6386" s="30" t="s">
        <v>5</v>
      </c>
      <c r="B6386">
        <v>3</v>
      </c>
      <c r="C6386" s="30" t="s">
        <v>520</v>
      </c>
      <c r="D6386" s="30" t="s">
        <v>592</v>
      </c>
      <c r="E6386" s="30" t="s">
        <v>513</v>
      </c>
      <c r="F6386">
        <v>0</v>
      </c>
      <c r="G6386" s="30" t="s">
        <v>362</v>
      </c>
      <c r="H6386" t="s">
        <v>609</v>
      </c>
    </row>
    <row r="6387" spans="1:8" x14ac:dyDescent="0.35">
      <c r="A6387" s="30" t="s">
        <v>5</v>
      </c>
      <c r="B6387">
        <v>3</v>
      </c>
      <c r="C6387" s="30" t="s">
        <v>520</v>
      </c>
      <c r="D6387" s="30" t="s">
        <v>592</v>
      </c>
      <c r="E6387" s="30" t="s">
        <v>514</v>
      </c>
      <c r="F6387">
        <v>2.3780015491866868E-3</v>
      </c>
      <c r="G6387" s="30" t="s">
        <v>363</v>
      </c>
      <c r="H6387" t="s">
        <v>609</v>
      </c>
    </row>
    <row r="6388" spans="1:8" x14ac:dyDescent="0.35">
      <c r="A6388" s="30" t="s">
        <v>5</v>
      </c>
      <c r="B6388">
        <v>3</v>
      </c>
      <c r="C6388" s="30" t="s">
        <v>520</v>
      </c>
      <c r="D6388" s="30" t="s">
        <v>592</v>
      </c>
      <c r="E6388" s="30" t="s">
        <v>52</v>
      </c>
      <c r="F6388">
        <v>0</v>
      </c>
      <c r="G6388" s="30" t="s">
        <v>364</v>
      </c>
      <c r="H6388" t="s">
        <v>610</v>
      </c>
    </row>
    <row r="6389" spans="1:8" x14ac:dyDescent="0.35">
      <c r="A6389" s="30" t="s">
        <v>5</v>
      </c>
      <c r="B6389">
        <v>3</v>
      </c>
      <c r="C6389" s="30" t="s">
        <v>520</v>
      </c>
      <c r="D6389" s="30" t="s">
        <v>592</v>
      </c>
      <c r="E6389" s="30" t="s">
        <v>54</v>
      </c>
      <c r="F6389">
        <v>8.8534740195102546E-2</v>
      </c>
      <c r="G6389" s="30" t="s">
        <v>365</v>
      </c>
      <c r="H6389" t="s">
        <v>611</v>
      </c>
    </row>
    <row r="6390" spans="1:8" x14ac:dyDescent="0.35">
      <c r="A6390" s="30" t="s">
        <v>5</v>
      </c>
      <c r="B6390">
        <v>3</v>
      </c>
      <c r="C6390" s="30" t="s">
        <v>520</v>
      </c>
      <c r="D6390" s="30" t="s">
        <v>592</v>
      </c>
      <c r="E6390" s="30" t="s">
        <v>56</v>
      </c>
      <c r="F6390">
        <v>0</v>
      </c>
      <c r="G6390" s="30" t="s">
        <v>366</v>
      </c>
      <c r="H6390" t="s">
        <v>612</v>
      </c>
    </row>
    <row r="6391" spans="1:8" x14ac:dyDescent="0.35">
      <c r="A6391" s="30" t="s">
        <v>5</v>
      </c>
      <c r="B6391">
        <v>3</v>
      </c>
      <c r="C6391" s="30" t="s">
        <v>520</v>
      </c>
      <c r="D6391" s="30" t="s">
        <v>592</v>
      </c>
      <c r="E6391" s="30" t="s">
        <v>58</v>
      </c>
      <c r="F6391">
        <v>0</v>
      </c>
      <c r="G6391" s="30" t="s">
        <v>367</v>
      </c>
      <c r="H6391" t="s">
        <v>613</v>
      </c>
    </row>
    <row r="6392" spans="1:8" x14ac:dyDescent="0.35">
      <c r="A6392" s="30" t="s">
        <v>5</v>
      </c>
      <c r="B6392">
        <v>3</v>
      </c>
      <c r="C6392" s="30" t="s">
        <v>520</v>
      </c>
      <c r="D6392" s="30" t="s">
        <v>592</v>
      </c>
      <c r="E6392" s="30" t="s">
        <v>60</v>
      </c>
      <c r="F6392">
        <v>0</v>
      </c>
      <c r="G6392" s="30" t="s">
        <v>368</v>
      </c>
      <c r="H6392" t="s">
        <v>614</v>
      </c>
    </row>
    <row r="6393" spans="1:8" x14ac:dyDescent="0.35">
      <c r="A6393" s="30" t="s">
        <v>5</v>
      </c>
      <c r="B6393">
        <v>3</v>
      </c>
      <c r="C6393" s="30" t="s">
        <v>520</v>
      </c>
      <c r="D6393" s="30" t="s">
        <v>592</v>
      </c>
      <c r="E6393" s="30" t="s">
        <v>62</v>
      </c>
      <c r="F6393">
        <v>0.47914902117459046</v>
      </c>
      <c r="G6393" s="30" t="s">
        <v>369</v>
      </c>
      <c r="H6393" t="s">
        <v>615</v>
      </c>
    </row>
    <row r="6394" spans="1:8" x14ac:dyDescent="0.35">
      <c r="A6394" s="30" t="s">
        <v>5</v>
      </c>
      <c r="B6394">
        <v>3</v>
      </c>
      <c r="C6394" s="30" t="s">
        <v>520</v>
      </c>
      <c r="D6394" s="30" t="s">
        <v>592</v>
      </c>
      <c r="E6394" s="30" t="s">
        <v>64</v>
      </c>
      <c r="F6394">
        <v>4.8977681785457194E-2</v>
      </c>
      <c r="G6394" s="30" t="s">
        <v>370</v>
      </c>
      <c r="H6394" t="s">
        <v>616</v>
      </c>
    </row>
    <row r="6395" spans="1:8" x14ac:dyDescent="0.35">
      <c r="A6395" s="30" t="s">
        <v>5</v>
      </c>
      <c r="B6395">
        <v>3</v>
      </c>
      <c r="C6395" s="30" t="s">
        <v>520</v>
      </c>
      <c r="D6395" s="30" t="s">
        <v>592</v>
      </c>
      <c r="E6395" s="30" t="s">
        <v>515</v>
      </c>
      <c r="F6395">
        <v>7.4878048780487816E-2</v>
      </c>
      <c r="G6395" s="30" t="s">
        <v>371</v>
      </c>
      <c r="H6395" t="s">
        <v>617</v>
      </c>
    </row>
    <row r="6396" spans="1:8" x14ac:dyDescent="0.35">
      <c r="A6396" s="30" t="s">
        <v>5</v>
      </c>
      <c r="B6396">
        <v>3</v>
      </c>
      <c r="C6396" s="30" t="s">
        <v>520</v>
      </c>
      <c r="D6396" s="30" t="s">
        <v>592</v>
      </c>
      <c r="E6396" s="30" t="s">
        <v>516</v>
      </c>
      <c r="F6396">
        <v>0.12924834193072959</v>
      </c>
      <c r="G6396" s="30" t="s">
        <v>372</v>
      </c>
      <c r="H6396" t="s">
        <v>617</v>
      </c>
    </row>
    <row r="6397" spans="1:8" x14ac:dyDescent="0.35">
      <c r="A6397" s="30" t="s">
        <v>5</v>
      </c>
      <c r="B6397">
        <v>3</v>
      </c>
      <c r="C6397" s="30" t="s">
        <v>520</v>
      </c>
      <c r="D6397" s="30" t="s">
        <v>592</v>
      </c>
      <c r="E6397" s="30" t="s">
        <v>68</v>
      </c>
      <c r="F6397">
        <v>0.4376036542515811</v>
      </c>
      <c r="G6397" s="30" t="s">
        <v>373</v>
      </c>
      <c r="H6397" t="s">
        <v>618</v>
      </c>
    </row>
    <row r="6398" spans="1:8" x14ac:dyDescent="0.35">
      <c r="A6398" s="30" t="s">
        <v>5</v>
      </c>
      <c r="B6398">
        <v>3</v>
      </c>
      <c r="C6398" s="30" t="s">
        <v>520</v>
      </c>
      <c r="D6398" s="30" t="s">
        <v>592</v>
      </c>
      <c r="E6398" s="30" t="s">
        <v>70</v>
      </c>
      <c r="F6398">
        <v>1.0957575757575755</v>
      </c>
      <c r="G6398" s="30" t="s">
        <v>374</v>
      </c>
      <c r="H6398" t="s">
        <v>619</v>
      </c>
    </row>
    <row r="6399" spans="1:8" x14ac:dyDescent="0.35">
      <c r="A6399" s="30" t="s">
        <v>5</v>
      </c>
      <c r="B6399">
        <v>3</v>
      </c>
      <c r="C6399" s="30" t="s">
        <v>520</v>
      </c>
      <c r="D6399" s="30" t="s">
        <v>592</v>
      </c>
      <c r="E6399" s="30" t="s">
        <v>72</v>
      </c>
      <c r="F6399">
        <v>1.2648642699926631</v>
      </c>
      <c r="G6399" s="30" t="s">
        <v>375</v>
      </c>
      <c r="H6399" t="s">
        <v>620</v>
      </c>
    </row>
    <row r="6400" spans="1:8" x14ac:dyDescent="0.35">
      <c r="A6400" s="30" t="s">
        <v>5</v>
      </c>
      <c r="B6400">
        <v>3</v>
      </c>
      <c r="C6400" s="30" t="s">
        <v>520</v>
      </c>
      <c r="D6400" s="30" t="s">
        <v>592</v>
      </c>
      <c r="E6400" s="30" t="s">
        <v>74</v>
      </c>
      <c r="F6400">
        <v>0.69518901711102277</v>
      </c>
      <c r="G6400" s="30" t="s">
        <v>376</v>
      </c>
      <c r="H6400" t="s">
        <v>621</v>
      </c>
    </row>
    <row r="6401" spans="1:8" x14ac:dyDescent="0.35">
      <c r="A6401" s="30" t="s">
        <v>5</v>
      </c>
      <c r="B6401">
        <v>3</v>
      </c>
      <c r="C6401" s="30" t="s">
        <v>520</v>
      </c>
      <c r="D6401" s="30" t="s">
        <v>592</v>
      </c>
      <c r="E6401" s="30" t="s">
        <v>76</v>
      </c>
      <c r="F6401">
        <v>0.67470446320868516</v>
      </c>
      <c r="G6401" s="30" t="s">
        <v>377</v>
      </c>
      <c r="H6401" t="s">
        <v>622</v>
      </c>
    </row>
    <row r="6402" spans="1:8" x14ac:dyDescent="0.35">
      <c r="A6402" s="30" t="s">
        <v>5</v>
      </c>
      <c r="B6402">
        <v>3</v>
      </c>
      <c r="C6402" s="30" t="s">
        <v>520</v>
      </c>
      <c r="D6402" s="30" t="s">
        <v>592</v>
      </c>
      <c r="E6402" s="30" t="s">
        <v>78</v>
      </c>
      <c r="F6402">
        <v>1.1053413654618474</v>
      </c>
      <c r="G6402" s="30" t="s">
        <v>378</v>
      </c>
      <c r="H6402" t="s">
        <v>623</v>
      </c>
    </row>
    <row r="6403" spans="1:8" x14ac:dyDescent="0.35">
      <c r="A6403" s="30" t="s">
        <v>5</v>
      </c>
      <c r="B6403">
        <v>3</v>
      </c>
      <c r="C6403" s="30" t="s">
        <v>520</v>
      </c>
      <c r="D6403" s="30" t="s">
        <v>592</v>
      </c>
      <c r="E6403" s="30" t="s">
        <v>80</v>
      </c>
      <c r="F6403">
        <v>1.3364039976936384</v>
      </c>
      <c r="G6403" s="30" t="s">
        <v>379</v>
      </c>
      <c r="H6403" t="s">
        <v>624</v>
      </c>
    </row>
    <row r="6404" spans="1:8" x14ac:dyDescent="0.35">
      <c r="A6404" s="30" t="s">
        <v>5</v>
      </c>
      <c r="B6404">
        <v>3</v>
      </c>
      <c r="C6404" s="30" t="s">
        <v>520</v>
      </c>
      <c r="D6404" s="30" t="s">
        <v>592</v>
      </c>
      <c r="E6404" s="30" t="s">
        <v>82</v>
      </c>
      <c r="F6404">
        <v>1.4137537358039449</v>
      </c>
      <c r="G6404" s="30" t="s">
        <v>380</v>
      </c>
      <c r="H6404" t="s">
        <v>625</v>
      </c>
    </row>
    <row r="6405" spans="1:8" x14ac:dyDescent="0.35">
      <c r="A6405" s="30" t="s">
        <v>5</v>
      </c>
      <c r="B6405">
        <v>3</v>
      </c>
      <c r="C6405" s="30" t="s">
        <v>520</v>
      </c>
      <c r="D6405" s="30" t="s">
        <v>592</v>
      </c>
      <c r="E6405" s="30" t="s">
        <v>84</v>
      </c>
      <c r="F6405">
        <v>1.0141836941128868</v>
      </c>
      <c r="G6405" s="30" t="s">
        <v>381</v>
      </c>
      <c r="H6405" t="s">
        <v>626</v>
      </c>
    </row>
    <row r="6406" spans="1:8" x14ac:dyDescent="0.35">
      <c r="A6406" s="30" t="s">
        <v>5</v>
      </c>
      <c r="B6406">
        <v>3</v>
      </c>
      <c r="C6406" s="30" t="s">
        <v>520</v>
      </c>
      <c r="D6406" s="30" t="s">
        <v>592</v>
      </c>
      <c r="E6406" s="30" t="s">
        <v>86</v>
      </c>
      <c r="F6406">
        <v>0.89134561473768525</v>
      </c>
      <c r="G6406" s="30" t="s">
        <v>382</v>
      </c>
      <c r="H6406" t="s">
        <v>627</v>
      </c>
    </row>
    <row r="6407" spans="1:8" x14ac:dyDescent="0.35">
      <c r="A6407" s="30" t="s">
        <v>5</v>
      </c>
      <c r="B6407">
        <v>3</v>
      </c>
      <c r="C6407" s="30" t="s">
        <v>520</v>
      </c>
      <c r="D6407" s="30" t="s">
        <v>592</v>
      </c>
      <c r="E6407" s="30" t="s">
        <v>88</v>
      </c>
      <c r="F6407">
        <v>0.95426334805299073</v>
      </c>
      <c r="G6407" s="30" t="s">
        <v>383</v>
      </c>
      <c r="H6407" t="s">
        <v>628</v>
      </c>
    </row>
    <row r="6408" spans="1:8" x14ac:dyDescent="0.35">
      <c r="A6408" s="30" t="s">
        <v>5</v>
      </c>
      <c r="B6408">
        <v>3</v>
      </c>
      <c r="C6408" s="30" t="s">
        <v>520</v>
      </c>
      <c r="D6408" s="30" t="s">
        <v>592</v>
      </c>
      <c r="E6408" s="30" t="s">
        <v>90</v>
      </c>
      <c r="F6408">
        <v>1.1148894202032278</v>
      </c>
      <c r="G6408" s="30" t="s">
        <v>384</v>
      </c>
      <c r="H6408" t="s">
        <v>629</v>
      </c>
    </row>
    <row r="6409" spans="1:8" x14ac:dyDescent="0.35">
      <c r="A6409" s="30" t="s">
        <v>5</v>
      </c>
      <c r="B6409">
        <v>3</v>
      </c>
      <c r="C6409" s="30" t="s">
        <v>520</v>
      </c>
      <c r="D6409" s="30" t="s">
        <v>592</v>
      </c>
      <c r="E6409" s="30" t="s">
        <v>92</v>
      </c>
      <c r="F6409">
        <v>1.0702844372206419</v>
      </c>
      <c r="G6409" s="30" t="s">
        <v>385</v>
      </c>
      <c r="H6409" t="s">
        <v>630</v>
      </c>
    </row>
    <row r="6410" spans="1:8" x14ac:dyDescent="0.35">
      <c r="A6410" s="30" t="s">
        <v>5</v>
      </c>
      <c r="B6410">
        <v>3</v>
      </c>
      <c r="C6410" s="30" t="s">
        <v>520</v>
      </c>
      <c r="D6410" s="30" t="s">
        <v>592</v>
      </c>
      <c r="E6410" s="30" t="s">
        <v>94</v>
      </c>
      <c r="F6410">
        <v>1.2767406819984142</v>
      </c>
      <c r="G6410" s="30" t="s">
        <v>386</v>
      </c>
      <c r="H6410" t="s">
        <v>631</v>
      </c>
    </row>
    <row r="6411" spans="1:8" x14ac:dyDescent="0.35">
      <c r="A6411" s="30" t="s">
        <v>5</v>
      </c>
      <c r="B6411">
        <v>3</v>
      </c>
      <c r="C6411" s="30" t="s">
        <v>520</v>
      </c>
      <c r="D6411" s="30" t="s">
        <v>592</v>
      </c>
      <c r="E6411" s="30" t="s">
        <v>517</v>
      </c>
      <c r="F6411">
        <v>1.6406467661691546</v>
      </c>
      <c r="G6411" s="30" t="s">
        <v>387</v>
      </c>
      <c r="H6411" t="s">
        <v>632</v>
      </c>
    </row>
    <row r="6412" spans="1:8" x14ac:dyDescent="0.35">
      <c r="A6412" s="30" t="s">
        <v>5</v>
      </c>
      <c r="B6412">
        <v>3</v>
      </c>
      <c r="C6412" s="30" t="s">
        <v>520</v>
      </c>
      <c r="D6412" s="30" t="s">
        <v>592</v>
      </c>
      <c r="E6412" s="30" t="s">
        <v>518</v>
      </c>
      <c r="F6412">
        <v>1.4848362235067436</v>
      </c>
      <c r="G6412" s="30" t="s">
        <v>388</v>
      </c>
      <c r="H6412" t="s">
        <v>632</v>
      </c>
    </row>
    <row r="6413" spans="1:8" x14ac:dyDescent="0.35">
      <c r="A6413" s="30" t="s">
        <v>5</v>
      </c>
      <c r="B6413">
        <v>4</v>
      </c>
      <c r="C6413" s="30" t="s">
        <v>521</v>
      </c>
      <c r="D6413" s="30" t="s">
        <v>592</v>
      </c>
      <c r="E6413" s="30" t="s">
        <v>511</v>
      </c>
      <c r="F6413">
        <v>10.30932135728543</v>
      </c>
      <c r="G6413" s="30" t="s">
        <v>389</v>
      </c>
      <c r="H6413" t="s">
        <v>511</v>
      </c>
    </row>
    <row r="6414" spans="1:8" x14ac:dyDescent="0.35">
      <c r="A6414" s="30" t="s">
        <v>5</v>
      </c>
      <c r="B6414">
        <v>4</v>
      </c>
      <c r="C6414" s="30" t="s">
        <v>521</v>
      </c>
      <c r="D6414" s="30" t="s">
        <v>592</v>
      </c>
      <c r="E6414" s="30" t="s">
        <v>512</v>
      </c>
      <c r="F6414">
        <v>1.18166224914805</v>
      </c>
      <c r="G6414" s="30" t="s">
        <v>390</v>
      </c>
      <c r="H6414" t="s">
        <v>609</v>
      </c>
    </row>
    <row r="6415" spans="1:8" x14ac:dyDescent="0.35">
      <c r="A6415" s="30" t="s">
        <v>5</v>
      </c>
      <c r="B6415">
        <v>4</v>
      </c>
      <c r="C6415" s="30" t="s">
        <v>521</v>
      </c>
      <c r="D6415" s="30" t="s">
        <v>592</v>
      </c>
      <c r="E6415" s="30" t="s">
        <v>513</v>
      </c>
      <c r="F6415">
        <v>1.1438957421408675</v>
      </c>
      <c r="G6415" s="30" t="s">
        <v>391</v>
      </c>
      <c r="H6415" t="s">
        <v>609</v>
      </c>
    </row>
    <row r="6416" spans="1:8" x14ac:dyDescent="0.35">
      <c r="A6416" s="30" t="s">
        <v>5</v>
      </c>
      <c r="B6416">
        <v>4</v>
      </c>
      <c r="C6416" s="30" t="s">
        <v>521</v>
      </c>
      <c r="D6416" s="30" t="s">
        <v>592</v>
      </c>
      <c r="E6416" s="30" t="s">
        <v>514</v>
      </c>
      <c r="F6416">
        <v>1.2093493415956622</v>
      </c>
      <c r="G6416" s="30" t="s">
        <v>392</v>
      </c>
      <c r="H6416" t="s">
        <v>609</v>
      </c>
    </row>
    <row r="6417" spans="1:8" x14ac:dyDescent="0.35">
      <c r="A6417" s="30" t="s">
        <v>5</v>
      </c>
      <c r="B6417">
        <v>4</v>
      </c>
      <c r="C6417" s="30" t="s">
        <v>521</v>
      </c>
      <c r="D6417" s="30" t="s">
        <v>592</v>
      </c>
      <c r="E6417" s="30" t="s">
        <v>52</v>
      </c>
      <c r="F6417">
        <v>0.896626323751891</v>
      </c>
      <c r="G6417" s="30" t="s">
        <v>393</v>
      </c>
      <c r="H6417" t="s">
        <v>610</v>
      </c>
    </row>
    <row r="6418" spans="1:8" x14ac:dyDescent="0.35">
      <c r="A6418" s="30" t="s">
        <v>5</v>
      </c>
      <c r="B6418">
        <v>4</v>
      </c>
      <c r="C6418" s="30" t="s">
        <v>521</v>
      </c>
      <c r="D6418" s="30" t="s">
        <v>592</v>
      </c>
      <c r="E6418" s="30" t="s">
        <v>54</v>
      </c>
      <c r="F6418">
        <v>1.3038642245669918</v>
      </c>
      <c r="G6418" s="30" t="s">
        <v>394</v>
      </c>
      <c r="H6418" t="s">
        <v>611</v>
      </c>
    </row>
    <row r="6419" spans="1:8" x14ac:dyDescent="0.35">
      <c r="A6419" s="30" t="s">
        <v>5</v>
      </c>
      <c r="B6419">
        <v>4</v>
      </c>
      <c r="C6419" s="30" t="s">
        <v>521</v>
      </c>
      <c r="D6419" s="30" t="s">
        <v>592</v>
      </c>
      <c r="E6419" s="30" t="s">
        <v>56</v>
      </c>
      <c r="F6419">
        <v>1.2267152724481967</v>
      </c>
      <c r="G6419" s="30" t="s">
        <v>395</v>
      </c>
      <c r="H6419" t="s">
        <v>612</v>
      </c>
    </row>
    <row r="6420" spans="1:8" x14ac:dyDescent="0.35">
      <c r="A6420" s="30" t="s">
        <v>5</v>
      </c>
      <c r="B6420">
        <v>4</v>
      </c>
      <c r="C6420" s="30" t="s">
        <v>521</v>
      </c>
      <c r="D6420" s="30" t="s">
        <v>592</v>
      </c>
      <c r="E6420" s="30" t="s">
        <v>58</v>
      </c>
      <c r="F6420">
        <v>1.3726076649545635</v>
      </c>
      <c r="G6420" s="30" t="s">
        <v>396</v>
      </c>
      <c r="H6420" t="s">
        <v>613</v>
      </c>
    </row>
    <row r="6421" spans="1:8" x14ac:dyDescent="0.35">
      <c r="A6421" s="30" t="s">
        <v>5</v>
      </c>
      <c r="B6421">
        <v>4</v>
      </c>
      <c r="C6421" s="30" t="s">
        <v>521</v>
      </c>
      <c r="D6421" s="30" t="s">
        <v>592</v>
      </c>
      <c r="E6421" s="30" t="s">
        <v>60</v>
      </c>
      <c r="F6421">
        <v>1.2937954283834896</v>
      </c>
      <c r="G6421" s="30" t="s">
        <v>397</v>
      </c>
      <c r="H6421" t="s">
        <v>614</v>
      </c>
    </row>
    <row r="6422" spans="1:8" x14ac:dyDescent="0.35">
      <c r="A6422" s="30" t="s">
        <v>5</v>
      </c>
      <c r="B6422">
        <v>4</v>
      </c>
      <c r="C6422" s="30" t="s">
        <v>521</v>
      </c>
      <c r="D6422" s="30" t="s">
        <v>592</v>
      </c>
      <c r="E6422" s="30" t="s">
        <v>62</v>
      </c>
      <c r="F6422">
        <v>1.3283699560527369</v>
      </c>
      <c r="G6422" s="30" t="s">
        <v>398</v>
      </c>
      <c r="H6422" t="s">
        <v>615</v>
      </c>
    </row>
    <row r="6423" spans="1:8" x14ac:dyDescent="0.35">
      <c r="A6423" s="30" t="s">
        <v>5</v>
      </c>
      <c r="B6423">
        <v>4</v>
      </c>
      <c r="C6423" s="30" t="s">
        <v>521</v>
      </c>
      <c r="D6423" s="30" t="s">
        <v>592</v>
      </c>
      <c r="E6423" s="30" t="s">
        <v>64</v>
      </c>
      <c r="F6423">
        <v>1.3828869690424768</v>
      </c>
      <c r="G6423" s="30" t="s">
        <v>399</v>
      </c>
      <c r="H6423" t="s">
        <v>616</v>
      </c>
    </row>
    <row r="6424" spans="1:8" x14ac:dyDescent="0.35">
      <c r="A6424" s="30" t="s">
        <v>5</v>
      </c>
      <c r="B6424">
        <v>4</v>
      </c>
      <c r="C6424" s="30" t="s">
        <v>521</v>
      </c>
      <c r="D6424" s="30" t="s">
        <v>592</v>
      </c>
      <c r="E6424" s="30" t="s">
        <v>515</v>
      </c>
      <c r="F6424">
        <v>0.94930524759793045</v>
      </c>
      <c r="G6424" s="30" t="s">
        <v>400</v>
      </c>
      <c r="H6424" t="s">
        <v>617</v>
      </c>
    </row>
    <row r="6425" spans="1:8" x14ac:dyDescent="0.35">
      <c r="A6425" s="30" t="s">
        <v>5</v>
      </c>
      <c r="B6425">
        <v>4</v>
      </c>
      <c r="C6425" s="30" t="s">
        <v>521</v>
      </c>
      <c r="D6425" s="30" t="s">
        <v>592</v>
      </c>
      <c r="E6425" s="30" t="s">
        <v>516</v>
      </c>
      <c r="F6425">
        <v>1.0569565217391306</v>
      </c>
      <c r="G6425" s="30" t="s">
        <v>401</v>
      </c>
      <c r="H6425" t="s">
        <v>617</v>
      </c>
    </row>
    <row r="6426" spans="1:8" x14ac:dyDescent="0.35">
      <c r="A6426" s="30" t="s">
        <v>5</v>
      </c>
      <c r="B6426">
        <v>4</v>
      </c>
      <c r="C6426" s="30" t="s">
        <v>521</v>
      </c>
      <c r="D6426" s="30" t="s">
        <v>592</v>
      </c>
      <c r="E6426" s="30" t="s">
        <v>68</v>
      </c>
      <c r="F6426">
        <v>1.2437174982431478</v>
      </c>
      <c r="G6426" s="30" t="s">
        <v>402</v>
      </c>
      <c r="H6426" t="s">
        <v>618</v>
      </c>
    </row>
    <row r="6427" spans="1:8" x14ac:dyDescent="0.35">
      <c r="A6427" s="30" t="s">
        <v>5</v>
      </c>
      <c r="B6427">
        <v>4</v>
      </c>
      <c r="C6427" s="30" t="s">
        <v>521</v>
      </c>
      <c r="D6427" s="30" t="s">
        <v>592</v>
      </c>
      <c r="E6427" s="30" t="s">
        <v>70</v>
      </c>
      <c r="F6427">
        <v>1.2259808612440191</v>
      </c>
      <c r="G6427" s="30" t="s">
        <v>403</v>
      </c>
      <c r="H6427" t="s">
        <v>619</v>
      </c>
    </row>
    <row r="6428" spans="1:8" x14ac:dyDescent="0.35">
      <c r="A6428" s="30" t="s">
        <v>5</v>
      </c>
      <c r="B6428">
        <v>4</v>
      </c>
      <c r="C6428" s="30" t="s">
        <v>521</v>
      </c>
      <c r="D6428" s="30" t="s">
        <v>592</v>
      </c>
      <c r="E6428" s="30" t="s">
        <v>72</v>
      </c>
      <c r="F6428">
        <v>1.2080777696258254</v>
      </c>
      <c r="G6428" s="30" t="s">
        <v>404</v>
      </c>
      <c r="H6428" t="s">
        <v>620</v>
      </c>
    </row>
    <row r="6429" spans="1:8" x14ac:dyDescent="0.35">
      <c r="A6429" s="30" t="s">
        <v>5</v>
      </c>
      <c r="B6429">
        <v>4</v>
      </c>
      <c r="C6429" s="30" t="s">
        <v>521</v>
      </c>
      <c r="D6429" s="30" t="s">
        <v>592</v>
      </c>
      <c r="E6429" s="30" t="s">
        <v>74</v>
      </c>
      <c r="F6429">
        <v>1.8601711102268201</v>
      </c>
      <c r="G6429" s="30" t="s">
        <v>405</v>
      </c>
      <c r="H6429" t="s">
        <v>621</v>
      </c>
    </row>
    <row r="6430" spans="1:8" x14ac:dyDescent="0.35">
      <c r="A6430" s="30" t="s">
        <v>5</v>
      </c>
      <c r="B6430">
        <v>4</v>
      </c>
      <c r="C6430" s="30" t="s">
        <v>521</v>
      </c>
      <c r="D6430" s="30" t="s">
        <v>592</v>
      </c>
      <c r="E6430" s="30" t="s">
        <v>76</v>
      </c>
      <c r="F6430">
        <v>1.3572135102533172</v>
      </c>
      <c r="G6430" s="30" t="s">
        <v>406</v>
      </c>
      <c r="H6430" t="s">
        <v>622</v>
      </c>
    </row>
    <row r="6431" spans="1:8" x14ac:dyDescent="0.35">
      <c r="A6431" s="30" t="s">
        <v>5</v>
      </c>
      <c r="B6431">
        <v>4</v>
      </c>
      <c r="C6431" s="30" t="s">
        <v>521</v>
      </c>
      <c r="D6431" s="30" t="s">
        <v>592</v>
      </c>
      <c r="E6431" s="30" t="s">
        <v>78</v>
      </c>
      <c r="F6431">
        <v>1.184859437751004</v>
      </c>
      <c r="G6431" s="30" t="s">
        <v>407</v>
      </c>
      <c r="H6431" t="s">
        <v>623</v>
      </c>
    </row>
    <row r="6432" spans="1:8" x14ac:dyDescent="0.35">
      <c r="A6432" s="30" t="s">
        <v>5</v>
      </c>
      <c r="B6432">
        <v>4</v>
      </c>
      <c r="C6432" s="30" t="s">
        <v>521</v>
      </c>
      <c r="D6432" s="30" t="s">
        <v>592</v>
      </c>
      <c r="E6432" s="30" t="s">
        <v>80</v>
      </c>
      <c r="F6432">
        <v>1.2481087833941955</v>
      </c>
      <c r="G6432" s="30" t="s">
        <v>408</v>
      </c>
      <c r="H6432" t="s">
        <v>624</v>
      </c>
    </row>
    <row r="6433" spans="1:8" x14ac:dyDescent="0.35">
      <c r="A6433" s="30" t="s">
        <v>5</v>
      </c>
      <c r="B6433">
        <v>4</v>
      </c>
      <c r="C6433" s="30" t="s">
        <v>521</v>
      </c>
      <c r="D6433" s="30" t="s">
        <v>592</v>
      </c>
      <c r="E6433" s="30" t="s">
        <v>82</v>
      </c>
      <c r="F6433">
        <v>1.3148894202032277</v>
      </c>
      <c r="G6433" s="30" t="s">
        <v>409</v>
      </c>
      <c r="H6433" t="s">
        <v>625</v>
      </c>
    </row>
    <row r="6434" spans="1:8" x14ac:dyDescent="0.35">
      <c r="A6434" s="30" t="s">
        <v>5</v>
      </c>
      <c r="B6434">
        <v>4</v>
      </c>
      <c r="C6434" s="30" t="s">
        <v>521</v>
      </c>
      <c r="D6434" s="30" t="s">
        <v>592</v>
      </c>
      <c r="E6434" s="30" t="s">
        <v>84</v>
      </c>
      <c r="F6434">
        <v>0.98153145862836322</v>
      </c>
      <c r="G6434" s="30" t="s">
        <v>410</v>
      </c>
      <c r="H6434" t="s">
        <v>626</v>
      </c>
    </row>
    <row r="6435" spans="1:8" x14ac:dyDescent="0.35">
      <c r="A6435" s="30" t="s">
        <v>5</v>
      </c>
      <c r="B6435">
        <v>4</v>
      </c>
      <c r="C6435" s="30" t="s">
        <v>521</v>
      </c>
      <c r="D6435" s="30" t="s">
        <v>592</v>
      </c>
      <c r="E6435" s="30" t="s">
        <v>86</v>
      </c>
      <c r="F6435">
        <v>1.0112494993992791</v>
      </c>
      <c r="G6435" s="30" t="s">
        <v>411</v>
      </c>
      <c r="H6435" t="s">
        <v>627</v>
      </c>
    </row>
    <row r="6436" spans="1:8" x14ac:dyDescent="0.35">
      <c r="A6436" s="30" t="s">
        <v>5</v>
      </c>
      <c r="B6436">
        <v>4</v>
      </c>
      <c r="C6436" s="30" t="s">
        <v>521</v>
      </c>
      <c r="D6436" s="30" t="s">
        <v>592</v>
      </c>
      <c r="E6436" s="30" t="s">
        <v>88</v>
      </c>
      <c r="F6436">
        <v>0.93346848655158576</v>
      </c>
      <c r="G6436" s="30" t="s">
        <v>412</v>
      </c>
      <c r="H6436" t="s">
        <v>628</v>
      </c>
    </row>
    <row r="6437" spans="1:8" x14ac:dyDescent="0.35">
      <c r="A6437" s="30" t="s">
        <v>5</v>
      </c>
      <c r="B6437">
        <v>4</v>
      </c>
      <c r="C6437" s="30" t="s">
        <v>521</v>
      </c>
      <c r="D6437" s="30" t="s">
        <v>592</v>
      </c>
      <c r="E6437" s="30" t="s">
        <v>90</v>
      </c>
      <c r="F6437">
        <v>1.1256086869894402</v>
      </c>
      <c r="G6437" s="30" t="s">
        <v>413</v>
      </c>
      <c r="H6437" t="s">
        <v>629</v>
      </c>
    </row>
    <row r="6438" spans="1:8" x14ac:dyDescent="0.35">
      <c r="A6438" s="30" t="s">
        <v>5</v>
      </c>
      <c r="B6438">
        <v>4</v>
      </c>
      <c r="C6438" s="30" t="s">
        <v>521</v>
      </c>
      <c r="D6438" s="30" t="s">
        <v>592</v>
      </c>
      <c r="E6438" s="30" t="s">
        <v>92</v>
      </c>
      <c r="F6438">
        <v>1.2499674928890694</v>
      </c>
      <c r="G6438" s="30" t="s">
        <v>414</v>
      </c>
      <c r="H6438" t="s">
        <v>630</v>
      </c>
    </row>
    <row r="6439" spans="1:8" x14ac:dyDescent="0.35">
      <c r="A6439" s="30" t="s">
        <v>5</v>
      </c>
      <c r="B6439">
        <v>4</v>
      </c>
      <c r="C6439" s="30" t="s">
        <v>521</v>
      </c>
      <c r="D6439" s="30" t="s">
        <v>592</v>
      </c>
      <c r="E6439" s="30" t="s">
        <v>94</v>
      </c>
      <c r="F6439">
        <v>1.694821570182395</v>
      </c>
      <c r="G6439" s="30" t="s">
        <v>415</v>
      </c>
      <c r="H6439" t="s">
        <v>631</v>
      </c>
    </row>
    <row r="6440" spans="1:8" x14ac:dyDescent="0.35">
      <c r="A6440" s="30" t="s">
        <v>5</v>
      </c>
      <c r="B6440">
        <v>4</v>
      </c>
      <c r="C6440" s="30" t="s">
        <v>521</v>
      </c>
      <c r="D6440" s="30" t="s">
        <v>592</v>
      </c>
      <c r="E6440" s="30" t="s">
        <v>517</v>
      </c>
      <c r="F6440">
        <v>1.6416417910447763</v>
      </c>
      <c r="G6440" s="30" t="s">
        <v>416</v>
      </c>
      <c r="H6440" t="s">
        <v>632</v>
      </c>
    </row>
    <row r="6441" spans="1:8" x14ac:dyDescent="0.35">
      <c r="A6441" s="30" t="s">
        <v>5</v>
      </c>
      <c r="B6441">
        <v>4</v>
      </c>
      <c r="C6441" s="30" t="s">
        <v>521</v>
      </c>
      <c r="D6441" s="30" t="s">
        <v>592</v>
      </c>
      <c r="E6441" s="30" t="s">
        <v>518</v>
      </c>
      <c r="F6441">
        <v>1.6463005780346818</v>
      </c>
      <c r="G6441" s="30" t="s">
        <v>417</v>
      </c>
      <c r="H6441" t="s">
        <v>632</v>
      </c>
    </row>
    <row r="6442" spans="1:8" x14ac:dyDescent="0.35">
      <c r="A6442" s="30" t="s">
        <v>5</v>
      </c>
      <c r="B6442">
        <v>5</v>
      </c>
      <c r="C6442" s="30" t="s">
        <v>522</v>
      </c>
      <c r="D6442" s="30" t="s">
        <v>592</v>
      </c>
      <c r="E6442" s="30" t="s">
        <v>511</v>
      </c>
      <c r="F6442">
        <v>2.3051297405189621</v>
      </c>
      <c r="G6442" s="30" t="s">
        <v>418</v>
      </c>
      <c r="H6442" t="s">
        <v>511</v>
      </c>
    </row>
    <row r="6443" spans="1:8" x14ac:dyDescent="0.35">
      <c r="A6443" s="30" t="s">
        <v>5</v>
      </c>
      <c r="B6443">
        <v>5</v>
      </c>
      <c r="C6443" s="30" t="s">
        <v>522</v>
      </c>
      <c r="D6443" s="30" t="s">
        <v>592</v>
      </c>
      <c r="E6443" s="30" t="s">
        <v>512</v>
      </c>
      <c r="F6443">
        <v>0.3054411207875804</v>
      </c>
      <c r="G6443" s="30" t="s">
        <v>419</v>
      </c>
      <c r="H6443" t="s">
        <v>609</v>
      </c>
    </row>
    <row r="6444" spans="1:8" x14ac:dyDescent="0.35">
      <c r="A6444" s="30" t="s">
        <v>5</v>
      </c>
      <c r="B6444">
        <v>5</v>
      </c>
      <c r="C6444" s="30" t="s">
        <v>522</v>
      </c>
      <c r="D6444" s="30" t="s">
        <v>592</v>
      </c>
      <c r="E6444" s="30" t="s">
        <v>513</v>
      </c>
      <c r="F6444">
        <v>0.36741345005968956</v>
      </c>
      <c r="G6444" s="30" t="s">
        <v>420</v>
      </c>
      <c r="H6444" t="s">
        <v>609</v>
      </c>
    </row>
    <row r="6445" spans="1:8" x14ac:dyDescent="0.35">
      <c r="A6445" s="30" t="s">
        <v>5</v>
      </c>
      <c r="B6445">
        <v>5</v>
      </c>
      <c r="C6445" s="30" t="s">
        <v>522</v>
      </c>
      <c r="D6445" s="30" t="s">
        <v>592</v>
      </c>
      <c r="E6445" s="30" t="s">
        <v>514</v>
      </c>
      <c r="F6445">
        <v>0.33475600309837333</v>
      </c>
      <c r="G6445" s="30" t="s">
        <v>421</v>
      </c>
      <c r="H6445" t="s">
        <v>609</v>
      </c>
    </row>
    <row r="6446" spans="1:8" x14ac:dyDescent="0.35">
      <c r="A6446" s="30" t="s">
        <v>5</v>
      </c>
      <c r="B6446">
        <v>5</v>
      </c>
      <c r="C6446" s="30" t="s">
        <v>522</v>
      </c>
      <c r="D6446" s="30" t="s">
        <v>592</v>
      </c>
      <c r="E6446" s="30" t="s">
        <v>52</v>
      </c>
      <c r="F6446">
        <v>0.47514372163388807</v>
      </c>
      <c r="G6446" s="30" t="s">
        <v>422</v>
      </c>
      <c r="H6446" t="s">
        <v>610</v>
      </c>
    </row>
    <row r="6447" spans="1:8" x14ac:dyDescent="0.35">
      <c r="A6447" s="30" t="s">
        <v>5</v>
      </c>
      <c r="B6447">
        <v>5</v>
      </c>
      <c r="C6447" s="30" t="s">
        <v>522</v>
      </c>
      <c r="D6447" s="30" t="s">
        <v>592</v>
      </c>
      <c r="E6447" s="30" t="s">
        <v>54</v>
      </c>
      <c r="F6447">
        <v>0.56679474417678688</v>
      </c>
      <c r="G6447" s="30" t="s">
        <v>423</v>
      </c>
      <c r="H6447" t="s">
        <v>611</v>
      </c>
    </row>
    <row r="6448" spans="1:8" x14ac:dyDescent="0.35">
      <c r="A6448" s="30" t="s">
        <v>5</v>
      </c>
      <c r="B6448">
        <v>5</v>
      </c>
      <c r="C6448" s="30" t="s">
        <v>522</v>
      </c>
      <c r="D6448" s="30" t="s">
        <v>592</v>
      </c>
      <c r="E6448" s="30" t="s">
        <v>56</v>
      </c>
      <c r="F6448">
        <v>0.25372985418265542</v>
      </c>
      <c r="G6448" s="30" t="s">
        <v>424</v>
      </c>
      <c r="H6448" t="s">
        <v>612</v>
      </c>
    </row>
    <row r="6449" spans="1:8" x14ac:dyDescent="0.35">
      <c r="A6449" s="30" t="s">
        <v>5</v>
      </c>
      <c r="B6449">
        <v>5</v>
      </c>
      <c r="C6449" s="30" t="s">
        <v>522</v>
      </c>
      <c r="D6449" s="30" t="s">
        <v>592</v>
      </c>
      <c r="E6449" s="30" t="s">
        <v>58</v>
      </c>
      <c r="F6449">
        <v>0.30461082576056892</v>
      </c>
      <c r="G6449" s="30" t="s">
        <v>425</v>
      </c>
      <c r="H6449" t="s">
        <v>613</v>
      </c>
    </row>
    <row r="6450" spans="1:8" x14ac:dyDescent="0.35">
      <c r="A6450" s="30" t="s">
        <v>5</v>
      </c>
      <c r="B6450">
        <v>5</v>
      </c>
      <c r="C6450" s="30" t="s">
        <v>522</v>
      </c>
      <c r="D6450" s="30" t="s">
        <v>592</v>
      </c>
      <c r="E6450" s="30" t="s">
        <v>60</v>
      </c>
      <c r="F6450">
        <v>0.28111659266568001</v>
      </c>
      <c r="G6450" s="30" t="s">
        <v>426</v>
      </c>
      <c r="H6450" t="s">
        <v>614</v>
      </c>
    </row>
    <row r="6451" spans="1:8" x14ac:dyDescent="0.35">
      <c r="A6451" s="30" t="s">
        <v>5</v>
      </c>
      <c r="B6451">
        <v>5</v>
      </c>
      <c r="C6451" s="30" t="s">
        <v>522</v>
      </c>
      <c r="D6451" s="30" t="s">
        <v>592</v>
      </c>
      <c r="E6451" s="30" t="s">
        <v>62</v>
      </c>
      <c r="F6451">
        <v>0.26952057530962836</v>
      </c>
      <c r="G6451" s="30" t="s">
        <v>427</v>
      </c>
      <c r="H6451" t="s">
        <v>615</v>
      </c>
    </row>
    <row r="6452" spans="1:8" x14ac:dyDescent="0.35">
      <c r="A6452" s="30" t="s">
        <v>5</v>
      </c>
      <c r="B6452">
        <v>5</v>
      </c>
      <c r="C6452" s="30" t="s">
        <v>522</v>
      </c>
      <c r="D6452" s="30" t="s">
        <v>592</v>
      </c>
      <c r="E6452" s="30" t="s">
        <v>64</v>
      </c>
      <c r="F6452">
        <v>0.23897048236141116</v>
      </c>
      <c r="G6452" s="30" t="s">
        <v>428</v>
      </c>
      <c r="H6452" t="s">
        <v>616</v>
      </c>
    </row>
    <row r="6453" spans="1:8" x14ac:dyDescent="0.35">
      <c r="A6453" s="30" t="s">
        <v>5</v>
      </c>
      <c r="B6453">
        <v>5</v>
      </c>
      <c r="C6453" s="30" t="s">
        <v>522</v>
      </c>
      <c r="D6453" s="30" t="s">
        <v>592</v>
      </c>
      <c r="E6453" s="30" t="s">
        <v>515</v>
      </c>
      <c r="F6453">
        <v>0.20259423503325935</v>
      </c>
      <c r="G6453" s="30" t="s">
        <v>429</v>
      </c>
      <c r="H6453" t="s">
        <v>617</v>
      </c>
    </row>
    <row r="6454" spans="1:8" x14ac:dyDescent="0.35">
      <c r="A6454" s="30" t="s">
        <v>5</v>
      </c>
      <c r="B6454">
        <v>5</v>
      </c>
      <c r="C6454" s="30" t="s">
        <v>522</v>
      </c>
      <c r="D6454" s="30" t="s">
        <v>592</v>
      </c>
      <c r="E6454" s="30" t="s">
        <v>516</v>
      </c>
      <c r="F6454">
        <v>0.18319086219602071</v>
      </c>
      <c r="G6454" s="30" t="s">
        <v>430</v>
      </c>
      <c r="H6454" t="s">
        <v>617</v>
      </c>
    </row>
    <row r="6455" spans="1:8" x14ac:dyDescent="0.35">
      <c r="A6455" s="30" t="s">
        <v>5</v>
      </c>
      <c r="B6455">
        <v>5</v>
      </c>
      <c r="C6455" s="30" t="s">
        <v>522</v>
      </c>
      <c r="D6455" s="30" t="s">
        <v>592</v>
      </c>
      <c r="E6455" s="30" t="s">
        <v>68</v>
      </c>
      <c r="F6455">
        <v>0.14231201686577649</v>
      </c>
      <c r="G6455" s="30" t="s">
        <v>431</v>
      </c>
      <c r="H6455" t="s">
        <v>618</v>
      </c>
    </row>
    <row r="6456" spans="1:8" x14ac:dyDescent="0.35">
      <c r="A6456" s="30" t="s">
        <v>5</v>
      </c>
      <c r="B6456">
        <v>5</v>
      </c>
      <c r="C6456" s="30" t="s">
        <v>522</v>
      </c>
      <c r="D6456" s="30" t="s">
        <v>592</v>
      </c>
      <c r="E6456" s="30" t="s">
        <v>70</v>
      </c>
      <c r="F6456">
        <v>0.12917065390749599</v>
      </c>
      <c r="G6456" s="30" t="s">
        <v>432</v>
      </c>
      <c r="H6456" t="s">
        <v>619</v>
      </c>
    </row>
    <row r="6457" spans="1:8" x14ac:dyDescent="0.35">
      <c r="A6457" s="30" t="s">
        <v>5</v>
      </c>
      <c r="B6457">
        <v>5</v>
      </c>
      <c r="C6457" s="30" t="s">
        <v>522</v>
      </c>
      <c r="D6457" s="30" t="s">
        <v>592</v>
      </c>
      <c r="E6457" s="30" t="s">
        <v>72</v>
      </c>
      <c r="F6457">
        <v>5.3418928833455587E-2</v>
      </c>
      <c r="G6457" s="30" t="s">
        <v>433</v>
      </c>
      <c r="H6457" t="s">
        <v>620</v>
      </c>
    </row>
    <row r="6458" spans="1:8" x14ac:dyDescent="0.35">
      <c r="A6458" s="30" t="s">
        <v>5</v>
      </c>
      <c r="B6458">
        <v>5</v>
      </c>
      <c r="C6458" s="30" t="s">
        <v>522</v>
      </c>
      <c r="D6458" s="30" t="s">
        <v>592</v>
      </c>
      <c r="E6458" s="30" t="s">
        <v>74</v>
      </c>
      <c r="F6458">
        <v>1.9224035017906843E-2</v>
      </c>
      <c r="G6458" s="30" t="s">
        <v>434</v>
      </c>
      <c r="H6458" t="s">
        <v>621</v>
      </c>
    </row>
    <row r="6459" spans="1:8" x14ac:dyDescent="0.35">
      <c r="A6459" s="30" t="s">
        <v>5</v>
      </c>
      <c r="B6459">
        <v>5</v>
      </c>
      <c r="C6459" s="30" t="s">
        <v>522</v>
      </c>
      <c r="D6459" s="30" t="s">
        <v>592</v>
      </c>
      <c r="E6459" s="30" t="s">
        <v>76</v>
      </c>
      <c r="F6459">
        <v>0.21177724165661443</v>
      </c>
      <c r="G6459" s="30" t="s">
        <v>435</v>
      </c>
      <c r="H6459" t="s">
        <v>622</v>
      </c>
    </row>
    <row r="6460" spans="1:8" x14ac:dyDescent="0.35">
      <c r="A6460" s="30" t="s">
        <v>5</v>
      </c>
      <c r="B6460">
        <v>5</v>
      </c>
      <c r="C6460" s="30" t="s">
        <v>522</v>
      </c>
      <c r="D6460" s="30" t="s">
        <v>592</v>
      </c>
      <c r="E6460" s="30" t="s">
        <v>78</v>
      </c>
      <c r="F6460">
        <v>5.2208835341366333E-4</v>
      </c>
      <c r="G6460" s="30" t="s">
        <v>436</v>
      </c>
      <c r="H6460" t="s">
        <v>623</v>
      </c>
    </row>
    <row r="6461" spans="1:8" x14ac:dyDescent="0.35">
      <c r="A6461" s="30" t="s">
        <v>5</v>
      </c>
      <c r="B6461">
        <v>5</v>
      </c>
      <c r="C6461" s="30" t="s">
        <v>522</v>
      </c>
      <c r="D6461" s="30" t="s">
        <v>592</v>
      </c>
      <c r="E6461" s="30" t="s">
        <v>80</v>
      </c>
      <c r="F6461">
        <v>4.5377666730732347E-3</v>
      </c>
      <c r="G6461" s="30" t="s">
        <v>437</v>
      </c>
      <c r="H6461" t="s">
        <v>624</v>
      </c>
    </row>
    <row r="6462" spans="1:8" x14ac:dyDescent="0.35">
      <c r="A6462" s="30" t="s">
        <v>5</v>
      </c>
      <c r="B6462">
        <v>5</v>
      </c>
      <c r="C6462" s="30" t="s">
        <v>522</v>
      </c>
      <c r="D6462" s="30" t="s">
        <v>592</v>
      </c>
      <c r="E6462" s="30" t="s">
        <v>82</v>
      </c>
      <c r="F6462">
        <v>9.4700139470013933E-3</v>
      </c>
      <c r="G6462" s="30" t="s">
        <v>438</v>
      </c>
      <c r="H6462" t="s">
        <v>625</v>
      </c>
    </row>
    <row r="6463" spans="1:8" x14ac:dyDescent="0.35">
      <c r="A6463" s="30" t="s">
        <v>5</v>
      </c>
      <c r="B6463">
        <v>5</v>
      </c>
      <c r="C6463" s="30" t="s">
        <v>522</v>
      </c>
      <c r="D6463" s="30" t="s">
        <v>592</v>
      </c>
      <c r="E6463" s="30" t="s">
        <v>84</v>
      </c>
      <c r="F6463">
        <v>2.1729718794254504E-2</v>
      </c>
      <c r="G6463" s="30" t="s">
        <v>439</v>
      </c>
      <c r="H6463" t="s">
        <v>626</v>
      </c>
    </row>
    <row r="6464" spans="1:8" x14ac:dyDescent="0.35">
      <c r="A6464" s="30" t="s">
        <v>5</v>
      </c>
      <c r="B6464">
        <v>5</v>
      </c>
      <c r="C6464" s="30" t="s">
        <v>522</v>
      </c>
      <c r="D6464" s="30" t="s">
        <v>592</v>
      </c>
      <c r="E6464" s="30" t="s">
        <v>86</v>
      </c>
      <c r="F6464">
        <v>1.5618742490988713E-4</v>
      </c>
      <c r="G6464" s="30" t="s">
        <v>440</v>
      </c>
      <c r="H6464" t="s">
        <v>627</v>
      </c>
    </row>
    <row r="6465" spans="1:8" x14ac:dyDescent="0.35">
      <c r="A6465" s="30" t="s">
        <v>5</v>
      </c>
      <c r="B6465">
        <v>5</v>
      </c>
      <c r="C6465" s="30" t="s">
        <v>522</v>
      </c>
      <c r="D6465" s="30" t="s">
        <v>592</v>
      </c>
      <c r="E6465" s="30" t="s">
        <v>88</v>
      </c>
      <c r="F6465">
        <v>4.6969088719389651E-4</v>
      </c>
      <c r="G6465" s="30" t="s">
        <v>441</v>
      </c>
      <c r="H6465" t="s">
        <v>628</v>
      </c>
    </row>
    <row r="6466" spans="1:8" x14ac:dyDescent="0.35">
      <c r="A6466" s="30" t="s">
        <v>5</v>
      </c>
      <c r="B6466">
        <v>5</v>
      </c>
      <c r="C6466" s="30" t="s">
        <v>522</v>
      </c>
      <c r="D6466" s="30" t="s">
        <v>592</v>
      </c>
      <c r="E6466" s="30" t="s">
        <v>90</v>
      </c>
      <c r="F6466">
        <v>0</v>
      </c>
      <c r="G6466" s="30" t="s">
        <v>442</v>
      </c>
      <c r="H6466" t="s">
        <v>629</v>
      </c>
    </row>
    <row r="6467" spans="1:8" x14ac:dyDescent="0.35">
      <c r="A6467" s="30" t="s">
        <v>5</v>
      </c>
      <c r="B6467">
        <v>5</v>
      </c>
      <c r="C6467" s="30" t="s">
        <v>522</v>
      </c>
      <c r="D6467" s="30" t="s">
        <v>592</v>
      </c>
      <c r="E6467" s="30" t="s">
        <v>92</v>
      </c>
      <c r="F6467">
        <v>103.93338886631453</v>
      </c>
      <c r="G6467" s="30" t="s">
        <v>443</v>
      </c>
      <c r="H6467" t="s">
        <v>630</v>
      </c>
    </row>
    <row r="6468" spans="1:8" x14ac:dyDescent="0.35">
      <c r="A6468" s="30" t="s">
        <v>5</v>
      </c>
      <c r="B6468">
        <v>5</v>
      </c>
      <c r="C6468" s="30" t="s">
        <v>522</v>
      </c>
      <c r="D6468" s="30" t="s">
        <v>592</v>
      </c>
      <c r="E6468" s="30" t="s">
        <v>94</v>
      </c>
      <c r="F6468">
        <v>0.10790642347343379</v>
      </c>
      <c r="G6468" s="30" t="s">
        <v>444</v>
      </c>
      <c r="H6468" t="s">
        <v>631</v>
      </c>
    </row>
    <row r="6469" spans="1:8" x14ac:dyDescent="0.35">
      <c r="A6469" s="30" t="s">
        <v>5</v>
      </c>
      <c r="B6469">
        <v>5</v>
      </c>
      <c r="C6469" s="30" t="s">
        <v>522</v>
      </c>
      <c r="D6469" s="30" t="s">
        <v>592</v>
      </c>
      <c r="E6469" s="30" t="s">
        <v>517</v>
      </c>
      <c r="F6469">
        <v>0.18840796019900502</v>
      </c>
      <c r="G6469" s="30" t="s">
        <v>445</v>
      </c>
      <c r="H6469" t="s">
        <v>632</v>
      </c>
    </row>
    <row r="6470" spans="1:8" x14ac:dyDescent="0.35">
      <c r="A6470" s="30" t="s">
        <v>5</v>
      </c>
      <c r="B6470">
        <v>5</v>
      </c>
      <c r="C6470" s="30" t="s">
        <v>522</v>
      </c>
      <c r="D6470" s="30" t="s">
        <v>592</v>
      </c>
      <c r="E6470" s="30" t="s">
        <v>518</v>
      </c>
      <c r="F6470">
        <v>0.5636416184971097</v>
      </c>
      <c r="G6470" s="30" t="s">
        <v>446</v>
      </c>
      <c r="H6470" t="s">
        <v>632</v>
      </c>
    </row>
    <row r="6471" spans="1:8" x14ac:dyDescent="0.35">
      <c r="A6471" s="30" t="s">
        <v>5</v>
      </c>
      <c r="B6471">
        <v>6</v>
      </c>
      <c r="C6471" s="30" t="s">
        <v>523</v>
      </c>
      <c r="D6471" s="30" t="s">
        <v>592</v>
      </c>
      <c r="E6471" s="30" t="s">
        <v>511</v>
      </c>
      <c r="F6471">
        <v>30.278962075848302</v>
      </c>
      <c r="G6471" s="30" t="s">
        <v>447</v>
      </c>
      <c r="H6471" t="s">
        <v>511</v>
      </c>
    </row>
    <row r="6472" spans="1:8" x14ac:dyDescent="0.35">
      <c r="A6472" s="30" t="s">
        <v>5</v>
      </c>
      <c r="B6472">
        <v>6</v>
      </c>
      <c r="C6472" s="30" t="s">
        <v>523</v>
      </c>
      <c r="D6472" s="30" t="s">
        <v>592</v>
      </c>
      <c r="E6472" s="30" t="s">
        <v>512</v>
      </c>
      <c r="F6472">
        <v>11.668368042408179</v>
      </c>
      <c r="G6472" s="30" t="s">
        <v>448</v>
      </c>
      <c r="H6472" t="s">
        <v>609</v>
      </c>
    </row>
    <row r="6473" spans="1:8" x14ac:dyDescent="0.35">
      <c r="A6473" s="30" t="s">
        <v>5</v>
      </c>
      <c r="B6473">
        <v>6</v>
      </c>
      <c r="C6473" s="30" t="s">
        <v>523</v>
      </c>
      <c r="D6473" s="30" t="s">
        <v>592</v>
      </c>
      <c r="E6473" s="30" t="s">
        <v>513</v>
      </c>
      <c r="F6473">
        <v>11.299992041384796</v>
      </c>
      <c r="G6473" s="30" t="s">
        <v>449</v>
      </c>
      <c r="H6473" t="s">
        <v>609</v>
      </c>
    </row>
    <row r="6474" spans="1:8" x14ac:dyDescent="0.35">
      <c r="A6474" s="30" t="s">
        <v>5</v>
      </c>
      <c r="B6474">
        <v>6</v>
      </c>
      <c r="C6474" s="30" t="s">
        <v>523</v>
      </c>
      <c r="D6474" s="30" t="s">
        <v>592</v>
      </c>
      <c r="E6474" s="30" t="s">
        <v>514</v>
      </c>
      <c r="F6474">
        <v>11.088427575522852</v>
      </c>
      <c r="G6474" s="30" t="s">
        <v>450</v>
      </c>
      <c r="H6474" t="s">
        <v>609</v>
      </c>
    </row>
    <row r="6475" spans="1:8" x14ac:dyDescent="0.35">
      <c r="A6475" s="30" t="s">
        <v>5</v>
      </c>
      <c r="B6475">
        <v>6</v>
      </c>
      <c r="C6475" s="30" t="s">
        <v>523</v>
      </c>
      <c r="D6475" s="30" t="s">
        <v>592</v>
      </c>
      <c r="E6475" s="30" t="s">
        <v>52</v>
      </c>
      <c r="F6475">
        <v>11.163177004538577</v>
      </c>
      <c r="G6475" s="30" t="s">
        <v>451</v>
      </c>
      <c r="H6475" t="s">
        <v>610</v>
      </c>
    </row>
    <row r="6476" spans="1:8" x14ac:dyDescent="0.35">
      <c r="A6476" s="30" t="s">
        <v>5</v>
      </c>
      <c r="B6476">
        <v>6</v>
      </c>
      <c r="C6476" s="30" t="s">
        <v>523</v>
      </c>
      <c r="D6476" s="30" t="s">
        <v>592</v>
      </c>
      <c r="E6476" s="30" t="s">
        <v>54</v>
      </c>
      <c r="F6476">
        <v>11.286975910810273</v>
      </c>
      <c r="G6476" s="30" t="s">
        <v>452</v>
      </c>
      <c r="H6476" t="s">
        <v>611</v>
      </c>
    </row>
    <row r="6477" spans="1:8" x14ac:dyDescent="0.35">
      <c r="A6477" s="30" t="s">
        <v>5</v>
      </c>
      <c r="B6477">
        <v>6</v>
      </c>
      <c r="C6477" s="30" t="s">
        <v>523</v>
      </c>
      <c r="D6477" s="30" t="s">
        <v>592</v>
      </c>
      <c r="E6477" s="30" t="s">
        <v>56</v>
      </c>
      <c r="F6477">
        <v>11.434980813507291</v>
      </c>
      <c r="G6477" s="30" t="s">
        <v>453</v>
      </c>
      <c r="H6477" t="s">
        <v>612</v>
      </c>
    </row>
    <row r="6478" spans="1:8" x14ac:dyDescent="0.35">
      <c r="A6478" s="30" t="s">
        <v>5</v>
      </c>
      <c r="B6478">
        <v>6</v>
      </c>
      <c r="C6478" s="30" t="s">
        <v>523</v>
      </c>
      <c r="D6478" s="30" t="s">
        <v>592</v>
      </c>
      <c r="E6478" s="30" t="s">
        <v>58</v>
      </c>
      <c r="F6478">
        <v>12.600774397471355</v>
      </c>
      <c r="G6478" s="30" t="s">
        <v>454</v>
      </c>
      <c r="H6478" t="s">
        <v>613</v>
      </c>
    </row>
    <row r="6479" spans="1:8" x14ac:dyDescent="0.35">
      <c r="A6479" s="30" t="s">
        <v>5</v>
      </c>
      <c r="B6479">
        <v>6</v>
      </c>
      <c r="C6479" s="30" t="s">
        <v>523</v>
      </c>
      <c r="D6479" s="30" t="s">
        <v>592</v>
      </c>
      <c r="E6479" s="30" t="s">
        <v>60</v>
      </c>
      <c r="F6479">
        <v>12.784173655648743</v>
      </c>
      <c r="G6479" s="30" t="s">
        <v>455</v>
      </c>
      <c r="H6479" t="s">
        <v>614</v>
      </c>
    </row>
    <row r="6480" spans="1:8" x14ac:dyDescent="0.35">
      <c r="A6480" s="30" t="s">
        <v>5</v>
      </c>
      <c r="B6480">
        <v>6</v>
      </c>
      <c r="C6480" s="30" t="s">
        <v>523</v>
      </c>
      <c r="D6480" s="30" t="s">
        <v>592</v>
      </c>
      <c r="E6480" s="30" t="s">
        <v>62</v>
      </c>
      <c r="F6480">
        <v>13.034071114662403</v>
      </c>
      <c r="G6480" s="30" t="s">
        <v>456</v>
      </c>
      <c r="H6480" t="s">
        <v>615</v>
      </c>
    </row>
    <row r="6481" spans="1:8" x14ac:dyDescent="0.35">
      <c r="A6481" s="30" t="s">
        <v>5</v>
      </c>
      <c r="B6481">
        <v>6</v>
      </c>
      <c r="C6481" s="30" t="s">
        <v>523</v>
      </c>
      <c r="D6481" s="30" t="s">
        <v>592</v>
      </c>
      <c r="E6481" s="30" t="s">
        <v>64</v>
      </c>
      <c r="F6481">
        <v>14.041857451403887</v>
      </c>
      <c r="G6481" s="30" t="s">
        <v>457</v>
      </c>
      <c r="H6481" t="s">
        <v>616</v>
      </c>
    </row>
    <row r="6482" spans="1:8" x14ac:dyDescent="0.35">
      <c r="A6482" s="30" t="s">
        <v>5</v>
      </c>
      <c r="B6482">
        <v>6</v>
      </c>
      <c r="C6482" s="30" t="s">
        <v>523</v>
      </c>
      <c r="D6482" s="30" t="s">
        <v>592</v>
      </c>
      <c r="E6482" s="30" t="s">
        <v>515</v>
      </c>
      <c r="F6482">
        <v>19.161330376940132</v>
      </c>
      <c r="G6482" s="30" t="s">
        <v>458</v>
      </c>
      <c r="H6482" t="s">
        <v>617</v>
      </c>
    </row>
    <row r="6483" spans="1:8" x14ac:dyDescent="0.35">
      <c r="A6483" s="30" t="s">
        <v>5</v>
      </c>
      <c r="B6483">
        <v>6</v>
      </c>
      <c r="C6483" s="30" t="s">
        <v>523</v>
      </c>
      <c r="D6483" s="30" t="s">
        <v>592</v>
      </c>
      <c r="E6483" s="30" t="s">
        <v>516</v>
      </c>
      <c r="F6483">
        <v>12.803478260869566</v>
      </c>
      <c r="G6483" s="30" t="s">
        <v>459</v>
      </c>
      <c r="H6483" t="s">
        <v>617</v>
      </c>
    </row>
    <row r="6484" spans="1:8" x14ac:dyDescent="0.35">
      <c r="A6484" s="30" t="s">
        <v>5</v>
      </c>
      <c r="B6484">
        <v>6</v>
      </c>
      <c r="C6484" s="30" t="s">
        <v>523</v>
      </c>
      <c r="D6484" s="30" t="s">
        <v>592</v>
      </c>
      <c r="E6484" s="30" t="s">
        <v>68</v>
      </c>
      <c r="F6484">
        <v>14.456064652143358</v>
      </c>
      <c r="G6484" s="30" t="s">
        <v>460</v>
      </c>
      <c r="H6484" t="s">
        <v>618</v>
      </c>
    </row>
    <row r="6485" spans="1:8" x14ac:dyDescent="0.35">
      <c r="A6485" s="30" t="s">
        <v>5</v>
      </c>
      <c r="B6485">
        <v>6</v>
      </c>
      <c r="C6485" s="30" t="s">
        <v>523</v>
      </c>
      <c r="D6485" s="30" t="s">
        <v>592</v>
      </c>
      <c r="E6485" s="30" t="s">
        <v>70</v>
      </c>
      <c r="F6485">
        <v>16.077783094098884</v>
      </c>
      <c r="G6485" s="30" t="s">
        <v>461</v>
      </c>
      <c r="H6485" t="s">
        <v>619</v>
      </c>
    </row>
    <row r="6486" spans="1:8" x14ac:dyDescent="0.35">
      <c r="A6486" s="30" t="s">
        <v>5</v>
      </c>
      <c r="B6486">
        <v>6</v>
      </c>
      <c r="C6486" s="30" t="s">
        <v>523</v>
      </c>
      <c r="D6486" s="30" t="s">
        <v>592</v>
      </c>
      <c r="E6486" s="30" t="s">
        <v>72</v>
      </c>
      <c r="F6486">
        <v>16.24019075568599</v>
      </c>
      <c r="G6486" s="30" t="s">
        <v>462</v>
      </c>
      <c r="H6486" t="s">
        <v>620</v>
      </c>
    </row>
    <row r="6487" spans="1:8" x14ac:dyDescent="0.35">
      <c r="A6487" s="30" t="s">
        <v>5</v>
      </c>
      <c r="B6487">
        <v>6</v>
      </c>
      <c r="C6487" s="30" t="s">
        <v>523</v>
      </c>
      <c r="D6487" s="30" t="s">
        <v>592</v>
      </c>
      <c r="E6487" s="30" t="s">
        <v>74</v>
      </c>
      <c r="F6487">
        <v>17.716625547154795</v>
      </c>
      <c r="G6487" s="30" t="s">
        <v>463</v>
      </c>
      <c r="H6487" t="s">
        <v>621</v>
      </c>
    </row>
    <row r="6488" spans="1:8" x14ac:dyDescent="0.35">
      <c r="A6488" s="30" t="s">
        <v>5</v>
      </c>
      <c r="B6488">
        <v>6</v>
      </c>
      <c r="C6488" s="30" t="s">
        <v>523</v>
      </c>
      <c r="D6488" s="30" t="s">
        <v>592</v>
      </c>
      <c r="E6488" s="30" t="s">
        <v>76</v>
      </c>
      <c r="F6488">
        <v>15.451596300763972</v>
      </c>
      <c r="G6488" s="30" t="s">
        <v>464</v>
      </c>
      <c r="H6488" t="s">
        <v>622</v>
      </c>
    </row>
    <row r="6489" spans="1:8" x14ac:dyDescent="0.35">
      <c r="A6489" s="30" t="s">
        <v>5</v>
      </c>
      <c r="B6489">
        <v>6</v>
      </c>
      <c r="C6489" s="30" t="s">
        <v>523</v>
      </c>
      <c r="D6489" s="30" t="s">
        <v>592</v>
      </c>
      <c r="E6489" s="30" t="s">
        <v>78</v>
      </c>
      <c r="F6489">
        <v>19.810200803212851</v>
      </c>
      <c r="G6489" s="30" t="s">
        <v>465</v>
      </c>
      <c r="H6489" t="s">
        <v>623</v>
      </c>
    </row>
    <row r="6490" spans="1:8" x14ac:dyDescent="0.35">
      <c r="A6490" s="30" t="s">
        <v>5</v>
      </c>
      <c r="B6490">
        <v>6</v>
      </c>
      <c r="C6490" s="30" t="s">
        <v>523</v>
      </c>
      <c r="D6490" s="30" t="s">
        <v>592</v>
      </c>
      <c r="E6490" s="30" t="s">
        <v>80</v>
      </c>
      <c r="F6490">
        <v>16.039069767441863</v>
      </c>
      <c r="G6490" s="30" t="s">
        <v>466</v>
      </c>
      <c r="H6490" t="s">
        <v>624</v>
      </c>
    </row>
    <row r="6491" spans="1:8" x14ac:dyDescent="0.35">
      <c r="A6491" s="30" t="s">
        <v>5</v>
      </c>
      <c r="B6491">
        <v>6</v>
      </c>
      <c r="C6491" s="30" t="s">
        <v>523</v>
      </c>
      <c r="D6491" s="30" t="s">
        <v>592</v>
      </c>
      <c r="E6491" s="30" t="s">
        <v>82</v>
      </c>
      <c r="F6491">
        <v>17.263486750348676</v>
      </c>
      <c r="G6491" s="30" t="s">
        <v>467</v>
      </c>
      <c r="H6491" t="s">
        <v>625</v>
      </c>
    </row>
    <row r="6492" spans="1:8" x14ac:dyDescent="0.35">
      <c r="A6492" s="30" t="s">
        <v>5</v>
      </c>
      <c r="B6492">
        <v>6</v>
      </c>
      <c r="C6492" s="30" t="s">
        <v>523</v>
      </c>
      <c r="D6492" s="30" t="s">
        <v>592</v>
      </c>
      <c r="E6492" s="30" t="s">
        <v>84</v>
      </c>
      <c r="F6492">
        <v>17.0673032571313</v>
      </c>
      <c r="G6492" s="30" t="s">
        <v>468</v>
      </c>
      <c r="H6492" t="s">
        <v>626</v>
      </c>
    </row>
    <row r="6493" spans="1:8" x14ac:dyDescent="0.35">
      <c r="A6493" s="30" t="s">
        <v>5</v>
      </c>
      <c r="B6493">
        <v>6</v>
      </c>
      <c r="C6493" s="30" t="s">
        <v>523</v>
      </c>
      <c r="D6493" s="30" t="s">
        <v>592</v>
      </c>
      <c r="E6493" s="30" t="s">
        <v>86</v>
      </c>
      <c r="F6493">
        <v>16.099607529034841</v>
      </c>
      <c r="G6493" s="30" t="s">
        <v>469</v>
      </c>
      <c r="H6493" t="s">
        <v>627</v>
      </c>
    </row>
    <row r="6494" spans="1:8" x14ac:dyDescent="0.35">
      <c r="A6494" s="30" t="s">
        <v>5</v>
      </c>
      <c r="B6494">
        <v>6</v>
      </c>
      <c r="C6494" s="30" t="s">
        <v>523</v>
      </c>
      <c r="D6494" s="30" t="s">
        <v>592</v>
      </c>
      <c r="E6494" s="30" t="s">
        <v>88</v>
      </c>
      <c r="F6494">
        <v>15.396290646326779</v>
      </c>
      <c r="G6494" s="30" t="s">
        <v>470</v>
      </c>
      <c r="H6494" t="s">
        <v>628</v>
      </c>
    </row>
    <row r="6495" spans="1:8" x14ac:dyDescent="0.35">
      <c r="A6495" s="30" t="s">
        <v>5</v>
      </c>
      <c r="B6495">
        <v>6</v>
      </c>
      <c r="C6495" s="30" t="s">
        <v>523</v>
      </c>
      <c r="D6495" s="30" t="s">
        <v>592</v>
      </c>
      <c r="E6495" s="30" t="s">
        <v>90</v>
      </c>
      <c r="F6495">
        <v>15.43045228133094</v>
      </c>
      <c r="G6495" s="30" t="s">
        <v>471</v>
      </c>
      <c r="H6495" t="s">
        <v>629</v>
      </c>
    </row>
    <row r="6496" spans="1:8" x14ac:dyDescent="0.35">
      <c r="A6496" s="30" t="s">
        <v>5</v>
      </c>
      <c r="B6496">
        <v>6</v>
      </c>
      <c r="C6496" s="30" t="s">
        <v>523</v>
      </c>
      <c r="D6496" s="30" t="s">
        <v>592</v>
      </c>
      <c r="E6496" s="30" t="s">
        <v>92</v>
      </c>
      <c r="F6496">
        <v>17.82176351076798</v>
      </c>
      <c r="G6496" s="30" t="s">
        <v>472</v>
      </c>
      <c r="H6496" t="s">
        <v>630</v>
      </c>
    </row>
    <row r="6497" spans="1:8" x14ac:dyDescent="0.35">
      <c r="A6497" s="30" t="s">
        <v>5</v>
      </c>
      <c r="B6497">
        <v>6</v>
      </c>
      <c r="C6497" s="30" t="s">
        <v>523</v>
      </c>
      <c r="D6497" s="30" t="s">
        <v>592</v>
      </c>
      <c r="E6497" s="30" t="s">
        <v>94</v>
      </c>
      <c r="F6497">
        <v>23.629944488501192</v>
      </c>
      <c r="G6497" s="30" t="s">
        <v>473</v>
      </c>
      <c r="H6497" t="s">
        <v>631</v>
      </c>
    </row>
    <row r="6498" spans="1:8" x14ac:dyDescent="0.35">
      <c r="A6498" s="30" t="s">
        <v>5</v>
      </c>
      <c r="B6498">
        <v>6</v>
      </c>
      <c r="C6498" s="30" t="s">
        <v>523</v>
      </c>
      <c r="D6498" s="30" t="s">
        <v>592</v>
      </c>
      <c r="E6498" s="30" t="s">
        <v>517</v>
      </c>
      <c r="F6498">
        <v>20.655522388059705</v>
      </c>
      <c r="G6498" s="30" t="s">
        <v>474</v>
      </c>
      <c r="H6498" t="s">
        <v>632</v>
      </c>
    </row>
    <row r="6499" spans="1:8" x14ac:dyDescent="0.35">
      <c r="A6499" s="30" t="s">
        <v>5</v>
      </c>
      <c r="B6499">
        <v>6</v>
      </c>
      <c r="C6499" s="30" t="s">
        <v>523</v>
      </c>
      <c r="D6499" s="30" t="s">
        <v>592</v>
      </c>
      <c r="E6499" s="30" t="s">
        <v>518</v>
      </c>
      <c r="F6499">
        <v>19.682928709055876</v>
      </c>
      <c r="G6499" s="30" t="s">
        <v>475</v>
      </c>
      <c r="H6499" t="s">
        <v>632</v>
      </c>
    </row>
    <row r="6500" spans="1:8" x14ac:dyDescent="0.35">
      <c r="A6500" s="30" t="s">
        <v>5</v>
      </c>
      <c r="B6500">
        <v>7</v>
      </c>
      <c r="C6500" s="30" t="s">
        <v>524</v>
      </c>
      <c r="D6500" s="30" t="s">
        <v>592</v>
      </c>
      <c r="E6500" s="30" t="s">
        <v>511</v>
      </c>
      <c r="F6500">
        <v>27.013504950495051</v>
      </c>
      <c r="G6500" s="30" t="s">
        <v>476</v>
      </c>
      <c r="H6500" t="s">
        <v>511</v>
      </c>
    </row>
    <row r="6501" spans="1:8" x14ac:dyDescent="0.35">
      <c r="A6501" s="30" t="s">
        <v>5</v>
      </c>
      <c r="B6501">
        <v>7</v>
      </c>
      <c r="C6501" s="30" t="s">
        <v>524</v>
      </c>
      <c r="D6501" s="30" t="s">
        <v>592</v>
      </c>
      <c r="E6501" s="30" t="s">
        <v>512</v>
      </c>
      <c r="F6501">
        <v>10.752990825688073</v>
      </c>
      <c r="G6501" s="30" t="s">
        <v>477</v>
      </c>
      <c r="H6501" t="s">
        <v>609</v>
      </c>
    </row>
    <row r="6502" spans="1:8" x14ac:dyDescent="0.35">
      <c r="A6502" s="30" t="s">
        <v>5</v>
      </c>
      <c r="B6502">
        <v>7</v>
      </c>
      <c r="C6502" s="30" t="s">
        <v>524</v>
      </c>
      <c r="D6502" s="30" t="s">
        <v>592</v>
      </c>
      <c r="E6502" s="30" t="s">
        <v>513</v>
      </c>
      <c r="F6502">
        <v>10.335057513914657</v>
      </c>
      <c r="G6502" s="30" t="s">
        <v>478</v>
      </c>
      <c r="H6502" t="s">
        <v>609</v>
      </c>
    </row>
    <row r="6503" spans="1:8" x14ac:dyDescent="0.35">
      <c r="A6503" s="30" t="s">
        <v>5</v>
      </c>
      <c r="B6503">
        <v>7</v>
      </c>
      <c r="C6503" s="30" t="s">
        <v>524</v>
      </c>
      <c r="D6503" s="30" t="s">
        <v>592</v>
      </c>
      <c r="E6503" s="30" t="s">
        <v>514</v>
      </c>
      <c r="F6503">
        <v>11.434019342359766</v>
      </c>
      <c r="G6503" s="30" t="s">
        <v>479</v>
      </c>
      <c r="H6503" t="s">
        <v>609</v>
      </c>
    </row>
    <row r="6504" spans="1:8" x14ac:dyDescent="0.35">
      <c r="A6504" s="30" t="s">
        <v>5</v>
      </c>
      <c r="B6504">
        <v>7</v>
      </c>
      <c r="C6504" s="30" t="s">
        <v>524</v>
      </c>
      <c r="D6504" s="30" t="s">
        <v>592</v>
      </c>
      <c r="E6504" s="30" t="s">
        <v>52</v>
      </c>
      <c r="F6504">
        <v>10.001950664136622</v>
      </c>
      <c r="G6504" s="30" t="s">
        <v>480</v>
      </c>
      <c r="H6504" t="s">
        <v>610</v>
      </c>
    </row>
    <row r="6505" spans="1:8" x14ac:dyDescent="0.35">
      <c r="A6505" s="30" t="s">
        <v>5</v>
      </c>
      <c r="B6505">
        <v>7</v>
      </c>
      <c r="C6505" s="30" t="s">
        <v>524</v>
      </c>
      <c r="D6505" s="30" t="s">
        <v>592</v>
      </c>
      <c r="E6505" s="30" t="s">
        <v>54</v>
      </c>
      <c r="F6505">
        <v>11.839</v>
      </c>
      <c r="G6505" s="30" t="s">
        <v>481</v>
      </c>
      <c r="H6505" t="s">
        <v>611</v>
      </c>
    </row>
    <row r="6506" spans="1:8" x14ac:dyDescent="0.35">
      <c r="A6506" s="30" t="s">
        <v>5</v>
      </c>
      <c r="B6506">
        <v>7</v>
      </c>
      <c r="C6506" s="30" t="s">
        <v>524</v>
      </c>
      <c r="D6506" s="30" t="s">
        <v>592</v>
      </c>
      <c r="E6506" s="30" t="s">
        <v>56</v>
      </c>
      <c r="F6506">
        <v>10.980949152542372</v>
      </c>
      <c r="G6506" s="30" t="s">
        <v>482</v>
      </c>
      <c r="H6506" t="s">
        <v>612</v>
      </c>
    </row>
    <row r="6507" spans="1:8" x14ac:dyDescent="0.35">
      <c r="A6507" s="30" t="s">
        <v>5</v>
      </c>
      <c r="B6507">
        <v>7</v>
      </c>
      <c r="C6507" s="30" t="s">
        <v>524</v>
      </c>
      <c r="D6507" s="30" t="s">
        <v>592</v>
      </c>
      <c r="E6507" s="30" t="s">
        <v>58</v>
      </c>
      <c r="F6507">
        <v>10.842136200716846</v>
      </c>
      <c r="G6507" s="30" t="s">
        <v>483</v>
      </c>
      <c r="H6507" t="s">
        <v>613</v>
      </c>
    </row>
    <row r="6508" spans="1:8" x14ac:dyDescent="0.35">
      <c r="A6508" s="30" t="s">
        <v>5</v>
      </c>
      <c r="B6508">
        <v>7</v>
      </c>
      <c r="C6508" s="30" t="s">
        <v>524</v>
      </c>
      <c r="D6508" s="30" t="s">
        <v>592</v>
      </c>
      <c r="E6508" s="30" t="s">
        <v>60</v>
      </c>
      <c r="F6508">
        <v>11.886330097087379</v>
      </c>
      <c r="G6508" s="30" t="s">
        <v>484</v>
      </c>
      <c r="H6508" t="s">
        <v>614</v>
      </c>
    </row>
    <row r="6509" spans="1:8" x14ac:dyDescent="0.35">
      <c r="A6509" s="30" t="s">
        <v>5</v>
      </c>
      <c r="B6509">
        <v>7</v>
      </c>
      <c r="C6509" s="30" t="s">
        <v>524</v>
      </c>
      <c r="D6509" s="30" t="s">
        <v>592</v>
      </c>
      <c r="E6509" s="30" t="s">
        <v>62</v>
      </c>
      <c r="F6509">
        <v>11.503634146341463</v>
      </c>
      <c r="G6509" s="30" t="s">
        <v>485</v>
      </c>
      <c r="H6509" t="s">
        <v>615</v>
      </c>
    </row>
    <row r="6510" spans="1:8" x14ac:dyDescent="0.35">
      <c r="A6510" s="30" t="s">
        <v>5</v>
      </c>
      <c r="B6510">
        <v>7</v>
      </c>
      <c r="C6510" s="30" t="s">
        <v>524</v>
      </c>
      <c r="D6510" s="30" t="s">
        <v>592</v>
      </c>
      <c r="E6510" s="30" t="s">
        <v>64</v>
      </c>
      <c r="F6510">
        <v>11.397506044905009</v>
      </c>
      <c r="G6510" s="30" t="s">
        <v>486</v>
      </c>
      <c r="H6510" t="s">
        <v>616</v>
      </c>
    </row>
    <row r="6511" spans="1:8" x14ac:dyDescent="0.35">
      <c r="A6511" s="30" t="s">
        <v>5</v>
      </c>
      <c r="B6511">
        <v>7</v>
      </c>
      <c r="C6511" s="30" t="s">
        <v>524</v>
      </c>
      <c r="D6511" s="30" t="s">
        <v>592</v>
      </c>
      <c r="E6511" s="30" t="s">
        <v>515</v>
      </c>
      <c r="F6511">
        <v>14.233449715370019</v>
      </c>
      <c r="G6511" s="30" t="s">
        <v>487</v>
      </c>
      <c r="H6511" t="s">
        <v>617</v>
      </c>
    </row>
    <row r="6512" spans="1:8" x14ac:dyDescent="0.35">
      <c r="A6512" s="30" t="s">
        <v>5</v>
      </c>
      <c r="B6512">
        <v>7</v>
      </c>
      <c r="C6512" s="30" t="s">
        <v>524</v>
      </c>
      <c r="D6512" s="30" t="s">
        <v>592</v>
      </c>
      <c r="E6512" s="30" t="s">
        <v>516</v>
      </c>
      <c r="F6512">
        <v>12.912717948717948</v>
      </c>
      <c r="G6512" s="30" t="s">
        <v>488</v>
      </c>
      <c r="H6512" t="s">
        <v>617</v>
      </c>
    </row>
    <row r="6513" spans="1:8" x14ac:dyDescent="0.35">
      <c r="A6513" s="30" t="s">
        <v>5</v>
      </c>
      <c r="B6513">
        <v>7</v>
      </c>
      <c r="C6513" s="30" t="s">
        <v>524</v>
      </c>
      <c r="D6513" s="30" t="s">
        <v>592</v>
      </c>
      <c r="E6513" s="30" t="s">
        <v>68</v>
      </c>
      <c r="F6513">
        <v>14.421142857142858</v>
      </c>
      <c r="G6513" s="30" t="s">
        <v>489</v>
      </c>
      <c r="H6513" t="s">
        <v>618</v>
      </c>
    </row>
    <row r="6514" spans="1:8" x14ac:dyDescent="0.35">
      <c r="A6514" s="30" t="s">
        <v>5</v>
      </c>
      <c r="B6514">
        <v>7</v>
      </c>
      <c r="C6514" s="30" t="s">
        <v>524</v>
      </c>
      <c r="D6514" s="30" t="s">
        <v>592</v>
      </c>
      <c r="E6514" s="30" t="s">
        <v>70</v>
      </c>
      <c r="F6514">
        <v>13.334370370370371</v>
      </c>
      <c r="G6514" s="30" t="s">
        <v>490</v>
      </c>
      <c r="H6514" t="s">
        <v>619</v>
      </c>
    </row>
    <row r="6515" spans="1:8" x14ac:dyDescent="0.35">
      <c r="A6515" s="30" t="s">
        <v>5</v>
      </c>
      <c r="B6515">
        <v>7</v>
      </c>
      <c r="C6515" s="30" t="s">
        <v>524</v>
      </c>
      <c r="D6515" s="30" t="s">
        <v>592</v>
      </c>
      <c r="E6515" s="30" t="s">
        <v>72</v>
      </c>
      <c r="F6515">
        <v>12.589698324022349</v>
      </c>
      <c r="G6515" s="30" t="s">
        <v>491</v>
      </c>
      <c r="H6515" t="s">
        <v>620</v>
      </c>
    </row>
    <row r="6516" spans="1:8" x14ac:dyDescent="0.35">
      <c r="A6516" s="30" t="s">
        <v>5</v>
      </c>
      <c r="B6516">
        <v>7</v>
      </c>
      <c r="C6516" s="30" t="s">
        <v>524</v>
      </c>
      <c r="D6516" s="30" t="s">
        <v>592</v>
      </c>
      <c r="E6516" s="30" t="s">
        <v>74</v>
      </c>
      <c r="F6516">
        <v>11.900026936026935</v>
      </c>
      <c r="G6516" s="30" t="s">
        <v>492</v>
      </c>
      <c r="H6516" t="s">
        <v>621</v>
      </c>
    </row>
    <row r="6517" spans="1:8" x14ac:dyDescent="0.35">
      <c r="A6517" s="30" t="s">
        <v>5</v>
      </c>
      <c r="B6517">
        <v>7</v>
      </c>
      <c r="C6517" s="30" t="s">
        <v>524</v>
      </c>
      <c r="D6517" s="30" t="s">
        <v>592</v>
      </c>
      <c r="E6517" s="30" t="s">
        <v>76</v>
      </c>
      <c r="F6517">
        <v>15.000363636363634</v>
      </c>
      <c r="G6517" s="30" t="s">
        <v>493</v>
      </c>
      <c r="H6517" t="s">
        <v>622</v>
      </c>
    </row>
    <row r="6518" spans="1:8" x14ac:dyDescent="0.35">
      <c r="A6518" s="30" t="s">
        <v>5</v>
      </c>
      <c r="B6518">
        <v>7</v>
      </c>
      <c r="C6518" s="30" t="s">
        <v>524</v>
      </c>
      <c r="D6518" s="30" t="s">
        <v>592</v>
      </c>
      <c r="E6518" s="30" t="s">
        <v>78</v>
      </c>
      <c r="F6518">
        <v>14.187034734917734</v>
      </c>
      <c r="G6518" s="30" t="s">
        <v>494</v>
      </c>
      <c r="H6518" t="s">
        <v>623</v>
      </c>
    </row>
    <row r="6519" spans="1:8" x14ac:dyDescent="0.35">
      <c r="A6519" s="30" t="s">
        <v>5</v>
      </c>
      <c r="B6519">
        <v>7</v>
      </c>
      <c r="C6519" s="30" t="s">
        <v>524</v>
      </c>
      <c r="D6519" s="30" t="s">
        <v>592</v>
      </c>
      <c r="E6519" s="30" t="s">
        <v>80</v>
      </c>
      <c r="F6519">
        <v>18.184183486238531</v>
      </c>
      <c r="G6519" s="30" t="s">
        <v>495</v>
      </c>
      <c r="H6519" t="s">
        <v>624</v>
      </c>
    </row>
    <row r="6520" spans="1:8" x14ac:dyDescent="0.35">
      <c r="A6520" s="30" t="s">
        <v>5</v>
      </c>
      <c r="B6520">
        <v>7</v>
      </c>
      <c r="C6520" s="30" t="s">
        <v>524</v>
      </c>
      <c r="D6520" s="30" t="s">
        <v>592</v>
      </c>
      <c r="E6520" s="30" t="s">
        <v>82</v>
      </c>
      <c r="F6520">
        <v>14.485276595744679</v>
      </c>
      <c r="G6520" s="30" t="s">
        <v>496</v>
      </c>
      <c r="H6520" t="s">
        <v>625</v>
      </c>
    </row>
    <row r="6521" spans="1:8" x14ac:dyDescent="0.35">
      <c r="A6521" s="30" t="s">
        <v>5</v>
      </c>
      <c r="B6521">
        <v>7</v>
      </c>
      <c r="C6521" s="30" t="s">
        <v>524</v>
      </c>
      <c r="D6521" s="30" t="s">
        <v>592</v>
      </c>
      <c r="E6521" s="30" t="s">
        <v>84</v>
      </c>
      <c r="F6521">
        <v>15.422015267175572</v>
      </c>
      <c r="G6521" s="30" t="s">
        <v>497</v>
      </c>
      <c r="H6521" t="s">
        <v>626</v>
      </c>
    </row>
    <row r="6522" spans="1:8" x14ac:dyDescent="0.35">
      <c r="A6522" s="30" t="s">
        <v>5</v>
      </c>
      <c r="B6522">
        <v>7</v>
      </c>
      <c r="C6522" s="30" t="s">
        <v>524</v>
      </c>
      <c r="D6522" s="30" t="s">
        <v>592</v>
      </c>
      <c r="E6522" s="30" t="s">
        <v>86</v>
      </c>
      <c r="F6522">
        <v>16.13295874263261</v>
      </c>
      <c r="G6522" s="30" t="s">
        <v>498</v>
      </c>
      <c r="H6522" t="s">
        <v>627</v>
      </c>
    </row>
    <row r="6523" spans="1:8" x14ac:dyDescent="0.35">
      <c r="A6523" s="30" t="s">
        <v>5</v>
      </c>
      <c r="B6523">
        <v>7</v>
      </c>
      <c r="C6523" s="30" t="s">
        <v>524</v>
      </c>
      <c r="D6523" s="30" t="s">
        <v>592</v>
      </c>
      <c r="E6523" s="30" t="s">
        <v>88</v>
      </c>
      <c r="F6523">
        <v>14.187034734917734</v>
      </c>
      <c r="G6523" s="30" t="s">
        <v>499</v>
      </c>
      <c r="H6523" t="s">
        <v>628</v>
      </c>
    </row>
    <row r="6524" spans="1:8" x14ac:dyDescent="0.35">
      <c r="A6524" s="30" t="s">
        <v>5</v>
      </c>
      <c r="B6524">
        <v>7</v>
      </c>
      <c r="C6524" s="30" t="s">
        <v>524</v>
      </c>
      <c r="D6524" s="30" t="s">
        <v>592</v>
      </c>
      <c r="E6524" s="30" t="s">
        <v>90</v>
      </c>
      <c r="F6524">
        <v>15.70868085106383</v>
      </c>
      <c r="G6524" s="30" t="s">
        <v>500</v>
      </c>
      <c r="H6524" t="s">
        <v>629</v>
      </c>
    </row>
    <row r="6525" spans="1:8" x14ac:dyDescent="0.35">
      <c r="A6525" s="30" t="s">
        <v>5</v>
      </c>
      <c r="B6525">
        <v>7</v>
      </c>
      <c r="C6525" s="30" t="s">
        <v>524</v>
      </c>
      <c r="D6525" s="30" t="s">
        <v>592</v>
      </c>
      <c r="E6525" s="30" t="s">
        <v>92</v>
      </c>
      <c r="F6525">
        <v>18.453065606361829</v>
      </c>
      <c r="G6525" s="30" t="s">
        <v>501</v>
      </c>
      <c r="H6525" t="s">
        <v>630</v>
      </c>
    </row>
    <row r="6526" spans="1:8" x14ac:dyDescent="0.35">
      <c r="A6526" s="30" t="s">
        <v>5</v>
      </c>
      <c r="B6526">
        <v>7</v>
      </c>
      <c r="C6526" s="30" t="s">
        <v>524</v>
      </c>
      <c r="D6526" s="30" t="s">
        <v>592</v>
      </c>
      <c r="E6526" s="30" t="s">
        <v>94</v>
      </c>
      <c r="F6526">
        <v>18.580666666666666</v>
      </c>
      <c r="G6526" s="30" t="s">
        <v>502</v>
      </c>
      <c r="H6526" t="s">
        <v>631</v>
      </c>
    </row>
    <row r="6527" spans="1:8" x14ac:dyDescent="0.35">
      <c r="A6527" s="30" t="s">
        <v>5</v>
      </c>
      <c r="B6527">
        <v>7</v>
      </c>
      <c r="C6527" s="30" t="s">
        <v>524</v>
      </c>
      <c r="D6527" s="30" t="s">
        <v>592</v>
      </c>
      <c r="E6527" s="30" t="s">
        <v>517</v>
      </c>
      <c r="F6527">
        <v>18.489896414342628</v>
      </c>
      <c r="G6527" s="30" t="s">
        <v>503</v>
      </c>
      <c r="H6527" t="s">
        <v>632</v>
      </c>
    </row>
    <row r="6528" spans="1:8" x14ac:dyDescent="0.35">
      <c r="A6528" s="30" t="s">
        <v>5</v>
      </c>
      <c r="B6528">
        <v>7</v>
      </c>
      <c r="C6528" s="30" t="s">
        <v>524</v>
      </c>
      <c r="D6528" s="30" t="s">
        <v>592</v>
      </c>
      <c r="E6528" s="30" t="s">
        <v>518</v>
      </c>
      <c r="F6528">
        <v>18.275926605504587</v>
      </c>
      <c r="G6528" s="30" t="s">
        <v>504</v>
      </c>
      <c r="H6528" t="s">
        <v>632</v>
      </c>
    </row>
    <row r="6529" spans="1:8" x14ac:dyDescent="0.35">
      <c r="A6529" s="30" t="s">
        <v>5</v>
      </c>
      <c r="B6529">
        <v>7</v>
      </c>
      <c r="C6529" s="30" t="s">
        <v>524</v>
      </c>
      <c r="D6529" s="30" t="s">
        <v>592</v>
      </c>
      <c r="E6529" s="30" t="s">
        <v>586</v>
      </c>
      <c r="F6529">
        <v>5.090705653021443</v>
      </c>
      <c r="G6529" s="30" t="s">
        <v>505</v>
      </c>
      <c r="H6529" t="s">
        <v>586</v>
      </c>
    </row>
    <row r="6530" spans="1:8" x14ac:dyDescent="0.35">
      <c r="A6530" s="30" t="s">
        <v>18</v>
      </c>
      <c r="B6530">
        <v>1</v>
      </c>
      <c r="C6530" s="30" t="s">
        <v>510</v>
      </c>
      <c r="D6530" s="30" t="s">
        <v>592</v>
      </c>
      <c r="E6530" s="30" t="s">
        <v>511</v>
      </c>
      <c r="F6530">
        <v>19.906007984031937</v>
      </c>
      <c r="G6530" s="30" t="s">
        <v>301</v>
      </c>
      <c r="H6530" t="s">
        <v>511</v>
      </c>
    </row>
    <row r="6531" spans="1:8" x14ac:dyDescent="0.35">
      <c r="A6531" s="30" t="s">
        <v>18</v>
      </c>
      <c r="B6531">
        <v>1</v>
      </c>
      <c r="C6531" s="30" t="s">
        <v>510</v>
      </c>
      <c r="D6531" s="30" t="s">
        <v>592</v>
      </c>
      <c r="E6531" s="30" t="s">
        <v>512</v>
      </c>
      <c r="F6531">
        <v>37.213294206739874</v>
      </c>
      <c r="G6531" s="30" t="s">
        <v>303</v>
      </c>
      <c r="H6531" t="s">
        <v>609</v>
      </c>
    </row>
    <row r="6532" spans="1:8" x14ac:dyDescent="0.35">
      <c r="A6532" s="30" t="s">
        <v>18</v>
      </c>
      <c r="B6532">
        <v>1</v>
      </c>
      <c r="C6532" s="30" t="s">
        <v>510</v>
      </c>
      <c r="D6532" s="30" t="s">
        <v>592</v>
      </c>
      <c r="E6532" s="30" t="s">
        <v>513</v>
      </c>
      <c r="F6532">
        <v>31.077528849980101</v>
      </c>
      <c r="G6532" s="30" t="s">
        <v>304</v>
      </c>
      <c r="H6532" t="s">
        <v>609</v>
      </c>
    </row>
    <row r="6533" spans="1:8" x14ac:dyDescent="0.35">
      <c r="A6533" s="30" t="s">
        <v>18</v>
      </c>
      <c r="B6533">
        <v>1</v>
      </c>
      <c r="C6533" s="30" t="s">
        <v>510</v>
      </c>
      <c r="D6533" s="30" t="s">
        <v>592</v>
      </c>
      <c r="E6533" s="30" t="s">
        <v>514</v>
      </c>
      <c r="F6533">
        <v>30.88831138652208</v>
      </c>
      <c r="G6533" s="30" t="s">
        <v>305</v>
      </c>
      <c r="H6533" t="s">
        <v>609</v>
      </c>
    </row>
    <row r="6534" spans="1:8" x14ac:dyDescent="0.35">
      <c r="A6534" s="30" t="s">
        <v>18</v>
      </c>
      <c r="B6534">
        <v>1</v>
      </c>
      <c r="C6534" s="30" t="s">
        <v>510</v>
      </c>
      <c r="D6534" s="30" t="s">
        <v>592</v>
      </c>
      <c r="E6534" s="30" t="s">
        <v>52</v>
      </c>
      <c r="F6534">
        <v>29.358562783661117</v>
      </c>
      <c r="G6534" s="30" t="s">
        <v>306</v>
      </c>
      <c r="H6534" t="s">
        <v>610</v>
      </c>
    </row>
    <row r="6535" spans="1:8" x14ac:dyDescent="0.35">
      <c r="A6535" s="30" t="s">
        <v>18</v>
      </c>
      <c r="B6535">
        <v>1</v>
      </c>
      <c r="C6535" s="30" t="s">
        <v>510</v>
      </c>
      <c r="D6535" s="30" t="s">
        <v>592</v>
      </c>
      <c r="E6535" s="30" t="s">
        <v>54</v>
      </c>
      <c r="F6535">
        <v>23.233511845510652</v>
      </c>
      <c r="G6535" s="30" t="s">
        <v>307</v>
      </c>
      <c r="H6535" t="s">
        <v>611</v>
      </c>
    </row>
    <row r="6536" spans="1:8" x14ac:dyDescent="0.35">
      <c r="A6536" s="30" t="s">
        <v>18</v>
      </c>
      <c r="B6536">
        <v>1</v>
      </c>
      <c r="C6536" s="30" t="s">
        <v>510</v>
      </c>
      <c r="D6536" s="30" t="s">
        <v>592</v>
      </c>
      <c r="E6536" s="30" t="s">
        <v>56</v>
      </c>
      <c r="F6536">
        <v>7.579992325402916</v>
      </c>
      <c r="G6536" s="30" t="s">
        <v>308</v>
      </c>
      <c r="H6536" t="s">
        <v>612</v>
      </c>
    </row>
    <row r="6537" spans="1:8" x14ac:dyDescent="0.35">
      <c r="A6537" s="30" t="s">
        <v>18</v>
      </c>
      <c r="B6537">
        <v>1</v>
      </c>
      <c r="C6537" s="30" t="s">
        <v>510</v>
      </c>
      <c r="D6537" s="30" t="s">
        <v>592</v>
      </c>
      <c r="E6537" s="30" t="s">
        <v>58</v>
      </c>
      <c r="F6537">
        <v>6.9479296720663779</v>
      </c>
      <c r="G6537" s="30" t="s">
        <v>309</v>
      </c>
      <c r="H6537" t="s">
        <v>613</v>
      </c>
    </row>
    <row r="6538" spans="1:8" x14ac:dyDescent="0.35">
      <c r="A6538" s="30" t="s">
        <v>18</v>
      </c>
      <c r="B6538">
        <v>1</v>
      </c>
      <c r="C6538" s="30" t="s">
        <v>510</v>
      </c>
      <c r="D6538" s="30" t="s">
        <v>592</v>
      </c>
      <c r="E6538" s="30" t="s">
        <v>60</v>
      </c>
      <c r="F6538">
        <v>5.9596628843940138</v>
      </c>
      <c r="G6538" s="30" t="s">
        <v>310</v>
      </c>
      <c r="H6538" t="s">
        <v>614</v>
      </c>
    </row>
    <row r="6539" spans="1:8" x14ac:dyDescent="0.35">
      <c r="A6539" s="30" t="s">
        <v>18</v>
      </c>
      <c r="B6539">
        <v>1</v>
      </c>
      <c r="C6539" s="30" t="s">
        <v>510</v>
      </c>
      <c r="D6539" s="30" t="s">
        <v>592</v>
      </c>
      <c r="E6539" s="30" t="s">
        <v>62</v>
      </c>
      <c r="F6539">
        <v>5.5708070315621248</v>
      </c>
      <c r="G6539" s="30" t="s">
        <v>311</v>
      </c>
      <c r="H6539" t="s">
        <v>615</v>
      </c>
    </row>
    <row r="6540" spans="1:8" x14ac:dyDescent="0.35">
      <c r="A6540" s="30" t="s">
        <v>18</v>
      </c>
      <c r="B6540">
        <v>1</v>
      </c>
      <c r="C6540" s="30" t="s">
        <v>510</v>
      </c>
      <c r="D6540" s="30" t="s">
        <v>592</v>
      </c>
      <c r="E6540" s="30" t="s">
        <v>64</v>
      </c>
      <c r="F6540">
        <v>6.3963210943124569</v>
      </c>
      <c r="G6540" s="30" t="s">
        <v>312</v>
      </c>
      <c r="H6540" t="s">
        <v>616</v>
      </c>
    </row>
    <row r="6541" spans="1:8" x14ac:dyDescent="0.35">
      <c r="A6541" s="30" t="s">
        <v>18</v>
      </c>
      <c r="B6541">
        <v>1</v>
      </c>
      <c r="C6541" s="30" t="s">
        <v>510</v>
      </c>
      <c r="D6541" s="30" t="s">
        <v>592</v>
      </c>
      <c r="E6541" s="30" t="s">
        <v>515</v>
      </c>
      <c r="F6541">
        <v>4.9591500369549149</v>
      </c>
      <c r="G6541" s="30" t="s">
        <v>313</v>
      </c>
      <c r="H6541" t="s">
        <v>617</v>
      </c>
    </row>
    <row r="6542" spans="1:8" x14ac:dyDescent="0.35">
      <c r="A6542" s="30" t="s">
        <v>18</v>
      </c>
      <c r="B6542">
        <v>1</v>
      </c>
      <c r="C6542" s="30" t="s">
        <v>510</v>
      </c>
      <c r="D6542" s="30" t="s">
        <v>592</v>
      </c>
      <c r="E6542" s="30" t="s">
        <v>516</v>
      </c>
      <c r="F6542">
        <v>3.1605526897568161</v>
      </c>
      <c r="G6542" s="30" t="s">
        <v>314</v>
      </c>
      <c r="H6542" t="s">
        <v>617</v>
      </c>
    </row>
    <row r="6543" spans="1:8" x14ac:dyDescent="0.35">
      <c r="A6543" s="30" t="s">
        <v>18</v>
      </c>
      <c r="B6543">
        <v>1</v>
      </c>
      <c r="C6543" s="30" t="s">
        <v>510</v>
      </c>
      <c r="D6543" s="30" t="s">
        <v>592</v>
      </c>
      <c r="E6543" s="30" t="s">
        <v>68</v>
      </c>
      <c r="F6543">
        <v>3.0751440618411809</v>
      </c>
      <c r="G6543" s="30" t="s">
        <v>315</v>
      </c>
      <c r="H6543" t="s">
        <v>618</v>
      </c>
    </row>
    <row r="6544" spans="1:8" x14ac:dyDescent="0.35">
      <c r="A6544" s="30" t="s">
        <v>18</v>
      </c>
      <c r="B6544">
        <v>1</v>
      </c>
      <c r="C6544" s="30" t="s">
        <v>510</v>
      </c>
      <c r="D6544" s="30" t="s">
        <v>592</v>
      </c>
      <c r="E6544" s="30" t="s">
        <v>70</v>
      </c>
      <c r="F6544">
        <v>1.3190909090909093</v>
      </c>
      <c r="G6544" s="30" t="s">
        <v>316</v>
      </c>
      <c r="H6544" t="s">
        <v>619</v>
      </c>
    </row>
    <row r="6545" spans="1:8" x14ac:dyDescent="0.35">
      <c r="A6545" s="30" t="s">
        <v>18</v>
      </c>
      <c r="B6545">
        <v>1</v>
      </c>
      <c r="C6545" s="30" t="s">
        <v>510</v>
      </c>
      <c r="D6545" s="30" t="s">
        <v>592</v>
      </c>
      <c r="E6545" s="30" t="s">
        <v>72</v>
      </c>
      <c r="F6545">
        <v>1.4316434336023476</v>
      </c>
      <c r="G6545" s="30" t="s">
        <v>317</v>
      </c>
      <c r="H6545" t="s">
        <v>620</v>
      </c>
    </row>
    <row r="6546" spans="1:8" x14ac:dyDescent="0.35">
      <c r="A6546" s="30" t="s">
        <v>18</v>
      </c>
      <c r="B6546">
        <v>1</v>
      </c>
      <c r="C6546" s="30" t="s">
        <v>510</v>
      </c>
      <c r="D6546" s="30" t="s">
        <v>592</v>
      </c>
      <c r="E6546" s="30" t="s">
        <v>74</v>
      </c>
      <c r="F6546">
        <v>0.8248428173497806</v>
      </c>
      <c r="G6546" s="30" t="s">
        <v>318</v>
      </c>
      <c r="H6546" t="s">
        <v>621</v>
      </c>
    </row>
    <row r="6547" spans="1:8" x14ac:dyDescent="0.35">
      <c r="A6547" s="30" t="s">
        <v>18</v>
      </c>
      <c r="B6547">
        <v>1</v>
      </c>
      <c r="C6547" s="30" t="s">
        <v>510</v>
      </c>
      <c r="D6547" s="30" t="s">
        <v>592</v>
      </c>
      <c r="E6547" s="30" t="s">
        <v>76</v>
      </c>
      <c r="F6547">
        <v>0.65427020506634515</v>
      </c>
      <c r="G6547" s="30" t="s">
        <v>319</v>
      </c>
      <c r="H6547" t="s">
        <v>622</v>
      </c>
    </row>
    <row r="6548" spans="1:8" x14ac:dyDescent="0.35">
      <c r="A6548" s="30" t="s">
        <v>18</v>
      </c>
      <c r="B6548">
        <v>1</v>
      </c>
      <c r="C6548" s="30" t="s">
        <v>510</v>
      </c>
      <c r="D6548" s="30" t="s">
        <v>592</v>
      </c>
      <c r="E6548" s="30" t="s">
        <v>78</v>
      </c>
      <c r="F6548">
        <v>0.39995983935742974</v>
      </c>
      <c r="G6548" s="30" t="s">
        <v>320</v>
      </c>
      <c r="H6548" t="s">
        <v>623</v>
      </c>
    </row>
    <row r="6549" spans="1:8" x14ac:dyDescent="0.35">
      <c r="A6549" s="30" t="s">
        <v>18</v>
      </c>
      <c r="B6549">
        <v>1</v>
      </c>
      <c r="C6549" s="30" t="s">
        <v>510</v>
      </c>
      <c r="D6549" s="30" t="s">
        <v>592</v>
      </c>
      <c r="E6549" s="30" t="s">
        <v>80</v>
      </c>
      <c r="F6549">
        <v>0.92748990966749956</v>
      </c>
      <c r="G6549" s="30" t="s">
        <v>321</v>
      </c>
      <c r="H6549" t="s">
        <v>624</v>
      </c>
    </row>
    <row r="6550" spans="1:8" x14ac:dyDescent="0.35">
      <c r="A6550" s="30" t="s">
        <v>18</v>
      </c>
      <c r="B6550">
        <v>1</v>
      </c>
      <c r="C6550" s="30" t="s">
        <v>510</v>
      </c>
      <c r="D6550" s="30" t="s">
        <v>592</v>
      </c>
      <c r="E6550" s="30" t="s">
        <v>82</v>
      </c>
      <c r="F6550">
        <v>0</v>
      </c>
      <c r="G6550" s="30" t="s">
        <v>322</v>
      </c>
      <c r="H6550" t="s">
        <v>625</v>
      </c>
    </row>
    <row r="6551" spans="1:8" x14ac:dyDescent="0.35">
      <c r="A6551" s="30" t="s">
        <v>18</v>
      </c>
      <c r="B6551">
        <v>1</v>
      </c>
      <c r="C6551" s="30" t="s">
        <v>510</v>
      </c>
      <c r="D6551" s="30" t="s">
        <v>592</v>
      </c>
      <c r="E6551" s="30" t="s">
        <v>84</v>
      </c>
      <c r="F6551">
        <v>0.79286465709083531</v>
      </c>
      <c r="G6551" s="30" t="s">
        <v>323</v>
      </c>
      <c r="H6551" t="s">
        <v>626</v>
      </c>
    </row>
    <row r="6552" spans="1:8" x14ac:dyDescent="0.35">
      <c r="A6552" s="30" t="s">
        <v>18</v>
      </c>
      <c r="B6552">
        <v>1</v>
      </c>
      <c r="C6552" s="30" t="s">
        <v>510</v>
      </c>
      <c r="D6552" s="30" t="s">
        <v>592</v>
      </c>
      <c r="E6552" s="30" t="s">
        <v>86</v>
      </c>
      <c r="F6552">
        <v>1.2039527432919503</v>
      </c>
      <c r="G6552" s="30" t="s">
        <v>324</v>
      </c>
      <c r="H6552" t="s">
        <v>627</v>
      </c>
    </row>
    <row r="6553" spans="1:8" x14ac:dyDescent="0.35">
      <c r="A6553" s="30" t="s">
        <v>18</v>
      </c>
      <c r="B6553">
        <v>1</v>
      </c>
      <c r="C6553" s="30" t="s">
        <v>510</v>
      </c>
      <c r="D6553" s="30" t="s">
        <v>592</v>
      </c>
      <c r="E6553" s="30" t="s">
        <v>88</v>
      </c>
      <c r="F6553">
        <v>0.31867121637896467</v>
      </c>
      <c r="G6553" s="30" t="s">
        <v>325</v>
      </c>
      <c r="H6553" t="s">
        <v>628</v>
      </c>
    </row>
    <row r="6554" spans="1:8" x14ac:dyDescent="0.35">
      <c r="A6554" s="30" t="s">
        <v>18</v>
      </c>
      <c r="B6554">
        <v>1</v>
      </c>
      <c r="C6554" s="30" t="s">
        <v>510</v>
      </c>
      <c r="D6554" s="30" t="s">
        <v>592</v>
      </c>
      <c r="E6554" s="30" t="s">
        <v>90</v>
      </c>
      <c r="F6554">
        <v>1.0480753138075314</v>
      </c>
      <c r="G6554" s="30" t="s">
        <v>326</v>
      </c>
      <c r="H6554" t="s">
        <v>629</v>
      </c>
    </row>
    <row r="6555" spans="1:8" x14ac:dyDescent="0.35">
      <c r="A6555" s="30" t="s">
        <v>18</v>
      </c>
      <c r="B6555">
        <v>1</v>
      </c>
      <c r="C6555" s="30" t="s">
        <v>510</v>
      </c>
      <c r="D6555" s="30" t="s">
        <v>592</v>
      </c>
      <c r="E6555" s="30" t="s">
        <v>92</v>
      </c>
      <c r="F6555">
        <v>0</v>
      </c>
      <c r="G6555" s="30" t="s">
        <v>327</v>
      </c>
      <c r="H6555" t="s">
        <v>630</v>
      </c>
    </row>
    <row r="6556" spans="1:8" x14ac:dyDescent="0.35">
      <c r="A6556" s="30" t="s">
        <v>18</v>
      </c>
      <c r="B6556">
        <v>1</v>
      </c>
      <c r="C6556" s="30" t="s">
        <v>510</v>
      </c>
      <c r="D6556" s="30" t="s">
        <v>592</v>
      </c>
      <c r="E6556" s="30" t="s">
        <v>94</v>
      </c>
      <c r="F6556">
        <v>4.9084139571768439</v>
      </c>
      <c r="G6556" s="30" t="s">
        <v>328</v>
      </c>
      <c r="H6556" t="s">
        <v>631</v>
      </c>
    </row>
    <row r="6557" spans="1:8" x14ac:dyDescent="0.35">
      <c r="A6557" s="30" t="s">
        <v>18</v>
      </c>
      <c r="B6557">
        <v>1</v>
      </c>
      <c r="C6557" s="30" t="s">
        <v>510</v>
      </c>
      <c r="D6557" s="30" t="s">
        <v>592</v>
      </c>
      <c r="E6557" s="30" t="s">
        <v>517</v>
      </c>
      <c r="F6557">
        <v>3.6214427860696521</v>
      </c>
      <c r="G6557" s="30" t="s">
        <v>329</v>
      </c>
      <c r="H6557" t="s">
        <v>632</v>
      </c>
    </row>
    <row r="6558" spans="1:8" x14ac:dyDescent="0.35">
      <c r="A6558" s="30" t="s">
        <v>18</v>
      </c>
      <c r="B6558">
        <v>1</v>
      </c>
      <c r="C6558" s="30" t="s">
        <v>510</v>
      </c>
      <c r="D6558" s="30" t="s">
        <v>592</v>
      </c>
      <c r="E6558" s="30" t="s">
        <v>518</v>
      </c>
      <c r="F6558">
        <v>8.3724277456647389</v>
      </c>
      <c r="G6558" s="30" t="s">
        <v>330</v>
      </c>
      <c r="H6558" t="s">
        <v>632</v>
      </c>
    </row>
    <row r="6559" spans="1:8" x14ac:dyDescent="0.35">
      <c r="A6559" s="30" t="s">
        <v>18</v>
      </c>
      <c r="B6559">
        <v>2</v>
      </c>
      <c r="C6559" s="30" t="s">
        <v>519</v>
      </c>
      <c r="D6559" s="30" t="s">
        <v>592</v>
      </c>
      <c r="E6559" s="30" t="s">
        <v>511</v>
      </c>
      <c r="F6559">
        <v>53.385788423153706</v>
      </c>
      <c r="G6559" s="30" t="s">
        <v>331</v>
      </c>
      <c r="H6559" t="s">
        <v>511</v>
      </c>
    </row>
    <row r="6560" spans="1:8" x14ac:dyDescent="0.35">
      <c r="A6560" s="30" t="s">
        <v>18</v>
      </c>
      <c r="B6560">
        <v>2</v>
      </c>
      <c r="C6560" s="30" t="s">
        <v>519</v>
      </c>
      <c r="D6560" s="30" t="s">
        <v>592</v>
      </c>
      <c r="E6560" s="30" t="s">
        <v>512</v>
      </c>
      <c r="F6560">
        <v>5.7650435441120784</v>
      </c>
      <c r="G6560" s="30" t="s">
        <v>332</v>
      </c>
      <c r="H6560" t="s">
        <v>609</v>
      </c>
    </row>
    <row r="6561" spans="1:8" x14ac:dyDescent="0.35">
      <c r="A6561" s="30" t="s">
        <v>18</v>
      </c>
      <c r="B6561">
        <v>2</v>
      </c>
      <c r="C6561" s="30" t="s">
        <v>519</v>
      </c>
      <c r="D6561" s="30" t="s">
        <v>592</v>
      </c>
      <c r="E6561" s="30" t="s">
        <v>513</v>
      </c>
      <c r="F6561">
        <v>8.3969916434540366</v>
      </c>
      <c r="G6561" s="30" t="s">
        <v>333</v>
      </c>
      <c r="H6561" t="s">
        <v>609</v>
      </c>
    </row>
    <row r="6562" spans="1:8" x14ac:dyDescent="0.35">
      <c r="A6562" s="30" t="s">
        <v>18</v>
      </c>
      <c r="B6562">
        <v>2</v>
      </c>
      <c r="C6562" s="30" t="s">
        <v>519</v>
      </c>
      <c r="D6562" s="30" t="s">
        <v>592</v>
      </c>
      <c r="E6562" s="30" t="s">
        <v>514</v>
      </c>
      <c r="F6562">
        <v>8.0150890782339275</v>
      </c>
      <c r="G6562" s="30" t="s">
        <v>334</v>
      </c>
      <c r="H6562" t="s">
        <v>609</v>
      </c>
    </row>
    <row r="6563" spans="1:8" x14ac:dyDescent="0.35">
      <c r="A6563" s="30" t="s">
        <v>18</v>
      </c>
      <c r="B6563">
        <v>2</v>
      </c>
      <c r="C6563" s="30" t="s">
        <v>519</v>
      </c>
      <c r="D6563" s="30" t="s">
        <v>592</v>
      </c>
      <c r="E6563" s="30" t="s">
        <v>52</v>
      </c>
      <c r="F6563">
        <v>4.7141906202723121</v>
      </c>
      <c r="G6563" s="30" t="s">
        <v>335</v>
      </c>
      <c r="H6563" t="s">
        <v>610</v>
      </c>
    </row>
    <row r="6564" spans="1:8" x14ac:dyDescent="0.35">
      <c r="A6564" s="30" t="s">
        <v>18</v>
      </c>
      <c r="B6564">
        <v>2</v>
      </c>
      <c r="C6564" s="30" t="s">
        <v>519</v>
      </c>
      <c r="D6564" s="30" t="s">
        <v>592</v>
      </c>
      <c r="E6564" s="30" t="s">
        <v>54</v>
      </c>
      <c r="F6564">
        <v>4.9998885128409327</v>
      </c>
      <c r="G6564" s="30" t="s">
        <v>336</v>
      </c>
      <c r="H6564" t="s">
        <v>611</v>
      </c>
    </row>
    <row r="6565" spans="1:8" x14ac:dyDescent="0.35">
      <c r="A6565" s="30" t="s">
        <v>18</v>
      </c>
      <c r="B6565">
        <v>2</v>
      </c>
      <c r="C6565" s="30" t="s">
        <v>519</v>
      </c>
      <c r="D6565" s="30" t="s">
        <v>592</v>
      </c>
      <c r="E6565" s="30" t="s">
        <v>56</v>
      </c>
      <c r="F6565">
        <v>1.431573292402148</v>
      </c>
      <c r="G6565" s="30" t="s">
        <v>337</v>
      </c>
      <c r="H6565" t="s">
        <v>612</v>
      </c>
    </row>
    <row r="6566" spans="1:8" x14ac:dyDescent="0.35">
      <c r="A6566" s="30" t="s">
        <v>18</v>
      </c>
      <c r="B6566">
        <v>2</v>
      </c>
      <c r="C6566" s="30" t="s">
        <v>519</v>
      </c>
      <c r="D6566" s="30" t="s">
        <v>592</v>
      </c>
      <c r="E6566" s="30" t="s">
        <v>58</v>
      </c>
      <c r="F6566">
        <v>1.3965547214539704</v>
      </c>
      <c r="G6566" s="30" t="s">
        <v>338</v>
      </c>
      <c r="H6566" t="s">
        <v>613</v>
      </c>
    </row>
    <row r="6567" spans="1:8" x14ac:dyDescent="0.35">
      <c r="A6567" s="30" t="s">
        <v>18</v>
      </c>
      <c r="B6567">
        <v>2</v>
      </c>
      <c r="C6567" s="30" t="s">
        <v>519</v>
      </c>
      <c r="D6567" s="30" t="s">
        <v>592</v>
      </c>
      <c r="E6567" s="30" t="s">
        <v>60</v>
      </c>
      <c r="F6567">
        <v>1.8136293372800534</v>
      </c>
      <c r="G6567" s="30" t="s">
        <v>339</v>
      </c>
      <c r="H6567" t="s">
        <v>614</v>
      </c>
    </row>
    <row r="6568" spans="1:8" x14ac:dyDescent="0.35">
      <c r="A6568" s="30" t="s">
        <v>18</v>
      </c>
      <c r="B6568">
        <v>2</v>
      </c>
      <c r="C6568" s="30" t="s">
        <v>519</v>
      </c>
      <c r="D6568" s="30" t="s">
        <v>592</v>
      </c>
      <c r="E6568" s="30" t="s">
        <v>62</v>
      </c>
      <c r="F6568">
        <v>0.6247862564922082</v>
      </c>
      <c r="G6568" s="30" t="s">
        <v>340</v>
      </c>
      <c r="H6568" t="s">
        <v>615</v>
      </c>
    </row>
    <row r="6569" spans="1:8" x14ac:dyDescent="0.35">
      <c r="A6569" s="30" t="s">
        <v>18</v>
      </c>
      <c r="B6569">
        <v>2</v>
      </c>
      <c r="C6569" s="30" t="s">
        <v>519</v>
      </c>
      <c r="D6569" s="30" t="s">
        <v>592</v>
      </c>
      <c r="E6569" s="30" t="s">
        <v>64</v>
      </c>
      <c r="F6569">
        <v>1.6255723542116627</v>
      </c>
      <c r="G6569" s="30" t="s">
        <v>341</v>
      </c>
      <c r="H6569" t="s">
        <v>616</v>
      </c>
    </row>
    <row r="6570" spans="1:8" x14ac:dyDescent="0.35">
      <c r="A6570" s="30" t="s">
        <v>18</v>
      </c>
      <c r="B6570">
        <v>2</v>
      </c>
      <c r="C6570" s="30" t="s">
        <v>519</v>
      </c>
      <c r="D6570" s="30" t="s">
        <v>592</v>
      </c>
      <c r="E6570" s="30" t="s">
        <v>515</v>
      </c>
      <c r="F6570">
        <v>0.21569844789356907</v>
      </c>
      <c r="G6570" s="30" t="s">
        <v>342</v>
      </c>
      <c r="H6570" t="s">
        <v>617</v>
      </c>
    </row>
    <row r="6571" spans="1:8" x14ac:dyDescent="0.35">
      <c r="A6571" s="30" t="s">
        <v>18</v>
      </c>
      <c r="B6571">
        <v>2</v>
      </c>
      <c r="C6571" s="30" t="s">
        <v>519</v>
      </c>
      <c r="D6571" s="30" t="s">
        <v>592</v>
      </c>
      <c r="E6571" s="30" t="s">
        <v>516</v>
      </c>
      <c r="F6571">
        <v>0.22252026529108271</v>
      </c>
      <c r="G6571" s="30" t="s">
        <v>343</v>
      </c>
      <c r="H6571" t="s">
        <v>617</v>
      </c>
    </row>
    <row r="6572" spans="1:8" x14ac:dyDescent="0.35">
      <c r="A6572" s="30" t="s">
        <v>18</v>
      </c>
      <c r="B6572">
        <v>2</v>
      </c>
      <c r="C6572" s="30" t="s">
        <v>519</v>
      </c>
      <c r="D6572" s="30" t="s">
        <v>592</v>
      </c>
      <c r="E6572" s="30" t="s">
        <v>68</v>
      </c>
      <c r="F6572">
        <v>0</v>
      </c>
      <c r="G6572" s="30" t="s">
        <v>344</v>
      </c>
      <c r="H6572" t="s">
        <v>618</v>
      </c>
    </row>
    <row r="6573" spans="1:8" x14ac:dyDescent="0.35">
      <c r="A6573" s="30" t="s">
        <v>18</v>
      </c>
      <c r="B6573">
        <v>2</v>
      </c>
      <c r="C6573" s="30" t="s">
        <v>519</v>
      </c>
      <c r="D6573" s="30" t="s">
        <v>592</v>
      </c>
      <c r="E6573" s="30" t="s">
        <v>70</v>
      </c>
      <c r="F6573">
        <v>0</v>
      </c>
      <c r="G6573" s="30" t="s">
        <v>345</v>
      </c>
      <c r="H6573" t="s">
        <v>619</v>
      </c>
    </row>
    <row r="6574" spans="1:8" x14ac:dyDescent="0.35">
      <c r="A6574" s="30" t="s">
        <v>18</v>
      </c>
      <c r="B6574">
        <v>2</v>
      </c>
      <c r="C6574" s="30" t="s">
        <v>519</v>
      </c>
      <c r="D6574" s="30" t="s">
        <v>592</v>
      </c>
      <c r="E6574" s="30" t="s">
        <v>72</v>
      </c>
      <c r="F6574">
        <v>0</v>
      </c>
      <c r="G6574" s="30" t="s">
        <v>346</v>
      </c>
      <c r="H6574" t="s">
        <v>620</v>
      </c>
    </row>
    <row r="6575" spans="1:8" x14ac:dyDescent="0.35">
      <c r="A6575" s="30" t="s">
        <v>18</v>
      </c>
      <c r="B6575">
        <v>2</v>
      </c>
      <c r="C6575" s="30" t="s">
        <v>519</v>
      </c>
      <c r="D6575" s="30" t="s">
        <v>592</v>
      </c>
      <c r="E6575" s="30" t="s">
        <v>74</v>
      </c>
      <c r="F6575">
        <v>0</v>
      </c>
      <c r="G6575" s="30" t="s">
        <v>347</v>
      </c>
      <c r="H6575" t="s">
        <v>621</v>
      </c>
    </row>
    <row r="6576" spans="1:8" x14ac:dyDescent="0.35">
      <c r="A6576" s="30" t="s">
        <v>18</v>
      </c>
      <c r="B6576">
        <v>2</v>
      </c>
      <c r="C6576" s="30" t="s">
        <v>519</v>
      </c>
      <c r="D6576" s="30" t="s">
        <v>592</v>
      </c>
      <c r="E6576" s="30" t="s">
        <v>76</v>
      </c>
      <c r="F6576">
        <v>0</v>
      </c>
      <c r="G6576" s="30" t="s">
        <v>348</v>
      </c>
      <c r="H6576" t="s">
        <v>622</v>
      </c>
    </row>
    <row r="6577" spans="1:8" x14ac:dyDescent="0.35">
      <c r="A6577" s="30" t="s">
        <v>18</v>
      </c>
      <c r="B6577">
        <v>2</v>
      </c>
      <c r="C6577" s="30" t="s">
        <v>519</v>
      </c>
      <c r="D6577" s="30" t="s">
        <v>592</v>
      </c>
      <c r="E6577" s="30" t="s">
        <v>78</v>
      </c>
      <c r="F6577">
        <v>0</v>
      </c>
      <c r="G6577" s="30" t="s">
        <v>349</v>
      </c>
      <c r="H6577" t="s">
        <v>623</v>
      </c>
    </row>
    <row r="6578" spans="1:8" x14ac:dyDescent="0.35">
      <c r="A6578" s="30" t="s">
        <v>18</v>
      </c>
      <c r="B6578">
        <v>2</v>
      </c>
      <c r="C6578" s="30" t="s">
        <v>519</v>
      </c>
      <c r="D6578" s="30" t="s">
        <v>592</v>
      </c>
      <c r="E6578" s="30" t="s">
        <v>80</v>
      </c>
      <c r="F6578">
        <v>0</v>
      </c>
      <c r="G6578" s="30" t="s">
        <v>350</v>
      </c>
      <c r="H6578" t="s">
        <v>624</v>
      </c>
    </row>
    <row r="6579" spans="1:8" x14ac:dyDescent="0.35">
      <c r="A6579" s="30" t="s">
        <v>18</v>
      </c>
      <c r="B6579">
        <v>2</v>
      </c>
      <c r="C6579" s="30" t="s">
        <v>519</v>
      </c>
      <c r="D6579" s="30" t="s">
        <v>592</v>
      </c>
      <c r="E6579" s="30" t="s">
        <v>82</v>
      </c>
      <c r="F6579">
        <v>0</v>
      </c>
      <c r="G6579" s="30" t="s">
        <v>351</v>
      </c>
      <c r="H6579" t="s">
        <v>625</v>
      </c>
    </row>
    <row r="6580" spans="1:8" x14ac:dyDescent="0.35">
      <c r="A6580" s="30" t="s">
        <v>18</v>
      </c>
      <c r="B6580">
        <v>2</v>
      </c>
      <c r="C6580" s="30" t="s">
        <v>519</v>
      </c>
      <c r="D6580" s="30" t="s">
        <v>592</v>
      </c>
      <c r="E6580" s="30" t="s">
        <v>84</v>
      </c>
      <c r="F6580">
        <v>0</v>
      </c>
      <c r="G6580" s="30" t="s">
        <v>352</v>
      </c>
      <c r="H6580" t="s">
        <v>626</v>
      </c>
    </row>
    <row r="6581" spans="1:8" x14ac:dyDescent="0.35">
      <c r="A6581" s="30" t="s">
        <v>18</v>
      </c>
      <c r="B6581">
        <v>2</v>
      </c>
      <c r="C6581" s="30" t="s">
        <v>519</v>
      </c>
      <c r="D6581" s="30" t="s">
        <v>592</v>
      </c>
      <c r="E6581" s="30" t="s">
        <v>86</v>
      </c>
      <c r="F6581">
        <v>0</v>
      </c>
      <c r="G6581" s="30" t="s">
        <v>353</v>
      </c>
      <c r="H6581" t="s">
        <v>627</v>
      </c>
    </row>
    <row r="6582" spans="1:8" x14ac:dyDescent="0.35">
      <c r="A6582" s="30" t="s">
        <v>18</v>
      </c>
      <c r="B6582">
        <v>2</v>
      </c>
      <c r="C6582" s="30" t="s">
        <v>519</v>
      </c>
      <c r="D6582" s="30" t="s">
        <v>592</v>
      </c>
      <c r="E6582" s="30" t="s">
        <v>88</v>
      </c>
      <c r="F6582">
        <v>1.4084624648735442</v>
      </c>
      <c r="G6582" s="30" t="s">
        <v>354</v>
      </c>
      <c r="H6582" t="s">
        <v>628</v>
      </c>
    </row>
    <row r="6583" spans="1:8" x14ac:dyDescent="0.35">
      <c r="A6583" s="30" t="s">
        <v>18</v>
      </c>
      <c r="B6583">
        <v>2</v>
      </c>
      <c r="C6583" s="30" t="s">
        <v>519</v>
      </c>
      <c r="D6583" s="30" t="s">
        <v>592</v>
      </c>
      <c r="E6583" s="30" t="s">
        <v>90</v>
      </c>
      <c r="F6583">
        <v>0</v>
      </c>
      <c r="G6583" s="30" t="s">
        <v>355</v>
      </c>
      <c r="H6583" t="s">
        <v>629</v>
      </c>
    </row>
    <row r="6584" spans="1:8" x14ac:dyDescent="0.35">
      <c r="A6584" s="30" t="s">
        <v>18</v>
      </c>
      <c r="B6584">
        <v>2</v>
      </c>
      <c r="C6584" s="30" t="s">
        <v>519</v>
      </c>
      <c r="D6584" s="30" t="s">
        <v>592</v>
      </c>
      <c r="E6584" s="30" t="s">
        <v>92</v>
      </c>
      <c r="F6584">
        <v>0</v>
      </c>
      <c r="G6584" s="30" t="s">
        <v>356</v>
      </c>
      <c r="H6584" t="s">
        <v>630</v>
      </c>
    </row>
    <row r="6585" spans="1:8" x14ac:dyDescent="0.35">
      <c r="A6585" s="30" t="s">
        <v>18</v>
      </c>
      <c r="B6585">
        <v>2</v>
      </c>
      <c r="C6585" s="30" t="s">
        <v>519</v>
      </c>
      <c r="D6585" s="30" t="s">
        <v>592</v>
      </c>
      <c r="E6585" s="30" t="s">
        <v>94</v>
      </c>
      <c r="F6585">
        <v>3.2784139571768431</v>
      </c>
      <c r="G6585" s="30" t="s">
        <v>357</v>
      </c>
      <c r="H6585" t="s">
        <v>631</v>
      </c>
    </row>
    <row r="6586" spans="1:8" x14ac:dyDescent="0.35">
      <c r="A6586" s="30" t="s">
        <v>18</v>
      </c>
      <c r="B6586">
        <v>2</v>
      </c>
      <c r="C6586" s="30" t="s">
        <v>519</v>
      </c>
      <c r="D6586" s="30" t="s">
        <v>592</v>
      </c>
      <c r="E6586" s="30" t="s">
        <v>517</v>
      </c>
      <c r="F6586">
        <v>1.7526368159203987</v>
      </c>
      <c r="G6586" s="30" t="s">
        <v>358</v>
      </c>
      <c r="H6586" t="s">
        <v>632</v>
      </c>
    </row>
    <row r="6587" spans="1:8" x14ac:dyDescent="0.35">
      <c r="A6587" s="30" t="s">
        <v>18</v>
      </c>
      <c r="B6587">
        <v>2</v>
      </c>
      <c r="C6587" s="30" t="s">
        <v>519</v>
      </c>
      <c r="D6587" s="30" t="s">
        <v>592</v>
      </c>
      <c r="E6587" s="30" t="s">
        <v>518</v>
      </c>
      <c r="F6587">
        <v>1.983275529865125</v>
      </c>
      <c r="G6587" s="30" t="s">
        <v>359</v>
      </c>
      <c r="H6587" t="s">
        <v>632</v>
      </c>
    </row>
    <row r="6588" spans="1:8" x14ac:dyDescent="0.35">
      <c r="A6588" s="30" t="s">
        <v>18</v>
      </c>
      <c r="B6588">
        <v>3</v>
      </c>
      <c r="C6588" s="30" t="s">
        <v>520</v>
      </c>
      <c r="D6588" s="30" t="s">
        <v>592</v>
      </c>
      <c r="E6588" s="30" t="s">
        <v>511</v>
      </c>
      <c r="F6588">
        <v>492.47057884231538</v>
      </c>
      <c r="G6588" s="30" t="s">
        <v>360</v>
      </c>
      <c r="H6588" t="s">
        <v>511</v>
      </c>
    </row>
    <row r="6589" spans="1:8" x14ac:dyDescent="0.35">
      <c r="A6589" s="30" t="s">
        <v>18</v>
      </c>
      <c r="B6589">
        <v>3</v>
      </c>
      <c r="C6589" s="30" t="s">
        <v>520</v>
      </c>
      <c r="D6589" s="30" t="s">
        <v>592</v>
      </c>
      <c r="E6589" s="30" t="s">
        <v>512</v>
      </c>
      <c r="F6589">
        <v>38.312820901173801</v>
      </c>
      <c r="G6589" s="30" t="s">
        <v>361</v>
      </c>
      <c r="H6589" t="s">
        <v>609</v>
      </c>
    </row>
    <row r="6590" spans="1:8" x14ac:dyDescent="0.35">
      <c r="A6590" s="30" t="s">
        <v>18</v>
      </c>
      <c r="B6590">
        <v>3</v>
      </c>
      <c r="C6590" s="30" t="s">
        <v>520</v>
      </c>
      <c r="D6590" s="30" t="s">
        <v>592</v>
      </c>
      <c r="E6590" s="30" t="s">
        <v>513</v>
      </c>
      <c r="F6590">
        <v>35.066008754476712</v>
      </c>
      <c r="G6590" s="30" t="s">
        <v>362</v>
      </c>
      <c r="H6590" t="s">
        <v>609</v>
      </c>
    </row>
    <row r="6591" spans="1:8" x14ac:dyDescent="0.35">
      <c r="A6591" s="30" t="s">
        <v>18</v>
      </c>
      <c r="B6591">
        <v>3</v>
      </c>
      <c r="C6591" s="30" t="s">
        <v>520</v>
      </c>
      <c r="D6591" s="30" t="s">
        <v>592</v>
      </c>
      <c r="E6591" s="30" t="s">
        <v>514</v>
      </c>
      <c r="F6591">
        <v>32.965267234701784</v>
      </c>
      <c r="G6591" s="30" t="s">
        <v>363</v>
      </c>
      <c r="H6591" t="s">
        <v>609</v>
      </c>
    </row>
    <row r="6592" spans="1:8" x14ac:dyDescent="0.35">
      <c r="A6592" s="30" t="s">
        <v>18</v>
      </c>
      <c r="B6592">
        <v>3</v>
      </c>
      <c r="C6592" s="30" t="s">
        <v>520</v>
      </c>
      <c r="D6592" s="30" t="s">
        <v>592</v>
      </c>
      <c r="E6592" s="30" t="s">
        <v>52</v>
      </c>
      <c r="F6592">
        <v>30.286475037821482</v>
      </c>
      <c r="G6592" s="30" t="s">
        <v>364</v>
      </c>
      <c r="H6592" t="s">
        <v>610</v>
      </c>
    </row>
    <row r="6593" spans="1:8" x14ac:dyDescent="0.35">
      <c r="A6593" s="30" t="s">
        <v>18</v>
      </c>
      <c r="B6593">
        <v>3</v>
      </c>
      <c r="C6593" s="30" t="s">
        <v>520</v>
      </c>
      <c r="D6593" s="30" t="s">
        <v>592</v>
      </c>
      <c r="E6593" s="30" t="s">
        <v>54</v>
      </c>
      <c r="F6593">
        <v>9.8045948636273152</v>
      </c>
      <c r="G6593" s="30" t="s">
        <v>365</v>
      </c>
      <c r="H6593" t="s">
        <v>611</v>
      </c>
    </row>
    <row r="6594" spans="1:8" x14ac:dyDescent="0.35">
      <c r="A6594" s="30" t="s">
        <v>18</v>
      </c>
      <c r="B6594">
        <v>3</v>
      </c>
      <c r="C6594" s="30" t="s">
        <v>520</v>
      </c>
      <c r="D6594" s="30" t="s">
        <v>592</v>
      </c>
      <c r="E6594" s="30" t="s">
        <v>56</v>
      </c>
      <c r="F6594">
        <v>3.957237145049886</v>
      </c>
      <c r="G6594" s="30" t="s">
        <v>366</v>
      </c>
      <c r="H6594" t="s">
        <v>612</v>
      </c>
    </row>
    <row r="6595" spans="1:8" x14ac:dyDescent="0.35">
      <c r="A6595" s="30" t="s">
        <v>18</v>
      </c>
      <c r="B6595">
        <v>3</v>
      </c>
      <c r="C6595" s="30" t="s">
        <v>520</v>
      </c>
      <c r="D6595" s="30" t="s">
        <v>592</v>
      </c>
      <c r="E6595" s="30" t="s">
        <v>58</v>
      </c>
      <c r="F6595">
        <v>3.4889608850256808</v>
      </c>
      <c r="G6595" s="30" t="s">
        <v>367</v>
      </c>
      <c r="H6595" t="s">
        <v>613</v>
      </c>
    </row>
    <row r="6596" spans="1:8" x14ac:dyDescent="0.35">
      <c r="A6596" s="30" t="s">
        <v>18</v>
      </c>
      <c r="B6596">
        <v>3</v>
      </c>
      <c r="C6596" s="30" t="s">
        <v>520</v>
      </c>
      <c r="D6596" s="30" t="s">
        <v>592</v>
      </c>
      <c r="E6596" s="30" t="s">
        <v>60</v>
      </c>
      <c r="F6596">
        <v>2.4138398289754965</v>
      </c>
      <c r="G6596" s="30" t="s">
        <v>368</v>
      </c>
      <c r="H6596" t="s">
        <v>614</v>
      </c>
    </row>
    <row r="6597" spans="1:8" x14ac:dyDescent="0.35">
      <c r="A6597" s="30" t="s">
        <v>18</v>
      </c>
      <c r="B6597">
        <v>3</v>
      </c>
      <c r="C6597" s="30" t="s">
        <v>520</v>
      </c>
      <c r="D6597" s="30" t="s">
        <v>592</v>
      </c>
      <c r="E6597" s="30" t="s">
        <v>62</v>
      </c>
      <c r="F6597">
        <v>2.6041869756292444</v>
      </c>
      <c r="G6597" s="30" t="s">
        <v>369</v>
      </c>
      <c r="H6597" t="s">
        <v>615</v>
      </c>
    </row>
    <row r="6598" spans="1:8" x14ac:dyDescent="0.35">
      <c r="A6598" s="30" t="s">
        <v>18</v>
      </c>
      <c r="B6598">
        <v>3</v>
      </c>
      <c r="C6598" s="30" t="s">
        <v>520</v>
      </c>
      <c r="D6598" s="30" t="s">
        <v>592</v>
      </c>
      <c r="E6598" s="30" t="s">
        <v>64</v>
      </c>
      <c r="F6598">
        <v>3.4385457163426922</v>
      </c>
      <c r="G6598" s="30" t="s">
        <v>370</v>
      </c>
      <c r="H6598" t="s">
        <v>616</v>
      </c>
    </row>
    <row r="6599" spans="1:8" x14ac:dyDescent="0.35">
      <c r="A6599" s="30" t="s">
        <v>18</v>
      </c>
      <c r="B6599">
        <v>3</v>
      </c>
      <c r="C6599" s="30" t="s">
        <v>520</v>
      </c>
      <c r="D6599" s="30" t="s">
        <v>592</v>
      </c>
      <c r="E6599" s="30" t="s">
        <v>515</v>
      </c>
      <c r="F6599">
        <v>2.4347967479674795</v>
      </c>
      <c r="G6599" s="30" t="s">
        <v>371</v>
      </c>
      <c r="H6599" t="s">
        <v>617</v>
      </c>
    </row>
    <row r="6600" spans="1:8" x14ac:dyDescent="0.35">
      <c r="A6600" s="30" t="s">
        <v>18</v>
      </c>
      <c r="B6600">
        <v>3</v>
      </c>
      <c r="C6600" s="30" t="s">
        <v>520</v>
      </c>
      <c r="D6600" s="30" t="s">
        <v>592</v>
      </c>
      <c r="E6600" s="30" t="s">
        <v>516</v>
      </c>
      <c r="F6600">
        <v>5.5529255711127492</v>
      </c>
      <c r="G6600" s="30" t="s">
        <v>372</v>
      </c>
      <c r="H6600" t="s">
        <v>617</v>
      </c>
    </row>
    <row r="6601" spans="1:8" x14ac:dyDescent="0.35">
      <c r="A6601" s="30" t="s">
        <v>18</v>
      </c>
      <c r="B6601">
        <v>3</v>
      </c>
      <c r="C6601" s="30" t="s">
        <v>520</v>
      </c>
      <c r="D6601" s="30" t="s">
        <v>592</v>
      </c>
      <c r="E6601" s="30" t="s">
        <v>68</v>
      </c>
      <c r="F6601">
        <v>6.8956289529163737</v>
      </c>
      <c r="G6601" s="30" t="s">
        <v>373</v>
      </c>
      <c r="H6601" t="s">
        <v>618</v>
      </c>
    </row>
    <row r="6602" spans="1:8" x14ac:dyDescent="0.35">
      <c r="A6602" s="30" t="s">
        <v>18</v>
      </c>
      <c r="B6602">
        <v>3</v>
      </c>
      <c r="C6602" s="30" t="s">
        <v>520</v>
      </c>
      <c r="D6602" s="30" t="s">
        <v>592</v>
      </c>
      <c r="E6602" s="30" t="s">
        <v>70</v>
      </c>
      <c r="F6602">
        <v>11.027543859649121</v>
      </c>
      <c r="G6602" s="30" t="s">
        <v>374</v>
      </c>
      <c r="H6602" t="s">
        <v>619</v>
      </c>
    </row>
    <row r="6603" spans="1:8" x14ac:dyDescent="0.35">
      <c r="A6603" s="30" t="s">
        <v>18</v>
      </c>
      <c r="B6603">
        <v>3</v>
      </c>
      <c r="C6603" s="30" t="s">
        <v>520</v>
      </c>
      <c r="D6603" s="30" t="s">
        <v>592</v>
      </c>
      <c r="E6603" s="30" t="s">
        <v>72</v>
      </c>
      <c r="F6603">
        <v>9.3795891415994106</v>
      </c>
      <c r="G6603" s="30" t="s">
        <v>375</v>
      </c>
      <c r="H6603" t="s">
        <v>620</v>
      </c>
    </row>
    <row r="6604" spans="1:8" x14ac:dyDescent="0.35">
      <c r="A6604" s="30" t="s">
        <v>18</v>
      </c>
      <c r="B6604">
        <v>3</v>
      </c>
      <c r="C6604" s="30" t="s">
        <v>520</v>
      </c>
      <c r="D6604" s="30" t="s">
        <v>592</v>
      </c>
      <c r="E6604" s="30" t="s">
        <v>74</v>
      </c>
      <c r="F6604">
        <v>7.7480620771985667</v>
      </c>
      <c r="G6604" s="30" t="s">
        <v>376</v>
      </c>
      <c r="H6604" t="s">
        <v>621</v>
      </c>
    </row>
    <row r="6605" spans="1:8" x14ac:dyDescent="0.35">
      <c r="A6605" s="30" t="s">
        <v>18</v>
      </c>
      <c r="B6605">
        <v>3</v>
      </c>
      <c r="C6605" s="30" t="s">
        <v>520</v>
      </c>
      <c r="D6605" s="30" t="s">
        <v>592</v>
      </c>
      <c r="E6605" s="30" t="s">
        <v>76</v>
      </c>
      <c r="F6605">
        <v>8.1641013268998783</v>
      </c>
      <c r="G6605" s="30" t="s">
        <v>377</v>
      </c>
      <c r="H6605" t="s">
        <v>622</v>
      </c>
    </row>
    <row r="6606" spans="1:8" x14ac:dyDescent="0.35">
      <c r="A6606" s="30" t="s">
        <v>18</v>
      </c>
      <c r="B6606">
        <v>3</v>
      </c>
      <c r="C6606" s="30" t="s">
        <v>520</v>
      </c>
      <c r="D6606" s="30" t="s">
        <v>592</v>
      </c>
      <c r="E6606" s="30" t="s">
        <v>78</v>
      </c>
      <c r="F6606">
        <v>9.6274698795180704</v>
      </c>
      <c r="G6606" s="30" t="s">
        <v>378</v>
      </c>
      <c r="H6606" t="s">
        <v>623</v>
      </c>
    </row>
    <row r="6607" spans="1:8" x14ac:dyDescent="0.35">
      <c r="A6607" s="30" t="s">
        <v>18</v>
      </c>
      <c r="B6607">
        <v>3</v>
      </c>
      <c r="C6607" s="30" t="s">
        <v>520</v>
      </c>
      <c r="D6607" s="30" t="s">
        <v>592</v>
      </c>
      <c r="E6607" s="30" t="s">
        <v>80</v>
      </c>
      <c r="F6607">
        <v>11.473242360176823</v>
      </c>
      <c r="G6607" s="30" t="s">
        <v>379</v>
      </c>
      <c r="H6607" t="s">
        <v>624</v>
      </c>
    </row>
    <row r="6608" spans="1:8" x14ac:dyDescent="0.35">
      <c r="A6608" s="30" t="s">
        <v>18</v>
      </c>
      <c r="B6608">
        <v>3</v>
      </c>
      <c r="C6608" s="30" t="s">
        <v>520</v>
      </c>
      <c r="D6608" s="30" t="s">
        <v>592</v>
      </c>
      <c r="E6608" s="30" t="s">
        <v>82</v>
      </c>
      <c r="F6608">
        <v>10.162869097429768</v>
      </c>
      <c r="G6608" s="30" t="s">
        <v>380</v>
      </c>
      <c r="H6608" t="s">
        <v>625</v>
      </c>
    </row>
    <row r="6609" spans="1:8" x14ac:dyDescent="0.35">
      <c r="A6609" s="30" t="s">
        <v>18</v>
      </c>
      <c r="B6609">
        <v>3</v>
      </c>
      <c r="C6609" s="30" t="s">
        <v>520</v>
      </c>
      <c r="D6609" s="30" t="s">
        <v>592</v>
      </c>
      <c r="E6609" s="30" t="s">
        <v>84</v>
      </c>
      <c r="F6609">
        <v>11.294290916447501</v>
      </c>
      <c r="G6609" s="30" t="s">
        <v>381</v>
      </c>
      <c r="H6609" t="s">
        <v>626</v>
      </c>
    </row>
    <row r="6610" spans="1:8" x14ac:dyDescent="0.35">
      <c r="A6610" s="30" t="s">
        <v>18</v>
      </c>
      <c r="B6610">
        <v>3</v>
      </c>
      <c r="C6610" s="30" t="s">
        <v>520</v>
      </c>
      <c r="D6610" s="30" t="s">
        <v>592</v>
      </c>
      <c r="E6610" s="30" t="s">
        <v>86</v>
      </c>
      <c r="F6610">
        <v>15.361121345614739</v>
      </c>
      <c r="G6610" s="30" t="s">
        <v>382</v>
      </c>
      <c r="H6610" t="s">
        <v>627</v>
      </c>
    </row>
    <row r="6611" spans="1:8" x14ac:dyDescent="0.35">
      <c r="A6611" s="30" t="s">
        <v>18</v>
      </c>
      <c r="B6611">
        <v>3</v>
      </c>
      <c r="C6611" s="30" t="s">
        <v>520</v>
      </c>
      <c r="D6611" s="30" t="s">
        <v>592</v>
      </c>
      <c r="E6611" s="30" t="s">
        <v>88</v>
      </c>
      <c r="F6611">
        <v>9.9739702930549985</v>
      </c>
      <c r="G6611" s="30" t="s">
        <v>383</v>
      </c>
      <c r="H6611" t="s">
        <v>628</v>
      </c>
    </row>
    <row r="6612" spans="1:8" x14ac:dyDescent="0.35">
      <c r="A6612" s="30" t="s">
        <v>18</v>
      </c>
      <c r="B6612">
        <v>3</v>
      </c>
      <c r="C6612" s="30" t="s">
        <v>520</v>
      </c>
      <c r="D6612" s="30" t="s">
        <v>592</v>
      </c>
      <c r="E6612" s="30" t="s">
        <v>90</v>
      </c>
      <c r="F6612">
        <v>9.3758597330145435</v>
      </c>
      <c r="G6612" s="30" t="s">
        <v>384</v>
      </c>
      <c r="H6612" t="s">
        <v>629</v>
      </c>
    </row>
    <row r="6613" spans="1:8" x14ac:dyDescent="0.35">
      <c r="A6613" s="30" t="s">
        <v>18</v>
      </c>
      <c r="B6613">
        <v>3</v>
      </c>
      <c r="C6613" s="30" t="s">
        <v>520</v>
      </c>
      <c r="D6613" s="30" t="s">
        <v>592</v>
      </c>
      <c r="E6613" s="30" t="s">
        <v>92</v>
      </c>
      <c r="F6613">
        <v>12.124079642421778</v>
      </c>
      <c r="G6613" s="30" t="s">
        <v>385</v>
      </c>
      <c r="H6613" t="s">
        <v>630</v>
      </c>
    </row>
    <row r="6614" spans="1:8" x14ac:dyDescent="0.35">
      <c r="A6614" s="30" t="s">
        <v>18</v>
      </c>
      <c r="B6614">
        <v>3</v>
      </c>
      <c r="C6614" s="30" t="s">
        <v>520</v>
      </c>
      <c r="D6614" s="30" t="s">
        <v>592</v>
      </c>
      <c r="E6614" s="30" t="s">
        <v>94</v>
      </c>
      <c r="F6614">
        <v>14.671181601903251</v>
      </c>
      <c r="G6614" s="30" t="s">
        <v>386</v>
      </c>
      <c r="H6614" t="s">
        <v>631</v>
      </c>
    </row>
    <row r="6615" spans="1:8" x14ac:dyDescent="0.35">
      <c r="A6615" s="30" t="s">
        <v>18</v>
      </c>
      <c r="B6615">
        <v>3</v>
      </c>
      <c r="C6615" s="30" t="s">
        <v>520</v>
      </c>
      <c r="D6615" s="30" t="s">
        <v>592</v>
      </c>
      <c r="E6615" s="30" t="s">
        <v>517</v>
      </c>
      <c r="F6615">
        <v>18.63562189054727</v>
      </c>
      <c r="G6615" s="30" t="s">
        <v>387</v>
      </c>
      <c r="H6615" t="s">
        <v>632</v>
      </c>
    </row>
    <row r="6616" spans="1:8" x14ac:dyDescent="0.35">
      <c r="A6616" s="30" t="s">
        <v>18</v>
      </c>
      <c r="B6616">
        <v>3</v>
      </c>
      <c r="C6616" s="30" t="s">
        <v>520</v>
      </c>
      <c r="D6616" s="30" t="s">
        <v>592</v>
      </c>
      <c r="E6616" s="30" t="s">
        <v>518</v>
      </c>
      <c r="F6616">
        <v>16.025895953757228</v>
      </c>
      <c r="G6616" s="30" t="s">
        <v>388</v>
      </c>
      <c r="H6616" t="s">
        <v>632</v>
      </c>
    </row>
    <row r="6617" spans="1:8" x14ac:dyDescent="0.35">
      <c r="A6617" s="30" t="s">
        <v>18</v>
      </c>
      <c r="B6617">
        <v>4</v>
      </c>
      <c r="C6617" s="30" t="s">
        <v>521</v>
      </c>
      <c r="D6617" s="30" t="s">
        <v>592</v>
      </c>
      <c r="E6617" s="30" t="s">
        <v>511</v>
      </c>
      <c r="F6617">
        <v>491.43097804391215</v>
      </c>
      <c r="G6617" s="30" t="s">
        <v>389</v>
      </c>
      <c r="H6617" t="s">
        <v>511</v>
      </c>
    </row>
    <row r="6618" spans="1:8" x14ac:dyDescent="0.35">
      <c r="A6618" s="30" t="s">
        <v>18</v>
      </c>
      <c r="B6618">
        <v>4</v>
      </c>
      <c r="C6618" s="30" t="s">
        <v>521</v>
      </c>
      <c r="D6618" s="30" t="s">
        <v>592</v>
      </c>
      <c r="E6618" s="30" t="s">
        <v>512</v>
      </c>
      <c r="F6618">
        <v>83.326664142370319</v>
      </c>
      <c r="G6618" s="30" t="s">
        <v>390</v>
      </c>
      <c r="H6618" t="s">
        <v>609</v>
      </c>
    </row>
    <row r="6619" spans="1:8" x14ac:dyDescent="0.35">
      <c r="A6619" s="30" t="s">
        <v>18</v>
      </c>
      <c r="B6619">
        <v>4</v>
      </c>
      <c r="C6619" s="30" t="s">
        <v>521</v>
      </c>
      <c r="D6619" s="30" t="s">
        <v>592</v>
      </c>
      <c r="E6619" s="30" t="s">
        <v>513</v>
      </c>
      <c r="F6619">
        <v>103.44606446478312</v>
      </c>
      <c r="G6619" s="30" t="s">
        <v>391</v>
      </c>
      <c r="H6619" t="s">
        <v>609</v>
      </c>
    </row>
    <row r="6620" spans="1:8" x14ac:dyDescent="0.35">
      <c r="A6620" s="30" t="s">
        <v>18</v>
      </c>
      <c r="B6620">
        <v>4</v>
      </c>
      <c r="C6620" s="30" t="s">
        <v>521</v>
      </c>
      <c r="D6620" s="30" t="s">
        <v>592</v>
      </c>
      <c r="E6620" s="30" t="s">
        <v>514</v>
      </c>
      <c r="F6620">
        <v>107.10590240123935</v>
      </c>
      <c r="G6620" s="30" t="s">
        <v>392</v>
      </c>
      <c r="H6620" t="s">
        <v>609</v>
      </c>
    </row>
    <row r="6621" spans="1:8" x14ac:dyDescent="0.35">
      <c r="A6621" s="30" t="s">
        <v>18</v>
      </c>
      <c r="B6621">
        <v>4</v>
      </c>
      <c r="C6621" s="30" t="s">
        <v>521</v>
      </c>
      <c r="D6621" s="30" t="s">
        <v>592</v>
      </c>
      <c r="E6621" s="30" t="s">
        <v>52</v>
      </c>
      <c r="F6621">
        <v>61.197609682299543</v>
      </c>
      <c r="G6621" s="30" t="s">
        <v>393</v>
      </c>
      <c r="H6621" t="s">
        <v>610</v>
      </c>
    </row>
    <row r="6622" spans="1:8" x14ac:dyDescent="0.35">
      <c r="A6622" s="30" t="s">
        <v>18</v>
      </c>
      <c r="B6622">
        <v>4</v>
      </c>
      <c r="C6622" s="30" t="s">
        <v>521</v>
      </c>
      <c r="D6622" s="30" t="s">
        <v>592</v>
      </c>
      <c r="E6622" s="30" t="s">
        <v>54</v>
      </c>
      <c r="F6622">
        <v>63.394218594465471</v>
      </c>
      <c r="G6622" s="30" t="s">
        <v>394</v>
      </c>
      <c r="H6622" t="s">
        <v>611</v>
      </c>
    </row>
    <row r="6623" spans="1:8" x14ac:dyDescent="0.35">
      <c r="A6623" s="30" t="s">
        <v>18</v>
      </c>
      <c r="B6623">
        <v>4</v>
      </c>
      <c r="C6623" s="30" t="s">
        <v>521</v>
      </c>
      <c r="D6623" s="30" t="s">
        <v>592</v>
      </c>
      <c r="E6623" s="30" t="s">
        <v>56</v>
      </c>
      <c r="F6623">
        <v>49.356684574059869</v>
      </c>
      <c r="G6623" s="30" t="s">
        <v>395</v>
      </c>
      <c r="H6623" t="s">
        <v>612</v>
      </c>
    </row>
    <row r="6624" spans="1:8" x14ac:dyDescent="0.35">
      <c r="A6624" s="30" t="s">
        <v>18</v>
      </c>
      <c r="B6624">
        <v>4</v>
      </c>
      <c r="C6624" s="30" t="s">
        <v>521</v>
      </c>
      <c r="D6624" s="30" t="s">
        <v>592</v>
      </c>
      <c r="E6624" s="30" t="s">
        <v>58</v>
      </c>
      <c r="F6624">
        <v>61.548605294350068</v>
      </c>
      <c r="G6624" s="30" t="s">
        <v>396</v>
      </c>
      <c r="H6624" t="s">
        <v>613</v>
      </c>
    </row>
    <row r="6625" spans="1:8" x14ac:dyDescent="0.35">
      <c r="A6625" s="30" t="s">
        <v>18</v>
      </c>
      <c r="B6625">
        <v>4</v>
      </c>
      <c r="C6625" s="30" t="s">
        <v>521</v>
      </c>
      <c r="D6625" s="30" t="s">
        <v>592</v>
      </c>
      <c r="E6625" s="30" t="s">
        <v>60</v>
      </c>
      <c r="F6625">
        <v>40.070797566189782</v>
      </c>
      <c r="G6625" s="30" t="s">
        <v>397</v>
      </c>
      <c r="H6625" t="s">
        <v>614</v>
      </c>
    </row>
    <row r="6626" spans="1:8" x14ac:dyDescent="0.35">
      <c r="A6626" s="30" t="s">
        <v>18</v>
      </c>
      <c r="B6626">
        <v>4</v>
      </c>
      <c r="C6626" s="30" t="s">
        <v>521</v>
      </c>
      <c r="D6626" s="30" t="s">
        <v>592</v>
      </c>
      <c r="E6626" s="30" t="s">
        <v>62</v>
      </c>
      <c r="F6626">
        <v>41.146927686775868</v>
      </c>
      <c r="G6626" s="30" t="s">
        <v>398</v>
      </c>
      <c r="H6626" t="s">
        <v>615</v>
      </c>
    </row>
    <row r="6627" spans="1:8" x14ac:dyDescent="0.35">
      <c r="A6627" s="30" t="s">
        <v>18</v>
      </c>
      <c r="B6627">
        <v>4</v>
      </c>
      <c r="C6627" s="30" t="s">
        <v>521</v>
      </c>
      <c r="D6627" s="30" t="s">
        <v>592</v>
      </c>
      <c r="E6627" s="30" t="s">
        <v>64</v>
      </c>
      <c r="F6627">
        <v>37.488754499640031</v>
      </c>
      <c r="G6627" s="30" t="s">
        <v>399</v>
      </c>
      <c r="H6627" t="s">
        <v>616</v>
      </c>
    </row>
    <row r="6628" spans="1:8" x14ac:dyDescent="0.35">
      <c r="A6628" s="30" t="s">
        <v>18</v>
      </c>
      <c r="B6628">
        <v>4</v>
      </c>
      <c r="C6628" s="30" t="s">
        <v>521</v>
      </c>
      <c r="D6628" s="30" t="s">
        <v>592</v>
      </c>
      <c r="E6628" s="30" t="s">
        <v>515</v>
      </c>
      <c r="F6628">
        <v>28.433303769401327</v>
      </c>
      <c r="G6628" s="30" t="s">
        <v>400</v>
      </c>
      <c r="H6628" t="s">
        <v>617</v>
      </c>
    </row>
    <row r="6629" spans="1:8" x14ac:dyDescent="0.35">
      <c r="A6629" s="30" t="s">
        <v>18</v>
      </c>
      <c r="B6629">
        <v>4</v>
      </c>
      <c r="C6629" s="30" t="s">
        <v>521</v>
      </c>
      <c r="D6629" s="30" t="s">
        <v>592</v>
      </c>
      <c r="E6629" s="30" t="s">
        <v>516</v>
      </c>
      <c r="F6629">
        <v>26.525747973470892</v>
      </c>
      <c r="G6629" s="30" t="s">
        <v>401</v>
      </c>
      <c r="H6629" t="s">
        <v>617</v>
      </c>
    </row>
    <row r="6630" spans="1:8" x14ac:dyDescent="0.35">
      <c r="A6630" s="30" t="s">
        <v>18</v>
      </c>
      <c r="B6630">
        <v>4</v>
      </c>
      <c r="C6630" s="30" t="s">
        <v>521</v>
      </c>
      <c r="D6630" s="30" t="s">
        <v>592</v>
      </c>
      <c r="E6630" s="30" t="s">
        <v>68</v>
      </c>
      <c r="F6630">
        <v>21.612550948699933</v>
      </c>
      <c r="G6630" s="30" t="s">
        <v>402</v>
      </c>
      <c r="H6630" t="s">
        <v>618</v>
      </c>
    </row>
    <row r="6631" spans="1:8" x14ac:dyDescent="0.35">
      <c r="A6631" s="30" t="s">
        <v>18</v>
      </c>
      <c r="B6631">
        <v>4</v>
      </c>
      <c r="C6631" s="30" t="s">
        <v>521</v>
      </c>
      <c r="D6631" s="30" t="s">
        <v>592</v>
      </c>
      <c r="E6631" s="30" t="s">
        <v>70</v>
      </c>
      <c r="F6631">
        <v>22.72741626794258</v>
      </c>
      <c r="G6631" s="30" t="s">
        <v>403</v>
      </c>
      <c r="H6631" t="s">
        <v>619</v>
      </c>
    </row>
    <row r="6632" spans="1:8" x14ac:dyDescent="0.35">
      <c r="A6632" s="30" t="s">
        <v>18</v>
      </c>
      <c r="B6632">
        <v>4</v>
      </c>
      <c r="C6632" s="30" t="s">
        <v>521</v>
      </c>
      <c r="D6632" s="30" t="s">
        <v>592</v>
      </c>
      <c r="E6632" s="30" t="s">
        <v>72</v>
      </c>
      <c r="F6632">
        <v>19.939075568598675</v>
      </c>
      <c r="G6632" s="30" t="s">
        <v>404</v>
      </c>
      <c r="H6632" t="s">
        <v>620</v>
      </c>
    </row>
    <row r="6633" spans="1:8" x14ac:dyDescent="0.35">
      <c r="A6633" s="30" t="s">
        <v>18</v>
      </c>
      <c r="B6633">
        <v>4</v>
      </c>
      <c r="C6633" s="30" t="s">
        <v>521</v>
      </c>
      <c r="D6633" s="30" t="s">
        <v>592</v>
      </c>
      <c r="E6633" s="30" t="s">
        <v>74</v>
      </c>
      <c r="F6633">
        <v>17.67208913649025</v>
      </c>
      <c r="G6633" s="30" t="s">
        <v>405</v>
      </c>
      <c r="H6633" t="s">
        <v>621</v>
      </c>
    </row>
    <row r="6634" spans="1:8" x14ac:dyDescent="0.35">
      <c r="A6634" s="30" t="s">
        <v>18</v>
      </c>
      <c r="B6634">
        <v>4</v>
      </c>
      <c r="C6634" s="30" t="s">
        <v>521</v>
      </c>
      <c r="D6634" s="30" t="s">
        <v>592</v>
      </c>
      <c r="E6634" s="30" t="s">
        <v>76</v>
      </c>
      <c r="F6634">
        <v>18.86410936871733</v>
      </c>
      <c r="G6634" s="30" t="s">
        <v>406</v>
      </c>
      <c r="H6634" t="s">
        <v>622</v>
      </c>
    </row>
    <row r="6635" spans="1:8" x14ac:dyDescent="0.35">
      <c r="A6635" s="30" t="s">
        <v>18</v>
      </c>
      <c r="B6635">
        <v>4</v>
      </c>
      <c r="C6635" s="30" t="s">
        <v>521</v>
      </c>
      <c r="D6635" s="30" t="s">
        <v>592</v>
      </c>
      <c r="E6635" s="30" t="s">
        <v>78</v>
      </c>
      <c r="F6635">
        <v>25.76538152610442</v>
      </c>
      <c r="G6635" s="30" t="s">
        <v>407</v>
      </c>
      <c r="H6635" t="s">
        <v>623</v>
      </c>
    </row>
    <row r="6636" spans="1:8" x14ac:dyDescent="0.35">
      <c r="A6636" s="30" t="s">
        <v>18</v>
      </c>
      <c r="B6636">
        <v>4</v>
      </c>
      <c r="C6636" s="30" t="s">
        <v>521</v>
      </c>
      <c r="D6636" s="30" t="s">
        <v>592</v>
      </c>
      <c r="E6636" s="30" t="s">
        <v>80</v>
      </c>
      <c r="F6636">
        <v>19.080292139150487</v>
      </c>
      <c r="G6636" s="30" t="s">
        <v>408</v>
      </c>
      <c r="H6636" t="s">
        <v>624</v>
      </c>
    </row>
    <row r="6637" spans="1:8" x14ac:dyDescent="0.35">
      <c r="A6637" s="30" t="s">
        <v>18</v>
      </c>
      <c r="B6637">
        <v>4</v>
      </c>
      <c r="C6637" s="30" t="s">
        <v>521</v>
      </c>
      <c r="D6637" s="30" t="s">
        <v>592</v>
      </c>
      <c r="E6637" s="30" t="s">
        <v>82</v>
      </c>
      <c r="F6637">
        <v>18.677322175732215</v>
      </c>
      <c r="G6637" s="30" t="s">
        <v>409</v>
      </c>
      <c r="H6637" t="s">
        <v>625</v>
      </c>
    </row>
    <row r="6638" spans="1:8" x14ac:dyDescent="0.35">
      <c r="A6638" s="30" t="s">
        <v>18</v>
      </c>
      <c r="B6638">
        <v>4</v>
      </c>
      <c r="C6638" s="30" t="s">
        <v>521</v>
      </c>
      <c r="D6638" s="30" t="s">
        <v>592</v>
      </c>
      <c r="E6638" s="30" t="s">
        <v>84</v>
      </c>
      <c r="F6638">
        <v>17.079821970463279</v>
      </c>
      <c r="G6638" s="30" t="s">
        <v>410</v>
      </c>
      <c r="H6638" t="s">
        <v>626</v>
      </c>
    </row>
    <row r="6639" spans="1:8" x14ac:dyDescent="0.35">
      <c r="A6639" s="30" t="s">
        <v>18</v>
      </c>
      <c r="B6639">
        <v>4</v>
      </c>
      <c r="C6639" s="30" t="s">
        <v>521</v>
      </c>
      <c r="D6639" s="30" t="s">
        <v>592</v>
      </c>
      <c r="E6639" s="30" t="s">
        <v>86</v>
      </c>
      <c r="F6639">
        <v>15.672503003604325</v>
      </c>
      <c r="G6639" s="30" t="s">
        <v>411</v>
      </c>
      <c r="H6639" t="s">
        <v>627</v>
      </c>
    </row>
    <row r="6640" spans="1:8" x14ac:dyDescent="0.35">
      <c r="A6640" s="30" t="s">
        <v>18</v>
      </c>
      <c r="B6640">
        <v>4</v>
      </c>
      <c r="C6640" s="30" t="s">
        <v>521</v>
      </c>
      <c r="D6640" s="30" t="s">
        <v>592</v>
      </c>
      <c r="E6640" s="30" t="s">
        <v>88</v>
      </c>
      <c r="F6640">
        <v>15.306190285026096</v>
      </c>
      <c r="G6640" s="30" t="s">
        <v>412</v>
      </c>
      <c r="H6640" t="s">
        <v>628</v>
      </c>
    </row>
    <row r="6641" spans="1:8" x14ac:dyDescent="0.35">
      <c r="A6641" s="30" t="s">
        <v>18</v>
      </c>
      <c r="B6641">
        <v>4</v>
      </c>
      <c r="C6641" s="30" t="s">
        <v>521</v>
      </c>
      <c r="D6641" s="30" t="s">
        <v>592</v>
      </c>
      <c r="E6641" s="30" t="s">
        <v>90</v>
      </c>
      <c r="F6641">
        <v>17.093341303048412</v>
      </c>
      <c r="G6641" s="30" t="s">
        <v>413</v>
      </c>
      <c r="H6641" t="s">
        <v>629</v>
      </c>
    </row>
    <row r="6642" spans="1:8" x14ac:dyDescent="0.35">
      <c r="A6642" s="30" t="s">
        <v>18</v>
      </c>
      <c r="B6642">
        <v>4</v>
      </c>
      <c r="C6642" s="30" t="s">
        <v>521</v>
      </c>
      <c r="D6642" s="30" t="s">
        <v>592</v>
      </c>
      <c r="E6642" s="30" t="s">
        <v>92</v>
      </c>
      <c r="F6642">
        <v>17.267419748069891</v>
      </c>
      <c r="G6642" s="30" t="s">
        <v>414</v>
      </c>
      <c r="H6642" t="s">
        <v>630</v>
      </c>
    </row>
    <row r="6643" spans="1:8" x14ac:dyDescent="0.35">
      <c r="A6643" s="30" t="s">
        <v>18</v>
      </c>
      <c r="B6643">
        <v>4</v>
      </c>
      <c r="C6643" s="30" t="s">
        <v>521</v>
      </c>
      <c r="D6643" s="30" t="s">
        <v>592</v>
      </c>
      <c r="E6643" s="30" t="s">
        <v>94</v>
      </c>
      <c r="F6643">
        <v>17.221348136399683</v>
      </c>
      <c r="G6643" s="30" t="s">
        <v>415</v>
      </c>
      <c r="H6643" t="s">
        <v>631</v>
      </c>
    </row>
    <row r="6644" spans="1:8" x14ac:dyDescent="0.35">
      <c r="A6644" s="30" t="s">
        <v>18</v>
      </c>
      <c r="B6644">
        <v>4</v>
      </c>
      <c r="C6644" s="30" t="s">
        <v>521</v>
      </c>
      <c r="D6644" s="30" t="s">
        <v>592</v>
      </c>
      <c r="E6644" s="30" t="s">
        <v>517</v>
      </c>
      <c r="F6644">
        <v>21.994626865671648</v>
      </c>
      <c r="G6644" s="30" t="s">
        <v>416</v>
      </c>
      <c r="H6644" t="s">
        <v>632</v>
      </c>
    </row>
    <row r="6645" spans="1:8" x14ac:dyDescent="0.35">
      <c r="A6645" s="30" t="s">
        <v>18</v>
      </c>
      <c r="B6645">
        <v>4</v>
      </c>
      <c r="C6645" s="30" t="s">
        <v>521</v>
      </c>
      <c r="D6645" s="30" t="s">
        <v>592</v>
      </c>
      <c r="E6645" s="30" t="s">
        <v>518</v>
      </c>
      <c r="F6645">
        <v>22.449865125240848</v>
      </c>
      <c r="G6645" s="30" t="s">
        <v>417</v>
      </c>
      <c r="H6645" t="s">
        <v>632</v>
      </c>
    </row>
    <row r="6646" spans="1:8" x14ac:dyDescent="0.35">
      <c r="A6646" s="30" t="s">
        <v>18</v>
      </c>
      <c r="B6646">
        <v>5</v>
      </c>
      <c r="C6646" s="30" t="s">
        <v>522</v>
      </c>
      <c r="D6646" s="30" t="s">
        <v>592</v>
      </c>
      <c r="E6646" s="30" t="s">
        <v>511</v>
      </c>
      <c r="F6646">
        <v>292.02197604790416</v>
      </c>
      <c r="G6646" s="30" t="s">
        <v>418</v>
      </c>
      <c r="H6646" t="s">
        <v>511</v>
      </c>
    </row>
    <row r="6647" spans="1:8" x14ac:dyDescent="0.35">
      <c r="A6647" s="30" t="s">
        <v>18</v>
      </c>
      <c r="B6647">
        <v>5</v>
      </c>
      <c r="C6647" s="30" t="s">
        <v>522</v>
      </c>
      <c r="D6647" s="30" t="s">
        <v>592</v>
      </c>
      <c r="E6647" s="30" t="s">
        <v>512</v>
      </c>
      <c r="F6647">
        <v>53.784327906096181</v>
      </c>
      <c r="G6647" s="30" t="s">
        <v>419</v>
      </c>
      <c r="H6647" t="s">
        <v>609</v>
      </c>
    </row>
    <row r="6648" spans="1:8" x14ac:dyDescent="0.35">
      <c r="A6648" s="30" t="s">
        <v>18</v>
      </c>
      <c r="B6648">
        <v>5</v>
      </c>
      <c r="C6648" s="30" t="s">
        <v>522</v>
      </c>
      <c r="D6648" s="30" t="s">
        <v>592</v>
      </c>
      <c r="E6648" s="30" t="s">
        <v>513</v>
      </c>
      <c r="F6648">
        <v>50.97458416235574</v>
      </c>
      <c r="G6648" s="30" t="s">
        <v>420</v>
      </c>
      <c r="H6648" t="s">
        <v>609</v>
      </c>
    </row>
    <row r="6649" spans="1:8" x14ac:dyDescent="0.35">
      <c r="A6649" s="30" t="s">
        <v>18</v>
      </c>
      <c r="B6649">
        <v>5</v>
      </c>
      <c r="C6649" s="30" t="s">
        <v>522</v>
      </c>
      <c r="D6649" s="30" t="s">
        <v>592</v>
      </c>
      <c r="E6649" s="30" t="s">
        <v>514</v>
      </c>
      <c r="F6649">
        <v>47.874446165762976</v>
      </c>
      <c r="G6649" s="30" t="s">
        <v>421</v>
      </c>
      <c r="H6649" t="s">
        <v>609</v>
      </c>
    </row>
    <row r="6650" spans="1:8" x14ac:dyDescent="0.35">
      <c r="A6650" s="30" t="s">
        <v>18</v>
      </c>
      <c r="B6650">
        <v>5</v>
      </c>
      <c r="C6650" s="30" t="s">
        <v>522</v>
      </c>
      <c r="D6650" s="30" t="s">
        <v>592</v>
      </c>
      <c r="E6650" s="30" t="s">
        <v>52</v>
      </c>
      <c r="F6650">
        <v>55.025885022692883</v>
      </c>
      <c r="G6650" s="30" t="s">
        <v>422</v>
      </c>
      <c r="H6650" t="s">
        <v>610</v>
      </c>
    </row>
    <row r="6651" spans="1:8" x14ac:dyDescent="0.35">
      <c r="A6651" s="30" t="s">
        <v>18</v>
      </c>
      <c r="B6651">
        <v>5</v>
      </c>
      <c r="C6651" s="30" t="s">
        <v>522</v>
      </c>
      <c r="D6651" s="30" t="s">
        <v>592</v>
      </c>
      <c r="E6651" s="30" t="s">
        <v>54</v>
      </c>
      <c r="F6651">
        <v>33.586348795540509</v>
      </c>
      <c r="G6651" s="30" t="s">
        <v>423</v>
      </c>
      <c r="H6651" t="s">
        <v>611</v>
      </c>
    </row>
    <row r="6652" spans="1:8" x14ac:dyDescent="0.35">
      <c r="A6652" s="30" t="s">
        <v>18</v>
      </c>
      <c r="B6652">
        <v>5</v>
      </c>
      <c r="C6652" s="30" t="s">
        <v>522</v>
      </c>
      <c r="D6652" s="30" t="s">
        <v>592</v>
      </c>
      <c r="E6652" s="30" t="s">
        <v>56</v>
      </c>
      <c r="F6652">
        <v>57.123584036838075</v>
      </c>
      <c r="G6652" s="30" t="s">
        <v>424</v>
      </c>
      <c r="H6652" t="s">
        <v>612</v>
      </c>
    </row>
    <row r="6653" spans="1:8" x14ac:dyDescent="0.35">
      <c r="A6653" s="30" t="s">
        <v>18</v>
      </c>
      <c r="B6653">
        <v>5</v>
      </c>
      <c r="C6653" s="30" t="s">
        <v>522</v>
      </c>
      <c r="D6653" s="30" t="s">
        <v>592</v>
      </c>
      <c r="E6653" s="30" t="s">
        <v>58</v>
      </c>
      <c r="F6653">
        <v>49.531137890161986</v>
      </c>
      <c r="G6653" s="30" t="s">
        <v>425</v>
      </c>
      <c r="H6653" t="s">
        <v>613</v>
      </c>
    </row>
    <row r="6654" spans="1:8" x14ac:dyDescent="0.35">
      <c r="A6654" s="30" t="s">
        <v>18</v>
      </c>
      <c r="B6654">
        <v>5</v>
      </c>
      <c r="C6654" s="30" t="s">
        <v>522</v>
      </c>
      <c r="D6654" s="30" t="s">
        <v>592</v>
      </c>
      <c r="E6654" s="30" t="s">
        <v>60</v>
      </c>
      <c r="F6654">
        <v>49.810690675875676</v>
      </c>
      <c r="G6654" s="30" t="s">
        <v>426</v>
      </c>
      <c r="H6654" t="s">
        <v>614</v>
      </c>
    </row>
    <row r="6655" spans="1:8" x14ac:dyDescent="0.35">
      <c r="A6655" s="30" t="s">
        <v>18</v>
      </c>
      <c r="B6655">
        <v>5</v>
      </c>
      <c r="C6655" s="30" t="s">
        <v>522</v>
      </c>
      <c r="D6655" s="30" t="s">
        <v>592</v>
      </c>
      <c r="E6655" s="30" t="s">
        <v>62</v>
      </c>
      <c r="F6655">
        <v>46.831414302836592</v>
      </c>
      <c r="G6655" s="30" t="s">
        <v>427</v>
      </c>
      <c r="H6655" t="s">
        <v>615</v>
      </c>
    </row>
    <row r="6656" spans="1:8" x14ac:dyDescent="0.35">
      <c r="A6656" s="30" t="s">
        <v>18</v>
      </c>
      <c r="B6656">
        <v>5</v>
      </c>
      <c r="C6656" s="30" t="s">
        <v>522</v>
      </c>
      <c r="D6656" s="30" t="s">
        <v>592</v>
      </c>
      <c r="E6656" s="30" t="s">
        <v>64</v>
      </c>
      <c r="F6656">
        <v>56.586313894888413</v>
      </c>
      <c r="G6656" s="30" t="s">
        <v>428</v>
      </c>
      <c r="H6656" t="s">
        <v>616</v>
      </c>
    </row>
    <row r="6657" spans="1:8" x14ac:dyDescent="0.35">
      <c r="A6657" s="30" t="s">
        <v>18</v>
      </c>
      <c r="B6657">
        <v>5</v>
      </c>
      <c r="C6657" s="30" t="s">
        <v>522</v>
      </c>
      <c r="D6657" s="30" t="s">
        <v>592</v>
      </c>
      <c r="E6657" s="30" t="s">
        <v>515</v>
      </c>
      <c r="F6657">
        <v>29.587974870657796</v>
      </c>
      <c r="G6657" s="30" t="s">
        <v>429</v>
      </c>
      <c r="H6657" t="s">
        <v>617</v>
      </c>
    </row>
    <row r="6658" spans="1:8" x14ac:dyDescent="0.35">
      <c r="A6658" s="30" t="s">
        <v>18</v>
      </c>
      <c r="B6658">
        <v>5</v>
      </c>
      <c r="C6658" s="30" t="s">
        <v>522</v>
      </c>
      <c r="D6658" s="30" t="s">
        <v>592</v>
      </c>
      <c r="E6658" s="30" t="s">
        <v>516</v>
      </c>
      <c r="F6658">
        <v>30.858194546794401</v>
      </c>
      <c r="G6658" s="30" t="s">
        <v>430</v>
      </c>
      <c r="H6658" t="s">
        <v>617</v>
      </c>
    </row>
    <row r="6659" spans="1:8" x14ac:dyDescent="0.35">
      <c r="A6659" s="30" t="s">
        <v>18</v>
      </c>
      <c r="B6659">
        <v>5</v>
      </c>
      <c r="C6659" s="30" t="s">
        <v>522</v>
      </c>
      <c r="D6659" s="30" t="s">
        <v>592</v>
      </c>
      <c r="E6659" s="30" t="s">
        <v>68</v>
      </c>
      <c r="F6659">
        <v>24.76685172171468</v>
      </c>
      <c r="G6659" s="30" t="s">
        <v>431</v>
      </c>
      <c r="H6659" t="s">
        <v>618</v>
      </c>
    </row>
    <row r="6660" spans="1:8" x14ac:dyDescent="0.35">
      <c r="A6660" s="30" t="s">
        <v>18</v>
      </c>
      <c r="B6660">
        <v>5</v>
      </c>
      <c r="C6660" s="30" t="s">
        <v>522</v>
      </c>
      <c r="D6660" s="30" t="s">
        <v>592</v>
      </c>
      <c r="E6660" s="30" t="s">
        <v>70</v>
      </c>
      <c r="F6660">
        <v>23.13958532695375</v>
      </c>
      <c r="G6660" s="30" t="s">
        <v>432</v>
      </c>
      <c r="H6660" t="s">
        <v>619</v>
      </c>
    </row>
    <row r="6661" spans="1:8" x14ac:dyDescent="0.35">
      <c r="A6661" s="30" t="s">
        <v>18</v>
      </c>
      <c r="B6661">
        <v>5</v>
      </c>
      <c r="C6661" s="30" t="s">
        <v>522</v>
      </c>
      <c r="D6661" s="30" t="s">
        <v>592</v>
      </c>
      <c r="E6661" s="30" t="s">
        <v>72</v>
      </c>
      <c r="F6661">
        <v>18.213595011005133</v>
      </c>
      <c r="G6661" s="30" t="s">
        <v>433</v>
      </c>
      <c r="H6661" t="s">
        <v>620</v>
      </c>
    </row>
    <row r="6662" spans="1:8" x14ac:dyDescent="0.35">
      <c r="A6662" s="30" t="s">
        <v>18</v>
      </c>
      <c r="B6662">
        <v>5</v>
      </c>
      <c r="C6662" s="30" t="s">
        <v>522</v>
      </c>
      <c r="D6662" s="30" t="s">
        <v>592</v>
      </c>
      <c r="E6662" s="30" t="s">
        <v>74</v>
      </c>
      <c r="F6662">
        <v>18.483537604456821</v>
      </c>
      <c r="G6662" s="30" t="s">
        <v>434</v>
      </c>
      <c r="H6662" t="s">
        <v>621</v>
      </c>
    </row>
    <row r="6663" spans="1:8" x14ac:dyDescent="0.35">
      <c r="A6663" s="30" t="s">
        <v>18</v>
      </c>
      <c r="B6663">
        <v>5</v>
      </c>
      <c r="C6663" s="30" t="s">
        <v>522</v>
      </c>
      <c r="D6663" s="30" t="s">
        <v>592</v>
      </c>
      <c r="E6663" s="30" t="s">
        <v>76</v>
      </c>
      <c r="F6663">
        <v>17.772766385203056</v>
      </c>
      <c r="G6663" s="30" t="s">
        <v>435</v>
      </c>
      <c r="H6663" t="s">
        <v>622</v>
      </c>
    </row>
    <row r="6664" spans="1:8" x14ac:dyDescent="0.35">
      <c r="A6664" s="30" t="s">
        <v>18</v>
      </c>
      <c r="B6664">
        <v>5</v>
      </c>
      <c r="C6664" s="30" t="s">
        <v>522</v>
      </c>
      <c r="D6664" s="30" t="s">
        <v>592</v>
      </c>
      <c r="E6664" s="30" t="s">
        <v>78</v>
      </c>
      <c r="F6664">
        <v>15.068232931726905</v>
      </c>
      <c r="G6664" s="30" t="s">
        <v>436</v>
      </c>
      <c r="H6664" t="s">
        <v>623</v>
      </c>
    </row>
    <row r="6665" spans="1:8" x14ac:dyDescent="0.35">
      <c r="A6665" s="30" t="s">
        <v>18</v>
      </c>
      <c r="B6665">
        <v>5</v>
      </c>
      <c r="C6665" s="30" t="s">
        <v>522</v>
      </c>
      <c r="D6665" s="30" t="s">
        <v>592</v>
      </c>
      <c r="E6665" s="30" t="s">
        <v>80</v>
      </c>
      <c r="F6665">
        <v>14.625414184124542</v>
      </c>
      <c r="G6665" s="30" t="s">
        <v>437</v>
      </c>
      <c r="H6665" t="s">
        <v>624</v>
      </c>
    </row>
    <row r="6666" spans="1:8" x14ac:dyDescent="0.35">
      <c r="A6666" s="30" t="s">
        <v>18</v>
      </c>
      <c r="B6666">
        <v>5</v>
      </c>
      <c r="C6666" s="30" t="s">
        <v>522</v>
      </c>
      <c r="D6666" s="30" t="s">
        <v>592</v>
      </c>
      <c r="E6666" s="30" t="s">
        <v>82</v>
      </c>
      <c r="F6666">
        <v>14.168597330145447</v>
      </c>
      <c r="G6666" s="30" t="s">
        <v>438</v>
      </c>
      <c r="H6666" t="s">
        <v>625</v>
      </c>
    </row>
    <row r="6667" spans="1:8" x14ac:dyDescent="0.35">
      <c r="A6667" s="30" t="s">
        <v>18</v>
      </c>
      <c r="B6667">
        <v>5</v>
      </c>
      <c r="C6667" s="30" t="s">
        <v>522</v>
      </c>
      <c r="D6667" s="30" t="s">
        <v>592</v>
      </c>
      <c r="E6667" s="30" t="s">
        <v>84</v>
      </c>
      <c r="F6667">
        <v>14.376579000606919</v>
      </c>
      <c r="G6667" s="30" t="s">
        <v>439</v>
      </c>
      <c r="H6667" t="s">
        <v>626</v>
      </c>
    </row>
    <row r="6668" spans="1:8" x14ac:dyDescent="0.35">
      <c r="A6668" s="30" t="s">
        <v>18</v>
      </c>
      <c r="B6668">
        <v>5</v>
      </c>
      <c r="C6668" s="30" t="s">
        <v>522</v>
      </c>
      <c r="D6668" s="30" t="s">
        <v>592</v>
      </c>
      <c r="E6668" s="30" t="s">
        <v>86</v>
      </c>
      <c r="F6668">
        <v>12.807757308770526</v>
      </c>
      <c r="G6668" s="30" t="s">
        <v>440</v>
      </c>
      <c r="H6668" t="s">
        <v>627</v>
      </c>
    </row>
    <row r="6669" spans="1:8" x14ac:dyDescent="0.35">
      <c r="A6669" s="30" t="s">
        <v>18</v>
      </c>
      <c r="B6669">
        <v>5</v>
      </c>
      <c r="C6669" s="30" t="s">
        <v>522</v>
      </c>
      <c r="D6669" s="30" t="s">
        <v>592</v>
      </c>
      <c r="E6669" s="30" t="s">
        <v>88</v>
      </c>
      <c r="F6669">
        <v>12.662749899638699</v>
      </c>
      <c r="G6669" s="30" t="s">
        <v>441</v>
      </c>
      <c r="H6669" t="s">
        <v>628</v>
      </c>
    </row>
    <row r="6670" spans="1:8" x14ac:dyDescent="0.35">
      <c r="A6670" s="30" t="s">
        <v>18</v>
      </c>
      <c r="B6670">
        <v>5</v>
      </c>
      <c r="C6670" s="30" t="s">
        <v>522</v>
      </c>
      <c r="D6670" s="30" t="s">
        <v>592</v>
      </c>
      <c r="E6670" s="30" t="s">
        <v>90</v>
      </c>
      <c r="F6670">
        <v>15.712729627415817</v>
      </c>
      <c r="G6670" s="30" t="s">
        <v>442</v>
      </c>
      <c r="H6670" t="s">
        <v>629</v>
      </c>
    </row>
    <row r="6671" spans="1:8" x14ac:dyDescent="0.35">
      <c r="A6671" s="30" t="s">
        <v>18</v>
      </c>
      <c r="B6671">
        <v>5</v>
      </c>
      <c r="C6671" s="30" t="s">
        <v>522</v>
      </c>
      <c r="D6671" s="30" t="s">
        <v>592</v>
      </c>
      <c r="E6671" s="30" t="s">
        <v>92</v>
      </c>
      <c r="F6671">
        <v>13.796265745631855</v>
      </c>
      <c r="G6671" s="30" t="s">
        <v>443</v>
      </c>
      <c r="H6671" t="s">
        <v>630</v>
      </c>
    </row>
    <row r="6672" spans="1:8" x14ac:dyDescent="0.35">
      <c r="A6672" s="30" t="s">
        <v>18</v>
      </c>
      <c r="B6672">
        <v>5</v>
      </c>
      <c r="C6672" s="30" t="s">
        <v>522</v>
      </c>
      <c r="D6672" s="30" t="s">
        <v>592</v>
      </c>
      <c r="E6672" s="30" t="s">
        <v>94</v>
      </c>
      <c r="F6672">
        <v>14.207462331482949</v>
      </c>
      <c r="G6672" s="30" t="s">
        <v>444</v>
      </c>
      <c r="H6672" t="s">
        <v>631</v>
      </c>
    </row>
    <row r="6673" spans="1:8" x14ac:dyDescent="0.35">
      <c r="A6673" s="30" t="s">
        <v>18</v>
      </c>
      <c r="B6673">
        <v>5</v>
      </c>
      <c r="C6673" s="30" t="s">
        <v>522</v>
      </c>
      <c r="D6673" s="30" t="s">
        <v>592</v>
      </c>
      <c r="E6673" s="30" t="s">
        <v>517</v>
      </c>
      <c r="F6673">
        <v>14.010000000000003</v>
      </c>
      <c r="G6673" s="30" t="s">
        <v>445</v>
      </c>
      <c r="H6673" t="s">
        <v>632</v>
      </c>
    </row>
    <row r="6674" spans="1:8" x14ac:dyDescent="0.35">
      <c r="A6674" s="30" t="s">
        <v>18</v>
      </c>
      <c r="B6674">
        <v>5</v>
      </c>
      <c r="C6674" s="30" t="s">
        <v>522</v>
      </c>
      <c r="D6674" s="30" t="s">
        <v>592</v>
      </c>
      <c r="E6674" s="30" t="s">
        <v>518</v>
      </c>
      <c r="F6674">
        <v>14.329845857418112</v>
      </c>
      <c r="G6674" s="30" t="s">
        <v>446</v>
      </c>
      <c r="H6674" t="s">
        <v>632</v>
      </c>
    </row>
    <row r="6675" spans="1:8" x14ac:dyDescent="0.35">
      <c r="A6675" s="30" t="s">
        <v>18</v>
      </c>
      <c r="B6675">
        <v>6</v>
      </c>
      <c r="C6675" s="30" t="s">
        <v>523</v>
      </c>
      <c r="D6675" s="30" t="s">
        <v>592</v>
      </c>
      <c r="E6675" s="30" t="s">
        <v>511</v>
      </c>
      <c r="F6675">
        <v>350.87421157684633</v>
      </c>
      <c r="G6675" s="30" t="s">
        <v>447</v>
      </c>
      <c r="H6675" t="s">
        <v>511</v>
      </c>
    </row>
    <row r="6676" spans="1:8" x14ac:dyDescent="0.35">
      <c r="A6676" s="30" t="s">
        <v>18</v>
      </c>
      <c r="B6676">
        <v>6</v>
      </c>
      <c r="C6676" s="30" t="s">
        <v>523</v>
      </c>
      <c r="D6676" s="30" t="s">
        <v>592</v>
      </c>
      <c r="E6676" s="30" t="s">
        <v>512</v>
      </c>
      <c r="F6676">
        <v>248.9834078000757</v>
      </c>
      <c r="G6676" s="30" t="s">
        <v>448</v>
      </c>
      <c r="H6676" t="s">
        <v>609</v>
      </c>
    </row>
    <row r="6677" spans="1:8" x14ac:dyDescent="0.35">
      <c r="A6677" s="30" t="s">
        <v>18</v>
      </c>
      <c r="B6677">
        <v>6</v>
      </c>
      <c r="C6677" s="30" t="s">
        <v>523</v>
      </c>
      <c r="D6677" s="30" t="s">
        <v>592</v>
      </c>
      <c r="E6677" s="30" t="s">
        <v>513</v>
      </c>
      <c r="F6677">
        <v>239.54386788698758</v>
      </c>
      <c r="G6677" s="30" t="s">
        <v>449</v>
      </c>
      <c r="H6677" t="s">
        <v>609</v>
      </c>
    </row>
    <row r="6678" spans="1:8" x14ac:dyDescent="0.35">
      <c r="A6678" s="30" t="s">
        <v>18</v>
      </c>
      <c r="B6678">
        <v>6</v>
      </c>
      <c r="C6678" s="30" t="s">
        <v>523</v>
      </c>
      <c r="D6678" s="30" t="s">
        <v>592</v>
      </c>
      <c r="E6678" s="30" t="s">
        <v>514</v>
      </c>
      <c r="F6678">
        <v>241.97690162664603</v>
      </c>
      <c r="G6678" s="30" t="s">
        <v>450</v>
      </c>
      <c r="H6678" t="s">
        <v>609</v>
      </c>
    </row>
    <row r="6679" spans="1:8" x14ac:dyDescent="0.35">
      <c r="A6679" s="30" t="s">
        <v>18</v>
      </c>
      <c r="B6679">
        <v>6</v>
      </c>
      <c r="C6679" s="30" t="s">
        <v>523</v>
      </c>
      <c r="D6679" s="30" t="s">
        <v>592</v>
      </c>
      <c r="E6679" s="30" t="s">
        <v>52</v>
      </c>
      <c r="F6679">
        <v>240.92629349470496</v>
      </c>
      <c r="G6679" s="30" t="s">
        <v>451</v>
      </c>
      <c r="H6679" t="s">
        <v>610</v>
      </c>
    </row>
    <row r="6680" spans="1:8" x14ac:dyDescent="0.35">
      <c r="A6680" s="30" t="s">
        <v>18</v>
      </c>
      <c r="B6680">
        <v>6</v>
      </c>
      <c r="C6680" s="30" t="s">
        <v>523</v>
      </c>
      <c r="D6680" s="30" t="s">
        <v>592</v>
      </c>
      <c r="E6680" s="30" t="s">
        <v>54</v>
      </c>
      <c r="F6680">
        <v>235.78609197690625</v>
      </c>
      <c r="G6680" s="30" t="s">
        <v>452</v>
      </c>
      <c r="H6680" t="s">
        <v>611</v>
      </c>
    </row>
    <row r="6681" spans="1:8" x14ac:dyDescent="0.35">
      <c r="A6681" s="30" t="s">
        <v>18</v>
      </c>
      <c r="B6681">
        <v>6</v>
      </c>
      <c r="C6681" s="30" t="s">
        <v>523</v>
      </c>
      <c r="D6681" s="30" t="s">
        <v>592</v>
      </c>
      <c r="E6681" s="30" t="s">
        <v>56</v>
      </c>
      <c r="F6681">
        <v>213.23326170376052</v>
      </c>
      <c r="G6681" s="30" t="s">
        <v>453</v>
      </c>
      <c r="H6681" t="s">
        <v>612</v>
      </c>
    </row>
    <row r="6682" spans="1:8" x14ac:dyDescent="0.35">
      <c r="A6682" s="30" t="s">
        <v>18</v>
      </c>
      <c r="B6682">
        <v>6</v>
      </c>
      <c r="C6682" s="30" t="s">
        <v>523</v>
      </c>
      <c r="D6682" s="30" t="s">
        <v>592</v>
      </c>
      <c r="E6682" s="30" t="s">
        <v>58</v>
      </c>
      <c r="F6682">
        <v>216.52010272619518</v>
      </c>
      <c r="G6682" s="30" t="s">
        <v>454</v>
      </c>
      <c r="H6682" t="s">
        <v>613</v>
      </c>
    </row>
    <row r="6683" spans="1:8" x14ac:dyDescent="0.35">
      <c r="A6683" s="30" t="s">
        <v>18</v>
      </c>
      <c r="B6683">
        <v>6</v>
      </c>
      <c r="C6683" s="30" t="s">
        <v>523</v>
      </c>
      <c r="D6683" s="30" t="s">
        <v>592</v>
      </c>
      <c r="E6683" s="30" t="s">
        <v>60</v>
      </c>
      <c r="F6683">
        <v>237.23341226771913</v>
      </c>
      <c r="G6683" s="30" t="s">
        <v>455</v>
      </c>
      <c r="H6683" t="s">
        <v>614</v>
      </c>
    </row>
    <row r="6684" spans="1:8" x14ac:dyDescent="0.35">
      <c r="A6684" s="30" t="s">
        <v>18</v>
      </c>
      <c r="B6684">
        <v>6</v>
      </c>
      <c r="C6684" s="30" t="s">
        <v>523</v>
      </c>
      <c r="D6684" s="30" t="s">
        <v>592</v>
      </c>
      <c r="E6684" s="30" t="s">
        <v>62</v>
      </c>
      <c r="F6684">
        <v>202.58447463044342</v>
      </c>
      <c r="G6684" s="30" t="s">
        <v>456</v>
      </c>
      <c r="H6684" t="s">
        <v>615</v>
      </c>
    </row>
    <row r="6685" spans="1:8" x14ac:dyDescent="0.35">
      <c r="A6685" s="30" t="s">
        <v>18</v>
      </c>
      <c r="B6685">
        <v>6</v>
      </c>
      <c r="C6685" s="30" t="s">
        <v>523</v>
      </c>
      <c r="D6685" s="30" t="s">
        <v>592</v>
      </c>
      <c r="E6685" s="30" t="s">
        <v>64</v>
      </c>
      <c r="F6685">
        <v>182.96920086393089</v>
      </c>
      <c r="G6685" s="30" t="s">
        <v>457</v>
      </c>
      <c r="H6685" t="s">
        <v>616</v>
      </c>
    </row>
    <row r="6686" spans="1:8" x14ac:dyDescent="0.35">
      <c r="A6686" s="30" t="s">
        <v>18</v>
      </c>
      <c r="B6686">
        <v>6</v>
      </c>
      <c r="C6686" s="30" t="s">
        <v>523</v>
      </c>
      <c r="D6686" s="30" t="s">
        <v>592</v>
      </c>
      <c r="E6686" s="30" t="s">
        <v>515</v>
      </c>
      <c r="F6686">
        <v>188.3440059127864</v>
      </c>
      <c r="G6686" s="30" t="s">
        <v>458</v>
      </c>
      <c r="H6686" t="s">
        <v>617</v>
      </c>
    </row>
    <row r="6687" spans="1:8" x14ac:dyDescent="0.35">
      <c r="A6687" s="30" t="s">
        <v>18</v>
      </c>
      <c r="B6687">
        <v>6</v>
      </c>
      <c r="C6687" s="30" t="s">
        <v>523</v>
      </c>
      <c r="D6687" s="30" t="s">
        <v>592</v>
      </c>
      <c r="E6687" s="30" t="s">
        <v>516</v>
      </c>
      <c r="F6687">
        <v>118.94536477523951</v>
      </c>
      <c r="G6687" s="30" t="s">
        <v>459</v>
      </c>
      <c r="H6687" t="s">
        <v>617</v>
      </c>
    </row>
    <row r="6688" spans="1:8" x14ac:dyDescent="0.35">
      <c r="A6688" s="30" t="s">
        <v>18</v>
      </c>
      <c r="B6688">
        <v>6</v>
      </c>
      <c r="C6688" s="30" t="s">
        <v>523</v>
      </c>
      <c r="D6688" s="30" t="s">
        <v>592</v>
      </c>
      <c r="E6688" s="30" t="s">
        <v>68</v>
      </c>
      <c r="F6688">
        <v>118.04324666198171</v>
      </c>
      <c r="G6688" s="30" t="s">
        <v>460</v>
      </c>
      <c r="H6688" t="s">
        <v>618</v>
      </c>
    </row>
    <row r="6689" spans="1:8" x14ac:dyDescent="0.35">
      <c r="A6689" s="30" t="s">
        <v>18</v>
      </c>
      <c r="B6689">
        <v>6</v>
      </c>
      <c r="C6689" s="30" t="s">
        <v>523</v>
      </c>
      <c r="D6689" s="30" t="s">
        <v>592</v>
      </c>
      <c r="E6689" s="30" t="s">
        <v>70</v>
      </c>
      <c r="F6689">
        <v>112.75272727272726</v>
      </c>
      <c r="G6689" s="30" t="s">
        <v>461</v>
      </c>
      <c r="H6689" t="s">
        <v>619</v>
      </c>
    </row>
    <row r="6690" spans="1:8" x14ac:dyDescent="0.35">
      <c r="A6690" s="30" t="s">
        <v>18</v>
      </c>
      <c r="B6690">
        <v>6</v>
      </c>
      <c r="C6690" s="30" t="s">
        <v>523</v>
      </c>
      <c r="D6690" s="30" t="s">
        <v>592</v>
      </c>
      <c r="E6690" s="30" t="s">
        <v>72</v>
      </c>
      <c r="F6690">
        <v>115.82666177549524</v>
      </c>
      <c r="G6690" s="30" t="s">
        <v>462</v>
      </c>
      <c r="H6690" t="s">
        <v>620</v>
      </c>
    </row>
    <row r="6691" spans="1:8" x14ac:dyDescent="0.35">
      <c r="A6691" s="30" t="s">
        <v>18</v>
      </c>
      <c r="B6691">
        <v>6</v>
      </c>
      <c r="C6691" s="30" t="s">
        <v>523</v>
      </c>
      <c r="D6691" s="30" t="s">
        <v>592</v>
      </c>
      <c r="E6691" s="30" t="s">
        <v>74</v>
      </c>
      <c r="F6691">
        <v>111.43005968961401</v>
      </c>
      <c r="G6691" s="30" t="s">
        <v>463</v>
      </c>
      <c r="H6691" t="s">
        <v>621</v>
      </c>
    </row>
    <row r="6692" spans="1:8" x14ac:dyDescent="0.35">
      <c r="A6692" s="30" t="s">
        <v>18</v>
      </c>
      <c r="B6692">
        <v>6</v>
      </c>
      <c r="C6692" s="30" t="s">
        <v>523</v>
      </c>
      <c r="D6692" s="30" t="s">
        <v>592</v>
      </c>
      <c r="E6692" s="30" t="s">
        <v>76</v>
      </c>
      <c r="F6692">
        <v>110.09298753518296</v>
      </c>
      <c r="G6692" s="30" t="s">
        <v>464</v>
      </c>
      <c r="H6692" t="s">
        <v>622</v>
      </c>
    </row>
    <row r="6693" spans="1:8" x14ac:dyDescent="0.35">
      <c r="A6693" s="30" t="s">
        <v>18</v>
      </c>
      <c r="B6693">
        <v>6</v>
      </c>
      <c r="C6693" s="30" t="s">
        <v>523</v>
      </c>
      <c r="D6693" s="30" t="s">
        <v>592</v>
      </c>
      <c r="E6693" s="30" t="s">
        <v>78</v>
      </c>
      <c r="F6693">
        <v>112.19686746987951</v>
      </c>
      <c r="G6693" s="30" t="s">
        <v>465</v>
      </c>
      <c r="H6693" t="s">
        <v>623</v>
      </c>
    </row>
    <row r="6694" spans="1:8" x14ac:dyDescent="0.35">
      <c r="A6694" s="30" t="s">
        <v>18</v>
      </c>
      <c r="B6694">
        <v>6</v>
      </c>
      <c r="C6694" s="30" t="s">
        <v>523</v>
      </c>
      <c r="D6694" s="30" t="s">
        <v>592</v>
      </c>
      <c r="E6694" s="30" t="s">
        <v>80</v>
      </c>
      <c r="F6694">
        <v>108.22408994810687</v>
      </c>
      <c r="G6694" s="30" t="s">
        <v>466</v>
      </c>
      <c r="H6694" t="s">
        <v>624</v>
      </c>
    </row>
    <row r="6695" spans="1:8" x14ac:dyDescent="0.35">
      <c r="A6695" s="30" t="s">
        <v>18</v>
      </c>
      <c r="B6695">
        <v>6</v>
      </c>
      <c r="C6695" s="30" t="s">
        <v>523</v>
      </c>
      <c r="D6695" s="30" t="s">
        <v>592</v>
      </c>
      <c r="E6695" s="30" t="s">
        <v>82</v>
      </c>
      <c r="F6695">
        <v>109.98438334329548</v>
      </c>
      <c r="G6695" s="30" t="s">
        <v>467</v>
      </c>
      <c r="H6695" t="s">
        <v>625</v>
      </c>
    </row>
    <row r="6696" spans="1:8" x14ac:dyDescent="0.35">
      <c r="A6696" s="30" t="s">
        <v>18</v>
      </c>
      <c r="B6696">
        <v>6</v>
      </c>
      <c r="C6696" s="30" t="s">
        <v>523</v>
      </c>
      <c r="D6696" s="30" t="s">
        <v>592</v>
      </c>
      <c r="E6696" s="30" t="s">
        <v>84</v>
      </c>
      <c r="F6696">
        <v>108.16612178838763</v>
      </c>
      <c r="G6696" s="30" t="s">
        <v>468</v>
      </c>
      <c r="H6696" t="s">
        <v>626</v>
      </c>
    </row>
    <row r="6697" spans="1:8" x14ac:dyDescent="0.35">
      <c r="A6697" s="30" t="s">
        <v>18</v>
      </c>
      <c r="B6697">
        <v>6</v>
      </c>
      <c r="C6697" s="30" t="s">
        <v>523</v>
      </c>
      <c r="D6697" s="30" t="s">
        <v>592</v>
      </c>
      <c r="E6697" s="30" t="s">
        <v>86</v>
      </c>
      <c r="F6697">
        <v>102.51544253103727</v>
      </c>
      <c r="G6697" s="30" t="s">
        <v>469</v>
      </c>
      <c r="H6697" t="s">
        <v>627</v>
      </c>
    </row>
    <row r="6698" spans="1:8" x14ac:dyDescent="0.35">
      <c r="A6698" s="30" t="s">
        <v>18</v>
      </c>
      <c r="B6698">
        <v>6</v>
      </c>
      <c r="C6698" s="30" t="s">
        <v>523</v>
      </c>
      <c r="D6698" s="30" t="s">
        <v>592</v>
      </c>
      <c r="E6698" s="30" t="s">
        <v>88</v>
      </c>
      <c r="F6698">
        <v>96.835881172219999</v>
      </c>
      <c r="G6698" s="30" t="s">
        <v>470</v>
      </c>
      <c r="H6698" t="s">
        <v>628</v>
      </c>
    </row>
    <row r="6699" spans="1:8" x14ac:dyDescent="0.35">
      <c r="A6699" s="30" t="s">
        <v>18</v>
      </c>
      <c r="B6699">
        <v>6</v>
      </c>
      <c r="C6699" s="30" t="s">
        <v>523</v>
      </c>
      <c r="D6699" s="30" t="s">
        <v>592</v>
      </c>
      <c r="E6699" s="30" t="s">
        <v>90</v>
      </c>
      <c r="F6699">
        <v>134.71042438732815</v>
      </c>
      <c r="G6699" s="30" t="s">
        <v>471</v>
      </c>
      <c r="H6699" t="s">
        <v>629</v>
      </c>
    </row>
    <row r="6700" spans="1:8" x14ac:dyDescent="0.35">
      <c r="A6700" s="30" t="s">
        <v>18</v>
      </c>
      <c r="B6700">
        <v>6</v>
      </c>
      <c r="C6700" s="30" t="s">
        <v>523</v>
      </c>
      <c r="D6700" s="30" t="s">
        <v>592</v>
      </c>
      <c r="E6700" s="30" t="s">
        <v>92</v>
      </c>
      <c r="F6700">
        <v>132.18357578220235</v>
      </c>
      <c r="G6700" s="30" t="s">
        <v>472</v>
      </c>
      <c r="H6700" t="s">
        <v>630</v>
      </c>
    </row>
    <row r="6701" spans="1:8" x14ac:dyDescent="0.35">
      <c r="A6701" s="30" t="s">
        <v>18</v>
      </c>
      <c r="B6701">
        <v>6</v>
      </c>
      <c r="C6701" s="30" t="s">
        <v>523</v>
      </c>
      <c r="D6701" s="30" t="s">
        <v>592</v>
      </c>
      <c r="E6701" s="30" t="s">
        <v>94</v>
      </c>
      <c r="F6701">
        <v>128.2734179222839</v>
      </c>
      <c r="G6701" s="30" t="s">
        <v>473</v>
      </c>
      <c r="H6701" t="s">
        <v>631</v>
      </c>
    </row>
    <row r="6702" spans="1:8" x14ac:dyDescent="0.35">
      <c r="A6702" s="30" t="s">
        <v>18</v>
      </c>
      <c r="B6702">
        <v>6</v>
      </c>
      <c r="C6702" s="30" t="s">
        <v>523</v>
      </c>
      <c r="D6702" s="30" t="s">
        <v>592</v>
      </c>
      <c r="E6702" s="30" t="s">
        <v>517</v>
      </c>
      <c r="F6702">
        <v>141.10437810945274</v>
      </c>
      <c r="G6702" s="30" t="s">
        <v>474</v>
      </c>
      <c r="H6702" t="s">
        <v>632</v>
      </c>
    </row>
    <row r="6703" spans="1:8" x14ac:dyDescent="0.35">
      <c r="A6703" s="30" t="s">
        <v>18</v>
      </c>
      <c r="B6703">
        <v>6</v>
      </c>
      <c r="C6703" s="30" t="s">
        <v>523</v>
      </c>
      <c r="D6703" s="30" t="s">
        <v>592</v>
      </c>
      <c r="E6703" s="30" t="s">
        <v>518</v>
      </c>
      <c r="F6703">
        <v>136.90100192678227</v>
      </c>
      <c r="G6703" s="30" t="s">
        <v>475</v>
      </c>
      <c r="H6703" t="s">
        <v>632</v>
      </c>
    </row>
    <row r="6704" spans="1:8" x14ac:dyDescent="0.35">
      <c r="A6704" s="30" t="s">
        <v>18</v>
      </c>
      <c r="B6704">
        <v>7</v>
      </c>
      <c r="C6704" s="30" t="s">
        <v>524</v>
      </c>
      <c r="D6704" s="30" t="s">
        <v>592</v>
      </c>
      <c r="E6704" s="30" t="s">
        <v>511</v>
      </c>
      <c r="F6704">
        <v>121.77480198019801</v>
      </c>
      <c r="G6704" s="30" t="s">
        <v>476</v>
      </c>
      <c r="H6704" t="s">
        <v>511</v>
      </c>
    </row>
    <row r="6705" spans="1:8" x14ac:dyDescent="0.35">
      <c r="A6705" s="30" t="s">
        <v>18</v>
      </c>
      <c r="B6705">
        <v>7</v>
      </c>
      <c r="C6705" s="30" t="s">
        <v>524</v>
      </c>
      <c r="D6705" s="30" t="s">
        <v>592</v>
      </c>
      <c r="E6705" s="30" t="s">
        <v>512</v>
      </c>
      <c r="F6705">
        <v>41.736651376146789</v>
      </c>
      <c r="G6705" s="30" t="s">
        <v>477</v>
      </c>
      <c r="H6705" t="s">
        <v>609</v>
      </c>
    </row>
    <row r="6706" spans="1:8" x14ac:dyDescent="0.35">
      <c r="A6706" s="30" t="s">
        <v>18</v>
      </c>
      <c r="B6706">
        <v>7</v>
      </c>
      <c r="C6706" s="30" t="s">
        <v>524</v>
      </c>
      <c r="D6706" s="30" t="s">
        <v>592</v>
      </c>
      <c r="E6706" s="30" t="s">
        <v>513</v>
      </c>
      <c r="F6706">
        <v>47.027727272727276</v>
      </c>
      <c r="G6706" s="30" t="s">
        <v>478</v>
      </c>
      <c r="H6706" t="s">
        <v>609</v>
      </c>
    </row>
    <row r="6707" spans="1:8" x14ac:dyDescent="0.35">
      <c r="A6707" s="30" t="s">
        <v>18</v>
      </c>
      <c r="B6707">
        <v>7</v>
      </c>
      <c r="C6707" s="30" t="s">
        <v>524</v>
      </c>
      <c r="D6707" s="30" t="s">
        <v>592</v>
      </c>
      <c r="E6707" s="30" t="s">
        <v>514</v>
      </c>
      <c r="F6707">
        <v>45.944555125725344</v>
      </c>
      <c r="G6707" s="30" t="s">
        <v>479</v>
      </c>
      <c r="H6707" t="s">
        <v>609</v>
      </c>
    </row>
    <row r="6708" spans="1:8" x14ac:dyDescent="0.35">
      <c r="A6708" s="30" t="s">
        <v>18</v>
      </c>
      <c r="B6708">
        <v>7</v>
      </c>
      <c r="C6708" s="30" t="s">
        <v>524</v>
      </c>
      <c r="D6708" s="30" t="s">
        <v>592</v>
      </c>
      <c r="E6708" s="30" t="s">
        <v>52</v>
      </c>
      <c r="F6708">
        <v>44.764487666034164</v>
      </c>
      <c r="G6708" s="30" t="s">
        <v>480</v>
      </c>
      <c r="H6708" t="s">
        <v>610</v>
      </c>
    </row>
    <row r="6709" spans="1:8" x14ac:dyDescent="0.35">
      <c r="A6709" s="30" t="s">
        <v>18</v>
      </c>
      <c r="B6709">
        <v>7</v>
      </c>
      <c r="C6709" s="30" t="s">
        <v>524</v>
      </c>
      <c r="D6709" s="30" t="s">
        <v>592</v>
      </c>
      <c r="E6709" s="30" t="s">
        <v>54</v>
      </c>
      <c r="F6709">
        <v>42.053387096774202</v>
      </c>
      <c r="G6709" s="30" t="s">
        <v>481</v>
      </c>
      <c r="H6709" t="s">
        <v>611</v>
      </c>
    </row>
    <row r="6710" spans="1:8" x14ac:dyDescent="0.35">
      <c r="A6710" s="30" t="s">
        <v>18</v>
      </c>
      <c r="B6710">
        <v>7</v>
      </c>
      <c r="C6710" s="30" t="s">
        <v>524</v>
      </c>
      <c r="D6710" s="30" t="s">
        <v>592</v>
      </c>
      <c r="E6710" s="30" t="s">
        <v>56</v>
      </c>
      <c r="F6710">
        <v>35.14106403013183</v>
      </c>
      <c r="G6710" s="30" t="s">
        <v>482</v>
      </c>
      <c r="H6710" t="s">
        <v>612</v>
      </c>
    </row>
    <row r="6711" spans="1:8" x14ac:dyDescent="0.35">
      <c r="A6711" s="30" t="s">
        <v>18</v>
      </c>
      <c r="B6711">
        <v>7</v>
      </c>
      <c r="C6711" s="30" t="s">
        <v>524</v>
      </c>
      <c r="D6711" s="30" t="s">
        <v>592</v>
      </c>
      <c r="E6711" s="30" t="s">
        <v>58</v>
      </c>
      <c r="F6711">
        <v>41.672562724014341</v>
      </c>
      <c r="G6711" s="30" t="s">
        <v>483</v>
      </c>
      <c r="H6711" t="s">
        <v>613</v>
      </c>
    </row>
    <row r="6712" spans="1:8" x14ac:dyDescent="0.35">
      <c r="A6712" s="30" t="s">
        <v>18</v>
      </c>
      <c r="B6712">
        <v>7</v>
      </c>
      <c r="C6712" s="30" t="s">
        <v>524</v>
      </c>
      <c r="D6712" s="30" t="s">
        <v>592</v>
      </c>
      <c r="E6712" s="30" t="s">
        <v>60</v>
      </c>
      <c r="F6712">
        <v>42.085097087378649</v>
      </c>
      <c r="G6712" s="30" t="s">
        <v>484</v>
      </c>
      <c r="H6712" t="s">
        <v>614</v>
      </c>
    </row>
    <row r="6713" spans="1:8" x14ac:dyDescent="0.35">
      <c r="A6713" s="30" t="s">
        <v>18</v>
      </c>
      <c r="B6713">
        <v>7</v>
      </c>
      <c r="C6713" s="30" t="s">
        <v>524</v>
      </c>
      <c r="D6713" s="30" t="s">
        <v>592</v>
      </c>
      <c r="E6713" s="30" t="s">
        <v>62</v>
      </c>
      <c r="F6713">
        <v>33.733658536585367</v>
      </c>
      <c r="G6713" s="30" t="s">
        <v>485</v>
      </c>
      <c r="H6713" t="s">
        <v>615</v>
      </c>
    </row>
    <row r="6714" spans="1:8" x14ac:dyDescent="0.35">
      <c r="A6714" s="30" t="s">
        <v>18</v>
      </c>
      <c r="B6714">
        <v>7</v>
      </c>
      <c r="C6714" s="30" t="s">
        <v>524</v>
      </c>
      <c r="D6714" s="30" t="s">
        <v>592</v>
      </c>
      <c r="E6714" s="30" t="s">
        <v>64</v>
      </c>
      <c r="F6714">
        <v>26.300768566493954</v>
      </c>
      <c r="G6714" s="30" t="s">
        <v>486</v>
      </c>
      <c r="H6714" t="s">
        <v>616</v>
      </c>
    </row>
    <row r="6715" spans="1:8" x14ac:dyDescent="0.35">
      <c r="A6715" s="30" t="s">
        <v>18</v>
      </c>
      <c r="B6715">
        <v>7</v>
      </c>
      <c r="C6715" s="30" t="s">
        <v>524</v>
      </c>
      <c r="D6715" s="30" t="s">
        <v>592</v>
      </c>
      <c r="E6715" s="30" t="s">
        <v>515</v>
      </c>
      <c r="F6715">
        <v>28.730332068311196</v>
      </c>
      <c r="G6715" s="30" t="s">
        <v>487</v>
      </c>
      <c r="H6715" t="s">
        <v>617</v>
      </c>
    </row>
    <row r="6716" spans="1:8" x14ac:dyDescent="0.35">
      <c r="A6716" s="30" t="s">
        <v>18</v>
      </c>
      <c r="B6716">
        <v>7</v>
      </c>
      <c r="C6716" s="30" t="s">
        <v>524</v>
      </c>
      <c r="D6716" s="30" t="s">
        <v>592</v>
      </c>
      <c r="E6716" s="30" t="s">
        <v>516</v>
      </c>
      <c r="F6716">
        <v>26.110311355311353</v>
      </c>
      <c r="G6716" s="30" t="s">
        <v>488</v>
      </c>
      <c r="H6716" t="s">
        <v>617</v>
      </c>
    </row>
    <row r="6717" spans="1:8" x14ac:dyDescent="0.35">
      <c r="A6717" s="30" t="s">
        <v>18</v>
      </c>
      <c r="B6717">
        <v>7</v>
      </c>
      <c r="C6717" s="30" t="s">
        <v>524</v>
      </c>
      <c r="D6717" s="30" t="s">
        <v>592</v>
      </c>
      <c r="E6717" s="30" t="s">
        <v>68</v>
      </c>
      <c r="F6717">
        <v>20.326428571428572</v>
      </c>
      <c r="G6717" s="30" t="s">
        <v>489</v>
      </c>
      <c r="H6717" t="s">
        <v>618</v>
      </c>
    </row>
    <row r="6718" spans="1:8" x14ac:dyDescent="0.35">
      <c r="A6718" s="30" t="s">
        <v>18</v>
      </c>
      <c r="B6718">
        <v>7</v>
      </c>
      <c r="C6718" s="30" t="s">
        <v>524</v>
      </c>
      <c r="D6718" s="30" t="s">
        <v>592</v>
      </c>
      <c r="E6718" s="30" t="s">
        <v>70</v>
      </c>
      <c r="F6718">
        <v>23.903148148148148</v>
      </c>
      <c r="G6718" s="30" t="s">
        <v>490</v>
      </c>
      <c r="H6718" t="s">
        <v>619</v>
      </c>
    </row>
    <row r="6719" spans="1:8" x14ac:dyDescent="0.35">
      <c r="A6719" s="30" t="s">
        <v>18</v>
      </c>
      <c r="B6719">
        <v>7</v>
      </c>
      <c r="C6719" s="30" t="s">
        <v>524</v>
      </c>
      <c r="D6719" s="30" t="s">
        <v>592</v>
      </c>
      <c r="E6719" s="30" t="s">
        <v>72</v>
      </c>
      <c r="F6719">
        <v>18.302486033519553</v>
      </c>
      <c r="G6719" s="30" t="s">
        <v>491</v>
      </c>
      <c r="H6719" t="s">
        <v>620</v>
      </c>
    </row>
    <row r="6720" spans="1:8" x14ac:dyDescent="0.35">
      <c r="A6720" s="30" t="s">
        <v>18</v>
      </c>
      <c r="B6720">
        <v>7</v>
      </c>
      <c r="C6720" s="30" t="s">
        <v>524</v>
      </c>
      <c r="D6720" s="30" t="s">
        <v>592</v>
      </c>
      <c r="E6720" s="30" t="s">
        <v>74</v>
      </c>
      <c r="F6720">
        <v>12.246582491582492</v>
      </c>
      <c r="G6720" s="30" t="s">
        <v>492</v>
      </c>
      <c r="H6720" t="s">
        <v>621</v>
      </c>
    </row>
    <row r="6721" spans="1:8" x14ac:dyDescent="0.35">
      <c r="A6721" s="30" t="s">
        <v>18</v>
      </c>
      <c r="B6721">
        <v>7</v>
      </c>
      <c r="C6721" s="30" t="s">
        <v>524</v>
      </c>
      <c r="D6721" s="30" t="s">
        <v>592</v>
      </c>
      <c r="E6721" s="30" t="s">
        <v>76</v>
      </c>
      <c r="F6721">
        <v>18.118636363636362</v>
      </c>
      <c r="G6721" s="30" t="s">
        <v>493</v>
      </c>
      <c r="H6721" t="s">
        <v>622</v>
      </c>
    </row>
    <row r="6722" spans="1:8" x14ac:dyDescent="0.35">
      <c r="A6722" s="30" t="s">
        <v>18</v>
      </c>
      <c r="B6722">
        <v>7</v>
      </c>
      <c r="C6722" s="30" t="s">
        <v>524</v>
      </c>
      <c r="D6722" s="30" t="s">
        <v>592</v>
      </c>
      <c r="E6722" s="30" t="s">
        <v>78</v>
      </c>
      <c r="F6722">
        <v>13.831782449725777</v>
      </c>
      <c r="G6722" s="30" t="s">
        <v>494</v>
      </c>
      <c r="H6722" t="s">
        <v>623</v>
      </c>
    </row>
    <row r="6723" spans="1:8" x14ac:dyDescent="0.35">
      <c r="A6723" s="30" t="s">
        <v>18</v>
      </c>
      <c r="B6723">
        <v>7</v>
      </c>
      <c r="C6723" s="30" t="s">
        <v>524</v>
      </c>
      <c r="D6723" s="30" t="s">
        <v>592</v>
      </c>
      <c r="E6723" s="30" t="s">
        <v>80</v>
      </c>
      <c r="F6723">
        <v>19.865091743119265</v>
      </c>
      <c r="G6723" s="30" t="s">
        <v>495</v>
      </c>
      <c r="H6723" t="s">
        <v>624</v>
      </c>
    </row>
    <row r="6724" spans="1:8" x14ac:dyDescent="0.35">
      <c r="A6724" s="30" t="s">
        <v>18</v>
      </c>
      <c r="B6724">
        <v>7</v>
      </c>
      <c r="C6724" s="30" t="s">
        <v>524</v>
      </c>
      <c r="D6724" s="30" t="s">
        <v>592</v>
      </c>
      <c r="E6724" s="30" t="s">
        <v>82</v>
      </c>
      <c r="F6724">
        <v>12.46776595744681</v>
      </c>
      <c r="G6724" s="30" t="s">
        <v>496</v>
      </c>
      <c r="H6724" t="s">
        <v>625</v>
      </c>
    </row>
    <row r="6725" spans="1:8" x14ac:dyDescent="0.35">
      <c r="A6725" s="30" t="s">
        <v>18</v>
      </c>
      <c r="B6725">
        <v>7</v>
      </c>
      <c r="C6725" s="30" t="s">
        <v>524</v>
      </c>
      <c r="D6725" s="30" t="s">
        <v>592</v>
      </c>
      <c r="E6725" s="30" t="s">
        <v>84</v>
      </c>
      <c r="F6725">
        <v>16.453473282442747</v>
      </c>
      <c r="G6725" s="30" t="s">
        <v>497</v>
      </c>
      <c r="H6725" t="s">
        <v>626</v>
      </c>
    </row>
    <row r="6726" spans="1:8" x14ac:dyDescent="0.35">
      <c r="A6726" s="30" t="s">
        <v>18</v>
      </c>
      <c r="B6726">
        <v>7</v>
      </c>
      <c r="C6726" s="30" t="s">
        <v>524</v>
      </c>
      <c r="D6726" s="30" t="s">
        <v>592</v>
      </c>
      <c r="E6726" s="30" t="s">
        <v>86</v>
      </c>
      <c r="F6726">
        <v>12.466198428290767</v>
      </c>
      <c r="G6726" s="30" t="s">
        <v>498</v>
      </c>
      <c r="H6726" t="s">
        <v>627</v>
      </c>
    </row>
    <row r="6727" spans="1:8" x14ac:dyDescent="0.35">
      <c r="A6727" s="30" t="s">
        <v>18</v>
      </c>
      <c r="B6727">
        <v>7</v>
      </c>
      <c r="C6727" s="30" t="s">
        <v>524</v>
      </c>
      <c r="D6727" s="30" t="s">
        <v>592</v>
      </c>
      <c r="E6727" s="30" t="s">
        <v>88</v>
      </c>
      <c r="F6727">
        <v>15.989003656307132</v>
      </c>
      <c r="G6727" s="30" t="s">
        <v>499</v>
      </c>
      <c r="H6727" t="s">
        <v>628</v>
      </c>
    </row>
    <row r="6728" spans="1:8" x14ac:dyDescent="0.35">
      <c r="A6728" s="30" t="s">
        <v>18</v>
      </c>
      <c r="B6728">
        <v>7</v>
      </c>
      <c r="C6728" s="30" t="s">
        <v>524</v>
      </c>
      <c r="D6728" s="30" t="s">
        <v>592</v>
      </c>
      <c r="E6728" s="30" t="s">
        <v>90</v>
      </c>
      <c r="F6728">
        <v>14.311737588652484</v>
      </c>
      <c r="G6728" s="30" t="s">
        <v>500</v>
      </c>
      <c r="H6728" t="s">
        <v>629</v>
      </c>
    </row>
    <row r="6729" spans="1:8" x14ac:dyDescent="0.35">
      <c r="A6729" s="30" t="s">
        <v>18</v>
      </c>
      <c r="B6729">
        <v>7</v>
      </c>
      <c r="C6729" s="30" t="s">
        <v>524</v>
      </c>
      <c r="D6729" s="30" t="s">
        <v>592</v>
      </c>
      <c r="E6729" s="30" t="s">
        <v>92</v>
      </c>
      <c r="F6729">
        <v>23.910069582504978</v>
      </c>
      <c r="G6729" s="30" t="s">
        <v>501</v>
      </c>
      <c r="H6729" t="s">
        <v>630</v>
      </c>
    </row>
    <row r="6730" spans="1:8" x14ac:dyDescent="0.35">
      <c r="A6730" s="30" t="s">
        <v>18</v>
      </c>
      <c r="B6730">
        <v>7</v>
      </c>
      <c r="C6730" s="30" t="s">
        <v>524</v>
      </c>
      <c r="D6730" s="30" t="s">
        <v>592</v>
      </c>
      <c r="E6730" s="30" t="s">
        <v>94</v>
      </c>
      <c r="F6730">
        <v>17.421666666666667</v>
      </c>
      <c r="G6730" s="30" t="s">
        <v>502</v>
      </c>
      <c r="H6730" t="s">
        <v>631</v>
      </c>
    </row>
    <row r="6731" spans="1:8" x14ac:dyDescent="0.35">
      <c r="A6731" s="30" t="s">
        <v>18</v>
      </c>
      <c r="B6731">
        <v>7</v>
      </c>
      <c r="C6731" s="30" t="s">
        <v>524</v>
      </c>
      <c r="D6731" s="30" t="s">
        <v>592</v>
      </c>
      <c r="E6731" s="30" t="s">
        <v>517</v>
      </c>
      <c r="F6731">
        <v>17.603605577689244</v>
      </c>
      <c r="G6731" s="30" t="s">
        <v>503</v>
      </c>
      <c r="H6731" t="s">
        <v>632</v>
      </c>
    </row>
    <row r="6732" spans="1:8" x14ac:dyDescent="0.35">
      <c r="A6732" s="30" t="s">
        <v>18</v>
      </c>
      <c r="B6732">
        <v>7</v>
      </c>
      <c r="C6732" s="30" t="s">
        <v>524</v>
      </c>
      <c r="D6732" s="30" t="s">
        <v>592</v>
      </c>
      <c r="E6732" s="30" t="s">
        <v>518</v>
      </c>
      <c r="F6732">
        <v>15.810045871559632</v>
      </c>
      <c r="G6732" s="30" t="s">
        <v>504</v>
      </c>
      <c r="H6732" t="s">
        <v>632</v>
      </c>
    </row>
    <row r="6733" spans="1:8" x14ac:dyDescent="0.35">
      <c r="A6733" s="30" t="s">
        <v>18</v>
      </c>
      <c r="B6733">
        <v>7</v>
      </c>
      <c r="C6733" s="30" t="s">
        <v>524</v>
      </c>
      <c r="D6733" s="30" t="s">
        <v>592</v>
      </c>
      <c r="E6733" s="30" t="s">
        <v>586</v>
      </c>
      <c r="F6733">
        <v>190.33979532163744</v>
      </c>
      <c r="G6733" s="30" t="s">
        <v>505</v>
      </c>
      <c r="H6733" t="s">
        <v>586</v>
      </c>
    </row>
    <row r="6734" spans="1:8" x14ac:dyDescent="0.35">
      <c r="A6734" s="30" t="s">
        <v>2</v>
      </c>
      <c r="B6734">
        <v>1</v>
      </c>
      <c r="C6734" s="30" t="s">
        <v>510</v>
      </c>
      <c r="D6734" s="30" t="s">
        <v>592</v>
      </c>
      <c r="E6734" s="30" t="s">
        <v>511</v>
      </c>
      <c r="F6734">
        <v>5.9880239520958084E-2</v>
      </c>
      <c r="G6734" s="30" t="s">
        <v>301</v>
      </c>
      <c r="H6734" t="s">
        <v>511</v>
      </c>
    </row>
    <row r="6735" spans="1:8" x14ac:dyDescent="0.35">
      <c r="A6735" s="30" t="s">
        <v>35</v>
      </c>
      <c r="B6735">
        <v>1</v>
      </c>
      <c r="C6735" s="30" t="s">
        <v>519</v>
      </c>
      <c r="D6735" s="30" t="s">
        <v>593</v>
      </c>
      <c r="E6735" s="30" t="s">
        <v>50</v>
      </c>
      <c r="F6735" t="s">
        <v>302</v>
      </c>
      <c r="G6735" s="30" t="s">
        <v>526</v>
      </c>
      <c r="H6735" t="s">
        <v>609</v>
      </c>
    </row>
    <row r="6736" spans="1:8" x14ac:dyDescent="0.35">
      <c r="A6736" s="30" t="s">
        <v>35</v>
      </c>
      <c r="B6736">
        <v>1</v>
      </c>
      <c r="C6736" s="30" t="s">
        <v>519</v>
      </c>
      <c r="D6736" s="30" t="s">
        <v>593</v>
      </c>
      <c r="E6736" s="30" t="s">
        <v>66</v>
      </c>
      <c r="F6736" t="s">
        <v>302</v>
      </c>
      <c r="G6736" s="30" t="s">
        <v>527</v>
      </c>
      <c r="H6736" t="s">
        <v>617</v>
      </c>
    </row>
    <row r="6737" spans="1:8" x14ac:dyDescent="0.35">
      <c r="A6737" s="30" t="s">
        <v>3</v>
      </c>
      <c r="B6737">
        <v>1</v>
      </c>
      <c r="C6737" s="30" t="s">
        <v>519</v>
      </c>
      <c r="D6737" s="30" t="s">
        <v>593</v>
      </c>
      <c r="E6737" s="30" t="s">
        <v>50</v>
      </c>
      <c r="F6737">
        <v>24.2595567651633</v>
      </c>
      <c r="G6737" s="30" t="s">
        <v>526</v>
      </c>
      <c r="H6737" t="s">
        <v>609</v>
      </c>
    </row>
    <row r="6738" spans="1:8" x14ac:dyDescent="0.35">
      <c r="A6738" s="30" t="s">
        <v>2</v>
      </c>
      <c r="B6738">
        <v>1</v>
      </c>
      <c r="C6738" s="30" t="s">
        <v>510</v>
      </c>
      <c r="D6738" s="30" t="s">
        <v>592</v>
      </c>
      <c r="E6738" s="30" t="s">
        <v>52</v>
      </c>
      <c r="F6738">
        <v>1.8910741301059002E-2</v>
      </c>
      <c r="G6738" s="30" t="s">
        <v>306</v>
      </c>
      <c r="H6738" t="s">
        <v>610</v>
      </c>
    </row>
    <row r="6739" spans="1:8" x14ac:dyDescent="0.35">
      <c r="A6739" s="30" t="s">
        <v>2</v>
      </c>
      <c r="B6739">
        <v>1</v>
      </c>
      <c r="C6739" s="30" t="s">
        <v>510</v>
      </c>
      <c r="D6739" s="30" t="s">
        <v>592</v>
      </c>
      <c r="E6739" s="30" t="s">
        <v>54</v>
      </c>
      <c r="F6739">
        <v>1.9908421262193908E-2</v>
      </c>
      <c r="G6739" s="30" t="s">
        <v>307</v>
      </c>
      <c r="H6739" t="s">
        <v>611</v>
      </c>
    </row>
    <row r="6740" spans="1:8" x14ac:dyDescent="0.35">
      <c r="A6740" s="30" t="s">
        <v>2</v>
      </c>
      <c r="B6740">
        <v>1</v>
      </c>
      <c r="C6740" s="30" t="s">
        <v>510</v>
      </c>
      <c r="D6740" s="30" t="s">
        <v>592</v>
      </c>
      <c r="E6740" s="30" t="s">
        <v>56</v>
      </c>
      <c r="F6740">
        <v>1.9186492709132773E-2</v>
      </c>
      <c r="G6740" s="30" t="s">
        <v>308</v>
      </c>
      <c r="H6740" t="s">
        <v>612</v>
      </c>
    </row>
    <row r="6741" spans="1:8" x14ac:dyDescent="0.35">
      <c r="A6741" s="30" t="s">
        <v>2</v>
      </c>
      <c r="B6741">
        <v>1</v>
      </c>
      <c r="C6741" s="30" t="s">
        <v>510</v>
      </c>
      <c r="D6741" s="30" t="s">
        <v>592</v>
      </c>
      <c r="E6741" s="30" t="s">
        <v>58</v>
      </c>
      <c r="F6741">
        <v>9.8775187672856569E-3</v>
      </c>
      <c r="G6741" s="30" t="s">
        <v>309</v>
      </c>
      <c r="H6741" t="s">
        <v>613</v>
      </c>
    </row>
    <row r="6742" spans="1:8" x14ac:dyDescent="0.35">
      <c r="A6742" s="30" t="s">
        <v>2</v>
      </c>
      <c r="B6742">
        <v>1</v>
      </c>
      <c r="C6742" s="30" t="s">
        <v>510</v>
      </c>
      <c r="D6742" s="30" t="s">
        <v>592</v>
      </c>
      <c r="E6742" s="30" t="s">
        <v>60</v>
      </c>
      <c r="F6742">
        <v>1.6444663706627199E-2</v>
      </c>
      <c r="G6742" s="30" t="s">
        <v>310</v>
      </c>
      <c r="H6742" t="s">
        <v>614</v>
      </c>
    </row>
    <row r="6743" spans="1:8" x14ac:dyDescent="0.35">
      <c r="A6743" s="30" t="s">
        <v>2</v>
      </c>
      <c r="B6743">
        <v>1</v>
      </c>
      <c r="C6743" s="30" t="s">
        <v>510</v>
      </c>
      <c r="D6743" s="30" t="s">
        <v>592</v>
      </c>
      <c r="E6743" s="30" t="s">
        <v>62</v>
      </c>
      <c r="F6743">
        <v>0</v>
      </c>
      <c r="G6743" s="30" t="s">
        <v>311</v>
      </c>
      <c r="H6743" t="s">
        <v>615</v>
      </c>
    </row>
    <row r="6744" spans="1:8" x14ac:dyDescent="0.35">
      <c r="A6744" s="30" t="s">
        <v>2</v>
      </c>
      <c r="B6744">
        <v>1</v>
      </c>
      <c r="C6744" s="30" t="s">
        <v>510</v>
      </c>
      <c r="D6744" s="30" t="s">
        <v>592</v>
      </c>
      <c r="E6744" s="30" t="s">
        <v>64</v>
      </c>
      <c r="F6744">
        <v>1.7998560115190784E-2</v>
      </c>
      <c r="G6744" s="30" t="s">
        <v>312</v>
      </c>
      <c r="H6744" t="s">
        <v>616</v>
      </c>
    </row>
    <row r="6745" spans="1:8" x14ac:dyDescent="0.35">
      <c r="A6745" s="30" t="s">
        <v>3</v>
      </c>
      <c r="B6745">
        <v>1</v>
      </c>
      <c r="C6745" s="30" t="s">
        <v>519</v>
      </c>
      <c r="D6745" s="30" t="s">
        <v>593</v>
      </c>
      <c r="E6745" s="30" t="s">
        <v>66</v>
      </c>
      <c r="F6745">
        <v>3.9074945612762879</v>
      </c>
      <c r="G6745" s="30" t="s">
        <v>527</v>
      </c>
      <c r="H6745" t="s">
        <v>617</v>
      </c>
    </row>
    <row r="6746" spans="1:8" x14ac:dyDescent="0.35">
      <c r="A6746" s="30" t="s">
        <v>9</v>
      </c>
      <c r="B6746">
        <v>2</v>
      </c>
      <c r="C6746" s="30" t="s">
        <v>519</v>
      </c>
      <c r="D6746" s="30" t="s">
        <v>592</v>
      </c>
      <c r="E6746" s="30" t="s">
        <v>512</v>
      </c>
      <c r="F6746">
        <v>4.5728890571753125E-2</v>
      </c>
      <c r="G6746" s="30" t="s">
        <v>332</v>
      </c>
      <c r="H6746" t="s">
        <v>609</v>
      </c>
    </row>
    <row r="6747" spans="1:8" x14ac:dyDescent="0.35">
      <c r="A6747" s="30" t="s">
        <v>2</v>
      </c>
      <c r="B6747">
        <v>1</v>
      </c>
      <c r="C6747" s="30" t="s">
        <v>510</v>
      </c>
      <c r="D6747" s="30" t="s">
        <v>592</v>
      </c>
      <c r="E6747" s="30" t="s">
        <v>68</v>
      </c>
      <c r="F6747">
        <v>8.7842586085734361E-3</v>
      </c>
      <c r="G6747" s="30" t="s">
        <v>315</v>
      </c>
      <c r="H6747" t="s">
        <v>618</v>
      </c>
    </row>
    <row r="6748" spans="1:8" x14ac:dyDescent="0.35">
      <c r="A6748" s="30" t="s">
        <v>2</v>
      </c>
      <c r="B6748">
        <v>1</v>
      </c>
      <c r="C6748" s="30" t="s">
        <v>510</v>
      </c>
      <c r="D6748" s="30" t="s">
        <v>592</v>
      </c>
      <c r="E6748" s="30" t="s">
        <v>70</v>
      </c>
      <c r="F6748">
        <v>2.990430622009569E-2</v>
      </c>
      <c r="G6748" s="30" t="s">
        <v>316</v>
      </c>
      <c r="H6748" t="s">
        <v>619</v>
      </c>
    </row>
    <row r="6749" spans="1:8" x14ac:dyDescent="0.35">
      <c r="A6749" s="30" t="s">
        <v>2</v>
      </c>
      <c r="B6749">
        <v>1</v>
      </c>
      <c r="C6749" s="30" t="s">
        <v>510</v>
      </c>
      <c r="D6749" s="30" t="s">
        <v>592</v>
      </c>
      <c r="E6749" s="30" t="s">
        <v>72</v>
      </c>
      <c r="F6749">
        <v>2.7512839325018339E-2</v>
      </c>
      <c r="G6749" s="30" t="s">
        <v>317</v>
      </c>
      <c r="H6749" t="s">
        <v>620</v>
      </c>
    </row>
    <row r="6750" spans="1:8" x14ac:dyDescent="0.35">
      <c r="A6750" s="30" t="s">
        <v>2</v>
      </c>
      <c r="B6750">
        <v>1</v>
      </c>
      <c r="C6750" s="30" t="s">
        <v>510</v>
      </c>
      <c r="D6750" s="30" t="s">
        <v>592</v>
      </c>
      <c r="E6750" s="30" t="s">
        <v>74</v>
      </c>
      <c r="F6750">
        <v>9.9482690011937908E-3</v>
      </c>
      <c r="G6750" s="30" t="s">
        <v>318</v>
      </c>
      <c r="H6750" t="s">
        <v>621</v>
      </c>
    </row>
    <row r="6751" spans="1:8" x14ac:dyDescent="0.35">
      <c r="A6751" s="30" t="s">
        <v>2</v>
      </c>
      <c r="B6751">
        <v>1</v>
      </c>
      <c r="C6751" s="30" t="s">
        <v>510</v>
      </c>
      <c r="D6751" s="30" t="s">
        <v>592</v>
      </c>
      <c r="E6751" s="30" t="s">
        <v>76</v>
      </c>
      <c r="F6751">
        <v>1.0052271813429835E-2</v>
      </c>
      <c r="G6751" s="30" t="s">
        <v>319</v>
      </c>
      <c r="H6751" t="s">
        <v>622</v>
      </c>
    </row>
    <row r="6752" spans="1:8" x14ac:dyDescent="0.35">
      <c r="A6752" s="30" t="s">
        <v>2</v>
      </c>
      <c r="B6752">
        <v>1</v>
      </c>
      <c r="C6752" s="30" t="s">
        <v>510</v>
      </c>
      <c r="D6752" s="30" t="s">
        <v>592</v>
      </c>
      <c r="E6752" s="30" t="s">
        <v>78</v>
      </c>
      <c r="F6752">
        <v>1.0040160642570281E-2</v>
      </c>
      <c r="G6752" s="30" t="s">
        <v>320</v>
      </c>
      <c r="H6752" t="s">
        <v>623</v>
      </c>
    </row>
    <row r="6753" spans="1:8" x14ac:dyDescent="0.35">
      <c r="A6753" s="30" t="s">
        <v>2</v>
      </c>
      <c r="B6753">
        <v>1</v>
      </c>
      <c r="C6753" s="30" t="s">
        <v>510</v>
      </c>
      <c r="D6753" s="30" t="s">
        <v>592</v>
      </c>
      <c r="E6753" s="30" t="s">
        <v>80</v>
      </c>
      <c r="F6753">
        <v>9.6098404766480888E-3</v>
      </c>
      <c r="G6753" s="30" t="s">
        <v>321</v>
      </c>
      <c r="H6753" t="s">
        <v>624</v>
      </c>
    </row>
    <row r="6754" spans="1:8" x14ac:dyDescent="0.35">
      <c r="A6754" s="30" t="s">
        <v>2</v>
      </c>
      <c r="B6754">
        <v>1</v>
      </c>
      <c r="C6754" s="30" t="s">
        <v>510</v>
      </c>
      <c r="D6754" s="30" t="s">
        <v>592</v>
      </c>
      <c r="E6754" s="30" t="s">
        <v>82</v>
      </c>
      <c r="F6754">
        <v>6.9735006973500699E-2</v>
      </c>
      <c r="G6754" s="30" t="s">
        <v>322</v>
      </c>
      <c r="H6754" t="s">
        <v>625</v>
      </c>
    </row>
    <row r="6755" spans="1:8" x14ac:dyDescent="0.35">
      <c r="A6755" s="30" t="s">
        <v>2</v>
      </c>
      <c r="B6755">
        <v>1</v>
      </c>
      <c r="C6755" s="30" t="s">
        <v>510</v>
      </c>
      <c r="D6755" s="30" t="s">
        <v>592</v>
      </c>
      <c r="E6755" s="30" t="s">
        <v>84</v>
      </c>
      <c r="F6755">
        <v>1.0115314586283633E-2</v>
      </c>
      <c r="G6755" s="30" t="s">
        <v>323</v>
      </c>
      <c r="H6755" t="s">
        <v>626</v>
      </c>
    </row>
    <row r="6756" spans="1:8" x14ac:dyDescent="0.35">
      <c r="A6756" s="30" t="s">
        <v>2</v>
      </c>
      <c r="B6756">
        <v>1</v>
      </c>
      <c r="C6756" s="30" t="s">
        <v>510</v>
      </c>
      <c r="D6756" s="30" t="s">
        <v>592</v>
      </c>
      <c r="E6756" s="30" t="s">
        <v>86</v>
      </c>
      <c r="F6756">
        <v>5.0060072086503801E-2</v>
      </c>
      <c r="G6756" s="30" t="s">
        <v>324</v>
      </c>
      <c r="H6756" t="s">
        <v>627</v>
      </c>
    </row>
    <row r="6757" spans="1:8" x14ac:dyDescent="0.35">
      <c r="A6757" s="30" t="s">
        <v>2</v>
      </c>
      <c r="B6757">
        <v>1</v>
      </c>
      <c r="C6757" s="30" t="s">
        <v>510</v>
      </c>
      <c r="D6757" s="30" t="s">
        <v>592</v>
      </c>
      <c r="E6757" s="30" t="s">
        <v>88</v>
      </c>
      <c r="F6757">
        <v>0.27097551184263347</v>
      </c>
      <c r="G6757" s="30" t="s">
        <v>325</v>
      </c>
      <c r="H6757" t="s">
        <v>628</v>
      </c>
    </row>
    <row r="6758" spans="1:8" x14ac:dyDescent="0.35">
      <c r="A6758" s="30" t="s">
        <v>2</v>
      </c>
      <c r="B6758">
        <v>1</v>
      </c>
      <c r="C6758" s="30" t="s">
        <v>510</v>
      </c>
      <c r="D6758" s="30" t="s">
        <v>592</v>
      </c>
      <c r="E6758" s="30" t="s">
        <v>90</v>
      </c>
      <c r="F6758">
        <v>2.9886431560071727E-2</v>
      </c>
      <c r="G6758" s="30" t="s">
        <v>326</v>
      </c>
      <c r="H6758" t="s">
        <v>629</v>
      </c>
    </row>
    <row r="6759" spans="1:8" x14ac:dyDescent="0.35">
      <c r="A6759" s="30" t="s">
        <v>2</v>
      </c>
      <c r="B6759">
        <v>1</v>
      </c>
      <c r="C6759" s="30" t="s">
        <v>510</v>
      </c>
      <c r="D6759" s="30" t="s">
        <v>592</v>
      </c>
      <c r="E6759" s="30" t="s">
        <v>92</v>
      </c>
      <c r="F6759">
        <v>1.0158472165786265E-2</v>
      </c>
      <c r="G6759" s="30" t="s">
        <v>327</v>
      </c>
      <c r="H6759" t="s">
        <v>630</v>
      </c>
    </row>
    <row r="6760" spans="1:8" x14ac:dyDescent="0.35">
      <c r="A6760" s="30" t="s">
        <v>2</v>
      </c>
      <c r="B6760">
        <v>1</v>
      </c>
      <c r="C6760" s="30" t="s">
        <v>510</v>
      </c>
      <c r="D6760" s="30" t="s">
        <v>592</v>
      </c>
      <c r="E6760" s="30" t="s">
        <v>94</v>
      </c>
      <c r="F6760">
        <v>3.9651070578905628E-2</v>
      </c>
      <c r="G6760" s="30" t="s">
        <v>328</v>
      </c>
      <c r="H6760" t="s">
        <v>631</v>
      </c>
    </row>
    <row r="6761" spans="1:8" x14ac:dyDescent="0.35">
      <c r="A6761" s="30" t="s">
        <v>2</v>
      </c>
      <c r="B6761">
        <v>1</v>
      </c>
      <c r="C6761" s="30" t="s">
        <v>510</v>
      </c>
      <c r="D6761" s="30" t="s">
        <v>592</v>
      </c>
      <c r="E6761" s="30" t="s">
        <v>517</v>
      </c>
      <c r="F6761">
        <v>1.9900497512437814E-2</v>
      </c>
      <c r="G6761" s="30" t="s">
        <v>329</v>
      </c>
      <c r="H6761" t="s">
        <v>632</v>
      </c>
    </row>
    <row r="6762" spans="1:8" x14ac:dyDescent="0.35">
      <c r="A6762" s="30" t="s">
        <v>2</v>
      </c>
      <c r="B6762">
        <v>1</v>
      </c>
      <c r="C6762" s="30" t="s">
        <v>510</v>
      </c>
      <c r="D6762" s="30" t="s">
        <v>592</v>
      </c>
      <c r="E6762" s="30" t="s">
        <v>518</v>
      </c>
      <c r="F6762">
        <v>7.7071290944123308E-2</v>
      </c>
      <c r="G6762" s="30" t="s">
        <v>330</v>
      </c>
      <c r="H6762" t="s">
        <v>632</v>
      </c>
    </row>
    <row r="6763" spans="1:8" x14ac:dyDescent="0.35">
      <c r="A6763" s="30" t="s">
        <v>2</v>
      </c>
      <c r="B6763">
        <v>2</v>
      </c>
      <c r="C6763" s="30" t="s">
        <v>519</v>
      </c>
      <c r="D6763" s="30" t="s">
        <v>592</v>
      </c>
      <c r="E6763" s="30" t="s">
        <v>511</v>
      </c>
      <c r="F6763">
        <v>2.8941716566866265</v>
      </c>
      <c r="G6763" s="30" t="s">
        <v>331</v>
      </c>
      <c r="H6763" t="s">
        <v>511</v>
      </c>
    </row>
    <row r="6764" spans="1:8" x14ac:dyDescent="0.35">
      <c r="A6764" s="30" t="s">
        <v>9</v>
      </c>
      <c r="B6764">
        <v>2</v>
      </c>
      <c r="C6764" s="30" t="s">
        <v>519</v>
      </c>
      <c r="D6764" s="30" t="s">
        <v>592</v>
      </c>
      <c r="E6764" s="30" t="s">
        <v>513</v>
      </c>
      <c r="F6764">
        <v>8.937922801432549E-2</v>
      </c>
      <c r="G6764" s="30" t="s">
        <v>333</v>
      </c>
      <c r="H6764" t="s">
        <v>609</v>
      </c>
    </row>
    <row r="6765" spans="1:8" x14ac:dyDescent="0.35">
      <c r="A6765" s="30" t="s">
        <v>9</v>
      </c>
      <c r="B6765">
        <v>2</v>
      </c>
      <c r="C6765" s="30" t="s">
        <v>519</v>
      </c>
      <c r="D6765" s="30" t="s">
        <v>592</v>
      </c>
      <c r="E6765" s="30" t="s">
        <v>514</v>
      </c>
      <c r="F6765">
        <v>0.14428350116189001</v>
      </c>
      <c r="G6765" s="30" t="s">
        <v>334</v>
      </c>
      <c r="H6765" t="s">
        <v>609</v>
      </c>
    </row>
    <row r="6766" spans="1:8" x14ac:dyDescent="0.35">
      <c r="A6766" s="30" t="s">
        <v>9</v>
      </c>
      <c r="B6766">
        <v>2</v>
      </c>
      <c r="C6766" s="30" t="s">
        <v>519</v>
      </c>
      <c r="D6766" s="30" t="s">
        <v>592</v>
      </c>
      <c r="E6766" s="30" t="s">
        <v>515</v>
      </c>
      <c r="F6766">
        <v>3.4671101256467107E-2</v>
      </c>
      <c r="G6766" s="30" t="s">
        <v>342</v>
      </c>
      <c r="H6766" t="s">
        <v>617</v>
      </c>
    </row>
    <row r="6767" spans="1:8" x14ac:dyDescent="0.35">
      <c r="A6767" s="30" t="s">
        <v>2</v>
      </c>
      <c r="B6767">
        <v>2</v>
      </c>
      <c r="C6767" s="30" t="s">
        <v>519</v>
      </c>
      <c r="D6767" s="30" t="s">
        <v>592</v>
      </c>
      <c r="E6767" s="30" t="s">
        <v>52</v>
      </c>
      <c r="F6767">
        <v>7.4553706505294998E-2</v>
      </c>
      <c r="G6767" s="30" t="s">
        <v>335</v>
      </c>
      <c r="H6767" t="s">
        <v>610</v>
      </c>
    </row>
    <row r="6768" spans="1:8" x14ac:dyDescent="0.35">
      <c r="A6768" s="30" t="s">
        <v>2</v>
      </c>
      <c r="B6768">
        <v>2</v>
      </c>
      <c r="C6768" s="30" t="s">
        <v>519</v>
      </c>
      <c r="D6768" s="30" t="s">
        <v>592</v>
      </c>
      <c r="E6768" s="30" t="s">
        <v>54</v>
      </c>
      <c r="F6768">
        <v>0.23880947640852082</v>
      </c>
      <c r="G6768" s="30" t="s">
        <v>336</v>
      </c>
      <c r="H6768" t="s">
        <v>611</v>
      </c>
    </row>
    <row r="6769" spans="1:8" x14ac:dyDescent="0.35">
      <c r="A6769" s="30" t="s">
        <v>2</v>
      </c>
      <c r="B6769">
        <v>2</v>
      </c>
      <c r="C6769" s="30" t="s">
        <v>519</v>
      </c>
      <c r="D6769" s="30" t="s">
        <v>592</v>
      </c>
      <c r="E6769" s="30" t="s">
        <v>56</v>
      </c>
      <c r="F6769">
        <v>0.20064466615502685</v>
      </c>
      <c r="G6769" s="30" t="s">
        <v>337</v>
      </c>
      <c r="H6769" t="s">
        <v>612</v>
      </c>
    </row>
    <row r="6770" spans="1:8" x14ac:dyDescent="0.35">
      <c r="A6770" s="30" t="s">
        <v>2</v>
      </c>
      <c r="B6770">
        <v>2</v>
      </c>
      <c r="C6770" s="30" t="s">
        <v>519</v>
      </c>
      <c r="D6770" s="30" t="s">
        <v>592</v>
      </c>
      <c r="E6770" s="30" t="s">
        <v>58</v>
      </c>
      <c r="F6770">
        <v>0.16767285657842754</v>
      </c>
      <c r="G6770" s="30" t="s">
        <v>338</v>
      </c>
      <c r="H6770" t="s">
        <v>613</v>
      </c>
    </row>
    <row r="6771" spans="1:8" x14ac:dyDescent="0.35">
      <c r="A6771" s="30" t="s">
        <v>2</v>
      </c>
      <c r="B6771">
        <v>2</v>
      </c>
      <c r="C6771" s="30" t="s">
        <v>519</v>
      </c>
      <c r="D6771" s="30" t="s">
        <v>592</v>
      </c>
      <c r="E6771" s="30" t="s">
        <v>60</v>
      </c>
      <c r="F6771">
        <v>0.13622430521295842</v>
      </c>
      <c r="G6771" s="30" t="s">
        <v>339</v>
      </c>
      <c r="H6771" t="s">
        <v>614</v>
      </c>
    </row>
    <row r="6772" spans="1:8" x14ac:dyDescent="0.35">
      <c r="A6772" s="30" t="s">
        <v>2</v>
      </c>
      <c r="B6772">
        <v>2</v>
      </c>
      <c r="C6772" s="30" t="s">
        <v>519</v>
      </c>
      <c r="D6772" s="30" t="s">
        <v>592</v>
      </c>
      <c r="E6772" s="30" t="s">
        <v>62</v>
      </c>
      <c r="F6772">
        <v>0.17976028765481419</v>
      </c>
      <c r="G6772" s="30" t="s">
        <v>340</v>
      </c>
      <c r="H6772" t="s">
        <v>615</v>
      </c>
    </row>
    <row r="6773" spans="1:8" x14ac:dyDescent="0.35">
      <c r="A6773" s="30" t="s">
        <v>2</v>
      </c>
      <c r="B6773">
        <v>2</v>
      </c>
      <c r="C6773" s="30" t="s">
        <v>519</v>
      </c>
      <c r="D6773" s="30" t="s">
        <v>592</v>
      </c>
      <c r="E6773" s="30" t="s">
        <v>64</v>
      </c>
      <c r="F6773">
        <v>0.23197984161267102</v>
      </c>
      <c r="G6773" s="30" t="s">
        <v>341</v>
      </c>
      <c r="H6773" t="s">
        <v>616</v>
      </c>
    </row>
    <row r="6774" spans="1:8" x14ac:dyDescent="0.35">
      <c r="A6774" s="30" t="s">
        <v>9</v>
      </c>
      <c r="B6774">
        <v>2</v>
      </c>
      <c r="C6774" s="30" t="s">
        <v>519</v>
      </c>
      <c r="D6774" s="30" t="s">
        <v>592</v>
      </c>
      <c r="E6774" s="30" t="s">
        <v>516</v>
      </c>
      <c r="F6774">
        <v>2.5268975681650707E-2</v>
      </c>
      <c r="G6774" s="30" t="s">
        <v>343</v>
      </c>
      <c r="H6774" t="s">
        <v>617</v>
      </c>
    </row>
    <row r="6775" spans="1:8" x14ac:dyDescent="0.35">
      <c r="A6775" s="30" t="s">
        <v>13</v>
      </c>
      <c r="B6775">
        <v>2</v>
      </c>
      <c r="C6775" s="30" t="s">
        <v>519</v>
      </c>
      <c r="D6775" s="30" t="s">
        <v>592</v>
      </c>
      <c r="E6775" s="30" t="s">
        <v>512</v>
      </c>
      <c r="F6775">
        <v>0</v>
      </c>
      <c r="G6775" s="30" t="s">
        <v>332</v>
      </c>
      <c r="H6775" t="s">
        <v>609</v>
      </c>
    </row>
    <row r="6776" spans="1:8" x14ac:dyDescent="0.35">
      <c r="A6776" s="30" t="s">
        <v>2</v>
      </c>
      <c r="B6776">
        <v>2</v>
      </c>
      <c r="C6776" s="30" t="s">
        <v>519</v>
      </c>
      <c r="D6776" s="30" t="s">
        <v>592</v>
      </c>
      <c r="E6776" s="30" t="s">
        <v>68</v>
      </c>
      <c r="F6776">
        <v>0.1029796205200281</v>
      </c>
      <c r="G6776" s="30" t="s">
        <v>344</v>
      </c>
      <c r="H6776" t="s">
        <v>618</v>
      </c>
    </row>
    <row r="6777" spans="1:8" x14ac:dyDescent="0.35">
      <c r="A6777" s="30" t="s">
        <v>2</v>
      </c>
      <c r="B6777">
        <v>2</v>
      </c>
      <c r="C6777" s="30" t="s">
        <v>519</v>
      </c>
      <c r="D6777" s="30" t="s">
        <v>592</v>
      </c>
      <c r="E6777" s="30" t="s">
        <v>70</v>
      </c>
      <c r="F6777">
        <v>5.9744816586921837E-2</v>
      </c>
      <c r="G6777" s="30" t="s">
        <v>345</v>
      </c>
      <c r="H6777" t="s">
        <v>619</v>
      </c>
    </row>
    <row r="6778" spans="1:8" x14ac:dyDescent="0.35">
      <c r="A6778" s="30" t="s">
        <v>2</v>
      </c>
      <c r="B6778">
        <v>2</v>
      </c>
      <c r="C6778" s="30" t="s">
        <v>519</v>
      </c>
      <c r="D6778" s="30" t="s">
        <v>592</v>
      </c>
      <c r="E6778" s="30" t="s">
        <v>72</v>
      </c>
      <c r="F6778">
        <v>2.5854732208363897E-2</v>
      </c>
      <c r="G6778" s="30" t="s">
        <v>346</v>
      </c>
      <c r="H6778" t="s">
        <v>620</v>
      </c>
    </row>
    <row r="6779" spans="1:8" x14ac:dyDescent="0.35">
      <c r="A6779" s="30" t="s">
        <v>2</v>
      </c>
      <c r="B6779">
        <v>2</v>
      </c>
      <c r="C6779" s="30" t="s">
        <v>519</v>
      </c>
      <c r="D6779" s="30" t="s">
        <v>592</v>
      </c>
      <c r="E6779" s="30" t="s">
        <v>74</v>
      </c>
      <c r="F6779">
        <v>1.9793076004775163E-2</v>
      </c>
      <c r="G6779" s="30" t="s">
        <v>347</v>
      </c>
      <c r="H6779" t="s">
        <v>621</v>
      </c>
    </row>
    <row r="6780" spans="1:8" x14ac:dyDescent="0.35">
      <c r="A6780" s="30" t="s">
        <v>2</v>
      </c>
      <c r="B6780">
        <v>2</v>
      </c>
      <c r="C6780" s="30" t="s">
        <v>519</v>
      </c>
      <c r="D6780" s="30" t="s">
        <v>592</v>
      </c>
      <c r="E6780" s="30" t="s">
        <v>76</v>
      </c>
      <c r="F6780">
        <v>4.0313630880579016E-2</v>
      </c>
      <c r="G6780" s="30" t="s">
        <v>348</v>
      </c>
      <c r="H6780" t="s">
        <v>622</v>
      </c>
    </row>
    <row r="6781" spans="1:8" x14ac:dyDescent="0.35">
      <c r="A6781" s="30" t="s">
        <v>2</v>
      </c>
      <c r="B6781">
        <v>2</v>
      </c>
      <c r="C6781" s="30" t="s">
        <v>519</v>
      </c>
      <c r="D6781" s="30" t="s">
        <v>592</v>
      </c>
      <c r="E6781" s="30" t="s">
        <v>78</v>
      </c>
      <c r="F6781">
        <v>5.0281124497991964E-2</v>
      </c>
      <c r="G6781" s="30" t="s">
        <v>349</v>
      </c>
      <c r="H6781" t="s">
        <v>623</v>
      </c>
    </row>
    <row r="6782" spans="1:8" x14ac:dyDescent="0.35">
      <c r="A6782" s="30" t="s">
        <v>2</v>
      </c>
      <c r="B6782">
        <v>2</v>
      </c>
      <c r="C6782" s="30" t="s">
        <v>519</v>
      </c>
      <c r="D6782" s="30" t="s">
        <v>592</v>
      </c>
      <c r="E6782" s="30" t="s">
        <v>80</v>
      </c>
      <c r="F6782">
        <v>3.7659042859888525E-2</v>
      </c>
      <c r="G6782" s="30" t="s">
        <v>350</v>
      </c>
      <c r="H6782" t="s">
        <v>624</v>
      </c>
    </row>
    <row r="6783" spans="1:8" x14ac:dyDescent="0.35">
      <c r="A6783" s="30" t="s">
        <v>2</v>
      </c>
      <c r="B6783">
        <v>2</v>
      </c>
      <c r="C6783" s="30" t="s">
        <v>519</v>
      </c>
      <c r="D6783" s="30" t="s">
        <v>592</v>
      </c>
      <c r="E6783" s="30" t="s">
        <v>82</v>
      </c>
      <c r="F6783">
        <v>2.9810719266786207E-2</v>
      </c>
      <c r="G6783" s="30" t="s">
        <v>351</v>
      </c>
      <c r="H6783" t="s">
        <v>625</v>
      </c>
    </row>
    <row r="6784" spans="1:8" x14ac:dyDescent="0.35">
      <c r="A6784" s="30" t="s">
        <v>2</v>
      </c>
      <c r="B6784">
        <v>2</v>
      </c>
      <c r="C6784" s="30" t="s">
        <v>519</v>
      </c>
      <c r="D6784" s="30" t="s">
        <v>592</v>
      </c>
      <c r="E6784" s="30" t="s">
        <v>84</v>
      </c>
      <c r="F6784">
        <v>1.0345943758850899E-2</v>
      </c>
      <c r="G6784" s="30" t="s">
        <v>352</v>
      </c>
      <c r="H6784" t="s">
        <v>626</v>
      </c>
    </row>
    <row r="6785" spans="1:8" x14ac:dyDescent="0.35">
      <c r="A6785" s="30" t="s">
        <v>2</v>
      </c>
      <c r="B6785">
        <v>2</v>
      </c>
      <c r="C6785" s="30" t="s">
        <v>519</v>
      </c>
      <c r="D6785" s="30" t="s">
        <v>592</v>
      </c>
      <c r="E6785" s="30" t="s">
        <v>86</v>
      </c>
      <c r="F6785">
        <v>3.0060072086503801E-2</v>
      </c>
      <c r="G6785" s="30" t="s">
        <v>353</v>
      </c>
      <c r="H6785" t="s">
        <v>627</v>
      </c>
    </row>
    <row r="6786" spans="1:8" x14ac:dyDescent="0.35">
      <c r="A6786" s="30" t="s">
        <v>2</v>
      </c>
      <c r="B6786">
        <v>2</v>
      </c>
      <c r="C6786" s="30" t="s">
        <v>519</v>
      </c>
      <c r="D6786" s="30" t="s">
        <v>592</v>
      </c>
      <c r="E6786" s="30" t="s">
        <v>88</v>
      </c>
      <c r="F6786">
        <v>3.018065034122842E-2</v>
      </c>
      <c r="G6786" s="30" t="s">
        <v>354</v>
      </c>
      <c r="H6786" t="s">
        <v>628</v>
      </c>
    </row>
    <row r="6787" spans="1:8" x14ac:dyDescent="0.35">
      <c r="A6787" s="30" t="s">
        <v>2</v>
      </c>
      <c r="B6787">
        <v>2</v>
      </c>
      <c r="C6787" s="30" t="s">
        <v>519</v>
      </c>
      <c r="D6787" s="30" t="s">
        <v>592</v>
      </c>
      <c r="E6787" s="30" t="s">
        <v>90</v>
      </c>
      <c r="F6787">
        <v>9.8864315600717262E-3</v>
      </c>
      <c r="G6787" s="30" t="s">
        <v>355</v>
      </c>
      <c r="H6787" t="s">
        <v>629</v>
      </c>
    </row>
    <row r="6788" spans="1:8" x14ac:dyDescent="0.35">
      <c r="A6788" s="30" t="s">
        <v>2</v>
      </c>
      <c r="B6788">
        <v>2</v>
      </c>
      <c r="C6788" s="30" t="s">
        <v>519</v>
      </c>
      <c r="D6788" s="30" t="s">
        <v>592</v>
      </c>
      <c r="E6788" s="30" t="s">
        <v>92</v>
      </c>
      <c r="F6788">
        <v>3.0792360828931328E-2</v>
      </c>
      <c r="G6788" s="30" t="s">
        <v>356</v>
      </c>
      <c r="H6788" t="s">
        <v>630</v>
      </c>
    </row>
    <row r="6789" spans="1:8" x14ac:dyDescent="0.35">
      <c r="A6789" s="30" t="s">
        <v>2</v>
      </c>
      <c r="B6789">
        <v>2</v>
      </c>
      <c r="C6789" s="30" t="s">
        <v>519</v>
      </c>
      <c r="D6789" s="30" t="s">
        <v>592</v>
      </c>
      <c r="E6789" s="30" t="s">
        <v>94</v>
      </c>
      <c r="F6789">
        <v>5.9302141157811253E-2</v>
      </c>
      <c r="G6789" s="30" t="s">
        <v>357</v>
      </c>
      <c r="H6789" t="s">
        <v>631</v>
      </c>
    </row>
    <row r="6790" spans="1:8" x14ac:dyDescent="0.35">
      <c r="A6790" s="30" t="s">
        <v>2</v>
      </c>
      <c r="B6790">
        <v>2</v>
      </c>
      <c r="C6790" s="30" t="s">
        <v>519</v>
      </c>
      <c r="D6790" s="30" t="s">
        <v>592</v>
      </c>
      <c r="E6790" s="30" t="s">
        <v>517</v>
      </c>
      <c r="F6790">
        <v>9.9402985074626873E-2</v>
      </c>
      <c r="G6790" s="30" t="s">
        <v>358</v>
      </c>
      <c r="H6790" t="s">
        <v>632</v>
      </c>
    </row>
    <row r="6791" spans="1:8" x14ac:dyDescent="0.35">
      <c r="A6791" s="30" t="s">
        <v>2</v>
      </c>
      <c r="B6791">
        <v>2</v>
      </c>
      <c r="C6791" s="30" t="s">
        <v>519</v>
      </c>
      <c r="D6791" s="30" t="s">
        <v>592</v>
      </c>
      <c r="E6791" s="30" t="s">
        <v>518</v>
      </c>
      <c r="F6791">
        <v>0.1726782273603083</v>
      </c>
      <c r="G6791" s="30" t="s">
        <v>359</v>
      </c>
      <c r="H6791" t="s">
        <v>632</v>
      </c>
    </row>
    <row r="6792" spans="1:8" x14ac:dyDescent="0.35">
      <c r="A6792" s="30" t="s">
        <v>2</v>
      </c>
      <c r="B6792">
        <v>3</v>
      </c>
      <c r="C6792" s="30" t="s">
        <v>520</v>
      </c>
      <c r="D6792" s="30" t="s">
        <v>592</v>
      </c>
      <c r="E6792" s="30" t="s">
        <v>511</v>
      </c>
      <c r="F6792">
        <v>5.9159880239520959</v>
      </c>
      <c r="G6792" s="30" t="s">
        <v>360</v>
      </c>
      <c r="H6792" t="s">
        <v>511</v>
      </c>
    </row>
    <row r="6793" spans="1:8" x14ac:dyDescent="0.35">
      <c r="A6793" s="30" t="s">
        <v>2</v>
      </c>
      <c r="B6793">
        <v>3</v>
      </c>
      <c r="C6793" s="30" t="s">
        <v>520</v>
      </c>
      <c r="D6793" s="30" t="s">
        <v>592</v>
      </c>
      <c r="E6793" s="30" t="s">
        <v>512</v>
      </c>
      <c r="F6793">
        <v>0</v>
      </c>
      <c r="G6793" s="30" t="s">
        <v>361</v>
      </c>
      <c r="H6793" t="s">
        <v>609</v>
      </c>
    </row>
    <row r="6794" spans="1:8" x14ac:dyDescent="0.35">
      <c r="A6794" s="30" t="s">
        <v>2</v>
      </c>
      <c r="B6794">
        <v>3</v>
      </c>
      <c r="C6794" s="30" t="s">
        <v>520</v>
      </c>
      <c r="D6794" s="30" t="s">
        <v>592</v>
      </c>
      <c r="E6794" s="30" t="s">
        <v>513</v>
      </c>
      <c r="F6794">
        <v>0</v>
      </c>
      <c r="G6794" s="30" t="s">
        <v>362</v>
      </c>
      <c r="H6794" t="s">
        <v>609</v>
      </c>
    </row>
    <row r="6795" spans="1:8" x14ac:dyDescent="0.35">
      <c r="A6795" s="30" t="s">
        <v>2</v>
      </c>
      <c r="B6795">
        <v>3</v>
      </c>
      <c r="C6795" s="30" t="s">
        <v>520</v>
      </c>
      <c r="D6795" s="30" t="s">
        <v>592</v>
      </c>
      <c r="E6795" s="30" t="s">
        <v>514</v>
      </c>
      <c r="F6795">
        <v>0</v>
      </c>
      <c r="G6795" s="30" t="s">
        <v>363</v>
      </c>
      <c r="H6795" t="s">
        <v>609</v>
      </c>
    </row>
    <row r="6796" spans="1:8" x14ac:dyDescent="0.35">
      <c r="A6796" s="30" t="s">
        <v>2</v>
      </c>
      <c r="B6796">
        <v>3</v>
      </c>
      <c r="C6796" s="30" t="s">
        <v>520</v>
      </c>
      <c r="D6796" s="30" t="s">
        <v>592</v>
      </c>
      <c r="E6796" s="30" t="s">
        <v>52</v>
      </c>
      <c r="F6796" t="s">
        <v>302</v>
      </c>
      <c r="G6796" s="30" t="s">
        <v>364</v>
      </c>
      <c r="H6796" t="s">
        <v>610</v>
      </c>
    </row>
    <row r="6797" spans="1:8" x14ac:dyDescent="0.35">
      <c r="A6797" s="30" t="s">
        <v>2</v>
      </c>
      <c r="B6797">
        <v>3</v>
      </c>
      <c r="C6797" s="30" t="s">
        <v>520</v>
      </c>
      <c r="D6797" s="30" t="s">
        <v>592</v>
      </c>
      <c r="E6797" s="30" t="s">
        <v>54</v>
      </c>
      <c r="F6797">
        <v>0</v>
      </c>
      <c r="G6797" s="30" t="s">
        <v>365</v>
      </c>
      <c r="H6797" t="s">
        <v>611</v>
      </c>
    </row>
    <row r="6798" spans="1:8" x14ac:dyDescent="0.35">
      <c r="A6798" s="30" t="s">
        <v>2</v>
      </c>
      <c r="B6798">
        <v>3</v>
      </c>
      <c r="C6798" s="30" t="s">
        <v>520</v>
      </c>
      <c r="D6798" s="30" t="s">
        <v>592</v>
      </c>
      <c r="E6798" s="30" t="s">
        <v>56</v>
      </c>
      <c r="F6798">
        <v>0</v>
      </c>
      <c r="G6798" s="30" t="s">
        <v>366</v>
      </c>
      <c r="H6798" t="s">
        <v>612</v>
      </c>
    </row>
    <row r="6799" spans="1:8" x14ac:dyDescent="0.35">
      <c r="A6799" s="30" t="s">
        <v>2</v>
      </c>
      <c r="B6799">
        <v>3</v>
      </c>
      <c r="C6799" s="30" t="s">
        <v>520</v>
      </c>
      <c r="D6799" s="30" t="s">
        <v>592</v>
      </c>
      <c r="E6799" s="30" t="s">
        <v>58</v>
      </c>
      <c r="F6799">
        <v>0</v>
      </c>
      <c r="G6799" s="30" t="s">
        <v>367</v>
      </c>
      <c r="H6799" t="s">
        <v>613</v>
      </c>
    </row>
    <row r="6800" spans="1:8" x14ac:dyDescent="0.35">
      <c r="A6800" s="30" t="s">
        <v>2</v>
      </c>
      <c r="B6800">
        <v>3</v>
      </c>
      <c r="C6800" s="30" t="s">
        <v>520</v>
      </c>
      <c r="D6800" s="30" t="s">
        <v>592</v>
      </c>
      <c r="E6800" s="30" t="s">
        <v>60</v>
      </c>
      <c r="F6800">
        <v>0</v>
      </c>
      <c r="G6800" s="30" t="s">
        <v>368</v>
      </c>
      <c r="H6800" t="s">
        <v>614</v>
      </c>
    </row>
    <row r="6801" spans="1:8" x14ac:dyDescent="0.35">
      <c r="A6801" s="30" t="s">
        <v>2</v>
      </c>
      <c r="B6801">
        <v>3</v>
      </c>
      <c r="C6801" s="30" t="s">
        <v>520</v>
      </c>
      <c r="D6801" s="30" t="s">
        <v>592</v>
      </c>
      <c r="E6801" s="30" t="s">
        <v>62</v>
      </c>
      <c r="F6801">
        <v>0</v>
      </c>
      <c r="G6801" s="30" t="s">
        <v>369</v>
      </c>
      <c r="H6801" t="s">
        <v>615</v>
      </c>
    </row>
    <row r="6802" spans="1:8" x14ac:dyDescent="0.35">
      <c r="A6802" s="30" t="s">
        <v>2</v>
      </c>
      <c r="B6802">
        <v>3</v>
      </c>
      <c r="C6802" s="30" t="s">
        <v>520</v>
      </c>
      <c r="D6802" s="30" t="s">
        <v>592</v>
      </c>
      <c r="E6802" s="30" t="s">
        <v>64</v>
      </c>
      <c r="F6802">
        <v>0</v>
      </c>
      <c r="G6802" s="30" t="s">
        <v>370</v>
      </c>
      <c r="H6802" t="s">
        <v>616</v>
      </c>
    </row>
    <row r="6803" spans="1:8" x14ac:dyDescent="0.35">
      <c r="A6803" s="30" t="s">
        <v>2</v>
      </c>
      <c r="B6803">
        <v>3</v>
      </c>
      <c r="C6803" s="30" t="s">
        <v>520</v>
      </c>
      <c r="D6803" s="30" t="s">
        <v>592</v>
      </c>
      <c r="E6803" s="30" t="s">
        <v>515</v>
      </c>
      <c r="F6803">
        <v>0</v>
      </c>
      <c r="G6803" s="30" t="s">
        <v>371</v>
      </c>
      <c r="H6803" t="s">
        <v>617</v>
      </c>
    </row>
    <row r="6804" spans="1:8" x14ac:dyDescent="0.35">
      <c r="A6804" s="30" t="s">
        <v>2</v>
      </c>
      <c r="B6804">
        <v>3</v>
      </c>
      <c r="C6804" s="30" t="s">
        <v>520</v>
      </c>
      <c r="D6804" s="30" t="s">
        <v>592</v>
      </c>
      <c r="E6804" s="30" t="s">
        <v>516</v>
      </c>
      <c r="F6804">
        <v>0</v>
      </c>
      <c r="G6804" s="30" t="s">
        <v>372</v>
      </c>
      <c r="H6804" t="s">
        <v>617</v>
      </c>
    </row>
    <row r="6805" spans="1:8" x14ac:dyDescent="0.35">
      <c r="A6805" s="30" t="s">
        <v>2</v>
      </c>
      <c r="B6805">
        <v>3</v>
      </c>
      <c r="C6805" s="30" t="s">
        <v>520</v>
      </c>
      <c r="D6805" s="30" t="s">
        <v>592</v>
      </c>
      <c r="E6805" s="30" t="s">
        <v>68</v>
      </c>
      <c r="F6805">
        <v>0</v>
      </c>
      <c r="G6805" s="30" t="s">
        <v>373</v>
      </c>
      <c r="H6805" t="s">
        <v>618</v>
      </c>
    </row>
    <row r="6806" spans="1:8" x14ac:dyDescent="0.35">
      <c r="A6806" s="30" t="s">
        <v>2</v>
      </c>
      <c r="B6806">
        <v>3</v>
      </c>
      <c r="C6806" s="30" t="s">
        <v>520</v>
      </c>
      <c r="D6806" s="30" t="s">
        <v>592</v>
      </c>
      <c r="E6806" s="30" t="s">
        <v>70</v>
      </c>
      <c r="F6806">
        <v>0</v>
      </c>
      <c r="G6806" s="30" t="s">
        <v>374</v>
      </c>
      <c r="H6806" t="s">
        <v>619</v>
      </c>
    </row>
    <row r="6807" spans="1:8" x14ac:dyDescent="0.35">
      <c r="A6807" s="30" t="s">
        <v>2</v>
      </c>
      <c r="B6807">
        <v>3</v>
      </c>
      <c r="C6807" s="30" t="s">
        <v>520</v>
      </c>
      <c r="D6807" s="30" t="s">
        <v>592</v>
      </c>
      <c r="E6807" s="30" t="s">
        <v>72</v>
      </c>
      <c r="F6807">
        <v>0</v>
      </c>
      <c r="G6807" s="30" t="s">
        <v>375</v>
      </c>
      <c r="H6807" t="s">
        <v>620</v>
      </c>
    </row>
    <row r="6808" spans="1:8" x14ac:dyDescent="0.35">
      <c r="A6808" s="30" t="s">
        <v>2</v>
      </c>
      <c r="B6808">
        <v>3</v>
      </c>
      <c r="C6808" s="30" t="s">
        <v>520</v>
      </c>
      <c r="D6808" s="30" t="s">
        <v>592</v>
      </c>
      <c r="E6808" s="30" t="s">
        <v>74</v>
      </c>
      <c r="F6808">
        <v>0</v>
      </c>
      <c r="G6808" s="30" t="s">
        <v>376</v>
      </c>
      <c r="H6808" t="s">
        <v>621</v>
      </c>
    </row>
    <row r="6809" spans="1:8" x14ac:dyDescent="0.35">
      <c r="A6809" s="30" t="s">
        <v>2</v>
      </c>
      <c r="B6809">
        <v>3</v>
      </c>
      <c r="C6809" s="30" t="s">
        <v>520</v>
      </c>
      <c r="D6809" s="30" t="s">
        <v>592</v>
      </c>
      <c r="E6809" s="30" t="s">
        <v>76</v>
      </c>
      <c r="F6809">
        <v>0</v>
      </c>
      <c r="G6809" s="30" t="s">
        <v>377</v>
      </c>
      <c r="H6809" t="s">
        <v>622</v>
      </c>
    </row>
    <row r="6810" spans="1:8" x14ac:dyDescent="0.35">
      <c r="A6810" s="30" t="s">
        <v>2</v>
      </c>
      <c r="B6810">
        <v>3</v>
      </c>
      <c r="C6810" s="30" t="s">
        <v>520</v>
      </c>
      <c r="D6810" s="30" t="s">
        <v>592</v>
      </c>
      <c r="E6810" s="30" t="s">
        <v>78</v>
      </c>
      <c r="F6810">
        <v>0</v>
      </c>
      <c r="G6810" s="30" t="s">
        <v>378</v>
      </c>
      <c r="H6810" t="s">
        <v>623</v>
      </c>
    </row>
    <row r="6811" spans="1:8" x14ac:dyDescent="0.35">
      <c r="A6811" s="30" t="s">
        <v>2</v>
      </c>
      <c r="B6811">
        <v>3</v>
      </c>
      <c r="C6811" s="30" t="s">
        <v>520</v>
      </c>
      <c r="D6811" s="30" t="s">
        <v>592</v>
      </c>
      <c r="E6811" s="30" t="s">
        <v>80</v>
      </c>
      <c r="F6811">
        <v>0</v>
      </c>
      <c r="G6811" s="30" t="s">
        <v>379</v>
      </c>
      <c r="H6811" t="s">
        <v>624</v>
      </c>
    </row>
    <row r="6812" spans="1:8" x14ac:dyDescent="0.35">
      <c r="A6812" s="30" t="s">
        <v>2</v>
      </c>
      <c r="B6812">
        <v>3</v>
      </c>
      <c r="C6812" s="30" t="s">
        <v>520</v>
      </c>
      <c r="D6812" s="30" t="s">
        <v>592</v>
      </c>
      <c r="E6812" s="30" t="s">
        <v>82</v>
      </c>
      <c r="F6812">
        <v>0</v>
      </c>
      <c r="G6812" s="30" t="s">
        <v>380</v>
      </c>
      <c r="H6812" t="s">
        <v>625</v>
      </c>
    </row>
    <row r="6813" spans="1:8" x14ac:dyDescent="0.35">
      <c r="A6813" s="30" t="s">
        <v>2</v>
      </c>
      <c r="B6813">
        <v>3</v>
      </c>
      <c r="C6813" s="30" t="s">
        <v>520</v>
      </c>
      <c r="D6813" s="30" t="s">
        <v>592</v>
      </c>
      <c r="E6813" s="30" t="s">
        <v>84</v>
      </c>
      <c r="F6813">
        <v>0</v>
      </c>
      <c r="G6813" s="30" t="s">
        <v>381</v>
      </c>
      <c r="H6813" t="s">
        <v>626</v>
      </c>
    </row>
    <row r="6814" spans="1:8" x14ac:dyDescent="0.35">
      <c r="A6814" s="30" t="s">
        <v>2</v>
      </c>
      <c r="B6814">
        <v>3</v>
      </c>
      <c r="C6814" s="30" t="s">
        <v>520</v>
      </c>
      <c r="D6814" s="30" t="s">
        <v>592</v>
      </c>
      <c r="E6814" s="30" t="s">
        <v>86</v>
      </c>
      <c r="F6814">
        <v>0</v>
      </c>
      <c r="G6814" s="30" t="s">
        <v>382</v>
      </c>
      <c r="H6814" t="s">
        <v>627</v>
      </c>
    </row>
    <row r="6815" spans="1:8" x14ac:dyDescent="0.35">
      <c r="A6815" s="30" t="s">
        <v>2</v>
      </c>
      <c r="B6815">
        <v>3</v>
      </c>
      <c r="C6815" s="30" t="s">
        <v>520</v>
      </c>
      <c r="D6815" s="30" t="s">
        <v>592</v>
      </c>
      <c r="E6815" s="30" t="s">
        <v>88</v>
      </c>
      <c r="F6815">
        <v>0</v>
      </c>
      <c r="G6815" s="30" t="s">
        <v>383</v>
      </c>
      <c r="H6815" t="s">
        <v>628</v>
      </c>
    </row>
    <row r="6816" spans="1:8" x14ac:dyDescent="0.35">
      <c r="A6816" s="30" t="s">
        <v>2</v>
      </c>
      <c r="B6816">
        <v>3</v>
      </c>
      <c r="C6816" s="30" t="s">
        <v>520</v>
      </c>
      <c r="D6816" s="30" t="s">
        <v>592</v>
      </c>
      <c r="E6816" s="30" t="s">
        <v>90</v>
      </c>
      <c r="F6816">
        <v>0</v>
      </c>
      <c r="G6816" s="30" t="s">
        <v>384</v>
      </c>
      <c r="H6816" t="s">
        <v>629</v>
      </c>
    </row>
    <row r="6817" spans="1:8" x14ac:dyDescent="0.35">
      <c r="A6817" s="30" t="s">
        <v>2</v>
      </c>
      <c r="B6817">
        <v>3</v>
      </c>
      <c r="C6817" s="30" t="s">
        <v>520</v>
      </c>
      <c r="D6817" s="30" t="s">
        <v>592</v>
      </c>
      <c r="E6817" s="30" t="s">
        <v>92</v>
      </c>
      <c r="F6817">
        <v>0</v>
      </c>
      <c r="G6817" s="30" t="s">
        <v>385</v>
      </c>
      <c r="H6817" t="s">
        <v>630</v>
      </c>
    </row>
    <row r="6818" spans="1:8" x14ac:dyDescent="0.35">
      <c r="A6818" s="30" t="s">
        <v>2</v>
      </c>
      <c r="B6818">
        <v>3</v>
      </c>
      <c r="C6818" s="30" t="s">
        <v>520</v>
      </c>
      <c r="D6818" s="30" t="s">
        <v>592</v>
      </c>
      <c r="E6818" s="30" t="s">
        <v>94</v>
      </c>
      <c r="F6818">
        <v>0</v>
      </c>
      <c r="G6818" s="30" t="s">
        <v>386</v>
      </c>
      <c r="H6818" t="s">
        <v>631</v>
      </c>
    </row>
    <row r="6819" spans="1:8" x14ac:dyDescent="0.35">
      <c r="A6819" s="30" t="s">
        <v>2</v>
      </c>
      <c r="B6819">
        <v>3</v>
      </c>
      <c r="C6819" s="30" t="s">
        <v>520</v>
      </c>
      <c r="D6819" s="30" t="s">
        <v>592</v>
      </c>
      <c r="E6819" s="30" t="s">
        <v>517</v>
      </c>
      <c r="F6819">
        <v>0</v>
      </c>
      <c r="G6819" s="30" t="s">
        <v>387</v>
      </c>
      <c r="H6819" t="s">
        <v>632</v>
      </c>
    </row>
    <row r="6820" spans="1:8" x14ac:dyDescent="0.35">
      <c r="A6820" s="30" t="s">
        <v>2</v>
      </c>
      <c r="B6820">
        <v>3</v>
      </c>
      <c r="C6820" s="30" t="s">
        <v>520</v>
      </c>
      <c r="D6820" s="30" t="s">
        <v>592</v>
      </c>
      <c r="E6820" s="30" t="s">
        <v>518</v>
      </c>
      <c r="F6820">
        <v>0</v>
      </c>
      <c r="G6820" s="30" t="s">
        <v>388</v>
      </c>
      <c r="H6820" t="s">
        <v>632</v>
      </c>
    </row>
    <row r="6821" spans="1:8" x14ac:dyDescent="0.35">
      <c r="A6821" s="30" t="s">
        <v>2</v>
      </c>
      <c r="B6821">
        <v>4</v>
      </c>
      <c r="C6821" s="30" t="s">
        <v>521</v>
      </c>
      <c r="D6821" s="30" t="s">
        <v>592</v>
      </c>
      <c r="E6821" s="30" t="s">
        <v>511</v>
      </c>
      <c r="F6821">
        <v>13.373253493013971</v>
      </c>
      <c r="G6821" s="30" t="s">
        <v>389</v>
      </c>
      <c r="H6821" t="s">
        <v>511</v>
      </c>
    </row>
    <row r="6822" spans="1:8" x14ac:dyDescent="0.35">
      <c r="A6822" s="30" t="s">
        <v>2</v>
      </c>
      <c r="B6822">
        <v>4</v>
      </c>
      <c r="C6822" s="30" t="s">
        <v>521</v>
      </c>
      <c r="D6822" s="30" t="s">
        <v>592</v>
      </c>
      <c r="E6822" s="30" t="s">
        <v>512</v>
      </c>
      <c r="F6822">
        <v>1.32525558500568</v>
      </c>
      <c r="G6822" s="30" t="s">
        <v>390</v>
      </c>
      <c r="H6822" t="s">
        <v>609</v>
      </c>
    </row>
    <row r="6823" spans="1:8" x14ac:dyDescent="0.35">
      <c r="A6823" s="30" t="s">
        <v>2</v>
      </c>
      <c r="B6823">
        <v>4</v>
      </c>
      <c r="C6823" s="30" t="s">
        <v>521</v>
      </c>
      <c r="D6823" s="30" t="s">
        <v>592</v>
      </c>
      <c r="E6823" s="30" t="s">
        <v>513</v>
      </c>
      <c r="F6823">
        <v>1.5519299641862314</v>
      </c>
      <c r="G6823" s="30" t="s">
        <v>391</v>
      </c>
      <c r="H6823" t="s">
        <v>609</v>
      </c>
    </row>
    <row r="6824" spans="1:8" x14ac:dyDescent="0.35">
      <c r="A6824" s="30" t="s">
        <v>2</v>
      </c>
      <c r="B6824">
        <v>4</v>
      </c>
      <c r="C6824" s="30" t="s">
        <v>521</v>
      </c>
      <c r="D6824" s="30" t="s">
        <v>592</v>
      </c>
      <c r="E6824" s="30" t="s">
        <v>514</v>
      </c>
      <c r="F6824">
        <v>1.3942680092951201</v>
      </c>
      <c r="G6824" s="30" t="s">
        <v>392</v>
      </c>
      <c r="H6824" t="s">
        <v>609</v>
      </c>
    </row>
    <row r="6825" spans="1:8" x14ac:dyDescent="0.35">
      <c r="A6825" s="30" t="s">
        <v>2</v>
      </c>
      <c r="B6825">
        <v>4</v>
      </c>
      <c r="C6825" s="30" t="s">
        <v>521</v>
      </c>
      <c r="D6825" s="30" t="s">
        <v>592</v>
      </c>
      <c r="E6825" s="30" t="s">
        <v>52</v>
      </c>
      <c r="F6825">
        <v>1.1157337367624809</v>
      </c>
      <c r="G6825" s="30" t="s">
        <v>393</v>
      </c>
      <c r="H6825" t="s">
        <v>610</v>
      </c>
    </row>
    <row r="6826" spans="1:8" x14ac:dyDescent="0.35">
      <c r="A6826" s="30" t="s">
        <v>2</v>
      </c>
      <c r="B6826">
        <v>4</v>
      </c>
      <c r="C6826" s="30" t="s">
        <v>521</v>
      </c>
      <c r="D6826" s="30" t="s">
        <v>592</v>
      </c>
      <c r="E6826" s="30" t="s">
        <v>54</v>
      </c>
      <c r="F6826">
        <v>1.532948437188931</v>
      </c>
      <c r="G6826" s="30" t="s">
        <v>394</v>
      </c>
      <c r="H6826" t="s">
        <v>611</v>
      </c>
    </row>
    <row r="6827" spans="1:8" x14ac:dyDescent="0.35">
      <c r="A6827" s="30" t="s">
        <v>2</v>
      </c>
      <c r="B6827">
        <v>4</v>
      </c>
      <c r="C6827" s="30" t="s">
        <v>521</v>
      </c>
      <c r="D6827" s="30" t="s">
        <v>592</v>
      </c>
      <c r="E6827" s="30" t="s">
        <v>56</v>
      </c>
      <c r="F6827">
        <v>1.323867996930161</v>
      </c>
      <c r="G6827" s="30" t="s">
        <v>395</v>
      </c>
      <c r="H6827" t="s">
        <v>612</v>
      </c>
    </row>
    <row r="6828" spans="1:8" x14ac:dyDescent="0.35">
      <c r="A6828" s="30" t="s">
        <v>2</v>
      </c>
      <c r="B6828">
        <v>4</v>
      </c>
      <c r="C6828" s="30" t="s">
        <v>521</v>
      </c>
      <c r="D6828" s="30" t="s">
        <v>592</v>
      </c>
      <c r="E6828" s="30" t="s">
        <v>58</v>
      </c>
      <c r="F6828">
        <v>1.6989332279731331</v>
      </c>
      <c r="G6828" s="30" t="s">
        <v>396</v>
      </c>
      <c r="H6828" t="s">
        <v>613</v>
      </c>
    </row>
    <row r="6829" spans="1:8" x14ac:dyDescent="0.35">
      <c r="A6829" s="30" t="s">
        <v>2</v>
      </c>
      <c r="B6829">
        <v>4</v>
      </c>
      <c r="C6829" s="30" t="s">
        <v>521</v>
      </c>
      <c r="D6829" s="30" t="s">
        <v>592</v>
      </c>
      <c r="E6829" s="30" t="s">
        <v>60</v>
      </c>
      <c r="F6829">
        <v>1.3731294195033714</v>
      </c>
      <c r="G6829" s="30" t="s">
        <v>397</v>
      </c>
      <c r="H6829" t="s">
        <v>614</v>
      </c>
    </row>
    <row r="6830" spans="1:8" x14ac:dyDescent="0.35">
      <c r="A6830" s="30" t="s">
        <v>2</v>
      </c>
      <c r="B6830">
        <v>4</v>
      </c>
      <c r="C6830" s="30" t="s">
        <v>521</v>
      </c>
      <c r="D6830" s="30" t="s">
        <v>592</v>
      </c>
      <c r="E6830" s="30" t="s">
        <v>62</v>
      </c>
      <c r="F6830">
        <v>1.9576508190171793</v>
      </c>
      <c r="G6830" s="30" t="s">
        <v>398</v>
      </c>
      <c r="H6830" t="s">
        <v>615</v>
      </c>
    </row>
    <row r="6831" spans="1:8" x14ac:dyDescent="0.35">
      <c r="A6831" s="30" t="s">
        <v>2</v>
      </c>
      <c r="B6831">
        <v>4</v>
      </c>
      <c r="C6831" s="30" t="s">
        <v>521</v>
      </c>
      <c r="D6831" s="30" t="s">
        <v>592</v>
      </c>
      <c r="E6831" s="30" t="s">
        <v>64</v>
      </c>
      <c r="F6831">
        <v>0.9989200863930886</v>
      </c>
      <c r="G6831" s="30" t="s">
        <v>399</v>
      </c>
      <c r="H6831" t="s">
        <v>616</v>
      </c>
    </row>
    <row r="6832" spans="1:8" x14ac:dyDescent="0.35">
      <c r="A6832" s="30" t="s">
        <v>2</v>
      </c>
      <c r="B6832">
        <v>4</v>
      </c>
      <c r="C6832" s="30" t="s">
        <v>521</v>
      </c>
      <c r="D6832" s="30" t="s">
        <v>592</v>
      </c>
      <c r="E6832" s="30" t="s">
        <v>515</v>
      </c>
      <c r="F6832">
        <v>1.533628972653363</v>
      </c>
      <c r="G6832" s="30" t="s">
        <v>400</v>
      </c>
      <c r="H6832" t="s">
        <v>617</v>
      </c>
    </row>
    <row r="6833" spans="1:8" x14ac:dyDescent="0.35">
      <c r="A6833" s="30" t="s">
        <v>2</v>
      </c>
      <c r="B6833">
        <v>4</v>
      </c>
      <c r="C6833" s="30" t="s">
        <v>521</v>
      </c>
      <c r="D6833" s="30" t="s">
        <v>592</v>
      </c>
      <c r="E6833" s="30" t="s">
        <v>516</v>
      </c>
      <c r="F6833">
        <v>1.6580692704495212</v>
      </c>
      <c r="G6833" s="30" t="s">
        <v>401</v>
      </c>
      <c r="H6833" t="s">
        <v>617</v>
      </c>
    </row>
    <row r="6834" spans="1:8" x14ac:dyDescent="0.35">
      <c r="A6834" s="30" t="s">
        <v>2</v>
      </c>
      <c r="B6834">
        <v>4</v>
      </c>
      <c r="C6834" s="30" t="s">
        <v>521</v>
      </c>
      <c r="D6834" s="30" t="s">
        <v>592</v>
      </c>
      <c r="E6834" s="30" t="s">
        <v>68</v>
      </c>
      <c r="F6834">
        <v>0.86964160224877018</v>
      </c>
      <c r="G6834" s="30" t="s">
        <v>402</v>
      </c>
      <c r="H6834" t="s">
        <v>618</v>
      </c>
    </row>
    <row r="6835" spans="1:8" x14ac:dyDescent="0.35">
      <c r="A6835" s="30" t="s">
        <v>2</v>
      </c>
      <c r="B6835">
        <v>4</v>
      </c>
      <c r="C6835" s="30" t="s">
        <v>521</v>
      </c>
      <c r="D6835" s="30" t="s">
        <v>592</v>
      </c>
      <c r="E6835" s="30" t="s">
        <v>70</v>
      </c>
      <c r="F6835">
        <v>0.8074162679425837</v>
      </c>
      <c r="G6835" s="30" t="s">
        <v>403</v>
      </c>
      <c r="H6835" t="s">
        <v>619</v>
      </c>
    </row>
    <row r="6836" spans="1:8" x14ac:dyDescent="0.35">
      <c r="A6836" s="30" t="s">
        <v>2</v>
      </c>
      <c r="B6836">
        <v>4</v>
      </c>
      <c r="C6836" s="30" t="s">
        <v>521</v>
      </c>
      <c r="D6836" s="30" t="s">
        <v>592</v>
      </c>
      <c r="E6836" s="30" t="s">
        <v>72</v>
      </c>
      <c r="F6836">
        <v>0.50440205429200291</v>
      </c>
      <c r="G6836" s="30" t="s">
        <v>404</v>
      </c>
      <c r="H6836" t="s">
        <v>620</v>
      </c>
    </row>
    <row r="6837" spans="1:8" x14ac:dyDescent="0.35">
      <c r="A6837" s="30" t="s">
        <v>2</v>
      </c>
      <c r="B6837">
        <v>4</v>
      </c>
      <c r="C6837" s="30" t="s">
        <v>521</v>
      </c>
      <c r="D6837" s="30" t="s">
        <v>592</v>
      </c>
      <c r="E6837" s="30" t="s">
        <v>74</v>
      </c>
      <c r="F6837">
        <v>0.24870672502984478</v>
      </c>
      <c r="G6837" s="30" t="s">
        <v>405</v>
      </c>
      <c r="H6837" t="s">
        <v>621</v>
      </c>
    </row>
    <row r="6838" spans="1:8" x14ac:dyDescent="0.35">
      <c r="A6838" s="30" t="s">
        <v>2</v>
      </c>
      <c r="B6838">
        <v>4</v>
      </c>
      <c r="C6838" s="30" t="s">
        <v>521</v>
      </c>
      <c r="D6838" s="30" t="s">
        <v>592</v>
      </c>
      <c r="E6838" s="30" t="s">
        <v>76</v>
      </c>
      <c r="F6838">
        <v>0.36188178528347403</v>
      </c>
      <c r="G6838" s="30" t="s">
        <v>406</v>
      </c>
      <c r="H6838" t="s">
        <v>622</v>
      </c>
    </row>
    <row r="6839" spans="1:8" x14ac:dyDescent="0.35">
      <c r="A6839" s="30" t="s">
        <v>2</v>
      </c>
      <c r="B6839">
        <v>4</v>
      </c>
      <c r="C6839" s="30" t="s">
        <v>521</v>
      </c>
      <c r="D6839" s="30" t="s">
        <v>592</v>
      </c>
      <c r="E6839" s="30" t="s">
        <v>78</v>
      </c>
      <c r="F6839">
        <v>0.4718875502008032</v>
      </c>
      <c r="G6839" s="30" t="s">
        <v>407</v>
      </c>
      <c r="H6839" t="s">
        <v>623</v>
      </c>
    </row>
    <row r="6840" spans="1:8" x14ac:dyDescent="0.35">
      <c r="A6840" s="30" t="s">
        <v>2</v>
      </c>
      <c r="B6840">
        <v>4</v>
      </c>
      <c r="C6840" s="30" t="s">
        <v>521</v>
      </c>
      <c r="D6840" s="30" t="s">
        <v>592</v>
      </c>
      <c r="E6840" s="30" t="s">
        <v>80</v>
      </c>
      <c r="F6840">
        <v>0.50932154526234863</v>
      </c>
      <c r="G6840" s="30" t="s">
        <v>408</v>
      </c>
      <c r="H6840" t="s">
        <v>624</v>
      </c>
    </row>
    <row r="6841" spans="1:8" x14ac:dyDescent="0.35">
      <c r="A6841" s="30" t="s">
        <v>2</v>
      </c>
      <c r="B6841">
        <v>4</v>
      </c>
      <c r="C6841" s="30" t="s">
        <v>521</v>
      </c>
      <c r="D6841" s="30" t="s">
        <v>592</v>
      </c>
      <c r="E6841" s="30" t="s">
        <v>82</v>
      </c>
      <c r="F6841">
        <v>0.37856146642757521</v>
      </c>
      <c r="G6841" s="30" t="s">
        <v>409</v>
      </c>
      <c r="H6841" t="s">
        <v>625</v>
      </c>
    </row>
    <row r="6842" spans="1:8" x14ac:dyDescent="0.35">
      <c r="A6842" s="30" t="s">
        <v>2</v>
      </c>
      <c r="B6842">
        <v>4</v>
      </c>
      <c r="C6842" s="30" t="s">
        <v>521</v>
      </c>
      <c r="D6842" s="30" t="s">
        <v>592</v>
      </c>
      <c r="E6842" s="30" t="s">
        <v>84</v>
      </c>
      <c r="F6842">
        <v>0.30345943758850902</v>
      </c>
      <c r="G6842" s="30" t="s">
        <v>410</v>
      </c>
      <c r="H6842" t="s">
        <v>626</v>
      </c>
    </row>
    <row r="6843" spans="1:8" x14ac:dyDescent="0.35">
      <c r="A6843" s="30" t="s">
        <v>2</v>
      </c>
      <c r="B6843">
        <v>4</v>
      </c>
      <c r="C6843" s="30" t="s">
        <v>521</v>
      </c>
      <c r="D6843" s="30" t="s">
        <v>592</v>
      </c>
      <c r="E6843" s="30" t="s">
        <v>86</v>
      </c>
      <c r="F6843">
        <v>0.23027633159791747</v>
      </c>
      <c r="G6843" s="30" t="s">
        <v>411</v>
      </c>
      <c r="H6843" t="s">
        <v>627</v>
      </c>
    </row>
    <row r="6844" spans="1:8" x14ac:dyDescent="0.35">
      <c r="A6844" s="30" t="s">
        <v>2</v>
      </c>
      <c r="B6844">
        <v>4</v>
      </c>
      <c r="C6844" s="30" t="s">
        <v>521</v>
      </c>
      <c r="D6844" s="30" t="s">
        <v>592</v>
      </c>
      <c r="E6844" s="30" t="s">
        <v>88</v>
      </c>
      <c r="F6844">
        <v>0.23083099156965073</v>
      </c>
      <c r="G6844" s="30" t="s">
        <v>412</v>
      </c>
      <c r="H6844" t="s">
        <v>628</v>
      </c>
    </row>
    <row r="6845" spans="1:8" x14ac:dyDescent="0.35">
      <c r="A6845" s="30" t="s">
        <v>2</v>
      </c>
      <c r="B6845">
        <v>4</v>
      </c>
      <c r="C6845" s="30" t="s">
        <v>521</v>
      </c>
      <c r="D6845" s="30" t="s">
        <v>592</v>
      </c>
      <c r="E6845" s="30" t="s">
        <v>90</v>
      </c>
      <c r="F6845">
        <v>0.15939430165371588</v>
      </c>
      <c r="G6845" s="30" t="s">
        <v>413</v>
      </c>
      <c r="H6845" t="s">
        <v>629</v>
      </c>
    </row>
    <row r="6846" spans="1:8" x14ac:dyDescent="0.35">
      <c r="A6846" s="30" t="s">
        <v>2</v>
      </c>
      <c r="B6846">
        <v>4</v>
      </c>
      <c r="C6846" s="30" t="s">
        <v>521</v>
      </c>
      <c r="D6846" s="30" t="s">
        <v>592</v>
      </c>
      <c r="E6846" s="30" t="s">
        <v>92</v>
      </c>
      <c r="F6846">
        <v>0.24380333197887039</v>
      </c>
      <c r="G6846" s="30" t="s">
        <v>414</v>
      </c>
      <c r="H6846" t="s">
        <v>630</v>
      </c>
    </row>
    <row r="6847" spans="1:8" x14ac:dyDescent="0.35">
      <c r="A6847" s="30" t="s">
        <v>2</v>
      </c>
      <c r="B6847">
        <v>4</v>
      </c>
      <c r="C6847" s="30" t="s">
        <v>521</v>
      </c>
      <c r="D6847" s="30" t="s">
        <v>592</v>
      </c>
      <c r="E6847" s="30" t="s">
        <v>94</v>
      </c>
      <c r="F6847">
        <v>0.21808088818398097</v>
      </c>
      <c r="G6847" s="30" t="s">
        <v>415</v>
      </c>
      <c r="H6847" t="s">
        <v>631</v>
      </c>
    </row>
    <row r="6848" spans="1:8" x14ac:dyDescent="0.35">
      <c r="A6848" s="30" t="s">
        <v>2</v>
      </c>
      <c r="B6848">
        <v>4</v>
      </c>
      <c r="C6848" s="30" t="s">
        <v>521</v>
      </c>
      <c r="D6848" s="30" t="s">
        <v>592</v>
      </c>
      <c r="E6848" s="30" t="s">
        <v>517</v>
      </c>
      <c r="F6848">
        <v>0.33830845771144291</v>
      </c>
      <c r="G6848" s="30" t="s">
        <v>416</v>
      </c>
      <c r="H6848" t="s">
        <v>632</v>
      </c>
    </row>
    <row r="6849" spans="1:8" x14ac:dyDescent="0.35">
      <c r="A6849" s="30" t="s">
        <v>2</v>
      </c>
      <c r="B6849">
        <v>4</v>
      </c>
      <c r="C6849" s="30" t="s">
        <v>521</v>
      </c>
      <c r="D6849" s="30" t="s">
        <v>592</v>
      </c>
      <c r="E6849" s="30" t="s">
        <v>518</v>
      </c>
      <c r="F6849">
        <v>0.40462427745664742</v>
      </c>
      <c r="G6849" s="30" t="s">
        <v>417</v>
      </c>
      <c r="H6849" t="s">
        <v>632</v>
      </c>
    </row>
    <row r="6850" spans="1:8" x14ac:dyDescent="0.35">
      <c r="A6850" s="30" t="s">
        <v>2</v>
      </c>
      <c r="B6850">
        <v>5</v>
      </c>
      <c r="C6850" s="30" t="s">
        <v>522</v>
      </c>
      <c r="D6850" s="30" t="s">
        <v>592</v>
      </c>
      <c r="E6850" s="30" t="s">
        <v>511</v>
      </c>
      <c r="F6850">
        <v>5.4988622754491017</v>
      </c>
      <c r="G6850" s="30" t="s">
        <v>418</v>
      </c>
      <c r="H6850" t="s">
        <v>511</v>
      </c>
    </row>
    <row r="6851" spans="1:8" x14ac:dyDescent="0.35">
      <c r="A6851" s="30" t="s">
        <v>2</v>
      </c>
      <c r="B6851">
        <v>5</v>
      </c>
      <c r="C6851" s="30" t="s">
        <v>522</v>
      </c>
      <c r="D6851" s="30" t="s">
        <v>592</v>
      </c>
      <c r="E6851" s="30" t="s">
        <v>512</v>
      </c>
      <c r="F6851">
        <v>0.59262779250284003</v>
      </c>
      <c r="G6851" s="30" t="s">
        <v>419</v>
      </c>
      <c r="H6851" t="s">
        <v>609</v>
      </c>
    </row>
    <row r="6852" spans="1:8" x14ac:dyDescent="0.35">
      <c r="A6852" s="30" t="s">
        <v>2</v>
      </c>
      <c r="B6852">
        <v>5</v>
      </c>
      <c r="C6852" s="30" t="s">
        <v>522</v>
      </c>
      <c r="D6852" s="30" t="s">
        <v>592</v>
      </c>
      <c r="E6852" s="30" t="s">
        <v>513</v>
      </c>
      <c r="F6852">
        <v>0.52689614007162744</v>
      </c>
      <c r="G6852" s="30" t="s">
        <v>420</v>
      </c>
      <c r="H6852" t="s">
        <v>609</v>
      </c>
    </row>
    <row r="6853" spans="1:8" x14ac:dyDescent="0.35">
      <c r="A6853" s="30" t="s">
        <v>2</v>
      </c>
      <c r="B6853">
        <v>5</v>
      </c>
      <c r="C6853" s="30" t="s">
        <v>522</v>
      </c>
      <c r="D6853" s="30" t="s">
        <v>592</v>
      </c>
      <c r="E6853" s="30" t="s">
        <v>514</v>
      </c>
      <c r="F6853">
        <v>0.4722153369481023</v>
      </c>
      <c r="G6853" s="30" t="s">
        <v>421</v>
      </c>
      <c r="H6853" t="s">
        <v>609</v>
      </c>
    </row>
    <row r="6854" spans="1:8" x14ac:dyDescent="0.35">
      <c r="A6854" s="30" t="s">
        <v>2</v>
      </c>
      <c r="B6854">
        <v>5</v>
      </c>
      <c r="C6854" s="30" t="s">
        <v>522</v>
      </c>
      <c r="D6854" s="30" t="s">
        <v>592</v>
      </c>
      <c r="E6854" s="30" t="s">
        <v>52</v>
      </c>
      <c r="F6854">
        <v>0.49732223903177003</v>
      </c>
      <c r="G6854" s="30" t="s">
        <v>422</v>
      </c>
      <c r="H6854" t="s">
        <v>610</v>
      </c>
    </row>
    <row r="6855" spans="1:8" x14ac:dyDescent="0.35">
      <c r="A6855" s="30" t="s">
        <v>2</v>
      </c>
      <c r="B6855">
        <v>5</v>
      </c>
      <c r="C6855" s="30" t="s">
        <v>522</v>
      </c>
      <c r="D6855" s="30" t="s">
        <v>592</v>
      </c>
      <c r="E6855" s="30" t="s">
        <v>54</v>
      </c>
      <c r="F6855">
        <v>0.56706948039020499</v>
      </c>
      <c r="G6855" s="30" t="s">
        <v>423</v>
      </c>
      <c r="H6855" t="s">
        <v>611</v>
      </c>
    </row>
    <row r="6856" spans="1:8" x14ac:dyDescent="0.35">
      <c r="A6856" s="30" t="s">
        <v>2</v>
      </c>
      <c r="B6856">
        <v>5</v>
      </c>
      <c r="C6856" s="30" t="s">
        <v>522</v>
      </c>
      <c r="D6856" s="30" t="s">
        <v>592</v>
      </c>
      <c r="E6856" s="30" t="s">
        <v>56</v>
      </c>
      <c r="F6856">
        <v>0.45762854950115112</v>
      </c>
      <c r="G6856" s="30" t="s">
        <v>424</v>
      </c>
      <c r="H6856" t="s">
        <v>612</v>
      </c>
    </row>
    <row r="6857" spans="1:8" x14ac:dyDescent="0.35">
      <c r="A6857" s="30" t="s">
        <v>2</v>
      </c>
      <c r="B6857">
        <v>5</v>
      </c>
      <c r="C6857" s="30" t="s">
        <v>522</v>
      </c>
      <c r="D6857" s="30" t="s">
        <v>592</v>
      </c>
      <c r="E6857" s="30" t="s">
        <v>58</v>
      </c>
      <c r="F6857">
        <v>0.52265112603713959</v>
      </c>
      <c r="G6857" s="30" t="s">
        <v>425</v>
      </c>
      <c r="H6857" t="s">
        <v>613</v>
      </c>
    </row>
    <row r="6858" spans="1:8" x14ac:dyDescent="0.35">
      <c r="A6858" s="30" t="s">
        <v>2</v>
      </c>
      <c r="B6858">
        <v>5</v>
      </c>
      <c r="C6858" s="30" t="s">
        <v>522</v>
      </c>
      <c r="D6858" s="30" t="s">
        <v>592</v>
      </c>
      <c r="E6858" s="30" t="s">
        <v>60</v>
      </c>
      <c r="F6858">
        <v>0.45622923861207038</v>
      </c>
      <c r="G6858" s="30" t="s">
        <v>426</v>
      </c>
      <c r="H6858" t="s">
        <v>614</v>
      </c>
    </row>
    <row r="6859" spans="1:8" x14ac:dyDescent="0.35">
      <c r="A6859" s="30" t="s">
        <v>2</v>
      </c>
      <c r="B6859">
        <v>5</v>
      </c>
      <c r="C6859" s="30" t="s">
        <v>522</v>
      </c>
      <c r="D6859" s="30" t="s">
        <v>592</v>
      </c>
      <c r="E6859" s="30" t="s">
        <v>62</v>
      </c>
      <c r="F6859">
        <v>0.52928086296444254</v>
      </c>
      <c r="G6859" s="30" t="s">
        <v>427</v>
      </c>
      <c r="H6859" t="s">
        <v>615</v>
      </c>
    </row>
    <row r="6860" spans="1:8" x14ac:dyDescent="0.35">
      <c r="A6860" s="30" t="s">
        <v>2</v>
      </c>
      <c r="B6860">
        <v>5</v>
      </c>
      <c r="C6860" s="30" t="s">
        <v>522</v>
      </c>
      <c r="D6860" s="30" t="s">
        <v>592</v>
      </c>
      <c r="E6860" s="30" t="s">
        <v>64</v>
      </c>
      <c r="F6860">
        <v>0.3529661627069835</v>
      </c>
      <c r="G6860" s="30" t="s">
        <v>428</v>
      </c>
      <c r="H6860" t="s">
        <v>616</v>
      </c>
    </row>
    <row r="6861" spans="1:8" x14ac:dyDescent="0.35">
      <c r="A6861" s="30" t="s">
        <v>2</v>
      </c>
      <c r="B6861">
        <v>5</v>
      </c>
      <c r="C6861" s="30" t="s">
        <v>522</v>
      </c>
      <c r="D6861" s="30" t="s">
        <v>592</v>
      </c>
      <c r="E6861" s="30" t="s">
        <v>515</v>
      </c>
      <c r="F6861">
        <v>0.14249076127124904</v>
      </c>
      <c r="G6861" s="30" t="s">
        <v>429</v>
      </c>
      <c r="H6861" t="s">
        <v>617</v>
      </c>
    </row>
    <row r="6862" spans="1:8" x14ac:dyDescent="0.35">
      <c r="A6862" s="30" t="s">
        <v>2</v>
      </c>
      <c r="B6862">
        <v>5</v>
      </c>
      <c r="C6862" s="30" t="s">
        <v>522</v>
      </c>
      <c r="D6862" s="30" t="s">
        <v>592</v>
      </c>
      <c r="E6862" s="30" t="s">
        <v>516</v>
      </c>
      <c r="F6862">
        <v>0.16028739867354461</v>
      </c>
      <c r="G6862" s="30" t="s">
        <v>430</v>
      </c>
      <c r="H6862" t="s">
        <v>617</v>
      </c>
    </row>
    <row r="6863" spans="1:8" x14ac:dyDescent="0.35">
      <c r="A6863" s="30" t="s">
        <v>2</v>
      </c>
      <c r="B6863">
        <v>5</v>
      </c>
      <c r="C6863" s="30" t="s">
        <v>522</v>
      </c>
      <c r="D6863" s="30" t="s">
        <v>592</v>
      </c>
      <c r="E6863" s="30" t="s">
        <v>68</v>
      </c>
      <c r="F6863">
        <v>2.6626844694307775E-2</v>
      </c>
      <c r="G6863" s="30" t="s">
        <v>431</v>
      </c>
      <c r="H6863" t="s">
        <v>618</v>
      </c>
    </row>
    <row r="6864" spans="1:8" x14ac:dyDescent="0.35">
      <c r="A6864" s="30" t="s">
        <v>2</v>
      </c>
      <c r="B6864">
        <v>5</v>
      </c>
      <c r="C6864" s="30" t="s">
        <v>522</v>
      </c>
      <c r="D6864" s="30" t="s">
        <v>592</v>
      </c>
      <c r="E6864" s="30" t="s">
        <v>70</v>
      </c>
      <c r="F6864">
        <v>3.9649122807017517E-2</v>
      </c>
      <c r="G6864" s="30" t="s">
        <v>432</v>
      </c>
      <c r="H6864" t="s">
        <v>619</v>
      </c>
    </row>
    <row r="6865" spans="1:8" x14ac:dyDescent="0.35">
      <c r="A6865" s="30" t="s">
        <v>2</v>
      </c>
      <c r="B6865">
        <v>5</v>
      </c>
      <c r="C6865" s="30" t="s">
        <v>522</v>
      </c>
      <c r="D6865" s="30" t="s">
        <v>592</v>
      </c>
      <c r="E6865" s="30" t="s">
        <v>72</v>
      </c>
      <c r="F6865">
        <v>0</v>
      </c>
      <c r="G6865" s="30" t="s">
        <v>433</v>
      </c>
      <c r="H6865" t="s">
        <v>620</v>
      </c>
    </row>
    <row r="6866" spans="1:8" x14ac:dyDescent="0.35">
      <c r="A6866" s="30" t="s">
        <v>2</v>
      </c>
      <c r="B6866">
        <v>5</v>
      </c>
      <c r="C6866" s="30" t="s">
        <v>522</v>
      </c>
      <c r="D6866" s="30" t="s">
        <v>592</v>
      </c>
      <c r="E6866" s="30" t="s">
        <v>74</v>
      </c>
      <c r="F6866">
        <v>0</v>
      </c>
      <c r="G6866" s="30" t="s">
        <v>434</v>
      </c>
      <c r="H6866" t="s">
        <v>621</v>
      </c>
    </row>
    <row r="6867" spans="1:8" x14ac:dyDescent="0.35">
      <c r="A6867" s="30" t="s">
        <v>2</v>
      </c>
      <c r="B6867">
        <v>5</v>
      </c>
      <c r="C6867" s="30" t="s">
        <v>522</v>
      </c>
      <c r="D6867" s="30" t="s">
        <v>592</v>
      </c>
      <c r="E6867" s="30" t="s">
        <v>76</v>
      </c>
      <c r="F6867">
        <v>0</v>
      </c>
      <c r="G6867" s="30" t="s">
        <v>435</v>
      </c>
      <c r="H6867" t="s">
        <v>622</v>
      </c>
    </row>
    <row r="6868" spans="1:8" x14ac:dyDescent="0.35">
      <c r="A6868" s="30" t="s">
        <v>2</v>
      </c>
      <c r="B6868">
        <v>5</v>
      </c>
      <c r="C6868" s="30" t="s">
        <v>522</v>
      </c>
      <c r="D6868" s="30" t="s">
        <v>592</v>
      </c>
      <c r="E6868" s="30" t="s">
        <v>78</v>
      </c>
      <c r="F6868">
        <v>0</v>
      </c>
      <c r="G6868" s="30" t="s">
        <v>436</v>
      </c>
      <c r="H6868" t="s">
        <v>623</v>
      </c>
    </row>
    <row r="6869" spans="1:8" x14ac:dyDescent="0.35">
      <c r="A6869" s="30" t="s">
        <v>2</v>
      </c>
      <c r="B6869">
        <v>5</v>
      </c>
      <c r="C6869" s="30" t="s">
        <v>522</v>
      </c>
      <c r="D6869" s="30" t="s">
        <v>592</v>
      </c>
      <c r="E6869" s="30" t="s">
        <v>80</v>
      </c>
      <c r="F6869">
        <v>0</v>
      </c>
      <c r="G6869" s="30" t="s">
        <v>437</v>
      </c>
      <c r="H6869" t="s">
        <v>624</v>
      </c>
    </row>
    <row r="6870" spans="1:8" x14ac:dyDescent="0.35">
      <c r="A6870" s="30" t="s">
        <v>2</v>
      </c>
      <c r="B6870">
        <v>5</v>
      </c>
      <c r="C6870" s="30" t="s">
        <v>522</v>
      </c>
      <c r="D6870" s="30" t="s">
        <v>592</v>
      </c>
      <c r="E6870" s="30" t="s">
        <v>82</v>
      </c>
      <c r="F6870">
        <v>4.95457262402869E-2</v>
      </c>
      <c r="G6870" s="30" t="s">
        <v>438</v>
      </c>
      <c r="H6870" t="s">
        <v>625</v>
      </c>
    </row>
    <row r="6871" spans="1:8" x14ac:dyDescent="0.35">
      <c r="A6871" s="30" t="s">
        <v>2</v>
      </c>
      <c r="B6871">
        <v>5</v>
      </c>
      <c r="C6871" s="30" t="s">
        <v>522</v>
      </c>
      <c r="D6871" s="30" t="s">
        <v>592</v>
      </c>
      <c r="E6871" s="30" t="s">
        <v>84</v>
      </c>
      <c r="F6871">
        <v>0</v>
      </c>
      <c r="G6871" s="30" t="s">
        <v>439</v>
      </c>
      <c r="H6871" t="s">
        <v>626</v>
      </c>
    </row>
    <row r="6872" spans="1:8" x14ac:dyDescent="0.35">
      <c r="A6872" s="30" t="s">
        <v>2</v>
      </c>
      <c r="B6872">
        <v>5</v>
      </c>
      <c r="C6872" s="30" t="s">
        <v>522</v>
      </c>
      <c r="D6872" s="30" t="s">
        <v>592</v>
      </c>
      <c r="E6872" s="30" t="s">
        <v>86</v>
      </c>
      <c r="F6872">
        <v>0</v>
      </c>
      <c r="G6872" s="30" t="s">
        <v>440</v>
      </c>
      <c r="H6872" t="s">
        <v>627</v>
      </c>
    </row>
    <row r="6873" spans="1:8" x14ac:dyDescent="0.35">
      <c r="A6873" s="30" t="s">
        <v>2</v>
      </c>
      <c r="B6873">
        <v>5</v>
      </c>
      <c r="C6873" s="30" t="s">
        <v>522</v>
      </c>
      <c r="D6873" s="30" t="s">
        <v>592</v>
      </c>
      <c r="E6873" s="30" t="s">
        <v>88</v>
      </c>
      <c r="F6873">
        <v>0</v>
      </c>
      <c r="G6873" s="30" t="s">
        <v>441</v>
      </c>
      <c r="H6873" t="s">
        <v>628</v>
      </c>
    </row>
    <row r="6874" spans="1:8" x14ac:dyDescent="0.35">
      <c r="A6874" s="30" t="s">
        <v>2</v>
      </c>
      <c r="B6874">
        <v>5</v>
      </c>
      <c r="C6874" s="30" t="s">
        <v>522</v>
      </c>
      <c r="D6874" s="30" t="s">
        <v>592</v>
      </c>
      <c r="E6874" s="30" t="s">
        <v>90</v>
      </c>
      <c r="F6874">
        <v>0</v>
      </c>
      <c r="G6874" s="30" t="s">
        <v>442</v>
      </c>
      <c r="H6874" t="s">
        <v>629</v>
      </c>
    </row>
    <row r="6875" spans="1:8" x14ac:dyDescent="0.35">
      <c r="A6875" s="30" t="s">
        <v>2</v>
      </c>
      <c r="B6875">
        <v>5</v>
      </c>
      <c r="C6875" s="30" t="s">
        <v>522</v>
      </c>
      <c r="D6875" s="30" t="s">
        <v>592</v>
      </c>
      <c r="E6875" s="30" t="s">
        <v>92</v>
      </c>
      <c r="F6875">
        <v>0</v>
      </c>
      <c r="G6875" s="30" t="s">
        <v>443</v>
      </c>
      <c r="H6875" t="s">
        <v>630</v>
      </c>
    </row>
    <row r="6876" spans="1:8" x14ac:dyDescent="0.35">
      <c r="A6876" s="30" t="s">
        <v>2</v>
      </c>
      <c r="B6876">
        <v>5</v>
      </c>
      <c r="C6876" s="30" t="s">
        <v>522</v>
      </c>
      <c r="D6876" s="30" t="s">
        <v>592</v>
      </c>
      <c r="E6876" s="30" t="s">
        <v>94</v>
      </c>
      <c r="F6876">
        <v>0</v>
      </c>
      <c r="G6876" s="30" t="s">
        <v>444</v>
      </c>
      <c r="H6876" t="s">
        <v>631</v>
      </c>
    </row>
    <row r="6877" spans="1:8" x14ac:dyDescent="0.35">
      <c r="A6877" s="30" t="s">
        <v>2</v>
      </c>
      <c r="B6877">
        <v>5</v>
      </c>
      <c r="C6877" s="30" t="s">
        <v>522</v>
      </c>
      <c r="D6877" s="30" t="s">
        <v>592</v>
      </c>
      <c r="E6877" s="30" t="s">
        <v>517</v>
      </c>
      <c r="F6877">
        <v>2.9502487562189053E-2</v>
      </c>
      <c r="G6877" s="30" t="s">
        <v>445</v>
      </c>
      <c r="H6877" t="s">
        <v>632</v>
      </c>
    </row>
    <row r="6878" spans="1:8" x14ac:dyDescent="0.35">
      <c r="A6878" s="30" t="s">
        <v>2</v>
      </c>
      <c r="B6878">
        <v>5</v>
      </c>
      <c r="C6878" s="30" t="s">
        <v>522</v>
      </c>
      <c r="D6878" s="30" t="s">
        <v>592</v>
      </c>
      <c r="E6878" s="30" t="s">
        <v>518</v>
      </c>
      <c r="F6878">
        <v>0</v>
      </c>
      <c r="G6878" s="30" t="s">
        <v>446</v>
      </c>
      <c r="H6878" t="s">
        <v>632</v>
      </c>
    </row>
    <row r="6879" spans="1:8" x14ac:dyDescent="0.35">
      <c r="A6879" s="30" t="s">
        <v>2</v>
      </c>
      <c r="B6879">
        <v>6</v>
      </c>
      <c r="C6879" s="30" t="s">
        <v>523</v>
      </c>
      <c r="D6879" s="30" t="s">
        <v>592</v>
      </c>
      <c r="E6879" s="30" t="s">
        <v>511</v>
      </c>
      <c r="F6879">
        <v>63.353253493013973</v>
      </c>
      <c r="G6879" s="30" t="s">
        <v>447</v>
      </c>
      <c r="H6879" t="s">
        <v>511</v>
      </c>
    </row>
    <row r="6880" spans="1:8" x14ac:dyDescent="0.35">
      <c r="A6880" s="30" t="s">
        <v>2</v>
      </c>
      <c r="B6880">
        <v>6</v>
      </c>
      <c r="C6880" s="30" t="s">
        <v>523</v>
      </c>
      <c r="D6880" s="30" t="s">
        <v>592</v>
      </c>
      <c r="E6880" s="30" t="s">
        <v>512</v>
      </c>
      <c r="F6880">
        <v>3.8989700870882245</v>
      </c>
      <c r="G6880" s="30" t="s">
        <v>448</v>
      </c>
      <c r="H6880" t="s">
        <v>609</v>
      </c>
    </row>
    <row r="6881" spans="1:8" x14ac:dyDescent="0.35">
      <c r="A6881" s="30" t="s">
        <v>2</v>
      </c>
      <c r="B6881">
        <v>6</v>
      </c>
      <c r="C6881" s="30" t="s">
        <v>523</v>
      </c>
      <c r="D6881" s="30" t="s">
        <v>592</v>
      </c>
      <c r="E6881" s="30" t="s">
        <v>513</v>
      </c>
      <c r="F6881">
        <v>3.5414803024273769</v>
      </c>
      <c r="G6881" s="30" t="s">
        <v>449</v>
      </c>
      <c r="H6881" t="s">
        <v>609</v>
      </c>
    </row>
    <row r="6882" spans="1:8" x14ac:dyDescent="0.35">
      <c r="A6882" s="30" t="s">
        <v>2</v>
      </c>
      <c r="B6882">
        <v>6</v>
      </c>
      <c r="C6882" s="30" t="s">
        <v>523</v>
      </c>
      <c r="D6882" s="30" t="s">
        <v>592</v>
      </c>
      <c r="E6882" s="30" t="s">
        <v>514</v>
      </c>
      <c r="F6882">
        <v>3.6980480247869867</v>
      </c>
      <c r="G6882" s="30" t="s">
        <v>450</v>
      </c>
      <c r="H6882" t="s">
        <v>609</v>
      </c>
    </row>
    <row r="6883" spans="1:8" x14ac:dyDescent="0.35">
      <c r="A6883" s="30" t="s">
        <v>2</v>
      </c>
      <c r="B6883">
        <v>6</v>
      </c>
      <c r="C6883" s="30" t="s">
        <v>523</v>
      </c>
      <c r="D6883" s="30" t="s">
        <v>592</v>
      </c>
      <c r="E6883" s="30" t="s">
        <v>52</v>
      </c>
      <c r="F6883">
        <v>3.591951588502269</v>
      </c>
      <c r="G6883" s="30" t="s">
        <v>451</v>
      </c>
      <c r="H6883" t="s">
        <v>610</v>
      </c>
    </row>
    <row r="6884" spans="1:8" x14ac:dyDescent="0.35">
      <c r="A6884" s="30" t="s">
        <v>2</v>
      </c>
      <c r="B6884">
        <v>6</v>
      </c>
      <c r="C6884" s="30" t="s">
        <v>523</v>
      </c>
      <c r="D6884" s="30" t="s">
        <v>592</v>
      </c>
      <c r="E6884" s="30" t="s">
        <v>54</v>
      </c>
      <c r="F6884">
        <v>3.2250726657376072</v>
      </c>
      <c r="G6884" s="30" t="s">
        <v>452</v>
      </c>
      <c r="H6884" t="s">
        <v>611</v>
      </c>
    </row>
    <row r="6885" spans="1:8" x14ac:dyDescent="0.35">
      <c r="A6885" s="30" t="s">
        <v>2</v>
      </c>
      <c r="B6885">
        <v>6</v>
      </c>
      <c r="C6885" s="30" t="s">
        <v>523</v>
      </c>
      <c r="D6885" s="30" t="s">
        <v>592</v>
      </c>
      <c r="E6885" s="30" t="s">
        <v>56</v>
      </c>
      <c r="F6885">
        <v>3.452755180353031</v>
      </c>
      <c r="G6885" s="30" t="s">
        <v>453</v>
      </c>
      <c r="H6885" t="s">
        <v>612</v>
      </c>
    </row>
    <row r="6886" spans="1:8" x14ac:dyDescent="0.35">
      <c r="A6886" s="30" t="s">
        <v>2</v>
      </c>
      <c r="B6886">
        <v>6</v>
      </c>
      <c r="C6886" s="30" t="s">
        <v>523</v>
      </c>
      <c r="D6886" s="30" t="s">
        <v>592</v>
      </c>
      <c r="E6886" s="30" t="s">
        <v>58</v>
      </c>
      <c r="F6886">
        <v>3.80259976293955</v>
      </c>
      <c r="G6886" s="30" t="s">
        <v>454</v>
      </c>
      <c r="H6886" t="s">
        <v>613</v>
      </c>
    </row>
    <row r="6887" spans="1:8" x14ac:dyDescent="0.35">
      <c r="A6887" s="30" t="s">
        <v>2</v>
      </c>
      <c r="B6887">
        <v>6</v>
      </c>
      <c r="C6887" s="30" t="s">
        <v>523</v>
      </c>
      <c r="D6887" s="30" t="s">
        <v>592</v>
      </c>
      <c r="E6887" s="30" t="s">
        <v>60</v>
      </c>
      <c r="F6887">
        <v>4.4940601874691675</v>
      </c>
      <c r="G6887" s="30" t="s">
        <v>455</v>
      </c>
      <c r="H6887" t="s">
        <v>614</v>
      </c>
    </row>
    <row r="6888" spans="1:8" x14ac:dyDescent="0.35">
      <c r="A6888" s="30" t="s">
        <v>2</v>
      </c>
      <c r="B6888">
        <v>6</v>
      </c>
      <c r="C6888" s="30" t="s">
        <v>523</v>
      </c>
      <c r="D6888" s="30" t="s">
        <v>592</v>
      </c>
      <c r="E6888" s="30" t="s">
        <v>62</v>
      </c>
      <c r="F6888">
        <v>3.8153975229724328</v>
      </c>
      <c r="G6888" s="30" t="s">
        <v>456</v>
      </c>
      <c r="H6888" t="s">
        <v>615</v>
      </c>
    </row>
    <row r="6889" spans="1:8" x14ac:dyDescent="0.35">
      <c r="A6889" s="30" t="s">
        <v>2</v>
      </c>
      <c r="B6889">
        <v>6</v>
      </c>
      <c r="C6889" s="30" t="s">
        <v>523</v>
      </c>
      <c r="D6889" s="30" t="s">
        <v>592</v>
      </c>
      <c r="E6889" s="30" t="s">
        <v>64</v>
      </c>
      <c r="F6889">
        <v>4.3086537077033844</v>
      </c>
      <c r="G6889" s="30" t="s">
        <v>457</v>
      </c>
      <c r="H6889" t="s">
        <v>616</v>
      </c>
    </row>
    <row r="6890" spans="1:8" x14ac:dyDescent="0.35">
      <c r="A6890" s="30" t="s">
        <v>2</v>
      </c>
      <c r="B6890">
        <v>6</v>
      </c>
      <c r="C6890" s="30" t="s">
        <v>523</v>
      </c>
      <c r="D6890" s="30" t="s">
        <v>592</v>
      </c>
      <c r="E6890" s="30" t="s">
        <v>515</v>
      </c>
      <c r="F6890">
        <v>3.5738654841093869</v>
      </c>
      <c r="G6890" s="30" t="s">
        <v>458</v>
      </c>
      <c r="H6890" t="s">
        <v>617</v>
      </c>
    </row>
    <row r="6891" spans="1:8" x14ac:dyDescent="0.35">
      <c r="A6891" s="30" t="s">
        <v>2</v>
      </c>
      <c r="B6891">
        <v>6</v>
      </c>
      <c r="C6891" s="30" t="s">
        <v>523</v>
      </c>
      <c r="D6891" s="30" t="s">
        <v>592</v>
      </c>
      <c r="E6891" s="30" t="s">
        <v>516</v>
      </c>
      <c r="F6891">
        <v>2.2644509948415625</v>
      </c>
      <c r="G6891" s="30" t="s">
        <v>459</v>
      </c>
      <c r="H6891" t="s">
        <v>617</v>
      </c>
    </row>
    <row r="6892" spans="1:8" x14ac:dyDescent="0.35">
      <c r="A6892" s="30" t="s">
        <v>2</v>
      </c>
      <c r="B6892">
        <v>6</v>
      </c>
      <c r="C6892" s="30" t="s">
        <v>523</v>
      </c>
      <c r="D6892" s="30" t="s">
        <v>592</v>
      </c>
      <c r="E6892" s="30" t="s">
        <v>68</v>
      </c>
      <c r="F6892">
        <v>2.0091637385804635</v>
      </c>
      <c r="G6892" s="30" t="s">
        <v>460</v>
      </c>
      <c r="H6892" t="s">
        <v>618</v>
      </c>
    </row>
    <row r="6893" spans="1:8" x14ac:dyDescent="0.35">
      <c r="A6893" s="30" t="s">
        <v>2</v>
      </c>
      <c r="B6893">
        <v>6</v>
      </c>
      <c r="C6893" s="30" t="s">
        <v>523</v>
      </c>
      <c r="D6893" s="30" t="s">
        <v>592</v>
      </c>
      <c r="E6893" s="30" t="s">
        <v>70</v>
      </c>
      <c r="F6893">
        <v>1.8540031897926632</v>
      </c>
      <c r="G6893" s="30" t="s">
        <v>461</v>
      </c>
      <c r="H6893" t="s">
        <v>619</v>
      </c>
    </row>
    <row r="6894" spans="1:8" x14ac:dyDescent="0.35">
      <c r="A6894" s="30" t="s">
        <v>2</v>
      </c>
      <c r="B6894">
        <v>6</v>
      </c>
      <c r="C6894" s="30" t="s">
        <v>523</v>
      </c>
      <c r="D6894" s="30" t="s">
        <v>592</v>
      </c>
      <c r="E6894" s="30" t="s">
        <v>72</v>
      </c>
      <c r="F6894">
        <v>1.5023771093176816</v>
      </c>
      <c r="G6894" s="30" t="s">
        <v>462</v>
      </c>
      <c r="H6894" t="s">
        <v>620</v>
      </c>
    </row>
    <row r="6895" spans="1:8" x14ac:dyDescent="0.35">
      <c r="A6895" s="30" t="s">
        <v>2</v>
      </c>
      <c r="B6895">
        <v>6</v>
      </c>
      <c r="C6895" s="30" t="s">
        <v>523</v>
      </c>
      <c r="D6895" s="30" t="s">
        <v>592</v>
      </c>
      <c r="E6895" s="30" t="s">
        <v>74</v>
      </c>
      <c r="F6895">
        <v>1.3628093911659374</v>
      </c>
      <c r="G6895" s="30" t="s">
        <v>463</v>
      </c>
      <c r="H6895" t="s">
        <v>621</v>
      </c>
    </row>
    <row r="6896" spans="1:8" x14ac:dyDescent="0.35">
      <c r="A6896" s="30" t="s">
        <v>2</v>
      </c>
      <c r="B6896">
        <v>6</v>
      </c>
      <c r="C6896" s="30" t="s">
        <v>523</v>
      </c>
      <c r="D6896" s="30" t="s">
        <v>592</v>
      </c>
      <c r="E6896" s="30" t="s">
        <v>76</v>
      </c>
      <c r="F6896">
        <v>1.1159067149175714</v>
      </c>
      <c r="G6896" s="30" t="s">
        <v>464</v>
      </c>
      <c r="H6896" t="s">
        <v>622</v>
      </c>
    </row>
    <row r="6897" spans="1:8" x14ac:dyDescent="0.35">
      <c r="A6897" s="30" t="s">
        <v>2</v>
      </c>
      <c r="B6897">
        <v>6</v>
      </c>
      <c r="C6897" s="30" t="s">
        <v>523</v>
      </c>
      <c r="D6897" s="30" t="s">
        <v>592</v>
      </c>
      <c r="E6897" s="30" t="s">
        <v>78</v>
      </c>
      <c r="F6897">
        <v>1.2551004016064258</v>
      </c>
      <c r="G6897" s="30" t="s">
        <v>465</v>
      </c>
      <c r="H6897" t="s">
        <v>623</v>
      </c>
    </row>
    <row r="6898" spans="1:8" x14ac:dyDescent="0.35">
      <c r="A6898" s="30" t="s">
        <v>2</v>
      </c>
      <c r="B6898">
        <v>6</v>
      </c>
      <c r="C6898" s="30" t="s">
        <v>523</v>
      </c>
      <c r="D6898" s="30" t="s">
        <v>592</v>
      </c>
      <c r="E6898" s="30" t="s">
        <v>80</v>
      </c>
      <c r="F6898">
        <v>1.08513165481453</v>
      </c>
      <c r="G6898" s="30" t="s">
        <v>466</v>
      </c>
      <c r="H6898" t="s">
        <v>624</v>
      </c>
    </row>
    <row r="6899" spans="1:8" x14ac:dyDescent="0.35">
      <c r="A6899" s="30" t="s">
        <v>2</v>
      </c>
      <c r="B6899">
        <v>6</v>
      </c>
      <c r="C6899" s="30" t="s">
        <v>523</v>
      </c>
      <c r="D6899" s="30" t="s">
        <v>592</v>
      </c>
      <c r="E6899" s="30" t="s">
        <v>82</v>
      </c>
      <c r="F6899">
        <v>1.0758358238692967</v>
      </c>
      <c r="G6899" s="30" t="s">
        <v>467</v>
      </c>
      <c r="H6899" t="s">
        <v>625</v>
      </c>
    </row>
    <row r="6900" spans="1:8" x14ac:dyDescent="0.35">
      <c r="A6900" s="30" t="s">
        <v>2</v>
      </c>
      <c r="B6900">
        <v>6</v>
      </c>
      <c r="C6900" s="30" t="s">
        <v>523</v>
      </c>
      <c r="D6900" s="30" t="s">
        <v>592</v>
      </c>
      <c r="E6900" s="30" t="s">
        <v>84</v>
      </c>
      <c r="F6900">
        <v>0.81957111066154165</v>
      </c>
      <c r="G6900" s="30" t="s">
        <v>468</v>
      </c>
      <c r="H6900" t="s">
        <v>626</v>
      </c>
    </row>
    <row r="6901" spans="1:8" x14ac:dyDescent="0.35">
      <c r="A6901" s="30" t="s">
        <v>2</v>
      </c>
      <c r="B6901">
        <v>6</v>
      </c>
      <c r="C6901" s="30" t="s">
        <v>523</v>
      </c>
      <c r="D6901" s="30" t="s">
        <v>592</v>
      </c>
      <c r="E6901" s="30" t="s">
        <v>86</v>
      </c>
      <c r="F6901">
        <v>0.59073287945534636</v>
      </c>
      <c r="G6901" s="30" t="s">
        <v>469</v>
      </c>
      <c r="H6901" t="s">
        <v>627</v>
      </c>
    </row>
    <row r="6902" spans="1:8" x14ac:dyDescent="0.35">
      <c r="A6902" s="30" t="s">
        <v>2</v>
      </c>
      <c r="B6902">
        <v>6</v>
      </c>
      <c r="C6902" s="30" t="s">
        <v>523</v>
      </c>
      <c r="D6902" s="30" t="s">
        <v>592</v>
      </c>
      <c r="E6902" s="30" t="s">
        <v>88</v>
      </c>
      <c r="F6902">
        <v>0.59220393416298678</v>
      </c>
      <c r="G6902" s="30" t="s">
        <v>470</v>
      </c>
      <c r="H6902" t="s">
        <v>628</v>
      </c>
    </row>
    <row r="6903" spans="1:8" x14ac:dyDescent="0.35">
      <c r="A6903" s="30" t="s">
        <v>2</v>
      </c>
      <c r="B6903">
        <v>6</v>
      </c>
      <c r="C6903" s="30" t="s">
        <v>523</v>
      </c>
      <c r="D6903" s="30" t="s">
        <v>592</v>
      </c>
      <c r="E6903" s="30" t="s">
        <v>90</v>
      </c>
      <c r="F6903">
        <v>0.7371229328551504</v>
      </c>
      <c r="G6903" s="30" t="s">
        <v>471</v>
      </c>
      <c r="H6903" t="s">
        <v>629</v>
      </c>
    </row>
    <row r="6904" spans="1:8" x14ac:dyDescent="0.35">
      <c r="A6904" s="30" t="s">
        <v>2</v>
      </c>
      <c r="B6904">
        <v>6</v>
      </c>
      <c r="C6904" s="30" t="s">
        <v>523</v>
      </c>
      <c r="D6904" s="30" t="s">
        <v>592</v>
      </c>
      <c r="E6904" s="30" t="s">
        <v>92</v>
      </c>
      <c r="F6904">
        <v>0.84347013409183247</v>
      </c>
      <c r="G6904" s="30" t="s">
        <v>472</v>
      </c>
      <c r="H6904" t="s">
        <v>630</v>
      </c>
    </row>
    <row r="6905" spans="1:8" x14ac:dyDescent="0.35">
      <c r="A6905" s="30" t="s">
        <v>2</v>
      </c>
      <c r="B6905">
        <v>6</v>
      </c>
      <c r="C6905" s="30" t="s">
        <v>523</v>
      </c>
      <c r="D6905" s="30" t="s">
        <v>592</v>
      </c>
      <c r="E6905" s="30" t="s">
        <v>94</v>
      </c>
      <c r="F6905">
        <v>0.93162569389373517</v>
      </c>
      <c r="G6905" s="30" t="s">
        <v>473</v>
      </c>
      <c r="H6905" t="s">
        <v>631</v>
      </c>
    </row>
    <row r="6906" spans="1:8" x14ac:dyDescent="0.35">
      <c r="A6906" s="30" t="s">
        <v>2</v>
      </c>
      <c r="B6906">
        <v>6</v>
      </c>
      <c r="C6906" s="30" t="s">
        <v>523</v>
      </c>
      <c r="D6906" s="30" t="s">
        <v>592</v>
      </c>
      <c r="E6906" s="30" t="s">
        <v>517</v>
      </c>
      <c r="F6906">
        <v>0.85562189054726367</v>
      </c>
      <c r="G6906" s="30" t="s">
        <v>474</v>
      </c>
      <c r="H6906" t="s">
        <v>632</v>
      </c>
    </row>
    <row r="6907" spans="1:8" x14ac:dyDescent="0.35">
      <c r="A6907" s="30" t="s">
        <v>2</v>
      </c>
      <c r="B6907">
        <v>6</v>
      </c>
      <c r="C6907" s="30" t="s">
        <v>523</v>
      </c>
      <c r="D6907" s="30" t="s">
        <v>592</v>
      </c>
      <c r="E6907" s="30" t="s">
        <v>518</v>
      </c>
      <c r="F6907">
        <v>1.0589980732177264</v>
      </c>
      <c r="G6907" s="30" t="s">
        <v>475</v>
      </c>
      <c r="H6907" t="s">
        <v>632</v>
      </c>
    </row>
    <row r="6908" spans="1:8" x14ac:dyDescent="0.35">
      <c r="A6908" s="30" t="s">
        <v>2</v>
      </c>
      <c r="B6908">
        <v>7</v>
      </c>
      <c r="C6908" s="30" t="s">
        <v>524</v>
      </c>
      <c r="D6908" s="30" t="s">
        <v>592</v>
      </c>
      <c r="E6908" s="30" t="s">
        <v>511</v>
      </c>
      <c r="F6908">
        <v>21.080608910891087</v>
      </c>
      <c r="G6908" s="30" t="s">
        <v>476</v>
      </c>
      <c r="H6908" t="s">
        <v>511</v>
      </c>
    </row>
    <row r="6909" spans="1:8" x14ac:dyDescent="0.35">
      <c r="A6909" s="30" t="s">
        <v>2</v>
      </c>
      <c r="B6909">
        <v>7</v>
      </c>
      <c r="C6909" s="30" t="s">
        <v>524</v>
      </c>
      <c r="D6909" s="30" t="s">
        <v>592</v>
      </c>
      <c r="E6909" s="30" t="s">
        <v>512</v>
      </c>
      <c r="F6909">
        <v>5.8447110091743122</v>
      </c>
      <c r="G6909" s="30" t="s">
        <v>477</v>
      </c>
      <c r="H6909" t="s">
        <v>609</v>
      </c>
    </row>
    <row r="6910" spans="1:8" x14ac:dyDescent="0.35">
      <c r="A6910" s="30" t="s">
        <v>2</v>
      </c>
      <c r="B6910">
        <v>7</v>
      </c>
      <c r="C6910" s="30" t="s">
        <v>524</v>
      </c>
      <c r="D6910" s="30" t="s">
        <v>592</v>
      </c>
      <c r="E6910" s="30" t="s">
        <v>513</v>
      </c>
      <c r="F6910">
        <v>6.1325018552875692</v>
      </c>
      <c r="G6910" s="30" t="s">
        <v>478</v>
      </c>
      <c r="H6910" t="s">
        <v>609</v>
      </c>
    </row>
    <row r="6911" spans="1:8" x14ac:dyDescent="0.35">
      <c r="A6911" s="30" t="s">
        <v>2</v>
      </c>
      <c r="B6911">
        <v>7</v>
      </c>
      <c r="C6911" s="30" t="s">
        <v>524</v>
      </c>
      <c r="D6911" s="30" t="s">
        <v>592</v>
      </c>
      <c r="E6911" s="30" t="s">
        <v>514</v>
      </c>
      <c r="F6911">
        <v>6.006973887814314</v>
      </c>
      <c r="G6911" s="30" t="s">
        <v>479</v>
      </c>
      <c r="H6911" t="s">
        <v>609</v>
      </c>
    </row>
    <row r="6912" spans="1:8" x14ac:dyDescent="0.35">
      <c r="A6912" s="30" t="s">
        <v>2</v>
      </c>
      <c r="B6912">
        <v>7</v>
      </c>
      <c r="C6912" s="30" t="s">
        <v>524</v>
      </c>
      <c r="D6912" s="30" t="s">
        <v>592</v>
      </c>
      <c r="E6912" s="30" t="s">
        <v>52</v>
      </c>
      <c r="F6912">
        <v>6.2154089184060739</v>
      </c>
      <c r="G6912" s="30" t="s">
        <v>480</v>
      </c>
      <c r="H6912" t="s">
        <v>610</v>
      </c>
    </row>
    <row r="6913" spans="1:8" x14ac:dyDescent="0.35">
      <c r="A6913" s="30" t="s">
        <v>2</v>
      </c>
      <c r="B6913">
        <v>7</v>
      </c>
      <c r="C6913" s="30" t="s">
        <v>524</v>
      </c>
      <c r="D6913" s="30" t="s">
        <v>592</v>
      </c>
      <c r="E6913" s="30" t="s">
        <v>54</v>
      </c>
      <c r="F6913">
        <v>5.9189193548387102</v>
      </c>
      <c r="G6913" s="30" t="s">
        <v>481</v>
      </c>
      <c r="H6913" t="s">
        <v>611</v>
      </c>
    </row>
    <row r="6914" spans="1:8" x14ac:dyDescent="0.35">
      <c r="A6914" s="30" t="s">
        <v>2</v>
      </c>
      <c r="B6914">
        <v>7</v>
      </c>
      <c r="C6914" s="30" t="s">
        <v>524</v>
      </c>
      <c r="D6914" s="30" t="s">
        <v>592</v>
      </c>
      <c r="E6914" s="30" t="s">
        <v>56</v>
      </c>
      <c r="F6914">
        <v>5.4152288135593221</v>
      </c>
      <c r="G6914" s="30" t="s">
        <v>482</v>
      </c>
      <c r="H6914" t="s">
        <v>612</v>
      </c>
    </row>
    <row r="6915" spans="1:8" x14ac:dyDescent="0.35">
      <c r="A6915" s="30" t="s">
        <v>2</v>
      </c>
      <c r="B6915">
        <v>7</v>
      </c>
      <c r="C6915" s="30" t="s">
        <v>524</v>
      </c>
      <c r="D6915" s="30" t="s">
        <v>592</v>
      </c>
      <c r="E6915" s="30" t="s">
        <v>58</v>
      </c>
      <c r="F6915">
        <v>5.4216075268817203</v>
      </c>
      <c r="G6915" s="30" t="s">
        <v>483</v>
      </c>
      <c r="H6915" t="s">
        <v>613</v>
      </c>
    </row>
    <row r="6916" spans="1:8" x14ac:dyDescent="0.35">
      <c r="A6916" s="30" t="s">
        <v>2</v>
      </c>
      <c r="B6916">
        <v>7</v>
      </c>
      <c r="C6916" s="30" t="s">
        <v>524</v>
      </c>
      <c r="D6916" s="30" t="s">
        <v>592</v>
      </c>
      <c r="E6916" s="30" t="s">
        <v>60</v>
      </c>
      <c r="F6916">
        <v>5.273053398058253</v>
      </c>
      <c r="G6916" s="30" t="s">
        <v>484</v>
      </c>
      <c r="H6916" t="s">
        <v>614</v>
      </c>
    </row>
    <row r="6917" spans="1:8" x14ac:dyDescent="0.35">
      <c r="A6917" s="30" t="s">
        <v>2</v>
      </c>
      <c r="B6917">
        <v>7</v>
      </c>
      <c r="C6917" s="30" t="s">
        <v>524</v>
      </c>
      <c r="D6917" s="30" t="s">
        <v>592</v>
      </c>
      <c r="E6917" s="30" t="s">
        <v>62</v>
      </c>
      <c r="F6917">
        <v>5.2354024390243898</v>
      </c>
      <c r="G6917" s="30" t="s">
        <v>485</v>
      </c>
      <c r="H6917" t="s">
        <v>615</v>
      </c>
    </row>
    <row r="6918" spans="1:8" x14ac:dyDescent="0.35">
      <c r="A6918" s="30" t="s">
        <v>2</v>
      </c>
      <c r="B6918">
        <v>7</v>
      </c>
      <c r="C6918" s="30" t="s">
        <v>524</v>
      </c>
      <c r="D6918" s="30" t="s">
        <v>592</v>
      </c>
      <c r="E6918" s="30" t="s">
        <v>64</v>
      </c>
      <c r="F6918">
        <v>3.756612262521589</v>
      </c>
      <c r="G6918" s="30" t="s">
        <v>486</v>
      </c>
      <c r="H6918" t="s">
        <v>616</v>
      </c>
    </row>
    <row r="6919" spans="1:8" x14ac:dyDescent="0.35">
      <c r="A6919" s="30" t="s">
        <v>2</v>
      </c>
      <c r="B6919">
        <v>7</v>
      </c>
      <c r="C6919" s="30" t="s">
        <v>524</v>
      </c>
      <c r="D6919" s="30" t="s">
        <v>592</v>
      </c>
      <c r="E6919" s="30" t="s">
        <v>515</v>
      </c>
      <c r="F6919">
        <v>2.9326764705882353</v>
      </c>
      <c r="G6919" s="30" t="s">
        <v>487</v>
      </c>
      <c r="H6919" t="s">
        <v>617</v>
      </c>
    </row>
    <row r="6920" spans="1:8" x14ac:dyDescent="0.35">
      <c r="A6920" s="30" t="s">
        <v>2</v>
      </c>
      <c r="B6920">
        <v>7</v>
      </c>
      <c r="C6920" s="30" t="s">
        <v>524</v>
      </c>
      <c r="D6920" s="30" t="s">
        <v>592</v>
      </c>
      <c r="E6920" s="30" t="s">
        <v>516</v>
      </c>
      <c r="F6920">
        <v>2.8486428571428566</v>
      </c>
      <c r="G6920" s="30" t="s">
        <v>488</v>
      </c>
      <c r="H6920" t="s">
        <v>617</v>
      </c>
    </row>
    <row r="6921" spans="1:8" x14ac:dyDescent="0.35">
      <c r="A6921" s="30" t="s">
        <v>2</v>
      </c>
      <c r="B6921">
        <v>7</v>
      </c>
      <c r="C6921" s="30" t="s">
        <v>524</v>
      </c>
      <c r="D6921" s="30" t="s">
        <v>592</v>
      </c>
      <c r="E6921" s="30" t="s">
        <v>68</v>
      </c>
      <c r="F6921">
        <v>1.7819761904761906</v>
      </c>
      <c r="G6921" s="30" t="s">
        <v>489</v>
      </c>
      <c r="H6921" t="s">
        <v>618</v>
      </c>
    </row>
    <row r="6922" spans="1:8" x14ac:dyDescent="0.35">
      <c r="A6922" s="30" t="s">
        <v>2</v>
      </c>
      <c r="B6922">
        <v>7</v>
      </c>
      <c r="C6922" s="30" t="s">
        <v>524</v>
      </c>
      <c r="D6922" s="30" t="s">
        <v>592</v>
      </c>
      <c r="E6922" s="30" t="s">
        <v>70</v>
      </c>
      <c r="F6922">
        <v>75.195203703703712</v>
      </c>
      <c r="G6922" s="30" t="s">
        <v>490</v>
      </c>
      <c r="H6922" t="s">
        <v>619</v>
      </c>
    </row>
    <row r="6923" spans="1:8" x14ac:dyDescent="0.35">
      <c r="A6923" s="30" t="s">
        <v>2</v>
      </c>
      <c r="B6923">
        <v>7</v>
      </c>
      <c r="C6923" s="30" t="s">
        <v>524</v>
      </c>
      <c r="D6923" s="30" t="s">
        <v>592</v>
      </c>
      <c r="E6923" s="30" t="s">
        <v>72</v>
      </c>
      <c r="F6923">
        <v>1.0901964618249533</v>
      </c>
      <c r="G6923" s="30" t="s">
        <v>491</v>
      </c>
      <c r="H6923" t="s">
        <v>620</v>
      </c>
    </row>
    <row r="6924" spans="1:8" x14ac:dyDescent="0.35">
      <c r="A6924" s="30" t="s">
        <v>2</v>
      </c>
      <c r="B6924">
        <v>7</v>
      </c>
      <c r="C6924" s="30" t="s">
        <v>524</v>
      </c>
      <c r="D6924" s="30" t="s">
        <v>592</v>
      </c>
      <c r="E6924" s="30" t="s">
        <v>74</v>
      </c>
      <c r="F6924">
        <v>0.83325084175084174</v>
      </c>
      <c r="G6924" s="30" t="s">
        <v>492</v>
      </c>
      <c r="H6924" t="s">
        <v>621</v>
      </c>
    </row>
    <row r="6925" spans="1:8" x14ac:dyDescent="0.35">
      <c r="A6925" s="30" t="s">
        <v>2</v>
      </c>
      <c r="B6925">
        <v>7</v>
      </c>
      <c r="C6925" s="30" t="s">
        <v>524</v>
      </c>
      <c r="D6925" s="30" t="s">
        <v>592</v>
      </c>
      <c r="E6925" s="30" t="s">
        <v>76</v>
      </c>
      <c r="F6925">
        <v>1.0278636363636362</v>
      </c>
      <c r="G6925" s="30" t="s">
        <v>493</v>
      </c>
      <c r="H6925" t="s">
        <v>622</v>
      </c>
    </row>
    <row r="6926" spans="1:8" x14ac:dyDescent="0.35">
      <c r="A6926" s="30" t="s">
        <v>2</v>
      </c>
      <c r="B6926">
        <v>7</v>
      </c>
      <c r="C6926" s="30" t="s">
        <v>524</v>
      </c>
      <c r="D6926" s="30" t="s">
        <v>592</v>
      </c>
      <c r="E6926" s="30" t="s">
        <v>78</v>
      </c>
      <c r="F6926">
        <v>0.85073217550274238</v>
      </c>
      <c r="G6926" s="30" t="s">
        <v>494</v>
      </c>
      <c r="H6926" t="s">
        <v>623</v>
      </c>
    </row>
    <row r="6927" spans="1:8" x14ac:dyDescent="0.35">
      <c r="A6927" s="30" t="s">
        <v>2</v>
      </c>
      <c r="B6927">
        <v>7</v>
      </c>
      <c r="C6927" s="30" t="s">
        <v>524</v>
      </c>
      <c r="D6927" s="30" t="s">
        <v>592</v>
      </c>
      <c r="E6927" s="30" t="s">
        <v>80</v>
      </c>
      <c r="F6927">
        <v>0.96397706422018348</v>
      </c>
      <c r="G6927" s="30" t="s">
        <v>495</v>
      </c>
      <c r="H6927" t="s">
        <v>624</v>
      </c>
    </row>
    <row r="6928" spans="1:8" x14ac:dyDescent="0.35">
      <c r="A6928" s="30" t="s">
        <v>2</v>
      </c>
      <c r="B6928">
        <v>7</v>
      </c>
      <c r="C6928" s="30" t="s">
        <v>524</v>
      </c>
      <c r="D6928" s="30" t="s">
        <v>592</v>
      </c>
      <c r="E6928" s="30" t="s">
        <v>82</v>
      </c>
      <c r="F6928">
        <v>0.78937234042553195</v>
      </c>
      <c r="G6928" s="30" t="s">
        <v>496</v>
      </c>
      <c r="H6928" t="s">
        <v>625</v>
      </c>
    </row>
    <row r="6929" spans="1:8" x14ac:dyDescent="0.35">
      <c r="A6929" s="30" t="s">
        <v>2</v>
      </c>
      <c r="B6929">
        <v>7</v>
      </c>
      <c r="C6929" s="30" t="s">
        <v>524</v>
      </c>
      <c r="D6929" s="30" t="s">
        <v>592</v>
      </c>
      <c r="E6929" s="30" t="s">
        <v>84</v>
      </c>
      <c r="F6929">
        <v>2.6060038167938928</v>
      </c>
      <c r="G6929" s="30" t="s">
        <v>497</v>
      </c>
      <c r="H6929" t="s">
        <v>626</v>
      </c>
    </row>
    <row r="6930" spans="1:8" x14ac:dyDescent="0.35">
      <c r="A6930" s="30" t="s">
        <v>2</v>
      </c>
      <c r="B6930">
        <v>7</v>
      </c>
      <c r="C6930" s="30" t="s">
        <v>524</v>
      </c>
      <c r="D6930" s="30" t="s">
        <v>592</v>
      </c>
      <c r="E6930" s="30" t="s">
        <v>86</v>
      </c>
      <c r="F6930">
        <v>0.81664734774066805</v>
      </c>
      <c r="G6930" s="30" t="s">
        <v>498</v>
      </c>
      <c r="H6930" t="s">
        <v>627</v>
      </c>
    </row>
    <row r="6931" spans="1:8" x14ac:dyDescent="0.35">
      <c r="A6931" s="30" t="s">
        <v>2</v>
      </c>
      <c r="B6931">
        <v>7</v>
      </c>
      <c r="C6931" s="30" t="s">
        <v>524</v>
      </c>
      <c r="D6931" s="30" t="s">
        <v>592</v>
      </c>
      <c r="E6931" s="30" t="s">
        <v>88</v>
      </c>
      <c r="F6931">
        <v>0.64963528336380261</v>
      </c>
      <c r="G6931" s="30" t="s">
        <v>499</v>
      </c>
      <c r="H6931" t="s">
        <v>628</v>
      </c>
    </row>
    <row r="6932" spans="1:8" x14ac:dyDescent="0.35">
      <c r="A6932" s="30" t="s">
        <v>2</v>
      </c>
      <c r="B6932">
        <v>7</v>
      </c>
      <c r="C6932" s="30" t="s">
        <v>524</v>
      </c>
      <c r="D6932" s="30" t="s">
        <v>592</v>
      </c>
      <c r="E6932" s="30" t="s">
        <v>90</v>
      </c>
      <c r="F6932">
        <v>0.70071985815602844</v>
      </c>
      <c r="G6932" s="30" t="s">
        <v>500</v>
      </c>
      <c r="H6932" t="s">
        <v>629</v>
      </c>
    </row>
    <row r="6933" spans="1:8" x14ac:dyDescent="0.35">
      <c r="A6933" s="30" t="s">
        <v>2</v>
      </c>
      <c r="B6933">
        <v>7</v>
      </c>
      <c r="C6933" s="30" t="s">
        <v>524</v>
      </c>
      <c r="D6933" s="30" t="s">
        <v>592</v>
      </c>
      <c r="E6933" s="30" t="s">
        <v>92</v>
      </c>
      <c r="F6933">
        <v>1.2439850894632207</v>
      </c>
      <c r="G6933" s="30" t="s">
        <v>501</v>
      </c>
      <c r="H6933" t="s">
        <v>630</v>
      </c>
    </row>
    <row r="6934" spans="1:8" x14ac:dyDescent="0.35">
      <c r="A6934" s="30" t="s">
        <v>2</v>
      </c>
      <c r="B6934">
        <v>7</v>
      </c>
      <c r="C6934" s="30" t="s">
        <v>524</v>
      </c>
      <c r="D6934" s="30" t="s">
        <v>592</v>
      </c>
      <c r="E6934" s="30" t="s">
        <v>94</v>
      </c>
      <c r="F6934">
        <v>0.87483333333333346</v>
      </c>
      <c r="G6934" s="30" t="s">
        <v>502</v>
      </c>
      <c r="H6934" t="s">
        <v>631</v>
      </c>
    </row>
    <row r="6935" spans="1:8" x14ac:dyDescent="0.35">
      <c r="A6935" s="30" t="s">
        <v>2</v>
      </c>
      <c r="B6935">
        <v>7</v>
      </c>
      <c r="C6935" s="30" t="s">
        <v>524</v>
      </c>
      <c r="D6935" s="30" t="s">
        <v>592</v>
      </c>
      <c r="E6935" s="30" t="s">
        <v>517</v>
      </c>
      <c r="F6935">
        <v>0.86799402390438229</v>
      </c>
      <c r="G6935" s="30" t="s">
        <v>503</v>
      </c>
      <c r="H6935" t="s">
        <v>632</v>
      </c>
    </row>
    <row r="6936" spans="1:8" x14ac:dyDescent="0.35">
      <c r="A6936" s="30" t="s">
        <v>2</v>
      </c>
      <c r="B6936">
        <v>7</v>
      </c>
      <c r="C6936" s="30" t="s">
        <v>524</v>
      </c>
      <c r="D6936" s="30" t="s">
        <v>592</v>
      </c>
      <c r="E6936" s="30" t="s">
        <v>518</v>
      </c>
      <c r="F6936">
        <v>1.2208577981651376</v>
      </c>
      <c r="G6936" s="30" t="s">
        <v>504</v>
      </c>
      <c r="H6936" t="s">
        <v>632</v>
      </c>
    </row>
    <row r="6937" spans="1:8" x14ac:dyDescent="0.35">
      <c r="A6937" s="30" t="s">
        <v>2</v>
      </c>
      <c r="B6937">
        <v>7</v>
      </c>
      <c r="C6937" s="30" t="s">
        <v>524</v>
      </c>
      <c r="D6937" s="30" t="s">
        <v>592</v>
      </c>
      <c r="E6937" s="30" t="s">
        <v>586</v>
      </c>
      <c r="F6937">
        <v>26.131850877192981</v>
      </c>
      <c r="G6937" s="30" t="s">
        <v>505</v>
      </c>
      <c r="H6937" t="s">
        <v>586</v>
      </c>
    </row>
    <row r="6938" spans="1:8" x14ac:dyDescent="0.35">
      <c r="A6938" s="30" t="s">
        <v>289</v>
      </c>
      <c r="B6938">
        <v>1</v>
      </c>
      <c r="C6938" s="30" t="s">
        <v>510</v>
      </c>
      <c r="D6938" s="30" t="s">
        <v>592</v>
      </c>
      <c r="E6938" s="30" t="s">
        <v>511</v>
      </c>
      <c r="F6938">
        <v>0</v>
      </c>
      <c r="G6938" s="30" t="s">
        <v>301</v>
      </c>
      <c r="H6938" t="s">
        <v>511</v>
      </c>
    </row>
    <row r="6939" spans="1:8" x14ac:dyDescent="0.35">
      <c r="A6939" s="30" t="s">
        <v>289</v>
      </c>
      <c r="B6939">
        <v>1</v>
      </c>
      <c r="C6939" s="30" t="s">
        <v>510</v>
      </c>
      <c r="D6939" s="30" t="s">
        <v>592</v>
      </c>
      <c r="E6939" s="30" t="s">
        <v>512</v>
      </c>
      <c r="F6939">
        <v>0</v>
      </c>
      <c r="G6939" s="30" t="s">
        <v>303</v>
      </c>
      <c r="H6939" t="s">
        <v>609</v>
      </c>
    </row>
    <row r="6940" spans="1:8" x14ac:dyDescent="0.35">
      <c r="A6940" s="30" t="s">
        <v>289</v>
      </c>
      <c r="B6940">
        <v>1</v>
      </c>
      <c r="C6940" s="30" t="s">
        <v>510</v>
      </c>
      <c r="D6940" s="30" t="s">
        <v>592</v>
      </c>
      <c r="E6940" s="30" t="s">
        <v>513</v>
      </c>
      <c r="F6940">
        <v>0</v>
      </c>
      <c r="G6940" s="30" t="s">
        <v>304</v>
      </c>
      <c r="H6940" t="s">
        <v>609</v>
      </c>
    </row>
    <row r="6941" spans="1:8" x14ac:dyDescent="0.35">
      <c r="A6941" s="30" t="s">
        <v>289</v>
      </c>
      <c r="B6941">
        <v>1</v>
      </c>
      <c r="C6941" s="30" t="s">
        <v>510</v>
      </c>
      <c r="D6941" s="30" t="s">
        <v>592</v>
      </c>
      <c r="E6941" s="30" t="s">
        <v>514</v>
      </c>
      <c r="F6941">
        <v>0</v>
      </c>
      <c r="G6941" s="30" t="s">
        <v>305</v>
      </c>
      <c r="H6941" t="s">
        <v>609</v>
      </c>
    </row>
    <row r="6942" spans="1:8" x14ac:dyDescent="0.35">
      <c r="A6942" s="30" t="s">
        <v>289</v>
      </c>
      <c r="B6942">
        <v>1</v>
      </c>
      <c r="C6942" s="30" t="s">
        <v>510</v>
      </c>
      <c r="D6942" s="30" t="s">
        <v>592</v>
      </c>
      <c r="E6942" s="30" t="s">
        <v>52</v>
      </c>
      <c r="F6942">
        <v>0</v>
      </c>
      <c r="G6942" s="30" t="s">
        <v>306</v>
      </c>
      <c r="H6942" t="s">
        <v>610</v>
      </c>
    </row>
    <row r="6943" spans="1:8" x14ac:dyDescent="0.35">
      <c r="A6943" s="30" t="s">
        <v>289</v>
      </c>
      <c r="B6943">
        <v>1</v>
      </c>
      <c r="C6943" s="30" t="s">
        <v>510</v>
      </c>
      <c r="D6943" s="30" t="s">
        <v>592</v>
      </c>
      <c r="E6943" s="30" t="s">
        <v>54</v>
      </c>
      <c r="F6943">
        <v>0</v>
      </c>
      <c r="G6943" s="30" t="s">
        <v>307</v>
      </c>
      <c r="H6943" t="s">
        <v>611</v>
      </c>
    </row>
    <row r="6944" spans="1:8" x14ac:dyDescent="0.35">
      <c r="A6944" s="30" t="s">
        <v>289</v>
      </c>
      <c r="B6944">
        <v>1</v>
      </c>
      <c r="C6944" s="30" t="s">
        <v>510</v>
      </c>
      <c r="D6944" s="30" t="s">
        <v>592</v>
      </c>
      <c r="E6944" s="30" t="s">
        <v>56</v>
      </c>
      <c r="F6944">
        <v>0</v>
      </c>
      <c r="G6944" s="30" t="s">
        <v>308</v>
      </c>
      <c r="H6944" t="s">
        <v>612</v>
      </c>
    </row>
    <row r="6945" spans="1:8" x14ac:dyDescent="0.35">
      <c r="A6945" s="30" t="s">
        <v>289</v>
      </c>
      <c r="B6945">
        <v>1</v>
      </c>
      <c r="C6945" s="30" t="s">
        <v>510</v>
      </c>
      <c r="D6945" s="30" t="s">
        <v>592</v>
      </c>
      <c r="E6945" s="30" t="s">
        <v>58</v>
      </c>
      <c r="F6945">
        <v>0</v>
      </c>
      <c r="G6945" s="30" t="s">
        <v>309</v>
      </c>
      <c r="H6945" t="s">
        <v>613</v>
      </c>
    </row>
    <row r="6946" spans="1:8" x14ac:dyDescent="0.35">
      <c r="A6946" s="30" t="s">
        <v>289</v>
      </c>
      <c r="B6946">
        <v>1</v>
      </c>
      <c r="C6946" s="30" t="s">
        <v>510</v>
      </c>
      <c r="D6946" s="30" t="s">
        <v>592</v>
      </c>
      <c r="E6946" s="30" t="s">
        <v>60</v>
      </c>
      <c r="F6946">
        <v>0</v>
      </c>
      <c r="G6946" s="30" t="s">
        <v>310</v>
      </c>
      <c r="H6946" t="s">
        <v>614</v>
      </c>
    </row>
    <row r="6947" spans="1:8" x14ac:dyDescent="0.35">
      <c r="A6947" s="30" t="s">
        <v>289</v>
      </c>
      <c r="B6947">
        <v>1</v>
      </c>
      <c r="C6947" s="30" t="s">
        <v>510</v>
      </c>
      <c r="D6947" s="30" t="s">
        <v>592</v>
      </c>
      <c r="E6947" s="30" t="s">
        <v>62</v>
      </c>
      <c r="F6947">
        <v>0</v>
      </c>
      <c r="G6947" s="30" t="s">
        <v>311</v>
      </c>
      <c r="H6947" t="s">
        <v>615</v>
      </c>
    </row>
    <row r="6948" spans="1:8" x14ac:dyDescent="0.35">
      <c r="A6948" s="30" t="s">
        <v>289</v>
      </c>
      <c r="B6948">
        <v>1</v>
      </c>
      <c r="C6948" s="30" t="s">
        <v>510</v>
      </c>
      <c r="D6948" s="30" t="s">
        <v>592</v>
      </c>
      <c r="E6948" s="30" t="s">
        <v>64</v>
      </c>
      <c r="F6948" t="s">
        <v>302</v>
      </c>
      <c r="G6948" s="30" t="s">
        <v>312</v>
      </c>
      <c r="H6948" t="s">
        <v>616</v>
      </c>
    </row>
    <row r="6949" spans="1:8" x14ac:dyDescent="0.35">
      <c r="A6949" s="30" t="s">
        <v>289</v>
      </c>
      <c r="B6949">
        <v>1</v>
      </c>
      <c r="C6949" s="30" t="s">
        <v>510</v>
      </c>
      <c r="D6949" s="30" t="s">
        <v>592</v>
      </c>
      <c r="E6949" s="30" t="s">
        <v>515</v>
      </c>
      <c r="F6949">
        <v>0</v>
      </c>
      <c r="G6949" s="30" t="s">
        <v>313</v>
      </c>
      <c r="H6949" t="s">
        <v>617</v>
      </c>
    </row>
    <row r="6950" spans="1:8" x14ac:dyDescent="0.35">
      <c r="A6950" s="30" t="s">
        <v>289</v>
      </c>
      <c r="B6950">
        <v>1</v>
      </c>
      <c r="C6950" s="30" t="s">
        <v>510</v>
      </c>
      <c r="D6950" s="30" t="s">
        <v>592</v>
      </c>
      <c r="E6950" s="30" t="s">
        <v>516</v>
      </c>
      <c r="F6950" t="s">
        <v>302</v>
      </c>
      <c r="G6950" s="30" t="s">
        <v>314</v>
      </c>
      <c r="H6950" t="s">
        <v>617</v>
      </c>
    </row>
    <row r="6951" spans="1:8" x14ac:dyDescent="0.35">
      <c r="A6951" s="30" t="s">
        <v>289</v>
      </c>
      <c r="B6951">
        <v>1</v>
      </c>
      <c r="C6951" s="30" t="s">
        <v>510</v>
      </c>
      <c r="D6951" s="30" t="s">
        <v>592</v>
      </c>
      <c r="E6951" s="30" t="s">
        <v>68</v>
      </c>
      <c r="F6951">
        <v>0</v>
      </c>
      <c r="G6951" s="30" t="s">
        <v>315</v>
      </c>
      <c r="H6951" t="s">
        <v>618</v>
      </c>
    </row>
    <row r="6952" spans="1:8" x14ac:dyDescent="0.35">
      <c r="A6952" s="30" t="s">
        <v>289</v>
      </c>
      <c r="B6952">
        <v>1</v>
      </c>
      <c r="C6952" s="30" t="s">
        <v>510</v>
      </c>
      <c r="D6952" s="30" t="s">
        <v>592</v>
      </c>
      <c r="E6952" s="30" t="s">
        <v>70</v>
      </c>
      <c r="F6952">
        <v>0</v>
      </c>
      <c r="G6952" s="30" t="s">
        <v>316</v>
      </c>
      <c r="H6952" t="s">
        <v>619</v>
      </c>
    </row>
    <row r="6953" spans="1:8" x14ac:dyDescent="0.35">
      <c r="A6953" s="30" t="s">
        <v>289</v>
      </c>
      <c r="B6953">
        <v>1</v>
      </c>
      <c r="C6953" s="30" t="s">
        <v>510</v>
      </c>
      <c r="D6953" s="30" t="s">
        <v>592</v>
      </c>
      <c r="E6953" s="30" t="s">
        <v>72</v>
      </c>
      <c r="F6953" t="s">
        <v>302</v>
      </c>
      <c r="G6953" s="30" t="s">
        <v>317</v>
      </c>
      <c r="H6953" t="s">
        <v>620</v>
      </c>
    </row>
    <row r="6954" spans="1:8" x14ac:dyDescent="0.35">
      <c r="A6954" s="30" t="s">
        <v>289</v>
      </c>
      <c r="B6954">
        <v>1</v>
      </c>
      <c r="C6954" s="30" t="s">
        <v>510</v>
      </c>
      <c r="D6954" s="30" t="s">
        <v>592</v>
      </c>
      <c r="E6954" s="30" t="s">
        <v>74</v>
      </c>
      <c r="F6954" t="s">
        <v>302</v>
      </c>
      <c r="G6954" s="30" t="s">
        <v>318</v>
      </c>
      <c r="H6954" t="s">
        <v>621</v>
      </c>
    </row>
    <row r="6955" spans="1:8" x14ac:dyDescent="0.35">
      <c r="A6955" s="30" t="s">
        <v>289</v>
      </c>
      <c r="B6955">
        <v>1</v>
      </c>
      <c r="C6955" s="30" t="s">
        <v>510</v>
      </c>
      <c r="D6955" s="30" t="s">
        <v>592</v>
      </c>
      <c r="E6955" s="30" t="s">
        <v>76</v>
      </c>
      <c r="F6955" t="s">
        <v>302</v>
      </c>
      <c r="G6955" s="30" t="s">
        <v>319</v>
      </c>
      <c r="H6955" t="s">
        <v>622</v>
      </c>
    </row>
    <row r="6956" spans="1:8" x14ac:dyDescent="0.35">
      <c r="A6956" s="30" t="s">
        <v>289</v>
      </c>
      <c r="B6956">
        <v>1</v>
      </c>
      <c r="C6956" s="30" t="s">
        <v>510</v>
      </c>
      <c r="D6956" s="30" t="s">
        <v>592</v>
      </c>
      <c r="E6956" s="30" t="s">
        <v>78</v>
      </c>
      <c r="F6956">
        <v>0</v>
      </c>
      <c r="G6956" s="30" t="s">
        <v>320</v>
      </c>
      <c r="H6956" t="s">
        <v>623</v>
      </c>
    </row>
    <row r="6957" spans="1:8" x14ac:dyDescent="0.35">
      <c r="A6957" s="30" t="s">
        <v>289</v>
      </c>
      <c r="B6957">
        <v>1</v>
      </c>
      <c r="C6957" s="30" t="s">
        <v>510</v>
      </c>
      <c r="D6957" s="30" t="s">
        <v>592</v>
      </c>
      <c r="E6957" s="30" t="s">
        <v>80</v>
      </c>
      <c r="F6957" t="s">
        <v>302</v>
      </c>
      <c r="G6957" s="30" t="s">
        <v>321</v>
      </c>
      <c r="H6957" t="s">
        <v>624</v>
      </c>
    </row>
    <row r="6958" spans="1:8" x14ac:dyDescent="0.35">
      <c r="A6958" s="30" t="s">
        <v>289</v>
      </c>
      <c r="B6958">
        <v>1</v>
      </c>
      <c r="C6958" s="30" t="s">
        <v>510</v>
      </c>
      <c r="D6958" s="30" t="s">
        <v>592</v>
      </c>
      <c r="E6958" s="30" t="s">
        <v>82</v>
      </c>
      <c r="F6958" t="s">
        <v>302</v>
      </c>
      <c r="G6958" s="30" t="s">
        <v>322</v>
      </c>
      <c r="H6958" t="s">
        <v>625</v>
      </c>
    </row>
    <row r="6959" spans="1:8" x14ac:dyDescent="0.35">
      <c r="A6959" s="30" t="s">
        <v>289</v>
      </c>
      <c r="B6959">
        <v>1</v>
      </c>
      <c r="C6959" s="30" t="s">
        <v>510</v>
      </c>
      <c r="D6959" s="30" t="s">
        <v>592</v>
      </c>
      <c r="E6959" s="30" t="s">
        <v>84</v>
      </c>
      <c r="F6959">
        <v>0</v>
      </c>
      <c r="G6959" s="30" t="s">
        <v>323</v>
      </c>
      <c r="H6959" t="s">
        <v>626</v>
      </c>
    </row>
    <row r="6960" spans="1:8" x14ac:dyDescent="0.35">
      <c r="A6960" s="30" t="s">
        <v>289</v>
      </c>
      <c r="B6960">
        <v>1</v>
      </c>
      <c r="C6960" s="30" t="s">
        <v>510</v>
      </c>
      <c r="D6960" s="30" t="s">
        <v>592</v>
      </c>
      <c r="E6960" s="30" t="s">
        <v>86</v>
      </c>
      <c r="F6960">
        <v>0</v>
      </c>
      <c r="G6960" s="30" t="s">
        <v>324</v>
      </c>
      <c r="H6960" t="s">
        <v>627</v>
      </c>
    </row>
    <row r="6961" spans="1:8" x14ac:dyDescent="0.35">
      <c r="A6961" s="30" t="s">
        <v>289</v>
      </c>
      <c r="B6961">
        <v>1</v>
      </c>
      <c r="C6961" s="30" t="s">
        <v>510</v>
      </c>
      <c r="D6961" s="30" t="s">
        <v>592</v>
      </c>
      <c r="E6961" s="30" t="s">
        <v>88</v>
      </c>
      <c r="F6961" t="s">
        <v>302</v>
      </c>
      <c r="G6961" s="30" t="s">
        <v>325</v>
      </c>
      <c r="H6961" t="s">
        <v>628</v>
      </c>
    </row>
    <row r="6962" spans="1:8" x14ac:dyDescent="0.35">
      <c r="A6962" s="30" t="s">
        <v>289</v>
      </c>
      <c r="B6962">
        <v>1</v>
      </c>
      <c r="C6962" s="30" t="s">
        <v>510</v>
      </c>
      <c r="D6962" s="30" t="s">
        <v>592</v>
      </c>
      <c r="E6962" s="30" t="s">
        <v>90</v>
      </c>
      <c r="F6962" t="s">
        <v>302</v>
      </c>
      <c r="G6962" s="30" t="s">
        <v>326</v>
      </c>
      <c r="H6962" t="s">
        <v>629</v>
      </c>
    </row>
    <row r="6963" spans="1:8" x14ac:dyDescent="0.35">
      <c r="A6963" s="30" t="s">
        <v>289</v>
      </c>
      <c r="B6963">
        <v>1</v>
      </c>
      <c r="C6963" s="30" t="s">
        <v>510</v>
      </c>
      <c r="D6963" s="30" t="s">
        <v>592</v>
      </c>
      <c r="E6963" s="30" t="s">
        <v>92</v>
      </c>
      <c r="F6963" t="s">
        <v>302</v>
      </c>
      <c r="G6963" s="30" t="s">
        <v>327</v>
      </c>
      <c r="H6963" t="s">
        <v>630</v>
      </c>
    </row>
    <row r="6964" spans="1:8" x14ac:dyDescent="0.35">
      <c r="A6964" s="30" t="s">
        <v>289</v>
      </c>
      <c r="B6964">
        <v>1</v>
      </c>
      <c r="C6964" s="30" t="s">
        <v>510</v>
      </c>
      <c r="D6964" s="30" t="s">
        <v>592</v>
      </c>
      <c r="E6964" s="30" t="s">
        <v>94</v>
      </c>
      <c r="F6964">
        <v>0</v>
      </c>
      <c r="G6964" s="30" t="s">
        <v>328</v>
      </c>
      <c r="H6964" t="s">
        <v>631</v>
      </c>
    </row>
    <row r="6965" spans="1:8" x14ac:dyDescent="0.35">
      <c r="A6965" s="30" t="s">
        <v>289</v>
      </c>
      <c r="B6965">
        <v>1</v>
      </c>
      <c r="C6965" s="30" t="s">
        <v>510</v>
      </c>
      <c r="D6965" s="30" t="s">
        <v>592</v>
      </c>
      <c r="E6965" s="30" t="s">
        <v>517</v>
      </c>
      <c r="F6965" t="s">
        <v>302</v>
      </c>
      <c r="G6965" s="30" t="s">
        <v>329</v>
      </c>
      <c r="H6965" t="s">
        <v>632</v>
      </c>
    </row>
    <row r="6966" spans="1:8" x14ac:dyDescent="0.35">
      <c r="A6966" s="30" t="s">
        <v>289</v>
      </c>
      <c r="B6966">
        <v>1</v>
      </c>
      <c r="C6966" s="30" t="s">
        <v>510</v>
      </c>
      <c r="D6966" s="30" t="s">
        <v>592</v>
      </c>
      <c r="E6966" s="30" t="s">
        <v>518</v>
      </c>
      <c r="F6966">
        <v>0</v>
      </c>
      <c r="G6966" s="30" t="s">
        <v>330</v>
      </c>
      <c r="H6966" t="s">
        <v>632</v>
      </c>
    </row>
    <row r="6967" spans="1:8" x14ac:dyDescent="0.35">
      <c r="A6967" s="30" t="s">
        <v>289</v>
      </c>
      <c r="B6967">
        <v>2</v>
      </c>
      <c r="C6967" s="30" t="s">
        <v>519</v>
      </c>
      <c r="D6967" s="30" t="s">
        <v>592</v>
      </c>
      <c r="E6967" s="30" t="s">
        <v>511</v>
      </c>
      <c r="F6967">
        <v>1.9960079840319361E-2</v>
      </c>
      <c r="G6967" s="30" t="s">
        <v>331</v>
      </c>
      <c r="H6967" t="s">
        <v>511</v>
      </c>
    </row>
    <row r="6968" spans="1:8" x14ac:dyDescent="0.35">
      <c r="A6968" s="30" t="s">
        <v>289</v>
      </c>
      <c r="B6968">
        <v>2</v>
      </c>
      <c r="C6968" s="30" t="s">
        <v>519</v>
      </c>
      <c r="D6968" s="30" t="s">
        <v>592</v>
      </c>
      <c r="E6968" s="30" t="s">
        <v>512</v>
      </c>
      <c r="F6968">
        <v>1.8932222642938281E-2</v>
      </c>
      <c r="G6968" s="30" t="s">
        <v>332</v>
      </c>
      <c r="H6968" t="s">
        <v>609</v>
      </c>
    </row>
    <row r="6969" spans="1:8" x14ac:dyDescent="0.35">
      <c r="A6969" s="30" t="s">
        <v>289</v>
      </c>
      <c r="B6969">
        <v>2</v>
      </c>
      <c r="C6969" s="30" t="s">
        <v>519</v>
      </c>
      <c r="D6969" s="30" t="s">
        <v>592</v>
      </c>
      <c r="E6969" s="30" t="s">
        <v>513</v>
      </c>
      <c r="F6969">
        <v>1.9896538002387582E-2</v>
      </c>
      <c r="G6969" s="30" t="s">
        <v>333</v>
      </c>
      <c r="H6969" t="s">
        <v>609</v>
      </c>
    </row>
    <row r="6970" spans="1:8" x14ac:dyDescent="0.35">
      <c r="A6970" s="30" t="s">
        <v>289</v>
      </c>
      <c r="B6970">
        <v>2</v>
      </c>
      <c r="C6970" s="30" t="s">
        <v>519</v>
      </c>
      <c r="D6970" s="30" t="s">
        <v>592</v>
      </c>
      <c r="E6970" s="30" t="s">
        <v>514</v>
      </c>
      <c r="F6970">
        <v>1.9364833462432222E-2</v>
      </c>
      <c r="G6970" s="30" t="s">
        <v>334</v>
      </c>
      <c r="H6970" t="s">
        <v>609</v>
      </c>
    </row>
    <row r="6971" spans="1:8" x14ac:dyDescent="0.35">
      <c r="A6971" s="30" t="s">
        <v>289</v>
      </c>
      <c r="B6971">
        <v>2</v>
      </c>
      <c r="C6971" s="30" t="s">
        <v>519</v>
      </c>
      <c r="D6971" s="30" t="s">
        <v>592</v>
      </c>
      <c r="E6971" s="30" t="s">
        <v>52</v>
      </c>
      <c r="F6971">
        <v>1.8910741301059002E-2</v>
      </c>
      <c r="G6971" s="30" t="s">
        <v>335</v>
      </c>
      <c r="H6971" t="s">
        <v>610</v>
      </c>
    </row>
    <row r="6972" spans="1:8" x14ac:dyDescent="0.35">
      <c r="A6972" s="30" t="s">
        <v>289</v>
      </c>
      <c r="B6972">
        <v>2</v>
      </c>
      <c r="C6972" s="30" t="s">
        <v>519</v>
      </c>
      <c r="D6972" s="30" t="s">
        <v>592</v>
      </c>
      <c r="E6972" s="30" t="s">
        <v>54</v>
      </c>
      <c r="F6972">
        <v>1.9908421262193908E-2</v>
      </c>
      <c r="G6972" s="30" t="s">
        <v>336</v>
      </c>
      <c r="H6972" t="s">
        <v>611</v>
      </c>
    </row>
    <row r="6973" spans="1:8" x14ac:dyDescent="0.35">
      <c r="A6973" s="30" t="s">
        <v>289</v>
      </c>
      <c r="B6973">
        <v>2</v>
      </c>
      <c r="C6973" s="30" t="s">
        <v>519</v>
      </c>
      <c r="D6973" s="30" t="s">
        <v>592</v>
      </c>
      <c r="E6973" s="30" t="s">
        <v>56</v>
      </c>
      <c r="F6973">
        <v>1.9186492709132773E-2</v>
      </c>
      <c r="G6973" s="30" t="s">
        <v>337</v>
      </c>
      <c r="H6973" t="s">
        <v>612</v>
      </c>
    </row>
    <row r="6974" spans="1:8" x14ac:dyDescent="0.35">
      <c r="A6974" s="30" t="s">
        <v>289</v>
      </c>
      <c r="B6974">
        <v>2</v>
      </c>
      <c r="C6974" s="30" t="s">
        <v>519</v>
      </c>
      <c r="D6974" s="30" t="s">
        <v>592</v>
      </c>
      <c r="E6974" s="30" t="s">
        <v>58</v>
      </c>
      <c r="F6974">
        <v>1.9755037534571314E-2</v>
      </c>
      <c r="G6974" s="30" t="s">
        <v>338</v>
      </c>
      <c r="H6974" t="s">
        <v>613</v>
      </c>
    </row>
    <row r="6975" spans="1:8" x14ac:dyDescent="0.35">
      <c r="A6975" s="30" t="s">
        <v>289</v>
      </c>
      <c r="B6975">
        <v>2</v>
      </c>
      <c r="C6975" s="30" t="s">
        <v>519</v>
      </c>
      <c r="D6975" s="30" t="s">
        <v>592</v>
      </c>
      <c r="E6975" s="30" t="s">
        <v>60</v>
      </c>
      <c r="F6975">
        <v>2.4666995559940803E-2</v>
      </c>
      <c r="G6975" s="30" t="s">
        <v>339</v>
      </c>
      <c r="H6975" t="s">
        <v>614</v>
      </c>
    </row>
    <row r="6976" spans="1:8" x14ac:dyDescent="0.35">
      <c r="A6976" s="30" t="s">
        <v>289</v>
      </c>
      <c r="B6976">
        <v>2</v>
      </c>
      <c r="C6976" s="30" t="s">
        <v>519</v>
      </c>
      <c r="D6976" s="30" t="s">
        <v>592</v>
      </c>
      <c r="E6976" s="30" t="s">
        <v>62</v>
      </c>
      <c r="F6976">
        <v>1.9976028765481421E-2</v>
      </c>
      <c r="G6976" s="30" t="s">
        <v>340</v>
      </c>
      <c r="H6976" t="s">
        <v>615</v>
      </c>
    </row>
    <row r="6977" spans="1:8" x14ac:dyDescent="0.35">
      <c r="A6977" s="30" t="s">
        <v>289</v>
      </c>
      <c r="B6977">
        <v>2</v>
      </c>
      <c r="C6977" s="30" t="s">
        <v>519</v>
      </c>
      <c r="D6977" s="30" t="s">
        <v>592</v>
      </c>
      <c r="E6977" s="30" t="s">
        <v>64</v>
      </c>
      <c r="F6977">
        <v>2.6997840172786176E-2</v>
      </c>
      <c r="G6977" s="30" t="s">
        <v>341</v>
      </c>
      <c r="H6977" t="s">
        <v>616</v>
      </c>
    </row>
    <row r="6978" spans="1:8" x14ac:dyDescent="0.35">
      <c r="A6978" s="30" t="s">
        <v>289</v>
      </c>
      <c r="B6978">
        <v>2</v>
      </c>
      <c r="C6978" s="30" t="s">
        <v>519</v>
      </c>
      <c r="D6978" s="30" t="s">
        <v>592</v>
      </c>
      <c r="E6978" s="30" t="s">
        <v>515</v>
      </c>
      <c r="F6978">
        <v>2.7716186252771616E-2</v>
      </c>
      <c r="G6978" s="30" t="s">
        <v>342</v>
      </c>
      <c r="H6978" t="s">
        <v>617</v>
      </c>
    </row>
    <row r="6979" spans="1:8" x14ac:dyDescent="0.35">
      <c r="A6979" s="30" t="s">
        <v>289</v>
      </c>
      <c r="B6979">
        <v>2</v>
      </c>
      <c r="C6979" s="30" t="s">
        <v>519</v>
      </c>
      <c r="D6979" s="30" t="s">
        <v>592</v>
      </c>
      <c r="E6979" s="30" t="s">
        <v>516</v>
      </c>
      <c r="F6979">
        <v>2.7634487840825353E-2</v>
      </c>
      <c r="G6979" s="30" t="s">
        <v>343</v>
      </c>
      <c r="H6979" t="s">
        <v>617</v>
      </c>
    </row>
    <row r="6980" spans="1:8" x14ac:dyDescent="0.35">
      <c r="A6980" s="30" t="s">
        <v>289</v>
      </c>
      <c r="B6980">
        <v>2</v>
      </c>
      <c r="C6980" s="30" t="s">
        <v>519</v>
      </c>
      <c r="D6980" s="30" t="s">
        <v>592</v>
      </c>
      <c r="E6980" s="30" t="s">
        <v>68</v>
      </c>
      <c r="F6980">
        <v>1.7568517217146872E-2</v>
      </c>
      <c r="G6980" s="30" t="s">
        <v>344</v>
      </c>
      <c r="H6980" t="s">
        <v>618</v>
      </c>
    </row>
    <row r="6981" spans="1:8" x14ac:dyDescent="0.35">
      <c r="A6981" s="30" t="s">
        <v>289</v>
      </c>
      <c r="B6981">
        <v>2</v>
      </c>
      <c r="C6981" s="30" t="s">
        <v>519</v>
      </c>
      <c r="D6981" s="30" t="s">
        <v>592</v>
      </c>
      <c r="E6981" s="30" t="s">
        <v>70</v>
      </c>
      <c r="F6981">
        <v>2.990430622009569E-2</v>
      </c>
      <c r="G6981" s="30" t="s">
        <v>345</v>
      </c>
      <c r="H6981" t="s">
        <v>619</v>
      </c>
    </row>
    <row r="6982" spans="1:8" x14ac:dyDescent="0.35">
      <c r="A6982" s="30" t="s">
        <v>289</v>
      </c>
      <c r="B6982">
        <v>2</v>
      </c>
      <c r="C6982" s="30" t="s">
        <v>519</v>
      </c>
      <c r="D6982" s="30" t="s">
        <v>592</v>
      </c>
      <c r="E6982" s="30" t="s">
        <v>72</v>
      </c>
      <c r="F6982">
        <v>2.7512839325018339E-2</v>
      </c>
      <c r="G6982" s="30" t="s">
        <v>346</v>
      </c>
      <c r="H6982" t="s">
        <v>620</v>
      </c>
    </row>
    <row r="6983" spans="1:8" x14ac:dyDescent="0.35">
      <c r="A6983" s="30" t="s">
        <v>289</v>
      </c>
      <c r="B6983">
        <v>2</v>
      </c>
      <c r="C6983" s="30" t="s">
        <v>519</v>
      </c>
      <c r="D6983" s="30" t="s">
        <v>592</v>
      </c>
      <c r="E6983" s="30" t="s">
        <v>74</v>
      </c>
      <c r="F6983">
        <v>2.9844807003581372E-2</v>
      </c>
      <c r="G6983" s="30" t="s">
        <v>347</v>
      </c>
      <c r="H6983" t="s">
        <v>621</v>
      </c>
    </row>
    <row r="6984" spans="1:8" x14ac:dyDescent="0.35">
      <c r="A6984" s="30" t="s">
        <v>289</v>
      </c>
      <c r="B6984">
        <v>2</v>
      </c>
      <c r="C6984" s="30" t="s">
        <v>519</v>
      </c>
      <c r="D6984" s="30" t="s">
        <v>592</v>
      </c>
      <c r="E6984" s="30" t="s">
        <v>76</v>
      </c>
      <c r="F6984">
        <v>2.0104543626859671E-2</v>
      </c>
      <c r="G6984" s="30" t="s">
        <v>348</v>
      </c>
      <c r="H6984" t="s">
        <v>622</v>
      </c>
    </row>
    <row r="6985" spans="1:8" x14ac:dyDescent="0.35">
      <c r="A6985" s="30" t="s">
        <v>289</v>
      </c>
      <c r="B6985">
        <v>2</v>
      </c>
      <c r="C6985" s="30" t="s">
        <v>519</v>
      </c>
      <c r="D6985" s="30" t="s">
        <v>592</v>
      </c>
      <c r="E6985" s="30" t="s">
        <v>78</v>
      </c>
      <c r="F6985">
        <v>2.0080321285140562E-2</v>
      </c>
      <c r="G6985" s="30" t="s">
        <v>349</v>
      </c>
      <c r="H6985" t="s">
        <v>623</v>
      </c>
    </row>
    <row r="6986" spans="1:8" x14ac:dyDescent="0.35">
      <c r="A6986" s="30" t="s">
        <v>289</v>
      </c>
      <c r="B6986">
        <v>2</v>
      </c>
      <c r="C6986" s="30" t="s">
        <v>519</v>
      </c>
      <c r="D6986" s="30" t="s">
        <v>592</v>
      </c>
      <c r="E6986" s="30" t="s">
        <v>80</v>
      </c>
      <c r="F6986">
        <v>2.8829521429944265E-2</v>
      </c>
      <c r="G6986" s="30" t="s">
        <v>350</v>
      </c>
      <c r="H6986" t="s">
        <v>624</v>
      </c>
    </row>
    <row r="6987" spans="1:8" x14ac:dyDescent="0.35">
      <c r="A6987" s="30" t="s">
        <v>289</v>
      </c>
      <c r="B6987">
        <v>2</v>
      </c>
      <c r="C6987" s="30" t="s">
        <v>519</v>
      </c>
      <c r="D6987" s="30" t="s">
        <v>592</v>
      </c>
      <c r="E6987" s="30" t="s">
        <v>82</v>
      </c>
      <c r="F6987">
        <v>1.9924287706714484E-2</v>
      </c>
      <c r="G6987" s="30" t="s">
        <v>351</v>
      </c>
      <c r="H6987" t="s">
        <v>625</v>
      </c>
    </row>
    <row r="6988" spans="1:8" x14ac:dyDescent="0.35">
      <c r="A6988" s="30" t="s">
        <v>289</v>
      </c>
      <c r="B6988">
        <v>2</v>
      </c>
      <c r="C6988" s="30" t="s">
        <v>519</v>
      </c>
      <c r="D6988" s="30" t="s">
        <v>592</v>
      </c>
      <c r="E6988" s="30" t="s">
        <v>84</v>
      </c>
      <c r="F6988">
        <v>2.0230629172567266E-2</v>
      </c>
      <c r="G6988" s="30" t="s">
        <v>352</v>
      </c>
      <c r="H6988" t="s">
        <v>626</v>
      </c>
    </row>
    <row r="6989" spans="1:8" x14ac:dyDescent="0.35">
      <c r="A6989" s="30" t="s">
        <v>289</v>
      </c>
      <c r="B6989">
        <v>2</v>
      </c>
      <c r="C6989" s="30" t="s">
        <v>519</v>
      </c>
      <c r="D6989" s="30" t="s">
        <v>592</v>
      </c>
      <c r="E6989" s="30" t="s">
        <v>86</v>
      </c>
      <c r="F6989">
        <v>2.0024028834601519E-2</v>
      </c>
      <c r="G6989" s="30" t="s">
        <v>353</v>
      </c>
      <c r="H6989" t="s">
        <v>627</v>
      </c>
    </row>
    <row r="6990" spans="1:8" x14ac:dyDescent="0.35">
      <c r="A6990" s="30" t="s">
        <v>289</v>
      </c>
      <c r="B6990">
        <v>2</v>
      </c>
      <c r="C6990" s="30" t="s">
        <v>519</v>
      </c>
      <c r="D6990" s="30" t="s">
        <v>592</v>
      </c>
      <c r="E6990" s="30" t="s">
        <v>88</v>
      </c>
      <c r="F6990">
        <v>3.0108390204737056E-2</v>
      </c>
      <c r="G6990" s="30" t="s">
        <v>354</v>
      </c>
      <c r="H6990" t="s">
        <v>628</v>
      </c>
    </row>
    <row r="6991" spans="1:8" x14ac:dyDescent="0.35">
      <c r="A6991" s="30" t="s">
        <v>289</v>
      </c>
      <c r="B6991">
        <v>2</v>
      </c>
      <c r="C6991" s="30" t="s">
        <v>519</v>
      </c>
      <c r="D6991" s="30" t="s">
        <v>592</v>
      </c>
      <c r="E6991" s="30" t="s">
        <v>90</v>
      </c>
      <c r="F6991">
        <v>1.9924287706714484E-2</v>
      </c>
      <c r="G6991" s="30" t="s">
        <v>355</v>
      </c>
      <c r="H6991" t="s">
        <v>629</v>
      </c>
    </row>
    <row r="6992" spans="1:8" x14ac:dyDescent="0.35">
      <c r="A6992" s="30" t="s">
        <v>289</v>
      </c>
      <c r="B6992">
        <v>2</v>
      </c>
      <c r="C6992" s="30" t="s">
        <v>519</v>
      </c>
      <c r="D6992" s="30" t="s">
        <v>592</v>
      </c>
      <c r="E6992" s="30" t="s">
        <v>92</v>
      </c>
      <c r="F6992">
        <v>3.0475416497358798E-2</v>
      </c>
      <c r="G6992" s="30" t="s">
        <v>356</v>
      </c>
      <c r="H6992" t="s">
        <v>630</v>
      </c>
    </row>
    <row r="6993" spans="1:8" x14ac:dyDescent="0.35">
      <c r="A6993" s="30" t="s">
        <v>289</v>
      </c>
      <c r="B6993">
        <v>2</v>
      </c>
      <c r="C6993" s="30" t="s">
        <v>519</v>
      </c>
      <c r="D6993" s="30" t="s">
        <v>592</v>
      </c>
      <c r="E6993" s="30" t="s">
        <v>94</v>
      </c>
      <c r="F6993">
        <v>1.9825535289452814E-2</v>
      </c>
      <c r="G6993" s="30" t="s">
        <v>357</v>
      </c>
      <c r="H6993" t="s">
        <v>631</v>
      </c>
    </row>
    <row r="6994" spans="1:8" x14ac:dyDescent="0.35">
      <c r="A6994" s="30" t="s">
        <v>289</v>
      </c>
      <c r="B6994">
        <v>2</v>
      </c>
      <c r="C6994" s="30" t="s">
        <v>519</v>
      </c>
      <c r="D6994" s="30" t="s">
        <v>592</v>
      </c>
      <c r="E6994" s="30" t="s">
        <v>517</v>
      </c>
      <c r="F6994">
        <v>1.9900497512437814E-2</v>
      </c>
      <c r="G6994" s="30" t="s">
        <v>358</v>
      </c>
      <c r="H6994" t="s">
        <v>632</v>
      </c>
    </row>
    <row r="6995" spans="1:8" x14ac:dyDescent="0.35">
      <c r="A6995" s="30" t="s">
        <v>289</v>
      </c>
      <c r="B6995">
        <v>2</v>
      </c>
      <c r="C6995" s="30" t="s">
        <v>519</v>
      </c>
      <c r="D6995" s="30" t="s">
        <v>592</v>
      </c>
      <c r="E6995" s="30" t="s">
        <v>518</v>
      </c>
      <c r="F6995">
        <v>3.8535645472061654E-2</v>
      </c>
      <c r="G6995" s="30" t="s">
        <v>359</v>
      </c>
      <c r="H6995" t="s">
        <v>632</v>
      </c>
    </row>
    <row r="6996" spans="1:8" x14ac:dyDescent="0.35">
      <c r="A6996" s="30" t="s">
        <v>289</v>
      </c>
      <c r="B6996">
        <v>3</v>
      </c>
      <c r="C6996" s="30" t="s">
        <v>520</v>
      </c>
      <c r="D6996" s="30" t="s">
        <v>592</v>
      </c>
      <c r="E6996" s="30" t="s">
        <v>511</v>
      </c>
      <c r="F6996">
        <v>0.25948103792415167</v>
      </c>
      <c r="G6996" s="30" t="s">
        <v>360</v>
      </c>
      <c r="H6996" t="s">
        <v>511</v>
      </c>
    </row>
    <row r="6997" spans="1:8" x14ac:dyDescent="0.35">
      <c r="A6997" s="30" t="s">
        <v>289</v>
      </c>
      <c r="B6997">
        <v>3</v>
      </c>
      <c r="C6997" s="30" t="s">
        <v>520</v>
      </c>
      <c r="D6997" s="30" t="s">
        <v>592</v>
      </c>
      <c r="E6997" s="30" t="s">
        <v>512</v>
      </c>
      <c r="F6997">
        <v>0</v>
      </c>
      <c r="G6997" s="30" t="s">
        <v>361</v>
      </c>
      <c r="H6997" t="s">
        <v>609</v>
      </c>
    </row>
    <row r="6998" spans="1:8" x14ac:dyDescent="0.35">
      <c r="A6998" s="30" t="s">
        <v>289</v>
      </c>
      <c r="B6998">
        <v>3</v>
      </c>
      <c r="C6998" s="30" t="s">
        <v>520</v>
      </c>
      <c r="D6998" s="30" t="s">
        <v>592</v>
      </c>
      <c r="E6998" s="30" t="s">
        <v>513</v>
      </c>
      <c r="F6998">
        <v>0</v>
      </c>
      <c r="G6998" s="30" t="s">
        <v>362</v>
      </c>
      <c r="H6998" t="s">
        <v>609</v>
      </c>
    </row>
    <row r="6999" spans="1:8" x14ac:dyDescent="0.35">
      <c r="A6999" s="30" t="s">
        <v>289</v>
      </c>
      <c r="B6999">
        <v>3</v>
      </c>
      <c r="C6999" s="30" t="s">
        <v>520</v>
      </c>
      <c r="D6999" s="30" t="s">
        <v>592</v>
      </c>
      <c r="E6999" s="30" t="s">
        <v>514</v>
      </c>
      <c r="F6999">
        <v>0</v>
      </c>
      <c r="G6999" s="30" t="s">
        <v>363</v>
      </c>
      <c r="H6999" t="s">
        <v>609</v>
      </c>
    </row>
    <row r="7000" spans="1:8" x14ac:dyDescent="0.35">
      <c r="A7000" s="30" t="s">
        <v>289</v>
      </c>
      <c r="B7000">
        <v>3</v>
      </c>
      <c r="C7000" s="30" t="s">
        <v>520</v>
      </c>
      <c r="D7000" s="30" t="s">
        <v>592</v>
      </c>
      <c r="E7000" s="30" t="s">
        <v>52</v>
      </c>
      <c r="F7000">
        <v>0</v>
      </c>
      <c r="G7000" s="30" t="s">
        <v>364</v>
      </c>
      <c r="H7000" t="s">
        <v>610</v>
      </c>
    </row>
    <row r="7001" spans="1:8" x14ac:dyDescent="0.35">
      <c r="A7001" s="30" t="s">
        <v>289</v>
      </c>
      <c r="B7001">
        <v>3</v>
      </c>
      <c r="C7001" s="30" t="s">
        <v>520</v>
      </c>
      <c r="D7001" s="30" t="s">
        <v>592</v>
      </c>
      <c r="E7001" s="30" t="s">
        <v>54</v>
      </c>
      <c r="F7001">
        <v>0</v>
      </c>
      <c r="G7001" s="30" t="s">
        <v>365</v>
      </c>
      <c r="H7001" t="s">
        <v>611</v>
      </c>
    </row>
    <row r="7002" spans="1:8" x14ac:dyDescent="0.35">
      <c r="A7002" s="30" t="s">
        <v>289</v>
      </c>
      <c r="B7002">
        <v>3</v>
      </c>
      <c r="C7002" s="30" t="s">
        <v>520</v>
      </c>
      <c r="D7002" s="30" t="s">
        <v>592</v>
      </c>
      <c r="E7002" s="30" t="s">
        <v>56</v>
      </c>
      <c r="F7002">
        <v>9.5932463545663864E-3</v>
      </c>
      <c r="G7002" s="30" t="s">
        <v>366</v>
      </c>
      <c r="H7002" t="s">
        <v>612</v>
      </c>
    </row>
    <row r="7003" spans="1:8" x14ac:dyDescent="0.35">
      <c r="A7003" s="30" t="s">
        <v>289</v>
      </c>
      <c r="B7003">
        <v>3</v>
      </c>
      <c r="C7003" s="30" t="s">
        <v>520</v>
      </c>
      <c r="D7003" s="30" t="s">
        <v>592</v>
      </c>
      <c r="E7003" s="30" t="s">
        <v>58</v>
      </c>
      <c r="F7003">
        <v>9.8775187672856569E-3</v>
      </c>
      <c r="G7003" s="30" t="s">
        <v>367</v>
      </c>
      <c r="H7003" t="s">
        <v>613</v>
      </c>
    </row>
    <row r="7004" spans="1:8" x14ac:dyDescent="0.35">
      <c r="A7004" s="30" t="s">
        <v>289</v>
      </c>
      <c r="B7004">
        <v>3</v>
      </c>
      <c r="C7004" s="30" t="s">
        <v>520</v>
      </c>
      <c r="D7004" s="30" t="s">
        <v>592</v>
      </c>
      <c r="E7004" s="30" t="s">
        <v>60</v>
      </c>
      <c r="F7004">
        <v>8.2223318533135997E-3</v>
      </c>
      <c r="G7004" s="30" t="s">
        <v>368</v>
      </c>
      <c r="H7004" t="s">
        <v>614</v>
      </c>
    </row>
    <row r="7005" spans="1:8" x14ac:dyDescent="0.35">
      <c r="A7005" s="30" t="s">
        <v>289</v>
      </c>
      <c r="B7005">
        <v>3</v>
      </c>
      <c r="C7005" s="30" t="s">
        <v>520</v>
      </c>
      <c r="D7005" s="30" t="s">
        <v>592</v>
      </c>
      <c r="E7005" s="30" t="s">
        <v>62</v>
      </c>
      <c r="F7005">
        <v>9.9880143827407106E-3</v>
      </c>
      <c r="G7005" s="30" t="s">
        <v>369</v>
      </c>
      <c r="H7005" t="s">
        <v>615</v>
      </c>
    </row>
    <row r="7006" spans="1:8" x14ac:dyDescent="0.35">
      <c r="A7006" s="30" t="s">
        <v>289</v>
      </c>
      <c r="B7006">
        <v>3</v>
      </c>
      <c r="C7006" s="30" t="s">
        <v>520</v>
      </c>
      <c r="D7006" s="30" t="s">
        <v>592</v>
      </c>
      <c r="E7006" s="30" t="s">
        <v>64</v>
      </c>
      <c r="F7006">
        <v>1.7998560115190784E-2</v>
      </c>
      <c r="G7006" s="30" t="s">
        <v>370</v>
      </c>
      <c r="H7006" t="s">
        <v>616</v>
      </c>
    </row>
    <row r="7007" spans="1:8" x14ac:dyDescent="0.35">
      <c r="A7007" s="30" t="s">
        <v>289</v>
      </c>
      <c r="B7007">
        <v>3</v>
      </c>
      <c r="C7007" s="30" t="s">
        <v>520</v>
      </c>
      <c r="D7007" s="30" t="s">
        <v>592</v>
      </c>
      <c r="E7007" s="30" t="s">
        <v>515</v>
      </c>
      <c r="F7007">
        <v>1.8477457501847747E-2</v>
      </c>
      <c r="G7007" s="30" t="s">
        <v>371</v>
      </c>
      <c r="H7007" t="s">
        <v>617</v>
      </c>
    </row>
    <row r="7008" spans="1:8" x14ac:dyDescent="0.35">
      <c r="A7008" s="30" t="s">
        <v>289</v>
      </c>
      <c r="B7008">
        <v>3</v>
      </c>
      <c r="C7008" s="30" t="s">
        <v>520</v>
      </c>
      <c r="D7008" s="30" t="s">
        <v>592</v>
      </c>
      <c r="E7008" s="30" t="s">
        <v>516</v>
      </c>
      <c r="F7008">
        <v>1.8422991893883571E-2</v>
      </c>
      <c r="G7008" s="30" t="s">
        <v>372</v>
      </c>
      <c r="H7008" t="s">
        <v>617</v>
      </c>
    </row>
    <row r="7009" spans="1:8" x14ac:dyDescent="0.35">
      <c r="A7009" s="30" t="s">
        <v>289</v>
      </c>
      <c r="B7009">
        <v>3</v>
      </c>
      <c r="C7009" s="30" t="s">
        <v>520</v>
      </c>
      <c r="D7009" s="30" t="s">
        <v>592</v>
      </c>
      <c r="E7009" s="30" t="s">
        <v>68</v>
      </c>
      <c r="F7009">
        <v>7.905832747716092E-2</v>
      </c>
      <c r="G7009" s="30" t="s">
        <v>373</v>
      </c>
      <c r="H7009" t="s">
        <v>618</v>
      </c>
    </row>
    <row r="7010" spans="1:8" x14ac:dyDescent="0.35">
      <c r="A7010" s="30" t="s">
        <v>289</v>
      </c>
      <c r="B7010">
        <v>3</v>
      </c>
      <c r="C7010" s="30" t="s">
        <v>520</v>
      </c>
      <c r="D7010" s="30" t="s">
        <v>592</v>
      </c>
      <c r="E7010" s="30" t="s">
        <v>70</v>
      </c>
      <c r="F7010">
        <v>0.1993620414673046</v>
      </c>
      <c r="G7010" s="30" t="s">
        <v>374</v>
      </c>
      <c r="H7010" t="s">
        <v>619</v>
      </c>
    </row>
    <row r="7011" spans="1:8" x14ac:dyDescent="0.35">
      <c r="A7011" s="30" t="s">
        <v>289</v>
      </c>
      <c r="B7011">
        <v>3</v>
      </c>
      <c r="C7011" s="30" t="s">
        <v>520</v>
      </c>
      <c r="D7011" s="30" t="s">
        <v>592</v>
      </c>
      <c r="E7011" s="30" t="s">
        <v>72</v>
      </c>
      <c r="F7011">
        <v>0.1467351430667645</v>
      </c>
      <c r="G7011" s="30" t="s">
        <v>375</v>
      </c>
      <c r="H7011" t="s">
        <v>620</v>
      </c>
    </row>
    <row r="7012" spans="1:8" x14ac:dyDescent="0.35">
      <c r="A7012" s="30" t="s">
        <v>289</v>
      </c>
      <c r="B7012">
        <v>3</v>
      </c>
      <c r="C7012" s="30" t="s">
        <v>520</v>
      </c>
      <c r="D7012" s="30" t="s">
        <v>592</v>
      </c>
      <c r="E7012" s="30" t="s">
        <v>74</v>
      </c>
      <c r="F7012">
        <v>5.9689614007162745E-2</v>
      </c>
      <c r="G7012" s="30" t="s">
        <v>376</v>
      </c>
      <c r="H7012" t="s">
        <v>621</v>
      </c>
    </row>
    <row r="7013" spans="1:8" x14ac:dyDescent="0.35">
      <c r="A7013" s="30" t="s">
        <v>289</v>
      </c>
      <c r="B7013">
        <v>3</v>
      </c>
      <c r="C7013" s="30" t="s">
        <v>520</v>
      </c>
      <c r="D7013" s="30" t="s">
        <v>592</v>
      </c>
      <c r="E7013" s="30" t="s">
        <v>76</v>
      </c>
      <c r="F7013">
        <v>7.0365902694008844E-2</v>
      </c>
      <c r="G7013" s="30" t="s">
        <v>377</v>
      </c>
      <c r="H7013" t="s">
        <v>622</v>
      </c>
    </row>
    <row r="7014" spans="1:8" x14ac:dyDescent="0.35">
      <c r="A7014" s="30" t="s">
        <v>289</v>
      </c>
      <c r="B7014">
        <v>3</v>
      </c>
      <c r="C7014" s="30" t="s">
        <v>520</v>
      </c>
      <c r="D7014" s="30" t="s">
        <v>592</v>
      </c>
      <c r="E7014" s="30" t="s">
        <v>78</v>
      </c>
      <c r="F7014">
        <v>0.10040160642570281</v>
      </c>
      <c r="G7014" s="30" t="s">
        <v>378</v>
      </c>
      <c r="H7014" t="s">
        <v>623</v>
      </c>
    </row>
    <row r="7015" spans="1:8" x14ac:dyDescent="0.35">
      <c r="A7015" s="30" t="s">
        <v>289</v>
      </c>
      <c r="B7015">
        <v>3</v>
      </c>
      <c r="C7015" s="30" t="s">
        <v>520</v>
      </c>
      <c r="D7015" s="30" t="s">
        <v>592</v>
      </c>
      <c r="E7015" s="30" t="s">
        <v>80</v>
      </c>
      <c r="F7015">
        <v>0.10570824524312895</v>
      </c>
      <c r="G7015" s="30" t="s">
        <v>379</v>
      </c>
      <c r="H7015" t="s">
        <v>624</v>
      </c>
    </row>
    <row r="7016" spans="1:8" x14ac:dyDescent="0.35">
      <c r="A7016" s="30" t="s">
        <v>289</v>
      </c>
      <c r="B7016">
        <v>3</v>
      </c>
      <c r="C7016" s="30" t="s">
        <v>520</v>
      </c>
      <c r="D7016" s="30" t="s">
        <v>592</v>
      </c>
      <c r="E7016" s="30" t="s">
        <v>82</v>
      </c>
      <c r="F7016">
        <v>8.9659294680215162E-2</v>
      </c>
      <c r="G7016" s="30" t="s">
        <v>380</v>
      </c>
      <c r="H7016" t="s">
        <v>625</v>
      </c>
    </row>
    <row r="7017" spans="1:8" x14ac:dyDescent="0.35">
      <c r="A7017" s="30" t="s">
        <v>289</v>
      </c>
      <c r="B7017">
        <v>3</v>
      </c>
      <c r="C7017" s="30" t="s">
        <v>520</v>
      </c>
      <c r="D7017" s="30" t="s">
        <v>592</v>
      </c>
      <c r="E7017" s="30" t="s">
        <v>84</v>
      </c>
      <c r="F7017">
        <v>8.0922516690269064E-2</v>
      </c>
      <c r="G7017" s="30" t="s">
        <v>381</v>
      </c>
      <c r="H7017" t="s">
        <v>626</v>
      </c>
    </row>
    <row r="7018" spans="1:8" x14ac:dyDescent="0.35">
      <c r="A7018" s="30" t="s">
        <v>289</v>
      </c>
      <c r="B7018">
        <v>3</v>
      </c>
      <c r="C7018" s="30" t="s">
        <v>520</v>
      </c>
      <c r="D7018" s="30" t="s">
        <v>592</v>
      </c>
      <c r="E7018" s="30" t="s">
        <v>86</v>
      </c>
      <c r="F7018">
        <v>7.0084100921105327E-2</v>
      </c>
      <c r="G7018" s="30" t="s">
        <v>382</v>
      </c>
      <c r="H7018" t="s">
        <v>627</v>
      </c>
    </row>
    <row r="7019" spans="1:8" x14ac:dyDescent="0.35">
      <c r="A7019" s="30" t="s">
        <v>289</v>
      </c>
      <c r="B7019">
        <v>3</v>
      </c>
      <c r="C7019" s="30" t="s">
        <v>520</v>
      </c>
      <c r="D7019" s="30" t="s">
        <v>592</v>
      </c>
      <c r="E7019" s="30" t="s">
        <v>88</v>
      </c>
      <c r="F7019">
        <v>6.0216780409474112E-2</v>
      </c>
      <c r="G7019" s="30" t="s">
        <v>383</v>
      </c>
      <c r="H7019" t="s">
        <v>628</v>
      </c>
    </row>
    <row r="7020" spans="1:8" x14ac:dyDescent="0.35">
      <c r="A7020" s="30" t="s">
        <v>289</v>
      </c>
      <c r="B7020">
        <v>3</v>
      </c>
      <c r="C7020" s="30" t="s">
        <v>520</v>
      </c>
      <c r="D7020" s="30" t="s">
        <v>592</v>
      </c>
      <c r="E7020" s="30" t="s">
        <v>90</v>
      </c>
      <c r="F7020">
        <v>6.9735006973500699E-2</v>
      </c>
      <c r="G7020" s="30" t="s">
        <v>384</v>
      </c>
      <c r="H7020" t="s">
        <v>629</v>
      </c>
    </row>
    <row r="7021" spans="1:8" x14ac:dyDescent="0.35">
      <c r="A7021" s="30" t="s">
        <v>289</v>
      </c>
      <c r="B7021">
        <v>3</v>
      </c>
      <c r="C7021" s="30" t="s">
        <v>520</v>
      </c>
      <c r="D7021" s="30" t="s">
        <v>592</v>
      </c>
      <c r="E7021" s="30" t="s">
        <v>92</v>
      </c>
      <c r="F7021">
        <v>6.0950832994717596E-2</v>
      </c>
      <c r="G7021" s="30" t="s">
        <v>385</v>
      </c>
      <c r="H7021" t="s">
        <v>630</v>
      </c>
    </row>
    <row r="7022" spans="1:8" x14ac:dyDescent="0.35">
      <c r="A7022" s="30" t="s">
        <v>289</v>
      </c>
      <c r="B7022">
        <v>3</v>
      </c>
      <c r="C7022" s="30" t="s">
        <v>520</v>
      </c>
      <c r="D7022" s="30" t="s">
        <v>592</v>
      </c>
      <c r="E7022" s="30" t="s">
        <v>94</v>
      </c>
      <c r="F7022">
        <v>5.9476605868358449E-2</v>
      </c>
      <c r="G7022" s="30" t="s">
        <v>386</v>
      </c>
      <c r="H7022" t="s">
        <v>631</v>
      </c>
    </row>
    <row r="7023" spans="1:8" x14ac:dyDescent="0.35">
      <c r="A7023" s="30" t="s">
        <v>289</v>
      </c>
      <c r="B7023">
        <v>3</v>
      </c>
      <c r="C7023" s="30" t="s">
        <v>520</v>
      </c>
      <c r="D7023" s="30" t="s">
        <v>592</v>
      </c>
      <c r="E7023" s="30" t="s">
        <v>517</v>
      </c>
      <c r="F7023">
        <v>7.9601990049751256E-2</v>
      </c>
      <c r="G7023" s="30" t="s">
        <v>387</v>
      </c>
      <c r="H7023" t="s">
        <v>632</v>
      </c>
    </row>
    <row r="7024" spans="1:8" x14ac:dyDescent="0.35">
      <c r="A7024" s="30" t="s">
        <v>289</v>
      </c>
      <c r="B7024">
        <v>3</v>
      </c>
      <c r="C7024" s="30" t="s">
        <v>520</v>
      </c>
      <c r="D7024" s="30" t="s">
        <v>592</v>
      </c>
      <c r="E7024" s="30" t="s">
        <v>518</v>
      </c>
      <c r="F7024">
        <v>7.7071290944123308E-2</v>
      </c>
      <c r="G7024" s="30" t="s">
        <v>388</v>
      </c>
      <c r="H7024" t="s">
        <v>632</v>
      </c>
    </row>
    <row r="7025" spans="1:8" x14ac:dyDescent="0.35">
      <c r="A7025" s="30" t="s">
        <v>289</v>
      </c>
      <c r="B7025">
        <v>4</v>
      </c>
      <c r="C7025" s="30" t="s">
        <v>521</v>
      </c>
      <c r="D7025" s="30" t="s">
        <v>592</v>
      </c>
      <c r="E7025" s="30" t="s">
        <v>511</v>
      </c>
      <c r="F7025">
        <v>0.17964071856287422</v>
      </c>
      <c r="G7025" s="30" t="s">
        <v>389</v>
      </c>
      <c r="H7025" t="s">
        <v>511</v>
      </c>
    </row>
    <row r="7026" spans="1:8" x14ac:dyDescent="0.35">
      <c r="A7026" s="30" t="s">
        <v>289</v>
      </c>
      <c r="B7026">
        <v>4</v>
      </c>
      <c r="C7026" s="30" t="s">
        <v>521</v>
      </c>
      <c r="D7026" s="30" t="s">
        <v>592</v>
      </c>
      <c r="E7026" s="30" t="s">
        <v>512</v>
      </c>
      <c r="F7026">
        <v>0.22718667171525936</v>
      </c>
      <c r="G7026" s="30" t="s">
        <v>390</v>
      </c>
      <c r="H7026" t="s">
        <v>609</v>
      </c>
    </row>
    <row r="7027" spans="1:8" x14ac:dyDescent="0.35">
      <c r="A7027" s="30" t="s">
        <v>289</v>
      </c>
      <c r="B7027">
        <v>4</v>
      </c>
      <c r="C7027" s="30" t="s">
        <v>521</v>
      </c>
      <c r="D7027" s="30" t="s">
        <v>592</v>
      </c>
      <c r="E7027" s="30" t="s">
        <v>513</v>
      </c>
      <c r="F7027">
        <v>0.27855153203342614</v>
      </c>
      <c r="G7027" s="30" t="s">
        <v>391</v>
      </c>
      <c r="H7027" t="s">
        <v>609</v>
      </c>
    </row>
    <row r="7028" spans="1:8" x14ac:dyDescent="0.35">
      <c r="A7028" s="30" t="s">
        <v>289</v>
      </c>
      <c r="B7028">
        <v>4</v>
      </c>
      <c r="C7028" s="30" t="s">
        <v>521</v>
      </c>
      <c r="D7028" s="30" t="s">
        <v>592</v>
      </c>
      <c r="E7028" s="30" t="s">
        <v>514</v>
      </c>
      <c r="F7028">
        <v>0.30983733539891556</v>
      </c>
      <c r="G7028" s="30" t="s">
        <v>392</v>
      </c>
      <c r="H7028" t="s">
        <v>609</v>
      </c>
    </row>
    <row r="7029" spans="1:8" x14ac:dyDescent="0.35">
      <c r="A7029" s="30" t="s">
        <v>289</v>
      </c>
      <c r="B7029">
        <v>4</v>
      </c>
      <c r="C7029" s="30" t="s">
        <v>521</v>
      </c>
      <c r="D7029" s="30" t="s">
        <v>592</v>
      </c>
      <c r="E7029" s="30" t="s">
        <v>52</v>
      </c>
      <c r="F7029">
        <v>0.20801815431164897</v>
      </c>
      <c r="G7029" s="30" t="s">
        <v>393</v>
      </c>
      <c r="H7029" t="s">
        <v>610</v>
      </c>
    </row>
    <row r="7030" spans="1:8" x14ac:dyDescent="0.35">
      <c r="A7030" s="30" t="s">
        <v>289</v>
      </c>
      <c r="B7030">
        <v>4</v>
      </c>
      <c r="C7030" s="30" t="s">
        <v>521</v>
      </c>
      <c r="D7030" s="30" t="s">
        <v>592</v>
      </c>
      <c r="E7030" s="30" t="s">
        <v>54</v>
      </c>
      <c r="F7030">
        <v>0.2787178976707147</v>
      </c>
      <c r="G7030" s="30" t="s">
        <v>394</v>
      </c>
      <c r="H7030" t="s">
        <v>611</v>
      </c>
    </row>
    <row r="7031" spans="1:8" x14ac:dyDescent="0.35">
      <c r="A7031" s="30" t="s">
        <v>289</v>
      </c>
      <c r="B7031">
        <v>4</v>
      </c>
      <c r="C7031" s="30" t="s">
        <v>521</v>
      </c>
      <c r="D7031" s="30" t="s">
        <v>592</v>
      </c>
      <c r="E7031" s="30" t="s">
        <v>56</v>
      </c>
      <c r="F7031">
        <v>0.28779739063699156</v>
      </c>
      <c r="G7031" s="30" t="s">
        <v>395</v>
      </c>
      <c r="H7031" t="s">
        <v>612</v>
      </c>
    </row>
    <row r="7032" spans="1:8" x14ac:dyDescent="0.35">
      <c r="A7032" s="30" t="s">
        <v>289</v>
      </c>
      <c r="B7032">
        <v>4</v>
      </c>
      <c r="C7032" s="30" t="s">
        <v>521</v>
      </c>
      <c r="D7032" s="30" t="s">
        <v>592</v>
      </c>
      <c r="E7032" s="30" t="s">
        <v>58</v>
      </c>
      <c r="F7032">
        <v>0.29632556301856977</v>
      </c>
      <c r="G7032" s="30" t="s">
        <v>396</v>
      </c>
      <c r="H7032" t="s">
        <v>613</v>
      </c>
    </row>
    <row r="7033" spans="1:8" x14ac:dyDescent="0.35">
      <c r="A7033" s="30" t="s">
        <v>289</v>
      </c>
      <c r="B7033">
        <v>4</v>
      </c>
      <c r="C7033" s="30" t="s">
        <v>521</v>
      </c>
      <c r="D7033" s="30" t="s">
        <v>592</v>
      </c>
      <c r="E7033" s="30" t="s">
        <v>60</v>
      </c>
      <c r="F7033">
        <v>0.27955928301266242</v>
      </c>
      <c r="G7033" s="30" t="s">
        <v>397</v>
      </c>
      <c r="H7033" t="s">
        <v>614</v>
      </c>
    </row>
    <row r="7034" spans="1:8" x14ac:dyDescent="0.35">
      <c r="A7034" s="30" t="s">
        <v>289</v>
      </c>
      <c r="B7034">
        <v>4</v>
      </c>
      <c r="C7034" s="30" t="s">
        <v>521</v>
      </c>
      <c r="D7034" s="30" t="s">
        <v>592</v>
      </c>
      <c r="E7034" s="30" t="s">
        <v>62</v>
      </c>
      <c r="F7034">
        <v>0.2996404314822213</v>
      </c>
      <c r="G7034" s="30" t="s">
        <v>398</v>
      </c>
      <c r="H7034" t="s">
        <v>615</v>
      </c>
    </row>
    <row r="7035" spans="1:8" x14ac:dyDescent="0.35">
      <c r="A7035" s="30" t="s">
        <v>289</v>
      </c>
      <c r="B7035">
        <v>4</v>
      </c>
      <c r="C7035" s="30" t="s">
        <v>521</v>
      </c>
      <c r="D7035" s="30" t="s">
        <v>592</v>
      </c>
      <c r="E7035" s="30" t="s">
        <v>64</v>
      </c>
      <c r="F7035">
        <v>0.24298056155507561</v>
      </c>
      <c r="G7035" s="30" t="s">
        <v>399</v>
      </c>
      <c r="H7035" t="s">
        <v>616</v>
      </c>
    </row>
    <row r="7036" spans="1:8" x14ac:dyDescent="0.35">
      <c r="A7036" s="30" t="s">
        <v>289</v>
      </c>
      <c r="B7036">
        <v>4</v>
      </c>
      <c r="C7036" s="30" t="s">
        <v>521</v>
      </c>
      <c r="D7036" s="30" t="s">
        <v>592</v>
      </c>
      <c r="E7036" s="30" t="s">
        <v>515</v>
      </c>
      <c r="F7036">
        <v>0.12934220251293421</v>
      </c>
      <c r="G7036" s="30" t="s">
        <v>400</v>
      </c>
      <c r="H7036" t="s">
        <v>617</v>
      </c>
    </row>
    <row r="7037" spans="1:8" x14ac:dyDescent="0.35">
      <c r="A7037" s="30" t="s">
        <v>289</v>
      </c>
      <c r="B7037">
        <v>4</v>
      </c>
      <c r="C7037" s="30" t="s">
        <v>521</v>
      </c>
      <c r="D7037" s="30" t="s">
        <v>592</v>
      </c>
      <c r="E7037" s="30" t="s">
        <v>516</v>
      </c>
      <c r="F7037">
        <v>0.13817243920412675</v>
      </c>
      <c r="G7037" s="30" t="s">
        <v>401</v>
      </c>
      <c r="H7037" t="s">
        <v>617</v>
      </c>
    </row>
    <row r="7038" spans="1:8" x14ac:dyDescent="0.35">
      <c r="A7038" s="30" t="s">
        <v>289</v>
      </c>
      <c r="B7038">
        <v>4</v>
      </c>
      <c r="C7038" s="30" t="s">
        <v>521</v>
      </c>
      <c r="D7038" s="30" t="s">
        <v>592</v>
      </c>
      <c r="E7038" s="30" t="s">
        <v>68</v>
      </c>
      <c r="F7038">
        <v>0.14054813773717498</v>
      </c>
      <c r="G7038" s="30" t="s">
        <v>402</v>
      </c>
      <c r="H7038" t="s">
        <v>618</v>
      </c>
    </row>
    <row r="7039" spans="1:8" x14ac:dyDescent="0.35">
      <c r="A7039" s="30" t="s">
        <v>289</v>
      </c>
      <c r="B7039">
        <v>4</v>
      </c>
      <c r="C7039" s="30" t="s">
        <v>521</v>
      </c>
      <c r="D7039" s="30" t="s">
        <v>592</v>
      </c>
      <c r="E7039" s="30" t="s">
        <v>70</v>
      </c>
      <c r="F7039">
        <v>9.9681020733652301E-2</v>
      </c>
      <c r="G7039" s="30" t="s">
        <v>403</v>
      </c>
      <c r="H7039" t="s">
        <v>619</v>
      </c>
    </row>
    <row r="7040" spans="1:8" x14ac:dyDescent="0.35">
      <c r="A7040" s="30" t="s">
        <v>289</v>
      </c>
      <c r="B7040">
        <v>4</v>
      </c>
      <c r="C7040" s="30" t="s">
        <v>521</v>
      </c>
      <c r="D7040" s="30" t="s">
        <v>592</v>
      </c>
      <c r="E7040" s="30" t="s">
        <v>72</v>
      </c>
      <c r="F7040">
        <v>8.2538517975055015E-2</v>
      </c>
      <c r="G7040" s="30" t="s">
        <v>404</v>
      </c>
      <c r="H7040" t="s">
        <v>620</v>
      </c>
    </row>
    <row r="7041" spans="1:8" x14ac:dyDescent="0.35">
      <c r="A7041" s="30" t="s">
        <v>289</v>
      </c>
      <c r="B7041">
        <v>4</v>
      </c>
      <c r="C7041" s="30" t="s">
        <v>521</v>
      </c>
      <c r="D7041" s="30" t="s">
        <v>592</v>
      </c>
      <c r="E7041" s="30" t="s">
        <v>74</v>
      </c>
      <c r="F7041">
        <v>0.12932749701551929</v>
      </c>
      <c r="G7041" s="30" t="s">
        <v>405</v>
      </c>
      <c r="H7041" t="s">
        <v>621</v>
      </c>
    </row>
    <row r="7042" spans="1:8" x14ac:dyDescent="0.35">
      <c r="A7042" s="30" t="s">
        <v>289</v>
      </c>
      <c r="B7042">
        <v>4</v>
      </c>
      <c r="C7042" s="30" t="s">
        <v>521</v>
      </c>
      <c r="D7042" s="30" t="s">
        <v>592</v>
      </c>
      <c r="E7042" s="30" t="s">
        <v>76</v>
      </c>
      <c r="F7042">
        <v>0.10052271813429835</v>
      </c>
      <c r="G7042" s="30" t="s">
        <v>406</v>
      </c>
      <c r="H7042" t="s">
        <v>622</v>
      </c>
    </row>
    <row r="7043" spans="1:8" x14ac:dyDescent="0.35">
      <c r="A7043" s="30" t="s">
        <v>289</v>
      </c>
      <c r="B7043">
        <v>4</v>
      </c>
      <c r="C7043" s="30" t="s">
        <v>521</v>
      </c>
      <c r="D7043" s="30" t="s">
        <v>592</v>
      </c>
      <c r="E7043" s="30" t="s">
        <v>78</v>
      </c>
      <c r="F7043">
        <v>7.0281124497991967E-2</v>
      </c>
      <c r="G7043" s="30" t="s">
        <v>407</v>
      </c>
      <c r="H7043" t="s">
        <v>623</v>
      </c>
    </row>
    <row r="7044" spans="1:8" x14ac:dyDescent="0.35">
      <c r="A7044" s="30" t="s">
        <v>289</v>
      </c>
      <c r="B7044">
        <v>4</v>
      </c>
      <c r="C7044" s="30" t="s">
        <v>521</v>
      </c>
      <c r="D7044" s="30" t="s">
        <v>592</v>
      </c>
      <c r="E7044" s="30" t="s">
        <v>80</v>
      </c>
      <c r="F7044">
        <v>7.687872381318471E-2</v>
      </c>
      <c r="G7044" s="30" t="s">
        <v>408</v>
      </c>
      <c r="H7044" t="s">
        <v>624</v>
      </c>
    </row>
    <row r="7045" spans="1:8" x14ac:dyDescent="0.35">
      <c r="A7045" s="30" t="s">
        <v>289</v>
      </c>
      <c r="B7045">
        <v>4</v>
      </c>
      <c r="C7045" s="30" t="s">
        <v>521</v>
      </c>
      <c r="D7045" s="30" t="s">
        <v>592</v>
      </c>
      <c r="E7045" s="30" t="s">
        <v>82</v>
      </c>
      <c r="F7045">
        <v>6.9735006973500699E-2</v>
      </c>
      <c r="G7045" s="30" t="s">
        <v>409</v>
      </c>
      <c r="H7045" t="s">
        <v>625</v>
      </c>
    </row>
    <row r="7046" spans="1:8" x14ac:dyDescent="0.35">
      <c r="A7046" s="30" t="s">
        <v>289</v>
      </c>
      <c r="B7046">
        <v>4</v>
      </c>
      <c r="C7046" s="30" t="s">
        <v>521</v>
      </c>
      <c r="D7046" s="30" t="s">
        <v>592</v>
      </c>
      <c r="E7046" s="30" t="s">
        <v>84</v>
      </c>
      <c r="F7046">
        <v>6.0691887517701798E-2</v>
      </c>
      <c r="G7046" s="30" t="s">
        <v>410</v>
      </c>
      <c r="H7046" t="s">
        <v>626</v>
      </c>
    </row>
    <row r="7047" spans="1:8" x14ac:dyDescent="0.35">
      <c r="A7047" s="30" t="s">
        <v>289</v>
      </c>
      <c r="B7047">
        <v>4</v>
      </c>
      <c r="C7047" s="30" t="s">
        <v>521</v>
      </c>
      <c r="D7047" s="30" t="s">
        <v>592</v>
      </c>
      <c r="E7047" s="30" t="s">
        <v>86</v>
      </c>
      <c r="F7047">
        <v>5.0060072086503801E-2</v>
      </c>
      <c r="G7047" s="30" t="s">
        <v>411</v>
      </c>
      <c r="H7047" t="s">
        <v>627</v>
      </c>
    </row>
    <row r="7048" spans="1:8" x14ac:dyDescent="0.35">
      <c r="A7048" s="30" t="s">
        <v>289</v>
      </c>
      <c r="B7048">
        <v>4</v>
      </c>
      <c r="C7048" s="30" t="s">
        <v>521</v>
      </c>
      <c r="D7048" s="30" t="s">
        <v>592</v>
      </c>
      <c r="E7048" s="30" t="s">
        <v>88</v>
      </c>
      <c r="F7048">
        <v>5.0180650341228421E-2</v>
      </c>
      <c r="G7048" s="30" t="s">
        <v>412</v>
      </c>
      <c r="H7048" t="s">
        <v>628</v>
      </c>
    </row>
    <row r="7049" spans="1:8" x14ac:dyDescent="0.35">
      <c r="A7049" s="30" t="s">
        <v>289</v>
      </c>
      <c r="B7049">
        <v>4</v>
      </c>
      <c r="C7049" s="30" t="s">
        <v>521</v>
      </c>
      <c r="D7049" s="30" t="s">
        <v>592</v>
      </c>
      <c r="E7049" s="30" t="s">
        <v>90</v>
      </c>
      <c r="F7049">
        <v>4.9810719266786208E-2</v>
      </c>
      <c r="G7049" s="30" t="s">
        <v>413</v>
      </c>
      <c r="H7049" t="s">
        <v>629</v>
      </c>
    </row>
    <row r="7050" spans="1:8" x14ac:dyDescent="0.35">
      <c r="A7050" s="30" t="s">
        <v>289</v>
      </c>
      <c r="B7050">
        <v>4</v>
      </c>
      <c r="C7050" s="30" t="s">
        <v>521</v>
      </c>
      <c r="D7050" s="30" t="s">
        <v>592</v>
      </c>
      <c r="E7050" s="30" t="s">
        <v>92</v>
      </c>
      <c r="F7050">
        <v>6.0950832994717596E-2</v>
      </c>
      <c r="G7050" s="30" t="s">
        <v>414</v>
      </c>
      <c r="H7050" t="s">
        <v>630</v>
      </c>
    </row>
    <row r="7051" spans="1:8" x14ac:dyDescent="0.35">
      <c r="A7051" s="30" t="s">
        <v>289</v>
      </c>
      <c r="B7051">
        <v>4</v>
      </c>
      <c r="C7051" s="30" t="s">
        <v>521</v>
      </c>
      <c r="D7051" s="30" t="s">
        <v>592</v>
      </c>
      <c r="E7051" s="30" t="s">
        <v>94</v>
      </c>
      <c r="F7051">
        <v>7.9302141157811257E-2</v>
      </c>
      <c r="G7051" s="30" t="s">
        <v>415</v>
      </c>
      <c r="H7051" t="s">
        <v>631</v>
      </c>
    </row>
    <row r="7052" spans="1:8" x14ac:dyDescent="0.35">
      <c r="A7052" s="30" t="s">
        <v>289</v>
      </c>
      <c r="B7052">
        <v>4</v>
      </c>
      <c r="C7052" s="30" t="s">
        <v>521</v>
      </c>
      <c r="D7052" s="30" t="s">
        <v>592</v>
      </c>
      <c r="E7052" s="30" t="s">
        <v>517</v>
      </c>
      <c r="F7052">
        <v>7.9601990049751256E-2</v>
      </c>
      <c r="G7052" s="30" t="s">
        <v>416</v>
      </c>
      <c r="H7052" t="s">
        <v>632</v>
      </c>
    </row>
    <row r="7053" spans="1:8" x14ac:dyDescent="0.35">
      <c r="A7053" s="30" t="s">
        <v>289</v>
      </c>
      <c r="B7053">
        <v>4</v>
      </c>
      <c r="C7053" s="30" t="s">
        <v>521</v>
      </c>
      <c r="D7053" s="30" t="s">
        <v>592</v>
      </c>
      <c r="E7053" s="30" t="s">
        <v>518</v>
      </c>
      <c r="F7053">
        <v>7.7071290944123308E-2</v>
      </c>
      <c r="G7053" s="30" t="s">
        <v>417</v>
      </c>
      <c r="H7053" t="s">
        <v>632</v>
      </c>
    </row>
    <row r="7054" spans="1:8" x14ac:dyDescent="0.35">
      <c r="A7054" s="30" t="s">
        <v>289</v>
      </c>
      <c r="B7054">
        <v>5</v>
      </c>
      <c r="C7054" s="30" t="s">
        <v>522</v>
      </c>
      <c r="D7054" s="30" t="s">
        <v>592</v>
      </c>
      <c r="E7054" s="30" t="s">
        <v>511</v>
      </c>
      <c r="F7054">
        <v>1.9960079840319361E-2</v>
      </c>
      <c r="G7054" s="30" t="s">
        <v>418</v>
      </c>
      <c r="H7054" t="s">
        <v>511</v>
      </c>
    </row>
    <row r="7055" spans="1:8" x14ac:dyDescent="0.35">
      <c r="A7055" s="30" t="s">
        <v>289</v>
      </c>
      <c r="B7055">
        <v>5</v>
      </c>
      <c r="C7055" s="30" t="s">
        <v>522</v>
      </c>
      <c r="D7055" s="30" t="s">
        <v>592</v>
      </c>
      <c r="E7055" s="30" t="s">
        <v>512</v>
      </c>
      <c r="F7055">
        <v>0</v>
      </c>
      <c r="G7055" s="30" t="s">
        <v>419</v>
      </c>
      <c r="H7055" t="s">
        <v>609</v>
      </c>
    </row>
    <row r="7056" spans="1:8" x14ac:dyDescent="0.35">
      <c r="A7056" s="30" t="s">
        <v>289</v>
      </c>
      <c r="B7056">
        <v>5</v>
      </c>
      <c r="C7056" s="30" t="s">
        <v>522</v>
      </c>
      <c r="D7056" s="30" t="s">
        <v>592</v>
      </c>
      <c r="E7056" s="30" t="s">
        <v>513</v>
      </c>
      <c r="F7056">
        <v>1.9896538002387582E-2</v>
      </c>
      <c r="G7056" s="30" t="s">
        <v>420</v>
      </c>
      <c r="H7056" t="s">
        <v>609</v>
      </c>
    </row>
    <row r="7057" spans="1:8" x14ac:dyDescent="0.35">
      <c r="A7057" s="30" t="s">
        <v>289</v>
      </c>
      <c r="B7057">
        <v>5</v>
      </c>
      <c r="C7057" s="30" t="s">
        <v>522</v>
      </c>
      <c r="D7057" s="30" t="s">
        <v>592</v>
      </c>
      <c r="E7057" s="30" t="s">
        <v>514</v>
      </c>
      <c r="F7057">
        <v>0</v>
      </c>
      <c r="G7057" s="30" t="s">
        <v>421</v>
      </c>
      <c r="H7057" t="s">
        <v>609</v>
      </c>
    </row>
    <row r="7058" spans="1:8" x14ac:dyDescent="0.35">
      <c r="A7058" s="30" t="s">
        <v>289</v>
      </c>
      <c r="B7058">
        <v>5</v>
      </c>
      <c r="C7058" s="30" t="s">
        <v>522</v>
      </c>
      <c r="D7058" s="30" t="s">
        <v>592</v>
      </c>
      <c r="E7058" s="30" t="s">
        <v>52</v>
      </c>
      <c r="F7058">
        <v>0</v>
      </c>
      <c r="G7058" s="30" t="s">
        <v>422</v>
      </c>
      <c r="H7058" t="s">
        <v>610</v>
      </c>
    </row>
    <row r="7059" spans="1:8" x14ac:dyDescent="0.35">
      <c r="A7059" s="30" t="s">
        <v>289</v>
      </c>
      <c r="B7059">
        <v>5</v>
      </c>
      <c r="C7059" s="30" t="s">
        <v>522</v>
      </c>
      <c r="D7059" s="30" t="s">
        <v>592</v>
      </c>
      <c r="E7059" s="30" t="s">
        <v>54</v>
      </c>
      <c r="F7059">
        <v>0</v>
      </c>
      <c r="G7059" s="30" t="s">
        <v>423</v>
      </c>
      <c r="H7059" t="s">
        <v>611</v>
      </c>
    </row>
    <row r="7060" spans="1:8" x14ac:dyDescent="0.35">
      <c r="A7060" s="30" t="s">
        <v>289</v>
      </c>
      <c r="B7060">
        <v>5</v>
      </c>
      <c r="C7060" s="30" t="s">
        <v>522</v>
      </c>
      <c r="D7060" s="30" t="s">
        <v>592</v>
      </c>
      <c r="E7060" s="30" t="s">
        <v>56</v>
      </c>
      <c r="F7060">
        <v>9.5932463545663864E-3</v>
      </c>
      <c r="G7060" s="30" t="s">
        <v>424</v>
      </c>
      <c r="H7060" t="s">
        <v>612</v>
      </c>
    </row>
    <row r="7061" spans="1:8" x14ac:dyDescent="0.35">
      <c r="A7061" s="30" t="s">
        <v>289</v>
      </c>
      <c r="B7061">
        <v>5</v>
      </c>
      <c r="C7061" s="30" t="s">
        <v>522</v>
      </c>
      <c r="D7061" s="30" t="s">
        <v>592</v>
      </c>
      <c r="E7061" s="30" t="s">
        <v>58</v>
      </c>
      <c r="F7061">
        <v>9.8775187672856569E-3</v>
      </c>
      <c r="G7061" s="30" t="s">
        <v>425</v>
      </c>
      <c r="H7061" t="s">
        <v>613</v>
      </c>
    </row>
    <row r="7062" spans="1:8" x14ac:dyDescent="0.35">
      <c r="A7062" s="30" t="s">
        <v>289</v>
      </c>
      <c r="B7062">
        <v>5</v>
      </c>
      <c r="C7062" s="30" t="s">
        <v>522</v>
      </c>
      <c r="D7062" s="30" t="s">
        <v>592</v>
      </c>
      <c r="E7062" s="30" t="s">
        <v>60</v>
      </c>
      <c r="F7062">
        <v>8.2223318533135997E-3</v>
      </c>
      <c r="G7062" s="30" t="s">
        <v>426</v>
      </c>
      <c r="H7062" t="s">
        <v>614</v>
      </c>
    </row>
    <row r="7063" spans="1:8" x14ac:dyDescent="0.35">
      <c r="A7063" s="30" t="s">
        <v>289</v>
      </c>
      <c r="B7063">
        <v>5</v>
      </c>
      <c r="C7063" s="30" t="s">
        <v>522</v>
      </c>
      <c r="D7063" s="30" t="s">
        <v>592</v>
      </c>
      <c r="E7063" s="30" t="s">
        <v>62</v>
      </c>
      <c r="F7063">
        <v>9.9880143827407106E-3</v>
      </c>
      <c r="G7063" s="30" t="s">
        <v>427</v>
      </c>
      <c r="H7063" t="s">
        <v>615</v>
      </c>
    </row>
    <row r="7064" spans="1:8" x14ac:dyDescent="0.35">
      <c r="A7064" s="30" t="s">
        <v>289</v>
      </c>
      <c r="B7064">
        <v>5</v>
      </c>
      <c r="C7064" s="30" t="s">
        <v>522</v>
      </c>
      <c r="D7064" s="30" t="s">
        <v>592</v>
      </c>
      <c r="E7064" s="30" t="s">
        <v>64</v>
      </c>
      <c r="F7064">
        <v>8.9992800575953921E-3</v>
      </c>
      <c r="G7064" s="30" t="s">
        <v>428</v>
      </c>
      <c r="H7064" t="s">
        <v>616</v>
      </c>
    </row>
    <row r="7065" spans="1:8" x14ac:dyDescent="0.35">
      <c r="A7065" s="30" t="s">
        <v>289</v>
      </c>
      <c r="B7065">
        <v>5</v>
      </c>
      <c r="C7065" s="30" t="s">
        <v>522</v>
      </c>
      <c r="D7065" s="30" t="s">
        <v>592</v>
      </c>
      <c r="E7065" s="30" t="s">
        <v>515</v>
      </c>
      <c r="F7065">
        <v>0</v>
      </c>
      <c r="G7065" s="30" t="s">
        <v>429</v>
      </c>
      <c r="H7065" t="s">
        <v>617</v>
      </c>
    </row>
    <row r="7066" spans="1:8" x14ac:dyDescent="0.35">
      <c r="A7066" s="30" t="s">
        <v>289</v>
      </c>
      <c r="B7066">
        <v>5</v>
      </c>
      <c r="C7066" s="30" t="s">
        <v>522</v>
      </c>
      <c r="D7066" s="30" t="s">
        <v>592</v>
      </c>
      <c r="E7066" s="30" t="s">
        <v>516</v>
      </c>
      <c r="F7066">
        <v>0</v>
      </c>
      <c r="G7066" s="30" t="s">
        <v>430</v>
      </c>
      <c r="H7066" t="s">
        <v>617</v>
      </c>
    </row>
    <row r="7067" spans="1:8" x14ac:dyDescent="0.35">
      <c r="A7067" s="30" t="s">
        <v>289</v>
      </c>
      <c r="B7067">
        <v>5</v>
      </c>
      <c r="C7067" s="30" t="s">
        <v>522</v>
      </c>
      <c r="D7067" s="30" t="s">
        <v>592</v>
      </c>
      <c r="E7067" s="30" t="s">
        <v>68</v>
      </c>
      <c r="F7067">
        <v>0</v>
      </c>
      <c r="G7067" s="30" t="s">
        <v>431</v>
      </c>
      <c r="H7067" t="s">
        <v>618</v>
      </c>
    </row>
    <row r="7068" spans="1:8" x14ac:dyDescent="0.35">
      <c r="A7068" s="30" t="s">
        <v>289</v>
      </c>
      <c r="B7068">
        <v>5</v>
      </c>
      <c r="C7068" s="30" t="s">
        <v>522</v>
      </c>
      <c r="D7068" s="30" t="s">
        <v>592</v>
      </c>
      <c r="E7068" s="30" t="s">
        <v>70</v>
      </c>
      <c r="F7068">
        <v>0</v>
      </c>
      <c r="G7068" s="30" t="s">
        <v>432</v>
      </c>
      <c r="H7068" t="s">
        <v>619</v>
      </c>
    </row>
    <row r="7069" spans="1:8" x14ac:dyDescent="0.35">
      <c r="A7069" s="30" t="s">
        <v>289</v>
      </c>
      <c r="B7069">
        <v>5</v>
      </c>
      <c r="C7069" s="30" t="s">
        <v>522</v>
      </c>
      <c r="D7069" s="30" t="s">
        <v>592</v>
      </c>
      <c r="E7069" s="30" t="s">
        <v>72</v>
      </c>
      <c r="F7069">
        <v>0</v>
      </c>
      <c r="G7069" s="30" t="s">
        <v>433</v>
      </c>
      <c r="H7069" t="s">
        <v>620</v>
      </c>
    </row>
    <row r="7070" spans="1:8" x14ac:dyDescent="0.35">
      <c r="A7070" s="30" t="s">
        <v>289</v>
      </c>
      <c r="B7070">
        <v>5</v>
      </c>
      <c r="C7070" s="30" t="s">
        <v>522</v>
      </c>
      <c r="D7070" s="30" t="s">
        <v>592</v>
      </c>
      <c r="E7070" s="30" t="s">
        <v>74</v>
      </c>
      <c r="F7070">
        <v>0</v>
      </c>
      <c r="G7070" s="30" t="s">
        <v>434</v>
      </c>
      <c r="H7070" t="s">
        <v>621</v>
      </c>
    </row>
    <row r="7071" spans="1:8" x14ac:dyDescent="0.35">
      <c r="A7071" s="30" t="s">
        <v>289</v>
      </c>
      <c r="B7071">
        <v>5</v>
      </c>
      <c r="C7071" s="30" t="s">
        <v>522</v>
      </c>
      <c r="D7071" s="30" t="s">
        <v>592</v>
      </c>
      <c r="E7071" s="30" t="s">
        <v>76</v>
      </c>
      <c r="F7071">
        <v>0</v>
      </c>
      <c r="G7071" s="30" t="s">
        <v>435</v>
      </c>
      <c r="H7071" t="s">
        <v>622</v>
      </c>
    </row>
    <row r="7072" spans="1:8" x14ac:dyDescent="0.35">
      <c r="A7072" s="30" t="s">
        <v>289</v>
      </c>
      <c r="B7072">
        <v>5</v>
      </c>
      <c r="C7072" s="30" t="s">
        <v>522</v>
      </c>
      <c r="D7072" s="30" t="s">
        <v>592</v>
      </c>
      <c r="E7072" s="30" t="s">
        <v>78</v>
      </c>
      <c r="F7072">
        <v>0</v>
      </c>
      <c r="G7072" s="30" t="s">
        <v>436</v>
      </c>
      <c r="H7072" t="s">
        <v>623</v>
      </c>
    </row>
    <row r="7073" spans="1:8" x14ac:dyDescent="0.35">
      <c r="A7073" s="30" t="s">
        <v>289</v>
      </c>
      <c r="B7073">
        <v>5</v>
      </c>
      <c r="C7073" s="30" t="s">
        <v>522</v>
      </c>
      <c r="D7073" s="30" t="s">
        <v>592</v>
      </c>
      <c r="E7073" s="30" t="s">
        <v>80</v>
      </c>
      <c r="F7073">
        <v>0</v>
      </c>
      <c r="G7073" s="30" t="s">
        <v>437</v>
      </c>
      <c r="H7073" t="s">
        <v>624</v>
      </c>
    </row>
    <row r="7074" spans="1:8" x14ac:dyDescent="0.35">
      <c r="A7074" s="30" t="s">
        <v>289</v>
      </c>
      <c r="B7074">
        <v>5</v>
      </c>
      <c r="C7074" s="30" t="s">
        <v>522</v>
      </c>
      <c r="D7074" s="30" t="s">
        <v>592</v>
      </c>
      <c r="E7074" s="30" t="s">
        <v>82</v>
      </c>
      <c r="F7074">
        <v>0</v>
      </c>
      <c r="G7074" s="30" t="s">
        <v>438</v>
      </c>
      <c r="H7074" t="s">
        <v>625</v>
      </c>
    </row>
    <row r="7075" spans="1:8" x14ac:dyDescent="0.35">
      <c r="A7075" s="30" t="s">
        <v>289</v>
      </c>
      <c r="B7075">
        <v>5</v>
      </c>
      <c r="C7075" s="30" t="s">
        <v>522</v>
      </c>
      <c r="D7075" s="30" t="s">
        <v>592</v>
      </c>
      <c r="E7075" s="30" t="s">
        <v>84</v>
      </c>
      <c r="F7075">
        <v>0</v>
      </c>
      <c r="G7075" s="30" t="s">
        <v>439</v>
      </c>
      <c r="H7075" t="s">
        <v>626</v>
      </c>
    </row>
    <row r="7076" spans="1:8" x14ac:dyDescent="0.35">
      <c r="A7076" s="30" t="s">
        <v>289</v>
      </c>
      <c r="B7076">
        <v>5</v>
      </c>
      <c r="C7076" s="30" t="s">
        <v>522</v>
      </c>
      <c r="D7076" s="30" t="s">
        <v>592</v>
      </c>
      <c r="E7076" s="30" t="s">
        <v>86</v>
      </c>
      <c r="F7076">
        <v>0</v>
      </c>
      <c r="G7076" s="30" t="s">
        <v>440</v>
      </c>
      <c r="H7076" t="s">
        <v>627</v>
      </c>
    </row>
    <row r="7077" spans="1:8" x14ac:dyDescent="0.35">
      <c r="A7077" s="30" t="s">
        <v>289</v>
      </c>
      <c r="B7077">
        <v>5</v>
      </c>
      <c r="C7077" s="30" t="s">
        <v>522</v>
      </c>
      <c r="D7077" s="30" t="s">
        <v>592</v>
      </c>
      <c r="E7077" s="30" t="s">
        <v>88</v>
      </c>
      <c r="F7077">
        <v>0</v>
      </c>
      <c r="G7077" s="30" t="s">
        <v>441</v>
      </c>
      <c r="H7077" t="s">
        <v>628</v>
      </c>
    </row>
    <row r="7078" spans="1:8" x14ac:dyDescent="0.35">
      <c r="A7078" s="30" t="s">
        <v>289</v>
      </c>
      <c r="B7078">
        <v>5</v>
      </c>
      <c r="C7078" s="30" t="s">
        <v>522</v>
      </c>
      <c r="D7078" s="30" t="s">
        <v>592</v>
      </c>
      <c r="E7078" s="30" t="s">
        <v>90</v>
      </c>
      <c r="F7078">
        <v>0</v>
      </c>
      <c r="G7078" s="30" t="s">
        <v>442</v>
      </c>
      <c r="H7078" t="s">
        <v>629</v>
      </c>
    </row>
    <row r="7079" spans="1:8" x14ac:dyDescent="0.35">
      <c r="A7079" s="30" t="s">
        <v>289</v>
      </c>
      <c r="B7079">
        <v>5</v>
      </c>
      <c r="C7079" s="30" t="s">
        <v>522</v>
      </c>
      <c r="D7079" s="30" t="s">
        <v>592</v>
      </c>
      <c r="E7079" s="30" t="s">
        <v>92</v>
      </c>
      <c r="F7079">
        <v>0</v>
      </c>
      <c r="G7079" s="30" t="s">
        <v>443</v>
      </c>
      <c r="H7079" t="s">
        <v>630</v>
      </c>
    </row>
    <row r="7080" spans="1:8" x14ac:dyDescent="0.35">
      <c r="A7080" s="30" t="s">
        <v>289</v>
      </c>
      <c r="B7080">
        <v>5</v>
      </c>
      <c r="C7080" s="30" t="s">
        <v>522</v>
      </c>
      <c r="D7080" s="30" t="s">
        <v>592</v>
      </c>
      <c r="E7080" s="30" t="s">
        <v>94</v>
      </c>
      <c r="F7080">
        <v>0</v>
      </c>
      <c r="G7080" s="30" t="s">
        <v>444</v>
      </c>
      <c r="H7080" t="s">
        <v>631</v>
      </c>
    </row>
    <row r="7081" spans="1:8" x14ac:dyDescent="0.35">
      <c r="A7081" s="30" t="s">
        <v>289</v>
      </c>
      <c r="B7081">
        <v>5</v>
      </c>
      <c r="C7081" s="30" t="s">
        <v>522</v>
      </c>
      <c r="D7081" s="30" t="s">
        <v>592</v>
      </c>
      <c r="E7081" s="30" t="s">
        <v>517</v>
      </c>
      <c r="F7081">
        <v>0</v>
      </c>
      <c r="G7081" s="30" t="s">
        <v>445</v>
      </c>
      <c r="H7081" t="s">
        <v>632</v>
      </c>
    </row>
    <row r="7082" spans="1:8" x14ac:dyDescent="0.35">
      <c r="A7082" s="30" t="s">
        <v>289</v>
      </c>
      <c r="B7082">
        <v>5</v>
      </c>
      <c r="C7082" s="30" t="s">
        <v>522</v>
      </c>
      <c r="D7082" s="30" t="s">
        <v>592</v>
      </c>
      <c r="E7082" s="30" t="s">
        <v>518</v>
      </c>
      <c r="F7082">
        <v>0</v>
      </c>
      <c r="G7082" s="30" t="s">
        <v>446</v>
      </c>
      <c r="H7082" t="s">
        <v>632</v>
      </c>
    </row>
    <row r="7083" spans="1:8" x14ac:dyDescent="0.35">
      <c r="A7083" s="30" t="s">
        <v>289</v>
      </c>
      <c r="B7083">
        <v>6</v>
      </c>
      <c r="C7083" s="30" t="s">
        <v>523</v>
      </c>
      <c r="D7083" s="30" t="s">
        <v>592</v>
      </c>
      <c r="E7083" s="30" t="s">
        <v>511</v>
      </c>
      <c r="F7083">
        <v>1.7365269461077841</v>
      </c>
      <c r="G7083" s="30" t="s">
        <v>447</v>
      </c>
      <c r="H7083" t="s">
        <v>511</v>
      </c>
    </row>
    <row r="7084" spans="1:8" x14ac:dyDescent="0.35">
      <c r="A7084" s="30" t="s">
        <v>289</v>
      </c>
      <c r="B7084">
        <v>6</v>
      </c>
      <c r="C7084" s="30" t="s">
        <v>523</v>
      </c>
      <c r="D7084" s="30" t="s">
        <v>592</v>
      </c>
      <c r="E7084" s="30" t="s">
        <v>512</v>
      </c>
      <c r="F7084">
        <v>1.476713366149186</v>
      </c>
      <c r="G7084" s="30" t="s">
        <v>448</v>
      </c>
      <c r="H7084" t="s">
        <v>609</v>
      </c>
    </row>
    <row r="7085" spans="1:8" x14ac:dyDescent="0.35">
      <c r="A7085" s="30" t="s">
        <v>289</v>
      </c>
      <c r="B7085">
        <v>6</v>
      </c>
      <c r="C7085" s="30" t="s">
        <v>523</v>
      </c>
      <c r="D7085" s="30" t="s">
        <v>592</v>
      </c>
      <c r="E7085" s="30" t="s">
        <v>513</v>
      </c>
      <c r="F7085">
        <v>1.4126541981695184</v>
      </c>
      <c r="G7085" s="30" t="s">
        <v>449</v>
      </c>
      <c r="H7085" t="s">
        <v>609</v>
      </c>
    </row>
    <row r="7086" spans="1:8" x14ac:dyDescent="0.35">
      <c r="A7086" s="30" t="s">
        <v>289</v>
      </c>
      <c r="B7086">
        <v>6</v>
      </c>
      <c r="C7086" s="30" t="s">
        <v>523</v>
      </c>
      <c r="D7086" s="30" t="s">
        <v>592</v>
      </c>
      <c r="E7086" s="30" t="s">
        <v>514</v>
      </c>
      <c r="F7086">
        <v>1.3942680092951201</v>
      </c>
      <c r="G7086" s="30" t="s">
        <v>450</v>
      </c>
      <c r="H7086" t="s">
        <v>609</v>
      </c>
    </row>
    <row r="7087" spans="1:8" x14ac:dyDescent="0.35">
      <c r="A7087" s="30" t="s">
        <v>289</v>
      </c>
      <c r="B7087">
        <v>6</v>
      </c>
      <c r="C7087" s="30" t="s">
        <v>523</v>
      </c>
      <c r="D7087" s="30" t="s">
        <v>592</v>
      </c>
      <c r="E7087" s="30" t="s">
        <v>52</v>
      </c>
      <c r="F7087">
        <v>1.51285930408472</v>
      </c>
      <c r="G7087" s="30" t="s">
        <v>451</v>
      </c>
      <c r="H7087" t="s">
        <v>610</v>
      </c>
    </row>
    <row r="7088" spans="1:8" x14ac:dyDescent="0.35">
      <c r="A7088" s="30" t="s">
        <v>289</v>
      </c>
      <c r="B7088">
        <v>6</v>
      </c>
      <c r="C7088" s="30" t="s">
        <v>523</v>
      </c>
      <c r="D7088" s="30" t="s">
        <v>592</v>
      </c>
      <c r="E7088" s="30" t="s">
        <v>54</v>
      </c>
      <c r="F7088">
        <v>1.5130400159267372</v>
      </c>
      <c r="G7088" s="30" t="s">
        <v>452</v>
      </c>
      <c r="H7088" t="s">
        <v>611</v>
      </c>
    </row>
    <row r="7089" spans="1:8" x14ac:dyDescent="0.35">
      <c r="A7089" s="30" t="s">
        <v>289</v>
      </c>
      <c r="B7089">
        <v>6</v>
      </c>
      <c r="C7089" s="30" t="s">
        <v>523</v>
      </c>
      <c r="D7089" s="30" t="s">
        <v>592</v>
      </c>
      <c r="E7089" s="30" t="s">
        <v>56</v>
      </c>
      <c r="F7089">
        <v>1.3718342287029932</v>
      </c>
      <c r="G7089" s="30" t="s">
        <v>453</v>
      </c>
      <c r="H7089" t="s">
        <v>612</v>
      </c>
    </row>
    <row r="7090" spans="1:8" x14ac:dyDescent="0.35">
      <c r="A7090" s="30" t="s">
        <v>289</v>
      </c>
      <c r="B7090">
        <v>6</v>
      </c>
      <c r="C7090" s="30" t="s">
        <v>523</v>
      </c>
      <c r="D7090" s="30" t="s">
        <v>592</v>
      </c>
      <c r="E7090" s="30" t="s">
        <v>58</v>
      </c>
      <c r="F7090">
        <v>1.4915053338601345</v>
      </c>
      <c r="G7090" s="30" t="s">
        <v>454</v>
      </c>
      <c r="H7090" t="s">
        <v>613</v>
      </c>
    </row>
    <row r="7091" spans="1:8" x14ac:dyDescent="0.35">
      <c r="A7091" s="30" t="s">
        <v>289</v>
      </c>
      <c r="B7091">
        <v>6</v>
      </c>
      <c r="C7091" s="30" t="s">
        <v>523</v>
      </c>
      <c r="D7091" s="30" t="s">
        <v>592</v>
      </c>
      <c r="E7091" s="30" t="s">
        <v>60</v>
      </c>
      <c r="F7091">
        <v>1.4471304061831933</v>
      </c>
      <c r="G7091" s="30" t="s">
        <v>455</v>
      </c>
      <c r="H7091" t="s">
        <v>614</v>
      </c>
    </row>
    <row r="7092" spans="1:8" x14ac:dyDescent="0.35">
      <c r="A7092" s="30" t="s">
        <v>289</v>
      </c>
      <c r="B7092">
        <v>6</v>
      </c>
      <c r="C7092" s="30" t="s">
        <v>523</v>
      </c>
      <c r="D7092" s="30" t="s">
        <v>592</v>
      </c>
      <c r="E7092" s="30" t="s">
        <v>62</v>
      </c>
      <c r="F7092">
        <v>1.3983220135836996</v>
      </c>
      <c r="G7092" s="30" t="s">
        <v>456</v>
      </c>
      <c r="H7092" t="s">
        <v>615</v>
      </c>
    </row>
    <row r="7093" spans="1:8" x14ac:dyDescent="0.35">
      <c r="A7093" s="30" t="s">
        <v>289</v>
      </c>
      <c r="B7093">
        <v>6</v>
      </c>
      <c r="C7093" s="30" t="s">
        <v>523</v>
      </c>
      <c r="D7093" s="30" t="s">
        <v>592</v>
      </c>
      <c r="E7093" s="30" t="s">
        <v>64</v>
      </c>
      <c r="F7093">
        <v>1.3048956083513317</v>
      </c>
      <c r="G7093" s="30" t="s">
        <v>457</v>
      </c>
      <c r="H7093" t="s">
        <v>616</v>
      </c>
    </row>
    <row r="7094" spans="1:8" x14ac:dyDescent="0.35">
      <c r="A7094" s="30" t="s">
        <v>289</v>
      </c>
      <c r="B7094">
        <v>6</v>
      </c>
      <c r="C7094" s="30" t="s">
        <v>523</v>
      </c>
      <c r="D7094" s="30" t="s">
        <v>592</v>
      </c>
      <c r="E7094" s="30" t="s">
        <v>515</v>
      </c>
      <c r="F7094">
        <v>1.3858093126385809</v>
      </c>
      <c r="G7094" s="30" t="s">
        <v>458</v>
      </c>
      <c r="H7094" t="s">
        <v>617</v>
      </c>
    </row>
    <row r="7095" spans="1:8" x14ac:dyDescent="0.35">
      <c r="A7095" s="30" t="s">
        <v>289</v>
      </c>
      <c r="B7095">
        <v>6</v>
      </c>
      <c r="C7095" s="30" t="s">
        <v>523</v>
      </c>
      <c r="D7095" s="30" t="s">
        <v>592</v>
      </c>
      <c r="E7095" s="30" t="s">
        <v>516</v>
      </c>
      <c r="F7095">
        <v>0.93036109064112027</v>
      </c>
      <c r="G7095" s="30" t="s">
        <v>459</v>
      </c>
      <c r="H7095" t="s">
        <v>617</v>
      </c>
    </row>
    <row r="7096" spans="1:8" x14ac:dyDescent="0.35">
      <c r="A7096" s="30" t="s">
        <v>289</v>
      </c>
      <c r="B7096">
        <v>6</v>
      </c>
      <c r="C7096" s="30" t="s">
        <v>523</v>
      </c>
      <c r="D7096" s="30" t="s">
        <v>592</v>
      </c>
      <c r="E7096" s="30" t="s">
        <v>68</v>
      </c>
      <c r="F7096">
        <v>0.91356289529163737</v>
      </c>
      <c r="G7096" s="30" t="s">
        <v>460</v>
      </c>
      <c r="H7096" t="s">
        <v>618</v>
      </c>
    </row>
    <row r="7097" spans="1:8" x14ac:dyDescent="0.35">
      <c r="A7097" s="30" t="s">
        <v>289</v>
      </c>
      <c r="B7097">
        <v>6</v>
      </c>
      <c r="C7097" s="30" t="s">
        <v>523</v>
      </c>
      <c r="D7097" s="30" t="s">
        <v>592</v>
      </c>
      <c r="E7097" s="30" t="s">
        <v>70</v>
      </c>
      <c r="F7097">
        <v>0.92703349282296654</v>
      </c>
      <c r="G7097" s="30" t="s">
        <v>461</v>
      </c>
      <c r="H7097" t="s">
        <v>619</v>
      </c>
    </row>
    <row r="7098" spans="1:8" x14ac:dyDescent="0.35">
      <c r="A7098" s="30" t="s">
        <v>289</v>
      </c>
      <c r="B7098">
        <v>6</v>
      </c>
      <c r="C7098" s="30" t="s">
        <v>523</v>
      </c>
      <c r="D7098" s="30" t="s">
        <v>592</v>
      </c>
      <c r="E7098" s="30" t="s">
        <v>72</v>
      </c>
      <c r="F7098">
        <v>0.95377842993396922</v>
      </c>
      <c r="G7098" s="30" t="s">
        <v>462</v>
      </c>
      <c r="H7098" t="s">
        <v>620</v>
      </c>
    </row>
    <row r="7099" spans="1:8" x14ac:dyDescent="0.35">
      <c r="A7099" s="30" t="s">
        <v>289</v>
      </c>
      <c r="B7099">
        <v>6</v>
      </c>
      <c r="C7099" s="30" t="s">
        <v>523</v>
      </c>
      <c r="D7099" s="30" t="s">
        <v>592</v>
      </c>
      <c r="E7099" s="30" t="s">
        <v>74</v>
      </c>
      <c r="F7099">
        <v>1.0147234381217665</v>
      </c>
      <c r="G7099" s="30" t="s">
        <v>463</v>
      </c>
      <c r="H7099" t="s">
        <v>621</v>
      </c>
    </row>
    <row r="7100" spans="1:8" x14ac:dyDescent="0.35">
      <c r="A7100" s="30" t="s">
        <v>289</v>
      </c>
      <c r="B7100">
        <v>6</v>
      </c>
      <c r="C7100" s="30" t="s">
        <v>523</v>
      </c>
      <c r="D7100" s="30" t="s">
        <v>592</v>
      </c>
      <c r="E7100" s="30" t="s">
        <v>76</v>
      </c>
      <c r="F7100">
        <v>0.83433856051467636</v>
      </c>
      <c r="G7100" s="30" t="s">
        <v>464</v>
      </c>
      <c r="H7100" t="s">
        <v>622</v>
      </c>
    </row>
    <row r="7101" spans="1:8" x14ac:dyDescent="0.35">
      <c r="A7101" s="30" t="s">
        <v>289</v>
      </c>
      <c r="B7101">
        <v>6</v>
      </c>
      <c r="C7101" s="30" t="s">
        <v>523</v>
      </c>
      <c r="D7101" s="30" t="s">
        <v>592</v>
      </c>
      <c r="E7101" s="30" t="s">
        <v>78</v>
      </c>
      <c r="F7101">
        <v>1.1044176706827309</v>
      </c>
      <c r="G7101" s="30" t="s">
        <v>465</v>
      </c>
      <c r="H7101" t="s">
        <v>623</v>
      </c>
    </row>
    <row r="7102" spans="1:8" x14ac:dyDescent="0.35">
      <c r="A7102" s="30" t="s">
        <v>289</v>
      </c>
      <c r="B7102">
        <v>6</v>
      </c>
      <c r="C7102" s="30" t="s">
        <v>523</v>
      </c>
      <c r="D7102" s="30" t="s">
        <v>592</v>
      </c>
      <c r="E7102" s="30" t="s">
        <v>80</v>
      </c>
      <c r="F7102">
        <v>0.79761675956179134</v>
      </c>
      <c r="G7102" s="30" t="s">
        <v>466</v>
      </c>
      <c r="H7102" t="s">
        <v>624</v>
      </c>
    </row>
    <row r="7103" spans="1:8" x14ac:dyDescent="0.35">
      <c r="A7103" s="30" t="s">
        <v>289</v>
      </c>
      <c r="B7103">
        <v>6</v>
      </c>
      <c r="C7103" s="30" t="s">
        <v>523</v>
      </c>
      <c r="D7103" s="30" t="s">
        <v>592</v>
      </c>
      <c r="E7103" s="30" t="s">
        <v>82</v>
      </c>
      <c r="F7103">
        <v>0.87666865909543723</v>
      </c>
      <c r="G7103" s="30" t="s">
        <v>467</v>
      </c>
      <c r="H7103" t="s">
        <v>625</v>
      </c>
    </row>
    <row r="7104" spans="1:8" x14ac:dyDescent="0.35">
      <c r="A7104" s="30" t="s">
        <v>289</v>
      </c>
      <c r="B7104">
        <v>6</v>
      </c>
      <c r="C7104" s="30" t="s">
        <v>523</v>
      </c>
      <c r="D7104" s="30" t="s">
        <v>592</v>
      </c>
      <c r="E7104" s="30" t="s">
        <v>84</v>
      </c>
      <c r="F7104">
        <v>0.8901476835929597</v>
      </c>
      <c r="G7104" s="30" t="s">
        <v>468</v>
      </c>
      <c r="H7104" t="s">
        <v>626</v>
      </c>
    </row>
    <row r="7105" spans="1:8" x14ac:dyDescent="0.35">
      <c r="A7105" s="30" t="s">
        <v>289</v>
      </c>
      <c r="B7105">
        <v>6</v>
      </c>
      <c r="C7105" s="30" t="s">
        <v>523</v>
      </c>
      <c r="D7105" s="30" t="s">
        <v>592</v>
      </c>
      <c r="E7105" s="30" t="s">
        <v>86</v>
      </c>
      <c r="F7105">
        <v>0.92110532639166987</v>
      </c>
      <c r="G7105" s="30" t="s">
        <v>469</v>
      </c>
      <c r="H7105" t="s">
        <v>627</v>
      </c>
    </row>
    <row r="7106" spans="1:8" x14ac:dyDescent="0.35">
      <c r="A7106" s="30" t="s">
        <v>289</v>
      </c>
      <c r="B7106">
        <v>6</v>
      </c>
      <c r="C7106" s="30" t="s">
        <v>523</v>
      </c>
      <c r="D7106" s="30" t="s">
        <v>592</v>
      </c>
      <c r="E7106" s="30" t="s">
        <v>88</v>
      </c>
      <c r="F7106">
        <v>0.84303492573263761</v>
      </c>
      <c r="G7106" s="30" t="s">
        <v>470</v>
      </c>
      <c r="H7106" t="s">
        <v>628</v>
      </c>
    </row>
    <row r="7107" spans="1:8" x14ac:dyDescent="0.35">
      <c r="A7107" s="30" t="s">
        <v>289</v>
      </c>
      <c r="B7107">
        <v>6</v>
      </c>
      <c r="C7107" s="30" t="s">
        <v>523</v>
      </c>
      <c r="D7107" s="30" t="s">
        <v>592</v>
      </c>
      <c r="E7107" s="30" t="s">
        <v>90</v>
      </c>
      <c r="F7107">
        <v>0.87666865909543723</v>
      </c>
      <c r="G7107" s="30" t="s">
        <v>471</v>
      </c>
      <c r="H7107" t="s">
        <v>629</v>
      </c>
    </row>
    <row r="7108" spans="1:8" x14ac:dyDescent="0.35">
      <c r="A7108" s="30" t="s">
        <v>289</v>
      </c>
      <c r="B7108">
        <v>6</v>
      </c>
      <c r="C7108" s="30" t="s">
        <v>523</v>
      </c>
      <c r="D7108" s="30" t="s">
        <v>592</v>
      </c>
      <c r="E7108" s="30" t="s">
        <v>92</v>
      </c>
      <c r="F7108">
        <v>0.87362860625761884</v>
      </c>
      <c r="G7108" s="30" t="s">
        <v>472</v>
      </c>
      <c r="H7108" t="s">
        <v>630</v>
      </c>
    </row>
    <row r="7109" spans="1:8" x14ac:dyDescent="0.35">
      <c r="A7109" s="30" t="s">
        <v>289</v>
      </c>
      <c r="B7109">
        <v>6</v>
      </c>
      <c r="C7109" s="30" t="s">
        <v>523</v>
      </c>
      <c r="D7109" s="30" t="s">
        <v>592</v>
      </c>
      <c r="E7109" s="30" t="s">
        <v>94</v>
      </c>
      <c r="F7109">
        <v>0.81284694686756565</v>
      </c>
      <c r="G7109" s="30" t="s">
        <v>473</v>
      </c>
      <c r="H7109" t="s">
        <v>631</v>
      </c>
    </row>
    <row r="7110" spans="1:8" x14ac:dyDescent="0.35">
      <c r="A7110" s="30" t="s">
        <v>289</v>
      </c>
      <c r="B7110">
        <v>6</v>
      </c>
      <c r="C7110" s="30" t="s">
        <v>523</v>
      </c>
      <c r="D7110" s="30" t="s">
        <v>592</v>
      </c>
      <c r="E7110" s="30" t="s">
        <v>517</v>
      </c>
      <c r="F7110">
        <v>0.85572139303482597</v>
      </c>
      <c r="G7110" s="30" t="s">
        <v>474</v>
      </c>
      <c r="H7110" t="s">
        <v>632</v>
      </c>
    </row>
    <row r="7111" spans="1:8" x14ac:dyDescent="0.35">
      <c r="A7111" s="30" t="s">
        <v>289</v>
      </c>
      <c r="B7111">
        <v>6</v>
      </c>
      <c r="C7111" s="30" t="s">
        <v>523</v>
      </c>
      <c r="D7111" s="30" t="s">
        <v>592</v>
      </c>
      <c r="E7111" s="30" t="s">
        <v>518</v>
      </c>
      <c r="F7111">
        <v>0.82851637764932562</v>
      </c>
      <c r="G7111" s="30" t="s">
        <v>475</v>
      </c>
      <c r="H7111" t="s">
        <v>632</v>
      </c>
    </row>
    <row r="7112" spans="1:8" x14ac:dyDescent="0.35">
      <c r="A7112" s="30" t="s">
        <v>289</v>
      </c>
      <c r="B7112">
        <v>7</v>
      </c>
      <c r="C7112" s="30" t="s">
        <v>524</v>
      </c>
      <c r="D7112" s="30" t="s">
        <v>592</v>
      </c>
      <c r="E7112" s="30" t="s">
        <v>511</v>
      </c>
      <c r="F7112">
        <v>5.346534653465346</v>
      </c>
      <c r="G7112" s="30" t="s">
        <v>476</v>
      </c>
      <c r="H7112" t="s">
        <v>511</v>
      </c>
    </row>
    <row r="7113" spans="1:8" x14ac:dyDescent="0.35">
      <c r="A7113" s="30" t="s">
        <v>289</v>
      </c>
      <c r="B7113">
        <v>7</v>
      </c>
      <c r="C7113" s="30" t="s">
        <v>524</v>
      </c>
      <c r="D7113" s="30" t="s">
        <v>592</v>
      </c>
      <c r="E7113" s="30" t="s">
        <v>512</v>
      </c>
      <c r="F7113">
        <v>2.642201834862385</v>
      </c>
      <c r="G7113" s="30" t="s">
        <v>477</v>
      </c>
      <c r="H7113" t="s">
        <v>609</v>
      </c>
    </row>
    <row r="7114" spans="1:8" x14ac:dyDescent="0.35">
      <c r="A7114" s="30" t="s">
        <v>289</v>
      </c>
      <c r="B7114">
        <v>7</v>
      </c>
      <c r="C7114" s="30" t="s">
        <v>524</v>
      </c>
      <c r="D7114" s="30" t="s">
        <v>592</v>
      </c>
      <c r="E7114" s="30" t="s">
        <v>513</v>
      </c>
      <c r="F7114">
        <v>2.6345083487940628</v>
      </c>
      <c r="G7114" s="30" t="s">
        <v>478</v>
      </c>
      <c r="H7114" t="s">
        <v>609</v>
      </c>
    </row>
    <row r="7115" spans="1:8" x14ac:dyDescent="0.35">
      <c r="A7115" s="30" t="s">
        <v>289</v>
      </c>
      <c r="B7115">
        <v>7</v>
      </c>
      <c r="C7115" s="30" t="s">
        <v>524</v>
      </c>
      <c r="D7115" s="30" t="s">
        <v>592</v>
      </c>
      <c r="E7115" s="30" t="s">
        <v>514</v>
      </c>
      <c r="F7115">
        <v>2.8820116054158609</v>
      </c>
      <c r="G7115" s="30" t="s">
        <v>479</v>
      </c>
      <c r="H7115" t="s">
        <v>609</v>
      </c>
    </row>
    <row r="7116" spans="1:8" x14ac:dyDescent="0.35">
      <c r="A7116" s="30" t="s">
        <v>289</v>
      </c>
      <c r="B7116">
        <v>7</v>
      </c>
      <c r="C7116" s="30" t="s">
        <v>524</v>
      </c>
      <c r="D7116" s="30" t="s">
        <v>592</v>
      </c>
      <c r="E7116" s="30" t="s">
        <v>52</v>
      </c>
      <c r="F7116">
        <v>2.6375711574952572</v>
      </c>
      <c r="G7116" s="30" t="s">
        <v>480</v>
      </c>
      <c r="H7116" t="s">
        <v>610</v>
      </c>
    </row>
    <row r="7117" spans="1:8" x14ac:dyDescent="0.35">
      <c r="A7117" s="30" t="s">
        <v>289</v>
      </c>
      <c r="B7117">
        <v>7</v>
      </c>
      <c r="C7117" s="30" t="s">
        <v>524</v>
      </c>
      <c r="D7117" s="30" t="s">
        <v>592</v>
      </c>
      <c r="E7117" s="30" t="s">
        <v>54</v>
      </c>
      <c r="F7117">
        <v>2.7822580645161294</v>
      </c>
      <c r="G7117" s="30" t="s">
        <v>481</v>
      </c>
      <c r="H7117" t="s">
        <v>611</v>
      </c>
    </row>
    <row r="7118" spans="1:8" x14ac:dyDescent="0.35">
      <c r="A7118" s="30" t="s">
        <v>289</v>
      </c>
      <c r="B7118">
        <v>7</v>
      </c>
      <c r="C7118" s="30" t="s">
        <v>524</v>
      </c>
      <c r="D7118" s="30" t="s">
        <v>592</v>
      </c>
      <c r="E7118" s="30" t="s">
        <v>56</v>
      </c>
      <c r="F7118">
        <v>2.5800376647834273</v>
      </c>
      <c r="G7118" s="30" t="s">
        <v>482</v>
      </c>
      <c r="H7118" t="s">
        <v>612</v>
      </c>
    </row>
    <row r="7119" spans="1:8" x14ac:dyDescent="0.35">
      <c r="A7119" s="30" t="s">
        <v>289</v>
      </c>
      <c r="B7119">
        <v>7</v>
      </c>
      <c r="C7119" s="30" t="s">
        <v>524</v>
      </c>
      <c r="D7119" s="30" t="s">
        <v>592</v>
      </c>
      <c r="E7119" s="30" t="s">
        <v>58</v>
      </c>
      <c r="F7119">
        <v>2.6344086021505375</v>
      </c>
      <c r="G7119" s="30" t="s">
        <v>483</v>
      </c>
      <c r="H7119" t="s">
        <v>613</v>
      </c>
    </row>
    <row r="7120" spans="1:8" x14ac:dyDescent="0.35">
      <c r="A7120" s="30" t="s">
        <v>289</v>
      </c>
      <c r="B7120">
        <v>7</v>
      </c>
      <c r="C7120" s="30" t="s">
        <v>524</v>
      </c>
      <c r="D7120" s="30" t="s">
        <v>592</v>
      </c>
      <c r="E7120" s="30" t="s">
        <v>60</v>
      </c>
      <c r="F7120">
        <v>2.679611650485437</v>
      </c>
      <c r="G7120" s="30" t="s">
        <v>484</v>
      </c>
      <c r="H7120" t="s">
        <v>614</v>
      </c>
    </row>
    <row r="7121" spans="1:8" x14ac:dyDescent="0.35">
      <c r="A7121" s="30" t="s">
        <v>289</v>
      </c>
      <c r="B7121">
        <v>7</v>
      </c>
      <c r="C7121" s="30" t="s">
        <v>524</v>
      </c>
      <c r="D7121" s="30" t="s">
        <v>592</v>
      </c>
      <c r="E7121" s="30" t="s">
        <v>62</v>
      </c>
      <c r="F7121">
        <v>2.4847560975609753</v>
      </c>
      <c r="G7121" s="30" t="s">
        <v>485</v>
      </c>
      <c r="H7121" t="s">
        <v>615</v>
      </c>
    </row>
    <row r="7122" spans="1:8" x14ac:dyDescent="0.35">
      <c r="A7122" s="30" t="s">
        <v>289</v>
      </c>
      <c r="B7122">
        <v>7</v>
      </c>
      <c r="C7122" s="30" t="s">
        <v>524</v>
      </c>
      <c r="D7122" s="30" t="s">
        <v>592</v>
      </c>
      <c r="E7122" s="30" t="s">
        <v>64</v>
      </c>
      <c r="F7122">
        <v>2.383419689119171</v>
      </c>
      <c r="G7122" s="30" t="s">
        <v>486</v>
      </c>
      <c r="H7122" t="s">
        <v>616</v>
      </c>
    </row>
    <row r="7123" spans="1:8" x14ac:dyDescent="0.35">
      <c r="A7123" s="30" t="s">
        <v>289</v>
      </c>
      <c r="B7123">
        <v>7</v>
      </c>
      <c r="C7123" s="30" t="s">
        <v>524</v>
      </c>
      <c r="D7123" s="30" t="s">
        <v>592</v>
      </c>
      <c r="E7123" s="30" t="s">
        <v>515</v>
      </c>
      <c r="F7123">
        <v>2.4478178368121446</v>
      </c>
      <c r="G7123" s="30" t="s">
        <v>487</v>
      </c>
      <c r="H7123" t="s">
        <v>617</v>
      </c>
    </row>
    <row r="7124" spans="1:8" x14ac:dyDescent="0.35">
      <c r="A7124" s="30" t="s">
        <v>289</v>
      </c>
      <c r="B7124">
        <v>7</v>
      </c>
      <c r="C7124" s="30" t="s">
        <v>524</v>
      </c>
      <c r="D7124" s="30" t="s">
        <v>592</v>
      </c>
      <c r="E7124" s="30" t="s">
        <v>516</v>
      </c>
      <c r="F7124">
        <v>2.2161172161172162</v>
      </c>
      <c r="G7124" s="30" t="s">
        <v>488</v>
      </c>
      <c r="H7124" t="s">
        <v>617</v>
      </c>
    </row>
    <row r="7125" spans="1:8" x14ac:dyDescent="0.35">
      <c r="A7125" s="30" t="s">
        <v>289</v>
      </c>
      <c r="B7125">
        <v>7</v>
      </c>
      <c r="C7125" s="30" t="s">
        <v>524</v>
      </c>
      <c r="D7125" s="30" t="s">
        <v>592</v>
      </c>
      <c r="E7125" s="30" t="s">
        <v>68</v>
      </c>
      <c r="F7125">
        <v>2.2285714285714291</v>
      </c>
      <c r="G7125" s="30" t="s">
        <v>489</v>
      </c>
      <c r="H7125" t="s">
        <v>618</v>
      </c>
    </row>
    <row r="7126" spans="1:8" x14ac:dyDescent="0.35">
      <c r="A7126" s="30" t="s">
        <v>289</v>
      </c>
      <c r="B7126">
        <v>7</v>
      </c>
      <c r="C7126" s="30" t="s">
        <v>524</v>
      </c>
      <c r="D7126" s="30" t="s">
        <v>592</v>
      </c>
      <c r="E7126" s="30" t="s">
        <v>70</v>
      </c>
      <c r="F7126">
        <v>2.2222222222222223</v>
      </c>
      <c r="G7126" s="30" t="s">
        <v>490</v>
      </c>
      <c r="H7126" t="s">
        <v>619</v>
      </c>
    </row>
    <row r="7127" spans="1:8" x14ac:dyDescent="0.35">
      <c r="A7127" s="30" t="s">
        <v>289</v>
      </c>
      <c r="B7127">
        <v>7</v>
      </c>
      <c r="C7127" s="30" t="s">
        <v>524</v>
      </c>
      <c r="D7127" s="30" t="s">
        <v>592</v>
      </c>
      <c r="E7127" s="30" t="s">
        <v>72</v>
      </c>
      <c r="F7127">
        <v>2.0670391061452515</v>
      </c>
      <c r="G7127" s="30" t="s">
        <v>491</v>
      </c>
      <c r="H7127" t="s">
        <v>620</v>
      </c>
    </row>
    <row r="7128" spans="1:8" x14ac:dyDescent="0.35">
      <c r="A7128" s="30" t="s">
        <v>289</v>
      </c>
      <c r="B7128">
        <v>7</v>
      </c>
      <c r="C7128" s="30" t="s">
        <v>524</v>
      </c>
      <c r="D7128" s="30" t="s">
        <v>592</v>
      </c>
      <c r="E7128" s="30" t="s">
        <v>74</v>
      </c>
      <c r="F7128">
        <v>2.0538720538720541</v>
      </c>
      <c r="G7128" s="30" t="s">
        <v>492</v>
      </c>
      <c r="H7128" t="s">
        <v>621</v>
      </c>
    </row>
    <row r="7129" spans="1:8" x14ac:dyDescent="0.35">
      <c r="A7129" s="30" t="s">
        <v>289</v>
      </c>
      <c r="B7129">
        <v>7</v>
      </c>
      <c r="C7129" s="30" t="s">
        <v>524</v>
      </c>
      <c r="D7129" s="30" t="s">
        <v>592</v>
      </c>
      <c r="E7129" s="30" t="s">
        <v>76</v>
      </c>
      <c r="F7129">
        <v>2.2363636363636363</v>
      </c>
      <c r="G7129" s="30" t="s">
        <v>493</v>
      </c>
      <c r="H7129" t="s">
        <v>622</v>
      </c>
    </row>
    <row r="7130" spans="1:8" x14ac:dyDescent="0.35">
      <c r="A7130" s="30" t="s">
        <v>289</v>
      </c>
      <c r="B7130">
        <v>7</v>
      </c>
      <c r="C7130" s="30" t="s">
        <v>524</v>
      </c>
      <c r="D7130" s="30" t="s">
        <v>592</v>
      </c>
      <c r="E7130" s="30" t="s">
        <v>78</v>
      </c>
      <c r="F7130">
        <v>2.0658135283363803</v>
      </c>
      <c r="G7130" s="30" t="s">
        <v>494</v>
      </c>
      <c r="H7130" t="s">
        <v>623</v>
      </c>
    </row>
    <row r="7131" spans="1:8" x14ac:dyDescent="0.35">
      <c r="A7131" s="30" t="s">
        <v>289</v>
      </c>
      <c r="B7131">
        <v>7</v>
      </c>
      <c r="C7131" s="30" t="s">
        <v>524</v>
      </c>
      <c r="D7131" s="30" t="s">
        <v>592</v>
      </c>
      <c r="E7131" s="30" t="s">
        <v>80</v>
      </c>
      <c r="F7131">
        <v>2.3669724770642202</v>
      </c>
      <c r="G7131" s="30" t="s">
        <v>495</v>
      </c>
      <c r="H7131" t="s">
        <v>624</v>
      </c>
    </row>
    <row r="7132" spans="1:8" x14ac:dyDescent="0.35">
      <c r="A7132" s="30" t="s">
        <v>289</v>
      </c>
      <c r="B7132">
        <v>7</v>
      </c>
      <c r="C7132" s="30" t="s">
        <v>524</v>
      </c>
      <c r="D7132" s="30" t="s">
        <v>592</v>
      </c>
      <c r="E7132" s="30" t="s">
        <v>82</v>
      </c>
      <c r="F7132">
        <v>2.1099290780141842</v>
      </c>
      <c r="G7132" s="30" t="s">
        <v>496</v>
      </c>
      <c r="H7132" t="s">
        <v>625</v>
      </c>
    </row>
    <row r="7133" spans="1:8" x14ac:dyDescent="0.35">
      <c r="A7133" s="30" t="s">
        <v>289</v>
      </c>
      <c r="B7133">
        <v>7</v>
      </c>
      <c r="C7133" s="30" t="s">
        <v>524</v>
      </c>
      <c r="D7133" s="30" t="s">
        <v>592</v>
      </c>
      <c r="E7133" s="30" t="s">
        <v>84</v>
      </c>
      <c r="F7133">
        <v>2.1564885496183206</v>
      </c>
      <c r="G7133" s="30" t="s">
        <v>497</v>
      </c>
      <c r="H7133" t="s">
        <v>626</v>
      </c>
    </row>
    <row r="7134" spans="1:8" x14ac:dyDescent="0.35">
      <c r="A7134" s="30" t="s">
        <v>289</v>
      </c>
      <c r="B7134">
        <v>7</v>
      </c>
      <c r="C7134" s="30" t="s">
        <v>524</v>
      </c>
      <c r="D7134" s="30" t="s">
        <v>592</v>
      </c>
      <c r="E7134" s="30" t="s">
        <v>86</v>
      </c>
      <c r="F7134">
        <v>2.3772102161100195</v>
      </c>
      <c r="G7134" s="30" t="s">
        <v>498</v>
      </c>
      <c r="H7134" t="s">
        <v>627</v>
      </c>
    </row>
    <row r="7135" spans="1:8" x14ac:dyDescent="0.35">
      <c r="A7135" s="30" t="s">
        <v>289</v>
      </c>
      <c r="B7135">
        <v>7</v>
      </c>
      <c r="C7135" s="30" t="s">
        <v>524</v>
      </c>
      <c r="D7135" s="30" t="s">
        <v>592</v>
      </c>
      <c r="E7135" s="30" t="s">
        <v>88</v>
      </c>
      <c r="F7135">
        <v>2.2669104204753197</v>
      </c>
      <c r="G7135" s="30" t="s">
        <v>499</v>
      </c>
      <c r="H7135" t="s">
        <v>628</v>
      </c>
    </row>
    <row r="7136" spans="1:8" x14ac:dyDescent="0.35">
      <c r="A7136" s="30" t="s">
        <v>289</v>
      </c>
      <c r="B7136">
        <v>7</v>
      </c>
      <c r="C7136" s="30" t="s">
        <v>524</v>
      </c>
      <c r="D7136" s="30" t="s">
        <v>592</v>
      </c>
      <c r="E7136" s="30" t="s">
        <v>90</v>
      </c>
      <c r="F7136">
        <v>2.1985815602836878</v>
      </c>
      <c r="G7136" s="30" t="s">
        <v>500</v>
      </c>
      <c r="H7136" t="s">
        <v>629</v>
      </c>
    </row>
    <row r="7137" spans="1:8" x14ac:dyDescent="0.35">
      <c r="A7137" s="30" t="s">
        <v>289</v>
      </c>
      <c r="B7137">
        <v>7</v>
      </c>
      <c r="C7137" s="30" t="s">
        <v>524</v>
      </c>
      <c r="D7137" s="30" t="s">
        <v>592</v>
      </c>
      <c r="E7137" s="30" t="s">
        <v>92</v>
      </c>
      <c r="F7137">
        <v>2.3061630218687879</v>
      </c>
      <c r="G7137" s="30" t="s">
        <v>501</v>
      </c>
      <c r="H7137" t="s">
        <v>630</v>
      </c>
    </row>
    <row r="7138" spans="1:8" x14ac:dyDescent="0.35">
      <c r="A7138" s="30" t="s">
        <v>289</v>
      </c>
      <c r="B7138">
        <v>7</v>
      </c>
      <c r="C7138" s="30" t="s">
        <v>524</v>
      </c>
      <c r="D7138" s="30" t="s">
        <v>592</v>
      </c>
      <c r="E7138" s="30" t="s">
        <v>94</v>
      </c>
      <c r="F7138">
        <v>2.2999999999999998</v>
      </c>
      <c r="G7138" s="30" t="s">
        <v>502</v>
      </c>
      <c r="H7138" t="s">
        <v>631</v>
      </c>
    </row>
    <row r="7139" spans="1:8" x14ac:dyDescent="0.35">
      <c r="A7139" s="30" t="s">
        <v>289</v>
      </c>
      <c r="B7139">
        <v>7</v>
      </c>
      <c r="C7139" s="30" t="s">
        <v>524</v>
      </c>
      <c r="D7139" s="30" t="s">
        <v>592</v>
      </c>
      <c r="E7139" s="30" t="s">
        <v>517</v>
      </c>
      <c r="F7139">
        <v>2.2709163346613543</v>
      </c>
      <c r="G7139" s="30" t="s">
        <v>503</v>
      </c>
      <c r="H7139" t="s">
        <v>632</v>
      </c>
    </row>
    <row r="7140" spans="1:8" x14ac:dyDescent="0.35">
      <c r="A7140" s="30" t="s">
        <v>289</v>
      </c>
      <c r="B7140">
        <v>7</v>
      </c>
      <c r="C7140" s="30" t="s">
        <v>524</v>
      </c>
      <c r="D7140" s="30" t="s">
        <v>592</v>
      </c>
      <c r="E7140" s="30" t="s">
        <v>518</v>
      </c>
      <c r="F7140">
        <v>2.4220183486238533</v>
      </c>
      <c r="G7140" s="30" t="s">
        <v>504</v>
      </c>
      <c r="H7140" t="s">
        <v>632</v>
      </c>
    </row>
    <row r="7141" spans="1:8" x14ac:dyDescent="0.35">
      <c r="A7141" s="30" t="s">
        <v>289</v>
      </c>
      <c r="B7141">
        <v>7</v>
      </c>
      <c r="C7141" s="30" t="s">
        <v>524</v>
      </c>
      <c r="D7141" s="30" t="s">
        <v>592</v>
      </c>
      <c r="E7141" s="30" t="s">
        <v>586</v>
      </c>
      <c r="F7141">
        <v>2.0077972709551655</v>
      </c>
      <c r="G7141" s="30" t="s">
        <v>505</v>
      </c>
      <c r="H7141" t="s">
        <v>586</v>
      </c>
    </row>
    <row r="7142" spans="1:8" x14ac:dyDescent="0.35">
      <c r="A7142" s="30" t="s">
        <v>38</v>
      </c>
      <c r="B7142">
        <v>1</v>
      </c>
      <c r="C7142" s="30" t="s">
        <v>510</v>
      </c>
      <c r="D7142" s="30" t="s">
        <v>592</v>
      </c>
      <c r="E7142" s="30" t="s">
        <v>511</v>
      </c>
      <c r="F7142">
        <v>0.15968063872255489</v>
      </c>
      <c r="G7142" s="30" t="s">
        <v>301</v>
      </c>
      <c r="H7142" t="s">
        <v>511</v>
      </c>
    </row>
    <row r="7143" spans="1:8" x14ac:dyDescent="0.35">
      <c r="A7143" s="30" t="s">
        <v>38</v>
      </c>
      <c r="B7143">
        <v>1</v>
      </c>
      <c r="C7143" s="30" t="s">
        <v>510</v>
      </c>
      <c r="D7143" s="30" t="s">
        <v>592</v>
      </c>
      <c r="E7143" s="30" t="s">
        <v>512</v>
      </c>
      <c r="F7143">
        <v>0.83301779628928418</v>
      </c>
      <c r="G7143" s="30" t="s">
        <v>303</v>
      </c>
      <c r="H7143" t="s">
        <v>609</v>
      </c>
    </row>
    <row r="7144" spans="1:8" x14ac:dyDescent="0.35">
      <c r="A7144" s="30" t="s">
        <v>38</v>
      </c>
      <c r="B7144">
        <v>1</v>
      </c>
      <c r="C7144" s="30" t="s">
        <v>510</v>
      </c>
      <c r="D7144" s="30" t="s">
        <v>592</v>
      </c>
      <c r="E7144" s="30" t="s">
        <v>513</v>
      </c>
      <c r="F7144">
        <v>0.87544767210505348</v>
      </c>
      <c r="G7144" s="30" t="s">
        <v>304</v>
      </c>
      <c r="H7144" t="s">
        <v>609</v>
      </c>
    </row>
    <row r="7145" spans="1:8" x14ac:dyDescent="0.35">
      <c r="A7145" s="30" t="s">
        <v>38</v>
      </c>
      <c r="B7145">
        <v>1</v>
      </c>
      <c r="C7145" s="30" t="s">
        <v>510</v>
      </c>
      <c r="D7145" s="30" t="s">
        <v>592</v>
      </c>
      <c r="E7145" s="30" t="s">
        <v>514</v>
      </c>
      <c r="F7145">
        <v>0.89078233927188222</v>
      </c>
      <c r="G7145" s="30" t="s">
        <v>305</v>
      </c>
      <c r="H7145" t="s">
        <v>609</v>
      </c>
    </row>
    <row r="7146" spans="1:8" x14ac:dyDescent="0.35">
      <c r="A7146" s="30" t="s">
        <v>38</v>
      </c>
      <c r="B7146">
        <v>1</v>
      </c>
      <c r="C7146" s="30" t="s">
        <v>510</v>
      </c>
      <c r="D7146" s="30" t="s">
        <v>592</v>
      </c>
      <c r="E7146" s="30" t="s">
        <v>52</v>
      </c>
      <c r="F7146">
        <v>0.83207261724659587</v>
      </c>
      <c r="G7146" s="30" t="s">
        <v>306</v>
      </c>
      <c r="H7146" t="s">
        <v>610</v>
      </c>
    </row>
    <row r="7147" spans="1:8" x14ac:dyDescent="0.35">
      <c r="A7147" s="30" t="s">
        <v>38</v>
      </c>
      <c r="B7147">
        <v>1</v>
      </c>
      <c r="C7147" s="30" t="s">
        <v>510</v>
      </c>
      <c r="D7147" s="30" t="s">
        <v>592</v>
      </c>
      <c r="E7147" s="30" t="s">
        <v>54</v>
      </c>
      <c r="F7147">
        <v>0.9556042205853077</v>
      </c>
      <c r="G7147" s="30" t="s">
        <v>307</v>
      </c>
      <c r="H7147" t="s">
        <v>611</v>
      </c>
    </row>
    <row r="7148" spans="1:8" x14ac:dyDescent="0.35">
      <c r="A7148" s="30" t="s">
        <v>38</v>
      </c>
      <c r="B7148">
        <v>1</v>
      </c>
      <c r="C7148" s="30" t="s">
        <v>510</v>
      </c>
      <c r="D7148" s="30" t="s">
        <v>592</v>
      </c>
      <c r="E7148" s="30" t="s">
        <v>56</v>
      </c>
      <c r="F7148">
        <v>0.41250959324635456</v>
      </c>
      <c r="G7148" s="30" t="s">
        <v>308</v>
      </c>
      <c r="H7148" t="s">
        <v>612</v>
      </c>
    </row>
    <row r="7149" spans="1:8" x14ac:dyDescent="0.35">
      <c r="A7149" s="30" t="s">
        <v>38</v>
      </c>
      <c r="B7149">
        <v>1</v>
      </c>
      <c r="C7149" s="30" t="s">
        <v>510</v>
      </c>
      <c r="D7149" s="30" t="s">
        <v>592</v>
      </c>
      <c r="E7149" s="30" t="s">
        <v>58</v>
      </c>
      <c r="F7149">
        <v>0.45436586329514023</v>
      </c>
      <c r="G7149" s="30" t="s">
        <v>309</v>
      </c>
      <c r="H7149" t="s">
        <v>613</v>
      </c>
    </row>
    <row r="7150" spans="1:8" x14ac:dyDescent="0.35">
      <c r="A7150" s="30" t="s">
        <v>38</v>
      </c>
      <c r="B7150">
        <v>1</v>
      </c>
      <c r="C7150" s="30" t="s">
        <v>510</v>
      </c>
      <c r="D7150" s="30" t="s">
        <v>592</v>
      </c>
      <c r="E7150" s="30" t="s">
        <v>60</v>
      </c>
      <c r="F7150">
        <v>0.35356026969248477</v>
      </c>
      <c r="G7150" s="30" t="s">
        <v>310</v>
      </c>
      <c r="H7150" t="s">
        <v>614</v>
      </c>
    </row>
    <row r="7151" spans="1:8" x14ac:dyDescent="0.35">
      <c r="A7151" s="30" t="s">
        <v>38</v>
      </c>
      <c r="B7151">
        <v>1</v>
      </c>
      <c r="C7151" s="30" t="s">
        <v>510</v>
      </c>
      <c r="D7151" s="30" t="s">
        <v>592</v>
      </c>
      <c r="E7151" s="30" t="s">
        <v>62</v>
      </c>
      <c r="F7151">
        <v>0.46943667598881339</v>
      </c>
      <c r="G7151" s="30" t="s">
        <v>311</v>
      </c>
      <c r="H7151" t="s">
        <v>615</v>
      </c>
    </row>
    <row r="7152" spans="1:8" x14ac:dyDescent="0.35">
      <c r="A7152" s="30" t="s">
        <v>38</v>
      </c>
      <c r="B7152">
        <v>1</v>
      </c>
      <c r="C7152" s="30" t="s">
        <v>510</v>
      </c>
      <c r="D7152" s="30" t="s">
        <v>592</v>
      </c>
      <c r="E7152" s="30" t="s">
        <v>64</v>
      </c>
      <c r="F7152">
        <v>0.56695464362850978</v>
      </c>
      <c r="G7152" s="30" t="s">
        <v>312</v>
      </c>
      <c r="H7152" t="s">
        <v>616</v>
      </c>
    </row>
    <row r="7153" spans="1:8" x14ac:dyDescent="0.35">
      <c r="A7153" s="30" t="s">
        <v>38</v>
      </c>
      <c r="B7153">
        <v>1</v>
      </c>
      <c r="C7153" s="30" t="s">
        <v>510</v>
      </c>
      <c r="D7153" s="30" t="s">
        <v>592</v>
      </c>
      <c r="E7153" s="30" t="s">
        <v>515</v>
      </c>
      <c r="F7153">
        <v>0.53584626755358478</v>
      </c>
      <c r="G7153" s="30" t="s">
        <v>313</v>
      </c>
      <c r="H7153" t="s">
        <v>617</v>
      </c>
    </row>
    <row r="7154" spans="1:8" x14ac:dyDescent="0.35">
      <c r="A7154" s="30" t="s">
        <v>38</v>
      </c>
      <c r="B7154">
        <v>1</v>
      </c>
      <c r="C7154" s="30" t="s">
        <v>510</v>
      </c>
      <c r="D7154" s="30" t="s">
        <v>592</v>
      </c>
      <c r="E7154" s="30" t="s">
        <v>516</v>
      </c>
      <c r="F7154">
        <v>0.53426676492262359</v>
      </c>
      <c r="G7154" s="30" t="s">
        <v>314</v>
      </c>
      <c r="H7154" t="s">
        <v>617</v>
      </c>
    </row>
    <row r="7155" spans="1:8" x14ac:dyDescent="0.35">
      <c r="A7155" s="30" t="s">
        <v>38</v>
      </c>
      <c r="B7155">
        <v>1</v>
      </c>
      <c r="C7155" s="30" t="s">
        <v>510</v>
      </c>
      <c r="D7155" s="30" t="s">
        <v>592</v>
      </c>
      <c r="E7155" s="30" t="s">
        <v>68</v>
      </c>
      <c r="F7155">
        <v>0.44799718903724517</v>
      </c>
      <c r="G7155" s="30" t="s">
        <v>315</v>
      </c>
      <c r="H7155" t="s">
        <v>618</v>
      </c>
    </row>
    <row r="7156" spans="1:8" x14ac:dyDescent="0.35">
      <c r="A7156" s="30" t="s">
        <v>38</v>
      </c>
      <c r="B7156">
        <v>1</v>
      </c>
      <c r="C7156" s="30" t="s">
        <v>510</v>
      </c>
      <c r="D7156" s="30" t="s">
        <v>592</v>
      </c>
      <c r="E7156" s="30" t="s">
        <v>70</v>
      </c>
      <c r="F7156">
        <v>0.6578947368421052</v>
      </c>
      <c r="G7156" s="30" t="s">
        <v>316</v>
      </c>
      <c r="H7156" t="s">
        <v>619</v>
      </c>
    </row>
    <row r="7157" spans="1:8" x14ac:dyDescent="0.35">
      <c r="A7157" s="30" t="s">
        <v>38</v>
      </c>
      <c r="B7157">
        <v>1</v>
      </c>
      <c r="C7157" s="30" t="s">
        <v>510</v>
      </c>
      <c r="D7157" s="30" t="s">
        <v>592</v>
      </c>
      <c r="E7157" s="30" t="s">
        <v>72</v>
      </c>
      <c r="F7157">
        <v>0.66947909024211294</v>
      </c>
      <c r="G7157" s="30" t="s">
        <v>317</v>
      </c>
      <c r="H7157" t="s">
        <v>620</v>
      </c>
    </row>
    <row r="7158" spans="1:8" x14ac:dyDescent="0.35">
      <c r="A7158" s="30" t="s">
        <v>38</v>
      </c>
      <c r="B7158">
        <v>1</v>
      </c>
      <c r="C7158" s="30" t="s">
        <v>510</v>
      </c>
      <c r="D7158" s="30" t="s">
        <v>592</v>
      </c>
      <c r="E7158" s="30" t="s">
        <v>74</v>
      </c>
      <c r="F7158">
        <v>0.61679267807401505</v>
      </c>
      <c r="G7158" s="30" t="s">
        <v>318</v>
      </c>
      <c r="H7158" t="s">
        <v>621</v>
      </c>
    </row>
    <row r="7159" spans="1:8" x14ac:dyDescent="0.35">
      <c r="A7159" s="30" t="s">
        <v>38</v>
      </c>
      <c r="B7159">
        <v>1</v>
      </c>
      <c r="C7159" s="30" t="s">
        <v>510</v>
      </c>
      <c r="D7159" s="30" t="s">
        <v>592</v>
      </c>
      <c r="E7159" s="30" t="s">
        <v>76</v>
      </c>
      <c r="F7159">
        <v>0.4825090470446321</v>
      </c>
      <c r="G7159" s="30" t="s">
        <v>319</v>
      </c>
      <c r="H7159" t="s">
        <v>622</v>
      </c>
    </row>
    <row r="7160" spans="1:8" x14ac:dyDescent="0.35">
      <c r="A7160" s="30" t="s">
        <v>38</v>
      </c>
      <c r="B7160">
        <v>1</v>
      </c>
      <c r="C7160" s="30" t="s">
        <v>510</v>
      </c>
      <c r="D7160" s="30" t="s">
        <v>592</v>
      </c>
      <c r="E7160" s="30" t="s">
        <v>78</v>
      </c>
      <c r="F7160">
        <v>0.60240963855421681</v>
      </c>
      <c r="G7160" s="30" t="s">
        <v>320</v>
      </c>
      <c r="H7160" t="s">
        <v>623</v>
      </c>
    </row>
    <row r="7161" spans="1:8" x14ac:dyDescent="0.35">
      <c r="A7161" s="30" t="s">
        <v>38</v>
      </c>
      <c r="B7161">
        <v>1</v>
      </c>
      <c r="C7161" s="30" t="s">
        <v>510</v>
      </c>
      <c r="D7161" s="30" t="s">
        <v>592</v>
      </c>
      <c r="E7161" s="30" t="s">
        <v>80</v>
      </c>
      <c r="F7161">
        <v>0.45166250240246014</v>
      </c>
      <c r="G7161" s="30" t="s">
        <v>321</v>
      </c>
      <c r="H7161" t="s">
        <v>624</v>
      </c>
    </row>
    <row r="7162" spans="1:8" x14ac:dyDescent="0.35">
      <c r="A7162" s="30" t="s">
        <v>38</v>
      </c>
      <c r="B7162">
        <v>1</v>
      </c>
      <c r="C7162" s="30" t="s">
        <v>510</v>
      </c>
      <c r="D7162" s="30" t="s">
        <v>592</v>
      </c>
      <c r="E7162" s="30" t="s">
        <v>82</v>
      </c>
      <c r="F7162">
        <v>0.41841004184100417</v>
      </c>
      <c r="G7162" s="30" t="s">
        <v>322</v>
      </c>
      <c r="H7162" t="s">
        <v>625</v>
      </c>
    </row>
    <row r="7163" spans="1:8" x14ac:dyDescent="0.35">
      <c r="A7163" s="30" t="s">
        <v>38</v>
      </c>
      <c r="B7163">
        <v>1</v>
      </c>
      <c r="C7163" s="30" t="s">
        <v>510</v>
      </c>
      <c r="D7163" s="30" t="s">
        <v>592</v>
      </c>
      <c r="E7163" s="30" t="s">
        <v>84</v>
      </c>
      <c r="F7163">
        <v>0.45518915638276347</v>
      </c>
      <c r="G7163" s="30" t="s">
        <v>323</v>
      </c>
      <c r="H7163" t="s">
        <v>626</v>
      </c>
    </row>
    <row r="7164" spans="1:8" x14ac:dyDescent="0.35">
      <c r="A7164" s="30" t="s">
        <v>38</v>
      </c>
      <c r="B7164">
        <v>1</v>
      </c>
      <c r="C7164" s="30" t="s">
        <v>510</v>
      </c>
      <c r="D7164" s="30" t="s">
        <v>592</v>
      </c>
      <c r="E7164" s="30" t="s">
        <v>86</v>
      </c>
      <c r="F7164">
        <v>0.41049259110933128</v>
      </c>
      <c r="G7164" s="30" t="s">
        <v>324</v>
      </c>
      <c r="H7164" t="s">
        <v>627</v>
      </c>
    </row>
    <row r="7165" spans="1:8" x14ac:dyDescent="0.35">
      <c r="A7165" s="30" t="s">
        <v>38</v>
      </c>
      <c r="B7165">
        <v>1</v>
      </c>
      <c r="C7165" s="30" t="s">
        <v>510</v>
      </c>
      <c r="D7165" s="30" t="s">
        <v>592</v>
      </c>
      <c r="E7165" s="30" t="s">
        <v>88</v>
      </c>
      <c r="F7165">
        <v>0.47169811320754718</v>
      </c>
      <c r="G7165" s="30" t="s">
        <v>325</v>
      </c>
      <c r="H7165" t="s">
        <v>628</v>
      </c>
    </row>
    <row r="7166" spans="1:8" x14ac:dyDescent="0.35">
      <c r="A7166" s="30" t="s">
        <v>38</v>
      </c>
      <c r="B7166">
        <v>1</v>
      </c>
      <c r="C7166" s="30" t="s">
        <v>510</v>
      </c>
      <c r="D7166" s="30" t="s">
        <v>592</v>
      </c>
      <c r="E7166" s="30" t="s">
        <v>90</v>
      </c>
      <c r="F7166">
        <v>0.44829647340107592</v>
      </c>
      <c r="G7166" s="30" t="s">
        <v>326</v>
      </c>
      <c r="H7166" t="s">
        <v>629</v>
      </c>
    </row>
    <row r="7167" spans="1:8" x14ac:dyDescent="0.35">
      <c r="A7167" s="30" t="s">
        <v>38</v>
      </c>
      <c r="B7167">
        <v>1</v>
      </c>
      <c r="C7167" s="30" t="s">
        <v>510</v>
      </c>
      <c r="D7167" s="30" t="s">
        <v>592</v>
      </c>
      <c r="E7167" s="30" t="s">
        <v>92</v>
      </c>
      <c r="F7167">
        <v>0.34538805363673303</v>
      </c>
      <c r="G7167" s="30" t="s">
        <v>327</v>
      </c>
      <c r="H7167" t="s">
        <v>630</v>
      </c>
    </row>
    <row r="7168" spans="1:8" x14ac:dyDescent="0.35">
      <c r="A7168" s="30" t="s">
        <v>38</v>
      </c>
      <c r="B7168">
        <v>1</v>
      </c>
      <c r="C7168" s="30" t="s">
        <v>510</v>
      </c>
      <c r="D7168" s="30" t="s">
        <v>592</v>
      </c>
      <c r="E7168" s="30" t="s">
        <v>94</v>
      </c>
      <c r="F7168">
        <v>0.83267248215701828</v>
      </c>
      <c r="G7168" s="30" t="s">
        <v>328</v>
      </c>
      <c r="H7168" t="s">
        <v>631</v>
      </c>
    </row>
    <row r="7169" spans="1:8" x14ac:dyDescent="0.35">
      <c r="A7169" s="30" t="s">
        <v>38</v>
      </c>
      <c r="B7169">
        <v>1</v>
      </c>
      <c r="C7169" s="30" t="s">
        <v>510</v>
      </c>
      <c r="D7169" s="30" t="s">
        <v>592</v>
      </c>
      <c r="E7169" s="30" t="s">
        <v>517</v>
      </c>
      <c r="F7169">
        <v>0.81592039800995042</v>
      </c>
      <c r="G7169" s="30" t="s">
        <v>329</v>
      </c>
      <c r="H7169" t="s">
        <v>632</v>
      </c>
    </row>
    <row r="7170" spans="1:8" x14ac:dyDescent="0.35">
      <c r="A7170" s="30" t="s">
        <v>38</v>
      </c>
      <c r="B7170">
        <v>1</v>
      </c>
      <c r="C7170" s="30" t="s">
        <v>510</v>
      </c>
      <c r="D7170" s="30" t="s">
        <v>592</v>
      </c>
      <c r="E7170" s="30" t="s">
        <v>518</v>
      </c>
      <c r="F7170">
        <v>0.8477842003853564</v>
      </c>
      <c r="G7170" s="30" t="s">
        <v>330</v>
      </c>
      <c r="H7170" t="s">
        <v>632</v>
      </c>
    </row>
    <row r="7171" spans="1:8" x14ac:dyDescent="0.35">
      <c r="A7171" s="30" t="s">
        <v>38</v>
      </c>
      <c r="B7171">
        <v>2</v>
      </c>
      <c r="C7171" s="30" t="s">
        <v>519</v>
      </c>
      <c r="D7171" s="30" t="s">
        <v>592</v>
      </c>
      <c r="E7171" s="30" t="s">
        <v>511</v>
      </c>
      <c r="F7171">
        <v>0.35928143712574845</v>
      </c>
      <c r="G7171" s="30" t="s">
        <v>331</v>
      </c>
      <c r="H7171" t="s">
        <v>511</v>
      </c>
    </row>
    <row r="7172" spans="1:8" x14ac:dyDescent="0.35">
      <c r="A7172" s="30" t="s">
        <v>38</v>
      </c>
      <c r="B7172">
        <v>2</v>
      </c>
      <c r="C7172" s="30" t="s">
        <v>519</v>
      </c>
      <c r="D7172" s="30" t="s">
        <v>592</v>
      </c>
      <c r="E7172" s="30" t="s">
        <v>512</v>
      </c>
      <c r="F7172">
        <v>0.60583112457402499</v>
      </c>
      <c r="G7172" s="30" t="s">
        <v>332</v>
      </c>
      <c r="H7172" t="s">
        <v>609</v>
      </c>
    </row>
    <row r="7173" spans="1:8" x14ac:dyDescent="0.35">
      <c r="A7173" s="30" t="s">
        <v>38</v>
      </c>
      <c r="B7173">
        <v>2</v>
      </c>
      <c r="C7173" s="30" t="s">
        <v>519</v>
      </c>
      <c r="D7173" s="30" t="s">
        <v>592</v>
      </c>
      <c r="E7173" s="30" t="s">
        <v>513</v>
      </c>
      <c r="F7173">
        <v>0.67648229208117794</v>
      </c>
      <c r="G7173" s="30" t="s">
        <v>333</v>
      </c>
      <c r="H7173" t="s">
        <v>609</v>
      </c>
    </row>
    <row r="7174" spans="1:8" x14ac:dyDescent="0.35">
      <c r="A7174" s="30" t="s">
        <v>38</v>
      </c>
      <c r="B7174">
        <v>2</v>
      </c>
      <c r="C7174" s="30" t="s">
        <v>519</v>
      </c>
      <c r="D7174" s="30" t="s">
        <v>592</v>
      </c>
      <c r="E7174" s="30" t="s">
        <v>514</v>
      </c>
      <c r="F7174">
        <v>0.61967467079783112</v>
      </c>
      <c r="G7174" s="30" t="s">
        <v>334</v>
      </c>
      <c r="H7174" t="s">
        <v>609</v>
      </c>
    </row>
    <row r="7175" spans="1:8" x14ac:dyDescent="0.35">
      <c r="A7175" s="30" t="s">
        <v>38</v>
      </c>
      <c r="B7175">
        <v>2</v>
      </c>
      <c r="C7175" s="30" t="s">
        <v>519</v>
      </c>
      <c r="D7175" s="30" t="s">
        <v>592</v>
      </c>
      <c r="E7175" s="30" t="s">
        <v>52</v>
      </c>
      <c r="F7175">
        <v>0.81316187594553702</v>
      </c>
      <c r="G7175" s="30" t="s">
        <v>335</v>
      </c>
      <c r="H7175" t="s">
        <v>610</v>
      </c>
    </row>
    <row r="7176" spans="1:8" x14ac:dyDescent="0.35">
      <c r="A7176" s="30" t="s">
        <v>38</v>
      </c>
      <c r="B7176">
        <v>2</v>
      </c>
      <c r="C7176" s="30" t="s">
        <v>519</v>
      </c>
      <c r="D7176" s="30" t="s">
        <v>592</v>
      </c>
      <c r="E7176" s="30" t="s">
        <v>54</v>
      </c>
      <c r="F7176">
        <v>0.69679474417678688</v>
      </c>
      <c r="G7176" s="30" t="s">
        <v>336</v>
      </c>
      <c r="H7176" t="s">
        <v>611</v>
      </c>
    </row>
    <row r="7177" spans="1:8" x14ac:dyDescent="0.35">
      <c r="A7177" s="30" t="s">
        <v>38</v>
      </c>
      <c r="B7177">
        <v>2</v>
      </c>
      <c r="C7177" s="30" t="s">
        <v>519</v>
      </c>
      <c r="D7177" s="30" t="s">
        <v>592</v>
      </c>
      <c r="E7177" s="30" t="s">
        <v>56</v>
      </c>
      <c r="F7177">
        <v>0.6715272448196471</v>
      </c>
      <c r="G7177" s="30" t="s">
        <v>337</v>
      </c>
      <c r="H7177" t="s">
        <v>612</v>
      </c>
    </row>
    <row r="7178" spans="1:8" x14ac:dyDescent="0.35">
      <c r="A7178" s="30" t="s">
        <v>38</v>
      </c>
      <c r="B7178">
        <v>2</v>
      </c>
      <c r="C7178" s="30" t="s">
        <v>519</v>
      </c>
      <c r="D7178" s="30" t="s">
        <v>592</v>
      </c>
      <c r="E7178" s="30" t="s">
        <v>58</v>
      </c>
      <c r="F7178">
        <v>0.70130383247728179</v>
      </c>
      <c r="G7178" s="30" t="s">
        <v>338</v>
      </c>
      <c r="H7178" t="s">
        <v>613</v>
      </c>
    </row>
    <row r="7179" spans="1:8" x14ac:dyDescent="0.35">
      <c r="A7179" s="30" t="s">
        <v>38</v>
      </c>
      <c r="B7179">
        <v>2</v>
      </c>
      <c r="C7179" s="30" t="s">
        <v>519</v>
      </c>
      <c r="D7179" s="30" t="s">
        <v>592</v>
      </c>
      <c r="E7179" s="30" t="s">
        <v>60</v>
      </c>
      <c r="F7179">
        <v>0.75645453050485112</v>
      </c>
      <c r="G7179" s="30" t="s">
        <v>339</v>
      </c>
      <c r="H7179" t="s">
        <v>614</v>
      </c>
    </row>
    <row r="7180" spans="1:8" x14ac:dyDescent="0.35">
      <c r="A7180" s="30" t="s">
        <v>38</v>
      </c>
      <c r="B7180">
        <v>2</v>
      </c>
      <c r="C7180" s="30" t="s">
        <v>519</v>
      </c>
      <c r="D7180" s="30" t="s">
        <v>592</v>
      </c>
      <c r="E7180" s="30" t="s">
        <v>62</v>
      </c>
      <c r="F7180">
        <v>0.76907710747103464</v>
      </c>
      <c r="G7180" s="30" t="s">
        <v>340</v>
      </c>
      <c r="H7180" t="s">
        <v>615</v>
      </c>
    </row>
    <row r="7181" spans="1:8" x14ac:dyDescent="0.35">
      <c r="A7181" s="30" t="s">
        <v>38</v>
      </c>
      <c r="B7181">
        <v>2</v>
      </c>
      <c r="C7181" s="30" t="s">
        <v>519</v>
      </c>
      <c r="D7181" s="30" t="s">
        <v>592</v>
      </c>
      <c r="E7181" s="30" t="s">
        <v>64</v>
      </c>
      <c r="F7181">
        <v>0.90892728581713478</v>
      </c>
      <c r="G7181" s="30" t="s">
        <v>341</v>
      </c>
      <c r="H7181" t="s">
        <v>616</v>
      </c>
    </row>
    <row r="7182" spans="1:8" x14ac:dyDescent="0.35">
      <c r="A7182" s="30" t="s">
        <v>38</v>
      </c>
      <c r="B7182">
        <v>2</v>
      </c>
      <c r="C7182" s="30" t="s">
        <v>519</v>
      </c>
      <c r="D7182" s="30" t="s">
        <v>592</v>
      </c>
      <c r="E7182" s="30" t="s">
        <v>515</v>
      </c>
      <c r="F7182">
        <v>0.78529194382852918</v>
      </c>
      <c r="G7182" s="30" t="s">
        <v>342</v>
      </c>
      <c r="H7182" t="s">
        <v>617</v>
      </c>
    </row>
    <row r="7183" spans="1:8" x14ac:dyDescent="0.35">
      <c r="A7183" s="30" t="s">
        <v>38</v>
      </c>
      <c r="B7183">
        <v>2</v>
      </c>
      <c r="C7183" s="30" t="s">
        <v>519</v>
      </c>
      <c r="D7183" s="30" t="s">
        <v>592</v>
      </c>
      <c r="E7183" s="30" t="s">
        <v>516</v>
      </c>
      <c r="F7183">
        <v>0.90272660280029493</v>
      </c>
      <c r="G7183" s="30" t="s">
        <v>343</v>
      </c>
      <c r="H7183" t="s">
        <v>617</v>
      </c>
    </row>
    <row r="7184" spans="1:8" x14ac:dyDescent="0.35">
      <c r="A7184" s="30" t="s">
        <v>38</v>
      </c>
      <c r="B7184">
        <v>2</v>
      </c>
      <c r="C7184" s="30" t="s">
        <v>519</v>
      </c>
      <c r="D7184" s="30" t="s">
        <v>592</v>
      </c>
      <c r="E7184" s="30" t="s">
        <v>68</v>
      </c>
      <c r="F7184">
        <v>0.72030920590302183</v>
      </c>
      <c r="G7184" s="30" t="s">
        <v>344</v>
      </c>
      <c r="H7184" t="s">
        <v>618</v>
      </c>
    </row>
    <row r="7185" spans="1:8" x14ac:dyDescent="0.35">
      <c r="A7185" s="30" t="s">
        <v>38</v>
      </c>
      <c r="B7185">
        <v>2</v>
      </c>
      <c r="C7185" s="30" t="s">
        <v>519</v>
      </c>
      <c r="D7185" s="30" t="s">
        <v>592</v>
      </c>
      <c r="E7185" s="30" t="s">
        <v>70</v>
      </c>
      <c r="F7185">
        <v>1.0067783094098883</v>
      </c>
      <c r="G7185" s="30" t="s">
        <v>345</v>
      </c>
      <c r="H7185" t="s">
        <v>619</v>
      </c>
    </row>
    <row r="7186" spans="1:8" x14ac:dyDescent="0.35">
      <c r="A7186" s="30" t="s">
        <v>38</v>
      </c>
      <c r="B7186">
        <v>2</v>
      </c>
      <c r="C7186" s="30" t="s">
        <v>519</v>
      </c>
      <c r="D7186" s="30" t="s">
        <v>592</v>
      </c>
      <c r="E7186" s="30" t="s">
        <v>72</v>
      </c>
      <c r="F7186">
        <v>1.0821716801173882</v>
      </c>
      <c r="G7186" s="30" t="s">
        <v>346</v>
      </c>
      <c r="H7186" t="s">
        <v>620</v>
      </c>
    </row>
    <row r="7187" spans="1:8" x14ac:dyDescent="0.35">
      <c r="A7187" s="30" t="s">
        <v>38</v>
      </c>
      <c r="B7187">
        <v>2</v>
      </c>
      <c r="C7187" s="30" t="s">
        <v>519</v>
      </c>
      <c r="D7187" s="30" t="s">
        <v>592</v>
      </c>
      <c r="E7187" s="30" t="s">
        <v>74</v>
      </c>
      <c r="F7187">
        <v>1.0943095901313169</v>
      </c>
      <c r="G7187" s="30" t="s">
        <v>347</v>
      </c>
      <c r="H7187" t="s">
        <v>621</v>
      </c>
    </row>
    <row r="7188" spans="1:8" x14ac:dyDescent="0.35">
      <c r="A7188" s="30" t="s">
        <v>38</v>
      </c>
      <c r="B7188">
        <v>2</v>
      </c>
      <c r="C7188" s="30" t="s">
        <v>519</v>
      </c>
      <c r="D7188" s="30" t="s">
        <v>592</v>
      </c>
      <c r="E7188" s="30" t="s">
        <v>76</v>
      </c>
      <c r="F7188">
        <v>0.54282267792521111</v>
      </c>
      <c r="G7188" s="30" t="s">
        <v>348</v>
      </c>
      <c r="H7188" t="s">
        <v>622</v>
      </c>
    </row>
    <row r="7189" spans="1:8" x14ac:dyDescent="0.35">
      <c r="A7189" s="30" t="s">
        <v>38</v>
      </c>
      <c r="B7189">
        <v>2</v>
      </c>
      <c r="C7189" s="30" t="s">
        <v>519</v>
      </c>
      <c r="D7189" s="30" t="s">
        <v>592</v>
      </c>
      <c r="E7189" s="30" t="s">
        <v>78</v>
      </c>
      <c r="F7189">
        <v>0.53212851405622497</v>
      </c>
      <c r="G7189" s="30" t="s">
        <v>349</v>
      </c>
      <c r="H7189" t="s">
        <v>623</v>
      </c>
    </row>
    <row r="7190" spans="1:8" x14ac:dyDescent="0.35">
      <c r="A7190" s="30" t="s">
        <v>38</v>
      </c>
      <c r="B7190">
        <v>2</v>
      </c>
      <c r="C7190" s="30" t="s">
        <v>519</v>
      </c>
      <c r="D7190" s="30" t="s">
        <v>592</v>
      </c>
      <c r="E7190" s="30" t="s">
        <v>80</v>
      </c>
      <c r="F7190">
        <v>0.60541995002882953</v>
      </c>
      <c r="G7190" s="30" t="s">
        <v>350</v>
      </c>
      <c r="H7190" t="s">
        <v>624</v>
      </c>
    </row>
    <row r="7191" spans="1:8" x14ac:dyDescent="0.35">
      <c r="A7191" s="30" t="s">
        <v>38</v>
      </c>
      <c r="B7191">
        <v>2</v>
      </c>
      <c r="C7191" s="30" t="s">
        <v>519</v>
      </c>
      <c r="D7191" s="30" t="s">
        <v>592</v>
      </c>
      <c r="E7191" s="30" t="s">
        <v>82</v>
      </c>
      <c r="F7191">
        <v>0.51803148037457658</v>
      </c>
      <c r="G7191" s="30" t="s">
        <v>351</v>
      </c>
      <c r="H7191" t="s">
        <v>625</v>
      </c>
    </row>
    <row r="7192" spans="1:8" x14ac:dyDescent="0.35">
      <c r="A7192" s="30" t="s">
        <v>38</v>
      </c>
      <c r="B7192">
        <v>2</v>
      </c>
      <c r="C7192" s="30" t="s">
        <v>519</v>
      </c>
      <c r="D7192" s="30" t="s">
        <v>592</v>
      </c>
      <c r="E7192" s="30" t="s">
        <v>84</v>
      </c>
      <c r="F7192">
        <v>0.32369006676107626</v>
      </c>
      <c r="G7192" s="30" t="s">
        <v>352</v>
      </c>
      <c r="H7192" t="s">
        <v>626</v>
      </c>
    </row>
    <row r="7193" spans="1:8" x14ac:dyDescent="0.35">
      <c r="A7193" s="30" t="s">
        <v>38</v>
      </c>
      <c r="B7193">
        <v>2</v>
      </c>
      <c r="C7193" s="30" t="s">
        <v>519</v>
      </c>
      <c r="D7193" s="30" t="s">
        <v>592</v>
      </c>
      <c r="E7193" s="30" t="s">
        <v>86</v>
      </c>
      <c r="F7193">
        <v>0.39046856227472965</v>
      </c>
      <c r="G7193" s="30" t="s">
        <v>353</v>
      </c>
      <c r="H7193" t="s">
        <v>627</v>
      </c>
    </row>
    <row r="7194" spans="1:8" x14ac:dyDescent="0.35">
      <c r="A7194" s="30" t="s">
        <v>38</v>
      </c>
      <c r="B7194">
        <v>2</v>
      </c>
      <c r="C7194" s="30" t="s">
        <v>519</v>
      </c>
      <c r="D7194" s="30" t="s">
        <v>592</v>
      </c>
      <c r="E7194" s="30" t="s">
        <v>88</v>
      </c>
      <c r="F7194">
        <v>0.37133681252509038</v>
      </c>
      <c r="G7194" s="30" t="s">
        <v>354</v>
      </c>
      <c r="H7194" t="s">
        <v>628</v>
      </c>
    </row>
    <row r="7195" spans="1:8" x14ac:dyDescent="0.35">
      <c r="A7195" s="30" t="s">
        <v>38</v>
      </c>
      <c r="B7195">
        <v>2</v>
      </c>
      <c r="C7195" s="30" t="s">
        <v>519</v>
      </c>
      <c r="D7195" s="30" t="s">
        <v>592</v>
      </c>
      <c r="E7195" s="30" t="s">
        <v>90</v>
      </c>
      <c r="F7195">
        <v>0.33871289101414631</v>
      </c>
      <c r="G7195" s="30" t="s">
        <v>355</v>
      </c>
      <c r="H7195" t="s">
        <v>629</v>
      </c>
    </row>
    <row r="7196" spans="1:8" x14ac:dyDescent="0.35">
      <c r="A7196" s="30" t="s">
        <v>38</v>
      </c>
      <c r="B7196">
        <v>2</v>
      </c>
      <c r="C7196" s="30" t="s">
        <v>519</v>
      </c>
      <c r="D7196" s="30" t="s">
        <v>592</v>
      </c>
      <c r="E7196" s="30" t="s">
        <v>92</v>
      </c>
      <c r="F7196">
        <v>0.48760666395774077</v>
      </c>
      <c r="G7196" s="30" t="s">
        <v>356</v>
      </c>
      <c r="H7196" t="s">
        <v>630</v>
      </c>
    </row>
    <row r="7197" spans="1:8" x14ac:dyDescent="0.35">
      <c r="A7197" s="30" t="s">
        <v>38</v>
      </c>
      <c r="B7197">
        <v>2</v>
      </c>
      <c r="C7197" s="30" t="s">
        <v>519</v>
      </c>
      <c r="D7197" s="30" t="s">
        <v>592</v>
      </c>
      <c r="E7197" s="30" t="s">
        <v>94</v>
      </c>
      <c r="F7197">
        <v>0.41633624107850914</v>
      </c>
      <c r="G7197" s="30" t="s">
        <v>357</v>
      </c>
      <c r="H7197" t="s">
        <v>631</v>
      </c>
    </row>
    <row r="7198" spans="1:8" x14ac:dyDescent="0.35">
      <c r="A7198" s="30" t="s">
        <v>38</v>
      </c>
      <c r="B7198">
        <v>2</v>
      </c>
      <c r="C7198" s="30" t="s">
        <v>519</v>
      </c>
      <c r="D7198" s="30" t="s">
        <v>592</v>
      </c>
      <c r="E7198" s="30" t="s">
        <v>517</v>
      </c>
      <c r="F7198">
        <v>0.37810945273631846</v>
      </c>
      <c r="G7198" s="30" t="s">
        <v>358</v>
      </c>
      <c r="H7198" t="s">
        <v>632</v>
      </c>
    </row>
    <row r="7199" spans="1:8" x14ac:dyDescent="0.35">
      <c r="A7199" s="30" t="s">
        <v>38</v>
      </c>
      <c r="B7199">
        <v>2</v>
      </c>
      <c r="C7199" s="30" t="s">
        <v>519</v>
      </c>
      <c r="D7199" s="30" t="s">
        <v>592</v>
      </c>
      <c r="E7199" s="30" t="s">
        <v>518</v>
      </c>
      <c r="F7199">
        <v>0.4238921001926782</v>
      </c>
      <c r="G7199" s="30" t="s">
        <v>359</v>
      </c>
      <c r="H7199" t="s">
        <v>632</v>
      </c>
    </row>
    <row r="7200" spans="1:8" x14ac:dyDescent="0.35">
      <c r="A7200" s="30" t="s">
        <v>38</v>
      </c>
      <c r="B7200">
        <v>3</v>
      </c>
      <c r="C7200" s="30" t="s">
        <v>520</v>
      </c>
      <c r="D7200" s="30" t="s">
        <v>592</v>
      </c>
      <c r="E7200" s="30" t="s">
        <v>511</v>
      </c>
      <c r="F7200" t="s">
        <v>302</v>
      </c>
      <c r="G7200" s="30" t="s">
        <v>360</v>
      </c>
      <c r="H7200" t="s">
        <v>511</v>
      </c>
    </row>
    <row r="7201" spans="1:8" x14ac:dyDescent="0.35">
      <c r="A7201" s="30" t="s">
        <v>38</v>
      </c>
      <c r="B7201">
        <v>3</v>
      </c>
      <c r="C7201" s="30" t="s">
        <v>520</v>
      </c>
      <c r="D7201" s="30" t="s">
        <v>592</v>
      </c>
      <c r="E7201" s="30" t="s">
        <v>512</v>
      </c>
      <c r="F7201">
        <v>0.87088224157516081</v>
      </c>
      <c r="G7201" s="30" t="s">
        <v>361</v>
      </c>
      <c r="H7201" t="s">
        <v>609</v>
      </c>
    </row>
    <row r="7202" spans="1:8" x14ac:dyDescent="0.35">
      <c r="A7202" s="30" t="s">
        <v>38</v>
      </c>
      <c r="B7202">
        <v>3</v>
      </c>
      <c r="C7202" s="30" t="s">
        <v>520</v>
      </c>
      <c r="D7202" s="30" t="s">
        <v>592</v>
      </c>
      <c r="E7202" s="30" t="s">
        <v>513</v>
      </c>
      <c r="F7202">
        <v>0.89534421010744125</v>
      </c>
      <c r="G7202" s="30" t="s">
        <v>362</v>
      </c>
      <c r="H7202" t="s">
        <v>609</v>
      </c>
    </row>
    <row r="7203" spans="1:8" x14ac:dyDescent="0.35">
      <c r="A7203" s="30" t="s">
        <v>38</v>
      </c>
      <c r="B7203">
        <v>3</v>
      </c>
      <c r="C7203" s="30" t="s">
        <v>520</v>
      </c>
      <c r="D7203" s="30" t="s">
        <v>592</v>
      </c>
      <c r="E7203" s="30" t="s">
        <v>514</v>
      </c>
      <c r="F7203">
        <v>0.79395817195972129</v>
      </c>
      <c r="G7203" s="30" t="s">
        <v>363</v>
      </c>
      <c r="H7203" t="s">
        <v>609</v>
      </c>
    </row>
    <row r="7204" spans="1:8" x14ac:dyDescent="0.35">
      <c r="A7204" s="30" t="s">
        <v>38</v>
      </c>
      <c r="B7204">
        <v>3</v>
      </c>
      <c r="C7204" s="30" t="s">
        <v>520</v>
      </c>
      <c r="D7204" s="30" t="s">
        <v>592</v>
      </c>
      <c r="E7204" s="30" t="s">
        <v>52</v>
      </c>
      <c r="F7204">
        <v>0.88880484114977298</v>
      </c>
      <c r="G7204" s="30" t="s">
        <v>364</v>
      </c>
      <c r="H7204" t="s">
        <v>610</v>
      </c>
    </row>
    <row r="7205" spans="1:8" x14ac:dyDescent="0.35">
      <c r="A7205" s="30" t="s">
        <v>38</v>
      </c>
      <c r="B7205">
        <v>3</v>
      </c>
      <c r="C7205" s="30" t="s">
        <v>520</v>
      </c>
      <c r="D7205" s="30" t="s">
        <v>592</v>
      </c>
      <c r="E7205" s="30" t="s">
        <v>54</v>
      </c>
      <c r="F7205">
        <v>0.65697790165239911</v>
      </c>
      <c r="G7205" s="30" t="s">
        <v>365</v>
      </c>
      <c r="H7205" t="s">
        <v>611</v>
      </c>
    </row>
    <row r="7206" spans="1:8" x14ac:dyDescent="0.35">
      <c r="A7206" s="30" t="s">
        <v>38</v>
      </c>
      <c r="B7206">
        <v>3</v>
      </c>
      <c r="C7206" s="30" t="s">
        <v>520</v>
      </c>
      <c r="D7206" s="30" t="s">
        <v>592</v>
      </c>
      <c r="E7206" s="30" t="s">
        <v>56</v>
      </c>
      <c r="F7206">
        <v>0.27820414428242518</v>
      </c>
      <c r="G7206" s="30" t="s">
        <v>366</v>
      </c>
      <c r="H7206" t="s">
        <v>612</v>
      </c>
    </row>
    <row r="7207" spans="1:8" x14ac:dyDescent="0.35">
      <c r="A7207" s="30" t="s">
        <v>38</v>
      </c>
      <c r="B7207">
        <v>3</v>
      </c>
      <c r="C7207" s="30" t="s">
        <v>520</v>
      </c>
      <c r="D7207" s="30" t="s">
        <v>592</v>
      </c>
      <c r="E7207" s="30" t="s">
        <v>58</v>
      </c>
      <c r="F7207">
        <v>0.31608060055314102</v>
      </c>
      <c r="G7207" s="30" t="s">
        <v>367</v>
      </c>
      <c r="H7207" t="s">
        <v>613</v>
      </c>
    </row>
    <row r="7208" spans="1:8" x14ac:dyDescent="0.35">
      <c r="A7208" s="30" t="s">
        <v>38</v>
      </c>
      <c r="B7208">
        <v>3</v>
      </c>
      <c r="C7208" s="30" t="s">
        <v>520</v>
      </c>
      <c r="D7208" s="30" t="s">
        <v>592</v>
      </c>
      <c r="E7208" s="30" t="s">
        <v>60</v>
      </c>
      <c r="F7208">
        <v>0.35356026969248477</v>
      </c>
      <c r="G7208" s="30" t="s">
        <v>368</v>
      </c>
      <c r="H7208" t="s">
        <v>614</v>
      </c>
    </row>
    <row r="7209" spans="1:8" x14ac:dyDescent="0.35">
      <c r="A7209" s="30" t="s">
        <v>38</v>
      </c>
      <c r="B7209">
        <v>3</v>
      </c>
      <c r="C7209" s="30" t="s">
        <v>520</v>
      </c>
      <c r="D7209" s="30" t="s">
        <v>592</v>
      </c>
      <c r="E7209" s="30" t="s">
        <v>62</v>
      </c>
      <c r="F7209">
        <v>0.32960447463044346</v>
      </c>
      <c r="G7209" s="30" t="s">
        <v>369</v>
      </c>
      <c r="H7209" t="s">
        <v>615</v>
      </c>
    </row>
    <row r="7210" spans="1:8" x14ac:dyDescent="0.35">
      <c r="A7210" s="30" t="s">
        <v>38</v>
      </c>
      <c r="B7210">
        <v>3</v>
      </c>
      <c r="C7210" s="30" t="s">
        <v>520</v>
      </c>
      <c r="D7210" s="30" t="s">
        <v>592</v>
      </c>
      <c r="E7210" s="30" t="s">
        <v>64</v>
      </c>
      <c r="F7210">
        <v>0.60295176385889138</v>
      </c>
      <c r="G7210" s="30" t="s">
        <v>370</v>
      </c>
      <c r="H7210" t="s">
        <v>616</v>
      </c>
    </row>
    <row r="7211" spans="1:8" x14ac:dyDescent="0.35">
      <c r="A7211" s="30" t="s">
        <v>38</v>
      </c>
      <c r="B7211">
        <v>3</v>
      </c>
      <c r="C7211" s="30" t="s">
        <v>520</v>
      </c>
      <c r="D7211" s="30" t="s">
        <v>592</v>
      </c>
      <c r="E7211" s="30" t="s">
        <v>515</v>
      </c>
      <c r="F7211">
        <v>0.65594974131559491</v>
      </c>
      <c r="G7211" s="30" t="s">
        <v>371</v>
      </c>
      <c r="H7211" t="s">
        <v>617</v>
      </c>
    </row>
    <row r="7212" spans="1:8" x14ac:dyDescent="0.35">
      <c r="A7212" s="30" t="s">
        <v>38</v>
      </c>
      <c r="B7212">
        <v>3</v>
      </c>
      <c r="C7212" s="30" t="s">
        <v>520</v>
      </c>
      <c r="D7212" s="30" t="s">
        <v>592</v>
      </c>
      <c r="E7212" s="30" t="s">
        <v>516</v>
      </c>
      <c r="F7212">
        <v>0.75534266764922642</v>
      </c>
      <c r="G7212" s="30" t="s">
        <v>372</v>
      </c>
      <c r="H7212" t="s">
        <v>617</v>
      </c>
    </row>
    <row r="7213" spans="1:8" x14ac:dyDescent="0.35">
      <c r="A7213" s="30" t="s">
        <v>38</v>
      </c>
      <c r="B7213">
        <v>3</v>
      </c>
      <c r="C7213" s="30" t="s">
        <v>520</v>
      </c>
      <c r="D7213" s="30" t="s">
        <v>592</v>
      </c>
      <c r="E7213" s="30" t="s">
        <v>68</v>
      </c>
      <c r="F7213">
        <v>3.5137034434293744E-2</v>
      </c>
      <c r="G7213" s="30" t="s">
        <v>373</v>
      </c>
      <c r="H7213" t="s">
        <v>618</v>
      </c>
    </row>
    <row r="7214" spans="1:8" x14ac:dyDescent="0.35">
      <c r="A7214" s="30" t="s">
        <v>38</v>
      </c>
      <c r="B7214">
        <v>3</v>
      </c>
      <c r="C7214" s="30" t="s">
        <v>520</v>
      </c>
      <c r="D7214" s="30" t="s">
        <v>592</v>
      </c>
      <c r="E7214" s="30" t="s">
        <v>70</v>
      </c>
      <c r="F7214">
        <v>0.10964912280701752</v>
      </c>
      <c r="G7214" s="30" t="s">
        <v>374</v>
      </c>
      <c r="H7214" t="s">
        <v>619</v>
      </c>
    </row>
    <row r="7215" spans="1:8" x14ac:dyDescent="0.35">
      <c r="A7215" s="30" t="s">
        <v>38</v>
      </c>
      <c r="B7215">
        <v>3</v>
      </c>
      <c r="C7215" s="30" t="s">
        <v>520</v>
      </c>
      <c r="D7215" s="30" t="s">
        <v>592</v>
      </c>
      <c r="E7215" s="30" t="s">
        <v>72</v>
      </c>
      <c r="F7215">
        <v>0.1375641966250917</v>
      </c>
      <c r="G7215" s="30" t="s">
        <v>375</v>
      </c>
      <c r="H7215" t="s">
        <v>620</v>
      </c>
    </row>
    <row r="7216" spans="1:8" x14ac:dyDescent="0.35">
      <c r="A7216" s="30" t="s">
        <v>38</v>
      </c>
      <c r="B7216">
        <v>3</v>
      </c>
      <c r="C7216" s="30" t="s">
        <v>520</v>
      </c>
      <c r="D7216" s="30" t="s">
        <v>592</v>
      </c>
      <c r="E7216" s="30" t="s">
        <v>74</v>
      </c>
      <c r="F7216">
        <v>4.9741345005968961E-2</v>
      </c>
      <c r="G7216" s="30" t="s">
        <v>376</v>
      </c>
      <c r="H7216" t="s">
        <v>621</v>
      </c>
    </row>
    <row r="7217" spans="1:8" x14ac:dyDescent="0.35">
      <c r="A7217" s="30" t="s">
        <v>38</v>
      </c>
      <c r="B7217">
        <v>3</v>
      </c>
      <c r="C7217" s="30" t="s">
        <v>520</v>
      </c>
      <c r="D7217" s="30" t="s">
        <v>592</v>
      </c>
      <c r="E7217" s="30" t="s">
        <v>76</v>
      </c>
      <c r="F7217">
        <v>4.0209087253719342E-2</v>
      </c>
      <c r="G7217" s="30" t="s">
        <v>377</v>
      </c>
      <c r="H7217" t="s">
        <v>622</v>
      </c>
    </row>
    <row r="7218" spans="1:8" x14ac:dyDescent="0.35">
      <c r="A7218" s="30" t="s">
        <v>38</v>
      </c>
      <c r="B7218">
        <v>3</v>
      </c>
      <c r="C7218" s="30" t="s">
        <v>520</v>
      </c>
      <c r="D7218" s="30" t="s">
        <v>592</v>
      </c>
      <c r="E7218" s="30" t="s">
        <v>78</v>
      </c>
      <c r="F7218">
        <v>7.0281124497991967E-2</v>
      </c>
      <c r="G7218" s="30" t="s">
        <v>378</v>
      </c>
      <c r="H7218" t="s">
        <v>623</v>
      </c>
    </row>
    <row r="7219" spans="1:8" x14ac:dyDescent="0.35">
      <c r="A7219" s="30" t="s">
        <v>38</v>
      </c>
      <c r="B7219">
        <v>3</v>
      </c>
      <c r="C7219" s="30" t="s">
        <v>520</v>
      </c>
      <c r="D7219" s="30" t="s">
        <v>592</v>
      </c>
      <c r="E7219" s="30" t="s">
        <v>80</v>
      </c>
      <c r="F7219">
        <v>7.687872381318471E-2</v>
      </c>
      <c r="G7219" s="30" t="s">
        <v>379</v>
      </c>
      <c r="H7219" t="s">
        <v>624</v>
      </c>
    </row>
    <row r="7220" spans="1:8" x14ac:dyDescent="0.35">
      <c r="A7220" s="30" t="s">
        <v>38</v>
      </c>
      <c r="B7220">
        <v>3</v>
      </c>
      <c r="C7220" s="30" t="s">
        <v>520</v>
      </c>
      <c r="D7220" s="30" t="s">
        <v>592</v>
      </c>
      <c r="E7220" s="30" t="s">
        <v>82</v>
      </c>
      <c r="F7220">
        <v>3.9848575413428969E-2</v>
      </c>
      <c r="G7220" s="30" t="s">
        <v>380</v>
      </c>
      <c r="H7220" t="s">
        <v>625</v>
      </c>
    </row>
    <row r="7221" spans="1:8" x14ac:dyDescent="0.35">
      <c r="A7221" s="30" t="s">
        <v>38</v>
      </c>
      <c r="B7221">
        <v>3</v>
      </c>
      <c r="C7221" s="30" t="s">
        <v>520</v>
      </c>
      <c r="D7221" s="30" t="s">
        <v>592</v>
      </c>
      <c r="E7221" s="30" t="s">
        <v>84</v>
      </c>
      <c r="F7221">
        <v>2.0230629172567266E-2</v>
      </c>
      <c r="G7221" s="30" t="s">
        <v>381</v>
      </c>
      <c r="H7221" t="s">
        <v>626</v>
      </c>
    </row>
    <row r="7222" spans="1:8" x14ac:dyDescent="0.35">
      <c r="A7222" s="30" t="s">
        <v>38</v>
      </c>
      <c r="B7222">
        <v>3</v>
      </c>
      <c r="C7222" s="30" t="s">
        <v>520</v>
      </c>
      <c r="D7222" s="30" t="s">
        <v>592</v>
      </c>
      <c r="E7222" s="30" t="s">
        <v>86</v>
      </c>
      <c r="F7222">
        <v>2.0024028834601519E-2</v>
      </c>
      <c r="G7222" s="30" t="s">
        <v>382</v>
      </c>
      <c r="H7222" t="s">
        <v>627</v>
      </c>
    </row>
    <row r="7223" spans="1:8" x14ac:dyDescent="0.35">
      <c r="A7223" s="30" t="s">
        <v>38</v>
      </c>
      <c r="B7223">
        <v>3</v>
      </c>
      <c r="C7223" s="30" t="s">
        <v>520</v>
      </c>
      <c r="D7223" s="30" t="s">
        <v>592</v>
      </c>
      <c r="E7223" s="30" t="s">
        <v>88</v>
      </c>
      <c r="F7223">
        <v>2.0072260136491368E-2</v>
      </c>
      <c r="G7223" s="30" t="s">
        <v>383</v>
      </c>
      <c r="H7223" t="s">
        <v>628</v>
      </c>
    </row>
    <row r="7224" spans="1:8" x14ac:dyDescent="0.35">
      <c r="A7224" s="30" t="s">
        <v>38</v>
      </c>
      <c r="B7224">
        <v>3</v>
      </c>
      <c r="C7224" s="30" t="s">
        <v>520</v>
      </c>
      <c r="D7224" s="30" t="s">
        <v>592</v>
      </c>
      <c r="E7224" s="30" t="s">
        <v>90</v>
      </c>
      <c r="F7224">
        <v>1.9924287706714484E-2</v>
      </c>
      <c r="G7224" s="30" t="s">
        <v>384</v>
      </c>
      <c r="H7224" t="s">
        <v>629</v>
      </c>
    </row>
    <row r="7225" spans="1:8" x14ac:dyDescent="0.35">
      <c r="A7225" s="30" t="s">
        <v>38</v>
      </c>
      <c r="B7225">
        <v>3</v>
      </c>
      <c r="C7225" s="30" t="s">
        <v>520</v>
      </c>
      <c r="D7225" s="30" t="s">
        <v>592</v>
      </c>
      <c r="E7225" s="30" t="s">
        <v>92</v>
      </c>
      <c r="F7225">
        <v>1.0158472165786265E-2</v>
      </c>
      <c r="G7225" s="30" t="s">
        <v>385</v>
      </c>
      <c r="H7225" t="s">
        <v>630</v>
      </c>
    </row>
    <row r="7226" spans="1:8" x14ac:dyDescent="0.35">
      <c r="A7226" s="30" t="s">
        <v>38</v>
      </c>
      <c r="B7226">
        <v>3</v>
      </c>
      <c r="C7226" s="30" t="s">
        <v>520</v>
      </c>
      <c r="D7226" s="30" t="s">
        <v>592</v>
      </c>
      <c r="E7226" s="30" t="s">
        <v>94</v>
      </c>
      <c r="F7226" t="s">
        <v>302</v>
      </c>
      <c r="G7226" s="30" t="s">
        <v>386</v>
      </c>
      <c r="H7226" t="s">
        <v>631</v>
      </c>
    </row>
    <row r="7227" spans="1:8" x14ac:dyDescent="0.35">
      <c r="A7227" s="30" t="s">
        <v>38</v>
      </c>
      <c r="B7227">
        <v>3</v>
      </c>
      <c r="C7227" s="30" t="s">
        <v>520</v>
      </c>
      <c r="D7227" s="30" t="s">
        <v>592</v>
      </c>
      <c r="E7227" s="30" t="s">
        <v>517</v>
      </c>
      <c r="F7227">
        <v>5.9701492537313439E-2</v>
      </c>
      <c r="G7227" s="30" t="s">
        <v>387</v>
      </c>
      <c r="H7227" t="s">
        <v>632</v>
      </c>
    </row>
    <row r="7228" spans="1:8" x14ac:dyDescent="0.35">
      <c r="A7228" s="30" t="s">
        <v>38</v>
      </c>
      <c r="B7228">
        <v>3</v>
      </c>
      <c r="C7228" s="30" t="s">
        <v>520</v>
      </c>
      <c r="D7228" s="30" t="s">
        <v>592</v>
      </c>
      <c r="E7228" s="30" t="s">
        <v>518</v>
      </c>
      <c r="F7228" t="s">
        <v>302</v>
      </c>
      <c r="G7228" s="30" t="s">
        <v>388</v>
      </c>
      <c r="H7228" t="s">
        <v>632</v>
      </c>
    </row>
    <row r="7229" spans="1:8" x14ac:dyDescent="0.35">
      <c r="A7229" s="30" t="s">
        <v>38</v>
      </c>
      <c r="B7229">
        <v>4</v>
      </c>
      <c r="C7229" s="30" t="s">
        <v>521</v>
      </c>
      <c r="D7229" s="30" t="s">
        <v>592</v>
      </c>
      <c r="E7229" s="30" t="s">
        <v>511</v>
      </c>
      <c r="F7229">
        <v>7.9840319361277445E-2</v>
      </c>
      <c r="G7229" s="30" t="s">
        <v>389</v>
      </c>
      <c r="H7229" t="s">
        <v>511</v>
      </c>
    </row>
    <row r="7230" spans="1:8" x14ac:dyDescent="0.35">
      <c r="A7230" s="30" t="s">
        <v>38</v>
      </c>
      <c r="B7230">
        <v>4</v>
      </c>
      <c r="C7230" s="30" t="s">
        <v>521</v>
      </c>
      <c r="D7230" s="30" t="s">
        <v>592</v>
      </c>
      <c r="E7230" s="30" t="s">
        <v>512</v>
      </c>
      <c r="F7230">
        <v>0.22718667171525936</v>
      </c>
      <c r="G7230" s="30" t="s">
        <v>390</v>
      </c>
      <c r="H7230" t="s">
        <v>609</v>
      </c>
    </row>
    <row r="7231" spans="1:8" x14ac:dyDescent="0.35">
      <c r="A7231" s="30" t="s">
        <v>38</v>
      </c>
      <c r="B7231">
        <v>4</v>
      </c>
      <c r="C7231" s="30" t="s">
        <v>521</v>
      </c>
      <c r="D7231" s="30" t="s">
        <v>592</v>
      </c>
      <c r="E7231" s="30" t="s">
        <v>513</v>
      </c>
      <c r="F7231">
        <v>0.27855153203342614</v>
      </c>
      <c r="G7231" s="30" t="s">
        <v>391</v>
      </c>
      <c r="H7231" t="s">
        <v>609</v>
      </c>
    </row>
    <row r="7232" spans="1:8" x14ac:dyDescent="0.35">
      <c r="A7232" s="30" t="s">
        <v>38</v>
      </c>
      <c r="B7232">
        <v>4</v>
      </c>
      <c r="C7232" s="30" t="s">
        <v>521</v>
      </c>
      <c r="D7232" s="30" t="s">
        <v>592</v>
      </c>
      <c r="E7232" s="30" t="s">
        <v>514</v>
      </c>
      <c r="F7232">
        <v>0.29047250193648333</v>
      </c>
      <c r="G7232" s="30" t="s">
        <v>392</v>
      </c>
      <c r="H7232" t="s">
        <v>609</v>
      </c>
    </row>
    <row r="7233" spans="1:8" x14ac:dyDescent="0.35">
      <c r="A7233" s="30" t="s">
        <v>38</v>
      </c>
      <c r="B7233">
        <v>4</v>
      </c>
      <c r="C7233" s="30" t="s">
        <v>521</v>
      </c>
      <c r="D7233" s="30" t="s">
        <v>592</v>
      </c>
      <c r="E7233" s="30" t="s">
        <v>52</v>
      </c>
      <c r="F7233">
        <v>0.41603630862329793</v>
      </c>
      <c r="G7233" s="30" t="s">
        <v>393</v>
      </c>
      <c r="H7233" t="s">
        <v>610</v>
      </c>
    </row>
    <row r="7234" spans="1:8" x14ac:dyDescent="0.35">
      <c r="A7234" s="30" t="s">
        <v>38</v>
      </c>
      <c r="B7234">
        <v>4</v>
      </c>
      <c r="C7234" s="30" t="s">
        <v>521</v>
      </c>
      <c r="D7234" s="30" t="s">
        <v>592</v>
      </c>
      <c r="E7234" s="30" t="s">
        <v>54</v>
      </c>
      <c r="F7234">
        <v>0.21899263388413298</v>
      </c>
      <c r="G7234" s="30" t="s">
        <v>394</v>
      </c>
      <c r="H7234" t="s">
        <v>611</v>
      </c>
    </row>
    <row r="7235" spans="1:8" x14ac:dyDescent="0.35">
      <c r="A7235" s="30" t="s">
        <v>38</v>
      </c>
      <c r="B7235">
        <v>4</v>
      </c>
      <c r="C7235" s="30" t="s">
        <v>521</v>
      </c>
      <c r="D7235" s="30" t="s">
        <v>592</v>
      </c>
      <c r="E7235" s="30" t="s">
        <v>56</v>
      </c>
      <c r="F7235">
        <v>0.21105141980046044</v>
      </c>
      <c r="G7235" s="30" t="s">
        <v>395</v>
      </c>
      <c r="H7235" t="s">
        <v>612</v>
      </c>
    </row>
    <row r="7236" spans="1:8" x14ac:dyDescent="0.35">
      <c r="A7236" s="30" t="s">
        <v>38</v>
      </c>
      <c r="B7236">
        <v>4</v>
      </c>
      <c r="C7236" s="30" t="s">
        <v>521</v>
      </c>
      <c r="D7236" s="30" t="s">
        <v>592</v>
      </c>
      <c r="E7236" s="30" t="s">
        <v>58</v>
      </c>
      <c r="F7236">
        <v>0.28644804425128417</v>
      </c>
      <c r="G7236" s="30" t="s">
        <v>396</v>
      </c>
      <c r="H7236" t="s">
        <v>613</v>
      </c>
    </row>
    <row r="7237" spans="1:8" x14ac:dyDescent="0.35">
      <c r="A7237" s="30" t="s">
        <v>38</v>
      </c>
      <c r="B7237">
        <v>4</v>
      </c>
      <c r="C7237" s="30" t="s">
        <v>521</v>
      </c>
      <c r="D7237" s="30" t="s">
        <v>592</v>
      </c>
      <c r="E7237" s="30" t="s">
        <v>60</v>
      </c>
      <c r="F7237">
        <v>0.26311461930603519</v>
      </c>
      <c r="G7237" s="30" t="s">
        <v>397</v>
      </c>
      <c r="H7237" t="s">
        <v>614</v>
      </c>
    </row>
    <row r="7238" spans="1:8" x14ac:dyDescent="0.35">
      <c r="A7238" s="30" t="s">
        <v>38</v>
      </c>
      <c r="B7238">
        <v>4</v>
      </c>
      <c r="C7238" s="30" t="s">
        <v>521</v>
      </c>
      <c r="D7238" s="30" t="s">
        <v>592</v>
      </c>
      <c r="E7238" s="30" t="s">
        <v>62</v>
      </c>
      <c r="F7238">
        <v>0.23971234518577705</v>
      </c>
      <c r="G7238" s="30" t="s">
        <v>398</v>
      </c>
      <c r="H7238" t="s">
        <v>615</v>
      </c>
    </row>
    <row r="7239" spans="1:8" x14ac:dyDescent="0.35">
      <c r="A7239" s="30" t="s">
        <v>38</v>
      </c>
      <c r="B7239">
        <v>4</v>
      </c>
      <c r="C7239" s="30" t="s">
        <v>521</v>
      </c>
      <c r="D7239" s="30" t="s">
        <v>592</v>
      </c>
      <c r="E7239" s="30" t="s">
        <v>64</v>
      </c>
      <c r="F7239">
        <v>0.35097192224622031</v>
      </c>
      <c r="G7239" s="30" t="s">
        <v>399</v>
      </c>
      <c r="H7239" t="s">
        <v>616</v>
      </c>
    </row>
    <row r="7240" spans="1:8" x14ac:dyDescent="0.35">
      <c r="A7240" s="30" t="s">
        <v>38</v>
      </c>
      <c r="B7240">
        <v>4</v>
      </c>
      <c r="C7240" s="30" t="s">
        <v>521</v>
      </c>
      <c r="D7240" s="30" t="s">
        <v>592</v>
      </c>
      <c r="E7240" s="30" t="s">
        <v>515</v>
      </c>
      <c r="F7240">
        <v>0.27716186252771613</v>
      </c>
      <c r="G7240" s="30" t="s">
        <v>400</v>
      </c>
      <c r="H7240" t="s">
        <v>617</v>
      </c>
    </row>
    <row r="7241" spans="1:8" x14ac:dyDescent="0.35">
      <c r="A7241" s="30" t="s">
        <v>38</v>
      </c>
      <c r="B7241">
        <v>4</v>
      </c>
      <c r="C7241" s="30" t="s">
        <v>521</v>
      </c>
      <c r="D7241" s="30" t="s">
        <v>592</v>
      </c>
      <c r="E7241" s="30" t="s">
        <v>516</v>
      </c>
      <c r="F7241">
        <v>0.28555637435519532</v>
      </c>
      <c r="G7241" s="30" t="s">
        <v>401</v>
      </c>
      <c r="H7241" t="s">
        <v>617</v>
      </c>
    </row>
    <row r="7242" spans="1:8" x14ac:dyDescent="0.35">
      <c r="A7242" s="30" t="s">
        <v>38</v>
      </c>
      <c r="B7242">
        <v>4</v>
      </c>
      <c r="C7242" s="30" t="s">
        <v>521</v>
      </c>
      <c r="D7242" s="30" t="s">
        <v>592</v>
      </c>
      <c r="E7242" s="30" t="s">
        <v>68</v>
      </c>
      <c r="F7242">
        <v>0.22839072382290934</v>
      </c>
      <c r="G7242" s="30" t="s">
        <v>402</v>
      </c>
      <c r="H7242" t="s">
        <v>618</v>
      </c>
    </row>
    <row r="7243" spans="1:8" x14ac:dyDescent="0.35">
      <c r="A7243" s="30" t="s">
        <v>38</v>
      </c>
      <c r="B7243">
        <v>4</v>
      </c>
      <c r="C7243" s="30" t="s">
        <v>521</v>
      </c>
      <c r="D7243" s="30" t="s">
        <v>592</v>
      </c>
      <c r="E7243" s="30" t="s">
        <v>70</v>
      </c>
      <c r="F7243">
        <v>0.34888357256778313</v>
      </c>
      <c r="G7243" s="30" t="s">
        <v>403</v>
      </c>
      <c r="H7243" t="s">
        <v>619</v>
      </c>
    </row>
    <row r="7244" spans="1:8" x14ac:dyDescent="0.35">
      <c r="A7244" s="30" t="s">
        <v>38</v>
      </c>
      <c r="B7244">
        <v>4</v>
      </c>
      <c r="C7244" s="30" t="s">
        <v>521</v>
      </c>
      <c r="D7244" s="30" t="s">
        <v>592</v>
      </c>
      <c r="E7244" s="30" t="s">
        <v>72</v>
      </c>
      <c r="F7244">
        <v>0.25678650036683787</v>
      </c>
      <c r="G7244" s="30" t="s">
        <v>404</v>
      </c>
      <c r="H7244" t="s">
        <v>620</v>
      </c>
    </row>
    <row r="7245" spans="1:8" x14ac:dyDescent="0.35">
      <c r="A7245" s="30" t="s">
        <v>38</v>
      </c>
      <c r="B7245">
        <v>4</v>
      </c>
      <c r="C7245" s="30" t="s">
        <v>521</v>
      </c>
      <c r="D7245" s="30" t="s">
        <v>592</v>
      </c>
      <c r="E7245" s="30" t="s">
        <v>74</v>
      </c>
      <c r="F7245">
        <v>0.34818941504178275</v>
      </c>
      <c r="G7245" s="30" t="s">
        <v>405</v>
      </c>
      <c r="H7245" t="s">
        <v>621</v>
      </c>
    </row>
    <row r="7246" spans="1:8" x14ac:dyDescent="0.35">
      <c r="A7246" s="30" t="s">
        <v>38</v>
      </c>
      <c r="B7246">
        <v>4</v>
      </c>
      <c r="C7246" s="30" t="s">
        <v>521</v>
      </c>
      <c r="D7246" s="30" t="s">
        <v>592</v>
      </c>
      <c r="E7246" s="30" t="s">
        <v>76</v>
      </c>
      <c r="F7246">
        <v>0.16083634901487737</v>
      </c>
      <c r="G7246" s="30" t="s">
        <v>406</v>
      </c>
      <c r="H7246" t="s">
        <v>622</v>
      </c>
    </row>
    <row r="7247" spans="1:8" x14ac:dyDescent="0.35">
      <c r="A7247" s="30" t="s">
        <v>38</v>
      </c>
      <c r="B7247">
        <v>4</v>
      </c>
      <c r="C7247" s="30" t="s">
        <v>521</v>
      </c>
      <c r="D7247" s="30" t="s">
        <v>592</v>
      </c>
      <c r="E7247" s="30" t="s">
        <v>78</v>
      </c>
      <c r="F7247">
        <v>0.21084337349397592</v>
      </c>
      <c r="G7247" s="30" t="s">
        <v>407</v>
      </c>
      <c r="H7247" t="s">
        <v>623</v>
      </c>
    </row>
    <row r="7248" spans="1:8" x14ac:dyDescent="0.35">
      <c r="A7248" s="30" t="s">
        <v>38</v>
      </c>
      <c r="B7248">
        <v>4</v>
      </c>
      <c r="C7248" s="30" t="s">
        <v>521</v>
      </c>
      <c r="D7248" s="30" t="s">
        <v>592</v>
      </c>
      <c r="E7248" s="30" t="s">
        <v>80</v>
      </c>
      <c r="F7248">
        <v>0.18258696905631366</v>
      </c>
      <c r="G7248" s="30" t="s">
        <v>408</v>
      </c>
      <c r="H7248" t="s">
        <v>624</v>
      </c>
    </row>
    <row r="7249" spans="1:8" x14ac:dyDescent="0.35">
      <c r="A7249" s="30" t="s">
        <v>38</v>
      </c>
      <c r="B7249">
        <v>4</v>
      </c>
      <c r="C7249" s="30" t="s">
        <v>521</v>
      </c>
      <c r="D7249" s="30" t="s">
        <v>592</v>
      </c>
      <c r="E7249" s="30" t="s">
        <v>82</v>
      </c>
      <c r="F7249">
        <v>0.18928073321378761</v>
      </c>
      <c r="G7249" s="30" t="s">
        <v>409</v>
      </c>
      <c r="H7249" t="s">
        <v>625</v>
      </c>
    </row>
    <row r="7250" spans="1:8" x14ac:dyDescent="0.35">
      <c r="A7250" s="30" t="s">
        <v>38</v>
      </c>
      <c r="B7250">
        <v>4</v>
      </c>
      <c r="C7250" s="30" t="s">
        <v>521</v>
      </c>
      <c r="D7250" s="30" t="s">
        <v>592</v>
      </c>
      <c r="E7250" s="30" t="s">
        <v>84</v>
      </c>
      <c r="F7250">
        <v>0.10115314586283633</v>
      </c>
      <c r="G7250" s="30" t="s">
        <v>410</v>
      </c>
      <c r="H7250" t="s">
        <v>626</v>
      </c>
    </row>
    <row r="7251" spans="1:8" x14ac:dyDescent="0.35">
      <c r="A7251" s="30" t="s">
        <v>38</v>
      </c>
      <c r="B7251">
        <v>4</v>
      </c>
      <c r="C7251" s="30" t="s">
        <v>521</v>
      </c>
      <c r="D7251" s="30" t="s">
        <v>592</v>
      </c>
      <c r="E7251" s="30" t="s">
        <v>86</v>
      </c>
      <c r="F7251">
        <v>0.13015618742490989</v>
      </c>
      <c r="G7251" s="30" t="s">
        <v>411</v>
      </c>
      <c r="H7251" t="s">
        <v>627</v>
      </c>
    </row>
    <row r="7252" spans="1:8" x14ac:dyDescent="0.35">
      <c r="A7252" s="30" t="s">
        <v>38</v>
      </c>
      <c r="B7252">
        <v>4</v>
      </c>
      <c r="C7252" s="30" t="s">
        <v>521</v>
      </c>
      <c r="D7252" s="30" t="s">
        <v>592</v>
      </c>
      <c r="E7252" s="30" t="s">
        <v>88</v>
      </c>
      <c r="F7252">
        <v>0.15054195102368528</v>
      </c>
      <c r="G7252" s="30" t="s">
        <v>412</v>
      </c>
      <c r="H7252" t="s">
        <v>628</v>
      </c>
    </row>
    <row r="7253" spans="1:8" x14ac:dyDescent="0.35">
      <c r="A7253" s="30" t="s">
        <v>38</v>
      </c>
      <c r="B7253">
        <v>4</v>
      </c>
      <c r="C7253" s="30" t="s">
        <v>521</v>
      </c>
      <c r="D7253" s="30" t="s">
        <v>592</v>
      </c>
      <c r="E7253" s="30" t="s">
        <v>90</v>
      </c>
      <c r="F7253">
        <v>0.12950787009364415</v>
      </c>
      <c r="G7253" s="30" t="s">
        <v>413</v>
      </c>
      <c r="H7253" t="s">
        <v>629</v>
      </c>
    </row>
    <row r="7254" spans="1:8" x14ac:dyDescent="0.35">
      <c r="A7254" s="30" t="s">
        <v>38</v>
      </c>
      <c r="B7254">
        <v>4</v>
      </c>
      <c r="C7254" s="30" t="s">
        <v>521</v>
      </c>
      <c r="D7254" s="30" t="s">
        <v>592</v>
      </c>
      <c r="E7254" s="30" t="s">
        <v>92</v>
      </c>
      <c r="F7254">
        <v>0.14221861032100772</v>
      </c>
      <c r="G7254" s="30" t="s">
        <v>414</v>
      </c>
      <c r="H7254" t="s">
        <v>630</v>
      </c>
    </row>
    <row r="7255" spans="1:8" x14ac:dyDescent="0.35">
      <c r="A7255" s="30" t="s">
        <v>38</v>
      </c>
      <c r="B7255">
        <v>4</v>
      </c>
      <c r="C7255" s="30" t="s">
        <v>521</v>
      </c>
      <c r="D7255" s="30" t="s">
        <v>592</v>
      </c>
      <c r="E7255" s="30" t="s">
        <v>94</v>
      </c>
      <c r="F7255">
        <v>0.1189532117367169</v>
      </c>
      <c r="G7255" s="30" t="s">
        <v>415</v>
      </c>
      <c r="H7255" t="s">
        <v>631</v>
      </c>
    </row>
    <row r="7256" spans="1:8" x14ac:dyDescent="0.35">
      <c r="A7256" s="30" t="s">
        <v>38</v>
      </c>
      <c r="B7256">
        <v>4</v>
      </c>
      <c r="C7256" s="30" t="s">
        <v>521</v>
      </c>
      <c r="D7256" s="30" t="s">
        <v>592</v>
      </c>
      <c r="E7256" s="30" t="s">
        <v>517</v>
      </c>
      <c r="F7256">
        <v>0.13930348258706468</v>
      </c>
      <c r="G7256" s="30" t="s">
        <v>416</v>
      </c>
      <c r="H7256" t="s">
        <v>632</v>
      </c>
    </row>
    <row r="7257" spans="1:8" x14ac:dyDescent="0.35">
      <c r="A7257" s="30" t="s">
        <v>38</v>
      </c>
      <c r="B7257">
        <v>4</v>
      </c>
      <c r="C7257" s="30" t="s">
        <v>521</v>
      </c>
      <c r="D7257" s="30" t="s">
        <v>592</v>
      </c>
      <c r="E7257" s="30" t="s">
        <v>518</v>
      </c>
      <c r="F7257">
        <v>0.13487475915221581</v>
      </c>
      <c r="G7257" s="30" t="s">
        <v>417</v>
      </c>
      <c r="H7257" t="s">
        <v>632</v>
      </c>
    </row>
    <row r="7258" spans="1:8" x14ac:dyDescent="0.35">
      <c r="A7258" s="30" t="s">
        <v>38</v>
      </c>
      <c r="B7258">
        <v>5</v>
      </c>
      <c r="C7258" s="30" t="s">
        <v>522</v>
      </c>
      <c r="D7258" s="30" t="s">
        <v>592</v>
      </c>
      <c r="E7258" s="30" t="s">
        <v>511</v>
      </c>
      <c r="F7258">
        <v>0.29940119760479039</v>
      </c>
      <c r="G7258" s="30" t="s">
        <v>418</v>
      </c>
      <c r="H7258" t="s">
        <v>511</v>
      </c>
    </row>
    <row r="7259" spans="1:8" x14ac:dyDescent="0.35">
      <c r="A7259" s="30" t="s">
        <v>38</v>
      </c>
      <c r="B7259">
        <v>5</v>
      </c>
      <c r="C7259" s="30" t="s">
        <v>522</v>
      </c>
      <c r="D7259" s="30" t="s">
        <v>592</v>
      </c>
      <c r="E7259" s="30" t="s">
        <v>512</v>
      </c>
      <c r="F7259">
        <v>0.3029155622870125</v>
      </c>
      <c r="G7259" s="30" t="s">
        <v>419</v>
      </c>
      <c r="H7259" t="s">
        <v>609</v>
      </c>
    </row>
    <row r="7260" spans="1:8" x14ac:dyDescent="0.35">
      <c r="A7260" s="30" t="s">
        <v>38</v>
      </c>
      <c r="B7260">
        <v>5</v>
      </c>
      <c r="C7260" s="30" t="s">
        <v>522</v>
      </c>
      <c r="D7260" s="30" t="s">
        <v>592</v>
      </c>
      <c r="E7260" s="30" t="s">
        <v>513</v>
      </c>
      <c r="F7260">
        <v>0.33824114604058897</v>
      </c>
      <c r="G7260" s="30" t="s">
        <v>420</v>
      </c>
      <c r="H7260" t="s">
        <v>609</v>
      </c>
    </row>
    <row r="7261" spans="1:8" x14ac:dyDescent="0.35">
      <c r="A7261" s="30" t="s">
        <v>38</v>
      </c>
      <c r="B7261">
        <v>5</v>
      </c>
      <c r="C7261" s="30" t="s">
        <v>522</v>
      </c>
      <c r="D7261" s="30" t="s">
        <v>592</v>
      </c>
      <c r="E7261" s="30" t="s">
        <v>514</v>
      </c>
      <c r="F7261">
        <v>0.32920216886134784</v>
      </c>
      <c r="G7261" s="30" t="s">
        <v>421</v>
      </c>
      <c r="H7261" t="s">
        <v>609</v>
      </c>
    </row>
    <row r="7262" spans="1:8" x14ac:dyDescent="0.35">
      <c r="A7262" s="30" t="s">
        <v>38</v>
      </c>
      <c r="B7262">
        <v>5</v>
      </c>
      <c r="C7262" s="30" t="s">
        <v>522</v>
      </c>
      <c r="D7262" s="30" t="s">
        <v>592</v>
      </c>
      <c r="E7262" s="30" t="s">
        <v>52</v>
      </c>
      <c r="F7262">
        <v>0.28366111951588502</v>
      </c>
      <c r="G7262" s="30" t="s">
        <v>422</v>
      </c>
      <c r="H7262" t="s">
        <v>610</v>
      </c>
    </row>
    <row r="7263" spans="1:8" x14ac:dyDescent="0.35">
      <c r="A7263" s="30" t="s">
        <v>38</v>
      </c>
      <c r="B7263">
        <v>5</v>
      </c>
      <c r="C7263" s="30" t="s">
        <v>522</v>
      </c>
      <c r="D7263" s="30" t="s">
        <v>592</v>
      </c>
      <c r="E7263" s="30" t="s">
        <v>54</v>
      </c>
      <c r="F7263">
        <v>0.29862631893290864</v>
      </c>
      <c r="G7263" s="30" t="s">
        <v>423</v>
      </c>
      <c r="H7263" t="s">
        <v>611</v>
      </c>
    </row>
    <row r="7264" spans="1:8" x14ac:dyDescent="0.35">
      <c r="A7264" s="30" t="s">
        <v>38</v>
      </c>
      <c r="B7264">
        <v>5</v>
      </c>
      <c r="C7264" s="30" t="s">
        <v>522</v>
      </c>
      <c r="D7264" s="30" t="s">
        <v>592</v>
      </c>
      <c r="E7264" s="30" t="s">
        <v>56</v>
      </c>
      <c r="F7264">
        <v>0.34535686876438987</v>
      </c>
      <c r="G7264" s="30" t="s">
        <v>424</v>
      </c>
      <c r="H7264" t="s">
        <v>612</v>
      </c>
    </row>
    <row r="7265" spans="1:8" x14ac:dyDescent="0.35">
      <c r="A7265" s="30" t="s">
        <v>38</v>
      </c>
      <c r="B7265">
        <v>5</v>
      </c>
      <c r="C7265" s="30" t="s">
        <v>522</v>
      </c>
      <c r="D7265" s="30" t="s">
        <v>592</v>
      </c>
      <c r="E7265" s="30" t="s">
        <v>58</v>
      </c>
      <c r="F7265">
        <v>0.34571315685499809</v>
      </c>
      <c r="G7265" s="30" t="s">
        <v>425</v>
      </c>
      <c r="H7265" t="s">
        <v>613</v>
      </c>
    </row>
    <row r="7266" spans="1:8" x14ac:dyDescent="0.35">
      <c r="A7266" s="30" t="s">
        <v>38</v>
      </c>
      <c r="B7266">
        <v>5</v>
      </c>
      <c r="C7266" s="30" t="s">
        <v>522</v>
      </c>
      <c r="D7266" s="30" t="s">
        <v>592</v>
      </c>
      <c r="E7266" s="30" t="s">
        <v>60</v>
      </c>
      <c r="F7266">
        <v>0.27955928301266242</v>
      </c>
      <c r="G7266" s="30" t="s">
        <v>426</v>
      </c>
      <c r="H7266" t="s">
        <v>614</v>
      </c>
    </row>
    <row r="7267" spans="1:8" x14ac:dyDescent="0.35">
      <c r="A7267" s="30" t="s">
        <v>38</v>
      </c>
      <c r="B7267">
        <v>5</v>
      </c>
      <c r="C7267" s="30" t="s">
        <v>522</v>
      </c>
      <c r="D7267" s="30" t="s">
        <v>592</v>
      </c>
      <c r="E7267" s="30" t="s">
        <v>62</v>
      </c>
      <c r="F7267">
        <v>0.37954454654414699</v>
      </c>
      <c r="G7267" s="30" t="s">
        <v>427</v>
      </c>
      <c r="H7267" t="s">
        <v>615</v>
      </c>
    </row>
    <row r="7268" spans="1:8" x14ac:dyDescent="0.35">
      <c r="A7268" s="30" t="s">
        <v>38</v>
      </c>
      <c r="B7268">
        <v>5</v>
      </c>
      <c r="C7268" s="30" t="s">
        <v>522</v>
      </c>
      <c r="D7268" s="30" t="s">
        <v>592</v>
      </c>
      <c r="E7268" s="30" t="s">
        <v>64</v>
      </c>
      <c r="F7268">
        <v>0.35097192224622031</v>
      </c>
      <c r="G7268" s="30" t="s">
        <v>428</v>
      </c>
      <c r="H7268" t="s">
        <v>616</v>
      </c>
    </row>
    <row r="7269" spans="1:8" x14ac:dyDescent="0.35">
      <c r="A7269" s="30" t="s">
        <v>38</v>
      </c>
      <c r="B7269">
        <v>5</v>
      </c>
      <c r="C7269" s="30" t="s">
        <v>522</v>
      </c>
      <c r="D7269" s="30" t="s">
        <v>592</v>
      </c>
      <c r="E7269" s="30" t="s">
        <v>515</v>
      </c>
      <c r="F7269">
        <v>0.29563932002956395</v>
      </c>
      <c r="G7269" s="30" t="s">
        <v>429</v>
      </c>
      <c r="H7269" t="s">
        <v>617</v>
      </c>
    </row>
    <row r="7270" spans="1:8" x14ac:dyDescent="0.35">
      <c r="A7270" s="30" t="s">
        <v>38</v>
      </c>
      <c r="B7270">
        <v>5</v>
      </c>
      <c r="C7270" s="30" t="s">
        <v>522</v>
      </c>
      <c r="D7270" s="30" t="s">
        <v>592</v>
      </c>
      <c r="E7270" s="30" t="s">
        <v>516</v>
      </c>
      <c r="F7270">
        <v>0.30397936624907884</v>
      </c>
      <c r="G7270" s="30" t="s">
        <v>430</v>
      </c>
      <c r="H7270" t="s">
        <v>617</v>
      </c>
    </row>
    <row r="7271" spans="1:8" x14ac:dyDescent="0.35">
      <c r="A7271" s="30" t="s">
        <v>38</v>
      </c>
      <c r="B7271">
        <v>5</v>
      </c>
      <c r="C7271" s="30" t="s">
        <v>522</v>
      </c>
      <c r="D7271" s="30" t="s">
        <v>592</v>
      </c>
      <c r="E7271" s="30" t="s">
        <v>68</v>
      </c>
      <c r="F7271">
        <v>0.2723120168657765</v>
      </c>
      <c r="G7271" s="30" t="s">
        <v>431</v>
      </c>
      <c r="H7271" t="s">
        <v>618</v>
      </c>
    </row>
    <row r="7272" spans="1:8" x14ac:dyDescent="0.35">
      <c r="A7272" s="30" t="s">
        <v>38</v>
      </c>
      <c r="B7272">
        <v>5</v>
      </c>
      <c r="C7272" s="30" t="s">
        <v>522</v>
      </c>
      <c r="D7272" s="30" t="s">
        <v>592</v>
      </c>
      <c r="E7272" s="30" t="s">
        <v>70</v>
      </c>
      <c r="F7272">
        <v>0.30901116427432213</v>
      </c>
      <c r="G7272" s="30" t="s">
        <v>432</v>
      </c>
      <c r="H7272" t="s">
        <v>619</v>
      </c>
    </row>
    <row r="7273" spans="1:8" x14ac:dyDescent="0.35">
      <c r="A7273" s="30" t="s">
        <v>38</v>
      </c>
      <c r="B7273">
        <v>5</v>
      </c>
      <c r="C7273" s="30" t="s">
        <v>522</v>
      </c>
      <c r="D7273" s="30" t="s">
        <v>592</v>
      </c>
      <c r="E7273" s="30" t="s">
        <v>72</v>
      </c>
      <c r="F7273">
        <v>0.30264123257520176</v>
      </c>
      <c r="G7273" s="30" t="s">
        <v>433</v>
      </c>
      <c r="H7273" t="s">
        <v>620</v>
      </c>
    </row>
    <row r="7274" spans="1:8" x14ac:dyDescent="0.35">
      <c r="A7274" s="30" t="s">
        <v>38</v>
      </c>
      <c r="B7274">
        <v>5</v>
      </c>
      <c r="C7274" s="30" t="s">
        <v>522</v>
      </c>
      <c r="D7274" s="30" t="s">
        <v>592</v>
      </c>
      <c r="E7274" s="30" t="s">
        <v>74</v>
      </c>
      <c r="F7274">
        <v>0.35813768404297647</v>
      </c>
      <c r="G7274" s="30" t="s">
        <v>434</v>
      </c>
      <c r="H7274" t="s">
        <v>621</v>
      </c>
    </row>
    <row r="7275" spans="1:8" x14ac:dyDescent="0.35">
      <c r="A7275" s="30" t="s">
        <v>38</v>
      </c>
      <c r="B7275">
        <v>5</v>
      </c>
      <c r="C7275" s="30" t="s">
        <v>522</v>
      </c>
      <c r="D7275" s="30" t="s">
        <v>592</v>
      </c>
      <c r="E7275" s="30" t="s">
        <v>76</v>
      </c>
      <c r="F7275">
        <v>0.55287494973864093</v>
      </c>
      <c r="G7275" s="30" t="s">
        <v>435</v>
      </c>
      <c r="H7275" t="s">
        <v>622</v>
      </c>
    </row>
    <row r="7276" spans="1:8" x14ac:dyDescent="0.35">
      <c r="A7276" s="30" t="s">
        <v>38</v>
      </c>
      <c r="B7276">
        <v>5</v>
      </c>
      <c r="C7276" s="30" t="s">
        <v>522</v>
      </c>
      <c r="D7276" s="30" t="s">
        <v>592</v>
      </c>
      <c r="E7276" s="30" t="s">
        <v>78</v>
      </c>
      <c r="F7276">
        <v>0.55220883534136544</v>
      </c>
      <c r="G7276" s="30" t="s">
        <v>436</v>
      </c>
      <c r="H7276" t="s">
        <v>623</v>
      </c>
    </row>
    <row r="7277" spans="1:8" x14ac:dyDescent="0.35">
      <c r="A7277" s="30" t="s">
        <v>38</v>
      </c>
      <c r="B7277">
        <v>5</v>
      </c>
      <c r="C7277" s="30" t="s">
        <v>522</v>
      </c>
      <c r="D7277" s="30" t="s">
        <v>592</v>
      </c>
      <c r="E7277" s="30" t="s">
        <v>80</v>
      </c>
      <c r="F7277">
        <v>0.65346915241207015</v>
      </c>
      <c r="G7277" s="30" t="s">
        <v>437</v>
      </c>
      <c r="H7277" t="s">
        <v>624</v>
      </c>
    </row>
    <row r="7278" spans="1:8" x14ac:dyDescent="0.35">
      <c r="A7278" s="30" t="s">
        <v>38</v>
      </c>
      <c r="B7278">
        <v>5</v>
      </c>
      <c r="C7278" s="30" t="s">
        <v>522</v>
      </c>
      <c r="D7278" s="30" t="s">
        <v>592</v>
      </c>
      <c r="E7278" s="30" t="s">
        <v>82</v>
      </c>
      <c r="F7278">
        <v>0.6375772066148635</v>
      </c>
      <c r="G7278" s="30" t="s">
        <v>438</v>
      </c>
      <c r="H7278" t="s">
        <v>625</v>
      </c>
    </row>
    <row r="7279" spans="1:8" x14ac:dyDescent="0.35">
      <c r="A7279" s="30" t="s">
        <v>38</v>
      </c>
      <c r="B7279">
        <v>5</v>
      </c>
      <c r="C7279" s="30" t="s">
        <v>522</v>
      </c>
      <c r="D7279" s="30" t="s">
        <v>592</v>
      </c>
      <c r="E7279" s="30" t="s">
        <v>84</v>
      </c>
      <c r="F7279">
        <v>0.64738013352215251</v>
      </c>
      <c r="G7279" s="30" t="s">
        <v>439</v>
      </c>
      <c r="H7279" t="s">
        <v>626</v>
      </c>
    </row>
    <row r="7280" spans="1:8" x14ac:dyDescent="0.35">
      <c r="A7280" s="30" t="s">
        <v>38</v>
      </c>
      <c r="B7280">
        <v>5</v>
      </c>
      <c r="C7280" s="30" t="s">
        <v>522</v>
      </c>
      <c r="D7280" s="30" t="s">
        <v>592</v>
      </c>
      <c r="E7280" s="30" t="s">
        <v>86</v>
      </c>
      <c r="F7280">
        <v>0.75090108129755706</v>
      </c>
      <c r="G7280" s="30" t="s">
        <v>440</v>
      </c>
      <c r="H7280" t="s">
        <v>627</v>
      </c>
    </row>
    <row r="7281" spans="1:8" x14ac:dyDescent="0.35">
      <c r="A7281" s="30" t="s">
        <v>38</v>
      </c>
      <c r="B7281">
        <v>5</v>
      </c>
      <c r="C7281" s="30" t="s">
        <v>522</v>
      </c>
      <c r="D7281" s="30" t="s">
        <v>592</v>
      </c>
      <c r="E7281" s="30" t="s">
        <v>88</v>
      </c>
      <c r="F7281">
        <v>0.67242071457246089</v>
      </c>
      <c r="G7281" s="30" t="s">
        <v>441</v>
      </c>
      <c r="H7281" t="s">
        <v>628</v>
      </c>
    </row>
    <row r="7282" spans="1:8" x14ac:dyDescent="0.35">
      <c r="A7282" s="30" t="s">
        <v>38</v>
      </c>
      <c r="B7282">
        <v>5</v>
      </c>
      <c r="C7282" s="30" t="s">
        <v>522</v>
      </c>
      <c r="D7282" s="30" t="s">
        <v>592</v>
      </c>
      <c r="E7282" s="30" t="s">
        <v>90</v>
      </c>
      <c r="F7282">
        <v>0.66746363817493526</v>
      </c>
      <c r="G7282" s="30" t="s">
        <v>442</v>
      </c>
      <c r="H7282" t="s">
        <v>629</v>
      </c>
    </row>
    <row r="7283" spans="1:8" x14ac:dyDescent="0.35">
      <c r="A7283" s="30" t="s">
        <v>38</v>
      </c>
      <c r="B7283">
        <v>5</v>
      </c>
      <c r="C7283" s="30" t="s">
        <v>522</v>
      </c>
      <c r="D7283" s="30" t="s">
        <v>592</v>
      </c>
      <c r="E7283" s="30" t="s">
        <v>92</v>
      </c>
      <c r="F7283">
        <v>0.61966680211296221</v>
      </c>
      <c r="G7283" s="30" t="s">
        <v>443</v>
      </c>
      <c r="H7283" t="s">
        <v>630</v>
      </c>
    </row>
    <row r="7284" spans="1:8" x14ac:dyDescent="0.35">
      <c r="A7284" s="30" t="s">
        <v>38</v>
      </c>
      <c r="B7284">
        <v>5</v>
      </c>
      <c r="C7284" s="30" t="s">
        <v>522</v>
      </c>
      <c r="D7284" s="30" t="s">
        <v>592</v>
      </c>
      <c r="E7284" s="30" t="s">
        <v>94</v>
      </c>
      <c r="F7284">
        <v>0.65424266455194302</v>
      </c>
      <c r="G7284" s="30" t="s">
        <v>444</v>
      </c>
      <c r="H7284" t="s">
        <v>631</v>
      </c>
    </row>
    <row r="7285" spans="1:8" x14ac:dyDescent="0.35">
      <c r="A7285" s="30" t="s">
        <v>38</v>
      </c>
      <c r="B7285">
        <v>5</v>
      </c>
      <c r="C7285" s="30" t="s">
        <v>522</v>
      </c>
      <c r="D7285" s="30" t="s">
        <v>592</v>
      </c>
      <c r="E7285" s="30" t="s">
        <v>517</v>
      </c>
      <c r="F7285">
        <v>0.65671641791044788</v>
      </c>
      <c r="G7285" s="30" t="s">
        <v>445</v>
      </c>
      <c r="H7285" t="s">
        <v>632</v>
      </c>
    </row>
    <row r="7286" spans="1:8" x14ac:dyDescent="0.35">
      <c r="A7286" s="30" t="s">
        <v>38</v>
      </c>
      <c r="B7286">
        <v>5</v>
      </c>
      <c r="C7286" s="30" t="s">
        <v>522</v>
      </c>
      <c r="D7286" s="30" t="s">
        <v>592</v>
      </c>
      <c r="E7286" s="30" t="s">
        <v>518</v>
      </c>
      <c r="F7286">
        <v>0.59730250481695568</v>
      </c>
      <c r="G7286" s="30" t="s">
        <v>446</v>
      </c>
      <c r="H7286" t="s">
        <v>632</v>
      </c>
    </row>
    <row r="7287" spans="1:8" x14ac:dyDescent="0.35">
      <c r="A7287" s="30" t="s">
        <v>38</v>
      </c>
      <c r="B7287">
        <v>6</v>
      </c>
      <c r="C7287" s="30" t="s">
        <v>523</v>
      </c>
      <c r="D7287" s="30" t="s">
        <v>592</v>
      </c>
      <c r="E7287" s="30" t="s">
        <v>511</v>
      </c>
      <c r="F7287">
        <v>19.261477045908183</v>
      </c>
      <c r="G7287" s="30" t="s">
        <v>447</v>
      </c>
      <c r="H7287" t="s">
        <v>511</v>
      </c>
    </row>
    <row r="7288" spans="1:8" x14ac:dyDescent="0.35">
      <c r="A7288" s="30" t="s">
        <v>38</v>
      </c>
      <c r="B7288">
        <v>6</v>
      </c>
      <c r="C7288" s="30" t="s">
        <v>523</v>
      </c>
      <c r="D7288" s="30" t="s">
        <v>592</v>
      </c>
      <c r="E7288" s="30" t="s">
        <v>512</v>
      </c>
      <c r="F7288">
        <v>17.436577054146156</v>
      </c>
      <c r="G7288" s="30" t="s">
        <v>448</v>
      </c>
      <c r="H7288" t="s">
        <v>609</v>
      </c>
    </row>
    <row r="7289" spans="1:8" x14ac:dyDescent="0.35">
      <c r="A7289" s="30" t="s">
        <v>38</v>
      </c>
      <c r="B7289">
        <v>6</v>
      </c>
      <c r="C7289" s="30" t="s">
        <v>523</v>
      </c>
      <c r="D7289" s="30" t="s">
        <v>592</v>
      </c>
      <c r="E7289" s="30" t="s">
        <v>513</v>
      </c>
      <c r="F7289">
        <v>16.713091922005571</v>
      </c>
      <c r="G7289" s="30" t="s">
        <v>449</v>
      </c>
      <c r="H7289" t="s">
        <v>609</v>
      </c>
    </row>
    <row r="7290" spans="1:8" x14ac:dyDescent="0.35">
      <c r="A7290" s="30" t="s">
        <v>38</v>
      </c>
      <c r="B7290">
        <v>6</v>
      </c>
      <c r="C7290" s="30" t="s">
        <v>523</v>
      </c>
      <c r="D7290" s="30" t="s">
        <v>592</v>
      </c>
      <c r="E7290" s="30" t="s">
        <v>514</v>
      </c>
      <c r="F7290">
        <v>16.828040278853599</v>
      </c>
      <c r="G7290" s="30" t="s">
        <v>450</v>
      </c>
      <c r="H7290" t="s">
        <v>609</v>
      </c>
    </row>
    <row r="7291" spans="1:8" x14ac:dyDescent="0.35">
      <c r="A7291" s="30" t="s">
        <v>38</v>
      </c>
      <c r="B7291">
        <v>6</v>
      </c>
      <c r="C7291" s="30" t="s">
        <v>523</v>
      </c>
      <c r="D7291" s="30" t="s">
        <v>592</v>
      </c>
      <c r="E7291" s="30" t="s">
        <v>52</v>
      </c>
      <c r="F7291">
        <v>17.208774583963688</v>
      </c>
      <c r="G7291" s="30" t="s">
        <v>451</v>
      </c>
      <c r="H7291" t="s">
        <v>610</v>
      </c>
    </row>
    <row r="7292" spans="1:8" x14ac:dyDescent="0.35">
      <c r="A7292" s="30" t="s">
        <v>38</v>
      </c>
      <c r="B7292">
        <v>6</v>
      </c>
      <c r="C7292" s="30" t="s">
        <v>523</v>
      </c>
      <c r="D7292" s="30" t="s">
        <v>592</v>
      </c>
      <c r="E7292" s="30" t="s">
        <v>54</v>
      </c>
      <c r="F7292">
        <v>17.101333864224568</v>
      </c>
      <c r="G7292" s="30" t="s">
        <v>452</v>
      </c>
      <c r="H7292" t="s">
        <v>611</v>
      </c>
    </row>
    <row r="7293" spans="1:8" x14ac:dyDescent="0.35">
      <c r="A7293" s="30" t="s">
        <v>38</v>
      </c>
      <c r="B7293">
        <v>6</v>
      </c>
      <c r="C7293" s="30" t="s">
        <v>523</v>
      </c>
      <c r="D7293" s="30" t="s">
        <v>592</v>
      </c>
      <c r="E7293" s="30" t="s">
        <v>56</v>
      </c>
      <c r="F7293">
        <v>16.442824251726783</v>
      </c>
      <c r="G7293" s="30" t="s">
        <v>453</v>
      </c>
      <c r="H7293" t="s">
        <v>612</v>
      </c>
    </row>
    <row r="7294" spans="1:8" x14ac:dyDescent="0.35">
      <c r="A7294" s="30" t="s">
        <v>38</v>
      </c>
      <c r="B7294">
        <v>6</v>
      </c>
      <c r="C7294" s="30" t="s">
        <v>523</v>
      </c>
      <c r="D7294" s="30" t="s">
        <v>592</v>
      </c>
      <c r="E7294" s="30" t="s">
        <v>58</v>
      </c>
      <c r="F7294">
        <v>17.186882655077046</v>
      </c>
      <c r="G7294" s="30" t="s">
        <v>454</v>
      </c>
      <c r="H7294" t="s">
        <v>613</v>
      </c>
    </row>
    <row r="7295" spans="1:8" x14ac:dyDescent="0.35">
      <c r="A7295" s="30" t="s">
        <v>38</v>
      </c>
      <c r="B7295">
        <v>6</v>
      </c>
      <c r="C7295" s="30" t="s">
        <v>523</v>
      </c>
      <c r="D7295" s="30" t="s">
        <v>592</v>
      </c>
      <c r="E7295" s="30" t="s">
        <v>60</v>
      </c>
      <c r="F7295">
        <v>17.020226936359148</v>
      </c>
      <c r="G7295" s="30" t="s">
        <v>455</v>
      </c>
      <c r="H7295" t="s">
        <v>614</v>
      </c>
    </row>
    <row r="7296" spans="1:8" x14ac:dyDescent="0.35">
      <c r="A7296" s="30" t="s">
        <v>38</v>
      </c>
      <c r="B7296">
        <v>6</v>
      </c>
      <c r="C7296" s="30" t="s">
        <v>523</v>
      </c>
      <c r="D7296" s="30" t="s">
        <v>592</v>
      </c>
      <c r="E7296" s="30" t="s">
        <v>62</v>
      </c>
      <c r="F7296">
        <v>16.290451458250097</v>
      </c>
      <c r="G7296" s="30" t="s">
        <v>456</v>
      </c>
      <c r="H7296" t="s">
        <v>615</v>
      </c>
    </row>
    <row r="7297" spans="1:8" x14ac:dyDescent="0.35">
      <c r="A7297" s="30" t="s">
        <v>38</v>
      </c>
      <c r="B7297">
        <v>6</v>
      </c>
      <c r="C7297" s="30" t="s">
        <v>523</v>
      </c>
      <c r="D7297" s="30" t="s">
        <v>592</v>
      </c>
      <c r="E7297" s="30" t="s">
        <v>64</v>
      </c>
      <c r="F7297">
        <v>14.938804895608351</v>
      </c>
      <c r="G7297" s="30" t="s">
        <v>457</v>
      </c>
      <c r="H7297" t="s">
        <v>616</v>
      </c>
    </row>
    <row r="7298" spans="1:8" x14ac:dyDescent="0.35">
      <c r="A7298" s="30" t="s">
        <v>38</v>
      </c>
      <c r="B7298">
        <v>6</v>
      </c>
      <c r="C7298" s="30" t="s">
        <v>523</v>
      </c>
      <c r="D7298" s="30" t="s">
        <v>592</v>
      </c>
      <c r="E7298" s="30" t="s">
        <v>515</v>
      </c>
      <c r="F7298">
        <v>17.119364375461938</v>
      </c>
      <c r="G7298" s="30" t="s">
        <v>458</v>
      </c>
      <c r="H7298" t="s">
        <v>617</v>
      </c>
    </row>
    <row r="7299" spans="1:8" x14ac:dyDescent="0.35">
      <c r="A7299" s="30" t="s">
        <v>38</v>
      </c>
      <c r="B7299">
        <v>6</v>
      </c>
      <c r="C7299" s="30" t="s">
        <v>523</v>
      </c>
      <c r="D7299" s="30" t="s">
        <v>592</v>
      </c>
      <c r="E7299" s="30" t="s">
        <v>516</v>
      </c>
      <c r="F7299">
        <v>11.136698599852618</v>
      </c>
      <c r="G7299" s="30" t="s">
        <v>459</v>
      </c>
      <c r="H7299" t="s">
        <v>617</v>
      </c>
    </row>
    <row r="7300" spans="1:8" x14ac:dyDescent="0.35">
      <c r="A7300" s="30" t="s">
        <v>38</v>
      </c>
      <c r="B7300">
        <v>6</v>
      </c>
      <c r="C7300" s="30" t="s">
        <v>523</v>
      </c>
      <c r="D7300" s="30" t="s">
        <v>592</v>
      </c>
      <c r="E7300" s="30" t="s">
        <v>68</v>
      </c>
      <c r="F7300">
        <v>10.549894588896695</v>
      </c>
      <c r="G7300" s="30" t="s">
        <v>460</v>
      </c>
      <c r="H7300" t="s">
        <v>618</v>
      </c>
    </row>
    <row r="7301" spans="1:8" x14ac:dyDescent="0.35">
      <c r="A7301" s="30" t="s">
        <v>38</v>
      </c>
      <c r="B7301">
        <v>6</v>
      </c>
      <c r="C7301" s="30" t="s">
        <v>523</v>
      </c>
      <c r="D7301" s="30" t="s">
        <v>592</v>
      </c>
      <c r="E7301" s="30" t="s">
        <v>70</v>
      </c>
      <c r="F7301">
        <v>10.905103668261562</v>
      </c>
      <c r="G7301" s="30" t="s">
        <v>461</v>
      </c>
      <c r="H7301" t="s">
        <v>619</v>
      </c>
    </row>
    <row r="7302" spans="1:8" x14ac:dyDescent="0.35">
      <c r="A7302" s="30" t="s">
        <v>38</v>
      </c>
      <c r="B7302">
        <v>6</v>
      </c>
      <c r="C7302" s="30" t="s">
        <v>523</v>
      </c>
      <c r="D7302" s="30" t="s">
        <v>592</v>
      </c>
      <c r="E7302" s="30" t="s">
        <v>72</v>
      </c>
      <c r="F7302">
        <v>10.821716801173881</v>
      </c>
      <c r="G7302" s="30" t="s">
        <v>462</v>
      </c>
      <c r="H7302" t="s">
        <v>620</v>
      </c>
    </row>
    <row r="7303" spans="1:8" x14ac:dyDescent="0.35">
      <c r="A7303" s="30" t="s">
        <v>38</v>
      </c>
      <c r="B7303">
        <v>6</v>
      </c>
      <c r="C7303" s="30" t="s">
        <v>523</v>
      </c>
      <c r="D7303" s="30" t="s">
        <v>592</v>
      </c>
      <c r="E7303" s="30" t="s">
        <v>74</v>
      </c>
      <c r="F7303">
        <v>11.868284918424195</v>
      </c>
      <c r="G7303" s="30" t="s">
        <v>463</v>
      </c>
      <c r="H7303" t="s">
        <v>621</v>
      </c>
    </row>
    <row r="7304" spans="1:8" x14ac:dyDescent="0.35">
      <c r="A7304" s="30" t="s">
        <v>38</v>
      </c>
      <c r="B7304">
        <v>6</v>
      </c>
      <c r="C7304" s="30" t="s">
        <v>523</v>
      </c>
      <c r="D7304" s="30" t="s">
        <v>592</v>
      </c>
      <c r="E7304" s="30" t="s">
        <v>76</v>
      </c>
      <c r="F7304">
        <v>10.022114997989545</v>
      </c>
      <c r="G7304" s="30" t="s">
        <v>464</v>
      </c>
      <c r="H7304" t="s">
        <v>622</v>
      </c>
    </row>
    <row r="7305" spans="1:8" x14ac:dyDescent="0.35">
      <c r="A7305" s="30" t="s">
        <v>38</v>
      </c>
      <c r="B7305">
        <v>6</v>
      </c>
      <c r="C7305" s="30" t="s">
        <v>523</v>
      </c>
      <c r="D7305" s="30" t="s">
        <v>592</v>
      </c>
      <c r="E7305" s="30" t="s">
        <v>78</v>
      </c>
      <c r="F7305">
        <v>11.355421686746988</v>
      </c>
      <c r="G7305" s="30" t="s">
        <v>465</v>
      </c>
      <c r="H7305" t="s">
        <v>623</v>
      </c>
    </row>
    <row r="7306" spans="1:8" x14ac:dyDescent="0.35">
      <c r="A7306" s="30" t="s">
        <v>38</v>
      </c>
      <c r="B7306">
        <v>6</v>
      </c>
      <c r="C7306" s="30" t="s">
        <v>523</v>
      </c>
      <c r="D7306" s="30" t="s">
        <v>592</v>
      </c>
      <c r="E7306" s="30" t="s">
        <v>80</v>
      </c>
      <c r="F7306">
        <v>10.340188352873342</v>
      </c>
      <c r="G7306" s="30" t="s">
        <v>466</v>
      </c>
      <c r="H7306" t="s">
        <v>624</v>
      </c>
    </row>
    <row r="7307" spans="1:8" x14ac:dyDescent="0.35">
      <c r="A7307" s="30" t="s">
        <v>38</v>
      </c>
      <c r="B7307">
        <v>6</v>
      </c>
      <c r="C7307" s="30" t="s">
        <v>523</v>
      </c>
      <c r="D7307" s="30" t="s">
        <v>592</v>
      </c>
      <c r="E7307" s="30" t="s">
        <v>82</v>
      </c>
      <c r="F7307">
        <v>10.589758916118749</v>
      </c>
      <c r="G7307" s="30" t="s">
        <v>467</v>
      </c>
      <c r="H7307" t="s">
        <v>625</v>
      </c>
    </row>
    <row r="7308" spans="1:8" x14ac:dyDescent="0.35">
      <c r="A7308" s="30" t="s">
        <v>38</v>
      </c>
      <c r="B7308">
        <v>6</v>
      </c>
      <c r="C7308" s="30" t="s">
        <v>523</v>
      </c>
      <c r="D7308" s="30" t="s">
        <v>592</v>
      </c>
      <c r="E7308" s="30" t="s">
        <v>84</v>
      </c>
      <c r="F7308">
        <v>10.256928990491604</v>
      </c>
      <c r="G7308" s="30" t="s">
        <v>468</v>
      </c>
      <c r="H7308" t="s">
        <v>626</v>
      </c>
    </row>
    <row r="7309" spans="1:8" x14ac:dyDescent="0.35">
      <c r="A7309" s="30" t="s">
        <v>38</v>
      </c>
      <c r="B7309">
        <v>6</v>
      </c>
      <c r="C7309" s="30" t="s">
        <v>523</v>
      </c>
      <c r="D7309" s="30" t="s">
        <v>592</v>
      </c>
      <c r="E7309" s="30" t="s">
        <v>86</v>
      </c>
      <c r="F7309">
        <v>9.3812575090108137</v>
      </c>
      <c r="G7309" s="30" t="s">
        <v>469</v>
      </c>
      <c r="H7309" t="s">
        <v>627</v>
      </c>
    </row>
    <row r="7310" spans="1:8" x14ac:dyDescent="0.35">
      <c r="A7310" s="30" t="s">
        <v>38</v>
      </c>
      <c r="B7310">
        <v>6</v>
      </c>
      <c r="C7310" s="30" t="s">
        <v>523</v>
      </c>
      <c r="D7310" s="30" t="s">
        <v>592</v>
      </c>
      <c r="E7310" s="30" t="s">
        <v>88</v>
      </c>
      <c r="F7310">
        <v>8.5507828181453238</v>
      </c>
      <c r="G7310" s="30" t="s">
        <v>470</v>
      </c>
      <c r="H7310" t="s">
        <v>628</v>
      </c>
    </row>
    <row r="7311" spans="1:8" x14ac:dyDescent="0.35">
      <c r="A7311" s="30" t="s">
        <v>38</v>
      </c>
      <c r="B7311">
        <v>6</v>
      </c>
      <c r="C7311" s="30" t="s">
        <v>523</v>
      </c>
      <c r="D7311" s="30" t="s">
        <v>592</v>
      </c>
      <c r="E7311" s="30" t="s">
        <v>90</v>
      </c>
      <c r="F7311">
        <v>8.2287308228730822</v>
      </c>
      <c r="G7311" s="30" t="s">
        <v>471</v>
      </c>
      <c r="H7311" t="s">
        <v>629</v>
      </c>
    </row>
    <row r="7312" spans="1:8" x14ac:dyDescent="0.35">
      <c r="A7312" s="30" t="s">
        <v>38</v>
      </c>
      <c r="B7312">
        <v>6</v>
      </c>
      <c r="C7312" s="30" t="s">
        <v>523</v>
      </c>
      <c r="D7312" s="30" t="s">
        <v>592</v>
      </c>
      <c r="E7312" s="30" t="s">
        <v>92</v>
      </c>
      <c r="F7312">
        <v>9.1324664770418522</v>
      </c>
      <c r="G7312" s="30" t="s">
        <v>472</v>
      </c>
      <c r="H7312" t="s">
        <v>630</v>
      </c>
    </row>
    <row r="7313" spans="1:8" x14ac:dyDescent="0.35">
      <c r="A7313" s="30" t="s">
        <v>38</v>
      </c>
      <c r="B7313">
        <v>6</v>
      </c>
      <c r="C7313" s="30" t="s">
        <v>523</v>
      </c>
      <c r="D7313" s="30" t="s">
        <v>592</v>
      </c>
      <c r="E7313" s="30" t="s">
        <v>94</v>
      </c>
      <c r="F7313">
        <v>8.8025376685170507</v>
      </c>
      <c r="G7313" s="30" t="s">
        <v>473</v>
      </c>
      <c r="H7313" t="s">
        <v>631</v>
      </c>
    </row>
    <row r="7314" spans="1:8" x14ac:dyDescent="0.35">
      <c r="A7314" s="30" t="s">
        <v>38</v>
      </c>
      <c r="B7314">
        <v>6</v>
      </c>
      <c r="C7314" s="30" t="s">
        <v>523</v>
      </c>
      <c r="D7314" s="30" t="s">
        <v>592</v>
      </c>
      <c r="E7314" s="30" t="s">
        <v>517</v>
      </c>
      <c r="F7314">
        <v>9.253731343283583</v>
      </c>
      <c r="G7314" s="30" t="s">
        <v>474</v>
      </c>
      <c r="H7314" t="s">
        <v>632</v>
      </c>
    </row>
    <row r="7315" spans="1:8" x14ac:dyDescent="0.35">
      <c r="A7315" s="30" t="s">
        <v>38</v>
      </c>
      <c r="B7315">
        <v>6</v>
      </c>
      <c r="C7315" s="30" t="s">
        <v>523</v>
      </c>
      <c r="D7315" s="30" t="s">
        <v>592</v>
      </c>
      <c r="E7315" s="30" t="s">
        <v>518</v>
      </c>
      <c r="F7315">
        <v>8.8439306358381486</v>
      </c>
      <c r="G7315" s="30" t="s">
        <v>475</v>
      </c>
      <c r="H7315" t="s">
        <v>632</v>
      </c>
    </row>
    <row r="7316" spans="1:8" x14ac:dyDescent="0.35">
      <c r="A7316" s="30" t="s">
        <v>38</v>
      </c>
      <c r="B7316">
        <v>7</v>
      </c>
      <c r="C7316" s="30" t="s">
        <v>524</v>
      </c>
      <c r="D7316" s="30" t="s">
        <v>592</v>
      </c>
      <c r="E7316" s="30" t="s">
        <v>511</v>
      </c>
      <c r="F7316">
        <v>85.404940594059397</v>
      </c>
      <c r="G7316" s="30" t="s">
        <v>476</v>
      </c>
      <c r="H7316" t="s">
        <v>511</v>
      </c>
    </row>
    <row r="7317" spans="1:8" x14ac:dyDescent="0.35">
      <c r="A7317" s="30" t="s">
        <v>38</v>
      </c>
      <c r="B7317">
        <v>7</v>
      </c>
      <c r="C7317" s="30" t="s">
        <v>524</v>
      </c>
      <c r="D7317" s="30" t="s">
        <v>592</v>
      </c>
      <c r="E7317" s="30" t="s">
        <v>512</v>
      </c>
      <c r="F7317">
        <v>43.393495412844047</v>
      </c>
      <c r="G7317" s="30" t="s">
        <v>477</v>
      </c>
      <c r="H7317" t="s">
        <v>609</v>
      </c>
    </row>
    <row r="7318" spans="1:8" x14ac:dyDescent="0.35">
      <c r="A7318" s="30" t="s">
        <v>38</v>
      </c>
      <c r="B7318">
        <v>7</v>
      </c>
      <c r="C7318" s="30" t="s">
        <v>524</v>
      </c>
      <c r="D7318" s="30" t="s">
        <v>592</v>
      </c>
      <c r="E7318" s="30" t="s">
        <v>513</v>
      </c>
      <c r="F7318">
        <v>43.227200371057513</v>
      </c>
      <c r="G7318" s="30" t="s">
        <v>478</v>
      </c>
      <c r="H7318" t="s">
        <v>609</v>
      </c>
    </row>
    <row r="7319" spans="1:8" x14ac:dyDescent="0.35">
      <c r="A7319" s="30" t="s">
        <v>38</v>
      </c>
      <c r="B7319">
        <v>7</v>
      </c>
      <c r="C7319" s="30" t="s">
        <v>524</v>
      </c>
      <c r="D7319" s="30" t="s">
        <v>592</v>
      </c>
      <c r="E7319" s="30" t="s">
        <v>514</v>
      </c>
      <c r="F7319">
        <v>46.343294003868472</v>
      </c>
      <c r="G7319" s="30" t="s">
        <v>479</v>
      </c>
      <c r="H7319" t="s">
        <v>609</v>
      </c>
    </row>
    <row r="7320" spans="1:8" x14ac:dyDescent="0.35">
      <c r="A7320" s="30" t="s">
        <v>38</v>
      </c>
      <c r="B7320">
        <v>7</v>
      </c>
      <c r="C7320" s="30" t="s">
        <v>524</v>
      </c>
      <c r="D7320" s="30" t="s">
        <v>592</v>
      </c>
      <c r="E7320" s="30" t="s">
        <v>52</v>
      </c>
      <c r="F7320">
        <v>42.902225806451618</v>
      </c>
      <c r="G7320" s="30" t="s">
        <v>480</v>
      </c>
      <c r="H7320" t="s">
        <v>610</v>
      </c>
    </row>
    <row r="7321" spans="1:8" x14ac:dyDescent="0.35">
      <c r="A7321" s="30" t="s">
        <v>38</v>
      </c>
      <c r="B7321">
        <v>7</v>
      </c>
      <c r="C7321" s="30" t="s">
        <v>524</v>
      </c>
      <c r="D7321" s="30" t="s">
        <v>592</v>
      </c>
      <c r="E7321" s="30" t="s">
        <v>54</v>
      </c>
      <c r="F7321">
        <v>48.063516129032259</v>
      </c>
      <c r="G7321" s="30" t="s">
        <v>481</v>
      </c>
      <c r="H7321" t="s">
        <v>611</v>
      </c>
    </row>
    <row r="7322" spans="1:8" x14ac:dyDescent="0.35">
      <c r="A7322" s="30" t="s">
        <v>38</v>
      </c>
      <c r="B7322">
        <v>7</v>
      </c>
      <c r="C7322" s="30" t="s">
        <v>524</v>
      </c>
      <c r="D7322" s="30" t="s">
        <v>592</v>
      </c>
      <c r="E7322" s="30" t="s">
        <v>56</v>
      </c>
      <c r="F7322">
        <v>44.838924670433137</v>
      </c>
      <c r="G7322" s="30" t="s">
        <v>482</v>
      </c>
      <c r="H7322" t="s">
        <v>612</v>
      </c>
    </row>
    <row r="7323" spans="1:8" x14ac:dyDescent="0.35">
      <c r="A7323" s="30" t="s">
        <v>38</v>
      </c>
      <c r="B7323">
        <v>7</v>
      </c>
      <c r="C7323" s="30" t="s">
        <v>524</v>
      </c>
      <c r="D7323" s="30" t="s">
        <v>592</v>
      </c>
      <c r="E7323" s="30" t="s">
        <v>58</v>
      </c>
      <c r="F7323">
        <v>44.371759856630824</v>
      </c>
      <c r="G7323" s="30" t="s">
        <v>483</v>
      </c>
      <c r="H7323" t="s">
        <v>613</v>
      </c>
    </row>
    <row r="7324" spans="1:8" x14ac:dyDescent="0.35">
      <c r="A7324" s="30" t="s">
        <v>38</v>
      </c>
      <c r="B7324">
        <v>7</v>
      </c>
      <c r="C7324" s="30" t="s">
        <v>524</v>
      </c>
      <c r="D7324" s="30" t="s">
        <v>592</v>
      </c>
      <c r="E7324" s="30" t="s">
        <v>60</v>
      </c>
      <c r="F7324">
        <v>45.416475728155341</v>
      </c>
      <c r="G7324" s="30" t="s">
        <v>484</v>
      </c>
      <c r="H7324" t="s">
        <v>614</v>
      </c>
    </row>
    <row r="7325" spans="1:8" x14ac:dyDescent="0.35">
      <c r="A7325" s="30" t="s">
        <v>38</v>
      </c>
      <c r="B7325">
        <v>7</v>
      </c>
      <c r="C7325" s="30" t="s">
        <v>524</v>
      </c>
      <c r="D7325" s="30" t="s">
        <v>592</v>
      </c>
      <c r="E7325" s="30" t="s">
        <v>62</v>
      </c>
      <c r="F7325">
        <v>48.916682926829274</v>
      </c>
      <c r="G7325" s="30" t="s">
        <v>485</v>
      </c>
      <c r="H7325" t="s">
        <v>615</v>
      </c>
    </row>
    <row r="7326" spans="1:8" x14ac:dyDescent="0.35">
      <c r="A7326" s="30" t="s">
        <v>38</v>
      </c>
      <c r="B7326">
        <v>7</v>
      </c>
      <c r="C7326" s="30" t="s">
        <v>524</v>
      </c>
      <c r="D7326" s="30" t="s">
        <v>592</v>
      </c>
      <c r="E7326" s="30" t="s">
        <v>64</v>
      </c>
      <c r="F7326">
        <v>49.757203799654569</v>
      </c>
      <c r="G7326" s="30" t="s">
        <v>486</v>
      </c>
      <c r="H7326" t="s">
        <v>616</v>
      </c>
    </row>
    <row r="7327" spans="1:8" x14ac:dyDescent="0.35">
      <c r="A7327" s="30" t="s">
        <v>38</v>
      </c>
      <c r="B7327">
        <v>7</v>
      </c>
      <c r="C7327" s="30" t="s">
        <v>524</v>
      </c>
      <c r="D7327" s="30" t="s">
        <v>592</v>
      </c>
      <c r="E7327" s="30" t="s">
        <v>515</v>
      </c>
      <c r="F7327">
        <v>56.109056925996207</v>
      </c>
      <c r="G7327" s="30" t="s">
        <v>487</v>
      </c>
      <c r="H7327" t="s">
        <v>617</v>
      </c>
    </row>
    <row r="7328" spans="1:8" x14ac:dyDescent="0.35">
      <c r="A7328" s="30" t="s">
        <v>38</v>
      </c>
      <c r="B7328">
        <v>7</v>
      </c>
      <c r="C7328" s="30" t="s">
        <v>524</v>
      </c>
      <c r="D7328" s="30" t="s">
        <v>592</v>
      </c>
      <c r="E7328" s="30" t="s">
        <v>516</v>
      </c>
      <c r="F7328">
        <v>52.508157509157506</v>
      </c>
      <c r="G7328" s="30" t="s">
        <v>488</v>
      </c>
      <c r="H7328" t="s">
        <v>617</v>
      </c>
    </row>
    <row r="7329" spans="1:8" x14ac:dyDescent="0.35">
      <c r="A7329" s="30" t="s">
        <v>38</v>
      </c>
      <c r="B7329">
        <v>7</v>
      </c>
      <c r="C7329" s="30" t="s">
        <v>524</v>
      </c>
      <c r="D7329" s="30" t="s">
        <v>592</v>
      </c>
      <c r="E7329" s="30" t="s">
        <v>68</v>
      </c>
      <c r="F7329">
        <v>56.246619047619056</v>
      </c>
      <c r="G7329" s="30" t="s">
        <v>489</v>
      </c>
      <c r="H7329" t="s">
        <v>618</v>
      </c>
    </row>
    <row r="7330" spans="1:8" x14ac:dyDescent="0.35">
      <c r="A7330" s="30" t="s">
        <v>38</v>
      </c>
      <c r="B7330">
        <v>7</v>
      </c>
      <c r="C7330" s="30" t="s">
        <v>524</v>
      </c>
      <c r="D7330" s="30" t="s">
        <v>592</v>
      </c>
      <c r="E7330" s="30" t="s">
        <v>70</v>
      </c>
      <c r="F7330">
        <v>55.23974074074075</v>
      </c>
      <c r="G7330" s="30" t="s">
        <v>490</v>
      </c>
      <c r="H7330" t="s">
        <v>619</v>
      </c>
    </row>
    <row r="7331" spans="1:8" x14ac:dyDescent="0.35">
      <c r="A7331" s="30" t="s">
        <v>38</v>
      </c>
      <c r="B7331">
        <v>7</v>
      </c>
      <c r="C7331" s="30" t="s">
        <v>524</v>
      </c>
      <c r="D7331" s="30" t="s">
        <v>592</v>
      </c>
      <c r="E7331" s="30" t="s">
        <v>72</v>
      </c>
      <c r="F7331">
        <v>57.093972067039104</v>
      </c>
      <c r="G7331" s="30" t="s">
        <v>491</v>
      </c>
      <c r="H7331" t="s">
        <v>620</v>
      </c>
    </row>
    <row r="7332" spans="1:8" x14ac:dyDescent="0.35">
      <c r="A7332" s="30" t="s">
        <v>38</v>
      </c>
      <c r="B7332">
        <v>7</v>
      </c>
      <c r="C7332" s="30" t="s">
        <v>524</v>
      </c>
      <c r="D7332" s="30" t="s">
        <v>592</v>
      </c>
      <c r="E7332" s="30" t="s">
        <v>74</v>
      </c>
      <c r="F7332">
        <v>54.594959595959601</v>
      </c>
      <c r="G7332" s="30" t="s">
        <v>492</v>
      </c>
      <c r="H7332" t="s">
        <v>621</v>
      </c>
    </row>
    <row r="7333" spans="1:8" x14ac:dyDescent="0.35">
      <c r="A7333" s="30" t="s">
        <v>38</v>
      </c>
      <c r="B7333">
        <v>7</v>
      </c>
      <c r="C7333" s="30" t="s">
        <v>524</v>
      </c>
      <c r="D7333" s="30" t="s">
        <v>592</v>
      </c>
      <c r="E7333" s="30" t="s">
        <v>76</v>
      </c>
      <c r="F7333">
        <v>57.417181818181817</v>
      </c>
      <c r="G7333" s="30" t="s">
        <v>493</v>
      </c>
      <c r="H7333" t="s">
        <v>622</v>
      </c>
    </row>
    <row r="7334" spans="1:8" x14ac:dyDescent="0.35">
      <c r="A7334" s="30" t="s">
        <v>38</v>
      </c>
      <c r="B7334">
        <v>7</v>
      </c>
      <c r="C7334" s="30" t="s">
        <v>524</v>
      </c>
      <c r="D7334" s="30" t="s">
        <v>592</v>
      </c>
      <c r="E7334" s="30" t="s">
        <v>78</v>
      </c>
      <c r="F7334">
        <v>57.677244972577697</v>
      </c>
      <c r="G7334" s="30" t="s">
        <v>494</v>
      </c>
      <c r="H7334" t="s">
        <v>623</v>
      </c>
    </row>
    <row r="7335" spans="1:8" x14ac:dyDescent="0.35">
      <c r="A7335" s="30" t="s">
        <v>38</v>
      </c>
      <c r="B7335">
        <v>7</v>
      </c>
      <c r="C7335" s="30" t="s">
        <v>524</v>
      </c>
      <c r="D7335" s="30" t="s">
        <v>592</v>
      </c>
      <c r="E7335" s="30" t="s">
        <v>80</v>
      </c>
      <c r="F7335">
        <v>56.714596330275228</v>
      </c>
      <c r="G7335" s="30" t="s">
        <v>495</v>
      </c>
      <c r="H7335" t="s">
        <v>624</v>
      </c>
    </row>
    <row r="7336" spans="1:8" x14ac:dyDescent="0.35">
      <c r="A7336" s="30" t="s">
        <v>38</v>
      </c>
      <c r="B7336">
        <v>7</v>
      </c>
      <c r="C7336" s="30" t="s">
        <v>524</v>
      </c>
      <c r="D7336" s="30" t="s">
        <v>592</v>
      </c>
      <c r="E7336" s="30" t="s">
        <v>82</v>
      </c>
      <c r="F7336">
        <v>53.651482269503539</v>
      </c>
      <c r="G7336" s="30" t="s">
        <v>496</v>
      </c>
      <c r="H7336" t="s">
        <v>625</v>
      </c>
    </row>
    <row r="7337" spans="1:8" x14ac:dyDescent="0.35">
      <c r="A7337" s="30" t="s">
        <v>38</v>
      </c>
      <c r="B7337">
        <v>7</v>
      </c>
      <c r="C7337" s="30" t="s">
        <v>524</v>
      </c>
      <c r="D7337" s="30" t="s">
        <v>592</v>
      </c>
      <c r="E7337" s="30" t="s">
        <v>84</v>
      </c>
      <c r="F7337">
        <v>52.269992366412211</v>
      </c>
      <c r="G7337" s="30" t="s">
        <v>497</v>
      </c>
      <c r="H7337" t="s">
        <v>626</v>
      </c>
    </row>
    <row r="7338" spans="1:8" x14ac:dyDescent="0.35">
      <c r="A7338" s="30" t="s">
        <v>38</v>
      </c>
      <c r="B7338">
        <v>7</v>
      </c>
      <c r="C7338" s="30" t="s">
        <v>524</v>
      </c>
      <c r="D7338" s="30" t="s">
        <v>592</v>
      </c>
      <c r="E7338" s="30" t="s">
        <v>86</v>
      </c>
      <c r="F7338">
        <v>49.900768172888014</v>
      </c>
      <c r="G7338" s="30" t="s">
        <v>498</v>
      </c>
      <c r="H7338" t="s">
        <v>627</v>
      </c>
    </row>
    <row r="7339" spans="1:8" x14ac:dyDescent="0.35">
      <c r="A7339" s="30" t="s">
        <v>38</v>
      </c>
      <c r="B7339">
        <v>7</v>
      </c>
      <c r="C7339" s="30" t="s">
        <v>524</v>
      </c>
      <c r="D7339" s="30" t="s">
        <v>592</v>
      </c>
      <c r="E7339" s="30" t="s">
        <v>88</v>
      </c>
      <c r="F7339">
        <v>44.971577696526509</v>
      </c>
      <c r="G7339" s="30" t="s">
        <v>499</v>
      </c>
      <c r="H7339" t="s">
        <v>628</v>
      </c>
    </row>
    <row r="7340" spans="1:8" x14ac:dyDescent="0.35">
      <c r="A7340" s="30" t="s">
        <v>38</v>
      </c>
      <c r="B7340">
        <v>7</v>
      </c>
      <c r="C7340" s="30" t="s">
        <v>524</v>
      </c>
      <c r="D7340" s="30" t="s">
        <v>592</v>
      </c>
      <c r="E7340" s="30" t="s">
        <v>90</v>
      </c>
      <c r="F7340">
        <v>51.577014184397164</v>
      </c>
      <c r="G7340" s="30" t="s">
        <v>500</v>
      </c>
      <c r="H7340" t="s">
        <v>629</v>
      </c>
    </row>
    <row r="7341" spans="1:8" x14ac:dyDescent="0.35">
      <c r="A7341" s="30" t="s">
        <v>38</v>
      </c>
      <c r="B7341">
        <v>7</v>
      </c>
      <c r="C7341" s="30" t="s">
        <v>524</v>
      </c>
      <c r="D7341" s="30" t="s">
        <v>592</v>
      </c>
      <c r="E7341" s="30" t="s">
        <v>92</v>
      </c>
      <c r="F7341">
        <v>54.193831013916508</v>
      </c>
      <c r="G7341" s="30" t="s">
        <v>501</v>
      </c>
      <c r="H7341" t="s">
        <v>630</v>
      </c>
    </row>
    <row r="7342" spans="1:8" x14ac:dyDescent="0.35">
      <c r="A7342" s="30" t="s">
        <v>38</v>
      </c>
      <c r="B7342">
        <v>7</v>
      </c>
      <c r="C7342" s="30" t="s">
        <v>524</v>
      </c>
      <c r="D7342" s="30" t="s">
        <v>592</v>
      </c>
      <c r="E7342" s="30" t="s">
        <v>94</v>
      </c>
      <c r="F7342">
        <v>53.432333333333339</v>
      </c>
      <c r="G7342" s="30" t="s">
        <v>502</v>
      </c>
      <c r="H7342" t="s">
        <v>631</v>
      </c>
    </row>
    <row r="7343" spans="1:8" x14ac:dyDescent="0.35">
      <c r="A7343" s="30" t="s">
        <v>38</v>
      </c>
      <c r="B7343">
        <v>7</v>
      </c>
      <c r="C7343" s="30" t="s">
        <v>524</v>
      </c>
      <c r="D7343" s="30" t="s">
        <v>592</v>
      </c>
      <c r="E7343" s="30" t="s">
        <v>517</v>
      </c>
      <c r="F7343">
        <v>52.130474103585662</v>
      </c>
      <c r="G7343" s="30" t="s">
        <v>503</v>
      </c>
      <c r="H7343" t="s">
        <v>632</v>
      </c>
    </row>
    <row r="7344" spans="1:8" x14ac:dyDescent="0.35">
      <c r="A7344" s="30" t="s">
        <v>38</v>
      </c>
      <c r="B7344">
        <v>7</v>
      </c>
      <c r="C7344" s="30" t="s">
        <v>524</v>
      </c>
      <c r="D7344" s="30" t="s">
        <v>592</v>
      </c>
      <c r="E7344" s="30" t="s">
        <v>518</v>
      </c>
      <c r="F7344">
        <v>54.255880733944956</v>
      </c>
      <c r="G7344" s="30" t="s">
        <v>504</v>
      </c>
      <c r="H7344" t="s">
        <v>632</v>
      </c>
    </row>
    <row r="7345" spans="1:8" x14ac:dyDescent="0.35">
      <c r="A7345" s="30" t="s">
        <v>38</v>
      </c>
      <c r="B7345">
        <v>7</v>
      </c>
      <c r="C7345" s="30" t="s">
        <v>524</v>
      </c>
      <c r="D7345" s="30" t="s">
        <v>592</v>
      </c>
      <c r="E7345" s="30" t="s">
        <v>586</v>
      </c>
      <c r="F7345">
        <v>82.552606237816775</v>
      </c>
      <c r="G7345" s="30" t="s">
        <v>505</v>
      </c>
      <c r="H7345" t="s">
        <v>586</v>
      </c>
    </row>
    <row r="7346" spans="1:8" x14ac:dyDescent="0.35">
      <c r="A7346" s="30" t="s">
        <v>37</v>
      </c>
      <c r="B7346">
        <v>1</v>
      </c>
      <c r="C7346" s="30" t="s">
        <v>510</v>
      </c>
      <c r="D7346" s="30" t="s">
        <v>592</v>
      </c>
      <c r="E7346" s="30" t="s">
        <v>511</v>
      </c>
      <c r="F7346">
        <v>1316.6067864271458</v>
      </c>
      <c r="G7346" s="30" t="s">
        <v>301</v>
      </c>
      <c r="H7346" t="s">
        <v>511</v>
      </c>
    </row>
    <row r="7347" spans="1:8" x14ac:dyDescent="0.35">
      <c r="A7347" s="30" t="s">
        <v>37</v>
      </c>
      <c r="B7347">
        <v>1</v>
      </c>
      <c r="C7347" s="30" t="s">
        <v>510</v>
      </c>
      <c r="D7347" s="30" t="s">
        <v>592</v>
      </c>
      <c r="E7347" s="30" t="s">
        <v>512</v>
      </c>
      <c r="F7347">
        <v>2013.3093525179854</v>
      </c>
      <c r="G7347" s="30" t="s">
        <v>303</v>
      </c>
      <c r="H7347" t="s">
        <v>609</v>
      </c>
    </row>
    <row r="7348" spans="1:8" x14ac:dyDescent="0.35">
      <c r="A7348" s="30" t="s">
        <v>37</v>
      </c>
      <c r="B7348">
        <v>1</v>
      </c>
      <c r="C7348" s="30" t="s">
        <v>510</v>
      </c>
      <c r="D7348" s="30" t="s">
        <v>592</v>
      </c>
      <c r="E7348" s="30" t="s">
        <v>513</v>
      </c>
      <c r="F7348">
        <v>1869.00119379228</v>
      </c>
      <c r="G7348" s="30" t="s">
        <v>304</v>
      </c>
      <c r="H7348" t="s">
        <v>609</v>
      </c>
    </row>
    <row r="7349" spans="1:8" x14ac:dyDescent="0.35">
      <c r="A7349" s="30" t="s">
        <v>37</v>
      </c>
      <c r="B7349">
        <v>1</v>
      </c>
      <c r="C7349" s="30" t="s">
        <v>510</v>
      </c>
      <c r="D7349" s="30" t="s">
        <v>592</v>
      </c>
      <c r="E7349" s="30" t="s">
        <v>514</v>
      </c>
      <c r="F7349">
        <v>2029.1828040278856</v>
      </c>
      <c r="G7349" s="30" t="s">
        <v>305</v>
      </c>
      <c r="H7349" t="s">
        <v>609</v>
      </c>
    </row>
    <row r="7350" spans="1:8" x14ac:dyDescent="0.35">
      <c r="A7350" s="30" t="s">
        <v>37</v>
      </c>
      <c r="B7350">
        <v>1</v>
      </c>
      <c r="C7350" s="30" t="s">
        <v>510</v>
      </c>
      <c r="D7350" s="30" t="s">
        <v>592</v>
      </c>
      <c r="E7350" s="30" t="s">
        <v>52</v>
      </c>
      <c r="F7350">
        <v>1696.6338880484116</v>
      </c>
      <c r="G7350" s="30" t="s">
        <v>306</v>
      </c>
      <c r="H7350" t="s">
        <v>610</v>
      </c>
    </row>
    <row r="7351" spans="1:8" x14ac:dyDescent="0.35">
      <c r="A7351" s="30" t="s">
        <v>37</v>
      </c>
      <c r="B7351">
        <v>1</v>
      </c>
      <c r="C7351" s="30" t="s">
        <v>510</v>
      </c>
      <c r="D7351" s="30" t="s">
        <v>592</v>
      </c>
      <c r="E7351" s="30" t="s">
        <v>54</v>
      </c>
      <c r="F7351">
        <v>2017.0814254429622</v>
      </c>
      <c r="G7351" s="30" t="s">
        <v>307</v>
      </c>
      <c r="H7351" t="s">
        <v>611</v>
      </c>
    </row>
    <row r="7352" spans="1:8" x14ac:dyDescent="0.35">
      <c r="A7352" s="30" t="s">
        <v>37</v>
      </c>
      <c r="B7352">
        <v>1</v>
      </c>
      <c r="C7352" s="30" t="s">
        <v>510</v>
      </c>
      <c r="D7352" s="30" t="s">
        <v>592</v>
      </c>
      <c r="E7352" s="30" t="s">
        <v>56</v>
      </c>
      <c r="F7352">
        <v>1068.4382194934767</v>
      </c>
      <c r="G7352" s="30" t="s">
        <v>308</v>
      </c>
      <c r="H7352" t="s">
        <v>612</v>
      </c>
    </row>
    <row r="7353" spans="1:8" x14ac:dyDescent="0.35">
      <c r="A7353" s="30" t="s">
        <v>37</v>
      </c>
      <c r="B7353">
        <v>1</v>
      </c>
      <c r="C7353" s="30" t="s">
        <v>510</v>
      </c>
      <c r="D7353" s="30" t="s">
        <v>592</v>
      </c>
      <c r="E7353" s="30" t="s">
        <v>58</v>
      </c>
      <c r="F7353">
        <v>1064.3224022125642</v>
      </c>
      <c r="G7353" s="30" t="s">
        <v>309</v>
      </c>
      <c r="H7353" t="s">
        <v>613</v>
      </c>
    </row>
    <row r="7354" spans="1:8" x14ac:dyDescent="0.35">
      <c r="A7354" s="30" t="s">
        <v>37</v>
      </c>
      <c r="B7354">
        <v>1</v>
      </c>
      <c r="C7354" s="30" t="s">
        <v>510</v>
      </c>
      <c r="D7354" s="30" t="s">
        <v>592</v>
      </c>
      <c r="E7354" s="30" t="s">
        <v>60</v>
      </c>
      <c r="F7354">
        <v>1122.1345173491202</v>
      </c>
      <c r="G7354" s="30" t="s">
        <v>310</v>
      </c>
      <c r="H7354" t="s">
        <v>614</v>
      </c>
    </row>
    <row r="7355" spans="1:8" x14ac:dyDescent="0.35">
      <c r="A7355" s="30" t="s">
        <v>37</v>
      </c>
      <c r="B7355">
        <v>1</v>
      </c>
      <c r="C7355" s="30" t="s">
        <v>510</v>
      </c>
      <c r="D7355" s="30" t="s">
        <v>592</v>
      </c>
      <c r="E7355" s="30" t="s">
        <v>62</v>
      </c>
      <c r="F7355">
        <v>1126.388333999201</v>
      </c>
      <c r="G7355" s="30" t="s">
        <v>311</v>
      </c>
      <c r="H7355" t="s">
        <v>615</v>
      </c>
    </row>
    <row r="7356" spans="1:8" x14ac:dyDescent="0.35">
      <c r="A7356" s="30" t="s">
        <v>37</v>
      </c>
      <c r="B7356">
        <v>1</v>
      </c>
      <c r="C7356" s="30" t="s">
        <v>510</v>
      </c>
      <c r="D7356" s="30" t="s">
        <v>592</v>
      </c>
      <c r="E7356" s="30" t="s">
        <v>64</v>
      </c>
      <c r="F7356">
        <v>1078.0417566594672</v>
      </c>
      <c r="G7356" s="30" t="s">
        <v>312</v>
      </c>
      <c r="H7356" t="s">
        <v>616</v>
      </c>
    </row>
    <row r="7357" spans="1:8" x14ac:dyDescent="0.35">
      <c r="A7357" s="30" t="s">
        <v>37</v>
      </c>
      <c r="B7357">
        <v>1</v>
      </c>
      <c r="C7357" s="30" t="s">
        <v>510</v>
      </c>
      <c r="D7357" s="30" t="s">
        <v>592</v>
      </c>
      <c r="E7357" s="30" t="s">
        <v>515</v>
      </c>
      <c r="F7357">
        <v>854.32372505543231</v>
      </c>
      <c r="G7357" s="30" t="s">
        <v>313</v>
      </c>
      <c r="H7357" t="s">
        <v>617</v>
      </c>
    </row>
    <row r="7358" spans="1:8" x14ac:dyDescent="0.35">
      <c r="A7358" s="30" t="s">
        <v>37</v>
      </c>
      <c r="B7358">
        <v>1</v>
      </c>
      <c r="C7358" s="30" t="s">
        <v>510</v>
      </c>
      <c r="D7358" s="30" t="s">
        <v>592</v>
      </c>
      <c r="E7358" s="30" t="s">
        <v>516</v>
      </c>
      <c r="F7358">
        <v>867.38209285187907</v>
      </c>
      <c r="G7358" s="30" t="s">
        <v>314</v>
      </c>
      <c r="H7358" t="s">
        <v>617</v>
      </c>
    </row>
    <row r="7359" spans="1:8" x14ac:dyDescent="0.35">
      <c r="A7359" s="30" t="s">
        <v>37</v>
      </c>
      <c r="B7359">
        <v>1</v>
      </c>
      <c r="C7359" s="30" t="s">
        <v>510</v>
      </c>
      <c r="D7359" s="30" t="s">
        <v>592</v>
      </c>
      <c r="E7359" s="30" t="s">
        <v>68</v>
      </c>
      <c r="F7359">
        <v>735.8485593815883</v>
      </c>
      <c r="G7359" s="30" t="s">
        <v>315</v>
      </c>
      <c r="H7359" t="s">
        <v>618</v>
      </c>
    </row>
    <row r="7360" spans="1:8" x14ac:dyDescent="0.35">
      <c r="A7360" s="30" t="s">
        <v>37</v>
      </c>
      <c r="B7360">
        <v>1</v>
      </c>
      <c r="C7360" s="30" t="s">
        <v>510</v>
      </c>
      <c r="D7360" s="30" t="s">
        <v>592</v>
      </c>
      <c r="E7360" s="30" t="s">
        <v>70</v>
      </c>
      <c r="F7360">
        <v>659.31020733652315</v>
      </c>
      <c r="G7360" s="30" t="s">
        <v>316</v>
      </c>
      <c r="H7360" t="s">
        <v>619</v>
      </c>
    </row>
    <row r="7361" spans="1:8" x14ac:dyDescent="0.35">
      <c r="A7361" s="30" t="s">
        <v>37</v>
      </c>
      <c r="B7361">
        <v>1</v>
      </c>
      <c r="C7361" s="30" t="s">
        <v>510</v>
      </c>
      <c r="D7361" s="30" t="s">
        <v>592</v>
      </c>
      <c r="E7361" s="30" t="s">
        <v>72</v>
      </c>
      <c r="F7361">
        <v>641.93873807776959</v>
      </c>
      <c r="G7361" s="30" t="s">
        <v>317</v>
      </c>
      <c r="H7361" t="s">
        <v>620</v>
      </c>
    </row>
    <row r="7362" spans="1:8" x14ac:dyDescent="0.35">
      <c r="A7362" s="30" t="s">
        <v>37</v>
      </c>
      <c r="B7362">
        <v>1</v>
      </c>
      <c r="C7362" s="30" t="s">
        <v>510</v>
      </c>
      <c r="D7362" s="30" t="s">
        <v>592</v>
      </c>
      <c r="E7362" s="30" t="s">
        <v>74</v>
      </c>
      <c r="F7362">
        <v>568.08595304417031</v>
      </c>
      <c r="G7362" s="30" t="s">
        <v>318</v>
      </c>
      <c r="H7362" t="s">
        <v>621</v>
      </c>
    </row>
    <row r="7363" spans="1:8" x14ac:dyDescent="0.35">
      <c r="A7363" s="30" t="s">
        <v>37</v>
      </c>
      <c r="B7363">
        <v>1</v>
      </c>
      <c r="C7363" s="30" t="s">
        <v>510</v>
      </c>
      <c r="D7363" s="30" t="s">
        <v>592</v>
      </c>
      <c r="E7363" s="30" t="s">
        <v>76</v>
      </c>
      <c r="F7363">
        <v>597.82870928829925</v>
      </c>
      <c r="G7363" s="30" t="s">
        <v>319</v>
      </c>
      <c r="H7363" t="s">
        <v>622</v>
      </c>
    </row>
    <row r="7364" spans="1:8" x14ac:dyDescent="0.35">
      <c r="A7364" s="30" t="s">
        <v>37</v>
      </c>
      <c r="B7364">
        <v>1</v>
      </c>
      <c r="C7364" s="30" t="s">
        <v>510</v>
      </c>
      <c r="D7364" s="30" t="s">
        <v>592</v>
      </c>
      <c r="E7364" s="30" t="s">
        <v>78</v>
      </c>
      <c r="F7364">
        <v>606.45582329317267</v>
      </c>
      <c r="G7364" s="30" t="s">
        <v>320</v>
      </c>
      <c r="H7364" t="s">
        <v>623</v>
      </c>
    </row>
    <row r="7365" spans="1:8" x14ac:dyDescent="0.35">
      <c r="A7365" s="30" t="s">
        <v>37</v>
      </c>
      <c r="B7365">
        <v>1</v>
      </c>
      <c r="C7365" s="30" t="s">
        <v>510</v>
      </c>
      <c r="D7365" s="30" t="s">
        <v>592</v>
      </c>
      <c r="E7365" s="30" t="s">
        <v>80</v>
      </c>
      <c r="F7365">
        <v>612.88679607918505</v>
      </c>
      <c r="G7365" s="30" t="s">
        <v>321</v>
      </c>
      <c r="H7365" t="s">
        <v>624</v>
      </c>
    </row>
    <row r="7366" spans="1:8" x14ac:dyDescent="0.35">
      <c r="A7366" s="30" t="s">
        <v>37</v>
      </c>
      <c r="B7366">
        <v>1</v>
      </c>
      <c r="C7366" s="30" t="s">
        <v>510</v>
      </c>
      <c r="D7366" s="30" t="s">
        <v>592</v>
      </c>
      <c r="E7366" s="30" t="s">
        <v>82</v>
      </c>
      <c r="F7366">
        <v>524.83562462641964</v>
      </c>
      <c r="G7366" s="30" t="s">
        <v>322</v>
      </c>
      <c r="H7366" t="s">
        <v>625</v>
      </c>
    </row>
    <row r="7367" spans="1:8" x14ac:dyDescent="0.35">
      <c r="A7367" s="30" t="s">
        <v>37</v>
      </c>
      <c r="B7367">
        <v>1</v>
      </c>
      <c r="C7367" s="30" t="s">
        <v>510</v>
      </c>
      <c r="D7367" s="30" t="s">
        <v>592</v>
      </c>
      <c r="E7367" s="30" t="s">
        <v>84</v>
      </c>
      <c r="F7367">
        <v>653.03459437588504</v>
      </c>
      <c r="G7367" s="30" t="s">
        <v>323</v>
      </c>
      <c r="H7367" t="s">
        <v>626</v>
      </c>
    </row>
    <row r="7368" spans="1:8" x14ac:dyDescent="0.35">
      <c r="A7368" s="30" t="s">
        <v>37</v>
      </c>
      <c r="B7368">
        <v>1</v>
      </c>
      <c r="C7368" s="30" t="s">
        <v>510</v>
      </c>
      <c r="D7368" s="30" t="s">
        <v>592</v>
      </c>
      <c r="E7368" s="30" t="s">
        <v>86</v>
      </c>
      <c r="F7368">
        <v>585.08209851822187</v>
      </c>
      <c r="G7368" s="30" t="s">
        <v>324</v>
      </c>
      <c r="H7368" t="s">
        <v>627</v>
      </c>
    </row>
    <row r="7369" spans="1:8" x14ac:dyDescent="0.35">
      <c r="A7369" s="30" t="s">
        <v>37</v>
      </c>
      <c r="B7369">
        <v>1</v>
      </c>
      <c r="C7369" s="30" t="s">
        <v>510</v>
      </c>
      <c r="D7369" s="30" t="s">
        <v>592</v>
      </c>
      <c r="E7369" s="30" t="s">
        <v>88</v>
      </c>
      <c r="F7369">
        <v>575.19068647129666</v>
      </c>
      <c r="G7369" s="30" t="s">
        <v>325</v>
      </c>
      <c r="H7369" t="s">
        <v>628</v>
      </c>
    </row>
    <row r="7370" spans="1:8" x14ac:dyDescent="0.35">
      <c r="A7370" s="30" t="s">
        <v>37</v>
      </c>
      <c r="B7370">
        <v>1</v>
      </c>
      <c r="C7370" s="30" t="s">
        <v>510</v>
      </c>
      <c r="D7370" s="30" t="s">
        <v>592</v>
      </c>
      <c r="E7370" s="30" t="s">
        <v>90</v>
      </c>
      <c r="F7370">
        <v>740.00796971508271</v>
      </c>
      <c r="G7370" s="30" t="s">
        <v>326</v>
      </c>
      <c r="H7370" t="s">
        <v>629</v>
      </c>
    </row>
    <row r="7371" spans="1:8" x14ac:dyDescent="0.35">
      <c r="A7371" s="30" t="s">
        <v>37</v>
      </c>
      <c r="B7371">
        <v>1</v>
      </c>
      <c r="C7371" s="30" t="s">
        <v>510</v>
      </c>
      <c r="D7371" s="30" t="s">
        <v>592</v>
      </c>
      <c r="E7371" s="30" t="s">
        <v>92</v>
      </c>
      <c r="F7371">
        <v>534.13246647704182</v>
      </c>
      <c r="G7371" s="30" t="s">
        <v>327</v>
      </c>
      <c r="H7371" t="s">
        <v>630</v>
      </c>
    </row>
    <row r="7372" spans="1:8" x14ac:dyDescent="0.35">
      <c r="A7372" s="30" t="s">
        <v>37</v>
      </c>
      <c r="B7372">
        <v>1</v>
      </c>
      <c r="C7372" s="30" t="s">
        <v>510</v>
      </c>
      <c r="D7372" s="30" t="s">
        <v>592</v>
      </c>
      <c r="E7372" s="30" t="s">
        <v>94</v>
      </c>
      <c r="F7372">
        <v>984.41712926249033</v>
      </c>
      <c r="G7372" s="30" t="s">
        <v>328</v>
      </c>
      <c r="H7372" t="s">
        <v>631</v>
      </c>
    </row>
    <row r="7373" spans="1:8" x14ac:dyDescent="0.35">
      <c r="A7373" s="30" t="s">
        <v>37</v>
      </c>
      <c r="B7373">
        <v>1</v>
      </c>
      <c r="C7373" s="30" t="s">
        <v>510</v>
      </c>
      <c r="D7373" s="30" t="s">
        <v>592</v>
      </c>
      <c r="E7373" s="30" t="s">
        <v>517</v>
      </c>
      <c r="F7373">
        <v>987.82089552238813</v>
      </c>
      <c r="G7373" s="30" t="s">
        <v>329</v>
      </c>
      <c r="H7373" t="s">
        <v>632</v>
      </c>
    </row>
    <row r="7374" spans="1:8" x14ac:dyDescent="0.35">
      <c r="A7374" s="30" t="s">
        <v>37</v>
      </c>
      <c r="B7374">
        <v>1</v>
      </c>
      <c r="C7374" s="30" t="s">
        <v>510</v>
      </c>
      <c r="D7374" s="30" t="s">
        <v>592</v>
      </c>
      <c r="E7374" s="30" t="s">
        <v>518</v>
      </c>
      <c r="F7374">
        <v>1011.8304431599229</v>
      </c>
      <c r="G7374" s="30" t="s">
        <v>330</v>
      </c>
      <c r="H7374" t="s">
        <v>632</v>
      </c>
    </row>
    <row r="7375" spans="1:8" x14ac:dyDescent="0.35">
      <c r="A7375" s="30" t="s">
        <v>37</v>
      </c>
      <c r="B7375">
        <v>2</v>
      </c>
      <c r="C7375" s="30" t="s">
        <v>519</v>
      </c>
      <c r="D7375" s="30" t="s">
        <v>592</v>
      </c>
      <c r="E7375" s="30" t="s">
        <v>511</v>
      </c>
      <c r="F7375">
        <v>90.818363273453102</v>
      </c>
      <c r="G7375" s="30" t="s">
        <v>331</v>
      </c>
      <c r="H7375" t="s">
        <v>511</v>
      </c>
    </row>
    <row r="7376" spans="1:8" x14ac:dyDescent="0.35">
      <c r="A7376" s="30" t="s">
        <v>37</v>
      </c>
      <c r="B7376">
        <v>2</v>
      </c>
      <c r="C7376" s="30" t="s">
        <v>519</v>
      </c>
      <c r="D7376" s="30" t="s">
        <v>592</v>
      </c>
      <c r="E7376" s="30" t="s">
        <v>512</v>
      </c>
      <c r="F7376">
        <v>21.355547141234375</v>
      </c>
      <c r="G7376" s="30" t="s">
        <v>332</v>
      </c>
      <c r="H7376" t="s">
        <v>609</v>
      </c>
    </row>
    <row r="7377" spans="1:8" x14ac:dyDescent="0.35">
      <c r="A7377" s="30" t="s">
        <v>37</v>
      </c>
      <c r="B7377">
        <v>2</v>
      </c>
      <c r="C7377" s="30" t="s">
        <v>519</v>
      </c>
      <c r="D7377" s="30" t="s">
        <v>592</v>
      </c>
      <c r="E7377" s="30" t="s">
        <v>513</v>
      </c>
      <c r="F7377">
        <v>18.245125348189411</v>
      </c>
      <c r="G7377" s="30" t="s">
        <v>333</v>
      </c>
      <c r="H7377" t="s">
        <v>609</v>
      </c>
    </row>
    <row r="7378" spans="1:8" x14ac:dyDescent="0.35">
      <c r="A7378" s="30" t="s">
        <v>37</v>
      </c>
      <c r="B7378">
        <v>2</v>
      </c>
      <c r="C7378" s="30" t="s">
        <v>519</v>
      </c>
      <c r="D7378" s="30" t="s">
        <v>592</v>
      </c>
      <c r="E7378" s="30" t="s">
        <v>514</v>
      </c>
      <c r="F7378">
        <v>32.726568551510461</v>
      </c>
      <c r="G7378" s="30" t="s">
        <v>334</v>
      </c>
      <c r="H7378" t="s">
        <v>609</v>
      </c>
    </row>
    <row r="7379" spans="1:8" x14ac:dyDescent="0.35">
      <c r="A7379" s="30" t="s">
        <v>37</v>
      </c>
      <c r="B7379">
        <v>2</v>
      </c>
      <c r="C7379" s="30" t="s">
        <v>519</v>
      </c>
      <c r="D7379" s="30" t="s">
        <v>592</v>
      </c>
      <c r="E7379" s="30" t="s">
        <v>52</v>
      </c>
      <c r="F7379">
        <v>22.484871406959151</v>
      </c>
      <c r="G7379" s="30" t="s">
        <v>335</v>
      </c>
      <c r="H7379" t="s">
        <v>610</v>
      </c>
    </row>
    <row r="7380" spans="1:8" x14ac:dyDescent="0.35">
      <c r="A7380" s="30" t="s">
        <v>37</v>
      </c>
      <c r="B7380">
        <v>2</v>
      </c>
      <c r="C7380" s="30" t="s">
        <v>519</v>
      </c>
      <c r="D7380" s="30" t="s">
        <v>592</v>
      </c>
      <c r="E7380" s="30" t="s">
        <v>54</v>
      </c>
      <c r="F7380">
        <v>27.274537129205655</v>
      </c>
      <c r="G7380" s="30" t="s">
        <v>336</v>
      </c>
      <c r="H7380" t="s">
        <v>611</v>
      </c>
    </row>
    <row r="7381" spans="1:8" x14ac:dyDescent="0.35">
      <c r="A7381" s="30" t="s">
        <v>37</v>
      </c>
      <c r="B7381">
        <v>2</v>
      </c>
      <c r="C7381" s="30" t="s">
        <v>519</v>
      </c>
      <c r="D7381" s="30" t="s">
        <v>592</v>
      </c>
      <c r="E7381" s="30" t="s">
        <v>56</v>
      </c>
      <c r="F7381">
        <v>36.252877973906365</v>
      </c>
      <c r="G7381" s="30" t="s">
        <v>337</v>
      </c>
      <c r="H7381" t="s">
        <v>612</v>
      </c>
    </row>
    <row r="7382" spans="1:8" x14ac:dyDescent="0.35">
      <c r="A7382" s="30" t="s">
        <v>37</v>
      </c>
      <c r="B7382">
        <v>2</v>
      </c>
      <c r="C7382" s="30" t="s">
        <v>519</v>
      </c>
      <c r="D7382" s="30" t="s">
        <v>592</v>
      </c>
      <c r="E7382" s="30" t="s">
        <v>58</v>
      </c>
      <c r="F7382">
        <v>42.117740023706041</v>
      </c>
      <c r="G7382" s="30" t="s">
        <v>338</v>
      </c>
      <c r="H7382" t="s">
        <v>613</v>
      </c>
    </row>
    <row r="7383" spans="1:8" x14ac:dyDescent="0.35">
      <c r="A7383" s="30" t="s">
        <v>37</v>
      </c>
      <c r="B7383">
        <v>2</v>
      </c>
      <c r="C7383" s="30" t="s">
        <v>519</v>
      </c>
      <c r="D7383" s="30" t="s">
        <v>592</v>
      </c>
      <c r="E7383" s="30" t="s">
        <v>60</v>
      </c>
      <c r="F7383">
        <v>47.171517842460133</v>
      </c>
      <c r="G7383" s="30" t="s">
        <v>339</v>
      </c>
      <c r="H7383" t="s">
        <v>614</v>
      </c>
    </row>
    <row r="7384" spans="1:8" x14ac:dyDescent="0.35">
      <c r="A7384" s="30" t="s">
        <v>37</v>
      </c>
      <c r="B7384">
        <v>2</v>
      </c>
      <c r="C7384" s="30" t="s">
        <v>519</v>
      </c>
      <c r="D7384" s="30" t="s">
        <v>592</v>
      </c>
      <c r="E7384" s="30" t="s">
        <v>62</v>
      </c>
      <c r="F7384">
        <v>78.415900918897307</v>
      </c>
      <c r="G7384" s="30" t="s">
        <v>340</v>
      </c>
      <c r="H7384" t="s">
        <v>615</v>
      </c>
    </row>
    <row r="7385" spans="1:8" x14ac:dyDescent="0.35">
      <c r="A7385" s="30" t="s">
        <v>37</v>
      </c>
      <c r="B7385">
        <v>2</v>
      </c>
      <c r="C7385" s="30" t="s">
        <v>519</v>
      </c>
      <c r="D7385" s="30" t="s">
        <v>592</v>
      </c>
      <c r="E7385" s="30" t="s">
        <v>64</v>
      </c>
      <c r="F7385">
        <v>60.961123110151185</v>
      </c>
      <c r="G7385" s="30" t="s">
        <v>341</v>
      </c>
      <c r="H7385" t="s">
        <v>616</v>
      </c>
    </row>
    <row r="7386" spans="1:8" x14ac:dyDescent="0.35">
      <c r="A7386" s="30" t="s">
        <v>37</v>
      </c>
      <c r="B7386">
        <v>2</v>
      </c>
      <c r="C7386" s="30" t="s">
        <v>519</v>
      </c>
      <c r="D7386" s="30" t="s">
        <v>592</v>
      </c>
      <c r="E7386" s="30" t="s">
        <v>515</v>
      </c>
      <c r="F7386">
        <v>47.634885439763487</v>
      </c>
      <c r="G7386" s="30" t="s">
        <v>342</v>
      </c>
      <c r="H7386" t="s">
        <v>617</v>
      </c>
    </row>
    <row r="7387" spans="1:8" x14ac:dyDescent="0.35">
      <c r="A7387" s="30" t="s">
        <v>37</v>
      </c>
      <c r="B7387">
        <v>2</v>
      </c>
      <c r="C7387" s="30" t="s">
        <v>519</v>
      </c>
      <c r="D7387" s="30" t="s">
        <v>592</v>
      </c>
      <c r="E7387" s="30" t="s">
        <v>516</v>
      </c>
      <c r="F7387">
        <v>47.826086956521749</v>
      </c>
      <c r="G7387" s="30" t="s">
        <v>343</v>
      </c>
      <c r="H7387" t="s">
        <v>617</v>
      </c>
    </row>
    <row r="7388" spans="1:8" x14ac:dyDescent="0.35">
      <c r="A7388" s="30" t="s">
        <v>37</v>
      </c>
      <c r="B7388">
        <v>2</v>
      </c>
      <c r="C7388" s="30" t="s">
        <v>519</v>
      </c>
      <c r="D7388" s="30" t="s">
        <v>592</v>
      </c>
      <c r="E7388" s="30" t="s">
        <v>68</v>
      </c>
      <c r="F7388">
        <v>37.438510189739979</v>
      </c>
      <c r="G7388" s="30" t="s">
        <v>344</v>
      </c>
      <c r="H7388" t="s">
        <v>618</v>
      </c>
    </row>
    <row r="7389" spans="1:8" x14ac:dyDescent="0.35">
      <c r="A7389" s="30" t="s">
        <v>37</v>
      </c>
      <c r="B7389">
        <v>2</v>
      </c>
      <c r="C7389" s="30" t="s">
        <v>519</v>
      </c>
      <c r="D7389" s="30" t="s">
        <v>592</v>
      </c>
      <c r="E7389" s="30" t="s">
        <v>70</v>
      </c>
      <c r="F7389">
        <v>42.204944178628388</v>
      </c>
      <c r="G7389" s="30" t="s">
        <v>345</v>
      </c>
      <c r="H7389" t="s">
        <v>619</v>
      </c>
    </row>
    <row r="7390" spans="1:8" x14ac:dyDescent="0.35">
      <c r="A7390" s="30" t="s">
        <v>37</v>
      </c>
      <c r="B7390">
        <v>2</v>
      </c>
      <c r="C7390" s="30" t="s">
        <v>519</v>
      </c>
      <c r="D7390" s="30" t="s">
        <v>592</v>
      </c>
      <c r="E7390" s="30" t="s">
        <v>72</v>
      </c>
      <c r="F7390">
        <v>28.750917094644166</v>
      </c>
      <c r="G7390" s="30" t="s">
        <v>346</v>
      </c>
      <c r="H7390" t="s">
        <v>620</v>
      </c>
    </row>
    <row r="7391" spans="1:8" x14ac:dyDescent="0.35">
      <c r="A7391" s="30" t="s">
        <v>37</v>
      </c>
      <c r="B7391">
        <v>2</v>
      </c>
      <c r="C7391" s="30" t="s">
        <v>519</v>
      </c>
      <c r="D7391" s="30" t="s">
        <v>592</v>
      </c>
      <c r="E7391" s="30" t="s">
        <v>74</v>
      </c>
      <c r="F7391">
        <v>36.221647433346597</v>
      </c>
      <c r="G7391" s="30" t="s">
        <v>347</v>
      </c>
      <c r="H7391" t="s">
        <v>621</v>
      </c>
    </row>
    <row r="7392" spans="1:8" x14ac:dyDescent="0.35">
      <c r="A7392" s="30" t="s">
        <v>37</v>
      </c>
      <c r="B7392">
        <v>2</v>
      </c>
      <c r="C7392" s="30" t="s">
        <v>519</v>
      </c>
      <c r="D7392" s="30" t="s">
        <v>592</v>
      </c>
      <c r="E7392" s="30" t="s">
        <v>76</v>
      </c>
      <c r="F7392">
        <v>31.222356252513066</v>
      </c>
      <c r="G7392" s="30" t="s">
        <v>348</v>
      </c>
      <c r="H7392" t="s">
        <v>622</v>
      </c>
    </row>
    <row r="7393" spans="1:8" x14ac:dyDescent="0.35">
      <c r="A7393" s="30" t="s">
        <v>37</v>
      </c>
      <c r="B7393">
        <v>2</v>
      </c>
      <c r="C7393" s="30" t="s">
        <v>519</v>
      </c>
      <c r="D7393" s="30" t="s">
        <v>592</v>
      </c>
      <c r="E7393" s="30" t="s">
        <v>78</v>
      </c>
      <c r="F7393">
        <v>30.441767068273094</v>
      </c>
      <c r="G7393" s="30" t="s">
        <v>349</v>
      </c>
      <c r="H7393" t="s">
        <v>623</v>
      </c>
    </row>
    <row r="7394" spans="1:8" x14ac:dyDescent="0.35">
      <c r="A7394" s="30" t="s">
        <v>37</v>
      </c>
      <c r="B7394">
        <v>2</v>
      </c>
      <c r="C7394" s="30" t="s">
        <v>519</v>
      </c>
      <c r="D7394" s="30" t="s">
        <v>592</v>
      </c>
      <c r="E7394" s="30" t="s">
        <v>80</v>
      </c>
      <c r="F7394">
        <v>31.385738996732659</v>
      </c>
      <c r="G7394" s="30" t="s">
        <v>350</v>
      </c>
      <c r="H7394" t="s">
        <v>624</v>
      </c>
    </row>
    <row r="7395" spans="1:8" x14ac:dyDescent="0.35">
      <c r="A7395" s="30" t="s">
        <v>37</v>
      </c>
      <c r="B7395">
        <v>2</v>
      </c>
      <c r="C7395" s="30" t="s">
        <v>519</v>
      </c>
      <c r="D7395" s="30" t="s">
        <v>592</v>
      </c>
      <c r="E7395" s="30" t="s">
        <v>82</v>
      </c>
      <c r="F7395">
        <v>39.87846184498904</v>
      </c>
      <c r="G7395" s="30" t="s">
        <v>351</v>
      </c>
      <c r="H7395" t="s">
        <v>625</v>
      </c>
    </row>
    <row r="7396" spans="1:8" x14ac:dyDescent="0.35">
      <c r="A7396" s="30" t="s">
        <v>37</v>
      </c>
      <c r="B7396">
        <v>2</v>
      </c>
      <c r="C7396" s="30" t="s">
        <v>519</v>
      </c>
      <c r="D7396" s="30" t="s">
        <v>592</v>
      </c>
      <c r="E7396" s="30" t="s">
        <v>84</v>
      </c>
      <c r="F7396">
        <v>31.337244588306692</v>
      </c>
      <c r="G7396" s="30" t="s">
        <v>352</v>
      </c>
      <c r="H7396" t="s">
        <v>626</v>
      </c>
    </row>
    <row r="7397" spans="1:8" x14ac:dyDescent="0.35">
      <c r="A7397" s="30" t="s">
        <v>37</v>
      </c>
      <c r="B7397">
        <v>2</v>
      </c>
      <c r="C7397" s="30" t="s">
        <v>519</v>
      </c>
      <c r="D7397" s="30" t="s">
        <v>592</v>
      </c>
      <c r="E7397" s="30" t="s">
        <v>86</v>
      </c>
      <c r="F7397">
        <v>39.457348818582304</v>
      </c>
      <c r="G7397" s="30" t="s">
        <v>353</v>
      </c>
      <c r="H7397" t="s">
        <v>627</v>
      </c>
    </row>
    <row r="7398" spans="1:8" x14ac:dyDescent="0.35">
      <c r="A7398" s="30" t="s">
        <v>37</v>
      </c>
      <c r="B7398">
        <v>2</v>
      </c>
      <c r="C7398" s="30" t="s">
        <v>519</v>
      </c>
      <c r="D7398" s="30" t="s">
        <v>592</v>
      </c>
      <c r="E7398" s="30" t="s">
        <v>88</v>
      </c>
      <c r="F7398">
        <v>40.064231232436775</v>
      </c>
      <c r="G7398" s="30" t="s">
        <v>354</v>
      </c>
      <c r="H7398" t="s">
        <v>628</v>
      </c>
    </row>
    <row r="7399" spans="1:8" x14ac:dyDescent="0.35">
      <c r="A7399" s="30" t="s">
        <v>37</v>
      </c>
      <c r="B7399">
        <v>2</v>
      </c>
      <c r="C7399" s="30" t="s">
        <v>519</v>
      </c>
      <c r="D7399" s="30" t="s">
        <v>592</v>
      </c>
      <c r="E7399" s="30" t="s">
        <v>90</v>
      </c>
      <c r="F7399">
        <v>38.812512452679819</v>
      </c>
      <c r="G7399" s="30" t="s">
        <v>355</v>
      </c>
      <c r="H7399" t="s">
        <v>629</v>
      </c>
    </row>
    <row r="7400" spans="1:8" x14ac:dyDescent="0.35">
      <c r="A7400" s="30" t="s">
        <v>37</v>
      </c>
      <c r="B7400">
        <v>2</v>
      </c>
      <c r="C7400" s="30" t="s">
        <v>519</v>
      </c>
      <c r="D7400" s="30" t="s">
        <v>592</v>
      </c>
      <c r="E7400" s="30" t="s">
        <v>92</v>
      </c>
      <c r="F7400">
        <v>31.521739130434781</v>
      </c>
      <c r="G7400" s="30" t="s">
        <v>356</v>
      </c>
      <c r="H7400" t="s">
        <v>630</v>
      </c>
    </row>
    <row r="7401" spans="1:8" x14ac:dyDescent="0.35">
      <c r="A7401" s="30" t="s">
        <v>37</v>
      </c>
      <c r="B7401">
        <v>2</v>
      </c>
      <c r="C7401" s="30" t="s">
        <v>519</v>
      </c>
      <c r="D7401" s="30" t="s">
        <v>592</v>
      </c>
      <c r="E7401" s="30" t="s">
        <v>94</v>
      </c>
      <c r="F7401">
        <v>24.643140364789854</v>
      </c>
      <c r="G7401" s="30" t="s">
        <v>357</v>
      </c>
      <c r="H7401" t="s">
        <v>631</v>
      </c>
    </row>
    <row r="7402" spans="1:8" x14ac:dyDescent="0.35">
      <c r="A7402" s="30" t="s">
        <v>37</v>
      </c>
      <c r="B7402">
        <v>2</v>
      </c>
      <c r="C7402" s="30" t="s">
        <v>519</v>
      </c>
      <c r="D7402" s="30" t="s">
        <v>592</v>
      </c>
      <c r="E7402" s="30" t="s">
        <v>517</v>
      </c>
      <c r="F7402">
        <v>19.741293532338311</v>
      </c>
      <c r="G7402" s="30" t="s">
        <v>358</v>
      </c>
      <c r="H7402" t="s">
        <v>632</v>
      </c>
    </row>
    <row r="7403" spans="1:8" x14ac:dyDescent="0.35">
      <c r="A7403" s="30" t="s">
        <v>37</v>
      </c>
      <c r="B7403">
        <v>2</v>
      </c>
      <c r="C7403" s="30" t="s">
        <v>519</v>
      </c>
      <c r="D7403" s="30" t="s">
        <v>592</v>
      </c>
      <c r="E7403" s="30" t="s">
        <v>518</v>
      </c>
      <c r="F7403">
        <v>16.51252408477842</v>
      </c>
      <c r="G7403" s="30" t="s">
        <v>359</v>
      </c>
      <c r="H7403" t="s">
        <v>632</v>
      </c>
    </row>
    <row r="7404" spans="1:8" x14ac:dyDescent="0.35">
      <c r="A7404" s="30" t="s">
        <v>37</v>
      </c>
      <c r="B7404">
        <v>3</v>
      </c>
      <c r="C7404" s="30" t="s">
        <v>520</v>
      </c>
      <c r="D7404" s="30" t="s">
        <v>592</v>
      </c>
      <c r="E7404" s="30" t="s">
        <v>511</v>
      </c>
      <c r="F7404">
        <v>14.870259481037923</v>
      </c>
      <c r="G7404" s="30" t="s">
        <v>360</v>
      </c>
      <c r="H7404" t="s">
        <v>511</v>
      </c>
    </row>
    <row r="7405" spans="1:8" x14ac:dyDescent="0.35">
      <c r="A7405" s="30" t="s">
        <v>37</v>
      </c>
      <c r="B7405">
        <v>3</v>
      </c>
      <c r="C7405" s="30" t="s">
        <v>520</v>
      </c>
      <c r="D7405" s="30" t="s">
        <v>592</v>
      </c>
      <c r="E7405" s="30" t="s">
        <v>512</v>
      </c>
      <c r="F7405">
        <v>2001.2305944717912</v>
      </c>
      <c r="G7405" s="30" t="s">
        <v>361</v>
      </c>
      <c r="H7405" t="s">
        <v>609</v>
      </c>
    </row>
    <row r="7406" spans="1:8" x14ac:dyDescent="0.35">
      <c r="A7406" s="30" t="s">
        <v>37</v>
      </c>
      <c r="B7406">
        <v>3</v>
      </c>
      <c r="C7406" s="30" t="s">
        <v>520</v>
      </c>
      <c r="D7406" s="30" t="s">
        <v>592</v>
      </c>
      <c r="E7406" s="30" t="s">
        <v>513</v>
      </c>
      <c r="F7406">
        <v>2046.6971746916038</v>
      </c>
      <c r="G7406" s="30" t="s">
        <v>362</v>
      </c>
      <c r="H7406" t="s">
        <v>609</v>
      </c>
    </row>
    <row r="7407" spans="1:8" x14ac:dyDescent="0.35">
      <c r="A7407" s="30" t="s">
        <v>37</v>
      </c>
      <c r="B7407">
        <v>3</v>
      </c>
      <c r="C7407" s="30" t="s">
        <v>520</v>
      </c>
      <c r="D7407" s="30" t="s">
        <v>592</v>
      </c>
      <c r="E7407" s="30" t="s">
        <v>514</v>
      </c>
      <c r="F7407">
        <v>2004.8412083656083</v>
      </c>
      <c r="G7407" s="30" t="s">
        <v>363</v>
      </c>
      <c r="H7407" t="s">
        <v>609</v>
      </c>
    </row>
    <row r="7408" spans="1:8" x14ac:dyDescent="0.35">
      <c r="A7408" s="30" t="s">
        <v>37</v>
      </c>
      <c r="B7408">
        <v>3</v>
      </c>
      <c r="C7408" s="30" t="s">
        <v>520</v>
      </c>
      <c r="D7408" s="30" t="s">
        <v>592</v>
      </c>
      <c r="E7408" s="30" t="s">
        <v>52</v>
      </c>
      <c r="F7408">
        <v>1665.8093797276849</v>
      </c>
      <c r="G7408" s="30" t="s">
        <v>364</v>
      </c>
      <c r="H7408" t="s">
        <v>610</v>
      </c>
    </row>
    <row r="7409" spans="1:8" x14ac:dyDescent="0.35">
      <c r="A7409" s="30" t="s">
        <v>37</v>
      </c>
      <c r="B7409">
        <v>3</v>
      </c>
      <c r="C7409" s="30" t="s">
        <v>520</v>
      </c>
      <c r="D7409" s="30" t="s">
        <v>592</v>
      </c>
      <c r="E7409" s="30" t="s">
        <v>54</v>
      </c>
      <c r="F7409">
        <v>20.903842325303604</v>
      </c>
      <c r="G7409" s="30" t="s">
        <v>365</v>
      </c>
      <c r="H7409" t="s">
        <v>611</v>
      </c>
    </row>
    <row r="7410" spans="1:8" x14ac:dyDescent="0.35">
      <c r="A7410" s="30" t="s">
        <v>37</v>
      </c>
      <c r="B7410">
        <v>3</v>
      </c>
      <c r="C7410" s="30" t="s">
        <v>520</v>
      </c>
      <c r="D7410" s="30" t="s">
        <v>592</v>
      </c>
      <c r="E7410" s="30" t="s">
        <v>56</v>
      </c>
      <c r="F7410">
        <v>8.9025326170376058</v>
      </c>
      <c r="G7410" s="30" t="s">
        <v>366</v>
      </c>
      <c r="H7410" t="s">
        <v>612</v>
      </c>
    </row>
    <row r="7411" spans="1:8" x14ac:dyDescent="0.35">
      <c r="A7411" s="30" t="s">
        <v>37</v>
      </c>
      <c r="B7411">
        <v>3</v>
      </c>
      <c r="C7411" s="30" t="s">
        <v>520</v>
      </c>
      <c r="D7411" s="30" t="s">
        <v>592</v>
      </c>
      <c r="E7411" s="30" t="s">
        <v>58</v>
      </c>
      <c r="F7411">
        <v>15.142236270248912</v>
      </c>
      <c r="G7411" s="30" t="s">
        <v>367</v>
      </c>
      <c r="H7411" t="s">
        <v>613</v>
      </c>
    </row>
    <row r="7412" spans="1:8" x14ac:dyDescent="0.35">
      <c r="A7412" s="30" t="s">
        <v>37</v>
      </c>
      <c r="B7412">
        <v>3</v>
      </c>
      <c r="C7412" s="30" t="s">
        <v>520</v>
      </c>
      <c r="D7412" s="30" t="s">
        <v>592</v>
      </c>
      <c r="E7412" s="30" t="s">
        <v>60</v>
      </c>
      <c r="F7412">
        <v>10.006577865482651</v>
      </c>
      <c r="G7412" s="30" t="s">
        <v>368</v>
      </c>
      <c r="H7412" t="s">
        <v>614</v>
      </c>
    </row>
    <row r="7413" spans="1:8" x14ac:dyDescent="0.35">
      <c r="A7413" s="30" t="s">
        <v>37</v>
      </c>
      <c r="B7413">
        <v>3</v>
      </c>
      <c r="C7413" s="30" t="s">
        <v>520</v>
      </c>
      <c r="D7413" s="30" t="s">
        <v>592</v>
      </c>
      <c r="E7413" s="30" t="s">
        <v>62</v>
      </c>
      <c r="F7413">
        <v>11.586096683979221</v>
      </c>
      <c r="G7413" s="30" t="s">
        <v>369</v>
      </c>
      <c r="H7413" t="s">
        <v>615</v>
      </c>
    </row>
    <row r="7414" spans="1:8" x14ac:dyDescent="0.35">
      <c r="A7414" s="30" t="s">
        <v>37</v>
      </c>
      <c r="B7414">
        <v>3</v>
      </c>
      <c r="C7414" s="30" t="s">
        <v>520</v>
      </c>
      <c r="D7414" s="30" t="s">
        <v>592</v>
      </c>
      <c r="E7414" s="30" t="s">
        <v>64</v>
      </c>
      <c r="F7414">
        <v>30.660547156227501</v>
      </c>
      <c r="G7414" s="30" t="s">
        <v>370</v>
      </c>
      <c r="H7414" t="s">
        <v>616</v>
      </c>
    </row>
    <row r="7415" spans="1:8" x14ac:dyDescent="0.35">
      <c r="A7415" s="30" t="s">
        <v>37</v>
      </c>
      <c r="B7415">
        <v>3</v>
      </c>
      <c r="C7415" s="30" t="s">
        <v>520</v>
      </c>
      <c r="D7415" s="30" t="s">
        <v>592</v>
      </c>
      <c r="E7415" s="30" t="s">
        <v>515</v>
      </c>
      <c r="F7415">
        <v>38.12823355506282</v>
      </c>
      <c r="G7415" s="30" t="s">
        <v>371</v>
      </c>
      <c r="H7415" t="s">
        <v>617</v>
      </c>
    </row>
    <row r="7416" spans="1:8" x14ac:dyDescent="0.35">
      <c r="A7416" s="30" t="s">
        <v>37</v>
      </c>
      <c r="B7416">
        <v>3</v>
      </c>
      <c r="C7416" s="30" t="s">
        <v>520</v>
      </c>
      <c r="D7416" s="30" t="s">
        <v>592</v>
      </c>
      <c r="E7416" s="30" t="s">
        <v>516</v>
      </c>
      <c r="F7416">
        <v>53.454310980103166</v>
      </c>
      <c r="G7416" s="30" t="s">
        <v>372</v>
      </c>
      <c r="H7416" t="s">
        <v>617</v>
      </c>
    </row>
    <row r="7417" spans="1:8" x14ac:dyDescent="0.35">
      <c r="A7417" s="30" t="s">
        <v>37</v>
      </c>
      <c r="B7417">
        <v>3</v>
      </c>
      <c r="C7417" s="30" t="s">
        <v>520</v>
      </c>
      <c r="D7417" s="30" t="s">
        <v>592</v>
      </c>
      <c r="E7417" s="30" t="s">
        <v>68</v>
      </c>
      <c r="F7417">
        <v>3.5576247364722415</v>
      </c>
      <c r="G7417" s="30" t="s">
        <v>373</v>
      </c>
      <c r="H7417" t="s">
        <v>618</v>
      </c>
    </row>
    <row r="7418" spans="1:8" x14ac:dyDescent="0.35">
      <c r="A7418" s="30" t="s">
        <v>37</v>
      </c>
      <c r="B7418">
        <v>3</v>
      </c>
      <c r="C7418" s="30" t="s">
        <v>520</v>
      </c>
      <c r="D7418" s="30" t="s">
        <v>592</v>
      </c>
      <c r="E7418" s="30" t="s">
        <v>70</v>
      </c>
      <c r="F7418">
        <v>11.742424242424242</v>
      </c>
      <c r="G7418" s="30" t="s">
        <v>374</v>
      </c>
      <c r="H7418" t="s">
        <v>619</v>
      </c>
    </row>
    <row r="7419" spans="1:8" x14ac:dyDescent="0.35">
      <c r="A7419" s="30" t="s">
        <v>37</v>
      </c>
      <c r="B7419">
        <v>3</v>
      </c>
      <c r="C7419" s="30" t="s">
        <v>520</v>
      </c>
      <c r="D7419" s="30" t="s">
        <v>592</v>
      </c>
      <c r="E7419" s="30" t="s">
        <v>72</v>
      </c>
      <c r="F7419">
        <v>9.8679383712399122</v>
      </c>
      <c r="G7419" s="30" t="s">
        <v>375</v>
      </c>
      <c r="H7419" t="s">
        <v>620</v>
      </c>
    </row>
    <row r="7420" spans="1:8" x14ac:dyDescent="0.35">
      <c r="A7420" s="30" t="s">
        <v>37</v>
      </c>
      <c r="B7420">
        <v>3</v>
      </c>
      <c r="C7420" s="30" t="s">
        <v>520</v>
      </c>
      <c r="D7420" s="30" t="s">
        <v>592</v>
      </c>
      <c r="E7420" s="30" t="s">
        <v>74</v>
      </c>
      <c r="F7420">
        <v>0.23875845602865098</v>
      </c>
      <c r="G7420" s="30" t="s">
        <v>376</v>
      </c>
      <c r="H7420" t="s">
        <v>621</v>
      </c>
    </row>
    <row r="7421" spans="1:8" x14ac:dyDescent="0.35">
      <c r="A7421" s="30" t="s">
        <v>37</v>
      </c>
      <c r="B7421">
        <v>3</v>
      </c>
      <c r="C7421" s="30" t="s">
        <v>520</v>
      </c>
      <c r="D7421" s="30" t="s">
        <v>592</v>
      </c>
      <c r="E7421" s="30" t="s">
        <v>76</v>
      </c>
      <c r="F7421">
        <v>0.55287494973864093</v>
      </c>
      <c r="G7421" s="30" t="s">
        <v>377</v>
      </c>
      <c r="H7421" t="s">
        <v>622</v>
      </c>
    </row>
    <row r="7422" spans="1:8" x14ac:dyDescent="0.35">
      <c r="A7422" s="30" t="s">
        <v>37</v>
      </c>
      <c r="B7422">
        <v>3</v>
      </c>
      <c r="C7422" s="30" t="s">
        <v>520</v>
      </c>
      <c r="D7422" s="30" t="s">
        <v>592</v>
      </c>
      <c r="E7422" s="30" t="s">
        <v>78</v>
      </c>
      <c r="F7422">
        <v>5.5722891566265069</v>
      </c>
      <c r="G7422" s="30" t="s">
        <v>378</v>
      </c>
      <c r="H7422" t="s">
        <v>623</v>
      </c>
    </row>
    <row r="7423" spans="1:8" x14ac:dyDescent="0.35">
      <c r="A7423" s="30" t="s">
        <v>37</v>
      </c>
      <c r="B7423">
        <v>3</v>
      </c>
      <c r="C7423" s="30" t="s">
        <v>520</v>
      </c>
      <c r="D7423" s="30" t="s">
        <v>592</v>
      </c>
      <c r="E7423" s="30" t="s">
        <v>80</v>
      </c>
      <c r="F7423">
        <v>7.3803574860657317</v>
      </c>
      <c r="G7423" s="30" t="s">
        <v>379</v>
      </c>
      <c r="H7423" t="s">
        <v>624</v>
      </c>
    </row>
    <row r="7424" spans="1:8" x14ac:dyDescent="0.35">
      <c r="A7424" s="30" t="s">
        <v>37</v>
      </c>
      <c r="B7424">
        <v>3</v>
      </c>
      <c r="C7424" s="30" t="s">
        <v>520</v>
      </c>
      <c r="D7424" s="30" t="s">
        <v>592</v>
      </c>
      <c r="E7424" s="30" t="s">
        <v>82</v>
      </c>
      <c r="F7424">
        <v>9.2548316397688772</v>
      </c>
      <c r="G7424" s="30" t="s">
        <v>380</v>
      </c>
      <c r="H7424" t="s">
        <v>625</v>
      </c>
    </row>
    <row r="7425" spans="1:8" x14ac:dyDescent="0.35">
      <c r="A7425" s="30" t="s">
        <v>37</v>
      </c>
      <c r="B7425">
        <v>3</v>
      </c>
      <c r="C7425" s="30" t="s">
        <v>520</v>
      </c>
      <c r="D7425" s="30" t="s">
        <v>592</v>
      </c>
      <c r="E7425" s="30" t="s">
        <v>84</v>
      </c>
      <c r="F7425">
        <v>3.712320453166094</v>
      </c>
      <c r="G7425" s="30" t="s">
        <v>381</v>
      </c>
      <c r="H7425" t="s">
        <v>626</v>
      </c>
    </row>
    <row r="7426" spans="1:8" x14ac:dyDescent="0.35">
      <c r="A7426" s="30" t="s">
        <v>37</v>
      </c>
      <c r="B7426">
        <v>3</v>
      </c>
      <c r="C7426" s="30" t="s">
        <v>520</v>
      </c>
      <c r="D7426" s="30" t="s">
        <v>592</v>
      </c>
      <c r="E7426" s="30" t="s">
        <v>86</v>
      </c>
      <c r="F7426">
        <v>7.2186623948738475</v>
      </c>
      <c r="G7426" s="30" t="s">
        <v>382</v>
      </c>
      <c r="H7426" t="s">
        <v>627</v>
      </c>
    </row>
    <row r="7427" spans="1:8" x14ac:dyDescent="0.35">
      <c r="A7427" s="30" t="s">
        <v>37</v>
      </c>
      <c r="B7427">
        <v>3</v>
      </c>
      <c r="C7427" s="30" t="s">
        <v>520</v>
      </c>
      <c r="D7427" s="30" t="s">
        <v>592</v>
      </c>
      <c r="E7427" s="30" t="s">
        <v>88</v>
      </c>
      <c r="F7427">
        <v>5.329185066238459</v>
      </c>
      <c r="G7427" s="30" t="s">
        <v>383</v>
      </c>
      <c r="H7427" t="s">
        <v>628</v>
      </c>
    </row>
    <row r="7428" spans="1:8" x14ac:dyDescent="0.35">
      <c r="A7428" s="30" t="s">
        <v>37</v>
      </c>
      <c r="B7428">
        <v>3</v>
      </c>
      <c r="C7428" s="30" t="s">
        <v>520</v>
      </c>
      <c r="D7428" s="30" t="s">
        <v>592</v>
      </c>
      <c r="E7428" s="30" t="s">
        <v>90</v>
      </c>
      <c r="F7428">
        <v>7.0033871289101413</v>
      </c>
      <c r="G7428" s="30" t="s">
        <v>384</v>
      </c>
      <c r="H7428" t="s">
        <v>629</v>
      </c>
    </row>
    <row r="7429" spans="1:8" x14ac:dyDescent="0.35">
      <c r="A7429" s="30" t="s">
        <v>37</v>
      </c>
      <c r="B7429">
        <v>3</v>
      </c>
      <c r="C7429" s="30" t="s">
        <v>520</v>
      </c>
      <c r="D7429" s="30" t="s">
        <v>592</v>
      </c>
      <c r="E7429" s="30" t="s">
        <v>92</v>
      </c>
      <c r="F7429">
        <v>1.3815522145469321</v>
      </c>
      <c r="G7429" s="30" t="s">
        <v>385</v>
      </c>
      <c r="H7429" t="s">
        <v>630</v>
      </c>
    </row>
    <row r="7430" spans="1:8" x14ac:dyDescent="0.35">
      <c r="A7430" s="30" t="s">
        <v>37</v>
      </c>
      <c r="B7430">
        <v>3</v>
      </c>
      <c r="C7430" s="30" t="s">
        <v>520</v>
      </c>
      <c r="D7430" s="30" t="s">
        <v>592</v>
      </c>
      <c r="E7430" s="30" t="s">
        <v>94</v>
      </c>
      <c r="F7430" t="s">
        <v>302</v>
      </c>
      <c r="G7430" s="30" t="s">
        <v>386</v>
      </c>
      <c r="H7430" t="s">
        <v>631</v>
      </c>
    </row>
    <row r="7431" spans="1:8" x14ac:dyDescent="0.35">
      <c r="A7431" s="30" t="s">
        <v>37</v>
      </c>
      <c r="B7431">
        <v>3</v>
      </c>
      <c r="C7431" s="30" t="s">
        <v>520</v>
      </c>
      <c r="D7431" s="30" t="s">
        <v>592</v>
      </c>
      <c r="E7431" s="30" t="s">
        <v>517</v>
      </c>
      <c r="F7431" t="s">
        <v>302</v>
      </c>
      <c r="G7431" s="30" t="s">
        <v>387</v>
      </c>
      <c r="H7431" t="s">
        <v>632</v>
      </c>
    </row>
    <row r="7432" spans="1:8" x14ac:dyDescent="0.35">
      <c r="A7432" s="30" t="s">
        <v>37</v>
      </c>
      <c r="B7432">
        <v>3</v>
      </c>
      <c r="C7432" s="30" t="s">
        <v>520</v>
      </c>
      <c r="D7432" s="30" t="s">
        <v>592</v>
      </c>
      <c r="E7432" s="30" t="s">
        <v>518</v>
      </c>
      <c r="F7432" t="s">
        <v>302</v>
      </c>
      <c r="G7432" s="30" t="s">
        <v>388</v>
      </c>
      <c r="H7432" t="s">
        <v>632</v>
      </c>
    </row>
    <row r="7433" spans="1:8" x14ac:dyDescent="0.35">
      <c r="A7433" s="30" t="s">
        <v>37</v>
      </c>
      <c r="B7433">
        <v>4</v>
      </c>
      <c r="C7433" s="30" t="s">
        <v>521</v>
      </c>
      <c r="D7433" s="30" t="s">
        <v>592</v>
      </c>
      <c r="E7433" s="30" t="s">
        <v>511</v>
      </c>
      <c r="F7433">
        <v>31.536926147704591</v>
      </c>
      <c r="G7433" s="30" t="s">
        <v>389</v>
      </c>
      <c r="H7433" t="s">
        <v>511</v>
      </c>
    </row>
    <row r="7434" spans="1:8" x14ac:dyDescent="0.35">
      <c r="A7434" s="30" t="s">
        <v>37</v>
      </c>
      <c r="B7434">
        <v>4</v>
      </c>
      <c r="C7434" s="30" t="s">
        <v>521</v>
      </c>
      <c r="D7434" s="30" t="s">
        <v>592</v>
      </c>
      <c r="E7434" s="30" t="s">
        <v>512</v>
      </c>
      <c r="F7434">
        <v>2.6315789473684212</v>
      </c>
      <c r="G7434" s="30" t="s">
        <v>390</v>
      </c>
      <c r="H7434" t="s">
        <v>609</v>
      </c>
    </row>
    <row r="7435" spans="1:8" x14ac:dyDescent="0.35">
      <c r="A7435" s="30" t="s">
        <v>37</v>
      </c>
      <c r="B7435">
        <v>4</v>
      </c>
      <c r="C7435" s="30" t="s">
        <v>521</v>
      </c>
      <c r="D7435" s="30" t="s">
        <v>592</v>
      </c>
      <c r="E7435" s="30" t="s">
        <v>513</v>
      </c>
      <c r="F7435">
        <v>6.6454436927974534</v>
      </c>
      <c r="G7435" s="30" t="s">
        <v>391</v>
      </c>
      <c r="H7435" t="s">
        <v>609</v>
      </c>
    </row>
    <row r="7436" spans="1:8" x14ac:dyDescent="0.35">
      <c r="A7436" s="30" t="s">
        <v>37</v>
      </c>
      <c r="B7436">
        <v>4</v>
      </c>
      <c r="C7436" s="30" t="s">
        <v>521</v>
      </c>
      <c r="D7436" s="30" t="s">
        <v>592</v>
      </c>
      <c r="E7436" s="30" t="s">
        <v>514</v>
      </c>
      <c r="F7436">
        <v>14.175058094500388</v>
      </c>
      <c r="G7436" s="30" t="s">
        <v>392</v>
      </c>
      <c r="H7436" t="s">
        <v>609</v>
      </c>
    </row>
    <row r="7437" spans="1:8" x14ac:dyDescent="0.35">
      <c r="A7437" s="30" t="s">
        <v>37</v>
      </c>
      <c r="B7437">
        <v>4</v>
      </c>
      <c r="C7437" s="30" t="s">
        <v>521</v>
      </c>
      <c r="D7437" s="30" t="s">
        <v>592</v>
      </c>
      <c r="E7437" s="30" t="s">
        <v>52</v>
      </c>
      <c r="F7437">
        <v>5.484114977307109</v>
      </c>
      <c r="G7437" s="30" t="s">
        <v>393</v>
      </c>
      <c r="H7437" t="s">
        <v>610</v>
      </c>
    </row>
    <row r="7438" spans="1:8" x14ac:dyDescent="0.35">
      <c r="A7438" s="30" t="s">
        <v>37</v>
      </c>
      <c r="B7438">
        <v>4</v>
      </c>
      <c r="C7438" s="30" t="s">
        <v>521</v>
      </c>
      <c r="D7438" s="30" t="s">
        <v>592</v>
      </c>
      <c r="E7438" s="30" t="s">
        <v>54</v>
      </c>
      <c r="F7438">
        <v>12.442763288871195</v>
      </c>
      <c r="G7438" s="30" t="s">
        <v>394</v>
      </c>
      <c r="H7438" t="s">
        <v>611</v>
      </c>
    </row>
    <row r="7439" spans="1:8" x14ac:dyDescent="0.35">
      <c r="A7439" s="30" t="s">
        <v>37</v>
      </c>
      <c r="B7439">
        <v>4</v>
      </c>
      <c r="C7439" s="30" t="s">
        <v>521</v>
      </c>
      <c r="D7439" s="30" t="s">
        <v>592</v>
      </c>
      <c r="E7439" s="30" t="s">
        <v>56</v>
      </c>
      <c r="F7439">
        <v>39.351496546431321</v>
      </c>
      <c r="G7439" s="30" t="s">
        <v>395</v>
      </c>
      <c r="H7439" t="s">
        <v>612</v>
      </c>
    </row>
    <row r="7440" spans="1:8" x14ac:dyDescent="0.35">
      <c r="A7440" s="30" t="s">
        <v>37</v>
      </c>
      <c r="B7440">
        <v>4</v>
      </c>
      <c r="C7440" s="30" t="s">
        <v>521</v>
      </c>
      <c r="D7440" s="30" t="s">
        <v>592</v>
      </c>
      <c r="E7440" s="30" t="s">
        <v>58</v>
      </c>
      <c r="F7440">
        <v>68.915448439352033</v>
      </c>
      <c r="G7440" s="30" t="s">
        <v>396</v>
      </c>
      <c r="H7440" t="s">
        <v>613</v>
      </c>
    </row>
    <row r="7441" spans="1:8" x14ac:dyDescent="0.35">
      <c r="A7441" s="30" t="s">
        <v>37</v>
      </c>
      <c r="B7441">
        <v>4</v>
      </c>
      <c r="C7441" s="30" t="s">
        <v>521</v>
      </c>
      <c r="D7441" s="30" t="s">
        <v>592</v>
      </c>
      <c r="E7441" s="30" t="s">
        <v>60</v>
      </c>
      <c r="F7441">
        <v>60.73014306857425</v>
      </c>
      <c r="G7441" s="30" t="s">
        <v>397</v>
      </c>
      <c r="H7441" t="s">
        <v>614</v>
      </c>
    </row>
    <row r="7442" spans="1:8" x14ac:dyDescent="0.35">
      <c r="A7442" s="30" t="s">
        <v>37</v>
      </c>
      <c r="B7442">
        <v>4</v>
      </c>
      <c r="C7442" s="30" t="s">
        <v>521</v>
      </c>
      <c r="D7442" s="30" t="s">
        <v>592</v>
      </c>
      <c r="E7442" s="30" t="s">
        <v>62</v>
      </c>
      <c r="F7442">
        <v>54.734318817419094</v>
      </c>
      <c r="G7442" s="30" t="s">
        <v>398</v>
      </c>
      <c r="H7442" t="s">
        <v>615</v>
      </c>
    </row>
    <row r="7443" spans="1:8" x14ac:dyDescent="0.35">
      <c r="A7443" s="30" t="s">
        <v>37</v>
      </c>
      <c r="B7443">
        <v>4</v>
      </c>
      <c r="C7443" s="30" t="s">
        <v>521</v>
      </c>
      <c r="D7443" s="30" t="s">
        <v>592</v>
      </c>
      <c r="E7443" s="30" t="s">
        <v>64</v>
      </c>
      <c r="F7443">
        <v>58.234341252699785</v>
      </c>
      <c r="G7443" s="30" t="s">
        <v>399</v>
      </c>
      <c r="H7443" t="s">
        <v>616</v>
      </c>
    </row>
    <row r="7444" spans="1:8" x14ac:dyDescent="0.35">
      <c r="A7444" s="30" t="s">
        <v>37</v>
      </c>
      <c r="B7444">
        <v>4</v>
      </c>
      <c r="C7444" s="30" t="s">
        <v>521</v>
      </c>
      <c r="D7444" s="30" t="s">
        <v>592</v>
      </c>
      <c r="E7444" s="30" t="s">
        <v>515</v>
      </c>
      <c r="F7444">
        <v>37.694013303769403</v>
      </c>
      <c r="G7444" s="30" t="s">
        <v>400</v>
      </c>
      <c r="H7444" t="s">
        <v>617</v>
      </c>
    </row>
    <row r="7445" spans="1:8" x14ac:dyDescent="0.35">
      <c r="A7445" s="30" t="s">
        <v>37</v>
      </c>
      <c r="B7445">
        <v>4</v>
      </c>
      <c r="C7445" s="30" t="s">
        <v>521</v>
      </c>
      <c r="D7445" s="30" t="s">
        <v>592</v>
      </c>
      <c r="E7445" s="30" t="s">
        <v>516</v>
      </c>
      <c r="F7445">
        <v>42.38209285187915</v>
      </c>
      <c r="G7445" s="30" t="s">
        <v>401</v>
      </c>
      <c r="H7445" t="s">
        <v>617</v>
      </c>
    </row>
    <row r="7446" spans="1:8" x14ac:dyDescent="0.35">
      <c r="A7446" s="30" t="s">
        <v>37</v>
      </c>
      <c r="B7446">
        <v>4</v>
      </c>
      <c r="C7446" s="30" t="s">
        <v>521</v>
      </c>
      <c r="D7446" s="30" t="s">
        <v>592</v>
      </c>
      <c r="E7446" s="30" t="s">
        <v>68</v>
      </c>
      <c r="F7446">
        <v>38.562895291637375</v>
      </c>
      <c r="G7446" s="30" t="s">
        <v>402</v>
      </c>
      <c r="H7446" t="s">
        <v>618</v>
      </c>
    </row>
    <row r="7447" spans="1:8" x14ac:dyDescent="0.35">
      <c r="A7447" s="30" t="s">
        <v>37</v>
      </c>
      <c r="B7447">
        <v>4</v>
      </c>
      <c r="C7447" s="30" t="s">
        <v>521</v>
      </c>
      <c r="D7447" s="30" t="s">
        <v>592</v>
      </c>
      <c r="E7447" s="30" t="s">
        <v>70</v>
      </c>
      <c r="F7447">
        <v>22.597687400318978</v>
      </c>
      <c r="G7447" s="30" t="s">
        <v>403</v>
      </c>
      <c r="H7447" t="s">
        <v>619</v>
      </c>
    </row>
    <row r="7448" spans="1:8" x14ac:dyDescent="0.35">
      <c r="A7448" s="30" t="s">
        <v>37</v>
      </c>
      <c r="B7448">
        <v>4</v>
      </c>
      <c r="C7448" s="30" t="s">
        <v>521</v>
      </c>
      <c r="D7448" s="30" t="s">
        <v>592</v>
      </c>
      <c r="E7448" s="30" t="s">
        <v>72</v>
      </c>
      <c r="F7448">
        <v>15.077035950110048</v>
      </c>
      <c r="G7448" s="30" t="s">
        <v>404</v>
      </c>
      <c r="H7448" t="s">
        <v>620</v>
      </c>
    </row>
    <row r="7449" spans="1:8" x14ac:dyDescent="0.35">
      <c r="A7449" s="30" t="s">
        <v>37</v>
      </c>
      <c r="B7449">
        <v>4</v>
      </c>
      <c r="C7449" s="30" t="s">
        <v>521</v>
      </c>
      <c r="D7449" s="30" t="s">
        <v>592</v>
      </c>
      <c r="E7449" s="30" t="s">
        <v>74</v>
      </c>
      <c r="F7449">
        <v>21.687226422602468</v>
      </c>
      <c r="G7449" s="30" t="s">
        <v>405</v>
      </c>
      <c r="H7449" t="s">
        <v>621</v>
      </c>
    </row>
    <row r="7450" spans="1:8" x14ac:dyDescent="0.35">
      <c r="A7450" s="30" t="s">
        <v>37</v>
      </c>
      <c r="B7450">
        <v>4</v>
      </c>
      <c r="C7450" s="30" t="s">
        <v>521</v>
      </c>
      <c r="D7450" s="30" t="s">
        <v>592</v>
      </c>
      <c r="E7450" s="30" t="s">
        <v>76</v>
      </c>
      <c r="F7450">
        <v>24.84921592279855</v>
      </c>
      <c r="G7450" s="30" t="s">
        <v>406</v>
      </c>
      <c r="H7450" t="s">
        <v>622</v>
      </c>
    </row>
    <row r="7451" spans="1:8" x14ac:dyDescent="0.35">
      <c r="A7451" s="30" t="s">
        <v>37</v>
      </c>
      <c r="B7451">
        <v>4</v>
      </c>
      <c r="C7451" s="30" t="s">
        <v>521</v>
      </c>
      <c r="D7451" s="30" t="s">
        <v>592</v>
      </c>
      <c r="E7451" s="30" t="s">
        <v>78</v>
      </c>
      <c r="F7451">
        <v>18.744979919678713</v>
      </c>
      <c r="G7451" s="30" t="s">
        <v>407</v>
      </c>
      <c r="H7451" t="s">
        <v>623</v>
      </c>
    </row>
    <row r="7452" spans="1:8" x14ac:dyDescent="0.35">
      <c r="A7452" s="30" t="s">
        <v>37</v>
      </c>
      <c r="B7452">
        <v>4</v>
      </c>
      <c r="C7452" s="30" t="s">
        <v>521</v>
      </c>
      <c r="D7452" s="30" t="s">
        <v>592</v>
      </c>
      <c r="E7452" s="30" t="s">
        <v>80</v>
      </c>
      <c r="F7452">
        <v>19.661733615221987</v>
      </c>
      <c r="G7452" s="30" t="s">
        <v>408</v>
      </c>
      <c r="H7452" t="s">
        <v>624</v>
      </c>
    </row>
    <row r="7453" spans="1:8" x14ac:dyDescent="0.35">
      <c r="A7453" s="30" t="s">
        <v>37</v>
      </c>
      <c r="B7453">
        <v>4</v>
      </c>
      <c r="C7453" s="30" t="s">
        <v>521</v>
      </c>
      <c r="D7453" s="30" t="s">
        <v>592</v>
      </c>
      <c r="E7453" s="30" t="s">
        <v>82</v>
      </c>
      <c r="F7453">
        <v>23.440924486949591</v>
      </c>
      <c r="G7453" s="30" t="s">
        <v>409</v>
      </c>
      <c r="H7453" t="s">
        <v>625</v>
      </c>
    </row>
    <row r="7454" spans="1:8" x14ac:dyDescent="0.35">
      <c r="A7454" s="30" t="s">
        <v>37</v>
      </c>
      <c r="B7454">
        <v>4</v>
      </c>
      <c r="C7454" s="30" t="s">
        <v>521</v>
      </c>
      <c r="D7454" s="30" t="s">
        <v>592</v>
      </c>
      <c r="E7454" s="30" t="s">
        <v>84</v>
      </c>
      <c r="F7454">
        <v>9.0835524984827032</v>
      </c>
      <c r="G7454" s="30" t="s">
        <v>410</v>
      </c>
      <c r="H7454" t="s">
        <v>626</v>
      </c>
    </row>
    <row r="7455" spans="1:8" x14ac:dyDescent="0.35">
      <c r="A7455" s="30" t="s">
        <v>37</v>
      </c>
      <c r="B7455">
        <v>4</v>
      </c>
      <c r="C7455" s="30" t="s">
        <v>521</v>
      </c>
      <c r="D7455" s="30" t="s">
        <v>592</v>
      </c>
      <c r="E7455" s="30" t="s">
        <v>86</v>
      </c>
      <c r="F7455">
        <v>9.771726071285542</v>
      </c>
      <c r="G7455" s="30" t="s">
        <v>411</v>
      </c>
      <c r="H7455" t="s">
        <v>627</v>
      </c>
    </row>
    <row r="7456" spans="1:8" x14ac:dyDescent="0.35">
      <c r="A7456" s="30" t="s">
        <v>37</v>
      </c>
      <c r="B7456">
        <v>4</v>
      </c>
      <c r="C7456" s="30" t="s">
        <v>521</v>
      </c>
      <c r="D7456" s="30" t="s">
        <v>592</v>
      </c>
      <c r="E7456" s="30" t="s">
        <v>88</v>
      </c>
      <c r="F7456">
        <v>23.424327579285428</v>
      </c>
      <c r="G7456" s="30" t="s">
        <v>412</v>
      </c>
      <c r="H7456" t="s">
        <v>628</v>
      </c>
    </row>
    <row r="7457" spans="1:8" x14ac:dyDescent="0.35">
      <c r="A7457" s="30" t="s">
        <v>37</v>
      </c>
      <c r="B7457">
        <v>4</v>
      </c>
      <c r="C7457" s="30" t="s">
        <v>521</v>
      </c>
      <c r="D7457" s="30" t="s">
        <v>592</v>
      </c>
      <c r="E7457" s="30" t="s">
        <v>90</v>
      </c>
      <c r="F7457">
        <v>35.216178521617856</v>
      </c>
      <c r="G7457" s="30" t="s">
        <v>413</v>
      </c>
      <c r="H7457" t="s">
        <v>629</v>
      </c>
    </row>
    <row r="7458" spans="1:8" x14ac:dyDescent="0.35">
      <c r="A7458" s="30" t="s">
        <v>37</v>
      </c>
      <c r="B7458">
        <v>4</v>
      </c>
      <c r="C7458" s="30" t="s">
        <v>521</v>
      </c>
      <c r="D7458" s="30" t="s">
        <v>592</v>
      </c>
      <c r="E7458" s="30" t="s">
        <v>92</v>
      </c>
      <c r="F7458">
        <v>16.487200325071111</v>
      </c>
      <c r="G7458" s="30" t="s">
        <v>414</v>
      </c>
      <c r="H7458" t="s">
        <v>630</v>
      </c>
    </row>
    <row r="7459" spans="1:8" x14ac:dyDescent="0.35">
      <c r="A7459" s="30" t="s">
        <v>37</v>
      </c>
      <c r="B7459">
        <v>4</v>
      </c>
      <c r="C7459" s="30" t="s">
        <v>521</v>
      </c>
      <c r="D7459" s="30" t="s">
        <v>592</v>
      </c>
      <c r="E7459" s="30" t="s">
        <v>94</v>
      </c>
      <c r="F7459" t="s">
        <v>302</v>
      </c>
      <c r="G7459" s="30" t="s">
        <v>415</v>
      </c>
      <c r="H7459" t="s">
        <v>631</v>
      </c>
    </row>
    <row r="7460" spans="1:8" x14ac:dyDescent="0.35">
      <c r="A7460" s="30" t="s">
        <v>37</v>
      </c>
      <c r="B7460">
        <v>4</v>
      </c>
      <c r="C7460" s="30" t="s">
        <v>521</v>
      </c>
      <c r="D7460" s="30" t="s">
        <v>592</v>
      </c>
      <c r="E7460" s="30" t="s">
        <v>517</v>
      </c>
      <c r="F7460" t="s">
        <v>302</v>
      </c>
      <c r="G7460" s="30" t="s">
        <v>416</v>
      </c>
      <c r="H7460" t="s">
        <v>632</v>
      </c>
    </row>
    <row r="7461" spans="1:8" x14ac:dyDescent="0.35">
      <c r="A7461" s="30" t="s">
        <v>37</v>
      </c>
      <c r="B7461">
        <v>4</v>
      </c>
      <c r="C7461" s="30" t="s">
        <v>521</v>
      </c>
      <c r="D7461" s="30" t="s">
        <v>592</v>
      </c>
      <c r="E7461" s="30" t="s">
        <v>518</v>
      </c>
      <c r="F7461" t="s">
        <v>302</v>
      </c>
      <c r="G7461" s="30" t="s">
        <v>417</v>
      </c>
      <c r="H7461" t="s">
        <v>632</v>
      </c>
    </row>
    <row r="7462" spans="1:8" x14ac:dyDescent="0.35">
      <c r="A7462" s="30" t="s">
        <v>37</v>
      </c>
      <c r="B7462">
        <v>5</v>
      </c>
      <c r="C7462" s="30" t="s">
        <v>522</v>
      </c>
      <c r="D7462" s="30" t="s">
        <v>592</v>
      </c>
      <c r="E7462" s="30" t="s">
        <v>511</v>
      </c>
      <c r="F7462">
        <v>146.20758483033933</v>
      </c>
      <c r="G7462" s="30" t="s">
        <v>418</v>
      </c>
      <c r="H7462" t="s">
        <v>511</v>
      </c>
    </row>
    <row r="7463" spans="1:8" x14ac:dyDescent="0.35">
      <c r="A7463" s="30" t="s">
        <v>37</v>
      </c>
      <c r="B7463">
        <v>5</v>
      </c>
      <c r="C7463" s="30" t="s">
        <v>522</v>
      </c>
      <c r="D7463" s="30" t="s">
        <v>592</v>
      </c>
      <c r="E7463" s="30" t="s">
        <v>512</v>
      </c>
      <c r="F7463">
        <v>124.49829609996212</v>
      </c>
      <c r="G7463" s="30" t="s">
        <v>419</v>
      </c>
      <c r="H7463" t="s">
        <v>609</v>
      </c>
    </row>
    <row r="7464" spans="1:8" x14ac:dyDescent="0.35">
      <c r="A7464" s="30" t="s">
        <v>37</v>
      </c>
      <c r="B7464">
        <v>5</v>
      </c>
      <c r="C7464" s="30" t="s">
        <v>522</v>
      </c>
      <c r="D7464" s="30" t="s">
        <v>592</v>
      </c>
      <c r="E7464" s="30" t="s">
        <v>513</v>
      </c>
      <c r="F7464">
        <v>116.67329884600079</v>
      </c>
      <c r="G7464" s="30" t="s">
        <v>420</v>
      </c>
      <c r="H7464" t="s">
        <v>609</v>
      </c>
    </row>
    <row r="7465" spans="1:8" x14ac:dyDescent="0.35">
      <c r="A7465" s="30" t="s">
        <v>37</v>
      </c>
      <c r="B7465">
        <v>5</v>
      </c>
      <c r="C7465" s="30" t="s">
        <v>522</v>
      </c>
      <c r="D7465" s="30" t="s">
        <v>592</v>
      </c>
      <c r="E7465" s="30" t="s">
        <v>514</v>
      </c>
      <c r="F7465">
        <v>111.83191324554609</v>
      </c>
      <c r="G7465" s="30" t="s">
        <v>421</v>
      </c>
      <c r="H7465" t="s">
        <v>609</v>
      </c>
    </row>
    <row r="7466" spans="1:8" x14ac:dyDescent="0.35">
      <c r="A7466" s="30" t="s">
        <v>37</v>
      </c>
      <c r="B7466">
        <v>5</v>
      </c>
      <c r="C7466" s="30" t="s">
        <v>522</v>
      </c>
      <c r="D7466" s="30" t="s">
        <v>592</v>
      </c>
      <c r="E7466" s="30" t="s">
        <v>52</v>
      </c>
      <c r="F7466">
        <v>116.09304084720121</v>
      </c>
      <c r="G7466" s="30" t="s">
        <v>422</v>
      </c>
      <c r="H7466" t="s">
        <v>610</v>
      </c>
    </row>
    <row r="7467" spans="1:8" x14ac:dyDescent="0.35">
      <c r="A7467" s="30" t="s">
        <v>37</v>
      </c>
      <c r="B7467">
        <v>5</v>
      </c>
      <c r="C7467" s="30" t="s">
        <v>522</v>
      </c>
      <c r="D7467" s="30" t="s">
        <v>592</v>
      </c>
      <c r="E7467" s="30" t="s">
        <v>54</v>
      </c>
      <c r="F7467">
        <v>105.79335058729843</v>
      </c>
      <c r="G7467" s="30" t="s">
        <v>423</v>
      </c>
      <c r="H7467" t="s">
        <v>611</v>
      </c>
    </row>
    <row r="7468" spans="1:8" x14ac:dyDescent="0.35">
      <c r="A7468" s="30" t="s">
        <v>37</v>
      </c>
      <c r="B7468">
        <v>5</v>
      </c>
      <c r="C7468" s="30" t="s">
        <v>522</v>
      </c>
      <c r="D7468" s="30" t="s">
        <v>592</v>
      </c>
      <c r="E7468" s="30" t="s">
        <v>56</v>
      </c>
      <c r="F7468">
        <v>440.45471987720634</v>
      </c>
      <c r="G7468" s="30" t="s">
        <v>424</v>
      </c>
      <c r="H7468" t="s">
        <v>612</v>
      </c>
    </row>
    <row r="7469" spans="1:8" x14ac:dyDescent="0.35">
      <c r="A7469" s="30" t="s">
        <v>37</v>
      </c>
      <c r="B7469">
        <v>5</v>
      </c>
      <c r="C7469" s="30" t="s">
        <v>522</v>
      </c>
      <c r="D7469" s="30" t="s">
        <v>592</v>
      </c>
      <c r="E7469" s="30" t="s">
        <v>58</v>
      </c>
      <c r="F7469">
        <v>484.79849861714746</v>
      </c>
      <c r="G7469" s="30" t="s">
        <v>425</v>
      </c>
      <c r="H7469" t="s">
        <v>613</v>
      </c>
    </row>
    <row r="7470" spans="1:8" x14ac:dyDescent="0.35">
      <c r="A7470" s="30" t="s">
        <v>37</v>
      </c>
      <c r="B7470">
        <v>5</v>
      </c>
      <c r="C7470" s="30" t="s">
        <v>522</v>
      </c>
      <c r="D7470" s="30" t="s">
        <v>592</v>
      </c>
      <c r="E7470" s="30" t="s">
        <v>60</v>
      </c>
      <c r="F7470">
        <v>603.98783094885698</v>
      </c>
      <c r="G7470" s="30" t="s">
        <v>426</v>
      </c>
      <c r="H7470" t="s">
        <v>614</v>
      </c>
    </row>
    <row r="7471" spans="1:8" x14ac:dyDescent="0.35">
      <c r="A7471" s="30" t="s">
        <v>37</v>
      </c>
      <c r="B7471">
        <v>5</v>
      </c>
      <c r="C7471" s="30" t="s">
        <v>522</v>
      </c>
      <c r="D7471" s="30" t="s">
        <v>592</v>
      </c>
      <c r="E7471" s="30" t="s">
        <v>62</v>
      </c>
      <c r="F7471">
        <v>666.40031961646025</v>
      </c>
      <c r="G7471" s="30" t="s">
        <v>427</v>
      </c>
      <c r="H7471" t="s">
        <v>615</v>
      </c>
    </row>
    <row r="7472" spans="1:8" x14ac:dyDescent="0.35">
      <c r="A7472" s="30" t="s">
        <v>37</v>
      </c>
      <c r="B7472">
        <v>5</v>
      </c>
      <c r="C7472" s="30" t="s">
        <v>522</v>
      </c>
      <c r="D7472" s="30" t="s">
        <v>592</v>
      </c>
      <c r="E7472" s="30" t="s">
        <v>64</v>
      </c>
      <c r="F7472">
        <v>593.61051115910743</v>
      </c>
      <c r="G7472" s="30" t="s">
        <v>428</v>
      </c>
      <c r="H7472" t="s">
        <v>616</v>
      </c>
    </row>
    <row r="7473" spans="1:8" x14ac:dyDescent="0.35">
      <c r="A7473" s="30" t="s">
        <v>37</v>
      </c>
      <c r="B7473">
        <v>5</v>
      </c>
      <c r="C7473" s="30" t="s">
        <v>522</v>
      </c>
      <c r="D7473" s="30" t="s">
        <v>592</v>
      </c>
      <c r="E7473" s="30" t="s">
        <v>515</v>
      </c>
      <c r="F7473">
        <v>445.61160384331106</v>
      </c>
      <c r="G7473" s="30" t="s">
        <v>429</v>
      </c>
      <c r="H7473" t="s">
        <v>617</v>
      </c>
    </row>
    <row r="7474" spans="1:8" x14ac:dyDescent="0.35">
      <c r="A7474" s="30" t="s">
        <v>37</v>
      </c>
      <c r="B7474">
        <v>5</v>
      </c>
      <c r="C7474" s="30" t="s">
        <v>522</v>
      </c>
      <c r="D7474" s="30" t="s">
        <v>592</v>
      </c>
      <c r="E7474" s="30" t="s">
        <v>516</v>
      </c>
      <c r="F7474">
        <v>535.35372144436269</v>
      </c>
      <c r="G7474" s="30" t="s">
        <v>430</v>
      </c>
      <c r="H7474" t="s">
        <v>617</v>
      </c>
    </row>
    <row r="7475" spans="1:8" x14ac:dyDescent="0.35">
      <c r="A7475" s="30" t="s">
        <v>37</v>
      </c>
      <c r="B7475">
        <v>5</v>
      </c>
      <c r="C7475" s="30" t="s">
        <v>522</v>
      </c>
      <c r="D7475" s="30" t="s">
        <v>592</v>
      </c>
      <c r="E7475" s="30" t="s">
        <v>68</v>
      </c>
      <c r="F7475">
        <v>345.6254392129303</v>
      </c>
      <c r="G7475" s="30" t="s">
        <v>431</v>
      </c>
      <c r="H7475" t="s">
        <v>618</v>
      </c>
    </row>
    <row r="7476" spans="1:8" x14ac:dyDescent="0.35">
      <c r="A7476" s="30" t="s">
        <v>37</v>
      </c>
      <c r="B7476">
        <v>5</v>
      </c>
      <c r="C7476" s="30" t="s">
        <v>522</v>
      </c>
      <c r="D7476" s="30" t="s">
        <v>592</v>
      </c>
      <c r="E7476" s="30" t="s">
        <v>70</v>
      </c>
      <c r="F7476">
        <v>273.08612440191382</v>
      </c>
      <c r="G7476" s="30" t="s">
        <v>432</v>
      </c>
      <c r="H7476" t="s">
        <v>619</v>
      </c>
    </row>
    <row r="7477" spans="1:8" x14ac:dyDescent="0.35">
      <c r="A7477" s="30" t="s">
        <v>37</v>
      </c>
      <c r="B7477">
        <v>5</v>
      </c>
      <c r="C7477" s="30" t="s">
        <v>522</v>
      </c>
      <c r="D7477" s="30" t="s">
        <v>592</v>
      </c>
      <c r="E7477" s="30" t="s">
        <v>72</v>
      </c>
      <c r="F7477">
        <v>156.93323550990459</v>
      </c>
      <c r="G7477" s="30" t="s">
        <v>433</v>
      </c>
      <c r="H7477" t="s">
        <v>620</v>
      </c>
    </row>
    <row r="7478" spans="1:8" x14ac:dyDescent="0.35">
      <c r="A7478" s="30" t="s">
        <v>37</v>
      </c>
      <c r="B7478">
        <v>5</v>
      </c>
      <c r="C7478" s="30" t="s">
        <v>522</v>
      </c>
      <c r="D7478" s="30" t="s">
        <v>592</v>
      </c>
      <c r="E7478" s="30" t="s">
        <v>74</v>
      </c>
      <c r="F7478">
        <v>204.26780740151213</v>
      </c>
      <c r="G7478" s="30" t="s">
        <v>434</v>
      </c>
      <c r="H7478" t="s">
        <v>621</v>
      </c>
    </row>
    <row r="7479" spans="1:8" x14ac:dyDescent="0.35">
      <c r="A7479" s="30" t="s">
        <v>37</v>
      </c>
      <c r="B7479">
        <v>5</v>
      </c>
      <c r="C7479" s="30" t="s">
        <v>522</v>
      </c>
      <c r="D7479" s="30" t="s">
        <v>592</v>
      </c>
      <c r="E7479" s="30" t="s">
        <v>76</v>
      </c>
      <c r="F7479">
        <v>226.71893848009645</v>
      </c>
      <c r="G7479" s="30" t="s">
        <v>435</v>
      </c>
      <c r="H7479" t="s">
        <v>622</v>
      </c>
    </row>
    <row r="7480" spans="1:8" x14ac:dyDescent="0.35">
      <c r="A7480" s="30" t="s">
        <v>37</v>
      </c>
      <c r="B7480">
        <v>5</v>
      </c>
      <c r="C7480" s="30" t="s">
        <v>522</v>
      </c>
      <c r="D7480" s="30" t="s">
        <v>592</v>
      </c>
      <c r="E7480" s="30" t="s">
        <v>78</v>
      </c>
      <c r="F7480">
        <v>176.1244979919679</v>
      </c>
      <c r="G7480" s="30" t="s">
        <v>436</v>
      </c>
      <c r="H7480" t="s">
        <v>623</v>
      </c>
    </row>
    <row r="7481" spans="1:8" x14ac:dyDescent="0.35">
      <c r="A7481" s="30" t="s">
        <v>37</v>
      </c>
      <c r="B7481">
        <v>5</v>
      </c>
      <c r="C7481" s="30" t="s">
        <v>522</v>
      </c>
      <c r="D7481" s="30" t="s">
        <v>592</v>
      </c>
      <c r="E7481" s="30" t="s">
        <v>80</v>
      </c>
      <c r="F7481">
        <v>169.31577935806266</v>
      </c>
      <c r="G7481" s="30" t="s">
        <v>437</v>
      </c>
      <c r="H7481" t="s">
        <v>624</v>
      </c>
    </row>
    <row r="7482" spans="1:8" x14ac:dyDescent="0.35">
      <c r="A7482" s="30" t="s">
        <v>37</v>
      </c>
      <c r="B7482">
        <v>5</v>
      </c>
      <c r="C7482" s="30" t="s">
        <v>522</v>
      </c>
      <c r="D7482" s="30" t="s">
        <v>592</v>
      </c>
      <c r="E7482" s="30" t="s">
        <v>82</v>
      </c>
      <c r="F7482">
        <v>212.51245267981673</v>
      </c>
      <c r="G7482" s="30" t="s">
        <v>438</v>
      </c>
      <c r="H7482" t="s">
        <v>625</v>
      </c>
    </row>
    <row r="7483" spans="1:8" x14ac:dyDescent="0.35">
      <c r="A7483" s="30" t="s">
        <v>37</v>
      </c>
      <c r="B7483">
        <v>5</v>
      </c>
      <c r="C7483" s="30" t="s">
        <v>522</v>
      </c>
      <c r="D7483" s="30" t="s">
        <v>592</v>
      </c>
      <c r="E7483" s="30" t="s">
        <v>84</v>
      </c>
      <c r="F7483">
        <v>145.2862634027918</v>
      </c>
      <c r="G7483" s="30" t="s">
        <v>439</v>
      </c>
      <c r="H7483" t="s">
        <v>626</v>
      </c>
    </row>
    <row r="7484" spans="1:8" x14ac:dyDescent="0.35">
      <c r="A7484" s="30" t="s">
        <v>37</v>
      </c>
      <c r="B7484">
        <v>5</v>
      </c>
      <c r="C7484" s="30" t="s">
        <v>522</v>
      </c>
      <c r="D7484" s="30" t="s">
        <v>592</v>
      </c>
      <c r="E7484" s="30" t="s">
        <v>86</v>
      </c>
      <c r="F7484">
        <v>113.24589507408888</v>
      </c>
      <c r="G7484" s="30" t="s">
        <v>440</v>
      </c>
      <c r="H7484" t="s">
        <v>627</v>
      </c>
    </row>
    <row r="7485" spans="1:8" x14ac:dyDescent="0.35">
      <c r="A7485" s="30" t="s">
        <v>37</v>
      </c>
      <c r="B7485">
        <v>5</v>
      </c>
      <c r="C7485" s="30" t="s">
        <v>522</v>
      </c>
      <c r="D7485" s="30" t="s">
        <v>592</v>
      </c>
      <c r="E7485" s="30" t="s">
        <v>88</v>
      </c>
      <c r="F7485">
        <v>223.06302689682857</v>
      </c>
      <c r="G7485" s="30" t="s">
        <v>441</v>
      </c>
      <c r="H7485" t="s">
        <v>628</v>
      </c>
    </row>
    <row r="7486" spans="1:8" x14ac:dyDescent="0.35">
      <c r="A7486" s="30" t="s">
        <v>37</v>
      </c>
      <c r="B7486">
        <v>5</v>
      </c>
      <c r="C7486" s="30" t="s">
        <v>522</v>
      </c>
      <c r="D7486" s="30" t="s">
        <v>592</v>
      </c>
      <c r="E7486" s="30" t="s">
        <v>90</v>
      </c>
      <c r="F7486">
        <v>351.78322374975096</v>
      </c>
      <c r="G7486" s="30" t="s">
        <v>442</v>
      </c>
      <c r="H7486" t="s">
        <v>629</v>
      </c>
    </row>
    <row r="7487" spans="1:8" x14ac:dyDescent="0.35">
      <c r="A7487" s="30" t="s">
        <v>37</v>
      </c>
      <c r="B7487">
        <v>5</v>
      </c>
      <c r="C7487" s="30" t="s">
        <v>522</v>
      </c>
      <c r="D7487" s="30" t="s">
        <v>592</v>
      </c>
      <c r="E7487" s="30" t="s">
        <v>92</v>
      </c>
      <c r="F7487">
        <v>161.62129215765947</v>
      </c>
      <c r="G7487" s="30" t="s">
        <v>443</v>
      </c>
      <c r="H7487" t="s">
        <v>630</v>
      </c>
    </row>
    <row r="7488" spans="1:8" x14ac:dyDescent="0.35">
      <c r="A7488" s="30" t="s">
        <v>37</v>
      </c>
      <c r="B7488">
        <v>5</v>
      </c>
      <c r="C7488" s="30" t="s">
        <v>522</v>
      </c>
      <c r="D7488" s="30" t="s">
        <v>592</v>
      </c>
      <c r="E7488" s="30" t="s">
        <v>94</v>
      </c>
      <c r="F7488">
        <v>36.994448850118964</v>
      </c>
      <c r="G7488" s="30" t="s">
        <v>444</v>
      </c>
      <c r="H7488" t="s">
        <v>631</v>
      </c>
    </row>
    <row r="7489" spans="1:8" x14ac:dyDescent="0.35">
      <c r="A7489" s="30" t="s">
        <v>37</v>
      </c>
      <c r="B7489">
        <v>5</v>
      </c>
      <c r="C7489" s="30" t="s">
        <v>522</v>
      </c>
      <c r="D7489" s="30" t="s">
        <v>592</v>
      </c>
      <c r="E7489" s="30" t="s">
        <v>517</v>
      </c>
      <c r="F7489">
        <v>44.139303482587074</v>
      </c>
      <c r="G7489" s="30" t="s">
        <v>445</v>
      </c>
      <c r="H7489" t="s">
        <v>632</v>
      </c>
    </row>
    <row r="7490" spans="1:8" x14ac:dyDescent="0.35">
      <c r="A7490" s="30" t="s">
        <v>37</v>
      </c>
      <c r="B7490">
        <v>5</v>
      </c>
      <c r="C7490" s="30" t="s">
        <v>522</v>
      </c>
      <c r="D7490" s="30" t="s">
        <v>592</v>
      </c>
      <c r="E7490" s="30" t="s">
        <v>518</v>
      </c>
      <c r="F7490">
        <v>50.674373795761078</v>
      </c>
      <c r="G7490" s="30" t="s">
        <v>446</v>
      </c>
      <c r="H7490" t="s">
        <v>632</v>
      </c>
    </row>
    <row r="7491" spans="1:8" x14ac:dyDescent="0.35">
      <c r="A7491" s="30" t="s">
        <v>37</v>
      </c>
      <c r="B7491">
        <v>6</v>
      </c>
      <c r="C7491" s="30" t="s">
        <v>523</v>
      </c>
      <c r="D7491" s="30" t="s">
        <v>592</v>
      </c>
      <c r="E7491" s="30" t="s">
        <v>511</v>
      </c>
      <c r="F7491">
        <v>221.49700598802394</v>
      </c>
      <c r="G7491" s="30" t="s">
        <v>447</v>
      </c>
      <c r="H7491" t="s">
        <v>511</v>
      </c>
    </row>
    <row r="7492" spans="1:8" x14ac:dyDescent="0.35">
      <c r="A7492" s="30" t="s">
        <v>37</v>
      </c>
      <c r="B7492">
        <v>6</v>
      </c>
      <c r="C7492" s="30" t="s">
        <v>523</v>
      </c>
      <c r="D7492" s="30" t="s">
        <v>592</v>
      </c>
      <c r="E7492" s="30" t="s">
        <v>512</v>
      </c>
      <c r="F7492">
        <v>221.71525937145023</v>
      </c>
      <c r="G7492" s="30" t="s">
        <v>448</v>
      </c>
      <c r="H7492" t="s">
        <v>609</v>
      </c>
    </row>
    <row r="7493" spans="1:8" x14ac:dyDescent="0.35">
      <c r="A7493" s="30" t="s">
        <v>37</v>
      </c>
      <c r="B7493">
        <v>6</v>
      </c>
      <c r="C7493" s="30" t="s">
        <v>523</v>
      </c>
      <c r="D7493" s="30" t="s">
        <v>592</v>
      </c>
      <c r="E7493" s="30" t="s">
        <v>513</v>
      </c>
      <c r="F7493">
        <v>202.90489454834855</v>
      </c>
      <c r="G7493" s="30" t="s">
        <v>449</v>
      </c>
      <c r="H7493" t="s">
        <v>609</v>
      </c>
    </row>
    <row r="7494" spans="1:8" x14ac:dyDescent="0.35">
      <c r="A7494" s="30" t="s">
        <v>37</v>
      </c>
      <c r="B7494">
        <v>6</v>
      </c>
      <c r="C7494" s="30" t="s">
        <v>523</v>
      </c>
      <c r="D7494" s="30" t="s">
        <v>592</v>
      </c>
      <c r="E7494" s="30" t="s">
        <v>514</v>
      </c>
      <c r="F7494">
        <v>211.36715724244772</v>
      </c>
      <c r="G7494" s="30" t="s">
        <v>450</v>
      </c>
      <c r="H7494" t="s">
        <v>609</v>
      </c>
    </row>
    <row r="7495" spans="1:8" x14ac:dyDescent="0.35">
      <c r="A7495" s="30" t="s">
        <v>37</v>
      </c>
      <c r="B7495">
        <v>6</v>
      </c>
      <c r="C7495" s="30" t="s">
        <v>523</v>
      </c>
      <c r="D7495" s="30" t="s">
        <v>592</v>
      </c>
      <c r="E7495" s="30" t="s">
        <v>52</v>
      </c>
      <c r="F7495">
        <v>181.75113464447804</v>
      </c>
      <c r="G7495" s="30" t="s">
        <v>451</v>
      </c>
      <c r="H7495" t="s">
        <v>610</v>
      </c>
    </row>
    <row r="7496" spans="1:8" x14ac:dyDescent="0.35">
      <c r="A7496" s="30" t="s">
        <v>37</v>
      </c>
      <c r="B7496">
        <v>6</v>
      </c>
      <c r="C7496" s="30" t="s">
        <v>523</v>
      </c>
      <c r="D7496" s="30" t="s">
        <v>592</v>
      </c>
      <c r="E7496" s="30" t="s">
        <v>54</v>
      </c>
      <c r="F7496">
        <v>202.54827792156084</v>
      </c>
      <c r="G7496" s="30" t="s">
        <v>452</v>
      </c>
      <c r="H7496" t="s">
        <v>611</v>
      </c>
    </row>
    <row r="7497" spans="1:8" x14ac:dyDescent="0.35">
      <c r="A7497" s="30" t="s">
        <v>37</v>
      </c>
      <c r="B7497">
        <v>6</v>
      </c>
      <c r="C7497" s="30" t="s">
        <v>523</v>
      </c>
      <c r="D7497" s="30" t="s">
        <v>592</v>
      </c>
      <c r="E7497" s="30" t="s">
        <v>56</v>
      </c>
      <c r="F7497">
        <v>323.96392939370691</v>
      </c>
      <c r="G7497" s="30" t="s">
        <v>453</v>
      </c>
      <c r="H7497" t="s">
        <v>612</v>
      </c>
    </row>
    <row r="7498" spans="1:8" x14ac:dyDescent="0.35">
      <c r="A7498" s="30" t="s">
        <v>37</v>
      </c>
      <c r="B7498">
        <v>6</v>
      </c>
      <c r="C7498" s="30" t="s">
        <v>523</v>
      </c>
      <c r="D7498" s="30" t="s">
        <v>592</v>
      </c>
      <c r="E7498" s="30" t="s">
        <v>58</v>
      </c>
      <c r="F7498">
        <v>451.52113789016204</v>
      </c>
      <c r="G7498" s="30" t="s">
        <v>454</v>
      </c>
      <c r="H7498" t="s">
        <v>613</v>
      </c>
    </row>
    <row r="7499" spans="1:8" x14ac:dyDescent="0.35">
      <c r="A7499" s="30" t="s">
        <v>37</v>
      </c>
      <c r="B7499">
        <v>6</v>
      </c>
      <c r="C7499" s="30" t="s">
        <v>523</v>
      </c>
      <c r="D7499" s="30" t="s">
        <v>592</v>
      </c>
      <c r="E7499" s="30" t="s">
        <v>60</v>
      </c>
      <c r="F7499">
        <v>684.85446472619651</v>
      </c>
      <c r="G7499" s="30" t="s">
        <v>455</v>
      </c>
      <c r="H7499" t="s">
        <v>614</v>
      </c>
    </row>
    <row r="7500" spans="1:8" x14ac:dyDescent="0.35">
      <c r="A7500" s="30" t="s">
        <v>37</v>
      </c>
      <c r="B7500">
        <v>6</v>
      </c>
      <c r="C7500" s="30" t="s">
        <v>523</v>
      </c>
      <c r="D7500" s="30" t="s">
        <v>592</v>
      </c>
      <c r="E7500" s="30" t="s">
        <v>62</v>
      </c>
      <c r="F7500">
        <v>643.1282461046743</v>
      </c>
      <c r="G7500" s="30" t="s">
        <v>456</v>
      </c>
      <c r="H7500" t="s">
        <v>615</v>
      </c>
    </row>
    <row r="7501" spans="1:8" x14ac:dyDescent="0.35">
      <c r="A7501" s="30" t="s">
        <v>37</v>
      </c>
      <c r="B7501">
        <v>6</v>
      </c>
      <c r="C7501" s="30" t="s">
        <v>523</v>
      </c>
      <c r="D7501" s="30" t="s">
        <v>592</v>
      </c>
      <c r="E7501" s="30" t="s">
        <v>64</v>
      </c>
      <c r="F7501">
        <v>543.5655147588194</v>
      </c>
      <c r="G7501" s="30" t="s">
        <v>457</v>
      </c>
      <c r="H7501" t="s">
        <v>616</v>
      </c>
    </row>
    <row r="7502" spans="1:8" x14ac:dyDescent="0.35">
      <c r="A7502" s="30" t="s">
        <v>37</v>
      </c>
      <c r="B7502">
        <v>6</v>
      </c>
      <c r="C7502" s="30" t="s">
        <v>523</v>
      </c>
      <c r="D7502" s="30" t="s">
        <v>592</v>
      </c>
      <c r="E7502" s="30" t="s">
        <v>515</v>
      </c>
      <c r="F7502">
        <v>391.35254988913522</v>
      </c>
      <c r="G7502" s="30" t="s">
        <v>458</v>
      </c>
      <c r="H7502" t="s">
        <v>617</v>
      </c>
    </row>
    <row r="7503" spans="1:8" x14ac:dyDescent="0.35">
      <c r="A7503" s="30" t="s">
        <v>37</v>
      </c>
      <c r="B7503">
        <v>6</v>
      </c>
      <c r="C7503" s="30" t="s">
        <v>523</v>
      </c>
      <c r="D7503" s="30" t="s">
        <v>592</v>
      </c>
      <c r="E7503" s="30" t="s">
        <v>516</v>
      </c>
      <c r="F7503">
        <v>219.98894620486371</v>
      </c>
      <c r="G7503" s="30" t="s">
        <v>459</v>
      </c>
      <c r="H7503" t="s">
        <v>617</v>
      </c>
    </row>
    <row r="7504" spans="1:8" x14ac:dyDescent="0.35">
      <c r="A7504" s="30" t="s">
        <v>37</v>
      </c>
      <c r="B7504">
        <v>6</v>
      </c>
      <c r="C7504" s="30" t="s">
        <v>523</v>
      </c>
      <c r="D7504" s="30" t="s">
        <v>592</v>
      </c>
      <c r="E7504" s="30" t="s">
        <v>68</v>
      </c>
      <c r="F7504">
        <v>124.71011946591705</v>
      </c>
      <c r="G7504" s="30" t="s">
        <v>460</v>
      </c>
      <c r="H7504" t="s">
        <v>618</v>
      </c>
    </row>
    <row r="7505" spans="1:8" x14ac:dyDescent="0.35">
      <c r="A7505" s="30" t="s">
        <v>37</v>
      </c>
      <c r="B7505">
        <v>6</v>
      </c>
      <c r="C7505" s="30" t="s">
        <v>523</v>
      </c>
      <c r="D7505" s="30" t="s">
        <v>592</v>
      </c>
      <c r="E7505" s="30" t="s">
        <v>70</v>
      </c>
      <c r="F7505">
        <v>73.504784688995201</v>
      </c>
      <c r="G7505" s="30" t="s">
        <v>461</v>
      </c>
      <c r="H7505" t="s">
        <v>619</v>
      </c>
    </row>
    <row r="7506" spans="1:8" x14ac:dyDescent="0.35">
      <c r="A7506" s="30" t="s">
        <v>37</v>
      </c>
      <c r="B7506">
        <v>6</v>
      </c>
      <c r="C7506" s="30" t="s">
        <v>523</v>
      </c>
      <c r="D7506" s="30" t="s">
        <v>592</v>
      </c>
      <c r="E7506" s="30" t="s">
        <v>72</v>
      </c>
      <c r="F7506">
        <v>41.938738077769628</v>
      </c>
      <c r="G7506" s="30" t="s">
        <v>462</v>
      </c>
      <c r="H7506" t="s">
        <v>620</v>
      </c>
    </row>
    <row r="7507" spans="1:8" x14ac:dyDescent="0.35">
      <c r="A7507" s="30" t="s">
        <v>37</v>
      </c>
      <c r="B7507">
        <v>6</v>
      </c>
      <c r="C7507" s="30" t="s">
        <v>523</v>
      </c>
      <c r="D7507" s="30" t="s">
        <v>592</v>
      </c>
      <c r="E7507" s="30" t="s">
        <v>74</v>
      </c>
      <c r="F7507">
        <v>22.652208515718264</v>
      </c>
      <c r="G7507" s="30" t="s">
        <v>463</v>
      </c>
      <c r="H7507" t="s">
        <v>621</v>
      </c>
    </row>
    <row r="7508" spans="1:8" x14ac:dyDescent="0.35">
      <c r="A7508" s="30" t="s">
        <v>37</v>
      </c>
      <c r="B7508">
        <v>6</v>
      </c>
      <c r="C7508" s="30" t="s">
        <v>523</v>
      </c>
      <c r="D7508" s="30" t="s">
        <v>592</v>
      </c>
      <c r="E7508" s="30" t="s">
        <v>76</v>
      </c>
      <c r="F7508">
        <v>23.994772818657015</v>
      </c>
      <c r="G7508" s="30" t="s">
        <v>464</v>
      </c>
      <c r="H7508" t="s">
        <v>622</v>
      </c>
    </row>
    <row r="7509" spans="1:8" x14ac:dyDescent="0.35">
      <c r="A7509" s="30" t="s">
        <v>37</v>
      </c>
      <c r="B7509">
        <v>6</v>
      </c>
      <c r="C7509" s="30" t="s">
        <v>523</v>
      </c>
      <c r="D7509" s="30" t="s">
        <v>592</v>
      </c>
      <c r="E7509" s="30" t="s">
        <v>78</v>
      </c>
      <c r="F7509">
        <v>24.076305220883533</v>
      </c>
      <c r="G7509" s="30" t="s">
        <v>465</v>
      </c>
      <c r="H7509" t="s">
        <v>623</v>
      </c>
    </row>
    <row r="7510" spans="1:8" x14ac:dyDescent="0.35">
      <c r="A7510" s="30" t="s">
        <v>37</v>
      </c>
      <c r="B7510">
        <v>6</v>
      </c>
      <c r="C7510" s="30" t="s">
        <v>523</v>
      </c>
      <c r="D7510" s="30" t="s">
        <v>592</v>
      </c>
      <c r="E7510" s="30" t="s">
        <v>80</v>
      </c>
      <c r="F7510">
        <v>15.000960984047666</v>
      </c>
      <c r="G7510" s="30" t="s">
        <v>466</v>
      </c>
      <c r="H7510" t="s">
        <v>624</v>
      </c>
    </row>
    <row r="7511" spans="1:8" x14ac:dyDescent="0.35">
      <c r="A7511" s="30" t="s">
        <v>37</v>
      </c>
      <c r="B7511">
        <v>6</v>
      </c>
      <c r="C7511" s="30" t="s">
        <v>523</v>
      </c>
      <c r="D7511" s="30" t="s">
        <v>592</v>
      </c>
      <c r="E7511" s="30" t="s">
        <v>82</v>
      </c>
      <c r="F7511">
        <v>22.663877266387725</v>
      </c>
      <c r="G7511" s="30" t="s">
        <v>467</v>
      </c>
      <c r="H7511" t="s">
        <v>625</v>
      </c>
    </row>
    <row r="7512" spans="1:8" x14ac:dyDescent="0.35">
      <c r="A7512" s="30" t="s">
        <v>37</v>
      </c>
      <c r="B7512">
        <v>6</v>
      </c>
      <c r="C7512" s="30" t="s">
        <v>523</v>
      </c>
      <c r="D7512" s="30" t="s">
        <v>592</v>
      </c>
      <c r="E7512" s="30" t="s">
        <v>84</v>
      </c>
      <c r="F7512">
        <v>12.391260368197452</v>
      </c>
      <c r="G7512" s="30" t="s">
        <v>468</v>
      </c>
      <c r="H7512" t="s">
        <v>626</v>
      </c>
    </row>
    <row r="7513" spans="1:8" x14ac:dyDescent="0.35">
      <c r="A7513" s="30" t="s">
        <v>37</v>
      </c>
      <c r="B7513">
        <v>6</v>
      </c>
      <c r="C7513" s="30" t="s">
        <v>523</v>
      </c>
      <c r="D7513" s="30" t="s">
        <v>592</v>
      </c>
      <c r="E7513" s="30" t="s">
        <v>86</v>
      </c>
      <c r="F7513">
        <v>11.774128954745695</v>
      </c>
      <c r="G7513" s="30" t="s">
        <v>469</v>
      </c>
      <c r="H7513" t="s">
        <v>627</v>
      </c>
    </row>
    <row r="7514" spans="1:8" x14ac:dyDescent="0.35">
      <c r="A7514" s="30" t="s">
        <v>37</v>
      </c>
      <c r="B7514">
        <v>6</v>
      </c>
      <c r="C7514" s="30" t="s">
        <v>523</v>
      </c>
      <c r="D7514" s="30" t="s">
        <v>592</v>
      </c>
      <c r="E7514" s="30" t="s">
        <v>88</v>
      </c>
      <c r="F7514">
        <v>13.55881172219992</v>
      </c>
      <c r="G7514" s="30" t="s">
        <v>470</v>
      </c>
      <c r="H7514" t="s">
        <v>628</v>
      </c>
    </row>
    <row r="7515" spans="1:8" x14ac:dyDescent="0.35">
      <c r="A7515" s="30" t="s">
        <v>37</v>
      </c>
      <c r="B7515">
        <v>6</v>
      </c>
      <c r="C7515" s="30" t="s">
        <v>523</v>
      </c>
      <c r="D7515" s="30" t="s">
        <v>592</v>
      </c>
      <c r="E7515" s="30" t="s">
        <v>90</v>
      </c>
      <c r="F7515">
        <v>29.727037258418008</v>
      </c>
      <c r="G7515" s="30" t="s">
        <v>471</v>
      </c>
      <c r="H7515" t="s">
        <v>629</v>
      </c>
    </row>
    <row r="7516" spans="1:8" x14ac:dyDescent="0.35">
      <c r="A7516" s="30" t="s">
        <v>37</v>
      </c>
      <c r="B7516">
        <v>6</v>
      </c>
      <c r="C7516" s="30" t="s">
        <v>523</v>
      </c>
      <c r="D7516" s="30" t="s">
        <v>592</v>
      </c>
      <c r="E7516" s="30" t="s">
        <v>92</v>
      </c>
      <c r="F7516">
        <v>8.8175538399024784</v>
      </c>
      <c r="G7516" s="30" t="s">
        <v>472</v>
      </c>
      <c r="H7516" t="s">
        <v>630</v>
      </c>
    </row>
    <row r="7517" spans="1:8" x14ac:dyDescent="0.35">
      <c r="A7517" s="30" t="s">
        <v>37</v>
      </c>
      <c r="B7517">
        <v>6</v>
      </c>
      <c r="C7517" s="30" t="s">
        <v>523</v>
      </c>
      <c r="D7517" s="30" t="s">
        <v>592</v>
      </c>
      <c r="E7517" s="30" t="s">
        <v>94</v>
      </c>
      <c r="F7517" t="s">
        <v>302</v>
      </c>
      <c r="G7517" s="30" t="s">
        <v>473</v>
      </c>
      <c r="H7517" t="s">
        <v>631</v>
      </c>
    </row>
    <row r="7518" spans="1:8" x14ac:dyDescent="0.35">
      <c r="A7518" s="30" t="s">
        <v>37</v>
      </c>
      <c r="B7518">
        <v>6</v>
      </c>
      <c r="C7518" s="30" t="s">
        <v>523</v>
      </c>
      <c r="D7518" s="30" t="s">
        <v>592</v>
      </c>
      <c r="E7518" s="30" t="s">
        <v>517</v>
      </c>
      <c r="F7518" t="s">
        <v>302</v>
      </c>
      <c r="G7518" s="30" t="s">
        <v>474</v>
      </c>
      <c r="H7518" t="s">
        <v>632</v>
      </c>
    </row>
    <row r="7519" spans="1:8" x14ac:dyDescent="0.35">
      <c r="A7519" s="30" t="s">
        <v>37</v>
      </c>
      <c r="B7519">
        <v>6</v>
      </c>
      <c r="C7519" s="30" t="s">
        <v>523</v>
      </c>
      <c r="D7519" s="30" t="s">
        <v>592</v>
      </c>
      <c r="E7519" s="30" t="s">
        <v>518</v>
      </c>
      <c r="F7519" t="s">
        <v>302</v>
      </c>
      <c r="G7519" s="30" t="s">
        <v>475</v>
      </c>
      <c r="H7519" t="s">
        <v>632</v>
      </c>
    </row>
    <row r="7520" spans="1:8" x14ac:dyDescent="0.35">
      <c r="A7520" s="30" t="s">
        <v>37</v>
      </c>
      <c r="B7520">
        <v>7</v>
      </c>
      <c r="C7520" s="30" t="s">
        <v>524</v>
      </c>
      <c r="D7520" s="30" t="s">
        <v>592</v>
      </c>
      <c r="E7520" s="30" t="s">
        <v>511</v>
      </c>
      <c r="F7520">
        <v>320.75503960396031</v>
      </c>
      <c r="G7520" s="30" t="s">
        <v>476</v>
      </c>
      <c r="H7520" t="s">
        <v>511</v>
      </c>
    </row>
    <row r="7521" spans="1:8" x14ac:dyDescent="0.35">
      <c r="A7521" s="30" t="s">
        <v>37</v>
      </c>
      <c r="B7521">
        <v>7</v>
      </c>
      <c r="C7521" s="30" t="s">
        <v>524</v>
      </c>
      <c r="D7521" s="30" t="s">
        <v>592</v>
      </c>
      <c r="E7521" s="30" t="s">
        <v>512</v>
      </c>
      <c r="F7521">
        <v>153.05624770642197</v>
      </c>
      <c r="G7521" s="30" t="s">
        <v>477</v>
      </c>
      <c r="H7521" t="s">
        <v>609</v>
      </c>
    </row>
    <row r="7522" spans="1:8" x14ac:dyDescent="0.35">
      <c r="A7522" s="30" t="s">
        <v>37</v>
      </c>
      <c r="B7522">
        <v>7</v>
      </c>
      <c r="C7522" s="30" t="s">
        <v>524</v>
      </c>
      <c r="D7522" s="30" t="s">
        <v>592</v>
      </c>
      <c r="E7522" s="30" t="s">
        <v>513</v>
      </c>
      <c r="F7522">
        <v>150.94156029684601</v>
      </c>
      <c r="G7522" s="30" t="s">
        <v>478</v>
      </c>
      <c r="H7522" t="s">
        <v>609</v>
      </c>
    </row>
    <row r="7523" spans="1:8" x14ac:dyDescent="0.35">
      <c r="A7523" s="30" t="s">
        <v>37</v>
      </c>
      <c r="B7523">
        <v>7</v>
      </c>
      <c r="C7523" s="30" t="s">
        <v>524</v>
      </c>
      <c r="D7523" s="30" t="s">
        <v>592</v>
      </c>
      <c r="E7523" s="30" t="s">
        <v>514</v>
      </c>
      <c r="F7523">
        <v>184.59884526112185</v>
      </c>
      <c r="G7523" s="30" t="s">
        <v>479</v>
      </c>
      <c r="H7523" t="s">
        <v>609</v>
      </c>
    </row>
    <row r="7524" spans="1:8" x14ac:dyDescent="0.35">
      <c r="A7524" s="30" t="s">
        <v>37</v>
      </c>
      <c r="B7524">
        <v>7</v>
      </c>
      <c r="C7524" s="30" t="s">
        <v>524</v>
      </c>
      <c r="D7524" s="30" t="s">
        <v>592</v>
      </c>
      <c r="E7524" s="30" t="s">
        <v>52</v>
      </c>
      <c r="F7524">
        <v>167.25084060721065</v>
      </c>
      <c r="G7524" s="30" t="s">
        <v>480</v>
      </c>
      <c r="H7524" t="s">
        <v>610</v>
      </c>
    </row>
    <row r="7525" spans="1:8" x14ac:dyDescent="0.35">
      <c r="A7525" s="30" t="s">
        <v>37</v>
      </c>
      <c r="B7525">
        <v>7</v>
      </c>
      <c r="C7525" s="30" t="s">
        <v>524</v>
      </c>
      <c r="D7525" s="30" t="s">
        <v>592</v>
      </c>
      <c r="E7525" s="30" t="s">
        <v>54</v>
      </c>
      <c r="F7525">
        <v>179.04045161290324</v>
      </c>
      <c r="G7525" s="30" t="s">
        <v>481</v>
      </c>
      <c r="H7525" t="s">
        <v>611</v>
      </c>
    </row>
    <row r="7526" spans="1:8" x14ac:dyDescent="0.35">
      <c r="A7526" s="30" t="s">
        <v>37</v>
      </c>
      <c r="B7526">
        <v>7</v>
      </c>
      <c r="C7526" s="30" t="s">
        <v>524</v>
      </c>
      <c r="D7526" s="30" t="s">
        <v>592</v>
      </c>
      <c r="E7526" s="30" t="s">
        <v>56</v>
      </c>
      <c r="F7526">
        <v>166.28367043314503</v>
      </c>
      <c r="G7526" s="30" t="s">
        <v>482</v>
      </c>
      <c r="H7526" t="s">
        <v>612</v>
      </c>
    </row>
    <row r="7527" spans="1:8" x14ac:dyDescent="0.35">
      <c r="A7527" s="30" t="s">
        <v>37</v>
      </c>
      <c r="B7527">
        <v>7</v>
      </c>
      <c r="C7527" s="30" t="s">
        <v>524</v>
      </c>
      <c r="D7527" s="30" t="s">
        <v>592</v>
      </c>
      <c r="E7527" s="30" t="s">
        <v>58</v>
      </c>
      <c r="F7527">
        <v>200.78552329749104</v>
      </c>
      <c r="G7527" s="30" t="s">
        <v>483</v>
      </c>
      <c r="H7527" t="s">
        <v>613</v>
      </c>
    </row>
    <row r="7528" spans="1:8" x14ac:dyDescent="0.35">
      <c r="A7528" s="30" t="s">
        <v>37</v>
      </c>
      <c r="B7528">
        <v>7</v>
      </c>
      <c r="C7528" s="30" t="s">
        <v>524</v>
      </c>
      <c r="D7528" s="30" t="s">
        <v>592</v>
      </c>
      <c r="E7528" s="30" t="s">
        <v>60</v>
      </c>
      <c r="F7528">
        <v>236.28133009708742</v>
      </c>
      <c r="G7528" s="30" t="s">
        <v>484</v>
      </c>
      <c r="H7528" t="s">
        <v>614</v>
      </c>
    </row>
    <row r="7529" spans="1:8" x14ac:dyDescent="0.35">
      <c r="A7529" s="30" t="s">
        <v>37</v>
      </c>
      <c r="B7529">
        <v>7</v>
      </c>
      <c r="C7529" s="30" t="s">
        <v>524</v>
      </c>
      <c r="D7529" s="30" t="s">
        <v>592</v>
      </c>
      <c r="E7529" s="30" t="s">
        <v>62</v>
      </c>
      <c r="F7529">
        <v>205.91692682926831</v>
      </c>
      <c r="G7529" s="30" t="s">
        <v>485</v>
      </c>
      <c r="H7529" t="s">
        <v>615</v>
      </c>
    </row>
    <row r="7530" spans="1:8" x14ac:dyDescent="0.35">
      <c r="A7530" s="30" t="s">
        <v>37</v>
      </c>
      <c r="B7530">
        <v>7</v>
      </c>
      <c r="C7530" s="30" t="s">
        <v>524</v>
      </c>
      <c r="D7530" s="30" t="s">
        <v>592</v>
      </c>
      <c r="E7530" s="30" t="s">
        <v>64</v>
      </c>
      <c r="F7530">
        <v>304.3555457685664</v>
      </c>
      <c r="G7530" s="30" t="s">
        <v>486</v>
      </c>
      <c r="H7530" t="s">
        <v>616</v>
      </c>
    </row>
    <row r="7531" spans="1:8" x14ac:dyDescent="0.35">
      <c r="A7531" s="30" t="s">
        <v>37</v>
      </c>
      <c r="B7531">
        <v>7</v>
      </c>
      <c r="C7531" s="30" t="s">
        <v>524</v>
      </c>
      <c r="D7531" s="30" t="s">
        <v>592</v>
      </c>
      <c r="E7531" s="30" t="s">
        <v>515</v>
      </c>
      <c r="F7531">
        <v>196.03641935483873</v>
      </c>
      <c r="G7531" s="30" t="s">
        <v>487</v>
      </c>
      <c r="H7531" t="s">
        <v>617</v>
      </c>
    </row>
    <row r="7532" spans="1:8" x14ac:dyDescent="0.35">
      <c r="A7532" s="30" t="s">
        <v>37</v>
      </c>
      <c r="B7532">
        <v>7</v>
      </c>
      <c r="C7532" s="30" t="s">
        <v>524</v>
      </c>
      <c r="D7532" s="30" t="s">
        <v>592</v>
      </c>
      <c r="E7532" s="30" t="s">
        <v>516</v>
      </c>
      <c r="F7532">
        <v>291.59709523809516</v>
      </c>
      <c r="G7532" s="30" t="s">
        <v>488</v>
      </c>
      <c r="H7532" t="s">
        <v>617</v>
      </c>
    </row>
    <row r="7533" spans="1:8" x14ac:dyDescent="0.35">
      <c r="A7533" s="30" t="s">
        <v>37</v>
      </c>
      <c r="B7533">
        <v>7</v>
      </c>
      <c r="C7533" s="30" t="s">
        <v>524</v>
      </c>
      <c r="D7533" s="30" t="s">
        <v>592</v>
      </c>
      <c r="E7533" s="30" t="s">
        <v>68</v>
      </c>
      <c r="F7533">
        <v>295.02566666666667</v>
      </c>
      <c r="G7533" s="30" t="s">
        <v>489</v>
      </c>
      <c r="H7533" t="s">
        <v>618</v>
      </c>
    </row>
    <row r="7534" spans="1:8" x14ac:dyDescent="0.35">
      <c r="A7534" s="30" t="s">
        <v>37</v>
      </c>
      <c r="B7534">
        <v>7</v>
      </c>
      <c r="C7534" s="30" t="s">
        <v>524</v>
      </c>
      <c r="D7534" s="30" t="s">
        <v>592</v>
      </c>
      <c r="E7534" s="30" t="s">
        <v>70</v>
      </c>
      <c r="F7534">
        <v>270.00714814814813</v>
      </c>
      <c r="G7534" s="30" t="s">
        <v>490</v>
      </c>
      <c r="H7534" t="s">
        <v>619</v>
      </c>
    </row>
    <row r="7535" spans="1:8" x14ac:dyDescent="0.35">
      <c r="A7535" s="30" t="s">
        <v>37</v>
      </c>
      <c r="B7535">
        <v>7</v>
      </c>
      <c r="C7535" s="30" t="s">
        <v>524</v>
      </c>
      <c r="D7535" s="30" t="s">
        <v>592</v>
      </c>
      <c r="E7535" s="30" t="s">
        <v>72</v>
      </c>
      <c r="F7535">
        <v>182.26216573556798</v>
      </c>
      <c r="G7535" s="30" t="s">
        <v>491</v>
      </c>
      <c r="H7535" t="s">
        <v>620</v>
      </c>
    </row>
    <row r="7536" spans="1:8" x14ac:dyDescent="0.35">
      <c r="A7536" s="30" t="s">
        <v>37</v>
      </c>
      <c r="B7536">
        <v>7</v>
      </c>
      <c r="C7536" s="30" t="s">
        <v>524</v>
      </c>
      <c r="D7536" s="30" t="s">
        <v>592</v>
      </c>
      <c r="E7536" s="30" t="s">
        <v>74</v>
      </c>
      <c r="F7536">
        <v>131.79671043771043</v>
      </c>
      <c r="G7536" s="30" t="s">
        <v>492</v>
      </c>
      <c r="H7536" t="s">
        <v>621</v>
      </c>
    </row>
    <row r="7537" spans="1:8" x14ac:dyDescent="0.35">
      <c r="A7537" s="30" t="s">
        <v>37</v>
      </c>
      <c r="B7537">
        <v>7</v>
      </c>
      <c r="C7537" s="30" t="s">
        <v>524</v>
      </c>
      <c r="D7537" s="30" t="s">
        <v>592</v>
      </c>
      <c r="E7537" s="30" t="s">
        <v>76</v>
      </c>
      <c r="F7537">
        <v>173.70445454545458</v>
      </c>
      <c r="G7537" s="30" t="s">
        <v>493</v>
      </c>
      <c r="H7537" t="s">
        <v>622</v>
      </c>
    </row>
    <row r="7538" spans="1:8" x14ac:dyDescent="0.35">
      <c r="A7538" s="30" t="s">
        <v>37</v>
      </c>
      <c r="B7538">
        <v>7</v>
      </c>
      <c r="C7538" s="30" t="s">
        <v>524</v>
      </c>
      <c r="D7538" s="30" t="s">
        <v>592</v>
      </c>
      <c r="E7538" s="30" t="s">
        <v>78</v>
      </c>
      <c r="F7538">
        <v>150.94766544789763</v>
      </c>
      <c r="G7538" s="30" t="s">
        <v>494</v>
      </c>
      <c r="H7538" t="s">
        <v>623</v>
      </c>
    </row>
    <row r="7539" spans="1:8" x14ac:dyDescent="0.35">
      <c r="A7539" s="30" t="s">
        <v>37</v>
      </c>
      <c r="B7539">
        <v>7</v>
      </c>
      <c r="C7539" s="30" t="s">
        <v>524</v>
      </c>
      <c r="D7539" s="30" t="s">
        <v>592</v>
      </c>
      <c r="E7539" s="30" t="s">
        <v>80</v>
      </c>
      <c r="F7539">
        <v>119.49661467889908</v>
      </c>
      <c r="G7539" s="30" t="s">
        <v>495</v>
      </c>
      <c r="H7539" t="s">
        <v>624</v>
      </c>
    </row>
    <row r="7540" spans="1:8" x14ac:dyDescent="0.35">
      <c r="A7540" s="30" t="s">
        <v>37</v>
      </c>
      <c r="B7540">
        <v>7</v>
      </c>
      <c r="C7540" s="30" t="s">
        <v>524</v>
      </c>
      <c r="D7540" s="30" t="s">
        <v>592</v>
      </c>
      <c r="E7540" s="30" t="s">
        <v>82</v>
      </c>
      <c r="F7540">
        <v>109.2490709219858</v>
      </c>
      <c r="G7540" s="30" t="s">
        <v>496</v>
      </c>
      <c r="H7540" t="s">
        <v>625</v>
      </c>
    </row>
    <row r="7541" spans="1:8" x14ac:dyDescent="0.35">
      <c r="A7541" s="30" t="s">
        <v>37</v>
      </c>
      <c r="B7541">
        <v>7</v>
      </c>
      <c r="C7541" s="30" t="s">
        <v>524</v>
      </c>
      <c r="D7541" s="30" t="s">
        <v>592</v>
      </c>
      <c r="E7541" s="30" t="s">
        <v>84</v>
      </c>
      <c r="F7541">
        <v>121.14907633587787</v>
      </c>
      <c r="G7541" s="30" t="s">
        <v>497</v>
      </c>
      <c r="H7541" t="s">
        <v>626</v>
      </c>
    </row>
    <row r="7542" spans="1:8" x14ac:dyDescent="0.35">
      <c r="A7542" s="30" t="s">
        <v>37</v>
      </c>
      <c r="B7542">
        <v>7</v>
      </c>
      <c r="C7542" s="30" t="s">
        <v>524</v>
      </c>
      <c r="D7542" s="30" t="s">
        <v>592</v>
      </c>
      <c r="E7542" s="30" t="s">
        <v>86</v>
      </c>
      <c r="F7542">
        <v>85.808901768172888</v>
      </c>
      <c r="G7542" s="30" t="s">
        <v>498</v>
      </c>
      <c r="H7542" t="s">
        <v>627</v>
      </c>
    </row>
    <row r="7543" spans="1:8" x14ac:dyDescent="0.35">
      <c r="A7543" s="30" t="s">
        <v>37</v>
      </c>
      <c r="B7543">
        <v>7</v>
      </c>
      <c r="C7543" s="30" t="s">
        <v>524</v>
      </c>
      <c r="D7543" s="30" t="s">
        <v>592</v>
      </c>
      <c r="E7543" s="30" t="s">
        <v>88</v>
      </c>
      <c r="F7543">
        <v>95.170700182815352</v>
      </c>
      <c r="G7543" s="30" t="s">
        <v>499</v>
      </c>
      <c r="H7543" t="s">
        <v>628</v>
      </c>
    </row>
    <row r="7544" spans="1:8" x14ac:dyDescent="0.35">
      <c r="A7544" s="30" t="s">
        <v>37</v>
      </c>
      <c r="B7544">
        <v>7</v>
      </c>
      <c r="C7544" s="30" t="s">
        <v>524</v>
      </c>
      <c r="D7544" s="30" t="s">
        <v>592</v>
      </c>
      <c r="E7544" s="30" t="s">
        <v>90</v>
      </c>
      <c r="F7544">
        <v>147.56467375886527</v>
      </c>
      <c r="G7544" s="30" t="s">
        <v>500</v>
      </c>
      <c r="H7544" t="s">
        <v>629</v>
      </c>
    </row>
    <row r="7545" spans="1:8" x14ac:dyDescent="0.35">
      <c r="A7545" s="30" t="s">
        <v>37</v>
      </c>
      <c r="B7545">
        <v>7</v>
      </c>
      <c r="C7545" s="30" t="s">
        <v>524</v>
      </c>
      <c r="D7545" s="30" t="s">
        <v>592</v>
      </c>
      <c r="E7545" s="30" t="s">
        <v>92</v>
      </c>
      <c r="F7545">
        <v>108.38683300198808</v>
      </c>
      <c r="G7545" s="30" t="s">
        <v>501</v>
      </c>
      <c r="H7545" t="s">
        <v>630</v>
      </c>
    </row>
    <row r="7546" spans="1:8" x14ac:dyDescent="0.35">
      <c r="A7546" s="30" t="s">
        <v>37</v>
      </c>
      <c r="B7546">
        <v>7</v>
      </c>
      <c r="C7546" s="30" t="s">
        <v>524</v>
      </c>
      <c r="D7546" s="30" t="s">
        <v>592</v>
      </c>
      <c r="E7546" s="30" t="s">
        <v>94</v>
      </c>
      <c r="F7546">
        <v>72.242333333333335</v>
      </c>
      <c r="G7546" s="30" t="s">
        <v>502</v>
      </c>
      <c r="H7546" t="s">
        <v>631</v>
      </c>
    </row>
    <row r="7547" spans="1:8" x14ac:dyDescent="0.35">
      <c r="A7547" s="30" t="s">
        <v>37</v>
      </c>
      <c r="B7547">
        <v>7</v>
      </c>
      <c r="C7547" s="30" t="s">
        <v>524</v>
      </c>
      <c r="D7547" s="30" t="s">
        <v>592</v>
      </c>
      <c r="E7547" s="30" t="s">
        <v>517</v>
      </c>
      <c r="F7547">
        <v>81.79724701195218</v>
      </c>
      <c r="G7547" s="30" t="s">
        <v>503</v>
      </c>
      <c r="H7547" t="s">
        <v>632</v>
      </c>
    </row>
    <row r="7548" spans="1:8" x14ac:dyDescent="0.35">
      <c r="A7548" s="30" t="s">
        <v>37</v>
      </c>
      <c r="B7548">
        <v>7</v>
      </c>
      <c r="C7548" s="30" t="s">
        <v>524</v>
      </c>
      <c r="D7548" s="30" t="s">
        <v>592</v>
      </c>
      <c r="E7548" s="30" t="s">
        <v>518</v>
      </c>
      <c r="F7548">
        <v>72.028724770642199</v>
      </c>
      <c r="G7548" s="30" t="s">
        <v>504</v>
      </c>
      <c r="H7548" t="s">
        <v>632</v>
      </c>
    </row>
    <row r="7549" spans="1:8" x14ac:dyDescent="0.35">
      <c r="A7549" s="30" t="s">
        <v>37</v>
      </c>
      <c r="B7549">
        <v>7</v>
      </c>
      <c r="C7549" s="30" t="s">
        <v>524</v>
      </c>
      <c r="D7549" s="30" t="s">
        <v>592</v>
      </c>
      <c r="E7549" s="30" t="s">
        <v>586</v>
      </c>
      <c r="F7549">
        <v>97.743015594541887</v>
      </c>
      <c r="G7549" s="30" t="s">
        <v>505</v>
      </c>
      <c r="H7549" t="s">
        <v>586</v>
      </c>
    </row>
    <row r="7550" spans="1:8" x14ac:dyDescent="0.35">
      <c r="A7550" s="30" t="s">
        <v>14</v>
      </c>
      <c r="B7550">
        <v>1</v>
      </c>
      <c r="C7550" s="30" t="s">
        <v>510</v>
      </c>
      <c r="D7550" s="30" t="s">
        <v>592</v>
      </c>
      <c r="E7550" s="30" t="s">
        <v>511</v>
      </c>
      <c r="F7550">
        <v>5.9880239520958084E-2</v>
      </c>
      <c r="G7550" s="30" t="s">
        <v>301</v>
      </c>
      <c r="H7550" t="s">
        <v>511</v>
      </c>
    </row>
    <row r="7551" spans="1:8" x14ac:dyDescent="0.35">
      <c r="A7551" s="30" t="s">
        <v>13</v>
      </c>
      <c r="B7551">
        <v>2</v>
      </c>
      <c r="C7551" s="30" t="s">
        <v>519</v>
      </c>
      <c r="D7551" s="30" t="s">
        <v>592</v>
      </c>
      <c r="E7551" s="30" t="s">
        <v>513</v>
      </c>
      <c r="F7551">
        <v>1.9896538002387582E-2</v>
      </c>
      <c r="G7551" s="30" t="s">
        <v>333</v>
      </c>
      <c r="H7551" t="s">
        <v>609</v>
      </c>
    </row>
    <row r="7552" spans="1:8" x14ac:dyDescent="0.35">
      <c r="A7552" s="30" t="s">
        <v>13</v>
      </c>
      <c r="B7552">
        <v>2</v>
      </c>
      <c r="C7552" s="30" t="s">
        <v>519</v>
      </c>
      <c r="D7552" s="30" t="s">
        <v>592</v>
      </c>
      <c r="E7552" s="30" t="s">
        <v>514</v>
      </c>
      <c r="F7552">
        <v>0</v>
      </c>
      <c r="G7552" s="30" t="s">
        <v>334</v>
      </c>
      <c r="H7552" t="s">
        <v>609</v>
      </c>
    </row>
    <row r="7553" spans="1:8" x14ac:dyDescent="0.35">
      <c r="A7553" s="30" t="s">
        <v>13</v>
      </c>
      <c r="B7553">
        <v>2</v>
      </c>
      <c r="C7553" s="30" t="s">
        <v>519</v>
      </c>
      <c r="D7553" s="30" t="s">
        <v>592</v>
      </c>
      <c r="E7553" s="30" t="s">
        <v>515</v>
      </c>
      <c r="F7553">
        <v>1.8477457501847747E-2</v>
      </c>
      <c r="G7553" s="30" t="s">
        <v>342</v>
      </c>
      <c r="H7553" t="s">
        <v>617</v>
      </c>
    </row>
    <row r="7554" spans="1:8" x14ac:dyDescent="0.35">
      <c r="A7554" s="30" t="s">
        <v>14</v>
      </c>
      <c r="B7554">
        <v>1</v>
      </c>
      <c r="C7554" s="30" t="s">
        <v>510</v>
      </c>
      <c r="D7554" s="30" t="s">
        <v>592</v>
      </c>
      <c r="E7554" s="30" t="s">
        <v>52</v>
      </c>
      <c r="F7554" t="s">
        <v>302</v>
      </c>
      <c r="G7554" s="30" t="s">
        <v>306</v>
      </c>
      <c r="H7554" t="s">
        <v>610</v>
      </c>
    </row>
    <row r="7555" spans="1:8" x14ac:dyDescent="0.35">
      <c r="A7555" s="30" t="s">
        <v>14</v>
      </c>
      <c r="B7555">
        <v>1</v>
      </c>
      <c r="C7555" s="30" t="s">
        <v>510</v>
      </c>
      <c r="D7555" s="30" t="s">
        <v>592</v>
      </c>
      <c r="E7555" s="30" t="s">
        <v>54</v>
      </c>
      <c r="F7555">
        <v>1.9908421262193908E-2</v>
      </c>
      <c r="G7555" s="30" t="s">
        <v>307</v>
      </c>
      <c r="H7555" t="s">
        <v>611</v>
      </c>
    </row>
    <row r="7556" spans="1:8" x14ac:dyDescent="0.35">
      <c r="A7556" s="30" t="s">
        <v>14</v>
      </c>
      <c r="B7556">
        <v>1</v>
      </c>
      <c r="C7556" s="30" t="s">
        <v>510</v>
      </c>
      <c r="D7556" s="30" t="s">
        <v>592</v>
      </c>
      <c r="E7556" s="30" t="s">
        <v>56</v>
      </c>
      <c r="F7556">
        <v>9.5932463545663864E-3</v>
      </c>
      <c r="G7556" s="30" t="s">
        <v>308</v>
      </c>
      <c r="H7556" t="s">
        <v>612</v>
      </c>
    </row>
    <row r="7557" spans="1:8" x14ac:dyDescent="0.35">
      <c r="A7557" s="30" t="s">
        <v>14</v>
      </c>
      <c r="B7557">
        <v>1</v>
      </c>
      <c r="C7557" s="30" t="s">
        <v>510</v>
      </c>
      <c r="D7557" s="30" t="s">
        <v>592</v>
      </c>
      <c r="E7557" s="30" t="s">
        <v>58</v>
      </c>
      <c r="F7557">
        <v>9.8775187672856569E-3</v>
      </c>
      <c r="G7557" s="30" t="s">
        <v>309</v>
      </c>
      <c r="H7557" t="s">
        <v>613</v>
      </c>
    </row>
    <row r="7558" spans="1:8" x14ac:dyDescent="0.35">
      <c r="A7558" s="30" t="s">
        <v>14</v>
      </c>
      <c r="B7558">
        <v>1</v>
      </c>
      <c r="C7558" s="30" t="s">
        <v>510</v>
      </c>
      <c r="D7558" s="30" t="s">
        <v>592</v>
      </c>
      <c r="E7558" s="30" t="s">
        <v>60</v>
      </c>
      <c r="F7558">
        <v>8.2223318533135997E-3</v>
      </c>
      <c r="G7558" s="30" t="s">
        <v>310</v>
      </c>
      <c r="H7558" t="s">
        <v>614</v>
      </c>
    </row>
    <row r="7559" spans="1:8" x14ac:dyDescent="0.35">
      <c r="A7559" s="30" t="s">
        <v>14</v>
      </c>
      <c r="B7559">
        <v>1</v>
      </c>
      <c r="C7559" s="30" t="s">
        <v>510</v>
      </c>
      <c r="D7559" s="30" t="s">
        <v>592</v>
      </c>
      <c r="E7559" s="30" t="s">
        <v>62</v>
      </c>
      <c r="F7559">
        <v>9.9880143827407106E-3</v>
      </c>
      <c r="G7559" s="30" t="s">
        <v>311</v>
      </c>
      <c r="H7559" t="s">
        <v>615</v>
      </c>
    </row>
    <row r="7560" spans="1:8" x14ac:dyDescent="0.35">
      <c r="A7560" s="30" t="s">
        <v>14</v>
      </c>
      <c r="B7560">
        <v>1</v>
      </c>
      <c r="C7560" s="30" t="s">
        <v>510</v>
      </c>
      <c r="D7560" s="30" t="s">
        <v>592</v>
      </c>
      <c r="E7560" s="30" t="s">
        <v>64</v>
      </c>
      <c r="F7560">
        <v>8.9992800575953921E-3</v>
      </c>
      <c r="G7560" s="30" t="s">
        <v>312</v>
      </c>
      <c r="H7560" t="s">
        <v>616</v>
      </c>
    </row>
    <row r="7561" spans="1:8" x14ac:dyDescent="0.35">
      <c r="A7561" s="30" t="s">
        <v>13</v>
      </c>
      <c r="B7561">
        <v>2</v>
      </c>
      <c r="C7561" s="30" t="s">
        <v>519</v>
      </c>
      <c r="D7561" s="30" t="s">
        <v>592</v>
      </c>
      <c r="E7561" s="30" t="s">
        <v>516</v>
      </c>
      <c r="F7561">
        <v>1.8422991893883571E-2</v>
      </c>
      <c r="G7561" s="30" t="s">
        <v>343</v>
      </c>
      <c r="H7561" t="s">
        <v>617</v>
      </c>
    </row>
    <row r="7562" spans="1:8" x14ac:dyDescent="0.35">
      <c r="A7562" s="30" t="s">
        <v>6</v>
      </c>
      <c r="B7562">
        <v>2</v>
      </c>
      <c r="C7562" s="30" t="s">
        <v>519</v>
      </c>
      <c r="D7562" s="30" t="s">
        <v>592</v>
      </c>
      <c r="E7562" s="30" t="s">
        <v>512</v>
      </c>
      <c r="F7562">
        <v>5.679666792881484E-2</v>
      </c>
      <c r="G7562" s="30" t="s">
        <v>332</v>
      </c>
      <c r="H7562" t="s">
        <v>609</v>
      </c>
    </row>
    <row r="7563" spans="1:8" x14ac:dyDescent="0.35">
      <c r="A7563" s="30" t="s">
        <v>14</v>
      </c>
      <c r="B7563">
        <v>1</v>
      </c>
      <c r="C7563" s="30" t="s">
        <v>510</v>
      </c>
      <c r="D7563" s="30" t="s">
        <v>592</v>
      </c>
      <c r="E7563" s="30" t="s">
        <v>68</v>
      </c>
      <c r="F7563">
        <v>8.7842586085734361E-3</v>
      </c>
      <c r="G7563" s="30" t="s">
        <v>315</v>
      </c>
      <c r="H7563" t="s">
        <v>618</v>
      </c>
    </row>
    <row r="7564" spans="1:8" x14ac:dyDescent="0.35">
      <c r="A7564" s="30" t="s">
        <v>14</v>
      </c>
      <c r="B7564">
        <v>1</v>
      </c>
      <c r="C7564" s="30" t="s">
        <v>510</v>
      </c>
      <c r="D7564" s="30" t="s">
        <v>592</v>
      </c>
      <c r="E7564" s="30" t="s">
        <v>70</v>
      </c>
      <c r="F7564">
        <v>9.9681020733652301E-3</v>
      </c>
      <c r="G7564" s="30" t="s">
        <v>316</v>
      </c>
      <c r="H7564" t="s">
        <v>619</v>
      </c>
    </row>
    <row r="7565" spans="1:8" x14ac:dyDescent="0.35">
      <c r="A7565" s="30" t="s">
        <v>14</v>
      </c>
      <c r="B7565">
        <v>1</v>
      </c>
      <c r="C7565" s="30" t="s">
        <v>510</v>
      </c>
      <c r="D7565" s="30" t="s">
        <v>592</v>
      </c>
      <c r="E7565" s="30" t="s">
        <v>72</v>
      </c>
      <c r="F7565">
        <v>0</v>
      </c>
      <c r="G7565" s="30" t="s">
        <v>317</v>
      </c>
      <c r="H7565" t="s">
        <v>620</v>
      </c>
    </row>
    <row r="7566" spans="1:8" x14ac:dyDescent="0.35">
      <c r="A7566" s="30" t="s">
        <v>14</v>
      </c>
      <c r="B7566">
        <v>1</v>
      </c>
      <c r="C7566" s="30" t="s">
        <v>510</v>
      </c>
      <c r="D7566" s="30" t="s">
        <v>592</v>
      </c>
      <c r="E7566" s="30" t="s">
        <v>74</v>
      </c>
      <c r="F7566">
        <v>9.9482690011937908E-3</v>
      </c>
      <c r="G7566" s="30" t="s">
        <v>318</v>
      </c>
      <c r="H7566" t="s">
        <v>621</v>
      </c>
    </row>
    <row r="7567" spans="1:8" x14ac:dyDescent="0.35">
      <c r="A7567" s="30" t="s">
        <v>14</v>
      </c>
      <c r="B7567">
        <v>1</v>
      </c>
      <c r="C7567" s="30" t="s">
        <v>510</v>
      </c>
      <c r="D7567" s="30" t="s">
        <v>592</v>
      </c>
      <c r="E7567" s="30" t="s">
        <v>76</v>
      </c>
      <c r="F7567">
        <v>1.0052271813429835E-2</v>
      </c>
      <c r="G7567" s="30" t="s">
        <v>319</v>
      </c>
      <c r="H7567" t="s">
        <v>622</v>
      </c>
    </row>
    <row r="7568" spans="1:8" x14ac:dyDescent="0.35">
      <c r="A7568" s="30" t="s">
        <v>14</v>
      </c>
      <c r="B7568">
        <v>1</v>
      </c>
      <c r="C7568" s="30" t="s">
        <v>510</v>
      </c>
      <c r="D7568" s="30" t="s">
        <v>592</v>
      </c>
      <c r="E7568" s="30" t="s">
        <v>78</v>
      </c>
      <c r="F7568">
        <v>1.0040160642570281E-2</v>
      </c>
      <c r="G7568" s="30" t="s">
        <v>320</v>
      </c>
      <c r="H7568" t="s">
        <v>623</v>
      </c>
    </row>
    <row r="7569" spans="1:8" x14ac:dyDescent="0.35">
      <c r="A7569" s="30" t="s">
        <v>14</v>
      </c>
      <c r="B7569">
        <v>1</v>
      </c>
      <c r="C7569" s="30" t="s">
        <v>510</v>
      </c>
      <c r="D7569" s="30" t="s">
        <v>592</v>
      </c>
      <c r="E7569" s="30" t="s">
        <v>80</v>
      </c>
      <c r="F7569">
        <v>9.6098404766480888E-3</v>
      </c>
      <c r="G7569" s="30" t="s">
        <v>321</v>
      </c>
      <c r="H7569" t="s">
        <v>624</v>
      </c>
    </row>
    <row r="7570" spans="1:8" x14ac:dyDescent="0.35">
      <c r="A7570" s="30" t="s">
        <v>14</v>
      </c>
      <c r="B7570">
        <v>1</v>
      </c>
      <c r="C7570" s="30" t="s">
        <v>510</v>
      </c>
      <c r="D7570" s="30" t="s">
        <v>592</v>
      </c>
      <c r="E7570" s="30" t="s">
        <v>82</v>
      </c>
      <c r="F7570">
        <v>0</v>
      </c>
      <c r="G7570" s="30" t="s">
        <v>322</v>
      </c>
      <c r="H7570" t="s">
        <v>625</v>
      </c>
    </row>
    <row r="7571" spans="1:8" x14ac:dyDescent="0.35">
      <c r="A7571" s="30" t="s">
        <v>14</v>
      </c>
      <c r="B7571">
        <v>1</v>
      </c>
      <c r="C7571" s="30" t="s">
        <v>510</v>
      </c>
      <c r="D7571" s="30" t="s">
        <v>592</v>
      </c>
      <c r="E7571" s="30" t="s">
        <v>84</v>
      </c>
      <c r="F7571">
        <v>1.0115314586283633E-2</v>
      </c>
      <c r="G7571" s="30" t="s">
        <v>323</v>
      </c>
      <c r="H7571" t="s">
        <v>626</v>
      </c>
    </row>
    <row r="7572" spans="1:8" x14ac:dyDescent="0.35">
      <c r="A7572" s="30" t="s">
        <v>14</v>
      </c>
      <c r="B7572">
        <v>1</v>
      </c>
      <c r="C7572" s="30" t="s">
        <v>510</v>
      </c>
      <c r="D7572" s="30" t="s">
        <v>592</v>
      </c>
      <c r="E7572" s="30" t="s">
        <v>86</v>
      </c>
      <c r="F7572">
        <v>0</v>
      </c>
      <c r="G7572" s="30" t="s">
        <v>324</v>
      </c>
      <c r="H7572" t="s">
        <v>627</v>
      </c>
    </row>
    <row r="7573" spans="1:8" x14ac:dyDescent="0.35">
      <c r="A7573" s="30" t="s">
        <v>14</v>
      </c>
      <c r="B7573">
        <v>1</v>
      </c>
      <c r="C7573" s="30" t="s">
        <v>510</v>
      </c>
      <c r="D7573" s="30" t="s">
        <v>592</v>
      </c>
      <c r="E7573" s="30" t="s">
        <v>88</v>
      </c>
      <c r="F7573">
        <v>1.0036130068245684E-2</v>
      </c>
      <c r="G7573" s="30" t="s">
        <v>325</v>
      </c>
      <c r="H7573" t="s">
        <v>628</v>
      </c>
    </row>
    <row r="7574" spans="1:8" x14ac:dyDescent="0.35">
      <c r="A7574" s="30" t="s">
        <v>14</v>
      </c>
      <c r="B7574">
        <v>1</v>
      </c>
      <c r="C7574" s="30" t="s">
        <v>510</v>
      </c>
      <c r="D7574" s="30" t="s">
        <v>592</v>
      </c>
      <c r="E7574" s="30" t="s">
        <v>90</v>
      </c>
      <c r="F7574">
        <v>9.9621438533572422E-3</v>
      </c>
      <c r="G7574" s="30" t="s">
        <v>326</v>
      </c>
      <c r="H7574" t="s">
        <v>629</v>
      </c>
    </row>
    <row r="7575" spans="1:8" x14ac:dyDescent="0.35">
      <c r="A7575" s="30" t="s">
        <v>14</v>
      </c>
      <c r="B7575">
        <v>1</v>
      </c>
      <c r="C7575" s="30" t="s">
        <v>510</v>
      </c>
      <c r="D7575" s="30" t="s">
        <v>592</v>
      </c>
      <c r="E7575" s="30" t="s">
        <v>92</v>
      </c>
      <c r="F7575">
        <v>0</v>
      </c>
      <c r="G7575" s="30" t="s">
        <v>327</v>
      </c>
      <c r="H7575" t="s">
        <v>630</v>
      </c>
    </row>
    <row r="7576" spans="1:8" x14ac:dyDescent="0.35">
      <c r="A7576" s="30" t="s">
        <v>14</v>
      </c>
      <c r="B7576">
        <v>1</v>
      </c>
      <c r="C7576" s="30" t="s">
        <v>510</v>
      </c>
      <c r="D7576" s="30" t="s">
        <v>592</v>
      </c>
      <c r="E7576" s="30" t="s">
        <v>94</v>
      </c>
      <c r="F7576">
        <v>0</v>
      </c>
      <c r="G7576" s="30" t="s">
        <v>328</v>
      </c>
      <c r="H7576" t="s">
        <v>631</v>
      </c>
    </row>
    <row r="7577" spans="1:8" x14ac:dyDescent="0.35">
      <c r="A7577" s="30" t="s">
        <v>14</v>
      </c>
      <c r="B7577">
        <v>1</v>
      </c>
      <c r="C7577" s="30" t="s">
        <v>510</v>
      </c>
      <c r="D7577" s="30" t="s">
        <v>592</v>
      </c>
      <c r="E7577" s="30" t="s">
        <v>517</v>
      </c>
      <c r="F7577">
        <v>0</v>
      </c>
      <c r="G7577" s="30" t="s">
        <v>329</v>
      </c>
      <c r="H7577" t="s">
        <v>632</v>
      </c>
    </row>
    <row r="7578" spans="1:8" x14ac:dyDescent="0.35">
      <c r="A7578" s="30" t="s">
        <v>14</v>
      </c>
      <c r="B7578">
        <v>1</v>
      </c>
      <c r="C7578" s="30" t="s">
        <v>510</v>
      </c>
      <c r="D7578" s="30" t="s">
        <v>592</v>
      </c>
      <c r="E7578" s="30" t="s">
        <v>518</v>
      </c>
      <c r="F7578">
        <v>1.9267822736030827E-2</v>
      </c>
      <c r="G7578" s="30" t="s">
        <v>330</v>
      </c>
      <c r="H7578" t="s">
        <v>632</v>
      </c>
    </row>
    <row r="7579" spans="1:8" x14ac:dyDescent="0.35">
      <c r="A7579" s="30" t="s">
        <v>14</v>
      </c>
      <c r="B7579">
        <v>2</v>
      </c>
      <c r="C7579" s="30" t="s">
        <v>519</v>
      </c>
      <c r="D7579" s="30" t="s">
        <v>592</v>
      </c>
      <c r="E7579" s="30" t="s">
        <v>511</v>
      </c>
      <c r="F7579">
        <v>1.9960079840319361E-2</v>
      </c>
      <c r="G7579" s="30" t="s">
        <v>331</v>
      </c>
      <c r="H7579" t="s">
        <v>511</v>
      </c>
    </row>
    <row r="7580" spans="1:8" x14ac:dyDescent="0.35">
      <c r="A7580" s="30" t="s">
        <v>6</v>
      </c>
      <c r="B7580">
        <v>2</v>
      </c>
      <c r="C7580" s="30" t="s">
        <v>519</v>
      </c>
      <c r="D7580" s="30" t="s">
        <v>592</v>
      </c>
      <c r="E7580" s="30" t="s">
        <v>513</v>
      </c>
      <c r="F7580">
        <v>3.9793076004775163E-2</v>
      </c>
      <c r="G7580" s="30" t="s">
        <v>333</v>
      </c>
      <c r="H7580" t="s">
        <v>609</v>
      </c>
    </row>
    <row r="7581" spans="1:8" x14ac:dyDescent="0.35">
      <c r="A7581" s="30" t="s">
        <v>6</v>
      </c>
      <c r="B7581">
        <v>2</v>
      </c>
      <c r="C7581" s="30" t="s">
        <v>519</v>
      </c>
      <c r="D7581" s="30" t="s">
        <v>592</v>
      </c>
      <c r="E7581" s="30" t="s">
        <v>514</v>
      </c>
      <c r="F7581">
        <v>5.8094500387296667E-2</v>
      </c>
      <c r="G7581" s="30" t="s">
        <v>334</v>
      </c>
      <c r="H7581" t="s">
        <v>609</v>
      </c>
    </row>
    <row r="7582" spans="1:8" x14ac:dyDescent="0.35">
      <c r="A7582" s="30" t="s">
        <v>6</v>
      </c>
      <c r="B7582">
        <v>2</v>
      </c>
      <c r="C7582" s="30" t="s">
        <v>519</v>
      </c>
      <c r="D7582" s="30" t="s">
        <v>592</v>
      </c>
      <c r="E7582" s="30" t="s">
        <v>515</v>
      </c>
      <c r="F7582">
        <v>0.11086474501108647</v>
      </c>
      <c r="G7582" s="30" t="s">
        <v>342</v>
      </c>
      <c r="H7582" t="s">
        <v>617</v>
      </c>
    </row>
    <row r="7583" spans="1:8" x14ac:dyDescent="0.35">
      <c r="A7583" s="30" t="s">
        <v>14</v>
      </c>
      <c r="B7583">
        <v>2</v>
      </c>
      <c r="C7583" s="30" t="s">
        <v>519</v>
      </c>
      <c r="D7583" s="30" t="s">
        <v>592</v>
      </c>
      <c r="E7583" s="30" t="s">
        <v>52</v>
      </c>
      <c r="F7583" t="s">
        <v>302</v>
      </c>
      <c r="G7583" s="30" t="s">
        <v>335</v>
      </c>
      <c r="H7583" t="s">
        <v>610</v>
      </c>
    </row>
    <row r="7584" spans="1:8" x14ac:dyDescent="0.35">
      <c r="A7584" s="30" t="s">
        <v>14</v>
      </c>
      <c r="B7584">
        <v>2</v>
      </c>
      <c r="C7584" s="30" t="s">
        <v>519</v>
      </c>
      <c r="D7584" s="30" t="s">
        <v>592</v>
      </c>
      <c r="E7584" s="30" t="s">
        <v>54</v>
      </c>
      <c r="F7584" t="s">
        <v>302</v>
      </c>
      <c r="G7584" s="30" t="s">
        <v>336</v>
      </c>
      <c r="H7584" t="s">
        <v>611</v>
      </c>
    </row>
    <row r="7585" spans="1:8" x14ac:dyDescent="0.35">
      <c r="A7585" s="30" t="s">
        <v>14</v>
      </c>
      <c r="B7585">
        <v>2</v>
      </c>
      <c r="C7585" s="30" t="s">
        <v>519</v>
      </c>
      <c r="D7585" s="30" t="s">
        <v>592</v>
      </c>
      <c r="E7585" s="30" t="s">
        <v>56</v>
      </c>
      <c r="F7585">
        <v>0</v>
      </c>
      <c r="G7585" s="30" t="s">
        <v>337</v>
      </c>
      <c r="H7585" t="s">
        <v>612</v>
      </c>
    </row>
    <row r="7586" spans="1:8" x14ac:dyDescent="0.35">
      <c r="A7586" s="30" t="s">
        <v>14</v>
      </c>
      <c r="B7586">
        <v>2</v>
      </c>
      <c r="C7586" s="30" t="s">
        <v>519</v>
      </c>
      <c r="D7586" s="30" t="s">
        <v>592</v>
      </c>
      <c r="E7586" s="30" t="s">
        <v>58</v>
      </c>
      <c r="F7586" t="s">
        <v>302</v>
      </c>
      <c r="G7586" s="30" t="s">
        <v>338</v>
      </c>
      <c r="H7586" t="s">
        <v>613</v>
      </c>
    </row>
    <row r="7587" spans="1:8" x14ac:dyDescent="0.35">
      <c r="A7587" s="30" t="s">
        <v>14</v>
      </c>
      <c r="B7587">
        <v>2</v>
      </c>
      <c r="C7587" s="30" t="s">
        <v>519</v>
      </c>
      <c r="D7587" s="30" t="s">
        <v>592</v>
      </c>
      <c r="E7587" s="30" t="s">
        <v>60</v>
      </c>
      <c r="F7587">
        <v>0</v>
      </c>
      <c r="G7587" s="30" t="s">
        <v>339</v>
      </c>
      <c r="H7587" t="s">
        <v>614</v>
      </c>
    </row>
    <row r="7588" spans="1:8" x14ac:dyDescent="0.35">
      <c r="A7588" s="30" t="s">
        <v>14</v>
      </c>
      <c r="B7588">
        <v>2</v>
      </c>
      <c r="C7588" s="30" t="s">
        <v>519</v>
      </c>
      <c r="D7588" s="30" t="s">
        <v>592</v>
      </c>
      <c r="E7588" s="30" t="s">
        <v>62</v>
      </c>
      <c r="F7588">
        <v>0</v>
      </c>
      <c r="G7588" s="30" t="s">
        <v>340</v>
      </c>
      <c r="H7588" t="s">
        <v>615</v>
      </c>
    </row>
    <row r="7589" spans="1:8" x14ac:dyDescent="0.35">
      <c r="A7589" s="30" t="s">
        <v>14</v>
      </c>
      <c r="B7589">
        <v>2</v>
      </c>
      <c r="C7589" s="30" t="s">
        <v>519</v>
      </c>
      <c r="D7589" s="30" t="s">
        <v>592</v>
      </c>
      <c r="E7589" s="30" t="s">
        <v>64</v>
      </c>
      <c r="F7589">
        <v>0</v>
      </c>
      <c r="G7589" s="30" t="s">
        <v>341</v>
      </c>
      <c r="H7589" t="s">
        <v>616</v>
      </c>
    </row>
    <row r="7590" spans="1:8" x14ac:dyDescent="0.35">
      <c r="A7590" s="30" t="s">
        <v>6</v>
      </c>
      <c r="B7590">
        <v>2</v>
      </c>
      <c r="C7590" s="30" t="s">
        <v>519</v>
      </c>
      <c r="D7590" s="30" t="s">
        <v>592</v>
      </c>
      <c r="E7590" s="30" t="s">
        <v>516</v>
      </c>
      <c r="F7590">
        <v>0.10132645541635961</v>
      </c>
      <c r="G7590" s="30" t="s">
        <v>343</v>
      </c>
      <c r="H7590" t="s">
        <v>617</v>
      </c>
    </row>
    <row r="7591" spans="1:8" x14ac:dyDescent="0.35">
      <c r="A7591" s="30" t="s">
        <v>20</v>
      </c>
      <c r="B7591">
        <v>2</v>
      </c>
      <c r="C7591" s="30" t="s">
        <v>519</v>
      </c>
      <c r="D7591" s="30" t="s">
        <v>592</v>
      </c>
      <c r="E7591" s="30" t="s">
        <v>512</v>
      </c>
      <c r="F7591" t="s">
        <v>302</v>
      </c>
      <c r="G7591" s="30" t="s">
        <v>332</v>
      </c>
      <c r="H7591" t="s">
        <v>609</v>
      </c>
    </row>
    <row r="7592" spans="1:8" x14ac:dyDescent="0.35">
      <c r="A7592" s="30" t="s">
        <v>14</v>
      </c>
      <c r="B7592">
        <v>2</v>
      </c>
      <c r="C7592" s="30" t="s">
        <v>519</v>
      </c>
      <c r="D7592" s="30" t="s">
        <v>592</v>
      </c>
      <c r="E7592" s="30" t="s">
        <v>68</v>
      </c>
      <c r="F7592" t="s">
        <v>302</v>
      </c>
      <c r="G7592" s="30" t="s">
        <v>344</v>
      </c>
      <c r="H7592" t="s">
        <v>618</v>
      </c>
    </row>
    <row r="7593" spans="1:8" x14ac:dyDescent="0.35">
      <c r="A7593" s="30" t="s">
        <v>14</v>
      </c>
      <c r="B7593">
        <v>2</v>
      </c>
      <c r="C7593" s="30" t="s">
        <v>519</v>
      </c>
      <c r="D7593" s="30" t="s">
        <v>592</v>
      </c>
      <c r="E7593" s="30" t="s">
        <v>70</v>
      </c>
      <c r="F7593" t="s">
        <v>302</v>
      </c>
      <c r="G7593" s="30" t="s">
        <v>345</v>
      </c>
      <c r="H7593" t="s">
        <v>619</v>
      </c>
    </row>
    <row r="7594" spans="1:8" x14ac:dyDescent="0.35">
      <c r="A7594" s="30" t="s">
        <v>14</v>
      </c>
      <c r="B7594">
        <v>2</v>
      </c>
      <c r="C7594" s="30" t="s">
        <v>519</v>
      </c>
      <c r="D7594" s="30" t="s">
        <v>592</v>
      </c>
      <c r="E7594" s="30" t="s">
        <v>72</v>
      </c>
      <c r="F7594" t="s">
        <v>302</v>
      </c>
      <c r="G7594" s="30" t="s">
        <v>346</v>
      </c>
      <c r="H7594" t="s">
        <v>620</v>
      </c>
    </row>
    <row r="7595" spans="1:8" x14ac:dyDescent="0.35">
      <c r="A7595" s="30" t="s">
        <v>14</v>
      </c>
      <c r="B7595">
        <v>2</v>
      </c>
      <c r="C7595" s="30" t="s">
        <v>519</v>
      </c>
      <c r="D7595" s="30" t="s">
        <v>592</v>
      </c>
      <c r="E7595" s="30" t="s">
        <v>74</v>
      </c>
      <c r="F7595" t="s">
        <v>302</v>
      </c>
      <c r="G7595" s="30" t="s">
        <v>347</v>
      </c>
      <c r="H7595" t="s">
        <v>621</v>
      </c>
    </row>
    <row r="7596" spans="1:8" x14ac:dyDescent="0.35">
      <c r="A7596" s="30" t="s">
        <v>14</v>
      </c>
      <c r="B7596">
        <v>2</v>
      </c>
      <c r="C7596" s="30" t="s">
        <v>519</v>
      </c>
      <c r="D7596" s="30" t="s">
        <v>592</v>
      </c>
      <c r="E7596" s="30" t="s">
        <v>76</v>
      </c>
      <c r="F7596" t="s">
        <v>302</v>
      </c>
      <c r="G7596" s="30" t="s">
        <v>348</v>
      </c>
      <c r="H7596" t="s">
        <v>622</v>
      </c>
    </row>
    <row r="7597" spans="1:8" x14ac:dyDescent="0.35">
      <c r="A7597" s="30" t="s">
        <v>14</v>
      </c>
      <c r="B7597">
        <v>2</v>
      </c>
      <c r="C7597" s="30" t="s">
        <v>519</v>
      </c>
      <c r="D7597" s="30" t="s">
        <v>592</v>
      </c>
      <c r="E7597" s="30" t="s">
        <v>78</v>
      </c>
      <c r="F7597" t="s">
        <v>302</v>
      </c>
      <c r="G7597" s="30" t="s">
        <v>349</v>
      </c>
      <c r="H7597" t="s">
        <v>623</v>
      </c>
    </row>
    <row r="7598" spans="1:8" x14ac:dyDescent="0.35">
      <c r="A7598" s="30" t="s">
        <v>14</v>
      </c>
      <c r="B7598">
        <v>2</v>
      </c>
      <c r="C7598" s="30" t="s">
        <v>519</v>
      </c>
      <c r="D7598" s="30" t="s">
        <v>592</v>
      </c>
      <c r="E7598" s="30" t="s">
        <v>80</v>
      </c>
      <c r="F7598" t="s">
        <v>302</v>
      </c>
      <c r="G7598" s="30" t="s">
        <v>350</v>
      </c>
      <c r="H7598" t="s">
        <v>624</v>
      </c>
    </row>
    <row r="7599" spans="1:8" x14ac:dyDescent="0.35">
      <c r="A7599" s="30" t="s">
        <v>14</v>
      </c>
      <c r="B7599">
        <v>2</v>
      </c>
      <c r="C7599" s="30" t="s">
        <v>519</v>
      </c>
      <c r="D7599" s="30" t="s">
        <v>592</v>
      </c>
      <c r="E7599" s="30" t="s">
        <v>82</v>
      </c>
      <c r="F7599" t="s">
        <v>302</v>
      </c>
      <c r="G7599" s="30" t="s">
        <v>351</v>
      </c>
      <c r="H7599" t="s">
        <v>625</v>
      </c>
    </row>
    <row r="7600" spans="1:8" x14ac:dyDescent="0.35">
      <c r="A7600" s="30" t="s">
        <v>14</v>
      </c>
      <c r="B7600">
        <v>2</v>
      </c>
      <c r="C7600" s="30" t="s">
        <v>519</v>
      </c>
      <c r="D7600" s="30" t="s">
        <v>592</v>
      </c>
      <c r="E7600" s="30" t="s">
        <v>84</v>
      </c>
      <c r="F7600" t="s">
        <v>302</v>
      </c>
      <c r="G7600" s="30" t="s">
        <v>352</v>
      </c>
      <c r="H7600" t="s">
        <v>626</v>
      </c>
    </row>
    <row r="7601" spans="1:8" x14ac:dyDescent="0.35">
      <c r="A7601" s="30" t="s">
        <v>14</v>
      </c>
      <c r="B7601">
        <v>2</v>
      </c>
      <c r="C7601" s="30" t="s">
        <v>519</v>
      </c>
      <c r="D7601" s="30" t="s">
        <v>592</v>
      </c>
      <c r="E7601" s="30" t="s">
        <v>86</v>
      </c>
      <c r="F7601" t="s">
        <v>302</v>
      </c>
      <c r="G7601" s="30" t="s">
        <v>353</v>
      </c>
      <c r="H7601" t="s">
        <v>627</v>
      </c>
    </row>
    <row r="7602" spans="1:8" x14ac:dyDescent="0.35">
      <c r="A7602" s="30" t="s">
        <v>14</v>
      </c>
      <c r="B7602">
        <v>2</v>
      </c>
      <c r="C7602" s="30" t="s">
        <v>519</v>
      </c>
      <c r="D7602" s="30" t="s">
        <v>592</v>
      </c>
      <c r="E7602" s="30" t="s">
        <v>88</v>
      </c>
      <c r="F7602" t="s">
        <v>302</v>
      </c>
      <c r="G7602" s="30" t="s">
        <v>354</v>
      </c>
      <c r="H7602" t="s">
        <v>628</v>
      </c>
    </row>
    <row r="7603" spans="1:8" x14ac:dyDescent="0.35">
      <c r="A7603" s="30" t="s">
        <v>14</v>
      </c>
      <c r="B7603">
        <v>2</v>
      </c>
      <c r="C7603" s="30" t="s">
        <v>519</v>
      </c>
      <c r="D7603" s="30" t="s">
        <v>592</v>
      </c>
      <c r="E7603" s="30" t="s">
        <v>90</v>
      </c>
      <c r="F7603" t="s">
        <v>302</v>
      </c>
      <c r="G7603" s="30" t="s">
        <v>355</v>
      </c>
      <c r="H7603" t="s">
        <v>629</v>
      </c>
    </row>
    <row r="7604" spans="1:8" x14ac:dyDescent="0.35">
      <c r="A7604" s="30" t="s">
        <v>14</v>
      </c>
      <c r="B7604">
        <v>2</v>
      </c>
      <c r="C7604" s="30" t="s">
        <v>519</v>
      </c>
      <c r="D7604" s="30" t="s">
        <v>592</v>
      </c>
      <c r="E7604" s="30" t="s">
        <v>92</v>
      </c>
      <c r="F7604" t="s">
        <v>302</v>
      </c>
      <c r="G7604" s="30" t="s">
        <v>356</v>
      </c>
      <c r="H7604" t="s">
        <v>630</v>
      </c>
    </row>
    <row r="7605" spans="1:8" x14ac:dyDescent="0.35">
      <c r="A7605" s="30" t="s">
        <v>14</v>
      </c>
      <c r="B7605">
        <v>2</v>
      </c>
      <c r="C7605" s="30" t="s">
        <v>519</v>
      </c>
      <c r="D7605" s="30" t="s">
        <v>592</v>
      </c>
      <c r="E7605" s="30" t="s">
        <v>94</v>
      </c>
      <c r="F7605">
        <v>3.9651070578905628E-2</v>
      </c>
      <c r="G7605" s="30" t="s">
        <v>357</v>
      </c>
      <c r="H7605" t="s">
        <v>631</v>
      </c>
    </row>
    <row r="7606" spans="1:8" x14ac:dyDescent="0.35">
      <c r="A7606" s="30" t="s">
        <v>14</v>
      </c>
      <c r="B7606">
        <v>2</v>
      </c>
      <c r="C7606" s="30" t="s">
        <v>519</v>
      </c>
      <c r="D7606" s="30" t="s">
        <v>592</v>
      </c>
      <c r="E7606" s="30" t="s">
        <v>517</v>
      </c>
      <c r="F7606" t="s">
        <v>302</v>
      </c>
      <c r="G7606" s="30" t="s">
        <v>358</v>
      </c>
      <c r="H7606" t="s">
        <v>632</v>
      </c>
    </row>
    <row r="7607" spans="1:8" x14ac:dyDescent="0.35">
      <c r="A7607" s="30" t="s">
        <v>14</v>
      </c>
      <c r="B7607">
        <v>2</v>
      </c>
      <c r="C7607" s="30" t="s">
        <v>519</v>
      </c>
      <c r="D7607" s="30" t="s">
        <v>592</v>
      </c>
      <c r="E7607" s="30" t="s">
        <v>518</v>
      </c>
      <c r="F7607" t="s">
        <v>302</v>
      </c>
      <c r="G7607" s="30" t="s">
        <v>359</v>
      </c>
      <c r="H7607" t="s">
        <v>632</v>
      </c>
    </row>
    <row r="7608" spans="1:8" x14ac:dyDescent="0.35">
      <c r="A7608" s="30" t="s">
        <v>14</v>
      </c>
      <c r="B7608">
        <v>3</v>
      </c>
      <c r="C7608" s="30" t="s">
        <v>520</v>
      </c>
      <c r="D7608" s="30" t="s">
        <v>592</v>
      </c>
      <c r="E7608" s="30" t="s">
        <v>511</v>
      </c>
      <c r="F7608">
        <v>5.9880239520958084E-2</v>
      </c>
      <c r="G7608" s="30" t="s">
        <v>360</v>
      </c>
      <c r="H7608" t="s">
        <v>511</v>
      </c>
    </row>
    <row r="7609" spans="1:8" x14ac:dyDescent="0.35">
      <c r="A7609" s="30" t="s">
        <v>14</v>
      </c>
      <c r="B7609">
        <v>3</v>
      </c>
      <c r="C7609" s="30" t="s">
        <v>520</v>
      </c>
      <c r="D7609" s="30" t="s">
        <v>592</v>
      </c>
      <c r="E7609" s="30" t="s">
        <v>512</v>
      </c>
      <c r="F7609" t="s">
        <v>302</v>
      </c>
      <c r="G7609" s="30" t="s">
        <v>361</v>
      </c>
      <c r="H7609" t="s">
        <v>609</v>
      </c>
    </row>
    <row r="7610" spans="1:8" x14ac:dyDescent="0.35">
      <c r="A7610" s="30" t="s">
        <v>14</v>
      </c>
      <c r="B7610">
        <v>3</v>
      </c>
      <c r="C7610" s="30" t="s">
        <v>520</v>
      </c>
      <c r="D7610" s="30" t="s">
        <v>592</v>
      </c>
      <c r="E7610" s="30" t="s">
        <v>513</v>
      </c>
      <c r="F7610" t="s">
        <v>302</v>
      </c>
      <c r="G7610" s="30" t="s">
        <v>362</v>
      </c>
      <c r="H7610" t="s">
        <v>609</v>
      </c>
    </row>
    <row r="7611" spans="1:8" x14ac:dyDescent="0.35">
      <c r="A7611" s="30" t="s">
        <v>14</v>
      </c>
      <c r="B7611">
        <v>3</v>
      </c>
      <c r="C7611" s="30" t="s">
        <v>520</v>
      </c>
      <c r="D7611" s="30" t="s">
        <v>592</v>
      </c>
      <c r="E7611" s="30" t="s">
        <v>514</v>
      </c>
      <c r="F7611" t="s">
        <v>302</v>
      </c>
      <c r="G7611" s="30" t="s">
        <v>363</v>
      </c>
      <c r="H7611" t="s">
        <v>609</v>
      </c>
    </row>
    <row r="7612" spans="1:8" x14ac:dyDescent="0.35">
      <c r="A7612" s="30" t="s">
        <v>14</v>
      </c>
      <c r="B7612">
        <v>3</v>
      </c>
      <c r="C7612" s="30" t="s">
        <v>520</v>
      </c>
      <c r="D7612" s="30" t="s">
        <v>592</v>
      </c>
      <c r="E7612" s="30" t="s">
        <v>52</v>
      </c>
      <c r="F7612" t="s">
        <v>302</v>
      </c>
      <c r="G7612" s="30" t="s">
        <v>364</v>
      </c>
      <c r="H7612" t="s">
        <v>610</v>
      </c>
    </row>
    <row r="7613" spans="1:8" x14ac:dyDescent="0.35">
      <c r="A7613" s="30" t="s">
        <v>14</v>
      </c>
      <c r="B7613">
        <v>3</v>
      </c>
      <c r="C7613" s="30" t="s">
        <v>520</v>
      </c>
      <c r="D7613" s="30" t="s">
        <v>592</v>
      </c>
      <c r="E7613" s="30" t="s">
        <v>54</v>
      </c>
      <c r="F7613" t="s">
        <v>302</v>
      </c>
      <c r="G7613" s="30" t="s">
        <v>365</v>
      </c>
      <c r="H7613" t="s">
        <v>611</v>
      </c>
    </row>
    <row r="7614" spans="1:8" x14ac:dyDescent="0.35">
      <c r="A7614" s="30" t="s">
        <v>14</v>
      </c>
      <c r="B7614">
        <v>3</v>
      </c>
      <c r="C7614" s="30" t="s">
        <v>520</v>
      </c>
      <c r="D7614" s="30" t="s">
        <v>592</v>
      </c>
      <c r="E7614" s="30" t="s">
        <v>56</v>
      </c>
      <c r="F7614" t="s">
        <v>302</v>
      </c>
      <c r="G7614" s="30" t="s">
        <v>366</v>
      </c>
      <c r="H7614" t="s">
        <v>612</v>
      </c>
    </row>
    <row r="7615" spans="1:8" x14ac:dyDescent="0.35">
      <c r="A7615" s="30" t="s">
        <v>14</v>
      </c>
      <c r="B7615">
        <v>3</v>
      </c>
      <c r="C7615" s="30" t="s">
        <v>520</v>
      </c>
      <c r="D7615" s="30" t="s">
        <v>592</v>
      </c>
      <c r="E7615" s="30" t="s">
        <v>58</v>
      </c>
      <c r="F7615" t="s">
        <v>302</v>
      </c>
      <c r="G7615" s="30" t="s">
        <v>367</v>
      </c>
      <c r="H7615" t="s">
        <v>613</v>
      </c>
    </row>
    <row r="7616" spans="1:8" x14ac:dyDescent="0.35">
      <c r="A7616" s="30" t="s">
        <v>14</v>
      </c>
      <c r="B7616">
        <v>3</v>
      </c>
      <c r="C7616" s="30" t="s">
        <v>520</v>
      </c>
      <c r="D7616" s="30" t="s">
        <v>592</v>
      </c>
      <c r="E7616" s="30" t="s">
        <v>60</v>
      </c>
      <c r="F7616" t="s">
        <v>302</v>
      </c>
      <c r="G7616" s="30" t="s">
        <v>368</v>
      </c>
      <c r="H7616" t="s">
        <v>614</v>
      </c>
    </row>
    <row r="7617" spans="1:8" x14ac:dyDescent="0.35">
      <c r="A7617" s="30" t="s">
        <v>14</v>
      </c>
      <c r="B7617">
        <v>3</v>
      </c>
      <c r="C7617" s="30" t="s">
        <v>520</v>
      </c>
      <c r="D7617" s="30" t="s">
        <v>592</v>
      </c>
      <c r="E7617" s="30" t="s">
        <v>62</v>
      </c>
      <c r="F7617" t="s">
        <v>302</v>
      </c>
      <c r="G7617" s="30" t="s">
        <v>369</v>
      </c>
      <c r="H7617" t="s">
        <v>615</v>
      </c>
    </row>
    <row r="7618" spans="1:8" x14ac:dyDescent="0.35">
      <c r="A7618" s="30" t="s">
        <v>14</v>
      </c>
      <c r="B7618">
        <v>3</v>
      </c>
      <c r="C7618" s="30" t="s">
        <v>520</v>
      </c>
      <c r="D7618" s="30" t="s">
        <v>592</v>
      </c>
      <c r="E7618" s="30" t="s">
        <v>64</v>
      </c>
      <c r="F7618" t="s">
        <v>302</v>
      </c>
      <c r="G7618" s="30" t="s">
        <v>370</v>
      </c>
      <c r="H7618" t="s">
        <v>616</v>
      </c>
    </row>
    <row r="7619" spans="1:8" x14ac:dyDescent="0.35">
      <c r="A7619" s="30" t="s">
        <v>14</v>
      </c>
      <c r="B7619">
        <v>3</v>
      </c>
      <c r="C7619" s="30" t="s">
        <v>520</v>
      </c>
      <c r="D7619" s="30" t="s">
        <v>592</v>
      </c>
      <c r="E7619" s="30" t="s">
        <v>515</v>
      </c>
      <c r="F7619" t="s">
        <v>302</v>
      </c>
      <c r="G7619" s="30" t="s">
        <v>371</v>
      </c>
      <c r="H7619" t="s">
        <v>617</v>
      </c>
    </row>
    <row r="7620" spans="1:8" x14ac:dyDescent="0.35">
      <c r="A7620" s="30" t="s">
        <v>14</v>
      </c>
      <c r="B7620">
        <v>3</v>
      </c>
      <c r="C7620" s="30" t="s">
        <v>520</v>
      </c>
      <c r="D7620" s="30" t="s">
        <v>592</v>
      </c>
      <c r="E7620" s="30" t="s">
        <v>516</v>
      </c>
      <c r="F7620" t="s">
        <v>302</v>
      </c>
      <c r="G7620" s="30" t="s">
        <v>372</v>
      </c>
      <c r="H7620" t="s">
        <v>617</v>
      </c>
    </row>
    <row r="7621" spans="1:8" x14ac:dyDescent="0.35">
      <c r="A7621" s="30" t="s">
        <v>14</v>
      </c>
      <c r="B7621">
        <v>3</v>
      </c>
      <c r="C7621" s="30" t="s">
        <v>520</v>
      </c>
      <c r="D7621" s="30" t="s">
        <v>592</v>
      </c>
      <c r="E7621" s="30" t="s">
        <v>68</v>
      </c>
      <c r="F7621">
        <v>0</v>
      </c>
      <c r="G7621" s="30" t="s">
        <v>373</v>
      </c>
      <c r="H7621" t="s">
        <v>618</v>
      </c>
    </row>
    <row r="7622" spans="1:8" x14ac:dyDescent="0.35">
      <c r="A7622" s="30" t="s">
        <v>14</v>
      </c>
      <c r="B7622">
        <v>3</v>
      </c>
      <c r="C7622" s="30" t="s">
        <v>520</v>
      </c>
      <c r="D7622" s="30" t="s">
        <v>592</v>
      </c>
      <c r="E7622" s="30" t="s">
        <v>70</v>
      </c>
      <c r="F7622">
        <v>0</v>
      </c>
      <c r="G7622" s="30" t="s">
        <v>374</v>
      </c>
      <c r="H7622" t="s">
        <v>619</v>
      </c>
    </row>
    <row r="7623" spans="1:8" x14ac:dyDescent="0.35">
      <c r="A7623" s="30" t="s">
        <v>14</v>
      </c>
      <c r="B7623">
        <v>3</v>
      </c>
      <c r="C7623" s="30" t="s">
        <v>520</v>
      </c>
      <c r="D7623" s="30" t="s">
        <v>592</v>
      </c>
      <c r="E7623" s="30" t="s">
        <v>72</v>
      </c>
      <c r="F7623">
        <v>9.1709464416727809E-3</v>
      </c>
      <c r="G7623" s="30" t="s">
        <v>375</v>
      </c>
      <c r="H7623" t="s">
        <v>620</v>
      </c>
    </row>
    <row r="7624" spans="1:8" x14ac:dyDescent="0.35">
      <c r="A7624" s="30" t="s">
        <v>14</v>
      </c>
      <c r="B7624">
        <v>3</v>
      </c>
      <c r="C7624" s="30" t="s">
        <v>520</v>
      </c>
      <c r="D7624" s="30" t="s">
        <v>592</v>
      </c>
      <c r="E7624" s="30" t="s">
        <v>74</v>
      </c>
      <c r="F7624" t="s">
        <v>302</v>
      </c>
      <c r="G7624" s="30" t="s">
        <v>376</v>
      </c>
      <c r="H7624" t="s">
        <v>621</v>
      </c>
    </row>
    <row r="7625" spans="1:8" x14ac:dyDescent="0.35">
      <c r="A7625" s="30" t="s">
        <v>14</v>
      </c>
      <c r="B7625">
        <v>3</v>
      </c>
      <c r="C7625" s="30" t="s">
        <v>520</v>
      </c>
      <c r="D7625" s="30" t="s">
        <v>592</v>
      </c>
      <c r="E7625" s="30" t="s">
        <v>76</v>
      </c>
      <c r="F7625">
        <v>0</v>
      </c>
      <c r="G7625" s="30" t="s">
        <v>377</v>
      </c>
      <c r="H7625" t="s">
        <v>622</v>
      </c>
    </row>
    <row r="7626" spans="1:8" x14ac:dyDescent="0.35">
      <c r="A7626" s="30" t="s">
        <v>14</v>
      </c>
      <c r="B7626">
        <v>3</v>
      </c>
      <c r="C7626" s="30" t="s">
        <v>520</v>
      </c>
      <c r="D7626" s="30" t="s">
        <v>592</v>
      </c>
      <c r="E7626" s="30" t="s">
        <v>78</v>
      </c>
      <c r="F7626">
        <v>0</v>
      </c>
      <c r="G7626" s="30" t="s">
        <v>378</v>
      </c>
      <c r="H7626" t="s">
        <v>623</v>
      </c>
    </row>
    <row r="7627" spans="1:8" x14ac:dyDescent="0.35">
      <c r="A7627" s="30" t="s">
        <v>14</v>
      </c>
      <c r="B7627">
        <v>3</v>
      </c>
      <c r="C7627" s="30" t="s">
        <v>520</v>
      </c>
      <c r="D7627" s="30" t="s">
        <v>592</v>
      </c>
      <c r="E7627" s="30" t="s">
        <v>80</v>
      </c>
      <c r="F7627">
        <v>1.9219680953296178E-2</v>
      </c>
      <c r="G7627" s="30" t="s">
        <v>379</v>
      </c>
      <c r="H7627" t="s">
        <v>624</v>
      </c>
    </row>
    <row r="7628" spans="1:8" x14ac:dyDescent="0.35">
      <c r="A7628" s="30" t="s">
        <v>14</v>
      </c>
      <c r="B7628">
        <v>3</v>
      </c>
      <c r="C7628" s="30" t="s">
        <v>520</v>
      </c>
      <c r="D7628" s="30" t="s">
        <v>592</v>
      </c>
      <c r="E7628" s="30" t="s">
        <v>82</v>
      </c>
      <c r="F7628">
        <v>1.9924287706714484E-2</v>
      </c>
      <c r="G7628" s="30" t="s">
        <v>380</v>
      </c>
      <c r="H7628" t="s">
        <v>625</v>
      </c>
    </row>
    <row r="7629" spans="1:8" x14ac:dyDescent="0.35">
      <c r="A7629" s="30" t="s">
        <v>14</v>
      </c>
      <c r="B7629">
        <v>3</v>
      </c>
      <c r="C7629" s="30" t="s">
        <v>520</v>
      </c>
      <c r="D7629" s="30" t="s">
        <v>592</v>
      </c>
      <c r="E7629" s="30" t="s">
        <v>84</v>
      </c>
      <c r="F7629">
        <v>1.0115314586283633E-2</v>
      </c>
      <c r="G7629" s="30" t="s">
        <v>381</v>
      </c>
      <c r="H7629" t="s">
        <v>626</v>
      </c>
    </row>
    <row r="7630" spans="1:8" x14ac:dyDescent="0.35">
      <c r="A7630" s="30" t="s">
        <v>14</v>
      </c>
      <c r="B7630">
        <v>3</v>
      </c>
      <c r="C7630" s="30" t="s">
        <v>520</v>
      </c>
      <c r="D7630" s="30" t="s">
        <v>592</v>
      </c>
      <c r="E7630" s="30" t="s">
        <v>86</v>
      </c>
      <c r="F7630">
        <v>1.001201441730076E-2</v>
      </c>
      <c r="G7630" s="30" t="s">
        <v>382</v>
      </c>
      <c r="H7630" t="s">
        <v>627</v>
      </c>
    </row>
    <row r="7631" spans="1:8" x14ac:dyDescent="0.35">
      <c r="A7631" s="30" t="s">
        <v>14</v>
      </c>
      <c r="B7631">
        <v>3</v>
      </c>
      <c r="C7631" s="30" t="s">
        <v>520</v>
      </c>
      <c r="D7631" s="30" t="s">
        <v>592</v>
      </c>
      <c r="E7631" s="30" t="s">
        <v>88</v>
      </c>
      <c r="F7631">
        <v>1.0036130068245684E-2</v>
      </c>
      <c r="G7631" s="30" t="s">
        <v>383</v>
      </c>
      <c r="H7631" t="s">
        <v>628</v>
      </c>
    </row>
    <row r="7632" spans="1:8" x14ac:dyDescent="0.35">
      <c r="A7632" s="30" t="s">
        <v>14</v>
      </c>
      <c r="B7632">
        <v>3</v>
      </c>
      <c r="C7632" s="30" t="s">
        <v>520</v>
      </c>
      <c r="D7632" s="30" t="s">
        <v>592</v>
      </c>
      <c r="E7632" s="30" t="s">
        <v>90</v>
      </c>
      <c r="F7632">
        <v>0</v>
      </c>
      <c r="G7632" s="30" t="s">
        <v>384</v>
      </c>
      <c r="H7632" t="s">
        <v>629</v>
      </c>
    </row>
    <row r="7633" spans="1:8" x14ac:dyDescent="0.35">
      <c r="A7633" s="30" t="s">
        <v>14</v>
      </c>
      <c r="B7633">
        <v>3</v>
      </c>
      <c r="C7633" s="30" t="s">
        <v>520</v>
      </c>
      <c r="D7633" s="30" t="s">
        <v>592</v>
      </c>
      <c r="E7633" s="30" t="s">
        <v>92</v>
      </c>
      <c r="F7633">
        <v>0</v>
      </c>
      <c r="G7633" s="30" t="s">
        <v>385</v>
      </c>
      <c r="H7633" t="s">
        <v>630</v>
      </c>
    </row>
    <row r="7634" spans="1:8" x14ac:dyDescent="0.35">
      <c r="A7634" s="30" t="s">
        <v>14</v>
      </c>
      <c r="B7634">
        <v>3</v>
      </c>
      <c r="C7634" s="30" t="s">
        <v>520</v>
      </c>
      <c r="D7634" s="30" t="s">
        <v>592</v>
      </c>
      <c r="E7634" s="30" t="s">
        <v>94</v>
      </c>
      <c r="F7634" t="s">
        <v>302</v>
      </c>
      <c r="G7634" s="30" t="s">
        <v>386</v>
      </c>
      <c r="H7634" t="s">
        <v>631</v>
      </c>
    </row>
    <row r="7635" spans="1:8" x14ac:dyDescent="0.35">
      <c r="A7635" s="30" t="s">
        <v>14</v>
      </c>
      <c r="B7635">
        <v>3</v>
      </c>
      <c r="C7635" s="30" t="s">
        <v>520</v>
      </c>
      <c r="D7635" s="30" t="s">
        <v>592</v>
      </c>
      <c r="E7635" s="30" t="s">
        <v>517</v>
      </c>
      <c r="F7635" t="s">
        <v>302</v>
      </c>
      <c r="G7635" s="30" t="s">
        <v>387</v>
      </c>
      <c r="H7635" t="s">
        <v>632</v>
      </c>
    </row>
    <row r="7636" spans="1:8" x14ac:dyDescent="0.35">
      <c r="A7636" s="30" t="s">
        <v>14</v>
      </c>
      <c r="B7636">
        <v>3</v>
      </c>
      <c r="C7636" s="30" t="s">
        <v>520</v>
      </c>
      <c r="D7636" s="30" t="s">
        <v>592</v>
      </c>
      <c r="E7636" s="30" t="s">
        <v>518</v>
      </c>
      <c r="F7636" t="s">
        <v>302</v>
      </c>
      <c r="G7636" s="30" t="s">
        <v>388</v>
      </c>
      <c r="H7636" t="s">
        <v>632</v>
      </c>
    </row>
    <row r="7637" spans="1:8" x14ac:dyDescent="0.35">
      <c r="A7637" s="30" t="s">
        <v>14</v>
      </c>
      <c r="B7637">
        <v>4</v>
      </c>
      <c r="C7637" s="30" t="s">
        <v>521</v>
      </c>
      <c r="D7637" s="30" t="s">
        <v>592</v>
      </c>
      <c r="E7637" s="30" t="s">
        <v>511</v>
      </c>
      <c r="F7637">
        <v>0.37924151696606789</v>
      </c>
      <c r="G7637" s="30" t="s">
        <v>389</v>
      </c>
      <c r="H7637" t="s">
        <v>511</v>
      </c>
    </row>
    <row r="7638" spans="1:8" x14ac:dyDescent="0.35">
      <c r="A7638" s="30" t="s">
        <v>14</v>
      </c>
      <c r="B7638">
        <v>4</v>
      </c>
      <c r="C7638" s="30" t="s">
        <v>521</v>
      </c>
      <c r="D7638" s="30" t="s">
        <v>592</v>
      </c>
      <c r="E7638" s="30" t="s">
        <v>512</v>
      </c>
      <c r="F7638">
        <v>3.7864445285876562E-2</v>
      </c>
      <c r="G7638" s="30" t="s">
        <v>390</v>
      </c>
      <c r="H7638" t="s">
        <v>609</v>
      </c>
    </row>
    <row r="7639" spans="1:8" x14ac:dyDescent="0.35">
      <c r="A7639" s="30" t="s">
        <v>14</v>
      </c>
      <c r="B7639">
        <v>4</v>
      </c>
      <c r="C7639" s="30" t="s">
        <v>521</v>
      </c>
      <c r="D7639" s="30" t="s">
        <v>592</v>
      </c>
      <c r="E7639" s="30" t="s">
        <v>513</v>
      </c>
      <c r="F7639">
        <v>3.9793076004775163E-2</v>
      </c>
      <c r="G7639" s="30" t="s">
        <v>391</v>
      </c>
      <c r="H7639" t="s">
        <v>609</v>
      </c>
    </row>
    <row r="7640" spans="1:8" x14ac:dyDescent="0.35">
      <c r="A7640" s="30" t="s">
        <v>14</v>
      </c>
      <c r="B7640">
        <v>4</v>
      </c>
      <c r="C7640" s="30" t="s">
        <v>521</v>
      </c>
      <c r="D7640" s="30" t="s">
        <v>592</v>
      </c>
      <c r="E7640" s="30" t="s">
        <v>514</v>
      </c>
      <c r="F7640">
        <v>3.8729666924864445E-2</v>
      </c>
      <c r="G7640" s="30" t="s">
        <v>392</v>
      </c>
      <c r="H7640" t="s">
        <v>609</v>
      </c>
    </row>
    <row r="7641" spans="1:8" x14ac:dyDescent="0.35">
      <c r="A7641" s="30" t="s">
        <v>14</v>
      </c>
      <c r="B7641">
        <v>4</v>
      </c>
      <c r="C7641" s="30" t="s">
        <v>521</v>
      </c>
      <c r="D7641" s="30" t="s">
        <v>592</v>
      </c>
      <c r="E7641" s="30" t="s">
        <v>52</v>
      </c>
      <c r="F7641">
        <v>1.8910741301059002E-2</v>
      </c>
      <c r="G7641" s="30" t="s">
        <v>393</v>
      </c>
      <c r="H7641" t="s">
        <v>610</v>
      </c>
    </row>
    <row r="7642" spans="1:8" x14ac:dyDescent="0.35">
      <c r="A7642" s="30" t="s">
        <v>14</v>
      </c>
      <c r="B7642">
        <v>4</v>
      </c>
      <c r="C7642" s="30" t="s">
        <v>521</v>
      </c>
      <c r="D7642" s="30" t="s">
        <v>592</v>
      </c>
      <c r="E7642" s="30" t="s">
        <v>54</v>
      </c>
      <c r="F7642">
        <v>5.9725263786581731E-2</v>
      </c>
      <c r="G7642" s="30" t="s">
        <v>394</v>
      </c>
      <c r="H7642" t="s">
        <v>611</v>
      </c>
    </row>
    <row r="7643" spans="1:8" x14ac:dyDescent="0.35">
      <c r="A7643" s="30" t="s">
        <v>14</v>
      </c>
      <c r="B7643">
        <v>4</v>
      </c>
      <c r="C7643" s="30" t="s">
        <v>521</v>
      </c>
      <c r="D7643" s="30" t="s">
        <v>592</v>
      </c>
      <c r="E7643" s="30" t="s">
        <v>56</v>
      </c>
      <c r="F7643">
        <v>6.7152724481964701E-2</v>
      </c>
      <c r="G7643" s="30" t="s">
        <v>395</v>
      </c>
      <c r="H7643" t="s">
        <v>612</v>
      </c>
    </row>
    <row r="7644" spans="1:8" x14ac:dyDescent="0.35">
      <c r="A7644" s="30" t="s">
        <v>14</v>
      </c>
      <c r="B7644">
        <v>4</v>
      </c>
      <c r="C7644" s="30" t="s">
        <v>521</v>
      </c>
      <c r="D7644" s="30" t="s">
        <v>592</v>
      </c>
      <c r="E7644" s="30" t="s">
        <v>58</v>
      </c>
      <c r="F7644">
        <v>6.9142631370999616E-2</v>
      </c>
      <c r="G7644" s="30" t="s">
        <v>396</v>
      </c>
      <c r="H7644" t="s">
        <v>613</v>
      </c>
    </row>
    <row r="7645" spans="1:8" x14ac:dyDescent="0.35">
      <c r="A7645" s="30" t="s">
        <v>14</v>
      </c>
      <c r="B7645">
        <v>4</v>
      </c>
      <c r="C7645" s="30" t="s">
        <v>521</v>
      </c>
      <c r="D7645" s="30" t="s">
        <v>592</v>
      </c>
      <c r="E7645" s="30" t="s">
        <v>60</v>
      </c>
      <c r="F7645">
        <v>7.4000986679822384E-2</v>
      </c>
      <c r="G7645" s="30" t="s">
        <v>397</v>
      </c>
      <c r="H7645" t="s">
        <v>614</v>
      </c>
    </row>
    <row r="7646" spans="1:8" x14ac:dyDescent="0.35">
      <c r="A7646" s="30" t="s">
        <v>14</v>
      </c>
      <c r="B7646">
        <v>4</v>
      </c>
      <c r="C7646" s="30" t="s">
        <v>521</v>
      </c>
      <c r="D7646" s="30" t="s">
        <v>592</v>
      </c>
      <c r="E7646" s="30" t="s">
        <v>62</v>
      </c>
      <c r="F7646">
        <v>7.9904115061925685E-2</v>
      </c>
      <c r="G7646" s="30" t="s">
        <v>398</v>
      </c>
      <c r="H7646" t="s">
        <v>615</v>
      </c>
    </row>
    <row r="7647" spans="1:8" x14ac:dyDescent="0.35">
      <c r="A7647" s="30" t="s">
        <v>14</v>
      </c>
      <c r="B7647">
        <v>4</v>
      </c>
      <c r="C7647" s="30" t="s">
        <v>521</v>
      </c>
      <c r="D7647" s="30" t="s">
        <v>592</v>
      </c>
      <c r="E7647" s="30" t="s">
        <v>64</v>
      </c>
      <c r="F7647">
        <v>7.1994240460763137E-2</v>
      </c>
      <c r="G7647" s="30" t="s">
        <v>399</v>
      </c>
      <c r="H7647" t="s">
        <v>616</v>
      </c>
    </row>
    <row r="7648" spans="1:8" x14ac:dyDescent="0.35">
      <c r="A7648" s="30" t="s">
        <v>14</v>
      </c>
      <c r="B7648">
        <v>4</v>
      </c>
      <c r="C7648" s="30" t="s">
        <v>521</v>
      </c>
      <c r="D7648" s="30" t="s">
        <v>592</v>
      </c>
      <c r="E7648" s="30" t="s">
        <v>515</v>
      </c>
      <c r="F7648">
        <v>5.5432372505543233E-2</v>
      </c>
      <c r="G7648" s="30" t="s">
        <v>400</v>
      </c>
      <c r="H7648" t="s">
        <v>617</v>
      </c>
    </row>
    <row r="7649" spans="1:8" x14ac:dyDescent="0.35">
      <c r="A7649" s="30" t="s">
        <v>14</v>
      </c>
      <c r="B7649">
        <v>4</v>
      </c>
      <c r="C7649" s="30" t="s">
        <v>521</v>
      </c>
      <c r="D7649" s="30" t="s">
        <v>592</v>
      </c>
      <c r="E7649" s="30" t="s">
        <v>516</v>
      </c>
      <c r="F7649">
        <v>5.5268975681650706E-2</v>
      </c>
      <c r="G7649" s="30" t="s">
        <v>401</v>
      </c>
      <c r="H7649" t="s">
        <v>617</v>
      </c>
    </row>
    <row r="7650" spans="1:8" x14ac:dyDescent="0.35">
      <c r="A7650" s="30" t="s">
        <v>14</v>
      </c>
      <c r="B7650">
        <v>4</v>
      </c>
      <c r="C7650" s="30" t="s">
        <v>521</v>
      </c>
      <c r="D7650" s="30" t="s">
        <v>592</v>
      </c>
      <c r="E7650" s="30" t="s">
        <v>68</v>
      </c>
      <c r="F7650">
        <v>6.1489810260014051E-2</v>
      </c>
      <c r="G7650" s="30" t="s">
        <v>402</v>
      </c>
      <c r="H7650" t="s">
        <v>618</v>
      </c>
    </row>
    <row r="7651" spans="1:8" x14ac:dyDescent="0.35">
      <c r="A7651" s="30" t="s">
        <v>14</v>
      </c>
      <c r="B7651">
        <v>4</v>
      </c>
      <c r="C7651" s="30" t="s">
        <v>521</v>
      </c>
      <c r="D7651" s="30" t="s">
        <v>592</v>
      </c>
      <c r="E7651" s="30" t="s">
        <v>70</v>
      </c>
      <c r="F7651">
        <v>4.984051036682615E-2</v>
      </c>
      <c r="G7651" s="30" t="s">
        <v>403</v>
      </c>
      <c r="H7651" t="s">
        <v>619</v>
      </c>
    </row>
    <row r="7652" spans="1:8" x14ac:dyDescent="0.35">
      <c r="A7652" s="30" t="s">
        <v>14</v>
      </c>
      <c r="B7652">
        <v>4</v>
      </c>
      <c r="C7652" s="30" t="s">
        <v>521</v>
      </c>
      <c r="D7652" s="30" t="s">
        <v>592</v>
      </c>
      <c r="E7652" s="30" t="s">
        <v>72</v>
      </c>
      <c r="F7652">
        <v>5.5025678650036679E-2</v>
      </c>
      <c r="G7652" s="30" t="s">
        <v>404</v>
      </c>
      <c r="H7652" t="s">
        <v>620</v>
      </c>
    </row>
    <row r="7653" spans="1:8" x14ac:dyDescent="0.35">
      <c r="A7653" s="30" t="s">
        <v>14</v>
      </c>
      <c r="B7653">
        <v>4</v>
      </c>
      <c r="C7653" s="30" t="s">
        <v>521</v>
      </c>
      <c r="D7653" s="30" t="s">
        <v>592</v>
      </c>
      <c r="E7653" s="30" t="s">
        <v>74</v>
      </c>
      <c r="F7653">
        <v>5.9689614007162745E-2</v>
      </c>
      <c r="G7653" s="30" t="s">
        <v>405</v>
      </c>
      <c r="H7653" t="s">
        <v>621</v>
      </c>
    </row>
    <row r="7654" spans="1:8" x14ac:dyDescent="0.35">
      <c r="A7654" s="30" t="s">
        <v>14</v>
      </c>
      <c r="B7654">
        <v>4</v>
      </c>
      <c r="C7654" s="30" t="s">
        <v>521</v>
      </c>
      <c r="D7654" s="30" t="s">
        <v>592</v>
      </c>
      <c r="E7654" s="30" t="s">
        <v>76</v>
      </c>
      <c r="F7654">
        <v>5.0261359067149174E-2</v>
      </c>
      <c r="G7654" s="30" t="s">
        <v>406</v>
      </c>
      <c r="H7654" t="s">
        <v>622</v>
      </c>
    </row>
    <row r="7655" spans="1:8" x14ac:dyDescent="0.35">
      <c r="A7655" s="30" t="s">
        <v>14</v>
      </c>
      <c r="B7655">
        <v>4</v>
      </c>
      <c r="C7655" s="30" t="s">
        <v>521</v>
      </c>
      <c r="D7655" s="30" t="s">
        <v>592</v>
      </c>
      <c r="E7655" s="30" t="s">
        <v>78</v>
      </c>
      <c r="F7655">
        <v>5.0200803212851405E-2</v>
      </c>
      <c r="G7655" s="30" t="s">
        <v>407</v>
      </c>
      <c r="H7655" t="s">
        <v>623</v>
      </c>
    </row>
    <row r="7656" spans="1:8" x14ac:dyDescent="0.35">
      <c r="A7656" s="30" t="s">
        <v>14</v>
      </c>
      <c r="B7656">
        <v>4</v>
      </c>
      <c r="C7656" s="30" t="s">
        <v>521</v>
      </c>
      <c r="D7656" s="30" t="s">
        <v>592</v>
      </c>
      <c r="E7656" s="30" t="s">
        <v>80</v>
      </c>
      <c r="F7656">
        <v>5.7659042859888529E-2</v>
      </c>
      <c r="G7656" s="30" t="s">
        <v>408</v>
      </c>
      <c r="H7656" t="s">
        <v>624</v>
      </c>
    </row>
    <row r="7657" spans="1:8" x14ac:dyDescent="0.35">
      <c r="A7657" s="30" t="s">
        <v>14</v>
      </c>
      <c r="B7657">
        <v>4</v>
      </c>
      <c r="C7657" s="30" t="s">
        <v>521</v>
      </c>
      <c r="D7657" s="30" t="s">
        <v>592</v>
      </c>
      <c r="E7657" s="30" t="s">
        <v>82</v>
      </c>
      <c r="F7657">
        <v>4.9810719266786208E-2</v>
      </c>
      <c r="G7657" s="30" t="s">
        <v>409</v>
      </c>
      <c r="H7657" t="s">
        <v>625</v>
      </c>
    </row>
    <row r="7658" spans="1:8" x14ac:dyDescent="0.35">
      <c r="A7658" s="30" t="s">
        <v>14</v>
      </c>
      <c r="B7658">
        <v>4</v>
      </c>
      <c r="C7658" s="30" t="s">
        <v>521</v>
      </c>
      <c r="D7658" s="30" t="s">
        <v>592</v>
      </c>
      <c r="E7658" s="30" t="s">
        <v>84</v>
      </c>
      <c r="F7658">
        <v>4.0461258345134532E-2</v>
      </c>
      <c r="G7658" s="30" t="s">
        <v>410</v>
      </c>
      <c r="H7658" t="s">
        <v>626</v>
      </c>
    </row>
    <row r="7659" spans="1:8" x14ac:dyDescent="0.35">
      <c r="A7659" s="30" t="s">
        <v>14</v>
      </c>
      <c r="B7659">
        <v>4</v>
      </c>
      <c r="C7659" s="30" t="s">
        <v>521</v>
      </c>
      <c r="D7659" s="30" t="s">
        <v>592</v>
      </c>
      <c r="E7659" s="30" t="s">
        <v>86</v>
      </c>
      <c r="F7659">
        <v>4.0048057669203038E-2</v>
      </c>
      <c r="G7659" s="30" t="s">
        <v>411</v>
      </c>
      <c r="H7659" t="s">
        <v>627</v>
      </c>
    </row>
    <row r="7660" spans="1:8" x14ac:dyDescent="0.35">
      <c r="A7660" s="30" t="s">
        <v>14</v>
      </c>
      <c r="B7660">
        <v>4</v>
      </c>
      <c r="C7660" s="30" t="s">
        <v>521</v>
      </c>
      <c r="D7660" s="30" t="s">
        <v>592</v>
      </c>
      <c r="E7660" s="30" t="s">
        <v>88</v>
      </c>
      <c r="F7660">
        <v>5.0180650341228421E-2</v>
      </c>
      <c r="G7660" s="30" t="s">
        <v>412</v>
      </c>
      <c r="H7660" t="s">
        <v>628</v>
      </c>
    </row>
    <row r="7661" spans="1:8" x14ac:dyDescent="0.35">
      <c r="A7661" s="30" t="s">
        <v>14</v>
      </c>
      <c r="B7661">
        <v>4</v>
      </c>
      <c r="C7661" s="30" t="s">
        <v>521</v>
      </c>
      <c r="D7661" s="30" t="s">
        <v>592</v>
      </c>
      <c r="E7661" s="30" t="s">
        <v>90</v>
      </c>
      <c r="F7661">
        <v>3.9848575413428969E-2</v>
      </c>
      <c r="G7661" s="30" t="s">
        <v>413</v>
      </c>
      <c r="H7661" t="s">
        <v>629</v>
      </c>
    </row>
    <row r="7662" spans="1:8" x14ac:dyDescent="0.35">
      <c r="A7662" s="30" t="s">
        <v>14</v>
      </c>
      <c r="B7662">
        <v>4</v>
      </c>
      <c r="C7662" s="30" t="s">
        <v>521</v>
      </c>
      <c r="D7662" s="30" t="s">
        <v>592</v>
      </c>
      <c r="E7662" s="30" t="s">
        <v>92</v>
      </c>
      <c r="F7662">
        <v>5.0792360828931328E-2</v>
      </c>
      <c r="G7662" s="30" t="s">
        <v>414</v>
      </c>
      <c r="H7662" t="s">
        <v>630</v>
      </c>
    </row>
    <row r="7663" spans="1:8" x14ac:dyDescent="0.35">
      <c r="A7663" s="30" t="s">
        <v>14</v>
      </c>
      <c r="B7663">
        <v>4</v>
      </c>
      <c r="C7663" s="30" t="s">
        <v>521</v>
      </c>
      <c r="D7663" s="30" t="s">
        <v>592</v>
      </c>
      <c r="E7663" s="30" t="s">
        <v>94</v>
      </c>
      <c r="F7663">
        <v>1.9825535289452814E-2</v>
      </c>
      <c r="G7663" s="30" t="s">
        <v>415</v>
      </c>
      <c r="H7663" t="s">
        <v>631</v>
      </c>
    </row>
    <row r="7664" spans="1:8" x14ac:dyDescent="0.35">
      <c r="A7664" s="30" t="s">
        <v>14</v>
      </c>
      <c r="B7664">
        <v>4</v>
      </c>
      <c r="C7664" s="30" t="s">
        <v>521</v>
      </c>
      <c r="D7664" s="30" t="s">
        <v>592</v>
      </c>
      <c r="E7664" s="30" t="s">
        <v>517</v>
      </c>
      <c r="F7664">
        <v>3.9800995024875628E-2</v>
      </c>
      <c r="G7664" s="30" t="s">
        <v>416</v>
      </c>
      <c r="H7664" t="s">
        <v>632</v>
      </c>
    </row>
    <row r="7665" spans="1:8" x14ac:dyDescent="0.35">
      <c r="A7665" s="30" t="s">
        <v>14</v>
      </c>
      <c r="B7665">
        <v>4</v>
      </c>
      <c r="C7665" s="30" t="s">
        <v>521</v>
      </c>
      <c r="D7665" s="30" t="s">
        <v>592</v>
      </c>
      <c r="E7665" s="30" t="s">
        <v>518</v>
      </c>
      <c r="F7665">
        <v>3.8535645472061654E-2</v>
      </c>
      <c r="G7665" s="30" t="s">
        <v>417</v>
      </c>
      <c r="H7665" t="s">
        <v>632</v>
      </c>
    </row>
    <row r="7666" spans="1:8" x14ac:dyDescent="0.35">
      <c r="A7666" s="30" t="s">
        <v>14</v>
      </c>
      <c r="B7666">
        <v>5</v>
      </c>
      <c r="C7666" s="30" t="s">
        <v>522</v>
      </c>
      <c r="D7666" s="30" t="s">
        <v>592</v>
      </c>
      <c r="E7666" s="30" t="s">
        <v>511</v>
      </c>
      <c r="F7666">
        <v>0.28940119760479038</v>
      </c>
      <c r="G7666" s="30" t="s">
        <v>418</v>
      </c>
      <c r="H7666" t="s">
        <v>511</v>
      </c>
    </row>
    <row r="7667" spans="1:8" x14ac:dyDescent="0.35">
      <c r="A7667" s="30" t="s">
        <v>14</v>
      </c>
      <c r="B7667">
        <v>5</v>
      </c>
      <c r="C7667" s="30" t="s">
        <v>522</v>
      </c>
      <c r="D7667" s="30" t="s">
        <v>592</v>
      </c>
      <c r="E7667" s="30" t="s">
        <v>512</v>
      </c>
      <c r="F7667">
        <v>8.9322226429382808E-3</v>
      </c>
      <c r="G7667" s="30" t="s">
        <v>419</v>
      </c>
      <c r="H7667" t="s">
        <v>609</v>
      </c>
    </row>
    <row r="7668" spans="1:8" x14ac:dyDescent="0.35">
      <c r="A7668" s="30" t="s">
        <v>14</v>
      </c>
      <c r="B7668">
        <v>5</v>
      </c>
      <c r="C7668" s="30" t="s">
        <v>522</v>
      </c>
      <c r="D7668" s="30" t="s">
        <v>592</v>
      </c>
      <c r="E7668" s="30" t="s">
        <v>513</v>
      </c>
      <c r="F7668">
        <v>9.8965380023875813E-3</v>
      </c>
      <c r="G7668" s="30" t="s">
        <v>420</v>
      </c>
      <c r="H7668" t="s">
        <v>609</v>
      </c>
    </row>
    <row r="7669" spans="1:8" x14ac:dyDescent="0.35">
      <c r="A7669" s="30" t="s">
        <v>14</v>
      </c>
      <c r="B7669">
        <v>5</v>
      </c>
      <c r="C7669" s="30" t="s">
        <v>522</v>
      </c>
      <c r="D7669" s="30" t="s">
        <v>592</v>
      </c>
      <c r="E7669" s="30" t="s">
        <v>514</v>
      </c>
      <c r="F7669">
        <v>9.3648334624322222E-3</v>
      </c>
      <c r="G7669" s="30" t="s">
        <v>421</v>
      </c>
      <c r="H7669" t="s">
        <v>609</v>
      </c>
    </row>
    <row r="7670" spans="1:8" x14ac:dyDescent="0.35">
      <c r="A7670" s="30" t="s">
        <v>14</v>
      </c>
      <c r="B7670">
        <v>5</v>
      </c>
      <c r="C7670" s="30" t="s">
        <v>522</v>
      </c>
      <c r="D7670" s="30" t="s">
        <v>592</v>
      </c>
      <c r="E7670" s="30" t="s">
        <v>52</v>
      </c>
      <c r="F7670">
        <v>2.7821482602118003E-2</v>
      </c>
      <c r="G7670" s="30" t="s">
        <v>422</v>
      </c>
      <c r="H7670" t="s">
        <v>610</v>
      </c>
    </row>
    <row r="7671" spans="1:8" x14ac:dyDescent="0.35">
      <c r="A7671" s="30" t="s">
        <v>14</v>
      </c>
      <c r="B7671">
        <v>5</v>
      </c>
      <c r="C7671" s="30" t="s">
        <v>522</v>
      </c>
      <c r="D7671" s="30" t="s">
        <v>592</v>
      </c>
      <c r="E7671" s="30" t="s">
        <v>54</v>
      </c>
      <c r="F7671">
        <v>9.9084212621939078E-3</v>
      </c>
      <c r="G7671" s="30" t="s">
        <v>423</v>
      </c>
      <c r="H7671" t="s">
        <v>611</v>
      </c>
    </row>
    <row r="7672" spans="1:8" x14ac:dyDescent="0.35">
      <c r="A7672" s="30" t="s">
        <v>14</v>
      </c>
      <c r="B7672">
        <v>5</v>
      </c>
      <c r="C7672" s="30" t="s">
        <v>522</v>
      </c>
      <c r="D7672" s="30" t="s">
        <v>592</v>
      </c>
      <c r="E7672" s="30" t="s">
        <v>56</v>
      </c>
      <c r="F7672">
        <v>1.8779739063699154E-2</v>
      </c>
      <c r="G7672" s="30" t="s">
        <v>424</v>
      </c>
      <c r="H7672" t="s">
        <v>612</v>
      </c>
    </row>
    <row r="7673" spans="1:8" x14ac:dyDescent="0.35">
      <c r="A7673" s="30" t="s">
        <v>14</v>
      </c>
      <c r="B7673">
        <v>5</v>
      </c>
      <c r="C7673" s="30" t="s">
        <v>522</v>
      </c>
      <c r="D7673" s="30" t="s">
        <v>592</v>
      </c>
      <c r="E7673" s="30" t="s">
        <v>58</v>
      </c>
      <c r="F7673">
        <v>1.9632556301856972E-2</v>
      </c>
      <c r="G7673" s="30" t="s">
        <v>425</v>
      </c>
      <c r="H7673" t="s">
        <v>613</v>
      </c>
    </row>
    <row r="7674" spans="1:8" x14ac:dyDescent="0.35">
      <c r="A7674" s="30" t="s">
        <v>14</v>
      </c>
      <c r="B7674">
        <v>5</v>
      </c>
      <c r="C7674" s="30" t="s">
        <v>522</v>
      </c>
      <c r="D7674" s="30" t="s">
        <v>592</v>
      </c>
      <c r="E7674" s="30" t="s">
        <v>60</v>
      </c>
      <c r="F7674">
        <v>1.4666995559940802E-2</v>
      </c>
      <c r="G7674" s="30" t="s">
        <v>426</v>
      </c>
      <c r="H7674" t="s">
        <v>614</v>
      </c>
    </row>
    <row r="7675" spans="1:8" x14ac:dyDescent="0.35">
      <c r="A7675" s="30" t="s">
        <v>14</v>
      </c>
      <c r="B7675">
        <v>5</v>
      </c>
      <c r="C7675" s="30" t="s">
        <v>522</v>
      </c>
      <c r="D7675" s="30" t="s">
        <v>592</v>
      </c>
      <c r="E7675" s="30" t="s">
        <v>62</v>
      </c>
      <c r="F7675">
        <v>1.996404314822213E-2</v>
      </c>
      <c r="G7675" s="30" t="s">
        <v>427</v>
      </c>
      <c r="H7675" t="s">
        <v>615</v>
      </c>
    </row>
    <row r="7676" spans="1:8" x14ac:dyDescent="0.35">
      <c r="A7676" s="30" t="s">
        <v>14</v>
      </c>
      <c r="B7676">
        <v>5</v>
      </c>
      <c r="C7676" s="30" t="s">
        <v>522</v>
      </c>
      <c r="D7676" s="30" t="s">
        <v>592</v>
      </c>
      <c r="E7676" s="30" t="s">
        <v>64</v>
      </c>
      <c r="F7676">
        <v>1.6997840172786174E-2</v>
      </c>
      <c r="G7676" s="30" t="s">
        <v>428</v>
      </c>
      <c r="H7676" t="s">
        <v>616</v>
      </c>
    </row>
    <row r="7677" spans="1:8" x14ac:dyDescent="0.35">
      <c r="A7677" s="30" t="s">
        <v>14</v>
      </c>
      <c r="B7677">
        <v>5</v>
      </c>
      <c r="C7677" s="30" t="s">
        <v>522</v>
      </c>
      <c r="D7677" s="30" t="s">
        <v>592</v>
      </c>
      <c r="E7677" s="30" t="s">
        <v>515</v>
      </c>
      <c r="F7677">
        <v>2.6954915003695491E-2</v>
      </c>
      <c r="G7677" s="30" t="s">
        <v>429</v>
      </c>
      <c r="H7677" t="s">
        <v>617</v>
      </c>
    </row>
    <row r="7678" spans="1:8" x14ac:dyDescent="0.35">
      <c r="A7678" s="30" t="s">
        <v>14</v>
      </c>
      <c r="B7678">
        <v>5</v>
      </c>
      <c r="C7678" s="30" t="s">
        <v>522</v>
      </c>
      <c r="D7678" s="30" t="s">
        <v>592</v>
      </c>
      <c r="E7678" s="30" t="s">
        <v>516</v>
      </c>
      <c r="F7678">
        <v>1.7634487840825351E-2</v>
      </c>
      <c r="G7678" s="30" t="s">
        <v>430</v>
      </c>
      <c r="H7678" t="s">
        <v>617</v>
      </c>
    </row>
    <row r="7679" spans="1:8" x14ac:dyDescent="0.35">
      <c r="A7679" s="30" t="s">
        <v>14</v>
      </c>
      <c r="B7679">
        <v>5</v>
      </c>
      <c r="C7679" s="30" t="s">
        <v>522</v>
      </c>
      <c r="D7679" s="30" t="s">
        <v>592</v>
      </c>
      <c r="E7679" s="30" t="s">
        <v>68</v>
      </c>
      <c r="F7679">
        <v>4.2705551651440611E-2</v>
      </c>
      <c r="G7679" s="30" t="s">
        <v>431</v>
      </c>
      <c r="H7679" t="s">
        <v>618</v>
      </c>
    </row>
    <row r="7680" spans="1:8" x14ac:dyDescent="0.35">
      <c r="A7680" s="30" t="s">
        <v>14</v>
      </c>
      <c r="B7680">
        <v>5</v>
      </c>
      <c r="C7680" s="30" t="s">
        <v>522</v>
      </c>
      <c r="D7680" s="30" t="s">
        <v>592</v>
      </c>
      <c r="E7680" s="30" t="s">
        <v>70</v>
      </c>
      <c r="F7680">
        <v>1.9904306220095688E-2</v>
      </c>
      <c r="G7680" s="30" t="s">
        <v>432</v>
      </c>
      <c r="H7680" t="s">
        <v>619</v>
      </c>
    </row>
    <row r="7681" spans="1:8" x14ac:dyDescent="0.35">
      <c r="A7681" s="30" t="s">
        <v>14</v>
      </c>
      <c r="B7681">
        <v>5</v>
      </c>
      <c r="C7681" s="30" t="s">
        <v>522</v>
      </c>
      <c r="D7681" s="30" t="s">
        <v>592</v>
      </c>
      <c r="E7681" s="30" t="s">
        <v>72</v>
      </c>
      <c r="F7681">
        <v>2.6683785766691122E-2</v>
      </c>
      <c r="G7681" s="30" t="s">
        <v>433</v>
      </c>
      <c r="H7681" t="s">
        <v>620</v>
      </c>
    </row>
    <row r="7682" spans="1:8" x14ac:dyDescent="0.35">
      <c r="A7682" s="30" t="s">
        <v>14</v>
      </c>
      <c r="B7682">
        <v>5</v>
      </c>
      <c r="C7682" s="30" t="s">
        <v>522</v>
      </c>
      <c r="D7682" s="30" t="s">
        <v>592</v>
      </c>
      <c r="E7682" s="30" t="s">
        <v>74</v>
      </c>
      <c r="F7682">
        <v>1.984480700358137E-2</v>
      </c>
      <c r="G7682" s="30" t="s">
        <v>434</v>
      </c>
      <c r="H7682" t="s">
        <v>621</v>
      </c>
    </row>
    <row r="7683" spans="1:8" x14ac:dyDescent="0.35">
      <c r="A7683" s="30" t="s">
        <v>14</v>
      </c>
      <c r="B7683">
        <v>5</v>
      </c>
      <c r="C7683" s="30" t="s">
        <v>522</v>
      </c>
      <c r="D7683" s="30" t="s">
        <v>592</v>
      </c>
      <c r="E7683" s="30" t="s">
        <v>76</v>
      </c>
      <c r="F7683">
        <v>2.0156815440289508E-2</v>
      </c>
      <c r="G7683" s="30" t="s">
        <v>435</v>
      </c>
      <c r="H7683" t="s">
        <v>622</v>
      </c>
    </row>
    <row r="7684" spans="1:8" x14ac:dyDescent="0.35">
      <c r="A7684" s="30" t="s">
        <v>14</v>
      </c>
      <c r="B7684">
        <v>5</v>
      </c>
      <c r="C7684" s="30" t="s">
        <v>522</v>
      </c>
      <c r="D7684" s="30" t="s">
        <v>592</v>
      </c>
      <c r="E7684" s="30" t="s">
        <v>78</v>
      </c>
      <c r="F7684">
        <v>2.0120481927710841E-2</v>
      </c>
      <c r="G7684" s="30" t="s">
        <v>436</v>
      </c>
      <c r="H7684" t="s">
        <v>623</v>
      </c>
    </row>
    <row r="7685" spans="1:8" x14ac:dyDescent="0.35">
      <c r="A7685" s="30" t="s">
        <v>14</v>
      </c>
      <c r="B7685">
        <v>5</v>
      </c>
      <c r="C7685" s="30" t="s">
        <v>522</v>
      </c>
      <c r="D7685" s="30" t="s">
        <v>592</v>
      </c>
      <c r="E7685" s="30" t="s">
        <v>80</v>
      </c>
      <c r="F7685">
        <v>2.8439361906592353E-2</v>
      </c>
      <c r="G7685" s="30" t="s">
        <v>437</v>
      </c>
      <c r="H7685" t="s">
        <v>624</v>
      </c>
    </row>
    <row r="7686" spans="1:8" x14ac:dyDescent="0.35">
      <c r="A7686" s="30" t="s">
        <v>14</v>
      </c>
      <c r="B7686">
        <v>5</v>
      </c>
      <c r="C7686" s="30" t="s">
        <v>522</v>
      </c>
      <c r="D7686" s="30" t="s">
        <v>592</v>
      </c>
      <c r="E7686" s="30" t="s">
        <v>82</v>
      </c>
      <c r="F7686">
        <v>9.9242877067144842E-3</v>
      </c>
      <c r="G7686" s="30" t="s">
        <v>438</v>
      </c>
      <c r="H7686" t="s">
        <v>625</v>
      </c>
    </row>
    <row r="7687" spans="1:8" x14ac:dyDescent="0.35">
      <c r="A7687" s="30" t="s">
        <v>14</v>
      </c>
      <c r="B7687">
        <v>5</v>
      </c>
      <c r="C7687" s="30" t="s">
        <v>522</v>
      </c>
      <c r="D7687" s="30" t="s">
        <v>592</v>
      </c>
      <c r="E7687" s="30" t="s">
        <v>84</v>
      </c>
      <c r="F7687">
        <v>1.0230629172567266E-2</v>
      </c>
      <c r="G7687" s="30" t="s">
        <v>439</v>
      </c>
      <c r="H7687" t="s">
        <v>626</v>
      </c>
    </row>
    <row r="7688" spans="1:8" x14ac:dyDescent="0.35">
      <c r="A7688" s="30" t="s">
        <v>14</v>
      </c>
      <c r="B7688">
        <v>5</v>
      </c>
      <c r="C7688" s="30" t="s">
        <v>522</v>
      </c>
      <c r="D7688" s="30" t="s">
        <v>592</v>
      </c>
      <c r="E7688" s="30" t="s">
        <v>86</v>
      </c>
      <c r="F7688">
        <v>1.0024028834601519E-2</v>
      </c>
      <c r="G7688" s="30" t="s">
        <v>440</v>
      </c>
      <c r="H7688" t="s">
        <v>627</v>
      </c>
    </row>
    <row r="7689" spans="1:8" x14ac:dyDescent="0.35">
      <c r="A7689" s="30" t="s">
        <v>14</v>
      </c>
      <c r="B7689">
        <v>5</v>
      </c>
      <c r="C7689" s="30" t="s">
        <v>522</v>
      </c>
      <c r="D7689" s="30" t="s">
        <v>592</v>
      </c>
      <c r="E7689" s="30" t="s">
        <v>88</v>
      </c>
      <c r="F7689">
        <v>1.0072260136491368E-2</v>
      </c>
      <c r="G7689" s="30" t="s">
        <v>441</v>
      </c>
      <c r="H7689" t="s">
        <v>628</v>
      </c>
    </row>
    <row r="7690" spans="1:8" x14ac:dyDescent="0.35">
      <c r="A7690" s="30" t="s">
        <v>14</v>
      </c>
      <c r="B7690">
        <v>5</v>
      </c>
      <c r="C7690" s="30" t="s">
        <v>522</v>
      </c>
      <c r="D7690" s="30" t="s">
        <v>592</v>
      </c>
      <c r="E7690" s="30" t="s">
        <v>90</v>
      </c>
      <c r="F7690">
        <v>9.9242877067144842E-3</v>
      </c>
      <c r="G7690" s="30" t="s">
        <v>442</v>
      </c>
      <c r="H7690" t="s">
        <v>629</v>
      </c>
    </row>
    <row r="7691" spans="1:8" x14ac:dyDescent="0.35">
      <c r="A7691" s="30" t="s">
        <v>14</v>
      </c>
      <c r="B7691">
        <v>5</v>
      </c>
      <c r="C7691" s="30" t="s">
        <v>522</v>
      </c>
      <c r="D7691" s="30" t="s">
        <v>592</v>
      </c>
      <c r="E7691" s="30" t="s">
        <v>92</v>
      </c>
      <c r="F7691">
        <v>1.031694433157253E-2</v>
      </c>
      <c r="G7691" s="30" t="s">
        <v>443</v>
      </c>
      <c r="H7691" t="s">
        <v>630</v>
      </c>
    </row>
    <row r="7692" spans="1:8" x14ac:dyDescent="0.35">
      <c r="A7692" s="30" t="s">
        <v>14</v>
      </c>
      <c r="B7692">
        <v>5</v>
      </c>
      <c r="C7692" s="30" t="s">
        <v>522</v>
      </c>
      <c r="D7692" s="30" t="s">
        <v>592</v>
      </c>
      <c r="E7692" s="30" t="s">
        <v>94</v>
      </c>
      <c r="F7692">
        <v>9.825535289452814E-3</v>
      </c>
      <c r="G7692" s="30" t="s">
        <v>444</v>
      </c>
      <c r="H7692" t="s">
        <v>631</v>
      </c>
    </row>
    <row r="7693" spans="1:8" x14ac:dyDescent="0.35">
      <c r="A7693" s="30" t="s">
        <v>14</v>
      </c>
      <c r="B7693">
        <v>5</v>
      </c>
      <c r="C7693" s="30" t="s">
        <v>522</v>
      </c>
      <c r="D7693" s="30" t="s">
        <v>592</v>
      </c>
      <c r="E7693" s="30" t="s">
        <v>517</v>
      </c>
      <c r="F7693">
        <v>9.9004975124378138E-3</v>
      </c>
      <c r="G7693" s="30" t="s">
        <v>445</v>
      </c>
      <c r="H7693" t="s">
        <v>632</v>
      </c>
    </row>
    <row r="7694" spans="1:8" x14ac:dyDescent="0.35">
      <c r="A7694" s="30" t="s">
        <v>14</v>
      </c>
      <c r="B7694">
        <v>5</v>
      </c>
      <c r="C7694" s="30" t="s">
        <v>522</v>
      </c>
      <c r="D7694" s="30" t="s">
        <v>592</v>
      </c>
      <c r="E7694" s="30" t="s">
        <v>518</v>
      </c>
      <c r="F7694">
        <v>9.2678227360308268E-3</v>
      </c>
      <c r="G7694" s="30" t="s">
        <v>446</v>
      </c>
      <c r="H7694" t="s">
        <v>632</v>
      </c>
    </row>
    <row r="7695" spans="1:8" x14ac:dyDescent="0.35">
      <c r="A7695" s="30" t="s">
        <v>14</v>
      </c>
      <c r="B7695">
        <v>6</v>
      </c>
      <c r="C7695" s="30" t="s">
        <v>523</v>
      </c>
      <c r="D7695" s="30" t="s">
        <v>592</v>
      </c>
      <c r="E7695" s="30" t="s">
        <v>511</v>
      </c>
      <c r="F7695">
        <v>7.9840319361277445E-2</v>
      </c>
      <c r="G7695" s="30" t="s">
        <v>447</v>
      </c>
      <c r="H7695" t="s">
        <v>511</v>
      </c>
    </row>
    <row r="7696" spans="1:8" x14ac:dyDescent="0.35">
      <c r="A7696" s="30" t="s">
        <v>14</v>
      </c>
      <c r="B7696">
        <v>6</v>
      </c>
      <c r="C7696" s="30" t="s">
        <v>523</v>
      </c>
      <c r="D7696" s="30" t="s">
        <v>592</v>
      </c>
      <c r="E7696" s="30" t="s">
        <v>512</v>
      </c>
      <c r="F7696">
        <v>1.8932222642938281E-2</v>
      </c>
      <c r="G7696" s="30" t="s">
        <v>448</v>
      </c>
      <c r="H7696" t="s">
        <v>609</v>
      </c>
    </row>
    <row r="7697" spans="1:8" x14ac:dyDescent="0.35">
      <c r="A7697" s="30" t="s">
        <v>14</v>
      </c>
      <c r="B7697">
        <v>6</v>
      </c>
      <c r="C7697" s="30" t="s">
        <v>523</v>
      </c>
      <c r="D7697" s="30" t="s">
        <v>592</v>
      </c>
      <c r="E7697" s="30" t="s">
        <v>513</v>
      </c>
      <c r="F7697">
        <v>0</v>
      </c>
      <c r="G7697" s="30" t="s">
        <v>449</v>
      </c>
      <c r="H7697" t="s">
        <v>609</v>
      </c>
    </row>
    <row r="7698" spans="1:8" x14ac:dyDescent="0.35">
      <c r="A7698" s="30" t="s">
        <v>14</v>
      </c>
      <c r="B7698">
        <v>6</v>
      </c>
      <c r="C7698" s="30" t="s">
        <v>523</v>
      </c>
      <c r="D7698" s="30" t="s">
        <v>592</v>
      </c>
      <c r="E7698" s="30" t="s">
        <v>514</v>
      </c>
      <c r="F7698">
        <v>0</v>
      </c>
      <c r="G7698" s="30" t="s">
        <v>450</v>
      </c>
      <c r="H7698" t="s">
        <v>609</v>
      </c>
    </row>
    <row r="7699" spans="1:8" x14ac:dyDescent="0.35">
      <c r="A7699" s="30" t="s">
        <v>14</v>
      </c>
      <c r="B7699">
        <v>6</v>
      </c>
      <c r="C7699" s="30" t="s">
        <v>523</v>
      </c>
      <c r="D7699" s="30" t="s">
        <v>592</v>
      </c>
      <c r="E7699" s="30" t="s">
        <v>52</v>
      </c>
      <c r="F7699">
        <v>0</v>
      </c>
      <c r="G7699" s="30" t="s">
        <v>451</v>
      </c>
      <c r="H7699" t="s">
        <v>610</v>
      </c>
    </row>
    <row r="7700" spans="1:8" x14ac:dyDescent="0.35">
      <c r="A7700" s="30" t="s">
        <v>14</v>
      </c>
      <c r="B7700">
        <v>6</v>
      </c>
      <c r="C7700" s="30" t="s">
        <v>523</v>
      </c>
      <c r="D7700" s="30" t="s">
        <v>592</v>
      </c>
      <c r="E7700" s="30" t="s">
        <v>54</v>
      </c>
      <c r="F7700">
        <v>1.9908421262193908E-2</v>
      </c>
      <c r="G7700" s="30" t="s">
        <v>452</v>
      </c>
      <c r="H7700" t="s">
        <v>611</v>
      </c>
    </row>
    <row r="7701" spans="1:8" x14ac:dyDescent="0.35">
      <c r="A7701" s="30" t="s">
        <v>14</v>
      </c>
      <c r="B7701">
        <v>6</v>
      </c>
      <c r="C7701" s="30" t="s">
        <v>523</v>
      </c>
      <c r="D7701" s="30" t="s">
        <v>592</v>
      </c>
      <c r="E7701" s="30" t="s">
        <v>56</v>
      </c>
      <c r="F7701">
        <v>9.5932463545663864E-3</v>
      </c>
      <c r="G7701" s="30" t="s">
        <v>453</v>
      </c>
      <c r="H7701" t="s">
        <v>612</v>
      </c>
    </row>
    <row r="7702" spans="1:8" x14ac:dyDescent="0.35">
      <c r="A7702" s="30" t="s">
        <v>14</v>
      </c>
      <c r="B7702">
        <v>6</v>
      </c>
      <c r="C7702" s="30" t="s">
        <v>523</v>
      </c>
      <c r="D7702" s="30" t="s">
        <v>592</v>
      </c>
      <c r="E7702" s="30" t="s">
        <v>58</v>
      </c>
      <c r="F7702">
        <v>9.8775187672856569E-3</v>
      </c>
      <c r="G7702" s="30" t="s">
        <v>454</v>
      </c>
      <c r="H7702" t="s">
        <v>613</v>
      </c>
    </row>
    <row r="7703" spans="1:8" x14ac:dyDescent="0.35">
      <c r="A7703" s="30" t="s">
        <v>14</v>
      </c>
      <c r="B7703">
        <v>6</v>
      </c>
      <c r="C7703" s="30" t="s">
        <v>523</v>
      </c>
      <c r="D7703" s="30" t="s">
        <v>592</v>
      </c>
      <c r="E7703" s="30" t="s">
        <v>60</v>
      </c>
      <c r="F7703">
        <v>8.2223318533135997E-3</v>
      </c>
      <c r="G7703" s="30" t="s">
        <v>455</v>
      </c>
      <c r="H7703" t="s">
        <v>614</v>
      </c>
    </row>
    <row r="7704" spans="1:8" x14ac:dyDescent="0.35">
      <c r="A7704" s="30" t="s">
        <v>14</v>
      </c>
      <c r="B7704">
        <v>6</v>
      </c>
      <c r="C7704" s="30" t="s">
        <v>523</v>
      </c>
      <c r="D7704" s="30" t="s">
        <v>592</v>
      </c>
      <c r="E7704" s="30" t="s">
        <v>62</v>
      </c>
      <c r="F7704">
        <v>9.9880143827407106E-3</v>
      </c>
      <c r="G7704" s="30" t="s">
        <v>456</v>
      </c>
      <c r="H7704" t="s">
        <v>615</v>
      </c>
    </row>
    <row r="7705" spans="1:8" x14ac:dyDescent="0.35">
      <c r="A7705" s="30" t="s">
        <v>14</v>
      </c>
      <c r="B7705">
        <v>6</v>
      </c>
      <c r="C7705" s="30" t="s">
        <v>523</v>
      </c>
      <c r="D7705" s="30" t="s">
        <v>592</v>
      </c>
      <c r="E7705" s="30" t="s">
        <v>64</v>
      </c>
      <c r="F7705">
        <v>8.9992800575953921E-3</v>
      </c>
      <c r="G7705" s="30" t="s">
        <v>457</v>
      </c>
      <c r="H7705" t="s">
        <v>616</v>
      </c>
    </row>
    <row r="7706" spans="1:8" x14ac:dyDescent="0.35">
      <c r="A7706" s="30" t="s">
        <v>14</v>
      </c>
      <c r="B7706">
        <v>6</v>
      </c>
      <c r="C7706" s="30" t="s">
        <v>523</v>
      </c>
      <c r="D7706" s="30" t="s">
        <v>592</v>
      </c>
      <c r="E7706" s="30" t="s">
        <v>515</v>
      </c>
      <c r="F7706">
        <v>9.2387287509238733E-3</v>
      </c>
      <c r="G7706" s="30" t="s">
        <v>458</v>
      </c>
      <c r="H7706" t="s">
        <v>617</v>
      </c>
    </row>
    <row r="7707" spans="1:8" x14ac:dyDescent="0.35">
      <c r="A7707" s="30" t="s">
        <v>14</v>
      </c>
      <c r="B7707">
        <v>6</v>
      </c>
      <c r="C7707" s="30" t="s">
        <v>523</v>
      </c>
      <c r="D7707" s="30" t="s">
        <v>592</v>
      </c>
      <c r="E7707" s="30" t="s">
        <v>516</v>
      </c>
      <c r="F7707">
        <v>9.2114959469417855E-3</v>
      </c>
      <c r="G7707" s="30" t="s">
        <v>459</v>
      </c>
      <c r="H7707" t="s">
        <v>617</v>
      </c>
    </row>
    <row r="7708" spans="1:8" x14ac:dyDescent="0.35">
      <c r="A7708" s="30" t="s">
        <v>14</v>
      </c>
      <c r="B7708">
        <v>6</v>
      </c>
      <c r="C7708" s="30" t="s">
        <v>523</v>
      </c>
      <c r="D7708" s="30" t="s">
        <v>592</v>
      </c>
      <c r="E7708" s="30" t="s">
        <v>68</v>
      </c>
      <c r="F7708">
        <v>8.7842586085734361E-3</v>
      </c>
      <c r="G7708" s="30" t="s">
        <v>460</v>
      </c>
      <c r="H7708" t="s">
        <v>618</v>
      </c>
    </row>
    <row r="7709" spans="1:8" x14ac:dyDescent="0.35">
      <c r="A7709" s="30" t="s">
        <v>14</v>
      </c>
      <c r="B7709">
        <v>6</v>
      </c>
      <c r="C7709" s="30" t="s">
        <v>523</v>
      </c>
      <c r="D7709" s="30" t="s">
        <v>592</v>
      </c>
      <c r="E7709" s="30" t="s">
        <v>70</v>
      </c>
      <c r="F7709">
        <v>0</v>
      </c>
      <c r="G7709" s="30" t="s">
        <v>461</v>
      </c>
      <c r="H7709" t="s">
        <v>619</v>
      </c>
    </row>
    <row r="7710" spans="1:8" x14ac:dyDescent="0.35">
      <c r="A7710" s="30" t="s">
        <v>14</v>
      </c>
      <c r="B7710">
        <v>6</v>
      </c>
      <c r="C7710" s="30" t="s">
        <v>523</v>
      </c>
      <c r="D7710" s="30" t="s">
        <v>592</v>
      </c>
      <c r="E7710" s="30" t="s">
        <v>72</v>
      </c>
      <c r="F7710">
        <v>9.1709464416727809E-3</v>
      </c>
      <c r="G7710" s="30" t="s">
        <v>462</v>
      </c>
      <c r="H7710" t="s">
        <v>620</v>
      </c>
    </row>
    <row r="7711" spans="1:8" x14ac:dyDescent="0.35">
      <c r="A7711" s="30" t="s">
        <v>14</v>
      </c>
      <c r="B7711">
        <v>6</v>
      </c>
      <c r="C7711" s="30" t="s">
        <v>523</v>
      </c>
      <c r="D7711" s="30" t="s">
        <v>592</v>
      </c>
      <c r="E7711" s="30" t="s">
        <v>74</v>
      </c>
      <c r="F7711">
        <v>0</v>
      </c>
      <c r="G7711" s="30" t="s">
        <v>463</v>
      </c>
      <c r="H7711" t="s">
        <v>621</v>
      </c>
    </row>
    <row r="7712" spans="1:8" x14ac:dyDescent="0.35">
      <c r="A7712" s="30" t="s">
        <v>14</v>
      </c>
      <c r="B7712">
        <v>6</v>
      </c>
      <c r="C7712" s="30" t="s">
        <v>523</v>
      </c>
      <c r="D7712" s="30" t="s">
        <v>592</v>
      </c>
      <c r="E7712" s="30" t="s">
        <v>76</v>
      </c>
      <c r="F7712">
        <v>1.0052271813429835E-2</v>
      </c>
      <c r="G7712" s="30" t="s">
        <v>464</v>
      </c>
      <c r="H7712" t="s">
        <v>622</v>
      </c>
    </row>
    <row r="7713" spans="1:8" x14ac:dyDescent="0.35">
      <c r="A7713" s="30" t="s">
        <v>14</v>
      </c>
      <c r="B7713">
        <v>6</v>
      </c>
      <c r="C7713" s="30" t="s">
        <v>523</v>
      </c>
      <c r="D7713" s="30" t="s">
        <v>592</v>
      </c>
      <c r="E7713" s="30" t="s">
        <v>78</v>
      </c>
      <c r="F7713">
        <v>1.0040160642570281E-2</v>
      </c>
      <c r="G7713" s="30" t="s">
        <v>465</v>
      </c>
      <c r="H7713" t="s">
        <v>623</v>
      </c>
    </row>
    <row r="7714" spans="1:8" x14ac:dyDescent="0.35">
      <c r="A7714" s="30" t="s">
        <v>14</v>
      </c>
      <c r="B7714">
        <v>6</v>
      </c>
      <c r="C7714" s="30" t="s">
        <v>523</v>
      </c>
      <c r="D7714" s="30" t="s">
        <v>592</v>
      </c>
      <c r="E7714" s="30" t="s">
        <v>80</v>
      </c>
      <c r="F7714">
        <v>9.6098404766480888E-3</v>
      </c>
      <c r="G7714" s="30" t="s">
        <v>466</v>
      </c>
      <c r="H7714" t="s">
        <v>624</v>
      </c>
    </row>
    <row r="7715" spans="1:8" x14ac:dyDescent="0.35">
      <c r="A7715" s="30" t="s">
        <v>14</v>
      </c>
      <c r="B7715">
        <v>6</v>
      </c>
      <c r="C7715" s="30" t="s">
        <v>523</v>
      </c>
      <c r="D7715" s="30" t="s">
        <v>592</v>
      </c>
      <c r="E7715" s="30" t="s">
        <v>82</v>
      </c>
      <c r="F7715">
        <v>0</v>
      </c>
      <c r="G7715" s="30" t="s">
        <v>467</v>
      </c>
      <c r="H7715" t="s">
        <v>625</v>
      </c>
    </row>
    <row r="7716" spans="1:8" x14ac:dyDescent="0.35">
      <c r="A7716" s="30" t="s">
        <v>14</v>
      </c>
      <c r="B7716">
        <v>6</v>
      </c>
      <c r="C7716" s="30" t="s">
        <v>523</v>
      </c>
      <c r="D7716" s="30" t="s">
        <v>592</v>
      </c>
      <c r="E7716" s="30" t="s">
        <v>84</v>
      </c>
      <c r="F7716">
        <v>1.0115314586283633E-2</v>
      </c>
      <c r="G7716" s="30" t="s">
        <v>468</v>
      </c>
      <c r="H7716" t="s">
        <v>626</v>
      </c>
    </row>
    <row r="7717" spans="1:8" x14ac:dyDescent="0.35">
      <c r="A7717" s="30" t="s">
        <v>14</v>
      </c>
      <c r="B7717">
        <v>6</v>
      </c>
      <c r="C7717" s="30" t="s">
        <v>523</v>
      </c>
      <c r="D7717" s="30" t="s">
        <v>592</v>
      </c>
      <c r="E7717" s="30" t="s">
        <v>86</v>
      </c>
      <c r="F7717">
        <v>1.001201441730076E-2</v>
      </c>
      <c r="G7717" s="30" t="s">
        <v>469</v>
      </c>
      <c r="H7717" t="s">
        <v>627</v>
      </c>
    </row>
    <row r="7718" spans="1:8" x14ac:dyDescent="0.35">
      <c r="A7718" s="30" t="s">
        <v>14</v>
      </c>
      <c r="B7718">
        <v>6</v>
      </c>
      <c r="C7718" s="30" t="s">
        <v>523</v>
      </c>
      <c r="D7718" s="30" t="s">
        <v>592</v>
      </c>
      <c r="E7718" s="30" t="s">
        <v>88</v>
      </c>
      <c r="F7718">
        <v>0</v>
      </c>
      <c r="G7718" s="30" t="s">
        <v>470</v>
      </c>
      <c r="H7718" t="s">
        <v>628</v>
      </c>
    </row>
    <row r="7719" spans="1:8" x14ac:dyDescent="0.35">
      <c r="A7719" s="30" t="s">
        <v>14</v>
      </c>
      <c r="B7719">
        <v>6</v>
      </c>
      <c r="C7719" s="30" t="s">
        <v>523</v>
      </c>
      <c r="D7719" s="30" t="s">
        <v>592</v>
      </c>
      <c r="E7719" s="30" t="s">
        <v>90</v>
      </c>
      <c r="F7719">
        <v>0</v>
      </c>
      <c r="G7719" s="30" t="s">
        <v>471</v>
      </c>
      <c r="H7719" t="s">
        <v>629</v>
      </c>
    </row>
    <row r="7720" spans="1:8" x14ac:dyDescent="0.35">
      <c r="A7720" s="30" t="s">
        <v>14</v>
      </c>
      <c r="B7720">
        <v>6</v>
      </c>
      <c r="C7720" s="30" t="s">
        <v>523</v>
      </c>
      <c r="D7720" s="30" t="s">
        <v>592</v>
      </c>
      <c r="E7720" s="30" t="s">
        <v>92</v>
      </c>
      <c r="F7720">
        <v>1.0158472165786265E-2</v>
      </c>
      <c r="G7720" s="30" t="s">
        <v>472</v>
      </c>
      <c r="H7720" t="s">
        <v>630</v>
      </c>
    </row>
    <row r="7721" spans="1:8" x14ac:dyDescent="0.35">
      <c r="A7721" s="30" t="s">
        <v>14</v>
      </c>
      <c r="B7721">
        <v>6</v>
      </c>
      <c r="C7721" s="30" t="s">
        <v>523</v>
      </c>
      <c r="D7721" s="30" t="s">
        <v>592</v>
      </c>
      <c r="E7721" s="30" t="s">
        <v>94</v>
      </c>
      <c r="F7721">
        <v>0</v>
      </c>
      <c r="G7721" s="30" t="s">
        <v>473</v>
      </c>
      <c r="H7721" t="s">
        <v>631</v>
      </c>
    </row>
    <row r="7722" spans="1:8" x14ac:dyDescent="0.35">
      <c r="A7722" s="30" t="s">
        <v>14</v>
      </c>
      <c r="B7722">
        <v>6</v>
      </c>
      <c r="C7722" s="30" t="s">
        <v>523</v>
      </c>
      <c r="D7722" s="30" t="s">
        <v>592</v>
      </c>
      <c r="E7722" s="30" t="s">
        <v>517</v>
      </c>
      <c r="F7722">
        <v>0</v>
      </c>
      <c r="G7722" s="30" t="s">
        <v>474</v>
      </c>
      <c r="H7722" t="s">
        <v>632</v>
      </c>
    </row>
    <row r="7723" spans="1:8" x14ac:dyDescent="0.35">
      <c r="A7723" s="30" t="s">
        <v>14</v>
      </c>
      <c r="B7723">
        <v>6</v>
      </c>
      <c r="C7723" s="30" t="s">
        <v>523</v>
      </c>
      <c r="D7723" s="30" t="s">
        <v>592</v>
      </c>
      <c r="E7723" s="30" t="s">
        <v>518</v>
      </c>
      <c r="F7723">
        <v>0</v>
      </c>
      <c r="G7723" s="30" t="s">
        <v>475</v>
      </c>
      <c r="H7723" t="s">
        <v>632</v>
      </c>
    </row>
    <row r="7724" spans="1:8" x14ac:dyDescent="0.35">
      <c r="A7724" s="30" t="s">
        <v>14</v>
      </c>
      <c r="B7724">
        <v>7</v>
      </c>
      <c r="C7724" s="30" t="s">
        <v>524</v>
      </c>
      <c r="D7724" s="30" t="s">
        <v>592</v>
      </c>
      <c r="E7724" s="30" t="s">
        <v>511</v>
      </c>
      <c r="F7724">
        <v>1.3841386138613865</v>
      </c>
      <c r="G7724" s="30" t="s">
        <v>476</v>
      </c>
      <c r="H7724" t="s">
        <v>511</v>
      </c>
    </row>
    <row r="7725" spans="1:8" x14ac:dyDescent="0.35">
      <c r="A7725" s="30" t="s">
        <v>14</v>
      </c>
      <c r="B7725">
        <v>7</v>
      </c>
      <c r="C7725" s="30" t="s">
        <v>524</v>
      </c>
      <c r="D7725" s="30" t="s">
        <v>592</v>
      </c>
      <c r="E7725" s="30" t="s">
        <v>512</v>
      </c>
      <c r="F7725">
        <v>0.1814862385321101</v>
      </c>
      <c r="G7725" s="30" t="s">
        <v>477</v>
      </c>
      <c r="H7725" t="s">
        <v>609</v>
      </c>
    </row>
    <row r="7726" spans="1:8" x14ac:dyDescent="0.35">
      <c r="A7726" s="30" t="s">
        <v>14</v>
      </c>
      <c r="B7726">
        <v>7</v>
      </c>
      <c r="C7726" s="30" t="s">
        <v>524</v>
      </c>
      <c r="D7726" s="30" t="s">
        <v>592</v>
      </c>
      <c r="E7726" s="30" t="s">
        <v>513</v>
      </c>
      <c r="F7726">
        <v>0.20208163265306117</v>
      </c>
      <c r="G7726" s="30" t="s">
        <v>478</v>
      </c>
      <c r="H7726" t="s">
        <v>609</v>
      </c>
    </row>
    <row r="7727" spans="1:8" x14ac:dyDescent="0.35">
      <c r="A7727" s="30" t="s">
        <v>14</v>
      </c>
      <c r="B7727">
        <v>7</v>
      </c>
      <c r="C7727" s="30" t="s">
        <v>524</v>
      </c>
      <c r="D7727" s="30" t="s">
        <v>592</v>
      </c>
      <c r="E7727" s="30" t="s">
        <v>514</v>
      </c>
      <c r="F7727">
        <v>0.19142359767891681</v>
      </c>
      <c r="G7727" s="30" t="s">
        <v>479</v>
      </c>
      <c r="H7727" t="s">
        <v>609</v>
      </c>
    </row>
    <row r="7728" spans="1:8" x14ac:dyDescent="0.35">
      <c r="A7728" s="30" t="s">
        <v>14</v>
      </c>
      <c r="B7728">
        <v>7</v>
      </c>
      <c r="C7728" s="30" t="s">
        <v>524</v>
      </c>
      <c r="D7728" s="30" t="s">
        <v>592</v>
      </c>
      <c r="E7728" s="30" t="s">
        <v>52</v>
      </c>
      <c r="F7728">
        <v>0.20672865275142313</v>
      </c>
      <c r="G7728" s="30" t="s">
        <v>480</v>
      </c>
      <c r="H7728" t="s">
        <v>610</v>
      </c>
    </row>
    <row r="7729" spans="1:8" x14ac:dyDescent="0.35">
      <c r="A7729" s="30" t="s">
        <v>14</v>
      </c>
      <c r="B7729">
        <v>7</v>
      </c>
      <c r="C7729" s="30" t="s">
        <v>524</v>
      </c>
      <c r="D7729" s="30" t="s">
        <v>592</v>
      </c>
      <c r="E7729" s="30" t="s">
        <v>54</v>
      </c>
      <c r="F7729">
        <v>0.17945161290322581</v>
      </c>
      <c r="G7729" s="30" t="s">
        <v>481</v>
      </c>
      <c r="H7729" t="s">
        <v>611</v>
      </c>
    </row>
    <row r="7730" spans="1:8" x14ac:dyDescent="0.35">
      <c r="A7730" s="30" t="s">
        <v>14</v>
      </c>
      <c r="B7730">
        <v>7</v>
      </c>
      <c r="C7730" s="30" t="s">
        <v>524</v>
      </c>
      <c r="D7730" s="30" t="s">
        <v>592</v>
      </c>
      <c r="E7730" s="30" t="s">
        <v>56</v>
      </c>
      <c r="F7730">
        <v>0.20515630885122405</v>
      </c>
      <c r="G7730" s="30" t="s">
        <v>482</v>
      </c>
      <c r="H7730" t="s">
        <v>612</v>
      </c>
    </row>
    <row r="7731" spans="1:8" x14ac:dyDescent="0.35">
      <c r="A7731" s="30" t="s">
        <v>14</v>
      </c>
      <c r="B7731">
        <v>7</v>
      </c>
      <c r="C7731" s="30" t="s">
        <v>524</v>
      </c>
      <c r="D7731" s="30" t="s">
        <v>592</v>
      </c>
      <c r="E7731" s="30" t="s">
        <v>58</v>
      </c>
      <c r="F7731">
        <v>0.19513261648745514</v>
      </c>
      <c r="G7731" s="30" t="s">
        <v>483</v>
      </c>
      <c r="H7731" t="s">
        <v>613</v>
      </c>
    </row>
    <row r="7732" spans="1:8" x14ac:dyDescent="0.35">
      <c r="A7732" s="30" t="s">
        <v>14</v>
      </c>
      <c r="B7732">
        <v>7</v>
      </c>
      <c r="C7732" s="30" t="s">
        <v>524</v>
      </c>
      <c r="D7732" s="30" t="s">
        <v>592</v>
      </c>
      <c r="E7732" s="30" t="s">
        <v>60</v>
      </c>
      <c r="F7732">
        <v>0.19217475728155342</v>
      </c>
      <c r="G7732" s="30" t="s">
        <v>484</v>
      </c>
      <c r="H7732" t="s">
        <v>614</v>
      </c>
    </row>
    <row r="7733" spans="1:8" x14ac:dyDescent="0.35">
      <c r="A7733" s="30" t="s">
        <v>14</v>
      </c>
      <c r="B7733">
        <v>7</v>
      </c>
      <c r="C7733" s="30" t="s">
        <v>524</v>
      </c>
      <c r="D7733" s="30" t="s">
        <v>592</v>
      </c>
      <c r="E7733" s="30" t="s">
        <v>62</v>
      </c>
      <c r="F7733">
        <v>0.18092682926829265</v>
      </c>
      <c r="G7733" s="30" t="s">
        <v>485</v>
      </c>
      <c r="H7733" t="s">
        <v>615</v>
      </c>
    </row>
    <row r="7734" spans="1:8" x14ac:dyDescent="0.35">
      <c r="A7734" s="30" t="s">
        <v>14</v>
      </c>
      <c r="B7734">
        <v>7</v>
      </c>
      <c r="C7734" s="30" t="s">
        <v>524</v>
      </c>
      <c r="D7734" s="30" t="s">
        <v>592</v>
      </c>
      <c r="E7734" s="30" t="s">
        <v>64</v>
      </c>
      <c r="F7734">
        <v>0.17071157167530224</v>
      </c>
      <c r="G7734" s="30" t="s">
        <v>486</v>
      </c>
      <c r="H7734" t="s">
        <v>616</v>
      </c>
    </row>
    <row r="7735" spans="1:8" x14ac:dyDescent="0.35">
      <c r="A7735" s="30" t="s">
        <v>14</v>
      </c>
      <c r="B7735">
        <v>7</v>
      </c>
      <c r="C7735" s="30" t="s">
        <v>524</v>
      </c>
      <c r="D7735" s="30" t="s">
        <v>592</v>
      </c>
      <c r="E7735" s="30" t="s">
        <v>515</v>
      </c>
      <c r="F7735">
        <v>0.14980265654648958</v>
      </c>
      <c r="G7735" s="30" t="s">
        <v>487</v>
      </c>
      <c r="H7735" t="s">
        <v>617</v>
      </c>
    </row>
    <row r="7736" spans="1:8" x14ac:dyDescent="0.35">
      <c r="A7736" s="30" t="s">
        <v>14</v>
      </c>
      <c r="B7736">
        <v>7</v>
      </c>
      <c r="C7736" s="30" t="s">
        <v>524</v>
      </c>
      <c r="D7736" s="30" t="s">
        <v>592</v>
      </c>
      <c r="E7736" s="30" t="s">
        <v>516</v>
      </c>
      <c r="F7736">
        <v>0.12620512820512819</v>
      </c>
      <c r="G7736" s="30" t="s">
        <v>488</v>
      </c>
      <c r="H7736" t="s">
        <v>617</v>
      </c>
    </row>
    <row r="7737" spans="1:8" x14ac:dyDescent="0.35">
      <c r="A7737" s="30" t="s">
        <v>14</v>
      </c>
      <c r="B7737">
        <v>7</v>
      </c>
      <c r="C7737" s="30" t="s">
        <v>524</v>
      </c>
      <c r="D7737" s="30" t="s">
        <v>592</v>
      </c>
      <c r="E7737" s="30" t="s">
        <v>68</v>
      </c>
      <c r="F7737">
        <v>0.13133333333333333</v>
      </c>
      <c r="G7737" s="30" t="s">
        <v>489</v>
      </c>
      <c r="H7737" t="s">
        <v>618</v>
      </c>
    </row>
    <row r="7738" spans="1:8" x14ac:dyDescent="0.35">
      <c r="A7738" s="30" t="s">
        <v>14</v>
      </c>
      <c r="B7738">
        <v>7</v>
      </c>
      <c r="C7738" s="30" t="s">
        <v>524</v>
      </c>
      <c r="D7738" s="30" t="s">
        <v>592</v>
      </c>
      <c r="E7738" s="30" t="s">
        <v>70</v>
      </c>
      <c r="F7738">
        <v>0.53503703703703709</v>
      </c>
      <c r="G7738" s="30" t="s">
        <v>490</v>
      </c>
      <c r="H7738" t="s">
        <v>619</v>
      </c>
    </row>
    <row r="7739" spans="1:8" x14ac:dyDescent="0.35">
      <c r="A7739" s="30" t="s">
        <v>14</v>
      </c>
      <c r="B7739">
        <v>7</v>
      </c>
      <c r="C7739" s="30" t="s">
        <v>524</v>
      </c>
      <c r="D7739" s="30" t="s">
        <v>592</v>
      </c>
      <c r="E7739" s="30" t="s">
        <v>72</v>
      </c>
      <c r="F7739">
        <v>0.16559776536312851</v>
      </c>
      <c r="G7739" s="30" t="s">
        <v>491</v>
      </c>
      <c r="H7739" t="s">
        <v>620</v>
      </c>
    </row>
    <row r="7740" spans="1:8" x14ac:dyDescent="0.35">
      <c r="A7740" s="30" t="s">
        <v>14</v>
      </c>
      <c r="B7740">
        <v>7</v>
      </c>
      <c r="C7740" s="30" t="s">
        <v>524</v>
      </c>
      <c r="D7740" s="30" t="s">
        <v>592</v>
      </c>
      <c r="E7740" s="30" t="s">
        <v>74</v>
      </c>
      <c r="F7740">
        <v>0.11584511784511785</v>
      </c>
      <c r="G7740" s="30" t="s">
        <v>492</v>
      </c>
      <c r="H7740" t="s">
        <v>621</v>
      </c>
    </row>
    <row r="7741" spans="1:8" x14ac:dyDescent="0.35">
      <c r="A7741" s="30" t="s">
        <v>14</v>
      </c>
      <c r="B7741">
        <v>7</v>
      </c>
      <c r="C7741" s="30" t="s">
        <v>524</v>
      </c>
      <c r="D7741" s="30" t="s">
        <v>592</v>
      </c>
      <c r="E7741" s="30" t="s">
        <v>76</v>
      </c>
      <c r="F7741">
        <v>0.12527272727272729</v>
      </c>
      <c r="G7741" s="30" t="s">
        <v>493</v>
      </c>
      <c r="H7741" t="s">
        <v>622</v>
      </c>
    </row>
    <row r="7742" spans="1:8" x14ac:dyDescent="0.35">
      <c r="A7742" s="30" t="s">
        <v>14</v>
      </c>
      <c r="B7742">
        <v>7</v>
      </c>
      <c r="C7742" s="30" t="s">
        <v>524</v>
      </c>
      <c r="D7742" s="30" t="s">
        <v>592</v>
      </c>
      <c r="E7742" s="30" t="s">
        <v>78</v>
      </c>
      <c r="F7742">
        <v>0.10768921389396709</v>
      </c>
      <c r="G7742" s="30" t="s">
        <v>494</v>
      </c>
      <c r="H7742" t="s">
        <v>623</v>
      </c>
    </row>
    <row r="7743" spans="1:8" x14ac:dyDescent="0.35">
      <c r="A7743" s="30" t="s">
        <v>14</v>
      </c>
      <c r="B7743">
        <v>7</v>
      </c>
      <c r="C7743" s="30" t="s">
        <v>524</v>
      </c>
      <c r="D7743" s="30" t="s">
        <v>592</v>
      </c>
      <c r="E7743" s="30" t="s">
        <v>80</v>
      </c>
      <c r="F7743">
        <v>8.9743119266055049E-2</v>
      </c>
      <c r="G7743" s="30" t="s">
        <v>495</v>
      </c>
      <c r="H7743" t="s">
        <v>624</v>
      </c>
    </row>
    <row r="7744" spans="1:8" x14ac:dyDescent="0.35">
      <c r="A7744" s="30" t="s">
        <v>14</v>
      </c>
      <c r="B7744">
        <v>7</v>
      </c>
      <c r="C7744" s="30" t="s">
        <v>524</v>
      </c>
      <c r="D7744" s="30" t="s">
        <v>592</v>
      </c>
      <c r="E7744" s="30" t="s">
        <v>82</v>
      </c>
      <c r="F7744">
        <v>0.10438297872340427</v>
      </c>
      <c r="G7744" s="30" t="s">
        <v>496</v>
      </c>
      <c r="H7744" t="s">
        <v>625</v>
      </c>
    </row>
    <row r="7745" spans="1:8" x14ac:dyDescent="0.35">
      <c r="A7745" s="30" t="s">
        <v>14</v>
      </c>
      <c r="B7745">
        <v>7</v>
      </c>
      <c r="C7745" s="30" t="s">
        <v>524</v>
      </c>
      <c r="D7745" s="30" t="s">
        <v>592</v>
      </c>
      <c r="E7745" s="30" t="s">
        <v>84</v>
      </c>
      <c r="F7745">
        <v>9.3419847328244265E-2</v>
      </c>
      <c r="G7745" s="30" t="s">
        <v>497</v>
      </c>
      <c r="H7745" t="s">
        <v>626</v>
      </c>
    </row>
    <row r="7746" spans="1:8" x14ac:dyDescent="0.35">
      <c r="A7746" s="30" t="s">
        <v>14</v>
      </c>
      <c r="B7746">
        <v>7</v>
      </c>
      <c r="C7746" s="30" t="s">
        <v>524</v>
      </c>
      <c r="D7746" s="30" t="s">
        <v>592</v>
      </c>
      <c r="E7746" s="30" t="s">
        <v>86</v>
      </c>
      <c r="F7746">
        <v>7.6585461689587422E-2</v>
      </c>
      <c r="G7746" s="30" t="s">
        <v>498</v>
      </c>
      <c r="H7746" t="s">
        <v>627</v>
      </c>
    </row>
    <row r="7747" spans="1:8" x14ac:dyDescent="0.35">
      <c r="A7747" s="30" t="s">
        <v>14</v>
      </c>
      <c r="B7747">
        <v>7</v>
      </c>
      <c r="C7747" s="30" t="s">
        <v>524</v>
      </c>
      <c r="D7747" s="30" t="s">
        <v>592</v>
      </c>
      <c r="E7747" s="30" t="s">
        <v>88</v>
      </c>
      <c r="F7747">
        <v>8.9407678244972588E-2</v>
      </c>
      <c r="G7747" s="30" t="s">
        <v>499</v>
      </c>
      <c r="H7747" t="s">
        <v>628</v>
      </c>
    </row>
    <row r="7748" spans="1:8" x14ac:dyDescent="0.35">
      <c r="A7748" s="30" t="s">
        <v>14</v>
      </c>
      <c r="B7748">
        <v>7</v>
      </c>
      <c r="C7748" s="30" t="s">
        <v>524</v>
      </c>
      <c r="D7748" s="30" t="s">
        <v>592</v>
      </c>
      <c r="E7748" s="30" t="s">
        <v>90</v>
      </c>
      <c r="F7748">
        <v>8.6652482269503547E-2</v>
      </c>
      <c r="G7748" s="30" t="s">
        <v>500</v>
      </c>
      <c r="H7748" t="s">
        <v>629</v>
      </c>
    </row>
    <row r="7749" spans="1:8" x14ac:dyDescent="0.35">
      <c r="A7749" s="30" t="s">
        <v>14</v>
      </c>
      <c r="B7749">
        <v>7</v>
      </c>
      <c r="C7749" s="30" t="s">
        <v>524</v>
      </c>
      <c r="D7749" s="30" t="s">
        <v>592</v>
      </c>
      <c r="E7749" s="30" t="s">
        <v>92</v>
      </c>
      <c r="F7749">
        <v>7.7522862823061631E-2</v>
      </c>
      <c r="G7749" s="30" t="s">
        <v>501</v>
      </c>
      <c r="H7749" t="s">
        <v>630</v>
      </c>
    </row>
    <row r="7750" spans="1:8" x14ac:dyDescent="0.35">
      <c r="A7750" s="30" t="s">
        <v>14</v>
      </c>
      <c r="B7750">
        <v>7</v>
      </c>
      <c r="C7750" s="30" t="s">
        <v>524</v>
      </c>
      <c r="D7750" s="30" t="s">
        <v>592</v>
      </c>
      <c r="E7750" s="30" t="s">
        <v>94</v>
      </c>
      <c r="F7750">
        <v>8.1333333333333341E-2</v>
      </c>
      <c r="G7750" s="30" t="s">
        <v>502</v>
      </c>
      <c r="H7750" t="s">
        <v>631</v>
      </c>
    </row>
    <row r="7751" spans="1:8" x14ac:dyDescent="0.35">
      <c r="A7751" s="30" t="s">
        <v>14</v>
      </c>
      <c r="B7751">
        <v>7</v>
      </c>
      <c r="C7751" s="30" t="s">
        <v>524</v>
      </c>
      <c r="D7751" s="30" t="s">
        <v>592</v>
      </c>
      <c r="E7751" s="30" t="s">
        <v>517</v>
      </c>
      <c r="F7751">
        <v>7.7681274900398403E-2</v>
      </c>
      <c r="G7751" s="30" t="s">
        <v>503</v>
      </c>
      <c r="H7751" t="s">
        <v>632</v>
      </c>
    </row>
    <row r="7752" spans="1:8" x14ac:dyDescent="0.35">
      <c r="A7752" s="30" t="s">
        <v>14</v>
      </c>
      <c r="B7752">
        <v>7</v>
      </c>
      <c r="C7752" s="30" t="s">
        <v>524</v>
      </c>
      <c r="D7752" s="30" t="s">
        <v>592</v>
      </c>
      <c r="E7752" s="30" t="s">
        <v>518</v>
      </c>
      <c r="F7752">
        <v>7.1394495412844039E-2</v>
      </c>
      <c r="G7752" s="30" t="s">
        <v>504</v>
      </c>
      <c r="H7752" t="s">
        <v>632</v>
      </c>
    </row>
    <row r="7753" spans="1:8" x14ac:dyDescent="0.35">
      <c r="A7753" s="30" t="s">
        <v>14</v>
      </c>
      <c r="B7753">
        <v>7</v>
      </c>
      <c r="C7753" s="30" t="s">
        <v>524</v>
      </c>
      <c r="D7753" s="30" t="s">
        <v>592</v>
      </c>
      <c r="E7753" s="30" t="s">
        <v>586</v>
      </c>
      <c r="F7753">
        <v>0.17343859649122809</v>
      </c>
      <c r="G7753" s="30" t="s">
        <v>505</v>
      </c>
      <c r="H7753" t="s">
        <v>586</v>
      </c>
    </row>
    <row r="7754" spans="1:8" x14ac:dyDescent="0.35">
      <c r="A7754" s="30" t="s">
        <v>35</v>
      </c>
      <c r="B7754">
        <v>1</v>
      </c>
      <c r="C7754" s="30" t="s">
        <v>510</v>
      </c>
      <c r="D7754" s="30" t="s">
        <v>592</v>
      </c>
      <c r="E7754" s="30" t="s">
        <v>511</v>
      </c>
      <c r="F7754" t="s">
        <v>302</v>
      </c>
      <c r="G7754" s="30" t="s">
        <v>301</v>
      </c>
      <c r="H7754" t="s">
        <v>511</v>
      </c>
    </row>
    <row r="7755" spans="1:8" x14ac:dyDescent="0.35">
      <c r="A7755" s="30" t="s">
        <v>20</v>
      </c>
      <c r="B7755">
        <v>2</v>
      </c>
      <c r="C7755" s="30" t="s">
        <v>519</v>
      </c>
      <c r="D7755" s="30" t="s">
        <v>592</v>
      </c>
      <c r="E7755" s="30" t="s">
        <v>513</v>
      </c>
      <c r="F7755" t="s">
        <v>302</v>
      </c>
      <c r="G7755" s="30" t="s">
        <v>333</v>
      </c>
      <c r="H7755" t="s">
        <v>609</v>
      </c>
    </row>
    <row r="7756" spans="1:8" x14ac:dyDescent="0.35">
      <c r="A7756" s="30" t="s">
        <v>20</v>
      </c>
      <c r="B7756">
        <v>2</v>
      </c>
      <c r="C7756" s="30" t="s">
        <v>519</v>
      </c>
      <c r="D7756" s="30" t="s">
        <v>592</v>
      </c>
      <c r="E7756" s="30" t="s">
        <v>514</v>
      </c>
      <c r="F7756" t="s">
        <v>302</v>
      </c>
      <c r="G7756" s="30" t="s">
        <v>334</v>
      </c>
      <c r="H7756" t="s">
        <v>609</v>
      </c>
    </row>
    <row r="7757" spans="1:8" x14ac:dyDescent="0.35">
      <c r="A7757" s="30" t="s">
        <v>20</v>
      </c>
      <c r="B7757">
        <v>2</v>
      </c>
      <c r="C7757" s="30" t="s">
        <v>519</v>
      </c>
      <c r="D7757" s="30" t="s">
        <v>592</v>
      </c>
      <c r="E7757" s="30" t="s">
        <v>515</v>
      </c>
      <c r="F7757" t="s">
        <v>302</v>
      </c>
      <c r="G7757" s="30" t="s">
        <v>342</v>
      </c>
      <c r="H7757" t="s">
        <v>617</v>
      </c>
    </row>
    <row r="7758" spans="1:8" x14ac:dyDescent="0.35">
      <c r="A7758" s="30" t="s">
        <v>35</v>
      </c>
      <c r="B7758">
        <v>1</v>
      </c>
      <c r="C7758" s="30" t="s">
        <v>510</v>
      </c>
      <c r="D7758" s="30" t="s">
        <v>592</v>
      </c>
      <c r="E7758" s="30" t="s">
        <v>52</v>
      </c>
      <c r="F7758" t="s">
        <v>302</v>
      </c>
      <c r="G7758" s="30" t="s">
        <v>306</v>
      </c>
      <c r="H7758" t="s">
        <v>610</v>
      </c>
    </row>
    <row r="7759" spans="1:8" x14ac:dyDescent="0.35">
      <c r="A7759" s="30" t="s">
        <v>35</v>
      </c>
      <c r="B7759">
        <v>1</v>
      </c>
      <c r="C7759" s="30" t="s">
        <v>510</v>
      </c>
      <c r="D7759" s="30" t="s">
        <v>592</v>
      </c>
      <c r="E7759" s="30" t="s">
        <v>54</v>
      </c>
      <c r="F7759" t="s">
        <v>302</v>
      </c>
      <c r="G7759" s="30" t="s">
        <v>307</v>
      </c>
      <c r="H7759" t="s">
        <v>611</v>
      </c>
    </row>
    <row r="7760" spans="1:8" x14ac:dyDescent="0.35">
      <c r="A7760" s="30" t="s">
        <v>35</v>
      </c>
      <c r="B7760">
        <v>1</v>
      </c>
      <c r="C7760" s="30" t="s">
        <v>510</v>
      </c>
      <c r="D7760" s="30" t="s">
        <v>592</v>
      </c>
      <c r="E7760" s="30" t="s">
        <v>56</v>
      </c>
      <c r="F7760" t="s">
        <v>302</v>
      </c>
      <c r="G7760" s="30" t="s">
        <v>308</v>
      </c>
      <c r="H7760" t="s">
        <v>612</v>
      </c>
    </row>
    <row r="7761" spans="1:8" x14ac:dyDescent="0.35">
      <c r="A7761" s="30" t="s">
        <v>35</v>
      </c>
      <c r="B7761">
        <v>1</v>
      </c>
      <c r="C7761" s="30" t="s">
        <v>510</v>
      </c>
      <c r="D7761" s="30" t="s">
        <v>592</v>
      </c>
      <c r="E7761" s="30" t="s">
        <v>58</v>
      </c>
      <c r="F7761" t="s">
        <v>302</v>
      </c>
      <c r="G7761" s="30" t="s">
        <v>309</v>
      </c>
      <c r="H7761" t="s">
        <v>613</v>
      </c>
    </row>
    <row r="7762" spans="1:8" x14ac:dyDescent="0.35">
      <c r="A7762" s="30" t="s">
        <v>35</v>
      </c>
      <c r="B7762">
        <v>1</v>
      </c>
      <c r="C7762" s="30" t="s">
        <v>510</v>
      </c>
      <c r="D7762" s="30" t="s">
        <v>592</v>
      </c>
      <c r="E7762" s="30" t="s">
        <v>60</v>
      </c>
      <c r="F7762" t="s">
        <v>302</v>
      </c>
      <c r="G7762" s="30" t="s">
        <v>310</v>
      </c>
      <c r="H7762" t="s">
        <v>614</v>
      </c>
    </row>
    <row r="7763" spans="1:8" x14ac:dyDescent="0.35">
      <c r="A7763" s="30" t="s">
        <v>35</v>
      </c>
      <c r="B7763">
        <v>1</v>
      </c>
      <c r="C7763" s="30" t="s">
        <v>510</v>
      </c>
      <c r="D7763" s="30" t="s">
        <v>592</v>
      </c>
      <c r="E7763" s="30" t="s">
        <v>62</v>
      </c>
      <c r="F7763" t="s">
        <v>302</v>
      </c>
      <c r="G7763" s="30" t="s">
        <v>311</v>
      </c>
      <c r="H7763" t="s">
        <v>615</v>
      </c>
    </row>
    <row r="7764" spans="1:8" x14ac:dyDescent="0.35">
      <c r="A7764" s="30" t="s">
        <v>35</v>
      </c>
      <c r="B7764">
        <v>1</v>
      </c>
      <c r="C7764" s="30" t="s">
        <v>510</v>
      </c>
      <c r="D7764" s="30" t="s">
        <v>592</v>
      </c>
      <c r="E7764" s="30" t="s">
        <v>64</v>
      </c>
      <c r="F7764" t="s">
        <v>302</v>
      </c>
      <c r="G7764" s="30" t="s">
        <v>312</v>
      </c>
      <c r="H7764" t="s">
        <v>616</v>
      </c>
    </row>
    <row r="7765" spans="1:8" x14ac:dyDescent="0.35">
      <c r="A7765" s="30" t="s">
        <v>20</v>
      </c>
      <c r="B7765">
        <v>2</v>
      </c>
      <c r="C7765" s="30" t="s">
        <v>519</v>
      </c>
      <c r="D7765" s="30" t="s">
        <v>592</v>
      </c>
      <c r="E7765" s="30" t="s">
        <v>516</v>
      </c>
      <c r="F7765">
        <v>0</v>
      </c>
      <c r="G7765" s="30" t="s">
        <v>343</v>
      </c>
      <c r="H7765" t="s">
        <v>617</v>
      </c>
    </row>
    <row r="7766" spans="1:8" x14ac:dyDescent="0.35">
      <c r="A7766" s="30" t="s">
        <v>1</v>
      </c>
      <c r="B7766">
        <v>2</v>
      </c>
      <c r="C7766" s="30" t="s">
        <v>519</v>
      </c>
      <c r="D7766" s="30" t="s">
        <v>592</v>
      </c>
      <c r="E7766" s="30" t="s">
        <v>512</v>
      </c>
      <c r="F7766">
        <v>3.6917834153729645</v>
      </c>
      <c r="G7766" s="30" t="s">
        <v>332</v>
      </c>
      <c r="H7766" t="s">
        <v>609</v>
      </c>
    </row>
    <row r="7767" spans="1:8" x14ac:dyDescent="0.35">
      <c r="A7767" s="30" t="s">
        <v>35</v>
      </c>
      <c r="B7767">
        <v>1</v>
      </c>
      <c r="C7767" s="30" t="s">
        <v>510</v>
      </c>
      <c r="D7767" s="30" t="s">
        <v>592</v>
      </c>
      <c r="E7767" s="30" t="s">
        <v>68</v>
      </c>
      <c r="F7767" t="s">
        <v>302</v>
      </c>
      <c r="G7767" s="30" t="s">
        <v>315</v>
      </c>
      <c r="H7767" t="s">
        <v>618</v>
      </c>
    </row>
    <row r="7768" spans="1:8" x14ac:dyDescent="0.35">
      <c r="A7768" s="30" t="s">
        <v>35</v>
      </c>
      <c r="B7768">
        <v>1</v>
      </c>
      <c r="C7768" s="30" t="s">
        <v>510</v>
      </c>
      <c r="D7768" s="30" t="s">
        <v>592</v>
      </c>
      <c r="E7768" s="30" t="s">
        <v>70</v>
      </c>
      <c r="F7768" t="s">
        <v>302</v>
      </c>
      <c r="G7768" s="30" t="s">
        <v>316</v>
      </c>
      <c r="H7768" t="s">
        <v>619</v>
      </c>
    </row>
    <row r="7769" spans="1:8" x14ac:dyDescent="0.35">
      <c r="A7769" s="30" t="s">
        <v>35</v>
      </c>
      <c r="B7769">
        <v>1</v>
      </c>
      <c r="C7769" s="30" t="s">
        <v>510</v>
      </c>
      <c r="D7769" s="30" t="s">
        <v>592</v>
      </c>
      <c r="E7769" s="30" t="s">
        <v>72</v>
      </c>
      <c r="F7769" t="s">
        <v>302</v>
      </c>
      <c r="G7769" s="30" t="s">
        <v>317</v>
      </c>
      <c r="H7769" t="s">
        <v>620</v>
      </c>
    </row>
    <row r="7770" spans="1:8" x14ac:dyDescent="0.35">
      <c r="A7770" s="30" t="s">
        <v>35</v>
      </c>
      <c r="B7770">
        <v>1</v>
      </c>
      <c r="C7770" s="30" t="s">
        <v>510</v>
      </c>
      <c r="D7770" s="30" t="s">
        <v>592</v>
      </c>
      <c r="E7770" s="30" t="s">
        <v>74</v>
      </c>
      <c r="F7770" t="s">
        <v>302</v>
      </c>
      <c r="G7770" s="30" t="s">
        <v>318</v>
      </c>
      <c r="H7770" t="s">
        <v>621</v>
      </c>
    </row>
    <row r="7771" spans="1:8" x14ac:dyDescent="0.35">
      <c r="A7771" s="30" t="s">
        <v>35</v>
      </c>
      <c r="B7771">
        <v>1</v>
      </c>
      <c r="C7771" s="30" t="s">
        <v>510</v>
      </c>
      <c r="D7771" s="30" t="s">
        <v>592</v>
      </c>
      <c r="E7771" s="30" t="s">
        <v>76</v>
      </c>
      <c r="F7771" t="s">
        <v>302</v>
      </c>
      <c r="G7771" s="30" t="s">
        <v>319</v>
      </c>
      <c r="H7771" t="s">
        <v>622</v>
      </c>
    </row>
    <row r="7772" spans="1:8" x14ac:dyDescent="0.35">
      <c r="A7772" s="30" t="s">
        <v>35</v>
      </c>
      <c r="B7772">
        <v>1</v>
      </c>
      <c r="C7772" s="30" t="s">
        <v>510</v>
      </c>
      <c r="D7772" s="30" t="s">
        <v>592</v>
      </c>
      <c r="E7772" s="30" t="s">
        <v>78</v>
      </c>
      <c r="F7772" t="s">
        <v>302</v>
      </c>
      <c r="G7772" s="30" t="s">
        <v>320</v>
      </c>
      <c r="H7772" t="s">
        <v>623</v>
      </c>
    </row>
    <row r="7773" spans="1:8" x14ac:dyDescent="0.35">
      <c r="A7773" s="30" t="s">
        <v>35</v>
      </c>
      <c r="B7773">
        <v>1</v>
      </c>
      <c r="C7773" s="30" t="s">
        <v>510</v>
      </c>
      <c r="D7773" s="30" t="s">
        <v>592</v>
      </c>
      <c r="E7773" s="30" t="s">
        <v>80</v>
      </c>
      <c r="F7773" t="s">
        <v>302</v>
      </c>
      <c r="G7773" s="30" t="s">
        <v>321</v>
      </c>
      <c r="H7773" t="s">
        <v>624</v>
      </c>
    </row>
    <row r="7774" spans="1:8" x14ac:dyDescent="0.35">
      <c r="A7774" s="30" t="s">
        <v>35</v>
      </c>
      <c r="B7774">
        <v>1</v>
      </c>
      <c r="C7774" s="30" t="s">
        <v>510</v>
      </c>
      <c r="D7774" s="30" t="s">
        <v>592</v>
      </c>
      <c r="E7774" s="30" t="s">
        <v>82</v>
      </c>
      <c r="F7774" t="s">
        <v>302</v>
      </c>
      <c r="G7774" s="30" t="s">
        <v>322</v>
      </c>
      <c r="H7774" t="s">
        <v>625</v>
      </c>
    </row>
    <row r="7775" spans="1:8" x14ac:dyDescent="0.35">
      <c r="A7775" s="30" t="s">
        <v>35</v>
      </c>
      <c r="B7775">
        <v>1</v>
      </c>
      <c r="C7775" s="30" t="s">
        <v>510</v>
      </c>
      <c r="D7775" s="30" t="s">
        <v>592</v>
      </c>
      <c r="E7775" s="30" t="s">
        <v>84</v>
      </c>
      <c r="F7775" t="s">
        <v>302</v>
      </c>
      <c r="G7775" s="30" t="s">
        <v>323</v>
      </c>
      <c r="H7775" t="s">
        <v>626</v>
      </c>
    </row>
    <row r="7776" spans="1:8" x14ac:dyDescent="0.35">
      <c r="A7776" s="30" t="s">
        <v>35</v>
      </c>
      <c r="B7776">
        <v>1</v>
      </c>
      <c r="C7776" s="30" t="s">
        <v>510</v>
      </c>
      <c r="D7776" s="30" t="s">
        <v>592</v>
      </c>
      <c r="E7776" s="30" t="s">
        <v>86</v>
      </c>
      <c r="F7776" t="s">
        <v>302</v>
      </c>
      <c r="G7776" s="30" t="s">
        <v>324</v>
      </c>
      <c r="H7776" t="s">
        <v>627</v>
      </c>
    </row>
    <row r="7777" spans="1:8" x14ac:dyDescent="0.35">
      <c r="A7777" s="30" t="s">
        <v>35</v>
      </c>
      <c r="B7777">
        <v>1</v>
      </c>
      <c r="C7777" s="30" t="s">
        <v>510</v>
      </c>
      <c r="D7777" s="30" t="s">
        <v>592</v>
      </c>
      <c r="E7777" s="30" t="s">
        <v>88</v>
      </c>
      <c r="F7777" t="s">
        <v>302</v>
      </c>
      <c r="G7777" s="30" t="s">
        <v>325</v>
      </c>
      <c r="H7777" t="s">
        <v>628</v>
      </c>
    </row>
    <row r="7778" spans="1:8" x14ac:dyDescent="0.35">
      <c r="A7778" s="30" t="s">
        <v>35</v>
      </c>
      <c r="B7778">
        <v>1</v>
      </c>
      <c r="C7778" s="30" t="s">
        <v>510</v>
      </c>
      <c r="D7778" s="30" t="s">
        <v>592</v>
      </c>
      <c r="E7778" s="30" t="s">
        <v>90</v>
      </c>
      <c r="F7778" t="s">
        <v>302</v>
      </c>
      <c r="G7778" s="30" t="s">
        <v>326</v>
      </c>
      <c r="H7778" t="s">
        <v>629</v>
      </c>
    </row>
    <row r="7779" spans="1:8" x14ac:dyDescent="0.35">
      <c r="A7779" s="30" t="s">
        <v>35</v>
      </c>
      <c r="B7779">
        <v>1</v>
      </c>
      <c r="C7779" s="30" t="s">
        <v>510</v>
      </c>
      <c r="D7779" s="30" t="s">
        <v>592</v>
      </c>
      <c r="E7779" s="30" t="s">
        <v>92</v>
      </c>
      <c r="F7779" t="s">
        <v>302</v>
      </c>
      <c r="G7779" s="30" t="s">
        <v>327</v>
      </c>
      <c r="H7779" t="s">
        <v>630</v>
      </c>
    </row>
    <row r="7780" spans="1:8" x14ac:dyDescent="0.35">
      <c r="A7780" s="30" t="s">
        <v>35</v>
      </c>
      <c r="B7780">
        <v>1</v>
      </c>
      <c r="C7780" s="30" t="s">
        <v>510</v>
      </c>
      <c r="D7780" s="30" t="s">
        <v>592</v>
      </c>
      <c r="E7780" s="30" t="s">
        <v>94</v>
      </c>
      <c r="F7780" t="s">
        <v>302</v>
      </c>
      <c r="G7780" s="30" t="s">
        <v>328</v>
      </c>
      <c r="H7780" t="s">
        <v>631</v>
      </c>
    </row>
    <row r="7781" spans="1:8" x14ac:dyDescent="0.35">
      <c r="A7781" s="30" t="s">
        <v>35</v>
      </c>
      <c r="B7781">
        <v>1</v>
      </c>
      <c r="C7781" s="30" t="s">
        <v>510</v>
      </c>
      <c r="D7781" s="30" t="s">
        <v>592</v>
      </c>
      <c r="E7781" s="30" t="s">
        <v>517</v>
      </c>
      <c r="F7781" t="s">
        <v>302</v>
      </c>
      <c r="G7781" s="30" t="s">
        <v>329</v>
      </c>
      <c r="H7781" t="s">
        <v>632</v>
      </c>
    </row>
    <row r="7782" spans="1:8" x14ac:dyDescent="0.35">
      <c r="A7782" s="30" t="s">
        <v>35</v>
      </c>
      <c r="B7782">
        <v>1</v>
      </c>
      <c r="C7782" s="30" t="s">
        <v>510</v>
      </c>
      <c r="D7782" s="30" t="s">
        <v>592</v>
      </c>
      <c r="E7782" s="30" t="s">
        <v>518</v>
      </c>
      <c r="F7782" t="s">
        <v>302</v>
      </c>
      <c r="G7782" s="30" t="s">
        <v>330</v>
      </c>
      <c r="H7782" t="s">
        <v>632</v>
      </c>
    </row>
    <row r="7783" spans="1:8" x14ac:dyDescent="0.35">
      <c r="A7783" s="30" t="s">
        <v>35</v>
      </c>
      <c r="B7783">
        <v>2</v>
      </c>
      <c r="C7783" s="30" t="s">
        <v>519</v>
      </c>
      <c r="D7783" s="30" t="s">
        <v>592</v>
      </c>
      <c r="E7783" s="30" t="s">
        <v>511</v>
      </c>
      <c r="F7783" t="s">
        <v>302</v>
      </c>
      <c r="G7783" s="30" t="s">
        <v>331</v>
      </c>
      <c r="H7783" t="s">
        <v>511</v>
      </c>
    </row>
    <row r="7784" spans="1:8" x14ac:dyDescent="0.35">
      <c r="A7784" s="30" t="s">
        <v>1</v>
      </c>
      <c r="B7784">
        <v>2</v>
      </c>
      <c r="C7784" s="30" t="s">
        <v>519</v>
      </c>
      <c r="D7784" s="30" t="s">
        <v>592</v>
      </c>
      <c r="E7784" s="30" t="s">
        <v>513</v>
      </c>
      <c r="F7784">
        <v>3.700756068444091</v>
      </c>
      <c r="G7784" s="30" t="s">
        <v>333</v>
      </c>
      <c r="H7784" t="s">
        <v>609</v>
      </c>
    </row>
    <row r="7785" spans="1:8" x14ac:dyDescent="0.35">
      <c r="A7785" s="30" t="s">
        <v>1</v>
      </c>
      <c r="B7785">
        <v>2</v>
      </c>
      <c r="C7785" s="30" t="s">
        <v>519</v>
      </c>
      <c r="D7785" s="30" t="s">
        <v>592</v>
      </c>
      <c r="E7785" s="30" t="s">
        <v>514</v>
      </c>
      <c r="F7785">
        <v>3.7567776917118518</v>
      </c>
      <c r="G7785" s="30" t="s">
        <v>334</v>
      </c>
      <c r="H7785" t="s">
        <v>609</v>
      </c>
    </row>
    <row r="7786" spans="1:8" x14ac:dyDescent="0.35">
      <c r="A7786" s="30" t="s">
        <v>1</v>
      </c>
      <c r="B7786">
        <v>2</v>
      </c>
      <c r="C7786" s="30" t="s">
        <v>519</v>
      </c>
      <c r="D7786" s="30" t="s">
        <v>592</v>
      </c>
      <c r="E7786" s="30" t="s">
        <v>515</v>
      </c>
      <c r="F7786">
        <v>39.181448632668143</v>
      </c>
      <c r="G7786" s="30" t="s">
        <v>342</v>
      </c>
      <c r="H7786" t="s">
        <v>617</v>
      </c>
    </row>
    <row r="7787" spans="1:8" x14ac:dyDescent="0.35">
      <c r="A7787" s="30" t="s">
        <v>35</v>
      </c>
      <c r="B7787">
        <v>2</v>
      </c>
      <c r="C7787" s="30" t="s">
        <v>519</v>
      </c>
      <c r="D7787" s="30" t="s">
        <v>592</v>
      </c>
      <c r="E7787" s="30" t="s">
        <v>52</v>
      </c>
      <c r="F7787" t="s">
        <v>302</v>
      </c>
      <c r="G7787" s="30" t="s">
        <v>335</v>
      </c>
      <c r="H7787" t="s">
        <v>610</v>
      </c>
    </row>
    <row r="7788" spans="1:8" x14ac:dyDescent="0.35">
      <c r="A7788" s="30" t="s">
        <v>35</v>
      </c>
      <c r="B7788">
        <v>2</v>
      </c>
      <c r="C7788" s="30" t="s">
        <v>519</v>
      </c>
      <c r="D7788" s="30" t="s">
        <v>592</v>
      </c>
      <c r="E7788" s="30" t="s">
        <v>54</v>
      </c>
      <c r="F7788" t="s">
        <v>302</v>
      </c>
      <c r="G7788" s="30" t="s">
        <v>336</v>
      </c>
      <c r="H7788" t="s">
        <v>611</v>
      </c>
    </row>
    <row r="7789" spans="1:8" x14ac:dyDescent="0.35">
      <c r="A7789" s="30" t="s">
        <v>35</v>
      </c>
      <c r="B7789">
        <v>2</v>
      </c>
      <c r="C7789" s="30" t="s">
        <v>519</v>
      </c>
      <c r="D7789" s="30" t="s">
        <v>592</v>
      </c>
      <c r="E7789" s="30" t="s">
        <v>56</v>
      </c>
      <c r="F7789" t="s">
        <v>302</v>
      </c>
      <c r="G7789" s="30" t="s">
        <v>337</v>
      </c>
      <c r="H7789" t="s">
        <v>612</v>
      </c>
    </row>
    <row r="7790" spans="1:8" x14ac:dyDescent="0.35">
      <c r="A7790" s="30" t="s">
        <v>35</v>
      </c>
      <c r="B7790">
        <v>2</v>
      </c>
      <c r="C7790" s="30" t="s">
        <v>519</v>
      </c>
      <c r="D7790" s="30" t="s">
        <v>592</v>
      </c>
      <c r="E7790" s="30" t="s">
        <v>58</v>
      </c>
      <c r="F7790" t="s">
        <v>302</v>
      </c>
      <c r="G7790" s="30" t="s">
        <v>338</v>
      </c>
      <c r="H7790" t="s">
        <v>613</v>
      </c>
    </row>
    <row r="7791" spans="1:8" x14ac:dyDescent="0.35">
      <c r="A7791" s="30" t="s">
        <v>35</v>
      </c>
      <c r="B7791">
        <v>2</v>
      </c>
      <c r="C7791" s="30" t="s">
        <v>519</v>
      </c>
      <c r="D7791" s="30" t="s">
        <v>592</v>
      </c>
      <c r="E7791" s="30" t="s">
        <v>60</v>
      </c>
      <c r="F7791" t="s">
        <v>302</v>
      </c>
      <c r="G7791" s="30" t="s">
        <v>339</v>
      </c>
      <c r="H7791" t="s">
        <v>614</v>
      </c>
    </row>
    <row r="7792" spans="1:8" x14ac:dyDescent="0.35">
      <c r="A7792" s="30" t="s">
        <v>35</v>
      </c>
      <c r="B7792">
        <v>2</v>
      </c>
      <c r="C7792" s="30" t="s">
        <v>519</v>
      </c>
      <c r="D7792" s="30" t="s">
        <v>592</v>
      </c>
      <c r="E7792" s="30" t="s">
        <v>62</v>
      </c>
      <c r="F7792" t="s">
        <v>302</v>
      </c>
      <c r="G7792" s="30" t="s">
        <v>340</v>
      </c>
      <c r="H7792" t="s">
        <v>615</v>
      </c>
    </row>
    <row r="7793" spans="1:8" x14ac:dyDescent="0.35">
      <c r="A7793" s="30" t="s">
        <v>35</v>
      </c>
      <c r="B7793">
        <v>2</v>
      </c>
      <c r="C7793" s="30" t="s">
        <v>519</v>
      </c>
      <c r="D7793" s="30" t="s">
        <v>592</v>
      </c>
      <c r="E7793" s="30" t="s">
        <v>64</v>
      </c>
      <c r="F7793" t="s">
        <v>302</v>
      </c>
      <c r="G7793" s="30" t="s">
        <v>341</v>
      </c>
      <c r="H7793" t="s">
        <v>616</v>
      </c>
    </row>
    <row r="7794" spans="1:8" x14ac:dyDescent="0.35">
      <c r="A7794" s="30" t="s">
        <v>1</v>
      </c>
      <c r="B7794">
        <v>2</v>
      </c>
      <c r="C7794" s="30" t="s">
        <v>519</v>
      </c>
      <c r="D7794" s="30" t="s">
        <v>592</v>
      </c>
      <c r="E7794" s="30" t="s">
        <v>516</v>
      </c>
      <c r="F7794">
        <v>38.107958732498155</v>
      </c>
      <c r="G7794" s="30" t="s">
        <v>343</v>
      </c>
      <c r="H7794" t="s">
        <v>617</v>
      </c>
    </row>
    <row r="7795" spans="1:8" x14ac:dyDescent="0.35">
      <c r="A7795" s="30" t="s">
        <v>7</v>
      </c>
      <c r="B7795">
        <v>2</v>
      </c>
      <c r="C7795" s="30" t="s">
        <v>519</v>
      </c>
      <c r="D7795" s="30" t="s">
        <v>592</v>
      </c>
      <c r="E7795" s="30" t="s">
        <v>512</v>
      </c>
      <c r="F7795">
        <v>12.343809163195759</v>
      </c>
      <c r="G7795" s="30" t="s">
        <v>332</v>
      </c>
      <c r="H7795" t="s">
        <v>609</v>
      </c>
    </row>
    <row r="7796" spans="1:8" x14ac:dyDescent="0.35">
      <c r="A7796" s="30" t="s">
        <v>35</v>
      </c>
      <c r="B7796">
        <v>2</v>
      </c>
      <c r="C7796" s="30" t="s">
        <v>519</v>
      </c>
      <c r="D7796" s="30" t="s">
        <v>592</v>
      </c>
      <c r="E7796" s="30" t="s">
        <v>68</v>
      </c>
      <c r="F7796" t="s">
        <v>302</v>
      </c>
      <c r="G7796" s="30" t="s">
        <v>344</v>
      </c>
      <c r="H7796" t="s">
        <v>618</v>
      </c>
    </row>
    <row r="7797" spans="1:8" x14ac:dyDescent="0.35">
      <c r="A7797" s="30" t="s">
        <v>35</v>
      </c>
      <c r="B7797">
        <v>2</v>
      </c>
      <c r="C7797" s="30" t="s">
        <v>519</v>
      </c>
      <c r="D7797" s="30" t="s">
        <v>592</v>
      </c>
      <c r="E7797" s="30" t="s">
        <v>70</v>
      </c>
      <c r="F7797" t="s">
        <v>302</v>
      </c>
      <c r="G7797" s="30" t="s">
        <v>345</v>
      </c>
      <c r="H7797" t="s">
        <v>619</v>
      </c>
    </row>
    <row r="7798" spans="1:8" x14ac:dyDescent="0.35">
      <c r="A7798" s="30" t="s">
        <v>35</v>
      </c>
      <c r="B7798">
        <v>2</v>
      </c>
      <c r="C7798" s="30" t="s">
        <v>519</v>
      </c>
      <c r="D7798" s="30" t="s">
        <v>592</v>
      </c>
      <c r="E7798" s="30" t="s">
        <v>72</v>
      </c>
      <c r="F7798" t="s">
        <v>302</v>
      </c>
      <c r="G7798" s="30" t="s">
        <v>346</v>
      </c>
      <c r="H7798" t="s">
        <v>620</v>
      </c>
    </row>
    <row r="7799" spans="1:8" x14ac:dyDescent="0.35">
      <c r="A7799" s="30" t="s">
        <v>35</v>
      </c>
      <c r="B7799">
        <v>2</v>
      </c>
      <c r="C7799" s="30" t="s">
        <v>519</v>
      </c>
      <c r="D7799" s="30" t="s">
        <v>592</v>
      </c>
      <c r="E7799" s="30" t="s">
        <v>74</v>
      </c>
      <c r="F7799" t="s">
        <v>302</v>
      </c>
      <c r="G7799" s="30" t="s">
        <v>347</v>
      </c>
      <c r="H7799" t="s">
        <v>621</v>
      </c>
    </row>
    <row r="7800" spans="1:8" x14ac:dyDescent="0.35">
      <c r="A7800" s="30" t="s">
        <v>35</v>
      </c>
      <c r="B7800">
        <v>2</v>
      </c>
      <c r="C7800" s="30" t="s">
        <v>519</v>
      </c>
      <c r="D7800" s="30" t="s">
        <v>592</v>
      </c>
      <c r="E7800" s="30" t="s">
        <v>76</v>
      </c>
      <c r="F7800" t="s">
        <v>302</v>
      </c>
      <c r="G7800" s="30" t="s">
        <v>348</v>
      </c>
      <c r="H7800" t="s">
        <v>622</v>
      </c>
    </row>
    <row r="7801" spans="1:8" x14ac:dyDescent="0.35">
      <c r="A7801" s="30" t="s">
        <v>35</v>
      </c>
      <c r="B7801">
        <v>2</v>
      </c>
      <c r="C7801" s="30" t="s">
        <v>519</v>
      </c>
      <c r="D7801" s="30" t="s">
        <v>592</v>
      </c>
      <c r="E7801" s="30" t="s">
        <v>78</v>
      </c>
      <c r="F7801" t="s">
        <v>302</v>
      </c>
      <c r="G7801" s="30" t="s">
        <v>349</v>
      </c>
      <c r="H7801" t="s">
        <v>623</v>
      </c>
    </row>
    <row r="7802" spans="1:8" x14ac:dyDescent="0.35">
      <c r="A7802" s="30" t="s">
        <v>35</v>
      </c>
      <c r="B7802">
        <v>2</v>
      </c>
      <c r="C7802" s="30" t="s">
        <v>519</v>
      </c>
      <c r="D7802" s="30" t="s">
        <v>592</v>
      </c>
      <c r="E7802" s="30" t="s">
        <v>80</v>
      </c>
      <c r="F7802" t="s">
        <v>302</v>
      </c>
      <c r="G7802" s="30" t="s">
        <v>350</v>
      </c>
      <c r="H7802" t="s">
        <v>624</v>
      </c>
    </row>
    <row r="7803" spans="1:8" x14ac:dyDescent="0.35">
      <c r="A7803" s="30" t="s">
        <v>35</v>
      </c>
      <c r="B7803">
        <v>2</v>
      </c>
      <c r="C7803" s="30" t="s">
        <v>519</v>
      </c>
      <c r="D7803" s="30" t="s">
        <v>592</v>
      </c>
      <c r="E7803" s="30" t="s">
        <v>82</v>
      </c>
      <c r="F7803" t="s">
        <v>302</v>
      </c>
      <c r="G7803" s="30" t="s">
        <v>351</v>
      </c>
      <c r="H7803" t="s">
        <v>625</v>
      </c>
    </row>
    <row r="7804" spans="1:8" x14ac:dyDescent="0.35">
      <c r="A7804" s="30" t="s">
        <v>35</v>
      </c>
      <c r="B7804">
        <v>2</v>
      </c>
      <c r="C7804" s="30" t="s">
        <v>519</v>
      </c>
      <c r="D7804" s="30" t="s">
        <v>592</v>
      </c>
      <c r="E7804" s="30" t="s">
        <v>84</v>
      </c>
      <c r="F7804" t="s">
        <v>302</v>
      </c>
      <c r="G7804" s="30" t="s">
        <v>352</v>
      </c>
      <c r="H7804" t="s">
        <v>626</v>
      </c>
    </row>
    <row r="7805" spans="1:8" x14ac:dyDescent="0.35">
      <c r="A7805" s="30" t="s">
        <v>35</v>
      </c>
      <c r="B7805">
        <v>2</v>
      </c>
      <c r="C7805" s="30" t="s">
        <v>519</v>
      </c>
      <c r="D7805" s="30" t="s">
        <v>592</v>
      </c>
      <c r="E7805" s="30" t="s">
        <v>86</v>
      </c>
      <c r="F7805" t="s">
        <v>302</v>
      </c>
      <c r="G7805" s="30" t="s">
        <v>353</v>
      </c>
      <c r="H7805" t="s">
        <v>627</v>
      </c>
    </row>
    <row r="7806" spans="1:8" x14ac:dyDescent="0.35">
      <c r="A7806" s="30" t="s">
        <v>35</v>
      </c>
      <c r="B7806">
        <v>2</v>
      </c>
      <c r="C7806" s="30" t="s">
        <v>519</v>
      </c>
      <c r="D7806" s="30" t="s">
        <v>592</v>
      </c>
      <c r="E7806" s="30" t="s">
        <v>88</v>
      </c>
      <c r="F7806" t="s">
        <v>302</v>
      </c>
      <c r="G7806" s="30" t="s">
        <v>354</v>
      </c>
      <c r="H7806" t="s">
        <v>628</v>
      </c>
    </row>
    <row r="7807" spans="1:8" x14ac:dyDescent="0.35">
      <c r="A7807" s="30" t="s">
        <v>35</v>
      </c>
      <c r="B7807">
        <v>2</v>
      </c>
      <c r="C7807" s="30" t="s">
        <v>519</v>
      </c>
      <c r="D7807" s="30" t="s">
        <v>592</v>
      </c>
      <c r="E7807" s="30" t="s">
        <v>90</v>
      </c>
      <c r="F7807" t="s">
        <v>302</v>
      </c>
      <c r="G7807" s="30" t="s">
        <v>355</v>
      </c>
      <c r="H7807" t="s">
        <v>629</v>
      </c>
    </row>
    <row r="7808" spans="1:8" x14ac:dyDescent="0.35">
      <c r="A7808" s="30" t="s">
        <v>35</v>
      </c>
      <c r="B7808">
        <v>2</v>
      </c>
      <c r="C7808" s="30" t="s">
        <v>519</v>
      </c>
      <c r="D7808" s="30" t="s">
        <v>592</v>
      </c>
      <c r="E7808" s="30" t="s">
        <v>92</v>
      </c>
      <c r="F7808" t="s">
        <v>302</v>
      </c>
      <c r="G7808" s="30" t="s">
        <v>356</v>
      </c>
      <c r="H7808" t="s">
        <v>630</v>
      </c>
    </row>
    <row r="7809" spans="1:8" x14ac:dyDescent="0.35">
      <c r="A7809" s="30" t="s">
        <v>35</v>
      </c>
      <c r="B7809">
        <v>2</v>
      </c>
      <c r="C7809" s="30" t="s">
        <v>519</v>
      </c>
      <c r="D7809" s="30" t="s">
        <v>592</v>
      </c>
      <c r="E7809" s="30" t="s">
        <v>94</v>
      </c>
      <c r="F7809" t="s">
        <v>302</v>
      </c>
      <c r="G7809" s="30" t="s">
        <v>357</v>
      </c>
      <c r="H7809" t="s">
        <v>631</v>
      </c>
    </row>
    <row r="7810" spans="1:8" x14ac:dyDescent="0.35">
      <c r="A7810" s="30" t="s">
        <v>35</v>
      </c>
      <c r="B7810">
        <v>2</v>
      </c>
      <c r="C7810" s="30" t="s">
        <v>519</v>
      </c>
      <c r="D7810" s="30" t="s">
        <v>592</v>
      </c>
      <c r="E7810" s="30" t="s">
        <v>517</v>
      </c>
      <c r="F7810" t="s">
        <v>302</v>
      </c>
      <c r="G7810" s="30" t="s">
        <v>358</v>
      </c>
      <c r="H7810" t="s">
        <v>632</v>
      </c>
    </row>
    <row r="7811" spans="1:8" x14ac:dyDescent="0.35">
      <c r="A7811" s="30" t="s">
        <v>35</v>
      </c>
      <c r="B7811">
        <v>2</v>
      </c>
      <c r="C7811" s="30" t="s">
        <v>519</v>
      </c>
      <c r="D7811" s="30" t="s">
        <v>592</v>
      </c>
      <c r="E7811" s="30" t="s">
        <v>518</v>
      </c>
      <c r="F7811" t="s">
        <v>302</v>
      </c>
      <c r="G7811" s="30" t="s">
        <v>359</v>
      </c>
      <c r="H7811" t="s">
        <v>632</v>
      </c>
    </row>
    <row r="7812" spans="1:8" x14ac:dyDescent="0.35">
      <c r="A7812" s="30" t="s">
        <v>35</v>
      </c>
      <c r="B7812">
        <v>3</v>
      </c>
      <c r="C7812" s="30" t="s">
        <v>520</v>
      </c>
      <c r="D7812" s="30" t="s">
        <v>592</v>
      </c>
      <c r="E7812" s="30" t="s">
        <v>511</v>
      </c>
      <c r="F7812" t="s">
        <v>302</v>
      </c>
      <c r="G7812" s="30" t="s">
        <v>360</v>
      </c>
      <c r="H7812" t="s">
        <v>511</v>
      </c>
    </row>
    <row r="7813" spans="1:8" x14ac:dyDescent="0.35">
      <c r="A7813" s="30" t="s">
        <v>35</v>
      </c>
      <c r="B7813">
        <v>3</v>
      </c>
      <c r="C7813" s="30" t="s">
        <v>520</v>
      </c>
      <c r="D7813" s="30" t="s">
        <v>592</v>
      </c>
      <c r="E7813" s="30" t="s">
        <v>512</v>
      </c>
      <c r="F7813" t="s">
        <v>302</v>
      </c>
      <c r="G7813" s="30" t="s">
        <v>361</v>
      </c>
      <c r="H7813" t="s">
        <v>609</v>
      </c>
    </row>
    <row r="7814" spans="1:8" x14ac:dyDescent="0.35">
      <c r="A7814" s="30" t="s">
        <v>35</v>
      </c>
      <c r="B7814">
        <v>3</v>
      </c>
      <c r="C7814" s="30" t="s">
        <v>520</v>
      </c>
      <c r="D7814" s="30" t="s">
        <v>592</v>
      </c>
      <c r="E7814" s="30" t="s">
        <v>513</v>
      </c>
      <c r="F7814" t="s">
        <v>302</v>
      </c>
      <c r="G7814" s="30" t="s">
        <v>362</v>
      </c>
      <c r="H7814" t="s">
        <v>609</v>
      </c>
    </row>
    <row r="7815" spans="1:8" x14ac:dyDescent="0.35">
      <c r="A7815" s="30" t="s">
        <v>35</v>
      </c>
      <c r="B7815">
        <v>3</v>
      </c>
      <c r="C7815" s="30" t="s">
        <v>520</v>
      </c>
      <c r="D7815" s="30" t="s">
        <v>592</v>
      </c>
      <c r="E7815" s="30" t="s">
        <v>514</v>
      </c>
      <c r="F7815" t="s">
        <v>302</v>
      </c>
      <c r="G7815" s="30" t="s">
        <v>363</v>
      </c>
      <c r="H7815" t="s">
        <v>609</v>
      </c>
    </row>
    <row r="7816" spans="1:8" x14ac:dyDescent="0.35">
      <c r="A7816" s="30" t="s">
        <v>35</v>
      </c>
      <c r="B7816">
        <v>3</v>
      </c>
      <c r="C7816" s="30" t="s">
        <v>520</v>
      </c>
      <c r="D7816" s="30" t="s">
        <v>592</v>
      </c>
      <c r="E7816" s="30" t="s">
        <v>52</v>
      </c>
      <c r="F7816" t="s">
        <v>302</v>
      </c>
      <c r="G7816" s="30" t="s">
        <v>364</v>
      </c>
      <c r="H7816" t="s">
        <v>610</v>
      </c>
    </row>
    <row r="7817" spans="1:8" x14ac:dyDescent="0.35">
      <c r="A7817" s="30" t="s">
        <v>35</v>
      </c>
      <c r="B7817">
        <v>3</v>
      </c>
      <c r="C7817" s="30" t="s">
        <v>520</v>
      </c>
      <c r="D7817" s="30" t="s">
        <v>592</v>
      </c>
      <c r="E7817" s="30" t="s">
        <v>54</v>
      </c>
      <c r="F7817" t="s">
        <v>302</v>
      </c>
      <c r="G7817" s="30" t="s">
        <v>365</v>
      </c>
      <c r="H7817" t="s">
        <v>611</v>
      </c>
    </row>
    <row r="7818" spans="1:8" x14ac:dyDescent="0.35">
      <c r="A7818" s="30" t="s">
        <v>35</v>
      </c>
      <c r="B7818">
        <v>3</v>
      </c>
      <c r="C7818" s="30" t="s">
        <v>520</v>
      </c>
      <c r="D7818" s="30" t="s">
        <v>592</v>
      </c>
      <c r="E7818" s="30" t="s">
        <v>56</v>
      </c>
      <c r="F7818" t="s">
        <v>302</v>
      </c>
      <c r="G7818" s="30" t="s">
        <v>366</v>
      </c>
      <c r="H7818" t="s">
        <v>612</v>
      </c>
    </row>
    <row r="7819" spans="1:8" x14ac:dyDescent="0.35">
      <c r="A7819" s="30" t="s">
        <v>35</v>
      </c>
      <c r="B7819">
        <v>3</v>
      </c>
      <c r="C7819" s="30" t="s">
        <v>520</v>
      </c>
      <c r="D7819" s="30" t="s">
        <v>592</v>
      </c>
      <c r="E7819" s="30" t="s">
        <v>58</v>
      </c>
      <c r="F7819" t="s">
        <v>302</v>
      </c>
      <c r="G7819" s="30" t="s">
        <v>367</v>
      </c>
      <c r="H7819" t="s">
        <v>613</v>
      </c>
    </row>
    <row r="7820" spans="1:8" x14ac:dyDescent="0.35">
      <c r="A7820" s="30" t="s">
        <v>35</v>
      </c>
      <c r="B7820">
        <v>3</v>
      </c>
      <c r="C7820" s="30" t="s">
        <v>520</v>
      </c>
      <c r="D7820" s="30" t="s">
        <v>592</v>
      </c>
      <c r="E7820" s="30" t="s">
        <v>60</v>
      </c>
      <c r="F7820" t="s">
        <v>302</v>
      </c>
      <c r="G7820" s="30" t="s">
        <v>368</v>
      </c>
      <c r="H7820" t="s">
        <v>614</v>
      </c>
    </row>
    <row r="7821" spans="1:8" x14ac:dyDescent="0.35">
      <c r="A7821" s="30" t="s">
        <v>35</v>
      </c>
      <c r="B7821">
        <v>3</v>
      </c>
      <c r="C7821" s="30" t="s">
        <v>520</v>
      </c>
      <c r="D7821" s="30" t="s">
        <v>592</v>
      </c>
      <c r="E7821" s="30" t="s">
        <v>62</v>
      </c>
      <c r="F7821" t="s">
        <v>302</v>
      </c>
      <c r="G7821" s="30" t="s">
        <v>369</v>
      </c>
      <c r="H7821" t="s">
        <v>615</v>
      </c>
    </row>
    <row r="7822" spans="1:8" x14ac:dyDescent="0.35">
      <c r="A7822" s="30" t="s">
        <v>35</v>
      </c>
      <c r="B7822">
        <v>3</v>
      </c>
      <c r="C7822" s="30" t="s">
        <v>520</v>
      </c>
      <c r="D7822" s="30" t="s">
        <v>592</v>
      </c>
      <c r="E7822" s="30" t="s">
        <v>64</v>
      </c>
      <c r="F7822" t="s">
        <v>302</v>
      </c>
      <c r="G7822" s="30" t="s">
        <v>370</v>
      </c>
      <c r="H7822" t="s">
        <v>616</v>
      </c>
    </row>
    <row r="7823" spans="1:8" x14ac:dyDescent="0.35">
      <c r="A7823" s="30" t="s">
        <v>35</v>
      </c>
      <c r="B7823">
        <v>3</v>
      </c>
      <c r="C7823" s="30" t="s">
        <v>520</v>
      </c>
      <c r="D7823" s="30" t="s">
        <v>592</v>
      </c>
      <c r="E7823" s="30" t="s">
        <v>515</v>
      </c>
      <c r="F7823" t="s">
        <v>302</v>
      </c>
      <c r="G7823" s="30" t="s">
        <v>371</v>
      </c>
      <c r="H7823" t="s">
        <v>617</v>
      </c>
    </row>
    <row r="7824" spans="1:8" x14ac:dyDescent="0.35">
      <c r="A7824" s="30" t="s">
        <v>35</v>
      </c>
      <c r="B7824">
        <v>3</v>
      </c>
      <c r="C7824" s="30" t="s">
        <v>520</v>
      </c>
      <c r="D7824" s="30" t="s">
        <v>592</v>
      </c>
      <c r="E7824" s="30" t="s">
        <v>516</v>
      </c>
      <c r="F7824" t="s">
        <v>302</v>
      </c>
      <c r="G7824" s="30" t="s">
        <v>372</v>
      </c>
      <c r="H7824" t="s">
        <v>617</v>
      </c>
    </row>
    <row r="7825" spans="1:8" x14ac:dyDescent="0.35">
      <c r="A7825" s="30" t="s">
        <v>35</v>
      </c>
      <c r="B7825">
        <v>3</v>
      </c>
      <c r="C7825" s="30" t="s">
        <v>520</v>
      </c>
      <c r="D7825" s="30" t="s">
        <v>592</v>
      </c>
      <c r="E7825" s="30" t="s">
        <v>68</v>
      </c>
      <c r="F7825" t="s">
        <v>302</v>
      </c>
      <c r="G7825" s="30" t="s">
        <v>373</v>
      </c>
      <c r="H7825" t="s">
        <v>618</v>
      </c>
    </row>
    <row r="7826" spans="1:8" x14ac:dyDescent="0.35">
      <c r="A7826" s="30" t="s">
        <v>35</v>
      </c>
      <c r="B7826">
        <v>3</v>
      </c>
      <c r="C7826" s="30" t="s">
        <v>520</v>
      </c>
      <c r="D7826" s="30" t="s">
        <v>592</v>
      </c>
      <c r="E7826" s="30" t="s">
        <v>70</v>
      </c>
      <c r="F7826" t="s">
        <v>302</v>
      </c>
      <c r="G7826" s="30" t="s">
        <v>374</v>
      </c>
      <c r="H7826" t="s">
        <v>619</v>
      </c>
    </row>
    <row r="7827" spans="1:8" x14ac:dyDescent="0.35">
      <c r="A7827" s="30" t="s">
        <v>35</v>
      </c>
      <c r="B7827">
        <v>3</v>
      </c>
      <c r="C7827" s="30" t="s">
        <v>520</v>
      </c>
      <c r="D7827" s="30" t="s">
        <v>592</v>
      </c>
      <c r="E7827" s="30" t="s">
        <v>72</v>
      </c>
      <c r="F7827" t="s">
        <v>302</v>
      </c>
      <c r="G7827" s="30" t="s">
        <v>375</v>
      </c>
      <c r="H7827" t="s">
        <v>620</v>
      </c>
    </row>
    <row r="7828" spans="1:8" x14ac:dyDescent="0.35">
      <c r="A7828" s="30" t="s">
        <v>35</v>
      </c>
      <c r="B7828">
        <v>3</v>
      </c>
      <c r="C7828" s="30" t="s">
        <v>520</v>
      </c>
      <c r="D7828" s="30" t="s">
        <v>592</v>
      </c>
      <c r="E7828" s="30" t="s">
        <v>74</v>
      </c>
      <c r="F7828" t="s">
        <v>302</v>
      </c>
      <c r="G7828" s="30" t="s">
        <v>376</v>
      </c>
      <c r="H7828" t="s">
        <v>621</v>
      </c>
    </row>
    <row r="7829" spans="1:8" x14ac:dyDescent="0.35">
      <c r="A7829" s="30" t="s">
        <v>35</v>
      </c>
      <c r="B7829">
        <v>3</v>
      </c>
      <c r="C7829" s="30" t="s">
        <v>520</v>
      </c>
      <c r="D7829" s="30" t="s">
        <v>592</v>
      </c>
      <c r="E7829" s="30" t="s">
        <v>76</v>
      </c>
      <c r="F7829" t="s">
        <v>302</v>
      </c>
      <c r="G7829" s="30" t="s">
        <v>377</v>
      </c>
      <c r="H7829" t="s">
        <v>622</v>
      </c>
    </row>
    <row r="7830" spans="1:8" x14ac:dyDescent="0.35">
      <c r="A7830" s="30" t="s">
        <v>35</v>
      </c>
      <c r="B7830">
        <v>3</v>
      </c>
      <c r="C7830" s="30" t="s">
        <v>520</v>
      </c>
      <c r="D7830" s="30" t="s">
        <v>592</v>
      </c>
      <c r="E7830" s="30" t="s">
        <v>78</v>
      </c>
      <c r="F7830" t="s">
        <v>302</v>
      </c>
      <c r="G7830" s="30" t="s">
        <v>378</v>
      </c>
      <c r="H7830" t="s">
        <v>623</v>
      </c>
    </row>
    <row r="7831" spans="1:8" x14ac:dyDescent="0.35">
      <c r="A7831" s="30" t="s">
        <v>35</v>
      </c>
      <c r="B7831">
        <v>3</v>
      </c>
      <c r="C7831" s="30" t="s">
        <v>520</v>
      </c>
      <c r="D7831" s="30" t="s">
        <v>592</v>
      </c>
      <c r="E7831" s="30" t="s">
        <v>80</v>
      </c>
      <c r="F7831" t="s">
        <v>302</v>
      </c>
      <c r="G7831" s="30" t="s">
        <v>379</v>
      </c>
      <c r="H7831" t="s">
        <v>624</v>
      </c>
    </row>
    <row r="7832" spans="1:8" x14ac:dyDescent="0.35">
      <c r="A7832" s="30" t="s">
        <v>35</v>
      </c>
      <c r="B7832">
        <v>3</v>
      </c>
      <c r="C7832" s="30" t="s">
        <v>520</v>
      </c>
      <c r="D7832" s="30" t="s">
        <v>592</v>
      </c>
      <c r="E7832" s="30" t="s">
        <v>82</v>
      </c>
      <c r="F7832" t="s">
        <v>302</v>
      </c>
      <c r="G7832" s="30" t="s">
        <v>380</v>
      </c>
      <c r="H7832" t="s">
        <v>625</v>
      </c>
    </row>
    <row r="7833" spans="1:8" x14ac:dyDescent="0.35">
      <c r="A7833" s="30" t="s">
        <v>35</v>
      </c>
      <c r="B7833">
        <v>3</v>
      </c>
      <c r="C7833" s="30" t="s">
        <v>520</v>
      </c>
      <c r="D7833" s="30" t="s">
        <v>592</v>
      </c>
      <c r="E7833" s="30" t="s">
        <v>84</v>
      </c>
      <c r="F7833" t="s">
        <v>302</v>
      </c>
      <c r="G7833" s="30" t="s">
        <v>381</v>
      </c>
      <c r="H7833" t="s">
        <v>626</v>
      </c>
    </row>
    <row r="7834" spans="1:8" x14ac:dyDescent="0.35">
      <c r="A7834" s="30" t="s">
        <v>35</v>
      </c>
      <c r="B7834">
        <v>3</v>
      </c>
      <c r="C7834" s="30" t="s">
        <v>520</v>
      </c>
      <c r="D7834" s="30" t="s">
        <v>592</v>
      </c>
      <c r="E7834" s="30" t="s">
        <v>86</v>
      </c>
      <c r="F7834" t="s">
        <v>302</v>
      </c>
      <c r="G7834" s="30" t="s">
        <v>382</v>
      </c>
      <c r="H7834" t="s">
        <v>627</v>
      </c>
    </row>
    <row r="7835" spans="1:8" x14ac:dyDescent="0.35">
      <c r="A7835" s="30" t="s">
        <v>35</v>
      </c>
      <c r="B7835">
        <v>3</v>
      </c>
      <c r="C7835" s="30" t="s">
        <v>520</v>
      </c>
      <c r="D7835" s="30" t="s">
        <v>592</v>
      </c>
      <c r="E7835" s="30" t="s">
        <v>88</v>
      </c>
      <c r="F7835" t="s">
        <v>302</v>
      </c>
      <c r="G7835" s="30" t="s">
        <v>383</v>
      </c>
      <c r="H7835" t="s">
        <v>628</v>
      </c>
    </row>
    <row r="7836" spans="1:8" x14ac:dyDescent="0.35">
      <c r="A7836" s="30" t="s">
        <v>35</v>
      </c>
      <c r="B7836">
        <v>3</v>
      </c>
      <c r="C7836" s="30" t="s">
        <v>520</v>
      </c>
      <c r="D7836" s="30" t="s">
        <v>592</v>
      </c>
      <c r="E7836" s="30" t="s">
        <v>90</v>
      </c>
      <c r="F7836" t="s">
        <v>302</v>
      </c>
      <c r="G7836" s="30" t="s">
        <v>384</v>
      </c>
      <c r="H7836" t="s">
        <v>629</v>
      </c>
    </row>
    <row r="7837" spans="1:8" x14ac:dyDescent="0.35">
      <c r="A7837" s="30" t="s">
        <v>35</v>
      </c>
      <c r="B7837">
        <v>3</v>
      </c>
      <c r="C7837" s="30" t="s">
        <v>520</v>
      </c>
      <c r="D7837" s="30" t="s">
        <v>592</v>
      </c>
      <c r="E7837" s="30" t="s">
        <v>92</v>
      </c>
      <c r="F7837" t="s">
        <v>302</v>
      </c>
      <c r="G7837" s="30" t="s">
        <v>385</v>
      </c>
      <c r="H7837" t="s">
        <v>630</v>
      </c>
    </row>
    <row r="7838" spans="1:8" x14ac:dyDescent="0.35">
      <c r="A7838" s="30" t="s">
        <v>35</v>
      </c>
      <c r="B7838">
        <v>3</v>
      </c>
      <c r="C7838" s="30" t="s">
        <v>520</v>
      </c>
      <c r="D7838" s="30" t="s">
        <v>592</v>
      </c>
      <c r="E7838" s="30" t="s">
        <v>94</v>
      </c>
      <c r="F7838" t="s">
        <v>302</v>
      </c>
      <c r="G7838" s="30" t="s">
        <v>386</v>
      </c>
      <c r="H7838" t="s">
        <v>631</v>
      </c>
    </row>
    <row r="7839" spans="1:8" x14ac:dyDescent="0.35">
      <c r="A7839" s="30" t="s">
        <v>35</v>
      </c>
      <c r="B7839">
        <v>3</v>
      </c>
      <c r="C7839" s="30" t="s">
        <v>520</v>
      </c>
      <c r="D7839" s="30" t="s">
        <v>592</v>
      </c>
      <c r="E7839" s="30" t="s">
        <v>517</v>
      </c>
      <c r="F7839" t="s">
        <v>302</v>
      </c>
      <c r="G7839" s="30" t="s">
        <v>387</v>
      </c>
      <c r="H7839" t="s">
        <v>632</v>
      </c>
    </row>
    <row r="7840" spans="1:8" x14ac:dyDescent="0.35">
      <c r="A7840" s="30" t="s">
        <v>35</v>
      </c>
      <c r="B7840">
        <v>3</v>
      </c>
      <c r="C7840" s="30" t="s">
        <v>520</v>
      </c>
      <c r="D7840" s="30" t="s">
        <v>592</v>
      </c>
      <c r="E7840" s="30" t="s">
        <v>518</v>
      </c>
      <c r="F7840" t="s">
        <v>302</v>
      </c>
      <c r="G7840" s="30" t="s">
        <v>388</v>
      </c>
      <c r="H7840" t="s">
        <v>632</v>
      </c>
    </row>
    <row r="7841" spans="1:8" x14ac:dyDescent="0.35">
      <c r="A7841" s="30" t="s">
        <v>35</v>
      </c>
      <c r="B7841">
        <v>4</v>
      </c>
      <c r="C7841" s="30" t="s">
        <v>521</v>
      </c>
      <c r="D7841" s="30" t="s">
        <v>592</v>
      </c>
      <c r="E7841" s="30" t="s">
        <v>511</v>
      </c>
      <c r="F7841" t="s">
        <v>302</v>
      </c>
      <c r="G7841" s="30" t="s">
        <v>389</v>
      </c>
      <c r="H7841" t="s">
        <v>511</v>
      </c>
    </row>
    <row r="7842" spans="1:8" x14ac:dyDescent="0.35">
      <c r="A7842" s="30" t="s">
        <v>35</v>
      </c>
      <c r="B7842">
        <v>4</v>
      </c>
      <c r="C7842" s="30" t="s">
        <v>521</v>
      </c>
      <c r="D7842" s="30" t="s">
        <v>592</v>
      </c>
      <c r="E7842" s="30" t="s">
        <v>512</v>
      </c>
      <c r="F7842" t="s">
        <v>302</v>
      </c>
      <c r="G7842" s="30" t="s">
        <v>390</v>
      </c>
      <c r="H7842" t="s">
        <v>609</v>
      </c>
    </row>
    <row r="7843" spans="1:8" x14ac:dyDescent="0.35">
      <c r="A7843" s="30" t="s">
        <v>35</v>
      </c>
      <c r="B7843">
        <v>4</v>
      </c>
      <c r="C7843" s="30" t="s">
        <v>521</v>
      </c>
      <c r="D7843" s="30" t="s">
        <v>592</v>
      </c>
      <c r="E7843" s="30" t="s">
        <v>513</v>
      </c>
      <c r="F7843" t="s">
        <v>302</v>
      </c>
      <c r="G7843" s="30" t="s">
        <v>391</v>
      </c>
      <c r="H7843" t="s">
        <v>609</v>
      </c>
    </row>
    <row r="7844" spans="1:8" x14ac:dyDescent="0.35">
      <c r="A7844" s="30" t="s">
        <v>35</v>
      </c>
      <c r="B7844">
        <v>4</v>
      </c>
      <c r="C7844" s="30" t="s">
        <v>521</v>
      </c>
      <c r="D7844" s="30" t="s">
        <v>592</v>
      </c>
      <c r="E7844" s="30" t="s">
        <v>514</v>
      </c>
      <c r="F7844" t="s">
        <v>302</v>
      </c>
      <c r="G7844" s="30" t="s">
        <v>392</v>
      </c>
      <c r="H7844" t="s">
        <v>609</v>
      </c>
    </row>
    <row r="7845" spans="1:8" x14ac:dyDescent="0.35">
      <c r="A7845" s="30" t="s">
        <v>35</v>
      </c>
      <c r="B7845">
        <v>4</v>
      </c>
      <c r="C7845" s="30" t="s">
        <v>521</v>
      </c>
      <c r="D7845" s="30" t="s">
        <v>592</v>
      </c>
      <c r="E7845" s="30" t="s">
        <v>52</v>
      </c>
      <c r="F7845" t="s">
        <v>302</v>
      </c>
      <c r="G7845" s="30" t="s">
        <v>393</v>
      </c>
      <c r="H7845" t="s">
        <v>610</v>
      </c>
    </row>
    <row r="7846" spans="1:8" x14ac:dyDescent="0.35">
      <c r="A7846" s="30" t="s">
        <v>35</v>
      </c>
      <c r="B7846">
        <v>4</v>
      </c>
      <c r="C7846" s="30" t="s">
        <v>521</v>
      </c>
      <c r="D7846" s="30" t="s">
        <v>592</v>
      </c>
      <c r="E7846" s="30" t="s">
        <v>54</v>
      </c>
      <c r="F7846" t="s">
        <v>302</v>
      </c>
      <c r="G7846" s="30" t="s">
        <v>394</v>
      </c>
      <c r="H7846" t="s">
        <v>611</v>
      </c>
    </row>
    <row r="7847" spans="1:8" x14ac:dyDescent="0.35">
      <c r="A7847" s="30" t="s">
        <v>35</v>
      </c>
      <c r="B7847">
        <v>4</v>
      </c>
      <c r="C7847" s="30" t="s">
        <v>521</v>
      </c>
      <c r="D7847" s="30" t="s">
        <v>592</v>
      </c>
      <c r="E7847" s="30" t="s">
        <v>56</v>
      </c>
      <c r="F7847" t="s">
        <v>302</v>
      </c>
      <c r="G7847" s="30" t="s">
        <v>395</v>
      </c>
      <c r="H7847" t="s">
        <v>612</v>
      </c>
    </row>
    <row r="7848" spans="1:8" x14ac:dyDescent="0.35">
      <c r="A7848" s="30" t="s">
        <v>35</v>
      </c>
      <c r="B7848">
        <v>4</v>
      </c>
      <c r="C7848" s="30" t="s">
        <v>521</v>
      </c>
      <c r="D7848" s="30" t="s">
        <v>592</v>
      </c>
      <c r="E7848" s="30" t="s">
        <v>58</v>
      </c>
      <c r="F7848" t="s">
        <v>302</v>
      </c>
      <c r="G7848" s="30" t="s">
        <v>396</v>
      </c>
      <c r="H7848" t="s">
        <v>613</v>
      </c>
    </row>
    <row r="7849" spans="1:8" x14ac:dyDescent="0.35">
      <c r="A7849" s="30" t="s">
        <v>35</v>
      </c>
      <c r="B7849">
        <v>4</v>
      </c>
      <c r="C7849" s="30" t="s">
        <v>521</v>
      </c>
      <c r="D7849" s="30" t="s">
        <v>592</v>
      </c>
      <c r="E7849" s="30" t="s">
        <v>60</v>
      </c>
      <c r="F7849" t="s">
        <v>302</v>
      </c>
      <c r="G7849" s="30" t="s">
        <v>397</v>
      </c>
      <c r="H7849" t="s">
        <v>614</v>
      </c>
    </row>
    <row r="7850" spans="1:8" x14ac:dyDescent="0.35">
      <c r="A7850" s="30" t="s">
        <v>35</v>
      </c>
      <c r="B7850">
        <v>4</v>
      </c>
      <c r="C7850" s="30" t="s">
        <v>521</v>
      </c>
      <c r="D7850" s="30" t="s">
        <v>592</v>
      </c>
      <c r="E7850" s="30" t="s">
        <v>62</v>
      </c>
      <c r="F7850" t="s">
        <v>302</v>
      </c>
      <c r="G7850" s="30" t="s">
        <v>398</v>
      </c>
      <c r="H7850" t="s">
        <v>615</v>
      </c>
    </row>
    <row r="7851" spans="1:8" x14ac:dyDescent="0.35">
      <c r="A7851" s="30" t="s">
        <v>35</v>
      </c>
      <c r="B7851">
        <v>4</v>
      </c>
      <c r="C7851" s="30" t="s">
        <v>521</v>
      </c>
      <c r="D7851" s="30" t="s">
        <v>592</v>
      </c>
      <c r="E7851" s="30" t="s">
        <v>64</v>
      </c>
      <c r="F7851" t="s">
        <v>302</v>
      </c>
      <c r="G7851" s="30" t="s">
        <v>399</v>
      </c>
      <c r="H7851" t="s">
        <v>616</v>
      </c>
    </row>
    <row r="7852" spans="1:8" x14ac:dyDescent="0.35">
      <c r="A7852" s="30" t="s">
        <v>35</v>
      </c>
      <c r="B7852">
        <v>4</v>
      </c>
      <c r="C7852" s="30" t="s">
        <v>521</v>
      </c>
      <c r="D7852" s="30" t="s">
        <v>592</v>
      </c>
      <c r="E7852" s="30" t="s">
        <v>515</v>
      </c>
      <c r="F7852" t="s">
        <v>302</v>
      </c>
      <c r="G7852" s="30" t="s">
        <v>400</v>
      </c>
      <c r="H7852" t="s">
        <v>617</v>
      </c>
    </row>
    <row r="7853" spans="1:8" x14ac:dyDescent="0.35">
      <c r="A7853" s="30" t="s">
        <v>35</v>
      </c>
      <c r="B7853">
        <v>4</v>
      </c>
      <c r="C7853" s="30" t="s">
        <v>521</v>
      </c>
      <c r="D7853" s="30" t="s">
        <v>592</v>
      </c>
      <c r="E7853" s="30" t="s">
        <v>516</v>
      </c>
      <c r="F7853" t="s">
        <v>302</v>
      </c>
      <c r="G7853" s="30" t="s">
        <v>401</v>
      </c>
      <c r="H7853" t="s">
        <v>617</v>
      </c>
    </row>
    <row r="7854" spans="1:8" x14ac:dyDescent="0.35">
      <c r="A7854" s="30" t="s">
        <v>35</v>
      </c>
      <c r="B7854">
        <v>4</v>
      </c>
      <c r="C7854" s="30" t="s">
        <v>521</v>
      </c>
      <c r="D7854" s="30" t="s">
        <v>592</v>
      </c>
      <c r="E7854" s="30" t="s">
        <v>68</v>
      </c>
      <c r="F7854" t="s">
        <v>302</v>
      </c>
      <c r="G7854" s="30" t="s">
        <v>402</v>
      </c>
      <c r="H7854" t="s">
        <v>618</v>
      </c>
    </row>
    <row r="7855" spans="1:8" x14ac:dyDescent="0.35">
      <c r="A7855" s="30" t="s">
        <v>35</v>
      </c>
      <c r="B7855">
        <v>4</v>
      </c>
      <c r="C7855" s="30" t="s">
        <v>521</v>
      </c>
      <c r="D7855" s="30" t="s">
        <v>592</v>
      </c>
      <c r="E7855" s="30" t="s">
        <v>70</v>
      </c>
      <c r="F7855" t="s">
        <v>302</v>
      </c>
      <c r="G7855" s="30" t="s">
        <v>403</v>
      </c>
      <c r="H7855" t="s">
        <v>619</v>
      </c>
    </row>
    <row r="7856" spans="1:8" x14ac:dyDescent="0.35">
      <c r="A7856" s="30" t="s">
        <v>35</v>
      </c>
      <c r="B7856">
        <v>4</v>
      </c>
      <c r="C7856" s="30" t="s">
        <v>521</v>
      </c>
      <c r="D7856" s="30" t="s">
        <v>592</v>
      </c>
      <c r="E7856" s="30" t="s">
        <v>72</v>
      </c>
      <c r="F7856" t="s">
        <v>302</v>
      </c>
      <c r="G7856" s="30" t="s">
        <v>404</v>
      </c>
      <c r="H7856" t="s">
        <v>620</v>
      </c>
    </row>
    <row r="7857" spans="1:8" x14ac:dyDescent="0.35">
      <c r="A7857" s="30" t="s">
        <v>35</v>
      </c>
      <c r="B7857">
        <v>4</v>
      </c>
      <c r="C7857" s="30" t="s">
        <v>521</v>
      </c>
      <c r="D7857" s="30" t="s">
        <v>592</v>
      </c>
      <c r="E7857" s="30" t="s">
        <v>74</v>
      </c>
      <c r="F7857" t="s">
        <v>302</v>
      </c>
      <c r="G7857" s="30" t="s">
        <v>405</v>
      </c>
      <c r="H7857" t="s">
        <v>621</v>
      </c>
    </row>
    <row r="7858" spans="1:8" x14ac:dyDescent="0.35">
      <c r="A7858" s="30" t="s">
        <v>35</v>
      </c>
      <c r="B7858">
        <v>4</v>
      </c>
      <c r="C7858" s="30" t="s">
        <v>521</v>
      </c>
      <c r="D7858" s="30" t="s">
        <v>592</v>
      </c>
      <c r="E7858" s="30" t="s">
        <v>76</v>
      </c>
      <c r="F7858" t="s">
        <v>302</v>
      </c>
      <c r="G7858" s="30" t="s">
        <v>406</v>
      </c>
      <c r="H7858" t="s">
        <v>622</v>
      </c>
    </row>
    <row r="7859" spans="1:8" x14ac:dyDescent="0.35">
      <c r="A7859" s="30" t="s">
        <v>35</v>
      </c>
      <c r="B7859">
        <v>4</v>
      </c>
      <c r="C7859" s="30" t="s">
        <v>521</v>
      </c>
      <c r="D7859" s="30" t="s">
        <v>592</v>
      </c>
      <c r="E7859" s="30" t="s">
        <v>78</v>
      </c>
      <c r="F7859" t="s">
        <v>302</v>
      </c>
      <c r="G7859" s="30" t="s">
        <v>407</v>
      </c>
      <c r="H7859" t="s">
        <v>623</v>
      </c>
    </row>
    <row r="7860" spans="1:8" x14ac:dyDescent="0.35">
      <c r="A7860" s="30" t="s">
        <v>35</v>
      </c>
      <c r="B7860">
        <v>4</v>
      </c>
      <c r="C7860" s="30" t="s">
        <v>521</v>
      </c>
      <c r="D7860" s="30" t="s">
        <v>592</v>
      </c>
      <c r="E7860" s="30" t="s">
        <v>80</v>
      </c>
      <c r="F7860" t="s">
        <v>302</v>
      </c>
      <c r="G7860" s="30" t="s">
        <v>408</v>
      </c>
      <c r="H7860" t="s">
        <v>624</v>
      </c>
    </row>
    <row r="7861" spans="1:8" x14ac:dyDescent="0.35">
      <c r="A7861" s="30" t="s">
        <v>35</v>
      </c>
      <c r="B7861">
        <v>4</v>
      </c>
      <c r="C7861" s="30" t="s">
        <v>521</v>
      </c>
      <c r="D7861" s="30" t="s">
        <v>592</v>
      </c>
      <c r="E7861" s="30" t="s">
        <v>82</v>
      </c>
      <c r="F7861" t="s">
        <v>302</v>
      </c>
      <c r="G7861" s="30" t="s">
        <v>409</v>
      </c>
      <c r="H7861" t="s">
        <v>625</v>
      </c>
    </row>
    <row r="7862" spans="1:8" x14ac:dyDescent="0.35">
      <c r="A7862" s="30" t="s">
        <v>35</v>
      </c>
      <c r="B7862">
        <v>4</v>
      </c>
      <c r="C7862" s="30" t="s">
        <v>521</v>
      </c>
      <c r="D7862" s="30" t="s">
        <v>592</v>
      </c>
      <c r="E7862" s="30" t="s">
        <v>84</v>
      </c>
      <c r="F7862" t="s">
        <v>302</v>
      </c>
      <c r="G7862" s="30" t="s">
        <v>410</v>
      </c>
      <c r="H7862" t="s">
        <v>626</v>
      </c>
    </row>
    <row r="7863" spans="1:8" x14ac:dyDescent="0.35">
      <c r="A7863" s="30" t="s">
        <v>35</v>
      </c>
      <c r="B7863">
        <v>4</v>
      </c>
      <c r="C7863" s="30" t="s">
        <v>521</v>
      </c>
      <c r="D7863" s="30" t="s">
        <v>592</v>
      </c>
      <c r="E7863" s="30" t="s">
        <v>86</v>
      </c>
      <c r="F7863" t="s">
        <v>302</v>
      </c>
      <c r="G7863" s="30" t="s">
        <v>411</v>
      </c>
      <c r="H7863" t="s">
        <v>627</v>
      </c>
    </row>
    <row r="7864" spans="1:8" x14ac:dyDescent="0.35">
      <c r="A7864" s="30" t="s">
        <v>35</v>
      </c>
      <c r="B7864">
        <v>4</v>
      </c>
      <c r="C7864" s="30" t="s">
        <v>521</v>
      </c>
      <c r="D7864" s="30" t="s">
        <v>592</v>
      </c>
      <c r="E7864" s="30" t="s">
        <v>88</v>
      </c>
      <c r="F7864" t="s">
        <v>302</v>
      </c>
      <c r="G7864" s="30" t="s">
        <v>412</v>
      </c>
      <c r="H7864" t="s">
        <v>628</v>
      </c>
    </row>
    <row r="7865" spans="1:8" x14ac:dyDescent="0.35">
      <c r="A7865" s="30" t="s">
        <v>35</v>
      </c>
      <c r="B7865">
        <v>4</v>
      </c>
      <c r="C7865" s="30" t="s">
        <v>521</v>
      </c>
      <c r="D7865" s="30" t="s">
        <v>592</v>
      </c>
      <c r="E7865" s="30" t="s">
        <v>90</v>
      </c>
      <c r="F7865" t="s">
        <v>302</v>
      </c>
      <c r="G7865" s="30" t="s">
        <v>413</v>
      </c>
      <c r="H7865" t="s">
        <v>629</v>
      </c>
    </row>
    <row r="7866" spans="1:8" x14ac:dyDescent="0.35">
      <c r="A7866" s="30" t="s">
        <v>35</v>
      </c>
      <c r="B7866">
        <v>4</v>
      </c>
      <c r="C7866" s="30" t="s">
        <v>521</v>
      </c>
      <c r="D7866" s="30" t="s">
        <v>592</v>
      </c>
      <c r="E7866" s="30" t="s">
        <v>92</v>
      </c>
      <c r="F7866" t="s">
        <v>302</v>
      </c>
      <c r="G7866" s="30" t="s">
        <v>414</v>
      </c>
      <c r="H7866" t="s">
        <v>630</v>
      </c>
    </row>
    <row r="7867" spans="1:8" x14ac:dyDescent="0.35">
      <c r="A7867" s="30" t="s">
        <v>35</v>
      </c>
      <c r="B7867">
        <v>4</v>
      </c>
      <c r="C7867" s="30" t="s">
        <v>521</v>
      </c>
      <c r="D7867" s="30" t="s">
        <v>592</v>
      </c>
      <c r="E7867" s="30" t="s">
        <v>94</v>
      </c>
      <c r="F7867" t="s">
        <v>302</v>
      </c>
      <c r="G7867" s="30" t="s">
        <v>415</v>
      </c>
      <c r="H7867" t="s">
        <v>631</v>
      </c>
    </row>
    <row r="7868" spans="1:8" x14ac:dyDescent="0.35">
      <c r="A7868" s="30" t="s">
        <v>35</v>
      </c>
      <c r="B7868">
        <v>4</v>
      </c>
      <c r="C7868" s="30" t="s">
        <v>521</v>
      </c>
      <c r="D7868" s="30" t="s">
        <v>592</v>
      </c>
      <c r="E7868" s="30" t="s">
        <v>517</v>
      </c>
      <c r="F7868" t="s">
        <v>302</v>
      </c>
      <c r="G7868" s="30" t="s">
        <v>416</v>
      </c>
      <c r="H7868" t="s">
        <v>632</v>
      </c>
    </row>
    <row r="7869" spans="1:8" x14ac:dyDescent="0.35">
      <c r="A7869" s="30" t="s">
        <v>35</v>
      </c>
      <c r="B7869">
        <v>4</v>
      </c>
      <c r="C7869" s="30" t="s">
        <v>521</v>
      </c>
      <c r="D7869" s="30" t="s">
        <v>592</v>
      </c>
      <c r="E7869" s="30" t="s">
        <v>518</v>
      </c>
      <c r="F7869" t="s">
        <v>302</v>
      </c>
      <c r="G7869" s="30" t="s">
        <v>417</v>
      </c>
      <c r="H7869" t="s">
        <v>632</v>
      </c>
    </row>
    <row r="7870" spans="1:8" x14ac:dyDescent="0.35">
      <c r="A7870" s="30" t="s">
        <v>35</v>
      </c>
      <c r="B7870">
        <v>5</v>
      </c>
      <c r="C7870" s="30" t="s">
        <v>522</v>
      </c>
      <c r="D7870" s="30" t="s">
        <v>592</v>
      </c>
      <c r="E7870" s="30" t="s">
        <v>511</v>
      </c>
      <c r="F7870" t="s">
        <v>302</v>
      </c>
      <c r="G7870" s="30" t="s">
        <v>418</v>
      </c>
      <c r="H7870" t="s">
        <v>511</v>
      </c>
    </row>
    <row r="7871" spans="1:8" x14ac:dyDescent="0.35">
      <c r="A7871" s="30" t="s">
        <v>35</v>
      </c>
      <c r="B7871">
        <v>5</v>
      </c>
      <c r="C7871" s="30" t="s">
        <v>522</v>
      </c>
      <c r="D7871" s="30" t="s">
        <v>592</v>
      </c>
      <c r="E7871" s="30" t="s">
        <v>512</v>
      </c>
      <c r="F7871" t="s">
        <v>302</v>
      </c>
      <c r="G7871" s="30" t="s">
        <v>419</v>
      </c>
      <c r="H7871" t="s">
        <v>609</v>
      </c>
    </row>
    <row r="7872" spans="1:8" x14ac:dyDescent="0.35">
      <c r="A7872" s="30" t="s">
        <v>35</v>
      </c>
      <c r="B7872">
        <v>5</v>
      </c>
      <c r="C7872" s="30" t="s">
        <v>522</v>
      </c>
      <c r="D7872" s="30" t="s">
        <v>592</v>
      </c>
      <c r="E7872" s="30" t="s">
        <v>513</v>
      </c>
      <c r="F7872" t="s">
        <v>302</v>
      </c>
      <c r="G7872" s="30" t="s">
        <v>420</v>
      </c>
      <c r="H7872" t="s">
        <v>609</v>
      </c>
    </row>
    <row r="7873" spans="1:8" x14ac:dyDescent="0.35">
      <c r="A7873" s="30" t="s">
        <v>35</v>
      </c>
      <c r="B7873">
        <v>5</v>
      </c>
      <c r="C7873" s="30" t="s">
        <v>522</v>
      </c>
      <c r="D7873" s="30" t="s">
        <v>592</v>
      </c>
      <c r="E7873" s="30" t="s">
        <v>514</v>
      </c>
      <c r="F7873" t="s">
        <v>302</v>
      </c>
      <c r="G7873" s="30" t="s">
        <v>421</v>
      </c>
      <c r="H7873" t="s">
        <v>609</v>
      </c>
    </row>
    <row r="7874" spans="1:8" x14ac:dyDescent="0.35">
      <c r="A7874" s="30" t="s">
        <v>35</v>
      </c>
      <c r="B7874">
        <v>5</v>
      </c>
      <c r="C7874" s="30" t="s">
        <v>522</v>
      </c>
      <c r="D7874" s="30" t="s">
        <v>592</v>
      </c>
      <c r="E7874" s="30" t="s">
        <v>52</v>
      </c>
      <c r="F7874" t="s">
        <v>302</v>
      </c>
      <c r="G7874" s="30" t="s">
        <v>422</v>
      </c>
      <c r="H7874" t="s">
        <v>610</v>
      </c>
    </row>
    <row r="7875" spans="1:8" x14ac:dyDescent="0.35">
      <c r="A7875" s="30" t="s">
        <v>35</v>
      </c>
      <c r="B7875">
        <v>5</v>
      </c>
      <c r="C7875" s="30" t="s">
        <v>522</v>
      </c>
      <c r="D7875" s="30" t="s">
        <v>592</v>
      </c>
      <c r="E7875" s="30" t="s">
        <v>54</v>
      </c>
      <c r="F7875" t="s">
        <v>302</v>
      </c>
      <c r="G7875" s="30" t="s">
        <v>423</v>
      </c>
      <c r="H7875" t="s">
        <v>611</v>
      </c>
    </row>
    <row r="7876" spans="1:8" x14ac:dyDescent="0.35">
      <c r="A7876" s="30" t="s">
        <v>35</v>
      </c>
      <c r="B7876">
        <v>5</v>
      </c>
      <c r="C7876" s="30" t="s">
        <v>522</v>
      </c>
      <c r="D7876" s="30" t="s">
        <v>592</v>
      </c>
      <c r="E7876" s="30" t="s">
        <v>56</v>
      </c>
      <c r="F7876" t="s">
        <v>302</v>
      </c>
      <c r="G7876" s="30" t="s">
        <v>424</v>
      </c>
      <c r="H7876" t="s">
        <v>612</v>
      </c>
    </row>
    <row r="7877" spans="1:8" x14ac:dyDescent="0.35">
      <c r="A7877" s="30" t="s">
        <v>35</v>
      </c>
      <c r="B7877">
        <v>5</v>
      </c>
      <c r="C7877" s="30" t="s">
        <v>522</v>
      </c>
      <c r="D7877" s="30" t="s">
        <v>592</v>
      </c>
      <c r="E7877" s="30" t="s">
        <v>58</v>
      </c>
      <c r="F7877" t="s">
        <v>302</v>
      </c>
      <c r="G7877" s="30" t="s">
        <v>425</v>
      </c>
      <c r="H7877" t="s">
        <v>613</v>
      </c>
    </row>
    <row r="7878" spans="1:8" x14ac:dyDescent="0.35">
      <c r="A7878" s="30" t="s">
        <v>35</v>
      </c>
      <c r="B7878">
        <v>5</v>
      </c>
      <c r="C7878" s="30" t="s">
        <v>522</v>
      </c>
      <c r="D7878" s="30" t="s">
        <v>592</v>
      </c>
      <c r="E7878" s="30" t="s">
        <v>60</v>
      </c>
      <c r="F7878" t="s">
        <v>302</v>
      </c>
      <c r="G7878" s="30" t="s">
        <v>426</v>
      </c>
      <c r="H7878" t="s">
        <v>614</v>
      </c>
    </row>
    <row r="7879" spans="1:8" x14ac:dyDescent="0.35">
      <c r="A7879" s="30" t="s">
        <v>35</v>
      </c>
      <c r="B7879">
        <v>5</v>
      </c>
      <c r="C7879" s="30" t="s">
        <v>522</v>
      </c>
      <c r="D7879" s="30" t="s">
        <v>592</v>
      </c>
      <c r="E7879" s="30" t="s">
        <v>62</v>
      </c>
      <c r="F7879" t="s">
        <v>302</v>
      </c>
      <c r="G7879" s="30" t="s">
        <v>427</v>
      </c>
      <c r="H7879" t="s">
        <v>615</v>
      </c>
    </row>
    <row r="7880" spans="1:8" x14ac:dyDescent="0.35">
      <c r="A7880" s="30" t="s">
        <v>35</v>
      </c>
      <c r="B7880">
        <v>5</v>
      </c>
      <c r="C7880" s="30" t="s">
        <v>522</v>
      </c>
      <c r="D7880" s="30" t="s">
        <v>592</v>
      </c>
      <c r="E7880" s="30" t="s">
        <v>64</v>
      </c>
      <c r="F7880" t="s">
        <v>302</v>
      </c>
      <c r="G7880" s="30" t="s">
        <v>428</v>
      </c>
      <c r="H7880" t="s">
        <v>616</v>
      </c>
    </row>
    <row r="7881" spans="1:8" x14ac:dyDescent="0.35">
      <c r="A7881" s="30" t="s">
        <v>35</v>
      </c>
      <c r="B7881">
        <v>5</v>
      </c>
      <c r="C7881" s="30" t="s">
        <v>522</v>
      </c>
      <c r="D7881" s="30" t="s">
        <v>592</v>
      </c>
      <c r="E7881" s="30" t="s">
        <v>515</v>
      </c>
      <c r="F7881" t="s">
        <v>302</v>
      </c>
      <c r="G7881" s="30" t="s">
        <v>429</v>
      </c>
      <c r="H7881" t="s">
        <v>617</v>
      </c>
    </row>
    <row r="7882" spans="1:8" x14ac:dyDescent="0.35">
      <c r="A7882" s="30" t="s">
        <v>35</v>
      </c>
      <c r="B7882">
        <v>5</v>
      </c>
      <c r="C7882" s="30" t="s">
        <v>522</v>
      </c>
      <c r="D7882" s="30" t="s">
        <v>592</v>
      </c>
      <c r="E7882" s="30" t="s">
        <v>516</v>
      </c>
      <c r="F7882" t="s">
        <v>302</v>
      </c>
      <c r="G7882" s="30" t="s">
        <v>430</v>
      </c>
      <c r="H7882" t="s">
        <v>617</v>
      </c>
    </row>
    <row r="7883" spans="1:8" x14ac:dyDescent="0.35">
      <c r="A7883" s="30" t="s">
        <v>35</v>
      </c>
      <c r="B7883">
        <v>5</v>
      </c>
      <c r="C7883" s="30" t="s">
        <v>522</v>
      </c>
      <c r="D7883" s="30" t="s">
        <v>592</v>
      </c>
      <c r="E7883" s="30" t="s">
        <v>68</v>
      </c>
      <c r="F7883" t="s">
        <v>302</v>
      </c>
      <c r="G7883" s="30" t="s">
        <v>431</v>
      </c>
      <c r="H7883" t="s">
        <v>618</v>
      </c>
    </row>
    <row r="7884" spans="1:8" x14ac:dyDescent="0.35">
      <c r="A7884" s="30" t="s">
        <v>35</v>
      </c>
      <c r="B7884">
        <v>5</v>
      </c>
      <c r="C7884" s="30" t="s">
        <v>522</v>
      </c>
      <c r="D7884" s="30" t="s">
        <v>592</v>
      </c>
      <c r="E7884" s="30" t="s">
        <v>70</v>
      </c>
      <c r="F7884" t="s">
        <v>302</v>
      </c>
      <c r="G7884" s="30" t="s">
        <v>432</v>
      </c>
      <c r="H7884" t="s">
        <v>619</v>
      </c>
    </row>
    <row r="7885" spans="1:8" x14ac:dyDescent="0.35">
      <c r="A7885" s="30" t="s">
        <v>35</v>
      </c>
      <c r="B7885">
        <v>5</v>
      </c>
      <c r="C7885" s="30" t="s">
        <v>522</v>
      </c>
      <c r="D7885" s="30" t="s">
        <v>592</v>
      </c>
      <c r="E7885" s="30" t="s">
        <v>72</v>
      </c>
      <c r="F7885" t="s">
        <v>302</v>
      </c>
      <c r="G7885" s="30" t="s">
        <v>433</v>
      </c>
      <c r="H7885" t="s">
        <v>620</v>
      </c>
    </row>
    <row r="7886" spans="1:8" x14ac:dyDescent="0.35">
      <c r="A7886" s="30" t="s">
        <v>35</v>
      </c>
      <c r="B7886">
        <v>5</v>
      </c>
      <c r="C7886" s="30" t="s">
        <v>522</v>
      </c>
      <c r="D7886" s="30" t="s">
        <v>592</v>
      </c>
      <c r="E7886" s="30" t="s">
        <v>74</v>
      </c>
      <c r="F7886" t="s">
        <v>302</v>
      </c>
      <c r="G7886" s="30" t="s">
        <v>434</v>
      </c>
      <c r="H7886" t="s">
        <v>621</v>
      </c>
    </row>
    <row r="7887" spans="1:8" x14ac:dyDescent="0.35">
      <c r="A7887" s="30" t="s">
        <v>35</v>
      </c>
      <c r="B7887">
        <v>5</v>
      </c>
      <c r="C7887" s="30" t="s">
        <v>522</v>
      </c>
      <c r="D7887" s="30" t="s">
        <v>592</v>
      </c>
      <c r="E7887" s="30" t="s">
        <v>76</v>
      </c>
      <c r="F7887" t="s">
        <v>302</v>
      </c>
      <c r="G7887" s="30" t="s">
        <v>435</v>
      </c>
      <c r="H7887" t="s">
        <v>622</v>
      </c>
    </row>
    <row r="7888" spans="1:8" x14ac:dyDescent="0.35">
      <c r="A7888" s="30" t="s">
        <v>35</v>
      </c>
      <c r="B7888">
        <v>5</v>
      </c>
      <c r="C7888" s="30" t="s">
        <v>522</v>
      </c>
      <c r="D7888" s="30" t="s">
        <v>592</v>
      </c>
      <c r="E7888" s="30" t="s">
        <v>78</v>
      </c>
      <c r="F7888" t="s">
        <v>302</v>
      </c>
      <c r="G7888" s="30" t="s">
        <v>436</v>
      </c>
      <c r="H7888" t="s">
        <v>623</v>
      </c>
    </row>
    <row r="7889" spans="1:8" x14ac:dyDescent="0.35">
      <c r="A7889" s="30" t="s">
        <v>35</v>
      </c>
      <c r="B7889">
        <v>5</v>
      </c>
      <c r="C7889" s="30" t="s">
        <v>522</v>
      </c>
      <c r="D7889" s="30" t="s">
        <v>592</v>
      </c>
      <c r="E7889" s="30" t="s">
        <v>80</v>
      </c>
      <c r="F7889" t="s">
        <v>302</v>
      </c>
      <c r="G7889" s="30" t="s">
        <v>437</v>
      </c>
      <c r="H7889" t="s">
        <v>624</v>
      </c>
    </row>
    <row r="7890" spans="1:8" x14ac:dyDescent="0.35">
      <c r="A7890" s="30" t="s">
        <v>35</v>
      </c>
      <c r="B7890">
        <v>5</v>
      </c>
      <c r="C7890" s="30" t="s">
        <v>522</v>
      </c>
      <c r="D7890" s="30" t="s">
        <v>592</v>
      </c>
      <c r="E7890" s="30" t="s">
        <v>82</v>
      </c>
      <c r="F7890" t="s">
        <v>302</v>
      </c>
      <c r="G7890" s="30" t="s">
        <v>438</v>
      </c>
      <c r="H7890" t="s">
        <v>625</v>
      </c>
    </row>
    <row r="7891" spans="1:8" x14ac:dyDescent="0.35">
      <c r="A7891" s="30" t="s">
        <v>35</v>
      </c>
      <c r="B7891">
        <v>5</v>
      </c>
      <c r="C7891" s="30" t="s">
        <v>522</v>
      </c>
      <c r="D7891" s="30" t="s">
        <v>592</v>
      </c>
      <c r="E7891" s="30" t="s">
        <v>84</v>
      </c>
      <c r="F7891" t="s">
        <v>302</v>
      </c>
      <c r="G7891" s="30" t="s">
        <v>439</v>
      </c>
      <c r="H7891" t="s">
        <v>626</v>
      </c>
    </row>
    <row r="7892" spans="1:8" x14ac:dyDescent="0.35">
      <c r="A7892" s="30" t="s">
        <v>35</v>
      </c>
      <c r="B7892">
        <v>5</v>
      </c>
      <c r="C7892" s="30" t="s">
        <v>522</v>
      </c>
      <c r="D7892" s="30" t="s">
        <v>592</v>
      </c>
      <c r="E7892" s="30" t="s">
        <v>86</v>
      </c>
      <c r="F7892" t="s">
        <v>302</v>
      </c>
      <c r="G7892" s="30" t="s">
        <v>440</v>
      </c>
      <c r="H7892" t="s">
        <v>627</v>
      </c>
    </row>
    <row r="7893" spans="1:8" x14ac:dyDescent="0.35">
      <c r="A7893" s="30" t="s">
        <v>35</v>
      </c>
      <c r="B7893">
        <v>5</v>
      </c>
      <c r="C7893" s="30" t="s">
        <v>522</v>
      </c>
      <c r="D7893" s="30" t="s">
        <v>592</v>
      </c>
      <c r="E7893" s="30" t="s">
        <v>88</v>
      </c>
      <c r="F7893" t="s">
        <v>302</v>
      </c>
      <c r="G7893" s="30" t="s">
        <v>441</v>
      </c>
      <c r="H7893" t="s">
        <v>628</v>
      </c>
    </row>
    <row r="7894" spans="1:8" x14ac:dyDescent="0.35">
      <c r="A7894" s="30" t="s">
        <v>35</v>
      </c>
      <c r="B7894">
        <v>5</v>
      </c>
      <c r="C7894" s="30" t="s">
        <v>522</v>
      </c>
      <c r="D7894" s="30" t="s">
        <v>592</v>
      </c>
      <c r="E7894" s="30" t="s">
        <v>90</v>
      </c>
      <c r="F7894" t="s">
        <v>302</v>
      </c>
      <c r="G7894" s="30" t="s">
        <v>442</v>
      </c>
      <c r="H7894" t="s">
        <v>629</v>
      </c>
    </row>
    <row r="7895" spans="1:8" x14ac:dyDescent="0.35">
      <c r="A7895" s="30" t="s">
        <v>35</v>
      </c>
      <c r="B7895">
        <v>5</v>
      </c>
      <c r="C7895" s="30" t="s">
        <v>522</v>
      </c>
      <c r="D7895" s="30" t="s">
        <v>592</v>
      </c>
      <c r="E7895" s="30" t="s">
        <v>92</v>
      </c>
      <c r="F7895" t="s">
        <v>302</v>
      </c>
      <c r="G7895" s="30" t="s">
        <v>443</v>
      </c>
      <c r="H7895" t="s">
        <v>630</v>
      </c>
    </row>
    <row r="7896" spans="1:8" x14ac:dyDescent="0.35">
      <c r="A7896" s="30" t="s">
        <v>35</v>
      </c>
      <c r="B7896">
        <v>5</v>
      </c>
      <c r="C7896" s="30" t="s">
        <v>522</v>
      </c>
      <c r="D7896" s="30" t="s">
        <v>592</v>
      </c>
      <c r="E7896" s="30" t="s">
        <v>94</v>
      </c>
      <c r="F7896" t="s">
        <v>302</v>
      </c>
      <c r="G7896" s="30" t="s">
        <v>444</v>
      </c>
      <c r="H7896" t="s">
        <v>631</v>
      </c>
    </row>
    <row r="7897" spans="1:8" x14ac:dyDescent="0.35">
      <c r="A7897" s="30" t="s">
        <v>35</v>
      </c>
      <c r="B7897">
        <v>5</v>
      </c>
      <c r="C7897" s="30" t="s">
        <v>522</v>
      </c>
      <c r="D7897" s="30" t="s">
        <v>592</v>
      </c>
      <c r="E7897" s="30" t="s">
        <v>517</v>
      </c>
      <c r="F7897" t="s">
        <v>302</v>
      </c>
      <c r="G7897" s="30" t="s">
        <v>445</v>
      </c>
      <c r="H7897" t="s">
        <v>632</v>
      </c>
    </row>
    <row r="7898" spans="1:8" x14ac:dyDescent="0.35">
      <c r="A7898" s="30" t="s">
        <v>35</v>
      </c>
      <c r="B7898">
        <v>5</v>
      </c>
      <c r="C7898" s="30" t="s">
        <v>522</v>
      </c>
      <c r="D7898" s="30" t="s">
        <v>592</v>
      </c>
      <c r="E7898" s="30" t="s">
        <v>518</v>
      </c>
      <c r="F7898" t="s">
        <v>302</v>
      </c>
      <c r="G7898" s="30" t="s">
        <v>446</v>
      </c>
      <c r="H7898" t="s">
        <v>632</v>
      </c>
    </row>
    <row r="7899" spans="1:8" x14ac:dyDescent="0.35">
      <c r="A7899" s="30" t="s">
        <v>35</v>
      </c>
      <c r="B7899">
        <v>6</v>
      </c>
      <c r="C7899" s="30" t="s">
        <v>523</v>
      </c>
      <c r="D7899" s="30" t="s">
        <v>592</v>
      </c>
      <c r="E7899" s="30" t="s">
        <v>511</v>
      </c>
      <c r="F7899" t="s">
        <v>302</v>
      </c>
      <c r="G7899" s="30" t="s">
        <v>447</v>
      </c>
      <c r="H7899" t="s">
        <v>511</v>
      </c>
    </row>
    <row r="7900" spans="1:8" x14ac:dyDescent="0.35">
      <c r="A7900" s="30" t="s">
        <v>35</v>
      </c>
      <c r="B7900">
        <v>6</v>
      </c>
      <c r="C7900" s="30" t="s">
        <v>523</v>
      </c>
      <c r="D7900" s="30" t="s">
        <v>592</v>
      </c>
      <c r="E7900" s="30" t="s">
        <v>512</v>
      </c>
      <c r="F7900" t="s">
        <v>302</v>
      </c>
      <c r="G7900" s="30" t="s">
        <v>448</v>
      </c>
      <c r="H7900" t="s">
        <v>609</v>
      </c>
    </row>
    <row r="7901" spans="1:8" x14ac:dyDescent="0.35">
      <c r="A7901" s="30" t="s">
        <v>35</v>
      </c>
      <c r="B7901">
        <v>6</v>
      </c>
      <c r="C7901" s="30" t="s">
        <v>523</v>
      </c>
      <c r="D7901" s="30" t="s">
        <v>592</v>
      </c>
      <c r="E7901" s="30" t="s">
        <v>513</v>
      </c>
      <c r="F7901" t="s">
        <v>302</v>
      </c>
      <c r="G7901" s="30" t="s">
        <v>449</v>
      </c>
      <c r="H7901" t="s">
        <v>609</v>
      </c>
    </row>
    <row r="7902" spans="1:8" x14ac:dyDescent="0.35">
      <c r="A7902" s="30" t="s">
        <v>35</v>
      </c>
      <c r="B7902">
        <v>6</v>
      </c>
      <c r="C7902" s="30" t="s">
        <v>523</v>
      </c>
      <c r="D7902" s="30" t="s">
        <v>592</v>
      </c>
      <c r="E7902" s="30" t="s">
        <v>514</v>
      </c>
      <c r="F7902" t="s">
        <v>302</v>
      </c>
      <c r="G7902" s="30" t="s">
        <v>450</v>
      </c>
      <c r="H7902" t="s">
        <v>609</v>
      </c>
    </row>
    <row r="7903" spans="1:8" x14ac:dyDescent="0.35">
      <c r="A7903" s="30" t="s">
        <v>35</v>
      </c>
      <c r="B7903">
        <v>6</v>
      </c>
      <c r="C7903" s="30" t="s">
        <v>523</v>
      </c>
      <c r="D7903" s="30" t="s">
        <v>592</v>
      </c>
      <c r="E7903" s="30" t="s">
        <v>52</v>
      </c>
      <c r="F7903" t="s">
        <v>302</v>
      </c>
      <c r="G7903" s="30" t="s">
        <v>451</v>
      </c>
      <c r="H7903" t="s">
        <v>610</v>
      </c>
    </row>
    <row r="7904" spans="1:8" x14ac:dyDescent="0.35">
      <c r="A7904" s="30" t="s">
        <v>35</v>
      </c>
      <c r="B7904">
        <v>6</v>
      </c>
      <c r="C7904" s="30" t="s">
        <v>523</v>
      </c>
      <c r="D7904" s="30" t="s">
        <v>592</v>
      </c>
      <c r="E7904" s="30" t="s">
        <v>54</v>
      </c>
      <c r="F7904" t="s">
        <v>302</v>
      </c>
      <c r="G7904" s="30" t="s">
        <v>452</v>
      </c>
      <c r="H7904" t="s">
        <v>611</v>
      </c>
    </row>
    <row r="7905" spans="1:8" x14ac:dyDescent="0.35">
      <c r="A7905" s="30" t="s">
        <v>35</v>
      </c>
      <c r="B7905">
        <v>6</v>
      </c>
      <c r="C7905" s="30" t="s">
        <v>523</v>
      </c>
      <c r="D7905" s="30" t="s">
        <v>592</v>
      </c>
      <c r="E7905" s="30" t="s">
        <v>56</v>
      </c>
      <c r="F7905" t="s">
        <v>302</v>
      </c>
      <c r="G7905" s="30" t="s">
        <v>453</v>
      </c>
      <c r="H7905" t="s">
        <v>612</v>
      </c>
    </row>
    <row r="7906" spans="1:8" x14ac:dyDescent="0.35">
      <c r="A7906" s="30" t="s">
        <v>35</v>
      </c>
      <c r="B7906">
        <v>6</v>
      </c>
      <c r="C7906" s="30" t="s">
        <v>523</v>
      </c>
      <c r="D7906" s="30" t="s">
        <v>592</v>
      </c>
      <c r="E7906" s="30" t="s">
        <v>58</v>
      </c>
      <c r="F7906" t="s">
        <v>302</v>
      </c>
      <c r="G7906" s="30" t="s">
        <v>454</v>
      </c>
      <c r="H7906" t="s">
        <v>613</v>
      </c>
    </row>
    <row r="7907" spans="1:8" x14ac:dyDescent="0.35">
      <c r="A7907" s="30" t="s">
        <v>35</v>
      </c>
      <c r="B7907">
        <v>6</v>
      </c>
      <c r="C7907" s="30" t="s">
        <v>523</v>
      </c>
      <c r="D7907" s="30" t="s">
        <v>592</v>
      </c>
      <c r="E7907" s="30" t="s">
        <v>60</v>
      </c>
      <c r="F7907" t="s">
        <v>302</v>
      </c>
      <c r="G7907" s="30" t="s">
        <v>455</v>
      </c>
      <c r="H7907" t="s">
        <v>614</v>
      </c>
    </row>
    <row r="7908" spans="1:8" x14ac:dyDescent="0.35">
      <c r="A7908" s="30" t="s">
        <v>35</v>
      </c>
      <c r="B7908">
        <v>6</v>
      </c>
      <c r="C7908" s="30" t="s">
        <v>523</v>
      </c>
      <c r="D7908" s="30" t="s">
        <v>592</v>
      </c>
      <c r="E7908" s="30" t="s">
        <v>62</v>
      </c>
      <c r="F7908" t="s">
        <v>302</v>
      </c>
      <c r="G7908" s="30" t="s">
        <v>456</v>
      </c>
      <c r="H7908" t="s">
        <v>615</v>
      </c>
    </row>
    <row r="7909" spans="1:8" x14ac:dyDescent="0.35">
      <c r="A7909" s="30" t="s">
        <v>35</v>
      </c>
      <c r="B7909">
        <v>6</v>
      </c>
      <c r="C7909" s="30" t="s">
        <v>523</v>
      </c>
      <c r="D7909" s="30" t="s">
        <v>592</v>
      </c>
      <c r="E7909" s="30" t="s">
        <v>64</v>
      </c>
      <c r="F7909" t="s">
        <v>302</v>
      </c>
      <c r="G7909" s="30" t="s">
        <v>457</v>
      </c>
      <c r="H7909" t="s">
        <v>616</v>
      </c>
    </row>
    <row r="7910" spans="1:8" x14ac:dyDescent="0.35">
      <c r="A7910" s="30" t="s">
        <v>35</v>
      </c>
      <c r="B7910">
        <v>6</v>
      </c>
      <c r="C7910" s="30" t="s">
        <v>523</v>
      </c>
      <c r="D7910" s="30" t="s">
        <v>592</v>
      </c>
      <c r="E7910" s="30" t="s">
        <v>515</v>
      </c>
      <c r="F7910" t="s">
        <v>302</v>
      </c>
      <c r="G7910" s="30" t="s">
        <v>458</v>
      </c>
      <c r="H7910" t="s">
        <v>617</v>
      </c>
    </row>
    <row r="7911" spans="1:8" x14ac:dyDescent="0.35">
      <c r="A7911" s="30" t="s">
        <v>35</v>
      </c>
      <c r="B7911">
        <v>6</v>
      </c>
      <c r="C7911" s="30" t="s">
        <v>523</v>
      </c>
      <c r="D7911" s="30" t="s">
        <v>592</v>
      </c>
      <c r="E7911" s="30" t="s">
        <v>516</v>
      </c>
      <c r="F7911" t="s">
        <v>302</v>
      </c>
      <c r="G7911" s="30" t="s">
        <v>459</v>
      </c>
      <c r="H7911" t="s">
        <v>617</v>
      </c>
    </row>
    <row r="7912" spans="1:8" x14ac:dyDescent="0.35">
      <c r="A7912" s="30" t="s">
        <v>35</v>
      </c>
      <c r="B7912">
        <v>6</v>
      </c>
      <c r="C7912" s="30" t="s">
        <v>523</v>
      </c>
      <c r="D7912" s="30" t="s">
        <v>592</v>
      </c>
      <c r="E7912" s="30" t="s">
        <v>68</v>
      </c>
      <c r="F7912" t="s">
        <v>302</v>
      </c>
      <c r="G7912" s="30" t="s">
        <v>460</v>
      </c>
      <c r="H7912" t="s">
        <v>618</v>
      </c>
    </row>
    <row r="7913" spans="1:8" x14ac:dyDescent="0.35">
      <c r="A7913" s="30" t="s">
        <v>35</v>
      </c>
      <c r="B7913">
        <v>6</v>
      </c>
      <c r="C7913" s="30" t="s">
        <v>523</v>
      </c>
      <c r="D7913" s="30" t="s">
        <v>592</v>
      </c>
      <c r="E7913" s="30" t="s">
        <v>70</v>
      </c>
      <c r="F7913" t="s">
        <v>302</v>
      </c>
      <c r="G7913" s="30" t="s">
        <v>461</v>
      </c>
      <c r="H7913" t="s">
        <v>619</v>
      </c>
    </row>
    <row r="7914" spans="1:8" x14ac:dyDescent="0.35">
      <c r="A7914" s="30" t="s">
        <v>35</v>
      </c>
      <c r="B7914">
        <v>6</v>
      </c>
      <c r="C7914" s="30" t="s">
        <v>523</v>
      </c>
      <c r="D7914" s="30" t="s">
        <v>592</v>
      </c>
      <c r="E7914" s="30" t="s">
        <v>72</v>
      </c>
      <c r="F7914" t="s">
        <v>302</v>
      </c>
      <c r="G7914" s="30" t="s">
        <v>462</v>
      </c>
      <c r="H7914" t="s">
        <v>620</v>
      </c>
    </row>
    <row r="7915" spans="1:8" x14ac:dyDescent="0.35">
      <c r="A7915" s="30" t="s">
        <v>35</v>
      </c>
      <c r="B7915">
        <v>6</v>
      </c>
      <c r="C7915" s="30" t="s">
        <v>523</v>
      </c>
      <c r="D7915" s="30" t="s">
        <v>592</v>
      </c>
      <c r="E7915" s="30" t="s">
        <v>74</v>
      </c>
      <c r="F7915" t="s">
        <v>302</v>
      </c>
      <c r="G7915" s="30" t="s">
        <v>463</v>
      </c>
      <c r="H7915" t="s">
        <v>621</v>
      </c>
    </row>
    <row r="7916" spans="1:8" x14ac:dyDescent="0.35">
      <c r="A7916" s="30" t="s">
        <v>35</v>
      </c>
      <c r="B7916">
        <v>6</v>
      </c>
      <c r="C7916" s="30" t="s">
        <v>523</v>
      </c>
      <c r="D7916" s="30" t="s">
        <v>592</v>
      </c>
      <c r="E7916" s="30" t="s">
        <v>76</v>
      </c>
      <c r="F7916" t="s">
        <v>302</v>
      </c>
      <c r="G7916" s="30" t="s">
        <v>464</v>
      </c>
      <c r="H7916" t="s">
        <v>622</v>
      </c>
    </row>
    <row r="7917" spans="1:8" x14ac:dyDescent="0.35">
      <c r="A7917" s="30" t="s">
        <v>35</v>
      </c>
      <c r="B7917">
        <v>6</v>
      </c>
      <c r="C7917" s="30" t="s">
        <v>523</v>
      </c>
      <c r="D7917" s="30" t="s">
        <v>592</v>
      </c>
      <c r="E7917" s="30" t="s">
        <v>78</v>
      </c>
      <c r="F7917" t="s">
        <v>302</v>
      </c>
      <c r="G7917" s="30" t="s">
        <v>465</v>
      </c>
      <c r="H7917" t="s">
        <v>623</v>
      </c>
    </row>
    <row r="7918" spans="1:8" x14ac:dyDescent="0.35">
      <c r="A7918" s="30" t="s">
        <v>35</v>
      </c>
      <c r="B7918">
        <v>6</v>
      </c>
      <c r="C7918" s="30" t="s">
        <v>523</v>
      </c>
      <c r="D7918" s="30" t="s">
        <v>592</v>
      </c>
      <c r="E7918" s="30" t="s">
        <v>80</v>
      </c>
      <c r="F7918" t="s">
        <v>302</v>
      </c>
      <c r="G7918" s="30" t="s">
        <v>466</v>
      </c>
      <c r="H7918" t="s">
        <v>624</v>
      </c>
    </row>
    <row r="7919" spans="1:8" x14ac:dyDescent="0.35">
      <c r="A7919" s="30" t="s">
        <v>35</v>
      </c>
      <c r="B7919">
        <v>6</v>
      </c>
      <c r="C7919" s="30" t="s">
        <v>523</v>
      </c>
      <c r="D7919" s="30" t="s">
        <v>592</v>
      </c>
      <c r="E7919" s="30" t="s">
        <v>82</v>
      </c>
      <c r="F7919" t="s">
        <v>302</v>
      </c>
      <c r="G7919" s="30" t="s">
        <v>467</v>
      </c>
      <c r="H7919" t="s">
        <v>625</v>
      </c>
    </row>
    <row r="7920" spans="1:8" x14ac:dyDescent="0.35">
      <c r="A7920" s="30" t="s">
        <v>35</v>
      </c>
      <c r="B7920">
        <v>6</v>
      </c>
      <c r="C7920" s="30" t="s">
        <v>523</v>
      </c>
      <c r="D7920" s="30" t="s">
        <v>592</v>
      </c>
      <c r="E7920" s="30" t="s">
        <v>84</v>
      </c>
      <c r="F7920" t="s">
        <v>302</v>
      </c>
      <c r="G7920" s="30" t="s">
        <v>468</v>
      </c>
      <c r="H7920" t="s">
        <v>626</v>
      </c>
    </row>
    <row r="7921" spans="1:8" x14ac:dyDescent="0.35">
      <c r="A7921" s="30" t="s">
        <v>35</v>
      </c>
      <c r="B7921">
        <v>6</v>
      </c>
      <c r="C7921" s="30" t="s">
        <v>523</v>
      </c>
      <c r="D7921" s="30" t="s">
        <v>592</v>
      </c>
      <c r="E7921" s="30" t="s">
        <v>86</v>
      </c>
      <c r="F7921" t="s">
        <v>302</v>
      </c>
      <c r="G7921" s="30" t="s">
        <v>469</v>
      </c>
      <c r="H7921" t="s">
        <v>627</v>
      </c>
    </row>
    <row r="7922" spans="1:8" x14ac:dyDescent="0.35">
      <c r="A7922" s="30" t="s">
        <v>35</v>
      </c>
      <c r="B7922">
        <v>6</v>
      </c>
      <c r="C7922" s="30" t="s">
        <v>523</v>
      </c>
      <c r="D7922" s="30" t="s">
        <v>592</v>
      </c>
      <c r="E7922" s="30" t="s">
        <v>88</v>
      </c>
      <c r="F7922" t="s">
        <v>302</v>
      </c>
      <c r="G7922" s="30" t="s">
        <v>470</v>
      </c>
      <c r="H7922" t="s">
        <v>628</v>
      </c>
    </row>
    <row r="7923" spans="1:8" x14ac:dyDescent="0.35">
      <c r="A7923" s="30" t="s">
        <v>35</v>
      </c>
      <c r="B7923">
        <v>6</v>
      </c>
      <c r="C7923" s="30" t="s">
        <v>523</v>
      </c>
      <c r="D7923" s="30" t="s">
        <v>592</v>
      </c>
      <c r="E7923" s="30" t="s">
        <v>90</v>
      </c>
      <c r="F7923" t="s">
        <v>302</v>
      </c>
      <c r="G7923" s="30" t="s">
        <v>471</v>
      </c>
      <c r="H7923" t="s">
        <v>629</v>
      </c>
    </row>
    <row r="7924" spans="1:8" x14ac:dyDescent="0.35">
      <c r="A7924" s="30" t="s">
        <v>35</v>
      </c>
      <c r="B7924">
        <v>6</v>
      </c>
      <c r="C7924" s="30" t="s">
        <v>523</v>
      </c>
      <c r="D7924" s="30" t="s">
        <v>592</v>
      </c>
      <c r="E7924" s="30" t="s">
        <v>92</v>
      </c>
      <c r="F7924" t="s">
        <v>302</v>
      </c>
      <c r="G7924" s="30" t="s">
        <v>472</v>
      </c>
      <c r="H7924" t="s">
        <v>630</v>
      </c>
    </row>
    <row r="7925" spans="1:8" x14ac:dyDescent="0.35">
      <c r="A7925" s="30" t="s">
        <v>35</v>
      </c>
      <c r="B7925">
        <v>6</v>
      </c>
      <c r="C7925" s="30" t="s">
        <v>523</v>
      </c>
      <c r="D7925" s="30" t="s">
        <v>592</v>
      </c>
      <c r="E7925" s="30" t="s">
        <v>94</v>
      </c>
      <c r="F7925" t="s">
        <v>302</v>
      </c>
      <c r="G7925" s="30" t="s">
        <v>473</v>
      </c>
      <c r="H7925" t="s">
        <v>631</v>
      </c>
    </row>
    <row r="7926" spans="1:8" x14ac:dyDescent="0.35">
      <c r="A7926" s="30" t="s">
        <v>35</v>
      </c>
      <c r="B7926">
        <v>6</v>
      </c>
      <c r="C7926" s="30" t="s">
        <v>523</v>
      </c>
      <c r="D7926" s="30" t="s">
        <v>592</v>
      </c>
      <c r="E7926" s="30" t="s">
        <v>517</v>
      </c>
      <c r="F7926" t="s">
        <v>302</v>
      </c>
      <c r="G7926" s="30" t="s">
        <v>474</v>
      </c>
      <c r="H7926" t="s">
        <v>632</v>
      </c>
    </row>
    <row r="7927" spans="1:8" x14ac:dyDescent="0.35">
      <c r="A7927" s="30" t="s">
        <v>35</v>
      </c>
      <c r="B7927">
        <v>6</v>
      </c>
      <c r="C7927" s="30" t="s">
        <v>523</v>
      </c>
      <c r="D7927" s="30" t="s">
        <v>592</v>
      </c>
      <c r="E7927" s="30" t="s">
        <v>518</v>
      </c>
      <c r="F7927" t="s">
        <v>302</v>
      </c>
      <c r="G7927" s="30" t="s">
        <v>475</v>
      </c>
      <c r="H7927" t="s">
        <v>632</v>
      </c>
    </row>
    <row r="7928" spans="1:8" x14ac:dyDescent="0.35">
      <c r="A7928" s="30" t="s">
        <v>35</v>
      </c>
      <c r="B7928">
        <v>7</v>
      </c>
      <c r="C7928" s="30" t="s">
        <v>524</v>
      </c>
      <c r="D7928" s="30" t="s">
        <v>592</v>
      </c>
      <c r="E7928" s="30" t="s">
        <v>511</v>
      </c>
      <c r="F7928">
        <v>5.8019801980198018</v>
      </c>
      <c r="G7928" s="30" t="s">
        <v>476</v>
      </c>
      <c r="H7928" t="s">
        <v>511</v>
      </c>
    </row>
    <row r="7929" spans="1:8" x14ac:dyDescent="0.35">
      <c r="A7929" s="30" t="s">
        <v>35</v>
      </c>
      <c r="B7929">
        <v>7</v>
      </c>
      <c r="C7929" s="30" t="s">
        <v>524</v>
      </c>
      <c r="D7929" s="30" t="s">
        <v>592</v>
      </c>
      <c r="E7929" s="30" t="s">
        <v>512</v>
      </c>
      <c r="F7929">
        <v>4.5504587155963296</v>
      </c>
      <c r="G7929" s="30" t="s">
        <v>477</v>
      </c>
      <c r="H7929" t="s">
        <v>609</v>
      </c>
    </row>
    <row r="7930" spans="1:8" x14ac:dyDescent="0.35">
      <c r="A7930" s="30" t="s">
        <v>35</v>
      </c>
      <c r="B7930">
        <v>7</v>
      </c>
      <c r="C7930" s="30" t="s">
        <v>524</v>
      </c>
      <c r="D7930" s="30" t="s">
        <v>592</v>
      </c>
      <c r="E7930" s="30" t="s">
        <v>513</v>
      </c>
      <c r="F7930">
        <v>4.0259740259740253</v>
      </c>
      <c r="G7930" s="30" t="s">
        <v>478</v>
      </c>
      <c r="H7930" t="s">
        <v>609</v>
      </c>
    </row>
    <row r="7931" spans="1:8" x14ac:dyDescent="0.35">
      <c r="A7931" s="30" t="s">
        <v>35</v>
      </c>
      <c r="B7931">
        <v>7</v>
      </c>
      <c r="C7931" s="30" t="s">
        <v>524</v>
      </c>
      <c r="D7931" s="30" t="s">
        <v>592</v>
      </c>
      <c r="E7931" s="30" t="s">
        <v>514</v>
      </c>
      <c r="F7931">
        <v>4.2553191489361701</v>
      </c>
      <c r="G7931" s="30" t="s">
        <v>479</v>
      </c>
      <c r="H7931" t="s">
        <v>609</v>
      </c>
    </row>
    <row r="7932" spans="1:8" x14ac:dyDescent="0.35">
      <c r="A7932" s="30" t="s">
        <v>35</v>
      </c>
      <c r="B7932">
        <v>7</v>
      </c>
      <c r="C7932" s="30" t="s">
        <v>524</v>
      </c>
      <c r="D7932" s="30" t="s">
        <v>592</v>
      </c>
      <c r="E7932" s="30" t="s">
        <v>52</v>
      </c>
      <c r="F7932">
        <v>4.1555977229601524</v>
      </c>
      <c r="G7932" s="30" t="s">
        <v>480</v>
      </c>
      <c r="H7932" t="s">
        <v>610</v>
      </c>
    </row>
    <row r="7933" spans="1:8" x14ac:dyDescent="0.35">
      <c r="A7933" s="30" t="s">
        <v>35</v>
      </c>
      <c r="B7933">
        <v>7</v>
      </c>
      <c r="C7933" s="30" t="s">
        <v>524</v>
      </c>
      <c r="D7933" s="30" t="s">
        <v>592</v>
      </c>
      <c r="E7933" s="30" t="s">
        <v>54</v>
      </c>
      <c r="F7933">
        <v>4.435483870967742</v>
      </c>
      <c r="G7933" s="30" t="s">
        <v>481</v>
      </c>
      <c r="H7933" t="s">
        <v>611</v>
      </c>
    </row>
    <row r="7934" spans="1:8" x14ac:dyDescent="0.35">
      <c r="A7934" s="30" t="s">
        <v>35</v>
      </c>
      <c r="B7934">
        <v>7</v>
      </c>
      <c r="C7934" s="30" t="s">
        <v>524</v>
      </c>
      <c r="D7934" s="30" t="s">
        <v>592</v>
      </c>
      <c r="E7934" s="30" t="s">
        <v>56</v>
      </c>
      <c r="F7934">
        <v>4.1807909604519775</v>
      </c>
      <c r="G7934" s="30" t="s">
        <v>482</v>
      </c>
      <c r="H7934" t="s">
        <v>612</v>
      </c>
    </row>
    <row r="7935" spans="1:8" x14ac:dyDescent="0.35">
      <c r="A7935" s="30" t="s">
        <v>35</v>
      </c>
      <c r="B7935">
        <v>7</v>
      </c>
      <c r="C7935" s="30" t="s">
        <v>524</v>
      </c>
      <c r="D7935" s="30" t="s">
        <v>592</v>
      </c>
      <c r="E7935" s="30" t="s">
        <v>58</v>
      </c>
      <c r="F7935">
        <v>3.9247311827956985</v>
      </c>
      <c r="G7935" s="30" t="s">
        <v>483</v>
      </c>
      <c r="H7935" t="s">
        <v>613</v>
      </c>
    </row>
    <row r="7936" spans="1:8" x14ac:dyDescent="0.35">
      <c r="A7936" s="30" t="s">
        <v>35</v>
      </c>
      <c r="B7936">
        <v>7</v>
      </c>
      <c r="C7936" s="30" t="s">
        <v>524</v>
      </c>
      <c r="D7936" s="30" t="s">
        <v>592</v>
      </c>
      <c r="E7936" s="30" t="s">
        <v>60</v>
      </c>
      <c r="F7936">
        <v>3.592233009708738</v>
      </c>
      <c r="G7936" s="30" t="s">
        <v>484</v>
      </c>
      <c r="H7936" t="s">
        <v>614</v>
      </c>
    </row>
    <row r="7937" spans="1:8" x14ac:dyDescent="0.35">
      <c r="A7937" s="30" t="s">
        <v>35</v>
      </c>
      <c r="B7937">
        <v>7</v>
      </c>
      <c r="C7937" s="30" t="s">
        <v>524</v>
      </c>
      <c r="D7937" s="30" t="s">
        <v>592</v>
      </c>
      <c r="E7937" s="30" t="s">
        <v>62</v>
      </c>
      <c r="F7937">
        <v>4.3445121951219496</v>
      </c>
      <c r="G7937" s="30" t="s">
        <v>485</v>
      </c>
      <c r="H7937" t="s">
        <v>615</v>
      </c>
    </row>
    <row r="7938" spans="1:8" x14ac:dyDescent="0.35">
      <c r="A7938" s="30" t="s">
        <v>35</v>
      </c>
      <c r="B7938">
        <v>7</v>
      </c>
      <c r="C7938" s="30" t="s">
        <v>524</v>
      </c>
      <c r="D7938" s="30" t="s">
        <v>592</v>
      </c>
      <c r="E7938" s="30" t="s">
        <v>64</v>
      </c>
      <c r="F7938">
        <v>3.540587219343696</v>
      </c>
      <c r="G7938" s="30" t="s">
        <v>486</v>
      </c>
      <c r="H7938" t="s">
        <v>616</v>
      </c>
    </row>
    <row r="7939" spans="1:8" x14ac:dyDescent="0.35">
      <c r="A7939" s="30" t="s">
        <v>35</v>
      </c>
      <c r="B7939">
        <v>7</v>
      </c>
      <c r="C7939" s="30" t="s">
        <v>524</v>
      </c>
      <c r="D7939" s="30" t="s">
        <v>592</v>
      </c>
      <c r="E7939" s="30" t="s">
        <v>515</v>
      </c>
      <c r="F7939">
        <v>3.7950664136622394</v>
      </c>
      <c r="G7939" s="30" t="s">
        <v>487</v>
      </c>
      <c r="H7939" t="s">
        <v>617</v>
      </c>
    </row>
    <row r="7940" spans="1:8" x14ac:dyDescent="0.35">
      <c r="A7940" s="30" t="s">
        <v>35</v>
      </c>
      <c r="B7940">
        <v>7</v>
      </c>
      <c r="C7940" s="30" t="s">
        <v>524</v>
      </c>
      <c r="D7940" s="30" t="s">
        <v>592</v>
      </c>
      <c r="E7940" s="30" t="s">
        <v>516</v>
      </c>
      <c r="F7940">
        <v>3.2783882783882783</v>
      </c>
      <c r="G7940" s="30" t="s">
        <v>488</v>
      </c>
      <c r="H7940" t="s">
        <v>617</v>
      </c>
    </row>
    <row r="7941" spans="1:8" x14ac:dyDescent="0.35">
      <c r="A7941" s="30" t="s">
        <v>35</v>
      </c>
      <c r="B7941">
        <v>7</v>
      </c>
      <c r="C7941" s="30" t="s">
        <v>524</v>
      </c>
      <c r="D7941" s="30" t="s">
        <v>592</v>
      </c>
      <c r="E7941" s="30" t="s">
        <v>68</v>
      </c>
      <c r="F7941">
        <v>3.0285714285714289</v>
      </c>
      <c r="G7941" s="30" t="s">
        <v>489</v>
      </c>
      <c r="H7941" t="s">
        <v>618</v>
      </c>
    </row>
    <row r="7942" spans="1:8" x14ac:dyDescent="0.35">
      <c r="A7942" s="30" t="s">
        <v>35</v>
      </c>
      <c r="B7942">
        <v>7</v>
      </c>
      <c r="C7942" s="30" t="s">
        <v>524</v>
      </c>
      <c r="D7942" s="30" t="s">
        <v>592</v>
      </c>
      <c r="E7942" s="30" t="s">
        <v>70</v>
      </c>
      <c r="F7942">
        <v>3.3148148148148149</v>
      </c>
      <c r="G7942" s="30" t="s">
        <v>490</v>
      </c>
      <c r="H7942" t="s">
        <v>619</v>
      </c>
    </row>
    <row r="7943" spans="1:8" x14ac:dyDescent="0.35">
      <c r="A7943" s="30" t="s">
        <v>35</v>
      </c>
      <c r="B7943">
        <v>7</v>
      </c>
      <c r="C7943" s="30" t="s">
        <v>524</v>
      </c>
      <c r="D7943" s="30" t="s">
        <v>592</v>
      </c>
      <c r="E7943" s="30" t="s">
        <v>72</v>
      </c>
      <c r="F7943">
        <v>3.3333333333333335</v>
      </c>
      <c r="G7943" s="30" t="s">
        <v>491</v>
      </c>
      <c r="H7943" t="s">
        <v>620</v>
      </c>
    </row>
    <row r="7944" spans="1:8" x14ac:dyDescent="0.35">
      <c r="A7944" s="30" t="s">
        <v>35</v>
      </c>
      <c r="B7944">
        <v>7</v>
      </c>
      <c r="C7944" s="30" t="s">
        <v>524</v>
      </c>
      <c r="D7944" s="30" t="s">
        <v>592</v>
      </c>
      <c r="E7944" s="30" t="s">
        <v>74</v>
      </c>
      <c r="F7944">
        <v>3.3164983164983166</v>
      </c>
      <c r="G7944" s="30" t="s">
        <v>492</v>
      </c>
      <c r="H7944" t="s">
        <v>621</v>
      </c>
    </row>
    <row r="7945" spans="1:8" x14ac:dyDescent="0.35">
      <c r="A7945" s="30" t="s">
        <v>35</v>
      </c>
      <c r="B7945">
        <v>7</v>
      </c>
      <c r="C7945" s="30" t="s">
        <v>524</v>
      </c>
      <c r="D7945" s="30" t="s">
        <v>592</v>
      </c>
      <c r="E7945" s="30" t="s">
        <v>76</v>
      </c>
      <c r="F7945">
        <v>3.4909090909090912</v>
      </c>
      <c r="G7945" s="30" t="s">
        <v>493</v>
      </c>
      <c r="H7945" t="s">
        <v>622</v>
      </c>
    </row>
    <row r="7946" spans="1:8" x14ac:dyDescent="0.35">
      <c r="A7946" s="30" t="s">
        <v>35</v>
      </c>
      <c r="B7946">
        <v>7</v>
      </c>
      <c r="C7946" s="30" t="s">
        <v>524</v>
      </c>
      <c r="D7946" s="30" t="s">
        <v>592</v>
      </c>
      <c r="E7946" s="30" t="s">
        <v>78</v>
      </c>
      <c r="F7946">
        <v>3.4369287020109693</v>
      </c>
      <c r="G7946" s="30" t="s">
        <v>494</v>
      </c>
      <c r="H7946" t="s">
        <v>623</v>
      </c>
    </row>
    <row r="7947" spans="1:8" x14ac:dyDescent="0.35">
      <c r="A7947" s="30" t="s">
        <v>35</v>
      </c>
      <c r="B7947">
        <v>7</v>
      </c>
      <c r="C7947" s="30" t="s">
        <v>524</v>
      </c>
      <c r="D7947" s="30" t="s">
        <v>592</v>
      </c>
      <c r="E7947" s="30" t="s">
        <v>80</v>
      </c>
      <c r="F7947">
        <v>3.3027522935779818</v>
      </c>
      <c r="G7947" s="30" t="s">
        <v>495</v>
      </c>
      <c r="H7947" t="s">
        <v>624</v>
      </c>
    </row>
    <row r="7948" spans="1:8" x14ac:dyDescent="0.35">
      <c r="A7948" s="30" t="s">
        <v>35</v>
      </c>
      <c r="B7948">
        <v>7</v>
      </c>
      <c r="C7948" s="30" t="s">
        <v>524</v>
      </c>
      <c r="D7948" s="30" t="s">
        <v>592</v>
      </c>
      <c r="E7948" s="30" t="s">
        <v>82</v>
      </c>
      <c r="F7948">
        <v>3.1028368794326244</v>
      </c>
      <c r="G7948" s="30" t="s">
        <v>496</v>
      </c>
      <c r="H7948" t="s">
        <v>625</v>
      </c>
    </row>
    <row r="7949" spans="1:8" x14ac:dyDescent="0.35">
      <c r="A7949" s="30" t="s">
        <v>35</v>
      </c>
      <c r="B7949">
        <v>7</v>
      </c>
      <c r="C7949" s="30" t="s">
        <v>524</v>
      </c>
      <c r="D7949" s="30" t="s">
        <v>592</v>
      </c>
      <c r="E7949" s="30" t="s">
        <v>84</v>
      </c>
      <c r="F7949">
        <v>3.1297709923664123</v>
      </c>
      <c r="G7949" s="30" t="s">
        <v>497</v>
      </c>
      <c r="H7949" t="s">
        <v>626</v>
      </c>
    </row>
    <row r="7950" spans="1:8" x14ac:dyDescent="0.35">
      <c r="A7950" s="30" t="s">
        <v>35</v>
      </c>
      <c r="B7950">
        <v>7</v>
      </c>
      <c r="C7950" s="30" t="s">
        <v>524</v>
      </c>
      <c r="D7950" s="30" t="s">
        <v>592</v>
      </c>
      <c r="E7950" s="30" t="s">
        <v>86</v>
      </c>
      <c r="F7950">
        <v>2.8290766208251474</v>
      </c>
      <c r="G7950" s="30" t="s">
        <v>498</v>
      </c>
      <c r="H7950" t="s">
        <v>627</v>
      </c>
    </row>
    <row r="7951" spans="1:8" x14ac:dyDescent="0.35">
      <c r="A7951" s="30" t="s">
        <v>35</v>
      </c>
      <c r="B7951">
        <v>7</v>
      </c>
      <c r="C7951" s="30" t="s">
        <v>524</v>
      </c>
      <c r="D7951" s="30" t="s">
        <v>592</v>
      </c>
      <c r="E7951" s="30" t="s">
        <v>88</v>
      </c>
      <c r="F7951">
        <v>2.7056672760511882</v>
      </c>
      <c r="G7951" s="30" t="s">
        <v>499</v>
      </c>
      <c r="H7951" t="s">
        <v>628</v>
      </c>
    </row>
    <row r="7952" spans="1:8" x14ac:dyDescent="0.35">
      <c r="A7952" s="30" t="s">
        <v>35</v>
      </c>
      <c r="B7952">
        <v>7</v>
      </c>
      <c r="C7952" s="30" t="s">
        <v>524</v>
      </c>
      <c r="D7952" s="30" t="s">
        <v>592</v>
      </c>
      <c r="E7952" s="30" t="s">
        <v>90</v>
      </c>
      <c r="F7952">
        <v>3.6347517730496457</v>
      </c>
      <c r="G7952" s="30" t="s">
        <v>500</v>
      </c>
      <c r="H7952" t="s">
        <v>629</v>
      </c>
    </row>
    <row r="7953" spans="1:8" x14ac:dyDescent="0.35">
      <c r="A7953" s="30" t="s">
        <v>35</v>
      </c>
      <c r="B7953">
        <v>7</v>
      </c>
      <c r="C7953" s="30" t="s">
        <v>524</v>
      </c>
      <c r="D7953" s="30" t="s">
        <v>592</v>
      </c>
      <c r="E7953" s="30" t="s">
        <v>92</v>
      </c>
      <c r="F7953">
        <v>3.2206759443339963</v>
      </c>
      <c r="G7953" s="30" t="s">
        <v>501</v>
      </c>
      <c r="H7953" t="s">
        <v>630</v>
      </c>
    </row>
    <row r="7954" spans="1:8" x14ac:dyDescent="0.35">
      <c r="A7954" s="30" t="s">
        <v>35</v>
      </c>
      <c r="B7954">
        <v>7</v>
      </c>
      <c r="C7954" s="30" t="s">
        <v>524</v>
      </c>
      <c r="D7954" s="30" t="s">
        <v>592</v>
      </c>
      <c r="E7954" s="30" t="s">
        <v>94</v>
      </c>
      <c r="F7954">
        <v>4.25</v>
      </c>
      <c r="G7954" s="30" t="s">
        <v>502</v>
      </c>
      <c r="H7954" t="s">
        <v>631</v>
      </c>
    </row>
    <row r="7955" spans="1:8" x14ac:dyDescent="0.35">
      <c r="A7955" s="30" t="s">
        <v>35</v>
      </c>
      <c r="B7955">
        <v>7</v>
      </c>
      <c r="C7955" s="30" t="s">
        <v>524</v>
      </c>
      <c r="D7955" s="30" t="s">
        <v>592</v>
      </c>
      <c r="E7955" s="30" t="s">
        <v>517</v>
      </c>
      <c r="F7955">
        <v>3.9840637450199203</v>
      </c>
      <c r="G7955" s="30" t="s">
        <v>503</v>
      </c>
      <c r="H7955" t="s">
        <v>632</v>
      </c>
    </row>
    <row r="7956" spans="1:8" x14ac:dyDescent="0.35">
      <c r="A7956" s="30" t="s">
        <v>35</v>
      </c>
      <c r="B7956">
        <v>7</v>
      </c>
      <c r="C7956" s="30" t="s">
        <v>524</v>
      </c>
      <c r="D7956" s="30" t="s">
        <v>592</v>
      </c>
      <c r="E7956" s="30" t="s">
        <v>518</v>
      </c>
      <c r="F7956">
        <v>3.9449541284403673</v>
      </c>
      <c r="G7956" s="30" t="s">
        <v>504</v>
      </c>
      <c r="H7956" t="s">
        <v>632</v>
      </c>
    </row>
    <row r="7957" spans="1:8" x14ac:dyDescent="0.35">
      <c r="A7957" s="30" t="s">
        <v>35</v>
      </c>
      <c r="B7957">
        <v>7</v>
      </c>
      <c r="C7957" s="30" t="s">
        <v>524</v>
      </c>
      <c r="D7957" s="30" t="s">
        <v>592</v>
      </c>
      <c r="E7957" s="30" t="s">
        <v>586</v>
      </c>
      <c r="F7957">
        <v>0.76023391812865493</v>
      </c>
      <c r="G7957" s="30" t="s">
        <v>505</v>
      </c>
      <c r="H7957" t="s">
        <v>586</v>
      </c>
    </row>
    <row r="7958" spans="1:8" x14ac:dyDescent="0.35">
      <c r="A7958" s="30" t="s">
        <v>42</v>
      </c>
      <c r="B7958">
        <v>1</v>
      </c>
      <c r="C7958" s="30" t="s">
        <v>510</v>
      </c>
      <c r="D7958" s="30" t="s">
        <v>592</v>
      </c>
      <c r="E7958" s="30" t="s">
        <v>511</v>
      </c>
      <c r="F7958" t="s">
        <v>302</v>
      </c>
      <c r="G7958" s="30" t="s">
        <v>301</v>
      </c>
      <c r="H7958" t="s">
        <v>511</v>
      </c>
    </row>
    <row r="7959" spans="1:8" x14ac:dyDescent="0.35">
      <c r="A7959" s="30" t="s">
        <v>42</v>
      </c>
      <c r="B7959">
        <v>1</v>
      </c>
      <c r="C7959" s="30" t="s">
        <v>510</v>
      </c>
      <c r="D7959" s="30" t="s">
        <v>592</v>
      </c>
      <c r="E7959" s="30" t="s">
        <v>512</v>
      </c>
      <c r="F7959" t="s">
        <v>302</v>
      </c>
      <c r="G7959" s="30" t="s">
        <v>303</v>
      </c>
      <c r="H7959" t="s">
        <v>609</v>
      </c>
    </row>
    <row r="7960" spans="1:8" x14ac:dyDescent="0.35">
      <c r="A7960" s="30" t="s">
        <v>42</v>
      </c>
      <c r="B7960">
        <v>1</v>
      </c>
      <c r="C7960" s="30" t="s">
        <v>510</v>
      </c>
      <c r="D7960" s="30" t="s">
        <v>592</v>
      </c>
      <c r="E7960" s="30" t="s">
        <v>513</v>
      </c>
      <c r="F7960" t="s">
        <v>302</v>
      </c>
      <c r="G7960" s="30" t="s">
        <v>304</v>
      </c>
      <c r="H7960" t="s">
        <v>609</v>
      </c>
    </row>
    <row r="7961" spans="1:8" x14ac:dyDescent="0.35">
      <c r="A7961" s="30" t="s">
        <v>42</v>
      </c>
      <c r="B7961">
        <v>1</v>
      </c>
      <c r="C7961" s="30" t="s">
        <v>510</v>
      </c>
      <c r="D7961" s="30" t="s">
        <v>592</v>
      </c>
      <c r="E7961" s="30" t="s">
        <v>514</v>
      </c>
      <c r="F7961">
        <v>7.745933384972889E-2</v>
      </c>
      <c r="G7961" s="30" t="s">
        <v>305</v>
      </c>
      <c r="H7961" t="s">
        <v>609</v>
      </c>
    </row>
    <row r="7962" spans="1:8" x14ac:dyDescent="0.35">
      <c r="A7962" s="30" t="s">
        <v>42</v>
      </c>
      <c r="B7962">
        <v>1</v>
      </c>
      <c r="C7962" s="30" t="s">
        <v>510</v>
      </c>
      <c r="D7962" s="30" t="s">
        <v>592</v>
      </c>
      <c r="E7962" s="30" t="s">
        <v>52</v>
      </c>
      <c r="F7962" t="s">
        <v>302</v>
      </c>
      <c r="G7962" s="30" t="s">
        <v>306</v>
      </c>
      <c r="H7962" t="s">
        <v>610</v>
      </c>
    </row>
    <row r="7963" spans="1:8" x14ac:dyDescent="0.35">
      <c r="A7963" s="30" t="s">
        <v>42</v>
      </c>
      <c r="B7963">
        <v>1</v>
      </c>
      <c r="C7963" s="30" t="s">
        <v>510</v>
      </c>
      <c r="D7963" s="30" t="s">
        <v>592</v>
      </c>
      <c r="E7963" s="30" t="s">
        <v>54</v>
      </c>
      <c r="F7963">
        <v>0.19908421262193909</v>
      </c>
      <c r="G7963" s="30" t="s">
        <v>307</v>
      </c>
      <c r="H7963" t="s">
        <v>611</v>
      </c>
    </row>
    <row r="7964" spans="1:8" x14ac:dyDescent="0.35">
      <c r="A7964" s="30" t="s">
        <v>42</v>
      </c>
      <c r="B7964">
        <v>1</v>
      </c>
      <c r="C7964" s="30" t="s">
        <v>510</v>
      </c>
      <c r="D7964" s="30" t="s">
        <v>592</v>
      </c>
      <c r="E7964" s="30" t="s">
        <v>56</v>
      </c>
      <c r="F7964" t="s">
        <v>302</v>
      </c>
      <c r="G7964" s="30" t="s">
        <v>308</v>
      </c>
      <c r="H7964" t="s">
        <v>612</v>
      </c>
    </row>
    <row r="7965" spans="1:8" x14ac:dyDescent="0.35">
      <c r="A7965" s="30" t="s">
        <v>42</v>
      </c>
      <c r="B7965">
        <v>1</v>
      </c>
      <c r="C7965" s="30" t="s">
        <v>510</v>
      </c>
      <c r="D7965" s="30" t="s">
        <v>592</v>
      </c>
      <c r="E7965" s="30" t="s">
        <v>58</v>
      </c>
      <c r="F7965">
        <v>2.9632556301856974E-2</v>
      </c>
      <c r="G7965" s="30" t="s">
        <v>309</v>
      </c>
      <c r="H7965" t="s">
        <v>613</v>
      </c>
    </row>
    <row r="7966" spans="1:8" x14ac:dyDescent="0.35">
      <c r="A7966" s="30" t="s">
        <v>42</v>
      </c>
      <c r="B7966">
        <v>1</v>
      </c>
      <c r="C7966" s="30" t="s">
        <v>510</v>
      </c>
      <c r="D7966" s="30" t="s">
        <v>592</v>
      </c>
      <c r="E7966" s="30" t="s">
        <v>60</v>
      </c>
      <c r="F7966" t="s">
        <v>302</v>
      </c>
      <c r="G7966" s="30" t="s">
        <v>310</v>
      </c>
      <c r="H7966" t="s">
        <v>614</v>
      </c>
    </row>
    <row r="7967" spans="1:8" x14ac:dyDescent="0.35">
      <c r="A7967" s="30" t="s">
        <v>42</v>
      </c>
      <c r="B7967">
        <v>1</v>
      </c>
      <c r="C7967" s="30" t="s">
        <v>510</v>
      </c>
      <c r="D7967" s="30" t="s">
        <v>592</v>
      </c>
      <c r="E7967" s="30" t="s">
        <v>62</v>
      </c>
      <c r="F7967">
        <v>2.9964043148222132E-2</v>
      </c>
      <c r="G7967" s="30" t="s">
        <v>311</v>
      </c>
      <c r="H7967" t="s">
        <v>615</v>
      </c>
    </row>
    <row r="7968" spans="1:8" x14ac:dyDescent="0.35">
      <c r="A7968" s="30" t="s">
        <v>42</v>
      </c>
      <c r="B7968">
        <v>1</v>
      </c>
      <c r="C7968" s="30" t="s">
        <v>510</v>
      </c>
      <c r="D7968" s="30" t="s">
        <v>592</v>
      </c>
      <c r="E7968" s="30" t="s">
        <v>64</v>
      </c>
      <c r="F7968" t="s">
        <v>302</v>
      </c>
      <c r="G7968" s="30" t="s">
        <v>312</v>
      </c>
      <c r="H7968" t="s">
        <v>616</v>
      </c>
    </row>
    <row r="7969" spans="1:8" x14ac:dyDescent="0.35">
      <c r="A7969" s="30" t="s">
        <v>42</v>
      </c>
      <c r="B7969">
        <v>1</v>
      </c>
      <c r="C7969" s="30" t="s">
        <v>510</v>
      </c>
      <c r="D7969" s="30" t="s">
        <v>592</v>
      </c>
      <c r="E7969" s="30" t="s">
        <v>515</v>
      </c>
      <c r="F7969" t="s">
        <v>302</v>
      </c>
      <c r="G7969" s="30" t="s">
        <v>313</v>
      </c>
      <c r="H7969" t="s">
        <v>617</v>
      </c>
    </row>
    <row r="7970" spans="1:8" x14ac:dyDescent="0.35">
      <c r="A7970" s="30" t="s">
        <v>42</v>
      </c>
      <c r="B7970">
        <v>1</v>
      </c>
      <c r="C7970" s="30" t="s">
        <v>510</v>
      </c>
      <c r="D7970" s="30" t="s">
        <v>592</v>
      </c>
      <c r="E7970" s="30" t="s">
        <v>516</v>
      </c>
      <c r="F7970">
        <v>0.14738393515106857</v>
      </c>
      <c r="G7970" s="30" t="s">
        <v>314</v>
      </c>
      <c r="H7970" t="s">
        <v>617</v>
      </c>
    </row>
    <row r="7971" spans="1:8" x14ac:dyDescent="0.35">
      <c r="A7971" s="30" t="s">
        <v>42</v>
      </c>
      <c r="B7971">
        <v>1</v>
      </c>
      <c r="C7971" s="30" t="s">
        <v>510</v>
      </c>
      <c r="D7971" s="30" t="s">
        <v>592</v>
      </c>
      <c r="E7971" s="30" t="s">
        <v>68</v>
      </c>
      <c r="F7971">
        <v>2.6352775825720307E-2</v>
      </c>
      <c r="G7971" s="30" t="s">
        <v>315</v>
      </c>
      <c r="H7971" t="s">
        <v>618</v>
      </c>
    </row>
    <row r="7972" spans="1:8" x14ac:dyDescent="0.35">
      <c r="A7972" s="30" t="s">
        <v>42</v>
      </c>
      <c r="B7972">
        <v>1</v>
      </c>
      <c r="C7972" s="30" t="s">
        <v>510</v>
      </c>
      <c r="D7972" s="30" t="s">
        <v>592</v>
      </c>
      <c r="E7972" s="30" t="s">
        <v>70</v>
      </c>
      <c r="F7972" t="s">
        <v>302</v>
      </c>
      <c r="G7972" s="30" t="s">
        <v>316</v>
      </c>
      <c r="H7972" t="s">
        <v>619</v>
      </c>
    </row>
    <row r="7973" spans="1:8" x14ac:dyDescent="0.35">
      <c r="A7973" s="30" t="s">
        <v>42</v>
      </c>
      <c r="B7973">
        <v>1</v>
      </c>
      <c r="C7973" s="30" t="s">
        <v>510</v>
      </c>
      <c r="D7973" s="30" t="s">
        <v>592</v>
      </c>
      <c r="E7973" s="30" t="s">
        <v>72</v>
      </c>
      <c r="F7973" t="s">
        <v>302</v>
      </c>
      <c r="G7973" s="30" t="s">
        <v>317</v>
      </c>
      <c r="H7973" t="s">
        <v>620</v>
      </c>
    </row>
    <row r="7974" spans="1:8" x14ac:dyDescent="0.35">
      <c r="A7974" s="30" t="s">
        <v>42</v>
      </c>
      <c r="B7974">
        <v>1</v>
      </c>
      <c r="C7974" s="30" t="s">
        <v>510</v>
      </c>
      <c r="D7974" s="30" t="s">
        <v>592</v>
      </c>
      <c r="E7974" s="30" t="s">
        <v>74</v>
      </c>
      <c r="F7974">
        <v>9.9482690011937921E-2</v>
      </c>
      <c r="G7974" s="30" t="s">
        <v>318</v>
      </c>
      <c r="H7974" t="s">
        <v>621</v>
      </c>
    </row>
    <row r="7975" spans="1:8" x14ac:dyDescent="0.35">
      <c r="A7975" s="30" t="s">
        <v>42</v>
      </c>
      <c r="B7975">
        <v>1</v>
      </c>
      <c r="C7975" s="30" t="s">
        <v>510</v>
      </c>
      <c r="D7975" s="30" t="s">
        <v>592</v>
      </c>
      <c r="E7975" s="30" t="s">
        <v>76</v>
      </c>
      <c r="F7975" t="s">
        <v>302</v>
      </c>
      <c r="G7975" s="30" t="s">
        <v>319</v>
      </c>
      <c r="H7975" t="s">
        <v>622</v>
      </c>
    </row>
    <row r="7976" spans="1:8" x14ac:dyDescent="0.35">
      <c r="A7976" s="30" t="s">
        <v>42</v>
      </c>
      <c r="B7976">
        <v>1</v>
      </c>
      <c r="C7976" s="30" t="s">
        <v>510</v>
      </c>
      <c r="D7976" s="30" t="s">
        <v>592</v>
      </c>
      <c r="E7976" s="30" t="s">
        <v>78</v>
      </c>
      <c r="F7976">
        <v>3.0120481927710843E-2</v>
      </c>
      <c r="G7976" s="30" t="s">
        <v>320</v>
      </c>
      <c r="H7976" t="s">
        <v>623</v>
      </c>
    </row>
    <row r="7977" spans="1:8" x14ac:dyDescent="0.35">
      <c r="A7977" s="30" t="s">
        <v>42</v>
      </c>
      <c r="B7977">
        <v>1</v>
      </c>
      <c r="C7977" s="30" t="s">
        <v>510</v>
      </c>
      <c r="D7977" s="30" t="s">
        <v>592</v>
      </c>
      <c r="E7977" s="30" t="s">
        <v>80</v>
      </c>
      <c r="F7977" t="s">
        <v>302</v>
      </c>
      <c r="G7977" s="30" t="s">
        <v>321</v>
      </c>
      <c r="H7977" t="s">
        <v>624</v>
      </c>
    </row>
    <row r="7978" spans="1:8" x14ac:dyDescent="0.35">
      <c r="A7978" s="30" t="s">
        <v>42</v>
      </c>
      <c r="B7978">
        <v>1</v>
      </c>
      <c r="C7978" s="30" t="s">
        <v>510</v>
      </c>
      <c r="D7978" s="30" t="s">
        <v>592</v>
      </c>
      <c r="E7978" s="30" t="s">
        <v>82</v>
      </c>
      <c r="F7978" t="s">
        <v>302</v>
      </c>
      <c r="G7978" s="30" t="s">
        <v>322</v>
      </c>
      <c r="H7978" t="s">
        <v>625</v>
      </c>
    </row>
    <row r="7979" spans="1:8" x14ac:dyDescent="0.35">
      <c r="A7979" s="30" t="s">
        <v>42</v>
      </c>
      <c r="B7979">
        <v>1</v>
      </c>
      <c r="C7979" s="30" t="s">
        <v>510</v>
      </c>
      <c r="D7979" s="30" t="s">
        <v>592</v>
      </c>
      <c r="E7979" s="30" t="s">
        <v>84</v>
      </c>
      <c r="F7979" t="s">
        <v>302</v>
      </c>
      <c r="G7979" s="30" t="s">
        <v>323</v>
      </c>
      <c r="H7979" t="s">
        <v>626</v>
      </c>
    </row>
    <row r="7980" spans="1:8" x14ac:dyDescent="0.35">
      <c r="A7980" s="30" t="s">
        <v>42</v>
      </c>
      <c r="B7980">
        <v>1</v>
      </c>
      <c r="C7980" s="30" t="s">
        <v>510</v>
      </c>
      <c r="D7980" s="30" t="s">
        <v>592</v>
      </c>
      <c r="E7980" s="30" t="s">
        <v>86</v>
      </c>
      <c r="F7980" t="s">
        <v>302</v>
      </c>
      <c r="G7980" s="30" t="s">
        <v>324</v>
      </c>
      <c r="H7980" t="s">
        <v>627</v>
      </c>
    </row>
    <row r="7981" spans="1:8" x14ac:dyDescent="0.35">
      <c r="A7981" s="30" t="s">
        <v>42</v>
      </c>
      <c r="B7981">
        <v>1</v>
      </c>
      <c r="C7981" s="30" t="s">
        <v>510</v>
      </c>
      <c r="D7981" s="30" t="s">
        <v>592</v>
      </c>
      <c r="E7981" s="30" t="s">
        <v>88</v>
      </c>
      <c r="F7981" t="s">
        <v>302</v>
      </c>
      <c r="G7981" s="30" t="s">
        <v>325</v>
      </c>
      <c r="H7981" t="s">
        <v>628</v>
      </c>
    </row>
    <row r="7982" spans="1:8" x14ac:dyDescent="0.35">
      <c r="A7982" s="30" t="s">
        <v>42</v>
      </c>
      <c r="B7982">
        <v>1</v>
      </c>
      <c r="C7982" s="30" t="s">
        <v>510</v>
      </c>
      <c r="D7982" s="30" t="s">
        <v>592</v>
      </c>
      <c r="E7982" s="30" t="s">
        <v>90</v>
      </c>
      <c r="F7982" t="s">
        <v>302</v>
      </c>
      <c r="G7982" s="30" t="s">
        <v>326</v>
      </c>
      <c r="H7982" t="s">
        <v>629</v>
      </c>
    </row>
    <row r="7983" spans="1:8" x14ac:dyDescent="0.35">
      <c r="A7983" s="30" t="s">
        <v>42</v>
      </c>
      <c r="B7983">
        <v>1</v>
      </c>
      <c r="C7983" s="30" t="s">
        <v>510</v>
      </c>
      <c r="D7983" s="30" t="s">
        <v>592</v>
      </c>
      <c r="E7983" s="30" t="s">
        <v>92</v>
      </c>
      <c r="F7983">
        <v>0.15237708248679396</v>
      </c>
      <c r="G7983" s="30" t="s">
        <v>327</v>
      </c>
      <c r="H7983" t="s">
        <v>630</v>
      </c>
    </row>
    <row r="7984" spans="1:8" x14ac:dyDescent="0.35">
      <c r="A7984" s="30" t="s">
        <v>42</v>
      </c>
      <c r="B7984">
        <v>1</v>
      </c>
      <c r="C7984" s="30" t="s">
        <v>510</v>
      </c>
      <c r="D7984" s="30" t="s">
        <v>592</v>
      </c>
      <c r="E7984" s="30" t="s">
        <v>94</v>
      </c>
      <c r="F7984" t="s">
        <v>302</v>
      </c>
      <c r="G7984" s="30" t="s">
        <v>328</v>
      </c>
      <c r="H7984" t="s">
        <v>631</v>
      </c>
    </row>
    <row r="7985" spans="1:8" x14ac:dyDescent="0.35">
      <c r="A7985" s="30" t="s">
        <v>42</v>
      </c>
      <c r="B7985">
        <v>1</v>
      </c>
      <c r="C7985" s="30" t="s">
        <v>510</v>
      </c>
      <c r="D7985" s="30" t="s">
        <v>592</v>
      </c>
      <c r="E7985" s="30" t="s">
        <v>517</v>
      </c>
      <c r="F7985" t="s">
        <v>302</v>
      </c>
      <c r="G7985" s="30" t="s">
        <v>329</v>
      </c>
      <c r="H7985" t="s">
        <v>632</v>
      </c>
    </row>
    <row r="7986" spans="1:8" x14ac:dyDescent="0.35">
      <c r="A7986" s="30" t="s">
        <v>42</v>
      </c>
      <c r="B7986">
        <v>1</v>
      </c>
      <c r="C7986" s="30" t="s">
        <v>510</v>
      </c>
      <c r="D7986" s="30" t="s">
        <v>592</v>
      </c>
      <c r="E7986" s="30" t="s">
        <v>518</v>
      </c>
      <c r="F7986" t="s">
        <v>302</v>
      </c>
      <c r="G7986" s="30" t="s">
        <v>330</v>
      </c>
      <c r="H7986" t="s">
        <v>632</v>
      </c>
    </row>
    <row r="7987" spans="1:8" x14ac:dyDescent="0.35">
      <c r="A7987" s="30" t="s">
        <v>42</v>
      </c>
      <c r="B7987">
        <v>2</v>
      </c>
      <c r="C7987" s="30" t="s">
        <v>519</v>
      </c>
      <c r="D7987" s="30" t="s">
        <v>592</v>
      </c>
      <c r="E7987" s="30" t="s">
        <v>511</v>
      </c>
      <c r="F7987">
        <v>0.15960079840319361</v>
      </c>
      <c r="G7987" s="30" t="s">
        <v>331</v>
      </c>
      <c r="H7987" t="s">
        <v>511</v>
      </c>
    </row>
    <row r="7988" spans="1:8" x14ac:dyDescent="0.35">
      <c r="A7988" s="30" t="s">
        <v>42</v>
      </c>
      <c r="B7988">
        <v>2</v>
      </c>
      <c r="C7988" s="30" t="s">
        <v>519</v>
      </c>
      <c r="D7988" s="30" t="s">
        <v>592</v>
      </c>
      <c r="E7988" s="30" t="s">
        <v>512</v>
      </c>
      <c r="F7988" t="s">
        <v>302</v>
      </c>
      <c r="G7988" s="30" t="s">
        <v>332</v>
      </c>
      <c r="H7988" t="s">
        <v>609</v>
      </c>
    </row>
    <row r="7989" spans="1:8" x14ac:dyDescent="0.35">
      <c r="A7989" s="30" t="s">
        <v>42</v>
      </c>
      <c r="B7989">
        <v>2</v>
      </c>
      <c r="C7989" s="30" t="s">
        <v>519</v>
      </c>
      <c r="D7989" s="30" t="s">
        <v>592</v>
      </c>
      <c r="E7989" s="30" t="s">
        <v>513</v>
      </c>
      <c r="F7989" t="s">
        <v>302</v>
      </c>
      <c r="G7989" s="30" t="s">
        <v>333</v>
      </c>
      <c r="H7989" t="s">
        <v>609</v>
      </c>
    </row>
    <row r="7990" spans="1:8" x14ac:dyDescent="0.35">
      <c r="A7990" s="30" t="s">
        <v>42</v>
      </c>
      <c r="B7990">
        <v>2</v>
      </c>
      <c r="C7990" s="30" t="s">
        <v>519</v>
      </c>
      <c r="D7990" s="30" t="s">
        <v>592</v>
      </c>
      <c r="E7990" s="30" t="s">
        <v>514</v>
      </c>
      <c r="F7990" t="s">
        <v>302</v>
      </c>
      <c r="G7990" s="30" t="s">
        <v>334</v>
      </c>
      <c r="H7990" t="s">
        <v>609</v>
      </c>
    </row>
    <row r="7991" spans="1:8" x14ac:dyDescent="0.35">
      <c r="A7991" s="30" t="s">
        <v>42</v>
      </c>
      <c r="B7991">
        <v>2</v>
      </c>
      <c r="C7991" s="30" t="s">
        <v>519</v>
      </c>
      <c r="D7991" s="30" t="s">
        <v>592</v>
      </c>
      <c r="E7991" s="30" t="s">
        <v>52</v>
      </c>
      <c r="F7991">
        <v>0.35712556732223905</v>
      </c>
      <c r="G7991" s="30" t="s">
        <v>335</v>
      </c>
      <c r="H7991" t="s">
        <v>610</v>
      </c>
    </row>
    <row r="7992" spans="1:8" x14ac:dyDescent="0.35">
      <c r="A7992" s="30" t="s">
        <v>42</v>
      </c>
      <c r="B7992">
        <v>2</v>
      </c>
      <c r="C7992" s="30" t="s">
        <v>519</v>
      </c>
      <c r="D7992" s="30" t="s">
        <v>592</v>
      </c>
      <c r="E7992" s="30" t="s">
        <v>54</v>
      </c>
      <c r="F7992">
        <v>5.9542106310969546E-2</v>
      </c>
      <c r="G7992" s="30" t="s">
        <v>336</v>
      </c>
      <c r="H7992" t="s">
        <v>611</v>
      </c>
    </row>
    <row r="7993" spans="1:8" x14ac:dyDescent="0.35">
      <c r="A7993" s="30" t="s">
        <v>42</v>
      </c>
      <c r="B7993">
        <v>2</v>
      </c>
      <c r="C7993" s="30" t="s">
        <v>519</v>
      </c>
      <c r="D7993" s="30" t="s">
        <v>592</v>
      </c>
      <c r="E7993" s="30" t="s">
        <v>56</v>
      </c>
      <c r="F7993">
        <v>6.5525709900230211E-2</v>
      </c>
      <c r="G7993" s="30" t="s">
        <v>337</v>
      </c>
      <c r="H7993" t="s">
        <v>612</v>
      </c>
    </row>
    <row r="7994" spans="1:8" x14ac:dyDescent="0.35">
      <c r="A7994" s="30" t="s">
        <v>42</v>
      </c>
      <c r="B7994">
        <v>2</v>
      </c>
      <c r="C7994" s="30" t="s">
        <v>519</v>
      </c>
      <c r="D7994" s="30" t="s">
        <v>592</v>
      </c>
      <c r="E7994" s="30" t="s">
        <v>58</v>
      </c>
      <c r="F7994" t="s">
        <v>302</v>
      </c>
      <c r="G7994" s="30" t="s">
        <v>338</v>
      </c>
      <c r="H7994" t="s">
        <v>613</v>
      </c>
    </row>
    <row r="7995" spans="1:8" x14ac:dyDescent="0.35">
      <c r="A7995" s="30" t="s">
        <v>42</v>
      </c>
      <c r="B7995">
        <v>2</v>
      </c>
      <c r="C7995" s="30" t="s">
        <v>519</v>
      </c>
      <c r="D7995" s="30" t="s">
        <v>592</v>
      </c>
      <c r="E7995" s="30" t="s">
        <v>60</v>
      </c>
      <c r="F7995">
        <v>4.2223318533135996E-2</v>
      </c>
      <c r="G7995" s="30" t="s">
        <v>339</v>
      </c>
      <c r="H7995" t="s">
        <v>614</v>
      </c>
    </row>
    <row r="7996" spans="1:8" x14ac:dyDescent="0.35">
      <c r="A7996" s="30" t="s">
        <v>42</v>
      </c>
      <c r="B7996">
        <v>2</v>
      </c>
      <c r="C7996" s="30" t="s">
        <v>519</v>
      </c>
      <c r="D7996" s="30" t="s">
        <v>592</v>
      </c>
      <c r="E7996" s="30" t="s">
        <v>62</v>
      </c>
      <c r="F7996" t="s">
        <v>302</v>
      </c>
      <c r="G7996" s="30" t="s">
        <v>340</v>
      </c>
      <c r="H7996" t="s">
        <v>615</v>
      </c>
    </row>
    <row r="7997" spans="1:8" x14ac:dyDescent="0.35">
      <c r="A7997" s="30" t="s">
        <v>42</v>
      </c>
      <c r="B7997">
        <v>2</v>
      </c>
      <c r="C7997" s="30" t="s">
        <v>519</v>
      </c>
      <c r="D7997" s="30" t="s">
        <v>592</v>
      </c>
      <c r="E7997" s="30" t="s">
        <v>64</v>
      </c>
      <c r="F7997" t="s">
        <v>302</v>
      </c>
      <c r="G7997" s="30" t="s">
        <v>341</v>
      </c>
      <c r="H7997" t="s">
        <v>616</v>
      </c>
    </row>
    <row r="7998" spans="1:8" x14ac:dyDescent="0.35">
      <c r="A7998" s="30" t="s">
        <v>42</v>
      </c>
      <c r="B7998">
        <v>2</v>
      </c>
      <c r="C7998" s="30" t="s">
        <v>519</v>
      </c>
      <c r="D7998" s="30" t="s">
        <v>592</v>
      </c>
      <c r="E7998" s="30" t="s">
        <v>515</v>
      </c>
      <c r="F7998">
        <v>0</v>
      </c>
      <c r="G7998" s="30" t="s">
        <v>342</v>
      </c>
      <c r="H7998" t="s">
        <v>617</v>
      </c>
    </row>
    <row r="7999" spans="1:8" x14ac:dyDescent="0.35">
      <c r="A7999" s="30" t="s">
        <v>42</v>
      </c>
      <c r="B7999">
        <v>2</v>
      </c>
      <c r="C7999" s="30" t="s">
        <v>519</v>
      </c>
      <c r="D7999" s="30" t="s">
        <v>592</v>
      </c>
      <c r="E7999" s="30" t="s">
        <v>516</v>
      </c>
      <c r="F7999">
        <v>0.171864406779661</v>
      </c>
      <c r="G7999" s="30" t="s">
        <v>343</v>
      </c>
      <c r="H7999" t="s">
        <v>617</v>
      </c>
    </row>
    <row r="8000" spans="1:8" x14ac:dyDescent="0.35">
      <c r="A8000" s="30" t="s">
        <v>42</v>
      </c>
      <c r="B8000">
        <v>2</v>
      </c>
      <c r="C8000" s="30" t="s">
        <v>519</v>
      </c>
      <c r="D8000" s="30" t="s">
        <v>592</v>
      </c>
      <c r="E8000" s="30" t="s">
        <v>68</v>
      </c>
      <c r="F8000">
        <v>0.10054813773717497</v>
      </c>
      <c r="G8000" s="30" t="s">
        <v>344</v>
      </c>
      <c r="H8000" t="s">
        <v>618</v>
      </c>
    </row>
    <row r="8001" spans="1:8" x14ac:dyDescent="0.35">
      <c r="A8001" s="30" t="s">
        <v>42</v>
      </c>
      <c r="B8001">
        <v>2</v>
      </c>
      <c r="C8001" s="30" t="s">
        <v>519</v>
      </c>
      <c r="D8001" s="30" t="s">
        <v>592</v>
      </c>
      <c r="E8001" s="30" t="s">
        <v>70</v>
      </c>
      <c r="F8001" t="s">
        <v>302</v>
      </c>
      <c r="G8001" s="30" t="s">
        <v>345</v>
      </c>
      <c r="H8001" t="s">
        <v>619</v>
      </c>
    </row>
    <row r="8002" spans="1:8" x14ac:dyDescent="0.35">
      <c r="A8002" s="30" t="s">
        <v>42</v>
      </c>
      <c r="B8002">
        <v>2</v>
      </c>
      <c r="C8002" s="30" t="s">
        <v>519</v>
      </c>
      <c r="D8002" s="30" t="s">
        <v>592</v>
      </c>
      <c r="E8002" s="30" t="s">
        <v>72</v>
      </c>
      <c r="F8002">
        <v>5.854732208363897E-3</v>
      </c>
      <c r="G8002" s="30" t="s">
        <v>346</v>
      </c>
      <c r="H8002" t="s">
        <v>620</v>
      </c>
    </row>
    <row r="8003" spans="1:8" x14ac:dyDescent="0.35">
      <c r="A8003" s="30" t="s">
        <v>42</v>
      </c>
      <c r="B8003">
        <v>2</v>
      </c>
      <c r="C8003" s="30" t="s">
        <v>519</v>
      </c>
      <c r="D8003" s="30" t="s">
        <v>592</v>
      </c>
      <c r="E8003" s="30" t="s">
        <v>74</v>
      </c>
      <c r="F8003" t="s">
        <v>302</v>
      </c>
      <c r="G8003" s="30" t="s">
        <v>347</v>
      </c>
      <c r="H8003" t="s">
        <v>621</v>
      </c>
    </row>
    <row r="8004" spans="1:8" x14ac:dyDescent="0.35">
      <c r="A8004" s="30" t="s">
        <v>42</v>
      </c>
      <c r="B8004">
        <v>2</v>
      </c>
      <c r="C8004" s="30" t="s">
        <v>519</v>
      </c>
      <c r="D8004" s="30" t="s">
        <v>592</v>
      </c>
      <c r="E8004" s="30" t="s">
        <v>76</v>
      </c>
      <c r="F8004" t="s">
        <v>302</v>
      </c>
      <c r="G8004" s="30" t="s">
        <v>348</v>
      </c>
      <c r="H8004" t="s">
        <v>622</v>
      </c>
    </row>
    <row r="8005" spans="1:8" x14ac:dyDescent="0.35">
      <c r="A8005" s="30" t="s">
        <v>42</v>
      </c>
      <c r="B8005">
        <v>2</v>
      </c>
      <c r="C8005" s="30" t="s">
        <v>519</v>
      </c>
      <c r="D8005" s="30" t="s">
        <v>592</v>
      </c>
      <c r="E8005" s="30" t="s">
        <v>78</v>
      </c>
      <c r="F8005">
        <v>1.6064257028112344E-4</v>
      </c>
      <c r="G8005" s="30" t="s">
        <v>349</v>
      </c>
      <c r="H8005" t="s">
        <v>623</v>
      </c>
    </row>
    <row r="8006" spans="1:8" x14ac:dyDescent="0.35">
      <c r="A8006" s="30" t="s">
        <v>42</v>
      </c>
      <c r="B8006">
        <v>2</v>
      </c>
      <c r="C8006" s="30" t="s">
        <v>519</v>
      </c>
      <c r="D8006" s="30" t="s">
        <v>592</v>
      </c>
      <c r="E8006" s="30" t="s">
        <v>80</v>
      </c>
      <c r="F8006">
        <v>8.0492023832404377E-3</v>
      </c>
      <c r="G8006" s="30" t="s">
        <v>350</v>
      </c>
      <c r="H8006" t="s">
        <v>624</v>
      </c>
    </row>
    <row r="8007" spans="1:8" x14ac:dyDescent="0.35">
      <c r="A8007" s="30" t="s">
        <v>42</v>
      </c>
      <c r="B8007">
        <v>2</v>
      </c>
      <c r="C8007" s="30" t="s">
        <v>519</v>
      </c>
      <c r="D8007" s="30" t="s">
        <v>592</v>
      </c>
      <c r="E8007" s="30" t="s">
        <v>82</v>
      </c>
      <c r="F8007" t="s">
        <v>302</v>
      </c>
      <c r="G8007" s="30" t="s">
        <v>351</v>
      </c>
      <c r="H8007" t="s">
        <v>625</v>
      </c>
    </row>
    <row r="8008" spans="1:8" x14ac:dyDescent="0.35">
      <c r="A8008" s="30" t="s">
        <v>42</v>
      </c>
      <c r="B8008">
        <v>2</v>
      </c>
      <c r="C8008" s="30" t="s">
        <v>519</v>
      </c>
      <c r="D8008" s="30" t="s">
        <v>592</v>
      </c>
      <c r="E8008" s="30" t="s">
        <v>84</v>
      </c>
      <c r="F8008" t="s">
        <v>302</v>
      </c>
      <c r="G8008" s="30" t="s">
        <v>352</v>
      </c>
      <c r="H8008" t="s">
        <v>626</v>
      </c>
    </row>
    <row r="8009" spans="1:8" x14ac:dyDescent="0.35">
      <c r="A8009" s="30" t="s">
        <v>42</v>
      </c>
      <c r="B8009">
        <v>2</v>
      </c>
      <c r="C8009" s="30" t="s">
        <v>519</v>
      </c>
      <c r="D8009" s="30" t="s">
        <v>592</v>
      </c>
      <c r="E8009" s="30" t="s">
        <v>86</v>
      </c>
      <c r="F8009">
        <v>4.805766920303739E-5</v>
      </c>
      <c r="G8009" s="30" t="s">
        <v>353</v>
      </c>
      <c r="H8009" t="s">
        <v>627</v>
      </c>
    </row>
    <row r="8010" spans="1:8" x14ac:dyDescent="0.35">
      <c r="A8010" s="30" t="s">
        <v>42</v>
      </c>
      <c r="B8010">
        <v>2</v>
      </c>
      <c r="C8010" s="30" t="s">
        <v>519</v>
      </c>
      <c r="D8010" s="30" t="s">
        <v>592</v>
      </c>
      <c r="E8010" s="30" t="s">
        <v>88</v>
      </c>
      <c r="F8010">
        <v>0.12057808109193094</v>
      </c>
      <c r="G8010" s="30" t="s">
        <v>354</v>
      </c>
      <c r="H8010" t="s">
        <v>628</v>
      </c>
    </row>
    <row r="8011" spans="1:8" x14ac:dyDescent="0.35">
      <c r="A8011" s="30" t="s">
        <v>42</v>
      </c>
      <c r="B8011">
        <v>2</v>
      </c>
      <c r="C8011" s="30" t="s">
        <v>519</v>
      </c>
      <c r="D8011" s="30" t="s">
        <v>592</v>
      </c>
      <c r="E8011" s="30" t="s">
        <v>90</v>
      </c>
      <c r="F8011">
        <v>0</v>
      </c>
      <c r="G8011" s="30" t="s">
        <v>355</v>
      </c>
      <c r="H8011" t="s">
        <v>629</v>
      </c>
    </row>
    <row r="8012" spans="1:8" x14ac:dyDescent="0.35">
      <c r="A8012" s="30" t="s">
        <v>42</v>
      </c>
      <c r="B8012">
        <v>2</v>
      </c>
      <c r="C8012" s="30" t="s">
        <v>519</v>
      </c>
      <c r="D8012" s="30" t="s">
        <v>592</v>
      </c>
      <c r="E8012" s="30" t="s">
        <v>92</v>
      </c>
      <c r="F8012" t="s">
        <v>302</v>
      </c>
      <c r="G8012" s="30" t="s">
        <v>356</v>
      </c>
      <c r="H8012" t="s">
        <v>630</v>
      </c>
    </row>
    <row r="8013" spans="1:8" x14ac:dyDescent="0.35">
      <c r="A8013" s="30" t="s">
        <v>42</v>
      </c>
      <c r="B8013">
        <v>2</v>
      </c>
      <c r="C8013" s="30" t="s">
        <v>519</v>
      </c>
      <c r="D8013" s="30" t="s">
        <v>592</v>
      </c>
      <c r="E8013" s="30" t="s">
        <v>94</v>
      </c>
      <c r="F8013" t="s">
        <v>302</v>
      </c>
      <c r="G8013" s="30" t="s">
        <v>357</v>
      </c>
      <c r="H8013" t="s">
        <v>631</v>
      </c>
    </row>
    <row r="8014" spans="1:8" x14ac:dyDescent="0.35">
      <c r="A8014" s="30" t="s">
        <v>42</v>
      </c>
      <c r="B8014">
        <v>2</v>
      </c>
      <c r="C8014" s="30" t="s">
        <v>519</v>
      </c>
      <c r="D8014" s="30" t="s">
        <v>592</v>
      </c>
      <c r="E8014" s="30" t="s">
        <v>517</v>
      </c>
      <c r="F8014" t="s">
        <v>302</v>
      </c>
      <c r="G8014" s="30" t="s">
        <v>358</v>
      </c>
      <c r="H8014" t="s">
        <v>632</v>
      </c>
    </row>
    <row r="8015" spans="1:8" x14ac:dyDescent="0.35">
      <c r="A8015" s="30" t="s">
        <v>42</v>
      </c>
      <c r="B8015">
        <v>2</v>
      </c>
      <c r="C8015" s="30" t="s">
        <v>519</v>
      </c>
      <c r="D8015" s="30" t="s">
        <v>592</v>
      </c>
      <c r="E8015" s="30" t="s">
        <v>518</v>
      </c>
      <c r="F8015" t="s">
        <v>302</v>
      </c>
      <c r="G8015" s="30" t="s">
        <v>359</v>
      </c>
      <c r="H8015" t="s">
        <v>632</v>
      </c>
    </row>
    <row r="8016" spans="1:8" x14ac:dyDescent="0.35">
      <c r="A8016" s="30" t="s">
        <v>42</v>
      </c>
      <c r="B8016">
        <v>3</v>
      </c>
      <c r="C8016" s="30" t="s">
        <v>520</v>
      </c>
      <c r="D8016" s="30" t="s">
        <v>592</v>
      </c>
      <c r="E8016" s="30" t="s">
        <v>511</v>
      </c>
      <c r="F8016" t="s">
        <v>302</v>
      </c>
      <c r="G8016" s="30" t="s">
        <v>360</v>
      </c>
      <c r="H8016" t="s">
        <v>511</v>
      </c>
    </row>
    <row r="8017" spans="1:8" x14ac:dyDescent="0.35">
      <c r="A8017" s="30" t="s">
        <v>42</v>
      </c>
      <c r="B8017">
        <v>3</v>
      </c>
      <c r="C8017" s="30" t="s">
        <v>520</v>
      </c>
      <c r="D8017" s="30" t="s">
        <v>592</v>
      </c>
      <c r="E8017" s="30" t="s">
        <v>512</v>
      </c>
      <c r="F8017" t="s">
        <v>302</v>
      </c>
      <c r="G8017" s="30" t="s">
        <v>361</v>
      </c>
      <c r="H8017" t="s">
        <v>609</v>
      </c>
    </row>
    <row r="8018" spans="1:8" x14ac:dyDescent="0.35">
      <c r="A8018" s="30" t="s">
        <v>42</v>
      </c>
      <c r="B8018">
        <v>3</v>
      </c>
      <c r="C8018" s="30" t="s">
        <v>520</v>
      </c>
      <c r="D8018" s="30" t="s">
        <v>592</v>
      </c>
      <c r="E8018" s="30" t="s">
        <v>513</v>
      </c>
      <c r="F8018" t="s">
        <v>302</v>
      </c>
      <c r="G8018" s="30" t="s">
        <v>362</v>
      </c>
      <c r="H8018" t="s">
        <v>609</v>
      </c>
    </row>
    <row r="8019" spans="1:8" x14ac:dyDescent="0.35">
      <c r="A8019" s="30" t="s">
        <v>42</v>
      </c>
      <c r="B8019">
        <v>3</v>
      </c>
      <c r="C8019" s="30" t="s">
        <v>520</v>
      </c>
      <c r="D8019" s="30" t="s">
        <v>592</v>
      </c>
      <c r="E8019" s="30" t="s">
        <v>514</v>
      </c>
      <c r="F8019">
        <v>9.6824167312161119E-2</v>
      </c>
      <c r="G8019" s="30" t="s">
        <v>363</v>
      </c>
      <c r="H8019" t="s">
        <v>609</v>
      </c>
    </row>
    <row r="8020" spans="1:8" x14ac:dyDescent="0.35">
      <c r="A8020" s="30" t="s">
        <v>42</v>
      </c>
      <c r="B8020">
        <v>3</v>
      </c>
      <c r="C8020" s="30" t="s">
        <v>520</v>
      </c>
      <c r="D8020" s="30" t="s">
        <v>592</v>
      </c>
      <c r="E8020" s="30" t="s">
        <v>52</v>
      </c>
      <c r="F8020">
        <v>7.564296520423601E-2</v>
      </c>
      <c r="G8020" s="30" t="s">
        <v>364</v>
      </c>
      <c r="H8020" t="s">
        <v>610</v>
      </c>
    </row>
    <row r="8021" spans="1:8" x14ac:dyDescent="0.35">
      <c r="A8021" s="30" t="s">
        <v>42</v>
      </c>
      <c r="B8021">
        <v>3</v>
      </c>
      <c r="C8021" s="30" t="s">
        <v>520</v>
      </c>
      <c r="D8021" s="30" t="s">
        <v>592</v>
      </c>
      <c r="E8021" s="30" t="s">
        <v>54</v>
      </c>
      <c r="F8021">
        <v>9.9542106310969547E-2</v>
      </c>
      <c r="G8021" s="30" t="s">
        <v>365</v>
      </c>
      <c r="H8021" t="s">
        <v>611</v>
      </c>
    </row>
    <row r="8022" spans="1:8" x14ac:dyDescent="0.35">
      <c r="A8022" s="30" t="s">
        <v>42</v>
      </c>
      <c r="B8022">
        <v>3</v>
      </c>
      <c r="C8022" s="30" t="s">
        <v>520</v>
      </c>
      <c r="D8022" s="30" t="s">
        <v>592</v>
      </c>
      <c r="E8022" s="30" t="s">
        <v>56</v>
      </c>
      <c r="F8022" t="s">
        <v>302</v>
      </c>
      <c r="G8022" s="30" t="s">
        <v>366</v>
      </c>
      <c r="H8022" t="s">
        <v>612</v>
      </c>
    </row>
    <row r="8023" spans="1:8" x14ac:dyDescent="0.35">
      <c r="A8023" s="30" t="s">
        <v>42</v>
      </c>
      <c r="B8023">
        <v>3</v>
      </c>
      <c r="C8023" s="30" t="s">
        <v>520</v>
      </c>
      <c r="D8023" s="30" t="s">
        <v>592</v>
      </c>
      <c r="E8023" s="30" t="s">
        <v>58</v>
      </c>
      <c r="F8023" t="s">
        <v>302</v>
      </c>
      <c r="G8023" s="30" t="s">
        <v>367</v>
      </c>
      <c r="H8023" t="s">
        <v>613</v>
      </c>
    </row>
    <row r="8024" spans="1:8" x14ac:dyDescent="0.35">
      <c r="A8024" s="30" t="s">
        <v>42</v>
      </c>
      <c r="B8024">
        <v>3</v>
      </c>
      <c r="C8024" s="30" t="s">
        <v>520</v>
      </c>
      <c r="D8024" s="30" t="s">
        <v>592</v>
      </c>
      <c r="E8024" s="30" t="s">
        <v>60</v>
      </c>
      <c r="F8024" t="s">
        <v>302</v>
      </c>
      <c r="G8024" s="30" t="s">
        <v>368</v>
      </c>
      <c r="H8024" t="s">
        <v>614</v>
      </c>
    </row>
    <row r="8025" spans="1:8" x14ac:dyDescent="0.35">
      <c r="A8025" s="30" t="s">
        <v>42</v>
      </c>
      <c r="B8025">
        <v>3</v>
      </c>
      <c r="C8025" s="30" t="s">
        <v>520</v>
      </c>
      <c r="D8025" s="30" t="s">
        <v>592</v>
      </c>
      <c r="E8025" s="30" t="s">
        <v>62</v>
      </c>
      <c r="F8025">
        <v>3.9952057530962842E-2</v>
      </c>
      <c r="G8025" s="30" t="s">
        <v>369</v>
      </c>
      <c r="H8025" t="s">
        <v>615</v>
      </c>
    </row>
    <row r="8026" spans="1:8" x14ac:dyDescent="0.35">
      <c r="A8026" s="30" t="s">
        <v>42</v>
      </c>
      <c r="B8026">
        <v>3</v>
      </c>
      <c r="C8026" s="30" t="s">
        <v>520</v>
      </c>
      <c r="D8026" s="30" t="s">
        <v>592</v>
      </c>
      <c r="E8026" s="30" t="s">
        <v>64</v>
      </c>
      <c r="F8026">
        <v>0.14398848092152627</v>
      </c>
      <c r="G8026" s="30" t="s">
        <v>370</v>
      </c>
      <c r="H8026" t="s">
        <v>616</v>
      </c>
    </row>
    <row r="8027" spans="1:8" x14ac:dyDescent="0.35">
      <c r="A8027" s="30" t="s">
        <v>42</v>
      </c>
      <c r="B8027">
        <v>3</v>
      </c>
      <c r="C8027" s="30" t="s">
        <v>520</v>
      </c>
      <c r="D8027" s="30" t="s">
        <v>592</v>
      </c>
      <c r="E8027" s="30" t="s">
        <v>515</v>
      </c>
      <c r="F8027" t="s">
        <v>302</v>
      </c>
      <c r="G8027" s="30" t="s">
        <v>371</v>
      </c>
      <c r="H8027" t="s">
        <v>617</v>
      </c>
    </row>
    <row r="8028" spans="1:8" x14ac:dyDescent="0.35">
      <c r="A8028" s="30" t="s">
        <v>42</v>
      </c>
      <c r="B8028">
        <v>3</v>
      </c>
      <c r="C8028" s="30" t="s">
        <v>520</v>
      </c>
      <c r="D8028" s="30" t="s">
        <v>592</v>
      </c>
      <c r="E8028" s="30" t="s">
        <v>516</v>
      </c>
      <c r="F8028" t="s">
        <v>302</v>
      </c>
      <c r="G8028" s="30" t="s">
        <v>372</v>
      </c>
      <c r="H8028" t="s">
        <v>617</v>
      </c>
    </row>
    <row r="8029" spans="1:8" x14ac:dyDescent="0.35">
      <c r="A8029" s="30" t="s">
        <v>42</v>
      </c>
      <c r="B8029">
        <v>3</v>
      </c>
      <c r="C8029" s="30" t="s">
        <v>520</v>
      </c>
      <c r="D8029" s="30" t="s">
        <v>592</v>
      </c>
      <c r="E8029" s="30" t="s">
        <v>68</v>
      </c>
      <c r="F8029" t="s">
        <v>302</v>
      </c>
      <c r="G8029" s="30" t="s">
        <v>373</v>
      </c>
      <c r="H8029" t="s">
        <v>618</v>
      </c>
    </row>
    <row r="8030" spans="1:8" x14ac:dyDescent="0.35">
      <c r="A8030" s="30" t="s">
        <v>42</v>
      </c>
      <c r="B8030">
        <v>3</v>
      </c>
      <c r="C8030" s="30" t="s">
        <v>520</v>
      </c>
      <c r="D8030" s="30" t="s">
        <v>592</v>
      </c>
      <c r="E8030" s="30" t="s">
        <v>70</v>
      </c>
      <c r="F8030">
        <v>4.984051036682615E-2</v>
      </c>
      <c r="G8030" s="30" t="s">
        <v>374</v>
      </c>
      <c r="H8030" t="s">
        <v>619</v>
      </c>
    </row>
    <row r="8031" spans="1:8" x14ac:dyDescent="0.35">
      <c r="A8031" s="30" t="s">
        <v>42</v>
      </c>
      <c r="B8031">
        <v>3</v>
      </c>
      <c r="C8031" s="30" t="s">
        <v>520</v>
      </c>
      <c r="D8031" s="30" t="s">
        <v>592</v>
      </c>
      <c r="E8031" s="30" t="s">
        <v>72</v>
      </c>
      <c r="F8031" t="s">
        <v>302</v>
      </c>
      <c r="G8031" s="30" t="s">
        <v>375</v>
      </c>
      <c r="H8031" t="s">
        <v>620</v>
      </c>
    </row>
    <row r="8032" spans="1:8" x14ac:dyDescent="0.35">
      <c r="A8032" s="30" t="s">
        <v>42</v>
      </c>
      <c r="B8032">
        <v>3</v>
      </c>
      <c r="C8032" s="30" t="s">
        <v>520</v>
      </c>
      <c r="D8032" s="30" t="s">
        <v>592</v>
      </c>
      <c r="E8032" s="30" t="s">
        <v>74</v>
      </c>
      <c r="F8032" t="s">
        <v>302</v>
      </c>
      <c r="G8032" s="30" t="s">
        <v>376</v>
      </c>
      <c r="H8032" t="s">
        <v>621</v>
      </c>
    </row>
    <row r="8033" spans="1:8" x14ac:dyDescent="0.35">
      <c r="A8033" s="30" t="s">
        <v>42</v>
      </c>
      <c r="B8033">
        <v>3</v>
      </c>
      <c r="C8033" s="30" t="s">
        <v>520</v>
      </c>
      <c r="D8033" s="30" t="s">
        <v>592</v>
      </c>
      <c r="E8033" s="30" t="s">
        <v>76</v>
      </c>
      <c r="F8033" t="s">
        <v>302</v>
      </c>
      <c r="G8033" s="30" t="s">
        <v>377</v>
      </c>
      <c r="H8033" t="s">
        <v>622</v>
      </c>
    </row>
    <row r="8034" spans="1:8" x14ac:dyDescent="0.35">
      <c r="A8034" s="30" t="s">
        <v>42</v>
      </c>
      <c r="B8034">
        <v>3</v>
      </c>
      <c r="C8034" s="30" t="s">
        <v>520</v>
      </c>
      <c r="D8034" s="30" t="s">
        <v>592</v>
      </c>
      <c r="E8034" s="30" t="s">
        <v>78</v>
      </c>
      <c r="F8034" t="s">
        <v>302</v>
      </c>
      <c r="G8034" s="30" t="s">
        <v>378</v>
      </c>
      <c r="H8034" t="s">
        <v>623</v>
      </c>
    </row>
    <row r="8035" spans="1:8" x14ac:dyDescent="0.35">
      <c r="A8035" s="30" t="s">
        <v>42</v>
      </c>
      <c r="B8035">
        <v>3</v>
      </c>
      <c r="C8035" s="30" t="s">
        <v>520</v>
      </c>
      <c r="D8035" s="30" t="s">
        <v>592</v>
      </c>
      <c r="E8035" s="30" t="s">
        <v>80</v>
      </c>
      <c r="F8035" t="s">
        <v>302</v>
      </c>
      <c r="G8035" s="30" t="s">
        <v>379</v>
      </c>
      <c r="H8035" t="s">
        <v>624</v>
      </c>
    </row>
    <row r="8036" spans="1:8" x14ac:dyDescent="0.35">
      <c r="A8036" s="30" t="s">
        <v>42</v>
      </c>
      <c r="B8036">
        <v>3</v>
      </c>
      <c r="C8036" s="30" t="s">
        <v>520</v>
      </c>
      <c r="D8036" s="30" t="s">
        <v>592</v>
      </c>
      <c r="E8036" s="30" t="s">
        <v>82</v>
      </c>
      <c r="F8036">
        <v>4.9810719266786208E-2</v>
      </c>
      <c r="G8036" s="30" t="s">
        <v>380</v>
      </c>
      <c r="H8036" t="s">
        <v>625</v>
      </c>
    </row>
    <row r="8037" spans="1:8" x14ac:dyDescent="0.35">
      <c r="A8037" s="30" t="s">
        <v>42</v>
      </c>
      <c r="B8037">
        <v>3</v>
      </c>
      <c r="C8037" s="30" t="s">
        <v>520</v>
      </c>
      <c r="D8037" s="30" t="s">
        <v>592</v>
      </c>
      <c r="E8037" s="30" t="s">
        <v>84</v>
      </c>
      <c r="F8037" t="s">
        <v>302</v>
      </c>
      <c r="G8037" s="30" t="s">
        <v>381</v>
      </c>
      <c r="H8037" t="s">
        <v>626</v>
      </c>
    </row>
    <row r="8038" spans="1:8" x14ac:dyDescent="0.35">
      <c r="A8038" s="30" t="s">
        <v>42</v>
      </c>
      <c r="B8038">
        <v>3</v>
      </c>
      <c r="C8038" s="30" t="s">
        <v>520</v>
      </c>
      <c r="D8038" s="30" t="s">
        <v>592</v>
      </c>
      <c r="E8038" s="30" t="s">
        <v>86</v>
      </c>
      <c r="F8038">
        <v>7.0084100921105327E-2</v>
      </c>
      <c r="G8038" s="30" t="s">
        <v>382</v>
      </c>
      <c r="H8038" t="s">
        <v>627</v>
      </c>
    </row>
    <row r="8039" spans="1:8" x14ac:dyDescent="0.35">
      <c r="A8039" s="30" t="s">
        <v>42</v>
      </c>
      <c r="B8039">
        <v>3</v>
      </c>
      <c r="C8039" s="30" t="s">
        <v>520</v>
      </c>
      <c r="D8039" s="30" t="s">
        <v>592</v>
      </c>
      <c r="E8039" s="30" t="s">
        <v>88</v>
      </c>
      <c r="F8039" t="s">
        <v>302</v>
      </c>
      <c r="G8039" s="30" t="s">
        <v>383</v>
      </c>
      <c r="H8039" t="s">
        <v>628</v>
      </c>
    </row>
    <row r="8040" spans="1:8" x14ac:dyDescent="0.35">
      <c r="A8040" s="30" t="s">
        <v>42</v>
      </c>
      <c r="B8040">
        <v>3</v>
      </c>
      <c r="C8040" s="30" t="s">
        <v>520</v>
      </c>
      <c r="D8040" s="30" t="s">
        <v>592</v>
      </c>
      <c r="E8040" s="30" t="s">
        <v>90</v>
      </c>
      <c r="F8040">
        <v>0.15939430165371588</v>
      </c>
      <c r="G8040" s="30" t="s">
        <v>384</v>
      </c>
      <c r="H8040" t="s">
        <v>629</v>
      </c>
    </row>
    <row r="8041" spans="1:8" x14ac:dyDescent="0.35">
      <c r="A8041" s="30" t="s">
        <v>42</v>
      </c>
      <c r="B8041">
        <v>3</v>
      </c>
      <c r="C8041" s="30" t="s">
        <v>520</v>
      </c>
      <c r="D8041" s="30" t="s">
        <v>592</v>
      </c>
      <c r="E8041" s="30" t="s">
        <v>92</v>
      </c>
      <c r="F8041">
        <v>0.16253555465258024</v>
      </c>
      <c r="G8041" s="30" t="s">
        <v>385</v>
      </c>
      <c r="H8041" t="s">
        <v>630</v>
      </c>
    </row>
    <row r="8042" spans="1:8" x14ac:dyDescent="0.35">
      <c r="A8042" s="30" t="s">
        <v>42</v>
      </c>
      <c r="B8042">
        <v>3</v>
      </c>
      <c r="C8042" s="30" t="s">
        <v>520</v>
      </c>
      <c r="D8042" s="30" t="s">
        <v>592</v>
      </c>
      <c r="E8042" s="30" t="s">
        <v>94</v>
      </c>
      <c r="F8042" t="s">
        <v>302</v>
      </c>
      <c r="G8042" s="30" t="s">
        <v>386</v>
      </c>
      <c r="H8042" t="s">
        <v>631</v>
      </c>
    </row>
    <row r="8043" spans="1:8" x14ac:dyDescent="0.35">
      <c r="A8043" s="30" t="s">
        <v>42</v>
      </c>
      <c r="B8043">
        <v>3</v>
      </c>
      <c r="C8043" s="30" t="s">
        <v>520</v>
      </c>
      <c r="D8043" s="30" t="s">
        <v>592</v>
      </c>
      <c r="E8043" s="30" t="s">
        <v>517</v>
      </c>
      <c r="F8043">
        <v>7.9601990049751256E-2</v>
      </c>
      <c r="G8043" s="30" t="s">
        <v>387</v>
      </c>
      <c r="H8043" t="s">
        <v>632</v>
      </c>
    </row>
    <row r="8044" spans="1:8" x14ac:dyDescent="0.35">
      <c r="A8044" s="30" t="s">
        <v>42</v>
      </c>
      <c r="B8044">
        <v>3</v>
      </c>
      <c r="C8044" s="30" t="s">
        <v>520</v>
      </c>
      <c r="D8044" s="30" t="s">
        <v>592</v>
      </c>
      <c r="E8044" s="30" t="s">
        <v>518</v>
      </c>
      <c r="F8044">
        <v>7.7071290944123308E-2</v>
      </c>
      <c r="G8044" s="30" t="s">
        <v>388</v>
      </c>
      <c r="H8044" t="s">
        <v>632</v>
      </c>
    </row>
    <row r="8045" spans="1:8" x14ac:dyDescent="0.35">
      <c r="A8045" s="30" t="s">
        <v>42</v>
      </c>
      <c r="B8045">
        <v>4</v>
      </c>
      <c r="C8045" s="30" t="s">
        <v>521</v>
      </c>
      <c r="D8045" s="30" t="s">
        <v>592</v>
      </c>
      <c r="E8045" s="30" t="s">
        <v>511</v>
      </c>
      <c r="F8045" t="s">
        <v>302</v>
      </c>
      <c r="G8045" s="30" t="s">
        <v>389</v>
      </c>
      <c r="H8045" t="s">
        <v>511</v>
      </c>
    </row>
    <row r="8046" spans="1:8" x14ac:dyDescent="0.35">
      <c r="A8046" s="30" t="s">
        <v>42</v>
      </c>
      <c r="B8046">
        <v>4</v>
      </c>
      <c r="C8046" s="30" t="s">
        <v>521</v>
      </c>
      <c r="D8046" s="30" t="s">
        <v>592</v>
      </c>
      <c r="E8046" s="30" t="s">
        <v>512</v>
      </c>
      <c r="F8046" t="s">
        <v>302</v>
      </c>
      <c r="G8046" s="30" t="s">
        <v>390</v>
      </c>
      <c r="H8046" t="s">
        <v>609</v>
      </c>
    </row>
    <row r="8047" spans="1:8" x14ac:dyDescent="0.35">
      <c r="A8047" s="30" t="s">
        <v>42</v>
      </c>
      <c r="B8047">
        <v>4</v>
      </c>
      <c r="C8047" s="30" t="s">
        <v>521</v>
      </c>
      <c r="D8047" s="30" t="s">
        <v>592</v>
      </c>
      <c r="E8047" s="30" t="s">
        <v>513</v>
      </c>
      <c r="F8047" t="s">
        <v>302</v>
      </c>
      <c r="G8047" s="30" t="s">
        <v>391</v>
      </c>
      <c r="H8047" t="s">
        <v>609</v>
      </c>
    </row>
    <row r="8048" spans="1:8" x14ac:dyDescent="0.35">
      <c r="A8048" s="30" t="s">
        <v>42</v>
      </c>
      <c r="B8048">
        <v>4</v>
      </c>
      <c r="C8048" s="30" t="s">
        <v>521</v>
      </c>
      <c r="D8048" s="30" t="s">
        <v>592</v>
      </c>
      <c r="E8048" s="30" t="s">
        <v>514</v>
      </c>
      <c r="F8048" t="s">
        <v>302</v>
      </c>
      <c r="G8048" s="30" t="s">
        <v>392</v>
      </c>
      <c r="H8048" t="s">
        <v>609</v>
      </c>
    </row>
    <row r="8049" spans="1:8" x14ac:dyDescent="0.35">
      <c r="A8049" s="30" t="s">
        <v>42</v>
      </c>
      <c r="B8049">
        <v>4</v>
      </c>
      <c r="C8049" s="30" t="s">
        <v>521</v>
      </c>
      <c r="D8049" s="30" t="s">
        <v>592</v>
      </c>
      <c r="E8049" s="30" t="s">
        <v>52</v>
      </c>
      <c r="F8049" t="s">
        <v>302</v>
      </c>
      <c r="G8049" s="30" t="s">
        <v>393</v>
      </c>
      <c r="H8049" t="s">
        <v>610</v>
      </c>
    </row>
    <row r="8050" spans="1:8" x14ac:dyDescent="0.35">
      <c r="A8050" s="30" t="s">
        <v>42</v>
      </c>
      <c r="B8050">
        <v>4</v>
      </c>
      <c r="C8050" s="30" t="s">
        <v>521</v>
      </c>
      <c r="D8050" s="30" t="s">
        <v>592</v>
      </c>
      <c r="E8050" s="30" t="s">
        <v>54</v>
      </c>
      <c r="F8050" t="s">
        <v>302</v>
      </c>
      <c r="G8050" s="30" t="s">
        <v>394</v>
      </c>
      <c r="H8050" t="s">
        <v>611</v>
      </c>
    </row>
    <row r="8051" spans="1:8" x14ac:dyDescent="0.35">
      <c r="A8051" s="30" t="s">
        <v>42</v>
      </c>
      <c r="B8051">
        <v>4</v>
      </c>
      <c r="C8051" s="30" t="s">
        <v>521</v>
      </c>
      <c r="D8051" s="30" t="s">
        <v>592</v>
      </c>
      <c r="E8051" s="30" t="s">
        <v>56</v>
      </c>
      <c r="F8051" t="s">
        <v>302</v>
      </c>
      <c r="G8051" s="30" t="s">
        <v>395</v>
      </c>
      <c r="H8051" t="s">
        <v>612</v>
      </c>
    </row>
    <row r="8052" spans="1:8" x14ac:dyDescent="0.35">
      <c r="A8052" s="30" t="s">
        <v>42</v>
      </c>
      <c r="B8052">
        <v>4</v>
      </c>
      <c r="C8052" s="30" t="s">
        <v>521</v>
      </c>
      <c r="D8052" s="30" t="s">
        <v>592</v>
      </c>
      <c r="E8052" s="30" t="s">
        <v>58</v>
      </c>
      <c r="F8052" t="s">
        <v>302</v>
      </c>
      <c r="G8052" s="30" t="s">
        <v>396</v>
      </c>
      <c r="H8052" t="s">
        <v>613</v>
      </c>
    </row>
    <row r="8053" spans="1:8" x14ac:dyDescent="0.35">
      <c r="A8053" s="30" t="s">
        <v>42</v>
      </c>
      <c r="B8053">
        <v>4</v>
      </c>
      <c r="C8053" s="30" t="s">
        <v>521</v>
      </c>
      <c r="D8053" s="30" t="s">
        <v>592</v>
      </c>
      <c r="E8053" s="30" t="s">
        <v>60</v>
      </c>
      <c r="F8053" t="s">
        <v>302</v>
      </c>
      <c r="G8053" s="30" t="s">
        <v>397</v>
      </c>
      <c r="H8053" t="s">
        <v>614</v>
      </c>
    </row>
    <row r="8054" spans="1:8" x14ac:dyDescent="0.35">
      <c r="A8054" s="30" t="s">
        <v>42</v>
      </c>
      <c r="B8054">
        <v>4</v>
      </c>
      <c r="C8054" s="30" t="s">
        <v>521</v>
      </c>
      <c r="D8054" s="30" t="s">
        <v>592</v>
      </c>
      <c r="E8054" s="30" t="s">
        <v>62</v>
      </c>
      <c r="F8054" t="s">
        <v>302</v>
      </c>
      <c r="G8054" s="30" t="s">
        <v>398</v>
      </c>
      <c r="H8054" t="s">
        <v>615</v>
      </c>
    </row>
    <row r="8055" spans="1:8" x14ac:dyDescent="0.35">
      <c r="A8055" s="30" t="s">
        <v>42</v>
      </c>
      <c r="B8055">
        <v>4</v>
      </c>
      <c r="C8055" s="30" t="s">
        <v>521</v>
      </c>
      <c r="D8055" s="30" t="s">
        <v>592</v>
      </c>
      <c r="E8055" s="30" t="s">
        <v>64</v>
      </c>
      <c r="F8055" t="s">
        <v>302</v>
      </c>
      <c r="G8055" s="30" t="s">
        <v>399</v>
      </c>
      <c r="H8055" t="s">
        <v>616</v>
      </c>
    </row>
    <row r="8056" spans="1:8" x14ac:dyDescent="0.35">
      <c r="A8056" s="30" t="s">
        <v>42</v>
      </c>
      <c r="B8056">
        <v>4</v>
      </c>
      <c r="C8056" s="30" t="s">
        <v>521</v>
      </c>
      <c r="D8056" s="30" t="s">
        <v>592</v>
      </c>
      <c r="E8056" s="30" t="s">
        <v>515</v>
      </c>
      <c r="F8056" t="s">
        <v>302</v>
      </c>
      <c r="G8056" s="30" t="s">
        <v>400</v>
      </c>
      <c r="H8056" t="s">
        <v>617</v>
      </c>
    </row>
    <row r="8057" spans="1:8" x14ac:dyDescent="0.35">
      <c r="A8057" s="30" t="s">
        <v>42</v>
      </c>
      <c r="B8057">
        <v>4</v>
      </c>
      <c r="C8057" s="30" t="s">
        <v>521</v>
      </c>
      <c r="D8057" s="30" t="s">
        <v>592</v>
      </c>
      <c r="E8057" s="30" t="s">
        <v>516</v>
      </c>
      <c r="F8057" t="s">
        <v>302</v>
      </c>
      <c r="G8057" s="30" t="s">
        <v>401</v>
      </c>
      <c r="H8057" t="s">
        <v>617</v>
      </c>
    </row>
    <row r="8058" spans="1:8" x14ac:dyDescent="0.35">
      <c r="A8058" s="30" t="s">
        <v>42</v>
      </c>
      <c r="B8058">
        <v>4</v>
      </c>
      <c r="C8058" s="30" t="s">
        <v>521</v>
      </c>
      <c r="D8058" s="30" t="s">
        <v>592</v>
      </c>
      <c r="E8058" s="30" t="s">
        <v>68</v>
      </c>
      <c r="F8058" t="s">
        <v>302</v>
      </c>
      <c r="G8058" s="30" t="s">
        <v>402</v>
      </c>
      <c r="H8058" t="s">
        <v>618</v>
      </c>
    </row>
    <row r="8059" spans="1:8" x14ac:dyDescent="0.35">
      <c r="A8059" s="30" t="s">
        <v>42</v>
      </c>
      <c r="B8059">
        <v>4</v>
      </c>
      <c r="C8059" s="30" t="s">
        <v>521</v>
      </c>
      <c r="D8059" s="30" t="s">
        <v>592</v>
      </c>
      <c r="E8059" s="30" t="s">
        <v>70</v>
      </c>
      <c r="F8059" t="s">
        <v>302</v>
      </c>
      <c r="G8059" s="30" t="s">
        <v>403</v>
      </c>
      <c r="H8059" t="s">
        <v>619</v>
      </c>
    </row>
    <row r="8060" spans="1:8" x14ac:dyDescent="0.35">
      <c r="A8060" s="30" t="s">
        <v>42</v>
      </c>
      <c r="B8060">
        <v>4</v>
      </c>
      <c r="C8060" s="30" t="s">
        <v>521</v>
      </c>
      <c r="D8060" s="30" t="s">
        <v>592</v>
      </c>
      <c r="E8060" s="30" t="s">
        <v>72</v>
      </c>
      <c r="F8060" t="s">
        <v>302</v>
      </c>
      <c r="G8060" s="30" t="s">
        <v>404</v>
      </c>
      <c r="H8060" t="s">
        <v>620</v>
      </c>
    </row>
    <row r="8061" spans="1:8" x14ac:dyDescent="0.35">
      <c r="A8061" s="30" t="s">
        <v>42</v>
      </c>
      <c r="B8061">
        <v>4</v>
      </c>
      <c r="C8061" s="30" t="s">
        <v>521</v>
      </c>
      <c r="D8061" s="30" t="s">
        <v>592</v>
      </c>
      <c r="E8061" s="30" t="s">
        <v>74</v>
      </c>
      <c r="F8061">
        <v>7.9586152009550326E-2</v>
      </c>
      <c r="G8061" s="30" t="s">
        <v>405</v>
      </c>
      <c r="H8061" t="s">
        <v>621</v>
      </c>
    </row>
    <row r="8062" spans="1:8" x14ac:dyDescent="0.35">
      <c r="A8062" s="30" t="s">
        <v>42</v>
      </c>
      <c r="B8062">
        <v>4</v>
      </c>
      <c r="C8062" s="30" t="s">
        <v>521</v>
      </c>
      <c r="D8062" s="30" t="s">
        <v>592</v>
      </c>
      <c r="E8062" s="30" t="s">
        <v>76</v>
      </c>
      <c r="F8062" t="s">
        <v>302</v>
      </c>
      <c r="G8062" s="30" t="s">
        <v>406</v>
      </c>
      <c r="H8062" t="s">
        <v>622</v>
      </c>
    </row>
    <row r="8063" spans="1:8" x14ac:dyDescent="0.35">
      <c r="A8063" s="30" t="s">
        <v>42</v>
      </c>
      <c r="B8063">
        <v>4</v>
      </c>
      <c r="C8063" s="30" t="s">
        <v>521</v>
      </c>
      <c r="D8063" s="30" t="s">
        <v>592</v>
      </c>
      <c r="E8063" s="30" t="s">
        <v>78</v>
      </c>
      <c r="F8063" t="s">
        <v>302</v>
      </c>
      <c r="G8063" s="30" t="s">
        <v>407</v>
      </c>
      <c r="H8063" t="s">
        <v>623</v>
      </c>
    </row>
    <row r="8064" spans="1:8" x14ac:dyDescent="0.35">
      <c r="A8064" s="30" t="s">
        <v>42</v>
      </c>
      <c r="B8064">
        <v>4</v>
      </c>
      <c r="C8064" s="30" t="s">
        <v>521</v>
      </c>
      <c r="D8064" s="30" t="s">
        <v>592</v>
      </c>
      <c r="E8064" s="30" t="s">
        <v>80</v>
      </c>
      <c r="F8064" t="s">
        <v>302</v>
      </c>
      <c r="G8064" s="30" t="s">
        <v>408</v>
      </c>
      <c r="H8064" t="s">
        <v>624</v>
      </c>
    </row>
    <row r="8065" spans="1:8" x14ac:dyDescent="0.35">
      <c r="A8065" s="30" t="s">
        <v>42</v>
      </c>
      <c r="B8065">
        <v>4</v>
      </c>
      <c r="C8065" s="30" t="s">
        <v>521</v>
      </c>
      <c r="D8065" s="30" t="s">
        <v>592</v>
      </c>
      <c r="E8065" s="30" t="s">
        <v>82</v>
      </c>
      <c r="F8065" t="s">
        <v>302</v>
      </c>
      <c r="G8065" s="30" t="s">
        <v>409</v>
      </c>
      <c r="H8065" t="s">
        <v>625</v>
      </c>
    </row>
    <row r="8066" spans="1:8" x14ac:dyDescent="0.35">
      <c r="A8066" s="30" t="s">
        <v>42</v>
      </c>
      <c r="B8066">
        <v>4</v>
      </c>
      <c r="C8066" s="30" t="s">
        <v>521</v>
      </c>
      <c r="D8066" s="30" t="s">
        <v>592</v>
      </c>
      <c r="E8066" s="30" t="s">
        <v>84</v>
      </c>
      <c r="F8066">
        <v>8.0922516690269064E-2</v>
      </c>
      <c r="G8066" s="30" t="s">
        <v>410</v>
      </c>
      <c r="H8066" t="s">
        <v>626</v>
      </c>
    </row>
    <row r="8067" spans="1:8" x14ac:dyDescent="0.35">
      <c r="A8067" s="30" t="s">
        <v>42</v>
      </c>
      <c r="B8067">
        <v>4</v>
      </c>
      <c r="C8067" s="30" t="s">
        <v>521</v>
      </c>
      <c r="D8067" s="30" t="s">
        <v>592</v>
      </c>
      <c r="E8067" s="30" t="s">
        <v>86</v>
      </c>
      <c r="F8067" t="s">
        <v>302</v>
      </c>
      <c r="G8067" s="30" t="s">
        <v>411</v>
      </c>
      <c r="H8067" t="s">
        <v>627</v>
      </c>
    </row>
    <row r="8068" spans="1:8" x14ac:dyDescent="0.35">
      <c r="A8068" s="30" t="s">
        <v>42</v>
      </c>
      <c r="B8068">
        <v>4</v>
      </c>
      <c r="C8068" s="30" t="s">
        <v>521</v>
      </c>
      <c r="D8068" s="30" t="s">
        <v>592</v>
      </c>
      <c r="E8068" s="30" t="s">
        <v>88</v>
      </c>
      <c r="F8068" t="s">
        <v>302</v>
      </c>
      <c r="G8068" s="30" t="s">
        <v>412</v>
      </c>
      <c r="H8068" t="s">
        <v>628</v>
      </c>
    </row>
    <row r="8069" spans="1:8" x14ac:dyDescent="0.35">
      <c r="A8069" s="30" t="s">
        <v>42</v>
      </c>
      <c r="B8069">
        <v>4</v>
      </c>
      <c r="C8069" s="30" t="s">
        <v>521</v>
      </c>
      <c r="D8069" s="30" t="s">
        <v>592</v>
      </c>
      <c r="E8069" s="30" t="s">
        <v>90</v>
      </c>
      <c r="F8069">
        <v>8.9659294680215162E-2</v>
      </c>
      <c r="G8069" s="30" t="s">
        <v>413</v>
      </c>
      <c r="H8069" t="s">
        <v>629</v>
      </c>
    </row>
    <row r="8070" spans="1:8" x14ac:dyDescent="0.35">
      <c r="A8070" s="30" t="s">
        <v>42</v>
      </c>
      <c r="B8070">
        <v>4</v>
      </c>
      <c r="C8070" s="30" t="s">
        <v>521</v>
      </c>
      <c r="D8070" s="30" t="s">
        <v>592</v>
      </c>
      <c r="E8070" s="30" t="s">
        <v>92</v>
      </c>
      <c r="F8070" t="s">
        <v>302</v>
      </c>
      <c r="G8070" s="30" t="s">
        <v>414</v>
      </c>
      <c r="H8070" t="s">
        <v>630</v>
      </c>
    </row>
    <row r="8071" spans="1:8" x14ac:dyDescent="0.35">
      <c r="A8071" s="30" t="s">
        <v>42</v>
      </c>
      <c r="B8071">
        <v>4</v>
      </c>
      <c r="C8071" s="30" t="s">
        <v>521</v>
      </c>
      <c r="D8071" s="30" t="s">
        <v>592</v>
      </c>
      <c r="E8071" s="30" t="s">
        <v>94</v>
      </c>
      <c r="F8071">
        <v>7.9302141157811257E-2</v>
      </c>
      <c r="G8071" s="30" t="s">
        <v>415</v>
      </c>
      <c r="H8071" t="s">
        <v>631</v>
      </c>
    </row>
    <row r="8072" spans="1:8" x14ac:dyDescent="0.35">
      <c r="A8072" s="30" t="s">
        <v>42</v>
      </c>
      <c r="B8072">
        <v>4</v>
      </c>
      <c r="C8072" s="30" t="s">
        <v>521</v>
      </c>
      <c r="D8072" s="30" t="s">
        <v>592</v>
      </c>
      <c r="E8072" s="30" t="s">
        <v>517</v>
      </c>
      <c r="F8072">
        <v>7.9601990049751256E-2</v>
      </c>
      <c r="G8072" s="30" t="s">
        <v>416</v>
      </c>
      <c r="H8072" t="s">
        <v>632</v>
      </c>
    </row>
    <row r="8073" spans="1:8" x14ac:dyDescent="0.35">
      <c r="A8073" s="30" t="s">
        <v>42</v>
      </c>
      <c r="B8073">
        <v>4</v>
      </c>
      <c r="C8073" s="30" t="s">
        <v>521</v>
      </c>
      <c r="D8073" s="30" t="s">
        <v>592</v>
      </c>
      <c r="E8073" s="30" t="s">
        <v>518</v>
      </c>
      <c r="F8073" t="s">
        <v>302</v>
      </c>
      <c r="G8073" s="30" t="s">
        <v>417</v>
      </c>
      <c r="H8073" t="s">
        <v>632</v>
      </c>
    </row>
    <row r="8074" spans="1:8" x14ac:dyDescent="0.35">
      <c r="A8074" s="30" t="s">
        <v>42</v>
      </c>
      <c r="B8074">
        <v>5</v>
      </c>
      <c r="C8074" s="30" t="s">
        <v>522</v>
      </c>
      <c r="D8074" s="30" t="s">
        <v>592</v>
      </c>
      <c r="E8074" s="30" t="s">
        <v>511</v>
      </c>
      <c r="F8074" t="s">
        <v>302</v>
      </c>
      <c r="G8074" s="30" t="s">
        <v>418</v>
      </c>
      <c r="H8074" t="s">
        <v>511</v>
      </c>
    </row>
    <row r="8075" spans="1:8" x14ac:dyDescent="0.35">
      <c r="A8075" s="30" t="s">
        <v>42</v>
      </c>
      <c r="B8075">
        <v>5</v>
      </c>
      <c r="C8075" s="30" t="s">
        <v>522</v>
      </c>
      <c r="D8075" s="30" t="s">
        <v>592</v>
      </c>
      <c r="E8075" s="30" t="s">
        <v>512</v>
      </c>
      <c r="F8075" t="s">
        <v>302</v>
      </c>
      <c r="G8075" s="30" t="s">
        <v>419</v>
      </c>
      <c r="H8075" t="s">
        <v>609</v>
      </c>
    </row>
    <row r="8076" spans="1:8" x14ac:dyDescent="0.35">
      <c r="A8076" s="30" t="s">
        <v>42</v>
      </c>
      <c r="B8076">
        <v>5</v>
      </c>
      <c r="C8076" s="30" t="s">
        <v>522</v>
      </c>
      <c r="D8076" s="30" t="s">
        <v>592</v>
      </c>
      <c r="E8076" s="30" t="s">
        <v>513</v>
      </c>
      <c r="F8076" t="s">
        <v>302</v>
      </c>
      <c r="G8076" s="30" t="s">
        <v>420</v>
      </c>
      <c r="H8076" t="s">
        <v>609</v>
      </c>
    </row>
    <row r="8077" spans="1:8" x14ac:dyDescent="0.35">
      <c r="A8077" s="30" t="s">
        <v>42</v>
      </c>
      <c r="B8077">
        <v>5</v>
      </c>
      <c r="C8077" s="30" t="s">
        <v>522</v>
      </c>
      <c r="D8077" s="30" t="s">
        <v>592</v>
      </c>
      <c r="E8077" s="30" t="s">
        <v>514</v>
      </c>
      <c r="F8077" t="s">
        <v>302</v>
      </c>
      <c r="G8077" s="30" t="s">
        <v>421</v>
      </c>
      <c r="H8077" t="s">
        <v>609</v>
      </c>
    </row>
    <row r="8078" spans="1:8" x14ac:dyDescent="0.35">
      <c r="A8078" s="30" t="s">
        <v>42</v>
      </c>
      <c r="B8078">
        <v>5</v>
      </c>
      <c r="C8078" s="30" t="s">
        <v>522</v>
      </c>
      <c r="D8078" s="30" t="s">
        <v>592</v>
      </c>
      <c r="E8078" s="30" t="s">
        <v>52</v>
      </c>
      <c r="F8078" t="s">
        <v>302</v>
      </c>
      <c r="G8078" s="30" t="s">
        <v>422</v>
      </c>
      <c r="H8078" t="s">
        <v>610</v>
      </c>
    </row>
    <row r="8079" spans="1:8" x14ac:dyDescent="0.35">
      <c r="A8079" s="30" t="s">
        <v>42</v>
      </c>
      <c r="B8079">
        <v>5</v>
      </c>
      <c r="C8079" s="30" t="s">
        <v>522</v>
      </c>
      <c r="D8079" s="30" t="s">
        <v>592</v>
      </c>
      <c r="E8079" s="30" t="s">
        <v>54</v>
      </c>
      <c r="F8079" t="s">
        <v>302</v>
      </c>
      <c r="G8079" s="30" t="s">
        <v>423</v>
      </c>
      <c r="H8079" t="s">
        <v>611</v>
      </c>
    </row>
    <row r="8080" spans="1:8" x14ac:dyDescent="0.35">
      <c r="A8080" s="30" t="s">
        <v>42</v>
      </c>
      <c r="B8080">
        <v>5</v>
      </c>
      <c r="C8080" s="30" t="s">
        <v>522</v>
      </c>
      <c r="D8080" s="30" t="s">
        <v>592</v>
      </c>
      <c r="E8080" s="30" t="s">
        <v>56</v>
      </c>
      <c r="F8080">
        <v>7.6745970836531091E-2</v>
      </c>
      <c r="G8080" s="30" t="s">
        <v>424</v>
      </c>
      <c r="H8080" t="s">
        <v>612</v>
      </c>
    </row>
    <row r="8081" spans="1:8" x14ac:dyDescent="0.35">
      <c r="A8081" s="30" t="s">
        <v>42</v>
      </c>
      <c r="B8081">
        <v>5</v>
      </c>
      <c r="C8081" s="30" t="s">
        <v>522</v>
      </c>
      <c r="D8081" s="30" t="s">
        <v>592</v>
      </c>
      <c r="E8081" s="30" t="s">
        <v>58</v>
      </c>
      <c r="F8081" t="s">
        <v>302</v>
      </c>
      <c r="G8081" s="30" t="s">
        <v>425</v>
      </c>
      <c r="H8081" t="s">
        <v>613</v>
      </c>
    </row>
    <row r="8082" spans="1:8" x14ac:dyDescent="0.35">
      <c r="A8082" s="30" t="s">
        <v>42</v>
      </c>
      <c r="B8082">
        <v>5</v>
      </c>
      <c r="C8082" s="30" t="s">
        <v>522</v>
      </c>
      <c r="D8082" s="30" t="s">
        <v>592</v>
      </c>
      <c r="E8082" s="30" t="s">
        <v>60</v>
      </c>
      <c r="F8082" t="s">
        <v>302</v>
      </c>
      <c r="G8082" s="30" t="s">
        <v>426</v>
      </c>
      <c r="H8082" t="s">
        <v>614</v>
      </c>
    </row>
    <row r="8083" spans="1:8" x14ac:dyDescent="0.35">
      <c r="A8083" s="30" t="s">
        <v>42</v>
      </c>
      <c r="B8083">
        <v>5</v>
      </c>
      <c r="C8083" s="30" t="s">
        <v>522</v>
      </c>
      <c r="D8083" s="30" t="s">
        <v>592</v>
      </c>
      <c r="E8083" s="30" t="s">
        <v>62</v>
      </c>
      <c r="F8083" t="s">
        <v>302</v>
      </c>
      <c r="G8083" s="30" t="s">
        <v>427</v>
      </c>
      <c r="H8083" t="s">
        <v>615</v>
      </c>
    </row>
    <row r="8084" spans="1:8" x14ac:dyDescent="0.35">
      <c r="A8084" s="30" t="s">
        <v>42</v>
      </c>
      <c r="B8084">
        <v>5</v>
      </c>
      <c r="C8084" s="30" t="s">
        <v>522</v>
      </c>
      <c r="D8084" s="30" t="s">
        <v>592</v>
      </c>
      <c r="E8084" s="30" t="s">
        <v>64</v>
      </c>
      <c r="F8084">
        <v>0.21598272138228941</v>
      </c>
      <c r="G8084" s="30" t="s">
        <v>428</v>
      </c>
      <c r="H8084" t="s">
        <v>616</v>
      </c>
    </row>
    <row r="8085" spans="1:8" x14ac:dyDescent="0.35">
      <c r="A8085" s="30" t="s">
        <v>42</v>
      </c>
      <c r="B8085">
        <v>5</v>
      </c>
      <c r="C8085" s="30" t="s">
        <v>522</v>
      </c>
      <c r="D8085" s="30" t="s">
        <v>592</v>
      </c>
      <c r="E8085" s="30" t="s">
        <v>515</v>
      </c>
      <c r="F8085">
        <v>0.32335550628233556</v>
      </c>
      <c r="G8085" s="30" t="s">
        <v>429</v>
      </c>
      <c r="H8085" t="s">
        <v>617</v>
      </c>
    </row>
    <row r="8086" spans="1:8" x14ac:dyDescent="0.35">
      <c r="A8086" s="30" t="s">
        <v>42</v>
      </c>
      <c r="B8086">
        <v>5</v>
      </c>
      <c r="C8086" s="30" t="s">
        <v>522</v>
      </c>
      <c r="D8086" s="30" t="s">
        <v>592</v>
      </c>
      <c r="E8086" s="30" t="s">
        <v>516</v>
      </c>
      <c r="F8086">
        <v>3.6845983787767142E-2</v>
      </c>
      <c r="G8086" s="30" t="s">
        <v>430</v>
      </c>
      <c r="H8086" t="s">
        <v>617</v>
      </c>
    </row>
    <row r="8087" spans="1:8" x14ac:dyDescent="0.35">
      <c r="A8087" s="30" t="s">
        <v>42</v>
      </c>
      <c r="B8087">
        <v>5</v>
      </c>
      <c r="C8087" s="30" t="s">
        <v>522</v>
      </c>
      <c r="D8087" s="30" t="s">
        <v>592</v>
      </c>
      <c r="E8087" s="30" t="s">
        <v>68</v>
      </c>
      <c r="F8087" t="s">
        <v>302</v>
      </c>
      <c r="G8087" s="30" t="s">
        <v>431</v>
      </c>
      <c r="H8087" t="s">
        <v>618</v>
      </c>
    </row>
    <row r="8088" spans="1:8" x14ac:dyDescent="0.35">
      <c r="A8088" s="30" t="s">
        <v>42</v>
      </c>
      <c r="B8088">
        <v>5</v>
      </c>
      <c r="C8088" s="30" t="s">
        <v>522</v>
      </c>
      <c r="D8088" s="30" t="s">
        <v>592</v>
      </c>
      <c r="E8088" s="30" t="s">
        <v>70</v>
      </c>
      <c r="F8088" t="s">
        <v>302</v>
      </c>
      <c r="G8088" s="30" t="s">
        <v>432</v>
      </c>
      <c r="H8088" t="s">
        <v>619</v>
      </c>
    </row>
    <row r="8089" spans="1:8" x14ac:dyDescent="0.35">
      <c r="A8089" s="30" t="s">
        <v>42</v>
      </c>
      <c r="B8089">
        <v>5</v>
      </c>
      <c r="C8089" s="30" t="s">
        <v>522</v>
      </c>
      <c r="D8089" s="30" t="s">
        <v>592</v>
      </c>
      <c r="E8089" s="30" t="s">
        <v>72</v>
      </c>
      <c r="F8089" t="s">
        <v>302</v>
      </c>
      <c r="G8089" s="30" t="s">
        <v>433</v>
      </c>
      <c r="H8089" t="s">
        <v>620</v>
      </c>
    </row>
    <row r="8090" spans="1:8" x14ac:dyDescent="0.35">
      <c r="A8090" s="30" t="s">
        <v>42</v>
      </c>
      <c r="B8090">
        <v>5</v>
      </c>
      <c r="C8090" s="30" t="s">
        <v>522</v>
      </c>
      <c r="D8090" s="30" t="s">
        <v>592</v>
      </c>
      <c r="E8090" s="30" t="s">
        <v>74</v>
      </c>
      <c r="F8090" t="s">
        <v>302</v>
      </c>
      <c r="G8090" s="30" t="s">
        <v>434</v>
      </c>
      <c r="H8090" t="s">
        <v>621</v>
      </c>
    </row>
    <row r="8091" spans="1:8" x14ac:dyDescent="0.35">
      <c r="A8091" s="30" t="s">
        <v>42</v>
      </c>
      <c r="B8091">
        <v>5</v>
      </c>
      <c r="C8091" s="30" t="s">
        <v>522</v>
      </c>
      <c r="D8091" s="30" t="s">
        <v>592</v>
      </c>
      <c r="E8091" s="30" t="s">
        <v>76</v>
      </c>
      <c r="F8091">
        <v>7.0365902694008844E-2</v>
      </c>
      <c r="G8091" s="30" t="s">
        <v>435</v>
      </c>
      <c r="H8091" t="s">
        <v>622</v>
      </c>
    </row>
    <row r="8092" spans="1:8" x14ac:dyDescent="0.35">
      <c r="A8092" s="30" t="s">
        <v>42</v>
      </c>
      <c r="B8092">
        <v>5</v>
      </c>
      <c r="C8092" s="30" t="s">
        <v>522</v>
      </c>
      <c r="D8092" s="30" t="s">
        <v>592</v>
      </c>
      <c r="E8092" s="30" t="s">
        <v>78</v>
      </c>
      <c r="F8092" t="s">
        <v>302</v>
      </c>
      <c r="G8092" s="30" t="s">
        <v>436</v>
      </c>
      <c r="H8092" t="s">
        <v>623</v>
      </c>
    </row>
    <row r="8093" spans="1:8" x14ac:dyDescent="0.35">
      <c r="A8093" s="30" t="s">
        <v>42</v>
      </c>
      <c r="B8093">
        <v>5</v>
      </c>
      <c r="C8093" s="30" t="s">
        <v>522</v>
      </c>
      <c r="D8093" s="30" t="s">
        <v>592</v>
      </c>
      <c r="E8093" s="30" t="s">
        <v>80</v>
      </c>
      <c r="F8093" t="s">
        <v>302</v>
      </c>
      <c r="G8093" s="30" t="s">
        <v>437</v>
      </c>
      <c r="H8093" t="s">
        <v>624</v>
      </c>
    </row>
    <row r="8094" spans="1:8" x14ac:dyDescent="0.35">
      <c r="A8094" s="30" t="s">
        <v>42</v>
      </c>
      <c r="B8094">
        <v>5</v>
      </c>
      <c r="C8094" s="30" t="s">
        <v>522</v>
      </c>
      <c r="D8094" s="30" t="s">
        <v>592</v>
      </c>
      <c r="E8094" s="30" t="s">
        <v>82</v>
      </c>
      <c r="F8094" t="s">
        <v>302</v>
      </c>
      <c r="G8094" s="30" t="s">
        <v>438</v>
      </c>
      <c r="H8094" t="s">
        <v>625</v>
      </c>
    </row>
    <row r="8095" spans="1:8" x14ac:dyDescent="0.35">
      <c r="A8095" s="30" t="s">
        <v>42</v>
      </c>
      <c r="B8095">
        <v>5</v>
      </c>
      <c r="C8095" s="30" t="s">
        <v>522</v>
      </c>
      <c r="D8095" s="30" t="s">
        <v>592</v>
      </c>
      <c r="E8095" s="30" t="s">
        <v>84</v>
      </c>
      <c r="F8095" t="s">
        <v>302</v>
      </c>
      <c r="G8095" s="30" t="s">
        <v>439</v>
      </c>
      <c r="H8095" t="s">
        <v>626</v>
      </c>
    </row>
    <row r="8096" spans="1:8" x14ac:dyDescent="0.35">
      <c r="A8096" s="30" t="s">
        <v>42</v>
      </c>
      <c r="B8096">
        <v>5</v>
      </c>
      <c r="C8096" s="30" t="s">
        <v>522</v>
      </c>
      <c r="D8096" s="30" t="s">
        <v>592</v>
      </c>
      <c r="E8096" s="30" t="s">
        <v>86</v>
      </c>
      <c r="F8096" t="s">
        <v>302</v>
      </c>
      <c r="G8096" s="30" t="s">
        <v>440</v>
      </c>
      <c r="H8096" t="s">
        <v>627</v>
      </c>
    </row>
    <row r="8097" spans="1:8" x14ac:dyDescent="0.35">
      <c r="A8097" s="30" t="s">
        <v>42</v>
      </c>
      <c r="B8097">
        <v>5</v>
      </c>
      <c r="C8097" s="30" t="s">
        <v>522</v>
      </c>
      <c r="D8097" s="30" t="s">
        <v>592</v>
      </c>
      <c r="E8097" s="30" t="s">
        <v>88</v>
      </c>
      <c r="F8097" t="s">
        <v>302</v>
      </c>
      <c r="G8097" s="30" t="s">
        <v>441</v>
      </c>
      <c r="H8097" t="s">
        <v>628</v>
      </c>
    </row>
    <row r="8098" spans="1:8" x14ac:dyDescent="0.35">
      <c r="A8098" s="30" t="s">
        <v>42</v>
      </c>
      <c r="B8098">
        <v>5</v>
      </c>
      <c r="C8098" s="30" t="s">
        <v>522</v>
      </c>
      <c r="D8098" s="30" t="s">
        <v>592</v>
      </c>
      <c r="E8098" s="30" t="s">
        <v>90</v>
      </c>
      <c r="F8098" t="s">
        <v>302</v>
      </c>
      <c r="G8098" s="30" t="s">
        <v>442</v>
      </c>
      <c r="H8098" t="s">
        <v>629</v>
      </c>
    </row>
    <row r="8099" spans="1:8" x14ac:dyDescent="0.35">
      <c r="A8099" s="30" t="s">
        <v>42</v>
      </c>
      <c r="B8099">
        <v>5</v>
      </c>
      <c r="C8099" s="30" t="s">
        <v>522</v>
      </c>
      <c r="D8099" s="30" t="s">
        <v>592</v>
      </c>
      <c r="E8099" s="30" t="s">
        <v>92</v>
      </c>
      <c r="F8099" t="s">
        <v>302</v>
      </c>
      <c r="G8099" s="30" t="s">
        <v>443</v>
      </c>
      <c r="H8099" t="s">
        <v>630</v>
      </c>
    </row>
    <row r="8100" spans="1:8" x14ac:dyDescent="0.35">
      <c r="A8100" s="30" t="s">
        <v>42</v>
      </c>
      <c r="B8100">
        <v>5</v>
      </c>
      <c r="C8100" s="30" t="s">
        <v>522</v>
      </c>
      <c r="D8100" s="30" t="s">
        <v>592</v>
      </c>
      <c r="E8100" s="30" t="s">
        <v>94</v>
      </c>
      <c r="F8100">
        <v>5.9476605868358449E-2</v>
      </c>
      <c r="G8100" s="30" t="s">
        <v>444</v>
      </c>
      <c r="H8100" t="s">
        <v>631</v>
      </c>
    </row>
    <row r="8101" spans="1:8" x14ac:dyDescent="0.35">
      <c r="A8101" s="30" t="s">
        <v>42</v>
      </c>
      <c r="B8101">
        <v>5</v>
      </c>
      <c r="C8101" s="30" t="s">
        <v>522</v>
      </c>
      <c r="D8101" s="30" t="s">
        <v>592</v>
      </c>
      <c r="E8101" s="30" t="s">
        <v>517</v>
      </c>
      <c r="F8101" t="s">
        <v>302</v>
      </c>
      <c r="G8101" s="30" t="s">
        <v>445</v>
      </c>
      <c r="H8101" t="s">
        <v>632</v>
      </c>
    </row>
    <row r="8102" spans="1:8" x14ac:dyDescent="0.35">
      <c r="A8102" s="30" t="s">
        <v>42</v>
      </c>
      <c r="B8102">
        <v>5</v>
      </c>
      <c r="C8102" s="30" t="s">
        <v>522</v>
      </c>
      <c r="D8102" s="30" t="s">
        <v>592</v>
      </c>
      <c r="E8102" s="30" t="s">
        <v>518</v>
      </c>
      <c r="F8102">
        <v>7.7071290944123308E-2</v>
      </c>
      <c r="G8102" s="30" t="s">
        <v>446</v>
      </c>
      <c r="H8102" t="s">
        <v>632</v>
      </c>
    </row>
    <row r="8103" spans="1:8" x14ac:dyDescent="0.35">
      <c r="A8103" s="30" t="s">
        <v>42</v>
      </c>
      <c r="B8103">
        <v>6</v>
      </c>
      <c r="C8103" s="30" t="s">
        <v>523</v>
      </c>
      <c r="D8103" s="30" t="s">
        <v>592</v>
      </c>
      <c r="E8103" s="30" t="s">
        <v>511</v>
      </c>
      <c r="F8103" t="s">
        <v>302</v>
      </c>
      <c r="G8103" s="30" t="s">
        <v>447</v>
      </c>
      <c r="H8103" t="s">
        <v>511</v>
      </c>
    </row>
    <row r="8104" spans="1:8" x14ac:dyDescent="0.35">
      <c r="A8104" s="30" t="s">
        <v>42</v>
      </c>
      <c r="B8104">
        <v>6</v>
      </c>
      <c r="C8104" s="30" t="s">
        <v>523</v>
      </c>
      <c r="D8104" s="30" t="s">
        <v>592</v>
      </c>
      <c r="E8104" s="30" t="s">
        <v>512</v>
      </c>
      <c r="F8104" t="s">
        <v>302</v>
      </c>
      <c r="G8104" s="30" t="s">
        <v>448</v>
      </c>
      <c r="H8104" t="s">
        <v>609</v>
      </c>
    </row>
    <row r="8105" spans="1:8" x14ac:dyDescent="0.35">
      <c r="A8105" s="30" t="s">
        <v>42</v>
      </c>
      <c r="B8105">
        <v>6</v>
      </c>
      <c r="C8105" s="30" t="s">
        <v>523</v>
      </c>
      <c r="D8105" s="30" t="s">
        <v>592</v>
      </c>
      <c r="E8105" s="30" t="s">
        <v>513</v>
      </c>
      <c r="F8105" t="s">
        <v>302</v>
      </c>
      <c r="G8105" s="30" t="s">
        <v>449</v>
      </c>
      <c r="H8105" t="s">
        <v>609</v>
      </c>
    </row>
    <row r="8106" spans="1:8" x14ac:dyDescent="0.35">
      <c r="A8106" s="30" t="s">
        <v>42</v>
      </c>
      <c r="B8106">
        <v>6</v>
      </c>
      <c r="C8106" s="30" t="s">
        <v>523</v>
      </c>
      <c r="D8106" s="30" t="s">
        <v>592</v>
      </c>
      <c r="E8106" s="30" t="s">
        <v>514</v>
      </c>
      <c r="F8106" t="s">
        <v>302</v>
      </c>
      <c r="G8106" s="30" t="s">
        <v>450</v>
      </c>
      <c r="H8106" t="s">
        <v>609</v>
      </c>
    </row>
    <row r="8107" spans="1:8" x14ac:dyDescent="0.35">
      <c r="A8107" s="30" t="s">
        <v>42</v>
      </c>
      <c r="B8107">
        <v>6</v>
      </c>
      <c r="C8107" s="30" t="s">
        <v>523</v>
      </c>
      <c r="D8107" s="30" t="s">
        <v>592</v>
      </c>
      <c r="E8107" s="30" t="s">
        <v>52</v>
      </c>
      <c r="F8107" t="s">
        <v>302</v>
      </c>
      <c r="G8107" s="30" t="s">
        <v>451</v>
      </c>
      <c r="H8107" t="s">
        <v>610</v>
      </c>
    </row>
    <row r="8108" spans="1:8" x14ac:dyDescent="0.35">
      <c r="A8108" s="30" t="s">
        <v>42</v>
      </c>
      <c r="B8108">
        <v>6</v>
      </c>
      <c r="C8108" s="30" t="s">
        <v>523</v>
      </c>
      <c r="D8108" s="30" t="s">
        <v>592</v>
      </c>
      <c r="E8108" s="30" t="s">
        <v>54</v>
      </c>
      <c r="F8108">
        <v>7.9633685048775632E-2</v>
      </c>
      <c r="G8108" s="30" t="s">
        <v>452</v>
      </c>
      <c r="H8108" t="s">
        <v>611</v>
      </c>
    </row>
    <row r="8109" spans="1:8" x14ac:dyDescent="0.35">
      <c r="A8109" s="30" t="s">
        <v>42</v>
      </c>
      <c r="B8109">
        <v>6</v>
      </c>
      <c r="C8109" s="30" t="s">
        <v>523</v>
      </c>
      <c r="D8109" s="30" t="s">
        <v>592</v>
      </c>
      <c r="E8109" s="30" t="s">
        <v>56</v>
      </c>
      <c r="F8109">
        <v>2.8779739063699156E-2</v>
      </c>
      <c r="G8109" s="30" t="s">
        <v>453</v>
      </c>
      <c r="H8109" t="s">
        <v>612</v>
      </c>
    </row>
    <row r="8110" spans="1:8" x14ac:dyDescent="0.35">
      <c r="A8110" s="30" t="s">
        <v>42</v>
      </c>
      <c r="B8110">
        <v>6</v>
      </c>
      <c r="C8110" s="30" t="s">
        <v>523</v>
      </c>
      <c r="D8110" s="30" t="s">
        <v>592</v>
      </c>
      <c r="E8110" s="30" t="s">
        <v>58</v>
      </c>
      <c r="F8110" t="s">
        <v>302</v>
      </c>
      <c r="G8110" s="30" t="s">
        <v>454</v>
      </c>
      <c r="H8110" t="s">
        <v>613</v>
      </c>
    </row>
    <row r="8111" spans="1:8" x14ac:dyDescent="0.35">
      <c r="A8111" s="30" t="s">
        <v>42</v>
      </c>
      <c r="B8111">
        <v>6</v>
      </c>
      <c r="C8111" s="30" t="s">
        <v>523</v>
      </c>
      <c r="D8111" s="30" t="s">
        <v>592</v>
      </c>
      <c r="E8111" s="30" t="s">
        <v>60</v>
      </c>
      <c r="F8111" t="s">
        <v>302</v>
      </c>
      <c r="G8111" s="30" t="s">
        <v>455</v>
      </c>
      <c r="H8111" t="s">
        <v>614</v>
      </c>
    </row>
    <row r="8112" spans="1:8" x14ac:dyDescent="0.35">
      <c r="A8112" s="30" t="s">
        <v>42</v>
      </c>
      <c r="B8112">
        <v>6</v>
      </c>
      <c r="C8112" s="30" t="s">
        <v>523</v>
      </c>
      <c r="D8112" s="30" t="s">
        <v>592</v>
      </c>
      <c r="E8112" s="30" t="s">
        <v>62</v>
      </c>
      <c r="F8112" t="s">
        <v>302</v>
      </c>
      <c r="G8112" s="30" t="s">
        <v>456</v>
      </c>
      <c r="H8112" t="s">
        <v>615</v>
      </c>
    </row>
    <row r="8113" spans="1:8" x14ac:dyDescent="0.35">
      <c r="A8113" s="30" t="s">
        <v>42</v>
      </c>
      <c r="B8113">
        <v>6</v>
      </c>
      <c r="C8113" s="30" t="s">
        <v>523</v>
      </c>
      <c r="D8113" s="30" t="s">
        <v>592</v>
      </c>
      <c r="E8113" s="30" t="s">
        <v>64</v>
      </c>
      <c r="F8113">
        <v>0.20698344132469401</v>
      </c>
      <c r="G8113" s="30" t="s">
        <v>457</v>
      </c>
      <c r="H8113" t="s">
        <v>616</v>
      </c>
    </row>
    <row r="8114" spans="1:8" x14ac:dyDescent="0.35">
      <c r="A8114" s="30" t="s">
        <v>42</v>
      </c>
      <c r="B8114">
        <v>6</v>
      </c>
      <c r="C8114" s="30" t="s">
        <v>523</v>
      </c>
      <c r="D8114" s="30" t="s">
        <v>592</v>
      </c>
      <c r="E8114" s="30" t="s">
        <v>515</v>
      </c>
      <c r="F8114">
        <v>9.2387287509238733E-3</v>
      </c>
      <c r="G8114" s="30" t="s">
        <v>458</v>
      </c>
      <c r="H8114" t="s">
        <v>617</v>
      </c>
    </row>
    <row r="8115" spans="1:8" x14ac:dyDescent="0.35">
      <c r="A8115" s="30" t="s">
        <v>42</v>
      </c>
      <c r="B8115">
        <v>6</v>
      </c>
      <c r="C8115" s="30" t="s">
        <v>523</v>
      </c>
      <c r="D8115" s="30" t="s">
        <v>592</v>
      </c>
      <c r="E8115" s="30" t="s">
        <v>516</v>
      </c>
      <c r="F8115" t="s">
        <v>302</v>
      </c>
      <c r="G8115" s="30" t="s">
        <v>459</v>
      </c>
      <c r="H8115" t="s">
        <v>617</v>
      </c>
    </row>
    <row r="8116" spans="1:8" x14ac:dyDescent="0.35">
      <c r="A8116" s="30" t="s">
        <v>42</v>
      </c>
      <c r="B8116">
        <v>6</v>
      </c>
      <c r="C8116" s="30" t="s">
        <v>523</v>
      </c>
      <c r="D8116" s="30" t="s">
        <v>592</v>
      </c>
      <c r="E8116" s="30" t="s">
        <v>68</v>
      </c>
      <c r="F8116" t="s">
        <v>302</v>
      </c>
      <c r="G8116" s="30" t="s">
        <v>460</v>
      </c>
      <c r="H8116" t="s">
        <v>618</v>
      </c>
    </row>
    <row r="8117" spans="1:8" x14ac:dyDescent="0.35">
      <c r="A8117" s="30" t="s">
        <v>42</v>
      </c>
      <c r="B8117">
        <v>6</v>
      </c>
      <c r="C8117" s="30" t="s">
        <v>523</v>
      </c>
      <c r="D8117" s="30" t="s">
        <v>592</v>
      </c>
      <c r="E8117" s="30" t="s">
        <v>70</v>
      </c>
      <c r="F8117" t="s">
        <v>302</v>
      </c>
      <c r="G8117" s="30" t="s">
        <v>461</v>
      </c>
      <c r="H8117" t="s">
        <v>619</v>
      </c>
    </row>
    <row r="8118" spans="1:8" x14ac:dyDescent="0.35">
      <c r="A8118" s="30" t="s">
        <v>42</v>
      </c>
      <c r="B8118">
        <v>6</v>
      </c>
      <c r="C8118" s="30" t="s">
        <v>523</v>
      </c>
      <c r="D8118" s="30" t="s">
        <v>592</v>
      </c>
      <c r="E8118" s="30" t="s">
        <v>72</v>
      </c>
      <c r="F8118">
        <v>3.6683785766691124E-2</v>
      </c>
      <c r="G8118" s="30" t="s">
        <v>462</v>
      </c>
      <c r="H8118" t="s">
        <v>620</v>
      </c>
    </row>
    <row r="8119" spans="1:8" x14ac:dyDescent="0.35">
      <c r="A8119" s="30" t="s">
        <v>42</v>
      </c>
      <c r="B8119">
        <v>6</v>
      </c>
      <c r="C8119" s="30" t="s">
        <v>523</v>
      </c>
      <c r="D8119" s="30" t="s">
        <v>592</v>
      </c>
      <c r="E8119" s="30" t="s">
        <v>74</v>
      </c>
      <c r="F8119" t="s">
        <v>302</v>
      </c>
      <c r="G8119" s="30" t="s">
        <v>463</v>
      </c>
      <c r="H8119" t="s">
        <v>621</v>
      </c>
    </row>
    <row r="8120" spans="1:8" x14ac:dyDescent="0.35">
      <c r="A8120" s="30" t="s">
        <v>42</v>
      </c>
      <c r="B8120">
        <v>6</v>
      </c>
      <c r="C8120" s="30" t="s">
        <v>523</v>
      </c>
      <c r="D8120" s="30" t="s">
        <v>592</v>
      </c>
      <c r="E8120" s="30" t="s">
        <v>76</v>
      </c>
      <c r="F8120" t="s">
        <v>302</v>
      </c>
      <c r="G8120" s="30" t="s">
        <v>464</v>
      </c>
      <c r="H8120" t="s">
        <v>622</v>
      </c>
    </row>
    <row r="8121" spans="1:8" x14ac:dyDescent="0.35">
      <c r="A8121" s="30" t="s">
        <v>42</v>
      </c>
      <c r="B8121">
        <v>6</v>
      </c>
      <c r="C8121" s="30" t="s">
        <v>523</v>
      </c>
      <c r="D8121" s="30" t="s">
        <v>592</v>
      </c>
      <c r="E8121" s="30" t="s">
        <v>78</v>
      </c>
      <c r="F8121" t="s">
        <v>302</v>
      </c>
      <c r="G8121" s="30" t="s">
        <v>465</v>
      </c>
      <c r="H8121" t="s">
        <v>623</v>
      </c>
    </row>
    <row r="8122" spans="1:8" x14ac:dyDescent="0.35">
      <c r="A8122" s="30" t="s">
        <v>42</v>
      </c>
      <c r="B8122">
        <v>6</v>
      </c>
      <c r="C8122" s="30" t="s">
        <v>523</v>
      </c>
      <c r="D8122" s="30" t="s">
        <v>592</v>
      </c>
      <c r="E8122" s="30" t="s">
        <v>80</v>
      </c>
      <c r="F8122" t="s">
        <v>302</v>
      </c>
      <c r="G8122" s="30" t="s">
        <v>466</v>
      </c>
      <c r="H8122" t="s">
        <v>624</v>
      </c>
    </row>
    <row r="8123" spans="1:8" x14ac:dyDescent="0.35">
      <c r="A8123" s="30" t="s">
        <v>42</v>
      </c>
      <c r="B8123">
        <v>6</v>
      </c>
      <c r="C8123" s="30" t="s">
        <v>523</v>
      </c>
      <c r="D8123" s="30" t="s">
        <v>592</v>
      </c>
      <c r="E8123" s="30" t="s">
        <v>82</v>
      </c>
      <c r="F8123" t="s">
        <v>302</v>
      </c>
      <c r="G8123" s="30" t="s">
        <v>467</v>
      </c>
      <c r="H8123" t="s">
        <v>625</v>
      </c>
    </row>
    <row r="8124" spans="1:8" x14ac:dyDescent="0.35">
      <c r="A8124" s="30" t="s">
        <v>42</v>
      </c>
      <c r="B8124">
        <v>6</v>
      </c>
      <c r="C8124" s="30" t="s">
        <v>523</v>
      </c>
      <c r="D8124" s="30" t="s">
        <v>592</v>
      </c>
      <c r="E8124" s="30" t="s">
        <v>84</v>
      </c>
      <c r="F8124" t="s">
        <v>302</v>
      </c>
      <c r="G8124" s="30" t="s">
        <v>468</v>
      </c>
      <c r="H8124" t="s">
        <v>626</v>
      </c>
    </row>
    <row r="8125" spans="1:8" x14ac:dyDescent="0.35">
      <c r="A8125" s="30" t="s">
        <v>42</v>
      </c>
      <c r="B8125">
        <v>6</v>
      </c>
      <c r="C8125" s="30" t="s">
        <v>523</v>
      </c>
      <c r="D8125" s="30" t="s">
        <v>592</v>
      </c>
      <c r="E8125" s="30" t="s">
        <v>86</v>
      </c>
      <c r="F8125" t="s">
        <v>302</v>
      </c>
      <c r="G8125" s="30" t="s">
        <v>469</v>
      </c>
      <c r="H8125" t="s">
        <v>627</v>
      </c>
    </row>
    <row r="8126" spans="1:8" x14ac:dyDescent="0.35">
      <c r="A8126" s="30" t="s">
        <v>42</v>
      </c>
      <c r="B8126">
        <v>6</v>
      </c>
      <c r="C8126" s="30" t="s">
        <v>523</v>
      </c>
      <c r="D8126" s="30" t="s">
        <v>592</v>
      </c>
      <c r="E8126" s="30" t="s">
        <v>88</v>
      </c>
      <c r="F8126" t="s">
        <v>302</v>
      </c>
      <c r="G8126" s="30" t="s">
        <v>470</v>
      </c>
      <c r="H8126" t="s">
        <v>628</v>
      </c>
    </row>
    <row r="8127" spans="1:8" x14ac:dyDescent="0.35">
      <c r="A8127" s="30" t="s">
        <v>42</v>
      </c>
      <c r="B8127">
        <v>6</v>
      </c>
      <c r="C8127" s="30" t="s">
        <v>523</v>
      </c>
      <c r="D8127" s="30" t="s">
        <v>592</v>
      </c>
      <c r="E8127" s="30" t="s">
        <v>90</v>
      </c>
      <c r="F8127">
        <v>3.9848575413428969E-2</v>
      </c>
      <c r="G8127" s="30" t="s">
        <v>471</v>
      </c>
      <c r="H8127" t="s">
        <v>629</v>
      </c>
    </row>
    <row r="8128" spans="1:8" x14ac:dyDescent="0.35">
      <c r="A8128" s="30" t="s">
        <v>42</v>
      </c>
      <c r="B8128">
        <v>6</v>
      </c>
      <c r="C8128" s="30" t="s">
        <v>523</v>
      </c>
      <c r="D8128" s="30" t="s">
        <v>592</v>
      </c>
      <c r="E8128" s="30" t="s">
        <v>92</v>
      </c>
      <c r="F8128" t="s">
        <v>302</v>
      </c>
      <c r="G8128" s="30" t="s">
        <v>472</v>
      </c>
      <c r="H8128" t="s">
        <v>630</v>
      </c>
    </row>
    <row r="8129" spans="1:8" x14ac:dyDescent="0.35">
      <c r="A8129" s="30" t="s">
        <v>42</v>
      </c>
      <c r="B8129">
        <v>6</v>
      </c>
      <c r="C8129" s="30" t="s">
        <v>523</v>
      </c>
      <c r="D8129" s="30" t="s">
        <v>592</v>
      </c>
      <c r="E8129" s="30" t="s">
        <v>94</v>
      </c>
      <c r="F8129" t="s">
        <v>302</v>
      </c>
      <c r="G8129" s="30" t="s">
        <v>473</v>
      </c>
      <c r="H8129" t="s">
        <v>631</v>
      </c>
    </row>
    <row r="8130" spans="1:8" x14ac:dyDescent="0.35">
      <c r="A8130" s="30" t="s">
        <v>42</v>
      </c>
      <c r="B8130">
        <v>6</v>
      </c>
      <c r="C8130" s="30" t="s">
        <v>523</v>
      </c>
      <c r="D8130" s="30" t="s">
        <v>592</v>
      </c>
      <c r="E8130" s="30" t="s">
        <v>517</v>
      </c>
      <c r="F8130">
        <v>5.9701492537313439E-2</v>
      </c>
      <c r="G8130" s="30" t="s">
        <v>474</v>
      </c>
      <c r="H8130" t="s">
        <v>632</v>
      </c>
    </row>
    <row r="8131" spans="1:8" x14ac:dyDescent="0.35">
      <c r="A8131" s="30" t="s">
        <v>42</v>
      </c>
      <c r="B8131">
        <v>6</v>
      </c>
      <c r="C8131" s="30" t="s">
        <v>523</v>
      </c>
      <c r="D8131" s="30" t="s">
        <v>592</v>
      </c>
      <c r="E8131" s="30" t="s">
        <v>518</v>
      </c>
      <c r="F8131" t="s">
        <v>302</v>
      </c>
      <c r="G8131" s="30" t="s">
        <v>475</v>
      </c>
      <c r="H8131" t="s">
        <v>632</v>
      </c>
    </row>
    <row r="8132" spans="1:8" x14ac:dyDescent="0.35">
      <c r="A8132" s="30" t="s">
        <v>42</v>
      </c>
      <c r="B8132">
        <v>7</v>
      </c>
      <c r="C8132" s="30" t="s">
        <v>524</v>
      </c>
      <c r="D8132" s="30" t="s">
        <v>592</v>
      </c>
      <c r="E8132" s="30" t="s">
        <v>511</v>
      </c>
      <c r="F8132">
        <v>9.9009900990099001E-2</v>
      </c>
      <c r="G8132" s="30" t="s">
        <v>476</v>
      </c>
      <c r="H8132" t="s">
        <v>511</v>
      </c>
    </row>
    <row r="8133" spans="1:8" x14ac:dyDescent="0.35">
      <c r="A8133" s="30" t="s">
        <v>42</v>
      </c>
      <c r="B8133">
        <v>7</v>
      </c>
      <c r="C8133" s="30" t="s">
        <v>524</v>
      </c>
      <c r="D8133" s="30" t="s">
        <v>592</v>
      </c>
      <c r="E8133" s="30" t="s">
        <v>512</v>
      </c>
      <c r="F8133">
        <v>0</v>
      </c>
      <c r="G8133" s="30" t="s">
        <v>477</v>
      </c>
      <c r="H8133" t="s">
        <v>609</v>
      </c>
    </row>
    <row r="8134" spans="1:8" x14ac:dyDescent="0.35">
      <c r="A8134" s="30" t="s">
        <v>42</v>
      </c>
      <c r="B8134">
        <v>7</v>
      </c>
      <c r="C8134" s="30" t="s">
        <v>524</v>
      </c>
      <c r="D8134" s="30" t="s">
        <v>592</v>
      </c>
      <c r="E8134" s="30" t="s">
        <v>513</v>
      </c>
      <c r="F8134">
        <v>9.2764378478664186E-2</v>
      </c>
      <c r="G8134" s="30" t="s">
        <v>478</v>
      </c>
      <c r="H8134" t="s">
        <v>609</v>
      </c>
    </row>
    <row r="8135" spans="1:8" x14ac:dyDescent="0.35">
      <c r="A8135" s="30" t="s">
        <v>42</v>
      </c>
      <c r="B8135">
        <v>7</v>
      </c>
      <c r="C8135" s="30" t="s">
        <v>524</v>
      </c>
      <c r="D8135" s="30" t="s">
        <v>592</v>
      </c>
      <c r="E8135" s="30" t="s">
        <v>514</v>
      </c>
      <c r="F8135">
        <v>0.19342359767891681</v>
      </c>
      <c r="G8135" s="30" t="s">
        <v>479</v>
      </c>
      <c r="H8135" t="s">
        <v>609</v>
      </c>
    </row>
    <row r="8136" spans="1:8" x14ac:dyDescent="0.35">
      <c r="A8136" s="30" t="s">
        <v>42</v>
      </c>
      <c r="B8136">
        <v>7</v>
      </c>
      <c r="C8136" s="30" t="s">
        <v>524</v>
      </c>
      <c r="D8136" s="30" t="s">
        <v>592</v>
      </c>
      <c r="E8136" s="30" t="s">
        <v>52</v>
      </c>
      <c r="F8136">
        <v>9.4876660341555993E-2</v>
      </c>
      <c r="G8136" s="30" t="s">
        <v>480</v>
      </c>
      <c r="H8136" t="s">
        <v>610</v>
      </c>
    </row>
    <row r="8137" spans="1:8" x14ac:dyDescent="0.35">
      <c r="A8137" s="30" t="s">
        <v>42</v>
      </c>
      <c r="B8137">
        <v>7</v>
      </c>
      <c r="C8137" s="30" t="s">
        <v>524</v>
      </c>
      <c r="D8137" s="30" t="s">
        <v>592</v>
      </c>
      <c r="E8137" s="30" t="s">
        <v>54</v>
      </c>
      <c r="F8137">
        <v>0.20161290322580647</v>
      </c>
      <c r="G8137" s="30" t="s">
        <v>481</v>
      </c>
      <c r="H8137" t="s">
        <v>611</v>
      </c>
    </row>
    <row r="8138" spans="1:8" x14ac:dyDescent="0.35">
      <c r="A8138" s="30" t="s">
        <v>42</v>
      </c>
      <c r="B8138">
        <v>7</v>
      </c>
      <c r="C8138" s="30" t="s">
        <v>524</v>
      </c>
      <c r="D8138" s="30" t="s">
        <v>592</v>
      </c>
      <c r="E8138" s="30" t="s">
        <v>56</v>
      </c>
      <c r="F8138">
        <v>9.4161958568738227E-2</v>
      </c>
      <c r="G8138" s="30" t="s">
        <v>482</v>
      </c>
      <c r="H8138" t="s">
        <v>612</v>
      </c>
    </row>
    <row r="8139" spans="1:8" x14ac:dyDescent="0.35">
      <c r="A8139" s="30" t="s">
        <v>42</v>
      </c>
      <c r="B8139">
        <v>7</v>
      </c>
      <c r="C8139" s="30" t="s">
        <v>524</v>
      </c>
      <c r="D8139" s="30" t="s">
        <v>592</v>
      </c>
      <c r="E8139" s="30" t="s">
        <v>58</v>
      </c>
      <c r="F8139">
        <v>0</v>
      </c>
      <c r="G8139" s="30" t="s">
        <v>483</v>
      </c>
      <c r="H8139" t="s">
        <v>613</v>
      </c>
    </row>
    <row r="8140" spans="1:8" x14ac:dyDescent="0.35">
      <c r="A8140" s="30" t="s">
        <v>42</v>
      </c>
      <c r="B8140">
        <v>7</v>
      </c>
      <c r="C8140" s="30" t="s">
        <v>524</v>
      </c>
      <c r="D8140" s="30" t="s">
        <v>592</v>
      </c>
      <c r="E8140" s="30" t="s">
        <v>60</v>
      </c>
      <c r="F8140">
        <v>0.2718446601941748</v>
      </c>
      <c r="G8140" s="30" t="s">
        <v>484</v>
      </c>
      <c r="H8140" t="s">
        <v>614</v>
      </c>
    </row>
    <row r="8141" spans="1:8" x14ac:dyDescent="0.35">
      <c r="A8141" s="30" t="s">
        <v>42</v>
      </c>
      <c r="B8141">
        <v>7</v>
      </c>
      <c r="C8141" s="30" t="s">
        <v>524</v>
      </c>
      <c r="D8141" s="30" t="s">
        <v>592</v>
      </c>
      <c r="E8141" s="30" t="s">
        <v>62</v>
      </c>
      <c r="F8141">
        <v>0.1524390243902439</v>
      </c>
      <c r="G8141" s="30" t="s">
        <v>485</v>
      </c>
      <c r="H8141" t="s">
        <v>615</v>
      </c>
    </row>
    <row r="8142" spans="1:8" x14ac:dyDescent="0.35">
      <c r="A8142" s="30" t="s">
        <v>42</v>
      </c>
      <c r="B8142">
        <v>7</v>
      </c>
      <c r="C8142" s="30" t="s">
        <v>524</v>
      </c>
      <c r="D8142" s="30" t="s">
        <v>592</v>
      </c>
      <c r="E8142" s="30" t="s">
        <v>64</v>
      </c>
      <c r="F8142">
        <v>0.43177892918825561</v>
      </c>
      <c r="G8142" s="30" t="s">
        <v>486</v>
      </c>
      <c r="H8142" t="s">
        <v>616</v>
      </c>
    </row>
    <row r="8143" spans="1:8" x14ac:dyDescent="0.35">
      <c r="A8143" s="30" t="s">
        <v>42</v>
      </c>
      <c r="B8143">
        <v>7</v>
      </c>
      <c r="C8143" s="30" t="s">
        <v>524</v>
      </c>
      <c r="D8143" s="30" t="s">
        <v>592</v>
      </c>
      <c r="E8143" s="30" t="s">
        <v>515</v>
      </c>
      <c r="F8143">
        <v>0</v>
      </c>
      <c r="G8143" s="30" t="s">
        <v>487</v>
      </c>
      <c r="H8143" t="s">
        <v>617</v>
      </c>
    </row>
    <row r="8144" spans="1:8" x14ac:dyDescent="0.35">
      <c r="A8144" s="30" t="s">
        <v>42</v>
      </c>
      <c r="B8144">
        <v>7</v>
      </c>
      <c r="C8144" s="30" t="s">
        <v>524</v>
      </c>
      <c r="D8144" s="30" t="s">
        <v>592</v>
      </c>
      <c r="E8144" s="30" t="s">
        <v>516</v>
      </c>
      <c r="F8144">
        <v>0.18315018315018317</v>
      </c>
      <c r="G8144" s="30" t="s">
        <v>488</v>
      </c>
      <c r="H8144" t="s">
        <v>617</v>
      </c>
    </row>
    <row r="8145" spans="1:8" x14ac:dyDescent="0.35">
      <c r="A8145" s="30" t="s">
        <v>42</v>
      </c>
      <c r="B8145">
        <v>7</v>
      </c>
      <c r="C8145" s="30" t="s">
        <v>524</v>
      </c>
      <c r="D8145" s="30" t="s">
        <v>592</v>
      </c>
      <c r="E8145" s="30" t="s">
        <v>68</v>
      </c>
      <c r="F8145">
        <v>0.19047619047619049</v>
      </c>
      <c r="G8145" s="30" t="s">
        <v>489</v>
      </c>
      <c r="H8145" t="s">
        <v>618</v>
      </c>
    </row>
    <row r="8146" spans="1:8" x14ac:dyDescent="0.35">
      <c r="A8146" s="30" t="s">
        <v>42</v>
      </c>
      <c r="B8146">
        <v>7</v>
      </c>
      <c r="C8146" s="30" t="s">
        <v>524</v>
      </c>
      <c r="D8146" s="30" t="s">
        <v>592</v>
      </c>
      <c r="E8146" s="30" t="s">
        <v>70</v>
      </c>
      <c r="F8146">
        <v>9.2592592592592601E-2</v>
      </c>
      <c r="G8146" s="30" t="s">
        <v>490</v>
      </c>
      <c r="H8146" t="s">
        <v>619</v>
      </c>
    </row>
    <row r="8147" spans="1:8" x14ac:dyDescent="0.35">
      <c r="A8147" s="30" t="s">
        <v>42</v>
      </c>
      <c r="B8147">
        <v>7</v>
      </c>
      <c r="C8147" s="30" t="s">
        <v>524</v>
      </c>
      <c r="D8147" s="30" t="s">
        <v>592</v>
      </c>
      <c r="E8147" s="30" t="s">
        <v>72</v>
      </c>
      <c r="F8147">
        <v>0.18621973929236502</v>
      </c>
      <c r="G8147" s="30" t="s">
        <v>491</v>
      </c>
      <c r="H8147" t="s">
        <v>620</v>
      </c>
    </row>
    <row r="8148" spans="1:8" x14ac:dyDescent="0.35">
      <c r="A8148" s="30" t="s">
        <v>42</v>
      </c>
      <c r="B8148">
        <v>7</v>
      </c>
      <c r="C8148" s="30" t="s">
        <v>524</v>
      </c>
      <c r="D8148" s="30" t="s">
        <v>592</v>
      </c>
      <c r="E8148" s="30" t="s">
        <v>74</v>
      </c>
      <c r="F8148">
        <v>0</v>
      </c>
      <c r="G8148" s="30" t="s">
        <v>492</v>
      </c>
      <c r="H8148" t="s">
        <v>621</v>
      </c>
    </row>
    <row r="8149" spans="1:8" x14ac:dyDescent="0.35">
      <c r="A8149" s="30" t="s">
        <v>42</v>
      </c>
      <c r="B8149">
        <v>7</v>
      </c>
      <c r="C8149" s="30" t="s">
        <v>524</v>
      </c>
      <c r="D8149" s="30" t="s">
        <v>592</v>
      </c>
      <c r="E8149" s="30" t="s">
        <v>76</v>
      </c>
      <c r="F8149">
        <v>9.0909090909090912E-2</v>
      </c>
      <c r="G8149" s="30" t="s">
        <v>493</v>
      </c>
      <c r="H8149" t="s">
        <v>622</v>
      </c>
    </row>
    <row r="8150" spans="1:8" x14ac:dyDescent="0.35">
      <c r="A8150" s="30" t="s">
        <v>42</v>
      </c>
      <c r="B8150">
        <v>7</v>
      </c>
      <c r="C8150" s="30" t="s">
        <v>524</v>
      </c>
      <c r="D8150" s="30" t="s">
        <v>592</v>
      </c>
      <c r="E8150" s="30" t="s">
        <v>78</v>
      </c>
      <c r="F8150">
        <v>9.140767824497259E-2</v>
      </c>
      <c r="G8150" s="30" t="s">
        <v>494</v>
      </c>
      <c r="H8150" t="s">
        <v>623</v>
      </c>
    </row>
    <row r="8151" spans="1:8" x14ac:dyDescent="0.35">
      <c r="A8151" s="30" t="s">
        <v>42</v>
      </c>
      <c r="B8151">
        <v>7</v>
      </c>
      <c r="C8151" s="30" t="s">
        <v>524</v>
      </c>
      <c r="D8151" s="30" t="s">
        <v>592</v>
      </c>
      <c r="E8151" s="30" t="s">
        <v>80</v>
      </c>
      <c r="F8151">
        <v>9.1743119266055051E-2</v>
      </c>
      <c r="G8151" s="30" t="s">
        <v>495</v>
      </c>
      <c r="H8151" t="s">
        <v>624</v>
      </c>
    </row>
    <row r="8152" spans="1:8" x14ac:dyDescent="0.35">
      <c r="A8152" s="30" t="s">
        <v>42</v>
      </c>
      <c r="B8152">
        <v>7</v>
      </c>
      <c r="C8152" s="30" t="s">
        <v>524</v>
      </c>
      <c r="D8152" s="30" t="s">
        <v>592</v>
      </c>
      <c r="E8152" s="30" t="s">
        <v>82</v>
      </c>
      <c r="F8152">
        <v>8.8652482269503549E-2</v>
      </c>
      <c r="G8152" s="30" t="s">
        <v>496</v>
      </c>
      <c r="H8152" t="s">
        <v>625</v>
      </c>
    </row>
    <row r="8153" spans="1:8" x14ac:dyDescent="0.35">
      <c r="A8153" s="30" t="s">
        <v>42</v>
      </c>
      <c r="B8153">
        <v>7</v>
      </c>
      <c r="C8153" s="30" t="s">
        <v>524</v>
      </c>
      <c r="D8153" s="30" t="s">
        <v>592</v>
      </c>
      <c r="E8153" s="30" t="s">
        <v>84</v>
      </c>
      <c r="F8153">
        <v>0</v>
      </c>
      <c r="G8153" s="30" t="s">
        <v>497</v>
      </c>
      <c r="H8153" t="s">
        <v>626</v>
      </c>
    </row>
    <row r="8154" spans="1:8" x14ac:dyDescent="0.35">
      <c r="A8154" s="30" t="s">
        <v>42</v>
      </c>
      <c r="B8154">
        <v>7</v>
      </c>
      <c r="C8154" s="30" t="s">
        <v>524</v>
      </c>
      <c r="D8154" s="30" t="s">
        <v>592</v>
      </c>
      <c r="E8154" s="30" t="s">
        <v>86</v>
      </c>
      <c r="F8154">
        <v>0</v>
      </c>
      <c r="G8154" s="30" t="s">
        <v>498</v>
      </c>
      <c r="H8154" t="s">
        <v>627</v>
      </c>
    </row>
    <row r="8155" spans="1:8" x14ac:dyDescent="0.35">
      <c r="A8155" s="30" t="s">
        <v>42</v>
      </c>
      <c r="B8155">
        <v>7</v>
      </c>
      <c r="C8155" s="30" t="s">
        <v>524</v>
      </c>
      <c r="D8155" s="30" t="s">
        <v>592</v>
      </c>
      <c r="E8155" s="30" t="s">
        <v>88</v>
      </c>
      <c r="F8155">
        <v>0</v>
      </c>
      <c r="G8155" s="30" t="s">
        <v>499</v>
      </c>
      <c r="H8155" t="s">
        <v>628</v>
      </c>
    </row>
    <row r="8156" spans="1:8" x14ac:dyDescent="0.35">
      <c r="A8156" s="30" t="s">
        <v>42</v>
      </c>
      <c r="B8156">
        <v>7</v>
      </c>
      <c r="C8156" s="30" t="s">
        <v>524</v>
      </c>
      <c r="D8156" s="30" t="s">
        <v>592</v>
      </c>
      <c r="E8156" s="30" t="s">
        <v>90</v>
      </c>
      <c r="F8156">
        <v>0</v>
      </c>
      <c r="G8156" s="30" t="s">
        <v>500</v>
      </c>
      <c r="H8156" t="s">
        <v>629</v>
      </c>
    </row>
    <row r="8157" spans="1:8" x14ac:dyDescent="0.35">
      <c r="A8157" s="30" t="s">
        <v>42</v>
      </c>
      <c r="B8157">
        <v>7</v>
      </c>
      <c r="C8157" s="30" t="s">
        <v>524</v>
      </c>
      <c r="D8157" s="30" t="s">
        <v>592</v>
      </c>
      <c r="E8157" s="30" t="s">
        <v>92</v>
      </c>
      <c r="F8157">
        <v>0</v>
      </c>
      <c r="G8157" s="30" t="s">
        <v>501</v>
      </c>
      <c r="H8157" t="s">
        <v>630</v>
      </c>
    </row>
    <row r="8158" spans="1:8" x14ac:dyDescent="0.35">
      <c r="A8158" s="30" t="s">
        <v>42</v>
      </c>
      <c r="B8158">
        <v>7</v>
      </c>
      <c r="C8158" s="30" t="s">
        <v>524</v>
      </c>
      <c r="D8158" s="30" t="s">
        <v>592</v>
      </c>
      <c r="E8158" s="30" t="s">
        <v>94</v>
      </c>
      <c r="F8158">
        <v>0.16666666666666669</v>
      </c>
      <c r="G8158" s="30" t="s">
        <v>502</v>
      </c>
      <c r="H8158" t="s">
        <v>631</v>
      </c>
    </row>
    <row r="8159" spans="1:8" x14ac:dyDescent="0.35">
      <c r="A8159" s="30" t="s">
        <v>42</v>
      </c>
      <c r="B8159">
        <v>7</v>
      </c>
      <c r="C8159" s="30" t="s">
        <v>524</v>
      </c>
      <c r="D8159" s="30" t="s">
        <v>592</v>
      </c>
      <c r="E8159" s="30" t="s">
        <v>517</v>
      </c>
      <c r="F8159">
        <v>0</v>
      </c>
      <c r="G8159" s="30" t="s">
        <v>503</v>
      </c>
      <c r="H8159" t="s">
        <v>632</v>
      </c>
    </row>
    <row r="8160" spans="1:8" x14ac:dyDescent="0.35">
      <c r="A8160" s="30" t="s">
        <v>42</v>
      </c>
      <c r="B8160">
        <v>7</v>
      </c>
      <c r="C8160" s="30" t="s">
        <v>524</v>
      </c>
      <c r="D8160" s="30" t="s">
        <v>592</v>
      </c>
      <c r="E8160" s="30" t="s">
        <v>518</v>
      </c>
      <c r="F8160">
        <v>9.1743119266055051E-2</v>
      </c>
      <c r="G8160" s="30" t="s">
        <v>504</v>
      </c>
      <c r="H8160" t="s">
        <v>632</v>
      </c>
    </row>
    <row r="8161" spans="1:8" x14ac:dyDescent="0.35">
      <c r="A8161" s="30" t="s">
        <v>42</v>
      </c>
      <c r="B8161">
        <v>7</v>
      </c>
      <c r="C8161" s="30" t="s">
        <v>524</v>
      </c>
      <c r="D8161" s="30" t="s">
        <v>592</v>
      </c>
      <c r="E8161" s="30" t="s">
        <v>586</v>
      </c>
      <c r="F8161">
        <v>0</v>
      </c>
      <c r="G8161" s="30" t="s">
        <v>505</v>
      </c>
      <c r="H8161" t="s">
        <v>586</v>
      </c>
    </row>
    <row r="8162" spans="1:8" x14ac:dyDescent="0.35">
      <c r="A8162" s="30" t="s">
        <v>291</v>
      </c>
      <c r="B8162">
        <v>1</v>
      </c>
      <c r="C8162" s="30" t="s">
        <v>510</v>
      </c>
      <c r="D8162" s="30" t="s">
        <v>592</v>
      </c>
      <c r="E8162" s="30" t="s">
        <v>511</v>
      </c>
      <c r="F8162">
        <v>0</v>
      </c>
      <c r="G8162" s="30" t="s">
        <v>301</v>
      </c>
      <c r="H8162" t="s">
        <v>511</v>
      </c>
    </row>
    <row r="8163" spans="1:8" x14ac:dyDescent="0.35">
      <c r="A8163" s="30" t="s">
        <v>291</v>
      </c>
      <c r="B8163">
        <v>1</v>
      </c>
      <c r="C8163" s="30" t="s">
        <v>510</v>
      </c>
      <c r="D8163" s="30" t="s">
        <v>592</v>
      </c>
      <c r="E8163" s="30" t="s">
        <v>512</v>
      </c>
      <c r="F8163">
        <v>0</v>
      </c>
      <c r="G8163" s="30" t="s">
        <v>303</v>
      </c>
      <c r="H8163" t="s">
        <v>609</v>
      </c>
    </row>
    <row r="8164" spans="1:8" x14ac:dyDescent="0.35">
      <c r="A8164" s="30" t="s">
        <v>291</v>
      </c>
      <c r="B8164">
        <v>1</v>
      </c>
      <c r="C8164" s="30" t="s">
        <v>510</v>
      </c>
      <c r="D8164" s="30" t="s">
        <v>592</v>
      </c>
      <c r="E8164" s="30" t="s">
        <v>513</v>
      </c>
      <c r="F8164">
        <v>0</v>
      </c>
      <c r="G8164" s="30" t="s">
        <v>304</v>
      </c>
      <c r="H8164" t="s">
        <v>609</v>
      </c>
    </row>
    <row r="8165" spans="1:8" x14ac:dyDescent="0.35">
      <c r="A8165" s="30" t="s">
        <v>291</v>
      </c>
      <c r="B8165">
        <v>1</v>
      </c>
      <c r="C8165" s="30" t="s">
        <v>510</v>
      </c>
      <c r="D8165" s="30" t="s">
        <v>592</v>
      </c>
      <c r="E8165" s="30" t="s">
        <v>514</v>
      </c>
      <c r="F8165">
        <v>0</v>
      </c>
      <c r="G8165" s="30" t="s">
        <v>305</v>
      </c>
      <c r="H8165" t="s">
        <v>609</v>
      </c>
    </row>
    <row r="8166" spans="1:8" x14ac:dyDescent="0.35">
      <c r="A8166" s="30" t="s">
        <v>291</v>
      </c>
      <c r="B8166">
        <v>1</v>
      </c>
      <c r="C8166" s="30" t="s">
        <v>510</v>
      </c>
      <c r="D8166" s="30" t="s">
        <v>592</v>
      </c>
      <c r="E8166" s="30" t="s">
        <v>52</v>
      </c>
      <c r="F8166">
        <v>0</v>
      </c>
      <c r="G8166" s="30" t="s">
        <v>306</v>
      </c>
      <c r="H8166" t="s">
        <v>610</v>
      </c>
    </row>
    <row r="8167" spans="1:8" x14ac:dyDescent="0.35">
      <c r="A8167" s="30" t="s">
        <v>291</v>
      </c>
      <c r="B8167">
        <v>1</v>
      </c>
      <c r="C8167" s="30" t="s">
        <v>510</v>
      </c>
      <c r="D8167" s="30" t="s">
        <v>592</v>
      </c>
      <c r="E8167" s="30" t="s">
        <v>54</v>
      </c>
      <c r="F8167">
        <v>0</v>
      </c>
      <c r="G8167" s="30" t="s">
        <v>307</v>
      </c>
      <c r="H8167" t="s">
        <v>611</v>
      </c>
    </row>
    <row r="8168" spans="1:8" x14ac:dyDescent="0.35">
      <c r="A8168" s="30" t="s">
        <v>291</v>
      </c>
      <c r="B8168">
        <v>1</v>
      </c>
      <c r="C8168" s="30" t="s">
        <v>510</v>
      </c>
      <c r="D8168" s="30" t="s">
        <v>592</v>
      </c>
      <c r="E8168" s="30" t="s">
        <v>56</v>
      </c>
      <c r="F8168">
        <v>0</v>
      </c>
      <c r="G8168" s="30" t="s">
        <v>308</v>
      </c>
      <c r="H8168" t="s">
        <v>612</v>
      </c>
    </row>
    <row r="8169" spans="1:8" x14ac:dyDescent="0.35">
      <c r="A8169" s="30" t="s">
        <v>291</v>
      </c>
      <c r="B8169">
        <v>1</v>
      </c>
      <c r="C8169" s="30" t="s">
        <v>510</v>
      </c>
      <c r="D8169" s="30" t="s">
        <v>592</v>
      </c>
      <c r="E8169" s="30" t="s">
        <v>58</v>
      </c>
      <c r="F8169">
        <v>0</v>
      </c>
      <c r="G8169" s="30" t="s">
        <v>309</v>
      </c>
      <c r="H8169" t="s">
        <v>613</v>
      </c>
    </row>
    <row r="8170" spans="1:8" x14ac:dyDescent="0.35">
      <c r="A8170" s="30" t="s">
        <v>291</v>
      </c>
      <c r="B8170">
        <v>1</v>
      </c>
      <c r="C8170" s="30" t="s">
        <v>510</v>
      </c>
      <c r="D8170" s="30" t="s">
        <v>592</v>
      </c>
      <c r="E8170" s="30" t="s">
        <v>60</v>
      </c>
      <c r="F8170">
        <v>0</v>
      </c>
      <c r="G8170" s="30" t="s">
        <v>310</v>
      </c>
      <c r="H8170" t="s">
        <v>614</v>
      </c>
    </row>
    <row r="8171" spans="1:8" x14ac:dyDescent="0.35">
      <c r="A8171" s="30" t="s">
        <v>291</v>
      </c>
      <c r="B8171">
        <v>1</v>
      </c>
      <c r="C8171" s="30" t="s">
        <v>510</v>
      </c>
      <c r="D8171" s="30" t="s">
        <v>592</v>
      </c>
      <c r="E8171" s="30" t="s">
        <v>62</v>
      </c>
      <c r="F8171">
        <v>0</v>
      </c>
      <c r="G8171" s="30" t="s">
        <v>311</v>
      </c>
      <c r="H8171" t="s">
        <v>615</v>
      </c>
    </row>
    <row r="8172" spans="1:8" x14ac:dyDescent="0.35">
      <c r="A8172" s="30" t="s">
        <v>291</v>
      </c>
      <c r="B8172">
        <v>1</v>
      </c>
      <c r="C8172" s="30" t="s">
        <v>510</v>
      </c>
      <c r="D8172" s="30" t="s">
        <v>592</v>
      </c>
      <c r="E8172" s="30" t="s">
        <v>64</v>
      </c>
      <c r="F8172">
        <v>0</v>
      </c>
      <c r="G8172" s="30" t="s">
        <v>312</v>
      </c>
      <c r="H8172" t="s">
        <v>616</v>
      </c>
    </row>
    <row r="8173" spans="1:8" x14ac:dyDescent="0.35">
      <c r="A8173" s="30" t="s">
        <v>291</v>
      </c>
      <c r="B8173">
        <v>1</v>
      </c>
      <c r="C8173" s="30" t="s">
        <v>510</v>
      </c>
      <c r="D8173" s="30" t="s">
        <v>592</v>
      </c>
      <c r="E8173" s="30" t="s">
        <v>515</v>
      </c>
      <c r="F8173">
        <v>0</v>
      </c>
      <c r="G8173" s="30" t="s">
        <v>313</v>
      </c>
      <c r="H8173" t="s">
        <v>617</v>
      </c>
    </row>
    <row r="8174" spans="1:8" x14ac:dyDescent="0.35">
      <c r="A8174" s="30" t="s">
        <v>291</v>
      </c>
      <c r="B8174">
        <v>1</v>
      </c>
      <c r="C8174" s="30" t="s">
        <v>510</v>
      </c>
      <c r="D8174" s="30" t="s">
        <v>592</v>
      </c>
      <c r="E8174" s="30" t="s">
        <v>516</v>
      </c>
      <c r="F8174">
        <v>0</v>
      </c>
      <c r="G8174" s="30" t="s">
        <v>314</v>
      </c>
      <c r="H8174" t="s">
        <v>617</v>
      </c>
    </row>
    <row r="8175" spans="1:8" x14ac:dyDescent="0.35">
      <c r="A8175" s="30" t="s">
        <v>291</v>
      </c>
      <c r="B8175">
        <v>1</v>
      </c>
      <c r="C8175" s="30" t="s">
        <v>510</v>
      </c>
      <c r="D8175" s="30" t="s">
        <v>592</v>
      </c>
      <c r="E8175" s="30" t="s">
        <v>68</v>
      </c>
      <c r="F8175">
        <v>0</v>
      </c>
      <c r="G8175" s="30" t="s">
        <v>315</v>
      </c>
      <c r="H8175" t="s">
        <v>618</v>
      </c>
    </row>
    <row r="8176" spans="1:8" x14ac:dyDescent="0.35">
      <c r="A8176" s="30" t="s">
        <v>291</v>
      </c>
      <c r="B8176">
        <v>1</v>
      </c>
      <c r="C8176" s="30" t="s">
        <v>510</v>
      </c>
      <c r="D8176" s="30" t="s">
        <v>592</v>
      </c>
      <c r="E8176" s="30" t="s">
        <v>70</v>
      </c>
      <c r="F8176">
        <v>0</v>
      </c>
      <c r="G8176" s="30" t="s">
        <v>316</v>
      </c>
      <c r="H8176" t="s">
        <v>619</v>
      </c>
    </row>
    <row r="8177" spans="1:8" x14ac:dyDescent="0.35">
      <c r="A8177" s="30" t="s">
        <v>291</v>
      </c>
      <c r="B8177">
        <v>1</v>
      </c>
      <c r="C8177" s="30" t="s">
        <v>510</v>
      </c>
      <c r="D8177" s="30" t="s">
        <v>592</v>
      </c>
      <c r="E8177" s="30" t="s">
        <v>72</v>
      </c>
      <c r="F8177">
        <v>0</v>
      </c>
      <c r="G8177" s="30" t="s">
        <v>317</v>
      </c>
      <c r="H8177" t="s">
        <v>620</v>
      </c>
    </row>
    <row r="8178" spans="1:8" x14ac:dyDescent="0.35">
      <c r="A8178" s="30" t="s">
        <v>291</v>
      </c>
      <c r="B8178">
        <v>1</v>
      </c>
      <c r="C8178" s="30" t="s">
        <v>510</v>
      </c>
      <c r="D8178" s="30" t="s">
        <v>592</v>
      </c>
      <c r="E8178" s="30" t="s">
        <v>74</v>
      </c>
      <c r="F8178">
        <v>0</v>
      </c>
      <c r="G8178" s="30" t="s">
        <v>318</v>
      </c>
      <c r="H8178" t="s">
        <v>621</v>
      </c>
    </row>
    <row r="8179" spans="1:8" x14ac:dyDescent="0.35">
      <c r="A8179" s="30" t="s">
        <v>291</v>
      </c>
      <c r="B8179">
        <v>1</v>
      </c>
      <c r="C8179" s="30" t="s">
        <v>510</v>
      </c>
      <c r="D8179" s="30" t="s">
        <v>592</v>
      </c>
      <c r="E8179" s="30" t="s">
        <v>76</v>
      </c>
      <c r="F8179">
        <v>0</v>
      </c>
      <c r="G8179" s="30" t="s">
        <v>319</v>
      </c>
      <c r="H8179" t="s">
        <v>622</v>
      </c>
    </row>
    <row r="8180" spans="1:8" x14ac:dyDescent="0.35">
      <c r="A8180" s="30" t="s">
        <v>291</v>
      </c>
      <c r="B8180">
        <v>1</v>
      </c>
      <c r="C8180" s="30" t="s">
        <v>510</v>
      </c>
      <c r="D8180" s="30" t="s">
        <v>592</v>
      </c>
      <c r="E8180" s="30" t="s">
        <v>78</v>
      </c>
      <c r="F8180">
        <v>0</v>
      </c>
      <c r="G8180" s="30" t="s">
        <v>320</v>
      </c>
      <c r="H8180" t="s">
        <v>623</v>
      </c>
    </row>
    <row r="8181" spans="1:8" x14ac:dyDescent="0.35">
      <c r="A8181" s="30" t="s">
        <v>291</v>
      </c>
      <c r="B8181">
        <v>1</v>
      </c>
      <c r="C8181" s="30" t="s">
        <v>510</v>
      </c>
      <c r="D8181" s="30" t="s">
        <v>592</v>
      </c>
      <c r="E8181" s="30" t="s">
        <v>80</v>
      </c>
      <c r="F8181">
        <v>0</v>
      </c>
      <c r="G8181" s="30" t="s">
        <v>321</v>
      </c>
      <c r="H8181" t="s">
        <v>624</v>
      </c>
    </row>
    <row r="8182" spans="1:8" x14ac:dyDescent="0.35">
      <c r="A8182" s="30" t="s">
        <v>291</v>
      </c>
      <c r="B8182">
        <v>1</v>
      </c>
      <c r="C8182" s="30" t="s">
        <v>510</v>
      </c>
      <c r="D8182" s="30" t="s">
        <v>592</v>
      </c>
      <c r="E8182" s="30" t="s">
        <v>82</v>
      </c>
      <c r="F8182">
        <v>0</v>
      </c>
      <c r="G8182" s="30" t="s">
        <v>322</v>
      </c>
      <c r="H8182" t="s">
        <v>625</v>
      </c>
    </row>
    <row r="8183" spans="1:8" x14ac:dyDescent="0.35">
      <c r="A8183" s="30" t="s">
        <v>291</v>
      </c>
      <c r="B8183">
        <v>1</v>
      </c>
      <c r="C8183" s="30" t="s">
        <v>510</v>
      </c>
      <c r="D8183" s="30" t="s">
        <v>592</v>
      </c>
      <c r="E8183" s="30" t="s">
        <v>84</v>
      </c>
      <c r="F8183">
        <v>0</v>
      </c>
      <c r="G8183" s="30" t="s">
        <v>323</v>
      </c>
      <c r="H8183" t="s">
        <v>626</v>
      </c>
    </row>
    <row r="8184" spans="1:8" x14ac:dyDescent="0.35">
      <c r="A8184" s="30" t="s">
        <v>291</v>
      </c>
      <c r="B8184">
        <v>1</v>
      </c>
      <c r="C8184" s="30" t="s">
        <v>510</v>
      </c>
      <c r="D8184" s="30" t="s">
        <v>592</v>
      </c>
      <c r="E8184" s="30" t="s">
        <v>86</v>
      </c>
      <c r="F8184">
        <v>0</v>
      </c>
      <c r="G8184" s="30" t="s">
        <v>324</v>
      </c>
      <c r="H8184" t="s">
        <v>627</v>
      </c>
    </row>
    <row r="8185" spans="1:8" x14ac:dyDescent="0.35">
      <c r="A8185" s="30" t="s">
        <v>291</v>
      </c>
      <c r="B8185">
        <v>1</v>
      </c>
      <c r="C8185" s="30" t="s">
        <v>510</v>
      </c>
      <c r="D8185" s="30" t="s">
        <v>592</v>
      </c>
      <c r="E8185" s="30" t="s">
        <v>88</v>
      </c>
      <c r="F8185">
        <v>0</v>
      </c>
      <c r="G8185" s="30" t="s">
        <v>325</v>
      </c>
      <c r="H8185" t="s">
        <v>628</v>
      </c>
    </row>
    <row r="8186" spans="1:8" x14ac:dyDescent="0.35">
      <c r="A8186" s="30" t="s">
        <v>291</v>
      </c>
      <c r="B8186">
        <v>1</v>
      </c>
      <c r="C8186" s="30" t="s">
        <v>510</v>
      </c>
      <c r="D8186" s="30" t="s">
        <v>592</v>
      </c>
      <c r="E8186" s="30" t="s">
        <v>90</v>
      </c>
      <c r="F8186">
        <v>0</v>
      </c>
      <c r="G8186" s="30" t="s">
        <v>326</v>
      </c>
      <c r="H8186" t="s">
        <v>629</v>
      </c>
    </row>
    <row r="8187" spans="1:8" x14ac:dyDescent="0.35">
      <c r="A8187" s="30" t="s">
        <v>291</v>
      </c>
      <c r="B8187">
        <v>1</v>
      </c>
      <c r="C8187" s="30" t="s">
        <v>510</v>
      </c>
      <c r="D8187" s="30" t="s">
        <v>592</v>
      </c>
      <c r="E8187" s="30" t="s">
        <v>92</v>
      </c>
      <c r="F8187">
        <v>0</v>
      </c>
      <c r="G8187" s="30" t="s">
        <v>327</v>
      </c>
      <c r="H8187" t="s">
        <v>630</v>
      </c>
    </row>
    <row r="8188" spans="1:8" x14ac:dyDescent="0.35">
      <c r="A8188" s="30" t="s">
        <v>291</v>
      </c>
      <c r="B8188">
        <v>1</v>
      </c>
      <c r="C8188" s="30" t="s">
        <v>510</v>
      </c>
      <c r="D8188" s="30" t="s">
        <v>592</v>
      </c>
      <c r="E8188" s="30" t="s">
        <v>94</v>
      </c>
      <c r="F8188">
        <v>0</v>
      </c>
      <c r="G8188" s="30" t="s">
        <v>328</v>
      </c>
      <c r="H8188" t="s">
        <v>631</v>
      </c>
    </row>
    <row r="8189" spans="1:8" x14ac:dyDescent="0.35">
      <c r="A8189" s="30" t="s">
        <v>291</v>
      </c>
      <c r="B8189">
        <v>1</v>
      </c>
      <c r="C8189" s="30" t="s">
        <v>510</v>
      </c>
      <c r="D8189" s="30" t="s">
        <v>592</v>
      </c>
      <c r="E8189" s="30" t="s">
        <v>517</v>
      </c>
      <c r="F8189">
        <v>0</v>
      </c>
      <c r="G8189" s="30" t="s">
        <v>329</v>
      </c>
      <c r="H8189" t="s">
        <v>632</v>
      </c>
    </row>
    <row r="8190" spans="1:8" x14ac:dyDescent="0.35">
      <c r="A8190" s="30" t="s">
        <v>291</v>
      </c>
      <c r="B8190">
        <v>1</v>
      </c>
      <c r="C8190" s="30" t="s">
        <v>510</v>
      </c>
      <c r="D8190" s="30" t="s">
        <v>592</v>
      </c>
      <c r="E8190" s="30" t="s">
        <v>518</v>
      </c>
      <c r="F8190">
        <v>0</v>
      </c>
      <c r="G8190" s="30" t="s">
        <v>330</v>
      </c>
      <c r="H8190" t="s">
        <v>632</v>
      </c>
    </row>
    <row r="8191" spans="1:8" x14ac:dyDescent="0.35">
      <c r="A8191" s="30" t="s">
        <v>291</v>
      </c>
      <c r="B8191">
        <v>2</v>
      </c>
      <c r="C8191" s="30" t="s">
        <v>519</v>
      </c>
      <c r="D8191" s="30" t="s">
        <v>592</v>
      </c>
      <c r="E8191" s="30" t="s">
        <v>511</v>
      </c>
      <c r="F8191">
        <v>3.9920159680638723E-2</v>
      </c>
      <c r="G8191" s="30" t="s">
        <v>331</v>
      </c>
      <c r="H8191" t="s">
        <v>511</v>
      </c>
    </row>
    <row r="8192" spans="1:8" x14ac:dyDescent="0.35">
      <c r="A8192" s="30" t="s">
        <v>291</v>
      </c>
      <c r="B8192">
        <v>2</v>
      </c>
      <c r="C8192" s="30" t="s">
        <v>519</v>
      </c>
      <c r="D8192" s="30" t="s">
        <v>592</v>
      </c>
      <c r="E8192" s="30" t="s">
        <v>512</v>
      </c>
      <c r="F8192">
        <v>0</v>
      </c>
      <c r="G8192" s="30" t="s">
        <v>332</v>
      </c>
      <c r="H8192" t="s">
        <v>609</v>
      </c>
    </row>
    <row r="8193" spans="1:8" x14ac:dyDescent="0.35">
      <c r="A8193" s="30" t="s">
        <v>291</v>
      </c>
      <c r="B8193">
        <v>2</v>
      </c>
      <c r="C8193" s="30" t="s">
        <v>519</v>
      </c>
      <c r="D8193" s="30" t="s">
        <v>592</v>
      </c>
      <c r="E8193" s="30" t="s">
        <v>513</v>
      </c>
      <c r="F8193">
        <v>0</v>
      </c>
      <c r="G8193" s="30" t="s">
        <v>333</v>
      </c>
      <c r="H8193" t="s">
        <v>609</v>
      </c>
    </row>
    <row r="8194" spans="1:8" x14ac:dyDescent="0.35">
      <c r="A8194" s="30" t="s">
        <v>291</v>
      </c>
      <c r="B8194">
        <v>2</v>
      </c>
      <c r="C8194" s="30" t="s">
        <v>519</v>
      </c>
      <c r="D8194" s="30" t="s">
        <v>592</v>
      </c>
      <c r="E8194" s="30" t="s">
        <v>514</v>
      </c>
      <c r="F8194">
        <v>0</v>
      </c>
      <c r="G8194" s="30" t="s">
        <v>334</v>
      </c>
      <c r="H8194" t="s">
        <v>609</v>
      </c>
    </row>
    <row r="8195" spans="1:8" x14ac:dyDescent="0.35">
      <c r="A8195" s="30" t="s">
        <v>291</v>
      </c>
      <c r="B8195">
        <v>2</v>
      </c>
      <c r="C8195" s="30" t="s">
        <v>519</v>
      </c>
      <c r="D8195" s="30" t="s">
        <v>592</v>
      </c>
      <c r="E8195" s="30" t="s">
        <v>52</v>
      </c>
      <c r="F8195">
        <v>1.8910741301059002E-2</v>
      </c>
      <c r="G8195" s="30" t="s">
        <v>335</v>
      </c>
      <c r="H8195" t="s">
        <v>610</v>
      </c>
    </row>
    <row r="8196" spans="1:8" x14ac:dyDescent="0.35">
      <c r="A8196" s="30" t="s">
        <v>291</v>
      </c>
      <c r="B8196">
        <v>2</v>
      </c>
      <c r="C8196" s="30" t="s">
        <v>519</v>
      </c>
      <c r="D8196" s="30" t="s">
        <v>592</v>
      </c>
      <c r="E8196" s="30" t="s">
        <v>54</v>
      </c>
      <c r="F8196">
        <v>1.9908421262193908E-2</v>
      </c>
      <c r="G8196" s="30" t="s">
        <v>336</v>
      </c>
      <c r="H8196" t="s">
        <v>611</v>
      </c>
    </row>
    <row r="8197" spans="1:8" x14ac:dyDescent="0.35">
      <c r="A8197" s="30" t="s">
        <v>291</v>
      </c>
      <c r="B8197">
        <v>2</v>
      </c>
      <c r="C8197" s="30" t="s">
        <v>519</v>
      </c>
      <c r="D8197" s="30" t="s">
        <v>592</v>
      </c>
      <c r="E8197" s="30" t="s">
        <v>56</v>
      </c>
      <c r="F8197">
        <v>1.9186492709132773E-2</v>
      </c>
      <c r="G8197" s="30" t="s">
        <v>337</v>
      </c>
      <c r="H8197" t="s">
        <v>612</v>
      </c>
    </row>
    <row r="8198" spans="1:8" x14ac:dyDescent="0.35">
      <c r="A8198" s="30" t="s">
        <v>291</v>
      </c>
      <c r="B8198">
        <v>2</v>
      </c>
      <c r="C8198" s="30" t="s">
        <v>519</v>
      </c>
      <c r="D8198" s="30" t="s">
        <v>592</v>
      </c>
      <c r="E8198" s="30" t="s">
        <v>58</v>
      </c>
      <c r="F8198">
        <v>1.9755037534571314E-2</v>
      </c>
      <c r="G8198" s="30" t="s">
        <v>338</v>
      </c>
      <c r="H8198" t="s">
        <v>613</v>
      </c>
    </row>
    <row r="8199" spans="1:8" x14ac:dyDescent="0.35">
      <c r="A8199" s="30" t="s">
        <v>291</v>
      </c>
      <c r="B8199">
        <v>2</v>
      </c>
      <c r="C8199" s="30" t="s">
        <v>519</v>
      </c>
      <c r="D8199" s="30" t="s">
        <v>592</v>
      </c>
      <c r="E8199" s="30" t="s">
        <v>60</v>
      </c>
      <c r="F8199">
        <v>1.6444663706627199E-2</v>
      </c>
      <c r="G8199" s="30" t="s">
        <v>339</v>
      </c>
      <c r="H8199" t="s">
        <v>614</v>
      </c>
    </row>
    <row r="8200" spans="1:8" x14ac:dyDescent="0.35">
      <c r="A8200" s="30" t="s">
        <v>291</v>
      </c>
      <c r="B8200">
        <v>2</v>
      </c>
      <c r="C8200" s="30" t="s">
        <v>519</v>
      </c>
      <c r="D8200" s="30" t="s">
        <v>592</v>
      </c>
      <c r="E8200" s="30" t="s">
        <v>62</v>
      </c>
      <c r="F8200">
        <v>1.9976028765481421E-2</v>
      </c>
      <c r="G8200" s="30" t="s">
        <v>340</v>
      </c>
      <c r="H8200" t="s">
        <v>615</v>
      </c>
    </row>
    <row r="8201" spans="1:8" x14ac:dyDescent="0.35">
      <c r="A8201" s="30" t="s">
        <v>291</v>
      </c>
      <c r="B8201">
        <v>2</v>
      </c>
      <c r="C8201" s="30" t="s">
        <v>519</v>
      </c>
      <c r="D8201" s="30" t="s">
        <v>592</v>
      </c>
      <c r="E8201" s="30" t="s">
        <v>64</v>
      </c>
      <c r="F8201">
        <v>2.6997840172786176E-2</v>
      </c>
      <c r="G8201" s="30" t="s">
        <v>341</v>
      </c>
      <c r="H8201" t="s">
        <v>616</v>
      </c>
    </row>
    <row r="8202" spans="1:8" x14ac:dyDescent="0.35">
      <c r="A8202" s="30" t="s">
        <v>291</v>
      </c>
      <c r="B8202">
        <v>2</v>
      </c>
      <c r="C8202" s="30" t="s">
        <v>519</v>
      </c>
      <c r="D8202" s="30" t="s">
        <v>592</v>
      </c>
      <c r="E8202" s="30" t="s">
        <v>515</v>
      </c>
      <c r="F8202">
        <v>1.8477457501847747E-2</v>
      </c>
      <c r="G8202" s="30" t="s">
        <v>342</v>
      </c>
      <c r="H8202" t="s">
        <v>617</v>
      </c>
    </row>
    <row r="8203" spans="1:8" x14ac:dyDescent="0.35">
      <c r="A8203" s="30" t="s">
        <v>291</v>
      </c>
      <c r="B8203">
        <v>2</v>
      </c>
      <c r="C8203" s="30" t="s">
        <v>519</v>
      </c>
      <c r="D8203" s="30" t="s">
        <v>592</v>
      </c>
      <c r="E8203" s="30" t="s">
        <v>516</v>
      </c>
      <c r="F8203">
        <v>1.8422991893883571E-2</v>
      </c>
      <c r="G8203" s="30" t="s">
        <v>343</v>
      </c>
      <c r="H8203" t="s">
        <v>617</v>
      </c>
    </row>
    <row r="8204" spans="1:8" x14ac:dyDescent="0.35">
      <c r="A8204" s="30" t="s">
        <v>291</v>
      </c>
      <c r="B8204">
        <v>2</v>
      </c>
      <c r="C8204" s="30" t="s">
        <v>519</v>
      </c>
      <c r="D8204" s="30" t="s">
        <v>592</v>
      </c>
      <c r="E8204" s="30" t="s">
        <v>68</v>
      </c>
      <c r="F8204">
        <v>1.7568517217146872E-2</v>
      </c>
      <c r="G8204" s="30" t="s">
        <v>344</v>
      </c>
      <c r="H8204" t="s">
        <v>618</v>
      </c>
    </row>
    <row r="8205" spans="1:8" x14ac:dyDescent="0.35">
      <c r="A8205" s="30" t="s">
        <v>291</v>
      </c>
      <c r="B8205">
        <v>2</v>
      </c>
      <c r="C8205" s="30" t="s">
        <v>519</v>
      </c>
      <c r="D8205" s="30" t="s">
        <v>592</v>
      </c>
      <c r="E8205" s="30" t="s">
        <v>70</v>
      </c>
      <c r="F8205">
        <v>9.9681020733652301E-3</v>
      </c>
      <c r="G8205" s="30" t="s">
        <v>345</v>
      </c>
      <c r="H8205" t="s">
        <v>619</v>
      </c>
    </row>
    <row r="8206" spans="1:8" x14ac:dyDescent="0.35">
      <c r="A8206" s="30" t="s">
        <v>291</v>
      </c>
      <c r="B8206">
        <v>2</v>
      </c>
      <c r="C8206" s="30" t="s">
        <v>519</v>
      </c>
      <c r="D8206" s="30" t="s">
        <v>592</v>
      </c>
      <c r="E8206" s="30" t="s">
        <v>72</v>
      </c>
      <c r="F8206">
        <v>1.8341892883345562E-2</v>
      </c>
      <c r="G8206" s="30" t="s">
        <v>346</v>
      </c>
      <c r="H8206" t="s">
        <v>620</v>
      </c>
    </row>
    <row r="8207" spans="1:8" x14ac:dyDescent="0.35">
      <c r="A8207" s="30" t="s">
        <v>291</v>
      </c>
      <c r="B8207">
        <v>2</v>
      </c>
      <c r="C8207" s="30" t="s">
        <v>519</v>
      </c>
      <c r="D8207" s="30" t="s">
        <v>592</v>
      </c>
      <c r="E8207" s="30" t="s">
        <v>74</v>
      </c>
      <c r="F8207">
        <v>2.9844807003581372E-2</v>
      </c>
      <c r="G8207" s="30" t="s">
        <v>347</v>
      </c>
      <c r="H8207" t="s">
        <v>621</v>
      </c>
    </row>
    <row r="8208" spans="1:8" x14ac:dyDescent="0.35">
      <c r="A8208" s="30" t="s">
        <v>291</v>
      </c>
      <c r="B8208">
        <v>2</v>
      </c>
      <c r="C8208" s="30" t="s">
        <v>519</v>
      </c>
      <c r="D8208" s="30" t="s">
        <v>592</v>
      </c>
      <c r="E8208" s="30" t="s">
        <v>76</v>
      </c>
      <c r="F8208">
        <v>2.0104543626859671E-2</v>
      </c>
      <c r="G8208" s="30" t="s">
        <v>348</v>
      </c>
      <c r="H8208" t="s">
        <v>622</v>
      </c>
    </row>
    <row r="8209" spans="1:8" x14ac:dyDescent="0.35">
      <c r="A8209" s="30" t="s">
        <v>291</v>
      </c>
      <c r="B8209">
        <v>2</v>
      </c>
      <c r="C8209" s="30" t="s">
        <v>519</v>
      </c>
      <c r="D8209" s="30" t="s">
        <v>592</v>
      </c>
      <c r="E8209" s="30" t="s">
        <v>78</v>
      </c>
      <c r="F8209">
        <v>1.0040160642570281E-2</v>
      </c>
      <c r="G8209" s="30" t="s">
        <v>349</v>
      </c>
      <c r="H8209" t="s">
        <v>623</v>
      </c>
    </row>
    <row r="8210" spans="1:8" x14ac:dyDescent="0.35">
      <c r="A8210" s="30" t="s">
        <v>291</v>
      </c>
      <c r="B8210">
        <v>2</v>
      </c>
      <c r="C8210" s="30" t="s">
        <v>519</v>
      </c>
      <c r="D8210" s="30" t="s">
        <v>592</v>
      </c>
      <c r="E8210" s="30" t="s">
        <v>80</v>
      </c>
      <c r="F8210">
        <v>1.9219680953296178E-2</v>
      </c>
      <c r="G8210" s="30" t="s">
        <v>350</v>
      </c>
      <c r="H8210" t="s">
        <v>624</v>
      </c>
    </row>
    <row r="8211" spans="1:8" x14ac:dyDescent="0.35">
      <c r="A8211" s="30" t="s">
        <v>291</v>
      </c>
      <c r="B8211">
        <v>2</v>
      </c>
      <c r="C8211" s="30" t="s">
        <v>519</v>
      </c>
      <c r="D8211" s="30" t="s">
        <v>592</v>
      </c>
      <c r="E8211" s="30" t="s">
        <v>82</v>
      </c>
      <c r="F8211">
        <v>9.9621438533572422E-3</v>
      </c>
      <c r="G8211" s="30" t="s">
        <v>351</v>
      </c>
      <c r="H8211" t="s">
        <v>625</v>
      </c>
    </row>
    <row r="8212" spans="1:8" x14ac:dyDescent="0.35">
      <c r="A8212" s="30" t="s">
        <v>291</v>
      </c>
      <c r="B8212">
        <v>2</v>
      </c>
      <c r="C8212" s="30" t="s">
        <v>519</v>
      </c>
      <c r="D8212" s="30" t="s">
        <v>592</v>
      </c>
      <c r="E8212" s="30" t="s">
        <v>84</v>
      </c>
      <c r="F8212">
        <v>1.0115314586283633E-2</v>
      </c>
      <c r="G8212" s="30" t="s">
        <v>352</v>
      </c>
      <c r="H8212" t="s">
        <v>626</v>
      </c>
    </row>
    <row r="8213" spans="1:8" x14ac:dyDescent="0.35">
      <c r="A8213" s="30" t="s">
        <v>291</v>
      </c>
      <c r="B8213">
        <v>2</v>
      </c>
      <c r="C8213" s="30" t="s">
        <v>519</v>
      </c>
      <c r="D8213" s="30" t="s">
        <v>592</v>
      </c>
      <c r="E8213" s="30" t="s">
        <v>86</v>
      </c>
      <c r="F8213">
        <v>2.0024028834601519E-2</v>
      </c>
      <c r="G8213" s="30" t="s">
        <v>353</v>
      </c>
      <c r="H8213" t="s">
        <v>627</v>
      </c>
    </row>
    <row r="8214" spans="1:8" x14ac:dyDescent="0.35">
      <c r="A8214" s="30" t="s">
        <v>291</v>
      </c>
      <c r="B8214">
        <v>2</v>
      </c>
      <c r="C8214" s="30" t="s">
        <v>519</v>
      </c>
      <c r="D8214" s="30" t="s">
        <v>592</v>
      </c>
      <c r="E8214" s="30" t="s">
        <v>88</v>
      </c>
      <c r="F8214">
        <v>1.0036130068245684E-2</v>
      </c>
      <c r="G8214" s="30" t="s">
        <v>354</v>
      </c>
      <c r="H8214" t="s">
        <v>628</v>
      </c>
    </row>
    <row r="8215" spans="1:8" x14ac:dyDescent="0.35">
      <c r="A8215" s="30" t="s">
        <v>291</v>
      </c>
      <c r="B8215">
        <v>2</v>
      </c>
      <c r="C8215" s="30" t="s">
        <v>519</v>
      </c>
      <c r="D8215" s="30" t="s">
        <v>592</v>
      </c>
      <c r="E8215" s="30" t="s">
        <v>90</v>
      </c>
      <c r="F8215">
        <v>9.9621438533572422E-3</v>
      </c>
      <c r="G8215" s="30" t="s">
        <v>355</v>
      </c>
      <c r="H8215" t="s">
        <v>629</v>
      </c>
    </row>
    <row r="8216" spans="1:8" x14ac:dyDescent="0.35">
      <c r="A8216" s="30" t="s">
        <v>291</v>
      </c>
      <c r="B8216">
        <v>2</v>
      </c>
      <c r="C8216" s="30" t="s">
        <v>519</v>
      </c>
      <c r="D8216" s="30" t="s">
        <v>592</v>
      </c>
      <c r="E8216" s="30" t="s">
        <v>92</v>
      </c>
      <c r="F8216">
        <v>1.0158472165786265E-2</v>
      </c>
      <c r="G8216" s="30" t="s">
        <v>356</v>
      </c>
      <c r="H8216" t="s">
        <v>630</v>
      </c>
    </row>
    <row r="8217" spans="1:8" x14ac:dyDescent="0.35">
      <c r="A8217" s="30" t="s">
        <v>291</v>
      </c>
      <c r="B8217">
        <v>2</v>
      </c>
      <c r="C8217" s="30" t="s">
        <v>519</v>
      </c>
      <c r="D8217" s="30" t="s">
        <v>592</v>
      </c>
      <c r="E8217" s="30" t="s">
        <v>94</v>
      </c>
      <c r="F8217">
        <v>1.9825535289452814E-2</v>
      </c>
      <c r="G8217" s="30" t="s">
        <v>357</v>
      </c>
      <c r="H8217" t="s">
        <v>631</v>
      </c>
    </row>
    <row r="8218" spans="1:8" x14ac:dyDescent="0.35">
      <c r="A8218" s="30" t="s">
        <v>291</v>
      </c>
      <c r="B8218">
        <v>2</v>
      </c>
      <c r="C8218" s="30" t="s">
        <v>519</v>
      </c>
      <c r="D8218" s="30" t="s">
        <v>592</v>
      </c>
      <c r="E8218" s="30" t="s">
        <v>517</v>
      </c>
      <c r="F8218">
        <v>1.9900497512437814E-2</v>
      </c>
      <c r="G8218" s="30" t="s">
        <v>358</v>
      </c>
      <c r="H8218" t="s">
        <v>632</v>
      </c>
    </row>
    <row r="8219" spans="1:8" x14ac:dyDescent="0.35">
      <c r="A8219" s="30" t="s">
        <v>291</v>
      </c>
      <c r="B8219">
        <v>2</v>
      </c>
      <c r="C8219" s="30" t="s">
        <v>519</v>
      </c>
      <c r="D8219" s="30" t="s">
        <v>592</v>
      </c>
      <c r="E8219" s="30" t="s">
        <v>518</v>
      </c>
      <c r="F8219">
        <v>1.9267822736030827E-2</v>
      </c>
      <c r="G8219" s="30" t="s">
        <v>359</v>
      </c>
      <c r="H8219" t="s">
        <v>632</v>
      </c>
    </row>
    <row r="8220" spans="1:8" x14ac:dyDescent="0.35">
      <c r="A8220" s="30" t="s">
        <v>291</v>
      </c>
      <c r="B8220">
        <v>3</v>
      </c>
      <c r="C8220" s="30" t="s">
        <v>520</v>
      </c>
      <c r="D8220" s="30" t="s">
        <v>592</v>
      </c>
      <c r="E8220" s="30" t="s">
        <v>511</v>
      </c>
      <c r="F8220">
        <v>0.25948103792415167</v>
      </c>
      <c r="G8220" s="30" t="s">
        <v>360</v>
      </c>
      <c r="H8220" t="s">
        <v>511</v>
      </c>
    </row>
    <row r="8221" spans="1:8" x14ac:dyDescent="0.35">
      <c r="A8221" s="30" t="s">
        <v>291</v>
      </c>
      <c r="B8221">
        <v>3</v>
      </c>
      <c r="C8221" s="30" t="s">
        <v>520</v>
      </c>
      <c r="D8221" s="30" t="s">
        <v>592</v>
      </c>
      <c r="E8221" s="30" t="s">
        <v>512</v>
      </c>
      <c r="F8221">
        <v>0</v>
      </c>
      <c r="G8221" s="30" t="s">
        <v>361</v>
      </c>
      <c r="H8221" t="s">
        <v>609</v>
      </c>
    </row>
    <row r="8222" spans="1:8" x14ac:dyDescent="0.35">
      <c r="A8222" s="30" t="s">
        <v>291</v>
      </c>
      <c r="B8222">
        <v>3</v>
      </c>
      <c r="C8222" s="30" t="s">
        <v>520</v>
      </c>
      <c r="D8222" s="30" t="s">
        <v>592</v>
      </c>
      <c r="E8222" s="30" t="s">
        <v>513</v>
      </c>
      <c r="F8222">
        <v>0</v>
      </c>
      <c r="G8222" s="30" t="s">
        <v>362</v>
      </c>
      <c r="H8222" t="s">
        <v>609</v>
      </c>
    </row>
    <row r="8223" spans="1:8" x14ac:dyDescent="0.35">
      <c r="A8223" s="30" t="s">
        <v>291</v>
      </c>
      <c r="B8223">
        <v>3</v>
      </c>
      <c r="C8223" s="30" t="s">
        <v>520</v>
      </c>
      <c r="D8223" s="30" t="s">
        <v>592</v>
      </c>
      <c r="E8223" s="30" t="s">
        <v>514</v>
      </c>
      <c r="F8223">
        <v>0</v>
      </c>
      <c r="G8223" s="30" t="s">
        <v>363</v>
      </c>
      <c r="H8223" t="s">
        <v>609</v>
      </c>
    </row>
    <row r="8224" spans="1:8" x14ac:dyDescent="0.35">
      <c r="A8224" s="30" t="s">
        <v>291</v>
      </c>
      <c r="B8224">
        <v>3</v>
      </c>
      <c r="C8224" s="30" t="s">
        <v>520</v>
      </c>
      <c r="D8224" s="30" t="s">
        <v>592</v>
      </c>
      <c r="E8224" s="30" t="s">
        <v>52</v>
      </c>
      <c r="F8224">
        <v>0</v>
      </c>
      <c r="G8224" s="30" t="s">
        <v>364</v>
      </c>
      <c r="H8224" t="s">
        <v>610</v>
      </c>
    </row>
    <row r="8225" spans="1:8" x14ac:dyDescent="0.35">
      <c r="A8225" s="30" t="s">
        <v>291</v>
      </c>
      <c r="B8225">
        <v>3</v>
      </c>
      <c r="C8225" s="30" t="s">
        <v>520</v>
      </c>
      <c r="D8225" s="30" t="s">
        <v>592</v>
      </c>
      <c r="E8225" s="30" t="s">
        <v>54</v>
      </c>
      <c r="F8225">
        <v>0</v>
      </c>
      <c r="G8225" s="30" t="s">
        <v>365</v>
      </c>
      <c r="H8225" t="s">
        <v>611</v>
      </c>
    </row>
    <row r="8226" spans="1:8" x14ac:dyDescent="0.35">
      <c r="A8226" s="30" t="s">
        <v>291</v>
      </c>
      <c r="B8226">
        <v>3</v>
      </c>
      <c r="C8226" s="30" t="s">
        <v>520</v>
      </c>
      <c r="D8226" s="30" t="s">
        <v>592</v>
      </c>
      <c r="E8226" s="30" t="s">
        <v>56</v>
      </c>
      <c r="F8226">
        <v>0</v>
      </c>
      <c r="G8226" s="30" t="s">
        <v>366</v>
      </c>
      <c r="H8226" t="s">
        <v>612</v>
      </c>
    </row>
    <row r="8227" spans="1:8" x14ac:dyDescent="0.35">
      <c r="A8227" s="30" t="s">
        <v>291</v>
      </c>
      <c r="B8227">
        <v>3</v>
      </c>
      <c r="C8227" s="30" t="s">
        <v>520</v>
      </c>
      <c r="D8227" s="30" t="s">
        <v>592</v>
      </c>
      <c r="E8227" s="30" t="s">
        <v>58</v>
      </c>
      <c r="F8227">
        <v>9.8775187672856569E-3</v>
      </c>
      <c r="G8227" s="30" t="s">
        <v>367</v>
      </c>
      <c r="H8227" t="s">
        <v>613</v>
      </c>
    </row>
    <row r="8228" spans="1:8" x14ac:dyDescent="0.35">
      <c r="A8228" s="30" t="s">
        <v>291</v>
      </c>
      <c r="B8228">
        <v>3</v>
      </c>
      <c r="C8228" s="30" t="s">
        <v>520</v>
      </c>
      <c r="D8228" s="30" t="s">
        <v>592</v>
      </c>
      <c r="E8228" s="30" t="s">
        <v>60</v>
      </c>
      <c r="F8228">
        <v>0</v>
      </c>
      <c r="G8228" s="30" t="s">
        <v>368</v>
      </c>
      <c r="H8228" t="s">
        <v>614</v>
      </c>
    </row>
    <row r="8229" spans="1:8" x14ac:dyDescent="0.35">
      <c r="A8229" s="30" t="s">
        <v>291</v>
      </c>
      <c r="B8229">
        <v>3</v>
      </c>
      <c r="C8229" s="30" t="s">
        <v>520</v>
      </c>
      <c r="D8229" s="30" t="s">
        <v>592</v>
      </c>
      <c r="E8229" s="30" t="s">
        <v>62</v>
      </c>
      <c r="F8229">
        <v>9.9880143827407106E-3</v>
      </c>
      <c r="G8229" s="30" t="s">
        <v>369</v>
      </c>
      <c r="H8229" t="s">
        <v>615</v>
      </c>
    </row>
    <row r="8230" spans="1:8" x14ac:dyDescent="0.35">
      <c r="A8230" s="30" t="s">
        <v>291</v>
      </c>
      <c r="B8230">
        <v>3</v>
      </c>
      <c r="C8230" s="30" t="s">
        <v>520</v>
      </c>
      <c r="D8230" s="30" t="s">
        <v>592</v>
      </c>
      <c r="E8230" s="30" t="s">
        <v>64</v>
      </c>
      <c r="F8230">
        <v>1.7998560115190784E-2</v>
      </c>
      <c r="G8230" s="30" t="s">
        <v>370</v>
      </c>
      <c r="H8230" t="s">
        <v>616</v>
      </c>
    </row>
    <row r="8231" spans="1:8" x14ac:dyDescent="0.35">
      <c r="A8231" s="30" t="s">
        <v>291</v>
      </c>
      <c r="B8231">
        <v>3</v>
      </c>
      <c r="C8231" s="30" t="s">
        <v>520</v>
      </c>
      <c r="D8231" s="30" t="s">
        <v>592</v>
      </c>
      <c r="E8231" s="30" t="s">
        <v>515</v>
      </c>
      <c r="F8231">
        <v>1.8477457501847747E-2</v>
      </c>
      <c r="G8231" s="30" t="s">
        <v>371</v>
      </c>
      <c r="H8231" t="s">
        <v>617</v>
      </c>
    </row>
    <row r="8232" spans="1:8" x14ac:dyDescent="0.35">
      <c r="A8232" s="30" t="s">
        <v>291</v>
      </c>
      <c r="B8232">
        <v>3</v>
      </c>
      <c r="C8232" s="30" t="s">
        <v>520</v>
      </c>
      <c r="D8232" s="30" t="s">
        <v>592</v>
      </c>
      <c r="E8232" s="30" t="s">
        <v>516</v>
      </c>
      <c r="F8232">
        <v>1.8422991893883571E-2</v>
      </c>
      <c r="G8232" s="30" t="s">
        <v>372</v>
      </c>
      <c r="H8232" t="s">
        <v>617</v>
      </c>
    </row>
    <row r="8233" spans="1:8" x14ac:dyDescent="0.35">
      <c r="A8233" s="30" t="s">
        <v>291</v>
      </c>
      <c r="B8233">
        <v>3</v>
      </c>
      <c r="C8233" s="30" t="s">
        <v>520</v>
      </c>
      <c r="D8233" s="30" t="s">
        <v>592</v>
      </c>
      <c r="E8233" s="30" t="s">
        <v>68</v>
      </c>
      <c r="F8233">
        <v>5.2705551651440613E-2</v>
      </c>
      <c r="G8233" s="30" t="s">
        <v>373</v>
      </c>
      <c r="H8233" t="s">
        <v>618</v>
      </c>
    </row>
    <row r="8234" spans="1:8" x14ac:dyDescent="0.35">
      <c r="A8234" s="30" t="s">
        <v>291</v>
      </c>
      <c r="B8234">
        <v>3</v>
      </c>
      <c r="C8234" s="30" t="s">
        <v>520</v>
      </c>
      <c r="D8234" s="30" t="s">
        <v>592</v>
      </c>
      <c r="E8234" s="30" t="s">
        <v>70</v>
      </c>
      <c r="F8234">
        <v>0.11961722488038276</v>
      </c>
      <c r="G8234" s="30" t="s">
        <v>374</v>
      </c>
      <c r="H8234" t="s">
        <v>619</v>
      </c>
    </row>
    <row r="8235" spans="1:8" x14ac:dyDescent="0.35">
      <c r="A8235" s="30" t="s">
        <v>291</v>
      </c>
      <c r="B8235">
        <v>3</v>
      </c>
      <c r="C8235" s="30" t="s">
        <v>520</v>
      </c>
      <c r="D8235" s="30" t="s">
        <v>592</v>
      </c>
      <c r="E8235" s="30" t="s">
        <v>72</v>
      </c>
      <c r="F8235">
        <v>0.11005135730007336</v>
      </c>
      <c r="G8235" s="30" t="s">
        <v>375</v>
      </c>
      <c r="H8235" t="s">
        <v>620</v>
      </c>
    </row>
    <row r="8236" spans="1:8" x14ac:dyDescent="0.35">
      <c r="A8236" s="30" t="s">
        <v>291</v>
      </c>
      <c r="B8236">
        <v>3</v>
      </c>
      <c r="C8236" s="30" t="s">
        <v>520</v>
      </c>
      <c r="D8236" s="30" t="s">
        <v>592</v>
      </c>
      <c r="E8236" s="30" t="s">
        <v>74</v>
      </c>
      <c r="F8236">
        <v>1.9896538002387582E-2</v>
      </c>
      <c r="G8236" s="30" t="s">
        <v>376</v>
      </c>
      <c r="H8236" t="s">
        <v>621</v>
      </c>
    </row>
    <row r="8237" spans="1:8" x14ac:dyDescent="0.35">
      <c r="A8237" s="30" t="s">
        <v>291</v>
      </c>
      <c r="B8237">
        <v>3</v>
      </c>
      <c r="C8237" s="30" t="s">
        <v>520</v>
      </c>
      <c r="D8237" s="30" t="s">
        <v>592</v>
      </c>
      <c r="E8237" s="30" t="s">
        <v>76</v>
      </c>
      <c r="F8237">
        <v>4.0209087253719342E-2</v>
      </c>
      <c r="G8237" s="30" t="s">
        <v>377</v>
      </c>
      <c r="H8237" t="s">
        <v>622</v>
      </c>
    </row>
    <row r="8238" spans="1:8" x14ac:dyDescent="0.35">
      <c r="A8238" s="30" t="s">
        <v>291</v>
      </c>
      <c r="B8238">
        <v>3</v>
      </c>
      <c r="C8238" s="30" t="s">
        <v>520</v>
      </c>
      <c r="D8238" s="30" t="s">
        <v>592</v>
      </c>
      <c r="E8238" s="30" t="s">
        <v>78</v>
      </c>
      <c r="F8238">
        <v>6.0240963855421686E-2</v>
      </c>
      <c r="G8238" s="30" t="s">
        <v>378</v>
      </c>
      <c r="H8238" t="s">
        <v>623</v>
      </c>
    </row>
    <row r="8239" spans="1:8" x14ac:dyDescent="0.35">
      <c r="A8239" s="30" t="s">
        <v>291</v>
      </c>
      <c r="B8239">
        <v>3</v>
      </c>
      <c r="C8239" s="30" t="s">
        <v>520</v>
      </c>
      <c r="D8239" s="30" t="s">
        <v>592</v>
      </c>
      <c r="E8239" s="30" t="s">
        <v>80</v>
      </c>
      <c r="F8239">
        <v>6.726888333653662E-2</v>
      </c>
      <c r="G8239" s="30" t="s">
        <v>379</v>
      </c>
      <c r="H8239" t="s">
        <v>624</v>
      </c>
    </row>
    <row r="8240" spans="1:8" x14ac:dyDescent="0.35">
      <c r="A8240" s="30" t="s">
        <v>291</v>
      </c>
      <c r="B8240">
        <v>3</v>
      </c>
      <c r="C8240" s="30" t="s">
        <v>520</v>
      </c>
      <c r="D8240" s="30" t="s">
        <v>592</v>
      </c>
      <c r="E8240" s="30" t="s">
        <v>82</v>
      </c>
      <c r="F8240">
        <v>5.9772863120143453E-2</v>
      </c>
      <c r="G8240" s="30" t="s">
        <v>380</v>
      </c>
      <c r="H8240" t="s">
        <v>625</v>
      </c>
    </row>
    <row r="8241" spans="1:8" x14ac:dyDescent="0.35">
      <c r="A8241" s="30" t="s">
        <v>291</v>
      </c>
      <c r="B8241">
        <v>3</v>
      </c>
      <c r="C8241" s="30" t="s">
        <v>520</v>
      </c>
      <c r="D8241" s="30" t="s">
        <v>592</v>
      </c>
      <c r="E8241" s="30" t="s">
        <v>84</v>
      </c>
      <c r="F8241">
        <v>5.0576572931418165E-2</v>
      </c>
      <c r="G8241" s="30" t="s">
        <v>381</v>
      </c>
      <c r="H8241" t="s">
        <v>626</v>
      </c>
    </row>
    <row r="8242" spans="1:8" x14ac:dyDescent="0.35">
      <c r="A8242" s="30" t="s">
        <v>291</v>
      </c>
      <c r="B8242">
        <v>3</v>
      </c>
      <c r="C8242" s="30" t="s">
        <v>520</v>
      </c>
      <c r="D8242" s="30" t="s">
        <v>592</v>
      </c>
      <c r="E8242" s="30" t="s">
        <v>86</v>
      </c>
      <c r="F8242">
        <v>4.0048057669203038E-2</v>
      </c>
      <c r="G8242" s="30" t="s">
        <v>382</v>
      </c>
      <c r="H8242" t="s">
        <v>627</v>
      </c>
    </row>
    <row r="8243" spans="1:8" x14ac:dyDescent="0.35">
      <c r="A8243" s="30" t="s">
        <v>291</v>
      </c>
      <c r="B8243">
        <v>3</v>
      </c>
      <c r="C8243" s="30" t="s">
        <v>520</v>
      </c>
      <c r="D8243" s="30" t="s">
        <v>592</v>
      </c>
      <c r="E8243" s="30" t="s">
        <v>88</v>
      </c>
      <c r="F8243">
        <v>5.0180650341228421E-2</v>
      </c>
      <c r="G8243" s="30" t="s">
        <v>383</v>
      </c>
      <c r="H8243" t="s">
        <v>628</v>
      </c>
    </row>
    <row r="8244" spans="1:8" x14ac:dyDescent="0.35">
      <c r="A8244" s="30" t="s">
        <v>291</v>
      </c>
      <c r="B8244">
        <v>3</v>
      </c>
      <c r="C8244" s="30" t="s">
        <v>520</v>
      </c>
      <c r="D8244" s="30" t="s">
        <v>592</v>
      </c>
      <c r="E8244" s="30" t="s">
        <v>90</v>
      </c>
      <c r="F8244">
        <v>2.9886431560071727E-2</v>
      </c>
      <c r="G8244" s="30" t="s">
        <v>384</v>
      </c>
      <c r="H8244" t="s">
        <v>629</v>
      </c>
    </row>
    <row r="8245" spans="1:8" x14ac:dyDescent="0.35">
      <c r="A8245" s="30" t="s">
        <v>291</v>
      </c>
      <c r="B8245">
        <v>3</v>
      </c>
      <c r="C8245" s="30" t="s">
        <v>520</v>
      </c>
      <c r="D8245" s="30" t="s">
        <v>592</v>
      </c>
      <c r="E8245" s="30" t="s">
        <v>92</v>
      </c>
      <c r="F8245">
        <v>4.063388866314506E-2</v>
      </c>
      <c r="G8245" s="30" t="s">
        <v>385</v>
      </c>
      <c r="H8245" t="s">
        <v>630</v>
      </c>
    </row>
    <row r="8246" spans="1:8" x14ac:dyDescent="0.35">
      <c r="A8246" s="30" t="s">
        <v>291</v>
      </c>
      <c r="B8246">
        <v>3</v>
      </c>
      <c r="C8246" s="30" t="s">
        <v>520</v>
      </c>
      <c r="D8246" s="30" t="s">
        <v>592</v>
      </c>
      <c r="E8246" s="30" t="s">
        <v>94</v>
      </c>
      <c r="F8246">
        <v>5.9476605868358449E-2</v>
      </c>
      <c r="G8246" s="30" t="s">
        <v>386</v>
      </c>
      <c r="H8246" t="s">
        <v>631</v>
      </c>
    </row>
    <row r="8247" spans="1:8" x14ac:dyDescent="0.35">
      <c r="A8247" s="30" t="s">
        <v>291</v>
      </c>
      <c r="B8247">
        <v>3</v>
      </c>
      <c r="C8247" s="30" t="s">
        <v>520</v>
      </c>
      <c r="D8247" s="30" t="s">
        <v>592</v>
      </c>
      <c r="E8247" s="30" t="s">
        <v>517</v>
      </c>
      <c r="F8247">
        <v>5.9701492537313439E-2</v>
      </c>
      <c r="G8247" s="30" t="s">
        <v>387</v>
      </c>
      <c r="H8247" t="s">
        <v>632</v>
      </c>
    </row>
    <row r="8248" spans="1:8" x14ac:dyDescent="0.35">
      <c r="A8248" s="30" t="s">
        <v>291</v>
      </c>
      <c r="B8248">
        <v>3</v>
      </c>
      <c r="C8248" s="30" t="s">
        <v>520</v>
      </c>
      <c r="D8248" s="30" t="s">
        <v>592</v>
      </c>
      <c r="E8248" s="30" t="s">
        <v>518</v>
      </c>
      <c r="F8248">
        <v>3.8535645472061654E-2</v>
      </c>
      <c r="G8248" s="30" t="s">
        <v>388</v>
      </c>
      <c r="H8248" t="s">
        <v>632</v>
      </c>
    </row>
    <row r="8249" spans="1:8" x14ac:dyDescent="0.35">
      <c r="A8249" s="30" t="s">
        <v>291</v>
      </c>
      <c r="B8249">
        <v>4</v>
      </c>
      <c r="C8249" s="30" t="s">
        <v>521</v>
      </c>
      <c r="D8249" s="30" t="s">
        <v>592</v>
      </c>
      <c r="E8249" s="30" t="s">
        <v>511</v>
      </c>
      <c r="F8249">
        <v>0.17964071856287422</v>
      </c>
      <c r="G8249" s="30" t="s">
        <v>389</v>
      </c>
      <c r="H8249" t="s">
        <v>511</v>
      </c>
    </row>
    <row r="8250" spans="1:8" x14ac:dyDescent="0.35">
      <c r="A8250" s="30" t="s">
        <v>291</v>
      </c>
      <c r="B8250">
        <v>4</v>
      </c>
      <c r="C8250" s="30" t="s">
        <v>521</v>
      </c>
      <c r="D8250" s="30" t="s">
        <v>592</v>
      </c>
      <c r="E8250" s="30" t="s">
        <v>512</v>
      </c>
      <c r="F8250">
        <v>0.15145778114350625</v>
      </c>
      <c r="G8250" s="30" t="s">
        <v>390</v>
      </c>
      <c r="H8250" t="s">
        <v>609</v>
      </c>
    </row>
    <row r="8251" spans="1:8" x14ac:dyDescent="0.35">
      <c r="A8251" s="30" t="s">
        <v>291</v>
      </c>
      <c r="B8251">
        <v>4</v>
      </c>
      <c r="C8251" s="30" t="s">
        <v>521</v>
      </c>
      <c r="D8251" s="30" t="s">
        <v>592</v>
      </c>
      <c r="E8251" s="30" t="s">
        <v>513</v>
      </c>
      <c r="F8251">
        <v>0.19896538002387584</v>
      </c>
      <c r="G8251" s="30" t="s">
        <v>391</v>
      </c>
      <c r="H8251" t="s">
        <v>609</v>
      </c>
    </row>
    <row r="8252" spans="1:8" x14ac:dyDescent="0.35">
      <c r="A8252" s="30" t="s">
        <v>291</v>
      </c>
      <c r="B8252">
        <v>4</v>
      </c>
      <c r="C8252" s="30" t="s">
        <v>521</v>
      </c>
      <c r="D8252" s="30" t="s">
        <v>592</v>
      </c>
      <c r="E8252" s="30" t="s">
        <v>514</v>
      </c>
      <c r="F8252">
        <v>0.21301316808675444</v>
      </c>
      <c r="G8252" s="30" t="s">
        <v>392</v>
      </c>
      <c r="H8252" t="s">
        <v>609</v>
      </c>
    </row>
    <row r="8253" spans="1:8" x14ac:dyDescent="0.35">
      <c r="A8253" s="30" t="s">
        <v>291</v>
      </c>
      <c r="B8253">
        <v>4</v>
      </c>
      <c r="C8253" s="30" t="s">
        <v>521</v>
      </c>
      <c r="D8253" s="30" t="s">
        <v>592</v>
      </c>
      <c r="E8253" s="30" t="s">
        <v>52</v>
      </c>
      <c r="F8253">
        <v>0.15128593040847202</v>
      </c>
      <c r="G8253" s="30" t="s">
        <v>393</v>
      </c>
      <c r="H8253" t="s">
        <v>610</v>
      </c>
    </row>
    <row r="8254" spans="1:8" x14ac:dyDescent="0.35">
      <c r="A8254" s="30" t="s">
        <v>291</v>
      </c>
      <c r="B8254">
        <v>4</v>
      </c>
      <c r="C8254" s="30" t="s">
        <v>521</v>
      </c>
      <c r="D8254" s="30" t="s">
        <v>592</v>
      </c>
      <c r="E8254" s="30" t="s">
        <v>54</v>
      </c>
      <c r="F8254">
        <v>0.21899263388413298</v>
      </c>
      <c r="G8254" s="30" t="s">
        <v>394</v>
      </c>
      <c r="H8254" t="s">
        <v>611</v>
      </c>
    </row>
    <row r="8255" spans="1:8" x14ac:dyDescent="0.35">
      <c r="A8255" s="30" t="s">
        <v>291</v>
      </c>
      <c r="B8255">
        <v>4</v>
      </c>
      <c r="C8255" s="30" t="s">
        <v>521</v>
      </c>
      <c r="D8255" s="30" t="s">
        <v>592</v>
      </c>
      <c r="E8255" s="30" t="s">
        <v>56</v>
      </c>
      <c r="F8255">
        <v>0.21105141980046044</v>
      </c>
      <c r="G8255" s="30" t="s">
        <v>395</v>
      </c>
      <c r="H8255" t="s">
        <v>612</v>
      </c>
    </row>
    <row r="8256" spans="1:8" x14ac:dyDescent="0.35">
      <c r="A8256" s="30" t="s">
        <v>291</v>
      </c>
      <c r="B8256">
        <v>4</v>
      </c>
      <c r="C8256" s="30" t="s">
        <v>521</v>
      </c>
      <c r="D8256" s="30" t="s">
        <v>592</v>
      </c>
      <c r="E8256" s="30" t="s">
        <v>58</v>
      </c>
      <c r="F8256">
        <v>0.22718293164757011</v>
      </c>
      <c r="G8256" s="30" t="s">
        <v>396</v>
      </c>
      <c r="H8256" t="s">
        <v>613</v>
      </c>
    </row>
    <row r="8257" spans="1:8" x14ac:dyDescent="0.35">
      <c r="A8257" s="30" t="s">
        <v>291</v>
      </c>
      <c r="B8257">
        <v>4</v>
      </c>
      <c r="C8257" s="30" t="s">
        <v>521</v>
      </c>
      <c r="D8257" s="30" t="s">
        <v>592</v>
      </c>
      <c r="E8257" s="30" t="s">
        <v>60</v>
      </c>
      <c r="F8257">
        <v>0.19733596447952642</v>
      </c>
      <c r="G8257" s="30" t="s">
        <v>397</v>
      </c>
      <c r="H8257" t="s">
        <v>614</v>
      </c>
    </row>
    <row r="8258" spans="1:8" x14ac:dyDescent="0.35">
      <c r="A8258" s="30" t="s">
        <v>291</v>
      </c>
      <c r="B8258">
        <v>4</v>
      </c>
      <c r="C8258" s="30" t="s">
        <v>521</v>
      </c>
      <c r="D8258" s="30" t="s">
        <v>592</v>
      </c>
      <c r="E8258" s="30" t="s">
        <v>62</v>
      </c>
      <c r="F8258">
        <v>0.18977227327207349</v>
      </c>
      <c r="G8258" s="30" t="s">
        <v>398</v>
      </c>
      <c r="H8258" t="s">
        <v>615</v>
      </c>
    </row>
    <row r="8259" spans="1:8" x14ac:dyDescent="0.35">
      <c r="A8259" s="30" t="s">
        <v>291</v>
      </c>
      <c r="B8259">
        <v>4</v>
      </c>
      <c r="C8259" s="30" t="s">
        <v>521</v>
      </c>
      <c r="D8259" s="30" t="s">
        <v>592</v>
      </c>
      <c r="E8259" s="30" t="s">
        <v>64</v>
      </c>
      <c r="F8259">
        <v>0.17998560115190784</v>
      </c>
      <c r="G8259" s="30" t="s">
        <v>399</v>
      </c>
      <c r="H8259" t="s">
        <v>616</v>
      </c>
    </row>
    <row r="8260" spans="1:8" x14ac:dyDescent="0.35">
      <c r="A8260" s="30" t="s">
        <v>291</v>
      </c>
      <c r="B8260">
        <v>4</v>
      </c>
      <c r="C8260" s="30" t="s">
        <v>521</v>
      </c>
      <c r="D8260" s="30" t="s">
        <v>592</v>
      </c>
      <c r="E8260" s="30" t="s">
        <v>515</v>
      </c>
      <c r="F8260">
        <v>8.3148558758314839E-2</v>
      </c>
      <c r="G8260" s="30" t="s">
        <v>400</v>
      </c>
      <c r="H8260" t="s">
        <v>617</v>
      </c>
    </row>
    <row r="8261" spans="1:8" x14ac:dyDescent="0.35">
      <c r="A8261" s="30" t="s">
        <v>291</v>
      </c>
      <c r="B8261">
        <v>4</v>
      </c>
      <c r="C8261" s="30" t="s">
        <v>521</v>
      </c>
      <c r="D8261" s="30" t="s">
        <v>592</v>
      </c>
      <c r="E8261" s="30" t="s">
        <v>516</v>
      </c>
      <c r="F8261">
        <v>8.2903463522476045E-2</v>
      </c>
      <c r="G8261" s="30" t="s">
        <v>401</v>
      </c>
      <c r="H8261" t="s">
        <v>617</v>
      </c>
    </row>
    <row r="8262" spans="1:8" x14ac:dyDescent="0.35">
      <c r="A8262" s="30" t="s">
        <v>291</v>
      </c>
      <c r="B8262">
        <v>4</v>
      </c>
      <c r="C8262" s="30" t="s">
        <v>521</v>
      </c>
      <c r="D8262" s="30" t="s">
        <v>592</v>
      </c>
      <c r="E8262" s="30" t="s">
        <v>68</v>
      </c>
      <c r="F8262">
        <v>9.6626844694307781E-2</v>
      </c>
      <c r="G8262" s="30" t="s">
        <v>402</v>
      </c>
      <c r="H8262" t="s">
        <v>618</v>
      </c>
    </row>
    <row r="8263" spans="1:8" x14ac:dyDescent="0.35">
      <c r="A8263" s="30" t="s">
        <v>291</v>
      </c>
      <c r="B8263">
        <v>4</v>
      </c>
      <c r="C8263" s="30" t="s">
        <v>521</v>
      </c>
      <c r="D8263" s="30" t="s">
        <v>592</v>
      </c>
      <c r="E8263" s="30" t="s">
        <v>70</v>
      </c>
      <c r="F8263">
        <v>5.980861244019138E-2</v>
      </c>
      <c r="G8263" s="30" t="s">
        <v>403</v>
      </c>
      <c r="H8263" t="s">
        <v>619</v>
      </c>
    </row>
    <row r="8264" spans="1:8" x14ac:dyDescent="0.35">
      <c r="A8264" s="30" t="s">
        <v>291</v>
      </c>
      <c r="B8264">
        <v>4</v>
      </c>
      <c r="C8264" s="30" t="s">
        <v>521</v>
      </c>
      <c r="D8264" s="30" t="s">
        <v>592</v>
      </c>
      <c r="E8264" s="30" t="s">
        <v>72</v>
      </c>
      <c r="F8264">
        <v>6.4196625091709467E-2</v>
      </c>
      <c r="G8264" s="30" t="s">
        <v>404</v>
      </c>
      <c r="H8264" t="s">
        <v>620</v>
      </c>
    </row>
    <row r="8265" spans="1:8" x14ac:dyDescent="0.35">
      <c r="A8265" s="30" t="s">
        <v>291</v>
      </c>
      <c r="B8265">
        <v>4</v>
      </c>
      <c r="C8265" s="30" t="s">
        <v>521</v>
      </c>
      <c r="D8265" s="30" t="s">
        <v>592</v>
      </c>
      <c r="E8265" s="30" t="s">
        <v>74</v>
      </c>
      <c r="F8265">
        <v>6.9637883008356535E-2</v>
      </c>
      <c r="G8265" s="30" t="s">
        <v>405</v>
      </c>
      <c r="H8265" t="s">
        <v>621</v>
      </c>
    </row>
    <row r="8266" spans="1:8" x14ac:dyDescent="0.35">
      <c r="A8266" s="30" t="s">
        <v>291</v>
      </c>
      <c r="B8266">
        <v>4</v>
      </c>
      <c r="C8266" s="30" t="s">
        <v>521</v>
      </c>
      <c r="D8266" s="30" t="s">
        <v>592</v>
      </c>
      <c r="E8266" s="30" t="s">
        <v>76</v>
      </c>
      <c r="F8266">
        <v>6.0313630880579013E-2</v>
      </c>
      <c r="G8266" s="30" t="s">
        <v>406</v>
      </c>
      <c r="H8266" t="s">
        <v>622</v>
      </c>
    </row>
    <row r="8267" spans="1:8" x14ac:dyDescent="0.35">
      <c r="A8267" s="30" t="s">
        <v>291</v>
      </c>
      <c r="B8267">
        <v>4</v>
      </c>
      <c r="C8267" s="30" t="s">
        <v>521</v>
      </c>
      <c r="D8267" s="30" t="s">
        <v>592</v>
      </c>
      <c r="E8267" s="30" t="s">
        <v>78</v>
      </c>
      <c r="F8267">
        <v>4.0160642570281124E-2</v>
      </c>
      <c r="G8267" s="30" t="s">
        <v>407</v>
      </c>
      <c r="H8267" t="s">
        <v>623</v>
      </c>
    </row>
    <row r="8268" spans="1:8" x14ac:dyDescent="0.35">
      <c r="A8268" s="30" t="s">
        <v>291</v>
      </c>
      <c r="B8268">
        <v>4</v>
      </c>
      <c r="C8268" s="30" t="s">
        <v>521</v>
      </c>
      <c r="D8268" s="30" t="s">
        <v>592</v>
      </c>
      <c r="E8268" s="30" t="s">
        <v>80</v>
      </c>
      <c r="F8268">
        <v>4.8049202383240439E-2</v>
      </c>
      <c r="G8268" s="30" t="s">
        <v>408</v>
      </c>
      <c r="H8268" t="s">
        <v>624</v>
      </c>
    </row>
    <row r="8269" spans="1:8" x14ac:dyDescent="0.35">
      <c r="A8269" s="30" t="s">
        <v>291</v>
      </c>
      <c r="B8269">
        <v>4</v>
      </c>
      <c r="C8269" s="30" t="s">
        <v>521</v>
      </c>
      <c r="D8269" s="30" t="s">
        <v>592</v>
      </c>
      <c r="E8269" s="30" t="s">
        <v>82</v>
      </c>
      <c r="F8269">
        <v>3.9848575413428969E-2</v>
      </c>
      <c r="G8269" s="30" t="s">
        <v>409</v>
      </c>
      <c r="H8269" t="s">
        <v>625</v>
      </c>
    </row>
    <row r="8270" spans="1:8" x14ac:dyDescent="0.35">
      <c r="A8270" s="30" t="s">
        <v>291</v>
      </c>
      <c r="B8270">
        <v>4</v>
      </c>
      <c r="C8270" s="30" t="s">
        <v>521</v>
      </c>
      <c r="D8270" s="30" t="s">
        <v>592</v>
      </c>
      <c r="E8270" s="30" t="s">
        <v>84</v>
      </c>
      <c r="F8270">
        <v>2.0230629172567266E-2</v>
      </c>
      <c r="G8270" s="30" t="s">
        <v>410</v>
      </c>
      <c r="H8270" t="s">
        <v>626</v>
      </c>
    </row>
    <row r="8271" spans="1:8" x14ac:dyDescent="0.35">
      <c r="A8271" s="30" t="s">
        <v>291</v>
      </c>
      <c r="B8271">
        <v>4</v>
      </c>
      <c r="C8271" s="30" t="s">
        <v>521</v>
      </c>
      <c r="D8271" s="30" t="s">
        <v>592</v>
      </c>
      <c r="E8271" s="30" t="s">
        <v>86</v>
      </c>
      <c r="F8271">
        <v>3.0036043251902282E-2</v>
      </c>
      <c r="G8271" s="30" t="s">
        <v>411</v>
      </c>
      <c r="H8271" t="s">
        <v>627</v>
      </c>
    </row>
    <row r="8272" spans="1:8" x14ac:dyDescent="0.35">
      <c r="A8272" s="30" t="s">
        <v>291</v>
      </c>
      <c r="B8272">
        <v>4</v>
      </c>
      <c r="C8272" s="30" t="s">
        <v>521</v>
      </c>
      <c r="D8272" s="30" t="s">
        <v>592</v>
      </c>
      <c r="E8272" s="30" t="s">
        <v>88</v>
      </c>
      <c r="F8272">
        <v>4.0144520272982737E-2</v>
      </c>
      <c r="G8272" s="30" t="s">
        <v>412</v>
      </c>
      <c r="H8272" t="s">
        <v>628</v>
      </c>
    </row>
    <row r="8273" spans="1:8" x14ac:dyDescent="0.35">
      <c r="A8273" s="30" t="s">
        <v>291</v>
      </c>
      <c r="B8273">
        <v>4</v>
      </c>
      <c r="C8273" s="30" t="s">
        <v>521</v>
      </c>
      <c r="D8273" s="30" t="s">
        <v>592</v>
      </c>
      <c r="E8273" s="30" t="s">
        <v>90</v>
      </c>
      <c r="F8273">
        <v>3.9848575413428969E-2</v>
      </c>
      <c r="G8273" s="30" t="s">
        <v>413</v>
      </c>
      <c r="H8273" t="s">
        <v>629</v>
      </c>
    </row>
    <row r="8274" spans="1:8" x14ac:dyDescent="0.35">
      <c r="A8274" s="30" t="s">
        <v>291</v>
      </c>
      <c r="B8274">
        <v>4</v>
      </c>
      <c r="C8274" s="30" t="s">
        <v>521</v>
      </c>
      <c r="D8274" s="30" t="s">
        <v>592</v>
      </c>
      <c r="E8274" s="30" t="s">
        <v>92</v>
      </c>
      <c r="F8274">
        <v>3.0475416497358798E-2</v>
      </c>
      <c r="G8274" s="30" t="s">
        <v>414</v>
      </c>
      <c r="H8274" t="s">
        <v>630</v>
      </c>
    </row>
    <row r="8275" spans="1:8" x14ac:dyDescent="0.35">
      <c r="A8275" s="30" t="s">
        <v>291</v>
      </c>
      <c r="B8275">
        <v>4</v>
      </c>
      <c r="C8275" s="30" t="s">
        <v>521</v>
      </c>
      <c r="D8275" s="30" t="s">
        <v>592</v>
      </c>
      <c r="E8275" s="30" t="s">
        <v>94</v>
      </c>
      <c r="F8275">
        <v>3.9651070578905628E-2</v>
      </c>
      <c r="G8275" s="30" t="s">
        <v>415</v>
      </c>
      <c r="H8275" t="s">
        <v>631</v>
      </c>
    </row>
    <row r="8276" spans="1:8" x14ac:dyDescent="0.35">
      <c r="A8276" s="30" t="s">
        <v>291</v>
      </c>
      <c r="B8276">
        <v>4</v>
      </c>
      <c r="C8276" s="30" t="s">
        <v>521</v>
      </c>
      <c r="D8276" s="30" t="s">
        <v>592</v>
      </c>
      <c r="E8276" s="30" t="s">
        <v>517</v>
      </c>
      <c r="F8276">
        <v>3.9800995024875628E-2</v>
      </c>
      <c r="G8276" s="30" t="s">
        <v>416</v>
      </c>
      <c r="H8276" t="s">
        <v>632</v>
      </c>
    </row>
    <row r="8277" spans="1:8" x14ac:dyDescent="0.35">
      <c r="A8277" s="30" t="s">
        <v>291</v>
      </c>
      <c r="B8277">
        <v>4</v>
      </c>
      <c r="C8277" s="30" t="s">
        <v>521</v>
      </c>
      <c r="D8277" s="30" t="s">
        <v>592</v>
      </c>
      <c r="E8277" s="30" t="s">
        <v>518</v>
      </c>
      <c r="F8277">
        <v>3.8535645472061654E-2</v>
      </c>
      <c r="G8277" s="30" t="s">
        <v>417</v>
      </c>
      <c r="H8277" t="s">
        <v>632</v>
      </c>
    </row>
    <row r="8278" spans="1:8" x14ac:dyDescent="0.35">
      <c r="A8278" s="30" t="s">
        <v>291</v>
      </c>
      <c r="B8278">
        <v>5</v>
      </c>
      <c r="C8278" s="30" t="s">
        <v>522</v>
      </c>
      <c r="D8278" s="30" t="s">
        <v>592</v>
      </c>
      <c r="E8278" s="30" t="s">
        <v>511</v>
      </c>
      <c r="F8278">
        <v>1.9960079840319361E-2</v>
      </c>
      <c r="G8278" s="30" t="s">
        <v>418</v>
      </c>
      <c r="H8278" t="s">
        <v>511</v>
      </c>
    </row>
    <row r="8279" spans="1:8" x14ac:dyDescent="0.35">
      <c r="A8279" s="30" t="s">
        <v>291</v>
      </c>
      <c r="B8279">
        <v>5</v>
      </c>
      <c r="C8279" s="30" t="s">
        <v>522</v>
      </c>
      <c r="D8279" s="30" t="s">
        <v>592</v>
      </c>
      <c r="E8279" s="30" t="s">
        <v>512</v>
      </c>
      <c r="F8279">
        <v>0</v>
      </c>
      <c r="G8279" s="30" t="s">
        <v>419</v>
      </c>
      <c r="H8279" t="s">
        <v>609</v>
      </c>
    </row>
    <row r="8280" spans="1:8" x14ac:dyDescent="0.35">
      <c r="A8280" s="30" t="s">
        <v>291</v>
      </c>
      <c r="B8280">
        <v>5</v>
      </c>
      <c r="C8280" s="30" t="s">
        <v>522</v>
      </c>
      <c r="D8280" s="30" t="s">
        <v>592</v>
      </c>
      <c r="E8280" s="30" t="s">
        <v>513</v>
      </c>
      <c r="F8280">
        <v>1.9896538002387582E-2</v>
      </c>
      <c r="G8280" s="30" t="s">
        <v>420</v>
      </c>
      <c r="H8280" t="s">
        <v>609</v>
      </c>
    </row>
    <row r="8281" spans="1:8" x14ac:dyDescent="0.35">
      <c r="A8281" s="30" t="s">
        <v>291</v>
      </c>
      <c r="B8281">
        <v>5</v>
      </c>
      <c r="C8281" s="30" t="s">
        <v>522</v>
      </c>
      <c r="D8281" s="30" t="s">
        <v>592</v>
      </c>
      <c r="E8281" s="30" t="s">
        <v>514</v>
      </c>
      <c r="F8281">
        <v>0</v>
      </c>
      <c r="G8281" s="30" t="s">
        <v>421</v>
      </c>
      <c r="H8281" t="s">
        <v>609</v>
      </c>
    </row>
    <row r="8282" spans="1:8" x14ac:dyDescent="0.35">
      <c r="A8282" s="30" t="s">
        <v>291</v>
      </c>
      <c r="B8282">
        <v>5</v>
      </c>
      <c r="C8282" s="30" t="s">
        <v>522</v>
      </c>
      <c r="D8282" s="30" t="s">
        <v>592</v>
      </c>
      <c r="E8282" s="30" t="s">
        <v>52</v>
      </c>
      <c r="F8282">
        <v>0</v>
      </c>
      <c r="G8282" s="30" t="s">
        <v>422</v>
      </c>
      <c r="H8282" t="s">
        <v>610</v>
      </c>
    </row>
    <row r="8283" spans="1:8" x14ac:dyDescent="0.35">
      <c r="A8283" s="30" t="s">
        <v>291</v>
      </c>
      <c r="B8283">
        <v>5</v>
      </c>
      <c r="C8283" s="30" t="s">
        <v>522</v>
      </c>
      <c r="D8283" s="30" t="s">
        <v>592</v>
      </c>
      <c r="E8283" s="30" t="s">
        <v>54</v>
      </c>
      <c r="F8283">
        <v>0</v>
      </c>
      <c r="G8283" s="30" t="s">
        <v>423</v>
      </c>
      <c r="H8283" t="s">
        <v>611</v>
      </c>
    </row>
    <row r="8284" spans="1:8" x14ac:dyDescent="0.35">
      <c r="A8284" s="30" t="s">
        <v>291</v>
      </c>
      <c r="B8284">
        <v>5</v>
      </c>
      <c r="C8284" s="30" t="s">
        <v>522</v>
      </c>
      <c r="D8284" s="30" t="s">
        <v>592</v>
      </c>
      <c r="E8284" s="30" t="s">
        <v>56</v>
      </c>
      <c r="F8284">
        <v>9.5932463545663864E-3</v>
      </c>
      <c r="G8284" s="30" t="s">
        <v>424</v>
      </c>
      <c r="H8284" t="s">
        <v>612</v>
      </c>
    </row>
    <row r="8285" spans="1:8" x14ac:dyDescent="0.35">
      <c r="A8285" s="30" t="s">
        <v>291</v>
      </c>
      <c r="B8285">
        <v>5</v>
      </c>
      <c r="C8285" s="30" t="s">
        <v>522</v>
      </c>
      <c r="D8285" s="30" t="s">
        <v>592</v>
      </c>
      <c r="E8285" s="30" t="s">
        <v>58</v>
      </c>
      <c r="F8285">
        <v>9.8775187672856569E-3</v>
      </c>
      <c r="G8285" s="30" t="s">
        <v>425</v>
      </c>
      <c r="H8285" t="s">
        <v>613</v>
      </c>
    </row>
    <row r="8286" spans="1:8" x14ac:dyDescent="0.35">
      <c r="A8286" s="30" t="s">
        <v>291</v>
      </c>
      <c r="B8286">
        <v>5</v>
      </c>
      <c r="C8286" s="30" t="s">
        <v>522</v>
      </c>
      <c r="D8286" s="30" t="s">
        <v>592</v>
      </c>
      <c r="E8286" s="30" t="s">
        <v>60</v>
      </c>
      <c r="F8286">
        <v>8.2223318533135997E-3</v>
      </c>
      <c r="G8286" s="30" t="s">
        <v>426</v>
      </c>
      <c r="H8286" t="s">
        <v>614</v>
      </c>
    </row>
    <row r="8287" spans="1:8" x14ac:dyDescent="0.35">
      <c r="A8287" s="30" t="s">
        <v>291</v>
      </c>
      <c r="B8287">
        <v>5</v>
      </c>
      <c r="C8287" s="30" t="s">
        <v>522</v>
      </c>
      <c r="D8287" s="30" t="s">
        <v>592</v>
      </c>
      <c r="E8287" s="30" t="s">
        <v>62</v>
      </c>
      <c r="F8287">
        <v>9.9880143827407106E-3</v>
      </c>
      <c r="G8287" s="30" t="s">
        <v>427</v>
      </c>
      <c r="H8287" t="s">
        <v>615</v>
      </c>
    </row>
    <row r="8288" spans="1:8" x14ac:dyDescent="0.35">
      <c r="A8288" s="30" t="s">
        <v>291</v>
      </c>
      <c r="B8288">
        <v>5</v>
      </c>
      <c r="C8288" s="30" t="s">
        <v>522</v>
      </c>
      <c r="D8288" s="30" t="s">
        <v>592</v>
      </c>
      <c r="E8288" s="30" t="s">
        <v>64</v>
      </c>
      <c r="F8288">
        <v>8.9992800575953921E-3</v>
      </c>
      <c r="G8288" s="30" t="s">
        <v>428</v>
      </c>
      <c r="H8288" t="s">
        <v>616</v>
      </c>
    </row>
    <row r="8289" spans="1:8" x14ac:dyDescent="0.35">
      <c r="A8289" s="30" t="s">
        <v>291</v>
      </c>
      <c r="B8289">
        <v>5</v>
      </c>
      <c r="C8289" s="30" t="s">
        <v>522</v>
      </c>
      <c r="D8289" s="30" t="s">
        <v>592</v>
      </c>
      <c r="E8289" s="30" t="s">
        <v>515</v>
      </c>
      <c r="F8289">
        <v>0</v>
      </c>
      <c r="G8289" s="30" t="s">
        <v>429</v>
      </c>
      <c r="H8289" t="s">
        <v>617</v>
      </c>
    </row>
    <row r="8290" spans="1:8" x14ac:dyDescent="0.35">
      <c r="A8290" s="30" t="s">
        <v>291</v>
      </c>
      <c r="B8290">
        <v>5</v>
      </c>
      <c r="C8290" s="30" t="s">
        <v>522</v>
      </c>
      <c r="D8290" s="30" t="s">
        <v>592</v>
      </c>
      <c r="E8290" s="30" t="s">
        <v>516</v>
      </c>
      <c r="F8290">
        <v>9.2114959469417855E-3</v>
      </c>
      <c r="G8290" s="30" t="s">
        <v>430</v>
      </c>
      <c r="H8290" t="s">
        <v>617</v>
      </c>
    </row>
    <row r="8291" spans="1:8" x14ac:dyDescent="0.35">
      <c r="A8291" s="30" t="s">
        <v>291</v>
      </c>
      <c r="B8291">
        <v>5</v>
      </c>
      <c r="C8291" s="30" t="s">
        <v>522</v>
      </c>
      <c r="D8291" s="30" t="s">
        <v>592</v>
      </c>
      <c r="E8291" s="30" t="s">
        <v>68</v>
      </c>
      <c r="F8291">
        <v>0</v>
      </c>
      <c r="G8291" s="30" t="s">
        <v>431</v>
      </c>
      <c r="H8291" t="s">
        <v>618</v>
      </c>
    </row>
    <row r="8292" spans="1:8" x14ac:dyDescent="0.35">
      <c r="A8292" s="30" t="s">
        <v>291</v>
      </c>
      <c r="B8292">
        <v>5</v>
      </c>
      <c r="C8292" s="30" t="s">
        <v>522</v>
      </c>
      <c r="D8292" s="30" t="s">
        <v>592</v>
      </c>
      <c r="E8292" s="30" t="s">
        <v>70</v>
      </c>
      <c r="F8292">
        <v>0</v>
      </c>
      <c r="G8292" s="30" t="s">
        <v>432</v>
      </c>
      <c r="H8292" t="s">
        <v>619</v>
      </c>
    </row>
    <row r="8293" spans="1:8" x14ac:dyDescent="0.35">
      <c r="A8293" s="30" t="s">
        <v>291</v>
      </c>
      <c r="B8293">
        <v>5</v>
      </c>
      <c r="C8293" s="30" t="s">
        <v>522</v>
      </c>
      <c r="D8293" s="30" t="s">
        <v>592</v>
      </c>
      <c r="E8293" s="30" t="s">
        <v>72</v>
      </c>
      <c r="F8293">
        <v>0</v>
      </c>
      <c r="G8293" s="30" t="s">
        <v>433</v>
      </c>
      <c r="H8293" t="s">
        <v>620</v>
      </c>
    </row>
    <row r="8294" spans="1:8" x14ac:dyDescent="0.35">
      <c r="A8294" s="30" t="s">
        <v>291</v>
      </c>
      <c r="B8294">
        <v>5</v>
      </c>
      <c r="C8294" s="30" t="s">
        <v>522</v>
      </c>
      <c r="D8294" s="30" t="s">
        <v>592</v>
      </c>
      <c r="E8294" s="30" t="s">
        <v>74</v>
      </c>
      <c r="F8294">
        <v>0</v>
      </c>
      <c r="G8294" s="30" t="s">
        <v>434</v>
      </c>
      <c r="H8294" t="s">
        <v>621</v>
      </c>
    </row>
    <row r="8295" spans="1:8" x14ac:dyDescent="0.35">
      <c r="A8295" s="30" t="s">
        <v>291</v>
      </c>
      <c r="B8295">
        <v>5</v>
      </c>
      <c r="C8295" s="30" t="s">
        <v>522</v>
      </c>
      <c r="D8295" s="30" t="s">
        <v>592</v>
      </c>
      <c r="E8295" s="30" t="s">
        <v>76</v>
      </c>
      <c r="F8295">
        <v>0</v>
      </c>
      <c r="G8295" s="30" t="s">
        <v>435</v>
      </c>
      <c r="H8295" t="s">
        <v>622</v>
      </c>
    </row>
    <row r="8296" spans="1:8" x14ac:dyDescent="0.35">
      <c r="A8296" s="30" t="s">
        <v>291</v>
      </c>
      <c r="B8296">
        <v>5</v>
      </c>
      <c r="C8296" s="30" t="s">
        <v>522</v>
      </c>
      <c r="D8296" s="30" t="s">
        <v>592</v>
      </c>
      <c r="E8296" s="30" t="s">
        <v>78</v>
      </c>
      <c r="F8296">
        <v>0</v>
      </c>
      <c r="G8296" s="30" t="s">
        <v>436</v>
      </c>
      <c r="H8296" t="s">
        <v>623</v>
      </c>
    </row>
    <row r="8297" spans="1:8" x14ac:dyDescent="0.35">
      <c r="A8297" s="30" t="s">
        <v>291</v>
      </c>
      <c r="B8297">
        <v>5</v>
      </c>
      <c r="C8297" s="30" t="s">
        <v>522</v>
      </c>
      <c r="D8297" s="30" t="s">
        <v>592</v>
      </c>
      <c r="E8297" s="30" t="s">
        <v>80</v>
      </c>
      <c r="F8297">
        <v>0</v>
      </c>
      <c r="G8297" s="30" t="s">
        <v>437</v>
      </c>
      <c r="H8297" t="s">
        <v>624</v>
      </c>
    </row>
    <row r="8298" spans="1:8" x14ac:dyDescent="0.35">
      <c r="A8298" s="30" t="s">
        <v>291</v>
      </c>
      <c r="B8298">
        <v>5</v>
      </c>
      <c r="C8298" s="30" t="s">
        <v>522</v>
      </c>
      <c r="D8298" s="30" t="s">
        <v>592</v>
      </c>
      <c r="E8298" s="30" t="s">
        <v>82</v>
      </c>
      <c r="F8298">
        <v>0</v>
      </c>
      <c r="G8298" s="30" t="s">
        <v>438</v>
      </c>
      <c r="H8298" t="s">
        <v>625</v>
      </c>
    </row>
    <row r="8299" spans="1:8" x14ac:dyDescent="0.35">
      <c r="A8299" s="30" t="s">
        <v>291</v>
      </c>
      <c r="B8299">
        <v>5</v>
      </c>
      <c r="C8299" s="30" t="s">
        <v>522</v>
      </c>
      <c r="D8299" s="30" t="s">
        <v>592</v>
      </c>
      <c r="E8299" s="30" t="s">
        <v>84</v>
      </c>
      <c r="F8299">
        <v>0</v>
      </c>
      <c r="G8299" s="30" t="s">
        <v>439</v>
      </c>
      <c r="H8299" t="s">
        <v>626</v>
      </c>
    </row>
    <row r="8300" spans="1:8" x14ac:dyDescent="0.35">
      <c r="A8300" s="30" t="s">
        <v>291</v>
      </c>
      <c r="B8300">
        <v>5</v>
      </c>
      <c r="C8300" s="30" t="s">
        <v>522</v>
      </c>
      <c r="D8300" s="30" t="s">
        <v>592</v>
      </c>
      <c r="E8300" s="30" t="s">
        <v>86</v>
      </c>
      <c r="F8300">
        <v>0</v>
      </c>
      <c r="G8300" s="30" t="s">
        <v>440</v>
      </c>
      <c r="H8300" t="s">
        <v>627</v>
      </c>
    </row>
    <row r="8301" spans="1:8" x14ac:dyDescent="0.35">
      <c r="A8301" s="30" t="s">
        <v>291</v>
      </c>
      <c r="B8301">
        <v>5</v>
      </c>
      <c r="C8301" s="30" t="s">
        <v>522</v>
      </c>
      <c r="D8301" s="30" t="s">
        <v>592</v>
      </c>
      <c r="E8301" s="30" t="s">
        <v>88</v>
      </c>
      <c r="F8301">
        <v>0</v>
      </c>
      <c r="G8301" s="30" t="s">
        <v>441</v>
      </c>
      <c r="H8301" t="s">
        <v>628</v>
      </c>
    </row>
    <row r="8302" spans="1:8" x14ac:dyDescent="0.35">
      <c r="A8302" s="30" t="s">
        <v>291</v>
      </c>
      <c r="B8302">
        <v>5</v>
      </c>
      <c r="C8302" s="30" t="s">
        <v>522</v>
      </c>
      <c r="D8302" s="30" t="s">
        <v>592</v>
      </c>
      <c r="E8302" s="30" t="s">
        <v>90</v>
      </c>
      <c r="F8302">
        <v>0</v>
      </c>
      <c r="G8302" s="30" t="s">
        <v>442</v>
      </c>
      <c r="H8302" t="s">
        <v>629</v>
      </c>
    </row>
    <row r="8303" spans="1:8" x14ac:dyDescent="0.35">
      <c r="A8303" s="30" t="s">
        <v>291</v>
      </c>
      <c r="B8303">
        <v>5</v>
      </c>
      <c r="C8303" s="30" t="s">
        <v>522</v>
      </c>
      <c r="D8303" s="30" t="s">
        <v>592</v>
      </c>
      <c r="E8303" s="30" t="s">
        <v>92</v>
      </c>
      <c r="F8303">
        <v>0</v>
      </c>
      <c r="G8303" s="30" t="s">
        <v>443</v>
      </c>
      <c r="H8303" t="s">
        <v>630</v>
      </c>
    </row>
    <row r="8304" spans="1:8" x14ac:dyDescent="0.35">
      <c r="A8304" s="30" t="s">
        <v>291</v>
      </c>
      <c r="B8304">
        <v>5</v>
      </c>
      <c r="C8304" s="30" t="s">
        <v>522</v>
      </c>
      <c r="D8304" s="30" t="s">
        <v>592</v>
      </c>
      <c r="E8304" s="30" t="s">
        <v>94</v>
      </c>
      <c r="F8304">
        <v>0</v>
      </c>
      <c r="G8304" s="30" t="s">
        <v>444</v>
      </c>
      <c r="H8304" t="s">
        <v>631</v>
      </c>
    </row>
    <row r="8305" spans="1:8" x14ac:dyDescent="0.35">
      <c r="A8305" s="30" t="s">
        <v>291</v>
      </c>
      <c r="B8305">
        <v>5</v>
      </c>
      <c r="C8305" s="30" t="s">
        <v>522</v>
      </c>
      <c r="D8305" s="30" t="s">
        <v>592</v>
      </c>
      <c r="E8305" s="30" t="s">
        <v>517</v>
      </c>
      <c r="F8305">
        <v>0</v>
      </c>
      <c r="G8305" s="30" t="s">
        <v>445</v>
      </c>
      <c r="H8305" t="s">
        <v>632</v>
      </c>
    </row>
    <row r="8306" spans="1:8" x14ac:dyDescent="0.35">
      <c r="A8306" s="30" t="s">
        <v>291</v>
      </c>
      <c r="B8306">
        <v>5</v>
      </c>
      <c r="C8306" s="30" t="s">
        <v>522</v>
      </c>
      <c r="D8306" s="30" t="s">
        <v>592</v>
      </c>
      <c r="E8306" s="30" t="s">
        <v>518</v>
      </c>
      <c r="F8306">
        <v>0</v>
      </c>
      <c r="G8306" s="30" t="s">
        <v>446</v>
      </c>
      <c r="H8306" t="s">
        <v>632</v>
      </c>
    </row>
    <row r="8307" spans="1:8" x14ac:dyDescent="0.35">
      <c r="A8307" s="30" t="s">
        <v>291</v>
      </c>
      <c r="B8307">
        <v>6</v>
      </c>
      <c r="C8307" s="30" t="s">
        <v>523</v>
      </c>
      <c r="D8307" s="30" t="s">
        <v>592</v>
      </c>
      <c r="E8307" s="30" t="s">
        <v>511</v>
      </c>
      <c r="F8307">
        <v>1.4171656686626748</v>
      </c>
      <c r="G8307" s="30" t="s">
        <v>447</v>
      </c>
      <c r="H8307" t="s">
        <v>511</v>
      </c>
    </row>
    <row r="8308" spans="1:8" x14ac:dyDescent="0.35">
      <c r="A8308" s="30" t="s">
        <v>291</v>
      </c>
      <c r="B8308">
        <v>6</v>
      </c>
      <c r="C8308" s="30" t="s">
        <v>523</v>
      </c>
      <c r="D8308" s="30" t="s">
        <v>592</v>
      </c>
      <c r="E8308" s="30" t="s">
        <v>512</v>
      </c>
      <c r="F8308">
        <v>0.9655433547898522</v>
      </c>
      <c r="G8308" s="30" t="s">
        <v>448</v>
      </c>
      <c r="H8308" t="s">
        <v>609</v>
      </c>
    </row>
    <row r="8309" spans="1:8" x14ac:dyDescent="0.35">
      <c r="A8309" s="30" t="s">
        <v>291</v>
      </c>
      <c r="B8309">
        <v>6</v>
      </c>
      <c r="C8309" s="30" t="s">
        <v>523</v>
      </c>
      <c r="D8309" s="30" t="s">
        <v>592</v>
      </c>
      <c r="E8309" s="30" t="s">
        <v>513</v>
      </c>
      <c r="F8309">
        <v>0.89534421010744125</v>
      </c>
      <c r="G8309" s="30" t="s">
        <v>449</v>
      </c>
      <c r="H8309" t="s">
        <v>609</v>
      </c>
    </row>
    <row r="8310" spans="1:8" x14ac:dyDescent="0.35">
      <c r="A8310" s="30" t="s">
        <v>291</v>
      </c>
      <c r="B8310">
        <v>6</v>
      </c>
      <c r="C8310" s="30" t="s">
        <v>523</v>
      </c>
      <c r="D8310" s="30" t="s">
        <v>592</v>
      </c>
      <c r="E8310" s="30" t="s">
        <v>514</v>
      </c>
      <c r="F8310">
        <v>0.98760650658404336</v>
      </c>
      <c r="G8310" s="30" t="s">
        <v>450</v>
      </c>
      <c r="H8310" t="s">
        <v>609</v>
      </c>
    </row>
    <row r="8311" spans="1:8" x14ac:dyDescent="0.35">
      <c r="A8311" s="30" t="s">
        <v>291</v>
      </c>
      <c r="B8311">
        <v>6</v>
      </c>
      <c r="C8311" s="30" t="s">
        <v>523</v>
      </c>
      <c r="D8311" s="30" t="s">
        <v>592</v>
      </c>
      <c r="E8311" s="30" t="s">
        <v>52</v>
      </c>
      <c r="F8311">
        <v>0.94553706505294999</v>
      </c>
      <c r="G8311" s="30" t="s">
        <v>451</v>
      </c>
      <c r="H8311" t="s">
        <v>610</v>
      </c>
    </row>
    <row r="8312" spans="1:8" x14ac:dyDescent="0.35">
      <c r="A8312" s="30" t="s">
        <v>291</v>
      </c>
      <c r="B8312">
        <v>6</v>
      </c>
      <c r="C8312" s="30" t="s">
        <v>523</v>
      </c>
      <c r="D8312" s="30" t="s">
        <v>592</v>
      </c>
      <c r="E8312" s="30" t="s">
        <v>54</v>
      </c>
      <c r="F8312">
        <v>0.99542106310969536</v>
      </c>
      <c r="G8312" s="30" t="s">
        <v>452</v>
      </c>
      <c r="H8312" t="s">
        <v>611</v>
      </c>
    </row>
    <row r="8313" spans="1:8" x14ac:dyDescent="0.35">
      <c r="A8313" s="30" t="s">
        <v>291</v>
      </c>
      <c r="B8313">
        <v>6</v>
      </c>
      <c r="C8313" s="30" t="s">
        <v>523</v>
      </c>
      <c r="D8313" s="30" t="s">
        <v>592</v>
      </c>
      <c r="E8313" s="30" t="s">
        <v>56</v>
      </c>
      <c r="F8313">
        <v>0.8729854182655411</v>
      </c>
      <c r="G8313" s="30" t="s">
        <v>453</v>
      </c>
      <c r="H8313" t="s">
        <v>612</v>
      </c>
    </row>
    <row r="8314" spans="1:8" x14ac:dyDescent="0.35">
      <c r="A8314" s="30" t="s">
        <v>291</v>
      </c>
      <c r="B8314">
        <v>6</v>
      </c>
      <c r="C8314" s="30" t="s">
        <v>523</v>
      </c>
      <c r="D8314" s="30" t="s">
        <v>592</v>
      </c>
      <c r="E8314" s="30" t="s">
        <v>58</v>
      </c>
      <c r="F8314">
        <v>0.97787435796128008</v>
      </c>
      <c r="G8314" s="30" t="s">
        <v>454</v>
      </c>
      <c r="H8314" t="s">
        <v>613</v>
      </c>
    </row>
    <row r="8315" spans="1:8" x14ac:dyDescent="0.35">
      <c r="A8315" s="30" t="s">
        <v>291</v>
      </c>
      <c r="B8315">
        <v>6</v>
      </c>
      <c r="C8315" s="30" t="s">
        <v>523</v>
      </c>
      <c r="D8315" s="30" t="s">
        <v>592</v>
      </c>
      <c r="E8315" s="30" t="s">
        <v>60</v>
      </c>
      <c r="F8315">
        <v>0.9373458312777504</v>
      </c>
      <c r="G8315" s="30" t="s">
        <v>455</v>
      </c>
      <c r="H8315" t="s">
        <v>614</v>
      </c>
    </row>
    <row r="8316" spans="1:8" x14ac:dyDescent="0.35">
      <c r="A8316" s="30" t="s">
        <v>291</v>
      </c>
      <c r="B8316">
        <v>6</v>
      </c>
      <c r="C8316" s="30" t="s">
        <v>523</v>
      </c>
      <c r="D8316" s="30" t="s">
        <v>592</v>
      </c>
      <c r="E8316" s="30" t="s">
        <v>62</v>
      </c>
      <c r="F8316">
        <v>0.88893328006392325</v>
      </c>
      <c r="G8316" s="30" t="s">
        <v>456</v>
      </c>
      <c r="H8316" t="s">
        <v>615</v>
      </c>
    </row>
    <row r="8317" spans="1:8" x14ac:dyDescent="0.35">
      <c r="A8317" s="30" t="s">
        <v>291</v>
      </c>
      <c r="B8317">
        <v>6</v>
      </c>
      <c r="C8317" s="30" t="s">
        <v>523</v>
      </c>
      <c r="D8317" s="30" t="s">
        <v>592</v>
      </c>
      <c r="E8317" s="30" t="s">
        <v>64</v>
      </c>
      <c r="F8317">
        <v>0.85493160547156233</v>
      </c>
      <c r="G8317" s="30" t="s">
        <v>457</v>
      </c>
      <c r="H8317" t="s">
        <v>616</v>
      </c>
    </row>
    <row r="8318" spans="1:8" x14ac:dyDescent="0.35">
      <c r="A8318" s="30" t="s">
        <v>291</v>
      </c>
      <c r="B8318">
        <v>6</v>
      </c>
      <c r="C8318" s="30" t="s">
        <v>523</v>
      </c>
      <c r="D8318" s="30" t="s">
        <v>592</v>
      </c>
      <c r="E8318" s="30" t="s">
        <v>515</v>
      </c>
      <c r="F8318">
        <v>0.81300813008130068</v>
      </c>
      <c r="G8318" s="30" t="s">
        <v>458</v>
      </c>
      <c r="H8318" t="s">
        <v>617</v>
      </c>
    </row>
    <row r="8319" spans="1:8" x14ac:dyDescent="0.35">
      <c r="A8319" s="30" t="s">
        <v>291</v>
      </c>
      <c r="B8319">
        <v>6</v>
      </c>
      <c r="C8319" s="30" t="s">
        <v>523</v>
      </c>
      <c r="D8319" s="30" t="s">
        <v>592</v>
      </c>
      <c r="E8319" s="30" t="s">
        <v>516</v>
      </c>
      <c r="F8319">
        <v>0.56190125276344882</v>
      </c>
      <c r="G8319" s="30" t="s">
        <v>459</v>
      </c>
      <c r="H8319" t="s">
        <v>617</v>
      </c>
    </row>
    <row r="8320" spans="1:8" x14ac:dyDescent="0.35">
      <c r="A8320" s="30" t="s">
        <v>291</v>
      </c>
      <c r="B8320">
        <v>6</v>
      </c>
      <c r="C8320" s="30" t="s">
        <v>523</v>
      </c>
      <c r="D8320" s="30" t="s">
        <v>592</v>
      </c>
      <c r="E8320" s="30" t="s">
        <v>68</v>
      </c>
      <c r="F8320">
        <v>0.50070274068868581</v>
      </c>
      <c r="G8320" s="30" t="s">
        <v>460</v>
      </c>
      <c r="H8320" t="s">
        <v>618</v>
      </c>
    </row>
    <row r="8321" spans="1:8" x14ac:dyDescent="0.35">
      <c r="A8321" s="30" t="s">
        <v>291</v>
      </c>
      <c r="B8321">
        <v>6</v>
      </c>
      <c r="C8321" s="30" t="s">
        <v>523</v>
      </c>
      <c r="D8321" s="30" t="s">
        <v>592</v>
      </c>
      <c r="E8321" s="30" t="s">
        <v>70</v>
      </c>
      <c r="F8321">
        <v>0.56818181818181812</v>
      </c>
      <c r="G8321" s="30" t="s">
        <v>461</v>
      </c>
      <c r="H8321" t="s">
        <v>619</v>
      </c>
    </row>
    <row r="8322" spans="1:8" x14ac:dyDescent="0.35">
      <c r="A8322" s="30" t="s">
        <v>291</v>
      </c>
      <c r="B8322">
        <v>6</v>
      </c>
      <c r="C8322" s="30" t="s">
        <v>523</v>
      </c>
      <c r="D8322" s="30" t="s">
        <v>592</v>
      </c>
      <c r="E8322" s="30" t="s">
        <v>72</v>
      </c>
      <c r="F8322">
        <v>0.54108584005869409</v>
      </c>
      <c r="G8322" s="30" t="s">
        <v>462</v>
      </c>
      <c r="H8322" t="s">
        <v>620</v>
      </c>
    </row>
    <row r="8323" spans="1:8" x14ac:dyDescent="0.35">
      <c r="A8323" s="30" t="s">
        <v>291</v>
      </c>
      <c r="B8323">
        <v>6</v>
      </c>
      <c r="C8323" s="30" t="s">
        <v>523</v>
      </c>
      <c r="D8323" s="30" t="s">
        <v>592</v>
      </c>
      <c r="E8323" s="30" t="s">
        <v>74</v>
      </c>
      <c r="F8323">
        <v>0.51730998806207718</v>
      </c>
      <c r="G8323" s="30" t="s">
        <v>463</v>
      </c>
      <c r="H8323" t="s">
        <v>621</v>
      </c>
    </row>
    <row r="8324" spans="1:8" x14ac:dyDescent="0.35">
      <c r="A8324" s="30" t="s">
        <v>291</v>
      </c>
      <c r="B8324">
        <v>6</v>
      </c>
      <c r="C8324" s="30" t="s">
        <v>523</v>
      </c>
      <c r="D8324" s="30" t="s">
        <v>592</v>
      </c>
      <c r="E8324" s="30" t="s">
        <v>76</v>
      </c>
      <c r="F8324">
        <v>0.47245677523120222</v>
      </c>
      <c r="G8324" s="30" t="s">
        <v>464</v>
      </c>
      <c r="H8324" t="s">
        <v>622</v>
      </c>
    </row>
    <row r="8325" spans="1:8" x14ac:dyDescent="0.35">
      <c r="A8325" s="30" t="s">
        <v>291</v>
      </c>
      <c r="B8325">
        <v>6</v>
      </c>
      <c r="C8325" s="30" t="s">
        <v>523</v>
      </c>
      <c r="D8325" s="30" t="s">
        <v>592</v>
      </c>
      <c r="E8325" s="30" t="s">
        <v>78</v>
      </c>
      <c r="F8325">
        <v>0.63253012048192769</v>
      </c>
      <c r="G8325" s="30" t="s">
        <v>465</v>
      </c>
      <c r="H8325" t="s">
        <v>623</v>
      </c>
    </row>
    <row r="8326" spans="1:8" x14ac:dyDescent="0.35">
      <c r="A8326" s="30" t="s">
        <v>291</v>
      </c>
      <c r="B8326">
        <v>6</v>
      </c>
      <c r="C8326" s="30" t="s">
        <v>523</v>
      </c>
      <c r="D8326" s="30" t="s">
        <v>592</v>
      </c>
      <c r="E8326" s="30" t="s">
        <v>80</v>
      </c>
      <c r="F8326">
        <v>0.42283298097251582</v>
      </c>
      <c r="G8326" s="30" t="s">
        <v>466</v>
      </c>
      <c r="H8326" t="s">
        <v>624</v>
      </c>
    </row>
    <row r="8327" spans="1:8" x14ac:dyDescent="0.35">
      <c r="A8327" s="30" t="s">
        <v>291</v>
      </c>
      <c r="B8327">
        <v>6</v>
      </c>
      <c r="C8327" s="30" t="s">
        <v>523</v>
      </c>
      <c r="D8327" s="30" t="s">
        <v>592</v>
      </c>
      <c r="E8327" s="30" t="s">
        <v>82</v>
      </c>
      <c r="F8327">
        <v>0.48814504881450493</v>
      </c>
      <c r="G8327" s="30" t="s">
        <v>467</v>
      </c>
      <c r="H8327" t="s">
        <v>625</v>
      </c>
    </row>
    <row r="8328" spans="1:8" x14ac:dyDescent="0.35">
      <c r="A8328" s="30" t="s">
        <v>291</v>
      </c>
      <c r="B8328">
        <v>6</v>
      </c>
      <c r="C8328" s="30" t="s">
        <v>523</v>
      </c>
      <c r="D8328" s="30" t="s">
        <v>592</v>
      </c>
      <c r="E8328" s="30" t="s">
        <v>84</v>
      </c>
      <c r="F8328">
        <v>0.47541978555533077</v>
      </c>
      <c r="G8328" s="30" t="s">
        <v>468</v>
      </c>
      <c r="H8328" t="s">
        <v>626</v>
      </c>
    </row>
    <row r="8329" spans="1:8" x14ac:dyDescent="0.35">
      <c r="A8329" s="30" t="s">
        <v>291</v>
      </c>
      <c r="B8329">
        <v>6</v>
      </c>
      <c r="C8329" s="30" t="s">
        <v>523</v>
      </c>
      <c r="D8329" s="30" t="s">
        <v>592</v>
      </c>
      <c r="E8329" s="30" t="s">
        <v>86</v>
      </c>
      <c r="F8329">
        <v>0.4305166199439327</v>
      </c>
      <c r="G8329" s="30" t="s">
        <v>469</v>
      </c>
      <c r="H8329" t="s">
        <v>627</v>
      </c>
    </row>
    <row r="8330" spans="1:8" x14ac:dyDescent="0.35">
      <c r="A8330" s="30" t="s">
        <v>291</v>
      </c>
      <c r="B8330">
        <v>6</v>
      </c>
      <c r="C8330" s="30" t="s">
        <v>523</v>
      </c>
      <c r="D8330" s="30" t="s">
        <v>592</v>
      </c>
      <c r="E8330" s="30" t="s">
        <v>88</v>
      </c>
      <c r="F8330">
        <v>0.46166198313930146</v>
      </c>
      <c r="G8330" s="30" t="s">
        <v>470</v>
      </c>
      <c r="H8330" t="s">
        <v>628</v>
      </c>
    </row>
    <row r="8331" spans="1:8" x14ac:dyDescent="0.35">
      <c r="A8331" s="30" t="s">
        <v>291</v>
      </c>
      <c r="B8331">
        <v>6</v>
      </c>
      <c r="C8331" s="30" t="s">
        <v>523</v>
      </c>
      <c r="D8331" s="30" t="s">
        <v>592</v>
      </c>
      <c r="E8331" s="30" t="s">
        <v>90</v>
      </c>
      <c r="F8331">
        <v>0.44829647340107592</v>
      </c>
      <c r="G8331" s="30" t="s">
        <v>471</v>
      </c>
      <c r="H8331" t="s">
        <v>629</v>
      </c>
    </row>
    <row r="8332" spans="1:8" x14ac:dyDescent="0.35">
      <c r="A8332" s="30" t="s">
        <v>291</v>
      </c>
      <c r="B8332">
        <v>6</v>
      </c>
      <c r="C8332" s="30" t="s">
        <v>523</v>
      </c>
      <c r="D8332" s="30" t="s">
        <v>592</v>
      </c>
      <c r="E8332" s="30" t="s">
        <v>92</v>
      </c>
      <c r="F8332">
        <v>0.48760666395774077</v>
      </c>
      <c r="G8332" s="30" t="s">
        <v>472</v>
      </c>
      <c r="H8332" t="s">
        <v>630</v>
      </c>
    </row>
    <row r="8333" spans="1:8" x14ac:dyDescent="0.35">
      <c r="A8333" s="30" t="s">
        <v>291</v>
      </c>
      <c r="B8333">
        <v>6</v>
      </c>
      <c r="C8333" s="30" t="s">
        <v>523</v>
      </c>
      <c r="D8333" s="30" t="s">
        <v>592</v>
      </c>
      <c r="E8333" s="30" t="s">
        <v>94</v>
      </c>
      <c r="F8333">
        <v>0.4758128469468676</v>
      </c>
      <c r="G8333" s="30" t="s">
        <v>473</v>
      </c>
      <c r="H8333" t="s">
        <v>631</v>
      </c>
    </row>
    <row r="8334" spans="1:8" x14ac:dyDescent="0.35">
      <c r="A8334" s="30" t="s">
        <v>291</v>
      </c>
      <c r="B8334">
        <v>6</v>
      </c>
      <c r="C8334" s="30" t="s">
        <v>523</v>
      </c>
      <c r="D8334" s="30" t="s">
        <v>592</v>
      </c>
      <c r="E8334" s="30" t="s">
        <v>517</v>
      </c>
      <c r="F8334">
        <v>0.45771144278606968</v>
      </c>
      <c r="G8334" s="30" t="s">
        <v>474</v>
      </c>
      <c r="H8334" t="s">
        <v>632</v>
      </c>
    </row>
    <row r="8335" spans="1:8" x14ac:dyDescent="0.35">
      <c r="A8335" s="30" t="s">
        <v>291</v>
      </c>
      <c r="B8335">
        <v>6</v>
      </c>
      <c r="C8335" s="30" t="s">
        <v>523</v>
      </c>
      <c r="D8335" s="30" t="s">
        <v>592</v>
      </c>
      <c r="E8335" s="30" t="s">
        <v>518</v>
      </c>
      <c r="F8335">
        <v>0.4238921001926782</v>
      </c>
      <c r="G8335" s="30" t="s">
        <v>475</v>
      </c>
      <c r="H8335" t="s">
        <v>632</v>
      </c>
    </row>
    <row r="8336" spans="1:8" x14ac:dyDescent="0.35">
      <c r="A8336" s="30" t="s">
        <v>291</v>
      </c>
      <c r="B8336">
        <v>7</v>
      </c>
      <c r="C8336" s="30" t="s">
        <v>524</v>
      </c>
      <c r="D8336" s="30" t="s">
        <v>592</v>
      </c>
      <c r="E8336" s="30" t="s">
        <v>511</v>
      </c>
      <c r="F8336">
        <v>3.782178217821782</v>
      </c>
      <c r="G8336" s="30" t="s">
        <v>476</v>
      </c>
      <c r="H8336" t="s">
        <v>511</v>
      </c>
    </row>
    <row r="8337" spans="1:8" x14ac:dyDescent="0.35">
      <c r="A8337" s="30" t="s">
        <v>291</v>
      </c>
      <c r="B8337">
        <v>7</v>
      </c>
      <c r="C8337" s="30" t="s">
        <v>524</v>
      </c>
      <c r="D8337" s="30" t="s">
        <v>592</v>
      </c>
      <c r="E8337" s="30" t="s">
        <v>512</v>
      </c>
      <c r="F8337">
        <v>2.0183486238532109</v>
      </c>
      <c r="G8337" s="30" t="s">
        <v>477</v>
      </c>
      <c r="H8337" t="s">
        <v>609</v>
      </c>
    </row>
    <row r="8338" spans="1:8" x14ac:dyDescent="0.35">
      <c r="A8338" s="30" t="s">
        <v>291</v>
      </c>
      <c r="B8338">
        <v>7</v>
      </c>
      <c r="C8338" s="30" t="s">
        <v>524</v>
      </c>
      <c r="D8338" s="30" t="s">
        <v>592</v>
      </c>
      <c r="E8338" s="30" t="s">
        <v>513</v>
      </c>
      <c r="F8338">
        <v>1.9851576994434135</v>
      </c>
      <c r="G8338" s="30" t="s">
        <v>478</v>
      </c>
      <c r="H8338" t="s">
        <v>609</v>
      </c>
    </row>
    <row r="8339" spans="1:8" x14ac:dyDescent="0.35">
      <c r="A8339" s="30" t="s">
        <v>291</v>
      </c>
      <c r="B8339">
        <v>7</v>
      </c>
      <c r="C8339" s="30" t="s">
        <v>524</v>
      </c>
      <c r="D8339" s="30" t="s">
        <v>592</v>
      </c>
      <c r="E8339" s="30" t="s">
        <v>514</v>
      </c>
      <c r="F8339">
        <v>2.1663442940038684</v>
      </c>
      <c r="G8339" s="30" t="s">
        <v>479</v>
      </c>
      <c r="H8339" t="s">
        <v>609</v>
      </c>
    </row>
    <row r="8340" spans="1:8" x14ac:dyDescent="0.35">
      <c r="A8340" s="30" t="s">
        <v>291</v>
      </c>
      <c r="B8340">
        <v>7</v>
      </c>
      <c r="C8340" s="30" t="s">
        <v>524</v>
      </c>
      <c r="D8340" s="30" t="s">
        <v>592</v>
      </c>
      <c r="E8340" s="30" t="s">
        <v>52</v>
      </c>
      <c r="F8340">
        <v>2.0303605313092978</v>
      </c>
      <c r="G8340" s="30" t="s">
        <v>480</v>
      </c>
      <c r="H8340" t="s">
        <v>610</v>
      </c>
    </row>
    <row r="8341" spans="1:8" x14ac:dyDescent="0.35">
      <c r="A8341" s="30" t="s">
        <v>291</v>
      </c>
      <c r="B8341">
        <v>7</v>
      </c>
      <c r="C8341" s="30" t="s">
        <v>524</v>
      </c>
      <c r="D8341" s="30" t="s">
        <v>592</v>
      </c>
      <c r="E8341" s="30" t="s">
        <v>54</v>
      </c>
      <c r="F8341">
        <v>2.17741935483871</v>
      </c>
      <c r="G8341" s="30" t="s">
        <v>481</v>
      </c>
      <c r="H8341" t="s">
        <v>611</v>
      </c>
    </row>
    <row r="8342" spans="1:8" x14ac:dyDescent="0.35">
      <c r="A8342" s="30" t="s">
        <v>291</v>
      </c>
      <c r="B8342">
        <v>7</v>
      </c>
      <c r="C8342" s="30" t="s">
        <v>524</v>
      </c>
      <c r="D8342" s="30" t="s">
        <v>592</v>
      </c>
      <c r="E8342" s="30" t="s">
        <v>56</v>
      </c>
      <c r="F8342">
        <v>1.9774011299435028</v>
      </c>
      <c r="G8342" s="30" t="s">
        <v>482</v>
      </c>
      <c r="H8342" t="s">
        <v>612</v>
      </c>
    </row>
    <row r="8343" spans="1:8" x14ac:dyDescent="0.35">
      <c r="A8343" s="30" t="s">
        <v>291</v>
      </c>
      <c r="B8343">
        <v>7</v>
      </c>
      <c r="C8343" s="30" t="s">
        <v>524</v>
      </c>
      <c r="D8343" s="30" t="s">
        <v>592</v>
      </c>
      <c r="E8343" s="30" t="s">
        <v>58</v>
      </c>
      <c r="F8343">
        <v>1.881720430107527</v>
      </c>
      <c r="G8343" s="30" t="s">
        <v>483</v>
      </c>
      <c r="H8343" t="s">
        <v>613</v>
      </c>
    </row>
    <row r="8344" spans="1:8" x14ac:dyDescent="0.35">
      <c r="A8344" s="30" t="s">
        <v>291</v>
      </c>
      <c r="B8344">
        <v>7</v>
      </c>
      <c r="C8344" s="30" t="s">
        <v>524</v>
      </c>
      <c r="D8344" s="30" t="s">
        <v>592</v>
      </c>
      <c r="E8344" s="30" t="s">
        <v>60</v>
      </c>
      <c r="F8344">
        <v>1.941747572815534</v>
      </c>
      <c r="G8344" s="30" t="s">
        <v>484</v>
      </c>
      <c r="H8344" t="s">
        <v>614</v>
      </c>
    </row>
    <row r="8345" spans="1:8" x14ac:dyDescent="0.35">
      <c r="A8345" s="30" t="s">
        <v>291</v>
      </c>
      <c r="B8345">
        <v>7</v>
      </c>
      <c r="C8345" s="30" t="s">
        <v>524</v>
      </c>
      <c r="D8345" s="30" t="s">
        <v>592</v>
      </c>
      <c r="E8345" s="30" t="s">
        <v>62</v>
      </c>
      <c r="F8345">
        <v>1.9512195121951217</v>
      </c>
      <c r="G8345" s="30" t="s">
        <v>485</v>
      </c>
      <c r="H8345" t="s">
        <v>615</v>
      </c>
    </row>
    <row r="8346" spans="1:8" x14ac:dyDescent="0.35">
      <c r="A8346" s="30" t="s">
        <v>291</v>
      </c>
      <c r="B8346">
        <v>7</v>
      </c>
      <c r="C8346" s="30" t="s">
        <v>524</v>
      </c>
      <c r="D8346" s="30" t="s">
        <v>592</v>
      </c>
      <c r="E8346" s="30" t="s">
        <v>64</v>
      </c>
      <c r="F8346">
        <v>1.6925734024179619</v>
      </c>
      <c r="G8346" s="30" t="s">
        <v>486</v>
      </c>
      <c r="H8346" t="s">
        <v>616</v>
      </c>
    </row>
    <row r="8347" spans="1:8" x14ac:dyDescent="0.35">
      <c r="A8347" s="30" t="s">
        <v>291</v>
      </c>
      <c r="B8347">
        <v>7</v>
      </c>
      <c r="C8347" s="30" t="s">
        <v>524</v>
      </c>
      <c r="D8347" s="30" t="s">
        <v>592</v>
      </c>
      <c r="E8347" s="30" t="s">
        <v>515</v>
      </c>
      <c r="F8347">
        <v>1.631878557874763</v>
      </c>
      <c r="G8347" s="30" t="s">
        <v>487</v>
      </c>
      <c r="H8347" t="s">
        <v>617</v>
      </c>
    </row>
    <row r="8348" spans="1:8" x14ac:dyDescent="0.35">
      <c r="A8348" s="30" t="s">
        <v>291</v>
      </c>
      <c r="B8348">
        <v>7</v>
      </c>
      <c r="C8348" s="30" t="s">
        <v>524</v>
      </c>
      <c r="D8348" s="30" t="s">
        <v>592</v>
      </c>
      <c r="E8348" s="30" t="s">
        <v>516</v>
      </c>
      <c r="F8348">
        <v>1.4652014652014653</v>
      </c>
      <c r="G8348" s="30" t="s">
        <v>488</v>
      </c>
      <c r="H8348" t="s">
        <v>617</v>
      </c>
    </row>
    <row r="8349" spans="1:8" x14ac:dyDescent="0.35">
      <c r="A8349" s="30" t="s">
        <v>291</v>
      </c>
      <c r="B8349">
        <v>7</v>
      </c>
      <c r="C8349" s="30" t="s">
        <v>524</v>
      </c>
      <c r="D8349" s="30" t="s">
        <v>592</v>
      </c>
      <c r="E8349" s="30" t="s">
        <v>68</v>
      </c>
      <c r="F8349">
        <v>1.3714285714285717</v>
      </c>
      <c r="G8349" s="30" t="s">
        <v>489</v>
      </c>
      <c r="H8349" t="s">
        <v>618</v>
      </c>
    </row>
    <row r="8350" spans="1:8" x14ac:dyDescent="0.35">
      <c r="A8350" s="30" t="s">
        <v>291</v>
      </c>
      <c r="B8350">
        <v>7</v>
      </c>
      <c r="C8350" s="30" t="s">
        <v>524</v>
      </c>
      <c r="D8350" s="30" t="s">
        <v>592</v>
      </c>
      <c r="E8350" s="30" t="s">
        <v>70</v>
      </c>
      <c r="F8350">
        <v>1.5740740740740742</v>
      </c>
      <c r="G8350" s="30" t="s">
        <v>490</v>
      </c>
      <c r="H8350" t="s">
        <v>619</v>
      </c>
    </row>
    <row r="8351" spans="1:8" x14ac:dyDescent="0.35">
      <c r="A8351" s="30" t="s">
        <v>291</v>
      </c>
      <c r="B8351">
        <v>7</v>
      </c>
      <c r="C8351" s="30" t="s">
        <v>524</v>
      </c>
      <c r="D8351" s="30" t="s">
        <v>592</v>
      </c>
      <c r="E8351" s="30" t="s">
        <v>72</v>
      </c>
      <c r="F8351">
        <v>1.4525139664804469</v>
      </c>
      <c r="G8351" s="30" t="s">
        <v>491</v>
      </c>
      <c r="H8351" t="s">
        <v>620</v>
      </c>
    </row>
    <row r="8352" spans="1:8" x14ac:dyDescent="0.35">
      <c r="A8352" s="30" t="s">
        <v>291</v>
      </c>
      <c r="B8352">
        <v>7</v>
      </c>
      <c r="C8352" s="30" t="s">
        <v>524</v>
      </c>
      <c r="D8352" s="30" t="s">
        <v>592</v>
      </c>
      <c r="E8352" s="30" t="s">
        <v>74</v>
      </c>
      <c r="F8352">
        <v>1.3636363636363635</v>
      </c>
      <c r="G8352" s="30" t="s">
        <v>492</v>
      </c>
      <c r="H8352" t="s">
        <v>621</v>
      </c>
    </row>
    <row r="8353" spans="1:8" x14ac:dyDescent="0.35">
      <c r="A8353" s="30" t="s">
        <v>291</v>
      </c>
      <c r="B8353">
        <v>7</v>
      </c>
      <c r="C8353" s="30" t="s">
        <v>524</v>
      </c>
      <c r="D8353" s="30" t="s">
        <v>592</v>
      </c>
      <c r="E8353" s="30" t="s">
        <v>76</v>
      </c>
      <c r="F8353">
        <v>1.4181818181818182</v>
      </c>
      <c r="G8353" s="30" t="s">
        <v>493</v>
      </c>
      <c r="H8353" t="s">
        <v>622</v>
      </c>
    </row>
    <row r="8354" spans="1:8" x14ac:dyDescent="0.35">
      <c r="A8354" s="30" t="s">
        <v>291</v>
      </c>
      <c r="B8354">
        <v>7</v>
      </c>
      <c r="C8354" s="30" t="s">
        <v>524</v>
      </c>
      <c r="D8354" s="30" t="s">
        <v>592</v>
      </c>
      <c r="E8354" s="30" t="s">
        <v>78</v>
      </c>
      <c r="F8354">
        <v>1.4076782449725778</v>
      </c>
      <c r="G8354" s="30" t="s">
        <v>494</v>
      </c>
      <c r="H8354" t="s">
        <v>623</v>
      </c>
    </row>
    <row r="8355" spans="1:8" x14ac:dyDescent="0.35">
      <c r="A8355" s="30" t="s">
        <v>291</v>
      </c>
      <c r="B8355">
        <v>7</v>
      </c>
      <c r="C8355" s="30" t="s">
        <v>524</v>
      </c>
      <c r="D8355" s="30" t="s">
        <v>592</v>
      </c>
      <c r="E8355" s="30" t="s">
        <v>80</v>
      </c>
      <c r="F8355">
        <v>1.6330275229357798</v>
      </c>
      <c r="G8355" s="30" t="s">
        <v>495</v>
      </c>
      <c r="H8355" t="s">
        <v>624</v>
      </c>
    </row>
    <row r="8356" spans="1:8" x14ac:dyDescent="0.35">
      <c r="A8356" s="30" t="s">
        <v>291</v>
      </c>
      <c r="B8356">
        <v>7</v>
      </c>
      <c r="C8356" s="30" t="s">
        <v>524</v>
      </c>
      <c r="D8356" s="30" t="s">
        <v>592</v>
      </c>
      <c r="E8356" s="30" t="s">
        <v>82</v>
      </c>
      <c r="F8356">
        <v>1.2943262411347518</v>
      </c>
      <c r="G8356" s="30" t="s">
        <v>496</v>
      </c>
      <c r="H8356" t="s">
        <v>625</v>
      </c>
    </row>
    <row r="8357" spans="1:8" x14ac:dyDescent="0.35">
      <c r="A8357" s="30" t="s">
        <v>291</v>
      </c>
      <c r="B8357">
        <v>7</v>
      </c>
      <c r="C8357" s="30" t="s">
        <v>524</v>
      </c>
      <c r="D8357" s="30" t="s">
        <v>592</v>
      </c>
      <c r="E8357" s="30" t="s">
        <v>84</v>
      </c>
      <c r="F8357">
        <v>1.4694656488549618</v>
      </c>
      <c r="G8357" s="30" t="s">
        <v>497</v>
      </c>
      <c r="H8357" t="s">
        <v>626</v>
      </c>
    </row>
    <row r="8358" spans="1:8" x14ac:dyDescent="0.35">
      <c r="A8358" s="30" t="s">
        <v>291</v>
      </c>
      <c r="B8358">
        <v>7</v>
      </c>
      <c r="C8358" s="30" t="s">
        <v>524</v>
      </c>
      <c r="D8358" s="30" t="s">
        <v>592</v>
      </c>
      <c r="E8358" s="30" t="s">
        <v>86</v>
      </c>
      <c r="F8358">
        <v>1.4931237721021611</v>
      </c>
      <c r="G8358" s="30" t="s">
        <v>498</v>
      </c>
      <c r="H8358" t="s">
        <v>627</v>
      </c>
    </row>
    <row r="8359" spans="1:8" x14ac:dyDescent="0.35">
      <c r="A8359" s="30" t="s">
        <v>291</v>
      </c>
      <c r="B8359">
        <v>7</v>
      </c>
      <c r="C8359" s="30" t="s">
        <v>524</v>
      </c>
      <c r="D8359" s="30" t="s">
        <v>592</v>
      </c>
      <c r="E8359" s="30" t="s">
        <v>88</v>
      </c>
      <c r="F8359">
        <v>1.4076782449725778</v>
      </c>
      <c r="G8359" s="30" t="s">
        <v>499</v>
      </c>
      <c r="H8359" t="s">
        <v>628</v>
      </c>
    </row>
    <row r="8360" spans="1:8" x14ac:dyDescent="0.35">
      <c r="A8360" s="30" t="s">
        <v>291</v>
      </c>
      <c r="B8360">
        <v>7</v>
      </c>
      <c r="C8360" s="30" t="s">
        <v>524</v>
      </c>
      <c r="D8360" s="30" t="s">
        <v>592</v>
      </c>
      <c r="E8360" s="30" t="s">
        <v>90</v>
      </c>
      <c r="F8360">
        <v>1.4893617021276595</v>
      </c>
      <c r="G8360" s="30" t="s">
        <v>500</v>
      </c>
      <c r="H8360" t="s">
        <v>629</v>
      </c>
    </row>
    <row r="8361" spans="1:8" x14ac:dyDescent="0.35">
      <c r="A8361" s="30" t="s">
        <v>291</v>
      </c>
      <c r="B8361">
        <v>7</v>
      </c>
      <c r="C8361" s="30" t="s">
        <v>524</v>
      </c>
      <c r="D8361" s="30" t="s">
        <v>592</v>
      </c>
      <c r="E8361" s="30" t="s">
        <v>92</v>
      </c>
      <c r="F8361">
        <v>1.5904572564612327</v>
      </c>
      <c r="G8361" s="30" t="s">
        <v>501</v>
      </c>
      <c r="H8361" t="s">
        <v>630</v>
      </c>
    </row>
    <row r="8362" spans="1:8" x14ac:dyDescent="0.35">
      <c r="A8362" s="30" t="s">
        <v>291</v>
      </c>
      <c r="B8362">
        <v>7</v>
      </c>
      <c r="C8362" s="30" t="s">
        <v>524</v>
      </c>
      <c r="D8362" s="30" t="s">
        <v>592</v>
      </c>
      <c r="E8362" s="30" t="s">
        <v>94</v>
      </c>
      <c r="F8362">
        <v>1.5833333333333335</v>
      </c>
      <c r="G8362" s="30" t="s">
        <v>502</v>
      </c>
      <c r="H8362" t="s">
        <v>631</v>
      </c>
    </row>
    <row r="8363" spans="1:8" x14ac:dyDescent="0.35">
      <c r="A8363" s="30" t="s">
        <v>291</v>
      </c>
      <c r="B8363">
        <v>7</v>
      </c>
      <c r="C8363" s="30" t="s">
        <v>524</v>
      </c>
      <c r="D8363" s="30" t="s">
        <v>592</v>
      </c>
      <c r="E8363" s="30" t="s">
        <v>517</v>
      </c>
      <c r="F8363">
        <v>1.5737051792828687</v>
      </c>
      <c r="G8363" s="30" t="s">
        <v>503</v>
      </c>
      <c r="H8363" t="s">
        <v>632</v>
      </c>
    </row>
    <row r="8364" spans="1:8" x14ac:dyDescent="0.35">
      <c r="A8364" s="30" t="s">
        <v>291</v>
      </c>
      <c r="B8364">
        <v>7</v>
      </c>
      <c r="C8364" s="30" t="s">
        <v>524</v>
      </c>
      <c r="D8364" s="30" t="s">
        <v>592</v>
      </c>
      <c r="E8364" s="30" t="s">
        <v>518</v>
      </c>
      <c r="F8364">
        <v>1.6146788990825685</v>
      </c>
      <c r="G8364" s="30" t="s">
        <v>504</v>
      </c>
      <c r="H8364" t="s">
        <v>632</v>
      </c>
    </row>
    <row r="8365" spans="1:8" x14ac:dyDescent="0.35">
      <c r="A8365" s="30" t="s">
        <v>291</v>
      </c>
      <c r="B8365">
        <v>7</v>
      </c>
      <c r="C8365" s="30" t="s">
        <v>524</v>
      </c>
      <c r="D8365" s="30" t="s">
        <v>592</v>
      </c>
      <c r="E8365" s="30" t="s">
        <v>586</v>
      </c>
      <c r="F8365">
        <v>1.4424951267056532</v>
      </c>
      <c r="G8365" s="30" t="s">
        <v>505</v>
      </c>
      <c r="H8365" t="s">
        <v>586</v>
      </c>
    </row>
    <row r="8366" spans="1:8" x14ac:dyDescent="0.35">
      <c r="A8366" s="30" t="s">
        <v>30</v>
      </c>
      <c r="B8366">
        <v>1</v>
      </c>
      <c r="C8366" s="30" t="s">
        <v>510</v>
      </c>
      <c r="D8366" s="30" t="s">
        <v>592</v>
      </c>
      <c r="E8366" s="30" t="s">
        <v>511</v>
      </c>
      <c r="F8366">
        <v>2.9880239520958085E-2</v>
      </c>
      <c r="G8366" s="30" t="s">
        <v>301</v>
      </c>
      <c r="H8366" t="s">
        <v>511</v>
      </c>
    </row>
    <row r="8367" spans="1:8" x14ac:dyDescent="0.35">
      <c r="A8367" s="30" t="s">
        <v>30</v>
      </c>
      <c r="B8367">
        <v>1</v>
      </c>
      <c r="C8367" s="30" t="s">
        <v>510</v>
      </c>
      <c r="D8367" s="30" t="s">
        <v>592</v>
      </c>
      <c r="E8367" s="30" t="s">
        <v>512</v>
      </c>
      <c r="F8367">
        <v>0</v>
      </c>
      <c r="G8367" s="30" t="s">
        <v>303</v>
      </c>
      <c r="H8367" t="s">
        <v>609</v>
      </c>
    </row>
    <row r="8368" spans="1:8" x14ac:dyDescent="0.35">
      <c r="A8368" s="30" t="s">
        <v>30</v>
      </c>
      <c r="B8368">
        <v>1</v>
      </c>
      <c r="C8368" s="30" t="s">
        <v>510</v>
      </c>
      <c r="D8368" s="30" t="s">
        <v>592</v>
      </c>
      <c r="E8368" s="30" t="s">
        <v>513</v>
      </c>
      <c r="F8368">
        <v>0</v>
      </c>
      <c r="G8368" s="30" t="s">
        <v>304</v>
      </c>
      <c r="H8368" t="s">
        <v>609</v>
      </c>
    </row>
    <row r="8369" spans="1:8" x14ac:dyDescent="0.35">
      <c r="A8369" s="30" t="s">
        <v>30</v>
      </c>
      <c r="B8369">
        <v>1</v>
      </c>
      <c r="C8369" s="30" t="s">
        <v>510</v>
      </c>
      <c r="D8369" s="30" t="s">
        <v>592</v>
      </c>
      <c r="E8369" s="30" t="s">
        <v>514</v>
      </c>
      <c r="F8369">
        <v>0</v>
      </c>
      <c r="G8369" s="30" t="s">
        <v>305</v>
      </c>
      <c r="H8369" t="s">
        <v>609</v>
      </c>
    </row>
    <row r="8370" spans="1:8" x14ac:dyDescent="0.35">
      <c r="A8370" s="30" t="s">
        <v>30</v>
      </c>
      <c r="B8370">
        <v>1</v>
      </c>
      <c r="C8370" s="30" t="s">
        <v>510</v>
      </c>
      <c r="D8370" s="30" t="s">
        <v>592</v>
      </c>
      <c r="E8370" s="30" t="s">
        <v>52</v>
      </c>
      <c r="F8370">
        <v>8.3464447806354009E-2</v>
      </c>
      <c r="G8370" s="30" t="s">
        <v>306</v>
      </c>
      <c r="H8370" t="s">
        <v>610</v>
      </c>
    </row>
    <row r="8371" spans="1:8" x14ac:dyDescent="0.35">
      <c r="A8371" s="30" t="s">
        <v>30</v>
      </c>
      <c r="B8371">
        <v>1</v>
      </c>
      <c r="C8371" s="30" t="s">
        <v>510</v>
      </c>
      <c r="D8371" s="30" t="s">
        <v>592</v>
      </c>
      <c r="E8371" s="30" t="s">
        <v>54</v>
      </c>
      <c r="F8371">
        <v>2.9725263786581732E-2</v>
      </c>
      <c r="G8371" s="30" t="s">
        <v>307</v>
      </c>
      <c r="H8371" t="s">
        <v>611</v>
      </c>
    </row>
    <row r="8372" spans="1:8" x14ac:dyDescent="0.35">
      <c r="A8372" s="30" t="s">
        <v>30</v>
      </c>
      <c r="B8372">
        <v>1</v>
      </c>
      <c r="C8372" s="30" t="s">
        <v>510</v>
      </c>
      <c r="D8372" s="30" t="s">
        <v>592</v>
      </c>
      <c r="E8372" s="30" t="s">
        <v>56</v>
      </c>
      <c r="F8372">
        <v>0</v>
      </c>
      <c r="G8372" s="30" t="s">
        <v>308</v>
      </c>
      <c r="H8372" t="s">
        <v>612</v>
      </c>
    </row>
    <row r="8373" spans="1:8" x14ac:dyDescent="0.35">
      <c r="A8373" s="30" t="s">
        <v>30</v>
      </c>
      <c r="B8373">
        <v>1</v>
      </c>
      <c r="C8373" s="30" t="s">
        <v>510</v>
      </c>
      <c r="D8373" s="30" t="s">
        <v>592</v>
      </c>
      <c r="E8373" s="30" t="s">
        <v>58</v>
      </c>
      <c r="F8373">
        <v>0</v>
      </c>
      <c r="G8373" s="30" t="s">
        <v>309</v>
      </c>
      <c r="H8373" t="s">
        <v>613</v>
      </c>
    </row>
    <row r="8374" spans="1:8" x14ac:dyDescent="0.35">
      <c r="A8374" s="30" t="s">
        <v>30</v>
      </c>
      <c r="B8374">
        <v>1</v>
      </c>
      <c r="C8374" s="30" t="s">
        <v>510</v>
      </c>
      <c r="D8374" s="30" t="s">
        <v>592</v>
      </c>
      <c r="E8374" s="30" t="s">
        <v>60</v>
      </c>
      <c r="F8374">
        <v>0</v>
      </c>
      <c r="G8374" s="30" t="s">
        <v>310</v>
      </c>
      <c r="H8374" t="s">
        <v>614</v>
      </c>
    </row>
    <row r="8375" spans="1:8" x14ac:dyDescent="0.35">
      <c r="A8375" s="30" t="s">
        <v>30</v>
      </c>
      <c r="B8375">
        <v>1</v>
      </c>
      <c r="C8375" s="30" t="s">
        <v>510</v>
      </c>
      <c r="D8375" s="30" t="s">
        <v>592</v>
      </c>
      <c r="E8375" s="30" t="s">
        <v>62</v>
      </c>
      <c r="F8375">
        <v>9.9520575309628434E-3</v>
      </c>
      <c r="G8375" s="30" t="s">
        <v>311</v>
      </c>
      <c r="H8375" t="s">
        <v>615</v>
      </c>
    </row>
    <row r="8376" spans="1:8" x14ac:dyDescent="0.35">
      <c r="A8376" s="30" t="s">
        <v>30</v>
      </c>
      <c r="B8376">
        <v>1</v>
      </c>
      <c r="C8376" s="30" t="s">
        <v>510</v>
      </c>
      <c r="D8376" s="30" t="s">
        <v>592</v>
      </c>
      <c r="E8376" s="30" t="s">
        <v>64</v>
      </c>
      <c r="F8376">
        <v>0</v>
      </c>
      <c r="G8376" s="30" t="s">
        <v>312</v>
      </c>
      <c r="H8376" t="s">
        <v>616</v>
      </c>
    </row>
    <row r="8377" spans="1:8" x14ac:dyDescent="0.35">
      <c r="A8377" s="30" t="s">
        <v>30</v>
      </c>
      <c r="B8377">
        <v>1</v>
      </c>
      <c r="C8377" s="30" t="s">
        <v>510</v>
      </c>
      <c r="D8377" s="30" t="s">
        <v>592</v>
      </c>
      <c r="E8377" s="30" t="s">
        <v>515</v>
      </c>
      <c r="F8377">
        <v>6.9549150036954943E-3</v>
      </c>
      <c r="G8377" s="30" t="s">
        <v>313</v>
      </c>
      <c r="H8377" t="s">
        <v>617</v>
      </c>
    </row>
    <row r="8378" spans="1:8" x14ac:dyDescent="0.35">
      <c r="A8378" s="30" t="s">
        <v>30</v>
      </c>
      <c r="B8378">
        <v>1</v>
      </c>
      <c r="C8378" s="30" t="s">
        <v>510</v>
      </c>
      <c r="D8378" s="30" t="s">
        <v>592</v>
      </c>
      <c r="E8378" s="30" t="s">
        <v>516</v>
      </c>
      <c r="F8378">
        <v>3.4480471628592482E-2</v>
      </c>
      <c r="G8378" s="30" t="s">
        <v>314</v>
      </c>
      <c r="H8378" t="s">
        <v>617</v>
      </c>
    </row>
    <row r="8379" spans="1:8" x14ac:dyDescent="0.35">
      <c r="A8379" s="30" t="s">
        <v>30</v>
      </c>
      <c r="B8379">
        <v>1</v>
      </c>
      <c r="C8379" s="30" t="s">
        <v>510</v>
      </c>
      <c r="D8379" s="30" t="s">
        <v>592</v>
      </c>
      <c r="E8379" s="30" t="s">
        <v>68</v>
      </c>
      <c r="F8379">
        <v>0</v>
      </c>
      <c r="G8379" s="30" t="s">
        <v>315</v>
      </c>
      <c r="H8379" t="s">
        <v>618</v>
      </c>
    </row>
    <row r="8380" spans="1:8" x14ac:dyDescent="0.35">
      <c r="A8380" s="30" t="s">
        <v>30</v>
      </c>
      <c r="B8380">
        <v>1</v>
      </c>
      <c r="C8380" s="30" t="s">
        <v>510</v>
      </c>
      <c r="D8380" s="30" t="s">
        <v>592</v>
      </c>
      <c r="E8380" s="30" t="s">
        <v>70</v>
      </c>
      <c r="F8380">
        <v>0</v>
      </c>
      <c r="G8380" s="30" t="s">
        <v>316</v>
      </c>
      <c r="H8380" t="s">
        <v>619</v>
      </c>
    </row>
    <row r="8381" spans="1:8" x14ac:dyDescent="0.35">
      <c r="A8381" s="30" t="s">
        <v>30</v>
      </c>
      <c r="B8381">
        <v>1</v>
      </c>
      <c r="C8381" s="30" t="s">
        <v>510</v>
      </c>
      <c r="D8381" s="30" t="s">
        <v>592</v>
      </c>
      <c r="E8381" s="30" t="s">
        <v>72</v>
      </c>
      <c r="F8381">
        <v>0</v>
      </c>
      <c r="G8381" s="30" t="s">
        <v>317</v>
      </c>
      <c r="H8381" t="s">
        <v>620</v>
      </c>
    </row>
    <row r="8382" spans="1:8" x14ac:dyDescent="0.35">
      <c r="A8382" s="30" t="s">
        <v>30</v>
      </c>
      <c r="B8382">
        <v>1</v>
      </c>
      <c r="C8382" s="30" t="s">
        <v>510</v>
      </c>
      <c r="D8382" s="30" t="s">
        <v>592</v>
      </c>
      <c r="E8382" s="30" t="s">
        <v>74</v>
      </c>
      <c r="F8382">
        <v>9.7930760047751642E-3</v>
      </c>
      <c r="G8382" s="30" t="s">
        <v>318</v>
      </c>
      <c r="H8382" t="s">
        <v>621</v>
      </c>
    </row>
    <row r="8383" spans="1:8" x14ac:dyDescent="0.35">
      <c r="A8383" s="30" t="s">
        <v>30</v>
      </c>
      <c r="B8383">
        <v>1</v>
      </c>
      <c r="C8383" s="30" t="s">
        <v>510</v>
      </c>
      <c r="D8383" s="30" t="s">
        <v>592</v>
      </c>
      <c r="E8383" s="30" t="s">
        <v>76</v>
      </c>
      <c r="F8383">
        <v>0</v>
      </c>
      <c r="G8383" s="30" t="s">
        <v>319</v>
      </c>
      <c r="H8383" t="s">
        <v>622</v>
      </c>
    </row>
    <row r="8384" spans="1:8" x14ac:dyDescent="0.35">
      <c r="A8384" s="30" t="s">
        <v>30</v>
      </c>
      <c r="B8384">
        <v>1</v>
      </c>
      <c r="C8384" s="30" t="s">
        <v>510</v>
      </c>
      <c r="D8384" s="30" t="s">
        <v>592</v>
      </c>
      <c r="E8384" s="30" t="s">
        <v>78</v>
      </c>
      <c r="F8384">
        <v>1.2048192771084432E-4</v>
      </c>
      <c r="G8384" s="30" t="s">
        <v>320</v>
      </c>
      <c r="H8384" t="s">
        <v>623</v>
      </c>
    </row>
    <row r="8385" spans="1:8" x14ac:dyDescent="0.35">
      <c r="A8385" s="30" t="s">
        <v>30</v>
      </c>
      <c r="B8385">
        <v>1</v>
      </c>
      <c r="C8385" s="30" t="s">
        <v>510</v>
      </c>
      <c r="D8385" s="30" t="s">
        <v>592</v>
      </c>
      <c r="E8385" s="30" t="s">
        <v>80</v>
      </c>
      <c r="F8385">
        <v>0</v>
      </c>
      <c r="G8385" s="30" t="s">
        <v>321</v>
      </c>
      <c r="H8385" t="s">
        <v>624</v>
      </c>
    </row>
    <row r="8386" spans="1:8" x14ac:dyDescent="0.35">
      <c r="A8386" s="30" t="s">
        <v>30</v>
      </c>
      <c r="B8386">
        <v>1</v>
      </c>
      <c r="C8386" s="30" t="s">
        <v>510</v>
      </c>
      <c r="D8386" s="30" t="s">
        <v>592</v>
      </c>
      <c r="E8386" s="30" t="s">
        <v>82</v>
      </c>
      <c r="F8386">
        <v>0</v>
      </c>
      <c r="G8386" s="30" t="s">
        <v>322</v>
      </c>
      <c r="H8386" t="s">
        <v>625</v>
      </c>
    </row>
    <row r="8387" spans="1:8" x14ac:dyDescent="0.35">
      <c r="A8387" s="30" t="s">
        <v>30</v>
      </c>
      <c r="B8387">
        <v>1</v>
      </c>
      <c r="C8387" s="30" t="s">
        <v>510</v>
      </c>
      <c r="D8387" s="30" t="s">
        <v>592</v>
      </c>
      <c r="E8387" s="30" t="s">
        <v>84</v>
      </c>
      <c r="F8387">
        <v>0</v>
      </c>
      <c r="G8387" s="30" t="s">
        <v>323</v>
      </c>
      <c r="H8387" t="s">
        <v>626</v>
      </c>
    </row>
    <row r="8388" spans="1:8" x14ac:dyDescent="0.35">
      <c r="A8388" s="30" t="s">
        <v>30</v>
      </c>
      <c r="B8388">
        <v>1</v>
      </c>
      <c r="C8388" s="30" t="s">
        <v>510</v>
      </c>
      <c r="D8388" s="30" t="s">
        <v>592</v>
      </c>
      <c r="E8388" s="30" t="s">
        <v>86</v>
      </c>
      <c r="F8388">
        <v>2.0060072086503802E-2</v>
      </c>
      <c r="G8388" s="30" t="s">
        <v>324</v>
      </c>
      <c r="H8388" t="s">
        <v>627</v>
      </c>
    </row>
    <row r="8389" spans="1:8" x14ac:dyDescent="0.35">
      <c r="A8389" s="30" t="s">
        <v>30</v>
      </c>
      <c r="B8389">
        <v>1</v>
      </c>
      <c r="C8389" s="30" t="s">
        <v>510</v>
      </c>
      <c r="D8389" s="30" t="s">
        <v>592</v>
      </c>
      <c r="E8389" s="30" t="s">
        <v>88</v>
      </c>
      <c r="F8389">
        <v>1.0839020473705704E-4</v>
      </c>
      <c r="G8389" s="30" t="s">
        <v>325</v>
      </c>
      <c r="H8389" t="s">
        <v>628</v>
      </c>
    </row>
    <row r="8390" spans="1:8" x14ac:dyDescent="0.35">
      <c r="A8390" s="30" t="s">
        <v>30</v>
      </c>
      <c r="B8390">
        <v>1</v>
      </c>
      <c r="C8390" s="30" t="s">
        <v>510</v>
      </c>
      <c r="D8390" s="30" t="s">
        <v>592</v>
      </c>
      <c r="E8390" s="30" t="s">
        <v>90</v>
      </c>
      <c r="F8390">
        <v>0</v>
      </c>
      <c r="G8390" s="30" t="s">
        <v>326</v>
      </c>
      <c r="H8390" t="s">
        <v>629</v>
      </c>
    </row>
    <row r="8391" spans="1:8" x14ac:dyDescent="0.35">
      <c r="A8391" s="30" t="s">
        <v>30</v>
      </c>
      <c r="B8391">
        <v>1</v>
      </c>
      <c r="C8391" s="30" t="s">
        <v>510</v>
      </c>
      <c r="D8391" s="30" t="s">
        <v>592</v>
      </c>
      <c r="E8391" s="30" t="s">
        <v>92</v>
      </c>
      <c r="F8391">
        <v>0</v>
      </c>
      <c r="G8391" s="30" t="s">
        <v>327</v>
      </c>
      <c r="H8391" t="s">
        <v>630</v>
      </c>
    </row>
    <row r="8392" spans="1:8" x14ac:dyDescent="0.35">
      <c r="A8392" s="30" t="s">
        <v>30</v>
      </c>
      <c r="B8392">
        <v>1</v>
      </c>
      <c r="C8392" s="30" t="s">
        <v>510</v>
      </c>
      <c r="D8392" s="30" t="s">
        <v>592</v>
      </c>
      <c r="E8392" s="30" t="s">
        <v>94</v>
      </c>
      <c r="F8392">
        <v>2.9476605868358451E-2</v>
      </c>
      <c r="G8392" s="30" t="s">
        <v>328</v>
      </c>
      <c r="H8392" t="s">
        <v>631</v>
      </c>
    </row>
    <row r="8393" spans="1:8" x14ac:dyDescent="0.35">
      <c r="A8393" s="30" t="s">
        <v>30</v>
      </c>
      <c r="B8393">
        <v>1</v>
      </c>
      <c r="C8393" s="30" t="s">
        <v>510</v>
      </c>
      <c r="D8393" s="30" t="s">
        <v>592</v>
      </c>
      <c r="E8393" s="30" t="s">
        <v>517</v>
      </c>
      <c r="F8393">
        <v>9.8009950248756292E-3</v>
      </c>
      <c r="G8393" s="30" t="s">
        <v>329</v>
      </c>
      <c r="H8393" t="s">
        <v>632</v>
      </c>
    </row>
    <row r="8394" spans="1:8" x14ac:dyDescent="0.35">
      <c r="A8394" s="30" t="s">
        <v>30</v>
      </c>
      <c r="B8394">
        <v>1</v>
      </c>
      <c r="C8394" s="30" t="s">
        <v>510</v>
      </c>
      <c r="D8394" s="30" t="s">
        <v>592</v>
      </c>
      <c r="E8394" s="30" t="s">
        <v>518</v>
      </c>
      <c r="F8394">
        <v>0.10487475915221581</v>
      </c>
      <c r="G8394" s="30" t="s">
        <v>330</v>
      </c>
      <c r="H8394" t="s">
        <v>632</v>
      </c>
    </row>
    <row r="8395" spans="1:8" x14ac:dyDescent="0.35">
      <c r="A8395" s="30" t="s">
        <v>30</v>
      </c>
      <c r="B8395">
        <v>2</v>
      </c>
      <c r="C8395" s="30" t="s">
        <v>519</v>
      </c>
      <c r="D8395" s="30" t="s">
        <v>592</v>
      </c>
      <c r="E8395" s="30" t="s">
        <v>511</v>
      </c>
      <c r="F8395" t="s">
        <v>302</v>
      </c>
      <c r="G8395" s="30" t="s">
        <v>331</v>
      </c>
      <c r="H8395" t="s">
        <v>511</v>
      </c>
    </row>
    <row r="8396" spans="1:8" x14ac:dyDescent="0.35">
      <c r="A8396" s="30" t="s">
        <v>30</v>
      </c>
      <c r="B8396">
        <v>2</v>
      </c>
      <c r="C8396" s="30" t="s">
        <v>519</v>
      </c>
      <c r="D8396" s="30" t="s">
        <v>592</v>
      </c>
      <c r="E8396" s="30" t="s">
        <v>512</v>
      </c>
      <c r="F8396" t="s">
        <v>302</v>
      </c>
      <c r="G8396" s="30" t="s">
        <v>332</v>
      </c>
      <c r="H8396" t="s">
        <v>609</v>
      </c>
    </row>
    <row r="8397" spans="1:8" x14ac:dyDescent="0.35">
      <c r="A8397" s="30" t="s">
        <v>30</v>
      </c>
      <c r="B8397">
        <v>2</v>
      </c>
      <c r="C8397" s="30" t="s">
        <v>519</v>
      </c>
      <c r="D8397" s="30" t="s">
        <v>592</v>
      </c>
      <c r="E8397" s="30" t="s">
        <v>513</v>
      </c>
      <c r="F8397" t="s">
        <v>302</v>
      </c>
      <c r="G8397" s="30" t="s">
        <v>333</v>
      </c>
      <c r="H8397" t="s">
        <v>609</v>
      </c>
    </row>
    <row r="8398" spans="1:8" x14ac:dyDescent="0.35">
      <c r="A8398" s="30" t="s">
        <v>30</v>
      </c>
      <c r="B8398">
        <v>2</v>
      </c>
      <c r="C8398" s="30" t="s">
        <v>519</v>
      </c>
      <c r="D8398" s="30" t="s">
        <v>592</v>
      </c>
      <c r="E8398" s="30" t="s">
        <v>514</v>
      </c>
      <c r="F8398" t="s">
        <v>302</v>
      </c>
      <c r="G8398" s="30" t="s">
        <v>334</v>
      </c>
      <c r="H8398" t="s">
        <v>609</v>
      </c>
    </row>
    <row r="8399" spans="1:8" x14ac:dyDescent="0.35">
      <c r="A8399" s="30" t="s">
        <v>30</v>
      </c>
      <c r="B8399">
        <v>2</v>
      </c>
      <c r="C8399" s="30" t="s">
        <v>519</v>
      </c>
      <c r="D8399" s="30" t="s">
        <v>592</v>
      </c>
      <c r="E8399" s="30" t="s">
        <v>52</v>
      </c>
      <c r="F8399" t="s">
        <v>302</v>
      </c>
      <c r="G8399" s="30" t="s">
        <v>335</v>
      </c>
      <c r="H8399" t="s">
        <v>610</v>
      </c>
    </row>
    <row r="8400" spans="1:8" x14ac:dyDescent="0.35">
      <c r="A8400" s="30" t="s">
        <v>30</v>
      </c>
      <c r="B8400">
        <v>2</v>
      </c>
      <c r="C8400" s="30" t="s">
        <v>519</v>
      </c>
      <c r="D8400" s="30" t="s">
        <v>592</v>
      </c>
      <c r="E8400" s="30" t="s">
        <v>54</v>
      </c>
      <c r="F8400" t="s">
        <v>302</v>
      </c>
      <c r="G8400" s="30" t="s">
        <v>336</v>
      </c>
      <c r="H8400" t="s">
        <v>611</v>
      </c>
    </row>
    <row r="8401" spans="1:8" x14ac:dyDescent="0.35">
      <c r="A8401" s="30" t="s">
        <v>30</v>
      </c>
      <c r="B8401">
        <v>2</v>
      </c>
      <c r="C8401" s="30" t="s">
        <v>519</v>
      </c>
      <c r="D8401" s="30" t="s">
        <v>592</v>
      </c>
      <c r="E8401" s="30" t="s">
        <v>56</v>
      </c>
      <c r="F8401">
        <v>9.5932463545663864E-3</v>
      </c>
      <c r="G8401" s="30" t="s">
        <v>337</v>
      </c>
      <c r="H8401" t="s">
        <v>612</v>
      </c>
    </row>
    <row r="8402" spans="1:8" x14ac:dyDescent="0.35">
      <c r="A8402" s="30" t="s">
        <v>30</v>
      </c>
      <c r="B8402">
        <v>2</v>
      </c>
      <c r="C8402" s="30" t="s">
        <v>519</v>
      </c>
      <c r="D8402" s="30" t="s">
        <v>592</v>
      </c>
      <c r="E8402" s="30" t="s">
        <v>58</v>
      </c>
      <c r="F8402" t="s">
        <v>302</v>
      </c>
      <c r="G8402" s="30" t="s">
        <v>338</v>
      </c>
      <c r="H8402" t="s">
        <v>613</v>
      </c>
    </row>
    <row r="8403" spans="1:8" x14ac:dyDescent="0.35">
      <c r="A8403" s="30" t="s">
        <v>30</v>
      </c>
      <c r="B8403">
        <v>2</v>
      </c>
      <c r="C8403" s="30" t="s">
        <v>519</v>
      </c>
      <c r="D8403" s="30" t="s">
        <v>592</v>
      </c>
      <c r="E8403" s="30" t="s">
        <v>60</v>
      </c>
      <c r="F8403" t="s">
        <v>302</v>
      </c>
      <c r="G8403" s="30" t="s">
        <v>339</v>
      </c>
      <c r="H8403" t="s">
        <v>614</v>
      </c>
    </row>
    <row r="8404" spans="1:8" x14ac:dyDescent="0.35">
      <c r="A8404" s="30" t="s">
        <v>30</v>
      </c>
      <c r="B8404">
        <v>2</v>
      </c>
      <c r="C8404" s="30" t="s">
        <v>519</v>
      </c>
      <c r="D8404" s="30" t="s">
        <v>592</v>
      </c>
      <c r="E8404" s="30" t="s">
        <v>62</v>
      </c>
      <c r="F8404" t="s">
        <v>302</v>
      </c>
      <c r="G8404" s="30" t="s">
        <v>340</v>
      </c>
      <c r="H8404" t="s">
        <v>615</v>
      </c>
    </row>
    <row r="8405" spans="1:8" x14ac:dyDescent="0.35">
      <c r="A8405" s="30" t="s">
        <v>30</v>
      </c>
      <c r="B8405">
        <v>2</v>
      </c>
      <c r="C8405" s="30" t="s">
        <v>519</v>
      </c>
      <c r="D8405" s="30" t="s">
        <v>592</v>
      </c>
      <c r="E8405" s="30" t="s">
        <v>64</v>
      </c>
      <c r="F8405">
        <v>1.7998560115190784E-2</v>
      </c>
      <c r="G8405" s="30" t="s">
        <v>341</v>
      </c>
      <c r="H8405" t="s">
        <v>616</v>
      </c>
    </row>
    <row r="8406" spans="1:8" x14ac:dyDescent="0.35">
      <c r="A8406" s="30" t="s">
        <v>30</v>
      </c>
      <c r="B8406">
        <v>2</v>
      </c>
      <c r="C8406" s="30" t="s">
        <v>519</v>
      </c>
      <c r="D8406" s="30" t="s">
        <v>592</v>
      </c>
      <c r="E8406" s="30" t="s">
        <v>515</v>
      </c>
      <c r="F8406" t="s">
        <v>302</v>
      </c>
      <c r="G8406" s="30" t="s">
        <v>342</v>
      </c>
      <c r="H8406" t="s">
        <v>617</v>
      </c>
    </row>
    <row r="8407" spans="1:8" x14ac:dyDescent="0.35">
      <c r="A8407" s="30" t="s">
        <v>30</v>
      </c>
      <c r="B8407">
        <v>2</v>
      </c>
      <c r="C8407" s="30" t="s">
        <v>519</v>
      </c>
      <c r="D8407" s="30" t="s">
        <v>592</v>
      </c>
      <c r="E8407" s="30" t="s">
        <v>516</v>
      </c>
      <c r="F8407">
        <v>9.2114959469417855E-3</v>
      </c>
      <c r="G8407" s="30" t="s">
        <v>343</v>
      </c>
      <c r="H8407" t="s">
        <v>617</v>
      </c>
    </row>
    <row r="8408" spans="1:8" x14ac:dyDescent="0.35">
      <c r="A8408" s="30" t="s">
        <v>30</v>
      </c>
      <c r="B8408">
        <v>2</v>
      </c>
      <c r="C8408" s="30" t="s">
        <v>519</v>
      </c>
      <c r="D8408" s="30" t="s">
        <v>592</v>
      </c>
      <c r="E8408" s="30" t="s">
        <v>68</v>
      </c>
      <c r="F8408" t="s">
        <v>302</v>
      </c>
      <c r="G8408" s="30" t="s">
        <v>344</v>
      </c>
      <c r="H8408" t="s">
        <v>618</v>
      </c>
    </row>
    <row r="8409" spans="1:8" x14ac:dyDescent="0.35">
      <c r="A8409" s="30" t="s">
        <v>30</v>
      </c>
      <c r="B8409">
        <v>2</v>
      </c>
      <c r="C8409" s="30" t="s">
        <v>519</v>
      </c>
      <c r="D8409" s="30" t="s">
        <v>592</v>
      </c>
      <c r="E8409" s="30" t="s">
        <v>70</v>
      </c>
      <c r="F8409" t="s">
        <v>302</v>
      </c>
      <c r="G8409" s="30" t="s">
        <v>345</v>
      </c>
      <c r="H8409" t="s">
        <v>619</v>
      </c>
    </row>
    <row r="8410" spans="1:8" x14ac:dyDescent="0.35">
      <c r="A8410" s="30" t="s">
        <v>30</v>
      </c>
      <c r="B8410">
        <v>2</v>
      </c>
      <c r="C8410" s="30" t="s">
        <v>519</v>
      </c>
      <c r="D8410" s="30" t="s">
        <v>592</v>
      </c>
      <c r="E8410" s="30" t="s">
        <v>72</v>
      </c>
      <c r="F8410">
        <v>0</v>
      </c>
      <c r="G8410" s="30" t="s">
        <v>346</v>
      </c>
      <c r="H8410" t="s">
        <v>620</v>
      </c>
    </row>
    <row r="8411" spans="1:8" x14ac:dyDescent="0.35">
      <c r="A8411" s="30" t="s">
        <v>30</v>
      </c>
      <c r="B8411">
        <v>2</v>
      </c>
      <c r="C8411" s="30" t="s">
        <v>519</v>
      </c>
      <c r="D8411" s="30" t="s">
        <v>592</v>
      </c>
      <c r="E8411" s="30" t="s">
        <v>74</v>
      </c>
      <c r="F8411" t="s">
        <v>302</v>
      </c>
      <c r="G8411" s="30" t="s">
        <v>347</v>
      </c>
      <c r="H8411" t="s">
        <v>621</v>
      </c>
    </row>
    <row r="8412" spans="1:8" x14ac:dyDescent="0.35">
      <c r="A8412" s="30" t="s">
        <v>30</v>
      </c>
      <c r="B8412">
        <v>2</v>
      </c>
      <c r="C8412" s="30" t="s">
        <v>519</v>
      </c>
      <c r="D8412" s="30" t="s">
        <v>592</v>
      </c>
      <c r="E8412" s="30" t="s">
        <v>76</v>
      </c>
      <c r="F8412">
        <v>1.0052271813429835E-2</v>
      </c>
      <c r="G8412" s="30" t="s">
        <v>348</v>
      </c>
      <c r="H8412" t="s">
        <v>622</v>
      </c>
    </row>
    <row r="8413" spans="1:8" x14ac:dyDescent="0.35">
      <c r="A8413" s="30" t="s">
        <v>30</v>
      </c>
      <c r="B8413">
        <v>2</v>
      </c>
      <c r="C8413" s="30" t="s">
        <v>519</v>
      </c>
      <c r="D8413" s="30" t="s">
        <v>592</v>
      </c>
      <c r="E8413" s="30" t="s">
        <v>78</v>
      </c>
      <c r="F8413" t="s">
        <v>302</v>
      </c>
      <c r="G8413" s="30" t="s">
        <v>349</v>
      </c>
      <c r="H8413" t="s">
        <v>623</v>
      </c>
    </row>
    <row r="8414" spans="1:8" x14ac:dyDescent="0.35">
      <c r="A8414" s="30" t="s">
        <v>30</v>
      </c>
      <c r="B8414">
        <v>2</v>
      </c>
      <c r="C8414" s="30" t="s">
        <v>519</v>
      </c>
      <c r="D8414" s="30" t="s">
        <v>592</v>
      </c>
      <c r="E8414" s="30" t="s">
        <v>80</v>
      </c>
      <c r="F8414">
        <v>9.6098404766480888E-3</v>
      </c>
      <c r="G8414" s="30" t="s">
        <v>350</v>
      </c>
      <c r="H8414" t="s">
        <v>624</v>
      </c>
    </row>
    <row r="8415" spans="1:8" x14ac:dyDescent="0.35">
      <c r="A8415" s="30" t="s">
        <v>30</v>
      </c>
      <c r="B8415">
        <v>2</v>
      </c>
      <c r="C8415" s="30" t="s">
        <v>519</v>
      </c>
      <c r="D8415" s="30" t="s">
        <v>592</v>
      </c>
      <c r="E8415" s="30" t="s">
        <v>82</v>
      </c>
      <c r="F8415" t="s">
        <v>302</v>
      </c>
      <c r="G8415" s="30" t="s">
        <v>351</v>
      </c>
      <c r="H8415" t="s">
        <v>625</v>
      </c>
    </row>
    <row r="8416" spans="1:8" x14ac:dyDescent="0.35">
      <c r="A8416" s="30" t="s">
        <v>30</v>
      </c>
      <c r="B8416">
        <v>2</v>
      </c>
      <c r="C8416" s="30" t="s">
        <v>519</v>
      </c>
      <c r="D8416" s="30" t="s">
        <v>592</v>
      </c>
      <c r="E8416" s="30" t="s">
        <v>84</v>
      </c>
      <c r="F8416" t="s">
        <v>302</v>
      </c>
      <c r="G8416" s="30" t="s">
        <v>352</v>
      </c>
      <c r="H8416" t="s">
        <v>626</v>
      </c>
    </row>
    <row r="8417" spans="1:8" x14ac:dyDescent="0.35">
      <c r="A8417" s="30" t="s">
        <v>30</v>
      </c>
      <c r="B8417">
        <v>2</v>
      </c>
      <c r="C8417" s="30" t="s">
        <v>519</v>
      </c>
      <c r="D8417" s="30" t="s">
        <v>592</v>
      </c>
      <c r="E8417" s="30" t="s">
        <v>86</v>
      </c>
      <c r="F8417" t="s">
        <v>302</v>
      </c>
      <c r="G8417" s="30" t="s">
        <v>353</v>
      </c>
      <c r="H8417" t="s">
        <v>627</v>
      </c>
    </row>
    <row r="8418" spans="1:8" x14ac:dyDescent="0.35">
      <c r="A8418" s="30" t="s">
        <v>30</v>
      </c>
      <c r="B8418">
        <v>2</v>
      </c>
      <c r="C8418" s="30" t="s">
        <v>519</v>
      </c>
      <c r="D8418" s="30" t="s">
        <v>592</v>
      </c>
      <c r="E8418" s="30" t="s">
        <v>88</v>
      </c>
      <c r="F8418" t="s">
        <v>302</v>
      </c>
      <c r="G8418" s="30" t="s">
        <v>354</v>
      </c>
      <c r="H8418" t="s">
        <v>628</v>
      </c>
    </row>
    <row r="8419" spans="1:8" x14ac:dyDescent="0.35">
      <c r="A8419" s="30" t="s">
        <v>30</v>
      </c>
      <c r="B8419">
        <v>2</v>
      </c>
      <c r="C8419" s="30" t="s">
        <v>519</v>
      </c>
      <c r="D8419" s="30" t="s">
        <v>592</v>
      </c>
      <c r="E8419" s="30" t="s">
        <v>90</v>
      </c>
      <c r="F8419">
        <v>9.9621438533572422E-3</v>
      </c>
      <c r="G8419" s="30" t="s">
        <v>355</v>
      </c>
      <c r="H8419" t="s">
        <v>629</v>
      </c>
    </row>
    <row r="8420" spans="1:8" x14ac:dyDescent="0.35">
      <c r="A8420" s="30" t="s">
        <v>30</v>
      </c>
      <c r="B8420">
        <v>2</v>
      </c>
      <c r="C8420" s="30" t="s">
        <v>519</v>
      </c>
      <c r="D8420" s="30" t="s">
        <v>592</v>
      </c>
      <c r="E8420" s="30" t="s">
        <v>92</v>
      </c>
      <c r="F8420" t="s">
        <v>302</v>
      </c>
      <c r="G8420" s="30" t="s">
        <v>356</v>
      </c>
      <c r="H8420" t="s">
        <v>630</v>
      </c>
    </row>
    <row r="8421" spans="1:8" x14ac:dyDescent="0.35">
      <c r="A8421" s="30" t="s">
        <v>30</v>
      </c>
      <c r="B8421">
        <v>2</v>
      </c>
      <c r="C8421" s="30" t="s">
        <v>519</v>
      </c>
      <c r="D8421" s="30" t="s">
        <v>592</v>
      </c>
      <c r="E8421" s="30" t="s">
        <v>94</v>
      </c>
      <c r="F8421" t="s">
        <v>302</v>
      </c>
      <c r="G8421" s="30" t="s">
        <v>357</v>
      </c>
      <c r="H8421" t="s">
        <v>631</v>
      </c>
    </row>
    <row r="8422" spans="1:8" x14ac:dyDescent="0.35">
      <c r="A8422" s="30" t="s">
        <v>30</v>
      </c>
      <c r="B8422">
        <v>2</v>
      </c>
      <c r="C8422" s="30" t="s">
        <v>519</v>
      </c>
      <c r="D8422" s="30" t="s">
        <v>592</v>
      </c>
      <c r="E8422" s="30" t="s">
        <v>517</v>
      </c>
      <c r="F8422" t="s">
        <v>302</v>
      </c>
      <c r="G8422" s="30" t="s">
        <v>358</v>
      </c>
      <c r="H8422" t="s">
        <v>632</v>
      </c>
    </row>
    <row r="8423" spans="1:8" x14ac:dyDescent="0.35">
      <c r="A8423" s="30" t="s">
        <v>30</v>
      </c>
      <c r="B8423">
        <v>2</v>
      </c>
      <c r="C8423" s="30" t="s">
        <v>519</v>
      </c>
      <c r="D8423" s="30" t="s">
        <v>592</v>
      </c>
      <c r="E8423" s="30" t="s">
        <v>518</v>
      </c>
      <c r="F8423" t="s">
        <v>302</v>
      </c>
      <c r="G8423" s="30" t="s">
        <v>359</v>
      </c>
      <c r="H8423" t="s">
        <v>632</v>
      </c>
    </row>
    <row r="8424" spans="1:8" x14ac:dyDescent="0.35">
      <c r="A8424" s="30" t="s">
        <v>30</v>
      </c>
      <c r="B8424">
        <v>3</v>
      </c>
      <c r="C8424" s="30" t="s">
        <v>520</v>
      </c>
      <c r="D8424" s="30" t="s">
        <v>592</v>
      </c>
      <c r="E8424" s="30" t="s">
        <v>511</v>
      </c>
      <c r="F8424">
        <v>0.39920159680638723</v>
      </c>
      <c r="G8424" s="30" t="s">
        <v>360</v>
      </c>
      <c r="H8424" t="s">
        <v>511</v>
      </c>
    </row>
    <row r="8425" spans="1:8" x14ac:dyDescent="0.35">
      <c r="A8425" s="30" t="s">
        <v>30</v>
      </c>
      <c r="B8425">
        <v>3</v>
      </c>
      <c r="C8425" s="30" t="s">
        <v>520</v>
      </c>
      <c r="D8425" s="30" t="s">
        <v>592</v>
      </c>
      <c r="E8425" s="30" t="s">
        <v>512</v>
      </c>
      <c r="F8425" t="s">
        <v>302</v>
      </c>
      <c r="G8425" s="30" t="s">
        <v>361</v>
      </c>
      <c r="H8425" t="s">
        <v>609</v>
      </c>
    </row>
    <row r="8426" spans="1:8" x14ac:dyDescent="0.35">
      <c r="A8426" s="30" t="s">
        <v>30</v>
      </c>
      <c r="B8426">
        <v>3</v>
      </c>
      <c r="C8426" s="30" t="s">
        <v>520</v>
      </c>
      <c r="D8426" s="30" t="s">
        <v>592</v>
      </c>
      <c r="E8426" s="30" t="s">
        <v>513</v>
      </c>
      <c r="F8426">
        <v>0</v>
      </c>
      <c r="G8426" s="30" t="s">
        <v>362</v>
      </c>
      <c r="H8426" t="s">
        <v>609</v>
      </c>
    </row>
    <row r="8427" spans="1:8" x14ac:dyDescent="0.35">
      <c r="A8427" s="30" t="s">
        <v>30</v>
      </c>
      <c r="B8427">
        <v>3</v>
      </c>
      <c r="C8427" s="30" t="s">
        <v>520</v>
      </c>
      <c r="D8427" s="30" t="s">
        <v>592</v>
      </c>
      <c r="E8427" s="30" t="s">
        <v>514</v>
      </c>
      <c r="F8427">
        <v>0</v>
      </c>
      <c r="G8427" s="30" t="s">
        <v>363</v>
      </c>
      <c r="H8427" t="s">
        <v>609</v>
      </c>
    </row>
    <row r="8428" spans="1:8" x14ac:dyDescent="0.35">
      <c r="A8428" s="30" t="s">
        <v>30</v>
      </c>
      <c r="B8428">
        <v>3</v>
      </c>
      <c r="C8428" s="30" t="s">
        <v>520</v>
      </c>
      <c r="D8428" s="30" t="s">
        <v>592</v>
      </c>
      <c r="E8428" s="30" t="s">
        <v>52</v>
      </c>
      <c r="F8428">
        <v>7.564296520423601E-2</v>
      </c>
      <c r="G8428" s="30" t="s">
        <v>364</v>
      </c>
      <c r="H8428" t="s">
        <v>610</v>
      </c>
    </row>
    <row r="8429" spans="1:8" x14ac:dyDescent="0.35">
      <c r="A8429" s="30" t="s">
        <v>30</v>
      </c>
      <c r="B8429">
        <v>3</v>
      </c>
      <c r="C8429" s="30" t="s">
        <v>520</v>
      </c>
      <c r="D8429" s="30" t="s">
        <v>592</v>
      </c>
      <c r="E8429" s="30" t="s">
        <v>54</v>
      </c>
      <c r="F8429" t="s">
        <v>302</v>
      </c>
      <c r="G8429" s="30" t="s">
        <v>365</v>
      </c>
      <c r="H8429" t="s">
        <v>611</v>
      </c>
    </row>
    <row r="8430" spans="1:8" x14ac:dyDescent="0.35">
      <c r="A8430" s="30" t="s">
        <v>30</v>
      </c>
      <c r="B8430">
        <v>3</v>
      </c>
      <c r="C8430" s="30" t="s">
        <v>520</v>
      </c>
      <c r="D8430" s="30" t="s">
        <v>592</v>
      </c>
      <c r="E8430" s="30" t="s">
        <v>56</v>
      </c>
      <c r="F8430" t="s">
        <v>302</v>
      </c>
      <c r="G8430" s="30" t="s">
        <v>366</v>
      </c>
      <c r="H8430" t="s">
        <v>612</v>
      </c>
    </row>
    <row r="8431" spans="1:8" x14ac:dyDescent="0.35">
      <c r="A8431" s="30" t="s">
        <v>30</v>
      </c>
      <c r="B8431">
        <v>3</v>
      </c>
      <c r="C8431" s="30" t="s">
        <v>520</v>
      </c>
      <c r="D8431" s="30" t="s">
        <v>592</v>
      </c>
      <c r="E8431" s="30" t="s">
        <v>58</v>
      </c>
      <c r="F8431">
        <v>9.8775187672856569E-3</v>
      </c>
      <c r="G8431" s="30" t="s">
        <v>367</v>
      </c>
      <c r="H8431" t="s">
        <v>613</v>
      </c>
    </row>
    <row r="8432" spans="1:8" x14ac:dyDescent="0.35">
      <c r="A8432" s="30" t="s">
        <v>30</v>
      </c>
      <c r="B8432">
        <v>3</v>
      </c>
      <c r="C8432" s="30" t="s">
        <v>520</v>
      </c>
      <c r="D8432" s="30" t="s">
        <v>592</v>
      </c>
      <c r="E8432" s="30" t="s">
        <v>60</v>
      </c>
      <c r="F8432" t="s">
        <v>302</v>
      </c>
      <c r="G8432" s="30" t="s">
        <v>368</v>
      </c>
      <c r="H8432" t="s">
        <v>614</v>
      </c>
    </row>
    <row r="8433" spans="1:8" x14ac:dyDescent="0.35">
      <c r="A8433" s="30" t="s">
        <v>30</v>
      </c>
      <c r="B8433">
        <v>3</v>
      </c>
      <c r="C8433" s="30" t="s">
        <v>520</v>
      </c>
      <c r="D8433" s="30" t="s">
        <v>592</v>
      </c>
      <c r="E8433" s="30" t="s">
        <v>62</v>
      </c>
      <c r="F8433" t="s">
        <v>302</v>
      </c>
      <c r="G8433" s="30" t="s">
        <v>369</v>
      </c>
      <c r="H8433" t="s">
        <v>615</v>
      </c>
    </row>
    <row r="8434" spans="1:8" x14ac:dyDescent="0.35">
      <c r="A8434" s="30" t="s">
        <v>30</v>
      </c>
      <c r="B8434">
        <v>3</v>
      </c>
      <c r="C8434" s="30" t="s">
        <v>520</v>
      </c>
      <c r="D8434" s="30" t="s">
        <v>592</v>
      </c>
      <c r="E8434" s="30" t="s">
        <v>64</v>
      </c>
      <c r="F8434">
        <v>0</v>
      </c>
      <c r="G8434" s="30" t="s">
        <v>370</v>
      </c>
      <c r="H8434" t="s">
        <v>616</v>
      </c>
    </row>
    <row r="8435" spans="1:8" x14ac:dyDescent="0.35">
      <c r="A8435" s="30" t="s">
        <v>30</v>
      </c>
      <c r="B8435">
        <v>3</v>
      </c>
      <c r="C8435" s="30" t="s">
        <v>520</v>
      </c>
      <c r="D8435" s="30" t="s">
        <v>592</v>
      </c>
      <c r="E8435" s="30" t="s">
        <v>515</v>
      </c>
      <c r="F8435">
        <v>0</v>
      </c>
      <c r="G8435" s="30" t="s">
        <v>371</v>
      </c>
      <c r="H8435" t="s">
        <v>617</v>
      </c>
    </row>
    <row r="8436" spans="1:8" x14ac:dyDescent="0.35">
      <c r="A8436" s="30" t="s">
        <v>30</v>
      </c>
      <c r="B8436">
        <v>3</v>
      </c>
      <c r="C8436" s="30" t="s">
        <v>520</v>
      </c>
      <c r="D8436" s="30" t="s">
        <v>592</v>
      </c>
      <c r="E8436" s="30" t="s">
        <v>516</v>
      </c>
      <c r="F8436" t="s">
        <v>302</v>
      </c>
      <c r="G8436" s="30" t="s">
        <v>372</v>
      </c>
      <c r="H8436" t="s">
        <v>617</v>
      </c>
    </row>
    <row r="8437" spans="1:8" x14ac:dyDescent="0.35">
      <c r="A8437" s="30" t="s">
        <v>30</v>
      </c>
      <c r="B8437">
        <v>3</v>
      </c>
      <c r="C8437" s="30" t="s">
        <v>520</v>
      </c>
      <c r="D8437" s="30" t="s">
        <v>592</v>
      </c>
      <c r="E8437" s="30" t="s">
        <v>68</v>
      </c>
      <c r="F8437">
        <v>3.5137034434293744E-2</v>
      </c>
      <c r="G8437" s="30" t="s">
        <v>373</v>
      </c>
      <c r="H8437" t="s">
        <v>618</v>
      </c>
    </row>
    <row r="8438" spans="1:8" x14ac:dyDescent="0.35">
      <c r="A8438" s="30" t="s">
        <v>30</v>
      </c>
      <c r="B8438">
        <v>3</v>
      </c>
      <c r="C8438" s="30" t="s">
        <v>520</v>
      </c>
      <c r="D8438" s="30" t="s">
        <v>592</v>
      </c>
      <c r="E8438" s="30" t="s">
        <v>70</v>
      </c>
      <c r="F8438">
        <v>2.990430622009569E-2</v>
      </c>
      <c r="G8438" s="30" t="s">
        <v>374</v>
      </c>
      <c r="H8438" t="s">
        <v>619</v>
      </c>
    </row>
    <row r="8439" spans="1:8" x14ac:dyDescent="0.35">
      <c r="A8439" s="30" t="s">
        <v>30</v>
      </c>
      <c r="B8439">
        <v>3</v>
      </c>
      <c r="C8439" s="30" t="s">
        <v>520</v>
      </c>
      <c r="D8439" s="30" t="s">
        <v>592</v>
      </c>
      <c r="E8439" s="30" t="s">
        <v>72</v>
      </c>
      <c r="F8439">
        <v>2.7512839325018339E-2</v>
      </c>
      <c r="G8439" s="30" t="s">
        <v>375</v>
      </c>
      <c r="H8439" t="s">
        <v>620</v>
      </c>
    </row>
    <row r="8440" spans="1:8" x14ac:dyDescent="0.35">
      <c r="A8440" s="30" t="s">
        <v>30</v>
      </c>
      <c r="B8440">
        <v>3</v>
      </c>
      <c r="C8440" s="30" t="s">
        <v>520</v>
      </c>
      <c r="D8440" s="30" t="s">
        <v>592</v>
      </c>
      <c r="E8440" s="30" t="s">
        <v>74</v>
      </c>
      <c r="F8440">
        <v>2.9844807003581372E-2</v>
      </c>
      <c r="G8440" s="30" t="s">
        <v>376</v>
      </c>
      <c r="H8440" t="s">
        <v>621</v>
      </c>
    </row>
    <row r="8441" spans="1:8" x14ac:dyDescent="0.35">
      <c r="A8441" s="30" t="s">
        <v>30</v>
      </c>
      <c r="B8441">
        <v>3</v>
      </c>
      <c r="C8441" s="30" t="s">
        <v>520</v>
      </c>
      <c r="D8441" s="30" t="s">
        <v>592</v>
      </c>
      <c r="E8441" s="30" t="s">
        <v>76</v>
      </c>
      <c r="F8441">
        <v>2.0104543626859671E-2</v>
      </c>
      <c r="G8441" s="30" t="s">
        <v>377</v>
      </c>
      <c r="H8441" t="s">
        <v>622</v>
      </c>
    </row>
    <row r="8442" spans="1:8" x14ac:dyDescent="0.35">
      <c r="A8442" s="30" t="s">
        <v>30</v>
      </c>
      <c r="B8442">
        <v>3</v>
      </c>
      <c r="C8442" s="30" t="s">
        <v>520</v>
      </c>
      <c r="D8442" s="30" t="s">
        <v>592</v>
      </c>
      <c r="E8442" s="30" t="s">
        <v>78</v>
      </c>
      <c r="F8442">
        <v>2.0080321285140562E-2</v>
      </c>
      <c r="G8442" s="30" t="s">
        <v>378</v>
      </c>
      <c r="H8442" t="s">
        <v>623</v>
      </c>
    </row>
    <row r="8443" spans="1:8" x14ac:dyDescent="0.35">
      <c r="A8443" s="30" t="s">
        <v>30</v>
      </c>
      <c r="B8443">
        <v>3</v>
      </c>
      <c r="C8443" s="30" t="s">
        <v>520</v>
      </c>
      <c r="D8443" s="30" t="s">
        <v>592</v>
      </c>
      <c r="E8443" s="30" t="s">
        <v>80</v>
      </c>
      <c r="F8443">
        <v>2.8829521429944265E-2</v>
      </c>
      <c r="G8443" s="30" t="s">
        <v>379</v>
      </c>
      <c r="H8443" t="s">
        <v>624</v>
      </c>
    </row>
    <row r="8444" spans="1:8" x14ac:dyDescent="0.35">
      <c r="A8444" s="30" t="s">
        <v>30</v>
      </c>
      <c r="B8444">
        <v>3</v>
      </c>
      <c r="C8444" s="30" t="s">
        <v>520</v>
      </c>
      <c r="D8444" s="30" t="s">
        <v>592</v>
      </c>
      <c r="E8444" s="30" t="s">
        <v>82</v>
      </c>
      <c r="F8444">
        <v>1.9924287706714484E-2</v>
      </c>
      <c r="G8444" s="30" t="s">
        <v>380</v>
      </c>
      <c r="H8444" t="s">
        <v>625</v>
      </c>
    </row>
    <row r="8445" spans="1:8" x14ac:dyDescent="0.35">
      <c r="A8445" s="30" t="s">
        <v>30</v>
      </c>
      <c r="B8445">
        <v>3</v>
      </c>
      <c r="C8445" s="30" t="s">
        <v>520</v>
      </c>
      <c r="D8445" s="30" t="s">
        <v>592</v>
      </c>
      <c r="E8445" s="30" t="s">
        <v>84</v>
      </c>
      <c r="F8445">
        <v>3.0345943758850899E-2</v>
      </c>
      <c r="G8445" s="30" t="s">
        <v>381</v>
      </c>
      <c r="H8445" t="s">
        <v>626</v>
      </c>
    </row>
    <row r="8446" spans="1:8" x14ac:dyDescent="0.35">
      <c r="A8446" s="30" t="s">
        <v>30</v>
      </c>
      <c r="B8446">
        <v>3</v>
      </c>
      <c r="C8446" s="30" t="s">
        <v>520</v>
      </c>
      <c r="D8446" s="30" t="s">
        <v>592</v>
      </c>
      <c r="E8446" s="30" t="s">
        <v>86</v>
      </c>
      <c r="F8446">
        <v>3.0036043251902282E-2</v>
      </c>
      <c r="G8446" s="30" t="s">
        <v>382</v>
      </c>
      <c r="H8446" t="s">
        <v>627</v>
      </c>
    </row>
    <row r="8447" spans="1:8" x14ac:dyDescent="0.35">
      <c r="A8447" s="30" t="s">
        <v>30</v>
      </c>
      <c r="B8447">
        <v>3</v>
      </c>
      <c r="C8447" s="30" t="s">
        <v>520</v>
      </c>
      <c r="D8447" s="30" t="s">
        <v>592</v>
      </c>
      <c r="E8447" s="30" t="s">
        <v>88</v>
      </c>
      <c r="F8447">
        <v>3.0108390204737056E-2</v>
      </c>
      <c r="G8447" s="30" t="s">
        <v>383</v>
      </c>
      <c r="H8447" t="s">
        <v>628</v>
      </c>
    </row>
    <row r="8448" spans="1:8" x14ac:dyDescent="0.35">
      <c r="A8448" s="30" t="s">
        <v>30</v>
      </c>
      <c r="B8448">
        <v>3</v>
      </c>
      <c r="C8448" s="30" t="s">
        <v>520</v>
      </c>
      <c r="D8448" s="30" t="s">
        <v>592</v>
      </c>
      <c r="E8448" s="30" t="s">
        <v>90</v>
      </c>
      <c r="F8448">
        <v>1.9924287706714484E-2</v>
      </c>
      <c r="G8448" s="30" t="s">
        <v>384</v>
      </c>
      <c r="H8448" t="s">
        <v>629</v>
      </c>
    </row>
    <row r="8449" spans="1:8" x14ac:dyDescent="0.35">
      <c r="A8449" s="30" t="s">
        <v>30</v>
      </c>
      <c r="B8449">
        <v>3</v>
      </c>
      <c r="C8449" s="30" t="s">
        <v>520</v>
      </c>
      <c r="D8449" s="30" t="s">
        <v>592</v>
      </c>
      <c r="E8449" s="30" t="s">
        <v>92</v>
      </c>
      <c r="F8449">
        <v>2.031694433157253E-2</v>
      </c>
      <c r="G8449" s="30" t="s">
        <v>385</v>
      </c>
      <c r="H8449" t="s">
        <v>630</v>
      </c>
    </row>
    <row r="8450" spans="1:8" x14ac:dyDescent="0.35">
      <c r="A8450" s="30" t="s">
        <v>30</v>
      </c>
      <c r="B8450">
        <v>3</v>
      </c>
      <c r="C8450" s="30" t="s">
        <v>520</v>
      </c>
      <c r="D8450" s="30" t="s">
        <v>592</v>
      </c>
      <c r="E8450" s="30" t="s">
        <v>94</v>
      </c>
      <c r="F8450">
        <v>1.9825535289452814E-2</v>
      </c>
      <c r="G8450" s="30" t="s">
        <v>386</v>
      </c>
      <c r="H8450" t="s">
        <v>631</v>
      </c>
    </row>
    <row r="8451" spans="1:8" x14ac:dyDescent="0.35">
      <c r="A8451" s="30" t="s">
        <v>30</v>
      </c>
      <c r="B8451">
        <v>3</v>
      </c>
      <c r="C8451" s="30" t="s">
        <v>520</v>
      </c>
      <c r="D8451" s="30" t="s">
        <v>592</v>
      </c>
      <c r="E8451" s="30" t="s">
        <v>517</v>
      </c>
      <c r="F8451">
        <v>1.9900497512437814E-2</v>
      </c>
      <c r="G8451" s="30" t="s">
        <v>387</v>
      </c>
      <c r="H8451" t="s">
        <v>632</v>
      </c>
    </row>
    <row r="8452" spans="1:8" x14ac:dyDescent="0.35">
      <c r="A8452" s="30" t="s">
        <v>30</v>
      </c>
      <c r="B8452">
        <v>3</v>
      </c>
      <c r="C8452" s="30" t="s">
        <v>520</v>
      </c>
      <c r="D8452" s="30" t="s">
        <v>592</v>
      </c>
      <c r="E8452" s="30" t="s">
        <v>518</v>
      </c>
      <c r="F8452">
        <v>1.9267822736030827E-2</v>
      </c>
      <c r="G8452" s="30" t="s">
        <v>388</v>
      </c>
      <c r="H8452" t="s">
        <v>632</v>
      </c>
    </row>
    <row r="8453" spans="1:8" x14ac:dyDescent="0.35">
      <c r="A8453" s="30" t="s">
        <v>30</v>
      </c>
      <c r="B8453">
        <v>4</v>
      </c>
      <c r="C8453" s="30" t="s">
        <v>521</v>
      </c>
      <c r="D8453" s="30" t="s">
        <v>592</v>
      </c>
      <c r="E8453" s="30" t="s">
        <v>511</v>
      </c>
      <c r="F8453">
        <v>0.36916167664670663</v>
      </c>
      <c r="G8453" s="30" t="s">
        <v>389</v>
      </c>
      <c r="H8453" t="s">
        <v>511</v>
      </c>
    </row>
    <row r="8454" spans="1:8" x14ac:dyDescent="0.35">
      <c r="A8454" s="30" t="s">
        <v>30</v>
      </c>
      <c r="B8454">
        <v>4</v>
      </c>
      <c r="C8454" s="30" t="s">
        <v>521</v>
      </c>
      <c r="D8454" s="30" t="s">
        <v>592</v>
      </c>
      <c r="E8454" s="30" t="s">
        <v>512</v>
      </c>
      <c r="F8454">
        <v>6.3593335857629676E-2</v>
      </c>
      <c r="G8454" s="30" t="s">
        <v>390</v>
      </c>
      <c r="H8454" t="s">
        <v>609</v>
      </c>
    </row>
    <row r="8455" spans="1:8" x14ac:dyDescent="0.35">
      <c r="A8455" s="30" t="s">
        <v>30</v>
      </c>
      <c r="B8455">
        <v>4</v>
      </c>
      <c r="C8455" s="30" t="s">
        <v>521</v>
      </c>
      <c r="D8455" s="30" t="s">
        <v>592</v>
      </c>
      <c r="E8455" s="30" t="s">
        <v>513</v>
      </c>
      <c r="F8455">
        <v>2.9586152009550323E-2</v>
      </c>
      <c r="G8455" s="30" t="s">
        <v>391</v>
      </c>
      <c r="H8455" t="s">
        <v>609</v>
      </c>
    </row>
    <row r="8456" spans="1:8" x14ac:dyDescent="0.35">
      <c r="A8456" s="30" t="s">
        <v>30</v>
      </c>
      <c r="B8456">
        <v>4</v>
      </c>
      <c r="C8456" s="30" t="s">
        <v>521</v>
      </c>
      <c r="D8456" s="30" t="s">
        <v>592</v>
      </c>
      <c r="E8456" s="30" t="s">
        <v>514</v>
      </c>
      <c r="F8456">
        <v>4.6824167312161116E-2</v>
      </c>
      <c r="G8456" s="30" t="s">
        <v>392</v>
      </c>
      <c r="H8456" t="s">
        <v>609</v>
      </c>
    </row>
    <row r="8457" spans="1:8" x14ac:dyDescent="0.35">
      <c r="A8457" s="30" t="s">
        <v>30</v>
      </c>
      <c r="B8457">
        <v>4</v>
      </c>
      <c r="C8457" s="30" t="s">
        <v>521</v>
      </c>
      <c r="D8457" s="30" t="s">
        <v>592</v>
      </c>
      <c r="E8457" s="30" t="s">
        <v>52</v>
      </c>
      <c r="F8457">
        <v>2.5642965204236007E-2</v>
      </c>
      <c r="G8457" s="30" t="s">
        <v>393</v>
      </c>
      <c r="H8457" t="s">
        <v>610</v>
      </c>
    </row>
    <row r="8458" spans="1:8" x14ac:dyDescent="0.35">
      <c r="A8458" s="30" t="s">
        <v>30</v>
      </c>
      <c r="B8458">
        <v>4</v>
      </c>
      <c r="C8458" s="30" t="s">
        <v>521</v>
      </c>
      <c r="D8458" s="30" t="s">
        <v>592</v>
      </c>
      <c r="E8458" s="30" t="s">
        <v>54</v>
      </c>
      <c r="F8458">
        <v>2.9633685048775629E-2</v>
      </c>
      <c r="G8458" s="30" t="s">
        <v>394</v>
      </c>
      <c r="H8458" t="s">
        <v>611</v>
      </c>
    </row>
    <row r="8459" spans="1:8" x14ac:dyDescent="0.35">
      <c r="A8459" s="30" t="s">
        <v>30</v>
      </c>
      <c r="B8459">
        <v>4</v>
      </c>
      <c r="C8459" s="30" t="s">
        <v>521</v>
      </c>
      <c r="D8459" s="30" t="s">
        <v>592</v>
      </c>
      <c r="E8459" s="30" t="s">
        <v>56</v>
      </c>
      <c r="F8459">
        <v>5.5525709900230216E-2</v>
      </c>
      <c r="G8459" s="30" t="s">
        <v>395</v>
      </c>
      <c r="H8459" t="s">
        <v>612</v>
      </c>
    </row>
    <row r="8460" spans="1:8" x14ac:dyDescent="0.35">
      <c r="A8460" s="30" t="s">
        <v>30</v>
      </c>
      <c r="B8460">
        <v>4</v>
      </c>
      <c r="C8460" s="30" t="s">
        <v>521</v>
      </c>
      <c r="D8460" s="30" t="s">
        <v>592</v>
      </c>
      <c r="E8460" s="30" t="s">
        <v>58</v>
      </c>
      <c r="F8460">
        <v>9.2651126037139458E-3</v>
      </c>
      <c r="G8460" s="30" t="s">
        <v>396</v>
      </c>
      <c r="H8460" t="s">
        <v>613</v>
      </c>
    </row>
    <row r="8461" spans="1:8" x14ac:dyDescent="0.35">
      <c r="A8461" s="30" t="s">
        <v>30</v>
      </c>
      <c r="B8461">
        <v>4</v>
      </c>
      <c r="C8461" s="30" t="s">
        <v>521</v>
      </c>
      <c r="D8461" s="30" t="s">
        <v>592</v>
      </c>
      <c r="E8461" s="30" t="s">
        <v>60</v>
      </c>
      <c r="F8461">
        <v>0</v>
      </c>
      <c r="G8461" s="30" t="s">
        <v>397</v>
      </c>
      <c r="H8461" t="s">
        <v>614</v>
      </c>
    </row>
    <row r="8462" spans="1:8" x14ac:dyDescent="0.35">
      <c r="A8462" s="30" t="s">
        <v>30</v>
      </c>
      <c r="B8462">
        <v>4</v>
      </c>
      <c r="C8462" s="30" t="s">
        <v>521</v>
      </c>
      <c r="D8462" s="30" t="s">
        <v>592</v>
      </c>
      <c r="E8462" s="30" t="s">
        <v>62</v>
      </c>
      <c r="F8462">
        <v>0</v>
      </c>
      <c r="G8462" s="30" t="s">
        <v>398</v>
      </c>
      <c r="H8462" t="s">
        <v>615</v>
      </c>
    </row>
    <row r="8463" spans="1:8" x14ac:dyDescent="0.35">
      <c r="A8463" s="30" t="s">
        <v>30</v>
      </c>
      <c r="B8463">
        <v>4</v>
      </c>
      <c r="C8463" s="30" t="s">
        <v>521</v>
      </c>
      <c r="D8463" s="30" t="s">
        <v>592</v>
      </c>
      <c r="E8463" s="30" t="s">
        <v>64</v>
      </c>
      <c r="F8463">
        <v>3.99568034557235E-3</v>
      </c>
      <c r="G8463" s="30" t="s">
        <v>399</v>
      </c>
      <c r="H8463" t="s">
        <v>616</v>
      </c>
    </row>
    <row r="8464" spans="1:8" x14ac:dyDescent="0.35">
      <c r="A8464" s="30" t="s">
        <v>30</v>
      </c>
      <c r="B8464">
        <v>4</v>
      </c>
      <c r="C8464" s="30" t="s">
        <v>521</v>
      </c>
      <c r="D8464" s="30" t="s">
        <v>592</v>
      </c>
      <c r="E8464" s="30" t="s">
        <v>515</v>
      </c>
      <c r="F8464">
        <v>5.4323725055432301E-3</v>
      </c>
      <c r="G8464" s="30" t="s">
        <v>400</v>
      </c>
      <c r="H8464" t="s">
        <v>617</v>
      </c>
    </row>
    <row r="8465" spans="1:8" x14ac:dyDescent="0.35">
      <c r="A8465" s="30" t="s">
        <v>30</v>
      </c>
      <c r="B8465">
        <v>4</v>
      </c>
      <c r="C8465" s="30" t="s">
        <v>521</v>
      </c>
      <c r="D8465" s="30" t="s">
        <v>592</v>
      </c>
      <c r="E8465" s="30" t="s">
        <v>516</v>
      </c>
      <c r="F8465">
        <v>0</v>
      </c>
      <c r="G8465" s="30" t="s">
        <v>401</v>
      </c>
      <c r="H8465" t="s">
        <v>617</v>
      </c>
    </row>
    <row r="8466" spans="1:8" x14ac:dyDescent="0.35">
      <c r="A8466" s="30" t="s">
        <v>30</v>
      </c>
      <c r="B8466">
        <v>4</v>
      </c>
      <c r="C8466" s="30" t="s">
        <v>521</v>
      </c>
      <c r="D8466" s="30" t="s">
        <v>592</v>
      </c>
      <c r="E8466" s="30" t="s">
        <v>68</v>
      </c>
      <c r="F8466">
        <v>2.7055516514406103E-3</v>
      </c>
      <c r="G8466" s="30" t="s">
        <v>402</v>
      </c>
      <c r="H8466" t="s">
        <v>618</v>
      </c>
    </row>
    <row r="8467" spans="1:8" x14ac:dyDescent="0.35">
      <c r="A8467" s="30" t="s">
        <v>30</v>
      </c>
      <c r="B8467">
        <v>4</v>
      </c>
      <c r="C8467" s="30" t="s">
        <v>521</v>
      </c>
      <c r="D8467" s="30" t="s">
        <v>592</v>
      </c>
      <c r="E8467" s="30" t="s">
        <v>70</v>
      </c>
      <c r="F8467">
        <v>1.9776714513556615E-2</v>
      </c>
      <c r="G8467" s="30" t="s">
        <v>403</v>
      </c>
      <c r="H8467" t="s">
        <v>619</v>
      </c>
    </row>
    <row r="8468" spans="1:8" x14ac:dyDescent="0.35">
      <c r="A8468" s="30" t="s">
        <v>30</v>
      </c>
      <c r="B8468">
        <v>4</v>
      </c>
      <c r="C8468" s="30" t="s">
        <v>521</v>
      </c>
      <c r="D8468" s="30" t="s">
        <v>592</v>
      </c>
      <c r="E8468" s="30" t="s">
        <v>72</v>
      </c>
      <c r="F8468">
        <v>5.025678650036676E-3</v>
      </c>
      <c r="G8468" s="30" t="s">
        <v>404</v>
      </c>
      <c r="H8468" t="s">
        <v>620</v>
      </c>
    </row>
    <row r="8469" spans="1:8" x14ac:dyDescent="0.35">
      <c r="A8469" s="30" t="s">
        <v>30</v>
      </c>
      <c r="B8469">
        <v>4</v>
      </c>
      <c r="C8469" s="30" t="s">
        <v>521</v>
      </c>
      <c r="D8469" s="30" t="s">
        <v>592</v>
      </c>
      <c r="E8469" s="30" t="s">
        <v>74</v>
      </c>
      <c r="F8469">
        <v>1.9637883008356533E-2</v>
      </c>
      <c r="G8469" s="30" t="s">
        <v>405</v>
      </c>
      <c r="H8469" t="s">
        <v>621</v>
      </c>
    </row>
    <row r="8470" spans="1:8" x14ac:dyDescent="0.35">
      <c r="A8470" s="30" t="s">
        <v>30</v>
      </c>
      <c r="B8470">
        <v>4</v>
      </c>
      <c r="C8470" s="30" t="s">
        <v>521</v>
      </c>
      <c r="D8470" s="30" t="s">
        <v>592</v>
      </c>
      <c r="E8470" s="30" t="s">
        <v>76</v>
      </c>
      <c r="F8470">
        <v>2.0365902694008842E-2</v>
      </c>
      <c r="G8470" s="30" t="s">
        <v>406</v>
      </c>
      <c r="H8470" t="s">
        <v>622</v>
      </c>
    </row>
    <row r="8471" spans="1:8" x14ac:dyDescent="0.35">
      <c r="A8471" s="30" t="s">
        <v>30</v>
      </c>
      <c r="B8471">
        <v>4</v>
      </c>
      <c r="C8471" s="30" t="s">
        <v>521</v>
      </c>
      <c r="D8471" s="30" t="s">
        <v>592</v>
      </c>
      <c r="E8471" s="30" t="s">
        <v>78</v>
      </c>
      <c r="F8471">
        <v>4.0361445783132513E-2</v>
      </c>
      <c r="G8471" s="30" t="s">
        <v>407</v>
      </c>
      <c r="H8471" t="s">
        <v>623</v>
      </c>
    </row>
    <row r="8472" spans="1:8" x14ac:dyDescent="0.35">
      <c r="A8472" s="30" t="s">
        <v>30</v>
      </c>
      <c r="B8472">
        <v>4</v>
      </c>
      <c r="C8472" s="30" t="s">
        <v>521</v>
      </c>
      <c r="D8472" s="30" t="s">
        <v>592</v>
      </c>
      <c r="E8472" s="30" t="s">
        <v>80</v>
      </c>
      <c r="F8472">
        <v>7.6590428598885263E-3</v>
      </c>
      <c r="G8472" s="30" t="s">
        <v>408</v>
      </c>
      <c r="H8472" t="s">
        <v>624</v>
      </c>
    </row>
    <row r="8473" spans="1:8" x14ac:dyDescent="0.35">
      <c r="A8473" s="30" t="s">
        <v>30</v>
      </c>
      <c r="B8473">
        <v>4</v>
      </c>
      <c r="C8473" s="30" t="s">
        <v>521</v>
      </c>
      <c r="D8473" s="30" t="s">
        <v>592</v>
      </c>
      <c r="E8473" s="30" t="s">
        <v>82</v>
      </c>
      <c r="F8473">
        <v>9.7728631201434504E-3</v>
      </c>
      <c r="G8473" s="30" t="s">
        <v>409</v>
      </c>
      <c r="H8473" t="s">
        <v>625</v>
      </c>
    </row>
    <row r="8474" spans="1:8" x14ac:dyDescent="0.35">
      <c r="A8474" s="30" t="s">
        <v>30</v>
      </c>
      <c r="B8474">
        <v>4</v>
      </c>
      <c r="C8474" s="30" t="s">
        <v>521</v>
      </c>
      <c r="D8474" s="30" t="s">
        <v>592</v>
      </c>
      <c r="E8474" s="30" t="s">
        <v>84</v>
      </c>
      <c r="F8474">
        <v>5.7657293141816224E-4</v>
      </c>
      <c r="G8474" s="30" t="s">
        <v>410</v>
      </c>
      <c r="H8474" t="s">
        <v>626</v>
      </c>
    </row>
    <row r="8475" spans="1:8" x14ac:dyDescent="0.35">
      <c r="A8475" s="30" t="s">
        <v>30</v>
      </c>
      <c r="B8475">
        <v>4</v>
      </c>
      <c r="C8475" s="30" t="s">
        <v>521</v>
      </c>
      <c r="D8475" s="30" t="s">
        <v>592</v>
      </c>
      <c r="E8475" s="30" t="s">
        <v>86</v>
      </c>
      <c r="F8475">
        <v>2.0084100921105325E-2</v>
      </c>
      <c r="G8475" s="30" t="s">
        <v>411</v>
      </c>
      <c r="H8475" t="s">
        <v>627</v>
      </c>
    </row>
    <row r="8476" spans="1:8" x14ac:dyDescent="0.35">
      <c r="A8476" s="30" t="s">
        <v>30</v>
      </c>
      <c r="B8476">
        <v>4</v>
      </c>
      <c r="C8476" s="30" t="s">
        <v>521</v>
      </c>
      <c r="D8476" s="30" t="s">
        <v>592</v>
      </c>
      <c r="E8476" s="30" t="s">
        <v>88</v>
      </c>
      <c r="F8476">
        <v>1.0216780409474109E-2</v>
      </c>
      <c r="G8476" s="30" t="s">
        <v>412</v>
      </c>
      <c r="H8476" t="s">
        <v>628</v>
      </c>
    </row>
    <row r="8477" spans="1:8" x14ac:dyDescent="0.35">
      <c r="A8477" s="30" t="s">
        <v>30</v>
      </c>
      <c r="B8477">
        <v>4</v>
      </c>
      <c r="C8477" s="30" t="s">
        <v>521</v>
      </c>
      <c r="D8477" s="30" t="s">
        <v>592</v>
      </c>
      <c r="E8477" s="30" t="s">
        <v>90</v>
      </c>
      <c r="F8477">
        <v>0</v>
      </c>
      <c r="G8477" s="30" t="s">
        <v>413</v>
      </c>
      <c r="H8477" t="s">
        <v>629</v>
      </c>
    </row>
    <row r="8478" spans="1:8" x14ac:dyDescent="0.35">
      <c r="A8478" s="30" t="s">
        <v>30</v>
      </c>
      <c r="B8478">
        <v>4</v>
      </c>
      <c r="C8478" s="30" t="s">
        <v>521</v>
      </c>
      <c r="D8478" s="30" t="s">
        <v>592</v>
      </c>
      <c r="E8478" s="30" t="s">
        <v>92</v>
      </c>
      <c r="F8478">
        <v>7.9236082893132526E-4</v>
      </c>
      <c r="G8478" s="30" t="s">
        <v>414</v>
      </c>
      <c r="H8478" t="s">
        <v>630</v>
      </c>
    </row>
    <row r="8479" spans="1:8" x14ac:dyDescent="0.35">
      <c r="A8479" s="30" t="s">
        <v>30</v>
      </c>
      <c r="B8479">
        <v>4</v>
      </c>
      <c r="C8479" s="30" t="s">
        <v>521</v>
      </c>
      <c r="D8479" s="30" t="s">
        <v>592</v>
      </c>
      <c r="E8479" s="30" t="s">
        <v>94</v>
      </c>
      <c r="F8479">
        <v>9.4766058683584467E-3</v>
      </c>
      <c r="G8479" s="30" t="s">
        <v>415</v>
      </c>
      <c r="H8479" t="s">
        <v>631</v>
      </c>
    </row>
    <row r="8480" spans="1:8" x14ac:dyDescent="0.35">
      <c r="A8480" s="30" t="s">
        <v>30</v>
      </c>
      <c r="B8480">
        <v>4</v>
      </c>
      <c r="C8480" s="30" t="s">
        <v>521</v>
      </c>
      <c r="D8480" s="30" t="s">
        <v>592</v>
      </c>
      <c r="E8480" s="30" t="s">
        <v>517</v>
      </c>
      <c r="F8480">
        <v>4.9502487562189057E-2</v>
      </c>
      <c r="G8480" s="30" t="s">
        <v>416</v>
      </c>
      <c r="H8480" t="s">
        <v>632</v>
      </c>
    </row>
    <row r="8481" spans="1:8" x14ac:dyDescent="0.35">
      <c r="A8481" s="30" t="s">
        <v>30</v>
      </c>
      <c r="B8481">
        <v>4</v>
      </c>
      <c r="C8481" s="30" t="s">
        <v>521</v>
      </c>
      <c r="D8481" s="30" t="s">
        <v>592</v>
      </c>
      <c r="E8481" s="30" t="s">
        <v>518</v>
      </c>
      <c r="F8481">
        <v>2.7071290944123305E-2</v>
      </c>
      <c r="G8481" s="30" t="s">
        <v>417</v>
      </c>
      <c r="H8481" t="s">
        <v>632</v>
      </c>
    </row>
    <row r="8482" spans="1:8" x14ac:dyDescent="0.35">
      <c r="A8482" s="30" t="s">
        <v>30</v>
      </c>
      <c r="B8482">
        <v>5</v>
      </c>
      <c r="C8482" s="30" t="s">
        <v>522</v>
      </c>
      <c r="D8482" s="30" t="s">
        <v>592</v>
      </c>
      <c r="E8482" s="30" t="s">
        <v>511</v>
      </c>
      <c r="F8482">
        <v>3.5927345309381238</v>
      </c>
      <c r="G8482" s="30" t="s">
        <v>418</v>
      </c>
      <c r="H8482" t="s">
        <v>511</v>
      </c>
    </row>
    <row r="8483" spans="1:8" x14ac:dyDescent="0.35">
      <c r="A8483" s="30" t="s">
        <v>30</v>
      </c>
      <c r="B8483">
        <v>5</v>
      </c>
      <c r="C8483" s="30" t="s">
        <v>522</v>
      </c>
      <c r="D8483" s="30" t="s">
        <v>592</v>
      </c>
      <c r="E8483" s="30" t="s">
        <v>512</v>
      </c>
      <c r="F8483">
        <v>0.47117001135933362</v>
      </c>
      <c r="G8483" s="30" t="s">
        <v>419</v>
      </c>
      <c r="H8483" t="s">
        <v>609</v>
      </c>
    </row>
    <row r="8484" spans="1:8" x14ac:dyDescent="0.35">
      <c r="A8484" s="30" t="s">
        <v>30</v>
      </c>
      <c r="B8484">
        <v>5</v>
      </c>
      <c r="C8484" s="30" t="s">
        <v>522</v>
      </c>
      <c r="D8484" s="30" t="s">
        <v>592</v>
      </c>
      <c r="E8484" s="30" t="s">
        <v>513</v>
      </c>
      <c r="F8484">
        <v>0.15896538002387584</v>
      </c>
      <c r="G8484" s="30" t="s">
        <v>420</v>
      </c>
      <c r="H8484" t="s">
        <v>609</v>
      </c>
    </row>
    <row r="8485" spans="1:8" x14ac:dyDescent="0.35">
      <c r="A8485" s="30" t="s">
        <v>30</v>
      </c>
      <c r="B8485">
        <v>5</v>
      </c>
      <c r="C8485" s="30" t="s">
        <v>522</v>
      </c>
      <c r="D8485" s="30" t="s">
        <v>592</v>
      </c>
      <c r="E8485" s="30" t="s">
        <v>514</v>
      </c>
      <c r="F8485">
        <v>0.17301316808675443</v>
      </c>
      <c r="G8485" s="30" t="s">
        <v>421</v>
      </c>
      <c r="H8485" t="s">
        <v>609</v>
      </c>
    </row>
    <row r="8486" spans="1:8" x14ac:dyDescent="0.35">
      <c r="A8486" s="30" t="s">
        <v>30</v>
      </c>
      <c r="B8486">
        <v>5</v>
      </c>
      <c r="C8486" s="30" t="s">
        <v>522</v>
      </c>
      <c r="D8486" s="30" t="s">
        <v>592</v>
      </c>
      <c r="E8486" s="30" t="s">
        <v>52</v>
      </c>
      <c r="F8486">
        <v>0.14910741301059</v>
      </c>
      <c r="G8486" s="30" t="s">
        <v>422</v>
      </c>
      <c r="H8486" t="s">
        <v>610</v>
      </c>
    </row>
    <row r="8487" spans="1:8" x14ac:dyDescent="0.35">
      <c r="A8487" s="30" t="s">
        <v>30</v>
      </c>
      <c r="B8487">
        <v>5</v>
      </c>
      <c r="C8487" s="30" t="s">
        <v>522</v>
      </c>
      <c r="D8487" s="30" t="s">
        <v>592</v>
      </c>
      <c r="E8487" s="30" t="s">
        <v>54</v>
      </c>
      <c r="F8487">
        <v>0.11926737009755126</v>
      </c>
      <c r="G8487" s="30" t="s">
        <v>423</v>
      </c>
      <c r="H8487" t="s">
        <v>611</v>
      </c>
    </row>
    <row r="8488" spans="1:8" x14ac:dyDescent="0.35">
      <c r="A8488" s="30" t="s">
        <v>30</v>
      </c>
      <c r="B8488">
        <v>5</v>
      </c>
      <c r="C8488" s="30" t="s">
        <v>522</v>
      </c>
      <c r="D8488" s="30" t="s">
        <v>592</v>
      </c>
      <c r="E8488" s="30" t="s">
        <v>56</v>
      </c>
      <c r="F8488">
        <v>0.12308518802762858</v>
      </c>
      <c r="G8488" s="30" t="s">
        <v>424</v>
      </c>
      <c r="H8488" t="s">
        <v>612</v>
      </c>
    </row>
    <row r="8489" spans="1:8" x14ac:dyDescent="0.35">
      <c r="A8489" s="30" t="s">
        <v>30</v>
      </c>
      <c r="B8489">
        <v>5</v>
      </c>
      <c r="C8489" s="30" t="s">
        <v>522</v>
      </c>
      <c r="D8489" s="30" t="s">
        <v>592</v>
      </c>
      <c r="E8489" s="30" t="s">
        <v>58</v>
      </c>
      <c r="F8489">
        <v>0.14767285657842752</v>
      </c>
      <c r="G8489" s="30" t="s">
        <v>425</v>
      </c>
      <c r="H8489" t="s">
        <v>613</v>
      </c>
    </row>
    <row r="8490" spans="1:8" x14ac:dyDescent="0.35">
      <c r="A8490" s="30" t="s">
        <v>30</v>
      </c>
      <c r="B8490">
        <v>5</v>
      </c>
      <c r="C8490" s="30" t="s">
        <v>522</v>
      </c>
      <c r="D8490" s="30" t="s">
        <v>592</v>
      </c>
      <c r="E8490" s="30" t="s">
        <v>60</v>
      </c>
      <c r="F8490">
        <v>0.14089130077289916</v>
      </c>
      <c r="G8490" s="30" t="s">
        <v>426</v>
      </c>
      <c r="H8490" t="s">
        <v>614</v>
      </c>
    </row>
    <row r="8491" spans="1:8" x14ac:dyDescent="0.35">
      <c r="A8491" s="30" t="s">
        <v>30</v>
      </c>
      <c r="B8491">
        <v>5</v>
      </c>
      <c r="C8491" s="30" t="s">
        <v>522</v>
      </c>
      <c r="D8491" s="30" t="s">
        <v>592</v>
      </c>
      <c r="E8491" s="30" t="s">
        <v>62</v>
      </c>
      <c r="F8491">
        <v>0.15976028765481418</v>
      </c>
      <c r="G8491" s="30" t="s">
        <v>427</v>
      </c>
      <c r="H8491" t="s">
        <v>615</v>
      </c>
    </row>
    <row r="8492" spans="1:8" x14ac:dyDescent="0.35">
      <c r="A8492" s="30" t="s">
        <v>30</v>
      </c>
      <c r="B8492">
        <v>5</v>
      </c>
      <c r="C8492" s="30" t="s">
        <v>522</v>
      </c>
      <c r="D8492" s="30" t="s">
        <v>592</v>
      </c>
      <c r="E8492" s="30" t="s">
        <v>64</v>
      </c>
      <c r="F8492">
        <v>0.1759827213822894</v>
      </c>
      <c r="G8492" s="30" t="s">
        <v>428</v>
      </c>
      <c r="H8492" t="s">
        <v>616</v>
      </c>
    </row>
    <row r="8493" spans="1:8" x14ac:dyDescent="0.35">
      <c r="A8493" s="30" t="s">
        <v>30</v>
      </c>
      <c r="B8493">
        <v>5</v>
      </c>
      <c r="C8493" s="30" t="s">
        <v>522</v>
      </c>
      <c r="D8493" s="30" t="s">
        <v>592</v>
      </c>
      <c r="E8493" s="30" t="s">
        <v>515</v>
      </c>
      <c r="F8493">
        <v>0.18172949002217292</v>
      </c>
      <c r="G8493" s="30" t="s">
        <v>429</v>
      </c>
      <c r="H8493" t="s">
        <v>617</v>
      </c>
    </row>
    <row r="8494" spans="1:8" x14ac:dyDescent="0.35">
      <c r="A8494" s="30" t="s">
        <v>30</v>
      </c>
      <c r="B8494">
        <v>5</v>
      </c>
      <c r="C8494" s="30" t="s">
        <v>522</v>
      </c>
      <c r="D8494" s="30" t="s">
        <v>592</v>
      </c>
      <c r="E8494" s="30" t="s">
        <v>516</v>
      </c>
      <c r="F8494">
        <v>0.19028739867354461</v>
      </c>
      <c r="G8494" s="30" t="s">
        <v>430</v>
      </c>
      <c r="H8494" t="s">
        <v>617</v>
      </c>
    </row>
    <row r="8495" spans="1:8" x14ac:dyDescent="0.35">
      <c r="A8495" s="30" t="s">
        <v>30</v>
      </c>
      <c r="B8495">
        <v>5</v>
      </c>
      <c r="C8495" s="30" t="s">
        <v>522</v>
      </c>
      <c r="D8495" s="30" t="s">
        <v>592</v>
      </c>
      <c r="E8495" s="30" t="s">
        <v>68</v>
      </c>
      <c r="F8495">
        <v>0.22352775825720303</v>
      </c>
      <c r="G8495" s="30" t="s">
        <v>431</v>
      </c>
      <c r="H8495" t="s">
        <v>618</v>
      </c>
    </row>
    <row r="8496" spans="1:8" x14ac:dyDescent="0.35">
      <c r="A8496" s="30" t="s">
        <v>30</v>
      </c>
      <c r="B8496">
        <v>5</v>
      </c>
      <c r="C8496" s="30" t="s">
        <v>522</v>
      </c>
      <c r="D8496" s="30" t="s">
        <v>592</v>
      </c>
      <c r="E8496" s="30" t="s">
        <v>70</v>
      </c>
      <c r="F8496">
        <v>0.27897926634768738</v>
      </c>
      <c r="G8496" s="30" t="s">
        <v>432</v>
      </c>
      <c r="H8496" t="s">
        <v>619</v>
      </c>
    </row>
    <row r="8497" spans="1:8" x14ac:dyDescent="0.35">
      <c r="A8497" s="30" t="s">
        <v>30</v>
      </c>
      <c r="B8497">
        <v>5</v>
      </c>
      <c r="C8497" s="30" t="s">
        <v>522</v>
      </c>
      <c r="D8497" s="30" t="s">
        <v>592</v>
      </c>
      <c r="E8497" s="30" t="s">
        <v>72</v>
      </c>
      <c r="F8497">
        <v>0.33600880410858408</v>
      </c>
      <c r="G8497" s="30" t="s">
        <v>433</v>
      </c>
      <c r="H8497" t="s">
        <v>620</v>
      </c>
    </row>
    <row r="8498" spans="1:8" x14ac:dyDescent="0.35">
      <c r="A8498" s="30" t="s">
        <v>30</v>
      </c>
      <c r="B8498">
        <v>5</v>
      </c>
      <c r="C8498" s="30" t="s">
        <v>522</v>
      </c>
      <c r="D8498" s="30" t="s">
        <v>592</v>
      </c>
      <c r="E8498" s="30" t="s">
        <v>74</v>
      </c>
      <c r="F8498">
        <v>0.37782729805013926</v>
      </c>
      <c r="G8498" s="30" t="s">
        <v>434</v>
      </c>
      <c r="H8498" t="s">
        <v>621</v>
      </c>
    </row>
    <row r="8499" spans="1:8" x14ac:dyDescent="0.35">
      <c r="A8499" s="30" t="s">
        <v>30</v>
      </c>
      <c r="B8499">
        <v>5</v>
      </c>
      <c r="C8499" s="30" t="s">
        <v>522</v>
      </c>
      <c r="D8499" s="30" t="s">
        <v>592</v>
      </c>
      <c r="E8499" s="30" t="s">
        <v>76</v>
      </c>
      <c r="F8499">
        <v>0.29172496984318458</v>
      </c>
      <c r="G8499" s="30" t="s">
        <v>435</v>
      </c>
      <c r="H8499" t="s">
        <v>622</v>
      </c>
    </row>
    <row r="8500" spans="1:8" x14ac:dyDescent="0.35">
      <c r="A8500" s="30" t="s">
        <v>30</v>
      </c>
      <c r="B8500">
        <v>5</v>
      </c>
      <c r="C8500" s="30" t="s">
        <v>522</v>
      </c>
      <c r="D8500" s="30" t="s">
        <v>592</v>
      </c>
      <c r="E8500" s="30" t="s">
        <v>78</v>
      </c>
      <c r="F8500">
        <v>0.29132530120481925</v>
      </c>
      <c r="G8500" s="30" t="s">
        <v>436</v>
      </c>
      <c r="H8500" t="s">
        <v>623</v>
      </c>
    </row>
    <row r="8501" spans="1:8" x14ac:dyDescent="0.35">
      <c r="A8501" s="30" t="s">
        <v>30</v>
      </c>
      <c r="B8501">
        <v>5</v>
      </c>
      <c r="C8501" s="30" t="s">
        <v>522</v>
      </c>
      <c r="D8501" s="30" t="s">
        <v>592</v>
      </c>
      <c r="E8501" s="30" t="s">
        <v>80</v>
      </c>
      <c r="F8501">
        <v>0.2771247357293869</v>
      </c>
      <c r="G8501" s="30" t="s">
        <v>437</v>
      </c>
      <c r="H8501" t="s">
        <v>624</v>
      </c>
    </row>
    <row r="8502" spans="1:8" x14ac:dyDescent="0.35">
      <c r="A8502" s="30" t="s">
        <v>30</v>
      </c>
      <c r="B8502">
        <v>5</v>
      </c>
      <c r="C8502" s="30" t="s">
        <v>522</v>
      </c>
      <c r="D8502" s="30" t="s">
        <v>592</v>
      </c>
      <c r="E8502" s="30" t="s">
        <v>82</v>
      </c>
      <c r="F8502">
        <v>0.23894002789400279</v>
      </c>
      <c r="G8502" s="30" t="s">
        <v>438</v>
      </c>
      <c r="H8502" t="s">
        <v>625</v>
      </c>
    </row>
    <row r="8503" spans="1:8" x14ac:dyDescent="0.35">
      <c r="A8503" s="30" t="s">
        <v>30</v>
      </c>
      <c r="B8503">
        <v>5</v>
      </c>
      <c r="C8503" s="30" t="s">
        <v>522</v>
      </c>
      <c r="D8503" s="30" t="s">
        <v>592</v>
      </c>
      <c r="E8503" s="30" t="s">
        <v>84</v>
      </c>
      <c r="F8503">
        <v>0.25334412300222547</v>
      </c>
      <c r="G8503" s="30" t="s">
        <v>439</v>
      </c>
      <c r="H8503" t="s">
        <v>626</v>
      </c>
    </row>
    <row r="8504" spans="1:8" x14ac:dyDescent="0.35">
      <c r="A8504" s="30" t="s">
        <v>30</v>
      </c>
      <c r="B8504">
        <v>5</v>
      </c>
      <c r="C8504" s="30" t="s">
        <v>522</v>
      </c>
      <c r="D8504" s="30" t="s">
        <v>592</v>
      </c>
      <c r="E8504" s="30" t="s">
        <v>86</v>
      </c>
      <c r="F8504">
        <v>0.26036043251902286</v>
      </c>
      <c r="G8504" s="30" t="s">
        <v>440</v>
      </c>
      <c r="H8504" t="s">
        <v>627</v>
      </c>
    </row>
    <row r="8505" spans="1:8" x14ac:dyDescent="0.35">
      <c r="A8505" s="30" t="s">
        <v>30</v>
      </c>
      <c r="B8505">
        <v>5</v>
      </c>
      <c r="C8505" s="30" t="s">
        <v>522</v>
      </c>
      <c r="D8505" s="30" t="s">
        <v>592</v>
      </c>
      <c r="E8505" s="30" t="s">
        <v>88</v>
      </c>
      <c r="F8505">
        <v>0.24101164191087918</v>
      </c>
      <c r="G8505" s="30" t="s">
        <v>441</v>
      </c>
      <c r="H8505" t="s">
        <v>628</v>
      </c>
    </row>
    <row r="8506" spans="1:8" x14ac:dyDescent="0.35">
      <c r="A8506" s="30" t="s">
        <v>30</v>
      </c>
      <c r="B8506">
        <v>5</v>
      </c>
      <c r="C8506" s="30" t="s">
        <v>522</v>
      </c>
      <c r="D8506" s="30" t="s">
        <v>592</v>
      </c>
      <c r="E8506" s="30" t="s">
        <v>90</v>
      </c>
      <c r="F8506">
        <v>0.22897788404064554</v>
      </c>
      <c r="G8506" s="30" t="s">
        <v>442</v>
      </c>
      <c r="H8506" t="s">
        <v>629</v>
      </c>
    </row>
    <row r="8507" spans="1:8" x14ac:dyDescent="0.35">
      <c r="A8507" s="30" t="s">
        <v>30</v>
      </c>
      <c r="B8507">
        <v>5</v>
      </c>
      <c r="C8507" s="30" t="s">
        <v>522</v>
      </c>
      <c r="D8507" s="30" t="s">
        <v>592</v>
      </c>
      <c r="E8507" s="30" t="s">
        <v>92</v>
      </c>
      <c r="F8507">
        <v>0.22412027631044287</v>
      </c>
      <c r="G8507" s="30" t="s">
        <v>443</v>
      </c>
      <c r="H8507" t="s">
        <v>630</v>
      </c>
    </row>
    <row r="8508" spans="1:8" x14ac:dyDescent="0.35">
      <c r="A8508" s="30" t="s">
        <v>30</v>
      </c>
      <c r="B8508">
        <v>5</v>
      </c>
      <c r="C8508" s="30" t="s">
        <v>522</v>
      </c>
      <c r="D8508" s="30" t="s">
        <v>592</v>
      </c>
      <c r="E8508" s="30" t="s">
        <v>94</v>
      </c>
      <c r="F8508">
        <v>0.21773195876288662</v>
      </c>
      <c r="G8508" s="30" t="s">
        <v>444</v>
      </c>
      <c r="H8508" t="s">
        <v>631</v>
      </c>
    </row>
    <row r="8509" spans="1:8" x14ac:dyDescent="0.35">
      <c r="A8509" s="30" t="s">
        <v>30</v>
      </c>
      <c r="B8509">
        <v>5</v>
      </c>
      <c r="C8509" s="30" t="s">
        <v>522</v>
      </c>
      <c r="D8509" s="30" t="s">
        <v>592</v>
      </c>
      <c r="E8509" s="30" t="s">
        <v>517</v>
      </c>
      <c r="F8509">
        <v>0.17890547263681592</v>
      </c>
      <c r="G8509" s="30" t="s">
        <v>445</v>
      </c>
      <c r="H8509" t="s">
        <v>632</v>
      </c>
    </row>
    <row r="8510" spans="1:8" x14ac:dyDescent="0.35">
      <c r="A8510" s="30" t="s">
        <v>30</v>
      </c>
      <c r="B8510">
        <v>5</v>
      </c>
      <c r="C8510" s="30" t="s">
        <v>522</v>
      </c>
      <c r="D8510" s="30" t="s">
        <v>592</v>
      </c>
      <c r="E8510" s="30" t="s">
        <v>518</v>
      </c>
      <c r="F8510">
        <v>0.21048169556840077</v>
      </c>
      <c r="G8510" s="30" t="s">
        <v>446</v>
      </c>
      <c r="H8510" t="s">
        <v>632</v>
      </c>
    </row>
    <row r="8511" spans="1:8" x14ac:dyDescent="0.35">
      <c r="A8511" s="30" t="s">
        <v>30</v>
      </c>
      <c r="B8511">
        <v>6</v>
      </c>
      <c r="C8511" s="30" t="s">
        <v>523</v>
      </c>
      <c r="D8511" s="30" t="s">
        <v>592</v>
      </c>
      <c r="E8511" s="30" t="s">
        <v>511</v>
      </c>
      <c r="F8511">
        <v>0.92808383233532932</v>
      </c>
      <c r="G8511" s="30" t="s">
        <v>447</v>
      </c>
      <c r="H8511" t="s">
        <v>511</v>
      </c>
    </row>
    <row r="8512" spans="1:8" x14ac:dyDescent="0.35">
      <c r="A8512" s="30" t="s">
        <v>30</v>
      </c>
      <c r="B8512">
        <v>6</v>
      </c>
      <c r="C8512" s="30" t="s">
        <v>523</v>
      </c>
      <c r="D8512" s="30" t="s">
        <v>592</v>
      </c>
      <c r="E8512" s="30" t="s">
        <v>512</v>
      </c>
      <c r="F8512">
        <v>0.10252555850056796</v>
      </c>
      <c r="G8512" s="30" t="s">
        <v>448</v>
      </c>
      <c r="H8512" t="s">
        <v>609</v>
      </c>
    </row>
    <row r="8513" spans="1:8" x14ac:dyDescent="0.35">
      <c r="A8513" s="30" t="s">
        <v>30</v>
      </c>
      <c r="B8513">
        <v>6</v>
      </c>
      <c r="C8513" s="30" t="s">
        <v>523</v>
      </c>
      <c r="D8513" s="30" t="s">
        <v>592</v>
      </c>
      <c r="E8513" s="30" t="s">
        <v>513</v>
      </c>
      <c r="F8513">
        <v>0.10927576601671307</v>
      </c>
      <c r="G8513" s="30" t="s">
        <v>449</v>
      </c>
      <c r="H8513" t="s">
        <v>609</v>
      </c>
    </row>
    <row r="8514" spans="1:8" x14ac:dyDescent="0.35">
      <c r="A8514" s="30" t="s">
        <v>30</v>
      </c>
      <c r="B8514">
        <v>6</v>
      </c>
      <c r="C8514" s="30" t="s">
        <v>523</v>
      </c>
      <c r="D8514" s="30" t="s">
        <v>592</v>
      </c>
      <c r="E8514" s="30" t="s">
        <v>514</v>
      </c>
      <c r="F8514">
        <v>8.6189000774593336E-2</v>
      </c>
      <c r="G8514" s="30" t="s">
        <v>450</v>
      </c>
      <c r="H8514" t="s">
        <v>609</v>
      </c>
    </row>
    <row r="8515" spans="1:8" x14ac:dyDescent="0.35">
      <c r="A8515" s="30" t="s">
        <v>30</v>
      </c>
      <c r="B8515">
        <v>6</v>
      </c>
      <c r="C8515" s="30" t="s">
        <v>523</v>
      </c>
      <c r="D8515" s="30" t="s">
        <v>592</v>
      </c>
      <c r="E8515" s="30" t="s">
        <v>52</v>
      </c>
      <c r="F8515">
        <v>0.12128593040847202</v>
      </c>
      <c r="G8515" s="30" t="s">
        <v>451</v>
      </c>
      <c r="H8515" t="s">
        <v>610</v>
      </c>
    </row>
    <row r="8516" spans="1:8" x14ac:dyDescent="0.35">
      <c r="A8516" s="30" t="s">
        <v>30</v>
      </c>
      <c r="B8516">
        <v>6</v>
      </c>
      <c r="C8516" s="30" t="s">
        <v>523</v>
      </c>
      <c r="D8516" s="30" t="s">
        <v>592</v>
      </c>
      <c r="E8516" s="30" t="s">
        <v>54</v>
      </c>
      <c r="F8516">
        <v>8.9450527573163463E-2</v>
      </c>
      <c r="G8516" s="30" t="s">
        <v>452</v>
      </c>
      <c r="H8516" t="s">
        <v>611</v>
      </c>
    </row>
    <row r="8517" spans="1:8" x14ac:dyDescent="0.35">
      <c r="A8517" s="30" t="s">
        <v>30</v>
      </c>
      <c r="B8517">
        <v>6</v>
      </c>
      <c r="C8517" s="30" t="s">
        <v>523</v>
      </c>
      <c r="D8517" s="30" t="s">
        <v>592</v>
      </c>
      <c r="E8517" s="30" t="s">
        <v>56</v>
      </c>
      <c r="F8517">
        <v>7.552570990023022E-2</v>
      </c>
      <c r="G8517" s="30" t="s">
        <v>453</v>
      </c>
      <c r="H8517" t="s">
        <v>612</v>
      </c>
    </row>
    <row r="8518" spans="1:8" x14ac:dyDescent="0.35">
      <c r="A8518" s="30" t="s">
        <v>30</v>
      </c>
      <c r="B8518">
        <v>6</v>
      </c>
      <c r="C8518" s="30" t="s">
        <v>523</v>
      </c>
      <c r="D8518" s="30" t="s">
        <v>592</v>
      </c>
      <c r="E8518" s="30" t="s">
        <v>58</v>
      </c>
      <c r="F8518">
        <v>7.8652706440142231E-2</v>
      </c>
      <c r="G8518" s="30" t="s">
        <v>454</v>
      </c>
      <c r="H8518" t="s">
        <v>613</v>
      </c>
    </row>
    <row r="8519" spans="1:8" x14ac:dyDescent="0.35">
      <c r="A8519" s="30" t="s">
        <v>30</v>
      </c>
      <c r="B8519">
        <v>6</v>
      </c>
      <c r="C8519" s="30" t="s">
        <v>523</v>
      </c>
      <c r="D8519" s="30" t="s">
        <v>592</v>
      </c>
      <c r="E8519" s="30" t="s">
        <v>60</v>
      </c>
      <c r="F8519">
        <v>6.8667982239763212E-2</v>
      </c>
      <c r="G8519" s="30" t="s">
        <v>455</v>
      </c>
      <c r="H8519" t="s">
        <v>614</v>
      </c>
    </row>
    <row r="8520" spans="1:8" x14ac:dyDescent="0.35">
      <c r="A8520" s="30" t="s">
        <v>30</v>
      </c>
      <c r="B8520">
        <v>6</v>
      </c>
      <c r="C8520" s="30" t="s">
        <v>523</v>
      </c>
      <c r="D8520" s="30" t="s">
        <v>592</v>
      </c>
      <c r="E8520" s="30" t="s">
        <v>62</v>
      </c>
      <c r="F8520">
        <v>7.9868158210147797E-2</v>
      </c>
      <c r="G8520" s="30" t="s">
        <v>456</v>
      </c>
      <c r="H8520" t="s">
        <v>615</v>
      </c>
    </row>
    <row r="8521" spans="1:8" x14ac:dyDescent="0.35">
      <c r="A8521" s="30" t="s">
        <v>30</v>
      </c>
      <c r="B8521">
        <v>6</v>
      </c>
      <c r="C8521" s="30" t="s">
        <v>523</v>
      </c>
      <c r="D8521" s="30" t="s">
        <v>592</v>
      </c>
      <c r="E8521" s="30" t="s">
        <v>64</v>
      </c>
      <c r="F8521">
        <v>0.10498920086393088</v>
      </c>
      <c r="G8521" s="30" t="s">
        <v>457</v>
      </c>
      <c r="H8521" t="s">
        <v>616</v>
      </c>
    </row>
    <row r="8522" spans="1:8" x14ac:dyDescent="0.35">
      <c r="A8522" s="30" t="s">
        <v>30</v>
      </c>
      <c r="B8522">
        <v>6</v>
      </c>
      <c r="C8522" s="30" t="s">
        <v>523</v>
      </c>
      <c r="D8522" s="30" t="s">
        <v>592</v>
      </c>
      <c r="E8522" s="30" t="s">
        <v>515</v>
      </c>
      <c r="F8522">
        <v>9.0103473762010333E-2</v>
      </c>
      <c r="G8522" s="30" t="s">
        <v>458</v>
      </c>
      <c r="H8522" t="s">
        <v>617</v>
      </c>
    </row>
    <row r="8523" spans="1:8" x14ac:dyDescent="0.35">
      <c r="A8523" s="30" t="s">
        <v>30</v>
      </c>
      <c r="B8523">
        <v>6</v>
      </c>
      <c r="C8523" s="30" t="s">
        <v>523</v>
      </c>
      <c r="D8523" s="30" t="s">
        <v>592</v>
      </c>
      <c r="E8523" s="30" t="s">
        <v>516</v>
      </c>
      <c r="F8523">
        <v>5.2903463522476046E-2</v>
      </c>
      <c r="G8523" s="30" t="s">
        <v>459</v>
      </c>
      <c r="H8523" t="s">
        <v>617</v>
      </c>
    </row>
    <row r="8524" spans="1:8" x14ac:dyDescent="0.35">
      <c r="A8524" s="30" t="s">
        <v>30</v>
      </c>
      <c r="B8524">
        <v>6</v>
      </c>
      <c r="C8524" s="30" t="s">
        <v>523</v>
      </c>
      <c r="D8524" s="30" t="s">
        <v>592</v>
      </c>
      <c r="E8524" s="30" t="s">
        <v>68</v>
      </c>
      <c r="F8524">
        <v>5.7842586085734352E-2</v>
      </c>
      <c r="G8524" s="30" t="s">
        <v>460</v>
      </c>
      <c r="H8524" t="s">
        <v>618</v>
      </c>
    </row>
    <row r="8525" spans="1:8" x14ac:dyDescent="0.35">
      <c r="A8525" s="30" t="s">
        <v>30</v>
      </c>
      <c r="B8525">
        <v>6</v>
      </c>
      <c r="C8525" s="30" t="s">
        <v>523</v>
      </c>
      <c r="D8525" s="30" t="s">
        <v>592</v>
      </c>
      <c r="E8525" s="30" t="s">
        <v>70</v>
      </c>
      <c r="F8525">
        <v>5.9712918660287065E-2</v>
      </c>
      <c r="G8525" s="30" t="s">
        <v>461</v>
      </c>
      <c r="H8525" t="s">
        <v>619</v>
      </c>
    </row>
    <row r="8526" spans="1:8" x14ac:dyDescent="0.35">
      <c r="A8526" s="30" t="s">
        <v>30</v>
      </c>
      <c r="B8526">
        <v>6</v>
      </c>
      <c r="C8526" s="30" t="s">
        <v>523</v>
      </c>
      <c r="D8526" s="30" t="s">
        <v>592</v>
      </c>
      <c r="E8526" s="30" t="s">
        <v>72</v>
      </c>
      <c r="F8526">
        <v>9.8393250183418934E-2</v>
      </c>
      <c r="G8526" s="30" t="s">
        <v>462</v>
      </c>
      <c r="H8526" t="s">
        <v>620</v>
      </c>
    </row>
    <row r="8527" spans="1:8" x14ac:dyDescent="0.35">
      <c r="A8527" s="30" t="s">
        <v>30</v>
      </c>
      <c r="B8527">
        <v>6</v>
      </c>
      <c r="C8527" s="30" t="s">
        <v>523</v>
      </c>
      <c r="D8527" s="30" t="s">
        <v>592</v>
      </c>
      <c r="E8527" s="30" t="s">
        <v>74</v>
      </c>
      <c r="F8527">
        <v>4.9586152009550327E-2</v>
      </c>
      <c r="G8527" s="30" t="s">
        <v>463</v>
      </c>
      <c r="H8527" t="s">
        <v>621</v>
      </c>
    </row>
    <row r="8528" spans="1:8" x14ac:dyDescent="0.35">
      <c r="A8528" s="30" t="s">
        <v>30</v>
      </c>
      <c r="B8528">
        <v>6</v>
      </c>
      <c r="C8528" s="30" t="s">
        <v>523</v>
      </c>
      <c r="D8528" s="30" t="s">
        <v>592</v>
      </c>
      <c r="E8528" s="30" t="s">
        <v>76</v>
      </c>
      <c r="F8528">
        <v>8.0574989947728173E-2</v>
      </c>
      <c r="G8528" s="30" t="s">
        <v>464</v>
      </c>
      <c r="H8528" t="s">
        <v>622</v>
      </c>
    </row>
    <row r="8529" spans="1:8" x14ac:dyDescent="0.35">
      <c r="A8529" s="30" t="s">
        <v>30</v>
      </c>
      <c r="B8529">
        <v>6</v>
      </c>
      <c r="C8529" s="30" t="s">
        <v>523</v>
      </c>
      <c r="D8529" s="30" t="s">
        <v>592</v>
      </c>
      <c r="E8529" s="30" t="s">
        <v>78</v>
      </c>
      <c r="F8529">
        <v>9.0481927710843374E-2</v>
      </c>
      <c r="G8529" s="30" t="s">
        <v>465</v>
      </c>
      <c r="H8529" t="s">
        <v>623</v>
      </c>
    </row>
    <row r="8530" spans="1:8" x14ac:dyDescent="0.35">
      <c r="A8530" s="30" t="s">
        <v>30</v>
      </c>
      <c r="B8530">
        <v>6</v>
      </c>
      <c r="C8530" s="30" t="s">
        <v>523</v>
      </c>
      <c r="D8530" s="30" t="s">
        <v>592</v>
      </c>
      <c r="E8530" s="30" t="s">
        <v>80</v>
      </c>
      <c r="F8530">
        <v>8.5318085719777059E-2</v>
      </c>
      <c r="G8530" s="30" t="s">
        <v>466</v>
      </c>
      <c r="H8530" t="s">
        <v>624</v>
      </c>
    </row>
    <row r="8531" spans="1:8" x14ac:dyDescent="0.35">
      <c r="A8531" s="30" t="s">
        <v>30</v>
      </c>
      <c r="B8531">
        <v>6</v>
      </c>
      <c r="C8531" s="30" t="s">
        <v>523</v>
      </c>
      <c r="D8531" s="30" t="s">
        <v>592</v>
      </c>
      <c r="E8531" s="30" t="s">
        <v>82</v>
      </c>
      <c r="F8531">
        <v>6.9621438533572416E-2</v>
      </c>
      <c r="G8531" s="30" t="s">
        <v>467</v>
      </c>
      <c r="H8531" t="s">
        <v>625</v>
      </c>
    </row>
    <row r="8532" spans="1:8" x14ac:dyDescent="0.35">
      <c r="A8532" s="30" t="s">
        <v>30</v>
      </c>
      <c r="B8532">
        <v>6</v>
      </c>
      <c r="C8532" s="30" t="s">
        <v>523</v>
      </c>
      <c r="D8532" s="30" t="s">
        <v>592</v>
      </c>
      <c r="E8532" s="30" t="s">
        <v>84</v>
      </c>
      <c r="F8532">
        <v>7.1153145862836331E-2</v>
      </c>
      <c r="G8532" s="30" t="s">
        <v>468</v>
      </c>
      <c r="H8532" t="s">
        <v>626</v>
      </c>
    </row>
    <row r="8533" spans="1:8" x14ac:dyDescent="0.35">
      <c r="A8533" s="30" t="s">
        <v>30</v>
      </c>
      <c r="B8533">
        <v>6</v>
      </c>
      <c r="C8533" s="30" t="s">
        <v>523</v>
      </c>
      <c r="D8533" s="30" t="s">
        <v>592</v>
      </c>
      <c r="E8533" s="30" t="s">
        <v>86</v>
      </c>
      <c r="F8533">
        <v>7.0120144173007604E-2</v>
      </c>
      <c r="G8533" s="30" t="s">
        <v>469</v>
      </c>
      <c r="H8533" t="s">
        <v>627</v>
      </c>
    </row>
    <row r="8534" spans="1:8" x14ac:dyDescent="0.35">
      <c r="A8534" s="30" t="s">
        <v>30</v>
      </c>
      <c r="B8534">
        <v>6</v>
      </c>
      <c r="C8534" s="30" t="s">
        <v>523</v>
      </c>
      <c r="D8534" s="30" t="s">
        <v>592</v>
      </c>
      <c r="E8534" s="30" t="s">
        <v>88</v>
      </c>
      <c r="F8534">
        <v>5.0289040545965474E-2</v>
      </c>
      <c r="G8534" s="30" t="s">
        <v>470</v>
      </c>
      <c r="H8534" t="s">
        <v>628</v>
      </c>
    </row>
    <row r="8535" spans="1:8" x14ac:dyDescent="0.35">
      <c r="A8535" s="30" t="s">
        <v>30</v>
      </c>
      <c r="B8535">
        <v>6</v>
      </c>
      <c r="C8535" s="30" t="s">
        <v>523</v>
      </c>
      <c r="D8535" s="30" t="s">
        <v>592</v>
      </c>
      <c r="E8535" s="30" t="s">
        <v>90</v>
      </c>
      <c r="F8535">
        <v>5.9659294680215164E-2</v>
      </c>
      <c r="G8535" s="30" t="s">
        <v>471</v>
      </c>
      <c r="H8535" t="s">
        <v>629</v>
      </c>
    </row>
    <row r="8536" spans="1:8" x14ac:dyDescent="0.35">
      <c r="A8536" s="30" t="s">
        <v>30</v>
      </c>
      <c r="B8536">
        <v>6</v>
      </c>
      <c r="C8536" s="30" t="s">
        <v>523</v>
      </c>
      <c r="D8536" s="30" t="s">
        <v>592</v>
      </c>
      <c r="E8536" s="30" t="s">
        <v>92</v>
      </c>
      <c r="F8536">
        <v>6.1426249492076368E-2</v>
      </c>
      <c r="G8536" s="30" t="s">
        <v>472</v>
      </c>
      <c r="H8536" t="s">
        <v>630</v>
      </c>
    </row>
    <row r="8537" spans="1:8" x14ac:dyDescent="0.35">
      <c r="A8537" s="30" t="s">
        <v>30</v>
      </c>
      <c r="B8537">
        <v>6</v>
      </c>
      <c r="C8537" s="30" t="s">
        <v>523</v>
      </c>
      <c r="D8537" s="30" t="s">
        <v>592</v>
      </c>
      <c r="E8537" s="30" t="s">
        <v>94</v>
      </c>
      <c r="F8537">
        <v>0.12860428231562251</v>
      </c>
      <c r="G8537" s="30" t="s">
        <v>473</v>
      </c>
      <c r="H8537" t="s">
        <v>631</v>
      </c>
    </row>
    <row r="8538" spans="1:8" x14ac:dyDescent="0.35">
      <c r="A8538" s="30" t="s">
        <v>30</v>
      </c>
      <c r="B8538">
        <v>6</v>
      </c>
      <c r="C8538" s="30" t="s">
        <v>523</v>
      </c>
      <c r="D8538" s="30" t="s">
        <v>592</v>
      </c>
      <c r="E8538" s="30" t="s">
        <v>517</v>
      </c>
      <c r="F8538">
        <v>8.9402985074626878E-2</v>
      </c>
      <c r="G8538" s="30" t="s">
        <v>474</v>
      </c>
      <c r="H8538" t="s">
        <v>632</v>
      </c>
    </row>
    <row r="8539" spans="1:8" x14ac:dyDescent="0.35">
      <c r="A8539" s="30" t="s">
        <v>30</v>
      </c>
      <c r="B8539">
        <v>6</v>
      </c>
      <c r="C8539" s="30" t="s">
        <v>523</v>
      </c>
      <c r="D8539" s="30" t="s">
        <v>592</v>
      </c>
      <c r="E8539" s="30" t="s">
        <v>518</v>
      </c>
      <c r="F8539">
        <v>6.6339113680154146E-2</v>
      </c>
      <c r="G8539" s="30" t="s">
        <v>475</v>
      </c>
      <c r="H8539" t="s">
        <v>632</v>
      </c>
    </row>
    <row r="8540" spans="1:8" x14ac:dyDescent="0.35">
      <c r="A8540" s="30" t="s">
        <v>30</v>
      </c>
      <c r="B8540">
        <v>7</v>
      </c>
      <c r="C8540" s="30" t="s">
        <v>524</v>
      </c>
      <c r="D8540" s="30" t="s">
        <v>592</v>
      </c>
      <c r="E8540" s="30" t="s">
        <v>511</v>
      </c>
      <c r="F8540">
        <v>10.348935643564355</v>
      </c>
      <c r="G8540" s="30" t="s">
        <v>476</v>
      </c>
      <c r="H8540" t="s">
        <v>511</v>
      </c>
    </row>
    <row r="8541" spans="1:8" x14ac:dyDescent="0.35">
      <c r="A8541" s="30" t="s">
        <v>30</v>
      </c>
      <c r="B8541">
        <v>7</v>
      </c>
      <c r="C8541" s="30" t="s">
        <v>524</v>
      </c>
      <c r="D8541" s="30" t="s">
        <v>592</v>
      </c>
      <c r="E8541" s="30" t="s">
        <v>512</v>
      </c>
      <c r="F8541">
        <v>1.3319495412844036</v>
      </c>
      <c r="G8541" s="30" t="s">
        <v>477</v>
      </c>
      <c r="H8541" t="s">
        <v>609</v>
      </c>
    </row>
    <row r="8542" spans="1:8" x14ac:dyDescent="0.35">
      <c r="A8542" s="30" t="s">
        <v>30</v>
      </c>
      <c r="B8542">
        <v>7</v>
      </c>
      <c r="C8542" s="30" t="s">
        <v>524</v>
      </c>
      <c r="D8542" s="30" t="s">
        <v>592</v>
      </c>
      <c r="E8542" s="30" t="s">
        <v>513</v>
      </c>
      <c r="F8542">
        <v>1.4210714285714283</v>
      </c>
      <c r="G8542" s="30" t="s">
        <v>478</v>
      </c>
      <c r="H8542" t="s">
        <v>609</v>
      </c>
    </row>
    <row r="8543" spans="1:8" x14ac:dyDescent="0.35">
      <c r="A8543" s="30" t="s">
        <v>30</v>
      </c>
      <c r="B8543">
        <v>7</v>
      </c>
      <c r="C8543" s="30" t="s">
        <v>524</v>
      </c>
      <c r="D8543" s="30" t="s">
        <v>592</v>
      </c>
      <c r="E8543" s="30" t="s">
        <v>514</v>
      </c>
      <c r="F8543">
        <v>1.4238346228239844</v>
      </c>
      <c r="G8543" s="30" t="s">
        <v>479</v>
      </c>
      <c r="H8543" t="s">
        <v>609</v>
      </c>
    </row>
    <row r="8544" spans="1:8" x14ac:dyDescent="0.35">
      <c r="A8544" s="30" t="s">
        <v>30</v>
      </c>
      <c r="B8544">
        <v>7</v>
      </c>
      <c r="C8544" s="30" t="s">
        <v>524</v>
      </c>
      <c r="D8544" s="30" t="s">
        <v>592</v>
      </c>
      <c r="E8544" s="30" t="s">
        <v>52</v>
      </c>
      <c r="F8544">
        <v>1.358723908918406</v>
      </c>
      <c r="G8544" s="30" t="s">
        <v>480</v>
      </c>
      <c r="H8544" t="s">
        <v>610</v>
      </c>
    </row>
    <row r="8545" spans="1:8" x14ac:dyDescent="0.35">
      <c r="A8545" s="30" t="s">
        <v>30</v>
      </c>
      <c r="B8545">
        <v>7</v>
      </c>
      <c r="C8545" s="30" t="s">
        <v>524</v>
      </c>
      <c r="D8545" s="30" t="s">
        <v>592</v>
      </c>
      <c r="E8545" s="30" t="s">
        <v>54</v>
      </c>
      <c r="F8545">
        <v>1.3836290322580647</v>
      </c>
      <c r="G8545" s="30" t="s">
        <v>481</v>
      </c>
      <c r="H8545" t="s">
        <v>611</v>
      </c>
    </row>
    <row r="8546" spans="1:8" x14ac:dyDescent="0.35">
      <c r="A8546" s="30" t="s">
        <v>30</v>
      </c>
      <c r="B8546">
        <v>7</v>
      </c>
      <c r="C8546" s="30" t="s">
        <v>524</v>
      </c>
      <c r="D8546" s="30" t="s">
        <v>592</v>
      </c>
      <c r="E8546" s="30" t="s">
        <v>56</v>
      </c>
      <c r="F8546">
        <v>1.3295998116760828</v>
      </c>
      <c r="G8546" s="30" t="s">
        <v>482</v>
      </c>
      <c r="H8546" t="s">
        <v>612</v>
      </c>
    </row>
    <row r="8547" spans="1:8" x14ac:dyDescent="0.35">
      <c r="A8547" s="30" t="s">
        <v>30</v>
      </c>
      <c r="B8547">
        <v>7</v>
      </c>
      <c r="C8547" s="30" t="s">
        <v>524</v>
      </c>
      <c r="D8547" s="30" t="s">
        <v>592</v>
      </c>
      <c r="E8547" s="30" t="s">
        <v>58</v>
      </c>
      <c r="F8547">
        <v>1.3186648745519711</v>
      </c>
      <c r="G8547" s="30" t="s">
        <v>483</v>
      </c>
      <c r="H8547" t="s">
        <v>613</v>
      </c>
    </row>
    <row r="8548" spans="1:8" x14ac:dyDescent="0.35">
      <c r="A8548" s="30" t="s">
        <v>30</v>
      </c>
      <c r="B8548">
        <v>7</v>
      </c>
      <c r="C8548" s="30" t="s">
        <v>524</v>
      </c>
      <c r="D8548" s="30" t="s">
        <v>592</v>
      </c>
      <c r="E8548" s="30" t="s">
        <v>60</v>
      </c>
      <c r="F8548">
        <v>1.2546359223300971</v>
      </c>
      <c r="G8548" s="30" t="s">
        <v>484</v>
      </c>
      <c r="H8548" t="s">
        <v>614</v>
      </c>
    </row>
    <row r="8549" spans="1:8" x14ac:dyDescent="0.35">
      <c r="A8549" s="30" t="s">
        <v>30</v>
      </c>
      <c r="B8549">
        <v>7</v>
      </c>
      <c r="C8549" s="30" t="s">
        <v>524</v>
      </c>
      <c r="D8549" s="30" t="s">
        <v>592</v>
      </c>
      <c r="E8549" s="30" t="s">
        <v>62</v>
      </c>
      <c r="F8549">
        <v>1.2120121951219511</v>
      </c>
      <c r="G8549" s="30" t="s">
        <v>485</v>
      </c>
      <c r="H8549" t="s">
        <v>615</v>
      </c>
    </row>
    <row r="8550" spans="1:8" x14ac:dyDescent="0.35">
      <c r="A8550" s="30" t="s">
        <v>30</v>
      </c>
      <c r="B8550">
        <v>7</v>
      </c>
      <c r="C8550" s="30" t="s">
        <v>524</v>
      </c>
      <c r="D8550" s="30" t="s">
        <v>592</v>
      </c>
      <c r="E8550" s="30" t="s">
        <v>64</v>
      </c>
      <c r="F8550">
        <v>1.1842098445595854</v>
      </c>
      <c r="G8550" s="30" t="s">
        <v>486</v>
      </c>
      <c r="H8550" t="s">
        <v>616</v>
      </c>
    </row>
    <row r="8551" spans="1:8" x14ac:dyDescent="0.35">
      <c r="A8551" s="30" t="s">
        <v>30</v>
      </c>
      <c r="B8551">
        <v>7</v>
      </c>
      <c r="C8551" s="30" t="s">
        <v>524</v>
      </c>
      <c r="D8551" s="30" t="s">
        <v>592</v>
      </c>
      <c r="E8551" s="30" t="s">
        <v>515</v>
      </c>
      <c r="F8551">
        <v>1.1499952561669828</v>
      </c>
      <c r="G8551" s="30" t="s">
        <v>487</v>
      </c>
      <c r="H8551" t="s">
        <v>617</v>
      </c>
    </row>
    <row r="8552" spans="1:8" x14ac:dyDescent="0.35">
      <c r="A8552" s="30" t="s">
        <v>30</v>
      </c>
      <c r="B8552">
        <v>7</v>
      </c>
      <c r="C8552" s="30" t="s">
        <v>524</v>
      </c>
      <c r="D8552" s="30" t="s">
        <v>592</v>
      </c>
      <c r="E8552" s="30" t="s">
        <v>516</v>
      </c>
      <c r="F8552">
        <v>1.0730860805860805</v>
      </c>
      <c r="G8552" s="30" t="s">
        <v>488</v>
      </c>
      <c r="H8552" t="s">
        <v>617</v>
      </c>
    </row>
    <row r="8553" spans="1:8" x14ac:dyDescent="0.35">
      <c r="A8553" s="30" t="s">
        <v>30</v>
      </c>
      <c r="B8553">
        <v>7</v>
      </c>
      <c r="C8553" s="30" t="s">
        <v>524</v>
      </c>
      <c r="D8553" s="30" t="s">
        <v>592</v>
      </c>
      <c r="E8553" s="30" t="s">
        <v>68</v>
      </c>
      <c r="F8553">
        <v>1.0020238095238094</v>
      </c>
      <c r="G8553" s="30" t="s">
        <v>489</v>
      </c>
      <c r="H8553" t="s">
        <v>618</v>
      </c>
    </row>
    <row r="8554" spans="1:8" x14ac:dyDescent="0.35">
      <c r="A8554" s="30" t="s">
        <v>30</v>
      </c>
      <c r="B8554">
        <v>7</v>
      </c>
      <c r="C8554" s="30" t="s">
        <v>524</v>
      </c>
      <c r="D8554" s="30" t="s">
        <v>592</v>
      </c>
      <c r="E8554" s="30" t="s">
        <v>70</v>
      </c>
      <c r="F8554">
        <v>1.1962037037037037</v>
      </c>
      <c r="G8554" s="30" t="s">
        <v>490</v>
      </c>
      <c r="H8554" t="s">
        <v>619</v>
      </c>
    </row>
    <row r="8555" spans="1:8" x14ac:dyDescent="0.35">
      <c r="A8555" s="30" t="s">
        <v>30</v>
      </c>
      <c r="B8555">
        <v>7</v>
      </c>
      <c r="C8555" s="30" t="s">
        <v>524</v>
      </c>
      <c r="D8555" s="30" t="s">
        <v>592</v>
      </c>
      <c r="E8555" s="30" t="s">
        <v>72</v>
      </c>
      <c r="F8555">
        <v>0.92359869646182502</v>
      </c>
      <c r="G8555" s="30" t="s">
        <v>491</v>
      </c>
      <c r="H8555" t="s">
        <v>620</v>
      </c>
    </row>
    <row r="8556" spans="1:8" x14ac:dyDescent="0.35">
      <c r="A8556" s="30" t="s">
        <v>30</v>
      </c>
      <c r="B8556">
        <v>7</v>
      </c>
      <c r="C8556" s="30" t="s">
        <v>524</v>
      </c>
      <c r="D8556" s="30" t="s">
        <v>592</v>
      </c>
      <c r="E8556" s="30" t="s">
        <v>74</v>
      </c>
      <c r="F8556">
        <v>0.86792087542087548</v>
      </c>
      <c r="G8556" s="30" t="s">
        <v>492</v>
      </c>
      <c r="H8556" t="s">
        <v>621</v>
      </c>
    </row>
    <row r="8557" spans="1:8" x14ac:dyDescent="0.35">
      <c r="A8557" s="30" t="s">
        <v>30</v>
      </c>
      <c r="B8557">
        <v>7</v>
      </c>
      <c r="C8557" s="30" t="s">
        <v>524</v>
      </c>
      <c r="D8557" s="30" t="s">
        <v>592</v>
      </c>
      <c r="E8557" s="30" t="s">
        <v>76</v>
      </c>
      <c r="F8557">
        <v>0.86522727272727284</v>
      </c>
      <c r="G8557" s="30" t="s">
        <v>493</v>
      </c>
      <c r="H8557" t="s">
        <v>622</v>
      </c>
    </row>
    <row r="8558" spans="1:8" x14ac:dyDescent="0.35">
      <c r="A8558" s="30" t="s">
        <v>30</v>
      </c>
      <c r="B8558">
        <v>7</v>
      </c>
      <c r="C8558" s="30" t="s">
        <v>524</v>
      </c>
      <c r="D8558" s="30" t="s">
        <v>592</v>
      </c>
      <c r="E8558" s="30" t="s">
        <v>78</v>
      </c>
      <c r="F8558">
        <v>0.85173217550274238</v>
      </c>
      <c r="G8558" s="30" t="s">
        <v>494</v>
      </c>
      <c r="H8558" t="s">
        <v>623</v>
      </c>
    </row>
    <row r="8559" spans="1:8" x14ac:dyDescent="0.35">
      <c r="A8559" s="30" t="s">
        <v>30</v>
      </c>
      <c r="B8559">
        <v>7</v>
      </c>
      <c r="C8559" s="30" t="s">
        <v>524</v>
      </c>
      <c r="D8559" s="30" t="s">
        <v>592</v>
      </c>
      <c r="E8559" s="30" t="s">
        <v>80</v>
      </c>
      <c r="F8559">
        <v>0.81818807339449551</v>
      </c>
      <c r="G8559" s="30" t="s">
        <v>495</v>
      </c>
      <c r="H8559" t="s">
        <v>624</v>
      </c>
    </row>
    <row r="8560" spans="1:8" x14ac:dyDescent="0.35">
      <c r="A8560" s="30" t="s">
        <v>30</v>
      </c>
      <c r="B8560">
        <v>7</v>
      </c>
      <c r="C8560" s="30" t="s">
        <v>524</v>
      </c>
      <c r="D8560" s="30" t="s">
        <v>592</v>
      </c>
      <c r="E8560" s="30" t="s">
        <v>82</v>
      </c>
      <c r="F8560">
        <v>0.82583333333333342</v>
      </c>
      <c r="G8560" s="30" t="s">
        <v>496</v>
      </c>
      <c r="H8560" t="s">
        <v>625</v>
      </c>
    </row>
    <row r="8561" spans="1:8" x14ac:dyDescent="0.35">
      <c r="A8561" s="30" t="s">
        <v>30</v>
      </c>
      <c r="B8561">
        <v>7</v>
      </c>
      <c r="C8561" s="30" t="s">
        <v>524</v>
      </c>
      <c r="D8561" s="30" t="s">
        <v>592</v>
      </c>
      <c r="E8561" s="30" t="s">
        <v>84</v>
      </c>
      <c r="F8561">
        <v>0.77494274809160313</v>
      </c>
      <c r="G8561" s="30" t="s">
        <v>497</v>
      </c>
      <c r="H8561" t="s">
        <v>626</v>
      </c>
    </row>
    <row r="8562" spans="1:8" x14ac:dyDescent="0.35">
      <c r="A8562" s="30" t="s">
        <v>30</v>
      </c>
      <c r="B8562">
        <v>7</v>
      </c>
      <c r="C8562" s="30" t="s">
        <v>524</v>
      </c>
      <c r="D8562" s="30" t="s">
        <v>592</v>
      </c>
      <c r="E8562" s="30" t="s">
        <v>86</v>
      </c>
      <c r="F8562">
        <v>0.73906188605108059</v>
      </c>
      <c r="G8562" s="30" t="s">
        <v>498</v>
      </c>
      <c r="H8562" t="s">
        <v>627</v>
      </c>
    </row>
    <row r="8563" spans="1:8" x14ac:dyDescent="0.35">
      <c r="A8563" s="30" t="s">
        <v>30</v>
      </c>
      <c r="B8563">
        <v>7</v>
      </c>
      <c r="C8563" s="30" t="s">
        <v>524</v>
      </c>
      <c r="D8563" s="30" t="s">
        <v>592</v>
      </c>
      <c r="E8563" s="30" t="s">
        <v>88</v>
      </c>
      <c r="F8563">
        <v>0.74204296160877536</v>
      </c>
      <c r="G8563" s="30" t="s">
        <v>499</v>
      </c>
      <c r="H8563" t="s">
        <v>628</v>
      </c>
    </row>
    <row r="8564" spans="1:8" x14ac:dyDescent="0.35">
      <c r="A8564" s="30" t="s">
        <v>30</v>
      </c>
      <c r="B8564">
        <v>7</v>
      </c>
      <c r="C8564" s="30" t="s">
        <v>524</v>
      </c>
      <c r="D8564" s="30" t="s">
        <v>592</v>
      </c>
      <c r="E8564" s="30" t="s">
        <v>90</v>
      </c>
      <c r="F8564">
        <v>0.82583333333333342</v>
      </c>
      <c r="G8564" s="30" t="s">
        <v>500</v>
      </c>
      <c r="H8564" t="s">
        <v>629</v>
      </c>
    </row>
    <row r="8565" spans="1:8" x14ac:dyDescent="0.35">
      <c r="A8565" s="30" t="s">
        <v>30</v>
      </c>
      <c r="B8565">
        <v>7</v>
      </c>
      <c r="C8565" s="30" t="s">
        <v>524</v>
      </c>
      <c r="D8565" s="30" t="s">
        <v>592</v>
      </c>
      <c r="E8565" s="30" t="s">
        <v>92</v>
      </c>
      <c r="F8565">
        <v>0.82749005964214717</v>
      </c>
      <c r="G8565" s="30" t="s">
        <v>501</v>
      </c>
      <c r="H8565" t="s">
        <v>630</v>
      </c>
    </row>
    <row r="8566" spans="1:8" x14ac:dyDescent="0.35">
      <c r="A8566" s="30" t="s">
        <v>30</v>
      </c>
      <c r="B8566">
        <v>7</v>
      </c>
      <c r="C8566" s="30" t="s">
        <v>524</v>
      </c>
      <c r="D8566" s="30" t="s">
        <v>592</v>
      </c>
      <c r="E8566" s="30" t="s">
        <v>94</v>
      </c>
      <c r="F8566">
        <v>0.80916666666666681</v>
      </c>
      <c r="G8566" s="30" t="s">
        <v>502</v>
      </c>
      <c r="H8566" t="s">
        <v>631</v>
      </c>
    </row>
    <row r="8567" spans="1:8" x14ac:dyDescent="0.35">
      <c r="A8567" s="30" t="s">
        <v>30</v>
      </c>
      <c r="B8567">
        <v>7</v>
      </c>
      <c r="C8567" s="30" t="s">
        <v>524</v>
      </c>
      <c r="D8567" s="30" t="s">
        <v>592</v>
      </c>
      <c r="E8567" s="30" t="s">
        <v>517</v>
      </c>
      <c r="F8567">
        <v>0.78931274900398418</v>
      </c>
      <c r="G8567" s="30" t="s">
        <v>503</v>
      </c>
      <c r="H8567" t="s">
        <v>632</v>
      </c>
    </row>
    <row r="8568" spans="1:8" x14ac:dyDescent="0.35">
      <c r="A8568" s="30" t="s">
        <v>30</v>
      </c>
      <c r="B8568">
        <v>7</v>
      </c>
      <c r="C8568" s="30" t="s">
        <v>524</v>
      </c>
      <c r="D8568" s="30" t="s">
        <v>592</v>
      </c>
      <c r="E8568" s="30" t="s">
        <v>518</v>
      </c>
      <c r="F8568">
        <v>0.85488532110091742</v>
      </c>
      <c r="G8568" s="30" t="s">
        <v>504</v>
      </c>
      <c r="H8568" t="s">
        <v>632</v>
      </c>
    </row>
    <row r="8569" spans="1:8" x14ac:dyDescent="0.35">
      <c r="A8569" s="30" t="s">
        <v>30</v>
      </c>
      <c r="B8569">
        <v>7</v>
      </c>
      <c r="C8569" s="30" t="s">
        <v>524</v>
      </c>
      <c r="D8569" s="30" t="s">
        <v>592</v>
      </c>
      <c r="E8569" s="30" t="s">
        <v>586</v>
      </c>
      <c r="F8569">
        <v>1.9028313840155944</v>
      </c>
      <c r="G8569" s="30" t="s">
        <v>505</v>
      </c>
      <c r="H8569" t="s">
        <v>586</v>
      </c>
    </row>
    <row r="8570" spans="1:8" x14ac:dyDescent="0.35">
      <c r="A8570" s="30" t="s">
        <v>12</v>
      </c>
      <c r="B8570">
        <v>1</v>
      </c>
      <c r="C8570" s="30" t="s">
        <v>510</v>
      </c>
      <c r="D8570" s="30" t="s">
        <v>592</v>
      </c>
      <c r="E8570" s="30" t="s">
        <v>511</v>
      </c>
      <c r="F8570">
        <v>10.189560878243514</v>
      </c>
      <c r="G8570" s="30" t="s">
        <v>301</v>
      </c>
      <c r="H8570" t="s">
        <v>511</v>
      </c>
    </row>
    <row r="8571" spans="1:8" x14ac:dyDescent="0.35">
      <c r="A8571" s="30" t="s">
        <v>12</v>
      </c>
      <c r="B8571">
        <v>1</v>
      </c>
      <c r="C8571" s="30" t="s">
        <v>510</v>
      </c>
      <c r="D8571" s="30" t="s">
        <v>592</v>
      </c>
      <c r="E8571" s="30" t="s">
        <v>512</v>
      </c>
      <c r="F8571">
        <v>17.065797046573266</v>
      </c>
      <c r="G8571" s="30" t="s">
        <v>303</v>
      </c>
      <c r="H8571" t="s">
        <v>609</v>
      </c>
    </row>
    <row r="8572" spans="1:8" x14ac:dyDescent="0.35">
      <c r="A8572" s="30" t="s">
        <v>12</v>
      </c>
      <c r="B8572">
        <v>1</v>
      </c>
      <c r="C8572" s="30" t="s">
        <v>510</v>
      </c>
      <c r="D8572" s="30" t="s">
        <v>592</v>
      </c>
      <c r="E8572" s="30" t="s">
        <v>513</v>
      </c>
      <c r="F8572">
        <v>16.384643851969752</v>
      </c>
      <c r="G8572" s="30" t="s">
        <v>304</v>
      </c>
      <c r="H8572" t="s">
        <v>609</v>
      </c>
    </row>
    <row r="8573" spans="1:8" x14ac:dyDescent="0.35">
      <c r="A8573" s="30" t="s">
        <v>12</v>
      </c>
      <c r="B8573">
        <v>1</v>
      </c>
      <c r="C8573" s="30" t="s">
        <v>510</v>
      </c>
      <c r="D8573" s="30" t="s">
        <v>592</v>
      </c>
      <c r="E8573" s="30" t="s">
        <v>514</v>
      </c>
      <c r="F8573">
        <v>17.940565453137108</v>
      </c>
      <c r="G8573" s="30" t="s">
        <v>305</v>
      </c>
      <c r="H8573" t="s">
        <v>609</v>
      </c>
    </row>
    <row r="8574" spans="1:8" x14ac:dyDescent="0.35">
      <c r="A8574" s="30" t="s">
        <v>12</v>
      </c>
      <c r="B8574">
        <v>1</v>
      </c>
      <c r="C8574" s="30" t="s">
        <v>510</v>
      </c>
      <c r="D8574" s="30" t="s">
        <v>592</v>
      </c>
      <c r="E8574" s="30" t="s">
        <v>52</v>
      </c>
      <c r="F8574">
        <v>12.904947049924358</v>
      </c>
      <c r="G8574" s="30" t="s">
        <v>306</v>
      </c>
      <c r="H8574" t="s">
        <v>610</v>
      </c>
    </row>
    <row r="8575" spans="1:8" x14ac:dyDescent="0.35">
      <c r="A8575" s="30" t="s">
        <v>12</v>
      </c>
      <c r="B8575">
        <v>1</v>
      </c>
      <c r="C8575" s="30" t="s">
        <v>510</v>
      </c>
      <c r="D8575" s="30" t="s">
        <v>592</v>
      </c>
      <c r="E8575" s="30" t="s">
        <v>54</v>
      </c>
      <c r="F8575">
        <v>13.866078041011351</v>
      </c>
      <c r="G8575" s="30" t="s">
        <v>307</v>
      </c>
      <c r="H8575" t="s">
        <v>611</v>
      </c>
    </row>
    <row r="8576" spans="1:8" x14ac:dyDescent="0.35">
      <c r="A8576" s="30" t="s">
        <v>12</v>
      </c>
      <c r="B8576">
        <v>1</v>
      </c>
      <c r="C8576" s="30" t="s">
        <v>510</v>
      </c>
      <c r="D8576" s="30" t="s">
        <v>592</v>
      </c>
      <c r="E8576" s="30" t="s">
        <v>56</v>
      </c>
      <c r="F8576">
        <v>8.1146661550268622</v>
      </c>
      <c r="G8576" s="30" t="s">
        <v>308</v>
      </c>
      <c r="H8576" t="s">
        <v>612</v>
      </c>
    </row>
    <row r="8577" spans="1:8" x14ac:dyDescent="0.35">
      <c r="A8577" s="30" t="s">
        <v>12</v>
      </c>
      <c r="B8577">
        <v>1</v>
      </c>
      <c r="C8577" s="30" t="s">
        <v>510</v>
      </c>
      <c r="D8577" s="30" t="s">
        <v>592</v>
      </c>
      <c r="E8577" s="30" t="s">
        <v>58</v>
      </c>
      <c r="F8577">
        <v>6.9336507309363888</v>
      </c>
      <c r="G8577" s="30" t="s">
        <v>309</v>
      </c>
      <c r="H8577" t="s">
        <v>613</v>
      </c>
    </row>
    <row r="8578" spans="1:8" x14ac:dyDescent="0.35">
      <c r="A8578" s="30" t="s">
        <v>12</v>
      </c>
      <c r="B8578">
        <v>1</v>
      </c>
      <c r="C8578" s="30" t="s">
        <v>510</v>
      </c>
      <c r="D8578" s="30" t="s">
        <v>592</v>
      </c>
      <c r="E8578" s="30" t="s">
        <v>60</v>
      </c>
      <c r="F8578">
        <v>6.5807548100641347</v>
      </c>
      <c r="G8578" s="30" t="s">
        <v>310</v>
      </c>
      <c r="H8578" t="s">
        <v>614</v>
      </c>
    </row>
    <row r="8579" spans="1:8" x14ac:dyDescent="0.35">
      <c r="A8579" s="30" t="s">
        <v>12</v>
      </c>
      <c r="B8579">
        <v>1</v>
      </c>
      <c r="C8579" s="30" t="s">
        <v>510</v>
      </c>
      <c r="D8579" s="30" t="s">
        <v>592</v>
      </c>
      <c r="E8579" s="30" t="s">
        <v>62</v>
      </c>
      <c r="F8579">
        <v>6.3922932481022761</v>
      </c>
      <c r="G8579" s="30" t="s">
        <v>311</v>
      </c>
      <c r="H8579" t="s">
        <v>615</v>
      </c>
    </row>
    <row r="8580" spans="1:8" x14ac:dyDescent="0.35">
      <c r="A8580" s="30" t="s">
        <v>12</v>
      </c>
      <c r="B8580">
        <v>1</v>
      </c>
      <c r="C8580" s="30" t="s">
        <v>510</v>
      </c>
      <c r="D8580" s="30" t="s">
        <v>592</v>
      </c>
      <c r="E8580" s="30" t="s">
        <v>64</v>
      </c>
      <c r="F8580">
        <v>5.9815190784737222</v>
      </c>
      <c r="G8580" s="30" t="s">
        <v>312</v>
      </c>
      <c r="H8580" t="s">
        <v>616</v>
      </c>
    </row>
    <row r="8581" spans="1:8" x14ac:dyDescent="0.35">
      <c r="A8581" s="30" t="s">
        <v>12</v>
      </c>
      <c r="B8581">
        <v>1</v>
      </c>
      <c r="C8581" s="30" t="s">
        <v>510</v>
      </c>
      <c r="D8581" s="30" t="s">
        <v>592</v>
      </c>
      <c r="E8581" s="30" t="s">
        <v>515</v>
      </c>
      <c r="F8581">
        <v>4.9958684405025879</v>
      </c>
      <c r="G8581" s="30" t="s">
        <v>313</v>
      </c>
      <c r="H8581" t="s">
        <v>617</v>
      </c>
    </row>
    <row r="8582" spans="1:8" x14ac:dyDescent="0.35">
      <c r="A8582" s="30" t="s">
        <v>12</v>
      </c>
      <c r="B8582">
        <v>1</v>
      </c>
      <c r="C8582" s="30" t="s">
        <v>510</v>
      </c>
      <c r="D8582" s="30" t="s">
        <v>592</v>
      </c>
      <c r="E8582" s="30" t="s">
        <v>516</v>
      </c>
      <c r="F8582">
        <v>4.9165733235077376</v>
      </c>
      <c r="G8582" s="30" t="s">
        <v>314</v>
      </c>
      <c r="H8582" t="s">
        <v>617</v>
      </c>
    </row>
    <row r="8583" spans="1:8" x14ac:dyDescent="0.35">
      <c r="A8583" s="30" t="s">
        <v>12</v>
      </c>
      <c r="B8583">
        <v>1</v>
      </c>
      <c r="C8583" s="30" t="s">
        <v>510</v>
      </c>
      <c r="D8583" s="30" t="s">
        <v>592</v>
      </c>
      <c r="E8583" s="30" t="s">
        <v>68</v>
      </c>
      <c r="F8583">
        <v>4.5202459592410396</v>
      </c>
      <c r="G8583" s="30" t="s">
        <v>315</v>
      </c>
      <c r="H8583" t="s">
        <v>618</v>
      </c>
    </row>
    <row r="8584" spans="1:8" x14ac:dyDescent="0.35">
      <c r="A8584" s="30" t="s">
        <v>12</v>
      </c>
      <c r="B8584">
        <v>1</v>
      </c>
      <c r="C8584" s="30" t="s">
        <v>510</v>
      </c>
      <c r="D8584" s="30" t="s">
        <v>592</v>
      </c>
      <c r="E8584" s="30" t="s">
        <v>70</v>
      </c>
      <c r="F8584">
        <v>4.2064433811802227</v>
      </c>
      <c r="G8584" s="30" t="s">
        <v>316</v>
      </c>
      <c r="H8584" t="s">
        <v>619</v>
      </c>
    </row>
    <row r="8585" spans="1:8" x14ac:dyDescent="0.35">
      <c r="A8585" s="30" t="s">
        <v>12</v>
      </c>
      <c r="B8585">
        <v>1</v>
      </c>
      <c r="C8585" s="30" t="s">
        <v>510</v>
      </c>
      <c r="D8585" s="30" t="s">
        <v>592</v>
      </c>
      <c r="E8585" s="30" t="s">
        <v>72</v>
      </c>
      <c r="F8585">
        <v>3.2807116654438739</v>
      </c>
      <c r="G8585" s="30" t="s">
        <v>317</v>
      </c>
      <c r="H8585" t="s">
        <v>620</v>
      </c>
    </row>
    <row r="8586" spans="1:8" x14ac:dyDescent="0.35">
      <c r="A8586" s="30" t="s">
        <v>12</v>
      </c>
      <c r="B8586">
        <v>1</v>
      </c>
      <c r="C8586" s="30" t="s">
        <v>510</v>
      </c>
      <c r="D8586" s="30" t="s">
        <v>592</v>
      </c>
      <c r="E8586" s="30" t="s">
        <v>74</v>
      </c>
      <c r="F8586">
        <v>2.9743772383605251</v>
      </c>
      <c r="G8586" s="30" t="s">
        <v>318</v>
      </c>
      <c r="H8586" t="s">
        <v>621</v>
      </c>
    </row>
    <row r="8587" spans="1:8" x14ac:dyDescent="0.35">
      <c r="A8587" s="30" t="s">
        <v>12</v>
      </c>
      <c r="B8587">
        <v>1</v>
      </c>
      <c r="C8587" s="30" t="s">
        <v>510</v>
      </c>
      <c r="D8587" s="30" t="s">
        <v>592</v>
      </c>
      <c r="E8587" s="30" t="s">
        <v>76</v>
      </c>
      <c r="F8587">
        <v>3.7999155609167672</v>
      </c>
      <c r="G8587" s="30" t="s">
        <v>319</v>
      </c>
      <c r="H8587" t="s">
        <v>622</v>
      </c>
    </row>
    <row r="8588" spans="1:8" x14ac:dyDescent="0.35">
      <c r="A8588" s="30" t="s">
        <v>12</v>
      </c>
      <c r="B8588">
        <v>1</v>
      </c>
      <c r="C8588" s="30" t="s">
        <v>510</v>
      </c>
      <c r="D8588" s="30" t="s">
        <v>592</v>
      </c>
      <c r="E8588" s="30" t="s">
        <v>78</v>
      </c>
      <c r="F8588">
        <v>5.3113654618473891</v>
      </c>
      <c r="G8588" s="30" t="s">
        <v>320</v>
      </c>
      <c r="H8588" t="s">
        <v>623</v>
      </c>
    </row>
    <row r="8589" spans="1:8" x14ac:dyDescent="0.35">
      <c r="A8589" s="30" t="s">
        <v>12</v>
      </c>
      <c r="B8589">
        <v>1</v>
      </c>
      <c r="C8589" s="30" t="s">
        <v>510</v>
      </c>
      <c r="D8589" s="30" t="s">
        <v>592</v>
      </c>
      <c r="E8589" s="30" t="s">
        <v>80</v>
      </c>
      <c r="F8589">
        <v>3.8235460311358835</v>
      </c>
      <c r="G8589" s="30" t="s">
        <v>321</v>
      </c>
      <c r="H8589" t="s">
        <v>624</v>
      </c>
    </row>
    <row r="8590" spans="1:8" x14ac:dyDescent="0.35">
      <c r="A8590" s="30" t="s">
        <v>12</v>
      </c>
      <c r="B8590">
        <v>1</v>
      </c>
      <c r="C8590" s="30" t="s">
        <v>510</v>
      </c>
      <c r="D8590" s="30" t="s">
        <v>592</v>
      </c>
      <c r="E8590" s="30" t="s">
        <v>82</v>
      </c>
      <c r="F8590">
        <v>3.9747818290496126</v>
      </c>
      <c r="G8590" s="30" t="s">
        <v>322</v>
      </c>
      <c r="H8590" t="s">
        <v>625</v>
      </c>
    </row>
    <row r="8591" spans="1:8" x14ac:dyDescent="0.35">
      <c r="A8591" s="30" t="s">
        <v>12</v>
      </c>
      <c r="B8591">
        <v>1</v>
      </c>
      <c r="C8591" s="30" t="s">
        <v>510</v>
      </c>
      <c r="D8591" s="30" t="s">
        <v>592</v>
      </c>
      <c r="E8591" s="30" t="s">
        <v>84</v>
      </c>
      <c r="F8591">
        <v>5.7357293141816701</v>
      </c>
      <c r="G8591" s="30" t="s">
        <v>323</v>
      </c>
      <c r="H8591" t="s">
        <v>626</v>
      </c>
    </row>
    <row r="8592" spans="1:8" x14ac:dyDescent="0.35">
      <c r="A8592" s="30" t="s">
        <v>12</v>
      </c>
      <c r="B8592">
        <v>1</v>
      </c>
      <c r="C8592" s="30" t="s">
        <v>510</v>
      </c>
      <c r="D8592" s="30" t="s">
        <v>592</v>
      </c>
      <c r="E8592" s="30" t="s">
        <v>86</v>
      </c>
      <c r="F8592">
        <v>4.8058029635562667</v>
      </c>
      <c r="G8592" s="30" t="s">
        <v>324</v>
      </c>
      <c r="H8592" t="s">
        <v>627</v>
      </c>
    </row>
    <row r="8593" spans="1:8" x14ac:dyDescent="0.35">
      <c r="A8593" s="30" t="s">
        <v>12</v>
      </c>
      <c r="B8593">
        <v>1</v>
      </c>
      <c r="C8593" s="30" t="s">
        <v>510</v>
      </c>
      <c r="D8593" s="30" t="s">
        <v>592</v>
      </c>
      <c r="E8593" s="30" t="s">
        <v>88</v>
      </c>
      <c r="F8593">
        <v>4.5063307908470494</v>
      </c>
      <c r="G8593" s="30" t="s">
        <v>325</v>
      </c>
      <c r="H8593" t="s">
        <v>628</v>
      </c>
    </row>
    <row r="8594" spans="1:8" x14ac:dyDescent="0.35">
      <c r="A8594" s="30" t="s">
        <v>12</v>
      </c>
      <c r="B8594">
        <v>1</v>
      </c>
      <c r="C8594" s="30" t="s">
        <v>510</v>
      </c>
      <c r="D8594" s="30" t="s">
        <v>592</v>
      </c>
      <c r="E8594" s="30" t="s">
        <v>90</v>
      </c>
      <c r="F8594">
        <v>3.8751603905160397</v>
      </c>
      <c r="G8594" s="30" t="s">
        <v>326</v>
      </c>
      <c r="H8594" t="s">
        <v>629</v>
      </c>
    </row>
    <row r="8595" spans="1:8" x14ac:dyDescent="0.35">
      <c r="A8595" s="30" t="s">
        <v>12</v>
      </c>
      <c r="B8595">
        <v>1</v>
      </c>
      <c r="C8595" s="30" t="s">
        <v>510</v>
      </c>
      <c r="D8595" s="30" t="s">
        <v>592</v>
      </c>
      <c r="E8595" s="30" t="s">
        <v>92</v>
      </c>
      <c r="F8595">
        <v>2.9159569280780167</v>
      </c>
      <c r="G8595" s="30" t="s">
        <v>327</v>
      </c>
      <c r="H8595" t="s">
        <v>630</v>
      </c>
    </row>
    <row r="8596" spans="1:8" x14ac:dyDescent="0.35">
      <c r="A8596" s="30" t="s">
        <v>12</v>
      </c>
      <c r="B8596">
        <v>1</v>
      </c>
      <c r="C8596" s="30" t="s">
        <v>510</v>
      </c>
      <c r="D8596" s="30" t="s">
        <v>592</v>
      </c>
      <c r="E8596" s="30" t="s">
        <v>94</v>
      </c>
      <c r="F8596">
        <v>7.6226566217287868</v>
      </c>
      <c r="G8596" s="30" t="s">
        <v>328</v>
      </c>
      <c r="H8596" t="s">
        <v>631</v>
      </c>
    </row>
    <row r="8597" spans="1:8" x14ac:dyDescent="0.35">
      <c r="A8597" s="30" t="s">
        <v>12</v>
      </c>
      <c r="B8597">
        <v>1</v>
      </c>
      <c r="C8597" s="30" t="s">
        <v>510</v>
      </c>
      <c r="D8597" s="30" t="s">
        <v>592</v>
      </c>
      <c r="E8597" s="30" t="s">
        <v>517</v>
      </c>
      <c r="F8597">
        <v>8.4078109452736349</v>
      </c>
      <c r="G8597" s="30" t="s">
        <v>329</v>
      </c>
      <c r="H8597" t="s">
        <v>632</v>
      </c>
    </row>
    <row r="8598" spans="1:8" x14ac:dyDescent="0.35">
      <c r="A8598" s="30" t="s">
        <v>12</v>
      </c>
      <c r="B8598">
        <v>1</v>
      </c>
      <c r="C8598" s="30" t="s">
        <v>510</v>
      </c>
      <c r="D8598" s="30" t="s">
        <v>592</v>
      </c>
      <c r="E8598" s="30" t="s">
        <v>518</v>
      </c>
      <c r="F8598">
        <v>8.5634489402697493</v>
      </c>
      <c r="G8598" s="30" t="s">
        <v>330</v>
      </c>
      <c r="H8598" t="s">
        <v>632</v>
      </c>
    </row>
    <row r="8599" spans="1:8" x14ac:dyDescent="0.35">
      <c r="A8599" s="30" t="s">
        <v>12</v>
      </c>
      <c r="B8599">
        <v>2</v>
      </c>
      <c r="C8599" s="30" t="s">
        <v>519</v>
      </c>
      <c r="D8599" s="30" t="s">
        <v>592</v>
      </c>
      <c r="E8599" s="30" t="s">
        <v>511</v>
      </c>
      <c r="F8599">
        <v>20.588802395209576</v>
      </c>
      <c r="G8599" s="30" t="s">
        <v>331</v>
      </c>
      <c r="H8599" t="s">
        <v>511</v>
      </c>
    </row>
    <row r="8600" spans="1:8" x14ac:dyDescent="0.35">
      <c r="A8600" s="30" t="s">
        <v>12</v>
      </c>
      <c r="B8600">
        <v>2</v>
      </c>
      <c r="C8600" s="30" t="s">
        <v>519</v>
      </c>
      <c r="D8600" s="30" t="s">
        <v>592</v>
      </c>
      <c r="E8600" s="30" t="s">
        <v>512</v>
      </c>
      <c r="F8600">
        <v>19.546985990155243</v>
      </c>
      <c r="G8600" s="30" t="s">
        <v>332</v>
      </c>
      <c r="H8600" t="s">
        <v>609</v>
      </c>
    </row>
    <row r="8601" spans="1:8" x14ac:dyDescent="0.35">
      <c r="A8601" s="30" t="s">
        <v>12</v>
      </c>
      <c r="B8601">
        <v>2</v>
      </c>
      <c r="C8601" s="30" t="s">
        <v>519</v>
      </c>
      <c r="D8601" s="30" t="s">
        <v>592</v>
      </c>
      <c r="E8601" s="30" t="s">
        <v>513</v>
      </c>
      <c r="F8601">
        <v>18.573366494230001</v>
      </c>
      <c r="G8601" s="30" t="s">
        <v>333</v>
      </c>
      <c r="H8601" t="s">
        <v>609</v>
      </c>
    </row>
    <row r="8602" spans="1:8" x14ac:dyDescent="0.35">
      <c r="A8602" s="30" t="s">
        <v>12</v>
      </c>
      <c r="B8602">
        <v>2</v>
      </c>
      <c r="C8602" s="30" t="s">
        <v>519</v>
      </c>
      <c r="D8602" s="30" t="s">
        <v>592</v>
      </c>
      <c r="E8602" s="30" t="s">
        <v>514</v>
      </c>
      <c r="F8602">
        <v>20.226250968241672</v>
      </c>
      <c r="G8602" s="30" t="s">
        <v>334</v>
      </c>
      <c r="H8602" t="s">
        <v>609</v>
      </c>
    </row>
    <row r="8603" spans="1:8" x14ac:dyDescent="0.35">
      <c r="A8603" s="30" t="s">
        <v>12</v>
      </c>
      <c r="B8603">
        <v>2</v>
      </c>
      <c r="C8603" s="30" t="s">
        <v>519</v>
      </c>
      <c r="D8603" s="30" t="s">
        <v>592</v>
      </c>
      <c r="E8603" s="30" t="s">
        <v>52</v>
      </c>
      <c r="F8603">
        <v>17.009667170953097</v>
      </c>
      <c r="G8603" s="30" t="s">
        <v>335</v>
      </c>
      <c r="H8603" t="s">
        <v>610</v>
      </c>
    </row>
    <row r="8604" spans="1:8" x14ac:dyDescent="0.35">
      <c r="A8604" s="30" t="s">
        <v>12</v>
      </c>
      <c r="B8604">
        <v>2</v>
      </c>
      <c r="C8604" s="30" t="s">
        <v>519</v>
      </c>
      <c r="D8604" s="30" t="s">
        <v>592</v>
      </c>
      <c r="E8604" s="30" t="s">
        <v>54</v>
      </c>
      <c r="F8604">
        <v>17.947395978498903</v>
      </c>
      <c r="G8604" s="30" t="s">
        <v>336</v>
      </c>
      <c r="H8604" t="s">
        <v>611</v>
      </c>
    </row>
    <row r="8605" spans="1:8" x14ac:dyDescent="0.35">
      <c r="A8605" s="30" t="s">
        <v>12</v>
      </c>
      <c r="B8605">
        <v>2</v>
      </c>
      <c r="C8605" s="30" t="s">
        <v>519</v>
      </c>
      <c r="D8605" s="30" t="s">
        <v>592</v>
      </c>
      <c r="E8605" s="30" t="s">
        <v>56</v>
      </c>
      <c r="F8605">
        <v>16.950859554873368</v>
      </c>
      <c r="G8605" s="30" t="s">
        <v>337</v>
      </c>
      <c r="H8605" t="s">
        <v>612</v>
      </c>
    </row>
    <row r="8606" spans="1:8" x14ac:dyDescent="0.35">
      <c r="A8606" s="30" t="s">
        <v>12</v>
      </c>
      <c r="B8606">
        <v>2</v>
      </c>
      <c r="C8606" s="30" t="s">
        <v>519</v>
      </c>
      <c r="D8606" s="30" t="s">
        <v>592</v>
      </c>
      <c r="E8606" s="30" t="s">
        <v>58</v>
      </c>
      <c r="F8606">
        <v>15.082848676412489</v>
      </c>
      <c r="G8606" s="30" t="s">
        <v>338</v>
      </c>
      <c r="H8606" t="s">
        <v>613</v>
      </c>
    </row>
    <row r="8607" spans="1:8" x14ac:dyDescent="0.35">
      <c r="A8607" s="30" t="s">
        <v>12</v>
      </c>
      <c r="B8607">
        <v>2</v>
      </c>
      <c r="C8607" s="30" t="s">
        <v>519</v>
      </c>
      <c r="D8607" s="30" t="s">
        <v>592</v>
      </c>
      <c r="E8607" s="30" t="s">
        <v>60</v>
      </c>
      <c r="F8607">
        <v>14.913532313764184</v>
      </c>
      <c r="G8607" s="30" t="s">
        <v>339</v>
      </c>
      <c r="H8607" t="s">
        <v>614</v>
      </c>
    </row>
    <row r="8608" spans="1:8" x14ac:dyDescent="0.35">
      <c r="A8608" s="30" t="s">
        <v>12</v>
      </c>
      <c r="B8608">
        <v>2</v>
      </c>
      <c r="C8608" s="30" t="s">
        <v>519</v>
      </c>
      <c r="D8608" s="30" t="s">
        <v>592</v>
      </c>
      <c r="E8608" s="30" t="s">
        <v>62</v>
      </c>
      <c r="F8608">
        <v>13.663591689972032</v>
      </c>
      <c r="G8608" s="30" t="s">
        <v>340</v>
      </c>
      <c r="H8608" t="s">
        <v>615</v>
      </c>
    </row>
    <row r="8609" spans="1:8" x14ac:dyDescent="0.35">
      <c r="A8609" s="30" t="s">
        <v>12</v>
      </c>
      <c r="B8609">
        <v>2</v>
      </c>
      <c r="C8609" s="30" t="s">
        <v>519</v>
      </c>
      <c r="D8609" s="30" t="s">
        <v>592</v>
      </c>
      <c r="E8609" s="30" t="s">
        <v>64</v>
      </c>
      <c r="F8609">
        <v>12.022037437005038</v>
      </c>
      <c r="G8609" s="30" t="s">
        <v>341</v>
      </c>
      <c r="H8609" t="s">
        <v>616</v>
      </c>
    </row>
    <row r="8610" spans="1:8" x14ac:dyDescent="0.35">
      <c r="A8610" s="30" t="s">
        <v>12</v>
      </c>
      <c r="B8610">
        <v>2</v>
      </c>
      <c r="C8610" s="30" t="s">
        <v>519</v>
      </c>
      <c r="D8610" s="30" t="s">
        <v>592</v>
      </c>
      <c r="E8610" s="30" t="s">
        <v>515</v>
      </c>
      <c r="F8610">
        <v>8.7852697708795269</v>
      </c>
      <c r="G8610" s="30" t="s">
        <v>342</v>
      </c>
      <c r="H8610" t="s">
        <v>617</v>
      </c>
    </row>
    <row r="8611" spans="1:8" x14ac:dyDescent="0.35">
      <c r="A8611" s="30" t="s">
        <v>12</v>
      </c>
      <c r="B8611">
        <v>2</v>
      </c>
      <c r="C8611" s="30" t="s">
        <v>519</v>
      </c>
      <c r="D8611" s="30" t="s">
        <v>592</v>
      </c>
      <c r="E8611" s="30" t="s">
        <v>516</v>
      </c>
      <c r="F8611">
        <v>9.3396683861459096</v>
      </c>
      <c r="G8611" s="30" t="s">
        <v>343</v>
      </c>
      <c r="H8611" t="s">
        <v>617</v>
      </c>
    </row>
    <row r="8612" spans="1:8" x14ac:dyDescent="0.35">
      <c r="A8612" s="30" t="s">
        <v>12</v>
      </c>
      <c r="B8612">
        <v>2</v>
      </c>
      <c r="C8612" s="30" t="s">
        <v>519</v>
      </c>
      <c r="D8612" s="30" t="s">
        <v>592</v>
      </c>
      <c r="E8612" s="30" t="s">
        <v>68</v>
      </c>
      <c r="F8612">
        <v>6.7187420941672507</v>
      </c>
      <c r="G8612" s="30" t="s">
        <v>344</v>
      </c>
      <c r="H8612" t="s">
        <v>618</v>
      </c>
    </row>
    <row r="8613" spans="1:8" x14ac:dyDescent="0.35">
      <c r="A8613" s="30" t="s">
        <v>12</v>
      </c>
      <c r="B8613">
        <v>2</v>
      </c>
      <c r="C8613" s="30" t="s">
        <v>519</v>
      </c>
      <c r="D8613" s="30" t="s">
        <v>592</v>
      </c>
      <c r="E8613" s="30" t="s">
        <v>70</v>
      </c>
      <c r="F8613">
        <v>6.3396810207336527</v>
      </c>
      <c r="G8613" s="30" t="s">
        <v>345</v>
      </c>
      <c r="H8613" t="s">
        <v>619</v>
      </c>
    </row>
    <row r="8614" spans="1:8" x14ac:dyDescent="0.35">
      <c r="A8614" s="30" t="s">
        <v>12</v>
      </c>
      <c r="B8614">
        <v>2</v>
      </c>
      <c r="C8614" s="30" t="s">
        <v>519</v>
      </c>
      <c r="D8614" s="30" t="s">
        <v>592</v>
      </c>
      <c r="E8614" s="30" t="s">
        <v>72</v>
      </c>
      <c r="F8614">
        <v>5.6301320616287605</v>
      </c>
      <c r="G8614" s="30" t="s">
        <v>346</v>
      </c>
      <c r="H8614" t="s">
        <v>620</v>
      </c>
    </row>
    <row r="8615" spans="1:8" x14ac:dyDescent="0.35">
      <c r="A8615" s="30" t="s">
        <v>12</v>
      </c>
      <c r="B8615">
        <v>2</v>
      </c>
      <c r="C8615" s="30" t="s">
        <v>519</v>
      </c>
      <c r="D8615" s="30" t="s">
        <v>592</v>
      </c>
      <c r="E8615" s="30" t="s">
        <v>74</v>
      </c>
      <c r="F8615">
        <v>5.7003064066852369</v>
      </c>
      <c r="G8615" s="30" t="s">
        <v>347</v>
      </c>
      <c r="H8615" t="s">
        <v>621</v>
      </c>
    </row>
    <row r="8616" spans="1:8" x14ac:dyDescent="0.35">
      <c r="A8616" s="30" t="s">
        <v>12</v>
      </c>
      <c r="B8616">
        <v>2</v>
      </c>
      <c r="C8616" s="30" t="s">
        <v>519</v>
      </c>
      <c r="D8616" s="30" t="s">
        <v>592</v>
      </c>
      <c r="E8616" s="30" t="s">
        <v>76</v>
      </c>
      <c r="F8616">
        <v>5.0764495375954972</v>
      </c>
      <c r="G8616" s="30" t="s">
        <v>348</v>
      </c>
      <c r="H8616" t="s">
        <v>622</v>
      </c>
    </row>
    <row r="8617" spans="1:8" x14ac:dyDescent="0.35">
      <c r="A8617" s="30" t="s">
        <v>12</v>
      </c>
      <c r="B8617">
        <v>2</v>
      </c>
      <c r="C8617" s="30" t="s">
        <v>519</v>
      </c>
      <c r="D8617" s="30" t="s">
        <v>592</v>
      </c>
      <c r="E8617" s="30" t="s">
        <v>78</v>
      </c>
      <c r="F8617">
        <v>4.3072690763052206</v>
      </c>
      <c r="G8617" s="30" t="s">
        <v>349</v>
      </c>
      <c r="H8617" t="s">
        <v>623</v>
      </c>
    </row>
    <row r="8618" spans="1:8" x14ac:dyDescent="0.35">
      <c r="A8618" s="30" t="s">
        <v>12</v>
      </c>
      <c r="B8618">
        <v>2</v>
      </c>
      <c r="C8618" s="30" t="s">
        <v>519</v>
      </c>
      <c r="D8618" s="30" t="s">
        <v>592</v>
      </c>
      <c r="E8618" s="30" t="s">
        <v>80</v>
      </c>
      <c r="F8618">
        <v>5.4099500288295204</v>
      </c>
      <c r="G8618" s="30" t="s">
        <v>350</v>
      </c>
      <c r="H8618" t="s">
        <v>624</v>
      </c>
    </row>
    <row r="8619" spans="1:8" x14ac:dyDescent="0.35">
      <c r="A8619" s="30" t="s">
        <v>12</v>
      </c>
      <c r="B8619">
        <v>2</v>
      </c>
      <c r="C8619" s="30" t="s">
        <v>519</v>
      </c>
      <c r="D8619" s="30" t="s">
        <v>592</v>
      </c>
      <c r="E8619" s="30" t="s">
        <v>82</v>
      </c>
      <c r="F8619">
        <v>5.598686989440127</v>
      </c>
      <c r="G8619" s="30" t="s">
        <v>351</v>
      </c>
      <c r="H8619" t="s">
        <v>625</v>
      </c>
    </row>
    <row r="8620" spans="1:8" x14ac:dyDescent="0.35">
      <c r="A8620" s="30" t="s">
        <v>12</v>
      </c>
      <c r="B8620">
        <v>2</v>
      </c>
      <c r="C8620" s="30" t="s">
        <v>519</v>
      </c>
      <c r="D8620" s="30" t="s">
        <v>592</v>
      </c>
      <c r="E8620" s="30" t="s">
        <v>84</v>
      </c>
      <c r="F8620">
        <v>4.5621221930002021</v>
      </c>
      <c r="G8620" s="30" t="s">
        <v>352</v>
      </c>
      <c r="H8620" t="s">
        <v>626</v>
      </c>
    </row>
    <row r="8621" spans="1:8" x14ac:dyDescent="0.35">
      <c r="A8621" s="30" t="s">
        <v>12</v>
      </c>
      <c r="B8621">
        <v>2</v>
      </c>
      <c r="C8621" s="30" t="s">
        <v>519</v>
      </c>
      <c r="D8621" s="30" t="s">
        <v>592</v>
      </c>
      <c r="E8621" s="30" t="s">
        <v>86</v>
      </c>
      <c r="F8621">
        <v>5.3264036844213054</v>
      </c>
      <c r="G8621" s="30" t="s">
        <v>353</v>
      </c>
      <c r="H8621" t="s">
        <v>627</v>
      </c>
    </row>
    <row r="8622" spans="1:8" x14ac:dyDescent="0.35">
      <c r="A8622" s="30" t="s">
        <v>12</v>
      </c>
      <c r="B8622">
        <v>2</v>
      </c>
      <c r="C8622" s="30" t="s">
        <v>519</v>
      </c>
      <c r="D8622" s="30" t="s">
        <v>592</v>
      </c>
      <c r="E8622" s="30" t="s">
        <v>88</v>
      </c>
      <c r="F8622">
        <v>4.6568004817342441</v>
      </c>
      <c r="G8622" s="30" t="s">
        <v>354</v>
      </c>
      <c r="H8622" t="s">
        <v>628</v>
      </c>
    </row>
    <row r="8623" spans="1:8" x14ac:dyDescent="0.35">
      <c r="A8623" s="30" t="s">
        <v>12</v>
      </c>
      <c r="B8623">
        <v>2</v>
      </c>
      <c r="C8623" s="30" t="s">
        <v>519</v>
      </c>
      <c r="D8623" s="30" t="s">
        <v>592</v>
      </c>
      <c r="E8623" s="30" t="s">
        <v>90</v>
      </c>
      <c r="F8623">
        <v>3.9150846782227537</v>
      </c>
      <c r="G8623" s="30" t="s">
        <v>355</v>
      </c>
      <c r="H8623" t="s">
        <v>629</v>
      </c>
    </row>
    <row r="8624" spans="1:8" x14ac:dyDescent="0.35">
      <c r="A8624" s="30" t="s">
        <v>12</v>
      </c>
      <c r="B8624">
        <v>2</v>
      </c>
      <c r="C8624" s="30" t="s">
        <v>519</v>
      </c>
      <c r="D8624" s="30" t="s">
        <v>592</v>
      </c>
      <c r="E8624" s="30" t="s">
        <v>92</v>
      </c>
      <c r="F8624">
        <v>4.3479845591223079</v>
      </c>
      <c r="G8624" s="30" t="s">
        <v>356</v>
      </c>
      <c r="H8624" t="s">
        <v>630</v>
      </c>
    </row>
    <row r="8625" spans="1:8" x14ac:dyDescent="0.35">
      <c r="A8625" s="30" t="s">
        <v>12</v>
      </c>
      <c r="B8625">
        <v>2</v>
      </c>
      <c r="C8625" s="30" t="s">
        <v>519</v>
      </c>
      <c r="D8625" s="30" t="s">
        <v>592</v>
      </c>
      <c r="E8625" s="30" t="s">
        <v>94</v>
      </c>
      <c r="F8625">
        <v>4.6886518636003176</v>
      </c>
      <c r="G8625" s="30" t="s">
        <v>357</v>
      </c>
      <c r="H8625" t="s">
        <v>631</v>
      </c>
    </row>
    <row r="8626" spans="1:8" x14ac:dyDescent="0.35">
      <c r="A8626" s="30" t="s">
        <v>12</v>
      </c>
      <c r="B8626">
        <v>2</v>
      </c>
      <c r="C8626" s="30" t="s">
        <v>519</v>
      </c>
      <c r="D8626" s="30" t="s">
        <v>592</v>
      </c>
      <c r="E8626" s="30" t="s">
        <v>517</v>
      </c>
      <c r="F8626">
        <v>4.4875124378109463</v>
      </c>
      <c r="G8626" s="30" t="s">
        <v>358</v>
      </c>
      <c r="H8626" t="s">
        <v>632</v>
      </c>
    </row>
    <row r="8627" spans="1:8" x14ac:dyDescent="0.35">
      <c r="A8627" s="30" t="s">
        <v>12</v>
      </c>
      <c r="B8627">
        <v>2</v>
      </c>
      <c r="C8627" s="30" t="s">
        <v>519</v>
      </c>
      <c r="D8627" s="30" t="s">
        <v>592</v>
      </c>
      <c r="E8627" s="30" t="s">
        <v>518</v>
      </c>
      <c r="F8627">
        <v>4.305992292870906</v>
      </c>
      <c r="G8627" s="30" t="s">
        <v>359</v>
      </c>
      <c r="H8627" t="s">
        <v>632</v>
      </c>
    </row>
    <row r="8628" spans="1:8" x14ac:dyDescent="0.35">
      <c r="A8628" s="30" t="s">
        <v>12</v>
      </c>
      <c r="B8628">
        <v>3</v>
      </c>
      <c r="C8628" s="30" t="s">
        <v>520</v>
      </c>
      <c r="D8628" s="30" t="s">
        <v>592</v>
      </c>
      <c r="E8628" s="30" t="s">
        <v>511</v>
      </c>
      <c r="F8628">
        <v>0.67848303393213583</v>
      </c>
      <c r="G8628" s="30" t="s">
        <v>360</v>
      </c>
      <c r="H8628" t="s">
        <v>511</v>
      </c>
    </row>
    <row r="8629" spans="1:8" x14ac:dyDescent="0.35">
      <c r="A8629" s="30" t="s">
        <v>12</v>
      </c>
      <c r="B8629">
        <v>3</v>
      </c>
      <c r="C8629" s="30" t="s">
        <v>520</v>
      </c>
      <c r="D8629" s="30" t="s">
        <v>592</v>
      </c>
      <c r="E8629" s="30" t="s">
        <v>512</v>
      </c>
      <c r="F8629">
        <v>16.485694812570998</v>
      </c>
      <c r="G8629" s="30" t="s">
        <v>361</v>
      </c>
      <c r="H8629" t="s">
        <v>609</v>
      </c>
    </row>
    <row r="8630" spans="1:8" x14ac:dyDescent="0.35">
      <c r="A8630" s="30" t="s">
        <v>12</v>
      </c>
      <c r="B8630">
        <v>3</v>
      </c>
      <c r="C8630" s="30" t="s">
        <v>520</v>
      </c>
      <c r="D8630" s="30" t="s">
        <v>592</v>
      </c>
      <c r="E8630" s="30" t="s">
        <v>513</v>
      </c>
      <c r="F8630">
        <v>16.97133306804616</v>
      </c>
      <c r="G8630" s="30" t="s">
        <v>362</v>
      </c>
      <c r="H8630" t="s">
        <v>609</v>
      </c>
    </row>
    <row r="8631" spans="1:8" x14ac:dyDescent="0.35">
      <c r="A8631" s="30" t="s">
        <v>12</v>
      </c>
      <c r="B8631">
        <v>3</v>
      </c>
      <c r="C8631" s="30" t="s">
        <v>520</v>
      </c>
      <c r="D8631" s="30" t="s">
        <v>592</v>
      </c>
      <c r="E8631" s="30" t="s">
        <v>514</v>
      </c>
      <c r="F8631">
        <v>16.263919442292799</v>
      </c>
      <c r="G8631" s="30" t="s">
        <v>363</v>
      </c>
      <c r="H8631" t="s">
        <v>609</v>
      </c>
    </row>
    <row r="8632" spans="1:8" x14ac:dyDescent="0.35">
      <c r="A8632" s="30" t="s">
        <v>12</v>
      </c>
      <c r="B8632">
        <v>3</v>
      </c>
      <c r="C8632" s="30" t="s">
        <v>520</v>
      </c>
      <c r="D8632" s="30" t="s">
        <v>592</v>
      </c>
      <c r="E8632" s="30" t="s">
        <v>52</v>
      </c>
      <c r="F8632">
        <v>12.892768532526475</v>
      </c>
      <c r="G8632" s="30" t="s">
        <v>364</v>
      </c>
      <c r="H8632" t="s">
        <v>610</v>
      </c>
    </row>
    <row r="8633" spans="1:8" x14ac:dyDescent="0.35">
      <c r="A8633" s="30" t="s">
        <v>12</v>
      </c>
      <c r="B8633">
        <v>3</v>
      </c>
      <c r="C8633" s="30" t="s">
        <v>520</v>
      </c>
      <c r="D8633" s="30" t="s">
        <v>592</v>
      </c>
      <c r="E8633" s="30" t="s">
        <v>54</v>
      </c>
      <c r="F8633">
        <v>19.868238104718298</v>
      </c>
      <c r="G8633" s="30" t="s">
        <v>365</v>
      </c>
      <c r="H8633" t="s">
        <v>611</v>
      </c>
    </row>
    <row r="8634" spans="1:8" x14ac:dyDescent="0.35">
      <c r="A8634" s="30" t="s">
        <v>12</v>
      </c>
      <c r="B8634">
        <v>3</v>
      </c>
      <c r="C8634" s="30" t="s">
        <v>520</v>
      </c>
      <c r="D8634" s="30" t="s">
        <v>592</v>
      </c>
      <c r="E8634" s="30" t="s">
        <v>56</v>
      </c>
      <c r="F8634">
        <v>9.2446354566385267</v>
      </c>
      <c r="G8634" s="30" t="s">
        <v>366</v>
      </c>
      <c r="H8634" t="s">
        <v>612</v>
      </c>
    </row>
    <row r="8635" spans="1:8" x14ac:dyDescent="0.35">
      <c r="A8635" s="30" t="s">
        <v>12</v>
      </c>
      <c r="B8635">
        <v>3</v>
      </c>
      <c r="C8635" s="30" t="s">
        <v>520</v>
      </c>
      <c r="D8635" s="30" t="s">
        <v>592</v>
      </c>
      <c r="E8635" s="30" t="s">
        <v>58</v>
      </c>
      <c r="F8635">
        <v>9.9358040300276578</v>
      </c>
      <c r="G8635" s="30" t="s">
        <v>367</v>
      </c>
      <c r="H8635" t="s">
        <v>613</v>
      </c>
    </row>
    <row r="8636" spans="1:8" x14ac:dyDescent="0.35">
      <c r="A8636" s="30" t="s">
        <v>12</v>
      </c>
      <c r="B8636">
        <v>3</v>
      </c>
      <c r="C8636" s="30" t="s">
        <v>520</v>
      </c>
      <c r="D8636" s="30" t="s">
        <v>592</v>
      </c>
      <c r="E8636" s="30" t="s">
        <v>60</v>
      </c>
      <c r="F8636">
        <v>7.3776549909554348</v>
      </c>
      <c r="G8636" s="30" t="s">
        <v>368</v>
      </c>
      <c r="H8636" t="s">
        <v>614</v>
      </c>
    </row>
    <row r="8637" spans="1:8" x14ac:dyDescent="0.35">
      <c r="A8637" s="30" t="s">
        <v>12</v>
      </c>
      <c r="B8637">
        <v>3</v>
      </c>
      <c r="C8637" s="30" t="s">
        <v>520</v>
      </c>
      <c r="D8637" s="30" t="s">
        <v>592</v>
      </c>
      <c r="E8637" s="30" t="s">
        <v>62</v>
      </c>
      <c r="F8637">
        <v>8.8792489013184159</v>
      </c>
      <c r="G8637" s="30" t="s">
        <v>369</v>
      </c>
      <c r="H8637" t="s">
        <v>615</v>
      </c>
    </row>
    <row r="8638" spans="1:8" x14ac:dyDescent="0.35">
      <c r="A8638" s="30" t="s">
        <v>12</v>
      </c>
      <c r="B8638">
        <v>3</v>
      </c>
      <c r="C8638" s="30" t="s">
        <v>520</v>
      </c>
      <c r="D8638" s="30" t="s">
        <v>592</v>
      </c>
      <c r="E8638" s="30" t="s">
        <v>64</v>
      </c>
      <c r="F8638">
        <v>15.182778977681787</v>
      </c>
      <c r="G8638" s="30" t="s">
        <v>370</v>
      </c>
      <c r="H8638" t="s">
        <v>616</v>
      </c>
    </row>
    <row r="8639" spans="1:8" x14ac:dyDescent="0.35">
      <c r="A8639" s="30" t="s">
        <v>12</v>
      </c>
      <c r="B8639">
        <v>3</v>
      </c>
      <c r="C8639" s="30" t="s">
        <v>520</v>
      </c>
      <c r="D8639" s="30" t="s">
        <v>592</v>
      </c>
      <c r="E8639" s="30" t="s">
        <v>515</v>
      </c>
      <c r="F8639">
        <v>14.203074648928306</v>
      </c>
      <c r="G8639" s="30" t="s">
        <v>371</v>
      </c>
      <c r="H8639" t="s">
        <v>617</v>
      </c>
    </row>
    <row r="8640" spans="1:8" x14ac:dyDescent="0.35">
      <c r="A8640" s="30" t="s">
        <v>12</v>
      </c>
      <c r="B8640">
        <v>3</v>
      </c>
      <c r="C8640" s="30" t="s">
        <v>520</v>
      </c>
      <c r="D8640" s="30" t="s">
        <v>592</v>
      </c>
      <c r="E8640" s="30" t="s">
        <v>516</v>
      </c>
      <c r="F8640">
        <v>16.150655858511424</v>
      </c>
      <c r="G8640" s="30" t="s">
        <v>372</v>
      </c>
      <c r="H8640" t="s">
        <v>617</v>
      </c>
    </row>
    <row r="8641" spans="1:8" x14ac:dyDescent="0.35">
      <c r="A8641" s="30" t="s">
        <v>12</v>
      </c>
      <c r="B8641">
        <v>3</v>
      </c>
      <c r="C8641" s="30" t="s">
        <v>520</v>
      </c>
      <c r="D8641" s="30" t="s">
        <v>592</v>
      </c>
      <c r="E8641" s="30" t="s">
        <v>68</v>
      </c>
      <c r="F8641">
        <v>0.31529163738580462</v>
      </c>
      <c r="G8641" s="30" t="s">
        <v>373</v>
      </c>
      <c r="H8641" t="s">
        <v>618</v>
      </c>
    </row>
    <row r="8642" spans="1:8" x14ac:dyDescent="0.35">
      <c r="A8642" s="30" t="s">
        <v>12</v>
      </c>
      <c r="B8642">
        <v>3</v>
      </c>
      <c r="C8642" s="30" t="s">
        <v>520</v>
      </c>
      <c r="D8642" s="30" t="s">
        <v>592</v>
      </c>
      <c r="E8642" s="30" t="s">
        <v>70</v>
      </c>
      <c r="F8642">
        <v>0.59783094098883582</v>
      </c>
      <c r="G8642" s="30" t="s">
        <v>374</v>
      </c>
      <c r="H8642" t="s">
        <v>619</v>
      </c>
    </row>
    <row r="8643" spans="1:8" x14ac:dyDescent="0.35">
      <c r="A8643" s="30" t="s">
        <v>12</v>
      </c>
      <c r="B8643">
        <v>3</v>
      </c>
      <c r="C8643" s="30" t="s">
        <v>520</v>
      </c>
      <c r="D8643" s="30" t="s">
        <v>592</v>
      </c>
      <c r="E8643" s="30" t="s">
        <v>72</v>
      </c>
      <c r="F8643">
        <v>0.53445341159207627</v>
      </c>
      <c r="G8643" s="30" t="s">
        <v>375</v>
      </c>
      <c r="H8643" t="s">
        <v>620</v>
      </c>
    </row>
    <row r="8644" spans="1:8" x14ac:dyDescent="0.35">
      <c r="A8644" s="30" t="s">
        <v>12</v>
      </c>
      <c r="B8644">
        <v>3</v>
      </c>
      <c r="C8644" s="30" t="s">
        <v>520</v>
      </c>
      <c r="D8644" s="30" t="s">
        <v>592</v>
      </c>
      <c r="E8644" s="30" t="s">
        <v>74</v>
      </c>
      <c r="F8644">
        <v>0.28808595304417023</v>
      </c>
      <c r="G8644" s="30" t="s">
        <v>376</v>
      </c>
      <c r="H8644" t="s">
        <v>621</v>
      </c>
    </row>
    <row r="8645" spans="1:8" x14ac:dyDescent="0.35">
      <c r="A8645" s="30" t="s">
        <v>12</v>
      </c>
      <c r="B8645">
        <v>3</v>
      </c>
      <c r="C8645" s="30" t="s">
        <v>520</v>
      </c>
      <c r="D8645" s="30" t="s">
        <v>592</v>
      </c>
      <c r="E8645" s="30" t="s">
        <v>76</v>
      </c>
      <c r="F8645">
        <v>0.31203860072376355</v>
      </c>
      <c r="G8645" s="30" t="s">
        <v>377</v>
      </c>
      <c r="H8645" t="s">
        <v>622</v>
      </c>
    </row>
    <row r="8646" spans="1:8" x14ac:dyDescent="0.35">
      <c r="A8646" s="30" t="s">
        <v>12</v>
      </c>
      <c r="B8646">
        <v>3</v>
      </c>
      <c r="C8646" s="30" t="s">
        <v>520</v>
      </c>
      <c r="D8646" s="30" t="s">
        <v>592</v>
      </c>
      <c r="E8646" s="30" t="s">
        <v>78</v>
      </c>
      <c r="F8646">
        <v>0.55253012048192773</v>
      </c>
      <c r="G8646" s="30" t="s">
        <v>378</v>
      </c>
      <c r="H8646" t="s">
        <v>623</v>
      </c>
    </row>
    <row r="8647" spans="1:8" x14ac:dyDescent="0.35">
      <c r="A8647" s="30" t="s">
        <v>12</v>
      </c>
      <c r="B8647">
        <v>3</v>
      </c>
      <c r="C8647" s="30" t="s">
        <v>520</v>
      </c>
      <c r="D8647" s="30" t="s">
        <v>592</v>
      </c>
      <c r="E8647" s="30" t="s">
        <v>80</v>
      </c>
      <c r="F8647">
        <v>0.63112819527195851</v>
      </c>
      <c r="G8647" s="30" t="s">
        <v>379</v>
      </c>
      <c r="H8647" t="s">
        <v>624</v>
      </c>
    </row>
    <row r="8648" spans="1:8" x14ac:dyDescent="0.35">
      <c r="A8648" s="30" t="s">
        <v>12</v>
      </c>
      <c r="B8648">
        <v>3</v>
      </c>
      <c r="C8648" s="30" t="s">
        <v>520</v>
      </c>
      <c r="D8648" s="30" t="s">
        <v>592</v>
      </c>
      <c r="E8648" s="30" t="s">
        <v>82</v>
      </c>
      <c r="F8648">
        <v>0.62731221358836431</v>
      </c>
      <c r="G8648" s="30" t="s">
        <v>380</v>
      </c>
      <c r="H8648" t="s">
        <v>625</v>
      </c>
    </row>
    <row r="8649" spans="1:8" x14ac:dyDescent="0.35">
      <c r="A8649" s="30" t="s">
        <v>12</v>
      </c>
      <c r="B8649">
        <v>3</v>
      </c>
      <c r="C8649" s="30" t="s">
        <v>520</v>
      </c>
      <c r="D8649" s="30" t="s">
        <v>592</v>
      </c>
      <c r="E8649" s="30" t="s">
        <v>84</v>
      </c>
      <c r="F8649">
        <v>0.48645761683188343</v>
      </c>
      <c r="G8649" s="30" t="s">
        <v>381</v>
      </c>
      <c r="H8649" t="s">
        <v>626</v>
      </c>
    </row>
    <row r="8650" spans="1:8" x14ac:dyDescent="0.35">
      <c r="A8650" s="30" t="s">
        <v>12</v>
      </c>
      <c r="B8650">
        <v>3</v>
      </c>
      <c r="C8650" s="30" t="s">
        <v>520</v>
      </c>
      <c r="D8650" s="30" t="s">
        <v>592</v>
      </c>
      <c r="E8650" s="30" t="s">
        <v>86</v>
      </c>
      <c r="F8650">
        <v>0.4806728073688426</v>
      </c>
      <c r="G8650" s="30" t="s">
        <v>382</v>
      </c>
      <c r="H8650" t="s">
        <v>627</v>
      </c>
    </row>
    <row r="8651" spans="1:8" x14ac:dyDescent="0.35">
      <c r="A8651" s="30" t="s">
        <v>12</v>
      </c>
      <c r="B8651">
        <v>3</v>
      </c>
      <c r="C8651" s="30" t="s">
        <v>520</v>
      </c>
      <c r="D8651" s="30" t="s">
        <v>592</v>
      </c>
      <c r="E8651" s="30" t="s">
        <v>88</v>
      </c>
      <c r="F8651">
        <v>0.5723484544359696</v>
      </c>
      <c r="G8651" s="30" t="s">
        <v>383</v>
      </c>
      <c r="H8651" t="s">
        <v>628</v>
      </c>
    </row>
    <row r="8652" spans="1:8" x14ac:dyDescent="0.35">
      <c r="A8652" s="30" t="s">
        <v>12</v>
      </c>
      <c r="B8652">
        <v>3</v>
      </c>
      <c r="C8652" s="30" t="s">
        <v>520</v>
      </c>
      <c r="D8652" s="30" t="s">
        <v>592</v>
      </c>
      <c r="E8652" s="30" t="s">
        <v>90</v>
      </c>
      <c r="F8652">
        <v>0.37825861725443305</v>
      </c>
      <c r="G8652" s="30" t="s">
        <v>384</v>
      </c>
      <c r="H8652" t="s">
        <v>629</v>
      </c>
    </row>
    <row r="8653" spans="1:8" x14ac:dyDescent="0.35">
      <c r="A8653" s="30" t="s">
        <v>12</v>
      </c>
      <c r="B8653">
        <v>3</v>
      </c>
      <c r="C8653" s="30" t="s">
        <v>520</v>
      </c>
      <c r="D8653" s="30" t="s">
        <v>592</v>
      </c>
      <c r="E8653" s="30" t="s">
        <v>92</v>
      </c>
      <c r="F8653">
        <v>0.22475416497358791</v>
      </c>
      <c r="G8653" s="30" t="s">
        <v>385</v>
      </c>
      <c r="H8653" t="s">
        <v>630</v>
      </c>
    </row>
    <row r="8654" spans="1:8" x14ac:dyDescent="0.35">
      <c r="A8654" s="30" t="s">
        <v>12</v>
      </c>
      <c r="B8654">
        <v>3</v>
      </c>
      <c r="C8654" s="30" t="s">
        <v>520</v>
      </c>
      <c r="D8654" s="30" t="s">
        <v>592</v>
      </c>
      <c r="E8654" s="30" t="s">
        <v>94</v>
      </c>
      <c r="F8654">
        <v>0.23720856463124501</v>
      </c>
      <c r="G8654" s="30" t="s">
        <v>386</v>
      </c>
      <c r="H8654" t="s">
        <v>631</v>
      </c>
    </row>
    <row r="8655" spans="1:8" x14ac:dyDescent="0.35">
      <c r="A8655" s="30" t="s">
        <v>12</v>
      </c>
      <c r="B8655">
        <v>3</v>
      </c>
      <c r="C8655" s="30" t="s">
        <v>520</v>
      </c>
      <c r="D8655" s="30" t="s">
        <v>592</v>
      </c>
      <c r="E8655" s="30" t="s">
        <v>517</v>
      </c>
      <c r="F8655">
        <v>0.29810945273631845</v>
      </c>
      <c r="G8655" s="30" t="s">
        <v>387</v>
      </c>
      <c r="H8655" t="s">
        <v>632</v>
      </c>
    </row>
    <row r="8656" spans="1:8" x14ac:dyDescent="0.35">
      <c r="A8656" s="30" t="s">
        <v>12</v>
      </c>
      <c r="B8656">
        <v>3</v>
      </c>
      <c r="C8656" s="30" t="s">
        <v>520</v>
      </c>
      <c r="D8656" s="30" t="s">
        <v>592</v>
      </c>
      <c r="E8656" s="30" t="s">
        <v>518</v>
      </c>
      <c r="F8656">
        <v>0.22828516377649322</v>
      </c>
      <c r="G8656" s="30" t="s">
        <v>388</v>
      </c>
      <c r="H8656" t="s">
        <v>632</v>
      </c>
    </row>
    <row r="8657" spans="1:8" x14ac:dyDescent="0.35">
      <c r="A8657" s="30" t="s">
        <v>12</v>
      </c>
      <c r="B8657">
        <v>4</v>
      </c>
      <c r="C8657" s="30" t="s">
        <v>521</v>
      </c>
      <c r="D8657" s="30" t="s">
        <v>592</v>
      </c>
      <c r="E8657" s="30" t="s">
        <v>511</v>
      </c>
      <c r="F8657">
        <v>0.88820359281437133</v>
      </c>
      <c r="G8657" s="30" t="s">
        <v>389</v>
      </c>
      <c r="H8657" t="s">
        <v>511</v>
      </c>
    </row>
    <row r="8658" spans="1:8" x14ac:dyDescent="0.35">
      <c r="A8658" s="30" t="s">
        <v>12</v>
      </c>
      <c r="B8658">
        <v>4</v>
      </c>
      <c r="C8658" s="30" t="s">
        <v>521</v>
      </c>
      <c r="D8658" s="30" t="s">
        <v>592</v>
      </c>
      <c r="E8658" s="30" t="s">
        <v>512</v>
      </c>
      <c r="F8658">
        <v>0.67156001514577801</v>
      </c>
      <c r="G8658" s="30" t="s">
        <v>390</v>
      </c>
      <c r="H8658" t="s">
        <v>609</v>
      </c>
    </row>
    <row r="8659" spans="1:8" x14ac:dyDescent="0.35">
      <c r="A8659" s="30" t="s">
        <v>12</v>
      </c>
      <c r="B8659">
        <v>4</v>
      </c>
      <c r="C8659" s="30" t="s">
        <v>521</v>
      </c>
      <c r="D8659" s="30" t="s">
        <v>592</v>
      </c>
      <c r="E8659" s="30" t="s">
        <v>513</v>
      </c>
      <c r="F8659">
        <v>0.72617190608834048</v>
      </c>
      <c r="G8659" s="30" t="s">
        <v>391</v>
      </c>
      <c r="H8659" t="s">
        <v>609</v>
      </c>
    </row>
    <row r="8660" spans="1:8" x14ac:dyDescent="0.35">
      <c r="A8660" s="30" t="s">
        <v>12</v>
      </c>
      <c r="B8660">
        <v>4</v>
      </c>
      <c r="C8660" s="30" t="s">
        <v>521</v>
      </c>
      <c r="D8660" s="30" t="s">
        <v>592</v>
      </c>
      <c r="E8660" s="30" t="s">
        <v>514</v>
      </c>
      <c r="F8660">
        <v>0.76459333849728894</v>
      </c>
      <c r="G8660" s="30" t="s">
        <v>392</v>
      </c>
      <c r="H8660" t="s">
        <v>609</v>
      </c>
    </row>
    <row r="8661" spans="1:8" x14ac:dyDescent="0.35">
      <c r="A8661" s="30" t="s">
        <v>12</v>
      </c>
      <c r="B8661">
        <v>4</v>
      </c>
      <c r="C8661" s="30" t="s">
        <v>521</v>
      </c>
      <c r="D8661" s="30" t="s">
        <v>592</v>
      </c>
      <c r="E8661" s="30" t="s">
        <v>52</v>
      </c>
      <c r="F8661">
        <v>0.55732223903177003</v>
      </c>
      <c r="G8661" s="30" t="s">
        <v>393</v>
      </c>
      <c r="H8661" t="s">
        <v>610</v>
      </c>
    </row>
    <row r="8662" spans="1:8" x14ac:dyDescent="0.35">
      <c r="A8662" s="30" t="s">
        <v>12</v>
      </c>
      <c r="B8662">
        <v>4</v>
      </c>
      <c r="C8662" s="30" t="s">
        <v>521</v>
      </c>
      <c r="D8662" s="30" t="s">
        <v>592</v>
      </c>
      <c r="E8662" s="30" t="s">
        <v>54</v>
      </c>
      <c r="F8662">
        <v>0.56734421660362355</v>
      </c>
      <c r="G8662" s="30" t="s">
        <v>394</v>
      </c>
      <c r="H8662" t="s">
        <v>611</v>
      </c>
    </row>
    <row r="8663" spans="1:8" x14ac:dyDescent="0.35">
      <c r="A8663" s="30" t="s">
        <v>12</v>
      </c>
      <c r="B8663">
        <v>4</v>
      </c>
      <c r="C8663" s="30" t="s">
        <v>521</v>
      </c>
      <c r="D8663" s="30" t="s">
        <v>592</v>
      </c>
      <c r="E8663" s="30" t="s">
        <v>56</v>
      </c>
      <c r="F8663">
        <v>0.60396776669224872</v>
      </c>
      <c r="G8663" s="30" t="s">
        <v>395</v>
      </c>
      <c r="H8663" t="s">
        <v>612</v>
      </c>
    </row>
    <row r="8664" spans="1:8" x14ac:dyDescent="0.35">
      <c r="A8664" s="30" t="s">
        <v>12</v>
      </c>
      <c r="B8664">
        <v>4</v>
      </c>
      <c r="C8664" s="30" t="s">
        <v>521</v>
      </c>
      <c r="D8664" s="30" t="s">
        <v>592</v>
      </c>
      <c r="E8664" s="30" t="s">
        <v>58</v>
      </c>
      <c r="F8664">
        <v>0.63203871987356774</v>
      </c>
      <c r="G8664" s="30" t="s">
        <v>396</v>
      </c>
      <c r="H8664" t="s">
        <v>613</v>
      </c>
    </row>
    <row r="8665" spans="1:8" x14ac:dyDescent="0.35">
      <c r="A8665" s="30" t="s">
        <v>12</v>
      </c>
      <c r="B8665">
        <v>4</v>
      </c>
      <c r="C8665" s="30" t="s">
        <v>521</v>
      </c>
      <c r="D8665" s="30" t="s">
        <v>592</v>
      </c>
      <c r="E8665" s="30" t="s">
        <v>60</v>
      </c>
      <c r="F8665">
        <v>0.63134188455846085</v>
      </c>
      <c r="G8665" s="30" t="s">
        <v>397</v>
      </c>
      <c r="H8665" t="s">
        <v>614</v>
      </c>
    </row>
    <row r="8666" spans="1:8" x14ac:dyDescent="0.35">
      <c r="A8666" s="30" t="s">
        <v>12</v>
      </c>
      <c r="B8666">
        <v>4</v>
      </c>
      <c r="C8666" s="30" t="s">
        <v>521</v>
      </c>
      <c r="D8666" s="30" t="s">
        <v>592</v>
      </c>
      <c r="E8666" s="30" t="s">
        <v>62</v>
      </c>
      <c r="F8666">
        <v>0.72911306432281253</v>
      </c>
      <c r="G8666" s="30" t="s">
        <v>398</v>
      </c>
      <c r="H8666" t="s">
        <v>615</v>
      </c>
    </row>
    <row r="8667" spans="1:8" x14ac:dyDescent="0.35">
      <c r="A8667" s="30" t="s">
        <v>12</v>
      </c>
      <c r="B8667">
        <v>4</v>
      </c>
      <c r="C8667" s="30" t="s">
        <v>521</v>
      </c>
      <c r="D8667" s="30" t="s">
        <v>592</v>
      </c>
      <c r="E8667" s="30" t="s">
        <v>64</v>
      </c>
      <c r="F8667">
        <v>0.72794096472282233</v>
      </c>
      <c r="G8667" s="30" t="s">
        <v>399</v>
      </c>
      <c r="H8667" t="s">
        <v>616</v>
      </c>
    </row>
    <row r="8668" spans="1:8" x14ac:dyDescent="0.35">
      <c r="A8668" s="30" t="s">
        <v>12</v>
      </c>
      <c r="B8668">
        <v>4</v>
      </c>
      <c r="C8668" s="30" t="s">
        <v>521</v>
      </c>
      <c r="D8668" s="30" t="s">
        <v>592</v>
      </c>
      <c r="E8668" s="30" t="s">
        <v>515</v>
      </c>
      <c r="F8668">
        <v>0.74757575757575756</v>
      </c>
      <c r="G8668" s="30" t="s">
        <v>400</v>
      </c>
      <c r="H8668" t="s">
        <v>617</v>
      </c>
    </row>
    <row r="8669" spans="1:8" x14ac:dyDescent="0.35">
      <c r="A8669" s="30" t="s">
        <v>12</v>
      </c>
      <c r="B8669">
        <v>4</v>
      </c>
      <c r="C8669" s="30" t="s">
        <v>521</v>
      </c>
      <c r="D8669" s="30" t="s">
        <v>592</v>
      </c>
      <c r="E8669" s="30" t="s">
        <v>516</v>
      </c>
      <c r="F8669">
        <v>0.74534266764922641</v>
      </c>
      <c r="G8669" s="30" t="s">
        <v>401</v>
      </c>
      <c r="H8669" t="s">
        <v>617</v>
      </c>
    </row>
    <row r="8670" spans="1:8" x14ac:dyDescent="0.35">
      <c r="A8670" s="30" t="s">
        <v>12</v>
      </c>
      <c r="B8670">
        <v>4</v>
      </c>
      <c r="C8670" s="30" t="s">
        <v>521</v>
      </c>
      <c r="D8670" s="30" t="s">
        <v>592</v>
      </c>
      <c r="E8670" s="30" t="s">
        <v>68</v>
      </c>
      <c r="F8670">
        <v>0.81572030920590288</v>
      </c>
      <c r="G8670" s="30" t="s">
        <v>402</v>
      </c>
      <c r="H8670" t="s">
        <v>618</v>
      </c>
    </row>
    <row r="8671" spans="1:8" x14ac:dyDescent="0.35">
      <c r="A8671" s="30" t="s">
        <v>12</v>
      </c>
      <c r="B8671">
        <v>4</v>
      </c>
      <c r="C8671" s="30" t="s">
        <v>521</v>
      </c>
      <c r="D8671" s="30" t="s">
        <v>592</v>
      </c>
      <c r="E8671" s="30" t="s">
        <v>70</v>
      </c>
      <c r="F8671">
        <v>0.59805422647527906</v>
      </c>
      <c r="G8671" s="30" t="s">
        <v>403</v>
      </c>
      <c r="H8671" t="s">
        <v>619</v>
      </c>
    </row>
    <row r="8672" spans="1:8" x14ac:dyDescent="0.35">
      <c r="A8672" s="30" t="s">
        <v>12</v>
      </c>
      <c r="B8672">
        <v>4</v>
      </c>
      <c r="C8672" s="30" t="s">
        <v>521</v>
      </c>
      <c r="D8672" s="30" t="s">
        <v>592</v>
      </c>
      <c r="E8672" s="30" t="s">
        <v>72</v>
      </c>
      <c r="F8672">
        <v>0.55859867938371233</v>
      </c>
      <c r="G8672" s="30" t="s">
        <v>404</v>
      </c>
      <c r="H8672" t="s">
        <v>620</v>
      </c>
    </row>
    <row r="8673" spans="1:8" x14ac:dyDescent="0.35">
      <c r="A8673" s="30" t="s">
        <v>12</v>
      </c>
      <c r="B8673">
        <v>4</v>
      </c>
      <c r="C8673" s="30" t="s">
        <v>521</v>
      </c>
      <c r="D8673" s="30" t="s">
        <v>592</v>
      </c>
      <c r="E8673" s="30" t="s">
        <v>74</v>
      </c>
      <c r="F8673">
        <v>0.67643056108237154</v>
      </c>
      <c r="G8673" s="30" t="s">
        <v>405</v>
      </c>
      <c r="H8673" t="s">
        <v>621</v>
      </c>
    </row>
    <row r="8674" spans="1:8" x14ac:dyDescent="0.35">
      <c r="A8674" s="30" t="s">
        <v>12</v>
      </c>
      <c r="B8674">
        <v>4</v>
      </c>
      <c r="C8674" s="30" t="s">
        <v>521</v>
      </c>
      <c r="D8674" s="30" t="s">
        <v>592</v>
      </c>
      <c r="E8674" s="30" t="s">
        <v>76</v>
      </c>
      <c r="F8674">
        <v>0.94496582227583426</v>
      </c>
      <c r="G8674" s="30" t="s">
        <v>406</v>
      </c>
      <c r="H8674" t="s">
        <v>622</v>
      </c>
    </row>
    <row r="8675" spans="1:8" x14ac:dyDescent="0.35">
      <c r="A8675" s="30" t="s">
        <v>12</v>
      </c>
      <c r="B8675">
        <v>4</v>
      </c>
      <c r="C8675" s="30" t="s">
        <v>521</v>
      </c>
      <c r="D8675" s="30" t="s">
        <v>592</v>
      </c>
      <c r="E8675" s="30" t="s">
        <v>78</v>
      </c>
      <c r="F8675">
        <v>0.96389558232931738</v>
      </c>
      <c r="G8675" s="30" t="s">
        <v>407</v>
      </c>
      <c r="H8675" t="s">
        <v>623</v>
      </c>
    </row>
    <row r="8676" spans="1:8" x14ac:dyDescent="0.35">
      <c r="A8676" s="30" t="s">
        <v>12</v>
      </c>
      <c r="B8676">
        <v>4</v>
      </c>
      <c r="C8676" s="30" t="s">
        <v>521</v>
      </c>
      <c r="D8676" s="30" t="s">
        <v>592</v>
      </c>
      <c r="E8676" s="30" t="s">
        <v>80</v>
      </c>
      <c r="F8676">
        <v>1.0086430905246973</v>
      </c>
      <c r="G8676" s="30" t="s">
        <v>408</v>
      </c>
      <c r="H8676" t="s">
        <v>624</v>
      </c>
    </row>
    <row r="8677" spans="1:8" x14ac:dyDescent="0.35">
      <c r="A8677" s="30" t="s">
        <v>12</v>
      </c>
      <c r="B8677">
        <v>4</v>
      </c>
      <c r="C8677" s="30" t="s">
        <v>521</v>
      </c>
      <c r="D8677" s="30" t="s">
        <v>592</v>
      </c>
      <c r="E8677" s="30" t="s">
        <v>82</v>
      </c>
      <c r="F8677">
        <v>1.1754951185495115</v>
      </c>
      <c r="G8677" s="30" t="s">
        <v>409</v>
      </c>
      <c r="H8677" t="s">
        <v>625</v>
      </c>
    </row>
    <row r="8678" spans="1:8" x14ac:dyDescent="0.35">
      <c r="A8678" s="30" t="s">
        <v>12</v>
      </c>
      <c r="B8678">
        <v>4</v>
      </c>
      <c r="C8678" s="30" t="s">
        <v>521</v>
      </c>
      <c r="D8678" s="30" t="s">
        <v>592</v>
      </c>
      <c r="E8678" s="30" t="s">
        <v>84</v>
      </c>
      <c r="F8678">
        <v>1.0622233461460651</v>
      </c>
      <c r="G8678" s="30" t="s">
        <v>410</v>
      </c>
      <c r="H8678" t="s">
        <v>626</v>
      </c>
    </row>
    <row r="8679" spans="1:8" x14ac:dyDescent="0.35">
      <c r="A8679" s="30" t="s">
        <v>12</v>
      </c>
      <c r="B8679">
        <v>4</v>
      </c>
      <c r="C8679" s="30" t="s">
        <v>521</v>
      </c>
      <c r="D8679" s="30" t="s">
        <v>592</v>
      </c>
      <c r="E8679" s="30" t="s">
        <v>86</v>
      </c>
      <c r="F8679">
        <v>1.1513936724068885</v>
      </c>
      <c r="G8679" s="30" t="s">
        <v>411</v>
      </c>
      <c r="H8679" t="s">
        <v>627</v>
      </c>
    </row>
    <row r="8680" spans="1:8" x14ac:dyDescent="0.35">
      <c r="A8680" s="30" t="s">
        <v>12</v>
      </c>
      <c r="B8680">
        <v>4</v>
      </c>
      <c r="C8680" s="30" t="s">
        <v>521</v>
      </c>
      <c r="D8680" s="30" t="s">
        <v>592</v>
      </c>
      <c r="E8680" s="30" t="s">
        <v>88</v>
      </c>
      <c r="F8680">
        <v>1.2545523885989562</v>
      </c>
      <c r="G8680" s="30" t="s">
        <v>412</v>
      </c>
      <c r="H8680" t="s">
        <v>628</v>
      </c>
    </row>
    <row r="8681" spans="1:8" x14ac:dyDescent="0.35">
      <c r="A8681" s="30" t="s">
        <v>12</v>
      </c>
      <c r="B8681">
        <v>4</v>
      </c>
      <c r="C8681" s="30" t="s">
        <v>521</v>
      </c>
      <c r="D8681" s="30" t="s">
        <v>592</v>
      </c>
      <c r="E8681" s="30" t="s">
        <v>90</v>
      </c>
      <c r="F8681">
        <v>0.74712293285515041</v>
      </c>
      <c r="G8681" s="30" t="s">
        <v>413</v>
      </c>
      <c r="H8681" t="s">
        <v>629</v>
      </c>
    </row>
    <row r="8682" spans="1:8" x14ac:dyDescent="0.35">
      <c r="A8682" s="30" t="s">
        <v>12</v>
      </c>
      <c r="B8682">
        <v>4</v>
      </c>
      <c r="C8682" s="30" t="s">
        <v>521</v>
      </c>
      <c r="D8682" s="30" t="s">
        <v>592</v>
      </c>
      <c r="E8682" s="30" t="s">
        <v>92</v>
      </c>
      <c r="F8682">
        <v>0.55887444128403085</v>
      </c>
      <c r="G8682" s="30" t="s">
        <v>414</v>
      </c>
      <c r="H8682" t="s">
        <v>630</v>
      </c>
    </row>
    <row r="8683" spans="1:8" x14ac:dyDescent="0.35">
      <c r="A8683" s="30" t="s">
        <v>12</v>
      </c>
      <c r="B8683">
        <v>4</v>
      </c>
      <c r="C8683" s="30" t="s">
        <v>521</v>
      </c>
      <c r="D8683" s="30" t="s">
        <v>592</v>
      </c>
      <c r="E8683" s="30" t="s">
        <v>94</v>
      </c>
      <c r="F8683">
        <v>0.40633624107850913</v>
      </c>
      <c r="G8683" s="30" t="s">
        <v>415</v>
      </c>
      <c r="H8683" t="s">
        <v>631</v>
      </c>
    </row>
    <row r="8684" spans="1:8" x14ac:dyDescent="0.35">
      <c r="A8684" s="30" t="s">
        <v>12</v>
      </c>
      <c r="B8684">
        <v>4</v>
      </c>
      <c r="C8684" s="30" t="s">
        <v>521</v>
      </c>
      <c r="D8684" s="30" t="s">
        <v>592</v>
      </c>
      <c r="E8684" s="30" t="s">
        <v>517</v>
      </c>
      <c r="F8684">
        <v>0.40791044776119406</v>
      </c>
      <c r="G8684" s="30" t="s">
        <v>416</v>
      </c>
      <c r="H8684" t="s">
        <v>632</v>
      </c>
    </row>
    <row r="8685" spans="1:8" x14ac:dyDescent="0.35">
      <c r="A8685" s="30" t="s">
        <v>12</v>
      </c>
      <c r="B8685">
        <v>4</v>
      </c>
      <c r="C8685" s="30" t="s">
        <v>521</v>
      </c>
      <c r="D8685" s="30" t="s">
        <v>592</v>
      </c>
      <c r="E8685" s="30" t="s">
        <v>518</v>
      </c>
      <c r="F8685">
        <v>0.43315992292870897</v>
      </c>
      <c r="G8685" s="30" t="s">
        <v>417</v>
      </c>
      <c r="H8685" t="s">
        <v>632</v>
      </c>
    </row>
    <row r="8686" spans="1:8" x14ac:dyDescent="0.35">
      <c r="A8686" s="30" t="s">
        <v>12</v>
      </c>
      <c r="B8686">
        <v>5</v>
      </c>
      <c r="C8686" s="30" t="s">
        <v>522</v>
      </c>
      <c r="D8686" s="30" t="s">
        <v>592</v>
      </c>
      <c r="E8686" s="30" t="s">
        <v>511</v>
      </c>
      <c r="F8686">
        <v>0.49884231536926155</v>
      </c>
      <c r="G8686" s="30" t="s">
        <v>418</v>
      </c>
      <c r="H8686" t="s">
        <v>511</v>
      </c>
    </row>
    <row r="8687" spans="1:8" x14ac:dyDescent="0.35">
      <c r="A8687" s="30" t="s">
        <v>12</v>
      </c>
      <c r="B8687">
        <v>5</v>
      </c>
      <c r="C8687" s="30" t="s">
        <v>522</v>
      </c>
      <c r="D8687" s="30" t="s">
        <v>592</v>
      </c>
      <c r="E8687" s="30" t="s">
        <v>512</v>
      </c>
      <c r="F8687">
        <v>0.33650889814464208</v>
      </c>
      <c r="G8687" s="30" t="s">
        <v>419</v>
      </c>
      <c r="H8687" t="s">
        <v>609</v>
      </c>
    </row>
    <row r="8688" spans="1:8" x14ac:dyDescent="0.35">
      <c r="A8688" s="30" t="s">
        <v>12</v>
      </c>
      <c r="B8688">
        <v>5</v>
      </c>
      <c r="C8688" s="30" t="s">
        <v>522</v>
      </c>
      <c r="D8688" s="30" t="s">
        <v>592</v>
      </c>
      <c r="E8688" s="30" t="s">
        <v>513</v>
      </c>
      <c r="F8688">
        <v>0.39751691205730194</v>
      </c>
      <c r="G8688" s="30" t="s">
        <v>420</v>
      </c>
      <c r="H8688" t="s">
        <v>609</v>
      </c>
    </row>
    <row r="8689" spans="1:8" x14ac:dyDescent="0.35">
      <c r="A8689" s="30" t="s">
        <v>12</v>
      </c>
      <c r="B8689">
        <v>5</v>
      </c>
      <c r="C8689" s="30" t="s">
        <v>522</v>
      </c>
      <c r="D8689" s="30" t="s">
        <v>592</v>
      </c>
      <c r="E8689" s="30" t="s">
        <v>514</v>
      </c>
      <c r="F8689">
        <v>0.38475600309837332</v>
      </c>
      <c r="G8689" s="30" t="s">
        <v>421</v>
      </c>
      <c r="H8689" t="s">
        <v>609</v>
      </c>
    </row>
    <row r="8690" spans="1:8" x14ac:dyDescent="0.35">
      <c r="A8690" s="30" t="s">
        <v>12</v>
      </c>
      <c r="B8690">
        <v>5</v>
      </c>
      <c r="C8690" s="30" t="s">
        <v>522</v>
      </c>
      <c r="D8690" s="30" t="s">
        <v>592</v>
      </c>
      <c r="E8690" s="30" t="s">
        <v>52</v>
      </c>
      <c r="F8690">
        <v>0.35494704992435688</v>
      </c>
      <c r="G8690" s="30" t="s">
        <v>422</v>
      </c>
      <c r="H8690" t="s">
        <v>610</v>
      </c>
    </row>
    <row r="8691" spans="1:8" x14ac:dyDescent="0.35">
      <c r="A8691" s="30" t="s">
        <v>12</v>
      </c>
      <c r="B8691">
        <v>5</v>
      </c>
      <c r="C8691" s="30" t="s">
        <v>522</v>
      </c>
      <c r="D8691" s="30" t="s">
        <v>592</v>
      </c>
      <c r="E8691" s="30" t="s">
        <v>54</v>
      </c>
      <c r="F8691">
        <v>0.21862631893290863</v>
      </c>
      <c r="G8691" s="30" t="s">
        <v>423</v>
      </c>
      <c r="H8691" t="s">
        <v>611</v>
      </c>
    </row>
    <row r="8692" spans="1:8" x14ac:dyDescent="0.35">
      <c r="A8692" s="30" t="s">
        <v>12</v>
      </c>
      <c r="B8692">
        <v>5</v>
      </c>
      <c r="C8692" s="30" t="s">
        <v>522</v>
      </c>
      <c r="D8692" s="30" t="s">
        <v>592</v>
      </c>
      <c r="E8692" s="30" t="s">
        <v>56</v>
      </c>
      <c r="F8692">
        <v>0.22698388334612435</v>
      </c>
      <c r="G8692" s="30" t="s">
        <v>424</v>
      </c>
      <c r="H8692" t="s">
        <v>612</v>
      </c>
    </row>
    <row r="8693" spans="1:8" x14ac:dyDescent="0.35">
      <c r="A8693" s="30" t="s">
        <v>12</v>
      </c>
      <c r="B8693">
        <v>5</v>
      </c>
      <c r="C8693" s="30" t="s">
        <v>522</v>
      </c>
      <c r="D8693" s="30" t="s">
        <v>592</v>
      </c>
      <c r="E8693" s="30" t="s">
        <v>58</v>
      </c>
      <c r="F8693">
        <v>0.18669300671671274</v>
      </c>
      <c r="G8693" s="30" t="s">
        <v>425</v>
      </c>
      <c r="H8693" t="s">
        <v>613</v>
      </c>
    </row>
    <row r="8694" spans="1:8" x14ac:dyDescent="0.35">
      <c r="A8694" s="30" t="s">
        <v>12</v>
      </c>
      <c r="B8694">
        <v>5</v>
      </c>
      <c r="C8694" s="30" t="s">
        <v>522</v>
      </c>
      <c r="D8694" s="30" t="s">
        <v>592</v>
      </c>
      <c r="E8694" s="30" t="s">
        <v>60</v>
      </c>
      <c r="F8694">
        <v>0.12555829633283999</v>
      </c>
      <c r="G8694" s="30" t="s">
        <v>426</v>
      </c>
      <c r="H8694" t="s">
        <v>614</v>
      </c>
    </row>
    <row r="8695" spans="1:8" x14ac:dyDescent="0.35">
      <c r="A8695" s="30" t="s">
        <v>12</v>
      </c>
      <c r="B8695">
        <v>5</v>
      </c>
      <c r="C8695" s="30" t="s">
        <v>522</v>
      </c>
      <c r="D8695" s="30" t="s">
        <v>592</v>
      </c>
      <c r="E8695" s="30" t="s">
        <v>62</v>
      </c>
      <c r="F8695">
        <v>0.10977227327207349</v>
      </c>
      <c r="G8695" s="30" t="s">
        <v>427</v>
      </c>
      <c r="H8695" t="s">
        <v>615</v>
      </c>
    </row>
    <row r="8696" spans="1:8" x14ac:dyDescent="0.35">
      <c r="A8696" s="30" t="s">
        <v>12</v>
      </c>
      <c r="B8696">
        <v>5</v>
      </c>
      <c r="C8696" s="30" t="s">
        <v>522</v>
      </c>
      <c r="D8696" s="30" t="s">
        <v>592</v>
      </c>
      <c r="E8696" s="30" t="s">
        <v>64</v>
      </c>
      <c r="F8696">
        <v>8.1987041036717043E-2</v>
      </c>
      <c r="G8696" s="30" t="s">
        <v>428</v>
      </c>
      <c r="H8696" t="s">
        <v>616</v>
      </c>
    </row>
    <row r="8697" spans="1:8" x14ac:dyDescent="0.35">
      <c r="A8697" s="30" t="s">
        <v>12</v>
      </c>
      <c r="B8697">
        <v>5</v>
      </c>
      <c r="C8697" s="30" t="s">
        <v>522</v>
      </c>
      <c r="D8697" s="30" t="s">
        <v>592</v>
      </c>
      <c r="E8697" s="30" t="s">
        <v>515</v>
      </c>
      <c r="F8697">
        <v>3.1485587583148372E-3</v>
      </c>
      <c r="G8697" s="30" t="s">
        <v>429</v>
      </c>
      <c r="H8697" t="s">
        <v>617</v>
      </c>
    </row>
    <row r="8698" spans="1:8" x14ac:dyDescent="0.35">
      <c r="A8698" s="30" t="s">
        <v>12</v>
      </c>
      <c r="B8698">
        <v>5</v>
      </c>
      <c r="C8698" s="30" t="s">
        <v>522</v>
      </c>
      <c r="D8698" s="30" t="s">
        <v>592</v>
      </c>
      <c r="E8698" s="30" t="s">
        <v>516</v>
      </c>
      <c r="F8698">
        <v>3.9749447310243199E-2</v>
      </c>
      <c r="G8698" s="30" t="s">
        <v>430</v>
      </c>
      <c r="H8698" t="s">
        <v>617</v>
      </c>
    </row>
    <row r="8699" spans="1:8" x14ac:dyDescent="0.35">
      <c r="A8699" s="30" t="s">
        <v>12</v>
      </c>
      <c r="B8699">
        <v>5</v>
      </c>
      <c r="C8699" s="30" t="s">
        <v>522</v>
      </c>
      <c r="D8699" s="30" t="s">
        <v>592</v>
      </c>
      <c r="E8699" s="30" t="s">
        <v>68</v>
      </c>
      <c r="F8699">
        <v>7.8425860857343488E-3</v>
      </c>
      <c r="G8699" s="30" t="s">
        <v>431</v>
      </c>
      <c r="H8699" t="s">
        <v>618</v>
      </c>
    </row>
    <row r="8700" spans="1:8" x14ac:dyDescent="0.35">
      <c r="A8700" s="30" t="s">
        <v>12</v>
      </c>
      <c r="B8700">
        <v>5</v>
      </c>
      <c r="C8700" s="30" t="s">
        <v>522</v>
      </c>
      <c r="D8700" s="30" t="s">
        <v>592</v>
      </c>
      <c r="E8700" s="30" t="s">
        <v>70</v>
      </c>
      <c r="F8700">
        <v>3.9617224880382759E-2</v>
      </c>
      <c r="G8700" s="30" t="s">
        <v>432</v>
      </c>
      <c r="H8700" t="s">
        <v>619</v>
      </c>
    </row>
    <row r="8701" spans="1:8" x14ac:dyDescent="0.35">
      <c r="A8701" s="30" t="s">
        <v>12</v>
      </c>
      <c r="B8701">
        <v>5</v>
      </c>
      <c r="C8701" s="30" t="s">
        <v>522</v>
      </c>
      <c r="D8701" s="30" t="s">
        <v>592</v>
      </c>
      <c r="E8701" s="30" t="s">
        <v>72</v>
      </c>
      <c r="F8701">
        <v>0</v>
      </c>
      <c r="G8701" s="30" t="s">
        <v>433</v>
      </c>
      <c r="H8701" t="s">
        <v>620</v>
      </c>
    </row>
    <row r="8702" spans="1:8" x14ac:dyDescent="0.35">
      <c r="A8702" s="30" t="s">
        <v>12</v>
      </c>
      <c r="B8702">
        <v>5</v>
      </c>
      <c r="C8702" s="30" t="s">
        <v>522</v>
      </c>
      <c r="D8702" s="30" t="s">
        <v>592</v>
      </c>
      <c r="E8702" s="30" t="s">
        <v>74</v>
      </c>
      <c r="F8702">
        <v>0</v>
      </c>
      <c r="G8702" s="30" t="s">
        <v>434</v>
      </c>
      <c r="H8702" t="s">
        <v>621</v>
      </c>
    </row>
    <row r="8703" spans="1:8" x14ac:dyDescent="0.35">
      <c r="A8703" s="30" t="s">
        <v>12</v>
      </c>
      <c r="B8703">
        <v>5</v>
      </c>
      <c r="C8703" s="30" t="s">
        <v>522</v>
      </c>
      <c r="D8703" s="30" t="s">
        <v>592</v>
      </c>
      <c r="E8703" s="30" t="s">
        <v>76</v>
      </c>
      <c r="F8703">
        <v>4.1817450743868168E-4</v>
      </c>
      <c r="G8703" s="30" t="s">
        <v>435</v>
      </c>
      <c r="H8703" t="s">
        <v>622</v>
      </c>
    </row>
    <row r="8704" spans="1:8" x14ac:dyDescent="0.35">
      <c r="A8704" s="30" t="s">
        <v>12</v>
      </c>
      <c r="B8704">
        <v>5</v>
      </c>
      <c r="C8704" s="30" t="s">
        <v>522</v>
      </c>
      <c r="D8704" s="30" t="s">
        <v>592</v>
      </c>
      <c r="E8704" s="30" t="s">
        <v>78</v>
      </c>
      <c r="F8704">
        <v>0</v>
      </c>
      <c r="G8704" s="30" t="s">
        <v>436</v>
      </c>
      <c r="H8704" t="s">
        <v>623</v>
      </c>
    </row>
    <row r="8705" spans="1:8" x14ac:dyDescent="0.35">
      <c r="A8705" s="30" t="s">
        <v>12</v>
      </c>
      <c r="B8705">
        <v>5</v>
      </c>
      <c r="C8705" s="30" t="s">
        <v>522</v>
      </c>
      <c r="D8705" s="30" t="s">
        <v>592</v>
      </c>
      <c r="E8705" s="30" t="s">
        <v>80</v>
      </c>
      <c r="F8705">
        <v>1.6098404766480875E-2</v>
      </c>
      <c r="G8705" s="30" t="s">
        <v>437</v>
      </c>
      <c r="H8705" t="s">
        <v>624</v>
      </c>
    </row>
    <row r="8706" spans="1:8" x14ac:dyDescent="0.35">
      <c r="A8706" s="30" t="s">
        <v>12</v>
      </c>
      <c r="B8706">
        <v>5</v>
      </c>
      <c r="C8706" s="30" t="s">
        <v>522</v>
      </c>
      <c r="D8706" s="30" t="s">
        <v>592</v>
      </c>
      <c r="E8706" s="30" t="s">
        <v>82</v>
      </c>
      <c r="F8706">
        <v>0</v>
      </c>
      <c r="G8706" s="30" t="s">
        <v>438</v>
      </c>
      <c r="H8706" t="s">
        <v>625</v>
      </c>
    </row>
    <row r="8707" spans="1:8" x14ac:dyDescent="0.35">
      <c r="A8707" s="30" t="s">
        <v>12</v>
      </c>
      <c r="B8707">
        <v>5</v>
      </c>
      <c r="C8707" s="30" t="s">
        <v>522</v>
      </c>
      <c r="D8707" s="30" t="s">
        <v>592</v>
      </c>
      <c r="E8707" s="30" t="s">
        <v>84</v>
      </c>
      <c r="F8707">
        <v>0</v>
      </c>
      <c r="G8707" s="30" t="s">
        <v>439</v>
      </c>
      <c r="H8707" t="s">
        <v>626</v>
      </c>
    </row>
    <row r="8708" spans="1:8" x14ac:dyDescent="0.35">
      <c r="A8708" s="30" t="s">
        <v>12</v>
      </c>
      <c r="B8708">
        <v>5</v>
      </c>
      <c r="C8708" s="30" t="s">
        <v>522</v>
      </c>
      <c r="D8708" s="30" t="s">
        <v>592</v>
      </c>
      <c r="E8708" s="30" t="s">
        <v>86</v>
      </c>
      <c r="F8708">
        <v>0</v>
      </c>
      <c r="G8708" s="30" t="s">
        <v>440</v>
      </c>
      <c r="H8708" t="s">
        <v>627</v>
      </c>
    </row>
    <row r="8709" spans="1:8" x14ac:dyDescent="0.35">
      <c r="A8709" s="30" t="s">
        <v>12</v>
      </c>
      <c r="B8709">
        <v>5</v>
      </c>
      <c r="C8709" s="30" t="s">
        <v>522</v>
      </c>
      <c r="D8709" s="30" t="s">
        <v>592</v>
      </c>
      <c r="E8709" s="30" t="s">
        <v>88</v>
      </c>
      <c r="F8709">
        <v>0</v>
      </c>
      <c r="G8709" s="30" t="s">
        <v>441</v>
      </c>
      <c r="H8709" t="s">
        <v>628</v>
      </c>
    </row>
    <row r="8710" spans="1:8" x14ac:dyDescent="0.35">
      <c r="A8710" s="30" t="s">
        <v>12</v>
      </c>
      <c r="B8710">
        <v>5</v>
      </c>
      <c r="C8710" s="30" t="s">
        <v>522</v>
      </c>
      <c r="D8710" s="30" t="s">
        <v>592</v>
      </c>
      <c r="E8710" s="30" t="s">
        <v>90</v>
      </c>
      <c r="F8710">
        <v>0</v>
      </c>
      <c r="G8710" s="30" t="s">
        <v>442</v>
      </c>
      <c r="H8710" t="s">
        <v>629</v>
      </c>
    </row>
    <row r="8711" spans="1:8" x14ac:dyDescent="0.35">
      <c r="A8711" s="30" t="s">
        <v>12</v>
      </c>
      <c r="B8711">
        <v>5</v>
      </c>
      <c r="C8711" s="30" t="s">
        <v>522</v>
      </c>
      <c r="D8711" s="30" t="s">
        <v>592</v>
      </c>
      <c r="E8711" s="30" t="s">
        <v>92</v>
      </c>
      <c r="F8711">
        <v>4.1901665989435191E-2</v>
      </c>
      <c r="G8711" s="30" t="s">
        <v>443</v>
      </c>
      <c r="H8711" t="s">
        <v>630</v>
      </c>
    </row>
    <row r="8712" spans="1:8" x14ac:dyDescent="0.35">
      <c r="A8712" s="30" t="s">
        <v>12</v>
      </c>
      <c r="B8712">
        <v>5</v>
      </c>
      <c r="C8712" s="30" t="s">
        <v>522</v>
      </c>
      <c r="D8712" s="30" t="s">
        <v>592</v>
      </c>
      <c r="E8712" s="30" t="s">
        <v>94</v>
      </c>
      <c r="F8712">
        <v>5.8778747026169711E-2</v>
      </c>
      <c r="G8712" s="30" t="s">
        <v>444</v>
      </c>
      <c r="H8712" t="s">
        <v>631</v>
      </c>
    </row>
    <row r="8713" spans="1:8" x14ac:dyDescent="0.35">
      <c r="A8713" s="30" t="s">
        <v>12</v>
      </c>
      <c r="B8713">
        <v>5</v>
      </c>
      <c r="C8713" s="30" t="s">
        <v>522</v>
      </c>
      <c r="D8713" s="30" t="s">
        <v>592</v>
      </c>
      <c r="E8713" s="30" t="s">
        <v>517</v>
      </c>
      <c r="F8713">
        <v>0</v>
      </c>
      <c r="G8713" s="30" t="s">
        <v>445</v>
      </c>
      <c r="H8713" t="s">
        <v>632</v>
      </c>
    </row>
    <row r="8714" spans="1:8" x14ac:dyDescent="0.35">
      <c r="A8714" s="30" t="s">
        <v>12</v>
      </c>
      <c r="B8714">
        <v>5</v>
      </c>
      <c r="C8714" s="30" t="s">
        <v>522</v>
      </c>
      <c r="D8714" s="30" t="s">
        <v>592</v>
      </c>
      <c r="E8714" s="30" t="s">
        <v>518</v>
      </c>
      <c r="F8714">
        <v>5.4874759152215805E-2</v>
      </c>
      <c r="G8714" s="30" t="s">
        <v>446</v>
      </c>
      <c r="H8714" t="s">
        <v>632</v>
      </c>
    </row>
    <row r="8715" spans="1:8" x14ac:dyDescent="0.35">
      <c r="A8715" s="30" t="s">
        <v>12</v>
      </c>
      <c r="B8715">
        <v>6</v>
      </c>
      <c r="C8715" s="30" t="s">
        <v>523</v>
      </c>
      <c r="D8715" s="30" t="s">
        <v>592</v>
      </c>
      <c r="E8715" s="30" t="s">
        <v>511</v>
      </c>
      <c r="F8715">
        <v>17.065748502994012</v>
      </c>
      <c r="G8715" s="30" t="s">
        <v>447</v>
      </c>
      <c r="H8715" t="s">
        <v>511</v>
      </c>
    </row>
    <row r="8716" spans="1:8" x14ac:dyDescent="0.35">
      <c r="A8716" s="30" t="s">
        <v>12</v>
      </c>
      <c r="B8716">
        <v>6</v>
      </c>
      <c r="C8716" s="30" t="s">
        <v>523</v>
      </c>
      <c r="D8716" s="30" t="s">
        <v>592</v>
      </c>
      <c r="E8716" s="30" t="s">
        <v>512</v>
      </c>
      <c r="F8716">
        <v>7.3992957213176824</v>
      </c>
      <c r="G8716" s="30" t="s">
        <v>448</v>
      </c>
      <c r="H8716" t="s">
        <v>609</v>
      </c>
    </row>
    <row r="8717" spans="1:8" x14ac:dyDescent="0.35">
      <c r="A8717" s="30" t="s">
        <v>12</v>
      </c>
      <c r="B8717">
        <v>6</v>
      </c>
      <c r="C8717" s="30" t="s">
        <v>523</v>
      </c>
      <c r="D8717" s="30" t="s">
        <v>592</v>
      </c>
      <c r="E8717" s="30" t="s">
        <v>513</v>
      </c>
      <c r="F8717">
        <v>6.8043056108237163</v>
      </c>
      <c r="G8717" s="30" t="s">
        <v>449</v>
      </c>
      <c r="H8717" t="s">
        <v>609</v>
      </c>
    </row>
    <row r="8718" spans="1:8" x14ac:dyDescent="0.35">
      <c r="A8718" s="30" t="s">
        <v>12</v>
      </c>
      <c r="B8718">
        <v>6</v>
      </c>
      <c r="C8718" s="30" t="s">
        <v>523</v>
      </c>
      <c r="D8718" s="30" t="s">
        <v>592</v>
      </c>
      <c r="E8718" s="30" t="s">
        <v>514</v>
      </c>
      <c r="F8718">
        <v>6.4465840433772277</v>
      </c>
      <c r="G8718" s="30" t="s">
        <v>450</v>
      </c>
      <c r="H8718" t="s">
        <v>609</v>
      </c>
    </row>
    <row r="8719" spans="1:8" x14ac:dyDescent="0.35">
      <c r="A8719" s="30" t="s">
        <v>12</v>
      </c>
      <c r="B8719">
        <v>6</v>
      </c>
      <c r="C8719" s="30" t="s">
        <v>523</v>
      </c>
      <c r="D8719" s="30" t="s">
        <v>592</v>
      </c>
      <c r="E8719" s="30" t="s">
        <v>52</v>
      </c>
      <c r="F8719">
        <v>7.2017246596066569</v>
      </c>
      <c r="G8719" s="30" t="s">
        <v>451</v>
      </c>
      <c r="H8719" t="s">
        <v>610</v>
      </c>
    </row>
    <row r="8720" spans="1:8" x14ac:dyDescent="0.35">
      <c r="A8720" s="30" t="s">
        <v>12</v>
      </c>
      <c r="B8720">
        <v>6</v>
      </c>
      <c r="C8720" s="30" t="s">
        <v>523</v>
      </c>
      <c r="D8720" s="30" t="s">
        <v>592</v>
      </c>
      <c r="E8720" s="30" t="s">
        <v>54</v>
      </c>
      <c r="F8720">
        <v>6.2509695401154701</v>
      </c>
      <c r="G8720" s="30" t="s">
        <v>452</v>
      </c>
      <c r="H8720" t="s">
        <v>611</v>
      </c>
    </row>
    <row r="8721" spans="1:8" x14ac:dyDescent="0.35">
      <c r="A8721" s="30" t="s">
        <v>12</v>
      </c>
      <c r="B8721">
        <v>6</v>
      </c>
      <c r="C8721" s="30" t="s">
        <v>523</v>
      </c>
      <c r="D8721" s="30" t="s">
        <v>592</v>
      </c>
      <c r="E8721" s="30" t="s">
        <v>56</v>
      </c>
      <c r="F8721">
        <v>7.0198158096699927</v>
      </c>
      <c r="G8721" s="30" t="s">
        <v>453</v>
      </c>
      <c r="H8721" t="s">
        <v>612</v>
      </c>
    </row>
    <row r="8722" spans="1:8" x14ac:dyDescent="0.35">
      <c r="A8722" s="30" t="s">
        <v>12</v>
      </c>
      <c r="B8722">
        <v>6</v>
      </c>
      <c r="C8722" s="30" t="s">
        <v>523</v>
      </c>
      <c r="D8722" s="30" t="s">
        <v>592</v>
      </c>
      <c r="E8722" s="30" t="s">
        <v>58</v>
      </c>
      <c r="F8722">
        <v>5.896143816673252</v>
      </c>
      <c r="G8722" s="30" t="s">
        <v>454</v>
      </c>
      <c r="H8722" t="s">
        <v>613</v>
      </c>
    </row>
    <row r="8723" spans="1:8" x14ac:dyDescent="0.35">
      <c r="A8723" s="30" t="s">
        <v>12</v>
      </c>
      <c r="B8723">
        <v>6</v>
      </c>
      <c r="C8723" s="30" t="s">
        <v>523</v>
      </c>
      <c r="D8723" s="30" t="s">
        <v>592</v>
      </c>
      <c r="E8723" s="30" t="s">
        <v>60</v>
      </c>
      <c r="F8723">
        <v>5.744966288439401</v>
      </c>
      <c r="G8723" s="30" t="s">
        <v>455</v>
      </c>
      <c r="H8723" t="s">
        <v>614</v>
      </c>
    </row>
    <row r="8724" spans="1:8" x14ac:dyDescent="0.35">
      <c r="A8724" s="30" t="s">
        <v>12</v>
      </c>
      <c r="B8724">
        <v>6</v>
      </c>
      <c r="C8724" s="30" t="s">
        <v>523</v>
      </c>
      <c r="D8724" s="30" t="s">
        <v>592</v>
      </c>
      <c r="E8724" s="30" t="s">
        <v>62</v>
      </c>
      <c r="F8724">
        <v>5.4633719536556136</v>
      </c>
      <c r="G8724" s="30" t="s">
        <v>456</v>
      </c>
      <c r="H8724" t="s">
        <v>615</v>
      </c>
    </row>
    <row r="8725" spans="1:8" x14ac:dyDescent="0.35">
      <c r="A8725" s="30" t="s">
        <v>12</v>
      </c>
      <c r="B8725">
        <v>6</v>
      </c>
      <c r="C8725" s="30" t="s">
        <v>523</v>
      </c>
      <c r="D8725" s="30" t="s">
        <v>592</v>
      </c>
      <c r="E8725" s="30" t="s">
        <v>64</v>
      </c>
      <c r="F8725">
        <v>5.1325845932325427</v>
      </c>
      <c r="G8725" s="30" t="s">
        <v>457</v>
      </c>
      <c r="H8725" t="s">
        <v>616</v>
      </c>
    </row>
    <row r="8726" spans="1:8" x14ac:dyDescent="0.35">
      <c r="A8726" s="30" t="s">
        <v>12</v>
      </c>
      <c r="B8726">
        <v>6</v>
      </c>
      <c r="C8726" s="30" t="s">
        <v>523</v>
      </c>
      <c r="D8726" s="30" t="s">
        <v>592</v>
      </c>
      <c r="E8726" s="30" t="s">
        <v>515</v>
      </c>
      <c r="F8726">
        <v>5.1506430155210641</v>
      </c>
      <c r="G8726" s="30" t="s">
        <v>458</v>
      </c>
      <c r="H8726" t="s">
        <v>617</v>
      </c>
    </row>
    <row r="8727" spans="1:8" x14ac:dyDescent="0.35">
      <c r="A8727" s="30" t="s">
        <v>12</v>
      </c>
      <c r="B8727">
        <v>6</v>
      </c>
      <c r="C8727" s="30" t="s">
        <v>523</v>
      </c>
      <c r="D8727" s="30" t="s">
        <v>592</v>
      </c>
      <c r="E8727" s="30" t="s">
        <v>516</v>
      </c>
      <c r="F8727">
        <v>3.3850994841562274</v>
      </c>
      <c r="G8727" s="30" t="s">
        <v>459</v>
      </c>
      <c r="H8727" t="s">
        <v>617</v>
      </c>
    </row>
    <row r="8728" spans="1:8" x14ac:dyDescent="0.35">
      <c r="A8728" s="30" t="s">
        <v>12</v>
      </c>
      <c r="B8728">
        <v>6</v>
      </c>
      <c r="C8728" s="30" t="s">
        <v>523</v>
      </c>
      <c r="D8728" s="30" t="s">
        <v>592</v>
      </c>
      <c r="E8728" s="30" t="s">
        <v>68</v>
      </c>
      <c r="F8728">
        <v>3.1023330990864371</v>
      </c>
      <c r="G8728" s="30" t="s">
        <v>460</v>
      </c>
      <c r="H8728" t="s">
        <v>618</v>
      </c>
    </row>
    <row r="8729" spans="1:8" x14ac:dyDescent="0.35">
      <c r="A8729" s="30" t="s">
        <v>12</v>
      </c>
      <c r="B8729">
        <v>6</v>
      </c>
      <c r="C8729" s="30" t="s">
        <v>523</v>
      </c>
      <c r="D8729" s="30" t="s">
        <v>592</v>
      </c>
      <c r="E8729" s="30" t="s">
        <v>70</v>
      </c>
      <c r="F8729">
        <v>2.6812280701754387</v>
      </c>
      <c r="G8729" s="30" t="s">
        <v>461</v>
      </c>
      <c r="H8729" t="s">
        <v>619</v>
      </c>
    </row>
    <row r="8730" spans="1:8" x14ac:dyDescent="0.35">
      <c r="A8730" s="30" t="s">
        <v>12</v>
      </c>
      <c r="B8730">
        <v>6</v>
      </c>
      <c r="C8730" s="30" t="s">
        <v>523</v>
      </c>
      <c r="D8730" s="30" t="s">
        <v>592</v>
      </c>
      <c r="E8730" s="30" t="s">
        <v>72</v>
      </c>
      <c r="F8730">
        <v>2.5262068965517237</v>
      </c>
      <c r="G8730" s="30" t="s">
        <v>462</v>
      </c>
      <c r="H8730" t="s">
        <v>620</v>
      </c>
    </row>
    <row r="8731" spans="1:8" x14ac:dyDescent="0.35">
      <c r="A8731" s="30" t="s">
        <v>12</v>
      </c>
      <c r="B8731">
        <v>6</v>
      </c>
      <c r="C8731" s="30" t="s">
        <v>523</v>
      </c>
      <c r="D8731" s="30" t="s">
        <v>592</v>
      </c>
      <c r="E8731" s="30" t="s">
        <v>74</v>
      </c>
      <c r="F8731">
        <v>2.5364982093115795</v>
      </c>
      <c r="G8731" s="30" t="s">
        <v>463</v>
      </c>
      <c r="H8731" t="s">
        <v>621</v>
      </c>
    </row>
    <row r="8732" spans="1:8" x14ac:dyDescent="0.35">
      <c r="A8732" s="30" t="s">
        <v>12</v>
      </c>
      <c r="B8732">
        <v>6</v>
      </c>
      <c r="C8732" s="30" t="s">
        <v>523</v>
      </c>
      <c r="D8732" s="30" t="s">
        <v>592</v>
      </c>
      <c r="E8732" s="30" t="s">
        <v>76</v>
      </c>
      <c r="F8732">
        <v>2.5837474869320465</v>
      </c>
      <c r="G8732" s="30" t="s">
        <v>464</v>
      </c>
      <c r="H8732" t="s">
        <v>622</v>
      </c>
    </row>
    <row r="8733" spans="1:8" x14ac:dyDescent="0.35">
      <c r="A8733" s="30" t="s">
        <v>12</v>
      </c>
      <c r="B8733">
        <v>6</v>
      </c>
      <c r="C8733" s="30" t="s">
        <v>523</v>
      </c>
      <c r="D8733" s="30" t="s">
        <v>592</v>
      </c>
      <c r="E8733" s="30" t="s">
        <v>78</v>
      </c>
      <c r="F8733">
        <v>2.9219277108433732</v>
      </c>
      <c r="G8733" s="30" t="s">
        <v>465</v>
      </c>
      <c r="H8733" t="s">
        <v>623</v>
      </c>
    </row>
    <row r="8734" spans="1:8" x14ac:dyDescent="0.35">
      <c r="A8734" s="30" t="s">
        <v>12</v>
      </c>
      <c r="B8734">
        <v>6</v>
      </c>
      <c r="C8734" s="30" t="s">
        <v>523</v>
      </c>
      <c r="D8734" s="30" t="s">
        <v>592</v>
      </c>
      <c r="E8734" s="30" t="s">
        <v>80</v>
      </c>
      <c r="F8734">
        <v>2.5923159715548723</v>
      </c>
      <c r="G8734" s="30" t="s">
        <v>466</v>
      </c>
      <c r="H8734" t="s">
        <v>624</v>
      </c>
    </row>
    <row r="8735" spans="1:8" x14ac:dyDescent="0.35">
      <c r="A8735" s="30" t="s">
        <v>12</v>
      </c>
      <c r="B8735">
        <v>6</v>
      </c>
      <c r="C8735" s="30" t="s">
        <v>523</v>
      </c>
      <c r="D8735" s="30" t="s">
        <v>592</v>
      </c>
      <c r="E8735" s="30" t="s">
        <v>82</v>
      </c>
      <c r="F8735">
        <v>2.7493245666467421</v>
      </c>
      <c r="G8735" s="30" t="s">
        <v>467</v>
      </c>
      <c r="H8735" t="s">
        <v>625</v>
      </c>
    </row>
    <row r="8736" spans="1:8" x14ac:dyDescent="0.35">
      <c r="A8736" s="30" t="s">
        <v>12</v>
      </c>
      <c r="B8736">
        <v>6</v>
      </c>
      <c r="C8736" s="30" t="s">
        <v>523</v>
      </c>
      <c r="D8736" s="30" t="s">
        <v>592</v>
      </c>
      <c r="E8736" s="30" t="s">
        <v>84</v>
      </c>
      <c r="F8736">
        <v>2.994825005057657</v>
      </c>
      <c r="G8736" s="30" t="s">
        <v>468</v>
      </c>
      <c r="H8736" t="s">
        <v>626</v>
      </c>
    </row>
    <row r="8737" spans="1:8" x14ac:dyDescent="0.35">
      <c r="A8737" s="30" t="s">
        <v>12</v>
      </c>
      <c r="B8737">
        <v>6</v>
      </c>
      <c r="C8737" s="30" t="s">
        <v>523</v>
      </c>
      <c r="D8737" s="30" t="s">
        <v>592</v>
      </c>
      <c r="E8737" s="30" t="s">
        <v>86</v>
      </c>
      <c r="F8737">
        <v>3.1838926712054461</v>
      </c>
      <c r="G8737" s="30" t="s">
        <v>469</v>
      </c>
      <c r="H8737" t="s">
        <v>627</v>
      </c>
    </row>
    <row r="8738" spans="1:8" x14ac:dyDescent="0.35">
      <c r="A8738" s="30" t="s">
        <v>12</v>
      </c>
      <c r="B8738">
        <v>6</v>
      </c>
      <c r="C8738" s="30" t="s">
        <v>523</v>
      </c>
      <c r="D8738" s="30" t="s">
        <v>592</v>
      </c>
      <c r="E8738" s="30" t="s">
        <v>88</v>
      </c>
      <c r="F8738">
        <v>3.0612364512244081</v>
      </c>
      <c r="G8738" s="30" t="s">
        <v>470</v>
      </c>
      <c r="H8738" t="s">
        <v>628</v>
      </c>
    </row>
    <row r="8739" spans="1:8" x14ac:dyDescent="0.35">
      <c r="A8739" s="30" t="s">
        <v>12</v>
      </c>
      <c r="B8739">
        <v>6</v>
      </c>
      <c r="C8739" s="30" t="s">
        <v>523</v>
      </c>
      <c r="D8739" s="30" t="s">
        <v>592</v>
      </c>
      <c r="E8739" s="30" t="s">
        <v>90</v>
      </c>
      <c r="F8739">
        <v>2.3807252440725239</v>
      </c>
      <c r="G8739" s="30" t="s">
        <v>471</v>
      </c>
      <c r="H8739" t="s">
        <v>629</v>
      </c>
    </row>
    <row r="8740" spans="1:8" x14ac:dyDescent="0.35">
      <c r="A8740" s="30" t="s">
        <v>12</v>
      </c>
      <c r="B8740">
        <v>6</v>
      </c>
      <c r="C8740" s="30" t="s">
        <v>523</v>
      </c>
      <c r="D8740" s="30" t="s">
        <v>592</v>
      </c>
      <c r="E8740" s="30" t="s">
        <v>92</v>
      </c>
      <c r="F8740">
        <v>2.1951808208045507</v>
      </c>
      <c r="G8740" s="30" t="s">
        <v>472</v>
      </c>
      <c r="H8740" t="s">
        <v>630</v>
      </c>
    </row>
    <row r="8741" spans="1:8" x14ac:dyDescent="0.35">
      <c r="A8741" s="30" t="s">
        <v>12</v>
      </c>
      <c r="B8741">
        <v>6</v>
      </c>
      <c r="C8741" s="30" t="s">
        <v>523</v>
      </c>
      <c r="D8741" s="30" t="s">
        <v>592</v>
      </c>
      <c r="E8741" s="30" t="s">
        <v>94</v>
      </c>
      <c r="F8741">
        <v>1.962204599524187</v>
      </c>
      <c r="G8741" s="30" t="s">
        <v>473</v>
      </c>
      <c r="H8741" t="s">
        <v>631</v>
      </c>
    </row>
    <row r="8742" spans="1:8" x14ac:dyDescent="0.35">
      <c r="A8742" s="30" t="s">
        <v>12</v>
      </c>
      <c r="B8742">
        <v>6</v>
      </c>
      <c r="C8742" s="30" t="s">
        <v>523</v>
      </c>
      <c r="D8742" s="30" t="s">
        <v>592</v>
      </c>
      <c r="E8742" s="30" t="s">
        <v>517</v>
      </c>
      <c r="F8742">
        <v>2.0494527363184085</v>
      </c>
      <c r="G8742" s="30" t="s">
        <v>474</v>
      </c>
      <c r="H8742" t="s">
        <v>632</v>
      </c>
    </row>
    <row r="8743" spans="1:8" x14ac:dyDescent="0.35">
      <c r="A8743" s="30" t="s">
        <v>12</v>
      </c>
      <c r="B8743">
        <v>6</v>
      </c>
      <c r="C8743" s="30" t="s">
        <v>523</v>
      </c>
      <c r="D8743" s="30" t="s">
        <v>592</v>
      </c>
      <c r="E8743" s="30" t="s">
        <v>518</v>
      </c>
      <c r="F8743">
        <v>1.8282466281310215</v>
      </c>
      <c r="G8743" s="30" t="s">
        <v>475</v>
      </c>
      <c r="H8743" t="s">
        <v>632</v>
      </c>
    </row>
    <row r="8744" spans="1:8" x14ac:dyDescent="0.35">
      <c r="A8744" s="30" t="s">
        <v>12</v>
      </c>
      <c r="B8744">
        <v>7</v>
      </c>
      <c r="C8744" s="30" t="s">
        <v>524</v>
      </c>
      <c r="D8744" s="30" t="s">
        <v>592</v>
      </c>
      <c r="E8744" s="30" t="s">
        <v>511</v>
      </c>
      <c r="F8744">
        <v>101.85288613861387</v>
      </c>
      <c r="G8744" s="30" t="s">
        <v>476</v>
      </c>
      <c r="H8744" t="s">
        <v>511</v>
      </c>
    </row>
    <row r="8745" spans="1:8" x14ac:dyDescent="0.35">
      <c r="A8745" s="30" t="s">
        <v>12</v>
      </c>
      <c r="B8745">
        <v>7</v>
      </c>
      <c r="C8745" s="30" t="s">
        <v>524</v>
      </c>
      <c r="D8745" s="30" t="s">
        <v>592</v>
      </c>
      <c r="E8745" s="30" t="s">
        <v>512</v>
      </c>
      <c r="F8745">
        <v>100.56030733944955</v>
      </c>
      <c r="G8745" s="30" t="s">
        <v>477</v>
      </c>
      <c r="H8745" t="s">
        <v>609</v>
      </c>
    </row>
    <row r="8746" spans="1:8" x14ac:dyDescent="0.35">
      <c r="A8746" s="30" t="s">
        <v>12</v>
      </c>
      <c r="B8746">
        <v>7</v>
      </c>
      <c r="C8746" s="30" t="s">
        <v>524</v>
      </c>
      <c r="D8746" s="30" t="s">
        <v>592</v>
      </c>
      <c r="E8746" s="30" t="s">
        <v>513</v>
      </c>
      <c r="F8746">
        <v>97.635284786641918</v>
      </c>
      <c r="G8746" s="30" t="s">
        <v>478</v>
      </c>
      <c r="H8746" t="s">
        <v>609</v>
      </c>
    </row>
    <row r="8747" spans="1:8" x14ac:dyDescent="0.35">
      <c r="A8747" s="30" t="s">
        <v>12</v>
      </c>
      <c r="B8747">
        <v>7</v>
      </c>
      <c r="C8747" s="30" t="s">
        <v>524</v>
      </c>
      <c r="D8747" s="30" t="s">
        <v>592</v>
      </c>
      <c r="E8747" s="30" t="s">
        <v>514</v>
      </c>
      <c r="F8747">
        <v>100.93927562862669</v>
      </c>
      <c r="G8747" s="30" t="s">
        <v>479</v>
      </c>
      <c r="H8747" t="s">
        <v>609</v>
      </c>
    </row>
    <row r="8748" spans="1:8" x14ac:dyDescent="0.35">
      <c r="A8748" s="30" t="s">
        <v>12</v>
      </c>
      <c r="B8748">
        <v>7</v>
      </c>
      <c r="C8748" s="30" t="s">
        <v>524</v>
      </c>
      <c r="D8748" s="30" t="s">
        <v>592</v>
      </c>
      <c r="E8748" s="30" t="s">
        <v>52</v>
      </c>
      <c r="F8748">
        <v>97.84728747628084</v>
      </c>
      <c r="G8748" s="30" t="s">
        <v>480</v>
      </c>
      <c r="H8748" t="s">
        <v>610</v>
      </c>
    </row>
    <row r="8749" spans="1:8" x14ac:dyDescent="0.35">
      <c r="A8749" s="30" t="s">
        <v>12</v>
      </c>
      <c r="B8749">
        <v>7</v>
      </c>
      <c r="C8749" s="30" t="s">
        <v>524</v>
      </c>
      <c r="D8749" s="30" t="s">
        <v>592</v>
      </c>
      <c r="E8749" s="30" t="s">
        <v>54</v>
      </c>
      <c r="F8749">
        <v>101.74553225806451</v>
      </c>
      <c r="G8749" s="30" t="s">
        <v>481</v>
      </c>
      <c r="H8749" t="s">
        <v>611</v>
      </c>
    </row>
    <row r="8750" spans="1:8" x14ac:dyDescent="0.35">
      <c r="A8750" s="30" t="s">
        <v>12</v>
      </c>
      <c r="B8750">
        <v>7</v>
      </c>
      <c r="C8750" s="30" t="s">
        <v>524</v>
      </c>
      <c r="D8750" s="30" t="s">
        <v>592</v>
      </c>
      <c r="E8750" s="30" t="s">
        <v>56</v>
      </c>
      <c r="F8750">
        <v>94.285285310734452</v>
      </c>
      <c r="G8750" s="30" t="s">
        <v>482</v>
      </c>
      <c r="H8750" t="s">
        <v>612</v>
      </c>
    </row>
    <row r="8751" spans="1:8" x14ac:dyDescent="0.35">
      <c r="A8751" s="30" t="s">
        <v>12</v>
      </c>
      <c r="B8751">
        <v>7</v>
      </c>
      <c r="C8751" s="30" t="s">
        <v>524</v>
      </c>
      <c r="D8751" s="30" t="s">
        <v>592</v>
      </c>
      <c r="E8751" s="30" t="s">
        <v>58</v>
      </c>
      <c r="F8751">
        <v>90.188632616487453</v>
      </c>
      <c r="G8751" s="30" t="s">
        <v>483</v>
      </c>
      <c r="H8751" t="s">
        <v>613</v>
      </c>
    </row>
    <row r="8752" spans="1:8" x14ac:dyDescent="0.35">
      <c r="A8752" s="30" t="s">
        <v>12</v>
      </c>
      <c r="B8752">
        <v>7</v>
      </c>
      <c r="C8752" s="30" t="s">
        <v>524</v>
      </c>
      <c r="D8752" s="30" t="s">
        <v>592</v>
      </c>
      <c r="E8752" s="30" t="s">
        <v>60</v>
      </c>
      <c r="F8752">
        <v>86.088587378640781</v>
      </c>
      <c r="G8752" s="30" t="s">
        <v>484</v>
      </c>
      <c r="H8752" t="s">
        <v>614</v>
      </c>
    </row>
    <row r="8753" spans="1:8" x14ac:dyDescent="0.35">
      <c r="A8753" s="30" t="s">
        <v>12</v>
      </c>
      <c r="B8753">
        <v>7</v>
      </c>
      <c r="C8753" s="30" t="s">
        <v>524</v>
      </c>
      <c r="D8753" s="30" t="s">
        <v>592</v>
      </c>
      <c r="E8753" s="30" t="s">
        <v>62</v>
      </c>
      <c r="F8753">
        <v>80.586012195121953</v>
      </c>
      <c r="G8753" s="30" t="s">
        <v>485</v>
      </c>
      <c r="H8753" t="s">
        <v>615</v>
      </c>
    </row>
    <row r="8754" spans="1:8" x14ac:dyDescent="0.35">
      <c r="A8754" s="30" t="s">
        <v>12</v>
      </c>
      <c r="B8754">
        <v>7</v>
      </c>
      <c r="C8754" s="30" t="s">
        <v>524</v>
      </c>
      <c r="D8754" s="30" t="s">
        <v>592</v>
      </c>
      <c r="E8754" s="30" t="s">
        <v>64</v>
      </c>
      <c r="F8754">
        <v>70.941413644214165</v>
      </c>
      <c r="G8754" s="30" t="s">
        <v>486</v>
      </c>
      <c r="H8754" t="s">
        <v>616</v>
      </c>
    </row>
    <row r="8755" spans="1:8" x14ac:dyDescent="0.35">
      <c r="A8755" s="30" t="s">
        <v>12</v>
      </c>
      <c r="B8755">
        <v>7</v>
      </c>
      <c r="C8755" s="30" t="s">
        <v>524</v>
      </c>
      <c r="D8755" s="30" t="s">
        <v>592</v>
      </c>
      <c r="E8755" s="30" t="s">
        <v>515</v>
      </c>
      <c r="F8755">
        <v>60.238179316888051</v>
      </c>
      <c r="G8755" s="30" t="s">
        <v>487</v>
      </c>
      <c r="H8755" t="s">
        <v>617</v>
      </c>
    </row>
    <row r="8756" spans="1:8" x14ac:dyDescent="0.35">
      <c r="A8756" s="30" t="s">
        <v>12</v>
      </c>
      <c r="B8756">
        <v>7</v>
      </c>
      <c r="C8756" s="30" t="s">
        <v>524</v>
      </c>
      <c r="D8756" s="30" t="s">
        <v>592</v>
      </c>
      <c r="E8756" s="30" t="s">
        <v>516</v>
      </c>
      <c r="F8756">
        <v>54.277214285714287</v>
      </c>
      <c r="G8756" s="30" t="s">
        <v>488</v>
      </c>
      <c r="H8756" t="s">
        <v>617</v>
      </c>
    </row>
    <row r="8757" spans="1:8" x14ac:dyDescent="0.35">
      <c r="A8757" s="30" t="s">
        <v>12</v>
      </c>
      <c r="B8757">
        <v>7</v>
      </c>
      <c r="C8757" s="30" t="s">
        <v>524</v>
      </c>
      <c r="D8757" s="30" t="s">
        <v>592</v>
      </c>
      <c r="E8757" s="30" t="s">
        <v>68</v>
      </c>
      <c r="F8757">
        <v>44.71530952380953</v>
      </c>
      <c r="G8757" s="30" t="s">
        <v>489</v>
      </c>
      <c r="H8757" t="s">
        <v>618</v>
      </c>
    </row>
    <row r="8758" spans="1:8" x14ac:dyDescent="0.35">
      <c r="A8758" s="30" t="s">
        <v>12</v>
      </c>
      <c r="B8758">
        <v>7</v>
      </c>
      <c r="C8758" s="30" t="s">
        <v>524</v>
      </c>
      <c r="D8758" s="30" t="s">
        <v>592</v>
      </c>
      <c r="E8758" s="30" t="s">
        <v>70</v>
      </c>
      <c r="F8758">
        <v>42.065574074074078</v>
      </c>
      <c r="G8758" s="30" t="s">
        <v>490</v>
      </c>
      <c r="H8758" t="s">
        <v>619</v>
      </c>
    </row>
    <row r="8759" spans="1:8" x14ac:dyDescent="0.35">
      <c r="A8759" s="30" t="s">
        <v>12</v>
      </c>
      <c r="B8759">
        <v>7</v>
      </c>
      <c r="C8759" s="30" t="s">
        <v>524</v>
      </c>
      <c r="D8759" s="30" t="s">
        <v>592</v>
      </c>
      <c r="E8759" s="30" t="s">
        <v>72</v>
      </c>
      <c r="F8759">
        <v>39.91701210428306</v>
      </c>
      <c r="G8759" s="30" t="s">
        <v>491</v>
      </c>
      <c r="H8759" t="s">
        <v>620</v>
      </c>
    </row>
    <row r="8760" spans="1:8" x14ac:dyDescent="0.35">
      <c r="A8760" s="30" t="s">
        <v>12</v>
      </c>
      <c r="B8760">
        <v>7</v>
      </c>
      <c r="C8760" s="30" t="s">
        <v>524</v>
      </c>
      <c r="D8760" s="30" t="s">
        <v>592</v>
      </c>
      <c r="E8760" s="30" t="s">
        <v>74</v>
      </c>
      <c r="F8760">
        <v>36.624496632996639</v>
      </c>
      <c r="G8760" s="30" t="s">
        <v>492</v>
      </c>
      <c r="H8760" t="s">
        <v>621</v>
      </c>
    </row>
    <row r="8761" spans="1:8" x14ac:dyDescent="0.35">
      <c r="A8761" s="30" t="s">
        <v>12</v>
      </c>
      <c r="B8761">
        <v>7</v>
      </c>
      <c r="C8761" s="30" t="s">
        <v>524</v>
      </c>
      <c r="D8761" s="30" t="s">
        <v>592</v>
      </c>
      <c r="E8761" s="30" t="s">
        <v>76</v>
      </c>
      <c r="F8761">
        <v>38.51877272727274</v>
      </c>
      <c r="G8761" s="30" t="s">
        <v>493</v>
      </c>
      <c r="H8761" t="s">
        <v>622</v>
      </c>
    </row>
    <row r="8762" spans="1:8" x14ac:dyDescent="0.35">
      <c r="A8762" s="30" t="s">
        <v>12</v>
      </c>
      <c r="B8762">
        <v>7</v>
      </c>
      <c r="C8762" s="30" t="s">
        <v>524</v>
      </c>
      <c r="D8762" s="30" t="s">
        <v>592</v>
      </c>
      <c r="E8762" s="30" t="s">
        <v>78</v>
      </c>
      <c r="F8762">
        <v>37.541774223034736</v>
      </c>
      <c r="G8762" s="30" t="s">
        <v>494</v>
      </c>
      <c r="H8762" t="s">
        <v>623</v>
      </c>
    </row>
    <row r="8763" spans="1:8" x14ac:dyDescent="0.35">
      <c r="A8763" s="30" t="s">
        <v>12</v>
      </c>
      <c r="B8763">
        <v>7</v>
      </c>
      <c r="C8763" s="30" t="s">
        <v>524</v>
      </c>
      <c r="D8763" s="30" t="s">
        <v>592</v>
      </c>
      <c r="E8763" s="30" t="s">
        <v>80</v>
      </c>
      <c r="F8763">
        <v>37.697922018348635</v>
      </c>
      <c r="G8763" s="30" t="s">
        <v>495</v>
      </c>
      <c r="H8763" t="s">
        <v>624</v>
      </c>
    </row>
    <row r="8764" spans="1:8" x14ac:dyDescent="0.35">
      <c r="A8764" s="30" t="s">
        <v>12</v>
      </c>
      <c r="B8764">
        <v>7</v>
      </c>
      <c r="C8764" s="30" t="s">
        <v>524</v>
      </c>
      <c r="D8764" s="30" t="s">
        <v>592</v>
      </c>
      <c r="E8764" s="30" t="s">
        <v>82</v>
      </c>
      <c r="F8764">
        <v>36.729088652482275</v>
      </c>
      <c r="G8764" s="30" t="s">
        <v>496</v>
      </c>
      <c r="H8764" t="s">
        <v>625</v>
      </c>
    </row>
    <row r="8765" spans="1:8" x14ac:dyDescent="0.35">
      <c r="A8765" s="30" t="s">
        <v>12</v>
      </c>
      <c r="B8765">
        <v>7</v>
      </c>
      <c r="C8765" s="30" t="s">
        <v>524</v>
      </c>
      <c r="D8765" s="30" t="s">
        <v>592</v>
      </c>
      <c r="E8765" s="30" t="s">
        <v>84</v>
      </c>
      <c r="F8765">
        <v>35.983866412213743</v>
      </c>
      <c r="G8765" s="30" t="s">
        <v>497</v>
      </c>
      <c r="H8765" t="s">
        <v>626</v>
      </c>
    </row>
    <row r="8766" spans="1:8" x14ac:dyDescent="0.35">
      <c r="A8766" s="30" t="s">
        <v>12</v>
      </c>
      <c r="B8766">
        <v>7</v>
      </c>
      <c r="C8766" s="30" t="s">
        <v>524</v>
      </c>
      <c r="D8766" s="30" t="s">
        <v>592</v>
      </c>
      <c r="E8766" s="30" t="s">
        <v>86</v>
      </c>
      <c r="F8766">
        <v>35.669299607072688</v>
      </c>
      <c r="G8766" s="30" t="s">
        <v>498</v>
      </c>
      <c r="H8766" t="s">
        <v>627</v>
      </c>
    </row>
    <row r="8767" spans="1:8" x14ac:dyDescent="0.35">
      <c r="A8767" s="30" t="s">
        <v>12</v>
      </c>
      <c r="B8767">
        <v>7</v>
      </c>
      <c r="C8767" s="30" t="s">
        <v>524</v>
      </c>
      <c r="D8767" s="30" t="s">
        <v>592</v>
      </c>
      <c r="E8767" s="30" t="s">
        <v>88</v>
      </c>
      <c r="F8767">
        <v>34.397350091407681</v>
      </c>
      <c r="G8767" s="30" t="s">
        <v>499</v>
      </c>
      <c r="H8767" t="s">
        <v>628</v>
      </c>
    </row>
    <row r="8768" spans="1:8" x14ac:dyDescent="0.35">
      <c r="A8768" s="30" t="s">
        <v>12</v>
      </c>
      <c r="B8768">
        <v>7</v>
      </c>
      <c r="C8768" s="30" t="s">
        <v>524</v>
      </c>
      <c r="D8768" s="30" t="s">
        <v>592</v>
      </c>
      <c r="E8768" s="30" t="s">
        <v>90</v>
      </c>
      <c r="F8768">
        <v>36.729088652482275</v>
      </c>
      <c r="G8768" s="30" t="s">
        <v>500</v>
      </c>
      <c r="H8768" t="s">
        <v>629</v>
      </c>
    </row>
    <row r="8769" spans="1:8" x14ac:dyDescent="0.35">
      <c r="A8769" s="30" t="s">
        <v>12</v>
      </c>
      <c r="B8769">
        <v>7</v>
      </c>
      <c r="C8769" s="30" t="s">
        <v>524</v>
      </c>
      <c r="D8769" s="30" t="s">
        <v>592</v>
      </c>
      <c r="E8769" s="30" t="s">
        <v>92</v>
      </c>
      <c r="F8769">
        <v>34.226092445328035</v>
      </c>
      <c r="G8769" s="30" t="s">
        <v>501</v>
      </c>
      <c r="H8769" t="s">
        <v>630</v>
      </c>
    </row>
    <row r="8770" spans="1:8" x14ac:dyDescent="0.35">
      <c r="A8770" s="30" t="s">
        <v>12</v>
      </c>
      <c r="B8770">
        <v>7</v>
      </c>
      <c r="C8770" s="30" t="s">
        <v>524</v>
      </c>
      <c r="D8770" s="30" t="s">
        <v>592</v>
      </c>
      <c r="E8770" s="30" t="s">
        <v>94</v>
      </c>
      <c r="F8770">
        <v>32.991500000000002</v>
      </c>
      <c r="G8770" s="30" t="s">
        <v>502</v>
      </c>
      <c r="H8770" t="s">
        <v>631</v>
      </c>
    </row>
    <row r="8771" spans="1:8" x14ac:dyDescent="0.35">
      <c r="A8771" s="30" t="s">
        <v>12</v>
      </c>
      <c r="B8771">
        <v>7</v>
      </c>
      <c r="C8771" s="30" t="s">
        <v>524</v>
      </c>
      <c r="D8771" s="30" t="s">
        <v>592</v>
      </c>
      <c r="E8771" s="30" t="s">
        <v>517</v>
      </c>
      <c r="F8771">
        <v>30.748472111553781</v>
      </c>
      <c r="G8771" s="30" t="s">
        <v>503</v>
      </c>
      <c r="H8771" t="s">
        <v>632</v>
      </c>
    </row>
    <row r="8772" spans="1:8" x14ac:dyDescent="0.35">
      <c r="A8772" s="30" t="s">
        <v>12</v>
      </c>
      <c r="B8772">
        <v>7</v>
      </c>
      <c r="C8772" s="30" t="s">
        <v>524</v>
      </c>
      <c r="D8772" s="30" t="s">
        <v>592</v>
      </c>
      <c r="E8772" s="30" t="s">
        <v>518</v>
      </c>
      <c r="F8772">
        <v>32.908931192660553</v>
      </c>
      <c r="G8772" s="30" t="s">
        <v>504</v>
      </c>
      <c r="H8772" t="s">
        <v>632</v>
      </c>
    </row>
    <row r="8773" spans="1:8" x14ac:dyDescent="0.35">
      <c r="A8773" s="30" t="s">
        <v>12</v>
      </c>
      <c r="B8773">
        <v>7</v>
      </c>
      <c r="C8773" s="30" t="s">
        <v>524</v>
      </c>
      <c r="D8773" s="30" t="s">
        <v>592</v>
      </c>
      <c r="E8773" s="30" t="s">
        <v>586</v>
      </c>
      <c r="F8773">
        <v>177.28194834307999</v>
      </c>
      <c r="G8773" s="30" t="s">
        <v>505</v>
      </c>
      <c r="H8773" t="s">
        <v>586</v>
      </c>
    </row>
    <row r="8774" spans="1:8" x14ac:dyDescent="0.35">
      <c r="A8774" s="30" t="s">
        <v>294</v>
      </c>
      <c r="B8774">
        <v>1</v>
      </c>
      <c r="C8774" s="30" t="s">
        <v>510</v>
      </c>
      <c r="D8774" s="30" t="s">
        <v>592</v>
      </c>
      <c r="E8774" s="30" t="s">
        <v>511</v>
      </c>
      <c r="F8774">
        <v>0</v>
      </c>
      <c r="G8774" s="30" t="s">
        <v>301</v>
      </c>
      <c r="H8774" t="s">
        <v>511</v>
      </c>
    </row>
    <row r="8775" spans="1:8" x14ac:dyDescent="0.35">
      <c r="A8775" s="30" t="s">
        <v>294</v>
      </c>
      <c r="B8775">
        <v>1</v>
      </c>
      <c r="C8775" s="30" t="s">
        <v>510</v>
      </c>
      <c r="D8775" s="30" t="s">
        <v>592</v>
      </c>
      <c r="E8775" s="30" t="s">
        <v>512</v>
      </c>
      <c r="F8775">
        <v>0</v>
      </c>
      <c r="G8775" s="30" t="s">
        <v>303</v>
      </c>
      <c r="H8775" t="s">
        <v>609</v>
      </c>
    </row>
    <row r="8776" spans="1:8" x14ac:dyDescent="0.35">
      <c r="A8776" s="30" t="s">
        <v>294</v>
      </c>
      <c r="B8776">
        <v>1</v>
      </c>
      <c r="C8776" s="30" t="s">
        <v>510</v>
      </c>
      <c r="D8776" s="30" t="s">
        <v>592</v>
      </c>
      <c r="E8776" s="30" t="s">
        <v>513</v>
      </c>
      <c r="F8776">
        <v>0</v>
      </c>
      <c r="G8776" s="30" t="s">
        <v>304</v>
      </c>
      <c r="H8776" t="s">
        <v>609</v>
      </c>
    </row>
    <row r="8777" spans="1:8" x14ac:dyDescent="0.35">
      <c r="A8777" s="30" t="s">
        <v>294</v>
      </c>
      <c r="B8777">
        <v>1</v>
      </c>
      <c r="C8777" s="30" t="s">
        <v>510</v>
      </c>
      <c r="D8777" s="30" t="s">
        <v>592</v>
      </c>
      <c r="E8777" s="30" t="s">
        <v>514</v>
      </c>
      <c r="F8777">
        <v>0</v>
      </c>
      <c r="G8777" s="30" t="s">
        <v>305</v>
      </c>
      <c r="H8777" t="s">
        <v>609</v>
      </c>
    </row>
    <row r="8778" spans="1:8" x14ac:dyDescent="0.35">
      <c r="A8778" s="30" t="s">
        <v>294</v>
      </c>
      <c r="B8778">
        <v>1</v>
      </c>
      <c r="C8778" s="30" t="s">
        <v>510</v>
      </c>
      <c r="D8778" s="30" t="s">
        <v>592</v>
      </c>
      <c r="E8778" s="30" t="s">
        <v>52</v>
      </c>
      <c r="F8778">
        <v>0</v>
      </c>
      <c r="G8778" s="30" t="s">
        <v>306</v>
      </c>
      <c r="H8778" t="s">
        <v>610</v>
      </c>
    </row>
    <row r="8779" spans="1:8" x14ac:dyDescent="0.35">
      <c r="A8779" s="30" t="s">
        <v>294</v>
      </c>
      <c r="B8779">
        <v>1</v>
      </c>
      <c r="C8779" s="30" t="s">
        <v>510</v>
      </c>
      <c r="D8779" s="30" t="s">
        <v>592</v>
      </c>
      <c r="E8779" s="30" t="s">
        <v>54</v>
      </c>
      <c r="F8779">
        <v>0</v>
      </c>
      <c r="G8779" s="30" t="s">
        <v>307</v>
      </c>
      <c r="H8779" t="s">
        <v>611</v>
      </c>
    </row>
    <row r="8780" spans="1:8" x14ac:dyDescent="0.35">
      <c r="A8780" s="30" t="s">
        <v>294</v>
      </c>
      <c r="B8780">
        <v>1</v>
      </c>
      <c r="C8780" s="30" t="s">
        <v>510</v>
      </c>
      <c r="D8780" s="30" t="s">
        <v>592</v>
      </c>
      <c r="E8780" s="30" t="s">
        <v>56</v>
      </c>
      <c r="F8780">
        <v>0</v>
      </c>
      <c r="G8780" s="30" t="s">
        <v>308</v>
      </c>
      <c r="H8780" t="s">
        <v>612</v>
      </c>
    </row>
    <row r="8781" spans="1:8" x14ac:dyDescent="0.35">
      <c r="A8781" s="30" t="s">
        <v>294</v>
      </c>
      <c r="B8781">
        <v>1</v>
      </c>
      <c r="C8781" s="30" t="s">
        <v>510</v>
      </c>
      <c r="D8781" s="30" t="s">
        <v>592</v>
      </c>
      <c r="E8781" s="30" t="s">
        <v>58</v>
      </c>
      <c r="F8781">
        <v>0</v>
      </c>
      <c r="G8781" s="30" t="s">
        <v>309</v>
      </c>
      <c r="H8781" t="s">
        <v>613</v>
      </c>
    </row>
    <row r="8782" spans="1:8" x14ac:dyDescent="0.35">
      <c r="A8782" s="30" t="s">
        <v>294</v>
      </c>
      <c r="B8782">
        <v>1</v>
      </c>
      <c r="C8782" s="30" t="s">
        <v>510</v>
      </c>
      <c r="D8782" s="30" t="s">
        <v>592</v>
      </c>
      <c r="E8782" s="30" t="s">
        <v>60</v>
      </c>
      <c r="F8782">
        <v>0</v>
      </c>
      <c r="G8782" s="30" t="s">
        <v>310</v>
      </c>
      <c r="H8782" t="s">
        <v>614</v>
      </c>
    </row>
    <row r="8783" spans="1:8" x14ac:dyDescent="0.35">
      <c r="A8783" s="30" t="s">
        <v>294</v>
      </c>
      <c r="B8783">
        <v>1</v>
      </c>
      <c r="C8783" s="30" t="s">
        <v>510</v>
      </c>
      <c r="D8783" s="30" t="s">
        <v>592</v>
      </c>
      <c r="E8783" s="30" t="s">
        <v>62</v>
      </c>
      <c r="F8783">
        <v>0</v>
      </c>
      <c r="G8783" s="30" t="s">
        <v>311</v>
      </c>
      <c r="H8783" t="s">
        <v>615</v>
      </c>
    </row>
    <row r="8784" spans="1:8" x14ac:dyDescent="0.35">
      <c r="A8784" s="30" t="s">
        <v>294</v>
      </c>
      <c r="B8784">
        <v>1</v>
      </c>
      <c r="C8784" s="30" t="s">
        <v>510</v>
      </c>
      <c r="D8784" s="30" t="s">
        <v>592</v>
      </c>
      <c r="E8784" s="30" t="s">
        <v>64</v>
      </c>
      <c r="F8784">
        <v>0</v>
      </c>
      <c r="G8784" s="30" t="s">
        <v>312</v>
      </c>
      <c r="H8784" t="s">
        <v>616</v>
      </c>
    </row>
    <row r="8785" spans="1:8" x14ac:dyDescent="0.35">
      <c r="A8785" s="30" t="s">
        <v>294</v>
      </c>
      <c r="B8785">
        <v>1</v>
      </c>
      <c r="C8785" s="30" t="s">
        <v>510</v>
      </c>
      <c r="D8785" s="30" t="s">
        <v>592</v>
      </c>
      <c r="E8785" s="30" t="s">
        <v>515</v>
      </c>
      <c r="F8785">
        <v>0</v>
      </c>
      <c r="G8785" s="30" t="s">
        <v>313</v>
      </c>
      <c r="H8785" t="s">
        <v>617</v>
      </c>
    </row>
    <row r="8786" spans="1:8" x14ac:dyDescent="0.35">
      <c r="A8786" s="30" t="s">
        <v>294</v>
      </c>
      <c r="B8786">
        <v>1</v>
      </c>
      <c r="C8786" s="30" t="s">
        <v>510</v>
      </c>
      <c r="D8786" s="30" t="s">
        <v>592</v>
      </c>
      <c r="E8786" s="30" t="s">
        <v>516</v>
      </c>
      <c r="F8786">
        <v>0</v>
      </c>
      <c r="G8786" s="30" t="s">
        <v>314</v>
      </c>
      <c r="H8786" t="s">
        <v>617</v>
      </c>
    </row>
    <row r="8787" spans="1:8" x14ac:dyDescent="0.35">
      <c r="A8787" s="30" t="s">
        <v>294</v>
      </c>
      <c r="B8787">
        <v>1</v>
      </c>
      <c r="C8787" s="30" t="s">
        <v>510</v>
      </c>
      <c r="D8787" s="30" t="s">
        <v>592</v>
      </c>
      <c r="E8787" s="30" t="s">
        <v>68</v>
      </c>
      <c r="F8787">
        <v>0</v>
      </c>
      <c r="G8787" s="30" t="s">
        <v>315</v>
      </c>
      <c r="H8787" t="s">
        <v>618</v>
      </c>
    </row>
    <row r="8788" spans="1:8" x14ac:dyDescent="0.35">
      <c r="A8788" s="30" t="s">
        <v>294</v>
      </c>
      <c r="B8788">
        <v>1</v>
      </c>
      <c r="C8788" s="30" t="s">
        <v>510</v>
      </c>
      <c r="D8788" s="30" t="s">
        <v>592</v>
      </c>
      <c r="E8788" s="30" t="s">
        <v>70</v>
      </c>
      <c r="F8788">
        <v>0</v>
      </c>
      <c r="G8788" s="30" t="s">
        <v>316</v>
      </c>
      <c r="H8788" t="s">
        <v>619</v>
      </c>
    </row>
    <row r="8789" spans="1:8" x14ac:dyDescent="0.35">
      <c r="A8789" s="30" t="s">
        <v>294</v>
      </c>
      <c r="B8789">
        <v>1</v>
      </c>
      <c r="C8789" s="30" t="s">
        <v>510</v>
      </c>
      <c r="D8789" s="30" t="s">
        <v>592</v>
      </c>
      <c r="E8789" s="30" t="s">
        <v>72</v>
      </c>
      <c r="F8789">
        <v>0</v>
      </c>
      <c r="G8789" s="30" t="s">
        <v>317</v>
      </c>
      <c r="H8789" t="s">
        <v>620</v>
      </c>
    </row>
    <row r="8790" spans="1:8" x14ac:dyDescent="0.35">
      <c r="A8790" s="30" t="s">
        <v>294</v>
      </c>
      <c r="B8790">
        <v>1</v>
      </c>
      <c r="C8790" s="30" t="s">
        <v>510</v>
      </c>
      <c r="D8790" s="30" t="s">
        <v>592</v>
      </c>
      <c r="E8790" s="30" t="s">
        <v>74</v>
      </c>
      <c r="F8790">
        <v>0</v>
      </c>
      <c r="G8790" s="30" t="s">
        <v>318</v>
      </c>
      <c r="H8790" t="s">
        <v>621</v>
      </c>
    </row>
    <row r="8791" spans="1:8" x14ac:dyDescent="0.35">
      <c r="A8791" s="30" t="s">
        <v>294</v>
      </c>
      <c r="B8791">
        <v>1</v>
      </c>
      <c r="C8791" s="30" t="s">
        <v>510</v>
      </c>
      <c r="D8791" s="30" t="s">
        <v>592</v>
      </c>
      <c r="E8791" s="30" t="s">
        <v>76</v>
      </c>
      <c r="F8791">
        <v>0</v>
      </c>
      <c r="G8791" s="30" t="s">
        <v>319</v>
      </c>
      <c r="H8791" t="s">
        <v>622</v>
      </c>
    </row>
    <row r="8792" spans="1:8" x14ac:dyDescent="0.35">
      <c r="A8792" s="30" t="s">
        <v>294</v>
      </c>
      <c r="B8792">
        <v>1</v>
      </c>
      <c r="C8792" s="30" t="s">
        <v>510</v>
      </c>
      <c r="D8792" s="30" t="s">
        <v>592</v>
      </c>
      <c r="E8792" s="30" t="s">
        <v>78</v>
      </c>
      <c r="F8792">
        <v>0</v>
      </c>
      <c r="G8792" s="30" t="s">
        <v>320</v>
      </c>
      <c r="H8792" t="s">
        <v>623</v>
      </c>
    </row>
    <row r="8793" spans="1:8" x14ac:dyDescent="0.35">
      <c r="A8793" s="30" t="s">
        <v>294</v>
      </c>
      <c r="B8793">
        <v>1</v>
      </c>
      <c r="C8793" s="30" t="s">
        <v>510</v>
      </c>
      <c r="D8793" s="30" t="s">
        <v>592</v>
      </c>
      <c r="E8793" s="30" t="s">
        <v>80</v>
      </c>
      <c r="F8793">
        <v>0</v>
      </c>
      <c r="G8793" s="30" t="s">
        <v>321</v>
      </c>
      <c r="H8793" t="s">
        <v>624</v>
      </c>
    </row>
    <row r="8794" spans="1:8" x14ac:dyDescent="0.35">
      <c r="A8794" s="30" t="s">
        <v>294</v>
      </c>
      <c r="B8794">
        <v>1</v>
      </c>
      <c r="C8794" s="30" t="s">
        <v>510</v>
      </c>
      <c r="D8794" s="30" t="s">
        <v>592</v>
      </c>
      <c r="E8794" s="30" t="s">
        <v>82</v>
      </c>
      <c r="F8794">
        <v>0</v>
      </c>
      <c r="G8794" s="30" t="s">
        <v>322</v>
      </c>
      <c r="H8794" t="s">
        <v>625</v>
      </c>
    </row>
    <row r="8795" spans="1:8" x14ac:dyDescent="0.35">
      <c r="A8795" s="30" t="s">
        <v>294</v>
      </c>
      <c r="B8795">
        <v>1</v>
      </c>
      <c r="C8795" s="30" t="s">
        <v>510</v>
      </c>
      <c r="D8795" s="30" t="s">
        <v>592</v>
      </c>
      <c r="E8795" s="30" t="s">
        <v>84</v>
      </c>
      <c r="F8795">
        <v>0</v>
      </c>
      <c r="G8795" s="30" t="s">
        <v>323</v>
      </c>
      <c r="H8795" t="s">
        <v>626</v>
      </c>
    </row>
    <row r="8796" spans="1:8" x14ac:dyDescent="0.35">
      <c r="A8796" s="30" t="s">
        <v>294</v>
      </c>
      <c r="B8796">
        <v>1</v>
      </c>
      <c r="C8796" s="30" t="s">
        <v>510</v>
      </c>
      <c r="D8796" s="30" t="s">
        <v>592</v>
      </c>
      <c r="E8796" s="30" t="s">
        <v>86</v>
      </c>
      <c r="F8796">
        <v>0</v>
      </c>
      <c r="G8796" s="30" t="s">
        <v>324</v>
      </c>
      <c r="H8796" t="s">
        <v>627</v>
      </c>
    </row>
    <row r="8797" spans="1:8" x14ac:dyDescent="0.35">
      <c r="A8797" s="30" t="s">
        <v>294</v>
      </c>
      <c r="B8797">
        <v>1</v>
      </c>
      <c r="C8797" s="30" t="s">
        <v>510</v>
      </c>
      <c r="D8797" s="30" t="s">
        <v>592</v>
      </c>
      <c r="E8797" s="30" t="s">
        <v>88</v>
      </c>
      <c r="F8797">
        <v>0</v>
      </c>
      <c r="G8797" s="30" t="s">
        <v>325</v>
      </c>
      <c r="H8797" t="s">
        <v>628</v>
      </c>
    </row>
    <row r="8798" spans="1:8" x14ac:dyDescent="0.35">
      <c r="A8798" s="30" t="s">
        <v>294</v>
      </c>
      <c r="B8798">
        <v>1</v>
      </c>
      <c r="C8798" s="30" t="s">
        <v>510</v>
      </c>
      <c r="D8798" s="30" t="s">
        <v>592</v>
      </c>
      <c r="E8798" s="30" t="s">
        <v>90</v>
      </c>
      <c r="F8798">
        <v>0</v>
      </c>
      <c r="G8798" s="30" t="s">
        <v>326</v>
      </c>
      <c r="H8798" t="s">
        <v>629</v>
      </c>
    </row>
    <row r="8799" spans="1:8" x14ac:dyDescent="0.35">
      <c r="A8799" s="30" t="s">
        <v>294</v>
      </c>
      <c r="B8799">
        <v>1</v>
      </c>
      <c r="C8799" s="30" t="s">
        <v>510</v>
      </c>
      <c r="D8799" s="30" t="s">
        <v>592</v>
      </c>
      <c r="E8799" s="30" t="s">
        <v>92</v>
      </c>
      <c r="F8799">
        <v>0</v>
      </c>
      <c r="G8799" s="30" t="s">
        <v>327</v>
      </c>
      <c r="H8799" t="s">
        <v>630</v>
      </c>
    </row>
    <row r="8800" spans="1:8" x14ac:dyDescent="0.35">
      <c r="A8800" s="30" t="s">
        <v>294</v>
      </c>
      <c r="B8800">
        <v>1</v>
      </c>
      <c r="C8800" s="30" t="s">
        <v>510</v>
      </c>
      <c r="D8800" s="30" t="s">
        <v>592</v>
      </c>
      <c r="E8800" s="30" t="s">
        <v>94</v>
      </c>
      <c r="F8800">
        <v>0</v>
      </c>
      <c r="G8800" s="30" t="s">
        <v>328</v>
      </c>
      <c r="H8800" t="s">
        <v>631</v>
      </c>
    </row>
    <row r="8801" spans="1:8" x14ac:dyDescent="0.35">
      <c r="A8801" s="30" t="s">
        <v>294</v>
      </c>
      <c r="B8801">
        <v>1</v>
      </c>
      <c r="C8801" s="30" t="s">
        <v>510</v>
      </c>
      <c r="D8801" s="30" t="s">
        <v>592</v>
      </c>
      <c r="E8801" s="30" t="s">
        <v>517</v>
      </c>
      <c r="F8801">
        <v>0</v>
      </c>
      <c r="G8801" s="30" t="s">
        <v>329</v>
      </c>
      <c r="H8801" t="s">
        <v>632</v>
      </c>
    </row>
    <row r="8802" spans="1:8" x14ac:dyDescent="0.35">
      <c r="A8802" s="30" t="s">
        <v>294</v>
      </c>
      <c r="B8802">
        <v>1</v>
      </c>
      <c r="C8802" s="30" t="s">
        <v>510</v>
      </c>
      <c r="D8802" s="30" t="s">
        <v>592</v>
      </c>
      <c r="E8802" s="30" t="s">
        <v>518</v>
      </c>
      <c r="F8802">
        <v>0</v>
      </c>
      <c r="G8802" s="30" t="s">
        <v>330</v>
      </c>
      <c r="H8802" t="s">
        <v>632</v>
      </c>
    </row>
    <row r="8803" spans="1:8" x14ac:dyDescent="0.35">
      <c r="A8803" s="30" t="s">
        <v>294</v>
      </c>
      <c r="B8803">
        <v>2</v>
      </c>
      <c r="C8803" s="30" t="s">
        <v>519</v>
      </c>
      <c r="D8803" s="30" t="s">
        <v>592</v>
      </c>
      <c r="E8803" s="30" t="s">
        <v>511</v>
      </c>
      <c r="F8803">
        <v>0</v>
      </c>
      <c r="G8803" s="30" t="s">
        <v>331</v>
      </c>
      <c r="H8803" t="s">
        <v>511</v>
      </c>
    </row>
    <row r="8804" spans="1:8" x14ac:dyDescent="0.35">
      <c r="A8804" s="30" t="s">
        <v>294</v>
      </c>
      <c r="B8804">
        <v>2</v>
      </c>
      <c r="C8804" s="30" t="s">
        <v>519</v>
      </c>
      <c r="D8804" s="30" t="s">
        <v>592</v>
      </c>
      <c r="E8804" s="30" t="s">
        <v>512</v>
      </c>
      <c r="F8804">
        <v>0</v>
      </c>
      <c r="G8804" s="30" t="s">
        <v>332</v>
      </c>
      <c r="H8804" t="s">
        <v>609</v>
      </c>
    </row>
    <row r="8805" spans="1:8" x14ac:dyDescent="0.35">
      <c r="A8805" s="30" t="s">
        <v>294</v>
      </c>
      <c r="B8805">
        <v>2</v>
      </c>
      <c r="C8805" s="30" t="s">
        <v>519</v>
      </c>
      <c r="D8805" s="30" t="s">
        <v>592</v>
      </c>
      <c r="E8805" s="30" t="s">
        <v>513</v>
      </c>
      <c r="F8805">
        <v>0</v>
      </c>
      <c r="G8805" s="30" t="s">
        <v>333</v>
      </c>
      <c r="H8805" t="s">
        <v>609</v>
      </c>
    </row>
    <row r="8806" spans="1:8" x14ac:dyDescent="0.35">
      <c r="A8806" s="30" t="s">
        <v>294</v>
      </c>
      <c r="B8806">
        <v>2</v>
      </c>
      <c r="C8806" s="30" t="s">
        <v>519</v>
      </c>
      <c r="D8806" s="30" t="s">
        <v>592</v>
      </c>
      <c r="E8806" s="30" t="s">
        <v>514</v>
      </c>
      <c r="F8806">
        <v>0</v>
      </c>
      <c r="G8806" s="30" t="s">
        <v>334</v>
      </c>
      <c r="H8806" t="s">
        <v>609</v>
      </c>
    </row>
    <row r="8807" spans="1:8" x14ac:dyDescent="0.35">
      <c r="A8807" s="30" t="s">
        <v>294</v>
      </c>
      <c r="B8807">
        <v>2</v>
      </c>
      <c r="C8807" s="30" t="s">
        <v>519</v>
      </c>
      <c r="D8807" s="30" t="s">
        <v>592</v>
      </c>
      <c r="E8807" s="30" t="s">
        <v>52</v>
      </c>
      <c r="F8807">
        <v>0</v>
      </c>
      <c r="G8807" s="30" t="s">
        <v>335</v>
      </c>
      <c r="H8807" t="s">
        <v>610</v>
      </c>
    </row>
    <row r="8808" spans="1:8" x14ac:dyDescent="0.35">
      <c r="A8808" s="30" t="s">
        <v>294</v>
      </c>
      <c r="B8808">
        <v>2</v>
      </c>
      <c r="C8808" s="30" t="s">
        <v>519</v>
      </c>
      <c r="D8808" s="30" t="s">
        <v>592</v>
      </c>
      <c r="E8808" s="30" t="s">
        <v>54</v>
      </c>
      <c r="F8808">
        <v>0</v>
      </c>
      <c r="G8808" s="30" t="s">
        <v>336</v>
      </c>
      <c r="H8808" t="s">
        <v>611</v>
      </c>
    </row>
    <row r="8809" spans="1:8" x14ac:dyDescent="0.35">
      <c r="A8809" s="30" t="s">
        <v>294</v>
      </c>
      <c r="B8809">
        <v>2</v>
      </c>
      <c r="C8809" s="30" t="s">
        <v>519</v>
      </c>
      <c r="D8809" s="30" t="s">
        <v>592</v>
      </c>
      <c r="E8809" s="30" t="s">
        <v>56</v>
      </c>
      <c r="F8809">
        <v>0</v>
      </c>
      <c r="G8809" s="30" t="s">
        <v>337</v>
      </c>
      <c r="H8809" t="s">
        <v>612</v>
      </c>
    </row>
    <row r="8810" spans="1:8" x14ac:dyDescent="0.35">
      <c r="A8810" s="30" t="s">
        <v>294</v>
      </c>
      <c r="B8810">
        <v>2</v>
      </c>
      <c r="C8810" s="30" t="s">
        <v>519</v>
      </c>
      <c r="D8810" s="30" t="s">
        <v>592</v>
      </c>
      <c r="E8810" s="30" t="s">
        <v>58</v>
      </c>
      <c r="F8810">
        <v>0</v>
      </c>
      <c r="G8810" s="30" t="s">
        <v>338</v>
      </c>
      <c r="H8810" t="s">
        <v>613</v>
      </c>
    </row>
    <row r="8811" spans="1:8" x14ac:dyDescent="0.35">
      <c r="A8811" s="30" t="s">
        <v>294</v>
      </c>
      <c r="B8811">
        <v>2</v>
      </c>
      <c r="C8811" s="30" t="s">
        <v>519</v>
      </c>
      <c r="D8811" s="30" t="s">
        <v>592</v>
      </c>
      <c r="E8811" s="30" t="s">
        <v>60</v>
      </c>
      <c r="F8811">
        <v>0</v>
      </c>
      <c r="G8811" s="30" t="s">
        <v>339</v>
      </c>
      <c r="H8811" t="s">
        <v>614</v>
      </c>
    </row>
    <row r="8812" spans="1:8" x14ac:dyDescent="0.35">
      <c r="A8812" s="30" t="s">
        <v>294</v>
      </c>
      <c r="B8812">
        <v>2</v>
      </c>
      <c r="C8812" s="30" t="s">
        <v>519</v>
      </c>
      <c r="D8812" s="30" t="s">
        <v>592</v>
      </c>
      <c r="E8812" s="30" t="s">
        <v>62</v>
      </c>
      <c r="F8812">
        <v>0</v>
      </c>
      <c r="G8812" s="30" t="s">
        <v>340</v>
      </c>
      <c r="H8812" t="s">
        <v>615</v>
      </c>
    </row>
    <row r="8813" spans="1:8" x14ac:dyDescent="0.35">
      <c r="A8813" s="30" t="s">
        <v>294</v>
      </c>
      <c r="B8813">
        <v>2</v>
      </c>
      <c r="C8813" s="30" t="s">
        <v>519</v>
      </c>
      <c r="D8813" s="30" t="s">
        <v>592</v>
      </c>
      <c r="E8813" s="30" t="s">
        <v>64</v>
      </c>
      <c r="F8813">
        <v>0</v>
      </c>
      <c r="G8813" s="30" t="s">
        <v>341</v>
      </c>
      <c r="H8813" t="s">
        <v>616</v>
      </c>
    </row>
    <row r="8814" spans="1:8" x14ac:dyDescent="0.35">
      <c r="A8814" s="30" t="s">
        <v>294</v>
      </c>
      <c r="B8814">
        <v>2</v>
      </c>
      <c r="C8814" s="30" t="s">
        <v>519</v>
      </c>
      <c r="D8814" s="30" t="s">
        <v>592</v>
      </c>
      <c r="E8814" s="30" t="s">
        <v>515</v>
      </c>
      <c r="F8814">
        <v>0</v>
      </c>
      <c r="G8814" s="30" t="s">
        <v>342</v>
      </c>
      <c r="H8814" t="s">
        <v>617</v>
      </c>
    </row>
    <row r="8815" spans="1:8" x14ac:dyDescent="0.35">
      <c r="A8815" s="30" t="s">
        <v>294</v>
      </c>
      <c r="B8815">
        <v>2</v>
      </c>
      <c r="C8815" s="30" t="s">
        <v>519</v>
      </c>
      <c r="D8815" s="30" t="s">
        <v>592</v>
      </c>
      <c r="E8815" s="30" t="s">
        <v>516</v>
      </c>
      <c r="F8815">
        <v>0</v>
      </c>
      <c r="G8815" s="30" t="s">
        <v>343</v>
      </c>
      <c r="H8815" t="s">
        <v>617</v>
      </c>
    </row>
    <row r="8816" spans="1:8" x14ac:dyDescent="0.35">
      <c r="A8816" s="30" t="s">
        <v>294</v>
      </c>
      <c r="B8816">
        <v>2</v>
      </c>
      <c r="C8816" s="30" t="s">
        <v>519</v>
      </c>
      <c r="D8816" s="30" t="s">
        <v>592</v>
      </c>
      <c r="E8816" s="30" t="s">
        <v>68</v>
      </c>
      <c r="F8816">
        <v>0</v>
      </c>
      <c r="G8816" s="30" t="s">
        <v>344</v>
      </c>
      <c r="H8816" t="s">
        <v>618</v>
      </c>
    </row>
    <row r="8817" spans="1:8" x14ac:dyDescent="0.35">
      <c r="A8817" s="30" t="s">
        <v>294</v>
      </c>
      <c r="B8817">
        <v>2</v>
      </c>
      <c r="C8817" s="30" t="s">
        <v>519</v>
      </c>
      <c r="D8817" s="30" t="s">
        <v>592</v>
      </c>
      <c r="E8817" s="30" t="s">
        <v>70</v>
      </c>
      <c r="F8817">
        <v>0</v>
      </c>
      <c r="G8817" s="30" t="s">
        <v>345</v>
      </c>
      <c r="H8817" t="s">
        <v>619</v>
      </c>
    </row>
    <row r="8818" spans="1:8" x14ac:dyDescent="0.35">
      <c r="A8818" s="30" t="s">
        <v>294</v>
      </c>
      <c r="B8818">
        <v>2</v>
      </c>
      <c r="C8818" s="30" t="s">
        <v>519</v>
      </c>
      <c r="D8818" s="30" t="s">
        <v>592</v>
      </c>
      <c r="E8818" s="30" t="s">
        <v>72</v>
      </c>
      <c r="F8818">
        <v>0</v>
      </c>
      <c r="G8818" s="30" t="s">
        <v>346</v>
      </c>
      <c r="H8818" t="s">
        <v>620</v>
      </c>
    </row>
    <row r="8819" spans="1:8" x14ac:dyDescent="0.35">
      <c r="A8819" s="30" t="s">
        <v>294</v>
      </c>
      <c r="B8819">
        <v>2</v>
      </c>
      <c r="C8819" s="30" t="s">
        <v>519</v>
      </c>
      <c r="D8819" s="30" t="s">
        <v>592</v>
      </c>
      <c r="E8819" s="30" t="s">
        <v>74</v>
      </c>
      <c r="F8819">
        <v>0</v>
      </c>
      <c r="G8819" s="30" t="s">
        <v>347</v>
      </c>
      <c r="H8819" t="s">
        <v>621</v>
      </c>
    </row>
    <row r="8820" spans="1:8" x14ac:dyDescent="0.35">
      <c r="A8820" s="30" t="s">
        <v>294</v>
      </c>
      <c r="B8820">
        <v>2</v>
      </c>
      <c r="C8820" s="30" t="s">
        <v>519</v>
      </c>
      <c r="D8820" s="30" t="s">
        <v>592</v>
      </c>
      <c r="E8820" s="30" t="s">
        <v>76</v>
      </c>
      <c r="F8820">
        <v>0</v>
      </c>
      <c r="G8820" s="30" t="s">
        <v>348</v>
      </c>
      <c r="H8820" t="s">
        <v>622</v>
      </c>
    </row>
    <row r="8821" spans="1:8" x14ac:dyDescent="0.35">
      <c r="A8821" s="30" t="s">
        <v>294</v>
      </c>
      <c r="B8821">
        <v>2</v>
      </c>
      <c r="C8821" s="30" t="s">
        <v>519</v>
      </c>
      <c r="D8821" s="30" t="s">
        <v>592</v>
      </c>
      <c r="E8821" s="30" t="s">
        <v>78</v>
      </c>
      <c r="F8821">
        <v>0</v>
      </c>
      <c r="G8821" s="30" t="s">
        <v>349</v>
      </c>
      <c r="H8821" t="s">
        <v>623</v>
      </c>
    </row>
    <row r="8822" spans="1:8" x14ac:dyDescent="0.35">
      <c r="A8822" s="30" t="s">
        <v>294</v>
      </c>
      <c r="B8822">
        <v>2</v>
      </c>
      <c r="C8822" s="30" t="s">
        <v>519</v>
      </c>
      <c r="D8822" s="30" t="s">
        <v>592</v>
      </c>
      <c r="E8822" s="30" t="s">
        <v>80</v>
      </c>
      <c r="F8822">
        <v>0</v>
      </c>
      <c r="G8822" s="30" t="s">
        <v>350</v>
      </c>
      <c r="H8822" t="s">
        <v>624</v>
      </c>
    </row>
    <row r="8823" spans="1:8" x14ac:dyDescent="0.35">
      <c r="A8823" s="30" t="s">
        <v>294</v>
      </c>
      <c r="B8823">
        <v>2</v>
      </c>
      <c r="C8823" s="30" t="s">
        <v>519</v>
      </c>
      <c r="D8823" s="30" t="s">
        <v>592</v>
      </c>
      <c r="E8823" s="30" t="s">
        <v>82</v>
      </c>
      <c r="F8823">
        <v>0</v>
      </c>
      <c r="G8823" s="30" t="s">
        <v>351</v>
      </c>
      <c r="H8823" t="s">
        <v>625</v>
      </c>
    </row>
    <row r="8824" spans="1:8" x14ac:dyDescent="0.35">
      <c r="A8824" s="30" t="s">
        <v>294</v>
      </c>
      <c r="B8824">
        <v>2</v>
      </c>
      <c r="C8824" s="30" t="s">
        <v>519</v>
      </c>
      <c r="D8824" s="30" t="s">
        <v>592</v>
      </c>
      <c r="E8824" s="30" t="s">
        <v>84</v>
      </c>
      <c r="F8824">
        <v>0</v>
      </c>
      <c r="G8824" s="30" t="s">
        <v>352</v>
      </c>
      <c r="H8824" t="s">
        <v>626</v>
      </c>
    </row>
    <row r="8825" spans="1:8" x14ac:dyDescent="0.35">
      <c r="A8825" s="30" t="s">
        <v>294</v>
      </c>
      <c r="B8825">
        <v>2</v>
      </c>
      <c r="C8825" s="30" t="s">
        <v>519</v>
      </c>
      <c r="D8825" s="30" t="s">
        <v>592</v>
      </c>
      <c r="E8825" s="30" t="s">
        <v>86</v>
      </c>
      <c r="F8825">
        <v>0</v>
      </c>
      <c r="G8825" s="30" t="s">
        <v>353</v>
      </c>
      <c r="H8825" t="s">
        <v>627</v>
      </c>
    </row>
    <row r="8826" spans="1:8" x14ac:dyDescent="0.35">
      <c r="A8826" s="30" t="s">
        <v>294</v>
      </c>
      <c r="B8826">
        <v>2</v>
      </c>
      <c r="C8826" s="30" t="s">
        <v>519</v>
      </c>
      <c r="D8826" s="30" t="s">
        <v>592</v>
      </c>
      <c r="E8826" s="30" t="s">
        <v>88</v>
      </c>
      <c r="F8826">
        <v>0</v>
      </c>
      <c r="G8826" s="30" t="s">
        <v>354</v>
      </c>
      <c r="H8826" t="s">
        <v>628</v>
      </c>
    </row>
    <row r="8827" spans="1:8" x14ac:dyDescent="0.35">
      <c r="A8827" s="30" t="s">
        <v>294</v>
      </c>
      <c r="B8827">
        <v>2</v>
      </c>
      <c r="C8827" s="30" t="s">
        <v>519</v>
      </c>
      <c r="D8827" s="30" t="s">
        <v>592</v>
      </c>
      <c r="E8827" s="30" t="s">
        <v>90</v>
      </c>
      <c r="F8827">
        <v>0</v>
      </c>
      <c r="G8827" s="30" t="s">
        <v>355</v>
      </c>
      <c r="H8827" t="s">
        <v>629</v>
      </c>
    </row>
    <row r="8828" spans="1:8" x14ac:dyDescent="0.35">
      <c r="A8828" s="30" t="s">
        <v>294</v>
      </c>
      <c r="B8828">
        <v>2</v>
      </c>
      <c r="C8828" s="30" t="s">
        <v>519</v>
      </c>
      <c r="D8828" s="30" t="s">
        <v>592</v>
      </c>
      <c r="E8828" s="30" t="s">
        <v>92</v>
      </c>
      <c r="F8828">
        <v>0</v>
      </c>
      <c r="G8828" s="30" t="s">
        <v>356</v>
      </c>
      <c r="H8828" t="s">
        <v>630</v>
      </c>
    </row>
    <row r="8829" spans="1:8" x14ac:dyDescent="0.35">
      <c r="A8829" s="30" t="s">
        <v>294</v>
      </c>
      <c r="B8829">
        <v>2</v>
      </c>
      <c r="C8829" s="30" t="s">
        <v>519</v>
      </c>
      <c r="D8829" s="30" t="s">
        <v>592</v>
      </c>
      <c r="E8829" s="30" t="s">
        <v>94</v>
      </c>
      <c r="F8829">
        <v>0</v>
      </c>
      <c r="G8829" s="30" t="s">
        <v>357</v>
      </c>
      <c r="H8829" t="s">
        <v>631</v>
      </c>
    </row>
    <row r="8830" spans="1:8" x14ac:dyDescent="0.35">
      <c r="A8830" s="30" t="s">
        <v>294</v>
      </c>
      <c r="B8830">
        <v>2</v>
      </c>
      <c r="C8830" s="30" t="s">
        <v>519</v>
      </c>
      <c r="D8830" s="30" t="s">
        <v>592</v>
      </c>
      <c r="E8830" s="30" t="s">
        <v>517</v>
      </c>
      <c r="F8830">
        <v>0</v>
      </c>
      <c r="G8830" s="30" t="s">
        <v>358</v>
      </c>
      <c r="H8830" t="s">
        <v>632</v>
      </c>
    </row>
    <row r="8831" spans="1:8" x14ac:dyDescent="0.35">
      <c r="A8831" s="30" t="s">
        <v>294</v>
      </c>
      <c r="B8831">
        <v>2</v>
      </c>
      <c r="C8831" s="30" t="s">
        <v>519</v>
      </c>
      <c r="D8831" s="30" t="s">
        <v>592</v>
      </c>
      <c r="E8831" s="30" t="s">
        <v>518</v>
      </c>
      <c r="F8831">
        <v>0</v>
      </c>
      <c r="G8831" s="30" t="s">
        <v>359</v>
      </c>
      <c r="H8831" t="s">
        <v>632</v>
      </c>
    </row>
    <row r="8832" spans="1:8" x14ac:dyDescent="0.35">
      <c r="A8832" s="30" t="s">
        <v>294</v>
      </c>
      <c r="B8832">
        <v>3</v>
      </c>
      <c r="C8832" s="30" t="s">
        <v>520</v>
      </c>
      <c r="D8832" s="30" t="s">
        <v>592</v>
      </c>
      <c r="E8832" s="30" t="s">
        <v>511</v>
      </c>
      <c r="F8832">
        <v>5.9880239520958084E-2</v>
      </c>
      <c r="G8832" s="30" t="s">
        <v>360</v>
      </c>
      <c r="H8832" t="s">
        <v>511</v>
      </c>
    </row>
    <row r="8833" spans="1:8" x14ac:dyDescent="0.35">
      <c r="A8833" s="30" t="s">
        <v>294</v>
      </c>
      <c r="B8833">
        <v>3</v>
      </c>
      <c r="C8833" s="30" t="s">
        <v>520</v>
      </c>
      <c r="D8833" s="30" t="s">
        <v>592</v>
      </c>
      <c r="E8833" s="30" t="s">
        <v>512</v>
      </c>
      <c r="F8833">
        <v>0</v>
      </c>
      <c r="G8833" s="30" t="s">
        <v>361</v>
      </c>
      <c r="H8833" t="s">
        <v>609</v>
      </c>
    </row>
    <row r="8834" spans="1:8" x14ac:dyDescent="0.35">
      <c r="A8834" s="30" t="s">
        <v>294</v>
      </c>
      <c r="B8834">
        <v>3</v>
      </c>
      <c r="C8834" s="30" t="s">
        <v>520</v>
      </c>
      <c r="D8834" s="30" t="s">
        <v>592</v>
      </c>
      <c r="E8834" s="30" t="s">
        <v>513</v>
      </c>
      <c r="F8834">
        <v>0</v>
      </c>
      <c r="G8834" s="30" t="s">
        <v>362</v>
      </c>
      <c r="H8834" t="s">
        <v>609</v>
      </c>
    </row>
    <row r="8835" spans="1:8" x14ac:dyDescent="0.35">
      <c r="A8835" s="30" t="s">
        <v>294</v>
      </c>
      <c r="B8835">
        <v>3</v>
      </c>
      <c r="C8835" s="30" t="s">
        <v>520</v>
      </c>
      <c r="D8835" s="30" t="s">
        <v>592</v>
      </c>
      <c r="E8835" s="30" t="s">
        <v>514</v>
      </c>
      <c r="F8835">
        <v>0</v>
      </c>
      <c r="G8835" s="30" t="s">
        <v>363</v>
      </c>
      <c r="H8835" t="s">
        <v>609</v>
      </c>
    </row>
    <row r="8836" spans="1:8" x14ac:dyDescent="0.35">
      <c r="A8836" s="30" t="s">
        <v>294</v>
      </c>
      <c r="B8836">
        <v>3</v>
      </c>
      <c r="C8836" s="30" t="s">
        <v>520</v>
      </c>
      <c r="D8836" s="30" t="s">
        <v>592</v>
      </c>
      <c r="E8836" s="30" t="s">
        <v>52</v>
      </c>
      <c r="F8836">
        <v>0</v>
      </c>
      <c r="G8836" s="30" t="s">
        <v>364</v>
      </c>
      <c r="H8836" t="s">
        <v>610</v>
      </c>
    </row>
    <row r="8837" spans="1:8" x14ac:dyDescent="0.35">
      <c r="A8837" s="30" t="s">
        <v>294</v>
      </c>
      <c r="B8837">
        <v>3</v>
      </c>
      <c r="C8837" s="30" t="s">
        <v>520</v>
      </c>
      <c r="D8837" s="30" t="s">
        <v>592</v>
      </c>
      <c r="E8837" s="30" t="s">
        <v>54</v>
      </c>
      <c r="F8837">
        <v>0</v>
      </c>
      <c r="G8837" s="30" t="s">
        <v>365</v>
      </c>
      <c r="H8837" t="s">
        <v>611</v>
      </c>
    </row>
    <row r="8838" spans="1:8" x14ac:dyDescent="0.35">
      <c r="A8838" s="30" t="s">
        <v>294</v>
      </c>
      <c r="B8838">
        <v>3</v>
      </c>
      <c r="C8838" s="30" t="s">
        <v>520</v>
      </c>
      <c r="D8838" s="30" t="s">
        <v>592</v>
      </c>
      <c r="E8838" s="30" t="s">
        <v>56</v>
      </c>
      <c r="F8838">
        <v>0</v>
      </c>
      <c r="G8838" s="30" t="s">
        <v>366</v>
      </c>
      <c r="H8838" t="s">
        <v>612</v>
      </c>
    </row>
    <row r="8839" spans="1:8" x14ac:dyDescent="0.35">
      <c r="A8839" s="30" t="s">
        <v>294</v>
      </c>
      <c r="B8839">
        <v>3</v>
      </c>
      <c r="C8839" s="30" t="s">
        <v>520</v>
      </c>
      <c r="D8839" s="30" t="s">
        <v>592</v>
      </c>
      <c r="E8839" s="30" t="s">
        <v>58</v>
      </c>
      <c r="F8839">
        <v>0</v>
      </c>
      <c r="G8839" s="30" t="s">
        <v>367</v>
      </c>
      <c r="H8839" t="s">
        <v>613</v>
      </c>
    </row>
    <row r="8840" spans="1:8" x14ac:dyDescent="0.35">
      <c r="A8840" s="30" t="s">
        <v>294</v>
      </c>
      <c r="B8840">
        <v>3</v>
      </c>
      <c r="C8840" s="30" t="s">
        <v>520</v>
      </c>
      <c r="D8840" s="30" t="s">
        <v>592</v>
      </c>
      <c r="E8840" s="30" t="s">
        <v>60</v>
      </c>
      <c r="F8840">
        <v>0</v>
      </c>
      <c r="G8840" s="30" t="s">
        <v>368</v>
      </c>
      <c r="H8840" t="s">
        <v>614</v>
      </c>
    </row>
    <row r="8841" spans="1:8" x14ac:dyDescent="0.35">
      <c r="A8841" s="30" t="s">
        <v>294</v>
      </c>
      <c r="B8841">
        <v>3</v>
      </c>
      <c r="C8841" s="30" t="s">
        <v>520</v>
      </c>
      <c r="D8841" s="30" t="s">
        <v>592</v>
      </c>
      <c r="E8841" s="30" t="s">
        <v>62</v>
      </c>
      <c r="F8841">
        <v>0</v>
      </c>
      <c r="G8841" s="30" t="s">
        <v>369</v>
      </c>
      <c r="H8841" t="s">
        <v>615</v>
      </c>
    </row>
    <row r="8842" spans="1:8" x14ac:dyDescent="0.35">
      <c r="A8842" s="30" t="s">
        <v>294</v>
      </c>
      <c r="B8842">
        <v>3</v>
      </c>
      <c r="C8842" s="30" t="s">
        <v>520</v>
      </c>
      <c r="D8842" s="30" t="s">
        <v>592</v>
      </c>
      <c r="E8842" s="30" t="s">
        <v>64</v>
      </c>
      <c r="F8842">
        <v>0</v>
      </c>
      <c r="G8842" s="30" t="s">
        <v>370</v>
      </c>
      <c r="H8842" t="s">
        <v>616</v>
      </c>
    </row>
    <row r="8843" spans="1:8" x14ac:dyDescent="0.35">
      <c r="A8843" s="30" t="s">
        <v>294</v>
      </c>
      <c r="B8843">
        <v>3</v>
      </c>
      <c r="C8843" s="30" t="s">
        <v>520</v>
      </c>
      <c r="D8843" s="30" t="s">
        <v>592</v>
      </c>
      <c r="E8843" s="30" t="s">
        <v>515</v>
      </c>
      <c r="F8843">
        <v>0</v>
      </c>
      <c r="G8843" s="30" t="s">
        <v>371</v>
      </c>
      <c r="H8843" t="s">
        <v>617</v>
      </c>
    </row>
    <row r="8844" spans="1:8" x14ac:dyDescent="0.35">
      <c r="A8844" s="30" t="s">
        <v>294</v>
      </c>
      <c r="B8844">
        <v>3</v>
      </c>
      <c r="C8844" s="30" t="s">
        <v>520</v>
      </c>
      <c r="D8844" s="30" t="s">
        <v>592</v>
      </c>
      <c r="E8844" s="30" t="s">
        <v>516</v>
      </c>
      <c r="F8844">
        <v>0</v>
      </c>
      <c r="G8844" s="30" t="s">
        <v>372</v>
      </c>
      <c r="H8844" t="s">
        <v>617</v>
      </c>
    </row>
    <row r="8845" spans="1:8" x14ac:dyDescent="0.35">
      <c r="A8845" s="30" t="s">
        <v>294</v>
      </c>
      <c r="B8845">
        <v>3</v>
      </c>
      <c r="C8845" s="30" t="s">
        <v>520</v>
      </c>
      <c r="D8845" s="30" t="s">
        <v>592</v>
      </c>
      <c r="E8845" s="30" t="s">
        <v>68</v>
      </c>
      <c r="F8845">
        <v>8.7842586085734361E-3</v>
      </c>
      <c r="G8845" s="30" t="s">
        <v>373</v>
      </c>
      <c r="H8845" t="s">
        <v>618</v>
      </c>
    </row>
    <row r="8846" spans="1:8" x14ac:dyDescent="0.35">
      <c r="A8846" s="30" t="s">
        <v>294</v>
      </c>
      <c r="B8846">
        <v>3</v>
      </c>
      <c r="C8846" s="30" t="s">
        <v>520</v>
      </c>
      <c r="D8846" s="30" t="s">
        <v>592</v>
      </c>
      <c r="E8846" s="30" t="s">
        <v>70</v>
      </c>
      <c r="F8846">
        <v>1.993620414673046E-2</v>
      </c>
      <c r="G8846" s="30" t="s">
        <v>374</v>
      </c>
      <c r="H8846" t="s">
        <v>619</v>
      </c>
    </row>
    <row r="8847" spans="1:8" x14ac:dyDescent="0.35">
      <c r="A8847" s="30" t="s">
        <v>294</v>
      </c>
      <c r="B8847">
        <v>3</v>
      </c>
      <c r="C8847" s="30" t="s">
        <v>520</v>
      </c>
      <c r="D8847" s="30" t="s">
        <v>592</v>
      </c>
      <c r="E8847" s="30" t="s">
        <v>72</v>
      </c>
      <c r="F8847">
        <v>9.1709464416727809E-3</v>
      </c>
      <c r="G8847" s="30" t="s">
        <v>375</v>
      </c>
      <c r="H8847" t="s">
        <v>620</v>
      </c>
    </row>
    <row r="8848" spans="1:8" x14ac:dyDescent="0.35">
      <c r="A8848" s="30" t="s">
        <v>294</v>
      </c>
      <c r="B8848">
        <v>3</v>
      </c>
      <c r="C8848" s="30" t="s">
        <v>520</v>
      </c>
      <c r="D8848" s="30" t="s">
        <v>592</v>
      </c>
      <c r="E8848" s="30" t="s">
        <v>74</v>
      </c>
      <c r="F8848">
        <v>9.9482690011937908E-3</v>
      </c>
      <c r="G8848" s="30" t="s">
        <v>376</v>
      </c>
      <c r="H8848" t="s">
        <v>621</v>
      </c>
    </row>
    <row r="8849" spans="1:8" x14ac:dyDescent="0.35">
      <c r="A8849" s="30" t="s">
        <v>294</v>
      </c>
      <c r="B8849">
        <v>3</v>
      </c>
      <c r="C8849" s="30" t="s">
        <v>520</v>
      </c>
      <c r="D8849" s="30" t="s">
        <v>592</v>
      </c>
      <c r="E8849" s="30" t="s">
        <v>76</v>
      </c>
      <c r="F8849">
        <v>0</v>
      </c>
      <c r="G8849" s="30" t="s">
        <v>377</v>
      </c>
      <c r="H8849" t="s">
        <v>622</v>
      </c>
    </row>
    <row r="8850" spans="1:8" x14ac:dyDescent="0.35">
      <c r="A8850" s="30" t="s">
        <v>294</v>
      </c>
      <c r="B8850">
        <v>3</v>
      </c>
      <c r="C8850" s="30" t="s">
        <v>520</v>
      </c>
      <c r="D8850" s="30" t="s">
        <v>592</v>
      </c>
      <c r="E8850" s="30" t="s">
        <v>78</v>
      </c>
      <c r="F8850">
        <v>1.0040160642570281E-2</v>
      </c>
      <c r="G8850" s="30" t="s">
        <v>378</v>
      </c>
      <c r="H8850" t="s">
        <v>623</v>
      </c>
    </row>
    <row r="8851" spans="1:8" x14ac:dyDescent="0.35">
      <c r="A8851" s="30" t="s">
        <v>294</v>
      </c>
      <c r="B8851">
        <v>3</v>
      </c>
      <c r="C8851" s="30" t="s">
        <v>520</v>
      </c>
      <c r="D8851" s="30" t="s">
        <v>592</v>
      </c>
      <c r="E8851" s="30" t="s">
        <v>80</v>
      </c>
      <c r="F8851">
        <v>9.6098404766480888E-3</v>
      </c>
      <c r="G8851" s="30" t="s">
        <v>379</v>
      </c>
      <c r="H8851" t="s">
        <v>624</v>
      </c>
    </row>
    <row r="8852" spans="1:8" x14ac:dyDescent="0.35">
      <c r="A8852" s="30" t="s">
        <v>294</v>
      </c>
      <c r="B8852">
        <v>3</v>
      </c>
      <c r="C8852" s="30" t="s">
        <v>520</v>
      </c>
      <c r="D8852" s="30" t="s">
        <v>592</v>
      </c>
      <c r="E8852" s="30" t="s">
        <v>82</v>
      </c>
      <c r="F8852">
        <v>9.9621438533572422E-3</v>
      </c>
      <c r="G8852" s="30" t="s">
        <v>380</v>
      </c>
      <c r="H8852" t="s">
        <v>625</v>
      </c>
    </row>
    <row r="8853" spans="1:8" x14ac:dyDescent="0.35">
      <c r="A8853" s="30" t="s">
        <v>294</v>
      </c>
      <c r="B8853">
        <v>3</v>
      </c>
      <c r="C8853" s="30" t="s">
        <v>520</v>
      </c>
      <c r="D8853" s="30" t="s">
        <v>592</v>
      </c>
      <c r="E8853" s="30" t="s">
        <v>84</v>
      </c>
      <c r="F8853">
        <v>1.0115314586283633E-2</v>
      </c>
      <c r="G8853" s="30" t="s">
        <v>381</v>
      </c>
      <c r="H8853" t="s">
        <v>626</v>
      </c>
    </row>
    <row r="8854" spans="1:8" x14ac:dyDescent="0.35">
      <c r="A8854" s="30" t="s">
        <v>294</v>
      </c>
      <c r="B8854">
        <v>3</v>
      </c>
      <c r="C8854" s="30" t="s">
        <v>520</v>
      </c>
      <c r="D8854" s="30" t="s">
        <v>592</v>
      </c>
      <c r="E8854" s="30" t="s">
        <v>86</v>
      </c>
      <c r="F8854">
        <v>0</v>
      </c>
      <c r="G8854" s="30" t="s">
        <v>382</v>
      </c>
      <c r="H8854" t="s">
        <v>627</v>
      </c>
    </row>
    <row r="8855" spans="1:8" x14ac:dyDescent="0.35">
      <c r="A8855" s="30" t="s">
        <v>294</v>
      </c>
      <c r="B8855">
        <v>3</v>
      </c>
      <c r="C8855" s="30" t="s">
        <v>520</v>
      </c>
      <c r="D8855" s="30" t="s">
        <v>592</v>
      </c>
      <c r="E8855" s="30" t="s">
        <v>88</v>
      </c>
      <c r="F8855">
        <v>0</v>
      </c>
      <c r="G8855" s="30" t="s">
        <v>383</v>
      </c>
      <c r="H8855" t="s">
        <v>628</v>
      </c>
    </row>
    <row r="8856" spans="1:8" x14ac:dyDescent="0.35">
      <c r="A8856" s="30" t="s">
        <v>294</v>
      </c>
      <c r="B8856">
        <v>3</v>
      </c>
      <c r="C8856" s="30" t="s">
        <v>520</v>
      </c>
      <c r="D8856" s="30" t="s">
        <v>592</v>
      </c>
      <c r="E8856" s="30" t="s">
        <v>90</v>
      </c>
      <c r="F8856">
        <v>9.9621438533572422E-3</v>
      </c>
      <c r="G8856" s="30" t="s">
        <v>384</v>
      </c>
      <c r="H8856" t="s">
        <v>629</v>
      </c>
    </row>
    <row r="8857" spans="1:8" x14ac:dyDescent="0.35">
      <c r="A8857" s="30" t="s">
        <v>294</v>
      </c>
      <c r="B8857">
        <v>3</v>
      </c>
      <c r="C8857" s="30" t="s">
        <v>520</v>
      </c>
      <c r="D8857" s="30" t="s">
        <v>592</v>
      </c>
      <c r="E8857" s="30" t="s">
        <v>92</v>
      </c>
      <c r="F8857">
        <v>0</v>
      </c>
      <c r="G8857" s="30" t="s">
        <v>385</v>
      </c>
      <c r="H8857" t="s">
        <v>630</v>
      </c>
    </row>
    <row r="8858" spans="1:8" x14ac:dyDescent="0.35">
      <c r="A8858" s="30" t="s">
        <v>294</v>
      </c>
      <c r="B8858">
        <v>3</v>
      </c>
      <c r="C8858" s="30" t="s">
        <v>520</v>
      </c>
      <c r="D8858" s="30" t="s">
        <v>592</v>
      </c>
      <c r="E8858" s="30" t="s">
        <v>94</v>
      </c>
      <c r="F8858">
        <v>0</v>
      </c>
      <c r="G8858" s="30" t="s">
        <v>386</v>
      </c>
      <c r="H8858" t="s">
        <v>631</v>
      </c>
    </row>
    <row r="8859" spans="1:8" x14ac:dyDescent="0.35">
      <c r="A8859" s="30" t="s">
        <v>294</v>
      </c>
      <c r="B8859">
        <v>3</v>
      </c>
      <c r="C8859" s="30" t="s">
        <v>520</v>
      </c>
      <c r="D8859" s="30" t="s">
        <v>592</v>
      </c>
      <c r="E8859" s="30" t="s">
        <v>517</v>
      </c>
      <c r="F8859">
        <v>0</v>
      </c>
      <c r="G8859" s="30" t="s">
        <v>387</v>
      </c>
      <c r="H8859" t="s">
        <v>632</v>
      </c>
    </row>
    <row r="8860" spans="1:8" x14ac:dyDescent="0.35">
      <c r="A8860" s="30" t="s">
        <v>294</v>
      </c>
      <c r="B8860">
        <v>3</v>
      </c>
      <c r="C8860" s="30" t="s">
        <v>520</v>
      </c>
      <c r="D8860" s="30" t="s">
        <v>592</v>
      </c>
      <c r="E8860" s="30" t="s">
        <v>518</v>
      </c>
      <c r="F8860">
        <v>0</v>
      </c>
      <c r="G8860" s="30" t="s">
        <v>388</v>
      </c>
      <c r="H8860" t="s">
        <v>632</v>
      </c>
    </row>
    <row r="8861" spans="1:8" x14ac:dyDescent="0.35">
      <c r="A8861" s="30" t="s">
        <v>294</v>
      </c>
      <c r="B8861">
        <v>4</v>
      </c>
      <c r="C8861" s="30" t="s">
        <v>521</v>
      </c>
      <c r="D8861" s="30" t="s">
        <v>592</v>
      </c>
      <c r="E8861" s="30" t="s">
        <v>511</v>
      </c>
      <c r="F8861">
        <v>3.9920159680638723E-2</v>
      </c>
      <c r="G8861" s="30" t="s">
        <v>389</v>
      </c>
      <c r="H8861" t="s">
        <v>511</v>
      </c>
    </row>
    <row r="8862" spans="1:8" x14ac:dyDescent="0.35">
      <c r="A8862" s="30" t="s">
        <v>294</v>
      </c>
      <c r="B8862">
        <v>4</v>
      </c>
      <c r="C8862" s="30" t="s">
        <v>521</v>
      </c>
      <c r="D8862" s="30" t="s">
        <v>592</v>
      </c>
      <c r="E8862" s="30" t="s">
        <v>512</v>
      </c>
      <c r="F8862">
        <v>1.8932222642938281E-2</v>
      </c>
      <c r="G8862" s="30" t="s">
        <v>390</v>
      </c>
      <c r="H8862" t="s">
        <v>609</v>
      </c>
    </row>
    <row r="8863" spans="1:8" x14ac:dyDescent="0.35">
      <c r="A8863" s="30" t="s">
        <v>294</v>
      </c>
      <c r="B8863">
        <v>4</v>
      </c>
      <c r="C8863" s="30" t="s">
        <v>521</v>
      </c>
      <c r="D8863" s="30" t="s">
        <v>592</v>
      </c>
      <c r="E8863" s="30" t="s">
        <v>513</v>
      </c>
      <c r="F8863">
        <v>1.9896538002387582E-2</v>
      </c>
      <c r="G8863" s="30" t="s">
        <v>391</v>
      </c>
      <c r="H8863" t="s">
        <v>609</v>
      </c>
    </row>
    <row r="8864" spans="1:8" x14ac:dyDescent="0.35">
      <c r="A8864" s="30" t="s">
        <v>294</v>
      </c>
      <c r="B8864">
        <v>4</v>
      </c>
      <c r="C8864" s="30" t="s">
        <v>521</v>
      </c>
      <c r="D8864" s="30" t="s">
        <v>592</v>
      </c>
      <c r="E8864" s="30" t="s">
        <v>514</v>
      </c>
      <c r="F8864">
        <v>1.9364833462432222E-2</v>
      </c>
      <c r="G8864" s="30" t="s">
        <v>392</v>
      </c>
      <c r="H8864" t="s">
        <v>609</v>
      </c>
    </row>
    <row r="8865" spans="1:8" x14ac:dyDescent="0.35">
      <c r="A8865" s="30" t="s">
        <v>294</v>
      </c>
      <c r="B8865">
        <v>4</v>
      </c>
      <c r="C8865" s="30" t="s">
        <v>521</v>
      </c>
      <c r="D8865" s="30" t="s">
        <v>592</v>
      </c>
      <c r="E8865" s="30" t="s">
        <v>52</v>
      </c>
      <c r="F8865">
        <v>1.8910741301059002E-2</v>
      </c>
      <c r="G8865" s="30" t="s">
        <v>393</v>
      </c>
      <c r="H8865" t="s">
        <v>610</v>
      </c>
    </row>
    <row r="8866" spans="1:8" x14ac:dyDescent="0.35">
      <c r="A8866" s="30" t="s">
        <v>294</v>
      </c>
      <c r="B8866">
        <v>4</v>
      </c>
      <c r="C8866" s="30" t="s">
        <v>521</v>
      </c>
      <c r="D8866" s="30" t="s">
        <v>592</v>
      </c>
      <c r="E8866" s="30" t="s">
        <v>54</v>
      </c>
      <c r="F8866">
        <v>3.9816842524387816E-2</v>
      </c>
      <c r="G8866" s="30" t="s">
        <v>394</v>
      </c>
      <c r="H8866" t="s">
        <v>611</v>
      </c>
    </row>
    <row r="8867" spans="1:8" x14ac:dyDescent="0.35">
      <c r="A8867" s="30" t="s">
        <v>294</v>
      </c>
      <c r="B8867">
        <v>4</v>
      </c>
      <c r="C8867" s="30" t="s">
        <v>521</v>
      </c>
      <c r="D8867" s="30" t="s">
        <v>592</v>
      </c>
      <c r="E8867" s="30" t="s">
        <v>56</v>
      </c>
      <c r="F8867">
        <v>2.8779739063699156E-2</v>
      </c>
      <c r="G8867" s="30" t="s">
        <v>395</v>
      </c>
      <c r="H8867" t="s">
        <v>612</v>
      </c>
    </row>
    <row r="8868" spans="1:8" x14ac:dyDescent="0.35">
      <c r="A8868" s="30" t="s">
        <v>294</v>
      </c>
      <c r="B8868">
        <v>4</v>
      </c>
      <c r="C8868" s="30" t="s">
        <v>521</v>
      </c>
      <c r="D8868" s="30" t="s">
        <v>592</v>
      </c>
      <c r="E8868" s="30" t="s">
        <v>58</v>
      </c>
      <c r="F8868">
        <v>2.9632556301856974E-2</v>
      </c>
      <c r="G8868" s="30" t="s">
        <v>396</v>
      </c>
      <c r="H8868" t="s">
        <v>613</v>
      </c>
    </row>
    <row r="8869" spans="1:8" x14ac:dyDescent="0.35">
      <c r="A8869" s="30" t="s">
        <v>294</v>
      </c>
      <c r="B8869">
        <v>4</v>
      </c>
      <c r="C8869" s="30" t="s">
        <v>521</v>
      </c>
      <c r="D8869" s="30" t="s">
        <v>592</v>
      </c>
      <c r="E8869" s="30" t="s">
        <v>60</v>
      </c>
      <c r="F8869">
        <v>2.4666995559940803E-2</v>
      </c>
      <c r="G8869" s="30" t="s">
        <v>397</v>
      </c>
      <c r="H8869" t="s">
        <v>614</v>
      </c>
    </row>
    <row r="8870" spans="1:8" x14ac:dyDescent="0.35">
      <c r="A8870" s="30" t="s">
        <v>294</v>
      </c>
      <c r="B8870">
        <v>4</v>
      </c>
      <c r="C8870" s="30" t="s">
        <v>521</v>
      </c>
      <c r="D8870" s="30" t="s">
        <v>592</v>
      </c>
      <c r="E8870" s="30" t="s">
        <v>62</v>
      </c>
      <c r="F8870">
        <v>2.9964043148222132E-2</v>
      </c>
      <c r="G8870" s="30" t="s">
        <v>398</v>
      </c>
      <c r="H8870" t="s">
        <v>615</v>
      </c>
    </row>
    <row r="8871" spans="1:8" x14ac:dyDescent="0.35">
      <c r="A8871" s="30" t="s">
        <v>294</v>
      </c>
      <c r="B8871">
        <v>4</v>
      </c>
      <c r="C8871" s="30" t="s">
        <v>521</v>
      </c>
      <c r="D8871" s="30" t="s">
        <v>592</v>
      </c>
      <c r="E8871" s="30" t="s">
        <v>64</v>
      </c>
      <c r="F8871">
        <v>2.6997840172786176E-2</v>
      </c>
      <c r="G8871" s="30" t="s">
        <v>399</v>
      </c>
      <c r="H8871" t="s">
        <v>616</v>
      </c>
    </row>
    <row r="8872" spans="1:8" x14ac:dyDescent="0.35">
      <c r="A8872" s="30" t="s">
        <v>294</v>
      </c>
      <c r="B8872">
        <v>4</v>
      </c>
      <c r="C8872" s="30" t="s">
        <v>521</v>
      </c>
      <c r="D8872" s="30" t="s">
        <v>592</v>
      </c>
      <c r="E8872" s="30" t="s">
        <v>515</v>
      </c>
      <c r="F8872">
        <v>9.2387287509238733E-3</v>
      </c>
      <c r="G8872" s="30" t="s">
        <v>400</v>
      </c>
      <c r="H8872" t="s">
        <v>617</v>
      </c>
    </row>
    <row r="8873" spans="1:8" x14ac:dyDescent="0.35">
      <c r="A8873" s="30" t="s">
        <v>294</v>
      </c>
      <c r="B8873">
        <v>4</v>
      </c>
      <c r="C8873" s="30" t="s">
        <v>521</v>
      </c>
      <c r="D8873" s="30" t="s">
        <v>592</v>
      </c>
      <c r="E8873" s="30" t="s">
        <v>516</v>
      </c>
      <c r="F8873">
        <v>9.2114959469417855E-3</v>
      </c>
      <c r="G8873" s="30" t="s">
        <v>401</v>
      </c>
      <c r="H8873" t="s">
        <v>617</v>
      </c>
    </row>
    <row r="8874" spans="1:8" x14ac:dyDescent="0.35">
      <c r="A8874" s="30" t="s">
        <v>294</v>
      </c>
      <c r="B8874">
        <v>4</v>
      </c>
      <c r="C8874" s="30" t="s">
        <v>521</v>
      </c>
      <c r="D8874" s="30" t="s">
        <v>592</v>
      </c>
      <c r="E8874" s="30" t="s">
        <v>68</v>
      </c>
      <c r="F8874">
        <v>1.7568517217146872E-2</v>
      </c>
      <c r="G8874" s="30" t="s">
        <v>402</v>
      </c>
      <c r="H8874" t="s">
        <v>618</v>
      </c>
    </row>
    <row r="8875" spans="1:8" x14ac:dyDescent="0.35">
      <c r="A8875" s="30" t="s">
        <v>294</v>
      </c>
      <c r="B8875">
        <v>4</v>
      </c>
      <c r="C8875" s="30" t="s">
        <v>521</v>
      </c>
      <c r="D8875" s="30" t="s">
        <v>592</v>
      </c>
      <c r="E8875" s="30" t="s">
        <v>70</v>
      </c>
      <c r="F8875">
        <v>9.9681020733652301E-3</v>
      </c>
      <c r="G8875" s="30" t="s">
        <v>403</v>
      </c>
      <c r="H8875" t="s">
        <v>619</v>
      </c>
    </row>
    <row r="8876" spans="1:8" x14ac:dyDescent="0.35">
      <c r="A8876" s="30" t="s">
        <v>294</v>
      </c>
      <c r="B8876">
        <v>4</v>
      </c>
      <c r="C8876" s="30" t="s">
        <v>521</v>
      </c>
      <c r="D8876" s="30" t="s">
        <v>592</v>
      </c>
      <c r="E8876" s="30" t="s">
        <v>72</v>
      </c>
      <c r="F8876">
        <v>9.1709464416727809E-3</v>
      </c>
      <c r="G8876" s="30" t="s">
        <v>404</v>
      </c>
      <c r="H8876" t="s">
        <v>620</v>
      </c>
    </row>
    <row r="8877" spans="1:8" x14ac:dyDescent="0.35">
      <c r="A8877" s="30" t="s">
        <v>294</v>
      </c>
      <c r="B8877">
        <v>4</v>
      </c>
      <c r="C8877" s="30" t="s">
        <v>521</v>
      </c>
      <c r="D8877" s="30" t="s">
        <v>592</v>
      </c>
      <c r="E8877" s="30" t="s">
        <v>74</v>
      </c>
      <c r="F8877">
        <v>9.9482690011937908E-3</v>
      </c>
      <c r="G8877" s="30" t="s">
        <v>405</v>
      </c>
      <c r="H8877" t="s">
        <v>621</v>
      </c>
    </row>
    <row r="8878" spans="1:8" x14ac:dyDescent="0.35">
      <c r="A8878" s="30" t="s">
        <v>294</v>
      </c>
      <c r="B8878">
        <v>4</v>
      </c>
      <c r="C8878" s="30" t="s">
        <v>521</v>
      </c>
      <c r="D8878" s="30" t="s">
        <v>592</v>
      </c>
      <c r="E8878" s="30" t="s">
        <v>76</v>
      </c>
      <c r="F8878">
        <v>1.0052271813429835E-2</v>
      </c>
      <c r="G8878" s="30" t="s">
        <v>406</v>
      </c>
      <c r="H8878" t="s">
        <v>622</v>
      </c>
    </row>
    <row r="8879" spans="1:8" x14ac:dyDescent="0.35">
      <c r="A8879" s="30" t="s">
        <v>294</v>
      </c>
      <c r="B8879">
        <v>4</v>
      </c>
      <c r="C8879" s="30" t="s">
        <v>521</v>
      </c>
      <c r="D8879" s="30" t="s">
        <v>592</v>
      </c>
      <c r="E8879" s="30" t="s">
        <v>78</v>
      </c>
      <c r="F8879">
        <v>0</v>
      </c>
      <c r="G8879" s="30" t="s">
        <v>407</v>
      </c>
      <c r="H8879" t="s">
        <v>623</v>
      </c>
    </row>
    <row r="8880" spans="1:8" x14ac:dyDescent="0.35">
      <c r="A8880" s="30" t="s">
        <v>294</v>
      </c>
      <c r="B8880">
        <v>4</v>
      </c>
      <c r="C8880" s="30" t="s">
        <v>521</v>
      </c>
      <c r="D8880" s="30" t="s">
        <v>592</v>
      </c>
      <c r="E8880" s="30" t="s">
        <v>80</v>
      </c>
      <c r="F8880">
        <v>9.6098404766480888E-3</v>
      </c>
      <c r="G8880" s="30" t="s">
        <v>408</v>
      </c>
      <c r="H8880" t="s">
        <v>624</v>
      </c>
    </row>
    <row r="8881" spans="1:8" x14ac:dyDescent="0.35">
      <c r="A8881" s="30" t="s">
        <v>294</v>
      </c>
      <c r="B8881">
        <v>4</v>
      </c>
      <c r="C8881" s="30" t="s">
        <v>521</v>
      </c>
      <c r="D8881" s="30" t="s">
        <v>592</v>
      </c>
      <c r="E8881" s="30" t="s">
        <v>82</v>
      </c>
      <c r="F8881">
        <v>0</v>
      </c>
      <c r="G8881" s="30" t="s">
        <v>409</v>
      </c>
      <c r="H8881" t="s">
        <v>625</v>
      </c>
    </row>
    <row r="8882" spans="1:8" x14ac:dyDescent="0.35">
      <c r="A8882" s="30" t="s">
        <v>294</v>
      </c>
      <c r="B8882">
        <v>4</v>
      </c>
      <c r="C8882" s="30" t="s">
        <v>521</v>
      </c>
      <c r="D8882" s="30" t="s">
        <v>592</v>
      </c>
      <c r="E8882" s="30" t="s">
        <v>84</v>
      </c>
      <c r="F8882">
        <v>0</v>
      </c>
      <c r="G8882" s="30" t="s">
        <v>410</v>
      </c>
      <c r="H8882" t="s">
        <v>626</v>
      </c>
    </row>
    <row r="8883" spans="1:8" x14ac:dyDescent="0.35">
      <c r="A8883" s="30" t="s">
        <v>294</v>
      </c>
      <c r="B8883">
        <v>4</v>
      </c>
      <c r="C8883" s="30" t="s">
        <v>521</v>
      </c>
      <c r="D8883" s="30" t="s">
        <v>592</v>
      </c>
      <c r="E8883" s="30" t="s">
        <v>86</v>
      </c>
      <c r="F8883">
        <v>0</v>
      </c>
      <c r="G8883" s="30" t="s">
        <v>411</v>
      </c>
      <c r="H8883" t="s">
        <v>627</v>
      </c>
    </row>
    <row r="8884" spans="1:8" x14ac:dyDescent="0.35">
      <c r="A8884" s="30" t="s">
        <v>294</v>
      </c>
      <c r="B8884">
        <v>4</v>
      </c>
      <c r="C8884" s="30" t="s">
        <v>521</v>
      </c>
      <c r="D8884" s="30" t="s">
        <v>592</v>
      </c>
      <c r="E8884" s="30" t="s">
        <v>88</v>
      </c>
      <c r="F8884">
        <v>0</v>
      </c>
      <c r="G8884" s="30" t="s">
        <v>412</v>
      </c>
      <c r="H8884" t="s">
        <v>628</v>
      </c>
    </row>
    <row r="8885" spans="1:8" x14ac:dyDescent="0.35">
      <c r="A8885" s="30" t="s">
        <v>294</v>
      </c>
      <c r="B8885">
        <v>4</v>
      </c>
      <c r="C8885" s="30" t="s">
        <v>521</v>
      </c>
      <c r="D8885" s="30" t="s">
        <v>592</v>
      </c>
      <c r="E8885" s="30" t="s">
        <v>90</v>
      </c>
      <c r="F8885">
        <v>0</v>
      </c>
      <c r="G8885" s="30" t="s">
        <v>413</v>
      </c>
      <c r="H8885" t="s">
        <v>629</v>
      </c>
    </row>
    <row r="8886" spans="1:8" x14ac:dyDescent="0.35">
      <c r="A8886" s="30" t="s">
        <v>294</v>
      </c>
      <c r="B8886">
        <v>4</v>
      </c>
      <c r="C8886" s="30" t="s">
        <v>521</v>
      </c>
      <c r="D8886" s="30" t="s">
        <v>592</v>
      </c>
      <c r="E8886" s="30" t="s">
        <v>92</v>
      </c>
      <c r="F8886">
        <v>0</v>
      </c>
      <c r="G8886" s="30" t="s">
        <v>414</v>
      </c>
      <c r="H8886" t="s">
        <v>630</v>
      </c>
    </row>
    <row r="8887" spans="1:8" x14ac:dyDescent="0.35">
      <c r="A8887" s="30" t="s">
        <v>294</v>
      </c>
      <c r="B8887">
        <v>4</v>
      </c>
      <c r="C8887" s="30" t="s">
        <v>521</v>
      </c>
      <c r="D8887" s="30" t="s">
        <v>592</v>
      </c>
      <c r="E8887" s="30" t="s">
        <v>94</v>
      </c>
      <c r="F8887">
        <v>0</v>
      </c>
      <c r="G8887" s="30" t="s">
        <v>415</v>
      </c>
      <c r="H8887" t="s">
        <v>631</v>
      </c>
    </row>
    <row r="8888" spans="1:8" x14ac:dyDescent="0.35">
      <c r="A8888" s="30" t="s">
        <v>294</v>
      </c>
      <c r="B8888">
        <v>4</v>
      </c>
      <c r="C8888" s="30" t="s">
        <v>521</v>
      </c>
      <c r="D8888" s="30" t="s">
        <v>592</v>
      </c>
      <c r="E8888" s="30" t="s">
        <v>517</v>
      </c>
      <c r="F8888">
        <v>0</v>
      </c>
      <c r="G8888" s="30" t="s">
        <v>416</v>
      </c>
      <c r="H8888" t="s">
        <v>632</v>
      </c>
    </row>
    <row r="8889" spans="1:8" x14ac:dyDescent="0.35">
      <c r="A8889" s="30" t="s">
        <v>294</v>
      </c>
      <c r="B8889">
        <v>4</v>
      </c>
      <c r="C8889" s="30" t="s">
        <v>521</v>
      </c>
      <c r="D8889" s="30" t="s">
        <v>592</v>
      </c>
      <c r="E8889" s="30" t="s">
        <v>518</v>
      </c>
      <c r="F8889">
        <v>0</v>
      </c>
      <c r="G8889" s="30" t="s">
        <v>417</v>
      </c>
      <c r="H8889" t="s">
        <v>632</v>
      </c>
    </row>
    <row r="8890" spans="1:8" x14ac:dyDescent="0.35">
      <c r="A8890" s="30" t="s">
        <v>294</v>
      </c>
      <c r="B8890">
        <v>5</v>
      </c>
      <c r="C8890" s="30" t="s">
        <v>522</v>
      </c>
      <c r="D8890" s="30" t="s">
        <v>592</v>
      </c>
      <c r="E8890" s="30" t="s">
        <v>511</v>
      </c>
      <c r="F8890">
        <v>0</v>
      </c>
      <c r="G8890" s="30" t="s">
        <v>418</v>
      </c>
      <c r="H8890" t="s">
        <v>511</v>
      </c>
    </row>
    <row r="8891" spans="1:8" x14ac:dyDescent="0.35">
      <c r="A8891" s="30" t="s">
        <v>294</v>
      </c>
      <c r="B8891">
        <v>5</v>
      </c>
      <c r="C8891" s="30" t="s">
        <v>522</v>
      </c>
      <c r="D8891" s="30" t="s">
        <v>592</v>
      </c>
      <c r="E8891" s="30" t="s">
        <v>512</v>
      </c>
      <c r="F8891">
        <v>0</v>
      </c>
      <c r="G8891" s="30" t="s">
        <v>419</v>
      </c>
      <c r="H8891" t="s">
        <v>609</v>
      </c>
    </row>
    <row r="8892" spans="1:8" x14ac:dyDescent="0.35">
      <c r="A8892" s="30" t="s">
        <v>294</v>
      </c>
      <c r="B8892">
        <v>5</v>
      </c>
      <c r="C8892" s="30" t="s">
        <v>522</v>
      </c>
      <c r="D8892" s="30" t="s">
        <v>592</v>
      </c>
      <c r="E8892" s="30" t="s">
        <v>513</v>
      </c>
      <c r="F8892">
        <v>0</v>
      </c>
      <c r="G8892" s="30" t="s">
        <v>420</v>
      </c>
      <c r="H8892" t="s">
        <v>609</v>
      </c>
    </row>
    <row r="8893" spans="1:8" x14ac:dyDescent="0.35">
      <c r="A8893" s="30" t="s">
        <v>294</v>
      </c>
      <c r="B8893">
        <v>5</v>
      </c>
      <c r="C8893" s="30" t="s">
        <v>522</v>
      </c>
      <c r="D8893" s="30" t="s">
        <v>592</v>
      </c>
      <c r="E8893" s="30" t="s">
        <v>514</v>
      </c>
      <c r="F8893">
        <v>0</v>
      </c>
      <c r="G8893" s="30" t="s">
        <v>421</v>
      </c>
      <c r="H8893" t="s">
        <v>609</v>
      </c>
    </row>
    <row r="8894" spans="1:8" x14ac:dyDescent="0.35">
      <c r="A8894" s="30" t="s">
        <v>294</v>
      </c>
      <c r="B8894">
        <v>5</v>
      </c>
      <c r="C8894" s="30" t="s">
        <v>522</v>
      </c>
      <c r="D8894" s="30" t="s">
        <v>592</v>
      </c>
      <c r="E8894" s="30" t="s">
        <v>52</v>
      </c>
      <c r="F8894">
        <v>0</v>
      </c>
      <c r="G8894" s="30" t="s">
        <v>422</v>
      </c>
      <c r="H8894" t="s">
        <v>610</v>
      </c>
    </row>
    <row r="8895" spans="1:8" x14ac:dyDescent="0.35">
      <c r="A8895" s="30" t="s">
        <v>294</v>
      </c>
      <c r="B8895">
        <v>5</v>
      </c>
      <c r="C8895" s="30" t="s">
        <v>522</v>
      </c>
      <c r="D8895" s="30" t="s">
        <v>592</v>
      </c>
      <c r="E8895" s="30" t="s">
        <v>54</v>
      </c>
      <c r="F8895">
        <v>0</v>
      </c>
      <c r="G8895" s="30" t="s">
        <v>423</v>
      </c>
      <c r="H8895" t="s">
        <v>611</v>
      </c>
    </row>
    <row r="8896" spans="1:8" x14ac:dyDescent="0.35">
      <c r="A8896" s="30" t="s">
        <v>294</v>
      </c>
      <c r="B8896">
        <v>5</v>
      </c>
      <c r="C8896" s="30" t="s">
        <v>522</v>
      </c>
      <c r="D8896" s="30" t="s">
        <v>592</v>
      </c>
      <c r="E8896" s="30" t="s">
        <v>56</v>
      </c>
      <c r="F8896">
        <v>0</v>
      </c>
      <c r="G8896" s="30" t="s">
        <v>424</v>
      </c>
      <c r="H8896" t="s">
        <v>612</v>
      </c>
    </row>
    <row r="8897" spans="1:8" x14ac:dyDescent="0.35">
      <c r="A8897" s="30" t="s">
        <v>294</v>
      </c>
      <c r="B8897">
        <v>5</v>
      </c>
      <c r="C8897" s="30" t="s">
        <v>522</v>
      </c>
      <c r="D8897" s="30" t="s">
        <v>592</v>
      </c>
      <c r="E8897" s="30" t="s">
        <v>58</v>
      </c>
      <c r="F8897">
        <v>0</v>
      </c>
      <c r="G8897" s="30" t="s">
        <v>425</v>
      </c>
      <c r="H8897" t="s">
        <v>613</v>
      </c>
    </row>
    <row r="8898" spans="1:8" x14ac:dyDescent="0.35">
      <c r="A8898" s="30" t="s">
        <v>294</v>
      </c>
      <c r="B8898">
        <v>5</v>
      </c>
      <c r="C8898" s="30" t="s">
        <v>522</v>
      </c>
      <c r="D8898" s="30" t="s">
        <v>592</v>
      </c>
      <c r="E8898" s="30" t="s">
        <v>60</v>
      </c>
      <c r="F8898">
        <v>0</v>
      </c>
      <c r="G8898" s="30" t="s">
        <v>426</v>
      </c>
      <c r="H8898" t="s">
        <v>614</v>
      </c>
    </row>
    <row r="8899" spans="1:8" x14ac:dyDescent="0.35">
      <c r="A8899" s="30" t="s">
        <v>294</v>
      </c>
      <c r="B8899">
        <v>5</v>
      </c>
      <c r="C8899" s="30" t="s">
        <v>522</v>
      </c>
      <c r="D8899" s="30" t="s">
        <v>592</v>
      </c>
      <c r="E8899" s="30" t="s">
        <v>62</v>
      </c>
      <c r="F8899">
        <v>0</v>
      </c>
      <c r="G8899" s="30" t="s">
        <v>427</v>
      </c>
      <c r="H8899" t="s">
        <v>615</v>
      </c>
    </row>
    <row r="8900" spans="1:8" x14ac:dyDescent="0.35">
      <c r="A8900" s="30" t="s">
        <v>294</v>
      </c>
      <c r="B8900">
        <v>5</v>
      </c>
      <c r="C8900" s="30" t="s">
        <v>522</v>
      </c>
      <c r="D8900" s="30" t="s">
        <v>592</v>
      </c>
      <c r="E8900" s="30" t="s">
        <v>64</v>
      </c>
      <c r="F8900">
        <v>0</v>
      </c>
      <c r="G8900" s="30" t="s">
        <v>428</v>
      </c>
      <c r="H8900" t="s">
        <v>616</v>
      </c>
    </row>
    <row r="8901" spans="1:8" x14ac:dyDescent="0.35">
      <c r="A8901" s="30" t="s">
        <v>294</v>
      </c>
      <c r="B8901">
        <v>5</v>
      </c>
      <c r="C8901" s="30" t="s">
        <v>522</v>
      </c>
      <c r="D8901" s="30" t="s">
        <v>592</v>
      </c>
      <c r="E8901" s="30" t="s">
        <v>515</v>
      </c>
      <c r="F8901">
        <v>0</v>
      </c>
      <c r="G8901" s="30" t="s">
        <v>429</v>
      </c>
      <c r="H8901" t="s">
        <v>617</v>
      </c>
    </row>
    <row r="8902" spans="1:8" x14ac:dyDescent="0.35">
      <c r="A8902" s="30" t="s">
        <v>294</v>
      </c>
      <c r="B8902">
        <v>5</v>
      </c>
      <c r="C8902" s="30" t="s">
        <v>522</v>
      </c>
      <c r="D8902" s="30" t="s">
        <v>592</v>
      </c>
      <c r="E8902" s="30" t="s">
        <v>516</v>
      </c>
      <c r="F8902">
        <v>0</v>
      </c>
      <c r="G8902" s="30" t="s">
        <v>430</v>
      </c>
      <c r="H8902" t="s">
        <v>617</v>
      </c>
    </row>
    <row r="8903" spans="1:8" x14ac:dyDescent="0.35">
      <c r="A8903" s="30" t="s">
        <v>294</v>
      </c>
      <c r="B8903">
        <v>5</v>
      </c>
      <c r="C8903" s="30" t="s">
        <v>522</v>
      </c>
      <c r="D8903" s="30" t="s">
        <v>592</v>
      </c>
      <c r="E8903" s="30" t="s">
        <v>68</v>
      </c>
      <c r="F8903">
        <v>0</v>
      </c>
      <c r="G8903" s="30" t="s">
        <v>431</v>
      </c>
      <c r="H8903" t="s">
        <v>618</v>
      </c>
    </row>
    <row r="8904" spans="1:8" x14ac:dyDescent="0.35">
      <c r="A8904" s="30" t="s">
        <v>294</v>
      </c>
      <c r="B8904">
        <v>5</v>
      </c>
      <c r="C8904" s="30" t="s">
        <v>522</v>
      </c>
      <c r="D8904" s="30" t="s">
        <v>592</v>
      </c>
      <c r="E8904" s="30" t="s">
        <v>70</v>
      </c>
      <c r="F8904">
        <v>0</v>
      </c>
      <c r="G8904" s="30" t="s">
        <v>432</v>
      </c>
      <c r="H8904" t="s">
        <v>619</v>
      </c>
    </row>
    <row r="8905" spans="1:8" x14ac:dyDescent="0.35">
      <c r="A8905" s="30" t="s">
        <v>294</v>
      </c>
      <c r="B8905">
        <v>5</v>
      </c>
      <c r="C8905" s="30" t="s">
        <v>522</v>
      </c>
      <c r="D8905" s="30" t="s">
        <v>592</v>
      </c>
      <c r="E8905" s="30" t="s">
        <v>72</v>
      </c>
      <c r="F8905">
        <v>0</v>
      </c>
      <c r="G8905" s="30" t="s">
        <v>433</v>
      </c>
      <c r="H8905" t="s">
        <v>620</v>
      </c>
    </row>
    <row r="8906" spans="1:8" x14ac:dyDescent="0.35">
      <c r="A8906" s="30" t="s">
        <v>294</v>
      </c>
      <c r="B8906">
        <v>5</v>
      </c>
      <c r="C8906" s="30" t="s">
        <v>522</v>
      </c>
      <c r="D8906" s="30" t="s">
        <v>592</v>
      </c>
      <c r="E8906" s="30" t="s">
        <v>74</v>
      </c>
      <c r="F8906">
        <v>0</v>
      </c>
      <c r="G8906" s="30" t="s">
        <v>434</v>
      </c>
      <c r="H8906" t="s">
        <v>621</v>
      </c>
    </row>
    <row r="8907" spans="1:8" x14ac:dyDescent="0.35">
      <c r="A8907" s="30" t="s">
        <v>294</v>
      </c>
      <c r="B8907">
        <v>5</v>
      </c>
      <c r="C8907" s="30" t="s">
        <v>522</v>
      </c>
      <c r="D8907" s="30" t="s">
        <v>592</v>
      </c>
      <c r="E8907" s="30" t="s">
        <v>76</v>
      </c>
      <c r="F8907">
        <v>0</v>
      </c>
      <c r="G8907" s="30" t="s">
        <v>435</v>
      </c>
      <c r="H8907" t="s">
        <v>622</v>
      </c>
    </row>
    <row r="8908" spans="1:8" x14ac:dyDescent="0.35">
      <c r="A8908" s="30" t="s">
        <v>294</v>
      </c>
      <c r="B8908">
        <v>5</v>
      </c>
      <c r="C8908" s="30" t="s">
        <v>522</v>
      </c>
      <c r="D8908" s="30" t="s">
        <v>592</v>
      </c>
      <c r="E8908" s="30" t="s">
        <v>78</v>
      </c>
      <c r="F8908">
        <v>0</v>
      </c>
      <c r="G8908" s="30" t="s">
        <v>436</v>
      </c>
      <c r="H8908" t="s">
        <v>623</v>
      </c>
    </row>
    <row r="8909" spans="1:8" x14ac:dyDescent="0.35">
      <c r="A8909" s="30" t="s">
        <v>294</v>
      </c>
      <c r="B8909">
        <v>5</v>
      </c>
      <c r="C8909" s="30" t="s">
        <v>522</v>
      </c>
      <c r="D8909" s="30" t="s">
        <v>592</v>
      </c>
      <c r="E8909" s="30" t="s">
        <v>80</v>
      </c>
      <c r="F8909">
        <v>0</v>
      </c>
      <c r="G8909" s="30" t="s">
        <v>437</v>
      </c>
      <c r="H8909" t="s">
        <v>624</v>
      </c>
    </row>
    <row r="8910" spans="1:8" x14ac:dyDescent="0.35">
      <c r="A8910" s="30" t="s">
        <v>294</v>
      </c>
      <c r="B8910">
        <v>5</v>
      </c>
      <c r="C8910" s="30" t="s">
        <v>522</v>
      </c>
      <c r="D8910" s="30" t="s">
        <v>592</v>
      </c>
      <c r="E8910" s="30" t="s">
        <v>82</v>
      </c>
      <c r="F8910">
        <v>0</v>
      </c>
      <c r="G8910" s="30" t="s">
        <v>438</v>
      </c>
      <c r="H8910" t="s">
        <v>625</v>
      </c>
    </row>
    <row r="8911" spans="1:8" x14ac:dyDescent="0.35">
      <c r="A8911" s="30" t="s">
        <v>294</v>
      </c>
      <c r="B8911">
        <v>5</v>
      </c>
      <c r="C8911" s="30" t="s">
        <v>522</v>
      </c>
      <c r="D8911" s="30" t="s">
        <v>592</v>
      </c>
      <c r="E8911" s="30" t="s">
        <v>84</v>
      </c>
      <c r="F8911">
        <v>0</v>
      </c>
      <c r="G8911" s="30" t="s">
        <v>439</v>
      </c>
      <c r="H8911" t="s">
        <v>626</v>
      </c>
    </row>
    <row r="8912" spans="1:8" x14ac:dyDescent="0.35">
      <c r="A8912" s="30" t="s">
        <v>294</v>
      </c>
      <c r="B8912">
        <v>5</v>
      </c>
      <c r="C8912" s="30" t="s">
        <v>522</v>
      </c>
      <c r="D8912" s="30" t="s">
        <v>592</v>
      </c>
      <c r="E8912" s="30" t="s">
        <v>86</v>
      </c>
      <c r="F8912">
        <v>0</v>
      </c>
      <c r="G8912" s="30" t="s">
        <v>440</v>
      </c>
      <c r="H8912" t="s">
        <v>627</v>
      </c>
    </row>
    <row r="8913" spans="1:8" x14ac:dyDescent="0.35">
      <c r="A8913" s="30" t="s">
        <v>294</v>
      </c>
      <c r="B8913">
        <v>5</v>
      </c>
      <c r="C8913" s="30" t="s">
        <v>522</v>
      </c>
      <c r="D8913" s="30" t="s">
        <v>592</v>
      </c>
      <c r="E8913" s="30" t="s">
        <v>88</v>
      </c>
      <c r="F8913">
        <v>0</v>
      </c>
      <c r="G8913" s="30" t="s">
        <v>441</v>
      </c>
      <c r="H8913" t="s">
        <v>628</v>
      </c>
    </row>
    <row r="8914" spans="1:8" x14ac:dyDescent="0.35">
      <c r="A8914" s="30" t="s">
        <v>294</v>
      </c>
      <c r="B8914">
        <v>5</v>
      </c>
      <c r="C8914" s="30" t="s">
        <v>522</v>
      </c>
      <c r="D8914" s="30" t="s">
        <v>592</v>
      </c>
      <c r="E8914" s="30" t="s">
        <v>90</v>
      </c>
      <c r="F8914">
        <v>0</v>
      </c>
      <c r="G8914" s="30" t="s">
        <v>442</v>
      </c>
      <c r="H8914" t="s">
        <v>629</v>
      </c>
    </row>
    <row r="8915" spans="1:8" x14ac:dyDescent="0.35">
      <c r="A8915" s="30" t="s">
        <v>294</v>
      </c>
      <c r="B8915">
        <v>5</v>
      </c>
      <c r="C8915" s="30" t="s">
        <v>522</v>
      </c>
      <c r="D8915" s="30" t="s">
        <v>592</v>
      </c>
      <c r="E8915" s="30" t="s">
        <v>92</v>
      </c>
      <c r="F8915">
        <v>0</v>
      </c>
      <c r="G8915" s="30" t="s">
        <v>443</v>
      </c>
      <c r="H8915" t="s">
        <v>630</v>
      </c>
    </row>
    <row r="8916" spans="1:8" x14ac:dyDescent="0.35">
      <c r="A8916" s="30" t="s">
        <v>294</v>
      </c>
      <c r="B8916">
        <v>5</v>
      </c>
      <c r="C8916" s="30" t="s">
        <v>522</v>
      </c>
      <c r="D8916" s="30" t="s">
        <v>592</v>
      </c>
      <c r="E8916" s="30" t="s">
        <v>94</v>
      </c>
      <c r="F8916">
        <v>0</v>
      </c>
      <c r="G8916" s="30" t="s">
        <v>444</v>
      </c>
      <c r="H8916" t="s">
        <v>631</v>
      </c>
    </row>
    <row r="8917" spans="1:8" x14ac:dyDescent="0.35">
      <c r="A8917" s="30" t="s">
        <v>294</v>
      </c>
      <c r="B8917">
        <v>5</v>
      </c>
      <c r="C8917" s="30" t="s">
        <v>522</v>
      </c>
      <c r="D8917" s="30" t="s">
        <v>592</v>
      </c>
      <c r="E8917" s="30" t="s">
        <v>517</v>
      </c>
      <c r="F8917">
        <v>0</v>
      </c>
      <c r="G8917" s="30" t="s">
        <v>445</v>
      </c>
      <c r="H8917" t="s">
        <v>632</v>
      </c>
    </row>
    <row r="8918" spans="1:8" x14ac:dyDescent="0.35">
      <c r="A8918" s="30" t="s">
        <v>294</v>
      </c>
      <c r="B8918">
        <v>5</v>
      </c>
      <c r="C8918" s="30" t="s">
        <v>522</v>
      </c>
      <c r="D8918" s="30" t="s">
        <v>592</v>
      </c>
      <c r="E8918" s="30" t="s">
        <v>518</v>
      </c>
      <c r="F8918">
        <v>0</v>
      </c>
      <c r="G8918" s="30" t="s">
        <v>446</v>
      </c>
      <c r="H8918" t="s">
        <v>632</v>
      </c>
    </row>
    <row r="8919" spans="1:8" x14ac:dyDescent="0.35">
      <c r="A8919" s="30" t="s">
        <v>294</v>
      </c>
      <c r="B8919">
        <v>6</v>
      </c>
      <c r="C8919" s="30" t="s">
        <v>523</v>
      </c>
      <c r="D8919" s="30" t="s">
        <v>592</v>
      </c>
      <c r="E8919" s="30" t="s">
        <v>511</v>
      </c>
      <c r="F8919">
        <v>0.17964071856287422</v>
      </c>
      <c r="G8919" s="30" t="s">
        <v>447</v>
      </c>
      <c r="H8919" t="s">
        <v>511</v>
      </c>
    </row>
    <row r="8920" spans="1:8" x14ac:dyDescent="0.35">
      <c r="A8920" s="30" t="s">
        <v>294</v>
      </c>
      <c r="B8920">
        <v>6</v>
      </c>
      <c r="C8920" s="30" t="s">
        <v>523</v>
      </c>
      <c r="D8920" s="30" t="s">
        <v>592</v>
      </c>
      <c r="E8920" s="30" t="s">
        <v>512</v>
      </c>
      <c r="F8920">
        <v>9.4661113214691395E-2</v>
      </c>
      <c r="G8920" s="30" t="s">
        <v>448</v>
      </c>
      <c r="H8920" t="s">
        <v>609</v>
      </c>
    </row>
    <row r="8921" spans="1:8" x14ac:dyDescent="0.35">
      <c r="A8921" s="30" t="s">
        <v>294</v>
      </c>
      <c r="B8921">
        <v>6</v>
      </c>
      <c r="C8921" s="30" t="s">
        <v>523</v>
      </c>
      <c r="D8921" s="30" t="s">
        <v>592</v>
      </c>
      <c r="E8921" s="30" t="s">
        <v>513</v>
      </c>
      <c r="F8921">
        <v>9.9482690011937921E-2</v>
      </c>
      <c r="G8921" s="30" t="s">
        <v>449</v>
      </c>
      <c r="H8921" t="s">
        <v>609</v>
      </c>
    </row>
    <row r="8922" spans="1:8" x14ac:dyDescent="0.35">
      <c r="A8922" s="30" t="s">
        <v>294</v>
      </c>
      <c r="B8922">
        <v>6</v>
      </c>
      <c r="C8922" s="30" t="s">
        <v>523</v>
      </c>
      <c r="D8922" s="30" t="s">
        <v>592</v>
      </c>
      <c r="E8922" s="30" t="s">
        <v>514</v>
      </c>
      <c r="F8922">
        <v>9.6824167312161119E-2</v>
      </c>
      <c r="G8922" s="30" t="s">
        <v>450</v>
      </c>
      <c r="H8922" t="s">
        <v>609</v>
      </c>
    </row>
    <row r="8923" spans="1:8" x14ac:dyDescent="0.35">
      <c r="A8923" s="30" t="s">
        <v>294</v>
      </c>
      <c r="B8923">
        <v>6</v>
      </c>
      <c r="C8923" s="30" t="s">
        <v>523</v>
      </c>
      <c r="D8923" s="30" t="s">
        <v>592</v>
      </c>
      <c r="E8923" s="30" t="s">
        <v>52</v>
      </c>
      <c r="F8923">
        <v>9.4553706505295002E-2</v>
      </c>
      <c r="G8923" s="30" t="s">
        <v>451</v>
      </c>
      <c r="H8923" t="s">
        <v>610</v>
      </c>
    </row>
    <row r="8924" spans="1:8" x14ac:dyDescent="0.35">
      <c r="A8924" s="30" t="s">
        <v>294</v>
      </c>
      <c r="B8924">
        <v>6</v>
      </c>
      <c r="C8924" s="30" t="s">
        <v>523</v>
      </c>
      <c r="D8924" s="30" t="s">
        <v>592</v>
      </c>
      <c r="E8924" s="30" t="s">
        <v>54</v>
      </c>
      <c r="F8924">
        <v>9.9542106310969547E-2</v>
      </c>
      <c r="G8924" s="30" t="s">
        <v>452</v>
      </c>
      <c r="H8924" t="s">
        <v>611</v>
      </c>
    </row>
    <row r="8925" spans="1:8" x14ac:dyDescent="0.35">
      <c r="A8925" s="30" t="s">
        <v>294</v>
      </c>
      <c r="B8925">
        <v>6</v>
      </c>
      <c r="C8925" s="30" t="s">
        <v>523</v>
      </c>
      <c r="D8925" s="30" t="s">
        <v>592</v>
      </c>
      <c r="E8925" s="30" t="s">
        <v>56</v>
      </c>
      <c r="F8925">
        <v>9.5932463545663857E-2</v>
      </c>
      <c r="G8925" s="30" t="s">
        <v>453</v>
      </c>
      <c r="H8925" t="s">
        <v>612</v>
      </c>
    </row>
    <row r="8926" spans="1:8" x14ac:dyDescent="0.35">
      <c r="A8926" s="30" t="s">
        <v>294</v>
      </c>
      <c r="B8926">
        <v>6</v>
      </c>
      <c r="C8926" s="30" t="s">
        <v>523</v>
      </c>
      <c r="D8926" s="30" t="s">
        <v>592</v>
      </c>
      <c r="E8926" s="30" t="s">
        <v>58</v>
      </c>
      <c r="F8926">
        <v>9.8775187672856576E-2</v>
      </c>
      <c r="G8926" s="30" t="s">
        <v>454</v>
      </c>
      <c r="H8926" t="s">
        <v>613</v>
      </c>
    </row>
    <row r="8927" spans="1:8" x14ac:dyDescent="0.35">
      <c r="A8927" s="30" t="s">
        <v>294</v>
      </c>
      <c r="B8927">
        <v>6</v>
      </c>
      <c r="C8927" s="30" t="s">
        <v>523</v>
      </c>
      <c r="D8927" s="30" t="s">
        <v>592</v>
      </c>
      <c r="E8927" s="30" t="s">
        <v>60</v>
      </c>
      <c r="F8927">
        <v>9.8667982239763211E-2</v>
      </c>
      <c r="G8927" s="30" t="s">
        <v>455</v>
      </c>
      <c r="H8927" t="s">
        <v>614</v>
      </c>
    </row>
    <row r="8928" spans="1:8" x14ac:dyDescent="0.35">
      <c r="A8928" s="30" t="s">
        <v>294</v>
      </c>
      <c r="B8928">
        <v>6</v>
      </c>
      <c r="C8928" s="30" t="s">
        <v>523</v>
      </c>
      <c r="D8928" s="30" t="s">
        <v>592</v>
      </c>
      <c r="E8928" s="30" t="s">
        <v>62</v>
      </c>
      <c r="F8928">
        <v>8.9892129444666374E-2</v>
      </c>
      <c r="G8928" s="30" t="s">
        <v>456</v>
      </c>
      <c r="H8928" t="s">
        <v>615</v>
      </c>
    </row>
    <row r="8929" spans="1:8" x14ac:dyDescent="0.35">
      <c r="A8929" s="30" t="s">
        <v>294</v>
      </c>
      <c r="B8929">
        <v>6</v>
      </c>
      <c r="C8929" s="30" t="s">
        <v>523</v>
      </c>
      <c r="D8929" s="30" t="s">
        <v>592</v>
      </c>
      <c r="E8929" s="30" t="s">
        <v>64</v>
      </c>
      <c r="F8929">
        <v>8.9992800575953921E-2</v>
      </c>
      <c r="G8929" s="30" t="s">
        <v>457</v>
      </c>
      <c r="H8929" t="s">
        <v>616</v>
      </c>
    </row>
    <row r="8930" spans="1:8" x14ac:dyDescent="0.35">
      <c r="A8930" s="30" t="s">
        <v>294</v>
      </c>
      <c r="B8930">
        <v>6</v>
      </c>
      <c r="C8930" s="30" t="s">
        <v>523</v>
      </c>
      <c r="D8930" s="30" t="s">
        <v>592</v>
      </c>
      <c r="E8930" s="30" t="s">
        <v>515</v>
      </c>
      <c r="F8930">
        <v>8.3148558758314839E-2</v>
      </c>
      <c r="G8930" s="30" t="s">
        <v>458</v>
      </c>
      <c r="H8930" t="s">
        <v>617</v>
      </c>
    </row>
    <row r="8931" spans="1:8" x14ac:dyDescent="0.35">
      <c r="A8931" s="30" t="s">
        <v>294</v>
      </c>
      <c r="B8931">
        <v>6</v>
      </c>
      <c r="C8931" s="30" t="s">
        <v>523</v>
      </c>
      <c r="D8931" s="30" t="s">
        <v>592</v>
      </c>
      <c r="E8931" s="30" t="s">
        <v>516</v>
      </c>
      <c r="F8931">
        <v>5.5268975681650706E-2</v>
      </c>
      <c r="G8931" s="30" t="s">
        <v>459</v>
      </c>
      <c r="H8931" t="s">
        <v>617</v>
      </c>
    </row>
    <row r="8932" spans="1:8" x14ac:dyDescent="0.35">
      <c r="A8932" s="30" t="s">
        <v>294</v>
      </c>
      <c r="B8932">
        <v>6</v>
      </c>
      <c r="C8932" s="30" t="s">
        <v>523</v>
      </c>
      <c r="D8932" s="30" t="s">
        <v>592</v>
      </c>
      <c r="E8932" s="30" t="s">
        <v>68</v>
      </c>
      <c r="F8932">
        <v>5.2705551651440613E-2</v>
      </c>
      <c r="G8932" s="30" t="s">
        <v>460</v>
      </c>
      <c r="H8932" t="s">
        <v>618</v>
      </c>
    </row>
    <row r="8933" spans="1:8" x14ac:dyDescent="0.35">
      <c r="A8933" s="30" t="s">
        <v>294</v>
      </c>
      <c r="B8933">
        <v>6</v>
      </c>
      <c r="C8933" s="30" t="s">
        <v>523</v>
      </c>
      <c r="D8933" s="30" t="s">
        <v>592</v>
      </c>
      <c r="E8933" s="30" t="s">
        <v>70</v>
      </c>
      <c r="F8933">
        <v>5.980861244019138E-2</v>
      </c>
      <c r="G8933" s="30" t="s">
        <v>461</v>
      </c>
      <c r="H8933" t="s">
        <v>619</v>
      </c>
    </row>
    <row r="8934" spans="1:8" x14ac:dyDescent="0.35">
      <c r="A8934" s="30" t="s">
        <v>294</v>
      </c>
      <c r="B8934">
        <v>6</v>
      </c>
      <c r="C8934" s="30" t="s">
        <v>523</v>
      </c>
      <c r="D8934" s="30" t="s">
        <v>592</v>
      </c>
      <c r="E8934" s="30" t="s">
        <v>72</v>
      </c>
      <c r="F8934">
        <v>6.4196625091709467E-2</v>
      </c>
      <c r="G8934" s="30" t="s">
        <v>462</v>
      </c>
      <c r="H8934" t="s">
        <v>620</v>
      </c>
    </row>
    <row r="8935" spans="1:8" x14ac:dyDescent="0.35">
      <c r="A8935" s="30" t="s">
        <v>294</v>
      </c>
      <c r="B8935">
        <v>6</v>
      </c>
      <c r="C8935" s="30" t="s">
        <v>523</v>
      </c>
      <c r="D8935" s="30" t="s">
        <v>592</v>
      </c>
      <c r="E8935" s="30" t="s">
        <v>74</v>
      </c>
      <c r="F8935">
        <v>6.9637883008356535E-2</v>
      </c>
      <c r="G8935" s="30" t="s">
        <v>463</v>
      </c>
      <c r="H8935" t="s">
        <v>621</v>
      </c>
    </row>
    <row r="8936" spans="1:8" x14ac:dyDescent="0.35">
      <c r="A8936" s="30" t="s">
        <v>294</v>
      </c>
      <c r="B8936">
        <v>6</v>
      </c>
      <c r="C8936" s="30" t="s">
        <v>523</v>
      </c>
      <c r="D8936" s="30" t="s">
        <v>592</v>
      </c>
      <c r="E8936" s="30" t="s">
        <v>76</v>
      </c>
      <c r="F8936">
        <v>4.0209087253719342E-2</v>
      </c>
      <c r="G8936" s="30" t="s">
        <v>464</v>
      </c>
      <c r="H8936" t="s">
        <v>622</v>
      </c>
    </row>
    <row r="8937" spans="1:8" x14ac:dyDescent="0.35">
      <c r="A8937" s="30" t="s">
        <v>294</v>
      </c>
      <c r="B8937">
        <v>6</v>
      </c>
      <c r="C8937" s="30" t="s">
        <v>523</v>
      </c>
      <c r="D8937" s="30" t="s">
        <v>592</v>
      </c>
      <c r="E8937" s="30" t="s">
        <v>78</v>
      </c>
      <c r="F8937">
        <v>6.0240963855421686E-2</v>
      </c>
      <c r="G8937" s="30" t="s">
        <v>465</v>
      </c>
      <c r="H8937" t="s">
        <v>623</v>
      </c>
    </row>
    <row r="8938" spans="1:8" x14ac:dyDescent="0.35">
      <c r="A8938" s="30" t="s">
        <v>294</v>
      </c>
      <c r="B8938">
        <v>6</v>
      </c>
      <c r="C8938" s="30" t="s">
        <v>523</v>
      </c>
      <c r="D8938" s="30" t="s">
        <v>592</v>
      </c>
      <c r="E8938" s="30" t="s">
        <v>80</v>
      </c>
      <c r="F8938">
        <v>3.8439361906592355E-2</v>
      </c>
      <c r="G8938" s="30" t="s">
        <v>466</v>
      </c>
      <c r="H8938" t="s">
        <v>624</v>
      </c>
    </row>
    <row r="8939" spans="1:8" x14ac:dyDescent="0.35">
      <c r="A8939" s="30" t="s">
        <v>294</v>
      </c>
      <c r="B8939">
        <v>6</v>
      </c>
      <c r="C8939" s="30" t="s">
        <v>523</v>
      </c>
      <c r="D8939" s="30" t="s">
        <v>592</v>
      </c>
      <c r="E8939" s="30" t="s">
        <v>82</v>
      </c>
      <c r="F8939">
        <v>4.9810719266786208E-2</v>
      </c>
      <c r="G8939" s="30" t="s">
        <v>467</v>
      </c>
      <c r="H8939" t="s">
        <v>625</v>
      </c>
    </row>
    <row r="8940" spans="1:8" x14ac:dyDescent="0.35">
      <c r="A8940" s="30" t="s">
        <v>294</v>
      </c>
      <c r="B8940">
        <v>6</v>
      </c>
      <c r="C8940" s="30" t="s">
        <v>523</v>
      </c>
      <c r="D8940" s="30" t="s">
        <v>592</v>
      </c>
      <c r="E8940" s="30" t="s">
        <v>84</v>
      </c>
      <c r="F8940">
        <v>4.0461258345134532E-2</v>
      </c>
      <c r="G8940" s="30" t="s">
        <v>468</v>
      </c>
      <c r="H8940" t="s">
        <v>626</v>
      </c>
    </row>
    <row r="8941" spans="1:8" x14ac:dyDescent="0.35">
      <c r="A8941" s="30" t="s">
        <v>294</v>
      </c>
      <c r="B8941">
        <v>6</v>
      </c>
      <c r="C8941" s="30" t="s">
        <v>523</v>
      </c>
      <c r="D8941" s="30" t="s">
        <v>592</v>
      </c>
      <c r="E8941" s="30" t="s">
        <v>86</v>
      </c>
      <c r="F8941">
        <v>4.0048057669203038E-2</v>
      </c>
      <c r="G8941" s="30" t="s">
        <v>469</v>
      </c>
      <c r="H8941" t="s">
        <v>627</v>
      </c>
    </row>
    <row r="8942" spans="1:8" x14ac:dyDescent="0.35">
      <c r="A8942" s="30" t="s">
        <v>294</v>
      </c>
      <c r="B8942">
        <v>6</v>
      </c>
      <c r="C8942" s="30" t="s">
        <v>523</v>
      </c>
      <c r="D8942" s="30" t="s">
        <v>592</v>
      </c>
      <c r="E8942" s="30" t="s">
        <v>88</v>
      </c>
      <c r="F8942">
        <v>4.0144520272982737E-2</v>
      </c>
      <c r="G8942" s="30" t="s">
        <v>470</v>
      </c>
      <c r="H8942" t="s">
        <v>628</v>
      </c>
    </row>
    <row r="8943" spans="1:8" x14ac:dyDescent="0.35">
      <c r="A8943" s="30" t="s">
        <v>294</v>
      </c>
      <c r="B8943">
        <v>6</v>
      </c>
      <c r="C8943" s="30" t="s">
        <v>523</v>
      </c>
      <c r="D8943" s="30" t="s">
        <v>592</v>
      </c>
      <c r="E8943" s="30" t="s">
        <v>90</v>
      </c>
      <c r="F8943">
        <v>3.9848575413428969E-2</v>
      </c>
      <c r="G8943" s="30" t="s">
        <v>471</v>
      </c>
      <c r="H8943" t="s">
        <v>629</v>
      </c>
    </row>
    <row r="8944" spans="1:8" x14ac:dyDescent="0.35">
      <c r="A8944" s="30" t="s">
        <v>294</v>
      </c>
      <c r="B8944">
        <v>6</v>
      </c>
      <c r="C8944" s="30" t="s">
        <v>523</v>
      </c>
      <c r="D8944" s="30" t="s">
        <v>592</v>
      </c>
      <c r="E8944" s="30" t="s">
        <v>92</v>
      </c>
      <c r="F8944">
        <v>4.063388866314506E-2</v>
      </c>
      <c r="G8944" s="30" t="s">
        <v>472</v>
      </c>
      <c r="H8944" t="s">
        <v>630</v>
      </c>
    </row>
    <row r="8945" spans="1:8" x14ac:dyDescent="0.35">
      <c r="A8945" s="30" t="s">
        <v>294</v>
      </c>
      <c r="B8945">
        <v>6</v>
      </c>
      <c r="C8945" s="30" t="s">
        <v>523</v>
      </c>
      <c r="D8945" s="30" t="s">
        <v>592</v>
      </c>
      <c r="E8945" s="30" t="s">
        <v>94</v>
      </c>
      <c r="F8945">
        <v>3.9651070578905628E-2</v>
      </c>
      <c r="G8945" s="30" t="s">
        <v>473</v>
      </c>
      <c r="H8945" t="s">
        <v>631</v>
      </c>
    </row>
    <row r="8946" spans="1:8" x14ac:dyDescent="0.35">
      <c r="A8946" s="30" t="s">
        <v>294</v>
      </c>
      <c r="B8946">
        <v>6</v>
      </c>
      <c r="C8946" s="30" t="s">
        <v>523</v>
      </c>
      <c r="D8946" s="30" t="s">
        <v>592</v>
      </c>
      <c r="E8946" s="30" t="s">
        <v>517</v>
      </c>
      <c r="F8946">
        <v>3.9800995024875628E-2</v>
      </c>
      <c r="G8946" s="30" t="s">
        <v>474</v>
      </c>
      <c r="H8946" t="s">
        <v>632</v>
      </c>
    </row>
    <row r="8947" spans="1:8" x14ac:dyDescent="0.35">
      <c r="A8947" s="30" t="s">
        <v>294</v>
      </c>
      <c r="B8947">
        <v>6</v>
      </c>
      <c r="C8947" s="30" t="s">
        <v>523</v>
      </c>
      <c r="D8947" s="30" t="s">
        <v>592</v>
      </c>
      <c r="E8947" s="30" t="s">
        <v>518</v>
      </c>
      <c r="F8947">
        <v>3.8535645472061654E-2</v>
      </c>
      <c r="G8947" s="30" t="s">
        <v>475</v>
      </c>
      <c r="H8947" t="s">
        <v>632</v>
      </c>
    </row>
    <row r="8948" spans="1:8" x14ac:dyDescent="0.35">
      <c r="A8948" s="30" t="s">
        <v>294</v>
      </c>
      <c r="B8948">
        <v>7</v>
      </c>
      <c r="C8948" s="30" t="s">
        <v>524</v>
      </c>
      <c r="D8948" s="30" t="s">
        <v>592</v>
      </c>
      <c r="E8948" s="30" t="s">
        <v>511</v>
      </c>
      <c r="F8948">
        <v>0.47524752475247523</v>
      </c>
      <c r="G8948" s="30" t="s">
        <v>476</v>
      </c>
      <c r="H8948" t="s">
        <v>511</v>
      </c>
    </row>
    <row r="8949" spans="1:8" x14ac:dyDescent="0.35">
      <c r="A8949" s="30" t="s">
        <v>294</v>
      </c>
      <c r="B8949">
        <v>7</v>
      </c>
      <c r="C8949" s="30" t="s">
        <v>524</v>
      </c>
      <c r="D8949" s="30" t="s">
        <v>592</v>
      </c>
      <c r="E8949" s="30" t="s">
        <v>512</v>
      </c>
      <c r="F8949">
        <v>0.29357798165137616</v>
      </c>
      <c r="G8949" s="30" t="s">
        <v>477</v>
      </c>
      <c r="H8949" t="s">
        <v>609</v>
      </c>
    </row>
    <row r="8950" spans="1:8" x14ac:dyDescent="0.35">
      <c r="A8950" s="30" t="s">
        <v>294</v>
      </c>
      <c r="B8950">
        <v>7</v>
      </c>
      <c r="C8950" s="30" t="s">
        <v>524</v>
      </c>
      <c r="D8950" s="30" t="s">
        <v>592</v>
      </c>
      <c r="E8950" s="30" t="s">
        <v>513</v>
      </c>
      <c r="F8950">
        <v>0.27829313543599254</v>
      </c>
      <c r="G8950" s="30" t="s">
        <v>478</v>
      </c>
      <c r="H8950" t="s">
        <v>609</v>
      </c>
    </row>
    <row r="8951" spans="1:8" x14ac:dyDescent="0.35">
      <c r="A8951" s="30" t="s">
        <v>294</v>
      </c>
      <c r="B8951">
        <v>7</v>
      </c>
      <c r="C8951" s="30" t="s">
        <v>524</v>
      </c>
      <c r="D8951" s="30" t="s">
        <v>592</v>
      </c>
      <c r="E8951" s="30" t="s">
        <v>514</v>
      </c>
      <c r="F8951">
        <v>0.34816247582205029</v>
      </c>
      <c r="G8951" s="30" t="s">
        <v>479</v>
      </c>
      <c r="H8951" t="s">
        <v>609</v>
      </c>
    </row>
    <row r="8952" spans="1:8" x14ac:dyDescent="0.35">
      <c r="A8952" s="30" t="s">
        <v>294</v>
      </c>
      <c r="B8952">
        <v>7</v>
      </c>
      <c r="C8952" s="30" t="s">
        <v>524</v>
      </c>
      <c r="D8952" s="30" t="s">
        <v>592</v>
      </c>
      <c r="E8952" s="30" t="s">
        <v>52</v>
      </c>
      <c r="F8952">
        <v>0.30360531309297917</v>
      </c>
      <c r="G8952" s="30" t="s">
        <v>480</v>
      </c>
      <c r="H8952" t="s">
        <v>610</v>
      </c>
    </row>
    <row r="8953" spans="1:8" x14ac:dyDescent="0.35">
      <c r="A8953" s="30" t="s">
        <v>294</v>
      </c>
      <c r="B8953">
        <v>7</v>
      </c>
      <c r="C8953" s="30" t="s">
        <v>524</v>
      </c>
      <c r="D8953" s="30" t="s">
        <v>592</v>
      </c>
      <c r="E8953" s="30" t="s">
        <v>54</v>
      </c>
      <c r="F8953">
        <v>0.32258064516129031</v>
      </c>
      <c r="G8953" s="30" t="s">
        <v>481</v>
      </c>
      <c r="H8953" t="s">
        <v>611</v>
      </c>
    </row>
    <row r="8954" spans="1:8" x14ac:dyDescent="0.35">
      <c r="A8954" s="30" t="s">
        <v>294</v>
      </c>
      <c r="B8954">
        <v>7</v>
      </c>
      <c r="C8954" s="30" t="s">
        <v>524</v>
      </c>
      <c r="D8954" s="30" t="s">
        <v>592</v>
      </c>
      <c r="E8954" s="30" t="s">
        <v>56</v>
      </c>
      <c r="F8954">
        <v>0.30131826741996237</v>
      </c>
      <c r="G8954" s="30" t="s">
        <v>482</v>
      </c>
      <c r="H8954" t="s">
        <v>612</v>
      </c>
    </row>
    <row r="8955" spans="1:8" x14ac:dyDescent="0.35">
      <c r="A8955" s="30" t="s">
        <v>294</v>
      </c>
      <c r="B8955">
        <v>7</v>
      </c>
      <c r="C8955" s="30" t="s">
        <v>524</v>
      </c>
      <c r="D8955" s="30" t="s">
        <v>592</v>
      </c>
      <c r="E8955" s="30" t="s">
        <v>58</v>
      </c>
      <c r="F8955">
        <v>0.28673835125448027</v>
      </c>
      <c r="G8955" s="30" t="s">
        <v>483</v>
      </c>
      <c r="H8955" t="s">
        <v>613</v>
      </c>
    </row>
    <row r="8956" spans="1:8" x14ac:dyDescent="0.35">
      <c r="A8956" s="30" t="s">
        <v>294</v>
      </c>
      <c r="B8956">
        <v>7</v>
      </c>
      <c r="C8956" s="30" t="s">
        <v>524</v>
      </c>
      <c r="D8956" s="30" t="s">
        <v>592</v>
      </c>
      <c r="E8956" s="30" t="s">
        <v>60</v>
      </c>
      <c r="F8956">
        <v>0.2718446601941748</v>
      </c>
      <c r="G8956" s="30" t="s">
        <v>484</v>
      </c>
      <c r="H8956" t="s">
        <v>614</v>
      </c>
    </row>
    <row r="8957" spans="1:8" x14ac:dyDescent="0.35">
      <c r="A8957" s="30" t="s">
        <v>294</v>
      </c>
      <c r="B8957">
        <v>7</v>
      </c>
      <c r="C8957" s="30" t="s">
        <v>524</v>
      </c>
      <c r="D8957" s="30" t="s">
        <v>592</v>
      </c>
      <c r="E8957" s="30" t="s">
        <v>62</v>
      </c>
      <c r="F8957">
        <v>0.25914634146341464</v>
      </c>
      <c r="G8957" s="30" t="s">
        <v>485</v>
      </c>
      <c r="H8957" t="s">
        <v>615</v>
      </c>
    </row>
    <row r="8958" spans="1:8" x14ac:dyDescent="0.35">
      <c r="A8958" s="30" t="s">
        <v>294</v>
      </c>
      <c r="B8958">
        <v>7</v>
      </c>
      <c r="C8958" s="30" t="s">
        <v>524</v>
      </c>
      <c r="D8958" s="30" t="s">
        <v>592</v>
      </c>
      <c r="E8958" s="30" t="s">
        <v>64</v>
      </c>
      <c r="F8958">
        <v>0.24179620034542318</v>
      </c>
      <c r="G8958" s="30" t="s">
        <v>486</v>
      </c>
      <c r="H8958" t="s">
        <v>616</v>
      </c>
    </row>
    <row r="8959" spans="1:8" x14ac:dyDescent="0.35">
      <c r="A8959" s="30" t="s">
        <v>294</v>
      </c>
      <c r="B8959">
        <v>7</v>
      </c>
      <c r="C8959" s="30" t="s">
        <v>524</v>
      </c>
      <c r="D8959" s="30" t="s">
        <v>592</v>
      </c>
      <c r="E8959" s="30" t="s">
        <v>515</v>
      </c>
      <c r="F8959">
        <v>0.22770398481973436</v>
      </c>
      <c r="G8959" s="30" t="s">
        <v>487</v>
      </c>
      <c r="H8959" t="s">
        <v>617</v>
      </c>
    </row>
    <row r="8960" spans="1:8" x14ac:dyDescent="0.35">
      <c r="A8960" s="30" t="s">
        <v>294</v>
      </c>
      <c r="B8960">
        <v>7</v>
      </c>
      <c r="C8960" s="30" t="s">
        <v>524</v>
      </c>
      <c r="D8960" s="30" t="s">
        <v>592</v>
      </c>
      <c r="E8960" s="30" t="s">
        <v>516</v>
      </c>
      <c r="F8960">
        <v>0.20146520146520144</v>
      </c>
      <c r="G8960" s="30" t="s">
        <v>488</v>
      </c>
      <c r="H8960" t="s">
        <v>617</v>
      </c>
    </row>
    <row r="8961" spans="1:8" x14ac:dyDescent="0.35">
      <c r="A8961" s="30" t="s">
        <v>294</v>
      </c>
      <c r="B8961">
        <v>7</v>
      </c>
      <c r="C8961" s="30" t="s">
        <v>524</v>
      </c>
      <c r="D8961" s="30" t="s">
        <v>592</v>
      </c>
      <c r="E8961" s="30" t="s">
        <v>68</v>
      </c>
      <c r="F8961">
        <v>0.17142857142857146</v>
      </c>
      <c r="G8961" s="30" t="s">
        <v>489</v>
      </c>
      <c r="H8961" t="s">
        <v>618</v>
      </c>
    </row>
    <row r="8962" spans="1:8" x14ac:dyDescent="0.35">
      <c r="A8962" s="30" t="s">
        <v>294</v>
      </c>
      <c r="B8962">
        <v>7</v>
      </c>
      <c r="C8962" s="30" t="s">
        <v>524</v>
      </c>
      <c r="D8962" s="30" t="s">
        <v>592</v>
      </c>
      <c r="E8962" s="30" t="s">
        <v>70</v>
      </c>
      <c r="F8962">
        <v>0.16666666666666666</v>
      </c>
      <c r="G8962" s="30" t="s">
        <v>490</v>
      </c>
      <c r="H8962" t="s">
        <v>619</v>
      </c>
    </row>
    <row r="8963" spans="1:8" x14ac:dyDescent="0.35">
      <c r="A8963" s="30" t="s">
        <v>294</v>
      </c>
      <c r="B8963">
        <v>7</v>
      </c>
      <c r="C8963" s="30" t="s">
        <v>524</v>
      </c>
      <c r="D8963" s="30" t="s">
        <v>592</v>
      </c>
      <c r="E8963" s="30" t="s">
        <v>72</v>
      </c>
      <c r="F8963">
        <v>0.148975791433892</v>
      </c>
      <c r="G8963" s="30" t="s">
        <v>491</v>
      </c>
      <c r="H8963" t="s">
        <v>620</v>
      </c>
    </row>
    <row r="8964" spans="1:8" x14ac:dyDescent="0.35">
      <c r="A8964" s="30" t="s">
        <v>294</v>
      </c>
      <c r="B8964">
        <v>7</v>
      </c>
      <c r="C8964" s="30" t="s">
        <v>524</v>
      </c>
      <c r="D8964" s="30" t="s">
        <v>592</v>
      </c>
      <c r="E8964" s="30" t="s">
        <v>74</v>
      </c>
      <c r="F8964">
        <v>0.15151515151515149</v>
      </c>
      <c r="G8964" s="30" t="s">
        <v>492</v>
      </c>
      <c r="H8964" t="s">
        <v>621</v>
      </c>
    </row>
    <row r="8965" spans="1:8" x14ac:dyDescent="0.35">
      <c r="A8965" s="30" t="s">
        <v>294</v>
      </c>
      <c r="B8965">
        <v>7</v>
      </c>
      <c r="C8965" s="30" t="s">
        <v>524</v>
      </c>
      <c r="D8965" s="30" t="s">
        <v>592</v>
      </c>
      <c r="E8965" s="30" t="s">
        <v>76</v>
      </c>
      <c r="F8965">
        <v>0.18181818181818182</v>
      </c>
      <c r="G8965" s="30" t="s">
        <v>493</v>
      </c>
      <c r="H8965" t="s">
        <v>622</v>
      </c>
    </row>
    <row r="8966" spans="1:8" x14ac:dyDescent="0.35">
      <c r="A8966" s="30" t="s">
        <v>294</v>
      </c>
      <c r="B8966">
        <v>7</v>
      </c>
      <c r="C8966" s="30" t="s">
        <v>524</v>
      </c>
      <c r="D8966" s="30" t="s">
        <v>592</v>
      </c>
      <c r="E8966" s="30" t="s">
        <v>78</v>
      </c>
      <c r="F8966">
        <v>0.16453382084095064</v>
      </c>
      <c r="G8966" s="30" t="s">
        <v>494</v>
      </c>
      <c r="H8966" t="s">
        <v>623</v>
      </c>
    </row>
    <row r="8967" spans="1:8" x14ac:dyDescent="0.35">
      <c r="A8967" s="30" t="s">
        <v>294</v>
      </c>
      <c r="B8967">
        <v>7</v>
      </c>
      <c r="C8967" s="30" t="s">
        <v>524</v>
      </c>
      <c r="D8967" s="30" t="s">
        <v>592</v>
      </c>
      <c r="E8967" s="30" t="s">
        <v>80</v>
      </c>
      <c r="F8967">
        <v>0.20183486238532106</v>
      </c>
      <c r="G8967" s="30" t="s">
        <v>495</v>
      </c>
      <c r="H8967" t="s">
        <v>624</v>
      </c>
    </row>
    <row r="8968" spans="1:8" x14ac:dyDescent="0.35">
      <c r="A8968" s="30" t="s">
        <v>294</v>
      </c>
      <c r="B8968">
        <v>7</v>
      </c>
      <c r="C8968" s="30" t="s">
        <v>524</v>
      </c>
      <c r="D8968" s="30" t="s">
        <v>592</v>
      </c>
      <c r="E8968" s="30" t="s">
        <v>82</v>
      </c>
      <c r="F8968">
        <v>0.15957446808510639</v>
      </c>
      <c r="G8968" s="30" t="s">
        <v>496</v>
      </c>
      <c r="H8968" t="s">
        <v>625</v>
      </c>
    </row>
    <row r="8969" spans="1:8" x14ac:dyDescent="0.35">
      <c r="A8969" s="30" t="s">
        <v>294</v>
      </c>
      <c r="B8969">
        <v>7</v>
      </c>
      <c r="C8969" s="30" t="s">
        <v>524</v>
      </c>
      <c r="D8969" s="30" t="s">
        <v>592</v>
      </c>
      <c r="E8969" s="30" t="s">
        <v>84</v>
      </c>
      <c r="F8969">
        <v>0.15267175572519082</v>
      </c>
      <c r="G8969" s="30" t="s">
        <v>497</v>
      </c>
      <c r="H8969" t="s">
        <v>626</v>
      </c>
    </row>
    <row r="8970" spans="1:8" x14ac:dyDescent="0.35">
      <c r="A8970" s="30" t="s">
        <v>294</v>
      </c>
      <c r="B8970">
        <v>7</v>
      </c>
      <c r="C8970" s="30" t="s">
        <v>524</v>
      </c>
      <c r="D8970" s="30" t="s">
        <v>592</v>
      </c>
      <c r="E8970" s="30" t="s">
        <v>86</v>
      </c>
      <c r="F8970">
        <v>0.15717092337917485</v>
      </c>
      <c r="G8970" s="30" t="s">
        <v>498</v>
      </c>
      <c r="H8970" t="s">
        <v>627</v>
      </c>
    </row>
    <row r="8971" spans="1:8" x14ac:dyDescent="0.35">
      <c r="A8971" s="30" t="s">
        <v>294</v>
      </c>
      <c r="B8971">
        <v>7</v>
      </c>
      <c r="C8971" s="30" t="s">
        <v>524</v>
      </c>
      <c r="D8971" s="30" t="s">
        <v>592</v>
      </c>
      <c r="E8971" s="30" t="s">
        <v>88</v>
      </c>
      <c r="F8971">
        <v>0.16453382084095064</v>
      </c>
      <c r="G8971" s="30" t="s">
        <v>499</v>
      </c>
      <c r="H8971" t="s">
        <v>628</v>
      </c>
    </row>
    <row r="8972" spans="1:8" x14ac:dyDescent="0.35">
      <c r="A8972" s="30" t="s">
        <v>294</v>
      </c>
      <c r="B8972">
        <v>7</v>
      </c>
      <c r="C8972" s="30" t="s">
        <v>524</v>
      </c>
      <c r="D8972" s="30" t="s">
        <v>592</v>
      </c>
      <c r="E8972" s="30" t="s">
        <v>90</v>
      </c>
      <c r="F8972">
        <v>0.1773049645390071</v>
      </c>
      <c r="G8972" s="30" t="s">
        <v>500</v>
      </c>
      <c r="H8972" t="s">
        <v>629</v>
      </c>
    </row>
    <row r="8973" spans="1:8" x14ac:dyDescent="0.35">
      <c r="A8973" s="30" t="s">
        <v>294</v>
      </c>
      <c r="B8973">
        <v>7</v>
      </c>
      <c r="C8973" s="30" t="s">
        <v>524</v>
      </c>
      <c r="D8973" s="30" t="s">
        <v>592</v>
      </c>
      <c r="E8973" s="30" t="s">
        <v>92</v>
      </c>
      <c r="F8973">
        <v>0.19880715705765409</v>
      </c>
      <c r="G8973" s="30" t="s">
        <v>501</v>
      </c>
      <c r="H8973" t="s">
        <v>630</v>
      </c>
    </row>
    <row r="8974" spans="1:8" x14ac:dyDescent="0.35">
      <c r="A8974" s="30" t="s">
        <v>294</v>
      </c>
      <c r="B8974">
        <v>7</v>
      </c>
      <c r="C8974" s="30" t="s">
        <v>524</v>
      </c>
      <c r="D8974" s="30" t="s">
        <v>592</v>
      </c>
      <c r="E8974" s="30" t="s">
        <v>94</v>
      </c>
      <c r="F8974">
        <v>0.2</v>
      </c>
      <c r="G8974" s="30" t="s">
        <v>502</v>
      </c>
      <c r="H8974" t="s">
        <v>631</v>
      </c>
    </row>
    <row r="8975" spans="1:8" x14ac:dyDescent="0.35">
      <c r="A8975" s="30" t="s">
        <v>294</v>
      </c>
      <c r="B8975">
        <v>7</v>
      </c>
      <c r="C8975" s="30" t="s">
        <v>524</v>
      </c>
      <c r="D8975" s="30" t="s">
        <v>592</v>
      </c>
      <c r="E8975" s="30" t="s">
        <v>517</v>
      </c>
      <c r="F8975">
        <v>0.19920318725099603</v>
      </c>
      <c r="G8975" s="30" t="s">
        <v>503</v>
      </c>
      <c r="H8975" t="s">
        <v>632</v>
      </c>
    </row>
    <row r="8976" spans="1:8" x14ac:dyDescent="0.35">
      <c r="A8976" s="30" t="s">
        <v>294</v>
      </c>
      <c r="B8976">
        <v>7</v>
      </c>
      <c r="C8976" s="30" t="s">
        <v>524</v>
      </c>
      <c r="D8976" s="30" t="s">
        <v>592</v>
      </c>
      <c r="E8976" s="30" t="s">
        <v>518</v>
      </c>
      <c r="F8976">
        <v>0.20183486238532106</v>
      </c>
      <c r="G8976" s="30" t="s">
        <v>504</v>
      </c>
      <c r="H8976" t="s">
        <v>632</v>
      </c>
    </row>
    <row r="8977" spans="1:8" x14ac:dyDescent="0.35">
      <c r="A8977" s="30" t="s">
        <v>294</v>
      </c>
      <c r="B8977">
        <v>7</v>
      </c>
      <c r="C8977" s="30" t="s">
        <v>524</v>
      </c>
      <c r="D8977" s="30" t="s">
        <v>592</v>
      </c>
      <c r="E8977" s="30" t="s">
        <v>586</v>
      </c>
      <c r="F8977">
        <v>0.19493177387914229</v>
      </c>
      <c r="G8977" s="30" t="s">
        <v>505</v>
      </c>
      <c r="H8977" t="s">
        <v>586</v>
      </c>
    </row>
    <row r="8978" spans="1:8" x14ac:dyDescent="0.35">
      <c r="A8978" s="30" t="s">
        <v>43</v>
      </c>
      <c r="B8978">
        <v>1</v>
      </c>
      <c r="C8978" s="30" t="s">
        <v>510</v>
      </c>
      <c r="D8978" s="30" t="s">
        <v>592</v>
      </c>
      <c r="E8978" s="30" t="s">
        <v>511</v>
      </c>
      <c r="F8978">
        <v>0</v>
      </c>
      <c r="G8978" s="30" t="s">
        <v>301</v>
      </c>
      <c r="H8978" t="s">
        <v>511</v>
      </c>
    </row>
    <row r="8979" spans="1:8" x14ac:dyDescent="0.35">
      <c r="A8979" s="30" t="s">
        <v>43</v>
      </c>
      <c r="B8979">
        <v>1</v>
      </c>
      <c r="C8979" s="30" t="s">
        <v>510</v>
      </c>
      <c r="D8979" s="30" t="s">
        <v>592</v>
      </c>
      <c r="E8979" s="30" t="s">
        <v>512</v>
      </c>
      <c r="F8979">
        <v>0</v>
      </c>
      <c r="G8979" s="30" t="s">
        <v>303</v>
      </c>
      <c r="H8979" t="s">
        <v>609</v>
      </c>
    </row>
    <row r="8980" spans="1:8" x14ac:dyDescent="0.35">
      <c r="A8980" s="30" t="s">
        <v>43</v>
      </c>
      <c r="B8980">
        <v>1</v>
      </c>
      <c r="C8980" s="30" t="s">
        <v>510</v>
      </c>
      <c r="D8980" s="30" t="s">
        <v>592</v>
      </c>
      <c r="E8980" s="30" t="s">
        <v>513</v>
      </c>
      <c r="F8980">
        <v>0</v>
      </c>
      <c r="G8980" s="30" t="s">
        <v>304</v>
      </c>
      <c r="H8980" t="s">
        <v>609</v>
      </c>
    </row>
    <row r="8981" spans="1:8" x14ac:dyDescent="0.35">
      <c r="A8981" s="30" t="s">
        <v>43</v>
      </c>
      <c r="B8981">
        <v>1</v>
      </c>
      <c r="C8981" s="30" t="s">
        <v>510</v>
      </c>
      <c r="D8981" s="30" t="s">
        <v>592</v>
      </c>
      <c r="E8981" s="30" t="s">
        <v>514</v>
      </c>
      <c r="F8981">
        <v>0</v>
      </c>
      <c r="G8981" s="30" t="s">
        <v>305</v>
      </c>
      <c r="H8981" t="s">
        <v>609</v>
      </c>
    </row>
    <row r="8982" spans="1:8" x14ac:dyDescent="0.35">
      <c r="A8982" s="30" t="s">
        <v>43</v>
      </c>
      <c r="B8982">
        <v>1</v>
      </c>
      <c r="C8982" s="30" t="s">
        <v>510</v>
      </c>
      <c r="D8982" s="30" t="s">
        <v>592</v>
      </c>
      <c r="E8982" s="30" t="s">
        <v>52</v>
      </c>
      <c r="F8982">
        <v>0</v>
      </c>
      <c r="G8982" s="30" t="s">
        <v>306</v>
      </c>
      <c r="H8982" t="s">
        <v>610</v>
      </c>
    </row>
    <row r="8983" spans="1:8" x14ac:dyDescent="0.35">
      <c r="A8983" s="30" t="s">
        <v>43</v>
      </c>
      <c r="B8983">
        <v>1</v>
      </c>
      <c r="C8983" s="30" t="s">
        <v>510</v>
      </c>
      <c r="D8983" s="30" t="s">
        <v>592</v>
      </c>
      <c r="E8983" s="30" t="s">
        <v>54</v>
      </c>
      <c r="F8983">
        <v>0</v>
      </c>
      <c r="G8983" s="30" t="s">
        <v>307</v>
      </c>
      <c r="H8983" t="s">
        <v>611</v>
      </c>
    </row>
    <row r="8984" spans="1:8" x14ac:dyDescent="0.35">
      <c r="A8984" s="30" t="s">
        <v>43</v>
      </c>
      <c r="B8984">
        <v>1</v>
      </c>
      <c r="C8984" s="30" t="s">
        <v>510</v>
      </c>
      <c r="D8984" s="30" t="s">
        <v>592</v>
      </c>
      <c r="E8984" s="30" t="s">
        <v>56</v>
      </c>
      <c r="F8984">
        <v>0</v>
      </c>
      <c r="G8984" s="30" t="s">
        <v>308</v>
      </c>
      <c r="H8984" t="s">
        <v>612</v>
      </c>
    </row>
    <row r="8985" spans="1:8" x14ac:dyDescent="0.35">
      <c r="A8985" s="30" t="s">
        <v>43</v>
      </c>
      <c r="B8985">
        <v>1</v>
      </c>
      <c r="C8985" s="30" t="s">
        <v>510</v>
      </c>
      <c r="D8985" s="30" t="s">
        <v>592</v>
      </c>
      <c r="E8985" s="30" t="s">
        <v>58</v>
      </c>
      <c r="F8985">
        <v>0</v>
      </c>
      <c r="G8985" s="30" t="s">
        <v>309</v>
      </c>
      <c r="H8985" t="s">
        <v>613</v>
      </c>
    </row>
    <row r="8986" spans="1:8" x14ac:dyDescent="0.35">
      <c r="A8986" s="30" t="s">
        <v>43</v>
      </c>
      <c r="B8986">
        <v>1</v>
      </c>
      <c r="C8986" s="30" t="s">
        <v>510</v>
      </c>
      <c r="D8986" s="30" t="s">
        <v>592</v>
      </c>
      <c r="E8986" s="30" t="s">
        <v>60</v>
      </c>
      <c r="F8986">
        <v>0</v>
      </c>
      <c r="G8986" s="30" t="s">
        <v>310</v>
      </c>
      <c r="H8986" t="s">
        <v>614</v>
      </c>
    </row>
    <row r="8987" spans="1:8" x14ac:dyDescent="0.35">
      <c r="A8987" s="30" t="s">
        <v>43</v>
      </c>
      <c r="B8987">
        <v>1</v>
      </c>
      <c r="C8987" s="30" t="s">
        <v>510</v>
      </c>
      <c r="D8987" s="30" t="s">
        <v>592</v>
      </c>
      <c r="E8987" s="30" t="s">
        <v>62</v>
      </c>
      <c r="F8987">
        <v>0</v>
      </c>
      <c r="G8987" s="30" t="s">
        <v>311</v>
      </c>
      <c r="H8987" t="s">
        <v>615</v>
      </c>
    </row>
    <row r="8988" spans="1:8" x14ac:dyDescent="0.35">
      <c r="A8988" s="30" t="s">
        <v>43</v>
      </c>
      <c r="B8988">
        <v>1</v>
      </c>
      <c r="C8988" s="30" t="s">
        <v>510</v>
      </c>
      <c r="D8988" s="30" t="s">
        <v>592</v>
      </c>
      <c r="E8988" s="30" t="s">
        <v>64</v>
      </c>
      <c r="F8988">
        <v>0</v>
      </c>
      <c r="G8988" s="30" t="s">
        <v>312</v>
      </c>
      <c r="H8988" t="s">
        <v>616</v>
      </c>
    </row>
    <row r="8989" spans="1:8" x14ac:dyDescent="0.35">
      <c r="A8989" s="30" t="s">
        <v>43</v>
      </c>
      <c r="B8989">
        <v>1</v>
      </c>
      <c r="C8989" s="30" t="s">
        <v>510</v>
      </c>
      <c r="D8989" s="30" t="s">
        <v>592</v>
      </c>
      <c r="E8989" s="30" t="s">
        <v>515</v>
      </c>
      <c r="F8989">
        <v>0</v>
      </c>
      <c r="G8989" s="30" t="s">
        <v>313</v>
      </c>
      <c r="H8989" t="s">
        <v>617</v>
      </c>
    </row>
    <row r="8990" spans="1:8" x14ac:dyDescent="0.35">
      <c r="A8990" s="30" t="s">
        <v>43</v>
      </c>
      <c r="B8990">
        <v>1</v>
      </c>
      <c r="C8990" s="30" t="s">
        <v>510</v>
      </c>
      <c r="D8990" s="30" t="s">
        <v>592</v>
      </c>
      <c r="E8990" s="30" t="s">
        <v>516</v>
      </c>
      <c r="F8990">
        <v>9.2114959469417855E-3</v>
      </c>
      <c r="G8990" s="30" t="s">
        <v>314</v>
      </c>
      <c r="H8990" t="s">
        <v>617</v>
      </c>
    </row>
    <row r="8991" spans="1:8" x14ac:dyDescent="0.35">
      <c r="A8991" s="30" t="s">
        <v>43</v>
      </c>
      <c r="B8991">
        <v>1</v>
      </c>
      <c r="C8991" s="30" t="s">
        <v>510</v>
      </c>
      <c r="D8991" s="30" t="s">
        <v>592</v>
      </c>
      <c r="E8991" s="30" t="s">
        <v>68</v>
      </c>
      <c r="F8991">
        <v>0</v>
      </c>
      <c r="G8991" s="30" t="s">
        <v>315</v>
      </c>
      <c r="H8991" t="s">
        <v>618</v>
      </c>
    </row>
    <row r="8992" spans="1:8" x14ac:dyDescent="0.35">
      <c r="A8992" s="30" t="s">
        <v>43</v>
      </c>
      <c r="B8992">
        <v>1</v>
      </c>
      <c r="C8992" s="30" t="s">
        <v>510</v>
      </c>
      <c r="D8992" s="30" t="s">
        <v>592</v>
      </c>
      <c r="E8992" s="30" t="s">
        <v>70</v>
      </c>
      <c r="F8992">
        <v>0</v>
      </c>
      <c r="G8992" s="30" t="s">
        <v>316</v>
      </c>
      <c r="H8992" t="s">
        <v>619</v>
      </c>
    </row>
    <row r="8993" spans="1:8" x14ac:dyDescent="0.35">
      <c r="A8993" s="30" t="s">
        <v>43</v>
      </c>
      <c r="B8993">
        <v>1</v>
      </c>
      <c r="C8993" s="30" t="s">
        <v>510</v>
      </c>
      <c r="D8993" s="30" t="s">
        <v>592</v>
      </c>
      <c r="E8993" s="30" t="s">
        <v>72</v>
      </c>
      <c r="F8993">
        <v>0</v>
      </c>
      <c r="G8993" s="30" t="s">
        <v>317</v>
      </c>
      <c r="H8993" t="s">
        <v>620</v>
      </c>
    </row>
    <row r="8994" spans="1:8" x14ac:dyDescent="0.35">
      <c r="A8994" s="30" t="s">
        <v>43</v>
      </c>
      <c r="B8994">
        <v>1</v>
      </c>
      <c r="C8994" s="30" t="s">
        <v>510</v>
      </c>
      <c r="D8994" s="30" t="s">
        <v>592</v>
      </c>
      <c r="E8994" s="30" t="s">
        <v>74</v>
      </c>
      <c r="F8994">
        <v>0</v>
      </c>
      <c r="G8994" s="30" t="s">
        <v>318</v>
      </c>
      <c r="H8994" t="s">
        <v>621</v>
      </c>
    </row>
    <row r="8995" spans="1:8" x14ac:dyDescent="0.35">
      <c r="A8995" s="30" t="s">
        <v>43</v>
      </c>
      <c r="B8995">
        <v>1</v>
      </c>
      <c r="C8995" s="30" t="s">
        <v>510</v>
      </c>
      <c r="D8995" s="30" t="s">
        <v>592</v>
      </c>
      <c r="E8995" s="30" t="s">
        <v>76</v>
      </c>
      <c r="F8995">
        <v>0</v>
      </c>
      <c r="G8995" s="30" t="s">
        <v>319</v>
      </c>
      <c r="H8995" t="s">
        <v>622</v>
      </c>
    </row>
    <row r="8996" spans="1:8" x14ac:dyDescent="0.35">
      <c r="A8996" s="30" t="s">
        <v>43</v>
      </c>
      <c r="B8996">
        <v>1</v>
      </c>
      <c r="C8996" s="30" t="s">
        <v>510</v>
      </c>
      <c r="D8996" s="30" t="s">
        <v>592</v>
      </c>
      <c r="E8996" s="30" t="s">
        <v>78</v>
      </c>
      <c r="F8996">
        <v>0</v>
      </c>
      <c r="G8996" s="30" t="s">
        <v>320</v>
      </c>
      <c r="H8996" t="s">
        <v>623</v>
      </c>
    </row>
    <row r="8997" spans="1:8" x14ac:dyDescent="0.35">
      <c r="A8997" s="30" t="s">
        <v>43</v>
      </c>
      <c r="B8997">
        <v>1</v>
      </c>
      <c r="C8997" s="30" t="s">
        <v>510</v>
      </c>
      <c r="D8997" s="30" t="s">
        <v>592</v>
      </c>
      <c r="E8997" s="30" t="s">
        <v>80</v>
      </c>
      <c r="F8997">
        <v>0</v>
      </c>
      <c r="G8997" s="30" t="s">
        <v>321</v>
      </c>
      <c r="H8997" t="s">
        <v>624</v>
      </c>
    </row>
    <row r="8998" spans="1:8" x14ac:dyDescent="0.35">
      <c r="A8998" s="30" t="s">
        <v>43</v>
      </c>
      <c r="B8998">
        <v>1</v>
      </c>
      <c r="C8998" s="30" t="s">
        <v>510</v>
      </c>
      <c r="D8998" s="30" t="s">
        <v>592</v>
      </c>
      <c r="E8998" s="30" t="s">
        <v>82</v>
      </c>
      <c r="F8998">
        <v>0</v>
      </c>
      <c r="G8998" s="30" t="s">
        <v>322</v>
      </c>
      <c r="H8998" t="s">
        <v>625</v>
      </c>
    </row>
    <row r="8999" spans="1:8" x14ac:dyDescent="0.35">
      <c r="A8999" s="30" t="s">
        <v>43</v>
      </c>
      <c r="B8999">
        <v>1</v>
      </c>
      <c r="C8999" s="30" t="s">
        <v>510</v>
      </c>
      <c r="D8999" s="30" t="s">
        <v>592</v>
      </c>
      <c r="E8999" s="30" t="s">
        <v>84</v>
      </c>
      <c r="F8999">
        <v>0</v>
      </c>
      <c r="G8999" s="30" t="s">
        <v>323</v>
      </c>
      <c r="H8999" t="s">
        <v>626</v>
      </c>
    </row>
    <row r="9000" spans="1:8" x14ac:dyDescent="0.35">
      <c r="A9000" s="30" t="s">
        <v>43</v>
      </c>
      <c r="B9000">
        <v>1</v>
      </c>
      <c r="C9000" s="30" t="s">
        <v>510</v>
      </c>
      <c r="D9000" s="30" t="s">
        <v>592</v>
      </c>
      <c r="E9000" s="30" t="s">
        <v>86</v>
      </c>
      <c r="F9000">
        <v>0</v>
      </c>
      <c r="G9000" s="30" t="s">
        <v>324</v>
      </c>
      <c r="H9000" t="s">
        <v>627</v>
      </c>
    </row>
    <row r="9001" spans="1:8" x14ac:dyDescent="0.35">
      <c r="A9001" s="30" t="s">
        <v>43</v>
      </c>
      <c r="B9001">
        <v>1</v>
      </c>
      <c r="C9001" s="30" t="s">
        <v>510</v>
      </c>
      <c r="D9001" s="30" t="s">
        <v>592</v>
      </c>
      <c r="E9001" s="30" t="s">
        <v>88</v>
      </c>
      <c r="F9001">
        <v>0</v>
      </c>
      <c r="G9001" s="30" t="s">
        <v>325</v>
      </c>
      <c r="H9001" t="s">
        <v>628</v>
      </c>
    </row>
    <row r="9002" spans="1:8" x14ac:dyDescent="0.35">
      <c r="A9002" s="30" t="s">
        <v>43</v>
      </c>
      <c r="B9002">
        <v>1</v>
      </c>
      <c r="C9002" s="30" t="s">
        <v>510</v>
      </c>
      <c r="D9002" s="30" t="s">
        <v>592</v>
      </c>
      <c r="E9002" s="30" t="s">
        <v>90</v>
      </c>
      <c r="F9002">
        <v>0</v>
      </c>
      <c r="G9002" s="30" t="s">
        <v>326</v>
      </c>
      <c r="H9002" t="s">
        <v>629</v>
      </c>
    </row>
    <row r="9003" spans="1:8" x14ac:dyDescent="0.35">
      <c r="A9003" s="30" t="s">
        <v>43</v>
      </c>
      <c r="B9003">
        <v>1</v>
      </c>
      <c r="C9003" s="30" t="s">
        <v>510</v>
      </c>
      <c r="D9003" s="30" t="s">
        <v>592</v>
      </c>
      <c r="E9003" s="30" t="s">
        <v>92</v>
      </c>
      <c r="F9003">
        <v>0</v>
      </c>
      <c r="G9003" s="30" t="s">
        <v>327</v>
      </c>
      <c r="H9003" t="s">
        <v>630</v>
      </c>
    </row>
    <row r="9004" spans="1:8" x14ac:dyDescent="0.35">
      <c r="A9004" s="30" t="s">
        <v>43</v>
      </c>
      <c r="B9004">
        <v>1</v>
      </c>
      <c r="C9004" s="30" t="s">
        <v>510</v>
      </c>
      <c r="D9004" s="30" t="s">
        <v>592</v>
      </c>
      <c r="E9004" s="30" t="s">
        <v>94</v>
      </c>
      <c r="F9004">
        <v>0</v>
      </c>
      <c r="G9004" s="30" t="s">
        <v>328</v>
      </c>
      <c r="H9004" t="s">
        <v>631</v>
      </c>
    </row>
    <row r="9005" spans="1:8" x14ac:dyDescent="0.35">
      <c r="A9005" s="30" t="s">
        <v>43</v>
      </c>
      <c r="B9005">
        <v>1</v>
      </c>
      <c r="C9005" s="30" t="s">
        <v>510</v>
      </c>
      <c r="D9005" s="30" t="s">
        <v>592</v>
      </c>
      <c r="E9005" s="30" t="s">
        <v>517</v>
      </c>
      <c r="F9005">
        <v>0</v>
      </c>
      <c r="G9005" s="30" t="s">
        <v>329</v>
      </c>
      <c r="H9005" t="s">
        <v>632</v>
      </c>
    </row>
    <row r="9006" spans="1:8" x14ac:dyDescent="0.35">
      <c r="A9006" s="30" t="s">
        <v>43</v>
      </c>
      <c r="B9006">
        <v>1</v>
      </c>
      <c r="C9006" s="30" t="s">
        <v>510</v>
      </c>
      <c r="D9006" s="30" t="s">
        <v>592</v>
      </c>
      <c r="E9006" s="30" t="s">
        <v>518</v>
      </c>
      <c r="F9006">
        <v>0</v>
      </c>
      <c r="G9006" s="30" t="s">
        <v>330</v>
      </c>
      <c r="H9006" t="s">
        <v>632</v>
      </c>
    </row>
    <row r="9007" spans="1:8" x14ac:dyDescent="0.35">
      <c r="A9007" s="30" t="s">
        <v>43</v>
      </c>
      <c r="B9007">
        <v>2</v>
      </c>
      <c r="C9007" s="30" t="s">
        <v>519</v>
      </c>
      <c r="D9007" s="30" t="s">
        <v>592</v>
      </c>
      <c r="E9007" s="30" t="s">
        <v>511</v>
      </c>
      <c r="F9007">
        <v>0</v>
      </c>
      <c r="G9007" s="30" t="s">
        <v>331</v>
      </c>
      <c r="H9007" t="s">
        <v>511</v>
      </c>
    </row>
    <row r="9008" spans="1:8" x14ac:dyDescent="0.35">
      <c r="A9008" s="30" t="s">
        <v>43</v>
      </c>
      <c r="B9008">
        <v>2</v>
      </c>
      <c r="C9008" s="30" t="s">
        <v>519</v>
      </c>
      <c r="D9008" s="30" t="s">
        <v>592</v>
      </c>
      <c r="E9008" s="30" t="s">
        <v>512</v>
      </c>
      <c r="F9008">
        <v>0</v>
      </c>
      <c r="G9008" s="30" t="s">
        <v>332</v>
      </c>
      <c r="H9008" t="s">
        <v>609</v>
      </c>
    </row>
    <row r="9009" spans="1:8" x14ac:dyDescent="0.35">
      <c r="A9009" s="30" t="s">
        <v>43</v>
      </c>
      <c r="B9009">
        <v>2</v>
      </c>
      <c r="C9009" s="30" t="s">
        <v>519</v>
      </c>
      <c r="D9009" s="30" t="s">
        <v>592</v>
      </c>
      <c r="E9009" s="30" t="s">
        <v>513</v>
      </c>
      <c r="F9009">
        <v>1.9896538002387582E-2</v>
      </c>
      <c r="G9009" s="30" t="s">
        <v>333</v>
      </c>
      <c r="H9009" t="s">
        <v>609</v>
      </c>
    </row>
    <row r="9010" spans="1:8" x14ac:dyDescent="0.35">
      <c r="A9010" s="30" t="s">
        <v>43</v>
      </c>
      <c r="B9010">
        <v>2</v>
      </c>
      <c r="C9010" s="30" t="s">
        <v>519</v>
      </c>
      <c r="D9010" s="30" t="s">
        <v>592</v>
      </c>
      <c r="E9010" s="30" t="s">
        <v>514</v>
      </c>
      <c r="F9010">
        <v>0</v>
      </c>
      <c r="G9010" s="30" t="s">
        <v>334</v>
      </c>
      <c r="H9010" t="s">
        <v>609</v>
      </c>
    </row>
    <row r="9011" spans="1:8" x14ac:dyDescent="0.35">
      <c r="A9011" s="30" t="s">
        <v>43</v>
      </c>
      <c r="B9011">
        <v>2</v>
      </c>
      <c r="C9011" s="30" t="s">
        <v>519</v>
      </c>
      <c r="D9011" s="30" t="s">
        <v>592</v>
      </c>
      <c r="E9011" s="30" t="s">
        <v>52</v>
      </c>
      <c r="F9011">
        <v>0</v>
      </c>
      <c r="G9011" s="30" t="s">
        <v>335</v>
      </c>
      <c r="H9011" t="s">
        <v>610</v>
      </c>
    </row>
    <row r="9012" spans="1:8" x14ac:dyDescent="0.35">
      <c r="A9012" s="30" t="s">
        <v>43</v>
      </c>
      <c r="B9012">
        <v>2</v>
      </c>
      <c r="C9012" s="30" t="s">
        <v>519</v>
      </c>
      <c r="D9012" s="30" t="s">
        <v>592</v>
      </c>
      <c r="E9012" s="30" t="s">
        <v>54</v>
      </c>
      <c r="F9012">
        <v>0</v>
      </c>
      <c r="G9012" s="30" t="s">
        <v>336</v>
      </c>
      <c r="H9012" t="s">
        <v>611</v>
      </c>
    </row>
    <row r="9013" spans="1:8" x14ac:dyDescent="0.35">
      <c r="A9013" s="30" t="s">
        <v>43</v>
      </c>
      <c r="B9013">
        <v>2</v>
      </c>
      <c r="C9013" s="30" t="s">
        <v>519</v>
      </c>
      <c r="D9013" s="30" t="s">
        <v>592</v>
      </c>
      <c r="E9013" s="30" t="s">
        <v>56</v>
      </c>
      <c r="F9013">
        <v>0</v>
      </c>
      <c r="G9013" s="30" t="s">
        <v>337</v>
      </c>
      <c r="H9013" t="s">
        <v>612</v>
      </c>
    </row>
    <row r="9014" spans="1:8" x14ac:dyDescent="0.35">
      <c r="A9014" s="30" t="s">
        <v>43</v>
      </c>
      <c r="B9014">
        <v>2</v>
      </c>
      <c r="C9014" s="30" t="s">
        <v>519</v>
      </c>
      <c r="D9014" s="30" t="s">
        <v>592</v>
      </c>
      <c r="E9014" s="30" t="s">
        <v>58</v>
      </c>
      <c r="F9014">
        <v>0</v>
      </c>
      <c r="G9014" s="30" t="s">
        <v>338</v>
      </c>
      <c r="H9014" t="s">
        <v>613</v>
      </c>
    </row>
    <row r="9015" spans="1:8" x14ac:dyDescent="0.35">
      <c r="A9015" s="30" t="s">
        <v>43</v>
      </c>
      <c r="B9015">
        <v>2</v>
      </c>
      <c r="C9015" s="30" t="s">
        <v>519</v>
      </c>
      <c r="D9015" s="30" t="s">
        <v>592</v>
      </c>
      <c r="E9015" s="30" t="s">
        <v>60</v>
      </c>
      <c r="F9015">
        <v>8.2223318533135997E-3</v>
      </c>
      <c r="G9015" s="30" t="s">
        <v>339</v>
      </c>
      <c r="H9015" t="s">
        <v>614</v>
      </c>
    </row>
    <row r="9016" spans="1:8" x14ac:dyDescent="0.35">
      <c r="A9016" s="30" t="s">
        <v>43</v>
      </c>
      <c r="B9016">
        <v>2</v>
      </c>
      <c r="C9016" s="30" t="s">
        <v>519</v>
      </c>
      <c r="D9016" s="30" t="s">
        <v>592</v>
      </c>
      <c r="E9016" s="30" t="s">
        <v>62</v>
      </c>
      <c r="F9016">
        <v>0</v>
      </c>
      <c r="G9016" s="30" t="s">
        <v>340</v>
      </c>
      <c r="H9016" t="s">
        <v>615</v>
      </c>
    </row>
    <row r="9017" spans="1:8" x14ac:dyDescent="0.35">
      <c r="A9017" s="30" t="s">
        <v>43</v>
      </c>
      <c r="B9017">
        <v>2</v>
      </c>
      <c r="C9017" s="30" t="s">
        <v>519</v>
      </c>
      <c r="D9017" s="30" t="s">
        <v>592</v>
      </c>
      <c r="E9017" s="30" t="s">
        <v>64</v>
      </c>
      <c r="F9017">
        <v>0</v>
      </c>
      <c r="G9017" s="30" t="s">
        <v>341</v>
      </c>
      <c r="H9017" t="s">
        <v>616</v>
      </c>
    </row>
    <row r="9018" spans="1:8" x14ac:dyDescent="0.35">
      <c r="A9018" s="30" t="s">
        <v>43</v>
      </c>
      <c r="B9018">
        <v>2</v>
      </c>
      <c r="C9018" s="30" t="s">
        <v>519</v>
      </c>
      <c r="D9018" s="30" t="s">
        <v>592</v>
      </c>
      <c r="E9018" s="30" t="s">
        <v>515</v>
      </c>
      <c r="F9018">
        <v>0</v>
      </c>
      <c r="G9018" s="30" t="s">
        <v>342</v>
      </c>
      <c r="H9018" t="s">
        <v>617</v>
      </c>
    </row>
    <row r="9019" spans="1:8" x14ac:dyDescent="0.35">
      <c r="A9019" s="30" t="s">
        <v>43</v>
      </c>
      <c r="B9019">
        <v>2</v>
      </c>
      <c r="C9019" s="30" t="s">
        <v>519</v>
      </c>
      <c r="D9019" s="30" t="s">
        <v>592</v>
      </c>
      <c r="E9019" s="30" t="s">
        <v>516</v>
      </c>
      <c r="F9019">
        <v>0</v>
      </c>
      <c r="G9019" s="30" t="s">
        <v>343</v>
      </c>
      <c r="H9019" t="s">
        <v>617</v>
      </c>
    </row>
    <row r="9020" spans="1:8" x14ac:dyDescent="0.35">
      <c r="A9020" s="30" t="s">
        <v>43</v>
      </c>
      <c r="B9020">
        <v>2</v>
      </c>
      <c r="C9020" s="30" t="s">
        <v>519</v>
      </c>
      <c r="D9020" s="30" t="s">
        <v>592</v>
      </c>
      <c r="E9020" s="30" t="s">
        <v>68</v>
      </c>
      <c r="F9020">
        <v>0</v>
      </c>
      <c r="G9020" s="30" t="s">
        <v>344</v>
      </c>
      <c r="H9020" t="s">
        <v>618</v>
      </c>
    </row>
    <row r="9021" spans="1:8" x14ac:dyDescent="0.35">
      <c r="A9021" s="30" t="s">
        <v>43</v>
      </c>
      <c r="B9021">
        <v>2</v>
      </c>
      <c r="C9021" s="30" t="s">
        <v>519</v>
      </c>
      <c r="D9021" s="30" t="s">
        <v>592</v>
      </c>
      <c r="E9021" s="30" t="s">
        <v>70</v>
      </c>
      <c r="F9021">
        <v>0</v>
      </c>
      <c r="G9021" s="30" t="s">
        <v>345</v>
      </c>
      <c r="H9021" t="s">
        <v>619</v>
      </c>
    </row>
    <row r="9022" spans="1:8" x14ac:dyDescent="0.35">
      <c r="A9022" s="30" t="s">
        <v>43</v>
      </c>
      <c r="B9022">
        <v>2</v>
      </c>
      <c r="C9022" s="30" t="s">
        <v>519</v>
      </c>
      <c r="D9022" s="30" t="s">
        <v>592</v>
      </c>
      <c r="E9022" s="30" t="s">
        <v>72</v>
      </c>
      <c r="F9022">
        <v>0</v>
      </c>
      <c r="G9022" s="30" t="s">
        <v>346</v>
      </c>
      <c r="H9022" t="s">
        <v>620</v>
      </c>
    </row>
    <row r="9023" spans="1:8" x14ac:dyDescent="0.35">
      <c r="A9023" s="30" t="s">
        <v>43</v>
      </c>
      <c r="B9023">
        <v>2</v>
      </c>
      <c r="C9023" s="30" t="s">
        <v>519</v>
      </c>
      <c r="D9023" s="30" t="s">
        <v>592</v>
      </c>
      <c r="E9023" s="30" t="s">
        <v>74</v>
      </c>
      <c r="F9023">
        <v>0</v>
      </c>
      <c r="G9023" s="30" t="s">
        <v>347</v>
      </c>
      <c r="H9023" t="s">
        <v>621</v>
      </c>
    </row>
    <row r="9024" spans="1:8" x14ac:dyDescent="0.35">
      <c r="A9024" s="30" t="s">
        <v>43</v>
      </c>
      <c r="B9024">
        <v>2</v>
      </c>
      <c r="C9024" s="30" t="s">
        <v>519</v>
      </c>
      <c r="D9024" s="30" t="s">
        <v>592</v>
      </c>
      <c r="E9024" s="30" t="s">
        <v>76</v>
      </c>
      <c r="F9024">
        <v>1.0052271813429835E-2</v>
      </c>
      <c r="G9024" s="30" t="s">
        <v>348</v>
      </c>
      <c r="H9024" t="s">
        <v>622</v>
      </c>
    </row>
    <row r="9025" spans="1:8" x14ac:dyDescent="0.35">
      <c r="A9025" s="30" t="s">
        <v>43</v>
      </c>
      <c r="B9025">
        <v>2</v>
      </c>
      <c r="C9025" s="30" t="s">
        <v>519</v>
      </c>
      <c r="D9025" s="30" t="s">
        <v>592</v>
      </c>
      <c r="E9025" s="30" t="s">
        <v>78</v>
      </c>
      <c r="F9025">
        <v>0</v>
      </c>
      <c r="G9025" s="30" t="s">
        <v>349</v>
      </c>
      <c r="H9025" t="s">
        <v>623</v>
      </c>
    </row>
    <row r="9026" spans="1:8" x14ac:dyDescent="0.35">
      <c r="A9026" s="30" t="s">
        <v>43</v>
      </c>
      <c r="B9026">
        <v>2</v>
      </c>
      <c r="C9026" s="30" t="s">
        <v>519</v>
      </c>
      <c r="D9026" s="30" t="s">
        <v>592</v>
      </c>
      <c r="E9026" s="30" t="s">
        <v>80</v>
      </c>
      <c r="F9026">
        <v>0</v>
      </c>
      <c r="G9026" s="30" t="s">
        <v>350</v>
      </c>
      <c r="H9026" t="s">
        <v>624</v>
      </c>
    </row>
    <row r="9027" spans="1:8" x14ac:dyDescent="0.35">
      <c r="A9027" s="30" t="s">
        <v>43</v>
      </c>
      <c r="B9027">
        <v>2</v>
      </c>
      <c r="C9027" s="30" t="s">
        <v>519</v>
      </c>
      <c r="D9027" s="30" t="s">
        <v>592</v>
      </c>
      <c r="E9027" s="30" t="s">
        <v>82</v>
      </c>
      <c r="F9027">
        <v>0</v>
      </c>
      <c r="G9027" s="30" t="s">
        <v>351</v>
      </c>
      <c r="H9027" t="s">
        <v>625</v>
      </c>
    </row>
    <row r="9028" spans="1:8" x14ac:dyDescent="0.35">
      <c r="A9028" s="30" t="s">
        <v>43</v>
      </c>
      <c r="B9028">
        <v>2</v>
      </c>
      <c r="C9028" s="30" t="s">
        <v>519</v>
      </c>
      <c r="D9028" s="30" t="s">
        <v>592</v>
      </c>
      <c r="E9028" s="30" t="s">
        <v>84</v>
      </c>
      <c r="F9028">
        <v>0</v>
      </c>
      <c r="G9028" s="30" t="s">
        <v>352</v>
      </c>
      <c r="H9028" t="s">
        <v>626</v>
      </c>
    </row>
    <row r="9029" spans="1:8" x14ac:dyDescent="0.35">
      <c r="A9029" s="30" t="s">
        <v>43</v>
      </c>
      <c r="B9029">
        <v>2</v>
      </c>
      <c r="C9029" s="30" t="s">
        <v>519</v>
      </c>
      <c r="D9029" s="30" t="s">
        <v>592</v>
      </c>
      <c r="E9029" s="30" t="s">
        <v>86</v>
      </c>
      <c r="F9029">
        <v>0</v>
      </c>
      <c r="G9029" s="30" t="s">
        <v>353</v>
      </c>
      <c r="H9029" t="s">
        <v>627</v>
      </c>
    </row>
    <row r="9030" spans="1:8" x14ac:dyDescent="0.35">
      <c r="A9030" s="30" t="s">
        <v>43</v>
      </c>
      <c r="B9030">
        <v>2</v>
      </c>
      <c r="C9030" s="30" t="s">
        <v>519</v>
      </c>
      <c r="D9030" s="30" t="s">
        <v>592</v>
      </c>
      <c r="E9030" s="30" t="s">
        <v>88</v>
      </c>
      <c r="F9030">
        <v>0</v>
      </c>
      <c r="G9030" s="30" t="s">
        <v>354</v>
      </c>
      <c r="H9030" t="s">
        <v>628</v>
      </c>
    </row>
    <row r="9031" spans="1:8" x14ac:dyDescent="0.35">
      <c r="A9031" s="30" t="s">
        <v>43</v>
      </c>
      <c r="B9031">
        <v>2</v>
      </c>
      <c r="C9031" s="30" t="s">
        <v>519</v>
      </c>
      <c r="D9031" s="30" t="s">
        <v>592</v>
      </c>
      <c r="E9031" s="30" t="s">
        <v>90</v>
      </c>
      <c r="F9031">
        <v>0</v>
      </c>
      <c r="G9031" s="30" t="s">
        <v>355</v>
      </c>
      <c r="H9031" t="s">
        <v>629</v>
      </c>
    </row>
    <row r="9032" spans="1:8" x14ac:dyDescent="0.35">
      <c r="A9032" s="30" t="s">
        <v>43</v>
      </c>
      <c r="B9032">
        <v>2</v>
      </c>
      <c r="C9032" s="30" t="s">
        <v>519</v>
      </c>
      <c r="D9032" s="30" t="s">
        <v>592</v>
      </c>
      <c r="E9032" s="30" t="s">
        <v>92</v>
      </c>
      <c r="F9032">
        <v>0</v>
      </c>
      <c r="G9032" s="30" t="s">
        <v>356</v>
      </c>
      <c r="H9032" t="s">
        <v>630</v>
      </c>
    </row>
    <row r="9033" spans="1:8" x14ac:dyDescent="0.35">
      <c r="A9033" s="30" t="s">
        <v>43</v>
      </c>
      <c r="B9033">
        <v>2</v>
      </c>
      <c r="C9033" s="30" t="s">
        <v>519</v>
      </c>
      <c r="D9033" s="30" t="s">
        <v>592</v>
      </c>
      <c r="E9033" s="30" t="s">
        <v>94</v>
      </c>
      <c r="F9033">
        <v>0</v>
      </c>
      <c r="G9033" s="30" t="s">
        <v>357</v>
      </c>
      <c r="H9033" t="s">
        <v>631</v>
      </c>
    </row>
    <row r="9034" spans="1:8" x14ac:dyDescent="0.35">
      <c r="A9034" s="30" t="s">
        <v>43</v>
      </c>
      <c r="B9034">
        <v>2</v>
      </c>
      <c r="C9034" s="30" t="s">
        <v>519</v>
      </c>
      <c r="D9034" s="30" t="s">
        <v>592</v>
      </c>
      <c r="E9034" s="30" t="s">
        <v>517</v>
      </c>
      <c r="F9034">
        <v>0</v>
      </c>
      <c r="G9034" s="30" t="s">
        <v>358</v>
      </c>
      <c r="H9034" t="s">
        <v>632</v>
      </c>
    </row>
    <row r="9035" spans="1:8" x14ac:dyDescent="0.35">
      <c r="A9035" s="30" t="s">
        <v>43</v>
      </c>
      <c r="B9035">
        <v>2</v>
      </c>
      <c r="C9035" s="30" t="s">
        <v>519</v>
      </c>
      <c r="D9035" s="30" t="s">
        <v>592</v>
      </c>
      <c r="E9035" s="30" t="s">
        <v>518</v>
      </c>
      <c r="F9035">
        <v>0</v>
      </c>
      <c r="G9035" s="30" t="s">
        <v>359</v>
      </c>
      <c r="H9035" t="s">
        <v>632</v>
      </c>
    </row>
    <row r="9036" spans="1:8" x14ac:dyDescent="0.35">
      <c r="A9036" s="30" t="s">
        <v>43</v>
      </c>
      <c r="B9036">
        <v>3</v>
      </c>
      <c r="C9036" s="30" t="s">
        <v>520</v>
      </c>
      <c r="D9036" s="30" t="s">
        <v>592</v>
      </c>
      <c r="E9036" s="30" t="s">
        <v>511</v>
      </c>
      <c r="F9036">
        <v>0</v>
      </c>
      <c r="G9036" s="30" t="s">
        <v>360</v>
      </c>
      <c r="H9036" t="s">
        <v>511</v>
      </c>
    </row>
    <row r="9037" spans="1:8" x14ac:dyDescent="0.35">
      <c r="A9037" s="30" t="s">
        <v>43</v>
      </c>
      <c r="B9037">
        <v>3</v>
      </c>
      <c r="C9037" s="30" t="s">
        <v>520</v>
      </c>
      <c r="D9037" s="30" t="s">
        <v>592</v>
      </c>
      <c r="E9037" s="30" t="s">
        <v>512</v>
      </c>
      <c r="F9037">
        <v>0</v>
      </c>
      <c r="G9037" s="30" t="s">
        <v>361</v>
      </c>
      <c r="H9037" t="s">
        <v>609</v>
      </c>
    </row>
    <row r="9038" spans="1:8" x14ac:dyDescent="0.35">
      <c r="A9038" s="30" t="s">
        <v>43</v>
      </c>
      <c r="B9038">
        <v>3</v>
      </c>
      <c r="C9038" s="30" t="s">
        <v>520</v>
      </c>
      <c r="D9038" s="30" t="s">
        <v>592</v>
      </c>
      <c r="E9038" s="30" t="s">
        <v>513</v>
      </c>
      <c r="F9038">
        <v>0</v>
      </c>
      <c r="G9038" s="30" t="s">
        <v>362</v>
      </c>
      <c r="H9038" t="s">
        <v>609</v>
      </c>
    </row>
    <row r="9039" spans="1:8" x14ac:dyDescent="0.35">
      <c r="A9039" s="30" t="s">
        <v>43</v>
      </c>
      <c r="B9039">
        <v>3</v>
      </c>
      <c r="C9039" s="30" t="s">
        <v>520</v>
      </c>
      <c r="D9039" s="30" t="s">
        <v>592</v>
      </c>
      <c r="E9039" s="30" t="s">
        <v>514</v>
      </c>
      <c r="F9039">
        <v>1.9364833462432222E-2</v>
      </c>
      <c r="G9039" s="30" t="s">
        <v>363</v>
      </c>
      <c r="H9039" t="s">
        <v>609</v>
      </c>
    </row>
    <row r="9040" spans="1:8" x14ac:dyDescent="0.35">
      <c r="A9040" s="30" t="s">
        <v>43</v>
      </c>
      <c r="B9040">
        <v>3</v>
      </c>
      <c r="C9040" s="30" t="s">
        <v>520</v>
      </c>
      <c r="D9040" s="30" t="s">
        <v>592</v>
      </c>
      <c r="E9040" s="30" t="s">
        <v>52</v>
      </c>
      <c r="F9040">
        <v>0</v>
      </c>
      <c r="G9040" s="30" t="s">
        <v>364</v>
      </c>
      <c r="H9040" t="s">
        <v>610</v>
      </c>
    </row>
    <row r="9041" spans="1:8" x14ac:dyDescent="0.35">
      <c r="A9041" s="30" t="s">
        <v>43</v>
      </c>
      <c r="B9041">
        <v>3</v>
      </c>
      <c r="C9041" s="30" t="s">
        <v>520</v>
      </c>
      <c r="D9041" s="30" t="s">
        <v>592</v>
      </c>
      <c r="E9041" s="30" t="s">
        <v>54</v>
      </c>
      <c r="F9041">
        <v>0</v>
      </c>
      <c r="G9041" s="30" t="s">
        <v>365</v>
      </c>
      <c r="H9041" t="s">
        <v>611</v>
      </c>
    </row>
    <row r="9042" spans="1:8" x14ac:dyDescent="0.35">
      <c r="A9042" s="30" t="s">
        <v>43</v>
      </c>
      <c r="B9042">
        <v>3</v>
      </c>
      <c r="C9042" s="30" t="s">
        <v>520</v>
      </c>
      <c r="D9042" s="30" t="s">
        <v>592</v>
      </c>
      <c r="E9042" s="30" t="s">
        <v>56</v>
      </c>
      <c r="F9042">
        <v>0</v>
      </c>
      <c r="G9042" s="30" t="s">
        <v>366</v>
      </c>
      <c r="H9042" t="s">
        <v>612</v>
      </c>
    </row>
    <row r="9043" spans="1:8" x14ac:dyDescent="0.35">
      <c r="A9043" s="30" t="s">
        <v>43</v>
      </c>
      <c r="B9043">
        <v>3</v>
      </c>
      <c r="C9043" s="30" t="s">
        <v>520</v>
      </c>
      <c r="D9043" s="30" t="s">
        <v>592</v>
      </c>
      <c r="E9043" s="30" t="s">
        <v>58</v>
      </c>
      <c r="F9043">
        <v>0</v>
      </c>
      <c r="G9043" s="30" t="s">
        <v>367</v>
      </c>
      <c r="H9043" t="s">
        <v>613</v>
      </c>
    </row>
    <row r="9044" spans="1:8" x14ac:dyDescent="0.35">
      <c r="A9044" s="30" t="s">
        <v>43</v>
      </c>
      <c r="B9044">
        <v>3</v>
      </c>
      <c r="C9044" s="30" t="s">
        <v>520</v>
      </c>
      <c r="D9044" s="30" t="s">
        <v>592</v>
      </c>
      <c r="E9044" s="30" t="s">
        <v>60</v>
      </c>
      <c r="F9044">
        <v>0</v>
      </c>
      <c r="G9044" s="30" t="s">
        <v>368</v>
      </c>
      <c r="H9044" t="s">
        <v>614</v>
      </c>
    </row>
    <row r="9045" spans="1:8" x14ac:dyDescent="0.35">
      <c r="A9045" s="30" t="s">
        <v>43</v>
      </c>
      <c r="B9045">
        <v>3</v>
      </c>
      <c r="C9045" s="30" t="s">
        <v>520</v>
      </c>
      <c r="D9045" s="30" t="s">
        <v>592</v>
      </c>
      <c r="E9045" s="30" t="s">
        <v>62</v>
      </c>
      <c r="F9045">
        <v>0</v>
      </c>
      <c r="G9045" s="30" t="s">
        <v>369</v>
      </c>
      <c r="H9045" t="s">
        <v>615</v>
      </c>
    </row>
    <row r="9046" spans="1:8" x14ac:dyDescent="0.35">
      <c r="A9046" s="30" t="s">
        <v>43</v>
      </c>
      <c r="B9046">
        <v>3</v>
      </c>
      <c r="C9046" s="30" t="s">
        <v>520</v>
      </c>
      <c r="D9046" s="30" t="s">
        <v>592</v>
      </c>
      <c r="E9046" s="30" t="s">
        <v>64</v>
      </c>
      <c r="F9046">
        <v>0</v>
      </c>
      <c r="G9046" s="30" t="s">
        <v>370</v>
      </c>
      <c r="H9046" t="s">
        <v>616</v>
      </c>
    </row>
    <row r="9047" spans="1:8" x14ac:dyDescent="0.35">
      <c r="A9047" s="30" t="s">
        <v>43</v>
      </c>
      <c r="B9047">
        <v>3</v>
      </c>
      <c r="C9047" s="30" t="s">
        <v>520</v>
      </c>
      <c r="D9047" s="30" t="s">
        <v>592</v>
      </c>
      <c r="E9047" s="30" t="s">
        <v>515</v>
      </c>
      <c r="F9047">
        <v>0</v>
      </c>
      <c r="G9047" s="30" t="s">
        <v>371</v>
      </c>
      <c r="H9047" t="s">
        <v>617</v>
      </c>
    </row>
    <row r="9048" spans="1:8" x14ac:dyDescent="0.35">
      <c r="A9048" s="30" t="s">
        <v>43</v>
      </c>
      <c r="B9048">
        <v>3</v>
      </c>
      <c r="C9048" s="30" t="s">
        <v>520</v>
      </c>
      <c r="D9048" s="30" t="s">
        <v>592</v>
      </c>
      <c r="E9048" s="30" t="s">
        <v>516</v>
      </c>
      <c r="F9048">
        <v>0</v>
      </c>
      <c r="G9048" s="30" t="s">
        <v>372</v>
      </c>
      <c r="H9048" t="s">
        <v>617</v>
      </c>
    </row>
    <row r="9049" spans="1:8" x14ac:dyDescent="0.35">
      <c r="A9049" s="30" t="s">
        <v>43</v>
      </c>
      <c r="B9049">
        <v>3</v>
      </c>
      <c r="C9049" s="30" t="s">
        <v>520</v>
      </c>
      <c r="D9049" s="30" t="s">
        <v>592</v>
      </c>
      <c r="E9049" s="30" t="s">
        <v>68</v>
      </c>
      <c r="F9049">
        <v>0</v>
      </c>
      <c r="G9049" s="30" t="s">
        <v>373</v>
      </c>
      <c r="H9049" t="s">
        <v>618</v>
      </c>
    </row>
    <row r="9050" spans="1:8" x14ac:dyDescent="0.35">
      <c r="A9050" s="30" t="s">
        <v>43</v>
      </c>
      <c r="B9050">
        <v>3</v>
      </c>
      <c r="C9050" s="30" t="s">
        <v>520</v>
      </c>
      <c r="D9050" s="30" t="s">
        <v>592</v>
      </c>
      <c r="E9050" s="30" t="s">
        <v>70</v>
      </c>
      <c r="F9050">
        <v>0</v>
      </c>
      <c r="G9050" s="30" t="s">
        <v>374</v>
      </c>
      <c r="H9050" t="s">
        <v>619</v>
      </c>
    </row>
    <row r="9051" spans="1:8" x14ac:dyDescent="0.35">
      <c r="A9051" s="30" t="s">
        <v>43</v>
      </c>
      <c r="B9051">
        <v>3</v>
      </c>
      <c r="C9051" s="30" t="s">
        <v>520</v>
      </c>
      <c r="D9051" s="30" t="s">
        <v>592</v>
      </c>
      <c r="E9051" s="30" t="s">
        <v>72</v>
      </c>
      <c r="F9051">
        <v>0</v>
      </c>
      <c r="G9051" s="30" t="s">
        <v>375</v>
      </c>
      <c r="H9051" t="s">
        <v>620</v>
      </c>
    </row>
    <row r="9052" spans="1:8" x14ac:dyDescent="0.35">
      <c r="A9052" s="30" t="s">
        <v>43</v>
      </c>
      <c r="B9052">
        <v>3</v>
      </c>
      <c r="C9052" s="30" t="s">
        <v>520</v>
      </c>
      <c r="D9052" s="30" t="s">
        <v>592</v>
      </c>
      <c r="E9052" s="30" t="s">
        <v>74</v>
      </c>
      <c r="F9052">
        <v>0</v>
      </c>
      <c r="G9052" s="30" t="s">
        <v>376</v>
      </c>
      <c r="H9052" t="s">
        <v>621</v>
      </c>
    </row>
    <row r="9053" spans="1:8" x14ac:dyDescent="0.35">
      <c r="A9053" s="30" t="s">
        <v>43</v>
      </c>
      <c r="B9053">
        <v>3</v>
      </c>
      <c r="C9053" s="30" t="s">
        <v>520</v>
      </c>
      <c r="D9053" s="30" t="s">
        <v>592</v>
      </c>
      <c r="E9053" s="30" t="s">
        <v>76</v>
      </c>
      <c r="F9053">
        <v>0</v>
      </c>
      <c r="G9053" s="30" t="s">
        <v>377</v>
      </c>
      <c r="H9053" t="s">
        <v>622</v>
      </c>
    </row>
    <row r="9054" spans="1:8" x14ac:dyDescent="0.35">
      <c r="A9054" s="30" t="s">
        <v>43</v>
      </c>
      <c r="B9054">
        <v>3</v>
      </c>
      <c r="C9054" s="30" t="s">
        <v>520</v>
      </c>
      <c r="D9054" s="30" t="s">
        <v>592</v>
      </c>
      <c r="E9054" s="30" t="s">
        <v>78</v>
      </c>
      <c r="F9054">
        <v>0</v>
      </c>
      <c r="G9054" s="30" t="s">
        <v>378</v>
      </c>
      <c r="H9054" t="s">
        <v>623</v>
      </c>
    </row>
    <row r="9055" spans="1:8" x14ac:dyDescent="0.35">
      <c r="A9055" s="30" t="s">
        <v>43</v>
      </c>
      <c r="B9055">
        <v>3</v>
      </c>
      <c r="C9055" s="30" t="s">
        <v>520</v>
      </c>
      <c r="D9055" s="30" t="s">
        <v>592</v>
      </c>
      <c r="E9055" s="30" t="s">
        <v>80</v>
      </c>
      <c r="F9055">
        <v>0</v>
      </c>
      <c r="G9055" s="30" t="s">
        <v>379</v>
      </c>
      <c r="H9055" t="s">
        <v>624</v>
      </c>
    </row>
    <row r="9056" spans="1:8" x14ac:dyDescent="0.35">
      <c r="A9056" s="30" t="s">
        <v>43</v>
      </c>
      <c r="B9056">
        <v>3</v>
      </c>
      <c r="C9056" s="30" t="s">
        <v>520</v>
      </c>
      <c r="D9056" s="30" t="s">
        <v>592</v>
      </c>
      <c r="E9056" s="30" t="s">
        <v>82</v>
      </c>
      <c r="F9056">
        <v>0</v>
      </c>
      <c r="G9056" s="30" t="s">
        <v>380</v>
      </c>
      <c r="H9056" t="s">
        <v>625</v>
      </c>
    </row>
    <row r="9057" spans="1:8" x14ac:dyDescent="0.35">
      <c r="A9057" s="30" t="s">
        <v>43</v>
      </c>
      <c r="B9057">
        <v>3</v>
      </c>
      <c r="C9057" s="30" t="s">
        <v>520</v>
      </c>
      <c r="D9057" s="30" t="s">
        <v>592</v>
      </c>
      <c r="E9057" s="30" t="s">
        <v>84</v>
      </c>
      <c r="F9057">
        <v>0</v>
      </c>
      <c r="G9057" s="30" t="s">
        <v>381</v>
      </c>
      <c r="H9057" t="s">
        <v>626</v>
      </c>
    </row>
    <row r="9058" spans="1:8" x14ac:dyDescent="0.35">
      <c r="A9058" s="30" t="s">
        <v>43</v>
      </c>
      <c r="B9058">
        <v>3</v>
      </c>
      <c r="C9058" s="30" t="s">
        <v>520</v>
      </c>
      <c r="D9058" s="30" t="s">
        <v>592</v>
      </c>
      <c r="E9058" s="30" t="s">
        <v>86</v>
      </c>
      <c r="F9058">
        <v>0</v>
      </c>
      <c r="G9058" s="30" t="s">
        <v>382</v>
      </c>
      <c r="H9058" t="s">
        <v>627</v>
      </c>
    </row>
    <row r="9059" spans="1:8" x14ac:dyDescent="0.35">
      <c r="A9059" s="30" t="s">
        <v>43</v>
      </c>
      <c r="B9059">
        <v>3</v>
      </c>
      <c r="C9059" s="30" t="s">
        <v>520</v>
      </c>
      <c r="D9059" s="30" t="s">
        <v>592</v>
      </c>
      <c r="E9059" s="30" t="s">
        <v>88</v>
      </c>
      <c r="F9059">
        <v>1.0036130068245684E-2</v>
      </c>
      <c r="G9059" s="30" t="s">
        <v>383</v>
      </c>
      <c r="H9059" t="s">
        <v>628</v>
      </c>
    </row>
    <row r="9060" spans="1:8" x14ac:dyDescent="0.35">
      <c r="A9060" s="30" t="s">
        <v>43</v>
      </c>
      <c r="B9060">
        <v>3</v>
      </c>
      <c r="C9060" s="30" t="s">
        <v>520</v>
      </c>
      <c r="D9060" s="30" t="s">
        <v>592</v>
      </c>
      <c r="E9060" s="30" t="s">
        <v>90</v>
      </c>
      <c r="F9060">
        <v>0</v>
      </c>
      <c r="G9060" s="30" t="s">
        <v>384</v>
      </c>
      <c r="H9060" t="s">
        <v>629</v>
      </c>
    </row>
    <row r="9061" spans="1:8" x14ac:dyDescent="0.35">
      <c r="A9061" s="30" t="s">
        <v>43</v>
      </c>
      <c r="B9061">
        <v>3</v>
      </c>
      <c r="C9061" s="30" t="s">
        <v>520</v>
      </c>
      <c r="D9061" s="30" t="s">
        <v>592</v>
      </c>
      <c r="E9061" s="30" t="s">
        <v>92</v>
      </c>
      <c r="F9061">
        <v>0</v>
      </c>
      <c r="G9061" s="30" t="s">
        <v>385</v>
      </c>
      <c r="H9061" t="s">
        <v>630</v>
      </c>
    </row>
    <row r="9062" spans="1:8" x14ac:dyDescent="0.35">
      <c r="A9062" s="30" t="s">
        <v>43</v>
      </c>
      <c r="B9062">
        <v>3</v>
      </c>
      <c r="C9062" s="30" t="s">
        <v>520</v>
      </c>
      <c r="D9062" s="30" t="s">
        <v>592</v>
      </c>
      <c r="E9062" s="30" t="s">
        <v>94</v>
      </c>
      <c r="F9062">
        <v>0</v>
      </c>
      <c r="G9062" s="30" t="s">
        <v>386</v>
      </c>
      <c r="H9062" t="s">
        <v>631</v>
      </c>
    </row>
    <row r="9063" spans="1:8" x14ac:dyDescent="0.35">
      <c r="A9063" s="30" t="s">
        <v>43</v>
      </c>
      <c r="B9063">
        <v>3</v>
      </c>
      <c r="C9063" s="30" t="s">
        <v>520</v>
      </c>
      <c r="D9063" s="30" t="s">
        <v>592</v>
      </c>
      <c r="E9063" s="30" t="s">
        <v>517</v>
      </c>
      <c r="F9063">
        <v>0</v>
      </c>
      <c r="G9063" s="30" t="s">
        <v>387</v>
      </c>
      <c r="H9063" t="s">
        <v>632</v>
      </c>
    </row>
    <row r="9064" spans="1:8" x14ac:dyDescent="0.35">
      <c r="A9064" s="30" t="s">
        <v>43</v>
      </c>
      <c r="B9064">
        <v>3</v>
      </c>
      <c r="C9064" s="30" t="s">
        <v>520</v>
      </c>
      <c r="D9064" s="30" t="s">
        <v>592</v>
      </c>
      <c r="E9064" s="30" t="s">
        <v>518</v>
      </c>
      <c r="F9064">
        <v>0</v>
      </c>
      <c r="G9064" s="30" t="s">
        <v>388</v>
      </c>
      <c r="H9064" t="s">
        <v>632</v>
      </c>
    </row>
    <row r="9065" spans="1:8" x14ac:dyDescent="0.35">
      <c r="A9065" s="30" t="s">
        <v>43</v>
      </c>
      <c r="B9065">
        <v>4</v>
      </c>
      <c r="C9065" s="30" t="s">
        <v>521</v>
      </c>
      <c r="D9065" s="30" t="s">
        <v>592</v>
      </c>
      <c r="E9065" s="30" t="s">
        <v>511</v>
      </c>
      <c r="F9065">
        <v>0</v>
      </c>
      <c r="G9065" s="30" t="s">
        <v>389</v>
      </c>
      <c r="H9065" t="s">
        <v>511</v>
      </c>
    </row>
    <row r="9066" spans="1:8" x14ac:dyDescent="0.35">
      <c r="A9066" s="30" t="s">
        <v>43</v>
      </c>
      <c r="B9066">
        <v>4</v>
      </c>
      <c r="C9066" s="30" t="s">
        <v>521</v>
      </c>
      <c r="D9066" s="30" t="s">
        <v>592</v>
      </c>
      <c r="E9066" s="30" t="s">
        <v>512</v>
      </c>
      <c r="F9066">
        <v>0</v>
      </c>
      <c r="G9066" s="30" t="s">
        <v>390</v>
      </c>
      <c r="H9066" t="s">
        <v>609</v>
      </c>
    </row>
    <row r="9067" spans="1:8" x14ac:dyDescent="0.35">
      <c r="A9067" s="30" t="s">
        <v>43</v>
      </c>
      <c r="B9067">
        <v>4</v>
      </c>
      <c r="C9067" s="30" t="s">
        <v>521</v>
      </c>
      <c r="D9067" s="30" t="s">
        <v>592</v>
      </c>
      <c r="E9067" s="30" t="s">
        <v>513</v>
      </c>
      <c r="F9067">
        <v>0</v>
      </c>
      <c r="G9067" s="30" t="s">
        <v>391</v>
      </c>
      <c r="H9067" t="s">
        <v>609</v>
      </c>
    </row>
    <row r="9068" spans="1:8" x14ac:dyDescent="0.35">
      <c r="A9068" s="30" t="s">
        <v>43</v>
      </c>
      <c r="B9068">
        <v>4</v>
      </c>
      <c r="C9068" s="30" t="s">
        <v>521</v>
      </c>
      <c r="D9068" s="30" t="s">
        <v>592</v>
      </c>
      <c r="E9068" s="30" t="s">
        <v>514</v>
      </c>
      <c r="F9068">
        <v>0</v>
      </c>
      <c r="G9068" s="30" t="s">
        <v>392</v>
      </c>
      <c r="H9068" t="s">
        <v>609</v>
      </c>
    </row>
    <row r="9069" spans="1:8" x14ac:dyDescent="0.35">
      <c r="A9069" s="30" t="s">
        <v>43</v>
      </c>
      <c r="B9069">
        <v>4</v>
      </c>
      <c r="C9069" s="30" t="s">
        <v>521</v>
      </c>
      <c r="D9069" s="30" t="s">
        <v>592</v>
      </c>
      <c r="E9069" s="30" t="s">
        <v>52</v>
      </c>
      <c r="F9069">
        <v>0</v>
      </c>
      <c r="G9069" s="30" t="s">
        <v>393</v>
      </c>
      <c r="H9069" t="s">
        <v>610</v>
      </c>
    </row>
    <row r="9070" spans="1:8" x14ac:dyDescent="0.35">
      <c r="A9070" s="30" t="s">
        <v>43</v>
      </c>
      <c r="B9070">
        <v>4</v>
      </c>
      <c r="C9070" s="30" t="s">
        <v>521</v>
      </c>
      <c r="D9070" s="30" t="s">
        <v>592</v>
      </c>
      <c r="E9070" s="30" t="s">
        <v>54</v>
      </c>
      <c r="F9070">
        <v>0</v>
      </c>
      <c r="G9070" s="30" t="s">
        <v>394</v>
      </c>
      <c r="H9070" t="s">
        <v>611</v>
      </c>
    </row>
    <row r="9071" spans="1:8" x14ac:dyDescent="0.35">
      <c r="A9071" s="30" t="s">
        <v>43</v>
      </c>
      <c r="B9071">
        <v>4</v>
      </c>
      <c r="C9071" s="30" t="s">
        <v>521</v>
      </c>
      <c r="D9071" s="30" t="s">
        <v>592</v>
      </c>
      <c r="E9071" s="30" t="s">
        <v>56</v>
      </c>
      <c r="F9071">
        <v>0</v>
      </c>
      <c r="G9071" s="30" t="s">
        <v>395</v>
      </c>
      <c r="H9071" t="s">
        <v>612</v>
      </c>
    </row>
    <row r="9072" spans="1:8" x14ac:dyDescent="0.35">
      <c r="A9072" s="30" t="s">
        <v>43</v>
      </c>
      <c r="B9072">
        <v>4</v>
      </c>
      <c r="C9072" s="30" t="s">
        <v>521</v>
      </c>
      <c r="D9072" s="30" t="s">
        <v>592</v>
      </c>
      <c r="E9072" s="30" t="s">
        <v>58</v>
      </c>
      <c r="F9072">
        <v>0</v>
      </c>
      <c r="G9072" s="30" t="s">
        <v>396</v>
      </c>
      <c r="H9072" t="s">
        <v>613</v>
      </c>
    </row>
    <row r="9073" spans="1:8" x14ac:dyDescent="0.35">
      <c r="A9073" s="30" t="s">
        <v>43</v>
      </c>
      <c r="B9073">
        <v>4</v>
      </c>
      <c r="C9073" s="30" t="s">
        <v>521</v>
      </c>
      <c r="D9073" s="30" t="s">
        <v>592</v>
      </c>
      <c r="E9073" s="30" t="s">
        <v>60</v>
      </c>
      <c r="F9073">
        <v>0</v>
      </c>
      <c r="G9073" s="30" t="s">
        <v>397</v>
      </c>
      <c r="H9073" t="s">
        <v>614</v>
      </c>
    </row>
    <row r="9074" spans="1:8" x14ac:dyDescent="0.35">
      <c r="A9074" s="30" t="s">
        <v>43</v>
      </c>
      <c r="B9074">
        <v>4</v>
      </c>
      <c r="C9074" s="30" t="s">
        <v>521</v>
      </c>
      <c r="D9074" s="30" t="s">
        <v>592</v>
      </c>
      <c r="E9074" s="30" t="s">
        <v>62</v>
      </c>
      <c r="F9074">
        <v>0</v>
      </c>
      <c r="G9074" s="30" t="s">
        <v>398</v>
      </c>
      <c r="H9074" t="s">
        <v>615</v>
      </c>
    </row>
    <row r="9075" spans="1:8" x14ac:dyDescent="0.35">
      <c r="A9075" s="30" t="s">
        <v>43</v>
      </c>
      <c r="B9075">
        <v>4</v>
      </c>
      <c r="C9075" s="30" t="s">
        <v>521</v>
      </c>
      <c r="D9075" s="30" t="s">
        <v>592</v>
      </c>
      <c r="E9075" s="30" t="s">
        <v>64</v>
      </c>
      <c r="F9075">
        <v>0</v>
      </c>
      <c r="G9075" s="30" t="s">
        <v>399</v>
      </c>
      <c r="H9075" t="s">
        <v>616</v>
      </c>
    </row>
    <row r="9076" spans="1:8" x14ac:dyDescent="0.35">
      <c r="A9076" s="30" t="s">
        <v>43</v>
      </c>
      <c r="B9076">
        <v>4</v>
      </c>
      <c r="C9076" s="30" t="s">
        <v>521</v>
      </c>
      <c r="D9076" s="30" t="s">
        <v>592</v>
      </c>
      <c r="E9076" s="30" t="s">
        <v>515</v>
      </c>
      <c r="F9076">
        <v>0</v>
      </c>
      <c r="G9076" s="30" t="s">
        <v>400</v>
      </c>
      <c r="H9076" t="s">
        <v>617</v>
      </c>
    </row>
    <row r="9077" spans="1:8" x14ac:dyDescent="0.35">
      <c r="A9077" s="30" t="s">
        <v>43</v>
      </c>
      <c r="B9077">
        <v>4</v>
      </c>
      <c r="C9077" s="30" t="s">
        <v>521</v>
      </c>
      <c r="D9077" s="30" t="s">
        <v>592</v>
      </c>
      <c r="E9077" s="30" t="s">
        <v>516</v>
      </c>
      <c r="F9077">
        <v>0</v>
      </c>
      <c r="G9077" s="30" t="s">
        <v>401</v>
      </c>
      <c r="H9077" t="s">
        <v>617</v>
      </c>
    </row>
    <row r="9078" spans="1:8" x14ac:dyDescent="0.35">
      <c r="A9078" s="30" t="s">
        <v>43</v>
      </c>
      <c r="B9078">
        <v>4</v>
      </c>
      <c r="C9078" s="30" t="s">
        <v>521</v>
      </c>
      <c r="D9078" s="30" t="s">
        <v>592</v>
      </c>
      <c r="E9078" s="30" t="s">
        <v>68</v>
      </c>
      <c r="F9078">
        <v>2.6352775825720307E-2</v>
      </c>
      <c r="G9078" s="30" t="s">
        <v>402</v>
      </c>
      <c r="H9078" t="s">
        <v>618</v>
      </c>
    </row>
    <row r="9079" spans="1:8" x14ac:dyDescent="0.35">
      <c r="A9079" s="30" t="s">
        <v>43</v>
      </c>
      <c r="B9079">
        <v>4</v>
      </c>
      <c r="C9079" s="30" t="s">
        <v>521</v>
      </c>
      <c r="D9079" s="30" t="s">
        <v>592</v>
      </c>
      <c r="E9079" s="30" t="s">
        <v>70</v>
      </c>
      <c r="F9079">
        <v>0</v>
      </c>
      <c r="G9079" s="30" t="s">
        <v>403</v>
      </c>
      <c r="H9079" t="s">
        <v>619</v>
      </c>
    </row>
    <row r="9080" spans="1:8" x14ac:dyDescent="0.35">
      <c r="A9080" s="30" t="s">
        <v>43</v>
      </c>
      <c r="B9080">
        <v>4</v>
      </c>
      <c r="C9080" s="30" t="s">
        <v>521</v>
      </c>
      <c r="D9080" s="30" t="s">
        <v>592</v>
      </c>
      <c r="E9080" s="30" t="s">
        <v>72</v>
      </c>
      <c r="F9080">
        <v>0</v>
      </c>
      <c r="G9080" s="30" t="s">
        <v>404</v>
      </c>
      <c r="H9080" t="s">
        <v>620</v>
      </c>
    </row>
    <row r="9081" spans="1:8" x14ac:dyDescent="0.35">
      <c r="A9081" s="30" t="s">
        <v>43</v>
      </c>
      <c r="B9081">
        <v>4</v>
      </c>
      <c r="C9081" s="30" t="s">
        <v>521</v>
      </c>
      <c r="D9081" s="30" t="s">
        <v>592</v>
      </c>
      <c r="E9081" s="30" t="s">
        <v>74</v>
      </c>
      <c r="F9081">
        <v>0</v>
      </c>
      <c r="G9081" s="30" t="s">
        <v>405</v>
      </c>
      <c r="H9081" t="s">
        <v>621</v>
      </c>
    </row>
    <row r="9082" spans="1:8" x14ac:dyDescent="0.35">
      <c r="A9082" s="30" t="s">
        <v>43</v>
      </c>
      <c r="B9082">
        <v>4</v>
      </c>
      <c r="C9082" s="30" t="s">
        <v>521</v>
      </c>
      <c r="D9082" s="30" t="s">
        <v>592</v>
      </c>
      <c r="E9082" s="30" t="s">
        <v>76</v>
      </c>
      <c r="F9082">
        <v>1.0052271813429835E-2</v>
      </c>
      <c r="G9082" s="30" t="s">
        <v>406</v>
      </c>
      <c r="H9082" t="s">
        <v>622</v>
      </c>
    </row>
    <row r="9083" spans="1:8" x14ac:dyDescent="0.35">
      <c r="A9083" s="30" t="s">
        <v>43</v>
      </c>
      <c r="B9083">
        <v>4</v>
      </c>
      <c r="C9083" s="30" t="s">
        <v>521</v>
      </c>
      <c r="D9083" s="30" t="s">
        <v>592</v>
      </c>
      <c r="E9083" s="30" t="s">
        <v>78</v>
      </c>
      <c r="F9083">
        <v>0</v>
      </c>
      <c r="G9083" s="30" t="s">
        <v>407</v>
      </c>
      <c r="H9083" t="s">
        <v>623</v>
      </c>
    </row>
    <row r="9084" spans="1:8" x14ac:dyDescent="0.35">
      <c r="A9084" s="30" t="s">
        <v>43</v>
      </c>
      <c r="B9084">
        <v>4</v>
      </c>
      <c r="C9084" s="30" t="s">
        <v>521</v>
      </c>
      <c r="D9084" s="30" t="s">
        <v>592</v>
      </c>
      <c r="E9084" s="30" t="s">
        <v>80</v>
      </c>
      <c r="F9084">
        <v>0</v>
      </c>
      <c r="G9084" s="30" t="s">
        <v>408</v>
      </c>
      <c r="H9084" t="s">
        <v>624</v>
      </c>
    </row>
    <row r="9085" spans="1:8" x14ac:dyDescent="0.35">
      <c r="A9085" s="30" t="s">
        <v>43</v>
      </c>
      <c r="B9085">
        <v>4</v>
      </c>
      <c r="C9085" s="30" t="s">
        <v>521</v>
      </c>
      <c r="D9085" s="30" t="s">
        <v>592</v>
      </c>
      <c r="E9085" s="30" t="s">
        <v>82</v>
      </c>
      <c r="F9085">
        <v>0</v>
      </c>
      <c r="G9085" s="30" t="s">
        <v>409</v>
      </c>
      <c r="H9085" t="s">
        <v>625</v>
      </c>
    </row>
    <row r="9086" spans="1:8" x14ac:dyDescent="0.35">
      <c r="A9086" s="30" t="s">
        <v>43</v>
      </c>
      <c r="B9086">
        <v>4</v>
      </c>
      <c r="C9086" s="30" t="s">
        <v>521</v>
      </c>
      <c r="D9086" s="30" t="s">
        <v>592</v>
      </c>
      <c r="E9086" s="30" t="s">
        <v>84</v>
      </c>
      <c r="F9086">
        <v>0</v>
      </c>
      <c r="G9086" s="30" t="s">
        <v>410</v>
      </c>
      <c r="H9086" t="s">
        <v>626</v>
      </c>
    </row>
    <row r="9087" spans="1:8" x14ac:dyDescent="0.35">
      <c r="A9087" s="30" t="s">
        <v>43</v>
      </c>
      <c r="B9087">
        <v>4</v>
      </c>
      <c r="C9087" s="30" t="s">
        <v>521</v>
      </c>
      <c r="D9087" s="30" t="s">
        <v>592</v>
      </c>
      <c r="E9087" s="30" t="s">
        <v>86</v>
      </c>
      <c r="F9087">
        <v>3.0036043251902282E-2</v>
      </c>
      <c r="G9087" s="30" t="s">
        <v>411</v>
      </c>
      <c r="H9087" t="s">
        <v>627</v>
      </c>
    </row>
    <row r="9088" spans="1:8" x14ac:dyDescent="0.35">
      <c r="A9088" s="30" t="s">
        <v>43</v>
      </c>
      <c r="B9088">
        <v>4</v>
      </c>
      <c r="C9088" s="30" t="s">
        <v>521</v>
      </c>
      <c r="D9088" s="30" t="s">
        <v>592</v>
      </c>
      <c r="E9088" s="30" t="s">
        <v>88</v>
      </c>
      <c r="F9088">
        <v>0</v>
      </c>
      <c r="G9088" s="30" t="s">
        <v>412</v>
      </c>
      <c r="H9088" t="s">
        <v>628</v>
      </c>
    </row>
    <row r="9089" spans="1:8" x14ac:dyDescent="0.35">
      <c r="A9089" s="30" t="s">
        <v>43</v>
      </c>
      <c r="B9089">
        <v>4</v>
      </c>
      <c r="C9089" s="30" t="s">
        <v>521</v>
      </c>
      <c r="D9089" s="30" t="s">
        <v>592</v>
      </c>
      <c r="E9089" s="30" t="s">
        <v>90</v>
      </c>
      <c r="F9089">
        <v>0</v>
      </c>
      <c r="G9089" s="30" t="s">
        <v>413</v>
      </c>
      <c r="H9089" t="s">
        <v>629</v>
      </c>
    </row>
    <row r="9090" spans="1:8" x14ac:dyDescent="0.35">
      <c r="A9090" s="30" t="s">
        <v>43</v>
      </c>
      <c r="B9090">
        <v>4</v>
      </c>
      <c r="C9090" s="30" t="s">
        <v>521</v>
      </c>
      <c r="D9090" s="30" t="s">
        <v>592</v>
      </c>
      <c r="E9090" s="30" t="s">
        <v>92</v>
      </c>
      <c r="F9090">
        <v>0</v>
      </c>
      <c r="G9090" s="30" t="s">
        <v>414</v>
      </c>
      <c r="H9090" t="s">
        <v>630</v>
      </c>
    </row>
    <row r="9091" spans="1:8" x14ac:dyDescent="0.35">
      <c r="A9091" s="30" t="s">
        <v>43</v>
      </c>
      <c r="B9091">
        <v>4</v>
      </c>
      <c r="C9091" s="30" t="s">
        <v>521</v>
      </c>
      <c r="D9091" s="30" t="s">
        <v>592</v>
      </c>
      <c r="E9091" s="30" t="s">
        <v>94</v>
      </c>
      <c r="F9091">
        <v>0</v>
      </c>
      <c r="G9091" s="30" t="s">
        <v>415</v>
      </c>
      <c r="H9091" t="s">
        <v>631</v>
      </c>
    </row>
    <row r="9092" spans="1:8" x14ac:dyDescent="0.35">
      <c r="A9092" s="30" t="s">
        <v>43</v>
      </c>
      <c r="B9092">
        <v>4</v>
      </c>
      <c r="C9092" s="30" t="s">
        <v>521</v>
      </c>
      <c r="D9092" s="30" t="s">
        <v>592</v>
      </c>
      <c r="E9092" s="30" t="s">
        <v>517</v>
      </c>
      <c r="F9092">
        <v>1.9900497512437814E-2</v>
      </c>
      <c r="G9092" s="30" t="s">
        <v>416</v>
      </c>
      <c r="H9092" t="s">
        <v>632</v>
      </c>
    </row>
    <row r="9093" spans="1:8" x14ac:dyDescent="0.35">
      <c r="A9093" s="30" t="s">
        <v>43</v>
      </c>
      <c r="B9093">
        <v>4</v>
      </c>
      <c r="C9093" s="30" t="s">
        <v>521</v>
      </c>
      <c r="D9093" s="30" t="s">
        <v>592</v>
      </c>
      <c r="E9093" s="30" t="s">
        <v>518</v>
      </c>
      <c r="F9093">
        <v>0</v>
      </c>
      <c r="G9093" s="30" t="s">
        <v>417</v>
      </c>
      <c r="H9093" t="s">
        <v>632</v>
      </c>
    </row>
    <row r="9094" spans="1:8" x14ac:dyDescent="0.35">
      <c r="A9094" s="30" t="s">
        <v>43</v>
      </c>
      <c r="B9094">
        <v>5</v>
      </c>
      <c r="C9094" s="30" t="s">
        <v>522</v>
      </c>
      <c r="D9094" s="30" t="s">
        <v>592</v>
      </c>
      <c r="E9094" s="30" t="s">
        <v>511</v>
      </c>
      <c r="F9094">
        <v>0</v>
      </c>
      <c r="G9094" s="30" t="s">
        <v>418</v>
      </c>
      <c r="H9094" t="s">
        <v>511</v>
      </c>
    </row>
    <row r="9095" spans="1:8" x14ac:dyDescent="0.35">
      <c r="A9095" s="30" t="s">
        <v>43</v>
      </c>
      <c r="B9095">
        <v>5</v>
      </c>
      <c r="C9095" s="30" t="s">
        <v>522</v>
      </c>
      <c r="D9095" s="30" t="s">
        <v>592</v>
      </c>
      <c r="E9095" s="30" t="s">
        <v>512</v>
      </c>
      <c r="F9095">
        <v>0</v>
      </c>
      <c r="G9095" s="30" t="s">
        <v>419</v>
      </c>
      <c r="H9095" t="s">
        <v>609</v>
      </c>
    </row>
    <row r="9096" spans="1:8" x14ac:dyDescent="0.35">
      <c r="A9096" s="30" t="s">
        <v>43</v>
      </c>
      <c r="B9096">
        <v>5</v>
      </c>
      <c r="C9096" s="30" t="s">
        <v>522</v>
      </c>
      <c r="D9096" s="30" t="s">
        <v>592</v>
      </c>
      <c r="E9096" s="30" t="s">
        <v>513</v>
      </c>
      <c r="F9096">
        <v>0</v>
      </c>
      <c r="G9096" s="30" t="s">
        <v>420</v>
      </c>
      <c r="H9096" t="s">
        <v>609</v>
      </c>
    </row>
    <row r="9097" spans="1:8" x14ac:dyDescent="0.35">
      <c r="A9097" s="30" t="s">
        <v>43</v>
      </c>
      <c r="B9097">
        <v>5</v>
      </c>
      <c r="C9097" s="30" t="s">
        <v>522</v>
      </c>
      <c r="D9097" s="30" t="s">
        <v>592</v>
      </c>
      <c r="E9097" s="30" t="s">
        <v>514</v>
      </c>
      <c r="F9097">
        <v>0</v>
      </c>
      <c r="G9097" s="30" t="s">
        <v>421</v>
      </c>
      <c r="H9097" t="s">
        <v>609</v>
      </c>
    </row>
    <row r="9098" spans="1:8" x14ac:dyDescent="0.35">
      <c r="A9098" s="30" t="s">
        <v>43</v>
      </c>
      <c r="B9098">
        <v>5</v>
      </c>
      <c r="C9098" s="30" t="s">
        <v>522</v>
      </c>
      <c r="D9098" s="30" t="s">
        <v>592</v>
      </c>
      <c r="E9098" s="30" t="s">
        <v>52</v>
      </c>
      <c r="F9098">
        <v>1.8910741301059002E-2</v>
      </c>
      <c r="G9098" s="30" t="s">
        <v>422</v>
      </c>
      <c r="H9098" t="s">
        <v>610</v>
      </c>
    </row>
    <row r="9099" spans="1:8" x14ac:dyDescent="0.35">
      <c r="A9099" s="30" t="s">
        <v>43</v>
      </c>
      <c r="B9099">
        <v>5</v>
      </c>
      <c r="C9099" s="30" t="s">
        <v>522</v>
      </c>
      <c r="D9099" s="30" t="s">
        <v>592</v>
      </c>
      <c r="E9099" s="30" t="s">
        <v>54</v>
      </c>
      <c r="F9099">
        <v>0</v>
      </c>
      <c r="G9099" s="30" t="s">
        <v>423</v>
      </c>
      <c r="H9099" t="s">
        <v>611</v>
      </c>
    </row>
    <row r="9100" spans="1:8" x14ac:dyDescent="0.35">
      <c r="A9100" s="30" t="s">
        <v>43</v>
      </c>
      <c r="B9100">
        <v>5</v>
      </c>
      <c r="C9100" s="30" t="s">
        <v>522</v>
      </c>
      <c r="D9100" s="30" t="s">
        <v>592</v>
      </c>
      <c r="E9100" s="30" t="s">
        <v>56</v>
      </c>
      <c r="F9100">
        <v>0</v>
      </c>
      <c r="G9100" s="30" t="s">
        <v>424</v>
      </c>
      <c r="H9100" t="s">
        <v>612</v>
      </c>
    </row>
    <row r="9101" spans="1:8" x14ac:dyDescent="0.35">
      <c r="A9101" s="30" t="s">
        <v>43</v>
      </c>
      <c r="B9101">
        <v>5</v>
      </c>
      <c r="C9101" s="30" t="s">
        <v>522</v>
      </c>
      <c r="D9101" s="30" t="s">
        <v>592</v>
      </c>
      <c r="E9101" s="30" t="s">
        <v>58</v>
      </c>
      <c r="F9101">
        <v>0</v>
      </c>
      <c r="G9101" s="30" t="s">
        <v>425</v>
      </c>
      <c r="H9101" t="s">
        <v>613</v>
      </c>
    </row>
    <row r="9102" spans="1:8" x14ac:dyDescent="0.35">
      <c r="A9102" s="30" t="s">
        <v>43</v>
      </c>
      <c r="B9102">
        <v>5</v>
      </c>
      <c r="C9102" s="30" t="s">
        <v>522</v>
      </c>
      <c r="D9102" s="30" t="s">
        <v>592</v>
      </c>
      <c r="E9102" s="30" t="s">
        <v>60</v>
      </c>
      <c r="F9102">
        <v>0</v>
      </c>
      <c r="G9102" s="30" t="s">
        <v>426</v>
      </c>
      <c r="H9102" t="s">
        <v>614</v>
      </c>
    </row>
    <row r="9103" spans="1:8" x14ac:dyDescent="0.35">
      <c r="A9103" s="30" t="s">
        <v>43</v>
      </c>
      <c r="B9103">
        <v>5</v>
      </c>
      <c r="C9103" s="30" t="s">
        <v>522</v>
      </c>
      <c r="D9103" s="30" t="s">
        <v>592</v>
      </c>
      <c r="E9103" s="30" t="s">
        <v>62</v>
      </c>
      <c r="F9103">
        <v>0</v>
      </c>
      <c r="G9103" s="30" t="s">
        <v>427</v>
      </c>
      <c r="H9103" t="s">
        <v>615</v>
      </c>
    </row>
    <row r="9104" spans="1:8" x14ac:dyDescent="0.35">
      <c r="A9104" s="30" t="s">
        <v>43</v>
      </c>
      <c r="B9104">
        <v>5</v>
      </c>
      <c r="C9104" s="30" t="s">
        <v>522</v>
      </c>
      <c r="D9104" s="30" t="s">
        <v>592</v>
      </c>
      <c r="E9104" s="30" t="s">
        <v>64</v>
      </c>
      <c r="F9104">
        <v>0</v>
      </c>
      <c r="G9104" s="30" t="s">
        <v>428</v>
      </c>
      <c r="H9104" t="s">
        <v>616</v>
      </c>
    </row>
    <row r="9105" spans="1:8" x14ac:dyDescent="0.35">
      <c r="A9105" s="30" t="s">
        <v>43</v>
      </c>
      <c r="B9105">
        <v>5</v>
      </c>
      <c r="C9105" s="30" t="s">
        <v>522</v>
      </c>
      <c r="D9105" s="30" t="s">
        <v>592</v>
      </c>
      <c r="E9105" s="30" t="s">
        <v>515</v>
      </c>
      <c r="F9105">
        <v>0</v>
      </c>
      <c r="G9105" s="30" t="s">
        <v>429</v>
      </c>
      <c r="H9105" t="s">
        <v>617</v>
      </c>
    </row>
    <row r="9106" spans="1:8" x14ac:dyDescent="0.35">
      <c r="A9106" s="30" t="s">
        <v>43</v>
      </c>
      <c r="B9106">
        <v>5</v>
      </c>
      <c r="C9106" s="30" t="s">
        <v>522</v>
      </c>
      <c r="D9106" s="30" t="s">
        <v>592</v>
      </c>
      <c r="E9106" s="30" t="s">
        <v>516</v>
      </c>
      <c r="F9106">
        <v>0</v>
      </c>
      <c r="G9106" s="30" t="s">
        <v>430</v>
      </c>
      <c r="H9106" t="s">
        <v>617</v>
      </c>
    </row>
    <row r="9107" spans="1:8" x14ac:dyDescent="0.35">
      <c r="A9107" s="30" t="s">
        <v>43</v>
      </c>
      <c r="B9107">
        <v>5</v>
      </c>
      <c r="C9107" s="30" t="s">
        <v>522</v>
      </c>
      <c r="D9107" s="30" t="s">
        <v>592</v>
      </c>
      <c r="E9107" s="30" t="s">
        <v>68</v>
      </c>
      <c r="F9107">
        <v>0</v>
      </c>
      <c r="G9107" s="30" t="s">
        <v>431</v>
      </c>
      <c r="H9107" t="s">
        <v>618</v>
      </c>
    </row>
    <row r="9108" spans="1:8" x14ac:dyDescent="0.35">
      <c r="A9108" s="30" t="s">
        <v>43</v>
      </c>
      <c r="B9108">
        <v>5</v>
      </c>
      <c r="C9108" s="30" t="s">
        <v>522</v>
      </c>
      <c r="D9108" s="30" t="s">
        <v>592</v>
      </c>
      <c r="E9108" s="30" t="s">
        <v>70</v>
      </c>
      <c r="F9108">
        <v>9.9681020733652301E-3</v>
      </c>
      <c r="G9108" s="30" t="s">
        <v>432</v>
      </c>
      <c r="H9108" t="s">
        <v>619</v>
      </c>
    </row>
    <row r="9109" spans="1:8" x14ac:dyDescent="0.35">
      <c r="A9109" s="30" t="s">
        <v>43</v>
      </c>
      <c r="B9109">
        <v>5</v>
      </c>
      <c r="C9109" s="30" t="s">
        <v>522</v>
      </c>
      <c r="D9109" s="30" t="s">
        <v>592</v>
      </c>
      <c r="E9109" s="30" t="s">
        <v>72</v>
      </c>
      <c r="F9109">
        <v>9.1709464416727809E-3</v>
      </c>
      <c r="G9109" s="30" t="s">
        <v>433</v>
      </c>
      <c r="H9109" t="s">
        <v>620</v>
      </c>
    </row>
    <row r="9110" spans="1:8" x14ac:dyDescent="0.35">
      <c r="A9110" s="30" t="s">
        <v>43</v>
      </c>
      <c r="B9110">
        <v>5</v>
      </c>
      <c r="C9110" s="30" t="s">
        <v>522</v>
      </c>
      <c r="D9110" s="30" t="s">
        <v>592</v>
      </c>
      <c r="E9110" s="30" t="s">
        <v>74</v>
      </c>
      <c r="F9110">
        <v>0</v>
      </c>
      <c r="G9110" s="30" t="s">
        <v>434</v>
      </c>
      <c r="H9110" t="s">
        <v>621</v>
      </c>
    </row>
    <row r="9111" spans="1:8" x14ac:dyDescent="0.35">
      <c r="A9111" s="30" t="s">
        <v>43</v>
      </c>
      <c r="B9111">
        <v>5</v>
      </c>
      <c r="C9111" s="30" t="s">
        <v>522</v>
      </c>
      <c r="D9111" s="30" t="s">
        <v>592</v>
      </c>
      <c r="E9111" s="30" t="s">
        <v>76</v>
      </c>
      <c r="F9111">
        <v>0</v>
      </c>
      <c r="G9111" s="30" t="s">
        <v>435</v>
      </c>
      <c r="H9111" t="s">
        <v>622</v>
      </c>
    </row>
    <row r="9112" spans="1:8" x14ac:dyDescent="0.35">
      <c r="A9112" s="30" t="s">
        <v>43</v>
      </c>
      <c r="B9112">
        <v>5</v>
      </c>
      <c r="C9112" s="30" t="s">
        <v>522</v>
      </c>
      <c r="D9112" s="30" t="s">
        <v>592</v>
      </c>
      <c r="E9112" s="30" t="s">
        <v>78</v>
      </c>
      <c r="F9112">
        <v>0</v>
      </c>
      <c r="G9112" s="30" t="s">
        <v>436</v>
      </c>
      <c r="H9112" t="s">
        <v>623</v>
      </c>
    </row>
    <row r="9113" spans="1:8" x14ac:dyDescent="0.35">
      <c r="A9113" s="30" t="s">
        <v>43</v>
      </c>
      <c r="B9113">
        <v>5</v>
      </c>
      <c r="C9113" s="30" t="s">
        <v>522</v>
      </c>
      <c r="D9113" s="30" t="s">
        <v>592</v>
      </c>
      <c r="E9113" s="30" t="s">
        <v>80</v>
      </c>
      <c r="F9113">
        <v>0</v>
      </c>
      <c r="G9113" s="30" t="s">
        <v>437</v>
      </c>
      <c r="H9113" t="s">
        <v>624</v>
      </c>
    </row>
    <row r="9114" spans="1:8" x14ac:dyDescent="0.35">
      <c r="A9114" s="30" t="s">
        <v>43</v>
      </c>
      <c r="B9114">
        <v>5</v>
      </c>
      <c r="C9114" s="30" t="s">
        <v>522</v>
      </c>
      <c r="D9114" s="30" t="s">
        <v>592</v>
      </c>
      <c r="E9114" s="30" t="s">
        <v>82</v>
      </c>
      <c r="F9114">
        <v>0</v>
      </c>
      <c r="G9114" s="30" t="s">
        <v>438</v>
      </c>
      <c r="H9114" t="s">
        <v>625</v>
      </c>
    </row>
    <row r="9115" spans="1:8" x14ac:dyDescent="0.35">
      <c r="A9115" s="30" t="s">
        <v>43</v>
      </c>
      <c r="B9115">
        <v>5</v>
      </c>
      <c r="C9115" s="30" t="s">
        <v>522</v>
      </c>
      <c r="D9115" s="30" t="s">
        <v>592</v>
      </c>
      <c r="E9115" s="30" t="s">
        <v>84</v>
      </c>
      <c r="F9115">
        <v>0</v>
      </c>
      <c r="G9115" s="30" t="s">
        <v>439</v>
      </c>
      <c r="H9115" t="s">
        <v>626</v>
      </c>
    </row>
    <row r="9116" spans="1:8" x14ac:dyDescent="0.35">
      <c r="A9116" s="30" t="s">
        <v>43</v>
      </c>
      <c r="B9116">
        <v>5</v>
      </c>
      <c r="C9116" s="30" t="s">
        <v>522</v>
      </c>
      <c r="D9116" s="30" t="s">
        <v>592</v>
      </c>
      <c r="E9116" s="30" t="s">
        <v>86</v>
      </c>
      <c r="F9116">
        <v>0</v>
      </c>
      <c r="G9116" s="30" t="s">
        <v>440</v>
      </c>
      <c r="H9116" t="s">
        <v>627</v>
      </c>
    </row>
    <row r="9117" spans="1:8" x14ac:dyDescent="0.35">
      <c r="A9117" s="30" t="s">
        <v>43</v>
      </c>
      <c r="B9117">
        <v>5</v>
      </c>
      <c r="C9117" s="30" t="s">
        <v>522</v>
      </c>
      <c r="D9117" s="30" t="s">
        <v>592</v>
      </c>
      <c r="E9117" s="30" t="s">
        <v>88</v>
      </c>
      <c r="F9117">
        <v>0</v>
      </c>
      <c r="G9117" s="30" t="s">
        <v>441</v>
      </c>
      <c r="H9117" t="s">
        <v>628</v>
      </c>
    </row>
    <row r="9118" spans="1:8" x14ac:dyDescent="0.35">
      <c r="A9118" s="30" t="s">
        <v>43</v>
      </c>
      <c r="B9118">
        <v>5</v>
      </c>
      <c r="C9118" s="30" t="s">
        <v>522</v>
      </c>
      <c r="D9118" s="30" t="s">
        <v>592</v>
      </c>
      <c r="E9118" s="30" t="s">
        <v>90</v>
      </c>
      <c r="F9118">
        <v>0</v>
      </c>
      <c r="G9118" s="30" t="s">
        <v>442</v>
      </c>
      <c r="H9118" t="s">
        <v>629</v>
      </c>
    </row>
    <row r="9119" spans="1:8" x14ac:dyDescent="0.35">
      <c r="A9119" s="30" t="s">
        <v>43</v>
      </c>
      <c r="B9119">
        <v>5</v>
      </c>
      <c r="C9119" s="30" t="s">
        <v>522</v>
      </c>
      <c r="D9119" s="30" t="s">
        <v>592</v>
      </c>
      <c r="E9119" s="30" t="s">
        <v>92</v>
      </c>
      <c r="F9119">
        <v>0</v>
      </c>
      <c r="G9119" s="30" t="s">
        <v>443</v>
      </c>
      <c r="H9119" t="s">
        <v>630</v>
      </c>
    </row>
    <row r="9120" spans="1:8" x14ac:dyDescent="0.35">
      <c r="A9120" s="30" t="s">
        <v>43</v>
      </c>
      <c r="B9120">
        <v>5</v>
      </c>
      <c r="C9120" s="30" t="s">
        <v>522</v>
      </c>
      <c r="D9120" s="30" t="s">
        <v>592</v>
      </c>
      <c r="E9120" s="30" t="s">
        <v>94</v>
      </c>
      <c r="F9120">
        <v>0</v>
      </c>
      <c r="G9120" s="30" t="s">
        <v>444</v>
      </c>
      <c r="H9120" t="s">
        <v>631</v>
      </c>
    </row>
    <row r="9121" spans="1:8" x14ac:dyDescent="0.35">
      <c r="A9121" s="30" t="s">
        <v>43</v>
      </c>
      <c r="B9121">
        <v>5</v>
      </c>
      <c r="C9121" s="30" t="s">
        <v>522</v>
      </c>
      <c r="D9121" s="30" t="s">
        <v>592</v>
      </c>
      <c r="E9121" s="30" t="s">
        <v>517</v>
      </c>
      <c r="F9121">
        <v>0</v>
      </c>
      <c r="G9121" s="30" t="s">
        <v>445</v>
      </c>
      <c r="H9121" t="s">
        <v>632</v>
      </c>
    </row>
    <row r="9122" spans="1:8" x14ac:dyDescent="0.35">
      <c r="A9122" s="30" t="s">
        <v>43</v>
      </c>
      <c r="B9122">
        <v>5</v>
      </c>
      <c r="C9122" s="30" t="s">
        <v>522</v>
      </c>
      <c r="D9122" s="30" t="s">
        <v>592</v>
      </c>
      <c r="E9122" s="30" t="s">
        <v>518</v>
      </c>
      <c r="F9122">
        <v>0</v>
      </c>
      <c r="G9122" s="30" t="s">
        <v>446</v>
      </c>
      <c r="H9122" t="s">
        <v>632</v>
      </c>
    </row>
    <row r="9123" spans="1:8" x14ac:dyDescent="0.35">
      <c r="A9123" s="30" t="s">
        <v>43</v>
      </c>
      <c r="B9123">
        <v>6</v>
      </c>
      <c r="C9123" s="30" t="s">
        <v>523</v>
      </c>
      <c r="D9123" s="30" t="s">
        <v>592</v>
      </c>
      <c r="E9123" s="30" t="s">
        <v>511</v>
      </c>
      <c r="F9123">
        <v>1.9960079840319361E-2</v>
      </c>
      <c r="G9123" s="30" t="s">
        <v>447</v>
      </c>
      <c r="H9123" t="s">
        <v>511</v>
      </c>
    </row>
    <row r="9124" spans="1:8" x14ac:dyDescent="0.35">
      <c r="A9124" s="30" t="s">
        <v>43</v>
      </c>
      <c r="B9124">
        <v>6</v>
      </c>
      <c r="C9124" s="30" t="s">
        <v>523</v>
      </c>
      <c r="D9124" s="30" t="s">
        <v>592</v>
      </c>
      <c r="E9124" s="30" t="s">
        <v>512</v>
      </c>
      <c r="F9124">
        <v>3.7864445285876562E-2</v>
      </c>
      <c r="G9124" s="30" t="s">
        <v>448</v>
      </c>
      <c r="H9124" t="s">
        <v>609</v>
      </c>
    </row>
    <row r="9125" spans="1:8" x14ac:dyDescent="0.35">
      <c r="A9125" s="30" t="s">
        <v>43</v>
      </c>
      <c r="B9125">
        <v>6</v>
      </c>
      <c r="C9125" s="30" t="s">
        <v>523</v>
      </c>
      <c r="D9125" s="30" t="s">
        <v>592</v>
      </c>
      <c r="E9125" s="30" t="s">
        <v>513</v>
      </c>
      <c r="F9125">
        <v>0</v>
      </c>
      <c r="G9125" s="30" t="s">
        <v>449</v>
      </c>
      <c r="H9125" t="s">
        <v>609</v>
      </c>
    </row>
    <row r="9126" spans="1:8" x14ac:dyDescent="0.35">
      <c r="A9126" s="30" t="s">
        <v>43</v>
      </c>
      <c r="B9126">
        <v>6</v>
      </c>
      <c r="C9126" s="30" t="s">
        <v>523</v>
      </c>
      <c r="D9126" s="30" t="s">
        <v>592</v>
      </c>
      <c r="E9126" s="30" t="s">
        <v>514</v>
      </c>
      <c r="F9126">
        <v>1.9364833462432222E-2</v>
      </c>
      <c r="G9126" s="30" t="s">
        <v>450</v>
      </c>
      <c r="H9126" t="s">
        <v>609</v>
      </c>
    </row>
    <row r="9127" spans="1:8" x14ac:dyDescent="0.35">
      <c r="A9127" s="30" t="s">
        <v>43</v>
      </c>
      <c r="B9127">
        <v>6</v>
      </c>
      <c r="C9127" s="30" t="s">
        <v>523</v>
      </c>
      <c r="D9127" s="30" t="s">
        <v>592</v>
      </c>
      <c r="E9127" s="30" t="s">
        <v>52</v>
      </c>
      <c r="F9127">
        <v>0</v>
      </c>
      <c r="G9127" s="30" t="s">
        <v>451</v>
      </c>
      <c r="H9127" t="s">
        <v>610</v>
      </c>
    </row>
    <row r="9128" spans="1:8" x14ac:dyDescent="0.35">
      <c r="A9128" s="30" t="s">
        <v>43</v>
      </c>
      <c r="B9128">
        <v>6</v>
      </c>
      <c r="C9128" s="30" t="s">
        <v>523</v>
      </c>
      <c r="D9128" s="30" t="s">
        <v>592</v>
      </c>
      <c r="E9128" s="30" t="s">
        <v>54</v>
      </c>
      <c r="F9128">
        <v>1.9908421262193908E-2</v>
      </c>
      <c r="G9128" s="30" t="s">
        <v>452</v>
      </c>
      <c r="H9128" t="s">
        <v>611</v>
      </c>
    </row>
    <row r="9129" spans="1:8" x14ac:dyDescent="0.35">
      <c r="A9129" s="30" t="s">
        <v>43</v>
      </c>
      <c r="B9129">
        <v>6</v>
      </c>
      <c r="C9129" s="30" t="s">
        <v>523</v>
      </c>
      <c r="D9129" s="30" t="s">
        <v>592</v>
      </c>
      <c r="E9129" s="30" t="s">
        <v>56</v>
      </c>
      <c r="F9129">
        <v>0</v>
      </c>
      <c r="G9129" s="30" t="s">
        <v>453</v>
      </c>
      <c r="H9129" t="s">
        <v>612</v>
      </c>
    </row>
    <row r="9130" spans="1:8" x14ac:dyDescent="0.35">
      <c r="A9130" s="30" t="s">
        <v>43</v>
      </c>
      <c r="B9130">
        <v>6</v>
      </c>
      <c r="C9130" s="30" t="s">
        <v>523</v>
      </c>
      <c r="D9130" s="30" t="s">
        <v>592</v>
      </c>
      <c r="E9130" s="30" t="s">
        <v>58</v>
      </c>
      <c r="F9130">
        <v>0</v>
      </c>
      <c r="G9130" s="30" t="s">
        <v>454</v>
      </c>
      <c r="H9130" t="s">
        <v>613</v>
      </c>
    </row>
    <row r="9131" spans="1:8" x14ac:dyDescent="0.35">
      <c r="A9131" s="30" t="s">
        <v>43</v>
      </c>
      <c r="B9131">
        <v>6</v>
      </c>
      <c r="C9131" s="30" t="s">
        <v>523</v>
      </c>
      <c r="D9131" s="30" t="s">
        <v>592</v>
      </c>
      <c r="E9131" s="30" t="s">
        <v>60</v>
      </c>
      <c r="F9131">
        <v>1.6444663706627199E-2</v>
      </c>
      <c r="G9131" s="30" t="s">
        <v>455</v>
      </c>
      <c r="H9131" t="s">
        <v>614</v>
      </c>
    </row>
    <row r="9132" spans="1:8" x14ac:dyDescent="0.35">
      <c r="A9132" s="30" t="s">
        <v>43</v>
      </c>
      <c r="B9132">
        <v>6</v>
      </c>
      <c r="C9132" s="30" t="s">
        <v>523</v>
      </c>
      <c r="D9132" s="30" t="s">
        <v>592</v>
      </c>
      <c r="E9132" s="30" t="s">
        <v>62</v>
      </c>
      <c r="F9132">
        <v>9.9880143827407106E-3</v>
      </c>
      <c r="G9132" s="30" t="s">
        <v>456</v>
      </c>
      <c r="H9132" t="s">
        <v>615</v>
      </c>
    </row>
    <row r="9133" spans="1:8" x14ac:dyDescent="0.35">
      <c r="A9133" s="30" t="s">
        <v>43</v>
      </c>
      <c r="B9133">
        <v>6</v>
      </c>
      <c r="C9133" s="30" t="s">
        <v>523</v>
      </c>
      <c r="D9133" s="30" t="s">
        <v>592</v>
      </c>
      <c r="E9133" s="30" t="s">
        <v>64</v>
      </c>
      <c r="F9133">
        <v>1.7998560115190784E-2</v>
      </c>
      <c r="G9133" s="30" t="s">
        <v>457</v>
      </c>
      <c r="H9133" t="s">
        <v>616</v>
      </c>
    </row>
    <row r="9134" spans="1:8" x14ac:dyDescent="0.35">
      <c r="A9134" s="30" t="s">
        <v>43</v>
      </c>
      <c r="B9134">
        <v>6</v>
      </c>
      <c r="C9134" s="30" t="s">
        <v>523</v>
      </c>
      <c r="D9134" s="30" t="s">
        <v>592</v>
      </c>
      <c r="E9134" s="30" t="s">
        <v>515</v>
      </c>
      <c r="F9134">
        <v>9.2387287509238733E-3</v>
      </c>
      <c r="G9134" s="30" t="s">
        <v>458</v>
      </c>
      <c r="H9134" t="s">
        <v>617</v>
      </c>
    </row>
    <row r="9135" spans="1:8" x14ac:dyDescent="0.35">
      <c r="A9135" s="30" t="s">
        <v>43</v>
      </c>
      <c r="B9135">
        <v>6</v>
      </c>
      <c r="C9135" s="30" t="s">
        <v>523</v>
      </c>
      <c r="D9135" s="30" t="s">
        <v>592</v>
      </c>
      <c r="E9135" s="30" t="s">
        <v>516</v>
      </c>
      <c r="F9135">
        <v>9.2114959469417855E-3</v>
      </c>
      <c r="G9135" s="30" t="s">
        <v>459</v>
      </c>
      <c r="H9135" t="s">
        <v>617</v>
      </c>
    </row>
    <row r="9136" spans="1:8" x14ac:dyDescent="0.35">
      <c r="A9136" s="30" t="s">
        <v>43</v>
      </c>
      <c r="B9136">
        <v>6</v>
      </c>
      <c r="C9136" s="30" t="s">
        <v>523</v>
      </c>
      <c r="D9136" s="30" t="s">
        <v>592</v>
      </c>
      <c r="E9136" s="30" t="s">
        <v>68</v>
      </c>
      <c r="F9136">
        <v>8.7842586085734361E-3</v>
      </c>
      <c r="G9136" s="30" t="s">
        <v>460</v>
      </c>
      <c r="H9136" t="s">
        <v>618</v>
      </c>
    </row>
    <row r="9137" spans="1:8" x14ac:dyDescent="0.35">
      <c r="A9137" s="30" t="s">
        <v>43</v>
      </c>
      <c r="B9137">
        <v>6</v>
      </c>
      <c r="C9137" s="30" t="s">
        <v>523</v>
      </c>
      <c r="D9137" s="30" t="s">
        <v>592</v>
      </c>
      <c r="E9137" s="30" t="s">
        <v>70</v>
      </c>
      <c r="F9137">
        <v>9.9681020733652301E-3</v>
      </c>
      <c r="G9137" s="30" t="s">
        <v>461</v>
      </c>
      <c r="H9137" t="s">
        <v>619</v>
      </c>
    </row>
    <row r="9138" spans="1:8" x14ac:dyDescent="0.35">
      <c r="A9138" s="30" t="s">
        <v>43</v>
      </c>
      <c r="B9138">
        <v>6</v>
      </c>
      <c r="C9138" s="30" t="s">
        <v>523</v>
      </c>
      <c r="D9138" s="30" t="s">
        <v>592</v>
      </c>
      <c r="E9138" s="30" t="s">
        <v>72</v>
      </c>
      <c r="F9138">
        <v>0</v>
      </c>
      <c r="G9138" s="30" t="s">
        <v>462</v>
      </c>
      <c r="H9138" t="s">
        <v>620</v>
      </c>
    </row>
    <row r="9139" spans="1:8" x14ac:dyDescent="0.35">
      <c r="A9139" s="30" t="s">
        <v>43</v>
      </c>
      <c r="B9139">
        <v>6</v>
      </c>
      <c r="C9139" s="30" t="s">
        <v>523</v>
      </c>
      <c r="D9139" s="30" t="s">
        <v>592</v>
      </c>
      <c r="E9139" s="30" t="s">
        <v>74</v>
      </c>
      <c r="F9139">
        <v>9.9482690011937908E-3</v>
      </c>
      <c r="G9139" s="30" t="s">
        <v>463</v>
      </c>
      <c r="H9139" t="s">
        <v>621</v>
      </c>
    </row>
    <row r="9140" spans="1:8" x14ac:dyDescent="0.35">
      <c r="A9140" s="30" t="s">
        <v>43</v>
      </c>
      <c r="B9140">
        <v>6</v>
      </c>
      <c r="C9140" s="30" t="s">
        <v>523</v>
      </c>
      <c r="D9140" s="30" t="s">
        <v>592</v>
      </c>
      <c r="E9140" s="30" t="s">
        <v>76</v>
      </c>
      <c r="F9140">
        <v>0</v>
      </c>
      <c r="G9140" s="30" t="s">
        <v>464</v>
      </c>
      <c r="H9140" t="s">
        <v>622</v>
      </c>
    </row>
    <row r="9141" spans="1:8" x14ac:dyDescent="0.35">
      <c r="A9141" s="30" t="s">
        <v>43</v>
      </c>
      <c r="B9141">
        <v>6</v>
      </c>
      <c r="C9141" s="30" t="s">
        <v>523</v>
      </c>
      <c r="D9141" s="30" t="s">
        <v>592</v>
      </c>
      <c r="E9141" s="30" t="s">
        <v>78</v>
      </c>
      <c r="F9141">
        <v>0</v>
      </c>
      <c r="G9141" s="30" t="s">
        <v>465</v>
      </c>
      <c r="H9141" t="s">
        <v>623</v>
      </c>
    </row>
    <row r="9142" spans="1:8" x14ac:dyDescent="0.35">
      <c r="A9142" s="30" t="s">
        <v>43</v>
      </c>
      <c r="B9142">
        <v>6</v>
      </c>
      <c r="C9142" s="30" t="s">
        <v>523</v>
      </c>
      <c r="D9142" s="30" t="s">
        <v>592</v>
      </c>
      <c r="E9142" s="30" t="s">
        <v>80</v>
      </c>
      <c r="F9142">
        <v>3.8439361906592355E-2</v>
      </c>
      <c r="G9142" s="30" t="s">
        <v>466</v>
      </c>
      <c r="H9142" t="s">
        <v>624</v>
      </c>
    </row>
    <row r="9143" spans="1:8" x14ac:dyDescent="0.35">
      <c r="A9143" s="30" t="s">
        <v>43</v>
      </c>
      <c r="B9143">
        <v>6</v>
      </c>
      <c r="C9143" s="30" t="s">
        <v>523</v>
      </c>
      <c r="D9143" s="30" t="s">
        <v>592</v>
      </c>
      <c r="E9143" s="30" t="s">
        <v>82</v>
      </c>
      <c r="F9143">
        <v>1.9924287706714484E-2</v>
      </c>
      <c r="G9143" s="30" t="s">
        <v>467</v>
      </c>
      <c r="H9143" t="s">
        <v>625</v>
      </c>
    </row>
    <row r="9144" spans="1:8" x14ac:dyDescent="0.35">
      <c r="A9144" s="30" t="s">
        <v>43</v>
      </c>
      <c r="B9144">
        <v>6</v>
      </c>
      <c r="C9144" s="30" t="s">
        <v>523</v>
      </c>
      <c r="D9144" s="30" t="s">
        <v>592</v>
      </c>
      <c r="E9144" s="30" t="s">
        <v>84</v>
      </c>
      <c r="F9144">
        <v>4.0461258345134532E-2</v>
      </c>
      <c r="G9144" s="30" t="s">
        <v>468</v>
      </c>
      <c r="H9144" t="s">
        <v>626</v>
      </c>
    </row>
    <row r="9145" spans="1:8" x14ac:dyDescent="0.35">
      <c r="A9145" s="30" t="s">
        <v>43</v>
      </c>
      <c r="B9145">
        <v>6</v>
      </c>
      <c r="C9145" s="30" t="s">
        <v>523</v>
      </c>
      <c r="D9145" s="30" t="s">
        <v>592</v>
      </c>
      <c r="E9145" s="30" t="s">
        <v>86</v>
      </c>
      <c r="F9145">
        <v>3.0036043251902282E-2</v>
      </c>
      <c r="G9145" s="30" t="s">
        <v>469</v>
      </c>
      <c r="H9145" t="s">
        <v>627</v>
      </c>
    </row>
    <row r="9146" spans="1:8" x14ac:dyDescent="0.35">
      <c r="A9146" s="30" t="s">
        <v>43</v>
      </c>
      <c r="B9146">
        <v>6</v>
      </c>
      <c r="C9146" s="30" t="s">
        <v>523</v>
      </c>
      <c r="D9146" s="30" t="s">
        <v>592</v>
      </c>
      <c r="E9146" s="30" t="s">
        <v>88</v>
      </c>
      <c r="F9146">
        <v>2.0072260136491368E-2</v>
      </c>
      <c r="G9146" s="30" t="s">
        <v>470</v>
      </c>
      <c r="H9146" t="s">
        <v>628</v>
      </c>
    </row>
    <row r="9147" spans="1:8" x14ac:dyDescent="0.35">
      <c r="A9147" s="30" t="s">
        <v>43</v>
      </c>
      <c r="B9147">
        <v>6</v>
      </c>
      <c r="C9147" s="30" t="s">
        <v>523</v>
      </c>
      <c r="D9147" s="30" t="s">
        <v>592</v>
      </c>
      <c r="E9147" s="30" t="s">
        <v>90</v>
      </c>
      <c r="F9147">
        <v>4.9810719266786208E-2</v>
      </c>
      <c r="G9147" s="30" t="s">
        <v>471</v>
      </c>
      <c r="H9147" t="s">
        <v>629</v>
      </c>
    </row>
    <row r="9148" spans="1:8" x14ac:dyDescent="0.35">
      <c r="A9148" s="30" t="s">
        <v>43</v>
      </c>
      <c r="B9148">
        <v>6</v>
      </c>
      <c r="C9148" s="30" t="s">
        <v>523</v>
      </c>
      <c r="D9148" s="30" t="s">
        <v>592</v>
      </c>
      <c r="E9148" s="30" t="s">
        <v>92</v>
      </c>
      <c r="F9148">
        <v>6.0950832994717596E-2</v>
      </c>
      <c r="G9148" s="30" t="s">
        <v>472</v>
      </c>
      <c r="H9148" t="s">
        <v>630</v>
      </c>
    </row>
    <row r="9149" spans="1:8" x14ac:dyDescent="0.35">
      <c r="A9149" s="30" t="s">
        <v>43</v>
      </c>
      <c r="B9149">
        <v>6</v>
      </c>
      <c r="C9149" s="30" t="s">
        <v>523</v>
      </c>
      <c r="D9149" s="30" t="s">
        <v>592</v>
      </c>
      <c r="E9149" s="30" t="s">
        <v>94</v>
      </c>
      <c r="F9149">
        <v>1.9825535289452814E-2</v>
      </c>
      <c r="G9149" s="30" t="s">
        <v>473</v>
      </c>
      <c r="H9149" t="s">
        <v>631</v>
      </c>
    </row>
    <row r="9150" spans="1:8" x14ac:dyDescent="0.35">
      <c r="A9150" s="30" t="s">
        <v>43</v>
      </c>
      <c r="B9150">
        <v>6</v>
      </c>
      <c r="C9150" s="30" t="s">
        <v>523</v>
      </c>
      <c r="D9150" s="30" t="s">
        <v>592</v>
      </c>
      <c r="E9150" s="30" t="s">
        <v>517</v>
      </c>
      <c r="F9150">
        <v>1.9900497512437814E-2</v>
      </c>
      <c r="G9150" s="30" t="s">
        <v>474</v>
      </c>
      <c r="H9150" t="s">
        <v>632</v>
      </c>
    </row>
    <row r="9151" spans="1:8" x14ac:dyDescent="0.35">
      <c r="A9151" s="30" t="s">
        <v>43</v>
      </c>
      <c r="B9151">
        <v>6</v>
      </c>
      <c r="C9151" s="30" t="s">
        <v>523</v>
      </c>
      <c r="D9151" s="30" t="s">
        <v>592</v>
      </c>
      <c r="E9151" s="30" t="s">
        <v>518</v>
      </c>
      <c r="F9151">
        <v>1.9267822736030827E-2</v>
      </c>
      <c r="G9151" s="30" t="s">
        <v>475</v>
      </c>
      <c r="H9151" t="s">
        <v>632</v>
      </c>
    </row>
    <row r="9152" spans="1:8" x14ac:dyDescent="0.35">
      <c r="A9152" s="30" t="s">
        <v>43</v>
      </c>
      <c r="B9152">
        <v>7</v>
      </c>
      <c r="C9152" s="30" t="s">
        <v>524</v>
      </c>
      <c r="D9152" s="30" t="s">
        <v>592</v>
      </c>
      <c r="E9152" s="30" t="s">
        <v>511</v>
      </c>
      <c r="F9152">
        <v>5.9405940594059403E-2</v>
      </c>
      <c r="G9152" s="30" t="s">
        <v>476</v>
      </c>
      <c r="H9152" t="s">
        <v>511</v>
      </c>
    </row>
    <row r="9153" spans="1:8" x14ac:dyDescent="0.35">
      <c r="A9153" s="30" t="s">
        <v>43</v>
      </c>
      <c r="B9153">
        <v>7</v>
      </c>
      <c r="C9153" s="30" t="s">
        <v>524</v>
      </c>
      <c r="D9153" s="30" t="s">
        <v>592</v>
      </c>
      <c r="E9153" s="30" t="s">
        <v>512</v>
      </c>
      <c r="F9153">
        <v>0</v>
      </c>
      <c r="G9153" s="30" t="s">
        <v>477</v>
      </c>
      <c r="H9153" t="s">
        <v>609</v>
      </c>
    </row>
    <row r="9154" spans="1:8" x14ac:dyDescent="0.35">
      <c r="A9154" s="30" t="s">
        <v>43</v>
      </c>
      <c r="B9154">
        <v>7</v>
      </c>
      <c r="C9154" s="30" t="s">
        <v>524</v>
      </c>
      <c r="D9154" s="30" t="s">
        <v>592</v>
      </c>
      <c r="E9154" s="30" t="s">
        <v>513</v>
      </c>
      <c r="F9154">
        <v>0</v>
      </c>
      <c r="G9154" s="30" t="s">
        <v>478</v>
      </c>
      <c r="H9154" t="s">
        <v>609</v>
      </c>
    </row>
    <row r="9155" spans="1:8" x14ac:dyDescent="0.35">
      <c r="A9155" s="30" t="s">
        <v>43</v>
      </c>
      <c r="B9155">
        <v>7</v>
      </c>
      <c r="C9155" s="30" t="s">
        <v>524</v>
      </c>
      <c r="D9155" s="30" t="s">
        <v>592</v>
      </c>
      <c r="E9155" s="30" t="s">
        <v>514</v>
      </c>
      <c r="F9155">
        <v>0</v>
      </c>
      <c r="G9155" s="30" t="s">
        <v>479</v>
      </c>
      <c r="H9155" t="s">
        <v>609</v>
      </c>
    </row>
    <row r="9156" spans="1:8" x14ac:dyDescent="0.35">
      <c r="A9156" s="30" t="s">
        <v>43</v>
      </c>
      <c r="B9156">
        <v>7</v>
      </c>
      <c r="C9156" s="30" t="s">
        <v>524</v>
      </c>
      <c r="D9156" s="30" t="s">
        <v>592</v>
      </c>
      <c r="E9156" s="30" t="s">
        <v>52</v>
      </c>
      <c r="F9156">
        <v>0</v>
      </c>
      <c r="G9156" s="30" t="s">
        <v>480</v>
      </c>
      <c r="H9156" t="s">
        <v>610</v>
      </c>
    </row>
    <row r="9157" spans="1:8" x14ac:dyDescent="0.35">
      <c r="A9157" s="30" t="s">
        <v>43</v>
      </c>
      <c r="B9157">
        <v>7</v>
      </c>
      <c r="C9157" s="30" t="s">
        <v>524</v>
      </c>
      <c r="D9157" s="30" t="s">
        <v>592</v>
      </c>
      <c r="E9157" s="30" t="s">
        <v>54</v>
      </c>
      <c r="F9157">
        <v>0</v>
      </c>
      <c r="G9157" s="30" t="s">
        <v>481</v>
      </c>
      <c r="H9157" t="s">
        <v>611</v>
      </c>
    </row>
    <row r="9158" spans="1:8" x14ac:dyDescent="0.35">
      <c r="A9158" s="30" t="s">
        <v>43</v>
      </c>
      <c r="B9158">
        <v>7</v>
      </c>
      <c r="C9158" s="30" t="s">
        <v>524</v>
      </c>
      <c r="D9158" s="30" t="s">
        <v>592</v>
      </c>
      <c r="E9158" s="30" t="s">
        <v>56</v>
      </c>
      <c r="F9158">
        <v>0</v>
      </c>
      <c r="G9158" s="30" t="s">
        <v>482</v>
      </c>
      <c r="H9158" t="s">
        <v>612</v>
      </c>
    </row>
    <row r="9159" spans="1:8" x14ac:dyDescent="0.35">
      <c r="A9159" s="30" t="s">
        <v>43</v>
      </c>
      <c r="B9159">
        <v>7</v>
      </c>
      <c r="C9159" s="30" t="s">
        <v>524</v>
      </c>
      <c r="D9159" s="30" t="s">
        <v>592</v>
      </c>
      <c r="E9159" s="30" t="s">
        <v>58</v>
      </c>
      <c r="F9159">
        <v>8.9605734767025089E-2</v>
      </c>
      <c r="G9159" s="30" t="s">
        <v>483</v>
      </c>
      <c r="H9159" t="s">
        <v>613</v>
      </c>
    </row>
    <row r="9160" spans="1:8" x14ac:dyDescent="0.35">
      <c r="A9160" s="30" t="s">
        <v>43</v>
      </c>
      <c r="B9160">
        <v>7</v>
      </c>
      <c r="C9160" s="30" t="s">
        <v>524</v>
      </c>
      <c r="D9160" s="30" t="s">
        <v>592</v>
      </c>
      <c r="E9160" s="30" t="s">
        <v>60</v>
      </c>
      <c r="F9160">
        <v>0</v>
      </c>
      <c r="G9160" s="30" t="s">
        <v>484</v>
      </c>
      <c r="H9160" t="s">
        <v>614</v>
      </c>
    </row>
    <row r="9161" spans="1:8" x14ac:dyDescent="0.35">
      <c r="A9161" s="30" t="s">
        <v>43</v>
      </c>
      <c r="B9161">
        <v>7</v>
      </c>
      <c r="C9161" s="30" t="s">
        <v>524</v>
      </c>
      <c r="D9161" s="30" t="s">
        <v>592</v>
      </c>
      <c r="E9161" s="30" t="s">
        <v>62</v>
      </c>
      <c r="F9161">
        <v>1.5243902439024388E-2</v>
      </c>
      <c r="G9161" s="30" t="s">
        <v>485</v>
      </c>
      <c r="H9161" t="s">
        <v>615</v>
      </c>
    </row>
    <row r="9162" spans="1:8" x14ac:dyDescent="0.35">
      <c r="A9162" s="30" t="s">
        <v>43</v>
      </c>
      <c r="B9162">
        <v>7</v>
      </c>
      <c r="C9162" s="30" t="s">
        <v>524</v>
      </c>
      <c r="D9162" s="30" t="s">
        <v>592</v>
      </c>
      <c r="E9162" s="30" t="s">
        <v>64</v>
      </c>
      <c r="F9162">
        <v>0</v>
      </c>
      <c r="G9162" s="30" t="s">
        <v>486</v>
      </c>
      <c r="H9162" t="s">
        <v>616</v>
      </c>
    </row>
    <row r="9163" spans="1:8" x14ac:dyDescent="0.35">
      <c r="A9163" s="30" t="s">
        <v>43</v>
      </c>
      <c r="B9163">
        <v>7</v>
      </c>
      <c r="C9163" s="30" t="s">
        <v>524</v>
      </c>
      <c r="D9163" s="30" t="s">
        <v>592</v>
      </c>
      <c r="E9163" s="30" t="s">
        <v>515</v>
      </c>
      <c r="F9163">
        <v>0</v>
      </c>
      <c r="G9163" s="30" t="s">
        <v>487</v>
      </c>
      <c r="H9163" t="s">
        <v>617</v>
      </c>
    </row>
    <row r="9164" spans="1:8" x14ac:dyDescent="0.35">
      <c r="A9164" s="30" t="s">
        <v>43</v>
      </c>
      <c r="B9164">
        <v>7</v>
      </c>
      <c r="C9164" s="30" t="s">
        <v>524</v>
      </c>
      <c r="D9164" s="30" t="s">
        <v>592</v>
      </c>
      <c r="E9164" s="30" t="s">
        <v>516</v>
      </c>
      <c r="F9164">
        <v>0</v>
      </c>
      <c r="G9164" s="30" t="s">
        <v>488</v>
      </c>
      <c r="H9164" t="s">
        <v>617</v>
      </c>
    </row>
    <row r="9165" spans="1:8" x14ac:dyDescent="0.35">
      <c r="A9165" s="30" t="s">
        <v>43</v>
      </c>
      <c r="B9165">
        <v>7</v>
      </c>
      <c r="C9165" s="30" t="s">
        <v>524</v>
      </c>
      <c r="D9165" s="30" t="s">
        <v>592</v>
      </c>
      <c r="E9165" s="30" t="s">
        <v>68</v>
      </c>
      <c r="F9165">
        <v>1.9047619047619046E-2</v>
      </c>
      <c r="G9165" s="30" t="s">
        <v>489</v>
      </c>
      <c r="H9165" t="s">
        <v>618</v>
      </c>
    </row>
    <row r="9166" spans="1:8" x14ac:dyDescent="0.35">
      <c r="A9166" s="30" t="s">
        <v>43</v>
      </c>
      <c r="B9166">
        <v>7</v>
      </c>
      <c r="C9166" s="30" t="s">
        <v>524</v>
      </c>
      <c r="D9166" s="30" t="s">
        <v>592</v>
      </c>
      <c r="E9166" s="30" t="s">
        <v>70</v>
      </c>
      <c r="F9166">
        <v>0</v>
      </c>
      <c r="G9166" s="30" t="s">
        <v>490</v>
      </c>
      <c r="H9166" t="s">
        <v>619</v>
      </c>
    </row>
    <row r="9167" spans="1:8" x14ac:dyDescent="0.35">
      <c r="A9167" s="30" t="s">
        <v>43</v>
      </c>
      <c r="B9167">
        <v>7</v>
      </c>
      <c r="C9167" s="30" t="s">
        <v>524</v>
      </c>
      <c r="D9167" s="30" t="s">
        <v>592</v>
      </c>
      <c r="E9167" s="30" t="s">
        <v>72</v>
      </c>
      <c r="F9167">
        <v>0</v>
      </c>
      <c r="G9167" s="30" t="s">
        <v>491</v>
      </c>
      <c r="H9167" t="s">
        <v>620</v>
      </c>
    </row>
    <row r="9168" spans="1:8" x14ac:dyDescent="0.35">
      <c r="A9168" s="30" t="s">
        <v>43</v>
      </c>
      <c r="B9168">
        <v>7</v>
      </c>
      <c r="C9168" s="30" t="s">
        <v>524</v>
      </c>
      <c r="D9168" s="30" t="s">
        <v>592</v>
      </c>
      <c r="E9168" s="30" t="s">
        <v>74</v>
      </c>
      <c r="F9168">
        <v>0</v>
      </c>
      <c r="G9168" s="30" t="s">
        <v>492</v>
      </c>
      <c r="H9168" t="s">
        <v>621</v>
      </c>
    </row>
    <row r="9169" spans="1:8" x14ac:dyDescent="0.35">
      <c r="A9169" s="30" t="s">
        <v>43</v>
      </c>
      <c r="B9169">
        <v>7</v>
      </c>
      <c r="C9169" s="30" t="s">
        <v>524</v>
      </c>
      <c r="D9169" s="30" t="s">
        <v>592</v>
      </c>
      <c r="E9169" s="30" t="s">
        <v>76</v>
      </c>
      <c r="F9169">
        <v>0</v>
      </c>
      <c r="G9169" s="30" t="s">
        <v>493</v>
      </c>
      <c r="H9169" t="s">
        <v>622</v>
      </c>
    </row>
    <row r="9170" spans="1:8" x14ac:dyDescent="0.35">
      <c r="A9170" s="30" t="s">
        <v>43</v>
      </c>
      <c r="B9170">
        <v>7</v>
      </c>
      <c r="C9170" s="30" t="s">
        <v>524</v>
      </c>
      <c r="D9170" s="30" t="s">
        <v>592</v>
      </c>
      <c r="E9170" s="30" t="s">
        <v>78</v>
      </c>
      <c r="F9170">
        <v>0</v>
      </c>
      <c r="G9170" s="30" t="s">
        <v>494</v>
      </c>
      <c r="H9170" t="s">
        <v>623</v>
      </c>
    </row>
    <row r="9171" spans="1:8" x14ac:dyDescent="0.35">
      <c r="A9171" s="30" t="s">
        <v>43</v>
      </c>
      <c r="B9171">
        <v>7</v>
      </c>
      <c r="C9171" s="30" t="s">
        <v>524</v>
      </c>
      <c r="D9171" s="30" t="s">
        <v>592</v>
      </c>
      <c r="E9171" s="30" t="s">
        <v>80</v>
      </c>
      <c r="F9171">
        <v>1.834862385321101E-2</v>
      </c>
      <c r="G9171" s="30" t="s">
        <v>495</v>
      </c>
      <c r="H9171" t="s">
        <v>624</v>
      </c>
    </row>
    <row r="9172" spans="1:8" x14ac:dyDescent="0.35">
      <c r="A9172" s="30" t="s">
        <v>43</v>
      </c>
      <c r="B9172">
        <v>7</v>
      </c>
      <c r="C9172" s="30" t="s">
        <v>524</v>
      </c>
      <c r="D9172" s="30" t="s">
        <v>592</v>
      </c>
      <c r="E9172" s="30" t="s">
        <v>82</v>
      </c>
      <c r="F9172">
        <v>1.7730496453900711E-2</v>
      </c>
      <c r="G9172" s="30" t="s">
        <v>496</v>
      </c>
      <c r="H9172" t="s">
        <v>625</v>
      </c>
    </row>
    <row r="9173" spans="1:8" x14ac:dyDescent="0.35">
      <c r="A9173" s="30" t="s">
        <v>43</v>
      </c>
      <c r="B9173">
        <v>7</v>
      </c>
      <c r="C9173" s="30" t="s">
        <v>524</v>
      </c>
      <c r="D9173" s="30" t="s">
        <v>592</v>
      </c>
      <c r="E9173" s="30" t="s">
        <v>84</v>
      </c>
      <c r="F9173">
        <v>3.8167938931297704E-2</v>
      </c>
      <c r="G9173" s="30" t="s">
        <v>497</v>
      </c>
      <c r="H9173" t="s">
        <v>626</v>
      </c>
    </row>
    <row r="9174" spans="1:8" x14ac:dyDescent="0.35">
      <c r="A9174" s="30" t="s">
        <v>43</v>
      </c>
      <c r="B9174">
        <v>7</v>
      </c>
      <c r="C9174" s="30" t="s">
        <v>524</v>
      </c>
      <c r="D9174" s="30" t="s">
        <v>592</v>
      </c>
      <c r="E9174" s="30" t="s">
        <v>86</v>
      </c>
      <c r="F9174">
        <v>0</v>
      </c>
      <c r="G9174" s="30" t="s">
        <v>498</v>
      </c>
      <c r="H9174" t="s">
        <v>627</v>
      </c>
    </row>
    <row r="9175" spans="1:8" x14ac:dyDescent="0.35">
      <c r="A9175" s="30" t="s">
        <v>43</v>
      </c>
      <c r="B9175">
        <v>7</v>
      </c>
      <c r="C9175" s="30" t="s">
        <v>524</v>
      </c>
      <c r="D9175" s="30" t="s">
        <v>592</v>
      </c>
      <c r="E9175" s="30" t="s">
        <v>88</v>
      </c>
      <c r="F9175">
        <v>0</v>
      </c>
      <c r="G9175" s="30" t="s">
        <v>499</v>
      </c>
      <c r="H9175" t="s">
        <v>628</v>
      </c>
    </row>
    <row r="9176" spans="1:8" x14ac:dyDescent="0.35">
      <c r="A9176" s="30" t="s">
        <v>43</v>
      </c>
      <c r="B9176">
        <v>7</v>
      </c>
      <c r="C9176" s="30" t="s">
        <v>524</v>
      </c>
      <c r="D9176" s="30" t="s">
        <v>592</v>
      </c>
      <c r="E9176" s="30" t="s">
        <v>90</v>
      </c>
      <c r="F9176">
        <v>0</v>
      </c>
      <c r="G9176" s="30" t="s">
        <v>500</v>
      </c>
      <c r="H9176" t="s">
        <v>629</v>
      </c>
    </row>
    <row r="9177" spans="1:8" x14ac:dyDescent="0.35">
      <c r="A9177" s="30" t="s">
        <v>43</v>
      </c>
      <c r="B9177">
        <v>7</v>
      </c>
      <c r="C9177" s="30" t="s">
        <v>524</v>
      </c>
      <c r="D9177" s="30" t="s">
        <v>592</v>
      </c>
      <c r="E9177" s="30" t="s">
        <v>92</v>
      </c>
      <c r="F9177">
        <v>0</v>
      </c>
      <c r="G9177" s="30" t="s">
        <v>501</v>
      </c>
      <c r="H9177" t="s">
        <v>630</v>
      </c>
    </row>
    <row r="9178" spans="1:8" x14ac:dyDescent="0.35">
      <c r="A9178" s="30" t="s">
        <v>43</v>
      </c>
      <c r="B9178">
        <v>7</v>
      </c>
      <c r="C9178" s="30" t="s">
        <v>524</v>
      </c>
      <c r="D9178" s="30" t="s">
        <v>592</v>
      </c>
      <c r="E9178" s="30" t="s">
        <v>94</v>
      </c>
      <c r="F9178">
        <v>3.3333333333333333E-2</v>
      </c>
      <c r="G9178" s="30" t="s">
        <v>502</v>
      </c>
      <c r="H9178" t="s">
        <v>631</v>
      </c>
    </row>
    <row r="9179" spans="1:8" x14ac:dyDescent="0.35">
      <c r="A9179" s="30" t="s">
        <v>43</v>
      </c>
      <c r="B9179">
        <v>7</v>
      </c>
      <c r="C9179" s="30" t="s">
        <v>524</v>
      </c>
      <c r="D9179" s="30" t="s">
        <v>592</v>
      </c>
      <c r="E9179" s="30" t="s">
        <v>517</v>
      </c>
      <c r="F9179">
        <v>0</v>
      </c>
      <c r="G9179" s="30" t="s">
        <v>503</v>
      </c>
      <c r="H9179" t="s">
        <v>632</v>
      </c>
    </row>
    <row r="9180" spans="1:8" x14ac:dyDescent="0.35">
      <c r="A9180" s="30" t="s">
        <v>43</v>
      </c>
      <c r="B9180">
        <v>7</v>
      </c>
      <c r="C9180" s="30" t="s">
        <v>524</v>
      </c>
      <c r="D9180" s="30" t="s">
        <v>592</v>
      </c>
      <c r="E9180" s="30" t="s">
        <v>518</v>
      </c>
      <c r="F9180">
        <v>0</v>
      </c>
      <c r="G9180" s="30" t="s">
        <v>504</v>
      </c>
      <c r="H9180" t="s">
        <v>632</v>
      </c>
    </row>
    <row r="9181" spans="1:8" x14ac:dyDescent="0.35">
      <c r="A9181" s="30" t="s">
        <v>43</v>
      </c>
      <c r="B9181">
        <v>7</v>
      </c>
      <c r="C9181" s="30" t="s">
        <v>524</v>
      </c>
      <c r="D9181" s="30" t="s">
        <v>592</v>
      </c>
      <c r="E9181" s="30" t="s">
        <v>586</v>
      </c>
      <c r="F9181">
        <v>0</v>
      </c>
      <c r="G9181" s="30" t="s">
        <v>505</v>
      </c>
      <c r="H9181" t="s">
        <v>586</v>
      </c>
    </row>
    <row r="9182" spans="1:8" x14ac:dyDescent="0.35">
      <c r="A9182" s="30" t="s">
        <v>11</v>
      </c>
      <c r="B9182">
        <v>1</v>
      </c>
      <c r="C9182" s="30" t="s">
        <v>510</v>
      </c>
      <c r="D9182" s="30" t="s">
        <v>592</v>
      </c>
      <c r="E9182" s="30" t="s">
        <v>511</v>
      </c>
      <c r="F9182">
        <v>0</v>
      </c>
      <c r="G9182" s="30" t="s">
        <v>301</v>
      </c>
      <c r="H9182" t="s">
        <v>511</v>
      </c>
    </row>
    <row r="9183" spans="1:8" x14ac:dyDescent="0.35">
      <c r="A9183" s="30" t="s">
        <v>11</v>
      </c>
      <c r="B9183">
        <v>1</v>
      </c>
      <c r="C9183" s="30" t="s">
        <v>510</v>
      </c>
      <c r="D9183" s="30" t="s">
        <v>592</v>
      </c>
      <c r="E9183" s="30" t="s">
        <v>512</v>
      </c>
      <c r="F9183">
        <v>0</v>
      </c>
      <c r="G9183" s="30" t="s">
        <v>303</v>
      </c>
      <c r="H9183" t="s">
        <v>609</v>
      </c>
    </row>
    <row r="9184" spans="1:8" x14ac:dyDescent="0.35">
      <c r="A9184" s="30" t="s">
        <v>11</v>
      </c>
      <c r="B9184">
        <v>1</v>
      </c>
      <c r="C9184" s="30" t="s">
        <v>510</v>
      </c>
      <c r="D9184" s="30" t="s">
        <v>592</v>
      </c>
      <c r="E9184" s="30" t="s">
        <v>513</v>
      </c>
      <c r="F9184">
        <v>0</v>
      </c>
      <c r="G9184" s="30" t="s">
        <v>304</v>
      </c>
      <c r="H9184" t="s">
        <v>609</v>
      </c>
    </row>
    <row r="9185" spans="1:8" x14ac:dyDescent="0.35">
      <c r="A9185" s="30" t="s">
        <v>11</v>
      </c>
      <c r="B9185">
        <v>1</v>
      </c>
      <c r="C9185" s="30" t="s">
        <v>510</v>
      </c>
      <c r="D9185" s="30" t="s">
        <v>592</v>
      </c>
      <c r="E9185" s="30" t="s">
        <v>514</v>
      </c>
      <c r="F9185">
        <v>0</v>
      </c>
      <c r="G9185" s="30" t="s">
        <v>305</v>
      </c>
      <c r="H9185" t="s">
        <v>609</v>
      </c>
    </row>
    <row r="9186" spans="1:8" x14ac:dyDescent="0.35">
      <c r="A9186" s="30" t="s">
        <v>11</v>
      </c>
      <c r="B9186">
        <v>1</v>
      </c>
      <c r="C9186" s="30" t="s">
        <v>510</v>
      </c>
      <c r="D9186" s="30" t="s">
        <v>592</v>
      </c>
      <c r="E9186" s="30" t="s">
        <v>52</v>
      </c>
      <c r="F9186">
        <v>0</v>
      </c>
      <c r="G9186" s="30" t="s">
        <v>306</v>
      </c>
      <c r="H9186" t="s">
        <v>610</v>
      </c>
    </row>
    <row r="9187" spans="1:8" x14ac:dyDescent="0.35">
      <c r="A9187" s="30" t="s">
        <v>11</v>
      </c>
      <c r="B9187">
        <v>1</v>
      </c>
      <c r="C9187" s="30" t="s">
        <v>510</v>
      </c>
      <c r="D9187" s="30" t="s">
        <v>592</v>
      </c>
      <c r="E9187" s="30" t="s">
        <v>54</v>
      </c>
      <c r="F9187">
        <v>0</v>
      </c>
      <c r="G9187" s="30" t="s">
        <v>307</v>
      </c>
      <c r="H9187" t="s">
        <v>611</v>
      </c>
    </row>
    <row r="9188" spans="1:8" x14ac:dyDescent="0.35">
      <c r="A9188" s="30" t="s">
        <v>11</v>
      </c>
      <c r="B9188">
        <v>1</v>
      </c>
      <c r="C9188" s="30" t="s">
        <v>510</v>
      </c>
      <c r="D9188" s="30" t="s">
        <v>592</v>
      </c>
      <c r="E9188" s="30" t="s">
        <v>56</v>
      </c>
      <c r="F9188">
        <v>0</v>
      </c>
      <c r="G9188" s="30" t="s">
        <v>308</v>
      </c>
      <c r="H9188" t="s">
        <v>612</v>
      </c>
    </row>
    <row r="9189" spans="1:8" x14ac:dyDescent="0.35">
      <c r="A9189" s="30" t="s">
        <v>11</v>
      </c>
      <c r="B9189">
        <v>1</v>
      </c>
      <c r="C9189" s="30" t="s">
        <v>510</v>
      </c>
      <c r="D9189" s="30" t="s">
        <v>592</v>
      </c>
      <c r="E9189" s="30" t="s">
        <v>58</v>
      </c>
      <c r="F9189">
        <v>0</v>
      </c>
      <c r="G9189" s="30" t="s">
        <v>309</v>
      </c>
      <c r="H9189" t="s">
        <v>613</v>
      </c>
    </row>
    <row r="9190" spans="1:8" x14ac:dyDescent="0.35">
      <c r="A9190" s="30" t="s">
        <v>11</v>
      </c>
      <c r="B9190">
        <v>1</v>
      </c>
      <c r="C9190" s="30" t="s">
        <v>510</v>
      </c>
      <c r="D9190" s="30" t="s">
        <v>592</v>
      </c>
      <c r="E9190" s="30" t="s">
        <v>60</v>
      </c>
      <c r="F9190">
        <v>0</v>
      </c>
      <c r="G9190" s="30" t="s">
        <v>310</v>
      </c>
      <c r="H9190" t="s">
        <v>614</v>
      </c>
    </row>
    <row r="9191" spans="1:8" x14ac:dyDescent="0.35">
      <c r="A9191" s="30" t="s">
        <v>11</v>
      </c>
      <c r="B9191">
        <v>1</v>
      </c>
      <c r="C9191" s="30" t="s">
        <v>510</v>
      </c>
      <c r="D9191" s="30" t="s">
        <v>592</v>
      </c>
      <c r="E9191" s="30" t="s">
        <v>62</v>
      </c>
      <c r="F9191">
        <v>0</v>
      </c>
      <c r="G9191" s="30" t="s">
        <v>311</v>
      </c>
      <c r="H9191" t="s">
        <v>615</v>
      </c>
    </row>
    <row r="9192" spans="1:8" x14ac:dyDescent="0.35">
      <c r="A9192" s="30" t="s">
        <v>11</v>
      </c>
      <c r="B9192">
        <v>1</v>
      </c>
      <c r="C9192" s="30" t="s">
        <v>510</v>
      </c>
      <c r="D9192" s="30" t="s">
        <v>592</v>
      </c>
      <c r="E9192" s="30" t="s">
        <v>64</v>
      </c>
      <c r="F9192">
        <v>0</v>
      </c>
      <c r="G9192" s="30" t="s">
        <v>312</v>
      </c>
      <c r="H9192" t="s">
        <v>616</v>
      </c>
    </row>
    <row r="9193" spans="1:8" x14ac:dyDescent="0.35">
      <c r="A9193" s="30" t="s">
        <v>11</v>
      </c>
      <c r="B9193">
        <v>1</v>
      </c>
      <c r="C9193" s="30" t="s">
        <v>510</v>
      </c>
      <c r="D9193" s="30" t="s">
        <v>592</v>
      </c>
      <c r="E9193" s="30" t="s">
        <v>515</v>
      </c>
      <c r="F9193">
        <v>0</v>
      </c>
      <c r="G9193" s="30" t="s">
        <v>313</v>
      </c>
      <c r="H9193" t="s">
        <v>617</v>
      </c>
    </row>
    <row r="9194" spans="1:8" x14ac:dyDescent="0.35">
      <c r="A9194" s="30" t="s">
        <v>11</v>
      </c>
      <c r="B9194">
        <v>1</v>
      </c>
      <c r="C9194" s="30" t="s">
        <v>510</v>
      </c>
      <c r="D9194" s="30" t="s">
        <v>592</v>
      </c>
      <c r="E9194" s="30" t="s">
        <v>516</v>
      </c>
      <c r="F9194">
        <v>0</v>
      </c>
      <c r="G9194" s="30" t="s">
        <v>314</v>
      </c>
      <c r="H9194" t="s">
        <v>617</v>
      </c>
    </row>
    <row r="9195" spans="1:8" x14ac:dyDescent="0.35">
      <c r="A9195" s="30" t="s">
        <v>11</v>
      </c>
      <c r="B9195">
        <v>1</v>
      </c>
      <c r="C9195" s="30" t="s">
        <v>510</v>
      </c>
      <c r="D9195" s="30" t="s">
        <v>592</v>
      </c>
      <c r="E9195" s="30" t="s">
        <v>68</v>
      </c>
      <c r="F9195">
        <v>0</v>
      </c>
      <c r="G9195" s="30" t="s">
        <v>315</v>
      </c>
      <c r="H9195" t="s">
        <v>618</v>
      </c>
    </row>
    <row r="9196" spans="1:8" x14ac:dyDescent="0.35">
      <c r="A9196" s="30" t="s">
        <v>11</v>
      </c>
      <c r="B9196">
        <v>1</v>
      </c>
      <c r="C9196" s="30" t="s">
        <v>510</v>
      </c>
      <c r="D9196" s="30" t="s">
        <v>592</v>
      </c>
      <c r="E9196" s="30" t="s">
        <v>70</v>
      </c>
      <c r="F9196">
        <v>0</v>
      </c>
      <c r="G9196" s="30" t="s">
        <v>316</v>
      </c>
      <c r="H9196" t="s">
        <v>619</v>
      </c>
    </row>
    <row r="9197" spans="1:8" x14ac:dyDescent="0.35">
      <c r="A9197" s="30" t="s">
        <v>11</v>
      </c>
      <c r="B9197">
        <v>1</v>
      </c>
      <c r="C9197" s="30" t="s">
        <v>510</v>
      </c>
      <c r="D9197" s="30" t="s">
        <v>592</v>
      </c>
      <c r="E9197" s="30" t="s">
        <v>72</v>
      </c>
      <c r="F9197">
        <v>0</v>
      </c>
      <c r="G9197" s="30" t="s">
        <v>317</v>
      </c>
      <c r="H9197" t="s">
        <v>620</v>
      </c>
    </row>
    <row r="9198" spans="1:8" x14ac:dyDescent="0.35">
      <c r="A9198" s="30" t="s">
        <v>11</v>
      </c>
      <c r="B9198">
        <v>1</v>
      </c>
      <c r="C9198" s="30" t="s">
        <v>510</v>
      </c>
      <c r="D9198" s="30" t="s">
        <v>592</v>
      </c>
      <c r="E9198" s="30" t="s">
        <v>74</v>
      </c>
      <c r="F9198">
        <v>0</v>
      </c>
      <c r="G9198" s="30" t="s">
        <v>318</v>
      </c>
      <c r="H9198" t="s">
        <v>621</v>
      </c>
    </row>
    <row r="9199" spans="1:8" x14ac:dyDescent="0.35">
      <c r="A9199" s="30" t="s">
        <v>11</v>
      </c>
      <c r="B9199">
        <v>1</v>
      </c>
      <c r="C9199" s="30" t="s">
        <v>510</v>
      </c>
      <c r="D9199" s="30" t="s">
        <v>592</v>
      </c>
      <c r="E9199" s="30" t="s">
        <v>76</v>
      </c>
      <c r="F9199">
        <v>0</v>
      </c>
      <c r="G9199" s="30" t="s">
        <v>319</v>
      </c>
      <c r="H9199" t="s">
        <v>622</v>
      </c>
    </row>
    <row r="9200" spans="1:8" x14ac:dyDescent="0.35">
      <c r="A9200" s="30" t="s">
        <v>11</v>
      </c>
      <c r="B9200">
        <v>1</v>
      </c>
      <c r="C9200" s="30" t="s">
        <v>510</v>
      </c>
      <c r="D9200" s="30" t="s">
        <v>592</v>
      </c>
      <c r="E9200" s="30" t="s">
        <v>78</v>
      </c>
      <c r="F9200">
        <v>0</v>
      </c>
      <c r="G9200" s="30" t="s">
        <v>320</v>
      </c>
      <c r="H9200" t="s">
        <v>623</v>
      </c>
    </row>
    <row r="9201" spans="1:8" x14ac:dyDescent="0.35">
      <c r="A9201" s="30" t="s">
        <v>11</v>
      </c>
      <c r="B9201">
        <v>1</v>
      </c>
      <c r="C9201" s="30" t="s">
        <v>510</v>
      </c>
      <c r="D9201" s="30" t="s">
        <v>592</v>
      </c>
      <c r="E9201" s="30" t="s">
        <v>80</v>
      </c>
      <c r="F9201">
        <v>0</v>
      </c>
      <c r="G9201" s="30" t="s">
        <v>321</v>
      </c>
      <c r="H9201" t="s">
        <v>624</v>
      </c>
    </row>
    <row r="9202" spans="1:8" x14ac:dyDescent="0.35">
      <c r="A9202" s="30" t="s">
        <v>11</v>
      </c>
      <c r="B9202">
        <v>1</v>
      </c>
      <c r="C9202" s="30" t="s">
        <v>510</v>
      </c>
      <c r="D9202" s="30" t="s">
        <v>592</v>
      </c>
      <c r="E9202" s="30" t="s">
        <v>82</v>
      </c>
      <c r="F9202">
        <v>0</v>
      </c>
      <c r="G9202" s="30" t="s">
        <v>322</v>
      </c>
      <c r="H9202" t="s">
        <v>625</v>
      </c>
    </row>
    <row r="9203" spans="1:8" x14ac:dyDescent="0.35">
      <c r="A9203" s="30" t="s">
        <v>11</v>
      </c>
      <c r="B9203">
        <v>1</v>
      </c>
      <c r="C9203" s="30" t="s">
        <v>510</v>
      </c>
      <c r="D9203" s="30" t="s">
        <v>592</v>
      </c>
      <c r="E9203" s="30" t="s">
        <v>84</v>
      </c>
      <c r="F9203">
        <v>0</v>
      </c>
      <c r="G9203" s="30" t="s">
        <v>323</v>
      </c>
      <c r="H9203" t="s">
        <v>626</v>
      </c>
    </row>
    <row r="9204" spans="1:8" x14ac:dyDescent="0.35">
      <c r="A9204" s="30" t="s">
        <v>11</v>
      </c>
      <c r="B9204">
        <v>1</v>
      </c>
      <c r="C9204" s="30" t="s">
        <v>510</v>
      </c>
      <c r="D9204" s="30" t="s">
        <v>592</v>
      </c>
      <c r="E9204" s="30" t="s">
        <v>86</v>
      </c>
      <c r="F9204">
        <v>0</v>
      </c>
      <c r="G9204" s="30" t="s">
        <v>324</v>
      </c>
      <c r="H9204" t="s">
        <v>627</v>
      </c>
    </row>
    <row r="9205" spans="1:8" x14ac:dyDescent="0.35">
      <c r="A9205" s="30" t="s">
        <v>11</v>
      </c>
      <c r="B9205">
        <v>1</v>
      </c>
      <c r="C9205" s="30" t="s">
        <v>510</v>
      </c>
      <c r="D9205" s="30" t="s">
        <v>592</v>
      </c>
      <c r="E9205" s="30" t="s">
        <v>88</v>
      </c>
      <c r="F9205">
        <v>0</v>
      </c>
      <c r="G9205" s="30" t="s">
        <v>325</v>
      </c>
      <c r="H9205" t="s">
        <v>628</v>
      </c>
    </row>
    <row r="9206" spans="1:8" x14ac:dyDescent="0.35">
      <c r="A9206" s="30" t="s">
        <v>11</v>
      </c>
      <c r="B9206">
        <v>1</v>
      </c>
      <c r="C9206" s="30" t="s">
        <v>510</v>
      </c>
      <c r="D9206" s="30" t="s">
        <v>592</v>
      </c>
      <c r="E9206" s="30" t="s">
        <v>90</v>
      </c>
      <c r="F9206">
        <v>0</v>
      </c>
      <c r="G9206" s="30" t="s">
        <v>326</v>
      </c>
      <c r="H9206" t="s">
        <v>629</v>
      </c>
    </row>
    <row r="9207" spans="1:8" x14ac:dyDescent="0.35">
      <c r="A9207" s="30" t="s">
        <v>11</v>
      </c>
      <c r="B9207">
        <v>1</v>
      </c>
      <c r="C9207" s="30" t="s">
        <v>510</v>
      </c>
      <c r="D9207" s="30" t="s">
        <v>592</v>
      </c>
      <c r="E9207" s="30" t="s">
        <v>92</v>
      </c>
      <c r="F9207">
        <v>0</v>
      </c>
      <c r="G9207" s="30" t="s">
        <v>327</v>
      </c>
      <c r="H9207" t="s">
        <v>630</v>
      </c>
    </row>
    <row r="9208" spans="1:8" x14ac:dyDescent="0.35">
      <c r="A9208" s="30" t="s">
        <v>11</v>
      </c>
      <c r="B9208">
        <v>1</v>
      </c>
      <c r="C9208" s="30" t="s">
        <v>510</v>
      </c>
      <c r="D9208" s="30" t="s">
        <v>592</v>
      </c>
      <c r="E9208" s="30" t="s">
        <v>94</v>
      </c>
      <c r="F9208">
        <v>0</v>
      </c>
      <c r="G9208" s="30" t="s">
        <v>328</v>
      </c>
      <c r="H9208" t="s">
        <v>631</v>
      </c>
    </row>
    <row r="9209" spans="1:8" x14ac:dyDescent="0.35">
      <c r="A9209" s="30" t="s">
        <v>11</v>
      </c>
      <c r="B9209">
        <v>1</v>
      </c>
      <c r="C9209" s="30" t="s">
        <v>510</v>
      </c>
      <c r="D9209" s="30" t="s">
        <v>592</v>
      </c>
      <c r="E9209" s="30" t="s">
        <v>517</v>
      </c>
      <c r="F9209">
        <v>0</v>
      </c>
      <c r="G9209" s="30" t="s">
        <v>329</v>
      </c>
      <c r="H9209" t="s">
        <v>632</v>
      </c>
    </row>
    <row r="9210" spans="1:8" x14ac:dyDescent="0.35">
      <c r="A9210" s="30" t="s">
        <v>11</v>
      </c>
      <c r="B9210">
        <v>1</v>
      </c>
      <c r="C9210" s="30" t="s">
        <v>510</v>
      </c>
      <c r="D9210" s="30" t="s">
        <v>592</v>
      </c>
      <c r="E9210" s="30" t="s">
        <v>518</v>
      </c>
      <c r="F9210">
        <v>0</v>
      </c>
      <c r="G9210" s="30" t="s">
        <v>330</v>
      </c>
      <c r="H9210" t="s">
        <v>632</v>
      </c>
    </row>
    <row r="9211" spans="1:8" x14ac:dyDescent="0.35">
      <c r="A9211" s="30" t="s">
        <v>11</v>
      </c>
      <c r="B9211">
        <v>2</v>
      </c>
      <c r="C9211" s="30" t="s">
        <v>519</v>
      </c>
      <c r="D9211" s="30" t="s">
        <v>592</v>
      </c>
      <c r="E9211" s="30" t="s">
        <v>511</v>
      </c>
      <c r="F9211">
        <v>0</v>
      </c>
      <c r="G9211" s="30" t="s">
        <v>331</v>
      </c>
      <c r="H9211" t="s">
        <v>511</v>
      </c>
    </row>
    <row r="9212" spans="1:8" x14ac:dyDescent="0.35">
      <c r="A9212" s="30" t="s">
        <v>11</v>
      </c>
      <c r="B9212">
        <v>2</v>
      </c>
      <c r="C9212" s="30" t="s">
        <v>519</v>
      </c>
      <c r="D9212" s="30" t="s">
        <v>592</v>
      </c>
      <c r="E9212" s="30" t="s">
        <v>512</v>
      </c>
      <c r="F9212">
        <v>0</v>
      </c>
      <c r="G9212" s="30" t="s">
        <v>332</v>
      </c>
      <c r="H9212" t="s">
        <v>609</v>
      </c>
    </row>
    <row r="9213" spans="1:8" x14ac:dyDescent="0.35">
      <c r="A9213" s="30" t="s">
        <v>11</v>
      </c>
      <c r="B9213">
        <v>2</v>
      </c>
      <c r="C9213" s="30" t="s">
        <v>519</v>
      </c>
      <c r="D9213" s="30" t="s">
        <v>592</v>
      </c>
      <c r="E9213" s="30" t="s">
        <v>513</v>
      </c>
      <c r="F9213">
        <v>0</v>
      </c>
      <c r="G9213" s="30" t="s">
        <v>333</v>
      </c>
      <c r="H9213" t="s">
        <v>609</v>
      </c>
    </row>
    <row r="9214" spans="1:8" x14ac:dyDescent="0.35">
      <c r="A9214" s="30" t="s">
        <v>11</v>
      </c>
      <c r="B9214">
        <v>2</v>
      </c>
      <c r="C9214" s="30" t="s">
        <v>519</v>
      </c>
      <c r="D9214" s="30" t="s">
        <v>592</v>
      </c>
      <c r="E9214" s="30" t="s">
        <v>514</v>
      </c>
      <c r="F9214">
        <v>0</v>
      </c>
      <c r="G9214" s="30" t="s">
        <v>334</v>
      </c>
      <c r="H9214" t="s">
        <v>609</v>
      </c>
    </row>
    <row r="9215" spans="1:8" x14ac:dyDescent="0.35">
      <c r="A9215" s="30" t="s">
        <v>11</v>
      </c>
      <c r="B9215">
        <v>2</v>
      </c>
      <c r="C9215" s="30" t="s">
        <v>519</v>
      </c>
      <c r="D9215" s="30" t="s">
        <v>592</v>
      </c>
      <c r="E9215" s="30" t="s">
        <v>52</v>
      </c>
      <c r="F9215">
        <v>0</v>
      </c>
      <c r="G9215" s="30" t="s">
        <v>335</v>
      </c>
      <c r="H9215" t="s">
        <v>610</v>
      </c>
    </row>
    <row r="9216" spans="1:8" x14ac:dyDescent="0.35">
      <c r="A9216" s="30" t="s">
        <v>11</v>
      </c>
      <c r="B9216">
        <v>2</v>
      </c>
      <c r="C9216" s="30" t="s">
        <v>519</v>
      </c>
      <c r="D9216" s="30" t="s">
        <v>592</v>
      </c>
      <c r="E9216" s="30" t="s">
        <v>54</v>
      </c>
      <c r="F9216">
        <v>0</v>
      </c>
      <c r="G9216" s="30" t="s">
        <v>336</v>
      </c>
      <c r="H9216" t="s">
        <v>611</v>
      </c>
    </row>
    <row r="9217" spans="1:8" x14ac:dyDescent="0.35">
      <c r="A9217" s="30" t="s">
        <v>11</v>
      </c>
      <c r="B9217">
        <v>2</v>
      </c>
      <c r="C9217" s="30" t="s">
        <v>519</v>
      </c>
      <c r="D9217" s="30" t="s">
        <v>592</v>
      </c>
      <c r="E9217" s="30" t="s">
        <v>56</v>
      </c>
      <c r="F9217">
        <v>0</v>
      </c>
      <c r="G9217" s="30" t="s">
        <v>337</v>
      </c>
      <c r="H9217" t="s">
        <v>612</v>
      </c>
    </row>
    <row r="9218" spans="1:8" x14ac:dyDescent="0.35">
      <c r="A9218" s="30" t="s">
        <v>11</v>
      </c>
      <c r="B9218">
        <v>2</v>
      </c>
      <c r="C9218" s="30" t="s">
        <v>519</v>
      </c>
      <c r="D9218" s="30" t="s">
        <v>592</v>
      </c>
      <c r="E9218" s="30" t="s">
        <v>58</v>
      </c>
      <c r="F9218">
        <v>0</v>
      </c>
      <c r="G9218" s="30" t="s">
        <v>338</v>
      </c>
      <c r="H9218" t="s">
        <v>613</v>
      </c>
    </row>
    <row r="9219" spans="1:8" x14ac:dyDescent="0.35">
      <c r="A9219" s="30" t="s">
        <v>11</v>
      </c>
      <c r="B9219">
        <v>2</v>
      </c>
      <c r="C9219" s="30" t="s">
        <v>519</v>
      </c>
      <c r="D9219" s="30" t="s">
        <v>592</v>
      </c>
      <c r="E9219" s="30" t="s">
        <v>60</v>
      </c>
      <c r="F9219">
        <v>0</v>
      </c>
      <c r="G9219" s="30" t="s">
        <v>339</v>
      </c>
      <c r="H9219" t="s">
        <v>614</v>
      </c>
    </row>
    <row r="9220" spans="1:8" x14ac:dyDescent="0.35">
      <c r="A9220" s="30" t="s">
        <v>11</v>
      </c>
      <c r="B9220">
        <v>2</v>
      </c>
      <c r="C9220" s="30" t="s">
        <v>519</v>
      </c>
      <c r="D9220" s="30" t="s">
        <v>592</v>
      </c>
      <c r="E9220" s="30" t="s">
        <v>62</v>
      </c>
      <c r="F9220">
        <v>0</v>
      </c>
      <c r="G9220" s="30" t="s">
        <v>340</v>
      </c>
      <c r="H9220" t="s">
        <v>615</v>
      </c>
    </row>
    <row r="9221" spans="1:8" x14ac:dyDescent="0.35">
      <c r="A9221" s="30" t="s">
        <v>11</v>
      </c>
      <c r="B9221">
        <v>2</v>
      </c>
      <c r="C9221" s="30" t="s">
        <v>519</v>
      </c>
      <c r="D9221" s="30" t="s">
        <v>592</v>
      </c>
      <c r="E9221" s="30" t="s">
        <v>64</v>
      </c>
      <c r="F9221">
        <v>0</v>
      </c>
      <c r="G9221" s="30" t="s">
        <v>341</v>
      </c>
      <c r="H9221" t="s">
        <v>616</v>
      </c>
    </row>
    <row r="9222" spans="1:8" x14ac:dyDescent="0.35">
      <c r="A9222" s="30" t="s">
        <v>11</v>
      </c>
      <c r="B9222">
        <v>2</v>
      </c>
      <c r="C9222" s="30" t="s">
        <v>519</v>
      </c>
      <c r="D9222" s="30" t="s">
        <v>592</v>
      </c>
      <c r="E9222" s="30" t="s">
        <v>515</v>
      </c>
      <c r="F9222">
        <v>0</v>
      </c>
      <c r="G9222" s="30" t="s">
        <v>342</v>
      </c>
      <c r="H9222" t="s">
        <v>617</v>
      </c>
    </row>
    <row r="9223" spans="1:8" x14ac:dyDescent="0.35">
      <c r="A9223" s="30" t="s">
        <v>11</v>
      </c>
      <c r="B9223">
        <v>2</v>
      </c>
      <c r="C9223" s="30" t="s">
        <v>519</v>
      </c>
      <c r="D9223" s="30" t="s">
        <v>592</v>
      </c>
      <c r="E9223" s="30" t="s">
        <v>516</v>
      </c>
      <c r="F9223">
        <v>0</v>
      </c>
      <c r="G9223" s="30" t="s">
        <v>343</v>
      </c>
      <c r="H9223" t="s">
        <v>617</v>
      </c>
    </row>
    <row r="9224" spans="1:8" x14ac:dyDescent="0.35">
      <c r="A9224" s="30" t="s">
        <v>11</v>
      </c>
      <c r="B9224">
        <v>2</v>
      </c>
      <c r="C9224" s="30" t="s">
        <v>519</v>
      </c>
      <c r="D9224" s="30" t="s">
        <v>592</v>
      </c>
      <c r="E9224" s="30" t="s">
        <v>68</v>
      </c>
      <c r="F9224">
        <v>0</v>
      </c>
      <c r="G9224" s="30" t="s">
        <v>344</v>
      </c>
      <c r="H9224" t="s">
        <v>618</v>
      </c>
    </row>
    <row r="9225" spans="1:8" x14ac:dyDescent="0.35">
      <c r="A9225" s="30" t="s">
        <v>11</v>
      </c>
      <c r="B9225">
        <v>2</v>
      </c>
      <c r="C9225" s="30" t="s">
        <v>519</v>
      </c>
      <c r="D9225" s="30" t="s">
        <v>592</v>
      </c>
      <c r="E9225" s="30" t="s">
        <v>70</v>
      </c>
      <c r="F9225">
        <v>0</v>
      </c>
      <c r="G9225" s="30" t="s">
        <v>345</v>
      </c>
      <c r="H9225" t="s">
        <v>619</v>
      </c>
    </row>
    <row r="9226" spans="1:8" x14ac:dyDescent="0.35">
      <c r="A9226" s="30" t="s">
        <v>11</v>
      </c>
      <c r="B9226">
        <v>2</v>
      </c>
      <c r="C9226" s="30" t="s">
        <v>519</v>
      </c>
      <c r="D9226" s="30" t="s">
        <v>592</v>
      </c>
      <c r="E9226" s="30" t="s">
        <v>72</v>
      </c>
      <c r="F9226">
        <v>0</v>
      </c>
      <c r="G9226" s="30" t="s">
        <v>346</v>
      </c>
      <c r="H9226" t="s">
        <v>620</v>
      </c>
    </row>
    <row r="9227" spans="1:8" x14ac:dyDescent="0.35">
      <c r="A9227" s="30" t="s">
        <v>11</v>
      </c>
      <c r="B9227">
        <v>2</v>
      </c>
      <c r="C9227" s="30" t="s">
        <v>519</v>
      </c>
      <c r="D9227" s="30" t="s">
        <v>592</v>
      </c>
      <c r="E9227" s="30" t="s">
        <v>74</v>
      </c>
      <c r="F9227">
        <v>0</v>
      </c>
      <c r="G9227" s="30" t="s">
        <v>347</v>
      </c>
      <c r="H9227" t="s">
        <v>621</v>
      </c>
    </row>
    <row r="9228" spans="1:8" x14ac:dyDescent="0.35">
      <c r="A9228" s="30" t="s">
        <v>11</v>
      </c>
      <c r="B9228">
        <v>2</v>
      </c>
      <c r="C9228" s="30" t="s">
        <v>519</v>
      </c>
      <c r="D9228" s="30" t="s">
        <v>592</v>
      </c>
      <c r="E9228" s="30" t="s">
        <v>76</v>
      </c>
      <c r="F9228">
        <v>0</v>
      </c>
      <c r="G9228" s="30" t="s">
        <v>348</v>
      </c>
      <c r="H9228" t="s">
        <v>622</v>
      </c>
    </row>
    <row r="9229" spans="1:8" x14ac:dyDescent="0.35">
      <c r="A9229" s="30" t="s">
        <v>11</v>
      </c>
      <c r="B9229">
        <v>2</v>
      </c>
      <c r="C9229" s="30" t="s">
        <v>519</v>
      </c>
      <c r="D9229" s="30" t="s">
        <v>592</v>
      </c>
      <c r="E9229" s="30" t="s">
        <v>78</v>
      </c>
      <c r="F9229">
        <v>0</v>
      </c>
      <c r="G9229" s="30" t="s">
        <v>349</v>
      </c>
      <c r="H9229" t="s">
        <v>623</v>
      </c>
    </row>
    <row r="9230" spans="1:8" x14ac:dyDescent="0.35">
      <c r="A9230" s="30" t="s">
        <v>11</v>
      </c>
      <c r="B9230">
        <v>2</v>
      </c>
      <c r="C9230" s="30" t="s">
        <v>519</v>
      </c>
      <c r="D9230" s="30" t="s">
        <v>592</v>
      </c>
      <c r="E9230" s="30" t="s">
        <v>80</v>
      </c>
      <c r="F9230">
        <v>0</v>
      </c>
      <c r="G9230" s="30" t="s">
        <v>350</v>
      </c>
      <c r="H9230" t="s">
        <v>624</v>
      </c>
    </row>
    <row r="9231" spans="1:8" x14ac:dyDescent="0.35">
      <c r="A9231" s="30" t="s">
        <v>11</v>
      </c>
      <c r="B9231">
        <v>2</v>
      </c>
      <c r="C9231" s="30" t="s">
        <v>519</v>
      </c>
      <c r="D9231" s="30" t="s">
        <v>592</v>
      </c>
      <c r="E9231" s="30" t="s">
        <v>82</v>
      </c>
      <c r="F9231">
        <v>0</v>
      </c>
      <c r="G9231" s="30" t="s">
        <v>351</v>
      </c>
      <c r="H9231" t="s">
        <v>625</v>
      </c>
    </row>
    <row r="9232" spans="1:8" x14ac:dyDescent="0.35">
      <c r="A9232" s="30" t="s">
        <v>11</v>
      </c>
      <c r="B9232">
        <v>2</v>
      </c>
      <c r="C9232" s="30" t="s">
        <v>519</v>
      </c>
      <c r="D9232" s="30" t="s">
        <v>592</v>
      </c>
      <c r="E9232" s="30" t="s">
        <v>84</v>
      </c>
      <c r="F9232">
        <v>0</v>
      </c>
      <c r="G9232" s="30" t="s">
        <v>352</v>
      </c>
      <c r="H9232" t="s">
        <v>626</v>
      </c>
    </row>
    <row r="9233" spans="1:8" x14ac:dyDescent="0.35">
      <c r="A9233" s="30" t="s">
        <v>11</v>
      </c>
      <c r="B9233">
        <v>2</v>
      </c>
      <c r="C9233" s="30" t="s">
        <v>519</v>
      </c>
      <c r="D9233" s="30" t="s">
        <v>592</v>
      </c>
      <c r="E9233" s="30" t="s">
        <v>86</v>
      </c>
      <c r="F9233">
        <v>0</v>
      </c>
      <c r="G9233" s="30" t="s">
        <v>353</v>
      </c>
      <c r="H9233" t="s">
        <v>627</v>
      </c>
    </row>
    <row r="9234" spans="1:8" x14ac:dyDescent="0.35">
      <c r="A9234" s="30" t="s">
        <v>11</v>
      </c>
      <c r="B9234">
        <v>2</v>
      </c>
      <c r="C9234" s="30" t="s">
        <v>519</v>
      </c>
      <c r="D9234" s="30" t="s">
        <v>592</v>
      </c>
      <c r="E9234" s="30" t="s">
        <v>88</v>
      </c>
      <c r="F9234">
        <v>1.0036130068245684E-2</v>
      </c>
      <c r="G9234" s="30" t="s">
        <v>354</v>
      </c>
      <c r="H9234" t="s">
        <v>628</v>
      </c>
    </row>
    <row r="9235" spans="1:8" x14ac:dyDescent="0.35">
      <c r="A9235" s="30" t="s">
        <v>11</v>
      </c>
      <c r="B9235">
        <v>2</v>
      </c>
      <c r="C9235" s="30" t="s">
        <v>519</v>
      </c>
      <c r="D9235" s="30" t="s">
        <v>592</v>
      </c>
      <c r="E9235" s="30" t="s">
        <v>90</v>
      </c>
      <c r="F9235">
        <v>0</v>
      </c>
      <c r="G9235" s="30" t="s">
        <v>355</v>
      </c>
      <c r="H9235" t="s">
        <v>629</v>
      </c>
    </row>
    <row r="9236" spans="1:8" x14ac:dyDescent="0.35">
      <c r="A9236" s="30" t="s">
        <v>11</v>
      </c>
      <c r="B9236">
        <v>2</v>
      </c>
      <c r="C9236" s="30" t="s">
        <v>519</v>
      </c>
      <c r="D9236" s="30" t="s">
        <v>592</v>
      </c>
      <c r="E9236" s="30" t="s">
        <v>92</v>
      </c>
      <c r="F9236">
        <v>0</v>
      </c>
      <c r="G9236" s="30" t="s">
        <v>356</v>
      </c>
      <c r="H9236" t="s">
        <v>630</v>
      </c>
    </row>
    <row r="9237" spans="1:8" x14ac:dyDescent="0.35">
      <c r="A9237" s="30" t="s">
        <v>11</v>
      </c>
      <c r="B9237">
        <v>2</v>
      </c>
      <c r="C9237" s="30" t="s">
        <v>519</v>
      </c>
      <c r="D9237" s="30" t="s">
        <v>592</v>
      </c>
      <c r="E9237" s="30" t="s">
        <v>94</v>
      </c>
      <c r="F9237">
        <v>0</v>
      </c>
      <c r="G9237" s="30" t="s">
        <v>357</v>
      </c>
      <c r="H9237" t="s">
        <v>631</v>
      </c>
    </row>
    <row r="9238" spans="1:8" x14ac:dyDescent="0.35">
      <c r="A9238" s="30" t="s">
        <v>11</v>
      </c>
      <c r="B9238">
        <v>2</v>
      </c>
      <c r="C9238" s="30" t="s">
        <v>519</v>
      </c>
      <c r="D9238" s="30" t="s">
        <v>592</v>
      </c>
      <c r="E9238" s="30" t="s">
        <v>517</v>
      </c>
      <c r="F9238">
        <v>0</v>
      </c>
      <c r="G9238" s="30" t="s">
        <v>358</v>
      </c>
      <c r="H9238" t="s">
        <v>632</v>
      </c>
    </row>
    <row r="9239" spans="1:8" x14ac:dyDescent="0.35">
      <c r="A9239" s="30" t="s">
        <v>11</v>
      </c>
      <c r="B9239">
        <v>2</v>
      </c>
      <c r="C9239" s="30" t="s">
        <v>519</v>
      </c>
      <c r="D9239" s="30" t="s">
        <v>592</v>
      </c>
      <c r="E9239" s="30" t="s">
        <v>518</v>
      </c>
      <c r="F9239">
        <v>0</v>
      </c>
      <c r="G9239" s="30" t="s">
        <v>359</v>
      </c>
      <c r="H9239" t="s">
        <v>632</v>
      </c>
    </row>
    <row r="9240" spans="1:8" x14ac:dyDescent="0.35">
      <c r="A9240" s="30" t="s">
        <v>11</v>
      </c>
      <c r="B9240">
        <v>3</v>
      </c>
      <c r="C9240" s="30" t="s">
        <v>520</v>
      </c>
      <c r="D9240" s="30" t="s">
        <v>592</v>
      </c>
      <c r="E9240" s="30" t="s">
        <v>511</v>
      </c>
      <c r="F9240">
        <v>0.39920159680638723</v>
      </c>
      <c r="G9240" s="30" t="s">
        <v>360</v>
      </c>
      <c r="H9240" t="s">
        <v>511</v>
      </c>
    </row>
    <row r="9241" spans="1:8" x14ac:dyDescent="0.35">
      <c r="A9241" s="30" t="s">
        <v>11</v>
      </c>
      <c r="B9241">
        <v>3</v>
      </c>
      <c r="C9241" s="30" t="s">
        <v>520</v>
      </c>
      <c r="D9241" s="30" t="s">
        <v>592</v>
      </c>
      <c r="E9241" s="30" t="s">
        <v>512</v>
      </c>
      <c r="F9241">
        <v>0</v>
      </c>
      <c r="G9241" s="30" t="s">
        <v>361</v>
      </c>
      <c r="H9241" t="s">
        <v>609</v>
      </c>
    </row>
    <row r="9242" spans="1:8" x14ac:dyDescent="0.35">
      <c r="A9242" s="30" t="s">
        <v>11</v>
      </c>
      <c r="B9242">
        <v>3</v>
      </c>
      <c r="C9242" s="30" t="s">
        <v>520</v>
      </c>
      <c r="D9242" s="30" t="s">
        <v>592</v>
      </c>
      <c r="E9242" s="30" t="s">
        <v>513</v>
      </c>
      <c r="F9242">
        <v>0</v>
      </c>
      <c r="G9242" s="30" t="s">
        <v>362</v>
      </c>
      <c r="H9242" t="s">
        <v>609</v>
      </c>
    </row>
    <row r="9243" spans="1:8" x14ac:dyDescent="0.35">
      <c r="A9243" s="30" t="s">
        <v>11</v>
      </c>
      <c r="B9243">
        <v>3</v>
      </c>
      <c r="C9243" s="30" t="s">
        <v>520</v>
      </c>
      <c r="D9243" s="30" t="s">
        <v>592</v>
      </c>
      <c r="E9243" s="30" t="s">
        <v>514</v>
      </c>
      <c r="F9243">
        <v>0</v>
      </c>
      <c r="G9243" s="30" t="s">
        <v>363</v>
      </c>
      <c r="H9243" t="s">
        <v>609</v>
      </c>
    </row>
    <row r="9244" spans="1:8" x14ac:dyDescent="0.35">
      <c r="A9244" s="30" t="s">
        <v>11</v>
      </c>
      <c r="B9244">
        <v>3</v>
      </c>
      <c r="C9244" s="30" t="s">
        <v>520</v>
      </c>
      <c r="D9244" s="30" t="s">
        <v>592</v>
      </c>
      <c r="E9244" s="30" t="s">
        <v>52</v>
      </c>
      <c r="F9244">
        <v>0</v>
      </c>
      <c r="G9244" s="30" t="s">
        <v>364</v>
      </c>
      <c r="H9244" t="s">
        <v>610</v>
      </c>
    </row>
    <row r="9245" spans="1:8" x14ac:dyDescent="0.35">
      <c r="A9245" s="30" t="s">
        <v>11</v>
      </c>
      <c r="B9245">
        <v>3</v>
      </c>
      <c r="C9245" s="30" t="s">
        <v>520</v>
      </c>
      <c r="D9245" s="30" t="s">
        <v>592</v>
      </c>
      <c r="E9245" s="30" t="s">
        <v>54</v>
      </c>
      <c r="F9245">
        <v>0</v>
      </c>
      <c r="G9245" s="30" t="s">
        <v>365</v>
      </c>
      <c r="H9245" t="s">
        <v>611</v>
      </c>
    </row>
    <row r="9246" spans="1:8" x14ac:dyDescent="0.35">
      <c r="A9246" s="30" t="s">
        <v>11</v>
      </c>
      <c r="B9246">
        <v>3</v>
      </c>
      <c r="C9246" s="30" t="s">
        <v>520</v>
      </c>
      <c r="D9246" s="30" t="s">
        <v>592</v>
      </c>
      <c r="E9246" s="30" t="s">
        <v>56</v>
      </c>
      <c r="F9246">
        <v>0</v>
      </c>
      <c r="G9246" s="30" t="s">
        <v>366</v>
      </c>
      <c r="H9246" t="s">
        <v>612</v>
      </c>
    </row>
    <row r="9247" spans="1:8" x14ac:dyDescent="0.35">
      <c r="A9247" s="30" t="s">
        <v>11</v>
      </c>
      <c r="B9247">
        <v>3</v>
      </c>
      <c r="C9247" s="30" t="s">
        <v>520</v>
      </c>
      <c r="D9247" s="30" t="s">
        <v>592</v>
      </c>
      <c r="E9247" s="30" t="s">
        <v>58</v>
      </c>
      <c r="F9247">
        <v>0</v>
      </c>
      <c r="G9247" s="30" t="s">
        <v>367</v>
      </c>
      <c r="H9247" t="s">
        <v>613</v>
      </c>
    </row>
    <row r="9248" spans="1:8" x14ac:dyDescent="0.35">
      <c r="A9248" s="30" t="s">
        <v>11</v>
      </c>
      <c r="B9248">
        <v>3</v>
      </c>
      <c r="C9248" s="30" t="s">
        <v>520</v>
      </c>
      <c r="D9248" s="30" t="s">
        <v>592</v>
      </c>
      <c r="E9248" s="30" t="s">
        <v>60</v>
      </c>
      <c r="F9248">
        <v>0</v>
      </c>
      <c r="G9248" s="30" t="s">
        <v>368</v>
      </c>
      <c r="H9248" t="s">
        <v>614</v>
      </c>
    </row>
    <row r="9249" spans="1:8" x14ac:dyDescent="0.35">
      <c r="A9249" s="30" t="s">
        <v>11</v>
      </c>
      <c r="B9249">
        <v>3</v>
      </c>
      <c r="C9249" s="30" t="s">
        <v>520</v>
      </c>
      <c r="D9249" s="30" t="s">
        <v>592</v>
      </c>
      <c r="E9249" s="30" t="s">
        <v>62</v>
      </c>
      <c r="F9249">
        <v>0</v>
      </c>
      <c r="G9249" s="30" t="s">
        <v>369</v>
      </c>
      <c r="H9249" t="s">
        <v>615</v>
      </c>
    </row>
    <row r="9250" spans="1:8" x14ac:dyDescent="0.35">
      <c r="A9250" s="30" t="s">
        <v>11</v>
      </c>
      <c r="B9250">
        <v>3</v>
      </c>
      <c r="C9250" s="30" t="s">
        <v>520</v>
      </c>
      <c r="D9250" s="30" t="s">
        <v>592</v>
      </c>
      <c r="E9250" s="30" t="s">
        <v>64</v>
      </c>
      <c r="F9250">
        <v>0</v>
      </c>
      <c r="G9250" s="30" t="s">
        <v>370</v>
      </c>
      <c r="H9250" t="s">
        <v>616</v>
      </c>
    </row>
    <row r="9251" spans="1:8" x14ac:dyDescent="0.35">
      <c r="A9251" s="30" t="s">
        <v>11</v>
      </c>
      <c r="B9251">
        <v>3</v>
      </c>
      <c r="C9251" s="30" t="s">
        <v>520</v>
      </c>
      <c r="D9251" s="30" t="s">
        <v>592</v>
      </c>
      <c r="E9251" s="30" t="s">
        <v>515</v>
      </c>
      <c r="F9251">
        <v>0</v>
      </c>
      <c r="G9251" s="30" t="s">
        <v>371</v>
      </c>
      <c r="H9251" t="s">
        <v>617</v>
      </c>
    </row>
    <row r="9252" spans="1:8" x14ac:dyDescent="0.35">
      <c r="A9252" s="30" t="s">
        <v>11</v>
      </c>
      <c r="B9252">
        <v>3</v>
      </c>
      <c r="C9252" s="30" t="s">
        <v>520</v>
      </c>
      <c r="D9252" s="30" t="s">
        <v>592</v>
      </c>
      <c r="E9252" s="30" t="s">
        <v>516</v>
      </c>
      <c r="F9252">
        <v>0</v>
      </c>
      <c r="G9252" s="30" t="s">
        <v>372</v>
      </c>
      <c r="H9252" t="s">
        <v>617</v>
      </c>
    </row>
    <row r="9253" spans="1:8" x14ac:dyDescent="0.35">
      <c r="A9253" s="30" t="s">
        <v>11</v>
      </c>
      <c r="B9253">
        <v>3</v>
      </c>
      <c r="C9253" s="30" t="s">
        <v>520</v>
      </c>
      <c r="D9253" s="30" t="s">
        <v>592</v>
      </c>
      <c r="E9253" s="30" t="s">
        <v>68</v>
      </c>
      <c r="F9253">
        <v>0.20203794799718902</v>
      </c>
      <c r="G9253" s="30" t="s">
        <v>373</v>
      </c>
      <c r="H9253" t="s">
        <v>618</v>
      </c>
    </row>
    <row r="9254" spans="1:8" x14ac:dyDescent="0.35">
      <c r="A9254" s="30" t="s">
        <v>11</v>
      </c>
      <c r="B9254">
        <v>3</v>
      </c>
      <c r="C9254" s="30" t="s">
        <v>520</v>
      </c>
      <c r="D9254" s="30" t="s">
        <v>592</v>
      </c>
      <c r="E9254" s="30" t="s">
        <v>70</v>
      </c>
      <c r="F9254">
        <v>0.55821371610845294</v>
      </c>
      <c r="G9254" s="30" t="s">
        <v>374</v>
      </c>
      <c r="H9254" t="s">
        <v>619</v>
      </c>
    </row>
    <row r="9255" spans="1:8" x14ac:dyDescent="0.35">
      <c r="A9255" s="30" t="s">
        <v>11</v>
      </c>
      <c r="B9255">
        <v>3</v>
      </c>
      <c r="C9255" s="30" t="s">
        <v>520</v>
      </c>
      <c r="D9255" s="30" t="s">
        <v>592</v>
      </c>
      <c r="E9255" s="30" t="s">
        <v>72</v>
      </c>
      <c r="F9255">
        <v>0.53191489361702138</v>
      </c>
      <c r="G9255" s="30" t="s">
        <v>375</v>
      </c>
      <c r="H9255" t="s">
        <v>620</v>
      </c>
    </row>
    <row r="9256" spans="1:8" x14ac:dyDescent="0.35">
      <c r="A9256" s="30" t="s">
        <v>11</v>
      </c>
      <c r="B9256">
        <v>3</v>
      </c>
      <c r="C9256" s="30" t="s">
        <v>520</v>
      </c>
      <c r="D9256" s="30" t="s">
        <v>592</v>
      </c>
      <c r="E9256" s="30" t="s">
        <v>74</v>
      </c>
      <c r="F9256">
        <v>0.26860326303223236</v>
      </c>
      <c r="G9256" s="30" t="s">
        <v>376</v>
      </c>
      <c r="H9256" t="s">
        <v>621</v>
      </c>
    </row>
    <row r="9257" spans="1:8" x14ac:dyDescent="0.35">
      <c r="A9257" s="30" t="s">
        <v>11</v>
      </c>
      <c r="B9257">
        <v>3</v>
      </c>
      <c r="C9257" s="30" t="s">
        <v>520</v>
      </c>
      <c r="D9257" s="30" t="s">
        <v>592</v>
      </c>
      <c r="E9257" s="30" t="s">
        <v>76</v>
      </c>
      <c r="F9257">
        <v>0.30156815440289508</v>
      </c>
      <c r="G9257" s="30" t="s">
        <v>377</v>
      </c>
      <c r="H9257" t="s">
        <v>622</v>
      </c>
    </row>
    <row r="9258" spans="1:8" x14ac:dyDescent="0.35">
      <c r="A9258" s="30" t="s">
        <v>11</v>
      </c>
      <c r="B9258">
        <v>3</v>
      </c>
      <c r="C9258" s="30" t="s">
        <v>520</v>
      </c>
      <c r="D9258" s="30" t="s">
        <v>592</v>
      </c>
      <c r="E9258" s="30" t="s">
        <v>78</v>
      </c>
      <c r="F9258">
        <v>0.46184738955823285</v>
      </c>
      <c r="G9258" s="30" t="s">
        <v>378</v>
      </c>
      <c r="H9258" t="s">
        <v>623</v>
      </c>
    </row>
    <row r="9259" spans="1:8" x14ac:dyDescent="0.35">
      <c r="A9259" s="30" t="s">
        <v>11</v>
      </c>
      <c r="B9259">
        <v>3</v>
      </c>
      <c r="C9259" s="30" t="s">
        <v>520</v>
      </c>
      <c r="D9259" s="30" t="s">
        <v>592</v>
      </c>
      <c r="E9259" s="30" t="s">
        <v>80</v>
      </c>
      <c r="F9259">
        <v>0.50932154526234863</v>
      </c>
      <c r="G9259" s="30" t="s">
        <v>379</v>
      </c>
      <c r="H9259" t="s">
        <v>624</v>
      </c>
    </row>
    <row r="9260" spans="1:8" x14ac:dyDescent="0.35">
      <c r="A9260" s="30" t="s">
        <v>11</v>
      </c>
      <c r="B9260">
        <v>3</v>
      </c>
      <c r="C9260" s="30" t="s">
        <v>520</v>
      </c>
      <c r="D9260" s="30" t="s">
        <v>592</v>
      </c>
      <c r="E9260" s="30" t="s">
        <v>82</v>
      </c>
      <c r="F9260">
        <v>0.49810719266786213</v>
      </c>
      <c r="G9260" s="30" t="s">
        <v>380</v>
      </c>
      <c r="H9260" t="s">
        <v>625</v>
      </c>
    </row>
    <row r="9261" spans="1:8" x14ac:dyDescent="0.35">
      <c r="A9261" s="30" t="s">
        <v>11</v>
      </c>
      <c r="B9261">
        <v>3</v>
      </c>
      <c r="C9261" s="30" t="s">
        <v>520</v>
      </c>
      <c r="D9261" s="30" t="s">
        <v>592</v>
      </c>
      <c r="E9261" s="30" t="s">
        <v>84</v>
      </c>
      <c r="F9261">
        <v>0.47541978555533077</v>
      </c>
      <c r="G9261" s="30" t="s">
        <v>381</v>
      </c>
      <c r="H9261" t="s">
        <v>626</v>
      </c>
    </row>
    <row r="9262" spans="1:8" x14ac:dyDescent="0.35">
      <c r="A9262" s="30" t="s">
        <v>11</v>
      </c>
      <c r="B9262">
        <v>3</v>
      </c>
      <c r="C9262" s="30" t="s">
        <v>520</v>
      </c>
      <c r="D9262" s="30" t="s">
        <v>592</v>
      </c>
      <c r="E9262" s="30" t="s">
        <v>86</v>
      </c>
      <c r="F9262">
        <v>0.42050460552663194</v>
      </c>
      <c r="G9262" s="30" t="s">
        <v>382</v>
      </c>
      <c r="H9262" t="s">
        <v>627</v>
      </c>
    </row>
    <row r="9263" spans="1:8" x14ac:dyDescent="0.35">
      <c r="A9263" s="30" t="s">
        <v>11</v>
      </c>
      <c r="B9263">
        <v>3</v>
      </c>
      <c r="C9263" s="30" t="s">
        <v>520</v>
      </c>
      <c r="D9263" s="30" t="s">
        <v>592</v>
      </c>
      <c r="E9263" s="30" t="s">
        <v>88</v>
      </c>
      <c r="F9263">
        <v>0.46166198313930146</v>
      </c>
      <c r="G9263" s="30" t="s">
        <v>383</v>
      </c>
      <c r="H9263" t="s">
        <v>628</v>
      </c>
    </row>
    <row r="9264" spans="1:8" x14ac:dyDescent="0.35">
      <c r="A9264" s="30" t="s">
        <v>11</v>
      </c>
      <c r="B9264">
        <v>3</v>
      </c>
      <c r="C9264" s="30" t="s">
        <v>520</v>
      </c>
      <c r="D9264" s="30" t="s">
        <v>592</v>
      </c>
      <c r="E9264" s="30" t="s">
        <v>90</v>
      </c>
      <c r="F9264">
        <v>0.42837218569436142</v>
      </c>
      <c r="G9264" s="30" t="s">
        <v>384</v>
      </c>
      <c r="H9264" t="s">
        <v>629</v>
      </c>
    </row>
    <row r="9265" spans="1:8" x14ac:dyDescent="0.35">
      <c r="A9265" s="30" t="s">
        <v>11</v>
      </c>
      <c r="B9265">
        <v>3</v>
      </c>
      <c r="C9265" s="30" t="s">
        <v>520</v>
      </c>
      <c r="D9265" s="30" t="s">
        <v>592</v>
      </c>
      <c r="E9265" s="30" t="s">
        <v>92</v>
      </c>
      <c r="F9265">
        <v>0.39618041446566432</v>
      </c>
      <c r="G9265" s="30" t="s">
        <v>385</v>
      </c>
      <c r="H9265" t="s">
        <v>630</v>
      </c>
    </row>
    <row r="9266" spans="1:8" x14ac:dyDescent="0.35">
      <c r="A9266" s="30" t="s">
        <v>11</v>
      </c>
      <c r="B9266">
        <v>3</v>
      </c>
      <c r="C9266" s="30" t="s">
        <v>520</v>
      </c>
      <c r="D9266" s="30" t="s">
        <v>592</v>
      </c>
      <c r="E9266" s="30" t="s">
        <v>94</v>
      </c>
      <c r="F9266">
        <v>0.35685963521015068</v>
      </c>
      <c r="G9266" s="30" t="s">
        <v>386</v>
      </c>
      <c r="H9266" t="s">
        <v>631</v>
      </c>
    </row>
    <row r="9267" spans="1:8" x14ac:dyDescent="0.35">
      <c r="A9267" s="30" t="s">
        <v>11</v>
      </c>
      <c r="B9267">
        <v>3</v>
      </c>
      <c r="C9267" s="30" t="s">
        <v>520</v>
      </c>
      <c r="D9267" s="30" t="s">
        <v>592</v>
      </c>
      <c r="E9267" s="30" t="s">
        <v>517</v>
      </c>
      <c r="F9267">
        <v>0.43781094527363185</v>
      </c>
      <c r="G9267" s="30" t="s">
        <v>387</v>
      </c>
      <c r="H9267" t="s">
        <v>632</v>
      </c>
    </row>
    <row r="9268" spans="1:8" x14ac:dyDescent="0.35">
      <c r="A9268" s="30" t="s">
        <v>11</v>
      </c>
      <c r="B9268">
        <v>3</v>
      </c>
      <c r="C9268" s="30" t="s">
        <v>520</v>
      </c>
      <c r="D9268" s="30" t="s">
        <v>592</v>
      </c>
      <c r="E9268" s="30" t="s">
        <v>518</v>
      </c>
      <c r="F9268">
        <v>0.44315992292870898</v>
      </c>
      <c r="G9268" s="30" t="s">
        <v>388</v>
      </c>
      <c r="H9268" t="s">
        <v>632</v>
      </c>
    </row>
    <row r="9269" spans="1:8" x14ac:dyDescent="0.35">
      <c r="A9269" s="30" t="s">
        <v>11</v>
      </c>
      <c r="B9269">
        <v>4</v>
      </c>
      <c r="C9269" s="30" t="s">
        <v>521</v>
      </c>
      <c r="D9269" s="30" t="s">
        <v>592</v>
      </c>
      <c r="E9269" s="30" t="s">
        <v>511</v>
      </c>
      <c r="F9269">
        <v>0.42912175648702588</v>
      </c>
      <c r="G9269" s="30" t="s">
        <v>389</v>
      </c>
      <c r="H9269" t="s">
        <v>511</v>
      </c>
    </row>
    <row r="9270" spans="1:8" x14ac:dyDescent="0.35">
      <c r="A9270" s="30" t="s">
        <v>11</v>
      </c>
      <c r="B9270">
        <v>4</v>
      </c>
      <c r="C9270" s="30" t="s">
        <v>521</v>
      </c>
      <c r="D9270" s="30" t="s">
        <v>592</v>
      </c>
      <c r="E9270" s="30" t="s">
        <v>512</v>
      </c>
      <c r="F9270">
        <v>0.46330556607345702</v>
      </c>
      <c r="G9270" s="30" t="s">
        <v>390</v>
      </c>
      <c r="H9270" t="s">
        <v>609</v>
      </c>
    </row>
    <row r="9271" spans="1:8" x14ac:dyDescent="0.35">
      <c r="A9271" s="30" t="s">
        <v>11</v>
      </c>
      <c r="B9271">
        <v>4</v>
      </c>
      <c r="C9271" s="30" t="s">
        <v>521</v>
      </c>
      <c r="D9271" s="30" t="s">
        <v>592</v>
      </c>
      <c r="E9271" s="30" t="s">
        <v>513</v>
      </c>
      <c r="F9271">
        <v>0.50730998806207717</v>
      </c>
      <c r="G9271" s="30" t="s">
        <v>391</v>
      </c>
      <c r="H9271" t="s">
        <v>609</v>
      </c>
    </row>
    <row r="9272" spans="1:8" x14ac:dyDescent="0.35">
      <c r="A9272" s="30" t="s">
        <v>11</v>
      </c>
      <c r="B9272">
        <v>4</v>
      </c>
      <c r="C9272" s="30" t="s">
        <v>521</v>
      </c>
      <c r="D9272" s="30" t="s">
        <v>592</v>
      </c>
      <c r="E9272" s="30" t="s">
        <v>514</v>
      </c>
      <c r="F9272">
        <v>0.55158017041053464</v>
      </c>
      <c r="G9272" s="30" t="s">
        <v>392</v>
      </c>
      <c r="H9272" t="s">
        <v>609</v>
      </c>
    </row>
    <row r="9273" spans="1:8" x14ac:dyDescent="0.35">
      <c r="A9273" s="30" t="s">
        <v>11</v>
      </c>
      <c r="B9273">
        <v>4</v>
      </c>
      <c r="C9273" s="30" t="s">
        <v>521</v>
      </c>
      <c r="D9273" s="30" t="s">
        <v>592</v>
      </c>
      <c r="E9273" s="30" t="s">
        <v>52</v>
      </c>
      <c r="F9273">
        <v>0.40603630862329793</v>
      </c>
      <c r="G9273" s="30" t="s">
        <v>393</v>
      </c>
      <c r="H9273" t="s">
        <v>610</v>
      </c>
    </row>
    <row r="9274" spans="1:8" x14ac:dyDescent="0.35">
      <c r="A9274" s="30" t="s">
        <v>11</v>
      </c>
      <c r="B9274">
        <v>4</v>
      </c>
      <c r="C9274" s="30" t="s">
        <v>521</v>
      </c>
      <c r="D9274" s="30" t="s">
        <v>592</v>
      </c>
      <c r="E9274" s="30" t="s">
        <v>54</v>
      </c>
      <c r="F9274">
        <v>0.58725263786581727</v>
      </c>
      <c r="G9274" s="30" t="s">
        <v>394</v>
      </c>
      <c r="H9274" t="s">
        <v>611</v>
      </c>
    </row>
    <row r="9275" spans="1:8" x14ac:dyDescent="0.35">
      <c r="A9275" s="30" t="s">
        <v>11</v>
      </c>
      <c r="B9275">
        <v>4</v>
      </c>
      <c r="C9275" s="30" t="s">
        <v>521</v>
      </c>
      <c r="D9275" s="30" t="s">
        <v>592</v>
      </c>
      <c r="E9275" s="30" t="s">
        <v>56</v>
      </c>
      <c r="F9275">
        <v>0.59437452033768223</v>
      </c>
      <c r="G9275" s="30" t="s">
        <v>395</v>
      </c>
      <c r="H9275" t="s">
        <v>612</v>
      </c>
    </row>
    <row r="9276" spans="1:8" x14ac:dyDescent="0.35">
      <c r="A9276" s="30" t="s">
        <v>11</v>
      </c>
      <c r="B9276">
        <v>4</v>
      </c>
      <c r="C9276" s="30" t="s">
        <v>521</v>
      </c>
      <c r="D9276" s="30" t="s">
        <v>592</v>
      </c>
      <c r="E9276" s="30" t="s">
        <v>58</v>
      </c>
      <c r="F9276">
        <v>0.66167127617542487</v>
      </c>
      <c r="G9276" s="30" t="s">
        <v>396</v>
      </c>
      <c r="H9276" t="s">
        <v>613</v>
      </c>
    </row>
    <row r="9277" spans="1:8" x14ac:dyDescent="0.35">
      <c r="A9277" s="30" t="s">
        <v>11</v>
      </c>
      <c r="B9277">
        <v>4</v>
      </c>
      <c r="C9277" s="30" t="s">
        <v>521</v>
      </c>
      <c r="D9277" s="30" t="s">
        <v>592</v>
      </c>
      <c r="E9277" s="30" t="s">
        <v>60</v>
      </c>
      <c r="F9277">
        <v>0.5737855615852655</v>
      </c>
      <c r="G9277" s="30" t="s">
        <v>397</v>
      </c>
      <c r="H9277" t="s">
        <v>614</v>
      </c>
    </row>
    <row r="9278" spans="1:8" x14ac:dyDescent="0.35">
      <c r="A9278" s="30" t="s">
        <v>11</v>
      </c>
      <c r="B9278">
        <v>4</v>
      </c>
      <c r="C9278" s="30" t="s">
        <v>521</v>
      </c>
      <c r="D9278" s="30" t="s">
        <v>592</v>
      </c>
      <c r="E9278" s="30" t="s">
        <v>62</v>
      </c>
      <c r="F9278">
        <v>0.68916100679184977</v>
      </c>
      <c r="G9278" s="30" t="s">
        <v>398</v>
      </c>
      <c r="H9278" t="s">
        <v>615</v>
      </c>
    </row>
    <row r="9279" spans="1:8" x14ac:dyDescent="0.35">
      <c r="A9279" s="30" t="s">
        <v>11</v>
      </c>
      <c r="B9279">
        <v>4</v>
      </c>
      <c r="C9279" s="30" t="s">
        <v>521</v>
      </c>
      <c r="D9279" s="30" t="s">
        <v>592</v>
      </c>
      <c r="E9279" s="30" t="s">
        <v>64</v>
      </c>
      <c r="F9279">
        <v>0.60195104391648679</v>
      </c>
      <c r="G9279" s="30" t="s">
        <v>399</v>
      </c>
      <c r="H9279" t="s">
        <v>616</v>
      </c>
    </row>
    <row r="9280" spans="1:8" x14ac:dyDescent="0.35">
      <c r="A9280" s="30" t="s">
        <v>11</v>
      </c>
      <c r="B9280">
        <v>4</v>
      </c>
      <c r="C9280" s="30" t="s">
        <v>521</v>
      </c>
      <c r="D9280" s="30" t="s">
        <v>592</v>
      </c>
      <c r="E9280" s="30" t="s">
        <v>515</v>
      </c>
      <c r="F9280">
        <v>0.49813008130081304</v>
      </c>
      <c r="G9280" s="30" t="s">
        <v>400</v>
      </c>
      <c r="H9280" t="s">
        <v>617</v>
      </c>
    </row>
    <row r="9281" spans="1:8" x14ac:dyDescent="0.35">
      <c r="A9281" s="30" t="s">
        <v>11</v>
      </c>
      <c r="B9281">
        <v>4</v>
      </c>
      <c r="C9281" s="30" t="s">
        <v>521</v>
      </c>
      <c r="D9281" s="30" t="s">
        <v>592</v>
      </c>
      <c r="E9281" s="30" t="s">
        <v>516</v>
      </c>
      <c r="F9281">
        <v>0.50584377302873984</v>
      </c>
      <c r="G9281" s="30" t="s">
        <v>401</v>
      </c>
      <c r="H9281" t="s">
        <v>617</v>
      </c>
    </row>
    <row r="9282" spans="1:8" x14ac:dyDescent="0.35">
      <c r="A9282" s="30" t="s">
        <v>11</v>
      </c>
      <c r="B9282">
        <v>4</v>
      </c>
      <c r="C9282" s="30" t="s">
        <v>521</v>
      </c>
      <c r="D9282" s="30" t="s">
        <v>592</v>
      </c>
      <c r="E9282" s="30" t="s">
        <v>68</v>
      </c>
      <c r="F9282">
        <v>0.61368236120871389</v>
      </c>
      <c r="G9282" s="30" t="s">
        <v>402</v>
      </c>
      <c r="H9282" t="s">
        <v>618</v>
      </c>
    </row>
    <row r="9283" spans="1:8" x14ac:dyDescent="0.35">
      <c r="A9283" s="30" t="s">
        <v>11</v>
      </c>
      <c r="B9283">
        <v>4</v>
      </c>
      <c r="C9283" s="30" t="s">
        <v>521</v>
      </c>
      <c r="D9283" s="30" t="s">
        <v>592</v>
      </c>
      <c r="E9283" s="30" t="s">
        <v>70</v>
      </c>
      <c r="F9283">
        <v>0.57811802232854859</v>
      </c>
      <c r="G9283" s="30" t="s">
        <v>403</v>
      </c>
      <c r="H9283" t="s">
        <v>619</v>
      </c>
    </row>
    <row r="9284" spans="1:8" x14ac:dyDescent="0.35">
      <c r="A9284" s="30" t="s">
        <v>11</v>
      </c>
      <c r="B9284">
        <v>4</v>
      </c>
      <c r="C9284" s="30" t="s">
        <v>521</v>
      </c>
      <c r="D9284" s="30" t="s">
        <v>592</v>
      </c>
      <c r="E9284" s="30" t="s">
        <v>72</v>
      </c>
      <c r="F9284">
        <v>0.53108584005869408</v>
      </c>
      <c r="G9284" s="30" t="s">
        <v>404</v>
      </c>
      <c r="H9284" t="s">
        <v>620</v>
      </c>
    </row>
    <row r="9285" spans="1:8" x14ac:dyDescent="0.35">
      <c r="A9285" s="30" t="s">
        <v>11</v>
      </c>
      <c r="B9285">
        <v>4</v>
      </c>
      <c r="C9285" s="30" t="s">
        <v>521</v>
      </c>
      <c r="D9285" s="30" t="s">
        <v>592</v>
      </c>
      <c r="E9285" s="30" t="s">
        <v>74</v>
      </c>
      <c r="F9285">
        <v>0.75601671309192187</v>
      </c>
      <c r="G9285" s="30" t="s">
        <v>405</v>
      </c>
      <c r="H9285" t="s">
        <v>621</v>
      </c>
    </row>
    <row r="9286" spans="1:8" x14ac:dyDescent="0.35">
      <c r="A9286" s="30" t="s">
        <v>11</v>
      </c>
      <c r="B9286">
        <v>4</v>
      </c>
      <c r="C9286" s="30" t="s">
        <v>521</v>
      </c>
      <c r="D9286" s="30" t="s">
        <v>592</v>
      </c>
      <c r="E9286" s="30" t="s">
        <v>76</v>
      </c>
      <c r="F9286">
        <v>0.60318858061921987</v>
      </c>
      <c r="G9286" s="30" t="s">
        <v>406</v>
      </c>
      <c r="H9286" t="s">
        <v>622</v>
      </c>
    </row>
    <row r="9287" spans="1:8" x14ac:dyDescent="0.35">
      <c r="A9287" s="30" t="s">
        <v>11</v>
      </c>
      <c r="B9287">
        <v>4</v>
      </c>
      <c r="C9287" s="30" t="s">
        <v>521</v>
      </c>
      <c r="D9287" s="30" t="s">
        <v>592</v>
      </c>
      <c r="E9287" s="30" t="s">
        <v>78</v>
      </c>
      <c r="F9287">
        <v>0.51208835341365466</v>
      </c>
      <c r="G9287" s="30" t="s">
        <v>407</v>
      </c>
      <c r="H9287" t="s">
        <v>623</v>
      </c>
    </row>
    <row r="9288" spans="1:8" x14ac:dyDescent="0.35">
      <c r="A9288" s="30" t="s">
        <v>11</v>
      </c>
      <c r="B9288">
        <v>4</v>
      </c>
      <c r="C9288" s="30" t="s">
        <v>521</v>
      </c>
      <c r="D9288" s="30" t="s">
        <v>592</v>
      </c>
      <c r="E9288" s="30" t="s">
        <v>80</v>
      </c>
      <c r="F9288">
        <v>0.51854122621564491</v>
      </c>
      <c r="G9288" s="30" t="s">
        <v>408</v>
      </c>
      <c r="H9288" t="s">
        <v>624</v>
      </c>
    </row>
    <row r="9289" spans="1:8" x14ac:dyDescent="0.35">
      <c r="A9289" s="30" t="s">
        <v>11</v>
      </c>
      <c r="B9289">
        <v>4</v>
      </c>
      <c r="C9289" s="30" t="s">
        <v>521</v>
      </c>
      <c r="D9289" s="30" t="s">
        <v>592</v>
      </c>
      <c r="E9289" s="30" t="s">
        <v>82</v>
      </c>
      <c r="F9289">
        <v>0.51799362422793382</v>
      </c>
      <c r="G9289" s="30" t="s">
        <v>409</v>
      </c>
      <c r="H9289" t="s">
        <v>625</v>
      </c>
    </row>
    <row r="9290" spans="1:8" x14ac:dyDescent="0.35">
      <c r="A9290" s="30" t="s">
        <v>11</v>
      </c>
      <c r="B9290">
        <v>4</v>
      </c>
      <c r="C9290" s="30" t="s">
        <v>521</v>
      </c>
      <c r="D9290" s="30" t="s">
        <v>592</v>
      </c>
      <c r="E9290" s="30" t="s">
        <v>84</v>
      </c>
      <c r="F9290">
        <v>0.40472789803762899</v>
      </c>
      <c r="G9290" s="30" t="s">
        <v>410</v>
      </c>
      <c r="H9290" t="s">
        <v>626</v>
      </c>
    </row>
    <row r="9291" spans="1:8" x14ac:dyDescent="0.35">
      <c r="A9291" s="30" t="s">
        <v>11</v>
      </c>
      <c r="B9291">
        <v>4</v>
      </c>
      <c r="C9291" s="30" t="s">
        <v>521</v>
      </c>
      <c r="D9291" s="30" t="s">
        <v>592</v>
      </c>
      <c r="E9291" s="30" t="s">
        <v>86</v>
      </c>
      <c r="F9291">
        <v>0.46056467761313574</v>
      </c>
      <c r="G9291" s="30" t="s">
        <v>411</v>
      </c>
      <c r="H9291" t="s">
        <v>627</v>
      </c>
    </row>
    <row r="9292" spans="1:8" x14ac:dyDescent="0.35">
      <c r="A9292" s="30" t="s">
        <v>11</v>
      </c>
      <c r="B9292">
        <v>4</v>
      </c>
      <c r="C9292" s="30" t="s">
        <v>521</v>
      </c>
      <c r="D9292" s="30" t="s">
        <v>592</v>
      </c>
      <c r="E9292" s="30" t="s">
        <v>88</v>
      </c>
      <c r="F9292">
        <v>0.46169811320754717</v>
      </c>
      <c r="G9292" s="30" t="s">
        <v>412</v>
      </c>
      <c r="H9292" t="s">
        <v>628</v>
      </c>
    </row>
    <row r="9293" spans="1:8" x14ac:dyDescent="0.35">
      <c r="A9293" s="30" t="s">
        <v>11</v>
      </c>
      <c r="B9293">
        <v>4</v>
      </c>
      <c r="C9293" s="30" t="s">
        <v>521</v>
      </c>
      <c r="D9293" s="30" t="s">
        <v>592</v>
      </c>
      <c r="E9293" s="30" t="s">
        <v>90</v>
      </c>
      <c r="F9293">
        <v>0.45822076110779036</v>
      </c>
      <c r="G9293" s="30" t="s">
        <v>413</v>
      </c>
      <c r="H9293" t="s">
        <v>629</v>
      </c>
    </row>
    <row r="9294" spans="1:8" x14ac:dyDescent="0.35">
      <c r="A9294" s="30" t="s">
        <v>11</v>
      </c>
      <c r="B9294">
        <v>4</v>
      </c>
      <c r="C9294" s="30" t="s">
        <v>521</v>
      </c>
      <c r="D9294" s="30" t="s">
        <v>592</v>
      </c>
      <c r="E9294" s="30" t="s">
        <v>92</v>
      </c>
      <c r="F9294">
        <v>0.49792360828931326</v>
      </c>
      <c r="G9294" s="30" t="s">
        <v>414</v>
      </c>
      <c r="H9294" t="s">
        <v>630</v>
      </c>
    </row>
    <row r="9295" spans="1:8" x14ac:dyDescent="0.35">
      <c r="A9295" s="30" t="s">
        <v>11</v>
      </c>
      <c r="B9295">
        <v>4</v>
      </c>
      <c r="C9295" s="30" t="s">
        <v>521</v>
      </c>
      <c r="D9295" s="30" t="s">
        <v>592</v>
      </c>
      <c r="E9295" s="30" t="s">
        <v>94</v>
      </c>
      <c r="F9295">
        <v>0.44598731165741473</v>
      </c>
      <c r="G9295" s="30" t="s">
        <v>415</v>
      </c>
      <c r="H9295" t="s">
        <v>631</v>
      </c>
    </row>
    <row r="9296" spans="1:8" x14ac:dyDescent="0.35">
      <c r="A9296" s="30" t="s">
        <v>11</v>
      </c>
      <c r="B9296">
        <v>4</v>
      </c>
      <c r="C9296" s="30" t="s">
        <v>521</v>
      </c>
      <c r="D9296" s="30" t="s">
        <v>592</v>
      </c>
      <c r="E9296" s="30" t="s">
        <v>517</v>
      </c>
      <c r="F9296">
        <v>0.44771144278606967</v>
      </c>
      <c r="G9296" s="30" t="s">
        <v>416</v>
      </c>
      <c r="H9296" t="s">
        <v>632</v>
      </c>
    </row>
    <row r="9297" spans="1:8" x14ac:dyDescent="0.35">
      <c r="A9297" s="30" t="s">
        <v>11</v>
      </c>
      <c r="B9297">
        <v>4</v>
      </c>
      <c r="C9297" s="30" t="s">
        <v>521</v>
      </c>
      <c r="D9297" s="30" t="s">
        <v>592</v>
      </c>
      <c r="E9297" s="30" t="s">
        <v>518</v>
      </c>
      <c r="F9297">
        <v>0.41389210019267819</v>
      </c>
      <c r="G9297" s="30" t="s">
        <v>417</v>
      </c>
      <c r="H9297" t="s">
        <v>632</v>
      </c>
    </row>
    <row r="9298" spans="1:8" x14ac:dyDescent="0.35">
      <c r="A9298" s="30" t="s">
        <v>11</v>
      </c>
      <c r="B9298">
        <v>5</v>
      </c>
      <c r="C9298" s="30" t="s">
        <v>522</v>
      </c>
      <c r="D9298" s="30" t="s">
        <v>592</v>
      </c>
      <c r="E9298" s="30" t="s">
        <v>511</v>
      </c>
      <c r="F9298">
        <v>9.9600798403193611E-3</v>
      </c>
      <c r="G9298" s="30" t="s">
        <v>418</v>
      </c>
      <c r="H9298" t="s">
        <v>511</v>
      </c>
    </row>
    <row r="9299" spans="1:8" x14ac:dyDescent="0.35">
      <c r="A9299" s="30" t="s">
        <v>11</v>
      </c>
      <c r="B9299">
        <v>5</v>
      </c>
      <c r="C9299" s="30" t="s">
        <v>522</v>
      </c>
      <c r="D9299" s="30" t="s">
        <v>592</v>
      </c>
      <c r="E9299" s="30" t="s">
        <v>512</v>
      </c>
      <c r="F9299">
        <v>8.9322226429382808E-3</v>
      </c>
      <c r="G9299" s="30" t="s">
        <v>419</v>
      </c>
      <c r="H9299" t="s">
        <v>609</v>
      </c>
    </row>
    <row r="9300" spans="1:8" x14ac:dyDescent="0.35">
      <c r="A9300" s="30" t="s">
        <v>11</v>
      </c>
      <c r="B9300">
        <v>5</v>
      </c>
      <c r="C9300" s="30" t="s">
        <v>522</v>
      </c>
      <c r="D9300" s="30" t="s">
        <v>592</v>
      </c>
      <c r="E9300" s="30" t="s">
        <v>513</v>
      </c>
      <c r="F9300">
        <v>9.8965380023875813E-3</v>
      </c>
      <c r="G9300" s="30" t="s">
        <v>420</v>
      </c>
      <c r="H9300" t="s">
        <v>609</v>
      </c>
    </row>
    <row r="9301" spans="1:8" x14ac:dyDescent="0.35">
      <c r="A9301" s="30" t="s">
        <v>11</v>
      </c>
      <c r="B9301">
        <v>5</v>
      </c>
      <c r="C9301" s="30" t="s">
        <v>522</v>
      </c>
      <c r="D9301" s="30" t="s">
        <v>592</v>
      </c>
      <c r="E9301" s="30" t="s">
        <v>514</v>
      </c>
      <c r="F9301">
        <v>9.3648334624322222E-3</v>
      </c>
      <c r="G9301" s="30" t="s">
        <v>421</v>
      </c>
      <c r="H9301" t="s">
        <v>609</v>
      </c>
    </row>
    <row r="9302" spans="1:8" x14ac:dyDescent="0.35">
      <c r="A9302" s="30" t="s">
        <v>11</v>
      </c>
      <c r="B9302">
        <v>5</v>
      </c>
      <c r="C9302" s="30" t="s">
        <v>522</v>
      </c>
      <c r="D9302" s="30" t="s">
        <v>592</v>
      </c>
      <c r="E9302" s="30" t="s">
        <v>52</v>
      </c>
      <c r="F9302">
        <v>8.9107413010590022E-3</v>
      </c>
      <c r="G9302" s="30" t="s">
        <v>422</v>
      </c>
      <c r="H9302" t="s">
        <v>610</v>
      </c>
    </row>
    <row r="9303" spans="1:8" x14ac:dyDescent="0.35">
      <c r="A9303" s="30" t="s">
        <v>11</v>
      </c>
      <c r="B9303">
        <v>5</v>
      </c>
      <c r="C9303" s="30" t="s">
        <v>522</v>
      </c>
      <c r="D9303" s="30" t="s">
        <v>592</v>
      </c>
      <c r="E9303" s="30" t="s">
        <v>54</v>
      </c>
      <c r="F9303">
        <v>9.9084212621939078E-3</v>
      </c>
      <c r="G9303" s="30" t="s">
        <v>423</v>
      </c>
      <c r="H9303" t="s">
        <v>611</v>
      </c>
    </row>
    <row r="9304" spans="1:8" x14ac:dyDescent="0.35">
      <c r="A9304" s="30" t="s">
        <v>11</v>
      </c>
      <c r="B9304">
        <v>5</v>
      </c>
      <c r="C9304" s="30" t="s">
        <v>522</v>
      </c>
      <c r="D9304" s="30" t="s">
        <v>592</v>
      </c>
      <c r="E9304" s="30" t="s">
        <v>56</v>
      </c>
      <c r="F9304">
        <v>1.8779739063699154E-2</v>
      </c>
      <c r="G9304" s="30" t="s">
        <v>424</v>
      </c>
      <c r="H9304" t="s">
        <v>612</v>
      </c>
    </row>
    <row r="9305" spans="1:8" x14ac:dyDescent="0.35">
      <c r="A9305" s="30" t="s">
        <v>11</v>
      </c>
      <c r="B9305">
        <v>5</v>
      </c>
      <c r="C9305" s="30" t="s">
        <v>522</v>
      </c>
      <c r="D9305" s="30" t="s">
        <v>592</v>
      </c>
      <c r="E9305" s="30" t="s">
        <v>58</v>
      </c>
      <c r="F9305">
        <v>1.9632556301856972E-2</v>
      </c>
      <c r="G9305" s="30" t="s">
        <v>425</v>
      </c>
      <c r="H9305" t="s">
        <v>613</v>
      </c>
    </row>
    <row r="9306" spans="1:8" x14ac:dyDescent="0.35">
      <c r="A9306" s="30" t="s">
        <v>11</v>
      </c>
      <c r="B9306">
        <v>5</v>
      </c>
      <c r="C9306" s="30" t="s">
        <v>522</v>
      </c>
      <c r="D9306" s="30" t="s">
        <v>592</v>
      </c>
      <c r="E9306" s="30" t="s">
        <v>60</v>
      </c>
      <c r="F9306">
        <v>2.2889327413254397E-2</v>
      </c>
      <c r="G9306" s="30" t="s">
        <v>426</v>
      </c>
      <c r="H9306" t="s">
        <v>614</v>
      </c>
    </row>
    <row r="9307" spans="1:8" x14ac:dyDescent="0.35">
      <c r="A9307" s="30" t="s">
        <v>11</v>
      </c>
      <c r="B9307">
        <v>5</v>
      </c>
      <c r="C9307" s="30" t="s">
        <v>522</v>
      </c>
      <c r="D9307" s="30" t="s">
        <v>592</v>
      </c>
      <c r="E9307" s="30" t="s">
        <v>62</v>
      </c>
      <c r="F9307">
        <v>1.996404314822213E-2</v>
      </c>
      <c r="G9307" s="30" t="s">
        <v>427</v>
      </c>
      <c r="H9307" t="s">
        <v>615</v>
      </c>
    </row>
    <row r="9308" spans="1:8" x14ac:dyDescent="0.35">
      <c r="A9308" s="30" t="s">
        <v>11</v>
      </c>
      <c r="B9308">
        <v>5</v>
      </c>
      <c r="C9308" s="30" t="s">
        <v>522</v>
      </c>
      <c r="D9308" s="30" t="s">
        <v>592</v>
      </c>
      <c r="E9308" s="30" t="s">
        <v>64</v>
      </c>
      <c r="F9308">
        <v>1.6997840172786174E-2</v>
      </c>
      <c r="G9308" s="30" t="s">
        <v>428</v>
      </c>
      <c r="H9308" t="s">
        <v>616</v>
      </c>
    </row>
    <row r="9309" spans="1:8" x14ac:dyDescent="0.35">
      <c r="A9309" s="30" t="s">
        <v>11</v>
      </c>
      <c r="B9309">
        <v>5</v>
      </c>
      <c r="C9309" s="30" t="s">
        <v>522</v>
      </c>
      <c r="D9309" s="30" t="s">
        <v>592</v>
      </c>
      <c r="E9309" s="30" t="s">
        <v>515</v>
      </c>
      <c r="F9309">
        <v>8.4774575018477464E-3</v>
      </c>
      <c r="G9309" s="30" t="s">
        <v>429</v>
      </c>
      <c r="H9309" t="s">
        <v>617</v>
      </c>
    </row>
    <row r="9310" spans="1:8" x14ac:dyDescent="0.35">
      <c r="A9310" s="30" t="s">
        <v>11</v>
      </c>
      <c r="B9310">
        <v>5</v>
      </c>
      <c r="C9310" s="30" t="s">
        <v>522</v>
      </c>
      <c r="D9310" s="30" t="s">
        <v>592</v>
      </c>
      <c r="E9310" s="30" t="s">
        <v>516</v>
      </c>
      <c r="F9310">
        <v>8.4229918938835708E-3</v>
      </c>
      <c r="G9310" s="30" t="s">
        <v>430</v>
      </c>
      <c r="H9310" t="s">
        <v>617</v>
      </c>
    </row>
    <row r="9311" spans="1:8" x14ac:dyDescent="0.35">
      <c r="A9311" s="30" t="s">
        <v>11</v>
      </c>
      <c r="B9311">
        <v>5</v>
      </c>
      <c r="C9311" s="30" t="s">
        <v>522</v>
      </c>
      <c r="D9311" s="30" t="s">
        <v>592</v>
      </c>
      <c r="E9311" s="30" t="s">
        <v>68</v>
      </c>
      <c r="F9311">
        <v>0</v>
      </c>
      <c r="G9311" s="30" t="s">
        <v>431</v>
      </c>
      <c r="H9311" t="s">
        <v>618</v>
      </c>
    </row>
    <row r="9312" spans="1:8" x14ac:dyDescent="0.35">
      <c r="A9312" s="30" t="s">
        <v>11</v>
      </c>
      <c r="B9312">
        <v>5</v>
      </c>
      <c r="C9312" s="30" t="s">
        <v>522</v>
      </c>
      <c r="D9312" s="30" t="s">
        <v>592</v>
      </c>
      <c r="E9312" s="30" t="s">
        <v>70</v>
      </c>
      <c r="F9312">
        <v>0</v>
      </c>
      <c r="G9312" s="30" t="s">
        <v>432</v>
      </c>
      <c r="H9312" t="s">
        <v>619</v>
      </c>
    </row>
    <row r="9313" spans="1:8" x14ac:dyDescent="0.35">
      <c r="A9313" s="30" t="s">
        <v>11</v>
      </c>
      <c r="B9313">
        <v>5</v>
      </c>
      <c r="C9313" s="30" t="s">
        <v>522</v>
      </c>
      <c r="D9313" s="30" t="s">
        <v>592</v>
      </c>
      <c r="E9313" s="30" t="s">
        <v>72</v>
      </c>
      <c r="F9313">
        <v>0</v>
      </c>
      <c r="G9313" s="30" t="s">
        <v>433</v>
      </c>
      <c r="H9313" t="s">
        <v>620</v>
      </c>
    </row>
    <row r="9314" spans="1:8" x14ac:dyDescent="0.35">
      <c r="A9314" s="30" t="s">
        <v>11</v>
      </c>
      <c r="B9314">
        <v>5</v>
      </c>
      <c r="C9314" s="30" t="s">
        <v>522</v>
      </c>
      <c r="D9314" s="30" t="s">
        <v>592</v>
      </c>
      <c r="E9314" s="30" t="s">
        <v>74</v>
      </c>
      <c r="F9314">
        <v>0</v>
      </c>
      <c r="G9314" s="30" t="s">
        <v>434</v>
      </c>
      <c r="H9314" t="s">
        <v>621</v>
      </c>
    </row>
    <row r="9315" spans="1:8" x14ac:dyDescent="0.35">
      <c r="A9315" s="30" t="s">
        <v>11</v>
      </c>
      <c r="B9315">
        <v>5</v>
      </c>
      <c r="C9315" s="30" t="s">
        <v>522</v>
      </c>
      <c r="D9315" s="30" t="s">
        <v>592</v>
      </c>
      <c r="E9315" s="30" t="s">
        <v>76</v>
      </c>
      <c r="F9315">
        <v>0</v>
      </c>
      <c r="G9315" s="30" t="s">
        <v>435</v>
      </c>
      <c r="H9315" t="s">
        <v>622</v>
      </c>
    </row>
    <row r="9316" spans="1:8" x14ac:dyDescent="0.35">
      <c r="A9316" s="30" t="s">
        <v>11</v>
      </c>
      <c r="B9316">
        <v>5</v>
      </c>
      <c r="C9316" s="30" t="s">
        <v>522</v>
      </c>
      <c r="D9316" s="30" t="s">
        <v>592</v>
      </c>
      <c r="E9316" s="30" t="s">
        <v>78</v>
      </c>
      <c r="F9316">
        <v>0</v>
      </c>
      <c r="G9316" s="30" t="s">
        <v>436</v>
      </c>
      <c r="H9316" t="s">
        <v>623</v>
      </c>
    </row>
    <row r="9317" spans="1:8" x14ac:dyDescent="0.35">
      <c r="A9317" s="30" t="s">
        <v>11</v>
      </c>
      <c r="B9317">
        <v>5</v>
      </c>
      <c r="C9317" s="30" t="s">
        <v>522</v>
      </c>
      <c r="D9317" s="30" t="s">
        <v>592</v>
      </c>
      <c r="E9317" s="30" t="s">
        <v>80</v>
      </c>
      <c r="F9317">
        <v>0</v>
      </c>
      <c r="G9317" s="30" t="s">
        <v>437</v>
      </c>
      <c r="H9317" t="s">
        <v>624</v>
      </c>
    </row>
    <row r="9318" spans="1:8" x14ac:dyDescent="0.35">
      <c r="A9318" s="30" t="s">
        <v>11</v>
      </c>
      <c r="B9318">
        <v>5</v>
      </c>
      <c r="C9318" s="30" t="s">
        <v>522</v>
      </c>
      <c r="D9318" s="30" t="s">
        <v>592</v>
      </c>
      <c r="E9318" s="30" t="s">
        <v>82</v>
      </c>
      <c r="F9318">
        <v>0</v>
      </c>
      <c r="G9318" s="30" t="s">
        <v>438</v>
      </c>
      <c r="H9318" t="s">
        <v>625</v>
      </c>
    </row>
    <row r="9319" spans="1:8" x14ac:dyDescent="0.35">
      <c r="A9319" s="30" t="s">
        <v>11</v>
      </c>
      <c r="B9319">
        <v>5</v>
      </c>
      <c r="C9319" s="30" t="s">
        <v>522</v>
      </c>
      <c r="D9319" s="30" t="s">
        <v>592</v>
      </c>
      <c r="E9319" s="30" t="s">
        <v>84</v>
      </c>
      <c r="F9319">
        <v>0</v>
      </c>
      <c r="G9319" s="30" t="s">
        <v>439</v>
      </c>
      <c r="H9319" t="s">
        <v>626</v>
      </c>
    </row>
    <row r="9320" spans="1:8" x14ac:dyDescent="0.35">
      <c r="A9320" s="30" t="s">
        <v>11</v>
      </c>
      <c r="B9320">
        <v>5</v>
      </c>
      <c r="C9320" s="30" t="s">
        <v>522</v>
      </c>
      <c r="D9320" s="30" t="s">
        <v>592</v>
      </c>
      <c r="E9320" s="30" t="s">
        <v>86</v>
      </c>
      <c r="F9320">
        <v>0</v>
      </c>
      <c r="G9320" s="30" t="s">
        <v>440</v>
      </c>
      <c r="H9320" t="s">
        <v>627</v>
      </c>
    </row>
    <row r="9321" spans="1:8" x14ac:dyDescent="0.35">
      <c r="A9321" s="30" t="s">
        <v>11</v>
      </c>
      <c r="B9321">
        <v>5</v>
      </c>
      <c r="C9321" s="30" t="s">
        <v>522</v>
      </c>
      <c r="D9321" s="30" t="s">
        <v>592</v>
      </c>
      <c r="E9321" s="30" t="s">
        <v>88</v>
      </c>
      <c r="F9321">
        <v>0</v>
      </c>
      <c r="G9321" s="30" t="s">
        <v>441</v>
      </c>
      <c r="H9321" t="s">
        <v>628</v>
      </c>
    </row>
    <row r="9322" spans="1:8" x14ac:dyDescent="0.35">
      <c r="A9322" s="30" t="s">
        <v>11</v>
      </c>
      <c r="B9322">
        <v>5</v>
      </c>
      <c r="C9322" s="30" t="s">
        <v>522</v>
      </c>
      <c r="D9322" s="30" t="s">
        <v>592</v>
      </c>
      <c r="E9322" s="30" t="s">
        <v>90</v>
      </c>
      <c r="F9322">
        <v>0</v>
      </c>
      <c r="G9322" s="30" t="s">
        <v>442</v>
      </c>
      <c r="H9322" t="s">
        <v>629</v>
      </c>
    </row>
    <row r="9323" spans="1:8" x14ac:dyDescent="0.35">
      <c r="A9323" s="30" t="s">
        <v>11</v>
      </c>
      <c r="B9323">
        <v>5</v>
      </c>
      <c r="C9323" s="30" t="s">
        <v>522</v>
      </c>
      <c r="D9323" s="30" t="s">
        <v>592</v>
      </c>
      <c r="E9323" s="30" t="s">
        <v>92</v>
      </c>
      <c r="F9323">
        <v>0</v>
      </c>
      <c r="G9323" s="30" t="s">
        <v>443</v>
      </c>
      <c r="H9323" t="s">
        <v>630</v>
      </c>
    </row>
    <row r="9324" spans="1:8" x14ac:dyDescent="0.35">
      <c r="A9324" s="30" t="s">
        <v>11</v>
      </c>
      <c r="B9324">
        <v>5</v>
      </c>
      <c r="C9324" s="30" t="s">
        <v>522</v>
      </c>
      <c r="D9324" s="30" t="s">
        <v>592</v>
      </c>
      <c r="E9324" s="30" t="s">
        <v>94</v>
      </c>
      <c r="F9324">
        <v>0</v>
      </c>
      <c r="G9324" s="30" t="s">
        <v>444</v>
      </c>
      <c r="H9324" t="s">
        <v>631</v>
      </c>
    </row>
    <row r="9325" spans="1:8" x14ac:dyDescent="0.35">
      <c r="A9325" s="30" t="s">
        <v>11</v>
      </c>
      <c r="B9325">
        <v>5</v>
      </c>
      <c r="C9325" s="30" t="s">
        <v>522</v>
      </c>
      <c r="D9325" s="30" t="s">
        <v>592</v>
      </c>
      <c r="E9325" s="30" t="s">
        <v>517</v>
      </c>
      <c r="F9325">
        <v>0</v>
      </c>
      <c r="G9325" s="30" t="s">
        <v>445</v>
      </c>
      <c r="H9325" t="s">
        <v>632</v>
      </c>
    </row>
    <row r="9326" spans="1:8" x14ac:dyDescent="0.35">
      <c r="A9326" s="30" t="s">
        <v>11</v>
      </c>
      <c r="B9326">
        <v>5</v>
      </c>
      <c r="C9326" s="30" t="s">
        <v>522</v>
      </c>
      <c r="D9326" s="30" t="s">
        <v>592</v>
      </c>
      <c r="E9326" s="30" t="s">
        <v>518</v>
      </c>
      <c r="F9326">
        <v>0</v>
      </c>
      <c r="G9326" s="30" t="s">
        <v>446</v>
      </c>
      <c r="H9326" t="s">
        <v>632</v>
      </c>
    </row>
    <row r="9327" spans="1:8" x14ac:dyDescent="0.35">
      <c r="A9327" s="30" t="s">
        <v>11</v>
      </c>
      <c r="B9327">
        <v>6</v>
      </c>
      <c r="C9327" s="30" t="s">
        <v>523</v>
      </c>
      <c r="D9327" s="30" t="s">
        <v>592</v>
      </c>
      <c r="E9327" s="30" t="s">
        <v>511</v>
      </c>
      <c r="F9327">
        <v>2.0558882235528939</v>
      </c>
      <c r="G9327" s="30" t="s">
        <v>447</v>
      </c>
      <c r="H9327" t="s">
        <v>511</v>
      </c>
    </row>
    <row r="9328" spans="1:8" x14ac:dyDescent="0.35">
      <c r="A9328" s="30" t="s">
        <v>11</v>
      </c>
      <c r="B9328">
        <v>6</v>
      </c>
      <c r="C9328" s="30" t="s">
        <v>523</v>
      </c>
      <c r="D9328" s="30" t="s">
        <v>592</v>
      </c>
      <c r="E9328" s="30" t="s">
        <v>512</v>
      </c>
      <c r="F9328">
        <v>1.7228322605073836</v>
      </c>
      <c r="G9328" s="30" t="s">
        <v>448</v>
      </c>
      <c r="H9328" t="s">
        <v>609</v>
      </c>
    </row>
    <row r="9329" spans="1:8" x14ac:dyDescent="0.35">
      <c r="A9329" s="30" t="s">
        <v>11</v>
      </c>
      <c r="B9329">
        <v>6</v>
      </c>
      <c r="C9329" s="30" t="s">
        <v>523</v>
      </c>
      <c r="D9329" s="30" t="s">
        <v>592</v>
      </c>
      <c r="E9329" s="30" t="s">
        <v>513</v>
      </c>
      <c r="F9329">
        <v>1.6912057302029446</v>
      </c>
      <c r="G9329" s="30" t="s">
        <v>449</v>
      </c>
      <c r="H9329" t="s">
        <v>609</v>
      </c>
    </row>
    <row r="9330" spans="1:8" x14ac:dyDescent="0.35">
      <c r="A9330" s="30" t="s">
        <v>11</v>
      </c>
      <c r="B9330">
        <v>6</v>
      </c>
      <c r="C9330" s="30" t="s">
        <v>523</v>
      </c>
      <c r="D9330" s="30" t="s">
        <v>592</v>
      </c>
      <c r="E9330" s="30" t="s">
        <v>514</v>
      </c>
      <c r="F9330">
        <v>1.7428350116189002</v>
      </c>
      <c r="G9330" s="30" t="s">
        <v>450</v>
      </c>
      <c r="H9330" t="s">
        <v>609</v>
      </c>
    </row>
    <row r="9331" spans="1:8" x14ac:dyDescent="0.35">
      <c r="A9331" s="30" t="s">
        <v>11</v>
      </c>
      <c r="B9331">
        <v>6</v>
      </c>
      <c r="C9331" s="30" t="s">
        <v>523</v>
      </c>
      <c r="D9331" s="30" t="s">
        <v>592</v>
      </c>
      <c r="E9331" s="30" t="s">
        <v>52</v>
      </c>
      <c r="F9331">
        <v>1.6830559757942509</v>
      </c>
      <c r="G9331" s="30" t="s">
        <v>451</v>
      </c>
      <c r="H9331" t="s">
        <v>610</v>
      </c>
    </row>
    <row r="9332" spans="1:8" x14ac:dyDescent="0.35">
      <c r="A9332" s="30" t="s">
        <v>11</v>
      </c>
      <c r="B9332">
        <v>6</v>
      </c>
      <c r="C9332" s="30" t="s">
        <v>523</v>
      </c>
      <c r="D9332" s="30" t="s">
        <v>592</v>
      </c>
      <c r="E9332" s="30" t="s">
        <v>54</v>
      </c>
      <c r="F9332">
        <v>1.7718494923352579</v>
      </c>
      <c r="G9332" s="30" t="s">
        <v>452</v>
      </c>
      <c r="H9332" t="s">
        <v>611</v>
      </c>
    </row>
    <row r="9333" spans="1:8" x14ac:dyDescent="0.35">
      <c r="A9333" s="30" t="s">
        <v>11</v>
      </c>
      <c r="B9333">
        <v>6</v>
      </c>
      <c r="C9333" s="30" t="s">
        <v>523</v>
      </c>
      <c r="D9333" s="30" t="s">
        <v>592</v>
      </c>
      <c r="E9333" s="30" t="s">
        <v>56</v>
      </c>
      <c r="F9333">
        <v>1.7843438219493477</v>
      </c>
      <c r="G9333" s="30" t="s">
        <v>453</v>
      </c>
      <c r="H9333" t="s">
        <v>612</v>
      </c>
    </row>
    <row r="9334" spans="1:8" x14ac:dyDescent="0.35">
      <c r="A9334" s="30" t="s">
        <v>11</v>
      </c>
      <c r="B9334">
        <v>6</v>
      </c>
      <c r="C9334" s="30" t="s">
        <v>523</v>
      </c>
      <c r="D9334" s="30" t="s">
        <v>592</v>
      </c>
      <c r="E9334" s="30" t="s">
        <v>58</v>
      </c>
      <c r="F9334">
        <v>1.9656262346898461</v>
      </c>
      <c r="G9334" s="30" t="s">
        <v>454</v>
      </c>
      <c r="H9334" t="s">
        <v>613</v>
      </c>
    </row>
    <row r="9335" spans="1:8" x14ac:dyDescent="0.35">
      <c r="A9335" s="30" t="s">
        <v>11</v>
      </c>
      <c r="B9335">
        <v>6</v>
      </c>
      <c r="C9335" s="30" t="s">
        <v>523</v>
      </c>
      <c r="D9335" s="30" t="s">
        <v>592</v>
      </c>
      <c r="E9335" s="30" t="s">
        <v>60</v>
      </c>
      <c r="F9335">
        <v>2.1049169544482815</v>
      </c>
      <c r="G9335" s="30" t="s">
        <v>455</v>
      </c>
      <c r="H9335" t="s">
        <v>614</v>
      </c>
    </row>
    <row r="9336" spans="1:8" x14ac:dyDescent="0.35">
      <c r="A9336" s="30" t="s">
        <v>11</v>
      </c>
      <c r="B9336">
        <v>6</v>
      </c>
      <c r="C9336" s="30" t="s">
        <v>523</v>
      </c>
      <c r="D9336" s="30" t="s">
        <v>592</v>
      </c>
      <c r="E9336" s="30" t="s">
        <v>62</v>
      </c>
      <c r="F9336">
        <v>2.0575309628445861</v>
      </c>
      <c r="G9336" s="30" t="s">
        <v>456</v>
      </c>
      <c r="H9336" t="s">
        <v>615</v>
      </c>
    </row>
    <row r="9337" spans="1:8" x14ac:dyDescent="0.35">
      <c r="A9337" s="30" t="s">
        <v>11</v>
      </c>
      <c r="B9337">
        <v>6</v>
      </c>
      <c r="C9337" s="30" t="s">
        <v>523</v>
      </c>
      <c r="D9337" s="30" t="s">
        <v>592</v>
      </c>
      <c r="E9337" s="30" t="s">
        <v>64</v>
      </c>
      <c r="F9337">
        <v>2.1778257739380851</v>
      </c>
      <c r="G9337" s="30" t="s">
        <v>457</v>
      </c>
      <c r="H9337" t="s">
        <v>616</v>
      </c>
    </row>
    <row r="9338" spans="1:8" x14ac:dyDescent="0.35">
      <c r="A9338" s="30" t="s">
        <v>11</v>
      </c>
      <c r="B9338">
        <v>6</v>
      </c>
      <c r="C9338" s="30" t="s">
        <v>523</v>
      </c>
      <c r="D9338" s="30" t="s">
        <v>592</v>
      </c>
      <c r="E9338" s="30" t="s">
        <v>515</v>
      </c>
      <c r="F9338">
        <v>2.6792313377679227</v>
      </c>
      <c r="G9338" s="30" t="s">
        <v>458</v>
      </c>
      <c r="H9338" t="s">
        <v>617</v>
      </c>
    </row>
    <row r="9339" spans="1:8" x14ac:dyDescent="0.35">
      <c r="A9339" s="30" t="s">
        <v>11</v>
      </c>
      <c r="B9339">
        <v>6</v>
      </c>
      <c r="C9339" s="30" t="s">
        <v>523</v>
      </c>
      <c r="D9339" s="30" t="s">
        <v>592</v>
      </c>
      <c r="E9339" s="30" t="s">
        <v>516</v>
      </c>
      <c r="F9339">
        <v>1.7778187177597642</v>
      </c>
      <c r="G9339" s="30" t="s">
        <v>459</v>
      </c>
      <c r="H9339" t="s">
        <v>617</v>
      </c>
    </row>
    <row r="9340" spans="1:8" x14ac:dyDescent="0.35">
      <c r="A9340" s="30" t="s">
        <v>11</v>
      </c>
      <c r="B9340">
        <v>6</v>
      </c>
      <c r="C9340" s="30" t="s">
        <v>523</v>
      </c>
      <c r="D9340" s="30" t="s">
        <v>592</v>
      </c>
      <c r="E9340" s="30" t="s">
        <v>68</v>
      </c>
      <c r="F9340">
        <v>2.1872803935347855</v>
      </c>
      <c r="G9340" s="30" t="s">
        <v>460</v>
      </c>
      <c r="H9340" t="s">
        <v>618</v>
      </c>
    </row>
    <row r="9341" spans="1:8" x14ac:dyDescent="0.35">
      <c r="A9341" s="30" t="s">
        <v>11</v>
      </c>
      <c r="B9341">
        <v>6</v>
      </c>
      <c r="C9341" s="30" t="s">
        <v>523</v>
      </c>
      <c r="D9341" s="30" t="s">
        <v>592</v>
      </c>
      <c r="E9341" s="30" t="s">
        <v>70</v>
      </c>
      <c r="F9341">
        <v>2.17304625199362</v>
      </c>
      <c r="G9341" s="30" t="s">
        <v>461</v>
      </c>
      <c r="H9341" t="s">
        <v>619</v>
      </c>
    </row>
    <row r="9342" spans="1:8" x14ac:dyDescent="0.35">
      <c r="A9342" s="30" t="s">
        <v>11</v>
      </c>
      <c r="B9342">
        <v>6</v>
      </c>
      <c r="C9342" s="30" t="s">
        <v>523</v>
      </c>
      <c r="D9342" s="30" t="s">
        <v>592</v>
      </c>
      <c r="E9342" s="30" t="s">
        <v>72</v>
      </c>
      <c r="F9342">
        <v>2.1643433602347764</v>
      </c>
      <c r="G9342" s="30" t="s">
        <v>462</v>
      </c>
      <c r="H9342" t="s">
        <v>620</v>
      </c>
    </row>
    <row r="9343" spans="1:8" x14ac:dyDescent="0.35">
      <c r="A9343" s="30" t="s">
        <v>11</v>
      </c>
      <c r="B9343">
        <v>6</v>
      </c>
      <c r="C9343" s="30" t="s">
        <v>523</v>
      </c>
      <c r="D9343" s="30" t="s">
        <v>592</v>
      </c>
      <c r="E9343" s="30" t="s">
        <v>74</v>
      </c>
      <c r="F9343">
        <v>2.4671707122960602</v>
      </c>
      <c r="G9343" s="30" t="s">
        <v>463</v>
      </c>
      <c r="H9343" t="s">
        <v>621</v>
      </c>
    </row>
    <row r="9344" spans="1:8" x14ac:dyDescent="0.35">
      <c r="A9344" s="30" t="s">
        <v>11</v>
      </c>
      <c r="B9344">
        <v>6</v>
      </c>
      <c r="C9344" s="30" t="s">
        <v>523</v>
      </c>
      <c r="D9344" s="30" t="s">
        <v>592</v>
      </c>
      <c r="E9344" s="30" t="s">
        <v>76</v>
      </c>
      <c r="F9344">
        <v>2.2919179734620023</v>
      </c>
      <c r="G9344" s="30" t="s">
        <v>464</v>
      </c>
      <c r="H9344" t="s">
        <v>622</v>
      </c>
    </row>
    <row r="9345" spans="1:8" x14ac:dyDescent="0.35">
      <c r="A9345" s="30" t="s">
        <v>11</v>
      </c>
      <c r="B9345">
        <v>6</v>
      </c>
      <c r="C9345" s="30" t="s">
        <v>523</v>
      </c>
      <c r="D9345" s="30" t="s">
        <v>592</v>
      </c>
      <c r="E9345" s="30" t="s">
        <v>78</v>
      </c>
      <c r="F9345">
        <v>2.6104417670682731</v>
      </c>
      <c r="G9345" s="30" t="s">
        <v>465</v>
      </c>
      <c r="H9345" t="s">
        <v>623</v>
      </c>
    </row>
    <row r="9346" spans="1:8" x14ac:dyDescent="0.35">
      <c r="A9346" s="30" t="s">
        <v>11</v>
      </c>
      <c r="B9346">
        <v>6</v>
      </c>
      <c r="C9346" s="30" t="s">
        <v>523</v>
      </c>
      <c r="D9346" s="30" t="s">
        <v>592</v>
      </c>
      <c r="E9346" s="30" t="s">
        <v>80</v>
      </c>
      <c r="F9346">
        <v>2.0949452239092832</v>
      </c>
      <c r="G9346" s="30" t="s">
        <v>466</v>
      </c>
      <c r="H9346" t="s">
        <v>624</v>
      </c>
    </row>
    <row r="9347" spans="1:8" x14ac:dyDescent="0.35">
      <c r="A9347" s="30" t="s">
        <v>11</v>
      </c>
      <c r="B9347">
        <v>6</v>
      </c>
      <c r="C9347" s="30" t="s">
        <v>523</v>
      </c>
      <c r="D9347" s="30" t="s">
        <v>592</v>
      </c>
      <c r="E9347" s="30" t="s">
        <v>82</v>
      </c>
      <c r="F9347">
        <v>2.2115959354453079</v>
      </c>
      <c r="G9347" s="30" t="s">
        <v>467</v>
      </c>
      <c r="H9347" t="s">
        <v>625</v>
      </c>
    </row>
    <row r="9348" spans="1:8" x14ac:dyDescent="0.35">
      <c r="A9348" s="30" t="s">
        <v>11</v>
      </c>
      <c r="B9348">
        <v>6</v>
      </c>
      <c r="C9348" s="30" t="s">
        <v>523</v>
      </c>
      <c r="D9348" s="30" t="s">
        <v>592</v>
      </c>
      <c r="E9348" s="30" t="s">
        <v>84</v>
      </c>
      <c r="F9348">
        <v>2.2051385798098324</v>
      </c>
      <c r="G9348" s="30" t="s">
        <v>468</v>
      </c>
      <c r="H9348" t="s">
        <v>626</v>
      </c>
    </row>
    <row r="9349" spans="1:8" x14ac:dyDescent="0.35">
      <c r="A9349" s="30" t="s">
        <v>11</v>
      </c>
      <c r="B9349">
        <v>6</v>
      </c>
      <c r="C9349" s="30" t="s">
        <v>523</v>
      </c>
      <c r="D9349" s="30" t="s">
        <v>592</v>
      </c>
      <c r="E9349" s="30" t="s">
        <v>86</v>
      </c>
      <c r="F9349">
        <v>2.1525830997196636</v>
      </c>
      <c r="G9349" s="30" t="s">
        <v>469</v>
      </c>
      <c r="H9349" t="s">
        <v>627</v>
      </c>
    </row>
    <row r="9350" spans="1:8" x14ac:dyDescent="0.35">
      <c r="A9350" s="30" t="s">
        <v>11</v>
      </c>
      <c r="B9350">
        <v>6</v>
      </c>
      <c r="C9350" s="30" t="s">
        <v>523</v>
      </c>
      <c r="D9350" s="30" t="s">
        <v>592</v>
      </c>
      <c r="E9350" s="30" t="s">
        <v>88</v>
      </c>
      <c r="F9350">
        <v>1.9871537535126456</v>
      </c>
      <c r="G9350" s="30" t="s">
        <v>470</v>
      </c>
      <c r="H9350" t="s">
        <v>628</v>
      </c>
    </row>
    <row r="9351" spans="1:8" x14ac:dyDescent="0.35">
      <c r="A9351" s="30" t="s">
        <v>11</v>
      </c>
      <c r="B9351">
        <v>6</v>
      </c>
      <c r="C9351" s="30" t="s">
        <v>523</v>
      </c>
      <c r="D9351" s="30" t="s">
        <v>592</v>
      </c>
      <c r="E9351" s="30" t="s">
        <v>90</v>
      </c>
      <c r="F9351">
        <v>2.1219366407650928</v>
      </c>
      <c r="G9351" s="30" t="s">
        <v>471</v>
      </c>
      <c r="H9351" t="s">
        <v>629</v>
      </c>
    </row>
    <row r="9352" spans="1:8" x14ac:dyDescent="0.35">
      <c r="A9352" s="30" t="s">
        <v>11</v>
      </c>
      <c r="B9352">
        <v>6</v>
      </c>
      <c r="C9352" s="30" t="s">
        <v>523</v>
      </c>
      <c r="D9352" s="30" t="s">
        <v>592</v>
      </c>
      <c r="E9352" s="30" t="s">
        <v>92</v>
      </c>
      <c r="F9352">
        <v>2.3669240146282</v>
      </c>
      <c r="G9352" s="30" t="s">
        <v>472</v>
      </c>
      <c r="H9352" t="s">
        <v>630</v>
      </c>
    </row>
    <row r="9353" spans="1:8" x14ac:dyDescent="0.35">
      <c r="A9353" s="30" t="s">
        <v>11</v>
      </c>
      <c r="B9353">
        <v>6</v>
      </c>
      <c r="C9353" s="30" t="s">
        <v>523</v>
      </c>
      <c r="D9353" s="30" t="s">
        <v>592</v>
      </c>
      <c r="E9353" s="30" t="s">
        <v>94</v>
      </c>
      <c r="F9353">
        <v>2.2601110229976213</v>
      </c>
      <c r="G9353" s="30" t="s">
        <v>473</v>
      </c>
      <c r="H9353" t="s">
        <v>631</v>
      </c>
    </row>
    <row r="9354" spans="1:8" x14ac:dyDescent="0.35">
      <c r="A9354" s="30" t="s">
        <v>11</v>
      </c>
      <c r="B9354">
        <v>6</v>
      </c>
      <c r="C9354" s="30" t="s">
        <v>523</v>
      </c>
      <c r="D9354" s="30" t="s">
        <v>592</v>
      </c>
      <c r="E9354" s="30" t="s">
        <v>517</v>
      </c>
      <c r="F9354">
        <v>2.3084577114427867</v>
      </c>
      <c r="G9354" s="30" t="s">
        <v>474</v>
      </c>
      <c r="H9354" t="s">
        <v>632</v>
      </c>
    </row>
    <row r="9355" spans="1:8" x14ac:dyDescent="0.35">
      <c r="A9355" s="30" t="s">
        <v>11</v>
      </c>
      <c r="B9355">
        <v>6</v>
      </c>
      <c r="C9355" s="30" t="s">
        <v>523</v>
      </c>
      <c r="D9355" s="30" t="s">
        <v>592</v>
      </c>
      <c r="E9355" s="30" t="s">
        <v>518</v>
      </c>
      <c r="F9355">
        <v>2.1772639691714835</v>
      </c>
      <c r="G9355" s="30" t="s">
        <v>475</v>
      </c>
      <c r="H9355" t="s">
        <v>632</v>
      </c>
    </row>
    <row r="9356" spans="1:8" x14ac:dyDescent="0.35">
      <c r="A9356" s="30" t="s">
        <v>11</v>
      </c>
      <c r="B9356">
        <v>7</v>
      </c>
      <c r="C9356" s="30" t="s">
        <v>524</v>
      </c>
      <c r="D9356" s="30" t="s">
        <v>592</v>
      </c>
      <c r="E9356" s="30" t="s">
        <v>511</v>
      </c>
      <c r="F9356">
        <v>7.7225742574257428</v>
      </c>
      <c r="G9356" s="30" t="s">
        <v>476</v>
      </c>
      <c r="H9356" t="s">
        <v>511</v>
      </c>
    </row>
    <row r="9357" spans="1:8" x14ac:dyDescent="0.35">
      <c r="A9357" s="30" t="s">
        <v>11</v>
      </c>
      <c r="B9357">
        <v>7</v>
      </c>
      <c r="C9357" s="30" t="s">
        <v>524</v>
      </c>
      <c r="D9357" s="30" t="s">
        <v>592</v>
      </c>
      <c r="E9357" s="30" t="s">
        <v>512</v>
      </c>
      <c r="F9357">
        <v>2.0900917431192663</v>
      </c>
      <c r="G9357" s="30" t="s">
        <v>477</v>
      </c>
      <c r="H9357" t="s">
        <v>609</v>
      </c>
    </row>
    <row r="9358" spans="1:8" x14ac:dyDescent="0.35">
      <c r="A9358" s="30" t="s">
        <v>11</v>
      </c>
      <c r="B9358">
        <v>7</v>
      </c>
      <c r="C9358" s="30" t="s">
        <v>524</v>
      </c>
      <c r="D9358" s="30" t="s">
        <v>592</v>
      </c>
      <c r="E9358" s="30" t="s">
        <v>513</v>
      </c>
      <c r="F9358">
        <v>2.0022634508348793</v>
      </c>
      <c r="G9358" s="30" t="s">
        <v>478</v>
      </c>
      <c r="H9358" t="s">
        <v>609</v>
      </c>
    </row>
    <row r="9359" spans="1:8" x14ac:dyDescent="0.35">
      <c r="A9359" s="30" t="s">
        <v>11</v>
      </c>
      <c r="B9359">
        <v>7</v>
      </c>
      <c r="C9359" s="30" t="s">
        <v>524</v>
      </c>
      <c r="D9359" s="30" t="s">
        <v>592</v>
      </c>
      <c r="E9359" s="30" t="s">
        <v>514</v>
      </c>
      <c r="F9359">
        <v>2.359110251450677</v>
      </c>
      <c r="G9359" s="30" t="s">
        <v>479</v>
      </c>
      <c r="H9359" t="s">
        <v>609</v>
      </c>
    </row>
    <row r="9360" spans="1:8" x14ac:dyDescent="0.35">
      <c r="A9360" s="30" t="s">
        <v>11</v>
      </c>
      <c r="B9360">
        <v>7</v>
      </c>
      <c r="C9360" s="30" t="s">
        <v>524</v>
      </c>
      <c r="D9360" s="30" t="s">
        <v>592</v>
      </c>
      <c r="E9360" s="30" t="s">
        <v>52</v>
      </c>
      <c r="F9360">
        <v>2.1242125237191654</v>
      </c>
      <c r="G9360" s="30" t="s">
        <v>480</v>
      </c>
      <c r="H9360" t="s">
        <v>610</v>
      </c>
    </row>
    <row r="9361" spans="1:8" x14ac:dyDescent="0.35">
      <c r="A9361" s="30" t="s">
        <v>11</v>
      </c>
      <c r="B9361">
        <v>7</v>
      </c>
      <c r="C9361" s="30" t="s">
        <v>524</v>
      </c>
      <c r="D9361" s="30" t="s">
        <v>592</v>
      </c>
      <c r="E9361" s="30" t="s">
        <v>54</v>
      </c>
      <c r="F9361">
        <v>2.1574193548387099</v>
      </c>
      <c r="G9361" s="30" t="s">
        <v>481</v>
      </c>
      <c r="H9361" t="s">
        <v>611</v>
      </c>
    </row>
    <row r="9362" spans="1:8" x14ac:dyDescent="0.35">
      <c r="A9362" s="30" t="s">
        <v>11</v>
      </c>
      <c r="B9362">
        <v>7</v>
      </c>
      <c r="C9362" s="30" t="s">
        <v>524</v>
      </c>
      <c r="D9362" s="30" t="s">
        <v>592</v>
      </c>
      <c r="E9362" s="30" t="s">
        <v>56</v>
      </c>
      <c r="F9362">
        <v>1.9385687382297552</v>
      </c>
      <c r="G9362" s="30" t="s">
        <v>482</v>
      </c>
      <c r="H9362" t="s">
        <v>612</v>
      </c>
    </row>
    <row r="9363" spans="1:8" x14ac:dyDescent="0.35">
      <c r="A9363" s="30" t="s">
        <v>11</v>
      </c>
      <c r="B9363">
        <v>7</v>
      </c>
      <c r="C9363" s="30" t="s">
        <v>524</v>
      </c>
      <c r="D9363" s="30" t="s">
        <v>592</v>
      </c>
      <c r="E9363" s="30" t="s">
        <v>58</v>
      </c>
      <c r="F9363">
        <v>1.9871684587813623</v>
      </c>
      <c r="G9363" s="30" t="s">
        <v>483</v>
      </c>
      <c r="H9363" t="s">
        <v>613</v>
      </c>
    </row>
    <row r="9364" spans="1:8" x14ac:dyDescent="0.35">
      <c r="A9364" s="30" t="s">
        <v>11</v>
      </c>
      <c r="B9364">
        <v>7</v>
      </c>
      <c r="C9364" s="30" t="s">
        <v>524</v>
      </c>
      <c r="D9364" s="30" t="s">
        <v>592</v>
      </c>
      <c r="E9364" s="30" t="s">
        <v>60</v>
      </c>
      <c r="F9364">
        <v>2.0770873786407771</v>
      </c>
      <c r="G9364" s="30" t="s">
        <v>484</v>
      </c>
      <c r="H9364" t="s">
        <v>614</v>
      </c>
    </row>
    <row r="9365" spans="1:8" x14ac:dyDescent="0.35">
      <c r="A9365" s="30" t="s">
        <v>11</v>
      </c>
      <c r="B9365">
        <v>7</v>
      </c>
      <c r="C9365" s="30" t="s">
        <v>524</v>
      </c>
      <c r="D9365" s="30" t="s">
        <v>592</v>
      </c>
      <c r="E9365" s="30" t="s">
        <v>62</v>
      </c>
      <c r="F9365">
        <v>1.8702439024390241</v>
      </c>
      <c r="G9365" s="30" t="s">
        <v>485</v>
      </c>
      <c r="H9365" t="s">
        <v>615</v>
      </c>
    </row>
    <row r="9366" spans="1:8" x14ac:dyDescent="0.35">
      <c r="A9366" s="30" t="s">
        <v>11</v>
      </c>
      <c r="B9366">
        <v>7</v>
      </c>
      <c r="C9366" s="30" t="s">
        <v>524</v>
      </c>
      <c r="D9366" s="30" t="s">
        <v>592</v>
      </c>
      <c r="E9366" s="30" t="s">
        <v>64</v>
      </c>
      <c r="F9366">
        <v>1.6380310880829014</v>
      </c>
      <c r="G9366" s="30" t="s">
        <v>486</v>
      </c>
      <c r="H9366" t="s">
        <v>616</v>
      </c>
    </row>
    <row r="9367" spans="1:8" x14ac:dyDescent="0.35">
      <c r="A9367" s="30" t="s">
        <v>11</v>
      </c>
      <c r="B9367">
        <v>7</v>
      </c>
      <c r="C9367" s="30" t="s">
        <v>524</v>
      </c>
      <c r="D9367" s="30" t="s">
        <v>592</v>
      </c>
      <c r="E9367" s="30" t="s">
        <v>515</v>
      </c>
      <c r="F9367">
        <v>1.649829222011385</v>
      </c>
      <c r="G9367" s="30" t="s">
        <v>487</v>
      </c>
      <c r="H9367" t="s">
        <v>617</v>
      </c>
    </row>
    <row r="9368" spans="1:8" x14ac:dyDescent="0.35">
      <c r="A9368" s="30" t="s">
        <v>11</v>
      </c>
      <c r="B9368">
        <v>7</v>
      </c>
      <c r="C9368" s="30" t="s">
        <v>524</v>
      </c>
      <c r="D9368" s="30" t="s">
        <v>592</v>
      </c>
      <c r="E9368" s="30" t="s">
        <v>516</v>
      </c>
      <c r="F9368">
        <v>1.5184615384615383</v>
      </c>
      <c r="G9368" s="30" t="s">
        <v>488</v>
      </c>
      <c r="H9368" t="s">
        <v>617</v>
      </c>
    </row>
    <row r="9369" spans="1:8" x14ac:dyDescent="0.35">
      <c r="A9369" s="30" t="s">
        <v>11</v>
      </c>
      <c r="B9369">
        <v>7</v>
      </c>
      <c r="C9369" s="30" t="s">
        <v>524</v>
      </c>
      <c r="D9369" s="30" t="s">
        <v>592</v>
      </c>
      <c r="E9369" s="30" t="s">
        <v>68</v>
      </c>
      <c r="F9369">
        <v>1.4085714285714286</v>
      </c>
      <c r="G9369" s="30" t="s">
        <v>489</v>
      </c>
      <c r="H9369" t="s">
        <v>618</v>
      </c>
    </row>
    <row r="9370" spans="1:8" x14ac:dyDescent="0.35">
      <c r="A9370" s="30" t="s">
        <v>11</v>
      </c>
      <c r="B9370">
        <v>7</v>
      </c>
      <c r="C9370" s="30" t="s">
        <v>524</v>
      </c>
      <c r="D9370" s="30" t="s">
        <v>592</v>
      </c>
      <c r="E9370" s="30" t="s">
        <v>70</v>
      </c>
      <c r="F9370">
        <v>1.3688888888888888</v>
      </c>
      <c r="G9370" s="30" t="s">
        <v>490</v>
      </c>
      <c r="H9370" t="s">
        <v>619</v>
      </c>
    </row>
    <row r="9371" spans="1:8" x14ac:dyDescent="0.35">
      <c r="A9371" s="30" t="s">
        <v>11</v>
      </c>
      <c r="B9371">
        <v>7</v>
      </c>
      <c r="C9371" s="30" t="s">
        <v>524</v>
      </c>
      <c r="D9371" s="30" t="s">
        <v>592</v>
      </c>
      <c r="E9371" s="30" t="s">
        <v>72</v>
      </c>
      <c r="F9371">
        <v>1.1159404096834264</v>
      </c>
      <c r="G9371" s="30" t="s">
        <v>491</v>
      </c>
      <c r="H9371" t="s">
        <v>620</v>
      </c>
    </row>
    <row r="9372" spans="1:8" x14ac:dyDescent="0.35">
      <c r="A9372" s="30" t="s">
        <v>11</v>
      </c>
      <c r="B9372">
        <v>7</v>
      </c>
      <c r="C9372" s="30" t="s">
        <v>524</v>
      </c>
      <c r="D9372" s="30" t="s">
        <v>592</v>
      </c>
      <c r="E9372" s="30" t="s">
        <v>74</v>
      </c>
      <c r="F9372">
        <v>1.0406060606060605</v>
      </c>
      <c r="G9372" s="30" t="s">
        <v>492</v>
      </c>
      <c r="H9372" t="s">
        <v>621</v>
      </c>
    </row>
    <row r="9373" spans="1:8" x14ac:dyDescent="0.35">
      <c r="A9373" s="30" t="s">
        <v>11</v>
      </c>
      <c r="B9373">
        <v>7</v>
      </c>
      <c r="C9373" s="30" t="s">
        <v>524</v>
      </c>
      <c r="D9373" s="30" t="s">
        <v>592</v>
      </c>
      <c r="E9373" s="30" t="s">
        <v>76</v>
      </c>
      <c r="F9373">
        <v>1.2890909090909091</v>
      </c>
      <c r="G9373" s="30" t="s">
        <v>493</v>
      </c>
      <c r="H9373" t="s">
        <v>622</v>
      </c>
    </row>
    <row r="9374" spans="1:8" x14ac:dyDescent="0.35">
      <c r="A9374" s="30" t="s">
        <v>11</v>
      </c>
      <c r="B9374">
        <v>7</v>
      </c>
      <c r="C9374" s="30" t="s">
        <v>524</v>
      </c>
      <c r="D9374" s="30" t="s">
        <v>592</v>
      </c>
      <c r="E9374" s="30" t="s">
        <v>78</v>
      </c>
      <c r="F9374">
        <v>1.150018281535649</v>
      </c>
      <c r="G9374" s="30" t="s">
        <v>494</v>
      </c>
      <c r="H9374" t="s">
        <v>623</v>
      </c>
    </row>
    <row r="9375" spans="1:8" x14ac:dyDescent="0.35">
      <c r="A9375" s="30" t="s">
        <v>11</v>
      </c>
      <c r="B9375">
        <v>7</v>
      </c>
      <c r="C9375" s="30" t="s">
        <v>524</v>
      </c>
      <c r="D9375" s="30" t="s">
        <v>592</v>
      </c>
      <c r="E9375" s="30" t="s">
        <v>80</v>
      </c>
      <c r="F9375">
        <v>1.3928440366972477</v>
      </c>
      <c r="G9375" s="30" t="s">
        <v>495</v>
      </c>
      <c r="H9375" t="s">
        <v>624</v>
      </c>
    </row>
    <row r="9376" spans="1:8" x14ac:dyDescent="0.35">
      <c r="A9376" s="30" t="s">
        <v>11</v>
      </c>
      <c r="B9376">
        <v>7</v>
      </c>
      <c r="C9376" s="30" t="s">
        <v>524</v>
      </c>
      <c r="D9376" s="30" t="s">
        <v>592</v>
      </c>
      <c r="E9376" s="30" t="s">
        <v>82</v>
      </c>
      <c r="F9376">
        <v>1.1147517730496455</v>
      </c>
      <c r="G9376" s="30" t="s">
        <v>496</v>
      </c>
      <c r="H9376" t="s">
        <v>625</v>
      </c>
    </row>
    <row r="9377" spans="1:8" x14ac:dyDescent="0.35">
      <c r="A9377" s="30" t="s">
        <v>11</v>
      </c>
      <c r="B9377">
        <v>7</v>
      </c>
      <c r="C9377" s="30" t="s">
        <v>524</v>
      </c>
      <c r="D9377" s="30" t="s">
        <v>592</v>
      </c>
      <c r="E9377" s="30" t="s">
        <v>84</v>
      </c>
      <c r="F9377">
        <v>1.1822900763358777</v>
      </c>
      <c r="G9377" s="30" t="s">
        <v>497</v>
      </c>
      <c r="H9377" t="s">
        <v>626</v>
      </c>
    </row>
    <row r="9378" spans="1:8" x14ac:dyDescent="0.35">
      <c r="A9378" s="30" t="s">
        <v>11</v>
      </c>
      <c r="B9378">
        <v>7</v>
      </c>
      <c r="C9378" s="30" t="s">
        <v>524</v>
      </c>
      <c r="D9378" s="30" t="s">
        <v>592</v>
      </c>
      <c r="E9378" s="30" t="s">
        <v>86</v>
      </c>
      <c r="F9378">
        <v>1.1784282907662083</v>
      </c>
      <c r="G9378" s="30" t="s">
        <v>498</v>
      </c>
      <c r="H9378" t="s">
        <v>627</v>
      </c>
    </row>
    <row r="9379" spans="1:8" x14ac:dyDescent="0.35">
      <c r="A9379" s="30" t="s">
        <v>11</v>
      </c>
      <c r="B9379">
        <v>7</v>
      </c>
      <c r="C9379" s="30" t="s">
        <v>524</v>
      </c>
      <c r="D9379" s="30" t="s">
        <v>592</v>
      </c>
      <c r="E9379" s="30" t="s">
        <v>88</v>
      </c>
      <c r="F9379">
        <v>1.1682998171846437</v>
      </c>
      <c r="G9379" s="30" t="s">
        <v>499</v>
      </c>
      <c r="H9379" t="s">
        <v>628</v>
      </c>
    </row>
    <row r="9380" spans="1:8" x14ac:dyDescent="0.35">
      <c r="A9380" s="30" t="s">
        <v>11</v>
      </c>
      <c r="B9380">
        <v>7</v>
      </c>
      <c r="C9380" s="30" t="s">
        <v>524</v>
      </c>
      <c r="D9380" s="30" t="s">
        <v>592</v>
      </c>
      <c r="E9380" s="30" t="s">
        <v>90</v>
      </c>
      <c r="F9380">
        <v>1.1502127659574468</v>
      </c>
      <c r="G9380" s="30" t="s">
        <v>500</v>
      </c>
      <c r="H9380" t="s">
        <v>629</v>
      </c>
    </row>
    <row r="9381" spans="1:8" x14ac:dyDescent="0.35">
      <c r="A9381" s="30" t="s">
        <v>11</v>
      </c>
      <c r="B9381">
        <v>7</v>
      </c>
      <c r="C9381" s="30" t="s">
        <v>524</v>
      </c>
      <c r="D9381" s="30" t="s">
        <v>592</v>
      </c>
      <c r="E9381" s="30" t="s">
        <v>92</v>
      </c>
      <c r="F9381">
        <v>1.391530815109344</v>
      </c>
      <c r="G9381" s="30" t="s">
        <v>501</v>
      </c>
      <c r="H9381" t="s">
        <v>630</v>
      </c>
    </row>
    <row r="9382" spans="1:8" x14ac:dyDescent="0.35">
      <c r="A9382" s="30" t="s">
        <v>11</v>
      </c>
      <c r="B9382">
        <v>7</v>
      </c>
      <c r="C9382" s="30" t="s">
        <v>524</v>
      </c>
      <c r="D9382" s="30" t="s">
        <v>592</v>
      </c>
      <c r="E9382" s="30" t="s">
        <v>94</v>
      </c>
      <c r="F9382">
        <v>1.38</v>
      </c>
      <c r="G9382" s="30" t="s">
        <v>502</v>
      </c>
      <c r="H9382" t="s">
        <v>631</v>
      </c>
    </row>
    <row r="9383" spans="1:8" x14ac:dyDescent="0.35">
      <c r="A9383" s="30" t="s">
        <v>11</v>
      </c>
      <c r="B9383">
        <v>7</v>
      </c>
      <c r="C9383" s="30" t="s">
        <v>524</v>
      </c>
      <c r="D9383" s="30" t="s">
        <v>592</v>
      </c>
      <c r="E9383" s="30" t="s">
        <v>517</v>
      </c>
      <c r="F9383">
        <v>1.3545019920318726</v>
      </c>
      <c r="G9383" s="30" t="s">
        <v>503</v>
      </c>
      <c r="H9383" t="s">
        <v>632</v>
      </c>
    </row>
    <row r="9384" spans="1:8" x14ac:dyDescent="0.35">
      <c r="A9384" s="30" t="s">
        <v>11</v>
      </c>
      <c r="B9384">
        <v>7</v>
      </c>
      <c r="C9384" s="30" t="s">
        <v>524</v>
      </c>
      <c r="D9384" s="30" t="s">
        <v>592</v>
      </c>
      <c r="E9384" s="30" t="s">
        <v>518</v>
      </c>
      <c r="F9384">
        <v>1.3561467889908256</v>
      </c>
      <c r="G9384" s="30" t="s">
        <v>504</v>
      </c>
      <c r="H9384" t="s">
        <v>632</v>
      </c>
    </row>
    <row r="9385" spans="1:8" x14ac:dyDescent="0.35">
      <c r="A9385" s="30" t="s">
        <v>11</v>
      </c>
      <c r="B9385">
        <v>7</v>
      </c>
      <c r="C9385" s="30" t="s">
        <v>524</v>
      </c>
      <c r="D9385" s="30" t="s">
        <v>592</v>
      </c>
      <c r="E9385" s="30" t="s">
        <v>586</v>
      </c>
      <c r="F9385">
        <v>3.3133333333333335</v>
      </c>
      <c r="G9385" s="30" t="s">
        <v>505</v>
      </c>
      <c r="H9385" t="s">
        <v>586</v>
      </c>
    </row>
    <row r="9386" spans="1:8" x14ac:dyDescent="0.35">
      <c r="A9386" s="30" t="s">
        <v>23</v>
      </c>
      <c r="B9386">
        <v>1</v>
      </c>
      <c r="C9386" s="30" t="s">
        <v>510</v>
      </c>
      <c r="D9386" s="30" t="s">
        <v>592</v>
      </c>
      <c r="E9386" s="30" t="s">
        <v>511</v>
      </c>
      <c r="F9386">
        <v>9.9800399201596807E-2</v>
      </c>
      <c r="G9386" s="30" t="s">
        <v>301</v>
      </c>
      <c r="H9386" t="s">
        <v>511</v>
      </c>
    </row>
    <row r="9387" spans="1:8" x14ac:dyDescent="0.35">
      <c r="A9387" s="30" t="s">
        <v>23</v>
      </c>
      <c r="B9387">
        <v>1</v>
      </c>
      <c r="C9387" s="30" t="s">
        <v>510</v>
      </c>
      <c r="D9387" s="30" t="s">
        <v>592</v>
      </c>
      <c r="E9387" s="30" t="s">
        <v>512</v>
      </c>
      <c r="F9387">
        <v>0</v>
      </c>
      <c r="G9387" s="30" t="s">
        <v>303</v>
      </c>
      <c r="H9387" t="s">
        <v>609</v>
      </c>
    </row>
    <row r="9388" spans="1:8" x14ac:dyDescent="0.35">
      <c r="A9388" s="30" t="s">
        <v>23</v>
      </c>
      <c r="B9388">
        <v>1</v>
      </c>
      <c r="C9388" s="30" t="s">
        <v>510</v>
      </c>
      <c r="D9388" s="30" t="s">
        <v>592</v>
      </c>
      <c r="E9388" s="30" t="s">
        <v>513</v>
      </c>
      <c r="F9388">
        <v>0.23875845602865098</v>
      </c>
      <c r="G9388" s="30" t="s">
        <v>304</v>
      </c>
      <c r="H9388" t="s">
        <v>609</v>
      </c>
    </row>
    <row r="9389" spans="1:8" x14ac:dyDescent="0.35">
      <c r="A9389" s="30" t="s">
        <v>23</v>
      </c>
      <c r="B9389">
        <v>1</v>
      </c>
      <c r="C9389" s="30" t="s">
        <v>510</v>
      </c>
      <c r="D9389" s="30" t="s">
        <v>592</v>
      </c>
      <c r="E9389" s="30" t="s">
        <v>514</v>
      </c>
      <c r="F9389" t="s">
        <v>302</v>
      </c>
      <c r="G9389" s="30" t="s">
        <v>305</v>
      </c>
      <c r="H9389" t="s">
        <v>609</v>
      </c>
    </row>
    <row r="9390" spans="1:8" x14ac:dyDescent="0.35">
      <c r="A9390" s="30" t="s">
        <v>23</v>
      </c>
      <c r="B9390">
        <v>1</v>
      </c>
      <c r="C9390" s="30" t="s">
        <v>510</v>
      </c>
      <c r="D9390" s="30" t="s">
        <v>592</v>
      </c>
      <c r="E9390" s="30" t="s">
        <v>52</v>
      </c>
      <c r="F9390" t="s">
        <v>302</v>
      </c>
      <c r="G9390" s="30" t="s">
        <v>306</v>
      </c>
      <c r="H9390" t="s">
        <v>610</v>
      </c>
    </row>
    <row r="9391" spans="1:8" x14ac:dyDescent="0.35">
      <c r="A9391" s="30" t="s">
        <v>23</v>
      </c>
      <c r="B9391">
        <v>1</v>
      </c>
      <c r="C9391" s="30" t="s">
        <v>510</v>
      </c>
      <c r="D9391" s="30" t="s">
        <v>592</v>
      </c>
      <c r="E9391" s="30" t="s">
        <v>54</v>
      </c>
      <c r="F9391" t="s">
        <v>302</v>
      </c>
      <c r="G9391" s="30" t="s">
        <v>307</v>
      </c>
      <c r="H9391" t="s">
        <v>611</v>
      </c>
    </row>
    <row r="9392" spans="1:8" x14ac:dyDescent="0.35">
      <c r="A9392" s="30" t="s">
        <v>23</v>
      </c>
      <c r="B9392">
        <v>1</v>
      </c>
      <c r="C9392" s="30" t="s">
        <v>510</v>
      </c>
      <c r="D9392" s="30" t="s">
        <v>592</v>
      </c>
      <c r="E9392" s="30" t="s">
        <v>56</v>
      </c>
      <c r="F9392" t="s">
        <v>302</v>
      </c>
      <c r="G9392" s="30" t="s">
        <v>308</v>
      </c>
      <c r="H9392" t="s">
        <v>612</v>
      </c>
    </row>
    <row r="9393" spans="1:8" x14ac:dyDescent="0.35">
      <c r="A9393" s="30" t="s">
        <v>23</v>
      </c>
      <c r="B9393">
        <v>1</v>
      </c>
      <c r="C9393" s="30" t="s">
        <v>510</v>
      </c>
      <c r="D9393" s="30" t="s">
        <v>592</v>
      </c>
      <c r="E9393" s="30" t="s">
        <v>58</v>
      </c>
      <c r="F9393" t="s">
        <v>302</v>
      </c>
      <c r="G9393" s="30" t="s">
        <v>309</v>
      </c>
      <c r="H9393" t="s">
        <v>613</v>
      </c>
    </row>
    <row r="9394" spans="1:8" x14ac:dyDescent="0.35">
      <c r="A9394" s="30" t="s">
        <v>23</v>
      </c>
      <c r="B9394">
        <v>1</v>
      </c>
      <c r="C9394" s="30" t="s">
        <v>510</v>
      </c>
      <c r="D9394" s="30" t="s">
        <v>592</v>
      </c>
      <c r="E9394" s="30" t="s">
        <v>60</v>
      </c>
      <c r="F9394" t="s">
        <v>302</v>
      </c>
      <c r="G9394" s="30" t="s">
        <v>310</v>
      </c>
      <c r="H9394" t="s">
        <v>614</v>
      </c>
    </row>
    <row r="9395" spans="1:8" x14ac:dyDescent="0.35">
      <c r="A9395" s="30" t="s">
        <v>23</v>
      </c>
      <c r="B9395">
        <v>1</v>
      </c>
      <c r="C9395" s="30" t="s">
        <v>510</v>
      </c>
      <c r="D9395" s="30" t="s">
        <v>592</v>
      </c>
      <c r="E9395" s="30" t="s">
        <v>62</v>
      </c>
      <c r="F9395" t="s">
        <v>302</v>
      </c>
      <c r="G9395" s="30" t="s">
        <v>311</v>
      </c>
      <c r="H9395" t="s">
        <v>615</v>
      </c>
    </row>
    <row r="9396" spans="1:8" x14ac:dyDescent="0.35">
      <c r="A9396" s="30" t="s">
        <v>23</v>
      </c>
      <c r="B9396">
        <v>1</v>
      </c>
      <c r="C9396" s="30" t="s">
        <v>510</v>
      </c>
      <c r="D9396" s="30" t="s">
        <v>592</v>
      </c>
      <c r="E9396" s="30" t="s">
        <v>64</v>
      </c>
      <c r="F9396" t="s">
        <v>302</v>
      </c>
      <c r="G9396" s="30" t="s">
        <v>312</v>
      </c>
      <c r="H9396" t="s">
        <v>616</v>
      </c>
    </row>
    <row r="9397" spans="1:8" x14ac:dyDescent="0.35">
      <c r="A9397" s="30" t="s">
        <v>23</v>
      </c>
      <c r="B9397">
        <v>1</v>
      </c>
      <c r="C9397" s="30" t="s">
        <v>510</v>
      </c>
      <c r="D9397" s="30" t="s">
        <v>592</v>
      </c>
      <c r="E9397" s="30" t="s">
        <v>515</v>
      </c>
      <c r="F9397" t="s">
        <v>302</v>
      </c>
      <c r="G9397" s="30" t="s">
        <v>313</v>
      </c>
      <c r="H9397" t="s">
        <v>617</v>
      </c>
    </row>
    <row r="9398" spans="1:8" x14ac:dyDescent="0.35">
      <c r="A9398" s="30" t="s">
        <v>23</v>
      </c>
      <c r="B9398">
        <v>1</v>
      </c>
      <c r="C9398" s="30" t="s">
        <v>510</v>
      </c>
      <c r="D9398" s="30" t="s">
        <v>592</v>
      </c>
      <c r="E9398" s="30" t="s">
        <v>516</v>
      </c>
      <c r="F9398" t="s">
        <v>302</v>
      </c>
      <c r="G9398" s="30" t="s">
        <v>314</v>
      </c>
      <c r="H9398" t="s">
        <v>617</v>
      </c>
    </row>
    <row r="9399" spans="1:8" x14ac:dyDescent="0.35">
      <c r="A9399" s="30" t="s">
        <v>23</v>
      </c>
      <c r="B9399">
        <v>1</v>
      </c>
      <c r="C9399" s="30" t="s">
        <v>510</v>
      </c>
      <c r="D9399" s="30" t="s">
        <v>592</v>
      </c>
      <c r="E9399" s="30" t="s">
        <v>68</v>
      </c>
      <c r="F9399" t="s">
        <v>302</v>
      </c>
      <c r="G9399" s="30" t="s">
        <v>315</v>
      </c>
      <c r="H9399" t="s">
        <v>618</v>
      </c>
    </row>
    <row r="9400" spans="1:8" x14ac:dyDescent="0.35">
      <c r="A9400" s="30" t="s">
        <v>23</v>
      </c>
      <c r="B9400">
        <v>1</v>
      </c>
      <c r="C9400" s="30" t="s">
        <v>510</v>
      </c>
      <c r="D9400" s="30" t="s">
        <v>592</v>
      </c>
      <c r="E9400" s="30" t="s">
        <v>70</v>
      </c>
      <c r="F9400" t="s">
        <v>302</v>
      </c>
      <c r="G9400" s="30" t="s">
        <v>316</v>
      </c>
      <c r="H9400" t="s">
        <v>619</v>
      </c>
    </row>
    <row r="9401" spans="1:8" x14ac:dyDescent="0.35">
      <c r="A9401" s="30" t="s">
        <v>23</v>
      </c>
      <c r="B9401">
        <v>1</v>
      </c>
      <c r="C9401" s="30" t="s">
        <v>510</v>
      </c>
      <c r="D9401" s="30" t="s">
        <v>592</v>
      </c>
      <c r="E9401" s="30" t="s">
        <v>72</v>
      </c>
      <c r="F9401" t="s">
        <v>302</v>
      </c>
      <c r="G9401" s="30" t="s">
        <v>317</v>
      </c>
      <c r="H9401" t="s">
        <v>620</v>
      </c>
    </row>
    <row r="9402" spans="1:8" x14ac:dyDescent="0.35">
      <c r="A9402" s="30" t="s">
        <v>23</v>
      </c>
      <c r="B9402">
        <v>1</v>
      </c>
      <c r="C9402" s="30" t="s">
        <v>510</v>
      </c>
      <c r="D9402" s="30" t="s">
        <v>592</v>
      </c>
      <c r="E9402" s="30" t="s">
        <v>74</v>
      </c>
      <c r="F9402" t="s">
        <v>302</v>
      </c>
      <c r="G9402" s="30" t="s">
        <v>318</v>
      </c>
      <c r="H9402" t="s">
        <v>621</v>
      </c>
    </row>
    <row r="9403" spans="1:8" x14ac:dyDescent="0.35">
      <c r="A9403" s="30" t="s">
        <v>23</v>
      </c>
      <c r="B9403">
        <v>1</v>
      </c>
      <c r="C9403" s="30" t="s">
        <v>510</v>
      </c>
      <c r="D9403" s="30" t="s">
        <v>592</v>
      </c>
      <c r="E9403" s="30" t="s">
        <v>76</v>
      </c>
      <c r="F9403" t="s">
        <v>302</v>
      </c>
      <c r="G9403" s="30" t="s">
        <v>319</v>
      </c>
      <c r="H9403" t="s">
        <v>622</v>
      </c>
    </row>
    <row r="9404" spans="1:8" x14ac:dyDescent="0.35">
      <c r="A9404" s="30" t="s">
        <v>23</v>
      </c>
      <c r="B9404">
        <v>1</v>
      </c>
      <c r="C9404" s="30" t="s">
        <v>510</v>
      </c>
      <c r="D9404" s="30" t="s">
        <v>592</v>
      </c>
      <c r="E9404" s="30" t="s">
        <v>78</v>
      </c>
      <c r="F9404" t="s">
        <v>302</v>
      </c>
      <c r="G9404" s="30" t="s">
        <v>320</v>
      </c>
      <c r="H9404" t="s">
        <v>623</v>
      </c>
    </row>
    <row r="9405" spans="1:8" x14ac:dyDescent="0.35">
      <c r="A9405" s="30" t="s">
        <v>23</v>
      </c>
      <c r="B9405">
        <v>1</v>
      </c>
      <c r="C9405" s="30" t="s">
        <v>510</v>
      </c>
      <c r="D9405" s="30" t="s">
        <v>592</v>
      </c>
      <c r="E9405" s="30" t="s">
        <v>80</v>
      </c>
      <c r="F9405" t="s">
        <v>302</v>
      </c>
      <c r="G9405" s="30" t="s">
        <v>321</v>
      </c>
      <c r="H9405" t="s">
        <v>624</v>
      </c>
    </row>
    <row r="9406" spans="1:8" x14ac:dyDescent="0.35">
      <c r="A9406" s="30" t="s">
        <v>23</v>
      </c>
      <c r="B9406">
        <v>1</v>
      </c>
      <c r="C9406" s="30" t="s">
        <v>510</v>
      </c>
      <c r="D9406" s="30" t="s">
        <v>592</v>
      </c>
      <c r="E9406" s="30" t="s">
        <v>82</v>
      </c>
      <c r="F9406" t="s">
        <v>302</v>
      </c>
      <c r="G9406" s="30" t="s">
        <v>322</v>
      </c>
      <c r="H9406" t="s">
        <v>625</v>
      </c>
    </row>
    <row r="9407" spans="1:8" x14ac:dyDescent="0.35">
      <c r="A9407" s="30" t="s">
        <v>23</v>
      </c>
      <c r="B9407">
        <v>1</v>
      </c>
      <c r="C9407" s="30" t="s">
        <v>510</v>
      </c>
      <c r="D9407" s="30" t="s">
        <v>592</v>
      </c>
      <c r="E9407" s="30" t="s">
        <v>84</v>
      </c>
      <c r="F9407" t="s">
        <v>302</v>
      </c>
      <c r="G9407" s="30" t="s">
        <v>323</v>
      </c>
      <c r="H9407" t="s">
        <v>626</v>
      </c>
    </row>
    <row r="9408" spans="1:8" x14ac:dyDescent="0.35">
      <c r="A9408" s="30" t="s">
        <v>23</v>
      </c>
      <c r="B9408">
        <v>1</v>
      </c>
      <c r="C9408" s="30" t="s">
        <v>510</v>
      </c>
      <c r="D9408" s="30" t="s">
        <v>592</v>
      </c>
      <c r="E9408" s="30" t="s">
        <v>86</v>
      </c>
      <c r="F9408" t="s">
        <v>302</v>
      </c>
      <c r="G9408" s="30" t="s">
        <v>324</v>
      </c>
      <c r="H9408" t="s">
        <v>627</v>
      </c>
    </row>
    <row r="9409" spans="1:8" x14ac:dyDescent="0.35">
      <c r="A9409" s="30" t="s">
        <v>23</v>
      </c>
      <c r="B9409">
        <v>1</v>
      </c>
      <c r="C9409" s="30" t="s">
        <v>510</v>
      </c>
      <c r="D9409" s="30" t="s">
        <v>592</v>
      </c>
      <c r="E9409" s="30" t="s">
        <v>88</v>
      </c>
      <c r="F9409" t="s">
        <v>302</v>
      </c>
      <c r="G9409" s="30" t="s">
        <v>325</v>
      </c>
      <c r="H9409" t="s">
        <v>628</v>
      </c>
    </row>
    <row r="9410" spans="1:8" x14ac:dyDescent="0.35">
      <c r="A9410" s="30" t="s">
        <v>23</v>
      </c>
      <c r="B9410">
        <v>1</v>
      </c>
      <c r="C9410" s="30" t="s">
        <v>510</v>
      </c>
      <c r="D9410" s="30" t="s">
        <v>592</v>
      </c>
      <c r="E9410" s="30" t="s">
        <v>90</v>
      </c>
      <c r="F9410" t="s">
        <v>302</v>
      </c>
      <c r="G9410" s="30" t="s">
        <v>326</v>
      </c>
      <c r="H9410" t="s">
        <v>629</v>
      </c>
    </row>
    <row r="9411" spans="1:8" x14ac:dyDescent="0.35">
      <c r="A9411" s="30" t="s">
        <v>23</v>
      </c>
      <c r="B9411">
        <v>1</v>
      </c>
      <c r="C9411" s="30" t="s">
        <v>510</v>
      </c>
      <c r="D9411" s="30" t="s">
        <v>592</v>
      </c>
      <c r="E9411" s="30" t="s">
        <v>92</v>
      </c>
      <c r="F9411" t="s">
        <v>302</v>
      </c>
      <c r="G9411" s="30" t="s">
        <v>327</v>
      </c>
      <c r="H9411" t="s">
        <v>630</v>
      </c>
    </row>
    <row r="9412" spans="1:8" x14ac:dyDescent="0.35">
      <c r="A9412" s="30" t="s">
        <v>23</v>
      </c>
      <c r="B9412">
        <v>1</v>
      </c>
      <c r="C9412" s="30" t="s">
        <v>510</v>
      </c>
      <c r="D9412" s="30" t="s">
        <v>592</v>
      </c>
      <c r="E9412" s="30" t="s">
        <v>94</v>
      </c>
      <c r="F9412" t="s">
        <v>302</v>
      </c>
      <c r="G9412" s="30" t="s">
        <v>328</v>
      </c>
      <c r="H9412" t="s">
        <v>631</v>
      </c>
    </row>
    <row r="9413" spans="1:8" x14ac:dyDescent="0.35">
      <c r="A9413" s="30" t="s">
        <v>23</v>
      </c>
      <c r="B9413">
        <v>1</v>
      </c>
      <c r="C9413" s="30" t="s">
        <v>510</v>
      </c>
      <c r="D9413" s="30" t="s">
        <v>592</v>
      </c>
      <c r="E9413" s="30" t="s">
        <v>517</v>
      </c>
      <c r="F9413" t="s">
        <v>302</v>
      </c>
      <c r="G9413" s="30" t="s">
        <v>329</v>
      </c>
      <c r="H9413" t="s">
        <v>632</v>
      </c>
    </row>
    <row r="9414" spans="1:8" x14ac:dyDescent="0.35">
      <c r="A9414" s="30" t="s">
        <v>23</v>
      </c>
      <c r="B9414">
        <v>1</v>
      </c>
      <c r="C9414" s="30" t="s">
        <v>510</v>
      </c>
      <c r="D9414" s="30" t="s">
        <v>592</v>
      </c>
      <c r="E9414" s="30" t="s">
        <v>518</v>
      </c>
      <c r="F9414" t="s">
        <v>302</v>
      </c>
      <c r="G9414" s="30" t="s">
        <v>330</v>
      </c>
      <c r="H9414" t="s">
        <v>632</v>
      </c>
    </row>
    <row r="9415" spans="1:8" x14ac:dyDescent="0.35">
      <c r="A9415" s="30" t="s">
        <v>23</v>
      </c>
      <c r="B9415">
        <v>2</v>
      </c>
      <c r="C9415" s="30" t="s">
        <v>519</v>
      </c>
      <c r="D9415" s="30" t="s">
        <v>592</v>
      </c>
      <c r="E9415" s="30" t="s">
        <v>511</v>
      </c>
      <c r="F9415" t="s">
        <v>302</v>
      </c>
      <c r="G9415" s="30" t="s">
        <v>331</v>
      </c>
      <c r="H9415" t="s">
        <v>511</v>
      </c>
    </row>
    <row r="9416" spans="1:8" x14ac:dyDescent="0.35">
      <c r="A9416" s="30" t="s">
        <v>23</v>
      </c>
      <c r="B9416">
        <v>2</v>
      </c>
      <c r="C9416" s="30" t="s">
        <v>519</v>
      </c>
      <c r="D9416" s="30" t="s">
        <v>592</v>
      </c>
      <c r="E9416" s="30" t="s">
        <v>512</v>
      </c>
      <c r="F9416" t="s">
        <v>302</v>
      </c>
      <c r="G9416" s="30" t="s">
        <v>332</v>
      </c>
      <c r="H9416" t="s">
        <v>609</v>
      </c>
    </row>
    <row r="9417" spans="1:8" x14ac:dyDescent="0.35">
      <c r="A9417" s="30" t="s">
        <v>23</v>
      </c>
      <c r="B9417">
        <v>2</v>
      </c>
      <c r="C9417" s="30" t="s">
        <v>519</v>
      </c>
      <c r="D9417" s="30" t="s">
        <v>592</v>
      </c>
      <c r="E9417" s="30" t="s">
        <v>513</v>
      </c>
      <c r="F9417" t="s">
        <v>302</v>
      </c>
      <c r="G9417" s="30" t="s">
        <v>333</v>
      </c>
      <c r="H9417" t="s">
        <v>609</v>
      </c>
    </row>
    <row r="9418" spans="1:8" x14ac:dyDescent="0.35">
      <c r="A9418" s="30" t="s">
        <v>23</v>
      </c>
      <c r="B9418">
        <v>2</v>
      </c>
      <c r="C9418" s="30" t="s">
        <v>519</v>
      </c>
      <c r="D9418" s="30" t="s">
        <v>592</v>
      </c>
      <c r="E9418" s="30" t="s">
        <v>514</v>
      </c>
      <c r="F9418" t="s">
        <v>302</v>
      </c>
      <c r="G9418" s="30" t="s">
        <v>334</v>
      </c>
      <c r="H9418" t="s">
        <v>609</v>
      </c>
    </row>
    <row r="9419" spans="1:8" x14ac:dyDescent="0.35">
      <c r="A9419" s="30" t="s">
        <v>23</v>
      </c>
      <c r="B9419">
        <v>2</v>
      </c>
      <c r="C9419" s="30" t="s">
        <v>519</v>
      </c>
      <c r="D9419" s="30" t="s">
        <v>592</v>
      </c>
      <c r="E9419" s="30" t="s">
        <v>52</v>
      </c>
      <c r="F9419" t="s">
        <v>302</v>
      </c>
      <c r="G9419" s="30" t="s">
        <v>335</v>
      </c>
      <c r="H9419" t="s">
        <v>610</v>
      </c>
    </row>
    <row r="9420" spans="1:8" x14ac:dyDescent="0.35">
      <c r="A9420" s="30" t="s">
        <v>23</v>
      </c>
      <c r="B9420">
        <v>2</v>
      </c>
      <c r="C9420" s="30" t="s">
        <v>519</v>
      </c>
      <c r="D9420" s="30" t="s">
        <v>592</v>
      </c>
      <c r="E9420" s="30" t="s">
        <v>54</v>
      </c>
      <c r="F9420" t="s">
        <v>302</v>
      </c>
      <c r="G9420" s="30" t="s">
        <v>336</v>
      </c>
      <c r="H9420" t="s">
        <v>611</v>
      </c>
    </row>
    <row r="9421" spans="1:8" x14ac:dyDescent="0.35">
      <c r="A9421" s="30" t="s">
        <v>23</v>
      </c>
      <c r="B9421">
        <v>2</v>
      </c>
      <c r="C9421" s="30" t="s">
        <v>519</v>
      </c>
      <c r="D9421" s="30" t="s">
        <v>592</v>
      </c>
      <c r="E9421" s="30" t="s">
        <v>56</v>
      </c>
      <c r="F9421">
        <v>0</v>
      </c>
      <c r="G9421" s="30" t="s">
        <v>337</v>
      </c>
      <c r="H9421" t="s">
        <v>612</v>
      </c>
    </row>
    <row r="9422" spans="1:8" x14ac:dyDescent="0.35">
      <c r="A9422" s="30" t="s">
        <v>23</v>
      </c>
      <c r="B9422">
        <v>2</v>
      </c>
      <c r="C9422" s="30" t="s">
        <v>519</v>
      </c>
      <c r="D9422" s="30" t="s">
        <v>592</v>
      </c>
      <c r="E9422" s="30" t="s">
        <v>58</v>
      </c>
      <c r="F9422" t="s">
        <v>302</v>
      </c>
      <c r="G9422" s="30" t="s">
        <v>338</v>
      </c>
      <c r="H9422" t="s">
        <v>613</v>
      </c>
    </row>
    <row r="9423" spans="1:8" x14ac:dyDescent="0.35">
      <c r="A9423" s="30" t="s">
        <v>23</v>
      </c>
      <c r="B9423">
        <v>2</v>
      </c>
      <c r="C9423" s="30" t="s">
        <v>519</v>
      </c>
      <c r="D9423" s="30" t="s">
        <v>592</v>
      </c>
      <c r="E9423" s="30" t="s">
        <v>60</v>
      </c>
      <c r="F9423">
        <v>4.3351718467357356</v>
      </c>
      <c r="G9423" s="30" t="s">
        <v>339</v>
      </c>
      <c r="H9423" t="s">
        <v>614</v>
      </c>
    </row>
    <row r="9424" spans="1:8" x14ac:dyDescent="0.35">
      <c r="A9424" s="30" t="s">
        <v>23</v>
      </c>
      <c r="B9424">
        <v>2</v>
      </c>
      <c r="C9424" s="30" t="s">
        <v>519</v>
      </c>
      <c r="D9424" s="30" t="s">
        <v>592</v>
      </c>
      <c r="E9424" s="30" t="s">
        <v>62</v>
      </c>
      <c r="F9424">
        <v>5.966440271673995E-2</v>
      </c>
      <c r="G9424" s="30" t="s">
        <v>340</v>
      </c>
      <c r="H9424" t="s">
        <v>615</v>
      </c>
    </row>
    <row r="9425" spans="1:8" x14ac:dyDescent="0.35">
      <c r="A9425" s="30" t="s">
        <v>23</v>
      </c>
      <c r="B9425">
        <v>2</v>
      </c>
      <c r="C9425" s="30" t="s">
        <v>519</v>
      </c>
      <c r="D9425" s="30" t="s">
        <v>592</v>
      </c>
      <c r="E9425" s="30" t="s">
        <v>64</v>
      </c>
      <c r="F9425">
        <v>6.7976961843052575E-2</v>
      </c>
      <c r="G9425" s="30" t="s">
        <v>341</v>
      </c>
      <c r="H9425" t="s">
        <v>616</v>
      </c>
    </row>
    <row r="9426" spans="1:8" x14ac:dyDescent="0.35">
      <c r="A9426" s="30" t="s">
        <v>23</v>
      </c>
      <c r="B9426">
        <v>2</v>
      </c>
      <c r="C9426" s="30" t="s">
        <v>519</v>
      </c>
      <c r="D9426" s="30" t="s">
        <v>592</v>
      </c>
      <c r="E9426" s="30" t="s">
        <v>515</v>
      </c>
      <c r="F9426">
        <v>0</v>
      </c>
      <c r="G9426" s="30" t="s">
        <v>342</v>
      </c>
      <c r="H9426" t="s">
        <v>617</v>
      </c>
    </row>
    <row r="9427" spans="1:8" x14ac:dyDescent="0.35">
      <c r="A9427" s="30" t="s">
        <v>23</v>
      </c>
      <c r="B9427">
        <v>2</v>
      </c>
      <c r="C9427" s="30" t="s">
        <v>519</v>
      </c>
      <c r="D9427" s="30" t="s">
        <v>592</v>
      </c>
      <c r="E9427" s="30" t="s">
        <v>516</v>
      </c>
      <c r="F9427">
        <v>1.0511864406779663</v>
      </c>
      <c r="G9427" s="30" t="s">
        <v>343</v>
      </c>
      <c r="H9427" t="s">
        <v>617</v>
      </c>
    </row>
    <row r="9428" spans="1:8" x14ac:dyDescent="0.35">
      <c r="A9428" s="30" t="s">
        <v>23</v>
      </c>
      <c r="B9428">
        <v>2</v>
      </c>
      <c r="C9428" s="30" t="s">
        <v>519</v>
      </c>
      <c r="D9428" s="30" t="s">
        <v>592</v>
      </c>
      <c r="E9428" s="30" t="s">
        <v>68</v>
      </c>
      <c r="F9428" t="s">
        <v>302</v>
      </c>
      <c r="G9428" s="30" t="s">
        <v>344</v>
      </c>
      <c r="H9428" t="s">
        <v>618</v>
      </c>
    </row>
    <row r="9429" spans="1:8" x14ac:dyDescent="0.35">
      <c r="A9429" s="30" t="s">
        <v>23</v>
      </c>
      <c r="B9429">
        <v>2</v>
      </c>
      <c r="C9429" s="30" t="s">
        <v>519</v>
      </c>
      <c r="D9429" s="30" t="s">
        <v>592</v>
      </c>
      <c r="E9429" s="30" t="s">
        <v>70</v>
      </c>
      <c r="F9429">
        <v>0</v>
      </c>
      <c r="G9429" s="30" t="s">
        <v>345</v>
      </c>
      <c r="H9429" t="s">
        <v>619</v>
      </c>
    </row>
    <row r="9430" spans="1:8" x14ac:dyDescent="0.35">
      <c r="A9430" s="30" t="s">
        <v>23</v>
      </c>
      <c r="B9430">
        <v>2</v>
      </c>
      <c r="C9430" s="30" t="s">
        <v>519</v>
      </c>
      <c r="D9430" s="30" t="s">
        <v>592</v>
      </c>
      <c r="E9430" s="30" t="s">
        <v>72</v>
      </c>
      <c r="F9430" t="s">
        <v>302</v>
      </c>
      <c r="G9430" s="30" t="s">
        <v>346</v>
      </c>
      <c r="H9430" t="s">
        <v>620</v>
      </c>
    </row>
    <row r="9431" spans="1:8" x14ac:dyDescent="0.35">
      <c r="A9431" s="30" t="s">
        <v>23</v>
      </c>
      <c r="B9431">
        <v>2</v>
      </c>
      <c r="C9431" s="30" t="s">
        <v>519</v>
      </c>
      <c r="D9431" s="30" t="s">
        <v>592</v>
      </c>
      <c r="E9431" s="30" t="s">
        <v>74</v>
      </c>
      <c r="F9431">
        <v>0</v>
      </c>
      <c r="G9431" s="30" t="s">
        <v>347</v>
      </c>
      <c r="H9431" t="s">
        <v>621</v>
      </c>
    </row>
    <row r="9432" spans="1:8" x14ac:dyDescent="0.35">
      <c r="A9432" s="30" t="s">
        <v>23</v>
      </c>
      <c r="B9432">
        <v>2</v>
      </c>
      <c r="C9432" s="30" t="s">
        <v>519</v>
      </c>
      <c r="D9432" s="30" t="s">
        <v>592</v>
      </c>
      <c r="E9432" s="30" t="s">
        <v>76</v>
      </c>
      <c r="F9432">
        <v>0</v>
      </c>
      <c r="G9432" s="30" t="s">
        <v>348</v>
      </c>
      <c r="H9432" t="s">
        <v>622</v>
      </c>
    </row>
    <row r="9433" spans="1:8" x14ac:dyDescent="0.35">
      <c r="A9433" s="30" t="s">
        <v>23</v>
      </c>
      <c r="B9433">
        <v>2</v>
      </c>
      <c r="C9433" s="30" t="s">
        <v>519</v>
      </c>
      <c r="D9433" s="30" t="s">
        <v>592</v>
      </c>
      <c r="E9433" s="30" t="s">
        <v>78</v>
      </c>
      <c r="F9433" t="s">
        <v>302</v>
      </c>
      <c r="G9433" s="30" t="s">
        <v>349</v>
      </c>
      <c r="H9433" t="s">
        <v>623</v>
      </c>
    </row>
    <row r="9434" spans="1:8" x14ac:dyDescent="0.35">
      <c r="A9434" s="30" t="s">
        <v>23</v>
      </c>
      <c r="B9434">
        <v>2</v>
      </c>
      <c r="C9434" s="30" t="s">
        <v>519</v>
      </c>
      <c r="D9434" s="30" t="s">
        <v>592</v>
      </c>
      <c r="E9434" s="30" t="s">
        <v>80</v>
      </c>
      <c r="F9434" t="s">
        <v>302</v>
      </c>
      <c r="G9434" s="30" t="s">
        <v>350</v>
      </c>
      <c r="H9434" t="s">
        <v>624</v>
      </c>
    </row>
    <row r="9435" spans="1:8" x14ac:dyDescent="0.35">
      <c r="A9435" s="30" t="s">
        <v>23</v>
      </c>
      <c r="B9435">
        <v>2</v>
      </c>
      <c r="C9435" s="30" t="s">
        <v>519</v>
      </c>
      <c r="D9435" s="30" t="s">
        <v>592</v>
      </c>
      <c r="E9435" s="30" t="s">
        <v>82</v>
      </c>
      <c r="F9435" t="s">
        <v>302</v>
      </c>
      <c r="G9435" s="30" t="s">
        <v>351</v>
      </c>
      <c r="H9435" t="s">
        <v>625</v>
      </c>
    </row>
    <row r="9436" spans="1:8" x14ac:dyDescent="0.35">
      <c r="A9436" s="30" t="s">
        <v>23</v>
      </c>
      <c r="B9436">
        <v>2</v>
      </c>
      <c r="C9436" s="30" t="s">
        <v>519</v>
      </c>
      <c r="D9436" s="30" t="s">
        <v>592</v>
      </c>
      <c r="E9436" s="30" t="s">
        <v>84</v>
      </c>
      <c r="F9436">
        <v>0</v>
      </c>
      <c r="G9436" s="30" t="s">
        <v>352</v>
      </c>
      <c r="H9436" t="s">
        <v>626</v>
      </c>
    </row>
    <row r="9437" spans="1:8" x14ac:dyDescent="0.35">
      <c r="A9437" s="30" t="s">
        <v>23</v>
      </c>
      <c r="B9437">
        <v>2</v>
      </c>
      <c r="C9437" s="30" t="s">
        <v>519</v>
      </c>
      <c r="D9437" s="30" t="s">
        <v>592</v>
      </c>
      <c r="E9437" s="30" t="s">
        <v>86</v>
      </c>
      <c r="F9437" t="s">
        <v>302</v>
      </c>
      <c r="G9437" s="30" t="s">
        <v>353</v>
      </c>
      <c r="H9437" t="s">
        <v>627</v>
      </c>
    </row>
    <row r="9438" spans="1:8" x14ac:dyDescent="0.35">
      <c r="A9438" s="30" t="s">
        <v>23</v>
      </c>
      <c r="B9438">
        <v>2</v>
      </c>
      <c r="C9438" s="30" t="s">
        <v>519</v>
      </c>
      <c r="D9438" s="30" t="s">
        <v>592</v>
      </c>
      <c r="E9438" s="30" t="s">
        <v>88</v>
      </c>
      <c r="F9438" t="s">
        <v>302</v>
      </c>
      <c r="G9438" s="30" t="s">
        <v>354</v>
      </c>
      <c r="H9438" t="s">
        <v>628</v>
      </c>
    </row>
    <row r="9439" spans="1:8" x14ac:dyDescent="0.35">
      <c r="A9439" s="30" t="s">
        <v>23</v>
      </c>
      <c r="B9439">
        <v>2</v>
      </c>
      <c r="C9439" s="30" t="s">
        <v>519</v>
      </c>
      <c r="D9439" s="30" t="s">
        <v>592</v>
      </c>
      <c r="E9439" s="30" t="s">
        <v>90</v>
      </c>
      <c r="F9439">
        <v>0</v>
      </c>
      <c r="G9439" s="30" t="s">
        <v>355</v>
      </c>
      <c r="H9439" t="s">
        <v>629</v>
      </c>
    </row>
    <row r="9440" spans="1:8" x14ac:dyDescent="0.35">
      <c r="A9440" s="30" t="s">
        <v>23</v>
      </c>
      <c r="B9440">
        <v>2</v>
      </c>
      <c r="C9440" s="30" t="s">
        <v>519</v>
      </c>
      <c r="D9440" s="30" t="s">
        <v>592</v>
      </c>
      <c r="E9440" s="30" t="s">
        <v>92</v>
      </c>
      <c r="F9440">
        <v>0</v>
      </c>
      <c r="G9440" s="30" t="s">
        <v>356</v>
      </c>
      <c r="H9440" t="s">
        <v>630</v>
      </c>
    </row>
    <row r="9441" spans="1:8" x14ac:dyDescent="0.35">
      <c r="A9441" s="30" t="s">
        <v>23</v>
      </c>
      <c r="B9441">
        <v>2</v>
      </c>
      <c r="C9441" s="30" t="s">
        <v>519</v>
      </c>
      <c r="D9441" s="30" t="s">
        <v>592</v>
      </c>
      <c r="E9441" s="30" t="s">
        <v>94</v>
      </c>
      <c r="F9441">
        <v>0</v>
      </c>
      <c r="G9441" s="30" t="s">
        <v>357</v>
      </c>
      <c r="H9441" t="s">
        <v>631</v>
      </c>
    </row>
    <row r="9442" spans="1:8" x14ac:dyDescent="0.35">
      <c r="A9442" s="30" t="s">
        <v>23</v>
      </c>
      <c r="B9442">
        <v>2</v>
      </c>
      <c r="C9442" s="30" t="s">
        <v>519</v>
      </c>
      <c r="D9442" s="30" t="s">
        <v>592</v>
      </c>
      <c r="E9442" s="30" t="s">
        <v>517</v>
      </c>
      <c r="F9442">
        <v>0</v>
      </c>
      <c r="G9442" s="30" t="s">
        <v>358</v>
      </c>
      <c r="H9442" t="s">
        <v>632</v>
      </c>
    </row>
    <row r="9443" spans="1:8" x14ac:dyDescent="0.35">
      <c r="A9443" s="30" t="s">
        <v>23</v>
      </c>
      <c r="B9443">
        <v>2</v>
      </c>
      <c r="C9443" s="30" t="s">
        <v>519</v>
      </c>
      <c r="D9443" s="30" t="s">
        <v>592</v>
      </c>
      <c r="E9443" s="30" t="s">
        <v>518</v>
      </c>
      <c r="F9443" t="s">
        <v>302</v>
      </c>
      <c r="G9443" s="30" t="s">
        <v>359</v>
      </c>
      <c r="H9443" t="s">
        <v>632</v>
      </c>
    </row>
    <row r="9444" spans="1:8" x14ac:dyDescent="0.35">
      <c r="A9444" s="30" t="s">
        <v>23</v>
      </c>
      <c r="B9444">
        <v>3</v>
      </c>
      <c r="C9444" s="30" t="s">
        <v>520</v>
      </c>
      <c r="D9444" s="30" t="s">
        <v>592</v>
      </c>
      <c r="E9444" s="30" t="s">
        <v>511</v>
      </c>
      <c r="F9444">
        <v>5.269421157684631</v>
      </c>
      <c r="G9444" s="30" t="s">
        <v>360</v>
      </c>
      <c r="H9444" t="s">
        <v>511</v>
      </c>
    </row>
    <row r="9445" spans="1:8" x14ac:dyDescent="0.35">
      <c r="A9445" s="30" t="s">
        <v>23</v>
      </c>
      <c r="B9445">
        <v>3</v>
      </c>
      <c r="C9445" s="30" t="s">
        <v>520</v>
      </c>
      <c r="D9445" s="30" t="s">
        <v>592</v>
      </c>
      <c r="E9445" s="30" t="s">
        <v>512</v>
      </c>
      <c r="F9445">
        <v>3.6796667928814836E-2</v>
      </c>
      <c r="G9445" s="30" t="s">
        <v>361</v>
      </c>
      <c r="H9445" t="s">
        <v>609</v>
      </c>
    </row>
    <row r="9446" spans="1:8" x14ac:dyDescent="0.35">
      <c r="A9446" s="30" t="s">
        <v>23</v>
      </c>
      <c r="B9446">
        <v>3</v>
      </c>
      <c r="C9446" s="30" t="s">
        <v>520</v>
      </c>
      <c r="D9446" s="30" t="s">
        <v>592</v>
      </c>
      <c r="E9446" s="30" t="s">
        <v>513</v>
      </c>
      <c r="F9446">
        <v>0.2386549940310386</v>
      </c>
      <c r="G9446" s="30" t="s">
        <v>362</v>
      </c>
      <c r="H9446" t="s">
        <v>609</v>
      </c>
    </row>
    <row r="9447" spans="1:8" x14ac:dyDescent="0.35">
      <c r="A9447" s="30" t="s">
        <v>23</v>
      </c>
      <c r="B9447">
        <v>3</v>
      </c>
      <c r="C9447" s="30" t="s">
        <v>520</v>
      </c>
      <c r="D9447" s="30" t="s">
        <v>592</v>
      </c>
      <c r="E9447" s="30" t="s">
        <v>514</v>
      </c>
      <c r="F9447">
        <v>0.32856700232378</v>
      </c>
      <c r="G9447" s="30" t="s">
        <v>363</v>
      </c>
      <c r="H9447" t="s">
        <v>609</v>
      </c>
    </row>
    <row r="9448" spans="1:8" x14ac:dyDescent="0.35">
      <c r="A9448" s="30" t="s">
        <v>23</v>
      </c>
      <c r="B9448">
        <v>3</v>
      </c>
      <c r="C9448" s="30" t="s">
        <v>520</v>
      </c>
      <c r="D9448" s="30" t="s">
        <v>592</v>
      </c>
      <c r="E9448" s="30" t="s">
        <v>52</v>
      </c>
      <c r="F9448" t="s">
        <v>302</v>
      </c>
      <c r="G9448" s="30" t="s">
        <v>364</v>
      </c>
      <c r="H9448" t="s">
        <v>610</v>
      </c>
    </row>
    <row r="9449" spans="1:8" x14ac:dyDescent="0.35">
      <c r="A9449" s="30" t="s">
        <v>23</v>
      </c>
      <c r="B9449">
        <v>3</v>
      </c>
      <c r="C9449" s="30" t="s">
        <v>520</v>
      </c>
      <c r="D9449" s="30" t="s">
        <v>592</v>
      </c>
      <c r="E9449" s="30" t="s">
        <v>54</v>
      </c>
      <c r="F9449">
        <v>5.9633685048775628E-2</v>
      </c>
      <c r="G9449" s="30" t="s">
        <v>365</v>
      </c>
      <c r="H9449" t="s">
        <v>611</v>
      </c>
    </row>
    <row r="9450" spans="1:8" x14ac:dyDescent="0.35">
      <c r="A9450" s="30" t="s">
        <v>23</v>
      </c>
      <c r="B9450">
        <v>3</v>
      </c>
      <c r="C9450" s="30" t="s">
        <v>520</v>
      </c>
      <c r="D9450" s="30" t="s">
        <v>592</v>
      </c>
      <c r="E9450" s="30" t="s">
        <v>56</v>
      </c>
      <c r="F9450" t="s">
        <v>302</v>
      </c>
      <c r="G9450" s="30" t="s">
        <v>366</v>
      </c>
      <c r="H9450" t="s">
        <v>612</v>
      </c>
    </row>
    <row r="9451" spans="1:8" x14ac:dyDescent="0.35">
      <c r="A9451" s="30" t="s">
        <v>23</v>
      </c>
      <c r="B9451">
        <v>3</v>
      </c>
      <c r="C9451" s="30" t="s">
        <v>520</v>
      </c>
      <c r="D9451" s="30" t="s">
        <v>592</v>
      </c>
      <c r="E9451" s="30" t="s">
        <v>58</v>
      </c>
      <c r="F9451" t="s">
        <v>302</v>
      </c>
      <c r="G9451" s="30" t="s">
        <v>367</v>
      </c>
      <c r="H9451" t="s">
        <v>613</v>
      </c>
    </row>
    <row r="9452" spans="1:8" x14ac:dyDescent="0.35">
      <c r="A9452" s="30" t="s">
        <v>23</v>
      </c>
      <c r="B9452">
        <v>3</v>
      </c>
      <c r="C9452" s="30" t="s">
        <v>520</v>
      </c>
      <c r="D9452" s="30" t="s">
        <v>592</v>
      </c>
      <c r="E9452" s="30" t="s">
        <v>60</v>
      </c>
      <c r="F9452">
        <v>3.7556322973195194E-2</v>
      </c>
      <c r="G9452" s="30" t="s">
        <v>368</v>
      </c>
      <c r="H9452" t="s">
        <v>614</v>
      </c>
    </row>
    <row r="9453" spans="1:8" x14ac:dyDescent="0.35">
      <c r="A9453" s="30" t="s">
        <v>23</v>
      </c>
      <c r="B9453">
        <v>3</v>
      </c>
      <c r="C9453" s="30" t="s">
        <v>520</v>
      </c>
      <c r="D9453" s="30" t="s">
        <v>592</v>
      </c>
      <c r="E9453" s="30" t="s">
        <v>62</v>
      </c>
      <c r="F9453">
        <v>4.9916100679184977E-2</v>
      </c>
      <c r="G9453" s="30" t="s">
        <v>369</v>
      </c>
      <c r="H9453" t="s">
        <v>615</v>
      </c>
    </row>
    <row r="9454" spans="1:8" x14ac:dyDescent="0.35">
      <c r="A9454" s="30" t="s">
        <v>23</v>
      </c>
      <c r="B9454">
        <v>3</v>
      </c>
      <c r="C9454" s="30" t="s">
        <v>520</v>
      </c>
      <c r="D9454" s="30" t="s">
        <v>592</v>
      </c>
      <c r="E9454" s="30" t="s">
        <v>64</v>
      </c>
      <c r="F9454">
        <v>0.11498920086393087</v>
      </c>
      <c r="G9454" s="30" t="s">
        <v>370</v>
      </c>
      <c r="H9454" t="s">
        <v>616</v>
      </c>
    </row>
    <row r="9455" spans="1:8" x14ac:dyDescent="0.35">
      <c r="A9455" s="30" t="s">
        <v>23</v>
      </c>
      <c r="B9455">
        <v>3</v>
      </c>
      <c r="C9455" s="30" t="s">
        <v>520</v>
      </c>
      <c r="D9455" s="30" t="s">
        <v>592</v>
      </c>
      <c r="E9455" s="30" t="s">
        <v>515</v>
      </c>
      <c r="F9455" t="s">
        <v>302</v>
      </c>
      <c r="G9455" s="30" t="s">
        <v>371</v>
      </c>
      <c r="H9455" t="s">
        <v>617</v>
      </c>
    </row>
    <row r="9456" spans="1:8" x14ac:dyDescent="0.35">
      <c r="A9456" s="30" t="s">
        <v>23</v>
      </c>
      <c r="B9456">
        <v>3</v>
      </c>
      <c r="C9456" s="30" t="s">
        <v>520</v>
      </c>
      <c r="D9456" s="30" t="s">
        <v>592</v>
      </c>
      <c r="E9456" s="30" t="s">
        <v>516</v>
      </c>
      <c r="F9456">
        <v>4.4844215180545328</v>
      </c>
      <c r="G9456" s="30" t="s">
        <v>372</v>
      </c>
      <c r="H9456" t="s">
        <v>617</v>
      </c>
    </row>
    <row r="9457" spans="1:8" x14ac:dyDescent="0.35">
      <c r="A9457" s="30" t="s">
        <v>23</v>
      </c>
      <c r="B9457">
        <v>3</v>
      </c>
      <c r="C9457" s="30" t="s">
        <v>520</v>
      </c>
      <c r="D9457" s="30" t="s">
        <v>592</v>
      </c>
      <c r="E9457" s="30" t="s">
        <v>68</v>
      </c>
      <c r="F9457">
        <v>1.9740267041461701</v>
      </c>
      <c r="G9457" s="30" t="s">
        <v>373</v>
      </c>
      <c r="H9457" t="s">
        <v>618</v>
      </c>
    </row>
    <row r="9458" spans="1:8" x14ac:dyDescent="0.35">
      <c r="A9458" s="30" t="s">
        <v>23</v>
      </c>
      <c r="B9458">
        <v>3</v>
      </c>
      <c r="C9458" s="30" t="s">
        <v>520</v>
      </c>
      <c r="D9458" s="30" t="s">
        <v>592</v>
      </c>
      <c r="E9458" s="30" t="s">
        <v>70</v>
      </c>
      <c r="F9458">
        <v>6.3894896331738433</v>
      </c>
      <c r="G9458" s="30" t="s">
        <v>374</v>
      </c>
      <c r="H9458" t="s">
        <v>619</v>
      </c>
    </row>
    <row r="9459" spans="1:8" x14ac:dyDescent="0.35">
      <c r="A9459" s="30" t="s">
        <v>23</v>
      </c>
      <c r="B9459">
        <v>3</v>
      </c>
      <c r="C9459" s="30" t="s">
        <v>520</v>
      </c>
      <c r="D9459" s="30" t="s">
        <v>592</v>
      </c>
      <c r="E9459" s="30" t="s">
        <v>72</v>
      </c>
      <c r="F9459">
        <v>5.8952604548789438</v>
      </c>
      <c r="G9459" s="30" t="s">
        <v>375</v>
      </c>
      <c r="H9459" t="s">
        <v>620</v>
      </c>
    </row>
    <row r="9460" spans="1:8" x14ac:dyDescent="0.35">
      <c r="A9460" s="30" t="s">
        <v>23</v>
      </c>
      <c r="B9460">
        <v>3</v>
      </c>
      <c r="C9460" s="30" t="s">
        <v>520</v>
      </c>
      <c r="D9460" s="30" t="s">
        <v>592</v>
      </c>
      <c r="E9460" s="30" t="s">
        <v>74</v>
      </c>
      <c r="F9460">
        <v>2.7555670513330677</v>
      </c>
      <c r="G9460" s="30" t="s">
        <v>376</v>
      </c>
      <c r="H9460" t="s">
        <v>621</v>
      </c>
    </row>
    <row r="9461" spans="1:8" x14ac:dyDescent="0.35">
      <c r="A9461" s="30" t="s">
        <v>23</v>
      </c>
      <c r="B9461">
        <v>3</v>
      </c>
      <c r="C9461" s="30" t="s">
        <v>520</v>
      </c>
      <c r="D9461" s="30" t="s">
        <v>592</v>
      </c>
      <c r="E9461" s="30" t="s">
        <v>76</v>
      </c>
      <c r="F9461">
        <v>3.6289746682750295</v>
      </c>
      <c r="G9461" s="30" t="s">
        <v>377</v>
      </c>
      <c r="H9461" t="s">
        <v>622</v>
      </c>
    </row>
    <row r="9462" spans="1:8" x14ac:dyDescent="0.35">
      <c r="A9462" s="30" t="s">
        <v>23</v>
      </c>
      <c r="B9462">
        <v>3</v>
      </c>
      <c r="C9462" s="30" t="s">
        <v>520</v>
      </c>
      <c r="D9462" s="30" t="s">
        <v>592</v>
      </c>
      <c r="E9462" s="30" t="s">
        <v>78</v>
      </c>
      <c r="F9462">
        <v>4.2671485943775105</v>
      </c>
      <c r="G9462" s="30" t="s">
        <v>378</v>
      </c>
      <c r="H9462" t="s">
        <v>623</v>
      </c>
    </row>
    <row r="9463" spans="1:8" x14ac:dyDescent="0.35">
      <c r="A9463" s="30" t="s">
        <v>23</v>
      </c>
      <c r="B9463">
        <v>3</v>
      </c>
      <c r="C9463" s="30" t="s">
        <v>520</v>
      </c>
      <c r="D9463" s="30" t="s">
        <v>592</v>
      </c>
      <c r="E9463" s="30" t="s">
        <v>80</v>
      </c>
      <c r="F9463">
        <v>6.3993734384009233</v>
      </c>
      <c r="G9463" s="30" t="s">
        <v>379</v>
      </c>
      <c r="H9463" t="s">
        <v>624</v>
      </c>
    </row>
    <row r="9464" spans="1:8" x14ac:dyDescent="0.35">
      <c r="A9464" s="30" t="s">
        <v>23</v>
      </c>
      <c r="B9464">
        <v>3</v>
      </c>
      <c r="C9464" s="30" t="s">
        <v>520</v>
      </c>
      <c r="D9464" s="30" t="s">
        <v>592</v>
      </c>
      <c r="E9464" s="30" t="s">
        <v>82</v>
      </c>
      <c r="F9464">
        <v>9.8026738394102413</v>
      </c>
      <c r="G9464" s="30" t="s">
        <v>380</v>
      </c>
      <c r="H9464" t="s">
        <v>625</v>
      </c>
    </row>
    <row r="9465" spans="1:8" x14ac:dyDescent="0.35">
      <c r="A9465" s="30" t="s">
        <v>23</v>
      </c>
      <c r="B9465">
        <v>3</v>
      </c>
      <c r="C9465" s="30" t="s">
        <v>520</v>
      </c>
      <c r="D9465" s="30" t="s">
        <v>592</v>
      </c>
      <c r="E9465" s="30" t="s">
        <v>84</v>
      </c>
      <c r="F9465">
        <v>4.0362411490997374</v>
      </c>
      <c r="G9465" s="30" t="s">
        <v>381</v>
      </c>
      <c r="H9465" t="s">
        <v>626</v>
      </c>
    </row>
    <row r="9466" spans="1:8" x14ac:dyDescent="0.35">
      <c r="A9466" s="30" t="s">
        <v>23</v>
      </c>
      <c r="B9466">
        <v>3</v>
      </c>
      <c r="C9466" s="30" t="s">
        <v>520</v>
      </c>
      <c r="D9466" s="30" t="s">
        <v>592</v>
      </c>
      <c r="E9466" s="30" t="s">
        <v>86</v>
      </c>
      <c r="F9466">
        <v>4.1850460552663202</v>
      </c>
      <c r="G9466" s="30" t="s">
        <v>382</v>
      </c>
      <c r="H9466" t="s">
        <v>627</v>
      </c>
    </row>
    <row r="9467" spans="1:8" x14ac:dyDescent="0.35">
      <c r="A9467" s="30" t="s">
        <v>23</v>
      </c>
      <c r="B9467">
        <v>3</v>
      </c>
      <c r="C9467" s="30" t="s">
        <v>520</v>
      </c>
      <c r="D9467" s="30" t="s">
        <v>592</v>
      </c>
      <c r="E9467" s="30" t="s">
        <v>88</v>
      </c>
      <c r="F9467">
        <v>5.02817342432758</v>
      </c>
      <c r="G9467" s="30" t="s">
        <v>383</v>
      </c>
      <c r="H9467" t="s">
        <v>628</v>
      </c>
    </row>
    <row r="9468" spans="1:8" x14ac:dyDescent="0.35">
      <c r="A9468" s="30" t="s">
        <v>23</v>
      </c>
      <c r="B9468">
        <v>3</v>
      </c>
      <c r="C9468" s="30" t="s">
        <v>520</v>
      </c>
      <c r="D9468" s="30" t="s">
        <v>592</v>
      </c>
      <c r="E9468" s="30" t="s">
        <v>90</v>
      </c>
      <c r="F9468">
        <v>4.7618290496114763</v>
      </c>
      <c r="G9468" s="30" t="s">
        <v>384</v>
      </c>
      <c r="H9468" t="s">
        <v>629</v>
      </c>
    </row>
    <row r="9469" spans="1:8" x14ac:dyDescent="0.35">
      <c r="A9469" s="30" t="s">
        <v>23</v>
      </c>
      <c r="B9469">
        <v>3</v>
      </c>
      <c r="C9469" s="30" t="s">
        <v>520</v>
      </c>
      <c r="D9469" s="30" t="s">
        <v>592</v>
      </c>
      <c r="E9469" s="30" t="s">
        <v>92</v>
      </c>
      <c r="F9469">
        <v>3.7691101178382764</v>
      </c>
      <c r="G9469" s="30" t="s">
        <v>385</v>
      </c>
      <c r="H9469" t="s">
        <v>630</v>
      </c>
    </row>
    <row r="9470" spans="1:8" x14ac:dyDescent="0.35">
      <c r="A9470" s="30" t="s">
        <v>23</v>
      </c>
      <c r="B9470">
        <v>3</v>
      </c>
      <c r="C9470" s="30" t="s">
        <v>520</v>
      </c>
      <c r="D9470" s="30" t="s">
        <v>592</v>
      </c>
      <c r="E9470" s="30" t="s">
        <v>94</v>
      </c>
      <c r="F9470">
        <v>3.6477240285487711</v>
      </c>
      <c r="G9470" s="30" t="s">
        <v>386</v>
      </c>
      <c r="H9470" t="s">
        <v>631</v>
      </c>
    </row>
    <row r="9471" spans="1:8" x14ac:dyDescent="0.35">
      <c r="A9471" s="30" t="s">
        <v>23</v>
      </c>
      <c r="B9471">
        <v>3</v>
      </c>
      <c r="C9471" s="30" t="s">
        <v>520</v>
      </c>
      <c r="D9471" s="30" t="s">
        <v>592</v>
      </c>
      <c r="E9471" s="30" t="s">
        <v>517</v>
      </c>
      <c r="F9471">
        <v>3.4227860696517416</v>
      </c>
      <c r="G9471" s="30" t="s">
        <v>387</v>
      </c>
      <c r="H9471" t="s">
        <v>632</v>
      </c>
    </row>
    <row r="9472" spans="1:8" x14ac:dyDescent="0.35">
      <c r="A9472" s="30" t="s">
        <v>23</v>
      </c>
      <c r="B9472">
        <v>3</v>
      </c>
      <c r="C9472" s="30" t="s">
        <v>520</v>
      </c>
      <c r="D9472" s="30" t="s">
        <v>592</v>
      </c>
      <c r="E9472" s="30" t="s">
        <v>518</v>
      </c>
      <c r="F9472">
        <v>4.7391522157996144</v>
      </c>
      <c r="G9472" s="30" t="s">
        <v>388</v>
      </c>
      <c r="H9472" t="s">
        <v>632</v>
      </c>
    </row>
    <row r="9473" spans="1:8" x14ac:dyDescent="0.35">
      <c r="A9473" s="30" t="s">
        <v>23</v>
      </c>
      <c r="B9473">
        <v>4</v>
      </c>
      <c r="C9473" s="30" t="s">
        <v>521</v>
      </c>
      <c r="D9473" s="30" t="s">
        <v>592</v>
      </c>
      <c r="E9473" s="30" t="s">
        <v>511</v>
      </c>
      <c r="F9473">
        <v>12.005728542914172</v>
      </c>
      <c r="G9473" s="30" t="s">
        <v>389</v>
      </c>
      <c r="H9473" t="s">
        <v>511</v>
      </c>
    </row>
    <row r="9474" spans="1:8" x14ac:dyDescent="0.35">
      <c r="A9474" s="30" t="s">
        <v>23</v>
      </c>
      <c r="B9474">
        <v>4</v>
      </c>
      <c r="C9474" s="30" t="s">
        <v>521</v>
      </c>
      <c r="D9474" s="30" t="s">
        <v>592</v>
      </c>
      <c r="E9474" s="30" t="s">
        <v>512</v>
      </c>
      <c r="F9474">
        <v>5.2088867853085938</v>
      </c>
      <c r="G9474" s="30" t="s">
        <v>390</v>
      </c>
      <c r="H9474" t="s">
        <v>609</v>
      </c>
    </row>
    <row r="9475" spans="1:8" x14ac:dyDescent="0.35">
      <c r="A9475" s="30" t="s">
        <v>23</v>
      </c>
      <c r="B9475">
        <v>4</v>
      </c>
      <c r="C9475" s="30" t="s">
        <v>521</v>
      </c>
      <c r="D9475" s="30" t="s">
        <v>592</v>
      </c>
      <c r="E9475" s="30" t="s">
        <v>513</v>
      </c>
      <c r="F9475">
        <v>6.8934779148428165</v>
      </c>
      <c r="G9475" s="30" t="s">
        <v>391</v>
      </c>
      <c r="H9475" t="s">
        <v>609</v>
      </c>
    </row>
    <row r="9476" spans="1:8" x14ac:dyDescent="0.35">
      <c r="A9476" s="30" t="s">
        <v>23</v>
      </c>
      <c r="B9476">
        <v>4</v>
      </c>
      <c r="C9476" s="30" t="s">
        <v>521</v>
      </c>
      <c r="D9476" s="30" t="s">
        <v>592</v>
      </c>
      <c r="E9476" s="30" t="s">
        <v>514</v>
      </c>
      <c r="F9476">
        <v>7.228636715724245</v>
      </c>
      <c r="G9476" s="30" t="s">
        <v>392</v>
      </c>
      <c r="H9476" t="s">
        <v>609</v>
      </c>
    </row>
    <row r="9477" spans="1:8" x14ac:dyDescent="0.35">
      <c r="A9477" s="30" t="s">
        <v>23</v>
      </c>
      <c r="B9477">
        <v>4</v>
      </c>
      <c r="C9477" s="30" t="s">
        <v>521</v>
      </c>
      <c r="D9477" s="30" t="s">
        <v>592</v>
      </c>
      <c r="E9477" s="30" t="s">
        <v>52</v>
      </c>
      <c r="F9477">
        <v>6.6400453857791213</v>
      </c>
      <c r="G9477" s="30" t="s">
        <v>393</v>
      </c>
      <c r="H9477" t="s">
        <v>610</v>
      </c>
    </row>
    <row r="9478" spans="1:8" x14ac:dyDescent="0.35">
      <c r="A9478" s="30" t="s">
        <v>23</v>
      </c>
      <c r="B9478">
        <v>4</v>
      </c>
      <c r="C9478" s="30" t="s">
        <v>521</v>
      </c>
      <c r="D9478" s="30" t="s">
        <v>592</v>
      </c>
      <c r="E9478" s="30" t="s">
        <v>54</v>
      </c>
      <c r="F9478">
        <v>6.8976727055544487</v>
      </c>
      <c r="G9478" s="30" t="s">
        <v>394</v>
      </c>
      <c r="H9478" t="s">
        <v>611</v>
      </c>
    </row>
    <row r="9479" spans="1:8" x14ac:dyDescent="0.35">
      <c r="A9479" s="30" t="s">
        <v>23</v>
      </c>
      <c r="B9479">
        <v>4</v>
      </c>
      <c r="C9479" s="30" t="s">
        <v>521</v>
      </c>
      <c r="D9479" s="30" t="s">
        <v>592</v>
      </c>
      <c r="E9479" s="30" t="s">
        <v>56</v>
      </c>
      <c r="F9479">
        <v>7.045748273215656</v>
      </c>
      <c r="G9479" s="30" t="s">
        <v>395</v>
      </c>
      <c r="H9479" t="s">
        <v>612</v>
      </c>
    </row>
    <row r="9480" spans="1:8" x14ac:dyDescent="0.35">
      <c r="A9480" s="30" t="s">
        <v>23</v>
      </c>
      <c r="B9480">
        <v>4</v>
      </c>
      <c r="C9480" s="30" t="s">
        <v>521</v>
      </c>
      <c r="D9480" s="30" t="s">
        <v>592</v>
      </c>
      <c r="E9480" s="30" t="s">
        <v>58</v>
      </c>
      <c r="F9480">
        <v>7.4559344132753855</v>
      </c>
      <c r="G9480" s="30" t="s">
        <v>396</v>
      </c>
      <c r="H9480" t="s">
        <v>613</v>
      </c>
    </row>
    <row r="9481" spans="1:8" x14ac:dyDescent="0.35">
      <c r="A9481" s="30" t="s">
        <v>23</v>
      </c>
      <c r="B9481">
        <v>4</v>
      </c>
      <c r="C9481" s="30" t="s">
        <v>521</v>
      </c>
      <c r="D9481" s="30" t="s">
        <v>592</v>
      </c>
      <c r="E9481" s="30" t="s">
        <v>60</v>
      </c>
      <c r="F9481">
        <v>7.0563180397960865</v>
      </c>
      <c r="G9481" s="30" t="s">
        <v>397</v>
      </c>
      <c r="H9481" t="s">
        <v>614</v>
      </c>
    </row>
    <row r="9482" spans="1:8" x14ac:dyDescent="0.35">
      <c r="A9482" s="30" t="s">
        <v>23</v>
      </c>
      <c r="B9482">
        <v>4</v>
      </c>
      <c r="C9482" s="30" t="s">
        <v>521</v>
      </c>
      <c r="D9482" s="30" t="s">
        <v>592</v>
      </c>
      <c r="E9482" s="30" t="s">
        <v>62</v>
      </c>
      <c r="F9482">
        <v>8.2399560527367157</v>
      </c>
      <c r="G9482" s="30" t="s">
        <v>398</v>
      </c>
      <c r="H9482" t="s">
        <v>615</v>
      </c>
    </row>
    <row r="9483" spans="1:8" x14ac:dyDescent="0.35">
      <c r="A9483" s="30" t="s">
        <v>23</v>
      </c>
      <c r="B9483">
        <v>4</v>
      </c>
      <c r="C9483" s="30" t="s">
        <v>521</v>
      </c>
      <c r="D9483" s="30" t="s">
        <v>592</v>
      </c>
      <c r="E9483" s="30" t="s">
        <v>64</v>
      </c>
      <c r="F9483">
        <v>6.8984377249820028</v>
      </c>
      <c r="G9483" s="30" t="s">
        <v>399</v>
      </c>
      <c r="H9483" t="s">
        <v>616</v>
      </c>
    </row>
    <row r="9484" spans="1:8" x14ac:dyDescent="0.35">
      <c r="A9484" s="30" t="s">
        <v>23</v>
      </c>
      <c r="B9484">
        <v>4</v>
      </c>
      <c r="C9484" s="30" t="s">
        <v>521</v>
      </c>
      <c r="D9484" s="30" t="s">
        <v>592</v>
      </c>
      <c r="E9484" s="30" t="s">
        <v>515</v>
      </c>
      <c r="F9484">
        <v>4.7850036954915005</v>
      </c>
      <c r="G9484" s="30" t="s">
        <v>400</v>
      </c>
      <c r="H9484" t="s">
        <v>617</v>
      </c>
    </row>
    <row r="9485" spans="1:8" x14ac:dyDescent="0.35">
      <c r="A9485" s="30" t="s">
        <v>23</v>
      </c>
      <c r="B9485">
        <v>4</v>
      </c>
      <c r="C9485" s="30" t="s">
        <v>521</v>
      </c>
      <c r="D9485" s="30" t="s">
        <v>592</v>
      </c>
      <c r="E9485" s="30" t="s">
        <v>516</v>
      </c>
      <c r="F9485">
        <v>5.6916654384672078</v>
      </c>
      <c r="G9485" s="30" t="s">
        <v>401</v>
      </c>
      <c r="H9485" t="s">
        <v>617</v>
      </c>
    </row>
    <row r="9486" spans="1:8" x14ac:dyDescent="0.35">
      <c r="A9486" s="30" t="s">
        <v>23</v>
      </c>
      <c r="B9486">
        <v>4</v>
      </c>
      <c r="C9486" s="30" t="s">
        <v>521</v>
      </c>
      <c r="D9486" s="30" t="s">
        <v>592</v>
      </c>
      <c r="E9486" s="30" t="s">
        <v>68</v>
      </c>
      <c r="F9486">
        <v>4.0425228390723822</v>
      </c>
      <c r="G9486" s="30" t="s">
        <v>402</v>
      </c>
      <c r="H9486" t="s">
        <v>618</v>
      </c>
    </row>
    <row r="9487" spans="1:8" x14ac:dyDescent="0.35">
      <c r="A9487" s="30" t="s">
        <v>23</v>
      </c>
      <c r="B9487">
        <v>4</v>
      </c>
      <c r="C9487" s="30" t="s">
        <v>521</v>
      </c>
      <c r="D9487" s="30" t="s">
        <v>592</v>
      </c>
      <c r="E9487" s="30" t="s">
        <v>70</v>
      </c>
      <c r="F9487">
        <v>4.305805422647528</v>
      </c>
      <c r="G9487" s="30" t="s">
        <v>403</v>
      </c>
      <c r="H9487" t="s">
        <v>619</v>
      </c>
    </row>
    <row r="9488" spans="1:8" x14ac:dyDescent="0.35">
      <c r="A9488" s="30" t="s">
        <v>23</v>
      </c>
      <c r="B9488">
        <v>4</v>
      </c>
      <c r="C9488" s="30" t="s">
        <v>521</v>
      </c>
      <c r="D9488" s="30" t="s">
        <v>592</v>
      </c>
      <c r="E9488" s="30" t="s">
        <v>72</v>
      </c>
      <c r="F9488">
        <v>4.0060968451944241</v>
      </c>
      <c r="G9488" s="30" t="s">
        <v>404</v>
      </c>
      <c r="H9488" t="s">
        <v>620</v>
      </c>
    </row>
    <row r="9489" spans="1:8" x14ac:dyDescent="0.35">
      <c r="A9489" s="30" t="s">
        <v>23</v>
      </c>
      <c r="B9489">
        <v>4</v>
      </c>
      <c r="C9489" s="30" t="s">
        <v>521</v>
      </c>
      <c r="D9489" s="30" t="s">
        <v>592</v>
      </c>
      <c r="E9489" s="30" t="s">
        <v>74</v>
      </c>
      <c r="F9489">
        <v>4.8839275766016712</v>
      </c>
      <c r="G9489" s="30" t="s">
        <v>405</v>
      </c>
      <c r="H9489" t="s">
        <v>621</v>
      </c>
    </row>
    <row r="9490" spans="1:8" x14ac:dyDescent="0.35">
      <c r="A9490" s="30" t="s">
        <v>23</v>
      </c>
      <c r="B9490">
        <v>4</v>
      </c>
      <c r="C9490" s="30" t="s">
        <v>521</v>
      </c>
      <c r="D9490" s="30" t="s">
        <v>592</v>
      </c>
      <c r="E9490" s="30" t="s">
        <v>76</v>
      </c>
      <c r="F9490">
        <v>3.5491314837153198</v>
      </c>
      <c r="G9490" s="30" t="s">
        <v>406</v>
      </c>
      <c r="H9490" t="s">
        <v>622</v>
      </c>
    </row>
    <row r="9491" spans="1:8" x14ac:dyDescent="0.35">
      <c r="A9491" s="30" t="s">
        <v>23</v>
      </c>
      <c r="B9491">
        <v>4</v>
      </c>
      <c r="C9491" s="30" t="s">
        <v>521</v>
      </c>
      <c r="D9491" s="30" t="s">
        <v>592</v>
      </c>
      <c r="E9491" s="30" t="s">
        <v>78</v>
      </c>
      <c r="F9491">
        <v>5.1109638554216872</v>
      </c>
      <c r="G9491" s="30" t="s">
        <v>407</v>
      </c>
      <c r="H9491" t="s">
        <v>623</v>
      </c>
    </row>
    <row r="9492" spans="1:8" x14ac:dyDescent="0.35">
      <c r="A9492" s="30" t="s">
        <v>23</v>
      </c>
      <c r="B9492">
        <v>4</v>
      </c>
      <c r="C9492" s="30" t="s">
        <v>521</v>
      </c>
      <c r="D9492" s="30" t="s">
        <v>592</v>
      </c>
      <c r="E9492" s="30" t="s">
        <v>80</v>
      </c>
      <c r="F9492">
        <v>3.6947165097059398</v>
      </c>
      <c r="G9492" s="30" t="s">
        <v>408</v>
      </c>
      <c r="H9492" t="s">
        <v>624</v>
      </c>
    </row>
    <row r="9493" spans="1:8" x14ac:dyDescent="0.35">
      <c r="A9493" s="30" t="s">
        <v>23</v>
      </c>
      <c r="B9493">
        <v>4</v>
      </c>
      <c r="C9493" s="30" t="s">
        <v>521</v>
      </c>
      <c r="D9493" s="30" t="s">
        <v>592</v>
      </c>
      <c r="E9493" s="30" t="s">
        <v>82</v>
      </c>
      <c r="F9493">
        <v>4.2134947200637578</v>
      </c>
      <c r="G9493" s="30" t="s">
        <v>409</v>
      </c>
      <c r="H9493" t="s">
        <v>625</v>
      </c>
    </row>
    <row r="9494" spans="1:8" x14ac:dyDescent="0.35">
      <c r="A9494" s="30" t="s">
        <v>23</v>
      </c>
      <c r="B9494">
        <v>4</v>
      </c>
      <c r="C9494" s="30" t="s">
        <v>521</v>
      </c>
      <c r="D9494" s="30" t="s">
        <v>592</v>
      </c>
      <c r="E9494" s="30" t="s">
        <v>84</v>
      </c>
      <c r="F9494">
        <v>2.6213655674691485</v>
      </c>
      <c r="G9494" s="30" t="s">
        <v>410</v>
      </c>
      <c r="H9494" t="s">
        <v>626</v>
      </c>
    </row>
    <row r="9495" spans="1:8" x14ac:dyDescent="0.35">
      <c r="A9495" s="30" t="s">
        <v>23</v>
      </c>
      <c r="B9495">
        <v>4</v>
      </c>
      <c r="C9495" s="30" t="s">
        <v>521</v>
      </c>
      <c r="D9495" s="30" t="s">
        <v>592</v>
      </c>
      <c r="E9495" s="30" t="s">
        <v>86</v>
      </c>
      <c r="F9495">
        <v>3.6745654785742889</v>
      </c>
      <c r="G9495" s="30" t="s">
        <v>411</v>
      </c>
      <c r="H9495" t="s">
        <v>627</v>
      </c>
    </row>
    <row r="9496" spans="1:8" x14ac:dyDescent="0.35">
      <c r="A9496" s="30" t="s">
        <v>23</v>
      </c>
      <c r="B9496">
        <v>4</v>
      </c>
      <c r="C9496" s="30" t="s">
        <v>521</v>
      </c>
      <c r="D9496" s="30" t="s">
        <v>592</v>
      </c>
      <c r="E9496" s="30" t="s">
        <v>88</v>
      </c>
      <c r="F9496">
        <v>2.5396105981533523</v>
      </c>
      <c r="G9496" s="30" t="s">
        <v>412</v>
      </c>
      <c r="H9496" t="s">
        <v>628</v>
      </c>
    </row>
    <row r="9497" spans="1:8" x14ac:dyDescent="0.35">
      <c r="A9497" s="30" t="s">
        <v>23</v>
      </c>
      <c r="B9497">
        <v>4</v>
      </c>
      <c r="C9497" s="30" t="s">
        <v>521</v>
      </c>
      <c r="D9497" s="30" t="s">
        <v>592</v>
      </c>
      <c r="E9497" s="30" t="s">
        <v>90</v>
      </c>
      <c r="F9497">
        <v>2.3206873879258816</v>
      </c>
      <c r="G9497" s="30" t="s">
        <v>413</v>
      </c>
      <c r="H9497" t="s">
        <v>629</v>
      </c>
    </row>
    <row r="9498" spans="1:8" x14ac:dyDescent="0.35">
      <c r="A9498" s="30" t="s">
        <v>23</v>
      </c>
      <c r="B9498">
        <v>4</v>
      </c>
      <c r="C9498" s="30" t="s">
        <v>521</v>
      </c>
      <c r="D9498" s="30" t="s">
        <v>592</v>
      </c>
      <c r="E9498" s="30" t="s">
        <v>92</v>
      </c>
      <c r="F9498">
        <v>2.4604104022754978</v>
      </c>
      <c r="G9498" s="30" t="s">
        <v>414</v>
      </c>
      <c r="H9498" t="s">
        <v>630</v>
      </c>
    </row>
    <row r="9499" spans="1:8" x14ac:dyDescent="0.35">
      <c r="A9499" s="30" t="s">
        <v>23</v>
      </c>
      <c r="B9499">
        <v>4</v>
      </c>
      <c r="C9499" s="30" t="s">
        <v>521</v>
      </c>
      <c r="D9499" s="30" t="s">
        <v>592</v>
      </c>
      <c r="E9499" s="30" t="s">
        <v>94</v>
      </c>
      <c r="F9499">
        <v>3.0024345757335449</v>
      </c>
      <c r="G9499" s="30" t="s">
        <v>415</v>
      </c>
      <c r="H9499" t="s">
        <v>631</v>
      </c>
    </row>
    <row r="9500" spans="1:8" x14ac:dyDescent="0.35">
      <c r="A9500" s="30" t="s">
        <v>23</v>
      </c>
      <c r="B9500">
        <v>4</v>
      </c>
      <c r="C9500" s="30" t="s">
        <v>521</v>
      </c>
      <c r="D9500" s="30" t="s">
        <v>592</v>
      </c>
      <c r="E9500" s="30" t="s">
        <v>517</v>
      </c>
      <c r="F9500">
        <v>3.1933830845771149</v>
      </c>
      <c r="G9500" s="30" t="s">
        <v>416</v>
      </c>
      <c r="H9500" t="s">
        <v>632</v>
      </c>
    </row>
    <row r="9501" spans="1:8" x14ac:dyDescent="0.35">
      <c r="A9501" s="30" t="s">
        <v>23</v>
      </c>
      <c r="B9501">
        <v>4</v>
      </c>
      <c r="C9501" s="30" t="s">
        <v>521</v>
      </c>
      <c r="D9501" s="30" t="s">
        <v>592</v>
      </c>
      <c r="E9501" s="30" t="s">
        <v>518</v>
      </c>
      <c r="F9501">
        <v>4.513545279383429</v>
      </c>
      <c r="G9501" s="30" t="s">
        <v>417</v>
      </c>
      <c r="H9501" t="s">
        <v>632</v>
      </c>
    </row>
    <row r="9502" spans="1:8" x14ac:dyDescent="0.35">
      <c r="A9502" s="30" t="s">
        <v>23</v>
      </c>
      <c r="B9502">
        <v>5</v>
      </c>
      <c r="C9502" s="30" t="s">
        <v>522</v>
      </c>
      <c r="D9502" s="30" t="s">
        <v>592</v>
      </c>
      <c r="E9502" s="30" t="s">
        <v>511</v>
      </c>
      <c r="F9502">
        <v>2.2050898203592815</v>
      </c>
      <c r="G9502" s="30" t="s">
        <v>418</v>
      </c>
      <c r="H9502" t="s">
        <v>511</v>
      </c>
    </row>
    <row r="9503" spans="1:8" x14ac:dyDescent="0.35">
      <c r="A9503" s="30" t="s">
        <v>23</v>
      </c>
      <c r="B9503">
        <v>5</v>
      </c>
      <c r="C9503" s="30" t="s">
        <v>522</v>
      </c>
      <c r="D9503" s="30" t="s">
        <v>592</v>
      </c>
      <c r="E9503" s="30" t="s">
        <v>512</v>
      </c>
      <c r="F9503">
        <v>2.5330367285119273</v>
      </c>
      <c r="G9503" s="30" t="s">
        <v>419</v>
      </c>
      <c r="H9503" t="s">
        <v>609</v>
      </c>
    </row>
    <row r="9504" spans="1:8" x14ac:dyDescent="0.35">
      <c r="A9504" s="30" t="s">
        <v>23</v>
      </c>
      <c r="B9504">
        <v>5</v>
      </c>
      <c r="C9504" s="30" t="s">
        <v>522</v>
      </c>
      <c r="D9504" s="30" t="s">
        <v>592</v>
      </c>
      <c r="E9504" s="30" t="s">
        <v>513</v>
      </c>
      <c r="F9504">
        <v>4.2068245125348183</v>
      </c>
      <c r="G9504" s="30" t="s">
        <v>420</v>
      </c>
      <c r="H9504" t="s">
        <v>609</v>
      </c>
    </row>
    <row r="9505" spans="1:8" x14ac:dyDescent="0.35">
      <c r="A9505" s="30" t="s">
        <v>23</v>
      </c>
      <c r="B9505">
        <v>5</v>
      </c>
      <c r="C9505" s="30" t="s">
        <v>522</v>
      </c>
      <c r="D9505" s="30" t="s">
        <v>592</v>
      </c>
      <c r="E9505" s="30" t="s">
        <v>514</v>
      </c>
      <c r="F9505">
        <v>3.2163051897753676</v>
      </c>
      <c r="G9505" s="30" t="s">
        <v>421</v>
      </c>
      <c r="H9505" t="s">
        <v>609</v>
      </c>
    </row>
    <row r="9506" spans="1:8" x14ac:dyDescent="0.35">
      <c r="A9506" s="30" t="s">
        <v>23</v>
      </c>
      <c r="B9506">
        <v>5</v>
      </c>
      <c r="C9506" s="30" t="s">
        <v>522</v>
      </c>
      <c r="D9506" s="30" t="s">
        <v>592</v>
      </c>
      <c r="E9506" s="30" t="s">
        <v>52</v>
      </c>
      <c r="F9506">
        <v>3.0215582450832068</v>
      </c>
      <c r="G9506" s="30" t="s">
        <v>422</v>
      </c>
      <c r="H9506" t="s">
        <v>610</v>
      </c>
    </row>
    <row r="9507" spans="1:8" x14ac:dyDescent="0.35">
      <c r="A9507" s="30" t="s">
        <v>23</v>
      </c>
      <c r="B9507">
        <v>5</v>
      </c>
      <c r="C9507" s="30" t="s">
        <v>522</v>
      </c>
      <c r="D9507" s="30" t="s">
        <v>592</v>
      </c>
      <c r="E9507" s="30" t="s">
        <v>54</v>
      </c>
      <c r="F9507">
        <v>3.1344316145729643</v>
      </c>
      <c r="G9507" s="30" t="s">
        <v>423</v>
      </c>
      <c r="H9507" t="s">
        <v>611</v>
      </c>
    </row>
    <row r="9508" spans="1:8" x14ac:dyDescent="0.35">
      <c r="A9508" s="30" t="s">
        <v>23</v>
      </c>
      <c r="B9508">
        <v>5</v>
      </c>
      <c r="C9508" s="30" t="s">
        <v>522</v>
      </c>
      <c r="D9508" s="30" t="s">
        <v>592</v>
      </c>
      <c r="E9508" s="30" t="s">
        <v>56</v>
      </c>
      <c r="F9508">
        <v>4.9591327705295472</v>
      </c>
      <c r="G9508" s="30" t="s">
        <v>424</v>
      </c>
      <c r="H9508" t="s">
        <v>612</v>
      </c>
    </row>
    <row r="9509" spans="1:8" x14ac:dyDescent="0.35">
      <c r="A9509" s="30" t="s">
        <v>23</v>
      </c>
      <c r="B9509">
        <v>5</v>
      </c>
      <c r="C9509" s="30" t="s">
        <v>522</v>
      </c>
      <c r="D9509" s="30" t="s">
        <v>592</v>
      </c>
      <c r="E9509" s="30" t="s">
        <v>58</v>
      </c>
      <c r="F9509">
        <v>5.8938166732516795</v>
      </c>
      <c r="G9509" s="30" t="s">
        <v>425</v>
      </c>
      <c r="H9509" t="s">
        <v>613</v>
      </c>
    </row>
    <row r="9510" spans="1:8" x14ac:dyDescent="0.35">
      <c r="A9510" s="30" t="s">
        <v>23</v>
      </c>
      <c r="B9510">
        <v>5</v>
      </c>
      <c r="C9510" s="30" t="s">
        <v>522</v>
      </c>
      <c r="D9510" s="30" t="s">
        <v>592</v>
      </c>
      <c r="E9510" s="30" t="s">
        <v>60</v>
      </c>
      <c r="F9510">
        <v>5.209628350600231</v>
      </c>
      <c r="G9510" s="30" t="s">
        <v>426</v>
      </c>
      <c r="H9510" t="s">
        <v>614</v>
      </c>
    </row>
    <row r="9511" spans="1:8" x14ac:dyDescent="0.35">
      <c r="A9511" s="30" t="s">
        <v>23</v>
      </c>
      <c r="B9511">
        <v>5</v>
      </c>
      <c r="C9511" s="30" t="s">
        <v>522</v>
      </c>
      <c r="D9511" s="30" t="s">
        <v>592</v>
      </c>
      <c r="E9511" s="30" t="s">
        <v>62</v>
      </c>
      <c r="F9511">
        <v>7.3508789452656789</v>
      </c>
      <c r="G9511" s="30" t="s">
        <v>427</v>
      </c>
      <c r="H9511" t="s">
        <v>615</v>
      </c>
    </row>
    <row r="9512" spans="1:8" x14ac:dyDescent="0.35">
      <c r="A9512" s="30" t="s">
        <v>23</v>
      </c>
      <c r="B9512">
        <v>5</v>
      </c>
      <c r="C9512" s="30" t="s">
        <v>522</v>
      </c>
      <c r="D9512" s="30" t="s">
        <v>592</v>
      </c>
      <c r="E9512" s="30" t="s">
        <v>64</v>
      </c>
      <c r="F9512">
        <v>8.7762778977681766</v>
      </c>
      <c r="G9512" s="30" t="s">
        <v>428</v>
      </c>
      <c r="H9512" t="s">
        <v>616</v>
      </c>
    </row>
    <row r="9513" spans="1:8" x14ac:dyDescent="0.35">
      <c r="A9513" s="30" t="s">
        <v>23</v>
      </c>
      <c r="B9513">
        <v>5</v>
      </c>
      <c r="C9513" s="30" t="s">
        <v>522</v>
      </c>
      <c r="D9513" s="30" t="s">
        <v>592</v>
      </c>
      <c r="E9513" s="30" t="s">
        <v>515</v>
      </c>
      <c r="F9513">
        <v>9.1457871396895776</v>
      </c>
      <c r="G9513" s="30" t="s">
        <v>429</v>
      </c>
      <c r="H9513" t="s">
        <v>617</v>
      </c>
    </row>
    <row r="9514" spans="1:8" x14ac:dyDescent="0.35">
      <c r="A9514" s="30" t="s">
        <v>23</v>
      </c>
      <c r="B9514">
        <v>5</v>
      </c>
      <c r="C9514" s="30" t="s">
        <v>522</v>
      </c>
      <c r="D9514" s="30" t="s">
        <v>592</v>
      </c>
      <c r="E9514" s="30" t="s">
        <v>516</v>
      </c>
      <c r="F9514">
        <v>10.813006632277084</v>
      </c>
      <c r="G9514" s="30" t="s">
        <v>430</v>
      </c>
      <c r="H9514" t="s">
        <v>617</v>
      </c>
    </row>
    <row r="9515" spans="1:8" x14ac:dyDescent="0.35">
      <c r="A9515" s="30" t="s">
        <v>23</v>
      </c>
      <c r="B9515">
        <v>5</v>
      </c>
      <c r="C9515" s="30" t="s">
        <v>522</v>
      </c>
      <c r="D9515" s="30" t="s">
        <v>592</v>
      </c>
      <c r="E9515" s="30" t="s">
        <v>68</v>
      </c>
      <c r="F9515">
        <v>6.8916022487702033</v>
      </c>
      <c r="G9515" s="30" t="s">
        <v>431</v>
      </c>
      <c r="H9515" t="s">
        <v>618</v>
      </c>
    </row>
    <row r="9516" spans="1:8" x14ac:dyDescent="0.35">
      <c r="A9516" s="30" t="s">
        <v>23</v>
      </c>
      <c r="B9516">
        <v>5</v>
      </c>
      <c r="C9516" s="30" t="s">
        <v>522</v>
      </c>
      <c r="D9516" s="30" t="s">
        <v>592</v>
      </c>
      <c r="E9516" s="30" t="s">
        <v>70</v>
      </c>
      <c r="F9516">
        <v>4.9832535885167459</v>
      </c>
      <c r="G9516" s="30" t="s">
        <v>432</v>
      </c>
      <c r="H9516" t="s">
        <v>619</v>
      </c>
    </row>
    <row r="9517" spans="1:8" x14ac:dyDescent="0.35">
      <c r="A9517" s="30" t="s">
        <v>23</v>
      </c>
      <c r="B9517">
        <v>5</v>
      </c>
      <c r="C9517" s="30" t="s">
        <v>522</v>
      </c>
      <c r="D9517" s="30" t="s">
        <v>592</v>
      </c>
      <c r="E9517" s="30" t="s">
        <v>72</v>
      </c>
      <c r="F9517">
        <v>5.2158840792369769</v>
      </c>
      <c r="G9517" s="30" t="s">
        <v>433</v>
      </c>
      <c r="H9517" t="s">
        <v>620</v>
      </c>
    </row>
    <row r="9518" spans="1:8" x14ac:dyDescent="0.35">
      <c r="A9518" s="30" t="s">
        <v>23</v>
      </c>
      <c r="B9518">
        <v>5</v>
      </c>
      <c r="C9518" s="30" t="s">
        <v>522</v>
      </c>
      <c r="D9518" s="30" t="s">
        <v>592</v>
      </c>
      <c r="E9518" s="30" t="s">
        <v>74</v>
      </c>
      <c r="F9518">
        <v>2.1276362912853162</v>
      </c>
      <c r="G9518" s="30" t="s">
        <v>434</v>
      </c>
      <c r="H9518" t="s">
        <v>621</v>
      </c>
    </row>
    <row r="9519" spans="1:8" x14ac:dyDescent="0.35">
      <c r="A9519" s="30" t="s">
        <v>23</v>
      </c>
      <c r="B9519">
        <v>5</v>
      </c>
      <c r="C9519" s="30" t="s">
        <v>522</v>
      </c>
      <c r="D9519" s="30" t="s">
        <v>592</v>
      </c>
      <c r="E9519" s="30" t="s">
        <v>76</v>
      </c>
      <c r="F9519">
        <v>2.9466224366706872</v>
      </c>
      <c r="G9519" s="30" t="s">
        <v>435</v>
      </c>
      <c r="H9519" t="s">
        <v>622</v>
      </c>
    </row>
    <row r="9520" spans="1:8" x14ac:dyDescent="0.35">
      <c r="A9520" s="30" t="s">
        <v>23</v>
      </c>
      <c r="B9520">
        <v>5</v>
      </c>
      <c r="C9520" s="30" t="s">
        <v>522</v>
      </c>
      <c r="D9520" s="30" t="s">
        <v>592</v>
      </c>
      <c r="E9520" s="30" t="s">
        <v>78</v>
      </c>
      <c r="F9520">
        <v>0.68373493975903621</v>
      </c>
      <c r="G9520" s="30" t="s">
        <v>436</v>
      </c>
      <c r="H9520" t="s">
        <v>623</v>
      </c>
    </row>
    <row r="9521" spans="1:8" x14ac:dyDescent="0.35">
      <c r="A9521" s="30" t="s">
        <v>23</v>
      </c>
      <c r="B9521">
        <v>5</v>
      </c>
      <c r="C9521" s="30" t="s">
        <v>522</v>
      </c>
      <c r="D9521" s="30" t="s">
        <v>592</v>
      </c>
      <c r="E9521" s="30" t="s">
        <v>80</v>
      </c>
      <c r="F9521">
        <v>0.40346915241207015</v>
      </c>
      <c r="G9521" s="30" t="s">
        <v>437</v>
      </c>
      <c r="H9521" t="s">
        <v>624</v>
      </c>
    </row>
    <row r="9522" spans="1:8" x14ac:dyDescent="0.35">
      <c r="A9522" s="30" t="s">
        <v>23</v>
      </c>
      <c r="B9522">
        <v>5</v>
      </c>
      <c r="C9522" s="30" t="s">
        <v>522</v>
      </c>
      <c r="D9522" s="30" t="s">
        <v>592</v>
      </c>
      <c r="E9522" s="30" t="s">
        <v>82</v>
      </c>
      <c r="F9522">
        <v>0.51708507670850767</v>
      </c>
      <c r="G9522" s="30" t="s">
        <v>438</v>
      </c>
      <c r="H9522" t="s">
        <v>625</v>
      </c>
    </row>
    <row r="9523" spans="1:8" x14ac:dyDescent="0.35">
      <c r="A9523" s="30" t="s">
        <v>23</v>
      </c>
      <c r="B9523">
        <v>5</v>
      </c>
      <c r="C9523" s="30" t="s">
        <v>522</v>
      </c>
      <c r="D9523" s="30" t="s">
        <v>592</v>
      </c>
      <c r="E9523" s="30" t="s">
        <v>84</v>
      </c>
      <c r="F9523">
        <v>0.37714950434958527</v>
      </c>
      <c r="G9523" s="30" t="s">
        <v>439</v>
      </c>
      <c r="H9523" t="s">
        <v>626</v>
      </c>
    </row>
    <row r="9524" spans="1:8" x14ac:dyDescent="0.35">
      <c r="A9524" s="30" t="s">
        <v>23</v>
      </c>
      <c r="B9524">
        <v>5</v>
      </c>
      <c r="C9524" s="30" t="s">
        <v>522</v>
      </c>
      <c r="D9524" s="30" t="s">
        <v>592</v>
      </c>
      <c r="E9524" s="30" t="s">
        <v>86</v>
      </c>
      <c r="F9524">
        <v>0</v>
      </c>
      <c r="G9524" s="30" t="s">
        <v>440</v>
      </c>
      <c r="H9524" t="s">
        <v>627</v>
      </c>
    </row>
    <row r="9525" spans="1:8" x14ac:dyDescent="0.35">
      <c r="A9525" s="30" t="s">
        <v>23</v>
      </c>
      <c r="B9525">
        <v>5</v>
      </c>
      <c r="C9525" s="30" t="s">
        <v>522</v>
      </c>
      <c r="D9525" s="30" t="s">
        <v>592</v>
      </c>
      <c r="E9525" s="30" t="s">
        <v>88</v>
      </c>
      <c r="F9525">
        <v>0</v>
      </c>
      <c r="G9525" s="30" t="s">
        <v>441</v>
      </c>
      <c r="H9525" t="s">
        <v>628</v>
      </c>
    </row>
    <row r="9526" spans="1:8" x14ac:dyDescent="0.35">
      <c r="A9526" s="30" t="s">
        <v>23</v>
      </c>
      <c r="B9526">
        <v>5</v>
      </c>
      <c r="C9526" s="30" t="s">
        <v>522</v>
      </c>
      <c r="D9526" s="30" t="s">
        <v>592</v>
      </c>
      <c r="E9526" s="30" t="s">
        <v>90</v>
      </c>
      <c r="F9526">
        <v>0.11859932257421796</v>
      </c>
      <c r="G9526" s="30" t="s">
        <v>442</v>
      </c>
      <c r="H9526" t="s">
        <v>629</v>
      </c>
    </row>
    <row r="9527" spans="1:8" x14ac:dyDescent="0.35">
      <c r="A9527" s="30" t="s">
        <v>23</v>
      </c>
      <c r="B9527">
        <v>5</v>
      </c>
      <c r="C9527" s="30" t="s">
        <v>522</v>
      </c>
      <c r="D9527" s="30" t="s">
        <v>592</v>
      </c>
      <c r="E9527" s="30" t="s">
        <v>92</v>
      </c>
      <c r="F9527">
        <v>9.5388053636733028E-2</v>
      </c>
      <c r="G9527" s="30" t="s">
        <v>443</v>
      </c>
      <c r="H9527" t="s">
        <v>630</v>
      </c>
    </row>
    <row r="9528" spans="1:8" x14ac:dyDescent="0.35">
      <c r="A9528" s="30" t="s">
        <v>23</v>
      </c>
      <c r="B9528">
        <v>5</v>
      </c>
      <c r="C9528" s="30" t="s">
        <v>522</v>
      </c>
      <c r="D9528" s="30" t="s">
        <v>592</v>
      </c>
      <c r="E9528" s="30" t="s">
        <v>94</v>
      </c>
      <c r="F9528">
        <v>0.42406819984139588</v>
      </c>
      <c r="G9528" s="30" t="s">
        <v>444</v>
      </c>
      <c r="H9528" t="s">
        <v>631</v>
      </c>
    </row>
    <row r="9529" spans="1:8" x14ac:dyDescent="0.35">
      <c r="A9529" s="30" t="s">
        <v>23</v>
      </c>
      <c r="B9529">
        <v>5</v>
      </c>
      <c r="C9529" s="30" t="s">
        <v>522</v>
      </c>
      <c r="D9529" s="30" t="s">
        <v>592</v>
      </c>
      <c r="E9529" s="30" t="s">
        <v>517</v>
      </c>
      <c r="F9529">
        <v>0.80472636815920429</v>
      </c>
      <c r="G9529" s="30" t="s">
        <v>445</v>
      </c>
      <c r="H9529" t="s">
        <v>632</v>
      </c>
    </row>
    <row r="9530" spans="1:8" x14ac:dyDescent="0.35">
      <c r="A9530" s="30" t="s">
        <v>23</v>
      </c>
      <c r="B9530">
        <v>5</v>
      </c>
      <c r="C9530" s="30" t="s">
        <v>522</v>
      </c>
      <c r="D9530" s="30" t="s">
        <v>592</v>
      </c>
      <c r="E9530" s="30" t="s">
        <v>518</v>
      </c>
      <c r="F9530">
        <v>0</v>
      </c>
      <c r="G9530" s="30" t="s">
        <v>446</v>
      </c>
      <c r="H9530" t="s">
        <v>632</v>
      </c>
    </row>
    <row r="9531" spans="1:8" x14ac:dyDescent="0.35">
      <c r="A9531" s="30" t="s">
        <v>23</v>
      </c>
      <c r="B9531">
        <v>6</v>
      </c>
      <c r="C9531" s="30" t="s">
        <v>523</v>
      </c>
      <c r="D9531" s="30" t="s">
        <v>592</v>
      </c>
      <c r="E9531" s="30" t="s">
        <v>511</v>
      </c>
      <c r="F9531">
        <v>392.23552894211576</v>
      </c>
      <c r="G9531" s="30" t="s">
        <v>447</v>
      </c>
      <c r="H9531" t="s">
        <v>511</v>
      </c>
    </row>
    <row r="9532" spans="1:8" x14ac:dyDescent="0.35">
      <c r="A9532" s="30" t="s">
        <v>23</v>
      </c>
      <c r="B9532">
        <v>6</v>
      </c>
      <c r="C9532" s="30" t="s">
        <v>523</v>
      </c>
      <c r="D9532" s="30" t="s">
        <v>592</v>
      </c>
      <c r="E9532" s="30" t="s">
        <v>512</v>
      </c>
      <c r="F9532">
        <v>315.31616811813706</v>
      </c>
      <c r="G9532" s="30" t="s">
        <v>448</v>
      </c>
      <c r="H9532" t="s">
        <v>609</v>
      </c>
    </row>
    <row r="9533" spans="1:8" x14ac:dyDescent="0.35">
      <c r="A9533" s="30" t="s">
        <v>23</v>
      </c>
      <c r="B9533">
        <v>6</v>
      </c>
      <c r="C9533" s="30" t="s">
        <v>523</v>
      </c>
      <c r="D9533" s="30" t="s">
        <v>592</v>
      </c>
      <c r="E9533" s="30" t="s">
        <v>513</v>
      </c>
      <c r="F9533">
        <v>308.77437325905288</v>
      </c>
      <c r="G9533" s="30" t="s">
        <v>449</v>
      </c>
      <c r="H9533" t="s">
        <v>609</v>
      </c>
    </row>
    <row r="9534" spans="1:8" x14ac:dyDescent="0.35">
      <c r="A9534" s="30" t="s">
        <v>23</v>
      </c>
      <c r="B9534">
        <v>6</v>
      </c>
      <c r="C9534" s="30" t="s">
        <v>523</v>
      </c>
      <c r="D9534" s="30" t="s">
        <v>592</v>
      </c>
      <c r="E9534" s="30" t="s">
        <v>514</v>
      </c>
      <c r="F9534">
        <v>287.66460108443073</v>
      </c>
      <c r="G9534" s="30" t="s">
        <v>450</v>
      </c>
      <c r="H9534" t="s">
        <v>609</v>
      </c>
    </row>
    <row r="9535" spans="1:8" x14ac:dyDescent="0.35">
      <c r="A9535" s="30" t="s">
        <v>23</v>
      </c>
      <c r="B9535">
        <v>6</v>
      </c>
      <c r="C9535" s="30" t="s">
        <v>523</v>
      </c>
      <c r="D9535" s="30" t="s">
        <v>592</v>
      </c>
      <c r="E9535" s="30" t="s">
        <v>52</v>
      </c>
      <c r="F9535">
        <v>326.83434190620272</v>
      </c>
      <c r="G9535" s="30" t="s">
        <v>451</v>
      </c>
      <c r="H9535" t="s">
        <v>610</v>
      </c>
    </row>
    <row r="9536" spans="1:8" x14ac:dyDescent="0.35">
      <c r="A9536" s="30" t="s">
        <v>23</v>
      </c>
      <c r="B9536">
        <v>6</v>
      </c>
      <c r="C9536" s="30" t="s">
        <v>523</v>
      </c>
      <c r="D9536" s="30" t="s">
        <v>592</v>
      </c>
      <c r="E9536" s="30" t="s">
        <v>54</v>
      </c>
      <c r="F9536">
        <v>313.47800119450534</v>
      </c>
      <c r="G9536" s="30" t="s">
        <v>452</v>
      </c>
      <c r="H9536" t="s">
        <v>611</v>
      </c>
    </row>
    <row r="9537" spans="1:8" x14ac:dyDescent="0.35">
      <c r="A9537" s="30" t="s">
        <v>23</v>
      </c>
      <c r="B9537">
        <v>6</v>
      </c>
      <c r="C9537" s="30" t="s">
        <v>523</v>
      </c>
      <c r="D9537" s="30" t="s">
        <v>592</v>
      </c>
      <c r="E9537" s="30" t="s">
        <v>56</v>
      </c>
      <c r="F9537">
        <v>291.92248656945515</v>
      </c>
      <c r="G9537" s="30" t="s">
        <v>453</v>
      </c>
      <c r="H9537" t="s">
        <v>612</v>
      </c>
    </row>
    <row r="9538" spans="1:8" x14ac:dyDescent="0.35">
      <c r="A9538" s="30" t="s">
        <v>23</v>
      </c>
      <c r="B9538">
        <v>6</v>
      </c>
      <c r="C9538" s="30" t="s">
        <v>523</v>
      </c>
      <c r="D9538" s="30" t="s">
        <v>592</v>
      </c>
      <c r="E9538" s="30" t="s">
        <v>58</v>
      </c>
      <c r="F9538">
        <v>306.97352824970369</v>
      </c>
      <c r="G9538" s="30" t="s">
        <v>454</v>
      </c>
      <c r="H9538" t="s">
        <v>613</v>
      </c>
    </row>
    <row r="9539" spans="1:8" x14ac:dyDescent="0.35">
      <c r="A9539" s="30" t="s">
        <v>23</v>
      </c>
      <c r="B9539">
        <v>6</v>
      </c>
      <c r="C9539" s="30" t="s">
        <v>523</v>
      </c>
      <c r="D9539" s="30" t="s">
        <v>592</v>
      </c>
      <c r="E9539" s="30" t="s">
        <v>60</v>
      </c>
      <c r="F9539">
        <v>277.79148166419992</v>
      </c>
      <c r="G9539" s="30" t="s">
        <v>455</v>
      </c>
      <c r="H9539" t="s">
        <v>614</v>
      </c>
    </row>
    <row r="9540" spans="1:8" x14ac:dyDescent="0.35">
      <c r="A9540" s="30" t="s">
        <v>23</v>
      </c>
      <c r="B9540">
        <v>6</v>
      </c>
      <c r="C9540" s="30" t="s">
        <v>523</v>
      </c>
      <c r="D9540" s="30" t="s">
        <v>592</v>
      </c>
      <c r="E9540" s="30" t="s">
        <v>62</v>
      </c>
      <c r="F9540">
        <v>277.83659608469833</v>
      </c>
      <c r="G9540" s="30" t="s">
        <v>456</v>
      </c>
      <c r="H9540" t="s">
        <v>615</v>
      </c>
    </row>
    <row r="9541" spans="1:8" x14ac:dyDescent="0.35">
      <c r="A9541" s="30" t="s">
        <v>23</v>
      </c>
      <c r="B9541">
        <v>6</v>
      </c>
      <c r="C9541" s="30" t="s">
        <v>523</v>
      </c>
      <c r="D9541" s="30" t="s">
        <v>592</v>
      </c>
      <c r="E9541" s="30" t="s">
        <v>64</v>
      </c>
      <c r="F9541">
        <v>232.61339092872569</v>
      </c>
      <c r="G9541" s="30" t="s">
        <v>457</v>
      </c>
      <c r="H9541" t="s">
        <v>616</v>
      </c>
    </row>
    <row r="9542" spans="1:8" x14ac:dyDescent="0.35">
      <c r="A9542" s="30" t="s">
        <v>23</v>
      </c>
      <c r="B9542">
        <v>6</v>
      </c>
      <c r="C9542" s="30" t="s">
        <v>523</v>
      </c>
      <c r="D9542" s="30" t="s">
        <v>592</v>
      </c>
      <c r="E9542" s="30" t="s">
        <v>515</v>
      </c>
      <c r="F9542">
        <v>235.18107908351809</v>
      </c>
      <c r="G9542" s="30" t="s">
        <v>458</v>
      </c>
      <c r="H9542" t="s">
        <v>617</v>
      </c>
    </row>
    <row r="9543" spans="1:8" x14ac:dyDescent="0.35">
      <c r="A9543" s="30" t="s">
        <v>23</v>
      </c>
      <c r="B9543">
        <v>6</v>
      </c>
      <c r="C9543" s="30" t="s">
        <v>523</v>
      </c>
      <c r="D9543" s="30" t="s">
        <v>592</v>
      </c>
      <c r="E9543" s="30" t="s">
        <v>516</v>
      </c>
      <c r="F9543">
        <v>155.58216654384674</v>
      </c>
      <c r="G9543" s="30" t="s">
        <v>459</v>
      </c>
      <c r="H9543" t="s">
        <v>617</v>
      </c>
    </row>
    <row r="9544" spans="1:8" x14ac:dyDescent="0.35">
      <c r="A9544" s="30" t="s">
        <v>23</v>
      </c>
      <c r="B9544">
        <v>6</v>
      </c>
      <c r="C9544" s="30" t="s">
        <v>523</v>
      </c>
      <c r="D9544" s="30" t="s">
        <v>592</v>
      </c>
      <c r="E9544" s="30" t="s">
        <v>68</v>
      </c>
      <c r="F9544">
        <v>119.65917076598734</v>
      </c>
      <c r="G9544" s="30" t="s">
        <v>460</v>
      </c>
      <c r="H9544" t="s">
        <v>618</v>
      </c>
    </row>
    <row r="9545" spans="1:8" x14ac:dyDescent="0.35">
      <c r="A9545" s="30" t="s">
        <v>23</v>
      </c>
      <c r="B9545">
        <v>6</v>
      </c>
      <c r="C9545" s="30" t="s">
        <v>523</v>
      </c>
      <c r="D9545" s="30" t="s">
        <v>592</v>
      </c>
      <c r="E9545" s="30" t="s">
        <v>70</v>
      </c>
      <c r="F9545">
        <v>125.93700159489634</v>
      </c>
      <c r="G9545" s="30" t="s">
        <v>461</v>
      </c>
      <c r="H9545" t="s">
        <v>619</v>
      </c>
    </row>
    <row r="9546" spans="1:8" x14ac:dyDescent="0.35">
      <c r="A9546" s="30" t="s">
        <v>23</v>
      </c>
      <c r="B9546">
        <v>6</v>
      </c>
      <c r="C9546" s="30" t="s">
        <v>523</v>
      </c>
      <c r="D9546" s="30" t="s">
        <v>592</v>
      </c>
      <c r="E9546" s="30" t="s">
        <v>72</v>
      </c>
      <c r="F9546">
        <v>119.12142333088777</v>
      </c>
      <c r="G9546" s="30" t="s">
        <v>462</v>
      </c>
      <c r="H9546" t="s">
        <v>620</v>
      </c>
    </row>
    <row r="9547" spans="1:8" x14ac:dyDescent="0.35">
      <c r="A9547" s="30" t="s">
        <v>23</v>
      </c>
      <c r="B9547">
        <v>6</v>
      </c>
      <c r="C9547" s="30" t="s">
        <v>523</v>
      </c>
      <c r="D9547" s="30" t="s">
        <v>592</v>
      </c>
      <c r="E9547" s="30" t="s">
        <v>74</v>
      </c>
      <c r="F9547">
        <v>126.0843613211301</v>
      </c>
      <c r="G9547" s="30" t="s">
        <v>463</v>
      </c>
      <c r="H9547" t="s">
        <v>621</v>
      </c>
    </row>
    <row r="9548" spans="1:8" x14ac:dyDescent="0.35">
      <c r="A9548" s="30" t="s">
        <v>23</v>
      </c>
      <c r="B9548">
        <v>6</v>
      </c>
      <c r="C9548" s="30" t="s">
        <v>523</v>
      </c>
      <c r="D9548" s="30" t="s">
        <v>592</v>
      </c>
      <c r="E9548" s="30" t="s">
        <v>76</v>
      </c>
      <c r="F9548">
        <v>159.41897868918375</v>
      </c>
      <c r="G9548" s="30" t="s">
        <v>464</v>
      </c>
      <c r="H9548" t="s">
        <v>622</v>
      </c>
    </row>
    <row r="9549" spans="1:8" x14ac:dyDescent="0.35">
      <c r="A9549" s="30" t="s">
        <v>23</v>
      </c>
      <c r="B9549">
        <v>6</v>
      </c>
      <c r="C9549" s="30" t="s">
        <v>523</v>
      </c>
      <c r="D9549" s="30" t="s">
        <v>592</v>
      </c>
      <c r="E9549" s="30" t="s">
        <v>78</v>
      </c>
      <c r="F9549">
        <v>201.64658634538154</v>
      </c>
      <c r="G9549" s="30" t="s">
        <v>465</v>
      </c>
      <c r="H9549" t="s">
        <v>623</v>
      </c>
    </row>
    <row r="9550" spans="1:8" x14ac:dyDescent="0.35">
      <c r="A9550" s="30" t="s">
        <v>23</v>
      </c>
      <c r="B9550">
        <v>6</v>
      </c>
      <c r="C9550" s="30" t="s">
        <v>523</v>
      </c>
      <c r="D9550" s="30" t="s">
        <v>592</v>
      </c>
      <c r="E9550" s="30" t="s">
        <v>80</v>
      </c>
      <c r="F9550">
        <v>156.9575245050932</v>
      </c>
      <c r="G9550" s="30" t="s">
        <v>466</v>
      </c>
      <c r="H9550" t="s">
        <v>624</v>
      </c>
    </row>
    <row r="9551" spans="1:8" x14ac:dyDescent="0.35">
      <c r="A9551" s="30" t="s">
        <v>23</v>
      </c>
      <c r="B9551">
        <v>6</v>
      </c>
      <c r="C9551" s="30" t="s">
        <v>523</v>
      </c>
      <c r="D9551" s="30" t="s">
        <v>592</v>
      </c>
      <c r="E9551" s="30" t="s">
        <v>82</v>
      </c>
      <c r="F9551">
        <v>179.70711297071128</v>
      </c>
      <c r="G9551" s="30" t="s">
        <v>467</v>
      </c>
      <c r="H9551" t="s">
        <v>625</v>
      </c>
    </row>
    <row r="9552" spans="1:8" x14ac:dyDescent="0.35">
      <c r="A9552" s="30" t="s">
        <v>23</v>
      </c>
      <c r="B9552">
        <v>6</v>
      </c>
      <c r="C9552" s="30" t="s">
        <v>523</v>
      </c>
      <c r="D9552" s="30" t="s">
        <v>592</v>
      </c>
      <c r="E9552" s="30" t="s">
        <v>84</v>
      </c>
      <c r="F9552">
        <v>175.26805583653655</v>
      </c>
      <c r="G9552" s="30" t="s">
        <v>468</v>
      </c>
      <c r="H9552" t="s">
        <v>626</v>
      </c>
    </row>
    <row r="9553" spans="1:8" x14ac:dyDescent="0.35">
      <c r="A9553" s="30" t="s">
        <v>23</v>
      </c>
      <c r="B9553">
        <v>6</v>
      </c>
      <c r="C9553" s="30" t="s">
        <v>523</v>
      </c>
      <c r="D9553" s="30" t="s">
        <v>592</v>
      </c>
      <c r="E9553" s="30" t="s">
        <v>86</v>
      </c>
      <c r="F9553">
        <v>156.98838606327593</v>
      </c>
      <c r="G9553" s="30" t="s">
        <v>469</v>
      </c>
      <c r="H9553" t="s">
        <v>627</v>
      </c>
    </row>
    <row r="9554" spans="1:8" x14ac:dyDescent="0.35">
      <c r="A9554" s="30" t="s">
        <v>23</v>
      </c>
      <c r="B9554">
        <v>6</v>
      </c>
      <c r="C9554" s="30" t="s">
        <v>523</v>
      </c>
      <c r="D9554" s="30" t="s">
        <v>592</v>
      </c>
      <c r="E9554" s="30" t="s">
        <v>88</v>
      </c>
      <c r="F9554">
        <v>139.89361702127661</v>
      </c>
      <c r="G9554" s="30" t="s">
        <v>470</v>
      </c>
      <c r="H9554" t="s">
        <v>628</v>
      </c>
    </row>
    <row r="9555" spans="1:8" x14ac:dyDescent="0.35">
      <c r="A9555" s="30" t="s">
        <v>23</v>
      </c>
      <c r="B9555">
        <v>6</v>
      </c>
      <c r="C9555" s="30" t="s">
        <v>523</v>
      </c>
      <c r="D9555" s="30" t="s">
        <v>592</v>
      </c>
      <c r="E9555" s="30" t="s">
        <v>90</v>
      </c>
      <c r="F9555">
        <v>131.42060171348876</v>
      </c>
      <c r="G9555" s="30" t="s">
        <v>471</v>
      </c>
      <c r="H9555" t="s">
        <v>629</v>
      </c>
    </row>
    <row r="9556" spans="1:8" x14ac:dyDescent="0.35">
      <c r="A9556" s="30" t="s">
        <v>23</v>
      </c>
      <c r="B9556">
        <v>6</v>
      </c>
      <c r="C9556" s="30" t="s">
        <v>523</v>
      </c>
      <c r="D9556" s="30" t="s">
        <v>592</v>
      </c>
      <c r="E9556" s="30" t="s">
        <v>92</v>
      </c>
      <c r="F9556">
        <v>140.02438033319788</v>
      </c>
      <c r="G9556" s="30" t="s">
        <v>472</v>
      </c>
      <c r="H9556" t="s">
        <v>630</v>
      </c>
    </row>
    <row r="9557" spans="1:8" x14ac:dyDescent="0.35">
      <c r="A9557" s="30" t="s">
        <v>23</v>
      </c>
      <c r="B9557">
        <v>6</v>
      </c>
      <c r="C9557" s="30" t="s">
        <v>523</v>
      </c>
      <c r="D9557" s="30" t="s">
        <v>592</v>
      </c>
      <c r="E9557" s="30" t="s">
        <v>94</v>
      </c>
      <c r="F9557">
        <v>140.26566217287868</v>
      </c>
      <c r="G9557" s="30" t="s">
        <v>473</v>
      </c>
      <c r="H9557" t="s">
        <v>631</v>
      </c>
    </row>
    <row r="9558" spans="1:8" x14ac:dyDescent="0.35">
      <c r="A9558" s="30" t="s">
        <v>23</v>
      </c>
      <c r="B9558">
        <v>6</v>
      </c>
      <c r="C9558" s="30" t="s">
        <v>523</v>
      </c>
      <c r="D9558" s="30" t="s">
        <v>592</v>
      </c>
      <c r="E9558" s="30" t="s">
        <v>517</v>
      </c>
      <c r="F9558">
        <v>150.58706467661693</v>
      </c>
      <c r="G9558" s="30" t="s">
        <v>474</v>
      </c>
      <c r="H9558" t="s">
        <v>632</v>
      </c>
    </row>
    <row r="9559" spans="1:8" x14ac:dyDescent="0.35">
      <c r="A9559" s="30" t="s">
        <v>23</v>
      </c>
      <c r="B9559">
        <v>6</v>
      </c>
      <c r="C9559" s="30" t="s">
        <v>523</v>
      </c>
      <c r="D9559" s="30" t="s">
        <v>592</v>
      </c>
      <c r="E9559" s="30" t="s">
        <v>518</v>
      </c>
      <c r="F9559">
        <v>146.68593448940268</v>
      </c>
      <c r="G9559" s="30" t="s">
        <v>475</v>
      </c>
      <c r="H9559" t="s">
        <v>632</v>
      </c>
    </row>
    <row r="9560" spans="1:8" x14ac:dyDescent="0.35">
      <c r="A9560" s="30" t="s">
        <v>23</v>
      </c>
      <c r="B9560">
        <v>7</v>
      </c>
      <c r="C9560" s="30" t="s">
        <v>524</v>
      </c>
      <c r="D9560" s="30" t="s">
        <v>592</v>
      </c>
      <c r="E9560" s="30" t="s">
        <v>511</v>
      </c>
      <c r="F9560">
        <v>2524.9645049504948</v>
      </c>
      <c r="G9560" s="30" t="s">
        <v>476</v>
      </c>
      <c r="H9560" t="s">
        <v>511</v>
      </c>
    </row>
    <row r="9561" spans="1:8" x14ac:dyDescent="0.35">
      <c r="A9561" s="30" t="s">
        <v>23</v>
      </c>
      <c r="B9561">
        <v>7</v>
      </c>
      <c r="C9561" s="30" t="s">
        <v>524</v>
      </c>
      <c r="D9561" s="30" t="s">
        <v>592</v>
      </c>
      <c r="E9561" s="30" t="s">
        <v>512</v>
      </c>
      <c r="F9561">
        <v>1990.8507798165138</v>
      </c>
      <c r="G9561" s="30" t="s">
        <v>477</v>
      </c>
      <c r="H9561" t="s">
        <v>609</v>
      </c>
    </row>
    <row r="9562" spans="1:8" x14ac:dyDescent="0.35">
      <c r="A9562" s="30" t="s">
        <v>23</v>
      </c>
      <c r="B9562">
        <v>7</v>
      </c>
      <c r="C9562" s="30" t="s">
        <v>524</v>
      </c>
      <c r="D9562" s="30" t="s">
        <v>592</v>
      </c>
      <c r="E9562" s="30" t="s">
        <v>513</v>
      </c>
      <c r="F9562">
        <v>1915.1840166975883</v>
      </c>
      <c r="G9562" s="30" t="s">
        <v>478</v>
      </c>
      <c r="H9562" t="s">
        <v>609</v>
      </c>
    </row>
    <row r="9563" spans="1:8" x14ac:dyDescent="0.35">
      <c r="A9563" s="30" t="s">
        <v>23</v>
      </c>
      <c r="B9563">
        <v>7</v>
      </c>
      <c r="C9563" s="30" t="s">
        <v>524</v>
      </c>
      <c r="D9563" s="30" t="s">
        <v>592</v>
      </c>
      <c r="E9563" s="30" t="s">
        <v>514</v>
      </c>
      <c r="F9563">
        <v>2000.9014603481621</v>
      </c>
      <c r="G9563" s="30" t="s">
        <v>479</v>
      </c>
      <c r="H9563" t="s">
        <v>609</v>
      </c>
    </row>
    <row r="9564" spans="1:8" x14ac:dyDescent="0.35">
      <c r="A9564" s="30" t="s">
        <v>23</v>
      </c>
      <c r="B9564">
        <v>7</v>
      </c>
      <c r="C9564" s="30" t="s">
        <v>524</v>
      </c>
      <c r="D9564" s="30" t="s">
        <v>592</v>
      </c>
      <c r="E9564" s="30" t="s">
        <v>52</v>
      </c>
      <c r="F9564">
        <v>1922.970028462998</v>
      </c>
      <c r="G9564" s="30" t="s">
        <v>480</v>
      </c>
      <c r="H9564" t="s">
        <v>610</v>
      </c>
    </row>
    <row r="9565" spans="1:8" x14ac:dyDescent="0.35">
      <c r="A9565" s="30" t="s">
        <v>23</v>
      </c>
      <c r="B9565">
        <v>7</v>
      </c>
      <c r="C9565" s="30" t="s">
        <v>524</v>
      </c>
      <c r="D9565" s="30" t="s">
        <v>592</v>
      </c>
      <c r="E9565" s="30" t="s">
        <v>54</v>
      </c>
      <c r="F9565">
        <v>1984.6125806451614</v>
      </c>
      <c r="G9565" s="30" t="s">
        <v>481</v>
      </c>
      <c r="H9565" t="s">
        <v>611</v>
      </c>
    </row>
    <row r="9566" spans="1:8" x14ac:dyDescent="0.35">
      <c r="A9566" s="30" t="s">
        <v>23</v>
      </c>
      <c r="B9566">
        <v>7</v>
      </c>
      <c r="C9566" s="30" t="s">
        <v>524</v>
      </c>
      <c r="D9566" s="30" t="s">
        <v>592</v>
      </c>
      <c r="E9566" s="30" t="s">
        <v>56</v>
      </c>
      <c r="F9566">
        <v>1868.0317608286252</v>
      </c>
      <c r="G9566" s="30" t="s">
        <v>482</v>
      </c>
      <c r="H9566" t="s">
        <v>612</v>
      </c>
    </row>
    <row r="9567" spans="1:8" x14ac:dyDescent="0.35">
      <c r="A9567" s="30" t="s">
        <v>23</v>
      </c>
      <c r="B9567">
        <v>7</v>
      </c>
      <c r="C9567" s="30" t="s">
        <v>524</v>
      </c>
      <c r="D9567" s="30" t="s">
        <v>592</v>
      </c>
      <c r="E9567" s="30" t="s">
        <v>58</v>
      </c>
      <c r="F9567">
        <v>1827.3164336917562</v>
      </c>
      <c r="G9567" s="30" t="s">
        <v>483</v>
      </c>
      <c r="H9567" t="s">
        <v>613</v>
      </c>
    </row>
    <row r="9568" spans="1:8" x14ac:dyDescent="0.35">
      <c r="A9568" s="30" t="s">
        <v>23</v>
      </c>
      <c r="B9568">
        <v>7</v>
      </c>
      <c r="C9568" s="30" t="s">
        <v>524</v>
      </c>
      <c r="D9568" s="30" t="s">
        <v>592</v>
      </c>
      <c r="E9568" s="30" t="s">
        <v>60</v>
      </c>
      <c r="F9568">
        <v>1772.400436893204</v>
      </c>
      <c r="G9568" s="30" t="s">
        <v>484</v>
      </c>
      <c r="H9568" t="s">
        <v>614</v>
      </c>
    </row>
    <row r="9569" spans="1:8" x14ac:dyDescent="0.35">
      <c r="A9569" s="30" t="s">
        <v>23</v>
      </c>
      <c r="B9569">
        <v>7</v>
      </c>
      <c r="C9569" s="30" t="s">
        <v>524</v>
      </c>
      <c r="D9569" s="30" t="s">
        <v>592</v>
      </c>
      <c r="E9569" s="30" t="s">
        <v>62</v>
      </c>
      <c r="F9569">
        <v>1727.6893902439024</v>
      </c>
      <c r="G9569" s="30" t="s">
        <v>485</v>
      </c>
      <c r="H9569" t="s">
        <v>615</v>
      </c>
    </row>
    <row r="9570" spans="1:8" x14ac:dyDescent="0.35">
      <c r="A9570" s="30" t="s">
        <v>23</v>
      </c>
      <c r="B9570">
        <v>7</v>
      </c>
      <c r="C9570" s="30" t="s">
        <v>524</v>
      </c>
      <c r="D9570" s="30" t="s">
        <v>592</v>
      </c>
      <c r="E9570" s="30" t="s">
        <v>64</v>
      </c>
      <c r="F9570">
        <v>1666.4089550949911</v>
      </c>
      <c r="G9570" s="30" t="s">
        <v>486</v>
      </c>
      <c r="H9570" t="s">
        <v>616</v>
      </c>
    </row>
    <row r="9571" spans="1:8" x14ac:dyDescent="0.35">
      <c r="A9571" s="30" t="s">
        <v>23</v>
      </c>
      <c r="B9571">
        <v>7</v>
      </c>
      <c r="C9571" s="30" t="s">
        <v>524</v>
      </c>
      <c r="D9571" s="30" t="s">
        <v>592</v>
      </c>
      <c r="E9571" s="30" t="s">
        <v>515</v>
      </c>
      <c r="F9571">
        <v>1593.5582637571158</v>
      </c>
      <c r="G9571" s="30" t="s">
        <v>487</v>
      </c>
      <c r="H9571" t="s">
        <v>617</v>
      </c>
    </row>
    <row r="9572" spans="1:8" x14ac:dyDescent="0.35">
      <c r="A9572" s="30" t="s">
        <v>23</v>
      </c>
      <c r="B9572">
        <v>7</v>
      </c>
      <c r="C9572" s="30" t="s">
        <v>524</v>
      </c>
      <c r="D9572" s="30" t="s">
        <v>592</v>
      </c>
      <c r="E9572" s="30" t="s">
        <v>516</v>
      </c>
      <c r="F9572">
        <v>1452.3508974358972</v>
      </c>
      <c r="G9572" s="30" t="s">
        <v>488</v>
      </c>
      <c r="H9572" t="s">
        <v>617</v>
      </c>
    </row>
    <row r="9573" spans="1:8" x14ac:dyDescent="0.35">
      <c r="A9573" s="30" t="s">
        <v>23</v>
      </c>
      <c r="B9573">
        <v>7</v>
      </c>
      <c r="C9573" s="30" t="s">
        <v>524</v>
      </c>
      <c r="D9573" s="30" t="s">
        <v>592</v>
      </c>
      <c r="E9573" s="30" t="s">
        <v>68</v>
      </c>
      <c r="F9573">
        <v>1346.4292857142855</v>
      </c>
      <c r="G9573" s="30" t="s">
        <v>489</v>
      </c>
      <c r="H9573" t="s">
        <v>618</v>
      </c>
    </row>
    <row r="9574" spans="1:8" x14ac:dyDescent="0.35">
      <c r="A9574" s="30" t="s">
        <v>23</v>
      </c>
      <c r="B9574">
        <v>7</v>
      </c>
      <c r="C9574" s="30" t="s">
        <v>524</v>
      </c>
      <c r="D9574" s="30" t="s">
        <v>592</v>
      </c>
      <c r="E9574" s="30" t="s">
        <v>70</v>
      </c>
      <c r="F9574">
        <v>1324.2668518518519</v>
      </c>
      <c r="G9574" s="30" t="s">
        <v>490</v>
      </c>
      <c r="H9574" t="s">
        <v>619</v>
      </c>
    </row>
    <row r="9575" spans="1:8" x14ac:dyDescent="0.35">
      <c r="A9575" s="30" t="s">
        <v>23</v>
      </c>
      <c r="B9575">
        <v>7</v>
      </c>
      <c r="C9575" s="30" t="s">
        <v>524</v>
      </c>
      <c r="D9575" s="30" t="s">
        <v>592</v>
      </c>
      <c r="E9575" s="30" t="s">
        <v>72</v>
      </c>
      <c r="F9575">
        <v>1295.6133240223464</v>
      </c>
      <c r="G9575" s="30" t="s">
        <v>491</v>
      </c>
      <c r="H9575" t="s">
        <v>620</v>
      </c>
    </row>
    <row r="9576" spans="1:8" x14ac:dyDescent="0.35">
      <c r="A9576" s="30" t="s">
        <v>23</v>
      </c>
      <c r="B9576">
        <v>7</v>
      </c>
      <c r="C9576" s="30" t="s">
        <v>524</v>
      </c>
      <c r="D9576" s="30" t="s">
        <v>592</v>
      </c>
      <c r="E9576" s="30" t="s">
        <v>74</v>
      </c>
      <c r="F9576">
        <v>1263.6860437710436</v>
      </c>
      <c r="G9576" s="30" t="s">
        <v>492</v>
      </c>
      <c r="H9576" t="s">
        <v>621</v>
      </c>
    </row>
    <row r="9577" spans="1:8" x14ac:dyDescent="0.35">
      <c r="A9577" s="30" t="s">
        <v>23</v>
      </c>
      <c r="B9577">
        <v>7</v>
      </c>
      <c r="C9577" s="30" t="s">
        <v>524</v>
      </c>
      <c r="D9577" s="30" t="s">
        <v>592</v>
      </c>
      <c r="E9577" s="30" t="s">
        <v>76</v>
      </c>
      <c r="F9577">
        <v>1227.3695454545457</v>
      </c>
      <c r="G9577" s="30" t="s">
        <v>493</v>
      </c>
      <c r="H9577" t="s">
        <v>622</v>
      </c>
    </row>
    <row r="9578" spans="1:8" x14ac:dyDescent="0.35">
      <c r="A9578" s="30" t="s">
        <v>23</v>
      </c>
      <c r="B9578">
        <v>7</v>
      </c>
      <c r="C9578" s="30" t="s">
        <v>524</v>
      </c>
      <c r="D9578" s="30" t="s">
        <v>592</v>
      </c>
      <c r="E9578" s="30" t="s">
        <v>78</v>
      </c>
      <c r="F9578">
        <v>1232.4195703839125</v>
      </c>
      <c r="G9578" s="30" t="s">
        <v>494</v>
      </c>
      <c r="H9578" t="s">
        <v>623</v>
      </c>
    </row>
    <row r="9579" spans="1:8" x14ac:dyDescent="0.35">
      <c r="A9579" s="30" t="s">
        <v>23</v>
      </c>
      <c r="B9579">
        <v>7</v>
      </c>
      <c r="C9579" s="30" t="s">
        <v>524</v>
      </c>
      <c r="D9579" s="30" t="s">
        <v>592</v>
      </c>
      <c r="E9579" s="30" t="s">
        <v>80</v>
      </c>
      <c r="F9579">
        <v>1265.7682110091744</v>
      </c>
      <c r="G9579" s="30" t="s">
        <v>495</v>
      </c>
      <c r="H9579" t="s">
        <v>624</v>
      </c>
    </row>
    <row r="9580" spans="1:8" x14ac:dyDescent="0.35">
      <c r="A9580" s="30" t="s">
        <v>23</v>
      </c>
      <c r="B9580">
        <v>7</v>
      </c>
      <c r="C9580" s="30" t="s">
        <v>524</v>
      </c>
      <c r="D9580" s="30" t="s">
        <v>592</v>
      </c>
      <c r="E9580" s="30" t="s">
        <v>82</v>
      </c>
      <c r="F9580">
        <v>1210.5355673758866</v>
      </c>
      <c r="G9580" s="30" t="s">
        <v>496</v>
      </c>
      <c r="H9580" t="s">
        <v>625</v>
      </c>
    </row>
    <row r="9581" spans="1:8" x14ac:dyDescent="0.35">
      <c r="A9581" s="30" t="s">
        <v>23</v>
      </c>
      <c r="B9581">
        <v>7</v>
      </c>
      <c r="C9581" s="30" t="s">
        <v>524</v>
      </c>
      <c r="D9581" s="30" t="s">
        <v>592</v>
      </c>
      <c r="E9581" s="30" t="s">
        <v>84</v>
      </c>
      <c r="F9581">
        <v>1165.5256870229007</v>
      </c>
      <c r="G9581" s="30" t="s">
        <v>497</v>
      </c>
      <c r="H9581" t="s">
        <v>626</v>
      </c>
    </row>
    <row r="9582" spans="1:8" x14ac:dyDescent="0.35">
      <c r="A9582" s="30" t="s">
        <v>23</v>
      </c>
      <c r="B9582">
        <v>7</v>
      </c>
      <c r="C9582" s="30" t="s">
        <v>524</v>
      </c>
      <c r="D9582" s="30" t="s">
        <v>592</v>
      </c>
      <c r="E9582" s="30" t="s">
        <v>86</v>
      </c>
      <c r="F9582">
        <v>1194.9837622789785</v>
      </c>
      <c r="G9582" s="30" t="s">
        <v>498</v>
      </c>
      <c r="H9582" t="s">
        <v>627</v>
      </c>
    </row>
    <row r="9583" spans="1:8" x14ac:dyDescent="0.35">
      <c r="A9583" s="30" t="s">
        <v>23</v>
      </c>
      <c r="B9583">
        <v>7</v>
      </c>
      <c r="C9583" s="30" t="s">
        <v>524</v>
      </c>
      <c r="D9583" s="30" t="s">
        <v>592</v>
      </c>
      <c r="E9583" s="30" t="s">
        <v>88</v>
      </c>
      <c r="F9583">
        <v>1117.6663711151737</v>
      </c>
      <c r="G9583" s="30" t="s">
        <v>499</v>
      </c>
      <c r="H9583" t="s">
        <v>628</v>
      </c>
    </row>
    <row r="9584" spans="1:8" x14ac:dyDescent="0.35">
      <c r="A9584" s="30" t="s">
        <v>23</v>
      </c>
      <c r="B9584">
        <v>7</v>
      </c>
      <c r="C9584" s="30" t="s">
        <v>524</v>
      </c>
      <c r="D9584" s="30" t="s">
        <v>592</v>
      </c>
      <c r="E9584" s="30" t="s">
        <v>90</v>
      </c>
      <c r="F9584">
        <v>1205.624219858156</v>
      </c>
      <c r="G9584" s="30" t="s">
        <v>500</v>
      </c>
      <c r="H9584" t="s">
        <v>629</v>
      </c>
    </row>
    <row r="9585" spans="1:8" x14ac:dyDescent="0.35">
      <c r="A9585" s="30" t="s">
        <v>23</v>
      </c>
      <c r="B9585">
        <v>7</v>
      </c>
      <c r="C9585" s="30" t="s">
        <v>524</v>
      </c>
      <c r="D9585" s="30" t="s">
        <v>592</v>
      </c>
      <c r="E9585" s="30" t="s">
        <v>92</v>
      </c>
      <c r="F9585">
        <v>1223.9905467196818</v>
      </c>
      <c r="G9585" s="30" t="s">
        <v>501</v>
      </c>
      <c r="H9585" t="s">
        <v>630</v>
      </c>
    </row>
    <row r="9586" spans="1:8" x14ac:dyDescent="0.35">
      <c r="A9586" s="30" t="s">
        <v>23</v>
      </c>
      <c r="B9586">
        <v>7</v>
      </c>
      <c r="C9586" s="30" t="s">
        <v>524</v>
      </c>
      <c r="D9586" s="30" t="s">
        <v>592</v>
      </c>
      <c r="E9586" s="30" t="s">
        <v>94</v>
      </c>
      <c r="F9586">
        <v>1320.1816666666666</v>
      </c>
      <c r="G9586" s="30" t="s">
        <v>502</v>
      </c>
      <c r="H9586" t="s">
        <v>631</v>
      </c>
    </row>
    <row r="9587" spans="1:8" x14ac:dyDescent="0.35">
      <c r="A9587" s="30" t="s">
        <v>23</v>
      </c>
      <c r="B9587">
        <v>7</v>
      </c>
      <c r="C9587" s="30" t="s">
        <v>524</v>
      </c>
      <c r="D9587" s="30" t="s">
        <v>592</v>
      </c>
      <c r="E9587" s="30" t="s">
        <v>517</v>
      </c>
      <c r="F9587">
        <v>1267.8831274900399</v>
      </c>
      <c r="G9587" s="30" t="s">
        <v>503</v>
      </c>
      <c r="H9587" t="s">
        <v>632</v>
      </c>
    </row>
    <row r="9588" spans="1:8" x14ac:dyDescent="0.35">
      <c r="A9588" s="30" t="s">
        <v>23</v>
      </c>
      <c r="B9588">
        <v>7</v>
      </c>
      <c r="C9588" s="30" t="s">
        <v>524</v>
      </c>
      <c r="D9588" s="30" t="s">
        <v>592</v>
      </c>
      <c r="E9588" s="30" t="s">
        <v>518</v>
      </c>
      <c r="F9588">
        <v>1317.2361009174313</v>
      </c>
      <c r="G9588" s="30" t="s">
        <v>504</v>
      </c>
      <c r="H9588" t="s">
        <v>632</v>
      </c>
    </row>
    <row r="9589" spans="1:8" x14ac:dyDescent="0.35">
      <c r="A9589" s="30" t="s">
        <v>23</v>
      </c>
      <c r="B9589">
        <v>7</v>
      </c>
      <c r="C9589" s="30" t="s">
        <v>524</v>
      </c>
      <c r="D9589" s="30" t="s">
        <v>592</v>
      </c>
      <c r="E9589" s="30" t="s">
        <v>586</v>
      </c>
      <c r="F9589">
        <v>833.32630604288499</v>
      </c>
      <c r="G9589" s="30" t="s">
        <v>505</v>
      </c>
      <c r="H9589" t="s">
        <v>586</v>
      </c>
    </row>
    <row r="9590" spans="1:8" x14ac:dyDescent="0.35">
      <c r="A9590" s="30" t="s">
        <v>44</v>
      </c>
      <c r="B9590">
        <v>1</v>
      </c>
      <c r="C9590" s="30" t="s">
        <v>510</v>
      </c>
      <c r="D9590" s="30" t="s">
        <v>592</v>
      </c>
      <c r="E9590" s="30" t="s">
        <v>511</v>
      </c>
      <c r="F9590">
        <v>0</v>
      </c>
      <c r="G9590" s="30" t="s">
        <v>301</v>
      </c>
      <c r="H9590" t="s">
        <v>511</v>
      </c>
    </row>
    <row r="9591" spans="1:8" x14ac:dyDescent="0.35">
      <c r="A9591" s="30" t="s">
        <v>44</v>
      </c>
      <c r="B9591">
        <v>1</v>
      </c>
      <c r="C9591" s="30" t="s">
        <v>510</v>
      </c>
      <c r="D9591" s="30" t="s">
        <v>592</v>
      </c>
      <c r="E9591" s="30" t="s">
        <v>512</v>
      </c>
      <c r="F9591">
        <v>1.8932222642938281E-2</v>
      </c>
      <c r="G9591" s="30" t="s">
        <v>303</v>
      </c>
      <c r="H9591" t="s">
        <v>609</v>
      </c>
    </row>
    <row r="9592" spans="1:8" x14ac:dyDescent="0.35">
      <c r="A9592" s="30" t="s">
        <v>44</v>
      </c>
      <c r="B9592">
        <v>1</v>
      </c>
      <c r="C9592" s="30" t="s">
        <v>510</v>
      </c>
      <c r="D9592" s="30" t="s">
        <v>592</v>
      </c>
      <c r="E9592" s="30" t="s">
        <v>513</v>
      </c>
      <c r="F9592">
        <v>1.9896538002387582E-2</v>
      </c>
      <c r="G9592" s="30" t="s">
        <v>304</v>
      </c>
      <c r="H9592" t="s">
        <v>609</v>
      </c>
    </row>
    <row r="9593" spans="1:8" x14ac:dyDescent="0.35">
      <c r="A9593" s="30" t="s">
        <v>44</v>
      </c>
      <c r="B9593">
        <v>1</v>
      </c>
      <c r="C9593" s="30" t="s">
        <v>510</v>
      </c>
      <c r="D9593" s="30" t="s">
        <v>592</v>
      </c>
      <c r="E9593" s="30" t="s">
        <v>514</v>
      </c>
      <c r="F9593">
        <v>1.9364833462432222E-2</v>
      </c>
      <c r="G9593" s="30" t="s">
        <v>305</v>
      </c>
      <c r="H9593" t="s">
        <v>609</v>
      </c>
    </row>
    <row r="9594" spans="1:8" x14ac:dyDescent="0.35">
      <c r="A9594" s="30" t="s">
        <v>44</v>
      </c>
      <c r="B9594">
        <v>1</v>
      </c>
      <c r="C9594" s="30" t="s">
        <v>510</v>
      </c>
      <c r="D9594" s="30" t="s">
        <v>592</v>
      </c>
      <c r="E9594" s="30" t="s">
        <v>52</v>
      </c>
      <c r="F9594">
        <v>1.8910741301059002E-2</v>
      </c>
      <c r="G9594" s="30" t="s">
        <v>306</v>
      </c>
      <c r="H9594" t="s">
        <v>610</v>
      </c>
    </row>
    <row r="9595" spans="1:8" x14ac:dyDescent="0.35">
      <c r="A9595" s="30" t="s">
        <v>44</v>
      </c>
      <c r="B9595">
        <v>1</v>
      </c>
      <c r="C9595" s="30" t="s">
        <v>510</v>
      </c>
      <c r="D9595" s="30" t="s">
        <v>592</v>
      </c>
      <c r="E9595" s="30" t="s">
        <v>54</v>
      </c>
      <c r="F9595">
        <v>1.9908421262193908E-2</v>
      </c>
      <c r="G9595" s="30" t="s">
        <v>307</v>
      </c>
      <c r="H9595" t="s">
        <v>611</v>
      </c>
    </row>
    <row r="9596" spans="1:8" x14ac:dyDescent="0.35">
      <c r="A9596" s="30" t="s">
        <v>44</v>
      </c>
      <c r="B9596">
        <v>1</v>
      </c>
      <c r="C9596" s="30" t="s">
        <v>510</v>
      </c>
      <c r="D9596" s="30" t="s">
        <v>592</v>
      </c>
      <c r="E9596" s="30" t="s">
        <v>56</v>
      </c>
      <c r="F9596">
        <v>9.5932463545663864E-3</v>
      </c>
      <c r="G9596" s="30" t="s">
        <v>308</v>
      </c>
      <c r="H9596" t="s">
        <v>612</v>
      </c>
    </row>
    <row r="9597" spans="1:8" x14ac:dyDescent="0.35">
      <c r="A9597" s="30" t="s">
        <v>44</v>
      </c>
      <c r="B9597">
        <v>1</v>
      </c>
      <c r="C9597" s="30" t="s">
        <v>510</v>
      </c>
      <c r="D9597" s="30" t="s">
        <v>592</v>
      </c>
      <c r="E9597" s="30" t="s">
        <v>58</v>
      </c>
      <c r="F9597">
        <v>9.8775187672856569E-3</v>
      </c>
      <c r="G9597" s="30" t="s">
        <v>309</v>
      </c>
      <c r="H9597" t="s">
        <v>613</v>
      </c>
    </row>
    <row r="9598" spans="1:8" x14ac:dyDescent="0.35">
      <c r="A9598" s="30" t="s">
        <v>44</v>
      </c>
      <c r="B9598">
        <v>1</v>
      </c>
      <c r="C9598" s="30" t="s">
        <v>510</v>
      </c>
      <c r="D9598" s="30" t="s">
        <v>592</v>
      </c>
      <c r="E9598" s="30" t="s">
        <v>60</v>
      </c>
      <c r="F9598">
        <v>8.2223318533135997E-3</v>
      </c>
      <c r="G9598" s="30" t="s">
        <v>310</v>
      </c>
      <c r="H9598" t="s">
        <v>614</v>
      </c>
    </row>
    <row r="9599" spans="1:8" x14ac:dyDescent="0.35">
      <c r="A9599" s="30" t="s">
        <v>44</v>
      </c>
      <c r="B9599">
        <v>1</v>
      </c>
      <c r="C9599" s="30" t="s">
        <v>510</v>
      </c>
      <c r="D9599" s="30" t="s">
        <v>592</v>
      </c>
      <c r="E9599" s="30" t="s">
        <v>62</v>
      </c>
      <c r="F9599">
        <v>9.9880143827407106E-3</v>
      </c>
      <c r="G9599" s="30" t="s">
        <v>311</v>
      </c>
      <c r="H9599" t="s">
        <v>615</v>
      </c>
    </row>
    <row r="9600" spans="1:8" x14ac:dyDescent="0.35">
      <c r="A9600" s="30" t="s">
        <v>44</v>
      </c>
      <c r="B9600">
        <v>1</v>
      </c>
      <c r="C9600" s="30" t="s">
        <v>510</v>
      </c>
      <c r="D9600" s="30" t="s">
        <v>592</v>
      </c>
      <c r="E9600" s="30" t="s">
        <v>64</v>
      </c>
      <c r="F9600">
        <v>0</v>
      </c>
      <c r="G9600" s="30" t="s">
        <v>312</v>
      </c>
      <c r="H9600" t="s">
        <v>616</v>
      </c>
    </row>
    <row r="9601" spans="1:8" x14ac:dyDescent="0.35">
      <c r="A9601" s="30" t="s">
        <v>44</v>
      </c>
      <c r="B9601">
        <v>1</v>
      </c>
      <c r="C9601" s="30" t="s">
        <v>510</v>
      </c>
      <c r="D9601" s="30" t="s">
        <v>592</v>
      </c>
      <c r="E9601" s="30" t="s">
        <v>515</v>
      </c>
      <c r="F9601">
        <v>0</v>
      </c>
      <c r="G9601" s="30" t="s">
        <v>313</v>
      </c>
      <c r="H9601" t="s">
        <v>617</v>
      </c>
    </row>
    <row r="9602" spans="1:8" x14ac:dyDescent="0.35">
      <c r="A9602" s="30" t="s">
        <v>44</v>
      </c>
      <c r="B9602">
        <v>1</v>
      </c>
      <c r="C9602" s="30" t="s">
        <v>510</v>
      </c>
      <c r="D9602" s="30" t="s">
        <v>592</v>
      </c>
      <c r="E9602" s="30" t="s">
        <v>516</v>
      </c>
      <c r="F9602">
        <v>0</v>
      </c>
      <c r="G9602" s="30" t="s">
        <v>314</v>
      </c>
      <c r="H9602" t="s">
        <v>617</v>
      </c>
    </row>
    <row r="9603" spans="1:8" x14ac:dyDescent="0.35">
      <c r="A9603" s="30" t="s">
        <v>44</v>
      </c>
      <c r="B9603">
        <v>1</v>
      </c>
      <c r="C9603" s="30" t="s">
        <v>510</v>
      </c>
      <c r="D9603" s="30" t="s">
        <v>592</v>
      </c>
      <c r="E9603" s="30" t="s">
        <v>68</v>
      </c>
      <c r="F9603">
        <v>0</v>
      </c>
      <c r="G9603" s="30" t="s">
        <v>315</v>
      </c>
      <c r="H9603" t="s">
        <v>618</v>
      </c>
    </row>
    <row r="9604" spans="1:8" x14ac:dyDescent="0.35">
      <c r="A9604" s="30" t="s">
        <v>44</v>
      </c>
      <c r="B9604">
        <v>1</v>
      </c>
      <c r="C9604" s="30" t="s">
        <v>510</v>
      </c>
      <c r="D9604" s="30" t="s">
        <v>592</v>
      </c>
      <c r="E9604" s="30" t="s">
        <v>70</v>
      </c>
      <c r="F9604">
        <v>0</v>
      </c>
      <c r="G9604" s="30" t="s">
        <v>316</v>
      </c>
      <c r="H9604" t="s">
        <v>619</v>
      </c>
    </row>
    <row r="9605" spans="1:8" x14ac:dyDescent="0.35">
      <c r="A9605" s="30" t="s">
        <v>44</v>
      </c>
      <c r="B9605">
        <v>1</v>
      </c>
      <c r="C9605" s="30" t="s">
        <v>510</v>
      </c>
      <c r="D9605" s="30" t="s">
        <v>592</v>
      </c>
      <c r="E9605" s="30" t="s">
        <v>72</v>
      </c>
      <c r="F9605">
        <v>0</v>
      </c>
      <c r="G9605" s="30" t="s">
        <v>317</v>
      </c>
      <c r="H9605" t="s">
        <v>620</v>
      </c>
    </row>
    <row r="9606" spans="1:8" x14ac:dyDescent="0.35">
      <c r="A9606" s="30" t="s">
        <v>44</v>
      </c>
      <c r="B9606">
        <v>1</v>
      </c>
      <c r="C9606" s="30" t="s">
        <v>510</v>
      </c>
      <c r="D9606" s="30" t="s">
        <v>592</v>
      </c>
      <c r="E9606" s="30" t="s">
        <v>74</v>
      </c>
      <c r="F9606">
        <v>0</v>
      </c>
      <c r="G9606" s="30" t="s">
        <v>318</v>
      </c>
      <c r="H9606" t="s">
        <v>621</v>
      </c>
    </row>
    <row r="9607" spans="1:8" x14ac:dyDescent="0.35">
      <c r="A9607" s="30" t="s">
        <v>44</v>
      </c>
      <c r="B9607">
        <v>1</v>
      </c>
      <c r="C9607" s="30" t="s">
        <v>510</v>
      </c>
      <c r="D9607" s="30" t="s">
        <v>592</v>
      </c>
      <c r="E9607" s="30" t="s">
        <v>76</v>
      </c>
      <c r="F9607">
        <v>0</v>
      </c>
      <c r="G9607" s="30" t="s">
        <v>319</v>
      </c>
      <c r="H9607" t="s">
        <v>622</v>
      </c>
    </row>
    <row r="9608" spans="1:8" x14ac:dyDescent="0.35">
      <c r="A9608" s="30" t="s">
        <v>44</v>
      </c>
      <c r="B9608">
        <v>1</v>
      </c>
      <c r="C9608" s="30" t="s">
        <v>510</v>
      </c>
      <c r="D9608" s="30" t="s">
        <v>592</v>
      </c>
      <c r="E9608" s="30" t="s">
        <v>78</v>
      </c>
      <c r="F9608">
        <v>0</v>
      </c>
      <c r="G9608" s="30" t="s">
        <v>320</v>
      </c>
      <c r="H9608" t="s">
        <v>623</v>
      </c>
    </row>
    <row r="9609" spans="1:8" x14ac:dyDescent="0.35">
      <c r="A9609" s="30" t="s">
        <v>44</v>
      </c>
      <c r="B9609">
        <v>1</v>
      </c>
      <c r="C9609" s="30" t="s">
        <v>510</v>
      </c>
      <c r="D9609" s="30" t="s">
        <v>592</v>
      </c>
      <c r="E9609" s="30" t="s">
        <v>80</v>
      </c>
      <c r="F9609">
        <v>0</v>
      </c>
      <c r="G9609" s="30" t="s">
        <v>321</v>
      </c>
      <c r="H9609" t="s">
        <v>624</v>
      </c>
    </row>
    <row r="9610" spans="1:8" x14ac:dyDescent="0.35">
      <c r="A9610" s="30" t="s">
        <v>44</v>
      </c>
      <c r="B9610">
        <v>1</v>
      </c>
      <c r="C9610" s="30" t="s">
        <v>510</v>
      </c>
      <c r="D9610" s="30" t="s">
        <v>592</v>
      </c>
      <c r="E9610" s="30" t="s">
        <v>82</v>
      </c>
      <c r="F9610">
        <v>0</v>
      </c>
      <c r="G9610" s="30" t="s">
        <v>322</v>
      </c>
      <c r="H9610" t="s">
        <v>625</v>
      </c>
    </row>
    <row r="9611" spans="1:8" x14ac:dyDescent="0.35">
      <c r="A9611" s="30" t="s">
        <v>44</v>
      </c>
      <c r="B9611">
        <v>1</v>
      </c>
      <c r="C9611" s="30" t="s">
        <v>510</v>
      </c>
      <c r="D9611" s="30" t="s">
        <v>592</v>
      </c>
      <c r="E9611" s="30" t="s">
        <v>84</v>
      </c>
      <c r="F9611">
        <v>0</v>
      </c>
      <c r="G9611" s="30" t="s">
        <v>323</v>
      </c>
      <c r="H9611" t="s">
        <v>626</v>
      </c>
    </row>
    <row r="9612" spans="1:8" x14ac:dyDescent="0.35">
      <c r="A9612" s="30" t="s">
        <v>44</v>
      </c>
      <c r="B9612">
        <v>1</v>
      </c>
      <c r="C9612" s="30" t="s">
        <v>510</v>
      </c>
      <c r="D9612" s="30" t="s">
        <v>592</v>
      </c>
      <c r="E9612" s="30" t="s">
        <v>86</v>
      </c>
      <c r="F9612">
        <v>0</v>
      </c>
      <c r="G9612" s="30" t="s">
        <v>324</v>
      </c>
      <c r="H9612" t="s">
        <v>627</v>
      </c>
    </row>
    <row r="9613" spans="1:8" x14ac:dyDescent="0.35">
      <c r="A9613" s="30" t="s">
        <v>44</v>
      </c>
      <c r="B9613">
        <v>1</v>
      </c>
      <c r="C9613" s="30" t="s">
        <v>510</v>
      </c>
      <c r="D9613" s="30" t="s">
        <v>592</v>
      </c>
      <c r="E9613" s="30" t="s">
        <v>88</v>
      </c>
      <c r="F9613">
        <v>0</v>
      </c>
      <c r="G9613" s="30" t="s">
        <v>325</v>
      </c>
      <c r="H9613" t="s">
        <v>628</v>
      </c>
    </row>
    <row r="9614" spans="1:8" x14ac:dyDescent="0.35">
      <c r="A9614" s="30" t="s">
        <v>44</v>
      </c>
      <c r="B9614">
        <v>1</v>
      </c>
      <c r="C9614" s="30" t="s">
        <v>510</v>
      </c>
      <c r="D9614" s="30" t="s">
        <v>592</v>
      </c>
      <c r="E9614" s="30" t="s">
        <v>90</v>
      </c>
      <c r="F9614">
        <v>0</v>
      </c>
      <c r="G9614" s="30" t="s">
        <v>326</v>
      </c>
      <c r="H9614" t="s">
        <v>629</v>
      </c>
    </row>
    <row r="9615" spans="1:8" x14ac:dyDescent="0.35">
      <c r="A9615" s="30" t="s">
        <v>44</v>
      </c>
      <c r="B9615">
        <v>1</v>
      </c>
      <c r="C9615" s="30" t="s">
        <v>510</v>
      </c>
      <c r="D9615" s="30" t="s">
        <v>592</v>
      </c>
      <c r="E9615" s="30" t="s">
        <v>92</v>
      </c>
      <c r="F9615">
        <v>0</v>
      </c>
      <c r="G9615" s="30" t="s">
        <v>327</v>
      </c>
      <c r="H9615" t="s">
        <v>630</v>
      </c>
    </row>
    <row r="9616" spans="1:8" x14ac:dyDescent="0.35">
      <c r="A9616" s="30" t="s">
        <v>44</v>
      </c>
      <c r="B9616">
        <v>1</v>
      </c>
      <c r="C9616" s="30" t="s">
        <v>510</v>
      </c>
      <c r="D9616" s="30" t="s">
        <v>592</v>
      </c>
      <c r="E9616" s="30" t="s">
        <v>94</v>
      </c>
      <c r="F9616">
        <v>0</v>
      </c>
      <c r="G9616" s="30" t="s">
        <v>328</v>
      </c>
      <c r="H9616" t="s">
        <v>631</v>
      </c>
    </row>
    <row r="9617" spans="1:8" x14ac:dyDescent="0.35">
      <c r="A9617" s="30" t="s">
        <v>44</v>
      </c>
      <c r="B9617">
        <v>1</v>
      </c>
      <c r="C9617" s="30" t="s">
        <v>510</v>
      </c>
      <c r="D9617" s="30" t="s">
        <v>592</v>
      </c>
      <c r="E9617" s="30" t="s">
        <v>517</v>
      </c>
      <c r="F9617">
        <v>0</v>
      </c>
      <c r="G9617" s="30" t="s">
        <v>329</v>
      </c>
      <c r="H9617" t="s">
        <v>632</v>
      </c>
    </row>
    <row r="9618" spans="1:8" x14ac:dyDescent="0.35">
      <c r="A9618" s="30" t="s">
        <v>44</v>
      </c>
      <c r="B9618">
        <v>1</v>
      </c>
      <c r="C9618" s="30" t="s">
        <v>510</v>
      </c>
      <c r="D9618" s="30" t="s">
        <v>592</v>
      </c>
      <c r="E9618" s="30" t="s">
        <v>518</v>
      </c>
      <c r="F9618">
        <v>0</v>
      </c>
      <c r="G9618" s="30" t="s">
        <v>330</v>
      </c>
      <c r="H9618" t="s">
        <v>632</v>
      </c>
    </row>
    <row r="9619" spans="1:8" x14ac:dyDescent="0.35">
      <c r="A9619" s="30" t="s">
        <v>44</v>
      </c>
      <c r="B9619">
        <v>2</v>
      </c>
      <c r="C9619" s="30" t="s">
        <v>519</v>
      </c>
      <c r="D9619" s="30" t="s">
        <v>592</v>
      </c>
      <c r="E9619" s="30" t="s">
        <v>511</v>
      </c>
      <c r="F9619">
        <v>3.9920159680638723E-2</v>
      </c>
      <c r="G9619" s="30" t="s">
        <v>331</v>
      </c>
      <c r="H9619" t="s">
        <v>511</v>
      </c>
    </row>
    <row r="9620" spans="1:8" x14ac:dyDescent="0.35">
      <c r="A9620" s="30" t="s">
        <v>44</v>
      </c>
      <c r="B9620">
        <v>2</v>
      </c>
      <c r="C9620" s="30" t="s">
        <v>519</v>
      </c>
      <c r="D9620" s="30" t="s">
        <v>592</v>
      </c>
      <c r="E9620" s="30" t="s">
        <v>512</v>
      </c>
      <c r="F9620">
        <v>0</v>
      </c>
      <c r="G9620" s="30" t="s">
        <v>332</v>
      </c>
      <c r="H9620" t="s">
        <v>609</v>
      </c>
    </row>
    <row r="9621" spans="1:8" x14ac:dyDescent="0.35">
      <c r="A9621" s="30" t="s">
        <v>44</v>
      </c>
      <c r="B9621">
        <v>2</v>
      </c>
      <c r="C9621" s="30" t="s">
        <v>519</v>
      </c>
      <c r="D9621" s="30" t="s">
        <v>592</v>
      </c>
      <c r="E9621" s="30" t="s">
        <v>513</v>
      </c>
      <c r="F9621">
        <v>0</v>
      </c>
      <c r="G9621" s="30" t="s">
        <v>333</v>
      </c>
      <c r="H9621" t="s">
        <v>609</v>
      </c>
    </row>
    <row r="9622" spans="1:8" x14ac:dyDescent="0.35">
      <c r="A9622" s="30" t="s">
        <v>44</v>
      </c>
      <c r="B9622">
        <v>2</v>
      </c>
      <c r="C9622" s="30" t="s">
        <v>519</v>
      </c>
      <c r="D9622" s="30" t="s">
        <v>592</v>
      </c>
      <c r="E9622" s="30" t="s">
        <v>514</v>
      </c>
      <c r="F9622">
        <v>0</v>
      </c>
      <c r="G9622" s="30" t="s">
        <v>334</v>
      </c>
      <c r="H9622" t="s">
        <v>609</v>
      </c>
    </row>
    <row r="9623" spans="1:8" x14ac:dyDescent="0.35">
      <c r="A9623" s="30" t="s">
        <v>44</v>
      </c>
      <c r="B9623">
        <v>2</v>
      </c>
      <c r="C9623" s="30" t="s">
        <v>519</v>
      </c>
      <c r="D9623" s="30" t="s">
        <v>592</v>
      </c>
      <c r="E9623" s="30" t="s">
        <v>52</v>
      </c>
      <c r="F9623">
        <v>1.8910741301059002E-2</v>
      </c>
      <c r="G9623" s="30" t="s">
        <v>335</v>
      </c>
      <c r="H9623" t="s">
        <v>610</v>
      </c>
    </row>
    <row r="9624" spans="1:8" x14ac:dyDescent="0.35">
      <c r="A9624" s="30" t="s">
        <v>44</v>
      </c>
      <c r="B9624">
        <v>2</v>
      </c>
      <c r="C9624" s="30" t="s">
        <v>519</v>
      </c>
      <c r="D9624" s="30" t="s">
        <v>592</v>
      </c>
      <c r="E9624" s="30" t="s">
        <v>54</v>
      </c>
      <c r="F9624">
        <v>0</v>
      </c>
      <c r="G9624" s="30" t="s">
        <v>336</v>
      </c>
      <c r="H9624" t="s">
        <v>611</v>
      </c>
    </row>
    <row r="9625" spans="1:8" x14ac:dyDescent="0.35">
      <c r="A9625" s="30" t="s">
        <v>44</v>
      </c>
      <c r="B9625">
        <v>2</v>
      </c>
      <c r="C9625" s="30" t="s">
        <v>519</v>
      </c>
      <c r="D9625" s="30" t="s">
        <v>592</v>
      </c>
      <c r="E9625" s="30" t="s">
        <v>56</v>
      </c>
      <c r="F9625">
        <v>9.5932463545663864E-3</v>
      </c>
      <c r="G9625" s="30" t="s">
        <v>337</v>
      </c>
      <c r="H9625" t="s">
        <v>612</v>
      </c>
    </row>
    <row r="9626" spans="1:8" x14ac:dyDescent="0.35">
      <c r="A9626" s="30" t="s">
        <v>44</v>
      </c>
      <c r="B9626">
        <v>2</v>
      </c>
      <c r="C9626" s="30" t="s">
        <v>519</v>
      </c>
      <c r="D9626" s="30" t="s">
        <v>592</v>
      </c>
      <c r="E9626" s="30" t="s">
        <v>58</v>
      </c>
      <c r="F9626">
        <v>9.8775187672856569E-3</v>
      </c>
      <c r="G9626" s="30" t="s">
        <v>338</v>
      </c>
      <c r="H9626" t="s">
        <v>613</v>
      </c>
    </row>
    <row r="9627" spans="1:8" x14ac:dyDescent="0.35">
      <c r="A9627" s="30" t="s">
        <v>44</v>
      </c>
      <c r="B9627">
        <v>2</v>
      </c>
      <c r="C9627" s="30" t="s">
        <v>519</v>
      </c>
      <c r="D9627" s="30" t="s">
        <v>592</v>
      </c>
      <c r="E9627" s="30" t="s">
        <v>60</v>
      </c>
      <c r="F9627">
        <v>1.6444663706627199E-2</v>
      </c>
      <c r="G9627" s="30" t="s">
        <v>339</v>
      </c>
      <c r="H9627" t="s">
        <v>614</v>
      </c>
    </row>
    <row r="9628" spans="1:8" x14ac:dyDescent="0.35">
      <c r="A9628" s="30" t="s">
        <v>44</v>
      </c>
      <c r="B9628">
        <v>2</v>
      </c>
      <c r="C9628" s="30" t="s">
        <v>519</v>
      </c>
      <c r="D9628" s="30" t="s">
        <v>592</v>
      </c>
      <c r="E9628" s="30" t="s">
        <v>62</v>
      </c>
      <c r="F9628">
        <v>1.9976028765481421E-2</v>
      </c>
      <c r="G9628" s="30" t="s">
        <v>340</v>
      </c>
      <c r="H9628" t="s">
        <v>615</v>
      </c>
    </row>
    <row r="9629" spans="1:8" x14ac:dyDescent="0.35">
      <c r="A9629" s="30" t="s">
        <v>44</v>
      </c>
      <c r="B9629">
        <v>2</v>
      </c>
      <c r="C9629" s="30" t="s">
        <v>519</v>
      </c>
      <c r="D9629" s="30" t="s">
        <v>592</v>
      </c>
      <c r="E9629" s="30" t="s">
        <v>64</v>
      </c>
      <c r="F9629">
        <v>1.7998560115190784E-2</v>
      </c>
      <c r="G9629" s="30" t="s">
        <v>341</v>
      </c>
      <c r="H9629" t="s">
        <v>616</v>
      </c>
    </row>
    <row r="9630" spans="1:8" x14ac:dyDescent="0.35">
      <c r="A9630" s="30" t="s">
        <v>44</v>
      </c>
      <c r="B9630">
        <v>2</v>
      </c>
      <c r="C9630" s="30" t="s">
        <v>519</v>
      </c>
      <c r="D9630" s="30" t="s">
        <v>592</v>
      </c>
      <c r="E9630" s="30" t="s">
        <v>515</v>
      </c>
      <c r="F9630">
        <v>9.2387287509238733E-3</v>
      </c>
      <c r="G9630" s="30" t="s">
        <v>342</v>
      </c>
      <c r="H9630" t="s">
        <v>617</v>
      </c>
    </row>
    <row r="9631" spans="1:8" x14ac:dyDescent="0.35">
      <c r="A9631" s="30" t="s">
        <v>44</v>
      </c>
      <c r="B9631">
        <v>2</v>
      </c>
      <c r="C9631" s="30" t="s">
        <v>519</v>
      </c>
      <c r="D9631" s="30" t="s">
        <v>592</v>
      </c>
      <c r="E9631" s="30" t="s">
        <v>516</v>
      </c>
      <c r="F9631">
        <v>1.8422991893883571E-2</v>
      </c>
      <c r="G9631" s="30" t="s">
        <v>343</v>
      </c>
      <c r="H9631" t="s">
        <v>617</v>
      </c>
    </row>
    <row r="9632" spans="1:8" x14ac:dyDescent="0.35">
      <c r="A9632" s="30" t="s">
        <v>44</v>
      </c>
      <c r="B9632">
        <v>2</v>
      </c>
      <c r="C9632" s="30" t="s">
        <v>519</v>
      </c>
      <c r="D9632" s="30" t="s">
        <v>592</v>
      </c>
      <c r="E9632" s="30" t="s">
        <v>68</v>
      </c>
      <c r="F9632">
        <v>8.7842586085734361E-3</v>
      </c>
      <c r="G9632" s="30" t="s">
        <v>344</v>
      </c>
      <c r="H9632" t="s">
        <v>618</v>
      </c>
    </row>
    <row r="9633" spans="1:8" x14ac:dyDescent="0.35">
      <c r="A9633" s="30" t="s">
        <v>44</v>
      </c>
      <c r="B9633">
        <v>2</v>
      </c>
      <c r="C9633" s="30" t="s">
        <v>519</v>
      </c>
      <c r="D9633" s="30" t="s">
        <v>592</v>
      </c>
      <c r="E9633" s="30" t="s">
        <v>70</v>
      </c>
      <c r="F9633">
        <v>1.993620414673046E-2</v>
      </c>
      <c r="G9633" s="30" t="s">
        <v>345</v>
      </c>
      <c r="H9633" t="s">
        <v>619</v>
      </c>
    </row>
    <row r="9634" spans="1:8" x14ac:dyDescent="0.35">
      <c r="A9634" s="30" t="s">
        <v>44</v>
      </c>
      <c r="B9634">
        <v>2</v>
      </c>
      <c r="C9634" s="30" t="s">
        <v>519</v>
      </c>
      <c r="D9634" s="30" t="s">
        <v>592</v>
      </c>
      <c r="E9634" s="30" t="s">
        <v>72</v>
      </c>
      <c r="F9634">
        <v>1.8341892883345562E-2</v>
      </c>
      <c r="G9634" s="30" t="s">
        <v>346</v>
      </c>
      <c r="H9634" t="s">
        <v>620</v>
      </c>
    </row>
    <row r="9635" spans="1:8" x14ac:dyDescent="0.35">
      <c r="A9635" s="30" t="s">
        <v>44</v>
      </c>
      <c r="B9635">
        <v>2</v>
      </c>
      <c r="C9635" s="30" t="s">
        <v>519</v>
      </c>
      <c r="D9635" s="30" t="s">
        <v>592</v>
      </c>
      <c r="E9635" s="30" t="s">
        <v>74</v>
      </c>
      <c r="F9635">
        <v>1.9896538002387582E-2</v>
      </c>
      <c r="G9635" s="30" t="s">
        <v>347</v>
      </c>
      <c r="H9635" t="s">
        <v>621</v>
      </c>
    </row>
    <row r="9636" spans="1:8" x14ac:dyDescent="0.35">
      <c r="A9636" s="30" t="s">
        <v>44</v>
      </c>
      <c r="B9636">
        <v>2</v>
      </c>
      <c r="C9636" s="30" t="s">
        <v>519</v>
      </c>
      <c r="D9636" s="30" t="s">
        <v>592</v>
      </c>
      <c r="E9636" s="30" t="s">
        <v>76</v>
      </c>
      <c r="F9636">
        <v>1.0052271813429835E-2</v>
      </c>
      <c r="G9636" s="30" t="s">
        <v>348</v>
      </c>
      <c r="H9636" t="s">
        <v>622</v>
      </c>
    </row>
    <row r="9637" spans="1:8" x14ac:dyDescent="0.35">
      <c r="A9637" s="30" t="s">
        <v>44</v>
      </c>
      <c r="B9637">
        <v>2</v>
      </c>
      <c r="C9637" s="30" t="s">
        <v>519</v>
      </c>
      <c r="D9637" s="30" t="s">
        <v>592</v>
      </c>
      <c r="E9637" s="30" t="s">
        <v>78</v>
      </c>
      <c r="F9637">
        <v>1.0040160642570281E-2</v>
      </c>
      <c r="G9637" s="30" t="s">
        <v>349</v>
      </c>
      <c r="H9637" t="s">
        <v>623</v>
      </c>
    </row>
    <row r="9638" spans="1:8" x14ac:dyDescent="0.35">
      <c r="A9638" s="30" t="s">
        <v>44</v>
      </c>
      <c r="B9638">
        <v>2</v>
      </c>
      <c r="C9638" s="30" t="s">
        <v>519</v>
      </c>
      <c r="D9638" s="30" t="s">
        <v>592</v>
      </c>
      <c r="E9638" s="30" t="s">
        <v>80</v>
      </c>
      <c r="F9638">
        <v>9.6098404766480888E-3</v>
      </c>
      <c r="G9638" s="30" t="s">
        <v>350</v>
      </c>
      <c r="H9638" t="s">
        <v>624</v>
      </c>
    </row>
    <row r="9639" spans="1:8" x14ac:dyDescent="0.35">
      <c r="A9639" s="30" t="s">
        <v>44</v>
      </c>
      <c r="B9639">
        <v>2</v>
      </c>
      <c r="C9639" s="30" t="s">
        <v>519</v>
      </c>
      <c r="D9639" s="30" t="s">
        <v>592</v>
      </c>
      <c r="E9639" s="30" t="s">
        <v>82</v>
      </c>
      <c r="F9639">
        <v>9.9621438533572422E-3</v>
      </c>
      <c r="G9639" s="30" t="s">
        <v>351</v>
      </c>
      <c r="H9639" t="s">
        <v>625</v>
      </c>
    </row>
    <row r="9640" spans="1:8" x14ac:dyDescent="0.35">
      <c r="A9640" s="30" t="s">
        <v>44</v>
      </c>
      <c r="B9640">
        <v>2</v>
      </c>
      <c r="C9640" s="30" t="s">
        <v>519</v>
      </c>
      <c r="D9640" s="30" t="s">
        <v>592</v>
      </c>
      <c r="E9640" s="30" t="s">
        <v>84</v>
      </c>
      <c r="F9640">
        <v>1.0115314586283633E-2</v>
      </c>
      <c r="G9640" s="30" t="s">
        <v>352</v>
      </c>
      <c r="H9640" t="s">
        <v>626</v>
      </c>
    </row>
    <row r="9641" spans="1:8" x14ac:dyDescent="0.35">
      <c r="A9641" s="30" t="s">
        <v>44</v>
      </c>
      <c r="B9641">
        <v>2</v>
      </c>
      <c r="C9641" s="30" t="s">
        <v>519</v>
      </c>
      <c r="D9641" s="30" t="s">
        <v>592</v>
      </c>
      <c r="E9641" s="30" t="s">
        <v>86</v>
      </c>
      <c r="F9641">
        <v>1.001201441730076E-2</v>
      </c>
      <c r="G9641" s="30" t="s">
        <v>353</v>
      </c>
      <c r="H9641" t="s">
        <v>627</v>
      </c>
    </row>
    <row r="9642" spans="1:8" x14ac:dyDescent="0.35">
      <c r="A9642" s="30" t="s">
        <v>44</v>
      </c>
      <c r="B9642">
        <v>2</v>
      </c>
      <c r="C9642" s="30" t="s">
        <v>519</v>
      </c>
      <c r="D9642" s="30" t="s">
        <v>592</v>
      </c>
      <c r="E9642" s="30" t="s">
        <v>88</v>
      </c>
      <c r="F9642">
        <v>1.0036130068245684E-2</v>
      </c>
      <c r="G9642" s="30" t="s">
        <v>354</v>
      </c>
      <c r="H9642" t="s">
        <v>628</v>
      </c>
    </row>
    <row r="9643" spans="1:8" x14ac:dyDescent="0.35">
      <c r="A9643" s="30" t="s">
        <v>44</v>
      </c>
      <c r="B9643">
        <v>2</v>
      </c>
      <c r="C9643" s="30" t="s">
        <v>519</v>
      </c>
      <c r="D9643" s="30" t="s">
        <v>592</v>
      </c>
      <c r="E9643" s="30" t="s">
        <v>90</v>
      </c>
      <c r="F9643">
        <v>9.9621438533572422E-3</v>
      </c>
      <c r="G9643" s="30" t="s">
        <v>355</v>
      </c>
      <c r="H9643" t="s">
        <v>629</v>
      </c>
    </row>
    <row r="9644" spans="1:8" x14ac:dyDescent="0.35">
      <c r="A9644" s="30" t="s">
        <v>44</v>
      </c>
      <c r="B9644">
        <v>2</v>
      </c>
      <c r="C9644" s="30" t="s">
        <v>519</v>
      </c>
      <c r="D9644" s="30" t="s">
        <v>592</v>
      </c>
      <c r="E9644" s="30" t="s">
        <v>92</v>
      </c>
      <c r="F9644">
        <v>1.0158472165786265E-2</v>
      </c>
      <c r="G9644" s="30" t="s">
        <v>356</v>
      </c>
      <c r="H9644" t="s">
        <v>630</v>
      </c>
    </row>
    <row r="9645" spans="1:8" x14ac:dyDescent="0.35">
      <c r="A9645" s="30" t="s">
        <v>44</v>
      </c>
      <c r="B9645">
        <v>2</v>
      </c>
      <c r="C9645" s="30" t="s">
        <v>519</v>
      </c>
      <c r="D9645" s="30" t="s">
        <v>592</v>
      </c>
      <c r="E9645" s="30" t="s">
        <v>94</v>
      </c>
      <c r="F9645">
        <v>0</v>
      </c>
      <c r="G9645" s="30" t="s">
        <v>357</v>
      </c>
      <c r="H9645" t="s">
        <v>631</v>
      </c>
    </row>
    <row r="9646" spans="1:8" x14ac:dyDescent="0.35">
      <c r="A9646" s="30" t="s">
        <v>44</v>
      </c>
      <c r="B9646">
        <v>2</v>
      </c>
      <c r="C9646" s="30" t="s">
        <v>519</v>
      </c>
      <c r="D9646" s="30" t="s">
        <v>592</v>
      </c>
      <c r="E9646" s="30" t="s">
        <v>517</v>
      </c>
      <c r="F9646">
        <v>0</v>
      </c>
      <c r="G9646" s="30" t="s">
        <v>358</v>
      </c>
      <c r="H9646" t="s">
        <v>632</v>
      </c>
    </row>
    <row r="9647" spans="1:8" x14ac:dyDescent="0.35">
      <c r="A9647" s="30" t="s">
        <v>44</v>
      </c>
      <c r="B9647">
        <v>2</v>
      </c>
      <c r="C9647" s="30" t="s">
        <v>519</v>
      </c>
      <c r="D9647" s="30" t="s">
        <v>592</v>
      </c>
      <c r="E9647" s="30" t="s">
        <v>518</v>
      </c>
      <c r="F9647">
        <v>0</v>
      </c>
      <c r="G9647" s="30" t="s">
        <v>359</v>
      </c>
      <c r="H9647" t="s">
        <v>632</v>
      </c>
    </row>
    <row r="9648" spans="1:8" x14ac:dyDescent="0.35">
      <c r="A9648" s="30" t="s">
        <v>44</v>
      </c>
      <c r="B9648">
        <v>3</v>
      </c>
      <c r="C9648" s="30" t="s">
        <v>520</v>
      </c>
      <c r="D9648" s="30" t="s">
        <v>592</v>
      </c>
      <c r="E9648" s="30" t="s">
        <v>511</v>
      </c>
      <c r="F9648">
        <v>0</v>
      </c>
      <c r="G9648" s="30" t="s">
        <v>360</v>
      </c>
      <c r="H9648" t="s">
        <v>511</v>
      </c>
    </row>
    <row r="9649" spans="1:8" x14ac:dyDescent="0.35">
      <c r="A9649" s="30" t="s">
        <v>44</v>
      </c>
      <c r="B9649">
        <v>3</v>
      </c>
      <c r="C9649" s="30" t="s">
        <v>520</v>
      </c>
      <c r="D9649" s="30" t="s">
        <v>592</v>
      </c>
      <c r="E9649" s="30" t="s">
        <v>512</v>
      </c>
      <c r="F9649">
        <v>1.8932222642938281E-2</v>
      </c>
      <c r="G9649" s="30" t="s">
        <v>361</v>
      </c>
      <c r="H9649" t="s">
        <v>609</v>
      </c>
    </row>
    <row r="9650" spans="1:8" x14ac:dyDescent="0.35">
      <c r="A9650" s="30" t="s">
        <v>44</v>
      </c>
      <c r="B9650">
        <v>3</v>
      </c>
      <c r="C9650" s="30" t="s">
        <v>520</v>
      </c>
      <c r="D9650" s="30" t="s">
        <v>592</v>
      </c>
      <c r="E9650" s="30" t="s">
        <v>513</v>
      </c>
      <c r="F9650">
        <v>0</v>
      </c>
      <c r="G9650" s="30" t="s">
        <v>362</v>
      </c>
      <c r="H9650" t="s">
        <v>609</v>
      </c>
    </row>
    <row r="9651" spans="1:8" x14ac:dyDescent="0.35">
      <c r="A9651" s="30" t="s">
        <v>44</v>
      </c>
      <c r="B9651">
        <v>3</v>
      </c>
      <c r="C9651" s="30" t="s">
        <v>520</v>
      </c>
      <c r="D9651" s="30" t="s">
        <v>592</v>
      </c>
      <c r="E9651" s="30" t="s">
        <v>514</v>
      </c>
      <c r="F9651">
        <v>1.9364833462432222E-2</v>
      </c>
      <c r="G9651" s="30" t="s">
        <v>363</v>
      </c>
      <c r="H9651" t="s">
        <v>609</v>
      </c>
    </row>
    <row r="9652" spans="1:8" x14ac:dyDescent="0.35">
      <c r="A9652" s="30" t="s">
        <v>44</v>
      </c>
      <c r="B9652">
        <v>3</v>
      </c>
      <c r="C9652" s="30" t="s">
        <v>520</v>
      </c>
      <c r="D9652" s="30" t="s">
        <v>592</v>
      </c>
      <c r="E9652" s="30" t="s">
        <v>52</v>
      </c>
      <c r="F9652">
        <v>0</v>
      </c>
      <c r="G9652" s="30" t="s">
        <v>364</v>
      </c>
      <c r="H9652" t="s">
        <v>610</v>
      </c>
    </row>
    <row r="9653" spans="1:8" x14ac:dyDescent="0.35">
      <c r="A9653" s="30" t="s">
        <v>44</v>
      </c>
      <c r="B9653">
        <v>3</v>
      </c>
      <c r="C9653" s="30" t="s">
        <v>520</v>
      </c>
      <c r="D9653" s="30" t="s">
        <v>592</v>
      </c>
      <c r="E9653" s="30" t="s">
        <v>54</v>
      </c>
      <c r="F9653">
        <v>0</v>
      </c>
      <c r="G9653" s="30" t="s">
        <v>365</v>
      </c>
      <c r="H9653" t="s">
        <v>611</v>
      </c>
    </row>
    <row r="9654" spans="1:8" x14ac:dyDescent="0.35">
      <c r="A9654" s="30" t="s">
        <v>44</v>
      </c>
      <c r="B9654">
        <v>3</v>
      </c>
      <c r="C9654" s="30" t="s">
        <v>520</v>
      </c>
      <c r="D9654" s="30" t="s">
        <v>592</v>
      </c>
      <c r="E9654" s="30" t="s">
        <v>56</v>
      </c>
      <c r="F9654">
        <v>9.5932463545663864E-3</v>
      </c>
      <c r="G9654" s="30" t="s">
        <v>366</v>
      </c>
      <c r="H9654" t="s">
        <v>612</v>
      </c>
    </row>
    <row r="9655" spans="1:8" x14ac:dyDescent="0.35">
      <c r="A9655" s="30" t="s">
        <v>44</v>
      </c>
      <c r="B9655">
        <v>3</v>
      </c>
      <c r="C9655" s="30" t="s">
        <v>520</v>
      </c>
      <c r="D9655" s="30" t="s">
        <v>592</v>
      </c>
      <c r="E9655" s="30" t="s">
        <v>58</v>
      </c>
      <c r="F9655">
        <v>0</v>
      </c>
      <c r="G9655" s="30" t="s">
        <v>367</v>
      </c>
      <c r="H9655" t="s">
        <v>613</v>
      </c>
    </row>
    <row r="9656" spans="1:8" x14ac:dyDescent="0.35">
      <c r="A9656" s="30" t="s">
        <v>44</v>
      </c>
      <c r="B9656">
        <v>3</v>
      </c>
      <c r="C9656" s="30" t="s">
        <v>520</v>
      </c>
      <c r="D9656" s="30" t="s">
        <v>592</v>
      </c>
      <c r="E9656" s="30" t="s">
        <v>60</v>
      </c>
      <c r="F9656">
        <v>8.2223318533135997E-3</v>
      </c>
      <c r="G9656" s="30" t="s">
        <v>368</v>
      </c>
      <c r="H9656" t="s">
        <v>614</v>
      </c>
    </row>
    <row r="9657" spans="1:8" x14ac:dyDescent="0.35">
      <c r="A9657" s="30" t="s">
        <v>44</v>
      </c>
      <c r="B9657">
        <v>3</v>
      </c>
      <c r="C9657" s="30" t="s">
        <v>520</v>
      </c>
      <c r="D9657" s="30" t="s">
        <v>592</v>
      </c>
      <c r="E9657" s="30" t="s">
        <v>62</v>
      </c>
      <c r="F9657">
        <v>0</v>
      </c>
      <c r="G9657" s="30" t="s">
        <v>369</v>
      </c>
      <c r="H9657" t="s">
        <v>615</v>
      </c>
    </row>
    <row r="9658" spans="1:8" x14ac:dyDescent="0.35">
      <c r="A9658" s="30" t="s">
        <v>44</v>
      </c>
      <c r="B9658">
        <v>3</v>
      </c>
      <c r="C9658" s="30" t="s">
        <v>520</v>
      </c>
      <c r="D9658" s="30" t="s">
        <v>592</v>
      </c>
      <c r="E9658" s="30" t="s">
        <v>64</v>
      </c>
      <c r="F9658">
        <v>8.9992800575953921E-3</v>
      </c>
      <c r="G9658" s="30" t="s">
        <v>370</v>
      </c>
      <c r="H9658" t="s">
        <v>616</v>
      </c>
    </row>
    <row r="9659" spans="1:8" x14ac:dyDescent="0.35">
      <c r="A9659" s="30" t="s">
        <v>44</v>
      </c>
      <c r="B9659">
        <v>3</v>
      </c>
      <c r="C9659" s="30" t="s">
        <v>520</v>
      </c>
      <c r="D9659" s="30" t="s">
        <v>592</v>
      </c>
      <c r="E9659" s="30" t="s">
        <v>515</v>
      </c>
      <c r="F9659">
        <v>9.2387287509238733E-3</v>
      </c>
      <c r="G9659" s="30" t="s">
        <v>371</v>
      </c>
      <c r="H9659" t="s">
        <v>617</v>
      </c>
    </row>
    <row r="9660" spans="1:8" x14ac:dyDescent="0.35">
      <c r="A9660" s="30" t="s">
        <v>44</v>
      </c>
      <c r="B9660">
        <v>3</v>
      </c>
      <c r="C9660" s="30" t="s">
        <v>520</v>
      </c>
      <c r="D9660" s="30" t="s">
        <v>592</v>
      </c>
      <c r="E9660" s="30" t="s">
        <v>516</v>
      </c>
      <c r="F9660">
        <v>1.8422991893883571E-2</v>
      </c>
      <c r="G9660" s="30" t="s">
        <v>372</v>
      </c>
      <c r="H9660" t="s">
        <v>617</v>
      </c>
    </row>
    <row r="9661" spans="1:8" x14ac:dyDescent="0.35">
      <c r="A9661" s="30" t="s">
        <v>44</v>
      </c>
      <c r="B9661">
        <v>3</v>
      </c>
      <c r="C9661" s="30" t="s">
        <v>520</v>
      </c>
      <c r="D9661" s="30" t="s">
        <v>592</v>
      </c>
      <c r="E9661" s="30" t="s">
        <v>68</v>
      </c>
      <c r="F9661">
        <v>0</v>
      </c>
      <c r="G9661" s="30" t="s">
        <v>373</v>
      </c>
      <c r="H9661" t="s">
        <v>618</v>
      </c>
    </row>
    <row r="9662" spans="1:8" x14ac:dyDescent="0.35">
      <c r="A9662" s="30" t="s">
        <v>44</v>
      </c>
      <c r="B9662">
        <v>3</v>
      </c>
      <c r="C9662" s="30" t="s">
        <v>520</v>
      </c>
      <c r="D9662" s="30" t="s">
        <v>592</v>
      </c>
      <c r="E9662" s="30" t="s">
        <v>70</v>
      </c>
      <c r="F9662">
        <v>0</v>
      </c>
      <c r="G9662" s="30" t="s">
        <v>374</v>
      </c>
      <c r="H9662" t="s">
        <v>619</v>
      </c>
    </row>
    <row r="9663" spans="1:8" x14ac:dyDescent="0.35">
      <c r="A9663" s="30" t="s">
        <v>44</v>
      </c>
      <c r="B9663">
        <v>3</v>
      </c>
      <c r="C9663" s="30" t="s">
        <v>520</v>
      </c>
      <c r="D9663" s="30" t="s">
        <v>592</v>
      </c>
      <c r="E9663" s="30" t="s">
        <v>72</v>
      </c>
      <c r="F9663">
        <v>9.1709464416727809E-3</v>
      </c>
      <c r="G9663" s="30" t="s">
        <v>375</v>
      </c>
      <c r="H9663" t="s">
        <v>620</v>
      </c>
    </row>
    <row r="9664" spans="1:8" x14ac:dyDescent="0.35">
      <c r="A9664" s="30" t="s">
        <v>44</v>
      </c>
      <c r="B9664">
        <v>3</v>
      </c>
      <c r="C9664" s="30" t="s">
        <v>520</v>
      </c>
      <c r="D9664" s="30" t="s">
        <v>592</v>
      </c>
      <c r="E9664" s="30" t="s">
        <v>74</v>
      </c>
      <c r="F9664">
        <v>0</v>
      </c>
      <c r="G9664" s="30" t="s">
        <v>376</v>
      </c>
      <c r="H9664" t="s">
        <v>621</v>
      </c>
    </row>
    <row r="9665" spans="1:8" x14ac:dyDescent="0.35">
      <c r="A9665" s="30" t="s">
        <v>44</v>
      </c>
      <c r="B9665">
        <v>3</v>
      </c>
      <c r="C9665" s="30" t="s">
        <v>520</v>
      </c>
      <c r="D9665" s="30" t="s">
        <v>592</v>
      </c>
      <c r="E9665" s="30" t="s">
        <v>76</v>
      </c>
      <c r="F9665">
        <v>0</v>
      </c>
      <c r="G9665" s="30" t="s">
        <v>377</v>
      </c>
      <c r="H9665" t="s">
        <v>622</v>
      </c>
    </row>
    <row r="9666" spans="1:8" x14ac:dyDescent="0.35">
      <c r="A9666" s="30" t="s">
        <v>44</v>
      </c>
      <c r="B9666">
        <v>3</v>
      </c>
      <c r="C9666" s="30" t="s">
        <v>520</v>
      </c>
      <c r="D9666" s="30" t="s">
        <v>592</v>
      </c>
      <c r="E9666" s="30" t="s">
        <v>78</v>
      </c>
      <c r="F9666">
        <v>0</v>
      </c>
      <c r="G9666" s="30" t="s">
        <v>378</v>
      </c>
      <c r="H9666" t="s">
        <v>623</v>
      </c>
    </row>
    <row r="9667" spans="1:8" x14ac:dyDescent="0.35">
      <c r="A9667" s="30" t="s">
        <v>44</v>
      </c>
      <c r="B9667">
        <v>3</v>
      </c>
      <c r="C9667" s="30" t="s">
        <v>520</v>
      </c>
      <c r="D9667" s="30" t="s">
        <v>592</v>
      </c>
      <c r="E9667" s="30" t="s">
        <v>80</v>
      </c>
      <c r="F9667">
        <v>0</v>
      </c>
      <c r="G9667" s="30" t="s">
        <v>379</v>
      </c>
      <c r="H9667" t="s">
        <v>624</v>
      </c>
    </row>
    <row r="9668" spans="1:8" x14ac:dyDescent="0.35">
      <c r="A9668" s="30" t="s">
        <v>44</v>
      </c>
      <c r="B9668">
        <v>3</v>
      </c>
      <c r="C9668" s="30" t="s">
        <v>520</v>
      </c>
      <c r="D9668" s="30" t="s">
        <v>592</v>
      </c>
      <c r="E9668" s="30" t="s">
        <v>82</v>
      </c>
      <c r="F9668">
        <v>0</v>
      </c>
      <c r="G9668" s="30" t="s">
        <v>380</v>
      </c>
      <c r="H9668" t="s">
        <v>625</v>
      </c>
    </row>
    <row r="9669" spans="1:8" x14ac:dyDescent="0.35">
      <c r="A9669" s="30" t="s">
        <v>44</v>
      </c>
      <c r="B9669">
        <v>3</v>
      </c>
      <c r="C9669" s="30" t="s">
        <v>520</v>
      </c>
      <c r="D9669" s="30" t="s">
        <v>592</v>
      </c>
      <c r="E9669" s="30" t="s">
        <v>84</v>
      </c>
      <c r="F9669">
        <v>0</v>
      </c>
      <c r="G9669" s="30" t="s">
        <v>381</v>
      </c>
      <c r="H9669" t="s">
        <v>626</v>
      </c>
    </row>
    <row r="9670" spans="1:8" x14ac:dyDescent="0.35">
      <c r="A9670" s="30" t="s">
        <v>44</v>
      </c>
      <c r="B9670">
        <v>3</v>
      </c>
      <c r="C9670" s="30" t="s">
        <v>520</v>
      </c>
      <c r="D9670" s="30" t="s">
        <v>592</v>
      </c>
      <c r="E9670" s="30" t="s">
        <v>86</v>
      </c>
      <c r="F9670">
        <v>0</v>
      </c>
      <c r="G9670" s="30" t="s">
        <v>382</v>
      </c>
      <c r="H9670" t="s">
        <v>627</v>
      </c>
    </row>
    <row r="9671" spans="1:8" x14ac:dyDescent="0.35">
      <c r="A9671" s="30" t="s">
        <v>44</v>
      </c>
      <c r="B9671">
        <v>3</v>
      </c>
      <c r="C9671" s="30" t="s">
        <v>520</v>
      </c>
      <c r="D9671" s="30" t="s">
        <v>592</v>
      </c>
      <c r="E9671" s="30" t="s">
        <v>88</v>
      </c>
      <c r="F9671">
        <v>0</v>
      </c>
      <c r="G9671" s="30" t="s">
        <v>383</v>
      </c>
      <c r="H9671" t="s">
        <v>628</v>
      </c>
    </row>
    <row r="9672" spans="1:8" x14ac:dyDescent="0.35">
      <c r="A9672" s="30" t="s">
        <v>44</v>
      </c>
      <c r="B9672">
        <v>3</v>
      </c>
      <c r="C9672" s="30" t="s">
        <v>520</v>
      </c>
      <c r="D9672" s="30" t="s">
        <v>592</v>
      </c>
      <c r="E9672" s="30" t="s">
        <v>90</v>
      </c>
      <c r="F9672">
        <v>0</v>
      </c>
      <c r="G9672" s="30" t="s">
        <v>384</v>
      </c>
      <c r="H9672" t="s">
        <v>629</v>
      </c>
    </row>
    <row r="9673" spans="1:8" x14ac:dyDescent="0.35">
      <c r="A9673" s="30" t="s">
        <v>44</v>
      </c>
      <c r="B9673">
        <v>3</v>
      </c>
      <c r="C9673" s="30" t="s">
        <v>520</v>
      </c>
      <c r="D9673" s="30" t="s">
        <v>592</v>
      </c>
      <c r="E9673" s="30" t="s">
        <v>92</v>
      </c>
      <c r="F9673">
        <v>0</v>
      </c>
      <c r="G9673" s="30" t="s">
        <v>385</v>
      </c>
      <c r="H9673" t="s">
        <v>630</v>
      </c>
    </row>
    <row r="9674" spans="1:8" x14ac:dyDescent="0.35">
      <c r="A9674" s="30" t="s">
        <v>44</v>
      </c>
      <c r="B9674">
        <v>3</v>
      </c>
      <c r="C9674" s="30" t="s">
        <v>520</v>
      </c>
      <c r="D9674" s="30" t="s">
        <v>592</v>
      </c>
      <c r="E9674" s="30" t="s">
        <v>94</v>
      </c>
      <c r="F9674">
        <v>0</v>
      </c>
      <c r="G9674" s="30" t="s">
        <v>386</v>
      </c>
      <c r="H9674" t="s">
        <v>631</v>
      </c>
    </row>
    <row r="9675" spans="1:8" x14ac:dyDescent="0.35">
      <c r="A9675" s="30" t="s">
        <v>44</v>
      </c>
      <c r="B9675">
        <v>3</v>
      </c>
      <c r="C9675" s="30" t="s">
        <v>520</v>
      </c>
      <c r="D9675" s="30" t="s">
        <v>592</v>
      </c>
      <c r="E9675" s="30" t="s">
        <v>517</v>
      </c>
      <c r="F9675">
        <v>0</v>
      </c>
      <c r="G9675" s="30" t="s">
        <v>387</v>
      </c>
      <c r="H9675" t="s">
        <v>632</v>
      </c>
    </row>
    <row r="9676" spans="1:8" x14ac:dyDescent="0.35">
      <c r="A9676" s="30" t="s">
        <v>44</v>
      </c>
      <c r="B9676">
        <v>3</v>
      </c>
      <c r="C9676" s="30" t="s">
        <v>520</v>
      </c>
      <c r="D9676" s="30" t="s">
        <v>592</v>
      </c>
      <c r="E9676" s="30" t="s">
        <v>518</v>
      </c>
      <c r="F9676">
        <v>0</v>
      </c>
      <c r="G9676" s="30" t="s">
        <v>388</v>
      </c>
      <c r="H9676" t="s">
        <v>632</v>
      </c>
    </row>
    <row r="9677" spans="1:8" x14ac:dyDescent="0.35">
      <c r="A9677" s="30" t="s">
        <v>44</v>
      </c>
      <c r="B9677">
        <v>4</v>
      </c>
      <c r="C9677" s="30" t="s">
        <v>521</v>
      </c>
      <c r="D9677" s="30" t="s">
        <v>592</v>
      </c>
      <c r="E9677" s="30" t="s">
        <v>511</v>
      </c>
      <c r="F9677">
        <v>0</v>
      </c>
      <c r="G9677" s="30" t="s">
        <v>389</v>
      </c>
      <c r="H9677" t="s">
        <v>511</v>
      </c>
    </row>
    <row r="9678" spans="1:8" x14ac:dyDescent="0.35">
      <c r="A9678" s="30" t="s">
        <v>44</v>
      </c>
      <c r="B9678">
        <v>4</v>
      </c>
      <c r="C9678" s="30" t="s">
        <v>521</v>
      </c>
      <c r="D9678" s="30" t="s">
        <v>592</v>
      </c>
      <c r="E9678" s="30" t="s">
        <v>512</v>
      </c>
      <c r="F9678">
        <v>0</v>
      </c>
      <c r="G9678" s="30" t="s">
        <v>390</v>
      </c>
      <c r="H9678" t="s">
        <v>609</v>
      </c>
    </row>
    <row r="9679" spans="1:8" x14ac:dyDescent="0.35">
      <c r="A9679" s="30" t="s">
        <v>44</v>
      </c>
      <c r="B9679">
        <v>4</v>
      </c>
      <c r="C9679" s="30" t="s">
        <v>521</v>
      </c>
      <c r="D9679" s="30" t="s">
        <v>592</v>
      </c>
      <c r="E9679" s="30" t="s">
        <v>513</v>
      </c>
      <c r="F9679">
        <v>0</v>
      </c>
      <c r="G9679" s="30" t="s">
        <v>391</v>
      </c>
      <c r="H9679" t="s">
        <v>609</v>
      </c>
    </row>
    <row r="9680" spans="1:8" x14ac:dyDescent="0.35">
      <c r="A9680" s="30" t="s">
        <v>44</v>
      </c>
      <c r="B9680">
        <v>4</v>
      </c>
      <c r="C9680" s="30" t="s">
        <v>521</v>
      </c>
      <c r="D9680" s="30" t="s">
        <v>592</v>
      </c>
      <c r="E9680" s="30" t="s">
        <v>514</v>
      </c>
      <c r="F9680" t="s">
        <v>302</v>
      </c>
      <c r="G9680" s="30" t="s">
        <v>392</v>
      </c>
      <c r="H9680" t="s">
        <v>609</v>
      </c>
    </row>
    <row r="9681" spans="1:8" x14ac:dyDescent="0.35">
      <c r="A9681" s="30" t="s">
        <v>44</v>
      </c>
      <c r="B9681">
        <v>4</v>
      </c>
      <c r="C9681" s="30" t="s">
        <v>521</v>
      </c>
      <c r="D9681" s="30" t="s">
        <v>592</v>
      </c>
      <c r="E9681" s="30" t="s">
        <v>52</v>
      </c>
      <c r="F9681">
        <v>0</v>
      </c>
      <c r="G9681" s="30" t="s">
        <v>393</v>
      </c>
      <c r="H9681" t="s">
        <v>610</v>
      </c>
    </row>
    <row r="9682" spans="1:8" x14ac:dyDescent="0.35">
      <c r="A9682" s="30" t="s">
        <v>44</v>
      </c>
      <c r="B9682">
        <v>4</v>
      </c>
      <c r="C9682" s="30" t="s">
        <v>521</v>
      </c>
      <c r="D9682" s="30" t="s">
        <v>592</v>
      </c>
      <c r="E9682" s="30" t="s">
        <v>54</v>
      </c>
      <c r="F9682">
        <v>0</v>
      </c>
      <c r="G9682" s="30" t="s">
        <v>394</v>
      </c>
      <c r="H9682" t="s">
        <v>611</v>
      </c>
    </row>
    <row r="9683" spans="1:8" x14ac:dyDescent="0.35">
      <c r="A9683" s="30" t="s">
        <v>44</v>
      </c>
      <c r="B9683">
        <v>4</v>
      </c>
      <c r="C9683" s="30" t="s">
        <v>521</v>
      </c>
      <c r="D9683" s="30" t="s">
        <v>592</v>
      </c>
      <c r="E9683" s="30" t="s">
        <v>56</v>
      </c>
      <c r="F9683">
        <v>9.5932463545663864E-3</v>
      </c>
      <c r="G9683" s="30" t="s">
        <v>395</v>
      </c>
      <c r="H9683" t="s">
        <v>612</v>
      </c>
    </row>
    <row r="9684" spans="1:8" x14ac:dyDescent="0.35">
      <c r="A9684" s="30" t="s">
        <v>44</v>
      </c>
      <c r="B9684">
        <v>4</v>
      </c>
      <c r="C9684" s="30" t="s">
        <v>521</v>
      </c>
      <c r="D9684" s="30" t="s">
        <v>592</v>
      </c>
      <c r="E9684" s="30" t="s">
        <v>58</v>
      </c>
      <c r="F9684">
        <v>0</v>
      </c>
      <c r="G9684" s="30" t="s">
        <v>396</v>
      </c>
      <c r="H9684" t="s">
        <v>613</v>
      </c>
    </row>
    <row r="9685" spans="1:8" x14ac:dyDescent="0.35">
      <c r="A9685" s="30" t="s">
        <v>44</v>
      </c>
      <c r="B9685">
        <v>4</v>
      </c>
      <c r="C9685" s="30" t="s">
        <v>521</v>
      </c>
      <c r="D9685" s="30" t="s">
        <v>592</v>
      </c>
      <c r="E9685" s="30" t="s">
        <v>60</v>
      </c>
      <c r="F9685">
        <v>8.2223318533135997E-3</v>
      </c>
      <c r="G9685" s="30" t="s">
        <v>397</v>
      </c>
      <c r="H9685" t="s">
        <v>614</v>
      </c>
    </row>
    <row r="9686" spans="1:8" x14ac:dyDescent="0.35">
      <c r="A9686" s="30" t="s">
        <v>44</v>
      </c>
      <c r="B9686">
        <v>4</v>
      </c>
      <c r="C9686" s="30" t="s">
        <v>521</v>
      </c>
      <c r="D9686" s="30" t="s">
        <v>592</v>
      </c>
      <c r="E9686" s="30" t="s">
        <v>62</v>
      </c>
      <c r="F9686">
        <v>0</v>
      </c>
      <c r="G9686" s="30" t="s">
        <v>398</v>
      </c>
      <c r="H9686" t="s">
        <v>615</v>
      </c>
    </row>
    <row r="9687" spans="1:8" x14ac:dyDescent="0.35">
      <c r="A9687" s="30" t="s">
        <v>44</v>
      </c>
      <c r="B9687">
        <v>4</v>
      </c>
      <c r="C9687" s="30" t="s">
        <v>521</v>
      </c>
      <c r="D9687" s="30" t="s">
        <v>592</v>
      </c>
      <c r="E9687" s="30" t="s">
        <v>64</v>
      </c>
      <c r="F9687">
        <v>8.9992800575953921E-3</v>
      </c>
      <c r="G9687" s="30" t="s">
        <v>399</v>
      </c>
      <c r="H9687" t="s">
        <v>616</v>
      </c>
    </row>
    <row r="9688" spans="1:8" x14ac:dyDescent="0.35">
      <c r="A9688" s="30" t="s">
        <v>44</v>
      </c>
      <c r="B9688">
        <v>4</v>
      </c>
      <c r="C9688" s="30" t="s">
        <v>521</v>
      </c>
      <c r="D9688" s="30" t="s">
        <v>592</v>
      </c>
      <c r="E9688" s="30" t="s">
        <v>515</v>
      </c>
      <c r="F9688">
        <v>9.2387287509238733E-3</v>
      </c>
      <c r="G9688" s="30" t="s">
        <v>400</v>
      </c>
      <c r="H9688" t="s">
        <v>617</v>
      </c>
    </row>
    <row r="9689" spans="1:8" x14ac:dyDescent="0.35">
      <c r="A9689" s="30" t="s">
        <v>44</v>
      </c>
      <c r="B9689">
        <v>4</v>
      </c>
      <c r="C9689" s="30" t="s">
        <v>521</v>
      </c>
      <c r="D9689" s="30" t="s">
        <v>592</v>
      </c>
      <c r="E9689" s="30" t="s">
        <v>516</v>
      </c>
      <c r="F9689">
        <v>0</v>
      </c>
      <c r="G9689" s="30" t="s">
        <v>401</v>
      </c>
      <c r="H9689" t="s">
        <v>617</v>
      </c>
    </row>
    <row r="9690" spans="1:8" x14ac:dyDescent="0.35">
      <c r="A9690" s="30" t="s">
        <v>44</v>
      </c>
      <c r="B9690">
        <v>4</v>
      </c>
      <c r="C9690" s="30" t="s">
        <v>521</v>
      </c>
      <c r="D9690" s="30" t="s">
        <v>592</v>
      </c>
      <c r="E9690" s="30" t="s">
        <v>68</v>
      </c>
      <c r="F9690">
        <v>0</v>
      </c>
      <c r="G9690" s="30" t="s">
        <v>402</v>
      </c>
      <c r="H9690" t="s">
        <v>618</v>
      </c>
    </row>
    <row r="9691" spans="1:8" x14ac:dyDescent="0.35">
      <c r="A9691" s="30" t="s">
        <v>44</v>
      </c>
      <c r="B9691">
        <v>4</v>
      </c>
      <c r="C9691" s="30" t="s">
        <v>521</v>
      </c>
      <c r="D9691" s="30" t="s">
        <v>592</v>
      </c>
      <c r="E9691" s="30" t="s">
        <v>70</v>
      </c>
      <c r="F9691">
        <v>0</v>
      </c>
      <c r="G9691" s="30" t="s">
        <v>403</v>
      </c>
      <c r="H9691" t="s">
        <v>619</v>
      </c>
    </row>
    <row r="9692" spans="1:8" x14ac:dyDescent="0.35">
      <c r="A9692" s="30" t="s">
        <v>44</v>
      </c>
      <c r="B9692">
        <v>4</v>
      </c>
      <c r="C9692" s="30" t="s">
        <v>521</v>
      </c>
      <c r="D9692" s="30" t="s">
        <v>592</v>
      </c>
      <c r="E9692" s="30" t="s">
        <v>72</v>
      </c>
      <c r="F9692">
        <v>0</v>
      </c>
      <c r="G9692" s="30" t="s">
        <v>404</v>
      </c>
      <c r="H9692" t="s">
        <v>620</v>
      </c>
    </row>
    <row r="9693" spans="1:8" x14ac:dyDescent="0.35">
      <c r="A9693" s="30" t="s">
        <v>44</v>
      </c>
      <c r="B9693">
        <v>4</v>
      </c>
      <c r="C9693" s="30" t="s">
        <v>521</v>
      </c>
      <c r="D9693" s="30" t="s">
        <v>592</v>
      </c>
      <c r="E9693" s="30" t="s">
        <v>74</v>
      </c>
      <c r="F9693">
        <v>9.9482690011937908E-3</v>
      </c>
      <c r="G9693" s="30" t="s">
        <v>405</v>
      </c>
      <c r="H9693" t="s">
        <v>621</v>
      </c>
    </row>
    <row r="9694" spans="1:8" x14ac:dyDescent="0.35">
      <c r="A9694" s="30" t="s">
        <v>44</v>
      </c>
      <c r="B9694">
        <v>4</v>
      </c>
      <c r="C9694" s="30" t="s">
        <v>521</v>
      </c>
      <c r="D9694" s="30" t="s">
        <v>592</v>
      </c>
      <c r="E9694" s="30" t="s">
        <v>76</v>
      </c>
      <c r="F9694">
        <v>0</v>
      </c>
      <c r="G9694" s="30" t="s">
        <v>406</v>
      </c>
      <c r="H9694" t="s">
        <v>622</v>
      </c>
    </row>
    <row r="9695" spans="1:8" x14ac:dyDescent="0.35">
      <c r="A9695" s="30" t="s">
        <v>44</v>
      </c>
      <c r="B9695">
        <v>4</v>
      </c>
      <c r="C9695" s="30" t="s">
        <v>521</v>
      </c>
      <c r="D9695" s="30" t="s">
        <v>592</v>
      </c>
      <c r="E9695" s="30" t="s">
        <v>78</v>
      </c>
      <c r="F9695">
        <v>0</v>
      </c>
      <c r="G9695" s="30" t="s">
        <v>407</v>
      </c>
      <c r="H9695" t="s">
        <v>623</v>
      </c>
    </row>
    <row r="9696" spans="1:8" x14ac:dyDescent="0.35">
      <c r="A9696" s="30" t="s">
        <v>44</v>
      </c>
      <c r="B9696">
        <v>4</v>
      </c>
      <c r="C9696" s="30" t="s">
        <v>521</v>
      </c>
      <c r="D9696" s="30" t="s">
        <v>592</v>
      </c>
      <c r="E9696" s="30" t="s">
        <v>80</v>
      </c>
      <c r="F9696">
        <v>0</v>
      </c>
      <c r="G9696" s="30" t="s">
        <v>408</v>
      </c>
      <c r="H9696" t="s">
        <v>624</v>
      </c>
    </row>
    <row r="9697" spans="1:8" x14ac:dyDescent="0.35">
      <c r="A9697" s="30" t="s">
        <v>44</v>
      </c>
      <c r="B9697">
        <v>4</v>
      </c>
      <c r="C9697" s="30" t="s">
        <v>521</v>
      </c>
      <c r="D9697" s="30" t="s">
        <v>592</v>
      </c>
      <c r="E9697" s="30" t="s">
        <v>82</v>
      </c>
      <c r="F9697">
        <v>0</v>
      </c>
      <c r="G9697" s="30" t="s">
        <v>409</v>
      </c>
      <c r="H9697" t="s">
        <v>625</v>
      </c>
    </row>
    <row r="9698" spans="1:8" x14ac:dyDescent="0.35">
      <c r="A9698" s="30" t="s">
        <v>44</v>
      </c>
      <c r="B9698">
        <v>4</v>
      </c>
      <c r="C9698" s="30" t="s">
        <v>521</v>
      </c>
      <c r="D9698" s="30" t="s">
        <v>592</v>
      </c>
      <c r="E9698" s="30" t="s">
        <v>84</v>
      </c>
      <c r="F9698" t="s">
        <v>302</v>
      </c>
      <c r="G9698" s="30" t="s">
        <v>410</v>
      </c>
      <c r="H9698" t="s">
        <v>626</v>
      </c>
    </row>
    <row r="9699" spans="1:8" x14ac:dyDescent="0.35">
      <c r="A9699" s="30" t="s">
        <v>44</v>
      </c>
      <c r="B9699">
        <v>4</v>
      </c>
      <c r="C9699" s="30" t="s">
        <v>521</v>
      </c>
      <c r="D9699" s="30" t="s">
        <v>592</v>
      </c>
      <c r="E9699" s="30" t="s">
        <v>86</v>
      </c>
      <c r="F9699">
        <v>0</v>
      </c>
      <c r="G9699" s="30" t="s">
        <v>411</v>
      </c>
      <c r="H9699" t="s">
        <v>627</v>
      </c>
    </row>
    <row r="9700" spans="1:8" x14ac:dyDescent="0.35">
      <c r="A9700" s="30" t="s">
        <v>44</v>
      </c>
      <c r="B9700">
        <v>4</v>
      </c>
      <c r="C9700" s="30" t="s">
        <v>521</v>
      </c>
      <c r="D9700" s="30" t="s">
        <v>592</v>
      </c>
      <c r="E9700" s="30" t="s">
        <v>88</v>
      </c>
      <c r="F9700">
        <v>0</v>
      </c>
      <c r="G9700" s="30" t="s">
        <v>412</v>
      </c>
      <c r="H9700" t="s">
        <v>628</v>
      </c>
    </row>
    <row r="9701" spans="1:8" x14ac:dyDescent="0.35">
      <c r="A9701" s="30" t="s">
        <v>44</v>
      </c>
      <c r="B9701">
        <v>4</v>
      </c>
      <c r="C9701" s="30" t="s">
        <v>521</v>
      </c>
      <c r="D9701" s="30" t="s">
        <v>592</v>
      </c>
      <c r="E9701" s="30" t="s">
        <v>90</v>
      </c>
      <c r="F9701">
        <v>0</v>
      </c>
      <c r="G9701" s="30" t="s">
        <v>413</v>
      </c>
      <c r="H9701" t="s">
        <v>629</v>
      </c>
    </row>
    <row r="9702" spans="1:8" x14ac:dyDescent="0.35">
      <c r="A9702" s="30" t="s">
        <v>44</v>
      </c>
      <c r="B9702">
        <v>4</v>
      </c>
      <c r="C9702" s="30" t="s">
        <v>521</v>
      </c>
      <c r="D9702" s="30" t="s">
        <v>592</v>
      </c>
      <c r="E9702" s="30" t="s">
        <v>92</v>
      </c>
      <c r="F9702">
        <v>0</v>
      </c>
      <c r="G9702" s="30" t="s">
        <v>414</v>
      </c>
      <c r="H9702" t="s">
        <v>630</v>
      </c>
    </row>
    <row r="9703" spans="1:8" x14ac:dyDescent="0.35">
      <c r="A9703" s="30" t="s">
        <v>44</v>
      </c>
      <c r="B9703">
        <v>4</v>
      </c>
      <c r="C9703" s="30" t="s">
        <v>521</v>
      </c>
      <c r="D9703" s="30" t="s">
        <v>592</v>
      </c>
      <c r="E9703" s="30" t="s">
        <v>94</v>
      </c>
      <c r="F9703" t="s">
        <v>302</v>
      </c>
      <c r="G9703" s="30" t="s">
        <v>415</v>
      </c>
      <c r="H9703" t="s">
        <v>631</v>
      </c>
    </row>
    <row r="9704" spans="1:8" x14ac:dyDescent="0.35">
      <c r="A9704" s="30" t="s">
        <v>44</v>
      </c>
      <c r="B9704">
        <v>4</v>
      </c>
      <c r="C9704" s="30" t="s">
        <v>521</v>
      </c>
      <c r="D9704" s="30" t="s">
        <v>592</v>
      </c>
      <c r="E9704" s="30" t="s">
        <v>517</v>
      </c>
      <c r="F9704" t="s">
        <v>302</v>
      </c>
      <c r="G9704" s="30" t="s">
        <v>416</v>
      </c>
      <c r="H9704" t="s">
        <v>632</v>
      </c>
    </row>
    <row r="9705" spans="1:8" x14ac:dyDescent="0.35">
      <c r="A9705" s="30" t="s">
        <v>44</v>
      </c>
      <c r="B9705">
        <v>4</v>
      </c>
      <c r="C9705" s="30" t="s">
        <v>521</v>
      </c>
      <c r="D9705" s="30" t="s">
        <v>592</v>
      </c>
      <c r="E9705" s="30" t="s">
        <v>518</v>
      </c>
      <c r="F9705" t="s">
        <v>302</v>
      </c>
      <c r="G9705" s="30" t="s">
        <v>417</v>
      </c>
      <c r="H9705" t="s">
        <v>632</v>
      </c>
    </row>
    <row r="9706" spans="1:8" x14ac:dyDescent="0.35">
      <c r="A9706" s="30" t="s">
        <v>44</v>
      </c>
      <c r="B9706">
        <v>5</v>
      </c>
      <c r="C9706" s="30" t="s">
        <v>522</v>
      </c>
      <c r="D9706" s="30" t="s">
        <v>592</v>
      </c>
      <c r="E9706" s="30" t="s">
        <v>511</v>
      </c>
      <c r="F9706" t="s">
        <v>302</v>
      </c>
      <c r="G9706" s="30" t="s">
        <v>418</v>
      </c>
      <c r="H9706" t="s">
        <v>511</v>
      </c>
    </row>
    <row r="9707" spans="1:8" x14ac:dyDescent="0.35">
      <c r="A9707" s="30" t="s">
        <v>44</v>
      </c>
      <c r="B9707">
        <v>5</v>
      </c>
      <c r="C9707" s="30" t="s">
        <v>522</v>
      </c>
      <c r="D9707" s="30" t="s">
        <v>592</v>
      </c>
      <c r="E9707" s="30" t="s">
        <v>512</v>
      </c>
      <c r="F9707" t="s">
        <v>302</v>
      </c>
      <c r="G9707" s="30" t="s">
        <v>419</v>
      </c>
      <c r="H9707" t="s">
        <v>609</v>
      </c>
    </row>
    <row r="9708" spans="1:8" x14ac:dyDescent="0.35">
      <c r="A9708" s="30" t="s">
        <v>44</v>
      </c>
      <c r="B9708">
        <v>5</v>
      </c>
      <c r="C9708" s="30" t="s">
        <v>522</v>
      </c>
      <c r="D9708" s="30" t="s">
        <v>592</v>
      </c>
      <c r="E9708" s="30" t="s">
        <v>513</v>
      </c>
      <c r="F9708" t="s">
        <v>302</v>
      </c>
      <c r="G9708" s="30" t="s">
        <v>420</v>
      </c>
      <c r="H9708" t="s">
        <v>609</v>
      </c>
    </row>
    <row r="9709" spans="1:8" x14ac:dyDescent="0.35">
      <c r="A9709" s="30" t="s">
        <v>44</v>
      </c>
      <c r="B9709">
        <v>5</v>
      </c>
      <c r="C9709" s="30" t="s">
        <v>522</v>
      </c>
      <c r="D9709" s="30" t="s">
        <v>592</v>
      </c>
      <c r="E9709" s="30" t="s">
        <v>514</v>
      </c>
      <c r="F9709" t="s">
        <v>302</v>
      </c>
      <c r="G9709" s="30" t="s">
        <v>421</v>
      </c>
      <c r="H9709" t="s">
        <v>609</v>
      </c>
    </row>
    <row r="9710" spans="1:8" x14ac:dyDescent="0.35">
      <c r="A9710" s="30" t="s">
        <v>44</v>
      </c>
      <c r="B9710">
        <v>5</v>
      </c>
      <c r="C9710" s="30" t="s">
        <v>522</v>
      </c>
      <c r="D9710" s="30" t="s">
        <v>592</v>
      </c>
      <c r="E9710" s="30" t="s">
        <v>52</v>
      </c>
      <c r="F9710" t="s">
        <v>302</v>
      </c>
      <c r="G9710" s="30" t="s">
        <v>422</v>
      </c>
      <c r="H9710" t="s">
        <v>610</v>
      </c>
    </row>
    <row r="9711" spans="1:8" x14ac:dyDescent="0.35">
      <c r="A9711" s="30" t="s">
        <v>44</v>
      </c>
      <c r="B9711">
        <v>5</v>
      </c>
      <c r="C9711" s="30" t="s">
        <v>522</v>
      </c>
      <c r="D9711" s="30" t="s">
        <v>592</v>
      </c>
      <c r="E9711" s="30" t="s">
        <v>54</v>
      </c>
      <c r="F9711" t="s">
        <v>302</v>
      </c>
      <c r="G9711" s="30" t="s">
        <v>423</v>
      </c>
      <c r="H9711" t="s">
        <v>611</v>
      </c>
    </row>
    <row r="9712" spans="1:8" x14ac:dyDescent="0.35">
      <c r="A9712" s="30" t="s">
        <v>44</v>
      </c>
      <c r="B9712">
        <v>5</v>
      </c>
      <c r="C9712" s="30" t="s">
        <v>522</v>
      </c>
      <c r="D9712" s="30" t="s">
        <v>592</v>
      </c>
      <c r="E9712" s="30" t="s">
        <v>56</v>
      </c>
      <c r="F9712" t="s">
        <v>302</v>
      </c>
      <c r="G9712" s="30" t="s">
        <v>424</v>
      </c>
      <c r="H9712" t="s">
        <v>612</v>
      </c>
    </row>
    <row r="9713" spans="1:8" x14ac:dyDescent="0.35">
      <c r="A9713" s="30" t="s">
        <v>44</v>
      </c>
      <c r="B9713">
        <v>5</v>
      </c>
      <c r="C9713" s="30" t="s">
        <v>522</v>
      </c>
      <c r="D9713" s="30" t="s">
        <v>592</v>
      </c>
      <c r="E9713" s="30" t="s">
        <v>58</v>
      </c>
      <c r="F9713" t="s">
        <v>302</v>
      </c>
      <c r="G9713" s="30" t="s">
        <v>425</v>
      </c>
      <c r="H9713" t="s">
        <v>613</v>
      </c>
    </row>
    <row r="9714" spans="1:8" x14ac:dyDescent="0.35">
      <c r="A9714" s="30" t="s">
        <v>44</v>
      </c>
      <c r="B9714">
        <v>5</v>
      </c>
      <c r="C9714" s="30" t="s">
        <v>522</v>
      </c>
      <c r="D9714" s="30" t="s">
        <v>592</v>
      </c>
      <c r="E9714" s="30" t="s">
        <v>60</v>
      </c>
      <c r="F9714" t="s">
        <v>302</v>
      </c>
      <c r="G9714" s="30" t="s">
        <v>426</v>
      </c>
      <c r="H9714" t="s">
        <v>614</v>
      </c>
    </row>
    <row r="9715" spans="1:8" x14ac:dyDescent="0.35">
      <c r="A9715" s="30" t="s">
        <v>44</v>
      </c>
      <c r="B9715">
        <v>5</v>
      </c>
      <c r="C9715" s="30" t="s">
        <v>522</v>
      </c>
      <c r="D9715" s="30" t="s">
        <v>592</v>
      </c>
      <c r="E9715" s="30" t="s">
        <v>62</v>
      </c>
      <c r="F9715" t="s">
        <v>302</v>
      </c>
      <c r="G9715" s="30" t="s">
        <v>427</v>
      </c>
      <c r="H9715" t="s">
        <v>615</v>
      </c>
    </row>
    <row r="9716" spans="1:8" x14ac:dyDescent="0.35">
      <c r="A9716" s="30" t="s">
        <v>44</v>
      </c>
      <c r="B9716">
        <v>5</v>
      </c>
      <c r="C9716" s="30" t="s">
        <v>522</v>
      </c>
      <c r="D9716" s="30" t="s">
        <v>592</v>
      </c>
      <c r="E9716" s="30" t="s">
        <v>64</v>
      </c>
      <c r="F9716" t="s">
        <v>302</v>
      </c>
      <c r="G9716" s="30" t="s">
        <v>428</v>
      </c>
      <c r="H9716" t="s">
        <v>616</v>
      </c>
    </row>
    <row r="9717" spans="1:8" x14ac:dyDescent="0.35">
      <c r="A9717" s="30" t="s">
        <v>44</v>
      </c>
      <c r="B9717">
        <v>5</v>
      </c>
      <c r="C9717" s="30" t="s">
        <v>522</v>
      </c>
      <c r="D9717" s="30" t="s">
        <v>592</v>
      </c>
      <c r="E9717" s="30" t="s">
        <v>515</v>
      </c>
      <c r="F9717" t="s">
        <v>302</v>
      </c>
      <c r="G9717" s="30" t="s">
        <v>429</v>
      </c>
      <c r="H9717" t="s">
        <v>617</v>
      </c>
    </row>
    <row r="9718" spans="1:8" x14ac:dyDescent="0.35">
      <c r="A9718" s="30" t="s">
        <v>44</v>
      </c>
      <c r="B9718">
        <v>5</v>
      </c>
      <c r="C9718" s="30" t="s">
        <v>522</v>
      </c>
      <c r="D9718" s="30" t="s">
        <v>592</v>
      </c>
      <c r="E9718" s="30" t="s">
        <v>516</v>
      </c>
      <c r="F9718" t="s">
        <v>302</v>
      </c>
      <c r="G9718" s="30" t="s">
        <v>430</v>
      </c>
      <c r="H9718" t="s">
        <v>617</v>
      </c>
    </row>
    <row r="9719" spans="1:8" x14ac:dyDescent="0.35">
      <c r="A9719" s="30" t="s">
        <v>44</v>
      </c>
      <c r="B9719">
        <v>5</v>
      </c>
      <c r="C9719" s="30" t="s">
        <v>522</v>
      </c>
      <c r="D9719" s="30" t="s">
        <v>592</v>
      </c>
      <c r="E9719" s="30" t="s">
        <v>68</v>
      </c>
      <c r="F9719" t="s">
        <v>302</v>
      </c>
      <c r="G9719" s="30" t="s">
        <v>431</v>
      </c>
      <c r="H9719" t="s">
        <v>618</v>
      </c>
    </row>
    <row r="9720" spans="1:8" x14ac:dyDescent="0.35">
      <c r="A9720" s="30" t="s">
        <v>44</v>
      </c>
      <c r="B9720">
        <v>5</v>
      </c>
      <c r="C9720" s="30" t="s">
        <v>522</v>
      </c>
      <c r="D9720" s="30" t="s">
        <v>592</v>
      </c>
      <c r="E9720" s="30" t="s">
        <v>70</v>
      </c>
      <c r="F9720" t="s">
        <v>302</v>
      </c>
      <c r="G9720" s="30" t="s">
        <v>432</v>
      </c>
      <c r="H9720" t="s">
        <v>619</v>
      </c>
    </row>
    <row r="9721" spans="1:8" x14ac:dyDescent="0.35">
      <c r="A9721" s="30" t="s">
        <v>44</v>
      </c>
      <c r="B9721">
        <v>5</v>
      </c>
      <c r="C9721" s="30" t="s">
        <v>522</v>
      </c>
      <c r="D9721" s="30" t="s">
        <v>592</v>
      </c>
      <c r="E9721" s="30" t="s">
        <v>72</v>
      </c>
      <c r="F9721" t="s">
        <v>302</v>
      </c>
      <c r="G9721" s="30" t="s">
        <v>433</v>
      </c>
      <c r="H9721" t="s">
        <v>620</v>
      </c>
    </row>
    <row r="9722" spans="1:8" x14ac:dyDescent="0.35">
      <c r="A9722" s="30" t="s">
        <v>44</v>
      </c>
      <c r="B9722">
        <v>5</v>
      </c>
      <c r="C9722" s="30" t="s">
        <v>522</v>
      </c>
      <c r="D9722" s="30" t="s">
        <v>592</v>
      </c>
      <c r="E9722" s="30" t="s">
        <v>74</v>
      </c>
      <c r="F9722" t="s">
        <v>302</v>
      </c>
      <c r="G9722" s="30" t="s">
        <v>434</v>
      </c>
      <c r="H9722" t="s">
        <v>621</v>
      </c>
    </row>
    <row r="9723" spans="1:8" x14ac:dyDescent="0.35">
      <c r="A9723" s="30" t="s">
        <v>44</v>
      </c>
      <c r="B9723">
        <v>5</v>
      </c>
      <c r="C9723" s="30" t="s">
        <v>522</v>
      </c>
      <c r="D9723" s="30" t="s">
        <v>592</v>
      </c>
      <c r="E9723" s="30" t="s">
        <v>76</v>
      </c>
      <c r="F9723" t="s">
        <v>302</v>
      </c>
      <c r="G9723" s="30" t="s">
        <v>435</v>
      </c>
      <c r="H9723" t="s">
        <v>622</v>
      </c>
    </row>
    <row r="9724" spans="1:8" x14ac:dyDescent="0.35">
      <c r="A9724" s="30" t="s">
        <v>44</v>
      </c>
      <c r="B9724">
        <v>5</v>
      </c>
      <c r="C9724" s="30" t="s">
        <v>522</v>
      </c>
      <c r="D9724" s="30" t="s">
        <v>592</v>
      </c>
      <c r="E9724" s="30" t="s">
        <v>78</v>
      </c>
      <c r="F9724" t="s">
        <v>302</v>
      </c>
      <c r="G9724" s="30" t="s">
        <v>436</v>
      </c>
      <c r="H9724" t="s">
        <v>623</v>
      </c>
    </row>
    <row r="9725" spans="1:8" x14ac:dyDescent="0.35">
      <c r="A9725" s="30" t="s">
        <v>44</v>
      </c>
      <c r="B9725">
        <v>5</v>
      </c>
      <c r="C9725" s="30" t="s">
        <v>522</v>
      </c>
      <c r="D9725" s="30" t="s">
        <v>592</v>
      </c>
      <c r="E9725" s="30" t="s">
        <v>80</v>
      </c>
      <c r="F9725" t="s">
        <v>302</v>
      </c>
      <c r="G9725" s="30" t="s">
        <v>437</v>
      </c>
      <c r="H9725" t="s">
        <v>624</v>
      </c>
    </row>
    <row r="9726" spans="1:8" x14ac:dyDescent="0.35">
      <c r="A9726" s="30" t="s">
        <v>44</v>
      </c>
      <c r="B9726">
        <v>5</v>
      </c>
      <c r="C9726" s="30" t="s">
        <v>522</v>
      </c>
      <c r="D9726" s="30" t="s">
        <v>592</v>
      </c>
      <c r="E9726" s="30" t="s">
        <v>82</v>
      </c>
      <c r="F9726" t="s">
        <v>302</v>
      </c>
      <c r="G9726" s="30" t="s">
        <v>438</v>
      </c>
      <c r="H9726" t="s">
        <v>625</v>
      </c>
    </row>
    <row r="9727" spans="1:8" x14ac:dyDescent="0.35">
      <c r="A9727" s="30" t="s">
        <v>44</v>
      </c>
      <c r="B9727">
        <v>5</v>
      </c>
      <c r="C9727" s="30" t="s">
        <v>522</v>
      </c>
      <c r="D9727" s="30" t="s">
        <v>592</v>
      </c>
      <c r="E9727" s="30" t="s">
        <v>84</v>
      </c>
      <c r="F9727" t="s">
        <v>302</v>
      </c>
      <c r="G9727" s="30" t="s">
        <v>439</v>
      </c>
      <c r="H9727" t="s">
        <v>626</v>
      </c>
    </row>
    <row r="9728" spans="1:8" x14ac:dyDescent="0.35">
      <c r="A9728" s="30" t="s">
        <v>44</v>
      </c>
      <c r="B9728">
        <v>5</v>
      </c>
      <c r="C9728" s="30" t="s">
        <v>522</v>
      </c>
      <c r="D9728" s="30" t="s">
        <v>592</v>
      </c>
      <c r="E9728" s="30" t="s">
        <v>86</v>
      </c>
      <c r="F9728" t="s">
        <v>302</v>
      </c>
      <c r="G9728" s="30" t="s">
        <v>440</v>
      </c>
      <c r="H9728" t="s">
        <v>627</v>
      </c>
    </row>
    <row r="9729" spans="1:8" x14ac:dyDescent="0.35">
      <c r="A9729" s="30" t="s">
        <v>44</v>
      </c>
      <c r="B9729">
        <v>5</v>
      </c>
      <c r="C9729" s="30" t="s">
        <v>522</v>
      </c>
      <c r="D9729" s="30" t="s">
        <v>592</v>
      </c>
      <c r="E9729" s="30" t="s">
        <v>88</v>
      </c>
      <c r="F9729" t="s">
        <v>302</v>
      </c>
      <c r="G9729" s="30" t="s">
        <v>441</v>
      </c>
      <c r="H9729" t="s">
        <v>628</v>
      </c>
    </row>
    <row r="9730" spans="1:8" x14ac:dyDescent="0.35">
      <c r="A9730" s="30" t="s">
        <v>44</v>
      </c>
      <c r="B9730">
        <v>5</v>
      </c>
      <c r="C9730" s="30" t="s">
        <v>522</v>
      </c>
      <c r="D9730" s="30" t="s">
        <v>592</v>
      </c>
      <c r="E9730" s="30" t="s">
        <v>90</v>
      </c>
      <c r="F9730" t="s">
        <v>302</v>
      </c>
      <c r="G9730" s="30" t="s">
        <v>442</v>
      </c>
      <c r="H9730" t="s">
        <v>629</v>
      </c>
    </row>
    <row r="9731" spans="1:8" x14ac:dyDescent="0.35">
      <c r="A9731" s="30" t="s">
        <v>44</v>
      </c>
      <c r="B9731">
        <v>5</v>
      </c>
      <c r="C9731" s="30" t="s">
        <v>522</v>
      </c>
      <c r="D9731" s="30" t="s">
        <v>592</v>
      </c>
      <c r="E9731" s="30" t="s">
        <v>92</v>
      </c>
      <c r="F9731" t="s">
        <v>302</v>
      </c>
      <c r="G9731" s="30" t="s">
        <v>443</v>
      </c>
      <c r="H9731" t="s">
        <v>630</v>
      </c>
    </row>
    <row r="9732" spans="1:8" x14ac:dyDescent="0.35">
      <c r="A9732" s="30" t="s">
        <v>44</v>
      </c>
      <c r="B9732">
        <v>5</v>
      </c>
      <c r="C9732" s="30" t="s">
        <v>522</v>
      </c>
      <c r="D9732" s="30" t="s">
        <v>592</v>
      </c>
      <c r="E9732" s="30" t="s">
        <v>94</v>
      </c>
      <c r="F9732" t="s">
        <v>302</v>
      </c>
      <c r="G9732" s="30" t="s">
        <v>444</v>
      </c>
      <c r="H9732" t="s">
        <v>631</v>
      </c>
    </row>
    <row r="9733" spans="1:8" x14ac:dyDescent="0.35">
      <c r="A9733" s="30" t="s">
        <v>44</v>
      </c>
      <c r="B9733">
        <v>5</v>
      </c>
      <c r="C9733" s="30" t="s">
        <v>522</v>
      </c>
      <c r="D9733" s="30" t="s">
        <v>592</v>
      </c>
      <c r="E9733" s="30" t="s">
        <v>517</v>
      </c>
      <c r="F9733" t="s">
        <v>302</v>
      </c>
      <c r="G9733" s="30" t="s">
        <v>445</v>
      </c>
      <c r="H9733" t="s">
        <v>632</v>
      </c>
    </row>
    <row r="9734" spans="1:8" x14ac:dyDescent="0.35">
      <c r="A9734" s="30" t="s">
        <v>44</v>
      </c>
      <c r="B9734">
        <v>5</v>
      </c>
      <c r="C9734" s="30" t="s">
        <v>522</v>
      </c>
      <c r="D9734" s="30" t="s">
        <v>592</v>
      </c>
      <c r="E9734" s="30" t="s">
        <v>518</v>
      </c>
      <c r="F9734" t="s">
        <v>302</v>
      </c>
      <c r="G9734" s="30" t="s">
        <v>446</v>
      </c>
      <c r="H9734" t="s">
        <v>632</v>
      </c>
    </row>
    <row r="9735" spans="1:8" x14ac:dyDescent="0.35">
      <c r="A9735" s="30" t="s">
        <v>44</v>
      </c>
      <c r="B9735">
        <v>6</v>
      </c>
      <c r="C9735" s="30" t="s">
        <v>523</v>
      </c>
      <c r="D9735" s="30" t="s">
        <v>592</v>
      </c>
      <c r="E9735" s="30" t="s">
        <v>511</v>
      </c>
      <c r="F9735">
        <v>0.13972055888223553</v>
      </c>
      <c r="G9735" s="30" t="s">
        <v>447</v>
      </c>
      <c r="H9735" t="s">
        <v>511</v>
      </c>
    </row>
    <row r="9736" spans="1:8" x14ac:dyDescent="0.35">
      <c r="A9736" s="30" t="s">
        <v>44</v>
      </c>
      <c r="B9736">
        <v>6</v>
      </c>
      <c r="C9736" s="30" t="s">
        <v>523</v>
      </c>
      <c r="D9736" s="30" t="s">
        <v>592</v>
      </c>
      <c r="E9736" s="30" t="s">
        <v>512</v>
      </c>
      <c r="F9736">
        <v>7.5728890571753124E-2</v>
      </c>
      <c r="G9736" s="30" t="s">
        <v>448</v>
      </c>
      <c r="H9736" t="s">
        <v>609</v>
      </c>
    </row>
    <row r="9737" spans="1:8" x14ac:dyDescent="0.35">
      <c r="A9737" s="30" t="s">
        <v>44</v>
      </c>
      <c r="B9737">
        <v>6</v>
      </c>
      <c r="C9737" s="30" t="s">
        <v>523</v>
      </c>
      <c r="D9737" s="30" t="s">
        <v>592</v>
      </c>
      <c r="E9737" s="30" t="s">
        <v>513</v>
      </c>
      <c r="F9737">
        <v>7.9586152009550326E-2</v>
      </c>
      <c r="G9737" s="30" t="s">
        <v>449</v>
      </c>
      <c r="H9737" t="s">
        <v>609</v>
      </c>
    </row>
    <row r="9738" spans="1:8" x14ac:dyDescent="0.35">
      <c r="A9738" s="30" t="s">
        <v>44</v>
      </c>
      <c r="B9738">
        <v>6</v>
      </c>
      <c r="C9738" s="30" t="s">
        <v>523</v>
      </c>
      <c r="D9738" s="30" t="s">
        <v>592</v>
      </c>
      <c r="E9738" s="30" t="s">
        <v>514</v>
      </c>
      <c r="F9738">
        <v>7.745933384972889E-2</v>
      </c>
      <c r="G9738" s="30" t="s">
        <v>450</v>
      </c>
      <c r="H9738" t="s">
        <v>609</v>
      </c>
    </row>
    <row r="9739" spans="1:8" x14ac:dyDescent="0.35">
      <c r="A9739" s="30" t="s">
        <v>44</v>
      </c>
      <c r="B9739">
        <v>6</v>
      </c>
      <c r="C9739" s="30" t="s">
        <v>523</v>
      </c>
      <c r="D9739" s="30" t="s">
        <v>592</v>
      </c>
      <c r="E9739" s="30" t="s">
        <v>52</v>
      </c>
      <c r="F9739">
        <v>9.4553706505295002E-2</v>
      </c>
      <c r="G9739" s="30" t="s">
        <v>451</v>
      </c>
      <c r="H9739" t="s">
        <v>610</v>
      </c>
    </row>
    <row r="9740" spans="1:8" x14ac:dyDescent="0.35">
      <c r="A9740" s="30" t="s">
        <v>44</v>
      </c>
      <c r="B9740">
        <v>6</v>
      </c>
      <c r="C9740" s="30" t="s">
        <v>523</v>
      </c>
      <c r="D9740" s="30" t="s">
        <v>592</v>
      </c>
      <c r="E9740" s="30" t="s">
        <v>54</v>
      </c>
      <c r="F9740">
        <v>7.9633685048775632E-2</v>
      </c>
      <c r="G9740" s="30" t="s">
        <v>452</v>
      </c>
      <c r="H9740" t="s">
        <v>611</v>
      </c>
    </row>
    <row r="9741" spans="1:8" x14ac:dyDescent="0.35">
      <c r="A9741" s="30" t="s">
        <v>44</v>
      </c>
      <c r="B9741">
        <v>6</v>
      </c>
      <c r="C9741" s="30" t="s">
        <v>523</v>
      </c>
      <c r="D9741" s="30" t="s">
        <v>592</v>
      </c>
      <c r="E9741" s="30" t="s">
        <v>56</v>
      </c>
      <c r="F9741">
        <v>8.6339217191097467E-2</v>
      </c>
      <c r="G9741" s="30" t="s">
        <v>453</v>
      </c>
      <c r="H9741" t="s">
        <v>612</v>
      </c>
    </row>
    <row r="9742" spans="1:8" x14ac:dyDescent="0.35">
      <c r="A9742" s="30" t="s">
        <v>44</v>
      </c>
      <c r="B9742">
        <v>6</v>
      </c>
      <c r="C9742" s="30" t="s">
        <v>523</v>
      </c>
      <c r="D9742" s="30" t="s">
        <v>592</v>
      </c>
      <c r="E9742" s="30" t="s">
        <v>58</v>
      </c>
      <c r="F9742">
        <v>9.8775187672856576E-2</v>
      </c>
      <c r="G9742" s="30" t="s">
        <v>454</v>
      </c>
      <c r="H9742" t="s">
        <v>613</v>
      </c>
    </row>
    <row r="9743" spans="1:8" x14ac:dyDescent="0.35">
      <c r="A9743" s="30" t="s">
        <v>44</v>
      </c>
      <c r="B9743">
        <v>6</v>
      </c>
      <c r="C9743" s="30" t="s">
        <v>523</v>
      </c>
      <c r="D9743" s="30" t="s">
        <v>592</v>
      </c>
      <c r="E9743" s="30" t="s">
        <v>60</v>
      </c>
      <c r="F9743">
        <v>9.8667982239763211E-2</v>
      </c>
      <c r="G9743" s="30" t="s">
        <v>455</v>
      </c>
      <c r="H9743" t="s">
        <v>614</v>
      </c>
    </row>
    <row r="9744" spans="1:8" x14ac:dyDescent="0.35">
      <c r="A9744" s="30" t="s">
        <v>44</v>
      </c>
      <c r="B9744">
        <v>6</v>
      </c>
      <c r="C9744" s="30" t="s">
        <v>523</v>
      </c>
      <c r="D9744" s="30" t="s">
        <v>592</v>
      </c>
      <c r="E9744" s="30" t="s">
        <v>62</v>
      </c>
      <c r="F9744">
        <v>8.9892129444666374E-2</v>
      </c>
      <c r="G9744" s="30" t="s">
        <v>456</v>
      </c>
      <c r="H9744" t="s">
        <v>615</v>
      </c>
    </row>
    <row r="9745" spans="1:8" x14ac:dyDescent="0.35">
      <c r="A9745" s="30" t="s">
        <v>44</v>
      </c>
      <c r="B9745">
        <v>6</v>
      </c>
      <c r="C9745" s="30" t="s">
        <v>523</v>
      </c>
      <c r="D9745" s="30" t="s">
        <v>592</v>
      </c>
      <c r="E9745" s="30" t="s">
        <v>64</v>
      </c>
      <c r="F9745">
        <v>8.9992800575953921E-2</v>
      </c>
      <c r="G9745" s="30" t="s">
        <v>457</v>
      </c>
      <c r="H9745" t="s">
        <v>616</v>
      </c>
    </row>
    <row r="9746" spans="1:8" x14ac:dyDescent="0.35">
      <c r="A9746" s="30" t="s">
        <v>44</v>
      </c>
      <c r="B9746">
        <v>6</v>
      </c>
      <c r="C9746" s="30" t="s">
        <v>523</v>
      </c>
      <c r="D9746" s="30" t="s">
        <v>592</v>
      </c>
      <c r="E9746" s="30" t="s">
        <v>515</v>
      </c>
      <c r="F9746">
        <v>0.10162601626016259</v>
      </c>
      <c r="G9746" s="30" t="s">
        <v>458</v>
      </c>
      <c r="H9746" t="s">
        <v>617</v>
      </c>
    </row>
    <row r="9747" spans="1:8" x14ac:dyDescent="0.35">
      <c r="A9747" s="30" t="s">
        <v>44</v>
      </c>
      <c r="B9747">
        <v>6</v>
      </c>
      <c r="C9747" s="30" t="s">
        <v>523</v>
      </c>
      <c r="D9747" s="30" t="s">
        <v>592</v>
      </c>
      <c r="E9747" s="30" t="s">
        <v>516</v>
      </c>
      <c r="F9747">
        <v>7.3691967575534284E-2</v>
      </c>
      <c r="G9747" s="30" t="s">
        <v>459</v>
      </c>
      <c r="H9747" t="s">
        <v>617</v>
      </c>
    </row>
    <row r="9748" spans="1:8" x14ac:dyDescent="0.35">
      <c r="A9748" s="30" t="s">
        <v>44</v>
      </c>
      <c r="B9748">
        <v>6</v>
      </c>
      <c r="C9748" s="30" t="s">
        <v>523</v>
      </c>
      <c r="D9748" s="30" t="s">
        <v>592</v>
      </c>
      <c r="E9748" s="30" t="s">
        <v>68</v>
      </c>
      <c r="F9748">
        <v>7.905832747716092E-2</v>
      </c>
      <c r="G9748" s="30" t="s">
        <v>460</v>
      </c>
      <c r="H9748" t="s">
        <v>618</v>
      </c>
    </row>
    <row r="9749" spans="1:8" x14ac:dyDescent="0.35">
      <c r="A9749" s="30" t="s">
        <v>44</v>
      </c>
      <c r="B9749">
        <v>6</v>
      </c>
      <c r="C9749" s="30" t="s">
        <v>523</v>
      </c>
      <c r="D9749" s="30" t="s">
        <v>592</v>
      </c>
      <c r="E9749" s="30" t="s">
        <v>70</v>
      </c>
      <c r="F9749">
        <v>7.9744816586921841E-2</v>
      </c>
      <c r="G9749" s="30" t="s">
        <v>461</v>
      </c>
      <c r="H9749" t="s">
        <v>619</v>
      </c>
    </row>
    <row r="9750" spans="1:8" x14ac:dyDescent="0.35">
      <c r="A9750" s="30" t="s">
        <v>44</v>
      </c>
      <c r="B9750">
        <v>6</v>
      </c>
      <c r="C9750" s="30" t="s">
        <v>523</v>
      </c>
      <c r="D9750" s="30" t="s">
        <v>592</v>
      </c>
      <c r="E9750" s="30" t="s">
        <v>72</v>
      </c>
      <c r="F9750">
        <v>7.3367571533382248E-2</v>
      </c>
      <c r="G9750" s="30" t="s">
        <v>462</v>
      </c>
      <c r="H9750" t="s">
        <v>620</v>
      </c>
    </row>
    <row r="9751" spans="1:8" x14ac:dyDescent="0.35">
      <c r="A9751" s="30" t="s">
        <v>44</v>
      </c>
      <c r="B9751">
        <v>6</v>
      </c>
      <c r="C9751" s="30" t="s">
        <v>523</v>
      </c>
      <c r="D9751" s="30" t="s">
        <v>592</v>
      </c>
      <c r="E9751" s="30" t="s">
        <v>74</v>
      </c>
      <c r="F9751">
        <v>7.9586152009550326E-2</v>
      </c>
      <c r="G9751" s="30" t="s">
        <v>463</v>
      </c>
      <c r="H9751" t="s">
        <v>621</v>
      </c>
    </row>
    <row r="9752" spans="1:8" x14ac:dyDescent="0.35">
      <c r="A9752" s="30" t="s">
        <v>44</v>
      </c>
      <c r="B9752">
        <v>6</v>
      </c>
      <c r="C9752" s="30" t="s">
        <v>523</v>
      </c>
      <c r="D9752" s="30" t="s">
        <v>592</v>
      </c>
      <c r="E9752" s="30" t="s">
        <v>76</v>
      </c>
      <c r="F9752">
        <v>8.0418174507438683E-2</v>
      </c>
      <c r="G9752" s="30" t="s">
        <v>464</v>
      </c>
      <c r="H9752" t="s">
        <v>622</v>
      </c>
    </row>
    <row r="9753" spans="1:8" x14ac:dyDescent="0.35">
      <c r="A9753" s="30" t="s">
        <v>44</v>
      </c>
      <c r="B9753">
        <v>6</v>
      </c>
      <c r="C9753" s="30" t="s">
        <v>523</v>
      </c>
      <c r="D9753" s="30" t="s">
        <v>592</v>
      </c>
      <c r="E9753" s="30" t="s">
        <v>78</v>
      </c>
      <c r="F9753">
        <v>9.0361445783132516E-2</v>
      </c>
      <c r="G9753" s="30" t="s">
        <v>465</v>
      </c>
      <c r="H9753" t="s">
        <v>623</v>
      </c>
    </row>
    <row r="9754" spans="1:8" x14ac:dyDescent="0.35">
      <c r="A9754" s="30" t="s">
        <v>44</v>
      </c>
      <c r="B9754">
        <v>6</v>
      </c>
      <c r="C9754" s="30" t="s">
        <v>523</v>
      </c>
      <c r="D9754" s="30" t="s">
        <v>592</v>
      </c>
      <c r="E9754" s="30" t="s">
        <v>80</v>
      </c>
      <c r="F9754">
        <v>8.6488564289832787E-2</v>
      </c>
      <c r="G9754" s="30" t="s">
        <v>466</v>
      </c>
      <c r="H9754" t="s">
        <v>624</v>
      </c>
    </row>
    <row r="9755" spans="1:8" x14ac:dyDescent="0.35">
      <c r="A9755" s="30" t="s">
        <v>44</v>
      </c>
      <c r="B9755">
        <v>6</v>
      </c>
      <c r="C9755" s="30" t="s">
        <v>523</v>
      </c>
      <c r="D9755" s="30" t="s">
        <v>592</v>
      </c>
      <c r="E9755" s="30" t="s">
        <v>82</v>
      </c>
      <c r="F9755">
        <v>8.9659294680215162E-2</v>
      </c>
      <c r="G9755" s="30" t="s">
        <v>467</v>
      </c>
      <c r="H9755" t="s">
        <v>625</v>
      </c>
    </row>
    <row r="9756" spans="1:8" x14ac:dyDescent="0.35">
      <c r="A9756" s="30" t="s">
        <v>44</v>
      </c>
      <c r="B9756">
        <v>6</v>
      </c>
      <c r="C9756" s="30" t="s">
        <v>523</v>
      </c>
      <c r="D9756" s="30" t="s">
        <v>592</v>
      </c>
      <c r="E9756" s="30" t="s">
        <v>84</v>
      </c>
      <c r="F9756">
        <v>8.0922516690269064E-2</v>
      </c>
      <c r="G9756" s="30" t="s">
        <v>468</v>
      </c>
      <c r="H9756" t="s">
        <v>626</v>
      </c>
    </row>
    <row r="9757" spans="1:8" x14ac:dyDescent="0.35">
      <c r="A9757" s="30" t="s">
        <v>44</v>
      </c>
      <c r="B9757">
        <v>6</v>
      </c>
      <c r="C9757" s="30" t="s">
        <v>523</v>
      </c>
      <c r="D9757" s="30" t="s">
        <v>592</v>
      </c>
      <c r="E9757" s="30" t="s">
        <v>86</v>
      </c>
      <c r="F9757">
        <v>8.0096115338406076E-2</v>
      </c>
      <c r="G9757" s="30" t="s">
        <v>469</v>
      </c>
      <c r="H9757" t="s">
        <v>627</v>
      </c>
    </row>
    <row r="9758" spans="1:8" x14ac:dyDescent="0.35">
      <c r="A9758" s="30" t="s">
        <v>44</v>
      </c>
      <c r="B9758">
        <v>6</v>
      </c>
      <c r="C9758" s="30" t="s">
        <v>523</v>
      </c>
      <c r="D9758" s="30" t="s">
        <v>592</v>
      </c>
      <c r="E9758" s="30" t="s">
        <v>88</v>
      </c>
      <c r="F9758">
        <v>6.0216780409474112E-2</v>
      </c>
      <c r="G9758" s="30" t="s">
        <v>470</v>
      </c>
      <c r="H9758" t="s">
        <v>628</v>
      </c>
    </row>
    <row r="9759" spans="1:8" x14ac:dyDescent="0.35">
      <c r="A9759" s="30" t="s">
        <v>44</v>
      </c>
      <c r="B9759">
        <v>6</v>
      </c>
      <c r="C9759" s="30" t="s">
        <v>523</v>
      </c>
      <c r="D9759" s="30" t="s">
        <v>592</v>
      </c>
      <c r="E9759" s="30" t="s">
        <v>90</v>
      </c>
      <c r="F9759">
        <v>5.9772863120143453E-2</v>
      </c>
      <c r="G9759" s="30" t="s">
        <v>471</v>
      </c>
      <c r="H9759" t="s">
        <v>629</v>
      </c>
    </row>
    <row r="9760" spans="1:8" x14ac:dyDescent="0.35">
      <c r="A9760" s="30" t="s">
        <v>44</v>
      </c>
      <c r="B9760">
        <v>6</v>
      </c>
      <c r="C9760" s="30" t="s">
        <v>523</v>
      </c>
      <c r="D9760" s="30" t="s">
        <v>592</v>
      </c>
      <c r="E9760" s="30" t="s">
        <v>92</v>
      </c>
      <c r="F9760">
        <v>7.1109305160503858E-2</v>
      </c>
      <c r="G9760" s="30" t="s">
        <v>472</v>
      </c>
      <c r="H9760" t="s">
        <v>630</v>
      </c>
    </row>
    <row r="9761" spans="1:8" x14ac:dyDescent="0.35">
      <c r="A9761" s="30" t="s">
        <v>44</v>
      </c>
      <c r="B9761">
        <v>6</v>
      </c>
      <c r="C9761" s="30" t="s">
        <v>523</v>
      </c>
      <c r="D9761" s="30" t="s">
        <v>592</v>
      </c>
      <c r="E9761" s="30" t="s">
        <v>94</v>
      </c>
      <c r="F9761">
        <v>7.9302141157811257E-2</v>
      </c>
      <c r="G9761" s="30" t="s">
        <v>473</v>
      </c>
      <c r="H9761" t="s">
        <v>631</v>
      </c>
    </row>
    <row r="9762" spans="1:8" x14ac:dyDescent="0.35">
      <c r="A9762" s="30" t="s">
        <v>44</v>
      </c>
      <c r="B9762">
        <v>6</v>
      </c>
      <c r="C9762" s="30" t="s">
        <v>523</v>
      </c>
      <c r="D9762" s="30" t="s">
        <v>592</v>
      </c>
      <c r="E9762" s="30" t="s">
        <v>517</v>
      </c>
      <c r="F9762">
        <v>7.9601990049751256E-2</v>
      </c>
      <c r="G9762" s="30" t="s">
        <v>474</v>
      </c>
      <c r="H9762" t="s">
        <v>632</v>
      </c>
    </row>
    <row r="9763" spans="1:8" x14ac:dyDescent="0.35">
      <c r="A9763" s="30" t="s">
        <v>44</v>
      </c>
      <c r="B9763">
        <v>6</v>
      </c>
      <c r="C9763" s="30" t="s">
        <v>523</v>
      </c>
      <c r="D9763" s="30" t="s">
        <v>592</v>
      </c>
      <c r="E9763" s="30" t="s">
        <v>518</v>
      </c>
      <c r="F9763">
        <v>7.7071290944123308E-2</v>
      </c>
      <c r="G9763" s="30" t="s">
        <v>475</v>
      </c>
      <c r="H9763" t="s">
        <v>632</v>
      </c>
    </row>
    <row r="9764" spans="1:8" x14ac:dyDescent="0.35">
      <c r="A9764" s="30" t="s">
        <v>44</v>
      </c>
      <c r="B9764">
        <v>7</v>
      </c>
      <c r="C9764" s="30" t="s">
        <v>524</v>
      </c>
      <c r="D9764" s="30" t="s">
        <v>592</v>
      </c>
      <c r="E9764" s="30" t="s">
        <v>511</v>
      </c>
      <c r="F9764">
        <v>0.56725742574257421</v>
      </c>
      <c r="G9764" s="30" t="s">
        <v>476</v>
      </c>
      <c r="H9764" t="s">
        <v>511</v>
      </c>
    </row>
    <row r="9765" spans="1:8" x14ac:dyDescent="0.35">
      <c r="A9765" s="30" t="s">
        <v>44</v>
      </c>
      <c r="B9765">
        <v>7</v>
      </c>
      <c r="C9765" s="30" t="s">
        <v>524</v>
      </c>
      <c r="D9765" s="30" t="s">
        <v>592</v>
      </c>
      <c r="E9765" s="30" t="s">
        <v>512</v>
      </c>
      <c r="F9765">
        <v>0.26822935779816515</v>
      </c>
      <c r="G9765" s="30" t="s">
        <v>477</v>
      </c>
      <c r="H9765" t="s">
        <v>609</v>
      </c>
    </row>
    <row r="9766" spans="1:8" x14ac:dyDescent="0.35">
      <c r="A9766" s="30" t="s">
        <v>44</v>
      </c>
      <c r="B9766">
        <v>7</v>
      </c>
      <c r="C9766" s="30" t="s">
        <v>524</v>
      </c>
      <c r="D9766" s="30" t="s">
        <v>592</v>
      </c>
      <c r="E9766" s="30" t="s">
        <v>513</v>
      </c>
      <c r="F9766">
        <v>0.25274025974025977</v>
      </c>
      <c r="G9766" s="30" t="s">
        <v>478</v>
      </c>
      <c r="H9766" t="s">
        <v>609</v>
      </c>
    </row>
    <row r="9767" spans="1:8" x14ac:dyDescent="0.35">
      <c r="A9767" s="30" t="s">
        <v>44</v>
      </c>
      <c r="B9767">
        <v>7</v>
      </c>
      <c r="C9767" s="30" t="s">
        <v>524</v>
      </c>
      <c r="D9767" s="30" t="s">
        <v>592</v>
      </c>
      <c r="E9767" s="30" t="s">
        <v>514</v>
      </c>
      <c r="F9767">
        <v>0.28313539651837522</v>
      </c>
      <c r="G9767" s="30" t="s">
        <v>479</v>
      </c>
      <c r="H9767" t="s">
        <v>609</v>
      </c>
    </row>
    <row r="9768" spans="1:8" x14ac:dyDescent="0.35">
      <c r="A9768" s="30" t="s">
        <v>44</v>
      </c>
      <c r="B9768">
        <v>7</v>
      </c>
      <c r="C9768" s="30" t="s">
        <v>524</v>
      </c>
      <c r="D9768" s="30" t="s">
        <v>592</v>
      </c>
      <c r="E9768" s="30" t="s">
        <v>52</v>
      </c>
      <c r="F9768">
        <v>0.2776299810246679</v>
      </c>
      <c r="G9768" s="30" t="s">
        <v>480</v>
      </c>
      <c r="H9768" t="s">
        <v>610</v>
      </c>
    </row>
    <row r="9769" spans="1:8" x14ac:dyDescent="0.35">
      <c r="A9769" s="30" t="s">
        <v>44</v>
      </c>
      <c r="B9769">
        <v>7</v>
      </c>
      <c r="C9769" s="30" t="s">
        <v>524</v>
      </c>
      <c r="D9769" s="30" t="s">
        <v>592</v>
      </c>
      <c r="E9769" s="30" t="s">
        <v>54</v>
      </c>
      <c r="F9769">
        <v>0.31558064516129031</v>
      </c>
      <c r="G9769" s="30" t="s">
        <v>481</v>
      </c>
      <c r="H9769" t="s">
        <v>611</v>
      </c>
    </row>
    <row r="9770" spans="1:8" x14ac:dyDescent="0.35">
      <c r="A9770" s="30" t="s">
        <v>44</v>
      </c>
      <c r="B9770">
        <v>7</v>
      </c>
      <c r="C9770" s="30" t="s">
        <v>524</v>
      </c>
      <c r="D9770" s="30" t="s">
        <v>592</v>
      </c>
      <c r="E9770" s="30" t="s">
        <v>56</v>
      </c>
      <c r="F9770">
        <v>0.29431826741996236</v>
      </c>
      <c r="G9770" s="30" t="s">
        <v>482</v>
      </c>
      <c r="H9770" t="s">
        <v>612</v>
      </c>
    </row>
    <row r="9771" spans="1:8" x14ac:dyDescent="0.35">
      <c r="A9771" s="30" t="s">
        <v>44</v>
      </c>
      <c r="B9771">
        <v>7</v>
      </c>
      <c r="C9771" s="30" t="s">
        <v>524</v>
      </c>
      <c r="D9771" s="30" t="s">
        <v>592</v>
      </c>
      <c r="E9771" s="30" t="s">
        <v>58</v>
      </c>
      <c r="F9771">
        <v>0.26181720430107525</v>
      </c>
      <c r="G9771" s="30" t="s">
        <v>483</v>
      </c>
      <c r="H9771" t="s">
        <v>613</v>
      </c>
    </row>
    <row r="9772" spans="1:8" x14ac:dyDescent="0.35">
      <c r="A9772" s="30" t="s">
        <v>44</v>
      </c>
      <c r="B9772">
        <v>7</v>
      </c>
      <c r="C9772" s="30" t="s">
        <v>524</v>
      </c>
      <c r="D9772" s="30" t="s">
        <v>592</v>
      </c>
      <c r="E9772" s="30" t="s">
        <v>60</v>
      </c>
      <c r="F9772">
        <v>0.28426213592233013</v>
      </c>
      <c r="G9772" s="30" t="s">
        <v>484</v>
      </c>
      <c r="H9772" t="s">
        <v>614</v>
      </c>
    </row>
    <row r="9773" spans="1:8" x14ac:dyDescent="0.35">
      <c r="A9773" s="30" t="s">
        <v>44</v>
      </c>
      <c r="B9773">
        <v>7</v>
      </c>
      <c r="C9773" s="30" t="s">
        <v>524</v>
      </c>
      <c r="D9773" s="30" t="s">
        <v>592</v>
      </c>
      <c r="E9773" s="30" t="s">
        <v>62</v>
      </c>
      <c r="F9773">
        <v>0.29787804878048779</v>
      </c>
      <c r="G9773" s="30" t="s">
        <v>485</v>
      </c>
      <c r="H9773" t="s">
        <v>615</v>
      </c>
    </row>
    <row r="9774" spans="1:8" x14ac:dyDescent="0.35">
      <c r="A9774" s="30" t="s">
        <v>44</v>
      </c>
      <c r="B9774">
        <v>7</v>
      </c>
      <c r="C9774" s="30" t="s">
        <v>524</v>
      </c>
      <c r="D9774" s="30" t="s">
        <v>592</v>
      </c>
      <c r="E9774" s="30" t="s">
        <v>64</v>
      </c>
      <c r="F9774">
        <v>0.28660967184801384</v>
      </c>
      <c r="G9774" s="30" t="s">
        <v>486</v>
      </c>
      <c r="H9774" t="s">
        <v>616</v>
      </c>
    </row>
    <row r="9775" spans="1:8" x14ac:dyDescent="0.35">
      <c r="A9775" s="30" t="s">
        <v>44</v>
      </c>
      <c r="B9775">
        <v>7</v>
      </c>
      <c r="C9775" s="30" t="s">
        <v>524</v>
      </c>
      <c r="D9775" s="30" t="s">
        <v>592</v>
      </c>
      <c r="E9775" s="30" t="s">
        <v>515</v>
      </c>
      <c r="F9775">
        <v>0.35353130929791271</v>
      </c>
      <c r="G9775" s="30" t="s">
        <v>487</v>
      </c>
      <c r="H9775" t="s">
        <v>617</v>
      </c>
    </row>
    <row r="9776" spans="1:8" x14ac:dyDescent="0.35">
      <c r="A9776" s="30" t="s">
        <v>44</v>
      </c>
      <c r="B9776">
        <v>7</v>
      </c>
      <c r="C9776" s="30" t="s">
        <v>524</v>
      </c>
      <c r="D9776" s="30" t="s">
        <v>592</v>
      </c>
      <c r="E9776" s="30" t="s">
        <v>516</v>
      </c>
      <c r="F9776">
        <v>0.30435531135531135</v>
      </c>
      <c r="G9776" s="30" t="s">
        <v>488</v>
      </c>
      <c r="H9776" t="s">
        <v>617</v>
      </c>
    </row>
    <row r="9777" spans="1:8" x14ac:dyDescent="0.35">
      <c r="A9777" s="30" t="s">
        <v>44</v>
      </c>
      <c r="B9777">
        <v>7</v>
      </c>
      <c r="C9777" s="30" t="s">
        <v>524</v>
      </c>
      <c r="D9777" s="30" t="s">
        <v>592</v>
      </c>
      <c r="E9777" s="30" t="s">
        <v>68</v>
      </c>
      <c r="F9777">
        <v>0.33585714285714291</v>
      </c>
      <c r="G9777" s="30" t="s">
        <v>489</v>
      </c>
      <c r="H9777" t="s">
        <v>618</v>
      </c>
    </row>
    <row r="9778" spans="1:8" x14ac:dyDescent="0.35">
      <c r="A9778" s="30" t="s">
        <v>44</v>
      </c>
      <c r="B9778">
        <v>7</v>
      </c>
      <c r="C9778" s="30" t="s">
        <v>524</v>
      </c>
      <c r="D9778" s="30" t="s">
        <v>592</v>
      </c>
      <c r="E9778" s="30" t="s">
        <v>70</v>
      </c>
      <c r="F9778">
        <v>0.32633333333333331</v>
      </c>
      <c r="G9778" s="30" t="s">
        <v>490</v>
      </c>
      <c r="H9778" t="s">
        <v>619</v>
      </c>
    </row>
    <row r="9779" spans="1:8" x14ac:dyDescent="0.35">
      <c r="A9779" s="30" t="s">
        <v>44</v>
      </c>
      <c r="B9779">
        <v>7</v>
      </c>
      <c r="C9779" s="30" t="s">
        <v>524</v>
      </c>
      <c r="D9779" s="30" t="s">
        <v>592</v>
      </c>
      <c r="E9779" s="30" t="s">
        <v>72</v>
      </c>
      <c r="F9779">
        <v>0.32819553072625701</v>
      </c>
      <c r="G9779" s="30" t="s">
        <v>491</v>
      </c>
      <c r="H9779" t="s">
        <v>620</v>
      </c>
    </row>
    <row r="9780" spans="1:8" x14ac:dyDescent="0.35">
      <c r="A9780" s="30" t="s">
        <v>44</v>
      </c>
      <c r="B9780">
        <v>7</v>
      </c>
      <c r="C9780" s="30" t="s">
        <v>524</v>
      </c>
      <c r="D9780" s="30" t="s">
        <v>592</v>
      </c>
      <c r="E9780" s="30" t="s">
        <v>74</v>
      </c>
      <c r="F9780">
        <v>0.31286531986531985</v>
      </c>
      <c r="G9780" s="30" t="s">
        <v>492</v>
      </c>
      <c r="H9780" t="s">
        <v>621</v>
      </c>
    </row>
    <row r="9781" spans="1:8" x14ac:dyDescent="0.35">
      <c r="A9781" s="30" t="s">
        <v>44</v>
      </c>
      <c r="B9781">
        <v>7</v>
      </c>
      <c r="C9781" s="30" t="s">
        <v>524</v>
      </c>
      <c r="D9781" s="30" t="s">
        <v>592</v>
      </c>
      <c r="E9781" s="30" t="s">
        <v>76</v>
      </c>
      <c r="F9781">
        <v>0.33845454545454545</v>
      </c>
      <c r="G9781" s="30" t="s">
        <v>493</v>
      </c>
      <c r="H9781" t="s">
        <v>622</v>
      </c>
    </row>
    <row r="9782" spans="1:8" x14ac:dyDescent="0.35">
      <c r="A9782" s="30" t="s">
        <v>44</v>
      </c>
      <c r="B9782">
        <v>7</v>
      </c>
      <c r="C9782" s="30" t="s">
        <v>524</v>
      </c>
      <c r="D9782" s="30" t="s">
        <v>592</v>
      </c>
      <c r="E9782" s="30" t="s">
        <v>78</v>
      </c>
      <c r="F9782">
        <v>0.32206764168190127</v>
      </c>
      <c r="G9782" s="30" t="s">
        <v>494</v>
      </c>
      <c r="H9782" t="s">
        <v>623</v>
      </c>
    </row>
    <row r="9783" spans="1:8" x14ac:dyDescent="0.35">
      <c r="A9783" s="30" t="s">
        <v>44</v>
      </c>
      <c r="B9783">
        <v>7</v>
      </c>
      <c r="C9783" s="30" t="s">
        <v>524</v>
      </c>
      <c r="D9783" s="30" t="s">
        <v>592</v>
      </c>
      <c r="E9783" s="30" t="s">
        <v>80</v>
      </c>
      <c r="F9783">
        <v>0.34162385321100919</v>
      </c>
      <c r="G9783" s="30" t="s">
        <v>495</v>
      </c>
      <c r="H9783" t="s">
        <v>624</v>
      </c>
    </row>
    <row r="9784" spans="1:8" x14ac:dyDescent="0.35">
      <c r="A9784" s="30" t="s">
        <v>44</v>
      </c>
      <c r="B9784">
        <v>7</v>
      </c>
      <c r="C9784" s="30" t="s">
        <v>524</v>
      </c>
      <c r="D9784" s="30" t="s">
        <v>592</v>
      </c>
      <c r="E9784" s="30" t="s">
        <v>82</v>
      </c>
      <c r="F9784">
        <v>0.29441843971631204</v>
      </c>
      <c r="G9784" s="30" t="s">
        <v>496</v>
      </c>
      <c r="H9784" t="s">
        <v>625</v>
      </c>
    </row>
    <row r="9785" spans="1:8" x14ac:dyDescent="0.35">
      <c r="A9785" s="30" t="s">
        <v>44</v>
      </c>
      <c r="B9785">
        <v>7</v>
      </c>
      <c r="C9785" s="30" t="s">
        <v>524</v>
      </c>
      <c r="D9785" s="30" t="s">
        <v>592</v>
      </c>
      <c r="E9785" s="30" t="s">
        <v>84</v>
      </c>
      <c r="F9785">
        <v>0.29834351145038163</v>
      </c>
      <c r="G9785" s="30" t="s">
        <v>497</v>
      </c>
      <c r="H9785" t="s">
        <v>626</v>
      </c>
    </row>
    <row r="9786" spans="1:8" x14ac:dyDescent="0.35">
      <c r="A9786" s="30" t="s">
        <v>44</v>
      </c>
      <c r="B9786">
        <v>7</v>
      </c>
      <c r="C9786" s="30" t="s">
        <v>524</v>
      </c>
      <c r="D9786" s="30" t="s">
        <v>592</v>
      </c>
      <c r="E9786" s="30" t="s">
        <v>86</v>
      </c>
      <c r="F9786">
        <v>0.2876954813359528</v>
      </c>
      <c r="G9786" s="30" t="s">
        <v>498</v>
      </c>
      <c r="H9786" t="s">
        <v>627</v>
      </c>
    </row>
    <row r="9787" spans="1:8" x14ac:dyDescent="0.35">
      <c r="A9787" s="30" t="s">
        <v>44</v>
      </c>
      <c r="B9787">
        <v>7</v>
      </c>
      <c r="C9787" s="30" t="s">
        <v>524</v>
      </c>
      <c r="D9787" s="30" t="s">
        <v>592</v>
      </c>
      <c r="E9787" s="30" t="s">
        <v>88</v>
      </c>
      <c r="F9787">
        <v>0.26722303473491776</v>
      </c>
      <c r="G9787" s="30" t="s">
        <v>499</v>
      </c>
      <c r="H9787" t="s">
        <v>628</v>
      </c>
    </row>
    <row r="9788" spans="1:8" x14ac:dyDescent="0.35">
      <c r="A9788" s="30" t="s">
        <v>44</v>
      </c>
      <c r="B9788">
        <v>7</v>
      </c>
      <c r="C9788" s="30" t="s">
        <v>524</v>
      </c>
      <c r="D9788" s="30" t="s">
        <v>592</v>
      </c>
      <c r="E9788" s="30" t="s">
        <v>90</v>
      </c>
      <c r="F9788">
        <v>0.29441843971631204</v>
      </c>
      <c r="G9788" s="30" t="s">
        <v>500</v>
      </c>
      <c r="H9788" t="s">
        <v>629</v>
      </c>
    </row>
    <row r="9789" spans="1:8" x14ac:dyDescent="0.35">
      <c r="A9789" s="30" t="s">
        <v>44</v>
      </c>
      <c r="B9789">
        <v>7</v>
      </c>
      <c r="C9789" s="30" t="s">
        <v>524</v>
      </c>
      <c r="D9789" s="30" t="s">
        <v>592</v>
      </c>
      <c r="E9789" s="30" t="s">
        <v>92</v>
      </c>
      <c r="F9789">
        <v>0.33097216699801196</v>
      </c>
      <c r="G9789" s="30" t="s">
        <v>501</v>
      </c>
      <c r="H9789" t="s">
        <v>630</v>
      </c>
    </row>
    <row r="9790" spans="1:8" x14ac:dyDescent="0.35">
      <c r="A9790" s="30" t="s">
        <v>44</v>
      </c>
      <c r="B9790">
        <v>7</v>
      </c>
      <c r="C9790" s="30" t="s">
        <v>524</v>
      </c>
      <c r="D9790" s="30" t="s">
        <v>592</v>
      </c>
      <c r="E9790" s="30" t="s">
        <v>94</v>
      </c>
      <c r="F9790">
        <v>0.3096666666666667</v>
      </c>
      <c r="G9790" s="30" t="s">
        <v>502</v>
      </c>
      <c r="H9790" t="s">
        <v>631</v>
      </c>
    </row>
    <row r="9791" spans="1:8" x14ac:dyDescent="0.35">
      <c r="A9791" s="30" t="s">
        <v>44</v>
      </c>
      <c r="B9791">
        <v>7</v>
      </c>
      <c r="C9791" s="30" t="s">
        <v>524</v>
      </c>
      <c r="D9791" s="30" t="s">
        <v>592</v>
      </c>
      <c r="E9791" s="30" t="s">
        <v>517</v>
      </c>
      <c r="F9791">
        <v>0.31172509960159361</v>
      </c>
      <c r="G9791" s="30" t="s">
        <v>503</v>
      </c>
      <c r="H9791" t="s">
        <v>632</v>
      </c>
    </row>
    <row r="9792" spans="1:8" x14ac:dyDescent="0.35">
      <c r="A9792" s="30" t="s">
        <v>44</v>
      </c>
      <c r="B9792">
        <v>7</v>
      </c>
      <c r="C9792" s="30" t="s">
        <v>524</v>
      </c>
      <c r="D9792" s="30" t="s">
        <v>592</v>
      </c>
      <c r="E9792" s="30" t="s">
        <v>518</v>
      </c>
      <c r="F9792">
        <v>0.34162385321100919</v>
      </c>
      <c r="G9792" s="30" t="s">
        <v>504</v>
      </c>
      <c r="H9792" t="s">
        <v>632</v>
      </c>
    </row>
    <row r="9793" spans="1:8" x14ac:dyDescent="0.35">
      <c r="A9793" s="30" t="s">
        <v>44</v>
      </c>
      <c r="B9793">
        <v>7</v>
      </c>
      <c r="C9793" s="30" t="s">
        <v>524</v>
      </c>
      <c r="D9793" s="30" t="s">
        <v>592</v>
      </c>
      <c r="E9793" s="30" t="s">
        <v>586</v>
      </c>
      <c r="F9793">
        <v>0.67526120857699823</v>
      </c>
      <c r="G9793" s="30" t="s">
        <v>505</v>
      </c>
      <c r="H9793" t="s">
        <v>586</v>
      </c>
    </row>
    <row r="9794" spans="1:8" x14ac:dyDescent="0.35">
      <c r="A9794" s="30" t="s">
        <v>298</v>
      </c>
      <c r="B9794">
        <v>1</v>
      </c>
      <c r="C9794" s="30" t="s">
        <v>510</v>
      </c>
      <c r="D9794" s="30" t="s">
        <v>592</v>
      </c>
      <c r="E9794" s="30" t="s">
        <v>511</v>
      </c>
      <c r="F9794">
        <v>0</v>
      </c>
      <c r="G9794" s="30" t="s">
        <v>301</v>
      </c>
      <c r="H9794" t="s">
        <v>511</v>
      </c>
    </row>
    <row r="9795" spans="1:8" x14ac:dyDescent="0.35">
      <c r="A9795" s="30" t="s">
        <v>298</v>
      </c>
      <c r="B9795">
        <v>1</v>
      </c>
      <c r="C9795" s="30" t="s">
        <v>510</v>
      </c>
      <c r="D9795" s="30" t="s">
        <v>592</v>
      </c>
      <c r="E9795" s="30" t="s">
        <v>512</v>
      </c>
      <c r="F9795">
        <v>0</v>
      </c>
      <c r="G9795" s="30" t="s">
        <v>303</v>
      </c>
      <c r="H9795" t="s">
        <v>609</v>
      </c>
    </row>
    <row r="9796" spans="1:8" x14ac:dyDescent="0.35">
      <c r="A9796" s="30" t="s">
        <v>298</v>
      </c>
      <c r="B9796">
        <v>1</v>
      </c>
      <c r="C9796" s="30" t="s">
        <v>510</v>
      </c>
      <c r="D9796" s="30" t="s">
        <v>592</v>
      </c>
      <c r="E9796" s="30" t="s">
        <v>513</v>
      </c>
      <c r="F9796">
        <v>0</v>
      </c>
      <c r="G9796" s="30" t="s">
        <v>304</v>
      </c>
      <c r="H9796" t="s">
        <v>609</v>
      </c>
    </row>
    <row r="9797" spans="1:8" x14ac:dyDescent="0.35">
      <c r="A9797" s="30" t="s">
        <v>298</v>
      </c>
      <c r="B9797">
        <v>1</v>
      </c>
      <c r="C9797" s="30" t="s">
        <v>510</v>
      </c>
      <c r="D9797" s="30" t="s">
        <v>592</v>
      </c>
      <c r="E9797" s="30" t="s">
        <v>514</v>
      </c>
      <c r="F9797">
        <v>0</v>
      </c>
      <c r="G9797" s="30" t="s">
        <v>305</v>
      </c>
      <c r="H9797" t="s">
        <v>609</v>
      </c>
    </row>
    <row r="9798" spans="1:8" x14ac:dyDescent="0.35">
      <c r="A9798" s="30" t="s">
        <v>298</v>
      </c>
      <c r="B9798">
        <v>1</v>
      </c>
      <c r="C9798" s="30" t="s">
        <v>510</v>
      </c>
      <c r="D9798" s="30" t="s">
        <v>592</v>
      </c>
      <c r="E9798" s="30" t="s">
        <v>52</v>
      </c>
      <c r="F9798">
        <v>0</v>
      </c>
      <c r="G9798" s="30" t="s">
        <v>306</v>
      </c>
      <c r="H9798" t="s">
        <v>610</v>
      </c>
    </row>
    <row r="9799" spans="1:8" x14ac:dyDescent="0.35">
      <c r="A9799" s="30" t="s">
        <v>298</v>
      </c>
      <c r="B9799">
        <v>1</v>
      </c>
      <c r="C9799" s="30" t="s">
        <v>510</v>
      </c>
      <c r="D9799" s="30" t="s">
        <v>592</v>
      </c>
      <c r="E9799" s="30" t="s">
        <v>54</v>
      </c>
      <c r="F9799">
        <v>0</v>
      </c>
      <c r="G9799" s="30" t="s">
        <v>307</v>
      </c>
      <c r="H9799" t="s">
        <v>611</v>
      </c>
    </row>
    <row r="9800" spans="1:8" x14ac:dyDescent="0.35">
      <c r="A9800" s="30" t="s">
        <v>298</v>
      </c>
      <c r="B9800">
        <v>1</v>
      </c>
      <c r="C9800" s="30" t="s">
        <v>510</v>
      </c>
      <c r="D9800" s="30" t="s">
        <v>592</v>
      </c>
      <c r="E9800" s="30" t="s">
        <v>56</v>
      </c>
      <c r="F9800">
        <v>0</v>
      </c>
      <c r="G9800" s="30" t="s">
        <v>308</v>
      </c>
      <c r="H9800" t="s">
        <v>612</v>
      </c>
    </row>
    <row r="9801" spans="1:8" x14ac:dyDescent="0.35">
      <c r="A9801" s="30" t="s">
        <v>298</v>
      </c>
      <c r="B9801">
        <v>1</v>
      </c>
      <c r="C9801" s="30" t="s">
        <v>510</v>
      </c>
      <c r="D9801" s="30" t="s">
        <v>592</v>
      </c>
      <c r="E9801" s="30" t="s">
        <v>58</v>
      </c>
      <c r="F9801">
        <v>0</v>
      </c>
      <c r="G9801" s="30" t="s">
        <v>309</v>
      </c>
      <c r="H9801" t="s">
        <v>613</v>
      </c>
    </row>
    <row r="9802" spans="1:8" x14ac:dyDescent="0.35">
      <c r="A9802" s="30" t="s">
        <v>298</v>
      </c>
      <c r="B9802">
        <v>1</v>
      </c>
      <c r="C9802" s="30" t="s">
        <v>510</v>
      </c>
      <c r="D9802" s="30" t="s">
        <v>592</v>
      </c>
      <c r="E9802" s="30" t="s">
        <v>60</v>
      </c>
      <c r="F9802">
        <v>0</v>
      </c>
      <c r="G9802" s="30" t="s">
        <v>310</v>
      </c>
      <c r="H9802" t="s">
        <v>614</v>
      </c>
    </row>
    <row r="9803" spans="1:8" x14ac:dyDescent="0.35">
      <c r="A9803" s="30" t="s">
        <v>298</v>
      </c>
      <c r="B9803">
        <v>1</v>
      </c>
      <c r="C9803" s="30" t="s">
        <v>510</v>
      </c>
      <c r="D9803" s="30" t="s">
        <v>592</v>
      </c>
      <c r="E9803" s="30" t="s">
        <v>62</v>
      </c>
      <c r="F9803">
        <v>0</v>
      </c>
      <c r="G9803" s="30" t="s">
        <v>311</v>
      </c>
      <c r="H9803" t="s">
        <v>615</v>
      </c>
    </row>
    <row r="9804" spans="1:8" x14ac:dyDescent="0.35">
      <c r="A9804" s="30" t="s">
        <v>298</v>
      </c>
      <c r="B9804">
        <v>1</v>
      </c>
      <c r="C9804" s="30" t="s">
        <v>510</v>
      </c>
      <c r="D9804" s="30" t="s">
        <v>592</v>
      </c>
      <c r="E9804" s="30" t="s">
        <v>64</v>
      </c>
      <c r="F9804">
        <v>0</v>
      </c>
      <c r="G9804" s="30" t="s">
        <v>312</v>
      </c>
      <c r="H9804" t="s">
        <v>616</v>
      </c>
    </row>
    <row r="9805" spans="1:8" x14ac:dyDescent="0.35">
      <c r="A9805" s="30" t="s">
        <v>298</v>
      </c>
      <c r="B9805">
        <v>1</v>
      </c>
      <c r="C9805" s="30" t="s">
        <v>510</v>
      </c>
      <c r="D9805" s="30" t="s">
        <v>592</v>
      </c>
      <c r="E9805" s="30" t="s">
        <v>515</v>
      </c>
      <c r="F9805">
        <v>0</v>
      </c>
      <c r="G9805" s="30" t="s">
        <v>313</v>
      </c>
      <c r="H9805" t="s">
        <v>617</v>
      </c>
    </row>
    <row r="9806" spans="1:8" x14ac:dyDescent="0.35">
      <c r="A9806" s="30" t="s">
        <v>298</v>
      </c>
      <c r="B9806">
        <v>1</v>
      </c>
      <c r="C9806" s="30" t="s">
        <v>510</v>
      </c>
      <c r="D9806" s="30" t="s">
        <v>592</v>
      </c>
      <c r="E9806" s="30" t="s">
        <v>516</v>
      </c>
      <c r="F9806">
        <v>0</v>
      </c>
      <c r="G9806" s="30" t="s">
        <v>314</v>
      </c>
      <c r="H9806" t="s">
        <v>617</v>
      </c>
    </row>
    <row r="9807" spans="1:8" x14ac:dyDescent="0.35">
      <c r="A9807" s="30" t="s">
        <v>298</v>
      </c>
      <c r="B9807">
        <v>1</v>
      </c>
      <c r="C9807" s="30" t="s">
        <v>510</v>
      </c>
      <c r="D9807" s="30" t="s">
        <v>592</v>
      </c>
      <c r="E9807" s="30" t="s">
        <v>68</v>
      </c>
      <c r="F9807">
        <v>0</v>
      </c>
      <c r="G9807" s="30" t="s">
        <v>315</v>
      </c>
      <c r="H9807" t="s">
        <v>618</v>
      </c>
    </row>
    <row r="9808" spans="1:8" x14ac:dyDescent="0.35">
      <c r="A9808" s="30" t="s">
        <v>298</v>
      </c>
      <c r="B9808">
        <v>1</v>
      </c>
      <c r="C9808" s="30" t="s">
        <v>510</v>
      </c>
      <c r="D9808" s="30" t="s">
        <v>592</v>
      </c>
      <c r="E9808" s="30" t="s">
        <v>70</v>
      </c>
      <c r="F9808">
        <v>0</v>
      </c>
      <c r="G9808" s="30" t="s">
        <v>316</v>
      </c>
      <c r="H9808" t="s">
        <v>619</v>
      </c>
    </row>
    <row r="9809" spans="1:8" x14ac:dyDescent="0.35">
      <c r="A9809" s="30" t="s">
        <v>298</v>
      </c>
      <c r="B9809">
        <v>1</v>
      </c>
      <c r="C9809" s="30" t="s">
        <v>510</v>
      </c>
      <c r="D9809" s="30" t="s">
        <v>592</v>
      </c>
      <c r="E9809" s="30" t="s">
        <v>72</v>
      </c>
      <c r="F9809">
        <v>0</v>
      </c>
      <c r="G9809" s="30" t="s">
        <v>317</v>
      </c>
      <c r="H9809" t="s">
        <v>620</v>
      </c>
    </row>
    <row r="9810" spans="1:8" x14ac:dyDescent="0.35">
      <c r="A9810" s="30" t="s">
        <v>298</v>
      </c>
      <c r="B9810">
        <v>1</v>
      </c>
      <c r="C9810" s="30" t="s">
        <v>510</v>
      </c>
      <c r="D9810" s="30" t="s">
        <v>592</v>
      </c>
      <c r="E9810" s="30" t="s">
        <v>74</v>
      </c>
      <c r="F9810">
        <v>0</v>
      </c>
      <c r="G9810" s="30" t="s">
        <v>318</v>
      </c>
      <c r="H9810" t="s">
        <v>621</v>
      </c>
    </row>
    <row r="9811" spans="1:8" x14ac:dyDescent="0.35">
      <c r="A9811" s="30" t="s">
        <v>298</v>
      </c>
      <c r="B9811">
        <v>1</v>
      </c>
      <c r="C9811" s="30" t="s">
        <v>510</v>
      </c>
      <c r="D9811" s="30" t="s">
        <v>592</v>
      </c>
      <c r="E9811" s="30" t="s">
        <v>76</v>
      </c>
      <c r="F9811">
        <v>0</v>
      </c>
      <c r="G9811" s="30" t="s">
        <v>319</v>
      </c>
      <c r="H9811" t="s">
        <v>622</v>
      </c>
    </row>
    <row r="9812" spans="1:8" x14ac:dyDescent="0.35">
      <c r="A9812" s="30" t="s">
        <v>298</v>
      </c>
      <c r="B9812">
        <v>1</v>
      </c>
      <c r="C9812" s="30" t="s">
        <v>510</v>
      </c>
      <c r="D9812" s="30" t="s">
        <v>592</v>
      </c>
      <c r="E9812" s="30" t="s">
        <v>78</v>
      </c>
      <c r="F9812">
        <v>0</v>
      </c>
      <c r="G9812" s="30" t="s">
        <v>320</v>
      </c>
      <c r="H9812" t="s">
        <v>623</v>
      </c>
    </row>
    <row r="9813" spans="1:8" x14ac:dyDescent="0.35">
      <c r="A9813" s="30" t="s">
        <v>298</v>
      </c>
      <c r="B9813">
        <v>1</v>
      </c>
      <c r="C9813" s="30" t="s">
        <v>510</v>
      </c>
      <c r="D9813" s="30" t="s">
        <v>592</v>
      </c>
      <c r="E9813" s="30" t="s">
        <v>80</v>
      </c>
      <c r="F9813">
        <v>0</v>
      </c>
      <c r="G9813" s="30" t="s">
        <v>321</v>
      </c>
      <c r="H9813" t="s">
        <v>624</v>
      </c>
    </row>
    <row r="9814" spans="1:8" x14ac:dyDescent="0.35">
      <c r="A9814" s="30" t="s">
        <v>298</v>
      </c>
      <c r="B9814">
        <v>1</v>
      </c>
      <c r="C9814" s="30" t="s">
        <v>510</v>
      </c>
      <c r="D9814" s="30" t="s">
        <v>592</v>
      </c>
      <c r="E9814" s="30" t="s">
        <v>82</v>
      </c>
      <c r="F9814">
        <v>0</v>
      </c>
      <c r="G9814" s="30" t="s">
        <v>322</v>
      </c>
      <c r="H9814" t="s">
        <v>625</v>
      </c>
    </row>
    <row r="9815" spans="1:8" x14ac:dyDescent="0.35">
      <c r="A9815" s="30" t="s">
        <v>298</v>
      </c>
      <c r="B9815">
        <v>1</v>
      </c>
      <c r="C9815" s="30" t="s">
        <v>510</v>
      </c>
      <c r="D9815" s="30" t="s">
        <v>592</v>
      </c>
      <c r="E9815" s="30" t="s">
        <v>84</v>
      </c>
      <c r="F9815">
        <v>0</v>
      </c>
      <c r="G9815" s="30" t="s">
        <v>323</v>
      </c>
      <c r="H9815" t="s">
        <v>626</v>
      </c>
    </row>
    <row r="9816" spans="1:8" x14ac:dyDescent="0.35">
      <c r="A9816" s="30" t="s">
        <v>298</v>
      </c>
      <c r="B9816">
        <v>1</v>
      </c>
      <c r="C9816" s="30" t="s">
        <v>510</v>
      </c>
      <c r="D9816" s="30" t="s">
        <v>592</v>
      </c>
      <c r="E9816" s="30" t="s">
        <v>86</v>
      </c>
      <c r="F9816">
        <v>0</v>
      </c>
      <c r="G9816" s="30" t="s">
        <v>324</v>
      </c>
      <c r="H9816" t="s">
        <v>627</v>
      </c>
    </row>
    <row r="9817" spans="1:8" x14ac:dyDescent="0.35">
      <c r="A9817" s="30" t="s">
        <v>298</v>
      </c>
      <c r="B9817">
        <v>1</v>
      </c>
      <c r="C9817" s="30" t="s">
        <v>510</v>
      </c>
      <c r="D9817" s="30" t="s">
        <v>592</v>
      </c>
      <c r="E9817" s="30" t="s">
        <v>88</v>
      </c>
      <c r="F9817">
        <v>0</v>
      </c>
      <c r="G9817" s="30" t="s">
        <v>325</v>
      </c>
      <c r="H9817" t="s">
        <v>628</v>
      </c>
    </row>
    <row r="9818" spans="1:8" x14ac:dyDescent="0.35">
      <c r="A9818" s="30" t="s">
        <v>298</v>
      </c>
      <c r="B9818">
        <v>1</v>
      </c>
      <c r="C9818" s="30" t="s">
        <v>510</v>
      </c>
      <c r="D9818" s="30" t="s">
        <v>592</v>
      </c>
      <c r="E9818" s="30" t="s">
        <v>90</v>
      </c>
      <c r="F9818">
        <v>0</v>
      </c>
      <c r="G9818" s="30" t="s">
        <v>326</v>
      </c>
      <c r="H9818" t="s">
        <v>629</v>
      </c>
    </row>
    <row r="9819" spans="1:8" x14ac:dyDescent="0.35">
      <c r="A9819" s="30" t="s">
        <v>298</v>
      </c>
      <c r="B9819">
        <v>1</v>
      </c>
      <c r="C9819" s="30" t="s">
        <v>510</v>
      </c>
      <c r="D9819" s="30" t="s">
        <v>592</v>
      </c>
      <c r="E9819" s="30" t="s">
        <v>92</v>
      </c>
      <c r="F9819">
        <v>0</v>
      </c>
      <c r="G9819" s="30" t="s">
        <v>327</v>
      </c>
      <c r="H9819" t="s">
        <v>630</v>
      </c>
    </row>
    <row r="9820" spans="1:8" x14ac:dyDescent="0.35">
      <c r="A9820" s="30" t="s">
        <v>298</v>
      </c>
      <c r="B9820">
        <v>1</v>
      </c>
      <c r="C9820" s="30" t="s">
        <v>510</v>
      </c>
      <c r="D9820" s="30" t="s">
        <v>592</v>
      </c>
      <c r="E9820" s="30" t="s">
        <v>94</v>
      </c>
      <c r="F9820">
        <v>0</v>
      </c>
      <c r="G9820" s="30" t="s">
        <v>328</v>
      </c>
      <c r="H9820" t="s">
        <v>631</v>
      </c>
    </row>
    <row r="9821" spans="1:8" x14ac:dyDescent="0.35">
      <c r="A9821" s="30" t="s">
        <v>298</v>
      </c>
      <c r="B9821">
        <v>1</v>
      </c>
      <c r="C9821" s="30" t="s">
        <v>510</v>
      </c>
      <c r="D9821" s="30" t="s">
        <v>592</v>
      </c>
      <c r="E9821" s="30" t="s">
        <v>517</v>
      </c>
      <c r="F9821">
        <v>0</v>
      </c>
      <c r="G9821" s="30" t="s">
        <v>329</v>
      </c>
      <c r="H9821" t="s">
        <v>632</v>
      </c>
    </row>
    <row r="9822" spans="1:8" x14ac:dyDescent="0.35">
      <c r="A9822" s="30" t="s">
        <v>298</v>
      </c>
      <c r="B9822">
        <v>1</v>
      </c>
      <c r="C9822" s="30" t="s">
        <v>510</v>
      </c>
      <c r="D9822" s="30" t="s">
        <v>592</v>
      </c>
      <c r="E9822" s="30" t="s">
        <v>518</v>
      </c>
      <c r="F9822">
        <v>0</v>
      </c>
      <c r="G9822" s="30" t="s">
        <v>330</v>
      </c>
      <c r="H9822" t="s">
        <v>632</v>
      </c>
    </row>
    <row r="9823" spans="1:8" x14ac:dyDescent="0.35">
      <c r="A9823" s="30" t="s">
        <v>298</v>
      </c>
      <c r="B9823">
        <v>2</v>
      </c>
      <c r="C9823" s="30" t="s">
        <v>519</v>
      </c>
      <c r="D9823" s="30" t="s">
        <v>592</v>
      </c>
      <c r="E9823" s="30" t="s">
        <v>511</v>
      </c>
      <c r="F9823">
        <v>0</v>
      </c>
      <c r="G9823" s="30" t="s">
        <v>331</v>
      </c>
      <c r="H9823" t="s">
        <v>511</v>
      </c>
    </row>
    <row r="9824" spans="1:8" x14ac:dyDescent="0.35">
      <c r="A9824" s="30" t="s">
        <v>298</v>
      </c>
      <c r="B9824">
        <v>2</v>
      </c>
      <c r="C9824" s="30" t="s">
        <v>519</v>
      </c>
      <c r="D9824" s="30" t="s">
        <v>592</v>
      </c>
      <c r="E9824" s="30" t="s">
        <v>512</v>
      </c>
      <c r="F9824">
        <v>0</v>
      </c>
      <c r="G9824" s="30" t="s">
        <v>332</v>
      </c>
      <c r="H9824" t="s">
        <v>609</v>
      </c>
    </row>
    <row r="9825" spans="1:8" x14ac:dyDescent="0.35">
      <c r="A9825" s="30" t="s">
        <v>298</v>
      </c>
      <c r="B9825">
        <v>2</v>
      </c>
      <c r="C9825" s="30" t="s">
        <v>519</v>
      </c>
      <c r="D9825" s="30" t="s">
        <v>592</v>
      </c>
      <c r="E9825" s="30" t="s">
        <v>513</v>
      </c>
      <c r="F9825">
        <v>0</v>
      </c>
      <c r="G9825" s="30" t="s">
        <v>333</v>
      </c>
      <c r="H9825" t="s">
        <v>609</v>
      </c>
    </row>
    <row r="9826" spans="1:8" x14ac:dyDescent="0.35">
      <c r="A9826" s="30" t="s">
        <v>298</v>
      </c>
      <c r="B9826">
        <v>2</v>
      </c>
      <c r="C9826" s="30" t="s">
        <v>519</v>
      </c>
      <c r="D9826" s="30" t="s">
        <v>592</v>
      </c>
      <c r="E9826" s="30" t="s">
        <v>514</v>
      </c>
      <c r="F9826">
        <v>0</v>
      </c>
      <c r="G9826" s="30" t="s">
        <v>334</v>
      </c>
      <c r="H9826" t="s">
        <v>609</v>
      </c>
    </row>
    <row r="9827" spans="1:8" x14ac:dyDescent="0.35">
      <c r="A9827" s="30" t="s">
        <v>298</v>
      </c>
      <c r="B9827">
        <v>2</v>
      </c>
      <c r="C9827" s="30" t="s">
        <v>519</v>
      </c>
      <c r="D9827" s="30" t="s">
        <v>592</v>
      </c>
      <c r="E9827" s="30" t="s">
        <v>52</v>
      </c>
      <c r="F9827">
        <v>0</v>
      </c>
      <c r="G9827" s="30" t="s">
        <v>335</v>
      </c>
      <c r="H9827" t="s">
        <v>610</v>
      </c>
    </row>
    <row r="9828" spans="1:8" x14ac:dyDescent="0.35">
      <c r="A9828" s="30" t="s">
        <v>298</v>
      </c>
      <c r="B9828">
        <v>2</v>
      </c>
      <c r="C9828" s="30" t="s">
        <v>519</v>
      </c>
      <c r="D9828" s="30" t="s">
        <v>592</v>
      </c>
      <c r="E9828" s="30" t="s">
        <v>54</v>
      </c>
      <c r="F9828">
        <v>0</v>
      </c>
      <c r="G9828" s="30" t="s">
        <v>336</v>
      </c>
      <c r="H9828" t="s">
        <v>611</v>
      </c>
    </row>
    <row r="9829" spans="1:8" x14ac:dyDescent="0.35">
      <c r="A9829" s="30" t="s">
        <v>298</v>
      </c>
      <c r="B9829">
        <v>2</v>
      </c>
      <c r="C9829" s="30" t="s">
        <v>519</v>
      </c>
      <c r="D9829" s="30" t="s">
        <v>592</v>
      </c>
      <c r="E9829" s="30" t="s">
        <v>56</v>
      </c>
      <c r="F9829">
        <v>0</v>
      </c>
      <c r="G9829" s="30" t="s">
        <v>337</v>
      </c>
      <c r="H9829" t="s">
        <v>612</v>
      </c>
    </row>
    <row r="9830" spans="1:8" x14ac:dyDescent="0.35">
      <c r="A9830" s="30" t="s">
        <v>298</v>
      </c>
      <c r="B9830">
        <v>2</v>
      </c>
      <c r="C9830" s="30" t="s">
        <v>519</v>
      </c>
      <c r="D9830" s="30" t="s">
        <v>592</v>
      </c>
      <c r="E9830" s="30" t="s">
        <v>58</v>
      </c>
      <c r="F9830">
        <v>0</v>
      </c>
      <c r="G9830" s="30" t="s">
        <v>338</v>
      </c>
      <c r="H9830" t="s">
        <v>613</v>
      </c>
    </row>
    <row r="9831" spans="1:8" x14ac:dyDescent="0.35">
      <c r="A9831" s="30" t="s">
        <v>298</v>
      </c>
      <c r="B9831">
        <v>2</v>
      </c>
      <c r="C9831" s="30" t="s">
        <v>519</v>
      </c>
      <c r="D9831" s="30" t="s">
        <v>592</v>
      </c>
      <c r="E9831" s="30" t="s">
        <v>60</v>
      </c>
      <c r="F9831">
        <v>0</v>
      </c>
      <c r="G9831" s="30" t="s">
        <v>339</v>
      </c>
      <c r="H9831" t="s">
        <v>614</v>
      </c>
    </row>
    <row r="9832" spans="1:8" x14ac:dyDescent="0.35">
      <c r="A9832" s="30" t="s">
        <v>298</v>
      </c>
      <c r="B9832">
        <v>2</v>
      </c>
      <c r="C9832" s="30" t="s">
        <v>519</v>
      </c>
      <c r="D9832" s="30" t="s">
        <v>592</v>
      </c>
      <c r="E9832" s="30" t="s">
        <v>62</v>
      </c>
      <c r="F9832">
        <v>0</v>
      </c>
      <c r="G9832" s="30" t="s">
        <v>340</v>
      </c>
      <c r="H9832" t="s">
        <v>615</v>
      </c>
    </row>
    <row r="9833" spans="1:8" x14ac:dyDescent="0.35">
      <c r="A9833" s="30" t="s">
        <v>298</v>
      </c>
      <c r="B9833">
        <v>2</v>
      </c>
      <c r="C9833" s="30" t="s">
        <v>519</v>
      </c>
      <c r="D9833" s="30" t="s">
        <v>592</v>
      </c>
      <c r="E9833" s="30" t="s">
        <v>64</v>
      </c>
      <c r="F9833">
        <v>0</v>
      </c>
      <c r="G9833" s="30" t="s">
        <v>341</v>
      </c>
      <c r="H9833" t="s">
        <v>616</v>
      </c>
    </row>
    <row r="9834" spans="1:8" x14ac:dyDescent="0.35">
      <c r="A9834" s="30" t="s">
        <v>298</v>
      </c>
      <c r="B9834">
        <v>2</v>
      </c>
      <c r="C9834" s="30" t="s">
        <v>519</v>
      </c>
      <c r="D9834" s="30" t="s">
        <v>592</v>
      </c>
      <c r="E9834" s="30" t="s">
        <v>515</v>
      </c>
      <c r="F9834">
        <v>0</v>
      </c>
      <c r="G9834" s="30" t="s">
        <v>342</v>
      </c>
      <c r="H9834" t="s">
        <v>617</v>
      </c>
    </row>
    <row r="9835" spans="1:8" x14ac:dyDescent="0.35">
      <c r="A9835" s="30" t="s">
        <v>298</v>
      </c>
      <c r="B9835">
        <v>2</v>
      </c>
      <c r="C9835" s="30" t="s">
        <v>519</v>
      </c>
      <c r="D9835" s="30" t="s">
        <v>592</v>
      </c>
      <c r="E9835" s="30" t="s">
        <v>516</v>
      </c>
      <c r="F9835">
        <v>0</v>
      </c>
      <c r="G9835" s="30" t="s">
        <v>343</v>
      </c>
      <c r="H9835" t="s">
        <v>617</v>
      </c>
    </row>
    <row r="9836" spans="1:8" x14ac:dyDescent="0.35">
      <c r="A9836" s="30" t="s">
        <v>298</v>
      </c>
      <c r="B9836">
        <v>2</v>
      </c>
      <c r="C9836" s="30" t="s">
        <v>519</v>
      </c>
      <c r="D9836" s="30" t="s">
        <v>592</v>
      </c>
      <c r="E9836" s="30" t="s">
        <v>68</v>
      </c>
      <c r="F9836">
        <v>0</v>
      </c>
      <c r="G9836" s="30" t="s">
        <v>344</v>
      </c>
      <c r="H9836" t="s">
        <v>618</v>
      </c>
    </row>
    <row r="9837" spans="1:8" x14ac:dyDescent="0.35">
      <c r="A9837" s="30" t="s">
        <v>298</v>
      </c>
      <c r="B9837">
        <v>2</v>
      </c>
      <c r="C9837" s="30" t="s">
        <v>519</v>
      </c>
      <c r="D9837" s="30" t="s">
        <v>592</v>
      </c>
      <c r="E9837" s="30" t="s">
        <v>70</v>
      </c>
      <c r="F9837">
        <v>0</v>
      </c>
      <c r="G9837" s="30" t="s">
        <v>345</v>
      </c>
      <c r="H9837" t="s">
        <v>619</v>
      </c>
    </row>
    <row r="9838" spans="1:8" x14ac:dyDescent="0.35">
      <c r="A9838" s="30" t="s">
        <v>298</v>
      </c>
      <c r="B9838">
        <v>2</v>
      </c>
      <c r="C9838" s="30" t="s">
        <v>519</v>
      </c>
      <c r="D9838" s="30" t="s">
        <v>592</v>
      </c>
      <c r="E9838" s="30" t="s">
        <v>72</v>
      </c>
      <c r="F9838">
        <v>0</v>
      </c>
      <c r="G9838" s="30" t="s">
        <v>346</v>
      </c>
      <c r="H9838" t="s">
        <v>620</v>
      </c>
    </row>
    <row r="9839" spans="1:8" x14ac:dyDescent="0.35">
      <c r="A9839" s="30" t="s">
        <v>298</v>
      </c>
      <c r="B9839">
        <v>2</v>
      </c>
      <c r="C9839" s="30" t="s">
        <v>519</v>
      </c>
      <c r="D9839" s="30" t="s">
        <v>592</v>
      </c>
      <c r="E9839" s="30" t="s">
        <v>74</v>
      </c>
      <c r="F9839">
        <v>0</v>
      </c>
      <c r="G9839" s="30" t="s">
        <v>347</v>
      </c>
      <c r="H9839" t="s">
        <v>621</v>
      </c>
    </row>
    <row r="9840" spans="1:8" x14ac:dyDescent="0.35">
      <c r="A9840" s="30" t="s">
        <v>298</v>
      </c>
      <c r="B9840">
        <v>2</v>
      </c>
      <c r="C9840" s="30" t="s">
        <v>519</v>
      </c>
      <c r="D9840" s="30" t="s">
        <v>592</v>
      </c>
      <c r="E9840" s="30" t="s">
        <v>76</v>
      </c>
      <c r="F9840">
        <v>0</v>
      </c>
      <c r="G9840" s="30" t="s">
        <v>348</v>
      </c>
      <c r="H9840" t="s">
        <v>622</v>
      </c>
    </row>
    <row r="9841" spans="1:8" x14ac:dyDescent="0.35">
      <c r="A9841" s="30" t="s">
        <v>298</v>
      </c>
      <c r="B9841">
        <v>2</v>
      </c>
      <c r="C9841" s="30" t="s">
        <v>519</v>
      </c>
      <c r="D9841" s="30" t="s">
        <v>592</v>
      </c>
      <c r="E9841" s="30" t="s">
        <v>78</v>
      </c>
      <c r="F9841">
        <v>0</v>
      </c>
      <c r="G9841" s="30" t="s">
        <v>349</v>
      </c>
      <c r="H9841" t="s">
        <v>623</v>
      </c>
    </row>
    <row r="9842" spans="1:8" x14ac:dyDescent="0.35">
      <c r="A9842" s="30" t="s">
        <v>298</v>
      </c>
      <c r="B9842">
        <v>2</v>
      </c>
      <c r="C9842" s="30" t="s">
        <v>519</v>
      </c>
      <c r="D9842" s="30" t="s">
        <v>592</v>
      </c>
      <c r="E9842" s="30" t="s">
        <v>80</v>
      </c>
      <c r="F9842">
        <v>0</v>
      </c>
      <c r="G9842" s="30" t="s">
        <v>350</v>
      </c>
      <c r="H9842" t="s">
        <v>624</v>
      </c>
    </row>
    <row r="9843" spans="1:8" x14ac:dyDescent="0.35">
      <c r="A9843" s="30" t="s">
        <v>298</v>
      </c>
      <c r="B9843">
        <v>2</v>
      </c>
      <c r="C9843" s="30" t="s">
        <v>519</v>
      </c>
      <c r="D9843" s="30" t="s">
        <v>592</v>
      </c>
      <c r="E9843" s="30" t="s">
        <v>82</v>
      </c>
      <c r="F9843">
        <v>0</v>
      </c>
      <c r="G9843" s="30" t="s">
        <v>351</v>
      </c>
      <c r="H9843" t="s">
        <v>625</v>
      </c>
    </row>
    <row r="9844" spans="1:8" x14ac:dyDescent="0.35">
      <c r="A9844" s="30" t="s">
        <v>298</v>
      </c>
      <c r="B9844">
        <v>2</v>
      </c>
      <c r="C9844" s="30" t="s">
        <v>519</v>
      </c>
      <c r="D9844" s="30" t="s">
        <v>592</v>
      </c>
      <c r="E9844" s="30" t="s">
        <v>84</v>
      </c>
      <c r="F9844">
        <v>0</v>
      </c>
      <c r="G9844" s="30" t="s">
        <v>352</v>
      </c>
      <c r="H9844" t="s">
        <v>626</v>
      </c>
    </row>
    <row r="9845" spans="1:8" x14ac:dyDescent="0.35">
      <c r="A9845" s="30" t="s">
        <v>298</v>
      </c>
      <c r="B9845">
        <v>2</v>
      </c>
      <c r="C9845" s="30" t="s">
        <v>519</v>
      </c>
      <c r="D9845" s="30" t="s">
        <v>592</v>
      </c>
      <c r="E9845" s="30" t="s">
        <v>86</v>
      </c>
      <c r="F9845">
        <v>0</v>
      </c>
      <c r="G9845" s="30" t="s">
        <v>353</v>
      </c>
      <c r="H9845" t="s">
        <v>627</v>
      </c>
    </row>
    <row r="9846" spans="1:8" x14ac:dyDescent="0.35">
      <c r="A9846" s="30" t="s">
        <v>298</v>
      </c>
      <c r="B9846">
        <v>2</v>
      </c>
      <c r="C9846" s="30" t="s">
        <v>519</v>
      </c>
      <c r="D9846" s="30" t="s">
        <v>592</v>
      </c>
      <c r="E9846" s="30" t="s">
        <v>88</v>
      </c>
      <c r="F9846">
        <v>0</v>
      </c>
      <c r="G9846" s="30" t="s">
        <v>354</v>
      </c>
      <c r="H9846" t="s">
        <v>628</v>
      </c>
    </row>
    <row r="9847" spans="1:8" x14ac:dyDescent="0.35">
      <c r="A9847" s="30" t="s">
        <v>298</v>
      </c>
      <c r="B9847">
        <v>2</v>
      </c>
      <c r="C9847" s="30" t="s">
        <v>519</v>
      </c>
      <c r="D9847" s="30" t="s">
        <v>592</v>
      </c>
      <c r="E9847" s="30" t="s">
        <v>90</v>
      </c>
      <c r="F9847">
        <v>0</v>
      </c>
      <c r="G9847" s="30" t="s">
        <v>355</v>
      </c>
      <c r="H9847" t="s">
        <v>629</v>
      </c>
    </row>
    <row r="9848" spans="1:8" x14ac:dyDescent="0.35">
      <c r="A9848" s="30" t="s">
        <v>298</v>
      </c>
      <c r="B9848">
        <v>2</v>
      </c>
      <c r="C9848" s="30" t="s">
        <v>519</v>
      </c>
      <c r="D9848" s="30" t="s">
        <v>592</v>
      </c>
      <c r="E9848" s="30" t="s">
        <v>92</v>
      </c>
      <c r="F9848">
        <v>0</v>
      </c>
      <c r="G9848" s="30" t="s">
        <v>356</v>
      </c>
      <c r="H9848" t="s">
        <v>630</v>
      </c>
    </row>
    <row r="9849" spans="1:8" x14ac:dyDescent="0.35">
      <c r="A9849" s="30" t="s">
        <v>298</v>
      </c>
      <c r="B9849">
        <v>2</v>
      </c>
      <c r="C9849" s="30" t="s">
        <v>519</v>
      </c>
      <c r="D9849" s="30" t="s">
        <v>592</v>
      </c>
      <c r="E9849" s="30" t="s">
        <v>94</v>
      </c>
      <c r="F9849">
        <v>0</v>
      </c>
      <c r="G9849" s="30" t="s">
        <v>357</v>
      </c>
      <c r="H9849" t="s">
        <v>631</v>
      </c>
    </row>
    <row r="9850" spans="1:8" x14ac:dyDescent="0.35">
      <c r="A9850" s="30" t="s">
        <v>298</v>
      </c>
      <c r="B9850">
        <v>2</v>
      </c>
      <c r="C9850" s="30" t="s">
        <v>519</v>
      </c>
      <c r="D9850" s="30" t="s">
        <v>592</v>
      </c>
      <c r="E9850" s="30" t="s">
        <v>517</v>
      </c>
      <c r="F9850">
        <v>0</v>
      </c>
      <c r="G9850" s="30" t="s">
        <v>358</v>
      </c>
      <c r="H9850" t="s">
        <v>632</v>
      </c>
    </row>
    <row r="9851" spans="1:8" x14ac:dyDescent="0.35">
      <c r="A9851" s="30" t="s">
        <v>298</v>
      </c>
      <c r="B9851">
        <v>2</v>
      </c>
      <c r="C9851" s="30" t="s">
        <v>519</v>
      </c>
      <c r="D9851" s="30" t="s">
        <v>592</v>
      </c>
      <c r="E9851" s="30" t="s">
        <v>518</v>
      </c>
      <c r="F9851">
        <v>0</v>
      </c>
      <c r="G9851" s="30" t="s">
        <v>359</v>
      </c>
      <c r="H9851" t="s">
        <v>632</v>
      </c>
    </row>
    <row r="9852" spans="1:8" x14ac:dyDescent="0.35">
      <c r="A9852" s="30" t="s">
        <v>298</v>
      </c>
      <c r="B9852">
        <v>3</v>
      </c>
      <c r="C9852" s="30" t="s">
        <v>520</v>
      </c>
      <c r="D9852" s="30" t="s">
        <v>592</v>
      </c>
      <c r="E9852" s="30" t="s">
        <v>511</v>
      </c>
      <c r="F9852">
        <v>3.9920159680638723E-2</v>
      </c>
      <c r="G9852" s="30" t="s">
        <v>360</v>
      </c>
      <c r="H9852" t="s">
        <v>511</v>
      </c>
    </row>
    <row r="9853" spans="1:8" x14ac:dyDescent="0.35">
      <c r="A9853" s="30" t="s">
        <v>298</v>
      </c>
      <c r="B9853">
        <v>3</v>
      </c>
      <c r="C9853" s="30" t="s">
        <v>520</v>
      </c>
      <c r="D9853" s="30" t="s">
        <v>592</v>
      </c>
      <c r="E9853" s="30" t="s">
        <v>512</v>
      </c>
      <c r="F9853">
        <v>0</v>
      </c>
      <c r="G9853" s="30" t="s">
        <v>361</v>
      </c>
      <c r="H9853" t="s">
        <v>609</v>
      </c>
    </row>
    <row r="9854" spans="1:8" x14ac:dyDescent="0.35">
      <c r="A9854" s="30" t="s">
        <v>298</v>
      </c>
      <c r="B9854">
        <v>3</v>
      </c>
      <c r="C9854" s="30" t="s">
        <v>520</v>
      </c>
      <c r="D9854" s="30" t="s">
        <v>592</v>
      </c>
      <c r="E9854" s="30" t="s">
        <v>513</v>
      </c>
      <c r="F9854">
        <v>0</v>
      </c>
      <c r="G9854" s="30" t="s">
        <v>362</v>
      </c>
      <c r="H9854" t="s">
        <v>609</v>
      </c>
    </row>
    <row r="9855" spans="1:8" x14ac:dyDescent="0.35">
      <c r="A9855" s="30" t="s">
        <v>298</v>
      </c>
      <c r="B9855">
        <v>3</v>
      </c>
      <c r="C9855" s="30" t="s">
        <v>520</v>
      </c>
      <c r="D9855" s="30" t="s">
        <v>592</v>
      </c>
      <c r="E9855" s="30" t="s">
        <v>514</v>
      </c>
      <c r="F9855">
        <v>0</v>
      </c>
      <c r="G9855" s="30" t="s">
        <v>363</v>
      </c>
      <c r="H9855" t="s">
        <v>609</v>
      </c>
    </row>
    <row r="9856" spans="1:8" x14ac:dyDescent="0.35">
      <c r="A9856" s="30" t="s">
        <v>298</v>
      </c>
      <c r="B9856">
        <v>3</v>
      </c>
      <c r="C9856" s="30" t="s">
        <v>520</v>
      </c>
      <c r="D9856" s="30" t="s">
        <v>592</v>
      </c>
      <c r="E9856" s="30" t="s">
        <v>52</v>
      </c>
      <c r="F9856">
        <v>0</v>
      </c>
      <c r="G9856" s="30" t="s">
        <v>364</v>
      </c>
      <c r="H9856" t="s">
        <v>610</v>
      </c>
    </row>
    <row r="9857" spans="1:8" x14ac:dyDescent="0.35">
      <c r="A9857" s="30" t="s">
        <v>298</v>
      </c>
      <c r="B9857">
        <v>3</v>
      </c>
      <c r="C9857" s="30" t="s">
        <v>520</v>
      </c>
      <c r="D9857" s="30" t="s">
        <v>592</v>
      </c>
      <c r="E9857" s="30" t="s">
        <v>54</v>
      </c>
      <c r="F9857">
        <v>0</v>
      </c>
      <c r="G9857" s="30" t="s">
        <v>365</v>
      </c>
      <c r="H9857" t="s">
        <v>611</v>
      </c>
    </row>
    <row r="9858" spans="1:8" x14ac:dyDescent="0.35">
      <c r="A9858" s="30" t="s">
        <v>298</v>
      </c>
      <c r="B9858">
        <v>3</v>
      </c>
      <c r="C9858" s="30" t="s">
        <v>520</v>
      </c>
      <c r="D9858" s="30" t="s">
        <v>592</v>
      </c>
      <c r="E9858" s="30" t="s">
        <v>56</v>
      </c>
      <c r="F9858">
        <v>0</v>
      </c>
      <c r="G9858" s="30" t="s">
        <v>366</v>
      </c>
      <c r="H9858" t="s">
        <v>612</v>
      </c>
    </row>
    <row r="9859" spans="1:8" x14ac:dyDescent="0.35">
      <c r="A9859" s="30" t="s">
        <v>298</v>
      </c>
      <c r="B9859">
        <v>3</v>
      </c>
      <c r="C9859" s="30" t="s">
        <v>520</v>
      </c>
      <c r="D9859" s="30" t="s">
        <v>592</v>
      </c>
      <c r="E9859" s="30" t="s">
        <v>58</v>
      </c>
      <c r="F9859">
        <v>0</v>
      </c>
      <c r="G9859" s="30" t="s">
        <v>367</v>
      </c>
      <c r="H9859" t="s">
        <v>613</v>
      </c>
    </row>
    <row r="9860" spans="1:8" x14ac:dyDescent="0.35">
      <c r="A9860" s="30" t="s">
        <v>298</v>
      </c>
      <c r="B9860">
        <v>3</v>
      </c>
      <c r="C9860" s="30" t="s">
        <v>520</v>
      </c>
      <c r="D9860" s="30" t="s">
        <v>592</v>
      </c>
      <c r="E9860" s="30" t="s">
        <v>60</v>
      </c>
      <c r="F9860">
        <v>0</v>
      </c>
      <c r="G9860" s="30" t="s">
        <v>368</v>
      </c>
      <c r="H9860" t="s">
        <v>614</v>
      </c>
    </row>
    <row r="9861" spans="1:8" x14ac:dyDescent="0.35">
      <c r="A9861" s="30" t="s">
        <v>298</v>
      </c>
      <c r="B9861">
        <v>3</v>
      </c>
      <c r="C9861" s="30" t="s">
        <v>520</v>
      </c>
      <c r="D9861" s="30" t="s">
        <v>592</v>
      </c>
      <c r="E9861" s="30" t="s">
        <v>62</v>
      </c>
      <c r="F9861">
        <v>0</v>
      </c>
      <c r="G9861" s="30" t="s">
        <v>369</v>
      </c>
      <c r="H9861" t="s">
        <v>615</v>
      </c>
    </row>
    <row r="9862" spans="1:8" x14ac:dyDescent="0.35">
      <c r="A9862" s="30" t="s">
        <v>298</v>
      </c>
      <c r="B9862">
        <v>3</v>
      </c>
      <c r="C9862" s="30" t="s">
        <v>520</v>
      </c>
      <c r="D9862" s="30" t="s">
        <v>592</v>
      </c>
      <c r="E9862" s="30" t="s">
        <v>64</v>
      </c>
      <c r="F9862">
        <v>0</v>
      </c>
      <c r="G9862" s="30" t="s">
        <v>370</v>
      </c>
      <c r="H9862" t="s">
        <v>616</v>
      </c>
    </row>
    <row r="9863" spans="1:8" x14ac:dyDescent="0.35">
      <c r="A9863" s="30" t="s">
        <v>298</v>
      </c>
      <c r="B9863">
        <v>3</v>
      </c>
      <c r="C9863" s="30" t="s">
        <v>520</v>
      </c>
      <c r="D9863" s="30" t="s">
        <v>592</v>
      </c>
      <c r="E9863" s="30" t="s">
        <v>515</v>
      </c>
      <c r="F9863">
        <v>0</v>
      </c>
      <c r="G9863" s="30" t="s">
        <v>371</v>
      </c>
      <c r="H9863" t="s">
        <v>617</v>
      </c>
    </row>
    <row r="9864" spans="1:8" x14ac:dyDescent="0.35">
      <c r="A9864" s="30" t="s">
        <v>298</v>
      </c>
      <c r="B9864">
        <v>3</v>
      </c>
      <c r="C9864" s="30" t="s">
        <v>520</v>
      </c>
      <c r="D9864" s="30" t="s">
        <v>592</v>
      </c>
      <c r="E9864" s="30" t="s">
        <v>516</v>
      </c>
      <c r="F9864">
        <v>0</v>
      </c>
      <c r="G9864" s="30" t="s">
        <v>372</v>
      </c>
      <c r="H9864" t="s">
        <v>617</v>
      </c>
    </row>
    <row r="9865" spans="1:8" x14ac:dyDescent="0.35">
      <c r="A9865" s="30" t="s">
        <v>298</v>
      </c>
      <c r="B9865">
        <v>3</v>
      </c>
      <c r="C9865" s="30" t="s">
        <v>520</v>
      </c>
      <c r="D9865" s="30" t="s">
        <v>592</v>
      </c>
      <c r="E9865" s="30" t="s">
        <v>68</v>
      </c>
      <c r="F9865">
        <v>0</v>
      </c>
      <c r="G9865" s="30" t="s">
        <v>373</v>
      </c>
      <c r="H9865" t="s">
        <v>618</v>
      </c>
    </row>
    <row r="9866" spans="1:8" x14ac:dyDescent="0.35">
      <c r="A9866" s="30" t="s">
        <v>298</v>
      </c>
      <c r="B9866">
        <v>3</v>
      </c>
      <c r="C9866" s="30" t="s">
        <v>520</v>
      </c>
      <c r="D9866" s="30" t="s">
        <v>592</v>
      </c>
      <c r="E9866" s="30" t="s">
        <v>70</v>
      </c>
      <c r="F9866">
        <v>9.9681020733652301E-3</v>
      </c>
      <c r="G9866" s="30" t="s">
        <v>374</v>
      </c>
      <c r="H9866" t="s">
        <v>619</v>
      </c>
    </row>
    <row r="9867" spans="1:8" x14ac:dyDescent="0.35">
      <c r="A9867" s="30" t="s">
        <v>298</v>
      </c>
      <c r="B9867">
        <v>3</v>
      </c>
      <c r="C9867" s="30" t="s">
        <v>520</v>
      </c>
      <c r="D9867" s="30" t="s">
        <v>592</v>
      </c>
      <c r="E9867" s="30" t="s">
        <v>72</v>
      </c>
      <c r="F9867">
        <v>0</v>
      </c>
      <c r="G9867" s="30" t="s">
        <v>375</v>
      </c>
      <c r="H9867" t="s">
        <v>620</v>
      </c>
    </row>
    <row r="9868" spans="1:8" x14ac:dyDescent="0.35">
      <c r="A9868" s="30" t="s">
        <v>298</v>
      </c>
      <c r="B9868">
        <v>3</v>
      </c>
      <c r="C9868" s="30" t="s">
        <v>520</v>
      </c>
      <c r="D9868" s="30" t="s">
        <v>592</v>
      </c>
      <c r="E9868" s="30" t="s">
        <v>74</v>
      </c>
      <c r="F9868">
        <v>0</v>
      </c>
      <c r="G9868" s="30" t="s">
        <v>376</v>
      </c>
      <c r="H9868" t="s">
        <v>621</v>
      </c>
    </row>
    <row r="9869" spans="1:8" x14ac:dyDescent="0.35">
      <c r="A9869" s="30" t="s">
        <v>298</v>
      </c>
      <c r="B9869">
        <v>3</v>
      </c>
      <c r="C9869" s="30" t="s">
        <v>520</v>
      </c>
      <c r="D9869" s="30" t="s">
        <v>592</v>
      </c>
      <c r="E9869" s="30" t="s">
        <v>76</v>
      </c>
      <c r="F9869">
        <v>0</v>
      </c>
      <c r="G9869" s="30" t="s">
        <v>377</v>
      </c>
      <c r="H9869" t="s">
        <v>622</v>
      </c>
    </row>
    <row r="9870" spans="1:8" x14ac:dyDescent="0.35">
      <c r="A9870" s="30" t="s">
        <v>298</v>
      </c>
      <c r="B9870">
        <v>3</v>
      </c>
      <c r="C9870" s="30" t="s">
        <v>520</v>
      </c>
      <c r="D9870" s="30" t="s">
        <v>592</v>
      </c>
      <c r="E9870" s="30" t="s">
        <v>78</v>
      </c>
      <c r="F9870">
        <v>0</v>
      </c>
      <c r="G9870" s="30" t="s">
        <v>378</v>
      </c>
      <c r="H9870" t="s">
        <v>623</v>
      </c>
    </row>
    <row r="9871" spans="1:8" x14ac:dyDescent="0.35">
      <c r="A9871" s="30" t="s">
        <v>298</v>
      </c>
      <c r="B9871">
        <v>3</v>
      </c>
      <c r="C9871" s="30" t="s">
        <v>520</v>
      </c>
      <c r="D9871" s="30" t="s">
        <v>592</v>
      </c>
      <c r="E9871" s="30" t="s">
        <v>80</v>
      </c>
      <c r="F9871">
        <v>0</v>
      </c>
      <c r="G9871" s="30" t="s">
        <v>379</v>
      </c>
      <c r="H9871" t="s">
        <v>624</v>
      </c>
    </row>
    <row r="9872" spans="1:8" x14ac:dyDescent="0.35">
      <c r="A9872" s="30" t="s">
        <v>298</v>
      </c>
      <c r="B9872">
        <v>3</v>
      </c>
      <c r="C9872" s="30" t="s">
        <v>520</v>
      </c>
      <c r="D9872" s="30" t="s">
        <v>592</v>
      </c>
      <c r="E9872" s="30" t="s">
        <v>82</v>
      </c>
      <c r="F9872">
        <v>0</v>
      </c>
      <c r="G9872" s="30" t="s">
        <v>380</v>
      </c>
      <c r="H9872" t="s">
        <v>625</v>
      </c>
    </row>
    <row r="9873" spans="1:8" x14ac:dyDescent="0.35">
      <c r="A9873" s="30" t="s">
        <v>298</v>
      </c>
      <c r="B9873">
        <v>3</v>
      </c>
      <c r="C9873" s="30" t="s">
        <v>520</v>
      </c>
      <c r="D9873" s="30" t="s">
        <v>592</v>
      </c>
      <c r="E9873" s="30" t="s">
        <v>84</v>
      </c>
      <c r="F9873">
        <v>0</v>
      </c>
      <c r="G9873" s="30" t="s">
        <v>381</v>
      </c>
      <c r="H9873" t="s">
        <v>626</v>
      </c>
    </row>
    <row r="9874" spans="1:8" x14ac:dyDescent="0.35">
      <c r="A9874" s="30" t="s">
        <v>298</v>
      </c>
      <c r="B9874">
        <v>3</v>
      </c>
      <c r="C9874" s="30" t="s">
        <v>520</v>
      </c>
      <c r="D9874" s="30" t="s">
        <v>592</v>
      </c>
      <c r="E9874" s="30" t="s">
        <v>86</v>
      </c>
      <c r="F9874">
        <v>0</v>
      </c>
      <c r="G9874" s="30" t="s">
        <v>382</v>
      </c>
      <c r="H9874" t="s">
        <v>627</v>
      </c>
    </row>
    <row r="9875" spans="1:8" x14ac:dyDescent="0.35">
      <c r="A9875" s="30" t="s">
        <v>298</v>
      </c>
      <c r="B9875">
        <v>3</v>
      </c>
      <c r="C9875" s="30" t="s">
        <v>520</v>
      </c>
      <c r="D9875" s="30" t="s">
        <v>592</v>
      </c>
      <c r="E9875" s="30" t="s">
        <v>88</v>
      </c>
      <c r="F9875">
        <v>0</v>
      </c>
      <c r="G9875" s="30" t="s">
        <v>383</v>
      </c>
      <c r="H9875" t="s">
        <v>628</v>
      </c>
    </row>
    <row r="9876" spans="1:8" x14ac:dyDescent="0.35">
      <c r="A9876" s="30" t="s">
        <v>298</v>
      </c>
      <c r="B9876">
        <v>3</v>
      </c>
      <c r="C9876" s="30" t="s">
        <v>520</v>
      </c>
      <c r="D9876" s="30" t="s">
        <v>592</v>
      </c>
      <c r="E9876" s="30" t="s">
        <v>90</v>
      </c>
      <c r="F9876">
        <v>0</v>
      </c>
      <c r="G9876" s="30" t="s">
        <v>384</v>
      </c>
      <c r="H9876" t="s">
        <v>629</v>
      </c>
    </row>
    <row r="9877" spans="1:8" x14ac:dyDescent="0.35">
      <c r="A9877" s="30" t="s">
        <v>298</v>
      </c>
      <c r="B9877">
        <v>3</v>
      </c>
      <c r="C9877" s="30" t="s">
        <v>520</v>
      </c>
      <c r="D9877" s="30" t="s">
        <v>592</v>
      </c>
      <c r="E9877" s="30" t="s">
        <v>92</v>
      </c>
      <c r="F9877">
        <v>0</v>
      </c>
      <c r="G9877" s="30" t="s">
        <v>385</v>
      </c>
      <c r="H9877" t="s">
        <v>630</v>
      </c>
    </row>
    <row r="9878" spans="1:8" x14ac:dyDescent="0.35">
      <c r="A9878" s="30" t="s">
        <v>298</v>
      </c>
      <c r="B9878">
        <v>3</v>
      </c>
      <c r="C9878" s="30" t="s">
        <v>520</v>
      </c>
      <c r="D9878" s="30" t="s">
        <v>592</v>
      </c>
      <c r="E9878" s="30" t="s">
        <v>94</v>
      </c>
      <c r="F9878">
        <v>0</v>
      </c>
      <c r="G9878" s="30" t="s">
        <v>386</v>
      </c>
      <c r="H9878" t="s">
        <v>631</v>
      </c>
    </row>
    <row r="9879" spans="1:8" x14ac:dyDescent="0.35">
      <c r="A9879" s="30" t="s">
        <v>298</v>
      </c>
      <c r="B9879">
        <v>3</v>
      </c>
      <c r="C9879" s="30" t="s">
        <v>520</v>
      </c>
      <c r="D9879" s="30" t="s">
        <v>592</v>
      </c>
      <c r="E9879" s="30" t="s">
        <v>517</v>
      </c>
      <c r="F9879">
        <v>0</v>
      </c>
      <c r="G9879" s="30" t="s">
        <v>387</v>
      </c>
      <c r="H9879" t="s">
        <v>632</v>
      </c>
    </row>
    <row r="9880" spans="1:8" x14ac:dyDescent="0.35">
      <c r="A9880" s="30" t="s">
        <v>298</v>
      </c>
      <c r="B9880">
        <v>3</v>
      </c>
      <c r="C9880" s="30" t="s">
        <v>520</v>
      </c>
      <c r="D9880" s="30" t="s">
        <v>592</v>
      </c>
      <c r="E9880" s="30" t="s">
        <v>518</v>
      </c>
      <c r="F9880">
        <v>0</v>
      </c>
      <c r="G9880" s="30" t="s">
        <v>388</v>
      </c>
      <c r="H9880" t="s">
        <v>632</v>
      </c>
    </row>
    <row r="9881" spans="1:8" x14ac:dyDescent="0.35">
      <c r="A9881" s="30" t="s">
        <v>298</v>
      </c>
      <c r="B9881">
        <v>4</v>
      </c>
      <c r="C9881" s="30" t="s">
        <v>521</v>
      </c>
      <c r="D9881" s="30" t="s">
        <v>592</v>
      </c>
      <c r="E9881" s="30" t="s">
        <v>511</v>
      </c>
      <c r="F9881">
        <v>1.9960079840319361E-2</v>
      </c>
      <c r="G9881" s="30" t="s">
        <v>389</v>
      </c>
      <c r="H9881" t="s">
        <v>511</v>
      </c>
    </row>
    <row r="9882" spans="1:8" x14ac:dyDescent="0.35">
      <c r="A9882" s="30" t="s">
        <v>298</v>
      </c>
      <c r="B9882">
        <v>4</v>
      </c>
      <c r="C9882" s="30" t="s">
        <v>521</v>
      </c>
      <c r="D9882" s="30" t="s">
        <v>592</v>
      </c>
      <c r="E9882" s="30" t="s">
        <v>512</v>
      </c>
      <c r="F9882">
        <v>1.8932222642938281E-2</v>
      </c>
      <c r="G9882" s="30" t="s">
        <v>390</v>
      </c>
      <c r="H9882" t="s">
        <v>609</v>
      </c>
    </row>
    <row r="9883" spans="1:8" x14ac:dyDescent="0.35">
      <c r="A9883" s="30" t="s">
        <v>298</v>
      </c>
      <c r="B9883">
        <v>4</v>
      </c>
      <c r="C9883" s="30" t="s">
        <v>521</v>
      </c>
      <c r="D9883" s="30" t="s">
        <v>592</v>
      </c>
      <c r="E9883" s="30" t="s">
        <v>513</v>
      </c>
      <c r="F9883">
        <v>1.9896538002387582E-2</v>
      </c>
      <c r="G9883" s="30" t="s">
        <v>391</v>
      </c>
      <c r="H9883" t="s">
        <v>609</v>
      </c>
    </row>
    <row r="9884" spans="1:8" x14ac:dyDescent="0.35">
      <c r="A9884" s="30" t="s">
        <v>298</v>
      </c>
      <c r="B9884">
        <v>4</v>
      </c>
      <c r="C9884" s="30" t="s">
        <v>521</v>
      </c>
      <c r="D9884" s="30" t="s">
        <v>592</v>
      </c>
      <c r="E9884" s="30" t="s">
        <v>514</v>
      </c>
      <c r="F9884">
        <v>0</v>
      </c>
      <c r="G9884" s="30" t="s">
        <v>392</v>
      </c>
      <c r="H9884" t="s">
        <v>609</v>
      </c>
    </row>
    <row r="9885" spans="1:8" x14ac:dyDescent="0.35">
      <c r="A9885" s="30" t="s">
        <v>298</v>
      </c>
      <c r="B9885">
        <v>4</v>
      </c>
      <c r="C9885" s="30" t="s">
        <v>521</v>
      </c>
      <c r="D9885" s="30" t="s">
        <v>592</v>
      </c>
      <c r="E9885" s="30" t="s">
        <v>52</v>
      </c>
      <c r="F9885">
        <v>0</v>
      </c>
      <c r="G9885" s="30" t="s">
        <v>393</v>
      </c>
      <c r="H9885" t="s">
        <v>610</v>
      </c>
    </row>
    <row r="9886" spans="1:8" x14ac:dyDescent="0.35">
      <c r="A9886" s="30" t="s">
        <v>298</v>
      </c>
      <c r="B9886">
        <v>4</v>
      </c>
      <c r="C9886" s="30" t="s">
        <v>521</v>
      </c>
      <c r="D9886" s="30" t="s">
        <v>592</v>
      </c>
      <c r="E9886" s="30" t="s">
        <v>54</v>
      </c>
      <c r="F9886">
        <v>1.9908421262193908E-2</v>
      </c>
      <c r="G9886" s="30" t="s">
        <v>394</v>
      </c>
      <c r="H9886" t="s">
        <v>611</v>
      </c>
    </row>
    <row r="9887" spans="1:8" x14ac:dyDescent="0.35">
      <c r="A9887" s="30" t="s">
        <v>298</v>
      </c>
      <c r="B9887">
        <v>4</v>
      </c>
      <c r="C9887" s="30" t="s">
        <v>521</v>
      </c>
      <c r="D9887" s="30" t="s">
        <v>592</v>
      </c>
      <c r="E9887" s="30" t="s">
        <v>56</v>
      </c>
      <c r="F9887">
        <v>9.5932463545663864E-3</v>
      </c>
      <c r="G9887" s="30" t="s">
        <v>395</v>
      </c>
      <c r="H9887" t="s">
        <v>612</v>
      </c>
    </row>
    <row r="9888" spans="1:8" x14ac:dyDescent="0.35">
      <c r="A9888" s="30" t="s">
        <v>298</v>
      </c>
      <c r="B9888">
        <v>4</v>
      </c>
      <c r="C9888" s="30" t="s">
        <v>521</v>
      </c>
      <c r="D9888" s="30" t="s">
        <v>592</v>
      </c>
      <c r="E9888" s="30" t="s">
        <v>58</v>
      </c>
      <c r="F9888">
        <v>9.8775187672856569E-3</v>
      </c>
      <c r="G9888" s="30" t="s">
        <v>396</v>
      </c>
      <c r="H9888" t="s">
        <v>613</v>
      </c>
    </row>
    <row r="9889" spans="1:8" x14ac:dyDescent="0.35">
      <c r="A9889" s="30" t="s">
        <v>298</v>
      </c>
      <c r="B9889">
        <v>4</v>
      </c>
      <c r="C9889" s="30" t="s">
        <v>521</v>
      </c>
      <c r="D9889" s="30" t="s">
        <v>592</v>
      </c>
      <c r="E9889" s="30" t="s">
        <v>60</v>
      </c>
      <c r="F9889">
        <v>8.2223318533135997E-3</v>
      </c>
      <c r="G9889" s="30" t="s">
        <v>397</v>
      </c>
      <c r="H9889" t="s">
        <v>614</v>
      </c>
    </row>
    <row r="9890" spans="1:8" x14ac:dyDescent="0.35">
      <c r="A9890" s="30" t="s">
        <v>298</v>
      </c>
      <c r="B9890">
        <v>4</v>
      </c>
      <c r="C9890" s="30" t="s">
        <v>521</v>
      </c>
      <c r="D9890" s="30" t="s">
        <v>592</v>
      </c>
      <c r="E9890" s="30" t="s">
        <v>62</v>
      </c>
      <c r="F9890">
        <v>9.9880143827407106E-3</v>
      </c>
      <c r="G9890" s="30" t="s">
        <v>398</v>
      </c>
      <c r="H9890" t="s">
        <v>615</v>
      </c>
    </row>
    <row r="9891" spans="1:8" x14ac:dyDescent="0.35">
      <c r="A9891" s="30" t="s">
        <v>298</v>
      </c>
      <c r="B9891">
        <v>4</v>
      </c>
      <c r="C9891" s="30" t="s">
        <v>521</v>
      </c>
      <c r="D9891" s="30" t="s">
        <v>592</v>
      </c>
      <c r="E9891" s="30" t="s">
        <v>64</v>
      </c>
      <c r="F9891">
        <v>8.9992800575953921E-3</v>
      </c>
      <c r="G9891" s="30" t="s">
        <v>399</v>
      </c>
      <c r="H9891" t="s">
        <v>616</v>
      </c>
    </row>
    <row r="9892" spans="1:8" x14ac:dyDescent="0.35">
      <c r="A9892" s="30" t="s">
        <v>298</v>
      </c>
      <c r="B9892">
        <v>4</v>
      </c>
      <c r="C9892" s="30" t="s">
        <v>521</v>
      </c>
      <c r="D9892" s="30" t="s">
        <v>592</v>
      </c>
      <c r="E9892" s="30" t="s">
        <v>515</v>
      </c>
      <c r="F9892">
        <v>0</v>
      </c>
      <c r="G9892" s="30" t="s">
        <v>400</v>
      </c>
      <c r="H9892" t="s">
        <v>617</v>
      </c>
    </row>
    <row r="9893" spans="1:8" x14ac:dyDescent="0.35">
      <c r="A9893" s="30" t="s">
        <v>298</v>
      </c>
      <c r="B9893">
        <v>4</v>
      </c>
      <c r="C9893" s="30" t="s">
        <v>521</v>
      </c>
      <c r="D9893" s="30" t="s">
        <v>592</v>
      </c>
      <c r="E9893" s="30" t="s">
        <v>516</v>
      </c>
      <c r="F9893">
        <v>0</v>
      </c>
      <c r="G9893" s="30" t="s">
        <v>401</v>
      </c>
      <c r="H9893" t="s">
        <v>617</v>
      </c>
    </row>
    <row r="9894" spans="1:8" x14ac:dyDescent="0.35">
      <c r="A9894" s="30" t="s">
        <v>298</v>
      </c>
      <c r="B9894">
        <v>4</v>
      </c>
      <c r="C9894" s="30" t="s">
        <v>521</v>
      </c>
      <c r="D9894" s="30" t="s">
        <v>592</v>
      </c>
      <c r="E9894" s="30" t="s">
        <v>68</v>
      </c>
      <c r="F9894">
        <v>8.7842586085734361E-3</v>
      </c>
      <c r="G9894" s="30" t="s">
        <v>402</v>
      </c>
      <c r="H9894" t="s">
        <v>618</v>
      </c>
    </row>
    <row r="9895" spans="1:8" x14ac:dyDescent="0.35">
      <c r="A9895" s="30" t="s">
        <v>298</v>
      </c>
      <c r="B9895">
        <v>4</v>
      </c>
      <c r="C9895" s="30" t="s">
        <v>521</v>
      </c>
      <c r="D9895" s="30" t="s">
        <v>592</v>
      </c>
      <c r="E9895" s="30" t="s">
        <v>70</v>
      </c>
      <c r="F9895">
        <v>0</v>
      </c>
      <c r="G9895" s="30" t="s">
        <v>403</v>
      </c>
      <c r="H9895" t="s">
        <v>619</v>
      </c>
    </row>
    <row r="9896" spans="1:8" x14ac:dyDescent="0.35">
      <c r="A9896" s="30" t="s">
        <v>298</v>
      </c>
      <c r="B9896">
        <v>4</v>
      </c>
      <c r="C9896" s="30" t="s">
        <v>521</v>
      </c>
      <c r="D9896" s="30" t="s">
        <v>592</v>
      </c>
      <c r="E9896" s="30" t="s">
        <v>72</v>
      </c>
      <c r="F9896">
        <v>0</v>
      </c>
      <c r="G9896" s="30" t="s">
        <v>404</v>
      </c>
      <c r="H9896" t="s">
        <v>620</v>
      </c>
    </row>
    <row r="9897" spans="1:8" x14ac:dyDescent="0.35">
      <c r="A9897" s="30" t="s">
        <v>298</v>
      </c>
      <c r="B9897">
        <v>4</v>
      </c>
      <c r="C9897" s="30" t="s">
        <v>521</v>
      </c>
      <c r="D9897" s="30" t="s">
        <v>592</v>
      </c>
      <c r="E9897" s="30" t="s">
        <v>74</v>
      </c>
      <c r="F9897">
        <v>9.9482690011937908E-3</v>
      </c>
      <c r="G9897" s="30" t="s">
        <v>405</v>
      </c>
      <c r="H9897" t="s">
        <v>621</v>
      </c>
    </row>
    <row r="9898" spans="1:8" x14ac:dyDescent="0.35">
      <c r="A9898" s="30" t="s">
        <v>298</v>
      </c>
      <c r="B9898">
        <v>4</v>
      </c>
      <c r="C9898" s="30" t="s">
        <v>521</v>
      </c>
      <c r="D9898" s="30" t="s">
        <v>592</v>
      </c>
      <c r="E9898" s="30" t="s">
        <v>76</v>
      </c>
      <c r="F9898">
        <v>0</v>
      </c>
      <c r="G9898" s="30" t="s">
        <v>406</v>
      </c>
      <c r="H9898" t="s">
        <v>622</v>
      </c>
    </row>
    <row r="9899" spans="1:8" x14ac:dyDescent="0.35">
      <c r="A9899" s="30" t="s">
        <v>298</v>
      </c>
      <c r="B9899">
        <v>4</v>
      </c>
      <c r="C9899" s="30" t="s">
        <v>521</v>
      </c>
      <c r="D9899" s="30" t="s">
        <v>592</v>
      </c>
      <c r="E9899" s="30" t="s">
        <v>78</v>
      </c>
      <c r="F9899">
        <v>0</v>
      </c>
      <c r="G9899" s="30" t="s">
        <v>407</v>
      </c>
      <c r="H9899" t="s">
        <v>623</v>
      </c>
    </row>
    <row r="9900" spans="1:8" x14ac:dyDescent="0.35">
      <c r="A9900" s="30" t="s">
        <v>298</v>
      </c>
      <c r="B9900">
        <v>4</v>
      </c>
      <c r="C9900" s="30" t="s">
        <v>521</v>
      </c>
      <c r="D9900" s="30" t="s">
        <v>592</v>
      </c>
      <c r="E9900" s="30" t="s">
        <v>80</v>
      </c>
      <c r="F9900">
        <v>0</v>
      </c>
      <c r="G9900" s="30" t="s">
        <v>408</v>
      </c>
      <c r="H9900" t="s">
        <v>624</v>
      </c>
    </row>
    <row r="9901" spans="1:8" x14ac:dyDescent="0.35">
      <c r="A9901" s="30" t="s">
        <v>298</v>
      </c>
      <c r="B9901">
        <v>4</v>
      </c>
      <c r="C9901" s="30" t="s">
        <v>521</v>
      </c>
      <c r="D9901" s="30" t="s">
        <v>592</v>
      </c>
      <c r="E9901" s="30" t="s">
        <v>82</v>
      </c>
      <c r="F9901">
        <v>0</v>
      </c>
      <c r="G9901" s="30" t="s">
        <v>409</v>
      </c>
      <c r="H9901" t="s">
        <v>625</v>
      </c>
    </row>
    <row r="9902" spans="1:8" x14ac:dyDescent="0.35">
      <c r="A9902" s="30" t="s">
        <v>298</v>
      </c>
      <c r="B9902">
        <v>4</v>
      </c>
      <c r="C9902" s="30" t="s">
        <v>521</v>
      </c>
      <c r="D9902" s="30" t="s">
        <v>592</v>
      </c>
      <c r="E9902" s="30" t="s">
        <v>84</v>
      </c>
      <c r="F9902">
        <v>0</v>
      </c>
      <c r="G9902" s="30" t="s">
        <v>410</v>
      </c>
      <c r="H9902" t="s">
        <v>626</v>
      </c>
    </row>
    <row r="9903" spans="1:8" x14ac:dyDescent="0.35">
      <c r="A9903" s="30" t="s">
        <v>298</v>
      </c>
      <c r="B9903">
        <v>4</v>
      </c>
      <c r="C9903" s="30" t="s">
        <v>521</v>
      </c>
      <c r="D9903" s="30" t="s">
        <v>592</v>
      </c>
      <c r="E9903" s="30" t="s">
        <v>86</v>
      </c>
      <c r="F9903">
        <v>0</v>
      </c>
      <c r="G9903" s="30" t="s">
        <v>411</v>
      </c>
      <c r="H9903" t="s">
        <v>627</v>
      </c>
    </row>
    <row r="9904" spans="1:8" x14ac:dyDescent="0.35">
      <c r="A9904" s="30" t="s">
        <v>298</v>
      </c>
      <c r="B9904">
        <v>4</v>
      </c>
      <c r="C9904" s="30" t="s">
        <v>521</v>
      </c>
      <c r="D9904" s="30" t="s">
        <v>592</v>
      </c>
      <c r="E9904" s="30" t="s">
        <v>88</v>
      </c>
      <c r="F9904">
        <v>0</v>
      </c>
      <c r="G9904" s="30" t="s">
        <v>412</v>
      </c>
      <c r="H9904" t="s">
        <v>628</v>
      </c>
    </row>
    <row r="9905" spans="1:8" x14ac:dyDescent="0.35">
      <c r="A9905" s="30" t="s">
        <v>298</v>
      </c>
      <c r="B9905">
        <v>4</v>
      </c>
      <c r="C9905" s="30" t="s">
        <v>521</v>
      </c>
      <c r="D9905" s="30" t="s">
        <v>592</v>
      </c>
      <c r="E9905" s="30" t="s">
        <v>90</v>
      </c>
      <c r="F9905">
        <v>0</v>
      </c>
      <c r="G9905" s="30" t="s">
        <v>413</v>
      </c>
      <c r="H9905" t="s">
        <v>629</v>
      </c>
    </row>
    <row r="9906" spans="1:8" x14ac:dyDescent="0.35">
      <c r="A9906" s="30" t="s">
        <v>298</v>
      </c>
      <c r="B9906">
        <v>4</v>
      </c>
      <c r="C9906" s="30" t="s">
        <v>521</v>
      </c>
      <c r="D9906" s="30" t="s">
        <v>592</v>
      </c>
      <c r="E9906" s="30" t="s">
        <v>92</v>
      </c>
      <c r="F9906">
        <v>0</v>
      </c>
      <c r="G9906" s="30" t="s">
        <v>414</v>
      </c>
      <c r="H9906" t="s">
        <v>630</v>
      </c>
    </row>
    <row r="9907" spans="1:8" x14ac:dyDescent="0.35">
      <c r="A9907" s="30" t="s">
        <v>298</v>
      </c>
      <c r="B9907">
        <v>4</v>
      </c>
      <c r="C9907" s="30" t="s">
        <v>521</v>
      </c>
      <c r="D9907" s="30" t="s">
        <v>592</v>
      </c>
      <c r="E9907" s="30" t="s">
        <v>94</v>
      </c>
      <c r="F9907">
        <v>0</v>
      </c>
      <c r="G9907" s="30" t="s">
        <v>415</v>
      </c>
      <c r="H9907" t="s">
        <v>631</v>
      </c>
    </row>
    <row r="9908" spans="1:8" x14ac:dyDescent="0.35">
      <c r="A9908" s="30" t="s">
        <v>298</v>
      </c>
      <c r="B9908">
        <v>4</v>
      </c>
      <c r="C9908" s="30" t="s">
        <v>521</v>
      </c>
      <c r="D9908" s="30" t="s">
        <v>592</v>
      </c>
      <c r="E9908" s="30" t="s">
        <v>517</v>
      </c>
      <c r="F9908">
        <v>0</v>
      </c>
      <c r="G9908" s="30" t="s">
        <v>416</v>
      </c>
      <c r="H9908" t="s">
        <v>632</v>
      </c>
    </row>
    <row r="9909" spans="1:8" x14ac:dyDescent="0.35">
      <c r="A9909" s="30" t="s">
        <v>298</v>
      </c>
      <c r="B9909">
        <v>4</v>
      </c>
      <c r="C9909" s="30" t="s">
        <v>521</v>
      </c>
      <c r="D9909" s="30" t="s">
        <v>592</v>
      </c>
      <c r="E9909" s="30" t="s">
        <v>518</v>
      </c>
      <c r="F9909">
        <v>0</v>
      </c>
      <c r="G9909" s="30" t="s">
        <v>417</v>
      </c>
      <c r="H9909" t="s">
        <v>632</v>
      </c>
    </row>
    <row r="9910" spans="1:8" x14ac:dyDescent="0.35">
      <c r="A9910" s="30" t="s">
        <v>298</v>
      </c>
      <c r="B9910">
        <v>5</v>
      </c>
      <c r="C9910" s="30" t="s">
        <v>522</v>
      </c>
      <c r="D9910" s="30" t="s">
        <v>592</v>
      </c>
      <c r="E9910" s="30" t="s">
        <v>511</v>
      </c>
      <c r="F9910">
        <v>0</v>
      </c>
      <c r="G9910" s="30" t="s">
        <v>418</v>
      </c>
      <c r="H9910" t="s">
        <v>511</v>
      </c>
    </row>
    <row r="9911" spans="1:8" x14ac:dyDescent="0.35">
      <c r="A9911" s="30" t="s">
        <v>298</v>
      </c>
      <c r="B9911">
        <v>5</v>
      </c>
      <c r="C9911" s="30" t="s">
        <v>522</v>
      </c>
      <c r="D9911" s="30" t="s">
        <v>592</v>
      </c>
      <c r="E9911" s="30" t="s">
        <v>512</v>
      </c>
      <c r="F9911">
        <v>0</v>
      </c>
      <c r="G9911" s="30" t="s">
        <v>419</v>
      </c>
      <c r="H9911" t="s">
        <v>609</v>
      </c>
    </row>
    <row r="9912" spans="1:8" x14ac:dyDescent="0.35">
      <c r="A9912" s="30" t="s">
        <v>298</v>
      </c>
      <c r="B9912">
        <v>5</v>
      </c>
      <c r="C9912" s="30" t="s">
        <v>522</v>
      </c>
      <c r="D9912" s="30" t="s">
        <v>592</v>
      </c>
      <c r="E9912" s="30" t="s">
        <v>513</v>
      </c>
      <c r="F9912">
        <v>0</v>
      </c>
      <c r="G9912" s="30" t="s">
        <v>420</v>
      </c>
      <c r="H9912" t="s">
        <v>609</v>
      </c>
    </row>
    <row r="9913" spans="1:8" x14ac:dyDescent="0.35">
      <c r="A9913" s="30" t="s">
        <v>298</v>
      </c>
      <c r="B9913">
        <v>5</v>
      </c>
      <c r="C9913" s="30" t="s">
        <v>522</v>
      </c>
      <c r="D9913" s="30" t="s">
        <v>592</v>
      </c>
      <c r="E9913" s="30" t="s">
        <v>514</v>
      </c>
      <c r="F9913">
        <v>0</v>
      </c>
      <c r="G9913" s="30" t="s">
        <v>421</v>
      </c>
      <c r="H9913" t="s">
        <v>609</v>
      </c>
    </row>
    <row r="9914" spans="1:8" x14ac:dyDescent="0.35">
      <c r="A9914" s="30" t="s">
        <v>298</v>
      </c>
      <c r="B9914">
        <v>5</v>
      </c>
      <c r="C9914" s="30" t="s">
        <v>522</v>
      </c>
      <c r="D9914" s="30" t="s">
        <v>592</v>
      </c>
      <c r="E9914" s="30" t="s">
        <v>52</v>
      </c>
      <c r="F9914">
        <v>0</v>
      </c>
      <c r="G9914" s="30" t="s">
        <v>422</v>
      </c>
      <c r="H9914" t="s">
        <v>610</v>
      </c>
    </row>
    <row r="9915" spans="1:8" x14ac:dyDescent="0.35">
      <c r="A9915" s="30" t="s">
        <v>298</v>
      </c>
      <c r="B9915">
        <v>5</v>
      </c>
      <c r="C9915" s="30" t="s">
        <v>522</v>
      </c>
      <c r="D9915" s="30" t="s">
        <v>592</v>
      </c>
      <c r="E9915" s="30" t="s">
        <v>54</v>
      </c>
      <c r="F9915">
        <v>0</v>
      </c>
      <c r="G9915" s="30" t="s">
        <v>423</v>
      </c>
      <c r="H9915" t="s">
        <v>611</v>
      </c>
    </row>
    <row r="9916" spans="1:8" x14ac:dyDescent="0.35">
      <c r="A9916" s="30" t="s">
        <v>298</v>
      </c>
      <c r="B9916">
        <v>5</v>
      </c>
      <c r="C9916" s="30" t="s">
        <v>522</v>
      </c>
      <c r="D9916" s="30" t="s">
        <v>592</v>
      </c>
      <c r="E9916" s="30" t="s">
        <v>56</v>
      </c>
      <c r="F9916">
        <v>0</v>
      </c>
      <c r="G9916" s="30" t="s">
        <v>424</v>
      </c>
      <c r="H9916" t="s">
        <v>612</v>
      </c>
    </row>
    <row r="9917" spans="1:8" x14ac:dyDescent="0.35">
      <c r="A9917" s="30" t="s">
        <v>298</v>
      </c>
      <c r="B9917">
        <v>5</v>
      </c>
      <c r="C9917" s="30" t="s">
        <v>522</v>
      </c>
      <c r="D9917" s="30" t="s">
        <v>592</v>
      </c>
      <c r="E9917" s="30" t="s">
        <v>58</v>
      </c>
      <c r="F9917">
        <v>0</v>
      </c>
      <c r="G9917" s="30" t="s">
        <v>425</v>
      </c>
      <c r="H9917" t="s">
        <v>613</v>
      </c>
    </row>
    <row r="9918" spans="1:8" x14ac:dyDescent="0.35">
      <c r="A9918" s="30" t="s">
        <v>298</v>
      </c>
      <c r="B9918">
        <v>5</v>
      </c>
      <c r="C9918" s="30" t="s">
        <v>522</v>
      </c>
      <c r="D9918" s="30" t="s">
        <v>592</v>
      </c>
      <c r="E9918" s="30" t="s">
        <v>60</v>
      </c>
      <c r="F9918">
        <v>0</v>
      </c>
      <c r="G9918" s="30" t="s">
        <v>426</v>
      </c>
      <c r="H9918" t="s">
        <v>614</v>
      </c>
    </row>
    <row r="9919" spans="1:8" x14ac:dyDescent="0.35">
      <c r="A9919" s="30" t="s">
        <v>298</v>
      </c>
      <c r="B9919">
        <v>5</v>
      </c>
      <c r="C9919" s="30" t="s">
        <v>522</v>
      </c>
      <c r="D9919" s="30" t="s">
        <v>592</v>
      </c>
      <c r="E9919" s="30" t="s">
        <v>62</v>
      </c>
      <c r="F9919">
        <v>0</v>
      </c>
      <c r="G9919" s="30" t="s">
        <v>427</v>
      </c>
      <c r="H9919" t="s">
        <v>615</v>
      </c>
    </row>
    <row r="9920" spans="1:8" x14ac:dyDescent="0.35">
      <c r="A9920" s="30" t="s">
        <v>298</v>
      </c>
      <c r="B9920">
        <v>5</v>
      </c>
      <c r="C9920" s="30" t="s">
        <v>522</v>
      </c>
      <c r="D9920" s="30" t="s">
        <v>592</v>
      </c>
      <c r="E9920" s="30" t="s">
        <v>64</v>
      </c>
      <c r="F9920">
        <v>0</v>
      </c>
      <c r="G9920" s="30" t="s">
        <v>428</v>
      </c>
      <c r="H9920" t="s">
        <v>616</v>
      </c>
    </row>
    <row r="9921" spans="1:8" x14ac:dyDescent="0.35">
      <c r="A9921" s="30" t="s">
        <v>298</v>
      </c>
      <c r="B9921">
        <v>5</v>
      </c>
      <c r="C9921" s="30" t="s">
        <v>522</v>
      </c>
      <c r="D9921" s="30" t="s">
        <v>592</v>
      </c>
      <c r="E9921" s="30" t="s">
        <v>515</v>
      </c>
      <c r="F9921">
        <v>0</v>
      </c>
      <c r="G9921" s="30" t="s">
        <v>429</v>
      </c>
      <c r="H9921" t="s">
        <v>617</v>
      </c>
    </row>
    <row r="9922" spans="1:8" x14ac:dyDescent="0.35">
      <c r="A9922" s="30" t="s">
        <v>298</v>
      </c>
      <c r="B9922">
        <v>5</v>
      </c>
      <c r="C9922" s="30" t="s">
        <v>522</v>
      </c>
      <c r="D9922" s="30" t="s">
        <v>592</v>
      </c>
      <c r="E9922" s="30" t="s">
        <v>516</v>
      </c>
      <c r="F9922">
        <v>0</v>
      </c>
      <c r="G9922" s="30" t="s">
        <v>430</v>
      </c>
      <c r="H9922" t="s">
        <v>617</v>
      </c>
    </row>
    <row r="9923" spans="1:8" x14ac:dyDescent="0.35">
      <c r="A9923" s="30" t="s">
        <v>298</v>
      </c>
      <c r="B9923">
        <v>5</v>
      </c>
      <c r="C9923" s="30" t="s">
        <v>522</v>
      </c>
      <c r="D9923" s="30" t="s">
        <v>592</v>
      </c>
      <c r="E9923" s="30" t="s">
        <v>68</v>
      </c>
      <c r="F9923">
        <v>0</v>
      </c>
      <c r="G9923" s="30" t="s">
        <v>431</v>
      </c>
      <c r="H9923" t="s">
        <v>618</v>
      </c>
    </row>
    <row r="9924" spans="1:8" x14ac:dyDescent="0.35">
      <c r="A9924" s="30" t="s">
        <v>298</v>
      </c>
      <c r="B9924">
        <v>5</v>
      </c>
      <c r="C9924" s="30" t="s">
        <v>522</v>
      </c>
      <c r="D9924" s="30" t="s">
        <v>592</v>
      </c>
      <c r="E9924" s="30" t="s">
        <v>70</v>
      </c>
      <c r="F9924">
        <v>0</v>
      </c>
      <c r="G9924" s="30" t="s">
        <v>432</v>
      </c>
      <c r="H9924" t="s">
        <v>619</v>
      </c>
    </row>
    <row r="9925" spans="1:8" x14ac:dyDescent="0.35">
      <c r="A9925" s="30" t="s">
        <v>298</v>
      </c>
      <c r="B9925">
        <v>5</v>
      </c>
      <c r="C9925" s="30" t="s">
        <v>522</v>
      </c>
      <c r="D9925" s="30" t="s">
        <v>592</v>
      </c>
      <c r="E9925" s="30" t="s">
        <v>72</v>
      </c>
      <c r="F9925">
        <v>0</v>
      </c>
      <c r="G9925" s="30" t="s">
        <v>433</v>
      </c>
      <c r="H9925" t="s">
        <v>620</v>
      </c>
    </row>
    <row r="9926" spans="1:8" x14ac:dyDescent="0.35">
      <c r="A9926" s="30" t="s">
        <v>298</v>
      </c>
      <c r="B9926">
        <v>5</v>
      </c>
      <c r="C9926" s="30" t="s">
        <v>522</v>
      </c>
      <c r="D9926" s="30" t="s">
        <v>592</v>
      </c>
      <c r="E9926" s="30" t="s">
        <v>74</v>
      </c>
      <c r="F9926">
        <v>0</v>
      </c>
      <c r="G9926" s="30" t="s">
        <v>434</v>
      </c>
      <c r="H9926" t="s">
        <v>621</v>
      </c>
    </row>
    <row r="9927" spans="1:8" x14ac:dyDescent="0.35">
      <c r="A9927" s="30" t="s">
        <v>298</v>
      </c>
      <c r="B9927">
        <v>5</v>
      </c>
      <c r="C9927" s="30" t="s">
        <v>522</v>
      </c>
      <c r="D9927" s="30" t="s">
        <v>592</v>
      </c>
      <c r="E9927" s="30" t="s">
        <v>76</v>
      </c>
      <c r="F9927">
        <v>0</v>
      </c>
      <c r="G9927" s="30" t="s">
        <v>435</v>
      </c>
      <c r="H9927" t="s">
        <v>622</v>
      </c>
    </row>
    <row r="9928" spans="1:8" x14ac:dyDescent="0.35">
      <c r="A9928" s="30" t="s">
        <v>298</v>
      </c>
      <c r="B9928">
        <v>5</v>
      </c>
      <c r="C9928" s="30" t="s">
        <v>522</v>
      </c>
      <c r="D9928" s="30" t="s">
        <v>592</v>
      </c>
      <c r="E9928" s="30" t="s">
        <v>78</v>
      </c>
      <c r="F9928">
        <v>0</v>
      </c>
      <c r="G9928" s="30" t="s">
        <v>436</v>
      </c>
      <c r="H9928" t="s">
        <v>623</v>
      </c>
    </row>
    <row r="9929" spans="1:8" x14ac:dyDescent="0.35">
      <c r="A9929" s="30" t="s">
        <v>298</v>
      </c>
      <c r="B9929">
        <v>5</v>
      </c>
      <c r="C9929" s="30" t="s">
        <v>522</v>
      </c>
      <c r="D9929" s="30" t="s">
        <v>592</v>
      </c>
      <c r="E9929" s="30" t="s">
        <v>80</v>
      </c>
      <c r="F9929">
        <v>0</v>
      </c>
      <c r="G9929" s="30" t="s">
        <v>437</v>
      </c>
      <c r="H9929" t="s">
        <v>624</v>
      </c>
    </row>
    <row r="9930" spans="1:8" x14ac:dyDescent="0.35">
      <c r="A9930" s="30" t="s">
        <v>298</v>
      </c>
      <c r="B9930">
        <v>5</v>
      </c>
      <c r="C9930" s="30" t="s">
        <v>522</v>
      </c>
      <c r="D9930" s="30" t="s">
        <v>592</v>
      </c>
      <c r="E9930" s="30" t="s">
        <v>82</v>
      </c>
      <c r="F9930">
        <v>0</v>
      </c>
      <c r="G9930" s="30" t="s">
        <v>438</v>
      </c>
      <c r="H9930" t="s">
        <v>625</v>
      </c>
    </row>
    <row r="9931" spans="1:8" x14ac:dyDescent="0.35">
      <c r="A9931" s="30" t="s">
        <v>298</v>
      </c>
      <c r="B9931">
        <v>5</v>
      </c>
      <c r="C9931" s="30" t="s">
        <v>522</v>
      </c>
      <c r="D9931" s="30" t="s">
        <v>592</v>
      </c>
      <c r="E9931" s="30" t="s">
        <v>84</v>
      </c>
      <c r="F9931">
        <v>0</v>
      </c>
      <c r="G9931" s="30" t="s">
        <v>439</v>
      </c>
      <c r="H9931" t="s">
        <v>626</v>
      </c>
    </row>
    <row r="9932" spans="1:8" x14ac:dyDescent="0.35">
      <c r="A9932" s="30" t="s">
        <v>298</v>
      </c>
      <c r="B9932">
        <v>5</v>
      </c>
      <c r="C9932" s="30" t="s">
        <v>522</v>
      </c>
      <c r="D9932" s="30" t="s">
        <v>592</v>
      </c>
      <c r="E9932" s="30" t="s">
        <v>86</v>
      </c>
      <c r="F9932">
        <v>0</v>
      </c>
      <c r="G9932" s="30" t="s">
        <v>440</v>
      </c>
      <c r="H9932" t="s">
        <v>627</v>
      </c>
    </row>
    <row r="9933" spans="1:8" x14ac:dyDescent="0.35">
      <c r="A9933" s="30" t="s">
        <v>298</v>
      </c>
      <c r="B9933">
        <v>5</v>
      </c>
      <c r="C9933" s="30" t="s">
        <v>522</v>
      </c>
      <c r="D9933" s="30" t="s">
        <v>592</v>
      </c>
      <c r="E9933" s="30" t="s">
        <v>88</v>
      </c>
      <c r="F9933">
        <v>0</v>
      </c>
      <c r="G9933" s="30" t="s">
        <v>441</v>
      </c>
      <c r="H9933" t="s">
        <v>628</v>
      </c>
    </row>
    <row r="9934" spans="1:8" x14ac:dyDescent="0.35">
      <c r="A9934" s="30" t="s">
        <v>298</v>
      </c>
      <c r="B9934">
        <v>5</v>
      </c>
      <c r="C9934" s="30" t="s">
        <v>522</v>
      </c>
      <c r="D9934" s="30" t="s">
        <v>592</v>
      </c>
      <c r="E9934" s="30" t="s">
        <v>90</v>
      </c>
      <c r="F9934">
        <v>0</v>
      </c>
      <c r="G9934" s="30" t="s">
        <v>442</v>
      </c>
      <c r="H9934" t="s">
        <v>629</v>
      </c>
    </row>
    <row r="9935" spans="1:8" x14ac:dyDescent="0.35">
      <c r="A9935" s="30" t="s">
        <v>298</v>
      </c>
      <c r="B9935">
        <v>5</v>
      </c>
      <c r="C9935" s="30" t="s">
        <v>522</v>
      </c>
      <c r="D9935" s="30" t="s">
        <v>592</v>
      </c>
      <c r="E9935" s="30" t="s">
        <v>92</v>
      </c>
      <c r="F9935">
        <v>0</v>
      </c>
      <c r="G9935" s="30" t="s">
        <v>443</v>
      </c>
      <c r="H9935" t="s">
        <v>630</v>
      </c>
    </row>
    <row r="9936" spans="1:8" x14ac:dyDescent="0.35">
      <c r="A9936" s="30" t="s">
        <v>298</v>
      </c>
      <c r="B9936">
        <v>5</v>
      </c>
      <c r="C9936" s="30" t="s">
        <v>522</v>
      </c>
      <c r="D9936" s="30" t="s">
        <v>592</v>
      </c>
      <c r="E9936" s="30" t="s">
        <v>94</v>
      </c>
      <c r="F9936">
        <v>0</v>
      </c>
      <c r="G9936" s="30" t="s">
        <v>444</v>
      </c>
      <c r="H9936" t="s">
        <v>631</v>
      </c>
    </row>
    <row r="9937" spans="1:8" x14ac:dyDescent="0.35">
      <c r="A9937" s="30" t="s">
        <v>298</v>
      </c>
      <c r="B9937">
        <v>5</v>
      </c>
      <c r="C9937" s="30" t="s">
        <v>522</v>
      </c>
      <c r="D9937" s="30" t="s">
        <v>592</v>
      </c>
      <c r="E9937" s="30" t="s">
        <v>517</v>
      </c>
      <c r="F9937">
        <v>0</v>
      </c>
      <c r="G9937" s="30" t="s">
        <v>445</v>
      </c>
      <c r="H9937" t="s">
        <v>632</v>
      </c>
    </row>
    <row r="9938" spans="1:8" x14ac:dyDescent="0.35">
      <c r="A9938" s="30" t="s">
        <v>298</v>
      </c>
      <c r="B9938">
        <v>5</v>
      </c>
      <c r="C9938" s="30" t="s">
        <v>522</v>
      </c>
      <c r="D9938" s="30" t="s">
        <v>592</v>
      </c>
      <c r="E9938" s="30" t="s">
        <v>518</v>
      </c>
      <c r="F9938">
        <v>0</v>
      </c>
      <c r="G9938" s="30" t="s">
        <v>446</v>
      </c>
      <c r="H9938" t="s">
        <v>632</v>
      </c>
    </row>
    <row r="9939" spans="1:8" x14ac:dyDescent="0.35">
      <c r="A9939" s="30" t="s">
        <v>298</v>
      </c>
      <c r="B9939">
        <v>6</v>
      </c>
      <c r="C9939" s="30" t="s">
        <v>523</v>
      </c>
      <c r="D9939" s="30" t="s">
        <v>592</v>
      </c>
      <c r="E9939" s="30" t="s">
        <v>511</v>
      </c>
      <c r="F9939">
        <v>5.9880239520958084E-2</v>
      </c>
      <c r="G9939" s="30" t="s">
        <v>447</v>
      </c>
      <c r="H9939" t="s">
        <v>511</v>
      </c>
    </row>
    <row r="9940" spans="1:8" x14ac:dyDescent="0.35">
      <c r="A9940" s="30" t="s">
        <v>298</v>
      </c>
      <c r="B9940">
        <v>6</v>
      </c>
      <c r="C9940" s="30" t="s">
        <v>523</v>
      </c>
      <c r="D9940" s="30" t="s">
        <v>592</v>
      </c>
      <c r="E9940" s="30" t="s">
        <v>512</v>
      </c>
      <c r="F9940">
        <v>3.7864445285876562E-2</v>
      </c>
      <c r="G9940" s="30" t="s">
        <v>448</v>
      </c>
      <c r="H9940" t="s">
        <v>609</v>
      </c>
    </row>
    <row r="9941" spans="1:8" x14ac:dyDescent="0.35">
      <c r="A9941" s="30" t="s">
        <v>298</v>
      </c>
      <c r="B9941">
        <v>6</v>
      </c>
      <c r="C9941" s="30" t="s">
        <v>523</v>
      </c>
      <c r="D9941" s="30" t="s">
        <v>592</v>
      </c>
      <c r="E9941" s="30" t="s">
        <v>513</v>
      </c>
      <c r="F9941">
        <v>3.9793076004775163E-2</v>
      </c>
      <c r="G9941" s="30" t="s">
        <v>449</v>
      </c>
      <c r="H9941" t="s">
        <v>609</v>
      </c>
    </row>
    <row r="9942" spans="1:8" x14ac:dyDescent="0.35">
      <c r="A9942" s="30" t="s">
        <v>298</v>
      </c>
      <c r="B9942">
        <v>6</v>
      </c>
      <c r="C9942" s="30" t="s">
        <v>523</v>
      </c>
      <c r="D9942" s="30" t="s">
        <v>592</v>
      </c>
      <c r="E9942" s="30" t="s">
        <v>514</v>
      </c>
      <c r="F9942">
        <v>3.8729666924864445E-2</v>
      </c>
      <c r="G9942" s="30" t="s">
        <v>450</v>
      </c>
      <c r="H9942" t="s">
        <v>609</v>
      </c>
    </row>
    <row r="9943" spans="1:8" x14ac:dyDescent="0.35">
      <c r="A9943" s="30" t="s">
        <v>298</v>
      </c>
      <c r="B9943">
        <v>6</v>
      </c>
      <c r="C9943" s="30" t="s">
        <v>523</v>
      </c>
      <c r="D9943" s="30" t="s">
        <v>592</v>
      </c>
      <c r="E9943" s="30" t="s">
        <v>52</v>
      </c>
      <c r="F9943">
        <v>3.7821482602118005E-2</v>
      </c>
      <c r="G9943" s="30" t="s">
        <v>451</v>
      </c>
      <c r="H9943" t="s">
        <v>610</v>
      </c>
    </row>
    <row r="9944" spans="1:8" x14ac:dyDescent="0.35">
      <c r="A9944" s="30" t="s">
        <v>298</v>
      </c>
      <c r="B9944">
        <v>6</v>
      </c>
      <c r="C9944" s="30" t="s">
        <v>523</v>
      </c>
      <c r="D9944" s="30" t="s">
        <v>592</v>
      </c>
      <c r="E9944" s="30" t="s">
        <v>54</v>
      </c>
      <c r="F9944">
        <v>1.9908421262193908E-2</v>
      </c>
      <c r="G9944" s="30" t="s">
        <v>452</v>
      </c>
      <c r="H9944" t="s">
        <v>611</v>
      </c>
    </row>
    <row r="9945" spans="1:8" x14ac:dyDescent="0.35">
      <c r="A9945" s="30" t="s">
        <v>298</v>
      </c>
      <c r="B9945">
        <v>6</v>
      </c>
      <c r="C9945" s="30" t="s">
        <v>523</v>
      </c>
      <c r="D9945" s="30" t="s">
        <v>592</v>
      </c>
      <c r="E9945" s="30" t="s">
        <v>56</v>
      </c>
      <c r="F9945">
        <v>2.8779739063699156E-2</v>
      </c>
      <c r="G9945" s="30" t="s">
        <v>453</v>
      </c>
      <c r="H9945" t="s">
        <v>612</v>
      </c>
    </row>
    <row r="9946" spans="1:8" x14ac:dyDescent="0.35">
      <c r="A9946" s="30" t="s">
        <v>298</v>
      </c>
      <c r="B9946">
        <v>6</v>
      </c>
      <c r="C9946" s="30" t="s">
        <v>523</v>
      </c>
      <c r="D9946" s="30" t="s">
        <v>592</v>
      </c>
      <c r="E9946" s="30" t="s">
        <v>58</v>
      </c>
      <c r="F9946">
        <v>2.9632556301856974E-2</v>
      </c>
      <c r="G9946" s="30" t="s">
        <v>454</v>
      </c>
      <c r="H9946" t="s">
        <v>613</v>
      </c>
    </row>
    <row r="9947" spans="1:8" x14ac:dyDescent="0.35">
      <c r="A9947" s="30" t="s">
        <v>298</v>
      </c>
      <c r="B9947">
        <v>6</v>
      </c>
      <c r="C9947" s="30" t="s">
        <v>523</v>
      </c>
      <c r="D9947" s="30" t="s">
        <v>592</v>
      </c>
      <c r="E9947" s="30" t="s">
        <v>60</v>
      </c>
      <c r="F9947">
        <v>3.2889327413254399E-2</v>
      </c>
      <c r="G9947" s="30" t="s">
        <v>455</v>
      </c>
      <c r="H9947" t="s">
        <v>614</v>
      </c>
    </row>
    <row r="9948" spans="1:8" x14ac:dyDescent="0.35">
      <c r="A9948" s="30" t="s">
        <v>298</v>
      </c>
      <c r="B9948">
        <v>6</v>
      </c>
      <c r="C9948" s="30" t="s">
        <v>523</v>
      </c>
      <c r="D9948" s="30" t="s">
        <v>592</v>
      </c>
      <c r="E9948" s="30" t="s">
        <v>62</v>
      </c>
      <c r="F9948">
        <v>2.9964043148222132E-2</v>
      </c>
      <c r="G9948" s="30" t="s">
        <v>456</v>
      </c>
      <c r="H9948" t="s">
        <v>615</v>
      </c>
    </row>
    <row r="9949" spans="1:8" x14ac:dyDescent="0.35">
      <c r="A9949" s="30" t="s">
        <v>298</v>
      </c>
      <c r="B9949">
        <v>6</v>
      </c>
      <c r="C9949" s="30" t="s">
        <v>523</v>
      </c>
      <c r="D9949" s="30" t="s">
        <v>592</v>
      </c>
      <c r="E9949" s="30" t="s">
        <v>64</v>
      </c>
      <c r="F9949">
        <v>2.6997840172786176E-2</v>
      </c>
      <c r="G9949" s="30" t="s">
        <v>457</v>
      </c>
      <c r="H9949" t="s">
        <v>616</v>
      </c>
    </row>
    <row r="9950" spans="1:8" x14ac:dyDescent="0.35">
      <c r="A9950" s="30" t="s">
        <v>298</v>
      </c>
      <c r="B9950">
        <v>6</v>
      </c>
      <c r="C9950" s="30" t="s">
        <v>523</v>
      </c>
      <c r="D9950" s="30" t="s">
        <v>592</v>
      </c>
      <c r="E9950" s="30" t="s">
        <v>515</v>
      </c>
      <c r="F9950">
        <v>2.7716186252771616E-2</v>
      </c>
      <c r="G9950" s="30" t="s">
        <v>458</v>
      </c>
      <c r="H9950" t="s">
        <v>617</v>
      </c>
    </row>
    <row r="9951" spans="1:8" x14ac:dyDescent="0.35">
      <c r="A9951" s="30" t="s">
        <v>298</v>
      </c>
      <c r="B9951">
        <v>6</v>
      </c>
      <c r="C9951" s="30" t="s">
        <v>523</v>
      </c>
      <c r="D9951" s="30" t="s">
        <v>592</v>
      </c>
      <c r="E9951" s="30" t="s">
        <v>516</v>
      </c>
      <c r="F9951">
        <v>1.8422991893883571E-2</v>
      </c>
      <c r="G9951" s="30" t="s">
        <v>459</v>
      </c>
      <c r="H9951" t="s">
        <v>617</v>
      </c>
    </row>
    <row r="9952" spans="1:8" x14ac:dyDescent="0.35">
      <c r="A9952" s="30" t="s">
        <v>298</v>
      </c>
      <c r="B9952">
        <v>6</v>
      </c>
      <c r="C9952" s="30" t="s">
        <v>523</v>
      </c>
      <c r="D9952" s="30" t="s">
        <v>592</v>
      </c>
      <c r="E9952" s="30" t="s">
        <v>68</v>
      </c>
      <c r="F9952">
        <v>1.7568517217146872E-2</v>
      </c>
      <c r="G9952" s="30" t="s">
        <v>460</v>
      </c>
      <c r="H9952" t="s">
        <v>618</v>
      </c>
    </row>
    <row r="9953" spans="1:8" x14ac:dyDescent="0.35">
      <c r="A9953" s="30" t="s">
        <v>298</v>
      </c>
      <c r="B9953">
        <v>6</v>
      </c>
      <c r="C9953" s="30" t="s">
        <v>523</v>
      </c>
      <c r="D9953" s="30" t="s">
        <v>592</v>
      </c>
      <c r="E9953" s="30" t="s">
        <v>70</v>
      </c>
      <c r="F9953">
        <v>1.993620414673046E-2</v>
      </c>
      <c r="G9953" s="30" t="s">
        <v>461</v>
      </c>
      <c r="H9953" t="s">
        <v>619</v>
      </c>
    </row>
    <row r="9954" spans="1:8" x14ac:dyDescent="0.35">
      <c r="A9954" s="30" t="s">
        <v>298</v>
      </c>
      <c r="B9954">
        <v>6</v>
      </c>
      <c r="C9954" s="30" t="s">
        <v>523</v>
      </c>
      <c r="D9954" s="30" t="s">
        <v>592</v>
      </c>
      <c r="E9954" s="30" t="s">
        <v>72</v>
      </c>
      <c r="F9954">
        <v>1.8341892883345562E-2</v>
      </c>
      <c r="G9954" s="30" t="s">
        <v>462</v>
      </c>
      <c r="H9954" t="s">
        <v>620</v>
      </c>
    </row>
    <row r="9955" spans="1:8" x14ac:dyDescent="0.35">
      <c r="A9955" s="30" t="s">
        <v>298</v>
      </c>
      <c r="B9955">
        <v>6</v>
      </c>
      <c r="C9955" s="30" t="s">
        <v>523</v>
      </c>
      <c r="D9955" s="30" t="s">
        <v>592</v>
      </c>
      <c r="E9955" s="30" t="s">
        <v>74</v>
      </c>
      <c r="F9955">
        <v>1.9896538002387582E-2</v>
      </c>
      <c r="G9955" s="30" t="s">
        <v>463</v>
      </c>
      <c r="H9955" t="s">
        <v>621</v>
      </c>
    </row>
    <row r="9956" spans="1:8" x14ac:dyDescent="0.35">
      <c r="A9956" s="30" t="s">
        <v>298</v>
      </c>
      <c r="B9956">
        <v>6</v>
      </c>
      <c r="C9956" s="30" t="s">
        <v>523</v>
      </c>
      <c r="D9956" s="30" t="s">
        <v>592</v>
      </c>
      <c r="E9956" s="30" t="s">
        <v>76</v>
      </c>
      <c r="F9956">
        <v>2.0104543626859671E-2</v>
      </c>
      <c r="G9956" s="30" t="s">
        <v>464</v>
      </c>
      <c r="H9956" t="s">
        <v>622</v>
      </c>
    </row>
    <row r="9957" spans="1:8" x14ac:dyDescent="0.35">
      <c r="A9957" s="30" t="s">
        <v>298</v>
      </c>
      <c r="B9957">
        <v>6</v>
      </c>
      <c r="C9957" s="30" t="s">
        <v>523</v>
      </c>
      <c r="D9957" s="30" t="s">
        <v>592</v>
      </c>
      <c r="E9957" s="30" t="s">
        <v>78</v>
      </c>
      <c r="F9957">
        <v>2.0080321285140562E-2</v>
      </c>
      <c r="G9957" s="30" t="s">
        <v>465</v>
      </c>
      <c r="H9957" t="s">
        <v>623</v>
      </c>
    </row>
    <row r="9958" spans="1:8" x14ac:dyDescent="0.35">
      <c r="A9958" s="30" t="s">
        <v>298</v>
      </c>
      <c r="B9958">
        <v>6</v>
      </c>
      <c r="C9958" s="30" t="s">
        <v>523</v>
      </c>
      <c r="D9958" s="30" t="s">
        <v>592</v>
      </c>
      <c r="E9958" s="30" t="s">
        <v>80</v>
      </c>
      <c r="F9958">
        <v>1.9219680953296178E-2</v>
      </c>
      <c r="G9958" s="30" t="s">
        <v>466</v>
      </c>
      <c r="H9958" t="s">
        <v>624</v>
      </c>
    </row>
    <row r="9959" spans="1:8" x14ac:dyDescent="0.35">
      <c r="A9959" s="30" t="s">
        <v>298</v>
      </c>
      <c r="B9959">
        <v>6</v>
      </c>
      <c r="C9959" s="30" t="s">
        <v>523</v>
      </c>
      <c r="D9959" s="30" t="s">
        <v>592</v>
      </c>
      <c r="E9959" s="30" t="s">
        <v>82</v>
      </c>
      <c r="F9959">
        <v>1.9924287706714484E-2</v>
      </c>
      <c r="G9959" s="30" t="s">
        <v>467</v>
      </c>
      <c r="H9959" t="s">
        <v>625</v>
      </c>
    </row>
    <row r="9960" spans="1:8" x14ac:dyDescent="0.35">
      <c r="A9960" s="30" t="s">
        <v>298</v>
      </c>
      <c r="B9960">
        <v>6</v>
      </c>
      <c r="C9960" s="30" t="s">
        <v>523</v>
      </c>
      <c r="D9960" s="30" t="s">
        <v>592</v>
      </c>
      <c r="E9960" s="30" t="s">
        <v>84</v>
      </c>
      <c r="F9960">
        <v>2.0230629172567266E-2</v>
      </c>
      <c r="G9960" s="30" t="s">
        <v>468</v>
      </c>
      <c r="H9960" t="s">
        <v>626</v>
      </c>
    </row>
    <row r="9961" spans="1:8" x14ac:dyDescent="0.35">
      <c r="A9961" s="30" t="s">
        <v>298</v>
      </c>
      <c r="B9961">
        <v>6</v>
      </c>
      <c r="C9961" s="30" t="s">
        <v>523</v>
      </c>
      <c r="D9961" s="30" t="s">
        <v>592</v>
      </c>
      <c r="E9961" s="30" t="s">
        <v>86</v>
      </c>
      <c r="F9961">
        <v>1.001201441730076E-2</v>
      </c>
      <c r="G9961" s="30" t="s">
        <v>469</v>
      </c>
      <c r="H9961" t="s">
        <v>627</v>
      </c>
    </row>
    <row r="9962" spans="1:8" x14ac:dyDescent="0.35">
      <c r="A9962" s="30" t="s">
        <v>298</v>
      </c>
      <c r="B9962">
        <v>6</v>
      </c>
      <c r="C9962" s="30" t="s">
        <v>523</v>
      </c>
      <c r="D9962" s="30" t="s">
        <v>592</v>
      </c>
      <c r="E9962" s="30" t="s">
        <v>88</v>
      </c>
      <c r="F9962">
        <v>2.0072260136491368E-2</v>
      </c>
      <c r="G9962" s="30" t="s">
        <v>470</v>
      </c>
      <c r="H9962" t="s">
        <v>628</v>
      </c>
    </row>
    <row r="9963" spans="1:8" x14ac:dyDescent="0.35">
      <c r="A9963" s="30" t="s">
        <v>298</v>
      </c>
      <c r="B9963">
        <v>6</v>
      </c>
      <c r="C9963" s="30" t="s">
        <v>523</v>
      </c>
      <c r="D9963" s="30" t="s">
        <v>592</v>
      </c>
      <c r="E9963" s="30" t="s">
        <v>90</v>
      </c>
      <c r="F9963">
        <v>1.9924287706714484E-2</v>
      </c>
      <c r="G9963" s="30" t="s">
        <v>471</v>
      </c>
      <c r="H9963" t="s">
        <v>629</v>
      </c>
    </row>
    <row r="9964" spans="1:8" x14ac:dyDescent="0.35">
      <c r="A9964" s="30" t="s">
        <v>298</v>
      </c>
      <c r="B9964">
        <v>6</v>
      </c>
      <c r="C9964" s="30" t="s">
        <v>523</v>
      </c>
      <c r="D9964" s="30" t="s">
        <v>592</v>
      </c>
      <c r="E9964" s="30" t="s">
        <v>92</v>
      </c>
      <c r="F9964">
        <v>2.031694433157253E-2</v>
      </c>
      <c r="G9964" s="30" t="s">
        <v>472</v>
      </c>
      <c r="H9964" t="s">
        <v>630</v>
      </c>
    </row>
    <row r="9965" spans="1:8" x14ac:dyDescent="0.35">
      <c r="A9965" s="30" t="s">
        <v>298</v>
      </c>
      <c r="B9965">
        <v>6</v>
      </c>
      <c r="C9965" s="30" t="s">
        <v>523</v>
      </c>
      <c r="D9965" s="30" t="s">
        <v>592</v>
      </c>
      <c r="E9965" s="30" t="s">
        <v>94</v>
      </c>
      <c r="F9965">
        <v>1.9825535289452814E-2</v>
      </c>
      <c r="G9965" s="30" t="s">
        <v>473</v>
      </c>
      <c r="H9965" t="s">
        <v>631</v>
      </c>
    </row>
    <row r="9966" spans="1:8" x14ac:dyDescent="0.35">
      <c r="A9966" s="30" t="s">
        <v>298</v>
      </c>
      <c r="B9966">
        <v>6</v>
      </c>
      <c r="C9966" s="30" t="s">
        <v>523</v>
      </c>
      <c r="D9966" s="30" t="s">
        <v>592</v>
      </c>
      <c r="E9966" s="30" t="s">
        <v>517</v>
      </c>
      <c r="F9966">
        <v>1.9900497512437814E-2</v>
      </c>
      <c r="G9966" s="30" t="s">
        <v>474</v>
      </c>
      <c r="H9966" t="s">
        <v>632</v>
      </c>
    </row>
    <row r="9967" spans="1:8" x14ac:dyDescent="0.35">
      <c r="A9967" s="30" t="s">
        <v>298</v>
      </c>
      <c r="B9967">
        <v>6</v>
      </c>
      <c r="C9967" s="30" t="s">
        <v>523</v>
      </c>
      <c r="D9967" s="30" t="s">
        <v>592</v>
      </c>
      <c r="E9967" s="30" t="s">
        <v>518</v>
      </c>
      <c r="F9967">
        <v>1.9267822736030827E-2</v>
      </c>
      <c r="G9967" s="30" t="s">
        <v>475</v>
      </c>
      <c r="H9967" t="s">
        <v>632</v>
      </c>
    </row>
    <row r="9968" spans="1:8" x14ac:dyDescent="0.35">
      <c r="A9968" s="30" t="s">
        <v>298</v>
      </c>
      <c r="B9968">
        <v>7</v>
      </c>
      <c r="C9968" s="30" t="s">
        <v>524</v>
      </c>
      <c r="D9968" s="30" t="s">
        <v>592</v>
      </c>
      <c r="E9968" s="30" t="s">
        <v>511</v>
      </c>
      <c r="F9968">
        <v>0.198019801980198</v>
      </c>
      <c r="G9968" s="30" t="s">
        <v>476</v>
      </c>
      <c r="H9968" t="s">
        <v>511</v>
      </c>
    </row>
    <row r="9969" spans="1:8" x14ac:dyDescent="0.35">
      <c r="A9969" s="30" t="s">
        <v>298</v>
      </c>
      <c r="B9969">
        <v>7</v>
      </c>
      <c r="C9969" s="30" t="s">
        <v>524</v>
      </c>
      <c r="D9969" s="30" t="s">
        <v>592</v>
      </c>
      <c r="E9969" s="30" t="s">
        <v>512</v>
      </c>
      <c r="F9969">
        <v>0.16513761467889906</v>
      </c>
      <c r="G9969" s="30" t="s">
        <v>477</v>
      </c>
      <c r="H9969" t="s">
        <v>609</v>
      </c>
    </row>
    <row r="9970" spans="1:8" x14ac:dyDescent="0.35">
      <c r="A9970" s="30" t="s">
        <v>298</v>
      </c>
      <c r="B9970">
        <v>7</v>
      </c>
      <c r="C9970" s="30" t="s">
        <v>524</v>
      </c>
      <c r="D9970" s="30" t="s">
        <v>592</v>
      </c>
      <c r="E9970" s="30" t="s">
        <v>513</v>
      </c>
      <c r="F9970">
        <v>0.16697588126159554</v>
      </c>
      <c r="G9970" s="30" t="s">
        <v>478</v>
      </c>
      <c r="H9970" t="s">
        <v>609</v>
      </c>
    </row>
    <row r="9971" spans="1:8" x14ac:dyDescent="0.35">
      <c r="A9971" s="30" t="s">
        <v>298</v>
      </c>
      <c r="B9971">
        <v>7</v>
      </c>
      <c r="C9971" s="30" t="s">
        <v>524</v>
      </c>
      <c r="D9971" s="30" t="s">
        <v>592</v>
      </c>
      <c r="E9971" s="30" t="s">
        <v>514</v>
      </c>
      <c r="F9971">
        <v>0.19342359767891681</v>
      </c>
      <c r="G9971" s="30" t="s">
        <v>479</v>
      </c>
      <c r="H9971" t="s">
        <v>609</v>
      </c>
    </row>
    <row r="9972" spans="1:8" x14ac:dyDescent="0.35">
      <c r="A9972" s="30" t="s">
        <v>298</v>
      </c>
      <c r="B9972">
        <v>7</v>
      </c>
      <c r="C9972" s="30" t="s">
        <v>524</v>
      </c>
      <c r="D9972" s="30" t="s">
        <v>592</v>
      </c>
      <c r="E9972" s="30" t="s">
        <v>52</v>
      </c>
      <c r="F9972">
        <v>0.17077798861480076</v>
      </c>
      <c r="G9972" s="30" t="s">
        <v>480</v>
      </c>
      <c r="H9972" t="s">
        <v>610</v>
      </c>
    </row>
    <row r="9973" spans="1:8" x14ac:dyDescent="0.35">
      <c r="A9973" s="30" t="s">
        <v>298</v>
      </c>
      <c r="B9973">
        <v>7</v>
      </c>
      <c r="C9973" s="30" t="s">
        <v>524</v>
      </c>
      <c r="D9973" s="30" t="s">
        <v>592</v>
      </c>
      <c r="E9973" s="30" t="s">
        <v>54</v>
      </c>
      <c r="F9973">
        <v>0.18145161290322581</v>
      </c>
      <c r="G9973" s="30" t="s">
        <v>481</v>
      </c>
      <c r="H9973" t="s">
        <v>611</v>
      </c>
    </row>
    <row r="9974" spans="1:8" x14ac:dyDescent="0.35">
      <c r="A9974" s="30" t="s">
        <v>298</v>
      </c>
      <c r="B9974">
        <v>7</v>
      </c>
      <c r="C9974" s="30" t="s">
        <v>524</v>
      </c>
      <c r="D9974" s="30" t="s">
        <v>592</v>
      </c>
      <c r="E9974" s="30" t="s">
        <v>56</v>
      </c>
      <c r="F9974">
        <v>0.16949152542372881</v>
      </c>
      <c r="G9974" s="30" t="s">
        <v>482</v>
      </c>
      <c r="H9974" t="s">
        <v>612</v>
      </c>
    </row>
    <row r="9975" spans="1:8" x14ac:dyDescent="0.35">
      <c r="A9975" s="30" t="s">
        <v>298</v>
      </c>
      <c r="B9975">
        <v>7</v>
      </c>
      <c r="C9975" s="30" t="s">
        <v>524</v>
      </c>
      <c r="D9975" s="30" t="s">
        <v>592</v>
      </c>
      <c r="E9975" s="30" t="s">
        <v>58</v>
      </c>
      <c r="F9975">
        <v>0.16129032258064516</v>
      </c>
      <c r="G9975" s="30" t="s">
        <v>483</v>
      </c>
      <c r="H9975" t="s">
        <v>613</v>
      </c>
    </row>
    <row r="9976" spans="1:8" x14ac:dyDescent="0.35">
      <c r="A9976" s="30" t="s">
        <v>298</v>
      </c>
      <c r="B9976">
        <v>7</v>
      </c>
      <c r="C9976" s="30" t="s">
        <v>524</v>
      </c>
      <c r="D9976" s="30" t="s">
        <v>592</v>
      </c>
      <c r="E9976" s="30" t="s">
        <v>60</v>
      </c>
      <c r="F9976">
        <v>0.15533980582524273</v>
      </c>
      <c r="G9976" s="30" t="s">
        <v>484</v>
      </c>
      <c r="H9976" t="s">
        <v>614</v>
      </c>
    </row>
    <row r="9977" spans="1:8" x14ac:dyDescent="0.35">
      <c r="A9977" s="30" t="s">
        <v>298</v>
      </c>
      <c r="B9977">
        <v>7</v>
      </c>
      <c r="C9977" s="30" t="s">
        <v>524</v>
      </c>
      <c r="D9977" s="30" t="s">
        <v>592</v>
      </c>
      <c r="E9977" s="30" t="s">
        <v>62</v>
      </c>
      <c r="F9977">
        <v>0.1524390243902439</v>
      </c>
      <c r="G9977" s="30" t="s">
        <v>485</v>
      </c>
      <c r="H9977" t="s">
        <v>615</v>
      </c>
    </row>
    <row r="9978" spans="1:8" x14ac:dyDescent="0.35">
      <c r="A9978" s="30" t="s">
        <v>298</v>
      </c>
      <c r="B9978">
        <v>7</v>
      </c>
      <c r="C9978" s="30" t="s">
        <v>524</v>
      </c>
      <c r="D9978" s="30" t="s">
        <v>592</v>
      </c>
      <c r="E9978" s="30" t="s">
        <v>64</v>
      </c>
      <c r="F9978">
        <v>0.1381692573402418</v>
      </c>
      <c r="G9978" s="30" t="s">
        <v>486</v>
      </c>
      <c r="H9978" t="s">
        <v>616</v>
      </c>
    </row>
    <row r="9979" spans="1:8" x14ac:dyDescent="0.35">
      <c r="A9979" s="30" t="s">
        <v>298</v>
      </c>
      <c r="B9979">
        <v>7</v>
      </c>
      <c r="C9979" s="30" t="s">
        <v>524</v>
      </c>
      <c r="D9979" s="30" t="s">
        <v>592</v>
      </c>
      <c r="E9979" s="30" t="s">
        <v>515</v>
      </c>
      <c r="F9979">
        <v>0.11385199240986718</v>
      </c>
      <c r="G9979" s="30" t="s">
        <v>487</v>
      </c>
      <c r="H9979" t="s">
        <v>617</v>
      </c>
    </row>
    <row r="9980" spans="1:8" x14ac:dyDescent="0.35">
      <c r="A9980" s="30" t="s">
        <v>298</v>
      </c>
      <c r="B9980">
        <v>7</v>
      </c>
      <c r="C9980" s="30" t="s">
        <v>524</v>
      </c>
      <c r="D9980" s="30" t="s">
        <v>592</v>
      </c>
      <c r="E9980" s="30" t="s">
        <v>516</v>
      </c>
      <c r="F9980">
        <v>0.10989010989010989</v>
      </c>
      <c r="G9980" s="30" t="s">
        <v>488</v>
      </c>
      <c r="H9980" t="s">
        <v>617</v>
      </c>
    </row>
    <row r="9981" spans="1:8" x14ac:dyDescent="0.35">
      <c r="A9981" s="30" t="s">
        <v>298</v>
      </c>
      <c r="B9981">
        <v>7</v>
      </c>
      <c r="C9981" s="30" t="s">
        <v>524</v>
      </c>
      <c r="D9981" s="30" t="s">
        <v>592</v>
      </c>
      <c r="E9981" s="30" t="s">
        <v>68</v>
      </c>
      <c r="F9981">
        <v>9.5238095238095247E-2</v>
      </c>
      <c r="G9981" s="30" t="s">
        <v>489</v>
      </c>
      <c r="H9981" t="s">
        <v>618</v>
      </c>
    </row>
    <row r="9982" spans="1:8" x14ac:dyDescent="0.35">
      <c r="A9982" s="30" t="s">
        <v>298</v>
      </c>
      <c r="B9982">
        <v>7</v>
      </c>
      <c r="C9982" s="30" t="s">
        <v>524</v>
      </c>
      <c r="D9982" s="30" t="s">
        <v>592</v>
      </c>
      <c r="E9982" s="30" t="s">
        <v>70</v>
      </c>
      <c r="F9982">
        <v>9.2592592592592601E-2</v>
      </c>
      <c r="G9982" s="30" t="s">
        <v>490</v>
      </c>
      <c r="H9982" t="s">
        <v>619</v>
      </c>
    </row>
    <row r="9983" spans="1:8" x14ac:dyDescent="0.35">
      <c r="A9983" s="30" t="s">
        <v>298</v>
      </c>
      <c r="B9983">
        <v>7</v>
      </c>
      <c r="C9983" s="30" t="s">
        <v>524</v>
      </c>
      <c r="D9983" s="30" t="s">
        <v>592</v>
      </c>
      <c r="E9983" s="30" t="s">
        <v>72</v>
      </c>
      <c r="F9983">
        <v>7.4487895716946001E-2</v>
      </c>
      <c r="G9983" s="30" t="s">
        <v>491</v>
      </c>
      <c r="H9983" t="s">
        <v>620</v>
      </c>
    </row>
    <row r="9984" spans="1:8" x14ac:dyDescent="0.35">
      <c r="A9984" s="30" t="s">
        <v>298</v>
      </c>
      <c r="B9984">
        <v>7</v>
      </c>
      <c r="C9984" s="30" t="s">
        <v>524</v>
      </c>
      <c r="D9984" s="30" t="s">
        <v>592</v>
      </c>
      <c r="E9984" s="30" t="s">
        <v>74</v>
      </c>
      <c r="F9984">
        <v>8.4175084175084181E-2</v>
      </c>
      <c r="G9984" s="30" t="s">
        <v>492</v>
      </c>
      <c r="H9984" t="s">
        <v>621</v>
      </c>
    </row>
    <row r="9985" spans="1:8" x14ac:dyDescent="0.35">
      <c r="A9985" s="30" t="s">
        <v>298</v>
      </c>
      <c r="B9985">
        <v>7</v>
      </c>
      <c r="C9985" s="30" t="s">
        <v>524</v>
      </c>
      <c r="D9985" s="30" t="s">
        <v>592</v>
      </c>
      <c r="E9985" s="30" t="s">
        <v>76</v>
      </c>
      <c r="F9985">
        <v>9.0909090909090912E-2</v>
      </c>
      <c r="G9985" s="30" t="s">
        <v>493</v>
      </c>
      <c r="H9985" t="s">
        <v>622</v>
      </c>
    </row>
    <row r="9986" spans="1:8" x14ac:dyDescent="0.35">
      <c r="A9986" s="30" t="s">
        <v>298</v>
      </c>
      <c r="B9986">
        <v>7</v>
      </c>
      <c r="C9986" s="30" t="s">
        <v>524</v>
      </c>
      <c r="D9986" s="30" t="s">
        <v>592</v>
      </c>
      <c r="E9986" s="30" t="s">
        <v>78</v>
      </c>
      <c r="F9986">
        <v>7.3126142595978064E-2</v>
      </c>
      <c r="G9986" s="30" t="s">
        <v>494</v>
      </c>
      <c r="H9986" t="s">
        <v>623</v>
      </c>
    </row>
    <row r="9987" spans="1:8" x14ac:dyDescent="0.35">
      <c r="A9987" s="30" t="s">
        <v>298</v>
      </c>
      <c r="B9987">
        <v>7</v>
      </c>
      <c r="C9987" s="30" t="s">
        <v>524</v>
      </c>
      <c r="D9987" s="30" t="s">
        <v>592</v>
      </c>
      <c r="E9987" s="30" t="s">
        <v>80</v>
      </c>
      <c r="F9987">
        <v>9.1743119266055051E-2</v>
      </c>
      <c r="G9987" s="30" t="s">
        <v>495</v>
      </c>
      <c r="H9987" t="s">
        <v>624</v>
      </c>
    </row>
    <row r="9988" spans="1:8" x14ac:dyDescent="0.35">
      <c r="A9988" s="30" t="s">
        <v>298</v>
      </c>
      <c r="B9988">
        <v>7</v>
      </c>
      <c r="C9988" s="30" t="s">
        <v>524</v>
      </c>
      <c r="D9988" s="30" t="s">
        <v>592</v>
      </c>
      <c r="E9988" s="30" t="s">
        <v>82</v>
      </c>
      <c r="F9988">
        <v>7.0921985815602842E-2</v>
      </c>
      <c r="G9988" s="30" t="s">
        <v>496</v>
      </c>
      <c r="H9988" t="s">
        <v>625</v>
      </c>
    </row>
    <row r="9989" spans="1:8" x14ac:dyDescent="0.35">
      <c r="A9989" s="30" t="s">
        <v>298</v>
      </c>
      <c r="B9989">
        <v>7</v>
      </c>
      <c r="C9989" s="30" t="s">
        <v>524</v>
      </c>
      <c r="D9989" s="30" t="s">
        <v>592</v>
      </c>
      <c r="E9989" s="30" t="s">
        <v>84</v>
      </c>
      <c r="F9989">
        <v>7.6335877862595408E-2</v>
      </c>
      <c r="G9989" s="30" t="s">
        <v>497</v>
      </c>
      <c r="H9989" t="s">
        <v>626</v>
      </c>
    </row>
    <row r="9990" spans="1:8" x14ac:dyDescent="0.35">
      <c r="A9990" s="30" t="s">
        <v>298</v>
      </c>
      <c r="B9990">
        <v>7</v>
      </c>
      <c r="C9990" s="30" t="s">
        <v>524</v>
      </c>
      <c r="D9990" s="30" t="s">
        <v>592</v>
      </c>
      <c r="E9990" s="30" t="s">
        <v>86</v>
      </c>
      <c r="F9990">
        <v>7.8585461689587424E-2</v>
      </c>
      <c r="G9990" s="30" t="s">
        <v>498</v>
      </c>
      <c r="H9990" t="s">
        <v>627</v>
      </c>
    </row>
    <row r="9991" spans="1:8" x14ac:dyDescent="0.35">
      <c r="A9991" s="30" t="s">
        <v>298</v>
      </c>
      <c r="B9991">
        <v>7</v>
      </c>
      <c r="C9991" s="30" t="s">
        <v>524</v>
      </c>
      <c r="D9991" s="30" t="s">
        <v>592</v>
      </c>
      <c r="E9991" s="30" t="s">
        <v>88</v>
      </c>
      <c r="F9991">
        <v>7.3126142595978064E-2</v>
      </c>
      <c r="G9991" s="30" t="s">
        <v>499</v>
      </c>
      <c r="H9991" t="s">
        <v>628</v>
      </c>
    </row>
    <row r="9992" spans="1:8" x14ac:dyDescent="0.35">
      <c r="A9992" s="30" t="s">
        <v>298</v>
      </c>
      <c r="B9992">
        <v>7</v>
      </c>
      <c r="C9992" s="30" t="s">
        <v>524</v>
      </c>
      <c r="D9992" s="30" t="s">
        <v>592</v>
      </c>
      <c r="E9992" s="30" t="s">
        <v>90</v>
      </c>
      <c r="F9992">
        <v>7.0921985815602842E-2</v>
      </c>
      <c r="G9992" s="30" t="s">
        <v>500</v>
      </c>
      <c r="H9992" t="s">
        <v>629</v>
      </c>
    </row>
    <row r="9993" spans="1:8" x14ac:dyDescent="0.35">
      <c r="A9993" s="30" t="s">
        <v>298</v>
      </c>
      <c r="B9993">
        <v>7</v>
      </c>
      <c r="C9993" s="30" t="s">
        <v>524</v>
      </c>
      <c r="D9993" s="30" t="s">
        <v>592</v>
      </c>
      <c r="E9993" s="30" t="s">
        <v>92</v>
      </c>
      <c r="F9993">
        <v>7.9522862823061632E-2</v>
      </c>
      <c r="G9993" s="30" t="s">
        <v>501</v>
      </c>
      <c r="H9993" t="s">
        <v>630</v>
      </c>
    </row>
    <row r="9994" spans="1:8" x14ac:dyDescent="0.35">
      <c r="A9994" s="30" t="s">
        <v>298</v>
      </c>
      <c r="B9994">
        <v>7</v>
      </c>
      <c r="C9994" s="30" t="s">
        <v>524</v>
      </c>
      <c r="D9994" s="30" t="s">
        <v>592</v>
      </c>
      <c r="E9994" s="30" t="s">
        <v>94</v>
      </c>
      <c r="F9994">
        <v>8.3333333333333343E-2</v>
      </c>
      <c r="G9994" s="30" t="s">
        <v>502</v>
      </c>
      <c r="H9994" t="s">
        <v>631</v>
      </c>
    </row>
    <row r="9995" spans="1:8" x14ac:dyDescent="0.35">
      <c r="A9995" s="30" t="s">
        <v>298</v>
      </c>
      <c r="B9995">
        <v>7</v>
      </c>
      <c r="C9995" s="30" t="s">
        <v>524</v>
      </c>
      <c r="D9995" s="30" t="s">
        <v>592</v>
      </c>
      <c r="E9995" s="30" t="s">
        <v>517</v>
      </c>
      <c r="F9995">
        <v>9.9601593625498017E-2</v>
      </c>
      <c r="G9995" s="30" t="s">
        <v>503</v>
      </c>
      <c r="H9995" t="s">
        <v>632</v>
      </c>
    </row>
    <row r="9996" spans="1:8" x14ac:dyDescent="0.35">
      <c r="A9996" s="30" t="s">
        <v>298</v>
      </c>
      <c r="B9996">
        <v>7</v>
      </c>
      <c r="C9996" s="30" t="s">
        <v>524</v>
      </c>
      <c r="D9996" s="30" t="s">
        <v>592</v>
      </c>
      <c r="E9996" s="30" t="s">
        <v>518</v>
      </c>
      <c r="F9996">
        <v>9.1743119266055051E-2</v>
      </c>
      <c r="G9996" s="30" t="s">
        <v>504</v>
      </c>
      <c r="H9996" t="s">
        <v>632</v>
      </c>
    </row>
    <row r="9997" spans="1:8" x14ac:dyDescent="0.35">
      <c r="A9997" s="30" t="s">
        <v>298</v>
      </c>
      <c r="B9997">
        <v>7</v>
      </c>
      <c r="C9997" s="30" t="s">
        <v>524</v>
      </c>
      <c r="D9997" s="30" t="s">
        <v>592</v>
      </c>
      <c r="E9997" s="30" t="s">
        <v>586</v>
      </c>
      <c r="F9997">
        <v>9.7465886939571145E-2</v>
      </c>
      <c r="G9997" s="30" t="s">
        <v>505</v>
      </c>
      <c r="H9997" t="s">
        <v>586</v>
      </c>
    </row>
    <row r="9998" spans="1:8" x14ac:dyDescent="0.35">
      <c r="A9998" s="30" t="s">
        <v>10</v>
      </c>
      <c r="B9998">
        <v>1</v>
      </c>
      <c r="C9998" s="30" t="s">
        <v>510</v>
      </c>
      <c r="D9998" s="30" t="s">
        <v>592</v>
      </c>
      <c r="E9998" s="30" t="s">
        <v>511</v>
      </c>
      <c r="F9998">
        <v>1.9960079840319361E-2</v>
      </c>
      <c r="G9998" s="30" t="s">
        <v>301</v>
      </c>
      <c r="H9998" t="s">
        <v>511</v>
      </c>
    </row>
    <row r="9999" spans="1:8" x14ac:dyDescent="0.35">
      <c r="A9999" s="30" t="s">
        <v>10</v>
      </c>
      <c r="B9999">
        <v>1</v>
      </c>
      <c r="C9999" s="30" t="s">
        <v>510</v>
      </c>
      <c r="D9999" s="30" t="s">
        <v>592</v>
      </c>
      <c r="E9999" s="30" t="s">
        <v>512</v>
      </c>
      <c r="F9999">
        <v>1.8932222642938281E-2</v>
      </c>
      <c r="G9999" s="30" t="s">
        <v>303</v>
      </c>
      <c r="H9999" t="s">
        <v>609</v>
      </c>
    </row>
    <row r="10000" spans="1:8" x14ac:dyDescent="0.35">
      <c r="A10000" s="30" t="s">
        <v>10</v>
      </c>
      <c r="B10000">
        <v>1</v>
      </c>
      <c r="C10000" s="30" t="s">
        <v>510</v>
      </c>
      <c r="D10000" s="30" t="s">
        <v>592</v>
      </c>
      <c r="E10000" s="30" t="s">
        <v>513</v>
      </c>
      <c r="F10000">
        <v>1.9896538002387582E-2</v>
      </c>
      <c r="G10000" s="30" t="s">
        <v>304</v>
      </c>
      <c r="H10000" t="s">
        <v>609</v>
      </c>
    </row>
    <row r="10001" spans="1:8" x14ac:dyDescent="0.35">
      <c r="A10001" s="30" t="s">
        <v>10</v>
      </c>
      <c r="B10001">
        <v>1</v>
      </c>
      <c r="C10001" s="30" t="s">
        <v>510</v>
      </c>
      <c r="D10001" s="30" t="s">
        <v>592</v>
      </c>
      <c r="E10001" s="30" t="s">
        <v>514</v>
      </c>
      <c r="F10001">
        <v>1.9364833462432222E-2</v>
      </c>
      <c r="G10001" s="30" t="s">
        <v>305</v>
      </c>
      <c r="H10001" t="s">
        <v>609</v>
      </c>
    </row>
    <row r="10002" spans="1:8" x14ac:dyDescent="0.35">
      <c r="A10002" s="30" t="s">
        <v>10</v>
      </c>
      <c r="B10002">
        <v>1</v>
      </c>
      <c r="C10002" s="30" t="s">
        <v>510</v>
      </c>
      <c r="D10002" s="30" t="s">
        <v>592</v>
      </c>
      <c r="E10002" s="30" t="s">
        <v>52</v>
      </c>
      <c r="F10002">
        <v>1.8910741301059002E-2</v>
      </c>
      <c r="G10002" s="30" t="s">
        <v>306</v>
      </c>
      <c r="H10002" t="s">
        <v>610</v>
      </c>
    </row>
    <row r="10003" spans="1:8" x14ac:dyDescent="0.35">
      <c r="A10003" s="30" t="s">
        <v>10</v>
      </c>
      <c r="B10003">
        <v>1</v>
      </c>
      <c r="C10003" s="30" t="s">
        <v>510</v>
      </c>
      <c r="D10003" s="30" t="s">
        <v>592</v>
      </c>
      <c r="E10003" s="30" t="s">
        <v>54</v>
      </c>
      <c r="F10003">
        <v>5.9725263786581731E-2</v>
      </c>
      <c r="G10003" s="30" t="s">
        <v>307</v>
      </c>
      <c r="H10003" t="s">
        <v>611</v>
      </c>
    </row>
    <row r="10004" spans="1:8" x14ac:dyDescent="0.35">
      <c r="A10004" s="30" t="s">
        <v>10</v>
      </c>
      <c r="B10004">
        <v>1</v>
      </c>
      <c r="C10004" s="30" t="s">
        <v>510</v>
      </c>
      <c r="D10004" s="30" t="s">
        <v>592</v>
      </c>
      <c r="E10004" s="30" t="s">
        <v>56</v>
      </c>
      <c r="F10004">
        <v>2.8779739063699156E-2</v>
      </c>
      <c r="G10004" s="30" t="s">
        <v>308</v>
      </c>
      <c r="H10004" t="s">
        <v>612</v>
      </c>
    </row>
    <row r="10005" spans="1:8" x14ac:dyDescent="0.35">
      <c r="A10005" s="30" t="s">
        <v>10</v>
      </c>
      <c r="B10005">
        <v>1</v>
      </c>
      <c r="C10005" s="30" t="s">
        <v>510</v>
      </c>
      <c r="D10005" s="30" t="s">
        <v>592</v>
      </c>
      <c r="E10005" s="30" t="s">
        <v>58</v>
      </c>
      <c r="F10005">
        <v>3.9510075069142628E-2</v>
      </c>
      <c r="G10005" s="30" t="s">
        <v>309</v>
      </c>
      <c r="H10005" t="s">
        <v>613</v>
      </c>
    </row>
    <row r="10006" spans="1:8" x14ac:dyDescent="0.35">
      <c r="A10006" s="30" t="s">
        <v>10</v>
      </c>
      <c r="B10006">
        <v>1</v>
      </c>
      <c r="C10006" s="30" t="s">
        <v>510</v>
      </c>
      <c r="D10006" s="30" t="s">
        <v>592</v>
      </c>
      <c r="E10006" s="30" t="s">
        <v>60</v>
      </c>
      <c r="F10006">
        <v>2.4666995559940803E-2</v>
      </c>
      <c r="G10006" s="30" t="s">
        <v>310</v>
      </c>
      <c r="H10006" t="s">
        <v>614</v>
      </c>
    </row>
    <row r="10007" spans="1:8" x14ac:dyDescent="0.35">
      <c r="A10007" s="30" t="s">
        <v>10</v>
      </c>
      <c r="B10007">
        <v>1</v>
      </c>
      <c r="C10007" s="30" t="s">
        <v>510</v>
      </c>
      <c r="D10007" s="30" t="s">
        <v>592</v>
      </c>
      <c r="E10007" s="30" t="s">
        <v>62</v>
      </c>
      <c r="F10007">
        <v>2.9964043148222132E-2</v>
      </c>
      <c r="G10007" s="30" t="s">
        <v>311</v>
      </c>
      <c r="H10007" t="s">
        <v>615</v>
      </c>
    </row>
    <row r="10008" spans="1:8" x14ac:dyDescent="0.35">
      <c r="A10008" s="30" t="s">
        <v>10</v>
      </c>
      <c r="B10008">
        <v>1</v>
      </c>
      <c r="C10008" s="30" t="s">
        <v>510</v>
      </c>
      <c r="D10008" s="30" t="s">
        <v>592</v>
      </c>
      <c r="E10008" s="30" t="s">
        <v>64</v>
      </c>
      <c r="F10008">
        <v>2.6997840172786176E-2</v>
      </c>
      <c r="G10008" s="30" t="s">
        <v>312</v>
      </c>
      <c r="H10008" t="s">
        <v>616</v>
      </c>
    </row>
    <row r="10009" spans="1:8" x14ac:dyDescent="0.35">
      <c r="A10009" s="30" t="s">
        <v>10</v>
      </c>
      <c r="B10009">
        <v>1</v>
      </c>
      <c r="C10009" s="30" t="s">
        <v>510</v>
      </c>
      <c r="D10009" s="30" t="s">
        <v>592</v>
      </c>
      <c r="E10009" s="30" t="s">
        <v>515</v>
      </c>
      <c r="F10009">
        <v>2.7716186252771616E-2</v>
      </c>
      <c r="G10009" s="30" t="s">
        <v>313</v>
      </c>
      <c r="H10009" t="s">
        <v>617</v>
      </c>
    </row>
    <row r="10010" spans="1:8" x14ac:dyDescent="0.35">
      <c r="A10010" s="30" t="s">
        <v>10</v>
      </c>
      <c r="B10010">
        <v>1</v>
      </c>
      <c r="C10010" s="30" t="s">
        <v>510</v>
      </c>
      <c r="D10010" s="30" t="s">
        <v>592</v>
      </c>
      <c r="E10010" s="30" t="s">
        <v>516</v>
      </c>
      <c r="F10010">
        <v>1.8422991893883571E-2</v>
      </c>
      <c r="G10010" s="30" t="s">
        <v>314</v>
      </c>
      <c r="H10010" t="s">
        <v>617</v>
      </c>
    </row>
    <row r="10011" spans="1:8" x14ac:dyDescent="0.35">
      <c r="A10011" s="30" t="s">
        <v>10</v>
      </c>
      <c r="B10011">
        <v>1</v>
      </c>
      <c r="C10011" s="30" t="s">
        <v>510</v>
      </c>
      <c r="D10011" s="30" t="s">
        <v>592</v>
      </c>
      <c r="E10011" s="30" t="s">
        <v>68</v>
      </c>
      <c r="F10011">
        <v>8.7842586085734361E-3</v>
      </c>
      <c r="G10011" s="30" t="s">
        <v>315</v>
      </c>
      <c r="H10011" t="s">
        <v>618</v>
      </c>
    </row>
    <row r="10012" spans="1:8" x14ac:dyDescent="0.35">
      <c r="A10012" s="30" t="s">
        <v>10</v>
      </c>
      <c r="B10012">
        <v>1</v>
      </c>
      <c r="C10012" s="30" t="s">
        <v>510</v>
      </c>
      <c r="D10012" s="30" t="s">
        <v>592</v>
      </c>
      <c r="E10012" s="30" t="s">
        <v>70</v>
      </c>
      <c r="F10012">
        <v>0</v>
      </c>
      <c r="G10012" s="30" t="s">
        <v>316</v>
      </c>
      <c r="H10012" t="s">
        <v>619</v>
      </c>
    </row>
    <row r="10013" spans="1:8" x14ac:dyDescent="0.35">
      <c r="A10013" s="30" t="s">
        <v>10</v>
      </c>
      <c r="B10013">
        <v>1</v>
      </c>
      <c r="C10013" s="30" t="s">
        <v>510</v>
      </c>
      <c r="D10013" s="30" t="s">
        <v>592</v>
      </c>
      <c r="E10013" s="30" t="s">
        <v>72</v>
      </c>
      <c r="F10013">
        <v>0</v>
      </c>
      <c r="G10013" s="30" t="s">
        <v>317</v>
      </c>
      <c r="H10013" t="s">
        <v>620</v>
      </c>
    </row>
    <row r="10014" spans="1:8" x14ac:dyDescent="0.35">
      <c r="A10014" s="30" t="s">
        <v>10</v>
      </c>
      <c r="B10014">
        <v>1</v>
      </c>
      <c r="C10014" s="30" t="s">
        <v>510</v>
      </c>
      <c r="D10014" s="30" t="s">
        <v>592</v>
      </c>
      <c r="E10014" s="30" t="s">
        <v>74</v>
      </c>
      <c r="F10014">
        <v>0</v>
      </c>
      <c r="G10014" s="30" t="s">
        <v>318</v>
      </c>
      <c r="H10014" t="s">
        <v>621</v>
      </c>
    </row>
    <row r="10015" spans="1:8" x14ac:dyDescent="0.35">
      <c r="A10015" s="30" t="s">
        <v>10</v>
      </c>
      <c r="B10015">
        <v>1</v>
      </c>
      <c r="C10015" s="30" t="s">
        <v>510</v>
      </c>
      <c r="D10015" s="30" t="s">
        <v>592</v>
      </c>
      <c r="E10015" s="30" t="s">
        <v>76</v>
      </c>
      <c r="F10015">
        <v>0</v>
      </c>
      <c r="G10015" s="30" t="s">
        <v>319</v>
      </c>
      <c r="H10015" t="s">
        <v>622</v>
      </c>
    </row>
    <row r="10016" spans="1:8" x14ac:dyDescent="0.35">
      <c r="A10016" s="30" t="s">
        <v>10</v>
      </c>
      <c r="B10016">
        <v>1</v>
      </c>
      <c r="C10016" s="30" t="s">
        <v>510</v>
      </c>
      <c r="D10016" s="30" t="s">
        <v>592</v>
      </c>
      <c r="E10016" s="30" t="s">
        <v>78</v>
      </c>
      <c r="F10016">
        <v>0</v>
      </c>
      <c r="G10016" s="30" t="s">
        <v>320</v>
      </c>
      <c r="H10016" t="s">
        <v>623</v>
      </c>
    </row>
    <row r="10017" spans="1:8" x14ac:dyDescent="0.35">
      <c r="A10017" s="30" t="s">
        <v>10</v>
      </c>
      <c r="B10017">
        <v>1</v>
      </c>
      <c r="C10017" s="30" t="s">
        <v>510</v>
      </c>
      <c r="D10017" s="30" t="s">
        <v>592</v>
      </c>
      <c r="E10017" s="30" t="s">
        <v>80</v>
      </c>
      <c r="F10017">
        <v>0</v>
      </c>
      <c r="G10017" s="30" t="s">
        <v>321</v>
      </c>
      <c r="H10017" t="s">
        <v>624</v>
      </c>
    </row>
    <row r="10018" spans="1:8" x14ac:dyDescent="0.35">
      <c r="A10018" s="30" t="s">
        <v>10</v>
      </c>
      <c r="B10018">
        <v>1</v>
      </c>
      <c r="C10018" s="30" t="s">
        <v>510</v>
      </c>
      <c r="D10018" s="30" t="s">
        <v>592</v>
      </c>
      <c r="E10018" s="30" t="s">
        <v>82</v>
      </c>
      <c r="F10018">
        <v>0</v>
      </c>
      <c r="G10018" s="30" t="s">
        <v>322</v>
      </c>
      <c r="H10018" t="s">
        <v>625</v>
      </c>
    </row>
    <row r="10019" spans="1:8" x14ac:dyDescent="0.35">
      <c r="A10019" s="30" t="s">
        <v>10</v>
      </c>
      <c r="B10019">
        <v>1</v>
      </c>
      <c r="C10019" s="30" t="s">
        <v>510</v>
      </c>
      <c r="D10019" s="30" t="s">
        <v>592</v>
      </c>
      <c r="E10019" s="30" t="s">
        <v>84</v>
      </c>
      <c r="F10019">
        <v>0</v>
      </c>
      <c r="G10019" s="30" t="s">
        <v>323</v>
      </c>
      <c r="H10019" t="s">
        <v>626</v>
      </c>
    </row>
    <row r="10020" spans="1:8" x14ac:dyDescent="0.35">
      <c r="A10020" s="30" t="s">
        <v>10</v>
      </c>
      <c r="B10020">
        <v>1</v>
      </c>
      <c r="C10020" s="30" t="s">
        <v>510</v>
      </c>
      <c r="D10020" s="30" t="s">
        <v>592</v>
      </c>
      <c r="E10020" s="30" t="s">
        <v>86</v>
      </c>
      <c r="F10020">
        <v>0</v>
      </c>
      <c r="G10020" s="30" t="s">
        <v>324</v>
      </c>
      <c r="H10020" t="s">
        <v>627</v>
      </c>
    </row>
    <row r="10021" spans="1:8" x14ac:dyDescent="0.35">
      <c r="A10021" s="30" t="s">
        <v>10</v>
      </c>
      <c r="B10021">
        <v>1</v>
      </c>
      <c r="C10021" s="30" t="s">
        <v>510</v>
      </c>
      <c r="D10021" s="30" t="s">
        <v>592</v>
      </c>
      <c r="E10021" s="30" t="s">
        <v>88</v>
      </c>
      <c r="F10021">
        <v>0</v>
      </c>
      <c r="G10021" s="30" t="s">
        <v>325</v>
      </c>
      <c r="H10021" t="s">
        <v>628</v>
      </c>
    </row>
    <row r="10022" spans="1:8" x14ac:dyDescent="0.35">
      <c r="A10022" s="30" t="s">
        <v>10</v>
      </c>
      <c r="B10022">
        <v>1</v>
      </c>
      <c r="C10022" s="30" t="s">
        <v>510</v>
      </c>
      <c r="D10022" s="30" t="s">
        <v>592</v>
      </c>
      <c r="E10022" s="30" t="s">
        <v>90</v>
      </c>
      <c r="F10022">
        <v>0</v>
      </c>
      <c r="G10022" s="30" t="s">
        <v>326</v>
      </c>
      <c r="H10022" t="s">
        <v>629</v>
      </c>
    </row>
    <row r="10023" spans="1:8" x14ac:dyDescent="0.35">
      <c r="A10023" s="30" t="s">
        <v>10</v>
      </c>
      <c r="B10023">
        <v>1</v>
      </c>
      <c r="C10023" s="30" t="s">
        <v>510</v>
      </c>
      <c r="D10023" s="30" t="s">
        <v>592</v>
      </c>
      <c r="E10023" s="30" t="s">
        <v>92</v>
      </c>
      <c r="F10023">
        <v>0</v>
      </c>
      <c r="G10023" s="30" t="s">
        <v>327</v>
      </c>
      <c r="H10023" t="s">
        <v>630</v>
      </c>
    </row>
    <row r="10024" spans="1:8" x14ac:dyDescent="0.35">
      <c r="A10024" s="30" t="s">
        <v>10</v>
      </c>
      <c r="B10024">
        <v>1</v>
      </c>
      <c r="C10024" s="30" t="s">
        <v>510</v>
      </c>
      <c r="D10024" s="30" t="s">
        <v>592</v>
      </c>
      <c r="E10024" s="30" t="s">
        <v>94</v>
      </c>
      <c r="F10024">
        <v>0</v>
      </c>
      <c r="G10024" s="30" t="s">
        <v>328</v>
      </c>
      <c r="H10024" t="s">
        <v>631</v>
      </c>
    </row>
    <row r="10025" spans="1:8" x14ac:dyDescent="0.35">
      <c r="A10025" s="30" t="s">
        <v>10</v>
      </c>
      <c r="B10025">
        <v>1</v>
      </c>
      <c r="C10025" s="30" t="s">
        <v>510</v>
      </c>
      <c r="D10025" s="30" t="s">
        <v>592</v>
      </c>
      <c r="E10025" s="30" t="s">
        <v>517</v>
      </c>
      <c r="F10025">
        <v>0</v>
      </c>
      <c r="G10025" s="30" t="s">
        <v>329</v>
      </c>
      <c r="H10025" t="s">
        <v>632</v>
      </c>
    </row>
    <row r="10026" spans="1:8" x14ac:dyDescent="0.35">
      <c r="A10026" s="30" t="s">
        <v>10</v>
      </c>
      <c r="B10026">
        <v>1</v>
      </c>
      <c r="C10026" s="30" t="s">
        <v>510</v>
      </c>
      <c r="D10026" s="30" t="s">
        <v>592</v>
      </c>
      <c r="E10026" s="30" t="s">
        <v>518</v>
      </c>
      <c r="F10026">
        <v>0</v>
      </c>
      <c r="G10026" s="30" t="s">
        <v>330</v>
      </c>
      <c r="H10026" t="s">
        <v>632</v>
      </c>
    </row>
    <row r="10027" spans="1:8" x14ac:dyDescent="0.35">
      <c r="A10027" s="30" t="s">
        <v>10</v>
      </c>
      <c r="B10027">
        <v>2</v>
      </c>
      <c r="C10027" s="30" t="s">
        <v>519</v>
      </c>
      <c r="D10027" s="30" t="s">
        <v>592</v>
      </c>
      <c r="E10027" s="30" t="s">
        <v>511</v>
      </c>
      <c r="F10027">
        <v>0.21956087824351295</v>
      </c>
      <c r="G10027" s="30" t="s">
        <v>331</v>
      </c>
      <c r="H10027" t="s">
        <v>511</v>
      </c>
    </row>
    <row r="10028" spans="1:8" x14ac:dyDescent="0.35">
      <c r="A10028" s="30" t="s">
        <v>10</v>
      </c>
      <c r="B10028">
        <v>2</v>
      </c>
      <c r="C10028" s="30" t="s">
        <v>519</v>
      </c>
      <c r="D10028" s="30" t="s">
        <v>592</v>
      </c>
      <c r="E10028" s="30" t="s">
        <v>512</v>
      </c>
      <c r="F10028">
        <v>3.7864445285876562E-2</v>
      </c>
      <c r="G10028" s="30" t="s">
        <v>332</v>
      </c>
      <c r="H10028" t="s">
        <v>609</v>
      </c>
    </row>
    <row r="10029" spans="1:8" x14ac:dyDescent="0.35">
      <c r="A10029" s="30" t="s">
        <v>10</v>
      </c>
      <c r="B10029">
        <v>2</v>
      </c>
      <c r="C10029" s="30" t="s">
        <v>519</v>
      </c>
      <c r="D10029" s="30" t="s">
        <v>592</v>
      </c>
      <c r="E10029" s="30" t="s">
        <v>513</v>
      </c>
      <c r="F10029">
        <v>3.9793076004775163E-2</v>
      </c>
      <c r="G10029" s="30" t="s">
        <v>333</v>
      </c>
      <c r="H10029" t="s">
        <v>609</v>
      </c>
    </row>
    <row r="10030" spans="1:8" x14ac:dyDescent="0.35">
      <c r="A10030" s="30" t="s">
        <v>10</v>
      </c>
      <c r="B10030">
        <v>2</v>
      </c>
      <c r="C10030" s="30" t="s">
        <v>519</v>
      </c>
      <c r="D10030" s="30" t="s">
        <v>592</v>
      </c>
      <c r="E10030" s="30" t="s">
        <v>514</v>
      </c>
      <c r="F10030">
        <v>3.8729666924864445E-2</v>
      </c>
      <c r="G10030" s="30" t="s">
        <v>334</v>
      </c>
      <c r="H10030" t="s">
        <v>609</v>
      </c>
    </row>
    <row r="10031" spans="1:8" x14ac:dyDescent="0.35">
      <c r="A10031" s="30" t="s">
        <v>10</v>
      </c>
      <c r="B10031">
        <v>2</v>
      </c>
      <c r="C10031" s="30" t="s">
        <v>519</v>
      </c>
      <c r="D10031" s="30" t="s">
        <v>592</v>
      </c>
      <c r="E10031" s="30" t="s">
        <v>52</v>
      </c>
      <c r="F10031">
        <v>5.6732223903177004E-2</v>
      </c>
      <c r="G10031" s="30" t="s">
        <v>335</v>
      </c>
      <c r="H10031" t="s">
        <v>610</v>
      </c>
    </row>
    <row r="10032" spans="1:8" x14ac:dyDescent="0.35">
      <c r="A10032" s="30" t="s">
        <v>10</v>
      </c>
      <c r="B10032">
        <v>2</v>
      </c>
      <c r="C10032" s="30" t="s">
        <v>519</v>
      </c>
      <c r="D10032" s="30" t="s">
        <v>592</v>
      </c>
      <c r="E10032" s="30" t="s">
        <v>54</v>
      </c>
      <c r="F10032">
        <v>0.15926737009755126</v>
      </c>
      <c r="G10032" s="30" t="s">
        <v>336</v>
      </c>
      <c r="H10032" t="s">
        <v>611</v>
      </c>
    </row>
    <row r="10033" spans="1:8" x14ac:dyDescent="0.35">
      <c r="A10033" s="30" t="s">
        <v>10</v>
      </c>
      <c r="B10033">
        <v>2</v>
      </c>
      <c r="C10033" s="30" t="s">
        <v>519</v>
      </c>
      <c r="D10033" s="30" t="s">
        <v>592</v>
      </c>
      <c r="E10033" s="30" t="s">
        <v>56</v>
      </c>
      <c r="F10033">
        <v>0.20145817344589409</v>
      </c>
      <c r="G10033" s="30" t="s">
        <v>337</v>
      </c>
      <c r="H10033" t="s">
        <v>612</v>
      </c>
    </row>
    <row r="10034" spans="1:8" x14ac:dyDescent="0.35">
      <c r="A10034" s="30" t="s">
        <v>10</v>
      </c>
      <c r="B10034">
        <v>2</v>
      </c>
      <c r="C10034" s="30" t="s">
        <v>519</v>
      </c>
      <c r="D10034" s="30" t="s">
        <v>592</v>
      </c>
      <c r="E10034" s="30" t="s">
        <v>58</v>
      </c>
      <c r="F10034">
        <v>0.19755037534571315</v>
      </c>
      <c r="G10034" s="30" t="s">
        <v>338</v>
      </c>
      <c r="H10034" t="s">
        <v>613</v>
      </c>
    </row>
    <row r="10035" spans="1:8" x14ac:dyDescent="0.35">
      <c r="A10035" s="30" t="s">
        <v>10</v>
      </c>
      <c r="B10035">
        <v>2</v>
      </c>
      <c r="C10035" s="30" t="s">
        <v>519</v>
      </c>
      <c r="D10035" s="30" t="s">
        <v>592</v>
      </c>
      <c r="E10035" s="30" t="s">
        <v>60</v>
      </c>
      <c r="F10035">
        <v>0.19733596447952642</v>
      </c>
      <c r="G10035" s="30" t="s">
        <v>339</v>
      </c>
      <c r="H10035" t="s">
        <v>614</v>
      </c>
    </row>
    <row r="10036" spans="1:8" x14ac:dyDescent="0.35">
      <c r="A10036" s="30" t="s">
        <v>10</v>
      </c>
      <c r="B10036">
        <v>2</v>
      </c>
      <c r="C10036" s="30" t="s">
        <v>519</v>
      </c>
      <c r="D10036" s="30" t="s">
        <v>592</v>
      </c>
      <c r="E10036" s="30" t="s">
        <v>62</v>
      </c>
      <c r="F10036">
        <v>0.18977227327207349</v>
      </c>
      <c r="G10036" s="30" t="s">
        <v>340</v>
      </c>
      <c r="H10036" t="s">
        <v>615</v>
      </c>
    </row>
    <row r="10037" spans="1:8" x14ac:dyDescent="0.35">
      <c r="A10037" s="30" t="s">
        <v>10</v>
      </c>
      <c r="B10037">
        <v>2</v>
      </c>
      <c r="C10037" s="30" t="s">
        <v>519</v>
      </c>
      <c r="D10037" s="30" t="s">
        <v>592</v>
      </c>
      <c r="E10037" s="30" t="s">
        <v>64</v>
      </c>
      <c r="F10037">
        <v>0.1529877609791217</v>
      </c>
      <c r="G10037" s="30" t="s">
        <v>341</v>
      </c>
      <c r="H10037" t="s">
        <v>616</v>
      </c>
    </row>
    <row r="10038" spans="1:8" x14ac:dyDescent="0.35">
      <c r="A10038" s="30" t="s">
        <v>10</v>
      </c>
      <c r="B10038">
        <v>2</v>
      </c>
      <c r="C10038" s="30" t="s">
        <v>519</v>
      </c>
      <c r="D10038" s="30" t="s">
        <v>592</v>
      </c>
      <c r="E10038" s="30" t="s">
        <v>515</v>
      </c>
      <c r="F10038">
        <v>0.17553584626755359</v>
      </c>
      <c r="G10038" s="30" t="s">
        <v>342</v>
      </c>
      <c r="H10038" t="s">
        <v>617</v>
      </c>
    </row>
    <row r="10039" spans="1:8" x14ac:dyDescent="0.35">
      <c r="A10039" s="30" t="s">
        <v>10</v>
      </c>
      <c r="B10039">
        <v>2</v>
      </c>
      <c r="C10039" s="30" t="s">
        <v>519</v>
      </c>
      <c r="D10039" s="30" t="s">
        <v>592</v>
      </c>
      <c r="E10039" s="30" t="s">
        <v>516</v>
      </c>
      <c r="F10039">
        <v>0.18422991893883567</v>
      </c>
      <c r="G10039" s="30" t="s">
        <v>343</v>
      </c>
      <c r="H10039" t="s">
        <v>617</v>
      </c>
    </row>
    <row r="10040" spans="1:8" x14ac:dyDescent="0.35">
      <c r="A10040" s="30" t="s">
        <v>10</v>
      </c>
      <c r="B10040">
        <v>2</v>
      </c>
      <c r="C10040" s="30" t="s">
        <v>519</v>
      </c>
      <c r="D10040" s="30" t="s">
        <v>592</v>
      </c>
      <c r="E10040" s="30" t="s">
        <v>68</v>
      </c>
      <c r="F10040">
        <v>0.16690091356289527</v>
      </c>
      <c r="G10040" s="30" t="s">
        <v>344</v>
      </c>
      <c r="H10040" t="s">
        <v>618</v>
      </c>
    </row>
    <row r="10041" spans="1:8" x14ac:dyDescent="0.35">
      <c r="A10041" s="30" t="s">
        <v>10</v>
      </c>
      <c r="B10041">
        <v>2</v>
      </c>
      <c r="C10041" s="30" t="s">
        <v>519</v>
      </c>
      <c r="D10041" s="30" t="s">
        <v>592</v>
      </c>
      <c r="E10041" s="30" t="s">
        <v>70</v>
      </c>
      <c r="F10041">
        <v>0.14952153110047844</v>
      </c>
      <c r="G10041" s="30" t="s">
        <v>345</v>
      </c>
      <c r="H10041" t="s">
        <v>619</v>
      </c>
    </row>
    <row r="10042" spans="1:8" x14ac:dyDescent="0.35">
      <c r="A10042" s="30" t="s">
        <v>10</v>
      </c>
      <c r="B10042">
        <v>2</v>
      </c>
      <c r="C10042" s="30" t="s">
        <v>519</v>
      </c>
      <c r="D10042" s="30" t="s">
        <v>592</v>
      </c>
      <c r="E10042" s="30" t="s">
        <v>72</v>
      </c>
      <c r="F10042">
        <v>0.12839325018341893</v>
      </c>
      <c r="G10042" s="30" t="s">
        <v>346</v>
      </c>
      <c r="H10042" t="s">
        <v>620</v>
      </c>
    </row>
    <row r="10043" spans="1:8" x14ac:dyDescent="0.35">
      <c r="A10043" s="30" t="s">
        <v>10</v>
      </c>
      <c r="B10043">
        <v>2</v>
      </c>
      <c r="C10043" s="30" t="s">
        <v>519</v>
      </c>
      <c r="D10043" s="30" t="s">
        <v>592</v>
      </c>
      <c r="E10043" s="30" t="s">
        <v>74</v>
      </c>
      <c r="F10043">
        <v>0.12932749701551929</v>
      </c>
      <c r="G10043" s="30" t="s">
        <v>347</v>
      </c>
      <c r="H10043" t="s">
        <v>621</v>
      </c>
    </row>
    <row r="10044" spans="1:8" x14ac:dyDescent="0.35">
      <c r="A10044" s="30" t="s">
        <v>10</v>
      </c>
      <c r="B10044">
        <v>2</v>
      </c>
      <c r="C10044" s="30" t="s">
        <v>519</v>
      </c>
      <c r="D10044" s="30" t="s">
        <v>592</v>
      </c>
      <c r="E10044" s="30" t="s">
        <v>76</v>
      </c>
      <c r="F10044">
        <v>0.13067953357458786</v>
      </c>
      <c r="G10044" s="30" t="s">
        <v>348</v>
      </c>
      <c r="H10044" t="s">
        <v>622</v>
      </c>
    </row>
    <row r="10045" spans="1:8" x14ac:dyDescent="0.35">
      <c r="A10045" s="30" t="s">
        <v>10</v>
      </c>
      <c r="B10045">
        <v>2</v>
      </c>
      <c r="C10045" s="30" t="s">
        <v>519</v>
      </c>
      <c r="D10045" s="30" t="s">
        <v>592</v>
      </c>
      <c r="E10045" s="30" t="s">
        <v>78</v>
      </c>
      <c r="F10045">
        <v>0.11044176706827308</v>
      </c>
      <c r="G10045" s="30" t="s">
        <v>349</v>
      </c>
      <c r="H10045" t="s">
        <v>623</v>
      </c>
    </row>
    <row r="10046" spans="1:8" x14ac:dyDescent="0.35">
      <c r="A10046" s="30" t="s">
        <v>10</v>
      </c>
      <c r="B10046">
        <v>2</v>
      </c>
      <c r="C10046" s="30" t="s">
        <v>519</v>
      </c>
      <c r="D10046" s="30" t="s">
        <v>592</v>
      </c>
      <c r="E10046" s="30" t="s">
        <v>80</v>
      </c>
      <c r="F10046">
        <v>0.13453776667307324</v>
      </c>
      <c r="G10046" s="30" t="s">
        <v>350</v>
      </c>
      <c r="H10046" t="s">
        <v>624</v>
      </c>
    </row>
    <row r="10047" spans="1:8" x14ac:dyDescent="0.35">
      <c r="A10047" s="30" t="s">
        <v>10</v>
      </c>
      <c r="B10047">
        <v>2</v>
      </c>
      <c r="C10047" s="30" t="s">
        <v>519</v>
      </c>
      <c r="D10047" s="30" t="s">
        <v>592</v>
      </c>
      <c r="E10047" s="30" t="s">
        <v>82</v>
      </c>
      <c r="F10047">
        <v>0.1394700139470014</v>
      </c>
      <c r="G10047" s="30" t="s">
        <v>351</v>
      </c>
      <c r="H10047" t="s">
        <v>625</v>
      </c>
    </row>
    <row r="10048" spans="1:8" x14ac:dyDescent="0.35">
      <c r="A10048" s="30" t="s">
        <v>10</v>
      </c>
      <c r="B10048">
        <v>2</v>
      </c>
      <c r="C10048" s="30" t="s">
        <v>519</v>
      </c>
      <c r="D10048" s="30" t="s">
        <v>592</v>
      </c>
      <c r="E10048" s="30" t="s">
        <v>84</v>
      </c>
      <c r="F10048">
        <v>0.13149908962168724</v>
      </c>
      <c r="G10048" s="30" t="s">
        <v>352</v>
      </c>
      <c r="H10048" t="s">
        <v>626</v>
      </c>
    </row>
    <row r="10049" spans="1:8" x14ac:dyDescent="0.35">
      <c r="A10049" s="30" t="s">
        <v>10</v>
      </c>
      <c r="B10049">
        <v>2</v>
      </c>
      <c r="C10049" s="30" t="s">
        <v>519</v>
      </c>
      <c r="D10049" s="30" t="s">
        <v>592</v>
      </c>
      <c r="E10049" s="30" t="s">
        <v>86</v>
      </c>
      <c r="F10049">
        <v>0.13015618742490989</v>
      </c>
      <c r="G10049" s="30" t="s">
        <v>353</v>
      </c>
      <c r="H10049" t="s">
        <v>627</v>
      </c>
    </row>
    <row r="10050" spans="1:8" x14ac:dyDescent="0.35">
      <c r="A10050" s="30" t="s">
        <v>10</v>
      </c>
      <c r="B10050">
        <v>2</v>
      </c>
      <c r="C10050" s="30" t="s">
        <v>519</v>
      </c>
      <c r="D10050" s="30" t="s">
        <v>592</v>
      </c>
      <c r="E10050" s="30" t="s">
        <v>88</v>
      </c>
      <c r="F10050">
        <v>0.12043356081894822</v>
      </c>
      <c r="G10050" s="30" t="s">
        <v>354</v>
      </c>
      <c r="H10050" t="s">
        <v>628</v>
      </c>
    </row>
    <row r="10051" spans="1:8" x14ac:dyDescent="0.35">
      <c r="A10051" s="30" t="s">
        <v>10</v>
      </c>
      <c r="B10051">
        <v>2</v>
      </c>
      <c r="C10051" s="30" t="s">
        <v>519</v>
      </c>
      <c r="D10051" s="30" t="s">
        <v>592</v>
      </c>
      <c r="E10051" s="30" t="s">
        <v>90</v>
      </c>
      <c r="F10051">
        <v>0.12950787009364415</v>
      </c>
      <c r="G10051" s="30" t="s">
        <v>355</v>
      </c>
      <c r="H10051" t="s">
        <v>629</v>
      </c>
    </row>
    <row r="10052" spans="1:8" x14ac:dyDescent="0.35">
      <c r="A10052" s="30" t="s">
        <v>10</v>
      </c>
      <c r="B10052">
        <v>2</v>
      </c>
      <c r="C10052" s="30" t="s">
        <v>519</v>
      </c>
      <c r="D10052" s="30" t="s">
        <v>592</v>
      </c>
      <c r="E10052" s="30" t="s">
        <v>92</v>
      </c>
      <c r="F10052">
        <v>0.16253555465258024</v>
      </c>
      <c r="G10052" s="30" t="s">
        <v>356</v>
      </c>
      <c r="H10052" t="s">
        <v>630</v>
      </c>
    </row>
    <row r="10053" spans="1:8" x14ac:dyDescent="0.35">
      <c r="A10053" s="30" t="s">
        <v>10</v>
      </c>
      <c r="B10053">
        <v>2</v>
      </c>
      <c r="C10053" s="30" t="s">
        <v>519</v>
      </c>
      <c r="D10053" s="30" t="s">
        <v>592</v>
      </c>
      <c r="E10053" s="30" t="s">
        <v>94</v>
      </c>
      <c r="F10053">
        <v>0.15860428231562251</v>
      </c>
      <c r="G10053" s="30" t="s">
        <v>357</v>
      </c>
      <c r="H10053" t="s">
        <v>631</v>
      </c>
    </row>
    <row r="10054" spans="1:8" x14ac:dyDescent="0.35">
      <c r="A10054" s="30" t="s">
        <v>10</v>
      </c>
      <c r="B10054">
        <v>2</v>
      </c>
      <c r="C10054" s="30" t="s">
        <v>519</v>
      </c>
      <c r="D10054" s="30" t="s">
        <v>592</v>
      </c>
      <c r="E10054" s="30" t="s">
        <v>517</v>
      </c>
      <c r="F10054">
        <v>0.13930348258706468</v>
      </c>
      <c r="G10054" s="30" t="s">
        <v>358</v>
      </c>
      <c r="H10054" t="s">
        <v>632</v>
      </c>
    </row>
    <row r="10055" spans="1:8" x14ac:dyDescent="0.35">
      <c r="A10055" s="30" t="s">
        <v>10</v>
      </c>
      <c r="B10055">
        <v>2</v>
      </c>
      <c r="C10055" s="30" t="s">
        <v>519</v>
      </c>
      <c r="D10055" s="30" t="s">
        <v>592</v>
      </c>
      <c r="E10055" s="30" t="s">
        <v>518</v>
      </c>
      <c r="F10055">
        <v>0.15414258188824662</v>
      </c>
      <c r="G10055" s="30" t="s">
        <v>359</v>
      </c>
      <c r="H10055" t="s">
        <v>632</v>
      </c>
    </row>
    <row r="10056" spans="1:8" x14ac:dyDescent="0.35">
      <c r="A10056" s="30" t="s">
        <v>10</v>
      </c>
      <c r="B10056">
        <v>3</v>
      </c>
      <c r="C10056" s="30" t="s">
        <v>520</v>
      </c>
      <c r="D10056" s="30" t="s">
        <v>592</v>
      </c>
      <c r="E10056" s="30" t="s">
        <v>511</v>
      </c>
      <c r="F10056">
        <v>0.53892215568862278</v>
      </c>
      <c r="G10056" s="30" t="s">
        <v>360</v>
      </c>
      <c r="H10056" t="s">
        <v>511</v>
      </c>
    </row>
    <row r="10057" spans="1:8" x14ac:dyDescent="0.35">
      <c r="A10057" s="30" t="s">
        <v>10</v>
      </c>
      <c r="B10057">
        <v>3</v>
      </c>
      <c r="C10057" s="30" t="s">
        <v>520</v>
      </c>
      <c r="D10057" s="30" t="s">
        <v>592</v>
      </c>
      <c r="E10057" s="30" t="s">
        <v>512</v>
      </c>
      <c r="F10057">
        <v>1.8932222642938281E-2</v>
      </c>
      <c r="G10057" s="30" t="s">
        <v>361</v>
      </c>
      <c r="H10057" t="s">
        <v>609</v>
      </c>
    </row>
    <row r="10058" spans="1:8" x14ac:dyDescent="0.35">
      <c r="A10058" s="30" t="s">
        <v>10</v>
      </c>
      <c r="B10058">
        <v>3</v>
      </c>
      <c r="C10058" s="30" t="s">
        <v>520</v>
      </c>
      <c r="D10058" s="30" t="s">
        <v>592</v>
      </c>
      <c r="E10058" s="30" t="s">
        <v>513</v>
      </c>
      <c r="F10058">
        <v>1.9896538002387582E-2</v>
      </c>
      <c r="G10058" s="30" t="s">
        <v>362</v>
      </c>
      <c r="H10058" t="s">
        <v>609</v>
      </c>
    </row>
    <row r="10059" spans="1:8" x14ac:dyDescent="0.35">
      <c r="A10059" s="30" t="s">
        <v>10</v>
      </c>
      <c r="B10059">
        <v>3</v>
      </c>
      <c r="C10059" s="30" t="s">
        <v>520</v>
      </c>
      <c r="D10059" s="30" t="s">
        <v>592</v>
      </c>
      <c r="E10059" s="30" t="s">
        <v>514</v>
      </c>
      <c r="F10059">
        <v>1.9364833462432222E-2</v>
      </c>
      <c r="G10059" s="30" t="s">
        <v>363</v>
      </c>
      <c r="H10059" t="s">
        <v>609</v>
      </c>
    </row>
    <row r="10060" spans="1:8" x14ac:dyDescent="0.35">
      <c r="A10060" s="30" t="s">
        <v>10</v>
      </c>
      <c r="B10060">
        <v>3</v>
      </c>
      <c r="C10060" s="30" t="s">
        <v>520</v>
      </c>
      <c r="D10060" s="30" t="s">
        <v>592</v>
      </c>
      <c r="E10060" s="30" t="s">
        <v>52</v>
      </c>
      <c r="F10060">
        <v>1.8910741301059002E-2</v>
      </c>
      <c r="G10060" s="30" t="s">
        <v>364</v>
      </c>
      <c r="H10060" t="s">
        <v>610</v>
      </c>
    </row>
    <row r="10061" spans="1:8" x14ac:dyDescent="0.35">
      <c r="A10061" s="30" t="s">
        <v>10</v>
      </c>
      <c r="B10061">
        <v>3</v>
      </c>
      <c r="C10061" s="30" t="s">
        <v>520</v>
      </c>
      <c r="D10061" s="30" t="s">
        <v>592</v>
      </c>
      <c r="E10061" s="30" t="s">
        <v>54</v>
      </c>
      <c r="F10061">
        <v>5.9725263786581731E-2</v>
      </c>
      <c r="G10061" s="30" t="s">
        <v>365</v>
      </c>
      <c r="H10061" t="s">
        <v>611</v>
      </c>
    </row>
    <row r="10062" spans="1:8" x14ac:dyDescent="0.35">
      <c r="A10062" s="30" t="s">
        <v>10</v>
      </c>
      <c r="B10062">
        <v>3</v>
      </c>
      <c r="C10062" s="30" t="s">
        <v>520</v>
      </c>
      <c r="D10062" s="30" t="s">
        <v>592</v>
      </c>
      <c r="E10062" s="30" t="s">
        <v>56</v>
      </c>
      <c r="F10062">
        <v>1.9186492709132773E-2</v>
      </c>
      <c r="G10062" s="30" t="s">
        <v>366</v>
      </c>
      <c r="H10062" t="s">
        <v>612</v>
      </c>
    </row>
    <row r="10063" spans="1:8" x14ac:dyDescent="0.35">
      <c r="A10063" s="30" t="s">
        <v>10</v>
      </c>
      <c r="B10063">
        <v>3</v>
      </c>
      <c r="C10063" s="30" t="s">
        <v>520</v>
      </c>
      <c r="D10063" s="30" t="s">
        <v>592</v>
      </c>
      <c r="E10063" s="30" t="s">
        <v>58</v>
      </c>
      <c r="F10063">
        <v>1.9755037534571314E-2</v>
      </c>
      <c r="G10063" s="30" t="s">
        <v>367</v>
      </c>
      <c r="H10063" t="s">
        <v>613</v>
      </c>
    </row>
    <row r="10064" spans="1:8" x14ac:dyDescent="0.35">
      <c r="A10064" s="30" t="s">
        <v>10</v>
      </c>
      <c r="B10064">
        <v>3</v>
      </c>
      <c r="C10064" s="30" t="s">
        <v>520</v>
      </c>
      <c r="D10064" s="30" t="s">
        <v>592</v>
      </c>
      <c r="E10064" s="30" t="s">
        <v>60</v>
      </c>
      <c r="F10064">
        <v>2.4666995559940803E-2</v>
      </c>
      <c r="G10064" s="30" t="s">
        <v>368</v>
      </c>
      <c r="H10064" t="s">
        <v>614</v>
      </c>
    </row>
    <row r="10065" spans="1:8" x14ac:dyDescent="0.35">
      <c r="A10065" s="30" t="s">
        <v>10</v>
      </c>
      <c r="B10065">
        <v>3</v>
      </c>
      <c r="C10065" s="30" t="s">
        <v>520</v>
      </c>
      <c r="D10065" s="30" t="s">
        <v>592</v>
      </c>
      <c r="E10065" s="30" t="s">
        <v>62</v>
      </c>
      <c r="F10065">
        <v>7.9904115061925685E-2</v>
      </c>
      <c r="G10065" s="30" t="s">
        <v>369</v>
      </c>
      <c r="H10065" t="s">
        <v>615</v>
      </c>
    </row>
    <row r="10066" spans="1:8" x14ac:dyDescent="0.35">
      <c r="A10066" s="30" t="s">
        <v>10</v>
      </c>
      <c r="B10066">
        <v>3</v>
      </c>
      <c r="C10066" s="30" t="s">
        <v>520</v>
      </c>
      <c r="D10066" s="30" t="s">
        <v>592</v>
      </c>
      <c r="E10066" s="30" t="s">
        <v>64</v>
      </c>
      <c r="F10066">
        <v>0.17998560115190784</v>
      </c>
      <c r="G10066" s="30" t="s">
        <v>370</v>
      </c>
      <c r="H10066" t="s">
        <v>616</v>
      </c>
    </row>
    <row r="10067" spans="1:8" x14ac:dyDescent="0.35">
      <c r="A10067" s="30" t="s">
        <v>10</v>
      </c>
      <c r="B10067">
        <v>3</v>
      </c>
      <c r="C10067" s="30" t="s">
        <v>520</v>
      </c>
      <c r="D10067" s="30" t="s">
        <v>592</v>
      </c>
      <c r="E10067" s="30" t="s">
        <v>515</v>
      </c>
      <c r="F10067">
        <v>0.18477457501847747</v>
      </c>
      <c r="G10067" s="30" t="s">
        <v>371</v>
      </c>
      <c r="H10067" t="s">
        <v>617</v>
      </c>
    </row>
    <row r="10068" spans="1:8" x14ac:dyDescent="0.35">
      <c r="A10068" s="30" t="s">
        <v>10</v>
      </c>
      <c r="B10068">
        <v>3</v>
      </c>
      <c r="C10068" s="30" t="s">
        <v>520</v>
      </c>
      <c r="D10068" s="30" t="s">
        <v>592</v>
      </c>
      <c r="E10068" s="30" t="s">
        <v>516</v>
      </c>
      <c r="F10068">
        <v>0.20265291083271922</v>
      </c>
      <c r="G10068" s="30" t="s">
        <v>372</v>
      </c>
      <c r="H10068" t="s">
        <v>617</v>
      </c>
    </row>
    <row r="10069" spans="1:8" x14ac:dyDescent="0.35">
      <c r="A10069" s="30" t="s">
        <v>10</v>
      </c>
      <c r="B10069">
        <v>3</v>
      </c>
      <c r="C10069" s="30" t="s">
        <v>520</v>
      </c>
      <c r="D10069" s="30" t="s">
        <v>592</v>
      </c>
      <c r="E10069" s="30" t="s">
        <v>68</v>
      </c>
      <c r="F10069">
        <v>7.905832747716092E-2</v>
      </c>
      <c r="G10069" s="30" t="s">
        <v>373</v>
      </c>
      <c r="H10069" t="s">
        <v>618</v>
      </c>
    </row>
    <row r="10070" spans="1:8" x14ac:dyDescent="0.35">
      <c r="A10070" s="30" t="s">
        <v>10</v>
      </c>
      <c r="B10070">
        <v>3</v>
      </c>
      <c r="C10070" s="30" t="s">
        <v>520</v>
      </c>
      <c r="D10070" s="30" t="s">
        <v>592</v>
      </c>
      <c r="E10070" s="30" t="s">
        <v>70</v>
      </c>
      <c r="F10070">
        <v>0.14952153110047844</v>
      </c>
      <c r="G10070" s="30" t="s">
        <v>374</v>
      </c>
      <c r="H10070" t="s">
        <v>619</v>
      </c>
    </row>
    <row r="10071" spans="1:8" x14ac:dyDescent="0.35">
      <c r="A10071" s="30" t="s">
        <v>10</v>
      </c>
      <c r="B10071">
        <v>3</v>
      </c>
      <c r="C10071" s="30" t="s">
        <v>520</v>
      </c>
      <c r="D10071" s="30" t="s">
        <v>592</v>
      </c>
      <c r="E10071" s="30" t="s">
        <v>72</v>
      </c>
      <c r="F10071">
        <v>0.11922230374174615</v>
      </c>
      <c r="G10071" s="30" t="s">
        <v>375</v>
      </c>
      <c r="H10071" t="s">
        <v>620</v>
      </c>
    </row>
    <row r="10072" spans="1:8" x14ac:dyDescent="0.35">
      <c r="A10072" s="30" t="s">
        <v>10</v>
      </c>
      <c r="B10072">
        <v>3</v>
      </c>
      <c r="C10072" s="30" t="s">
        <v>520</v>
      </c>
      <c r="D10072" s="30" t="s">
        <v>592</v>
      </c>
      <c r="E10072" s="30" t="s">
        <v>74</v>
      </c>
      <c r="F10072">
        <v>4.9741345005968961E-2</v>
      </c>
      <c r="G10072" s="30" t="s">
        <v>376</v>
      </c>
      <c r="H10072" t="s">
        <v>621</v>
      </c>
    </row>
    <row r="10073" spans="1:8" x14ac:dyDescent="0.35">
      <c r="A10073" s="30" t="s">
        <v>10</v>
      </c>
      <c r="B10073">
        <v>3</v>
      </c>
      <c r="C10073" s="30" t="s">
        <v>520</v>
      </c>
      <c r="D10073" s="30" t="s">
        <v>592</v>
      </c>
      <c r="E10073" s="30" t="s">
        <v>76</v>
      </c>
      <c r="F10073">
        <v>5.0261359067149174E-2</v>
      </c>
      <c r="G10073" s="30" t="s">
        <v>377</v>
      </c>
      <c r="H10073" t="s">
        <v>622</v>
      </c>
    </row>
    <row r="10074" spans="1:8" x14ac:dyDescent="0.35">
      <c r="A10074" s="30" t="s">
        <v>10</v>
      </c>
      <c r="B10074">
        <v>3</v>
      </c>
      <c r="C10074" s="30" t="s">
        <v>520</v>
      </c>
      <c r="D10074" s="30" t="s">
        <v>592</v>
      </c>
      <c r="E10074" s="30" t="s">
        <v>78</v>
      </c>
      <c r="F10074">
        <v>9.0361445783132516E-2</v>
      </c>
      <c r="G10074" s="30" t="s">
        <v>378</v>
      </c>
      <c r="H10074" t="s">
        <v>623</v>
      </c>
    </row>
    <row r="10075" spans="1:8" x14ac:dyDescent="0.35">
      <c r="A10075" s="30" t="s">
        <v>10</v>
      </c>
      <c r="B10075">
        <v>3</v>
      </c>
      <c r="C10075" s="30" t="s">
        <v>520</v>
      </c>
      <c r="D10075" s="30" t="s">
        <v>592</v>
      </c>
      <c r="E10075" s="30" t="s">
        <v>80</v>
      </c>
      <c r="F10075">
        <v>7.687872381318471E-2</v>
      </c>
      <c r="G10075" s="30" t="s">
        <v>379</v>
      </c>
      <c r="H10075" t="s">
        <v>624</v>
      </c>
    </row>
    <row r="10076" spans="1:8" x14ac:dyDescent="0.35">
      <c r="A10076" s="30" t="s">
        <v>10</v>
      </c>
      <c r="B10076">
        <v>3</v>
      </c>
      <c r="C10076" s="30" t="s">
        <v>520</v>
      </c>
      <c r="D10076" s="30" t="s">
        <v>592</v>
      </c>
      <c r="E10076" s="30" t="s">
        <v>82</v>
      </c>
      <c r="F10076">
        <v>6.9735006973500699E-2</v>
      </c>
      <c r="G10076" s="30" t="s">
        <v>380</v>
      </c>
      <c r="H10076" t="s">
        <v>625</v>
      </c>
    </row>
    <row r="10077" spans="1:8" x14ac:dyDescent="0.35">
      <c r="A10077" s="30" t="s">
        <v>10</v>
      </c>
      <c r="B10077">
        <v>3</v>
      </c>
      <c r="C10077" s="30" t="s">
        <v>520</v>
      </c>
      <c r="D10077" s="30" t="s">
        <v>592</v>
      </c>
      <c r="E10077" s="30" t="s">
        <v>84</v>
      </c>
      <c r="F10077">
        <v>7.0807202103985431E-2</v>
      </c>
      <c r="G10077" s="30" t="s">
        <v>381</v>
      </c>
      <c r="H10077" t="s">
        <v>626</v>
      </c>
    </row>
    <row r="10078" spans="1:8" x14ac:dyDescent="0.35">
      <c r="A10078" s="30" t="s">
        <v>10</v>
      </c>
      <c r="B10078">
        <v>3</v>
      </c>
      <c r="C10078" s="30" t="s">
        <v>520</v>
      </c>
      <c r="D10078" s="30" t="s">
        <v>592</v>
      </c>
      <c r="E10078" s="30" t="s">
        <v>86</v>
      </c>
      <c r="F10078">
        <v>5.0060072086503801E-2</v>
      </c>
      <c r="G10078" s="30" t="s">
        <v>382</v>
      </c>
      <c r="H10078" t="s">
        <v>627</v>
      </c>
    </row>
    <row r="10079" spans="1:8" x14ac:dyDescent="0.35">
      <c r="A10079" s="30" t="s">
        <v>10</v>
      </c>
      <c r="B10079">
        <v>3</v>
      </c>
      <c r="C10079" s="30" t="s">
        <v>520</v>
      </c>
      <c r="D10079" s="30" t="s">
        <v>592</v>
      </c>
      <c r="E10079" s="30" t="s">
        <v>88</v>
      </c>
      <c r="F10079">
        <v>5.0180650341228421E-2</v>
      </c>
      <c r="G10079" s="30" t="s">
        <v>383</v>
      </c>
      <c r="H10079" t="s">
        <v>628</v>
      </c>
    </row>
    <row r="10080" spans="1:8" x14ac:dyDescent="0.35">
      <c r="A10080" s="30" t="s">
        <v>10</v>
      </c>
      <c r="B10080">
        <v>3</v>
      </c>
      <c r="C10080" s="30" t="s">
        <v>520</v>
      </c>
      <c r="D10080" s="30" t="s">
        <v>592</v>
      </c>
      <c r="E10080" s="30" t="s">
        <v>90</v>
      </c>
      <c r="F10080">
        <v>4.9810719266786208E-2</v>
      </c>
      <c r="G10080" s="30" t="s">
        <v>384</v>
      </c>
      <c r="H10080" t="s">
        <v>629</v>
      </c>
    </row>
    <row r="10081" spans="1:8" x14ac:dyDescent="0.35">
      <c r="A10081" s="30" t="s">
        <v>10</v>
      </c>
      <c r="B10081">
        <v>3</v>
      </c>
      <c r="C10081" s="30" t="s">
        <v>520</v>
      </c>
      <c r="D10081" s="30" t="s">
        <v>592</v>
      </c>
      <c r="E10081" s="30" t="s">
        <v>92</v>
      </c>
      <c r="F10081">
        <v>5.0792360828931328E-2</v>
      </c>
      <c r="G10081" s="30" t="s">
        <v>385</v>
      </c>
      <c r="H10081" t="s">
        <v>630</v>
      </c>
    </row>
    <row r="10082" spans="1:8" x14ac:dyDescent="0.35">
      <c r="A10082" s="30" t="s">
        <v>10</v>
      </c>
      <c r="B10082">
        <v>3</v>
      </c>
      <c r="C10082" s="30" t="s">
        <v>520</v>
      </c>
      <c r="D10082" s="30" t="s">
        <v>592</v>
      </c>
      <c r="E10082" s="30" t="s">
        <v>94</v>
      </c>
      <c r="F10082">
        <v>5.9476605868358449E-2</v>
      </c>
      <c r="G10082" s="30" t="s">
        <v>386</v>
      </c>
      <c r="H10082" t="s">
        <v>631</v>
      </c>
    </row>
    <row r="10083" spans="1:8" x14ac:dyDescent="0.35">
      <c r="A10083" s="30" t="s">
        <v>10</v>
      </c>
      <c r="B10083">
        <v>3</v>
      </c>
      <c r="C10083" s="30" t="s">
        <v>520</v>
      </c>
      <c r="D10083" s="30" t="s">
        <v>592</v>
      </c>
      <c r="E10083" s="30" t="s">
        <v>517</v>
      </c>
      <c r="F10083">
        <v>5.9701492537313439E-2</v>
      </c>
      <c r="G10083" s="30" t="s">
        <v>387</v>
      </c>
      <c r="H10083" t="s">
        <v>632</v>
      </c>
    </row>
    <row r="10084" spans="1:8" x14ac:dyDescent="0.35">
      <c r="A10084" s="30" t="s">
        <v>10</v>
      </c>
      <c r="B10084">
        <v>3</v>
      </c>
      <c r="C10084" s="30" t="s">
        <v>520</v>
      </c>
      <c r="D10084" s="30" t="s">
        <v>592</v>
      </c>
      <c r="E10084" s="30" t="s">
        <v>518</v>
      </c>
      <c r="F10084">
        <v>5.7803468208092484E-2</v>
      </c>
      <c r="G10084" s="30" t="s">
        <v>388</v>
      </c>
      <c r="H10084" t="s">
        <v>632</v>
      </c>
    </row>
    <row r="10085" spans="1:8" x14ac:dyDescent="0.35">
      <c r="A10085" s="30" t="s">
        <v>10</v>
      </c>
      <c r="B10085">
        <v>4</v>
      </c>
      <c r="C10085" s="30" t="s">
        <v>521</v>
      </c>
      <c r="D10085" s="30" t="s">
        <v>592</v>
      </c>
      <c r="E10085" s="30" t="s">
        <v>511</v>
      </c>
      <c r="F10085">
        <v>0.75848303393213579</v>
      </c>
      <c r="G10085" s="30" t="s">
        <v>389</v>
      </c>
      <c r="H10085" t="s">
        <v>511</v>
      </c>
    </row>
    <row r="10086" spans="1:8" x14ac:dyDescent="0.35">
      <c r="A10086" s="30" t="s">
        <v>10</v>
      </c>
      <c r="B10086">
        <v>4</v>
      </c>
      <c r="C10086" s="30" t="s">
        <v>521</v>
      </c>
      <c r="D10086" s="30" t="s">
        <v>592</v>
      </c>
      <c r="E10086" s="30" t="s">
        <v>512</v>
      </c>
      <c r="F10086">
        <v>9.4661113214691395E-2</v>
      </c>
      <c r="G10086" s="30" t="s">
        <v>390</v>
      </c>
      <c r="H10086" t="s">
        <v>609</v>
      </c>
    </row>
    <row r="10087" spans="1:8" x14ac:dyDescent="0.35">
      <c r="A10087" s="30" t="s">
        <v>10</v>
      </c>
      <c r="B10087">
        <v>4</v>
      </c>
      <c r="C10087" s="30" t="s">
        <v>521</v>
      </c>
      <c r="D10087" s="30" t="s">
        <v>592</v>
      </c>
      <c r="E10087" s="30" t="s">
        <v>513</v>
      </c>
      <c r="F10087">
        <v>9.9482690011937921E-2</v>
      </c>
      <c r="G10087" s="30" t="s">
        <v>391</v>
      </c>
      <c r="H10087" t="s">
        <v>609</v>
      </c>
    </row>
    <row r="10088" spans="1:8" x14ac:dyDescent="0.35">
      <c r="A10088" s="30" t="s">
        <v>10</v>
      </c>
      <c r="B10088">
        <v>4</v>
      </c>
      <c r="C10088" s="30" t="s">
        <v>521</v>
      </c>
      <c r="D10088" s="30" t="s">
        <v>592</v>
      </c>
      <c r="E10088" s="30" t="s">
        <v>514</v>
      </c>
      <c r="F10088">
        <v>0.11618900077459333</v>
      </c>
      <c r="G10088" s="30" t="s">
        <v>392</v>
      </c>
      <c r="H10088" t="s">
        <v>609</v>
      </c>
    </row>
    <row r="10089" spans="1:8" x14ac:dyDescent="0.35">
      <c r="A10089" s="30" t="s">
        <v>10</v>
      </c>
      <c r="B10089">
        <v>4</v>
      </c>
      <c r="C10089" s="30" t="s">
        <v>521</v>
      </c>
      <c r="D10089" s="30" t="s">
        <v>592</v>
      </c>
      <c r="E10089" s="30" t="s">
        <v>52</v>
      </c>
      <c r="F10089">
        <v>0.11346444780635401</v>
      </c>
      <c r="G10089" s="30" t="s">
        <v>393</v>
      </c>
      <c r="H10089" t="s">
        <v>610</v>
      </c>
    </row>
    <row r="10090" spans="1:8" x14ac:dyDescent="0.35">
      <c r="A10090" s="30" t="s">
        <v>10</v>
      </c>
      <c r="B10090">
        <v>4</v>
      </c>
      <c r="C10090" s="30" t="s">
        <v>521</v>
      </c>
      <c r="D10090" s="30" t="s">
        <v>592</v>
      </c>
      <c r="E10090" s="30" t="s">
        <v>54</v>
      </c>
      <c r="F10090">
        <v>0.25880947640852081</v>
      </c>
      <c r="G10090" s="30" t="s">
        <v>394</v>
      </c>
      <c r="H10090" t="s">
        <v>611</v>
      </c>
    </row>
    <row r="10091" spans="1:8" x14ac:dyDescent="0.35">
      <c r="A10091" s="30" t="s">
        <v>10</v>
      </c>
      <c r="B10091">
        <v>4</v>
      </c>
      <c r="C10091" s="30" t="s">
        <v>521</v>
      </c>
      <c r="D10091" s="30" t="s">
        <v>592</v>
      </c>
      <c r="E10091" s="30" t="s">
        <v>56</v>
      </c>
      <c r="F10091">
        <v>0.32617037605525717</v>
      </c>
      <c r="G10091" s="30" t="s">
        <v>395</v>
      </c>
      <c r="H10091" t="s">
        <v>612</v>
      </c>
    </row>
    <row r="10092" spans="1:8" x14ac:dyDescent="0.35">
      <c r="A10092" s="30" t="s">
        <v>10</v>
      </c>
      <c r="B10092">
        <v>4</v>
      </c>
      <c r="C10092" s="30" t="s">
        <v>521</v>
      </c>
      <c r="D10092" s="30" t="s">
        <v>592</v>
      </c>
      <c r="E10092" s="30" t="s">
        <v>58</v>
      </c>
      <c r="F10092">
        <v>0.38522323192414071</v>
      </c>
      <c r="G10092" s="30" t="s">
        <v>396</v>
      </c>
      <c r="H10092" t="s">
        <v>613</v>
      </c>
    </row>
    <row r="10093" spans="1:8" x14ac:dyDescent="0.35">
      <c r="A10093" s="30" t="s">
        <v>10</v>
      </c>
      <c r="B10093">
        <v>4</v>
      </c>
      <c r="C10093" s="30" t="s">
        <v>521</v>
      </c>
      <c r="D10093" s="30" t="s">
        <v>592</v>
      </c>
      <c r="E10093" s="30" t="s">
        <v>60</v>
      </c>
      <c r="F10093">
        <v>0.37822726525242556</v>
      </c>
      <c r="G10093" s="30" t="s">
        <v>397</v>
      </c>
      <c r="H10093" t="s">
        <v>614</v>
      </c>
    </row>
    <row r="10094" spans="1:8" x14ac:dyDescent="0.35">
      <c r="A10094" s="30" t="s">
        <v>10</v>
      </c>
      <c r="B10094">
        <v>4</v>
      </c>
      <c r="C10094" s="30" t="s">
        <v>521</v>
      </c>
      <c r="D10094" s="30" t="s">
        <v>592</v>
      </c>
      <c r="E10094" s="30" t="s">
        <v>62</v>
      </c>
      <c r="F10094">
        <v>0.36955653216140627</v>
      </c>
      <c r="G10094" s="30" t="s">
        <v>398</v>
      </c>
      <c r="H10094" t="s">
        <v>615</v>
      </c>
    </row>
    <row r="10095" spans="1:8" x14ac:dyDescent="0.35">
      <c r="A10095" s="30" t="s">
        <v>10</v>
      </c>
      <c r="B10095">
        <v>4</v>
      </c>
      <c r="C10095" s="30" t="s">
        <v>521</v>
      </c>
      <c r="D10095" s="30" t="s">
        <v>592</v>
      </c>
      <c r="E10095" s="30" t="s">
        <v>64</v>
      </c>
      <c r="F10095">
        <v>0.31497480201583883</v>
      </c>
      <c r="G10095" s="30" t="s">
        <v>399</v>
      </c>
      <c r="H10095" t="s">
        <v>616</v>
      </c>
    </row>
    <row r="10096" spans="1:8" x14ac:dyDescent="0.35">
      <c r="A10096" s="30" t="s">
        <v>10</v>
      </c>
      <c r="B10096">
        <v>4</v>
      </c>
      <c r="C10096" s="30" t="s">
        <v>521</v>
      </c>
      <c r="D10096" s="30" t="s">
        <v>592</v>
      </c>
      <c r="E10096" s="30" t="s">
        <v>515</v>
      </c>
      <c r="F10096">
        <v>0.15705838876570588</v>
      </c>
      <c r="G10096" s="30" t="s">
        <v>400</v>
      </c>
      <c r="H10096" t="s">
        <v>617</v>
      </c>
    </row>
    <row r="10097" spans="1:8" x14ac:dyDescent="0.35">
      <c r="A10097" s="30" t="s">
        <v>10</v>
      </c>
      <c r="B10097">
        <v>4</v>
      </c>
      <c r="C10097" s="30" t="s">
        <v>521</v>
      </c>
      <c r="D10097" s="30" t="s">
        <v>592</v>
      </c>
      <c r="E10097" s="30" t="s">
        <v>516</v>
      </c>
      <c r="F10097">
        <v>0.16580692704495209</v>
      </c>
      <c r="G10097" s="30" t="s">
        <v>401</v>
      </c>
      <c r="H10097" t="s">
        <v>617</v>
      </c>
    </row>
    <row r="10098" spans="1:8" x14ac:dyDescent="0.35">
      <c r="A10098" s="30" t="s">
        <v>10</v>
      </c>
      <c r="B10098">
        <v>4</v>
      </c>
      <c r="C10098" s="30" t="s">
        <v>521</v>
      </c>
      <c r="D10098" s="30" t="s">
        <v>592</v>
      </c>
      <c r="E10098" s="30" t="s">
        <v>68</v>
      </c>
      <c r="F10098">
        <v>0.21082220660576245</v>
      </c>
      <c r="G10098" s="30" t="s">
        <v>402</v>
      </c>
      <c r="H10098" t="s">
        <v>618</v>
      </c>
    </row>
    <row r="10099" spans="1:8" x14ac:dyDescent="0.35">
      <c r="A10099" s="30" t="s">
        <v>10</v>
      </c>
      <c r="B10099">
        <v>4</v>
      </c>
      <c r="C10099" s="30" t="s">
        <v>521</v>
      </c>
      <c r="D10099" s="30" t="s">
        <v>592</v>
      </c>
      <c r="E10099" s="30" t="s">
        <v>70</v>
      </c>
      <c r="F10099">
        <v>0.129585326953748</v>
      </c>
      <c r="G10099" s="30" t="s">
        <v>403</v>
      </c>
      <c r="H10099" t="s">
        <v>619</v>
      </c>
    </row>
    <row r="10100" spans="1:8" x14ac:dyDescent="0.35">
      <c r="A10100" s="30" t="s">
        <v>10</v>
      </c>
      <c r="B10100">
        <v>4</v>
      </c>
      <c r="C10100" s="30" t="s">
        <v>521</v>
      </c>
      <c r="D10100" s="30" t="s">
        <v>592</v>
      </c>
      <c r="E10100" s="30" t="s">
        <v>72</v>
      </c>
      <c r="F10100">
        <v>0.11005135730007336</v>
      </c>
      <c r="G10100" s="30" t="s">
        <v>404</v>
      </c>
      <c r="H10100" t="s">
        <v>620</v>
      </c>
    </row>
    <row r="10101" spans="1:8" x14ac:dyDescent="0.35">
      <c r="A10101" s="30" t="s">
        <v>10</v>
      </c>
      <c r="B10101">
        <v>4</v>
      </c>
      <c r="C10101" s="30" t="s">
        <v>521</v>
      </c>
      <c r="D10101" s="30" t="s">
        <v>592</v>
      </c>
      <c r="E10101" s="30" t="s">
        <v>74</v>
      </c>
      <c r="F10101">
        <v>0.14922403501790685</v>
      </c>
      <c r="G10101" s="30" t="s">
        <v>405</v>
      </c>
      <c r="H10101" t="s">
        <v>621</v>
      </c>
    </row>
    <row r="10102" spans="1:8" x14ac:dyDescent="0.35">
      <c r="A10102" s="30" t="s">
        <v>10</v>
      </c>
      <c r="B10102">
        <v>4</v>
      </c>
      <c r="C10102" s="30" t="s">
        <v>521</v>
      </c>
      <c r="D10102" s="30" t="s">
        <v>592</v>
      </c>
      <c r="E10102" s="30" t="s">
        <v>76</v>
      </c>
      <c r="F10102">
        <v>0.11057498994772817</v>
      </c>
      <c r="G10102" s="30" t="s">
        <v>406</v>
      </c>
      <c r="H10102" t="s">
        <v>622</v>
      </c>
    </row>
    <row r="10103" spans="1:8" x14ac:dyDescent="0.35">
      <c r="A10103" s="30" t="s">
        <v>10</v>
      </c>
      <c r="B10103">
        <v>4</v>
      </c>
      <c r="C10103" s="30" t="s">
        <v>521</v>
      </c>
      <c r="D10103" s="30" t="s">
        <v>592</v>
      </c>
      <c r="E10103" s="30" t="s">
        <v>78</v>
      </c>
      <c r="F10103">
        <v>9.0361445783132516E-2</v>
      </c>
      <c r="G10103" s="30" t="s">
        <v>407</v>
      </c>
      <c r="H10103" t="s">
        <v>623</v>
      </c>
    </row>
    <row r="10104" spans="1:8" x14ac:dyDescent="0.35">
      <c r="A10104" s="30" t="s">
        <v>10</v>
      </c>
      <c r="B10104">
        <v>4</v>
      </c>
      <c r="C10104" s="30" t="s">
        <v>521</v>
      </c>
      <c r="D10104" s="30" t="s">
        <v>592</v>
      </c>
      <c r="E10104" s="30" t="s">
        <v>80</v>
      </c>
      <c r="F10104">
        <v>8.6488564289832787E-2</v>
      </c>
      <c r="G10104" s="30" t="s">
        <v>408</v>
      </c>
      <c r="H10104" t="s">
        <v>624</v>
      </c>
    </row>
    <row r="10105" spans="1:8" x14ac:dyDescent="0.35">
      <c r="A10105" s="30" t="s">
        <v>10</v>
      </c>
      <c r="B10105">
        <v>4</v>
      </c>
      <c r="C10105" s="30" t="s">
        <v>521</v>
      </c>
      <c r="D10105" s="30" t="s">
        <v>592</v>
      </c>
      <c r="E10105" s="30" t="s">
        <v>82</v>
      </c>
      <c r="F10105">
        <v>7.9697150826857938E-2</v>
      </c>
      <c r="G10105" s="30" t="s">
        <v>409</v>
      </c>
      <c r="H10105" t="s">
        <v>625</v>
      </c>
    </row>
    <row r="10106" spans="1:8" x14ac:dyDescent="0.35">
      <c r="A10106" s="30" t="s">
        <v>10</v>
      </c>
      <c r="B10106">
        <v>4</v>
      </c>
      <c r="C10106" s="30" t="s">
        <v>521</v>
      </c>
      <c r="D10106" s="30" t="s">
        <v>592</v>
      </c>
      <c r="E10106" s="30" t="s">
        <v>84</v>
      </c>
      <c r="F10106">
        <v>6.0691887517701798E-2</v>
      </c>
      <c r="G10106" s="30" t="s">
        <v>410</v>
      </c>
      <c r="H10106" t="s">
        <v>626</v>
      </c>
    </row>
    <row r="10107" spans="1:8" x14ac:dyDescent="0.35">
      <c r="A10107" s="30" t="s">
        <v>10</v>
      </c>
      <c r="B10107">
        <v>4</v>
      </c>
      <c r="C10107" s="30" t="s">
        <v>521</v>
      </c>
      <c r="D10107" s="30" t="s">
        <v>592</v>
      </c>
      <c r="E10107" s="30" t="s">
        <v>86</v>
      </c>
      <c r="F10107">
        <v>7.0084100921105327E-2</v>
      </c>
      <c r="G10107" s="30" t="s">
        <v>411</v>
      </c>
      <c r="H10107" t="s">
        <v>627</v>
      </c>
    </row>
    <row r="10108" spans="1:8" x14ac:dyDescent="0.35">
      <c r="A10108" s="30" t="s">
        <v>10</v>
      </c>
      <c r="B10108">
        <v>4</v>
      </c>
      <c r="C10108" s="30" t="s">
        <v>521</v>
      </c>
      <c r="D10108" s="30" t="s">
        <v>592</v>
      </c>
      <c r="E10108" s="30" t="s">
        <v>88</v>
      </c>
      <c r="F10108">
        <v>6.0216780409474112E-2</v>
      </c>
      <c r="G10108" s="30" t="s">
        <v>412</v>
      </c>
      <c r="H10108" t="s">
        <v>628</v>
      </c>
    </row>
    <row r="10109" spans="1:8" x14ac:dyDescent="0.35">
      <c r="A10109" s="30" t="s">
        <v>10</v>
      </c>
      <c r="B10109">
        <v>4</v>
      </c>
      <c r="C10109" s="30" t="s">
        <v>521</v>
      </c>
      <c r="D10109" s="30" t="s">
        <v>592</v>
      </c>
      <c r="E10109" s="30" t="s">
        <v>90</v>
      </c>
      <c r="F10109">
        <v>6.9735006973500699E-2</v>
      </c>
      <c r="G10109" s="30" t="s">
        <v>413</v>
      </c>
      <c r="H10109" t="s">
        <v>629</v>
      </c>
    </row>
    <row r="10110" spans="1:8" x14ac:dyDescent="0.35">
      <c r="A10110" s="30" t="s">
        <v>10</v>
      </c>
      <c r="B10110">
        <v>4</v>
      </c>
      <c r="C10110" s="30" t="s">
        <v>521</v>
      </c>
      <c r="D10110" s="30" t="s">
        <v>592</v>
      </c>
      <c r="E10110" s="30" t="s">
        <v>92</v>
      </c>
      <c r="F10110">
        <v>8.1267777326290119E-2</v>
      </c>
      <c r="G10110" s="30" t="s">
        <v>414</v>
      </c>
      <c r="H10110" t="s">
        <v>630</v>
      </c>
    </row>
    <row r="10111" spans="1:8" x14ac:dyDescent="0.35">
      <c r="A10111" s="30" t="s">
        <v>10</v>
      </c>
      <c r="B10111">
        <v>4</v>
      </c>
      <c r="C10111" s="30" t="s">
        <v>521</v>
      </c>
      <c r="D10111" s="30" t="s">
        <v>592</v>
      </c>
      <c r="E10111" s="30" t="s">
        <v>94</v>
      </c>
      <c r="F10111">
        <v>9.9127676447264085E-2</v>
      </c>
      <c r="G10111" s="30" t="s">
        <v>415</v>
      </c>
      <c r="H10111" t="s">
        <v>631</v>
      </c>
    </row>
    <row r="10112" spans="1:8" x14ac:dyDescent="0.35">
      <c r="A10112" s="30" t="s">
        <v>10</v>
      </c>
      <c r="B10112">
        <v>4</v>
      </c>
      <c r="C10112" s="30" t="s">
        <v>521</v>
      </c>
      <c r="D10112" s="30" t="s">
        <v>592</v>
      </c>
      <c r="E10112" s="30" t="s">
        <v>517</v>
      </c>
      <c r="F10112">
        <v>7.9601990049751256E-2</v>
      </c>
      <c r="G10112" s="30" t="s">
        <v>416</v>
      </c>
      <c r="H10112" t="s">
        <v>632</v>
      </c>
    </row>
    <row r="10113" spans="1:8" x14ac:dyDescent="0.35">
      <c r="A10113" s="30" t="s">
        <v>10</v>
      </c>
      <c r="B10113">
        <v>4</v>
      </c>
      <c r="C10113" s="30" t="s">
        <v>521</v>
      </c>
      <c r="D10113" s="30" t="s">
        <v>592</v>
      </c>
      <c r="E10113" s="30" t="s">
        <v>518</v>
      </c>
      <c r="F10113">
        <v>7.7071290944123308E-2</v>
      </c>
      <c r="G10113" s="30" t="s">
        <v>417</v>
      </c>
      <c r="H10113" t="s">
        <v>632</v>
      </c>
    </row>
    <row r="10114" spans="1:8" x14ac:dyDescent="0.35">
      <c r="A10114" s="30" t="s">
        <v>10</v>
      </c>
      <c r="B10114">
        <v>5</v>
      </c>
      <c r="C10114" s="30" t="s">
        <v>522</v>
      </c>
      <c r="D10114" s="30" t="s">
        <v>592</v>
      </c>
      <c r="E10114" s="30" t="s">
        <v>511</v>
      </c>
      <c r="F10114">
        <v>0.21956087824351295</v>
      </c>
      <c r="G10114" s="30" t="s">
        <v>418</v>
      </c>
      <c r="H10114" t="s">
        <v>511</v>
      </c>
    </row>
    <row r="10115" spans="1:8" x14ac:dyDescent="0.35">
      <c r="A10115" s="30" t="s">
        <v>10</v>
      </c>
      <c r="B10115">
        <v>5</v>
      </c>
      <c r="C10115" s="30" t="s">
        <v>522</v>
      </c>
      <c r="D10115" s="30" t="s">
        <v>592</v>
      </c>
      <c r="E10115" s="30" t="s">
        <v>512</v>
      </c>
      <c r="F10115">
        <v>3.7864445285876562E-2</v>
      </c>
      <c r="G10115" s="30" t="s">
        <v>419</v>
      </c>
      <c r="H10115" t="s">
        <v>609</v>
      </c>
    </row>
    <row r="10116" spans="1:8" x14ac:dyDescent="0.35">
      <c r="A10116" s="30" t="s">
        <v>10</v>
      </c>
      <c r="B10116">
        <v>5</v>
      </c>
      <c r="C10116" s="30" t="s">
        <v>522</v>
      </c>
      <c r="D10116" s="30" t="s">
        <v>592</v>
      </c>
      <c r="E10116" s="30" t="s">
        <v>513</v>
      </c>
      <c r="F10116">
        <v>3.9793076004775163E-2</v>
      </c>
      <c r="G10116" s="30" t="s">
        <v>420</v>
      </c>
      <c r="H10116" t="s">
        <v>609</v>
      </c>
    </row>
    <row r="10117" spans="1:8" x14ac:dyDescent="0.35">
      <c r="A10117" s="30" t="s">
        <v>10</v>
      </c>
      <c r="B10117">
        <v>5</v>
      </c>
      <c r="C10117" s="30" t="s">
        <v>522</v>
      </c>
      <c r="D10117" s="30" t="s">
        <v>592</v>
      </c>
      <c r="E10117" s="30" t="s">
        <v>514</v>
      </c>
      <c r="F10117">
        <v>3.8729666924864445E-2</v>
      </c>
      <c r="G10117" s="30" t="s">
        <v>421</v>
      </c>
      <c r="H10117" t="s">
        <v>609</v>
      </c>
    </row>
    <row r="10118" spans="1:8" x14ac:dyDescent="0.35">
      <c r="A10118" s="30" t="s">
        <v>10</v>
      </c>
      <c r="B10118">
        <v>5</v>
      </c>
      <c r="C10118" s="30" t="s">
        <v>522</v>
      </c>
      <c r="D10118" s="30" t="s">
        <v>592</v>
      </c>
      <c r="E10118" s="30" t="s">
        <v>52</v>
      </c>
      <c r="F10118">
        <v>3.7821482602118005E-2</v>
      </c>
      <c r="G10118" s="30" t="s">
        <v>422</v>
      </c>
      <c r="H10118" t="s">
        <v>610</v>
      </c>
    </row>
    <row r="10119" spans="1:8" x14ac:dyDescent="0.35">
      <c r="A10119" s="30" t="s">
        <v>10</v>
      </c>
      <c r="B10119">
        <v>5</v>
      </c>
      <c r="C10119" s="30" t="s">
        <v>522</v>
      </c>
      <c r="D10119" s="30" t="s">
        <v>592</v>
      </c>
      <c r="E10119" s="30" t="s">
        <v>54</v>
      </c>
      <c r="F10119">
        <v>5.9725263786581731E-2</v>
      </c>
      <c r="G10119" s="30" t="s">
        <v>423</v>
      </c>
      <c r="H10119" t="s">
        <v>611</v>
      </c>
    </row>
    <row r="10120" spans="1:8" x14ac:dyDescent="0.35">
      <c r="A10120" s="30" t="s">
        <v>10</v>
      </c>
      <c r="B10120">
        <v>5</v>
      </c>
      <c r="C10120" s="30" t="s">
        <v>522</v>
      </c>
      <c r="D10120" s="30" t="s">
        <v>592</v>
      </c>
      <c r="E10120" s="30" t="s">
        <v>56</v>
      </c>
      <c r="F10120">
        <v>9.5932463545663857E-2</v>
      </c>
      <c r="G10120" s="30" t="s">
        <v>424</v>
      </c>
      <c r="H10120" t="s">
        <v>612</v>
      </c>
    </row>
    <row r="10121" spans="1:8" x14ac:dyDescent="0.35">
      <c r="A10121" s="30" t="s">
        <v>10</v>
      </c>
      <c r="B10121">
        <v>5</v>
      </c>
      <c r="C10121" s="30" t="s">
        <v>522</v>
      </c>
      <c r="D10121" s="30" t="s">
        <v>592</v>
      </c>
      <c r="E10121" s="30" t="s">
        <v>58</v>
      </c>
      <c r="F10121">
        <v>0.10865270644014223</v>
      </c>
      <c r="G10121" s="30" t="s">
        <v>425</v>
      </c>
      <c r="H10121" t="s">
        <v>613</v>
      </c>
    </row>
    <row r="10122" spans="1:8" x14ac:dyDescent="0.35">
      <c r="A10122" s="30" t="s">
        <v>10</v>
      </c>
      <c r="B10122">
        <v>5</v>
      </c>
      <c r="C10122" s="30" t="s">
        <v>522</v>
      </c>
      <c r="D10122" s="30" t="s">
        <v>592</v>
      </c>
      <c r="E10122" s="30" t="s">
        <v>60</v>
      </c>
      <c r="F10122">
        <v>0.1151126459463904</v>
      </c>
      <c r="G10122" s="30" t="s">
        <v>426</v>
      </c>
      <c r="H10122" t="s">
        <v>614</v>
      </c>
    </row>
    <row r="10123" spans="1:8" x14ac:dyDescent="0.35">
      <c r="A10123" s="30" t="s">
        <v>10</v>
      </c>
      <c r="B10123">
        <v>5</v>
      </c>
      <c r="C10123" s="30" t="s">
        <v>522</v>
      </c>
      <c r="D10123" s="30" t="s">
        <v>592</v>
      </c>
      <c r="E10123" s="30" t="s">
        <v>62</v>
      </c>
      <c r="F10123">
        <v>0.1098681582101478</v>
      </c>
      <c r="G10123" s="30" t="s">
        <v>427</v>
      </c>
      <c r="H10123" t="s">
        <v>615</v>
      </c>
    </row>
    <row r="10124" spans="1:8" x14ac:dyDescent="0.35">
      <c r="A10124" s="30" t="s">
        <v>10</v>
      </c>
      <c r="B10124">
        <v>5</v>
      </c>
      <c r="C10124" s="30" t="s">
        <v>522</v>
      </c>
      <c r="D10124" s="30" t="s">
        <v>592</v>
      </c>
      <c r="E10124" s="30" t="s">
        <v>64</v>
      </c>
      <c r="F10124">
        <v>0.1259899208063355</v>
      </c>
      <c r="G10124" s="30" t="s">
        <v>428</v>
      </c>
      <c r="H10124" t="s">
        <v>616</v>
      </c>
    </row>
    <row r="10125" spans="1:8" x14ac:dyDescent="0.35">
      <c r="A10125" s="30" t="s">
        <v>10</v>
      </c>
      <c r="B10125">
        <v>5</v>
      </c>
      <c r="C10125" s="30" t="s">
        <v>522</v>
      </c>
      <c r="D10125" s="30" t="s">
        <v>592</v>
      </c>
      <c r="E10125" s="30" t="s">
        <v>515</v>
      </c>
      <c r="F10125">
        <v>6.4671101256467106E-2</v>
      </c>
      <c r="G10125" s="30" t="s">
        <v>429</v>
      </c>
      <c r="H10125" t="s">
        <v>617</v>
      </c>
    </row>
    <row r="10126" spans="1:8" x14ac:dyDescent="0.35">
      <c r="A10126" s="30" t="s">
        <v>10</v>
      </c>
      <c r="B10126">
        <v>5</v>
      </c>
      <c r="C10126" s="30" t="s">
        <v>522</v>
      </c>
      <c r="D10126" s="30" t="s">
        <v>592</v>
      </c>
      <c r="E10126" s="30" t="s">
        <v>516</v>
      </c>
      <c r="F10126">
        <v>5.5268975681650706E-2</v>
      </c>
      <c r="G10126" s="30" t="s">
        <v>430</v>
      </c>
      <c r="H10126" t="s">
        <v>617</v>
      </c>
    </row>
    <row r="10127" spans="1:8" x14ac:dyDescent="0.35">
      <c r="A10127" s="30" t="s">
        <v>10</v>
      </c>
      <c r="B10127">
        <v>5</v>
      </c>
      <c r="C10127" s="30" t="s">
        <v>522</v>
      </c>
      <c r="D10127" s="30" t="s">
        <v>592</v>
      </c>
      <c r="E10127" s="30" t="s">
        <v>68</v>
      </c>
      <c r="F10127">
        <v>7.0274068868587489E-2</v>
      </c>
      <c r="G10127" s="30" t="s">
        <v>431</v>
      </c>
      <c r="H10127" t="s">
        <v>618</v>
      </c>
    </row>
    <row r="10128" spans="1:8" x14ac:dyDescent="0.35">
      <c r="A10128" s="30" t="s">
        <v>10</v>
      </c>
      <c r="B10128">
        <v>5</v>
      </c>
      <c r="C10128" s="30" t="s">
        <v>522</v>
      </c>
      <c r="D10128" s="30" t="s">
        <v>592</v>
      </c>
      <c r="E10128" s="30" t="s">
        <v>70</v>
      </c>
      <c r="F10128">
        <v>4.984051036682615E-2</v>
      </c>
      <c r="G10128" s="30" t="s">
        <v>432</v>
      </c>
      <c r="H10128" t="s">
        <v>619</v>
      </c>
    </row>
    <row r="10129" spans="1:8" x14ac:dyDescent="0.35">
      <c r="A10129" s="30" t="s">
        <v>10</v>
      </c>
      <c r="B10129">
        <v>5</v>
      </c>
      <c r="C10129" s="30" t="s">
        <v>522</v>
      </c>
      <c r="D10129" s="30" t="s">
        <v>592</v>
      </c>
      <c r="E10129" s="30" t="s">
        <v>72</v>
      </c>
      <c r="F10129">
        <v>5.5025678650036679E-2</v>
      </c>
      <c r="G10129" s="30" t="s">
        <v>433</v>
      </c>
      <c r="H10129" t="s">
        <v>620</v>
      </c>
    </row>
    <row r="10130" spans="1:8" x14ac:dyDescent="0.35">
      <c r="A10130" s="30" t="s">
        <v>10</v>
      </c>
      <c r="B10130">
        <v>5</v>
      </c>
      <c r="C10130" s="30" t="s">
        <v>522</v>
      </c>
      <c r="D10130" s="30" t="s">
        <v>592</v>
      </c>
      <c r="E10130" s="30" t="s">
        <v>74</v>
      </c>
      <c r="F10130">
        <v>6.9637883008356535E-2</v>
      </c>
      <c r="G10130" s="30" t="s">
        <v>434</v>
      </c>
      <c r="H10130" t="s">
        <v>621</v>
      </c>
    </row>
    <row r="10131" spans="1:8" x14ac:dyDescent="0.35">
      <c r="A10131" s="30" t="s">
        <v>10</v>
      </c>
      <c r="B10131">
        <v>5</v>
      </c>
      <c r="C10131" s="30" t="s">
        <v>522</v>
      </c>
      <c r="D10131" s="30" t="s">
        <v>592</v>
      </c>
      <c r="E10131" s="30" t="s">
        <v>76</v>
      </c>
      <c r="F10131">
        <v>5.0261359067149174E-2</v>
      </c>
      <c r="G10131" s="30" t="s">
        <v>435</v>
      </c>
      <c r="H10131" t="s">
        <v>622</v>
      </c>
    </row>
    <row r="10132" spans="1:8" x14ac:dyDescent="0.35">
      <c r="A10132" s="30" t="s">
        <v>10</v>
      </c>
      <c r="B10132">
        <v>5</v>
      </c>
      <c r="C10132" s="30" t="s">
        <v>522</v>
      </c>
      <c r="D10132" s="30" t="s">
        <v>592</v>
      </c>
      <c r="E10132" s="30" t="s">
        <v>78</v>
      </c>
      <c r="F10132">
        <v>5.0200803212851405E-2</v>
      </c>
      <c r="G10132" s="30" t="s">
        <v>436</v>
      </c>
      <c r="H10132" t="s">
        <v>623</v>
      </c>
    </row>
    <row r="10133" spans="1:8" x14ac:dyDescent="0.35">
      <c r="A10133" s="30" t="s">
        <v>10</v>
      </c>
      <c r="B10133">
        <v>5</v>
      </c>
      <c r="C10133" s="30" t="s">
        <v>522</v>
      </c>
      <c r="D10133" s="30" t="s">
        <v>592</v>
      </c>
      <c r="E10133" s="30" t="s">
        <v>80</v>
      </c>
      <c r="F10133">
        <v>4.8049202383240439E-2</v>
      </c>
      <c r="G10133" s="30" t="s">
        <v>437</v>
      </c>
      <c r="H10133" t="s">
        <v>624</v>
      </c>
    </row>
    <row r="10134" spans="1:8" x14ac:dyDescent="0.35">
      <c r="A10134" s="30" t="s">
        <v>10</v>
      </c>
      <c r="B10134">
        <v>5</v>
      </c>
      <c r="C10134" s="30" t="s">
        <v>522</v>
      </c>
      <c r="D10134" s="30" t="s">
        <v>592</v>
      </c>
      <c r="E10134" s="30" t="s">
        <v>82</v>
      </c>
      <c r="F10134">
        <v>3.9848575413428969E-2</v>
      </c>
      <c r="G10134" s="30" t="s">
        <v>438</v>
      </c>
      <c r="H10134" t="s">
        <v>625</v>
      </c>
    </row>
    <row r="10135" spans="1:8" x14ac:dyDescent="0.35">
      <c r="A10135" s="30" t="s">
        <v>10</v>
      </c>
      <c r="B10135">
        <v>5</v>
      </c>
      <c r="C10135" s="30" t="s">
        <v>522</v>
      </c>
      <c r="D10135" s="30" t="s">
        <v>592</v>
      </c>
      <c r="E10135" s="30" t="s">
        <v>84</v>
      </c>
      <c r="F10135">
        <v>4.0461258345134532E-2</v>
      </c>
      <c r="G10135" s="30" t="s">
        <v>439</v>
      </c>
      <c r="H10135" t="s">
        <v>626</v>
      </c>
    </row>
    <row r="10136" spans="1:8" x14ac:dyDescent="0.35">
      <c r="A10136" s="30" t="s">
        <v>10</v>
      </c>
      <c r="B10136">
        <v>5</v>
      </c>
      <c r="C10136" s="30" t="s">
        <v>522</v>
      </c>
      <c r="D10136" s="30" t="s">
        <v>592</v>
      </c>
      <c r="E10136" s="30" t="s">
        <v>86</v>
      </c>
      <c r="F10136">
        <v>4.0048057669203038E-2</v>
      </c>
      <c r="G10136" s="30" t="s">
        <v>440</v>
      </c>
      <c r="H10136" t="s">
        <v>627</v>
      </c>
    </row>
    <row r="10137" spans="1:8" x14ac:dyDescent="0.35">
      <c r="A10137" s="30" t="s">
        <v>10</v>
      </c>
      <c r="B10137">
        <v>5</v>
      </c>
      <c r="C10137" s="30" t="s">
        <v>522</v>
      </c>
      <c r="D10137" s="30" t="s">
        <v>592</v>
      </c>
      <c r="E10137" s="30" t="s">
        <v>88</v>
      </c>
      <c r="F10137">
        <v>4.0144520272982737E-2</v>
      </c>
      <c r="G10137" s="30" t="s">
        <v>441</v>
      </c>
      <c r="H10137" t="s">
        <v>628</v>
      </c>
    </row>
    <row r="10138" spans="1:8" x14ac:dyDescent="0.35">
      <c r="A10138" s="30" t="s">
        <v>10</v>
      </c>
      <c r="B10138">
        <v>5</v>
      </c>
      <c r="C10138" s="30" t="s">
        <v>522</v>
      </c>
      <c r="D10138" s="30" t="s">
        <v>592</v>
      </c>
      <c r="E10138" s="30" t="s">
        <v>90</v>
      </c>
      <c r="F10138">
        <v>3.9848575413428969E-2</v>
      </c>
      <c r="G10138" s="30" t="s">
        <v>442</v>
      </c>
      <c r="H10138" t="s">
        <v>629</v>
      </c>
    </row>
    <row r="10139" spans="1:8" x14ac:dyDescent="0.35">
      <c r="A10139" s="30" t="s">
        <v>10</v>
      </c>
      <c r="B10139">
        <v>5</v>
      </c>
      <c r="C10139" s="30" t="s">
        <v>522</v>
      </c>
      <c r="D10139" s="30" t="s">
        <v>592</v>
      </c>
      <c r="E10139" s="30" t="s">
        <v>92</v>
      </c>
      <c r="F10139">
        <v>5.0792360828931328E-2</v>
      </c>
      <c r="G10139" s="30" t="s">
        <v>443</v>
      </c>
      <c r="H10139" t="s">
        <v>630</v>
      </c>
    </row>
    <row r="10140" spans="1:8" x14ac:dyDescent="0.35">
      <c r="A10140" s="30" t="s">
        <v>10</v>
      </c>
      <c r="B10140">
        <v>5</v>
      </c>
      <c r="C10140" s="30" t="s">
        <v>522</v>
      </c>
      <c r="D10140" s="30" t="s">
        <v>592</v>
      </c>
      <c r="E10140" s="30" t="s">
        <v>94</v>
      </c>
      <c r="F10140">
        <v>3.9651070578905628E-2</v>
      </c>
      <c r="G10140" s="30" t="s">
        <v>444</v>
      </c>
      <c r="H10140" t="s">
        <v>631</v>
      </c>
    </row>
    <row r="10141" spans="1:8" x14ac:dyDescent="0.35">
      <c r="A10141" s="30" t="s">
        <v>10</v>
      </c>
      <c r="B10141">
        <v>5</v>
      </c>
      <c r="C10141" s="30" t="s">
        <v>522</v>
      </c>
      <c r="D10141" s="30" t="s">
        <v>592</v>
      </c>
      <c r="E10141" s="30" t="s">
        <v>517</v>
      </c>
      <c r="F10141">
        <v>3.9800995024875628E-2</v>
      </c>
      <c r="G10141" s="30" t="s">
        <v>445</v>
      </c>
      <c r="H10141" t="s">
        <v>632</v>
      </c>
    </row>
    <row r="10142" spans="1:8" x14ac:dyDescent="0.35">
      <c r="A10142" s="30" t="s">
        <v>10</v>
      </c>
      <c r="B10142">
        <v>5</v>
      </c>
      <c r="C10142" s="30" t="s">
        <v>522</v>
      </c>
      <c r="D10142" s="30" t="s">
        <v>592</v>
      </c>
      <c r="E10142" s="30" t="s">
        <v>518</v>
      </c>
      <c r="F10142">
        <v>3.8535645472061654E-2</v>
      </c>
      <c r="G10142" s="30" t="s">
        <v>446</v>
      </c>
      <c r="H10142" t="s">
        <v>632</v>
      </c>
    </row>
    <row r="10143" spans="1:8" x14ac:dyDescent="0.35">
      <c r="A10143" s="30" t="s">
        <v>10</v>
      </c>
      <c r="B10143">
        <v>6</v>
      </c>
      <c r="C10143" s="30" t="s">
        <v>523</v>
      </c>
      <c r="D10143" s="30" t="s">
        <v>592</v>
      </c>
      <c r="E10143" s="30" t="s">
        <v>511</v>
      </c>
      <c r="F10143">
        <v>0.99800399201596801</v>
      </c>
      <c r="G10143" s="30" t="s">
        <v>447</v>
      </c>
      <c r="H10143" t="s">
        <v>511</v>
      </c>
    </row>
    <row r="10144" spans="1:8" x14ac:dyDescent="0.35">
      <c r="A10144" s="30" t="s">
        <v>10</v>
      </c>
      <c r="B10144">
        <v>6</v>
      </c>
      <c r="C10144" s="30" t="s">
        <v>523</v>
      </c>
      <c r="D10144" s="30" t="s">
        <v>592</v>
      </c>
      <c r="E10144" s="30" t="s">
        <v>512</v>
      </c>
      <c r="F10144">
        <v>0.28398333964407418</v>
      </c>
      <c r="G10144" s="30" t="s">
        <v>448</v>
      </c>
      <c r="H10144" t="s">
        <v>609</v>
      </c>
    </row>
    <row r="10145" spans="1:8" x14ac:dyDescent="0.35">
      <c r="A10145" s="30" t="s">
        <v>10</v>
      </c>
      <c r="B10145">
        <v>6</v>
      </c>
      <c r="C10145" s="30" t="s">
        <v>523</v>
      </c>
      <c r="D10145" s="30" t="s">
        <v>592</v>
      </c>
      <c r="E10145" s="30" t="s">
        <v>513</v>
      </c>
      <c r="F10145">
        <v>0.25865499403103859</v>
      </c>
      <c r="G10145" s="30" t="s">
        <v>449</v>
      </c>
      <c r="H10145" t="s">
        <v>609</v>
      </c>
    </row>
    <row r="10146" spans="1:8" x14ac:dyDescent="0.35">
      <c r="A10146" s="30" t="s">
        <v>10</v>
      </c>
      <c r="B10146">
        <v>6</v>
      </c>
      <c r="C10146" s="30" t="s">
        <v>523</v>
      </c>
      <c r="D10146" s="30" t="s">
        <v>592</v>
      </c>
      <c r="E10146" s="30" t="s">
        <v>514</v>
      </c>
      <c r="F10146">
        <v>0.25174283501161893</v>
      </c>
      <c r="G10146" s="30" t="s">
        <v>450</v>
      </c>
      <c r="H10146" t="s">
        <v>609</v>
      </c>
    </row>
    <row r="10147" spans="1:8" x14ac:dyDescent="0.35">
      <c r="A10147" s="30" t="s">
        <v>10</v>
      </c>
      <c r="B10147">
        <v>6</v>
      </c>
      <c r="C10147" s="30" t="s">
        <v>523</v>
      </c>
      <c r="D10147" s="30" t="s">
        <v>592</v>
      </c>
      <c r="E10147" s="30" t="s">
        <v>52</v>
      </c>
      <c r="F10147">
        <v>0.28366111951588502</v>
      </c>
      <c r="G10147" s="30" t="s">
        <v>451</v>
      </c>
      <c r="H10147" t="s">
        <v>610</v>
      </c>
    </row>
    <row r="10148" spans="1:8" x14ac:dyDescent="0.35">
      <c r="A10148" s="30" t="s">
        <v>10</v>
      </c>
      <c r="B10148">
        <v>6</v>
      </c>
      <c r="C10148" s="30" t="s">
        <v>523</v>
      </c>
      <c r="D10148" s="30" t="s">
        <v>592</v>
      </c>
      <c r="E10148" s="30" t="s">
        <v>54</v>
      </c>
      <c r="F10148">
        <v>0.29862631893290864</v>
      </c>
      <c r="G10148" s="30" t="s">
        <v>452</v>
      </c>
      <c r="H10148" t="s">
        <v>611</v>
      </c>
    </row>
    <row r="10149" spans="1:8" x14ac:dyDescent="0.35">
      <c r="A10149" s="30" t="s">
        <v>10</v>
      </c>
      <c r="B10149">
        <v>6</v>
      </c>
      <c r="C10149" s="30" t="s">
        <v>523</v>
      </c>
      <c r="D10149" s="30" t="s">
        <v>592</v>
      </c>
      <c r="E10149" s="30" t="s">
        <v>56</v>
      </c>
      <c r="F10149">
        <v>0.30698388334612436</v>
      </c>
      <c r="G10149" s="30" t="s">
        <v>453</v>
      </c>
      <c r="H10149" t="s">
        <v>612</v>
      </c>
    </row>
    <row r="10150" spans="1:8" x14ac:dyDescent="0.35">
      <c r="A10150" s="30" t="s">
        <v>10</v>
      </c>
      <c r="B10150">
        <v>6</v>
      </c>
      <c r="C10150" s="30" t="s">
        <v>523</v>
      </c>
      <c r="D10150" s="30" t="s">
        <v>592</v>
      </c>
      <c r="E10150" s="30" t="s">
        <v>58</v>
      </c>
      <c r="F10150">
        <v>0.31608060055314102</v>
      </c>
      <c r="G10150" s="30" t="s">
        <v>454</v>
      </c>
      <c r="H10150" t="s">
        <v>613</v>
      </c>
    </row>
    <row r="10151" spans="1:8" x14ac:dyDescent="0.35">
      <c r="A10151" s="30" t="s">
        <v>10</v>
      </c>
      <c r="B10151">
        <v>6</v>
      </c>
      <c r="C10151" s="30" t="s">
        <v>523</v>
      </c>
      <c r="D10151" s="30" t="s">
        <v>592</v>
      </c>
      <c r="E10151" s="30" t="s">
        <v>60</v>
      </c>
      <c r="F10151">
        <v>0.34533793783917122</v>
      </c>
      <c r="G10151" s="30" t="s">
        <v>455</v>
      </c>
      <c r="H10151" t="s">
        <v>614</v>
      </c>
    </row>
    <row r="10152" spans="1:8" x14ac:dyDescent="0.35">
      <c r="A10152" s="30" t="s">
        <v>10</v>
      </c>
      <c r="B10152">
        <v>6</v>
      </c>
      <c r="C10152" s="30" t="s">
        <v>523</v>
      </c>
      <c r="D10152" s="30" t="s">
        <v>592</v>
      </c>
      <c r="E10152" s="30" t="s">
        <v>62</v>
      </c>
      <c r="F10152">
        <v>0.31961646024770274</v>
      </c>
      <c r="G10152" s="30" t="s">
        <v>456</v>
      </c>
      <c r="H10152" t="s">
        <v>615</v>
      </c>
    </row>
    <row r="10153" spans="1:8" x14ac:dyDescent="0.35">
      <c r="A10153" s="30" t="s">
        <v>10</v>
      </c>
      <c r="B10153">
        <v>6</v>
      </c>
      <c r="C10153" s="30" t="s">
        <v>523</v>
      </c>
      <c r="D10153" s="30" t="s">
        <v>592</v>
      </c>
      <c r="E10153" s="30" t="s">
        <v>64</v>
      </c>
      <c r="F10153">
        <v>0.34197264218862494</v>
      </c>
      <c r="G10153" s="30" t="s">
        <v>457</v>
      </c>
      <c r="H10153" t="s">
        <v>616</v>
      </c>
    </row>
    <row r="10154" spans="1:8" x14ac:dyDescent="0.35">
      <c r="A10154" s="30" t="s">
        <v>10</v>
      </c>
      <c r="B10154">
        <v>6</v>
      </c>
      <c r="C10154" s="30" t="s">
        <v>523</v>
      </c>
      <c r="D10154" s="30" t="s">
        <v>592</v>
      </c>
      <c r="E10154" s="30" t="s">
        <v>515</v>
      </c>
      <c r="F10154">
        <v>0.44345898004434586</v>
      </c>
      <c r="G10154" s="30" t="s">
        <v>458</v>
      </c>
      <c r="H10154" t="s">
        <v>617</v>
      </c>
    </row>
    <row r="10155" spans="1:8" x14ac:dyDescent="0.35">
      <c r="A10155" s="30" t="s">
        <v>10</v>
      </c>
      <c r="B10155">
        <v>6</v>
      </c>
      <c r="C10155" s="30" t="s">
        <v>523</v>
      </c>
      <c r="D10155" s="30" t="s">
        <v>592</v>
      </c>
      <c r="E10155" s="30" t="s">
        <v>516</v>
      </c>
      <c r="F10155">
        <v>0.28555637435519532</v>
      </c>
      <c r="G10155" s="30" t="s">
        <v>459</v>
      </c>
      <c r="H10155" t="s">
        <v>617</v>
      </c>
    </row>
    <row r="10156" spans="1:8" x14ac:dyDescent="0.35">
      <c r="A10156" s="30" t="s">
        <v>10</v>
      </c>
      <c r="B10156">
        <v>6</v>
      </c>
      <c r="C10156" s="30" t="s">
        <v>523</v>
      </c>
      <c r="D10156" s="30" t="s">
        <v>592</v>
      </c>
      <c r="E10156" s="30" t="s">
        <v>68</v>
      </c>
      <c r="F10156">
        <v>0.33380182712579054</v>
      </c>
      <c r="G10156" s="30" t="s">
        <v>460</v>
      </c>
      <c r="H10156" t="s">
        <v>618</v>
      </c>
    </row>
    <row r="10157" spans="1:8" x14ac:dyDescent="0.35">
      <c r="A10157" s="30" t="s">
        <v>10</v>
      </c>
      <c r="B10157">
        <v>6</v>
      </c>
      <c r="C10157" s="30" t="s">
        <v>523</v>
      </c>
      <c r="D10157" s="30" t="s">
        <v>592</v>
      </c>
      <c r="E10157" s="30" t="s">
        <v>70</v>
      </c>
      <c r="F10157">
        <v>0.36881977671451355</v>
      </c>
      <c r="G10157" s="30" t="s">
        <v>461</v>
      </c>
      <c r="H10157" t="s">
        <v>619</v>
      </c>
    </row>
    <row r="10158" spans="1:8" x14ac:dyDescent="0.35">
      <c r="A10158" s="30" t="s">
        <v>10</v>
      </c>
      <c r="B10158">
        <v>6</v>
      </c>
      <c r="C10158" s="30" t="s">
        <v>523</v>
      </c>
      <c r="D10158" s="30" t="s">
        <v>592</v>
      </c>
      <c r="E10158" s="30" t="s">
        <v>72</v>
      </c>
      <c r="F10158">
        <v>0.38517975055025677</v>
      </c>
      <c r="G10158" s="30" t="s">
        <v>462</v>
      </c>
      <c r="H10158" t="s">
        <v>620</v>
      </c>
    </row>
    <row r="10159" spans="1:8" x14ac:dyDescent="0.35">
      <c r="A10159" s="30" t="s">
        <v>10</v>
      </c>
      <c r="B10159">
        <v>6</v>
      </c>
      <c r="C10159" s="30" t="s">
        <v>523</v>
      </c>
      <c r="D10159" s="30" t="s">
        <v>592</v>
      </c>
      <c r="E10159" s="30" t="s">
        <v>74</v>
      </c>
      <c r="F10159">
        <v>0.39793076004775169</v>
      </c>
      <c r="G10159" s="30" t="s">
        <v>463</v>
      </c>
      <c r="H10159" t="s">
        <v>621</v>
      </c>
    </row>
    <row r="10160" spans="1:8" x14ac:dyDescent="0.35">
      <c r="A10160" s="30" t="s">
        <v>10</v>
      </c>
      <c r="B10160">
        <v>6</v>
      </c>
      <c r="C10160" s="30" t="s">
        <v>523</v>
      </c>
      <c r="D10160" s="30" t="s">
        <v>592</v>
      </c>
      <c r="E10160" s="30" t="s">
        <v>76</v>
      </c>
      <c r="F10160">
        <v>0.35182951347004426</v>
      </c>
      <c r="G10160" s="30" t="s">
        <v>464</v>
      </c>
      <c r="H10160" t="s">
        <v>622</v>
      </c>
    </row>
    <row r="10161" spans="1:8" x14ac:dyDescent="0.35">
      <c r="A10161" s="30" t="s">
        <v>10</v>
      </c>
      <c r="B10161">
        <v>6</v>
      </c>
      <c r="C10161" s="30" t="s">
        <v>523</v>
      </c>
      <c r="D10161" s="30" t="s">
        <v>592</v>
      </c>
      <c r="E10161" s="30" t="s">
        <v>78</v>
      </c>
      <c r="F10161">
        <v>0.43172690763052207</v>
      </c>
      <c r="G10161" s="30" t="s">
        <v>465</v>
      </c>
      <c r="H10161" t="s">
        <v>623</v>
      </c>
    </row>
    <row r="10162" spans="1:8" x14ac:dyDescent="0.35">
      <c r="A10162" s="30" t="s">
        <v>10</v>
      </c>
      <c r="B10162">
        <v>6</v>
      </c>
      <c r="C10162" s="30" t="s">
        <v>523</v>
      </c>
      <c r="D10162" s="30" t="s">
        <v>592</v>
      </c>
      <c r="E10162" s="30" t="s">
        <v>80</v>
      </c>
      <c r="F10162">
        <v>0.33634441668268311</v>
      </c>
      <c r="G10162" s="30" t="s">
        <v>466</v>
      </c>
      <c r="H10162" t="s">
        <v>624</v>
      </c>
    </row>
    <row r="10163" spans="1:8" x14ac:dyDescent="0.35">
      <c r="A10163" s="30" t="s">
        <v>10</v>
      </c>
      <c r="B10163">
        <v>6</v>
      </c>
      <c r="C10163" s="30" t="s">
        <v>523</v>
      </c>
      <c r="D10163" s="30" t="s">
        <v>592</v>
      </c>
      <c r="E10163" s="30" t="s">
        <v>82</v>
      </c>
      <c r="F10163">
        <v>0.33871289101414631</v>
      </c>
      <c r="G10163" s="30" t="s">
        <v>467</v>
      </c>
      <c r="H10163" t="s">
        <v>625</v>
      </c>
    </row>
    <row r="10164" spans="1:8" x14ac:dyDescent="0.35">
      <c r="A10164" s="30" t="s">
        <v>10</v>
      </c>
      <c r="B10164">
        <v>6</v>
      </c>
      <c r="C10164" s="30" t="s">
        <v>523</v>
      </c>
      <c r="D10164" s="30" t="s">
        <v>592</v>
      </c>
      <c r="E10164" s="30" t="s">
        <v>84</v>
      </c>
      <c r="F10164">
        <v>0.32369006676107626</v>
      </c>
      <c r="G10164" s="30" t="s">
        <v>468</v>
      </c>
      <c r="H10164" t="s">
        <v>626</v>
      </c>
    </row>
    <row r="10165" spans="1:8" x14ac:dyDescent="0.35">
      <c r="A10165" s="30" t="s">
        <v>10</v>
      </c>
      <c r="B10165">
        <v>6</v>
      </c>
      <c r="C10165" s="30" t="s">
        <v>523</v>
      </c>
      <c r="D10165" s="30" t="s">
        <v>592</v>
      </c>
      <c r="E10165" s="30" t="s">
        <v>86</v>
      </c>
      <c r="F10165">
        <v>0.31037244693632354</v>
      </c>
      <c r="G10165" s="30" t="s">
        <v>469</v>
      </c>
      <c r="H10165" t="s">
        <v>627</v>
      </c>
    </row>
    <row r="10166" spans="1:8" x14ac:dyDescent="0.35">
      <c r="A10166" s="30" t="s">
        <v>10</v>
      </c>
      <c r="B10166">
        <v>6</v>
      </c>
      <c r="C10166" s="30" t="s">
        <v>523</v>
      </c>
      <c r="D10166" s="30" t="s">
        <v>592</v>
      </c>
      <c r="E10166" s="30" t="s">
        <v>88</v>
      </c>
      <c r="F10166">
        <v>0.28101164191087918</v>
      </c>
      <c r="G10166" s="30" t="s">
        <v>470</v>
      </c>
      <c r="H10166" t="s">
        <v>628</v>
      </c>
    </row>
    <row r="10167" spans="1:8" x14ac:dyDescent="0.35">
      <c r="A10167" s="30" t="s">
        <v>10</v>
      </c>
      <c r="B10167">
        <v>6</v>
      </c>
      <c r="C10167" s="30" t="s">
        <v>523</v>
      </c>
      <c r="D10167" s="30" t="s">
        <v>592</v>
      </c>
      <c r="E10167" s="30" t="s">
        <v>90</v>
      </c>
      <c r="F10167">
        <v>0.29886431560071725</v>
      </c>
      <c r="G10167" s="30" t="s">
        <v>471</v>
      </c>
      <c r="H10167" t="s">
        <v>629</v>
      </c>
    </row>
    <row r="10168" spans="1:8" x14ac:dyDescent="0.35">
      <c r="A10168" s="30" t="s">
        <v>10</v>
      </c>
      <c r="B10168">
        <v>6</v>
      </c>
      <c r="C10168" s="30" t="s">
        <v>523</v>
      </c>
      <c r="D10168" s="30" t="s">
        <v>592</v>
      </c>
      <c r="E10168" s="30" t="s">
        <v>92</v>
      </c>
      <c r="F10168">
        <v>0.33522958147094678</v>
      </c>
      <c r="G10168" s="30" t="s">
        <v>472</v>
      </c>
      <c r="H10168" t="s">
        <v>630</v>
      </c>
    </row>
    <row r="10169" spans="1:8" x14ac:dyDescent="0.35">
      <c r="A10169" s="30" t="s">
        <v>10</v>
      </c>
      <c r="B10169">
        <v>6</v>
      </c>
      <c r="C10169" s="30" t="s">
        <v>523</v>
      </c>
      <c r="D10169" s="30" t="s">
        <v>592</v>
      </c>
      <c r="E10169" s="30" t="s">
        <v>94</v>
      </c>
      <c r="F10169">
        <v>0.33703409992069794</v>
      </c>
      <c r="G10169" s="30" t="s">
        <v>473</v>
      </c>
      <c r="H10169" t="s">
        <v>631</v>
      </c>
    </row>
    <row r="10170" spans="1:8" x14ac:dyDescent="0.35">
      <c r="A10170" s="30" t="s">
        <v>10</v>
      </c>
      <c r="B10170">
        <v>6</v>
      </c>
      <c r="C10170" s="30" t="s">
        <v>523</v>
      </c>
      <c r="D10170" s="30" t="s">
        <v>592</v>
      </c>
      <c r="E10170" s="30" t="s">
        <v>517</v>
      </c>
      <c r="F10170">
        <v>0.33830845771144291</v>
      </c>
      <c r="G10170" s="30" t="s">
        <v>474</v>
      </c>
      <c r="H10170" t="s">
        <v>632</v>
      </c>
    </row>
    <row r="10171" spans="1:8" x14ac:dyDescent="0.35">
      <c r="A10171" s="30" t="s">
        <v>10</v>
      </c>
      <c r="B10171">
        <v>6</v>
      </c>
      <c r="C10171" s="30" t="s">
        <v>523</v>
      </c>
      <c r="D10171" s="30" t="s">
        <v>592</v>
      </c>
      <c r="E10171" s="30" t="s">
        <v>518</v>
      </c>
      <c r="F10171">
        <v>0.32755298651252412</v>
      </c>
      <c r="G10171" s="30" t="s">
        <v>475</v>
      </c>
      <c r="H10171" t="s">
        <v>632</v>
      </c>
    </row>
    <row r="10172" spans="1:8" x14ac:dyDescent="0.35">
      <c r="A10172" s="30" t="s">
        <v>10</v>
      </c>
      <c r="B10172">
        <v>7</v>
      </c>
      <c r="C10172" s="30" t="s">
        <v>524</v>
      </c>
      <c r="D10172" s="30" t="s">
        <v>592</v>
      </c>
      <c r="E10172" s="30" t="s">
        <v>511</v>
      </c>
      <c r="F10172">
        <v>1.9801980198019802</v>
      </c>
      <c r="G10172" s="30" t="s">
        <v>476</v>
      </c>
      <c r="H10172" t="s">
        <v>511</v>
      </c>
    </row>
    <row r="10173" spans="1:8" x14ac:dyDescent="0.35">
      <c r="A10173" s="30" t="s">
        <v>10</v>
      </c>
      <c r="B10173">
        <v>7</v>
      </c>
      <c r="C10173" s="30" t="s">
        <v>524</v>
      </c>
      <c r="D10173" s="30" t="s">
        <v>592</v>
      </c>
      <c r="E10173" s="30" t="s">
        <v>512</v>
      </c>
      <c r="F10173">
        <v>1.0275229357798166</v>
      </c>
      <c r="G10173" s="30" t="s">
        <v>477</v>
      </c>
      <c r="H10173" t="s">
        <v>609</v>
      </c>
    </row>
    <row r="10174" spans="1:8" x14ac:dyDescent="0.35">
      <c r="A10174" s="30" t="s">
        <v>10</v>
      </c>
      <c r="B10174">
        <v>7</v>
      </c>
      <c r="C10174" s="30" t="s">
        <v>524</v>
      </c>
      <c r="D10174" s="30" t="s">
        <v>592</v>
      </c>
      <c r="E10174" s="30" t="s">
        <v>513</v>
      </c>
      <c r="F10174">
        <v>1.0018552875695732</v>
      </c>
      <c r="G10174" s="30" t="s">
        <v>478</v>
      </c>
      <c r="H10174" t="s">
        <v>609</v>
      </c>
    </row>
    <row r="10175" spans="1:8" x14ac:dyDescent="0.35">
      <c r="A10175" s="30" t="s">
        <v>10</v>
      </c>
      <c r="B10175">
        <v>7</v>
      </c>
      <c r="C10175" s="30" t="s">
        <v>524</v>
      </c>
      <c r="D10175" s="30" t="s">
        <v>592</v>
      </c>
      <c r="E10175" s="30" t="s">
        <v>514</v>
      </c>
      <c r="F10175">
        <v>1.1218568665377178</v>
      </c>
      <c r="G10175" s="30" t="s">
        <v>479</v>
      </c>
      <c r="H10175" t="s">
        <v>609</v>
      </c>
    </row>
    <row r="10176" spans="1:8" x14ac:dyDescent="0.35">
      <c r="A10176" s="30" t="s">
        <v>10</v>
      </c>
      <c r="B10176">
        <v>7</v>
      </c>
      <c r="C10176" s="30" t="s">
        <v>524</v>
      </c>
      <c r="D10176" s="30" t="s">
        <v>592</v>
      </c>
      <c r="E10176" s="30" t="s">
        <v>52</v>
      </c>
      <c r="F10176">
        <v>1.0626185958254271</v>
      </c>
      <c r="G10176" s="30" t="s">
        <v>480</v>
      </c>
      <c r="H10176" t="s">
        <v>610</v>
      </c>
    </row>
    <row r="10177" spans="1:8" x14ac:dyDescent="0.35">
      <c r="A10177" s="30" t="s">
        <v>10</v>
      </c>
      <c r="B10177">
        <v>7</v>
      </c>
      <c r="C10177" s="30" t="s">
        <v>524</v>
      </c>
      <c r="D10177" s="30" t="s">
        <v>592</v>
      </c>
      <c r="E10177" s="30" t="s">
        <v>54</v>
      </c>
      <c r="F10177">
        <v>1.0685483870967742</v>
      </c>
      <c r="G10177" s="30" t="s">
        <v>481</v>
      </c>
      <c r="H10177" t="s">
        <v>611</v>
      </c>
    </row>
    <row r="10178" spans="1:8" x14ac:dyDescent="0.35">
      <c r="A10178" s="30" t="s">
        <v>10</v>
      </c>
      <c r="B10178">
        <v>7</v>
      </c>
      <c r="C10178" s="30" t="s">
        <v>524</v>
      </c>
      <c r="D10178" s="30" t="s">
        <v>592</v>
      </c>
      <c r="E10178" s="30" t="s">
        <v>56</v>
      </c>
      <c r="F10178">
        <v>0.99811676082862522</v>
      </c>
      <c r="G10178" s="30" t="s">
        <v>482</v>
      </c>
      <c r="H10178" t="s">
        <v>612</v>
      </c>
    </row>
    <row r="10179" spans="1:8" x14ac:dyDescent="0.35">
      <c r="A10179" s="30" t="s">
        <v>10</v>
      </c>
      <c r="B10179">
        <v>7</v>
      </c>
      <c r="C10179" s="30" t="s">
        <v>524</v>
      </c>
      <c r="D10179" s="30" t="s">
        <v>592</v>
      </c>
      <c r="E10179" s="30" t="s">
        <v>58</v>
      </c>
      <c r="F10179">
        <v>1.0035842293906811</v>
      </c>
      <c r="G10179" s="30" t="s">
        <v>483</v>
      </c>
      <c r="H10179" t="s">
        <v>613</v>
      </c>
    </row>
    <row r="10180" spans="1:8" x14ac:dyDescent="0.35">
      <c r="A10180" s="30" t="s">
        <v>10</v>
      </c>
      <c r="B10180">
        <v>7</v>
      </c>
      <c r="C10180" s="30" t="s">
        <v>524</v>
      </c>
      <c r="D10180" s="30" t="s">
        <v>592</v>
      </c>
      <c r="E10180" s="30" t="s">
        <v>60</v>
      </c>
      <c r="F10180">
        <v>1.0097087378640777</v>
      </c>
      <c r="G10180" s="30" t="s">
        <v>484</v>
      </c>
      <c r="H10180" t="s">
        <v>614</v>
      </c>
    </row>
    <row r="10181" spans="1:8" x14ac:dyDescent="0.35">
      <c r="A10181" s="30" t="s">
        <v>10</v>
      </c>
      <c r="B10181">
        <v>7</v>
      </c>
      <c r="C10181" s="30" t="s">
        <v>524</v>
      </c>
      <c r="D10181" s="30" t="s">
        <v>592</v>
      </c>
      <c r="E10181" s="30" t="s">
        <v>62</v>
      </c>
      <c r="F10181">
        <v>0.91463414634146334</v>
      </c>
      <c r="G10181" s="30" t="s">
        <v>485</v>
      </c>
      <c r="H10181" t="s">
        <v>615</v>
      </c>
    </row>
    <row r="10182" spans="1:8" x14ac:dyDescent="0.35">
      <c r="A10182" s="30" t="s">
        <v>10</v>
      </c>
      <c r="B10182">
        <v>7</v>
      </c>
      <c r="C10182" s="30" t="s">
        <v>524</v>
      </c>
      <c r="D10182" s="30" t="s">
        <v>592</v>
      </c>
      <c r="E10182" s="30" t="s">
        <v>64</v>
      </c>
      <c r="F10182">
        <v>0.81174438687392059</v>
      </c>
      <c r="G10182" s="30" t="s">
        <v>486</v>
      </c>
      <c r="H10182" t="s">
        <v>616</v>
      </c>
    </row>
    <row r="10183" spans="1:8" x14ac:dyDescent="0.35">
      <c r="A10183" s="30" t="s">
        <v>10</v>
      </c>
      <c r="B10183">
        <v>7</v>
      </c>
      <c r="C10183" s="30" t="s">
        <v>524</v>
      </c>
      <c r="D10183" s="30" t="s">
        <v>592</v>
      </c>
      <c r="E10183" s="30" t="s">
        <v>515</v>
      </c>
      <c r="F10183">
        <v>0.8159392789373815</v>
      </c>
      <c r="G10183" s="30" t="s">
        <v>487</v>
      </c>
      <c r="H10183" t="s">
        <v>617</v>
      </c>
    </row>
    <row r="10184" spans="1:8" x14ac:dyDescent="0.35">
      <c r="A10184" s="30" t="s">
        <v>10</v>
      </c>
      <c r="B10184">
        <v>7</v>
      </c>
      <c r="C10184" s="30" t="s">
        <v>524</v>
      </c>
      <c r="D10184" s="30" t="s">
        <v>592</v>
      </c>
      <c r="E10184" s="30" t="s">
        <v>516</v>
      </c>
      <c r="F10184">
        <v>0.73260073260073266</v>
      </c>
      <c r="G10184" s="30" t="s">
        <v>488</v>
      </c>
      <c r="H10184" t="s">
        <v>617</v>
      </c>
    </row>
    <row r="10185" spans="1:8" x14ac:dyDescent="0.35">
      <c r="A10185" s="30" t="s">
        <v>10</v>
      </c>
      <c r="B10185">
        <v>7</v>
      </c>
      <c r="C10185" s="30" t="s">
        <v>524</v>
      </c>
      <c r="D10185" s="30" t="s">
        <v>592</v>
      </c>
      <c r="E10185" s="30" t="s">
        <v>68</v>
      </c>
      <c r="F10185">
        <v>0.70476190476190481</v>
      </c>
      <c r="G10185" s="30" t="s">
        <v>489</v>
      </c>
      <c r="H10185" t="s">
        <v>618</v>
      </c>
    </row>
    <row r="10186" spans="1:8" x14ac:dyDescent="0.35">
      <c r="A10186" s="30" t="s">
        <v>10</v>
      </c>
      <c r="B10186">
        <v>7</v>
      </c>
      <c r="C10186" s="30" t="s">
        <v>524</v>
      </c>
      <c r="D10186" s="30" t="s">
        <v>592</v>
      </c>
      <c r="E10186" s="30" t="s">
        <v>70</v>
      </c>
      <c r="F10186">
        <v>0.68518518518518523</v>
      </c>
      <c r="G10186" s="30" t="s">
        <v>490</v>
      </c>
      <c r="H10186" t="s">
        <v>619</v>
      </c>
    </row>
    <row r="10187" spans="1:8" x14ac:dyDescent="0.35">
      <c r="A10187" s="30" t="s">
        <v>10</v>
      </c>
      <c r="B10187">
        <v>7</v>
      </c>
      <c r="C10187" s="30" t="s">
        <v>524</v>
      </c>
      <c r="D10187" s="30" t="s">
        <v>592</v>
      </c>
      <c r="E10187" s="30" t="s">
        <v>72</v>
      </c>
      <c r="F10187">
        <v>0.63314711359404097</v>
      </c>
      <c r="G10187" s="30" t="s">
        <v>491</v>
      </c>
      <c r="H10187" t="s">
        <v>620</v>
      </c>
    </row>
    <row r="10188" spans="1:8" x14ac:dyDescent="0.35">
      <c r="A10188" s="30" t="s">
        <v>10</v>
      </c>
      <c r="B10188">
        <v>7</v>
      </c>
      <c r="C10188" s="30" t="s">
        <v>524</v>
      </c>
      <c r="D10188" s="30" t="s">
        <v>592</v>
      </c>
      <c r="E10188" s="30" t="s">
        <v>74</v>
      </c>
      <c r="F10188">
        <v>0.58922558922558932</v>
      </c>
      <c r="G10188" s="30" t="s">
        <v>492</v>
      </c>
      <c r="H10188" t="s">
        <v>621</v>
      </c>
    </row>
    <row r="10189" spans="1:8" x14ac:dyDescent="0.35">
      <c r="A10189" s="30" t="s">
        <v>10</v>
      </c>
      <c r="B10189">
        <v>7</v>
      </c>
      <c r="C10189" s="30" t="s">
        <v>524</v>
      </c>
      <c r="D10189" s="30" t="s">
        <v>592</v>
      </c>
      <c r="E10189" s="30" t="s">
        <v>76</v>
      </c>
      <c r="F10189">
        <v>0.69090909090909092</v>
      </c>
      <c r="G10189" s="30" t="s">
        <v>493</v>
      </c>
      <c r="H10189" t="s">
        <v>622</v>
      </c>
    </row>
    <row r="10190" spans="1:8" x14ac:dyDescent="0.35">
      <c r="A10190" s="30" t="s">
        <v>10</v>
      </c>
      <c r="B10190">
        <v>7</v>
      </c>
      <c r="C10190" s="30" t="s">
        <v>524</v>
      </c>
      <c r="D10190" s="30" t="s">
        <v>592</v>
      </c>
      <c r="E10190" s="30" t="s">
        <v>78</v>
      </c>
      <c r="F10190">
        <v>0.62157221206581359</v>
      </c>
      <c r="G10190" s="30" t="s">
        <v>494</v>
      </c>
      <c r="H10190" t="s">
        <v>623</v>
      </c>
    </row>
    <row r="10191" spans="1:8" x14ac:dyDescent="0.35">
      <c r="A10191" s="30" t="s">
        <v>10</v>
      </c>
      <c r="B10191">
        <v>7</v>
      </c>
      <c r="C10191" s="30" t="s">
        <v>524</v>
      </c>
      <c r="D10191" s="30" t="s">
        <v>592</v>
      </c>
      <c r="E10191" s="30" t="s">
        <v>80</v>
      </c>
      <c r="F10191">
        <v>0.71559633027522929</v>
      </c>
      <c r="G10191" s="30" t="s">
        <v>495</v>
      </c>
      <c r="H10191" t="s">
        <v>624</v>
      </c>
    </row>
    <row r="10192" spans="1:8" x14ac:dyDescent="0.35">
      <c r="A10192" s="30" t="s">
        <v>10</v>
      </c>
      <c r="B10192">
        <v>7</v>
      </c>
      <c r="C10192" s="30" t="s">
        <v>524</v>
      </c>
      <c r="D10192" s="30" t="s">
        <v>592</v>
      </c>
      <c r="E10192" s="30" t="s">
        <v>82</v>
      </c>
      <c r="F10192">
        <v>0.63829787234042556</v>
      </c>
      <c r="G10192" s="30" t="s">
        <v>496</v>
      </c>
      <c r="H10192" t="s">
        <v>625</v>
      </c>
    </row>
    <row r="10193" spans="1:8" x14ac:dyDescent="0.35">
      <c r="A10193" s="30" t="s">
        <v>10</v>
      </c>
      <c r="B10193">
        <v>7</v>
      </c>
      <c r="C10193" s="30" t="s">
        <v>524</v>
      </c>
      <c r="D10193" s="30" t="s">
        <v>592</v>
      </c>
      <c r="E10193" s="30" t="s">
        <v>84</v>
      </c>
      <c r="F10193">
        <v>0.64885496183206104</v>
      </c>
      <c r="G10193" s="30" t="s">
        <v>497</v>
      </c>
      <c r="H10193" t="s">
        <v>626</v>
      </c>
    </row>
    <row r="10194" spans="1:8" x14ac:dyDescent="0.35">
      <c r="A10194" s="30" t="s">
        <v>10</v>
      </c>
      <c r="B10194">
        <v>7</v>
      </c>
      <c r="C10194" s="30" t="s">
        <v>524</v>
      </c>
      <c r="D10194" s="30" t="s">
        <v>592</v>
      </c>
      <c r="E10194" s="30" t="s">
        <v>86</v>
      </c>
      <c r="F10194">
        <v>0.64833005893909623</v>
      </c>
      <c r="G10194" s="30" t="s">
        <v>498</v>
      </c>
      <c r="H10194" t="s">
        <v>627</v>
      </c>
    </row>
    <row r="10195" spans="1:8" x14ac:dyDescent="0.35">
      <c r="A10195" s="30" t="s">
        <v>10</v>
      </c>
      <c r="B10195">
        <v>7</v>
      </c>
      <c r="C10195" s="30" t="s">
        <v>524</v>
      </c>
      <c r="D10195" s="30" t="s">
        <v>592</v>
      </c>
      <c r="E10195" s="30" t="s">
        <v>88</v>
      </c>
      <c r="F10195">
        <v>0.63985374771480819</v>
      </c>
      <c r="G10195" s="30" t="s">
        <v>499</v>
      </c>
      <c r="H10195" t="s">
        <v>628</v>
      </c>
    </row>
    <row r="10196" spans="1:8" x14ac:dyDescent="0.35">
      <c r="A10196" s="30" t="s">
        <v>10</v>
      </c>
      <c r="B10196">
        <v>7</v>
      </c>
      <c r="C10196" s="30" t="s">
        <v>524</v>
      </c>
      <c r="D10196" s="30" t="s">
        <v>592</v>
      </c>
      <c r="E10196" s="30" t="s">
        <v>90</v>
      </c>
      <c r="F10196">
        <v>0.62056737588652489</v>
      </c>
      <c r="G10196" s="30" t="s">
        <v>500</v>
      </c>
      <c r="H10196" t="s">
        <v>629</v>
      </c>
    </row>
    <row r="10197" spans="1:8" x14ac:dyDescent="0.35">
      <c r="A10197" s="30" t="s">
        <v>10</v>
      </c>
      <c r="B10197">
        <v>7</v>
      </c>
      <c r="C10197" s="30" t="s">
        <v>524</v>
      </c>
      <c r="D10197" s="30" t="s">
        <v>592</v>
      </c>
      <c r="E10197" s="30" t="s">
        <v>92</v>
      </c>
      <c r="F10197">
        <v>0.69582504970178949</v>
      </c>
      <c r="G10197" s="30" t="s">
        <v>501</v>
      </c>
      <c r="H10197" t="s">
        <v>630</v>
      </c>
    </row>
    <row r="10198" spans="1:8" x14ac:dyDescent="0.35">
      <c r="A10198" s="30" t="s">
        <v>10</v>
      </c>
      <c r="B10198">
        <v>7</v>
      </c>
      <c r="C10198" s="30" t="s">
        <v>524</v>
      </c>
      <c r="D10198" s="30" t="s">
        <v>592</v>
      </c>
      <c r="E10198" s="30" t="s">
        <v>94</v>
      </c>
      <c r="F10198">
        <v>0.7</v>
      </c>
      <c r="G10198" s="30" t="s">
        <v>502</v>
      </c>
      <c r="H10198" t="s">
        <v>631</v>
      </c>
    </row>
    <row r="10199" spans="1:8" x14ac:dyDescent="0.35">
      <c r="A10199" s="30" t="s">
        <v>10</v>
      </c>
      <c r="B10199">
        <v>7</v>
      </c>
      <c r="C10199" s="30" t="s">
        <v>524</v>
      </c>
      <c r="D10199" s="30" t="s">
        <v>592</v>
      </c>
      <c r="E10199" s="30" t="s">
        <v>517</v>
      </c>
      <c r="F10199">
        <v>0.65737051792828682</v>
      </c>
      <c r="G10199" s="30" t="s">
        <v>503</v>
      </c>
      <c r="H10199" t="s">
        <v>632</v>
      </c>
    </row>
    <row r="10200" spans="1:8" x14ac:dyDescent="0.35">
      <c r="A10200" s="30" t="s">
        <v>10</v>
      </c>
      <c r="B10200">
        <v>7</v>
      </c>
      <c r="C10200" s="30" t="s">
        <v>524</v>
      </c>
      <c r="D10200" s="30" t="s">
        <v>592</v>
      </c>
      <c r="E10200" s="30" t="s">
        <v>518</v>
      </c>
      <c r="F10200">
        <v>0.69724770642201839</v>
      </c>
      <c r="G10200" s="30" t="s">
        <v>504</v>
      </c>
      <c r="H10200" t="s">
        <v>632</v>
      </c>
    </row>
    <row r="10201" spans="1:8" x14ac:dyDescent="0.35">
      <c r="A10201" s="30" t="s">
        <v>10</v>
      </c>
      <c r="B10201">
        <v>7</v>
      </c>
      <c r="C10201" s="30" t="s">
        <v>524</v>
      </c>
      <c r="D10201" s="30" t="s">
        <v>592</v>
      </c>
      <c r="E10201" s="30" t="s">
        <v>586</v>
      </c>
      <c r="F10201">
        <v>1.500974658869396</v>
      </c>
      <c r="G10201" s="30" t="s">
        <v>505</v>
      </c>
      <c r="H10201" t="s">
        <v>586</v>
      </c>
    </row>
    <row r="10202" spans="1:8" x14ac:dyDescent="0.35">
      <c r="A10202" s="30" t="s">
        <v>16</v>
      </c>
      <c r="B10202">
        <v>1</v>
      </c>
      <c r="C10202" s="30" t="s">
        <v>510</v>
      </c>
      <c r="D10202" s="30" t="s">
        <v>592</v>
      </c>
      <c r="E10202" s="30" t="s">
        <v>511</v>
      </c>
      <c r="F10202">
        <v>0.12972055888223552</v>
      </c>
      <c r="G10202" s="30" t="s">
        <v>301</v>
      </c>
      <c r="H10202" t="s">
        <v>511</v>
      </c>
    </row>
    <row r="10203" spans="1:8" x14ac:dyDescent="0.35">
      <c r="A10203" s="30" t="s">
        <v>16</v>
      </c>
      <c r="B10203">
        <v>1</v>
      </c>
      <c r="C10203" s="30" t="s">
        <v>510</v>
      </c>
      <c r="D10203" s="30" t="s">
        <v>592</v>
      </c>
      <c r="E10203" s="30" t="s">
        <v>512</v>
      </c>
      <c r="F10203">
        <v>1.6749678152215068</v>
      </c>
      <c r="G10203" s="30" t="s">
        <v>303</v>
      </c>
      <c r="H10203" t="s">
        <v>609</v>
      </c>
    </row>
    <row r="10204" spans="1:8" x14ac:dyDescent="0.35">
      <c r="A10204" s="30" t="s">
        <v>16</v>
      </c>
      <c r="B10204">
        <v>1</v>
      </c>
      <c r="C10204" s="30" t="s">
        <v>510</v>
      </c>
      <c r="D10204" s="30" t="s">
        <v>592</v>
      </c>
      <c r="E10204" s="30" t="s">
        <v>513</v>
      </c>
      <c r="F10204">
        <v>1.2633784321528052</v>
      </c>
      <c r="G10204" s="30" t="s">
        <v>304</v>
      </c>
      <c r="H10204" t="s">
        <v>609</v>
      </c>
    </row>
    <row r="10205" spans="1:8" x14ac:dyDescent="0.35">
      <c r="A10205" s="30" t="s">
        <v>16</v>
      </c>
      <c r="B10205">
        <v>1</v>
      </c>
      <c r="C10205" s="30" t="s">
        <v>510</v>
      </c>
      <c r="D10205" s="30" t="s">
        <v>592</v>
      </c>
      <c r="E10205" s="30" t="s">
        <v>514</v>
      </c>
      <c r="F10205">
        <v>1.3649031758326879</v>
      </c>
      <c r="G10205" s="30" t="s">
        <v>305</v>
      </c>
      <c r="H10205" t="s">
        <v>609</v>
      </c>
    </row>
    <row r="10206" spans="1:8" x14ac:dyDescent="0.35">
      <c r="A10206" s="30" t="s">
        <v>16</v>
      </c>
      <c r="B10206">
        <v>1</v>
      </c>
      <c r="C10206" s="30" t="s">
        <v>510</v>
      </c>
      <c r="D10206" s="30" t="s">
        <v>592</v>
      </c>
      <c r="E10206" s="30" t="s">
        <v>52</v>
      </c>
      <c r="F10206">
        <v>2.8455219364599089</v>
      </c>
      <c r="G10206" s="30" t="s">
        <v>306</v>
      </c>
      <c r="H10206" t="s">
        <v>610</v>
      </c>
    </row>
    <row r="10207" spans="1:8" x14ac:dyDescent="0.35">
      <c r="A10207" s="30" t="s">
        <v>16</v>
      </c>
      <c r="B10207">
        <v>1</v>
      </c>
      <c r="C10207" s="30" t="s">
        <v>510</v>
      </c>
      <c r="D10207" s="30" t="s">
        <v>592</v>
      </c>
      <c r="E10207" s="30" t="s">
        <v>54</v>
      </c>
      <c r="F10207">
        <v>3.0359884531156682</v>
      </c>
      <c r="G10207" s="30" t="s">
        <v>307</v>
      </c>
      <c r="H10207" t="s">
        <v>611</v>
      </c>
    </row>
    <row r="10208" spans="1:8" x14ac:dyDescent="0.35">
      <c r="A10208" s="30" t="s">
        <v>16</v>
      </c>
      <c r="B10208">
        <v>1</v>
      </c>
      <c r="C10208" s="30" t="s">
        <v>510</v>
      </c>
      <c r="D10208" s="30" t="s">
        <v>592</v>
      </c>
      <c r="E10208" s="30" t="s">
        <v>56</v>
      </c>
      <c r="F10208">
        <v>0.73827321565617809</v>
      </c>
      <c r="G10208" s="30" t="s">
        <v>308</v>
      </c>
      <c r="H10208" t="s">
        <v>612</v>
      </c>
    </row>
    <row r="10209" spans="1:8" x14ac:dyDescent="0.35">
      <c r="A10209" s="30" t="s">
        <v>16</v>
      </c>
      <c r="B10209">
        <v>1</v>
      </c>
      <c r="C10209" s="30" t="s">
        <v>510</v>
      </c>
      <c r="D10209" s="30" t="s">
        <v>592</v>
      </c>
      <c r="E10209" s="30" t="s">
        <v>58</v>
      </c>
      <c r="F10209">
        <v>0.91848676412485186</v>
      </c>
      <c r="G10209" s="30" t="s">
        <v>309</v>
      </c>
      <c r="H10209" t="s">
        <v>613</v>
      </c>
    </row>
    <row r="10210" spans="1:8" x14ac:dyDescent="0.35">
      <c r="A10210" s="30" t="s">
        <v>16</v>
      </c>
      <c r="B10210">
        <v>1</v>
      </c>
      <c r="C10210" s="30" t="s">
        <v>510</v>
      </c>
      <c r="D10210" s="30" t="s">
        <v>592</v>
      </c>
      <c r="E10210" s="30" t="s">
        <v>60</v>
      </c>
      <c r="F10210">
        <v>0.62311955270514718</v>
      </c>
      <c r="G10210" s="30" t="s">
        <v>310</v>
      </c>
      <c r="H10210" t="s">
        <v>614</v>
      </c>
    </row>
    <row r="10211" spans="1:8" x14ac:dyDescent="0.35">
      <c r="A10211" s="30" t="s">
        <v>16</v>
      </c>
      <c r="B10211">
        <v>1</v>
      </c>
      <c r="C10211" s="30" t="s">
        <v>510</v>
      </c>
      <c r="D10211" s="30" t="s">
        <v>592</v>
      </c>
      <c r="E10211" s="30" t="s">
        <v>62</v>
      </c>
      <c r="F10211">
        <v>0.679172992409109</v>
      </c>
      <c r="G10211" s="30" t="s">
        <v>311</v>
      </c>
      <c r="H10211" t="s">
        <v>615</v>
      </c>
    </row>
    <row r="10212" spans="1:8" x14ac:dyDescent="0.35">
      <c r="A10212" s="30" t="s">
        <v>16</v>
      </c>
      <c r="B10212">
        <v>1</v>
      </c>
      <c r="C10212" s="30" t="s">
        <v>510</v>
      </c>
      <c r="D10212" s="30" t="s">
        <v>592</v>
      </c>
      <c r="E10212" s="30" t="s">
        <v>64</v>
      </c>
      <c r="F10212">
        <v>0.67394528437724988</v>
      </c>
      <c r="G10212" s="30" t="s">
        <v>312</v>
      </c>
      <c r="H10212" t="s">
        <v>616</v>
      </c>
    </row>
    <row r="10213" spans="1:8" x14ac:dyDescent="0.35">
      <c r="A10213" s="30" t="s">
        <v>16</v>
      </c>
      <c r="B10213">
        <v>1</v>
      </c>
      <c r="C10213" s="30" t="s">
        <v>510</v>
      </c>
      <c r="D10213" s="30" t="s">
        <v>592</v>
      </c>
      <c r="E10213" s="30" t="s">
        <v>515</v>
      </c>
      <c r="F10213">
        <v>0.45193643754619361</v>
      </c>
      <c r="G10213" s="30" t="s">
        <v>313</v>
      </c>
      <c r="H10213" t="s">
        <v>617</v>
      </c>
    </row>
    <row r="10214" spans="1:8" x14ac:dyDescent="0.35">
      <c r="A10214" s="30" t="s">
        <v>16</v>
      </c>
      <c r="B10214">
        <v>1</v>
      </c>
      <c r="C10214" s="30" t="s">
        <v>510</v>
      </c>
      <c r="D10214" s="30" t="s">
        <v>592</v>
      </c>
      <c r="E10214" s="30" t="s">
        <v>516</v>
      </c>
      <c r="F10214">
        <v>0.43215180545320564</v>
      </c>
      <c r="G10214" s="30" t="s">
        <v>314</v>
      </c>
      <c r="H10214" t="s">
        <v>617</v>
      </c>
    </row>
    <row r="10215" spans="1:8" x14ac:dyDescent="0.35">
      <c r="A10215" s="30" t="s">
        <v>16</v>
      </c>
      <c r="B10215">
        <v>1</v>
      </c>
      <c r="C10215" s="30" t="s">
        <v>510</v>
      </c>
      <c r="D10215" s="30" t="s">
        <v>592</v>
      </c>
      <c r="E10215" s="30" t="s">
        <v>68</v>
      </c>
      <c r="F10215">
        <v>0.19203794799718901</v>
      </c>
      <c r="G10215" s="30" t="s">
        <v>315</v>
      </c>
      <c r="H10215" t="s">
        <v>618</v>
      </c>
    </row>
    <row r="10216" spans="1:8" x14ac:dyDescent="0.35">
      <c r="A10216" s="30" t="s">
        <v>16</v>
      </c>
      <c r="B10216">
        <v>1</v>
      </c>
      <c r="C10216" s="30" t="s">
        <v>510</v>
      </c>
      <c r="D10216" s="30" t="s">
        <v>592</v>
      </c>
      <c r="E10216" s="30" t="s">
        <v>70</v>
      </c>
      <c r="F10216">
        <v>0.119585326953748</v>
      </c>
      <c r="G10216" s="30" t="s">
        <v>316</v>
      </c>
      <c r="H10216" t="s">
        <v>619</v>
      </c>
    </row>
    <row r="10217" spans="1:8" x14ac:dyDescent="0.35">
      <c r="A10217" s="30" t="s">
        <v>16</v>
      </c>
      <c r="B10217">
        <v>1</v>
      </c>
      <c r="C10217" s="30" t="s">
        <v>510</v>
      </c>
      <c r="D10217" s="30" t="s">
        <v>592</v>
      </c>
      <c r="E10217" s="30" t="s">
        <v>72</v>
      </c>
      <c r="F10217">
        <v>6.3367571533382253E-2</v>
      </c>
      <c r="G10217" s="30" t="s">
        <v>317</v>
      </c>
      <c r="H10217" t="s">
        <v>620</v>
      </c>
    </row>
    <row r="10218" spans="1:8" x14ac:dyDescent="0.35">
      <c r="A10218" s="30" t="s">
        <v>16</v>
      </c>
      <c r="B10218">
        <v>1</v>
      </c>
      <c r="C10218" s="30" t="s">
        <v>510</v>
      </c>
      <c r="D10218" s="30" t="s">
        <v>592</v>
      </c>
      <c r="E10218" s="30" t="s">
        <v>74</v>
      </c>
      <c r="F10218">
        <v>1.984480700358137E-2</v>
      </c>
      <c r="G10218" s="30" t="s">
        <v>318</v>
      </c>
      <c r="H10218" t="s">
        <v>621</v>
      </c>
    </row>
    <row r="10219" spans="1:8" x14ac:dyDescent="0.35">
      <c r="A10219" s="30" t="s">
        <v>16</v>
      </c>
      <c r="B10219">
        <v>1</v>
      </c>
      <c r="C10219" s="30" t="s">
        <v>510</v>
      </c>
      <c r="D10219" s="30" t="s">
        <v>592</v>
      </c>
      <c r="E10219" s="30" t="s">
        <v>76</v>
      </c>
      <c r="F10219">
        <v>2.0156815440289508E-2</v>
      </c>
      <c r="G10219" s="30" t="s">
        <v>319</v>
      </c>
      <c r="H10219" t="s">
        <v>622</v>
      </c>
    </row>
    <row r="10220" spans="1:8" x14ac:dyDescent="0.35">
      <c r="A10220" s="30" t="s">
        <v>16</v>
      </c>
      <c r="B10220">
        <v>1</v>
      </c>
      <c r="C10220" s="30" t="s">
        <v>510</v>
      </c>
      <c r="D10220" s="30" t="s">
        <v>592</v>
      </c>
      <c r="E10220" s="30" t="s">
        <v>78</v>
      </c>
      <c r="F10220">
        <v>4.0160642570280861E-5</v>
      </c>
      <c r="G10220" s="30" t="s">
        <v>320</v>
      </c>
      <c r="H10220" t="s">
        <v>623</v>
      </c>
    </row>
    <row r="10221" spans="1:8" x14ac:dyDescent="0.35">
      <c r="A10221" s="30" t="s">
        <v>16</v>
      </c>
      <c r="B10221">
        <v>1</v>
      </c>
      <c r="C10221" s="30" t="s">
        <v>510</v>
      </c>
      <c r="D10221" s="30" t="s">
        <v>592</v>
      </c>
      <c r="E10221" s="30" t="s">
        <v>80</v>
      </c>
      <c r="F10221">
        <v>1.8829521429944263E-2</v>
      </c>
      <c r="G10221" s="30" t="s">
        <v>321</v>
      </c>
      <c r="H10221" t="s">
        <v>624</v>
      </c>
    </row>
    <row r="10222" spans="1:8" x14ac:dyDescent="0.35">
      <c r="A10222" s="30" t="s">
        <v>16</v>
      </c>
      <c r="B10222">
        <v>1</v>
      </c>
      <c r="C10222" s="30" t="s">
        <v>510</v>
      </c>
      <c r="D10222" s="30" t="s">
        <v>592</v>
      </c>
      <c r="E10222" s="30" t="s">
        <v>82</v>
      </c>
      <c r="F10222">
        <v>9.9242877067144842E-3</v>
      </c>
      <c r="G10222" s="30" t="s">
        <v>322</v>
      </c>
      <c r="H10222" t="s">
        <v>625</v>
      </c>
    </row>
    <row r="10223" spans="1:8" x14ac:dyDescent="0.35">
      <c r="A10223" s="30" t="s">
        <v>16</v>
      </c>
      <c r="B10223">
        <v>1</v>
      </c>
      <c r="C10223" s="30" t="s">
        <v>510</v>
      </c>
      <c r="D10223" s="30" t="s">
        <v>592</v>
      </c>
      <c r="E10223" s="30" t="s">
        <v>84</v>
      </c>
      <c r="F10223">
        <v>1.0230629172567266E-2</v>
      </c>
      <c r="G10223" s="30" t="s">
        <v>323</v>
      </c>
      <c r="H10223" t="s">
        <v>626</v>
      </c>
    </row>
    <row r="10224" spans="1:8" x14ac:dyDescent="0.35">
      <c r="A10224" s="30" t="s">
        <v>16</v>
      </c>
      <c r="B10224">
        <v>1</v>
      </c>
      <c r="C10224" s="30" t="s">
        <v>510</v>
      </c>
      <c r="D10224" s="30" t="s">
        <v>592</v>
      </c>
      <c r="E10224" s="30" t="s">
        <v>86</v>
      </c>
      <c r="F10224">
        <v>1.0024028834601519E-2</v>
      </c>
      <c r="G10224" s="30" t="s">
        <v>324</v>
      </c>
      <c r="H10224" t="s">
        <v>627</v>
      </c>
    </row>
    <row r="10225" spans="1:8" x14ac:dyDescent="0.35">
      <c r="A10225" s="30" t="s">
        <v>16</v>
      </c>
      <c r="B10225">
        <v>1</v>
      </c>
      <c r="C10225" s="30" t="s">
        <v>510</v>
      </c>
      <c r="D10225" s="30" t="s">
        <v>592</v>
      </c>
      <c r="E10225" s="30" t="s">
        <v>88</v>
      </c>
      <c r="F10225">
        <v>3.6130068245683947E-5</v>
      </c>
      <c r="G10225" s="30" t="s">
        <v>325</v>
      </c>
      <c r="H10225" t="s">
        <v>628</v>
      </c>
    </row>
    <row r="10226" spans="1:8" x14ac:dyDescent="0.35">
      <c r="A10226" s="30" t="s">
        <v>16</v>
      </c>
      <c r="B10226">
        <v>1</v>
      </c>
      <c r="C10226" s="30" t="s">
        <v>510</v>
      </c>
      <c r="D10226" s="30" t="s">
        <v>592</v>
      </c>
      <c r="E10226" s="30" t="s">
        <v>90</v>
      </c>
      <c r="F10226">
        <v>0</v>
      </c>
      <c r="G10226" s="30" t="s">
        <v>326</v>
      </c>
      <c r="H10226" t="s">
        <v>629</v>
      </c>
    </row>
    <row r="10227" spans="1:8" x14ac:dyDescent="0.35">
      <c r="A10227" s="30" t="s">
        <v>16</v>
      </c>
      <c r="B10227">
        <v>1</v>
      </c>
      <c r="C10227" s="30" t="s">
        <v>510</v>
      </c>
      <c r="D10227" s="30" t="s">
        <v>592</v>
      </c>
      <c r="E10227" s="30" t="s">
        <v>92</v>
      </c>
      <c r="F10227">
        <v>1.584721657862647E-4</v>
      </c>
      <c r="G10227" s="30" t="s">
        <v>327</v>
      </c>
      <c r="H10227" t="s">
        <v>630</v>
      </c>
    </row>
    <row r="10228" spans="1:8" x14ac:dyDescent="0.35">
      <c r="A10228" s="30" t="s">
        <v>16</v>
      </c>
      <c r="B10228">
        <v>1</v>
      </c>
      <c r="C10228" s="30" t="s">
        <v>510</v>
      </c>
      <c r="D10228" s="30" t="s">
        <v>592</v>
      </c>
      <c r="E10228" s="30" t="s">
        <v>94</v>
      </c>
      <c r="F10228">
        <v>0.1089532117367169</v>
      </c>
      <c r="G10228" s="30" t="s">
        <v>328</v>
      </c>
      <c r="H10228" t="s">
        <v>631</v>
      </c>
    </row>
    <row r="10229" spans="1:8" x14ac:dyDescent="0.35">
      <c r="A10229" s="30" t="s">
        <v>16</v>
      </c>
      <c r="B10229">
        <v>1</v>
      </c>
      <c r="C10229" s="30" t="s">
        <v>510</v>
      </c>
      <c r="D10229" s="30" t="s">
        <v>592</v>
      </c>
      <c r="E10229" s="30" t="s">
        <v>517</v>
      </c>
      <c r="F10229">
        <v>0.10940298507462688</v>
      </c>
      <c r="G10229" s="30" t="s">
        <v>329</v>
      </c>
      <c r="H10229" t="s">
        <v>632</v>
      </c>
    </row>
    <row r="10230" spans="1:8" x14ac:dyDescent="0.35">
      <c r="A10230" s="30" t="s">
        <v>16</v>
      </c>
      <c r="B10230">
        <v>1</v>
      </c>
      <c r="C10230" s="30" t="s">
        <v>510</v>
      </c>
      <c r="D10230" s="30" t="s">
        <v>592</v>
      </c>
      <c r="E10230" s="30" t="s">
        <v>518</v>
      </c>
      <c r="F10230">
        <v>0.14414258188824661</v>
      </c>
      <c r="G10230" s="30" t="s">
        <v>330</v>
      </c>
      <c r="H10230" t="s">
        <v>632</v>
      </c>
    </row>
    <row r="10231" spans="1:8" x14ac:dyDescent="0.35">
      <c r="A10231" s="30" t="s">
        <v>16</v>
      </c>
      <c r="B10231">
        <v>2</v>
      </c>
      <c r="C10231" s="30" t="s">
        <v>519</v>
      </c>
      <c r="D10231" s="30" t="s">
        <v>592</v>
      </c>
      <c r="E10231" s="30" t="s">
        <v>511</v>
      </c>
      <c r="F10231">
        <v>3.9920159680638723E-2</v>
      </c>
      <c r="G10231" s="30" t="s">
        <v>331</v>
      </c>
      <c r="H10231" t="s">
        <v>511</v>
      </c>
    </row>
    <row r="10232" spans="1:8" x14ac:dyDescent="0.35">
      <c r="A10232" s="30" t="s">
        <v>16</v>
      </c>
      <c r="B10232">
        <v>2</v>
      </c>
      <c r="C10232" s="30" t="s">
        <v>519</v>
      </c>
      <c r="D10232" s="30" t="s">
        <v>592</v>
      </c>
      <c r="E10232" s="30" t="s">
        <v>512</v>
      </c>
      <c r="F10232">
        <v>3.7864445285876562E-2</v>
      </c>
      <c r="G10232" s="30" t="s">
        <v>332</v>
      </c>
      <c r="H10232" t="s">
        <v>609</v>
      </c>
    </row>
    <row r="10233" spans="1:8" x14ac:dyDescent="0.35">
      <c r="A10233" s="30" t="s">
        <v>16</v>
      </c>
      <c r="B10233">
        <v>2</v>
      </c>
      <c r="C10233" s="30" t="s">
        <v>519</v>
      </c>
      <c r="D10233" s="30" t="s">
        <v>592</v>
      </c>
      <c r="E10233" s="30" t="s">
        <v>513</v>
      </c>
      <c r="F10233">
        <v>3.9793076004775163E-2</v>
      </c>
      <c r="G10233" s="30" t="s">
        <v>333</v>
      </c>
      <c r="H10233" t="s">
        <v>609</v>
      </c>
    </row>
    <row r="10234" spans="1:8" x14ac:dyDescent="0.35">
      <c r="A10234" s="30" t="s">
        <v>16</v>
      </c>
      <c r="B10234">
        <v>2</v>
      </c>
      <c r="C10234" s="30" t="s">
        <v>519</v>
      </c>
      <c r="D10234" s="30" t="s">
        <v>592</v>
      </c>
      <c r="E10234" s="30" t="s">
        <v>514</v>
      </c>
      <c r="F10234">
        <v>5.8094500387296667E-2</v>
      </c>
      <c r="G10234" s="30" t="s">
        <v>334</v>
      </c>
      <c r="H10234" t="s">
        <v>609</v>
      </c>
    </row>
    <row r="10235" spans="1:8" x14ac:dyDescent="0.35">
      <c r="A10235" s="30" t="s">
        <v>16</v>
      </c>
      <c r="B10235">
        <v>2</v>
      </c>
      <c r="C10235" s="30" t="s">
        <v>519</v>
      </c>
      <c r="D10235" s="30" t="s">
        <v>592</v>
      </c>
      <c r="E10235" s="30" t="s">
        <v>52</v>
      </c>
      <c r="F10235">
        <v>5.6732223903177004E-2</v>
      </c>
      <c r="G10235" s="30" t="s">
        <v>335</v>
      </c>
      <c r="H10235" t="s">
        <v>610</v>
      </c>
    </row>
    <row r="10236" spans="1:8" x14ac:dyDescent="0.35">
      <c r="A10236" s="30" t="s">
        <v>16</v>
      </c>
      <c r="B10236">
        <v>2</v>
      </c>
      <c r="C10236" s="30" t="s">
        <v>519</v>
      </c>
      <c r="D10236" s="30" t="s">
        <v>592</v>
      </c>
      <c r="E10236" s="30" t="s">
        <v>54</v>
      </c>
      <c r="F10236">
        <v>7.9633685048775632E-2</v>
      </c>
      <c r="G10236" s="30" t="s">
        <v>336</v>
      </c>
      <c r="H10236" t="s">
        <v>611</v>
      </c>
    </row>
    <row r="10237" spans="1:8" x14ac:dyDescent="0.35">
      <c r="A10237" s="30" t="s">
        <v>16</v>
      </c>
      <c r="B10237">
        <v>2</v>
      </c>
      <c r="C10237" s="30" t="s">
        <v>519</v>
      </c>
      <c r="D10237" s="30" t="s">
        <v>592</v>
      </c>
      <c r="E10237" s="30" t="s">
        <v>56</v>
      </c>
      <c r="F10237">
        <v>7.6745970836531091E-2</v>
      </c>
      <c r="G10237" s="30" t="s">
        <v>337</v>
      </c>
      <c r="H10237" t="s">
        <v>612</v>
      </c>
    </row>
    <row r="10238" spans="1:8" x14ac:dyDescent="0.35">
      <c r="A10238" s="30" t="s">
        <v>16</v>
      </c>
      <c r="B10238">
        <v>2</v>
      </c>
      <c r="C10238" s="30" t="s">
        <v>519</v>
      </c>
      <c r="D10238" s="30" t="s">
        <v>592</v>
      </c>
      <c r="E10238" s="30" t="s">
        <v>58</v>
      </c>
      <c r="F10238">
        <v>4.9387593836428288E-2</v>
      </c>
      <c r="G10238" s="30" t="s">
        <v>338</v>
      </c>
      <c r="H10238" t="s">
        <v>613</v>
      </c>
    </row>
    <row r="10239" spans="1:8" x14ac:dyDescent="0.35">
      <c r="A10239" s="30" t="s">
        <v>16</v>
      </c>
      <c r="B10239">
        <v>2</v>
      </c>
      <c r="C10239" s="30" t="s">
        <v>519</v>
      </c>
      <c r="D10239" s="30" t="s">
        <v>592</v>
      </c>
      <c r="E10239" s="30" t="s">
        <v>60</v>
      </c>
      <c r="F10239">
        <v>7.4000986679822384E-2</v>
      </c>
      <c r="G10239" s="30" t="s">
        <v>339</v>
      </c>
      <c r="H10239" t="s">
        <v>614</v>
      </c>
    </row>
    <row r="10240" spans="1:8" x14ac:dyDescent="0.35">
      <c r="A10240" s="30" t="s">
        <v>16</v>
      </c>
      <c r="B10240">
        <v>2</v>
      </c>
      <c r="C10240" s="30" t="s">
        <v>519</v>
      </c>
      <c r="D10240" s="30" t="s">
        <v>592</v>
      </c>
      <c r="E10240" s="30" t="s">
        <v>62</v>
      </c>
      <c r="F10240">
        <v>4.9940071913703546E-2</v>
      </c>
      <c r="G10240" s="30" t="s">
        <v>340</v>
      </c>
      <c r="H10240" t="s">
        <v>615</v>
      </c>
    </row>
    <row r="10241" spans="1:8" x14ac:dyDescent="0.35">
      <c r="A10241" s="30" t="s">
        <v>16</v>
      </c>
      <c r="B10241">
        <v>2</v>
      </c>
      <c r="C10241" s="30" t="s">
        <v>519</v>
      </c>
      <c r="D10241" s="30" t="s">
        <v>592</v>
      </c>
      <c r="E10241" s="30" t="s">
        <v>64</v>
      </c>
      <c r="F10241">
        <v>3.5997120230381568E-2</v>
      </c>
      <c r="G10241" s="30" t="s">
        <v>341</v>
      </c>
      <c r="H10241" t="s">
        <v>616</v>
      </c>
    </row>
    <row r="10242" spans="1:8" x14ac:dyDescent="0.35">
      <c r="A10242" s="30" t="s">
        <v>16</v>
      </c>
      <c r="B10242">
        <v>2</v>
      </c>
      <c r="C10242" s="30" t="s">
        <v>519</v>
      </c>
      <c r="D10242" s="30" t="s">
        <v>592</v>
      </c>
      <c r="E10242" s="30" t="s">
        <v>515</v>
      </c>
      <c r="F10242">
        <v>1.8477457501847747E-2</v>
      </c>
      <c r="G10242" s="30" t="s">
        <v>342</v>
      </c>
      <c r="H10242" t="s">
        <v>617</v>
      </c>
    </row>
    <row r="10243" spans="1:8" x14ac:dyDescent="0.35">
      <c r="A10243" s="30" t="s">
        <v>16</v>
      </c>
      <c r="B10243">
        <v>2</v>
      </c>
      <c r="C10243" s="30" t="s">
        <v>519</v>
      </c>
      <c r="D10243" s="30" t="s">
        <v>592</v>
      </c>
      <c r="E10243" s="30" t="s">
        <v>516</v>
      </c>
      <c r="F10243">
        <v>3.6845983787767142E-2</v>
      </c>
      <c r="G10243" s="30" t="s">
        <v>343</v>
      </c>
      <c r="H10243" t="s">
        <v>617</v>
      </c>
    </row>
    <row r="10244" spans="1:8" x14ac:dyDescent="0.35">
      <c r="A10244" s="30" t="s">
        <v>16</v>
      </c>
      <c r="B10244">
        <v>2</v>
      </c>
      <c r="C10244" s="30" t="s">
        <v>519</v>
      </c>
      <c r="D10244" s="30" t="s">
        <v>592</v>
      </c>
      <c r="E10244" s="30" t="s">
        <v>68</v>
      </c>
      <c r="F10244">
        <v>8.7842586085734361E-3</v>
      </c>
      <c r="G10244" s="30" t="s">
        <v>344</v>
      </c>
      <c r="H10244" t="s">
        <v>618</v>
      </c>
    </row>
    <row r="10245" spans="1:8" x14ac:dyDescent="0.35">
      <c r="A10245" s="30" t="s">
        <v>16</v>
      </c>
      <c r="B10245">
        <v>2</v>
      </c>
      <c r="C10245" s="30" t="s">
        <v>519</v>
      </c>
      <c r="D10245" s="30" t="s">
        <v>592</v>
      </c>
      <c r="E10245" s="30" t="s">
        <v>70</v>
      </c>
      <c r="F10245">
        <v>9.9681020733652301E-3</v>
      </c>
      <c r="G10245" s="30" t="s">
        <v>345</v>
      </c>
      <c r="H10245" t="s">
        <v>619</v>
      </c>
    </row>
    <row r="10246" spans="1:8" x14ac:dyDescent="0.35">
      <c r="A10246" s="30" t="s">
        <v>16</v>
      </c>
      <c r="B10246">
        <v>2</v>
      </c>
      <c r="C10246" s="30" t="s">
        <v>519</v>
      </c>
      <c r="D10246" s="30" t="s">
        <v>592</v>
      </c>
      <c r="E10246" s="30" t="s">
        <v>72</v>
      </c>
      <c r="F10246">
        <v>0</v>
      </c>
      <c r="G10246" s="30" t="s">
        <v>346</v>
      </c>
      <c r="H10246" t="s">
        <v>620</v>
      </c>
    </row>
    <row r="10247" spans="1:8" x14ac:dyDescent="0.35">
      <c r="A10247" s="30" t="s">
        <v>16</v>
      </c>
      <c r="B10247">
        <v>2</v>
      </c>
      <c r="C10247" s="30" t="s">
        <v>519</v>
      </c>
      <c r="D10247" s="30" t="s">
        <v>592</v>
      </c>
      <c r="E10247" s="30" t="s">
        <v>74</v>
      </c>
      <c r="F10247" t="s">
        <v>302</v>
      </c>
      <c r="G10247" s="30" t="s">
        <v>347</v>
      </c>
      <c r="H10247" t="s">
        <v>621</v>
      </c>
    </row>
    <row r="10248" spans="1:8" x14ac:dyDescent="0.35">
      <c r="A10248" s="30" t="s">
        <v>16</v>
      </c>
      <c r="B10248">
        <v>2</v>
      </c>
      <c r="C10248" s="30" t="s">
        <v>519</v>
      </c>
      <c r="D10248" s="30" t="s">
        <v>592</v>
      </c>
      <c r="E10248" s="30" t="s">
        <v>76</v>
      </c>
      <c r="F10248">
        <v>0</v>
      </c>
      <c r="G10248" s="30" t="s">
        <v>348</v>
      </c>
      <c r="H10248" t="s">
        <v>622</v>
      </c>
    </row>
    <row r="10249" spans="1:8" x14ac:dyDescent="0.35">
      <c r="A10249" s="30" t="s">
        <v>16</v>
      </c>
      <c r="B10249">
        <v>2</v>
      </c>
      <c r="C10249" s="30" t="s">
        <v>519</v>
      </c>
      <c r="D10249" s="30" t="s">
        <v>592</v>
      </c>
      <c r="E10249" s="30" t="s">
        <v>78</v>
      </c>
      <c r="F10249">
        <v>0</v>
      </c>
      <c r="G10249" s="30" t="s">
        <v>349</v>
      </c>
      <c r="H10249" t="s">
        <v>623</v>
      </c>
    </row>
    <row r="10250" spans="1:8" x14ac:dyDescent="0.35">
      <c r="A10250" s="30" t="s">
        <v>16</v>
      </c>
      <c r="B10250">
        <v>2</v>
      </c>
      <c r="C10250" s="30" t="s">
        <v>519</v>
      </c>
      <c r="D10250" s="30" t="s">
        <v>592</v>
      </c>
      <c r="E10250" s="30" t="s">
        <v>80</v>
      </c>
      <c r="F10250">
        <v>0</v>
      </c>
      <c r="G10250" s="30" t="s">
        <v>350</v>
      </c>
      <c r="H10250" t="s">
        <v>624</v>
      </c>
    </row>
    <row r="10251" spans="1:8" x14ac:dyDescent="0.35">
      <c r="A10251" s="30" t="s">
        <v>16</v>
      </c>
      <c r="B10251">
        <v>2</v>
      </c>
      <c r="C10251" s="30" t="s">
        <v>519</v>
      </c>
      <c r="D10251" s="30" t="s">
        <v>592</v>
      </c>
      <c r="E10251" s="30" t="s">
        <v>82</v>
      </c>
      <c r="F10251" t="s">
        <v>302</v>
      </c>
      <c r="G10251" s="30" t="s">
        <v>351</v>
      </c>
      <c r="H10251" t="s">
        <v>625</v>
      </c>
    </row>
    <row r="10252" spans="1:8" x14ac:dyDescent="0.35">
      <c r="A10252" s="30" t="s">
        <v>16</v>
      </c>
      <c r="B10252">
        <v>2</v>
      </c>
      <c r="C10252" s="30" t="s">
        <v>519</v>
      </c>
      <c r="D10252" s="30" t="s">
        <v>592</v>
      </c>
      <c r="E10252" s="30" t="s">
        <v>84</v>
      </c>
      <c r="F10252">
        <v>3.0345943758850899E-2</v>
      </c>
      <c r="G10252" s="30" t="s">
        <v>352</v>
      </c>
      <c r="H10252" t="s">
        <v>626</v>
      </c>
    </row>
    <row r="10253" spans="1:8" x14ac:dyDescent="0.35">
      <c r="A10253" s="30" t="s">
        <v>16</v>
      </c>
      <c r="B10253">
        <v>2</v>
      </c>
      <c r="C10253" s="30" t="s">
        <v>519</v>
      </c>
      <c r="D10253" s="30" t="s">
        <v>592</v>
      </c>
      <c r="E10253" s="30" t="s">
        <v>86</v>
      </c>
      <c r="F10253" t="s">
        <v>302</v>
      </c>
      <c r="G10253" s="30" t="s">
        <v>353</v>
      </c>
      <c r="H10253" t="s">
        <v>627</v>
      </c>
    </row>
    <row r="10254" spans="1:8" x14ac:dyDescent="0.35">
      <c r="A10254" s="30" t="s">
        <v>16</v>
      </c>
      <c r="B10254">
        <v>2</v>
      </c>
      <c r="C10254" s="30" t="s">
        <v>519</v>
      </c>
      <c r="D10254" s="30" t="s">
        <v>592</v>
      </c>
      <c r="E10254" s="30" t="s">
        <v>88</v>
      </c>
      <c r="F10254" t="s">
        <v>302</v>
      </c>
      <c r="G10254" s="30" t="s">
        <v>354</v>
      </c>
      <c r="H10254" t="s">
        <v>628</v>
      </c>
    </row>
    <row r="10255" spans="1:8" x14ac:dyDescent="0.35">
      <c r="A10255" s="30" t="s">
        <v>16</v>
      </c>
      <c r="B10255">
        <v>2</v>
      </c>
      <c r="C10255" s="30" t="s">
        <v>519</v>
      </c>
      <c r="D10255" s="30" t="s">
        <v>592</v>
      </c>
      <c r="E10255" s="30" t="s">
        <v>90</v>
      </c>
      <c r="F10255" t="s">
        <v>302</v>
      </c>
      <c r="G10255" s="30" t="s">
        <v>355</v>
      </c>
      <c r="H10255" t="s">
        <v>629</v>
      </c>
    </row>
    <row r="10256" spans="1:8" x14ac:dyDescent="0.35">
      <c r="A10256" s="30" t="s">
        <v>16</v>
      </c>
      <c r="B10256">
        <v>2</v>
      </c>
      <c r="C10256" s="30" t="s">
        <v>519</v>
      </c>
      <c r="D10256" s="30" t="s">
        <v>592</v>
      </c>
      <c r="E10256" s="30" t="s">
        <v>92</v>
      </c>
      <c r="F10256">
        <v>0</v>
      </c>
      <c r="G10256" s="30" t="s">
        <v>356</v>
      </c>
      <c r="H10256" t="s">
        <v>630</v>
      </c>
    </row>
    <row r="10257" spans="1:8" x14ac:dyDescent="0.35">
      <c r="A10257" s="30" t="s">
        <v>16</v>
      </c>
      <c r="B10257">
        <v>2</v>
      </c>
      <c r="C10257" s="30" t="s">
        <v>519</v>
      </c>
      <c r="D10257" s="30" t="s">
        <v>592</v>
      </c>
      <c r="E10257" s="30" t="s">
        <v>94</v>
      </c>
      <c r="F10257" t="s">
        <v>302</v>
      </c>
      <c r="G10257" s="30" t="s">
        <v>357</v>
      </c>
      <c r="H10257" t="s">
        <v>631</v>
      </c>
    </row>
    <row r="10258" spans="1:8" x14ac:dyDescent="0.35">
      <c r="A10258" s="30" t="s">
        <v>16</v>
      </c>
      <c r="B10258">
        <v>2</v>
      </c>
      <c r="C10258" s="30" t="s">
        <v>519</v>
      </c>
      <c r="D10258" s="30" t="s">
        <v>592</v>
      </c>
      <c r="E10258" s="30" t="s">
        <v>517</v>
      </c>
      <c r="F10258">
        <v>0</v>
      </c>
      <c r="G10258" s="30" t="s">
        <v>358</v>
      </c>
      <c r="H10258" t="s">
        <v>632</v>
      </c>
    </row>
    <row r="10259" spans="1:8" x14ac:dyDescent="0.35">
      <c r="A10259" s="30" t="s">
        <v>16</v>
      </c>
      <c r="B10259">
        <v>2</v>
      </c>
      <c r="C10259" s="30" t="s">
        <v>519</v>
      </c>
      <c r="D10259" s="30" t="s">
        <v>592</v>
      </c>
      <c r="E10259" s="30" t="s">
        <v>518</v>
      </c>
      <c r="F10259" t="s">
        <v>302</v>
      </c>
      <c r="G10259" s="30" t="s">
        <v>359</v>
      </c>
      <c r="H10259" t="s">
        <v>632</v>
      </c>
    </row>
    <row r="10260" spans="1:8" x14ac:dyDescent="0.35">
      <c r="A10260" s="30" t="s">
        <v>16</v>
      </c>
      <c r="B10260">
        <v>3</v>
      </c>
      <c r="C10260" s="30" t="s">
        <v>520</v>
      </c>
      <c r="D10260" s="30" t="s">
        <v>592</v>
      </c>
      <c r="E10260" s="30" t="s">
        <v>511</v>
      </c>
      <c r="F10260">
        <v>1.0179640718562872</v>
      </c>
      <c r="G10260" s="30" t="s">
        <v>360</v>
      </c>
      <c r="H10260" t="s">
        <v>511</v>
      </c>
    </row>
    <row r="10261" spans="1:8" x14ac:dyDescent="0.35">
      <c r="A10261" s="30" t="s">
        <v>16</v>
      </c>
      <c r="B10261">
        <v>3</v>
      </c>
      <c r="C10261" s="30" t="s">
        <v>520</v>
      </c>
      <c r="D10261" s="30" t="s">
        <v>592</v>
      </c>
      <c r="E10261" s="30" t="s">
        <v>512</v>
      </c>
      <c r="F10261">
        <v>1.6660355925785684</v>
      </c>
      <c r="G10261" s="30" t="s">
        <v>361</v>
      </c>
      <c r="H10261" t="s">
        <v>609</v>
      </c>
    </row>
    <row r="10262" spans="1:8" x14ac:dyDescent="0.35">
      <c r="A10262" s="30" t="s">
        <v>16</v>
      </c>
      <c r="B10262">
        <v>3</v>
      </c>
      <c r="C10262" s="30" t="s">
        <v>520</v>
      </c>
      <c r="D10262" s="30" t="s">
        <v>592</v>
      </c>
      <c r="E10262" s="30" t="s">
        <v>513</v>
      </c>
      <c r="F10262">
        <v>1.4524472741742935</v>
      </c>
      <c r="G10262" s="30" t="s">
        <v>362</v>
      </c>
      <c r="H10262" t="s">
        <v>609</v>
      </c>
    </row>
    <row r="10263" spans="1:8" x14ac:dyDescent="0.35">
      <c r="A10263" s="30" t="s">
        <v>16</v>
      </c>
      <c r="B10263">
        <v>3</v>
      </c>
      <c r="C10263" s="30" t="s">
        <v>520</v>
      </c>
      <c r="D10263" s="30" t="s">
        <v>592</v>
      </c>
      <c r="E10263" s="30" t="s">
        <v>514</v>
      </c>
      <c r="F10263">
        <v>1.2587141750580946</v>
      </c>
      <c r="G10263" s="30" t="s">
        <v>363</v>
      </c>
      <c r="H10263" t="s">
        <v>609</v>
      </c>
    </row>
    <row r="10264" spans="1:8" x14ac:dyDescent="0.35">
      <c r="A10264" s="30" t="s">
        <v>16</v>
      </c>
      <c r="B10264">
        <v>3</v>
      </c>
      <c r="C10264" s="30" t="s">
        <v>520</v>
      </c>
      <c r="D10264" s="30" t="s">
        <v>592</v>
      </c>
      <c r="E10264" s="30" t="s">
        <v>52</v>
      </c>
      <c r="F10264">
        <v>2.5718608169440245</v>
      </c>
      <c r="G10264" s="30" t="s">
        <v>364</v>
      </c>
      <c r="H10264" t="s">
        <v>610</v>
      </c>
    </row>
    <row r="10265" spans="1:8" x14ac:dyDescent="0.35">
      <c r="A10265" s="30" t="s">
        <v>16</v>
      </c>
      <c r="B10265">
        <v>3</v>
      </c>
      <c r="C10265" s="30" t="s">
        <v>520</v>
      </c>
      <c r="D10265" s="30" t="s">
        <v>592</v>
      </c>
      <c r="E10265" s="30" t="s">
        <v>54</v>
      </c>
      <c r="F10265">
        <v>3.9816842524387816E-2</v>
      </c>
      <c r="G10265" s="30" t="s">
        <v>365</v>
      </c>
      <c r="H10265" t="s">
        <v>611</v>
      </c>
    </row>
    <row r="10266" spans="1:8" x14ac:dyDescent="0.35">
      <c r="A10266" s="30" t="s">
        <v>16</v>
      </c>
      <c r="B10266">
        <v>3</v>
      </c>
      <c r="C10266" s="30" t="s">
        <v>520</v>
      </c>
      <c r="D10266" s="30" t="s">
        <v>592</v>
      </c>
      <c r="E10266" s="30" t="s">
        <v>56</v>
      </c>
      <c r="F10266">
        <v>2.8779739063699156E-2</v>
      </c>
      <c r="G10266" s="30" t="s">
        <v>366</v>
      </c>
      <c r="H10266" t="s">
        <v>612</v>
      </c>
    </row>
    <row r="10267" spans="1:8" x14ac:dyDescent="0.35">
      <c r="A10267" s="30" t="s">
        <v>16</v>
      </c>
      <c r="B10267">
        <v>3</v>
      </c>
      <c r="C10267" s="30" t="s">
        <v>520</v>
      </c>
      <c r="D10267" s="30" t="s">
        <v>592</v>
      </c>
      <c r="E10267" s="30" t="s">
        <v>58</v>
      </c>
      <c r="F10267">
        <v>2.9632556301856974E-2</v>
      </c>
      <c r="G10267" s="30" t="s">
        <v>367</v>
      </c>
      <c r="H10267" t="s">
        <v>613</v>
      </c>
    </row>
    <row r="10268" spans="1:8" x14ac:dyDescent="0.35">
      <c r="A10268" s="30" t="s">
        <v>16</v>
      </c>
      <c r="B10268">
        <v>3</v>
      </c>
      <c r="C10268" s="30" t="s">
        <v>520</v>
      </c>
      <c r="D10268" s="30" t="s">
        <v>592</v>
      </c>
      <c r="E10268" s="30" t="s">
        <v>60</v>
      </c>
      <c r="F10268">
        <v>4.9333991119881605E-2</v>
      </c>
      <c r="G10268" s="30" t="s">
        <v>368</v>
      </c>
      <c r="H10268" t="s">
        <v>614</v>
      </c>
    </row>
    <row r="10269" spans="1:8" x14ac:dyDescent="0.35">
      <c r="A10269" s="30" t="s">
        <v>16</v>
      </c>
      <c r="B10269">
        <v>3</v>
      </c>
      <c r="C10269" s="30" t="s">
        <v>520</v>
      </c>
      <c r="D10269" s="30" t="s">
        <v>592</v>
      </c>
      <c r="E10269" s="30" t="s">
        <v>62</v>
      </c>
      <c r="F10269">
        <v>4.9940071913703546E-2</v>
      </c>
      <c r="G10269" s="30" t="s">
        <v>369</v>
      </c>
      <c r="H10269" t="s">
        <v>615</v>
      </c>
    </row>
    <row r="10270" spans="1:8" x14ac:dyDescent="0.35">
      <c r="A10270" s="30" t="s">
        <v>16</v>
      </c>
      <c r="B10270">
        <v>3</v>
      </c>
      <c r="C10270" s="30" t="s">
        <v>520</v>
      </c>
      <c r="D10270" s="30" t="s">
        <v>592</v>
      </c>
      <c r="E10270" s="30" t="s">
        <v>64</v>
      </c>
      <c r="F10270">
        <v>7.1994240460763137E-2</v>
      </c>
      <c r="G10270" s="30" t="s">
        <v>370</v>
      </c>
      <c r="H10270" t="s">
        <v>616</v>
      </c>
    </row>
    <row r="10271" spans="1:8" x14ac:dyDescent="0.35">
      <c r="A10271" s="30" t="s">
        <v>16</v>
      </c>
      <c r="B10271">
        <v>3</v>
      </c>
      <c r="C10271" s="30" t="s">
        <v>520</v>
      </c>
      <c r="D10271" s="30" t="s">
        <v>592</v>
      </c>
      <c r="E10271" s="30" t="s">
        <v>515</v>
      </c>
      <c r="F10271">
        <v>6.4671101256467106E-2</v>
      </c>
      <c r="G10271" s="30" t="s">
        <v>371</v>
      </c>
      <c r="H10271" t="s">
        <v>617</v>
      </c>
    </row>
    <row r="10272" spans="1:8" x14ac:dyDescent="0.35">
      <c r="A10272" s="30" t="s">
        <v>16</v>
      </c>
      <c r="B10272">
        <v>3</v>
      </c>
      <c r="C10272" s="30" t="s">
        <v>520</v>
      </c>
      <c r="D10272" s="30" t="s">
        <v>592</v>
      </c>
      <c r="E10272" s="30" t="s">
        <v>516</v>
      </c>
      <c r="F10272">
        <v>9.2114959469417834E-2</v>
      </c>
      <c r="G10272" s="30" t="s">
        <v>372</v>
      </c>
      <c r="H10272" t="s">
        <v>617</v>
      </c>
    </row>
    <row r="10273" spans="1:8" x14ac:dyDescent="0.35">
      <c r="A10273" s="30" t="s">
        <v>16</v>
      </c>
      <c r="B10273">
        <v>3</v>
      </c>
      <c r="C10273" s="30" t="s">
        <v>520</v>
      </c>
      <c r="D10273" s="30" t="s">
        <v>592</v>
      </c>
      <c r="E10273" s="30" t="s">
        <v>68</v>
      </c>
      <c r="F10273">
        <v>0.72030920590302183</v>
      </c>
      <c r="G10273" s="30" t="s">
        <v>373</v>
      </c>
      <c r="H10273" t="s">
        <v>618</v>
      </c>
    </row>
    <row r="10274" spans="1:8" x14ac:dyDescent="0.35">
      <c r="A10274" s="30" t="s">
        <v>16</v>
      </c>
      <c r="B10274">
        <v>3</v>
      </c>
      <c r="C10274" s="30" t="s">
        <v>520</v>
      </c>
      <c r="D10274" s="30" t="s">
        <v>592</v>
      </c>
      <c r="E10274" s="30" t="s">
        <v>70</v>
      </c>
      <c r="F10274">
        <v>0.95693779904306209</v>
      </c>
      <c r="G10274" s="30" t="s">
        <v>374</v>
      </c>
      <c r="H10274" t="s">
        <v>619</v>
      </c>
    </row>
    <row r="10275" spans="1:8" x14ac:dyDescent="0.35">
      <c r="A10275" s="30" t="s">
        <v>16</v>
      </c>
      <c r="B10275">
        <v>3</v>
      </c>
      <c r="C10275" s="30" t="s">
        <v>520</v>
      </c>
      <c r="D10275" s="30" t="s">
        <v>592</v>
      </c>
      <c r="E10275" s="30" t="s">
        <v>72</v>
      </c>
      <c r="F10275">
        <v>0.49523110785033014</v>
      </c>
      <c r="G10275" s="30" t="s">
        <v>375</v>
      </c>
      <c r="H10275" t="s">
        <v>620</v>
      </c>
    </row>
    <row r="10276" spans="1:8" x14ac:dyDescent="0.35">
      <c r="A10276" s="30" t="s">
        <v>16</v>
      </c>
      <c r="B10276">
        <v>3</v>
      </c>
      <c r="C10276" s="30" t="s">
        <v>520</v>
      </c>
      <c r="D10276" s="30" t="s">
        <v>592</v>
      </c>
      <c r="E10276" s="30" t="s">
        <v>74</v>
      </c>
      <c r="F10276">
        <v>0.32829287703939514</v>
      </c>
      <c r="G10276" s="30" t="s">
        <v>376</v>
      </c>
      <c r="H10276" t="s">
        <v>621</v>
      </c>
    </row>
    <row r="10277" spans="1:8" x14ac:dyDescent="0.35">
      <c r="A10277" s="30" t="s">
        <v>16</v>
      </c>
      <c r="B10277">
        <v>3</v>
      </c>
      <c r="C10277" s="30" t="s">
        <v>520</v>
      </c>
      <c r="D10277" s="30" t="s">
        <v>592</v>
      </c>
      <c r="E10277" s="30" t="s">
        <v>76</v>
      </c>
      <c r="F10277">
        <v>0.53277040611178117</v>
      </c>
      <c r="G10277" s="30" t="s">
        <v>377</v>
      </c>
      <c r="H10277" t="s">
        <v>622</v>
      </c>
    </row>
    <row r="10278" spans="1:8" x14ac:dyDescent="0.35">
      <c r="A10278" s="30" t="s">
        <v>16</v>
      </c>
      <c r="B10278">
        <v>3</v>
      </c>
      <c r="C10278" s="30" t="s">
        <v>520</v>
      </c>
      <c r="D10278" s="30" t="s">
        <v>592</v>
      </c>
      <c r="E10278" s="30" t="s">
        <v>78</v>
      </c>
      <c r="F10278">
        <v>0.46184738955823285</v>
      </c>
      <c r="G10278" s="30" t="s">
        <v>378</v>
      </c>
      <c r="H10278" t="s">
        <v>623</v>
      </c>
    </row>
    <row r="10279" spans="1:8" x14ac:dyDescent="0.35">
      <c r="A10279" s="30" t="s">
        <v>16</v>
      </c>
      <c r="B10279">
        <v>3</v>
      </c>
      <c r="C10279" s="30" t="s">
        <v>520</v>
      </c>
      <c r="D10279" s="30" t="s">
        <v>592</v>
      </c>
      <c r="E10279" s="30" t="s">
        <v>80</v>
      </c>
      <c r="F10279">
        <v>0.38439361906592351</v>
      </c>
      <c r="G10279" s="30" t="s">
        <v>379</v>
      </c>
      <c r="H10279" t="s">
        <v>624</v>
      </c>
    </row>
    <row r="10280" spans="1:8" x14ac:dyDescent="0.35">
      <c r="A10280" s="30" t="s">
        <v>16</v>
      </c>
      <c r="B10280">
        <v>3</v>
      </c>
      <c r="C10280" s="30" t="s">
        <v>520</v>
      </c>
      <c r="D10280" s="30" t="s">
        <v>592</v>
      </c>
      <c r="E10280" s="30" t="s">
        <v>82</v>
      </c>
      <c r="F10280">
        <v>0.39848575413428966</v>
      </c>
      <c r="G10280" s="30" t="s">
        <v>380</v>
      </c>
      <c r="H10280" t="s">
        <v>625</v>
      </c>
    </row>
    <row r="10281" spans="1:8" x14ac:dyDescent="0.35">
      <c r="A10281" s="30" t="s">
        <v>16</v>
      </c>
      <c r="B10281">
        <v>3</v>
      </c>
      <c r="C10281" s="30" t="s">
        <v>520</v>
      </c>
      <c r="D10281" s="30" t="s">
        <v>592</v>
      </c>
      <c r="E10281" s="30" t="s">
        <v>84</v>
      </c>
      <c r="F10281">
        <v>0.30345943758850902</v>
      </c>
      <c r="G10281" s="30" t="s">
        <v>381</v>
      </c>
      <c r="H10281" t="s">
        <v>626</v>
      </c>
    </row>
    <row r="10282" spans="1:8" x14ac:dyDescent="0.35">
      <c r="A10282" s="30" t="s">
        <v>16</v>
      </c>
      <c r="B10282">
        <v>3</v>
      </c>
      <c r="C10282" s="30" t="s">
        <v>520</v>
      </c>
      <c r="D10282" s="30" t="s">
        <v>592</v>
      </c>
      <c r="E10282" s="30" t="s">
        <v>86</v>
      </c>
      <c r="F10282">
        <v>0.33039647577092512</v>
      </c>
      <c r="G10282" s="30" t="s">
        <v>382</v>
      </c>
      <c r="H10282" t="s">
        <v>627</v>
      </c>
    </row>
    <row r="10283" spans="1:8" x14ac:dyDescent="0.35">
      <c r="A10283" s="30" t="s">
        <v>16</v>
      </c>
      <c r="B10283">
        <v>3</v>
      </c>
      <c r="C10283" s="30" t="s">
        <v>520</v>
      </c>
      <c r="D10283" s="30" t="s">
        <v>592</v>
      </c>
      <c r="E10283" s="30" t="s">
        <v>88</v>
      </c>
      <c r="F10283">
        <v>0.29104777197912496</v>
      </c>
      <c r="G10283" s="30" t="s">
        <v>383</v>
      </c>
      <c r="H10283" t="s">
        <v>628</v>
      </c>
    </row>
    <row r="10284" spans="1:8" x14ac:dyDescent="0.35">
      <c r="A10284" s="30" t="s">
        <v>16</v>
      </c>
      <c r="B10284">
        <v>3</v>
      </c>
      <c r="C10284" s="30" t="s">
        <v>520</v>
      </c>
      <c r="D10284" s="30" t="s">
        <v>592</v>
      </c>
      <c r="E10284" s="30" t="s">
        <v>90</v>
      </c>
      <c r="F10284">
        <v>0.34867503486750356</v>
      </c>
      <c r="G10284" s="30" t="s">
        <v>384</v>
      </c>
      <c r="H10284" t="s">
        <v>629</v>
      </c>
    </row>
    <row r="10285" spans="1:8" x14ac:dyDescent="0.35">
      <c r="A10285" s="30" t="s">
        <v>16</v>
      </c>
      <c r="B10285">
        <v>3</v>
      </c>
      <c r="C10285" s="30" t="s">
        <v>520</v>
      </c>
      <c r="D10285" s="30" t="s">
        <v>592</v>
      </c>
      <c r="E10285" s="30" t="s">
        <v>92</v>
      </c>
      <c r="F10285">
        <v>0.48760666395774077</v>
      </c>
      <c r="G10285" s="30" t="s">
        <v>385</v>
      </c>
      <c r="H10285" t="s">
        <v>630</v>
      </c>
    </row>
    <row r="10286" spans="1:8" x14ac:dyDescent="0.35">
      <c r="A10286" s="30" t="s">
        <v>16</v>
      </c>
      <c r="B10286">
        <v>3</v>
      </c>
      <c r="C10286" s="30" t="s">
        <v>520</v>
      </c>
      <c r="D10286" s="30" t="s">
        <v>592</v>
      </c>
      <c r="E10286" s="30" t="s">
        <v>94</v>
      </c>
      <c r="F10286">
        <v>0.535289452815226</v>
      </c>
      <c r="G10286" s="30" t="s">
        <v>386</v>
      </c>
      <c r="H10286" t="s">
        <v>631</v>
      </c>
    </row>
    <row r="10287" spans="1:8" x14ac:dyDescent="0.35">
      <c r="A10287" s="30" t="s">
        <v>16</v>
      </c>
      <c r="B10287">
        <v>3</v>
      </c>
      <c r="C10287" s="30" t="s">
        <v>520</v>
      </c>
      <c r="D10287" s="30" t="s">
        <v>592</v>
      </c>
      <c r="E10287" s="30" t="s">
        <v>517</v>
      </c>
      <c r="F10287">
        <v>0.45771144278606968</v>
      </c>
      <c r="G10287" s="30" t="s">
        <v>387</v>
      </c>
      <c r="H10287" t="s">
        <v>632</v>
      </c>
    </row>
    <row r="10288" spans="1:8" x14ac:dyDescent="0.35">
      <c r="A10288" s="30" t="s">
        <v>16</v>
      </c>
      <c r="B10288">
        <v>3</v>
      </c>
      <c r="C10288" s="30" t="s">
        <v>520</v>
      </c>
      <c r="D10288" s="30" t="s">
        <v>592</v>
      </c>
      <c r="E10288" s="30" t="s">
        <v>518</v>
      </c>
      <c r="F10288">
        <v>0.46242774566473988</v>
      </c>
      <c r="G10288" s="30" t="s">
        <v>388</v>
      </c>
      <c r="H10288" t="s">
        <v>632</v>
      </c>
    </row>
    <row r="10289" spans="1:8" x14ac:dyDescent="0.35">
      <c r="A10289" s="30" t="s">
        <v>16</v>
      </c>
      <c r="B10289">
        <v>4</v>
      </c>
      <c r="C10289" s="30" t="s">
        <v>521</v>
      </c>
      <c r="D10289" s="30" t="s">
        <v>592</v>
      </c>
      <c r="E10289" s="30" t="s">
        <v>511</v>
      </c>
      <c r="F10289">
        <v>2.4750499001996009</v>
      </c>
      <c r="G10289" s="30" t="s">
        <v>389</v>
      </c>
      <c r="H10289" t="s">
        <v>511</v>
      </c>
    </row>
    <row r="10290" spans="1:8" x14ac:dyDescent="0.35">
      <c r="A10290" s="30" t="s">
        <v>16</v>
      </c>
      <c r="B10290">
        <v>4</v>
      </c>
      <c r="C10290" s="30" t="s">
        <v>521</v>
      </c>
      <c r="D10290" s="30" t="s">
        <v>592</v>
      </c>
      <c r="E10290" s="30" t="s">
        <v>512</v>
      </c>
      <c r="F10290">
        <v>2.7262400605831121</v>
      </c>
      <c r="G10290" s="30" t="s">
        <v>390</v>
      </c>
      <c r="H10290" t="s">
        <v>609</v>
      </c>
    </row>
    <row r="10291" spans="1:8" x14ac:dyDescent="0.35">
      <c r="A10291" s="30" t="s">
        <v>16</v>
      </c>
      <c r="B10291">
        <v>4</v>
      </c>
      <c r="C10291" s="30" t="s">
        <v>521</v>
      </c>
      <c r="D10291" s="30" t="s">
        <v>592</v>
      </c>
      <c r="E10291" s="30" t="s">
        <v>513</v>
      </c>
      <c r="F10291">
        <v>3.4818941504178271</v>
      </c>
      <c r="G10291" s="30" t="s">
        <v>391</v>
      </c>
      <c r="H10291" t="s">
        <v>609</v>
      </c>
    </row>
    <row r="10292" spans="1:8" x14ac:dyDescent="0.35">
      <c r="A10292" s="30" t="s">
        <v>16</v>
      </c>
      <c r="B10292">
        <v>4</v>
      </c>
      <c r="C10292" s="30" t="s">
        <v>521</v>
      </c>
      <c r="D10292" s="30" t="s">
        <v>592</v>
      </c>
      <c r="E10292" s="30" t="s">
        <v>514</v>
      </c>
      <c r="F10292">
        <v>3.6405886909372578</v>
      </c>
      <c r="G10292" s="30" t="s">
        <v>392</v>
      </c>
      <c r="H10292" t="s">
        <v>609</v>
      </c>
    </row>
    <row r="10293" spans="1:8" x14ac:dyDescent="0.35">
      <c r="A10293" s="30" t="s">
        <v>16</v>
      </c>
      <c r="B10293">
        <v>4</v>
      </c>
      <c r="C10293" s="30" t="s">
        <v>521</v>
      </c>
      <c r="D10293" s="30" t="s">
        <v>592</v>
      </c>
      <c r="E10293" s="30" t="s">
        <v>52</v>
      </c>
      <c r="F10293">
        <v>2.4016641452344931</v>
      </c>
      <c r="G10293" s="30" t="s">
        <v>393</v>
      </c>
      <c r="H10293" t="s">
        <v>610</v>
      </c>
    </row>
    <row r="10294" spans="1:8" x14ac:dyDescent="0.35">
      <c r="A10294" s="30" t="s">
        <v>16</v>
      </c>
      <c r="B10294">
        <v>4</v>
      </c>
      <c r="C10294" s="30" t="s">
        <v>521</v>
      </c>
      <c r="D10294" s="30" t="s">
        <v>592</v>
      </c>
      <c r="E10294" s="30" t="s">
        <v>54</v>
      </c>
      <c r="F10294">
        <v>3.7826000398168427</v>
      </c>
      <c r="G10294" s="30" t="s">
        <v>394</v>
      </c>
      <c r="H10294" t="s">
        <v>611</v>
      </c>
    </row>
    <row r="10295" spans="1:8" x14ac:dyDescent="0.35">
      <c r="A10295" s="30" t="s">
        <v>16</v>
      </c>
      <c r="B10295">
        <v>4</v>
      </c>
      <c r="C10295" s="30" t="s">
        <v>521</v>
      </c>
      <c r="D10295" s="30" t="s">
        <v>592</v>
      </c>
      <c r="E10295" s="30" t="s">
        <v>56</v>
      </c>
      <c r="F10295">
        <v>3.8852647735993862</v>
      </c>
      <c r="G10295" s="30" t="s">
        <v>395</v>
      </c>
      <c r="H10295" t="s">
        <v>612</v>
      </c>
    </row>
    <row r="10296" spans="1:8" x14ac:dyDescent="0.35">
      <c r="A10296" s="30" t="s">
        <v>16</v>
      </c>
      <c r="B10296">
        <v>4</v>
      </c>
      <c r="C10296" s="30" t="s">
        <v>521</v>
      </c>
      <c r="D10296" s="30" t="s">
        <v>592</v>
      </c>
      <c r="E10296" s="30" t="s">
        <v>58</v>
      </c>
      <c r="F10296">
        <v>4.1584354010272619</v>
      </c>
      <c r="G10296" s="30" t="s">
        <v>396</v>
      </c>
      <c r="H10296" t="s">
        <v>613</v>
      </c>
    </row>
    <row r="10297" spans="1:8" x14ac:dyDescent="0.35">
      <c r="A10297" s="30" t="s">
        <v>16</v>
      </c>
      <c r="B10297">
        <v>4</v>
      </c>
      <c r="C10297" s="30" t="s">
        <v>521</v>
      </c>
      <c r="D10297" s="30" t="s">
        <v>592</v>
      </c>
      <c r="E10297" s="30" t="s">
        <v>60</v>
      </c>
      <c r="F10297">
        <v>3.9631639532971552</v>
      </c>
      <c r="G10297" s="30" t="s">
        <v>397</v>
      </c>
      <c r="H10297" t="s">
        <v>614</v>
      </c>
    </row>
    <row r="10298" spans="1:8" x14ac:dyDescent="0.35">
      <c r="A10298" s="30" t="s">
        <v>16</v>
      </c>
      <c r="B10298">
        <v>4</v>
      </c>
      <c r="C10298" s="30" t="s">
        <v>521</v>
      </c>
      <c r="D10298" s="30" t="s">
        <v>592</v>
      </c>
      <c r="E10298" s="30" t="s">
        <v>62</v>
      </c>
      <c r="F10298">
        <v>4.7942469037155409</v>
      </c>
      <c r="G10298" s="30" t="s">
        <v>398</v>
      </c>
      <c r="H10298" t="s">
        <v>615</v>
      </c>
    </row>
    <row r="10299" spans="1:8" x14ac:dyDescent="0.35">
      <c r="A10299" s="30" t="s">
        <v>16</v>
      </c>
      <c r="B10299">
        <v>4</v>
      </c>
      <c r="C10299" s="30" t="s">
        <v>521</v>
      </c>
      <c r="D10299" s="30" t="s">
        <v>592</v>
      </c>
      <c r="E10299" s="30" t="s">
        <v>64</v>
      </c>
      <c r="F10299">
        <v>3.4107271418286538</v>
      </c>
      <c r="G10299" s="30" t="s">
        <v>399</v>
      </c>
      <c r="H10299" t="s">
        <v>616</v>
      </c>
    </row>
    <row r="10300" spans="1:8" x14ac:dyDescent="0.35">
      <c r="A10300" s="30" t="s">
        <v>16</v>
      </c>
      <c r="B10300">
        <v>4</v>
      </c>
      <c r="C10300" s="30" t="s">
        <v>521</v>
      </c>
      <c r="D10300" s="30" t="s">
        <v>592</v>
      </c>
      <c r="E10300" s="30" t="s">
        <v>515</v>
      </c>
      <c r="F10300">
        <v>2.7439024390243905</v>
      </c>
      <c r="G10300" s="30" t="s">
        <v>400</v>
      </c>
      <c r="H10300" t="s">
        <v>617</v>
      </c>
    </row>
    <row r="10301" spans="1:8" x14ac:dyDescent="0.35">
      <c r="A10301" s="30" t="s">
        <v>16</v>
      </c>
      <c r="B10301">
        <v>4</v>
      </c>
      <c r="C10301" s="30" t="s">
        <v>521</v>
      </c>
      <c r="D10301" s="30" t="s">
        <v>592</v>
      </c>
      <c r="E10301" s="30" t="s">
        <v>516</v>
      </c>
      <c r="F10301">
        <v>2.8002947678703025</v>
      </c>
      <c r="G10301" s="30" t="s">
        <v>401</v>
      </c>
      <c r="H10301" t="s">
        <v>617</v>
      </c>
    </row>
    <row r="10302" spans="1:8" x14ac:dyDescent="0.35">
      <c r="A10302" s="30" t="s">
        <v>16</v>
      </c>
      <c r="B10302">
        <v>4</v>
      </c>
      <c r="C10302" s="30" t="s">
        <v>521</v>
      </c>
      <c r="D10302" s="30" t="s">
        <v>592</v>
      </c>
      <c r="E10302" s="30" t="s">
        <v>68</v>
      </c>
      <c r="F10302">
        <v>1.8798313422347153</v>
      </c>
      <c r="G10302" s="30" t="s">
        <v>402</v>
      </c>
      <c r="H10302" t="s">
        <v>618</v>
      </c>
    </row>
    <row r="10303" spans="1:8" x14ac:dyDescent="0.35">
      <c r="A10303" s="30" t="s">
        <v>16</v>
      </c>
      <c r="B10303">
        <v>4</v>
      </c>
      <c r="C10303" s="30" t="s">
        <v>521</v>
      </c>
      <c r="D10303" s="30" t="s">
        <v>592</v>
      </c>
      <c r="E10303" s="30" t="s">
        <v>70</v>
      </c>
      <c r="F10303">
        <v>1.5450558213716106</v>
      </c>
      <c r="G10303" s="30" t="s">
        <v>403</v>
      </c>
      <c r="H10303" t="s">
        <v>619</v>
      </c>
    </row>
    <row r="10304" spans="1:8" x14ac:dyDescent="0.35">
      <c r="A10304" s="30" t="s">
        <v>16</v>
      </c>
      <c r="B10304">
        <v>4</v>
      </c>
      <c r="C10304" s="30" t="s">
        <v>521</v>
      </c>
      <c r="D10304" s="30" t="s">
        <v>592</v>
      </c>
      <c r="E10304" s="30" t="s">
        <v>72</v>
      </c>
      <c r="F10304">
        <v>0.96294937637564193</v>
      </c>
      <c r="G10304" s="30" t="s">
        <v>404</v>
      </c>
      <c r="H10304" t="s">
        <v>620</v>
      </c>
    </row>
    <row r="10305" spans="1:8" x14ac:dyDescent="0.35">
      <c r="A10305" s="30" t="s">
        <v>16</v>
      </c>
      <c r="B10305">
        <v>4</v>
      </c>
      <c r="C10305" s="30" t="s">
        <v>521</v>
      </c>
      <c r="D10305" s="30" t="s">
        <v>592</v>
      </c>
      <c r="E10305" s="30" t="s">
        <v>74</v>
      </c>
      <c r="F10305">
        <v>0.58694787107043378</v>
      </c>
      <c r="G10305" s="30" t="s">
        <v>405</v>
      </c>
      <c r="H10305" t="s">
        <v>621</v>
      </c>
    </row>
    <row r="10306" spans="1:8" x14ac:dyDescent="0.35">
      <c r="A10306" s="30" t="s">
        <v>16</v>
      </c>
      <c r="B10306">
        <v>4</v>
      </c>
      <c r="C10306" s="30" t="s">
        <v>521</v>
      </c>
      <c r="D10306" s="30" t="s">
        <v>592</v>
      </c>
      <c r="E10306" s="30" t="s">
        <v>76</v>
      </c>
      <c r="F10306">
        <v>0.68355448331322888</v>
      </c>
      <c r="G10306" s="30" t="s">
        <v>406</v>
      </c>
      <c r="H10306" t="s">
        <v>622</v>
      </c>
    </row>
    <row r="10307" spans="1:8" x14ac:dyDescent="0.35">
      <c r="A10307" s="30" t="s">
        <v>16</v>
      </c>
      <c r="B10307">
        <v>4</v>
      </c>
      <c r="C10307" s="30" t="s">
        <v>521</v>
      </c>
      <c r="D10307" s="30" t="s">
        <v>592</v>
      </c>
      <c r="E10307" s="30" t="s">
        <v>78</v>
      </c>
      <c r="F10307">
        <v>0.71285140562249005</v>
      </c>
      <c r="G10307" s="30" t="s">
        <v>407</v>
      </c>
      <c r="H10307" t="s">
        <v>623</v>
      </c>
    </row>
    <row r="10308" spans="1:8" x14ac:dyDescent="0.35">
      <c r="A10308" s="30" t="s">
        <v>16</v>
      </c>
      <c r="B10308">
        <v>4</v>
      </c>
      <c r="C10308" s="30" t="s">
        <v>521</v>
      </c>
      <c r="D10308" s="30" t="s">
        <v>592</v>
      </c>
      <c r="E10308" s="30" t="s">
        <v>80</v>
      </c>
      <c r="F10308">
        <v>0.75917739765519898</v>
      </c>
      <c r="G10308" s="30" t="s">
        <v>408</v>
      </c>
      <c r="H10308" t="s">
        <v>624</v>
      </c>
    </row>
    <row r="10309" spans="1:8" x14ac:dyDescent="0.35">
      <c r="A10309" s="30" t="s">
        <v>16</v>
      </c>
      <c r="B10309">
        <v>4</v>
      </c>
      <c r="C10309" s="30" t="s">
        <v>521</v>
      </c>
      <c r="D10309" s="30" t="s">
        <v>592</v>
      </c>
      <c r="E10309" s="30" t="s">
        <v>82</v>
      </c>
      <c r="F10309">
        <v>0.73719864514843592</v>
      </c>
      <c r="G10309" s="30" t="s">
        <v>409</v>
      </c>
      <c r="H10309" t="s">
        <v>625</v>
      </c>
    </row>
    <row r="10310" spans="1:8" x14ac:dyDescent="0.35">
      <c r="A10310" s="30" t="s">
        <v>16</v>
      </c>
      <c r="B10310">
        <v>4</v>
      </c>
      <c r="C10310" s="30" t="s">
        <v>521</v>
      </c>
      <c r="D10310" s="30" t="s">
        <v>592</v>
      </c>
      <c r="E10310" s="30" t="s">
        <v>84</v>
      </c>
      <c r="F10310">
        <v>0.51588104390046519</v>
      </c>
      <c r="G10310" s="30" t="s">
        <v>410</v>
      </c>
      <c r="H10310" t="s">
        <v>626</v>
      </c>
    </row>
    <row r="10311" spans="1:8" x14ac:dyDescent="0.35">
      <c r="A10311" s="30" t="s">
        <v>16</v>
      </c>
      <c r="B10311">
        <v>4</v>
      </c>
      <c r="C10311" s="30" t="s">
        <v>521</v>
      </c>
      <c r="D10311" s="30" t="s">
        <v>592</v>
      </c>
      <c r="E10311" s="30" t="s">
        <v>86</v>
      </c>
      <c r="F10311">
        <v>0.4305166199439327</v>
      </c>
      <c r="G10311" s="30" t="s">
        <v>411</v>
      </c>
      <c r="H10311" t="s">
        <v>627</v>
      </c>
    </row>
    <row r="10312" spans="1:8" x14ac:dyDescent="0.35">
      <c r="A10312" s="30" t="s">
        <v>16</v>
      </c>
      <c r="B10312">
        <v>4</v>
      </c>
      <c r="C10312" s="30" t="s">
        <v>521</v>
      </c>
      <c r="D10312" s="30" t="s">
        <v>592</v>
      </c>
      <c r="E10312" s="30" t="s">
        <v>88</v>
      </c>
      <c r="F10312">
        <v>0.47169811320754718</v>
      </c>
      <c r="G10312" s="30" t="s">
        <v>412</v>
      </c>
      <c r="H10312" t="s">
        <v>628</v>
      </c>
    </row>
    <row r="10313" spans="1:8" x14ac:dyDescent="0.35">
      <c r="A10313" s="30" t="s">
        <v>16</v>
      </c>
      <c r="B10313">
        <v>4</v>
      </c>
      <c r="C10313" s="30" t="s">
        <v>521</v>
      </c>
      <c r="D10313" s="30" t="s">
        <v>592</v>
      </c>
      <c r="E10313" s="30" t="s">
        <v>90</v>
      </c>
      <c r="F10313">
        <v>0.51803148037457658</v>
      </c>
      <c r="G10313" s="30" t="s">
        <v>413</v>
      </c>
      <c r="H10313" t="s">
        <v>629</v>
      </c>
    </row>
    <row r="10314" spans="1:8" x14ac:dyDescent="0.35">
      <c r="A10314" s="30" t="s">
        <v>16</v>
      </c>
      <c r="B10314">
        <v>4</v>
      </c>
      <c r="C10314" s="30" t="s">
        <v>521</v>
      </c>
      <c r="D10314" s="30" t="s">
        <v>592</v>
      </c>
      <c r="E10314" s="30" t="s">
        <v>92</v>
      </c>
      <c r="F10314">
        <v>0.59934985778138972</v>
      </c>
      <c r="G10314" s="30" t="s">
        <v>414</v>
      </c>
      <c r="H10314" t="s">
        <v>630</v>
      </c>
    </row>
    <row r="10315" spans="1:8" x14ac:dyDescent="0.35">
      <c r="A10315" s="30" t="s">
        <v>16</v>
      </c>
      <c r="B10315">
        <v>4</v>
      </c>
      <c r="C10315" s="30" t="s">
        <v>521</v>
      </c>
      <c r="D10315" s="30" t="s">
        <v>592</v>
      </c>
      <c r="E10315" s="30" t="s">
        <v>94</v>
      </c>
      <c r="F10315">
        <v>0.71371927042030137</v>
      </c>
      <c r="G10315" s="30" t="s">
        <v>415</v>
      </c>
      <c r="H10315" t="s">
        <v>631</v>
      </c>
    </row>
    <row r="10316" spans="1:8" x14ac:dyDescent="0.35">
      <c r="A10316" s="30" t="s">
        <v>16</v>
      </c>
      <c r="B10316">
        <v>4</v>
      </c>
      <c r="C10316" s="30" t="s">
        <v>521</v>
      </c>
      <c r="D10316" s="30" t="s">
        <v>592</v>
      </c>
      <c r="E10316" s="30" t="s">
        <v>517</v>
      </c>
      <c r="F10316">
        <v>0.75621890547263693</v>
      </c>
      <c r="G10316" s="30" t="s">
        <v>416</v>
      </c>
      <c r="H10316" t="s">
        <v>632</v>
      </c>
    </row>
    <row r="10317" spans="1:8" x14ac:dyDescent="0.35">
      <c r="A10317" s="30" t="s">
        <v>16</v>
      </c>
      <c r="B10317">
        <v>4</v>
      </c>
      <c r="C10317" s="30" t="s">
        <v>521</v>
      </c>
      <c r="D10317" s="30" t="s">
        <v>592</v>
      </c>
      <c r="E10317" s="30" t="s">
        <v>518</v>
      </c>
      <c r="F10317">
        <v>0.71290944123314071</v>
      </c>
      <c r="G10317" s="30" t="s">
        <v>417</v>
      </c>
      <c r="H10317" t="s">
        <v>632</v>
      </c>
    </row>
    <row r="10318" spans="1:8" x14ac:dyDescent="0.35">
      <c r="A10318" s="30" t="s">
        <v>16</v>
      </c>
      <c r="B10318">
        <v>5</v>
      </c>
      <c r="C10318" s="30" t="s">
        <v>522</v>
      </c>
      <c r="D10318" s="30" t="s">
        <v>592</v>
      </c>
      <c r="E10318" s="30" t="s">
        <v>511</v>
      </c>
      <c r="F10318">
        <v>3.3532934131736529</v>
      </c>
      <c r="G10318" s="30" t="s">
        <v>418</v>
      </c>
      <c r="H10318" t="s">
        <v>511</v>
      </c>
    </row>
    <row r="10319" spans="1:8" x14ac:dyDescent="0.35">
      <c r="A10319" s="30" t="s">
        <v>16</v>
      </c>
      <c r="B10319">
        <v>5</v>
      </c>
      <c r="C10319" s="30" t="s">
        <v>522</v>
      </c>
      <c r="D10319" s="30" t="s">
        <v>592</v>
      </c>
      <c r="E10319" s="30" t="s">
        <v>512</v>
      </c>
      <c r="F10319">
        <v>1.6660355925785684</v>
      </c>
      <c r="G10319" s="30" t="s">
        <v>419</v>
      </c>
      <c r="H10319" t="s">
        <v>609</v>
      </c>
    </row>
    <row r="10320" spans="1:8" x14ac:dyDescent="0.35">
      <c r="A10320" s="30" t="s">
        <v>16</v>
      </c>
      <c r="B10320">
        <v>5</v>
      </c>
      <c r="C10320" s="30" t="s">
        <v>522</v>
      </c>
      <c r="D10320" s="30" t="s">
        <v>592</v>
      </c>
      <c r="E10320" s="30" t="s">
        <v>513</v>
      </c>
      <c r="F10320">
        <v>1.750895344210107</v>
      </c>
      <c r="G10320" s="30" t="s">
        <v>420</v>
      </c>
      <c r="H10320" t="s">
        <v>609</v>
      </c>
    </row>
    <row r="10321" spans="1:8" x14ac:dyDescent="0.35">
      <c r="A10321" s="30" t="s">
        <v>16</v>
      </c>
      <c r="B10321">
        <v>5</v>
      </c>
      <c r="C10321" s="30" t="s">
        <v>522</v>
      </c>
      <c r="D10321" s="30" t="s">
        <v>592</v>
      </c>
      <c r="E10321" s="30" t="s">
        <v>514</v>
      </c>
      <c r="F10321">
        <v>1.7428350116189002</v>
      </c>
      <c r="G10321" s="30" t="s">
        <v>421</v>
      </c>
      <c r="H10321" t="s">
        <v>609</v>
      </c>
    </row>
    <row r="10322" spans="1:8" x14ac:dyDescent="0.35">
      <c r="A10322" s="30" t="s">
        <v>16</v>
      </c>
      <c r="B10322">
        <v>5</v>
      </c>
      <c r="C10322" s="30" t="s">
        <v>522</v>
      </c>
      <c r="D10322" s="30" t="s">
        <v>592</v>
      </c>
      <c r="E10322" s="30" t="s">
        <v>52</v>
      </c>
      <c r="F10322">
        <v>1.5695915279878974</v>
      </c>
      <c r="G10322" s="30" t="s">
        <v>422</v>
      </c>
      <c r="H10322" t="s">
        <v>610</v>
      </c>
    </row>
    <row r="10323" spans="1:8" x14ac:dyDescent="0.35">
      <c r="A10323" s="30" t="s">
        <v>16</v>
      </c>
      <c r="B10323">
        <v>5</v>
      </c>
      <c r="C10323" s="30" t="s">
        <v>522</v>
      </c>
      <c r="D10323" s="30" t="s">
        <v>592</v>
      </c>
      <c r="E10323" s="30" t="s">
        <v>54</v>
      </c>
      <c r="F10323">
        <v>1.2741389607804101</v>
      </c>
      <c r="G10323" s="30" t="s">
        <v>423</v>
      </c>
      <c r="H10323" t="s">
        <v>611</v>
      </c>
    </row>
    <row r="10324" spans="1:8" x14ac:dyDescent="0.35">
      <c r="A10324" s="30" t="s">
        <v>16</v>
      </c>
      <c r="B10324">
        <v>5</v>
      </c>
      <c r="C10324" s="30" t="s">
        <v>522</v>
      </c>
      <c r="D10324" s="30" t="s">
        <v>592</v>
      </c>
      <c r="E10324" s="30" t="s">
        <v>56</v>
      </c>
      <c r="F10324">
        <v>1.7267843438219492</v>
      </c>
      <c r="G10324" s="30" t="s">
        <v>424</v>
      </c>
      <c r="H10324" t="s">
        <v>612</v>
      </c>
    </row>
    <row r="10325" spans="1:8" x14ac:dyDescent="0.35">
      <c r="A10325" s="30" t="s">
        <v>16</v>
      </c>
      <c r="B10325">
        <v>5</v>
      </c>
      <c r="C10325" s="30" t="s">
        <v>522</v>
      </c>
      <c r="D10325" s="30" t="s">
        <v>592</v>
      </c>
      <c r="E10325" s="30" t="s">
        <v>58</v>
      </c>
      <c r="F10325">
        <v>2.0644014223627027</v>
      </c>
      <c r="G10325" s="30" t="s">
        <v>425</v>
      </c>
      <c r="H10325" t="s">
        <v>613</v>
      </c>
    </row>
    <row r="10326" spans="1:8" x14ac:dyDescent="0.35">
      <c r="A10326" s="30" t="s">
        <v>16</v>
      </c>
      <c r="B10326">
        <v>5</v>
      </c>
      <c r="C10326" s="30" t="s">
        <v>522</v>
      </c>
      <c r="D10326" s="30" t="s">
        <v>592</v>
      </c>
      <c r="E10326" s="30" t="s">
        <v>60</v>
      </c>
      <c r="F10326">
        <v>2.7791481664199975</v>
      </c>
      <c r="G10326" s="30" t="s">
        <v>426</v>
      </c>
      <c r="H10326" t="s">
        <v>614</v>
      </c>
    </row>
    <row r="10327" spans="1:8" x14ac:dyDescent="0.35">
      <c r="A10327" s="30" t="s">
        <v>16</v>
      </c>
      <c r="B10327">
        <v>5</v>
      </c>
      <c r="C10327" s="30" t="s">
        <v>522</v>
      </c>
      <c r="D10327" s="30" t="s">
        <v>592</v>
      </c>
      <c r="E10327" s="30" t="s">
        <v>62</v>
      </c>
      <c r="F10327">
        <v>2.4170994806232522</v>
      </c>
      <c r="G10327" s="30" t="s">
        <v>427</v>
      </c>
      <c r="H10327" t="s">
        <v>615</v>
      </c>
    </row>
    <row r="10328" spans="1:8" x14ac:dyDescent="0.35">
      <c r="A10328" s="30" t="s">
        <v>16</v>
      </c>
      <c r="B10328">
        <v>5</v>
      </c>
      <c r="C10328" s="30" t="s">
        <v>522</v>
      </c>
      <c r="D10328" s="30" t="s">
        <v>592</v>
      </c>
      <c r="E10328" s="30" t="s">
        <v>64</v>
      </c>
      <c r="F10328">
        <v>3.1587473002159823</v>
      </c>
      <c r="G10328" s="30" t="s">
        <v>428</v>
      </c>
      <c r="H10328" t="s">
        <v>616</v>
      </c>
    </row>
    <row r="10329" spans="1:8" x14ac:dyDescent="0.35">
      <c r="A10329" s="30" t="s">
        <v>16</v>
      </c>
      <c r="B10329">
        <v>5</v>
      </c>
      <c r="C10329" s="30" t="s">
        <v>522</v>
      </c>
      <c r="D10329" s="30" t="s">
        <v>592</v>
      </c>
      <c r="E10329" s="30" t="s">
        <v>515</v>
      </c>
      <c r="F10329">
        <v>1.8569844789356986</v>
      </c>
      <c r="G10329" s="30" t="s">
        <v>429</v>
      </c>
      <c r="H10329" t="s">
        <v>617</v>
      </c>
    </row>
    <row r="10330" spans="1:8" x14ac:dyDescent="0.35">
      <c r="A10330" s="30" t="s">
        <v>16</v>
      </c>
      <c r="B10330">
        <v>5</v>
      </c>
      <c r="C10330" s="30" t="s">
        <v>522</v>
      </c>
      <c r="D10330" s="30" t="s">
        <v>592</v>
      </c>
      <c r="E10330" s="30" t="s">
        <v>516</v>
      </c>
      <c r="F10330">
        <v>1.9067796610169494</v>
      </c>
      <c r="G10330" s="30" t="s">
        <v>430</v>
      </c>
      <c r="H10330" t="s">
        <v>617</v>
      </c>
    </row>
    <row r="10331" spans="1:8" x14ac:dyDescent="0.35">
      <c r="A10331" s="30" t="s">
        <v>16</v>
      </c>
      <c r="B10331">
        <v>5</v>
      </c>
      <c r="C10331" s="30" t="s">
        <v>522</v>
      </c>
      <c r="D10331" s="30" t="s">
        <v>592</v>
      </c>
      <c r="E10331" s="30" t="s">
        <v>68</v>
      </c>
      <c r="F10331">
        <v>1.8446943078004214</v>
      </c>
      <c r="G10331" s="30" t="s">
        <v>431</v>
      </c>
      <c r="H10331" t="s">
        <v>618</v>
      </c>
    </row>
    <row r="10332" spans="1:8" x14ac:dyDescent="0.35">
      <c r="A10332" s="30" t="s">
        <v>16</v>
      </c>
      <c r="B10332">
        <v>5</v>
      </c>
      <c r="C10332" s="30" t="s">
        <v>522</v>
      </c>
      <c r="D10332" s="30" t="s">
        <v>592</v>
      </c>
      <c r="E10332" s="30" t="s">
        <v>70</v>
      </c>
      <c r="F10332">
        <v>1.6048644338118021</v>
      </c>
      <c r="G10332" s="30" t="s">
        <v>432</v>
      </c>
      <c r="H10332" t="s">
        <v>619</v>
      </c>
    </row>
    <row r="10333" spans="1:8" x14ac:dyDescent="0.35">
      <c r="A10333" s="30" t="s">
        <v>16</v>
      </c>
      <c r="B10333">
        <v>5</v>
      </c>
      <c r="C10333" s="30" t="s">
        <v>522</v>
      </c>
      <c r="D10333" s="30" t="s">
        <v>592</v>
      </c>
      <c r="E10333" s="30" t="s">
        <v>72</v>
      </c>
      <c r="F10333">
        <v>1.5407190022010271</v>
      </c>
      <c r="G10333" s="30" t="s">
        <v>433</v>
      </c>
      <c r="H10333" t="s">
        <v>620</v>
      </c>
    </row>
    <row r="10334" spans="1:8" x14ac:dyDescent="0.35">
      <c r="A10334" s="30" t="s">
        <v>16</v>
      </c>
      <c r="B10334">
        <v>5</v>
      </c>
      <c r="C10334" s="30" t="s">
        <v>522</v>
      </c>
      <c r="D10334" s="30" t="s">
        <v>592</v>
      </c>
      <c r="E10334" s="30" t="s">
        <v>74</v>
      </c>
      <c r="F10334">
        <v>1.3828093911659374</v>
      </c>
      <c r="G10334" s="30" t="s">
        <v>434</v>
      </c>
      <c r="H10334" t="s">
        <v>621</v>
      </c>
    </row>
    <row r="10335" spans="1:8" x14ac:dyDescent="0.35">
      <c r="A10335" s="30" t="s">
        <v>16</v>
      </c>
      <c r="B10335">
        <v>5</v>
      </c>
      <c r="C10335" s="30" t="s">
        <v>522</v>
      </c>
      <c r="D10335" s="30" t="s">
        <v>592</v>
      </c>
      <c r="E10335" s="30" t="s">
        <v>76</v>
      </c>
      <c r="F10335">
        <v>0.90470446320868514</v>
      </c>
      <c r="G10335" s="30" t="s">
        <v>435</v>
      </c>
      <c r="H10335" t="s">
        <v>622</v>
      </c>
    </row>
    <row r="10336" spans="1:8" x14ac:dyDescent="0.35">
      <c r="A10336" s="30" t="s">
        <v>16</v>
      </c>
      <c r="B10336">
        <v>5</v>
      </c>
      <c r="C10336" s="30" t="s">
        <v>522</v>
      </c>
      <c r="D10336" s="30" t="s">
        <v>592</v>
      </c>
      <c r="E10336" s="30" t="s">
        <v>78</v>
      </c>
      <c r="F10336">
        <v>0.81325301204819278</v>
      </c>
      <c r="G10336" s="30" t="s">
        <v>436</v>
      </c>
      <c r="H10336" t="s">
        <v>623</v>
      </c>
    </row>
    <row r="10337" spans="1:8" x14ac:dyDescent="0.35">
      <c r="A10337" s="30" t="s">
        <v>16</v>
      </c>
      <c r="B10337">
        <v>5</v>
      </c>
      <c r="C10337" s="30" t="s">
        <v>522</v>
      </c>
      <c r="D10337" s="30" t="s">
        <v>592</v>
      </c>
      <c r="E10337" s="30" t="s">
        <v>80</v>
      </c>
      <c r="F10337">
        <v>0.86488564289832792</v>
      </c>
      <c r="G10337" s="30" t="s">
        <v>437</v>
      </c>
      <c r="H10337" t="s">
        <v>624</v>
      </c>
    </row>
    <row r="10338" spans="1:8" x14ac:dyDescent="0.35">
      <c r="A10338" s="30" t="s">
        <v>16</v>
      </c>
      <c r="B10338">
        <v>5</v>
      </c>
      <c r="C10338" s="30" t="s">
        <v>522</v>
      </c>
      <c r="D10338" s="30" t="s">
        <v>592</v>
      </c>
      <c r="E10338" s="30" t="s">
        <v>82</v>
      </c>
      <c r="F10338">
        <v>0.81689579597529394</v>
      </c>
      <c r="G10338" s="30" t="s">
        <v>438</v>
      </c>
      <c r="H10338" t="s">
        <v>625</v>
      </c>
    </row>
    <row r="10339" spans="1:8" x14ac:dyDescent="0.35">
      <c r="A10339" s="30" t="s">
        <v>16</v>
      </c>
      <c r="B10339">
        <v>5</v>
      </c>
      <c r="C10339" s="30" t="s">
        <v>522</v>
      </c>
      <c r="D10339" s="30" t="s">
        <v>592</v>
      </c>
      <c r="E10339" s="30" t="s">
        <v>84</v>
      </c>
      <c r="F10339">
        <v>0.77887922314383984</v>
      </c>
      <c r="G10339" s="30" t="s">
        <v>439</v>
      </c>
      <c r="H10339" t="s">
        <v>626</v>
      </c>
    </row>
    <row r="10340" spans="1:8" x14ac:dyDescent="0.35">
      <c r="A10340" s="30" t="s">
        <v>16</v>
      </c>
      <c r="B10340">
        <v>5</v>
      </c>
      <c r="C10340" s="30" t="s">
        <v>522</v>
      </c>
      <c r="D10340" s="30" t="s">
        <v>592</v>
      </c>
      <c r="E10340" s="30" t="s">
        <v>86</v>
      </c>
      <c r="F10340">
        <v>0.65078093712454954</v>
      </c>
      <c r="G10340" s="30" t="s">
        <v>440</v>
      </c>
      <c r="H10340" t="s">
        <v>627</v>
      </c>
    </row>
    <row r="10341" spans="1:8" x14ac:dyDescent="0.35">
      <c r="A10341" s="30" t="s">
        <v>16</v>
      </c>
      <c r="B10341">
        <v>5</v>
      </c>
      <c r="C10341" s="30" t="s">
        <v>522</v>
      </c>
      <c r="D10341" s="30" t="s">
        <v>592</v>
      </c>
      <c r="E10341" s="30" t="s">
        <v>88</v>
      </c>
      <c r="F10341">
        <v>0.55198715375351259</v>
      </c>
      <c r="G10341" s="30" t="s">
        <v>441</v>
      </c>
      <c r="H10341" t="s">
        <v>628</v>
      </c>
    </row>
    <row r="10342" spans="1:8" x14ac:dyDescent="0.35">
      <c r="A10342" s="30" t="s">
        <v>16</v>
      </c>
      <c r="B10342">
        <v>5</v>
      </c>
      <c r="C10342" s="30" t="s">
        <v>522</v>
      </c>
      <c r="D10342" s="30" t="s">
        <v>592</v>
      </c>
      <c r="E10342" s="30" t="s">
        <v>90</v>
      </c>
      <c r="F10342">
        <v>0.75712293285515042</v>
      </c>
      <c r="G10342" s="30" t="s">
        <v>442</v>
      </c>
      <c r="H10342" t="s">
        <v>629</v>
      </c>
    </row>
    <row r="10343" spans="1:8" x14ac:dyDescent="0.35">
      <c r="A10343" s="30" t="s">
        <v>16</v>
      </c>
      <c r="B10343">
        <v>5</v>
      </c>
      <c r="C10343" s="30" t="s">
        <v>522</v>
      </c>
      <c r="D10343" s="30" t="s">
        <v>592</v>
      </c>
      <c r="E10343" s="30" t="s">
        <v>92</v>
      </c>
      <c r="F10343">
        <v>0.81267777326290125</v>
      </c>
      <c r="G10343" s="30" t="s">
        <v>443</v>
      </c>
      <c r="H10343" t="s">
        <v>630</v>
      </c>
    </row>
    <row r="10344" spans="1:8" x14ac:dyDescent="0.35">
      <c r="A10344" s="30" t="s">
        <v>16</v>
      </c>
      <c r="B10344">
        <v>5</v>
      </c>
      <c r="C10344" s="30" t="s">
        <v>522</v>
      </c>
      <c r="D10344" s="30" t="s">
        <v>592</v>
      </c>
      <c r="E10344" s="30" t="s">
        <v>94</v>
      </c>
      <c r="F10344">
        <v>0.99127676447264079</v>
      </c>
      <c r="G10344" s="30" t="s">
        <v>444</v>
      </c>
      <c r="H10344" t="s">
        <v>631</v>
      </c>
    </row>
    <row r="10345" spans="1:8" x14ac:dyDescent="0.35">
      <c r="A10345" s="30" t="s">
        <v>16</v>
      </c>
      <c r="B10345">
        <v>5</v>
      </c>
      <c r="C10345" s="30" t="s">
        <v>522</v>
      </c>
      <c r="D10345" s="30" t="s">
        <v>592</v>
      </c>
      <c r="E10345" s="30" t="s">
        <v>517</v>
      </c>
      <c r="F10345">
        <v>0.79601990049751248</v>
      </c>
      <c r="G10345" s="30" t="s">
        <v>445</v>
      </c>
      <c r="H10345" t="s">
        <v>632</v>
      </c>
    </row>
    <row r="10346" spans="1:8" x14ac:dyDescent="0.35">
      <c r="A10346" s="30" t="s">
        <v>16</v>
      </c>
      <c r="B10346">
        <v>5</v>
      </c>
      <c r="C10346" s="30" t="s">
        <v>522</v>
      </c>
      <c r="D10346" s="30" t="s">
        <v>592</v>
      </c>
      <c r="E10346" s="30" t="s">
        <v>518</v>
      </c>
      <c r="F10346">
        <v>0.73217726396917149</v>
      </c>
      <c r="G10346" s="30" t="s">
        <v>446</v>
      </c>
      <c r="H10346" t="s">
        <v>632</v>
      </c>
    </row>
    <row r="10347" spans="1:8" x14ac:dyDescent="0.35">
      <c r="A10347" s="30" t="s">
        <v>16</v>
      </c>
      <c r="B10347">
        <v>6</v>
      </c>
      <c r="C10347" s="30" t="s">
        <v>523</v>
      </c>
      <c r="D10347" s="30" t="s">
        <v>592</v>
      </c>
      <c r="E10347" s="30" t="s">
        <v>511</v>
      </c>
      <c r="F10347">
        <v>15.988023952095809</v>
      </c>
      <c r="G10347" s="30" t="s">
        <v>447</v>
      </c>
      <c r="H10347" t="s">
        <v>511</v>
      </c>
    </row>
    <row r="10348" spans="1:8" x14ac:dyDescent="0.35">
      <c r="A10348" s="30" t="s">
        <v>16</v>
      </c>
      <c r="B10348">
        <v>6</v>
      </c>
      <c r="C10348" s="30" t="s">
        <v>523</v>
      </c>
      <c r="D10348" s="30" t="s">
        <v>592</v>
      </c>
      <c r="E10348" s="30" t="s">
        <v>512</v>
      </c>
      <c r="F10348">
        <v>10.620976902688376</v>
      </c>
      <c r="G10348" s="30" t="s">
        <v>448</v>
      </c>
      <c r="H10348" t="s">
        <v>609</v>
      </c>
    </row>
    <row r="10349" spans="1:8" x14ac:dyDescent="0.35">
      <c r="A10349" s="30" t="s">
        <v>16</v>
      </c>
      <c r="B10349">
        <v>6</v>
      </c>
      <c r="C10349" s="30" t="s">
        <v>523</v>
      </c>
      <c r="D10349" s="30" t="s">
        <v>592</v>
      </c>
      <c r="E10349" s="30" t="s">
        <v>513</v>
      </c>
      <c r="F10349">
        <v>10.067648229208116</v>
      </c>
      <c r="G10349" s="30" t="s">
        <v>449</v>
      </c>
      <c r="H10349" t="s">
        <v>609</v>
      </c>
    </row>
    <row r="10350" spans="1:8" x14ac:dyDescent="0.35">
      <c r="A10350" s="30" t="s">
        <v>16</v>
      </c>
      <c r="B10350">
        <v>6</v>
      </c>
      <c r="C10350" s="30" t="s">
        <v>523</v>
      </c>
      <c r="D10350" s="30" t="s">
        <v>592</v>
      </c>
      <c r="E10350" s="30" t="s">
        <v>514</v>
      </c>
      <c r="F10350">
        <v>9.9922540666150272</v>
      </c>
      <c r="G10350" s="30" t="s">
        <v>450</v>
      </c>
      <c r="H10350" t="s">
        <v>609</v>
      </c>
    </row>
    <row r="10351" spans="1:8" x14ac:dyDescent="0.35">
      <c r="A10351" s="30" t="s">
        <v>16</v>
      </c>
      <c r="B10351">
        <v>6</v>
      </c>
      <c r="C10351" s="30" t="s">
        <v>523</v>
      </c>
      <c r="D10351" s="30" t="s">
        <v>592</v>
      </c>
      <c r="E10351" s="30" t="s">
        <v>52</v>
      </c>
      <c r="F10351">
        <v>10.230711043872919</v>
      </c>
      <c r="G10351" s="30" t="s">
        <v>451</v>
      </c>
      <c r="H10351" t="s">
        <v>610</v>
      </c>
    </row>
    <row r="10352" spans="1:8" x14ac:dyDescent="0.35">
      <c r="A10352" s="30" t="s">
        <v>16</v>
      </c>
      <c r="B10352">
        <v>6</v>
      </c>
      <c r="C10352" s="30" t="s">
        <v>523</v>
      </c>
      <c r="D10352" s="30" t="s">
        <v>592</v>
      </c>
      <c r="E10352" s="30" t="s">
        <v>54</v>
      </c>
      <c r="F10352">
        <v>9.8745769460481796</v>
      </c>
      <c r="G10352" s="30" t="s">
        <v>452</v>
      </c>
      <c r="H10352" t="s">
        <v>611</v>
      </c>
    </row>
    <row r="10353" spans="1:8" x14ac:dyDescent="0.35">
      <c r="A10353" s="30" t="s">
        <v>16</v>
      </c>
      <c r="B10353">
        <v>6</v>
      </c>
      <c r="C10353" s="30" t="s">
        <v>523</v>
      </c>
      <c r="D10353" s="30" t="s">
        <v>592</v>
      </c>
      <c r="E10353" s="30" t="s">
        <v>56</v>
      </c>
      <c r="F10353">
        <v>9.6124328472755192</v>
      </c>
      <c r="G10353" s="30" t="s">
        <v>453</v>
      </c>
      <c r="H10353" t="s">
        <v>612</v>
      </c>
    </row>
    <row r="10354" spans="1:8" x14ac:dyDescent="0.35">
      <c r="A10354" s="30" t="s">
        <v>16</v>
      </c>
      <c r="B10354">
        <v>6</v>
      </c>
      <c r="C10354" s="30" t="s">
        <v>523</v>
      </c>
      <c r="D10354" s="30" t="s">
        <v>592</v>
      </c>
      <c r="E10354" s="30" t="s">
        <v>58</v>
      </c>
      <c r="F10354">
        <v>10.381272224417227</v>
      </c>
      <c r="G10354" s="30" t="s">
        <v>454</v>
      </c>
      <c r="H10354" t="s">
        <v>613</v>
      </c>
    </row>
    <row r="10355" spans="1:8" x14ac:dyDescent="0.35">
      <c r="A10355" s="30" t="s">
        <v>16</v>
      </c>
      <c r="B10355">
        <v>6</v>
      </c>
      <c r="C10355" s="30" t="s">
        <v>523</v>
      </c>
      <c r="D10355" s="30" t="s">
        <v>592</v>
      </c>
      <c r="E10355" s="30" t="s">
        <v>60</v>
      </c>
      <c r="F10355">
        <v>10.023022529189278</v>
      </c>
      <c r="G10355" s="30" t="s">
        <v>455</v>
      </c>
      <c r="H10355" t="s">
        <v>614</v>
      </c>
    </row>
    <row r="10356" spans="1:8" x14ac:dyDescent="0.35">
      <c r="A10356" s="30" t="s">
        <v>16</v>
      </c>
      <c r="B10356">
        <v>6</v>
      </c>
      <c r="C10356" s="30" t="s">
        <v>523</v>
      </c>
      <c r="D10356" s="30" t="s">
        <v>592</v>
      </c>
      <c r="E10356" s="30" t="s">
        <v>62</v>
      </c>
      <c r="F10356">
        <v>9.6983619656412294</v>
      </c>
      <c r="G10356" s="30" t="s">
        <v>456</v>
      </c>
      <c r="H10356" t="s">
        <v>615</v>
      </c>
    </row>
    <row r="10357" spans="1:8" x14ac:dyDescent="0.35">
      <c r="A10357" s="30" t="s">
        <v>16</v>
      </c>
      <c r="B10357">
        <v>6</v>
      </c>
      <c r="C10357" s="30" t="s">
        <v>523</v>
      </c>
      <c r="D10357" s="30" t="s">
        <v>592</v>
      </c>
      <c r="E10357" s="30" t="s">
        <v>64</v>
      </c>
      <c r="F10357">
        <v>9.4222462203023749</v>
      </c>
      <c r="G10357" s="30" t="s">
        <v>457</v>
      </c>
      <c r="H10357" t="s">
        <v>616</v>
      </c>
    </row>
    <row r="10358" spans="1:8" x14ac:dyDescent="0.35">
      <c r="A10358" s="30" t="s">
        <v>16</v>
      </c>
      <c r="B10358">
        <v>6</v>
      </c>
      <c r="C10358" s="30" t="s">
        <v>523</v>
      </c>
      <c r="D10358" s="30" t="s">
        <v>592</v>
      </c>
      <c r="E10358" s="30" t="s">
        <v>515</v>
      </c>
      <c r="F10358">
        <v>9.9131559497413146</v>
      </c>
      <c r="G10358" s="30" t="s">
        <v>458</v>
      </c>
      <c r="H10358" t="s">
        <v>617</v>
      </c>
    </row>
    <row r="10359" spans="1:8" x14ac:dyDescent="0.35">
      <c r="A10359" s="30" t="s">
        <v>16</v>
      </c>
      <c r="B10359">
        <v>6</v>
      </c>
      <c r="C10359" s="30" t="s">
        <v>523</v>
      </c>
      <c r="D10359" s="30" t="s">
        <v>592</v>
      </c>
      <c r="E10359" s="30" t="s">
        <v>516</v>
      </c>
      <c r="F10359">
        <v>6.5954310980103168</v>
      </c>
      <c r="G10359" s="30" t="s">
        <v>459</v>
      </c>
      <c r="H10359" t="s">
        <v>617</v>
      </c>
    </row>
    <row r="10360" spans="1:8" x14ac:dyDescent="0.35">
      <c r="A10360" s="30" t="s">
        <v>16</v>
      </c>
      <c r="B10360">
        <v>6</v>
      </c>
      <c r="C10360" s="30" t="s">
        <v>523</v>
      </c>
      <c r="D10360" s="30" t="s">
        <v>592</v>
      </c>
      <c r="E10360" s="30" t="s">
        <v>68</v>
      </c>
      <c r="F10360">
        <v>5.8766690091356297</v>
      </c>
      <c r="G10360" s="30" t="s">
        <v>460</v>
      </c>
      <c r="H10360" t="s">
        <v>618</v>
      </c>
    </row>
    <row r="10361" spans="1:8" x14ac:dyDescent="0.35">
      <c r="A10361" s="30" t="s">
        <v>16</v>
      </c>
      <c r="B10361">
        <v>6</v>
      </c>
      <c r="C10361" s="30" t="s">
        <v>523</v>
      </c>
      <c r="D10361" s="30" t="s">
        <v>592</v>
      </c>
      <c r="E10361" s="30" t="s">
        <v>70</v>
      </c>
      <c r="F10361">
        <v>6.2599681020733646</v>
      </c>
      <c r="G10361" s="30" t="s">
        <v>461</v>
      </c>
      <c r="H10361" t="s">
        <v>619</v>
      </c>
    </row>
    <row r="10362" spans="1:8" x14ac:dyDescent="0.35">
      <c r="A10362" s="30" t="s">
        <v>16</v>
      </c>
      <c r="B10362">
        <v>6</v>
      </c>
      <c r="C10362" s="30" t="s">
        <v>523</v>
      </c>
      <c r="D10362" s="30" t="s">
        <v>592</v>
      </c>
      <c r="E10362" s="30" t="s">
        <v>72</v>
      </c>
      <c r="F10362">
        <v>5.8143800440205426</v>
      </c>
      <c r="G10362" s="30" t="s">
        <v>462</v>
      </c>
      <c r="H10362" t="s">
        <v>620</v>
      </c>
    </row>
    <row r="10363" spans="1:8" x14ac:dyDescent="0.35">
      <c r="A10363" s="30" t="s">
        <v>16</v>
      </c>
      <c r="B10363">
        <v>6</v>
      </c>
      <c r="C10363" s="30" t="s">
        <v>523</v>
      </c>
      <c r="D10363" s="30" t="s">
        <v>592</v>
      </c>
      <c r="E10363" s="30" t="s">
        <v>74</v>
      </c>
      <c r="F10363">
        <v>6.0584958217270186</v>
      </c>
      <c r="G10363" s="30" t="s">
        <v>463</v>
      </c>
      <c r="H10363" t="s">
        <v>621</v>
      </c>
    </row>
    <row r="10364" spans="1:8" x14ac:dyDescent="0.35">
      <c r="A10364" s="30" t="s">
        <v>16</v>
      </c>
      <c r="B10364">
        <v>6</v>
      </c>
      <c r="C10364" s="30" t="s">
        <v>523</v>
      </c>
      <c r="D10364" s="30" t="s">
        <v>592</v>
      </c>
      <c r="E10364" s="30" t="s">
        <v>76</v>
      </c>
      <c r="F10364">
        <v>4.8250904704463213</v>
      </c>
      <c r="G10364" s="30" t="s">
        <v>464</v>
      </c>
      <c r="H10364" t="s">
        <v>622</v>
      </c>
    </row>
    <row r="10365" spans="1:8" x14ac:dyDescent="0.35">
      <c r="A10365" s="30" t="s">
        <v>16</v>
      </c>
      <c r="B10365">
        <v>6</v>
      </c>
      <c r="C10365" s="30" t="s">
        <v>523</v>
      </c>
      <c r="D10365" s="30" t="s">
        <v>592</v>
      </c>
      <c r="E10365" s="30" t="s">
        <v>78</v>
      </c>
      <c r="F10365">
        <v>5.9136546184738954</v>
      </c>
      <c r="G10365" s="30" t="s">
        <v>465</v>
      </c>
      <c r="H10365" t="s">
        <v>623</v>
      </c>
    </row>
    <row r="10366" spans="1:8" x14ac:dyDescent="0.35">
      <c r="A10366" s="30" t="s">
        <v>16</v>
      </c>
      <c r="B10366">
        <v>6</v>
      </c>
      <c r="C10366" s="30" t="s">
        <v>523</v>
      </c>
      <c r="D10366" s="30" t="s">
        <v>592</v>
      </c>
      <c r="E10366" s="30" t="s">
        <v>80</v>
      </c>
      <c r="F10366">
        <v>4.9778973669037097</v>
      </c>
      <c r="G10366" s="30" t="s">
        <v>466</v>
      </c>
      <c r="H10366" t="s">
        <v>624</v>
      </c>
    </row>
    <row r="10367" spans="1:8" x14ac:dyDescent="0.35">
      <c r="A10367" s="30" t="s">
        <v>16</v>
      </c>
      <c r="B10367">
        <v>6</v>
      </c>
      <c r="C10367" s="30" t="s">
        <v>523</v>
      </c>
      <c r="D10367" s="30" t="s">
        <v>592</v>
      </c>
      <c r="E10367" s="30" t="s">
        <v>82</v>
      </c>
      <c r="F10367">
        <v>5.4293684000796976</v>
      </c>
      <c r="G10367" s="30" t="s">
        <v>467</v>
      </c>
      <c r="H10367" t="s">
        <v>625</v>
      </c>
    </row>
    <row r="10368" spans="1:8" x14ac:dyDescent="0.35">
      <c r="A10368" s="30" t="s">
        <v>16</v>
      </c>
      <c r="B10368">
        <v>6</v>
      </c>
      <c r="C10368" s="30" t="s">
        <v>523</v>
      </c>
      <c r="D10368" s="30" t="s">
        <v>592</v>
      </c>
      <c r="E10368" s="30" t="s">
        <v>84</v>
      </c>
      <c r="F10368">
        <v>4.9160428889338457</v>
      </c>
      <c r="G10368" s="30" t="s">
        <v>468</v>
      </c>
      <c r="H10368" t="s">
        <v>626</v>
      </c>
    </row>
    <row r="10369" spans="1:8" x14ac:dyDescent="0.35">
      <c r="A10369" s="30" t="s">
        <v>16</v>
      </c>
      <c r="B10369">
        <v>6</v>
      </c>
      <c r="C10369" s="30" t="s">
        <v>523</v>
      </c>
      <c r="D10369" s="30" t="s">
        <v>592</v>
      </c>
      <c r="E10369" s="30" t="s">
        <v>86</v>
      </c>
      <c r="F10369">
        <v>4.5054064877853426</v>
      </c>
      <c r="G10369" s="30" t="s">
        <v>469</v>
      </c>
      <c r="H10369" t="s">
        <v>627</v>
      </c>
    </row>
    <row r="10370" spans="1:8" x14ac:dyDescent="0.35">
      <c r="A10370" s="30" t="s">
        <v>16</v>
      </c>
      <c r="B10370">
        <v>6</v>
      </c>
      <c r="C10370" s="30" t="s">
        <v>523</v>
      </c>
      <c r="D10370" s="30" t="s">
        <v>592</v>
      </c>
      <c r="E10370" s="30" t="s">
        <v>88</v>
      </c>
      <c r="F10370">
        <v>4.3958249698916099</v>
      </c>
      <c r="G10370" s="30" t="s">
        <v>470</v>
      </c>
      <c r="H10370" t="s">
        <v>628</v>
      </c>
    </row>
    <row r="10371" spans="1:8" x14ac:dyDescent="0.35">
      <c r="A10371" s="30" t="s">
        <v>16</v>
      </c>
      <c r="B10371">
        <v>6</v>
      </c>
      <c r="C10371" s="30" t="s">
        <v>523</v>
      </c>
      <c r="D10371" s="30" t="s">
        <v>592</v>
      </c>
      <c r="E10371" s="30" t="s">
        <v>90</v>
      </c>
      <c r="F10371">
        <v>5.7979677226539152</v>
      </c>
      <c r="G10371" s="30" t="s">
        <v>471</v>
      </c>
      <c r="H10371" t="s">
        <v>629</v>
      </c>
    </row>
    <row r="10372" spans="1:8" x14ac:dyDescent="0.35">
      <c r="A10372" s="30" t="s">
        <v>16</v>
      </c>
      <c r="B10372">
        <v>6</v>
      </c>
      <c r="C10372" s="30" t="s">
        <v>523</v>
      </c>
      <c r="D10372" s="30" t="s">
        <v>592</v>
      </c>
      <c r="E10372" s="30" t="s">
        <v>92</v>
      </c>
      <c r="F10372">
        <v>5.8309630231613161</v>
      </c>
      <c r="G10372" s="30" t="s">
        <v>472</v>
      </c>
      <c r="H10372" t="s">
        <v>630</v>
      </c>
    </row>
    <row r="10373" spans="1:8" x14ac:dyDescent="0.35">
      <c r="A10373" s="30" t="s">
        <v>16</v>
      </c>
      <c r="B10373">
        <v>6</v>
      </c>
      <c r="C10373" s="30" t="s">
        <v>523</v>
      </c>
      <c r="D10373" s="30" t="s">
        <v>592</v>
      </c>
      <c r="E10373" s="30" t="s">
        <v>94</v>
      </c>
      <c r="F10373">
        <v>7.2957969865186358</v>
      </c>
      <c r="G10373" s="30" t="s">
        <v>473</v>
      </c>
      <c r="H10373" t="s">
        <v>631</v>
      </c>
    </row>
    <row r="10374" spans="1:8" x14ac:dyDescent="0.35">
      <c r="A10374" s="30" t="s">
        <v>16</v>
      </c>
      <c r="B10374">
        <v>6</v>
      </c>
      <c r="C10374" s="30" t="s">
        <v>523</v>
      </c>
      <c r="D10374" s="30" t="s">
        <v>592</v>
      </c>
      <c r="E10374" s="30" t="s">
        <v>517</v>
      </c>
      <c r="F10374">
        <v>7.2835820895522394</v>
      </c>
      <c r="G10374" s="30" t="s">
        <v>474</v>
      </c>
      <c r="H10374" t="s">
        <v>632</v>
      </c>
    </row>
    <row r="10375" spans="1:8" x14ac:dyDescent="0.35">
      <c r="A10375" s="30" t="s">
        <v>16</v>
      </c>
      <c r="B10375">
        <v>6</v>
      </c>
      <c r="C10375" s="30" t="s">
        <v>523</v>
      </c>
      <c r="D10375" s="30" t="s">
        <v>592</v>
      </c>
      <c r="E10375" s="30" t="s">
        <v>518</v>
      </c>
      <c r="F10375">
        <v>7.3025048169556843</v>
      </c>
      <c r="G10375" s="30" t="s">
        <v>475</v>
      </c>
      <c r="H10375" t="s">
        <v>632</v>
      </c>
    </row>
    <row r="10376" spans="1:8" x14ac:dyDescent="0.35">
      <c r="A10376" s="30" t="s">
        <v>16</v>
      </c>
      <c r="B10376">
        <v>7</v>
      </c>
      <c r="C10376" s="30" t="s">
        <v>524</v>
      </c>
      <c r="D10376" s="30" t="s">
        <v>592</v>
      </c>
      <c r="E10376" s="30" t="s">
        <v>511</v>
      </c>
      <c r="F10376">
        <v>43.916792079207916</v>
      </c>
      <c r="G10376" s="30" t="s">
        <v>476</v>
      </c>
      <c r="H10376" t="s">
        <v>511</v>
      </c>
    </row>
    <row r="10377" spans="1:8" x14ac:dyDescent="0.35">
      <c r="A10377" s="30" t="s">
        <v>16</v>
      </c>
      <c r="B10377">
        <v>7</v>
      </c>
      <c r="C10377" s="30" t="s">
        <v>524</v>
      </c>
      <c r="D10377" s="30" t="s">
        <v>592</v>
      </c>
      <c r="E10377" s="30" t="s">
        <v>512</v>
      </c>
      <c r="F10377">
        <v>41.996000000000002</v>
      </c>
      <c r="G10377" s="30" t="s">
        <v>477</v>
      </c>
      <c r="H10377" t="s">
        <v>609</v>
      </c>
    </row>
    <row r="10378" spans="1:8" x14ac:dyDescent="0.35">
      <c r="A10378" s="30" t="s">
        <v>16</v>
      </c>
      <c r="B10378">
        <v>7</v>
      </c>
      <c r="C10378" s="30" t="s">
        <v>524</v>
      </c>
      <c r="D10378" s="30" t="s">
        <v>592</v>
      </c>
      <c r="E10378" s="30" t="s">
        <v>513</v>
      </c>
      <c r="F10378">
        <v>41.981157699443415</v>
      </c>
      <c r="G10378" s="30" t="s">
        <v>478</v>
      </c>
      <c r="H10378" t="s">
        <v>609</v>
      </c>
    </row>
    <row r="10379" spans="1:8" x14ac:dyDescent="0.35">
      <c r="A10379" s="30" t="s">
        <v>16</v>
      </c>
      <c r="B10379">
        <v>7</v>
      </c>
      <c r="C10379" s="30" t="s">
        <v>524</v>
      </c>
      <c r="D10379" s="30" t="s">
        <v>592</v>
      </c>
      <c r="E10379" s="30" t="s">
        <v>514</v>
      </c>
      <c r="F10379">
        <v>43.961183752417789</v>
      </c>
      <c r="G10379" s="30" t="s">
        <v>479</v>
      </c>
      <c r="H10379" t="s">
        <v>609</v>
      </c>
    </row>
    <row r="10380" spans="1:8" x14ac:dyDescent="0.35">
      <c r="A10380" s="30" t="s">
        <v>16</v>
      </c>
      <c r="B10380">
        <v>7</v>
      </c>
      <c r="C10380" s="30" t="s">
        <v>524</v>
      </c>
      <c r="D10380" s="30" t="s">
        <v>592</v>
      </c>
      <c r="E10380" s="30" t="s">
        <v>52</v>
      </c>
      <c r="F10380">
        <v>39.825222011385215</v>
      </c>
      <c r="G10380" s="30" t="s">
        <v>480</v>
      </c>
      <c r="H10380" t="s">
        <v>610</v>
      </c>
    </row>
    <row r="10381" spans="1:8" x14ac:dyDescent="0.35">
      <c r="A10381" s="30" t="s">
        <v>16</v>
      </c>
      <c r="B10381">
        <v>7</v>
      </c>
      <c r="C10381" s="30" t="s">
        <v>524</v>
      </c>
      <c r="D10381" s="30" t="s">
        <v>592</v>
      </c>
      <c r="E10381" s="30" t="s">
        <v>54</v>
      </c>
      <c r="F10381">
        <v>45.016161290322586</v>
      </c>
      <c r="G10381" s="30" t="s">
        <v>481</v>
      </c>
      <c r="H10381" t="s">
        <v>611</v>
      </c>
    </row>
    <row r="10382" spans="1:8" x14ac:dyDescent="0.35">
      <c r="A10382" s="30" t="s">
        <v>16</v>
      </c>
      <c r="B10382">
        <v>7</v>
      </c>
      <c r="C10382" s="30" t="s">
        <v>524</v>
      </c>
      <c r="D10382" s="30" t="s">
        <v>592</v>
      </c>
      <c r="E10382" s="30" t="s">
        <v>56</v>
      </c>
      <c r="F10382">
        <v>42.312384180790964</v>
      </c>
      <c r="G10382" s="30" t="s">
        <v>482</v>
      </c>
      <c r="H10382" t="s">
        <v>612</v>
      </c>
    </row>
    <row r="10383" spans="1:8" x14ac:dyDescent="0.35">
      <c r="A10383" s="30" t="s">
        <v>16</v>
      </c>
      <c r="B10383">
        <v>7</v>
      </c>
      <c r="C10383" s="30" t="s">
        <v>524</v>
      </c>
      <c r="D10383" s="30" t="s">
        <v>592</v>
      </c>
      <c r="E10383" s="30" t="s">
        <v>58</v>
      </c>
      <c r="F10383">
        <v>41.770193548387098</v>
      </c>
      <c r="G10383" s="30" t="s">
        <v>483</v>
      </c>
      <c r="H10383" t="s">
        <v>613</v>
      </c>
    </row>
    <row r="10384" spans="1:8" x14ac:dyDescent="0.35">
      <c r="A10384" s="30" t="s">
        <v>16</v>
      </c>
      <c r="B10384">
        <v>7</v>
      </c>
      <c r="C10384" s="30" t="s">
        <v>524</v>
      </c>
      <c r="D10384" s="30" t="s">
        <v>592</v>
      </c>
      <c r="E10384" s="30" t="s">
        <v>60</v>
      </c>
      <c r="F10384">
        <v>43.704737864077678</v>
      </c>
      <c r="G10384" s="30" t="s">
        <v>484</v>
      </c>
      <c r="H10384" t="s">
        <v>614</v>
      </c>
    </row>
    <row r="10385" spans="1:8" x14ac:dyDescent="0.35">
      <c r="A10385" s="30" t="s">
        <v>16</v>
      </c>
      <c r="B10385">
        <v>7</v>
      </c>
      <c r="C10385" s="30" t="s">
        <v>524</v>
      </c>
      <c r="D10385" s="30" t="s">
        <v>592</v>
      </c>
      <c r="E10385" s="30" t="s">
        <v>62</v>
      </c>
      <c r="F10385">
        <v>45.133195121951218</v>
      </c>
      <c r="G10385" s="30" t="s">
        <v>485</v>
      </c>
      <c r="H10385" t="s">
        <v>615</v>
      </c>
    </row>
    <row r="10386" spans="1:8" x14ac:dyDescent="0.35">
      <c r="A10386" s="30" t="s">
        <v>16</v>
      </c>
      <c r="B10386">
        <v>7</v>
      </c>
      <c r="C10386" s="30" t="s">
        <v>524</v>
      </c>
      <c r="D10386" s="30" t="s">
        <v>592</v>
      </c>
      <c r="E10386" s="30" t="s">
        <v>64</v>
      </c>
      <c r="F10386">
        <v>45.26370293609672</v>
      </c>
      <c r="G10386" s="30" t="s">
        <v>486</v>
      </c>
      <c r="H10386" t="s">
        <v>616</v>
      </c>
    </row>
    <row r="10387" spans="1:8" x14ac:dyDescent="0.35">
      <c r="A10387" s="30" t="s">
        <v>16</v>
      </c>
      <c r="B10387">
        <v>7</v>
      </c>
      <c r="C10387" s="30" t="s">
        <v>524</v>
      </c>
      <c r="D10387" s="30" t="s">
        <v>592</v>
      </c>
      <c r="E10387" s="30" t="s">
        <v>515</v>
      </c>
      <c r="F10387">
        <v>51.001692599620498</v>
      </c>
      <c r="G10387" s="30" t="s">
        <v>487</v>
      </c>
      <c r="H10387" t="s">
        <v>617</v>
      </c>
    </row>
    <row r="10388" spans="1:8" x14ac:dyDescent="0.35">
      <c r="A10388" s="30" t="s">
        <v>16</v>
      </c>
      <c r="B10388">
        <v>7</v>
      </c>
      <c r="C10388" s="30" t="s">
        <v>524</v>
      </c>
      <c r="D10388" s="30" t="s">
        <v>592</v>
      </c>
      <c r="E10388" s="30" t="s">
        <v>516</v>
      </c>
      <c r="F10388">
        <v>48.475853479853477</v>
      </c>
      <c r="G10388" s="30" t="s">
        <v>488</v>
      </c>
      <c r="H10388" t="s">
        <v>617</v>
      </c>
    </row>
    <row r="10389" spans="1:8" x14ac:dyDescent="0.35">
      <c r="A10389" s="30" t="s">
        <v>16</v>
      </c>
      <c r="B10389">
        <v>7</v>
      </c>
      <c r="C10389" s="30" t="s">
        <v>524</v>
      </c>
      <c r="D10389" s="30" t="s">
        <v>592</v>
      </c>
      <c r="E10389" s="30" t="s">
        <v>68</v>
      </c>
      <c r="F10389">
        <v>50.624571428571429</v>
      </c>
      <c r="G10389" s="30" t="s">
        <v>489</v>
      </c>
      <c r="H10389" t="s">
        <v>618</v>
      </c>
    </row>
    <row r="10390" spans="1:8" x14ac:dyDescent="0.35">
      <c r="A10390" s="30" t="s">
        <v>16</v>
      </c>
      <c r="B10390">
        <v>7</v>
      </c>
      <c r="C10390" s="30" t="s">
        <v>524</v>
      </c>
      <c r="D10390" s="30" t="s">
        <v>592</v>
      </c>
      <c r="E10390" s="30" t="s">
        <v>70</v>
      </c>
      <c r="F10390">
        <v>50.03303703703704</v>
      </c>
      <c r="G10390" s="30" t="s">
        <v>490</v>
      </c>
      <c r="H10390" t="s">
        <v>619</v>
      </c>
    </row>
    <row r="10391" spans="1:8" x14ac:dyDescent="0.35">
      <c r="A10391" s="30" t="s">
        <v>16</v>
      </c>
      <c r="B10391">
        <v>7</v>
      </c>
      <c r="C10391" s="30" t="s">
        <v>524</v>
      </c>
      <c r="D10391" s="30" t="s">
        <v>592</v>
      </c>
      <c r="E10391" s="30" t="s">
        <v>72</v>
      </c>
      <c r="F10391">
        <v>51.429891992551212</v>
      </c>
      <c r="G10391" s="30" t="s">
        <v>491</v>
      </c>
      <c r="H10391" t="s">
        <v>620</v>
      </c>
    </row>
    <row r="10392" spans="1:8" x14ac:dyDescent="0.35">
      <c r="A10392" s="30" t="s">
        <v>16</v>
      </c>
      <c r="B10392">
        <v>7</v>
      </c>
      <c r="C10392" s="30" t="s">
        <v>524</v>
      </c>
      <c r="D10392" s="30" t="s">
        <v>592</v>
      </c>
      <c r="E10392" s="30" t="s">
        <v>74</v>
      </c>
      <c r="F10392">
        <v>52.268727272727276</v>
      </c>
      <c r="G10392" s="30" t="s">
        <v>492</v>
      </c>
      <c r="H10392" t="s">
        <v>621</v>
      </c>
    </row>
    <row r="10393" spans="1:8" x14ac:dyDescent="0.35">
      <c r="A10393" s="30" t="s">
        <v>16</v>
      </c>
      <c r="B10393">
        <v>7</v>
      </c>
      <c r="C10393" s="30" t="s">
        <v>524</v>
      </c>
      <c r="D10393" s="30" t="s">
        <v>592</v>
      </c>
      <c r="E10393" s="30" t="s">
        <v>76</v>
      </c>
      <c r="F10393">
        <v>53.759636363636361</v>
      </c>
      <c r="G10393" s="30" t="s">
        <v>493</v>
      </c>
      <c r="H10393" t="s">
        <v>622</v>
      </c>
    </row>
    <row r="10394" spans="1:8" x14ac:dyDescent="0.35">
      <c r="A10394" s="30" t="s">
        <v>16</v>
      </c>
      <c r="B10394">
        <v>7</v>
      </c>
      <c r="C10394" s="30" t="s">
        <v>524</v>
      </c>
      <c r="D10394" s="30" t="s">
        <v>592</v>
      </c>
      <c r="E10394" s="30" t="s">
        <v>78</v>
      </c>
      <c r="F10394">
        <v>54.0179378427788</v>
      </c>
      <c r="G10394" s="30" t="s">
        <v>494</v>
      </c>
      <c r="H10394" t="s">
        <v>623</v>
      </c>
    </row>
    <row r="10395" spans="1:8" x14ac:dyDescent="0.35">
      <c r="A10395" s="30" t="s">
        <v>16</v>
      </c>
      <c r="B10395">
        <v>7</v>
      </c>
      <c r="C10395" s="30" t="s">
        <v>524</v>
      </c>
      <c r="D10395" s="30" t="s">
        <v>592</v>
      </c>
      <c r="E10395" s="30" t="s">
        <v>80</v>
      </c>
      <c r="F10395">
        <v>55.06022018348623</v>
      </c>
      <c r="G10395" s="30" t="s">
        <v>495</v>
      </c>
      <c r="H10395" t="s">
        <v>624</v>
      </c>
    </row>
    <row r="10396" spans="1:8" x14ac:dyDescent="0.35">
      <c r="A10396" s="30" t="s">
        <v>16</v>
      </c>
      <c r="B10396">
        <v>7</v>
      </c>
      <c r="C10396" s="30" t="s">
        <v>524</v>
      </c>
      <c r="D10396" s="30" t="s">
        <v>592</v>
      </c>
      <c r="E10396" s="30" t="s">
        <v>82</v>
      </c>
      <c r="F10396">
        <v>51.733588652482275</v>
      </c>
      <c r="G10396" s="30" t="s">
        <v>496</v>
      </c>
      <c r="H10396" t="s">
        <v>625</v>
      </c>
    </row>
    <row r="10397" spans="1:8" x14ac:dyDescent="0.35">
      <c r="A10397" s="30" t="s">
        <v>16</v>
      </c>
      <c r="B10397">
        <v>7</v>
      </c>
      <c r="C10397" s="30" t="s">
        <v>524</v>
      </c>
      <c r="D10397" s="30" t="s">
        <v>592</v>
      </c>
      <c r="E10397" s="30" t="s">
        <v>84</v>
      </c>
      <c r="F10397">
        <v>51.637221374045808</v>
      </c>
      <c r="G10397" s="30" t="s">
        <v>497</v>
      </c>
      <c r="H10397" t="s">
        <v>626</v>
      </c>
    </row>
    <row r="10398" spans="1:8" x14ac:dyDescent="0.35">
      <c r="A10398" s="30" t="s">
        <v>16</v>
      </c>
      <c r="B10398">
        <v>7</v>
      </c>
      <c r="C10398" s="30" t="s">
        <v>524</v>
      </c>
      <c r="D10398" s="30" t="s">
        <v>592</v>
      </c>
      <c r="E10398" s="30" t="s">
        <v>86</v>
      </c>
      <c r="F10398">
        <v>51.724880157170922</v>
      </c>
      <c r="G10398" s="30" t="s">
        <v>498</v>
      </c>
      <c r="H10398" t="s">
        <v>627</v>
      </c>
    </row>
    <row r="10399" spans="1:8" x14ac:dyDescent="0.35">
      <c r="A10399" s="30" t="s">
        <v>16</v>
      </c>
      <c r="B10399">
        <v>7</v>
      </c>
      <c r="C10399" s="30" t="s">
        <v>524</v>
      </c>
      <c r="D10399" s="30" t="s">
        <v>592</v>
      </c>
      <c r="E10399" s="30" t="s">
        <v>88</v>
      </c>
      <c r="F10399">
        <v>47.30861425959781</v>
      </c>
      <c r="G10399" s="30" t="s">
        <v>499</v>
      </c>
      <c r="H10399" t="s">
        <v>628</v>
      </c>
    </row>
    <row r="10400" spans="1:8" x14ac:dyDescent="0.35">
      <c r="A10400" s="30" t="s">
        <v>16</v>
      </c>
      <c r="B10400">
        <v>7</v>
      </c>
      <c r="C10400" s="30" t="s">
        <v>524</v>
      </c>
      <c r="D10400" s="30" t="s">
        <v>592</v>
      </c>
      <c r="E10400" s="30" t="s">
        <v>90</v>
      </c>
      <c r="F10400">
        <v>55.350609929078018</v>
      </c>
      <c r="G10400" s="30" t="s">
        <v>500</v>
      </c>
      <c r="H10400" t="s">
        <v>629</v>
      </c>
    </row>
    <row r="10401" spans="1:8" x14ac:dyDescent="0.35">
      <c r="A10401" s="30" t="s">
        <v>16</v>
      </c>
      <c r="B10401">
        <v>7</v>
      </c>
      <c r="C10401" s="30" t="s">
        <v>524</v>
      </c>
      <c r="D10401" s="30" t="s">
        <v>592</v>
      </c>
      <c r="E10401" s="30" t="s">
        <v>92</v>
      </c>
      <c r="F10401">
        <v>55.781288270377736</v>
      </c>
      <c r="G10401" s="30" t="s">
        <v>501</v>
      </c>
      <c r="H10401" t="s">
        <v>630</v>
      </c>
    </row>
    <row r="10402" spans="1:8" x14ac:dyDescent="0.35">
      <c r="A10402" s="30" t="s">
        <v>16</v>
      </c>
      <c r="B10402">
        <v>7</v>
      </c>
      <c r="C10402" s="30" t="s">
        <v>524</v>
      </c>
      <c r="D10402" s="30" t="s">
        <v>592</v>
      </c>
      <c r="E10402" s="30" t="s">
        <v>94</v>
      </c>
      <c r="F10402">
        <v>58.946000000000005</v>
      </c>
      <c r="G10402" s="30" t="s">
        <v>502</v>
      </c>
      <c r="H10402" t="s">
        <v>631</v>
      </c>
    </row>
    <row r="10403" spans="1:8" x14ac:dyDescent="0.35">
      <c r="A10403" s="30" t="s">
        <v>16</v>
      </c>
      <c r="B10403">
        <v>7</v>
      </c>
      <c r="C10403" s="30" t="s">
        <v>524</v>
      </c>
      <c r="D10403" s="30" t="s">
        <v>592</v>
      </c>
      <c r="E10403" s="30" t="s">
        <v>517</v>
      </c>
      <c r="F10403">
        <v>57.346597609561755</v>
      </c>
      <c r="G10403" s="30" t="s">
        <v>503</v>
      </c>
      <c r="H10403" t="s">
        <v>632</v>
      </c>
    </row>
    <row r="10404" spans="1:8" x14ac:dyDescent="0.35">
      <c r="A10404" s="30" t="s">
        <v>16</v>
      </c>
      <c r="B10404">
        <v>7</v>
      </c>
      <c r="C10404" s="30" t="s">
        <v>524</v>
      </c>
      <c r="D10404" s="30" t="s">
        <v>592</v>
      </c>
      <c r="E10404" s="30" t="s">
        <v>518</v>
      </c>
      <c r="F10404">
        <v>58.106091743119265</v>
      </c>
      <c r="G10404" s="30" t="s">
        <v>504</v>
      </c>
      <c r="H10404" t="s">
        <v>632</v>
      </c>
    </row>
    <row r="10405" spans="1:8" x14ac:dyDescent="0.35">
      <c r="A10405" s="30" t="s">
        <v>16</v>
      </c>
      <c r="B10405">
        <v>7</v>
      </c>
      <c r="C10405" s="30" t="s">
        <v>524</v>
      </c>
      <c r="D10405" s="30" t="s">
        <v>592</v>
      </c>
      <c r="E10405" s="30" t="s">
        <v>586</v>
      </c>
      <c r="F10405">
        <v>18.670463937621832</v>
      </c>
      <c r="G10405" s="30" t="s">
        <v>505</v>
      </c>
      <c r="H10405" t="s">
        <v>586</v>
      </c>
    </row>
    <row r="10406" spans="1:8" x14ac:dyDescent="0.35">
      <c r="A10406" s="30" t="s">
        <v>27</v>
      </c>
      <c r="B10406">
        <v>1</v>
      </c>
      <c r="C10406" s="30" t="s">
        <v>510</v>
      </c>
      <c r="D10406" s="30" t="s">
        <v>592</v>
      </c>
      <c r="E10406" s="30" t="s">
        <v>511</v>
      </c>
      <c r="F10406">
        <v>8.9800399201596812E-2</v>
      </c>
      <c r="G10406" s="30" t="s">
        <v>301</v>
      </c>
      <c r="H10406" t="s">
        <v>511</v>
      </c>
    </row>
    <row r="10407" spans="1:8" x14ac:dyDescent="0.35">
      <c r="A10407" s="30" t="s">
        <v>27</v>
      </c>
      <c r="B10407">
        <v>1</v>
      </c>
      <c r="C10407" s="30" t="s">
        <v>510</v>
      </c>
      <c r="D10407" s="30" t="s">
        <v>592</v>
      </c>
      <c r="E10407" s="30" t="s">
        <v>512</v>
      </c>
      <c r="F10407">
        <v>8.9322226429382808E-3</v>
      </c>
      <c r="G10407" s="30" t="s">
        <v>303</v>
      </c>
      <c r="H10407" t="s">
        <v>609</v>
      </c>
    </row>
    <row r="10408" spans="1:8" x14ac:dyDescent="0.35">
      <c r="A10408" s="30" t="s">
        <v>27</v>
      </c>
      <c r="B10408">
        <v>1</v>
      </c>
      <c r="C10408" s="30" t="s">
        <v>510</v>
      </c>
      <c r="D10408" s="30" t="s">
        <v>592</v>
      </c>
      <c r="E10408" s="30" t="s">
        <v>513</v>
      </c>
      <c r="F10408">
        <v>9.8965380023875813E-3</v>
      </c>
      <c r="G10408" s="30" t="s">
        <v>304</v>
      </c>
      <c r="H10408" t="s">
        <v>609</v>
      </c>
    </row>
    <row r="10409" spans="1:8" x14ac:dyDescent="0.35">
      <c r="A10409" s="30" t="s">
        <v>27</v>
      </c>
      <c r="B10409">
        <v>1</v>
      </c>
      <c r="C10409" s="30" t="s">
        <v>510</v>
      </c>
      <c r="D10409" s="30" t="s">
        <v>592</v>
      </c>
      <c r="E10409" s="30" t="s">
        <v>514</v>
      </c>
      <c r="F10409">
        <v>9.3648334624322222E-3</v>
      </c>
      <c r="G10409" s="30" t="s">
        <v>305</v>
      </c>
      <c r="H10409" t="s">
        <v>609</v>
      </c>
    </row>
    <row r="10410" spans="1:8" x14ac:dyDescent="0.35">
      <c r="A10410" s="30" t="s">
        <v>27</v>
      </c>
      <c r="B10410">
        <v>1</v>
      </c>
      <c r="C10410" s="30" t="s">
        <v>510</v>
      </c>
      <c r="D10410" s="30" t="s">
        <v>592</v>
      </c>
      <c r="E10410" s="30" t="s">
        <v>52</v>
      </c>
      <c r="F10410">
        <v>8.9107413010590022E-3</v>
      </c>
      <c r="G10410" s="30" t="s">
        <v>306</v>
      </c>
      <c r="H10410" t="s">
        <v>610</v>
      </c>
    </row>
    <row r="10411" spans="1:8" x14ac:dyDescent="0.35">
      <c r="A10411" s="30" t="s">
        <v>27</v>
      </c>
      <c r="B10411">
        <v>1</v>
      </c>
      <c r="C10411" s="30" t="s">
        <v>510</v>
      </c>
      <c r="D10411" s="30" t="s">
        <v>592</v>
      </c>
      <c r="E10411" s="30" t="s">
        <v>54</v>
      </c>
      <c r="F10411">
        <v>2.9816842524387814E-2</v>
      </c>
      <c r="G10411" s="30" t="s">
        <v>307</v>
      </c>
      <c r="H10411" t="s">
        <v>611</v>
      </c>
    </row>
    <row r="10412" spans="1:8" x14ac:dyDescent="0.35">
      <c r="A10412" s="30" t="s">
        <v>27</v>
      </c>
      <c r="B10412">
        <v>1</v>
      </c>
      <c r="C10412" s="30" t="s">
        <v>510</v>
      </c>
      <c r="D10412" s="30" t="s">
        <v>592</v>
      </c>
      <c r="E10412" s="30" t="s">
        <v>56</v>
      </c>
      <c r="F10412">
        <v>1.8779739063699154E-2</v>
      </c>
      <c r="G10412" s="30" t="s">
        <v>308</v>
      </c>
      <c r="H10412" t="s">
        <v>612</v>
      </c>
    </row>
    <row r="10413" spans="1:8" x14ac:dyDescent="0.35">
      <c r="A10413" s="30" t="s">
        <v>27</v>
      </c>
      <c r="B10413">
        <v>1</v>
      </c>
      <c r="C10413" s="30" t="s">
        <v>510</v>
      </c>
      <c r="D10413" s="30" t="s">
        <v>592</v>
      </c>
      <c r="E10413" s="30" t="s">
        <v>58</v>
      </c>
      <c r="F10413">
        <v>9.7550375345713137E-3</v>
      </c>
      <c r="G10413" s="30" t="s">
        <v>309</v>
      </c>
      <c r="H10413" t="s">
        <v>613</v>
      </c>
    </row>
    <row r="10414" spans="1:8" x14ac:dyDescent="0.35">
      <c r="A10414" s="30" t="s">
        <v>27</v>
      </c>
      <c r="B10414">
        <v>1</v>
      </c>
      <c r="C10414" s="30" t="s">
        <v>510</v>
      </c>
      <c r="D10414" s="30" t="s">
        <v>592</v>
      </c>
      <c r="E10414" s="30" t="s">
        <v>60</v>
      </c>
      <c r="F10414">
        <v>6.4446637066271992E-3</v>
      </c>
      <c r="G10414" s="30" t="s">
        <v>310</v>
      </c>
      <c r="H10414" t="s">
        <v>614</v>
      </c>
    </row>
    <row r="10415" spans="1:8" x14ac:dyDescent="0.35">
      <c r="A10415" s="30" t="s">
        <v>27</v>
      </c>
      <c r="B10415">
        <v>1</v>
      </c>
      <c r="C10415" s="30" t="s">
        <v>510</v>
      </c>
      <c r="D10415" s="30" t="s">
        <v>592</v>
      </c>
      <c r="E10415" s="30" t="s">
        <v>62</v>
      </c>
      <c r="F10415">
        <v>9.9760287654814209E-3</v>
      </c>
      <c r="G10415" s="30" t="s">
        <v>311</v>
      </c>
      <c r="H10415" t="s">
        <v>615</v>
      </c>
    </row>
    <row r="10416" spans="1:8" x14ac:dyDescent="0.35">
      <c r="A10416" s="30" t="s">
        <v>27</v>
      </c>
      <c r="B10416">
        <v>1</v>
      </c>
      <c r="C10416" s="30" t="s">
        <v>510</v>
      </c>
      <c r="D10416" s="30" t="s">
        <v>592</v>
      </c>
      <c r="E10416" s="30" t="s">
        <v>64</v>
      </c>
      <c r="F10416">
        <v>7.998560115190784E-3</v>
      </c>
      <c r="G10416" s="30" t="s">
        <v>312</v>
      </c>
      <c r="H10416" t="s">
        <v>616</v>
      </c>
    </row>
    <row r="10417" spans="1:8" x14ac:dyDescent="0.35">
      <c r="A10417" s="30" t="s">
        <v>27</v>
      </c>
      <c r="B10417">
        <v>1</v>
      </c>
      <c r="C10417" s="30" t="s">
        <v>510</v>
      </c>
      <c r="D10417" s="30" t="s">
        <v>592</v>
      </c>
      <c r="E10417" s="30" t="s">
        <v>515</v>
      </c>
      <c r="F10417">
        <v>8.4774575018477464E-3</v>
      </c>
      <c r="G10417" s="30" t="s">
        <v>313</v>
      </c>
      <c r="H10417" t="s">
        <v>617</v>
      </c>
    </row>
    <row r="10418" spans="1:8" x14ac:dyDescent="0.35">
      <c r="A10418" s="30" t="s">
        <v>27</v>
      </c>
      <c r="B10418">
        <v>1</v>
      </c>
      <c r="C10418" s="30" t="s">
        <v>510</v>
      </c>
      <c r="D10418" s="30" t="s">
        <v>592</v>
      </c>
      <c r="E10418" s="30" t="s">
        <v>516</v>
      </c>
      <c r="F10418">
        <v>8.4229918938835708E-3</v>
      </c>
      <c r="G10418" s="30" t="s">
        <v>314</v>
      </c>
      <c r="H10418" t="s">
        <v>617</v>
      </c>
    </row>
    <row r="10419" spans="1:8" x14ac:dyDescent="0.35">
      <c r="A10419" s="30" t="s">
        <v>27</v>
      </c>
      <c r="B10419">
        <v>1</v>
      </c>
      <c r="C10419" s="30" t="s">
        <v>510</v>
      </c>
      <c r="D10419" s="30" t="s">
        <v>592</v>
      </c>
      <c r="E10419" s="30" t="s">
        <v>68</v>
      </c>
      <c r="F10419">
        <v>7.568517217146872E-3</v>
      </c>
      <c r="G10419" s="30" t="s">
        <v>315</v>
      </c>
      <c r="H10419" t="s">
        <v>618</v>
      </c>
    </row>
    <row r="10420" spans="1:8" x14ac:dyDescent="0.35">
      <c r="A10420" s="30" t="s">
        <v>27</v>
      </c>
      <c r="B10420">
        <v>1</v>
      </c>
      <c r="C10420" s="30" t="s">
        <v>510</v>
      </c>
      <c r="D10420" s="30" t="s">
        <v>592</v>
      </c>
      <c r="E10420" s="30" t="s">
        <v>70</v>
      </c>
      <c r="F10420">
        <v>9.9362041467304599E-3</v>
      </c>
      <c r="G10420" s="30" t="s">
        <v>316</v>
      </c>
      <c r="H10420" t="s">
        <v>619</v>
      </c>
    </row>
    <row r="10421" spans="1:8" x14ac:dyDescent="0.35">
      <c r="A10421" s="30" t="s">
        <v>27</v>
      </c>
      <c r="B10421">
        <v>1</v>
      </c>
      <c r="C10421" s="30" t="s">
        <v>510</v>
      </c>
      <c r="D10421" s="30" t="s">
        <v>592</v>
      </c>
      <c r="E10421" s="30" t="s">
        <v>72</v>
      </c>
      <c r="F10421">
        <v>0</v>
      </c>
      <c r="G10421" s="30" t="s">
        <v>317</v>
      </c>
      <c r="H10421" t="s">
        <v>620</v>
      </c>
    </row>
    <row r="10422" spans="1:8" x14ac:dyDescent="0.35">
      <c r="A10422" s="30" t="s">
        <v>27</v>
      </c>
      <c r="B10422">
        <v>1</v>
      </c>
      <c r="C10422" s="30" t="s">
        <v>510</v>
      </c>
      <c r="D10422" s="30" t="s">
        <v>592</v>
      </c>
      <c r="E10422" s="30" t="s">
        <v>74</v>
      </c>
      <c r="F10422">
        <v>9.8965380023875813E-3</v>
      </c>
      <c r="G10422" s="30" t="s">
        <v>318</v>
      </c>
      <c r="H10422" t="s">
        <v>621</v>
      </c>
    </row>
    <row r="10423" spans="1:8" x14ac:dyDescent="0.35">
      <c r="A10423" s="30" t="s">
        <v>27</v>
      </c>
      <c r="B10423">
        <v>1</v>
      </c>
      <c r="C10423" s="30" t="s">
        <v>510</v>
      </c>
      <c r="D10423" s="30" t="s">
        <v>592</v>
      </c>
      <c r="E10423" s="30" t="s">
        <v>76</v>
      </c>
      <c r="F10423">
        <v>8.0470446320868513E-2</v>
      </c>
      <c r="G10423" s="30" t="s">
        <v>319</v>
      </c>
      <c r="H10423" t="s">
        <v>622</v>
      </c>
    </row>
    <row r="10424" spans="1:8" x14ac:dyDescent="0.35">
      <c r="A10424" s="30" t="s">
        <v>27</v>
      </c>
      <c r="B10424">
        <v>1</v>
      </c>
      <c r="C10424" s="30" t="s">
        <v>510</v>
      </c>
      <c r="D10424" s="30" t="s">
        <v>592</v>
      </c>
      <c r="E10424" s="30" t="s">
        <v>78</v>
      </c>
      <c r="F10424">
        <v>4.0160642570280861E-5</v>
      </c>
      <c r="G10424" s="30" t="s">
        <v>320</v>
      </c>
      <c r="H10424" t="s">
        <v>623</v>
      </c>
    </row>
    <row r="10425" spans="1:8" x14ac:dyDescent="0.35">
      <c r="A10425" s="30" t="s">
        <v>27</v>
      </c>
      <c r="B10425">
        <v>1</v>
      </c>
      <c r="C10425" s="30" t="s">
        <v>510</v>
      </c>
      <c r="D10425" s="30" t="s">
        <v>592</v>
      </c>
      <c r="E10425" s="30" t="s">
        <v>80</v>
      </c>
      <c r="F10425">
        <v>9.2196809532961773E-3</v>
      </c>
      <c r="G10425" s="30" t="s">
        <v>321</v>
      </c>
      <c r="H10425" t="s">
        <v>624</v>
      </c>
    </row>
    <row r="10426" spans="1:8" x14ac:dyDescent="0.35">
      <c r="A10426" s="30" t="s">
        <v>27</v>
      </c>
      <c r="B10426">
        <v>1</v>
      </c>
      <c r="C10426" s="30" t="s">
        <v>510</v>
      </c>
      <c r="D10426" s="30" t="s">
        <v>592</v>
      </c>
      <c r="E10426" s="30" t="s">
        <v>82</v>
      </c>
      <c r="F10426">
        <v>9.9242877067144842E-3</v>
      </c>
      <c r="G10426" s="30" t="s">
        <v>322</v>
      </c>
      <c r="H10426" t="s">
        <v>625</v>
      </c>
    </row>
    <row r="10427" spans="1:8" x14ac:dyDescent="0.35">
      <c r="A10427" s="30" t="s">
        <v>27</v>
      </c>
      <c r="B10427">
        <v>1</v>
      </c>
      <c r="C10427" s="30" t="s">
        <v>510</v>
      </c>
      <c r="D10427" s="30" t="s">
        <v>592</v>
      </c>
      <c r="E10427" s="30" t="s">
        <v>84</v>
      </c>
      <c r="F10427">
        <v>1.0230629172567266E-2</v>
      </c>
      <c r="G10427" s="30" t="s">
        <v>323</v>
      </c>
      <c r="H10427" t="s">
        <v>626</v>
      </c>
    </row>
    <row r="10428" spans="1:8" x14ac:dyDescent="0.35">
      <c r="A10428" s="30" t="s">
        <v>27</v>
      </c>
      <c r="B10428">
        <v>1</v>
      </c>
      <c r="C10428" s="30" t="s">
        <v>510</v>
      </c>
      <c r="D10428" s="30" t="s">
        <v>592</v>
      </c>
      <c r="E10428" s="30" t="s">
        <v>86</v>
      </c>
      <c r="F10428">
        <v>4.0060072086503799E-2</v>
      </c>
      <c r="G10428" s="30" t="s">
        <v>324</v>
      </c>
      <c r="H10428" t="s">
        <v>627</v>
      </c>
    </row>
    <row r="10429" spans="1:8" x14ac:dyDescent="0.35">
      <c r="A10429" s="30" t="s">
        <v>27</v>
      </c>
      <c r="B10429">
        <v>1</v>
      </c>
      <c r="C10429" s="30" t="s">
        <v>510</v>
      </c>
      <c r="D10429" s="30" t="s">
        <v>592</v>
      </c>
      <c r="E10429" s="30" t="s">
        <v>88</v>
      </c>
      <c r="F10429">
        <v>1.0072260136491368E-2</v>
      </c>
      <c r="G10429" s="30" t="s">
        <v>325</v>
      </c>
      <c r="H10429" t="s">
        <v>628</v>
      </c>
    </row>
    <row r="10430" spans="1:8" x14ac:dyDescent="0.35">
      <c r="A10430" s="30" t="s">
        <v>27</v>
      </c>
      <c r="B10430">
        <v>1</v>
      </c>
      <c r="C10430" s="30" t="s">
        <v>510</v>
      </c>
      <c r="D10430" s="30" t="s">
        <v>592</v>
      </c>
      <c r="E10430" s="30" t="s">
        <v>90</v>
      </c>
      <c r="F10430">
        <v>1.9886431560071728E-2</v>
      </c>
      <c r="G10430" s="30" t="s">
        <v>326</v>
      </c>
      <c r="H10430" t="s">
        <v>629</v>
      </c>
    </row>
    <row r="10431" spans="1:8" x14ac:dyDescent="0.35">
      <c r="A10431" s="30" t="s">
        <v>27</v>
      </c>
      <c r="B10431">
        <v>1</v>
      </c>
      <c r="C10431" s="30" t="s">
        <v>510</v>
      </c>
      <c r="D10431" s="30" t="s">
        <v>592</v>
      </c>
      <c r="E10431" s="30" t="s">
        <v>92</v>
      </c>
      <c r="F10431">
        <v>1.031694433157253E-2</v>
      </c>
      <c r="G10431" s="30" t="s">
        <v>327</v>
      </c>
      <c r="H10431" t="s">
        <v>630</v>
      </c>
    </row>
    <row r="10432" spans="1:8" x14ac:dyDescent="0.35">
      <c r="A10432" s="30" t="s">
        <v>27</v>
      </c>
      <c r="B10432">
        <v>1</v>
      </c>
      <c r="C10432" s="30" t="s">
        <v>510</v>
      </c>
      <c r="D10432" s="30" t="s">
        <v>592</v>
      </c>
      <c r="E10432" s="30" t="s">
        <v>94</v>
      </c>
      <c r="F10432">
        <v>4.9476605868358448E-2</v>
      </c>
      <c r="G10432" s="30" t="s">
        <v>328</v>
      </c>
      <c r="H10432" t="s">
        <v>631</v>
      </c>
    </row>
    <row r="10433" spans="1:8" x14ac:dyDescent="0.35">
      <c r="A10433" s="30" t="s">
        <v>27</v>
      </c>
      <c r="B10433">
        <v>1</v>
      </c>
      <c r="C10433" s="30" t="s">
        <v>510</v>
      </c>
      <c r="D10433" s="30" t="s">
        <v>592</v>
      </c>
      <c r="E10433" s="30" t="s">
        <v>517</v>
      </c>
      <c r="F10433">
        <v>6.9601990049751261E-2</v>
      </c>
      <c r="G10433" s="30" t="s">
        <v>329</v>
      </c>
      <c r="H10433" t="s">
        <v>632</v>
      </c>
    </row>
    <row r="10434" spans="1:8" x14ac:dyDescent="0.35">
      <c r="A10434" s="30" t="s">
        <v>27</v>
      </c>
      <c r="B10434">
        <v>1</v>
      </c>
      <c r="C10434" s="30" t="s">
        <v>510</v>
      </c>
      <c r="D10434" s="30" t="s">
        <v>592</v>
      </c>
      <c r="E10434" s="30" t="s">
        <v>518</v>
      </c>
      <c r="F10434">
        <v>0.12487475915221581</v>
      </c>
      <c r="G10434" s="30" t="s">
        <v>330</v>
      </c>
      <c r="H10434" t="s">
        <v>632</v>
      </c>
    </row>
    <row r="10435" spans="1:8" x14ac:dyDescent="0.35">
      <c r="A10435" s="30" t="s">
        <v>27</v>
      </c>
      <c r="B10435">
        <v>2</v>
      </c>
      <c r="C10435" s="30" t="s">
        <v>519</v>
      </c>
      <c r="D10435" s="30" t="s">
        <v>592</v>
      </c>
      <c r="E10435" s="30" t="s">
        <v>511</v>
      </c>
      <c r="F10435">
        <v>3.9920159680638723E-2</v>
      </c>
      <c r="G10435" s="30" t="s">
        <v>331</v>
      </c>
      <c r="H10435" t="s">
        <v>511</v>
      </c>
    </row>
    <row r="10436" spans="1:8" x14ac:dyDescent="0.35">
      <c r="A10436" s="30" t="s">
        <v>27</v>
      </c>
      <c r="B10436">
        <v>2</v>
      </c>
      <c r="C10436" s="30" t="s">
        <v>519</v>
      </c>
      <c r="D10436" s="30" t="s">
        <v>592</v>
      </c>
      <c r="E10436" s="30" t="s">
        <v>512</v>
      </c>
      <c r="F10436">
        <v>0</v>
      </c>
      <c r="G10436" s="30" t="s">
        <v>332</v>
      </c>
      <c r="H10436" t="s">
        <v>609</v>
      </c>
    </row>
    <row r="10437" spans="1:8" x14ac:dyDescent="0.35">
      <c r="A10437" s="30" t="s">
        <v>27</v>
      </c>
      <c r="B10437">
        <v>2</v>
      </c>
      <c r="C10437" s="30" t="s">
        <v>519</v>
      </c>
      <c r="D10437" s="30" t="s">
        <v>592</v>
      </c>
      <c r="E10437" s="30" t="s">
        <v>513</v>
      </c>
      <c r="F10437">
        <v>0</v>
      </c>
      <c r="G10437" s="30" t="s">
        <v>333</v>
      </c>
      <c r="H10437" t="s">
        <v>609</v>
      </c>
    </row>
    <row r="10438" spans="1:8" x14ac:dyDescent="0.35">
      <c r="A10438" s="30" t="s">
        <v>27</v>
      </c>
      <c r="B10438">
        <v>2</v>
      </c>
      <c r="C10438" s="30" t="s">
        <v>519</v>
      </c>
      <c r="D10438" s="30" t="s">
        <v>592</v>
      </c>
      <c r="E10438" s="30" t="s">
        <v>514</v>
      </c>
      <c r="F10438">
        <v>1.9364833462432222E-2</v>
      </c>
      <c r="G10438" s="30" t="s">
        <v>334</v>
      </c>
      <c r="H10438" t="s">
        <v>609</v>
      </c>
    </row>
    <row r="10439" spans="1:8" x14ac:dyDescent="0.35">
      <c r="A10439" s="30" t="s">
        <v>27</v>
      </c>
      <c r="B10439">
        <v>2</v>
      </c>
      <c r="C10439" s="30" t="s">
        <v>519</v>
      </c>
      <c r="D10439" s="30" t="s">
        <v>592</v>
      </c>
      <c r="E10439" s="30" t="s">
        <v>52</v>
      </c>
      <c r="F10439">
        <v>1.8910741301059002E-2</v>
      </c>
      <c r="G10439" s="30" t="s">
        <v>335</v>
      </c>
      <c r="H10439" t="s">
        <v>610</v>
      </c>
    </row>
    <row r="10440" spans="1:8" x14ac:dyDescent="0.35">
      <c r="A10440" s="30" t="s">
        <v>27</v>
      </c>
      <c r="B10440">
        <v>2</v>
      </c>
      <c r="C10440" s="30" t="s">
        <v>519</v>
      </c>
      <c r="D10440" s="30" t="s">
        <v>592</v>
      </c>
      <c r="E10440" s="30" t="s">
        <v>54</v>
      </c>
      <c r="F10440">
        <v>1.9908421262193908E-2</v>
      </c>
      <c r="G10440" s="30" t="s">
        <v>336</v>
      </c>
      <c r="H10440" t="s">
        <v>611</v>
      </c>
    </row>
    <row r="10441" spans="1:8" x14ac:dyDescent="0.35">
      <c r="A10441" s="30" t="s">
        <v>27</v>
      </c>
      <c r="B10441">
        <v>2</v>
      </c>
      <c r="C10441" s="30" t="s">
        <v>519</v>
      </c>
      <c r="D10441" s="30" t="s">
        <v>592</v>
      </c>
      <c r="E10441" s="30" t="s">
        <v>56</v>
      </c>
      <c r="F10441">
        <v>9.5932463545663864E-3</v>
      </c>
      <c r="G10441" s="30" t="s">
        <v>337</v>
      </c>
      <c r="H10441" t="s">
        <v>612</v>
      </c>
    </row>
    <row r="10442" spans="1:8" x14ac:dyDescent="0.35">
      <c r="A10442" s="30" t="s">
        <v>27</v>
      </c>
      <c r="B10442">
        <v>2</v>
      </c>
      <c r="C10442" s="30" t="s">
        <v>519</v>
      </c>
      <c r="D10442" s="30" t="s">
        <v>592</v>
      </c>
      <c r="E10442" s="30" t="s">
        <v>58</v>
      </c>
      <c r="F10442">
        <v>0</v>
      </c>
      <c r="G10442" s="30" t="s">
        <v>338</v>
      </c>
      <c r="H10442" t="s">
        <v>613</v>
      </c>
    </row>
    <row r="10443" spans="1:8" x14ac:dyDescent="0.35">
      <c r="A10443" s="30" t="s">
        <v>27</v>
      </c>
      <c r="B10443">
        <v>2</v>
      </c>
      <c r="C10443" s="30" t="s">
        <v>519</v>
      </c>
      <c r="D10443" s="30" t="s">
        <v>592</v>
      </c>
      <c r="E10443" s="30" t="s">
        <v>60</v>
      </c>
      <c r="F10443">
        <v>8.2223318533135997E-3</v>
      </c>
      <c r="G10443" s="30" t="s">
        <v>339</v>
      </c>
      <c r="H10443" t="s">
        <v>614</v>
      </c>
    </row>
    <row r="10444" spans="1:8" x14ac:dyDescent="0.35">
      <c r="A10444" s="30" t="s">
        <v>27</v>
      </c>
      <c r="B10444">
        <v>2</v>
      </c>
      <c r="C10444" s="30" t="s">
        <v>519</v>
      </c>
      <c r="D10444" s="30" t="s">
        <v>592</v>
      </c>
      <c r="E10444" s="30" t="s">
        <v>62</v>
      </c>
      <c r="F10444">
        <v>0</v>
      </c>
      <c r="G10444" s="30" t="s">
        <v>340</v>
      </c>
      <c r="H10444" t="s">
        <v>615</v>
      </c>
    </row>
    <row r="10445" spans="1:8" x14ac:dyDescent="0.35">
      <c r="A10445" s="30" t="s">
        <v>27</v>
      </c>
      <c r="B10445">
        <v>2</v>
      </c>
      <c r="C10445" s="30" t="s">
        <v>519</v>
      </c>
      <c r="D10445" s="30" t="s">
        <v>592</v>
      </c>
      <c r="E10445" s="30" t="s">
        <v>64</v>
      </c>
      <c r="F10445">
        <v>8.9992800575953921E-3</v>
      </c>
      <c r="G10445" s="30" t="s">
        <v>341</v>
      </c>
      <c r="H10445" t="s">
        <v>616</v>
      </c>
    </row>
    <row r="10446" spans="1:8" x14ac:dyDescent="0.35">
      <c r="A10446" s="30" t="s">
        <v>27</v>
      </c>
      <c r="B10446">
        <v>2</v>
      </c>
      <c r="C10446" s="30" t="s">
        <v>519</v>
      </c>
      <c r="D10446" s="30" t="s">
        <v>592</v>
      </c>
      <c r="E10446" s="30" t="s">
        <v>515</v>
      </c>
      <c r="F10446">
        <v>9.2387287509238733E-3</v>
      </c>
      <c r="G10446" s="30" t="s">
        <v>342</v>
      </c>
      <c r="H10446" t="s">
        <v>617</v>
      </c>
    </row>
    <row r="10447" spans="1:8" x14ac:dyDescent="0.35">
      <c r="A10447" s="30" t="s">
        <v>27</v>
      </c>
      <c r="B10447">
        <v>2</v>
      </c>
      <c r="C10447" s="30" t="s">
        <v>519</v>
      </c>
      <c r="D10447" s="30" t="s">
        <v>592</v>
      </c>
      <c r="E10447" s="30" t="s">
        <v>516</v>
      </c>
      <c r="F10447">
        <v>9.2114959469417855E-3</v>
      </c>
      <c r="G10447" s="30" t="s">
        <v>343</v>
      </c>
      <c r="H10447" t="s">
        <v>617</v>
      </c>
    </row>
    <row r="10448" spans="1:8" x14ac:dyDescent="0.35">
      <c r="A10448" s="30" t="s">
        <v>27</v>
      </c>
      <c r="B10448">
        <v>2</v>
      </c>
      <c r="C10448" s="30" t="s">
        <v>519</v>
      </c>
      <c r="D10448" s="30" t="s">
        <v>592</v>
      </c>
      <c r="E10448" s="30" t="s">
        <v>68</v>
      </c>
      <c r="F10448">
        <v>5.2705551651440613E-2</v>
      </c>
      <c r="G10448" s="30" t="s">
        <v>344</v>
      </c>
      <c r="H10448" t="s">
        <v>618</v>
      </c>
    </row>
    <row r="10449" spans="1:8" x14ac:dyDescent="0.35">
      <c r="A10449" s="30" t="s">
        <v>27</v>
      </c>
      <c r="B10449">
        <v>2</v>
      </c>
      <c r="C10449" s="30" t="s">
        <v>519</v>
      </c>
      <c r="D10449" s="30" t="s">
        <v>592</v>
      </c>
      <c r="E10449" s="30" t="s">
        <v>70</v>
      </c>
      <c r="F10449">
        <v>9.9681020733652301E-3</v>
      </c>
      <c r="G10449" s="30" t="s">
        <v>345</v>
      </c>
      <c r="H10449" t="s">
        <v>619</v>
      </c>
    </row>
    <row r="10450" spans="1:8" x14ac:dyDescent="0.35">
      <c r="A10450" s="30" t="s">
        <v>27</v>
      </c>
      <c r="B10450">
        <v>2</v>
      </c>
      <c r="C10450" s="30" t="s">
        <v>519</v>
      </c>
      <c r="D10450" s="30" t="s">
        <v>592</v>
      </c>
      <c r="E10450" s="30" t="s">
        <v>72</v>
      </c>
      <c r="F10450">
        <v>0</v>
      </c>
      <c r="G10450" s="30" t="s">
        <v>346</v>
      </c>
      <c r="H10450" t="s">
        <v>620</v>
      </c>
    </row>
    <row r="10451" spans="1:8" x14ac:dyDescent="0.35">
      <c r="A10451" s="30" t="s">
        <v>27</v>
      </c>
      <c r="B10451">
        <v>2</v>
      </c>
      <c r="C10451" s="30" t="s">
        <v>519</v>
      </c>
      <c r="D10451" s="30" t="s">
        <v>592</v>
      </c>
      <c r="E10451" s="30" t="s">
        <v>74</v>
      </c>
      <c r="F10451">
        <v>9.9482690011937908E-3</v>
      </c>
      <c r="G10451" s="30" t="s">
        <v>347</v>
      </c>
      <c r="H10451" t="s">
        <v>621</v>
      </c>
    </row>
    <row r="10452" spans="1:8" x14ac:dyDescent="0.35">
      <c r="A10452" s="30" t="s">
        <v>27</v>
      </c>
      <c r="B10452">
        <v>2</v>
      </c>
      <c r="C10452" s="30" t="s">
        <v>519</v>
      </c>
      <c r="D10452" s="30" t="s">
        <v>592</v>
      </c>
      <c r="E10452" s="30" t="s">
        <v>76</v>
      </c>
      <c r="F10452">
        <v>1.0052271813429835E-2</v>
      </c>
      <c r="G10452" s="30" t="s">
        <v>348</v>
      </c>
      <c r="H10452" t="s">
        <v>622</v>
      </c>
    </row>
    <row r="10453" spans="1:8" x14ac:dyDescent="0.35">
      <c r="A10453" s="30" t="s">
        <v>27</v>
      </c>
      <c r="B10453">
        <v>2</v>
      </c>
      <c r="C10453" s="30" t="s">
        <v>519</v>
      </c>
      <c r="D10453" s="30" t="s">
        <v>592</v>
      </c>
      <c r="E10453" s="30" t="s">
        <v>78</v>
      </c>
      <c r="F10453">
        <v>1.0040160642570281E-2</v>
      </c>
      <c r="G10453" s="30" t="s">
        <v>349</v>
      </c>
      <c r="H10453" t="s">
        <v>623</v>
      </c>
    </row>
    <row r="10454" spans="1:8" x14ac:dyDescent="0.35">
      <c r="A10454" s="30" t="s">
        <v>27</v>
      </c>
      <c r="B10454">
        <v>2</v>
      </c>
      <c r="C10454" s="30" t="s">
        <v>519</v>
      </c>
      <c r="D10454" s="30" t="s">
        <v>592</v>
      </c>
      <c r="E10454" s="30" t="s">
        <v>80</v>
      </c>
      <c r="F10454">
        <v>9.6098404766480888E-3</v>
      </c>
      <c r="G10454" s="30" t="s">
        <v>350</v>
      </c>
      <c r="H10454" t="s">
        <v>624</v>
      </c>
    </row>
    <row r="10455" spans="1:8" x14ac:dyDescent="0.35">
      <c r="A10455" s="30" t="s">
        <v>27</v>
      </c>
      <c r="B10455">
        <v>2</v>
      </c>
      <c r="C10455" s="30" t="s">
        <v>519</v>
      </c>
      <c r="D10455" s="30" t="s">
        <v>592</v>
      </c>
      <c r="E10455" s="30" t="s">
        <v>82</v>
      </c>
      <c r="F10455">
        <v>9.9621438533572422E-3</v>
      </c>
      <c r="G10455" s="30" t="s">
        <v>351</v>
      </c>
      <c r="H10455" t="s">
        <v>625</v>
      </c>
    </row>
    <row r="10456" spans="1:8" x14ac:dyDescent="0.35">
      <c r="A10456" s="30" t="s">
        <v>27</v>
      </c>
      <c r="B10456">
        <v>2</v>
      </c>
      <c r="C10456" s="30" t="s">
        <v>519</v>
      </c>
      <c r="D10456" s="30" t="s">
        <v>592</v>
      </c>
      <c r="E10456" s="30" t="s">
        <v>84</v>
      </c>
      <c r="F10456">
        <v>1.0115314586283633E-2</v>
      </c>
      <c r="G10456" s="30" t="s">
        <v>352</v>
      </c>
      <c r="H10456" t="s">
        <v>626</v>
      </c>
    </row>
    <row r="10457" spans="1:8" x14ac:dyDescent="0.35">
      <c r="A10457" s="30" t="s">
        <v>27</v>
      </c>
      <c r="B10457">
        <v>2</v>
      </c>
      <c r="C10457" s="30" t="s">
        <v>519</v>
      </c>
      <c r="D10457" s="30" t="s">
        <v>592</v>
      </c>
      <c r="E10457" s="30" t="s">
        <v>86</v>
      </c>
      <c r="F10457">
        <v>1.001201441730076E-2</v>
      </c>
      <c r="G10457" s="30" t="s">
        <v>353</v>
      </c>
      <c r="H10457" t="s">
        <v>627</v>
      </c>
    </row>
    <row r="10458" spans="1:8" x14ac:dyDescent="0.35">
      <c r="A10458" s="30" t="s">
        <v>27</v>
      </c>
      <c r="B10458">
        <v>2</v>
      </c>
      <c r="C10458" s="30" t="s">
        <v>519</v>
      </c>
      <c r="D10458" s="30" t="s">
        <v>592</v>
      </c>
      <c r="E10458" s="30" t="s">
        <v>88</v>
      </c>
      <c r="F10458">
        <v>1.0036130068245684E-2</v>
      </c>
      <c r="G10458" s="30" t="s">
        <v>354</v>
      </c>
      <c r="H10458" t="s">
        <v>628</v>
      </c>
    </row>
    <row r="10459" spans="1:8" x14ac:dyDescent="0.35">
      <c r="A10459" s="30" t="s">
        <v>27</v>
      </c>
      <c r="B10459">
        <v>2</v>
      </c>
      <c r="C10459" s="30" t="s">
        <v>519</v>
      </c>
      <c r="D10459" s="30" t="s">
        <v>592</v>
      </c>
      <c r="E10459" s="30" t="s">
        <v>90</v>
      </c>
      <c r="F10459">
        <v>9.9621438533572422E-3</v>
      </c>
      <c r="G10459" s="30" t="s">
        <v>355</v>
      </c>
      <c r="H10459" t="s">
        <v>629</v>
      </c>
    </row>
    <row r="10460" spans="1:8" x14ac:dyDescent="0.35">
      <c r="A10460" s="30" t="s">
        <v>27</v>
      </c>
      <c r="B10460">
        <v>2</v>
      </c>
      <c r="C10460" s="30" t="s">
        <v>519</v>
      </c>
      <c r="D10460" s="30" t="s">
        <v>592</v>
      </c>
      <c r="E10460" s="30" t="s">
        <v>92</v>
      </c>
      <c r="F10460">
        <v>1.0158472165786265E-2</v>
      </c>
      <c r="G10460" s="30" t="s">
        <v>356</v>
      </c>
      <c r="H10460" t="s">
        <v>630</v>
      </c>
    </row>
    <row r="10461" spans="1:8" x14ac:dyDescent="0.35">
      <c r="A10461" s="30" t="s">
        <v>27</v>
      </c>
      <c r="B10461">
        <v>2</v>
      </c>
      <c r="C10461" s="30" t="s">
        <v>519</v>
      </c>
      <c r="D10461" s="30" t="s">
        <v>592</v>
      </c>
      <c r="E10461" s="30" t="s">
        <v>94</v>
      </c>
      <c r="F10461">
        <v>1.9825535289452814E-2</v>
      </c>
      <c r="G10461" s="30" t="s">
        <v>357</v>
      </c>
      <c r="H10461" t="s">
        <v>631</v>
      </c>
    </row>
    <row r="10462" spans="1:8" x14ac:dyDescent="0.35">
      <c r="A10462" s="30" t="s">
        <v>27</v>
      </c>
      <c r="B10462">
        <v>2</v>
      </c>
      <c r="C10462" s="30" t="s">
        <v>519</v>
      </c>
      <c r="D10462" s="30" t="s">
        <v>592</v>
      </c>
      <c r="E10462" s="30" t="s">
        <v>517</v>
      </c>
      <c r="F10462">
        <v>1.9900497512437814E-2</v>
      </c>
      <c r="G10462" s="30" t="s">
        <v>358</v>
      </c>
      <c r="H10462" t="s">
        <v>632</v>
      </c>
    </row>
    <row r="10463" spans="1:8" x14ac:dyDescent="0.35">
      <c r="A10463" s="30" t="s">
        <v>27</v>
      </c>
      <c r="B10463">
        <v>2</v>
      </c>
      <c r="C10463" s="30" t="s">
        <v>519</v>
      </c>
      <c r="D10463" s="30" t="s">
        <v>592</v>
      </c>
      <c r="E10463" s="30" t="s">
        <v>518</v>
      </c>
      <c r="F10463">
        <v>0</v>
      </c>
      <c r="G10463" s="30" t="s">
        <v>359</v>
      </c>
      <c r="H10463" t="s">
        <v>632</v>
      </c>
    </row>
    <row r="10464" spans="1:8" x14ac:dyDescent="0.35">
      <c r="A10464" s="30" t="s">
        <v>27</v>
      </c>
      <c r="B10464">
        <v>3</v>
      </c>
      <c r="C10464" s="30" t="s">
        <v>520</v>
      </c>
      <c r="D10464" s="30" t="s">
        <v>592</v>
      </c>
      <c r="E10464" s="30" t="s">
        <v>511</v>
      </c>
      <c r="F10464">
        <v>0.23952095808383234</v>
      </c>
      <c r="G10464" s="30" t="s">
        <v>360</v>
      </c>
      <c r="H10464" t="s">
        <v>511</v>
      </c>
    </row>
    <row r="10465" spans="1:8" x14ac:dyDescent="0.35">
      <c r="A10465" s="30" t="s">
        <v>27</v>
      </c>
      <c r="B10465">
        <v>3</v>
      </c>
      <c r="C10465" s="30" t="s">
        <v>520</v>
      </c>
      <c r="D10465" s="30" t="s">
        <v>592</v>
      </c>
      <c r="E10465" s="30" t="s">
        <v>512</v>
      </c>
      <c r="F10465">
        <v>1.8932222642938281E-2</v>
      </c>
      <c r="G10465" s="30" t="s">
        <v>361</v>
      </c>
      <c r="H10465" t="s">
        <v>609</v>
      </c>
    </row>
    <row r="10466" spans="1:8" x14ac:dyDescent="0.35">
      <c r="A10466" s="30" t="s">
        <v>27</v>
      </c>
      <c r="B10466">
        <v>3</v>
      </c>
      <c r="C10466" s="30" t="s">
        <v>520</v>
      </c>
      <c r="D10466" s="30" t="s">
        <v>592</v>
      </c>
      <c r="E10466" s="30" t="s">
        <v>513</v>
      </c>
      <c r="F10466">
        <v>1.9896538002387582E-2</v>
      </c>
      <c r="G10466" s="30" t="s">
        <v>362</v>
      </c>
      <c r="H10466" t="s">
        <v>609</v>
      </c>
    </row>
    <row r="10467" spans="1:8" x14ac:dyDescent="0.35">
      <c r="A10467" s="30" t="s">
        <v>27</v>
      </c>
      <c r="B10467">
        <v>3</v>
      </c>
      <c r="C10467" s="30" t="s">
        <v>520</v>
      </c>
      <c r="D10467" s="30" t="s">
        <v>592</v>
      </c>
      <c r="E10467" s="30" t="s">
        <v>514</v>
      </c>
      <c r="F10467">
        <v>1.9364833462432222E-2</v>
      </c>
      <c r="G10467" s="30" t="s">
        <v>363</v>
      </c>
      <c r="H10467" t="s">
        <v>609</v>
      </c>
    </row>
    <row r="10468" spans="1:8" x14ac:dyDescent="0.35">
      <c r="A10468" s="30" t="s">
        <v>27</v>
      </c>
      <c r="B10468">
        <v>3</v>
      </c>
      <c r="C10468" s="30" t="s">
        <v>520</v>
      </c>
      <c r="D10468" s="30" t="s">
        <v>592</v>
      </c>
      <c r="E10468" s="30" t="s">
        <v>52</v>
      </c>
      <c r="F10468">
        <v>1.8910741301059002E-2</v>
      </c>
      <c r="G10468" s="30" t="s">
        <v>364</v>
      </c>
      <c r="H10468" t="s">
        <v>610</v>
      </c>
    </row>
    <row r="10469" spans="1:8" x14ac:dyDescent="0.35">
      <c r="A10469" s="30" t="s">
        <v>27</v>
      </c>
      <c r="B10469">
        <v>3</v>
      </c>
      <c r="C10469" s="30" t="s">
        <v>520</v>
      </c>
      <c r="D10469" s="30" t="s">
        <v>592</v>
      </c>
      <c r="E10469" s="30" t="s">
        <v>54</v>
      </c>
      <c r="F10469">
        <v>1.9908421262193908E-2</v>
      </c>
      <c r="G10469" s="30" t="s">
        <v>365</v>
      </c>
      <c r="H10469" t="s">
        <v>611</v>
      </c>
    </row>
    <row r="10470" spans="1:8" x14ac:dyDescent="0.35">
      <c r="A10470" s="30" t="s">
        <v>27</v>
      </c>
      <c r="B10470">
        <v>3</v>
      </c>
      <c r="C10470" s="30" t="s">
        <v>520</v>
      </c>
      <c r="D10470" s="30" t="s">
        <v>592</v>
      </c>
      <c r="E10470" s="30" t="s">
        <v>56</v>
      </c>
      <c r="F10470">
        <v>0</v>
      </c>
      <c r="G10470" s="30" t="s">
        <v>366</v>
      </c>
      <c r="H10470" t="s">
        <v>612</v>
      </c>
    </row>
    <row r="10471" spans="1:8" x14ac:dyDescent="0.35">
      <c r="A10471" s="30" t="s">
        <v>27</v>
      </c>
      <c r="B10471">
        <v>3</v>
      </c>
      <c r="C10471" s="30" t="s">
        <v>520</v>
      </c>
      <c r="D10471" s="30" t="s">
        <v>592</v>
      </c>
      <c r="E10471" s="30" t="s">
        <v>58</v>
      </c>
      <c r="F10471">
        <v>9.8775187672856569E-3</v>
      </c>
      <c r="G10471" s="30" t="s">
        <v>367</v>
      </c>
      <c r="H10471" t="s">
        <v>613</v>
      </c>
    </row>
    <row r="10472" spans="1:8" x14ac:dyDescent="0.35">
      <c r="A10472" s="30" t="s">
        <v>27</v>
      </c>
      <c r="B10472">
        <v>3</v>
      </c>
      <c r="C10472" s="30" t="s">
        <v>520</v>
      </c>
      <c r="D10472" s="30" t="s">
        <v>592</v>
      </c>
      <c r="E10472" s="30" t="s">
        <v>60</v>
      </c>
      <c r="F10472">
        <v>8.2223318533135997E-3</v>
      </c>
      <c r="G10472" s="30" t="s">
        <v>368</v>
      </c>
      <c r="H10472" t="s">
        <v>614</v>
      </c>
    </row>
    <row r="10473" spans="1:8" x14ac:dyDescent="0.35">
      <c r="A10473" s="30" t="s">
        <v>27</v>
      </c>
      <c r="B10473">
        <v>3</v>
      </c>
      <c r="C10473" s="30" t="s">
        <v>520</v>
      </c>
      <c r="D10473" s="30" t="s">
        <v>592</v>
      </c>
      <c r="E10473" s="30" t="s">
        <v>62</v>
      </c>
      <c r="F10473">
        <v>0</v>
      </c>
      <c r="G10473" s="30" t="s">
        <v>369</v>
      </c>
      <c r="H10473" t="s">
        <v>615</v>
      </c>
    </row>
    <row r="10474" spans="1:8" x14ac:dyDescent="0.35">
      <c r="A10474" s="30" t="s">
        <v>27</v>
      </c>
      <c r="B10474">
        <v>3</v>
      </c>
      <c r="C10474" s="30" t="s">
        <v>520</v>
      </c>
      <c r="D10474" s="30" t="s">
        <v>592</v>
      </c>
      <c r="E10474" s="30" t="s">
        <v>64</v>
      </c>
      <c r="F10474">
        <v>8.9992800575953921E-3</v>
      </c>
      <c r="G10474" s="30" t="s">
        <v>370</v>
      </c>
      <c r="H10474" t="s">
        <v>616</v>
      </c>
    </row>
    <row r="10475" spans="1:8" x14ac:dyDescent="0.35">
      <c r="A10475" s="30" t="s">
        <v>27</v>
      </c>
      <c r="B10475">
        <v>3</v>
      </c>
      <c r="C10475" s="30" t="s">
        <v>520</v>
      </c>
      <c r="D10475" s="30" t="s">
        <v>592</v>
      </c>
      <c r="E10475" s="30" t="s">
        <v>515</v>
      </c>
      <c r="F10475">
        <v>0</v>
      </c>
      <c r="G10475" s="30" t="s">
        <v>371</v>
      </c>
      <c r="H10475" t="s">
        <v>617</v>
      </c>
    </row>
    <row r="10476" spans="1:8" x14ac:dyDescent="0.35">
      <c r="A10476" s="30" t="s">
        <v>27</v>
      </c>
      <c r="B10476">
        <v>3</v>
      </c>
      <c r="C10476" s="30" t="s">
        <v>520</v>
      </c>
      <c r="D10476" s="30" t="s">
        <v>592</v>
      </c>
      <c r="E10476" s="30" t="s">
        <v>516</v>
      </c>
      <c r="F10476">
        <v>9.2114959469417855E-3</v>
      </c>
      <c r="G10476" s="30" t="s">
        <v>372</v>
      </c>
      <c r="H10476" t="s">
        <v>617</v>
      </c>
    </row>
    <row r="10477" spans="1:8" x14ac:dyDescent="0.35">
      <c r="A10477" s="30" t="s">
        <v>27</v>
      </c>
      <c r="B10477">
        <v>3</v>
      </c>
      <c r="C10477" s="30" t="s">
        <v>520</v>
      </c>
      <c r="D10477" s="30" t="s">
        <v>592</v>
      </c>
      <c r="E10477" s="30" t="s">
        <v>68</v>
      </c>
      <c r="F10477">
        <v>6.1489810260014051E-2</v>
      </c>
      <c r="G10477" s="30" t="s">
        <v>373</v>
      </c>
      <c r="H10477" t="s">
        <v>618</v>
      </c>
    </row>
    <row r="10478" spans="1:8" x14ac:dyDescent="0.35">
      <c r="A10478" s="30" t="s">
        <v>27</v>
      </c>
      <c r="B10478">
        <v>3</v>
      </c>
      <c r="C10478" s="30" t="s">
        <v>520</v>
      </c>
      <c r="D10478" s="30" t="s">
        <v>592</v>
      </c>
      <c r="E10478" s="30" t="s">
        <v>70</v>
      </c>
      <c r="F10478">
        <v>2.990430622009569E-2</v>
      </c>
      <c r="G10478" s="30" t="s">
        <v>374</v>
      </c>
      <c r="H10478" t="s">
        <v>619</v>
      </c>
    </row>
    <row r="10479" spans="1:8" x14ac:dyDescent="0.35">
      <c r="A10479" s="30" t="s">
        <v>27</v>
      </c>
      <c r="B10479">
        <v>3</v>
      </c>
      <c r="C10479" s="30" t="s">
        <v>520</v>
      </c>
      <c r="D10479" s="30" t="s">
        <v>592</v>
      </c>
      <c r="E10479" s="30" t="s">
        <v>72</v>
      </c>
      <c r="F10479">
        <v>1.8341892883345562E-2</v>
      </c>
      <c r="G10479" s="30" t="s">
        <v>375</v>
      </c>
      <c r="H10479" t="s">
        <v>620</v>
      </c>
    </row>
    <row r="10480" spans="1:8" x14ac:dyDescent="0.35">
      <c r="A10480" s="30" t="s">
        <v>27</v>
      </c>
      <c r="B10480">
        <v>3</v>
      </c>
      <c r="C10480" s="30" t="s">
        <v>520</v>
      </c>
      <c r="D10480" s="30" t="s">
        <v>592</v>
      </c>
      <c r="E10480" s="30" t="s">
        <v>74</v>
      </c>
      <c r="F10480">
        <v>9.9482690011937908E-3</v>
      </c>
      <c r="G10480" s="30" t="s">
        <v>376</v>
      </c>
      <c r="H10480" t="s">
        <v>621</v>
      </c>
    </row>
    <row r="10481" spans="1:8" x14ac:dyDescent="0.35">
      <c r="A10481" s="30" t="s">
        <v>27</v>
      </c>
      <c r="B10481">
        <v>3</v>
      </c>
      <c r="C10481" s="30" t="s">
        <v>520</v>
      </c>
      <c r="D10481" s="30" t="s">
        <v>592</v>
      </c>
      <c r="E10481" s="30" t="s">
        <v>76</v>
      </c>
      <c r="F10481">
        <v>5.0261359067149174E-2</v>
      </c>
      <c r="G10481" s="30" t="s">
        <v>377</v>
      </c>
      <c r="H10481" t="s">
        <v>622</v>
      </c>
    </row>
    <row r="10482" spans="1:8" x14ac:dyDescent="0.35">
      <c r="A10482" s="30" t="s">
        <v>27</v>
      </c>
      <c r="B10482">
        <v>3</v>
      </c>
      <c r="C10482" s="30" t="s">
        <v>520</v>
      </c>
      <c r="D10482" s="30" t="s">
        <v>592</v>
      </c>
      <c r="E10482" s="30" t="s">
        <v>78</v>
      </c>
      <c r="F10482">
        <v>4.0160642570281124E-2</v>
      </c>
      <c r="G10482" s="30" t="s">
        <v>378</v>
      </c>
      <c r="H10482" t="s">
        <v>623</v>
      </c>
    </row>
    <row r="10483" spans="1:8" x14ac:dyDescent="0.35">
      <c r="A10483" s="30" t="s">
        <v>27</v>
      </c>
      <c r="B10483">
        <v>3</v>
      </c>
      <c r="C10483" s="30" t="s">
        <v>520</v>
      </c>
      <c r="D10483" s="30" t="s">
        <v>592</v>
      </c>
      <c r="E10483" s="30" t="s">
        <v>80</v>
      </c>
      <c r="F10483">
        <v>4.8049202383240439E-2</v>
      </c>
      <c r="G10483" s="30" t="s">
        <v>379</v>
      </c>
      <c r="H10483" t="s">
        <v>624</v>
      </c>
    </row>
    <row r="10484" spans="1:8" x14ac:dyDescent="0.35">
      <c r="A10484" s="30" t="s">
        <v>27</v>
      </c>
      <c r="B10484">
        <v>3</v>
      </c>
      <c r="C10484" s="30" t="s">
        <v>520</v>
      </c>
      <c r="D10484" s="30" t="s">
        <v>592</v>
      </c>
      <c r="E10484" s="30" t="s">
        <v>82</v>
      </c>
      <c r="F10484">
        <v>8.9659294680215162E-2</v>
      </c>
      <c r="G10484" s="30" t="s">
        <v>380</v>
      </c>
      <c r="H10484" t="s">
        <v>625</v>
      </c>
    </row>
    <row r="10485" spans="1:8" x14ac:dyDescent="0.35">
      <c r="A10485" s="30" t="s">
        <v>27</v>
      </c>
      <c r="B10485">
        <v>3</v>
      </c>
      <c r="C10485" s="30" t="s">
        <v>520</v>
      </c>
      <c r="D10485" s="30" t="s">
        <v>592</v>
      </c>
      <c r="E10485" s="30" t="s">
        <v>84</v>
      </c>
      <c r="F10485">
        <v>0.36415132510621073</v>
      </c>
      <c r="G10485" s="30" t="s">
        <v>381</v>
      </c>
      <c r="H10485" t="s">
        <v>626</v>
      </c>
    </row>
    <row r="10486" spans="1:8" x14ac:dyDescent="0.35">
      <c r="A10486" s="30" t="s">
        <v>27</v>
      </c>
      <c r="B10486">
        <v>3</v>
      </c>
      <c r="C10486" s="30" t="s">
        <v>520</v>
      </c>
      <c r="D10486" s="30" t="s">
        <v>592</v>
      </c>
      <c r="E10486" s="30" t="s">
        <v>86</v>
      </c>
      <c r="F10486">
        <v>0.4305166199439327</v>
      </c>
      <c r="G10486" s="30" t="s">
        <v>382</v>
      </c>
      <c r="H10486" t="s">
        <v>627</v>
      </c>
    </row>
    <row r="10487" spans="1:8" x14ac:dyDescent="0.35">
      <c r="A10487" s="30" t="s">
        <v>27</v>
      </c>
      <c r="B10487">
        <v>3</v>
      </c>
      <c r="C10487" s="30" t="s">
        <v>520</v>
      </c>
      <c r="D10487" s="30" t="s">
        <v>592</v>
      </c>
      <c r="E10487" s="30" t="s">
        <v>88</v>
      </c>
      <c r="F10487">
        <v>3.0108390204737056E-2</v>
      </c>
      <c r="G10487" s="30" t="s">
        <v>383</v>
      </c>
      <c r="H10487" t="s">
        <v>628</v>
      </c>
    </row>
    <row r="10488" spans="1:8" x14ac:dyDescent="0.35">
      <c r="A10488" s="30" t="s">
        <v>27</v>
      </c>
      <c r="B10488">
        <v>3</v>
      </c>
      <c r="C10488" s="30" t="s">
        <v>520</v>
      </c>
      <c r="D10488" s="30" t="s">
        <v>592</v>
      </c>
      <c r="E10488" s="30" t="s">
        <v>90</v>
      </c>
      <c r="F10488">
        <v>3.9848575413428969E-2</v>
      </c>
      <c r="G10488" s="30" t="s">
        <v>384</v>
      </c>
      <c r="H10488" t="s">
        <v>629</v>
      </c>
    </row>
    <row r="10489" spans="1:8" x14ac:dyDescent="0.35">
      <c r="A10489" s="30" t="s">
        <v>27</v>
      </c>
      <c r="B10489">
        <v>3</v>
      </c>
      <c r="C10489" s="30" t="s">
        <v>520</v>
      </c>
      <c r="D10489" s="30" t="s">
        <v>592</v>
      </c>
      <c r="E10489" s="30" t="s">
        <v>92</v>
      </c>
      <c r="F10489">
        <v>0.35554652580251933</v>
      </c>
      <c r="G10489" s="30" t="s">
        <v>385</v>
      </c>
      <c r="H10489" t="s">
        <v>630</v>
      </c>
    </row>
    <row r="10490" spans="1:8" x14ac:dyDescent="0.35">
      <c r="A10490" s="30" t="s">
        <v>27</v>
      </c>
      <c r="B10490">
        <v>3</v>
      </c>
      <c r="C10490" s="30" t="s">
        <v>520</v>
      </c>
      <c r="D10490" s="30" t="s">
        <v>592</v>
      </c>
      <c r="E10490" s="30" t="s">
        <v>94</v>
      </c>
      <c r="F10490">
        <v>0.45598731165741474</v>
      </c>
      <c r="G10490" s="30" t="s">
        <v>386</v>
      </c>
      <c r="H10490" t="s">
        <v>631</v>
      </c>
    </row>
    <row r="10491" spans="1:8" x14ac:dyDescent="0.35">
      <c r="A10491" s="30" t="s">
        <v>27</v>
      </c>
      <c r="B10491">
        <v>3</v>
      </c>
      <c r="C10491" s="30" t="s">
        <v>520</v>
      </c>
      <c r="D10491" s="30" t="s">
        <v>592</v>
      </c>
      <c r="E10491" s="30" t="s">
        <v>517</v>
      </c>
      <c r="F10491">
        <v>0.13930348258706468</v>
      </c>
      <c r="G10491" s="30" t="s">
        <v>387</v>
      </c>
      <c r="H10491" t="s">
        <v>632</v>
      </c>
    </row>
    <row r="10492" spans="1:8" x14ac:dyDescent="0.35">
      <c r="A10492" s="30" t="s">
        <v>27</v>
      </c>
      <c r="B10492">
        <v>3</v>
      </c>
      <c r="C10492" s="30" t="s">
        <v>520</v>
      </c>
      <c r="D10492" s="30" t="s">
        <v>592</v>
      </c>
      <c r="E10492" s="30" t="s">
        <v>518</v>
      </c>
      <c r="F10492">
        <v>9.6339113680154145E-2</v>
      </c>
      <c r="G10492" s="30" t="s">
        <v>388</v>
      </c>
      <c r="H10492" t="s">
        <v>632</v>
      </c>
    </row>
    <row r="10493" spans="1:8" x14ac:dyDescent="0.35">
      <c r="A10493" s="30" t="s">
        <v>27</v>
      </c>
      <c r="B10493">
        <v>4</v>
      </c>
      <c r="C10493" s="30" t="s">
        <v>521</v>
      </c>
      <c r="D10493" s="30" t="s">
        <v>592</v>
      </c>
      <c r="E10493" s="30" t="s">
        <v>511</v>
      </c>
      <c r="F10493">
        <v>0.42912175648702588</v>
      </c>
      <c r="G10493" s="30" t="s">
        <v>389</v>
      </c>
      <c r="H10493" t="s">
        <v>511</v>
      </c>
    </row>
    <row r="10494" spans="1:8" x14ac:dyDescent="0.35">
      <c r="A10494" s="30" t="s">
        <v>27</v>
      </c>
      <c r="B10494">
        <v>4</v>
      </c>
      <c r="C10494" s="30" t="s">
        <v>521</v>
      </c>
      <c r="D10494" s="30" t="s">
        <v>592</v>
      </c>
      <c r="E10494" s="30" t="s">
        <v>512</v>
      </c>
      <c r="F10494">
        <v>2.786444528587656E-2</v>
      </c>
      <c r="G10494" s="30" t="s">
        <v>390</v>
      </c>
      <c r="H10494" t="s">
        <v>609</v>
      </c>
    </row>
    <row r="10495" spans="1:8" x14ac:dyDescent="0.35">
      <c r="A10495" s="30" t="s">
        <v>27</v>
      </c>
      <c r="B10495">
        <v>4</v>
      </c>
      <c r="C10495" s="30" t="s">
        <v>521</v>
      </c>
      <c r="D10495" s="30" t="s">
        <v>592</v>
      </c>
      <c r="E10495" s="30" t="s">
        <v>513</v>
      </c>
      <c r="F10495">
        <v>8.9482690011937926E-2</v>
      </c>
      <c r="G10495" s="30" t="s">
        <v>391</v>
      </c>
      <c r="H10495" t="s">
        <v>609</v>
      </c>
    </row>
    <row r="10496" spans="1:8" x14ac:dyDescent="0.35">
      <c r="A10496" s="30" t="s">
        <v>27</v>
      </c>
      <c r="B10496">
        <v>4</v>
      </c>
      <c r="C10496" s="30" t="s">
        <v>521</v>
      </c>
      <c r="D10496" s="30" t="s">
        <v>592</v>
      </c>
      <c r="E10496" s="30" t="s">
        <v>514</v>
      </c>
      <c r="F10496">
        <v>4.8094500387296665E-2</v>
      </c>
      <c r="G10496" s="30" t="s">
        <v>392</v>
      </c>
      <c r="H10496" t="s">
        <v>609</v>
      </c>
    </row>
    <row r="10497" spans="1:8" x14ac:dyDescent="0.35">
      <c r="A10497" s="30" t="s">
        <v>27</v>
      </c>
      <c r="B10497">
        <v>4</v>
      </c>
      <c r="C10497" s="30" t="s">
        <v>521</v>
      </c>
      <c r="D10497" s="30" t="s">
        <v>592</v>
      </c>
      <c r="E10497" s="30" t="s">
        <v>52</v>
      </c>
      <c r="F10497">
        <v>2.7821482602118003E-2</v>
      </c>
      <c r="G10497" s="30" t="s">
        <v>393</v>
      </c>
      <c r="H10497" t="s">
        <v>610</v>
      </c>
    </row>
    <row r="10498" spans="1:8" x14ac:dyDescent="0.35">
      <c r="A10498" s="30" t="s">
        <v>27</v>
      </c>
      <c r="B10498">
        <v>4</v>
      </c>
      <c r="C10498" s="30" t="s">
        <v>521</v>
      </c>
      <c r="D10498" s="30" t="s">
        <v>592</v>
      </c>
      <c r="E10498" s="30" t="s">
        <v>54</v>
      </c>
      <c r="F10498">
        <v>2.9816842524387814E-2</v>
      </c>
      <c r="G10498" s="30" t="s">
        <v>394</v>
      </c>
      <c r="H10498" t="s">
        <v>611</v>
      </c>
    </row>
    <row r="10499" spans="1:8" x14ac:dyDescent="0.35">
      <c r="A10499" s="30" t="s">
        <v>27</v>
      </c>
      <c r="B10499">
        <v>4</v>
      </c>
      <c r="C10499" s="30" t="s">
        <v>521</v>
      </c>
      <c r="D10499" s="30" t="s">
        <v>592</v>
      </c>
      <c r="E10499" s="30" t="s">
        <v>56</v>
      </c>
      <c r="F10499">
        <v>3.7966231772831927E-2</v>
      </c>
      <c r="G10499" s="30" t="s">
        <v>395</v>
      </c>
      <c r="H10499" t="s">
        <v>612</v>
      </c>
    </row>
    <row r="10500" spans="1:8" x14ac:dyDescent="0.35">
      <c r="A10500" s="30" t="s">
        <v>27</v>
      </c>
      <c r="B10500">
        <v>4</v>
      </c>
      <c r="C10500" s="30" t="s">
        <v>521</v>
      </c>
      <c r="D10500" s="30" t="s">
        <v>592</v>
      </c>
      <c r="E10500" s="30" t="s">
        <v>58</v>
      </c>
      <c r="F10500">
        <v>3.9387593836428286E-2</v>
      </c>
      <c r="G10500" s="30" t="s">
        <v>396</v>
      </c>
      <c r="H10500" t="s">
        <v>613</v>
      </c>
    </row>
    <row r="10501" spans="1:8" x14ac:dyDescent="0.35">
      <c r="A10501" s="30" t="s">
        <v>27</v>
      </c>
      <c r="B10501">
        <v>4</v>
      </c>
      <c r="C10501" s="30" t="s">
        <v>521</v>
      </c>
      <c r="D10501" s="30" t="s">
        <v>592</v>
      </c>
      <c r="E10501" s="30" t="s">
        <v>60</v>
      </c>
      <c r="F10501">
        <v>3.1111659266567997E-2</v>
      </c>
      <c r="G10501" s="30" t="s">
        <v>397</v>
      </c>
      <c r="H10501" t="s">
        <v>614</v>
      </c>
    </row>
    <row r="10502" spans="1:8" x14ac:dyDescent="0.35">
      <c r="A10502" s="30" t="s">
        <v>27</v>
      </c>
      <c r="B10502">
        <v>4</v>
      </c>
      <c r="C10502" s="30" t="s">
        <v>521</v>
      </c>
      <c r="D10502" s="30" t="s">
        <v>592</v>
      </c>
      <c r="E10502" s="30" t="s">
        <v>62</v>
      </c>
      <c r="F10502">
        <v>2.995205753096284E-2</v>
      </c>
      <c r="G10502" s="30" t="s">
        <v>398</v>
      </c>
      <c r="H10502" t="s">
        <v>615</v>
      </c>
    </row>
    <row r="10503" spans="1:8" x14ac:dyDescent="0.35">
      <c r="A10503" s="30" t="s">
        <v>27</v>
      </c>
      <c r="B10503">
        <v>4</v>
      </c>
      <c r="C10503" s="30" t="s">
        <v>521</v>
      </c>
      <c r="D10503" s="30" t="s">
        <v>592</v>
      </c>
      <c r="E10503" s="30" t="s">
        <v>64</v>
      </c>
      <c r="F10503">
        <v>1.6997840172786174E-2</v>
      </c>
      <c r="G10503" s="30" t="s">
        <v>399</v>
      </c>
      <c r="H10503" t="s">
        <v>616</v>
      </c>
    </row>
    <row r="10504" spans="1:8" x14ac:dyDescent="0.35">
      <c r="A10504" s="30" t="s">
        <v>27</v>
      </c>
      <c r="B10504">
        <v>4</v>
      </c>
      <c r="C10504" s="30" t="s">
        <v>521</v>
      </c>
      <c r="D10504" s="30" t="s">
        <v>592</v>
      </c>
      <c r="E10504" s="30" t="s">
        <v>515</v>
      </c>
      <c r="F10504">
        <v>1.7716186252771618E-2</v>
      </c>
      <c r="G10504" s="30" t="s">
        <v>400</v>
      </c>
      <c r="H10504" t="s">
        <v>617</v>
      </c>
    </row>
    <row r="10505" spans="1:8" x14ac:dyDescent="0.35">
      <c r="A10505" s="30" t="s">
        <v>27</v>
      </c>
      <c r="B10505">
        <v>4</v>
      </c>
      <c r="C10505" s="30" t="s">
        <v>521</v>
      </c>
      <c r="D10505" s="30" t="s">
        <v>592</v>
      </c>
      <c r="E10505" s="30" t="s">
        <v>516</v>
      </c>
      <c r="F10505">
        <v>1.7634487840825351E-2</v>
      </c>
      <c r="G10505" s="30" t="s">
        <v>401</v>
      </c>
      <c r="H10505" t="s">
        <v>617</v>
      </c>
    </row>
    <row r="10506" spans="1:8" x14ac:dyDescent="0.35">
      <c r="A10506" s="30" t="s">
        <v>27</v>
      </c>
      <c r="B10506">
        <v>4</v>
      </c>
      <c r="C10506" s="30" t="s">
        <v>521</v>
      </c>
      <c r="D10506" s="30" t="s">
        <v>592</v>
      </c>
      <c r="E10506" s="30" t="s">
        <v>68</v>
      </c>
      <c r="F10506">
        <v>3.3921293042867173E-2</v>
      </c>
      <c r="G10506" s="30" t="s">
        <v>402</v>
      </c>
      <c r="H10506" t="s">
        <v>618</v>
      </c>
    </row>
    <row r="10507" spans="1:8" x14ac:dyDescent="0.35">
      <c r="A10507" s="30" t="s">
        <v>27</v>
      </c>
      <c r="B10507">
        <v>4</v>
      </c>
      <c r="C10507" s="30" t="s">
        <v>521</v>
      </c>
      <c r="D10507" s="30" t="s">
        <v>592</v>
      </c>
      <c r="E10507" s="30" t="s">
        <v>70</v>
      </c>
      <c r="F10507">
        <v>2.9872408293460918E-2</v>
      </c>
      <c r="G10507" s="30" t="s">
        <v>403</v>
      </c>
      <c r="H10507" t="s">
        <v>619</v>
      </c>
    </row>
    <row r="10508" spans="1:8" x14ac:dyDescent="0.35">
      <c r="A10508" s="30" t="s">
        <v>27</v>
      </c>
      <c r="B10508">
        <v>4</v>
      </c>
      <c r="C10508" s="30" t="s">
        <v>521</v>
      </c>
      <c r="D10508" s="30" t="s">
        <v>592</v>
      </c>
      <c r="E10508" s="30" t="s">
        <v>72</v>
      </c>
      <c r="F10508">
        <v>1.7512839325018341E-2</v>
      </c>
      <c r="G10508" s="30" t="s">
        <v>404</v>
      </c>
      <c r="H10508" t="s">
        <v>620</v>
      </c>
    </row>
    <row r="10509" spans="1:8" x14ac:dyDescent="0.35">
      <c r="A10509" s="30" t="s">
        <v>27</v>
      </c>
      <c r="B10509">
        <v>4</v>
      </c>
      <c r="C10509" s="30" t="s">
        <v>521</v>
      </c>
      <c r="D10509" s="30" t="s">
        <v>592</v>
      </c>
      <c r="E10509" s="30" t="s">
        <v>74</v>
      </c>
      <c r="F10509">
        <v>1.984480700358137E-2</v>
      </c>
      <c r="G10509" s="30" t="s">
        <v>405</v>
      </c>
      <c r="H10509" t="s">
        <v>621</v>
      </c>
    </row>
    <row r="10510" spans="1:8" x14ac:dyDescent="0.35">
      <c r="A10510" s="30" t="s">
        <v>27</v>
      </c>
      <c r="B10510">
        <v>4</v>
      </c>
      <c r="C10510" s="30" t="s">
        <v>521</v>
      </c>
      <c r="D10510" s="30" t="s">
        <v>592</v>
      </c>
      <c r="E10510" s="30" t="s">
        <v>76</v>
      </c>
      <c r="F10510">
        <v>7.0418174507438688E-2</v>
      </c>
      <c r="G10510" s="30" t="s">
        <v>406</v>
      </c>
      <c r="H10510" t="s">
        <v>622</v>
      </c>
    </row>
    <row r="10511" spans="1:8" x14ac:dyDescent="0.35">
      <c r="A10511" s="30" t="s">
        <v>27</v>
      </c>
      <c r="B10511">
        <v>4</v>
      </c>
      <c r="C10511" s="30" t="s">
        <v>521</v>
      </c>
      <c r="D10511" s="30" t="s">
        <v>592</v>
      </c>
      <c r="E10511" s="30" t="s">
        <v>78</v>
      </c>
      <c r="F10511">
        <v>4.0200803212851403E-2</v>
      </c>
      <c r="G10511" s="30" t="s">
        <v>407</v>
      </c>
      <c r="H10511" t="s">
        <v>623</v>
      </c>
    </row>
    <row r="10512" spans="1:8" x14ac:dyDescent="0.35">
      <c r="A10512" s="30" t="s">
        <v>27</v>
      </c>
      <c r="B10512">
        <v>4</v>
      </c>
      <c r="C10512" s="30" t="s">
        <v>521</v>
      </c>
      <c r="D10512" s="30" t="s">
        <v>592</v>
      </c>
      <c r="E10512" s="30" t="s">
        <v>80</v>
      </c>
      <c r="F10512">
        <v>2.8439361906592353E-2</v>
      </c>
      <c r="G10512" s="30" t="s">
        <v>408</v>
      </c>
      <c r="H10512" t="s">
        <v>624</v>
      </c>
    </row>
    <row r="10513" spans="1:8" x14ac:dyDescent="0.35">
      <c r="A10513" s="30" t="s">
        <v>27</v>
      </c>
      <c r="B10513">
        <v>4</v>
      </c>
      <c r="C10513" s="30" t="s">
        <v>521</v>
      </c>
      <c r="D10513" s="30" t="s">
        <v>592</v>
      </c>
      <c r="E10513" s="30" t="s">
        <v>82</v>
      </c>
      <c r="F10513">
        <v>3.9810719266786206E-2</v>
      </c>
      <c r="G10513" s="30" t="s">
        <v>409</v>
      </c>
      <c r="H10513" t="s">
        <v>625</v>
      </c>
    </row>
    <row r="10514" spans="1:8" x14ac:dyDescent="0.35">
      <c r="A10514" s="30" t="s">
        <v>27</v>
      </c>
      <c r="B10514">
        <v>4</v>
      </c>
      <c r="C10514" s="30" t="s">
        <v>521</v>
      </c>
      <c r="D10514" s="30" t="s">
        <v>592</v>
      </c>
      <c r="E10514" s="30" t="s">
        <v>84</v>
      </c>
      <c r="F10514">
        <v>7.0922516690269069E-2</v>
      </c>
      <c r="G10514" s="30" t="s">
        <v>410</v>
      </c>
      <c r="H10514" t="s">
        <v>626</v>
      </c>
    </row>
    <row r="10515" spans="1:8" x14ac:dyDescent="0.35">
      <c r="A10515" s="30" t="s">
        <v>27</v>
      </c>
      <c r="B10515">
        <v>4</v>
      </c>
      <c r="C10515" s="30" t="s">
        <v>521</v>
      </c>
      <c r="D10515" s="30" t="s">
        <v>592</v>
      </c>
      <c r="E10515" s="30" t="s">
        <v>86</v>
      </c>
      <c r="F10515">
        <v>7.0096115338406081E-2</v>
      </c>
      <c r="G10515" s="30" t="s">
        <v>411</v>
      </c>
      <c r="H10515" t="s">
        <v>627</v>
      </c>
    </row>
    <row r="10516" spans="1:8" x14ac:dyDescent="0.35">
      <c r="A10516" s="30" t="s">
        <v>27</v>
      </c>
      <c r="B10516">
        <v>4</v>
      </c>
      <c r="C10516" s="30" t="s">
        <v>521</v>
      </c>
      <c r="D10516" s="30" t="s">
        <v>592</v>
      </c>
      <c r="E10516" s="30" t="s">
        <v>88</v>
      </c>
      <c r="F10516">
        <v>5.021678040947411E-2</v>
      </c>
      <c r="G10516" s="30" t="s">
        <v>412</v>
      </c>
      <c r="H10516" t="s">
        <v>628</v>
      </c>
    </row>
    <row r="10517" spans="1:8" x14ac:dyDescent="0.35">
      <c r="A10517" s="30" t="s">
        <v>27</v>
      </c>
      <c r="B10517">
        <v>4</v>
      </c>
      <c r="C10517" s="30" t="s">
        <v>521</v>
      </c>
      <c r="D10517" s="30" t="s">
        <v>592</v>
      </c>
      <c r="E10517" s="30" t="s">
        <v>90</v>
      </c>
      <c r="F10517">
        <v>3.9810719266786206E-2</v>
      </c>
      <c r="G10517" s="30" t="s">
        <v>413</v>
      </c>
      <c r="H10517" t="s">
        <v>629</v>
      </c>
    </row>
    <row r="10518" spans="1:8" x14ac:dyDescent="0.35">
      <c r="A10518" s="30" t="s">
        <v>27</v>
      </c>
      <c r="B10518">
        <v>4</v>
      </c>
      <c r="C10518" s="30" t="s">
        <v>521</v>
      </c>
      <c r="D10518" s="30" t="s">
        <v>592</v>
      </c>
      <c r="E10518" s="30" t="s">
        <v>92</v>
      </c>
      <c r="F10518">
        <v>4.0792360828931326E-2</v>
      </c>
      <c r="G10518" s="30" t="s">
        <v>414</v>
      </c>
      <c r="H10518" t="s">
        <v>630</v>
      </c>
    </row>
    <row r="10519" spans="1:8" x14ac:dyDescent="0.35">
      <c r="A10519" s="30" t="s">
        <v>27</v>
      </c>
      <c r="B10519">
        <v>4</v>
      </c>
      <c r="C10519" s="30" t="s">
        <v>521</v>
      </c>
      <c r="D10519" s="30" t="s">
        <v>592</v>
      </c>
      <c r="E10519" s="30" t="s">
        <v>94</v>
      </c>
      <c r="F10519">
        <v>4.9476605868358448E-2</v>
      </c>
      <c r="G10519" s="30" t="s">
        <v>415</v>
      </c>
      <c r="H10519" t="s">
        <v>631</v>
      </c>
    </row>
    <row r="10520" spans="1:8" x14ac:dyDescent="0.35">
      <c r="A10520" s="30" t="s">
        <v>27</v>
      </c>
      <c r="B10520">
        <v>4</v>
      </c>
      <c r="C10520" s="30" t="s">
        <v>521</v>
      </c>
      <c r="D10520" s="30" t="s">
        <v>592</v>
      </c>
      <c r="E10520" s="30" t="s">
        <v>517</v>
      </c>
      <c r="F10520">
        <v>6.9601990049751261E-2</v>
      </c>
      <c r="G10520" s="30" t="s">
        <v>416</v>
      </c>
      <c r="H10520" t="s">
        <v>632</v>
      </c>
    </row>
    <row r="10521" spans="1:8" x14ac:dyDescent="0.35">
      <c r="A10521" s="30" t="s">
        <v>27</v>
      </c>
      <c r="B10521">
        <v>4</v>
      </c>
      <c r="C10521" s="30" t="s">
        <v>521</v>
      </c>
      <c r="D10521" s="30" t="s">
        <v>592</v>
      </c>
      <c r="E10521" s="30" t="s">
        <v>518</v>
      </c>
      <c r="F10521">
        <v>8.633911368015415E-2</v>
      </c>
      <c r="G10521" s="30" t="s">
        <v>417</v>
      </c>
      <c r="H10521" t="s">
        <v>632</v>
      </c>
    </row>
    <row r="10522" spans="1:8" x14ac:dyDescent="0.35">
      <c r="A10522" s="30" t="s">
        <v>27</v>
      </c>
      <c r="B10522">
        <v>5</v>
      </c>
      <c r="C10522" s="30" t="s">
        <v>522</v>
      </c>
      <c r="D10522" s="30" t="s">
        <v>592</v>
      </c>
      <c r="E10522" s="30" t="s">
        <v>511</v>
      </c>
      <c r="F10522">
        <v>0.35908183632734525</v>
      </c>
      <c r="G10522" s="30" t="s">
        <v>418</v>
      </c>
      <c r="H10522" t="s">
        <v>511</v>
      </c>
    </row>
    <row r="10523" spans="1:8" x14ac:dyDescent="0.35">
      <c r="A10523" s="30" t="s">
        <v>27</v>
      </c>
      <c r="B10523">
        <v>5</v>
      </c>
      <c r="C10523" s="30" t="s">
        <v>522</v>
      </c>
      <c r="D10523" s="30" t="s">
        <v>592</v>
      </c>
      <c r="E10523" s="30" t="s">
        <v>512</v>
      </c>
      <c r="F10523">
        <v>8.9322226429382784E-2</v>
      </c>
      <c r="G10523" s="30" t="s">
        <v>419</v>
      </c>
      <c r="H10523" t="s">
        <v>609</v>
      </c>
    </row>
    <row r="10524" spans="1:8" x14ac:dyDescent="0.35">
      <c r="A10524" s="30" t="s">
        <v>27</v>
      </c>
      <c r="B10524">
        <v>5</v>
      </c>
      <c r="C10524" s="30" t="s">
        <v>522</v>
      </c>
      <c r="D10524" s="30" t="s">
        <v>592</v>
      </c>
      <c r="E10524" s="30" t="s">
        <v>513</v>
      </c>
      <c r="F10524">
        <v>0.13875845602865097</v>
      </c>
      <c r="G10524" s="30" t="s">
        <v>420</v>
      </c>
      <c r="H10524" t="s">
        <v>609</v>
      </c>
    </row>
    <row r="10525" spans="1:8" x14ac:dyDescent="0.35">
      <c r="A10525" s="30" t="s">
        <v>27</v>
      </c>
      <c r="B10525">
        <v>5</v>
      </c>
      <c r="C10525" s="30" t="s">
        <v>522</v>
      </c>
      <c r="D10525" s="30" t="s">
        <v>592</v>
      </c>
      <c r="E10525" s="30" t="s">
        <v>514</v>
      </c>
      <c r="F10525">
        <v>0.11301316808675443</v>
      </c>
      <c r="G10525" s="30" t="s">
        <v>421</v>
      </c>
      <c r="H10525" t="s">
        <v>609</v>
      </c>
    </row>
    <row r="10526" spans="1:8" x14ac:dyDescent="0.35">
      <c r="A10526" s="30" t="s">
        <v>27</v>
      </c>
      <c r="B10526">
        <v>5</v>
      </c>
      <c r="C10526" s="30" t="s">
        <v>522</v>
      </c>
      <c r="D10526" s="30" t="s">
        <v>592</v>
      </c>
      <c r="E10526" s="30" t="s">
        <v>52</v>
      </c>
      <c r="F10526">
        <v>0.18366111951588501</v>
      </c>
      <c r="G10526" s="30" t="s">
        <v>422</v>
      </c>
      <c r="H10526" t="s">
        <v>610</v>
      </c>
    </row>
    <row r="10527" spans="1:8" x14ac:dyDescent="0.35">
      <c r="A10527" s="30" t="s">
        <v>27</v>
      </c>
      <c r="B10527">
        <v>5</v>
      </c>
      <c r="C10527" s="30" t="s">
        <v>522</v>
      </c>
      <c r="D10527" s="30" t="s">
        <v>592</v>
      </c>
      <c r="E10527" s="30" t="s">
        <v>54</v>
      </c>
      <c r="F10527">
        <v>1.9450527573163456E-2</v>
      </c>
      <c r="G10527" s="30" t="s">
        <v>423</v>
      </c>
      <c r="H10527" t="s">
        <v>611</v>
      </c>
    </row>
    <row r="10528" spans="1:8" x14ac:dyDescent="0.35">
      <c r="A10528" s="30" t="s">
        <v>27</v>
      </c>
      <c r="B10528">
        <v>5</v>
      </c>
      <c r="C10528" s="30" t="s">
        <v>522</v>
      </c>
      <c r="D10528" s="30" t="s">
        <v>592</v>
      </c>
      <c r="E10528" s="30" t="s">
        <v>56</v>
      </c>
      <c r="F10528">
        <v>0.12064466615502684</v>
      </c>
      <c r="G10528" s="30" t="s">
        <v>424</v>
      </c>
      <c r="H10528" t="s">
        <v>612</v>
      </c>
    </row>
    <row r="10529" spans="1:8" x14ac:dyDescent="0.35">
      <c r="A10529" s="30" t="s">
        <v>27</v>
      </c>
      <c r="B10529">
        <v>5</v>
      </c>
      <c r="C10529" s="30" t="s">
        <v>522</v>
      </c>
      <c r="D10529" s="30" t="s">
        <v>592</v>
      </c>
      <c r="E10529" s="30" t="s">
        <v>58</v>
      </c>
      <c r="F10529">
        <v>0.1074278941129988</v>
      </c>
      <c r="G10529" s="30" t="s">
        <v>425</v>
      </c>
      <c r="H10529" t="s">
        <v>613</v>
      </c>
    </row>
    <row r="10530" spans="1:8" x14ac:dyDescent="0.35">
      <c r="A10530" s="30" t="s">
        <v>27</v>
      </c>
      <c r="B10530">
        <v>5</v>
      </c>
      <c r="C10530" s="30" t="s">
        <v>522</v>
      </c>
      <c r="D10530" s="30" t="s">
        <v>592</v>
      </c>
      <c r="E10530" s="30" t="s">
        <v>60</v>
      </c>
      <c r="F10530">
        <v>5.6224305212958403E-2</v>
      </c>
      <c r="G10530" s="30" t="s">
        <v>426</v>
      </c>
      <c r="H10530" t="s">
        <v>614</v>
      </c>
    </row>
    <row r="10531" spans="1:8" x14ac:dyDescent="0.35">
      <c r="A10531" s="30" t="s">
        <v>27</v>
      </c>
      <c r="B10531">
        <v>5</v>
      </c>
      <c r="C10531" s="30" t="s">
        <v>522</v>
      </c>
      <c r="D10531" s="30" t="s">
        <v>592</v>
      </c>
      <c r="E10531" s="30" t="s">
        <v>62</v>
      </c>
      <c r="F10531">
        <v>3.9832201358369956E-2</v>
      </c>
      <c r="G10531" s="30" t="s">
        <v>427</v>
      </c>
      <c r="H10531" t="s">
        <v>615</v>
      </c>
    </row>
    <row r="10532" spans="1:8" x14ac:dyDescent="0.35">
      <c r="A10532" s="30" t="s">
        <v>27</v>
      </c>
      <c r="B10532">
        <v>5</v>
      </c>
      <c r="C10532" s="30" t="s">
        <v>522</v>
      </c>
      <c r="D10532" s="30" t="s">
        <v>592</v>
      </c>
      <c r="E10532" s="30" t="s">
        <v>64</v>
      </c>
      <c r="F10532">
        <v>0.1249820014398848</v>
      </c>
      <c r="G10532" s="30" t="s">
        <v>428</v>
      </c>
      <c r="H10532" t="s">
        <v>616</v>
      </c>
    </row>
    <row r="10533" spans="1:8" x14ac:dyDescent="0.35">
      <c r="A10533" s="30" t="s">
        <v>27</v>
      </c>
      <c r="B10533">
        <v>5</v>
      </c>
      <c r="C10533" s="30" t="s">
        <v>522</v>
      </c>
      <c r="D10533" s="30" t="s">
        <v>592</v>
      </c>
      <c r="E10533" s="30" t="s">
        <v>515</v>
      </c>
      <c r="F10533">
        <v>0.11249076127124905</v>
      </c>
      <c r="G10533" s="30" t="s">
        <v>429</v>
      </c>
      <c r="H10533" t="s">
        <v>617</v>
      </c>
    </row>
    <row r="10534" spans="1:8" x14ac:dyDescent="0.35">
      <c r="A10534" s="30" t="s">
        <v>27</v>
      </c>
      <c r="B10534">
        <v>5</v>
      </c>
      <c r="C10534" s="30" t="s">
        <v>522</v>
      </c>
      <c r="D10534" s="30" t="s">
        <v>592</v>
      </c>
      <c r="E10534" s="30" t="s">
        <v>516</v>
      </c>
      <c r="F10534">
        <v>4.7383935151068562E-2</v>
      </c>
      <c r="G10534" s="30" t="s">
        <v>430</v>
      </c>
      <c r="H10534" t="s">
        <v>617</v>
      </c>
    </row>
    <row r="10535" spans="1:8" x14ac:dyDescent="0.35">
      <c r="A10535" s="30" t="s">
        <v>27</v>
      </c>
      <c r="B10535">
        <v>5</v>
      </c>
      <c r="C10535" s="30" t="s">
        <v>522</v>
      </c>
      <c r="D10535" s="30" t="s">
        <v>592</v>
      </c>
      <c r="E10535" s="30" t="s">
        <v>68</v>
      </c>
      <c r="F10535">
        <v>0.12839072382290934</v>
      </c>
      <c r="G10535" s="30" t="s">
        <v>431</v>
      </c>
      <c r="H10535" t="s">
        <v>618</v>
      </c>
    </row>
    <row r="10536" spans="1:8" x14ac:dyDescent="0.35">
      <c r="A10536" s="30" t="s">
        <v>27</v>
      </c>
      <c r="B10536">
        <v>5</v>
      </c>
      <c r="C10536" s="30" t="s">
        <v>522</v>
      </c>
      <c r="D10536" s="30" t="s">
        <v>592</v>
      </c>
      <c r="E10536" s="30" t="s">
        <v>70</v>
      </c>
      <c r="F10536">
        <v>5.9489633173843676E-2</v>
      </c>
      <c r="G10536" s="30" t="s">
        <v>432</v>
      </c>
      <c r="H10536" t="s">
        <v>619</v>
      </c>
    </row>
    <row r="10537" spans="1:8" x14ac:dyDescent="0.35">
      <c r="A10537" s="30" t="s">
        <v>27</v>
      </c>
      <c r="B10537">
        <v>5</v>
      </c>
      <c r="C10537" s="30" t="s">
        <v>522</v>
      </c>
      <c r="D10537" s="30" t="s">
        <v>592</v>
      </c>
      <c r="E10537" s="30" t="s">
        <v>72</v>
      </c>
      <c r="F10537">
        <v>8.3418928833455586E-2</v>
      </c>
      <c r="G10537" s="30" t="s">
        <v>433</v>
      </c>
      <c r="H10537" t="s">
        <v>620</v>
      </c>
    </row>
    <row r="10538" spans="1:8" x14ac:dyDescent="0.35">
      <c r="A10538" s="30" t="s">
        <v>27</v>
      </c>
      <c r="B10538">
        <v>5</v>
      </c>
      <c r="C10538" s="30" t="s">
        <v>522</v>
      </c>
      <c r="D10538" s="30" t="s">
        <v>592</v>
      </c>
      <c r="E10538" s="30" t="s">
        <v>74</v>
      </c>
      <c r="F10538">
        <v>0.11886191802626336</v>
      </c>
      <c r="G10538" s="30" t="s">
        <v>434</v>
      </c>
      <c r="H10538" t="s">
        <v>621</v>
      </c>
    </row>
    <row r="10539" spans="1:8" x14ac:dyDescent="0.35">
      <c r="A10539" s="30" t="s">
        <v>27</v>
      </c>
      <c r="B10539">
        <v>5</v>
      </c>
      <c r="C10539" s="30" t="s">
        <v>522</v>
      </c>
      <c r="D10539" s="30" t="s">
        <v>592</v>
      </c>
      <c r="E10539" s="30" t="s">
        <v>76</v>
      </c>
      <c r="F10539">
        <v>0.14125452352231604</v>
      </c>
      <c r="G10539" s="30" t="s">
        <v>435</v>
      </c>
      <c r="H10539" t="s">
        <v>622</v>
      </c>
    </row>
    <row r="10540" spans="1:8" x14ac:dyDescent="0.35">
      <c r="A10540" s="30" t="s">
        <v>27</v>
      </c>
      <c r="B10540">
        <v>5</v>
      </c>
      <c r="C10540" s="30" t="s">
        <v>522</v>
      </c>
      <c r="D10540" s="30" t="s">
        <v>592</v>
      </c>
      <c r="E10540" s="30" t="s">
        <v>78</v>
      </c>
      <c r="F10540">
        <v>7.0682730923694786E-2</v>
      </c>
      <c r="G10540" s="30" t="s">
        <v>436</v>
      </c>
      <c r="H10540" t="s">
        <v>623</v>
      </c>
    </row>
    <row r="10541" spans="1:8" x14ac:dyDescent="0.35">
      <c r="A10541" s="30" t="s">
        <v>27</v>
      </c>
      <c r="B10541">
        <v>5</v>
      </c>
      <c r="C10541" s="30" t="s">
        <v>522</v>
      </c>
      <c r="D10541" s="30" t="s">
        <v>592</v>
      </c>
      <c r="E10541" s="30" t="s">
        <v>80</v>
      </c>
      <c r="F10541">
        <v>0.1402460119162022</v>
      </c>
      <c r="G10541" s="30" t="s">
        <v>437</v>
      </c>
      <c r="H10541" t="s">
        <v>624</v>
      </c>
    </row>
    <row r="10542" spans="1:8" x14ac:dyDescent="0.35">
      <c r="A10542" s="30" t="s">
        <v>27</v>
      </c>
      <c r="B10542">
        <v>5</v>
      </c>
      <c r="C10542" s="30" t="s">
        <v>522</v>
      </c>
      <c r="D10542" s="30" t="s">
        <v>592</v>
      </c>
      <c r="E10542" s="30" t="s">
        <v>82</v>
      </c>
      <c r="F10542">
        <v>0.14905359633393106</v>
      </c>
      <c r="G10542" s="30" t="s">
        <v>438</v>
      </c>
      <c r="H10542" t="s">
        <v>625</v>
      </c>
    </row>
    <row r="10543" spans="1:8" x14ac:dyDescent="0.35">
      <c r="A10543" s="30" t="s">
        <v>27</v>
      </c>
      <c r="B10543">
        <v>5</v>
      </c>
      <c r="C10543" s="30" t="s">
        <v>522</v>
      </c>
      <c r="D10543" s="30" t="s">
        <v>592</v>
      </c>
      <c r="E10543" s="30" t="s">
        <v>84</v>
      </c>
      <c r="F10543">
        <v>0.14276755007080719</v>
      </c>
      <c r="G10543" s="30" t="s">
        <v>439</v>
      </c>
      <c r="H10543" t="s">
        <v>626</v>
      </c>
    </row>
    <row r="10544" spans="1:8" x14ac:dyDescent="0.35">
      <c r="A10544" s="30" t="s">
        <v>27</v>
      </c>
      <c r="B10544">
        <v>5</v>
      </c>
      <c r="C10544" s="30" t="s">
        <v>522</v>
      </c>
      <c r="D10544" s="30" t="s">
        <v>592</v>
      </c>
      <c r="E10544" s="30" t="s">
        <v>86</v>
      </c>
      <c r="F10544">
        <v>0.13027633159791746</v>
      </c>
      <c r="G10544" s="30" t="s">
        <v>440</v>
      </c>
      <c r="H10544" t="s">
        <v>627</v>
      </c>
    </row>
    <row r="10545" spans="1:8" x14ac:dyDescent="0.35">
      <c r="A10545" s="30" t="s">
        <v>27</v>
      </c>
      <c r="B10545">
        <v>5</v>
      </c>
      <c r="C10545" s="30" t="s">
        <v>522</v>
      </c>
      <c r="D10545" s="30" t="s">
        <v>592</v>
      </c>
      <c r="E10545" s="30" t="s">
        <v>88</v>
      </c>
      <c r="F10545">
        <v>0.10072260136491368</v>
      </c>
      <c r="G10545" s="30" t="s">
        <v>441</v>
      </c>
      <c r="H10545" t="s">
        <v>628</v>
      </c>
    </row>
    <row r="10546" spans="1:8" x14ac:dyDescent="0.35">
      <c r="A10546" s="30" t="s">
        <v>27</v>
      </c>
      <c r="B10546">
        <v>5</v>
      </c>
      <c r="C10546" s="30" t="s">
        <v>522</v>
      </c>
      <c r="D10546" s="30" t="s">
        <v>592</v>
      </c>
      <c r="E10546" s="30" t="s">
        <v>90</v>
      </c>
      <c r="F10546">
        <v>0.13909145248057381</v>
      </c>
      <c r="G10546" s="30" t="s">
        <v>442</v>
      </c>
      <c r="H10546" t="s">
        <v>629</v>
      </c>
    </row>
    <row r="10547" spans="1:8" x14ac:dyDescent="0.35">
      <c r="A10547" s="30" t="s">
        <v>27</v>
      </c>
      <c r="B10547">
        <v>5</v>
      </c>
      <c r="C10547" s="30" t="s">
        <v>522</v>
      </c>
      <c r="D10547" s="30" t="s">
        <v>592</v>
      </c>
      <c r="E10547" s="30" t="s">
        <v>92</v>
      </c>
      <c r="F10547">
        <v>0.11332791548151158</v>
      </c>
      <c r="G10547" s="30" t="s">
        <v>443</v>
      </c>
      <c r="H10547" t="s">
        <v>630</v>
      </c>
    </row>
    <row r="10548" spans="1:8" x14ac:dyDescent="0.35">
      <c r="A10548" s="30" t="s">
        <v>27</v>
      </c>
      <c r="B10548">
        <v>5</v>
      </c>
      <c r="C10548" s="30" t="s">
        <v>522</v>
      </c>
      <c r="D10548" s="30" t="s">
        <v>592</v>
      </c>
      <c r="E10548" s="30" t="s">
        <v>94</v>
      </c>
      <c r="F10548">
        <v>3.8778747026169708E-2</v>
      </c>
      <c r="G10548" s="30" t="s">
        <v>444</v>
      </c>
      <c r="H10548" t="s">
        <v>631</v>
      </c>
    </row>
    <row r="10549" spans="1:8" x14ac:dyDescent="0.35">
      <c r="A10549" s="30" t="s">
        <v>27</v>
      </c>
      <c r="B10549">
        <v>5</v>
      </c>
      <c r="C10549" s="30" t="s">
        <v>522</v>
      </c>
      <c r="D10549" s="30" t="s">
        <v>592</v>
      </c>
      <c r="E10549" s="30" t="s">
        <v>517</v>
      </c>
      <c r="F10549">
        <v>1.9402985074626872E-2</v>
      </c>
      <c r="G10549" s="30" t="s">
        <v>445</v>
      </c>
      <c r="H10549" t="s">
        <v>632</v>
      </c>
    </row>
    <row r="10550" spans="1:8" x14ac:dyDescent="0.35">
      <c r="A10550" s="30" t="s">
        <v>27</v>
      </c>
      <c r="B10550">
        <v>5</v>
      </c>
      <c r="C10550" s="30" t="s">
        <v>522</v>
      </c>
      <c r="D10550" s="30" t="s">
        <v>592</v>
      </c>
      <c r="E10550" s="30" t="s">
        <v>518</v>
      </c>
      <c r="F10550">
        <v>1.5606936416184963E-2</v>
      </c>
      <c r="G10550" s="30" t="s">
        <v>446</v>
      </c>
      <c r="H10550" t="s">
        <v>632</v>
      </c>
    </row>
    <row r="10551" spans="1:8" x14ac:dyDescent="0.35">
      <c r="A10551" s="30" t="s">
        <v>27</v>
      </c>
      <c r="B10551">
        <v>6</v>
      </c>
      <c r="C10551" s="30" t="s">
        <v>523</v>
      </c>
      <c r="D10551" s="30" t="s">
        <v>592</v>
      </c>
      <c r="E10551" s="30" t="s">
        <v>511</v>
      </c>
      <c r="F10551">
        <v>0.23952095808383234</v>
      </c>
      <c r="G10551" s="30" t="s">
        <v>447</v>
      </c>
      <c r="H10551" t="s">
        <v>511</v>
      </c>
    </row>
    <row r="10552" spans="1:8" x14ac:dyDescent="0.35">
      <c r="A10552" s="30" t="s">
        <v>27</v>
      </c>
      <c r="B10552">
        <v>6</v>
      </c>
      <c r="C10552" s="30" t="s">
        <v>523</v>
      </c>
      <c r="D10552" s="30" t="s">
        <v>592</v>
      </c>
      <c r="E10552" s="30" t="s">
        <v>512</v>
      </c>
      <c r="F10552">
        <v>5.679666792881484E-2</v>
      </c>
      <c r="G10552" s="30" t="s">
        <v>448</v>
      </c>
      <c r="H10552" t="s">
        <v>609</v>
      </c>
    </row>
    <row r="10553" spans="1:8" x14ac:dyDescent="0.35">
      <c r="A10553" s="30" t="s">
        <v>27</v>
      </c>
      <c r="B10553">
        <v>6</v>
      </c>
      <c r="C10553" s="30" t="s">
        <v>523</v>
      </c>
      <c r="D10553" s="30" t="s">
        <v>592</v>
      </c>
      <c r="E10553" s="30" t="s">
        <v>513</v>
      </c>
      <c r="F10553">
        <v>3.9793076004775163E-2</v>
      </c>
      <c r="G10553" s="30" t="s">
        <v>449</v>
      </c>
      <c r="H10553" t="s">
        <v>609</v>
      </c>
    </row>
    <row r="10554" spans="1:8" x14ac:dyDescent="0.35">
      <c r="A10554" s="30" t="s">
        <v>27</v>
      </c>
      <c r="B10554">
        <v>6</v>
      </c>
      <c r="C10554" s="30" t="s">
        <v>523</v>
      </c>
      <c r="D10554" s="30" t="s">
        <v>592</v>
      </c>
      <c r="E10554" s="30" t="s">
        <v>514</v>
      </c>
      <c r="F10554">
        <v>3.8729666924864445E-2</v>
      </c>
      <c r="G10554" s="30" t="s">
        <v>450</v>
      </c>
      <c r="H10554" t="s">
        <v>609</v>
      </c>
    </row>
    <row r="10555" spans="1:8" x14ac:dyDescent="0.35">
      <c r="A10555" s="30" t="s">
        <v>27</v>
      </c>
      <c r="B10555">
        <v>6</v>
      </c>
      <c r="C10555" s="30" t="s">
        <v>523</v>
      </c>
      <c r="D10555" s="30" t="s">
        <v>592</v>
      </c>
      <c r="E10555" s="30" t="s">
        <v>52</v>
      </c>
      <c r="F10555">
        <v>3.7821482602118005E-2</v>
      </c>
      <c r="G10555" s="30" t="s">
        <v>451</v>
      </c>
      <c r="H10555" t="s">
        <v>610</v>
      </c>
    </row>
    <row r="10556" spans="1:8" x14ac:dyDescent="0.35">
      <c r="A10556" s="30" t="s">
        <v>27</v>
      </c>
      <c r="B10556">
        <v>6</v>
      </c>
      <c r="C10556" s="30" t="s">
        <v>523</v>
      </c>
      <c r="D10556" s="30" t="s">
        <v>592</v>
      </c>
      <c r="E10556" s="30" t="s">
        <v>54</v>
      </c>
      <c r="F10556">
        <v>1.9908421262193908E-2</v>
      </c>
      <c r="G10556" s="30" t="s">
        <v>452</v>
      </c>
      <c r="H10556" t="s">
        <v>611</v>
      </c>
    </row>
    <row r="10557" spans="1:8" x14ac:dyDescent="0.35">
      <c r="A10557" s="30" t="s">
        <v>27</v>
      </c>
      <c r="B10557">
        <v>6</v>
      </c>
      <c r="C10557" s="30" t="s">
        <v>523</v>
      </c>
      <c r="D10557" s="30" t="s">
        <v>592</v>
      </c>
      <c r="E10557" s="30" t="s">
        <v>56</v>
      </c>
      <c r="F10557">
        <v>1.9186492709132773E-2</v>
      </c>
      <c r="G10557" s="30" t="s">
        <v>453</v>
      </c>
      <c r="H10557" t="s">
        <v>612</v>
      </c>
    </row>
    <row r="10558" spans="1:8" x14ac:dyDescent="0.35">
      <c r="A10558" s="30" t="s">
        <v>27</v>
      </c>
      <c r="B10558">
        <v>6</v>
      </c>
      <c r="C10558" s="30" t="s">
        <v>523</v>
      </c>
      <c r="D10558" s="30" t="s">
        <v>592</v>
      </c>
      <c r="E10558" s="30" t="s">
        <v>58</v>
      </c>
      <c r="F10558">
        <v>2.9632556301856974E-2</v>
      </c>
      <c r="G10558" s="30" t="s">
        <v>454</v>
      </c>
      <c r="H10558" t="s">
        <v>613</v>
      </c>
    </row>
    <row r="10559" spans="1:8" x14ac:dyDescent="0.35">
      <c r="A10559" s="30" t="s">
        <v>27</v>
      </c>
      <c r="B10559">
        <v>6</v>
      </c>
      <c r="C10559" s="30" t="s">
        <v>523</v>
      </c>
      <c r="D10559" s="30" t="s">
        <v>592</v>
      </c>
      <c r="E10559" s="30" t="s">
        <v>60</v>
      </c>
      <c r="F10559">
        <v>2.4666995559940803E-2</v>
      </c>
      <c r="G10559" s="30" t="s">
        <v>455</v>
      </c>
      <c r="H10559" t="s">
        <v>614</v>
      </c>
    </row>
    <row r="10560" spans="1:8" x14ac:dyDescent="0.35">
      <c r="A10560" s="30" t="s">
        <v>27</v>
      </c>
      <c r="B10560">
        <v>6</v>
      </c>
      <c r="C10560" s="30" t="s">
        <v>523</v>
      </c>
      <c r="D10560" s="30" t="s">
        <v>592</v>
      </c>
      <c r="E10560" s="30" t="s">
        <v>62</v>
      </c>
      <c r="F10560">
        <v>2.9964043148222132E-2</v>
      </c>
      <c r="G10560" s="30" t="s">
        <v>456</v>
      </c>
      <c r="H10560" t="s">
        <v>615</v>
      </c>
    </row>
    <row r="10561" spans="1:8" x14ac:dyDescent="0.35">
      <c r="A10561" s="30" t="s">
        <v>27</v>
      </c>
      <c r="B10561">
        <v>6</v>
      </c>
      <c r="C10561" s="30" t="s">
        <v>523</v>
      </c>
      <c r="D10561" s="30" t="s">
        <v>592</v>
      </c>
      <c r="E10561" s="30" t="s">
        <v>64</v>
      </c>
      <c r="F10561">
        <v>2.6997840172786176E-2</v>
      </c>
      <c r="G10561" s="30" t="s">
        <v>457</v>
      </c>
      <c r="H10561" t="s">
        <v>616</v>
      </c>
    </row>
    <row r="10562" spans="1:8" x14ac:dyDescent="0.35">
      <c r="A10562" s="30" t="s">
        <v>27</v>
      </c>
      <c r="B10562">
        <v>6</v>
      </c>
      <c r="C10562" s="30" t="s">
        <v>523</v>
      </c>
      <c r="D10562" s="30" t="s">
        <v>592</v>
      </c>
      <c r="E10562" s="30" t="s">
        <v>515</v>
      </c>
      <c r="F10562">
        <v>5.5432372505543233E-2</v>
      </c>
      <c r="G10562" s="30" t="s">
        <v>458</v>
      </c>
      <c r="H10562" t="s">
        <v>617</v>
      </c>
    </row>
    <row r="10563" spans="1:8" x14ac:dyDescent="0.35">
      <c r="A10563" s="30" t="s">
        <v>27</v>
      </c>
      <c r="B10563">
        <v>6</v>
      </c>
      <c r="C10563" s="30" t="s">
        <v>523</v>
      </c>
      <c r="D10563" s="30" t="s">
        <v>592</v>
      </c>
      <c r="E10563" s="30" t="s">
        <v>516</v>
      </c>
      <c r="F10563">
        <v>1.8422991893883571E-2</v>
      </c>
      <c r="G10563" s="30" t="s">
        <v>459</v>
      </c>
      <c r="H10563" t="s">
        <v>617</v>
      </c>
    </row>
    <row r="10564" spans="1:8" x14ac:dyDescent="0.35">
      <c r="A10564" s="30" t="s">
        <v>27</v>
      </c>
      <c r="B10564">
        <v>6</v>
      </c>
      <c r="C10564" s="30" t="s">
        <v>523</v>
      </c>
      <c r="D10564" s="30" t="s">
        <v>592</v>
      </c>
      <c r="E10564" s="30" t="s">
        <v>68</v>
      </c>
      <c r="F10564">
        <v>1.7568517217146872E-2</v>
      </c>
      <c r="G10564" s="30" t="s">
        <v>460</v>
      </c>
      <c r="H10564" t="s">
        <v>618</v>
      </c>
    </row>
    <row r="10565" spans="1:8" x14ac:dyDescent="0.35">
      <c r="A10565" s="30" t="s">
        <v>27</v>
      </c>
      <c r="B10565">
        <v>6</v>
      </c>
      <c r="C10565" s="30" t="s">
        <v>523</v>
      </c>
      <c r="D10565" s="30" t="s">
        <v>592</v>
      </c>
      <c r="E10565" s="30" t="s">
        <v>70</v>
      </c>
      <c r="F10565">
        <v>3.987240829346092E-2</v>
      </c>
      <c r="G10565" s="30" t="s">
        <v>461</v>
      </c>
      <c r="H10565" t="s">
        <v>619</v>
      </c>
    </row>
    <row r="10566" spans="1:8" x14ac:dyDescent="0.35">
      <c r="A10566" s="30" t="s">
        <v>27</v>
      </c>
      <c r="B10566">
        <v>6</v>
      </c>
      <c r="C10566" s="30" t="s">
        <v>523</v>
      </c>
      <c r="D10566" s="30" t="s">
        <v>592</v>
      </c>
      <c r="E10566" s="30" t="s">
        <v>72</v>
      </c>
      <c r="F10566">
        <v>1.8341892883345562E-2</v>
      </c>
      <c r="G10566" s="30" t="s">
        <v>462</v>
      </c>
      <c r="H10566" t="s">
        <v>620</v>
      </c>
    </row>
    <row r="10567" spans="1:8" x14ac:dyDescent="0.35">
      <c r="A10567" s="30" t="s">
        <v>27</v>
      </c>
      <c r="B10567">
        <v>6</v>
      </c>
      <c r="C10567" s="30" t="s">
        <v>523</v>
      </c>
      <c r="D10567" s="30" t="s">
        <v>592</v>
      </c>
      <c r="E10567" s="30" t="s">
        <v>74</v>
      </c>
      <c r="F10567">
        <v>1.9896538002387582E-2</v>
      </c>
      <c r="G10567" s="30" t="s">
        <v>463</v>
      </c>
      <c r="H10567" t="s">
        <v>621</v>
      </c>
    </row>
    <row r="10568" spans="1:8" x14ac:dyDescent="0.35">
      <c r="A10568" s="30" t="s">
        <v>27</v>
      </c>
      <c r="B10568">
        <v>6</v>
      </c>
      <c r="C10568" s="30" t="s">
        <v>523</v>
      </c>
      <c r="D10568" s="30" t="s">
        <v>592</v>
      </c>
      <c r="E10568" s="30" t="s">
        <v>76</v>
      </c>
      <c r="F10568">
        <v>0.13067953357458786</v>
      </c>
      <c r="G10568" s="30" t="s">
        <v>464</v>
      </c>
      <c r="H10568" t="s">
        <v>622</v>
      </c>
    </row>
    <row r="10569" spans="1:8" x14ac:dyDescent="0.35">
      <c r="A10569" s="30" t="s">
        <v>27</v>
      </c>
      <c r="B10569">
        <v>6</v>
      </c>
      <c r="C10569" s="30" t="s">
        <v>523</v>
      </c>
      <c r="D10569" s="30" t="s">
        <v>592</v>
      </c>
      <c r="E10569" s="30" t="s">
        <v>78</v>
      </c>
      <c r="F10569">
        <v>4.0160642570281124E-2</v>
      </c>
      <c r="G10569" s="30" t="s">
        <v>465</v>
      </c>
      <c r="H10569" t="s">
        <v>623</v>
      </c>
    </row>
    <row r="10570" spans="1:8" x14ac:dyDescent="0.35">
      <c r="A10570" s="30" t="s">
        <v>27</v>
      </c>
      <c r="B10570">
        <v>6</v>
      </c>
      <c r="C10570" s="30" t="s">
        <v>523</v>
      </c>
      <c r="D10570" s="30" t="s">
        <v>592</v>
      </c>
      <c r="E10570" s="30" t="s">
        <v>80</v>
      </c>
      <c r="F10570">
        <v>4.8049202383240439E-2</v>
      </c>
      <c r="G10570" s="30" t="s">
        <v>466</v>
      </c>
      <c r="H10570" t="s">
        <v>624</v>
      </c>
    </row>
    <row r="10571" spans="1:8" x14ac:dyDescent="0.35">
      <c r="A10571" s="30" t="s">
        <v>27</v>
      </c>
      <c r="B10571">
        <v>6</v>
      </c>
      <c r="C10571" s="30" t="s">
        <v>523</v>
      </c>
      <c r="D10571" s="30" t="s">
        <v>592</v>
      </c>
      <c r="E10571" s="30" t="s">
        <v>82</v>
      </c>
      <c r="F10571">
        <v>5.9772863120143453E-2</v>
      </c>
      <c r="G10571" s="30" t="s">
        <v>467</v>
      </c>
      <c r="H10571" t="s">
        <v>625</v>
      </c>
    </row>
    <row r="10572" spans="1:8" x14ac:dyDescent="0.35">
      <c r="A10572" s="30" t="s">
        <v>27</v>
      </c>
      <c r="B10572">
        <v>6</v>
      </c>
      <c r="C10572" s="30" t="s">
        <v>523</v>
      </c>
      <c r="D10572" s="30" t="s">
        <v>592</v>
      </c>
      <c r="E10572" s="30" t="s">
        <v>84</v>
      </c>
      <c r="F10572">
        <v>5.0576572931418165E-2</v>
      </c>
      <c r="G10572" s="30" t="s">
        <v>468</v>
      </c>
      <c r="H10572" t="s">
        <v>626</v>
      </c>
    </row>
    <row r="10573" spans="1:8" x14ac:dyDescent="0.35">
      <c r="A10573" s="30" t="s">
        <v>27</v>
      </c>
      <c r="B10573">
        <v>6</v>
      </c>
      <c r="C10573" s="30" t="s">
        <v>523</v>
      </c>
      <c r="D10573" s="30" t="s">
        <v>592</v>
      </c>
      <c r="E10573" s="30" t="s">
        <v>86</v>
      </c>
      <c r="F10573">
        <v>6.0072086503804564E-2</v>
      </c>
      <c r="G10573" s="30" t="s">
        <v>469</v>
      </c>
      <c r="H10573" t="s">
        <v>627</v>
      </c>
    </row>
    <row r="10574" spans="1:8" x14ac:dyDescent="0.35">
      <c r="A10574" s="30" t="s">
        <v>27</v>
      </c>
      <c r="B10574">
        <v>6</v>
      </c>
      <c r="C10574" s="30" t="s">
        <v>523</v>
      </c>
      <c r="D10574" s="30" t="s">
        <v>592</v>
      </c>
      <c r="E10574" s="30" t="s">
        <v>88</v>
      </c>
      <c r="F10574">
        <v>6.0216780409474112E-2</v>
      </c>
      <c r="G10574" s="30" t="s">
        <v>470</v>
      </c>
      <c r="H10574" t="s">
        <v>628</v>
      </c>
    </row>
    <row r="10575" spans="1:8" x14ac:dyDescent="0.35">
      <c r="A10575" s="30" t="s">
        <v>27</v>
      </c>
      <c r="B10575">
        <v>6</v>
      </c>
      <c r="C10575" s="30" t="s">
        <v>523</v>
      </c>
      <c r="D10575" s="30" t="s">
        <v>592</v>
      </c>
      <c r="E10575" s="30" t="s">
        <v>90</v>
      </c>
      <c r="F10575">
        <v>7.9697150826857938E-2</v>
      </c>
      <c r="G10575" s="30" t="s">
        <v>471</v>
      </c>
      <c r="H10575" t="s">
        <v>629</v>
      </c>
    </row>
    <row r="10576" spans="1:8" x14ac:dyDescent="0.35">
      <c r="A10576" s="30" t="s">
        <v>27</v>
      </c>
      <c r="B10576">
        <v>6</v>
      </c>
      <c r="C10576" s="30" t="s">
        <v>523</v>
      </c>
      <c r="D10576" s="30" t="s">
        <v>592</v>
      </c>
      <c r="E10576" s="30" t="s">
        <v>92</v>
      </c>
      <c r="F10576">
        <v>8.1267777326290119E-2</v>
      </c>
      <c r="G10576" s="30" t="s">
        <v>472</v>
      </c>
      <c r="H10576" t="s">
        <v>630</v>
      </c>
    </row>
    <row r="10577" spans="1:8" x14ac:dyDescent="0.35">
      <c r="A10577" s="30" t="s">
        <v>27</v>
      </c>
      <c r="B10577">
        <v>6</v>
      </c>
      <c r="C10577" s="30" t="s">
        <v>523</v>
      </c>
      <c r="D10577" s="30" t="s">
        <v>592</v>
      </c>
      <c r="E10577" s="30" t="s">
        <v>94</v>
      </c>
      <c r="F10577">
        <v>5.9476605868358449E-2</v>
      </c>
      <c r="G10577" s="30" t="s">
        <v>473</v>
      </c>
      <c r="H10577" t="s">
        <v>631</v>
      </c>
    </row>
    <row r="10578" spans="1:8" x14ac:dyDescent="0.35">
      <c r="A10578" s="30" t="s">
        <v>27</v>
      </c>
      <c r="B10578">
        <v>6</v>
      </c>
      <c r="C10578" s="30" t="s">
        <v>523</v>
      </c>
      <c r="D10578" s="30" t="s">
        <v>592</v>
      </c>
      <c r="E10578" s="30" t="s">
        <v>517</v>
      </c>
      <c r="F10578">
        <v>9.950248756218906E-2</v>
      </c>
      <c r="G10578" s="30" t="s">
        <v>474</v>
      </c>
      <c r="H10578" t="s">
        <v>632</v>
      </c>
    </row>
    <row r="10579" spans="1:8" x14ac:dyDescent="0.35">
      <c r="A10579" s="30" t="s">
        <v>27</v>
      </c>
      <c r="B10579">
        <v>6</v>
      </c>
      <c r="C10579" s="30" t="s">
        <v>523</v>
      </c>
      <c r="D10579" s="30" t="s">
        <v>592</v>
      </c>
      <c r="E10579" s="30" t="s">
        <v>518</v>
      </c>
      <c r="F10579">
        <v>5.7803468208092484E-2</v>
      </c>
      <c r="G10579" s="30" t="s">
        <v>475</v>
      </c>
      <c r="H10579" t="s">
        <v>632</v>
      </c>
    </row>
    <row r="10580" spans="1:8" x14ac:dyDescent="0.35">
      <c r="A10580" s="30" t="s">
        <v>27</v>
      </c>
      <c r="B10580">
        <v>7</v>
      </c>
      <c r="C10580" s="30" t="s">
        <v>524</v>
      </c>
      <c r="D10580" s="30" t="s">
        <v>592</v>
      </c>
      <c r="E10580" s="30" t="s">
        <v>511</v>
      </c>
      <c r="F10580">
        <v>3.8197821782178218</v>
      </c>
      <c r="G10580" s="30" t="s">
        <v>476</v>
      </c>
      <c r="H10580" t="s">
        <v>511</v>
      </c>
    </row>
    <row r="10581" spans="1:8" x14ac:dyDescent="0.35">
      <c r="A10581" s="30" t="s">
        <v>27</v>
      </c>
      <c r="B10581">
        <v>7</v>
      </c>
      <c r="C10581" s="30" t="s">
        <v>524</v>
      </c>
      <c r="D10581" s="30" t="s">
        <v>592</v>
      </c>
      <c r="E10581" s="30" t="s">
        <v>512</v>
      </c>
      <c r="F10581">
        <v>0.60350458715596333</v>
      </c>
      <c r="G10581" s="30" t="s">
        <v>477</v>
      </c>
      <c r="H10581" t="s">
        <v>609</v>
      </c>
    </row>
    <row r="10582" spans="1:8" x14ac:dyDescent="0.35">
      <c r="A10582" s="30" t="s">
        <v>27</v>
      </c>
      <c r="B10582">
        <v>7</v>
      </c>
      <c r="C10582" s="30" t="s">
        <v>524</v>
      </c>
      <c r="D10582" s="30" t="s">
        <v>592</v>
      </c>
      <c r="E10582" s="30" t="s">
        <v>513</v>
      </c>
      <c r="F10582">
        <v>0.684456400742115</v>
      </c>
      <c r="G10582" s="30" t="s">
        <v>478</v>
      </c>
      <c r="H10582" t="s">
        <v>609</v>
      </c>
    </row>
    <row r="10583" spans="1:8" x14ac:dyDescent="0.35">
      <c r="A10583" s="30" t="s">
        <v>27</v>
      </c>
      <c r="B10583">
        <v>7</v>
      </c>
      <c r="C10583" s="30" t="s">
        <v>524</v>
      </c>
      <c r="D10583" s="30" t="s">
        <v>592</v>
      </c>
      <c r="E10583" s="30" t="s">
        <v>514</v>
      </c>
      <c r="F10583">
        <v>0.61695551257253389</v>
      </c>
      <c r="G10583" s="30" t="s">
        <v>479</v>
      </c>
      <c r="H10583" t="s">
        <v>609</v>
      </c>
    </row>
    <row r="10584" spans="1:8" x14ac:dyDescent="0.35">
      <c r="A10584" s="30" t="s">
        <v>27</v>
      </c>
      <c r="B10584">
        <v>7</v>
      </c>
      <c r="C10584" s="30" t="s">
        <v>524</v>
      </c>
      <c r="D10584" s="30" t="s">
        <v>592</v>
      </c>
      <c r="E10584" s="30" t="s">
        <v>52</v>
      </c>
      <c r="F10584">
        <v>0.71906261859582543</v>
      </c>
      <c r="G10584" s="30" t="s">
        <v>480</v>
      </c>
      <c r="H10584" t="s">
        <v>610</v>
      </c>
    </row>
    <row r="10585" spans="1:8" x14ac:dyDescent="0.35">
      <c r="A10585" s="30" t="s">
        <v>27</v>
      </c>
      <c r="B10585">
        <v>7</v>
      </c>
      <c r="C10585" s="30" t="s">
        <v>524</v>
      </c>
      <c r="D10585" s="30" t="s">
        <v>592</v>
      </c>
      <c r="E10585" s="30" t="s">
        <v>54</v>
      </c>
      <c r="F10585">
        <v>0.64316129032258063</v>
      </c>
      <c r="G10585" s="30" t="s">
        <v>481</v>
      </c>
      <c r="H10585" t="s">
        <v>611</v>
      </c>
    </row>
    <row r="10586" spans="1:8" x14ac:dyDescent="0.35">
      <c r="A10586" s="30" t="s">
        <v>27</v>
      </c>
      <c r="B10586">
        <v>7</v>
      </c>
      <c r="C10586" s="30" t="s">
        <v>524</v>
      </c>
      <c r="D10586" s="30" t="s">
        <v>592</v>
      </c>
      <c r="E10586" s="30" t="s">
        <v>56</v>
      </c>
      <c r="F10586">
        <v>0.58180414312617701</v>
      </c>
      <c r="G10586" s="30" t="s">
        <v>482</v>
      </c>
      <c r="H10586" t="s">
        <v>612</v>
      </c>
    </row>
    <row r="10587" spans="1:8" x14ac:dyDescent="0.35">
      <c r="A10587" s="30" t="s">
        <v>27</v>
      </c>
      <c r="B10587">
        <v>7</v>
      </c>
      <c r="C10587" s="30" t="s">
        <v>524</v>
      </c>
      <c r="D10587" s="30" t="s">
        <v>592</v>
      </c>
      <c r="E10587" s="30" t="s">
        <v>58</v>
      </c>
      <c r="F10587">
        <v>0.60731899641577058</v>
      </c>
      <c r="G10587" s="30" t="s">
        <v>483</v>
      </c>
      <c r="H10587" t="s">
        <v>613</v>
      </c>
    </row>
    <row r="10588" spans="1:8" x14ac:dyDescent="0.35">
      <c r="A10588" s="30" t="s">
        <v>27</v>
      </c>
      <c r="B10588">
        <v>7</v>
      </c>
      <c r="C10588" s="30" t="s">
        <v>524</v>
      </c>
      <c r="D10588" s="30" t="s">
        <v>592</v>
      </c>
      <c r="E10588" s="30" t="s">
        <v>60</v>
      </c>
      <c r="F10588">
        <v>0.5416893203883496</v>
      </c>
      <c r="G10588" s="30" t="s">
        <v>484</v>
      </c>
      <c r="H10588" t="s">
        <v>614</v>
      </c>
    </row>
    <row r="10589" spans="1:8" x14ac:dyDescent="0.35">
      <c r="A10589" s="30" t="s">
        <v>27</v>
      </c>
      <c r="B10589">
        <v>7</v>
      </c>
      <c r="C10589" s="30" t="s">
        <v>524</v>
      </c>
      <c r="D10589" s="30" t="s">
        <v>592</v>
      </c>
      <c r="E10589" s="30" t="s">
        <v>62</v>
      </c>
      <c r="F10589">
        <v>0.57726829268292679</v>
      </c>
      <c r="G10589" s="30" t="s">
        <v>485</v>
      </c>
      <c r="H10589" t="s">
        <v>615</v>
      </c>
    </row>
    <row r="10590" spans="1:8" x14ac:dyDescent="0.35">
      <c r="A10590" s="30" t="s">
        <v>27</v>
      </c>
      <c r="B10590">
        <v>7</v>
      </c>
      <c r="C10590" s="30" t="s">
        <v>524</v>
      </c>
      <c r="D10590" s="30" t="s">
        <v>592</v>
      </c>
      <c r="E10590" s="30" t="s">
        <v>64</v>
      </c>
      <c r="F10590">
        <v>0.46432124352331605</v>
      </c>
      <c r="G10590" s="30" t="s">
        <v>486</v>
      </c>
      <c r="H10590" t="s">
        <v>616</v>
      </c>
    </row>
    <row r="10591" spans="1:8" x14ac:dyDescent="0.35">
      <c r="A10591" s="30" t="s">
        <v>27</v>
      </c>
      <c r="B10591">
        <v>7</v>
      </c>
      <c r="C10591" s="30" t="s">
        <v>524</v>
      </c>
      <c r="D10591" s="30" t="s">
        <v>592</v>
      </c>
      <c r="E10591" s="30" t="s">
        <v>515</v>
      </c>
      <c r="F10591">
        <v>0.47238330170777992</v>
      </c>
      <c r="G10591" s="30" t="s">
        <v>487</v>
      </c>
      <c r="H10591" t="s">
        <v>617</v>
      </c>
    </row>
    <row r="10592" spans="1:8" x14ac:dyDescent="0.35">
      <c r="A10592" s="30" t="s">
        <v>27</v>
      </c>
      <c r="B10592">
        <v>7</v>
      </c>
      <c r="C10592" s="30" t="s">
        <v>524</v>
      </c>
      <c r="D10592" s="30" t="s">
        <v>592</v>
      </c>
      <c r="E10592" s="30" t="s">
        <v>516</v>
      </c>
      <c r="F10592">
        <v>0.43756043956043955</v>
      </c>
      <c r="G10592" s="30" t="s">
        <v>488</v>
      </c>
      <c r="H10592" t="s">
        <v>617</v>
      </c>
    </row>
    <row r="10593" spans="1:8" x14ac:dyDescent="0.35">
      <c r="A10593" s="30" t="s">
        <v>27</v>
      </c>
      <c r="B10593">
        <v>7</v>
      </c>
      <c r="C10593" s="30" t="s">
        <v>524</v>
      </c>
      <c r="D10593" s="30" t="s">
        <v>592</v>
      </c>
      <c r="E10593" s="30" t="s">
        <v>68</v>
      </c>
      <c r="F10593">
        <v>0.30276190476190473</v>
      </c>
      <c r="G10593" s="30" t="s">
        <v>489</v>
      </c>
      <c r="H10593" t="s">
        <v>618</v>
      </c>
    </row>
    <row r="10594" spans="1:8" x14ac:dyDescent="0.35">
      <c r="A10594" s="30" t="s">
        <v>27</v>
      </c>
      <c r="B10594">
        <v>7</v>
      </c>
      <c r="C10594" s="30" t="s">
        <v>524</v>
      </c>
      <c r="D10594" s="30" t="s">
        <v>592</v>
      </c>
      <c r="E10594" s="30" t="s">
        <v>70</v>
      </c>
      <c r="F10594">
        <v>0.33133333333333331</v>
      </c>
      <c r="G10594" s="30" t="s">
        <v>490</v>
      </c>
      <c r="H10594" t="s">
        <v>619</v>
      </c>
    </row>
    <row r="10595" spans="1:8" x14ac:dyDescent="0.35">
      <c r="A10595" s="30" t="s">
        <v>27</v>
      </c>
      <c r="B10595">
        <v>7</v>
      </c>
      <c r="C10595" s="30" t="s">
        <v>524</v>
      </c>
      <c r="D10595" s="30" t="s">
        <v>592</v>
      </c>
      <c r="E10595" s="30" t="s">
        <v>72</v>
      </c>
      <c r="F10595">
        <v>0.295951582867784</v>
      </c>
      <c r="G10595" s="30" t="s">
        <v>491</v>
      </c>
      <c r="H10595" t="s">
        <v>620</v>
      </c>
    </row>
    <row r="10596" spans="1:8" x14ac:dyDescent="0.35">
      <c r="A10596" s="30" t="s">
        <v>27</v>
      </c>
      <c r="B10596">
        <v>7</v>
      </c>
      <c r="C10596" s="30" t="s">
        <v>524</v>
      </c>
      <c r="D10596" s="30" t="s">
        <v>592</v>
      </c>
      <c r="E10596" s="30" t="s">
        <v>74</v>
      </c>
      <c r="F10596">
        <v>0.30103030303030298</v>
      </c>
      <c r="G10596" s="30" t="s">
        <v>492</v>
      </c>
      <c r="H10596" t="s">
        <v>621</v>
      </c>
    </row>
    <row r="10597" spans="1:8" x14ac:dyDescent="0.35">
      <c r="A10597" s="30" t="s">
        <v>27</v>
      </c>
      <c r="B10597">
        <v>7</v>
      </c>
      <c r="C10597" s="30" t="s">
        <v>524</v>
      </c>
      <c r="D10597" s="30" t="s">
        <v>592</v>
      </c>
      <c r="E10597" s="30" t="s">
        <v>76</v>
      </c>
      <c r="F10597">
        <v>0.32527272727272727</v>
      </c>
      <c r="G10597" s="30" t="s">
        <v>493</v>
      </c>
      <c r="H10597" t="s">
        <v>622</v>
      </c>
    </row>
    <row r="10598" spans="1:8" x14ac:dyDescent="0.35">
      <c r="A10598" s="30" t="s">
        <v>27</v>
      </c>
      <c r="B10598">
        <v>7</v>
      </c>
      <c r="C10598" s="30" t="s">
        <v>524</v>
      </c>
      <c r="D10598" s="30" t="s">
        <v>592</v>
      </c>
      <c r="E10598" s="30" t="s">
        <v>78</v>
      </c>
      <c r="F10598">
        <v>0.36363071297989036</v>
      </c>
      <c r="G10598" s="30" t="s">
        <v>494</v>
      </c>
      <c r="H10598" t="s">
        <v>623</v>
      </c>
    </row>
    <row r="10599" spans="1:8" x14ac:dyDescent="0.35">
      <c r="A10599" s="30" t="s">
        <v>27</v>
      </c>
      <c r="B10599">
        <v>7</v>
      </c>
      <c r="C10599" s="30" t="s">
        <v>524</v>
      </c>
      <c r="D10599" s="30" t="s">
        <v>592</v>
      </c>
      <c r="E10599" s="30" t="s">
        <v>80</v>
      </c>
      <c r="F10599">
        <v>0.38332110091743116</v>
      </c>
      <c r="G10599" s="30" t="s">
        <v>495</v>
      </c>
      <c r="H10599" t="s">
        <v>624</v>
      </c>
    </row>
    <row r="10600" spans="1:8" x14ac:dyDescent="0.35">
      <c r="A10600" s="30" t="s">
        <v>27</v>
      </c>
      <c r="B10600">
        <v>7</v>
      </c>
      <c r="C10600" s="30" t="s">
        <v>524</v>
      </c>
      <c r="D10600" s="30" t="s">
        <v>592</v>
      </c>
      <c r="E10600" s="30" t="s">
        <v>82</v>
      </c>
      <c r="F10600">
        <v>0.35260992907801419</v>
      </c>
      <c r="G10600" s="30" t="s">
        <v>496</v>
      </c>
      <c r="H10600" t="s">
        <v>625</v>
      </c>
    </row>
    <row r="10601" spans="1:8" x14ac:dyDescent="0.35">
      <c r="A10601" s="30" t="s">
        <v>27</v>
      </c>
      <c r="B10601">
        <v>7</v>
      </c>
      <c r="C10601" s="30" t="s">
        <v>524</v>
      </c>
      <c r="D10601" s="30" t="s">
        <v>592</v>
      </c>
      <c r="E10601" s="30" t="s">
        <v>84</v>
      </c>
      <c r="F10601">
        <v>0.34151145038167935</v>
      </c>
      <c r="G10601" s="30" t="s">
        <v>497</v>
      </c>
      <c r="H10601" t="s">
        <v>626</v>
      </c>
    </row>
    <row r="10602" spans="1:8" x14ac:dyDescent="0.35">
      <c r="A10602" s="30" t="s">
        <v>27</v>
      </c>
      <c r="B10602">
        <v>7</v>
      </c>
      <c r="C10602" s="30" t="s">
        <v>524</v>
      </c>
      <c r="D10602" s="30" t="s">
        <v>592</v>
      </c>
      <c r="E10602" s="30" t="s">
        <v>86</v>
      </c>
      <c r="F10602">
        <v>0.35163457760314343</v>
      </c>
      <c r="G10602" s="30" t="s">
        <v>498</v>
      </c>
      <c r="H10602" t="s">
        <v>627</v>
      </c>
    </row>
    <row r="10603" spans="1:8" x14ac:dyDescent="0.35">
      <c r="A10603" s="30" t="s">
        <v>27</v>
      </c>
      <c r="B10603">
        <v>7</v>
      </c>
      <c r="C10603" s="30" t="s">
        <v>524</v>
      </c>
      <c r="D10603" s="30" t="s">
        <v>592</v>
      </c>
      <c r="E10603" s="30" t="s">
        <v>88</v>
      </c>
      <c r="F10603">
        <v>0.36363071297989036</v>
      </c>
      <c r="G10603" s="30" t="s">
        <v>499</v>
      </c>
      <c r="H10603" t="s">
        <v>628</v>
      </c>
    </row>
    <row r="10604" spans="1:8" x14ac:dyDescent="0.35">
      <c r="A10604" s="30" t="s">
        <v>27</v>
      </c>
      <c r="B10604">
        <v>7</v>
      </c>
      <c r="C10604" s="30" t="s">
        <v>524</v>
      </c>
      <c r="D10604" s="30" t="s">
        <v>592</v>
      </c>
      <c r="E10604" s="30" t="s">
        <v>90</v>
      </c>
      <c r="F10604">
        <v>0.40580141843971629</v>
      </c>
      <c r="G10604" s="30" t="s">
        <v>500</v>
      </c>
      <c r="H10604" t="s">
        <v>629</v>
      </c>
    </row>
    <row r="10605" spans="1:8" x14ac:dyDescent="0.35">
      <c r="A10605" s="30" t="s">
        <v>27</v>
      </c>
      <c r="B10605">
        <v>7</v>
      </c>
      <c r="C10605" s="30" t="s">
        <v>524</v>
      </c>
      <c r="D10605" s="30" t="s">
        <v>592</v>
      </c>
      <c r="E10605" s="30" t="s">
        <v>92</v>
      </c>
      <c r="F10605">
        <v>0.47513717693836982</v>
      </c>
      <c r="G10605" s="30" t="s">
        <v>501</v>
      </c>
      <c r="H10605" t="s">
        <v>630</v>
      </c>
    </row>
    <row r="10606" spans="1:8" x14ac:dyDescent="0.35">
      <c r="A10606" s="30" t="s">
        <v>27</v>
      </c>
      <c r="B10606">
        <v>7</v>
      </c>
      <c r="C10606" s="30" t="s">
        <v>524</v>
      </c>
      <c r="D10606" s="30" t="s">
        <v>592</v>
      </c>
      <c r="E10606" s="30" t="s">
        <v>94</v>
      </c>
      <c r="F10606">
        <v>0.46466666666666673</v>
      </c>
      <c r="G10606" s="30" t="s">
        <v>502</v>
      </c>
      <c r="H10606" t="s">
        <v>631</v>
      </c>
    </row>
    <row r="10607" spans="1:8" x14ac:dyDescent="0.35">
      <c r="A10607" s="30" t="s">
        <v>27</v>
      </c>
      <c r="B10607">
        <v>7</v>
      </c>
      <c r="C10607" s="30" t="s">
        <v>524</v>
      </c>
      <c r="D10607" s="30" t="s">
        <v>592</v>
      </c>
      <c r="E10607" s="30" t="s">
        <v>517</v>
      </c>
      <c r="F10607">
        <v>0.45616733067729082</v>
      </c>
      <c r="G10607" s="30" t="s">
        <v>503</v>
      </c>
      <c r="H10607" t="s">
        <v>632</v>
      </c>
    </row>
    <row r="10608" spans="1:8" x14ac:dyDescent="0.35">
      <c r="A10608" s="30" t="s">
        <v>27</v>
      </c>
      <c r="B10608">
        <v>7</v>
      </c>
      <c r="C10608" s="30" t="s">
        <v>524</v>
      </c>
      <c r="D10608" s="30" t="s">
        <v>592</v>
      </c>
      <c r="E10608" s="30" t="s">
        <v>518</v>
      </c>
      <c r="F10608">
        <v>0.47506422018348621</v>
      </c>
      <c r="G10608" s="30" t="s">
        <v>504</v>
      </c>
      <c r="H10608" t="s">
        <v>632</v>
      </c>
    </row>
    <row r="10609" spans="1:8" x14ac:dyDescent="0.35">
      <c r="A10609" s="30" t="s">
        <v>27</v>
      </c>
      <c r="B10609">
        <v>7</v>
      </c>
      <c r="C10609" s="30" t="s">
        <v>524</v>
      </c>
      <c r="D10609" s="30" t="s">
        <v>592</v>
      </c>
      <c r="E10609" s="30" t="s">
        <v>586</v>
      </c>
      <c r="F10609">
        <v>0.69975438596491235</v>
      </c>
      <c r="G10609" s="30" t="s">
        <v>505</v>
      </c>
      <c r="H10609" t="s">
        <v>586</v>
      </c>
    </row>
    <row r="10610" spans="1:8" x14ac:dyDescent="0.35">
      <c r="A10610" s="30" t="s">
        <v>31</v>
      </c>
      <c r="B10610">
        <v>1</v>
      </c>
      <c r="C10610" s="30" t="s">
        <v>510</v>
      </c>
      <c r="D10610" s="30" t="s">
        <v>592</v>
      </c>
      <c r="E10610" s="30" t="s">
        <v>511</v>
      </c>
      <c r="F10610">
        <v>0</v>
      </c>
      <c r="G10610" s="30" t="s">
        <v>301</v>
      </c>
      <c r="H10610" t="s">
        <v>511</v>
      </c>
    </row>
    <row r="10611" spans="1:8" x14ac:dyDescent="0.35">
      <c r="A10611" s="30" t="s">
        <v>31</v>
      </c>
      <c r="B10611">
        <v>1</v>
      </c>
      <c r="C10611" s="30" t="s">
        <v>510</v>
      </c>
      <c r="D10611" s="30" t="s">
        <v>592</v>
      </c>
      <c r="E10611" s="30" t="s">
        <v>512</v>
      </c>
      <c r="F10611">
        <v>0</v>
      </c>
      <c r="G10611" s="30" t="s">
        <v>303</v>
      </c>
      <c r="H10611" t="s">
        <v>609</v>
      </c>
    </row>
    <row r="10612" spans="1:8" x14ac:dyDescent="0.35">
      <c r="A10612" s="30" t="s">
        <v>31</v>
      </c>
      <c r="B10612">
        <v>1</v>
      </c>
      <c r="C10612" s="30" t="s">
        <v>510</v>
      </c>
      <c r="D10612" s="30" t="s">
        <v>592</v>
      </c>
      <c r="E10612" s="30" t="s">
        <v>513</v>
      </c>
      <c r="F10612">
        <v>0</v>
      </c>
      <c r="G10612" s="30" t="s">
        <v>304</v>
      </c>
      <c r="H10612" t="s">
        <v>609</v>
      </c>
    </row>
    <row r="10613" spans="1:8" x14ac:dyDescent="0.35">
      <c r="A10613" s="30" t="s">
        <v>31</v>
      </c>
      <c r="B10613">
        <v>1</v>
      </c>
      <c r="C10613" s="30" t="s">
        <v>510</v>
      </c>
      <c r="D10613" s="30" t="s">
        <v>592</v>
      </c>
      <c r="E10613" s="30" t="s">
        <v>514</v>
      </c>
      <c r="F10613">
        <v>0</v>
      </c>
      <c r="G10613" s="30" t="s">
        <v>305</v>
      </c>
      <c r="H10613" t="s">
        <v>609</v>
      </c>
    </row>
    <row r="10614" spans="1:8" x14ac:dyDescent="0.35">
      <c r="A10614" s="30" t="s">
        <v>31</v>
      </c>
      <c r="B10614">
        <v>1</v>
      </c>
      <c r="C10614" s="30" t="s">
        <v>510</v>
      </c>
      <c r="D10614" s="30" t="s">
        <v>592</v>
      </c>
      <c r="E10614" s="30" t="s">
        <v>52</v>
      </c>
      <c r="F10614">
        <v>0</v>
      </c>
      <c r="G10614" s="30" t="s">
        <v>306</v>
      </c>
      <c r="H10614" t="s">
        <v>610</v>
      </c>
    </row>
    <row r="10615" spans="1:8" x14ac:dyDescent="0.35">
      <c r="A10615" s="30" t="s">
        <v>31</v>
      </c>
      <c r="B10615">
        <v>1</v>
      </c>
      <c r="C10615" s="30" t="s">
        <v>510</v>
      </c>
      <c r="D10615" s="30" t="s">
        <v>592</v>
      </c>
      <c r="E10615" s="30" t="s">
        <v>54</v>
      </c>
      <c r="F10615">
        <v>0</v>
      </c>
      <c r="G10615" s="30" t="s">
        <v>307</v>
      </c>
      <c r="H10615" t="s">
        <v>611</v>
      </c>
    </row>
    <row r="10616" spans="1:8" x14ac:dyDescent="0.35">
      <c r="A10616" s="30" t="s">
        <v>31</v>
      </c>
      <c r="B10616">
        <v>1</v>
      </c>
      <c r="C10616" s="30" t="s">
        <v>510</v>
      </c>
      <c r="D10616" s="30" t="s">
        <v>592</v>
      </c>
      <c r="E10616" s="30" t="s">
        <v>56</v>
      </c>
      <c r="F10616">
        <v>0</v>
      </c>
      <c r="G10616" s="30" t="s">
        <v>308</v>
      </c>
      <c r="H10616" t="s">
        <v>612</v>
      </c>
    </row>
    <row r="10617" spans="1:8" x14ac:dyDescent="0.35">
      <c r="A10617" s="30" t="s">
        <v>31</v>
      </c>
      <c r="B10617">
        <v>1</v>
      </c>
      <c r="C10617" s="30" t="s">
        <v>510</v>
      </c>
      <c r="D10617" s="30" t="s">
        <v>592</v>
      </c>
      <c r="E10617" s="30" t="s">
        <v>58</v>
      </c>
      <c r="F10617">
        <v>9.8775187672856569E-3</v>
      </c>
      <c r="G10617" s="30" t="s">
        <v>309</v>
      </c>
      <c r="H10617" t="s">
        <v>613</v>
      </c>
    </row>
    <row r="10618" spans="1:8" x14ac:dyDescent="0.35">
      <c r="A10618" s="30" t="s">
        <v>31</v>
      </c>
      <c r="B10618">
        <v>1</v>
      </c>
      <c r="C10618" s="30" t="s">
        <v>510</v>
      </c>
      <c r="D10618" s="30" t="s">
        <v>592</v>
      </c>
      <c r="E10618" s="30" t="s">
        <v>60</v>
      </c>
      <c r="F10618">
        <v>0</v>
      </c>
      <c r="G10618" s="30" t="s">
        <v>310</v>
      </c>
      <c r="H10618" t="s">
        <v>614</v>
      </c>
    </row>
    <row r="10619" spans="1:8" x14ac:dyDescent="0.35">
      <c r="A10619" s="30" t="s">
        <v>31</v>
      </c>
      <c r="B10619">
        <v>1</v>
      </c>
      <c r="C10619" s="30" t="s">
        <v>510</v>
      </c>
      <c r="D10619" s="30" t="s">
        <v>592</v>
      </c>
      <c r="E10619" s="30" t="s">
        <v>62</v>
      </c>
      <c r="F10619">
        <v>0</v>
      </c>
      <c r="G10619" s="30" t="s">
        <v>311</v>
      </c>
      <c r="H10619" t="s">
        <v>615</v>
      </c>
    </row>
    <row r="10620" spans="1:8" x14ac:dyDescent="0.35">
      <c r="A10620" s="30" t="s">
        <v>31</v>
      </c>
      <c r="B10620">
        <v>1</v>
      </c>
      <c r="C10620" s="30" t="s">
        <v>510</v>
      </c>
      <c r="D10620" s="30" t="s">
        <v>592</v>
      </c>
      <c r="E10620" s="30" t="s">
        <v>64</v>
      </c>
      <c r="F10620">
        <v>0</v>
      </c>
      <c r="G10620" s="30" t="s">
        <v>312</v>
      </c>
      <c r="H10620" t="s">
        <v>616</v>
      </c>
    </row>
    <row r="10621" spans="1:8" x14ac:dyDescent="0.35">
      <c r="A10621" s="30" t="s">
        <v>31</v>
      </c>
      <c r="B10621">
        <v>1</v>
      </c>
      <c r="C10621" s="30" t="s">
        <v>510</v>
      </c>
      <c r="D10621" s="30" t="s">
        <v>592</v>
      </c>
      <c r="E10621" s="30" t="s">
        <v>515</v>
      </c>
      <c r="F10621">
        <v>0</v>
      </c>
      <c r="G10621" s="30" t="s">
        <v>313</v>
      </c>
      <c r="H10621" t="s">
        <v>617</v>
      </c>
    </row>
    <row r="10622" spans="1:8" x14ac:dyDescent="0.35">
      <c r="A10622" s="30" t="s">
        <v>31</v>
      </c>
      <c r="B10622">
        <v>1</v>
      </c>
      <c r="C10622" s="30" t="s">
        <v>510</v>
      </c>
      <c r="D10622" s="30" t="s">
        <v>592</v>
      </c>
      <c r="E10622" s="30" t="s">
        <v>516</v>
      </c>
      <c r="F10622">
        <v>0</v>
      </c>
      <c r="G10622" s="30" t="s">
        <v>314</v>
      </c>
      <c r="H10622" t="s">
        <v>617</v>
      </c>
    </row>
    <row r="10623" spans="1:8" x14ac:dyDescent="0.35">
      <c r="A10623" s="30" t="s">
        <v>31</v>
      </c>
      <c r="B10623">
        <v>1</v>
      </c>
      <c r="C10623" s="30" t="s">
        <v>510</v>
      </c>
      <c r="D10623" s="30" t="s">
        <v>592</v>
      </c>
      <c r="E10623" s="30" t="s">
        <v>68</v>
      </c>
      <c r="F10623">
        <v>0</v>
      </c>
      <c r="G10623" s="30" t="s">
        <v>315</v>
      </c>
      <c r="H10623" t="s">
        <v>618</v>
      </c>
    </row>
    <row r="10624" spans="1:8" x14ac:dyDescent="0.35">
      <c r="A10624" s="30" t="s">
        <v>31</v>
      </c>
      <c r="B10624">
        <v>1</v>
      </c>
      <c r="C10624" s="30" t="s">
        <v>510</v>
      </c>
      <c r="D10624" s="30" t="s">
        <v>592</v>
      </c>
      <c r="E10624" s="30" t="s">
        <v>70</v>
      </c>
      <c r="F10624">
        <v>0</v>
      </c>
      <c r="G10624" s="30" t="s">
        <v>316</v>
      </c>
      <c r="H10624" t="s">
        <v>619</v>
      </c>
    </row>
    <row r="10625" spans="1:8" x14ac:dyDescent="0.35">
      <c r="A10625" s="30" t="s">
        <v>31</v>
      </c>
      <c r="B10625">
        <v>1</v>
      </c>
      <c r="C10625" s="30" t="s">
        <v>510</v>
      </c>
      <c r="D10625" s="30" t="s">
        <v>592</v>
      </c>
      <c r="E10625" s="30" t="s">
        <v>72</v>
      </c>
      <c r="F10625">
        <v>0</v>
      </c>
      <c r="G10625" s="30" t="s">
        <v>317</v>
      </c>
      <c r="H10625" t="s">
        <v>620</v>
      </c>
    </row>
    <row r="10626" spans="1:8" x14ac:dyDescent="0.35">
      <c r="A10626" s="30" t="s">
        <v>31</v>
      </c>
      <c r="B10626">
        <v>1</v>
      </c>
      <c r="C10626" s="30" t="s">
        <v>510</v>
      </c>
      <c r="D10626" s="30" t="s">
        <v>592</v>
      </c>
      <c r="E10626" s="30" t="s">
        <v>74</v>
      </c>
      <c r="F10626">
        <v>0</v>
      </c>
      <c r="G10626" s="30" t="s">
        <v>318</v>
      </c>
      <c r="H10626" t="s">
        <v>621</v>
      </c>
    </row>
    <row r="10627" spans="1:8" x14ac:dyDescent="0.35">
      <c r="A10627" s="30" t="s">
        <v>31</v>
      </c>
      <c r="B10627">
        <v>1</v>
      </c>
      <c r="C10627" s="30" t="s">
        <v>510</v>
      </c>
      <c r="D10627" s="30" t="s">
        <v>592</v>
      </c>
      <c r="E10627" s="30" t="s">
        <v>76</v>
      </c>
      <c r="F10627">
        <v>0</v>
      </c>
      <c r="G10627" s="30" t="s">
        <v>319</v>
      </c>
      <c r="H10627" t="s">
        <v>622</v>
      </c>
    </row>
    <row r="10628" spans="1:8" x14ac:dyDescent="0.35">
      <c r="A10628" s="30" t="s">
        <v>31</v>
      </c>
      <c r="B10628">
        <v>1</v>
      </c>
      <c r="C10628" s="30" t="s">
        <v>510</v>
      </c>
      <c r="D10628" s="30" t="s">
        <v>592</v>
      </c>
      <c r="E10628" s="30" t="s">
        <v>78</v>
      </c>
      <c r="F10628">
        <v>0</v>
      </c>
      <c r="G10628" s="30" t="s">
        <v>320</v>
      </c>
      <c r="H10628" t="s">
        <v>623</v>
      </c>
    </row>
    <row r="10629" spans="1:8" x14ac:dyDescent="0.35">
      <c r="A10629" s="30" t="s">
        <v>31</v>
      </c>
      <c r="B10629">
        <v>1</v>
      </c>
      <c r="C10629" s="30" t="s">
        <v>510</v>
      </c>
      <c r="D10629" s="30" t="s">
        <v>592</v>
      </c>
      <c r="E10629" s="30" t="s">
        <v>80</v>
      </c>
      <c r="F10629">
        <v>0</v>
      </c>
      <c r="G10629" s="30" t="s">
        <v>321</v>
      </c>
      <c r="H10629" t="s">
        <v>624</v>
      </c>
    </row>
    <row r="10630" spans="1:8" x14ac:dyDescent="0.35">
      <c r="A10630" s="30" t="s">
        <v>31</v>
      </c>
      <c r="B10630">
        <v>1</v>
      </c>
      <c r="C10630" s="30" t="s">
        <v>510</v>
      </c>
      <c r="D10630" s="30" t="s">
        <v>592</v>
      </c>
      <c r="E10630" s="30" t="s">
        <v>82</v>
      </c>
      <c r="F10630">
        <v>0</v>
      </c>
      <c r="G10630" s="30" t="s">
        <v>322</v>
      </c>
      <c r="H10630" t="s">
        <v>625</v>
      </c>
    </row>
    <row r="10631" spans="1:8" x14ac:dyDescent="0.35">
      <c r="A10631" s="30" t="s">
        <v>31</v>
      </c>
      <c r="B10631">
        <v>1</v>
      </c>
      <c r="C10631" s="30" t="s">
        <v>510</v>
      </c>
      <c r="D10631" s="30" t="s">
        <v>592</v>
      </c>
      <c r="E10631" s="30" t="s">
        <v>84</v>
      </c>
      <c r="F10631">
        <v>0</v>
      </c>
      <c r="G10631" s="30" t="s">
        <v>323</v>
      </c>
      <c r="H10631" t="s">
        <v>626</v>
      </c>
    </row>
    <row r="10632" spans="1:8" x14ac:dyDescent="0.35">
      <c r="A10632" s="30" t="s">
        <v>31</v>
      </c>
      <c r="B10632">
        <v>1</v>
      </c>
      <c r="C10632" s="30" t="s">
        <v>510</v>
      </c>
      <c r="D10632" s="30" t="s">
        <v>592</v>
      </c>
      <c r="E10632" s="30" t="s">
        <v>86</v>
      </c>
      <c r="F10632">
        <v>0</v>
      </c>
      <c r="G10632" s="30" t="s">
        <v>324</v>
      </c>
      <c r="H10632" t="s">
        <v>627</v>
      </c>
    </row>
    <row r="10633" spans="1:8" x14ac:dyDescent="0.35">
      <c r="A10633" s="30" t="s">
        <v>31</v>
      </c>
      <c r="B10633">
        <v>1</v>
      </c>
      <c r="C10633" s="30" t="s">
        <v>510</v>
      </c>
      <c r="D10633" s="30" t="s">
        <v>592</v>
      </c>
      <c r="E10633" s="30" t="s">
        <v>88</v>
      </c>
      <c r="F10633">
        <v>0</v>
      </c>
      <c r="G10633" s="30" t="s">
        <v>325</v>
      </c>
      <c r="H10633" t="s">
        <v>628</v>
      </c>
    </row>
    <row r="10634" spans="1:8" x14ac:dyDescent="0.35">
      <c r="A10634" s="30" t="s">
        <v>31</v>
      </c>
      <c r="B10634">
        <v>1</v>
      </c>
      <c r="C10634" s="30" t="s">
        <v>510</v>
      </c>
      <c r="D10634" s="30" t="s">
        <v>592</v>
      </c>
      <c r="E10634" s="30" t="s">
        <v>90</v>
      </c>
      <c r="F10634">
        <v>0</v>
      </c>
      <c r="G10634" s="30" t="s">
        <v>326</v>
      </c>
      <c r="H10634" t="s">
        <v>629</v>
      </c>
    </row>
    <row r="10635" spans="1:8" x14ac:dyDescent="0.35">
      <c r="A10635" s="30" t="s">
        <v>31</v>
      </c>
      <c r="B10635">
        <v>1</v>
      </c>
      <c r="C10635" s="30" t="s">
        <v>510</v>
      </c>
      <c r="D10635" s="30" t="s">
        <v>592</v>
      </c>
      <c r="E10635" s="30" t="s">
        <v>92</v>
      </c>
      <c r="F10635">
        <v>0</v>
      </c>
      <c r="G10635" s="30" t="s">
        <v>327</v>
      </c>
      <c r="H10635" t="s">
        <v>630</v>
      </c>
    </row>
    <row r="10636" spans="1:8" x14ac:dyDescent="0.35">
      <c r="A10636" s="30" t="s">
        <v>31</v>
      </c>
      <c r="B10636">
        <v>1</v>
      </c>
      <c r="C10636" s="30" t="s">
        <v>510</v>
      </c>
      <c r="D10636" s="30" t="s">
        <v>592</v>
      </c>
      <c r="E10636" s="30" t="s">
        <v>94</v>
      </c>
      <c r="F10636">
        <v>0</v>
      </c>
      <c r="G10636" s="30" t="s">
        <v>328</v>
      </c>
      <c r="H10636" t="s">
        <v>631</v>
      </c>
    </row>
    <row r="10637" spans="1:8" x14ac:dyDescent="0.35">
      <c r="A10637" s="30" t="s">
        <v>31</v>
      </c>
      <c r="B10637">
        <v>1</v>
      </c>
      <c r="C10637" s="30" t="s">
        <v>510</v>
      </c>
      <c r="D10637" s="30" t="s">
        <v>592</v>
      </c>
      <c r="E10637" s="30" t="s">
        <v>517</v>
      </c>
      <c r="F10637">
        <v>0</v>
      </c>
      <c r="G10637" s="30" t="s">
        <v>329</v>
      </c>
      <c r="H10637" t="s">
        <v>632</v>
      </c>
    </row>
    <row r="10638" spans="1:8" x14ac:dyDescent="0.35">
      <c r="A10638" s="30" t="s">
        <v>31</v>
      </c>
      <c r="B10638">
        <v>1</v>
      </c>
      <c r="C10638" s="30" t="s">
        <v>510</v>
      </c>
      <c r="D10638" s="30" t="s">
        <v>592</v>
      </c>
      <c r="E10638" s="30" t="s">
        <v>518</v>
      </c>
      <c r="F10638">
        <v>0</v>
      </c>
      <c r="G10638" s="30" t="s">
        <v>330</v>
      </c>
      <c r="H10638" t="s">
        <v>632</v>
      </c>
    </row>
    <row r="10639" spans="1:8" x14ac:dyDescent="0.35">
      <c r="A10639" s="30" t="s">
        <v>31</v>
      </c>
      <c r="B10639">
        <v>2</v>
      </c>
      <c r="C10639" s="30" t="s">
        <v>519</v>
      </c>
      <c r="D10639" s="30" t="s">
        <v>592</v>
      </c>
      <c r="E10639" s="30" t="s">
        <v>511</v>
      </c>
      <c r="F10639">
        <v>0.13972055888223553</v>
      </c>
      <c r="G10639" s="30" t="s">
        <v>331</v>
      </c>
      <c r="H10639" t="s">
        <v>511</v>
      </c>
    </row>
    <row r="10640" spans="1:8" x14ac:dyDescent="0.35">
      <c r="A10640" s="30" t="s">
        <v>31</v>
      </c>
      <c r="B10640">
        <v>2</v>
      </c>
      <c r="C10640" s="30" t="s">
        <v>519</v>
      </c>
      <c r="D10640" s="30" t="s">
        <v>592</v>
      </c>
      <c r="E10640" s="30" t="s">
        <v>512</v>
      </c>
      <c r="F10640">
        <v>1.8932222642938281E-2</v>
      </c>
      <c r="G10640" s="30" t="s">
        <v>332</v>
      </c>
      <c r="H10640" t="s">
        <v>609</v>
      </c>
    </row>
    <row r="10641" spans="1:8" x14ac:dyDescent="0.35">
      <c r="A10641" s="30" t="s">
        <v>31</v>
      </c>
      <c r="B10641">
        <v>2</v>
      </c>
      <c r="C10641" s="30" t="s">
        <v>519</v>
      </c>
      <c r="D10641" s="30" t="s">
        <v>592</v>
      </c>
      <c r="E10641" s="30" t="s">
        <v>513</v>
      </c>
      <c r="F10641">
        <v>1.9896538002387582E-2</v>
      </c>
      <c r="G10641" s="30" t="s">
        <v>333</v>
      </c>
      <c r="H10641" t="s">
        <v>609</v>
      </c>
    </row>
    <row r="10642" spans="1:8" x14ac:dyDescent="0.35">
      <c r="A10642" s="30" t="s">
        <v>31</v>
      </c>
      <c r="B10642">
        <v>2</v>
      </c>
      <c r="C10642" s="30" t="s">
        <v>519</v>
      </c>
      <c r="D10642" s="30" t="s">
        <v>592</v>
      </c>
      <c r="E10642" s="30" t="s">
        <v>514</v>
      </c>
      <c r="F10642">
        <v>1.9364833462432222E-2</v>
      </c>
      <c r="G10642" s="30" t="s">
        <v>334</v>
      </c>
      <c r="H10642" t="s">
        <v>609</v>
      </c>
    </row>
    <row r="10643" spans="1:8" x14ac:dyDescent="0.35">
      <c r="A10643" s="30" t="s">
        <v>31</v>
      </c>
      <c r="B10643">
        <v>2</v>
      </c>
      <c r="C10643" s="30" t="s">
        <v>519</v>
      </c>
      <c r="D10643" s="30" t="s">
        <v>592</v>
      </c>
      <c r="E10643" s="30" t="s">
        <v>52</v>
      </c>
      <c r="F10643">
        <v>1.8910741301059002E-2</v>
      </c>
      <c r="G10643" s="30" t="s">
        <v>335</v>
      </c>
      <c r="H10643" t="s">
        <v>610</v>
      </c>
    </row>
    <row r="10644" spans="1:8" x14ac:dyDescent="0.35">
      <c r="A10644" s="30" t="s">
        <v>31</v>
      </c>
      <c r="B10644">
        <v>2</v>
      </c>
      <c r="C10644" s="30" t="s">
        <v>519</v>
      </c>
      <c r="D10644" s="30" t="s">
        <v>592</v>
      </c>
      <c r="E10644" s="30" t="s">
        <v>54</v>
      </c>
      <c r="F10644">
        <v>5.9725263786581731E-2</v>
      </c>
      <c r="G10644" s="30" t="s">
        <v>336</v>
      </c>
      <c r="H10644" t="s">
        <v>611</v>
      </c>
    </row>
    <row r="10645" spans="1:8" x14ac:dyDescent="0.35">
      <c r="A10645" s="30" t="s">
        <v>31</v>
      </c>
      <c r="B10645">
        <v>2</v>
      </c>
      <c r="C10645" s="30" t="s">
        <v>519</v>
      </c>
      <c r="D10645" s="30" t="s">
        <v>592</v>
      </c>
      <c r="E10645" s="30" t="s">
        <v>56</v>
      </c>
      <c r="F10645">
        <v>3.8372985418265546E-2</v>
      </c>
      <c r="G10645" s="30" t="s">
        <v>337</v>
      </c>
      <c r="H10645" t="s">
        <v>612</v>
      </c>
    </row>
    <row r="10646" spans="1:8" x14ac:dyDescent="0.35">
      <c r="A10646" s="30" t="s">
        <v>31</v>
      </c>
      <c r="B10646">
        <v>2</v>
      </c>
      <c r="C10646" s="30" t="s">
        <v>519</v>
      </c>
      <c r="D10646" s="30" t="s">
        <v>592</v>
      </c>
      <c r="E10646" s="30" t="s">
        <v>58</v>
      </c>
      <c r="F10646">
        <v>4.9387593836428288E-2</v>
      </c>
      <c r="G10646" s="30" t="s">
        <v>338</v>
      </c>
      <c r="H10646" t="s">
        <v>613</v>
      </c>
    </row>
    <row r="10647" spans="1:8" x14ac:dyDescent="0.35">
      <c r="A10647" s="30" t="s">
        <v>31</v>
      </c>
      <c r="B10647">
        <v>2</v>
      </c>
      <c r="C10647" s="30" t="s">
        <v>519</v>
      </c>
      <c r="D10647" s="30" t="s">
        <v>592</v>
      </c>
      <c r="E10647" s="30" t="s">
        <v>60</v>
      </c>
      <c r="F10647">
        <v>4.1111659266567999E-2</v>
      </c>
      <c r="G10647" s="30" t="s">
        <v>339</v>
      </c>
      <c r="H10647" t="s">
        <v>614</v>
      </c>
    </row>
    <row r="10648" spans="1:8" x14ac:dyDescent="0.35">
      <c r="A10648" s="30" t="s">
        <v>31</v>
      </c>
      <c r="B10648">
        <v>2</v>
      </c>
      <c r="C10648" s="30" t="s">
        <v>519</v>
      </c>
      <c r="D10648" s="30" t="s">
        <v>592</v>
      </c>
      <c r="E10648" s="30" t="s">
        <v>62</v>
      </c>
      <c r="F10648">
        <v>4.9940071913703546E-2</v>
      </c>
      <c r="G10648" s="30" t="s">
        <v>340</v>
      </c>
      <c r="H10648" t="s">
        <v>615</v>
      </c>
    </row>
    <row r="10649" spans="1:8" x14ac:dyDescent="0.35">
      <c r="A10649" s="30" t="s">
        <v>31</v>
      </c>
      <c r="B10649">
        <v>2</v>
      </c>
      <c r="C10649" s="30" t="s">
        <v>519</v>
      </c>
      <c r="D10649" s="30" t="s">
        <v>592</v>
      </c>
      <c r="E10649" s="30" t="s">
        <v>64</v>
      </c>
      <c r="F10649">
        <v>5.3995680345572353E-2</v>
      </c>
      <c r="G10649" s="30" t="s">
        <v>341</v>
      </c>
      <c r="H10649" t="s">
        <v>616</v>
      </c>
    </row>
    <row r="10650" spans="1:8" x14ac:dyDescent="0.35">
      <c r="A10650" s="30" t="s">
        <v>31</v>
      </c>
      <c r="B10650">
        <v>2</v>
      </c>
      <c r="C10650" s="30" t="s">
        <v>519</v>
      </c>
      <c r="D10650" s="30" t="s">
        <v>592</v>
      </c>
      <c r="E10650" s="30" t="s">
        <v>515</v>
      </c>
      <c r="F10650">
        <v>5.5432372505543233E-2</v>
      </c>
      <c r="G10650" s="30" t="s">
        <v>342</v>
      </c>
      <c r="H10650" t="s">
        <v>617</v>
      </c>
    </row>
    <row r="10651" spans="1:8" x14ac:dyDescent="0.35">
      <c r="A10651" s="30" t="s">
        <v>31</v>
      </c>
      <c r="B10651">
        <v>2</v>
      </c>
      <c r="C10651" s="30" t="s">
        <v>519</v>
      </c>
      <c r="D10651" s="30" t="s">
        <v>592</v>
      </c>
      <c r="E10651" s="30" t="s">
        <v>516</v>
      </c>
      <c r="F10651">
        <v>5.5268975681650706E-2</v>
      </c>
      <c r="G10651" s="30" t="s">
        <v>343</v>
      </c>
      <c r="H10651" t="s">
        <v>617</v>
      </c>
    </row>
    <row r="10652" spans="1:8" x14ac:dyDescent="0.35">
      <c r="A10652" s="30" t="s">
        <v>31</v>
      </c>
      <c r="B10652">
        <v>2</v>
      </c>
      <c r="C10652" s="30" t="s">
        <v>519</v>
      </c>
      <c r="D10652" s="30" t="s">
        <v>592</v>
      </c>
      <c r="E10652" s="30" t="s">
        <v>68</v>
      </c>
      <c r="F10652">
        <v>6.1489810260014051E-2</v>
      </c>
      <c r="G10652" s="30" t="s">
        <v>344</v>
      </c>
      <c r="H10652" t="s">
        <v>618</v>
      </c>
    </row>
    <row r="10653" spans="1:8" x14ac:dyDescent="0.35">
      <c r="A10653" s="30" t="s">
        <v>31</v>
      </c>
      <c r="B10653">
        <v>2</v>
      </c>
      <c r="C10653" s="30" t="s">
        <v>519</v>
      </c>
      <c r="D10653" s="30" t="s">
        <v>592</v>
      </c>
      <c r="E10653" s="30" t="s">
        <v>70</v>
      </c>
      <c r="F10653">
        <v>6.9776714513556617E-2</v>
      </c>
      <c r="G10653" s="30" t="s">
        <v>345</v>
      </c>
      <c r="H10653" t="s">
        <v>619</v>
      </c>
    </row>
    <row r="10654" spans="1:8" x14ac:dyDescent="0.35">
      <c r="A10654" s="30" t="s">
        <v>31</v>
      </c>
      <c r="B10654">
        <v>2</v>
      </c>
      <c r="C10654" s="30" t="s">
        <v>519</v>
      </c>
      <c r="D10654" s="30" t="s">
        <v>592</v>
      </c>
      <c r="E10654" s="30" t="s">
        <v>72</v>
      </c>
      <c r="F10654">
        <v>6.4196625091709467E-2</v>
      </c>
      <c r="G10654" s="30" t="s">
        <v>346</v>
      </c>
      <c r="H10654" t="s">
        <v>620</v>
      </c>
    </row>
    <row r="10655" spans="1:8" x14ac:dyDescent="0.35">
      <c r="A10655" s="30" t="s">
        <v>31</v>
      </c>
      <c r="B10655">
        <v>2</v>
      </c>
      <c r="C10655" s="30" t="s">
        <v>519</v>
      </c>
      <c r="D10655" s="30" t="s">
        <v>592</v>
      </c>
      <c r="E10655" s="30" t="s">
        <v>74</v>
      </c>
      <c r="F10655">
        <v>6.9637883008356535E-2</v>
      </c>
      <c r="G10655" s="30" t="s">
        <v>347</v>
      </c>
      <c r="H10655" t="s">
        <v>621</v>
      </c>
    </row>
    <row r="10656" spans="1:8" x14ac:dyDescent="0.35">
      <c r="A10656" s="30" t="s">
        <v>31</v>
      </c>
      <c r="B10656">
        <v>2</v>
      </c>
      <c r="C10656" s="30" t="s">
        <v>519</v>
      </c>
      <c r="D10656" s="30" t="s">
        <v>592</v>
      </c>
      <c r="E10656" s="30" t="s">
        <v>76</v>
      </c>
      <c r="F10656">
        <v>7.0365902694008844E-2</v>
      </c>
      <c r="G10656" s="30" t="s">
        <v>348</v>
      </c>
      <c r="H10656" t="s">
        <v>622</v>
      </c>
    </row>
    <row r="10657" spans="1:8" x14ac:dyDescent="0.35">
      <c r="A10657" s="30" t="s">
        <v>31</v>
      </c>
      <c r="B10657">
        <v>2</v>
      </c>
      <c r="C10657" s="30" t="s">
        <v>519</v>
      </c>
      <c r="D10657" s="30" t="s">
        <v>592</v>
      </c>
      <c r="E10657" s="30" t="s">
        <v>78</v>
      </c>
      <c r="F10657">
        <v>7.0281124497991967E-2</v>
      </c>
      <c r="G10657" s="30" t="s">
        <v>349</v>
      </c>
      <c r="H10657" t="s">
        <v>623</v>
      </c>
    </row>
    <row r="10658" spans="1:8" x14ac:dyDescent="0.35">
      <c r="A10658" s="30" t="s">
        <v>31</v>
      </c>
      <c r="B10658">
        <v>2</v>
      </c>
      <c r="C10658" s="30" t="s">
        <v>519</v>
      </c>
      <c r="D10658" s="30" t="s">
        <v>592</v>
      </c>
      <c r="E10658" s="30" t="s">
        <v>80</v>
      </c>
      <c r="F10658">
        <v>6.726888333653662E-2</v>
      </c>
      <c r="G10658" s="30" t="s">
        <v>350</v>
      </c>
      <c r="H10658" t="s">
        <v>624</v>
      </c>
    </row>
    <row r="10659" spans="1:8" x14ac:dyDescent="0.35">
      <c r="A10659" s="30" t="s">
        <v>31</v>
      </c>
      <c r="B10659">
        <v>2</v>
      </c>
      <c r="C10659" s="30" t="s">
        <v>519</v>
      </c>
      <c r="D10659" s="30" t="s">
        <v>592</v>
      </c>
      <c r="E10659" s="30" t="s">
        <v>82</v>
      </c>
      <c r="F10659">
        <v>6.9735006973500699E-2</v>
      </c>
      <c r="G10659" s="30" t="s">
        <v>351</v>
      </c>
      <c r="H10659" t="s">
        <v>625</v>
      </c>
    </row>
    <row r="10660" spans="1:8" x14ac:dyDescent="0.35">
      <c r="A10660" s="30" t="s">
        <v>31</v>
      </c>
      <c r="B10660">
        <v>2</v>
      </c>
      <c r="C10660" s="30" t="s">
        <v>519</v>
      </c>
      <c r="D10660" s="30" t="s">
        <v>592</v>
      </c>
      <c r="E10660" s="30" t="s">
        <v>84</v>
      </c>
      <c r="F10660">
        <v>5.0576572931418165E-2</v>
      </c>
      <c r="G10660" s="30" t="s">
        <v>352</v>
      </c>
      <c r="H10660" t="s">
        <v>626</v>
      </c>
    </row>
    <row r="10661" spans="1:8" x14ac:dyDescent="0.35">
      <c r="A10661" s="30" t="s">
        <v>31</v>
      </c>
      <c r="B10661">
        <v>2</v>
      </c>
      <c r="C10661" s="30" t="s">
        <v>519</v>
      </c>
      <c r="D10661" s="30" t="s">
        <v>592</v>
      </c>
      <c r="E10661" s="30" t="s">
        <v>86</v>
      </c>
      <c r="F10661">
        <v>7.0084100921105327E-2</v>
      </c>
      <c r="G10661" s="30" t="s">
        <v>353</v>
      </c>
      <c r="H10661" t="s">
        <v>627</v>
      </c>
    </row>
    <row r="10662" spans="1:8" x14ac:dyDescent="0.35">
      <c r="A10662" s="30" t="s">
        <v>31</v>
      </c>
      <c r="B10662">
        <v>2</v>
      </c>
      <c r="C10662" s="30" t="s">
        <v>519</v>
      </c>
      <c r="D10662" s="30" t="s">
        <v>592</v>
      </c>
      <c r="E10662" s="30" t="s">
        <v>88</v>
      </c>
      <c r="F10662">
        <v>6.0216780409474112E-2</v>
      </c>
      <c r="G10662" s="30" t="s">
        <v>354</v>
      </c>
      <c r="H10662" t="s">
        <v>628</v>
      </c>
    </row>
    <row r="10663" spans="1:8" x14ac:dyDescent="0.35">
      <c r="A10663" s="30" t="s">
        <v>31</v>
      </c>
      <c r="B10663">
        <v>2</v>
      </c>
      <c r="C10663" s="30" t="s">
        <v>519</v>
      </c>
      <c r="D10663" s="30" t="s">
        <v>592</v>
      </c>
      <c r="E10663" s="30" t="s">
        <v>90</v>
      </c>
      <c r="F10663">
        <v>4.9810719266786208E-2</v>
      </c>
      <c r="G10663" s="30" t="s">
        <v>355</v>
      </c>
      <c r="H10663" t="s">
        <v>629</v>
      </c>
    </row>
    <row r="10664" spans="1:8" x14ac:dyDescent="0.35">
      <c r="A10664" s="30" t="s">
        <v>31</v>
      </c>
      <c r="B10664">
        <v>2</v>
      </c>
      <c r="C10664" s="30" t="s">
        <v>519</v>
      </c>
      <c r="D10664" s="30" t="s">
        <v>592</v>
      </c>
      <c r="E10664" s="30" t="s">
        <v>92</v>
      </c>
      <c r="F10664">
        <v>8.1267777326290119E-2</v>
      </c>
      <c r="G10664" s="30" t="s">
        <v>356</v>
      </c>
      <c r="H10664" t="s">
        <v>630</v>
      </c>
    </row>
    <row r="10665" spans="1:8" x14ac:dyDescent="0.35">
      <c r="A10665" s="30" t="s">
        <v>31</v>
      </c>
      <c r="B10665">
        <v>2</v>
      </c>
      <c r="C10665" s="30" t="s">
        <v>519</v>
      </c>
      <c r="D10665" s="30" t="s">
        <v>592</v>
      </c>
      <c r="E10665" s="30" t="s">
        <v>94</v>
      </c>
      <c r="F10665">
        <v>5.9476605868358449E-2</v>
      </c>
      <c r="G10665" s="30" t="s">
        <v>357</v>
      </c>
      <c r="H10665" t="s">
        <v>631</v>
      </c>
    </row>
    <row r="10666" spans="1:8" x14ac:dyDescent="0.35">
      <c r="A10666" s="30" t="s">
        <v>31</v>
      </c>
      <c r="B10666">
        <v>2</v>
      </c>
      <c r="C10666" s="30" t="s">
        <v>519</v>
      </c>
      <c r="D10666" s="30" t="s">
        <v>592</v>
      </c>
      <c r="E10666" s="30" t="s">
        <v>517</v>
      </c>
      <c r="F10666">
        <v>5.9701492537313439E-2</v>
      </c>
      <c r="G10666" s="30" t="s">
        <v>358</v>
      </c>
      <c r="H10666" t="s">
        <v>632</v>
      </c>
    </row>
    <row r="10667" spans="1:8" x14ac:dyDescent="0.35">
      <c r="A10667" s="30" t="s">
        <v>31</v>
      </c>
      <c r="B10667">
        <v>2</v>
      </c>
      <c r="C10667" s="30" t="s">
        <v>519</v>
      </c>
      <c r="D10667" s="30" t="s">
        <v>592</v>
      </c>
      <c r="E10667" s="30" t="s">
        <v>518</v>
      </c>
      <c r="F10667">
        <v>7.7071290944123308E-2</v>
      </c>
      <c r="G10667" s="30" t="s">
        <v>359</v>
      </c>
      <c r="H10667" t="s">
        <v>632</v>
      </c>
    </row>
    <row r="10668" spans="1:8" x14ac:dyDescent="0.35">
      <c r="A10668" s="30" t="s">
        <v>31</v>
      </c>
      <c r="B10668">
        <v>3</v>
      </c>
      <c r="C10668" s="30" t="s">
        <v>520</v>
      </c>
      <c r="D10668" s="30" t="s">
        <v>592</v>
      </c>
      <c r="E10668" s="30" t="s">
        <v>511</v>
      </c>
      <c r="F10668">
        <v>1.9361277445109784</v>
      </c>
      <c r="G10668" s="30" t="s">
        <v>360</v>
      </c>
      <c r="H10668" t="s">
        <v>511</v>
      </c>
    </row>
    <row r="10669" spans="1:8" x14ac:dyDescent="0.35">
      <c r="A10669" s="30" t="s">
        <v>31</v>
      </c>
      <c r="B10669">
        <v>3</v>
      </c>
      <c r="C10669" s="30" t="s">
        <v>520</v>
      </c>
      <c r="D10669" s="30" t="s">
        <v>592</v>
      </c>
      <c r="E10669" s="30" t="s">
        <v>512</v>
      </c>
      <c r="F10669">
        <v>0</v>
      </c>
      <c r="G10669" s="30" t="s">
        <v>361</v>
      </c>
      <c r="H10669" t="s">
        <v>609</v>
      </c>
    </row>
    <row r="10670" spans="1:8" x14ac:dyDescent="0.35">
      <c r="A10670" s="30" t="s">
        <v>31</v>
      </c>
      <c r="B10670">
        <v>3</v>
      </c>
      <c r="C10670" s="30" t="s">
        <v>520</v>
      </c>
      <c r="D10670" s="30" t="s">
        <v>592</v>
      </c>
      <c r="E10670" s="30" t="s">
        <v>513</v>
      </c>
      <c r="F10670">
        <v>0</v>
      </c>
      <c r="G10670" s="30" t="s">
        <v>362</v>
      </c>
      <c r="H10670" t="s">
        <v>609</v>
      </c>
    </row>
    <row r="10671" spans="1:8" x14ac:dyDescent="0.35">
      <c r="A10671" s="30" t="s">
        <v>31</v>
      </c>
      <c r="B10671">
        <v>3</v>
      </c>
      <c r="C10671" s="30" t="s">
        <v>520</v>
      </c>
      <c r="D10671" s="30" t="s">
        <v>592</v>
      </c>
      <c r="E10671" s="30" t="s">
        <v>514</v>
      </c>
      <c r="F10671">
        <v>0</v>
      </c>
      <c r="G10671" s="30" t="s">
        <v>363</v>
      </c>
      <c r="H10671" t="s">
        <v>609</v>
      </c>
    </row>
    <row r="10672" spans="1:8" x14ac:dyDescent="0.35">
      <c r="A10672" s="30" t="s">
        <v>31</v>
      </c>
      <c r="B10672">
        <v>3</v>
      </c>
      <c r="C10672" s="30" t="s">
        <v>520</v>
      </c>
      <c r="D10672" s="30" t="s">
        <v>592</v>
      </c>
      <c r="E10672" s="30" t="s">
        <v>52</v>
      </c>
      <c r="F10672">
        <v>0</v>
      </c>
      <c r="G10672" s="30" t="s">
        <v>364</v>
      </c>
      <c r="H10672" t="s">
        <v>610</v>
      </c>
    </row>
    <row r="10673" spans="1:8" x14ac:dyDescent="0.35">
      <c r="A10673" s="30" t="s">
        <v>31</v>
      </c>
      <c r="B10673">
        <v>3</v>
      </c>
      <c r="C10673" s="30" t="s">
        <v>520</v>
      </c>
      <c r="D10673" s="30" t="s">
        <v>592</v>
      </c>
      <c r="E10673" s="30" t="s">
        <v>54</v>
      </c>
      <c r="F10673">
        <v>1.9908421262193908E-2</v>
      </c>
      <c r="G10673" s="30" t="s">
        <v>365</v>
      </c>
      <c r="H10673" t="s">
        <v>611</v>
      </c>
    </row>
    <row r="10674" spans="1:8" x14ac:dyDescent="0.35">
      <c r="A10674" s="30" t="s">
        <v>31</v>
      </c>
      <c r="B10674">
        <v>3</v>
      </c>
      <c r="C10674" s="30" t="s">
        <v>520</v>
      </c>
      <c r="D10674" s="30" t="s">
        <v>592</v>
      </c>
      <c r="E10674" s="30" t="s">
        <v>56</v>
      </c>
      <c r="F10674">
        <v>1.9186492709132773E-2</v>
      </c>
      <c r="G10674" s="30" t="s">
        <v>366</v>
      </c>
      <c r="H10674" t="s">
        <v>612</v>
      </c>
    </row>
    <row r="10675" spans="1:8" x14ac:dyDescent="0.35">
      <c r="A10675" s="30" t="s">
        <v>31</v>
      </c>
      <c r="B10675">
        <v>3</v>
      </c>
      <c r="C10675" s="30" t="s">
        <v>520</v>
      </c>
      <c r="D10675" s="30" t="s">
        <v>592</v>
      </c>
      <c r="E10675" s="30" t="s">
        <v>58</v>
      </c>
      <c r="F10675">
        <v>1.9755037534571314E-2</v>
      </c>
      <c r="G10675" s="30" t="s">
        <v>367</v>
      </c>
      <c r="H10675" t="s">
        <v>613</v>
      </c>
    </row>
    <row r="10676" spans="1:8" x14ac:dyDescent="0.35">
      <c r="A10676" s="30" t="s">
        <v>31</v>
      </c>
      <c r="B10676">
        <v>3</v>
      </c>
      <c r="C10676" s="30" t="s">
        <v>520</v>
      </c>
      <c r="D10676" s="30" t="s">
        <v>592</v>
      </c>
      <c r="E10676" s="30" t="s">
        <v>60</v>
      </c>
      <c r="F10676">
        <v>1.6444663706627199E-2</v>
      </c>
      <c r="G10676" s="30" t="s">
        <v>368</v>
      </c>
      <c r="H10676" t="s">
        <v>614</v>
      </c>
    </row>
    <row r="10677" spans="1:8" x14ac:dyDescent="0.35">
      <c r="A10677" s="30" t="s">
        <v>31</v>
      </c>
      <c r="B10677">
        <v>3</v>
      </c>
      <c r="C10677" s="30" t="s">
        <v>520</v>
      </c>
      <c r="D10677" s="30" t="s">
        <v>592</v>
      </c>
      <c r="E10677" s="30" t="s">
        <v>62</v>
      </c>
      <c r="F10677">
        <v>1.9976028765481421E-2</v>
      </c>
      <c r="G10677" s="30" t="s">
        <v>369</v>
      </c>
      <c r="H10677" t="s">
        <v>615</v>
      </c>
    </row>
    <row r="10678" spans="1:8" x14ac:dyDescent="0.35">
      <c r="A10678" s="30" t="s">
        <v>31</v>
      </c>
      <c r="B10678">
        <v>3</v>
      </c>
      <c r="C10678" s="30" t="s">
        <v>520</v>
      </c>
      <c r="D10678" s="30" t="s">
        <v>592</v>
      </c>
      <c r="E10678" s="30" t="s">
        <v>64</v>
      </c>
      <c r="F10678">
        <v>3.5997120230381568E-2</v>
      </c>
      <c r="G10678" s="30" t="s">
        <v>370</v>
      </c>
      <c r="H10678" t="s">
        <v>616</v>
      </c>
    </row>
    <row r="10679" spans="1:8" x14ac:dyDescent="0.35">
      <c r="A10679" s="30" t="s">
        <v>31</v>
      </c>
      <c r="B10679">
        <v>3</v>
      </c>
      <c r="C10679" s="30" t="s">
        <v>520</v>
      </c>
      <c r="D10679" s="30" t="s">
        <v>592</v>
      </c>
      <c r="E10679" s="30" t="s">
        <v>515</v>
      </c>
      <c r="F10679">
        <v>3.6954915003695493E-2</v>
      </c>
      <c r="G10679" s="30" t="s">
        <v>371</v>
      </c>
      <c r="H10679" t="s">
        <v>617</v>
      </c>
    </row>
    <row r="10680" spans="1:8" x14ac:dyDescent="0.35">
      <c r="A10680" s="30" t="s">
        <v>31</v>
      </c>
      <c r="B10680">
        <v>3</v>
      </c>
      <c r="C10680" s="30" t="s">
        <v>520</v>
      </c>
      <c r="D10680" s="30" t="s">
        <v>592</v>
      </c>
      <c r="E10680" s="30" t="s">
        <v>516</v>
      </c>
      <c r="F10680">
        <v>4.6057479734708917E-2</v>
      </c>
      <c r="G10680" s="30" t="s">
        <v>372</v>
      </c>
      <c r="H10680" t="s">
        <v>617</v>
      </c>
    </row>
    <row r="10681" spans="1:8" x14ac:dyDescent="0.35">
      <c r="A10681" s="30" t="s">
        <v>31</v>
      </c>
      <c r="B10681">
        <v>3</v>
      </c>
      <c r="C10681" s="30" t="s">
        <v>520</v>
      </c>
      <c r="D10681" s="30" t="s">
        <v>592</v>
      </c>
      <c r="E10681" s="30" t="s">
        <v>68</v>
      </c>
      <c r="F10681">
        <v>0.21082220660576245</v>
      </c>
      <c r="G10681" s="30" t="s">
        <v>373</v>
      </c>
      <c r="H10681" t="s">
        <v>618</v>
      </c>
    </row>
    <row r="10682" spans="1:8" x14ac:dyDescent="0.35">
      <c r="A10682" s="30" t="s">
        <v>31</v>
      </c>
      <c r="B10682">
        <v>3</v>
      </c>
      <c r="C10682" s="30" t="s">
        <v>520</v>
      </c>
      <c r="D10682" s="30" t="s">
        <v>592</v>
      </c>
      <c r="E10682" s="30" t="s">
        <v>70</v>
      </c>
      <c r="F10682">
        <v>0.4086921850079745</v>
      </c>
      <c r="G10682" s="30" t="s">
        <v>374</v>
      </c>
      <c r="H10682" t="s">
        <v>619</v>
      </c>
    </row>
    <row r="10683" spans="1:8" x14ac:dyDescent="0.35">
      <c r="A10683" s="30" t="s">
        <v>31</v>
      </c>
      <c r="B10683">
        <v>3</v>
      </c>
      <c r="C10683" s="30" t="s">
        <v>520</v>
      </c>
      <c r="D10683" s="30" t="s">
        <v>592</v>
      </c>
      <c r="E10683" s="30" t="s">
        <v>72</v>
      </c>
      <c r="F10683">
        <v>0.32098312545854735</v>
      </c>
      <c r="G10683" s="30" t="s">
        <v>375</v>
      </c>
      <c r="H10683" t="s">
        <v>620</v>
      </c>
    </row>
    <row r="10684" spans="1:8" x14ac:dyDescent="0.35">
      <c r="A10684" s="30" t="s">
        <v>31</v>
      </c>
      <c r="B10684">
        <v>3</v>
      </c>
      <c r="C10684" s="30" t="s">
        <v>520</v>
      </c>
      <c r="D10684" s="30" t="s">
        <v>592</v>
      </c>
      <c r="E10684" s="30" t="s">
        <v>74</v>
      </c>
      <c r="F10684">
        <v>0.15917230401910065</v>
      </c>
      <c r="G10684" s="30" t="s">
        <v>376</v>
      </c>
      <c r="H10684" t="s">
        <v>621</v>
      </c>
    </row>
    <row r="10685" spans="1:8" x14ac:dyDescent="0.35">
      <c r="A10685" s="30" t="s">
        <v>31</v>
      </c>
      <c r="B10685">
        <v>3</v>
      </c>
      <c r="C10685" s="30" t="s">
        <v>520</v>
      </c>
      <c r="D10685" s="30" t="s">
        <v>592</v>
      </c>
      <c r="E10685" s="30" t="s">
        <v>76</v>
      </c>
      <c r="F10685">
        <v>0.18094089264173702</v>
      </c>
      <c r="G10685" s="30" t="s">
        <v>377</v>
      </c>
      <c r="H10685" t="s">
        <v>622</v>
      </c>
    </row>
    <row r="10686" spans="1:8" x14ac:dyDescent="0.35">
      <c r="A10686" s="30" t="s">
        <v>31</v>
      </c>
      <c r="B10686">
        <v>3</v>
      </c>
      <c r="C10686" s="30" t="s">
        <v>520</v>
      </c>
      <c r="D10686" s="30" t="s">
        <v>592</v>
      </c>
      <c r="E10686" s="30" t="s">
        <v>78</v>
      </c>
      <c r="F10686">
        <v>0.23092369477911642</v>
      </c>
      <c r="G10686" s="30" t="s">
        <v>378</v>
      </c>
      <c r="H10686" t="s">
        <v>623</v>
      </c>
    </row>
    <row r="10687" spans="1:8" x14ac:dyDescent="0.35">
      <c r="A10687" s="30" t="s">
        <v>31</v>
      </c>
      <c r="B10687">
        <v>3</v>
      </c>
      <c r="C10687" s="30" t="s">
        <v>520</v>
      </c>
      <c r="D10687" s="30" t="s">
        <v>592</v>
      </c>
      <c r="E10687" s="30" t="s">
        <v>80</v>
      </c>
      <c r="F10687">
        <v>0.221026330962906</v>
      </c>
      <c r="G10687" s="30" t="s">
        <v>379</v>
      </c>
      <c r="H10687" t="s">
        <v>624</v>
      </c>
    </row>
    <row r="10688" spans="1:8" x14ac:dyDescent="0.35">
      <c r="A10688" s="30" t="s">
        <v>31</v>
      </c>
      <c r="B10688">
        <v>3</v>
      </c>
      <c r="C10688" s="30" t="s">
        <v>520</v>
      </c>
      <c r="D10688" s="30" t="s">
        <v>592</v>
      </c>
      <c r="E10688" s="30" t="s">
        <v>82</v>
      </c>
      <c r="F10688">
        <v>0.19924287706714483</v>
      </c>
      <c r="G10688" s="30" t="s">
        <v>380</v>
      </c>
      <c r="H10688" t="s">
        <v>625</v>
      </c>
    </row>
    <row r="10689" spans="1:8" x14ac:dyDescent="0.35">
      <c r="A10689" s="30" t="s">
        <v>31</v>
      </c>
      <c r="B10689">
        <v>3</v>
      </c>
      <c r="C10689" s="30" t="s">
        <v>520</v>
      </c>
      <c r="D10689" s="30" t="s">
        <v>592</v>
      </c>
      <c r="E10689" s="30" t="s">
        <v>84</v>
      </c>
      <c r="F10689">
        <v>0.18207566255310537</v>
      </c>
      <c r="G10689" s="30" t="s">
        <v>381</v>
      </c>
      <c r="H10689" t="s">
        <v>626</v>
      </c>
    </row>
    <row r="10690" spans="1:8" x14ac:dyDescent="0.35">
      <c r="A10690" s="30" t="s">
        <v>31</v>
      </c>
      <c r="B10690">
        <v>3</v>
      </c>
      <c r="C10690" s="30" t="s">
        <v>520</v>
      </c>
      <c r="D10690" s="30" t="s">
        <v>592</v>
      </c>
      <c r="E10690" s="30" t="s">
        <v>86</v>
      </c>
      <c r="F10690">
        <v>0.13015618742490989</v>
      </c>
      <c r="G10690" s="30" t="s">
        <v>382</v>
      </c>
      <c r="H10690" t="s">
        <v>627</v>
      </c>
    </row>
    <row r="10691" spans="1:8" x14ac:dyDescent="0.35">
      <c r="A10691" s="30" t="s">
        <v>31</v>
      </c>
      <c r="B10691">
        <v>3</v>
      </c>
      <c r="C10691" s="30" t="s">
        <v>520</v>
      </c>
      <c r="D10691" s="30" t="s">
        <v>592</v>
      </c>
      <c r="E10691" s="30" t="s">
        <v>88</v>
      </c>
      <c r="F10691">
        <v>0.1304696908871939</v>
      </c>
      <c r="G10691" s="30" t="s">
        <v>383</v>
      </c>
      <c r="H10691" t="s">
        <v>628</v>
      </c>
    </row>
    <row r="10692" spans="1:8" x14ac:dyDescent="0.35">
      <c r="A10692" s="30" t="s">
        <v>31</v>
      </c>
      <c r="B10692">
        <v>3</v>
      </c>
      <c r="C10692" s="30" t="s">
        <v>520</v>
      </c>
      <c r="D10692" s="30" t="s">
        <v>592</v>
      </c>
      <c r="E10692" s="30" t="s">
        <v>90</v>
      </c>
      <c r="F10692">
        <v>0.14943215780035862</v>
      </c>
      <c r="G10692" s="30" t="s">
        <v>384</v>
      </c>
      <c r="H10692" t="s">
        <v>629</v>
      </c>
    </row>
    <row r="10693" spans="1:8" x14ac:dyDescent="0.35">
      <c r="A10693" s="30" t="s">
        <v>31</v>
      </c>
      <c r="B10693">
        <v>3</v>
      </c>
      <c r="C10693" s="30" t="s">
        <v>520</v>
      </c>
      <c r="D10693" s="30" t="s">
        <v>592</v>
      </c>
      <c r="E10693" s="30" t="s">
        <v>92</v>
      </c>
      <c r="F10693">
        <v>0.12190166598943519</v>
      </c>
      <c r="G10693" s="30" t="s">
        <v>385</v>
      </c>
      <c r="H10693" t="s">
        <v>630</v>
      </c>
    </row>
    <row r="10694" spans="1:8" x14ac:dyDescent="0.35">
      <c r="A10694" s="30" t="s">
        <v>31</v>
      </c>
      <c r="B10694">
        <v>3</v>
      </c>
      <c r="C10694" s="30" t="s">
        <v>520</v>
      </c>
      <c r="D10694" s="30" t="s">
        <v>592</v>
      </c>
      <c r="E10694" s="30" t="s">
        <v>94</v>
      </c>
      <c r="F10694">
        <v>0.13877874702616971</v>
      </c>
      <c r="G10694" s="30" t="s">
        <v>386</v>
      </c>
      <c r="H10694" t="s">
        <v>631</v>
      </c>
    </row>
    <row r="10695" spans="1:8" x14ac:dyDescent="0.35">
      <c r="A10695" s="30" t="s">
        <v>31</v>
      </c>
      <c r="B10695">
        <v>3</v>
      </c>
      <c r="C10695" s="30" t="s">
        <v>520</v>
      </c>
      <c r="D10695" s="30" t="s">
        <v>592</v>
      </c>
      <c r="E10695" s="30" t="s">
        <v>517</v>
      </c>
      <c r="F10695">
        <v>0.19900497512437812</v>
      </c>
      <c r="G10695" s="30" t="s">
        <v>387</v>
      </c>
      <c r="H10695" t="s">
        <v>632</v>
      </c>
    </row>
    <row r="10696" spans="1:8" x14ac:dyDescent="0.35">
      <c r="A10696" s="30" t="s">
        <v>31</v>
      </c>
      <c r="B10696">
        <v>3</v>
      </c>
      <c r="C10696" s="30" t="s">
        <v>520</v>
      </c>
      <c r="D10696" s="30" t="s">
        <v>592</v>
      </c>
      <c r="E10696" s="30" t="s">
        <v>518</v>
      </c>
      <c r="F10696">
        <v>0.17341040462427743</v>
      </c>
      <c r="G10696" s="30" t="s">
        <v>388</v>
      </c>
      <c r="H10696" t="s">
        <v>632</v>
      </c>
    </row>
    <row r="10697" spans="1:8" x14ac:dyDescent="0.35">
      <c r="A10697" s="30" t="s">
        <v>31</v>
      </c>
      <c r="B10697">
        <v>4</v>
      </c>
      <c r="C10697" s="30" t="s">
        <v>521</v>
      </c>
      <c r="D10697" s="30" t="s">
        <v>592</v>
      </c>
      <c r="E10697" s="30" t="s">
        <v>511</v>
      </c>
      <c r="F10697">
        <v>1.3373253493013972</v>
      </c>
      <c r="G10697" s="30" t="s">
        <v>389</v>
      </c>
      <c r="H10697" t="s">
        <v>511</v>
      </c>
    </row>
    <row r="10698" spans="1:8" x14ac:dyDescent="0.35">
      <c r="A10698" s="30" t="s">
        <v>31</v>
      </c>
      <c r="B10698">
        <v>4</v>
      </c>
      <c r="C10698" s="30" t="s">
        <v>521</v>
      </c>
      <c r="D10698" s="30" t="s">
        <v>592</v>
      </c>
      <c r="E10698" s="30" t="s">
        <v>512</v>
      </c>
      <c r="F10698">
        <v>0.49223778871639529</v>
      </c>
      <c r="G10698" s="30" t="s">
        <v>390</v>
      </c>
      <c r="H10698" t="s">
        <v>609</v>
      </c>
    </row>
    <row r="10699" spans="1:8" x14ac:dyDescent="0.35">
      <c r="A10699" s="30" t="s">
        <v>31</v>
      </c>
      <c r="B10699">
        <v>4</v>
      </c>
      <c r="C10699" s="30" t="s">
        <v>521</v>
      </c>
      <c r="D10699" s="30" t="s">
        <v>592</v>
      </c>
      <c r="E10699" s="30" t="s">
        <v>513</v>
      </c>
      <c r="F10699">
        <v>0.67648229208117794</v>
      </c>
      <c r="G10699" s="30" t="s">
        <v>391</v>
      </c>
      <c r="H10699" t="s">
        <v>609</v>
      </c>
    </row>
    <row r="10700" spans="1:8" x14ac:dyDescent="0.35">
      <c r="A10700" s="30" t="s">
        <v>31</v>
      </c>
      <c r="B10700">
        <v>4</v>
      </c>
      <c r="C10700" s="30" t="s">
        <v>521</v>
      </c>
      <c r="D10700" s="30" t="s">
        <v>592</v>
      </c>
      <c r="E10700" s="30" t="s">
        <v>514</v>
      </c>
      <c r="F10700">
        <v>0.69713400464756003</v>
      </c>
      <c r="G10700" s="30" t="s">
        <v>392</v>
      </c>
      <c r="H10700" t="s">
        <v>609</v>
      </c>
    </row>
    <row r="10701" spans="1:8" x14ac:dyDescent="0.35">
      <c r="A10701" s="30" t="s">
        <v>31</v>
      </c>
      <c r="B10701">
        <v>4</v>
      </c>
      <c r="C10701" s="30" t="s">
        <v>521</v>
      </c>
      <c r="D10701" s="30" t="s">
        <v>592</v>
      </c>
      <c r="E10701" s="30" t="s">
        <v>52</v>
      </c>
      <c r="F10701">
        <v>0.49167927382753401</v>
      </c>
      <c r="G10701" s="30" t="s">
        <v>393</v>
      </c>
      <c r="H10701" t="s">
        <v>610</v>
      </c>
    </row>
    <row r="10702" spans="1:8" x14ac:dyDescent="0.35">
      <c r="A10702" s="30" t="s">
        <v>31</v>
      </c>
      <c r="B10702">
        <v>4</v>
      </c>
      <c r="C10702" s="30" t="s">
        <v>521</v>
      </c>
      <c r="D10702" s="30" t="s">
        <v>592</v>
      </c>
      <c r="E10702" s="30" t="s">
        <v>54</v>
      </c>
      <c r="F10702">
        <v>0.71670316543898061</v>
      </c>
      <c r="G10702" s="30" t="s">
        <v>394</v>
      </c>
      <c r="H10702" t="s">
        <v>611</v>
      </c>
    </row>
    <row r="10703" spans="1:8" x14ac:dyDescent="0.35">
      <c r="A10703" s="30" t="s">
        <v>31</v>
      </c>
      <c r="B10703">
        <v>4</v>
      </c>
      <c r="C10703" s="30" t="s">
        <v>521</v>
      </c>
      <c r="D10703" s="30" t="s">
        <v>592</v>
      </c>
      <c r="E10703" s="30" t="s">
        <v>56</v>
      </c>
      <c r="F10703">
        <v>0.69071373752877974</v>
      </c>
      <c r="G10703" s="30" t="s">
        <v>395</v>
      </c>
      <c r="H10703" t="s">
        <v>612</v>
      </c>
    </row>
    <row r="10704" spans="1:8" x14ac:dyDescent="0.35">
      <c r="A10704" s="30" t="s">
        <v>31</v>
      </c>
      <c r="B10704">
        <v>4</v>
      </c>
      <c r="C10704" s="30" t="s">
        <v>521</v>
      </c>
      <c r="D10704" s="30" t="s">
        <v>592</v>
      </c>
      <c r="E10704" s="30" t="s">
        <v>58</v>
      </c>
      <c r="F10704">
        <v>0.72105887001185309</v>
      </c>
      <c r="G10704" s="30" t="s">
        <v>396</v>
      </c>
      <c r="H10704" t="s">
        <v>613</v>
      </c>
    </row>
    <row r="10705" spans="1:8" x14ac:dyDescent="0.35">
      <c r="A10705" s="30" t="s">
        <v>31</v>
      </c>
      <c r="B10705">
        <v>4</v>
      </c>
      <c r="C10705" s="30" t="s">
        <v>521</v>
      </c>
      <c r="D10705" s="30" t="s">
        <v>592</v>
      </c>
      <c r="E10705" s="30" t="s">
        <v>60</v>
      </c>
      <c r="F10705">
        <v>0.69067587567834243</v>
      </c>
      <c r="G10705" s="30" t="s">
        <v>397</v>
      </c>
      <c r="H10705" t="s">
        <v>614</v>
      </c>
    </row>
    <row r="10706" spans="1:8" x14ac:dyDescent="0.35">
      <c r="A10706" s="30" t="s">
        <v>31</v>
      </c>
      <c r="B10706">
        <v>4</v>
      </c>
      <c r="C10706" s="30" t="s">
        <v>521</v>
      </c>
      <c r="D10706" s="30" t="s">
        <v>592</v>
      </c>
      <c r="E10706" s="30" t="s">
        <v>62</v>
      </c>
      <c r="F10706">
        <v>0.69916100679184978</v>
      </c>
      <c r="G10706" s="30" t="s">
        <v>398</v>
      </c>
      <c r="H10706" t="s">
        <v>615</v>
      </c>
    </row>
    <row r="10707" spans="1:8" x14ac:dyDescent="0.35">
      <c r="A10707" s="30" t="s">
        <v>31</v>
      </c>
      <c r="B10707">
        <v>4</v>
      </c>
      <c r="C10707" s="30" t="s">
        <v>521</v>
      </c>
      <c r="D10707" s="30" t="s">
        <v>592</v>
      </c>
      <c r="E10707" s="30" t="s">
        <v>64</v>
      </c>
      <c r="F10707">
        <v>0.59395248380129595</v>
      </c>
      <c r="G10707" s="30" t="s">
        <v>399</v>
      </c>
      <c r="H10707" t="s">
        <v>616</v>
      </c>
    </row>
    <row r="10708" spans="1:8" x14ac:dyDescent="0.35">
      <c r="A10708" s="30" t="s">
        <v>31</v>
      </c>
      <c r="B10708">
        <v>4</v>
      </c>
      <c r="C10708" s="30" t="s">
        <v>521</v>
      </c>
      <c r="D10708" s="30" t="s">
        <v>592</v>
      </c>
      <c r="E10708" s="30" t="s">
        <v>515</v>
      </c>
      <c r="F10708">
        <v>0.25868440502586842</v>
      </c>
      <c r="G10708" s="30" t="s">
        <v>400</v>
      </c>
      <c r="H10708" t="s">
        <v>617</v>
      </c>
    </row>
    <row r="10709" spans="1:8" x14ac:dyDescent="0.35">
      <c r="A10709" s="30" t="s">
        <v>31</v>
      </c>
      <c r="B10709">
        <v>4</v>
      </c>
      <c r="C10709" s="30" t="s">
        <v>521</v>
      </c>
      <c r="D10709" s="30" t="s">
        <v>592</v>
      </c>
      <c r="E10709" s="30" t="s">
        <v>516</v>
      </c>
      <c r="F10709">
        <v>0.30397936624907884</v>
      </c>
      <c r="G10709" s="30" t="s">
        <v>401</v>
      </c>
      <c r="H10709" t="s">
        <v>617</v>
      </c>
    </row>
    <row r="10710" spans="1:8" x14ac:dyDescent="0.35">
      <c r="A10710" s="30" t="s">
        <v>31</v>
      </c>
      <c r="B10710">
        <v>4</v>
      </c>
      <c r="C10710" s="30" t="s">
        <v>521</v>
      </c>
      <c r="D10710" s="30" t="s">
        <v>592</v>
      </c>
      <c r="E10710" s="30" t="s">
        <v>68</v>
      </c>
      <c r="F10710">
        <v>0.3513703443429374</v>
      </c>
      <c r="G10710" s="30" t="s">
        <v>402</v>
      </c>
      <c r="H10710" t="s">
        <v>618</v>
      </c>
    </row>
    <row r="10711" spans="1:8" x14ac:dyDescent="0.35">
      <c r="A10711" s="30" t="s">
        <v>31</v>
      </c>
      <c r="B10711">
        <v>4</v>
      </c>
      <c r="C10711" s="30" t="s">
        <v>521</v>
      </c>
      <c r="D10711" s="30" t="s">
        <v>592</v>
      </c>
      <c r="E10711" s="30" t="s">
        <v>70</v>
      </c>
      <c r="F10711">
        <v>0.20933014354066984</v>
      </c>
      <c r="G10711" s="30" t="s">
        <v>403</v>
      </c>
      <c r="H10711" t="s">
        <v>619</v>
      </c>
    </row>
    <row r="10712" spans="1:8" x14ac:dyDescent="0.35">
      <c r="A10712" s="30" t="s">
        <v>31</v>
      </c>
      <c r="B10712">
        <v>4</v>
      </c>
      <c r="C10712" s="30" t="s">
        <v>521</v>
      </c>
      <c r="D10712" s="30" t="s">
        <v>592</v>
      </c>
      <c r="E10712" s="30" t="s">
        <v>72</v>
      </c>
      <c r="F10712">
        <v>0.18341892883345559</v>
      </c>
      <c r="G10712" s="30" t="s">
        <v>404</v>
      </c>
      <c r="H10712" t="s">
        <v>620</v>
      </c>
    </row>
    <row r="10713" spans="1:8" x14ac:dyDescent="0.35">
      <c r="A10713" s="30" t="s">
        <v>31</v>
      </c>
      <c r="B10713">
        <v>4</v>
      </c>
      <c r="C10713" s="30" t="s">
        <v>521</v>
      </c>
      <c r="D10713" s="30" t="s">
        <v>592</v>
      </c>
      <c r="E10713" s="30" t="s">
        <v>74</v>
      </c>
      <c r="F10713">
        <v>0.28849980103462003</v>
      </c>
      <c r="G10713" s="30" t="s">
        <v>405</v>
      </c>
      <c r="H10713" t="s">
        <v>621</v>
      </c>
    </row>
    <row r="10714" spans="1:8" x14ac:dyDescent="0.35">
      <c r="A10714" s="30" t="s">
        <v>31</v>
      </c>
      <c r="B10714">
        <v>4</v>
      </c>
      <c r="C10714" s="30" t="s">
        <v>521</v>
      </c>
      <c r="D10714" s="30" t="s">
        <v>592</v>
      </c>
      <c r="E10714" s="30" t="s">
        <v>76</v>
      </c>
      <c r="F10714">
        <v>0.22114997989545634</v>
      </c>
      <c r="G10714" s="30" t="s">
        <v>406</v>
      </c>
      <c r="H10714" t="s">
        <v>622</v>
      </c>
    </row>
    <row r="10715" spans="1:8" x14ac:dyDescent="0.35">
      <c r="A10715" s="30" t="s">
        <v>31</v>
      </c>
      <c r="B10715">
        <v>4</v>
      </c>
      <c r="C10715" s="30" t="s">
        <v>521</v>
      </c>
      <c r="D10715" s="30" t="s">
        <v>592</v>
      </c>
      <c r="E10715" s="30" t="s">
        <v>78</v>
      </c>
      <c r="F10715">
        <v>0.1506024096385542</v>
      </c>
      <c r="G10715" s="30" t="s">
        <v>407</v>
      </c>
      <c r="H10715" t="s">
        <v>623</v>
      </c>
    </row>
    <row r="10716" spans="1:8" x14ac:dyDescent="0.35">
      <c r="A10716" s="30" t="s">
        <v>31</v>
      </c>
      <c r="B10716">
        <v>4</v>
      </c>
      <c r="C10716" s="30" t="s">
        <v>521</v>
      </c>
      <c r="D10716" s="30" t="s">
        <v>592</v>
      </c>
      <c r="E10716" s="30" t="s">
        <v>80</v>
      </c>
      <c r="F10716">
        <v>0.13453776667307324</v>
      </c>
      <c r="G10716" s="30" t="s">
        <v>408</v>
      </c>
      <c r="H10716" t="s">
        <v>624</v>
      </c>
    </row>
    <row r="10717" spans="1:8" x14ac:dyDescent="0.35">
      <c r="A10717" s="30" t="s">
        <v>31</v>
      </c>
      <c r="B10717">
        <v>4</v>
      </c>
      <c r="C10717" s="30" t="s">
        <v>521</v>
      </c>
      <c r="D10717" s="30" t="s">
        <v>592</v>
      </c>
      <c r="E10717" s="30" t="s">
        <v>82</v>
      </c>
      <c r="F10717">
        <v>0.12950787009364415</v>
      </c>
      <c r="G10717" s="30" t="s">
        <v>409</v>
      </c>
      <c r="H10717" t="s">
        <v>625</v>
      </c>
    </row>
    <row r="10718" spans="1:8" x14ac:dyDescent="0.35">
      <c r="A10718" s="30" t="s">
        <v>31</v>
      </c>
      <c r="B10718">
        <v>4</v>
      </c>
      <c r="C10718" s="30" t="s">
        <v>521</v>
      </c>
      <c r="D10718" s="30" t="s">
        <v>592</v>
      </c>
      <c r="E10718" s="30" t="s">
        <v>84</v>
      </c>
      <c r="F10718">
        <v>9.1037831276552683E-2</v>
      </c>
      <c r="G10718" s="30" t="s">
        <v>410</v>
      </c>
      <c r="H10718" t="s">
        <v>626</v>
      </c>
    </row>
    <row r="10719" spans="1:8" x14ac:dyDescent="0.35">
      <c r="A10719" s="30" t="s">
        <v>31</v>
      </c>
      <c r="B10719">
        <v>4</v>
      </c>
      <c r="C10719" s="30" t="s">
        <v>521</v>
      </c>
      <c r="D10719" s="30" t="s">
        <v>592</v>
      </c>
      <c r="E10719" s="30" t="s">
        <v>86</v>
      </c>
      <c r="F10719">
        <v>0.12014417300760913</v>
      </c>
      <c r="G10719" s="30" t="s">
        <v>411</v>
      </c>
      <c r="H10719" t="s">
        <v>627</v>
      </c>
    </row>
    <row r="10720" spans="1:8" x14ac:dyDescent="0.35">
      <c r="A10720" s="30" t="s">
        <v>31</v>
      </c>
      <c r="B10720">
        <v>4</v>
      </c>
      <c r="C10720" s="30" t="s">
        <v>521</v>
      </c>
      <c r="D10720" s="30" t="s">
        <v>592</v>
      </c>
      <c r="E10720" s="30" t="s">
        <v>88</v>
      </c>
      <c r="F10720">
        <v>9.032517061421115E-2</v>
      </c>
      <c r="G10720" s="30" t="s">
        <v>412</v>
      </c>
      <c r="H10720" t="s">
        <v>628</v>
      </c>
    </row>
    <row r="10721" spans="1:8" x14ac:dyDescent="0.35">
      <c r="A10721" s="30" t="s">
        <v>31</v>
      </c>
      <c r="B10721">
        <v>4</v>
      </c>
      <c r="C10721" s="30" t="s">
        <v>521</v>
      </c>
      <c r="D10721" s="30" t="s">
        <v>592</v>
      </c>
      <c r="E10721" s="30" t="s">
        <v>90</v>
      </c>
      <c r="F10721">
        <v>0.12950787009364415</v>
      </c>
      <c r="G10721" s="30" t="s">
        <v>413</v>
      </c>
      <c r="H10721" t="s">
        <v>629</v>
      </c>
    </row>
    <row r="10722" spans="1:8" x14ac:dyDescent="0.35">
      <c r="A10722" s="30" t="s">
        <v>31</v>
      </c>
      <c r="B10722">
        <v>4</v>
      </c>
      <c r="C10722" s="30" t="s">
        <v>521</v>
      </c>
      <c r="D10722" s="30" t="s">
        <v>592</v>
      </c>
      <c r="E10722" s="30" t="s">
        <v>92</v>
      </c>
      <c r="F10722">
        <v>0.13206013815522144</v>
      </c>
      <c r="G10722" s="30" t="s">
        <v>414</v>
      </c>
      <c r="H10722" t="s">
        <v>630</v>
      </c>
    </row>
    <row r="10723" spans="1:8" x14ac:dyDescent="0.35">
      <c r="A10723" s="30" t="s">
        <v>31</v>
      </c>
      <c r="B10723">
        <v>4</v>
      </c>
      <c r="C10723" s="30" t="s">
        <v>521</v>
      </c>
      <c r="D10723" s="30" t="s">
        <v>592</v>
      </c>
      <c r="E10723" s="30" t="s">
        <v>94</v>
      </c>
      <c r="F10723">
        <v>0.13877874702616971</v>
      </c>
      <c r="G10723" s="30" t="s">
        <v>415</v>
      </c>
      <c r="H10723" t="s">
        <v>631</v>
      </c>
    </row>
    <row r="10724" spans="1:8" x14ac:dyDescent="0.35">
      <c r="A10724" s="30" t="s">
        <v>31</v>
      </c>
      <c r="B10724">
        <v>4</v>
      </c>
      <c r="C10724" s="30" t="s">
        <v>521</v>
      </c>
      <c r="D10724" s="30" t="s">
        <v>592</v>
      </c>
      <c r="E10724" s="30" t="s">
        <v>517</v>
      </c>
      <c r="F10724">
        <v>0.13930348258706468</v>
      </c>
      <c r="G10724" s="30" t="s">
        <v>416</v>
      </c>
      <c r="H10724" t="s">
        <v>632</v>
      </c>
    </row>
    <row r="10725" spans="1:8" x14ac:dyDescent="0.35">
      <c r="A10725" s="30" t="s">
        <v>31</v>
      </c>
      <c r="B10725">
        <v>4</v>
      </c>
      <c r="C10725" s="30" t="s">
        <v>521</v>
      </c>
      <c r="D10725" s="30" t="s">
        <v>592</v>
      </c>
      <c r="E10725" s="30" t="s">
        <v>518</v>
      </c>
      <c r="F10725">
        <v>0.13487475915221581</v>
      </c>
      <c r="G10725" s="30" t="s">
        <v>417</v>
      </c>
      <c r="H10725" t="s">
        <v>632</v>
      </c>
    </row>
    <row r="10726" spans="1:8" x14ac:dyDescent="0.35">
      <c r="A10726" s="30" t="s">
        <v>31</v>
      </c>
      <c r="B10726">
        <v>5</v>
      </c>
      <c r="C10726" s="30" t="s">
        <v>522</v>
      </c>
      <c r="D10726" s="30" t="s">
        <v>592</v>
      </c>
      <c r="E10726" s="30" t="s">
        <v>511</v>
      </c>
      <c r="F10726">
        <v>3.9920159680638723E-2</v>
      </c>
      <c r="G10726" s="30" t="s">
        <v>418</v>
      </c>
      <c r="H10726" t="s">
        <v>511</v>
      </c>
    </row>
    <row r="10727" spans="1:8" x14ac:dyDescent="0.35">
      <c r="A10727" s="30" t="s">
        <v>31</v>
      </c>
      <c r="B10727">
        <v>5</v>
      </c>
      <c r="C10727" s="30" t="s">
        <v>522</v>
      </c>
      <c r="D10727" s="30" t="s">
        <v>592</v>
      </c>
      <c r="E10727" s="30" t="s">
        <v>512</v>
      </c>
      <c r="F10727">
        <v>1.8932222642938281E-2</v>
      </c>
      <c r="G10727" s="30" t="s">
        <v>419</v>
      </c>
      <c r="H10727" t="s">
        <v>609</v>
      </c>
    </row>
    <row r="10728" spans="1:8" x14ac:dyDescent="0.35">
      <c r="A10728" s="30" t="s">
        <v>31</v>
      </c>
      <c r="B10728">
        <v>5</v>
      </c>
      <c r="C10728" s="30" t="s">
        <v>522</v>
      </c>
      <c r="D10728" s="30" t="s">
        <v>592</v>
      </c>
      <c r="E10728" s="30" t="s">
        <v>513</v>
      </c>
      <c r="F10728">
        <v>1.9896538002387582E-2</v>
      </c>
      <c r="G10728" s="30" t="s">
        <v>420</v>
      </c>
      <c r="H10728" t="s">
        <v>609</v>
      </c>
    </row>
    <row r="10729" spans="1:8" x14ac:dyDescent="0.35">
      <c r="A10729" s="30" t="s">
        <v>31</v>
      </c>
      <c r="B10729">
        <v>5</v>
      </c>
      <c r="C10729" s="30" t="s">
        <v>522</v>
      </c>
      <c r="D10729" s="30" t="s">
        <v>592</v>
      </c>
      <c r="E10729" s="30" t="s">
        <v>514</v>
      </c>
      <c r="F10729">
        <v>1.9364833462432222E-2</v>
      </c>
      <c r="G10729" s="30" t="s">
        <v>421</v>
      </c>
      <c r="H10729" t="s">
        <v>609</v>
      </c>
    </row>
    <row r="10730" spans="1:8" x14ac:dyDescent="0.35">
      <c r="A10730" s="30" t="s">
        <v>31</v>
      </c>
      <c r="B10730">
        <v>5</v>
      </c>
      <c r="C10730" s="30" t="s">
        <v>522</v>
      </c>
      <c r="D10730" s="30" t="s">
        <v>592</v>
      </c>
      <c r="E10730" s="30" t="s">
        <v>52</v>
      </c>
      <c r="F10730">
        <v>1.8910741301059002E-2</v>
      </c>
      <c r="G10730" s="30" t="s">
        <v>422</v>
      </c>
      <c r="H10730" t="s">
        <v>610</v>
      </c>
    </row>
    <row r="10731" spans="1:8" x14ac:dyDescent="0.35">
      <c r="A10731" s="30" t="s">
        <v>31</v>
      </c>
      <c r="B10731">
        <v>5</v>
      </c>
      <c r="C10731" s="30" t="s">
        <v>522</v>
      </c>
      <c r="D10731" s="30" t="s">
        <v>592</v>
      </c>
      <c r="E10731" s="30" t="s">
        <v>54</v>
      </c>
      <c r="F10731">
        <v>1.9908421262193908E-2</v>
      </c>
      <c r="G10731" s="30" t="s">
        <v>423</v>
      </c>
      <c r="H10731" t="s">
        <v>611</v>
      </c>
    </row>
    <row r="10732" spans="1:8" x14ac:dyDescent="0.35">
      <c r="A10732" s="30" t="s">
        <v>31</v>
      </c>
      <c r="B10732">
        <v>5</v>
      </c>
      <c r="C10732" s="30" t="s">
        <v>522</v>
      </c>
      <c r="D10732" s="30" t="s">
        <v>592</v>
      </c>
      <c r="E10732" s="30" t="s">
        <v>56</v>
      </c>
      <c r="F10732">
        <v>1.9186492709132773E-2</v>
      </c>
      <c r="G10732" s="30" t="s">
        <v>424</v>
      </c>
      <c r="H10732" t="s">
        <v>612</v>
      </c>
    </row>
    <row r="10733" spans="1:8" x14ac:dyDescent="0.35">
      <c r="A10733" s="30" t="s">
        <v>31</v>
      </c>
      <c r="B10733">
        <v>5</v>
      </c>
      <c r="C10733" s="30" t="s">
        <v>522</v>
      </c>
      <c r="D10733" s="30" t="s">
        <v>592</v>
      </c>
      <c r="E10733" s="30" t="s">
        <v>58</v>
      </c>
      <c r="F10733">
        <v>2.9632556301856974E-2</v>
      </c>
      <c r="G10733" s="30" t="s">
        <v>425</v>
      </c>
      <c r="H10733" t="s">
        <v>613</v>
      </c>
    </row>
    <row r="10734" spans="1:8" x14ac:dyDescent="0.35">
      <c r="A10734" s="30" t="s">
        <v>31</v>
      </c>
      <c r="B10734">
        <v>5</v>
      </c>
      <c r="C10734" s="30" t="s">
        <v>522</v>
      </c>
      <c r="D10734" s="30" t="s">
        <v>592</v>
      </c>
      <c r="E10734" s="30" t="s">
        <v>60</v>
      </c>
      <c r="F10734">
        <v>1.6444663706627199E-2</v>
      </c>
      <c r="G10734" s="30" t="s">
        <v>426</v>
      </c>
      <c r="H10734" t="s">
        <v>614</v>
      </c>
    </row>
    <row r="10735" spans="1:8" x14ac:dyDescent="0.35">
      <c r="A10735" s="30" t="s">
        <v>31</v>
      </c>
      <c r="B10735">
        <v>5</v>
      </c>
      <c r="C10735" s="30" t="s">
        <v>522</v>
      </c>
      <c r="D10735" s="30" t="s">
        <v>592</v>
      </c>
      <c r="E10735" s="30" t="s">
        <v>62</v>
      </c>
      <c r="F10735">
        <v>1.9976028765481421E-2</v>
      </c>
      <c r="G10735" s="30" t="s">
        <v>427</v>
      </c>
      <c r="H10735" t="s">
        <v>615</v>
      </c>
    </row>
    <row r="10736" spans="1:8" x14ac:dyDescent="0.35">
      <c r="A10736" s="30" t="s">
        <v>31</v>
      </c>
      <c r="B10736">
        <v>5</v>
      </c>
      <c r="C10736" s="30" t="s">
        <v>522</v>
      </c>
      <c r="D10736" s="30" t="s">
        <v>592</v>
      </c>
      <c r="E10736" s="30" t="s">
        <v>64</v>
      </c>
      <c r="F10736">
        <v>1.7998560115190784E-2</v>
      </c>
      <c r="G10736" s="30" t="s">
        <v>428</v>
      </c>
      <c r="H10736" t="s">
        <v>616</v>
      </c>
    </row>
    <row r="10737" spans="1:8" x14ac:dyDescent="0.35">
      <c r="A10737" s="30" t="s">
        <v>31</v>
      </c>
      <c r="B10737">
        <v>5</v>
      </c>
      <c r="C10737" s="30" t="s">
        <v>522</v>
      </c>
      <c r="D10737" s="30" t="s">
        <v>592</v>
      </c>
      <c r="E10737" s="30" t="s">
        <v>515</v>
      </c>
      <c r="F10737">
        <v>9.2387287509238733E-3</v>
      </c>
      <c r="G10737" s="30" t="s">
        <v>429</v>
      </c>
      <c r="H10737" t="s">
        <v>617</v>
      </c>
    </row>
    <row r="10738" spans="1:8" x14ac:dyDescent="0.35">
      <c r="A10738" s="30" t="s">
        <v>31</v>
      </c>
      <c r="B10738">
        <v>5</v>
      </c>
      <c r="C10738" s="30" t="s">
        <v>522</v>
      </c>
      <c r="D10738" s="30" t="s">
        <v>592</v>
      </c>
      <c r="E10738" s="30" t="s">
        <v>516</v>
      </c>
      <c r="F10738">
        <v>9.2114959469417855E-3</v>
      </c>
      <c r="G10738" s="30" t="s">
        <v>430</v>
      </c>
      <c r="H10738" t="s">
        <v>617</v>
      </c>
    </row>
    <row r="10739" spans="1:8" x14ac:dyDescent="0.35">
      <c r="A10739" s="30" t="s">
        <v>31</v>
      </c>
      <c r="B10739">
        <v>5</v>
      </c>
      <c r="C10739" s="30" t="s">
        <v>522</v>
      </c>
      <c r="D10739" s="30" t="s">
        <v>592</v>
      </c>
      <c r="E10739" s="30" t="s">
        <v>68</v>
      </c>
      <c r="F10739">
        <v>8.7842586085734361E-3</v>
      </c>
      <c r="G10739" s="30" t="s">
        <v>431</v>
      </c>
      <c r="H10739" t="s">
        <v>618</v>
      </c>
    </row>
    <row r="10740" spans="1:8" x14ac:dyDescent="0.35">
      <c r="A10740" s="30" t="s">
        <v>31</v>
      </c>
      <c r="B10740">
        <v>5</v>
      </c>
      <c r="C10740" s="30" t="s">
        <v>522</v>
      </c>
      <c r="D10740" s="30" t="s">
        <v>592</v>
      </c>
      <c r="E10740" s="30" t="s">
        <v>70</v>
      </c>
      <c r="F10740">
        <v>9.9681020733652301E-3</v>
      </c>
      <c r="G10740" s="30" t="s">
        <v>432</v>
      </c>
      <c r="H10740" t="s">
        <v>619</v>
      </c>
    </row>
    <row r="10741" spans="1:8" x14ac:dyDescent="0.35">
      <c r="A10741" s="30" t="s">
        <v>31</v>
      </c>
      <c r="B10741">
        <v>5</v>
      </c>
      <c r="C10741" s="30" t="s">
        <v>522</v>
      </c>
      <c r="D10741" s="30" t="s">
        <v>592</v>
      </c>
      <c r="E10741" s="30" t="s">
        <v>72</v>
      </c>
      <c r="F10741">
        <v>0</v>
      </c>
      <c r="G10741" s="30" t="s">
        <v>433</v>
      </c>
      <c r="H10741" t="s">
        <v>620</v>
      </c>
    </row>
    <row r="10742" spans="1:8" x14ac:dyDescent="0.35">
      <c r="A10742" s="30" t="s">
        <v>31</v>
      </c>
      <c r="B10742">
        <v>5</v>
      </c>
      <c r="C10742" s="30" t="s">
        <v>522</v>
      </c>
      <c r="D10742" s="30" t="s">
        <v>592</v>
      </c>
      <c r="E10742" s="30" t="s">
        <v>74</v>
      </c>
      <c r="F10742">
        <v>9.9482690011937908E-3</v>
      </c>
      <c r="G10742" s="30" t="s">
        <v>434</v>
      </c>
      <c r="H10742" t="s">
        <v>621</v>
      </c>
    </row>
    <row r="10743" spans="1:8" x14ac:dyDescent="0.35">
      <c r="A10743" s="30" t="s">
        <v>31</v>
      </c>
      <c r="B10743">
        <v>5</v>
      </c>
      <c r="C10743" s="30" t="s">
        <v>522</v>
      </c>
      <c r="D10743" s="30" t="s">
        <v>592</v>
      </c>
      <c r="E10743" s="30" t="s">
        <v>76</v>
      </c>
      <c r="F10743">
        <v>0</v>
      </c>
      <c r="G10743" s="30" t="s">
        <v>435</v>
      </c>
      <c r="H10743" t="s">
        <v>622</v>
      </c>
    </row>
    <row r="10744" spans="1:8" x14ac:dyDescent="0.35">
      <c r="A10744" s="30" t="s">
        <v>31</v>
      </c>
      <c r="B10744">
        <v>5</v>
      </c>
      <c r="C10744" s="30" t="s">
        <v>522</v>
      </c>
      <c r="D10744" s="30" t="s">
        <v>592</v>
      </c>
      <c r="E10744" s="30" t="s">
        <v>78</v>
      </c>
      <c r="F10744">
        <v>0</v>
      </c>
      <c r="G10744" s="30" t="s">
        <v>436</v>
      </c>
      <c r="H10744" t="s">
        <v>623</v>
      </c>
    </row>
    <row r="10745" spans="1:8" x14ac:dyDescent="0.35">
      <c r="A10745" s="30" t="s">
        <v>31</v>
      </c>
      <c r="B10745">
        <v>5</v>
      </c>
      <c r="C10745" s="30" t="s">
        <v>522</v>
      </c>
      <c r="D10745" s="30" t="s">
        <v>592</v>
      </c>
      <c r="E10745" s="30" t="s">
        <v>80</v>
      </c>
      <c r="F10745">
        <v>0</v>
      </c>
      <c r="G10745" s="30" t="s">
        <v>437</v>
      </c>
      <c r="H10745" t="s">
        <v>624</v>
      </c>
    </row>
    <row r="10746" spans="1:8" x14ac:dyDescent="0.35">
      <c r="A10746" s="30" t="s">
        <v>31</v>
      </c>
      <c r="B10746">
        <v>5</v>
      </c>
      <c r="C10746" s="30" t="s">
        <v>522</v>
      </c>
      <c r="D10746" s="30" t="s">
        <v>592</v>
      </c>
      <c r="E10746" s="30" t="s">
        <v>82</v>
      </c>
      <c r="F10746">
        <v>9.9621438533572422E-3</v>
      </c>
      <c r="G10746" s="30" t="s">
        <v>438</v>
      </c>
      <c r="H10746" t="s">
        <v>625</v>
      </c>
    </row>
    <row r="10747" spans="1:8" x14ac:dyDescent="0.35">
      <c r="A10747" s="30" t="s">
        <v>31</v>
      </c>
      <c r="B10747">
        <v>5</v>
      </c>
      <c r="C10747" s="30" t="s">
        <v>522</v>
      </c>
      <c r="D10747" s="30" t="s">
        <v>592</v>
      </c>
      <c r="E10747" s="30" t="s">
        <v>84</v>
      </c>
      <c r="F10747">
        <v>0</v>
      </c>
      <c r="G10747" s="30" t="s">
        <v>439</v>
      </c>
      <c r="H10747" t="s">
        <v>626</v>
      </c>
    </row>
    <row r="10748" spans="1:8" x14ac:dyDescent="0.35">
      <c r="A10748" s="30" t="s">
        <v>31</v>
      </c>
      <c r="B10748">
        <v>5</v>
      </c>
      <c r="C10748" s="30" t="s">
        <v>522</v>
      </c>
      <c r="D10748" s="30" t="s">
        <v>592</v>
      </c>
      <c r="E10748" s="30" t="s">
        <v>86</v>
      </c>
      <c r="F10748">
        <v>0</v>
      </c>
      <c r="G10748" s="30" t="s">
        <v>440</v>
      </c>
      <c r="H10748" t="s">
        <v>627</v>
      </c>
    </row>
    <row r="10749" spans="1:8" x14ac:dyDescent="0.35">
      <c r="A10749" s="30" t="s">
        <v>31</v>
      </c>
      <c r="B10749">
        <v>5</v>
      </c>
      <c r="C10749" s="30" t="s">
        <v>522</v>
      </c>
      <c r="D10749" s="30" t="s">
        <v>592</v>
      </c>
      <c r="E10749" s="30" t="s">
        <v>88</v>
      </c>
      <c r="F10749">
        <v>0</v>
      </c>
      <c r="G10749" s="30" t="s">
        <v>441</v>
      </c>
      <c r="H10749" t="s">
        <v>628</v>
      </c>
    </row>
    <row r="10750" spans="1:8" x14ac:dyDescent="0.35">
      <c r="A10750" s="30" t="s">
        <v>31</v>
      </c>
      <c r="B10750">
        <v>5</v>
      </c>
      <c r="C10750" s="30" t="s">
        <v>522</v>
      </c>
      <c r="D10750" s="30" t="s">
        <v>592</v>
      </c>
      <c r="E10750" s="30" t="s">
        <v>90</v>
      </c>
      <c r="F10750">
        <v>0</v>
      </c>
      <c r="G10750" s="30" t="s">
        <v>442</v>
      </c>
      <c r="H10750" t="s">
        <v>629</v>
      </c>
    </row>
    <row r="10751" spans="1:8" x14ac:dyDescent="0.35">
      <c r="A10751" s="30" t="s">
        <v>31</v>
      </c>
      <c r="B10751">
        <v>5</v>
      </c>
      <c r="C10751" s="30" t="s">
        <v>522</v>
      </c>
      <c r="D10751" s="30" t="s">
        <v>592</v>
      </c>
      <c r="E10751" s="30" t="s">
        <v>92</v>
      </c>
      <c r="F10751">
        <v>0</v>
      </c>
      <c r="G10751" s="30" t="s">
        <v>443</v>
      </c>
      <c r="H10751" t="s">
        <v>630</v>
      </c>
    </row>
    <row r="10752" spans="1:8" x14ac:dyDescent="0.35">
      <c r="A10752" s="30" t="s">
        <v>31</v>
      </c>
      <c r="B10752">
        <v>5</v>
      </c>
      <c r="C10752" s="30" t="s">
        <v>522</v>
      </c>
      <c r="D10752" s="30" t="s">
        <v>592</v>
      </c>
      <c r="E10752" s="30" t="s">
        <v>94</v>
      </c>
      <c r="F10752">
        <v>0</v>
      </c>
      <c r="G10752" s="30" t="s">
        <v>444</v>
      </c>
      <c r="H10752" t="s">
        <v>631</v>
      </c>
    </row>
    <row r="10753" spans="1:8" x14ac:dyDescent="0.35">
      <c r="A10753" s="30" t="s">
        <v>31</v>
      </c>
      <c r="B10753">
        <v>5</v>
      </c>
      <c r="C10753" s="30" t="s">
        <v>522</v>
      </c>
      <c r="D10753" s="30" t="s">
        <v>592</v>
      </c>
      <c r="E10753" s="30" t="s">
        <v>517</v>
      </c>
      <c r="F10753">
        <v>0</v>
      </c>
      <c r="G10753" s="30" t="s">
        <v>445</v>
      </c>
      <c r="H10753" t="s">
        <v>632</v>
      </c>
    </row>
    <row r="10754" spans="1:8" x14ac:dyDescent="0.35">
      <c r="A10754" s="30" t="s">
        <v>31</v>
      </c>
      <c r="B10754">
        <v>5</v>
      </c>
      <c r="C10754" s="30" t="s">
        <v>522</v>
      </c>
      <c r="D10754" s="30" t="s">
        <v>592</v>
      </c>
      <c r="E10754" s="30" t="s">
        <v>518</v>
      </c>
      <c r="F10754">
        <v>0</v>
      </c>
      <c r="G10754" s="30" t="s">
        <v>446</v>
      </c>
      <c r="H10754" t="s">
        <v>632</v>
      </c>
    </row>
    <row r="10755" spans="1:8" x14ac:dyDescent="0.35">
      <c r="A10755" s="30" t="s">
        <v>31</v>
      </c>
      <c r="B10755">
        <v>6</v>
      </c>
      <c r="C10755" s="30" t="s">
        <v>523</v>
      </c>
      <c r="D10755" s="30" t="s">
        <v>592</v>
      </c>
      <c r="E10755" s="30" t="s">
        <v>511</v>
      </c>
      <c r="F10755">
        <v>3.9121756487025956</v>
      </c>
      <c r="G10755" s="30" t="s">
        <v>447</v>
      </c>
      <c r="H10755" t="s">
        <v>511</v>
      </c>
    </row>
    <row r="10756" spans="1:8" x14ac:dyDescent="0.35">
      <c r="A10756" s="30" t="s">
        <v>31</v>
      </c>
      <c r="B10756">
        <v>6</v>
      </c>
      <c r="C10756" s="30" t="s">
        <v>523</v>
      </c>
      <c r="D10756" s="30" t="s">
        <v>592</v>
      </c>
      <c r="E10756" s="30" t="s">
        <v>512</v>
      </c>
      <c r="F10756">
        <v>2.4043922756531617</v>
      </c>
      <c r="G10756" s="30" t="s">
        <v>448</v>
      </c>
      <c r="H10756" t="s">
        <v>609</v>
      </c>
    </row>
    <row r="10757" spans="1:8" x14ac:dyDescent="0.35">
      <c r="A10757" s="30" t="s">
        <v>31</v>
      </c>
      <c r="B10757">
        <v>6</v>
      </c>
      <c r="C10757" s="30" t="s">
        <v>523</v>
      </c>
      <c r="D10757" s="30" t="s">
        <v>592</v>
      </c>
      <c r="E10757" s="30" t="s">
        <v>513</v>
      </c>
      <c r="F10757">
        <v>2.2085157182650219</v>
      </c>
      <c r="G10757" s="30" t="s">
        <v>449</v>
      </c>
      <c r="H10757" t="s">
        <v>609</v>
      </c>
    </row>
    <row r="10758" spans="1:8" x14ac:dyDescent="0.35">
      <c r="A10758" s="30" t="s">
        <v>31</v>
      </c>
      <c r="B10758">
        <v>6</v>
      </c>
      <c r="C10758" s="30" t="s">
        <v>523</v>
      </c>
      <c r="D10758" s="30" t="s">
        <v>592</v>
      </c>
      <c r="E10758" s="30" t="s">
        <v>514</v>
      </c>
      <c r="F10758">
        <v>2.1301316808675446</v>
      </c>
      <c r="G10758" s="30" t="s">
        <v>450</v>
      </c>
      <c r="H10758" t="s">
        <v>609</v>
      </c>
    </row>
    <row r="10759" spans="1:8" x14ac:dyDescent="0.35">
      <c r="A10759" s="30" t="s">
        <v>31</v>
      </c>
      <c r="B10759">
        <v>6</v>
      </c>
      <c r="C10759" s="30" t="s">
        <v>523</v>
      </c>
      <c r="D10759" s="30" t="s">
        <v>592</v>
      </c>
      <c r="E10759" s="30" t="s">
        <v>52</v>
      </c>
      <c r="F10759">
        <v>2.4962178517397877</v>
      </c>
      <c r="G10759" s="30" t="s">
        <v>451</v>
      </c>
      <c r="H10759" t="s">
        <v>610</v>
      </c>
    </row>
    <row r="10760" spans="1:8" x14ac:dyDescent="0.35">
      <c r="A10760" s="30" t="s">
        <v>31</v>
      </c>
      <c r="B10760">
        <v>6</v>
      </c>
      <c r="C10760" s="30" t="s">
        <v>523</v>
      </c>
      <c r="D10760" s="30" t="s">
        <v>592</v>
      </c>
      <c r="E10760" s="30" t="s">
        <v>54</v>
      </c>
      <c r="F10760">
        <v>2.3292852876766874</v>
      </c>
      <c r="G10760" s="30" t="s">
        <v>452</v>
      </c>
      <c r="H10760" t="s">
        <v>611</v>
      </c>
    </row>
    <row r="10761" spans="1:8" x14ac:dyDescent="0.35">
      <c r="A10761" s="30" t="s">
        <v>31</v>
      </c>
      <c r="B10761">
        <v>6</v>
      </c>
      <c r="C10761" s="30" t="s">
        <v>523</v>
      </c>
      <c r="D10761" s="30" t="s">
        <v>592</v>
      </c>
      <c r="E10761" s="30" t="s">
        <v>56</v>
      </c>
      <c r="F10761">
        <v>2.1968534151957022</v>
      </c>
      <c r="G10761" s="30" t="s">
        <v>453</v>
      </c>
      <c r="H10761" t="s">
        <v>612</v>
      </c>
    </row>
    <row r="10762" spans="1:8" x14ac:dyDescent="0.35">
      <c r="A10762" s="30" t="s">
        <v>31</v>
      </c>
      <c r="B10762">
        <v>6</v>
      </c>
      <c r="C10762" s="30" t="s">
        <v>523</v>
      </c>
      <c r="D10762" s="30" t="s">
        <v>592</v>
      </c>
      <c r="E10762" s="30" t="s">
        <v>58</v>
      </c>
      <c r="F10762">
        <v>2.3607269853812722</v>
      </c>
      <c r="G10762" s="30" t="s">
        <v>454</v>
      </c>
      <c r="H10762" t="s">
        <v>613</v>
      </c>
    </row>
    <row r="10763" spans="1:8" x14ac:dyDescent="0.35">
      <c r="A10763" s="30" t="s">
        <v>31</v>
      </c>
      <c r="B10763">
        <v>6</v>
      </c>
      <c r="C10763" s="30" t="s">
        <v>523</v>
      </c>
      <c r="D10763" s="30" t="s">
        <v>592</v>
      </c>
      <c r="E10763" s="30" t="s">
        <v>60</v>
      </c>
      <c r="F10763">
        <v>2.220029600394672</v>
      </c>
      <c r="G10763" s="30" t="s">
        <v>455</v>
      </c>
      <c r="H10763" t="s">
        <v>614</v>
      </c>
    </row>
    <row r="10764" spans="1:8" x14ac:dyDescent="0.35">
      <c r="A10764" s="30" t="s">
        <v>31</v>
      </c>
      <c r="B10764">
        <v>6</v>
      </c>
      <c r="C10764" s="30" t="s">
        <v>523</v>
      </c>
      <c r="D10764" s="30" t="s">
        <v>592</v>
      </c>
      <c r="E10764" s="30" t="s">
        <v>62</v>
      </c>
      <c r="F10764">
        <v>2.1274470635237712</v>
      </c>
      <c r="G10764" s="30" t="s">
        <v>456</v>
      </c>
      <c r="H10764" t="s">
        <v>615</v>
      </c>
    </row>
    <row r="10765" spans="1:8" x14ac:dyDescent="0.35">
      <c r="A10765" s="30" t="s">
        <v>31</v>
      </c>
      <c r="B10765">
        <v>6</v>
      </c>
      <c r="C10765" s="30" t="s">
        <v>523</v>
      </c>
      <c r="D10765" s="30" t="s">
        <v>592</v>
      </c>
      <c r="E10765" s="30" t="s">
        <v>64</v>
      </c>
      <c r="F10765">
        <v>2.1328293736501083</v>
      </c>
      <c r="G10765" s="30" t="s">
        <v>457</v>
      </c>
      <c r="H10765" t="s">
        <v>616</v>
      </c>
    </row>
    <row r="10766" spans="1:8" x14ac:dyDescent="0.35">
      <c r="A10766" s="30" t="s">
        <v>31</v>
      </c>
      <c r="B10766">
        <v>6</v>
      </c>
      <c r="C10766" s="30" t="s">
        <v>523</v>
      </c>
      <c r="D10766" s="30" t="s">
        <v>592</v>
      </c>
      <c r="E10766" s="30" t="s">
        <v>515</v>
      </c>
      <c r="F10766">
        <v>2.1341463414634143</v>
      </c>
      <c r="G10766" s="30" t="s">
        <v>458</v>
      </c>
      <c r="H10766" t="s">
        <v>617</v>
      </c>
    </row>
    <row r="10767" spans="1:8" x14ac:dyDescent="0.35">
      <c r="A10767" s="30" t="s">
        <v>31</v>
      </c>
      <c r="B10767">
        <v>6</v>
      </c>
      <c r="C10767" s="30" t="s">
        <v>523</v>
      </c>
      <c r="D10767" s="30" t="s">
        <v>592</v>
      </c>
      <c r="E10767" s="30" t="s">
        <v>516</v>
      </c>
      <c r="F10767">
        <v>1.4554163596168019</v>
      </c>
      <c r="G10767" s="30" t="s">
        <v>459</v>
      </c>
      <c r="H10767" t="s">
        <v>617</v>
      </c>
    </row>
    <row r="10768" spans="1:8" x14ac:dyDescent="0.35">
      <c r="A10768" s="30" t="s">
        <v>31</v>
      </c>
      <c r="B10768">
        <v>6</v>
      </c>
      <c r="C10768" s="30" t="s">
        <v>523</v>
      </c>
      <c r="D10768" s="30" t="s">
        <v>592</v>
      </c>
      <c r="E10768" s="30" t="s">
        <v>68</v>
      </c>
      <c r="F10768">
        <v>1.2649332396345747</v>
      </c>
      <c r="G10768" s="30" t="s">
        <v>460</v>
      </c>
      <c r="H10768" t="s">
        <v>618</v>
      </c>
    </row>
    <row r="10769" spans="1:8" x14ac:dyDescent="0.35">
      <c r="A10769" s="30" t="s">
        <v>31</v>
      </c>
      <c r="B10769">
        <v>6</v>
      </c>
      <c r="C10769" s="30" t="s">
        <v>523</v>
      </c>
      <c r="D10769" s="30" t="s">
        <v>592</v>
      </c>
      <c r="E10769" s="30" t="s">
        <v>70</v>
      </c>
      <c r="F10769">
        <v>1.4653110047846887</v>
      </c>
      <c r="G10769" s="30" t="s">
        <v>461</v>
      </c>
      <c r="H10769" t="s">
        <v>619</v>
      </c>
    </row>
    <row r="10770" spans="1:8" x14ac:dyDescent="0.35">
      <c r="A10770" s="30" t="s">
        <v>31</v>
      </c>
      <c r="B10770">
        <v>6</v>
      </c>
      <c r="C10770" s="30" t="s">
        <v>523</v>
      </c>
      <c r="D10770" s="30" t="s">
        <v>592</v>
      </c>
      <c r="E10770" s="30" t="s">
        <v>72</v>
      </c>
      <c r="F10770">
        <v>1.4306676449009537</v>
      </c>
      <c r="G10770" s="30" t="s">
        <v>462</v>
      </c>
      <c r="H10770" t="s">
        <v>620</v>
      </c>
    </row>
    <row r="10771" spans="1:8" x14ac:dyDescent="0.35">
      <c r="A10771" s="30" t="s">
        <v>31</v>
      </c>
      <c r="B10771">
        <v>6</v>
      </c>
      <c r="C10771" s="30" t="s">
        <v>523</v>
      </c>
      <c r="D10771" s="30" t="s">
        <v>592</v>
      </c>
      <c r="E10771" s="30" t="s">
        <v>74</v>
      </c>
      <c r="F10771">
        <v>1.5220851571826501</v>
      </c>
      <c r="G10771" s="30" t="s">
        <v>463</v>
      </c>
      <c r="H10771" t="s">
        <v>621</v>
      </c>
    </row>
    <row r="10772" spans="1:8" x14ac:dyDescent="0.35">
      <c r="A10772" s="30" t="s">
        <v>31</v>
      </c>
      <c r="B10772">
        <v>6</v>
      </c>
      <c r="C10772" s="30" t="s">
        <v>523</v>
      </c>
      <c r="D10772" s="30" t="s">
        <v>592</v>
      </c>
      <c r="E10772" s="30" t="s">
        <v>76</v>
      </c>
      <c r="F10772">
        <v>1.166063530357861</v>
      </c>
      <c r="G10772" s="30" t="s">
        <v>464</v>
      </c>
      <c r="H10772" t="s">
        <v>622</v>
      </c>
    </row>
    <row r="10773" spans="1:8" x14ac:dyDescent="0.35">
      <c r="A10773" s="30" t="s">
        <v>31</v>
      </c>
      <c r="B10773">
        <v>6</v>
      </c>
      <c r="C10773" s="30" t="s">
        <v>523</v>
      </c>
      <c r="D10773" s="30" t="s">
        <v>592</v>
      </c>
      <c r="E10773" s="30" t="s">
        <v>78</v>
      </c>
      <c r="F10773">
        <v>1.5160642570281124</v>
      </c>
      <c r="G10773" s="30" t="s">
        <v>465</v>
      </c>
      <c r="H10773" t="s">
        <v>623</v>
      </c>
    </row>
    <row r="10774" spans="1:8" x14ac:dyDescent="0.35">
      <c r="A10774" s="30" t="s">
        <v>31</v>
      </c>
      <c r="B10774">
        <v>6</v>
      </c>
      <c r="C10774" s="30" t="s">
        <v>523</v>
      </c>
      <c r="D10774" s="30" t="s">
        <v>592</v>
      </c>
      <c r="E10774" s="30" t="s">
        <v>80</v>
      </c>
      <c r="F10774">
        <v>1.0666922929079379</v>
      </c>
      <c r="G10774" s="30" t="s">
        <v>466</v>
      </c>
      <c r="H10774" t="s">
        <v>624</v>
      </c>
    </row>
    <row r="10775" spans="1:8" x14ac:dyDescent="0.35">
      <c r="A10775" s="30" t="s">
        <v>31</v>
      </c>
      <c r="B10775">
        <v>6</v>
      </c>
      <c r="C10775" s="30" t="s">
        <v>523</v>
      </c>
      <c r="D10775" s="30" t="s">
        <v>592</v>
      </c>
      <c r="E10775" s="30" t="s">
        <v>82</v>
      </c>
      <c r="F10775">
        <v>1.1755329746961545</v>
      </c>
      <c r="G10775" s="30" t="s">
        <v>467</v>
      </c>
      <c r="H10775" t="s">
        <v>625</v>
      </c>
    </row>
    <row r="10776" spans="1:8" x14ac:dyDescent="0.35">
      <c r="A10776" s="30" t="s">
        <v>31</v>
      </c>
      <c r="B10776">
        <v>6</v>
      </c>
      <c r="C10776" s="30" t="s">
        <v>523</v>
      </c>
      <c r="D10776" s="30" t="s">
        <v>592</v>
      </c>
      <c r="E10776" s="30" t="s">
        <v>84</v>
      </c>
      <c r="F10776">
        <v>1.1126846044911998</v>
      </c>
      <c r="G10776" s="30" t="s">
        <v>468</v>
      </c>
      <c r="H10776" t="s">
        <v>626</v>
      </c>
    </row>
    <row r="10777" spans="1:8" x14ac:dyDescent="0.35">
      <c r="A10777" s="30" t="s">
        <v>31</v>
      </c>
      <c r="B10777">
        <v>6</v>
      </c>
      <c r="C10777" s="30" t="s">
        <v>523</v>
      </c>
      <c r="D10777" s="30" t="s">
        <v>592</v>
      </c>
      <c r="E10777" s="30" t="s">
        <v>86</v>
      </c>
      <c r="F10777">
        <v>1.0112134561473769</v>
      </c>
      <c r="G10777" s="30" t="s">
        <v>469</v>
      </c>
      <c r="H10777" t="s">
        <v>627</v>
      </c>
    </row>
    <row r="10778" spans="1:8" x14ac:dyDescent="0.35">
      <c r="A10778" s="30" t="s">
        <v>31</v>
      </c>
      <c r="B10778">
        <v>6</v>
      </c>
      <c r="C10778" s="30" t="s">
        <v>523</v>
      </c>
      <c r="D10778" s="30" t="s">
        <v>592</v>
      </c>
      <c r="E10778" s="30" t="s">
        <v>88</v>
      </c>
      <c r="F10778">
        <v>0.96346848655158579</v>
      </c>
      <c r="G10778" s="30" t="s">
        <v>470</v>
      </c>
      <c r="H10778" t="s">
        <v>628</v>
      </c>
    </row>
    <row r="10779" spans="1:8" x14ac:dyDescent="0.35">
      <c r="A10779" s="30" t="s">
        <v>31</v>
      </c>
      <c r="B10779">
        <v>6</v>
      </c>
      <c r="C10779" s="30" t="s">
        <v>523</v>
      </c>
      <c r="D10779" s="30" t="s">
        <v>592</v>
      </c>
      <c r="E10779" s="30" t="s">
        <v>90</v>
      </c>
      <c r="F10779">
        <v>1.1157601115760112</v>
      </c>
      <c r="G10779" s="30" t="s">
        <v>471</v>
      </c>
      <c r="H10779" t="s">
        <v>629</v>
      </c>
    </row>
    <row r="10780" spans="1:8" x14ac:dyDescent="0.35">
      <c r="A10780" s="30" t="s">
        <v>31</v>
      </c>
      <c r="B10780">
        <v>6</v>
      </c>
      <c r="C10780" s="30" t="s">
        <v>523</v>
      </c>
      <c r="D10780" s="30" t="s">
        <v>592</v>
      </c>
      <c r="E10780" s="30" t="s">
        <v>92</v>
      </c>
      <c r="F10780">
        <v>1.1377488825680617</v>
      </c>
      <c r="G10780" s="30" t="s">
        <v>472</v>
      </c>
      <c r="H10780" t="s">
        <v>630</v>
      </c>
    </row>
    <row r="10781" spans="1:8" x14ac:dyDescent="0.35">
      <c r="A10781" s="30" t="s">
        <v>31</v>
      </c>
      <c r="B10781">
        <v>6</v>
      </c>
      <c r="C10781" s="30" t="s">
        <v>523</v>
      </c>
      <c r="D10781" s="30" t="s">
        <v>592</v>
      </c>
      <c r="E10781" s="30" t="s">
        <v>94</v>
      </c>
      <c r="F10781">
        <v>1.1498810467882636</v>
      </c>
      <c r="G10781" s="30" t="s">
        <v>473</v>
      </c>
      <c r="H10781" t="s">
        <v>631</v>
      </c>
    </row>
    <row r="10782" spans="1:8" x14ac:dyDescent="0.35">
      <c r="A10782" s="30" t="s">
        <v>31</v>
      </c>
      <c r="B10782">
        <v>6</v>
      </c>
      <c r="C10782" s="30" t="s">
        <v>523</v>
      </c>
      <c r="D10782" s="30" t="s">
        <v>592</v>
      </c>
      <c r="E10782" s="30" t="s">
        <v>517</v>
      </c>
      <c r="F10782">
        <v>1.1940298507462688</v>
      </c>
      <c r="G10782" s="30" t="s">
        <v>474</v>
      </c>
      <c r="H10782" t="s">
        <v>632</v>
      </c>
    </row>
    <row r="10783" spans="1:8" x14ac:dyDescent="0.35">
      <c r="A10783" s="30" t="s">
        <v>31</v>
      </c>
      <c r="B10783">
        <v>6</v>
      </c>
      <c r="C10783" s="30" t="s">
        <v>523</v>
      </c>
      <c r="D10783" s="30" t="s">
        <v>592</v>
      </c>
      <c r="E10783" s="30" t="s">
        <v>518</v>
      </c>
      <c r="F10783">
        <v>1.1946050096339114</v>
      </c>
      <c r="G10783" s="30" t="s">
        <v>475</v>
      </c>
      <c r="H10783" t="s">
        <v>632</v>
      </c>
    </row>
    <row r="10784" spans="1:8" x14ac:dyDescent="0.35">
      <c r="A10784" s="30" t="s">
        <v>31</v>
      </c>
      <c r="B10784">
        <v>7</v>
      </c>
      <c r="C10784" s="30" t="s">
        <v>524</v>
      </c>
      <c r="D10784" s="30" t="s">
        <v>592</v>
      </c>
      <c r="E10784" s="30" t="s">
        <v>511</v>
      </c>
      <c r="F10784">
        <v>11.089108910891092</v>
      </c>
      <c r="G10784" s="30" t="s">
        <v>476</v>
      </c>
      <c r="H10784" t="s">
        <v>511</v>
      </c>
    </row>
    <row r="10785" spans="1:8" x14ac:dyDescent="0.35">
      <c r="A10785" s="30" t="s">
        <v>31</v>
      </c>
      <c r="B10785">
        <v>7</v>
      </c>
      <c r="C10785" s="30" t="s">
        <v>524</v>
      </c>
      <c r="D10785" s="30" t="s">
        <v>592</v>
      </c>
      <c r="E10785" s="30" t="s">
        <v>512</v>
      </c>
      <c r="F10785">
        <v>8.9174311926605494</v>
      </c>
      <c r="G10785" s="30" t="s">
        <v>477</v>
      </c>
      <c r="H10785" t="s">
        <v>609</v>
      </c>
    </row>
    <row r="10786" spans="1:8" x14ac:dyDescent="0.35">
      <c r="A10786" s="30" t="s">
        <v>31</v>
      </c>
      <c r="B10786">
        <v>7</v>
      </c>
      <c r="C10786" s="30" t="s">
        <v>524</v>
      </c>
      <c r="D10786" s="30" t="s">
        <v>592</v>
      </c>
      <c r="E10786" s="30" t="s">
        <v>513</v>
      </c>
      <c r="F10786">
        <v>8.4972170686456412</v>
      </c>
      <c r="G10786" s="30" t="s">
        <v>478</v>
      </c>
      <c r="H10786" t="s">
        <v>609</v>
      </c>
    </row>
    <row r="10787" spans="1:8" x14ac:dyDescent="0.35">
      <c r="A10787" s="30" t="s">
        <v>31</v>
      </c>
      <c r="B10787">
        <v>7</v>
      </c>
      <c r="C10787" s="30" t="s">
        <v>524</v>
      </c>
      <c r="D10787" s="30" t="s">
        <v>592</v>
      </c>
      <c r="E10787" s="30" t="s">
        <v>514</v>
      </c>
      <c r="F10787">
        <v>9.55512572533849</v>
      </c>
      <c r="G10787" s="30" t="s">
        <v>479</v>
      </c>
      <c r="H10787" t="s">
        <v>609</v>
      </c>
    </row>
    <row r="10788" spans="1:8" x14ac:dyDescent="0.35">
      <c r="A10788" s="30" t="s">
        <v>31</v>
      </c>
      <c r="B10788">
        <v>7</v>
      </c>
      <c r="C10788" s="30" t="s">
        <v>524</v>
      </c>
      <c r="D10788" s="30" t="s">
        <v>592</v>
      </c>
      <c r="E10788" s="30" t="s">
        <v>52</v>
      </c>
      <c r="F10788">
        <v>8.9184060721062615</v>
      </c>
      <c r="G10788" s="30" t="s">
        <v>480</v>
      </c>
      <c r="H10788" t="s">
        <v>610</v>
      </c>
    </row>
    <row r="10789" spans="1:8" x14ac:dyDescent="0.35">
      <c r="A10789" s="30" t="s">
        <v>31</v>
      </c>
      <c r="B10789">
        <v>7</v>
      </c>
      <c r="C10789" s="30" t="s">
        <v>524</v>
      </c>
      <c r="D10789" s="30" t="s">
        <v>592</v>
      </c>
      <c r="E10789" s="30" t="s">
        <v>54</v>
      </c>
      <c r="F10789">
        <v>9.0120967741935498</v>
      </c>
      <c r="G10789" s="30" t="s">
        <v>481</v>
      </c>
      <c r="H10789" t="s">
        <v>611</v>
      </c>
    </row>
    <row r="10790" spans="1:8" x14ac:dyDescent="0.35">
      <c r="A10790" s="30" t="s">
        <v>31</v>
      </c>
      <c r="B10790">
        <v>7</v>
      </c>
      <c r="C10790" s="30" t="s">
        <v>524</v>
      </c>
      <c r="D10790" s="30" t="s">
        <v>592</v>
      </c>
      <c r="E10790" s="30" t="s">
        <v>56</v>
      </c>
      <c r="F10790">
        <v>8.4369114877589446</v>
      </c>
      <c r="G10790" s="30" t="s">
        <v>482</v>
      </c>
      <c r="H10790" t="s">
        <v>612</v>
      </c>
    </row>
    <row r="10791" spans="1:8" x14ac:dyDescent="0.35">
      <c r="A10791" s="30" t="s">
        <v>31</v>
      </c>
      <c r="B10791">
        <v>7</v>
      </c>
      <c r="C10791" s="30" t="s">
        <v>524</v>
      </c>
      <c r="D10791" s="30" t="s">
        <v>592</v>
      </c>
      <c r="E10791" s="30" t="s">
        <v>58</v>
      </c>
      <c r="F10791">
        <v>8.3154121863799286</v>
      </c>
      <c r="G10791" s="30" t="s">
        <v>483</v>
      </c>
      <c r="H10791" t="s">
        <v>613</v>
      </c>
    </row>
    <row r="10792" spans="1:8" x14ac:dyDescent="0.35">
      <c r="A10792" s="30" t="s">
        <v>31</v>
      </c>
      <c r="B10792">
        <v>7</v>
      </c>
      <c r="C10792" s="30" t="s">
        <v>524</v>
      </c>
      <c r="D10792" s="30" t="s">
        <v>592</v>
      </c>
      <c r="E10792" s="30" t="s">
        <v>60</v>
      </c>
      <c r="F10792">
        <v>8.0970873786407758</v>
      </c>
      <c r="G10792" s="30" t="s">
        <v>484</v>
      </c>
      <c r="H10792" t="s">
        <v>614</v>
      </c>
    </row>
    <row r="10793" spans="1:8" x14ac:dyDescent="0.35">
      <c r="A10793" s="30" t="s">
        <v>31</v>
      </c>
      <c r="B10793">
        <v>7</v>
      </c>
      <c r="C10793" s="30" t="s">
        <v>524</v>
      </c>
      <c r="D10793" s="30" t="s">
        <v>592</v>
      </c>
      <c r="E10793" s="30" t="s">
        <v>62</v>
      </c>
      <c r="F10793">
        <v>7.4085365853658534</v>
      </c>
      <c r="G10793" s="30" t="s">
        <v>485</v>
      </c>
      <c r="H10793" t="s">
        <v>615</v>
      </c>
    </row>
    <row r="10794" spans="1:8" x14ac:dyDescent="0.35">
      <c r="A10794" s="30" t="s">
        <v>31</v>
      </c>
      <c r="B10794">
        <v>7</v>
      </c>
      <c r="C10794" s="30" t="s">
        <v>524</v>
      </c>
      <c r="D10794" s="30" t="s">
        <v>592</v>
      </c>
      <c r="E10794" s="30" t="s">
        <v>64</v>
      </c>
      <c r="F10794">
        <v>6.476683937823835</v>
      </c>
      <c r="G10794" s="30" t="s">
        <v>486</v>
      </c>
      <c r="H10794" t="s">
        <v>616</v>
      </c>
    </row>
    <row r="10795" spans="1:8" x14ac:dyDescent="0.35">
      <c r="A10795" s="30" t="s">
        <v>31</v>
      </c>
      <c r="B10795">
        <v>7</v>
      </c>
      <c r="C10795" s="30" t="s">
        <v>524</v>
      </c>
      <c r="D10795" s="30" t="s">
        <v>592</v>
      </c>
      <c r="E10795" s="30" t="s">
        <v>515</v>
      </c>
      <c r="F10795">
        <v>5.9772296015180268</v>
      </c>
      <c r="G10795" s="30" t="s">
        <v>487</v>
      </c>
      <c r="H10795" t="s">
        <v>617</v>
      </c>
    </row>
    <row r="10796" spans="1:8" x14ac:dyDescent="0.35">
      <c r="A10796" s="30" t="s">
        <v>31</v>
      </c>
      <c r="B10796">
        <v>7</v>
      </c>
      <c r="C10796" s="30" t="s">
        <v>524</v>
      </c>
      <c r="D10796" s="30" t="s">
        <v>592</v>
      </c>
      <c r="E10796" s="30" t="s">
        <v>516</v>
      </c>
      <c r="F10796">
        <v>5.2014652014652007</v>
      </c>
      <c r="G10796" s="30" t="s">
        <v>488</v>
      </c>
      <c r="H10796" t="s">
        <v>617</v>
      </c>
    </row>
    <row r="10797" spans="1:8" x14ac:dyDescent="0.35">
      <c r="A10797" s="30" t="s">
        <v>31</v>
      </c>
      <c r="B10797">
        <v>7</v>
      </c>
      <c r="C10797" s="30" t="s">
        <v>524</v>
      </c>
      <c r="D10797" s="30" t="s">
        <v>592</v>
      </c>
      <c r="E10797" s="30" t="s">
        <v>68</v>
      </c>
      <c r="F10797">
        <v>4.60952380952381</v>
      </c>
      <c r="G10797" s="30" t="s">
        <v>489</v>
      </c>
      <c r="H10797" t="s">
        <v>618</v>
      </c>
    </row>
    <row r="10798" spans="1:8" x14ac:dyDescent="0.35">
      <c r="A10798" s="30" t="s">
        <v>31</v>
      </c>
      <c r="B10798">
        <v>7</v>
      </c>
      <c r="C10798" s="30" t="s">
        <v>524</v>
      </c>
      <c r="D10798" s="30" t="s">
        <v>592</v>
      </c>
      <c r="E10798" s="30" t="s">
        <v>70</v>
      </c>
      <c r="F10798">
        <v>4.3888888888888884</v>
      </c>
      <c r="G10798" s="30" t="s">
        <v>490</v>
      </c>
      <c r="H10798" t="s">
        <v>619</v>
      </c>
    </row>
    <row r="10799" spans="1:8" x14ac:dyDescent="0.35">
      <c r="A10799" s="30" t="s">
        <v>31</v>
      </c>
      <c r="B10799">
        <v>7</v>
      </c>
      <c r="C10799" s="30" t="s">
        <v>524</v>
      </c>
      <c r="D10799" s="30" t="s">
        <v>592</v>
      </c>
      <c r="E10799" s="30" t="s">
        <v>72</v>
      </c>
      <c r="F10799">
        <v>4.0409683426443204</v>
      </c>
      <c r="G10799" s="30" t="s">
        <v>491</v>
      </c>
      <c r="H10799" t="s">
        <v>620</v>
      </c>
    </row>
    <row r="10800" spans="1:8" x14ac:dyDescent="0.35">
      <c r="A10800" s="30" t="s">
        <v>31</v>
      </c>
      <c r="B10800">
        <v>7</v>
      </c>
      <c r="C10800" s="30" t="s">
        <v>524</v>
      </c>
      <c r="D10800" s="30" t="s">
        <v>592</v>
      </c>
      <c r="E10800" s="30" t="s">
        <v>74</v>
      </c>
      <c r="F10800">
        <v>3.8552188552188555</v>
      </c>
      <c r="G10800" s="30" t="s">
        <v>492</v>
      </c>
      <c r="H10800" t="s">
        <v>621</v>
      </c>
    </row>
    <row r="10801" spans="1:8" x14ac:dyDescent="0.35">
      <c r="A10801" s="30" t="s">
        <v>31</v>
      </c>
      <c r="B10801">
        <v>7</v>
      </c>
      <c r="C10801" s="30" t="s">
        <v>524</v>
      </c>
      <c r="D10801" s="30" t="s">
        <v>592</v>
      </c>
      <c r="E10801" s="30" t="s">
        <v>76</v>
      </c>
      <c r="F10801">
        <v>4.2181818181818187</v>
      </c>
      <c r="G10801" s="30" t="s">
        <v>493</v>
      </c>
      <c r="H10801" t="s">
        <v>622</v>
      </c>
    </row>
    <row r="10802" spans="1:8" x14ac:dyDescent="0.35">
      <c r="A10802" s="30" t="s">
        <v>31</v>
      </c>
      <c r="B10802">
        <v>7</v>
      </c>
      <c r="C10802" s="30" t="s">
        <v>524</v>
      </c>
      <c r="D10802" s="30" t="s">
        <v>592</v>
      </c>
      <c r="E10802" s="30" t="s">
        <v>78</v>
      </c>
      <c r="F10802">
        <v>3.8574040219378425</v>
      </c>
      <c r="G10802" s="30" t="s">
        <v>494</v>
      </c>
      <c r="H10802" t="s">
        <v>623</v>
      </c>
    </row>
    <row r="10803" spans="1:8" x14ac:dyDescent="0.35">
      <c r="A10803" s="30" t="s">
        <v>31</v>
      </c>
      <c r="B10803">
        <v>7</v>
      </c>
      <c r="C10803" s="30" t="s">
        <v>524</v>
      </c>
      <c r="D10803" s="30" t="s">
        <v>592</v>
      </c>
      <c r="E10803" s="30" t="s">
        <v>80</v>
      </c>
      <c r="F10803">
        <v>4.2752293577981657</v>
      </c>
      <c r="G10803" s="30" t="s">
        <v>495</v>
      </c>
      <c r="H10803" t="s">
        <v>624</v>
      </c>
    </row>
    <row r="10804" spans="1:8" x14ac:dyDescent="0.35">
      <c r="A10804" s="30" t="s">
        <v>31</v>
      </c>
      <c r="B10804">
        <v>7</v>
      </c>
      <c r="C10804" s="30" t="s">
        <v>524</v>
      </c>
      <c r="D10804" s="30" t="s">
        <v>592</v>
      </c>
      <c r="E10804" s="30" t="s">
        <v>82</v>
      </c>
      <c r="F10804">
        <v>3.9361702127659575</v>
      </c>
      <c r="G10804" s="30" t="s">
        <v>496</v>
      </c>
      <c r="H10804" t="s">
        <v>625</v>
      </c>
    </row>
    <row r="10805" spans="1:8" x14ac:dyDescent="0.35">
      <c r="A10805" s="30" t="s">
        <v>31</v>
      </c>
      <c r="B10805">
        <v>7</v>
      </c>
      <c r="C10805" s="30" t="s">
        <v>524</v>
      </c>
      <c r="D10805" s="30" t="s">
        <v>592</v>
      </c>
      <c r="E10805" s="30" t="s">
        <v>84</v>
      </c>
      <c r="F10805">
        <v>3.9312977099236632</v>
      </c>
      <c r="G10805" s="30" t="s">
        <v>497</v>
      </c>
      <c r="H10805" t="s">
        <v>626</v>
      </c>
    </row>
    <row r="10806" spans="1:8" x14ac:dyDescent="0.35">
      <c r="A10806" s="30" t="s">
        <v>31</v>
      </c>
      <c r="B10806">
        <v>7</v>
      </c>
      <c r="C10806" s="30" t="s">
        <v>524</v>
      </c>
      <c r="D10806" s="30" t="s">
        <v>592</v>
      </c>
      <c r="E10806" s="30" t="s">
        <v>86</v>
      </c>
      <c r="F10806">
        <v>4.1453831041257363</v>
      </c>
      <c r="G10806" s="30" t="s">
        <v>498</v>
      </c>
      <c r="H10806" t="s">
        <v>627</v>
      </c>
    </row>
    <row r="10807" spans="1:8" x14ac:dyDescent="0.35">
      <c r="A10807" s="30" t="s">
        <v>31</v>
      </c>
      <c r="B10807">
        <v>7</v>
      </c>
      <c r="C10807" s="30" t="s">
        <v>524</v>
      </c>
      <c r="D10807" s="30" t="s">
        <v>592</v>
      </c>
      <c r="E10807" s="30" t="s">
        <v>88</v>
      </c>
      <c r="F10807">
        <v>3.8025594149908595</v>
      </c>
      <c r="G10807" s="30" t="s">
        <v>499</v>
      </c>
      <c r="H10807" t="s">
        <v>628</v>
      </c>
    </row>
    <row r="10808" spans="1:8" x14ac:dyDescent="0.35">
      <c r="A10808" s="30" t="s">
        <v>31</v>
      </c>
      <c r="B10808">
        <v>7</v>
      </c>
      <c r="C10808" s="30" t="s">
        <v>524</v>
      </c>
      <c r="D10808" s="30" t="s">
        <v>592</v>
      </c>
      <c r="E10808" s="30" t="s">
        <v>90</v>
      </c>
      <c r="F10808">
        <v>4.0602836879432633</v>
      </c>
      <c r="G10808" s="30" t="s">
        <v>500</v>
      </c>
      <c r="H10808" t="s">
        <v>629</v>
      </c>
    </row>
    <row r="10809" spans="1:8" x14ac:dyDescent="0.35">
      <c r="A10809" s="30" t="s">
        <v>31</v>
      </c>
      <c r="B10809">
        <v>7</v>
      </c>
      <c r="C10809" s="30" t="s">
        <v>524</v>
      </c>
      <c r="D10809" s="30" t="s">
        <v>592</v>
      </c>
      <c r="E10809" s="30" t="s">
        <v>92</v>
      </c>
      <c r="F10809">
        <v>4.3339960238568596</v>
      </c>
      <c r="G10809" s="30" t="s">
        <v>501</v>
      </c>
      <c r="H10809" t="s">
        <v>630</v>
      </c>
    </row>
    <row r="10810" spans="1:8" x14ac:dyDescent="0.35">
      <c r="A10810" s="30" t="s">
        <v>31</v>
      </c>
      <c r="B10810">
        <v>7</v>
      </c>
      <c r="C10810" s="30" t="s">
        <v>524</v>
      </c>
      <c r="D10810" s="30" t="s">
        <v>592</v>
      </c>
      <c r="E10810" s="30" t="s">
        <v>94</v>
      </c>
      <c r="F10810">
        <v>4.8666666666666671</v>
      </c>
      <c r="G10810" s="30" t="s">
        <v>502</v>
      </c>
      <c r="H10810" t="s">
        <v>631</v>
      </c>
    </row>
    <row r="10811" spans="1:8" x14ac:dyDescent="0.35">
      <c r="A10811" s="30" t="s">
        <v>31</v>
      </c>
      <c r="B10811">
        <v>7</v>
      </c>
      <c r="C10811" s="30" t="s">
        <v>524</v>
      </c>
      <c r="D10811" s="30" t="s">
        <v>592</v>
      </c>
      <c r="E10811" s="30" t="s">
        <v>517</v>
      </c>
      <c r="F10811">
        <v>4.7011952191235054</v>
      </c>
      <c r="G10811" s="30" t="s">
        <v>503</v>
      </c>
      <c r="H10811" t="s">
        <v>632</v>
      </c>
    </row>
    <row r="10812" spans="1:8" x14ac:dyDescent="0.35">
      <c r="A10812" s="30" t="s">
        <v>31</v>
      </c>
      <c r="B10812">
        <v>7</v>
      </c>
      <c r="C10812" s="30" t="s">
        <v>524</v>
      </c>
      <c r="D10812" s="30" t="s">
        <v>592</v>
      </c>
      <c r="E10812" s="30" t="s">
        <v>518</v>
      </c>
      <c r="F10812">
        <v>4.807339449541284</v>
      </c>
      <c r="G10812" s="30" t="s">
        <v>504</v>
      </c>
      <c r="H10812" t="s">
        <v>632</v>
      </c>
    </row>
    <row r="10813" spans="1:8" x14ac:dyDescent="0.35">
      <c r="A10813" s="30" t="s">
        <v>31</v>
      </c>
      <c r="B10813">
        <v>7</v>
      </c>
      <c r="C10813" s="30" t="s">
        <v>524</v>
      </c>
      <c r="D10813" s="30" t="s">
        <v>592</v>
      </c>
      <c r="E10813" s="30" t="s">
        <v>586</v>
      </c>
      <c r="F10813">
        <v>5.3021442495126703</v>
      </c>
      <c r="G10813" s="30" t="s">
        <v>505</v>
      </c>
      <c r="H10813" t="s">
        <v>586</v>
      </c>
    </row>
    <row r="10814" spans="1:8" x14ac:dyDescent="0.35">
      <c r="A10814" s="30" t="s">
        <v>299</v>
      </c>
      <c r="B10814">
        <v>1</v>
      </c>
      <c r="C10814" s="30" t="s">
        <v>510</v>
      </c>
      <c r="D10814" s="30" t="s">
        <v>592</v>
      </c>
      <c r="E10814" s="30" t="s">
        <v>511</v>
      </c>
      <c r="F10814">
        <v>0</v>
      </c>
      <c r="G10814" s="30" t="s">
        <v>301</v>
      </c>
      <c r="H10814" t="s">
        <v>511</v>
      </c>
    </row>
    <row r="10815" spans="1:8" x14ac:dyDescent="0.35">
      <c r="A10815" s="30" t="s">
        <v>299</v>
      </c>
      <c r="B10815">
        <v>1</v>
      </c>
      <c r="C10815" s="30" t="s">
        <v>510</v>
      </c>
      <c r="D10815" s="30" t="s">
        <v>592</v>
      </c>
      <c r="E10815" s="30" t="s">
        <v>512</v>
      </c>
      <c r="F10815">
        <v>0</v>
      </c>
      <c r="G10815" s="30" t="s">
        <v>303</v>
      </c>
      <c r="H10815" t="s">
        <v>609</v>
      </c>
    </row>
    <row r="10816" spans="1:8" x14ac:dyDescent="0.35">
      <c r="A10816" s="30" t="s">
        <v>299</v>
      </c>
      <c r="B10816">
        <v>1</v>
      </c>
      <c r="C10816" s="30" t="s">
        <v>510</v>
      </c>
      <c r="D10816" s="30" t="s">
        <v>592</v>
      </c>
      <c r="E10816" s="30" t="s">
        <v>513</v>
      </c>
      <c r="F10816">
        <v>0</v>
      </c>
      <c r="G10816" s="30" t="s">
        <v>304</v>
      </c>
      <c r="H10816" t="s">
        <v>609</v>
      </c>
    </row>
    <row r="10817" spans="1:8" x14ac:dyDescent="0.35">
      <c r="A10817" s="30" t="s">
        <v>299</v>
      </c>
      <c r="B10817">
        <v>1</v>
      </c>
      <c r="C10817" s="30" t="s">
        <v>510</v>
      </c>
      <c r="D10817" s="30" t="s">
        <v>592</v>
      </c>
      <c r="E10817" s="30" t="s">
        <v>514</v>
      </c>
      <c r="F10817">
        <v>0</v>
      </c>
      <c r="G10817" s="30" t="s">
        <v>305</v>
      </c>
      <c r="H10817" t="s">
        <v>609</v>
      </c>
    </row>
    <row r="10818" spans="1:8" x14ac:dyDescent="0.35">
      <c r="A10818" s="30" t="s">
        <v>299</v>
      </c>
      <c r="B10818">
        <v>1</v>
      </c>
      <c r="C10818" s="30" t="s">
        <v>510</v>
      </c>
      <c r="D10818" s="30" t="s">
        <v>592</v>
      </c>
      <c r="E10818" s="30" t="s">
        <v>52</v>
      </c>
      <c r="F10818">
        <v>0</v>
      </c>
      <c r="G10818" s="30" t="s">
        <v>306</v>
      </c>
      <c r="H10818" t="s">
        <v>610</v>
      </c>
    </row>
    <row r="10819" spans="1:8" x14ac:dyDescent="0.35">
      <c r="A10819" s="30" t="s">
        <v>299</v>
      </c>
      <c r="B10819">
        <v>1</v>
      </c>
      <c r="C10819" s="30" t="s">
        <v>510</v>
      </c>
      <c r="D10819" s="30" t="s">
        <v>592</v>
      </c>
      <c r="E10819" s="30" t="s">
        <v>54</v>
      </c>
      <c r="F10819">
        <v>0</v>
      </c>
      <c r="G10819" s="30" t="s">
        <v>307</v>
      </c>
      <c r="H10819" t="s">
        <v>611</v>
      </c>
    </row>
    <row r="10820" spans="1:8" x14ac:dyDescent="0.35">
      <c r="A10820" s="30" t="s">
        <v>299</v>
      </c>
      <c r="B10820">
        <v>1</v>
      </c>
      <c r="C10820" s="30" t="s">
        <v>510</v>
      </c>
      <c r="D10820" s="30" t="s">
        <v>592</v>
      </c>
      <c r="E10820" s="30" t="s">
        <v>56</v>
      </c>
      <c r="F10820">
        <v>0</v>
      </c>
      <c r="G10820" s="30" t="s">
        <v>308</v>
      </c>
      <c r="H10820" t="s">
        <v>612</v>
      </c>
    </row>
    <row r="10821" spans="1:8" x14ac:dyDescent="0.35">
      <c r="A10821" s="30" t="s">
        <v>299</v>
      </c>
      <c r="B10821">
        <v>1</v>
      </c>
      <c r="C10821" s="30" t="s">
        <v>510</v>
      </c>
      <c r="D10821" s="30" t="s">
        <v>592</v>
      </c>
      <c r="E10821" s="30" t="s">
        <v>58</v>
      </c>
      <c r="F10821">
        <v>0</v>
      </c>
      <c r="G10821" s="30" t="s">
        <v>309</v>
      </c>
      <c r="H10821" t="s">
        <v>613</v>
      </c>
    </row>
    <row r="10822" spans="1:8" x14ac:dyDescent="0.35">
      <c r="A10822" s="30" t="s">
        <v>299</v>
      </c>
      <c r="B10822">
        <v>1</v>
      </c>
      <c r="C10822" s="30" t="s">
        <v>510</v>
      </c>
      <c r="D10822" s="30" t="s">
        <v>592</v>
      </c>
      <c r="E10822" s="30" t="s">
        <v>60</v>
      </c>
      <c r="F10822">
        <v>0</v>
      </c>
      <c r="G10822" s="30" t="s">
        <v>310</v>
      </c>
      <c r="H10822" t="s">
        <v>614</v>
      </c>
    </row>
    <row r="10823" spans="1:8" x14ac:dyDescent="0.35">
      <c r="A10823" s="30" t="s">
        <v>299</v>
      </c>
      <c r="B10823">
        <v>1</v>
      </c>
      <c r="C10823" s="30" t="s">
        <v>510</v>
      </c>
      <c r="D10823" s="30" t="s">
        <v>592</v>
      </c>
      <c r="E10823" s="30" t="s">
        <v>62</v>
      </c>
      <c r="F10823">
        <v>0</v>
      </c>
      <c r="G10823" s="30" t="s">
        <v>311</v>
      </c>
      <c r="H10823" t="s">
        <v>615</v>
      </c>
    </row>
    <row r="10824" spans="1:8" x14ac:dyDescent="0.35">
      <c r="A10824" s="30" t="s">
        <v>299</v>
      </c>
      <c r="B10824">
        <v>1</v>
      </c>
      <c r="C10824" s="30" t="s">
        <v>510</v>
      </c>
      <c r="D10824" s="30" t="s">
        <v>592</v>
      </c>
      <c r="E10824" s="30" t="s">
        <v>64</v>
      </c>
      <c r="F10824">
        <v>0</v>
      </c>
      <c r="G10824" s="30" t="s">
        <v>312</v>
      </c>
      <c r="H10824" t="s">
        <v>616</v>
      </c>
    </row>
    <row r="10825" spans="1:8" x14ac:dyDescent="0.35">
      <c r="A10825" s="30" t="s">
        <v>299</v>
      </c>
      <c r="B10825">
        <v>1</v>
      </c>
      <c r="C10825" s="30" t="s">
        <v>510</v>
      </c>
      <c r="D10825" s="30" t="s">
        <v>592</v>
      </c>
      <c r="E10825" s="30" t="s">
        <v>515</v>
      </c>
      <c r="F10825">
        <v>0</v>
      </c>
      <c r="G10825" s="30" t="s">
        <v>313</v>
      </c>
      <c r="H10825" t="s">
        <v>617</v>
      </c>
    </row>
    <row r="10826" spans="1:8" x14ac:dyDescent="0.35">
      <c r="A10826" s="30" t="s">
        <v>299</v>
      </c>
      <c r="B10826">
        <v>1</v>
      </c>
      <c r="C10826" s="30" t="s">
        <v>510</v>
      </c>
      <c r="D10826" s="30" t="s">
        <v>592</v>
      </c>
      <c r="E10826" s="30" t="s">
        <v>516</v>
      </c>
      <c r="F10826">
        <v>0</v>
      </c>
      <c r="G10826" s="30" t="s">
        <v>314</v>
      </c>
      <c r="H10826" t="s">
        <v>617</v>
      </c>
    </row>
    <row r="10827" spans="1:8" x14ac:dyDescent="0.35">
      <c r="A10827" s="30" t="s">
        <v>299</v>
      </c>
      <c r="B10827">
        <v>1</v>
      </c>
      <c r="C10827" s="30" t="s">
        <v>510</v>
      </c>
      <c r="D10827" s="30" t="s">
        <v>592</v>
      </c>
      <c r="E10827" s="30" t="s">
        <v>68</v>
      </c>
      <c r="F10827">
        <v>0</v>
      </c>
      <c r="G10827" s="30" t="s">
        <v>315</v>
      </c>
      <c r="H10827" t="s">
        <v>618</v>
      </c>
    </row>
    <row r="10828" spans="1:8" x14ac:dyDescent="0.35">
      <c r="A10828" s="30" t="s">
        <v>299</v>
      </c>
      <c r="B10828">
        <v>1</v>
      </c>
      <c r="C10828" s="30" t="s">
        <v>510</v>
      </c>
      <c r="D10828" s="30" t="s">
        <v>592</v>
      </c>
      <c r="E10828" s="30" t="s">
        <v>70</v>
      </c>
      <c r="F10828">
        <v>0</v>
      </c>
      <c r="G10828" s="30" t="s">
        <v>316</v>
      </c>
      <c r="H10828" t="s">
        <v>619</v>
      </c>
    </row>
    <row r="10829" spans="1:8" x14ac:dyDescent="0.35">
      <c r="A10829" s="30" t="s">
        <v>299</v>
      </c>
      <c r="B10829">
        <v>1</v>
      </c>
      <c r="C10829" s="30" t="s">
        <v>510</v>
      </c>
      <c r="D10829" s="30" t="s">
        <v>592</v>
      </c>
      <c r="E10829" s="30" t="s">
        <v>72</v>
      </c>
      <c r="F10829">
        <v>0</v>
      </c>
      <c r="G10829" s="30" t="s">
        <v>317</v>
      </c>
      <c r="H10829" t="s">
        <v>620</v>
      </c>
    </row>
    <row r="10830" spans="1:8" x14ac:dyDescent="0.35">
      <c r="A10830" s="30" t="s">
        <v>299</v>
      </c>
      <c r="B10830">
        <v>1</v>
      </c>
      <c r="C10830" s="30" t="s">
        <v>510</v>
      </c>
      <c r="D10830" s="30" t="s">
        <v>592</v>
      </c>
      <c r="E10830" s="30" t="s">
        <v>74</v>
      </c>
      <c r="F10830">
        <v>0</v>
      </c>
      <c r="G10830" s="30" t="s">
        <v>318</v>
      </c>
      <c r="H10830" t="s">
        <v>621</v>
      </c>
    </row>
    <row r="10831" spans="1:8" x14ac:dyDescent="0.35">
      <c r="A10831" s="30" t="s">
        <v>299</v>
      </c>
      <c r="B10831">
        <v>1</v>
      </c>
      <c r="C10831" s="30" t="s">
        <v>510</v>
      </c>
      <c r="D10831" s="30" t="s">
        <v>592</v>
      </c>
      <c r="E10831" s="30" t="s">
        <v>76</v>
      </c>
      <c r="F10831">
        <v>0</v>
      </c>
      <c r="G10831" s="30" t="s">
        <v>319</v>
      </c>
      <c r="H10831" t="s">
        <v>622</v>
      </c>
    </row>
    <row r="10832" spans="1:8" x14ac:dyDescent="0.35">
      <c r="A10832" s="30" t="s">
        <v>299</v>
      </c>
      <c r="B10832">
        <v>1</v>
      </c>
      <c r="C10832" s="30" t="s">
        <v>510</v>
      </c>
      <c r="D10832" s="30" t="s">
        <v>592</v>
      </c>
      <c r="E10832" s="30" t="s">
        <v>78</v>
      </c>
      <c r="F10832">
        <v>0</v>
      </c>
      <c r="G10832" s="30" t="s">
        <v>320</v>
      </c>
      <c r="H10832" t="s">
        <v>623</v>
      </c>
    </row>
    <row r="10833" spans="1:8" x14ac:dyDescent="0.35">
      <c r="A10833" s="30" t="s">
        <v>299</v>
      </c>
      <c r="B10833">
        <v>1</v>
      </c>
      <c r="C10833" s="30" t="s">
        <v>510</v>
      </c>
      <c r="D10833" s="30" t="s">
        <v>592</v>
      </c>
      <c r="E10833" s="30" t="s">
        <v>80</v>
      </c>
      <c r="F10833">
        <v>0</v>
      </c>
      <c r="G10833" s="30" t="s">
        <v>321</v>
      </c>
      <c r="H10833" t="s">
        <v>624</v>
      </c>
    </row>
    <row r="10834" spans="1:8" x14ac:dyDescent="0.35">
      <c r="A10834" s="30" t="s">
        <v>299</v>
      </c>
      <c r="B10834">
        <v>1</v>
      </c>
      <c r="C10834" s="30" t="s">
        <v>510</v>
      </c>
      <c r="D10834" s="30" t="s">
        <v>592</v>
      </c>
      <c r="E10834" s="30" t="s">
        <v>82</v>
      </c>
      <c r="F10834">
        <v>0</v>
      </c>
      <c r="G10834" s="30" t="s">
        <v>322</v>
      </c>
      <c r="H10834" t="s">
        <v>625</v>
      </c>
    </row>
    <row r="10835" spans="1:8" x14ac:dyDescent="0.35">
      <c r="A10835" s="30" t="s">
        <v>299</v>
      </c>
      <c r="B10835">
        <v>1</v>
      </c>
      <c r="C10835" s="30" t="s">
        <v>510</v>
      </c>
      <c r="D10835" s="30" t="s">
        <v>592</v>
      </c>
      <c r="E10835" s="30" t="s">
        <v>84</v>
      </c>
      <c r="F10835">
        <v>0</v>
      </c>
      <c r="G10835" s="30" t="s">
        <v>323</v>
      </c>
      <c r="H10835" t="s">
        <v>626</v>
      </c>
    </row>
    <row r="10836" spans="1:8" x14ac:dyDescent="0.35">
      <c r="A10836" s="30" t="s">
        <v>299</v>
      </c>
      <c r="B10836">
        <v>1</v>
      </c>
      <c r="C10836" s="30" t="s">
        <v>510</v>
      </c>
      <c r="D10836" s="30" t="s">
        <v>592</v>
      </c>
      <c r="E10836" s="30" t="s">
        <v>86</v>
      </c>
      <c r="F10836">
        <v>0</v>
      </c>
      <c r="G10836" s="30" t="s">
        <v>324</v>
      </c>
      <c r="H10836" t="s">
        <v>627</v>
      </c>
    </row>
    <row r="10837" spans="1:8" x14ac:dyDescent="0.35">
      <c r="A10837" s="30" t="s">
        <v>299</v>
      </c>
      <c r="B10837">
        <v>1</v>
      </c>
      <c r="C10837" s="30" t="s">
        <v>510</v>
      </c>
      <c r="D10837" s="30" t="s">
        <v>592</v>
      </c>
      <c r="E10837" s="30" t="s">
        <v>88</v>
      </c>
      <c r="F10837">
        <v>0</v>
      </c>
      <c r="G10837" s="30" t="s">
        <v>325</v>
      </c>
      <c r="H10837" t="s">
        <v>628</v>
      </c>
    </row>
    <row r="10838" spans="1:8" x14ac:dyDescent="0.35">
      <c r="A10838" s="30" t="s">
        <v>299</v>
      </c>
      <c r="B10838">
        <v>1</v>
      </c>
      <c r="C10838" s="30" t="s">
        <v>510</v>
      </c>
      <c r="D10838" s="30" t="s">
        <v>592</v>
      </c>
      <c r="E10838" s="30" t="s">
        <v>90</v>
      </c>
      <c r="F10838">
        <v>0</v>
      </c>
      <c r="G10838" s="30" t="s">
        <v>326</v>
      </c>
      <c r="H10838" t="s">
        <v>629</v>
      </c>
    </row>
    <row r="10839" spans="1:8" x14ac:dyDescent="0.35">
      <c r="A10839" s="30" t="s">
        <v>299</v>
      </c>
      <c r="B10839">
        <v>1</v>
      </c>
      <c r="C10839" s="30" t="s">
        <v>510</v>
      </c>
      <c r="D10839" s="30" t="s">
        <v>592</v>
      </c>
      <c r="E10839" s="30" t="s">
        <v>92</v>
      </c>
      <c r="F10839">
        <v>0</v>
      </c>
      <c r="G10839" s="30" t="s">
        <v>327</v>
      </c>
      <c r="H10839" t="s">
        <v>630</v>
      </c>
    </row>
    <row r="10840" spans="1:8" x14ac:dyDescent="0.35">
      <c r="A10840" s="30" t="s">
        <v>299</v>
      </c>
      <c r="B10840">
        <v>1</v>
      </c>
      <c r="C10840" s="30" t="s">
        <v>510</v>
      </c>
      <c r="D10840" s="30" t="s">
        <v>592</v>
      </c>
      <c r="E10840" s="30" t="s">
        <v>94</v>
      </c>
      <c r="F10840">
        <v>0</v>
      </c>
      <c r="G10840" s="30" t="s">
        <v>328</v>
      </c>
      <c r="H10840" t="s">
        <v>631</v>
      </c>
    </row>
    <row r="10841" spans="1:8" x14ac:dyDescent="0.35">
      <c r="A10841" s="30" t="s">
        <v>299</v>
      </c>
      <c r="B10841">
        <v>1</v>
      </c>
      <c r="C10841" s="30" t="s">
        <v>510</v>
      </c>
      <c r="D10841" s="30" t="s">
        <v>592</v>
      </c>
      <c r="E10841" s="30" t="s">
        <v>517</v>
      </c>
      <c r="F10841">
        <v>0</v>
      </c>
      <c r="G10841" s="30" t="s">
        <v>329</v>
      </c>
      <c r="H10841" t="s">
        <v>632</v>
      </c>
    </row>
    <row r="10842" spans="1:8" x14ac:dyDescent="0.35">
      <c r="A10842" s="30" t="s">
        <v>299</v>
      </c>
      <c r="B10842">
        <v>1</v>
      </c>
      <c r="C10842" s="30" t="s">
        <v>510</v>
      </c>
      <c r="D10842" s="30" t="s">
        <v>592</v>
      </c>
      <c r="E10842" s="30" t="s">
        <v>518</v>
      </c>
      <c r="F10842">
        <v>0</v>
      </c>
      <c r="G10842" s="30" t="s">
        <v>330</v>
      </c>
      <c r="H10842" t="s">
        <v>632</v>
      </c>
    </row>
    <row r="10843" spans="1:8" x14ac:dyDescent="0.35">
      <c r="A10843" s="30" t="s">
        <v>299</v>
      </c>
      <c r="B10843">
        <v>2</v>
      </c>
      <c r="C10843" s="30" t="s">
        <v>519</v>
      </c>
      <c r="D10843" s="30" t="s">
        <v>592</v>
      </c>
      <c r="E10843" s="30" t="s">
        <v>511</v>
      </c>
      <c r="F10843">
        <v>0</v>
      </c>
      <c r="G10843" s="30" t="s">
        <v>331</v>
      </c>
      <c r="H10843" t="s">
        <v>511</v>
      </c>
    </row>
    <row r="10844" spans="1:8" x14ac:dyDescent="0.35">
      <c r="A10844" s="30" t="s">
        <v>299</v>
      </c>
      <c r="B10844">
        <v>2</v>
      </c>
      <c r="C10844" s="30" t="s">
        <v>519</v>
      </c>
      <c r="D10844" s="30" t="s">
        <v>592</v>
      </c>
      <c r="E10844" s="30" t="s">
        <v>512</v>
      </c>
      <c r="F10844">
        <v>0</v>
      </c>
      <c r="G10844" s="30" t="s">
        <v>332</v>
      </c>
      <c r="H10844" t="s">
        <v>609</v>
      </c>
    </row>
    <row r="10845" spans="1:8" x14ac:dyDescent="0.35">
      <c r="A10845" s="30" t="s">
        <v>299</v>
      </c>
      <c r="B10845">
        <v>2</v>
      </c>
      <c r="C10845" s="30" t="s">
        <v>519</v>
      </c>
      <c r="D10845" s="30" t="s">
        <v>592</v>
      </c>
      <c r="E10845" s="30" t="s">
        <v>513</v>
      </c>
      <c r="F10845">
        <v>0</v>
      </c>
      <c r="G10845" s="30" t="s">
        <v>333</v>
      </c>
      <c r="H10845" t="s">
        <v>609</v>
      </c>
    </row>
    <row r="10846" spans="1:8" x14ac:dyDescent="0.35">
      <c r="A10846" s="30" t="s">
        <v>299</v>
      </c>
      <c r="B10846">
        <v>2</v>
      </c>
      <c r="C10846" s="30" t="s">
        <v>519</v>
      </c>
      <c r="D10846" s="30" t="s">
        <v>592</v>
      </c>
      <c r="E10846" s="30" t="s">
        <v>514</v>
      </c>
      <c r="F10846">
        <v>0</v>
      </c>
      <c r="G10846" s="30" t="s">
        <v>334</v>
      </c>
      <c r="H10846" t="s">
        <v>609</v>
      </c>
    </row>
    <row r="10847" spans="1:8" x14ac:dyDescent="0.35">
      <c r="A10847" s="30" t="s">
        <v>299</v>
      </c>
      <c r="B10847">
        <v>2</v>
      </c>
      <c r="C10847" s="30" t="s">
        <v>519</v>
      </c>
      <c r="D10847" s="30" t="s">
        <v>592</v>
      </c>
      <c r="E10847" s="30" t="s">
        <v>52</v>
      </c>
      <c r="F10847">
        <v>0</v>
      </c>
      <c r="G10847" s="30" t="s">
        <v>335</v>
      </c>
      <c r="H10847" t="s">
        <v>610</v>
      </c>
    </row>
    <row r="10848" spans="1:8" x14ac:dyDescent="0.35">
      <c r="A10848" s="30" t="s">
        <v>299</v>
      </c>
      <c r="B10848">
        <v>2</v>
      </c>
      <c r="C10848" s="30" t="s">
        <v>519</v>
      </c>
      <c r="D10848" s="30" t="s">
        <v>592</v>
      </c>
      <c r="E10848" s="30" t="s">
        <v>54</v>
      </c>
      <c r="F10848">
        <v>0</v>
      </c>
      <c r="G10848" s="30" t="s">
        <v>336</v>
      </c>
      <c r="H10848" t="s">
        <v>611</v>
      </c>
    </row>
    <row r="10849" spans="1:8" x14ac:dyDescent="0.35">
      <c r="A10849" s="30" t="s">
        <v>299</v>
      </c>
      <c r="B10849">
        <v>2</v>
      </c>
      <c r="C10849" s="30" t="s">
        <v>519</v>
      </c>
      <c r="D10849" s="30" t="s">
        <v>592</v>
      </c>
      <c r="E10849" s="30" t="s">
        <v>56</v>
      </c>
      <c r="F10849">
        <v>0</v>
      </c>
      <c r="G10849" s="30" t="s">
        <v>337</v>
      </c>
      <c r="H10849" t="s">
        <v>612</v>
      </c>
    </row>
    <row r="10850" spans="1:8" x14ac:dyDescent="0.35">
      <c r="A10850" s="30" t="s">
        <v>299</v>
      </c>
      <c r="B10850">
        <v>2</v>
      </c>
      <c r="C10850" s="30" t="s">
        <v>519</v>
      </c>
      <c r="D10850" s="30" t="s">
        <v>592</v>
      </c>
      <c r="E10850" s="30" t="s">
        <v>58</v>
      </c>
      <c r="F10850">
        <v>0</v>
      </c>
      <c r="G10850" s="30" t="s">
        <v>338</v>
      </c>
      <c r="H10850" t="s">
        <v>613</v>
      </c>
    </row>
    <row r="10851" spans="1:8" x14ac:dyDescent="0.35">
      <c r="A10851" s="30" t="s">
        <v>299</v>
      </c>
      <c r="B10851">
        <v>2</v>
      </c>
      <c r="C10851" s="30" t="s">
        <v>519</v>
      </c>
      <c r="D10851" s="30" t="s">
        <v>592</v>
      </c>
      <c r="E10851" s="30" t="s">
        <v>60</v>
      </c>
      <c r="F10851">
        <v>0</v>
      </c>
      <c r="G10851" s="30" t="s">
        <v>339</v>
      </c>
      <c r="H10851" t="s">
        <v>614</v>
      </c>
    </row>
    <row r="10852" spans="1:8" x14ac:dyDescent="0.35">
      <c r="A10852" s="30" t="s">
        <v>299</v>
      </c>
      <c r="B10852">
        <v>2</v>
      </c>
      <c r="C10852" s="30" t="s">
        <v>519</v>
      </c>
      <c r="D10852" s="30" t="s">
        <v>592</v>
      </c>
      <c r="E10852" s="30" t="s">
        <v>62</v>
      </c>
      <c r="F10852">
        <v>0</v>
      </c>
      <c r="G10852" s="30" t="s">
        <v>340</v>
      </c>
      <c r="H10852" t="s">
        <v>615</v>
      </c>
    </row>
    <row r="10853" spans="1:8" x14ac:dyDescent="0.35">
      <c r="A10853" s="30" t="s">
        <v>299</v>
      </c>
      <c r="B10853">
        <v>2</v>
      </c>
      <c r="C10853" s="30" t="s">
        <v>519</v>
      </c>
      <c r="D10853" s="30" t="s">
        <v>592</v>
      </c>
      <c r="E10853" s="30" t="s">
        <v>64</v>
      </c>
      <c r="F10853">
        <v>0</v>
      </c>
      <c r="G10853" s="30" t="s">
        <v>341</v>
      </c>
      <c r="H10853" t="s">
        <v>616</v>
      </c>
    </row>
    <row r="10854" spans="1:8" x14ac:dyDescent="0.35">
      <c r="A10854" s="30" t="s">
        <v>299</v>
      </c>
      <c r="B10854">
        <v>2</v>
      </c>
      <c r="C10854" s="30" t="s">
        <v>519</v>
      </c>
      <c r="D10854" s="30" t="s">
        <v>592</v>
      </c>
      <c r="E10854" s="30" t="s">
        <v>515</v>
      </c>
      <c r="F10854">
        <v>0</v>
      </c>
      <c r="G10854" s="30" t="s">
        <v>342</v>
      </c>
      <c r="H10854" t="s">
        <v>617</v>
      </c>
    </row>
    <row r="10855" spans="1:8" x14ac:dyDescent="0.35">
      <c r="A10855" s="30" t="s">
        <v>299</v>
      </c>
      <c r="B10855">
        <v>2</v>
      </c>
      <c r="C10855" s="30" t="s">
        <v>519</v>
      </c>
      <c r="D10855" s="30" t="s">
        <v>592</v>
      </c>
      <c r="E10855" s="30" t="s">
        <v>516</v>
      </c>
      <c r="F10855">
        <v>0</v>
      </c>
      <c r="G10855" s="30" t="s">
        <v>343</v>
      </c>
      <c r="H10855" t="s">
        <v>617</v>
      </c>
    </row>
    <row r="10856" spans="1:8" x14ac:dyDescent="0.35">
      <c r="A10856" s="30" t="s">
        <v>299</v>
      </c>
      <c r="B10856">
        <v>2</v>
      </c>
      <c r="C10856" s="30" t="s">
        <v>519</v>
      </c>
      <c r="D10856" s="30" t="s">
        <v>592</v>
      </c>
      <c r="E10856" s="30" t="s">
        <v>68</v>
      </c>
      <c r="F10856">
        <v>0</v>
      </c>
      <c r="G10856" s="30" t="s">
        <v>344</v>
      </c>
      <c r="H10856" t="s">
        <v>618</v>
      </c>
    </row>
    <row r="10857" spans="1:8" x14ac:dyDescent="0.35">
      <c r="A10857" s="30" t="s">
        <v>299</v>
      </c>
      <c r="B10857">
        <v>2</v>
      </c>
      <c r="C10857" s="30" t="s">
        <v>519</v>
      </c>
      <c r="D10857" s="30" t="s">
        <v>592</v>
      </c>
      <c r="E10857" s="30" t="s">
        <v>70</v>
      </c>
      <c r="F10857">
        <v>0</v>
      </c>
      <c r="G10857" s="30" t="s">
        <v>345</v>
      </c>
      <c r="H10857" t="s">
        <v>619</v>
      </c>
    </row>
    <row r="10858" spans="1:8" x14ac:dyDescent="0.35">
      <c r="A10858" s="30" t="s">
        <v>299</v>
      </c>
      <c r="B10858">
        <v>2</v>
      </c>
      <c r="C10858" s="30" t="s">
        <v>519</v>
      </c>
      <c r="D10858" s="30" t="s">
        <v>592</v>
      </c>
      <c r="E10858" s="30" t="s">
        <v>72</v>
      </c>
      <c r="F10858">
        <v>0</v>
      </c>
      <c r="G10858" s="30" t="s">
        <v>346</v>
      </c>
      <c r="H10858" t="s">
        <v>620</v>
      </c>
    </row>
    <row r="10859" spans="1:8" x14ac:dyDescent="0.35">
      <c r="A10859" s="30" t="s">
        <v>299</v>
      </c>
      <c r="B10859">
        <v>2</v>
      </c>
      <c r="C10859" s="30" t="s">
        <v>519</v>
      </c>
      <c r="D10859" s="30" t="s">
        <v>592</v>
      </c>
      <c r="E10859" s="30" t="s">
        <v>74</v>
      </c>
      <c r="F10859">
        <v>0</v>
      </c>
      <c r="G10859" s="30" t="s">
        <v>347</v>
      </c>
      <c r="H10859" t="s">
        <v>621</v>
      </c>
    </row>
    <row r="10860" spans="1:8" x14ac:dyDescent="0.35">
      <c r="A10860" s="30" t="s">
        <v>299</v>
      </c>
      <c r="B10860">
        <v>2</v>
      </c>
      <c r="C10860" s="30" t="s">
        <v>519</v>
      </c>
      <c r="D10860" s="30" t="s">
        <v>592</v>
      </c>
      <c r="E10860" s="30" t="s">
        <v>76</v>
      </c>
      <c r="F10860">
        <v>0</v>
      </c>
      <c r="G10860" s="30" t="s">
        <v>348</v>
      </c>
      <c r="H10860" t="s">
        <v>622</v>
      </c>
    </row>
    <row r="10861" spans="1:8" x14ac:dyDescent="0.35">
      <c r="A10861" s="30" t="s">
        <v>299</v>
      </c>
      <c r="B10861">
        <v>2</v>
      </c>
      <c r="C10861" s="30" t="s">
        <v>519</v>
      </c>
      <c r="D10861" s="30" t="s">
        <v>592</v>
      </c>
      <c r="E10861" s="30" t="s">
        <v>78</v>
      </c>
      <c r="F10861">
        <v>0</v>
      </c>
      <c r="G10861" s="30" t="s">
        <v>349</v>
      </c>
      <c r="H10861" t="s">
        <v>623</v>
      </c>
    </row>
    <row r="10862" spans="1:8" x14ac:dyDescent="0.35">
      <c r="A10862" s="30" t="s">
        <v>299</v>
      </c>
      <c r="B10862">
        <v>2</v>
      </c>
      <c r="C10862" s="30" t="s">
        <v>519</v>
      </c>
      <c r="D10862" s="30" t="s">
        <v>592</v>
      </c>
      <c r="E10862" s="30" t="s">
        <v>80</v>
      </c>
      <c r="F10862">
        <v>0</v>
      </c>
      <c r="G10862" s="30" t="s">
        <v>350</v>
      </c>
      <c r="H10862" t="s">
        <v>624</v>
      </c>
    </row>
    <row r="10863" spans="1:8" x14ac:dyDescent="0.35">
      <c r="A10863" s="30" t="s">
        <v>299</v>
      </c>
      <c r="B10863">
        <v>2</v>
      </c>
      <c r="C10863" s="30" t="s">
        <v>519</v>
      </c>
      <c r="D10863" s="30" t="s">
        <v>592</v>
      </c>
      <c r="E10863" s="30" t="s">
        <v>82</v>
      </c>
      <c r="F10863">
        <v>0</v>
      </c>
      <c r="G10863" s="30" t="s">
        <v>351</v>
      </c>
      <c r="H10863" t="s">
        <v>625</v>
      </c>
    </row>
    <row r="10864" spans="1:8" x14ac:dyDescent="0.35">
      <c r="A10864" s="30" t="s">
        <v>299</v>
      </c>
      <c r="B10864">
        <v>2</v>
      </c>
      <c r="C10864" s="30" t="s">
        <v>519</v>
      </c>
      <c r="D10864" s="30" t="s">
        <v>592</v>
      </c>
      <c r="E10864" s="30" t="s">
        <v>84</v>
      </c>
      <c r="F10864">
        <v>1.0115314586283633E-2</v>
      </c>
      <c r="G10864" s="30" t="s">
        <v>352</v>
      </c>
      <c r="H10864" t="s">
        <v>626</v>
      </c>
    </row>
    <row r="10865" spans="1:8" x14ac:dyDescent="0.35">
      <c r="A10865" s="30" t="s">
        <v>299</v>
      </c>
      <c r="B10865">
        <v>2</v>
      </c>
      <c r="C10865" s="30" t="s">
        <v>519</v>
      </c>
      <c r="D10865" s="30" t="s">
        <v>592</v>
      </c>
      <c r="E10865" s="30" t="s">
        <v>86</v>
      </c>
      <c r="F10865">
        <v>0</v>
      </c>
      <c r="G10865" s="30" t="s">
        <v>353</v>
      </c>
      <c r="H10865" t="s">
        <v>627</v>
      </c>
    </row>
    <row r="10866" spans="1:8" x14ac:dyDescent="0.35">
      <c r="A10866" s="30" t="s">
        <v>299</v>
      </c>
      <c r="B10866">
        <v>2</v>
      </c>
      <c r="C10866" s="30" t="s">
        <v>519</v>
      </c>
      <c r="D10866" s="30" t="s">
        <v>592</v>
      </c>
      <c r="E10866" s="30" t="s">
        <v>88</v>
      </c>
      <c r="F10866">
        <v>0</v>
      </c>
      <c r="G10866" s="30" t="s">
        <v>354</v>
      </c>
      <c r="H10866" t="s">
        <v>628</v>
      </c>
    </row>
    <row r="10867" spans="1:8" x14ac:dyDescent="0.35">
      <c r="A10867" s="30" t="s">
        <v>299</v>
      </c>
      <c r="B10867">
        <v>2</v>
      </c>
      <c r="C10867" s="30" t="s">
        <v>519</v>
      </c>
      <c r="D10867" s="30" t="s">
        <v>592</v>
      </c>
      <c r="E10867" s="30" t="s">
        <v>90</v>
      </c>
      <c r="F10867">
        <v>0</v>
      </c>
      <c r="G10867" s="30" t="s">
        <v>355</v>
      </c>
      <c r="H10867" t="s">
        <v>629</v>
      </c>
    </row>
    <row r="10868" spans="1:8" x14ac:dyDescent="0.35">
      <c r="A10868" s="30" t="s">
        <v>299</v>
      </c>
      <c r="B10868">
        <v>2</v>
      </c>
      <c r="C10868" s="30" t="s">
        <v>519</v>
      </c>
      <c r="D10868" s="30" t="s">
        <v>592</v>
      </c>
      <c r="E10868" s="30" t="s">
        <v>92</v>
      </c>
      <c r="F10868">
        <v>1.0158472165786265E-2</v>
      </c>
      <c r="G10868" s="30" t="s">
        <v>356</v>
      </c>
      <c r="H10868" t="s">
        <v>630</v>
      </c>
    </row>
    <row r="10869" spans="1:8" x14ac:dyDescent="0.35">
      <c r="A10869" s="30" t="s">
        <v>299</v>
      </c>
      <c r="B10869">
        <v>2</v>
      </c>
      <c r="C10869" s="30" t="s">
        <v>519</v>
      </c>
      <c r="D10869" s="30" t="s">
        <v>592</v>
      </c>
      <c r="E10869" s="30" t="s">
        <v>94</v>
      </c>
      <c r="F10869">
        <v>0</v>
      </c>
      <c r="G10869" s="30" t="s">
        <v>357</v>
      </c>
      <c r="H10869" t="s">
        <v>631</v>
      </c>
    </row>
    <row r="10870" spans="1:8" x14ac:dyDescent="0.35">
      <c r="A10870" s="30" t="s">
        <v>299</v>
      </c>
      <c r="B10870">
        <v>2</v>
      </c>
      <c r="C10870" s="30" t="s">
        <v>519</v>
      </c>
      <c r="D10870" s="30" t="s">
        <v>592</v>
      </c>
      <c r="E10870" s="30" t="s">
        <v>517</v>
      </c>
      <c r="F10870">
        <v>0</v>
      </c>
      <c r="G10870" s="30" t="s">
        <v>358</v>
      </c>
      <c r="H10870" t="s">
        <v>632</v>
      </c>
    </row>
    <row r="10871" spans="1:8" x14ac:dyDescent="0.35">
      <c r="A10871" s="30" t="s">
        <v>299</v>
      </c>
      <c r="B10871">
        <v>2</v>
      </c>
      <c r="C10871" s="30" t="s">
        <v>519</v>
      </c>
      <c r="D10871" s="30" t="s">
        <v>592</v>
      </c>
      <c r="E10871" s="30" t="s">
        <v>518</v>
      </c>
      <c r="F10871">
        <v>0</v>
      </c>
      <c r="G10871" s="30" t="s">
        <v>359</v>
      </c>
      <c r="H10871" t="s">
        <v>632</v>
      </c>
    </row>
    <row r="10872" spans="1:8" x14ac:dyDescent="0.35">
      <c r="A10872" s="30" t="s">
        <v>299</v>
      </c>
      <c r="B10872">
        <v>3</v>
      </c>
      <c r="C10872" s="30" t="s">
        <v>520</v>
      </c>
      <c r="D10872" s="30" t="s">
        <v>592</v>
      </c>
      <c r="E10872" s="30" t="s">
        <v>511</v>
      </c>
      <c r="F10872">
        <v>0.15968063872255489</v>
      </c>
      <c r="G10872" s="30" t="s">
        <v>360</v>
      </c>
      <c r="H10872" t="s">
        <v>511</v>
      </c>
    </row>
    <row r="10873" spans="1:8" x14ac:dyDescent="0.35">
      <c r="A10873" s="30" t="s">
        <v>299</v>
      </c>
      <c r="B10873">
        <v>3</v>
      </c>
      <c r="C10873" s="30" t="s">
        <v>520</v>
      </c>
      <c r="D10873" s="30" t="s">
        <v>592</v>
      </c>
      <c r="E10873" s="30" t="s">
        <v>512</v>
      </c>
      <c r="F10873">
        <v>0</v>
      </c>
      <c r="G10873" s="30" t="s">
        <v>361</v>
      </c>
      <c r="H10873" t="s">
        <v>609</v>
      </c>
    </row>
    <row r="10874" spans="1:8" x14ac:dyDescent="0.35">
      <c r="A10874" s="30" t="s">
        <v>299</v>
      </c>
      <c r="B10874">
        <v>3</v>
      </c>
      <c r="C10874" s="30" t="s">
        <v>520</v>
      </c>
      <c r="D10874" s="30" t="s">
        <v>592</v>
      </c>
      <c r="E10874" s="30" t="s">
        <v>513</v>
      </c>
      <c r="F10874">
        <v>0</v>
      </c>
      <c r="G10874" s="30" t="s">
        <v>362</v>
      </c>
      <c r="H10874" t="s">
        <v>609</v>
      </c>
    </row>
    <row r="10875" spans="1:8" x14ac:dyDescent="0.35">
      <c r="A10875" s="30" t="s">
        <v>299</v>
      </c>
      <c r="B10875">
        <v>3</v>
      </c>
      <c r="C10875" s="30" t="s">
        <v>520</v>
      </c>
      <c r="D10875" s="30" t="s">
        <v>592</v>
      </c>
      <c r="E10875" s="30" t="s">
        <v>514</v>
      </c>
      <c r="F10875">
        <v>0</v>
      </c>
      <c r="G10875" s="30" t="s">
        <v>363</v>
      </c>
      <c r="H10875" t="s">
        <v>609</v>
      </c>
    </row>
    <row r="10876" spans="1:8" x14ac:dyDescent="0.35">
      <c r="A10876" s="30" t="s">
        <v>299</v>
      </c>
      <c r="B10876">
        <v>3</v>
      </c>
      <c r="C10876" s="30" t="s">
        <v>520</v>
      </c>
      <c r="D10876" s="30" t="s">
        <v>592</v>
      </c>
      <c r="E10876" s="30" t="s">
        <v>52</v>
      </c>
      <c r="F10876">
        <v>0</v>
      </c>
      <c r="G10876" s="30" t="s">
        <v>364</v>
      </c>
      <c r="H10876" t="s">
        <v>610</v>
      </c>
    </row>
    <row r="10877" spans="1:8" x14ac:dyDescent="0.35">
      <c r="A10877" s="30" t="s">
        <v>299</v>
      </c>
      <c r="B10877">
        <v>3</v>
      </c>
      <c r="C10877" s="30" t="s">
        <v>520</v>
      </c>
      <c r="D10877" s="30" t="s">
        <v>592</v>
      </c>
      <c r="E10877" s="30" t="s">
        <v>54</v>
      </c>
      <c r="F10877">
        <v>0</v>
      </c>
      <c r="G10877" s="30" t="s">
        <v>365</v>
      </c>
      <c r="H10877" t="s">
        <v>611</v>
      </c>
    </row>
    <row r="10878" spans="1:8" x14ac:dyDescent="0.35">
      <c r="A10878" s="30" t="s">
        <v>299</v>
      </c>
      <c r="B10878">
        <v>3</v>
      </c>
      <c r="C10878" s="30" t="s">
        <v>520</v>
      </c>
      <c r="D10878" s="30" t="s">
        <v>592</v>
      </c>
      <c r="E10878" s="30" t="s">
        <v>56</v>
      </c>
      <c r="F10878">
        <v>0</v>
      </c>
      <c r="G10878" s="30" t="s">
        <v>366</v>
      </c>
      <c r="H10878" t="s">
        <v>612</v>
      </c>
    </row>
    <row r="10879" spans="1:8" x14ac:dyDescent="0.35">
      <c r="A10879" s="30" t="s">
        <v>299</v>
      </c>
      <c r="B10879">
        <v>3</v>
      </c>
      <c r="C10879" s="30" t="s">
        <v>520</v>
      </c>
      <c r="D10879" s="30" t="s">
        <v>592</v>
      </c>
      <c r="E10879" s="30" t="s">
        <v>58</v>
      </c>
      <c r="F10879">
        <v>0</v>
      </c>
      <c r="G10879" s="30" t="s">
        <v>367</v>
      </c>
      <c r="H10879" t="s">
        <v>613</v>
      </c>
    </row>
    <row r="10880" spans="1:8" x14ac:dyDescent="0.35">
      <c r="A10880" s="30" t="s">
        <v>299</v>
      </c>
      <c r="B10880">
        <v>3</v>
      </c>
      <c r="C10880" s="30" t="s">
        <v>520</v>
      </c>
      <c r="D10880" s="30" t="s">
        <v>592</v>
      </c>
      <c r="E10880" s="30" t="s">
        <v>60</v>
      </c>
      <c r="F10880">
        <v>0</v>
      </c>
      <c r="G10880" s="30" t="s">
        <v>368</v>
      </c>
      <c r="H10880" t="s">
        <v>614</v>
      </c>
    </row>
    <row r="10881" spans="1:8" x14ac:dyDescent="0.35">
      <c r="A10881" s="30" t="s">
        <v>299</v>
      </c>
      <c r="B10881">
        <v>3</v>
      </c>
      <c r="C10881" s="30" t="s">
        <v>520</v>
      </c>
      <c r="D10881" s="30" t="s">
        <v>592</v>
      </c>
      <c r="E10881" s="30" t="s">
        <v>62</v>
      </c>
      <c r="F10881">
        <v>0</v>
      </c>
      <c r="G10881" s="30" t="s">
        <v>369</v>
      </c>
      <c r="H10881" t="s">
        <v>615</v>
      </c>
    </row>
    <row r="10882" spans="1:8" x14ac:dyDescent="0.35">
      <c r="A10882" s="30" t="s">
        <v>299</v>
      </c>
      <c r="B10882">
        <v>3</v>
      </c>
      <c r="C10882" s="30" t="s">
        <v>520</v>
      </c>
      <c r="D10882" s="30" t="s">
        <v>592</v>
      </c>
      <c r="E10882" s="30" t="s">
        <v>64</v>
      </c>
      <c r="F10882">
        <v>0</v>
      </c>
      <c r="G10882" s="30" t="s">
        <v>370</v>
      </c>
      <c r="H10882" t="s">
        <v>616</v>
      </c>
    </row>
    <row r="10883" spans="1:8" x14ac:dyDescent="0.35">
      <c r="A10883" s="30" t="s">
        <v>299</v>
      </c>
      <c r="B10883">
        <v>3</v>
      </c>
      <c r="C10883" s="30" t="s">
        <v>520</v>
      </c>
      <c r="D10883" s="30" t="s">
        <v>592</v>
      </c>
      <c r="E10883" s="30" t="s">
        <v>515</v>
      </c>
      <c r="F10883">
        <v>0</v>
      </c>
      <c r="G10883" s="30" t="s">
        <v>371</v>
      </c>
      <c r="H10883" t="s">
        <v>617</v>
      </c>
    </row>
    <row r="10884" spans="1:8" x14ac:dyDescent="0.35">
      <c r="A10884" s="30" t="s">
        <v>299</v>
      </c>
      <c r="B10884">
        <v>3</v>
      </c>
      <c r="C10884" s="30" t="s">
        <v>520</v>
      </c>
      <c r="D10884" s="30" t="s">
        <v>592</v>
      </c>
      <c r="E10884" s="30" t="s">
        <v>516</v>
      </c>
      <c r="F10884">
        <v>0</v>
      </c>
      <c r="G10884" s="30" t="s">
        <v>372</v>
      </c>
      <c r="H10884" t="s">
        <v>617</v>
      </c>
    </row>
    <row r="10885" spans="1:8" x14ac:dyDescent="0.35">
      <c r="A10885" s="30" t="s">
        <v>299</v>
      </c>
      <c r="B10885">
        <v>3</v>
      </c>
      <c r="C10885" s="30" t="s">
        <v>520</v>
      </c>
      <c r="D10885" s="30" t="s">
        <v>592</v>
      </c>
      <c r="E10885" s="30" t="s">
        <v>68</v>
      </c>
      <c r="F10885">
        <v>1.7568517217146872E-2</v>
      </c>
      <c r="G10885" s="30" t="s">
        <v>373</v>
      </c>
      <c r="H10885" t="s">
        <v>618</v>
      </c>
    </row>
    <row r="10886" spans="1:8" x14ac:dyDescent="0.35">
      <c r="A10886" s="30" t="s">
        <v>299</v>
      </c>
      <c r="B10886">
        <v>3</v>
      </c>
      <c r="C10886" s="30" t="s">
        <v>520</v>
      </c>
      <c r="D10886" s="30" t="s">
        <v>592</v>
      </c>
      <c r="E10886" s="30" t="s">
        <v>70</v>
      </c>
      <c r="F10886">
        <v>3.987240829346092E-2</v>
      </c>
      <c r="G10886" s="30" t="s">
        <v>374</v>
      </c>
      <c r="H10886" t="s">
        <v>619</v>
      </c>
    </row>
    <row r="10887" spans="1:8" x14ac:dyDescent="0.35">
      <c r="A10887" s="30" t="s">
        <v>299</v>
      </c>
      <c r="B10887">
        <v>3</v>
      </c>
      <c r="C10887" s="30" t="s">
        <v>520</v>
      </c>
      <c r="D10887" s="30" t="s">
        <v>592</v>
      </c>
      <c r="E10887" s="30" t="s">
        <v>72</v>
      </c>
      <c r="F10887">
        <v>3.6683785766691124E-2</v>
      </c>
      <c r="G10887" s="30" t="s">
        <v>375</v>
      </c>
      <c r="H10887" t="s">
        <v>620</v>
      </c>
    </row>
    <row r="10888" spans="1:8" x14ac:dyDescent="0.35">
      <c r="A10888" s="30" t="s">
        <v>299</v>
      </c>
      <c r="B10888">
        <v>3</v>
      </c>
      <c r="C10888" s="30" t="s">
        <v>520</v>
      </c>
      <c r="D10888" s="30" t="s">
        <v>592</v>
      </c>
      <c r="E10888" s="30" t="s">
        <v>74</v>
      </c>
      <c r="F10888">
        <v>9.9482690011937908E-3</v>
      </c>
      <c r="G10888" s="30" t="s">
        <v>376</v>
      </c>
      <c r="H10888" t="s">
        <v>621</v>
      </c>
    </row>
    <row r="10889" spans="1:8" x14ac:dyDescent="0.35">
      <c r="A10889" s="30" t="s">
        <v>299</v>
      </c>
      <c r="B10889">
        <v>3</v>
      </c>
      <c r="C10889" s="30" t="s">
        <v>520</v>
      </c>
      <c r="D10889" s="30" t="s">
        <v>592</v>
      </c>
      <c r="E10889" s="30" t="s">
        <v>76</v>
      </c>
      <c r="F10889">
        <v>2.0104543626859671E-2</v>
      </c>
      <c r="G10889" s="30" t="s">
        <v>377</v>
      </c>
      <c r="H10889" t="s">
        <v>622</v>
      </c>
    </row>
    <row r="10890" spans="1:8" x14ac:dyDescent="0.35">
      <c r="A10890" s="30" t="s">
        <v>299</v>
      </c>
      <c r="B10890">
        <v>3</v>
      </c>
      <c r="C10890" s="30" t="s">
        <v>520</v>
      </c>
      <c r="D10890" s="30" t="s">
        <v>592</v>
      </c>
      <c r="E10890" s="30" t="s">
        <v>78</v>
      </c>
      <c r="F10890">
        <v>3.0120481927710843E-2</v>
      </c>
      <c r="G10890" s="30" t="s">
        <v>378</v>
      </c>
      <c r="H10890" t="s">
        <v>623</v>
      </c>
    </row>
    <row r="10891" spans="1:8" x14ac:dyDescent="0.35">
      <c r="A10891" s="30" t="s">
        <v>299</v>
      </c>
      <c r="B10891">
        <v>3</v>
      </c>
      <c r="C10891" s="30" t="s">
        <v>520</v>
      </c>
      <c r="D10891" s="30" t="s">
        <v>592</v>
      </c>
      <c r="E10891" s="30" t="s">
        <v>80</v>
      </c>
      <c r="F10891">
        <v>2.8829521429944265E-2</v>
      </c>
      <c r="G10891" s="30" t="s">
        <v>379</v>
      </c>
      <c r="H10891" t="s">
        <v>624</v>
      </c>
    </row>
    <row r="10892" spans="1:8" x14ac:dyDescent="0.35">
      <c r="A10892" s="30" t="s">
        <v>299</v>
      </c>
      <c r="B10892">
        <v>3</v>
      </c>
      <c r="C10892" s="30" t="s">
        <v>520</v>
      </c>
      <c r="D10892" s="30" t="s">
        <v>592</v>
      </c>
      <c r="E10892" s="30" t="s">
        <v>82</v>
      </c>
      <c r="F10892">
        <v>1.9924287706714484E-2</v>
      </c>
      <c r="G10892" s="30" t="s">
        <v>380</v>
      </c>
      <c r="H10892" t="s">
        <v>625</v>
      </c>
    </row>
    <row r="10893" spans="1:8" x14ac:dyDescent="0.35">
      <c r="A10893" s="30" t="s">
        <v>299</v>
      </c>
      <c r="B10893">
        <v>3</v>
      </c>
      <c r="C10893" s="30" t="s">
        <v>520</v>
      </c>
      <c r="D10893" s="30" t="s">
        <v>592</v>
      </c>
      <c r="E10893" s="30" t="s">
        <v>84</v>
      </c>
      <c r="F10893">
        <v>2.0230629172567266E-2</v>
      </c>
      <c r="G10893" s="30" t="s">
        <v>381</v>
      </c>
      <c r="H10893" t="s">
        <v>626</v>
      </c>
    </row>
    <row r="10894" spans="1:8" x14ac:dyDescent="0.35">
      <c r="A10894" s="30" t="s">
        <v>299</v>
      </c>
      <c r="B10894">
        <v>3</v>
      </c>
      <c r="C10894" s="30" t="s">
        <v>520</v>
      </c>
      <c r="D10894" s="30" t="s">
        <v>592</v>
      </c>
      <c r="E10894" s="30" t="s">
        <v>86</v>
      </c>
      <c r="F10894">
        <v>2.0024028834601519E-2</v>
      </c>
      <c r="G10894" s="30" t="s">
        <v>382</v>
      </c>
      <c r="H10894" t="s">
        <v>627</v>
      </c>
    </row>
    <row r="10895" spans="1:8" x14ac:dyDescent="0.35">
      <c r="A10895" s="30" t="s">
        <v>299</v>
      </c>
      <c r="B10895">
        <v>3</v>
      </c>
      <c r="C10895" s="30" t="s">
        <v>520</v>
      </c>
      <c r="D10895" s="30" t="s">
        <v>592</v>
      </c>
      <c r="E10895" s="30" t="s">
        <v>88</v>
      </c>
      <c r="F10895">
        <v>2.0072260136491368E-2</v>
      </c>
      <c r="G10895" s="30" t="s">
        <v>383</v>
      </c>
      <c r="H10895" t="s">
        <v>628</v>
      </c>
    </row>
    <row r="10896" spans="1:8" x14ac:dyDescent="0.35">
      <c r="A10896" s="30" t="s">
        <v>299</v>
      </c>
      <c r="B10896">
        <v>3</v>
      </c>
      <c r="C10896" s="30" t="s">
        <v>520</v>
      </c>
      <c r="D10896" s="30" t="s">
        <v>592</v>
      </c>
      <c r="E10896" s="30" t="s">
        <v>90</v>
      </c>
      <c r="F10896">
        <v>1.9924287706714484E-2</v>
      </c>
      <c r="G10896" s="30" t="s">
        <v>384</v>
      </c>
      <c r="H10896" t="s">
        <v>629</v>
      </c>
    </row>
    <row r="10897" spans="1:8" x14ac:dyDescent="0.35">
      <c r="A10897" s="30" t="s">
        <v>299</v>
      </c>
      <c r="B10897">
        <v>3</v>
      </c>
      <c r="C10897" s="30" t="s">
        <v>520</v>
      </c>
      <c r="D10897" s="30" t="s">
        <v>592</v>
      </c>
      <c r="E10897" s="30" t="s">
        <v>92</v>
      </c>
      <c r="F10897">
        <v>2.031694433157253E-2</v>
      </c>
      <c r="G10897" s="30" t="s">
        <v>385</v>
      </c>
      <c r="H10897" t="s">
        <v>630</v>
      </c>
    </row>
    <row r="10898" spans="1:8" x14ac:dyDescent="0.35">
      <c r="A10898" s="30" t="s">
        <v>299</v>
      </c>
      <c r="B10898">
        <v>3</v>
      </c>
      <c r="C10898" s="30" t="s">
        <v>520</v>
      </c>
      <c r="D10898" s="30" t="s">
        <v>592</v>
      </c>
      <c r="E10898" s="30" t="s">
        <v>94</v>
      </c>
      <c r="F10898">
        <v>1.9825535289452814E-2</v>
      </c>
      <c r="G10898" s="30" t="s">
        <v>386</v>
      </c>
      <c r="H10898" t="s">
        <v>631</v>
      </c>
    </row>
    <row r="10899" spans="1:8" x14ac:dyDescent="0.35">
      <c r="A10899" s="30" t="s">
        <v>299</v>
      </c>
      <c r="B10899">
        <v>3</v>
      </c>
      <c r="C10899" s="30" t="s">
        <v>520</v>
      </c>
      <c r="D10899" s="30" t="s">
        <v>592</v>
      </c>
      <c r="E10899" s="30" t="s">
        <v>517</v>
      </c>
      <c r="F10899">
        <v>1.9900497512437814E-2</v>
      </c>
      <c r="G10899" s="30" t="s">
        <v>387</v>
      </c>
      <c r="H10899" t="s">
        <v>632</v>
      </c>
    </row>
    <row r="10900" spans="1:8" x14ac:dyDescent="0.35">
      <c r="A10900" s="30" t="s">
        <v>299</v>
      </c>
      <c r="B10900">
        <v>3</v>
      </c>
      <c r="C10900" s="30" t="s">
        <v>520</v>
      </c>
      <c r="D10900" s="30" t="s">
        <v>592</v>
      </c>
      <c r="E10900" s="30" t="s">
        <v>518</v>
      </c>
      <c r="F10900">
        <v>1.9267822736030827E-2</v>
      </c>
      <c r="G10900" s="30" t="s">
        <v>388</v>
      </c>
      <c r="H10900" t="s">
        <v>632</v>
      </c>
    </row>
    <row r="10901" spans="1:8" x14ac:dyDescent="0.35">
      <c r="A10901" s="30" t="s">
        <v>299</v>
      </c>
      <c r="B10901">
        <v>4</v>
      </c>
      <c r="C10901" s="30" t="s">
        <v>521</v>
      </c>
      <c r="D10901" s="30" t="s">
        <v>592</v>
      </c>
      <c r="E10901" s="30" t="s">
        <v>511</v>
      </c>
      <c r="F10901">
        <v>0.15968063872255489</v>
      </c>
      <c r="G10901" s="30" t="s">
        <v>389</v>
      </c>
      <c r="H10901" t="s">
        <v>511</v>
      </c>
    </row>
    <row r="10902" spans="1:8" x14ac:dyDescent="0.35">
      <c r="A10902" s="30" t="s">
        <v>299</v>
      </c>
      <c r="B10902">
        <v>4</v>
      </c>
      <c r="C10902" s="30" t="s">
        <v>521</v>
      </c>
      <c r="D10902" s="30" t="s">
        <v>592</v>
      </c>
      <c r="E10902" s="30" t="s">
        <v>512</v>
      </c>
      <c r="F10902">
        <v>5.679666792881484E-2</v>
      </c>
      <c r="G10902" s="30" t="s">
        <v>390</v>
      </c>
      <c r="H10902" t="s">
        <v>609</v>
      </c>
    </row>
    <row r="10903" spans="1:8" x14ac:dyDescent="0.35">
      <c r="A10903" s="30" t="s">
        <v>299</v>
      </c>
      <c r="B10903">
        <v>4</v>
      </c>
      <c r="C10903" s="30" t="s">
        <v>521</v>
      </c>
      <c r="D10903" s="30" t="s">
        <v>592</v>
      </c>
      <c r="E10903" s="30" t="s">
        <v>513</v>
      </c>
      <c r="F10903">
        <v>7.9586152009550326E-2</v>
      </c>
      <c r="G10903" s="30" t="s">
        <v>391</v>
      </c>
      <c r="H10903" t="s">
        <v>609</v>
      </c>
    </row>
    <row r="10904" spans="1:8" x14ac:dyDescent="0.35">
      <c r="A10904" s="30" t="s">
        <v>299</v>
      </c>
      <c r="B10904">
        <v>4</v>
      </c>
      <c r="C10904" s="30" t="s">
        <v>521</v>
      </c>
      <c r="D10904" s="30" t="s">
        <v>592</v>
      </c>
      <c r="E10904" s="30" t="s">
        <v>514</v>
      </c>
      <c r="F10904">
        <v>5.8094500387296667E-2</v>
      </c>
      <c r="G10904" s="30" t="s">
        <v>392</v>
      </c>
      <c r="H10904" t="s">
        <v>609</v>
      </c>
    </row>
    <row r="10905" spans="1:8" x14ac:dyDescent="0.35">
      <c r="A10905" s="30" t="s">
        <v>299</v>
      </c>
      <c r="B10905">
        <v>4</v>
      </c>
      <c r="C10905" s="30" t="s">
        <v>521</v>
      </c>
      <c r="D10905" s="30" t="s">
        <v>592</v>
      </c>
      <c r="E10905" s="30" t="s">
        <v>52</v>
      </c>
      <c r="F10905">
        <v>3.7821482602118005E-2</v>
      </c>
      <c r="G10905" s="30" t="s">
        <v>393</v>
      </c>
      <c r="H10905" t="s">
        <v>610</v>
      </c>
    </row>
    <row r="10906" spans="1:8" x14ac:dyDescent="0.35">
      <c r="A10906" s="30" t="s">
        <v>299</v>
      </c>
      <c r="B10906">
        <v>4</v>
      </c>
      <c r="C10906" s="30" t="s">
        <v>521</v>
      </c>
      <c r="D10906" s="30" t="s">
        <v>592</v>
      </c>
      <c r="E10906" s="30" t="s">
        <v>54</v>
      </c>
      <c r="F10906">
        <v>7.9633685048775632E-2</v>
      </c>
      <c r="G10906" s="30" t="s">
        <v>394</v>
      </c>
      <c r="H10906" t="s">
        <v>611</v>
      </c>
    </row>
    <row r="10907" spans="1:8" x14ac:dyDescent="0.35">
      <c r="A10907" s="30" t="s">
        <v>299</v>
      </c>
      <c r="B10907">
        <v>4</v>
      </c>
      <c r="C10907" s="30" t="s">
        <v>521</v>
      </c>
      <c r="D10907" s="30" t="s">
        <v>592</v>
      </c>
      <c r="E10907" s="30" t="s">
        <v>56</v>
      </c>
      <c r="F10907">
        <v>6.7152724481964701E-2</v>
      </c>
      <c r="G10907" s="30" t="s">
        <v>395</v>
      </c>
      <c r="H10907" t="s">
        <v>612</v>
      </c>
    </row>
    <row r="10908" spans="1:8" x14ac:dyDescent="0.35">
      <c r="A10908" s="30" t="s">
        <v>299</v>
      </c>
      <c r="B10908">
        <v>4</v>
      </c>
      <c r="C10908" s="30" t="s">
        <v>521</v>
      </c>
      <c r="D10908" s="30" t="s">
        <v>592</v>
      </c>
      <c r="E10908" s="30" t="s">
        <v>58</v>
      </c>
      <c r="F10908">
        <v>7.9020150138285256E-2</v>
      </c>
      <c r="G10908" s="30" t="s">
        <v>396</v>
      </c>
      <c r="H10908" t="s">
        <v>613</v>
      </c>
    </row>
    <row r="10909" spans="1:8" x14ac:dyDescent="0.35">
      <c r="A10909" s="30" t="s">
        <v>299</v>
      </c>
      <c r="B10909">
        <v>4</v>
      </c>
      <c r="C10909" s="30" t="s">
        <v>521</v>
      </c>
      <c r="D10909" s="30" t="s">
        <v>592</v>
      </c>
      <c r="E10909" s="30" t="s">
        <v>60</v>
      </c>
      <c r="F10909">
        <v>6.5778654826508798E-2</v>
      </c>
      <c r="G10909" s="30" t="s">
        <v>397</v>
      </c>
      <c r="H10909" t="s">
        <v>614</v>
      </c>
    </row>
    <row r="10910" spans="1:8" x14ac:dyDescent="0.35">
      <c r="A10910" s="30" t="s">
        <v>299</v>
      </c>
      <c r="B10910">
        <v>4</v>
      </c>
      <c r="C10910" s="30" t="s">
        <v>521</v>
      </c>
      <c r="D10910" s="30" t="s">
        <v>592</v>
      </c>
      <c r="E10910" s="30" t="s">
        <v>62</v>
      </c>
      <c r="F10910">
        <v>6.9916100679184981E-2</v>
      </c>
      <c r="G10910" s="30" t="s">
        <v>398</v>
      </c>
      <c r="H10910" t="s">
        <v>615</v>
      </c>
    </row>
    <row r="10911" spans="1:8" x14ac:dyDescent="0.35">
      <c r="A10911" s="30" t="s">
        <v>299</v>
      </c>
      <c r="B10911">
        <v>4</v>
      </c>
      <c r="C10911" s="30" t="s">
        <v>521</v>
      </c>
      <c r="D10911" s="30" t="s">
        <v>592</v>
      </c>
      <c r="E10911" s="30" t="s">
        <v>64</v>
      </c>
      <c r="F10911">
        <v>6.2994960403167752E-2</v>
      </c>
      <c r="G10911" s="30" t="s">
        <v>399</v>
      </c>
      <c r="H10911" t="s">
        <v>616</v>
      </c>
    </row>
    <row r="10912" spans="1:8" x14ac:dyDescent="0.35">
      <c r="A10912" s="30" t="s">
        <v>299</v>
      </c>
      <c r="B10912">
        <v>4</v>
      </c>
      <c r="C10912" s="30" t="s">
        <v>521</v>
      </c>
      <c r="D10912" s="30" t="s">
        <v>592</v>
      </c>
      <c r="E10912" s="30" t="s">
        <v>515</v>
      </c>
      <c r="F10912">
        <v>2.7716186252771616E-2</v>
      </c>
      <c r="G10912" s="30" t="s">
        <v>400</v>
      </c>
      <c r="H10912" t="s">
        <v>617</v>
      </c>
    </row>
    <row r="10913" spans="1:8" x14ac:dyDescent="0.35">
      <c r="A10913" s="30" t="s">
        <v>299</v>
      </c>
      <c r="B10913">
        <v>4</v>
      </c>
      <c r="C10913" s="30" t="s">
        <v>521</v>
      </c>
      <c r="D10913" s="30" t="s">
        <v>592</v>
      </c>
      <c r="E10913" s="30" t="s">
        <v>516</v>
      </c>
      <c r="F10913">
        <v>3.6845983787767142E-2</v>
      </c>
      <c r="G10913" s="30" t="s">
        <v>401</v>
      </c>
      <c r="H10913" t="s">
        <v>617</v>
      </c>
    </row>
    <row r="10914" spans="1:8" x14ac:dyDescent="0.35">
      <c r="A10914" s="30" t="s">
        <v>299</v>
      </c>
      <c r="B10914">
        <v>4</v>
      </c>
      <c r="C10914" s="30" t="s">
        <v>521</v>
      </c>
      <c r="D10914" s="30" t="s">
        <v>592</v>
      </c>
      <c r="E10914" s="30" t="s">
        <v>68</v>
      </c>
      <c r="F10914">
        <v>3.5137034434293744E-2</v>
      </c>
      <c r="G10914" s="30" t="s">
        <v>402</v>
      </c>
      <c r="H10914" t="s">
        <v>618</v>
      </c>
    </row>
    <row r="10915" spans="1:8" x14ac:dyDescent="0.35">
      <c r="A10915" s="30" t="s">
        <v>299</v>
      </c>
      <c r="B10915">
        <v>4</v>
      </c>
      <c r="C10915" s="30" t="s">
        <v>521</v>
      </c>
      <c r="D10915" s="30" t="s">
        <v>592</v>
      </c>
      <c r="E10915" s="30" t="s">
        <v>70</v>
      </c>
      <c r="F10915">
        <v>1.993620414673046E-2</v>
      </c>
      <c r="G10915" s="30" t="s">
        <v>403</v>
      </c>
      <c r="H10915" t="s">
        <v>619</v>
      </c>
    </row>
    <row r="10916" spans="1:8" x14ac:dyDescent="0.35">
      <c r="A10916" s="30" t="s">
        <v>299</v>
      </c>
      <c r="B10916">
        <v>4</v>
      </c>
      <c r="C10916" s="30" t="s">
        <v>521</v>
      </c>
      <c r="D10916" s="30" t="s">
        <v>592</v>
      </c>
      <c r="E10916" s="30" t="s">
        <v>72</v>
      </c>
      <c r="F10916">
        <v>1.8341892883345562E-2</v>
      </c>
      <c r="G10916" s="30" t="s">
        <v>404</v>
      </c>
      <c r="H10916" t="s">
        <v>620</v>
      </c>
    </row>
    <row r="10917" spans="1:8" x14ac:dyDescent="0.35">
      <c r="A10917" s="30" t="s">
        <v>299</v>
      </c>
      <c r="B10917">
        <v>4</v>
      </c>
      <c r="C10917" s="30" t="s">
        <v>521</v>
      </c>
      <c r="D10917" s="30" t="s">
        <v>592</v>
      </c>
      <c r="E10917" s="30" t="s">
        <v>74</v>
      </c>
      <c r="F10917">
        <v>2.9844807003581372E-2</v>
      </c>
      <c r="G10917" s="30" t="s">
        <v>405</v>
      </c>
      <c r="H10917" t="s">
        <v>621</v>
      </c>
    </row>
    <row r="10918" spans="1:8" x14ac:dyDescent="0.35">
      <c r="A10918" s="30" t="s">
        <v>299</v>
      </c>
      <c r="B10918">
        <v>4</v>
      </c>
      <c r="C10918" s="30" t="s">
        <v>521</v>
      </c>
      <c r="D10918" s="30" t="s">
        <v>592</v>
      </c>
      <c r="E10918" s="30" t="s">
        <v>76</v>
      </c>
      <c r="F10918">
        <v>3.0156815440289506E-2</v>
      </c>
      <c r="G10918" s="30" t="s">
        <v>406</v>
      </c>
      <c r="H10918" t="s">
        <v>622</v>
      </c>
    </row>
    <row r="10919" spans="1:8" x14ac:dyDescent="0.35">
      <c r="A10919" s="30" t="s">
        <v>299</v>
      </c>
      <c r="B10919">
        <v>4</v>
      </c>
      <c r="C10919" s="30" t="s">
        <v>521</v>
      </c>
      <c r="D10919" s="30" t="s">
        <v>592</v>
      </c>
      <c r="E10919" s="30" t="s">
        <v>78</v>
      </c>
      <c r="F10919">
        <v>2.0080321285140562E-2</v>
      </c>
      <c r="G10919" s="30" t="s">
        <v>407</v>
      </c>
      <c r="H10919" t="s">
        <v>623</v>
      </c>
    </row>
    <row r="10920" spans="1:8" x14ac:dyDescent="0.35">
      <c r="A10920" s="30" t="s">
        <v>299</v>
      </c>
      <c r="B10920">
        <v>4</v>
      </c>
      <c r="C10920" s="30" t="s">
        <v>521</v>
      </c>
      <c r="D10920" s="30" t="s">
        <v>592</v>
      </c>
      <c r="E10920" s="30" t="s">
        <v>80</v>
      </c>
      <c r="F10920">
        <v>1.9219680953296178E-2</v>
      </c>
      <c r="G10920" s="30" t="s">
        <v>408</v>
      </c>
      <c r="H10920" t="s">
        <v>624</v>
      </c>
    </row>
    <row r="10921" spans="1:8" x14ac:dyDescent="0.35">
      <c r="A10921" s="30" t="s">
        <v>299</v>
      </c>
      <c r="B10921">
        <v>4</v>
      </c>
      <c r="C10921" s="30" t="s">
        <v>521</v>
      </c>
      <c r="D10921" s="30" t="s">
        <v>592</v>
      </c>
      <c r="E10921" s="30" t="s">
        <v>82</v>
      </c>
      <c r="F10921">
        <v>9.9621438533572422E-3</v>
      </c>
      <c r="G10921" s="30" t="s">
        <v>409</v>
      </c>
      <c r="H10921" t="s">
        <v>625</v>
      </c>
    </row>
    <row r="10922" spans="1:8" x14ac:dyDescent="0.35">
      <c r="A10922" s="30" t="s">
        <v>299</v>
      </c>
      <c r="B10922">
        <v>4</v>
      </c>
      <c r="C10922" s="30" t="s">
        <v>521</v>
      </c>
      <c r="D10922" s="30" t="s">
        <v>592</v>
      </c>
      <c r="E10922" s="30" t="s">
        <v>84</v>
      </c>
      <c r="F10922">
        <v>1.0115314586283633E-2</v>
      </c>
      <c r="G10922" s="30" t="s">
        <v>410</v>
      </c>
      <c r="H10922" t="s">
        <v>626</v>
      </c>
    </row>
    <row r="10923" spans="1:8" x14ac:dyDescent="0.35">
      <c r="A10923" s="30" t="s">
        <v>299</v>
      </c>
      <c r="B10923">
        <v>4</v>
      </c>
      <c r="C10923" s="30" t="s">
        <v>521</v>
      </c>
      <c r="D10923" s="30" t="s">
        <v>592</v>
      </c>
      <c r="E10923" s="30" t="s">
        <v>86</v>
      </c>
      <c r="F10923">
        <v>1.001201441730076E-2</v>
      </c>
      <c r="G10923" s="30" t="s">
        <v>411</v>
      </c>
      <c r="H10923" t="s">
        <v>627</v>
      </c>
    </row>
    <row r="10924" spans="1:8" x14ac:dyDescent="0.35">
      <c r="A10924" s="30" t="s">
        <v>299</v>
      </c>
      <c r="B10924">
        <v>4</v>
      </c>
      <c r="C10924" s="30" t="s">
        <v>521</v>
      </c>
      <c r="D10924" s="30" t="s">
        <v>592</v>
      </c>
      <c r="E10924" s="30" t="s">
        <v>88</v>
      </c>
      <c r="F10924">
        <v>1.0036130068245684E-2</v>
      </c>
      <c r="G10924" s="30" t="s">
        <v>412</v>
      </c>
      <c r="H10924" t="s">
        <v>628</v>
      </c>
    </row>
    <row r="10925" spans="1:8" x14ac:dyDescent="0.35">
      <c r="A10925" s="30" t="s">
        <v>299</v>
      </c>
      <c r="B10925">
        <v>4</v>
      </c>
      <c r="C10925" s="30" t="s">
        <v>521</v>
      </c>
      <c r="D10925" s="30" t="s">
        <v>592</v>
      </c>
      <c r="E10925" s="30" t="s">
        <v>90</v>
      </c>
      <c r="F10925">
        <v>1.9924287706714484E-2</v>
      </c>
      <c r="G10925" s="30" t="s">
        <v>413</v>
      </c>
      <c r="H10925" t="s">
        <v>629</v>
      </c>
    </row>
    <row r="10926" spans="1:8" x14ac:dyDescent="0.35">
      <c r="A10926" s="30" t="s">
        <v>299</v>
      </c>
      <c r="B10926">
        <v>4</v>
      </c>
      <c r="C10926" s="30" t="s">
        <v>521</v>
      </c>
      <c r="D10926" s="30" t="s">
        <v>592</v>
      </c>
      <c r="E10926" s="30" t="s">
        <v>92</v>
      </c>
      <c r="F10926">
        <v>2.031694433157253E-2</v>
      </c>
      <c r="G10926" s="30" t="s">
        <v>414</v>
      </c>
      <c r="H10926" t="s">
        <v>630</v>
      </c>
    </row>
    <row r="10927" spans="1:8" x14ac:dyDescent="0.35">
      <c r="A10927" s="30" t="s">
        <v>299</v>
      </c>
      <c r="B10927">
        <v>4</v>
      </c>
      <c r="C10927" s="30" t="s">
        <v>521</v>
      </c>
      <c r="D10927" s="30" t="s">
        <v>592</v>
      </c>
      <c r="E10927" s="30" t="s">
        <v>94</v>
      </c>
      <c r="F10927">
        <v>1.9825535289452814E-2</v>
      </c>
      <c r="G10927" s="30" t="s">
        <v>415</v>
      </c>
      <c r="H10927" t="s">
        <v>631</v>
      </c>
    </row>
    <row r="10928" spans="1:8" x14ac:dyDescent="0.35">
      <c r="A10928" s="30" t="s">
        <v>299</v>
      </c>
      <c r="B10928">
        <v>4</v>
      </c>
      <c r="C10928" s="30" t="s">
        <v>521</v>
      </c>
      <c r="D10928" s="30" t="s">
        <v>592</v>
      </c>
      <c r="E10928" s="30" t="s">
        <v>517</v>
      </c>
      <c r="F10928">
        <v>1.9900497512437814E-2</v>
      </c>
      <c r="G10928" s="30" t="s">
        <v>416</v>
      </c>
      <c r="H10928" t="s">
        <v>632</v>
      </c>
    </row>
    <row r="10929" spans="1:8" x14ac:dyDescent="0.35">
      <c r="A10929" s="30" t="s">
        <v>299</v>
      </c>
      <c r="B10929">
        <v>4</v>
      </c>
      <c r="C10929" s="30" t="s">
        <v>521</v>
      </c>
      <c r="D10929" s="30" t="s">
        <v>592</v>
      </c>
      <c r="E10929" s="30" t="s">
        <v>518</v>
      </c>
      <c r="F10929">
        <v>0</v>
      </c>
      <c r="G10929" s="30" t="s">
        <v>417</v>
      </c>
      <c r="H10929" t="s">
        <v>632</v>
      </c>
    </row>
    <row r="10930" spans="1:8" x14ac:dyDescent="0.35">
      <c r="A10930" s="30" t="s">
        <v>299</v>
      </c>
      <c r="B10930">
        <v>5</v>
      </c>
      <c r="C10930" s="30" t="s">
        <v>522</v>
      </c>
      <c r="D10930" s="30" t="s">
        <v>592</v>
      </c>
      <c r="E10930" s="30" t="s">
        <v>511</v>
      </c>
      <c r="F10930">
        <v>0</v>
      </c>
      <c r="G10930" s="30" t="s">
        <v>418</v>
      </c>
      <c r="H10930" t="s">
        <v>511</v>
      </c>
    </row>
    <row r="10931" spans="1:8" x14ac:dyDescent="0.35">
      <c r="A10931" s="30" t="s">
        <v>299</v>
      </c>
      <c r="B10931">
        <v>5</v>
      </c>
      <c r="C10931" s="30" t="s">
        <v>522</v>
      </c>
      <c r="D10931" s="30" t="s">
        <v>592</v>
      </c>
      <c r="E10931" s="30" t="s">
        <v>512</v>
      </c>
      <c r="F10931">
        <v>0</v>
      </c>
      <c r="G10931" s="30" t="s">
        <v>419</v>
      </c>
      <c r="H10931" t="s">
        <v>609</v>
      </c>
    </row>
    <row r="10932" spans="1:8" x14ac:dyDescent="0.35">
      <c r="A10932" s="30" t="s">
        <v>299</v>
      </c>
      <c r="B10932">
        <v>5</v>
      </c>
      <c r="C10932" s="30" t="s">
        <v>522</v>
      </c>
      <c r="D10932" s="30" t="s">
        <v>592</v>
      </c>
      <c r="E10932" s="30" t="s">
        <v>513</v>
      </c>
      <c r="F10932">
        <v>0</v>
      </c>
      <c r="G10932" s="30" t="s">
        <v>420</v>
      </c>
      <c r="H10932" t="s">
        <v>609</v>
      </c>
    </row>
    <row r="10933" spans="1:8" x14ac:dyDescent="0.35">
      <c r="A10933" s="30" t="s">
        <v>299</v>
      </c>
      <c r="B10933">
        <v>5</v>
      </c>
      <c r="C10933" s="30" t="s">
        <v>522</v>
      </c>
      <c r="D10933" s="30" t="s">
        <v>592</v>
      </c>
      <c r="E10933" s="30" t="s">
        <v>514</v>
      </c>
      <c r="F10933">
        <v>0</v>
      </c>
      <c r="G10933" s="30" t="s">
        <v>421</v>
      </c>
      <c r="H10933" t="s">
        <v>609</v>
      </c>
    </row>
    <row r="10934" spans="1:8" x14ac:dyDescent="0.35">
      <c r="A10934" s="30" t="s">
        <v>299</v>
      </c>
      <c r="B10934">
        <v>5</v>
      </c>
      <c r="C10934" s="30" t="s">
        <v>522</v>
      </c>
      <c r="D10934" s="30" t="s">
        <v>592</v>
      </c>
      <c r="E10934" s="30" t="s">
        <v>52</v>
      </c>
      <c r="F10934">
        <v>0</v>
      </c>
      <c r="G10934" s="30" t="s">
        <v>422</v>
      </c>
      <c r="H10934" t="s">
        <v>610</v>
      </c>
    </row>
    <row r="10935" spans="1:8" x14ac:dyDescent="0.35">
      <c r="A10935" s="30" t="s">
        <v>299</v>
      </c>
      <c r="B10935">
        <v>5</v>
      </c>
      <c r="C10935" s="30" t="s">
        <v>522</v>
      </c>
      <c r="D10935" s="30" t="s">
        <v>592</v>
      </c>
      <c r="E10935" s="30" t="s">
        <v>54</v>
      </c>
      <c r="F10935">
        <v>0</v>
      </c>
      <c r="G10935" s="30" t="s">
        <v>423</v>
      </c>
      <c r="H10935" t="s">
        <v>611</v>
      </c>
    </row>
    <row r="10936" spans="1:8" x14ac:dyDescent="0.35">
      <c r="A10936" s="30" t="s">
        <v>299</v>
      </c>
      <c r="B10936">
        <v>5</v>
      </c>
      <c r="C10936" s="30" t="s">
        <v>522</v>
      </c>
      <c r="D10936" s="30" t="s">
        <v>592</v>
      </c>
      <c r="E10936" s="30" t="s">
        <v>56</v>
      </c>
      <c r="F10936">
        <v>0</v>
      </c>
      <c r="G10936" s="30" t="s">
        <v>424</v>
      </c>
      <c r="H10936" t="s">
        <v>612</v>
      </c>
    </row>
    <row r="10937" spans="1:8" x14ac:dyDescent="0.35">
      <c r="A10937" s="30" t="s">
        <v>299</v>
      </c>
      <c r="B10937">
        <v>5</v>
      </c>
      <c r="C10937" s="30" t="s">
        <v>522</v>
      </c>
      <c r="D10937" s="30" t="s">
        <v>592</v>
      </c>
      <c r="E10937" s="30" t="s">
        <v>58</v>
      </c>
      <c r="F10937">
        <v>0</v>
      </c>
      <c r="G10937" s="30" t="s">
        <v>425</v>
      </c>
      <c r="H10937" t="s">
        <v>613</v>
      </c>
    </row>
    <row r="10938" spans="1:8" x14ac:dyDescent="0.35">
      <c r="A10938" s="30" t="s">
        <v>299</v>
      </c>
      <c r="B10938">
        <v>5</v>
      </c>
      <c r="C10938" s="30" t="s">
        <v>522</v>
      </c>
      <c r="D10938" s="30" t="s">
        <v>592</v>
      </c>
      <c r="E10938" s="30" t="s">
        <v>60</v>
      </c>
      <c r="F10938">
        <v>0</v>
      </c>
      <c r="G10938" s="30" t="s">
        <v>426</v>
      </c>
      <c r="H10938" t="s">
        <v>614</v>
      </c>
    </row>
    <row r="10939" spans="1:8" x14ac:dyDescent="0.35">
      <c r="A10939" s="30" t="s">
        <v>299</v>
      </c>
      <c r="B10939">
        <v>5</v>
      </c>
      <c r="C10939" s="30" t="s">
        <v>522</v>
      </c>
      <c r="D10939" s="30" t="s">
        <v>592</v>
      </c>
      <c r="E10939" s="30" t="s">
        <v>62</v>
      </c>
      <c r="F10939">
        <v>0</v>
      </c>
      <c r="G10939" s="30" t="s">
        <v>427</v>
      </c>
      <c r="H10939" t="s">
        <v>615</v>
      </c>
    </row>
    <row r="10940" spans="1:8" x14ac:dyDescent="0.35">
      <c r="A10940" s="30" t="s">
        <v>299</v>
      </c>
      <c r="B10940">
        <v>5</v>
      </c>
      <c r="C10940" s="30" t="s">
        <v>522</v>
      </c>
      <c r="D10940" s="30" t="s">
        <v>592</v>
      </c>
      <c r="E10940" s="30" t="s">
        <v>64</v>
      </c>
      <c r="F10940">
        <v>0</v>
      </c>
      <c r="G10940" s="30" t="s">
        <v>428</v>
      </c>
      <c r="H10940" t="s">
        <v>616</v>
      </c>
    </row>
    <row r="10941" spans="1:8" x14ac:dyDescent="0.35">
      <c r="A10941" s="30" t="s">
        <v>299</v>
      </c>
      <c r="B10941">
        <v>5</v>
      </c>
      <c r="C10941" s="30" t="s">
        <v>522</v>
      </c>
      <c r="D10941" s="30" t="s">
        <v>592</v>
      </c>
      <c r="E10941" s="30" t="s">
        <v>515</v>
      </c>
      <c r="F10941">
        <v>0</v>
      </c>
      <c r="G10941" s="30" t="s">
        <v>429</v>
      </c>
      <c r="H10941" t="s">
        <v>617</v>
      </c>
    </row>
    <row r="10942" spans="1:8" x14ac:dyDescent="0.35">
      <c r="A10942" s="30" t="s">
        <v>299</v>
      </c>
      <c r="B10942">
        <v>5</v>
      </c>
      <c r="C10942" s="30" t="s">
        <v>522</v>
      </c>
      <c r="D10942" s="30" t="s">
        <v>592</v>
      </c>
      <c r="E10942" s="30" t="s">
        <v>516</v>
      </c>
      <c r="F10942">
        <v>0</v>
      </c>
      <c r="G10942" s="30" t="s">
        <v>430</v>
      </c>
      <c r="H10942" t="s">
        <v>617</v>
      </c>
    </row>
    <row r="10943" spans="1:8" x14ac:dyDescent="0.35">
      <c r="A10943" s="30" t="s">
        <v>299</v>
      </c>
      <c r="B10943">
        <v>5</v>
      </c>
      <c r="C10943" s="30" t="s">
        <v>522</v>
      </c>
      <c r="D10943" s="30" t="s">
        <v>592</v>
      </c>
      <c r="E10943" s="30" t="s">
        <v>68</v>
      </c>
      <c r="F10943">
        <v>0</v>
      </c>
      <c r="G10943" s="30" t="s">
        <v>431</v>
      </c>
      <c r="H10943" t="s">
        <v>618</v>
      </c>
    </row>
    <row r="10944" spans="1:8" x14ac:dyDescent="0.35">
      <c r="A10944" s="30" t="s">
        <v>299</v>
      </c>
      <c r="B10944">
        <v>5</v>
      </c>
      <c r="C10944" s="30" t="s">
        <v>522</v>
      </c>
      <c r="D10944" s="30" t="s">
        <v>592</v>
      </c>
      <c r="E10944" s="30" t="s">
        <v>70</v>
      </c>
      <c r="F10944">
        <v>0</v>
      </c>
      <c r="G10944" s="30" t="s">
        <v>432</v>
      </c>
      <c r="H10944" t="s">
        <v>619</v>
      </c>
    </row>
    <row r="10945" spans="1:8" x14ac:dyDescent="0.35">
      <c r="A10945" s="30" t="s">
        <v>299</v>
      </c>
      <c r="B10945">
        <v>5</v>
      </c>
      <c r="C10945" s="30" t="s">
        <v>522</v>
      </c>
      <c r="D10945" s="30" t="s">
        <v>592</v>
      </c>
      <c r="E10945" s="30" t="s">
        <v>72</v>
      </c>
      <c r="F10945">
        <v>0</v>
      </c>
      <c r="G10945" s="30" t="s">
        <v>433</v>
      </c>
      <c r="H10945" t="s">
        <v>620</v>
      </c>
    </row>
    <row r="10946" spans="1:8" x14ac:dyDescent="0.35">
      <c r="A10946" s="30" t="s">
        <v>299</v>
      </c>
      <c r="B10946">
        <v>5</v>
      </c>
      <c r="C10946" s="30" t="s">
        <v>522</v>
      </c>
      <c r="D10946" s="30" t="s">
        <v>592</v>
      </c>
      <c r="E10946" s="30" t="s">
        <v>74</v>
      </c>
      <c r="F10946">
        <v>0</v>
      </c>
      <c r="G10946" s="30" t="s">
        <v>434</v>
      </c>
      <c r="H10946" t="s">
        <v>621</v>
      </c>
    </row>
    <row r="10947" spans="1:8" x14ac:dyDescent="0.35">
      <c r="A10947" s="30" t="s">
        <v>299</v>
      </c>
      <c r="B10947">
        <v>5</v>
      </c>
      <c r="C10947" s="30" t="s">
        <v>522</v>
      </c>
      <c r="D10947" s="30" t="s">
        <v>592</v>
      </c>
      <c r="E10947" s="30" t="s">
        <v>76</v>
      </c>
      <c r="F10947">
        <v>0</v>
      </c>
      <c r="G10947" s="30" t="s">
        <v>435</v>
      </c>
      <c r="H10947" t="s">
        <v>622</v>
      </c>
    </row>
    <row r="10948" spans="1:8" x14ac:dyDescent="0.35">
      <c r="A10948" s="30" t="s">
        <v>299</v>
      </c>
      <c r="B10948">
        <v>5</v>
      </c>
      <c r="C10948" s="30" t="s">
        <v>522</v>
      </c>
      <c r="D10948" s="30" t="s">
        <v>592</v>
      </c>
      <c r="E10948" s="30" t="s">
        <v>78</v>
      </c>
      <c r="F10948">
        <v>0</v>
      </c>
      <c r="G10948" s="30" t="s">
        <v>436</v>
      </c>
      <c r="H10948" t="s">
        <v>623</v>
      </c>
    </row>
    <row r="10949" spans="1:8" x14ac:dyDescent="0.35">
      <c r="A10949" s="30" t="s">
        <v>299</v>
      </c>
      <c r="B10949">
        <v>5</v>
      </c>
      <c r="C10949" s="30" t="s">
        <v>522</v>
      </c>
      <c r="D10949" s="30" t="s">
        <v>592</v>
      </c>
      <c r="E10949" s="30" t="s">
        <v>80</v>
      </c>
      <c r="F10949">
        <v>0</v>
      </c>
      <c r="G10949" s="30" t="s">
        <v>437</v>
      </c>
      <c r="H10949" t="s">
        <v>624</v>
      </c>
    </row>
    <row r="10950" spans="1:8" x14ac:dyDescent="0.35">
      <c r="A10950" s="30" t="s">
        <v>299</v>
      </c>
      <c r="B10950">
        <v>5</v>
      </c>
      <c r="C10950" s="30" t="s">
        <v>522</v>
      </c>
      <c r="D10950" s="30" t="s">
        <v>592</v>
      </c>
      <c r="E10950" s="30" t="s">
        <v>82</v>
      </c>
      <c r="F10950">
        <v>0</v>
      </c>
      <c r="G10950" s="30" t="s">
        <v>438</v>
      </c>
      <c r="H10950" t="s">
        <v>625</v>
      </c>
    </row>
    <row r="10951" spans="1:8" x14ac:dyDescent="0.35">
      <c r="A10951" s="30" t="s">
        <v>299</v>
      </c>
      <c r="B10951">
        <v>5</v>
      </c>
      <c r="C10951" s="30" t="s">
        <v>522</v>
      </c>
      <c r="D10951" s="30" t="s">
        <v>592</v>
      </c>
      <c r="E10951" s="30" t="s">
        <v>84</v>
      </c>
      <c r="F10951">
        <v>0</v>
      </c>
      <c r="G10951" s="30" t="s">
        <v>439</v>
      </c>
      <c r="H10951" t="s">
        <v>626</v>
      </c>
    </row>
    <row r="10952" spans="1:8" x14ac:dyDescent="0.35">
      <c r="A10952" s="30" t="s">
        <v>299</v>
      </c>
      <c r="B10952">
        <v>5</v>
      </c>
      <c r="C10952" s="30" t="s">
        <v>522</v>
      </c>
      <c r="D10952" s="30" t="s">
        <v>592</v>
      </c>
      <c r="E10952" s="30" t="s">
        <v>86</v>
      </c>
      <c r="F10952">
        <v>0</v>
      </c>
      <c r="G10952" s="30" t="s">
        <v>440</v>
      </c>
      <c r="H10952" t="s">
        <v>627</v>
      </c>
    </row>
    <row r="10953" spans="1:8" x14ac:dyDescent="0.35">
      <c r="A10953" s="30" t="s">
        <v>299</v>
      </c>
      <c r="B10953">
        <v>5</v>
      </c>
      <c r="C10953" s="30" t="s">
        <v>522</v>
      </c>
      <c r="D10953" s="30" t="s">
        <v>592</v>
      </c>
      <c r="E10953" s="30" t="s">
        <v>88</v>
      </c>
      <c r="F10953">
        <v>0</v>
      </c>
      <c r="G10953" s="30" t="s">
        <v>441</v>
      </c>
      <c r="H10953" t="s">
        <v>628</v>
      </c>
    </row>
    <row r="10954" spans="1:8" x14ac:dyDescent="0.35">
      <c r="A10954" s="30" t="s">
        <v>299</v>
      </c>
      <c r="B10954">
        <v>5</v>
      </c>
      <c r="C10954" s="30" t="s">
        <v>522</v>
      </c>
      <c r="D10954" s="30" t="s">
        <v>592</v>
      </c>
      <c r="E10954" s="30" t="s">
        <v>90</v>
      </c>
      <c r="F10954">
        <v>0</v>
      </c>
      <c r="G10954" s="30" t="s">
        <v>442</v>
      </c>
      <c r="H10954" t="s">
        <v>629</v>
      </c>
    </row>
    <row r="10955" spans="1:8" x14ac:dyDescent="0.35">
      <c r="A10955" s="30" t="s">
        <v>299</v>
      </c>
      <c r="B10955">
        <v>5</v>
      </c>
      <c r="C10955" s="30" t="s">
        <v>522</v>
      </c>
      <c r="D10955" s="30" t="s">
        <v>592</v>
      </c>
      <c r="E10955" s="30" t="s">
        <v>92</v>
      </c>
      <c r="F10955">
        <v>0</v>
      </c>
      <c r="G10955" s="30" t="s">
        <v>443</v>
      </c>
      <c r="H10955" t="s">
        <v>630</v>
      </c>
    </row>
    <row r="10956" spans="1:8" x14ac:dyDescent="0.35">
      <c r="A10956" s="30" t="s">
        <v>299</v>
      </c>
      <c r="B10956">
        <v>5</v>
      </c>
      <c r="C10956" s="30" t="s">
        <v>522</v>
      </c>
      <c r="D10956" s="30" t="s">
        <v>592</v>
      </c>
      <c r="E10956" s="30" t="s">
        <v>94</v>
      </c>
      <c r="F10956">
        <v>0</v>
      </c>
      <c r="G10956" s="30" t="s">
        <v>444</v>
      </c>
      <c r="H10956" t="s">
        <v>631</v>
      </c>
    </row>
    <row r="10957" spans="1:8" x14ac:dyDescent="0.35">
      <c r="A10957" s="30" t="s">
        <v>299</v>
      </c>
      <c r="B10957">
        <v>5</v>
      </c>
      <c r="C10957" s="30" t="s">
        <v>522</v>
      </c>
      <c r="D10957" s="30" t="s">
        <v>592</v>
      </c>
      <c r="E10957" s="30" t="s">
        <v>517</v>
      </c>
      <c r="F10957">
        <v>0</v>
      </c>
      <c r="G10957" s="30" t="s">
        <v>445</v>
      </c>
      <c r="H10957" t="s">
        <v>632</v>
      </c>
    </row>
    <row r="10958" spans="1:8" x14ac:dyDescent="0.35">
      <c r="A10958" s="30" t="s">
        <v>299</v>
      </c>
      <c r="B10958">
        <v>5</v>
      </c>
      <c r="C10958" s="30" t="s">
        <v>522</v>
      </c>
      <c r="D10958" s="30" t="s">
        <v>592</v>
      </c>
      <c r="E10958" s="30" t="s">
        <v>518</v>
      </c>
      <c r="F10958">
        <v>0</v>
      </c>
      <c r="G10958" s="30" t="s">
        <v>446</v>
      </c>
      <c r="H10958" t="s">
        <v>632</v>
      </c>
    </row>
    <row r="10959" spans="1:8" x14ac:dyDescent="0.35">
      <c r="A10959" s="30" t="s">
        <v>299</v>
      </c>
      <c r="B10959">
        <v>6</v>
      </c>
      <c r="C10959" s="30" t="s">
        <v>523</v>
      </c>
      <c r="D10959" s="30" t="s">
        <v>592</v>
      </c>
      <c r="E10959" s="30" t="s">
        <v>511</v>
      </c>
      <c r="F10959">
        <v>0.29940119760479039</v>
      </c>
      <c r="G10959" s="30" t="s">
        <v>447</v>
      </c>
      <c r="H10959" t="s">
        <v>511</v>
      </c>
    </row>
    <row r="10960" spans="1:8" x14ac:dyDescent="0.35">
      <c r="A10960" s="30" t="s">
        <v>299</v>
      </c>
      <c r="B10960">
        <v>6</v>
      </c>
      <c r="C10960" s="30" t="s">
        <v>523</v>
      </c>
      <c r="D10960" s="30" t="s">
        <v>592</v>
      </c>
      <c r="E10960" s="30" t="s">
        <v>512</v>
      </c>
      <c r="F10960">
        <v>0.20825444907232105</v>
      </c>
      <c r="G10960" s="30" t="s">
        <v>448</v>
      </c>
      <c r="H10960" t="s">
        <v>609</v>
      </c>
    </row>
    <row r="10961" spans="1:8" x14ac:dyDescent="0.35">
      <c r="A10961" s="30" t="s">
        <v>299</v>
      </c>
      <c r="B10961">
        <v>6</v>
      </c>
      <c r="C10961" s="30" t="s">
        <v>523</v>
      </c>
      <c r="D10961" s="30" t="s">
        <v>592</v>
      </c>
      <c r="E10961" s="30" t="s">
        <v>513</v>
      </c>
      <c r="F10961">
        <v>0.17906884202148823</v>
      </c>
      <c r="G10961" s="30" t="s">
        <v>449</v>
      </c>
      <c r="H10961" t="s">
        <v>609</v>
      </c>
    </row>
    <row r="10962" spans="1:8" x14ac:dyDescent="0.35">
      <c r="A10962" s="30" t="s">
        <v>299</v>
      </c>
      <c r="B10962">
        <v>6</v>
      </c>
      <c r="C10962" s="30" t="s">
        <v>523</v>
      </c>
      <c r="D10962" s="30" t="s">
        <v>592</v>
      </c>
      <c r="E10962" s="30" t="s">
        <v>514</v>
      </c>
      <c r="F10962">
        <v>0.17428350116189001</v>
      </c>
      <c r="G10962" s="30" t="s">
        <v>450</v>
      </c>
      <c r="H10962" t="s">
        <v>609</v>
      </c>
    </row>
    <row r="10963" spans="1:8" x14ac:dyDescent="0.35">
      <c r="A10963" s="30" t="s">
        <v>299</v>
      </c>
      <c r="B10963">
        <v>6</v>
      </c>
      <c r="C10963" s="30" t="s">
        <v>523</v>
      </c>
      <c r="D10963" s="30" t="s">
        <v>592</v>
      </c>
      <c r="E10963" s="30" t="s">
        <v>52</v>
      </c>
      <c r="F10963">
        <v>0.20801815431164897</v>
      </c>
      <c r="G10963" s="30" t="s">
        <v>451</v>
      </c>
      <c r="H10963" t="s">
        <v>610</v>
      </c>
    </row>
    <row r="10964" spans="1:8" x14ac:dyDescent="0.35">
      <c r="A10964" s="30" t="s">
        <v>299</v>
      </c>
      <c r="B10964">
        <v>6</v>
      </c>
      <c r="C10964" s="30" t="s">
        <v>523</v>
      </c>
      <c r="D10964" s="30" t="s">
        <v>592</v>
      </c>
      <c r="E10964" s="30" t="s">
        <v>54</v>
      </c>
      <c r="F10964">
        <v>0.19908421262193909</v>
      </c>
      <c r="G10964" s="30" t="s">
        <v>452</v>
      </c>
      <c r="H10964" t="s">
        <v>611</v>
      </c>
    </row>
    <row r="10965" spans="1:8" x14ac:dyDescent="0.35">
      <c r="A10965" s="30" t="s">
        <v>299</v>
      </c>
      <c r="B10965">
        <v>6</v>
      </c>
      <c r="C10965" s="30" t="s">
        <v>523</v>
      </c>
      <c r="D10965" s="30" t="s">
        <v>592</v>
      </c>
      <c r="E10965" s="30" t="s">
        <v>56</v>
      </c>
      <c r="F10965">
        <v>0.20145817344589409</v>
      </c>
      <c r="G10965" s="30" t="s">
        <v>453</v>
      </c>
      <c r="H10965" t="s">
        <v>612</v>
      </c>
    </row>
    <row r="10966" spans="1:8" x14ac:dyDescent="0.35">
      <c r="A10966" s="30" t="s">
        <v>299</v>
      </c>
      <c r="B10966">
        <v>6</v>
      </c>
      <c r="C10966" s="30" t="s">
        <v>523</v>
      </c>
      <c r="D10966" s="30" t="s">
        <v>592</v>
      </c>
      <c r="E10966" s="30" t="s">
        <v>58</v>
      </c>
      <c r="F10966">
        <v>0.20742789411299881</v>
      </c>
      <c r="G10966" s="30" t="s">
        <v>454</v>
      </c>
      <c r="H10966" t="s">
        <v>613</v>
      </c>
    </row>
    <row r="10967" spans="1:8" x14ac:dyDescent="0.35">
      <c r="A10967" s="30" t="s">
        <v>299</v>
      </c>
      <c r="B10967">
        <v>6</v>
      </c>
      <c r="C10967" s="30" t="s">
        <v>523</v>
      </c>
      <c r="D10967" s="30" t="s">
        <v>592</v>
      </c>
      <c r="E10967" s="30" t="s">
        <v>60</v>
      </c>
      <c r="F10967">
        <v>0.19733596447952642</v>
      </c>
      <c r="G10967" s="30" t="s">
        <v>455</v>
      </c>
      <c r="H10967" t="s">
        <v>614</v>
      </c>
    </row>
    <row r="10968" spans="1:8" x14ac:dyDescent="0.35">
      <c r="A10968" s="30" t="s">
        <v>299</v>
      </c>
      <c r="B10968">
        <v>6</v>
      </c>
      <c r="C10968" s="30" t="s">
        <v>523</v>
      </c>
      <c r="D10968" s="30" t="s">
        <v>592</v>
      </c>
      <c r="E10968" s="30" t="s">
        <v>62</v>
      </c>
      <c r="F10968">
        <v>0.18977227327207349</v>
      </c>
      <c r="G10968" s="30" t="s">
        <v>456</v>
      </c>
      <c r="H10968" t="s">
        <v>615</v>
      </c>
    </row>
    <row r="10969" spans="1:8" x14ac:dyDescent="0.35">
      <c r="A10969" s="30" t="s">
        <v>299</v>
      </c>
      <c r="B10969">
        <v>6</v>
      </c>
      <c r="C10969" s="30" t="s">
        <v>523</v>
      </c>
      <c r="D10969" s="30" t="s">
        <v>592</v>
      </c>
      <c r="E10969" s="30" t="s">
        <v>64</v>
      </c>
      <c r="F10969">
        <v>0.17098632109431247</v>
      </c>
      <c r="G10969" s="30" t="s">
        <v>457</v>
      </c>
      <c r="H10969" t="s">
        <v>616</v>
      </c>
    </row>
    <row r="10970" spans="1:8" x14ac:dyDescent="0.35">
      <c r="A10970" s="30" t="s">
        <v>299</v>
      </c>
      <c r="B10970">
        <v>6</v>
      </c>
      <c r="C10970" s="30" t="s">
        <v>523</v>
      </c>
      <c r="D10970" s="30" t="s">
        <v>592</v>
      </c>
      <c r="E10970" s="30" t="s">
        <v>515</v>
      </c>
      <c r="F10970">
        <v>0.20325203252032517</v>
      </c>
      <c r="G10970" s="30" t="s">
        <v>458</v>
      </c>
      <c r="H10970" t="s">
        <v>617</v>
      </c>
    </row>
    <row r="10971" spans="1:8" x14ac:dyDescent="0.35">
      <c r="A10971" s="30" t="s">
        <v>299</v>
      </c>
      <c r="B10971">
        <v>6</v>
      </c>
      <c r="C10971" s="30" t="s">
        <v>523</v>
      </c>
      <c r="D10971" s="30" t="s">
        <v>592</v>
      </c>
      <c r="E10971" s="30" t="s">
        <v>516</v>
      </c>
      <c r="F10971">
        <v>0.12896094325718496</v>
      </c>
      <c r="G10971" s="30" t="s">
        <v>459</v>
      </c>
      <c r="H10971" t="s">
        <v>617</v>
      </c>
    </row>
    <row r="10972" spans="1:8" x14ac:dyDescent="0.35">
      <c r="A10972" s="30" t="s">
        <v>299</v>
      </c>
      <c r="B10972">
        <v>6</v>
      </c>
      <c r="C10972" s="30" t="s">
        <v>523</v>
      </c>
      <c r="D10972" s="30" t="s">
        <v>592</v>
      </c>
      <c r="E10972" s="30" t="s">
        <v>68</v>
      </c>
      <c r="F10972">
        <v>0.14054813773717498</v>
      </c>
      <c r="G10972" s="30" t="s">
        <v>460</v>
      </c>
      <c r="H10972" t="s">
        <v>618</v>
      </c>
    </row>
    <row r="10973" spans="1:8" x14ac:dyDescent="0.35">
      <c r="A10973" s="30" t="s">
        <v>299</v>
      </c>
      <c r="B10973">
        <v>6</v>
      </c>
      <c r="C10973" s="30" t="s">
        <v>523</v>
      </c>
      <c r="D10973" s="30" t="s">
        <v>592</v>
      </c>
      <c r="E10973" s="30" t="s">
        <v>70</v>
      </c>
      <c r="F10973">
        <v>0.15948963317384368</v>
      </c>
      <c r="G10973" s="30" t="s">
        <v>461</v>
      </c>
      <c r="H10973" t="s">
        <v>619</v>
      </c>
    </row>
    <row r="10974" spans="1:8" x14ac:dyDescent="0.35">
      <c r="A10974" s="30" t="s">
        <v>299</v>
      </c>
      <c r="B10974">
        <v>6</v>
      </c>
      <c r="C10974" s="30" t="s">
        <v>523</v>
      </c>
      <c r="D10974" s="30" t="s">
        <v>592</v>
      </c>
      <c r="E10974" s="30" t="s">
        <v>72</v>
      </c>
      <c r="F10974">
        <v>0.15590608950843732</v>
      </c>
      <c r="G10974" s="30" t="s">
        <v>462</v>
      </c>
      <c r="H10974" t="s">
        <v>620</v>
      </c>
    </row>
    <row r="10975" spans="1:8" x14ac:dyDescent="0.35">
      <c r="A10975" s="30" t="s">
        <v>299</v>
      </c>
      <c r="B10975">
        <v>6</v>
      </c>
      <c r="C10975" s="30" t="s">
        <v>523</v>
      </c>
      <c r="D10975" s="30" t="s">
        <v>592</v>
      </c>
      <c r="E10975" s="30" t="s">
        <v>74</v>
      </c>
      <c r="F10975">
        <v>0.13927576601671307</v>
      </c>
      <c r="G10975" s="30" t="s">
        <v>463</v>
      </c>
      <c r="H10975" t="s">
        <v>621</v>
      </c>
    </row>
    <row r="10976" spans="1:8" x14ac:dyDescent="0.35">
      <c r="A10976" s="30" t="s">
        <v>299</v>
      </c>
      <c r="B10976">
        <v>6</v>
      </c>
      <c r="C10976" s="30" t="s">
        <v>523</v>
      </c>
      <c r="D10976" s="30" t="s">
        <v>592</v>
      </c>
      <c r="E10976" s="30" t="s">
        <v>76</v>
      </c>
      <c r="F10976">
        <v>0.11057498994772817</v>
      </c>
      <c r="G10976" s="30" t="s">
        <v>464</v>
      </c>
      <c r="H10976" t="s">
        <v>622</v>
      </c>
    </row>
    <row r="10977" spans="1:8" x14ac:dyDescent="0.35">
      <c r="A10977" s="30" t="s">
        <v>299</v>
      </c>
      <c r="B10977">
        <v>6</v>
      </c>
      <c r="C10977" s="30" t="s">
        <v>523</v>
      </c>
      <c r="D10977" s="30" t="s">
        <v>592</v>
      </c>
      <c r="E10977" s="30" t="s">
        <v>78</v>
      </c>
      <c r="F10977">
        <v>0.1506024096385542</v>
      </c>
      <c r="G10977" s="30" t="s">
        <v>465</v>
      </c>
      <c r="H10977" t="s">
        <v>623</v>
      </c>
    </row>
    <row r="10978" spans="1:8" x14ac:dyDescent="0.35">
      <c r="A10978" s="30" t="s">
        <v>299</v>
      </c>
      <c r="B10978">
        <v>6</v>
      </c>
      <c r="C10978" s="30" t="s">
        <v>523</v>
      </c>
      <c r="D10978" s="30" t="s">
        <v>592</v>
      </c>
      <c r="E10978" s="30" t="s">
        <v>80</v>
      </c>
      <c r="F10978">
        <v>0.10570824524312895</v>
      </c>
      <c r="G10978" s="30" t="s">
        <v>466</v>
      </c>
      <c r="H10978" t="s">
        <v>624</v>
      </c>
    </row>
    <row r="10979" spans="1:8" x14ac:dyDescent="0.35">
      <c r="A10979" s="30" t="s">
        <v>299</v>
      </c>
      <c r="B10979">
        <v>6</v>
      </c>
      <c r="C10979" s="30" t="s">
        <v>523</v>
      </c>
      <c r="D10979" s="30" t="s">
        <v>592</v>
      </c>
      <c r="E10979" s="30" t="s">
        <v>82</v>
      </c>
      <c r="F10979">
        <v>0.12950787009364415</v>
      </c>
      <c r="G10979" s="30" t="s">
        <v>467</v>
      </c>
      <c r="H10979" t="s">
        <v>625</v>
      </c>
    </row>
    <row r="10980" spans="1:8" x14ac:dyDescent="0.35">
      <c r="A10980" s="30" t="s">
        <v>299</v>
      </c>
      <c r="B10980">
        <v>6</v>
      </c>
      <c r="C10980" s="30" t="s">
        <v>523</v>
      </c>
      <c r="D10980" s="30" t="s">
        <v>592</v>
      </c>
      <c r="E10980" s="30" t="s">
        <v>84</v>
      </c>
      <c r="F10980">
        <v>0.1213837750354036</v>
      </c>
      <c r="G10980" s="30" t="s">
        <v>468</v>
      </c>
      <c r="H10980" t="s">
        <v>626</v>
      </c>
    </row>
    <row r="10981" spans="1:8" x14ac:dyDescent="0.35">
      <c r="A10981" s="30" t="s">
        <v>299</v>
      </c>
      <c r="B10981">
        <v>6</v>
      </c>
      <c r="C10981" s="30" t="s">
        <v>523</v>
      </c>
      <c r="D10981" s="30" t="s">
        <v>592</v>
      </c>
      <c r="E10981" s="30" t="s">
        <v>86</v>
      </c>
      <c r="F10981">
        <v>0.11013215859030835</v>
      </c>
      <c r="G10981" s="30" t="s">
        <v>469</v>
      </c>
      <c r="H10981" t="s">
        <v>627</v>
      </c>
    </row>
    <row r="10982" spans="1:8" x14ac:dyDescent="0.35">
      <c r="A10982" s="30" t="s">
        <v>299</v>
      </c>
      <c r="B10982">
        <v>6</v>
      </c>
      <c r="C10982" s="30" t="s">
        <v>523</v>
      </c>
      <c r="D10982" s="30" t="s">
        <v>592</v>
      </c>
      <c r="E10982" s="30" t="s">
        <v>88</v>
      </c>
      <c r="F10982">
        <v>0.11039743075070253</v>
      </c>
      <c r="G10982" s="30" t="s">
        <v>470</v>
      </c>
      <c r="H10982" t="s">
        <v>628</v>
      </c>
    </row>
    <row r="10983" spans="1:8" x14ac:dyDescent="0.35">
      <c r="A10983" s="30" t="s">
        <v>299</v>
      </c>
      <c r="B10983">
        <v>6</v>
      </c>
      <c r="C10983" s="30" t="s">
        <v>523</v>
      </c>
      <c r="D10983" s="30" t="s">
        <v>592</v>
      </c>
      <c r="E10983" s="30" t="s">
        <v>90</v>
      </c>
      <c r="F10983">
        <v>0.10958358238692965</v>
      </c>
      <c r="G10983" s="30" t="s">
        <v>471</v>
      </c>
      <c r="H10983" t="s">
        <v>629</v>
      </c>
    </row>
    <row r="10984" spans="1:8" x14ac:dyDescent="0.35">
      <c r="A10984" s="30" t="s">
        <v>299</v>
      </c>
      <c r="B10984">
        <v>6</v>
      </c>
      <c r="C10984" s="30" t="s">
        <v>523</v>
      </c>
      <c r="D10984" s="30" t="s">
        <v>592</v>
      </c>
      <c r="E10984" s="30" t="s">
        <v>92</v>
      </c>
      <c r="F10984">
        <v>0.1117431938236489</v>
      </c>
      <c r="G10984" s="30" t="s">
        <v>472</v>
      </c>
      <c r="H10984" t="s">
        <v>630</v>
      </c>
    </row>
    <row r="10985" spans="1:8" x14ac:dyDescent="0.35">
      <c r="A10985" s="30" t="s">
        <v>299</v>
      </c>
      <c r="B10985">
        <v>6</v>
      </c>
      <c r="C10985" s="30" t="s">
        <v>523</v>
      </c>
      <c r="D10985" s="30" t="s">
        <v>592</v>
      </c>
      <c r="E10985" s="30" t="s">
        <v>94</v>
      </c>
      <c r="F10985">
        <v>0.1189532117367169</v>
      </c>
      <c r="G10985" s="30" t="s">
        <v>473</v>
      </c>
      <c r="H10985" t="s">
        <v>631</v>
      </c>
    </row>
    <row r="10986" spans="1:8" x14ac:dyDescent="0.35">
      <c r="A10986" s="30" t="s">
        <v>299</v>
      </c>
      <c r="B10986">
        <v>6</v>
      </c>
      <c r="C10986" s="30" t="s">
        <v>523</v>
      </c>
      <c r="D10986" s="30" t="s">
        <v>592</v>
      </c>
      <c r="E10986" s="30" t="s">
        <v>517</v>
      </c>
      <c r="F10986">
        <v>0.11940298507462688</v>
      </c>
      <c r="G10986" s="30" t="s">
        <v>474</v>
      </c>
      <c r="H10986" t="s">
        <v>632</v>
      </c>
    </row>
    <row r="10987" spans="1:8" x14ac:dyDescent="0.35">
      <c r="A10987" s="30" t="s">
        <v>299</v>
      </c>
      <c r="B10987">
        <v>6</v>
      </c>
      <c r="C10987" s="30" t="s">
        <v>523</v>
      </c>
      <c r="D10987" s="30" t="s">
        <v>592</v>
      </c>
      <c r="E10987" s="30" t="s">
        <v>518</v>
      </c>
      <c r="F10987">
        <v>0.11560693641618497</v>
      </c>
      <c r="G10987" s="30" t="s">
        <v>475</v>
      </c>
      <c r="H10987" t="s">
        <v>632</v>
      </c>
    </row>
    <row r="10988" spans="1:8" x14ac:dyDescent="0.35">
      <c r="A10988" s="30" t="s">
        <v>299</v>
      </c>
      <c r="B10988">
        <v>7</v>
      </c>
      <c r="C10988" s="30" t="s">
        <v>524</v>
      </c>
      <c r="D10988" s="30" t="s">
        <v>592</v>
      </c>
      <c r="E10988" s="30" t="s">
        <v>511</v>
      </c>
      <c r="F10988">
        <v>1.3267326732673266</v>
      </c>
      <c r="G10988" s="30" t="s">
        <v>476</v>
      </c>
      <c r="H10988" t="s">
        <v>511</v>
      </c>
    </row>
    <row r="10989" spans="1:8" x14ac:dyDescent="0.35">
      <c r="A10989" s="30" t="s">
        <v>299</v>
      </c>
      <c r="B10989">
        <v>7</v>
      </c>
      <c r="C10989" s="30" t="s">
        <v>524</v>
      </c>
      <c r="D10989" s="30" t="s">
        <v>592</v>
      </c>
      <c r="E10989" s="30" t="s">
        <v>512</v>
      </c>
      <c r="F10989">
        <v>1.1559633027522938</v>
      </c>
      <c r="G10989" s="30" t="s">
        <v>477</v>
      </c>
      <c r="H10989" t="s">
        <v>609</v>
      </c>
    </row>
    <row r="10990" spans="1:8" x14ac:dyDescent="0.35">
      <c r="A10990" s="30" t="s">
        <v>299</v>
      </c>
      <c r="B10990">
        <v>7</v>
      </c>
      <c r="C10990" s="30" t="s">
        <v>524</v>
      </c>
      <c r="D10990" s="30" t="s">
        <v>592</v>
      </c>
      <c r="E10990" s="30" t="s">
        <v>513</v>
      </c>
      <c r="F10990">
        <v>1.1502782931354358</v>
      </c>
      <c r="G10990" s="30" t="s">
        <v>478</v>
      </c>
      <c r="H10990" t="s">
        <v>609</v>
      </c>
    </row>
    <row r="10991" spans="1:8" x14ac:dyDescent="0.35">
      <c r="A10991" s="30" t="s">
        <v>299</v>
      </c>
      <c r="B10991">
        <v>7</v>
      </c>
      <c r="C10991" s="30" t="s">
        <v>524</v>
      </c>
      <c r="D10991" s="30" t="s">
        <v>592</v>
      </c>
      <c r="E10991" s="30" t="s">
        <v>514</v>
      </c>
      <c r="F10991">
        <v>1.2765957446808509</v>
      </c>
      <c r="G10991" s="30" t="s">
        <v>479</v>
      </c>
      <c r="H10991" t="s">
        <v>609</v>
      </c>
    </row>
    <row r="10992" spans="1:8" x14ac:dyDescent="0.35">
      <c r="A10992" s="30" t="s">
        <v>299</v>
      </c>
      <c r="B10992">
        <v>7</v>
      </c>
      <c r="C10992" s="30" t="s">
        <v>524</v>
      </c>
      <c r="D10992" s="30" t="s">
        <v>592</v>
      </c>
      <c r="E10992" s="30" t="s">
        <v>52</v>
      </c>
      <c r="F10992">
        <v>1.1574952561669829</v>
      </c>
      <c r="G10992" s="30" t="s">
        <v>480</v>
      </c>
      <c r="H10992" t="s">
        <v>610</v>
      </c>
    </row>
    <row r="10993" spans="1:8" x14ac:dyDescent="0.35">
      <c r="A10993" s="30" t="s">
        <v>299</v>
      </c>
      <c r="B10993">
        <v>7</v>
      </c>
      <c r="C10993" s="30" t="s">
        <v>524</v>
      </c>
      <c r="D10993" s="30" t="s">
        <v>592</v>
      </c>
      <c r="E10993" s="30" t="s">
        <v>54</v>
      </c>
      <c r="F10993">
        <v>1.1491935483870968</v>
      </c>
      <c r="G10993" s="30" t="s">
        <v>481</v>
      </c>
      <c r="H10993" t="s">
        <v>611</v>
      </c>
    </row>
    <row r="10994" spans="1:8" x14ac:dyDescent="0.35">
      <c r="A10994" s="30" t="s">
        <v>299</v>
      </c>
      <c r="B10994">
        <v>7</v>
      </c>
      <c r="C10994" s="30" t="s">
        <v>524</v>
      </c>
      <c r="D10994" s="30" t="s">
        <v>592</v>
      </c>
      <c r="E10994" s="30" t="s">
        <v>56</v>
      </c>
      <c r="F10994">
        <v>1.1111111111111109</v>
      </c>
      <c r="G10994" s="30" t="s">
        <v>482</v>
      </c>
      <c r="H10994" t="s">
        <v>612</v>
      </c>
    </row>
    <row r="10995" spans="1:8" x14ac:dyDescent="0.35">
      <c r="A10995" s="30" t="s">
        <v>299</v>
      </c>
      <c r="B10995">
        <v>7</v>
      </c>
      <c r="C10995" s="30" t="s">
        <v>524</v>
      </c>
      <c r="D10995" s="30" t="s">
        <v>592</v>
      </c>
      <c r="E10995" s="30" t="s">
        <v>58</v>
      </c>
      <c r="F10995">
        <v>1.1469534050179211</v>
      </c>
      <c r="G10995" s="30" t="s">
        <v>483</v>
      </c>
      <c r="H10995" t="s">
        <v>613</v>
      </c>
    </row>
    <row r="10996" spans="1:8" x14ac:dyDescent="0.35">
      <c r="A10996" s="30" t="s">
        <v>299</v>
      </c>
      <c r="B10996">
        <v>7</v>
      </c>
      <c r="C10996" s="30" t="s">
        <v>524</v>
      </c>
      <c r="D10996" s="30" t="s">
        <v>592</v>
      </c>
      <c r="E10996" s="30" t="s">
        <v>60</v>
      </c>
      <c r="F10996">
        <v>1.1262135922330099</v>
      </c>
      <c r="G10996" s="30" t="s">
        <v>484</v>
      </c>
      <c r="H10996" t="s">
        <v>614</v>
      </c>
    </row>
    <row r="10997" spans="1:8" x14ac:dyDescent="0.35">
      <c r="A10997" s="30" t="s">
        <v>299</v>
      </c>
      <c r="B10997">
        <v>7</v>
      </c>
      <c r="C10997" s="30" t="s">
        <v>524</v>
      </c>
      <c r="D10997" s="30" t="s">
        <v>592</v>
      </c>
      <c r="E10997" s="30" t="s">
        <v>62</v>
      </c>
      <c r="F10997">
        <v>1.0060975609756098</v>
      </c>
      <c r="G10997" s="30" t="s">
        <v>485</v>
      </c>
      <c r="H10997" t="s">
        <v>615</v>
      </c>
    </row>
    <row r="10998" spans="1:8" x14ac:dyDescent="0.35">
      <c r="A10998" s="30" t="s">
        <v>299</v>
      </c>
      <c r="B10998">
        <v>7</v>
      </c>
      <c r="C10998" s="30" t="s">
        <v>524</v>
      </c>
      <c r="D10998" s="30" t="s">
        <v>592</v>
      </c>
      <c r="E10998" s="30" t="s">
        <v>64</v>
      </c>
      <c r="F10998">
        <v>0.91537132987910197</v>
      </c>
      <c r="G10998" s="30" t="s">
        <v>486</v>
      </c>
      <c r="H10998" t="s">
        <v>616</v>
      </c>
    </row>
    <row r="10999" spans="1:8" x14ac:dyDescent="0.35">
      <c r="A10999" s="30" t="s">
        <v>299</v>
      </c>
      <c r="B10999">
        <v>7</v>
      </c>
      <c r="C10999" s="30" t="s">
        <v>524</v>
      </c>
      <c r="D10999" s="30" t="s">
        <v>592</v>
      </c>
      <c r="E10999" s="30" t="s">
        <v>515</v>
      </c>
      <c r="F10999">
        <v>0.83491461100569253</v>
      </c>
      <c r="G10999" s="30" t="s">
        <v>487</v>
      </c>
      <c r="H10999" t="s">
        <v>617</v>
      </c>
    </row>
    <row r="11000" spans="1:8" x14ac:dyDescent="0.35">
      <c r="A11000" s="30" t="s">
        <v>299</v>
      </c>
      <c r="B11000">
        <v>7</v>
      </c>
      <c r="C11000" s="30" t="s">
        <v>524</v>
      </c>
      <c r="D11000" s="30" t="s">
        <v>592</v>
      </c>
      <c r="E11000" s="30" t="s">
        <v>516</v>
      </c>
      <c r="F11000">
        <v>0.67765567765567769</v>
      </c>
      <c r="G11000" s="30" t="s">
        <v>488</v>
      </c>
      <c r="H11000" t="s">
        <v>617</v>
      </c>
    </row>
    <row r="11001" spans="1:8" x14ac:dyDescent="0.35">
      <c r="A11001" s="30" t="s">
        <v>299</v>
      </c>
      <c r="B11001">
        <v>7</v>
      </c>
      <c r="C11001" s="30" t="s">
        <v>524</v>
      </c>
      <c r="D11001" s="30" t="s">
        <v>592</v>
      </c>
      <c r="E11001" s="30" t="s">
        <v>68</v>
      </c>
      <c r="F11001">
        <v>0.60952380952380947</v>
      </c>
      <c r="G11001" s="30" t="s">
        <v>489</v>
      </c>
      <c r="H11001" t="s">
        <v>618</v>
      </c>
    </row>
    <row r="11002" spans="1:8" x14ac:dyDescent="0.35">
      <c r="A11002" s="30" t="s">
        <v>299</v>
      </c>
      <c r="B11002">
        <v>7</v>
      </c>
      <c r="C11002" s="30" t="s">
        <v>524</v>
      </c>
      <c r="D11002" s="30" t="s">
        <v>592</v>
      </c>
      <c r="E11002" s="30" t="s">
        <v>70</v>
      </c>
      <c r="F11002">
        <v>0.55555555555555558</v>
      </c>
      <c r="G11002" s="30" t="s">
        <v>490</v>
      </c>
      <c r="H11002" t="s">
        <v>619</v>
      </c>
    </row>
    <row r="11003" spans="1:8" x14ac:dyDescent="0.35">
      <c r="A11003" s="30" t="s">
        <v>299</v>
      </c>
      <c r="B11003">
        <v>7</v>
      </c>
      <c r="C11003" s="30" t="s">
        <v>524</v>
      </c>
      <c r="D11003" s="30" t="s">
        <v>592</v>
      </c>
      <c r="E11003" s="30" t="s">
        <v>72</v>
      </c>
      <c r="F11003">
        <v>0.54003724394785857</v>
      </c>
      <c r="G11003" s="30" t="s">
        <v>491</v>
      </c>
      <c r="H11003" t="s">
        <v>620</v>
      </c>
    </row>
    <row r="11004" spans="1:8" x14ac:dyDescent="0.35">
      <c r="A11004" s="30" t="s">
        <v>299</v>
      </c>
      <c r="B11004">
        <v>7</v>
      </c>
      <c r="C11004" s="30" t="s">
        <v>524</v>
      </c>
      <c r="D11004" s="30" t="s">
        <v>592</v>
      </c>
      <c r="E11004" s="30" t="s">
        <v>74</v>
      </c>
      <c r="F11004">
        <v>0.50505050505050497</v>
      </c>
      <c r="G11004" s="30" t="s">
        <v>492</v>
      </c>
      <c r="H11004" t="s">
        <v>621</v>
      </c>
    </row>
    <row r="11005" spans="1:8" x14ac:dyDescent="0.35">
      <c r="A11005" s="30" t="s">
        <v>299</v>
      </c>
      <c r="B11005">
        <v>7</v>
      </c>
      <c r="C11005" s="30" t="s">
        <v>524</v>
      </c>
      <c r="D11005" s="30" t="s">
        <v>592</v>
      </c>
      <c r="E11005" s="30" t="s">
        <v>76</v>
      </c>
      <c r="F11005">
        <v>0.5636363636363636</v>
      </c>
      <c r="G11005" s="30" t="s">
        <v>493</v>
      </c>
      <c r="H11005" t="s">
        <v>622</v>
      </c>
    </row>
    <row r="11006" spans="1:8" x14ac:dyDescent="0.35">
      <c r="A11006" s="30" t="s">
        <v>299</v>
      </c>
      <c r="B11006">
        <v>7</v>
      </c>
      <c r="C11006" s="30" t="s">
        <v>524</v>
      </c>
      <c r="D11006" s="30" t="s">
        <v>592</v>
      </c>
      <c r="E11006" s="30" t="s">
        <v>78</v>
      </c>
      <c r="F11006">
        <v>0.54844606946983554</v>
      </c>
      <c r="G11006" s="30" t="s">
        <v>494</v>
      </c>
      <c r="H11006" t="s">
        <v>623</v>
      </c>
    </row>
    <row r="11007" spans="1:8" x14ac:dyDescent="0.35">
      <c r="A11007" s="30" t="s">
        <v>299</v>
      </c>
      <c r="B11007">
        <v>7</v>
      </c>
      <c r="C11007" s="30" t="s">
        <v>524</v>
      </c>
      <c r="D11007" s="30" t="s">
        <v>592</v>
      </c>
      <c r="E11007" s="30" t="s">
        <v>80</v>
      </c>
      <c r="F11007">
        <v>0.58715596330275233</v>
      </c>
      <c r="G11007" s="30" t="s">
        <v>495</v>
      </c>
      <c r="H11007" t="s">
        <v>624</v>
      </c>
    </row>
    <row r="11008" spans="1:8" x14ac:dyDescent="0.35">
      <c r="A11008" s="30" t="s">
        <v>299</v>
      </c>
      <c r="B11008">
        <v>7</v>
      </c>
      <c r="C11008" s="30" t="s">
        <v>524</v>
      </c>
      <c r="D11008" s="30" t="s">
        <v>592</v>
      </c>
      <c r="E11008" s="30" t="s">
        <v>82</v>
      </c>
      <c r="F11008">
        <v>0.53191489361702138</v>
      </c>
      <c r="G11008" s="30" t="s">
        <v>496</v>
      </c>
      <c r="H11008" t="s">
        <v>625</v>
      </c>
    </row>
    <row r="11009" spans="1:8" x14ac:dyDescent="0.35">
      <c r="A11009" s="30" t="s">
        <v>299</v>
      </c>
      <c r="B11009">
        <v>7</v>
      </c>
      <c r="C11009" s="30" t="s">
        <v>524</v>
      </c>
      <c r="D11009" s="30" t="s">
        <v>592</v>
      </c>
      <c r="E11009" s="30" t="s">
        <v>84</v>
      </c>
      <c r="F11009">
        <v>0.515267175572519</v>
      </c>
      <c r="G11009" s="30" t="s">
        <v>497</v>
      </c>
      <c r="H11009" t="s">
        <v>626</v>
      </c>
    </row>
    <row r="11010" spans="1:8" x14ac:dyDescent="0.35">
      <c r="A11010" s="30" t="s">
        <v>299</v>
      </c>
      <c r="B11010">
        <v>7</v>
      </c>
      <c r="C11010" s="30" t="s">
        <v>524</v>
      </c>
      <c r="D11010" s="30" t="s">
        <v>592</v>
      </c>
      <c r="E11010" s="30" t="s">
        <v>86</v>
      </c>
      <c r="F11010">
        <v>0.53045186640471509</v>
      </c>
      <c r="G11010" s="30" t="s">
        <v>498</v>
      </c>
      <c r="H11010" t="s">
        <v>627</v>
      </c>
    </row>
    <row r="11011" spans="1:8" x14ac:dyDescent="0.35">
      <c r="A11011" s="30" t="s">
        <v>299</v>
      </c>
      <c r="B11011">
        <v>7</v>
      </c>
      <c r="C11011" s="30" t="s">
        <v>524</v>
      </c>
      <c r="D11011" s="30" t="s">
        <v>592</v>
      </c>
      <c r="E11011" s="30" t="s">
        <v>88</v>
      </c>
      <c r="F11011">
        <v>0.51188299817184646</v>
      </c>
      <c r="G11011" s="30" t="s">
        <v>499</v>
      </c>
      <c r="H11011" t="s">
        <v>628</v>
      </c>
    </row>
    <row r="11012" spans="1:8" x14ac:dyDescent="0.35">
      <c r="A11012" s="30" t="s">
        <v>299</v>
      </c>
      <c r="B11012">
        <v>7</v>
      </c>
      <c r="C11012" s="30" t="s">
        <v>524</v>
      </c>
      <c r="D11012" s="30" t="s">
        <v>592</v>
      </c>
      <c r="E11012" s="30" t="s">
        <v>90</v>
      </c>
      <c r="F11012">
        <v>0.54964539007092195</v>
      </c>
      <c r="G11012" s="30" t="s">
        <v>500</v>
      </c>
      <c r="H11012" t="s">
        <v>629</v>
      </c>
    </row>
    <row r="11013" spans="1:8" x14ac:dyDescent="0.35">
      <c r="A11013" s="30" t="s">
        <v>299</v>
      </c>
      <c r="B11013">
        <v>7</v>
      </c>
      <c r="C11013" s="30" t="s">
        <v>524</v>
      </c>
      <c r="D11013" s="30" t="s">
        <v>592</v>
      </c>
      <c r="E11013" s="30" t="s">
        <v>92</v>
      </c>
      <c r="F11013">
        <v>0.59642147117296229</v>
      </c>
      <c r="G11013" s="30" t="s">
        <v>501</v>
      </c>
      <c r="H11013" t="s">
        <v>630</v>
      </c>
    </row>
    <row r="11014" spans="1:8" x14ac:dyDescent="0.35">
      <c r="A11014" s="30" t="s">
        <v>299</v>
      </c>
      <c r="B11014">
        <v>7</v>
      </c>
      <c r="C11014" s="30" t="s">
        <v>524</v>
      </c>
      <c r="D11014" s="30" t="s">
        <v>592</v>
      </c>
      <c r="E11014" s="30" t="s">
        <v>94</v>
      </c>
      <c r="F11014">
        <v>0.6</v>
      </c>
      <c r="G11014" s="30" t="s">
        <v>502</v>
      </c>
      <c r="H11014" t="s">
        <v>631</v>
      </c>
    </row>
    <row r="11015" spans="1:8" x14ac:dyDescent="0.35">
      <c r="A11015" s="30" t="s">
        <v>299</v>
      </c>
      <c r="B11015">
        <v>7</v>
      </c>
      <c r="C11015" s="30" t="s">
        <v>524</v>
      </c>
      <c r="D11015" s="30" t="s">
        <v>592</v>
      </c>
      <c r="E11015" s="30" t="s">
        <v>517</v>
      </c>
      <c r="F11015">
        <v>0.65737051792828682</v>
      </c>
      <c r="G11015" s="30" t="s">
        <v>503</v>
      </c>
      <c r="H11015" t="s">
        <v>632</v>
      </c>
    </row>
    <row r="11016" spans="1:8" x14ac:dyDescent="0.35">
      <c r="A11016" s="30" t="s">
        <v>299</v>
      </c>
      <c r="B11016">
        <v>7</v>
      </c>
      <c r="C11016" s="30" t="s">
        <v>524</v>
      </c>
      <c r="D11016" s="30" t="s">
        <v>592</v>
      </c>
      <c r="E11016" s="30" t="s">
        <v>518</v>
      </c>
      <c r="F11016">
        <v>0.62385321100917424</v>
      </c>
      <c r="G11016" s="30" t="s">
        <v>504</v>
      </c>
      <c r="H11016" t="s">
        <v>632</v>
      </c>
    </row>
    <row r="11017" spans="1:8" x14ac:dyDescent="0.35">
      <c r="A11017" s="30" t="s">
        <v>299</v>
      </c>
      <c r="B11017">
        <v>7</v>
      </c>
      <c r="C11017" s="30" t="s">
        <v>524</v>
      </c>
      <c r="D11017" s="30" t="s">
        <v>592</v>
      </c>
      <c r="E11017" s="30" t="s">
        <v>586</v>
      </c>
      <c r="F11017">
        <v>0.64327485380116955</v>
      </c>
      <c r="G11017" s="30" t="s">
        <v>505</v>
      </c>
      <c r="H11017" t="s">
        <v>586</v>
      </c>
    </row>
    <row r="11018" spans="1:8" x14ac:dyDescent="0.35">
      <c r="A11018" s="30" t="s">
        <v>3</v>
      </c>
      <c r="B11018">
        <v>1</v>
      </c>
      <c r="C11018" s="30" t="s">
        <v>510</v>
      </c>
      <c r="D11018" s="30" t="s">
        <v>592</v>
      </c>
      <c r="E11018" s="30" t="s">
        <v>511</v>
      </c>
      <c r="F11018">
        <v>4.3999001996007978</v>
      </c>
      <c r="G11018" s="30" t="s">
        <v>301</v>
      </c>
      <c r="H11018" t="s">
        <v>511</v>
      </c>
    </row>
    <row r="11019" spans="1:8" x14ac:dyDescent="0.35">
      <c r="A11019" s="30" t="s">
        <v>7</v>
      </c>
      <c r="B11019">
        <v>2</v>
      </c>
      <c r="C11019" s="30" t="s">
        <v>519</v>
      </c>
      <c r="D11019" s="30" t="s">
        <v>592</v>
      </c>
      <c r="E11019" s="30" t="s">
        <v>513</v>
      </c>
      <c r="F11019">
        <v>11.221647433346593</v>
      </c>
      <c r="G11019" s="30" t="s">
        <v>333</v>
      </c>
      <c r="H11019" t="s">
        <v>609</v>
      </c>
    </row>
    <row r="11020" spans="1:8" x14ac:dyDescent="0.35">
      <c r="A11020" s="30" t="s">
        <v>7</v>
      </c>
      <c r="B11020">
        <v>2</v>
      </c>
      <c r="C11020" s="30" t="s">
        <v>519</v>
      </c>
      <c r="D11020" s="30" t="s">
        <v>592</v>
      </c>
      <c r="E11020" s="30" t="s">
        <v>514</v>
      </c>
      <c r="F11020">
        <v>11.948102246320683</v>
      </c>
      <c r="G11020" s="30" t="s">
        <v>334</v>
      </c>
      <c r="H11020" t="s">
        <v>609</v>
      </c>
    </row>
    <row r="11021" spans="1:8" x14ac:dyDescent="0.35">
      <c r="A11021" s="30" t="s">
        <v>7</v>
      </c>
      <c r="B11021">
        <v>2</v>
      </c>
      <c r="C11021" s="30" t="s">
        <v>519</v>
      </c>
      <c r="D11021" s="30" t="s">
        <v>592</v>
      </c>
      <c r="E11021" s="30" t="s">
        <v>515</v>
      </c>
      <c r="F11021">
        <v>3.4552845528455283</v>
      </c>
      <c r="G11021" s="30" t="s">
        <v>342</v>
      </c>
      <c r="H11021" t="s">
        <v>617</v>
      </c>
    </row>
    <row r="11022" spans="1:8" x14ac:dyDescent="0.35">
      <c r="A11022" s="30" t="s">
        <v>3</v>
      </c>
      <c r="B11022">
        <v>1</v>
      </c>
      <c r="C11022" s="30" t="s">
        <v>510</v>
      </c>
      <c r="D11022" s="30" t="s">
        <v>592</v>
      </c>
      <c r="E11022" s="30" t="s">
        <v>52</v>
      </c>
      <c r="F11022">
        <v>0.37118003025718604</v>
      </c>
      <c r="G11022" s="30" t="s">
        <v>306</v>
      </c>
      <c r="H11022" t="s">
        <v>610</v>
      </c>
    </row>
    <row r="11023" spans="1:8" x14ac:dyDescent="0.35">
      <c r="A11023" s="30" t="s">
        <v>3</v>
      </c>
      <c r="B11023">
        <v>1</v>
      </c>
      <c r="C11023" s="30" t="s">
        <v>510</v>
      </c>
      <c r="D11023" s="30" t="s">
        <v>592</v>
      </c>
      <c r="E11023" s="30" t="s">
        <v>54</v>
      </c>
      <c r="F11023">
        <v>1.2213915986462274</v>
      </c>
      <c r="G11023" s="30" t="s">
        <v>307</v>
      </c>
      <c r="H11023" t="s">
        <v>611</v>
      </c>
    </row>
    <row r="11024" spans="1:8" x14ac:dyDescent="0.35">
      <c r="A11024" s="30" t="s">
        <v>3</v>
      </c>
      <c r="B11024">
        <v>1</v>
      </c>
      <c r="C11024" s="30" t="s">
        <v>510</v>
      </c>
      <c r="D11024" s="30" t="s">
        <v>592</v>
      </c>
      <c r="E11024" s="30" t="s">
        <v>56</v>
      </c>
      <c r="F11024">
        <v>0.21339217191097459</v>
      </c>
      <c r="G11024" s="30" t="s">
        <v>308</v>
      </c>
      <c r="H11024" t="s">
        <v>612</v>
      </c>
    </row>
    <row r="11025" spans="1:8" x14ac:dyDescent="0.35">
      <c r="A11025" s="30" t="s">
        <v>3</v>
      </c>
      <c r="B11025">
        <v>1</v>
      </c>
      <c r="C11025" s="30" t="s">
        <v>510</v>
      </c>
      <c r="D11025" s="30" t="s">
        <v>592</v>
      </c>
      <c r="E11025" s="30" t="s">
        <v>58</v>
      </c>
      <c r="F11025">
        <v>0.32787435796128006</v>
      </c>
      <c r="G11025" s="30" t="s">
        <v>309</v>
      </c>
      <c r="H11025" t="s">
        <v>613</v>
      </c>
    </row>
    <row r="11026" spans="1:8" x14ac:dyDescent="0.35">
      <c r="A11026" s="30" t="s">
        <v>3</v>
      </c>
      <c r="B11026">
        <v>1</v>
      </c>
      <c r="C11026" s="30" t="s">
        <v>510</v>
      </c>
      <c r="D11026" s="30" t="s">
        <v>592</v>
      </c>
      <c r="E11026" s="30" t="s">
        <v>60</v>
      </c>
      <c r="F11026">
        <v>0.37779148166420018</v>
      </c>
      <c r="G11026" s="30" t="s">
        <v>310</v>
      </c>
      <c r="H11026" t="s">
        <v>614</v>
      </c>
    </row>
    <row r="11027" spans="1:8" x14ac:dyDescent="0.35">
      <c r="A11027" s="30" t="s">
        <v>3</v>
      </c>
      <c r="B11027">
        <v>1</v>
      </c>
      <c r="C11027" s="30" t="s">
        <v>510</v>
      </c>
      <c r="D11027" s="30" t="s">
        <v>592</v>
      </c>
      <c r="E11027" s="30" t="s">
        <v>62</v>
      </c>
      <c r="F11027">
        <v>0.30884938074310819</v>
      </c>
      <c r="G11027" s="30" t="s">
        <v>311</v>
      </c>
      <c r="H11027" t="s">
        <v>615</v>
      </c>
    </row>
    <row r="11028" spans="1:8" x14ac:dyDescent="0.35">
      <c r="A11028" s="30" t="s">
        <v>3</v>
      </c>
      <c r="B11028">
        <v>1</v>
      </c>
      <c r="C11028" s="30" t="s">
        <v>510</v>
      </c>
      <c r="D11028" s="30" t="s">
        <v>592</v>
      </c>
      <c r="E11028" s="30" t="s">
        <v>64</v>
      </c>
      <c r="F11028">
        <v>1.0148668106551475</v>
      </c>
      <c r="G11028" s="30" t="s">
        <v>312</v>
      </c>
      <c r="H11028" t="s">
        <v>616</v>
      </c>
    </row>
    <row r="11029" spans="1:8" x14ac:dyDescent="0.35">
      <c r="A11029" s="30" t="s">
        <v>7</v>
      </c>
      <c r="B11029">
        <v>2</v>
      </c>
      <c r="C11029" s="30" t="s">
        <v>519</v>
      </c>
      <c r="D11029" s="30" t="s">
        <v>592</v>
      </c>
      <c r="E11029" s="30" t="s">
        <v>516</v>
      </c>
      <c r="F11029">
        <v>3.4819454679439943</v>
      </c>
      <c r="G11029" s="30" t="s">
        <v>343</v>
      </c>
      <c r="H11029" t="s">
        <v>617</v>
      </c>
    </row>
    <row r="11030" spans="1:8" x14ac:dyDescent="0.35">
      <c r="A11030" s="30" t="s">
        <v>0</v>
      </c>
      <c r="B11030">
        <v>2</v>
      </c>
      <c r="C11030" s="30" t="s">
        <v>519</v>
      </c>
      <c r="D11030" s="30" t="s">
        <v>592</v>
      </c>
      <c r="E11030" s="30" t="s">
        <v>512</v>
      </c>
      <c r="F11030">
        <v>1.8932222642938281E-2</v>
      </c>
      <c r="G11030" s="30" t="s">
        <v>332</v>
      </c>
      <c r="H11030" t="s">
        <v>609</v>
      </c>
    </row>
    <row r="11031" spans="1:8" x14ac:dyDescent="0.35">
      <c r="A11031" s="30" t="s">
        <v>3</v>
      </c>
      <c r="B11031">
        <v>1</v>
      </c>
      <c r="C11031" s="30" t="s">
        <v>510</v>
      </c>
      <c r="D11031" s="30" t="s">
        <v>592</v>
      </c>
      <c r="E11031" s="30" t="s">
        <v>68</v>
      </c>
      <c r="F11031">
        <v>0.16693605059732963</v>
      </c>
      <c r="G11031" s="30" t="s">
        <v>315</v>
      </c>
      <c r="H11031" t="s">
        <v>618</v>
      </c>
    </row>
    <row r="11032" spans="1:8" x14ac:dyDescent="0.35">
      <c r="A11032" s="30" t="s">
        <v>3</v>
      </c>
      <c r="B11032">
        <v>1</v>
      </c>
      <c r="C11032" s="30" t="s">
        <v>510</v>
      </c>
      <c r="D11032" s="30" t="s">
        <v>592</v>
      </c>
      <c r="E11032" s="30" t="s">
        <v>70</v>
      </c>
      <c r="F11032">
        <v>0.44649122807017527</v>
      </c>
      <c r="G11032" s="30" t="s">
        <v>316</v>
      </c>
      <c r="H11032" t="s">
        <v>619</v>
      </c>
    </row>
    <row r="11033" spans="1:8" x14ac:dyDescent="0.35">
      <c r="A11033" s="30" t="s">
        <v>3</v>
      </c>
      <c r="B11033">
        <v>1</v>
      </c>
      <c r="C11033" s="30" t="s">
        <v>510</v>
      </c>
      <c r="D11033" s="30" t="s">
        <v>592</v>
      </c>
      <c r="E11033" s="30" t="s">
        <v>72</v>
      </c>
      <c r="F11033">
        <v>0.23041085840058684</v>
      </c>
      <c r="G11033" s="30" t="s">
        <v>317</v>
      </c>
      <c r="H11033" t="s">
        <v>620</v>
      </c>
    </row>
    <row r="11034" spans="1:8" x14ac:dyDescent="0.35">
      <c r="A11034" s="30" t="s">
        <v>3</v>
      </c>
      <c r="B11034">
        <v>1</v>
      </c>
      <c r="C11034" s="30" t="s">
        <v>510</v>
      </c>
      <c r="D11034" s="30" t="s">
        <v>592</v>
      </c>
      <c r="E11034" s="30" t="s">
        <v>74</v>
      </c>
      <c r="F11034">
        <v>0</v>
      </c>
      <c r="G11034" s="30" t="s">
        <v>318</v>
      </c>
      <c r="H11034" t="s">
        <v>621</v>
      </c>
    </row>
    <row r="11035" spans="1:8" x14ac:dyDescent="0.35">
      <c r="A11035" s="30" t="s">
        <v>3</v>
      </c>
      <c r="B11035">
        <v>1</v>
      </c>
      <c r="C11035" s="30" t="s">
        <v>510</v>
      </c>
      <c r="D11035" s="30" t="s">
        <v>592</v>
      </c>
      <c r="E11035" s="30" t="s">
        <v>76</v>
      </c>
      <c r="F11035">
        <v>7.3763570566948045E-2</v>
      </c>
      <c r="G11035" s="30" t="s">
        <v>319</v>
      </c>
      <c r="H11035" t="s">
        <v>622</v>
      </c>
    </row>
    <row r="11036" spans="1:8" x14ac:dyDescent="0.35">
      <c r="A11036" s="30" t="s">
        <v>3</v>
      </c>
      <c r="B11036">
        <v>1</v>
      </c>
      <c r="C11036" s="30" t="s">
        <v>510</v>
      </c>
      <c r="D11036" s="30" t="s">
        <v>592</v>
      </c>
      <c r="E11036" s="30" t="s">
        <v>78</v>
      </c>
      <c r="F11036">
        <v>0</v>
      </c>
      <c r="G11036" s="30" t="s">
        <v>320</v>
      </c>
      <c r="H11036" t="s">
        <v>623</v>
      </c>
    </row>
    <row r="11037" spans="1:8" x14ac:dyDescent="0.35">
      <c r="A11037" s="30" t="s">
        <v>3</v>
      </c>
      <c r="B11037">
        <v>1</v>
      </c>
      <c r="C11037" s="30" t="s">
        <v>510</v>
      </c>
      <c r="D11037" s="30" t="s">
        <v>592</v>
      </c>
      <c r="E11037" s="30" t="s">
        <v>80</v>
      </c>
      <c r="F11037">
        <v>0</v>
      </c>
      <c r="G11037" s="30" t="s">
        <v>321</v>
      </c>
      <c r="H11037" t="s">
        <v>624</v>
      </c>
    </row>
    <row r="11038" spans="1:8" x14ac:dyDescent="0.35">
      <c r="A11038" s="30" t="s">
        <v>3</v>
      </c>
      <c r="B11038">
        <v>1</v>
      </c>
      <c r="C11038" s="30" t="s">
        <v>510</v>
      </c>
      <c r="D11038" s="30" t="s">
        <v>592</v>
      </c>
      <c r="E11038" s="30" t="s">
        <v>82</v>
      </c>
      <c r="F11038">
        <v>0</v>
      </c>
      <c r="G11038" s="30" t="s">
        <v>322</v>
      </c>
      <c r="H11038" t="s">
        <v>625</v>
      </c>
    </row>
    <row r="11039" spans="1:8" x14ac:dyDescent="0.35">
      <c r="A11039" s="30" t="s">
        <v>3</v>
      </c>
      <c r="B11039">
        <v>1</v>
      </c>
      <c r="C11039" s="30" t="s">
        <v>510</v>
      </c>
      <c r="D11039" s="30" t="s">
        <v>592</v>
      </c>
      <c r="E11039" s="30" t="s">
        <v>84</v>
      </c>
      <c r="F11039">
        <v>0.11876390855755603</v>
      </c>
      <c r="G11039" s="30" t="s">
        <v>323</v>
      </c>
      <c r="H11039" t="s">
        <v>626</v>
      </c>
    </row>
    <row r="11040" spans="1:8" x14ac:dyDescent="0.35">
      <c r="A11040" s="30" t="s">
        <v>3</v>
      </c>
      <c r="B11040">
        <v>1</v>
      </c>
      <c r="C11040" s="30" t="s">
        <v>510</v>
      </c>
      <c r="D11040" s="30" t="s">
        <v>592</v>
      </c>
      <c r="E11040" s="30" t="s">
        <v>86</v>
      </c>
      <c r="F11040">
        <v>3.2246495794953951</v>
      </c>
      <c r="G11040" s="30" t="s">
        <v>324</v>
      </c>
      <c r="H11040" t="s">
        <v>627</v>
      </c>
    </row>
    <row r="11041" spans="1:8" x14ac:dyDescent="0.35">
      <c r="A11041" s="30" t="s">
        <v>3</v>
      </c>
      <c r="B11041">
        <v>1</v>
      </c>
      <c r="C11041" s="30" t="s">
        <v>510</v>
      </c>
      <c r="D11041" s="30" t="s">
        <v>592</v>
      </c>
      <c r="E11041" s="30" t="s">
        <v>88</v>
      </c>
      <c r="F11041">
        <v>4.4282818145323155</v>
      </c>
      <c r="G11041" s="30" t="s">
        <v>325</v>
      </c>
      <c r="H11041" t="s">
        <v>628</v>
      </c>
    </row>
    <row r="11042" spans="1:8" x14ac:dyDescent="0.35">
      <c r="A11042" s="30" t="s">
        <v>3</v>
      </c>
      <c r="B11042">
        <v>1</v>
      </c>
      <c r="C11042" s="30" t="s">
        <v>510</v>
      </c>
      <c r="D11042" s="30" t="s">
        <v>592</v>
      </c>
      <c r="E11042" s="30" t="s">
        <v>90</v>
      </c>
      <c r="F11042">
        <v>2.4083781629806738</v>
      </c>
      <c r="G11042" s="30" t="s">
        <v>326</v>
      </c>
      <c r="H11042" t="s">
        <v>629</v>
      </c>
    </row>
    <row r="11043" spans="1:8" x14ac:dyDescent="0.35">
      <c r="A11043" s="30" t="s">
        <v>3</v>
      </c>
      <c r="B11043">
        <v>1</v>
      </c>
      <c r="C11043" s="30" t="s">
        <v>510</v>
      </c>
      <c r="D11043" s="30" t="s">
        <v>592</v>
      </c>
      <c r="E11043" s="30" t="s">
        <v>92</v>
      </c>
      <c r="F11043">
        <v>0</v>
      </c>
      <c r="G11043" s="30" t="s">
        <v>327</v>
      </c>
      <c r="H11043" t="s">
        <v>630</v>
      </c>
    </row>
    <row r="11044" spans="1:8" x14ac:dyDescent="0.35">
      <c r="A11044" s="30" t="s">
        <v>3</v>
      </c>
      <c r="B11044">
        <v>1</v>
      </c>
      <c r="C11044" s="30" t="s">
        <v>510</v>
      </c>
      <c r="D11044" s="30" t="s">
        <v>592</v>
      </c>
      <c r="E11044" s="30" t="s">
        <v>94</v>
      </c>
      <c r="F11044">
        <v>2.7401665344964323</v>
      </c>
      <c r="G11044" s="30" t="s">
        <v>328</v>
      </c>
      <c r="H11044" t="s">
        <v>631</v>
      </c>
    </row>
    <row r="11045" spans="1:8" x14ac:dyDescent="0.35">
      <c r="A11045" s="30" t="s">
        <v>3</v>
      </c>
      <c r="B11045">
        <v>1</v>
      </c>
      <c r="C11045" s="30" t="s">
        <v>510</v>
      </c>
      <c r="D11045" s="30" t="s">
        <v>592</v>
      </c>
      <c r="E11045" s="30" t="s">
        <v>517</v>
      </c>
      <c r="F11045">
        <v>1.4793532338308459</v>
      </c>
      <c r="G11045" s="30" t="s">
        <v>329</v>
      </c>
      <c r="H11045" t="s">
        <v>632</v>
      </c>
    </row>
    <row r="11046" spans="1:8" x14ac:dyDescent="0.35">
      <c r="A11046" s="30" t="s">
        <v>3</v>
      </c>
      <c r="B11046">
        <v>1</v>
      </c>
      <c r="C11046" s="30" t="s">
        <v>510</v>
      </c>
      <c r="D11046" s="30" t="s">
        <v>592</v>
      </c>
      <c r="E11046" s="30" t="s">
        <v>518</v>
      </c>
      <c r="F11046">
        <v>29.94730250481696</v>
      </c>
      <c r="G11046" s="30" t="s">
        <v>330</v>
      </c>
      <c r="H11046" t="s">
        <v>632</v>
      </c>
    </row>
    <row r="11047" spans="1:8" x14ac:dyDescent="0.35">
      <c r="A11047" s="30" t="s">
        <v>3</v>
      </c>
      <c r="B11047">
        <v>2</v>
      </c>
      <c r="C11047" s="30" t="s">
        <v>519</v>
      </c>
      <c r="D11047" s="30" t="s">
        <v>592</v>
      </c>
      <c r="E11047" s="30" t="s">
        <v>511</v>
      </c>
      <c r="F11047">
        <v>36.505508982035934</v>
      </c>
      <c r="G11047" s="30" t="s">
        <v>331</v>
      </c>
      <c r="H11047" t="s">
        <v>511</v>
      </c>
    </row>
    <row r="11048" spans="1:8" x14ac:dyDescent="0.35">
      <c r="A11048" s="30" t="s">
        <v>0</v>
      </c>
      <c r="B11048">
        <v>2</v>
      </c>
      <c r="C11048" s="30" t="s">
        <v>519</v>
      </c>
      <c r="D11048" s="30" t="s">
        <v>592</v>
      </c>
      <c r="E11048" s="30" t="s">
        <v>513</v>
      </c>
      <c r="F11048">
        <v>5.9689614007162745E-2</v>
      </c>
      <c r="G11048" s="30" t="s">
        <v>333</v>
      </c>
      <c r="H11048" t="s">
        <v>609</v>
      </c>
    </row>
    <row r="11049" spans="1:8" x14ac:dyDescent="0.35">
      <c r="A11049" s="30" t="s">
        <v>0</v>
      </c>
      <c r="B11049">
        <v>2</v>
      </c>
      <c r="C11049" s="30" t="s">
        <v>519</v>
      </c>
      <c r="D11049" s="30" t="s">
        <v>592</v>
      </c>
      <c r="E11049" s="30" t="s">
        <v>514</v>
      </c>
      <c r="F11049">
        <v>5.8094500387296667E-2</v>
      </c>
      <c r="G11049" s="30" t="s">
        <v>334</v>
      </c>
      <c r="H11049" t="s">
        <v>609</v>
      </c>
    </row>
    <row r="11050" spans="1:8" x14ac:dyDescent="0.35">
      <c r="A11050" s="30" t="s">
        <v>0</v>
      </c>
      <c r="B11050">
        <v>2</v>
      </c>
      <c r="C11050" s="30" t="s">
        <v>519</v>
      </c>
      <c r="D11050" s="30" t="s">
        <v>592</v>
      </c>
      <c r="E11050" s="30" t="s">
        <v>515</v>
      </c>
      <c r="F11050">
        <v>0.12010347376201033</v>
      </c>
      <c r="G11050" s="30" t="s">
        <v>342</v>
      </c>
      <c r="H11050" t="s">
        <v>617</v>
      </c>
    </row>
    <row r="11051" spans="1:8" x14ac:dyDescent="0.35">
      <c r="A11051" s="30" t="s">
        <v>3</v>
      </c>
      <c r="B11051">
        <v>2</v>
      </c>
      <c r="C11051" s="30" t="s">
        <v>519</v>
      </c>
      <c r="D11051" s="30" t="s">
        <v>592</v>
      </c>
      <c r="E11051" s="30" t="s">
        <v>52</v>
      </c>
      <c r="F11051">
        <v>1.1132526475037821</v>
      </c>
      <c r="G11051" s="30" t="s">
        <v>335</v>
      </c>
      <c r="H11051" t="s">
        <v>610</v>
      </c>
    </row>
    <row r="11052" spans="1:8" x14ac:dyDescent="0.35">
      <c r="A11052" s="30" t="s">
        <v>3</v>
      </c>
      <c r="B11052">
        <v>2</v>
      </c>
      <c r="C11052" s="30" t="s">
        <v>519</v>
      </c>
      <c r="D11052" s="30" t="s">
        <v>592</v>
      </c>
      <c r="E11052" s="30" t="s">
        <v>54</v>
      </c>
      <c r="F11052">
        <v>0.53413896078041012</v>
      </c>
      <c r="G11052" s="30" t="s">
        <v>336</v>
      </c>
      <c r="H11052" t="s">
        <v>611</v>
      </c>
    </row>
    <row r="11053" spans="1:8" x14ac:dyDescent="0.35">
      <c r="A11053" s="30" t="s">
        <v>3</v>
      </c>
      <c r="B11053">
        <v>2</v>
      </c>
      <c r="C11053" s="30" t="s">
        <v>519</v>
      </c>
      <c r="D11053" s="30" t="s">
        <v>592</v>
      </c>
      <c r="E11053" s="30" t="s">
        <v>56</v>
      </c>
      <c r="F11053">
        <v>2.128380660015349</v>
      </c>
      <c r="G11053" s="30" t="s">
        <v>337</v>
      </c>
      <c r="H11053" t="s">
        <v>612</v>
      </c>
    </row>
    <row r="11054" spans="1:8" x14ac:dyDescent="0.35">
      <c r="A11054" s="30" t="s">
        <v>3</v>
      </c>
      <c r="B11054">
        <v>2</v>
      </c>
      <c r="C11054" s="30" t="s">
        <v>519</v>
      </c>
      <c r="D11054" s="30" t="s">
        <v>592</v>
      </c>
      <c r="E11054" s="30" t="s">
        <v>58</v>
      </c>
      <c r="F11054">
        <v>0.55395495851442145</v>
      </c>
      <c r="G11054" s="30" t="s">
        <v>338</v>
      </c>
      <c r="H11054" t="s">
        <v>613</v>
      </c>
    </row>
    <row r="11055" spans="1:8" x14ac:dyDescent="0.35">
      <c r="A11055" s="30" t="s">
        <v>3</v>
      </c>
      <c r="B11055">
        <v>2</v>
      </c>
      <c r="C11055" s="30" t="s">
        <v>519</v>
      </c>
      <c r="D11055" s="30" t="s">
        <v>592</v>
      </c>
      <c r="E11055" s="30" t="s">
        <v>60</v>
      </c>
      <c r="F11055">
        <v>1.0278013484624242</v>
      </c>
      <c r="G11055" s="30" t="s">
        <v>339</v>
      </c>
      <c r="H11055" t="s">
        <v>614</v>
      </c>
    </row>
    <row r="11056" spans="1:8" x14ac:dyDescent="0.35">
      <c r="A11056" s="30" t="s">
        <v>3</v>
      </c>
      <c r="B11056">
        <v>2</v>
      </c>
      <c r="C11056" s="30" t="s">
        <v>519</v>
      </c>
      <c r="D11056" s="30" t="s">
        <v>592</v>
      </c>
      <c r="E11056" s="30" t="s">
        <v>62</v>
      </c>
      <c r="F11056">
        <v>0.86807031562125458</v>
      </c>
      <c r="G11056" s="30" t="s">
        <v>340</v>
      </c>
      <c r="H11056" t="s">
        <v>615</v>
      </c>
    </row>
    <row r="11057" spans="1:8" x14ac:dyDescent="0.35">
      <c r="A11057" s="30" t="s">
        <v>3</v>
      </c>
      <c r="B11057">
        <v>2</v>
      </c>
      <c r="C11057" s="30" t="s">
        <v>519</v>
      </c>
      <c r="D11057" s="30" t="s">
        <v>592</v>
      </c>
      <c r="E11057" s="30" t="s">
        <v>64</v>
      </c>
      <c r="F11057">
        <v>2.8777105831533483</v>
      </c>
      <c r="G11057" s="30" t="s">
        <v>341</v>
      </c>
      <c r="H11057" t="s">
        <v>616</v>
      </c>
    </row>
    <row r="11058" spans="1:8" x14ac:dyDescent="0.35">
      <c r="A11058" s="30" t="s">
        <v>0</v>
      </c>
      <c r="B11058">
        <v>2</v>
      </c>
      <c r="C11058" s="30" t="s">
        <v>519</v>
      </c>
      <c r="D11058" s="30" t="s">
        <v>592</v>
      </c>
      <c r="E11058" s="30" t="s">
        <v>516</v>
      </c>
      <c r="F11058">
        <v>0.15659543109801036</v>
      </c>
      <c r="G11058" s="30" t="s">
        <v>343</v>
      </c>
      <c r="H11058" t="s">
        <v>617</v>
      </c>
    </row>
    <row r="11059" spans="1:8" x14ac:dyDescent="0.35">
      <c r="A11059" s="30" t="s">
        <v>5</v>
      </c>
      <c r="B11059">
        <v>2</v>
      </c>
      <c r="C11059" s="30" t="s">
        <v>519</v>
      </c>
      <c r="D11059" s="30" t="s">
        <v>592</v>
      </c>
      <c r="E11059" s="30" t="s">
        <v>512</v>
      </c>
      <c r="F11059">
        <v>0</v>
      </c>
      <c r="G11059" s="30" t="s">
        <v>332</v>
      </c>
      <c r="H11059" t="s">
        <v>609</v>
      </c>
    </row>
    <row r="11060" spans="1:8" x14ac:dyDescent="0.35">
      <c r="A11060" s="30" t="s">
        <v>3</v>
      </c>
      <c r="B11060">
        <v>2</v>
      </c>
      <c r="C11060" s="30" t="s">
        <v>519</v>
      </c>
      <c r="D11060" s="30" t="s">
        <v>592</v>
      </c>
      <c r="E11060" s="30" t="s">
        <v>68</v>
      </c>
      <c r="F11060">
        <v>1.2276739283204496</v>
      </c>
      <c r="G11060" s="30" t="s">
        <v>344</v>
      </c>
      <c r="H11060" t="s">
        <v>618</v>
      </c>
    </row>
    <row r="11061" spans="1:8" x14ac:dyDescent="0.35">
      <c r="A11061" s="30" t="s">
        <v>3</v>
      </c>
      <c r="B11061">
        <v>2</v>
      </c>
      <c r="C11061" s="30" t="s">
        <v>519</v>
      </c>
      <c r="D11061" s="30" t="s">
        <v>592</v>
      </c>
      <c r="E11061" s="30" t="s">
        <v>70</v>
      </c>
      <c r="F11061">
        <v>0.48607655502392322</v>
      </c>
      <c r="G11061" s="30" t="s">
        <v>345</v>
      </c>
      <c r="H11061" t="s">
        <v>619</v>
      </c>
    </row>
    <row r="11062" spans="1:8" x14ac:dyDescent="0.35">
      <c r="A11062" s="30" t="s">
        <v>3</v>
      </c>
      <c r="B11062">
        <v>2</v>
      </c>
      <c r="C11062" s="30" t="s">
        <v>519</v>
      </c>
      <c r="D11062" s="30" t="s">
        <v>592</v>
      </c>
      <c r="E11062" s="30" t="s">
        <v>72</v>
      </c>
      <c r="F11062">
        <v>5.7872340425531799E-2</v>
      </c>
      <c r="G11062" s="30" t="s">
        <v>346</v>
      </c>
      <c r="H11062" t="s">
        <v>620</v>
      </c>
    </row>
    <row r="11063" spans="1:8" x14ac:dyDescent="0.35">
      <c r="A11063" s="30" t="s">
        <v>3</v>
      </c>
      <c r="B11063">
        <v>2</v>
      </c>
      <c r="C11063" s="30" t="s">
        <v>519</v>
      </c>
      <c r="D11063" s="30" t="s">
        <v>592</v>
      </c>
      <c r="E11063" s="30" t="s">
        <v>74</v>
      </c>
      <c r="F11063">
        <v>0.66270592916832416</v>
      </c>
      <c r="G11063" s="30" t="s">
        <v>347</v>
      </c>
      <c r="H11063" t="s">
        <v>621</v>
      </c>
    </row>
    <row r="11064" spans="1:8" x14ac:dyDescent="0.35">
      <c r="A11064" s="30" t="s">
        <v>3</v>
      </c>
      <c r="B11064">
        <v>2</v>
      </c>
      <c r="C11064" s="30" t="s">
        <v>519</v>
      </c>
      <c r="D11064" s="30" t="s">
        <v>592</v>
      </c>
      <c r="E11064" s="30" t="s">
        <v>76</v>
      </c>
      <c r="F11064">
        <v>0.17475673502211497</v>
      </c>
      <c r="G11064" s="30" t="s">
        <v>348</v>
      </c>
      <c r="H11064" t="s">
        <v>622</v>
      </c>
    </row>
    <row r="11065" spans="1:8" x14ac:dyDescent="0.35">
      <c r="A11065" s="30" t="s">
        <v>3</v>
      </c>
      <c r="B11065">
        <v>2</v>
      </c>
      <c r="C11065" s="30" t="s">
        <v>519</v>
      </c>
      <c r="D11065" s="30" t="s">
        <v>592</v>
      </c>
      <c r="E11065" s="30" t="s">
        <v>78</v>
      </c>
      <c r="F11065">
        <v>0.62546184738955835</v>
      </c>
      <c r="G11065" s="30" t="s">
        <v>349</v>
      </c>
      <c r="H11065" t="s">
        <v>623</v>
      </c>
    </row>
    <row r="11066" spans="1:8" x14ac:dyDescent="0.35">
      <c r="A11066" s="30" t="s">
        <v>3</v>
      </c>
      <c r="B11066">
        <v>2</v>
      </c>
      <c r="C11066" s="30" t="s">
        <v>519</v>
      </c>
      <c r="D11066" s="30" t="s">
        <v>592</v>
      </c>
      <c r="E11066" s="30" t="s">
        <v>80</v>
      </c>
      <c r="F11066">
        <v>0.87445320007687877</v>
      </c>
      <c r="G11066" s="30" t="s">
        <v>350</v>
      </c>
      <c r="H11066" t="s">
        <v>624</v>
      </c>
    </row>
    <row r="11067" spans="1:8" x14ac:dyDescent="0.35">
      <c r="A11067" s="30" t="s">
        <v>3</v>
      </c>
      <c r="B11067">
        <v>2</v>
      </c>
      <c r="C11067" s="30" t="s">
        <v>519</v>
      </c>
      <c r="D11067" s="30" t="s">
        <v>592</v>
      </c>
      <c r="E11067" s="30" t="s">
        <v>82</v>
      </c>
      <c r="F11067">
        <v>0.495305837816298</v>
      </c>
      <c r="G11067" s="30" t="s">
        <v>351</v>
      </c>
      <c r="H11067" t="s">
        <v>625</v>
      </c>
    </row>
    <row r="11068" spans="1:8" x14ac:dyDescent="0.35">
      <c r="A11068" s="30" t="s">
        <v>3</v>
      </c>
      <c r="B11068">
        <v>2</v>
      </c>
      <c r="C11068" s="30" t="s">
        <v>519</v>
      </c>
      <c r="D11068" s="30" t="s">
        <v>592</v>
      </c>
      <c r="E11068" s="30" t="s">
        <v>84</v>
      </c>
      <c r="F11068">
        <v>0.73683592959741051</v>
      </c>
      <c r="G11068" s="30" t="s">
        <v>352</v>
      </c>
      <c r="H11068" t="s">
        <v>626</v>
      </c>
    </row>
    <row r="11069" spans="1:8" x14ac:dyDescent="0.35">
      <c r="A11069" s="30" t="s">
        <v>3</v>
      </c>
      <c r="B11069">
        <v>2</v>
      </c>
      <c r="C11069" s="30" t="s">
        <v>519</v>
      </c>
      <c r="D11069" s="30" t="s">
        <v>592</v>
      </c>
      <c r="E11069" s="30" t="s">
        <v>86</v>
      </c>
      <c r="F11069">
        <v>0.85191029235082105</v>
      </c>
      <c r="G11069" s="30" t="s">
        <v>353</v>
      </c>
      <c r="H11069" t="s">
        <v>627</v>
      </c>
    </row>
    <row r="11070" spans="1:8" x14ac:dyDescent="0.35">
      <c r="A11070" s="30" t="s">
        <v>3</v>
      </c>
      <c r="B11070">
        <v>2</v>
      </c>
      <c r="C11070" s="30" t="s">
        <v>519</v>
      </c>
      <c r="D11070" s="30" t="s">
        <v>592</v>
      </c>
      <c r="E11070" s="30" t="s">
        <v>88</v>
      </c>
      <c r="F11070">
        <v>2.4213809714973911</v>
      </c>
      <c r="G11070" s="30" t="s">
        <v>354</v>
      </c>
      <c r="H11070" t="s">
        <v>628</v>
      </c>
    </row>
    <row r="11071" spans="1:8" x14ac:dyDescent="0.35">
      <c r="A11071" s="30" t="s">
        <v>3</v>
      </c>
      <c r="B11071">
        <v>2</v>
      </c>
      <c r="C11071" s="30" t="s">
        <v>519</v>
      </c>
      <c r="D11071" s="30" t="s">
        <v>592</v>
      </c>
      <c r="E11071" s="30" t="s">
        <v>90</v>
      </c>
      <c r="F11071">
        <v>1.152807332137876</v>
      </c>
      <c r="G11071" s="30" t="s">
        <v>355</v>
      </c>
      <c r="H11071" t="s">
        <v>629</v>
      </c>
    </row>
    <row r="11072" spans="1:8" x14ac:dyDescent="0.35">
      <c r="A11072" s="30" t="s">
        <v>3</v>
      </c>
      <c r="B11072">
        <v>2</v>
      </c>
      <c r="C11072" s="30" t="s">
        <v>519</v>
      </c>
      <c r="D11072" s="30" t="s">
        <v>592</v>
      </c>
      <c r="E11072" s="30" t="s">
        <v>92</v>
      </c>
      <c r="F11072">
        <v>0.86503860219423001</v>
      </c>
      <c r="G11072" s="30" t="s">
        <v>356</v>
      </c>
      <c r="H11072" t="s">
        <v>630</v>
      </c>
    </row>
    <row r="11073" spans="1:8" x14ac:dyDescent="0.35">
      <c r="A11073" s="30" t="s">
        <v>3</v>
      </c>
      <c r="B11073">
        <v>2</v>
      </c>
      <c r="C11073" s="30" t="s">
        <v>519</v>
      </c>
      <c r="D11073" s="30" t="s">
        <v>592</v>
      </c>
      <c r="E11073" s="30" t="s">
        <v>94</v>
      </c>
      <c r="F11073">
        <v>1.1830769230769236</v>
      </c>
      <c r="G11073" s="30" t="s">
        <v>357</v>
      </c>
      <c r="H11073" t="s">
        <v>631</v>
      </c>
    </row>
    <row r="11074" spans="1:8" x14ac:dyDescent="0.35">
      <c r="A11074" s="30" t="s">
        <v>3</v>
      </c>
      <c r="B11074">
        <v>2</v>
      </c>
      <c r="C11074" s="30" t="s">
        <v>519</v>
      </c>
      <c r="D11074" s="30" t="s">
        <v>592</v>
      </c>
      <c r="E11074" s="30" t="s">
        <v>517</v>
      </c>
      <c r="F11074">
        <v>2.0858706467661694</v>
      </c>
      <c r="G11074" s="30" t="s">
        <v>358</v>
      </c>
      <c r="H11074" t="s">
        <v>632</v>
      </c>
    </row>
    <row r="11075" spans="1:8" x14ac:dyDescent="0.35">
      <c r="A11075" s="30" t="s">
        <v>3</v>
      </c>
      <c r="B11075">
        <v>2</v>
      </c>
      <c r="C11075" s="30" t="s">
        <v>519</v>
      </c>
      <c r="D11075" s="30" t="s">
        <v>592</v>
      </c>
      <c r="E11075" s="30" t="s">
        <v>518</v>
      </c>
      <c r="F11075">
        <v>1.0904431599229285</v>
      </c>
      <c r="G11075" s="30" t="s">
        <v>359</v>
      </c>
      <c r="H11075" t="s">
        <v>632</v>
      </c>
    </row>
    <row r="11076" spans="1:8" x14ac:dyDescent="0.35">
      <c r="A11076" s="30" t="s">
        <v>3</v>
      </c>
      <c r="B11076">
        <v>3</v>
      </c>
      <c r="C11076" s="30" t="s">
        <v>520</v>
      </c>
      <c r="D11076" s="30" t="s">
        <v>592</v>
      </c>
      <c r="E11076" s="30" t="s">
        <v>511</v>
      </c>
      <c r="F11076">
        <v>62.939221556886224</v>
      </c>
      <c r="G11076" s="30" t="s">
        <v>360</v>
      </c>
      <c r="H11076" t="s">
        <v>511</v>
      </c>
    </row>
    <row r="11077" spans="1:8" x14ac:dyDescent="0.35">
      <c r="A11077" s="30" t="s">
        <v>3</v>
      </c>
      <c r="B11077">
        <v>3</v>
      </c>
      <c r="C11077" s="30" t="s">
        <v>520</v>
      </c>
      <c r="D11077" s="30" t="s">
        <v>592</v>
      </c>
      <c r="E11077" s="30" t="s">
        <v>512</v>
      </c>
      <c r="F11077">
        <v>0</v>
      </c>
      <c r="G11077" s="30" t="s">
        <v>361</v>
      </c>
      <c r="H11077" t="s">
        <v>609</v>
      </c>
    </row>
    <row r="11078" spans="1:8" x14ac:dyDescent="0.35">
      <c r="A11078" s="30" t="s">
        <v>3</v>
      </c>
      <c r="B11078">
        <v>3</v>
      </c>
      <c r="C11078" s="30" t="s">
        <v>520</v>
      </c>
      <c r="D11078" s="30" t="s">
        <v>592</v>
      </c>
      <c r="E11078" s="30" t="s">
        <v>513</v>
      </c>
      <c r="F11078">
        <v>0</v>
      </c>
      <c r="G11078" s="30" t="s">
        <v>362</v>
      </c>
      <c r="H11078" t="s">
        <v>609</v>
      </c>
    </row>
    <row r="11079" spans="1:8" x14ac:dyDescent="0.35">
      <c r="A11079" s="30" t="s">
        <v>3</v>
      </c>
      <c r="B11079">
        <v>3</v>
      </c>
      <c r="C11079" s="30" t="s">
        <v>520</v>
      </c>
      <c r="D11079" s="30" t="s">
        <v>592</v>
      </c>
      <c r="E11079" s="30" t="s">
        <v>514</v>
      </c>
      <c r="F11079">
        <v>0</v>
      </c>
      <c r="G11079" s="30" t="s">
        <v>363</v>
      </c>
      <c r="H11079" t="s">
        <v>609</v>
      </c>
    </row>
    <row r="11080" spans="1:8" x14ac:dyDescent="0.35">
      <c r="A11080" s="30" t="s">
        <v>3</v>
      </c>
      <c r="B11080">
        <v>3</v>
      </c>
      <c r="C11080" s="30" t="s">
        <v>520</v>
      </c>
      <c r="D11080" s="30" t="s">
        <v>592</v>
      </c>
      <c r="E11080" s="30" t="s">
        <v>52</v>
      </c>
      <c r="F11080">
        <v>0</v>
      </c>
      <c r="G11080" s="30" t="s">
        <v>364</v>
      </c>
      <c r="H11080" t="s">
        <v>610</v>
      </c>
    </row>
    <row r="11081" spans="1:8" x14ac:dyDescent="0.35">
      <c r="A11081" s="30" t="s">
        <v>3</v>
      </c>
      <c r="B11081">
        <v>3</v>
      </c>
      <c r="C11081" s="30" t="s">
        <v>520</v>
      </c>
      <c r="D11081" s="30" t="s">
        <v>592</v>
      </c>
      <c r="E11081" s="30" t="s">
        <v>54</v>
      </c>
      <c r="F11081">
        <v>2.308112681664344</v>
      </c>
      <c r="G11081" s="30" t="s">
        <v>365</v>
      </c>
      <c r="H11081" t="s">
        <v>611</v>
      </c>
    </row>
    <row r="11082" spans="1:8" x14ac:dyDescent="0.35">
      <c r="A11082" s="30" t="s">
        <v>3</v>
      </c>
      <c r="B11082">
        <v>3</v>
      </c>
      <c r="C11082" s="30" t="s">
        <v>520</v>
      </c>
      <c r="D11082" s="30" t="s">
        <v>592</v>
      </c>
      <c r="E11082" s="30" t="s">
        <v>56</v>
      </c>
      <c r="F11082">
        <v>0</v>
      </c>
      <c r="G11082" s="30" t="s">
        <v>366</v>
      </c>
      <c r="H11082" t="s">
        <v>612</v>
      </c>
    </row>
    <row r="11083" spans="1:8" x14ac:dyDescent="0.35">
      <c r="A11083" s="30" t="s">
        <v>3</v>
      </c>
      <c r="B11083">
        <v>3</v>
      </c>
      <c r="C11083" s="30" t="s">
        <v>520</v>
      </c>
      <c r="D11083" s="30" t="s">
        <v>592</v>
      </c>
      <c r="E11083" s="30" t="s">
        <v>58</v>
      </c>
      <c r="F11083">
        <v>0</v>
      </c>
      <c r="G11083" s="30" t="s">
        <v>367</v>
      </c>
      <c r="H11083" t="s">
        <v>613</v>
      </c>
    </row>
    <row r="11084" spans="1:8" x14ac:dyDescent="0.35">
      <c r="A11084" s="30" t="s">
        <v>3</v>
      </c>
      <c r="B11084">
        <v>3</v>
      </c>
      <c r="C11084" s="30" t="s">
        <v>520</v>
      </c>
      <c r="D11084" s="30" t="s">
        <v>592</v>
      </c>
      <c r="E11084" s="30" t="s">
        <v>60</v>
      </c>
      <c r="F11084">
        <v>0</v>
      </c>
      <c r="G11084" s="30" t="s">
        <v>368</v>
      </c>
      <c r="H11084" t="s">
        <v>614</v>
      </c>
    </row>
    <row r="11085" spans="1:8" x14ac:dyDescent="0.35">
      <c r="A11085" s="30" t="s">
        <v>3</v>
      </c>
      <c r="B11085">
        <v>3</v>
      </c>
      <c r="C11085" s="30" t="s">
        <v>520</v>
      </c>
      <c r="D11085" s="30" t="s">
        <v>592</v>
      </c>
      <c r="E11085" s="30" t="s">
        <v>62</v>
      </c>
      <c r="F11085">
        <v>0</v>
      </c>
      <c r="G11085" s="30" t="s">
        <v>369</v>
      </c>
      <c r="H11085" t="s">
        <v>615</v>
      </c>
    </row>
    <row r="11086" spans="1:8" x14ac:dyDescent="0.35">
      <c r="A11086" s="30" t="s">
        <v>3</v>
      </c>
      <c r="B11086">
        <v>3</v>
      </c>
      <c r="C11086" s="30" t="s">
        <v>520</v>
      </c>
      <c r="D11086" s="30" t="s">
        <v>592</v>
      </c>
      <c r="E11086" s="30" t="s">
        <v>64</v>
      </c>
      <c r="F11086">
        <v>0.20478761699064041</v>
      </c>
      <c r="G11086" s="30" t="s">
        <v>370</v>
      </c>
      <c r="H11086" t="s">
        <v>616</v>
      </c>
    </row>
    <row r="11087" spans="1:8" x14ac:dyDescent="0.35">
      <c r="A11087" s="30" t="s">
        <v>3</v>
      </c>
      <c r="B11087">
        <v>3</v>
      </c>
      <c r="C11087" s="30" t="s">
        <v>520</v>
      </c>
      <c r="D11087" s="30" t="s">
        <v>592</v>
      </c>
      <c r="E11087" s="30" t="s">
        <v>515</v>
      </c>
      <c r="F11087">
        <v>0</v>
      </c>
      <c r="G11087" s="30" t="s">
        <v>371</v>
      </c>
      <c r="H11087" t="s">
        <v>617</v>
      </c>
    </row>
    <row r="11088" spans="1:8" x14ac:dyDescent="0.35">
      <c r="A11088" s="30" t="s">
        <v>3</v>
      </c>
      <c r="B11088">
        <v>3</v>
      </c>
      <c r="C11088" s="30" t="s">
        <v>520</v>
      </c>
      <c r="D11088" s="30" t="s">
        <v>592</v>
      </c>
      <c r="E11088" s="30" t="s">
        <v>516</v>
      </c>
      <c r="F11088">
        <v>0</v>
      </c>
      <c r="G11088" s="30" t="s">
        <v>372</v>
      </c>
      <c r="H11088" t="s">
        <v>617</v>
      </c>
    </row>
    <row r="11089" spans="1:8" x14ac:dyDescent="0.35">
      <c r="A11089" s="30" t="s">
        <v>3</v>
      </c>
      <c r="B11089">
        <v>3</v>
      </c>
      <c r="C11089" s="30" t="s">
        <v>520</v>
      </c>
      <c r="D11089" s="30" t="s">
        <v>592</v>
      </c>
      <c r="E11089" s="30" t="s">
        <v>68</v>
      </c>
      <c r="F11089">
        <v>0</v>
      </c>
      <c r="G11089" s="30" t="s">
        <v>373</v>
      </c>
      <c r="H11089" t="s">
        <v>618</v>
      </c>
    </row>
    <row r="11090" spans="1:8" x14ac:dyDescent="0.35">
      <c r="A11090" s="30" t="s">
        <v>3</v>
      </c>
      <c r="B11090">
        <v>3</v>
      </c>
      <c r="C11090" s="30" t="s">
        <v>520</v>
      </c>
      <c r="D11090" s="30" t="s">
        <v>592</v>
      </c>
      <c r="E11090" s="30" t="s">
        <v>70</v>
      </c>
      <c r="F11090">
        <v>2.2089314194576826E-2</v>
      </c>
      <c r="G11090" s="30" t="s">
        <v>374</v>
      </c>
      <c r="H11090" t="s">
        <v>619</v>
      </c>
    </row>
    <row r="11091" spans="1:8" x14ac:dyDescent="0.35">
      <c r="A11091" s="30" t="s">
        <v>3</v>
      </c>
      <c r="B11091">
        <v>3</v>
      </c>
      <c r="C11091" s="30" t="s">
        <v>520</v>
      </c>
      <c r="D11091" s="30" t="s">
        <v>592</v>
      </c>
      <c r="E11091" s="30" t="s">
        <v>72</v>
      </c>
      <c r="F11091">
        <v>0.20957446808510571</v>
      </c>
      <c r="G11091" s="30" t="s">
        <v>375</v>
      </c>
      <c r="H11091" t="s">
        <v>620</v>
      </c>
    </row>
    <row r="11092" spans="1:8" x14ac:dyDescent="0.35">
      <c r="A11092" s="30" t="s">
        <v>3</v>
      </c>
      <c r="B11092">
        <v>3</v>
      </c>
      <c r="C11092" s="30" t="s">
        <v>520</v>
      </c>
      <c r="D11092" s="30" t="s">
        <v>592</v>
      </c>
      <c r="E11092" s="30" t="s">
        <v>74</v>
      </c>
      <c r="F11092">
        <v>0</v>
      </c>
      <c r="G11092" s="30" t="s">
        <v>376</v>
      </c>
      <c r="H11092" t="s">
        <v>621</v>
      </c>
    </row>
    <row r="11093" spans="1:8" x14ac:dyDescent="0.35">
      <c r="A11093" s="30" t="s">
        <v>3</v>
      </c>
      <c r="B11093">
        <v>3</v>
      </c>
      <c r="C11093" s="30" t="s">
        <v>520</v>
      </c>
      <c r="D11093" s="30" t="s">
        <v>592</v>
      </c>
      <c r="E11093" s="30" t="s">
        <v>76</v>
      </c>
      <c r="F11093">
        <v>0</v>
      </c>
      <c r="G11093" s="30" t="s">
        <v>377</v>
      </c>
      <c r="H11093" t="s">
        <v>622</v>
      </c>
    </row>
    <row r="11094" spans="1:8" x14ac:dyDescent="0.35">
      <c r="A11094" s="30" t="s">
        <v>3</v>
      </c>
      <c r="B11094">
        <v>3</v>
      </c>
      <c r="C11094" s="30" t="s">
        <v>520</v>
      </c>
      <c r="D11094" s="30" t="s">
        <v>592</v>
      </c>
      <c r="E11094" s="30" t="s">
        <v>78</v>
      </c>
      <c r="F11094">
        <v>0</v>
      </c>
      <c r="G11094" s="30" t="s">
        <v>378</v>
      </c>
      <c r="H11094" t="s">
        <v>623</v>
      </c>
    </row>
    <row r="11095" spans="1:8" x14ac:dyDescent="0.35">
      <c r="A11095" s="30" t="s">
        <v>3</v>
      </c>
      <c r="B11095">
        <v>3</v>
      </c>
      <c r="C11095" s="30" t="s">
        <v>520</v>
      </c>
      <c r="D11095" s="30" t="s">
        <v>592</v>
      </c>
      <c r="E11095" s="30" t="s">
        <v>80</v>
      </c>
      <c r="F11095">
        <v>1.8359888525850474</v>
      </c>
      <c r="G11095" s="30" t="s">
        <v>379</v>
      </c>
      <c r="H11095" t="s">
        <v>624</v>
      </c>
    </row>
    <row r="11096" spans="1:8" x14ac:dyDescent="0.35">
      <c r="A11096" s="30" t="s">
        <v>3</v>
      </c>
      <c r="B11096">
        <v>3</v>
      </c>
      <c r="C11096" s="30" t="s">
        <v>520</v>
      </c>
      <c r="D11096" s="30" t="s">
        <v>592</v>
      </c>
      <c r="E11096" s="30" t="s">
        <v>82</v>
      </c>
      <c r="F11096">
        <v>2.7900876668659089</v>
      </c>
      <c r="G11096" s="30" t="s">
        <v>380</v>
      </c>
      <c r="H11096" t="s">
        <v>625</v>
      </c>
    </row>
    <row r="11097" spans="1:8" x14ac:dyDescent="0.35">
      <c r="A11097" s="30" t="s">
        <v>3</v>
      </c>
      <c r="B11097">
        <v>3</v>
      </c>
      <c r="C11097" s="30" t="s">
        <v>520</v>
      </c>
      <c r="D11097" s="30" t="s">
        <v>592</v>
      </c>
      <c r="E11097" s="30" t="s">
        <v>84</v>
      </c>
      <c r="F11097">
        <v>0</v>
      </c>
      <c r="G11097" s="30" t="s">
        <v>381</v>
      </c>
      <c r="H11097" t="s">
        <v>626</v>
      </c>
    </row>
    <row r="11098" spans="1:8" x14ac:dyDescent="0.35">
      <c r="A11098" s="30" t="s">
        <v>3</v>
      </c>
      <c r="B11098">
        <v>3</v>
      </c>
      <c r="C11098" s="30" t="s">
        <v>520</v>
      </c>
      <c r="D11098" s="30" t="s">
        <v>592</v>
      </c>
      <c r="E11098" s="30" t="s">
        <v>86</v>
      </c>
      <c r="F11098">
        <v>0</v>
      </c>
      <c r="G11098" s="30" t="s">
        <v>382</v>
      </c>
      <c r="H11098" t="s">
        <v>627</v>
      </c>
    </row>
    <row r="11099" spans="1:8" x14ac:dyDescent="0.35">
      <c r="A11099" s="30" t="s">
        <v>3</v>
      </c>
      <c r="B11099">
        <v>3</v>
      </c>
      <c r="C11099" s="30" t="s">
        <v>520</v>
      </c>
      <c r="D11099" s="30" t="s">
        <v>592</v>
      </c>
      <c r="E11099" s="30" t="s">
        <v>88</v>
      </c>
      <c r="F11099">
        <v>0</v>
      </c>
      <c r="G11099" s="30" t="s">
        <v>383</v>
      </c>
      <c r="H11099" t="s">
        <v>628</v>
      </c>
    </row>
    <row r="11100" spans="1:8" x14ac:dyDescent="0.35">
      <c r="A11100" s="30" t="s">
        <v>3</v>
      </c>
      <c r="B11100">
        <v>3</v>
      </c>
      <c r="C11100" s="30" t="s">
        <v>520</v>
      </c>
      <c r="D11100" s="30" t="s">
        <v>592</v>
      </c>
      <c r="E11100" s="30" t="s">
        <v>90</v>
      </c>
      <c r="F11100">
        <v>6.8738792588129982E-4</v>
      </c>
      <c r="G11100" s="30" t="s">
        <v>384</v>
      </c>
      <c r="H11100" t="s">
        <v>629</v>
      </c>
    </row>
    <row r="11101" spans="1:8" x14ac:dyDescent="0.35">
      <c r="A11101" s="30" t="s">
        <v>3</v>
      </c>
      <c r="B11101">
        <v>3</v>
      </c>
      <c r="C11101" s="30" t="s">
        <v>520</v>
      </c>
      <c r="D11101" s="30" t="s">
        <v>592</v>
      </c>
      <c r="E11101" s="30" t="s">
        <v>92</v>
      </c>
      <c r="F11101">
        <v>0</v>
      </c>
      <c r="G11101" s="30" t="s">
        <v>385</v>
      </c>
      <c r="H11101" t="s">
        <v>630</v>
      </c>
    </row>
    <row r="11102" spans="1:8" x14ac:dyDescent="0.35">
      <c r="A11102" s="30" t="s">
        <v>3</v>
      </c>
      <c r="B11102">
        <v>3</v>
      </c>
      <c r="C11102" s="30" t="s">
        <v>520</v>
      </c>
      <c r="D11102" s="30" t="s">
        <v>592</v>
      </c>
      <c r="E11102" s="30" t="s">
        <v>94</v>
      </c>
      <c r="F11102">
        <v>0</v>
      </c>
      <c r="G11102" s="30" t="s">
        <v>386</v>
      </c>
      <c r="H11102" t="s">
        <v>631</v>
      </c>
    </row>
    <row r="11103" spans="1:8" x14ac:dyDescent="0.35">
      <c r="A11103" s="30" t="s">
        <v>3</v>
      </c>
      <c r="B11103">
        <v>3</v>
      </c>
      <c r="C11103" s="30" t="s">
        <v>520</v>
      </c>
      <c r="D11103" s="30" t="s">
        <v>592</v>
      </c>
      <c r="E11103" s="30" t="s">
        <v>517</v>
      </c>
      <c r="F11103">
        <v>0</v>
      </c>
      <c r="G11103" s="30" t="s">
        <v>387</v>
      </c>
      <c r="H11103" t="s">
        <v>632</v>
      </c>
    </row>
    <row r="11104" spans="1:8" x14ac:dyDescent="0.35">
      <c r="A11104" s="30" t="s">
        <v>3</v>
      </c>
      <c r="B11104">
        <v>3</v>
      </c>
      <c r="C11104" s="30" t="s">
        <v>520</v>
      </c>
      <c r="D11104" s="30" t="s">
        <v>592</v>
      </c>
      <c r="E11104" s="30" t="s">
        <v>518</v>
      </c>
      <c r="F11104">
        <v>0.49797687861271633</v>
      </c>
      <c r="G11104" s="30" t="s">
        <v>388</v>
      </c>
      <c r="H11104" t="s">
        <v>632</v>
      </c>
    </row>
    <row r="11105" spans="1:8" x14ac:dyDescent="0.35">
      <c r="A11105" s="30" t="s">
        <v>3</v>
      </c>
      <c r="B11105">
        <v>4</v>
      </c>
      <c r="C11105" s="30" t="s">
        <v>521</v>
      </c>
      <c r="D11105" s="30" t="s">
        <v>592</v>
      </c>
      <c r="E11105" s="30" t="s">
        <v>511</v>
      </c>
      <c r="F11105">
        <v>63.97097804391219</v>
      </c>
      <c r="G11105" s="30" t="s">
        <v>389</v>
      </c>
      <c r="H11105" t="s">
        <v>511</v>
      </c>
    </row>
    <row r="11106" spans="1:8" x14ac:dyDescent="0.35">
      <c r="A11106" s="30" t="s">
        <v>3</v>
      </c>
      <c r="B11106">
        <v>4</v>
      </c>
      <c r="C11106" s="30" t="s">
        <v>521</v>
      </c>
      <c r="D11106" s="30" t="s">
        <v>592</v>
      </c>
      <c r="E11106" s="30" t="s">
        <v>512</v>
      </c>
      <c r="F11106">
        <v>6.9382279439606211</v>
      </c>
      <c r="G11106" s="30" t="s">
        <v>390</v>
      </c>
      <c r="H11106" t="s">
        <v>609</v>
      </c>
    </row>
    <row r="11107" spans="1:8" x14ac:dyDescent="0.35">
      <c r="A11107" s="30" t="s">
        <v>3</v>
      </c>
      <c r="B11107">
        <v>4</v>
      </c>
      <c r="C11107" s="30" t="s">
        <v>521</v>
      </c>
      <c r="D11107" s="30" t="s">
        <v>592</v>
      </c>
      <c r="E11107" s="30" t="s">
        <v>513</v>
      </c>
      <c r="F11107">
        <v>6.1054436927974534</v>
      </c>
      <c r="G11107" s="30" t="s">
        <v>391</v>
      </c>
      <c r="H11107" t="s">
        <v>609</v>
      </c>
    </row>
    <row r="11108" spans="1:8" x14ac:dyDescent="0.35">
      <c r="A11108" s="30" t="s">
        <v>3</v>
      </c>
      <c r="B11108">
        <v>4</v>
      </c>
      <c r="C11108" s="30" t="s">
        <v>521</v>
      </c>
      <c r="D11108" s="30" t="s">
        <v>592</v>
      </c>
      <c r="E11108" s="30" t="s">
        <v>514</v>
      </c>
      <c r="F11108">
        <v>22.310503485670026</v>
      </c>
      <c r="G11108" s="30" t="s">
        <v>392</v>
      </c>
      <c r="H11108" t="s">
        <v>609</v>
      </c>
    </row>
    <row r="11109" spans="1:8" x14ac:dyDescent="0.35">
      <c r="A11109" s="30" t="s">
        <v>3</v>
      </c>
      <c r="B11109">
        <v>4</v>
      </c>
      <c r="C11109" s="30" t="s">
        <v>521</v>
      </c>
      <c r="D11109" s="30" t="s">
        <v>592</v>
      </c>
      <c r="E11109" s="30" t="s">
        <v>52</v>
      </c>
      <c r="F11109">
        <v>4.2444175491679275</v>
      </c>
      <c r="G11109" s="30" t="s">
        <v>393</v>
      </c>
      <c r="H11109" t="s">
        <v>610</v>
      </c>
    </row>
    <row r="11110" spans="1:8" x14ac:dyDescent="0.35">
      <c r="A11110" s="30" t="s">
        <v>3</v>
      </c>
      <c r="B11110">
        <v>4</v>
      </c>
      <c r="C11110" s="30" t="s">
        <v>521</v>
      </c>
      <c r="D11110" s="30" t="s">
        <v>592</v>
      </c>
      <c r="E11110" s="30" t="s">
        <v>54</v>
      </c>
      <c r="F11110">
        <v>5.7311526975910807</v>
      </c>
      <c r="G11110" s="30" t="s">
        <v>394</v>
      </c>
      <c r="H11110" t="s">
        <v>611</v>
      </c>
    </row>
    <row r="11111" spans="1:8" x14ac:dyDescent="0.35">
      <c r="A11111" s="30" t="s">
        <v>3</v>
      </c>
      <c r="B11111">
        <v>4</v>
      </c>
      <c r="C11111" s="30" t="s">
        <v>521</v>
      </c>
      <c r="D11111" s="30" t="s">
        <v>592</v>
      </c>
      <c r="E11111" s="30" t="s">
        <v>56</v>
      </c>
      <c r="F11111">
        <v>4.1127244819646966</v>
      </c>
      <c r="G11111" s="30" t="s">
        <v>395</v>
      </c>
      <c r="H11111" t="s">
        <v>612</v>
      </c>
    </row>
    <row r="11112" spans="1:8" x14ac:dyDescent="0.35">
      <c r="A11112" s="30" t="s">
        <v>3</v>
      </c>
      <c r="B11112">
        <v>4</v>
      </c>
      <c r="C11112" s="30" t="s">
        <v>521</v>
      </c>
      <c r="D11112" s="30" t="s">
        <v>592</v>
      </c>
      <c r="E11112" s="30" t="s">
        <v>58</v>
      </c>
      <c r="F11112">
        <v>3.9839035954168311</v>
      </c>
      <c r="G11112" s="30" t="s">
        <v>396</v>
      </c>
      <c r="H11112" t="s">
        <v>613</v>
      </c>
    </row>
    <row r="11113" spans="1:8" x14ac:dyDescent="0.35">
      <c r="A11113" s="30" t="s">
        <v>3</v>
      </c>
      <c r="B11113">
        <v>4</v>
      </c>
      <c r="C11113" s="30" t="s">
        <v>521</v>
      </c>
      <c r="D11113" s="30" t="s">
        <v>592</v>
      </c>
      <c r="E11113" s="30" t="s">
        <v>60</v>
      </c>
      <c r="F11113">
        <v>4.4262884394014144</v>
      </c>
      <c r="G11113" s="30" t="s">
        <v>397</v>
      </c>
      <c r="H11113" t="s">
        <v>614</v>
      </c>
    </row>
    <row r="11114" spans="1:8" x14ac:dyDescent="0.35">
      <c r="A11114" s="30" t="s">
        <v>3</v>
      </c>
      <c r="B11114">
        <v>4</v>
      </c>
      <c r="C11114" s="30" t="s">
        <v>521</v>
      </c>
      <c r="D11114" s="30" t="s">
        <v>592</v>
      </c>
      <c r="E11114" s="30" t="s">
        <v>62</v>
      </c>
      <c r="F11114">
        <v>4.3241630043947259</v>
      </c>
      <c r="G11114" s="30" t="s">
        <v>398</v>
      </c>
      <c r="H11114" t="s">
        <v>615</v>
      </c>
    </row>
    <row r="11115" spans="1:8" x14ac:dyDescent="0.35">
      <c r="A11115" s="30" t="s">
        <v>3</v>
      </c>
      <c r="B11115">
        <v>4</v>
      </c>
      <c r="C11115" s="30" t="s">
        <v>521</v>
      </c>
      <c r="D11115" s="30" t="s">
        <v>592</v>
      </c>
      <c r="E11115" s="30" t="s">
        <v>64</v>
      </c>
      <c r="F11115">
        <v>2.6817422606191501</v>
      </c>
      <c r="G11115" s="30" t="s">
        <v>399</v>
      </c>
      <c r="H11115" t="s">
        <v>616</v>
      </c>
    </row>
    <row r="11116" spans="1:8" x14ac:dyDescent="0.35">
      <c r="A11116" s="30" t="s">
        <v>3</v>
      </c>
      <c r="B11116">
        <v>4</v>
      </c>
      <c r="C11116" s="30" t="s">
        <v>521</v>
      </c>
      <c r="D11116" s="30" t="s">
        <v>592</v>
      </c>
      <c r="E11116" s="30" t="s">
        <v>515</v>
      </c>
      <c r="F11116">
        <v>1.3354619364375462</v>
      </c>
      <c r="G11116" s="30" t="s">
        <v>400</v>
      </c>
      <c r="H11116" t="s">
        <v>617</v>
      </c>
    </row>
    <row r="11117" spans="1:8" x14ac:dyDescent="0.35">
      <c r="A11117" s="30" t="s">
        <v>3</v>
      </c>
      <c r="B11117">
        <v>4</v>
      </c>
      <c r="C11117" s="30" t="s">
        <v>521</v>
      </c>
      <c r="D11117" s="30" t="s">
        <v>592</v>
      </c>
      <c r="E11117" s="30" t="s">
        <v>516</v>
      </c>
      <c r="F11117">
        <v>2.2787177597641857</v>
      </c>
      <c r="G11117" s="30" t="s">
        <v>401</v>
      </c>
      <c r="H11117" t="s">
        <v>617</v>
      </c>
    </row>
    <row r="11118" spans="1:8" x14ac:dyDescent="0.35">
      <c r="A11118" s="30" t="s">
        <v>3</v>
      </c>
      <c r="B11118">
        <v>4</v>
      </c>
      <c r="C11118" s="30" t="s">
        <v>521</v>
      </c>
      <c r="D11118" s="30" t="s">
        <v>592</v>
      </c>
      <c r="E11118" s="30" t="s">
        <v>68</v>
      </c>
      <c r="F11118">
        <v>0.91818692902319055</v>
      </c>
      <c r="G11118" s="30" t="s">
        <v>402</v>
      </c>
      <c r="H11118" t="s">
        <v>618</v>
      </c>
    </row>
    <row r="11119" spans="1:8" x14ac:dyDescent="0.35">
      <c r="A11119" s="30" t="s">
        <v>3</v>
      </c>
      <c r="B11119">
        <v>4</v>
      </c>
      <c r="C11119" s="30" t="s">
        <v>521</v>
      </c>
      <c r="D11119" s="30" t="s">
        <v>592</v>
      </c>
      <c r="E11119" s="30" t="s">
        <v>70</v>
      </c>
      <c r="F11119">
        <v>2.2311323763955344</v>
      </c>
      <c r="G11119" s="30" t="s">
        <v>403</v>
      </c>
      <c r="H11119" t="s">
        <v>619</v>
      </c>
    </row>
    <row r="11120" spans="1:8" x14ac:dyDescent="0.35">
      <c r="A11120" s="30" t="s">
        <v>3</v>
      </c>
      <c r="B11120">
        <v>4</v>
      </c>
      <c r="C11120" s="30" t="s">
        <v>521</v>
      </c>
      <c r="D11120" s="30" t="s">
        <v>592</v>
      </c>
      <c r="E11120" s="30" t="s">
        <v>72</v>
      </c>
      <c r="F11120">
        <v>2.3213352898019073</v>
      </c>
      <c r="G11120" s="30" t="s">
        <v>404</v>
      </c>
      <c r="H11120" t="s">
        <v>620</v>
      </c>
    </row>
    <row r="11121" spans="1:8" x14ac:dyDescent="0.35">
      <c r="A11121" s="30" t="s">
        <v>3</v>
      </c>
      <c r="B11121">
        <v>4</v>
      </c>
      <c r="C11121" s="30" t="s">
        <v>521</v>
      </c>
      <c r="D11121" s="30" t="s">
        <v>592</v>
      </c>
      <c r="E11121" s="30" t="s">
        <v>74</v>
      </c>
      <c r="F11121">
        <v>1.2108953442101069</v>
      </c>
      <c r="G11121" s="30" t="s">
        <v>405</v>
      </c>
      <c r="H11121" t="s">
        <v>621</v>
      </c>
    </row>
    <row r="11122" spans="1:8" x14ac:dyDescent="0.35">
      <c r="A11122" s="30" t="s">
        <v>3</v>
      </c>
      <c r="B11122">
        <v>4</v>
      </c>
      <c r="C11122" s="30" t="s">
        <v>521</v>
      </c>
      <c r="D11122" s="30" t="s">
        <v>592</v>
      </c>
      <c r="E11122" s="30" t="s">
        <v>76</v>
      </c>
      <c r="F11122">
        <v>19.765589063128267</v>
      </c>
      <c r="G11122" s="30" t="s">
        <v>406</v>
      </c>
      <c r="H11122" t="s">
        <v>622</v>
      </c>
    </row>
    <row r="11123" spans="1:8" x14ac:dyDescent="0.35">
      <c r="A11123" s="30" t="s">
        <v>3</v>
      </c>
      <c r="B11123">
        <v>4</v>
      </c>
      <c r="C11123" s="30" t="s">
        <v>521</v>
      </c>
      <c r="D11123" s="30" t="s">
        <v>592</v>
      </c>
      <c r="E11123" s="30" t="s">
        <v>78</v>
      </c>
      <c r="F11123">
        <v>2.7330923694779115</v>
      </c>
      <c r="G11123" s="30" t="s">
        <v>407</v>
      </c>
      <c r="H11123" t="s">
        <v>623</v>
      </c>
    </row>
    <row r="11124" spans="1:8" x14ac:dyDescent="0.35">
      <c r="A11124" s="30" t="s">
        <v>3</v>
      </c>
      <c r="B11124">
        <v>4</v>
      </c>
      <c r="C11124" s="30" t="s">
        <v>521</v>
      </c>
      <c r="D11124" s="30" t="s">
        <v>592</v>
      </c>
      <c r="E11124" s="30" t="s">
        <v>80</v>
      </c>
      <c r="F11124">
        <v>1.5068960215260425</v>
      </c>
      <c r="G11124" s="30" t="s">
        <v>408</v>
      </c>
      <c r="H11124" t="s">
        <v>624</v>
      </c>
    </row>
    <row r="11125" spans="1:8" x14ac:dyDescent="0.35">
      <c r="A11125" s="30" t="s">
        <v>3</v>
      </c>
      <c r="B11125">
        <v>4</v>
      </c>
      <c r="C11125" s="30" t="s">
        <v>521</v>
      </c>
      <c r="D11125" s="30" t="s">
        <v>592</v>
      </c>
      <c r="E11125" s="30" t="s">
        <v>82</v>
      </c>
      <c r="F11125">
        <v>3.0862203626220364</v>
      </c>
      <c r="G11125" s="30" t="s">
        <v>409</v>
      </c>
      <c r="H11125" t="s">
        <v>625</v>
      </c>
    </row>
    <row r="11126" spans="1:8" x14ac:dyDescent="0.35">
      <c r="A11126" s="30" t="s">
        <v>3</v>
      </c>
      <c r="B11126">
        <v>4</v>
      </c>
      <c r="C11126" s="30" t="s">
        <v>521</v>
      </c>
      <c r="D11126" s="30" t="s">
        <v>592</v>
      </c>
      <c r="E11126" s="30" t="s">
        <v>84</v>
      </c>
      <c r="F11126">
        <v>1.3111025692899048</v>
      </c>
      <c r="G11126" s="30" t="s">
        <v>410</v>
      </c>
      <c r="H11126" t="s">
        <v>626</v>
      </c>
    </row>
    <row r="11127" spans="1:8" x14ac:dyDescent="0.35">
      <c r="A11127" s="30" t="s">
        <v>3</v>
      </c>
      <c r="B11127">
        <v>4</v>
      </c>
      <c r="C11127" s="30" t="s">
        <v>521</v>
      </c>
      <c r="D11127" s="30" t="s">
        <v>592</v>
      </c>
      <c r="E11127" s="30" t="s">
        <v>86</v>
      </c>
      <c r="F11127">
        <v>2.2032919503404083</v>
      </c>
      <c r="G11127" s="30" t="s">
        <v>411</v>
      </c>
      <c r="H11127" t="s">
        <v>627</v>
      </c>
    </row>
    <row r="11128" spans="1:8" x14ac:dyDescent="0.35">
      <c r="A11128" s="30" t="s">
        <v>3</v>
      </c>
      <c r="B11128">
        <v>4</v>
      </c>
      <c r="C11128" s="30" t="s">
        <v>521</v>
      </c>
      <c r="D11128" s="30" t="s">
        <v>592</v>
      </c>
      <c r="E11128" s="30" t="s">
        <v>88</v>
      </c>
      <c r="F11128">
        <v>1.4471537535126455</v>
      </c>
      <c r="G11128" s="30" t="s">
        <v>412</v>
      </c>
      <c r="H11128" t="s">
        <v>628</v>
      </c>
    </row>
    <row r="11129" spans="1:8" x14ac:dyDescent="0.35">
      <c r="A11129" s="30" t="s">
        <v>3</v>
      </c>
      <c r="B11129">
        <v>4</v>
      </c>
      <c r="C11129" s="30" t="s">
        <v>521</v>
      </c>
      <c r="D11129" s="30" t="s">
        <v>592</v>
      </c>
      <c r="E11129" s="30" t="s">
        <v>90</v>
      </c>
      <c r="F11129">
        <v>1.4524287706714485</v>
      </c>
      <c r="G11129" s="30" t="s">
        <v>413</v>
      </c>
      <c r="H11129" t="s">
        <v>629</v>
      </c>
    </row>
    <row r="11130" spans="1:8" x14ac:dyDescent="0.35">
      <c r="A11130" s="30" t="s">
        <v>3</v>
      </c>
      <c r="B11130">
        <v>4</v>
      </c>
      <c r="C11130" s="30" t="s">
        <v>521</v>
      </c>
      <c r="D11130" s="30" t="s">
        <v>592</v>
      </c>
      <c r="E11130" s="30" t="s">
        <v>92</v>
      </c>
      <c r="F11130">
        <v>1.6440715156440469</v>
      </c>
      <c r="G11130" s="30" t="s">
        <v>414</v>
      </c>
      <c r="H11130" t="s">
        <v>630</v>
      </c>
    </row>
    <row r="11131" spans="1:8" x14ac:dyDescent="0.35">
      <c r="A11131" s="30" t="s">
        <v>3</v>
      </c>
      <c r="B11131">
        <v>4</v>
      </c>
      <c r="C11131" s="30" t="s">
        <v>521</v>
      </c>
      <c r="D11131" s="30" t="s">
        <v>592</v>
      </c>
      <c r="E11131" s="30" t="s">
        <v>94</v>
      </c>
      <c r="F11131">
        <v>4.0396986518636</v>
      </c>
      <c r="G11131" s="30" t="s">
        <v>415</v>
      </c>
      <c r="H11131" t="s">
        <v>631</v>
      </c>
    </row>
    <row r="11132" spans="1:8" x14ac:dyDescent="0.35">
      <c r="A11132" s="30" t="s">
        <v>3</v>
      </c>
      <c r="B11132">
        <v>4</v>
      </c>
      <c r="C11132" s="30" t="s">
        <v>521</v>
      </c>
      <c r="D11132" s="30" t="s">
        <v>592</v>
      </c>
      <c r="E11132" s="30" t="s">
        <v>517</v>
      </c>
      <c r="F11132">
        <v>5.3505472636815927</v>
      </c>
      <c r="G11132" s="30" t="s">
        <v>416</v>
      </c>
      <c r="H11132" t="s">
        <v>632</v>
      </c>
    </row>
    <row r="11133" spans="1:8" x14ac:dyDescent="0.35">
      <c r="A11133" s="30" t="s">
        <v>3</v>
      </c>
      <c r="B11133">
        <v>4</v>
      </c>
      <c r="C11133" s="30" t="s">
        <v>521</v>
      </c>
      <c r="D11133" s="30" t="s">
        <v>592</v>
      </c>
      <c r="E11133" s="30" t="s">
        <v>518</v>
      </c>
      <c r="F11133">
        <v>7.6488246628131025</v>
      </c>
      <c r="G11133" s="30" t="s">
        <v>417</v>
      </c>
      <c r="H11133" t="s">
        <v>632</v>
      </c>
    </row>
    <row r="11134" spans="1:8" x14ac:dyDescent="0.35">
      <c r="A11134" s="30" t="s">
        <v>3</v>
      </c>
      <c r="B11134">
        <v>5</v>
      </c>
      <c r="C11134" s="30" t="s">
        <v>522</v>
      </c>
      <c r="D11134" s="30" t="s">
        <v>592</v>
      </c>
      <c r="E11134" s="30" t="s">
        <v>511</v>
      </c>
      <c r="F11134">
        <v>19.429241516966069</v>
      </c>
      <c r="G11134" s="30" t="s">
        <v>418</v>
      </c>
      <c r="H11134" t="s">
        <v>511</v>
      </c>
    </row>
    <row r="11135" spans="1:8" x14ac:dyDescent="0.35">
      <c r="A11135" s="30" t="s">
        <v>3</v>
      </c>
      <c r="B11135">
        <v>5</v>
      </c>
      <c r="C11135" s="30" t="s">
        <v>522</v>
      </c>
      <c r="D11135" s="30" t="s">
        <v>592</v>
      </c>
      <c r="E11135" s="30" t="s">
        <v>512</v>
      </c>
      <c r="F11135">
        <v>2.0980878455130636</v>
      </c>
      <c r="G11135" s="30" t="s">
        <v>419</v>
      </c>
      <c r="H11135" t="s">
        <v>609</v>
      </c>
    </row>
    <row r="11136" spans="1:8" x14ac:dyDescent="0.35">
      <c r="A11136" s="30" t="s">
        <v>3</v>
      </c>
      <c r="B11136">
        <v>5</v>
      </c>
      <c r="C11136" s="30" t="s">
        <v>522</v>
      </c>
      <c r="D11136" s="30" t="s">
        <v>592</v>
      </c>
      <c r="E11136" s="30" t="s">
        <v>513</v>
      </c>
      <c r="F11136">
        <v>10.948129725427775</v>
      </c>
      <c r="G11136" s="30" t="s">
        <v>420</v>
      </c>
      <c r="H11136" t="s">
        <v>609</v>
      </c>
    </row>
    <row r="11137" spans="1:8" x14ac:dyDescent="0.35">
      <c r="A11137" s="30" t="s">
        <v>3</v>
      </c>
      <c r="B11137">
        <v>5</v>
      </c>
      <c r="C11137" s="30" t="s">
        <v>522</v>
      </c>
      <c r="D11137" s="30" t="s">
        <v>592</v>
      </c>
      <c r="E11137" s="30" t="s">
        <v>514</v>
      </c>
      <c r="F11137">
        <v>3.3877226955848183</v>
      </c>
      <c r="G11137" s="30" t="s">
        <v>421</v>
      </c>
      <c r="H11137" t="s">
        <v>609</v>
      </c>
    </row>
    <row r="11138" spans="1:8" x14ac:dyDescent="0.35">
      <c r="A11138" s="30" t="s">
        <v>3</v>
      </c>
      <c r="B11138">
        <v>5</v>
      </c>
      <c r="C11138" s="30" t="s">
        <v>522</v>
      </c>
      <c r="D11138" s="30" t="s">
        <v>592</v>
      </c>
      <c r="E11138" s="30" t="s">
        <v>52</v>
      </c>
      <c r="F11138">
        <v>2.8510590015128594</v>
      </c>
      <c r="G11138" s="30" t="s">
        <v>422</v>
      </c>
      <c r="H11138" t="s">
        <v>610</v>
      </c>
    </row>
    <row r="11139" spans="1:8" x14ac:dyDescent="0.35">
      <c r="A11139" s="30" t="s">
        <v>3</v>
      </c>
      <c r="B11139">
        <v>5</v>
      </c>
      <c r="C11139" s="30" t="s">
        <v>522</v>
      </c>
      <c r="D11139" s="30" t="s">
        <v>592</v>
      </c>
      <c r="E11139" s="30" t="s">
        <v>54</v>
      </c>
      <c r="F11139">
        <v>2.7330579335058731</v>
      </c>
      <c r="G11139" s="30" t="s">
        <v>423</v>
      </c>
      <c r="H11139" t="s">
        <v>611</v>
      </c>
    </row>
    <row r="11140" spans="1:8" x14ac:dyDescent="0.35">
      <c r="A11140" s="30" t="s">
        <v>3</v>
      </c>
      <c r="B11140">
        <v>5</v>
      </c>
      <c r="C11140" s="30" t="s">
        <v>522</v>
      </c>
      <c r="D11140" s="30" t="s">
        <v>592</v>
      </c>
      <c r="E11140" s="30" t="s">
        <v>56</v>
      </c>
      <c r="F11140">
        <v>0.96864927091327724</v>
      </c>
      <c r="G11140" s="30" t="s">
        <v>424</v>
      </c>
      <c r="H11140" t="s">
        <v>612</v>
      </c>
    </row>
    <row r="11141" spans="1:8" x14ac:dyDescent="0.35">
      <c r="A11141" s="30" t="s">
        <v>3</v>
      </c>
      <c r="B11141">
        <v>5</v>
      </c>
      <c r="C11141" s="30" t="s">
        <v>522</v>
      </c>
      <c r="D11141" s="30" t="s">
        <v>592</v>
      </c>
      <c r="E11141" s="30" t="s">
        <v>58</v>
      </c>
      <c r="F11141">
        <v>1.2724417226392728</v>
      </c>
      <c r="G11141" s="30" t="s">
        <v>425</v>
      </c>
      <c r="H11141" t="s">
        <v>613</v>
      </c>
    </row>
    <row r="11142" spans="1:8" x14ac:dyDescent="0.35">
      <c r="A11142" s="30" t="s">
        <v>3</v>
      </c>
      <c r="B11142">
        <v>5</v>
      </c>
      <c r="C11142" s="30" t="s">
        <v>522</v>
      </c>
      <c r="D11142" s="30" t="s">
        <v>592</v>
      </c>
      <c r="E11142" s="30" t="s">
        <v>60</v>
      </c>
      <c r="F11142">
        <v>0.44779641506331203</v>
      </c>
      <c r="G11142" s="30" t="s">
        <v>426</v>
      </c>
      <c r="H11142" t="s">
        <v>614</v>
      </c>
    </row>
    <row r="11143" spans="1:8" x14ac:dyDescent="0.35">
      <c r="A11143" s="30" t="s">
        <v>3</v>
      </c>
      <c r="B11143">
        <v>5</v>
      </c>
      <c r="C11143" s="30" t="s">
        <v>522</v>
      </c>
      <c r="D11143" s="30" t="s">
        <v>592</v>
      </c>
      <c r="E11143" s="30" t="s">
        <v>62</v>
      </c>
      <c r="F11143">
        <v>0.77792648821414279</v>
      </c>
      <c r="G11143" s="30" t="s">
        <v>427</v>
      </c>
      <c r="H11143" t="s">
        <v>615</v>
      </c>
    </row>
    <row r="11144" spans="1:8" x14ac:dyDescent="0.35">
      <c r="A11144" s="30" t="s">
        <v>3</v>
      </c>
      <c r="B11144">
        <v>5</v>
      </c>
      <c r="C11144" s="30" t="s">
        <v>522</v>
      </c>
      <c r="D11144" s="30" t="s">
        <v>592</v>
      </c>
      <c r="E11144" s="30" t="s">
        <v>64</v>
      </c>
      <c r="F11144">
        <v>1.9387688984881211</v>
      </c>
      <c r="G11144" s="30" t="s">
        <v>428</v>
      </c>
      <c r="H11144" t="s">
        <v>616</v>
      </c>
    </row>
    <row r="11145" spans="1:8" x14ac:dyDescent="0.35">
      <c r="A11145" s="30" t="s">
        <v>3</v>
      </c>
      <c r="B11145">
        <v>5</v>
      </c>
      <c r="C11145" s="30" t="s">
        <v>522</v>
      </c>
      <c r="D11145" s="30" t="s">
        <v>592</v>
      </c>
      <c r="E11145" s="30" t="s">
        <v>515</v>
      </c>
      <c r="F11145">
        <v>1.0548041389504805</v>
      </c>
      <c r="G11145" s="30" t="s">
        <v>429</v>
      </c>
      <c r="H11145" t="s">
        <v>617</v>
      </c>
    </row>
    <row r="11146" spans="1:8" x14ac:dyDescent="0.35">
      <c r="A11146" s="30" t="s">
        <v>3</v>
      </c>
      <c r="B11146">
        <v>5</v>
      </c>
      <c r="C11146" s="30" t="s">
        <v>522</v>
      </c>
      <c r="D11146" s="30" t="s">
        <v>592</v>
      </c>
      <c r="E11146" s="30" t="s">
        <v>516</v>
      </c>
      <c r="F11146">
        <v>0.23828297715549018</v>
      </c>
      <c r="G11146" s="30" t="s">
        <v>430</v>
      </c>
      <c r="H11146" t="s">
        <v>617</v>
      </c>
    </row>
    <row r="11147" spans="1:8" x14ac:dyDescent="0.35">
      <c r="A11147" s="30" t="s">
        <v>3</v>
      </c>
      <c r="B11147">
        <v>5</v>
      </c>
      <c r="C11147" s="30" t="s">
        <v>522</v>
      </c>
      <c r="D11147" s="30" t="s">
        <v>592</v>
      </c>
      <c r="E11147" s="30" t="s">
        <v>68</v>
      </c>
      <c r="F11147">
        <v>0.31493323963457476</v>
      </c>
      <c r="G11147" s="30" t="s">
        <v>431</v>
      </c>
      <c r="H11147" t="s">
        <v>618</v>
      </c>
    </row>
    <row r="11148" spans="1:8" x14ac:dyDescent="0.35">
      <c r="A11148" s="30" t="s">
        <v>3</v>
      </c>
      <c r="B11148">
        <v>5</v>
      </c>
      <c r="C11148" s="30" t="s">
        <v>522</v>
      </c>
      <c r="D11148" s="30" t="s">
        <v>592</v>
      </c>
      <c r="E11148" s="30" t="s">
        <v>70</v>
      </c>
      <c r="F11148">
        <v>10.912041467304624</v>
      </c>
      <c r="G11148" s="30" t="s">
        <v>432</v>
      </c>
      <c r="H11148" t="s">
        <v>619</v>
      </c>
    </row>
    <row r="11149" spans="1:8" x14ac:dyDescent="0.35">
      <c r="A11149" s="30" t="s">
        <v>3</v>
      </c>
      <c r="B11149">
        <v>5</v>
      </c>
      <c r="C11149" s="30" t="s">
        <v>522</v>
      </c>
      <c r="D11149" s="30" t="s">
        <v>592</v>
      </c>
      <c r="E11149" s="30" t="s">
        <v>72</v>
      </c>
      <c r="F11149">
        <v>0.16885546588407929</v>
      </c>
      <c r="G11149" s="30" t="s">
        <v>433</v>
      </c>
      <c r="H11149" t="s">
        <v>620</v>
      </c>
    </row>
    <row r="11150" spans="1:8" x14ac:dyDescent="0.35">
      <c r="A11150" s="30" t="s">
        <v>3</v>
      </c>
      <c r="B11150">
        <v>5</v>
      </c>
      <c r="C11150" s="30" t="s">
        <v>522</v>
      </c>
      <c r="D11150" s="30" t="s">
        <v>592</v>
      </c>
      <c r="E11150" s="30" t="s">
        <v>74</v>
      </c>
      <c r="F11150">
        <v>0.11446478312773567</v>
      </c>
      <c r="G11150" s="30" t="s">
        <v>434</v>
      </c>
      <c r="H11150" t="s">
        <v>621</v>
      </c>
    </row>
    <row r="11151" spans="1:8" x14ac:dyDescent="0.35">
      <c r="A11151" s="30" t="s">
        <v>3</v>
      </c>
      <c r="B11151">
        <v>5</v>
      </c>
      <c r="C11151" s="30" t="s">
        <v>522</v>
      </c>
      <c r="D11151" s="30" t="s">
        <v>592</v>
      </c>
      <c r="E11151" s="30" t="s">
        <v>76</v>
      </c>
      <c r="F11151">
        <v>3.6036791314837151</v>
      </c>
      <c r="G11151" s="30" t="s">
        <v>435</v>
      </c>
      <c r="H11151" t="s">
        <v>622</v>
      </c>
    </row>
    <row r="11152" spans="1:8" x14ac:dyDescent="0.35">
      <c r="A11152" s="30" t="s">
        <v>3</v>
      </c>
      <c r="B11152">
        <v>5</v>
      </c>
      <c r="C11152" s="30" t="s">
        <v>522</v>
      </c>
      <c r="D11152" s="30" t="s">
        <v>592</v>
      </c>
      <c r="E11152" s="30" t="s">
        <v>78</v>
      </c>
      <c r="F11152">
        <v>0.15441767068273093</v>
      </c>
      <c r="G11152" s="30" t="s">
        <v>436</v>
      </c>
      <c r="H11152" t="s">
        <v>623</v>
      </c>
    </row>
    <row r="11153" spans="1:8" x14ac:dyDescent="0.35">
      <c r="A11153" s="30" t="s">
        <v>3</v>
      </c>
      <c r="B11153">
        <v>5</v>
      </c>
      <c r="C11153" s="30" t="s">
        <v>522</v>
      </c>
      <c r="D11153" s="30" t="s">
        <v>592</v>
      </c>
      <c r="E11153" s="30" t="s">
        <v>80</v>
      </c>
      <c r="F11153">
        <v>0.92391889294637708</v>
      </c>
      <c r="G11153" s="30" t="s">
        <v>437</v>
      </c>
      <c r="H11153" t="s">
        <v>624</v>
      </c>
    </row>
    <row r="11154" spans="1:8" x14ac:dyDescent="0.35">
      <c r="A11154" s="30" t="s">
        <v>3</v>
      </c>
      <c r="B11154">
        <v>5</v>
      </c>
      <c r="C11154" s="30" t="s">
        <v>522</v>
      </c>
      <c r="D11154" s="30" t="s">
        <v>592</v>
      </c>
      <c r="E11154" s="30" t="s">
        <v>82</v>
      </c>
      <c r="F11154">
        <v>8.6062960749153206E-2</v>
      </c>
      <c r="G11154" s="30" t="s">
        <v>438</v>
      </c>
      <c r="H11154" t="s">
        <v>625</v>
      </c>
    </row>
    <row r="11155" spans="1:8" x14ac:dyDescent="0.35">
      <c r="A11155" s="30" t="s">
        <v>3</v>
      </c>
      <c r="B11155">
        <v>5</v>
      </c>
      <c r="C11155" s="30" t="s">
        <v>522</v>
      </c>
      <c r="D11155" s="30" t="s">
        <v>592</v>
      </c>
      <c r="E11155" s="30" t="s">
        <v>84</v>
      </c>
      <c r="F11155">
        <v>0</v>
      </c>
      <c r="G11155" s="30" t="s">
        <v>439</v>
      </c>
      <c r="H11155" t="s">
        <v>626</v>
      </c>
    </row>
    <row r="11156" spans="1:8" x14ac:dyDescent="0.35">
      <c r="A11156" s="30" t="s">
        <v>3</v>
      </c>
      <c r="B11156">
        <v>5</v>
      </c>
      <c r="C11156" s="30" t="s">
        <v>522</v>
      </c>
      <c r="D11156" s="30" t="s">
        <v>592</v>
      </c>
      <c r="E11156" s="30" t="s">
        <v>86</v>
      </c>
      <c r="F11156">
        <v>0.49173007609130925</v>
      </c>
      <c r="G11156" s="30" t="s">
        <v>440</v>
      </c>
      <c r="H11156" t="s">
        <v>627</v>
      </c>
    </row>
    <row r="11157" spans="1:8" x14ac:dyDescent="0.35">
      <c r="A11157" s="30" t="s">
        <v>3</v>
      </c>
      <c r="B11157">
        <v>5</v>
      </c>
      <c r="C11157" s="30" t="s">
        <v>522</v>
      </c>
      <c r="D11157" s="30" t="s">
        <v>592</v>
      </c>
      <c r="E11157" s="30" t="s">
        <v>88</v>
      </c>
      <c r="F11157">
        <v>0.50523885989562412</v>
      </c>
      <c r="G11157" s="30" t="s">
        <v>441</v>
      </c>
      <c r="H11157" t="s">
        <v>628</v>
      </c>
    </row>
    <row r="11158" spans="1:8" x14ac:dyDescent="0.35">
      <c r="A11158" s="30" t="s">
        <v>3</v>
      </c>
      <c r="B11158">
        <v>5</v>
      </c>
      <c r="C11158" s="30" t="s">
        <v>522</v>
      </c>
      <c r="D11158" s="30" t="s">
        <v>592</v>
      </c>
      <c r="E11158" s="30" t="s">
        <v>90</v>
      </c>
      <c r="F11158">
        <v>0.8730723251643755</v>
      </c>
      <c r="G11158" s="30" t="s">
        <v>442</v>
      </c>
      <c r="H11158" t="s">
        <v>629</v>
      </c>
    </row>
    <row r="11159" spans="1:8" x14ac:dyDescent="0.35">
      <c r="A11159" s="30" t="s">
        <v>3</v>
      </c>
      <c r="B11159">
        <v>5</v>
      </c>
      <c r="C11159" s="30" t="s">
        <v>522</v>
      </c>
      <c r="D11159" s="30" t="s">
        <v>592</v>
      </c>
      <c r="E11159" s="30" t="s">
        <v>92</v>
      </c>
      <c r="F11159">
        <v>0.48234457537586306</v>
      </c>
      <c r="G11159" s="30" t="s">
        <v>443</v>
      </c>
      <c r="H11159" t="s">
        <v>630</v>
      </c>
    </row>
    <row r="11160" spans="1:8" x14ac:dyDescent="0.35">
      <c r="A11160" s="30" t="s">
        <v>3</v>
      </c>
      <c r="B11160">
        <v>5</v>
      </c>
      <c r="C11160" s="30" t="s">
        <v>522</v>
      </c>
      <c r="D11160" s="30" t="s">
        <v>592</v>
      </c>
      <c r="E11160" s="30" t="s">
        <v>94</v>
      </c>
      <c r="F11160">
        <v>0.7946471054718478</v>
      </c>
      <c r="G11160" s="30" t="s">
        <v>444</v>
      </c>
      <c r="H11160" t="s">
        <v>631</v>
      </c>
    </row>
    <row r="11161" spans="1:8" x14ac:dyDescent="0.35">
      <c r="A11161" s="30" t="s">
        <v>3</v>
      </c>
      <c r="B11161">
        <v>5</v>
      </c>
      <c r="C11161" s="30" t="s">
        <v>522</v>
      </c>
      <c r="D11161" s="30" t="s">
        <v>592</v>
      </c>
      <c r="E11161" s="30" t="s">
        <v>517</v>
      </c>
      <c r="F11161">
        <v>1.4579601990049758</v>
      </c>
      <c r="G11161" s="30" t="s">
        <v>445</v>
      </c>
      <c r="H11161" t="s">
        <v>632</v>
      </c>
    </row>
    <row r="11162" spans="1:8" x14ac:dyDescent="0.35">
      <c r="A11162" s="30" t="s">
        <v>3</v>
      </c>
      <c r="B11162">
        <v>5</v>
      </c>
      <c r="C11162" s="30" t="s">
        <v>522</v>
      </c>
      <c r="D11162" s="30" t="s">
        <v>592</v>
      </c>
      <c r="E11162" s="30" t="s">
        <v>518</v>
      </c>
      <c r="F11162">
        <v>1.4006743737957608</v>
      </c>
      <c r="G11162" s="30" t="s">
        <v>446</v>
      </c>
      <c r="H11162" t="s">
        <v>632</v>
      </c>
    </row>
    <row r="11163" spans="1:8" x14ac:dyDescent="0.35">
      <c r="A11163" s="30" t="s">
        <v>3</v>
      </c>
      <c r="B11163">
        <v>6</v>
      </c>
      <c r="C11163" s="30" t="s">
        <v>523</v>
      </c>
      <c r="D11163" s="30" t="s">
        <v>592</v>
      </c>
      <c r="E11163" s="30" t="s">
        <v>511</v>
      </c>
      <c r="F11163">
        <v>105.66706586826346</v>
      </c>
      <c r="G11163" s="30" t="s">
        <v>447</v>
      </c>
      <c r="H11163" t="s">
        <v>511</v>
      </c>
    </row>
    <row r="11164" spans="1:8" x14ac:dyDescent="0.35">
      <c r="A11164" s="30" t="s">
        <v>3</v>
      </c>
      <c r="B11164">
        <v>6</v>
      </c>
      <c r="C11164" s="30" t="s">
        <v>523</v>
      </c>
      <c r="D11164" s="30" t="s">
        <v>592</v>
      </c>
      <c r="E11164" s="30" t="s">
        <v>512</v>
      </c>
      <c r="F11164">
        <v>18.056493752366528</v>
      </c>
      <c r="G11164" s="30" t="s">
        <v>448</v>
      </c>
      <c r="H11164" t="s">
        <v>609</v>
      </c>
    </row>
    <row r="11165" spans="1:8" x14ac:dyDescent="0.35">
      <c r="A11165" s="30" t="s">
        <v>3</v>
      </c>
      <c r="B11165">
        <v>6</v>
      </c>
      <c r="C11165" s="30" t="s">
        <v>523</v>
      </c>
      <c r="D11165" s="30" t="s">
        <v>592</v>
      </c>
      <c r="E11165" s="30" t="s">
        <v>513</v>
      </c>
      <c r="F11165">
        <v>24.01098288897732</v>
      </c>
      <c r="G11165" s="30" t="s">
        <v>449</v>
      </c>
      <c r="H11165" t="s">
        <v>609</v>
      </c>
    </row>
    <row r="11166" spans="1:8" x14ac:dyDescent="0.35">
      <c r="A11166" s="30" t="s">
        <v>3</v>
      </c>
      <c r="B11166">
        <v>6</v>
      </c>
      <c r="C11166" s="30" t="s">
        <v>523</v>
      </c>
      <c r="D11166" s="30" t="s">
        <v>592</v>
      </c>
      <c r="E11166" s="30" t="s">
        <v>514</v>
      </c>
      <c r="F11166">
        <v>19.591169635941132</v>
      </c>
      <c r="G11166" s="30" t="s">
        <v>450</v>
      </c>
      <c r="H11166" t="s">
        <v>609</v>
      </c>
    </row>
    <row r="11167" spans="1:8" x14ac:dyDescent="0.35">
      <c r="A11167" s="30" t="s">
        <v>3</v>
      </c>
      <c r="B11167">
        <v>6</v>
      </c>
      <c r="C11167" s="30" t="s">
        <v>523</v>
      </c>
      <c r="D11167" s="30" t="s">
        <v>592</v>
      </c>
      <c r="E11167" s="30" t="s">
        <v>52</v>
      </c>
      <c r="F11167">
        <v>18.262027231467471</v>
      </c>
      <c r="G11167" s="30" t="s">
        <v>451</v>
      </c>
      <c r="H11167" t="s">
        <v>610</v>
      </c>
    </row>
    <row r="11168" spans="1:8" x14ac:dyDescent="0.35">
      <c r="A11168" s="30" t="s">
        <v>3</v>
      </c>
      <c r="B11168">
        <v>6</v>
      </c>
      <c r="C11168" s="30" t="s">
        <v>523</v>
      </c>
      <c r="D11168" s="30" t="s">
        <v>592</v>
      </c>
      <c r="E11168" s="30" t="s">
        <v>54</v>
      </c>
      <c r="F11168">
        <v>19.745490742584114</v>
      </c>
      <c r="G11168" s="30" t="s">
        <v>452</v>
      </c>
      <c r="H11168" t="s">
        <v>611</v>
      </c>
    </row>
    <row r="11169" spans="1:8" x14ac:dyDescent="0.35">
      <c r="A11169" s="30" t="s">
        <v>3</v>
      </c>
      <c r="B11169">
        <v>6</v>
      </c>
      <c r="C11169" s="30" t="s">
        <v>523</v>
      </c>
      <c r="D11169" s="30" t="s">
        <v>592</v>
      </c>
      <c r="E11169" s="30" t="s">
        <v>56</v>
      </c>
      <c r="F11169">
        <v>17.926016884113587</v>
      </c>
      <c r="G11169" s="30" t="s">
        <v>453</v>
      </c>
      <c r="H11169" t="s">
        <v>612</v>
      </c>
    </row>
    <row r="11170" spans="1:8" x14ac:dyDescent="0.35">
      <c r="A11170" s="30" t="s">
        <v>3</v>
      </c>
      <c r="B11170">
        <v>6</v>
      </c>
      <c r="C11170" s="30" t="s">
        <v>523</v>
      </c>
      <c r="D11170" s="30" t="s">
        <v>592</v>
      </c>
      <c r="E11170" s="30" t="s">
        <v>58</v>
      </c>
      <c r="F11170">
        <v>18.105570920584746</v>
      </c>
      <c r="G11170" s="30" t="s">
        <v>454</v>
      </c>
      <c r="H11170" t="s">
        <v>613</v>
      </c>
    </row>
    <row r="11171" spans="1:8" x14ac:dyDescent="0.35">
      <c r="A11171" s="30" t="s">
        <v>3</v>
      </c>
      <c r="B11171">
        <v>6</v>
      </c>
      <c r="C11171" s="30" t="s">
        <v>523</v>
      </c>
      <c r="D11171" s="30" t="s">
        <v>592</v>
      </c>
      <c r="E11171" s="30" t="s">
        <v>60</v>
      </c>
      <c r="F11171">
        <v>17.428909718796248</v>
      </c>
      <c r="G11171" s="30" t="s">
        <v>455</v>
      </c>
      <c r="H11171" t="s">
        <v>614</v>
      </c>
    </row>
    <row r="11172" spans="1:8" x14ac:dyDescent="0.35">
      <c r="A11172" s="30" t="s">
        <v>3</v>
      </c>
      <c r="B11172">
        <v>6</v>
      </c>
      <c r="C11172" s="30" t="s">
        <v>523</v>
      </c>
      <c r="D11172" s="30" t="s">
        <v>592</v>
      </c>
      <c r="E11172" s="30" t="s">
        <v>62</v>
      </c>
      <c r="F11172">
        <v>16.349420695165797</v>
      </c>
      <c r="G11172" s="30" t="s">
        <v>456</v>
      </c>
      <c r="H11172" t="s">
        <v>615</v>
      </c>
    </row>
    <row r="11173" spans="1:8" x14ac:dyDescent="0.35">
      <c r="A11173" s="30" t="s">
        <v>3</v>
      </c>
      <c r="B11173">
        <v>6</v>
      </c>
      <c r="C11173" s="30" t="s">
        <v>523</v>
      </c>
      <c r="D11173" s="30" t="s">
        <v>592</v>
      </c>
      <c r="E11173" s="30" t="s">
        <v>64</v>
      </c>
      <c r="F11173">
        <v>17.32455003599712</v>
      </c>
      <c r="G11173" s="30" t="s">
        <v>457</v>
      </c>
      <c r="H11173" t="s">
        <v>616</v>
      </c>
    </row>
    <row r="11174" spans="1:8" x14ac:dyDescent="0.35">
      <c r="A11174" s="30" t="s">
        <v>3</v>
      </c>
      <c r="B11174">
        <v>6</v>
      </c>
      <c r="C11174" s="30" t="s">
        <v>523</v>
      </c>
      <c r="D11174" s="30" t="s">
        <v>592</v>
      </c>
      <c r="E11174" s="30" t="s">
        <v>515</v>
      </c>
      <c r="F11174">
        <v>17.058462675535843</v>
      </c>
      <c r="G11174" s="30" t="s">
        <v>458</v>
      </c>
      <c r="H11174" t="s">
        <v>617</v>
      </c>
    </row>
    <row r="11175" spans="1:8" x14ac:dyDescent="0.35">
      <c r="A11175" s="30" t="s">
        <v>3</v>
      </c>
      <c r="B11175">
        <v>6</v>
      </c>
      <c r="C11175" s="30" t="s">
        <v>523</v>
      </c>
      <c r="D11175" s="30" t="s">
        <v>592</v>
      </c>
      <c r="E11175" s="30" t="s">
        <v>516</v>
      </c>
      <c r="F11175">
        <v>9.7379513633014003</v>
      </c>
      <c r="G11175" s="30" t="s">
        <v>459</v>
      </c>
      <c r="H11175" t="s">
        <v>617</v>
      </c>
    </row>
    <row r="11176" spans="1:8" x14ac:dyDescent="0.35">
      <c r="A11176" s="30" t="s">
        <v>3</v>
      </c>
      <c r="B11176">
        <v>6</v>
      </c>
      <c r="C11176" s="30" t="s">
        <v>523</v>
      </c>
      <c r="D11176" s="30" t="s">
        <v>592</v>
      </c>
      <c r="E11176" s="30" t="s">
        <v>68</v>
      </c>
      <c r="F11176">
        <v>9.1437807449051256</v>
      </c>
      <c r="G11176" s="30" t="s">
        <v>460</v>
      </c>
      <c r="H11176" t="s">
        <v>618</v>
      </c>
    </row>
    <row r="11177" spans="1:8" x14ac:dyDescent="0.35">
      <c r="A11177" s="30" t="s">
        <v>3</v>
      </c>
      <c r="B11177">
        <v>6</v>
      </c>
      <c r="C11177" s="30" t="s">
        <v>523</v>
      </c>
      <c r="D11177" s="30" t="s">
        <v>592</v>
      </c>
      <c r="E11177" s="30" t="s">
        <v>70</v>
      </c>
      <c r="F11177">
        <v>9.5269537480063775</v>
      </c>
      <c r="G11177" s="30" t="s">
        <v>461</v>
      </c>
      <c r="H11177" t="s">
        <v>619</v>
      </c>
    </row>
    <row r="11178" spans="1:8" x14ac:dyDescent="0.35">
      <c r="A11178" s="30" t="s">
        <v>3</v>
      </c>
      <c r="B11178">
        <v>6</v>
      </c>
      <c r="C11178" s="30" t="s">
        <v>523</v>
      </c>
      <c r="D11178" s="30" t="s">
        <v>592</v>
      </c>
      <c r="E11178" s="30" t="s">
        <v>72</v>
      </c>
      <c r="F11178">
        <v>8.3801173881144528</v>
      </c>
      <c r="G11178" s="30" t="s">
        <v>462</v>
      </c>
      <c r="H11178" t="s">
        <v>620</v>
      </c>
    </row>
    <row r="11179" spans="1:8" x14ac:dyDescent="0.35">
      <c r="A11179" s="30" t="s">
        <v>3</v>
      </c>
      <c r="B11179">
        <v>6</v>
      </c>
      <c r="C11179" s="30" t="s">
        <v>523</v>
      </c>
      <c r="D11179" s="30" t="s">
        <v>592</v>
      </c>
      <c r="E11179" s="30" t="s">
        <v>74</v>
      </c>
      <c r="F11179">
        <v>7.8251492240350169</v>
      </c>
      <c r="G11179" s="30" t="s">
        <v>463</v>
      </c>
      <c r="H11179" t="s">
        <v>621</v>
      </c>
    </row>
    <row r="11180" spans="1:8" x14ac:dyDescent="0.35">
      <c r="A11180" s="30" t="s">
        <v>3</v>
      </c>
      <c r="B11180">
        <v>6</v>
      </c>
      <c r="C11180" s="30" t="s">
        <v>523</v>
      </c>
      <c r="D11180" s="30" t="s">
        <v>592</v>
      </c>
      <c r="E11180" s="30" t="s">
        <v>76</v>
      </c>
      <c r="F11180">
        <v>10.77016485725774</v>
      </c>
      <c r="G11180" s="30" t="s">
        <v>464</v>
      </c>
      <c r="H11180" t="s">
        <v>622</v>
      </c>
    </row>
    <row r="11181" spans="1:8" x14ac:dyDescent="0.35">
      <c r="A11181" s="30" t="s">
        <v>3</v>
      </c>
      <c r="B11181">
        <v>6</v>
      </c>
      <c r="C11181" s="30" t="s">
        <v>523</v>
      </c>
      <c r="D11181" s="30" t="s">
        <v>592</v>
      </c>
      <c r="E11181" s="30" t="s">
        <v>78</v>
      </c>
      <c r="F11181">
        <v>14.581526104417669</v>
      </c>
      <c r="G11181" s="30" t="s">
        <v>465</v>
      </c>
      <c r="H11181" t="s">
        <v>623</v>
      </c>
    </row>
    <row r="11182" spans="1:8" x14ac:dyDescent="0.35">
      <c r="A11182" s="30" t="s">
        <v>3</v>
      </c>
      <c r="B11182">
        <v>6</v>
      </c>
      <c r="C11182" s="30" t="s">
        <v>523</v>
      </c>
      <c r="D11182" s="30" t="s">
        <v>592</v>
      </c>
      <c r="E11182" s="30" t="s">
        <v>80</v>
      </c>
      <c r="F11182">
        <v>8.194810686142608</v>
      </c>
      <c r="G11182" s="30" t="s">
        <v>466</v>
      </c>
      <c r="H11182" t="s">
        <v>624</v>
      </c>
    </row>
    <row r="11183" spans="1:8" x14ac:dyDescent="0.35">
      <c r="A11183" s="30" t="s">
        <v>3</v>
      </c>
      <c r="B11183">
        <v>6</v>
      </c>
      <c r="C11183" s="30" t="s">
        <v>523</v>
      </c>
      <c r="D11183" s="30" t="s">
        <v>592</v>
      </c>
      <c r="E11183" s="30" t="s">
        <v>82</v>
      </c>
      <c r="F11183">
        <v>9.0027495517035252</v>
      </c>
      <c r="G11183" s="30" t="s">
        <v>467</v>
      </c>
      <c r="H11183" t="s">
        <v>625</v>
      </c>
    </row>
    <row r="11184" spans="1:8" x14ac:dyDescent="0.35">
      <c r="A11184" s="30" t="s">
        <v>3</v>
      </c>
      <c r="B11184">
        <v>6</v>
      </c>
      <c r="C11184" s="30" t="s">
        <v>523</v>
      </c>
      <c r="D11184" s="30" t="s">
        <v>592</v>
      </c>
      <c r="E11184" s="30" t="s">
        <v>84</v>
      </c>
      <c r="F11184">
        <v>7.838478656686223</v>
      </c>
      <c r="G11184" s="30" t="s">
        <v>468</v>
      </c>
      <c r="H11184" t="s">
        <v>626</v>
      </c>
    </row>
    <row r="11185" spans="1:8" x14ac:dyDescent="0.35">
      <c r="A11185" s="30" t="s">
        <v>3</v>
      </c>
      <c r="B11185">
        <v>6</v>
      </c>
      <c r="C11185" s="30" t="s">
        <v>523</v>
      </c>
      <c r="D11185" s="30" t="s">
        <v>592</v>
      </c>
      <c r="E11185" s="30" t="s">
        <v>86</v>
      </c>
      <c r="F11185">
        <v>6.5888666399679616</v>
      </c>
      <c r="G11185" s="30" t="s">
        <v>469</v>
      </c>
      <c r="H11185" t="s">
        <v>627</v>
      </c>
    </row>
    <row r="11186" spans="1:8" x14ac:dyDescent="0.35">
      <c r="A11186" s="30" t="s">
        <v>3</v>
      </c>
      <c r="B11186">
        <v>6</v>
      </c>
      <c r="C11186" s="30" t="s">
        <v>523</v>
      </c>
      <c r="D11186" s="30" t="s">
        <v>592</v>
      </c>
      <c r="E11186" s="30" t="s">
        <v>88</v>
      </c>
      <c r="F11186">
        <v>10.109273384183059</v>
      </c>
      <c r="G11186" s="30" t="s">
        <v>470</v>
      </c>
      <c r="H11186" t="s">
        <v>628</v>
      </c>
    </row>
    <row r="11187" spans="1:8" x14ac:dyDescent="0.35">
      <c r="A11187" s="30" t="s">
        <v>3</v>
      </c>
      <c r="B11187">
        <v>6</v>
      </c>
      <c r="C11187" s="30" t="s">
        <v>523</v>
      </c>
      <c r="D11187" s="30" t="s">
        <v>592</v>
      </c>
      <c r="E11187" s="30" t="s">
        <v>90</v>
      </c>
      <c r="F11187">
        <v>6.5122135883642169</v>
      </c>
      <c r="G11187" s="30" t="s">
        <v>471</v>
      </c>
      <c r="H11187" t="s">
        <v>629</v>
      </c>
    </row>
    <row r="11188" spans="1:8" x14ac:dyDescent="0.35">
      <c r="A11188" s="30" t="s">
        <v>3</v>
      </c>
      <c r="B11188">
        <v>6</v>
      </c>
      <c r="C11188" s="30" t="s">
        <v>523</v>
      </c>
      <c r="D11188" s="30" t="s">
        <v>592</v>
      </c>
      <c r="E11188" s="30" t="s">
        <v>92</v>
      </c>
      <c r="F11188">
        <v>7.7737505079236078</v>
      </c>
      <c r="G11188" s="30" t="s">
        <v>472</v>
      </c>
      <c r="H11188" t="s">
        <v>630</v>
      </c>
    </row>
    <row r="11189" spans="1:8" x14ac:dyDescent="0.35">
      <c r="A11189" s="30" t="s">
        <v>3</v>
      </c>
      <c r="B11189">
        <v>6</v>
      </c>
      <c r="C11189" s="30" t="s">
        <v>523</v>
      </c>
      <c r="D11189" s="30" t="s">
        <v>592</v>
      </c>
      <c r="E11189" s="30" t="s">
        <v>94</v>
      </c>
      <c r="F11189">
        <v>18.98588421887391</v>
      </c>
      <c r="G11189" s="30" t="s">
        <v>473</v>
      </c>
      <c r="H11189" t="s">
        <v>631</v>
      </c>
    </row>
    <row r="11190" spans="1:8" x14ac:dyDescent="0.35">
      <c r="A11190" s="30" t="s">
        <v>3</v>
      </c>
      <c r="B11190">
        <v>6</v>
      </c>
      <c r="C11190" s="30" t="s">
        <v>523</v>
      </c>
      <c r="D11190" s="30" t="s">
        <v>592</v>
      </c>
      <c r="E11190" s="30" t="s">
        <v>517</v>
      </c>
      <c r="F11190">
        <v>10.165174129353233</v>
      </c>
      <c r="G11190" s="30" t="s">
        <v>474</v>
      </c>
      <c r="H11190" t="s">
        <v>632</v>
      </c>
    </row>
    <row r="11191" spans="1:8" x14ac:dyDescent="0.35">
      <c r="A11191" s="30" t="s">
        <v>3</v>
      </c>
      <c r="B11191">
        <v>6</v>
      </c>
      <c r="C11191" s="30" t="s">
        <v>523</v>
      </c>
      <c r="D11191" s="30" t="s">
        <v>592</v>
      </c>
      <c r="E11191" s="30" t="s">
        <v>518</v>
      </c>
      <c r="F11191">
        <v>10.394605009633908</v>
      </c>
      <c r="G11191" s="30" t="s">
        <v>475</v>
      </c>
      <c r="H11191" t="s">
        <v>632</v>
      </c>
    </row>
    <row r="11192" spans="1:8" x14ac:dyDescent="0.35">
      <c r="A11192" s="30" t="s">
        <v>3</v>
      </c>
      <c r="B11192">
        <v>7</v>
      </c>
      <c r="C11192" s="30" t="s">
        <v>524</v>
      </c>
      <c r="D11192" s="30" t="s">
        <v>592</v>
      </c>
      <c r="E11192" s="30" t="s">
        <v>511</v>
      </c>
      <c r="F11192">
        <v>53.902331683168313</v>
      </c>
      <c r="G11192" s="30" t="s">
        <v>476</v>
      </c>
      <c r="H11192" t="s">
        <v>511</v>
      </c>
    </row>
    <row r="11193" spans="1:8" x14ac:dyDescent="0.35">
      <c r="A11193" s="30" t="s">
        <v>3</v>
      </c>
      <c r="B11193">
        <v>7</v>
      </c>
      <c r="C11193" s="30" t="s">
        <v>524</v>
      </c>
      <c r="D11193" s="30" t="s">
        <v>592</v>
      </c>
      <c r="E11193" s="30" t="s">
        <v>512</v>
      </c>
      <c r="F11193">
        <v>17.016692660550458</v>
      </c>
      <c r="G11193" s="30" t="s">
        <v>477</v>
      </c>
      <c r="H11193" t="s">
        <v>609</v>
      </c>
    </row>
    <row r="11194" spans="1:8" x14ac:dyDescent="0.35">
      <c r="A11194" s="30" t="s">
        <v>3</v>
      </c>
      <c r="B11194">
        <v>7</v>
      </c>
      <c r="C11194" s="30" t="s">
        <v>524</v>
      </c>
      <c r="D11194" s="30" t="s">
        <v>592</v>
      </c>
      <c r="E11194" s="30" t="s">
        <v>513</v>
      </c>
      <c r="F11194">
        <v>13.722791280148421</v>
      </c>
      <c r="G11194" s="30" t="s">
        <v>478</v>
      </c>
      <c r="H11194" t="s">
        <v>609</v>
      </c>
    </row>
    <row r="11195" spans="1:8" x14ac:dyDescent="0.35">
      <c r="A11195" s="30" t="s">
        <v>3</v>
      </c>
      <c r="B11195">
        <v>7</v>
      </c>
      <c r="C11195" s="30" t="s">
        <v>524</v>
      </c>
      <c r="D11195" s="30" t="s">
        <v>592</v>
      </c>
      <c r="E11195" s="30" t="s">
        <v>514</v>
      </c>
      <c r="F11195">
        <v>23.686080270793035</v>
      </c>
      <c r="G11195" s="30" t="s">
        <v>479</v>
      </c>
      <c r="H11195" t="s">
        <v>609</v>
      </c>
    </row>
    <row r="11196" spans="1:8" x14ac:dyDescent="0.35">
      <c r="A11196" s="30" t="s">
        <v>3</v>
      </c>
      <c r="B11196">
        <v>7</v>
      </c>
      <c r="C11196" s="30" t="s">
        <v>524</v>
      </c>
      <c r="D11196" s="30" t="s">
        <v>592</v>
      </c>
      <c r="E11196" s="30" t="s">
        <v>52</v>
      </c>
      <c r="F11196">
        <v>13.228763757115749</v>
      </c>
      <c r="G11196" s="30" t="s">
        <v>480</v>
      </c>
      <c r="H11196" t="s">
        <v>610</v>
      </c>
    </row>
    <row r="11197" spans="1:8" x14ac:dyDescent="0.35">
      <c r="A11197" s="30" t="s">
        <v>3</v>
      </c>
      <c r="B11197">
        <v>7</v>
      </c>
      <c r="C11197" s="30" t="s">
        <v>524</v>
      </c>
      <c r="D11197" s="30" t="s">
        <v>592</v>
      </c>
      <c r="E11197" s="30" t="s">
        <v>54</v>
      </c>
      <c r="F11197">
        <v>15.089532258064517</v>
      </c>
      <c r="G11197" s="30" t="s">
        <v>481</v>
      </c>
      <c r="H11197" t="s">
        <v>611</v>
      </c>
    </row>
    <row r="11198" spans="1:8" x14ac:dyDescent="0.35">
      <c r="A11198" s="30" t="s">
        <v>3</v>
      </c>
      <c r="B11198">
        <v>7</v>
      </c>
      <c r="C11198" s="30" t="s">
        <v>524</v>
      </c>
      <c r="D11198" s="30" t="s">
        <v>592</v>
      </c>
      <c r="E11198" s="30" t="s">
        <v>56</v>
      </c>
      <c r="F11198">
        <v>14.764407721280604</v>
      </c>
      <c r="G11198" s="30" t="s">
        <v>482</v>
      </c>
      <c r="H11198" t="s">
        <v>612</v>
      </c>
    </row>
    <row r="11199" spans="1:8" x14ac:dyDescent="0.35">
      <c r="A11199" s="30" t="s">
        <v>3</v>
      </c>
      <c r="B11199">
        <v>7</v>
      </c>
      <c r="C11199" s="30" t="s">
        <v>524</v>
      </c>
      <c r="D11199" s="30" t="s">
        <v>592</v>
      </c>
      <c r="E11199" s="30" t="s">
        <v>58</v>
      </c>
      <c r="F11199">
        <v>15.141055555555555</v>
      </c>
      <c r="G11199" s="30" t="s">
        <v>483</v>
      </c>
      <c r="H11199" t="s">
        <v>613</v>
      </c>
    </row>
    <row r="11200" spans="1:8" x14ac:dyDescent="0.35">
      <c r="A11200" s="30" t="s">
        <v>3</v>
      </c>
      <c r="B11200">
        <v>7</v>
      </c>
      <c r="C11200" s="30" t="s">
        <v>524</v>
      </c>
      <c r="D11200" s="30" t="s">
        <v>592</v>
      </c>
      <c r="E11200" s="30" t="s">
        <v>60</v>
      </c>
      <c r="F11200">
        <v>50.24569417475729</v>
      </c>
      <c r="G11200" s="30" t="s">
        <v>484</v>
      </c>
      <c r="H11200" t="s">
        <v>614</v>
      </c>
    </row>
    <row r="11201" spans="1:8" x14ac:dyDescent="0.35">
      <c r="A11201" s="30" t="s">
        <v>3</v>
      </c>
      <c r="B11201">
        <v>7</v>
      </c>
      <c r="C11201" s="30" t="s">
        <v>524</v>
      </c>
      <c r="D11201" s="30" t="s">
        <v>592</v>
      </c>
      <c r="E11201" s="30" t="s">
        <v>62</v>
      </c>
      <c r="F11201">
        <v>19.63123170731707</v>
      </c>
      <c r="G11201" s="30" t="s">
        <v>485</v>
      </c>
      <c r="H11201" t="s">
        <v>615</v>
      </c>
    </row>
    <row r="11202" spans="1:8" x14ac:dyDescent="0.35">
      <c r="A11202" s="30" t="s">
        <v>3</v>
      </c>
      <c r="B11202">
        <v>7</v>
      </c>
      <c r="C11202" s="30" t="s">
        <v>524</v>
      </c>
      <c r="D11202" s="30" t="s">
        <v>592</v>
      </c>
      <c r="E11202" s="30" t="s">
        <v>64</v>
      </c>
      <c r="F11202">
        <v>12.400698618307425</v>
      </c>
      <c r="G11202" s="30" t="s">
        <v>486</v>
      </c>
      <c r="H11202" t="s">
        <v>616</v>
      </c>
    </row>
    <row r="11203" spans="1:8" x14ac:dyDescent="0.35">
      <c r="A11203" s="30" t="s">
        <v>3</v>
      </c>
      <c r="B11203">
        <v>7</v>
      </c>
      <c r="C11203" s="30" t="s">
        <v>524</v>
      </c>
      <c r="D11203" s="30" t="s">
        <v>592</v>
      </c>
      <c r="E11203" s="30" t="s">
        <v>515</v>
      </c>
      <c r="F11203">
        <v>17.194608159392793</v>
      </c>
      <c r="G11203" s="30" t="s">
        <v>487</v>
      </c>
      <c r="H11203" t="s">
        <v>617</v>
      </c>
    </row>
    <row r="11204" spans="1:8" x14ac:dyDescent="0.35">
      <c r="A11204" s="30" t="s">
        <v>3</v>
      </c>
      <c r="B11204">
        <v>7</v>
      </c>
      <c r="C11204" s="30" t="s">
        <v>524</v>
      </c>
      <c r="D11204" s="30" t="s">
        <v>592</v>
      </c>
      <c r="E11204" s="30" t="s">
        <v>516</v>
      </c>
      <c r="F11204">
        <v>15.299785714285713</v>
      </c>
      <c r="G11204" s="30" t="s">
        <v>488</v>
      </c>
      <c r="H11204" t="s">
        <v>617</v>
      </c>
    </row>
    <row r="11205" spans="1:8" x14ac:dyDescent="0.35">
      <c r="A11205" s="30" t="s">
        <v>3</v>
      </c>
      <c r="B11205">
        <v>7</v>
      </c>
      <c r="C11205" s="30" t="s">
        <v>524</v>
      </c>
      <c r="D11205" s="30" t="s">
        <v>592</v>
      </c>
      <c r="E11205" s="30" t="s">
        <v>68</v>
      </c>
      <c r="F11205">
        <v>13.871214285714286</v>
      </c>
      <c r="G11205" s="30" t="s">
        <v>489</v>
      </c>
      <c r="H11205" t="s">
        <v>618</v>
      </c>
    </row>
    <row r="11206" spans="1:8" x14ac:dyDescent="0.35">
      <c r="A11206" s="30" t="s">
        <v>3</v>
      </c>
      <c r="B11206">
        <v>7</v>
      </c>
      <c r="C11206" s="30" t="s">
        <v>524</v>
      </c>
      <c r="D11206" s="30" t="s">
        <v>592</v>
      </c>
      <c r="E11206" s="30" t="s">
        <v>70</v>
      </c>
      <c r="F11206">
        <v>120.36327777777778</v>
      </c>
      <c r="G11206" s="30" t="s">
        <v>490</v>
      </c>
      <c r="H11206" t="s">
        <v>619</v>
      </c>
    </row>
    <row r="11207" spans="1:8" x14ac:dyDescent="0.35">
      <c r="A11207" s="30" t="s">
        <v>3</v>
      </c>
      <c r="B11207">
        <v>7</v>
      </c>
      <c r="C11207" s="30" t="s">
        <v>524</v>
      </c>
      <c r="D11207" s="30" t="s">
        <v>592</v>
      </c>
      <c r="E11207" s="30" t="s">
        <v>72</v>
      </c>
      <c r="F11207">
        <v>12.490527932960894</v>
      </c>
      <c r="G11207" s="30" t="s">
        <v>491</v>
      </c>
      <c r="H11207" t="s">
        <v>620</v>
      </c>
    </row>
    <row r="11208" spans="1:8" x14ac:dyDescent="0.35">
      <c r="A11208" s="30" t="s">
        <v>3</v>
      </c>
      <c r="B11208">
        <v>7</v>
      </c>
      <c r="C11208" s="30" t="s">
        <v>524</v>
      </c>
      <c r="D11208" s="30" t="s">
        <v>592</v>
      </c>
      <c r="E11208" s="30" t="s">
        <v>74</v>
      </c>
      <c r="F11208">
        <v>12.026577441077441</v>
      </c>
      <c r="G11208" s="30" t="s">
        <v>492</v>
      </c>
      <c r="H11208" t="s">
        <v>621</v>
      </c>
    </row>
    <row r="11209" spans="1:8" x14ac:dyDescent="0.35">
      <c r="A11209" s="30" t="s">
        <v>3</v>
      </c>
      <c r="B11209">
        <v>7</v>
      </c>
      <c r="C11209" s="30" t="s">
        <v>524</v>
      </c>
      <c r="D11209" s="30" t="s">
        <v>592</v>
      </c>
      <c r="E11209" s="30" t="s">
        <v>76</v>
      </c>
      <c r="F11209">
        <v>12.858227272727271</v>
      </c>
      <c r="G11209" s="30" t="s">
        <v>493</v>
      </c>
      <c r="H11209" t="s">
        <v>622</v>
      </c>
    </row>
    <row r="11210" spans="1:8" x14ac:dyDescent="0.35">
      <c r="A11210" s="30" t="s">
        <v>3</v>
      </c>
      <c r="B11210">
        <v>7</v>
      </c>
      <c r="C11210" s="30" t="s">
        <v>524</v>
      </c>
      <c r="D11210" s="30" t="s">
        <v>592</v>
      </c>
      <c r="E11210" s="30" t="s">
        <v>78</v>
      </c>
      <c r="F11210">
        <v>10.225353747714808</v>
      </c>
      <c r="G11210" s="30" t="s">
        <v>494</v>
      </c>
      <c r="H11210" t="s">
        <v>623</v>
      </c>
    </row>
    <row r="11211" spans="1:8" x14ac:dyDescent="0.35">
      <c r="A11211" s="30" t="s">
        <v>3</v>
      </c>
      <c r="B11211">
        <v>7</v>
      </c>
      <c r="C11211" s="30" t="s">
        <v>524</v>
      </c>
      <c r="D11211" s="30" t="s">
        <v>592</v>
      </c>
      <c r="E11211" s="30" t="s">
        <v>80</v>
      </c>
      <c r="F11211">
        <v>15.897426605504585</v>
      </c>
      <c r="G11211" s="30" t="s">
        <v>495</v>
      </c>
      <c r="H11211" t="s">
        <v>624</v>
      </c>
    </row>
    <row r="11212" spans="1:8" x14ac:dyDescent="0.35">
      <c r="A11212" s="30" t="s">
        <v>3</v>
      </c>
      <c r="B11212">
        <v>7</v>
      </c>
      <c r="C11212" s="30" t="s">
        <v>524</v>
      </c>
      <c r="D11212" s="30" t="s">
        <v>592</v>
      </c>
      <c r="E11212" s="30" t="s">
        <v>82</v>
      </c>
      <c r="F11212">
        <v>12.138691489361703</v>
      </c>
      <c r="G11212" s="30" t="s">
        <v>496</v>
      </c>
      <c r="H11212" t="s">
        <v>625</v>
      </c>
    </row>
    <row r="11213" spans="1:8" x14ac:dyDescent="0.35">
      <c r="A11213" s="30" t="s">
        <v>3</v>
      </c>
      <c r="B11213">
        <v>7</v>
      </c>
      <c r="C11213" s="30" t="s">
        <v>524</v>
      </c>
      <c r="D11213" s="30" t="s">
        <v>592</v>
      </c>
      <c r="E11213" s="30" t="s">
        <v>84</v>
      </c>
      <c r="F11213">
        <v>19.986263358778626</v>
      </c>
      <c r="G11213" s="30" t="s">
        <v>497</v>
      </c>
      <c r="H11213" t="s">
        <v>626</v>
      </c>
    </row>
    <row r="11214" spans="1:8" x14ac:dyDescent="0.35">
      <c r="A11214" s="30" t="s">
        <v>3</v>
      </c>
      <c r="B11214">
        <v>7</v>
      </c>
      <c r="C11214" s="30" t="s">
        <v>524</v>
      </c>
      <c r="D11214" s="30" t="s">
        <v>592</v>
      </c>
      <c r="E11214" s="30" t="s">
        <v>86</v>
      </c>
      <c r="F11214">
        <v>14.477444990176817</v>
      </c>
      <c r="G11214" s="30" t="s">
        <v>498</v>
      </c>
      <c r="H11214" t="s">
        <v>627</v>
      </c>
    </row>
    <row r="11215" spans="1:8" x14ac:dyDescent="0.35">
      <c r="A11215" s="30" t="s">
        <v>3</v>
      </c>
      <c r="B11215">
        <v>7</v>
      </c>
      <c r="C11215" s="30" t="s">
        <v>524</v>
      </c>
      <c r="D11215" s="30" t="s">
        <v>592</v>
      </c>
      <c r="E11215" s="30" t="s">
        <v>88</v>
      </c>
      <c r="F11215">
        <v>12.254604204753198</v>
      </c>
      <c r="G11215" s="30" t="s">
        <v>499</v>
      </c>
      <c r="H11215" t="s">
        <v>628</v>
      </c>
    </row>
    <row r="11216" spans="1:8" x14ac:dyDescent="0.35">
      <c r="A11216" s="30" t="s">
        <v>3</v>
      </c>
      <c r="B11216">
        <v>7</v>
      </c>
      <c r="C11216" s="30" t="s">
        <v>524</v>
      </c>
      <c r="D11216" s="30" t="s">
        <v>592</v>
      </c>
      <c r="E11216" s="30" t="s">
        <v>90</v>
      </c>
      <c r="F11216">
        <v>10.454294326241135</v>
      </c>
      <c r="G11216" s="30" t="s">
        <v>500</v>
      </c>
      <c r="H11216" t="s">
        <v>629</v>
      </c>
    </row>
    <row r="11217" spans="1:8" x14ac:dyDescent="0.35">
      <c r="A11217" s="30" t="s">
        <v>3</v>
      </c>
      <c r="B11217">
        <v>7</v>
      </c>
      <c r="C11217" s="30" t="s">
        <v>524</v>
      </c>
      <c r="D11217" s="30" t="s">
        <v>592</v>
      </c>
      <c r="E11217" s="30" t="s">
        <v>92</v>
      </c>
      <c r="F11217">
        <v>15.629237574552683</v>
      </c>
      <c r="G11217" s="30" t="s">
        <v>501</v>
      </c>
      <c r="H11217" t="s">
        <v>630</v>
      </c>
    </row>
    <row r="11218" spans="1:8" x14ac:dyDescent="0.35">
      <c r="A11218" s="30" t="s">
        <v>3</v>
      </c>
      <c r="B11218">
        <v>7</v>
      </c>
      <c r="C11218" s="30" t="s">
        <v>524</v>
      </c>
      <c r="D11218" s="30" t="s">
        <v>592</v>
      </c>
      <c r="E11218" s="30" t="s">
        <v>94</v>
      </c>
      <c r="F11218">
        <v>14.952166666666667</v>
      </c>
      <c r="G11218" s="30" t="s">
        <v>502</v>
      </c>
      <c r="H11218" t="s">
        <v>631</v>
      </c>
    </row>
    <row r="11219" spans="1:8" x14ac:dyDescent="0.35">
      <c r="A11219" s="30" t="s">
        <v>3</v>
      </c>
      <c r="B11219">
        <v>7</v>
      </c>
      <c r="C11219" s="30" t="s">
        <v>524</v>
      </c>
      <c r="D11219" s="30" t="s">
        <v>592</v>
      </c>
      <c r="E11219" s="30" t="s">
        <v>517</v>
      </c>
      <c r="F11219">
        <v>13.03171513944223</v>
      </c>
      <c r="G11219" s="30" t="s">
        <v>503</v>
      </c>
      <c r="H11219" t="s">
        <v>632</v>
      </c>
    </row>
    <row r="11220" spans="1:8" x14ac:dyDescent="0.35">
      <c r="A11220" s="30" t="s">
        <v>3</v>
      </c>
      <c r="B11220">
        <v>7</v>
      </c>
      <c r="C11220" s="30" t="s">
        <v>524</v>
      </c>
      <c r="D11220" s="30" t="s">
        <v>592</v>
      </c>
      <c r="E11220" s="30" t="s">
        <v>518</v>
      </c>
      <c r="F11220">
        <v>18.191004587155962</v>
      </c>
      <c r="G11220" s="30" t="s">
        <v>504</v>
      </c>
      <c r="H11220" t="s">
        <v>632</v>
      </c>
    </row>
    <row r="11221" spans="1:8" x14ac:dyDescent="0.35">
      <c r="A11221" s="30" t="s">
        <v>3</v>
      </c>
      <c r="B11221">
        <v>7</v>
      </c>
      <c r="C11221" s="30" t="s">
        <v>524</v>
      </c>
      <c r="D11221" s="30" t="s">
        <v>592</v>
      </c>
      <c r="E11221" s="30" t="s">
        <v>586</v>
      </c>
      <c r="F11221">
        <v>22.93832651072125</v>
      </c>
      <c r="G11221" s="30" t="s">
        <v>505</v>
      </c>
      <c r="H11221" t="s">
        <v>586</v>
      </c>
    </row>
    <row r="11222" spans="1:8" x14ac:dyDescent="0.35">
      <c r="A11222" s="30" t="s">
        <v>4</v>
      </c>
      <c r="B11222">
        <v>1</v>
      </c>
      <c r="C11222" s="30" t="s">
        <v>519</v>
      </c>
      <c r="D11222" s="30" t="s">
        <v>593</v>
      </c>
      <c r="E11222" s="30" t="s">
        <v>588</v>
      </c>
      <c r="F11222">
        <v>0</v>
      </c>
      <c r="G11222" s="30" t="s">
        <v>525</v>
      </c>
      <c r="H11222" t="s">
        <v>588</v>
      </c>
    </row>
    <row r="11223" spans="1:8" x14ac:dyDescent="0.35">
      <c r="A11223" s="30" t="s">
        <v>4</v>
      </c>
      <c r="B11223">
        <v>1</v>
      </c>
      <c r="C11223" s="30" t="s">
        <v>519</v>
      </c>
      <c r="D11223" s="30" t="s">
        <v>593</v>
      </c>
      <c r="E11223" s="30" t="s">
        <v>50</v>
      </c>
      <c r="F11223">
        <v>0</v>
      </c>
      <c r="G11223" s="30" t="s">
        <v>526</v>
      </c>
      <c r="H11223" t="s">
        <v>609</v>
      </c>
    </row>
    <row r="11224" spans="1:8" x14ac:dyDescent="0.35">
      <c r="A11224" s="30" t="s">
        <v>4</v>
      </c>
      <c r="B11224">
        <v>1</v>
      </c>
      <c r="C11224" s="30" t="s">
        <v>519</v>
      </c>
      <c r="D11224" s="30" t="s">
        <v>593</v>
      </c>
      <c r="E11224" s="30" t="s">
        <v>66</v>
      </c>
      <c r="F11224">
        <v>0</v>
      </c>
      <c r="G11224" s="30" t="s">
        <v>527</v>
      </c>
      <c r="H11224" t="s">
        <v>617</v>
      </c>
    </row>
    <row r="11225" spans="1:8" x14ac:dyDescent="0.35">
      <c r="A11225" s="30" t="s">
        <v>4</v>
      </c>
      <c r="B11225">
        <v>1</v>
      </c>
      <c r="C11225" s="30" t="s">
        <v>519</v>
      </c>
      <c r="D11225" s="30" t="s">
        <v>593</v>
      </c>
      <c r="E11225" s="30" t="s">
        <v>78</v>
      </c>
      <c r="F11225">
        <v>0</v>
      </c>
      <c r="G11225" s="30" t="s">
        <v>528</v>
      </c>
      <c r="H11225" t="s">
        <v>623</v>
      </c>
    </row>
    <row r="11226" spans="1:8" x14ac:dyDescent="0.35">
      <c r="A11226" s="30" t="s">
        <v>4</v>
      </c>
      <c r="B11226">
        <v>1</v>
      </c>
      <c r="C11226" s="30" t="s">
        <v>519</v>
      </c>
      <c r="D11226" s="30" t="s">
        <v>593</v>
      </c>
      <c r="E11226" s="30" t="s">
        <v>80</v>
      </c>
      <c r="F11226">
        <v>0</v>
      </c>
      <c r="G11226" s="30" t="s">
        <v>529</v>
      </c>
      <c r="H11226" t="s">
        <v>624</v>
      </c>
    </row>
    <row r="11227" spans="1:8" x14ac:dyDescent="0.35">
      <c r="A11227" s="30" t="s">
        <v>4</v>
      </c>
      <c r="B11227">
        <v>1</v>
      </c>
      <c r="C11227" s="30" t="s">
        <v>519</v>
      </c>
      <c r="D11227" s="30" t="s">
        <v>593</v>
      </c>
      <c r="E11227" s="30" t="s">
        <v>82</v>
      </c>
      <c r="F11227">
        <v>0</v>
      </c>
      <c r="G11227" s="30" t="s">
        <v>530</v>
      </c>
      <c r="H11227" t="s">
        <v>625</v>
      </c>
    </row>
    <row r="11228" spans="1:8" x14ac:dyDescent="0.35">
      <c r="A11228" s="30" t="s">
        <v>4</v>
      </c>
      <c r="B11228">
        <v>1</v>
      </c>
      <c r="C11228" s="30" t="s">
        <v>519</v>
      </c>
      <c r="D11228" s="30" t="s">
        <v>593</v>
      </c>
      <c r="E11228" s="30" t="s">
        <v>84</v>
      </c>
      <c r="F11228" t="s">
        <v>302</v>
      </c>
      <c r="G11228" s="30" t="s">
        <v>531</v>
      </c>
      <c r="H11228" t="s">
        <v>626</v>
      </c>
    </row>
    <row r="11229" spans="1:8" x14ac:dyDescent="0.35">
      <c r="A11229" s="30" t="s">
        <v>4</v>
      </c>
      <c r="B11229">
        <v>1</v>
      </c>
      <c r="C11229" s="30" t="s">
        <v>519</v>
      </c>
      <c r="D11229" s="30" t="s">
        <v>593</v>
      </c>
      <c r="E11229" s="30" t="s">
        <v>86</v>
      </c>
      <c r="F11229">
        <v>0</v>
      </c>
      <c r="G11229" s="30" t="s">
        <v>532</v>
      </c>
      <c r="H11229" t="s">
        <v>627</v>
      </c>
    </row>
    <row r="11230" spans="1:8" x14ac:dyDescent="0.35">
      <c r="A11230" s="30" t="s">
        <v>4</v>
      </c>
      <c r="B11230">
        <v>1</v>
      </c>
      <c r="C11230" s="30" t="s">
        <v>519</v>
      </c>
      <c r="D11230" s="30" t="s">
        <v>593</v>
      </c>
      <c r="E11230" s="30" t="s">
        <v>88</v>
      </c>
      <c r="F11230">
        <v>0</v>
      </c>
      <c r="G11230" s="30" t="s">
        <v>533</v>
      </c>
      <c r="H11230" t="s">
        <v>628</v>
      </c>
    </row>
    <row r="11231" spans="1:8" x14ac:dyDescent="0.35">
      <c r="A11231" s="30" t="s">
        <v>4</v>
      </c>
      <c r="B11231">
        <v>1</v>
      </c>
      <c r="C11231" s="30" t="s">
        <v>519</v>
      </c>
      <c r="D11231" s="30" t="s">
        <v>593</v>
      </c>
      <c r="E11231" s="30" t="s">
        <v>90</v>
      </c>
      <c r="F11231">
        <v>0</v>
      </c>
      <c r="G11231" s="30" t="s">
        <v>534</v>
      </c>
      <c r="H11231" t="s">
        <v>629</v>
      </c>
    </row>
    <row r="11232" spans="1:8" x14ac:dyDescent="0.35">
      <c r="A11232" s="30" t="s">
        <v>4</v>
      </c>
      <c r="B11232">
        <v>1</v>
      </c>
      <c r="C11232" s="30" t="s">
        <v>519</v>
      </c>
      <c r="D11232" s="30" t="s">
        <v>593</v>
      </c>
      <c r="E11232" s="30" t="s">
        <v>92</v>
      </c>
      <c r="F11232">
        <v>0</v>
      </c>
      <c r="G11232" s="30" t="s">
        <v>535</v>
      </c>
      <c r="H11232" t="s">
        <v>630</v>
      </c>
    </row>
    <row r="11233" spans="1:8" x14ac:dyDescent="0.35">
      <c r="A11233" s="30" t="s">
        <v>4</v>
      </c>
      <c r="B11233">
        <v>1</v>
      </c>
      <c r="C11233" s="30" t="s">
        <v>519</v>
      </c>
      <c r="D11233" s="30" t="s">
        <v>593</v>
      </c>
      <c r="E11233" s="30" t="s">
        <v>96</v>
      </c>
      <c r="F11233">
        <v>0</v>
      </c>
      <c r="G11233" s="30" t="s">
        <v>536</v>
      </c>
      <c r="H11233" t="s">
        <v>632</v>
      </c>
    </row>
    <row r="11234" spans="1:8" x14ac:dyDescent="0.35">
      <c r="A11234" s="30" t="s">
        <v>4</v>
      </c>
      <c r="B11234">
        <v>2</v>
      </c>
      <c r="C11234" s="30" t="s">
        <v>589</v>
      </c>
      <c r="D11234" s="30" t="s">
        <v>593</v>
      </c>
      <c r="E11234" s="30" t="s">
        <v>588</v>
      </c>
      <c r="F11234">
        <v>2.6718268855021492</v>
      </c>
      <c r="G11234" s="30" t="s">
        <v>537</v>
      </c>
      <c r="H11234" t="s">
        <v>588</v>
      </c>
    </row>
    <row r="11235" spans="1:8" x14ac:dyDescent="0.35">
      <c r="A11235" s="30" t="s">
        <v>4</v>
      </c>
      <c r="B11235">
        <v>2</v>
      </c>
      <c r="C11235" s="30" t="s">
        <v>589</v>
      </c>
      <c r="D11235" s="30" t="s">
        <v>593</v>
      </c>
      <c r="E11235" s="30" t="s">
        <v>50</v>
      </c>
      <c r="F11235">
        <v>2.9560221185415587E-2</v>
      </c>
      <c r="G11235" s="30" t="s">
        <v>538</v>
      </c>
      <c r="H11235" t="s">
        <v>609</v>
      </c>
    </row>
    <row r="11236" spans="1:8" x14ac:dyDescent="0.35">
      <c r="A11236" s="30" t="s">
        <v>4</v>
      </c>
      <c r="B11236">
        <v>2</v>
      </c>
      <c r="C11236" s="30" t="s">
        <v>589</v>
      </c>
      <c r="D11236" s="30" t="s">
        <v>593</v>
      </c>
      <c r="E11236" s="30" t="s">
        <v>66</v>
      </c>
      <c r="F11236">
        <v>1.3129079042784628E-2</v>
      </c>
      <c r="G11236" s="30" t="s">
        <v>539</v>
      </c>
      <c r="H11236" t="s">
        <v>617</v>
      </c>
    </row>
    <row r="11237" spans="1:8" x14ac:dyDescent="0.35">
      <c r="A11237" s="30" t="s">
        <v>4</v>
      </c>
      <c r="B11237">
        <v>2</v>
      </c>
      <c r="C11237" s="30" t="s">
        <v>589</v>
      </c>
      <c r="D11237" s="30" t="s">
        <v>593</v>
      </c>
      <c r="E11237" s="30" t="s">
        <v>78</v>
      </c>
      <c r="F11237">
        <v>1.3122508155128668E-2</v>
      </c>
      <c r="G11237" s="30" t="s">
        <v>540</v>
      </c>
      <c r="H11237" t="s">
        <v>623</v>
      </c>
    </row>
    <row r="11238" spans="1:8" x14ac:dyDescent="0.35">
      <c r="A11238" s="30" t="s">
        <v>4</v>
      </c>
      <c r="B11238">
        <v>2</v>
      </c>
      <c r="C11238" s="30" t="s">
        <v>589</v>
      </c>
      <c r="D11238" s="30" t="s">
        <v>593</v>
      </c>
      <c r="E11238" s="30" t="s">
        <v>80</v>
      </c>
      <c r="F11238">
        <v>3.6971647242998789E-3</v>
      </c>
      <c r="G11238" s="30" t="s">
        <v>541</v>
      </c>
      <c r="H11238" t="s">
        <v>624</v>
      </c>
    </row>
    <row r="11239" spans="1:8" x14ac:dyDescent="0.35">
      <c r="A11239" s="30" t="s">
        <v>4</v>
      </c>
      <c r="B11239">
        <v>2</v>
      </c>
      <c r="C11239" s="30" t="s">
        <v>589</v>
      </c>
      <c r="D11239" s="30" t="s">
        <v>593</v>
      </c>
      <c r="E11239" s="30" t="s">
        <v>82</v>
      </c>
      <c r="F11239">
        <v>4.7770825185764589E-3</v>
      </c>
      <c r="G11239" s="30" t="s">
        <v>542</v>
      </c>
      <c r="H11239" t="s">
        <v>625</v>
      </c>
    </row>
    <row r="11240" spans="1:8" x14ac:dyDescent="0.35">
      <c r="A11240" s="30" t="s">
        <v>4</v>
      </c>
      <c r="B11240">
        <v>2</v>
      </c>
      <c r="C11240" s="30" t="s">
        <v>589</v>
      </c>
      <c r="D11240" s="30" t="s">
        <v>593</v>
      </c>
      <c r="E11240" s="30" t="s">
        <v>84</v>
      </c>
      <c r="F11240">
        <v>1.4504583577140625E-2</v>
      </c>
      <c r="G11240" s="30" t="s">
        <v>543</v>
      </c>
      <c r="H11240" t="s">
        <v>626</v>
      </c>
    </row>
    <row r="11241" spans="1:8" x14ac:dyDescent="0.35">
      <c r="A11241" s="30" t="s">
        <v>4</v>
      </c>
      <c r="B11241">
        <v>2</v>
      </c>
      <c r="C11241" s="30" t="s">
        <v>589</v>
      </c>
      <c r="D11241" s="30" t="s">
        <v>593</v>
      </c>
      <c r="E11241" s="30" t="s">
        <v>86</v>
      </c>
      <c r="F11241">
        <v>1.2661603673613561E-2</v>
      </c>
      <c r="G11241" s="30" t="s">
        <v>544</v>
      </c>
      <c r="H11241" t="s">
        <v>627</v>
      </c>
    </row>
    <row r="11242" spans="1:8" x14ac:dyDescent="0.35">
      <c r="A11242" s="30" t="s">
        <v>4</v>
      </c>
      <c r="B11242">
        <v>2</v>
      </c>
      <c r="C11242" s="30" t="s">
        <v>589</v>
      </c>
      <c r="D11242" s="30" t="s">
        <v>593</v>
      </c>
      <c r="E11242" s="30" t="s">
        <v>88</v>
      </c>
      <c r="F11242">
        <v>4.7809076682316107E-3</v>
      </c>
      <c r="G11242" s="30" t="s">
        <v>545</v>
      </c>
      <c r="H11242" t="s">
        <v>628</v>
      </c>
    </row>
    <row r="11243" spans="1:8" x14ac:dyDescent="0.35">
      <c r="A11243" s="30" t="s">
        <v>4</v>
      </c>
      <c r="B11243">
        <v>2</v>
      </c>
      <c r="C11243" s="30" t="s">
        <v>589</v>
      </c>
      <c r="D11243" s="30" t="s">
        <v>593</v>
      </c>
      <c r="E11243" s="30" t="s">
        <v>90</v>
      </c>
      <c r="F11243">
        <v>1.4219680953296177E-2</v>
      </c>
      <c r="G11243" s="30" t="s">
        <v>546</v>
      </c>
      <c r="H11243" t="s">
        <v>629</v>
      </c>
    </row>
    <row r="11244" spans="1:8" x14ac:dyDescent="0.35">
      <c r="A11244" s="30" t="s">
        <v>4</v>
      </c>
      <c r="B11244">
        <v>2</v>
      </c>
      <c r="C11244" s="30" t="s">
        <v>589</v>
      </c>
      <c r="D11244" s="30" t="s">
        <v>593</v>
      </c>
      <c r="E11244" s="30" t="s">
        <v>92</v>
      </c>
      <c r="F11244">
        <v>1.4357336430507163E-2</v>
      </c>
      <c r="G11244" s="30" t="s">
        <v>547</v>
      </c>
      <c r="H11244" t="s">
        <v>630</v>
      </c>
    </row>
    <row r="11245" spans="1:8" x14ac:dyDescent="0.35">
      <c r="A11245" s="30" t="s">
        <v>4</v>
      </c>
      <c r="B11245">
        <v>2</v>
      </c>
      <c r="C11245" s="30" t="s">
        <v>589</v>
      </c>
      <c r="D11245" s="30" t="s">
        <v>593</v>
      </c>
      <c r="E11245" s="30" t="s">
        <v>96</v>
      </c>
      <c r="F11245">
        <v>4.8561009264734877E-3</v>
      </c>
      <c r="G11245" s="30" t="s">
        <v>548</v>
      </c>
      <c r="H11245" t="s">
        <v>632</v>
      </c>
    </row>
    <row r="11246" spans="1:8" x14ac:dyDescent="0.35">
      <c r="A11246" s="30" t="s">
        <v>4</v>
      </c>
      <c r="B11246">
        <v>3</v>
      </c>
      <c r="C11246" s="30" t="s">
        <v>590</v>
      </c>
      <c r="D11246" s="30" t="s">
        <v>593</v>
      </c>
      <c r="E11246" s="30" t="s">
        <v>588</v>
      </c>
      <c r="F11246">
        <v>0.69839976553341132</v>
      </c>
      <c r="G11246" s="30" t="s">
        <v>549</v>
      </c>
      <c r="H11246" t="s">
        <v>588</v>
      </c>
    </row>
    <row r="11247" spans="1:8" x14ac:dyDescent="0.35">
      <c r="A11247" s="30" t="s">
        <v>4</v>
      </c>
      <c r="B11247">
        <v>3</v>
      </c>
      <c r="C11247" s="30" t="s">
        <v>590</v>
      </c>
      <c r="D11247" s="30" t="s">
        <v>593</v>
      </c>
      <c r="E11247" s="30" t="s">
        <v>50</v>
      </c>
      <c r="F11247">
        <v>1.2280110592707793E-2</v>
      </c>
      <c r="G11247" s="30" t="s">
        <v>550</v>
      </c>
      <c r="H11247" t="s">
        <v>609</v>
      </c>
    </row>
    <row r="11248" spans="1:8" x14ac:dyDescent="0.35">
      <c r="A11248" s="30" t="s">
        <v>4</v>
      </c>
      <c r="B11248">
        <v>3</v>
      </c>
      <c r="C11248" s="30" t="s">
        <v>590</v>
      </c>
      <c r="D11248" s="30" t="s">
        <v>593</v>
      </c>
      <c r="E11248" s="30" t="s">
        <v>66</v>
      </c>
      <c r="F11248">
        <v>3.1258158085569261E-2</v>
      </c>
      <c r="G11248" s="30" t="s">
        <v>551</v>
      </c>
      <c r="H11248" t="s">
        <v>617</v>
      </c>
    </row>
    <row r="11249" spans="1:8" x14ac:dyDescent="0.35">
      <c r="A11249" s="30" t="s">
        <v>4</v>
      </c>
      <c r="B11249">
        <v>3</v>
      </c>
      <c r="C11249" s="30" t="s">
        <v>590</v>
      </c>
      <c r="D11249" s="30" t="s">
        <v>593</v>
      </c>
      <c r="E11249" s="30" t="s">
        <v>78</v>
      </c>
      <c r="F11249">
        <v>1.3122508155128668E-2</v>
      </c>
      <c r="G11249" s="30" t="s">
        <v>552</v>
      </c>
      <c r="H11249" t="s">
        <v>623</v>
      </c>
    </row>
    <row r="11250" spans="1:8" x14ac:dyDescent="0.35">
      <c r="A11250" s="30" t="s">
        <v>4</v>
      </c>
      <c r="B11250">
        <v>3</v>
      </c>
      <c r="C11250" s="30" t="s">
        <v>590</v>
      </c>
      <c r="D11250" s="30" t="s">
        <v>593</v>
      </c>
      <c r="E11250" s="30" t="s">
        <v>80</v>
      </c>
      <c r="F11250">
        <v>1.2394329448599757E-2</v>
      </c>
      <c r="G11250" s="30" t="s">
        <v>553</v>
      </c>
      <c r="H11250" t="s">
        <v>624</v>
      </c>
    </row>
    <row r="11251" spans="1:8" x14ac:dyDescent="0.35">
      <c r="A11251" s="30" t="s">
        <v>4</v>
      </c>
      <c r="B11251">
        <v>3</v>
      </c>
      <c r="C11251" s="30" t="s">
        <v>590</v>
      </c>
      <c r="D11251" s="30" t="s">
        <v>593</v>
      </c>
      <c r="E11251" s="30" t="s">
        <v>82</v>
      </c>
      <c r="F11251">
        <v>4.7770825185764589E-3</v>
      </c>
      <c r="G11251" s="30" t="s">
        <v>554</v>
      </c>
      <c r="H11251" t="s">
        <v>625</v>
      </c>
    </row>
    <row r="11252" spans="1:8" x14ac:dyDescent="0.35">
      <c r="A11252" s="30" t="s">
        <v>4</v>
      </c>
      <c r="B11252">
        <v>3</v>
      </c>
      <c r="C11252" s="30" t="s">
        <v>590</v>
      </c>
      <c r="D11252" s="30" t="s">
        <v>593</v>
      </c>
      <c r="E11252" s="30" t="s">
        <v>84</v>
      </c>
      <c r="F11252">
        <v>1.4504583577140625E-2</v>
      </c>
      <c r="G11252" s="30" t="s">
        <v>555</v>
      </c>
      <c r="H11252" t="s">
        <v>626</v>
      </c>
    </row>
    <row r="11253" spans="1:8" x14ac:dyDescent="0.35">
      <c r="A11253" s="30" t="s">
        <v>4</v>
      </c>
      <c r="B11253">
        <v>3</v>
      </c>
      <c r="C11253" s="30" t="s">
        <v>590</v>
      </c>
      <c r="D11253" s="30" t="s">
        <v>593</v>
      </c>
      <c r="E11253" s="30" t="s">
        <v>86</v>
      </c>
      <c r="F11253">
        <v>1.2661603673613561E-2</v>
      </c>
      <c r="G11253" s="30" t="s">
        <v>556</v>
      </c>
      <c r="H11253" t="s">
        <v>627</v>
      </c>
    </row>
    <row r="11254" spans="1:8" x14ac:dyDescent="0.35">
      <c r="A11254" s="30" t="s">
        <v>4</v>
      </c>
      <c r="B11254">
        <v>3</v>
      </c>
      <c r="C11254" s="30" t="s">
        <v>590</v>
      </c>
      <c r="D11254" s="30" t="s">
        <v>593</v>
      </c>
      <c r="E11254" s="30" t="s">
        <v>88</v>
      </c>
      <c r="F11254">
        <v>2.4342723004694835E-2</v>
      </c>
      <c r="G11254" s="30" t="s">
        <v>557</v>
      </c>
      <c r="H11254" t="s">
        <v>628</v>
      </c>
    </row>
    <row r="11255" spans="1:8" x14ac:dyDescent="0.35">
      <c r="A11255" s="30" t="s">
        <v>4</v>
      </c>
      <c r="B11255">
        <v>3</v>
      </c>
      <c r="C11255" s="30" t="s">
        <v>590</v>
      </c>
      <c r="D11255" s="30" t="s">
        <v>593</v>
      </c>
      <c r="E11255" s="30" t="s">
        <v>90</v>
      </c>
      <c r="F11255">
        <v>3.3439361906592358E-2</v>
      </c>
      <c r="G11255" s="30" t="s">
        <v>558</v>
      </c>
      <c r="H11255" t="s">
        <v>629</v>
      </c>
    </row>
    <row r="11256" spans="1:8" x14ac:dyDescent="0.35">
      <c r="A11256" s="30" t="s">
        <v>4</v>
      </c>
      <c r="B11256">
        <v>3</v>
      </c>
      <c r="C11256" s="30" t="s">
        <v>590</v>
      </c>
      <c r="D11256" s="30" t="s">
        <v>593</v>
      </c>
      <c r="E11256" s="30" t="s">
        <v>92</v>
      </c>
      <c r="F11256">
        <v>2.4036004645760743E-2</v>
      </c>
      <c r="G11256" s="30" t="s">
        <v>559</v>
      </c>
      <c r="H11256" t="s">
        <v>630</v>
      </c>
    </row>
    <row r="11257" spans="1:8" x14ac:dyDescent="0.35">
      <c r="A11257" s="30" t="s">
        <v>4</v>
      </c>
      <c r="B11257">
        <v>3</v>
      </c>
      <c r="C11257" s="30" t="s">
        <v>590</v>
      </c>
      <c r="D11257" s="30" t="s">
        <v>593</v>
      </c>
      <c r="E11257" s="30" t="s">
        <v>96</v>
      </c>
      <c r="F11257">
        <v>4.8561009264734877E-3</v>
      </c>
      <c r="G11257" s="30" t="s">
        <v>560</v>
      </c>
      <c r="H11257" t="s">
        <v>632</v>
      </c>
    </row>
    <row r="11258" spans="1:8" x14ac:dyDescent="0.35">
      <c r="A11258" s="30" t="s">
        <v>4</v>
      </c>
      <c r="B11258">
        <v>4</v>
      </c>
      <c r="C11258" s="30" t="s">
        <v>607</v>
      </c>
      <c r="D11258" s="30" t="s">
        <v>593</v>
      </c>
      <c r="E11258" s="30" t="s">
        <v>588</v>
      </c>
      <c r="F11258">
        <v>2.1051992966002344</v>
      </c>
      <c r="G11258" s="30" t="s">
        <v>561</v>
      </c>
      <c r="H11258" t="s">
        <v>588</v>
      </c>
    </row>
    <row r="11259" spans="1:8" x14ac:dyDescent="0.35">
      <c r="A11259" s="30" t="s">
        <v>4</v>
      </c>
      <c r="B11259">
        <v>4</v>
      </c>
      <c r="C11259" s="30" t="s">
        <v>607</v>
      </c>
      <c r="D11259" s="30" t="s">
        <v>593</v>
      </c>
      <c r="E11259" s="30" t="s">
        <v>50</v>
      </c>
      <c r="F11259">
        <v>1.2280110592707793E-2</v>
      </c>
      <c r="G11259" s="30" t="s">
        <v>562</v>
      </c>
      <c r="H11259" t="s">
        <v>609</v>
      </c>
    </row>
    <row r="11260" spans="1:8" x14ac:dyDescent="0.35">
      <c r="A11260" s="30" t="s">
        <v>4</v>
      </c>
      <c r="B11260">
        <v>4</v>
      </c>
      <c r="C11260" s="30" t="s">
        <v>607</v>
      </c>
      <c r="D11260" s="30" t="s">
        <v>593</v>
      </c>
      <c r="E11260" s="30" t="s">
        <v>66</v>
      </c>
      <c r="F11260">
        <v>5.8451776649746191E-2</v>
      </c>
      <c r="G11260" s="30" t="s">
        <v>563</v>
      </c>
      <c r="H11260" t="s">
        <v>617</v>
      </c>
    </row>
    <row r="11261" spans="1:8" x14ac:dyDescent="0.35">
      <c r="A11261" s="30" t="s">
        <v>4</v>
      </c>
      <c r="B11261">
        <v>4</v>
      </c>
      <c r="C11261" s="30" t="s">
        <v>607</v>
      </c>
      <c r="D11261" s="30" t="s">
        <v>593</v>
      </c>
      <c r="E11261" s="30" t="s">
        <v>78</v>
      </c>
      <c r="F11261">
        <v>3.1245016310257338E-2</v>
      </c>
      <c r="G11261" s="30" t="s">
        <v>564</v>
      </c>
      <c r="H11261" t="s">
        <v>623</v>
      </c>
    </row>
    <row r="11262" spans="1:8" x14ac:dyDescent="0.35">
      <c r="A11262" s="30" t="s">
        <v>4</v>
      </c>
      <c r="B11262">
        <v>4</v>
      </c>
      <c r="C11262" s="30" t="s">
        <v>607</v>
      </c>
      <c r="D11262" s="30" t="s">
        <v>593</v>
      </c>
      <c r="E11262" s="30" t="s">
        <v>80</v>
      </c>
      <c r="F11262">
        <v>3.8485823621499396E-2</v>
      </c>
      <c r="G11262" s="30" t="s">
        <v>565</v>
      </c>
      <c r="H11262" t="s">
        <v>624</v>
      </c>
    </row>
    <row r="11263" spans="1:8" x14ac:dyDescent="0.35">
      <c r="A11263" s="30" t="s">
        <v>4</v>
      </c>
      <c r="B11263">
        <v>4</v>
      </c>
      <c r="C11263" s="30" t="s">
        <v>607</v>
      </c>
      <c r="D11263" s="30" t="s">
        <v>593</v>
      </c>
      <c r="E11263" s="30" t="s">
        <v>82</v>
      </c>
      <c r="F11263">
        <v>4.3885412592882291E-2</v>
      </c>
      <c r="G11263" s="30" t="s">
        <v>566</v>
      </c>
      <c r="H11263" t="s">
        <v>625</v>
      </c>
    </row>
    <row r="11264" spans="1:8" x14ac:dyDescent="0.35">
      <c r="A11264" s="30" t="s">
        <v>4</v>
      </c>
      <c r="B11264">
        <v>4</v>
      </c>
      <c r="C11264" s="30" t="s">
        <v>607</v>
      </c>
      <c r="D11264" s="30" t="s">
        <v>593</v>
      </c>
      <c r="E11264" s="30" t="s">
        <v>84</v>
      </c>
      <c r="F11264">
        <v>4.3761458942851571E-2</v>
      </c>
      <c r="G11264" s="30" t="s">
        <v>567</v>
      </c>
      <c r="H11264" t="s">
        <v>626</v>
      </c>
    </row>
    <row r="11265" spans="1:8" x14ac:dyDescent="0.35">
      <c r="A11265" s="30" t="s">
        <v>4</v>
      </c>
      <c r="B11265">
        <v>4</v>
      </c>
      <c r="C11265" s="30" t="s">
        <v>607</v>
      </c>
      <c r="D11265" s="30" t="s">
        <v>593</v>
      </c>
      <c r="E11265" s="30" t="s">
        <v>86</v>
      </c>
      <c r="F11265">
        <v>5.6815612857647475E-2</v>
      </c>
      <c r="G11265" s="30" t="s">
        <v>568</v>
      </c>
      <c r="H11265" t="s">
        <v>627</v>
      </c>
    </row>
    <row r="11266" spans="1:8" x14ac:dyDescent="0.35">
      <c r="A11266" s="30" t="s">
        <v>4</v>
      </c>
      <c r="B11266">
        <v>4</v>
      </c>
      <c r="C11266" s="30" t="s">
        <v>607</v>
      </c>
      <c r="D11266" s="30" t="s">
        <v>593</v>
      </c>
      <c r="E11266" s="30" t="s">
        <v>88</v>
      </c>
      <c r="F11266">
        <v>5.3685446009389674E-2</v>
      </c>
      <c r="G11266" s="30" t="s">
        <v>569</v>
      </c>
      <c r="H11266" t="s">
        <v>628</v>
      </c>
    </row>
    <row r="11267" spans="1:8" x14ac:dyDescent="0.35">
      <c r="A11267" s="30" t="s">
        <v>4</v>
      </c>
      <c r="B11267">
        <v>4</v>
      </c>
      <c r="C11267" s="30" t="s">
        <v>607</v>
      </c>
      <c r="D11267" s="30" t="s">
        <v>593</v>
      </c>
      <c r="E11267" s="30" t="s">
        <v>90</v>
      </c>
      <c r="F11267">
        <v>8.1488564289832782E-2</v>
      </c>
      <c r="G11267" s="30" t="s">
        <v>570</v>
      </c>
      <c r="H11267" t="s">
        <v>629</v>
      </c>
    </row>
    <row r="11268" spans="1:8" x14ac:dyDescent="0.35">
      <c r="A11268" s="30" t="s">
        <v>4</v>
      </c>
      <c r="B11268">
        <v>4</v>
      </c>
      <c r="C11268" s="30" t="s">
        <v>607</v>
      </c>
      <c r="D11268" s="30" t="s">
        <v>593</v>
      </c>
      <c r="E11268" s="30" t="s">
        <v>92</v>
      </c>
      <c r="F11268">
        <v>6.2750677506775071E-2</v>
      </c>
      <c r="G11268" s="30" t="s">
        <v>571</v>
      </c>
      <c r="H11268" t="s">
        <v>630</v>
      </c>
    </row>
    <row r="11269" spans="1:8" x14ac:dyDescent="0.35">
      <c r="A11269" s="30" t="s">
        <v>4</v>
      </c>
      <c r="B11269">
        <v>4</v>
      </c>
      <c r="C11269" s="30" t="s">
        <v>607</v>
      </c>
      <c r="D11269" s="30" t="s">
        <v>593</v>
      </c>
      <c r="E11269" s="30" t="s">
        <v>96</v>
      </c>
      <c r="F11269">
        <v>3.4424403705893954E-2</v>
      </c>
      <c r="G11269" s="30" t="s">
        <v>572</v>
      </c>
      <c r="H11269" t="s">
        <v>632</v>
      </c>
    </row>
    <row r="11270" spans="1:8" x14ac:dyDescent="0.35">
      <c r="A11270" s="30" t="s">
        <v>4</v>
      </c>
      <c r="B11270">
        <v>5</v>
      </c>
      <c r="C11270" s="30" t="s">
        <v>608</v>
      </c>
      <c r="D11270" s="30" t="s">
        <v>593</v>
      </c>
      <c r="E11270" s="30" t="s">
        <v>633</v>
      </c>
      <c r="F11270">
        <v>0.48</v>
      </c>
      <c r="G11270" s="30" t="s">
        <v>596</v>
      </c>
      <c r="H11270" t="s">
        <v>633</v>
      </c>
    </row>
    <row r="11271" spans="1:8" x14ac:dyDescent="0.35">
      <c r="A11271" s="30" t="s">
        <v>4</v>
      </c>
      <c r="B11271">
        <v>5</v>
      </c>
      <c r="C11271" s="30" t="s">
        <v>608</v>
      </c>
      <c r="D11271" s="30" t="s">
        <v>593</v>
      </c>
      <c r="E11271" s="30" t="s">
        <v>50</v>
      </c>
      <c r="F11271" t="s">
        <v>302</v>
      </c>
      <c r="G11271" s="30" t="s">
        <v>595</v>
      </c>
      <c r="H11271" t="s">
        <v>609</v>
      </c>
    </row>
    <row r="11272" spans="1:8" x14ac:dyDescent="0.35">
      <c r="A11272" s="30" t="s">
        <v>4</v>
      </c>
      <c r="B11272">
        <v>5</v>
      </c>
      <c r="C11272" s="30" t="s">
        <v>608</v>
      </c>
      <c r="D11272" s="30" t="s">
        <v>593</v>
      </c>
      <c r="E11272" s="36" t="s">
        <v>66</v>
      </c>
      <c r="F11272" t="s">
        <v>302</v>
      </c>
      <c r="G11272" s="30" t="s">
        <v>597</v>
      </c>
      <c r="H11272" t="s">
        <v>617</v>
      </c>
    </row>
    <row r="11273" spans="1:8" x14ac:dyDescent="0.35">
      <c r="A11273" s="30" t="s">
        <v>4</v>
      </c>
      <c r="B11273">
        <v>5</v>
      </c>
      <c r="C11273" s="30" t="s">
        <v>608</v>
      </c>
      <c r="D11273" s="30" t="s">
        <v>593</v>
      </c>
      <c r="E11273" s="30" t="s">
        <v>78</v>
      </c>
      <c r="F11273" t="s">
        <v>302</v>
      </c>
      <c r="G11273" s="30" t="s">
        <v>598</v>
      </c>
      <c r="H11273" t="s">
        <v>623</v>
      </c>
    </row>
    <row r="11274" spans="1:8" x14ac:dyDescent="0.35">
      <c r="A11274" s="30" t="s">
        <v>4</v>
      </c>
      <c r="B11274">
        <v>5</v>
      </c>
      <c r="C11274" s="30" t="s">
        <v>608</v>
      </c>
      <c r="D11274" s="30" t="s">
        <v>593</v>
      </c>
      <c r="E11274" s="30" t="s">
        <v>80</v>
      </c>
      <c r="F11274" t="s">
        <v>302</v>
      </c>
      <c r="G11274" s="30" t="s">
        <v>599</v>
      </c>
      <c r="H11274" t="s">
        <v>624</v>
      </c>
    </row>
    <row r="11275" spans="1:8" x14ac:dyDescent="0.35">
      <c r="A11275" s="30" t="s">
        <v>4</v>
      </c>
      <c r="B11275">
        <v>5</v>
      </c>
      <c r="C11275" s="30" t="s">
        <v>608</v>
      </c>
      <c r="D11275" s="30" t="s">
        <v>593</v>
      </c>
      <c r="E11275" s="30" t="s">
        <v>82</v>
      </c>
      <c r="F11275" t="s">
        <v>302</v>
      </c>
      <c r="G11275" s="30" t="s">
        <v>600</v>
      </c>
      <c r="H11275" t="s">
        <v>625</v>
      </c>
    </row>
    <row r="11276" spans="1:8" x14ac:dyDescent="0.35">
      <c r="A11276" s="30" t="s">
        <v>4</v>
      </c>
      <c r="B11276">
        <v>5</v>
      </c>
      <c r="C11276" s="30" t="s">
        <v>608</v>
      </c>
      <c r="D11276" s="30" t="s">
        <v>593</v>
      </c>
      <c r="E11276" s="30" t="s">
        <v>84</v>
      </c>
      <c r="F11276" t="s">
        <v>302</v>
      </c>
      <c r="G11276" s="30" t="s">
        <v>601</v>
      </c>
      <c r="H11276" t="s">
        <v>626</v>
      </c>
    </row>
    <row r="11277" spans="1:8" x14ac:dyDescent="0.35">
      <c r="A11277" s="30" t="s">
        <v>4</v>
      </c>
      <c r="B11277">
        <v>5</v>
      </c>
      <c r="C11277" s="30" t="s">
        <v>608</v>
      </c>
      <c r="D11277" s="30" t="s">
        <v>593</v>
      </c>
      <c r="E11277" s="30" t="s">
        <v>86</v>
      </c>
      <c r="F11277" t="s">
        <v>302</v>
      </c>
      <c r="G11277" s="30" t="s">
        <v>602</v>
      </c>
      <c r="H11277" t="s">
        <v>627</v>
      </c>
    </row>
    <row r="11278" spans="1:8" x14ac:dyDescent="0.35">
      <c r="A11278" s="30" t="s">
        <v>4</v>
      </c>
      <c r="B11278">
        <v>5</v>
      </c>
      <c r="C11278" s="30" t="s">
        <v>608</v>
      </c>
      <c r="D11278" s="30" t="s">
        <v>593</v>
      </c>
      <c r="E11278" s="30" t="s">
        <v>88</v>
      </c>
      <c r="F11278" t="s">
        <v>302</v>
      </c>
      <c r="G11278" s="30" t="s">
        <v>603</v>
      </c>
      <c r="H11278" t="s">
        <v>628</v>
      </c>
    </row>
    <row r="11279" spans="1:8" x14ac:dyDescent="0.35">
      <c r="A11279" s="30" t="s">
        <v>4</v>
      </c>
      <c r="B11279">
        <v>5</v>
      </c>
      <c r="C11279" s="30" t="s">
        <v>608</v>
      </c>
      <c r="D11279" s="30" t="s">
        <v>593</v>
      </c>
      <c r="E11279" s="30" t="s">
        <v>90</v>
      </c>
      <c r="F11279" t="s">
        <v>302</v>
      </c>
      <c r="G11279" s="30" t="s">
        <v>604</v>
      </c>
      <c r="H11279" t="s">
        <v>629</v>
      </c>
    </row>
    <row r="11280" spans="1:8" x14ac:dyDescent="0.35">
      <c r="A11280" s="30" t="s">
        <v>4</v>
      </c>
      <c r="B11280">
        <v>5</v>
      </c>
      <c r="C11280" s="30" t="s">
        <v>608</v>
      </c>
      <c r="D11280" s="30" t="s">
        <v>593</v>
      </c>
      <c r="E11280" s="30" t="s">
        <v>92</v>
      </c>
      <c r="F11280" t="s">
        <v>302</v>
      </c>
      <c r="G11280" s="30" t="s">
        <v>605</v>
      </c>
      <c r="H11280" t="s">
        <v>630</v>
      </c>
    </row>
    <row r="11281" spans="1:8" x14ac:dyDescent="0.35">
      <c r="A11281" s="30" t="s">
        <v>4</v>
      </c>
      <c r="B11281">
        <v>5</v>
      </c>
      <c r="C11281" s="30" t="s">
        <v>608</v>
      </c>
      <c r="D11281" s="30" t="s">
        <v>593</v>
      </c>
      <c r="E11281" s="30" t="s">
        <v>96</v>
      </c>
      <c r="F11281" t="s">
        <v>302</v>
      </c>
      <c r="G11281" s="30" t="s">
        <v>606</v>
      </c>
      <c r="H11281" t="s">
        <v>632</v>
      </c>
    </row>
    <row r="11282" spans="1:8" x14ac:dyDescent="0.35">
      <c r="A11282" s="30" t="s">
        <v>24</v>
      </c>
      <c r="B11282">
        <v>1</v>
      </c>
      <c r="C11282" s="30" t="s">
        <v>519</v>
      </c>
      <c r="D11282" s="30" t="s">
        <v>593</v>
      </c>
      <c r="E11282" s="30" t="s">
        <v>588</v>
      </c>
      <c r="F11282">
        <v>94.936748729972635</v>
      </c>
      <c r="G11282" s="30" t="s">
        <v>525</v>
      </c>
      <c r="H11282" t="s">
        <v>588</v>
      </c>
    </row>
    <row r="11283" spans="1:8" x14ac:dyDescent="0.35">
      <c r="A11283" s="30" t="s">
        <v>24</v>
      </c>
      <c r="B11283">
        <v>1</v>
      </c>
      <c r="C11283" s="30" t="s">
        <v>519</v>
      </c>
      <c r="D11283" s="30" t="s">
        <v>593</v>
      </c>
      <c r="E11283" s="30" t="s">
        <v>50</v>
      </c>
      <c r="F11283">
        <v>212.98168653879389</v>
      </c>
      <c r="G11283" s="30" t="s">
        <v>526</v>
      </c>
      <c r="H11283" t="s">
        <v>609</v>
      </c>
    </row>
    <row r="11284" spans="1:8" x14ac:dyDescent="0.35">
      <c r="A11284" s="30" t="s">
        <v>24</v>
      </c>
      <c r="B11284">
        <v>1</v>
      </c>
      <c r="C11284" s="30" t="s">
        <v>519</v>
      </c>
      <c r="D11284" s="30" t="s">
        <v>593</v>
      </c>
      <c r="E11284" s="30" t="s">
        <v>66</v>
      </c>
      <c r="F11284">
        <v>373.02780275562009</v>
      </c>
      <c r="G11284" s="30" t="s">
        <v>527</v>
      </c>
      <c r="H11284" t="s">
        <v>617</v>
      </c>
    </row>
    <row r="11285" spans="1:8" x14ac:dyDescent="0.35">
      <c r="A11285" s="30" t="s">
        <v>24</v>
      </c>
      <c r="B11285">
        <v>1</v>
      </c>
      <c r="C11285" s="30" t="s">
        <v>519</v>
      </c>
      <c r="D11285" s="30" t="s">
        <v>593</v>
      </c>
      <c r="E11285" s="30" t="s">
        <v>78</v>
      </c>
      <c r="F11285">
        <v>302.79454150054369</v>
      </c>
      <c r="G11285" s="30" t="s">
        <v>528</v>
      </c>
      <c r="H11285" t="s">
        <v>623</v>
      </c>
    </row>
    <row r="11286" spans="1:8" x14ac:dyDescent="0.35">
      <c r="A11286" s="30" t="s">
        <v>24</v>
      </c>
      <c r="B11286">
        <v>1</v>
      </c>
      <c r="C11286" s="30" t="s">
        <v>519</v>
      </c>
      <c r="D11286" s="30" t="s">
        <v>593</v>
      </c>
      <c r="E11286" s="30" t="s">
        <v>80</v>
      </c>
      <c r="F11286">
        <v>375.84719777352581</v>
      </c>
      <c r="G11286" s="30" t="s">
        <v>529</v>
      </c>
      <c r="H11286" t="s">
        <v>624</v>
      </c>
    </row>
    <row r="11287" spans="1:8" x14ac:dyDescent="0.35">
      <c r="A11287" s="30" t="s">
        <v>24</v>
      </c>
      <c r="B11287">
        <v>1</v>
      </c>
      <c r="C11287" s="30" t="s">
        <v>519</v>
      </c>
      <c r="D11287" s="30" t="s">
        <v>593</v>
      </c>
      <c r="E11287" s="30" t="s">
        <v>82</v>
      </c>
      <c r="F11287">
        <v>380.06226828314431</v>
      </c>
      <c r="G11287" s="30" t="s">
        <v>530</v>
      </c>
      <c r="H11287" t="s">
        <v>625</v>
      </c>
    </row>
    <row r="11288" spans="1:8" x14ac:dyDescent="0.35">
      <c r="A11288" s="30" t="s">
        <v>24</v>
      </c>
      <c r="B11288">
        <v>1</v>
      </c>
      <c r="C11288" s="30" t="s">
        <v>519</v>
      </c>
      <c r="D11288" s="30" t="s">
        <v>593</v>
      </c>
      <c r="E11288" s="30" t="s">
        <v>84</v>
      </c>
      <c r="F11288">
        <v>298.98213770236003</v>
      </c>
      <c r="G11288" s="30" t="s">
        <v>531</v>
      </c>
      <c r="H11288" t="s">
        <v>626</v>
      </c>
    </row>
    <row r="11289" spans="1:8" x14ac:dyDescent="0.35">
      <c r="A11289" s="30" t="s">
        <v>24</v>
      </c>
      <c r="B11289">
        <v>1</v>
      </c>
      <c r="C11289" s="30" t="s">
        <v>519</v>
      </c>
      <c r="D11289" s="30" t="s">
        <v>593</v>
      </c>
      <c r="E11289" s="30" t="s">
        <v>86</v>
      </c>
      <c r="F11289">
        <v>333.61754150476861</v>
      </c>
      <c r="G11289" s="30" t="s">
        <v>532</v>
      </c>
      <c r="H11289" t="s">
        <v>627</v>
      </c>
    </row>
    <row r="11290" spans="1:8" x14ac:dyDescent="0.35">
      <c r="A11290" s="30" t="s">
        <v>24</v>
      </c>
      <c r="B11290">
        <v>1</v>
      </c>
      <c r="C11290" s="30" t="s">
        <v>519</v>
      </c>
      <c r="D11290" s="30" t="s">
        <v>593</v>
      </c>
      <c r="E11290" s="30" t="s">
        <v>88</v>
      </c>
      <c r="F11290">
        <v>326.96391236306732</v>
      </c>
      <c r="G11290" s="30" t="s">
        <v>533</v>
      </c>
      <c r="H11290" t="s">
        <v>628</v>
      </c>
    </row>
    <row r="11291" spans="1:8" x14ac:dyDescent="0.35">
      <c r="A11291" s="30" t="s">
        <v>24</v>
      </c>
      <c r="B11291">
        <v>1</v>
      </c>
      <c r="C11291" s="30" t="s">
        <v>519</v>
      </c>
      <c r="D11291" s="30" t="s">
        <v>593</v>
      </c>
      <c r="E11291" s="30" t="s">
        <v>90</v>
      </c>
      <c r="F11291">
        <v>349.12365558331737</v>
      </c>
      <c r="G11291" s="30" t="s">
        <v>534</v>
      </c>
      <c r="H11291" t="s">
        <v>629</v>
      </c>
    </row>
    <row r="11292" spans="1:8" x14ac:dyDescent="0.35">
      <c r="A11292" s="30" t="s">
        <v>24</v>
      </c>
      <c r="B11292">
        <v>1</v>
      </c>
      <c r="C11292" s="30" t="s">
        <v>519</v>
      </c>
      <c r="D11292" s="30" t="s">
        <v>593</v>
      </c>
      <c r="E11292" s="30" t="s">
        <v>92</v>
      </c>
      <c r="F11292">
        <v>385.51303910181963</v>
      </c>
      <c r="G11292" s="30" t="s">
        <v>535</v>
      </c>
      <c r="H11292" t="s">
        <v>630</v>
      </c>
    </row>
    <row r="11293" spans="1:8" x14ac:dyDescent="0.35">
      <c r="A11293" s="30" t="s">
        <v>24</v>
      </c>
      <c r="B11293">
        <v>1</v>
      </c>
      <c r="C11293" s="30" t="s">
        <v>519</v>
      </c>
      <c r="D11293" s="30" t="s">
        <v>593</v>
      </c>
      <c r="E11293" s="30" t="s">
        <v>96</v>
      </c>
      <c r="F11293">
        <v>395.51755962941053</v>
      </c>
      <c r="G11293" s="30" t="s">
        <v>536</v>
      </c>
      <c r="H11293" t="s">
        <v>632</v>
      </c>
    </row>
    <row r="11294" spans="1:8" x14ac:dyDescent="0.35">
      <c r="A11294" s="30" t="s">
        <v>24</v>
      </c>
      <c r="B11294">
        <v>2</v>
      </c>
      <c r="C11294" s="30" t="s">
        <v>589</v>
      </c>
      <c r="D11294" s="30" t="s">
        <v>593</v>
      </c>
      <c r="E11294" s="30" t="s">
        <v>588</v>
      </c>
      <c r="F11294">
        <v>2009.9935326299333</v>
      </c>
      <c r="G11294" s="30" t="s">
        <v>537</v>
      </c>
      <c r="H11294" t="s">
        <v>588</v>
      </c>
    </row>
    <row r="11295" spans="1:8" x14ac:dyDescent="0.35">
      <c r="A11295" s="30" t="s">
        <v>24</v>
      </c>
      <c r="B11295">
        <v>2</v>
      </c>
      <c r="C11295" s="30" t="s">
        <v>589</v>
      </c>
      <c r="D11295" s="30" t="s">
        <v>593</v>
      </c>
      <c r="E11295" s="30" t="s">
        <v>50</v>
      </c>
      <c r="F11295">
        <v>1165.5081821323656</v>
      </c>
      <c r="G11295" s="30" t="s">
        <v>538</v>
      </c>
      <c r="H11295" t="s">
        <v>609</v>
      </c>
    </row>
    <row r="11296" spans="1:8" x14ac:dyDescent="0.35">
      <c r="A11296" s="30" t="s">
        <v>24</v>
      </c>
      <c r="B11296">
        <v>2</v>
      </c>
      <c r="C11296" s="30" t="s">
        <v>589</v>
      </c>
      <c r="D11296" s="30" t="s">
        <v>593</v>
      </c>
      <c r="E11296" s="30" t="s">
        <v>66</v>
      </c>
      <c r="F11296">
        <v>996.19612037708487</v>
      </c>
      <c r="G11296" s="30" t="s">
        <v>539</v>
      </c>
      <c r="H11296" t="s">
        <v>617</v>
      </c>
    </row>
    <row r="11297" spans="1:8" x14ac:dyDescent="0.35">
      <c r="A11297" s="30" t="s">
        <v>24</v>
      </c>
      <c r="B11297">
        <v>2</v>
      </c>
      <c r="C11297" s="30" t="s">
        <v>589</v>
      </c>
      <c r="D11297" s="30" t="s">
        <v>593</v>
      </c>
      <c r="E11297" s="30" t="s">
        <v>78</v>
      </c>
      <c r="F11297">
        <v>666.56703515766583</v>
      </c>
      <c r="G11297" s="30" t="s">
        <v>540</v>
      </c>
      <c r="H11297" t="s">
        <v>623</v>
      </c>
    </row>
    <row r="11298" spans="1:8" x14ac:dyDescent="0.35">
      <c r="A11298" s="30" t="s">
        <v>24</v>
      </c>
      <c r="B11298">
        <v>2</v>
      </c>
      <c r="C11298" s="30" t="s">
        <v>589</v>
      </c>
      <c r="D11298" s="30" t="s">
        <v>593</v>
      </c>
      <c r="E11298" s="30" t="s">
        <v>80</v>
      </c>
      <c r="F11298">
        <v>705.82065576622017</v>
      </c>
      <c r="G11298" s="30" t="s">
        <v>541</v>
      </c>
      <c r="H11298" t="s">
        <v>624</v>
      </c>
    </row>
    <row r="11299" spans="1:8" x14ac:dyDescent="0.35">
      <c r="A11299" s="30" t="s">
        <v>24</v>
      </c>
      <c r="B11299">
        <v>2</v>
      </c>
      <c r="C11299" s="30" t="s">
        <v>589</v>
      </c>
      <c r="D11299" s="30" t="s">
        <v>593</v>
      </c>
      <c r="E11299" s="30" t="s">
        <v>82</v>
      </c>
      <c r="F11299">
        <v>727.28758310520152</v>
      </c>
      <c r="G11299" s="30" t="s">
        <v>542</v>
      </c>
      <c r="H11299" t="s">
        <v>625</v>
      </c>
    </row>
    <row r="11300" spans="1:8" x14ac:dyDescent="0.35">
      <c r="A11300" s="30" t="s">
        <v>24</v>
      </c>
      <c r="B11300">
        <v>2</v>
      </c>
      <c r="C11300" s="30" t="s">
        <v>589</v>
      </c>
      <c r="D11300" s="30" t="s">
        <v>593</v>
      </c>
      <c r="E11300" s="30" t="s">
        <v>84</v>
      </c>
      <c r="F11300">
        <v>685.18487419543601</v>
      </c>
      <c r="G11300" s="30" t="s">
        <v>543</v>
      </c>
      <c r="H11300" t="s">
        <v>626</v>
      </c>
    </row>
    <row r="11301" spans="1:8" x14ac:dyDescent="0.35">
      <c r="A11301" s="30" t="s">
        <v>24</v>
      </c>
      <c r="B11301">
        <v>2</v>
      </c>
      <c r="C11301" s="30" t="s">
        <v>589</v>
      </c>
      <c r="D11301" s="30" t="s">
        <v>593</v>
      </c>
      <c r="E11301" s="30" t="s">
        <v>86</v>
      </c>
      <c r="F11301">
        <v>698.68458141999281</v>
      </c>
      <c r="G11301" s="30" t="s">
        <v>544</v>
      </c>
      <c r="H11301" t="s">
        <v>627</v>
      </c>
    </row>
    <row r="11302" spans="1:8" x14ac:dyDescent="0.35">
      <c r="A11302" s="30" t="s">
        <v>24</v>
      </c>
      <c r="B11302">
        <v>2</v>
      </c>
      <c r="C11302" s="30" t="s">
        <v>589</v>
      </c>
      <c r="D11302" s="30" t="s">
        <v>593</v>
      </c>
      <c r="E11302" s="30" t="s">
        <v>88</v>
      </c>
      <c r="F11302">
        <v>626.10516431924884</v>
      </c>
      <c r="G11302" s="30" t="s">
        <v>545</v>
      </c>
      <c r="H11302" t="s">
        <v>628</v>
      </c>
    </row>
    <row r="11303" spans="1:8" x14ac:dyDescent="0.35">
      <c r="A11303" s="30" t="s">
        <v>24</v>
      </c>
      <c r="B11303">
        <v>2</v>
      </c>
      <c r="C11303" s="30" t="s">
        <v>589</v>
      </c>
      <c r="D11303" s="30" t="s">
        <v>593</v>
      </c>
      <c r="E11303" s="30" t="s">
        <v>90</v>
      </c>
      <c r="F11303">
        <v>642.27535075917751</v>
      </c>
      <c r="G11303" s="30" t="s">
        <v>546</v>
      </c>
      <c r="H11303" t="s">
        <v>629</v>
      </c>
    </row>
    <row r="11304" spans="1:8" x14ac:dyDescent="0.35">
      <c r="A11304" s="30" t="s">
        <v>24</v>
      </c>
      <c r="B11304">
        <v>2</v>
      </c>
      <c r="C11304" s="30" t="s">
        <v>589</v>
      </c>
      <c r="D11304" s="30" t="s">
        <v>593</v>
      </c>
      <c r="E11304" s="30" t="s">
        <v>92</v>
      </c>
      <c r="F11304">
        <v>772.98205574912902</v>
      </c>
      <c r="G11304" s="30" t="s">
        <v>547</v>
      </c>
      <c r="H11304" t="s">
        <v>630</v>
      </c>
    </row>
    <row r="11305" spans="1:8" x14ac:dyDescent="0.35">
      <c r="A11305" s="30" t="s">
        <v>24</v>
      </c>
      <c r="B11305">
        <v>2</v>
      </c>
      <c r="C11305" s="30" t="s">
        <v>589</v>
      </c>
      <c r="D11305" s="30" t="s">
        <v>593</v>
      </c>
      <c r="E11305" s="30" t="s">
        <v>96</v>
      </c>
      <c r="F11305">
        <v>736.3034003548197</v>
      </c>
      <c r="G11305" s="30" t="s">
        <v>548</v>
      </c>
      <c r="H11305" t="s">
        <v>632</v>
      </c>
    </row>
    <row r="11306" spans="1:8" x14ac:dyDescent="0.35">
      <c r="A11306" s="30" t="s">
        <v>24</v>
      </c>
      <c r="B11306">
        <v>3</v>
      </c>
      <c r="C11306" s="30" t="s">
        <v>590</v>
      </c>
      <c r="D11306" s="30" t="s">
        <v>593</v>
      </c>
      <c r="E11306" s="30" t="s">
        <v>588</v>
      </c>
      <c r="F11306">
        <v>750.37062915201238</v>
      </c>
      <c r="G11306" s="30" t="s">
        <v>549</v>
      </c>
      <c r="H11306" t="s">
        <v>588</v>
      </c>
    </row>
    <row r="11307" spans="1:8" x14ac:dyDescent="0.35">
      <c r="A11307" s="30" t="s">
        <v>24</v>
      </c>
      <c r="B11307">
        <v>3</v>
      </c>
      <c r="C11307" s="30" t="s">
        <v>590</v>
      </c>
      <c r="D11307" s="30" t="s">
        <v>593</v>
      </c>
      <c r="E11307" s="30" t="s">
        <v>50</v>
      </c>
      <c r="F11307">
        <v>310.19144980127874</v>
      </c>
      <c r="G11307" s="30" t="s">
        <v>550</v>
      </c>
      <c r="H11307" t="s">
        <v>609</v>
      </c>
    </row>
    <row r="11308" spans="1:8" x14ac:dyDescent="0.35">
      <c r="A11308" s="30" t="s">
        <v>24</v>
      </c>
      <c r="B11308">
        <v>3</v>
      </c>
      <c r="C11308" s="30" t="s">
        <v>590</v>
      </c>
      <c r="D11308" s="30" t="s">
        <v>593</v>
      </c>
      <c r="E11308" s="30" t="s">
        <v>66</v>
      </c>
      <c r="F11308">
        <v>328.83766497461932</v>
      </c>
      <c r="G11308" s="30" t="s">
        <v>551</v>
      </c>
      <c r="H11308" t="s">
        <v>617</v>
      </c>
    </row>
    <row r="11309" spans="1:8" x14ac:dyDescent="0.35">
      <c r="A11309" s="30" t="s">
        <v>24</v>
      </c>
      <c r="B11309">
        <v>3</v>
      </c>
      <c r="C11309" s="30" t="s">
        <v>590</v>
      </c>
      <c r="D11309" s="30" t="s">
        <v>593</v>
      </c>
      <c r="E11309" s="30" t="s">
        <v>78</v>
      </c>
      <c r="F11309">
        <v>198.95086625588982</v>
      </c>
      <c r="G11309" s="30" t="s">
        <v>552</v>
      </c>
      <c r="H11309" t="s">
        <v>623</v>
      </c>
    </row>
    <row r="11310" spans="1:8" x14ac:dyDescent="0.35">
      <c r="A11310" s="30" t="s">
        <v>24</v>
      </c>
      <c r="B11310">
        <v>3</v>
      </c>
      <c r="C11310" s="30" t="s">
        <v>590</v>
      </c>
      <c r="D11310" s="30" t="s">
        <v>593</v>
      </c>
      <c r="E11310" s="30" t="s">
        <v>80</v>
      </c>
      <c r="F11310">
        <v>166.38090798399719</v>
      </c>
      <c r="G11310" s="30" t="s">
        <v>553</v>
      </c>
      <c r="H11310" t="s">
        <v>624</v>
      </c>
    </row>
    <row r="11311" spans="1:8" x14ac:dyDescent="0.35">
      <c r="A11311" s="30" t="s">
        <v>24</v>
      </c>
      <c r="B11311">
        <v>3</v>
      </c>
      <c r="C11311" s="30" t="s">
        <v>590</v>
      </c>
      <c r="D11311" s="30" t="s">
        <v>593</v>
      </c>
      <c r="E11311" s="30" t="s">
        <v>82</v>
      </c>
      <c r="F11311">
        <v>179.89093468908879</v>
      </c>
      <c r="G11311" s="30" t="s">
        <v>554</v>
      </c>
      <c r="H11311" t="s">
        <v>625</v>
      </c>
    </row>
    <row r="11312" spans="1:8" x14ac:dyDescent="0.35">
      <c r="A11312" s="30" t="s">
        <v>24</v>
      </c>
      <c r="B11312">
        <v>3</v>
      </c>
      <c r="C11312" s="30" t="s">
        <v>590</v>
      </c>
      <c r="D11312" s="30" t="s">
        <v>593</v>
      </c>
      <c r="E11312" s="30" t="s">
        <v>84</v>
      </c>
      <c r="F11312">
        <v>219.94583967232293</v>
      </c>
      <c r="G11312" s="30" t="s">
        <v>555</v>
      </c>
      <c r="H11312" t="s">
        <v>626</v>
      </c>
    </row>
    <row r="11313" spans="1:8" x14ac:dyDescent="0.35">
      <c r="A11313" s="30" t="s">
        <v>24</v>
      </c>
      <c r="B11313">
        <v>3</v>
      </c>
      <c r="C11313" s="30" t="s">
        <v>590</v>
      </c>
      <c r="D11313" s="30" t="s">
        <v>593</v>
      </c>
      <c r="E11313" s="30" t="s">
        <v>86</v>
      </c>
      <c r="F11313">
        <v>145.05614977039914</v>
      </c>
      <c r="G11313" s="30" t="s">
        <v>556</v>
      </c>
      <c r="H11313" t="s">
        <v>627</v>
      </c>
    </row>
    <row r="11314" spans="1:8" x14ac:dyDescent="0.35">
      <c r="A11314" s="30" t="s">
        <v>24</v>
      </c>
      <c r="B11314">
        <v>3</v>
      </c>
      <c r="C11314" s="30" t="s">
        <v>590</v>
      </c>
      <c r="D11314" s="30" t="s">
        <v>593</v>
      </c>
      <c r="E11314" s="30" t="s">
        <v>88</v>
      </c>
      <c r="F11314">
        <v>196.56101721439748</v>
      </c>
      <c r="G11314" s="30" t="s">
        <v>557</v>
      </c>
      <c r="H11314" t="s">
        <v>628</v>
      </c>
    </row>
    <row r="11315" spans="1:8" x14ac:dyDescent="0.35">
      <c r="A11315" s="30" t="s">
        <v>24</v>
      </c>
      <c r="B11315">
        <v>3</v>
      </c>
      <c r="C11315" s="30" t="s">
        <v>590</v>
      </c>
      <c r="D11315" s="30" t="s">
        <v>593</v>
      </c>
      <c r="E11315" s="30" t="s">
        <v>90</v>
      </c>
      <c r="F11315">
        <v>185.00297520661155</v>
      </c>
      <c r="G11315" s="30" t="s">
        <v>558</v>
      </c>
      <c r="H11315" t="s">
        <v>629</v>
      </c>
    </row>
    <row r="11316" spans="1:8" x14ac:dyDescent="0.35">
      <c r="A11316" s="30" t="s">
        <v>24</v>
      </c>
      <c r="B11316">
        <v>3</v>
      </c>
      <c r="C11316" s="30" t="s">
        <v>590</v>
      </c>
      <c r="D11316" s="30" t="s">
        <v>593</v>
      </c>
      <c r="E11316" s="30" t="s">
        <v>92</v>
      </c>
      <c r="F11316">
        <v>176.66716221447925</v>
      </c>
      <c r="G11316" s="30" t="s">
        <v>559</v>
      </c>
      <c r="H11316" t="s">
        <v>630</v>
      </c>
    </row>
    <row r="11317" spans="1:8" x14ac:dyDescent="0.35">
      <c r="A11317" s="30" t="s">
        <v>24</v>
      </c>
      <c r="B11317">
        <v>3</v>
      </c>
      <c r="C11317" s="30" t="s">
        <v>590</v>
      </c>
      <c r="D11317" s="30" t="s">
        <v>593</v>
      </c>
      <c r="E11317" s="30" t="s">
        <v>96</v>
      </c>
      <c r="F11317">
        <v>205.23746895328213</v>
      </c>
      <c r="G11317" s="30" t="s">
        <v>560</v>
      </c>
      <c r="H11317" t="s">
        <v>632</v>
      </c>
    </row>
    <row r="11318" spans="1:8" x14ac:dyDescent="0.35">
      <c r="A11318" s="30" t="s">
        <v>24</v>
      </c>
      <c r="B11318">
        <v>4</v>
      </c>
      <c r="C11318" s="30" t="s">
        <v>607</v>
      </c>
      <c r="D11318" s="30" t="s">
        <v>593</v>
      </c>
      <c r="E11318" s="30" t="s">
        <v>588</v>
      </c>
      <c r="F11318">
        <v>8914.5815533411478</v>
      </c>
      <c r="G11318" s="30" t="s">
        <v>561</v>
      </c>
      <c r="H11318" t="s">
        <v>588</v>
      </c>
    </row>
    <row r="11319" spans="1:8" x14ac:dyDescent="0.35">
      <c r="A11319" s="30" t="s">
        <v>24</v>
      </c>
      <c r="B11319">
        <v>4</v>
      </c>
      <c r="C11319" s="30" t="s">
        <v>607</v>
      </c>
      <c r="D11319" s="30" t="s">
        <v>593</v>
      </c>
      <c r="E11319" s="30" t="s">
        <v>50</v>
      </c>
      <c r="F11319">
        <v>3918.2070390530498</v>
      </c>
      <c r="G11319" s="30" t="s">
        <v>562</v>
      </c>
      <c r="H11319" t="s">
        <v>609</v>
      </c>
    </row>
    <row r="11320" spans="1:8" x14ac:dyDescent="0.35">
      <c r="A11320" s="30" t="s">
        <v>24</v>
      </c>
      <c r="B11320">
        <v>4</v>
      </c>
      <c r="C11320" s="30" t="s">
        <v>607</v>
      </c>
      <c r="D11320" s="30" t="s">
        <v>593</v>
      </c>
      <c r="E11320" s="30" t="s">
        <v>66</v>
      </c>
      <c r="F11320">
        <v>3782.7177628716468</v>
      </c>
      <c r="G11320" s="30" t="s">
        <v>563</v>
      </c>
      <c r="H11320" t="s">
        <v>617</v>
      </c>
    </row>
    <row r="11321" spans="1:8" x14ac:dyDescent="0.35">
      <c r="A11321" s="30" t="s">
        <v>24</v>
      </c>
      <c r="B11321">
        <v>4</v>
      </c>
      <c r="C11321" s="30" t="s">
        <v>607</v>
      </c>
      <c r="D11321" s="30" t="s">
        <v>593</v>
      </c>
      <c r="E11321" s="30" t="s">
        <v>78</v>
      </c>
      <c r="F11321">
        <v>3143.4161634650245</v>
      </c>
      <c r="G11321" s="30" t="s">
        <v>564</v>
      </c>
      <c r="H11321" t="s">
        <v>623</v>
      </c>
    </row>
    <row r="11322" spans="1:8" x14ac:dyDescent="0.35">
      <c r="A11322" s="30" t="s">
        <v>24</v>
      </c>
      <c r="B11322">
        <v>4</v>
      </c>
      <c r="C11322" s="30" t="s">
        <v>607</v>
      </c>
      <c r="D11322" s="30" t="s">
        <v>593</v>
      </c>
      <c r="E11322" s="30" t="s">
        <v>80</v>
      </c>
      <c r="F11322">
        <v>2929.2797260393113</v>
      </c>
      <c r="G11322" s="30" t="s">
        <v>565</v>
      </c>
      <c r="H11322" t="s">
        <v>624</v>
      </c>
    </row>
    <row r="11323" spans="1:8" x14ac:dyDescent="0.35">
      <c r="A11323" s="30" t="s">
        <v>24</v>
      </c>
      <c r="B11323">
        <v>4</v>
      </c>
      <c r="C11323" s="30" t="s">
        <v>607</v>
      </c>
      <c r="D11323" s="30" t="s">
        <v>593</v>
      </c>
      <c r="E11323" s="30" t="s">
        <v>82</v>
      </c>
      <c r="F11323">
        <v>3026.8146206491983</v>
      </c>
      <c r="G11323" s="30" t="s">
        <v>566</v>
      </c>
      <c r="H11323" t="s">
        <v>625</v>
      </c>
    </row>
    <row r="11324" spans="1:8" x14ac:dyDescent="0.35">
      <c r="A11324" s="30" t="s">
        <v>24</v>
      </c>
      <c r="B11324">
        <v>4</v>
      </c>
      <c r="C11324" s="30" t="s">
        <v>607</v>
      </c>
      <c r="D11324" s="30" t="s">
        <v>593</v>
      </c>
      <c r="E11324" s="30" t="s">
        <v>84</v>
      </c>
      <c r="F11324">
        <v>3328.4035176516477</v>
      </c>
      <c r="G11324" s="30" t="s">
        <v>567</v>
      </c>
      <c r="H11324" t="s">
        <v>626</v>
      </c>
    </row>
    <row r="11325" spans="1:8" x14ac:dyDescent="0.35">
      <c r="A11325" s="30" t="s">
        <v>24</v>
      </c>
      <c r="B11325">
        <v>4</v>
      </c>
      <c r="C11325" s="30" t="s">
        <v>607</v>
      </c>
      <c r="D11325" s="30" t="s">
        <v>593</v>
      </c>
      <c r="E11325" s="30" t="s">
        <v>86</v>
      </c>
      <c r="F11325">
        <v>2820.5428311550686</v>
      </c>
      <c r="G11325" s="30" t="s">
        <v>568</v>
      </c>
      <c r="H11325" t="s">
        <v>627</v>
      </c>
    </row>
    <row r="11326" spans="1:8" x14ac:dyDescent="0.35">
      <c r="A11326" s="30" t="s">
        <v>24</v>
      </c>
      <c r="B11326">
        <v>4</v>
      </c>
      <c r="C11326" s="30" t="s">
        <v>607</v>
      </c>
      <c r="D11326" s="30" t="s">
        <v>593</v>
      </c>
      <c r="E11326" s="30" t="s">
        <v>88</v>
      </c>
      <c r="F11326">
        <v>2704.4856729264484</v>
      </c>
      <c r="G11326" s="30" t="s">
        <v>569</v>
      </c>
      <c r="H11326" t="s">
        <v>628</v>
      </c>
    </row>
    <row r="11327" spans="1:8" x14ac:dyDescent="0.35">
      <c r="A11327" s="30" t="s">
        <v>24</v>
      </c>
      <c r="B11327">
        <v>4</v>
      </c>
      <c r="C11327" s="30" t="s">
        <v>607</v>
      </c>
      <c r="D11327" s="30" t="s">
        <v>593</v>
      </c>
      <c r="E11327" s="30" t="s">
        <v>90</v>
      </c>
      <c r="F11327">
        <v>3228.2999836632716</v>
      </c>
      <c r="G11327" s="30" t="s">
        <v>570</v>
      </c>
      <c r="H11327" t="s">
        <v>629</v>
      </c>
    </row>
    <row r="11328" spans="1:8" x14ac:dyDescent="0.35">
      <c r="A11328" s="30" t="s">
        <v>24</v>
      </c>
      <c r="B11328">
        <v>4</v>
      </c>
      <c r="C11328" s="30" t="s">
        <v>607</v>
      </c>
      <c r="D11328" s="30" t="s">
        <v>593</v>
      </c>
      <c r="E11328" s="30" t="s">
        <v>92</v>
      </c>
      <c r="F11328">
        <v>3759.8063162988778</v>
      </c>
      <c r="G11328" s="30" t="s">
        <v>571</v>
      </c>
      <c r="H11328" t="s">
        <v>630</v>
      </c>
    </row>
    <row r="11329" spans="1:8" x14ac:dyDescent="0.35">
      <c r="A11329" s="30" t="s">
        <v>24</v>
      </c>
      <c r="B11329">
        <v>4</v>
      </c>
      <c r="C11329" s="30" t="s">
        <v>607</v>
      </c>
      <c r="D11329" s="30" t="s">
        <v>593</v>
      </c>
      <c r="E11329" s="30" t="s">
        <v>96</v>
      </c>
      <c r="F11329">
        <v>4523.1807934161243</v>
      </c>
      <c r="G11329" s="30" t="s">
        <v>572</v>
      </c>
      <c r="H11329" t="s">
        <v>632</v>
      </c>
    </row>
    <row r="11330" spans="1:8" x14ac:dyDescent="0.35">
      <c r="A11330" s="30" t="s">
        <v>24</v>
      </c>
      <c r="B11330">
        <v>5</v>
      </c>
      <c r="C11330" s="30" t="s">
        <v>608</v>
      </c>
      <c r="D11330" s="30" t="s">
        <v>593</v>
      </c>
      <c r="E11330" s="30" t="s">
        <v>633</v>
      </c>
      <c r="F11330">
        <v>45246.139999999992</v>
      </c>
      <c r="G11330" s="30" t="s">
        <v>596</v>
      </c>
      <c r="H11330" t="s">
        <v>633</v>
      </c>
    </row>
    <row r="11331" spans="1:8" x14ac:dyDescent="0.35">
      <c r="A11331" s="30" t="s">
        <v>24</v>
      </c>
      <c r="B11331">
        <v>5</v>
      </c>
      <c r="C11331" s="30" t="s">
        <v>608</v>
      </c>
      <c r="D11331" s="30" t="s">
        <v>593</v>
      </c>
      <c r="E11331" s="30" t="s">
        <v>50</v>
      </c>
      <c r="F11331">
        <v>34971.845238095237</v>
      </c>
      <c r="G11331" s="30" t="s">
        <v>595</v>
      </c>
      <c r="H11331" t="s">
        <v>609</v>
      </c>
    </row>
    <row r="11332" spans="1:8" x14ac:dyDescent="0.35">
      <c r="A11332" s="30" t="s">
        <v>24</v>
      </c>
      <c r="B11332">
        <v>5</v>
      </c>
      <c r="C11332" s="30" t="s">
        <v>608</v>
      </c>
      <c r="D11332" s="30" t="s">
        <v>593</v>
      </c>
      <c r="E11332" s="36" t="s">
        <v>66</v>
      </c>
      <c r="F11332">
        <v>36952.997987927563</v>
      </c>
      <c r="G11332" s="30" t="s">
        <v>597</v>
      </c>
      <c r="H11332" t="s">
        <v>617</v>
      </c>
    </row>
    <row r="11333" spans="1:8" x14ac:dyDescent="0.35">
      <c r="A11333" s="30" t="s">
        <v>24</v>
      </c>
      <c r="B11333">
        <v>5</v>
      </c>
      <c r="C11333" s="30" t="s">
        <v>608</v>
      </c>
      <c r="D11333" s="30" t="s">
        <v>593</v>
      </c>
      <c r="E11333" s="30" t="s">
        <v>78</v>
      </c>
      <c r="F11333">
        <v>39886.358148893363</v>
      </c>
      <c r="G11333" s="30" t="s">
        <v>598</v>
      </c>
      <c r="H11333" t="s">
        <v>623</v>
      </c>
    </row>
    <row r="11334" spans="1:8" x14ac:dyDescent="0.35">
      <c r="A11334" s="30" t="s">
        <v>24</v>
      </c>
      <c r="B11334">
        <v>5</v>
      </c>
      <c r="C11334" s="30" t="s">
        <v>608</v>
      </c>
      <c r="D11334" s="30" t="s">
        <v>593</v>
      </c>
      <c r="E11334" s="30" t="s">
        <v>80</v>
      </c>
      <c r="F11334">
        <v>40934.879032258061</v>
      </c>
      <c r="G11334" s="30" t="s">
        <v>599</v>
      </c>
      <c r="H11334" t="s">
        <v>624</v>
      </c>
    </row>
    <row r="11335" spans="1:8" x14ac:dyDescent="0.35">
      <c r="A11335" s="30" t="s">
        <v>24</v>
      </c>
      <c r="B11335">
        <v>5</v>
      </c>
      <c r="C11335" s="30" t="s">
        <v>608</v>
      </c>
      <c r="D11335" s="30" t="s">
        <v>593</v>
      </c>
      <c r="E11335" s="30" t="s">
        <v>82</v>
      </c>
      <c r="F11335">
        <v>39103.087649402391</v>
      </c>
      <c r="G11335" s="30" t="s">
        <v>600</v>
      </c>
      <c r="H11335" t="s">
        <v>625</v>
      </c>
    </row>
    <row r="11336" spans="1:8" x14ac:dyDescent="0.35">
      <c r="A11336" s="30" t="s">
        <v>24</v>
      </c>
      <c r="B11336">
        <v>5</v>
      </c>
      <c r="C11336" s="30" t="s">
        <v>608</v>
      </c>
      <c r="D11336" s="30" t="s">
        <v>593</v>
      </c>
      <c r="E11336" s="30" t="s">
        <v>84</v>
      </c>
      <c r="F11336">
        <v>39408.870967741939</v>
      </c>
      <c r="G11336" s="30" t="s">
        <v>601</v>
      </c>
      <c r="H11336" t="s">
        <v>626</v>
      </c>
    </row>
    <row r="11337" spans="1:8" x14ac:dyDescent="0.35">
      <c r="A11337" s="30" t="s">
        <v>24</v>
      </c>
      <c r="B11337">
        <v>5</v>
      </c>
      <c r="C11337" s="30" t="s">
        <v>608</v>
      </c>
      <c r="D11337" s="30" t="s">
        <v>593</v>
      </c>
      <c r="E11337" s="30" t="s">
        <v>86</v>
      </c>
      <c r="F11337">
        <v>41722.0675944334</v>
      </c>
      <c r="G11337" s="30" t="s">
        <v>602</v>
      </c>
      <c r="H11337" t="s">
        <v>627</v>
      </c>
    </row>
    <row r="11338" spans="1:8" x14ac:dyDescent="0.35">
      <c r="A11338" s="30" t="s">
        <v>24</v>
      </c>
      <c r="B11338">
        <v>5</v>
      </c>
      <c r="C11338" s="30" t="s">
        <v>608</v>
      </c>
      <c r="D11338" s="30" t="s">
        <v>593</v>
      </c>
      <c r="E11338" s="30" t="s">
        <v>88</v>
      </c>
      <c r="F11338">
        <v>37952.623274161735</v>
      </c>
      <c r="G11338" s="30" t="s">
        <v>603</v>
      </c>
      <c r="H11338" t="s">
        <v>628</v>
      </c>
    </row>
    <row r="11339" spans="1:8" x14ac:dyDescent="0.35">
      <c r="A11339" s="30" t="s">
        <v>24</v>
      </c>
      <c r="B11339">
        <v>5</v>
      </c>
      <c r="C11339" s="30" t="s">
        <v>608</v>
      </c>
      <c r="D11339" s="30" t="s">
        <v>593</v>
      </c>
      <c r="E11339" s="30" t="s">
        <v>90</v>
      </c>
      <c r="F11339">
        <v>41214.120000000003</v>
      </c>
      <c r="G11339" s="30" t="s">
        <v>604</v>
      </c>
      <c r="H11339" t="s">
        <v>629</v>
      </c>
    </row>
    <row r="11340" spans="1:8" x14ac:dyDescent="0.35">
      <c r="A11340" s="30" t="s">
        <v>24</v>
      </c>
      <c r="B11340">
        <v>5</v>
      </c>
      <c r="C11340" s="30" t="s">
        <v>608</v>
      </c>
      <c r="D11340" s="30" t="s">
        <v>593</v>
      </c>
      <c r="E11340" s="30" t="s">
        <v>92</v>
      </c>
      <c r="F11340">
        <v>45177.125506072873</v>
      </c>
      <c r="G11340" s="30" t="s">
        <v>605</v>
      </c>
      <c r="H11340" t="s">
        <v>630</v>
      </c>
    </row>
    <row r="11341" spans="1:8" x14ac:dyDescent="0.35">
      <c r="A11341" s="30" t="s">
        <v>24</v>
      </c>
      <c r="B11341">
        <v>5</v>
      </c>
      <c r="C11341" s="30" t="s">
        <v>608</v>
      </c>
      <c r="D11341" s="30" t="s">
        <v>593</v>
      </c>
      <c r="E11341" s="30" t="s">
        <v>96</v>
      </c>
      <c r="F11341">
        <v>45279.537223340041</v>
      </c>
      <c r="G11341" s="30" t="s">
        <v>606</v>
      </c>
      <c r="H11341" t="s">
        <v>632</v>
      </c>
    </row>
    <row r="11342" spans="1:8" x14ac:dyDescent="0.35">
      <c r="A11342" s="30" t="s">
        <v>9</v>
      </c>
      <c r="B11342">
        <v>1</v>
      </c>
      <c r="C11342" s="30" t="s">
        <v>519</v>
      </c>
      <c r="D11342" s="30" t="s">
        <v>593</v>
      </c>
      <c r="E11342" s="30" t="s">
        <v>588</v>
      </c>
      <c r="F11342">
        <v>1.2161801484955062</v>
      </c>
      <c r="G11342" s="30" t="s">
        <v>525</v>
      </c>
      <c r="H11342" t="s">
        <v>588</v>
      </c>
    </row>
    <row r="11343" spans="1:8" x14ac:dyDescent="0.35">
      <c r="A11343" s="30" t="s">
        <v>5</v>
      </c>
      <c r="B11343">
        <v>2</v>
      </c>
      <c r="C11343" s="30" t="s">
        <v>519</v>
      </c>
      <c r="D11343" s="30" t="s">
        <v>592</v>
      </c>
      <c r="E11343" s="30" t="s">
        <v>513</v>
      </c>
      <c r="F11343">
        <v>0</v>
      </c>
      <c r="G11343" s="30" t="s">
        <v>333</v>
      </c>
      <c r="H11343" t="s">
        <v>609</v>
      </c>
    </row>
    <row r="11344" spans="1:8" x14ac:dyDescent="0.35">
      <c r="A11344" s="30" t="s">
        <v>5</v>
      </c>
      <c r="B11344">
        <v>2</v>
      </c>
      <c r="C11344" s="30" t="s">
        <v>519</v>
      </c>
      <c r="D11344" s="30" t="s">
        <v>592</v>
      </c>
      <c r="E11344" s="30" t="s">
        <v>514</v>
      </c>
      <c r="F11344">
        <v>0</v>
      </c>
      <c r="G11344" s="30" t="s">
        <v>334</v>
      </c>
      <c r="H11344" t="s">
        <v>609</v>
      </c>
    </row>
    <row r="11345" spans="1:8" x14ac:dyDescent="0.35">
      <c r="A11345" s="30" t="s">
        <v>9</v>
      </c>
      <c r="B11345">
        <v>1</v>
      </c>
      <c r="C11345" s="30" t="s">
        <v>519</v>
      </c>
      <c r="D11345" s="30" t="s">
        <v>593</v>
      </c>
      <c r="E11345" s="30" t="s">
        <v>78</v>
      </c>
      <c r="F11345">
        <v>7.6551286698079007E-2</v>
      </c>
      <c r="G11345" s="30" t="s">
        <v>528</v>
      </c>
      <c r="H11345" t="s">
        <v>623</v>
      </c>
    </row>
    <row r="11346" spans="1:8" x14ac:dyDescent="0.35">
      <c r="A11346" s="30" t="s">
        <v>9</v>
      </c>
      <c r="B11346">
        <v>1</v>
      </c>
      <c r="C11346" s="30" t="s">
        <v>519</v>
      </c>
      <c r="D11346" s="30" t="s">
        <v>593</v>
      </c>
      <c r="E11346" s="30" t="s">
        <v>80</v>
      </c>
      <c r="F11346">
        <v>5.5880153070099151E-2</v>
      </c>
      <c r="G11346" s="30" t="s">
        <v>529</v>
      </c>
      <c r="H11346" t="s">
        <v>624</v>
      </c>
    </row>
    <row r="11347" spans="1:8" x14ac:dyDescent="0.35">
      <c r="A11347" s="30" t="s">
        <v>9</v>
      </c>
      <c r="B11347">
        <v>1</v>
      </c>
      <c r="C11347" s="30" t="s">
        <v>519</v>
      </c>
      <c r="D11347" s="30" t="s">
        <v>593</v>
      </c>
      <c r="E11347" s="30" t="s">
        <v>82</v>
      </c>
      <c r="F11347">
        <v>6.3439577630035202E-2</v>
      </c>
      <c r="G11347" s="30" t="s">
        <v>530</v>
      </c>
      <c r="H11347" t="s">
        <v>625</v>
      </c>
    </row>
    <row r="11348" spans="1:8" x14ac:dyDescent="0.35">
      <c r="A11348" s="30" t="s">
        <v>9</v>
      </c>
      <c r="B11348">
        <v>1</v>
      </c>
      <c r="C11348" s="30" t="s">
        <v>519</v>
      </c>
      <c r="D11348" s="30" t="s">
        <v>593</v>
      </c>
      <c r="E11348" s="30" t="s">
        <v>84</v>
      </c>
      <c r="F11348">
        <v>4.3761458942851571E-2</v>
      </c>
      <c r="G11348" s="30" t="s">
        <v>531</v>
      </c>
      <c r="H11348" t="s">
        <v>626</v>
      </c>
    </row>
    <row r="11349" spans="1:8" x14ac:dyDescent="0.35">
      <c r="A11349" s="30" t="s">
        <v>9</v>
      </c>
      <c r="B11349">
        <v>1</v>
      </c>
      <c r="C11349" s="30" t="s">
        <v>519</v>
      </c>
      <c r="D11349" s="30" t="s">
        <v>593</v>
      </c>
      <c r="E11349" s="30" t="s">
        <v>86</v>
      </c>
      <c r="F11349">
        <v>4.7984811020840692E-2</v>
      </c>
      <c r="G11349" s="30" t="s">
        <v>532</v>
      </c>
      <c r="H11349" t="s">
        <v>627</v>
      </c>
    </row>
    <row r="11350" spans="1:8" x14ac:dyDescent="0.35">
      <c r="A11350" s="30" t="s">
        <v>9</v>
      </c>
      <c r="B11350">
        <v>1</v>
      </c>
      <c r="C11350" s="30" t="s">
        <v>519</v>
      </c>
      <c r="D11350" s="30" t="s">
        <v>593</v>
      </c>
      <c r="E11350" s="30" t="s">
        <v>88</v>
      </c>
      <c r="F11350">
        <v>6.3466353677621282E-2</v>
      </c>
      <c r="G11350" s="30" t="s">
        <v>533</v>
      </c>
      <c r="H11350" t="s">
        <v>628</v>
      </c>
    </row>
    <row r="11351" spans="1:8" x14ac:dyDescent="0.35">
      <c r="A11351" s="30" t="s">
        <v>9</v>
      </c>
      <c r="B11351">
        <v>1</v>
      </c>
      <c r="C11351" s="30" t="s">
        <v>519</v>
      </c>
      <c r="D11351" s="30" t="s">
        <v>593</v>
      </c>
      <c r="E11351" s="30" t="s">
        <v>90</v>
      </c>
      <c r="F11351">
        <v>5.2659042859888532E-2</v>
      </c>
      <c r="G11351" s="30" t="s">
        <v>534</v>
      </c>
      <c r="H11351" t="s">
        <v>629</v>
      </c>
    </row>
    <row r="11352" spans="1:8" x14ac:dyDescent="0.35">
      <c r="A11352" s="30" t="s">
        <v>9</v>
      </c>
      <c r="B11352">
        <v>1</v>
      </c>
      <c r="C11352" s="30" t="s">
        <v>519</v>
      </c>
      <c r="D11352" s="30" t="s">
        <v>593</v>
      </c>
      <c r="E11352" s="30" t="s">
        <v>92</v>
      </c>
      <c r="F11352">
        <v>7.2429345722028651E-2</v>
      </c>
      <c r="G11352" s="30" t="s">
        <v>535</v>
      </c>
      <c r="H11352" t="s">
        <v>630</v>
      </c>
    </row>
    <row r="11353" spans="1:8" x14ac:dyDescent="0.35">
      <c r="A11353" s="30" t="s">
        <v>9</v>
      </c>
      <c r="B11353">
        <v>1</v>
      </c>
      <c r="C11353" s="30" t="s">
        <v>519</v>
      </c>
      <c r="D11353" s="30" t="s">
        <v>593</v>
      </c>
      <c r="E11353" s="30" t="s">
        <v>96</v>
      </c>
      <c r="F11353">
        <v>4.4280504632367441E-2</v>
      </c>
      <c r="G11353" s="30" t="s">
        <v>536</v>
      </c>
      <c r="H11353" t="s">
        <v>632</v>
      </c>
    </row>
    <row r="11354" spans="1:8" x14ac:dyDescent="0.35">
      <c r="A11354" s="30" t="s">
        <v>9</v>
      </c>
      <c r="B11354">
        <v>2</v>
      </c>
      <c r="C11354" s="30" t="s">
        <v>589</v>
      </c>
      <c r="D11354" s="30" t="s">
        <v>593</v>
      </c>
      <c r="E11354" s="30" t="s">
        <v>588</v>
      </c>
      <c r="F11354">
        <v>12.460806955842124</v>
      </c>
      <c r="G11354" s="30" t="s">
        <v>537</v>
      </c>
      <c r="H11354" t="s">
        <v>588</v>
      </c>
    </row>
    <row r="11355" spans="1:8" x14ac:dyDescent="0.35">
      <c r="A11355" s="30" t="s">
        <v>9</v>
      </c>
      <c r="B11355">
        <v>2</v>
      </c>
      <c r="C11355" s="30" t="s">
        <v>589</v>
      </c>
      <c r="D11355" s="30" t="s">
        <v>593</v>
      </c>
      <c r="E11355" s="30" t="s">
        <v>50</v>
      </c>
      <c r="F11355">
        <v>2.0426931052358737</v>
      </c>
      <c r="G11355" s="30" t="s">
        <v>538</v>
      </c>
      <c r="H11355" t="s">
        <v>609</v>
      </c>
    </row>
    <row r="11356" spans="1:8" x14ac:dyDescent="0.35">
      <c r="A11356" s="30" t="s">
        <v>9</v>
      </c>
      <c r="B11356">
        <v>2</v>
      </c>
      <c r="C11356" s="30" t="s">
        <v>589</v>
      </c>
      <c r="D11356" s="30" t="s">
        <v>593</v>
      </c>
      <c r="E11356" s="30" t="s">
        <v>66</v>
      </c>
      <c r="F11356">
        <v>1.5903589557650473</v>
      </c>
      <c r="G11356" s="30" t="s">
        <v>539</v>
      </c>
      <c r="H11356" t="s">
        <v>617</v>
      </c>
    </row>
    <row r="11357" spans="1:8" x14ac:dyDescent="0.35">
      <c r="A11357" s="30" t="s">
        <v>9</v>
      </c>
      <c r="B11357">
        <v>2</v>
      </c>
      <c r="C11357" s="30" t="s">
        <v>589</v>
      </c>
      <c r="D11357" s="30" t="s">
        <v>593</v>
      </c>
      <c r="E11357" s="30" t="s">
        <v>78</v>
      </c>
      <c r="F11357">
        <v>0.41181768756795939</v>
      </c>
      <c r="G11357" s="30" t="s">
        <v>540</v>
      </c>
      <c r="H11357" t="s">
        <v>623</v>
      </c>
    </row>
    <row r="11358" spans="1:8" x14ac:dyDescent="0.35">
      <c r="A11358" s="30" t="s">
        <v>9</v>
      </c>
      <c r="B11358">
        <v>2</v>
      </c>
      <c r="C11358" s="30" t="s">
        <v>589</v>
      </c>
      <c r="D11358" s="30" t="s">
        <v>593</v>
      </c>
      <c r="E11358" s="30" t="s">
        <v>80</v>
      </c>
      <c r="F11358">
        <v>0.36897808314489483</v>
      </c>
      <c r="G11358" s="30" t="s">
        <v>541</v>
      </c>
      <c r="H11358" t="s">
        <v>624</v>
      </c>
    </row>
    <row r="11359" spans="1:8" x14ac:dyDescent="0.35">
      <c r="A11359" s="30" t="s">
        <v>9</v>
      </c>
      <c r="B11359">
        <v>2</v>
      </c>
      <c r="C11359" s="30" t="s">
        <v>589</v>
      </c>
      <c r="D11359" s="30" t="s">
        <v>593</v>
      </c>
      <c r="E11359" s="30" t="s">
        <v>82</v>
      </c>
      <c r="F11359">
        <v>0.33719788815017609</v>
      </c>
      <c r="G11359" s="30" t="s">
        <v>542</v>
      </c>
      <c r="H11359" t="s">
        <v>625</v>
      </c>
    </row>
    <row r="11360" spans="1:8" x14ac:dyDescent="0.35">
      <c r="A11360" s="30" t="s">
        <v>9</v>
      </c>
      <c r="B11360">
        <v>2</v>
      </c>
      <c r="C11360" s="30" t="s">
        <v>589</v>
      </c>
      <c r="D11360" s="30" t="s">
        <v>593</v>
      </c>
      <c r="E11360" s="30" t="s">
        <v>84</v>
      </c>
      <c r="F11360">
        <v>0.31682562902282035</v>
      </c>
      <c r="G11360" s="30" t="s">
        <v>543</v>
      </c>
      <c r="H11360" t="s">
        <v>626</v>
      </c>
    </row>
    <row r="11361" spans="1:8" x14ac:dyDescent="0.35">
      <c r="A11361" s="30" t="s">
        <v>9</v>
      </c>
      <c r="B11361">
        <v>2</v>
      </c>
      <c r="C11361" s="30" t="s">
        <v>589</v>
      </c>
      <c r="D11361" s="30" t="s">
        <v>593</v>
      </c>
      <c r="E11361" s="30" t="s">
        <v>86</v>
      </c>
      <c r="F11361">
        <v>0.2334316495937831</v>
      </c>
      <c r="G11361" s="30" t="s">
        <v>544</v>
      </c>
      <c r="H11361" t="s">
        <v>627</v>
      </c>
    </row>
    <row r="11362" spans="1:8" x14ac:dyDescent="0.35">
      <c r="A11362" s="30" t="s">
        <v>9</v>
      </c>
      <c r="B11362">
        <v>2</v>
      </c>
      <c r="C11362" s="30" t="s">
        <v>589</v>
      </c>
      <c r="D11362" s="30" t="s">
        <v>593</v>
      </c>
      <c r="E11362" s="30" t="s">
        <v>88</v>
      </c>
      <c r="F11362">
        <v>0.2395226917057903</v>
      </c>
      <c r="G11362" s="30" t="s">
        <v>545</v>
      </c>
      <c r="H11362" t="s">
        <v>628</v>
      </c>
    </row>
    <row r="11363" spans="1:8" x14ac:dyDescent="0.35">
      <c r="A11363" s="30" t="s">
        <v>9</v>
      </c>
      <c r="B11363">
        <v>2</v>
      </c>
      <c r="C11363" s="30" t="s">
        <v>589</v>
      </c>
      <c r="D11363" s="30" t="s">
        <v>593</v>
      </c>
      <c r="E11363" s="30" t="s">
        <v>90</v>
      </c>
      <c r="F11363">
        <v>0.29290505477609069</v>
      </c>
      <c r="G11363" s="30" t="s">
        <v>546</v>
      </c>
      <c r="H11363" t="s">
        <v>629</v>
      </c>
    </row>
    <row r="11364" spans="1:8" x14ac:dyDescent="0.35">
      <c r="A11364" s="30" t="s">
        <v>9</v>
      </c>
      <c r="B11364">
        <v>2</v>
      </c>
      <c r="C11364" s="30" t="s">
        <v>589</v>
      </c>
      <c r="D11364" s="30" t="s">
        <v>593</v>
      </c>
      <c r="E11364" s="30" t="s">
        <v>92</v>
      </c>
      <c r="F11364">
        <v>0.32407471931862186</v>
      </c>
      <c r="G11364" s="30" t="s">
        <v>547</v>
      </c>
      <c r="H11364" t="s">
        <v>630</v>
      </c>
    </row>
    <row r="11365" spans="1:8" x14ac:dyDescent="0.35">
      <c r="A11365" s="30" t="s">
        <v>9</v>
      </c>
      <c r="B11365">
        <v>2</v>
      </c>
      <c r="C11365" s="30" t="s">
        <v>589</v>
      </c>
      <c r="D11365" s="30" t="s">
        <v>593</v>
      </c>
      <c r="E11365" s="30" t="s">
        <v>96</v>
      </c>
      <c r="F11365">
        <v>0.33996353242657212</v>
      </c>
      <c r="G11365" s="30" t="s">
        <v>548</v>
      </c>
      <c r="H11365" t="s">
        <v>632</v>
      </c>
    </row>
    <row r="11366" spans="1:8" x14ac:dyDescent="0.35">
      <c r="A11366" s="30" t="s">
        <v>9</v>
      </c>
      <c r="B11366">
        <v>3</v>
      </c>
      <c r="C11366" s="30" t="s">
        <v>590</v>
      </c>
      <c r="D11366" s="30" t="s">
        <v>593</v>
      </c>
      <c r="E11366" s="30" t="s">
        <v>588</v>
      </c>
      <c r="F11366">
        <v>1.6608050019538882</v>
      </c>
      <c r="G11366" s="30" t="s">
        <v>549</v>
      </c>
      <c r="H11366" t="s">
        <v>588</v>
      </c>
    </row>
    <row r="11367" spans="1:8" x14ac:dyDescent="0.35">
      <c r="A11367" s="30" t="s">
        <v>9</v>
      </c>
      <c r="B11367">
        <v>3</v>
      </c>
      <c r="C11367" s="30" t="s">
        <v>590</v>
      </c>
      <c r="D11367" s="30" t="s">
        <v>593</v>
      </c>
      <c r="E11367" s="30" t="s">
        <v>50</v>
      </c>
      <c r="F11367">
        <v>0.44064282011404865</v>
      </c>
      <c r="G11367" s="30" t="s">
        <v>550</v>
      </c>
      <c r="H11367" t="s">
        <v>609</v>
      </c>
    </row>
    <row r="11368" spans="1:8" x14ac:dyDescent="0.35">
      <c r="A11368" s="30" t="s">
        <v>9</v>
      </c>
      <c r="B11368">
        <v>3</v>
      </c>
      <c r="C11368" s="30" t="s">
        <v>590</v>
      </c>
      <c r="D11368" s="30" t="s">
        <v>593</v>
      </c>
      <c r="E11368" s="30" t="s">
        <v>66</v>
      </c>
      <c r="F11368">
        <v>0.37164612037708489</v>
      </c>
      <c r="G11368" s="30" t="s">
        <v>551</v>
      </c>
      <c r="H11368" t="s">
        <v>617</v>
      </c>
    </row>
    <row r="11369" spans="1:8" x14ac:dyDescent="0.35">
      <c r="A11369" s="30" t="s">
        <v>9</v>
      </c>
      <c r="B11369">
        <v>3</v>
      </c>
      <c r="C11369" s="30" t="s">
        <v>590</v>
      </c>
      <c r="D11369" s="30" t="s">
        <v>593</v>
      </c>
      <c r="E11369" s="30" t="s">
        <v>78</v>
      </c>
      <c r="F11369">
        <v>6.3428778542950343E-2</v>
      </c>
      <c r="G11369" s="30" t="s">
        <v>552</v>
      </c>
      <c r="H11369" t="s">
        <v>623</v>
      </c>
    </row>
    <row r="11370" spans="1:8" x14ac:dyDescent="0.35">
      <c r="A11370" s="30" t="s">
        <v>9</v>
      </c>
      <c r="B11370">
        <v>3</v>
      </c>
      <c r="C11370" s="30" t="s">
        <v>590</v>
      </c>
      <c r="D11370" s="30" t="s">
        <v>593</v>
      </c>
      <c r="E11370" s="30" t="s">
        <v>80</v>
      </c>
      <c r="F11370">
        <v>6.0880153070099148E-2</v>
      </c>
      <c r="G11370" s="30" t="s">
        <v>553</v>
      </c>
      <c r="H11370" t="s">
        <v>624</v>
      </c>
    </row>
    <row r="11371" spans="1:8" x14ac:dyDescent="0.35">
      <c r="A11371" s="30" t="s">
        <v>9</v>
      </c>
      <c r="B11371">
        <v>3</v>
      </c>
      <c r="C11371" s="30" t="s">
        <v>590</v>
      </c>
      <c r="D11371" s="30" t="s">
        <v>593</v>
      </c>
      <c r="E11371" s="30" t="s">
        <v>82</v>
      </c>
      <c r="F11371">
        <v>6.8439577630035206E-2</v>
      </c>
      <c r="G11371" s="30" t="s">
        <v>554</v>
      </c>
      <c r="H11371" t="s">
        <v>625</v>
      </c>
    </row>
    <row r="11372" spans="1:8" x14ac:dyDescent="0.35">
      <c r="A11372" s="30" t="s">
        <v>9</v>
      </c>
      <c r="B11372">
        <v>3</v>
      </c>
      <c r="C11372" s="30" t="s">
        <v>590</v>
      </c>
      <c r="D11372" s="30" t="s">
        <v>593</v>
      </c>
      <c r="E11372" s="30" t="s">
        <v>84</v>
      </c>
      <c r="F11372">
        <v>7.8018334308562504E-2</v>
      </c>
      <c r="G11372" s="30" t="s">
        <v>555</v>
      </c>
      <c r="H11372" t="s">
        <v>626</v>
      </c>
    </row>
    <row r="11373" spans="1:8" x14ac:dyDescent="0.35">
      <c r="A11373" s="30" t="s">
        <v>9</v>
      </c>
      <c r="B11373">
        <v>3</v>
      </c>
      <c r="C11373" s="30" t="s">
        <v>590</v>
      </c>
      <c r="D11373" s="30" t="s">
        <v>593</v>
      </c>
      <c r="E11373" s="30" t="s">
        <v>86</v>
      </c>
      <c r="F11373">
        <v>4.4154009184033907E-2</v>
      </c>
      <c r="G11373" s="30" t="s">
        <v>556</v>
      </c>
      <c r="H11373" t="s">
        <v>627</v>
      </c>
    </row>
    <row r="11374" spans="1:8" x14ac:dyDescent="0.35">
      <c r="A11374" s="30" t="s">
        <v>9</v>
      </c>
      <c r="B11374">
        <v>3</v>
      </c>
      <c r="C11374" s="30" t="s">
        <v>590</v>
      </c>
      <c r="D11374" s="30" t="s">
        <v>593</v>
      </c>
      <c r="E11374" s="30" t="s">
        <v>88</v>
      </c>
      <c r="F11374">
        <v>3.9123630672926443E-2</v>
      </c>
      <c r="G11374" s="30" t="s">
        <v>557</v>
      </c>
      <c r="H11374" t="s">
        <v>628</v>
      </c>
    </row>
    <row r="11375" spans="1:8" x14ac:dyDescent="0.35">
      <c r="A11375" s="30" t="s">
        <v>9</v>
      </c>
      <c r="B11375">
        <v>3</v>
      </c>
      <c r="C11375" s="30" t="s">
        <v>590</v>
      </c>
      <c r="D11375" s="30" t="s">
        <v>593</v>
      </c>
      <c r="E11375" s="30" t="s">
        <v>90</v>
      </c>
      <c r="F11375">
        <v>5.7659042859888529E-2</v>
      </c>
      <c r="G11375" s="30" t="s">
        <v>558</v>
      </c>
      <c r="H11375" t="s">
        <v>629</v>
      </c>
    </row>
    <row r="11376" spans="1:8" x14ac:dyDescent="0.35">
      <c r="A11376" s="30" t="s">
        <v>9</v>
      </c>
      <c r="B11376">
        <v>3</v>
      </c>
      <c r="C11376" s="30" t="s">
        <v>590</v>
      </c>
      <c r="D11376" s="30" t="s">
        <v>593</v>
      </c>
      <c r="E11376" s="30" t="s">
        <v>92</v>
      </c>
      <c r="F11376">
        <v>4.8393341076267908E-2</v>
      </c>
      <c r="G11376" s="30" t="s">
        <v>559</v>
      </c>
      <c r="H11376" t="s">
        <v>630</v>
      </c>
    </row>
    <row r="11377" spans="1:8" x14ac:dyDescent="0.35">
      <c r="A11377" s="30" t="s">
        <v>9</v>
      </c>
      <c r="B11377">
        <v>3</v>
      </c>
      <c r="C11377" s="30" t="s">
        <v>590</v>
      </c>
      <c r="D11377" s="30" t="s">
        <v>593</v>
      </c>
      <c r="E11377" s="30" t="s">
        <v>96</v>
      </c>
      <c r="F11377">
        <v>7.8848807411787902E-2</v>
      </c>
      <c r="G11377" s="30" t="s">
        <v>560</v>
      </c>
      <c r="H11377" t="s">
        <v>632</v>
      </c>
    </row>
    <row r="11378" spans="1:8" x14ac:dyDescent="0.35">
      <c r="A11378" s="30" t="s">
        <v>9</v>
      </c>
      <c r="B11378">
        <v>4</v>
      </c>
      <c r="C11378" s="30" t="s">
        <v>607</v>
      </c>
      <c r="D11378" s="30" t="s">
        <v>593</v>
      </c>
      <c r="E11378" s="30" t="s">
        <v>588</v>
      </c>
      <c r="F11378">
        <v>9.5740523642047659</v>
      </c>
      <c r="G11378" s="30" t="s">
        <v>561</v>
      </c>
      <c r="H11378" t="s">
        <v>588</v>
      </c>
    </row>
    <row r="11379" spans="1:8" x14ac:dyDescent="0.35">
      <c r="A11379" s="30" t="s">
        <v>9</v>
      </c>
      <c r="B11379">
        <v>4</v>
      </c>
      <c r="C11379" s="30" t="s">
        <v>607</v>
      </c>
      <c r="D11379" s="30" t="s">
        <v>593</v>
      </c>
      <c r="E11379" s="30" t="s">
        <v>50</v>
      </c>
      <c r="F11379">
        <v>1.4083290133056852</v>
      </c>
      <c r="G11379" s="30" t="s">
        <v>562</v>
      </c>
      <c r="H11379" t="s">
        <v>609</v>
      </c>
    </row>
    <row r="11380" spans="1:8" x14ac:dyDescent="0.35">
      <c r="A11380" s="30" t="s">
        <v>9</v>
      </c>
      <c r="B11380">
        <v>4</v>
      </c>
      <c r="C11380" s="30" t="s">
        <v>607</v>
      </c>
      <c r="D11380" s="30" t="s">
        <v>593</v>
      </c>
      <c r="E11380" s="30" t="s">
        <v>66</v>
      </c>
      <c r="F11380">
        <v>1.9760696156635245</v>
      </c>
      <c r="G11380" s="30" t="s">
        <v>563</v>
      </c>
      <c r="H11380" t="s">
        <v>617</v>
      </c>
    </row>
    <row r="11381" spans="1:8" x14ac:dyDescent="0.35">
      <c r="A11381" s="30" t="s">
        <v>9</v>
      </c>
      <c r="B11381">
        <v>4</v>
      </c>
      <c r="C11381" s="30" t="s">
        <v>607</v>
      </c>
      <c r="D11381" s="30" t="s">
        <v>593</v>
      </c>
      <c r="E11381" s="30" t="s">
        <v>78</v>
      </c>
      <c r="F11381">
        <v>0.67053280173976093</v>
      </c>
      <c r="G11381" s="30" t="s">
        <v>564</v>
      </c>
      <c r="H11381" t="s">
        <v>623</v>
      </c>
    </row>
    <row r="11382" spans="1:8" x14ac:dyDescent="0.35">
      <c r="A11382" s="30" t="s">
        <v>9</v>
      </c>
      <c r="B11382">
        <v>4</v>
      </c>
      <c r="C11382" s="30" t="s">
        <v>607</v>
      </c>
      <c r="D11382" s="30" t="s">
        <v>593</v>
      </c>
      <c r="E11382" s="30" t="s">
        <v>80</v>
      </c>
      <c r="F11382">
        <v>0.56531570707949208</v>
      </c>
      <c r="G11382" s="30" t="s">
        <v>565</v>
      </c>
      <c r="H11382" t="s">
        <v>624</v>
      </c>
    </row>
    <row r="11383" spans="1:8" x14ac:dyDescent="0.35">
      <c r="A11383" s="30" t="s">
        <v>9</v>
      </c>
      <c r="B11383">
        <v>4</v>
      </c>
      <c r="C11383" s="30" t="s">
        <v>607</v>
      </c>
      <c r="D11383" s="30" t="s">
        <v>593</v>
      </c>
      <c r="E11383" s="30" t="s">
        <v>82</v>
      </c>
      <c r="F11383">
        <v>0.576847868596011</v>
      </c>
      <c r="G11383" s="30" t="s">
        <v>566</v>
      </c>
      <c r="H11383" t="s">
        <v>625</v>
      </c>
    </row>
    <row r="11384" spans="1:8" x14ac:dyDescent="0.35">
      <c r="A11384" s="30" t="s">
        <v>9</v>
      </c>
      <c r="B11384">
        <v>4</v>
      </c>
      <c r="C11384" s="30" t="s">
        <v>607</v>
      </c>
      <c r="D11384" s="30" t="s">
        <v>593</v>
      </c>
      <c r="E11384" s="30" t="s">
        <v>84</v>
      </c>
      <c r="F11384">
        <v>0.44860542227423433</v>
      </c>
      <c r="G11384" s="30" t="s">
        <v>567</v>
      </c>
      <c r="H11384" t="s">
        <v>626</v>
      </c>
    </row>
    <row r="11385" spans="1:8" x14ac:dyDescent="0.35">
      <c r="A11385" s="30" t="s">
        <v>9</v>
      </c>
      <c r="B11385">
        <v>4</v>
      </c>
      <c r="C11385" s="30" t="s">
        <v>607</v>
      </c>
      <c r="D11385" s="30" t="s">
        <v>593</v>
      </c>
      <c r="E11385" s="30" t="s">
        <v>86</v>
      </c>
      <c r="F11385">
        <v>0.3179088661250441</v>
      </c>
      <c r="G11385" s="30" t="s">
        <v>568</v>
      </c>
      <c r="H11385" t="s">
        <v>627</v>
      </c>
    </row>
    <row r="11386" spans="1:8" x14ac:dyDescent="0.35">
      <c r="A11386" s="30" t="s">
        <v>9</v>
      </c>
      <c r="B11386">
        <v>4</v>
      </c>
      <c r="C11386" s="30" t="s">
        <v>607</v>
      </c>
      <c r="D11386" s="30" t="s">
        <v>593</v>
      </c>
      <c r="E11386" s="30" t="s">
        <v>88</v>
      </c>
      <c r="F11386">
        <v>0.32276995305164319</v>
      </c>
      <c r="G11386" s="30" t="s">
        <v>569</v>
      </c>
      <c r="H11386" t="s">
        <v>628</v>
      </c>
    </row>
    <row r="11387" spans="1:8" x14ac:dyDescent="0.35">
      <c r="A11387" s="30" t="s">
        <v>9</v>
      </c>
      <c r="B11387">
        <v>4</v>
      </c>
      <c r="C11387" s="30" t="s">
        <v>607</v>
      </c>
      <c r="D11387" s="30" t="s">
        <v>593</v>
      </c>
      <c r="E11387" s="30" t="s">
        <v>90</v>
      </c>
      <c r="F11387">
        <v>0.46127234287910823</v>
      </c>
      <c r="G11387" s="30" t="s">
        <v>570</v>
      </c>
      <c r="H11387" t="s">
        <v>629</v>
      </c>
    </row>
    <row r="11388" spans="1:8" x14ac:dyDescent="0.35">
      <c r="A11388" s="30" t="s">
        <v>9</v>
      </c>
      <c r="B11388">
        <v>4</v>
      </c>
      <c r="C11388" s="30" t="s">
        <v>607</v>
      </c>
      <c r="D11388" s="30" t="s">
        <v>593</v>
      </c>
      <c r="E11388" s="30" t="s">
        <v>92</v>
      </c>
      <c r="F11388">
        <v>0.44521873790166472</v>
      </c>
      <c r="G11388" s="30" t="s">
        <v>571</v>
      </c>
      <c r="H11388" t="s">
        <v>630</v>
      </c>
    </row>
    <row r="11389" spans="1:8" x14ac:dyDescent="0.35">
      <c r="A11389" s="30" t="s">
        <v>9</v>
      </c>
      <c r="B11389">
        <v>4</v>
      </c>
      <c r="C11389" s="30" t="s">
        <v>607</v>
      </c>
      <c r="D11389" s="30" t="s">
        <v>593</v>
      </c>
      <c r="E11389" s="30" t="s">
        <v>96</v>
      </c>
      <c r="F11389">
        <v>0.42381233983835992</v>
      </c>
      <c r="G11389" s="30" t="s">
        <v>572</v>
      </c>
      <c r="H11389" t="s">
        <v>632</v>
      </c>
    </row>
    <row r="11390" spans="1:8" x14ac:dyDescent="0.35">
      <c r="A11390" s="30" t="s">
        <v>9</v>
      </c>
      <c r="B11390">
        <v>5</v>
      </c>
      <c r="C11390" s="30" t="s">
        <v>608</v>
      </c>
      <c r="D11390" s="30" t="s">
        <v>593</v>
      </c>
      <c r="E11390" s="30" t="s">
        <v>633</v>
      </c>
      <c r="F11390">
        <v>4.5</v>
      </c>
      <c r="G11390" s="30" t="s">
        <v>596</v>
      </c>
      <c r="H11390" t="s">
        <v>633</v>
      </c>
    </row>
    <row r="11391" spans="1:8" x14ac:dyDescent="0.35">
      <c r="A11391" s="30" t="s">
        <v>9</v>
      </c>
      <c r="B11391">
        <v>5</v>
      </c>
      <c r="C11391" s="30" t="s">
        <v>608</v>
      </c>
      <c r="D11391" s="30" t="s">
        <v>593</v>
      </c>
      <c r="E11391" s="30" t="s">
        <v>50</v>
      </c>
      <c r="F11391">
        <v>0.77380952380952384</v>
      </c>
      <c r="G11391" s="30" t="s">
        <v>595</v>
      </c>
      <c r="H11391" t="s">
        <v>609</v>
      </c>
    </row>
    <row r="11392" spans="1:8" x14ac:dyDescent="0.35">
      <c r="A11392" s="30" t="s">
        <v>9</v>
      </c>
      <c r="B11392">
        <v>5</v>
      </c>
      <c r="C11392" s="30" t="s">
        <v>608</v>
      </c>
      <c r="D11392" s="30" t="s">
        <v>593</v>
      </c>
      <c r="E11392" s="36" t="s">
        <v>66</v>
      </c>
      <c r="F11392">
        <v>0.8048289738430584</v>
      </c>
      <c r="G11392" s="30" t="s">
        <v>597</v>
      </c>
      <c r="H11392" t="s">
        <v>617</v>
      </c>
    </row>
    <row r="11393" spans="1:8" x14ac:dyDescent="0.35">
      <c r="A11393" s="30" t="s">
        <v>9</v>
      </c>
      <c r="B11393">
        <v>5</v>
      </c>
      <c r="C11393" s="30" t="s">
        <v>608</v>
      </c>
      <c r="D11393" s="30" t="s">
        <v>593</v>
      </c>
      <c r="E11393" s="30" t="s">
        <v>78</v>
      </c>
      <c r="F11393">
        <v>0.60362173038229372</v>
      </c>
      <c r="G11393" s="30" t="s">
        <v>598</v>
      </c>
      <c r="H11393" t="s">
        <v>623</v>
      </c>
    </row>
    <row r="11394" spans="1:8" x14ac:dyDescent="0.35">
      <c r="A11394" s="30" t="s">
        <v>9</v>
      </c>
      <c r="B11394">
        <v>5</v>
      </c>
      <c r="C11394" s="30" t="s">
        <v>608</v>
      </c>
      <c r="D11394" s="30" t="s">
        <v>593</v>
      </c>
      <c r="E11394" s="30" t="s">
        <v>80</v>
      </c>
      <c r="F11394">
        <v>0.58467741935483875</v>
      </c>
      <c r="G11394" s="30" t="s">
        <v>599</v>
      </c>
      <c r="H11394" t="s">
        <v>624</v>
      </c>
    </row>
    <row r="11395" spans="1:8" x14ac:dyDescent="0.35">
      <c r="A11395" s="30" t="s">
        <v>9</v>
      </c>
      <c r="B11395">
        <v>5</v>
      </c>
      <c r="C11395" s="30" t="s">
        <v>608</v>
      </c>
      <c r="D11395" s="30" t="s">
        <v>593</v>
      </c>
      <c r="E11395" s="30" t="s">
        <v>82</v>
      </c>
      <c r="F11395">
        <v>0.59760956175298796</v>
      </c>
      <c r="G11395" s="30" t="s">
        <v>600</v>
      </c>
      <c r="H11395" t="s">
        <v>625</v>
      </c>
    </row>
    <row r="11396" spans="1:8" x14ac:dyDescent="0.35">
      <c r="A11396" s="30" t="s">
        <v>9</v>
      </c>
      <c r="B11396">
        <v>5</v>
      </c>
      <c r="C11396" s="30" t="s">
        <v>608</v>
      </c>
      <c r="D11396" s="30" t="s">
        <v>593</v>
      </c>
      <c r="E11396" s="30" t="s">
        <v>84</v>
      </c>
      <c r="F11396">
        <v>0.54435483870967738</v>
      </c>
      <c r="G11396" s="30" t="s">
        <v>601</v>
      </c>
      <c r="H11396" t="s">
        <v>626</v>
      </c>
    </row>
    <row r="11397" spans="1:8" x14ac:dyDescent="0.35">
      <c r="A11397" s="30" t="s">
        <v>9</v>
      </c>
      <c r="B11397">
        <v>5</v>
      </c>
      <c r="C11397" s="30" t="s">
        <v>608</v>
      </c>
      <c r="D11397" s="30" t="s">
        <v>593</v>
      </c>
      <c r="E11397" s="30" t="s">
        <v>86</v>
      </c>
      <c r="F11397">
        <v>0.53677932405566597</v>
      </c>
      <c r="G11397" s="30" t="s">
        <v>602</v>
      </c>
      <c r="H11397" t="s">
        <v>627</v>
      </c>
    </row>
    <row r="11398" spans="1:8" x14ac:dyDescent="0.35">
      <c r="A11398" s="30" t="s">
        <v>9</v>
      </c>
      <c r="B11398">
        <v>5</v>
      </c>
      <c r="C11398" s="30" t="s">
        <v>608</v>
      </c>
      <c r="D11398" s="30" t="s">
        <v>593</v>
      </c>
      <c r="E11398" s="30" t="s">
        <v>88</v>
      </c>
      <c r="F11398">
        <v>0.49309664694280081</v>
      </c>
      <c r="G11398" s="30" t="s">
        <v>603</v>
      </c>
      <c r="H11398" t="s">
        <v>628</v>
      </c>
    </row>
    <row r="11399" spans="1:8" x14ac:dyDescent="0.35">
      <c r="A11399" s="30" t="s">
        <v>9</v>
      </c>
      <c r="B11399">
        <v>5</v>
      </c>
      <c r="C11399" s="30" t="s">
        <v>608</v>
      </c>
      <c r="D11399" s="30" t="s">
        <v>593</v>
      </c>
      <c r="E11399" s="30" t="s">
        <v>90</v>
      </c>
      <c r="F11399">
        <v>0.45999999999999996</v>
      </c>
      <c r="G11399" s="30" t="s">
        <v>604</v>
      </c>
      <c r="H11399" t="s">
        <v>629</v>
      </c>
    </row>
    <row r="11400" spans="1:8" x14ac:dyDescent="0.35">
      <c r="A11400" s="30" t="s">
        <v>9</v>
      </c>
      <c r="B11400">
        <v>5</v>
      </c>
      <c r="C11400" s="30" t="s">
        <v>608</v>
      </c>
      <c r="D11400" s="30" t="s">
        <v>593</v>
      </c>
      <c r="E11400" s="30" t="s">
        <v>92</v>
      </c>
      <c r="F11400">
        <v>0.4251012145748988</v>
      </c>
      <c r="G11400" s="30" t="s">
        <v>605</v>
      </c>
      <c r="H11400" t="s">
        <v>630</v>
      </c>
    </row>
    <row r="11401" spans="1:8" x14ac:dyDescent="0.35">
      <c r="A11401" s="30" t="s">
        <v>9</v>
      </c>
      <c r="B11401">
        <v>5</v>
      </c>
      <c r="C11401" s="30" t="s">
        <v>608</v>
      </c>
      <c r="D11401" s="30" t="s">
        <v>593</v>
      </c>
      <c r="E11401" s="30" t="s">
        <v>96</v>
      </c>
      <c r="F11401">
        <v>0.68410462776659964</v>
      </c>
      <c r="G11401" s="30" t="s">
        <v>606</v>
      </c>
      <c r="H11401" t="s">
        <v>632</v>
      </c>
    </row>
    <row r="11402" spans="1:8" x14ac:dyDescent="0.35">
      <c r="A11402" s="30" t="s">
        <v>22</v>
      </c>
      <c r="B11402">
        <v>1</v>
      </c>
      <c r="C11402" s="30" t="s">
        <v>519</v>
      </c>
      <c r="D11402" s="30" t="s">
        <v>593</v>
      </c>
      <c r="E11402" s="30" t="s">
        <v>588</v>
      </c>
      <c r="F11402">
        <v>13.610373192653379</v>
      </c>
      <c r="G11402" s="30" t="s">
        <v>525</v>
      </c>
      <c r="H11402" t="s">
        <v>588</v>
      </c>
    </row>
    <row r="11403" spans="1:8" x14ac:dyDescent="0.35">
      <c r="A11403" s="30" t="s">
        <v>22</v>
      </c>
      <c r="B11403">
        <v>1</v>
      </c>
      <c r="C11403" s="30" t="s">
        <v>519</v>
      </c>
      <c r="D11403" s="30" t="s">
        <v>593</v>
      </c>
      <c r="E11403" s="30" t="s">
        <v>50</v>
      </c>
      <c r="F11403">
        <v>8.3827345775012976</v>
      </c>
      <c r="G11403" s="30" t="s">
        <v>526</v>
      </c>
      <c r="H11403" t="s">
        <v>609</v>
      </c>
    </row>
    <row r="11404" spans="1:8" x14ac:dyDescent="0.35">
      <c r="A11404" s="30" t="s">
        <v>22</v>
      </c>
      <c r="B11404">
        <v>1</v>
      </c>
      <c r="C11404" s="30" t="s">
        <v>519</v>
      </c>
      <c r="D11404" s="30" t="s">
        <v>593</v>
      </c>
      <c r="E11404" s="30" t="s">
        <v>66</v>
      </c>
      <c r="F11404">
        <v>12.808226976069617</v>
      </c>
      <c r="G11404" s="30" t="s">
        <v>527</v>
      </c>
      <c r="H11404" t="s">
        <v>617</v>
      </c>
    </row>
    <row r="11405" spans="1:8" x14ac:dyDescent="0.35">
      <c r="A11405" s="30" t="s">
        <v>22</v>
      </c>
      <c r="B11405">
        <v>1</v>
      </c>
      <c r="C11405" s="30" t="s">
        <v>519</v>
      </c>
      <c r="D11405" s="30" t="s">
        <v>593</v>
      </c>
      <c r="E11405" s="30" t="s">
        <v>78</v>
      </c>
      <c r="F11405">
        <v>6.804981877491846</v>
      </c>
      <c r="G11405" s="30" t="s">
        <v>528</v>
      </c>
      <c r="H11405" t="s">
        <v>623</v>
      </c>
    </row>
    <row r="11406" spans="1:8" x14ac:dyDescent="0.35">
      <c r="A11406" s="30" t="s">
        <v>22</v>
      </c>
      <c r="B11406">
        <v>1</v>
      </c>
      <c r="C11406" s="30" t="s">
        <v>519</v>
      </c>
      <c r="D11406" s="30" t="s">
        <v>593</v>
      </c>
      <c r="E11406" s="30" t="s">
        <v>80</v>
      </c>
      <c r="F11406">
        <v>6.3691763785006099</v>
      </c>
      <c r="G11406" s="30" t="s">
        <v>529</v>
      </c>
      <c r="H11406" t="s">
        <v>624</v>
      </c>
    </row>
    <row r="11407" spans="1:8" x14ac:dyDescent="0.35">
      <c r="A11407" s="30" t="s">
        <v>22</v>
      </c>
      <c r="B11407">
        <v>1</v>
      </c>
      <c r="C11407" s="30" t="s">
        <v>519</v>
      </c>
      <c r="D11407" s="30" t="s">
        <v>593</v>
      </c>
      <c r="E11407" s="30" t="s">
        <v>82</v>
      </c>
      <c r="F11407">
        <v>6.8749452483378963</v>
      </c>
      <c r="G11407" s="30" t="s">
        <v>530</v>
      </c>
      <c r="H11407" t="s">
        <v>625</v>
      </c>
    </row>
    <row r="11408" spans="1:8" x14ac:dyDescent="0.35">
      <c r="A11408" s="30" t="s">
        <v>22</v>
      </c>
      <c r="B11408">
        <v>1</v>
      </c>
      <c r="C11408" s="30" t="s">
        <v>519</v>
      </c>
      <c r="D11408" s="30" t="s">
        <v>593</v>
      </c>
      <c r="E11408" s="30" t="s">
        <v>84</v>
      </c>
      <c r="F11408">
        <v>6.0379529939535779</v>
      </c>
      <c r="G11408" s="30" t="s">
        <v>531</v>
      </c>
      <c r="H11408" t="s">
        <v>626</v>
      </c>
    </row>
    <row r="11409" spans="1:8" x14ac:dyDescent="0.35">
      <c r="A11409" s="30" t="s">
        <v>22</v>
      </c>
      <c r="B11409">
        <v>1</v>
      </c>
      <c r="C11409" s="30" t="s">
        <v>519</v>
      </c>
      <c r="D11409" s="30" t="s">
        <v>593</v>
      </c>
      <c r="E11409" s="30" t="s">
        <v>86</v>
      </c>
      <c r="F11409">
        <v>5.5508671847403743</v>
      </c>
      <c r="G11409" s="30" t="s">
        <v>532</v>
      </c>
      <c r="H11409" t="s">
        <v>627</v>
      </c>
    </row>
    <row r="11410" spans="1:8" x14ac:dyDescent="0.35">
      <c r="A11410" s="30" t="s">
        <v>22</v>
      </c>
      <c r="B11410">
        <v>1</v>
      </c>
      <c r="C11410" s="30" t="s">
        <v>519</v>
      </c>
      <c r="D11410" s="30" t="s">
        <v>593</v>
      </c>
      <c r="E11410" s="30" t="s">
        <v>88</v>
      </c>
      <c r="F11410">
        <v>6.0658763693270732</v>
      </c>
      <c r="G11410" s="30" t="s">
        <v>533</v>
      </c>
      <c r="H11410" t="s">
        <v>628</v>
      </c>
    </row>
    <row r="11411" spans="1:8" x14ac:dyDescent="0.35">
      <c r="A11411" s="30" t="s">
        <v>22</v>
      </c>
      <c r="B11411">
        <v>1</v>
      </c>
      <c r="C11411" s="30" t="s">
        <v>519</v>
      </c>
      <c r="D11411" s="30" t="s">
        <v>593</v>
      </c>
      <c r="E11411" s="30" t="s">
        <v>90</v>
      </c>
      <c r="F11411">
        <v>5.9476388621948875</v>
      </c>
      <c r="G11411" s="30" t="s">
        <v>534</v>
      </c>
      <c r="H11411" t="s">
        <v>629</v>
      </c>
    </row>
    <row r="11412" spans="1:8" x14ac:dyDescent="0.35">
      <c r="A11412" s="30" t="s">
        <v>22</v>
      </c>
      <c r="B11412">
        <v>1</v>
      </c>
      <c r="C11412" s="30" t="s">
        <v>519</v>
      </c>
      <c r="D11412" s="30" t="s">
        <v>593</v>
      </c>
      <c r="E11412" s="30" t="s">
        <v>92</v>
      </c>
      <c r="F11412">
        <v>7.5688985675571043</v>
      </c>
      <c r="G11412" s="30" t="s">
        <v>535</v>
      </c>
      <c r="H11412" t="s">
        <v>630</v>
      </c>
    </row>
    <row r="11413" spans="1:8" x14ac:dyDescent="0.35">
      <c r="A11413" s="30" t="s">
        <v>22</v>
      </c>
      <c r="B11413">
        <v>1</v>
      </c>
      <c r="C11413" s="30" t="s">
        <v>519</v>
      </c>
      <c r="D11413" s="30" t="s">
        <v>593</v>
      </c>
      <c r="E11413" s="30" t="s">
        <v>96</v>
      </c>
      <c r="F11413">
        <v>10.263042578356002</v>
      </c>
      <c r="G11413" s="30" t="s">
        <v>536</v>
      </c>
      <c r="H11413" t="s">
        <v>632</v>
      </c>
    </row>
    <row r="11414" spans="1:8" x14ac:dyDescent="0.35">
      <c r="A11414" s="30" t="s">
        <v>22</v>
      </c>
      <c r="B11414">
        <v>2</v>
      </c>
      <c r="C11414" s="30" t="s">
        <v>589</v>
      </c>
      <c r="D11414" s="30" t="s">
        <v>593</v>
      </c>
      <c r="E11414" s="30" t="s">
        <v>588</v>
      </c>
      <c r="F11414">
        <v>79.600484564282908</v>
      </c>
      <c r="G11414" s="30" t="s">
        <v>537</v>
      </c>
      <c r="H11414" t="s">
        <v>588</v>
      </c>
    </row>
    <row r="11415" spans="1:8" x14ac:dyDescent="0.35">
      <c r="A11415" s="30" t="s">
        <v>22</v>
      </c>
      <c r="B11415">
        <v>2</v>
      </c>
      <c r="C11415" s="30" t="s">
        <v>589</v>
      </c>
      <c r="D11415" s="30" t="s">
        <v>593</v>
      </c>
      <c r="E11415" s="30" t="s">
        <v>50</v>
      </c>
      <c r="F11415">
        <v>58.435894245723176</v>
      </c>
      <c r="G11415" s="30" t="s">
        <v>538</v>
      </c>
      <c r="H11415" t="s">
        <v>609</v>
      </c>
    </row>
    <row r="11416" spans="1:8" x14ac:dyDescent="0.35">
      <c r="A11416" s="30" t="s">
        <v>22</v>
      </c>
      <c r="B11416">
        <v>2</v>
      </c>
      <c r="C11416" s="30" t="s">
        <v>589</v>
      </c>
      <c r="D11416" s="30" t="s">
        <v>593</v>
      </c>
      <c r="E11416" s="30" t="s">
        <v>66</v>
      </c>
      <c r="F11416">
        <v>142.80807831762147</v>
      </c>
      <c r="G11416" s="30" t="s">
        <v>539</v>
      </c>
      <c r="H11416" t="s">
        <v>617</v>
      </c>
    </row>
    <row r="11417" spans="1:8" x14ac:dyDescent="0.35">
      <c r="A11417" s="30" t="s">
        <v>22</v>
      </c>
      <c r="B11417">
        <v>2</v>
      </c>
      <c r="C11417" s="30" t="s">
        <v>589</v>
      </c>
      <c r="D11417" s="30" t="s">
        <v>593</v>
      </c>
      <c r="E11417" s="30" t="s">
        <v>78</v>
      </c>
      <c r="F11417">
        <v>166.17964479884017</v>
      </c>
      <c r="G11417" s="30" t="s">
        <v>540</v>
      </c>
      <c r="H11417" t="s">
        <v>623</v>
      </c>
    </row>
    <row r="11418" spans="1:8" x14ac:dyDescent="0.35">
      <c r="A11418" s="30" t="s">
        <v>22</v>
      </c>
      <c r="B11418">
        <v>2</v>
      </c>
      <c r="C11418" s="30" t="s">
        <v>589</v>
      </c>
      <c r="D11418" s="30" t="s">
        <v>593</v>
      </c>
      <c r="E11418" s="30" t="s">
        <v>80</v>
      </c>
      <c r="F11418">
        <v>184.22682901374156</v>
      </c>
      <c r="G11418" s="30" t="s">
        <v>541</v>
      </c>
      <c r="H11418" t="s">
        <v>624</v>
      </c>
    </row>
    <row r="11419" spans="1:8" x14ac:dyDescent="0.35">
      <c r="A11419" s="30" t="s">
        <v>22</v>
      </c>
      <c r="B11419">
        <v>2</v>
      </c>
      <c r="C11419" s="30" t="s">
        <v>589</v>
      </c>
      <c r="D11419" s="30" t="s">
        <v>593</v>
      </c>
      <c r="E11419" s="30" t="s">
        <v>82</v>
      </c>
      <c r="F11419">
        <v>218.04760265936648</v>
      </c>
      <c r="G11419" s="30" t="s">
        <v>542</v>
      </c>
      <c r="H11419" t="s">
        <v>625</v>
      </c>
    </row>
    <row r="11420" spans="1:8" x14ac:dyDescent="0.35">
      <c r="A11420" s="30" t="s">
        <v>22</v>
      </c>
      <c r="B11420">
        <v>2</v>
      </c>
      <c r="C11420" s="30" t="s">
        <v>589</v>
      </c>
      <c r="D11420" s="30" t="s">
        <v>593</v>
      </c>
      <c r="E11420" s="30" t="s">
        <v>84</v>
      </c>
      <c r="F11420">
        <v>231.53792081139065</v>
      </c>
      <c r="G11420" s="30" t="s">
        <v>543</v>
      </c>
      <c r="H11420" t="s">
        <v>626</v>
      </c>
    </row>
    <row r="11421" spans="1:8" x14ac:dyDescent="0.35">
      <c r="A11421" s="30" t="s">
        <v>22</v>
      </c>
      <c r="B11421">
        <v>2</v>
      </c>
      <c r="C11421" s="30" t="s">
        <v>589</v>
      </c>
      <c r="D11421" s="30" t="s">
        <v>593</v>
      </c>
      <c r="E11421" s="30" t="s">
        <v>86</v>
      </c>
      <c r="F11421">
        <v>262.81764747439058</v>
      </c>
      <c r="G11421" s="30" t="s">
        <v>544</v>
      </c>
      <c r="H11421" t="s">
        <v>627</v>
      </c>
    </row>
    <row r="11422" spans="1:8" x14ac:dyDescent="0.35">
      <c r="A11422" s="30" t="s">
        <v>22</v>
      </c>
      <c r="B11422">
        <v>2</v>
      </c>
      <c r="C11422" s="30" t="s">
        <v>589</v>
      </c>
      <c r="D11422" s="30" t="s">
        <v>593</v>
      </c>
      <c r="E11422" s="30" t="s">
        <v>88</v>
      </c>
      <c r="F11422">
        <v>253.27572769953053</v>
      </c>
      <c r="G11422" s="30" t="s">
        <v>545</v>
      </c>
      <c r="H11422" t="s">
        <v>628</v>
      </c>
    </row>
    <row r="11423" spans="1:8" x14ac:dyDescent="0.35">
      <c r="A11423" s="30" t="s">
        <v>22</v>
      </c>
      <c r="B11423">
        <v>2</v>
      </c>
      <c r="C11423" s="30" t="s">
        <v>589</v>
      </c>
      <c r="D11423" s="30" t="s">
        <v>593</v>
      </c>
      <c r="E11423" s="30" t="s">
        <v>90</v>
      </c>
      <c r="F11423">
        <v>161.05936575052857</v>
      </c>
      <c r="G11423" s="30" t="s">
        <v>546</v>
      </c>
      <c r="H11423" t="s">
        <v>629</v>
      </c>
    </row>
    <row r="11424" spans="1:8" x14ac:dyDescent="0.35">
      <c r="A11424" s="30" t="s">
        <v>22</v>
      </c>
      <c r="B11424">
        <v>2</v>
      </c>
      <c r="C11424" s="30" t="s">
        <v>589</v>
      </c>
      <c r="D11424" s="30" t="s">
        <v>593</v>
      </c>
      <c r="E11424" s="30" t="s">
        <v>92</v>
      </c>
      <c r="F11424">
        <v>129.8864421215641</v>
      </c>
      <c r="G11424" s="30" t="s">
        <v>547</v>
      </c>
      <c r="H11424" t="s">
        <v>630</v>
      </c>
    </row>
    <row r="11425" spans="1:8" x14ac:dyDescent="0.35">
      <c r="A11425" s="30" t="s">
        <v>22</v>
      </c>
      <c r="B11425">
        <v>2</v>
      </c>
      <c r="C11425" s="30" t="s">
        <v>589</v>
      </c>
      <c r="D11425" s="30" t="s">
        <v>593</v>
      </c>
      <c r="E11425" s="30" t="s">
        <v>96</v>
      </c>
      <c r="F11425">
        <v>83.864987187068792</v>
      </c>
      <c r="G11425" s="30" t="s">
        <v>548</v>
      </c>
      <c r="H11425" t="s">
        <v>632</v>
      </c>
    </row>
    <row r="11426" spans="1:8" x14ac:dyDescent="0.35">
      <c r="A11426" s="30" t="s">
        <v>22</v>
      </c>
      <c r="B11426">
        <v>3</v>
      </c>
      <c r="C11426" s="30" t="s">
        <v>590</v>
      </c>
      <c r="D11426" s="30" t="s">
        <v>593</v>
      </c>
      <c r="E11426" s="30" t="s">
        <v>588</v>
      </c>
      <c r="F11426">
        <v>10.790001953888236</v>
      </c>
      <c r="G11426" s="30" t="s">
        <v>549</v>
      </c>
      <c r="H11426" t="s">
        <v>588</v>
      </c>
    </row>
    <row r="11427" spans="1:8" x14ac:dyDescent="0.35">
      <c r="A11427" s="30" t="s">
        <v>22</v>
      </c>
      <c r="B11427">
        <v>3</v>
      </c>
      <c r="C11427" s="30" t="s">
        <v>590</v>
      </c>
      <c r="D11427" s="30" t="s">
        <v>593</v>
      </c>
      <c r="E11427" s="30" t="s">
        <v>50</v>
      </c>
      <c r="F11427">
        <v>6.5860022464143784</v>
      </c>
      <c r="G11427" s="30" t="s">
        <v>550</v>
      </c>
      <c r="H11427" t="s">
        <v>609</v>
      </c>
    </row>
    <row r="11428" spans="1:8" x14ac:dyDescent="0.35">
      <c r="A11428" s="30" t="s">
        <v>22</v>
      </c>
      <c r="B11428">
        <v>3</v>
      </c>
      <c r="C11428" s="30" t="s">
        <v>590</v>
      </c>
      <c r="D11428" s="30" t="s">
        <v>593</v>
      </c>
      <c r="E11428" s="30" t="s">
        <v>66</v>
      </c>
      <c r="F11428">
        <v>27.514006526468457</v>
      </c>
      <c r="G11428" s="30" t="s">
        <v>551</v>
      </c>
      <c r="H11428" t="s">
        <v>617</v>
      </c>
    </row>
    <row r="11429" spans="1:8" x14ac:dyDescent="0.35">
      <c r="A11429" s="30" t="s">
        <v>22</v>
      </c>
      <c r="B11429">
        <v>3</v>
      </c>
      <c r="C11429" s="30" t="s">
        <v>590</v>
      </c>
      <c r="D11429" s="30" t="s">
        <v>593</v>
      </c>
      <c r="E11429" s="30" t="s">
        <v>78</v>
      </c>
      <c r="F11429">
        <v>29.878077201884743</v>
      </c>
      <c r="G11429" s="30" t="s">
        <v>552</v>
      </c>
      <c r="H11429" t="s">
        <v>623</v>
      </c>
    </row>
    <row r="11430" spans="1:8" x14ac:dyDescent="0.35">
      <c r="A11430" s="30" t="s">
        <v>22</v>
      </c>
      <c r="B11430">
        <v>3</v>
      </c>
      <c r="C11430" s="30" t="s">
        <v>590</v>
      </c>
      <c r="D11430" s="30" t="s">
        <v>593</v>
      </c>
      <c r="E11430" s="30" t="s">
        <v>80</v>
      </c>
      <c r="F11430">
        <v>36.295662723951992</v>
      </c>
      <c r="G11430" s="30" t="s">
        <v>553</v>
      </c>
      <c r="H11430" t="s">
        <v>624</v>
      </c>
    </row>
    <row r="11431" spans="1:8" x14ac:dyDescent="0.35">
      <c r="A11431" s="30" t="s">
        <v>22</v>
      </c>
      <c r="B11431">
        <v>3</v>
      </c>
      <c r="C11431" s="30" t="s">
        <v>590</v>
      </c>
      <c r="D11431" s="30" t="s">
        <v>593</v>
      </c>
      <c r="E11431" s="30" t="s">
        <v>82</v>
      </c>
      <c r="F11431">
        <v>36.639282362143135</v>
      </c>
      <c r="G11431" s="30" t="s">
        <v>554</v>
      </c>
      <c r="H11431" t="s">
        <v>625</v>
      </c>
    </row>
    <row r="11432" spans="1:8" x14ac:dyDescent="0.35">
      <c r="A11432" s="30" t="s">
        <v>22</v>
      </c>
      <c r="B11432">
        <v>3</v>
      </c>
      <c r="C11432" s="30" t="s">
        <v>590</v>
      </c>
      <c r="D11432" s="30" t="s">
        <v>593</v>
      </c>
      <c r="E11432" s="30" t="s">
        <v>84</v>
      </c>
      <c r="F11432">
        <v>40.886111761263891</v>
      </c>
      <c r="G11432" s="30" t="s">
        <v>555</v>
      </c>
      <c r="H11432" t="s">
        <v>626</v>
      </c>
    </row>
    <row r="11433" spans="1:8" x14ac:dyDescent="0.35">
      <c r="A11433" s="30" t="s">
        <v>22</v>
      </c>
      <c r="B11433">
        <v>3</v>
      </c>
      <c r="C11433" s="30" t="s">
        <v>590</v>
      </c>
      <c r="D11433" s="30" t="s">
        <v>593</v>
      </c>
      <c r="E11433" s="30" t="s">
        <v>86</v>
      </c>
      <c r="F11433">
        <v>60.19340692334864</v>
      </c>
      <c r="G11433" s="30" t="s">
        <v>556</v>
      </c>
      <c r="H11433" t="s">
        <v>627</v>
      </c>
    </row>
    <row r="11434" spans="1:8" x14ac:dyDescent="0.35">
      <c r="A11434" s="30" t="s">
        <v>22</v>
      </c>
      <c r="B11434">
        <v>3</v>
      </c>
      <c r="C11434" s="30" t="s">
        <v>590</v>
      </c>
      <c r="D11434" s="30" t="s">
        <v>593</v>
      </c>
      <c r="E11434" s="30" t="s">
        <v>88</v>
      </c>
      <c r="F11434">
        <v>50.024123630672925</v>
      </c>
      <c r="G11434" s="30" t="s">
        <v>557</v>
      </c>
      <c r="H11434" t="s">
        <v>628</v>
      </c>
    </row>
    <row r="11435" spans="1:8" x14ac:dyDescent="0.35">
      <c r="A11435" s="30" t="s">
        <v>22</v>
      </c>
      <c r="B11435">
        <v>3</v>
      </c>
      <c r="C11435" s="30" t="s">
        <v>590</v>
      </c>
      <c r="D11435" s="30" t="s">
        <v>593</v>
      </c>
      <c r="E11435" s="30" t="s">
        <v>90</v>
      </c>
      <c r="F11435">
        <v>18.925995579473383</v>
      </c>
      <c r="G11435" s="30" t="s">
        <v>558</v>
      </c>
      <c r="H11435" t="s">
        <v>629</v>
      </c>
    </row>
    <row r="11436" spans="1:8" x14ac:dyDescent="0.35">
      <c r="A11436" s="30" t="s">
        <v>22</v>
      </c>
      <c r="B11436">
        <v>3</v>
      </c>
      <c r="C11436" s="30" t="s">
        <v>590</v>
      </c>
      <c r="D11436" s="30" t="s">
        <v>593</v>
      </c>
      <c r="E11436" s="30" t="s">
        <v>92</v>
      </c>
      <c r="F11436">
        <v>10.379889663182345</v>
      </c>
      <c r="G11436" s="30" t="s">
        <v>559</v>
      </c>
      <c r="H11436" t="s">
        <v>630</v>
      </c>
    </row>
    <row r="11437" spans="1:8" x14ac:dyDescent="0.35">
      <c r="A11437" s="30" t="s">
        <v>22</v>
      </c>
      <c r="B11437">
        <v>3</v>
      </c>
      <c r="C11437" s="30" t="s">
        <v>590</v>
      </c>
      <c r="D11437" s="30" t="s">
        <v>593</v>
      </c>
      <c r="E11437" s="30" t="s">
        <v>96</v>
      </c>
      <c r="F11437">
        <v>8.7372176227084566</v>
      </c>
      <c r="G11437" s="30" t="s">
        <v>560</v>
      </c>
      <c r="H11437" t="s">
        <v>632</v>
      </c>
    </row>
    <row r="11438" spans="1:8" x14ac:dyDescent="0.35">
      <c r="A11438" s="30" t="s">
        <v>22</v>
      </c>
      <c r="B11438">
        <v>4</v>
      </c>
      <c r="C11438" s="30" t="s">
        <v>607</v>
      </c>
      <c r="D11438" s="30" t="s">
        <v>593</v>
      </c>
      <c r="E11438" s="30" t="s">
        <v>588</v>
      </c>
      <c r="F11438">
        <v>34.146891363813985</v>
      </c>
      <c r="G11438" s="30" t="s">
        <v>561</v>
      </c>
      <c r="H11438" t="s">
        <v>588</v>
      </c>
    </row>
    <row r="11439" spans="1:8" x14ac:dyDescent="0.35">
      <c r="A11439" s="30" t="s">
        <v>22</v>
      </c>
      <c r="B11439">
        <v>4</v>
      </c>
      <c r="C11439" s="30" t="s">
        <v>607</v>
      </c>
      <c r="D11439" s="30" t="s">
        <v>593</v>
      </c>
      <c r="E11439" s="30" t="s">
        <v>50</v>
      </c>
      <c r="F11439">
        <v>39.459173146708139</v>
      </c>
      <c r="G11439" s="30" t="s">
        <v>562</v>
      </c>
      <c r="H11439" t="s">
        <v>609</v>
      </c>
    </row>
    <row r="11440" spans="1:8" x14ac:dyDescent="0.35">
      <c r="A11440" s="30" t="s">
        <v>22</v>
      </c>
      <c r="B11440">
        <v>4</v>
      </c>
      <c r="C11440" s="30" t="s">
        <v>607</v>
      </c>
      <c r="D11440" s="30" t="s">
        <v>593</v>
      </c>
      <c r="E11440" s="30" t="s">
        <v>66</v>
      </c>
      <c r="F11440">
        <v>72.629800580130521</v>
      </c>
      <c r="G11440" s="30" t="s">
        <v>563</v>
      </c>
      <c r="H11440" t="s">
        <v>617</v>
      </c>
    </row>
    <row r="11441" spans="1:8" x14ac:dyDescent="0.35">
      <c r="A11441" s="30" t="s">
        <v>22</v>
      </c>
      <c r="B11441">
        <v>4</v>
      </c>
      <c r="C11441" s="30" t="s">
        <v>607</v>
      </c>
      <c r="D11441" s="30" t="s">
        <v>593</v>
      </c>
      <c r="E11441" s="30" t="s">
        <v>78</v>
      </c>
      <c r="F11441">
        <v>70.673394345777453</v>
      </c>
      <c r="G11441" s="30" t="s">
        <v>564</v>
      </c>
      <c r="H11441" t="s">
        <v>623</v>
      </c>
    </row>
    <row r="11442" spans="1:8" x14ac:dyDescent="0.35">
      <c r="A11442" s="30" t="s">
        <v>22</v>
      </c>
      <c r="B11442">
        <v>4</v>
      </c>
      <c r="C11442" s="30" t="s">
        <v>607</v>
      </c>
      <c r="D11442" s="30" t="s">
        <v>593</v>
      </c>
      <c r="E11442" s="30" t="s">
        <v>80</v>
      </c>
      <c r="F11442">
        <v>68.021194120716657</v>
      </c>
      <c r="G11442" s="30" t="s">
        <v>565</v>
      </c>
      <c r="H11442" t="s">
        <v>624</v>
      </c>
    </row>
    <row r="11443" spans="1:8" x14ac:dyDescent="0.35">
      <c r="A11443" s="30" t="s">
        <v>22</v>
      </c>
      <c r="B11443">
        <v>4</v>
      </c>
      <c r="C11443" s="30" t="s">
        <v>607</v>
      </c>
      <c r="D11443" s="30" t="s">
        <v>593</v>
      </c>
      <c r="E11443" s="30" t="s">
        <v>82</v>
      </c>
      <c r="F11443">
        <v>78.229208056315983</v>
      </c>
      <c r="G11443" s="30" t="s">
        <v>566</v>
      </c>
      <c r="H11443" t="s">
        <v>625</v>
      </c>
    </row>
    <row r="11444" spans="1:8" x14ac:dyDescent="0.35">
      <c r="A11444" s="30" t="s">
        <v>22</v>
      </c>
      <c r="B11444">
        <v>4</v>
      </c>
      <c r="C11444" s="30" t="s">
        <v>607</v>
      </c>
      <c r="D11444" s="30" t="s">
        <v>593</v>
      </c>
      <c r="E11444" s="30" t="s">
        <v>84</v>
      </c>
      <c r="F11444">
        <v>89.255497366881215</v>
      </c>
      <c r="G11444" s="30" t="s">
        <v>567</v>
      </c>
      <c r="H11444" t="s">
        <v>626</v>
      </c>
    </row>
    <row r="11445" spans="1:8" x14ac:dyDescent="0.35">
      <c r="A11445" s="30" t="s">
        <v>22</v>
      </c>
      <c r="B11445">
        <v>4</v>
      </c>
      <c r="C11445" s="30" t="s">
        <v>607</v>
      </c>
      <c r="D11445" s="30" t="s">
        <v>593</v>
      </c>
      <c r="E11445" s="30" t="s">
        <v>86</v>
      </c>
      <c r="F11445">
        <v>105.55671317555635</v>
      </c>
      <c r="G11445" s="30" t="s">
        <v>568</v>
      </c>
      <c r="H11445" t="s">
        <v>627</v>
      </c>
    </row>
    <row r="11446" spans="1:8" x14ac:dyDescent="0.35">
      <c r="A11446" s="30" t="s">
        <v>22</v>
      </c>
      <c r="B11446">
        <v>4</v>
      </c>
      <c r="C11446" s="30" t="s">
        <v>607</v>
      </c>
      <c r="D11446" s="30" t="s">
        <v>593</v>
      </c>
      <c r="E11446" s="30" t="s">
        <v>88</v>
      </c>
      <c r="F11446">
        <v>92.862746478873248</v>
      </c>
      <c r="G11446" s="30" t="s">
        <v>569</v>
      </c>
      <c r="H11446" t="s">
        <v>628</v>
      </c>
    </row>
    <row r="11447" spans="1:8" x14ac:dyDescent="0.35">
      <c r="A11447" s="30" t="s">
        <v>22</v>
      </c>
      <c r="B11447">
        <v>4</v>
      </c>
      <c r="C11447" s="30" t="s">
        <v>607</v>
      </c>
      <c r="D11447" s="30" t="s">
        <v>593</v>
      </c>
      <c r="E11447" s="30" t="s">
        <v>90</v>
      </c>
      <c r="F11447">
        <v>60.004942340957143</v>
      </c>
      <c r="G11447" s="30" t="s">
        <v>570</v>
      </c>
      <c r="H11447" t="s">
        <v>629</v>
      </c>
    </row>
    <row r="11448" spans="1:8" x14ac:dyDescent="0.35">
      <c r="A11448" s="30" t="s">
        <v>22</v>
      </c>
      <c r="B11448">
        <v>4</v>
      </c>
      <c r="C11448" s="30" t="s">
        <v>607</v>
      </c>
      <c r="D11448" s="30" t="s">
        <v>593</v>
      </c>
      <c r="E11448" s="30" t="s">
        <v>92</v>
      </c>
      <c r="F11448">
        <v>45.539920634920634</v>
      </c>
      <c r="G11448" s="30" t="s">
        <v>571</v>
      </c>
      <c r="H11448" t="s">
        <v>630</v>
      </c>
    </row>
    <row r="11449" spans="1:8" x14ac:dyDescent="0.35">
      <c r="A11449" s="30" t="s">
        <v>22</v>
      </c>
      <c r="B11449">
        <v>4</v>
      </c>
      <c r="C11449" s="30" t="s">
        <v>607</v>
      </c>
      <c r="D11449" s="30" t="s">
        <v>593</v>
      </c>
      <c r="E11449" s="30" t="s">
        <v>96</v>
      </c>
      <c r="F11449">
        <v>45.016373940469151</v>
      </c>
      <c r="G11449" s="30" t="s">
        <v>572</v>
      </c>
      <c r="H11449" t="s">
        <v>632</v>
      </c>
    </row>
    <row r="11450" spans="1:8" x14ac:dyDescent="0.35">
      <c r="A11450" s="30" t="s">
        <v>22</v>
      </c>
      <c r="B11450">
        <v>5</v>
      </c>
      <c r="C11450" s="30" t="s">
        <v>608</v>
      </c>
      <c r="D11450" s="30" t="s">
        <v>593</v>
      </c>
      <c r="E11450" s="30" t="s">
        <v>633</v>
      </c>
      <c r="F11450">
        <v>445.73999999999995</v>
      </c>
      <c r="G11450" s="30" t="s">
        <v>596</v>
      </c>
      <c r="H11450" t="s">
        <v>633</v>
      </c>
    </row>
    <row r="11451" spans="1:8" x14ac:dyDescent="0.35">
      <c r="A11451" s="30" t="s">
        <v>22</v>
      </c>
      <c r="B11451">
        <v>5</v>
      </c>
      <c r="C11451" s="30" t="s">
        <v>608</v>
      </c>
      <c r="D11451" s="30" t="s">
        <v>593</v>
      </c>
      <c r="E11451" s="30" t="s">
        <v>50</v>
      </c>
      <c r="F11451">
        <v>595.07936507936506</v>
      </c>
      <c r="G11451" s="30" t="s">
        <v>595</v>
      </c>
      <c r="H11451" t="s">
        <v>609</v>
      </c>
    </row>
    <row r="11452" spans="1:8" x14ac:dyDescent="0.35">
      <c r="A11452" s="30" t="s">
        <v>22</v>
      </c>
      <c r="B11452">
        <v>5</v>
      </c>
      <c r="C11452" s="30" t="s">
        <v>608</v>
      </c>
      <c r="D11452" s="30" t="s">
        <v>593</v>
      </c>
      <c r="E11452" s="36" t="s">
        <v>66</v>
      </c>
      <c r="F11452">
        <v>857.74647887323943</v>
      </c>
      <c r="G11452" s="30" t="s">
        <v>597</v>
      </c>
      <c r="H11452" t="s">
        <v>617</v>
      </c>
    </row>
    <row r="11453" spans="1:8" x14ac:dyDescent="0.35">
      <c r="A11453" s="30" t="s">
        <v>22</v>
      </c>
      <c r="B11453">
        <v>5</v>
      </c>
      <c r="C11453" s="30" t="s">
        <v>608</v>
      </c>
      <c r="D11453" s="30" t="s">
        <v>593</v>
      </c>
      <c r="E11453" s="30" t="s">
        <v>78</v>
      </c>
      <c r="F11453">
        <v>1185.4124748490945</v>
      </c>
      <c r="G11453" s="30" t="s">
        <v>598</v>
      </c>
      <c r="H11453" t="s">
        <v>623</v>
      </c>
    </row>
    <row r="11454" spans="1:8" x14ac:dyDescent="0.35">
      <c r="A11454" s="30" t="s">
        <v>22</v>
      </c>
      <c r="B11454">
        <v>5</v>
      </c>
      <c r="C11454" s="30" t="s">
        <v>608</v>
      </c>
      <c r="D11454" s="30" t="s">
        <v>593</v>
      </c>
      <c r="E11454" s="30" t="s">
        <v>80</v>
      </c>
      <c r="F11454">
        <v>1186.633064516129</v>
      </c>
      <c r="G11454" s="30" t="s">
        <v>599</v>
      </c>
      <c r="H11454" t="s">
        <v>624</v>
      </c>
    </row>
    <row r="11455" spans="1:8" x14ac:dyDescent="0.35">
      <c r="A11455" s="30" t="s">
        <v>22</v>
      </c>
      <c r="B11455">
        <v>5</v>
      </c>
      <c r="C11455" s="30" t="s">
        <v>608</v>
      </c>
      <c r="D11455" s="30" t="s">
        <v>593</v>
      </c>
      <c r="E11455" s="30" t="s">
        <v>82</v>
      </c>
      <c r="F11455">
        <v>1165.816733067729</v>
      </c>
      <c r="G11455" s="30" t="s">
        <v>600</v>
      </c>
      <c r="H11455" t="s">
        <v>625</v>
      </c>
    </row>
    <row r="11456" spans="1:8" x14ac:dyDescent="0.35">
      <c r="A11456" s="30" t="s">
        <v>22</v>
      </c>
      <c r="B11456">
        <v>5</v>
      </c>
      <c r="C11456" s="30" t="s">
        <v>608</v>
      </c>
      <c r="D11456" s="30" t="s">
        <v>593</v>
      </c>
      <c r="E11456" s="30" t="s">
        <v>84</v>
      </c>
      <c r="F11456">
        <v>1176.9556451612905</v>
      </c>
      <c r="G11456" s="30" t="s">
        <v>601</v>
      </c>
      <c r="H11456" t="s">
        <v>626</v>
      </c>
    </row>
    <row r="11457" spans="1:8" x14ac:dyDescent="0.35">
      <c r="A11457" s="30" t="s">
        <v>22</v>
      </c>
      <c r="B11457">
        <v>5</v>
      </c>
      <c r="C11457" s="30" t="s">
        <v>608</v>
      </c>
      <c r="D11457" s="30" t="s">
        <v>593</v>
      </c>
      <c r="E11457" s="30" t="s">
        <v>86</v>
      </c>
      <c r="F11457">
        <v>1251.6699801192844</v>
      </c>
      <c r="G11457" s="30" t="s">
        <v>602</v>
      </c>
      <c r="H11457" t="s">
        <v>627</v>
      </c>
    </row>
    <row r="11458" spans="1:8" x14ac:dyDescent="0.35">
      <c r="A11458" s="30" t="s">
        <v>22</v>
      </c>
      <c r="B11458">
        <v>5</v>
      </c>
      <c r="C11458" s="30" t="s">
        <v>608</v>
      </c>
      <c r="D11458" s="30" t="s">
        <v>593</v>
      </c>
      <c r="E11458" s="30" t="s">
        <v>88</v>
      </c>
      <c r="F11458">
        <v>1101.6765285996055</v>
      </c>
      <c r="G11458" s="30" t="s">
        <v>603</v>
      </c>
      <c r="H11458" t="s">
        <v>628</v>
      </c>
    </row>
    <row r="11459" spans="1:8" x14ac:dyDescent="0.35">
      <c r="A11459" s="30" t="s">
        <v>22</v>
      </c>
      <c r="B11459">
        <v>5</v>
      </c>
      <c r="C11459" s="30" t="s">
        <v>608</v>
      </c>
      <c r="D11459" s="30" t="s">
        <v>593</v>
      </c>
      <c r="E11459" s="30" t="s">
        <v>90</v>
      </c>
      <c r="F11459">
        <v>1062.1399999999999</v>
      </c>
      <c r="G11459" s="30" t="s">
        <v>604</v>
      </c>
      <c r="H11459" t="s">
        <v>629</v>
      </c>
    </row>
    <row r="11460" spans="1:8" x14ac:dyDescent="0.35">
      <c r="A11460" s="30" t="s">
        <v>22</v>
      </c>
      <c r="B11460">
        <v>5</v>
      </c>
      <c r="C11460" s="30" t="s">
        <v>608</v>
      </c>
      <c r="D11460" s="30" t="s">
        <v>593</v>
      </c>
      <c r="E11460" s="30" t="s">
        <v>92</v>
      </c>
      <c r="F11460">
        <v>1046.8016194331985</v>
      </c>
      <c r="G11460" s="30" t="s">
        <v>605</v>
      </c>
      <c r="H11460" t="s">
        <v>630</v>
      </c>
    </row>
    <row r="11461" spans="1:8" x14ac:dyDescent="0.35">
      <c r="A11461" s="30" t="s">
        <v>22</v>
      </c>
      <c r="B11461">
        <v>5</v>
      </c>
      <c r="C11461" s="30" t="s">
        <v>608</v>
      </c>
      <c r="D11461" s="30" t="s">
        <v>593</v>
      </c>
      <c r="E11461" s="30" t="s">
        <v>96</v>
      </c>
      <c r="F11461">
        <v>1013.923541247485</v>
      </c>
      <c r="G11461" s="30" t="s">
        <v>606</v>
      </c>
      <c r="H11461" t="s">
        <v>632</v>
      </c>
    </row>
    <row r="11462" spans="1:8" x14ac:dyDescent="0.35">
      <c r="A11462" s="30" t="s">
        <v>34</v>
      </c>
      <c r="B11462">
        <v>1</v>
      </c>
      <c r="C11462" s="30" t="s">
        <v>519</v>
      </c>
      <c r="D11462" s="30" t="s">
        <v>593</v>
      </c>
      <c r="E11462" s="30" t="s">
        <v>588</v>
      </c>
      <c r="F11462">
        <v>3.3386088315748338E-2</v>
      </c>
      <c r="G11462" s="30" t="s">
        <v>525</v>
      </c>
      <c r="H11462" t="s">
        <v>588</v>
      </c>
    </row>
    <row r="11463" spans="1:8" x14ac:dyDescent="0.35">
      <c r="A11463" s="30" t="s">
        <v>34</v>
      </c>
      <c r="B11463">
        <v>1</v>
      </c>
      <c r="C11463" s="30" t="s">
        <v>519</v>
      </c>
      <c r="D11463" s="30" t="s">
        <v>593</v>
      </c>
      <c r="E11463" s="30" t="s">
        <v>50</v>
      </c>
      <c r="F11463">
        <v>-3.5000000000000003E-2</v>
      </c>
      <c r="G11463" s="30" t="s">
        <v>526</v>
      </c>
      <c r="H11463" t="s">
        <v>609</v>
      </c>
    </row>
    <row r="11464" spans="1:8" x14ac:dyDescent="0.35">
      <c r="A11464" s="30" t="s">
        <v>34</v>
      </c>
      <c r="B11464">
        <v>1</v>
      </c>
      <c r="C11464" s="30" t="s">
        <v>519</v>
      </c>
      <c r="D11464" s="30" t="s">
        <v>593</v>
      </c>
      <c r="E11464" s="30" t="s">
        <v>66</v>
      </c>
      <c r="F11464">
        <v>2.8451776649746185E-2</v>
      </c>
      <c r="G11464" s="30" t="s">
        <v>527</v>
      </c>
      <c r="H11464" t="s">
        <v>617</v>
      </c>
    </row>
    <row r="11465" spans="1:8" x14ac:dyDescent="0.35">
      <c r="A11465" s="30" t="s">
        <v>34</v>
      </c>
      <c r="B11465">
        <v>1</v>
      </c>
      <c r="C11465" s="30" t="s">
        <v>519</v>
      </c>
      <c r="D11465" s="30" t="s">
        <v>593</v>
      </c>
      <c r="E11465" s="30" t="s">
        <v>78</v>
      </c>
      <c r="F11465">
        <v>2.8428778542950339E-2</v>
      </c>
      <c r="G11465" s="30" t="s">
        <v>528</v>
      </c>
      <c r="H11465" t="s">
        <v>623</v>
      </c>
    </row>
    <row r="11466" spans="1:8" x14ac:dyDescent="0.35">
      <c r="A11466" s="30" t="s">
        <v>34</v>
      </c>
      <c r="B11466">
        <v>1</v>
      </c>
      <c r="C11466" s="30" t="s">
        <v>519</v>
      </c>
      <c r="D11466" s="30" t="s">
        <v>593</v>
      </c>
      <c r="E11466" s="30" t="s">
        <v>80</v>
      </c>
      <c r="F11466">
        <v>-3.5000000000000003E-2</v>
      </c>
      <c r="G11466" s="30" t="s">
        <v>529</v>
      </c>
      <c r="H11466" t="s">
        <v>624</v>
      </c>
    </row>
    <row r="11467" spans="1:8" x14ac:dyDescent="0.35">
      <c r="A11467" s="30" t="s">
        <v>34</v>
      </c>
      <c r="B11467">
        <v>1</v>
      </c>
      <c r="C11467" s="30" t="s">
        <v>519</v>
      </c>
      <c r="D11467" s="30" t="s">
        <v>593</v>
      </c>
      <c r="E11467" s="30" t="s">
        <v>82</v>
      </c>
      <c r="F11467">
        <v>-3.5000000000000003E-2</v>
      </c>
      <c r="G11467" s="30" t="s">
        <v>530</v>
      </c>
      <c r="H11467" t="s">
        <v>625</v>
      </c>
    </row>
    <row r="11468" spans="1:8" x14ac:dyDescent="0.35">
      <c r="A11468" s="30" t="s">
        <v>34</v>
      </c>
      <c r="B11468">
        <v>1</v>
      </c>
      <c r="C11468" s="30" t="s">
        <v>519</v>
      </c>
      <c r="D11468" s="30" t="s">
        <v>593</v>
      </c>
      <c r="E11468" s="30" t="s">
        <v>84</v>
      </c>
      <c r="F11468">
        <v>-3.5000000000000003E-2</v>
      </c>
      <c r="G11468" s="30" t="s">
        <v>531</v>
      </c>
      <c r="H11468" t="s">
        <v>626</v>
      </c>
    </row>
    <row r="11469" spans="1:8" x14ac:dyDescent="0.35">
      <c r="A11469" s="30" t="s">
        <v>34</v>
      </c>
      <c r="B11469">
        <v>1</v>
      </c>
      <c r="C11469" s="30" t="s">
        <v>519</v>
      </c>
      <c r="D11469" s="30" t="s">
        <v>593</v>
      </c>
      <c r="E11469" s="30" t="s">
        <v>86</v>
      </c>
      <c r="F11469">
        <v>-3.5000000000000003E-2</v>
      </c>
      <c r="G11469" s="30" t="s">
        <v>532</v>
      </c>
      <c r="H11469" t="s">
        <v>627</v>
      </c>
    </row>
    <row r="11470" spans="1:8" x14ac:dyDescent="0.35">
      <c r="A11470" s="30" t="s">
        <v>34</v>
      </c>
      <c r="B11470">
        <v>1</v>
      </c>
      <c r="C11470" s="30" t="s">
        <v>519</v>
      </c>
      <c r="D11470" s="30" t="s">
        <v>593</v>
      </c>
      <c r="E11470" s="30" t="s">
        <v>88</v>
      </c>
      <c r="F11470">
        <v>-3.5000000000000003E-2</v>
      </c>
      <c r="G11470" s="30" t="s">
        <v>533</v>
      </c>
      <c r="H11470" t="s">
        <v>628</v>
      </c>
    </row>
    <row r="11471" spans="1:8" x14ac:dyDescent="0.35">
      <c r="A11471" s="30" t="s">
        <v>34</v>
      </c>
      <c r="B11471">
        <v>1</v>
      </c>
      <c r="C11471" s="30" t="s">
        <v>519</v>
      </c>
      <c r="D11471" s="30" t="s">
        <v>593</v>
      </c>
      <c r="E11471" s="30" t="s">
        <v>90</v>
      </c>
      <c r="F11471">
        <v>-3.5000000000000003E-2</v>
      </c>
      <c r="G11471" s="30" t="s">
        <v>534</v>
      </c>
      <c r="H11471" t="s">
        <v>629</v>
      </c>
    </row>
    <row r="11472" spans="1:8" x14ac:dyDescent="0.35">
      <c r="A11472" s="30" t="s">
        <v>34</v>
      </c>
      <c r="B11472">
        <v>1</v>
      </c>
      <c r="C11472" s="30" t="s">
        <v>519</v>
      </c>
      <c r="D11472" s="30" t="s">
        <v>593</v>
      </c>
      <c r="E11472" s="30" t="s">
        <v>92</v>
      </c>
      <c r="F11472">
        <v>-3.5000000000000003E-2</v>
      </c>
      <c r="G11472" s="30" t="s">
        <v>535</v>
      </c>
      <c r="H11472" t="s">
        <v>630</v>
      </c>
    </row>
    <row r="11473" spans="1:8" x14ac:dyDescent="0.35">
      <c r="A11473" s="30" t="s">
        <v>34</v>
      </c>
      <c r="B11473">
        <v>1</v>
      </c>
      <c r="C11473" s="30" t="s">
        <v>519</v>
      </c>
      <c r="D11473" s="30" t="s">
        <v>593</v>
      </c>
      <c r="E11473" s="30" t="s">
        <v>96</v>
      </c>
      <c r="F11473">
        <v>-3.5000000000000003E-2</v>
      </c>
      <c r="G11473" s="30" t="s">
        <v>536</v>
      </c>
      <c r="H11473" t="s">
        <v>632</v>
      </c>
    </row>
    <row r="11474" spans="1:8" x14ac:dyDescent="0.35">
      <c r="A11474" s="30" t="s">
        <v>34</v>
      </c>
      <c r="B11474">
        <v>2</v>
      </c>
      <c r="C11474" s="30" t="s">
        <v>589</v>
      </c>
      <c r="D11474" s="30" t="s">
        <v>593</v>
      </c>
      <c r="E11474" s="30" t="s">
        <v>588</v>
      </c>
      <c r="F11474">
        <v>0.34193044157874175</v>
      </c>
      <c r="G11474" s="30" t="s">
        <v>537</v>
      </c>
      <c r="H11474" t="s">
        <v>588</v>
      </c>
    </row>
    <row r="11475" spans="1:8" x14ac:dyDescent="0.35">
      <c r="A11475" s="30" t="s">
        <v>34</v>
      </c>
      <c r="B11475">
        <v>2</v>
      </c>
      <c r="C11475" s="30" t="s">
        <v>589</v>
      </c>
      <c r="D11475" s="30" t="s">
        <v>593</v>
      </c>
      <c r="E11475" s="30" t="s">
        <v>50</v>
      </c>
      <c r="F11475">
        <v>0</v>
      </c>
      <c r="G11475" s="30" t="s">
        <v>538</v>
      </c>
      <c r="H11475" t="s">
        <v>609</v>
      </c>
    </row>
    <row r="11476" spans="1:8" x14ac:dyDescent="0.35">
      <c r="A11476" s="30" t="s">
        <v>34</v>
      </c>
      <c r="B11476">
        <v>2</v>
      </c>
      <c r="C11476" s="30" t="s">
        <v>589</v>
      </c>
      <c r="D11476" s="30" t="s">
        <v>593</v>
      </c>
      <c r="E11476" s="30" t="s">
        <v>66</v>
      </c>
      <c r="F11476">
        <v>0</v>
      </c>
      <c r="G11476" s="30" t="s">
        <v>539</v>
      </c>
      <c r="H11476" t="s">
        <v>617</v>
      </c>
    </row>
    <row r="11477" spans="1:8" x14ac:dyDescent="0.35">
      <c r="A11477" s="30" t="s">
        <v>34</v>
      </c>
      <c r="B11477">
        <v>2</v>
      </c>
      <c r="C11477" s="30" t="s">
        <v>589</v>
      </c>
      <c r="D11477" s="30" t="s">
        <v>593</v>
      </c>
      <c r="E11477" s="30" t="s">
        <v>78</v>
      </c>
      <c r="F11477">
        <v>0</v>
      </c>
      <c r="G11477" s="30" t="s">
        <v>540</v>
      </c>
      <c r="H11477" t="s">
        <v>623</v>
      </c>
    </row>
    <row r="11478" spans="1:8" x14ac:dyDescent="0.35">
      <c r="A11478" s="30" t="s">
        <v>34</v>
      </c>
      <c r="B11478">
        <v>2</v>
      </c>
      <c r="C11478" s="30" t="s">
        <v>589</v>
      </c>
      <c r="D11478" s="30" t="s">
        <v>593</v>
      </c>
      <c r="E11478" s="30" t="s">
        <v>80</v>
      </c>
      <c r="F11478">
        <v>0</v>
      </c>
      <c r="G11478" s="30" t="s">
        <v>541</v>
      </c>
      <c r="H11478" t="s">
        <v>624</v>
      </c>
    </row>
    <row r="11479" spans="1:8" x14ac:dyDescent="0.35">
      <c r="A11479" s="30" t="s">
        <v>34</v>
      </c>
      <c r="B11479">
        <v>2</v>
      </c>
      <c r="C11479" s="30" t="s">
        <v>589</v>
      </c>
      <c r="D11479" s="30" t="s">
        <v>593</v>
      </c>
      <c r="E11479" s="30" t="s">
        <v>82</v>
      </c>
      <c r="F11479">
        <v>0</v>
      </c>
      <c r="G11479" s="30" t="s">
        <v>542</v>
      </c>
      <c r="H11479" t="s">
        <v>625</v>
      </c>
    </row>
    <row r="11480" spans="1:8" x14ac:dyDescent="0.35">
      <c r="A11480" s="30" t="s">
        <v>34</v>
      </c>
      <c r="B11480">
        <v>2</v>
      </c>
      <c r="C11480" s="30" t="s">
        <v>589</v>
      </c>
      <c r="D11480" s="30" t="s">
        <v>593</v>
      </c>
      <c r="E11480" s="30" t="s">
        <v>84</v>
      </c>
      <c r="F11480">
        <v>0</v>
      </c>
      <c r="G11480" s="30" t="s">
        <v>543</v>
      </c>
      <c r="H11480" t="s">
        <v>626</v>
      </c>
    </row>
    <row r="11481" spans="1:8" x14ac:dyDescent="0.35">
      <c r="A11481" s="30" t="s">
        <v>34</v>
      </c>
      <c r="B11481">
        <v>2</v>
      </c>
      <c r="C11481" s="30" t="s">
        <v>589</v>
      </c>
      <c r="D11481" s="30" t="s">
        <v>593</v>
      </c>
      <c r="E11481" s="30" t="s">
        <v>86</v>
      </c>
      <c r="F11481">
        <v>0</v>
      </c>
      <c r="G11481" s="30" t="s">
        <v>544</v>
      </c>
      <c r="H11481" t="s">
        <v>627</v>
      </c>
    </row>
    <row r="11482" spans="1:8" x14ac:dyDescent="0.35">
      <c r="A11482" s="30" t="s">
        <v>34</v>
      </c>
      <c r="B11482">
        <v>2</v>
      </c>
      <c r="C11482" s="30" t="s">
        <v>589</v>
      </c>
      <c r="D11482" s="30" t="s">
        <v>593</v>
      </c>
      <c r="E11482" s="30" t="s">
        <v>88</v>
      </c>
      <c r="F11482">
        <v>0</v>
      </c>
      <c r="G11482" s="30" t="s">
        <v>545</v>
      </c>
      <c r="H11482" t="s">
        <v>628</v>
      </c>
    </row>
    <row r="11483" spans="1:8" x14ac:dyDescent="0.35">
      <c r="A11483" s="30" t="s">
        <v>34</v>
      </c>
      <c r="B11483">
        <v>2</v>
      </c>
      <c r="C11483" s="30" t="s">
        <v>589</v>
      </c>
      <c r="D11483" s="30" t="s">
        <v>593</v>
      </c>
      <c r="E11483" s="30" t="s">
        <v>90</v>
      </c>
      <c r="F11483">
        <v>0</v>
      </c>
      <c r="G11483" s="30" t="s">
        <v>546</v>
      </c>
      <c r="H11483" t="s">
        <v>629</v>
      </c>
    </row>
    <row r="11484" spans="1:8" x14ac:dyDescent="0.35">
      <c r="A11484" s="30" t="s">
        <v>34</v>
      </c>
      <c r="B11484">
        <v>2</v>
      </c>
      <c r="C11484" s="30" t="s">
        <v>589</v>
      </c>
      <c r="D11484" s="30" t="s">
        <v>593</v>
      </c>
      <c r="E11484" s="30" t="s">
        <v>92</v>
      </c>
      <c r="F11484">
        <v>0</v>
      </c>
      <c r="G11484" s="30" t="s">
        <v>547</v>
      </c>
      <c r="H11484" t="s">
        <v>630</v>
      </c>
    </row>
    <row r="11485" spans="1:8" x14ac:dyDescent="0.35">
      <c r="A11485" s="30" t="s">
        <v>34</v>
      </c>
      <c r="B11485">
        <v>2</v>
      </c>
      <c r="C11485" s="30" t="s">
        <v>589</v>
      </c>
      <c r="D11485" s="30" t="s">
        <v>593</v>
      </c>
      <c r="E11485" s="30" t="s">
        <v>96</v>
      </c>
      <c r="F11485">
        <v>0</v>
      </c>
      <c r="G11485" s="30" t="s">
        <v>548</v>
      </c>
      <c r="H11485" t="s">
        <v>632</v>
      </c>
    </row>
    <row r="11486" spans="1:8" x14ac:dyDescent="0.35">
      <c r="A11486" s="30" t="s">
        <v>34</v>
      </c>
      <c r="B11486">
        <v>3</v>
      </c>
      <c r="C11486" s="30" t="s">
        <v>590</v>
      </c>
      <c r="D11486" s="30" t="s">
        <v>593</v>
      </c>
      <c r="E11486" s="30" t="s">
        <v>588</v>
      </c>
      <c r="F11486">
        <v>0</v>
      </c>
      <c r="G11486" s="30" t="s">
        <v>549</v>
      </c>
      <c r="H11486" t="s">
        <v>588</v>
      </c>
    </row>
    <row r="11487" spans="1:8" x14ac:dyDescent="0.35">
      <c r="A11487" s="30" t="s">
        <v>34</v>
      </c>
      <c r="B11487">
        <v>3</v>
      </c>
      <c r="C11487" s="30" t="s">
        <v>590</v>
      </c>
      <c r="D11487" s="30" t="s">
        <v>593</v>
      </c>
      <c r="E11487" s="30" t="s">
        <v>50</v>
      </c>
      <c r="F11487">
        <v>0</v>
      </c>
      <c r="G11487" s="30" t="s">
        <v>550</v>
      </c>
      <c r="H11487" t="s">
        <v>609</v>
      </c>
    </row>
    <row r="11488" spans="1:8" x14ac:dyDescent="0.35">
      <c r="A11488" s="30" t="s">
        <v>34</v>
      </c>
      <c r="B11488">
        <v>3</v>
      </c>
      <c r="C11488" s="30" t="s">
        <v>590</v>
      </c>
      <c r="D11488" s="30" t="s">
        <v>593</v>
      </c>
      <c r="E11488" s="30" t="s">
        <v>66</v>
      </c>
      <c r="F11488">
        <v>0</v>
      </c>
      <c r="G11488" s="30" t="s">
        <v>551</v>
      </c>
      <c r="H11488" t="s">
        <v>617</v>
      </c>
    </row>
    <row r="11489" spans="1:8" x14ac:dyDescent="0.35">
      <c r="A11489" s="30" t="s">
        <v>34</v>
      </c>
      <c r="B11489">
        <v>3</v>
      </c>
      <c r="C11489" s="30" t="s">
        <v>590</v>
      </c>
      <c r="D11489" s="30" t="s">
        <v>593</v>
      </c>
      <c r="E11489" s="30" t="s">
        <v>78</v>
      </c>
      <c r="F11489">
        <v>0</v>
      </c>
      <c r="G11489" s="30" t="s">
        <v>552</v>
      </c>
      <c r="H11489" t="s">
        <v>623</v>
      </c>
    </row>
    <row r="11490" spans="1:8" x14ac:dyDescent="0.35">
      <c r="A11490" s="30" t="s">
        <v>34</v>
      </c>
      <c r="B11490">
        <v>3</v>
      </c>
      <c r="C11490" s="30" t="s">
        <v>590</v>
      </c>
      <c r="D11490" s="30" t="s">
        <v>593</v>
      </c>
      <c r="E11490" s="30" t="s">
        <v>80</v>
      </c>
      <c r="F11490">
        <v>0</v>
      </c>
      <c r="G11490" s="30" t="s">
        <v>553</v>
      </c>
      <c r="H11490" t="s">
        <v>624</v>
      </c>
    </row>
    <row r="11491" spans="1:8" x14ac:dyDescent="0.35">
      <c r="A11491" s="30" t="s">
        <v>34</v>
      </c>
      <c r="B11491">
        <v>3</v>
      </c>
      <c r="C11491" s="30" t="s">
        <v>590</v>
      </c>
      <c r="D11491" s="30" t="s">
        <v>593</v>
      </c>
      <c r="E11491" s="30" t="s">
        <v>82</v>
      </c>
      <c r="F11491">
        <v>0</v>
      </c>
      <c r="G11491" s="30" t="s">
        <v>554</v>
      </c>
      <c r="H11491" t="s">
        <v>625</v>
      </c>
    </row>
    <row r="11492" spans="1:8" x14ac:dyDescent="0.35">
      <c r="A11492" s="30" t="s">
        <v>34</v>
      </c>
      <c r="B11492">
        <v>3</v>
      </c>
      <c r="C11492" s="30" t="s">
        <v>590</v>
      </c>
      <c r="D11492" s="30" t="s">
        <v>593</v>
      </c>
      <c r="E11492" s="30" t="s">
        <v>84</v>
      </c>
      <c r="F11492">
        <v>0</v>
      </c>
      <c r="G11492" s="30" t="s">
        <v>555</v>
      </c>
      <c r="H11492" t="s">
        <v>626</v>
      </c>
    </row>
    <row r="11493" spans="1:8" x14ac:dyDescent="0.35">
      <c r="A11493" s="30" t="s">
        <v>34</v>
      </c>
      <c r="B11493">
        <v>3</v>
      </c>
      <c r="C11493" s="30" t="s">
        <v>590</v>
      </c>
      <c r="D11493" s="30" t="s">
        <v>593</v>
      </c>
      <c r="E11493" s="30" t="s">
        <v>86</v>
      </c>
      <c r="F11493">
        <v>0</v>
      </c>
      <c r="G11493" s="30" t="s">
        <v>556</v>
      </c>
      <c r="H11493" t="s">
        <v>627</v>
      </c>
    </row>
    <row r="11494" spans="1:8" x14ac:dyDescent="0.35">
      <c r="A11494" s="30" t="s">
        <v>34</v>
      </c>
      <c r="B11494">
        <v>3</v>
      </c>
      <c r="C11494" s="30" t="s">
        <v>590</v>
      </c>
      <c r="D11494" s="30" t="s">
        <v>593</v>
      </c>
      <c r="E11494" s="30" t="s">
        <v>88</v>
      </c>
      <c r="F11494">
        <v>0</v>
      </c>
      <c r="G11494" s="30" t="s">
        <v>557</v>
      </c>
      <c r="H11494" t="s">
        <v>628</v>
      </c>
    </row>
    <row r="11495" spans="1:8" x14ac:dyDescent="0.35">
      <c r="A11495" s="30" t="s">
        <v>34</v>
      </c>
      <c r="B11495">
        <v>3</v>
      </c>
      <c r="C11495" s="30" t="s">
        <v>590</v>
      </c>
      <c r="D11495" s="30" t="s">
        <v>593</v>
      </c>
      <c r="E11495" s="30" t="s">
        <v>90</v>
      </c>
      <c r="F11495">
        <v>0</v>
      </c>
      <c r="G11495" s="30" t="s">
        <v>558</v>
      </c>
      <c r="H11495" t="s">
        <v>629</v>
      </c>
    </row>
    <row r="11496" spans="1:8" x14ac:dyDescent="0.35">
      <c r="A11496" s="30" t="s">
        <v>34</v>
      </c>
      <c r="B11496">
        <v>3</v>
      </c>
      <c r="C11496" s="30" t="s">
        <v>590</v>
      </c>
      <c r="D11496" s="30" t="s">
        <v>593</v>
      </c>
      <c r="E11496" s="30" t="s">
        <v>92</v>
      </c>
      <c r="F11496">
        <v>7.7429345722028656E-2</v>
      </c>
      <c r="G11496" s="30" t="s">
        <v>559</v>
      </c>
      <c r="H11496" t="s">
        <v>630</v>
      </c>
    </row>
    <row r="11497" spans="1:8" x14ac:dyDescent="0.35">
      <c r="A11497" s="30" t="s">
        <v>34</v>
      </c>
      <c r="B11497">
        <v>3</v>
      </c>
      <c r="C11497" s="30" t="s">
        <v>590</v>
      </c>
      <c r="D11497" s="30" t="s">
        <v>593</v>
      </c>
      <c r="E11497" s="30" t="s">
        <v>96</v>
      </c>
      <c r="F11497">
        <v>0</v>
      </c>
      <c r="G11497" s="30" t="s">
        <v>560</v>
      </c>
      <c r="H11497" t="s">
        <v>632</v>
      </c>
    </row>
    <row r="11498" spans="1:8" x14ac:dyDescent="0.35">
      <c r="A11498" s="30" t="s">
        <v>34</v>
      </c>
      <c r="B11498">
        <v>4</v>
      </c>
      <c r="C11498" s="30" t="s">
        <v>607</v>
      </c>
      <c r="D11498" s="30" t="s">
        <v>593</v>
      </c>
      <c r="E11498" s="30" t="s">
        <v>588</v>
      </c>
      <c r="F11498">
        <v>0.3614693239546698</v>
      </c>
      <c r="G11498" s="30" t="s">
        <v>561</v>
      </c>
      <c r="H11498" t="s">
        <v>588</v>
      </c>
    </row>
    <row r="11499" spans="1:8" x14ac:dyDescent="0.35">
      <c r="A11499" s="30" t="s">
        <v>34</v>
      </c>
      <c r="B11499">
        <v>4</v>
      </c>
      <c r="C11499" s="30" t="s">
        <v>607</v>
      </c>
      <c r="D11499" s="30" t="s">
        <v>593</v>
      </c>
      <c r="E11499" s="30" t="s">
        <v>50</v>
      </c>
      <c r="F11499">
        <v>0.12096077414895455</v>
      </c>
      <c r="G11499" s="30" t="s">
        <v>562</v>
      </c>
      <c r="H11499" t="s">
        <v>609</v>
      </c>
    </row>
    <row r="11500" spans="1:8" x14ac:dyDescent="0.35">
      <c r="A11500" s="30" t="s">
        <v>34</v>
      </c>
      <c r="B11500">
        <v>4</v>
      </c>
      <c r="C11500" s="30" t="s">
        <v>607</v>
      </c>
      <c r="D11500" s="30" t="s">
        <v>593</v>
      </c>
      <c r="E11500" s="30" t="s">
        <v>66</v>
      </c>
      <c r="F11500">
        <v>0</v>
      </c>
      <c r="G11500" s="30" t="s">
        <v>563</v>
      </c>
      <c r="H11500" t="s">
        <v>617</v>
      </c>
    </row>
    <row r="11501" spans="1:8" x14ac:dyDescent="0.35">
      <c r="A11501" s="30" t="s">
        <v>34</v>
      </c>
      <c r="B11501">
        <v>4</v>
      </c>
      <c r="C11501" s="30" t="s">
        <v>607</v>
      </c>
      <c r="D11501" s="30" t="s">
        <v>593</v>
      </c>
      <c r="E11501" s="30" t="s">
        <v>78</v>
      </c>
      <c r="F11501">
        <v>0</v>
      </c>
      <c r="G11501" s="30" t="s">
        <v>564</v>
      </c>
      <c r="H11501" t="s">
        <v>623</v>
      </c>
    </row>
    <row r="11502" spans="1:8" x14ac:dyDescent="0.35">
      <c r="A11502" s="30" t="s">
        <v>34</v>
      </c>
      <c r="B11502">
        <v>4</v>
      </c>
      <c r="C11502" s="30" t="s">
        <v>607</v>
      </c>
      <c r="D11502" s="30" t="s">
        <v>593</v>
      </c>
      <c r="E11502" s="30" t="s">
        <v>80</v>
      </c>
      <c r="F11502">
        <v>0</v>
      </c>
      <c r="G11502" s="30" t="s">
        <v>565</v>
      </c>
      <c r="H11502" t="s">
        <v>624</v>
      </c>
    </row>
    <row r="11503" spans="1:8" x14ac:dyDescent="0.35">
      <c r="A11503" s="30" t="s">
        <v>34</v>
      </c>
      <c r="B11503">
        <v>4</v>
      </c>
      <c r="C11503" s="30" t="s">
        <v>607</v>
      </c>
      <c r="D11503" s="30" t="s">
        <v>593</v>
      </c>
      <c r="E11503" s="30" t="s">
        <v>82</v>
      </c>
      <c r="F11503">
        <v>0</v>
      </c>
      <c r="G11503" s="30" t="s">
        <v>566</v>
      </c>
      <c r="H11503" t="s">
        <v>625</v>
      </c>
    </row>
    <row r="11504" spans="1:8" x14ac:dyDescent="0.35">
      <c r="A11504" s="30" t="s">
        <v>34</v>
      </c>
      <c r="B11504">
        <v>4</v>
      </c>
      <c r="C11504" s="30" t="s">
        <v>607</v>
      </c>
      <c r="D11504" s="30" t="s">
        <v>593</v>
      </c>
      <c r="E11504" s="30" t="s">
        <v>84</v>
      </c>
      <c r="F11504">
        <v>0.15603666861712501</v>
      </c>
      <c r="G11504" s="30" t="s">
        <v>567</v>
      </c>
      <c r="H11504" t="s">
        <v>626</v>
      </c>
    </row>
    <row r="11505" spans="1:8" x14ac:dyDescent="0.35">
      <c r="A11505" s="30" t="s">
        <v>34</v>
      </c>
      <c r="B11505">
        <v>4</v>
      </c>
      <c r="C11505" s="30" t="s">
        <v>607</v>
      </c>
      <c r="D11505" s="30" t="s">
        <v>593</v>
      </c>
      <c r="E11505" s="30" t="s">
        <v>86</v>
      </c>
      <c r="F11505">
        <v>6.1815612857647473E-2</v>
      </c>
      <c r="G11505" s="30" t="s">
        <v>568</v>
      </c>
      <c r="H11505" t="s">
        <v>627</v>
      </c>
    </row>
    <row r="11506" spans="1:8" x14ac:dyDescent="0.35">
      <c r="A11506" s="30" t="s">
        <v>34</v>
      </c>
      <c r="B11506">
        <v>4</v>
      </c>
      <c r="C11506" s="30" t="s">
        <v>607</v>
      </c>
      <c r="D11506" s="30" t="s">
        <v>593</v>
      </c>
      <c r="E11506" s="30" t="s">
        <v>88</v>
      </c>
      <c r="F11506">
        <v>6.8466353677621286E-2</v>
      </c>
      <c r="G11506" s="30" t="s">
        <v>569</v>
      </c>
      <c r="H11506" t="s">
        <v>628</v>
      </c>
    </row>
    <row r="11507" spans="1:8" x14ac:dyDescent="0.35">
      <c r="A11507" s="30" t="s">
        <v>34</v>
      </c>
      <c r="B11507">
        <v>4</v>
      </c>
      <c r="C11507" s="30" t="s">
        <v>607</v>
      </c>
      <c r="D11507" s="30" t="s">
        <v>593</v>
      </c>
      <c r="E11507" s="30" t="s">
        <v>90</v>
      </c>
      <c r="F11507">
        <v>0</v>
      </c>
      <c r="G11507" s="30" t="s">
        <v>570</v>
      </c>
      <c r="H11507" t="s">
        <v>629</v>
      </c>
    </row>
    <row r="11508" spans="1:8" x14ac:dyDescent="0.35">
      <c r="A11508" s="30" t="s">
        <v>34</v>
      </c>
      <c r="B11508">
        <v>4</v>
      </c>
      <c r="C11508" s="30" t="s">
        <v>607</v>
      </c>
      <c r="D11508" s="30" t="s">
        <v>593</v>
      </c>
      <c r="E11508" s="30" t="s">
        <v>92</v>
      </c>
      <c r="F11508">
        <v>0</v>
      </c>
      <c r="G11508" s="30" t="s">
        <v>571</v>
      </c>
      <c r="H11508" t="s">
        <v>630</v>
      </c>
    </row>
    <row r="11509" spans="1:8" x14ac:dyDescent="0.35">
      <c r="A11509" s="30" t="s">
        <v>34</v>
      </c>
      <c r="B11509">
        <v>4</v>
      </c>
      <c r="C11509" s="30" t="s">
        <v>607</v>
      </c>
      <c r="D11509" s="30" t="s">
        <v>593</v>
      </c>
      <c r="E11509" s="30" t="s">
        <v>96</v>
      </c>
      <c r="F11509">
        <v>0</v>
      </c>
      <c r="G11509" s="30" t="s">
        <v>572</v>
      </c>
      <c r="H11509" t="s">
        <v>632</v>
      </c>
    </row>
    <row r="11510" spans="1:8" x14ac:dyDescent="0.35">
      <c r="A11510" s="30" t="s">
        <v>34</v>
      </c>
      <c r="B11510">
        <v>5</v>
      </c>
      <c r="C11510" s="30" t="s">
        <v>608</v>
      </c>
      <c r="D11510" s="30" t="s">
        <v>593</v>
      </c>
      <c r="E11510" s="30" t="s">
        <v>633</v>
      </c>
      <c r="F11510">
        <v>2.62</v>
      </c>
      <c r="G11510" s="30" t="s">
        <v>596</v>
      </c>
      <c r="H11510" t="s">
        <v>633</v>
      </c>
    </row>
    <row r="11511" spans="1:8" x14ac:dyDescent="0.35">
      <c r="A11511" s="30" t="s">
        <v>34</v>
      </c>
      <c r="B11511">
        <v>5</v>
      </c>
      <c r="C11511" s="30" t="s">
        <v>608</v>
      </c>
      <c r="D11511" s="30" t="s">
        <v>593</v>
      </c>
      <c r="E11511" s="30" t="s">
        <v>50</v>
      </c>
      <c r="F11511">
        <v>0.1984126984126984</v>
      </c>
      <c r="G11511" s="30" t="s">
        <v>595</v>
      </c>
      <c r="H11511" t="s">
        <v>609</v>
      </c>
    </row>
    <row r="11512" spans="1:8" x14ac:dyDescent="0.35">
      <c r="A11512" s="30" t="s">
        <v>34</v>
      </c>
      <c r="B11512">
        <v>5</v>
      </c>
      <c r="C11512" s="30" t="s">
        <v>608</v>
      </c>
      <c r="D11512" s="30" t="s">
        <v>593</v>
      </c>
      <c r="E11512" s="36" t="s">
        <v>66</v>
      </c>
      <c r="F11512">
        <v>1.4285714285714284</v>
      </c>
      <c r="G11512" s="30" t="s">
        <v>597</v>
      </c>
      <c r="H11512" t="s">
        <v>617</v>
      </c>
    </row>
    <row r="11513" spans="1:8" x14ac:dyDescent="0.35">
      <c r="A11513" s="30" t="s">
        <v>34</v>
      </c>
      <c r="B11513">
        <v>5</v>
      </c>
      <c r="C11513" s="30" t="s">
        <v>608</v>
      </c>
      <c r="D11513" s="30" t="s">
        <v>593</v>
      </c>
      <c r="E11513" s="30" t="s">
        <v>78</v>
      </c>
      <c r="F11513">
        <v>1.2072434607645874</v>
      </c>
      <c r="G11513" s="30" t="s">
        <v>598</v>
      </c>
      <c r="H11513" t="s">
        <v>623</v>
      </c>
    </row>
    <row r="11514" spans="1:8" x14ac:dyDescent="0.35">
      <c r="A11514" s="30" t="s">
        <v>34</v>
      </c>
      <c r="B11514">
        <v>5</v>
      </c>
      <c r="C11514" s="30" t="s">
        <v>608</v>
      </c>
      <c r="D11514" s="30" t="s">
        <v>593</v>
      </c>
      <c r="E11514" s="30" t="s">
        <v>80</v>
      </c>
      <c r="F11514">
        <v>0.82661290322580649</v>
      </c>
      <c r="G11514" s="30" t="s">
        <v>599</v>
      </c>
      <c r="H11514" t="s">
        <v>624</v>
      </c>
    </row>
    <row r="11515" spans="1:8" x14ac:dyDescent="0.35">
      <c r="A11515" s="30" t="s">
        <v>34</v>
      </c>
      <c r="B11515">
        <v>5</v>
      </c>
      <c r="C11515" s="30" t="s">
        <v>608</v>
      </c>
      <c r="D11515" s="30" t="s">
        <v>593</v>
      </c>
      <c r="E11515" s="30" t="s">
        <v>82</v>
      </c>
      <c r="F11515">
        <v>0.59760956175298796</v>
      </c>
      <c r="G11515" s="30" t="s">
        <v>600</v>
      </c>
      <c r="H11515" t="s">
        <v>625</v>
      </c>
    </row>
    <row r="11516" spans="1:8" x14ac:dyDescent="0.35">
      <c r="A11516" s="30" t="s">
        <v>34</v>
      </c>
      <c r="B11516">
        <v>5</v>
      </c>
      <c r="C11516" s="30" t="s">
        <v>608</v>
      </c>
      <c r="D11516" s="30" t="s">
        <v>593</v>
      </c>
      <c r="E11516" s="30" t="s">
        <v>84</v>
      </c>
      <c r="F11516">
        <v>0.40322580645161293</v>
      </c>
      <c r="G11516" s="30" t="s">
        <v>601</v>
      </c>
      <c r="H11516" t="s">
        <v>626</v>
      </c>
    </row>
    <row r="11517" spans="1:8" x14ac:dyDescent="0.35">
      <c r="A11517" s="30" t="s">
        <v>34</v>
      </c>
      <c r="B11517">
        <v>5</v>
      </c>
      <c r="C11517" s="30" t="s">
        <v>608</v>
      </c>
      <c r="D11517" s="30" t="s">
        <v>593</v>
      </c>
      <c r="E11517" s="30" t="s">
        <v>86</v>
      </c>
      <c r="F11517">
        <v>0.59642147117296218</v>
      </c>
      <c r="G11517" s="30" t="s">
        <v>602</v>
      </c>
      <c r="H11517" t="s">
        <v>627</v>
      </c>
    </row>
    <row r="11518" spans="1:8" x14ac:dyDescent="0.35">
      <c r="A11518" s="30" t="s">
        <v>34</v>
      </c>
      <c r="B11518">
        <v>5</v>
      </c>
      <c r="C11518" s="30" t="s">
        <v>608</v>
      </c>
      <c r="D11518" s="30" t="s">
        <v>593</v>
      </c>
      <c r="E11518" s="30" t="s">
        <v>88</v>
      </c>
      <c r="F11518">
        <v>0.19723865877712032</v>
      </c>
      <c r="G11518" s="30" t="s">
        <v>603</v>
      </c>
      <c r="H11518" t="s">
        <v>628</v>
      </c>
    </row>
    <row r="11519" spans="1:8" x14ac:dyDescent="0.35">
      <c r="A11519" s="30" t="s">
        <v>34</v>
      </c>
      <c r="B11519">
        <v>5</v>
      </c>
      <c r="C11519" s="30" t="s">
        <v>608</v>
      </c>
      <c r="D11519" s="30" t="s">
        <v>593</v>
      </c>
      <c r="E11519" s="30" t="s">
        <v>90</v>
      </c>
      <c r="F11519">
        <v>0.19999999999999998</v>
      </c>
      <c r="G11519" s="30" t="s">
        <v>604</v>
      </c>
      <c r="H11519" t="s">
        <v>629</v>
      </c>
    </row>
    <row r="11520" spans="1:8" x14ac:dyDescent="0.35">
      <c r="A11520" s="30" t="s">
        <v>34</v>
      </c>
      <c r="B11520">
        <v>5</v>
      </c>
      <c r="C11520" s="30" t="s">
        <v>608</v>
      </c>
      <c r="D11520" s="30" t="s">
        <v>593</v>
      </c>
      <c r="E11520" s="30" t="s">
        <v>92</v>
      </c>
      <c r="F11520">
        <v>1.2955465587044535</v>
      </c>
      <c r="G11520" s="30" t="s">
        <v>605</v>
      </c>
      <c r="H11520" t="s">
        <v>630</v>
      </c>
    </row>
    <row r="11521" spans="1:8" x14ac:dyDescent="0.35">
      <c r="A11521" s="30" t="s">
        <v>34</v>
      </c>
      <c r="B11521">
        <v>5</v>
      </c>
      <c r="C11521" s="30" t="s">
        <v>608</v>
      </c>
      <c r="D11521" s="30" t="s">
        <v>593</v>
      </c>
      <c r="E11521" s="30" t="s">
        <v>96</v>
      </c>
      <c r="F11521">
        <v>0.84507042253521125</v>
      </c>
      <c r="G11521" s="30" t="s">
        <v>606</v>
      </c>
      <c r="H11521" t="s">
        <v>632</v>
      </c>
    </row>
    <row r="11522" spans="1:8" x14ac:dyDescent="0.35">
      <c r="A11522" s="30" t="s">
        <v>15</v>
      </c>
      <c r="B11522">
        <v>1</v>
      </c>
      <c r="C11522" s="30" t="s">
        <v>519</v>
      </c>
      <c r="D11522" s="30" t="s">
        <v>593</v>
      </c>
      <c r="E11522" s="30" t="s">
        <v>588</v>
      </c>
      <c r="F11522">
        <v>0</v>
      </c>
      <c r="G11522" s="30" t="s">
        <v>525</v>
      </c>
      <c r="H11522" t="s">
        <v>588</v>
      </c>
    </row>
    <row r="11523" spans="1:8" x14ac:dyDescent="0.35">
      <c r="A11523" s="30" t="s">
        <v>15</v>
      </c>
      <c r="B11523">
        <v>1</v>
      </c>
      <c r="C11523" s="30" t="s">
        <v>519</v>
      </c>
      <c r="D11523" s="30" t="s">
        <v>593</v>
      </c>
      <c r="E11523" s="30" t="s">
        <v>50</v>
      </c>
      <c r="F11523">
        <v>0</v>
      </c>
      <c r="G11523" s="30" t="s">
        <v>526</v>
      </c>
      <c r="H11523" t="s">
        <v>609</v>
      </c>
    </row>
    <row r="11524" spans="1:8" x14ac:dyDescent="0.35">
      <c r="A11524" s="30" t="s">
        <v>15</v>
      </c>
      <c r="B11524">
        <v>1</v>
      </c>
      <c r="C11524" s="30" t="s">
        <v>519</v>
      </c>
      <c r="D11524" s="30" t="s">
        <v>593</v>
      </c>
      <c r="E11524" s="30" t="s">
        <v>66</v>
      </c>
      <c r="F11524">
        <v>0</v>
      </c>
      <c r="G11524" s="30" t="s">
        <v>527</v>
      </c>
      <c r="H11524" t="s">
        <v>617</v>
      </c>
    </row>
    <row r="11525" spans="1:8" x14ac:dyDescent="0.35">
      <c r="A11525" s="30" t="s">
        <v>15</v>
      </c>
      <c r="B11525">
        <v>1</v>
      </c>
      <c r="C11525" s="30" t="s">
        <v>519</v>
      </c>
      <c r="D11525" s="30" t="s">
        <v>593</v>
      </c>
      <c r="E11525" s="30" t="s">
        <v>78</v>
      </c>
      <c r="F11525">
        <v>0</v>
      </c>
      <c r="G11525" s="30" t="s">
        <v>528</v>
      </c>
      <c r="H11525" t="s">
        <v>623</v>
      </c>
    </row>
    <row r="11526" spans="1:8" x14ac:dyDescent="0.35">
      <c r="A11526" s="30" t="s">
        <v>15</v>
      </c>
      <c r="B11526">
        <v>1</v>
      </c>
      <c r="C11526" s="30" t="s">
        <v>519</v>
      </c>
      <c r="D11526" s="30" t="s">
        <v>593</v>
      </c>
      <c r="E11526" s="30" t="s">
        <v>80</v>
      </c>
      <c r="F11526">
        <v>0</v>
      </c>
      <c r="G11526" s="30" t="s">
        <v>529</v>
      </c>
      <c r="H11526" t="s">
        <v>624</v>
      </c>
    </row>
    <row r="11527" spans="1:8" x14ac:dyDescent="0.35">
      <c r="A11527" s="30" t="s">
        <v>15</v>
      </c>
      <c r="B11527">
        <v>1</v>
      </c>
      <c r="C11527" s="30" t="s">
        <v>519</v>
      </c>
      <c r="D11527" s="30" t="s">
        <v>593</v>
      </c>
      <c r="E11527" s="30" t="s">
        <v>82</v>
      </c>
      <c r="F11527">
        <v>0</v>
      </c>
      <c r="G11527" s="30" t="s">
        <v>530</v>
      </c>
      <c r="H11527" t="s">
        <v>625</v>
      </c>
    </row>
    <row r="11528" spans="1:8" x14ac:dyDescent="0.35">
      <c r="A11528" s="30" t="s">
        <v>15</v>
      </c>
      <c r="B11528">
        <v>1</v>
      </c>
      <c r="C11528" s="30" t="s">
        <v>519</v>
      </c>
      <c r="D11528" s="30" t="s">
        <v>593</v>
      </c>
      <c r="E11528" s="30" t="s">
        <v>84</v>
      </c>
      <c r="F11528">
        <v>0</v>
      </c>
      <c r="G11528" s="30" t="s">
        <v>531</v>
      </c>
      <c r="H11528" t="s">
        <v>626</v>
      </c>
    </row>
    <row r="11529" spans="1:8" x14ac:dyDescent="0.35">
      <c r="A11529" s="30" t="s">
        <v>15</v>
      </c>
      <c r="B11529">
        <v>1</v>
      </c>
      <c r="C11529" s="30" t="s">
        <v>519</v>
      </c>
      <c r="D11529" s="30" t="s">
        <v>593</v>
      </c>
      <c r="E11529" s="30" t="s">
        <v>86</v>
      </c>
      <c r="F11529">
        <v>8.8308018368067811E-3</v>
      </c>
      <c r="G11529" s="30" t="s">
        <v>532</v>
      </c>
      <c r="H11529" t="s">
        <v>627</v>
      </c>
    </row>
    <row r="11530" spans="1:8" x14ac:dyDescent="0.35">
      <c r="A11530" s="30" t="s">
        <v>15</v>
      </c>
      <c r="B11530">
        <v>1</v>
      </c>
      <c r="C11530" s="30" t="s">
        <v>519</v>
      </c>
      <c r="D11530" s="30" t="s">
        <v>593</v>
      </c>
      <c r="E11530" s="30" t="s">
        <v>88</v>
      </c>
      <c r="F11530">
        <v>0</v>
      </c>
      <c r="G11530" s="30" t="s">
        <v>533</v>
      </c>
      <c r="H11530" t="s">
        <v>628</v>
      </c>
    </row>
    <row r="11531" spans="1:8" x14ac:dyDescent="0.35">
      <c r="A11531" s="30" t="s">
        <v>15</v>
      </c>
      <c r="B11531">
        <v>1</v>
      </c>
      <c r="C11531" s="30" t="s">
        <v>519</v>
      </c>
      <c r="D11531" s="30" t="s">
        <v>593</v>
      </c>
      <c r="E11531" s="30" t="s">
        <v>90</v>
      </c>
      <c r="F11531">
        <v>0</v>
      </c>
      <c r="G11531" s="30" t="s">
        <v>534</v>
      </c>
      <c r="H11531" t="s">
        <v>629</v>
      </c>
    </row>
    <row r="11532" spans="1:8" x14ac:dyDescent="0.35">
      <c r="A11532" s="30" t="s">
        <v>15</v>
      </c>
      <c r="B11532">
        <v>1</v>
      </c>
      <c r="C11532" s="30" t="s">
        <v>519</v>
      </c>
      <c r="D11532" s="30" t="s">
        <v>593</v>
      </c>
      <c r="E11532" s="30" t="s">
        <v>92</v>
      </c>
      <c r="F11532">
        <v>0</v>
      </c>
      <c r="G11532" s="30" t="s">
        <v>535</v>
      </c>
      <c r="H11532" t="s">
        <v>630</v>
      </c>
    </row>
    <row r="11533" spans="1:8" x14ac:dyDescent="0.35">
      <c r="A11533" s="30" t="s">
        <v>15</v>
      </c>
      <c r="B11533">
        <v>1</v>
      </c>
      <c r="C11533" s="30" t="s">
        <v>519</v>
      </c>
      <c r="D11533" s="30" t="s">
        <v>593</v>
      </c>
      <c r="E11533" s="30" t="s">
        <v>96</v>
      </c>
      <c r="F11533">
        <v>0</v>
      </c>
      <c r="G11533" s="30" t="s">
        <v>536</v>
      </c>
      <c r="H11533" t="s">
        <v>632</v>
      </c>
    </row>
    <row r="11534" spans="1:8" x14ac:dyDescent="0.35">
      <c r="A11534" s="30" t="s">
        <v>15</v>
      </c>
      <c r="B11534">
        <v>2</v>
      </c>
      <c r="C11534" s="30" t="s">
        <v>589</v>
      </c>
      <c r="D11534" s="30" t="s">
        <v>593</v>
      </c>
      <c r="E11534" s="30" t="s">
        <v>588</v>
      </c>
      <c r="F11534">
        <v>0.47870261821023841</v>
      </c>
      <c r="G11534" s="30" t="s">
        <v>537</v>
      </c>
      <c r="H11534" t="s">
        <v>588</v>
      </c>
    </row>
    <row r="11535" spans="1:8" x14ac:dyDescent="0.35">
      <c r="A11535" s="30" t="s">
        <v>15</v>
      </c>
      <c r="B11535">
        <v>2</v>
      </c>
      <c r="C11535" s="30" t="s">
        <v>589</v>
      </c>
      <c r="D11535" s="30" t="s">
        <v>593</v>
      </c>
      <c r="E11535" s="30" t="s">
        <v>50</v>
      </c>
      <c r="F11535">
        <v>3.4560221185415588E-2</v>
      </c>
      <c r="G11535" s="30" t="s">
        <v>538</v>
      </c>
      <c r="H11535" t="s">
        <v>609</v>
      </c>
    </row>
    <row r="11536" spans="1:8" x14ac:dyDescent="0.35">
      <c r="A11536" s="30" t="s">
        <v>15</v>
      </c>
      <c r="B11536">
        <v>2</v>
      </c>
      <c r="C11536" s="30" t="s">
        <v>589</v>
      </c>
      <c r="D11536" s="30" t="s">
        <v>593</v>
      </c>
      <c r="E11536" s="30" t="s">
        <v>66</v>
      </c>
      <c r="F11536">
        <v>0.13596809282088468</v>
      </c>
      <c r="G11536" s="30" t="s">
        <v>539</v>
      </c>
      <c r="H11536" t="s">
        <v>617</v>
      </c>
    </row>
    <row r="11537" spans="1:8" x14ac:dyDescent="0.35">
      <c r="A11537" s="30" t="s">
        <v>15</v>
      </c>
      <c r="B11537">
        <v>2</v>
      </c>
      <c r="C11537" s="30" t="s">
        <v>589</v>
      </c>
      <c r="D11537" s="30" t="s">
        <v>593</v>
      </c>
      <c r="E11537" s="30" t="s">
        <v>78</v>
      </c>
      <c r="F11537">
        <v>0.19934758970641536</v>
      </c>
      <c r="G11537" s="30" t="s">
        <v>540</v>
      </c>
      <c r="H11537" t="s">
        <v>623</v>
      </c>
    </row>
    <row r="11538" spans="1:8" x14ac:dyDescent="0.35">
      <c r="A11538" s="30" t="s">
        <v>15</v>
      </c>
      <c r="B11538">
        <v>2</v>
      </c>
      <c r="C11538" s="30" t="s">
        <v>589</v>
      </c>
      <c r="D11538" s="30" t="s">
        <v>593</v>
      </c>
      <c r="E11538" s="30" t="s">
        <v>80</v>
      </c>
      <c r="F11538">
        <v>0.21742911810749699</v>
      </c>
      <c r="G11538" s="30" t="s">
        <v>541</v>
      </c>
      <c r="H11538" t="s">
        <v>624</v>
      </c>
    </row>
    <row r="11539" spans="1:8" x14ac:dyDescent="0.35">
      <c r="A11539" s="30" t="s">
        <v>15</v>
      </c>
      <c r="B11539">
        <v>2</v>
      </c>
      <c r="C11539" s="30" t="s">
        <v>589</v>
      </c>
      <c r="D11539" s="30" t="s">
        <v>593</v>
      </c>
      <c r="E11539" s="30" t="s">
        <v>82</v>
      </c>
      <c r="F11539">
        <v>0.22487289792725848</v>
      </c>
      <c r="G11539" s="30" t="s">
        <v>542</v>
      </c>
      <c r="H11539" t="s">
        <v>625</v>
      </c>
    </row>
    <row r="11540" spans="1:8" x14ac:dyDescent="0.35">
      <c r="A11540" s="30" t="s">
        <v>15</v>
      </c>
      <c r="B11540">
        <v>2</v>
      </c>
      <c r="C11540" s="30" t="s">
        <v>589</v>
      </c>
      <c r="D11540" s="30" t="s">
        <v>593</v>
      </c>
      <c r="E11540" s="30" t="s">
        <v>84</v>
      </c>
      <c r="F11540">
        <v>0.24380729471425783</v>
      </c>
      <c r="G11540" s="30" t="s">
        <v>543</v>
      </c>
      <c r="H11540" t="s">
        <v>626</v>
      </c>
    </row>
    <row r="11541" spans="1:8" x14ac:dyDescent="0.35">
      <c r="A11541" s="30" t="s">
        <v>15</v>
      </c>
      <c r="B11541">
        <v>2</v>
      </c>
      <c r="C11541" s="30" t="s">
        <v>589</v>
      </c>
      <c r="D11541" s="30" t="s">
        <v>593</v>
      </c>
      <c r="E11541" s="30" t="s">
        <v>86</v>
      </c>
      <c r="F11541">
        <v>0.25609325326739674</v>
      </c>
      <c r="G11541" s="30" t="s">
        <v>544</v>
      </c>
      <c r="H11541" t="s">
        <v>627</v>
      </c>
    </row>
    <row r="11542" spans="1:8" x14ac:dyDescent="0.35">
      <c r="A11542" s="30" t="s">
        <v>15</v>
      </c>
      <c r="B11542">
        <v>2</v>
      </c>
      <c r="C11542" s="30" t="s">
        <v>589</v>
      </c>
      <c r="D11542" s="30" t="s">
        <v>593</v>
      </c>
      <c r="E11542" s="30" t="s">
        <v>88</v>
      </c>
      <c r="F11542">
        <v>0.2445226917057903</v>
      </c>
      <c r="G11542" s="30" t="s">
        <v>545</v>
      </c>
      <c r="H11542" t="s">
        <v>628</v>
      </c>
    </row>
    <row r="11543" spans="1:8" x14ac:dyDescent="0.35">
      <c r="A11543" s="30" t="s">
        <v>15</v>
      </c>
      <c r="B11543">
        <v>2</v>
      </c>
      <c r="C11543" s="30" t="s">
        <v>589</v>
      </c>
      <c r="D11543" s="30" t="s">
        <v>593</v>
      </c>
      <c r="E11543" s="30" t="s">
        <v>90</v>
      </c>
      <c r="F11543">
        <v>0.33634441668268311</v>
      </c>
      <c r="G11543" s="30" t="s">
        <v>546</v>
      </c>
      <c r="H11543" t="s">
        <v>629</v>
      </c>
    </row>
    <row r="11544" spans="1:8" x14ac:dyDescent="0.35">
      <c r="A11544" s="30" t="s">
        <v>15</v>
      </c>
      <c r="B11544">
        <v>2</v>
      </c>
      <c r="C11544" s="30" t="s">
        <v>589</v>
      </c>
      <c r="D11544" s="30" t="s">
        <v>593</v>
      </c>
      <c r="E11544" s="30" t="s">
        <v>92</v>
      </c>
      <c r="F11544">
        <v>0.34843205574912889</v>
      </c>
      <c r="G11544" s="30" t="s">
        <v>547</v>
      </c>
      <c r="H11544" t="s">
        <v>630</v>
      </c>
    </row>
    <row r="11545" spans="1:8" x14ac:dyDescent="0.35">
      <c r="A11545" s="30" t="s">
        <v>15</v>
      </c>
      <c r="B11545">
        <v>2</v>
      </c>
      <c r="C11545" s="30" t="s">
        <v>589</v>
      </c>
      <c r="D11545" s="30" t="s">
        <v>593</v>
      </c>
      <c r="E11545" s="30" t="s">
        <v>96</v>
      </c>
      <c r="F11545">
        <v>0.22669032130889019</v>
      </c>
      <c r="G11545" s="30" t="s">
        <v>548</v>
      </c>
      <c r="H11545" t="s">
        <v>632</v>
      </c>
    </row>
    <row r="11546" spans="1:8" x14ac:dyDescent="0.35">
      <c r="A11546" s="30" t="s">
        <v>15</v>
      </c>
      <c r="B11546">
        <v>3</v>
      </c>
      <c r="C11546" s="30" t="s">
        <v>590</v>
      </c>
      <c r="D11546" s="30" t="s">
        <v>593</v>
      </c>
      <c r="E11546" s="30" t="s">
        <v>588</v>
      </c>
      <c r="F11546">
        <v>0.24423602969910121</v>
      </c>
      <c r="G11546" s="30" t="s">
        <v>549</v>
      </c>
      <c r="H11546" t="s">
        <v>588</v>
      </c>
    </row>
    <row r="11547" spans="1:8" x14ac:dyDescent="0.35">
      <c r="A11547" s="30" t="s">
        <v>15</v>
      </c>
      <c r="B11547">
        <v>3</v>
      </c>
      <c r="C11547" s="30" t="s">
        <v>590</v>
      </c>
      <c r="D11547" s="30" t="s">
        <v>593</v>
      </c>
      <c r="E11547" s="30" t="s">
        <v>50</v>
      </c>
      <c r="F11547">
        <v>1.7280110592707794E-2</v>
      </c>
      <c r="G11547" s="30" t="s">
        <v>550</v>
      </c>
      <c r="H11547" t="s">
        <v>609</v>
      </c>
    </row>
    <row r="11548" spans="1:8" x14ac:dyDescent="0.35">
      <c r="A11548" s="30" t="s">
        <v>15</v>
      </c>
      <c r="B11548">
        <v>3</v>
      </c>
      <c r="C11548" s="30" t="s">
        <v>590</v>
      </c>
      <c r="D11548" s="30" t="s">
        <v>593</v>
      </c>
      <c r="E11548" s="30" t="s">
        <v>66</v>
      </c>
      <c r="F11548">
        <v>1.8129079042784629E-2</v>
      </c>
      <c r="G11548" s="30" t="s">
        <v>551</v>
      </c>
      <c r="H11548" t="s">
        <v>617</v>
      </c>
    </row>
    <row r="11549" spans="1:8" x14ac:dyDescent="0.35">
      <c r="A11549" s="30" t="s">
        <v>15</v>
      </c>
      <c r="B11549">
        <v>3</v>
      </c>
      <c r="C11549" s="30" t="s">
        <v>590</v>
      </c>
      <c r="D11549" s="30" t="s">
        <v>593</v>
      </c>
      <c r="E11549" s="30" t="s">
        <v>78</v>
      </c>
      <c r="F11549">
        <v>9.0612540775643347E-3</v>
      </c>
      <c r="G11549" s="30" t="s">
        <v>552</v>
      </c>
      <c r="H11549" t="s">
        <v>623</v>
      </c>
    </row>
    <row r="11550" spans="1:8" x14ac:dyDescent="0.35">
      <c r="A11550" s="30" t="s">
        <v>15</v>
      </c>
      <c r="B11550">
        <v>3</v>
      </c>
      <c r="C11550" s="30" t="s">
        <v>590</v>
      </c>
      <c r="D11550" s="30" t="s">
        <v>593</v>
      </c>
      <c r="E11550" s="30" t="s">
        <v>80</v>
      </c>
      <c r="F11550">
        <v>8.697164724299879E-3</v>
      </c>
      <c r="G11550" s="30" t="s">
        <v>553</v>
      </c>
      <c r="H11550" t="s">
        <v>624</v>
      </c>
    </row>
    <row r="11551" spans="1:8" x14ac:dyDescent="0.35">
      <c r="A11551" s="30" t="s">
        <v>15</v>
      </c>
      <c r="B11551">
        <v>3</v>
      </c>
      <c r="C11551" s="30" t="s">
        <v>590</v>
      </c>
      <c r="D11551" s="30" t="s">
        <v>593</v>
      </c>
      <c r="E11551" s="30" t="s">
        <v>82</v>
      </c>
      <c r="F11551">
        <v>9.777082518576459E-3</v>
      </c>
      <c r="G11551" s="30" t="s">
        <v>554</v>
      </c>
      <c r="H11551" t="s">
        <v>625</v>
      </c>
    </row>
    <row r="11552" spans="1:8" x14ac:dyDescent="0.35">
      <c r="A11552" s="30" t="s">
        <v>15</v>
      </c>
      <c r="B11552">
        <v>3</v>
      </c>
      <c r="C11552" s="30" t="s">
        <v>590</v>
      </c>
      <c r="D11552" s="30" t="s">
        <v>593</v>
      </c>
      <c r="E11552" s="30" t="s">
        <v>84</v>
      </c>
      <c r="F11552">
        <v>9.752291788570313E-3</v>
      </c>
      <c r="G11552" s="30" t="s">
        <v>555</v>
      </c>
      <c r="H11552" t="s">
        <v>626</v>
      </c>
    </row>
    <row r="11553" spans="1:8" x14ac:dyDescent="0.35">
      <c r="A11553" s="30" t="s">
        <v>15</v>
      </c>
      <c r="B11553">
        <v>3</v>
      </c>
      <c r="C11553" s="30" t="s">
        <v>590</v>
      </c>
      <c r="D11553" s="30" t="s">
        <v>593</v>
      </c>
      <c r="E11553" s="30" t="s">
        <v>86</v>
      </c>
      <c r="F11553">
        <v>8.8308018368067811E-3</v>
      </c>
      <c r="G11553" s="30" t="s">
        <v>556</v>
      </c>
      <c r="H11553" t="s">
        <v>627</v>
      </c>
    </row>
    <row r="11554" spans="1:8" x14ac:dyDescent="0.35">
      <c r="A11554" s="30" t="s">
        <v>15</v>
      </c>
      <c r="B11554">
        <v>3</v>
      </c>
      <c r="C11554" s="30" t="s">
        <v>590</v>
      </c>
      <c r="D11554" s="30" t="s">
        <v>593</v>
      </c>
      <c r="E11554" s="30" t="s">
        <v>88</v>
      </c>
      <c r="F11554">
        <v>9.7809076682316108E-3</v>
      </c>
      <c r="G11554" s="30" t="s">
        <v>557</v>
      </c>
      <c r="H11554" t="s">
        <v>628</v>
      </c>
    </row>
    <row r="11555" spans="1:8" x14ac:dyDescent="0.35">
      <c r="A11555" s="30" t="s">
        <v>15</v>
      </c>
      <c r="B11555">
        <v>3</v>
      </c>
      <c r="C11555" s="30" t="s">
        <v>590</v>
      </c>
      <c r="D11555" s="30" t="s">
        <v>593</v>
      </c>
      <c r="E11555" s="30" t="s">
        <v>90</v>
      </c>
      <c r="F11555">
        <v>9.6098404766480888E-3</v>
      </c>
      <c r="G11555" s="30" t="s">
        <v>558</v>
      </c>
      <c r="H11555" t="s">
        <v>629</v>
      </c>
    </row>
    <row r="11556" spans="1:8" x14ac:dyDescent="0.35">
      <c r="A11556" s="30" t="s">
        <v>15</v>
      </c>
      <c r="B11556">
        <v>3</v>
      </c>
      <c r="C11556" s="30" t="s">
        <v>590</v>
      </c>
      <c r="D11556" s="30" t="s">
        <v>593</v>
      </c>
      <c r="E11556" s="30" t="s">
        <v>92</v>
      </c>
      <c r="F11556">
        <v>9.678668215253582E-3</v>
      </c>
      <c r="G11556" s="30" t="s">
        <v>559</v>
      </c>
      <c r="H11556" t="s">
        <v>630</v>
      </c>
    </row>
    <row r="11557" spans="1:8" x14ac:dyDescent="0.35">
      <c r="A11557" s="30" t="s">
        <v>15</v>
      </c>
      <c r="B11557">
        <v>3</v>
      </c>
      <c r="C11557" s="30" t="s">
        <v>590</v>
      </c>
      <c r="D11557" s="30" t="s">
        <v>593</v>
      </c>
      <c r="E11557" s="30" t="s">
        <v>96</v>
      </c>
      <c r="F11557">
        <v>9.8561009264734878E-3</v>
      </c>
      <c r="G11557" s="30" t="s">
        <v>560</v>
      </c>
      <c r="H11557" t="s">
        <v>632</v>
      </c>
    </row>
    <row r="11558" spans="1:8" x14ac:dyDescent="0.35">
      <c r="A11558" s="30" t="s">
        <v>15</v>
      </c>
      <c r="B11558">
        <v>4</v>
      </c>
      <c r="C11558" s="30" t="s">
        <v>607</v>
      </c>
      <c r="D11558" s="30" t="s">
        <v>593</v>
      </c>
      <c r="E11558" s="30" t="s">
        <v>588</v>
      </c>
      <c r="F11558">
        <v>0.87924970691676441</v>
      </c>
      <c r="G11558" s="30" t="s">
        <v>561</v>
      </c>
      <c r="H11558" t="s">
        <v>588</v>
      </c>
    </row>
    <row r="11559" spans="1:8" x14ac:dyDescent="0.35">
      <c r="A11559" s="30" t="s">
        <v>15</v>
      </c>
      <c r="B11559">
        <v>4</v>
      </c>
      <c r="C11559" s="30" t="s">
        <v>607</v>
      </c>
      <c r="D11559" s="30" t="s">
        <v>593</v>
      </c>
      <c r="E11559" s="30" t="s">
        <v>50</v>
      </c>
      <c r="F11559">
        <v>6.0480387074477275E-2</v>
      </c>
      <c r="G11559" s="30" t="s">
        <v>562</v>
      </c>
      <c r="H11559" t="s">
        <v>609</v>
      </c>
    </row>
    <row r="11560" spans="1:8" x14ac:dyDescent="0.35">
      <c r="A11560" s="30" t="s">
        <v>15</v>
      </c>
      <c r="B11560">
        <v>4</v>
      </c>
      <c r="C11560" s="30" t="s">
        <v>607</v>
      </c>
      <c r="D11560" s="30" t="s">
        <v>593</v>
      </c>
      <c r="E11560" s="30" t="s">
        <v>66</v>
      </c>
      <c r="F11560">
        <v>0.11783901377810008</v>
      </c>
      <c r="G11560" s="30" t="s">
        <v>563</v>
      </c>
      <c r="H11560" t="s">
        <v>617</v>
      </c>
    </row>
    <row r="11561" spans="1:8" x14ac:dyDescent="0.35">
      <c r="A11561" s="30" t="s">
        <v>15</v>
      </c>
      <c r="B11561">
        <v>4</v>
      </c>
      <c r="C11561" s="30" t="s">
        <v>607</v>
      </c>
      <c r="D11561" s="30" t="s">
        <v>593</v>
      </c>
      <c r="E11561" s="30" t="s">
        <v>78</v>
      </c>
      <c r="F11561">
        <v>9.0612540775643347E-2</v>
      </c>
      <c r="G11561" s="30" t="s">
        <v>564</v>
      </c>
      <c r="H11561" t="s">
        <v>623</v>
      </c>
    </row>
    <row r="11562" spans="1:8" x14ac:dyDescent="0.35">
      <c r="A11562" s="30" t="s">
        <v>15</v>
      </c>
      <c r="B11562">
        <v>4</v>
      </c>
      <c r="C11562" s="30" t="s">
        <v>607</v>
      </c>
      <c r="D11562" s="30" t="s">
        <v>593</v>
      </c>
      <c r="E11562" s="30" t="s">
        <v>80</v>
      </c>
      <c r="F11562">
        <v>9.566881196729865E-2</v>
      </c>
      <c r="G11562" s="30" t="s">
        <v>565</v>
      </c>
      <c r="H11562" t="s">
        <v>624</v>
      </c>
    </row>
    <row r="11563" spans="1:8" x14ac:dyDescent="0.35">
      <c r="A11563" s="30" t="s">
        <v>15</v>
      </c>
      <c r="B11563">
        <v>4</v>
      </c>
      <c r="C11563" s="30" t="s">
        <v>607</v>
      </c>
      <c r="D11563" s="30" t="s">
        <v>593</v>
      </c>
      <c r="E11563" s="30" t="s">
        <v>82</v>
      </c>
      <c r="F11563">
        <v>8.7993742667188096E-2</v>
      </c>
      <c r="G11563" s="30" t="s">
        <v>566</v>
      </c>
      <c r="H11563" t="s">
        <v>625</v>
      </c>
    </row>
    <row r="11564" spans="1:8" x14ac:dyDescent="0.35">
      <c r="A11564" s="30" t="s">
        <v>15</v>
      </c>
      <c r="B11564">
        <v>4</v>
      </c>
      <c r="C11564" s="30" t="s">
        <v>607</v>
      </c>
      <c r="D11564" s="30" t="s">
        <v>593</v>
      </c>
      <c r="E11564" s="30" t="s">
        <v>84</v>
      </c>
      <c r="F11564">
        <v>9.7522917885703136E-2</v>
      </c>
      <c r="G11564" s="30" t="s">
        <v>567</v>
      </c>
      <c r="H11564" t="s">
        <v>626</v>
      </c>
    </row>
    <row r="11565" spans="1:8" x14ac:dyDescent="0.35">
      <c r="A11565" s="30" t="s">
        <v>15</v>
      </c>
      <c r="B11565">
        <v>4</v>
      </c>
      <c r="C11565" s="30" t="s">
        <v>607</v>
      </c>
      <c r="D11565" s="30" t="s">
        <v>593</v>
      </c>
      <c r="E11565" s="30" t="s">
        <v>86</v>
      </c>
      <c r="F11565">
        <v>8.8308018368067814E-2</v>
      </c>
      <c r="G11565" s="30" t="s">
        <v>568</v>
      </c>
      <c r="H11565" t="s">
        <v>627</v>
      </c>
    </row>
    <row r="11566" spans="1:8" x14ac:dyDescent="0.35">
      <c r="A11566" s="30" t="s">
        <v>15</v>
      </c>
      <c r="B11566">
        <v>4</v>
      </c>
      <c r="C11566" s="30" t="s">
        <v>607</v>
      </c>
      <c r="D11566" s="30" t="s">
        <v>593</v>
      </c>
      <c r="E11566" s="30" t="s">
        <v>88</v>
      </c>
      <c r="F11566">
        <v>8.8028169014084501E-2</v>
      </c>
      <c r="G11566" s="30" t="s">
        <v>569</v>
      </c>
      <c r="H11566" t="s">
        <v>628</v>
      </c>
    </row>
    <row r="11567" spans="1:8" x14ac:dyDescent="0.35">
      <c r="A11567" s="30" t="s">
        <v>15</v>
      </c>
      <c r="B11567">
        <v>4</v>
      </c>
      <c r="C11567" s="30" t="s">
        <v>607</v>
      </c>
      <c r="D11567" s="30" t="s">
        <v>593</v>
      </c>
      <c r="E11567" s="30" t="s">
        <v>90</v>
      </c>
      <c r="F11567">
        <v>0.12492792619642515</v>
      </c>
      <c r="G11567" s="30" t="s">
        <v>570</v>
      </c>
      <c r="H11567" t="s">
        <v>629</v>
      </c>
    </row>
    <row r="11568" spans="1:8" x14ac:dyDescent="0.35">
      <c r="A11568" s="30" t="s">
        <v>15</v>
      </c>
      <c r="B11568">
        <v>4</v>
      </c>
      <c r="C11568" s="30" t="s">
        <v>607</v>
      </c>
      <c r="D11568" s="30" t="s">
        <v>593</v>
      </c>
      <c r="E11568" s="30" t="s">
        <v>92</v>
      </c>
      <c r="F11568">
        <v>0.11614401858304298</v>
      </c>
      <c r="G11568" s="30" t="s">
        <v>571</v>
      </c>
      <c r="H11568" t="s">
        <v>630</v>
      </c>
    </row>
    <row r="11569" spans="1:8" x14ac:dyDescent="0.35">
      <c r="A11569" s="30" t="s">
        <v>15</v>
      </c>
      <c r="B11569">
        <v>4</v>
      </c>
      <c r="C11569" s="30" t="s">
        <v>607</v>
      </c>
      <c r="D11569" s="30" t="s">
        <v>593</v>
      </c>
      <c r="E11569" s="30" t="s">
        <v>96</v>
      </c>
      <c r="F11569">
        <v>9.8561009264734878E-2</v>
      </c>
      <c r="G11569" s="30" t="s">
        <v>572</v>
      </c>
      <c r="H11569" t="s">
        <v>632</v>
      </c>
    </row>
    <row r="11570" spans="1:8" x14ac:dyDescent="0.35">
      <c r="A11570" s="30" t="s">
        <v>15</v>
      </c>
      <c r="B11570">
        <v>5</v>
      </c>
      <c r="C11570" s="30" t="s">
        <v>608</v>
      </c>
      <c r="D11570" s="30" t="s">
        <v>593</v>
      </c>
      <c r="E11570" s="30" t="s">
        <v>633</v>
      </c>
      <c r="F11570">
        <v>0.27999999999999997</v>
      </c>
      <c r="G11570" s="30" t="s">
        <v>596</v>
      </c>
      <c r="H11570" t="s">
        <v>633</v>
      </c>
    </row>
    <row r="11571" spans="1:8" x14ac:dyDescent="0.35">
      <c r="A11571" s="30" t="s">
        <v>15</v>
      </c>
      <c r="B11571">
        <v>5</v>
      </c>
      <c r="C11571" s="30" t="s">
        <v>608</v>
      </c>
      <c r="D11571" s="30" t="s">
        <v>593</v>
      </c>
      <c r="E11571" s="30" t="s">
        <v>50</v>
      </c>
      <c r="F11571">
        <v>5.9523809523809527E-2</v>
      </c>
      <c r="G11571" s="30" t="s">
        <v>595</v>
      </c>
      <c r="H11571" t="s">
        <v>609</v>
      </c>
    </row>
    <row r="11572" spans="1:8" x14ac:dyDescent="0.35">
      <c r="A11572" s="30" t="s">
        <v>15</v>
      </c>
      <c r="B11572">
        <v>5</v>
      </c>
      <c r="C11572" s="30" t="s">
        <v>608</v>
      </c>
      <c r="D11572" s="30" t="s">
        <v>593</v>
      </c>
      <c r="E11572" s="36" t="s">
        <v>66</v>
      </c>
      <c r="F11572">
        <v>4.0241448692152917E-2</v>
      </c>
      <c r="G11572" s="30" t="s">
        <v>597</v>
      </c>
      <c r="H11572" t="s">
        <v>617</v>
      </c>
    </row>
    <row r="11573" spans="1:8" x14ac:dyDescent="0.35">
      <c r="A11573" s="30" t="s">
        <v>15</v>
      </c>
      <c r="B11573">
        <v>5</v>
      </c>
      <c r="C11573" s="30" t="s">
        <v>608</v>
      </c>
      <c r="D11573" s="30" t="s">
        <v>593</v>
      </c>
      <c r="E11573" s="30" t="s">
        <v>78</v>
      </c>
      <c r="F11573">
        <v>4.0241448692152917E-2</v>
      </c>
      <c r="G11573" s="30" t="s">
        <v>598</v>
      </c>
      <c r="H11573" t="s">
        <v>623</v>
      </c>
    </row>
    <row r="11574" spans="1:8" x14ac:dyDescent="0.35">
      <c r="A11574" s="30" t="s">
        <v>15</v>
      </c>
      <c r="B11574">
        <v>5</v>
      </c>
      <c r="C11574" s="30" t="s">
        <v>608</v>
      </c>
      <c r="D11574" s="30" t="s">
        <v>593</v>
      </c>
      <c r="E11574" s="30" t="s">
        <v>80</v>
      </c>
      <c r="F11574">
        <v>4.0322580645161289E-2</v>
      </c>
      <c r="G11574" s="30" t="s">
        <v>599</v>
      </c>
      <c r="H11574" t="s">
        <v>624</v>
      </c>
    </row>
    <row r="11575" spans="1:8" x14ac:dyDescent="0.35">
      <c r="A11575" s="30" t="s">
        <v>15</v>
      </c>
      <c r="B11575">
        <v>5</v>
      </c>
      <c r="C11575" s="30" t="s">
        <v>608</v>
      </c>
      <c r="D11575" s="30" t="s">
        <v>593</v>
      </c>
      <c r="E11575" s="30" t="s">
        <v>82</v>
      </c>
      <c r="F11575">
        <v>3.9840637450199202E-2</v>
      </c>
      <c r="G11575" s="30" t="s">
        <v>600</v>
      </c>
      <c r="H11575" t="s">
        <v>625</v>
      </c>
    </row>
    <row r="11576" spans="1:8" x14ac:dyDescent="0.35">
      <c r="A11576" s="30" t="s">
        <v>15</v>
      </c>
      <c r="B11576">
        <v>5</v>
      </c>
      <c r="C11576" s="30" t="s">
        <v>608</v>
      </c>
      <c r="D11576" s="30" t="s">
        <v>593</v>
      </c>
      <c r="E11576" s="30" t="s">
        <v>84</v>
      </c>
      <c r="F11576">
        <v>4.0322580645161289E-2</v>
      </c>
      <c r="G11576" s="30" t="s">
        <v>601</v>
      </c>
      <c r="H11576" t="s">
        <v>626</v>
      </c>
    </row>
    <row r="11577" spans="1:8" x14ac:dyDescent="0.35">
      <c r="A11577" s="30" t="s">
        <v>15</v>
      </c>
      <c r="B11577">
        <v>5</v>
      </c>
      <c r="C11577" s="30" t="s">
        <v>608</v>
      </c>
      <c r="D11577" s="30" t="s">
        <v>593</v>
      </c>
      <c r="E11577" s="30" t="s">
        <v>86</v>
      </c>
      <c r="F11577">
        <v>1.9880715705765408E-2</v>
      </c>
      <c r="G11577" s="30" t="s">
        <v>602</v>
      </c>
      <c r="H11577" t="s">
        <v>627</v>
      </c>
    </row>
    <row r="11578" spans="1:8" x14ac:dyDescent="0.35">
      <c r="A11578" s="30" t="s">
        <v>15</v>
      </c>
      <c r="B11578">
        <v>5</v>
      </c>
      <c r="C11578" s="30" t="s">
        <v>608</v>
      </c>
      <c r="D11578" s="30" t="s">
        <v>593</v>
      </c>
      <c r="E11578" s="30" t="s">
        <v>88</v>
      </c>
      <c r="F11578">
        <v>3.9447731755424063E-2</v>
      </c>
      <c r="G11578" s="30" t="s">
        <v>603</v>
      </c>
      <c r="H11578" t="s">
        <v>628</v>
      </c>
    </row>
    <row r="11579" spans="1:8" x14ac:dyDescent="0.35">
      <c r="A11579" s="30" t="s">
        <v>15</v>
      </c>
      <c r="B11579">
        <v>5</v>
      </c>
      <c r="C11579" s="30" t="s">
        <v>608</v>
      </c>
      <c r="D11579" s="30" t="s">
        <v>593</v>
      </c>
      <c r="E11579" s="30" t="s">
        <v>90</v>
      </c>
      <c r="F11579">
        <v>0.04</v>
      </c>
      <c r="G11579" s="30" t="s">
        <v>604</v>
      </c>
      <c r="H11579" t="s">
        <v>629</v>
      </c>
    </row>
    <row r="11580" spans="1:8" x14ac:dyDescent="0.35">
      <c r="A11580" s="30" t="s">
        <v>15</v>
      </c>
      <c r="B11580">
        <v>5</v>
      </c>
      <c r="C11580" s="30" t="s">
        <v>608</v>
      </c>
      <c r="D11580" s="30" t="s">
        <v>593</v>
      </c>
      <c r="E11580" s="30" t="s">
        <v>92</v>
      </c>
      <c r="F11580">
        <v>4.048582995951417E-2</v>
      </c>
      <c r="G11580" s="30" t="s">
        <v>605</v>
      </c>
      <c r="H11580" t="s">
        <v>630</v>
      </c>
    </row>
    <row r="11581" spans="1:8" x14ac:dyDescent="0.35">
      <c r="A11581" s="30" t="s">
        <v>15</v>
      </c>
      <c r="B11581">
        <v>5</v>
      </c>
      <c r="C11581" s="30" t="s">
        <v>608</v>
      </c>
      <c r="D11581" s="30" t="s">
        <v>593</v>
      </c>
      <c r="E11581" s="30" t="s">
        <v>96</v>
      </c>
      <c r="F11581">
        <v>4.0241448692152917E-2</v>
      </c>
      <c r="G11581" s="30" t="s">
        <v>606</v>
      </c>
      <c r="H11581" t="s">
        <v>632</v>
      </c>
    </row>
    <row r="11582" spans="1:8" x14ac:dyDescent="0.35">
      <c r="A11582" s="30" t="s">
        <v>17</v>
      </c>
      <c r="B11582">
        <v>1</v>
      </c>
      <c r="C11582" s="30" t="s">
        <v>519</v>
      </c>
      <c r="D11582" s="30" t="s">
        <v>593</v>
      </c>
      <c r="E11582" s="30" t="s">
        <v>588</v>
      </c>
      <c r="F11582">
        <v>4729.7086420476735</v>
      </c>
      <c r="G11582" s="30" t="s">
        <v>525</v>
      </c>
      <c r="H11582" t="s">
        <v>588</v>
      </c>
    </row>
    <row r="11583" spans="1:8" x14ac:dyDescent="0.35">
      <c r="A11583" s="30" t="s">
        <v>17</v>
      </c>
      <c r="B11583">
        <v>1</v>
      </c>
      <c r="C11583" s="30" t="s">
        <v>519</v>
      </c>
      <c r="D11583" s="30" t="s">
        <v>593</v>
      </c>
      <c r="E11583" s="30" t="s">
        <v>50</v>
      </c>
      <c r="F11583">
        <v>3567.135578883705</v>
      </c>
      <c r="G11583" s="30" t="s">
        <v>526</v>
      </c>
      <c r="H11583" t="s">
        <v>609</v>
      </c>
    </row>
    <row r="11584" spans="1:8" x14ac:dyDescent="0.35">
      <c r="A11584" s="30" t="s">
        <v>17</v>
      </c>
      <c r="B11584">
        <v>1</v>
      </c>
      <c r="C11584" s="30" t="s">
        <v>519</v>
      </c>
      <c r="D11584" s="30" t="s">
        <v>593</v>
      </c>
      <c r="E11584" s="30" t="s">
        <v>66</v>
      </c>
      <c r="F11584">
        <v>1491.1429405366212</v>
      </c>
      <c r="G11584" s="30" t="s">
        <v>527</v>
      </c>
      <c r="H11584" t="s">
        <v>617</v>
      </c>
    </row>
    <row r="11585" spans="1:8" x14ac:dyDescent="0.35">
      <c r="A11585" s="30" t="s">
        <v>17</v>
      </c>
      <c r="B11585">
        <v>1</v>
      </c>
      <c r="C11585" s="30" t="s">
        <v>519</v>
      </c>
      <c r="D11585" s="30" t="s">
        <v>593</v>
      </c>
      <c r="E11585" s="30" t="s">
        <v>78</v>
      </c>
      <c r="F11585">
        <v>690.4173305545487</v>
      </c>
      <c r="G11585" s="30" t="s">
        <v>528</v>
      </c>
      <c r="H11585" t="s">
        <v>623</v>
      </c>
    </row>
    <row r="11586" spans="1:8" x14ac:dyDescent="0.35">
      <c r="A11586" s="30" t="s">
        <v>17</v>
      </c>
      <c r="B11586">
        <v>1</v>
      </c>
      <c r="C11586" s="30" t="s">
        <v>519</v>
      </c>
      <c r="D11586" s="30" t="s">
        <v>593</v>
      </c>
      <c r="E11586" s="30" t="s">
        <v>80</v>
      </c>
      <c r="F11586">
        <v>383.5579344233779</v>
      </c>
      <c r="G11586" s="30" t="s">
        <v>529</v>
      </c>
      <c r="H11586" t="s">
        <v>624</v>
      </c>
    </row>
    <row r="11587" spans="1:8" x14ac:dyDescent="0.35">
      <c r="A11587" s="30" t="s">
        <v>17</v>
      </c>
      <c r="B11587">
        <v>1</v>
      </c>
      <c r="C11587" s="30" t="s">
        <v>519</v>
      </c>
      <c r="D11587" s="30" t="s">
        <v>593</v>
      </c>
      <c r="E11587" s="30" t="s">
        <v>82</v>
      </c>
      <c r="F11587">
        <v>396.09739734063351</v>
      </c>
      <c r="G11587" s="30" t="s">
        <v>530</v>
      </c>
      <c r="H11587" t="s">
        <v>625</v>
      </c>
    </row>
    <row r="11588" spans="1:8" x14ac:dyDescent="0.35">
      <c r="A11588" s="30" t="s">
        <v>17</v>
      </c>
      <c r="B11588">
        <v>1</v>
      </c>
      <c r="C11588" s="30" t="s">
        <v>519</v>
      </c>
      <c r="D11588" s="30" t="s">
        <v>593</v>
      </c>
      <c r="E11588" s="30" t="s">
        <v>84</v>
      </c>
      <c r="F11588">
        <v>382.03657011897781</v>
      </c>
      <c r="G11588" s="30" t="s">
        <v>531</v>
      </c>
      <c r="H11588" t="s">
        <v>626</v>
      </c>
    </row>
    <row r="11589" spans="1:8" x14ac:dyDescent="0.35">
      <c r="A11589" s="30" t="s">
        <v>17</v>
      </c>
      <c r="B11589">
        <v>1</v>
      </c>
      <c r="C11589" s="30" t="s">
        <v>519</v>
      </c>
      <c r="D11589" s="30" t="s">
        <v>593</v>
      </c>
      <c r="E11589" s="30" t="s">
        <v>86</v>
      </c>
      <c r="F11589">
        <v>61.650559872836425</v>
      </c>
      <c r="G11589" s="30" t="s">
        <v>532</v>
      </c>
      <c r="H11589" t="s">
        <v>627</v>
      </c>
    </row>
    <row r="11590" spans="1:8" x14ac:dyDescent="0.35">
      <c r="A11590" s="30" t="s">
        <v>17</v>
      </c>
      <c r="B11590">
        <v>1</v>
      </c>
      <c r="C11590" s="30" t="s">
        <v>519</v>
      </c>
      <c r="D11590" s="30" t="s">
        <v>593</v>
      </c>
      <c r="E11590" s="30" t="s">
        <v>88</v>
      </c>
      <c r="F11590">
        <v>9.0712050078309403E-2</v>
      </c>
      <c r="G11590" s="30" t="s">
        <v>533</v>
      </c>
      <c r="H11590" t="s">
        <v>628</v>
      </c>
    </row>
    <row r="11591" spans="1:8" x14ac:dyDescent="0.35">
      <c r="A11591" s="30" t="s">
        <v>17</v>
      </c>
      <c r="B11591">
        <v>1</v>
      </c>
      <c r="C11591" s="30" t="s">
        <v>519</v>
      </c>
      <c r="D11591" s="30" t="s">
        <v>593</v>
      </c>
      <c r="E11591" s="30" t="s">
        <v>90</v>
      </c>
      <c r="F11591">
        <v>34.101394387853134</v>
      </c>
      <c r="G11591" s="30" t="s">
        <v>534</v>
      </c>
      <c r="H11591" t="s">
        <v>629</v>
      </c>
    </row>
    <row r="11592" spans="1:8" x14ac:dyDescent="0.35">
      <c r="A11592" s="30" t="s">
        <v>17</v>
      </c>
      <c r="B11592">
        <v>1</v>
      </c>
      <c r="C11592" s="30" t="s">
        <v>519</v>
      </c>
      <c r="D11592" s="30" t="s">
        <v>593</v>
      </c>
      <c r="E11592" s="30" t="s">
        <v>92</v>
      </c>
      <c r="F11592">
        <v>93.569436701509971</v>
      </c>
      <c r="G11592" s="30" t="s">
        <v>535</v>
      </c>
      <c r="H11592" t="s">
        <v>630</v>
      </c>
    </row>
    <row r="11593" spans="1:8" x14ac:dyDescent="0.35">
      <c r="A11593" s="30" t="s">
        <v>17</v>
      </c>
      <c r="B11593">
        <v>1</v>
      </c>
      <c r="C11593" s="30" t="s">
        <v>519</v>
      </c>
      <c r="D11593" s="30" t="s">
        <v>593</v>
      </c>
      <c r="E11593" s="30" t="s">
        <v>96</v>
      </c>
      <c r="F11593">
        <v>620.8625083776858</v>
      </c>
      <c r="G11593" s="30" t="s">
        <v>536</v>
      </c>
      <c r="H11593" t="s">
        <v>632</v>
      </c>
    </row>
    <row r="11594" spans="1:8" x14ac:dyDescent="0.35">
      <c r="A11594" s="30" t="s">
        <v>17</v>
      </c>
      <c r="B11594">
        <v>2</v>
      </c>
      <c r="C11594" s="30" t="s">
        <v>589</v>
      </c>
      <c r="D11594" s="30" t="s">
        <v>593</v>
      </c>
      <c r="E11594" s="30" t="s">
        <v>588</v>
      </c>
      <c r="F11594">
        <v>1392.4800293083238</v>
      </c>
      <c r="G11594" s="30" t="s">
        <v>537</v>
      </c>
      <c r="H11594" t="s">
        <v>588</v>
      </c>
    </row>
    <row r="11595" spans="1:8" x14ac:dyDescent="0.35">
      <c r="A11595" s="30" t="s">
        <v>17</v>
      </c>
      <c r="B11595">
        <v>2</v>
      </c>
      <c r="C11595" s="30" t="s">
        <v>589</v>
      </c>
      <c r="D11595" s="30" t="s">
        <v>593</v>
      </c>
      <c r="E11595" s="30" t="s">
        <v>50</v>
      </c>
      <c r="F11595">
        <v>871.03918005875244</v>
      </c>
      <c r="G11595" s="30" t="s">
        <v>538</v>
      </c>
      <c r="H11595" t="s">
        <v>609</v>
      </c>
    </row>
    <row r="11596" spans="1:8" x14ac:dyDescent="0.35">
      <c r="A11596" s="30" t="s">
        <v>17</v>
      </c>
      <c r="B11596">
        <v>2</v>
      </c>
      <c r="C11596" s="30" t="s">
        <v>589</v>
      </c>
      <c r="D11596" s="30" t="s">
        <v>593</v>
      </c>
      <c r="E11596" s="30" t="s">
        <v>66</v>
      </c>
      <c r="F11596">
        <v>438.4180529369109</v>
      </c>
      <c r="G11596" s="30" t="s">
        <v>539</v>
      </c>
      <c r="H11596" t="s">
        <v>617</v>
      </c>
    </row>
    <row r="11597" spans="1:8" x14ac:dyDescent="0.35">
      <c r="A11597" s="30" t="s">
        <v>17</v>
      </c>
      <c r="B11597">
        <v>2</v>
      </c>
      <c r="C11597" s="30" t="s">
        <v>589</v>
      </c>
      <c r="D11597" s="30" t="s">
        <v>593</v>
      </c>
      <c r="E11597" s="30" t="s">
        <v>78</v>
      </c>
      <c r="F11597">
        <v>350.9015567234506</v>
      </c>
      <c r="G11597" s="30" t="s">
        <v>540</v>
      </c>
      <c r="H11597" t="s">
        <v>623</v>
      </c>
    </row>
    <row r="11598" spans="1:8" x14ac:dyDescent="0.35">
      <c r="A11598" s="30" t="s">
        <v>17</v>
      </c>
      <c r="B11598">
        <v>2</v>
      </c>
      <c r="C11598" s="30" t="s">
        <v>589</v>
      </c>
      <c r="D11598" s="30" t="s">
        <v>593</v>
      </c>
      <c r="E11598" s="30" t="s">
        <v>80</v>
      </c>
      <c r="F11598">
        <v>365.90682640459232</v>
      </c>
      <c r="G11598" s="30" t="s">
        <v>541</v>
      </c>
      <c r="H11598" t="s">
        <v>624</v>
      </c>
    </row>
    <row r="11599" spans="1:8" x14ac:dyDescent="0.35">
      <c r="A11599" s="30" t="s">
        <v>17</v>
      </c>
      <c r="B11599">
        <v>2</v>
      </c>
      <c r="C11599" s="30" t="s">
        <v>589</v>
      </c>
      <c r="D11599" s="30" t="s">
        <v>593</v>
      </c>
      <c r="E11599" s="30" t="s">
        <v>82</v>
      </c>
      <c r="F11599">
        <v>356.52936448963641</v>
      </c>
      <c r="G11599" s="30" t="s">
        <v>542</v>
      </c>
      <c r="H11599" t="s">
        <v>625</v>
      </c>
    </row>
    <row r="11600" spans="1:8" x14ac:dyDescent="0.35">
      <c r="A11600" s="30" t="s">
        <v>17</v>
      </c>
      <c r="B11600">
        <v>2</v>
      </c>
      <c r="C11600" s="30" t="s">
        <v>589</v>
      </c>
      <c r="D11600" s="30" t="s">
        <v>593</v>
      </c>
      <c r="E11600" s="30" t="s">
        <v>84</v>
      </c>
      <c r="F11600">
        <v>365.08414960015608</v>
      </c>
      <c r="G11600" s="30" t="s">
        <v>543</v>
      </c>
      <c r="H11600" t="s">
        <v>626</v>
      </c>
    </row>
    <row r="11601" spans="1:8" x14ac:dyDescent="0.35">
      <c r="A11601" s="30" t="s">
        <v>17</v>
      </c>
      <c r="B11601">
        <v>2</v>
      </c>
      <c r="C11601" s="30" t="s">
        <v>589</v>
      </c>
      <c r="D11601" s="30" t="s">
        <v>593</v>
      </c>
      <c r="E11601" s="30" t="s">
        <v>86</v>
      </c>
      <c r="F11601">
        <v>355.85537089367716</v>
      </c>
      <c r="G11601" s="30" t="s">
        <v>544</v>
      </c>
      <c r="H11601" t="s">
        <v>627</v>
      </c>
    </row>
    <row r="11602" spans="1:8" x14ac:dyDescent="0.35">
      <c r="A11602" s="30" t="s">
        <v>17</v>
      </c>
      <c r="B11602">
        <v>2</v>
      </c>
      <c r="C11602" s="30" t="s">
        <v>589</v>
      </c>
      <c r="D11602" s="30" t="s">
        <v>593</v>
      </c>
      <c r="E11602" s="30" t="s">
        <v>88</v>
      </c>
      <c r="F11602">
        <v>343.55053990610332</v>
      </c>
      <c r="G11602" s="30" t="s">
        <v>545</v>
      </c>
      <c r="H11602" t="s">
        <v>628</v>
      </c>
    </row>
    <row r="11603" spans="1:8" x14ac:dyDescent="0.35">
      <c r="A11603" s="30" t="s">
        <v>17</v>
      </c>
      <c r="B11603">
        <v>2</v>
      </c>
      <c r="C11603" s="30" t="s">
        <v>589</v>
      </c>
      <c r="D11603" s="30" t="s">
        <v>593</v>
      </c>
      <c r="E11603" s="30" t="s">
        <v>90</v>
      </c>
      <c r="F11603">
        <v>337.51628195271962</v>
      </c>
      <c r="G11603" s="30" t="s">
        <v>546</v>
      </c>
      <c r="H11603" t="s">
        <v>629</v>
      </c>
    </row>
    <row r="11604" spans="1:8" x14ac:dyDescent="0.35">
      <c r="A11604" s="30" t="s">
        <v>17</v>
      </c>
      <c r="B11604">
        <v>2</v>
      </c>
      <c r="C11604" s="30" t="s">
        <v>589</v>
      </c>
      <c r="D11604" s="30" t="s">
        <v>593</v>
      </c>
      <c r="E11604" s="30" t="s">
        <v>92</v>
      </c>
      <c r="F11604">
        <v>355.33724932249339</v>
      </c>
      <c r="G11604" s="30" t="s">
        <v>547</v>
      </c>
      <c r="H11604" t="s">
        <v>630</v>
      </c>
    </row>
    <row r="11605" spans="1:8" x14ac:dyDescent="0.35">
      <c r="A11605" s="30" t="s">
        <v>17</v>
      </c>
      <c r="B11605">
        <v>2</v>
      </c>
      <c r="C11605" s="30" t="s">
        <v>589</v>
      </c>
      <c r="D11605" s="30" t="s">
        <v>593</v>
      </c>
      <c r="E11605" s="30" t="s">
        <v>96</v>
      </c>
      <c r="F11605">
        <v>401.06338754188852</v>
      </c>
      <c r="G11605" s="30" t="s">
        <v>548</v>
      </c>
      <c r="H11605" t="s">
        <v>632</v>
      </c>
    </row>
    <row r="11606" spans="1:8" x14ac:dyDescent="0.35">
      <c r="A11606" s="30" t="s">
        <v>17</v>
      </c>
      <c r="B11606">
        <v>3</v>
      </c>
      <c r="C11606" s="30" t="s">
        <v>590</v>
      </c>
      <c r="D11606" s="30" t="s">
        <v>593</v>
      </c>
      <c r="E11606" s="30" t="s">
        <v>588</v>
      </c>
      <c r="F11606">
        <v>247.9313403673309</v>
      </c>
      <c r="G11606" s="30" t="s">
        <v>549</v>
      </c>
      <c r="H11606" t="s">
        <v>588</v>
      </c>
    </row>
    <row r="11607" spans="1:8" x14ac:dyDescent="0.35">
      <c r="A11607" s="30" t="s">
        <v>17</v>
      </c>
      <c r="B11607">
        <v>3</v>
      </c>
      <c r="C11607" s="30" t="s">
        <v>590</v>
      </c>
      <c r="D11607" s="30" t="s">
        <v>593</v>
      </c>
      <c r="E11607" s="30" t="s">
        <v>50</v>
      </c>
      <c r="F11607">
        <v>209.16639018489718</v>
      </c>
      <c r="G11607" s="30" t="s">
        <v>550</v>
      </c>
      <c r="H11607" t="s">
        <v>609</v>
      </c>
    </row>
    <row r="11608" spans="1:8" x14ac:dyDescent="0.35">
      <c r="A11608" s="30" t="s">
        <v>17</v>
      </c>
      <c r="B11608">
        <v>3</v>
      </c>
      <c r="C11608" s="30" t="s">
        <v>590</v>
      </c>
      <c r="D11608" s="30" t="s">
        <v>593</v>
      </c>
      <c r="E11608" s="30" t="s">
        <v>66</v>
      </c>
      <c r="F11608">
        <v>146.38709209572153</v>
      </c>
      <c r="G11608" s="30" t="s">
        <v>551</v>
      </c>
      <c r="H11608" t="s">
        <v>617</v>
      </c>
    </row>
    <row r="11609" spans="1:8" x14ac:dyDescent="0.35">
      <c r="A11609" s="30" t="s">
        <v>17</v>
      </c>
      <c r="B11609">
        <v>3</v>
      </c>
      <c r="C11609" s="30" t="s">
        <v>590</v>
      </c>
      <c r="D11609" s="30" t="s">
        <v>593</v>
      </c>
      <c r="E11609" s="30" t="s">
        <v>78</v>
      </c>
      <c r="F11609">
        <v>125.25237404856834</v>
      </c>
      <c r="G11609" s="30" t="s">
        <v>552</v>
      </c>
      <c r="H11609" t="s">
        <v>623</v>
      </c>
    </row>
    <row r="11610" spans="1:8" x14ac:dyDescent="0.35">
      <c r="A11610" s="30" t="s">
        <v>17</v>
      </c>
      <c r="B11610">
        <v>3</v>
      </c>
      <c r="C11610" s="30" t="s">
        <v>590</v>
      </c>
      <c r="D11610" s="30" t="s">
        <v>593</v>
      </c>
      <c r="E11610" s="30" t="s">
        <v>80</v>
      </c>
      <c r="F11610">
        <v>124.76766394155509</v>
      </c>
      <c r="G11610" s="30" t="s">
        <v>553</v>
      </c>
      <c r="H11610" t="s">
        <v>624</v>
      </c>
    </row>
    <row r="11611" spans="1:8" x14ac:dyDescent="0.35">
      <c r="A11611" s="30" t="s">
        <v>17</v>
      </c>
      <c r="B11611">
        <v>3</v>
      </c>
      <c r="C11611" s="30" t="s">
        <v>590</v>
      </c>
      <c r="D11611" s="30" t="s">
        <v>593</v>
      </c>
      <c r="E11611" s="30" t="s">
        <v>82</v>
      </c>
      <c r="F11611">
        <v>181.68161908486508</v>
      </c>
      <c r="G11611" s="30" t="s">
        <v>554</v>
      </c>
      <c r="H11611" t="s">
        <v>625</v>
      </c>
    </row>
    <row r="11612" spans="1:8" x14ac:dyDescent="0.35">
      <c r="A11612" s="30" t="s">
        <v>17</v>
      </c>
      <c r="B11612">
        <v>3</v>
      </c>
      <c r="C11612" s="30" t="s">
        <v>590</v>
      </c>
      <c r="D11612" s="30" t="s">
        <v>593</v>
      </c>
      <c r="E11612" s="30" t="s">
        <v>84</v>
      </c>
      <c r="F11612">
        <v>104.72672127950067</v>
      </c>
      <c r="G11612" s="30" t="s">
        <v>555</v>
      </c>
      <c r="H11612" t="s">
        <v>626</v>
      </c>
    </row>
    <row r="11613" spans="1:8" x14ac:dyDescent="0.35">
      <c r="A11613" s="30" t="s">
        <v>17</v>
      </c>
      <c r="B11613">
        <v>3</v>
      </c>
      <c r="C11613" s="30" t="s">
        <v>590</v>
      </c>
      <c r="D11613" s="30" t="s">
        <v>593</v>
      </c>
      <c r="E11613" s="30" t="s">
        <v>86</v>
      </c>
      <c r="F11613">
        <v>112.8282232426704</v>
      </c>
      <c r="G11613" s="30" t="s">
        <v>556</v>
      </c>
      <c r="H11613" t="s">
        <v>627</v>
      </c>
    </row>
    <row r="11614" spans="1:8" x14ac:dyDescent="0.35">
      <c r="A11614" s="30" t="s">
        <v>17</v>
      </c>
      <c r="B11614">
        <v>3</v>
      </c>
      <c r="C11614" s="30" t="s">
        <v>590</v>
      </c>
      <c r="D11614" s="30" t="s">
        <v>593</v>
      </c>
      <c r="E11614" s="30" t="s">
        <v>88</v>
      </c>
      <c r="F11614">
        <v>95.520031298904556</v>
      </c>
      <c r="G11614" s="30" t="s">
        <v>557</v>
      </c>
      <c r="H11614" t="s">
        <v>628</v>
      </c>
    </row>
    <row r="11615" spans="1:8" x14ac:dyDescent="0.35">
      <c r="A11615" s="30" t="s">
        <v>17</v>
      </c>
      <c r="B11615">
        <v>3</v>
      </c>
      <c r="C11615" s="30" t="s">
        <v>590</v>
      </c>
      <c r="D11615" s="30" t="s">
        <v>593</v>
      </c>
      <c r="E11615" s="30" t="s">
        <v>90</v>
      </c>
      <c r="F11615">
        <v>120.97772438977516</v>
      </c>
      <c r="G11615" s="30" t="s">
        <v>558</v>
      </c>
      <c r="H11615" t="s">
        <v>629</v>
      </c>
    </row>
    <row r="11616" spans="1:8" x14ac:dyDescent="0.35">
      <c r="A11616" s="30" t="s">
        <v>17</v>
      </c>
      <c r="B11616">
        <v>3</v>
      </c>
      <c r="C11616" s="30" t="s">
        <v>590</v>
      </c>
      <c r="D11616" s="30" t="s">
        <v>593</v>
      </c>
      <c r="E11616" s="30" t="s">
        <v>92</v>
      </c>
      <c r="F11616">
        <v>136.22264808362371</v>
      </c>
      <c r="G11616" s="30" t="s">
        <v>559</v>
      </c>
      <c r="H11616" t="s">
        <v>630</v>
      </c>
    </row>
    <row r="11617" spans="1:8" x14ac:dyDescent="0.35">
      <c r="A11617" s="30" t="s">
        <v>17</v>
      </c>
      <c r="B11617">
        <v>3</v>
      </c>
      <c r="C11617" s="30" t="s">
        <v>590</v>
      </c>
      <c r="D11617" s="30" t="s">
        <v>593</v>
      </c>
      <c r="E11617" s="30" t="s">
        <v>96</v>
      </c>
      <c r="F11617">
        <v>121.94088310664303</v>
      </c>
      <c r="G11617" s="30" t="s">
        <v>560</v>
      </c>
      <c r="H11617" t="s">
        <v>632</v>
      </c>
    </row>
    <row r="11618" spans="1:8" x14ac:dyDescent="0.35">
      <c r="A11618" s="30" t="s">
        <v>17</v>
      </c>
      <c r="B11618">
        <v>4</v>
      </c>
      <c r="C11618" s="30" t="s">
        <v>607</v>
      </c>
      <c r="D11618" s="30" t="s">
        <v>593</v>
      </c>
      <c r="E11618" s="30" t="s">
        <v>588</v>
      </c>
      <c r="F11618">
        <v>661.18603556076584</v>
      </c>
      <c r="G11618" s="30" t="s">
        <v>561</v>
      </c>
      <c r="H11618" t="s">
        <v>588</v>
      </c>
    </row>
    <row r="11619" spans="1:8" x14ac:dyDescent="0.35">
      <c r="A11619" s="30" t="s">
        <v>17</v>
      </c>
      <c r="B11619">
        <v>4</v>
      </c>
      <c r="C11619" s="30" t="s">
        <v>607</v>
      </c>
      <c r="D11619" s="30" t="s">
        <v>593</v>
      </c>
      <c r="E11619" s="30" t="s">
        <v>50</v>
      </c>
      <c r="F11619">
        <v>959.13323742871955</v>
      </c>
      <c r="G11619" s="30" t="s">
        <v>562</v>
      </c>
      <c r="H11619" t="s">
        <v>609</v>
      </c>
    </row>
    <row r="11620" spans="1:8" x14ac:dyDescent="0.35">
      <c r="A11620" s="30" t="s">
        <v>17</v>
      </c>
      <c r="B11620">
        <v>4</v>
      </c>
      <c r="C11620" s="30" t="s">
        <v>607</v>
      </c>
      <c r="D11620" s="30" t="s">
        <v>593</v>
      </c>
      <c r="E11620" s="30" t="s">
        <v>66</v>
      </c>
      <c r="F11620">
        <v>555.10244017403932</v>
      </c>
      <c r="G11620" s="30" t="s">
        <v>563</v>
      </c>
      <c r="H11620" t="s">
        <v>617</v>
      </c>
    </row>
    <row r="11621" spans="1:8" x14ac:dyDescent="0.35">
      <c r="A11621" s="30" t="s">
        <v>17</v>
      </c>
      <c r="B11621">
        <v>4</v>
      </c>
      <c r="C11621" s="30" t="s">
        <v>607</v>
      </c>
      <c r="D11621" s="30" t="s">
        <v>593</v>
      </c>
      <c r="E11621" s="30" t="s">
        <v>78</v>
      </c>
      <c r="F11621">
        <v>169.42988945270025</v>
      </c>
      <c r="G11621" s="30" t="s">
        <v>564</v>
      </c>
      <c r="H11621" t="s">
        <v>623</v>
      </c>
    </row>
    <row r="11622" spans="1:8" x14ac:dyDescent="0.35">
      <c r="A11622" s="30" t="s">
        <v>17</v>
      </c>
      <c r="B11622">
        <v>4</v>
      </c>
      <c r="C11622" s="30" t="s">
        <v>607</v>
      </c>
      <c r="D11622" s="30" t="s">
        <v>593</v>
      </c>
      <c r="E11622" s="30" t="s">
        <v>80</v>
      </c>
      <c r="F11622">
        <v>176.07265872325621</v>
      </c>
      <c r="G11622" s="30" t="s">
        <v>565</v>
      </c>
      <c r="H11622" t="s">
        <v>624</v>
      </c>
    </row>
    <row r="11623" spans="1:8" x14ac:dyDescent="0.35">
      <c r="A11623" s="30" t="s">
        <v>17</v>
      </c>
      <c r="B11623">
        <v>4</v>
      </c>
      <c r="C11623" s="30" t="s">
        <v>607</v>
      </c>
      <c r="D11623" s="30" t="s">
        <v>593</v>
      </c>
      <c r="E11623" s="30" t="s">
        <v>82</v>
      </c>
      <c r="F11623">
        <v>184.75987289792727</v>
      </c>
      <c r="G11623" s="30" t="s">
        <v>566</v>
      </c>
      <c r="H11623" t="s">
        <v>625</v>
      </c>
    </row>
    <row r="11624" spans="1:8" x14ac:dyDescent="0.35">
      <c r="A11624" s="30" t="s">
        <v>17</v>
      </c>
      <c r="B11624">
        <v>4</v>
      </c>
      <c r="C11624" s="30" t="s">
        <v>607</v>
      </c>
      <c r="D11624" s="30" t="s">
        <v>593</v>
      </c>
      <c r="E11624" s="30" t="s">
        <v>84</v>
      </c>
      <c r="F11624">
        <v>233.28670665106301</v>
      </c>
      <c r="G11624" s="30" t="s">
        <v>567</v>
      </c>
      <c r="H11624" t="s">
        <v>626</v>
      </c>
    </row>
    <row r="11625" spans="1:8" x14ac:dyDescent="0.35">
      <c r="A11625" s="30" t="s">
        <v>17</v>
      </c>
      <c r="B11625">
        <v>4</v>
      </c>
      <c r="C11625" s="30" t="s">
        <v>607</v>
      </c>
      <c r="D11625" s="30" t="s">
        <v>593</v>
      </c>
      <c r="E11625" s="30" t="s">
        <v>86</v>
      </c>
      <c r="F11625">
        <v>185.97442069939945</v>
      </c>
      <c r="G11625" s="30" t="s">
        <v>568</v>
      </c>
      <c r="H11625" t="s">
        <v>627</v>
      </c>
    </row>
    <row r="11626" spans="1:8" x14ac:dyDescent="0.35">
      <c r="A11626" s="30" t="s">
        <v>17</v>
      </c>
      <c r="B11626">
        <v>4</v>
      </c>
      <c r="C11626" s="30" t="s">
        <v>607</v>
      </c>
      <c r="D11626" s="30" t="s">
        <v>593</v>
      </c>
      <c r="E11626" s="30" t="s">
        <v>88</v>
      </c>
      <c r="F11626">
        <v>188.23218309859152</v>
      </c>
      <c r="G11626" s="30" t="s">
        <v>569</v>
      </c>
      <c r="H11626" t="s">
        <v>628</v>
      </c>
    </row>
    <row r="11627" spans="1:8" x14ac:dyDescent="0.35">
      <c r="A11627" s="30" t="s">
        <v>17</v>
      </c>
      <c r="B11627">
        <v>4</v>
      </c>
      <c r="C11627" s="30" t="s">
        <v>607</v>
      </c>
      <c r="D11627" s="30" t="s">
        <v>593</v>
      </c>
      <c r="E11627" s="30" t="s">
        <v>90</v>
      </c>
      <c r="F11627">
        <v>252.04412934845283</v>
      </c>
      <c r="G11627" s="30" t="s">
        <v>570</v>
      </c>
      <c r="H11627" t="s">
        <v>629</v>
      </c>
    </row>
    <row r="11628" spans="1:8" x14ac:dyDescent="0.35">
      <c r="A11628" s="30" t="s">
        <v>17</v>
      </c>
      <c r="B11628">
        <v>4</v>
      </c>
      <c r="C11628" s="30" t="s">
        <v>607</v>
      </c>
      <c r="D11628" s="30" t="s">
        <v>593</v>
      </c>
      <c r="E11628" s="30" t="s">
        <v>92</v>
      </c>
      <c r="F11628">
        <v>239.07429539295396</v>
      </c>
      <c r="G11628" s="30" t="s">
        <v>571</v>
      </c>
      <c r="H11628" t="s">
        <v>630</v>
      </c>
    </row>
    <row r="11629" spans="1:8" x14ac:dyDescent="0.35">
      <c r="A11629" s="30" t="s">
        <v>17</v>
      </c>
      <c r="B11629">
        <v>4</v>
      </c>
      <c r="C11629" s="30" t="s">
        <v>607</v>
      </c>
      <c r="D11629" s="30" t="s">
        <v>593</v>
      </c>
      <c r="E11629" s="30" t="s">
        <v>96</v>
      </c>
      <c r="F11629">
        <v>352.57166469544649</v>
      </c>
      <c r="G11629" s="30" t="s">
        <v>572</v>
      </c>
      <c r="H11629" t="s">
        <v>632</v>
      </c>
    </row>
    <row r="11630" spans="1:8" x14ac:dyDescent="0.35">
      <c r="A11630" s="30" t="s">
        <v>17</v>
      </c>
      <c r="B11630">
        <v>5</v>
      </c>
      <c r="C11630" s="30" t="s">
        <v>608</v>
      </c>
      <c r="D11630" s="30" t="s">
        <v>593</v>
      </c>
      <c r="E11630" s="30" t="s">
        <v>633</v>
      </c>
      <c r="F11630">
        <v>56771.88</v>
      </c>
      <c r="G11630" s="30" t="s">
        <v>596</v>
      </c>
      <c r="H11630" t="s">
        <v>633</v>
      </c>
    </row>
    <row r="11631" spans="1:8" x14ac:dyDescent="0.35">
      <c r="A11631" s="30" t="s">
        <v>17</v>
      </c>
      <c r="B11631">
        <v>5</v>
      </c>
      <c r="C11631" s="30" t="s">
        <v>608</v>
      </c>
      <c r="D11631" s="30" t="s">
        <v>593</v>
      </c>
      <c r="E11631" s="30" t="s">
        <v>50</v>
      </c>
      <c r="F11631">
        <v>47774.305555555555</v>
      </c>
      <c r="G11631" s="30" t="s">
        <v>595</v>
      </c>
      <c r="H11631" t="s">
        <v>609</v>
      </c>
    </row>
    <row r="11632" spans="1:8" x14ac:dyDescent="0.35">
      <c r="A11632" s="30" t="s">
        <v>17</v>
      </c>
      <c r="B11632">
        <v>5</v>
      </c>
      <c r="C11632" s="30" t="s">
        <v>608</v>
      </c>
      <c r="D11632" s="30" t="s">
        <v>593</v>
      </c>
      <c r="E11632" s="36" t="s">
        <v>66</v>
      </c>
      <c r="F11632">
        <v>35758.973843058353</v>
      </c>
      <c r="G11632" s="30" t="s">
        <v>597</v>
      </c>
      <c r="H11632" t="s">
        <v>617</v>
      </c>
    </row>
    <row r="11633" spans="1:8" x14ac:dyDescent="0.35">
      <c r="A11633" s="30" t="s">
        <v>17</v>
      </c>
      <c r="B11633">
        <v>5</v>
      </c>
      <c r="C11633" s="30" t="s">
        <v>608</v>
      </c>
      <c r="D11633" s="30" t="s">
        <v>593</v>
      </c>
      <c r="E11633" s="30" t="s">
        <v>78</v>
      </c>
      <c r="F11633">
        <v>44269.637826961771</v>
      </c>
      <c r="G11633" s="30" t="s">
        <v>598</v>
      </c>
      <c r="H11633" t="s">
        <v>623</v>
      </c>
    </row>
    <row r="11634" spans="1:8" x14ac:dyDescent="0.35">
      <c r="A11634" s="30" t="s">
        <v>17</v>
      </c>
      <c r="B11634">
        <v>5</v>
      </c>
      <c r="C11634" s="30" t="s">
        <v>608</v>
      </c>
      <c r="D11634" s="30" t="s">
        <v>593</v>
      </c>
      <c r="E11634" s="30" t="s">
        <v>80</v>
      </c>
      <c r="F11634">
        <v>57882.258064516129</v>
      </c>
      <c r="G11634" s="30" t="s">
        <v>599</v>
      </c>
      <c r="H11634" t="s">
        <v>624</v>
      </c>
    </row>
    <row r="11635" spans="1:8" x14ac:dyDescent="0.35">
      <c r="A11635" s="30" t="s">
        <v>17</v>
      </c>
      <c r="B11635">
        <v>5</v>
      </c>
      <c r="C11635" s="30" t="s">
        <v>608</v>
      </c>
      <c r="D11635" s="30" t="s">
        <v>593</v>
      </c>
      <c r="E11635" s="30" t="s">
        <v>82</v>
      </c>
      <c r="F11635">
        <v>57014.183266932268</v>
      </c>
      <c r="G11635" s="30" t="s">
        <v>600</v>
      </c>
      <c r="H11635" t="s">
        <v>625</v>
      </c>
    </row>
    <row r="11636" spans="1:8" x14ac:dyDescent="0.35">
      <c r="A11636" s="30" t="s">
        <v>17</v>
      </c>
      <c r="B11636">
        <v>5</v>
      </c>
      <c r="C11636" s="30" t="s">
        <v>608</v>
      </c>
      <c r="D11636" s="30" t="s">
        <v>593</v>
      </c>
      <c r="E11636" s="30" t="s">
        <v>84</v>
      </c>
      <c r="F11636">
        <v>46127.701612903234</v>
      </c>
      <c r="G11636" s="30" t="s">
        <v>601</v>
      </c>
      <c r="H11636" t="s">
        <v>626</v>
      </c>
    </row>
    <row r="11637" spans="1:8" x14ac:dyDescent="0.35">
      <c r="A11637" s="30" t="s">
        <v>17</v>
      </c>
      <c r="B11637">
        <v>5</v>
      </c>
      <c r="C11637" s="30" t="s">
        <v>608</v>
      </c>
      <c r="D11637" s="30" t="s">
        <v>593</v>
      </c>
      <c r="E11637" s="30" t="s">
        <v>86</v>
      </c>
      <c r="F11637">
        <v>38588.031809145134</v>
      </c>
      <c r="G11637" s="30" t="s">
        <v>602</v>
      </c>
      <c r="H11637" t="s">
        <v>627</v>
      </c>
    </row>
    <row r="11638" spans="1:8" x14ac:dyDescent="0.35">
      <c r="A11638" s="30" t="s">
        <v>17</v>
      </c>
      <c r="B11638">
        <v>5</v>
      </c>
      <c r="C11638" s="30" t="s">
        <v>608</v>
      </c>
      <c r="D11638" s="30" t="s">
        <v>593</v>
      </c>
      <c r="E11638" s="30" t="s">
        <v>88</v>
      </c>
      <c r="F11638">
        <v>47366.331360946744</v>
      </c>
      <c r="G11638" s="30" t="s">
        <v>603</v>
      </c>
      <c r="H11638" t="s">
        <v>628</v>
      </c>
    </row>
    <row r="11639" spans="1:8" x14ac:dyDescent="0.35">
      <c r="A11639" s="30" t="s">
        <v>17</v>
      </c>
      <c r="B11639">
        <v>5</v>
      </c>
      <c r="C11639" s="30" t="s">
        <v>608</v>
      </c>
      <c r="D11639" s="30" t="s">
        <v>593</v>
      </c>
      <c r="E11639" s="30" t="s">
        <v>90</v>
      </c>
      <c r="F11639">
        <v>48837.619999999995</v>
      </c>
      <c r="G11639" s="30" t="s">
        <v>604</v>
      </c>
      <c r="H11639" t="s">
        <v>629</v>
      </c>
    </row>
    <row r="11640" spans="1:8" x14ac:dyDescent="0.35">
      <c r="A11640" s="30" t="s">
        <v>17</v>
      </c>
      <c r="B11640">
        <v>5</v>
      </c>
      <c r="C11640" s="30" t="s">
        <v>608</v>
      </c>
      <c r="D11640" s="30" t="s">
        <v>593</v>
      </c>
      <c r="E11640" s="30" t="s">
        <v>92</v>
      </c>
      <c r="F11640">
        <v>46079.898785425103</v>
      </c>
      <c r="G11640" s="30" t="s">
        <v>605</v>
      </c>
      <c r="H11640" t="s">
        <v>630</v>
      </c>
    </row>
    <row r="11641" spans="1:8" x14ac:dyDescent="0.35">
      <c r="A11641" s="30" t="s">
        <v>17</v>
      </c>
      <c r="B11641">
        <v>5</v>
      </c>
      <c r="C11641" s="30" t="s">
        <v>608</v>
      </c>
      <c r="D11641" s="30" t="s">
        <v>593</v>
      </c>
      <c r="E11641" s="30" t="s">
        <v>96</v>
      </c>
      <c r="F11641">
        <v>48301.227364185106</v>
      </c>
      <c r="G11641" s="30" t="s">
        <v>606</v>
      </c>
      <c r="H11641" t="s">
        <v>632</v>
      </c>
    </row>
    <row r="11642" spans="1:8" x14ac:dyDescent="0.35">
      <c r="A11642" s="30" t="s">
        <v>13</v>
      </c>
      <c r="B11642">
        <v>1</v>
      </c>
      <c r="C11642" s="30" t="s">
        <v>519</v>
      </c>
      <c r="D11642" s="30" t="s">
        <v>593</v>
      </c>
      <c r="E11642" s="30" t="s">
        <v>588</v>
      </c>
      <c r="F11642">
        <v>5.3341148886283696</v>
      </c>
      <c r="G11642" s="30" t="s">
        <v>525</v>
      </c>
      <c r="H11642" t="s">
        <v>588</v>
      </c>
    </row>
    <row r="11643" spans="1:8" x14ac:dyDescent="0.35">
      <c r="A11643" s="30" t="s">
        <v>5</v>
      </c>
      <c r="B11643">
        <v>2</v>
      </c>
      <c r="C11643" s="30" t="s">
        <v>519</v>
      </c>
      <c r="D11643" s="30" t="s">
        <v>592</v>
      </c>
      <c r="E11643" s="30" t="s">
        <v>515</v>
      </c>
      <c r="F11643">
        <v>7.4323725055432277E-2</v>
      </c>
      <c r="G11643" s="30" t="s">
        <v>342</v>
      </c>
      <c r="H11643" t="s">
        <v>617</v>
      </c>
    </row>
    <row r="11644" spans="1:8" x14ac:dyDescent="0.35">
      <c r="A11644" s="30" t="s">
        <v>5</v>
      </c>
      <c r="B11644">
        <v>2</v>
      </c>
      <c r="C11644" s="30" t="s">
        <v>519</v>
      </c>
      <c r="D11644" s="30" t="s">
        <v>592</v>
      </c>
      <c r="E11644" s="30" t="s">
        <v>516</v>
      </c>
      <c r="F11644">
        <v>5.4266764922623612E-2</v>
      </c>
      <c r="G11644" s="30" t="s">
        <v>343</v>
      </c>
      <c r="H11644" t="s">
        <v>617</v>
      </c>
    </row>
    <row r="11645" spans="1:8" x14ac:dyDescent="0.35">
      <c r="A11645" s="30" t="s">
        <v>13</v>
      </c>
      <c r="B11645">
        <v>1</v>
      </c>
      <c r="C11645" s="30" t="s">
        <v>519</v>
      </c>
      <c r="D11645" s="30" t="s">
        <v>593</v>
      </c>
      <c r="E11645" s="30" t="s">
        <v>78</v>
      </c>
      <c r="F11645">
        <v>0</v>
      </c>
      <c r="G11645" s="30" t="s">
        <v>528</v>
      </c>
      <c r="H11645" t="s">
        <v>623</v>
      </c>
    </row>
    <row r="11646" spans="1:8" x14ac:dyDescent="0.35">
      <c r="A11646" s="30" t="s">
        <v>13</v>
      </c>
      <c r="B11646">
        <v>1</v>
      </c>
      <c r="C11646" s="30" t="s">
        <v>519</v>
      </c>
      <c r="D11646" s="30" t="s">
        <v>593</v>
      </c>
      <c r="E11646" s="30" t="s">
        <v>80</v>
      </c>
      <c r="F11646">
        <v>0</v>
      </c>
      <c r="G11646" s="30" t="s">
        <v>529</v>
      </c>
      <c r="H11646" t="s">
        <v>624</v>
      </c>
    </row>
    <row r="11647" spans="1:8" x14ac:dyDescent="0.35">
      <c r="A11647" s="30" t="s">
        <v>13</v>
      </c>
      <c r="B11647">
        <v>1</v>
      </c>
      <c r="C11647" s="30" t="s">
        <v>519</v>
      </c>
      <c r="D11647" s="30" t="s">
        <v>593</v>
      </c>
      <c r="E11647" s="30" t="s">
        <v>82</v>
      </c>
      <c r="F11647">
        <v>9.777082518576459E-3</v>
      </c>
      <c r="G11647" s="30" t="s">
        <v>530</v>
      </c>
      <c r="H11647" t="s">
        <v>625</v>
      </c>
    </row>
    <row r="11648" spans="1:8" x14ac:dyDescent="0.35">
      <c r="A11648" s="30" t="s">
        <v>13</v>
      </c>
      <c r="B11648">
        <v>1</v>
      </c>
      <c r="C11648" s="30" t="s">
        <v>519</v>
      </c>
      <c r="D11648" s="30" t="s">
        <v>593</v>
      </c>
      <c r="E11648" s="30" t="s">
        <v>84</v>
      </c>
      <c r="F11648">
        <v>0</v>
      </c>
      <c r="G11648" s="30" t="s">
        <v>531</v>
      </c>
      <c r="H11648" t="s">
        <v>626</v>
      </c>
    </row>
    <row r="11649" spans="1:8" x14ac:dyDescent="0.35">
      <c r="A11649" s="30" t="s">
        <v>13</v>
      </c>
      <c r="B11649">
        <v>1</v>
      </c>
      <c r="C11649" s="30" t="s">
        <v>519</v>
      </c>
      <c r="D11649" s="30" t="s">
        <v>593</v>
      </c>
      <c r="E11649" s="30" t="s">
        <v>86</v>
      </c>
      <c r="F11649">
        <v>8.8308018368067811E-3</v>
      </c>
      <c r="G11649" s="30" t="s">
        <v>532</v>
      </c>
      <c r="H11649" t="s">
        <v>627</v>
      </c>
    </row>
    <row r="11650" spans="1:8" x14ac:dyDescent="0.35">
      <c r="A11650" s="30" t="s">
        <v>13</v>
      </c>
      <c r="B11650">
        <v>1</v>
      </c>
      <c r="C11650" s="30" t="s">
        <v>519</v>
      </c>
      <c r="D11650" s="30" t="s">
        <v>593</v>
      </c>
      <c r="E11650" s="30" t="s">
        <v>88</v>
      </c>
      <c r="F11650">
        <v>9.7809076682316108E-3</v>
      </c>
      <c r="G11650" s="30" t="s">
        <v>533</v>
      </c>
      <c r="H11650" t="s">
        <v>628</v>
      </c>
    </row>
    <row r="11651" spans="1:8" x14ac:dyDescent="0.35">
      <c r="A11651" s="30" t="s">
        <v>13</v>
      </c>
      <c r="B11651">
        <v>1</v>
      </c>
      <c r="C11651" s="30" t="s">
        <v>519</v>
      </c>
      <c r="D11651" s="30" t="s">
        <v>593</v>
      </c>
      <c r="E11651" s="30" t="s">
        <v>90</v>
      </c>
      <c r="F11651">
        <v>9.6098404766480888E-3</v>
      </c>
      <c r="G11651" s="30" t="s">
        <v>534</v>
      </c>
      <c r="H11651" t="s">
        <v>629</v>
      </c>
    </row>
    <row r="11652" spans="1:8" x14ac:dyDescent="0.35">
      <c r="A11652" s="30" t="s">
        <v>13</v>
      </c>
      <c r="B11652">
        <v>1</v>
      </c>
      <c r="C11652" s="30" t="s">
        <v>519</v>
      </c>
      <c r="D11652" s="30" t="s">
        <v>593</v>
      </c>
      <c r="E11652" s="30" t="s">
        <v>92</v>
      </c>
      <c r="F11652">
        <v>0</v>
      </c>
      <c r="G11652" s="30" t="s">
        <v>535</v>
      </c>
      <c r="H11652" t="s">
        <v>630</v>
      </c>
    </row>
    <row r="11653" spans="1:8" x14ac:dyDescent="0.35">
      <c r="A11653" s="30" t="s">
        <v>13</v>
      </c>
      <c r="B11653">
        <v>1</v>
      </c>
      <c r="C11653" s="30" t="s">
        <v>519</v>
      </c>
      <c r="D11653" s="30" t="s">
        <v>593</v>
      </c>
      <c r="E11653" s="30" t="s">
        <v>96</v>
      </c>
      <c r="F11653">
        <v>9.8561009264734878E-3</v>
      </c>
      <c r="G11653" s="30" t="s">
        <v>536</v>
      </c>
      <c r="H11653" t="s">
        <v>632</v>
      </c>
    </row>
    <row r="11654" spans="1:8" x14ac:dyDescent="0.35">
      <c r="A11654" s="30" t="s">
        <v>13</v>
      </c>
      <c r="B11654">
        <v>2</v>
      </c>
      <c r="C11654" s="30" t="s">
        <v>589</v>
      </c>
      <c r="D11654" s="30" t="s">
        <v>593</v>
      </c>
      <c r="E11654" s="30" t="s">
        <v>588</v>
      </c>
      <c r="F11654">
        <v>2.9406017975771785</v>
      </c>
      <c r="G11654" s="30" t="s">
        <v>537</v>
      </c>
      <c r="H11654" t="s">
        <v>588</v>
      </c>
    </row>
    <row r="11655" spans="1:8" x14ac:dyDescent="0.35">
      <c r="A11655" s="30" t="s">
        <v>13</v>
      </c>
      <c r="B11655">
        <v>2</v>
      </c>
      <c r="C11655" s="30" t="s">
        <v>589</v>
      </c>
      <c r="D11655" s="30" t="s">
        <v>593</v>
      </c>
      <c r="E11655" s="30" t="s">
        <v>50</v>
      </c>
      <c r="F11655">
        <v>0</v>
      </c>
      <c r="G11655" s="30" t="s">
        <v>538</v>
      </c>
      <c r="H11655" t="s">
        <v>609</v>
      </c>
    </row>
    <row r="11656" spans="1:8" x14ac:dyDescent="0.35">
      <c r="A11656" s="30" t="s">
        <v>13</v>
      </c>
      <c r="B11656">
        <v>2</v>
      </c>
      <c r="C11656" s="30" t="s">
        <v>589</v>
      </c>
      <c r="D11656" s="30" t="s">
        <v>593</v>
      </c>
      <c r="E11656" s="30" t="s">
        <v>66</v>
      </c>
      <c r="F11656">
        <v>0</v>
      </c>
      <c r="G11656" s="30" t="s">
        <v>539</v>
      </c>
      <c r="H11656" t="s">
        <v>617</v>
      </c>
    </row>
    <row r="11657" spans="1:8" x14ac:dyDescent="0.35">
      <c r="A11657" s="30" t="s">
        <v>13</v>
      </c>
      <c r="B11657">
        <v>2</v>
      </c>
      <c r="C11657" s="30" t="s">
        <v>589</v>
      </c>
      <c r="D11657" s="30" t="s">
        <v>593</v>
      </c>
      <c r="E11657" s="30" t="s">
        <v>78</v>
      </c>
      <c r="F11657">
        <v>0</v>
      </c>
      <c r="G11657" s="30" t="s">
        <v>540</v>
      </c>
      <c r="H11657" t="s">
        <v>623</v>
      </c>
    </row>
    <row r="11658" spans="1:8" x14ac:dyDescent="0.35">
      <c r="A11658" s="30" t="s">
        <v>13</v>
      </c>
      <c r="B11658">
        <v>2</v>
      </c>
      <c r="C11658" s="30" t="s">
        <v>589</v>
      </c>
      <c r="D11658" s="30" t="s">
        <v>593</v>
      </c>
      <c r="E11658" s="30" t="s">
        <v>80</v>
      </c>
      <c r="F11658">
        <v>0</v>
      </c>
      <c r="G11658" s="30" t="s">
        <v>541</v>
      </c>
      <c r="H11658" t="s">
        <v>624</v>
      </c>
    </row>
    <row r="11659" spans="1:8" x14ac:dyDescent="0.35">
      <c r="A11659" s="30" t="s">
        <v>13</v>
      </c>
      <c r="B11659">
        <v>2</v>
      </c>
      <c r="C11659" s="30" t="s">
        <v>589</v>
      </c>
      <c r="D11659" s="30" t="s">
        <v>593</v>
      </c>
      <c r="E11659" s="30" t="s">
        <v>82</v>
      </c>
      <c r="F11659">
        <v>0</v>
      </c>
      <c r="G11659" s="30" t="s">
        <v>542</v>
      </c>
      <c r="H11659" t="s">
        <v>625</v>
      </c>
    </row>
    <row r="11660" spans="1:8" x14ac:dyDescent="0.35">
      <c r="A11660" s="30" t="s">
        <v>13</v>
      </c>
      <c r="B11660">
        <v>2</v>
      </c>
      <c r="C11660" s="30" t="s">
        <v>589</v>
      </c>
      <c r="D11660" s="30" t="s">
        <v>593</v>
      </c>
      <c r="E11660" s="30" t="s">
        <v>84</v>
      </c>
      <c r="F11660">
        <v>0</v>
      </c>
      <c r="G11660" s="30" t="s">
        <v>543</v>
      </c>
      <c r="H11660" t="s">
        <v>626</v>
      </c>
    </row>
    <row r="11661" spans="1:8" x14ac:dyDescent="0.35">
      <c r="A11661" s="30" t="s">
        <v>13</v>
      </c>
      <c r="B11661">
        <v>2</v>
      </c>
      <c r="C11661" s="30" t="s">
        <v>589</v>
      </c>
      <c r="D11661" s="30" t="s">
        <v>593</v>
      </c>
      <c r="E11661" s="30" t="s">
        <v>86</v>
      </c>
      <c r="F11661">
        <v>0</v>
      </c>
      <c r="G11661" s="30" t="s">
        <v>544</v>
      </c>
      <c r="H11661" t="s">
        <v>627</v>
      </c>
    </row>
    <row r="11662" spans="1:8" x14ac:dyDescent="0.35">
      <c r="A11662" s="30" t="s">
        <v>13</v>
      </c>
      <c r="B11662">
        <v>2</v>
      </c>
      <c r="C11662" s="30" t="s">
        <v>589</v>
      </c>
      <c r="D11662" s="30" t="s">
        <v>593</v>
      </c>
      <c r="E11662" s="30" t="s">
        <v>88</v>
      </c>
      <c r="F11662">
        <v>0</v>
      </c>
      <c r="G11662" s="30" t="s">
        <v>545</v>
      </c>
      <c r="H11662" t="s">
        <v>628</v>
      </c>
    </row>
    <row r="11663" spans="1:8" x14ac:dyDescent="0.35">
      <c r="A11663" s="30" t="s">
        <v>13</v>
      </c>
      <c r="B11663">
        <v>2</v>
      </c>
      <c r="C11663" s="30" t="s">
        <v>589</v>
      </c>
      <c r="D11663" s="30" t="s">
        <v>593</v>
      </c>
      <c r="E11663" s="30" t="s">
        <v>90</v>
      </c>
      <c r="F11663">
        <v>0</v>
      </c>
      <c r="G11663" s="30" t="s">
        <v>546</v>
      </c>
      <c r="H11663" t="s">
        <v>629</v>
      </c>
    </row>
    <row r="11664" spans="1:8" x14ac:dyDescent="0.35">
      <c r="A11664" s="30" t="s">
        <v>13</v>
      </c>
      <c r="B11664">
        <v>2</v>
      </c>
      <c r="C11664" s="30" t="s">
        <v>589</v>
      </c>
      <c r="D11664" s="30" t="s">
        <v>593</v>
      </c>
      <c r="E11664" s="30" t="s">
        <v>92</v>
      </c>
      <c r="F11664">
        <v>0</v>
      </c>
      <c r="G11664" s="30" t="s">
        <v>547</v>
      </c>
      <c r="H11664" t="s">
        <v>630</v>
      </c>
    </row>
    <row r="11665" spans="1:8" x14ac:dyDescent="0.35">
      <c r="A11665" s="30" t="s">
        <v>13</v>
      </c>
      <c r="B11665">
        <v>2</v>
      </c>
      <c r="C11665" s="30" t="s">
        <v>589</v>
      </c>
      <c r="D11665" s="30" t="s">
        <v>593</v>
      </c>
      <c r="E11665" s="30" t="s">
        <v>96</v>
      </c>
      <c r="F11665">
        <v>0</v>
      </c>
      <c r="G11665" s="30" t="s">
        <v>548</v>
      </c>
      <c r="H11665" t="s">
        <v>632</v>
      </c>
    </row>
    <row r="11666" spans="1:8" x14ac:dyDescent="0.35">
      <c r="A11666" s="30" t="s">
        <v>13</v>
      </c>
      <c r="B11666">
        <v>3</v>
      </c>
      <c r="C11666" s="30" t="s">
        <v>590</v>
      </c>
      <c r="D11666" s="30" t="s">
        <v>593</v>
      </c>
      <c r="E11666" s="30" t="s">
        <v>588</v>
      </c>
      <c r="F11666">
        <v>0.19538882375928096</v>
      </c>
      <c r="G11666" s="30" t="s">
        <v>549</v>
      </c>
      <c r="H11666" t="s">
        <v>588</v>
      </c>
    </row>
    <row r="11667" spans="1:8" x14ac:dyDescent="0.35">
      <c r="A11667" s="30" t="s">
        <v>13</v>
      </c>
      <c r="B11667">
        <v>3</v>
      </c>
      <c r="C11667" s="30" t="s">
        <v>590</v>
      </c>
      <c r="D11667" s="30" t="s">
        <v>593</v>
      </c>
      <c r="E11667" s="30" t="s">
        <v>50</v>
      </c>
      <c r="F11667">
        <v>0</v>
      </c>
      <c r="G11667" s="30" t="s">
        <v>550</v>
      </c>
      <c r="H11667" t="s">
        <v>609</v>
      </c>
    </row>
    <row r="11668" spans="1:8" x14ac:dyDescent="0.35">
      <c r="A11668" s="30" t="s">
        <v>13</v>
      </c>
      <c r="B11668">
        <v>3</v>
      </c>
      <c r="C11668" s="30" t="s">
        <v>590</v>
      </c>
      <c r="D11668" s="30" t="s">
        <v>593</v>
      </c>
      <c r="E11668" s="30" t="s">
        <v>66</v>
      </c>
      <c r="F11668">
        <v>0</v>
      </c>
      <c r="G11668" s="30" t="s">
        <v>551</v>
      </c>
      <c r="H11668" t="s">
        <v>617</v>
      </c>
    </row>
    <row r="11669" spans="1:8" x14ac:dyDescent="0.35">
      <c r="A11669" s="30" t="s">
        <v>13</v>
      </c>
      <c r="B11669">
        <v>3</v>
      </c>
      <c r="C11669" s="30" t="s">
        <v>590</v>
      </c>
      <c r="D11669" s="30" t="s">
        <v>593</v>
      </c>
      <c r="E11669" s="30" t="s">
        <v>78</v>
      </c>
      <c r="F11669">
        <v>0</v>
      </c>
      <c r="G11669" s="30" t="s">
        <v>552</v>
      </c>
      <c r="H11669" t="s">
        <v>623</v>
      </c>
    </row>
    <row r="11670" spans="1:8" x14ac:dyDescent="0.35">
      <c r="A11670" s="30" t="s">
        <v>13</v>
      </c>
      <c r="B11670">
        <v>3</v>
      </c>
      <c r="C11670" s="30" t="s">
        <v>590</v>
      </c>
      <c r="D11670" s="30" t="s">
        <v>593</v>
      </c>
      <c r="E11670" s="30" t="s">
        <v>80</v>
      </c>
      <c r="F11670">
        <v>0</v>
      </c>
      <c r="G11670" s="30" t="s">
        <v>553</v>
      </c>
      <c r="H11670" t="s">
        <v>624</v>
      </c>
    </row>
    <row r="11671" spans="1:8" x14ac:dyDescent="0.35">
      <c r="A11671" s="30" t="s">
        <v>13</v>
      </c>
      <c r="B11671">
        <v>3</v>
      </c>
      <c r="C11671" s="30" t="s">
        <v>590</v>
      </c>
      <c r="D11671" s="30" t="s">
        <v>593</v>
      </c>
      <c r="E11671" s="30" t="s">
        <v>82</v>
      </c>
      <c r="F11671">
        <v>0</v>
      </c>
      <c r="G11671" s="30" t="s">
        <v>554</v>
      </c>
      <c r="H11671" t="s">
        <v>625</v>
      </c>
    </row>
    <row r="11672" spans="1:8" x14ac:dyDescent="0.35">
      <c r="A11672" s="30" t="s">
        <v>13</v>
      </c>
      <c r="B11672">
        <v>3</v>
      </c>
      <c r="C11672" s="30" t="s">
        <v>590</v>
      </c>
      <c r="D11672" s="30" t="s">
        <v>593</v>
      </c>
      <c r="E11672" s="30" t="s">
        <v>84</v>
      </c>
      <c r="F11672">
        <v>0</v>
      </c>
      <c r="G11672" s="30" t="s">
        <v>555</v>
      </c>
      <c r="H11672" t="s">
        <v>626</v>
      </c>
    </row>
    <row r="11673" spans="1:8" x14ac:dyDescent="0.35">
      <c r="A11673" s="30" t="s">
        <v>13</v>
      </c>
      <c r="B11673">
        <v>3</v>
      </c>
      <c r="C11673" s="30" t="s">
        <v>590</v>
      </c>
      <c r="D11673" s="30" t="s">
        <v>593</v>
      </c>
      <c r="E11673" s="30" t="s">
        <v>86</v>
      </c>
      <c r="F11673">
        <v>0</v>
      </c>
      <c r="G11673" s="30" t="s">
        <v>556</v>
      </c>
      <c r="H11673" t="s">
        <v>627</v>
      </c>
    </row>
    <row r="11674" spans="1:8" x14ac:dyDescent="0.35">
      <c r="A11674" s="30" t="s">
        <v>13</v>
      </c>
      <c r="B11674">
        <v>3</v>
      </c>
      <c r="C11674" s="30" t="s">
        <v>590</v>
      </c>
      <c r="D11674" s="30" t="s">
        <v>593</v>
      </c>
      <c r="E11674" s="30" t="s">
        <v>88</v>
      </c>
      <c r="F11674">
        <v>0</v>
      </c>
      <c r="G11674" s="30" t="s">
        <v>557</v>
      </c>
      <c r="H11674" t="s">
        <v>628</v>
      </c>
    </row>
    <row r="11675" spans="1:8" x14ac:dyDescent="0.35">
      <c r="A11675" s="30" t="s">
        <v>13</v>
      </c>
      <c r="B11675">
        <v>3</v>
      </c>
      <c r="C11675" s="30" t="s">
        <v>590</v>
      </c>
      <c r="D11675" s="30" t="s">
        <v>593</v>
      </c>
      <c r="E11675" s="30" t="s">
        <v>90</v>
      </c>
      <c r="F11675">
        <v>0</v>
      </c>
      <c r="G11675" s="30" t="s">
        <v>558</v>
      </c>
      <c r="H11675" t="s">
        <v>629</v>
      </c>
    </row>
    <row r="11676" spans="1:8" x14ac:dyDescent="0.35">
      <c r="A11676" s="30" t="s">
        <v>13</v>
      </c>
      <c r="B11676">
        <v>3</v>
      </c>
      <c r="C11676" s="30" t="s">
        <v>590</v>
      </c>
      <c r="D11676" s="30" t="s">
        <v>593</v>
      </c>
      <c r="E11676" s="30" t="s">
        <v>92</v>
      </c>
      <c r="F11676">
        <v>0</v>
      </c>
      <c r="G11676" s="30" t="s">
        <v>559</v>
      </c>
      <c r="H11676" t="s">
        <v>630</v>
      </c>
    </row>
    <row r="11677" spans="1:8" x14ac:dyDescent="0.35">
      <c r="A11677" s="30" t="s">
        <v>13</v>
      </c>
      <c r="B11677">
        <v>3</v>
      </c>
      <c r="C11677" s="30" t="s">
        <v>590</v>
      </c>
      <c r="D11677" s="30" t="s">
        <v>593</v>
      </c>
      <c r="E11677" s="30" t="s">
        <v>96</v>
      </c>
      <c r="F11677">
        <v>0</v>
      </c>
      <c r="G11677" s="30" t="s">
        <v>560</v>
      </c>
      <c r="H11677" t="s">
        <v>632</v>
      </c>
    </row>
    <row r="11678" spans="1:8" x14ac:dyDescent="0.35">
      <c r="A11678" s="30" t="s">
        <v>13</v>
      </c>
      <c r="B11678">
        <v>4</v>
      </c>
      <c r="C11678" s="30" t="s">
        <v>607</v>
      </c>
      <c r="D11678" s="30" t="s">
        <v>593</v>
      </c>
      <c r="E11678" s="30" t="s">
        <v>588</v>
      </c>
      <c r="F11678">
        <v>0.10746385306760452</v>
      </c>
      <c r="G11678" s="30" t="s">
        <v>561</v>
      </c>
      <c r="H11678" t="s">
        <v>588</v>
      </c>
    </row>
    <row r="11679" spans="1:8" x14ac:dyDescent="0.35">
      <c r="A11679" s="30" t="s">
        <v>13</v>
      </c>
      <c r="B11679">
        <v>4</v>
      </c>
      <c r="C11679" s="30" t="s">
        <v>607</v>
      </c>
      <c r="D11679" s="30" t="s">
        <v>593</v>
      </c>
      <c r="E11679" s="30" t="s">
        <v>50</v>
      </c>
      <c r="F11679">
        <v>0</v>
      </c>
      <c r="G11679" s="30" t="s">
        <v>562</v>
      </c>
      <c r="H11679" t="s">
        <v>609</v>
      </c>
    </row>
    <row r="11680" spans="1:8" x14ac:dyDescent="0.35">
      <c r="A11680" s="30" t="s">
        <v>13</v>
      </c>
      <c r="B11680">
        <v>4</v>
      </c>
      <c r="C11680" s="30" t="s">
        <v>607</v>
      </c>
      <c r="D11680" s="30" t="s">
        <v>593</v>
      </c>
      <c r="E11680" s="30" t="s">
        <v>66</v>
      </c>
      <c r="F11680">
        <v>0</v>
      </c>
      <c r="G11680" s="30" t="s">
        <v>563</v>
      </c>
      <c r="H11680" t="s">
        <v>617</v>
      </c>
    </row>
    <row r="11681" spans="1:8" x14ac:dyDescent="0.35">
      <c r="A11681" s="30" t="s">
        <v>13</v>
      </c>
      <c r="B11681">
        <v>4</v>
      </c>
      <c r="C11681" s="30" t="s">
        <v>607</v>
      </c>
      <c r="D11681" s="30" t="s">
        <v>593</v>
      </c>
      <c r="E11681" s="30" t="s">
        <v>78</v>
      </c>
      <c r="F11681">
        <v>0</v>
      </c>
      <c r="G11681" s="30" t="s">
        <v>564</v>
      </c>
      <c r="H11681" t="s">
        <v>623</v>
      </c>
    </row>
    <row r="11682" spans="1:8" x14ac:dyDescent="0.35">
      <c r="A11682" s="30" t="s">
        <v>13</v>
      </c>
      <c r="B11682">
        <v>4</v>
      </c>
      <c r="C11682" s="30" t="s">
        <v>607</v>
      </c>
      <c r="D11682" s="30" t="s">
        <v>593</v>
      </c>
      <c r="E11682" s="30" t="s">
        <v>80</v>
      </c>
      <c r="F11682">
        <v>8.697164724299879E-3</v>
      </c>
      <c r="G11682" s="30" t="s">
        <v>565</v>
      </c>
      <c r="H11682" t="s">
        <v>624</v>
      </c>
    </row>
    <row r="11683" spans="1:8" x14ac:dyDescent="0.35">
      <c r="A11683" s="30" t="s">
        <v>13</v>
      </c>
      <c r="B11683">
        <v>4</v>
      </c>
      <c r="C11683" s="30" t="s">
        <v>607</v>
      </c>
      <c r="D11683" s="30" t="s">
        <v>593</v>
      </c>
      <c r="E11683" s="30" t="s">
        <v>82</v>
      </c>
      <c r="F11683">
        <v>0</v>
      </c>
      <c r="G11683" s="30" t="s">
        <v>566</v>
      </c>
      <c r="H11683" t="s">
        <v>625</v>
      </c>
    </row>
    <row r="11684" spans="1:8" x14ac:dyDescent="0.35">
      <c r="A11684" s="30" t="s">
        <v>13</v>
      </c>
      <c r="B11684">
        <v>4</v>
      </c>
      <c r="C11684" s="30" t="s">
        <v>607</v>
      </c>
      <c r="D11684" s="30" t="s">
        <v>593</v>
      </c>
      <c r="E11684" s="30" t="s">
        <v>84</v>
      </c>
      <c r="F11684">
        <v>0</v>
      </c>
      <c r="G11684" s="30" t="s">
        <v>567</v>
      </c>
      <c r="H11684" t="s">
        <v>626</v>
      </c>
    </row>
    <row r="11685" spans="1:8" x14ac:dyDescent="0.35">
      <c r="A11685" s="30" t="s">
        <v>13</v>
      </c>
      <c r="B11685">
        <v>4</v>
      </c>
      <c r="C11685" s="30" t="s">
        <v>607</v>
      </c>
      <c r="D11685" s="30" t="s">
        <v>593</v>
      </c>
      <c r="E11685" s="30" t="s">
        <v>86</v>
      </c>
      <c r="F11685">
        <v>0</v>
      </c>
      <c r="G11685" s="30" t="s">
        <v>568</v>
      </c>
      <c r="H11685" t="s">
        <v>627</v>
      </c>
    </row>
    <row r="11686" spans="1:8" x14ac:dyDescent="0.35">
      <c r="A11686" s="30" t="s">
        <v>13</v>
      </c>
      <c r="B11686">
        <v>4</v>
      </c>
      <c r="C11686" s="30" t="s">
        <v>607</v>
      </c>
      <c r="D11686" s="30" t="s">
        <v>593</v>
      </c>
      <c r="E11686" s="30" t="s">
        <v>88</v>
      </c>
      <c r="F11686">
        <v>0</v>
      </c>
      <c r="G11686" s="30" t="s">
        <v>569</v>
      </c>
      <c r="H11686" t="s">
        <v>628</v>
      </c>
    </row>
    <row r="11687" spans="1:8" x14ac:dyDescent="0.35">
      <c r="A11687" s="30" t="s">
        <v>13</v>
      </c>
      <c r="B11687">
        <v>4</v>
      </c>
      <c r="C11687" s="30" t="s">
        <v>607</v>
      </c>
      <c r="D11687" s="30" t="s">
        <v>593</v>
      </c>
      <c r="E11687" s="30" t="s">
        <v>90</v>
      </c>
      <c r="F11687">
        <v>0</v>
      </c>
      <c r="G11687" s="30" t="s">
        <v>570</v>
      </c>
      <c r="H11687" t="s">
        <v>629</v>
      </c>
    </row>
    <row r="11688" spans="1:8" x14ac:dyDescent="0.35">
      <c r="A11688" s="30" t="s">
        <v>13</v>
      </c>
      <c r="B11688">
        <v>4</v>
      </c>
      <c r="C11688" s="30" t="s">
        <v>607</v>
      </c>
      <c r="D11688" s="30" t="s">
        <v>593</v>
      </c>
      <c r="E11688" s="30" t="s">
        <v>92</v>
      </c>
      <c r="F11688">
        <v>9.678668215253582E-3</v>
      </c>
      <c r="G11688" s="30" t="s">
        <v>571</v>
      </c>
      <c r="H11688" t="s">
        <v>630</v>
      </c>
    </row>
    <row r="11689" spans="1:8" x14ac:dyDescent="0.35">
      <c r="A11689" s="30" t="s">
        <v>13</v>
      </c>
      <c r="B11689">
        <v>4</v>
      </c>
      <c r="C11689" s="30" t="s">
        <v>607</v>
      </c>
      <c r="D11689" s="30" t="s">
        <v>593</v>
      </c>
      <c r="E11689" s="30" t="s">
        <v>96</v>
      </c>
      <c r="F11689">
        <v>0</v>
      </c>
      <c r="G11689" s="30" t="s">
        <v>572</v>
      </c>
      <c r="H11689" t="s">
        <v>632</v>
      </c>
    </row>
    <row r="11690" spans="1:8" x14ac:dyDescent="0.35">
      <c r="A11690" s="30" t="s">
        <v>13</v>
      </c>
      <c r="B11690">
        <v>5</v>
      </c>
      <c r="C11690" s="30" t="s">
        <v>608</v>
      </c>
      <c r="D11690" s="30" t="s">
        <v>593</v>
      </c>
      <c r="E11690" s="30" t="s">
        <v>633</v>
      </c>
      <c r="F11690">
        <v>9.9999999999999992E-2</v>
      </c>
      <c r="G11690" s="30" t="s">
        <v>596</v>
      </c>
      <c r="H11690" t="s">
        <v>633</v>
      </c>
    </row>
    <row r="11691" spans="1:8" x14ac:dyDescent="0.35">
      <c r="A11691" s="30" t="s">
        <v>13</v>
      </c>
      <c r="B11691">
        <v>5</v>
      </c>
      <c r="C11691" s="30" t="s">
        <v>608</v>
      </c>
      <c r="D11691" s="30" t="s">
        <v>593</v>
      </c>
      <c r="E11691" s="30" t="s">
        <v>50</v>
      </c>
      <c r="F11691">
        <v>7.9365079365079361E-2</v>
      </c>
      <c r="G11691" s="30" t="s">
        <v>595</v>
      </c>
      <c r="H11691" t="s">
        <v>609</v>
      </c>
    </row>
    <row r="11692" spans="1:8" x14ac:dyDescent="0.35">
      <c r="A11692" s="30" t="s">
        <v>13</v>
      </c>
      <c r="B11692">
        <v>5</v>
      </c>
      <c r="C11692" s="30" t="s">
        <v>608</v>
      </c>
      <c r="D11692" s="30" t="s">
        <v>593</v>
      </c>
      <c r="E11692" s="36" t="s">
        <v>66</v>
      </c>
      <c r="F11692">
        <v>2.0120724346076459E-2</v>
      </c>
      <c r="G11692" s="30" t="s">
        <v>597</v>
      </c>
      <c r="H11692" t="s">
        <v>617</v>
      </c>
    </row>
    <row r="11693" spans="1:8" x14ac:dyDescent="0.35">
      <c r="A11693" s="30" t="s">
        <v>13</v>
      </c>
      <c r="B11693">
        <v>5</v>
      </c>
      <c r="C11693" s="30" t="s">
        <v>608</v>
      </c>
      <c r="D11693" s="30" t="s">
        <v>593</v>
      </c>
      <c r="E11693" s="30" t="s">
        <v>78</v>
      </c>
      <c r="F11693">
        <v>4.0241448692152917E-2</v>
      </c>
      <c r="G11693" s="30" t="s">
        <v>598</v>
      </c>
      <c r="H11693" t="s">
        <v>623</v>
      </c>
    </row>
    <row r="11694" spans="1:8" x14ac:dyDescent="0.35">
      <c r="A11694" s="30" t="s">
        <v>13</v>
      </c>
      <c r="B11694">
        <v>5</v>
      </c>
      <c r="C11694" s="30" t="s">
        <v>608</v>
      </c>
      <c r="D11694" s="30" t="s">
        <v>593</v>
      </c>
      <c r="E11694" s="30" t="s">
        <v>80</v>
      </c>
      <c r="F11694">
        <v>4.0322580645161289E-2</v>
      </c>
      <c r="G11694" s="30" t="s">
        <v>599</v>
      </c>
      <c r="H11694" t="s">
        <v>624</v>
      </c>
    </row>
    <row r="11695" spans="1:8" x14ac:dyDescent="0.35">
      <c r="A11695" s="30" t="s">
        <v>13</v>
      </c>
      <c r="B11695">
        <v>5</v>
      </c>
      <c r="C11695" s="30" t="s">
        <v>608</v>
      </c>
      <c r="D11695" s="30" t="s">
        <v>593</v>
      </c>
      <c r="E11695" s="30" t="s">
        <v>82</v>
      </c>
      <c r="F11695">
        <v>0</v>
      </c>
      <c r="G11695" s="30" t="s">
        <v>600</v>
      </c>
      <c r="H11695" t="s">
        <v>625</v>
      </c>
    </row>
    <row r="11696" spans="1:8" x14ac:dyDescent="0.35">
      <c r="A11696" s="30" t="s">
        <v>13</v>
      </c>
      <c r="B11696">
        <v>5</v>
      </c>
      <c r="C11696" s="30" t="s">
        <v>608</v>
      </c>
      <c r="D11696" s="30" t="s">
        <v>593</v>
      </c>
      <c r="E11696" s="30" t="s">
        <v>84</v>
      </c>
      <c r="F11696">
        <v>2.0161290322580645E-2</v>
      </c>
      <c r="G11696" s="30" t="s">
        <v>601</v>
      </c>
      <c r="H11696" t="s">
        <v>626</v>
      </c>
    </row>
    <row r="11697" spans="1:8" x14ac:dyDescent="0.35">
      <c r="A11697" s="30" t="s">
        <v>13</v>
      </c>
      <c r="B11697">
        <v>5</v>
      </c>
      <c r="C11697" s="30" t="s">
        <v>608</v>
      </c>
      <c r="D11697" s="30" t="s">
        <v>593</v>
      </c>
      <c r="E11697" s="30" t="s">
        <v>86</v>
      </c>
      <c r="F11697">
        <v>1.9880715705765408E-2</v>
      </c>
      <c r="G11697" s="30" t="s">
        <v>602</v>
      </c>
      <c r="H11697" t="s">
        <v>627</v>
      </c>
    </row>
    <row r="11698" spans="1:8" x14ac:dyDescent="0.35">
      <c r="A11698" s="30" t="s">
        <v>13</v>
      </c>
      <c r="B11698">
        <v>5</v>
      </c>
      <c r="C11698" s="30" t="s">
        <v>608</v>
      </c>
      <c r="D11698" s="30" t="s">
        <v>593</v>
      </c>
      <c r="E11698" s="30" t="s">
        <v>88</v>
      </c>
      <c r="F11698">
        <v>1.9723865877712032E-2</v>
      </c>
      <c r="G11698" s="30" t="s">
        <v>603</v>
      </c>
      <c r="H11698" t="s">
        <v>628</v>
      </c>
    </row>
    <row r="11699" spans="1:8" x14ac:dyDescent="0.35">
      <c r="A11699" s="30" t="s">
        <v>13</v>
      </c>
      <c r="B11699">
        <v>5</v>
      </c>
      <c r="C11699" s="30" t="s">
        <v>608</v>
      </c>
      <c r="D11699" s="30" t="s">
        <v>593</v>
      </c>
      <c r="E11699" s="30" t="s">
        <v>90</v>
      </c>
      <c r="F11699">
        <v>0.04</v>
      </c>
      <c r="G11699" s="30" t="s">
        <v>604</v>
      </c>
      <c r="H11699" t="s">
        <v>629</v>
      </c>
    </row>
    <row r="11700" spans="1:8" x14ac:dyDescent="0.35">
      <c r="A11700" s="30" t="s">
        <v>13</v>
      </c>
      <c r="B11700">
        <v>5</v>
      </c>
      <c r="C11700" s="30" t="s">
        <v>608</v>
      </c>
      <c r="D11700" s="30" t="s">
        <v>593</v>
      </c>
      <c r="E11700" s="30" t="s">
        <v>92</v>
      </c>
      <c r="F11700" t="s">
        <v>302</v>
      </c>
      <c r="G11700" s="30" t="s">
        <v>605</v>
      </c>
      <c r="H11700" t="s">
        <v>630</v>
      </c>
    </row>
    <row r="11701" spans="1:8" x14ac:dyDescent="0.35">
      <c r="A11701" s="30" t="s">
        <v>13</v>
      </c>
      <c r="B11701">
        <v>5</v>
      </c>
      <c r="C11701" s="30" t="s">
        <v>608</v>
      </c>
      <c r="D11701" s="30" t="s">
        <v>593</v>
      </c>
      <c r="E11701" s="30" t="s">
        <v>96</v>
      </c>
      <c r="F11701">
        <v>2.0120724346076459E-2</v>
      </c>
      <c r="G11701" s="30" t="s">
        <v>606</v>
      </c>
      <c r="H11701" t="s">
        <v>632</v>
      </c>
    </row>
    <row r="11702" spans="1:8" x14ac:dyDescent="0.35">
      <c r="A11702" s="30" t="s">
        <v>6</v>
      </c>
      <c r="B11702">
        <v>1</v>
      </c>
      <c r="C11702" s="30" t="s">
        <v>519</v>
      </c>
      <c r="D11702" s="30" t="s">
        <v>593</v>
      </c>
      <c r="E11702" s="30" t="s">
        <v>588</v>
      </c>
      <c r="F11702">
        <v>1.2895662368112544</v>
      </c>
      <c r="G11702" s="30" t="s">
        <v>525</v>
      </c>
      <c r="H11702" t="s">
        <v>588</v>
      </c>
    </row>
    <row r="11703" spans="1:8" x14ac:dyDescent="0.35">
      <c r="A11703" s="30" t="s">
        <v>2</v>
      </c>
      <c r="B11703">
        <v>2</v>
      </c>
      <c r="C11703" s="30" t="s">
        <v>519</v>
      </c>
      <c r="D11703" s="30" t="s">
        <v>592</v>
      </c>
      <c r="E11703" s="30" t="s">
        <v>512</v>
      </c>
      <c r="F11703">
        <v>3.6796667928814836E-2</v>
      </c>
      <c r="G11703" s="30" t="s">
        <v>332</v>
      </c>
      <c r="H11703" t="s">
        <v>609</v>
      </c>
    </row>
    <row r="11704" spans="1:8" x14ac:dyDescent="0.35">
      <c r="A11704" s="30" t="s">
        <v>2</v>
      </c>
      <c r="B11704">
        <v>2</v>
      </c>
      <c r="C11704" s="30" t="s">
        <v>519</v>
      </c>
      <c r="D11704" s="30" t="s">
        <v>592</v>
      </c>
      <c r="E11704" s="30" t="s">
        <v>513</v>
      </c>
      <c r="F11704">
        <v>1.9793076004775163E-2</v>
      </c>
      <c r="G11704" s="30" t="s">
        <v>333</v>
      </c>
      <c r="H11704" t="s">
        <v>609</v>
      </c>
    </row>
    <row r="11705" spans="1:8" x14ac:dyDescent="0.35">
      <c r="A11705" s="30" t="s">
        <v>6</v>
      </c>
      <c r="B11705">
        <v>1</v>
      </c>
      <c r="C11705" s="30" t="s">
        <v>519</v>
      </c>
      <c r="D11705" s="30" t="s">
        <v>593</v>
      </c>
      <c r="E11705" s="30" t="s">
        <v>78</v>
      </c>
      <c r="F11705">
        <v>0.53461399057629577</v>
      </c>
      <c r="G11705" s="30" t="s">
        <v>528</v>
      </c>
      <c r="H11705" t="s">
        <v>623</v>
      </c>
    </row>
    <row r="11706" spans="1:8" x14ac:dyDescent="0.35">
      <c r="A11706" s="30" t="s">
        <v>6</v>
      </c>
      <c r="B11706">
        <v>1</v>
      </c>
      <c r="C11706" s="30" t="s">
        <v>519</v>
      </c>
      <c r="D11706" s="30" t="s">
        <v>593</v>
      </c>
      <c r="E11706" s="30" t="s">
        <v>80</v>
      </c>
      <c r="F11706">
        <v>0.59140720125239177</v>
      </c>
      <c r="G11706" s="30" t="s">
        <v>529</v>
      </c>
      <c r="H11706" t="s">
        <v>624</v>
      </c>
    </row>
    <row r="11707" spans="1:8" x14ac:dyDescent="0.35">
      <c r="A11707" s="30" t="s">
        <v>6</v>
      </c>
      <c r="B11707">
        <v>1</v>
      </c>
      <c r="C11707" s="30" t="s">
        <v>519</v>
      </c>
      <c r="D11707" s="30" t="s">
        <v>593</v>
      </c>
      <c r="E11707" s="30" t="s">
        <v>82</v>
      </c>
      <c r="F11707">
        <v>0.65506452874462262</v>
      </c>
      <c r="G11707" s="30" t="s">
        <v>530</v>
      </c>
      <c r="H11707" t="s">
        <v>625</v>
      </c>
    </row>
    <row r="11708" spans="1:8" x14ac:dyDescent="0.35">
      <c r="A11708" s="30" t="s">
        <v>6</v>
      </c>
      <c r="B11708">
        <v>1</v>
      </c>
      <c r="C11708" s="30" t="s">
        <v>519</v>
      </c>
      <c r="D11708" s="30" t="s">
        <v>593</v>
      </c>
      <c r="E11708" s="30" t="s">
        <v>84</v>
      </c>
      <c r="F11708">
        <v>0.59488979910278905</v>
      </c>
      <c r="G11708" s="30" t="s">
        <v>531</v>
      </c>
      <c r="H11708" t="s">
        <v>626</v>
      </c>
    </row>
    <row r="11709" spans="1:8" x14ac:dyDescent="0.35">
      <c r="A11709" s="30" t="s">
        <v>6</v>
      </c>
      <c r="B11709">
        <v>1</v>
      </c>
      <c r="C11709" s="30" t="s">
        <v>519</v>
      </c>
      <c r="D11709" s="30" t="s">
        <v>593</v>
      </c>
      <c r="E11709" s="30" t="s">
        <v>86</v>
      </c>
      <c r="F11709">
        <v>0.55634051571882714</v>
      </c>
      <c r="G11709" s="30" t="s">
        <v>532</v>
      </c>
      <c r="H11709" t="s">
        <v>627</v>
      </c>
    </row>
    <row r="11710" spans="1:8" x14ac:dyDescent="0.35">
      <c r="A11710" s="30" t="s">
        <v>6</v>
      </c>
      <c r="B11710">
        <v>1</v>
      </c>
      <c r="C11710" s="30" t="s">
        <v>519</v>
      </c>
      <c r="D11710" s="30" t="s">
        <v>593</v>
      </c>
      <c r="E11710" s="30" t="s">
        <v>88</v>
      </c>
      <c r="F11710">
        <v>0.57707355242566505</v>
      </c>
      <c r="G11710" s="30" t="s">
        <v>533</v>
      </c>
      <c r="H11710" t="s">
        <v>628</v>
      </c>
    </row>
    <row r="11711" spans="1:8" x14ac:dyDescent="0.35">
      <c r="A11711" s="30" t="s">
        <v>6</v>
      </c>
      <c r="B11711">
        <v>1</v>
      </c>
      <c r="C11711" s="30" t="s">
        <v>519</v>
      </c>
      <c r="D11711" s="30" t="s">
        <v>593</v>
      </c>
      <c r="E11711" s="30" t="s">
        <v>90</v>
      </c>
      <c r="F11711">
        <v>0.72073803574860662</v>
      </c>
      <c r="G11711" s="30" t="s">
        <v>534</v>
      </c>
      <c r="H11711" t="s">
        <v>629</v>
      </c>
    </row>
    <row r="11712" spans="1:8" x14ac:dyDescent="0.35">
      <c r="A11712" s="30" t="s">
        <v>6</v>
      </c>
      <c r="B11712">
        <v>1</v>
      </c>
      <c r="C11712" s="30" t="s">
        <v>519</v>
      </c>
      <c r="D11712" s="30" t="s">
        <v>593</v>
      </c>
      <c r="E11712" s="30" t="s">
        <v>92</v>
      </c>
      <c r="F11712">
        <v>0.62911343399148278</v>
      </c>
      <c r="G11712" s="30" t="s">
        <v>535</v>
      </c>
      <c r="H11712" t="s">
        <v>630</v>
      </c>
    </row>
    <row r="11713" spans="1:8" x14ac:dyDescent="0.35">
      <c r="A11713" s="30" t="s">
        <v>6</v>
      </c>
      <c r="B11713">
        <v>1</v>
      </c>
      <c r="C11713" s="30" t="s">
        <v>519</v>
      </c>
      <c r="D11713" s="30" t="s">
        <v>593</v>
      </c>
      <c r="E11713" s="30" t="s">
        <v>96</v>
      </c>
      <c r="F11713">
        <v>0.65050266114725008</v>
      </c>
      <c r="G11713" s="30" t="s">
        <v>536</v>
      </c>
      <c r="H11713" t="s">
        <v>632</v>
      </c>
    </row>
    <row r="11714" spans="1:8" x14ac:dyDescent="0.35">
      <c r="A11714" s="30" t="s">
        <v>6</v>
      </c>
      <c r="B11714">
        <v>2</v>
      </c>
      <c r="C11714" s="30" t="s">
        <v>589</v>
      </c>
      <c r="D11714" s="30" t="s">
        <v>593</v>
      </c>
      <c r="E11714" s="30" t="s">
        <v>588</v>
      </c>
      <c r="F11714">
        <v>2.2567409144196948</v>
      </c>
      <c r="G11714" s="30" t="s">
        <v>537</v>
      </c>
      <c r="H11714" t="s">
        <v>588</v>
      </c>
    </row>
    <row r="11715" spans="1:8" x14ac:dyDescent="0.35">
      <c r="A11715" s="30" t="s">
        <v>6</v>
      </c>
      <c r="B11715">
        <v>2</v>
      </c>
      <c r="C11715" s="30" t="s">
        <v>589</v>
      </c>
      <c r="D11715" s="30" t="s">
        <v>593</v>
      </c>
      <c r="E11715" s="30" t="s">
        <v>50</v>
      </c>
      <c r="F11715">
        <v>0.8208052531536203</v>
      </c>
      <c r="G11715" s="30" t="s">
        <v>538</v>
      </c>
      <c r="H11715" t="s">
        <v>609</v>
      </c>
    </row>
    <row r="11716" spans="1:8" x14ac:dyDescent="0.35">
      <c r="A11716" s="30" t="s">
        <v>6</v>
      </c>
      <c r="B11716">
        <v>2</v>
      </c>
      <c r="C11716" s="30" t="s">
        <v>589</v>
      </c>
      <c r="D11716" s="30" t="s">
        <v>593</v>
      </c>
      <c r="E11716" s="30" t="s">
        <v>66</v>
      </c>
      <c r="F11716">
        <v>0.88832487309644681</v>
      </c>
      <c r="G11716" s="30" t="s">
        <v>539</v>
      </c>
      <c r="H11716" t="s">
        <v>617</v>
      </c>
    </row>
    <row r="11717" spans="1:8" x14ac:dyDescent="0.35">
      <c r="A11717" s="30" t="s">
        <v>6</v>
      </c>
      <c r="B11717">
        <v>2</v>
      </c>
      <c r="C11717" s="30" t="s">
        <v>589</v>
      </c>
      <c r="D11717" s="30" t="s">
        <v>593</v>
      </c>
      <c r="E11717" s="30" t="s">
        <v>78</v>
      </c>
      <c r="F11717">
        <v>0.82457412105835448</v>
      </c>
      <c r="G11717" s="30" t="s">
        <v>540</v>
      </c>
      <c r="H11717" t="s">
        <v>623</v>
      </c>
    </row>
    <row r="11718" spans="1:8" x14ac:dyDescent="0.35">
      <c r="A11718" s="30" t="s">
        <v>6</v>
      </c>
      <c r="B11718">
        <v>2</v>
      </c>
      <c r="C11718" s="30" t="s">
        <v>589</v>
      </c>
      <c r="D11718" s="30" t="s">
        <v>593</v>
      </c>
      <c r="E11718" s="30" t="s">
        <v>80</v>
      </c>
      <c r="F11718">
        <v>0.8523221429813882</v>
      </c>
      <c r="G11718" s="30" t="s">
        <v>541</v>
      </c>
      <c r="H11718" t="s">
        <v>624</v>
      </c>
    </row>
    <row r="11719" spans="1:8" x14ac:dyDescent="0.35">
      <c r="A11719" s="30" t="s">
        <v>6</v>
      </c>
      <c r="B11719">
        <v>2</v>
      </c>
      <c r="C11719" s="30" t="s">
        <v>589</v>
      </c>
      <c r="D11719" s="30" t="s">
        <v>593</v>
      </c>
      <c r="E11719" s="30" t="s">
        <v>82</v>
      </c>
      <c r="F11719">
        <v>0.93859992178333995</v>
      </c>
      <c r="G11719" s="30" t="s">
        <v>542</v>
      </c>
      <c r="H11719" t="s">
        <v>625</v>
      </c>
    </row>
    <row r="11720" spans="1:8" x14ac:dyDescent="0.35">
      <c r="A11720" s="30" t="s">
        <v>6</v>
      </c>
      <c r="B11720">
        <v>2</v>
      </c>
      <c r="C11720" s="30" t="s">
        <v>589</v>
      </c>
      <c r="D11720" s="30" t="s">
        <v>593</v>
      </c>
      <c r="E11720" s="30" t="s">
        <v>84</v>
      </c>
      <c r="F11720">
        <v>0.92646771991417975</v>
      </c>
      <c r="G11720" s="30" t="s">
        <v>543</v>
      </c>
      <c r="H11720" t="s">
        <v>626</v>
      </c>
    </row>
    <row r="11721" spans="1:8" x14ac:dyDescent="0.35">
      <c r="A11721" s="30" t="s">
        <v>6</v>
      </c>
      <c r="B11721">
        <v>2</v>
      </c>
      <c r="C11721" s="30" t="s">
        <v>589</v>
      </c>
      <c r="D11721" s="30" t="s">
        <v>593</v>
      </c>
      <c r="E11721" s="30" t="s">
        <v>86</v>
      </c>
      <c r="F11721">
        <v>0.97138820204874599</v>
      </c>
      <c r="G11721" s="30" t="s">
        <v>544</v>
      </c>
      <c r="H11721" t="s">
        <v>627</v>
      </c>
    </row>
    <row r="11722" spans="1:8" x14ac:dyDescent="0.35">
      <c r="A11722" s="30" t="s">
        <v>6</v>
      </c>
      <c r="B11722">
        <v>2</v>
      </c>
      <c r="C11722" s="30" t="s">
        <v>589</v>
      </c>
      <c r="D11722" s="30" t="s">
        <v>593</v>
      </c>
      <c r="E11722" s="30" t="s">
        <v>88</v>
      </c>
      <c r="F11722">
        <v>0.88028169014084501</v>
      </c>
      <c r="G11722" s="30" t="s">
        <v>545</v>
      </c>
      <c r="H11722" t="s">
        <v>628</v>
      </c>
    </row>
    <row r="11723" spans="1:8" x14ac:dyDescent="0.35">
      <c r="A11723" s="30" t="s">
        <v>6</v>
      </c>
      <c r="B11723">
        <v>2</v>
      </c>
      <c r="C11723" s="30" t="s">
        <v>589</v>
      </c>
      <c r="D11723" s="30" t="s">
        <v>593</v>
      </c>
      <c r="E11723" s="30" t="s">
        <v>90</v>
      </c>
      <c r="F11723">
        <v>0.85527580242167978</v>
      </c>
      <c r="G11723" s="30" t="s">
        <v>546</v>
      </c>
      <c r="H11723" t="s">
        <v>629</v>
      </c>
    </row>
    <row r="11724" spans="1:8" x14ac:dyDescent="0.35">
      <c r="A11724" s="30" t="s">
        <v>6</v>
      </c>
      <c r="B11724">
        <v>2</v>
      </c>
      <c r="C11724" s="30" t="s">
        <v>589</v>
      </c>
      <c r="D11724" s="30" t="s">
        <v>593</v>
      </c>
      <c r="E11724" s="30" t="s">
        <v>92</v>
      </c>
      <c r="F11724">
        <v>0.94850948509485111</v>
      </c>
      <c r="G11724" s="30" t="s">
        <v>547</v>
      </c>
      <c r="H11724" t="s">
        <v>630</v>
      </c>
    </row>
    <row r="11725" spans="1:8" x14ac:dyDescent="0.35">
      <c r="A11725" s="30" t="s">
        <v>6</v>
      </c>
      <c r="B11725">
        <v>2</v>
      </c>
      <c r="C11725" s="30" t="s">
        <v>589</v>
      </c>
      <c r="D11725" s="30" t="s">
        <v>593</v>
      </c>
      <c r="E11725" s="30" t="s">
        <v>96</v>
      </c>
      <c r="F11725">
        <v>0.91661738616203448</v>
      </c>
      <c r="G11725" s="30" t="s">
        <v>548</v>
      </c>
      <c r="H11725" t="s">
        <v>632</v>
      </c>
    </row>
    <row r="11726" spans="1:8" x14ac:dyDescent="0.35">
      <c r="A11726" s="30" t="s">
        <v>6</v>
      </c>
      <c r="B11726">
        <v>3</v>
      </c>
      <c r="C11726" s="30" t="s">
        <v>590</v>
      </c>
      <c r="D11726" s="30" t="s">
        <v>593</v>
      </c>
      <c r="E11726" s="30" t="s">
        <v>588</v>
      </c>
      <c r="F11726">
        <v>1.0453302071121531</v>
      </c>
      <c r="G11726" s="30" t="s">
        <v>549</v>
      </c>
      <c r="H11726" t="s">
        <v>588</v>
      </c>
    </row>
    <row r="11727" spans="1:8" x14ac:dyDescent="0.35">
      <c r="A11727" s="30" t="s">
        <v>6</v>
      </c>
      <c r="B11727">
        <v>3</v>
      </c>
      <c r="C11727" s="30" t="s">
        <v>590</v>
      </c>
      <c r="D11727" s="30" t="s">
        <v>593</v>
      </c>
      <c r="E11727" s="30" t="s">
        <v>50</v>
      </c>
      <c r="F11727">
        <v>0.5011232071885261</v>
      </c>
      <c r="G11727" s="30" t="s">
        <v>550</v>
      </c>
      <c r="H11727" t="s">
        <v>609</v>
      </c>
    </row>
    <row r="11728" spans="1:8" x14ac:dyDescent="0.35">
      <c r="A11728" s="30" t="s">
        <v>6</v>
      </c>
      <c r="B11728">
        <v>3</v>
      </c>
      <c r="C11728" s="30" t="s">
        <v>590</v>
      </c>
      <c r="D11728" s="30" t="s">
        <v>593</v>
      </c>
      <c r="E11728" s="30" t="s">
        <v>66</v>
      </c>
      <c r="F11728">
        <v>0.52574329224075422</v>
      </c>
      <c r="G11728" s="30" t="s">
        <v>551</v>
      </c>
      <c r="H11728" t="s">
        <v>617</v>
      </c>
    </row>
    <row r="11729" spans="1:8" x14ac:dyDescent="0.35">
      <c r="A11729" s="30" t="s">
        <v>6</v>
      </c>
      <c r="B11729">
        <v>3</v>
      </c>
      <c r="C11729" s="30" t="s">
        <v>590</v>
      </c>
      <c r="D11729" s="30" t="s">
        <v>593</v>
      </c>
      <c r="E11729" s="30" t="s">
        <v>78</v>
      </c>
      <c r="F11729">
        <v>0.43494019572308812</v>
      </c>
      <c r="G11729" s="30" t="s">
        <v>552</v>
      </c>
      <c r="H11729" t="s">
        <v>623</v>
      </c>
    </row>
    <row r="11730" spans="1:8" x14ac:dyDescent="0.35">
      <c r="A11730" s="30" t="s">
        <v>6</v>
      </c>
      <c r="B11730">
        <v>3</v>
      </c>
      <c r="C11730" s="30" t="s">
        <v>590</v>
      </c>
      <c r="D11730" s="30" t="s">
        <v>593</v>
      </c>
      <c r="E11730" s="30" t="s">
        <v>80</v>
      </c>
      <c r="F11730">
        <v>0.41746390676639417</v>
      </c>
      <c r="G11730" s="30" t="s">
        <v>553</v>
      </c>
      <c r="H11730" t="s">
        <v>624</v>
      </c>
    </row>
    <row r="11731" spans="1:8" x14ac:dyDescent="0.35">
      <c r="A11731" s="30" t="s">
        <v>6</v>
      </c>
      <c r="B11731">
        <v>3</v>
      </c>
      <c r="C11731" s="30" t="s">
        <v>590</v>
      </c>
      <c r="D11731" s="30" t="s">
        <v>593</v>
      </c>
      <c r="E11731" s="30" t="s">
        <v>82</v>
      </c>
      <c r="F11731">
        <v>0.43996871333594062</v>
      </c>
      <c r="G11731" s="30" t="s">
        <v>554</v>
      </c>
      <c r="H11731" t="s">
        <v>625</v>
      </c>
    </row>
    <row r="11732" spans="1:8" x14ac:dyDescent="0.35">
      <c r="A11732" s="30" t="s">
        <v>6</v>
      </c>
      <c r="B11732">
        <v>3</v>
      </c>
      <c r="C11732" s="30" t="s">
        <v>590</v>
      </c>
      <c r="D11732" s="30" t="s">
        <v>593</v>
      </c>
      <c r="E11732" s="30" t="s">
        <v>84</v>
      </c>
      <c r="F11732">
        <v>0.44860542227423433</v>
      </c>
      <c r="G11732" s="30" t="s">
        <v>555</v>
      </c>
      <c r="H11732" t="s">
        <v>626</v>
      </c>
    </row>
    <row r="11733" spans="1:8" x14ac:dyDescent="0.35">
      <c r="A11733" s="30" t="s">
        <v>6</v>
      </c>
      <c r="B11733">
        <v>3</v>
      </c>
      <c r="C11733" s="30" t="s">
        <v>590</v>
      </c>
      <c r="D11733" s="30" t="s">
        <v>593</v>
      </c>
      <c r="E11733" s="30" t="s">
        <v>86</v>
      </c>
      <c r="F11733">
        <v>0.43270929000353231</v>
      </c>
      <c r="G11733" s="30" t="s">
        <v>556</v>
      </c>
      <c r="H11733" t="s">
        <v>627</v>
      </c>
    </row>
    <row r="11734" spans="1:8" x14ac:dyDescent="0.35">
      <c r="A11734" s="30" t="s">
        <v>6</v>
      </c>
      <c r="B11734">
        <v>3</v>
      </c>
      <c r="C11734" s="30" t="s">
        <v>590</v>
      </c>
      <c r="D11734" s="30" t="s">
        <v>593</v>
      </c>
      <c r="E11734" s="30" t="s">
        <v>88</v>
      </c>
      <c r="F11734">
        <v>0.47926447574334907</v>
      </c>
      <c r="G11734" s="30" t="s">
        <v>557</v>
      </c>
      <c r="H11734" t="s">
        <v>628</v>
      </c>
    </row>
    <row r="11735" spans="1:8" x14ac:dyDescent="0.35">
      <c r="A11735" s="30" t="s">
        <v>6</v>
      </c>
      <c r="B11735">
        <v>3</v>
      </c>
      <c r="C11735" s="30" t="s">
        <v>590</v>
      </c>
      <c r="D11735" s="30" t="s">
        <v>593</v>
      </c>
      <c r="E11735" s="30" t="s">
        <v>90</v>
      </c>
      <c r="F11735">
        <v>0.41322314049586778</v>
      </c>
      <c r="G11735" s="30" t="s">
        <v>558</v>
      </c>
      <c r="H11735" t="s">
        <v>629</v>
      </c>
    </row>
    <row r="11736" spans="1:8" x14ac:dyDescent="0.35">
      <c r="A11736" s="30" t="s">
        <v>6</v>
      </c>
      <c r="B11736">
        <v>3</v>
      </c>
      <c r="C11736" s="30" t="s">
        <v>590</v>
      </c>
      <c r="D11736" s="30" t="s">
        <v>593</v>
      </c>
      <c r="E11736" s="30" t="s">
        <v>92</v>
      </c>
      <c r="F11736">
        <v>0.39682539682539691</v>
      </c>
      <c r="G11736" s="30" t="s">
        <v>559</v>
      </c>
      <c r="H11736" t="s">
        <v>630</v>
      </c>
    </row>
    <row r="11737" spans="1:8" x14ac:dyDescent="0.35">
      <c r="A11737" s="30" t="s">
        <v>6</v>
      </c>
      <c r="B11737">
        <v>3</v>
      </c>
      <c r="C11737" s="30" t="s">
        <v>590</v>
      </c>
      <c r="D11737" s="30" t="s">
        <v>593</v>
      </c>
      <c r="E11737" s="30" t="s">
        <v>96</v>
      </c>
      <c r="F11737">
        <v>0.44352454169130689</v>
      </c>
      <c r="G11737" s="30" t="s">
        <v>560</v>
      </c>
      <c r="H11737" t="s">
        <v>632</v>
      </c>
    </row>
    <row r="11738" spans="1:8" x14ac:dyDescent="0.35">
      <c r="A11738" s="30" t="s">
        <v>6</v>
      </c>
      <c r="B11738">
        <v>4</v>
      </c>
      <c r="C11738" s="30" t="s">
        <v>607</v>
      </c>
      <c r="D11738" s="30" t="s">
        <v>593</v>
      </c>
      <c r="E11738" s="30" t="s">
        <v>588</v>
      </c>
      <c r="F11738">
        <v>4.3962485345838216</v>
      </c>
      <c r="G11738" s="30" t="s">
        <v>561</v>
      </c>
      <c r="H11738" t="s">
        <v>588</v>
      </c>
    </row>
    <row r="11739" spans="1:8" x14ac:dyDescent="0.35">
      <c r="A11739" s="30" t="s">
        <v>6</v>
      </c>
      <c r="B11739">
        <v>4</v>
      </c>
      <c r="C11739" s="30" t="s">
        <v>607</v>
      </c>
      <c r="D11739" s="30" t="s">
        <v>593</v>
      </c>
      <c r="E11739" s="30" t="s">
        <v>50</v>
      </c>
      <c r="F11739">
        <v>3.0844997407983406</v>
      </c>
      <c r="G11739" s="30" t="s">
        <v>562</v>
      </c>
      <c r="H11739" t="s">
        <v>609</v>
      </c>
    </row>
    <row r="11740" spans="1:8" x14ac:dyDescent="0.35">
      <c r="A11740" s="30" t="s">
        <v>6</v>
      </c>
      <c r="B11740">
        <v>4</v>
      </c>
      <c r="C11740" s="30" t="s">
        <v>607</v>
      </c>
      <c r="D11740" s="30" t="s">
        <v>593</v>
      </c>
      <c r="E11740" s="30" t="s">
        <v>66</v>
      </c>
      <c r="F11740">
        <v>3.5079767947788261</v>
      </c>
      <c r="G11740" s="30" t="s">
        <v>563</v>
      </c>
      <c r="H11740" t="s">
        <v>617</v>
      </c>
    </row>
    <row r="11741" spans="1:8" x14ac:dyDescent="0.35">
      <c r="A11741" s="30" t="s">
        <v>6</v>
      </c>
      <c r="B11741">
        <v>4</v>
      </c>
      <c r="C11741" s="30" t="s">
        <v>607</v>
      </c>
      <c r="D11741" s="30" t="s">
        <v>593</v>
      </c>
      <c r="E11741" s="30" t="s">
        <v>78</v>
      </c>
      <c r="F11741">
        <v>3.7604204421891989</v>
      </c>
      <c r="G11741" s="30" t="s">
        <v>564</v>
      </c>
      <c r="H11741" t="s">
        <v>623</v>
      </c>
    </row>
    <row r="11742" spans="1:8" x14ac:dyDescent="0.35">
      <c r="A11742" s="30" t="s">
        <v>6</v>
      </c>
      <c r="B11742">
        <v>4</v>
      </c>
      <c r="C11742" s="30" t="s">
        <v>607</v>
      </c>
      <c r="D11742" s="30" t="s">
        <v>593</v>
      </c>
      <c r="E11742" s="30" t="s">
        <v>80</v>
      </c>
      <c r="F11742">
        <v>3.7049921725517483</v>
      </c>
      <c r="G11742" s="30" t="s">
        <v>565</v>
      </c>
      <c r="H11742" t="s">
        <v>624</v>
      </c>
    </row>
    <row r="11743" spans="1:8" x14ac:dyDescent="0.35">
      <c r="A11743" s="30" t="s">
        <v>6</v>
      </c>
      <c r="B11743">
        <v>4</v>
      </c>
      <c r="C11743" s="30" t="s">
        <v>607</v>
      </c>
      <c r="D11743" s="30" t="s">
        <v>593</v>
      </c>
      <c r="E11743" s="30" t="s">
        <v>82</v>
      </c>
      <c r="F11743">
        <v>3.6468517794290181</v>
      </c>
      <c r="G11743" s="30" t="s">
        <v>566</v>
      </c>
      <c r="H11743" t="s">
        <v>625</v>
      </c>
    </row>
    <row r="11744" spans="1:8" x14ac:dyDescent="0.35">
      <c r="A11744" s="30" t="s">
        <v>6</v>
      </c>
      <c r="B11744">
        <v>4</v>
      </c>
      <c r="C11744" s="30" t="s">
        <v>607</v>
      </c>
      <c r="D11744" s="30" t="s">
        <v>593</v>
      </c>
      <c r="E11744" s="30" t="s">
        <v>84</v>
      </c>
      <c r="F11744">
        <v>4.1154671347766723</v>
      </c>
      <c r="G11744" s="30" t="s">
        <v>567</v>
      </c>
      <c r="H11744" t="s">
        <v>626</v>
      </c>
    </row>
    <row r="11745" spans="1:8" x14ac:dyDescent="0.35">
      <c r="A11745" s="30" t="s">
        <v>6</v>
      </c>
      <c r="B11745">
        <v>4</v>
      </c>
      <c r="C11745" s="30" t="s">
        <v>607</v>
      </c>
      <c r="D11745" s="30" t="s">
        <v>593</v>
      </c>
      <c r="E11745" s="30" t="s">
        <v>86</v>
      </c>
      <c r="F11745">
        <v>3.7177675732956548</v>
      </c>
      <c r="G11745" s="30" t="s">
        <v>568</v>
      </c>
      <c r="H11745" t="s">
        <v>627</v>
      </c>
    </row>
    <row r="11746" spans="1:8" x14ac:dyDescent="0.35">
      <c r="A11746" s="30" t="s">
        <v>6</v>
      </c>
      <c r="B11746">
        <v>4</v>
      </c>
      <c r="C11746" s="30" t="s">
        <v>607</v>
      </c>
      <c r="D11746" s="30" t="s">
        <v>593</v>
      </c>
      <c r="E11746" s="30" t="s">
        <v>88</v>
      </c>
      <c r="F11746">
        <v>3.6580594679186227</v>
      </c>
      <c r="G11746" s="30" t="s">
        <v>569</v>
      </c>
      <c r="H11746" t="s">
        <v>628</v>
      </c>
    </row>
    <row r="11747" spans="1:8" x14ac:dyDescent="0.35">
      <c r="A11747" s="30" t="s">
        <v>6</v>
      </c>
      <c r="B11747">
        <v>4</v>
      </c>
      <c r="C11747" s="30" t="s">
        <v>607</v>
      </c>
      <c r="D11747" s="30" t="s">
        <v>593</v>
      </c>
      <c r="E11747" s="30" t="s">
        <v>90</v>
      </c>
      <c r="F11747">
        <v>4.2283298097251594</v>
      </c>
      <c r="G11747" s="30" t="s">
        <v>570</v>
      </c>
      <c r="H11747" t="s">
        <v>629</v>
      </c>
    </row>
    <row r="11748" spans="1:8" x14ac:dyDescent="0.35">
      <c r="A11748" s="30" t="s">
        <v>6</v>
      </c>
      <c r="B11748">
        <v>4</v>
      </c>
      <c r="C11748" s="30" t="s">
        <v>607</v>
      </c>
      <c r="D11748" s="30" t="s">
        <v>593</v>
      </c>
      <c r="E11748" s="30" t="s">
        <v>92</v>
      </c>
      <c r="F11748">
        <v>4.965156794425087</v>
      </c>
      <c r="G11748" s="30" t="s">
        <v>571</v>
      </c>
      <c r="H11748" t="s">
        <v>630</v>
      </c>
    </row>
    <row r="11749" spans="1:8" x14ac:dyDescent="0.35">
      <c r="A11749" s="30" t="s">
        <v>6</v>
      </c>
      <c r="B11749">
        <v>4</v>
      </c>
      <c r="C11749" s="30" t="s">
        <v>607</v>
      </c>
      <c r="D11749" s="30" t="s">
        <v>593</v>
      </c>
      <c r="E11749" s="30" t="s">
        <v>96</v>
      </c>
      <c r="F11749">
        <v>5.9038044549576192</v>
      </c>
      <c r="G11749" s="30" t="s">
        <v>572</v>
      </c>
      <c r="H11749" t="s">
        <v>632</v>
      </c>
    </row>
    <row r="11750" spans="1:8" x14ac:dyDescent="0.35">
      <c r="A11750" s="30" t="s">
        <v>6</v>
      </c>
      <c r="B11750">
        <v>5</v>
      </c>
      <c r="C11750" s="30" t="s">
        <v>608</v>
      </c>
      <c r="D11750" s="30" t="s">
        <v>593</v>
      </c>
      <c r="E11750" s="30" t="s">
        <v>633</v>
      </c>
      <c r="F11750">
        <v>3.6199999999999997</v>
      </c>
      <c r="G11750" s="30" t="s">
        <v>596</v>
      </c>
      <c r="H11750" t="s">
        <v>633</v>
      </c>
    </row>
    <row r="11751" spans="1:8" x14ac:dyDescent="0.35">
      <c r="A11751" s="30" t="s">
        <v>6</v>
      </c>
      <c r="B11751">
        <v>5</v>
      </c>
      <c r="C11751" s="30" t="s">
        <v>608</v>
      </c>
      <c r="D11751" s="30" t="s">
        <v>593</v>
      </c>
      <c r="E11751" s="30" t="s">
        <v>50</v>
      </c>
      <c r="F11751">
        <v>3.8888888888888888</v>
      </c>
      <c r="G11751" s="30" t="s">
        <v>595</v>
      </c>
      <c r="H11751" t="s">
        <v>609</v>
      </c>
    </row>
    <row r="11752" spans="1:8" x14ac:dyDescent="0.35">
      <c r="A11752" s="30" t="s">
        <v>6</v>
      </c>
      <c r="B11752">
        <v>5</v>
      </c>
      <c r="C11752" s="30" t="s">
        <v>608</v>
      </c>
      <c r="D11752" s="30" t="s">
        <v>593</v>
      </c>
      <c r="E11752" s="36" t="s">
        <v>66</v>
      </c>
      <c r="F11752">
        <v>3.8028169014084505</v>
      </c>
      <c r="G11752" s="30" t="s">
        <v>597</v>
      </c>
      <c r="H11752" t="s">
        <v>617</v>
      </c>
    </row>
    <row r="11753" spans="1:8" x14ac:dyDescent="0.35">
      <c r="A11753" s="30" t="s">
        <v>6</v>
      </c>
      <c r="B11753">
        <v>5</v>
      </c>
      <c r="C11753" s="30" t="s">
        <v>608</v>
      </c>
      <c r="D11753" s="30" t="s">
        <v>593</v>
      </c>
      <c r="E11753" s="30" t="s">
        <v>78</v>
      </c>
      <c r="F11753">
        <v>3.9637826961770624</v>
      </c>
      <c r="G11753" s="30" t="s">
        <v>598</v>
      </c>
      <c r="H11753" t="s">
        <v>623</v>
      </c>
    </row>
    <row r="11754" spans="1:8" x14ac:dyDescent="0.35">
      <c r="A11754" s="30" t="s">
        <v>6</v>
      </c>
      <c r="B11754">
        <v>5</v>
      </c>
      <c r="C11754" s="30" t="s">
        <v>608</v>
      </c>
      <c r="D11754" s="30" t="s">
        <v>593</v>
      </c>
      <c r="E11754" s="30" t="s">
        <v>80</v>
      </c>
      <c r="F11754">
        <v>4.274193548387097</v>
      </c>
      <c r="G11754" s="30" t="s">
        <v>599</v>
      </c>
      <c r="H11754" t="s">
        <v>624</v>
      </c>
    </row>
    <row r="11755" spans="1:8" x14ac:dyDescent="0.35">
      <c r="A11755" s="30" t="s">
        <v>6</v>
      </c>
      <c r="B11755">
        <v>5</v>
      </c>
      <c r="C11755" s="30" t="s">
        <v>608</v>
      </c>
      <c r="D11755" s="30" t="s">
        <v>593</v>
      </c>
      <c r="E11755" s="30" t="s">
        <v>82</v>
      </c>
      <c r="F11755">
        <v>3.9641434262948207</v>
      </c>
      <c r="G11755" s="30" t="s">
        <v>600</v>
      </c>
      <c r="H11755" t="s">
        <v>625</v>
      </c>
    </row>
    <row r="11756" spans="1:8" x14ac:dyDescent="0.35">
      <c r="A11756" s="30" t="s">
        <v>6</v>
      </c>
      <c r="B11756">
        <v>5</v>
      </c>
      <c r="C11756" s="30" t="s">
        <v>608</v>
      </c>
      <c r="D11756" s="30" t="s">
        <v>593</v>
      </c>
      <c r="E11756" s="30" t="s">
        <v>84</v>
      </c>
      <c r="F11756">
        <v>4.375</v>
      </c>
      <c r="G11756" s="30" t="s">
        <v>601</v>
      </c>
      <c r="H11756" t="s">
        <v>626</v>
      </c>
    </row>
    <row r="11757" spans="1:8" x14ac:dyDescent="0.35">
      <c r="A11757" s="30" t="s">
        <v>6</v>
      </c>
      <c r="B11757">
        <v>5</v>
      </c>
      <c r="C11757" s="30" t="s">
        <v>608</v>
      </c>
      <c r="D11757" s="30" t="s">
        <v>593</v>
      </c>
      <c r="E11757" s="30" t="s">
        <v>86</v>
      </c>
      <c r="F11757">
        <v>4.1351888667992052</v>
      </c>
      <c r="G11757" s="30" t="s">
        <v>602</v>
      </c>
      <c r="H11757" t="s">
        <v>627</v>
      </c>
    </row>
    <row r="11758" spans="1:8" x14ac:dyDescent="0.35">
      <c r="A11758" s="30" t="s">
        <v>6</v>
      </c>
      <c r="B11758">
        <v>5</v>
      </c>
      <c r="C11758" s="30" t="s">
        <v>608</v>
      </c>
      <c r="D11758" s="30" t="s">
        <v>593</v>
      </c>
      <c r="E11758" s="30" t="s">
        <v>88</v>
      </c>
      <c r="F11758">
        <v>3.9644970414201186</v>
      </c>
      <c r="G11758" s="30" t="s">
        <v>603</v>
      </c>
      <c r="H11758" t="s">
        <v>628</v>
      </c>
    </row>
    <row r="11759" spans="1:8" x14ac:dyDescent="0.35">
      <c r="A11759" s="30" t="s">
        <v>6</v>
      </c>
      <c r="B11759">
        <v>5</v>
      </c>
      <c r="C11759" s="30" t="s">
        <v>608</v>
      </c>
      <c r="D11759" s="30" t="s">
        <v>593</v>
      </c>
      <c r="E11759" s="30" t="s">
        <v>90</v>
      </c>
      <c r="F11759">
        <v>4.4799999999999995</v>
      </c>
      <c r="G11759" s="30" t="s">
        <v>604</v>
      </c>
      <c r="H11759" t="s">
        <v>629</v>
      </c>
    </row>
    <row r="11760" spans="1:8" x14ac:dyDescent="0.35">
      <c r="A11760" s="30" t="s">
        <v>6</v>
      </c>
      <c r="B11760">
        <v>5</v>
      </c>
      <c r="C11760" s="30" t="s">
        <v>608</v>
      </c>
      <c r="D11760" s="30" t="s">
        <v>593</v>
      </c>
      <c r="E11760" s="30" t="s">
        <v>92</v>
      </c>
      <c r="F11760">
        <v>4.2712550607287447</v>
      </c>
      <c r="G11760" s="30" t="s">
        <v>605</v>
      </c>
      <c r="H11760" t="s">
        <v>630</v>
      </c>
    </row>
    <row r="11761" spans="1:8" x14ac:dyDescent="0.35">
      <c r="A11761" s="30" t="s">
        <v>6</v>
      </c>
      <c r="B11761">
        <v>5</v>
      </c>
      <c r="C11761" s="30" t="s">
        <v>608</v>
      </c>
      <c r="D11761" s="30" t="s">
        <v>593</v>
      </c>
      <c r="E11761" s="30" t="s">
        <v>96</v>
      </c>
      <c r="F11761">
        <v>4.507042253521127</v>
      </c>
      <c r="G11761" s="30" t="s">
        <v>606</v>
      </c>
      <c r="H11761" t="s">
        <v>632</v>
      </c>
    </row>
    <row r="11762" spans="1:8" x14ac:dyDescent="0.35">
      <c r="A11762" s="30" t="s">
        <v>20</v>
      </c>
      <c r="B11762">
        <v>1</v>
      </c>
      <c r="C11762" s="30" t="s">
        <v>519</v>
      </c>
      <c r="D11762" s="30" t="s">
        <v>593</v>
      </c>
      <c r="E11762" s="30" t="s">
        <v>588</v>
      </c>
      <c r="F11762">
        <v>1.3579523251270029</v>
      </c>
      <c r="G11762" s="30" t="s">
        <v>525</v>
      </c>
      <c r="H11762" t="s">
        <v>588</v>
      </c>
    </row>
    <row r="11763" spans="1:8" x14ac:dyDescent="0.35">
      <c r="A11763" s="30" t="s">
        <v>2</v>
      </c>
      <c r="B11763">
        <v>2</v>
      </c>
      <c r="C11763" s="30" t="s">
        <v>519</v>
      </c>
      <c r="D11763" s="30" t="s">
        <v>592</v>
      </c>
      <c r="E11763" s="30" t="s">
        <v>514</v>
      </c>
      <c r="F11763">
        <v>7.6824167312161115E-2</v>
      </c>
      <c r="G11763" s="30" t="s">
        <v>334</v>
      </c>
      <c r="H11763" t="s">
        <v>609</v>
      </c>
    </row>
    <row r="11764" spans="1:8" x14ac:dyDescent="0.35">
      <c r="A11764" s="30" t="s">
        <v>2</v>
      </c>
      <c r="B11764">
        <v>2</v>
      </c>
      <c r="C11764" s="30" t="s">
        <v>519</v>
      </c>
      <c r="D11764" s="30" t="s">
        <v>592</v>
      </c>
      <c r="E11764" s="30" t="s">
        <v>515</v>
      </c>
      <c r="F11764">
        <v>0.14629711751662969</v>
      </c>
      <c r="G11764" s="30" t="s">
        <v>342</v>
      </c>
      <c r="H11764" t="s">
        <v>617</v>
      </c>
    </row>
    <row r="11765" spans="1:8" x14ac:dyDescent="0.35">
      <c r="A11765" s="30" t="s">
        <v>20</v>
      </c>
      <c r="B11765">
        <v>1</v>
      </c>
      <c r="C11765" s="30" t="s">
        <v>519</v>
      </c>
      <c r="D11765" s="30" t="s">
        <v>593</v>
      </c>
      <c r="E11765" s="30" t="s">
        <v>78</v>
      </c>
      <c r="F11765">
        <v>4.9836897426603857</v>
      </c>
      <c r="G11765" s="30" t="s">
        <v>528</v>
      </c>
      <c r="H11765" t="s">
        <v>623</v>
      </c>
    </row>
    <row r="11766" spans="1:8" x14ac:dyDescent="0.35">
      <c r="A11766" s="30" t="s">
        <v>20</v>
      </c>
      <c r="B11766">
        <v>1</v>
      </c>
      <c r="C11766" s="30" t="s">
        <v>519</v>
      </c>
      <c r="D11766" s="30" t="s">
        <v>593</v>
      </c>
      <c r="E11766" s="30" t="s">
        <v>80</v>
      </c>
      <c r="F11766">
        <v>5.8705861889024185</v>
      </c>
      <c r="G11766" s="30" t="s">
        <v>529</v>
      </c>
      <c r="H11766" t="s">
        <v>624</v>
      </c>
    </row>
    <row r="11767" spans="1:8" x14ac:dyDescent="0.35">
      <c r="A11767" s="30" t="s">
        <v>20</v>
      </c>
      <c r="B11767">
        <v>1</v>
      </c>
      <c r="C11767" s="30" t="s">
        <v>519</v>
      </c>
      <c r="D11767" s="30" t="s">
        <v>593</v>
      </c>
      <c r="E11767" s="30" t="s">
        <v>82</v>
      </c>
      <c r="F11767">
        <v>5.8466953461087217</v>
      </c>
      <c r="G11767" s="30" t="s">
        <v>530</v>
      </c>
      <c r="H11767" t="s">
        <v>625</v>
      </c>
    </row>
    <row r="11768" spans="1:8" x14ac:dyDescent="0.35">
      <c r="A11768" s="30" t="s">
        <v>20</v>
      </c>
      <c r="B11768">
        <v>1</v>
      </c>
      <c r="C11768" s="30" t="s">
        <v>519</v>
      </c>
      <c r="D11768" s="30" t="s">
        <v>593</v>
      </c>
      <c r="E11768" s="30" t="s">
        <v>84</v>
      </c>
      <c r="F11768">
        <v>4.8468890189194456</v>
      </c>
      <c r="G11768" s="30" t="s">
        <v>531</v>
      </c>
      <c r="H11768" t="s">
        <v>626</v>
      </c>
    </row>
    <row r="11769" spans="1:8" x14ac:dyDescent="0.35">
      <c r="A11769" s="30" t="s">
        <v>20</v>
      </c>
      <c r="B11769">
        <v>1</v>
      </c>
      <c r="C11769" s="30" t="s">
        <v>519</v>
      </c>
      <c r="D11769" s="30" t="s">
        <v>593</v>
      </c>
      <c r="E11769" s="30" t="s">
        <v>86</v>
      </c>
      <c r="F11769">
        <v>5.9166372306605437</v>
      </c>
      <c r="G11769" s="30" t="s">
        <v>532</v>
      </c>
      <c r="H11769" t="s">
        <v>627</v>
      </c>
    </row>
    <row r="11770" spans="1:8" x14ac:dyDescent="0.35">
      <c r="A11770" s="30" t="s">
        <v>20</v>
      </c>
      <c r="B11770">
        <v>1</v>
      </c>
      <c r="C11770" s="30" t="s">
        <v>519</v>
      </c>
      <c r="D11770" s="30" t="s">
        <v>593</v>
      </c>
      <c r="E11770" s="30" t="s">
        <v>88</v>
      </c>
      <c r="F11770">
        <v>5.5555555555555554</v>
      </c>
      <c r="G11770" s="30" t="s">
        <v>533</v>
      </c>
      <c r="H11770" t="s">
        <v>628</v>
      </c>
    </row>
    <row r="11771" spans="1:8" x14ac:dyDescent="0.35">
      <c r="A11771" s="30" t="s">
        <v>20</v>
      </c>
      <c r="B11771">
        <v>1</v>
      </c>
      <c r="C11771" s="30" t="s">
        <v>519</v>
      </c>
      <c r="D11771" s="30" t="s">
        <v>593</v>
      </c>
      <c r="E11771" s="30" t="s">
        <v>90</v>
      </c>
      <c r="F11771">
        <v>5.5352681145492983</v>
      </c>
      <c r="G11771" s="30" t="s">
        <v>534</v>
      </c>
      <c r="H11771" t="s">
        <v>629</v>
      </c>
    </row>
    <row r="11772" spans="1:8" x14ac:dyDescent="0.35">
      <c r="A11772" s="30" t="s">
        <v>20</v>
      </c>
      <c r="B11772">
        <v>1</v>
      </c>
      <c r="C11772" s="30" t="s">
        <v>519</v>
      </c>
      <c r="D11772" s="30" t="s">
        <v>593</v>
      </c>
      <c r="E11772" s="30" t="s">
        <v>92</v>
      </c>
      <c r="F11772">
        <v>5.9620596205962064</v>
      </c>
      <c r="G11772" s="30" t="s">
        <v>535</v>
      </c>
      <c r="H11772" t="s">
        <v>630</v>
      </c>
    </row>
    <row r="11773" spans="1:8" x14ac:dyDescent="0.35">
      <c r="A11773" s="30" t="s">
        <v>20</v>
      </c>
      <c r="B11773">
        <v>1</v>
      </c>
      <c r="C11773" s="30" t="s">
        <v>519</v>
      </c>
      <c r="D11773" s="30" t="s">
        <v>593</v>
      </c>
      <c r="E11773" s="30" t="s">
        <v>96</v>
      </c>
      <c r="F11773">
        <v>6.1206386753400359</v>
      </c>
      <c r="G11773" s="30" t="s">
        <v>536</v>
      </c>
      <c r="H11773" t="s">
        <v>632</v>
      </c>
    </row>
    <row r="11774" spans="1:8" x14ac:dyDescent="0.35">
      <c r="A11774" s="30" t="s">
        <v>20</v>
      </c>
      <c r="B11774">
        <v>2</v>
      </c>
      <c r="C11774" s="30" t="s">
        <v>589</v>
      </c>
      <c r="D11774" s="30" t="s">
        <v>593</v>
      </c>
      <c r="E11774" s="30" t="s">
        <v>588</v>
      </c>
      <c r="F11774">
        <v>29.605945681906991</v>
      </c>
      <c r="G11774" s="30" t="s">
        <v>537</v>
      </c>
      <c r="H11774" t="s">
        <v>588</v>
      </c>
    </row>
    <row r="11775" spans="1:8" x14ac:dyDescent="0.35">
      <c r="A11775" s="30" t="s">
        <v>20</v>
      </c>
      <c r="B11775">
        <v>2</v>
      </c>
      <c r="C11775" s="30" t="s">
        <v>589</v>
      </c>
      <c r="D11775" s="30" t="s">
        <v>593</v>
      </c>
      <c r="E11775" s="30" t="s">
        <v>50</v>
      </c>
      <c r="F11775">
        <v>5.7738370485571107</v>
      </c>
      <c r="G11775" s="30" t="s">
        <v>538</v>
      </c>
      <c r="H11775" t="s">
        <v>609</v>
      </c>
    </row>
    <row r="11776" spans="1:8" x14ac:dyDescent="0.35">
      <c r="A11776" s="30" t="s">
        <v>20</v>
      </c>
      <c r="B11776">
        <v>2</v>
      </c>
      <c r="C11776" s="30" t="s">
        <v>589</v>
      </c>
      <c r="D11776" s="30" t="s">
        <v>593</v>
      </c>
      <c r="E11776" s="30" t="s">
        <v>66</v>
      </c>
      <c r="F11776">
        <v>13.092324147933285</v>
      </c>
      <c r="G11776" s="30" t="s">
        <v>539</v>
      </c>
      <c r="H11776" t="s">
        <v>617</v>
      </c>
    </row>
    <row r="11777" spans="1:8" x14ac:dyDescent="0.35">
      <c r="A11777" s="30" t="s">
        <v>20</v>
      </c>
      <c r="B11777">
        <v>2</v>
      </c>
      <c r="C11777" s="30" t="s">
        <v>589</v>
      </c>
      <c r="D11777" s="30" t="s">
        <v>593</v>
      </c>
      <c r="E11777" s="30" t="s">
        <v>78</v>
      </c>
      <c r="F11777">
        <v>18.42465204784342</v>
      </c>
      <c r="G11777" s="30" t="s">
        <v>540</v>
      </c>
      <c r="H11777" t="s">
        <v>623</v>
      </c>
    </row>
    <row r="11778" spans="1:8" x14ac:dyDescent="0.35">
      <c r="A11778" s="30" t="s">
        <v>20</v>
      </c>
      <c r="B11778">
        <v>2</v>
      </c>
      <c r="C11778" s="30" t="s">
        <v>589</v>
      </c>
      <c r="D11778" s="30" t="s">
        <v>593</v>
      </c>
      <c r="E11778" s="30" t="s">
        <v>80</v>
      </c>
      <c r="F11778">
        <v>18.492566533310143</v>
      </c>
      <c r="G11778" s="30" t="s">
        <v>541</v>
      </c>
      <c r="H11778" t="s">
        <v>624</v>
      </c>
    </row>
    <row r="11779" spans="1:8" x14ac:dyDescent="0.35">
      <c r="A11779" s="30" t="s">
        <v>20</v>
      </c>
      <c r="B11779">
        <v>2</v>
      </c>
      <c r="C11779" s="30" t="s">
        <v>589</v>
      </c>
      <c r="D11779" s="30" t="s">
        <v>593</v>
      </c>
      <c r="E11779" s="30" t="s">
        <v>82</v>
      </c>
      <c r="F11779">
        <v>19.724929605005869</v>
      </c>
      <c r="G11779" s="30" t="s">
        <v>542</v>
      </c>
      <c r="H11779" t="s">
        <v>625</v>
      </c>
    </row>
    <row r="11780" spans="1:8" x14ac:dyDescent="0.35">
      <c r="A11780" s="30" t="s">
        <v>20</v>
      </c>
      <c r="B11780">
        <v>2</v>
      </c>
      <c r="C11780" s="30" t="s">
        <v>589</v>
      </c>
      <c r="D11780" s="30" t="s">
        <v>593</v>
      </c>
      <c r="E11780" s="30" t="s">
        <v>84</v>
      </c>
      <c r="F11780">
        <v>18.797170860152136</v>
      </c>
      <c r="G11780" s="30" t="s">
        <v>543</v>
      </c>
      <c r="H11780" t="s">
        <v>626</v>
      </c>
    </row>
    <row r="11781" spans="1:8" x14ac:dyDescent="0.35">
      <c r="A11781" s="30" t="s">
        <v>20</v>
      </c>
      <c r="B11781">
        <v>2</v>
      </c>
      <c r="C11781" s="30" t="s">
        <v>589</v>
      </c>
      <c r="D11781" s="30" t="s">
        <v>593</v>
      </c>
      <c r="E11781" s="30" t="s">
        <v>86</v>
      </c>
      <c r="F11781">
        <v>19.607041681384668</v>
      </c>
      <c r="G11781" s="30" t="s">
        <v>544</v>
      </c>
      <c r="H11781" t="s">
        <v>627</v>
      </c>
    </row>
    <row r="11782" spans="1:8" x14ac:dyDescent="0.35">
      <c r="A11782" s="30" t="s">
        <v>20</v>
      </c>
      <c r="B11782">
        <v>2</v>
      </c>
      <c r="C11782" s="30" t="s">
        <v>589</v>
      </c>
      <c r="D11782" s="30" t="s">
        <v>593</v>
      </c>
      <c r="E11782" s="30" t="s">
        <v>88</v>
      </c>
      <c r="F11782">
        <v>17.619976525821595</v>
      </c>
      <c r="G11782" s="30" t="s">
        <v>545</v>
      </c>
      <c r="H11782" t="s">
        <v>628</v>
      </c>
    </row>
    <row r="11783" spans="1:8" x14ac:dyDescent="0.35">
      <c r="A11783" s="30" t="s">
        <v>20</v>
      </c>
      <c r="B11783">
        <v>2</v>
      </c>
      <c r="C11783" s="30" t="s">
        <v>589</v>
      </c>
      <c r="D11783" s="30" t="s">
        <v>593</v>
      </c>
      <c r="E11783" s="30" t="s">
        <v>90</v>
      </c>
      <c r="F11783">
        <v>16.667683067461077</v>
      </c>
      <c r="G11783" s="30" t="s">
        <v>546</v>
      </c>
      <c r="H11783" t="s">
        <v>629</v>
      </c>
    </row>
    <row r="11784" spans="1:8" x14ac:dyDescent="0.35">
      <c r="A11784" s="30" t="s">
        <v>20</v>
      </c>
      <c r="B11784">
        <v>2</v>
      </c>
      <c r="C11784" s="30" t="s">
        <v>589</v>
      </c>
      <c r="D11784" s="30" t="s">
        <v>593</v>
      </c>
      <c r="E11784" s="30" t="s">
        <v>92</v>
      </c>
      <c r="F11784">
        <v>19.187477739063105</v>
      </c>
      <c r="G11784" s="30" t="s">
        <v>547</v>
      </c>
      <c r="H11784" t="s">
        <v>630</v>
      </c>
    </row>
    <row r="11785" spans="1:8" x14ac:dyDescent="0.35">
      <c r="A11785" s="30" t="s">
        <v>20</v>
      </c>
      <c r="B11785">
        <v>2</v>
      </c>
      <c r="C11785" s="30" t="s">
        <v>589</v>
      </c>
      <c r="D11785" s="30" t="s">
        <v>593</v>
      </c>
      <c r="E11785" s="30" t="s">
        <v>96</v>
      </c>
      <c r="F11785">
        <v>17.538715750049281</v>
      </c>
      <c r="G11785" s="30" t="s">
        <v>548</v>
      </c>
      <c r="H11785" t="s">
        <v>632</v>
      </c>
    </row>
    <row r="11786" spans="1:8" x14ac:dyDescent="0.35">
      <c r="A11786" s="30" t="s">
        <v>20</v>
      </c>
      <c r="B11786">
        <v>3</v>
      </c>
      <c r="C11786" s="30" t="s">
        <v>590</v>
      </c>
      <c r="D11786" s="30" t="s">
        <v>593</v>
      </c>
      <c r="E11786" s="30" t="s">
        <v>588</v>
      </c>
      <c r="F11786">
        <v>92.448221961703794</v>
      </c>
      <c r="G11786" s="30" t="s">
        <v>549</v>
      </c>
      <c r="H11786" t="s">
        <v>588</v>
      </c>
    </row>
    <row r="11787" spans="1:8" x14ac:dyDescent="0.35">
      <c r="A11787" s="30" t="s">
        <v>20</v>
      </c>
      <c r="B11787">
        <v>3</v>
      </c>
      <c r="C11787" s="30" t="s">
        <v>590</v>
      </c>
      <c r="D11787" s="30" t="s">
        <v>593</v>
      </c>
      <c r="E11787" s="30" t="s">
        <v>50</v>
      </c>
      <c r="F11787">
        <v>7.7587696561257991</v>
      </c>
      <c r="G11787" s="30" t="s">
        <v>550</v>
      </c>
      <c r="H11787" t="s">
        <v>609</v>
      </c>
    </row>
    <row r="11788" spans="1:8" x14ac:dyDescent="0.35">
      <c r="A11788" s="30" t="s">
        <v>20</v>
      </c>
      <c r="B11788">
        <v>3</v>
      </c>
      <c r="C11788" s="30" t="s">
        <v>590</v>
      </c>
      <c r="D11788" s="30" t="s">
        <v>593</v>
      </c>
      <c r="E11788" s="30" t="s">
        <v>66</v>
      </c>
      <c r="F11788">
        <v>15.04713560551124</v>
      </c>
      <c r="G11788" s="30" t="s">
        <v>551</v>
      </c>
      <c r="H11788" t="s">
        <v>617</v>
      </c>
    </row>
    <row r="11789" spans="1:8" x14ac:dyDescent="0.35">
      <c r="A11789" s="30" t="s">
        <v>20</v>
      </c>
      <c r="B11789">
        <v>3</v>
      </c>
      <c r="C11789" s="30" t="s">
        <v>590</v>
      </c>
      <c r="D11789" s="30" t="s">
        <v>593</v>
      </c>
      <c r="E11789" s="30" t="s">
        <v>78</v>
      </c>
      <c r="F11789">
        <v>12.758245741210583</v>
      </c>
      <c r="G11789" s="30" t="s">
        <v>552</v>
      </c>
      <c r="H11789" t="s">
        <v>623</v>
      </c>
    </row>
    <row r="11790" spans="1:8" x14ac:dyDescent="0.35">
      <c r="A11790" s="30" t="s">
        <v>20</v>
      </c>
      <c r="B11790">
        <v>3</v>
      </c>
      <c r="C11790" s="30" t="s">
        <v>590</v>
      </c>
      <c r="D11790" s="30" t="s">
        <v>593</v>
      </c>
      <c r="E11790" s="30" t="s">
        <v>80</v>
      </c>
      <c r="F11790">
        <v>12.419551226300225</v>
      </c>
      <c r="G11790" s="30" t="s">
        <v>553</v>
      </c>
      <c r="H11790" t="s">
        <v>624</v>
      </c>
    </row>
    <row r="11791" spans="1:8" x14ac:dyDescent="0.35">
      <c r="A11791" s="30" t="s">
        <v>20</v>
      </c>
      <c r="B11791">
        <v>3</v>
      </c>
      <c r="C11791" s="30" t="s">
        <v>590</v>
      </c>
      <c r="D11791" s="30" t="s">
        <v>593</v>
      </c>
      <c r="E11791" s="30" t="s">
        <v>82</v>
      </c>
      <c r="F11791">
        <v>13.394603050449748</v>
      </c>
      <c r="G11791" s="30" t="s">
        <v>554</v>
      </c>
      <c r="H11791" t="s">
        <v>625</v>
      </c>
    </row>
    <row r="11792" spans="1:8" x14ac:dyDescent="0.35">
      <c r="A11792" s="30" t="s">
        <v>20</v>
      </c>
      <c r="B11792">
        <v>3</v>
      </c>
      <c r="C11792" s="30" t="s">
        <v>590</v>
      </c>
      <c r="D11792" s="30" t="s">
        <v>593</v>
      </c>
      <c r="E11792" s="30" t="s">
        <v>84</v>
      </c>
      <c r="F11792">
        <v>12.599960990832846</v>
      </c>
      <c r="G11792" s="30" t="s">
        <v>555</v>
      </c>
      <c r="H11792" t="s">
        <v>626</v>
      </c>
    </row>
    <row r="11793" spans="1:8" x14ac:dyDescent="0.35">
      <c r="A11793" s="30" t="s">
        <v>20</v>
      </c>
      <c r="B11793">
        <v>3</v>
      </c>
      <c r="C11793" s="30" t="s">
        <v>590</v>
      </c>
      <c r="D11793" s="30" t="s">
        <v>593</v>
      </c>
      <c r="E11793" s="30" t="s">
        <v>86</v>
      </c>
      <c r="F11793">
        <v>12.566231013776052</v>
      </c>
      <c r="G11793" s="30" t="s">
        <v>556</v>
      </c>
      <c r="H11793" t="s">
        <v>627</v>
      </c>
    </row>
    <row r="11794" spans="1:8" x14ac:dyDescent="0.35">
      <c r="A11794" s="30" t="s">
        <v>20</v>
      </c>
      <c r="B11794">
        <v>3</v>
      </c>
      <c r="C11794" s="30" t="s">
        <v>590</v>
      </c>
      <c r="D11794" s="30" t="s">
        <v>593</v>
      </c>
      <c r="E11794" s="30" t="s">
        <v>88</v>
      </c>
      <c r="F11794">
        <v>12.255477308294209</v>
      </c>
      <c r="G11794" s="30" t="s">
        <v>557</v>
      </c>
      <c r="H11794" t="s">
        <v>628</v>
      </c>
    </row>
    <row r="11795" spans="1:8" x14ac:dyDescent="0.35">
      <c r="A11795" s="30" t="s">
        <v>20</v>
      </c>
      <c r="B11795">
        <v>3</v>
      </c>
      <c r="C11795" s="30" t="s">
        <v>590</v>
      </c>
      <c r="D11795" s="30" t="s">
        <v>593</v>
      </c>
      <c r="E11795" s="30" t="s">
        <v>90</v>
      </c>
      <c r="F11795">
        <v>12.098789160099942</v>
      </c>
      <c r="G11795" s="30" t="s">
        <v>558</v>
      </c>
      <c r="H11795" t="s">
        <v>629</v>
      </c>
    </row>
    <row r="11796" spans="1:8" x14ac:dyDescent="0.35">
      <c r="A11796" s="30" t="s">
        <v>20</v>
      </c>
      <c r="B11796">
        <v>3</v>
      </c>
      <c r="C11796" s="30" t="s">
        <v>590</v>
      </c>
      <c r="D11796" s="30" t="s">
        <v>593</v>
      </c>
      <c r="E11796" s="30" t="s">
        <v>92</v>
      </c>
      <c r="F11796">
        <v>13.066202090592336</v>
      </c>
      <c r="G11796" s="30" t="s">
        <v>559</v>
      </c>
      <c r="H11796" t="s">
        <v>630</v>
      </c>
    </row>
    <row r="11797" spans="1:8" x14ac:dyDescent="0.35">
      <c r="A11797" s="30" t="s">
        <v>20</v>
      </c>
      <c r="B11797">
        <v>3</v>
      </c>
      <c r="C11797" s="30" t="s">
        <v>590</v>
      </c>
      <c r="D11797" s="30" t="s">
        <v>593</v>
      </c>
      <c r="E11797" s="30" t="s">
        <v>96</v>
      </c>
      <c r="F11797">
        <v>11.797752808988765</v>
      </c>
      <c r="G11797" s="30" t="s">
        <v>560</v>
      </c>
      <c r="H11797" t="s">
        <v>632</v>
      </c>
    </row>
    <row r="11798" spans="1:8" x14ac:dyDescent="0.35">
      <c r="A11798" s="30" t="s">
        <v>20</v>
      </c>
      <c r="B11798">
        <v>4</v>
      </c>
      <c r="C11798" s="30" t="s">
        <v>607</v>
      </c>
      <c r="D11798" s="30" t="s">
        <v>593</v>
      </c>
      <c r="E11798" s="30" t="s">
        <v>588</v>
      </c>
      <c r="F11798">
        <v>38.892145369284876</v>
      </c>
      <c r="G11798" s="30" t="s">
        <v>561</v>
      </c>
      <c r="H11798" t="s">
        <v>588</v>
      </c>
    </row>
    <row r="11799" spans="1:8" x14ac:dyDescent="0.35">
      <c r="A11799" s="30" t="s">
        <v>20</v>
      </c>
      <c r="B11799">
        <v>4</v>
      </c>
      <c r="C11799" s="30" t="s">
        <v>607</v>
      </c>
      <c r="D11799" s="30" t="s">
        <v>593</v>
      </c>
      <c r="E11799" s="30" t="s">
        <v>50</v>
      </c>
      <c r="F11799">
        <v>25.574563677207536</v>
      </c>
      <c r="G11799" s="30" t="s">
        <v>562</v>
      </c>
      <c r="H11799" t="s">
        <v>609</v>
      </c>
    </row>
    <row r="11800" spans="1:8" x14ac:dyDescent="0.35">
      <c r="A11800" s="30" t="s">
        <v>20</v>
      </c>
      <c r="B11800">
        <v>4</v>
      </c>
      <c r="C11800" s="30" t="s">
        <v>607</v>
      </c>
      <c r="D11800" s="30" t="s">
        <v>593</v>
      </c>
      <c r="E11800" s="30" t="s">
        <v>66</v>
      </c>
      <c r="F11800">
        <v>39.956490210297318</v>
      </c>
      <c r="G11800" s="30" t="s">
        <v>563</v>
      </c>
      <c r="H11800" t="s">
        <v>617</v>
      </c>
    </row>
    <row r="11801" spans="1:8" x14ac:dyDescent="0.35">
      <c r="A11801" s="30" t="s">
        <v>20</v>
      </c>
      <c r="B11801">
        <v>4</v>
      </c>
      <c r="C11801" s="30" t="s">
        <v>607</v>
      </c>
      <c r="D11801" s="30" t="s">
        <v>593</v>
      </c>
      <c r="E11801" s="30" t="s">
        <v>78</v>
      </c>
      <c r="F11801">
        <v>47.462848858282001</v>
      </c>
      <c r="G11801" s="30" t="s">
        <v>564</v>
      </c>
      <c r="H11801" t="s">
        <v>623</v>
      </c>
    </row>
    <row r="11802" spans="1:8" x14ac:dyDescent="0.35">
      <c r="A11802" s="30" t="s">
        <v>20</v>
      </c>
      <c r="B11802">
        <v>4</v>
      </c>
      <c r="C11802" s="30" t="s">
        <v>607</v>
      </c>
      <c r="D11802" s="30" t="s">
        <v>593</v>
      </c>
      <c r="E11802" s="30" t="s">
        <v>80</v>
      </c>
      <c r="F11802">
        <v>45.599234649504275</v>
      </c>
      <c r="G11802" s="30" t="s">
        <v>565</v>
      </c>
      <c r="H11802" t="s">
        <v>624</v>
      </c>
    </row>
    <row r="11803" spans="1:8" x14ac:dyDescent="0.35">
      <c r="A11803" s="30" t="s">
        <v>20</v>
      </c>
      <c r="B11803">
        <v>4</v>
      </c>
      <c r="C11803" s="30" t="s">
        <v>607</v>
      </c>
      <c r="D11803" s="30" t="s">
        <v>593</v>
      </c>
      <c r="E11803" s="30" t="s">
        <v>82</v>
      </c>
      <c r="F11803">
        <v>47.487289792725861</v>
      </c>
      <c r="G11803" s="30" t="s">
        <v>566</v>
      </c>
      <c r="H11803" t="s">
        <v>625</v>
      </c>
    </row>
    <row r="11804" spans="1:8" x14ac:dyDescent="0.35">
      <c r="A11804" s="30" t="s">
        <v>20</v>
      </c>
      <c r="B11804">
        <v>4</v>
      </c>
      <c r="C11804" s="30" t="s">
        <v>607</v>
      </c>
      <c r="D11804" s="30" t="s">
        <v>593</v>
      </c>
      <c r="E11804" s="30" t="s">
        <v>84</v>
      </c>
      <c r="F11804">
        <v>52.360054612834013</v>
      </c>
      <c r="G11804" s="30" t="s">
        <v>567</v>
      </c>
      <c r="H11804" t="s">
        <v>626</v>
      </c>
    </row>
    <row r="11805" spans="1:8" x14ac:dyDescent="0.35">
      <c r="A11805" s="30" t="s">
        <v>20</v>
      </c>
      <c r="B11805">
        <v>4</v>
      </c>
      <c r="C11805" s="30" t="s">
        <v>607</v>
      </c>
      <c r="D11805" s="30" t="s">
        <v>593</v>
      </c>
      <c r="E11805" s="30" t="s">
        <v>86</v>
      </c>
      <c r="F11805">
        <v>44.277640409749203</v>
      </c>
      <c r="G11805" s="30" t="s">
        <v>568</v>
      </c>
      <c r="H11805" t="s">
        <v>627</v>
      </c>
    </row>
    <row r="11806" spans="1:8" x14ac:dyDescent="0.35">
      <c r="A11806" s="30" t="s">
        <v>20</v>
      </c>
      <c r="B11806">
        <v>4</v>
      </c>
      <c r="C11806" s="30" t="s">
        <v>607</v>
      </c>
      <c r="D11806" s="30" t="s">
        <v>593</v>
      </c>
      <c r="E11806" s="30" t="s">
        <v>88</v>
      </c>
      <c r="F11806">
        <v>41.686228482003131</v>
      </c>
      <c r="G11806" s="30" t="s">
        <v>569</v>
      </c>
      <c r="H11806" t="s">
        <v>628</v>
      </c>
    </row>
    <row r="11807" spans="1:8" x14ac:dyDescent="0.35">
      <c r="A11807" s="30" t="s">
        <v>20</v>
      </c>
      <c r="B11807">
        <v>4</v>
      </c>
      <c r="C11807" s="30" t="s">
        <v>607</v>
      </c>
      <c r="D11807" s="30" t="s">
        <v>593</v>
      </c>
      <c r="E11807" s="30" t="s">
        <v>90</v>
      </c>
      <c r="F11807">
        <v>44.157216990197966</v>
      </c>
      <c r="G11807" s="30" t="s">
        <v>570</v>
      </c>
      <c r="H11807" t="s">
        <v>629</v>
      </c>
    </row>
    <row r="11808" spans="1:8" x14ac:dyDescent="0.35">
      <c r="A11808" s="30" t="s">
        <v>20</v>
      </c>
      <c r="B11808">
        <v>4</v>
      </c>
      <c r="C11808" s="30" t="s">
        <v>607</v>
      </c>
      <c r="D11808" s="30" t="s">
        <v>593</v>
      </c>
      <c r="E11808" s="30" t="s">
        <v>92</v>
      </c>
      <c r="F11808">
        <v>51.66473093302362</v>
      </c>
      <c r="G11808" s="30" t="s">
        <v>571</v>
      </c>
      <c r="H11808" t="s">
        <v>630</v>
      </c>
    </row>
    <row r="11809" spans="1:8" x14ac:dyDescent="0.35">
      <c r="A11809" s="30" t="s">
        <v>20</v>
      </c>
      <c r="B11809">
        <v>4</v>
      </c>
      <c r="C11809" s="30" t="s">
        <v>607</v>
      </c>
      <c r="D11809" s="30" t="s">
        <v>593</v>
      </c>
      <c r="E11809" s="30" t="s">
        <v>96</v>
      </c>
      <c r="F11809">
        <v>65.178395426769171</v>
      </c>
      <c r="G11809" s="30" t="s">
        <v>572</v>
      </c>
      <c r="H11809" t="s">
        <v>632</v>
      </c>
    </row>
    <row r="11810" spans="1:8" x14ac:dyDescent="0.35">
      <c r="A11810" s="30" t="s">
        <v>20</v>
      </c>
      <c r="B11810">
        <v>5</v>
      </c>
      <c r="C11810" s="30" t="s">
        <v>608</v>
      </c>
      <c r="D11810" s="30" t="s">
        <v>593</v>
      </c>
      <c r="E11810" s="30" t="s">
        <v>633</v>
      </c>
      <c r="F11810">
        <v>91.519999999999982</v>
      </c>
      <c r="G11810" s="30" t="s">
        <v>596</v>
      </c>
      <c r="H11810" t="s">
        <v>633</v>
      </c>
    </row>
    <row r="11811" spans="1:8" x14ac:dyDescent="0.35">
      <c r="A11811" s="30" t="s">
        <v>20</v>
      </c>
      <c r="B11811">
        <v>5</v>
      </c>
      <c r="C11811" s="30" t="s">
        <v>608</v>
      </c>
      <c r="D11811" s="30" t="s">
        <v>593</v>
      </c>
      <c r="E11811" s="30" t="s">
        <v>50</v>
      </c>
      <c r="F11811">
        <v>113.15476190476191</v>
      </c>
      <c r="G11811" s="30" t="s">
        <v>595</v>
      </c>
      <c r="H11811" t="s">
        <v>609</v>
      </c>
    </row>
    <row r="11812" spans="1:8" x14ac:dyDescent="0.35">
      <c r="A11812" s="30" t="s">
        <v>20</v>
      </c>
      <c r="B11812">
        <v>5</v>
      </c>
      <c r="C11812" s="30" t="s">
        <v>608</v>
      </c>
      <c r="D11812" s="30" t="s">
        <v>593</v>
      </c>
      <c r="E11812" s="36" t="s">
        <v>66</v>
      </c>
      <c r="F11812">
        <v>241.99195171026156</v>
      </c>
      <c r="G11812" s="30" t="s">
        <v>597</v>
      </c>
      <c r="H11812" t="s">
        <v>617</v>
      </c>
    </row>
    <row r="11813" spans="1:8" x14ac:dyDescent="0.35">
      <c r="A11813" s="30" t="s">
        <v>20</v>
      </c>
      <c r="B11813">
        <v>5</v>
      </c>
      <c r="C11813" s="30" t="s">
        <v>608</v>
      </c>
      <c r="D11813" s="30" t="s">
        <v>593</v>
      </c>
      <c r="E11813" s="30" t="s">
        <v>78</v>
      </c>
      <c r="F11813">
        <v>328.26961770623745</v>
      </c>
      <c r="G11813" s="30" t="s">
        <v>598</v>
      </c>
      <c r="H11813" t="s">
        <v>623</v>
      </c>
    </row>
    <row r="11814" spans="1:8" x14ac:dyDescent="0.35">
      <c r="A11814" s="30" t="s">
        <v>20</v>
      </c>
      <c r="B11814">
        <v>5</v>
      </c>
      <c r="C11814" s="30" t="s">
        <v>608</v>
      </c>
      <c r="D11814" s="30" t="s">
        <v>593</v>
      </c>
      <c r="E11814" s="30" t="s">
        <v>80</v>
      </c>
      <c r="F11814">
        <v>321.75403225806451</v>
      </c>
      <c r="G11814" s="30" t="s">
        <v>599</v>
      </c>
      <c r="H11814" t="s">
        <v>624</v>
      </c>
    </row>
    <row r="11815" spans="1:8" x14ac:dyDescent="0.35">
      <c r="A11815" s="30" t="s">
        <v>20</v>
      </c>
      <c r="B11815">
        <v>5</v>
      </c>
      <c r="C11815" s="30" t="s">
        <v>608</v>
      </c>
      <c r="D11815" s="30" t="s">
        <v>593</v>
      </c>
      <c r="E11815" s="30" t="s">
        <v>82</v>
      </c>
      <c r="F11815">
        <v>314.1035856573705</v>
      </c>
      <c r="G11815" s="30" t="s">
        <v>600</v>
      </c>
      <c r="H11815" t="s">
        <v>625</v>
      </c>
    </row>
    <row r="11816" spans="1:8" x14ac:dyDescent="0.35">
      <c r="A11816" s="30" t="s">
        <v>20</v>
      </c>
      <c r="B11816">
        <v>5</v>
      </c>
      <c r="C11816" s="30" t="s">
        <v>608</v>
      </c>
      <c r="D11816" s="30" t="s">
        <v>593</v>
      </c>
      <c r="E11816" s="30" t="s">
        <v>84</v>
      </c>
      <c r="F11816">
        <v>310.16129032258067</v>
      </c>
      <c r="G11816" s="30" t="s">
        <v>601</v>
      </c>
      <c r="H11816" t="s">
        <v>626</v>
      </c>
    </row>
    <row r="11817" spans="1:8" x14ac:dyDescent="0.35">
      <c r="A11817" s="30" t="s">
        <v>20</v>
      </c>
      <c r="B11817">
        <v>5</v>
      </c>
      <c r="C11817" s="30" t="s">
        <v>608</v>
      </c>
      <c r="D11817" s="30" t="s">
        <v>593</v>
      </c>
      <c r="E11817" s="30" t="s">
        <v>86</v>
      </c>
      <c r="F11817">
        <v>336.66003976143145</v>
      </c>
      <c r="G11817" s="30" t="s">
        <v>602</v>
      </c>
      <c r="H11817" t="s">
        <v>627</v>
      </c>
    </row>
    <row r="11818" spans="1:8" x14ac:dyDescent="0.35">
      <c r="A11818" s="30" t="s">
        <v>20</v>
      </c>
      <c r="B11818">
        <v>5</v>
      </c>
      <c r="C11818" s="30" t="s">
        <v>608</v>
      </c>
      <c r="D11818" s="30" t="s">
        <v>593</v>
      </c>
      <c r="E11818" s="30" t="s">
        <v>88</v>
      </c>
      <c r="F11818">
        <v>293.17554240631165</v>
      </c>
      <c r="G11818" s="30" t="s">
        <v>603</v>
      </c>
      <c r="H11818" t="s">
        <v>628</v>
      </c>
    </row>
    <row r="11819" spans="1:8" x14ac:dyDescent="0.35">
      <c r="A11819" s="30" t="s">
        <v>20</v>
      </c>
      <c r="B11819">
        <v>5</v>
      </c>
      <c r="C11819" s="30" t="s">
        <v>608</v>
      </c>
      <c r="D11819" s="30" t="s">
        <v>593</v>
      </c>
      <c r="E11819" s="30" t="s">
        <v>90</v>
      </c>
      <c r="F11819">
        <v>313.82</v>
      </c>
      <c r="G11819" s="30" t="s">
        <v>604</v>
      </c>
      <c r="H11819" t="s">
        <v>629</v>
      </c>
    </row>
    <row r="11820" spans="1:8" x14ac:dyDescent="0.35">
      <c r="A11820" s="30" t="s">
        <v>20</v>
      </c>
      <c r="B11820">
        <v>5</v>
      </c>
      <c r="C11820" s="30" t="s">
        <v>608</v>
      </c>
      <c r="D11820" s="30" t="s">
        <v>593</v>
      </c>
      <c r="E11820" s="30" t="s">
        <v>92</v>
      </c>
      <c r="F11820">
        <v>339.9392712550607</v>
      </c>
      <c r="G11820" s="30" t="s">
        <v>605</v>
      </c>
      <c r="H11820" t="s">
        <v>630</v>
      </c>
    </row>
    <row r="11821" spans="1:8" x14ac:dyDescent="0.35">
      <c r="A11821" s="30" t="s">
        <v>20</v>
      </c>
      <c r="B11821">
        <v>5</v>
      </c>
      <c r="C11821" s="30" t="s">
        <v>608</v>
      </c>
      <c r="D11821" s="30" t="s">
        <v>593</v>
      </c>
      <c r="E11821" s="30" t="s">
        <v>96</v>
      </c>
      <c r="F11821">
        <v>341.62977867203216</v>
      </c>
      <c r="G11821" s="30" t="s">
        <v>606</v>
      </c>
      <c r="H11821" t="s">
        <v>632</v>
      </c>
    </row>
    <row r="11822" spans="1:8" x14ac:dyDescent="0.35">
      <c r="A11822" s="30" t="s">
        <v>286</v>
      </c>
      <c r="B11822">
        <v>1</v>
      </c>
      <c r="C11822" s="30" t="s">
        <v>519</v>
      </c>
      <c r="D11822" s="30" t="s">
        <v>593</v>
      </c>
      <c r="E11822" s="30" t="s">
        <v>588</v>
      </c>
      <c r="F11822">
        <v>0</v>
      </c>
      <c r="G11822" s="30" t="s">
        <v>525</v>
      </c>
      <c r="H11822" t="s">
        <v>588</v>
      </c>
    </row>
    <row r="11823" spans="1:8" x14ac:dyDescent="0.35">
      <c r="A11823" s="30" t="s">
        <v>286</v>
      </c>
      <c r="B11823">
        <v>1</v>
      </c>
      <c r="C11823" s="30" t="s">
        <v>519</v>
      </c>
      <c r="D11823" s="30" t="s">
        <v>593</v>
      </c>
      <c r="E11823" s="30" t="s">
        <v>50</v>
      </c>
      <c r="F11823">
        <v>0</v>
      </c>
      <c r="G11823" s="30" t="s">
        <v>526</v>
      </c>
      <c r="H11823" t="s">
        <v>609</v>
      </c>
    </row>
    <row r="11824" spans="1:8" x14ac:dyDescent="0.35">
      <c r="A11824" s="30" t="s">
        <v>286</v>
      </c>
      <c r="B11824">
        <v>1</v>
      </c>
      <c r="C11824" s="30" t="s">
        <v>519</v>
      </c>
      <c r="D11824" s="30" t="s">
        <v>593</v>
      </c>
      <c r="E11824" s="30" t="s">
        <v>66</v>
      </c>
      <c r="F11824">
        <v>0</v>
      </c>
      <c r="G11824" s="30" t="s">
        <v>527</v>
      </c>
      <c r="H11824" t="s">
        <v>617</v>
      </c>
    </row>
    <row r="11825" spans="1:8" x14ac:dyDescent="0.35">
      <c r="A11825" s="30" t="s">
        <v>286</v>
      </c>
      <c r="B11825">
        <v>1</v>
      </c>
      <c r="C11825" s="30" t="s">
        <v>519</v>
      </c>
      <c r="D11825" s="30" t="s">
        <v>593</v>
      </c>
      <c r="E11825" s="30" t="s">
        <v>78</v>
      </c>
      <c r="F11825">
        <v>0</v>
      </c>
      <c r="G11825" s="30" t="s">
        <v>528</v>
      </c>
      <c r="H11825" t="s">
        <v>623</v>
      </c>
    </row>
    <row r="11826" spans="1:8" x14ac:dyDescent="0.35">
      <c r="A11826" s="30" t="s">
        <v>286</v>
      </c>
      <c r="B11826">
        <v>1</v>
      </c>
      <c r="C11826" s="30" t="s">
        <v>519</v>
      </c>
      <c r="D11826" s="30" t="s">
        <v>593</v>
      </c>
      <c r="E11826" s="30" t="s">
        <v>80</v>
      </c>
      <c r="F11826">
        <v>0</v>
      </c>
      <c r="G11826" s="30" t="s">
        <v>529</v>
      </c>
      <c r="H11826" t="s">
        <v>624</v>
      </c>
    </row>
    <row r="11827" spans="1:8" x14ac:dyDescent="0.35">
      <c r="A11827" s="30" t="s">
        <v>286</v>
      </c>
      <c r="B11827">
        <v>1</v>
      </c>
      <c r="C11827" s="30" t="s">
        <v>519</v>
      </c>
      <c r="D11827" s="30" t="s">
        <v>593</v>
      </c>
      <c r="E11827" s="30" t="s">
        <v>82</v>
      </c>
      <c r="F11827" t="s">
        <v>302</v>
      </c>
      <c r="G11827" s="30" t="s">
        <v>530</v>
      </c>
      <c r="H11827" t="s">
        <v>625</v>
      </c>
    </row>
    <row r="11828" spans="1:8" x14ac:dyDescent="0.35">
      <c r="A11828" s="30" t="s">
        <v>286</v>
      </c>
      <c r="B11828">
        <v>1</v>
      </c>
      <c r="C11828" s="30" t="s">
        <v>519</v>
      </c>
      <c r="D11828" s="30" t="s">
        <v>593</v>
      </c>
      <c r="E11828" s="30" t="s">
        <v>84</v>
      </c>
      <c r="F11828">
        <v>0</v>
      </c>
      <c r="G11828" s="30" t="s">
        <v>531</v>
      </c>
      <c r="H11828" t="s">
        <v>626</v>
      </c>
    </row>
    <row r="11829" spans="1:8" x14ac:dyDescent="0.35">
      <c r="A11829" s="30" t="s">
        <v>286</v>
      </c>
      <c r="B11829">
        <v>1</v>
      </c>
      <c r="C11829" s="30" t="s">
        <v>519</v>
      </c>
      <c r="D11829" s="30" t="s">
        <v>593</v>
      </c>
      <c r="E11829" s="30" t="s">
        <v>86</v>
      </c>
      <c r="F11829">
        <v>0</v>
      </c>
      <c r="G11829" s="30" t="s">
        <v>532</v>
      </c>
      <c r="H11829" t="s">
        <v>627</v>
      </c>
    </row>
    <row r="11830" spans="1:8" x14ac:dyDescent="0.35">
      <c r="A11830" s="30" t="s">
        <v>286</v>
      </c>
      <c r="B11830">
        <v>1</v>
      </c>
      <c r="C11830" s="30" t="s">
        <v>519</v>
      </c>
      <c r="D11830" s="30" t="s">
        <v>593</v>
      </c>
      <c r="E11830" s="30" t="s">
        <v>88</v>
      </c>
      <c r="F11830">
        <v>0</v>
      </c>
      <c r="G11830" s="30" t="s">
        <v>533</v>
      </c>
      <c r="H11830" t="s">
        <v>628</v>
      </c>
    </row>
    <row r="11831" spans="1:8" x14ac:dyDescent="0.35">
      <c r="A11831" s="30" t="s">
        <v>286</v>
      </c>
      <c r="B11831">
        <v>1</v>
      </c>
      <c r="C11831" s="30" t="s">
        <v>519</v>
      </c>
      <c r="D11831" s="30" t="s">
        <v>593</v>
      </c>
      <c r="E11831" s="30" t="s">
        <v>90</v>
      </c>
      <c r="F11831">
        <v>0</v>
      </c>
      <c r="G11831" s="30" t="s">
        <v>534</v>
      </c>
      <c r="H11831" t="s">
        <v>629</v>
      </c>
    </row>
    <row r="11832" spans="1:8" x14ac:dyDescent="0.35">
      <c r="A11832" s="30" t="s">
        <v>286</v>
      </c>
      <c r="B11832">
        <v>1</v>
      </c>
      <c r="C11832" s="30" t="s">
        <v>519</v>
      </c>
      <c r="D11832" s="30" t="s">
        <v>593</v>
      </c>
      <c r="E11832" s="30" t="s">
        <v>92</v>
      </c>
      <c r="F11832">
        <v>0</v>
      </c>
      <c r="G11832" s="30" t="s">
        <v>535</v>
      </c>
      <c r="H11832" t="s">
        <v>630</v>
      </c>
    </row>
    <row r="11833" spans="1:8" x14ac:dyDescent="0.35">
      <c r="A11833" s="30" t="s">
        <v>286</v>
      </c>
      <c r="B11833">
        <v>1</v>
      </c>
      <c r="C11833" s="30" t="s">
        <v>519</v>
      </c>
      <c r="D11833" s="30" t="s">
        <v>593</v>
      </c>
      <c r="E11833" s="30" t="s">
        <v>96</v>
      </c>
      <c r="F11833">
        <v>0</v>
      </c>
      <c r="G11833" s="30" t="s">
        <v>536</v>
      </c>
      <c r="H11833" t="s">
        <v>632</v>
      </c>
    </row>
    <row r="11834" spans="1:8" x14ac:dyDescent="0.35">
      <c r="A11834" s="30" t="s">
        <v>286</v>
      </c>
      <c r="B11834">
        <v>2</v>
      </c>
      <c r="C11834" s="30" t="s">
        <v>589</v>
      </c>
      <c r="D11834" s="30" t="s">
        <v>593</v>
      </c>
      <c r="E11834" s="30" t="s">
        <v>588</v>
      </c>
      <c r="F11834">
        <v>0.20515826494724501</v>
      </c>
      <c r="G11834" s="30" t="s">
        <v>537</v>
      </c>
      <c r="H11834" t="s">
        <v>588</v>
      </c>
    </row>
    <row r="11835" spans="1:8" x14ac:dyDescent="0.35">
      <c r="A11835" s="30" t="s">
        <v>286</v>
      </c>
      <c r="B11835">
        <v>2</v>
      </c>
      <c r="C11835" s="30" t="s">
        <v>589</v>
      </c>
      <c r="D11835" s="30" t="s">
        <v>593</v>
      </c>
      <c r="E11835" s="30" t="s">
        <v>50</v>
      </c>
      <c r="F11835">
        <v>0.10368066355624675</v>
      </c>
      <c r="G11835" s="30" t="s">
        <v>538</v>
      </c>
      <c r="H11835" t="s">
        <v>609</v>
      </c>
    </row>
    <row r="11836" spans="1:8" x14ac:dyDescent="0.35">
      <c r="A11836" s="30" t="s">
        <v>286</v>
      </c>
      <c r="B11836">
        <v>2</v>
      </c>
      <c r="C11836" s="30" t="s">
        <v>589</v>
      </c>
      <c r="D11836" s="30" t="s">
        <v>593</v>
      </c>
      <c r="E11836" s="30" t="s">
        <v>66</v>
      </c>
      <c r="F11836">
        <v>7.2516316171138517E-2</v>
      </c>
      <c r="G11836" s="30" t="s">
        <v>539</v>
      </c>
      <c r="H11836" t="s">
        <v>617</v>
      </c>
    </row>
    <row r="11837" spans="1:8" x14ac:dyDescent="0.35">
      <c r="A11837" s="30" t="s">
        <v>286</v>
      </c>
      <c r="B11837">
        <v>2</v>
      </c>
      <c r="C11837" s="30" t="s">
        <v>589</v>
      </c>
      <c r="D11837" s="30" t="s">
        <v>593</v>
      </c>
      <c r="E11837" s="30" t="s">
        <v>78</v>
      </c>
      <c r="F11837">
        <v>6.3428778542950343E-2</v>
      </c>
      <c r="G11837" s="30" t="s">
        <v>540</v>
      </c>
      <c r="H11837" t="s">
        <v>623</v>
      </c>
    </row>
    <row r="11838" spans="1:8" x14ac:dyDescent="0.35">
      <c r="A11838" s="30" t="s">
        <v>286</v>
      </c>
      <c r="B11838">
        <v>2</v>
      </c>
      <c r="C11838" s="30" t="s">
        <v>589</v>
      </c>
      <c r="D11838" s="30" t="s">
        <v>593</v>
      </c>
      <c r="E11838" s="30" t="s">
        <v>80</v>
      </c>
      <c r="F11838">
        <v>5.2182988345799271E-2</v>
      </c>
      <c r="G11838" s="30" t="s">
        <v>541</v>
      </c>
      <c r="H11838" t="s">
        <v>624</v>
      </c>
    </row>
    <row r="11839" spans="1:8" x14ac:dyDescent="0.35">
      <c r="A11839" s="30" t="s">
        <v>286</v>
      </c>
      <c r="B11839">
        <v>2</v>
      </c>
      <c r="C11839" s="30" t="s">
        <v>589</v>
      </c>
      <c r="D11839" s="30" t="s">
        <v>593</v>
      </c>
      <c r="E11839" s="30" t="s">
        <v>82</v>
      </c>
      <c r="F11839">
        <v>6.8439577630035206E-2</v>
      </c>
      <c r="G11839" s="30" t="s">
        <v>542</v>
      </c>
      <c r="H11839" t="s">
        <v>625</v>
      </c>
    </row>
    <row r="11840" spans="1:8" x14ac:dyDescent="0.35">
      <c r="A11840" s="30" t="s">
        <v>286</v>
      </c>
      <c r="B11840">
        <v>2</v>
      </c>
      <c r="C11840" s="30" t="s">
        <v>589</v>
      </c>
      <c r="D11840" s="30" t="s">
        <v>593</v>
      </c>
      <c r="E11840" s="30" t="s">
        <v>84</v>
      </c>
      <c r="F11840">
        <v>6.8266042519992201E-2</v>
      </c>
      <c r="G11840" s="30" t="s">
        <v>543</v>
      </c>
      <c r="H11840" t="s">
        <v>626</v>
      </c>
    </row>
    <row r="11841" spans="1:8" x14ac:dyDescent="0.35">
      <c r="A11841" s="30" t="s">
        <v>286</v>
      </c>
      <c r="B11841">
        <v>2</v>
      </c>
      <c r="C11841" s="30" t="s">
        <v>589</v>
      </c>
      <c r="D11841" s="30" t="s">
        <v>593</v>
      </c>
      <c r="E11841" s="30" t="s">
        <v>86</v>
      </c>
      <c r="F11841">
        <v>6.1815612857647473E-2</v>
      </c>
      <c r="G11841" s="30" t="s">
        <v>544</v>
      </c>
      <c r="H11841" t="s">
        <v>627</v>
      </c>
    </row>
    <row r="11842" spans="1:8" x14ac:dyDescent="0.35">
      <c r="A11842" s="30" t="s">
        <v>286</v>
      </c>
      <c r="B11842">
        <v>2</v>
      </c>
      <c r="C11842" s="30" t="s">
        <v>589</v>
      </c>
      <c r="D11842" s="30" t="s">
        <v>593</v>
      </c>
      <c r="E11842" s="30" t="s">
        <v>88</v>
      </c>
      <c r="F11842">
        <v>5.8685446009389672E-2</v>
      </c>
      <c r="G11842" s="30" t="s">
        <v>545</v>
      </c>
      <c r="H11842" t="s">
        <v>628</v>
      </c>
    </row>
    <row r="11843" spans="1:8" x14ac:dyDescent="0.35">
      <c r="A11843" s="30" t="s">
        <v>286</v>
      </c>
      <c r="B11843">
        <v>2</v>
      </c>
      <c r="C11843" s="30" t="s">
        <v>589</v>
      </c>
      <c r="D11843" s="30" t="s">
        <v>593</v>
      </c>
      <c r="E11843" s="30" t="s">
        <v>90</v>
      </c>
      <c r="F11843">
        <v>5.7659042859888529E-2</v>
      </c>
      <c r="G11843" s="30" t="s">
        <v>546</v>
      </c>
      <c r="H11843" t="s">
        <v>629</v>
      </c>
    </row>
    <row r="11844" spans="1:8" x14ac:dyDescent="0.35">
      <c r="A11844" s="30" t="s">
        <v>286</v>
      </c>
      <c r="B11844">
        <v>2</v>
      </c>
      <c r="C11844" s="30" t="s">
        <v>589</v>
      </c>
      <c r="D11844" s="30" t="s">
        <v>593</v>
      </c>
      <c r="E11844" s="30" t="s">
        <v>92</v>
      </c>
      <c r="F11844">
        <v>6.7750677506775075E-2</v>
      </c>
      <c r="G11844" s="30" t="s">
        <v>547</v>
      </c>
      <c r="H11844" t="s">
        <v>630</v>
      </c>
    </row>
    <row r="11845" spans="1:8" x14ac:dyDescent="0.35">
      <c r="A11845" s="30" t="s">
        <v>286</v>
      </c>
      <c r="B11845">
        <v>2</v>
      </c>
      <c r="C11845" s="30" t="s">
        <v>589</v>
      </c>
      <c r="D11845" s="30" t="s">
        <v>593</v>
      </c>
      <c r="E11845" s="30" t="s">
        <v>96</v>
      </c>
      <c r="F11845">
        <v>6.8992706485314415E-2</v>
      </c>
      <c r="G11845" s="30" t="s">
        <v>548</v>
      </c>
      <c r="H11845" t="s">
        <v>632</v>
      </c>
    </row>
    <row r="11846" spans="1:8" x14ac:dyDescent="0.35">
      <c r="A11846" s="30" t="s">
        <v>286</v>
      </c>
      <c r="B11846">
        <v>3</v>
      </c>
      <c r="C11846" s="30" t="s">
        <v>590</v>
      </c>
      <c r="D11846" s="30" t="s">
        <v>593</v>
      </c>
      <c r="E11846" s="30" t="s">
        <v>588</v>
      </c>
      <c r="F11846">
        <v>0.16608050019538886</v>
      </c>
      <c r="G11846" s="30" t="s">
        <v>549</v>
      </c>
      <c r="H11846" t="s">
        <v>588</v>
      </c>
    </row>
    <row r="11847" spans="1:8" x14ac:dyDescent="0.35">
      <c r="A11847" s="30" t="s">
        <v>286</v>
      </c>
      <c r="B11847">
        <v>3</v>
      </c>
      <c r="C11847" s="30" t="s">
        <v>590</v>
      </c>
      <c r="D11847" s="30" t="s">
        <v>593</v>
      </c>
      <c r="E11847" s="30" t="s">
        <v>50</v>
      </c>
      <c r="F11847">
        <v>3.4560221185415588E-2</v>
      </c>
      <c r="G11847" s="30" t="s">
        <v>550</v>
      </c>
      <c r="H11847" t="s">
        <v>609</v>
      </c>
    </row>
    <row r="11848" spans="1:8" x14ac:dyDescent="0.35">
      <c r="A11848" s="30" t="s">
        <v>286</v>
      </c>
      <c r="B11848">
        <v>3</v>
      </c>
      <c r="C11848" s="30" t="s">
        <v>590</v>
      </c>
      <c r="D11848" s="30" t="s">
        <v>593</v>
      </c>
      <c r="E11848" s="30" t="s">
        <v>66</v>
      </c>
      <c r="F11848">
        <v>6.3451776649746189E-2</v>
      </c>
      <c r="G11848" s="30" t="s">
        <v>551</v>
      </c>
      <c r="H11848" t="s">
        <v>617</v>
      </c>
    </row>
    <row r="11849" spans="1:8" x14ac:dyDescent="0.35">
      <c r="A11849" s="30" t="s">
        <v>286</v>
      </c>
      <c r="B11849">
        <v>3</v>
      </c>
      <c r="C11849" s="30" t="s">
        <v>590</v>
      </c>
      <c r="D11849" s="30" t="s">
        <v>593</v>
      </c>
      <c r="E11849" s="30" t="s">
        <v>78</v>
      </c>
      <c r="F11849">
        <v>2.7183762232693007E-2</v>
      </c>
      <c r="G11849" s="30" t="s">
        <v>552</v>
      </c>
      <c r="H11849" t="s">
        <v>623</v>
      </c>
    </row>
    <row r="11850" spans="1:8" x14ac:dyDescent="0.35">
      <c r="A11850" s="30" t="s">
        <v>286</v>
      </c>
      <c r="B11850">
        <v>3</v>
      </c>
      <c r="C11850" s="30" t="s">
        <v>590</v>
      </c>
      <c r="D11850" s="30" t="s">
        <v>593</v>
      </c>
      <c r="E11850" s="30" t="s">
        <v>80</v>
      </c>
      <c r="F11850">
        <v>1.7394329448599758E-2</v>
      </c>
      <c r="G11850" s="30" t="s">
        <v>553</v>
      </c>
      <c r="H11850" t="s">
        <v>624</v>
      </c>
    </row>
    <row r="11851" spans="1:8" x14ac:dyDescent="0.35">
      <c r="A11851" s="30" t="s">
        <v>286</v>
      </c>
      <c r="B11851">
        <v>3</v>
      </c>
      <c r="C11851" s="30" t="s">
        <v>590</v>
      </c>
      <c r="D11851" s="30" t="s">
        <v>593</v>
      </c>
      <c r="E11851" s="30" t="s">
        <v>82</v>
      </c>
      <c r="F11851">
        <v>1.9554165037152918E-2</v>
      </c>
      <c r="G11851" s="30" t="s">
        <v>554</v>
      </c>
      <c r="H11851" t="s">
        <v>625</v>
      </c>
    </row>
    <row r="11852" spans="1:8" x14ac:dyDescent="0.35">
      <c r="A11852" s="30" t="s">
        <v>286</v>
      </c>
      <c r="B11852">
        <v>3</v>
      </c>
      <c r="C11852" s="30" t="s">
        <v>590</v>
      </c>
      <c r="D11852" s="30" t="s">
        <v>593</v>
      </c>
      <c r="E11852" s="30" t="s">
        <v>84</v>
      </c>
      <c r="F11852">
        <v>9.752291788570313E-3</v>
      </c>
      <c r="G11852" s="30" t="s">
        <v>555</v>
      </c>
      <c r="H11852" t="s">
        <v>626</v>
      </c>
    </row>
    <row r="11853" spans="1:8" x14ac:dyDescent="0.35">
      <c r="A11853" s="30" t="s">
        <v>286</v>
      </c>
      <c r="B11853">
        <v>3</v>
      </c>
      <c r="C11853" s="30" t="s">
        <v>590</v>
      </c>
      <c r="D11853" s="30" t="s">
        <v>593</v>
      </c>
      <c r="E11853" s="30" t="s">
        <v>86</v>
      </c>
      <c r="F11853">
        <v>8.8308018368067811E-3</v>
      </c>
      <c r="G11853" s="30" t="s">
        <v>556</v>
      </c>
      <c r="H11853" t="s">
        <v>627</v>
      </c>
    </row>
    <row r="11854" spans="1:8" x14ac:dyDescent="0.35">
      <c r="A11854" s="30" t="s">
        <v>286</v>
      </c>
      <c r="B11854">
        <v>3</v>
      </c>
      <c r="C11854" s="30" t="s">
        <v>590</v>
      </c>
      <c r="D11854" s="30" t="s">
        <v>593</v>
      </c>
      <c r="E11854" s="30" t="s">
        <v>88</v>
      </c>
      <c r="F11854">
        <v>9.7809076682316108E-3</v>
      </c>
      <c r="G11854" s="30" t="s">
        <v>557</v>
      </c>
      <c r="H11854" t="s">
        <v>628</v>
      </c>
    </row>
    <row r="11855" spans="1:8" x14ac:dyDescent="0.35">
      <c r="A11855" s="30" t="s">
        <v>286</v>
      </c>
      <c r="B11855">
        <v>3</v>
      </c>
      <c r="C11855" s="30" t="s">
        <v>590</v>
      </c>
      <c r="D11855" s="30" t="s">
        <v>593</v>
      </c>
      <c r="E11855" s="30" t="s">
        <v>90</v>
      </c>
      <c r="F11855">
        <v>9.6098404766480888E-3</v>
      </c>
      <c r="G11855" s="30" t="s">
        <v>558</v>
      </c>
      <c r="H11855" t="s">
        <v>629</v>
      </c>
    </row>
    <row r="11856" spans="1:8" x14ac:dyDescent="0.35">
      <c r="A11856" s="30" t="s">
        <v>286</v>
      </c>
      <c r="B11856">
        <v>3</v>
      </c>
      <c r="C11856" s="30" t="s">
        <v>590</v>
      </c>
      <c r="D11856" s="30" t="s">
        <v>593</v>
      </c>
      <c r="E11856" s="30" t="s">
        <v>92</v>
      </c>
      <c r="F11856">
        <v>9.678668215253582E-3</v>
      </c>
      <c r="G11856" s="30" t="s">
        <v>559</v>
      </c>
      <c r="H11856" t="s">
        <v>630</v>
      </c>
    </row>
    <row r="11857" spans="1:8" x14ac:dyDescent="0.35">
      <c r="A11857" s="30" t="s">
        <v>286</v>
      </c>
      <c r="B11857">
        <v>3</v>
      </c>
      <c r="C11857" s="30" t="s">
        <v>590</v>
      </c>
      <c r="D11857" s="30" t="s">
        <v>593</v>
      </c>
      <c r="E11857" s="30" t="s">
        <v>96</v>
      </c>
      <c r="F11857">
        <v>1.9712201852946976E-2</v>
      </c>
      <c r="G11857" s="30" t="s">
        <v>560</v>
      </c>
      <c r="H11857" t="s">
        <v>632</v>
      </c>
    </row>
    <row r="11858" spans="1:8" x14ac:dyDescent="0.35">
      <c r="A11858" s="30" t="s">
        <v>286</v>
      </c>
      <c r="B11858">
        <v>4</v>
      </c>
      <c r="C11858" s="30" t="s">
        <v>607</v>
      </c>
      <c r="D11858" s="30" t="s">
        <v>593</v>
      </c>
      <c r="E11858" s="30" t="s">
        <v>588</v>
      </c>
      <c r="F11858">
        <v>2.2567409144196948</v>
      </c>
      <c r="G11858" s="30" t="s">
        <v>561</v>
      </c>
      <c r="H11858" t="s">
        <v>588</v>
      </c>
    </row>
    <row r="11859" spans="1:8" x14ac:dyDescent="0.35">
      <c r="A11859" s="30" t="s">
        <v>286</v>
      </c>
      <c r="B11859">
        <v>4</v>
      </c>
      <c r="C11859" s="30" t="s">
        <v>607</v>
      </c>
      <c r="D11859" s="30" t="s">
        <v>593</v>
      </c>
      <c r="E11859" s="30" t="s">
        <v>50</v>
      </c>
      <c r="F11859">
        <v>0.82944530844997399</v>
      </c>
      <c r="G11859" s="30" t="s">
        <v>562</v>
      </c>
      <c r="H11859" t="s">
        <v>609</v>
      </c>
    </row>
    <row r="11860" spans="1:8" x14ac:dyDescent="0.35">
      <c r="A11860" s="30" t="s">
        <v>286</v>
      </c>
      <c r="B11860">
        <v>4</v>
      </c>
      <c r="C11860" s="30" t="s">
        <v>607</v>
      </c>
      <c r="D11860" s="30" t="s">
        <v>593</v>
      </c>
      <c r="E11860" s="30" t="s">
        <v>66</v>
      </c>
      <c r="F11860">
        <v>0.57106598984771573</v>
      </c>
      <c r="G11860" s="30" t="s">
        <v>563</v>
      </c>
      <c r="H11860" t="s">
        <v>617</v>
      </c>
    </row>
    <row r="11861" spans="1:8" x14ac:dyDescent="0.35">
      <c r="A11861" s="30" t="s">
        <v>286</v>
      </c>
      <c r="B11861">
        <v>4</v>
      </c>
      <c r="C11861" s="30" t="s">
        <v>607</v>
      </c>
      <c r="D11861" s="30" t="s">
        <v>593</v>
      </c>
      <c r="E11861" s="30" t="s">
        <v>78</v>
      </c>
      <c r="F11861">
        <v>0.46212395795578104</v>
      </c>
      <c r="G11861" s="30" t="s">
        <v>564</v>
      </c>
      <c r="H11861" t="s">
        <v>623</v>
      </c>
    </row>
    <row r="11862" spans="1:8" x14ac:dyDescent="0.35">
      <c r="A11862" s="30" t="s">
        <v>286</v>
      </c>
      <c r="B11862">
        <v>4</v>
      </c>
      <c r="C11862" s="30" t="s">
        <v>607</v>
      </c>
      <c r="D11862" s="30" t="s">
        <v>593</v>
      </c>
      <c r="E11862" s="30" t="s">
        <v>80</v>
      </c>
      <c r="F11862">
        <v>0.40876674204209429</v>
      </c>
      <c r="G11862" s="30" t="s">
        <v>565</v>
      </c>
      <c r="H11862" t="s">
        <v>624</v>
      </c>
    </row>
    <row r="11863" spans="1:8" x14ac:dyDescent="0.35">
      <c r="A11863" s="30" t="s">
        <v>286</v>
      </c>
      <c r="B11863">
        <v>4</v>
      </c>
      <c r="C11863" s="30" t="s">
        <v>607</v>
      </c>
      <c r="D11863" s="30" t="s">
        <v>593</v>
      </c>
      <c r="E11863" s="30" t="s">
        <v>82</v>
      </c>
      <c r="F11863">
        <v>0.43019163081736406</v>
      </c>
      <c r="G11863" s="30" t="s">
        <v>566</v>
      </c>
      <c r="H11863" t="s">
        <v>625</v>
      </c>
    </row>
    <row r="11864" spans="1:8" x14ac:dyDescent="0.35">
      <c r="A11864" s="30" t="s">
        <v>286</v>
      </c>
      <c r="B11864">
        <v>4</v>
      </c>
      <c r="C11864" s="30" t="s">
        <v>607</v>
      </c>
      <c r="D11864" s="30" t="s">
        <v>593</v>
      </c>
      <c r="E11864" s="30" t="s">
        <v>84</v>
      </c>
      <c r="F11864">
        <v>0.45835771406280473</v>
      </c>
      <c r="G11864" s="30" t="s">
        <v>567</v>
      </c>
      <c r="H11864" t="s">
        <v>626</v>
      </c>
    </row>
    <row r="11865" spans="1:8" x14ac:dyDescent="0.35">
      <c r="A11865" s="30" t="s">
        <v>286</v>
      </c>
      <c r="B11865">
        <v>4</v>
      </c>
      <c r="C11865" s="30" t="s">
        <v>607</v>
      </c>
      <c r="D11865" s="30" t="s">
        <v>593</v>
      </c>
      <c r="E11865" s="30" t="s">
        <v>86</v>
      </c>
      <c r="F11865">
        <v>0.37972447898269163</v>
      </c>
      <c r="G11865" s="30" t="s">
        <v>568</v>
      </c>
      <c r="H11865" t="s">
        <v>627</v>
      </c>
    </row>
    <row r="11866" spans="1:8" x14ac:dyDescent="0.35">
      <c r="A11866" s="30" t="s">
        <v>286</v>
      </c>
      <c r="B11866">
        <v>4</v>
      </c>
      <c r="C11866" s="30" t="s">
        <v>607</v>
      </c>
      <c r="D11866" s="30" t="s">
        <v>593</v>
      </c>
      <c r="E11866" s="30" t="s">
        <v>88</v>
      </c>
      <c r="F11866">
        <v>0.36189358372456965</v>
      </c>
      <c r="G11866" s="30" t="s">
        <v>569</v>
      </c>
      <c r="H11866" t="s">
        <v>628</v>
      </c>
    </row>
    <row r="11867" spans="1:8" x14ac:dyDescent="0.35">
      <c r="A11867" s="30" t="s">
        <v>286</v>
      </c>
      <c r="B11867">
        <v>4</v>
      </c>
      <c r="C11867" s="30" t="s">
        <v>607</v>
      </c>
      <c r="D11867" s="30" t="s">
        <v>593</v>
      </c>
      <c r="E11867" s="30" t="s">
        <v>90</v>
      </c>
      <c r="F11867">
        <v>0.38439361906592351</v>
      </c>
      <c r="G11867" s="30" t="s">
        <v>570</v>
      </c>
      <c r="H11867" t="s">
        <v>629</v>
      </c>
    </row>
    <row r="11868" spans="1:8" x14ac:dyDescent="0.35">
      <c r="A11868" s="30" t="s">
        <v>286</v>
      </c>
      <c r="B11868">
        <v>4</v>
      </c>
      <c r="C11868" s="30" t="s">
        <v>607</v>
      </c>
      <c r="D11868" s="30" t="s">
        <v>593</v>
      </c>
      <c r="E11868" s="30" t="s">
        <v>92</v>
      </c>
      <c r="F11868">
        <v>0.40650406504065045</v>
      </c>
      <c r="G11868" s="30" t="s">
        <v>571</v>
      </c>
      <c r="H11868" t="s">
        <v>630</v>
      </c>
    </row>
    <row r="11869" spans="1:8" x14ac:dyDescent="0.35">
      <c r="A11869" s="30" t="s">
        <v>286</v>
      </c>
      <c r="B11869">
        <v>4</v>
      </c>
      <c r="C11869" s="30" t="s">
        <v>607</v>
      </c>
      <c r="D11869" s="30" t="s">
        <v>593</v>
      </c>
      <c r="E11869" s="30" t="s">
        <v>96</v>
      </c>
      <c r="F11869">
        <v>0.45338064261778038</v>
      </c>
      <c r="G11869" s="30" t="s">
        <v>572</v>
      </c>
      <c r="H11869" t="s">
        <v>632</v>
      </c>
    </row>
    <row r="11870" spans="1:8" x14ac:dyDescent="0.35">
      <c r="A11870" s="30" t="s">
        <v>286</v>
      </c>
      <c r="B11870">
        <v>5</v>
      </c>
      <c r="C11870" s="30" t="s">
        <v>608</v>
      </c>
      <c r="D11870" s="30" t="s">
        <v>593</v>
      </c>
      <c r="E11870" s="30" t="s">
        <v>633</v>
      </c>
      <c r="F11870">
        <v>3.26</v>
      </c>
      <c r="G11870" s="30" t="s">
        <v>596</v>
      </c>
      <c r="H11870" t="s">
        <v>633</v>
      </c>
    </row>
    <row r="11871" spans="1:8" x14ac:dyDescent="0.35">
      <c r="A11871" s="30" t="s">
        <v>286</v>
      </c>
      <c r="B11871">
        <v>5</v>
      </c>
      <c r="C11871" s="30" t="s">
        <v>608</v>
      </c>
      <c r="D11871" s="30" t="s">
        <v>593</v>
      </c>
      <c r="E11871" s="30" t="s">
        <v>50</v>
      </c>
      <c r="F11871">
        <v>0.87301587301587291</v>
      </c>
      <c r="G11871" s="30" t="s">
        <v>595</v>
      </c>
      <c r="H11871" t="s">
        <v>609</v>
      </c>
    </row>
    <row r="11872" spans="1:8" x14ac:dyDescent="0.35">
      <c r="A11872" s="30" t="s">
        <v>286</v>
      </c>
      <c r="B11872">
        <v>5</v>
      </c>
      <c r="C11872" s="30" t="s">
        <v>608</v>
      </c>
      <c r="D11872" s="30" t="s">
        <v>593</v>
      </c>
      <c r="E11872" s="36" t="s">
        <v>66</v>
      </c>
      <c r="F11872">
        <v>1.0462776659959758</v>
      </c>
      <c r="G11872" s="30" t="s">
        <v>597</v>
      </c>
      <c r="H11872" t="s">
        <v>617</v>
      </c>
    </row>
    <row r="11873" spans="1:8" x14ac:dyDescent="0.35">
      <c r="A11873" s="30" t="s">
        <v>286</v>
      </c>
      <c r="B11873">
        <v>5</v>
      </c>
      <c r="C11873" s="30" t="s">
        <v>608</v>
      </c>
      <c r="D11873" s="30" t="s">
        <v>593</v>
      </c>
      <c r="E11873" s="30" t="s">
        <v>78</v>
      </c>
      <c r="F11873">
        <v>0.92555331991951706</v>
      </c>
      <c r="G11873" s="30" t="s">
        <v>598</v>
      </c>
      <c r="H11873" t="s">
        <v>623</v>
      </c>
    </row>
    <row r="11874" spans="1:8" x14ac:dyDescent="0.35">
      <c r="A11874" s="30" t="s">
        <v>286</v>
      </c>
      <c r="B11874">
        <v>5</v>
      </c>
      <c r="C11874" s="30" t="s">
        <v>608</v>
      </c>
      <c r="D11874" s="30" t="s">
        <v>593</v>
      </c>
      <c r="E11874" s="30" t="s">
        <v>80</v>
      </c>
      <c r="F11874">
        <v>0.86693548387096775</v>
      </c>
      <c r="G11874" s="30" t="s">
        <v>599</v>
      </c>
      <c r="H11874" t="s">
        <v>624</v>
      </c>
    </row>
    <row r="11875" spans="1:8" x14ac:dyDescent="0.35">
      <c r="A11875" s="30" t="s">
        <v>286</v>
      </c>
      <c r="B11875">
        <v>5</v>
      </c>
      <c r="C11875" s="30" t="s">
        <v>608</v>
      </c>
      <c r="D11875" s="30" t="s">
        <v>593</v>
      </c>
      <c r="E11875" s="30" t="s">
        <v>82</v>
      </c>
      <c r="F11875">
        <v>0.87649402390438236</v>
      </c>
      <c r="G11875" s="30" t="s">
        <v>600</v>
      </c>
      <c r="H11875" t="s">
        <v>625</v>
      </c>
    </row>
    <row r="11876" spans="1:8" x14ac:dyDescent="0.35">
      <c r="A11876" s="30" t="s">
        <v>286</v>
      </c>
      <c r="B11876">
        <v>5</v>
      </c>
      <c r="C11876" s="30" t="s">
        <v>608</v>
      </c>
      <c r="D11876" s="30" t="s">
        <v>593</v>
      </c>
      <c r="E11876" s="30" t="s">
        <v>84</v>
      </c>
      <c r="F11876">
        <v>0.78629032258064524</v>
      </c>
      <c r="G11876" s="30" t="s">
        <v>601</v>
      </c>
      <c r="H11876" t="s">
        <v>626</v>
      </c>
    </row>
    <row r="11877" spans="1:8" x14ac:dyDescent="0.35">
      <c r="A11877" s="30" t="s">
        <v>286</v>
      </c>
      <c r="B11877">
        <v>5</v>
      </c>
      <c r="C11877" s="30" t="s">
        <v>608</v>
      </c>
      <c r="D11877" s="30" t="s">
        <v>593</v>
      </c>
      <c r="E11877" s="30" t="s">
        <v>86</v>
      </c>
      <c r="F11877">
        <v>0.85487077534791245</v>
      </c>
      <c r="G11877" s="30" t="s">
        <v>602</v>
      </c>
      <c r="H11877" t="s">
        <v>627</v>
      </c>
    </row>
    <row r="11878" spans="1:8" x14ac:dyDescent="0.35">
      <c r="A11878" s="30" t="s">
        <v>286</v>
      </c>
      <c r="B11878">
        <v>5</v>
      </c>
      <c r="C11878" s="30" t="s">
        <v>608</v>
      </c>
      <c r="D11878" s="30" t="s">
        <v>593</v>
      </c>
      <c r="E11878" s="30" t="s">
        <v>88</v>
      </c>
      <c r="F11878">
        <v>0.72978303747534512</v>
      </c>
      <c r="G11878" s="30" t="s">
        <v>603</v>
      </c>
      <c r="H11878" t="s">
        <v>628</v>
      </c>
    </row>
    <row r="11879" spans="1:8" x14ac:dyDescent="0.35">
      <c r="A11879" s="30" t="s">
        <v>286</v>
      </c>
      <c r="B11879">
        <v>5</v>
      </c>
      <c r="C11879" s="30" t="s">
        <v>608</v>
      </c>
      <c r="D11879" s="30" t="s">
        <v>593</v>
      </c>
      <c r="E11879" s="30" t="s">
        <v>90</v>
      </c>
      <c r="F11879">
        <v>0.89999999999999991</v>
      </c>
      <c r="G11879" s="30" t="s">
        <v>604</v>
      </c>
      <c r="H11879" t="s">
        <v>629</v>
      </c>
    </row>
    <row r="11880" spans="1:8" x14ac:dyDescent="0.35">
      <c r="A11880" s="30" t="s">
        <v>286</v>
      </c>
      <c r="B11880">
        <v>5</v>
      </c>
      <c r="C11880" s="30" t="s">
        <v>608</v>
      </c>
      <c r="D11880" s="30" t="s">
        <v>593</v>
      </c>
      <c r="E11880" s="30" t="s">
        <v>92</v>
      </c>
      <c r="F11880">
        <v>1.0121457489878543</v>
      </c>
      <c r="G11880" s="30" t="s">
        <v>605</v>
      </c>
      <c r="H11880" t="s">
        <v>630</v>
      </c>
    </row>
    <row r="11881" spans="1:8" x14ac:dyDescent="0.35">
      <c r="A11881" s="30" t="s">
        <v>286</v>
      </c>
      <c r="B11881">
        <v>5</v>
      </c>
      <c r="C11881" s="30" t="s">
        <v>608</v>
      </c>
      <c r="D11881" s="30" t="s">
        <v>593</v>
      </c>
      <c r="E11881" s="30" t="s">
        <v>96</v>
      </c>
      <c r="F11881">
        <v>1.0060362173038229</v>
      </c>
      <c r="G11881" s="30" t="s">
        <v>606</v>
      </c>
      <c r="H11881" t="s">
        <v>632</v>
      </c>
    </row>
    <row r="11882" spans="1:8" x14ac:dyDescent="0.35">
      <c r="A11882" s="30" t="s">
        <v>1</v>
      </c>
      <c r="B11882">
        <v>1</v>
      </c>
      <c r="C11882" s="30" t="s">
        <v>519</v>
      </c>
      <c r="D11882" s="30" t="s">
        <v>593</v>
      </c>
      <c r="E11882" s="30" t="s">
        <v>588</v>
      </c>
      <c r="F11882">
        <v>29.757717858538488</v>
      </c>
      <c r="G11882" s="30" t="s">
        <v>525</v>
      </c>
      <c r="H11882" t="s">
        <v>588</v>
      </c>
    </row>
    <row r="11883" spans="1:8" x14ac:dyDescent="0.35">
      <c r="A11883" s="30" t="s">
        <v>2</v>
      </c>
      <c r="B11883">
        <v>2</v>
      </c>
      <c r="C11883" s="30" t="s">
        <v>519</v>
      </c>
      <c r="D11883" s="30" t="s">
        <v>592</v>
      </c>
      <c r="E11883" s="30" t="s">
        <v>516</v>
      </c>
      <c r="F11883">
        <v>0.13659543109801037</v>
      </c>
      <c r="G11883" s="30" t="s">
        <v>343</v>
      </c>
      <c r="H11883" t="s">
        <v>617</v>
      </c>
    </row>
    <row r="11884" spans="1:8" x14ac:dyDescent="0.35">
      <c r="A11884" s="30" t="s">
        <v>14</v>
      </c>
      <c r="B11884">
        <v>2</v>
      </c>
      <c r="C11884" s="30" t="s">
        <v>519</v>
      </c>
      <c r="D11884" s="30" t="s">
        <v>592</v>
      </c>
      <c r="E11884" s="30" t="s">
        <v>512</v>
      </c>
      <c r="F11884" t="s">
        <v>302</v>
      </c>
      <c r="G11884" s="30" t="s">
        <v>332</v>
      </c>
      <c r="H11884" t="s">
        <v>609</v>
      </c>
    </row>
    <row r="11885" spans="1:8" x14ac:dyDescent="0.35">
      <c r="A11885" s="30" t="s">
        <v>1</v>
      </c>
      <c r="B11885">
        <v>1</v>
      </c>
      <c r="C11885" s="30" t="s">
        <v>519</v>
      </c>
      <c r="D11885" s="30" t="s">
        <v>593</v>
      </c>
      <c r="E11885" s="30" t="s">
        <v>78</v>
      </c>
      <c r="F11885">
        <v>252.89960130482061</v>
      </c>
      <c r="G11885" s="30" t="s">
        <v>528</v>
      </c>
      <c r="H11885" t="s">
        <v>623</v>
      </c>
    </row>
    <row r="11886" spans="1:8" x14ac:dyDescent="0.35">
      <c r="A11886" s="30" t="s">
        <v>1</v>
      </c>
      <c r="B11886">
        <v>1</v>
      </c>
      <c r="C11886" s="30" t="s">
        <v>519</v>
      </c>
      <c r="D11886" s="30" t="s">
        <v>593</v>
      </c>
      <c r="E11886" s="30" t="s">
        <v>80</v>
      </c>
      <c r="F11886">
        <v>275.28265785353972</v>
      </c>
      <c r="G11886" s="30" t="s">
        <v>529</v>
      </c>
      <c r="H11886" t="s">
        <v>624</v>
      </c>
    </row>
    <row r="11887" spans="1:8" x14ac:dyDescent="0.35">
      <c r="A11887" s="30" t="s">
        <v>1</v>
      </c>
      <c r="B11887">
        <v>1</v>
      </c>
      <c r="C11887" s="30" t="s">
        <v>519</v>
      </c>
      <c r="D11887" s="30" t="s">
        <v>593</v>
      </c>
      <c r="E11887" s="30" t="s">
        <v>82</v>
      </c>
      <c r="F11887">
        <v>314.82205709816202</v>
      </c>
      <c r="G11887" s="30" t="s">
        <v>530</v>
      </c>
      <c r="H11887" t="s">
        <v>625</v>
      </c>
    </row>
    <row r="11888" spans="1:8" x14ac:dyDescent="0.35">
      <c r="A11888" s="30" t="s">
        <v>1</v>
      </c>
      <c r="B11888">
        <v>1</v>
      </c>
      <c r="C11888" s="30" t="s">
        <v>519</v>
      </c>
      <c r="D11888" s="30" t="s">
        <v>593</v>
      </c>
      <c r="E11888" s="30" t="s">
        <v>84</v>
      </c>
      <c r="F11888">
        <v>411.51745660230159</v>
      </c>
      <c r="G11888" s="30" t="s">
        <v>531</v>
      </c>
      <c r="H11888" t="s">
        <v>626</v>
      </c>
    </row>
    <row r="11889" spans="1:8" x14ac:dyDescent="0.35">
      <c r="A11889" s="30" t="s">
        <v>1</v>
      </c>
      <c r="B11889">
        <v>1</v>
      </c>
      <c r="C11889" s="30" t="s">
        <v>519</v>
      </c>
      <c r="D11889" s="30" t="s">
        <v>593</v>
      </c>
      <c r="E11889" s="30" t="s">
        <v>86</v>
      </c>
      <c r="F11889">
        <v>594.11868597668661</v>
      </c>
      <c r="G11889" s="30" t="s">
        <v>532</v>
      </c>
      <c r="H11889" t="s">
        <v>627</v>
      </c>
    </row>
    <row r="11890" spans="1:8" x14ac:dyDescent="0.35">
      <c r="A11890" s="30" t="s">
        <v>1</v>
      </c>
      <c r="B11890">
        <v>1</v>
      </c>
      <c r="C11890" s="30" t="s">
        <v>519</v>
      </c>
      <c r="D11890" s="30" t="s">
        <v>593</v>
      </c>
      <c r="E11890" s="30" t="s">
        <v>88</v>
      </c>
      <c r="F11890">
        <v>528.57003129890461</v>
      </c>
      <c r="G11890" s="30" t="s">
        <v>533</v>
      </c>
      <c r="H11890" t="s">
        <v>628</v>
      </c>
    </row>
    <row r="11891" spans="1:8" x14ac:dyDescent="0.35">
      <c r="A11891" s="30" t="s">
        <v>1</v>
      </c>
      <c r="B11891">
        <v>1</v>
      </c>
      <c r="C11891" s="30" t="s">
        <v>519</v>
      </c>
      <c r="D11891" s="30" t="s">
        <v>593</v>
      </c>
      <c r="E11891" s="30" t="s">
        <v>90</v>
      </c>
      <c r="F11891">
        <v>760.9744378243322</v>
      </c>
      <c r="G11891" s="30" t="s">
        <v>534</v>
      </c>
      <c r="H11891" t="s">
        <v>629</v>
      </c>
    </row>
    <row r="11892" spans="1:8" x14ac:dyDescent="0.35">
      <c r="A11892" s="30" t="s">
        <v>1</v>
      </c>
      <c r="B11892">
        <v>1</v>
      </c>
      <c r="C11892" s="30" t="s">
        <v>519</v>
      </c>
      <c r="D11892" s="30" t="s">
        <v>593</v>
      </c>
      <c r="E11892" s="30" t="s">
        <v>92</v>
      </c>
      <c r="F11892">
        <v>685.9756097560977</v>
      </c>
      <c r="G11892" s="30" t="s">
        <v>535</v>
      </c>
      <c r="H11892" t="s">
        <v>630</v>
      </c>
    </row>
    <row r="11893" spans="1:8" x14ac:dyDescent="0.35">
      <c r="A11893" s="30" t="s">
        <v>1</v>
      </c>
      <c r="B11893">
        <v>1</v>
      </c>
      <c r="C11893" s="30" t="s">
        <v>519</v>
      </c>
      <c r="D11893" s="30" t="s">
        <v>593</v>
      </c>
      <c r="E11893" s="30" t="s">
        <v>96</v>
      </c>
      <c r="F11893">
        <v>316.49911295091664</v>
      </c>
      <c r="G11893" s="30" t="s">
        <v>536</v>
      </c>
      <c r="H11893" t="s">
        <v>632</v>
      </c>
    </row>
    <row r="11894" spans="1:8" x14ac:dyDescent="0.35">
      <c r="A11894" s="30" t="s">
        <v>1</v>
      </c>
      <c r="B11894">
        <v>2</v>
      </c>
      <c r="C11894" s="30" t="s">
        <v>589</v>
      </c>
      <c r="D11894" s="30" t="s">
        <v>593</v>
      </c>
      <c r="E11894" s="30" t="s">
        <v>588</v>
      </c>
      <c r="F11894">
        <v>77.61237397420868</v>
      </c>
      <c r="G11894" s="30" t="s">
        <v>537</v>
      </c>
      <c r="H11894" t="s">
        <v>588</v>
      </c>
    </row>
    <row r="11895" spans="1:8" x14ac:dyDescent="0.35">
      <c r="A11895" s="30" t="s">
        <v>1</v>
      </c>
      <c r="B11895">
        <v>2</v>
      </c>
      <c r="C11895" s="30" t="s">
        <v>589</v>
      </c>
      <c r="D11895" s="30" t="s">
        <v>593</v>
      </c>
      <c r="E11895" s="30" t="s">
        <v>50</v>
      </c>
      <c r="F11895">
        <v>33.317616208743729</v>
      </c>
      <c r="G11895" s="30" t="s">
        <v>538</v>
      </c>
      <c r="H11895" t="s">
        <v>609</v>
      </c>
    </row>
    <row r="11896" spans="1:8" x14ac:dyDescent="0.35">
      <c r="A11896" s="30" t="s">
        <v>1</v>
      </c>
      <c r="B11896">
        <v>2</v>
      </c>
      <c r="C11896" s="30" t="s">
        <v>589</v>
      </c>
      <c r="D11896" s="30" t="s">
        <v>593</v>
      </c>
      <c r="E11896" s="30" t="s">
        <v>66</v>
      </c>
      <c r="F11896">
        <v>96.190184916606242</v>
      </c>
      <c r="G11896" s="30" t="s">
        <v>539</v>
      </c>
      <c r="H11896" t="s">
        <v>617</v>
      </c>
    </row>
    <row r="11897" spans="1:8" x14ac:dyDescent="0.35">
      <c r="A11897" s="30" t="s">
        <v>1</v>
      </c>
      <c r="B11897">
        <v>2</v>
      </c>
      <c r="C11897" s="30" t="s">
        <v>589</v>
      </c>
      <c r="D11897" s="30" t="s">
        <v>593</v>
      </c>
      <c r="E11897" s="30" t="s">
        <v>78</v>
      </c>
      <c r="F11897">
        <v>61.967040594418265</v>
      </c>
      <c r="G11897" s="30" t="s">
        <v>540</v>
      </c>
      <c r="H11897" t="s">
        <v>623</v>
      </c>
    </row>
    <row r="11898" spans="1:8" x14ac:dyDescent="0.35">
      <c r="A11898" s="30" t="s">
        <v>1</v>
      </c>
      <c r="B11898">
        <v>2</v>
      </c>
      <c r="C11898" s="30" t="s">
        <v>589</v>
      </c>
      <c r="D11898" s="30" t="s">
        <v>593</v>
      </c>
      <c r="E11898" s="30" t="s">
        <v>80</v>
      </c>
      <c r="F11898">
        <v>68.042566533310151</v>
      </c>
      <c r="G11898" s="30" t="s">
        <v>541</v>
      </c>
      <c r="H11898" t="s">
        <v>624</v>
      </c>
    </row>
    <row r="11899" spans="1:8" x14ac:dyDescent="0.35">
      <c r="A11899" s="30" t="s">
        <v>1</v>
      </c>
      <c r="B11899">
        <v>2</v>
      </c>
      <c r="C11899" s="30" t="s">
        <v>589</v>
      </c>
      <c r="D11899" s="30" t="s">
        <v>593</v>
      </c>
      <c r="E11899" s="30" t="s">
        <v>82</v>
      </c>
      <c r="F11899">
        <v>75.033631208447403</v>
      </c>
      <c r="G11899" s="30" t="s">
        <v>542</v>
      </c>
      <c r="H11899" t="s">
        <v>625</v>
      </c>
    </row>
    <row r="11900" spans="1:8" x14ac:dyDescent="0.35">
      <c r="A11900" s="30" t="s">
        <v>1</v>
      </c>
      <c r="B11900">
        <v>2</v>
      </c>
      <c r="C11900" s="30" t="s">
        <v>589</v>
      </c>
      <c r="D11900" s="30" t="s">
        <v>593</v>
      </c>
      <c r="E11900" s="30" t="s">
        <v>84</v>
      </c>
      <c r="F11900">
        <v>68.551968987712115</v>
      </c>
      <c r="G11900" s="30" t="s">
        <v>543</v>
      </c>
      <c r="H11900" t="s">
        <v>626</v>
      </c>
    </row>
    <row r="11901" spans="1:8" x14ac:dyDescent="0.35">
      <c r="A11901" s="30" t="s">
        <v>1</v>
      </c>
      <c r="B11901">
        <v>2</v>
      </c>
      <c r="C11901" s="30" t="s">
        <v>589</v>
      </c>
      <c r="D11901" s="30" t="s">
        <v>593</v>
      </c>
      <c r="E11901" s="30" t="s">
        <v>86</v>
      </c>
      <c r="F11901">
        <v>69.651566584245842</v>
      </c>
      <c r="G11901" s="30" t="s">
        <v>544</v>
      </c>
      <c r="H11901" t="s">
        <v>627</v>
      </c>
    </row>
    <row r="11902" spans="1:8" x14ac:dyDescent="0.35">
      <c r="A11902" s="30" t="s">
        <v>1</v>
      </c>
      <c r="B11902">
        <v>2</v>
      </c>
      <c r="C11902" s="30" t="s">
        <v>589</v>
      </c>
      <c r="D11902" s="30" t="s">
        <v>593</v>
      </c>
      <c r="E11902" s="30" t="s">
        <v>88</v>
      </c>
      <c r="F11902">
        <v>78.007222222222211</v>
      </c>
      <c r="G11902" s="30" t="s">
        <v>545</v>
      </c>
      <c r="H11902" t="s">
        <v>628</v>
      </c>
    </row>
    <row r="11903" spans="1:8" x14ac:dyDescent="0.35">
      <c r="A11903" s="30" t="s">
        <v>1</v>
      </c>
      <c r="B11903">
        <v>2</v>
      </c>
      <c r="C11903" s="30" t="s">
        <v>589</v>
      </c>
      <c r="D11903" s="30" t="s">
        <v>593</v>
      </c>
      <c r="E11903" s="30" t="s">
        <v>90</v>
      </c>
      <c r="F11903">
        <v>120.1577176628868</v>
      </c>
      <c r="G11903" s="30" t="s">
        <v>546</v>
      </c>
      <c r="H11903" t="s">
        <v>629</v>
      </c>
    </row>
    <row r="11904" spans="1:8" x14ac:dyDescent="0.35">
      <c r="A11904" s="30" t="s">
        <v>1</v>
      </c>
      <c r="B11904">
        <v>2</v>
      </c>
      <c r="C11904" s="30" t="s">
        <v>589</v>
      </c>
      <c r="D11904" s="30" t="s">
        <v>593</v>
      </c>
      <c r="E11904" s="30" t="s">
        <v>92</v>
      </c>
      <c r="F11904">
        <v>99.0994599303136</v>
      </c>
      <c r="G11904" s="30" t="s">
        <v>547</v>
      </c>
      <c r="H11904" t="s">
        <v>630</v>
      </c>
    </row>
    <row r="11905" spans="1:8" x14ac:dyDescent="0.35">
      <c r="A11905" s="30" t="s">
        <v>1</v>
      </c>
      <c r="B11905">
        <v>2</v>
      </c>
      <c r="C11905" s="30" t="s">
        <v>589</v>
      </c>
      <c r="D11905" s="30" t="s">
        <v>593</v>
      </c>
      <c r="E11905" s="30" t="s">
        <v>96</v>
      </c>
      <c r="F11905">
        <v>68.21231125566726</v>
      </c>
      <c r="G11905" s="30" t="s">
        <v>548</v>
      </c>
      <c r="H11905" t="s">
        <v>632</v>
      </c>
    </row>
    <row r="11906" spans="1:8" x14ac:dyDescent="0.35">
      <c r="A11906" s="30" t="s">
        <v>1</v>
      </c>
      <c r="B11906">
        <v>3</v>
      </c>
      <c r="C11906" s="30" t="s">
        <v>590</v>
      </c>
      <c r="D11906" s="30" t="s">
        <v>593</v>
      </c>
      <c r="E11906" s="30" t="s">
        <v>588</v>
      </c>
      <c r="F11906">
        <v>38.192362250879249</v>
      </c>
      <c r="G11906" s="30" t="s">
        <v>549</v>
      </c>
      <c r="H11906" t="s">
        <v>588</v>
      </c>
    </row>
    <row r="11907" spans="1:8" x14ac:dyDescent="0.35">
      <c r="A11907" s="30" t="s">
        <v>1</v>
      </c>
      <c r="B11907">
        <v>3</v>
      </c>
      <c r="C11907" s="30" t="s">
        <v>590</v>
      </c>
      <c r="D11907" s="30" t="s">
        <v>593</v>
      </c>
      <c r="E11907" s="30" t="s">
        <v>50</v>
      </c>
      <c r="F11907">
        <v>26.521810091584591</v>
      </c>
      <c r="G11907" s="30" t="s">
        <v>550</v>
      </c>
      <c r="H11907" t="s">
        <v>609</v>
      </c>
    </row>
    <row r="11908" spans="1:8" x14ac:dyDescent="0.35">
      <c r="A11908" s="30" t="s">
        <v>1</v>
      </c>
      <c r="B11908">
        <v>3</v>
      </c>
      <c r="C11908" s="30" t="s">
        <v>590</v>
      </c>
      <c r="D11908" s="30" t="s">
        <v>593</v>
      </c>
      <c r="E11908" s="30" t="s">
        <v>66</v>
      </c>
      <c r="F11908">
        <v>148.22273749093546</v>
      </c>
      <c r="G11908" s="30" t="s">
        <v>551</v>
      </c>
      <c r="H11908" t="s">
        <v>617</v>
      </c>
    </row>
    <row r="11909" spans="1:8" x14ac:dyDescent="0.35">
      <c r="A11909" s="30" t="s">
        <v>1</v>
      </c>
      <c r="B11909">
        <v>3</v>
      </c>
      <c r="C11909" s="30" t="s">
        <v>590</v>
      </c>
      <c r="D11909" s="30" t="s">
        <v>593</v>
      </c>
      <c r="E11909" s="30" t="s">
        <v>78</v>
      </c>
      <c r="F11909">
        <v>68.982694816962663</v>
      </c>
      <c r="G11909" s="30" t="s">
        <v>552</v>
      </c>
      <c r="H11909" t="s">
        <v>623</v>
      </c>
    </row>
    <row r="11910" spans="1:8" x14ac:dyDescent="0.35">
      <c r="A11910" s="30" t="s">
        <v>1</v>
      </c>
      <c r="B11910">
        <v>3</v>
      </c>
      <c r="C11910" s="30" t="s">
        <v>590</v>
      </c>
      <c r="D11910" s="30" t="s">
        <v>593</v>
      </c>
      <c r="E11910" s="30" t="s">
        <v>80</v>
      </c>
      <c r="F11910">
        <v>74.036146286310668</v>
      </c>
      <c r="G11910" s="30" t="s">
        <v>553</v>
      </c>
      <c r="H11910" t="s">
        <v>624</v>
      </c>
    </row>
    <row r="11911" spans="1:8" x14ac:dyDescent="0.35">
      <c r="A11911" s="30" t="s">
        <v>1</v>
      </c>
      <c r="B11911">
        <v>3</v>
      </c>
      <c r="C11911" s="30" t="s">
        <v>590</v>
      </c>
      <c r="D11911" s="30" t="s">
        <v>593</v>
      </c>
      <c r="E11911" s="30" t="s">
        <v>82</v>
      </c>
      <c r="F11911">
        <v>82.307143136488079</v>
      </c>
      <c r="G11911" s="30" t="s">
        <v>554</v>
      </c>
      <c r="H11911" t="s">
        <v>625</v>
      </c>
    </row>
    <row r="11912" spans="1:8" x14ac:dyDescent="0.35">
      <c r="A11912" s="30" t="s">
        <v>1</v>
      </c>
      <c r="B11912">
        <v>3</v>
      </c>
      <c r="C11912" s="30" t="s">
        <v>590</v>
      </c>
      <c r="D11912" s="30" t="s">
        <v>593</v>
      </c>
      <c r="E11912" s="30" t="s">
        <v>84</v>
      </c>
      <c r="F11912">
        <v>72.492298615174548</v>
      </c>
      <c r="G11912" s="30" t="s">
        <v>555</v>
      </c>
      <c r="H11912" t="s">
        <v>626</v>
      </c>
    </row>
    <row r="11913" spans="1:8" x14ac:dyDescent="0.35">
      <c r="A11913" s="30" t="s">
        <v>1</v>
      </c>
      <c r="B11913">
        <v>3</v>
      </c>
      <c r="C11913" s="30" t="s">
        <v>590</v>
      </c>
      <c r="D11913" s="30" t="s">
        <v>593</v>
      </c>
      <c r="E11913" s="30" t="s">
        <v>86</v>
      </c>
      <c r="F11913">
        <v>72.781453549982331</v>
      </c>
      <c r="G11913" s="30" t="s">
        <v>556</v>
      </c>
      <c r="H11913" t="s">
        <v>627</v>
      </c>
    </row>
    <row r="11914" spans="1:8" x14ac:dyDescent="0.35">
      <c r="A11914" s="30" t="s">
        <v>1</v>
      </c>
      <c r="B11914">
        <v>3</v>
      </c>
      <c r="C11914" s="30" t="s">
        <v>590</v>
      </c>
      <c r="D11914" s="30" t="s">
        <v>593</v>
      </c>
      <c r="E11914" s="30" t="s">
        <v>88</v>
      </c>
      <c r="F11914">
        <v>126.42191705790296</v>
      </c>
      <c r="G11914" s="30" t="s">
        <v>557</v>
      </c>
      <c r="H11914" t="s">
        <v>628</v>
      </c>
    </row>
    <row r="11915" spans="1:8" x14ac:dyDescent="0.35">
      <c r="A11915" s="30" t="s">
        <v>1</v>
      </c>
      <c r="B11915">
        <v>3</v>
      </c>
      <c r="C11915" s="30" t="s">
        <v>590</v>
      </c>
      <c r="D11915" s="30" t="s">
        <v>593</v>
      </c>
      <c r="E11915" s="30" t="s">
        <v>90</v>
      </c>
      <c r="F11915">
        <v>188.58616855660196</v>
      </c>
      <c r="G11915" s="30" t="s">
        <v>558</v>
      </c>
      <c r="H11915" t="s">
        <v>629</v>
      </c>
    </row>
    <row r="11916" spans="1:8" x14ac:dyDescent="0.35">
      <c r="A11916" s="30" t="s">
        <v>1</v>
      </c>
      <c r="B11916">
        <v>3</v>
      </c>
      <c r="C11916" s="30" t="s">
        <v>590</v>
      </c>
      <c r="D11916" s="30" t="s">
        <v>593</v>
      </c>
      <c r="E11916" s="30" t="s">
        <v>92</v>
      </c>
      <c r="F11916">
        <v>119.8153058459156</v>
      </c>
      <c r="G11916" s="30" t="s">
        <v>559</v>
      </c>
      <c r="H11916" t="s">
        <v>630</v>
      </c>
    </row>
    <row r="11917" spans="1:8" x14ac:dyDescent="0.35">
      <c r="A11917" s="30" t="s">
        <v>1</v>
      </c>
      <c r="B11917">
        <v>3</v>
      </c>
      <c r="C11917" s="30" t="s">
        <v>590</v>
      </c>
      <c r="D11917" s="30" t="s">
        <v>593</v>
      </c>
      <c r="E11917" s="30" t="s">
        <v>96</v>
      </c>
      <c r="F11917">
        <v>86.4914222353637</v>
      </c>
      <c r="G11917" s="30" t="s">
        <v>560</v>
      </c>
      <c r="H11917" t="s">
        <v>632</v>
      </c>
    </row>
    <row r="11918" spans="1:8" x14ac:dyDescent="0.35">
      <c r="A11918" s="30" t="s">
        <v>1</v>
      </c>
      <c r="B11918">
        <v>4</v>
      </c>
      <c r="C11918" s="30" t="s">
        <v>607</v>
      </c>
      <c r="D11918" s="30" t="s">
        <v>593</v>
      </c>
      <c r="E11918" s="30" t="s">
        <v>588</v>
      </c>
      <c r="F11918">
        <v>23.192653380226648</v>
      </c>
      <c r="G11918" s="30" t="s">
        <v>561</v>
      </c>
      <c r="H11918" t="s">
        <v>588</v>
      </c>
    </row>
    <row r="11919" spans="1:8" x14ac:dyDescent="0.35">
      <c r="A11919" s="30" t="s">
        <v>1</v>
      </c>
      <c r="B11919">
        <v>4</v>
      </c>
      <c r="C11919" s="30" t="s">
        <v>607</v>
      </c>
      <c r="D11919" s="30" t="s">
        <v>593</v>
      </c>
      <c r="E11919" s="30" t="s">
        <v>50</v>
      </c>
      <c r="F11919">
        <v>13.055123552790738</v>
      </c>
      <c r="G11919" s="30" t="s">
        <v>562</v>
      </c>
      <c r="H11919" t="s">
        <v>609</v>
      </c>
    </row>
    <row r="11920" spans="1:8" x14ac:dyDescent="0.35">
      <c r="A11920" s="30" t="s">
        <v>1</v>
      </c>
      <c r="B11920">
        <v>4</v>
      </c>
      <c r="C11920" s="30" t="s">
        <v>607</v>
      </c>
      <c r="D11920" s="30" t="s">
        <v>593</v>
      </c>
      <c r="E11920" s="30" t="s">
        <v>66</v>
      </c>
      <c r="F11920">
        <v>16.34336475707034</v>
      </c>
      <c r="G11920" s="30" t="s">
        <v>563</v>
      </c>
      <c r="H11920" t="s">
        <v>617</v>
      </c>
    </row>
    <row r="11921" spans="1:8" x14ac:dyDescent="0.35">
      <c r="A11921" s="30" t="s">
        <v>1</v>
      </c>
      <c r="B11921">
        <v>4</v>
      </c>
      <c r="C11921" s="30" t="s">
        <v>607</v>
      </c>
      <c r="D11921" s="30" t="s">
        <v>593</v>
      </c>
      <c r="E11921" s="30" t="s">
        <v>78</v>
      </c>
      <c r="F11921">
        <v>19.717288872779999</v>
      </c>
      <c r="G11921" s="30" t="s">
        <v>564</v>
      </c>
      <c r="H11921" t="s">
        <v>623</v>
      </c>
    </row>
    <row r="11922" spans="1:8" x14ac:dyDescent="0.35">
      <c r="A11922" s="30" t="s">
        <v>1</v>
      </c>
      <c r="B11922">
        <v>4</v>
      </c>
      <c r="C11922" s="30" t="s">
        <v>607</v>
      </c>
      <c r="D11922" s="30" t="s">
        <v>593</v>
      </c>
      <c r="E11922" s="30" t="s">
        <v>80</v>
      </c>
      <c r="F11922">
        <v>21.899460775787094</v>
      </c>
      <c r="G11922" s="30" t="s">
        <v>565</v>
      </c>
      <c r="H11922" t="s">
        <v>624</v>
      </c>
    </row>
    <row r="11923" spans="1:8" x14ac:dyDescent="0.35">
      <c r="A11923" s="30" t="s">
        <v>1</v>
      </c>
      <c r="B11923">
        <v>4</v>
      </c>
      <c r="C11923" s="30" t="s">
        <v>607</v>
      </c>
      <c r="D11923" s="30" t="s">
        <v>593</v>
      </c>
      <c r="E11923" s="30" t="s">
        <v>82</v>
      </c>
      <c r="F11923">
        <v>21.998435666797029</v>
      </c>
      <c r="G11923" s="30" t="s">
        <v>566</v>
      </c>
      <c r="H11923" t="s">
        <v>625</v>
      </c>
    </row>
    <row r="11924" spans="1:8" x14ac:dyDescent="0.35">
      <c r="A11924" s="30" t="s">
        <v>1</v>
      </c>
      <c r="B11924">
        <v>4</v>
      </c>
      <c r="C11924" s="30" t="s">
        <v>607</v>
      </c>
      <c r="D11924" s="30" t="s">
        <v>593</v>
      </c>
      <c r="E11924" s="30" t="s">
        <v>84</v>
      </c>
      <c r="F11924">
        <v>25.258435732397114</v>
      </c>
      <c r="G11924" s="30" t="s">
        <v>567</v>
      </c>
      <c r="H11924" t="s">
        <v>626</v>
      </c>
    </row>
    <row r="11925" spans="1:8" x14ac:dyDescent="0.35">
      <c r="A11925" s="30" t="s">
        <v>1</v>
      </c>
      <c r="B11925">
        <v>4</v>
      </c>
      <c r="C11925" s="30" t="s">
        <v>607</v>
      </c>
      <c r="D11925" s="30" t="s">
        <v>593</v>
      </c>
      <c r="E11925" s="30" t="s">
        <v>86</v>
      </c>
      <c r="F11925">
        <v>25.476863299187563</v>
      </c>
      <c r="G11925" s="30" t="s">
        <v>568</v>
      </c>
      <c r="H11925" t="s">
        <v>627</v>
      </c>
    </row>
    <row r="11926" spans="1:8" x14ac:dyDescent="0.35">
      <c r="A11926" s="30" t="s">
        <v>1</v>
      </c>
      <c r="B11926">
        <v>4</v>
      </c>
      <c r="C11926" s="30" t="s">
        <v>607</v>
      </c>
      <c r="D11926" s="30" t="s">
        <v>593</v>
      </c>
      <c r="E11926" s="30" t="s">
        <v>88</v>
      </c>
      <c r="F11926">
        <v>22.515649452269173</v>
      </c>
      <c r="G11926" s="30" t="s">
        <v>569</v>
      </c>
      <c r="H11926" t="s">
        <v>628</v>
      </c>
    </row>
    <row r="11927" spans="1:8" x14ac:dyDescent="0.35">
      <c r="A11927" s="30" t="s">
        <v>1</v>
      </c>
      <c r="B11927">
        <v>4</v>
      </c>
      <c r="C11927" s="30" t="s">
        <v>607</v>
      </c>
      <c r="D11927" s="30" t="s">
        <v>593</v>
      </c>
      <c r="E11927" s="30" t="s">
        <v>90</v>
      </c>
      <c r="F11927">
        <v>26.14837593695945</v>
      </c>
      <c r="G11927" s="30" t="s">
        <v>570</v>
      </c>
      <c r="H11927" t="s">
        <v>629</v>
      </c>
    </row>
    <row r="11928" spans="1:8" x14ac:dyDescent="0.35">
      <c r="A11928" s="30" t="s">
        <v>1</v>
      </c>
      <c r="B11928">
        <v>4</v>
      </c>
      <c r="C11928" s="30" t="s">
        <v>607</v>
      </c>
      <c r="D11928" s="30" t="s">
        <v>593</v>
      </c>
      <c r="E11928" s="30" t="s">
        <v>92</v>
      </c>
      <c r="F11928">
        <v>25.638792102206736</v>
      </c>
      <c r="G11928" s="30" t="s">
        <v>571</v>
      </c>
      <c r="H11928" t="s">
        <v>630</v>
      </c>
    </row>
    <row r="11929" spans="1:8" x14ac:dyDescent="0.35">
      <c r="A11929" s="30" t="s">
        <v>1</v>
      </c>
      <c r="B11929">
        <v>4</v>
      </c>
      <c r="C11929" s="30" t="s">
        <v>607</v>
      </c>
      <c r="D11929" s="30" t="s">
        <v>593</v>
      </c>
      <c r="E11929" s="30" t="s">
        <v>96</v>
      </c>
      <c r="F11929">
        <v>25.94125763847822</v>
      </c>
      <c r="G11929" s="30" t="s">
        <v>572</v>
      </c>
      <c r="H11929" t="s">
        <v>632</v>
      </c>
    </row>
    <row r="11930" spans="1:8" x14ac:dyDescent="0.35">
      <c r="A11930" s="30" t="s">
        <v>1</v>
      </c>
      <c r="B11930">
        <v>5</v>
      </c>
      <c r="C11930" s="30" t="s">
        <v>608</v>
      </c>
      <c r="D11930" s="30" t="s">
        <v>593</v>
      </c>
      <c r="E11930" s="30" t="s">
        <v>633</v>
      </c>
      <c r="F11930">
        <v>17.34</v>
      </c>
      <c r="G11930" s="30" t="s">
        <v>596</v>
      </c>
      <c r="H11930" t="s">
        <v>633</v>
      </c>
    </row>
    <row r="11931" spans="1:8" x14ac:dyDescent="0.35">
      <c r="A11931" s="30" t="s">
        <v>1</v>
      </c>
      <c r="B11931">
        <v>5</v>
      </c>
      <c r="C11931" s="30" t="s">
        <v>608</v>
      </c>
      <c r="D11931" s="30" t="s">
        <v>593</v>
      </c>
      <c r="E11931" s="30" t="s">
        <v>50</v>
      </c>
      <c r="F11931">
        <v>9.8412698412698418</v>
      </c>
      <c r="G11931" s="30" t="s">
        <v>595</v>
      </c>
      <c r="H11931" t="s">
        <v>609</v>
      </c>
    </row>
    <row r="11932" spans="1:8" x14ac:dyDescent="0.35">
      <c r="A11932" s="30" t="s">
        <v>1</v>
      </c>
      <c r="B11932">
        <v>5</v>
      </c>
      <c r="C11932" s="30" t="s">
        <v>608</v>
      </c>
      <c r="D11932" s="30" t="s">
        <v>593</v>
      </c>
      <c r="E11932" s="36" t="s">
        <v>66</v>
      </c>
      <c r="F11932">
        <v>9.9195171026156945</v>
      </c>
      <c r="G11932" s="30" t="s">
        <v>597</v>
      </c>
      <c r="H11932" t="s">
        <v>617</v>
      </c>
    </row>
    <row r="11933" spans="1:8" x14ac:dyDescent="0.35">
      <c r="A11933" s="30" t="s">
        <v>1</v>
      </c>
      <c r="B11933">
        <v>5</v>
      </c>
      <c r="C11933" s="30" t="s">
        <v>608</v>
      </c>
      <c r="D11933" s="30" t="s">
        <v>593</v>
      </c>
      <c r="E11933" s="30" t="s">
        <v>78</v>
      </c>
      <c r="F11933">
        <v>11.911468812877263</v>
      </c>
      <c r="G11933" s="30" t="s">
        <v>598</v>
      </c>
      <c r="H11933" t="s">
        <v>623</v>
      </c>
    </row>
    <row r="11934" spans="1:8" x14ac:dyDescent="0.35">
      <c r="A11934" s="30" t="s">
        <v>1</v>
      </c>
      <c r="B11934">
        <v>5</v>
      </c>
      <c r="C11934" s="30" t="s">
        <v>608</v>
      </c>
      <c r="D11934" s="30" t="s">
        <v>593</v>
      </c>
      <c r="E11934" s="30" t="s">
        <v>80</v>
      </c>
      <c r="F11934">
        <v>13.306451612903228</v>
      </c>
      <c r="G11934" s="30" t="s">
        <v>599</v>
      </c>
      <c r="H11934" t="s">
        <v>624</v>
      </c>
    </row>
    <row r="11935" spans="1:8" x14ac:dyDescent="0.35">
      <c r="A11935" s="30" t="s">
        <v>1</v>
      </c>
      <c r="B11935">
        <v>5</v>
      </c>
      <c r="C11935" s="30" t="s">
        <v>608</v>
      </c>
      <c r="D11935" s="30" t="s">
        <v>593</v>
      </c>
      <c r="E11935" s="30" t="s">
        <v>82</v>
      </c>
      <c r="F11935">
        <v>11.254980079681273</v>
      </c>
      <c r="G11935" s="30" t="s">
        <v>600</v>
      </c>
      <c r="H11935" t="s">
        <v>625</v>
      </c>
    </row>
    <row r="11936" spans="1:8" x14ac:dyDescent="0.35">
      <c r="A11936" s="30" t="s">
        <v>1</v>
      </c>
      <c r="B11936">
        <v>5</v>
      </c>
      <c r="C11936" s="30" t="s">
        <v>608</v>
      </c>
      <c r="D11936" s="30" t="s">
        <v>593</v>
      </c>
      <c r="E11936" s="30" t="s">
        <v>84</v>
      </c>
      <c r="F11936">
        <v>13.004032258064518</v>
      </c>
      <c r="G11936" s="30" t="s">
        <v>601</v>
      </c>
      <c r="H11936" t="s">
        <v>626</v>
      </c>
    </row>
    <row r="11937" spans="1:8" x14ac:dyDescent="0.35">
      <c r="A11937" s="30" t="s">
        <v>1</v>
      </c>
      <c r="B11937">
        <v>5</v>
      </c>
      <c r="C11937" s="30" t="s">
        <v>608</v>
      </c>
      <c r="D11937" s="30" t="s">
        <v>593</v>
      </c>
      <c r="E11937" s="30" t="s">
        <v>86</v>
      </c>
      <c r="F11937">
        <v>10.735586481113321</v>
      </c>
      <c r="G11937" s="30" t="s">
        <v>602</v>
      </c>
      <c r="H11937" t="s">
        <v>627</v>
      </c>
    </row>
    <row r="11938" spans="1:8" x14ac:dyDescent="0.35">
      <c r="A11938" s="30" t="s">
        <v>1</v>
      </c>
      <c r="B11938">
        <v>5</v>
      </c>
      <c r="C11938" s="30" t="s">
        <v>608</v>
      </c>
      <c r="D11938" s="30" t="s">
        <v>593</v>
      </c>
      <c r="E11938" s="30" t="s">
        <v>88</v>
      </c>
      <c r="F11938">
        <v>11.715976331360945</v>
      </c>
      <c r="G11938" s="30" t="s">
        <v>603</v>
      </c>
      <c r="H11938" t="s">
        <v>628</v>
      </c>
    </row>
    <row r="11939" spans="1:8" x14ac:dyDescent="0.35">
      <c r="A11939" s="30" t="s">
        <v>1</v>
      </c>
      <c r="B11939">
        <v>5</v>
      </c>
      <c r="C11939" s="30" t="s">
        <v>608</v>
      </c>
      <c r="D11939" s="30" t="s">
        <v>593</v>
      </c>
      <c r="E11939" s="30" t="s">
        <v>90</v>
      </c>
      <c r="F11939">
        <v>13.24</v>
      </c>
      <c r="G11939" s="30" t="s">
        <v>604</v>
      </c>
      <c r="H11939" t="s">
        <v>629</v>
      </c>
    </row>
    <row r="11940" spans="1:8" x14ac:dyDescent="0.35">
      <c r="A11940" s="30" t="s">
        <v>1</v>
      </c>
      <c r="B11940">
        <v>5</v>
      </c>
      <c r="C11940" s="30" t="s">
        <v>608</v>
      </c>
      <c r="D11940" s="30" t="s">
        <v>593</v>
      </c>
      <c r="E11940" s="30" t="s">
        <v>92</v>
      </c>
      <c r="F11940">
        <v>12.024291497975709</v>
      </c>
      <c r="G11940" s="30" t="s">
        <v>605</v>
      </c>
      <c r="H11940" t="s">
        <v>630</v>
      </c>
    </row>
    <row r="11941" spans="1:8" x14ac:dyDescent="0.35">
      <c r="A11941" s="30" t="s">
        <v>1</v>
      </c>
      <c r="B11941">
        <v>5</v>
      </c>
      <c r="C11941" s="30" t="s">
        <v>608</v>
      </c>
      <c r="D11941" s="30" t="s">
        <v>593</v>
      </c>
      <c r="E11941" s="30" t="s">
        <v>96</v>
      </c>
      <c r="F11941">
        <v>12.273641851106639</v>
      </c>
      <c r="G11941" s="30" t="s">
        <v>606</v>
      </c>
      <c r="H11941" t="s">
        <v>632</v>
      </c>
    </row>
    <row r="11942" spans="1:8" x14ac:dyDescent="0.35">
      <c r="A11942" s="30" t="s">
        <v>8</v>
      </c>
      <c r="B11942">
        <v>1</v>
      </c>
      <c r="C11942" s="30" t="s">
        <v>519</v>
      </c>
      <c r="D11942" s="30" t="s">
        <v>593</v>
      </c>
      <c r="E11942" s="30" t="s">
        <v>588</v>
      </c>
      <c r="F11942">
        <v>36.850332161000388</v>
      </c>
      <c r="G11942" s="30" t="s">
        <v>525</v>
      </c>
      <c r="H11942" t="s">
        <v>588</v>
      </c>
    </row>
    <row r="11943" spans="1:8" x14ac:dyDescent="0.35">
      <c r="A11943" s="30" t="s">
        <v>8</v>
      </c>
      <c r="B11943">
        <v>1</v>
      </c>
      <c r="C11943" s="30" t="s">
        <v>519</v>
      </c>
      <c r="D11943" s="30" t="s">
        <v>593</v>
      </c>
      <c r="E11943" s="30" t="s">
        <v>50</v>
      </c>
      <c r="F11943">
        <v>512.20839813374801</v>
      </c>
      <c r="G11943" s="30" t="s">
        <v>526</v>
      </c>
      <c r="H11943" t="s">
        <v>609</v>
      </c>
    </row>
    <row r="11944" spans="1:8" x14ac:dyDescent="0.35">
      <c r="A11944" s="30" t="s">
        <v>8</v>
      </c>
      <c r="B11944">
        <v>1</v>
      </c>
      <c r="C11944" s="30" t="s">
        <v>519</v>
      </c>
      <c r="D11944" s="30" t="s">
        <v>593</v>
      </c>
      <c r="E11944" s="30" t="s">
        <v>66</v>
      </c>
      <c r="F11944">
        <v>691.55184916606242</v>
      </c>
      <c r="G11944" s="30" t="s">
        <v>527</v>
      </c>
      <c r="H11944" t="s">
        <v>617</v>
      </c>
    </row>
    <row r="11945" spans="1:8" x14ac:dyDescent="0.35">
      <c r="A11945" s="30" t="s">
        <v>8</v>
      </c>
      <c r="B11945">
        <v>1</v>
      </c>
      <c r="C11945" s="30" t="s">
        <v>519</v>
      </c>
      <c r="D11945" s="30" t="s">
        <v>593</v>
      </c>
      <c r="E11945" s="30" t="s">
        <v>78</v>
      </c>
      <c r="F11945">
        <v>735.71946357375873</v>
      </c>
      <c r="G11945" s="30" t="s">
        <v>528</v>
      </c>
      <c r="H11945" t="s">
        <v>623</v>
      </c>
    </row>
    <row r="11946" spans="1:8" x14ac:dyDescent="0.35">
      <c r="A11946" s="30" t="s">
        <v>8</v>
      </c>
      <c r="B11946">
        <v>1</v>
      </c>
      <c r="C11946" s="30" t="s">
        <v>519</v>
      </c>
      <c r="D11946" s="30" t="s">
        <v>593</v>
      </c>
      <c r="E11946" s="30" t="s">
        <v>80</v>
      </c>
      <c r="F11946">
        <v>747.94746912506525</v>
      </c>
      <c r="G11946" s="30" t="s">
        <v>529</v>
      </c>
      <c r="H11946" t="s">
        <v>624</v>
      </c>
    </row>
    <row r="11947" spans="1:8" x14ac:dyDescent="0.35">
      <c r="A11947" s="30" t="s">
        <v>8</v>
      </c>
      <c r="B11947">
        <v>1</v>
      </c>
      <c r="C11947" s="30" t="s">
        <v>519</v>
      </c>
      <c r="D11947" s="30" t="s">
        <v>593</v>
      </c>
      <c r="E11947" s="30" t="s">
        <v>82</v>
      </c>
      <c r="F11947">
        <v>794.17285881892838</v>
      </c>
      <c r="G11947" s="30" t="s">
        <v>530</v>
      </c>
      <c r="H11947" t="s">
        <v>625</v>
      </c>
    </row>
    <row r="11948" spans="1:8" x14ac:dyDescent="0.35">
      <c r="A11948" s="30" t="s">
        <v>8</v>
      </c>
      <c r="B11948">
        <v>1</v>
      </c>
      <c r="C11948" s="30" t="s">
        <v>519</v>
      </c>
      <c r="D11948" s="30" t="s">
        <v>593</v>
      </c>
      <c r="E11948" s="30" t="s">
        <v>84</v>
      </c>
      <c r="F11948">
        <v>805.73434757167922</v>
      </c>
      <c r="G11948" s="30" t="s">
        <v>531</v>
      </c>
      <c r="H11948" t="s">
        <v>626</v>
      </c>
    </row>
    <row r="11949" spans="1:8" x14ac:dyDescent="0.35">
      <c r="A11949" s="30" t="s">
        <v>8</v>
      </c>
      <c r="B11949">
        <v>1</v>
      </c>
      <c r="C11949" s="30" t="s">
        <v>519</v>
      </c>
      <c r="D11949" s="30" t="s">
        <v>593</v>
      </c>
      <c r="E11949" s="30" t="s">
        <v>86</v>
      </c>
      <c r="F11949">
        <v>811.10914871070293</v>
      </c>
      <c r="G11949" s="30" t="s">
        <v>532</v>
      </c>
      <c r="H11949" t="s">
        <v>627</v>
      </c>
    </row>
    <row r="11950" spans="1:8" x14ac:dyDescent="0.35">
      <c r="A11950" s="30" t="s">
        <v>8</v>
      </c>
      <c r="B11950">
        <v>1</v>
      </c>
      <c r="C11950" s="30" t="s">
        <v>519</v>
      </c>
      <c r="D11950" s="30" t="s">
        <v>593</v>
      </c>
      <c r="E11950" s="30" t="s">
        <v>88</v>
      </c>
      <c r="F11950">
        <v>815.39514866979653</v>
      </c>
      <c r="G11950" s="30" t="s">
        <v>533</v>
      </c>
      <c r="H11950" t="s">
        <v>628</v>
      </c>
    </row>
    <row r="11951" spans="1:8" x14ac:dyDescent="0.35">
      <c r="A11951" s="30" t="s">
        <v>8</v>
      </c>
      <c r="B11951">
        <v>1</v>
      </c>
      <c r="C11951" s="30" t="s">
        <v>519</v>
      </c>
      <c r="D11951" s="30" t="s">
        <v>593</v>
      </c>
      <c r="E11951" s="30" t="s">
        <v>90</v>
      </c>
      <c r="F11951">
        <v>873.78435517970399</v>
      </c>
      <c r="G11951" s="30" t="s">
        <v>534</v>
      </c>
      <c r="H11951" t="s">
        <v>629</v>
      </c>
    </row>
    <row r="11952" spans="1:8" x14ac:dyDescent="0.35">
      <c r="A11952" s="30" t="s">
        <v>8</v>
      </c>
      <c r="B11952">
        <v>1</v>
      </c>
      <c r="C11952" s="30" t="s">
        <v>519</v>
      </c>
      <c r="D11952" s="30" t="s">
        <v>593</v>
      </c>
      <c r="E11952" s="30" t="s">
        <v>92</v>
      </c>
      <c r="F11952">
        <v>820.16066589237334</v>
      </c>
      <c r="G11952" s="30" t="s">
        <v>535</v>
      </c>
      <c r="H11952" t="s">
        <v>630</v>
      </c>
    </row>
    <row r="11953" spans="1:8" x14ac:dyDescent="0.35">
      <c r="A11953" s="30" t="s">
        <v>8</v>
      </c>
      <c r="B11953">
        <v>1</v>
      </c>
      <c r="C11953" s="30" t="s">
        <v>519</v>
      </c>
      <c r="D11953" s="30" t="s">
        <v>593</v>
      </c>
      <c r="E11953" s="30" t="s">
        <v>96</v>
      </c>
      <c r="F11953">
        <v>862.98048492016574</v>
      </c>
      <c r="G11953" s="30" t="s">
        <v>536</v>
      </c>
      <c r="H11953" t="s">
        <v>632</v>
      </c>
    </row>
    <row r="11954" spans="1:8" x14ac:dyDescent="0.35">
      <c r="A11954" s="30" t="s">
        <v>8</v>
      </c>
      <c r="B11954">
        <v>2</v>
      </c>
      <c r="C11954" s="30" t="s">
        <v>589</v>
      </c>
      <c r="D11954" s="30" t="s">
        <v>593</v>
      </c>
      <c r="E11954" s="30" t="s">
        <v>588</v>
      </c>
      <c r="F11954">
        <v>4671.2862289957011</v>
      </c>
      <c r="G11954" s="30" t="s">
        <v>537</v>
      </c>
      <c r="H11954" t="s">
        <v>588</v>
      </c>
    </row>
    <row r="11955" spans="1:8" x14ac:dyDescent="0.35">
      <c r="A11955" s="30" t="s">
        <v>8</v>
      </c>
      <c r="B11955">
        <v>2</v>
      </c>
      <c r="C11955" s="30" t="s">
        <v>589</v>
      </c>
      <c r="D11955" s="30" t="s">
        <v>593</v>
      </c>
      <c r="E11955" s="30" t="s">
        <v>50</v>
      </c>
      <c r="F11955">
        <v>2875.5145636772077</v>
      </c>
      <c r="G11955" s="30" t="s">
        <v>538</v>
      </c>
      <c r="H11955" t="s">
        <v>609</v>
      </c>
    </row>
    <row r="11956" spans="1:8" x14ac:dyDescent="0.35">
      <c r="A11956" s="30" t="s">
        <v>8</v>
      </c>
      <c r="B11956">
        <v>2</v>
      </c>
      <c r="C11956" s="30" t="s">
        <v>589</v>
      </c>
      <c r="D11956" s="30" t="s">
        <v>593</v>
      </c>
      <c r="E11956" s="30" t="s">
        <v>66</v>
      </c>
      <c r="F11956">
        <v>2405.8047570703411</v>
      </c>
      <c r="G11956" s="30" t="s">
        <v>539</v>
      </c>
      <c r="H11956" t="s">
        <v>617</v>
      </c>
    </row>
    <row r="11957" spans="1:8" x14ac:dyDescent="0.35">
      <c r="A11957" s="30" t="s">
        <v>8</v>
      </c>
      <c r="B11957">
        <v>2</v>
      </c>
      <c r="C11957" s="30" t="s">
        <v>589</v>
      </c>
      <c r="D11957" s="30" t="s">
        <v>593</v>
      </c>
      <c r="E11957" s="30" t="s">
        <v>78</v>
      </c>
      <c r="F11957">
        <v>2492.4010366074667</v>
      </c>
      <c r="G11957" s="30" t="s">
        <v>540</v>
      </c>
      <c r="H11957" t="s">
        <v>623</v>
      </c>
    </row>
    <row r="11958" spans="1:8" x14ac:dyDescent="0.35">
      <c r="A11958" s="30" t="s">
        <v>8</v>
      </c>
      <c r="B11958">
        <v>2</v>
      </c>
      <c r="C11958" s="30" t="s">
        <v>589</v>
      </c>
      <c r="D11958" s="30" t="s">
        <v>593</v>
      </c>
      <c r="E11958" s="30" t="s">
        <v>80</v>
      </c>
      <c r="F11958">
        <v>2548.3919046790747</v>
      </c>
      <c r="G11958" s="30" t="s">
        <v>541</v>
      </c>
      <c r="H11958" t="s">
        <v>624</v>
      </c>
    </row>
    <row r="11959" spans="1:8" x14ac:dyDescent="0.35">
      <c r="A11959" s="30" t="s">
        <v>8</v>
      </c>
      <c r="B11959">
        <v>2</v>
      </c>
      <c r="C11959" s="30" t="s">
        <v>589</v>
      </c>
      <c r="D11959" s="30" t="s">
        <v>593</v>
      </c>
      <c r="E11959" s="30" t="s">
        <v>82</v>
      </c>
      <c r="F11959">
        <v>2650.8199374266719</v>
      </c>
      <c r="G11959" s="30" t="s">
        <v>542</v>
      </c>
      <c r="H11959" t="s">
        <v>625</v>
      </c>
    </row>
    <row r="11960" spans="1:8" x14ac:dyDescent="0.35">
      <c r="A11960" s="30" t="s">
        <v>8</v>
      </c>
      <c r="B11960">
        <v>2</v>
      </c>
      <c r="C11960" s="30" t="s">
        <v>589</v>
      </c>
      <c r="D11960" s="30" t="s">
        <v>593</v>
      </c>
      <c r="E11960" s="30" t="s">
        <v>84</v>
      </c>
      <c r="F11960">
        <v>2472.3020050711916</v>
      </c>
      <c r="G11960" s="30" t="s">
        <v>543</v>
      </c>
      <c r="H11960" t="s">
        <v>626</v>
      </c>
    </row>
    <row r="11961" spans="1:8" x14ac:dyDescent="0.35">
      <c r="A11961" s="30" t="s">
        <v>8</v>
      </c>
      <c r="B11961">
        <v>2</v>
      </c>
      <c r="C11961" s="30" t="s">
        <v>589</v>
      </c>
      <c r="D11961" s="30" t="s">
        <v>593</v>
      </c>
      <c r="E11961" s="30" t="s">
        <v>86</v>
      </c>
      <c r="F11961">
        <v>2201.1321582479686</v>
      </c>
      <c r="G11961" s="30" t="s">
        <v>544</v>
      </c>
      <c r="H11961" t="s">
        <v>627</v>
      </c>
    </row>
    <row r="11962" spans="1:8" x14ac:dyDescent="0.35">
      <c r="A11962" s="30" t="s">
        <v>8</v>
      </c>
      <c r="B11962">
        <v>2</v>
      </c>
      <c r="C11962" s="30" t="s">
        <v>589</v>
      </c>
      <c r="D11962" s="30" t="s">
        <v>593</v>
      </c>
      <c r="E11962" s="30" t="s">
        <v>88</v>
      </c>
      <c r="F11962">
        <v>1972.8468857589987</v>
      </c>
      <c r="G11962" s="30" t="s">
        <v>545</v>
      </c>
      <c r="H11962" t="s">
        <v>628</v>
      </c>
    </row>
    <row r="11963" spans="1:8" x14ac:dyDescent="0.35">
      <c r="A11963" s="30" t="s">
        <v>8</v>
      </c>
      <c r="B11963">
        <v>2</v>
      </c>
      <c r="C11963" s="30" t="s">
        <v>589</v>
      </c>
      <c r="D11963" s="30" t="s">
        <v>593</v>
      </c>
      <c r="E11963" s="30" t="s">
        <v>90</v>
      </c>
      <c r="F11963">
        <v>2465.3253546031137</v>
      </c>
      <c r="G11963" s="30" t="s">
        <v>546</v>
      </c>
      <c r="H11963" t="s">
        <v>629</v>
      </c>
    </row>
    <row r="11964" spans="1:8" x14ac:dyDescent="0.35">
      <c r="A11964" s="30" t="s">
        <v>8</v>
      </c>
      <c r="B11964">
        <v>2</v>
      </c>
      <c r="C11964" s="30" t="s">
        <v>589</v>
      </c>
      <c r="D11964" s="30" t="s">
        <v>593</v>
      </c>
      <c r="E11964" s="30" t="s">
        <v>92</v>
      </c>
      <c r="F11964">
        <v>2521.0298180410377</v>
      </c>
      <c r="G11964" s="30" t="s">
        <v>547</v>
      </c>
      <c r="H11964" t="s">
        <v>630</v>
      </c>
    </row>
    <row r="11965" spans="1:8" x14ac:dyDescent="0.35">
      <c r="A11965" s="30" t="s">
        <v>8</v>
      </c>
      <c r="B11965">
        <v>2</v>
      </c>
      <c r="C11965" s="30" t="s">
        <v>589</v>
      </c>
      <c r="D11965" s="30" t="s">
        <v>593</v>
      </c>
      <c r="E11965" s="30" t="s">
        <v>96</v>
      </c>
      <c r="F11965">
        <v>2350.6890636704125</v>
      </c>
      <c r="G11965" s="30" t="s">
        <v>548</v>
      </c>
      <c r="H11965" t="s">
        <v>632</v>
      </c>
    </row>
    <row r="11966" spans="1:8" x14ac:dyDescent="0.35">
      <c r="A11966" s="30" t="s">
        <v>8</v>
      </c>
      <c r="B11966">
        <v>3</v>
      </c>
      <c r="C11966" s="30" t="s">
        <v>590</v>
      </c>
      <c r="D11966" s="30" t="s">
        <v>593</v>
      </c>
      <c r="E11966" s="30" t="s">
        <v>588</v>
      </c>
      <c r="F11966">
        <v>762.99335677999204</v>
      </c>
      <c r="G11966" s="30" t="s">
        <v>549</v>
      </c>
      <c r="H11966" t="s">
        <v>588</v>
      </c>
    </row>
    <row r="11967" spans="1:8" x14ac:dyDescent="0.35">
      <c r="A11967" s="30" t="s">
        <v>8</v>
      </c>
      <c r="B11967">
        <v>3</v>
      </c>
      <c r="C11967" s="30" t="s">
        <v>590</v>
      </c>
      <c r="D11967" s="30" t="s">
        <v>593</v>
      </c>
      <c r="E11967" s="30" t="s">
        <v>50</v>
      </c>
      <c r="F11967">
        <v>463.56488681527566</v>
      </c>
      <c r="G11967" s="30" t="s">
        <v>550</v>
      </c>
      <c r="H11967" t="s">
        <v>609</v>
      </c>
    </row>
    <row r="11968" spans="1:8" x14ac:dyDescent="0.35">
      <c r="A11968" s="30" t="s">
        <v>8</v>
      </c>
      <c r="B11968">
        <v>3</v>
      </c>
      <c r="C11968" s="30" t="s">
        <v>590</v>
      </c>
      <c r="D11968" s="30" t="s">
        <v>593</v>
      </c>
      <c r="E11968" s="30" t="s">
        <v>66</v>
      </c>
      <c r="F11968">
        <v>473.71283538796229</v>
      </c>
      <c r="G11968" s="30" t="s">
        <v>551</v>
      </c>
      <c r="H11968" t="s">
        <v>617</v>
      </c>
    </row>
    <row r="11969" spans="1:8" x14ac:dyDescent="0.35">
      <c r="A11969" s="30" t="s">
        <v>8</v>
      </c>
      <c r="B11969">
        <v>3</v>
      </c>
      <c r="C11969" s="30" t="s">
        <v>590</v>
      </c>
      <c r="D11969" s="30" t="s">
        <v>593</v>
      </c>
      <c r="E11969" s="30" t="s">
        <v>78</v>
      </c>
      <c r="F11969">
        <v>163.58281986226899</v>
      </c>
      <c r="G11969" s="30" t="s">
        <v>552</v>
      </c>
      <c r="H11969" t="s">
        <v>623</v>
      </c>
    </row>
    <row r="11970" spans="1:8" x14ac:dyDescent="0.35">
      <c r="A11970" s="30" t="s">
        <v>8</v>
      </c>
      <c r="B11970">
        <v>3</v>
      </c>
      <c r="C11970" s="30" t="s">
        <v>590</v>
      </c>
      <c r="D11970" s="30" t="s">
        <v>593</v>
      </c>
      <c r="E11970" s="30" t="s">
        <v>80</v>
      </c>
      <c r="F11970">
        <v>143.03357105583581</v>
      </c>
      <c r="G11970" s="30" t="s">
        <v>553</v>
      </c>
      <c r="H11970" t="s">
        <v>624</v>
      </c>
    </row>
    <row r="11971" spans="1:8" x14ac:dyDescent="0.35">
      <c r="A11971" s="30" t="s">
        <v>8</v>
      </c>
      <c r="B11971">
        <v>3</v>
      </c>
      <c r="C11971" s="30" t="s">
        <v>590</v>
      </c>
      <c r="D11971" s="30" t="s">
        <v>593</v>
      </c>
      <c r="E11971" s="30" t="s">
        <v>82</v>
      </c>
      <c r="F11971">
        <v>162.79820101681659</v>
      </c>
      <c r="G11971" s="30" t="s">
        <v>554</v>
      </c>
      <c r="H11971" t="s">
        <v>625</v>
      </c>
    </row>
    <row r="11972" spans="1:8" x14ac:dyDescent="0.35">
      <c r="A11972" s="30" t="s">
        <v>8</v>
      </c>
      <c r="B11972">
        <v>3</v>
      </c>
      <c r="C11972" s="30" t="s">
        <v>590</v>
      </c>
      <c r="D11972" s="30" t="s">
        <v>593</v>
      </c>
      <c r="E11972" s="30" t="s">
        <v>84</v>
      </c>
      <c r="F11972">
        <v>162.34640140432998</v>
      </c>
      <c r="G11972" s="30" t="s">
        <v>555</v>
      </c>
      <c r="H11972" t="s">
        <v>626</v>
      </c>
    </row>
    <row r="11973" spans="1:8" x14ac:dyDescent="0.35">
      <c r="A11973" s="30" t="s">
        <v>8</v>
      </c>
      <c r="B11973">
        <v>3</v>
      </c>
      <c r="C11973" s="30" t="s">
        <v>590</v>
      </c>
      <c r="D11973" s="30" t="s">
        <v>593</v>
      </c>
      <c r="E11973" s="30" t="s">
        <v>86</v>
      </c>
      <c r="F11973">
        <v>137.00989049805722</v>
      </c>
      <c r="G11973" s="30" t="s">
        <v>556</v>
      </c>
      <c r="H11973" t="s">
        <v>627</v>
      </c>
    </row>
    <row r="11974" spans="1:8" x14ac:dyDescent="0.35">
      <c r="A11974" s="30" t="s">
        <v>8</v>
      </c>
      <c r="B11974">
        <v>3</v>
      </c>
      <c r="C11974" s="30" t="s">
        <v>590</v>
      </c>
      <c r="D11974" s="30" t="s">
        <v>593</v>
      </c>
      <c r="E11974" s="30" t="s">
        <v>88</v>
      </c>
      <c r="F11974">
        <v>165.45383411580596</v>
      </c>
      <c r="G11974" s="30" t="s">
        <v>557</v>
      </c>
      <c r="H11974" t="s">
        <v>628</v>
      </c>
    </row>
    <row r="11975" spans="1:8" x14ac:dyDescent="0.35">
      <c r="A11975" s="30" t="s">
        <v>8</v>
      </c>
      <c r="B11975">
        <v>3</v>
      </c>
      <c r="C11975" s="30" t="s">
        <v>590</v>
      </c>
      <c r="D11975" s="30" t="s">
        <v>593</v>
      </c>
      <c r="E11975" s="30" t="s">
        <v>90</v>
      </c>
      <c r="F11975">
        <v>153.05592927157412</v>
      </c>
      <c r="G11975" s="30" t="s">
        <v>558</v>
      </c>
      <c r="H11975" t="s">
        <v>629</v>
      </c>
    </row>
    <row r="11976" spans="1:8" x14ac:dyDescent="0.35">
      <c r="A11976" s="30" t="s">
        <v>8</v>
      </c>
      <c r="B11976">
        <v>3</v>
      </c>
      <c r="C11976" s="30" t="s">
        <v>590</v>
      </c>
      <c r="D11976" s="30" t="s">
        <v>593</v>
      </c>
      <c r="E11976" s="30" t="s">
        <v>92</v>
      </c>
      <c r="F11976">
        <v>155.9039876113047</v>
      </c>
      <c r="G11976" s="30" t="s">
        <v>559</v>
      </c>
      <c r="H11976" t="s">
        <v>630</v>
      </c>
    </row>
    <row r="11977" spans="1:8" x14ac:dyDescent="0.35">
      <c r="A11977" s="30" t="s">
        <v>8</v>
      </c>
      <c r="B11977">
        <v>3</v>
      </c>
      <c r="C11977" s="30" t="s">
        <v>590</v>
      </c>
      <c r="D11977" s="30" t="s">
        <v>593</v>
      </c>
      <c r="E11977" s="30" t="s">
        <v>96</v>
      </c>
      <c r="F11977">
        <v>174.57125960969842</v>
      </c>
      <c r="G11977" s="30" t="s">
        <v>560</v>
      </c>
      <c r="H11977" t="s">
        <v>632</v>
      </c>
    </row>
    <row r="11978" spans="1:8" x14ac:dyDescent="0.35">
      <c r="A11978" s="30" t="s">
        <v>8</v>
      </c>
      <c r="B11978">
        <v>4</v>
      </c>
      <c r="C11978" s="30" t="s">
        <v>607</v>
      </c>
      <c r="D11978" s="30" t="s">
        <v>593</v>
      </c>
      <c r="E11978" s="30" t="s">
        <v>588</v>
      </c>
      <c r="F11978">
        <v>13523.49013091051</v>
      </c>
      <c r="G11978" s="30" t="s">
        <v>561</v>
      </c>
      <c r="H11978" t="s">
        <v>588</v>
      </c>
    </row>
    <row r="11979" spans="1:8" x14ac:dyDescent="0.35">
      <c r="A11979" s="30" t="s">
        <v>8</v>
      </c>
      <c r="B11979">
        <v>4</v>
      </c>
      <c r="C11979" s="30" t="s">
        <v>607</v>
      </c>
      <c r="D11979" s="30" t="s">
        <v>593</v>
      </c>
      <c r="E11979" s="30" t="s">
        <v>50</v>
      </c>
      <c r="F11979">
        <v>7426.5724529116978</v>
      </c>
      <c r="G11979" s="30" t="s">
        <v>562</v>
      </c>
      <c r="H11979" t="s">
        <v>609</v>
      </c>
    </row>
    <row r="11980" spans="1:8" x14ac:dyDescent="0.35">
      <c r="A11980" s="30" t="s">
        <v>8</v>
      </c>
      <c r="B11980">
        <v>4</v>
      </c>
      <c r="C11980" s="30" t="s">
        <v>607</v>
      </c>
      <c r="D11980" s="30" t="s">
        <v>593</v>
      </c>
      <c r="E11980" s="30" t="s">
        <v>66</v>
      </c>
      <c r="F11980">
        <v>7342.1674002900654</v>
      </c>
      <c r="G11980" s="30" t="s">
        <v>563</v>
      </c>
      <c r="H11980" t="s">
        <v>617</v>
      </c>
    </row>
    <row r="11981" spans="1:8" x14ac:dyDescent="0.35">
      <c r="A11981" s="30" t="s">
        <v>8</v>
      </c>
      <c r="B11981">
        <v>4</v>
      </c>
      <c r="C11981" s="30" t="s">
        <v>607</v>
      </c>
      <c r="D11981" s="30" t="s">
        <v>593</v>
      </c>
      <c r="E11981" s="30" t="s">
        <v>78</v>
      </c>
      <c r="F11981">
        <v>7173.4223432403051</v>
      </c>
      <c r="G11981" s="30" t="s">
        <v>564</v>
      </c>
      <c r="H11981" t="s">
        <v>623</v>
      </c>
    </row>
    <row r="11982" spans="1:8" x14ac:dyDescent="0.35">
      <c r="A11982" s="30" t="s">
        <v>8</v>
      </c>
      <c r="B11982">
        <v>4</v>
      </c>
      <c r="C11982" s="30" t="s">
        <v>607</v>
      </c>
      <c r="D11982" s="30" t="s">
        <v>593</v>
      </c>
      <c r="E11982" s="30" t="s">
        <v>80</v>
      </c>
      <c r="F11982">
        <v>6944.6758905896686</v>
      </c>
      <c r="G11982" s="30" t="s">
        <v>565</v>
      </c>
      <c r="H11982" t="s">
        <v>624</v>
      </c>
    </row>
    <row r="11983" spans="1:8" x14ac:dyDescent="0.35">
      <c r="A11983" s="30" t="s">
        <v>8</v>
      </c>
      <c r="B11983">
        <v>4</v>
      </c>
      <c r="C11983" s="30" t="s">
        <v>607</v>
      </c>
      <c r="D11983" s="30" t="s">
        <v>593</v>
      </c>
      <c r="E11983" s="30" t="s">
        <v>82</v>
      </c>
      <c r="F11983">
        <v>7096.3383398513897</v>
      </c>
      <c r="G11983" s="30" t="s">
        <v>566</v>
      </c>
      <c r="H11983" t="s">
        <v>625</v>
      </c>
    </row>
    <row r="11984" spans="1:8" x14ac:dyDescent="0.35">
      <c r="A11984" s="30" t="s">
        <v>8</v>
      </c>
      <c r="B11984">
        <v>4</v>
      </c>
      <c r="C11984" s="30" t="s">
        <v>607</v>
      </c>
      <c r="D11984" s="30" t="s">
        <v>593</v>
      </c>
      <c r="E11984" s="30" t="s">
        <v>84</v>
      </c>
      <c r="F11984">
        <v>7941.7726711527202</v>
      </c>
      <c r="G11984" s="30" t="s">
        <v>567</v>
      </c>
      <c r="H11984" t="s">
        <v>626</v>
      </c>
    </row>
    <row r="11985" spans="1:8" x14ac:dyDescent="0.35">
      <c r="A11985" s="30" t="s">
        <v>8</v>
      </c>
      <c r="B11985">
        <v>4</v>
      </c>
      <c r="C11985" s="30" t="s">
        <v>607</v>
      </c>
      <c r="D11985" s="30" t="s">
        <v>593</v>
      </c>
      <c r="E11985" s="30" t="s">
        <v>86</v>
      </c>
      <c r="F11985">
        <v>7063.79908336277</v>
      </c>
      <c r="G11985" s="30" t="s">
        <v>568</v>
      </c>
      <c r="H11985" t="s">
        <v>627</v>
      </c>
    </row>
    <row r="11986" spans="1:8" x14ac:dyDescent="0.35">
      <c r="A11986" s="30" t="s">
        <v>8</v>
      </c>
      <c r="B11986">
        <v>4</v>
      </c>
      <c r="C11986" s="30" t="s">
        <v>607</v>
      </c>
      <c r="D11986" s="30" t="s">
        <v>593</v>
      </c>
      <c r="E11986" s="30" t="s">
        <v>88</v>
      </c>
      <c r="F11986">
        <v>6975.2201017214402</v>
      </c>
      <c r="G11986" s="30" t="s">
        <v>569</v>
      </c>
      <c r="H11986" t="s">
        <v>628</v>
      </c>
    </row>
    <row r="11987" spans="1:8" x14ac:dyDescent="0.35">
      <c r="A11987" s="30" t="s">
        <v>8</v>
      </c>
      <c r="B11987">
        <v>4</v>
      </c>
      <c r="C11987" s="30" t="s">
        <v>607</v>
      </c>
      <c r="D11987" s="30" t="s">
        <v>593</v>
      </c>
      <c r="E11987" s="30" t="s">
        <v>90</v>
      </c>
      <c r="F11987">
        <v>8075.1171756678841</v>
      </c>
      <c r="G11987" s="30" t="s">
        <v>570</v>
      </c>
      <c r="H11987" t="s">
        <v>629</v>
      </c>
    </row>
    <row r="11988" spans="1:8" x14ac:dyDescent="0.35">
      <c r="A11988" s="30" t="s">
        <v>8</v>
      </c>
      <c r="B11988">
        <v>4</v>
      </c>
      <c r="C11988" s="30" t="s">
        <v>607</v>
      </c>
      <c r="D11988" s="30" t="s">
        <v>593</v>
      </c>
      <c r="E11988" s="30" t="s">
        <v>92</v>
      </c>
      <c r="F11988">
        <v>8599.2646399535442</v>
      </c>
      <c r="G11988" s="30" t="s">
        <v>571</v>
      </c>
      <c r="H11988" t="s">
        <v>630</v>
      </c>
    </row>
    <row r="11989" spans="1:8" x14ac:dyDescent="0.35">
      <c r="A11989" s="30" t="s">
        <v>8</v>
      </c>
      <c r="B11989">
        <v>4</v>
      </c>
      <c r="C11989" s="30" t="s">
        <v>607</v>
      </c>
      <c r="D11989" s="30" t="s">
        <v>593</v>
      </c>
      <c r="E11989" s="30" t="s">
        <v>96</v>
      </c>
      <c r="F11989">
        <v>9971.4355440567724</v>
      </c>
      <c r="G11989" s="30" t="s">
        <v>572</v>
      </c>
      <c r="H11989" t="s">
        <v>632</v>
      </c>
    </row>
    <row r="11990" spans="1:8" x14ac:dyDescent="0.35">
      <c r="A11990" s="30" t="s">
        <v>8</v>
      </c>
      <c r="B11990">
        <v>5</v>
      </c>
      <c r="C11990" s="30" t="s">
        <v>608</v>
      </c>
      <c r="D11990" s="30" t="s">
        <v>593</v>
      </c>
      <c r="E11990" s="30" t="s">
        <v>633</v>
      </c>
      <c r="F11990">
        <v>9527.5399999999991</v>
      </c>
      <c r="G11990" s="30" t="s">
        <v>596</v>
      </c>
      <c r="H11990" t="s">
        <v>633</v>
      </c>
    </row>
    <row r="11991" spans="1:8" x14ac:dyDescent="0.35">
      <c r="A11991" s="30" t="s">
        <v>8</v>
      </c>
      <c r="B11991">
        <v>5</v>
      </c>
      <c r="C11991" s="30" t="s">
        <v>608</v>
      </c>
      <c r="D11991" s="30" t="s">
        <v>593</v>
      </c>
      <c r="E11991" s="30" t="s">
        <v>50</v>
      </c>
      <c r="F11991">
        <v>11025.595238095239</v>
      </c>
      <c r="G11991" s="30" t="s">
        <v>595</v>
      </c>
      <c r="H11991" t="s">
        <v>609</v>
      </c>
    </row>
    <row r="11992" spans="1:8" x14ac:dyDescent="0.35">
      <c r="A11992" s="30" t="s">
        <v>8</v>
      </c>
      <c r="B11992">
        <v>5</v>
      </c>
      <c r="C11992" s="30" t="s">
        <v>608</v>
      </c>
      <c r="D11992" s="30" t="s">
        <v>593</v>
      </c>
      <c r="E11992" s="36" t="s">
        <v>66</v>
      </c>
      <c r="F11992">
        <v>11732.173038229377</v>
      </c>
      <c r="G11992" s="30" t="s">
        <v>597</v>
      </c>
      <c r="H11992" t="s">
        <v>617</v>
      </c>
    </row>
    <row r="11993" spans="1:8" x14ac:dyDescent="0.35">
      <c r="A11993" s="30" t="s">
        <v>8</v>
      </c>
      <c r="B11993">
        <v>5</v>
      </c>
      <c r="C11993" s="30" t="s">
        <v>608</v>
      </c>
      <c r="D11993" s="30" t="s">
        <v>593</v>
      </c>
      <c r="E11993" s="30" t="s">
        <v>78</v>
      </c>
      <c r="F11993">
        <v>13094.205231388331</v>
      </c>
      <c r="G11993" s="30" t="s">
        <v>598</v>
      </c>
      <c r="H11993" t="s">
        <v>623</v>
      </c>
    </row>
    <row r="11994" spans="1:8" x14ac:dyDescent="0.35">
      <c r="A11994" s="30" t="s">
        <v>8</v>
      </c>
      <c r="B11994">
        <v>5</v>
      </c>
      <c r="C11994" s="30" t="s">
        <v>608</v>
      </c>
      <c r="D11994" s="30" t="s">
        <v>593</v>
      </c>
      <c r="E11994" s="30" t="s">
        <v>80</v>
      </c>
      <c r="F11994">
        <v>13333.306451612903</v>
      </c>
      <c r="G11994" s="30" t="s">
        <v>599</v>
      </c>
      <c r="H11994" t="s">
        <v>624</v>
      </c>
    </row>
    <row r="11995" spans="1:8" x14ac:dyDescent="0.35">
      <c r="A11995" s="30" t="s">
        <v>8</v>
      </c>
      <c r="B11995">
        <v>5</v>
      </c>
      <c r="C11995" s="30" t="s">
        <v>608</v>
      </c>
      <c r="D11995" s="30" t="s">
        <v>593</v>
      </c>
      <c r="E11995" s="30" t="s">
        <v>82</v>
      </c>
      <c r="F11995">
        <v>12614.243027888446</v>
      </c>
      <c r="G11995" s="30" t="s">
        <v>600</v>
      </c>
      <c r="H11995" t="s">
        <v>625</v>
      </c>
    </row>
    <row r="11996" spans="1:8" x14ac:dyDescent="0.35">
      <c r="A11996" s="30" t="s">
        <v>8</v>
      </c>
      <c r="B11996">
        <v>5</v>
      </c>
      <c r="C11996" s="30" t="s">
        <v>608</v>
      </c>
      <c r="D11996" s="30" t="s">
        <v>593</v>
      </c>
      <c r="E11996" s="30" t="s">
        <v>84</v>
      </c>
      <c r="F11996">
        <v>12362.903225806453</v>
      </c>
      <c r="G11996" s="30" t="s">
        <v>601</v>
      </c>
      <c r="H11996" t="s">
        <v>626</v>
      </c>
    </row>
    <row r="11997" spans="1:8" x14ac:dyDescent="0.35">
      <c r="A11997" s="30" t="s">
        <v>8</v>
      </c>
      <c r="B11997">
        <v>5</v>
      </c>
      <c r="C11997" s="30" t="s">
        <v>608</v>
      </c>
      <c r="D11997" s="30" t="s">
        <v>593</v>
      </c>
      <c r="E11997" s="30" t="s">
        <v>86</v>
      </c>
      <c r="F11997">
        <v>13251.829025844931</v>
      </c>
      <c r="G11997" s="30" t="s">
        <v>602</v>
      </c>
      <c r="H11997" t="s">
        <v>627</v>
      </c>
    </row>
    <row r="11998" spans="1:8" x14ac:dyDescent="0.35">
      <c r="A11998" s="30" t="s">
        <v>8</v>
      </c>
      <c r="B11998">
        <v>5</v>
      </c>
      <c r="C11998" s="30" t="s">
        <v>608</v>
      </c>
      <c r="D11998" s="30" t="s">
        <v>593</v>
      </c>
      <c r="E11998" s="30" t="s">
        <v>88</v>
      </c>
      <c r="F11998">
        <v>11350.907297830374</v>
      </c>
      <c r="G11998" s="30" t="s">
        <v>603</v>
      </c>
      <c r="H11998" t="s">
        <v>628</v>
      </c>
    </row>
    <row r="11999" spans="1:8" x14ac:dyDescent="0.35">
      <c r="A11999" s="30" t="s">
        <v>8</v>
      </c>
      <c r="B11999">
        <v>5</v>
      </c>
      <c r="C11999" s="30" t="s">
        <v>608</v>
      </c>
      <c r="D11999" s="30" t="s">
        <v>593</v>
      </c>
      <c r="E11999" s="30" t="s">
        <v>90</v>
      </c>
      <c r="F11999">
        <v>12864.619999999999</v>
      </c>
      <c r="G11999" s="30" t="s">
        <v>604</v>
      </c>
      <c r="H11999" t="s">
        <v>629</v>
      </c>
    </row>
    <row r="12000" spans="1:8" x14ac:dyDescent="0.35">
      <c r="A12000" s="30" t="s">
        <v>8</v>
      </c>
      <c r="B12000">
        <v>5</v>
      </c>
      <c r="C12000" s="30" t="s">
        <v>608</v>
      </c>
      <c r="D12000" s="30" t="s">
        <v>593</v>
      </c>
      <c r="E12000" s="30" t="s">
        <v>92</v>
      </c>
      <c r="F12000">
        <v>13441.740890688261</v>
      </c>
      <c r="G12000" s="30" t="s">
        <v>605</v>
      </c>
      <c r="H12000" t="s">
        <v>630</v>
      </c>
    </row>
    <row r="12001" spans="1:8" x14ac:dyDescent="0.35">
      <c r="A12001" s="30" t="s">
        <v>8</v>
      </c>
      <c r="B12001">
        <v>5</v>
      </c>
      <c r="C12001" s="30" t="s">
        <v>608</v>
      </c>
      <c r="D12001" s="30" t="s">
        <v>593</v>
      </c>
      <c r="E12001" s="30" t="s">
        <v>96</v>
      </c>
      <c r="F12001">
        <v>14336.096579476862</v>
      </c>
      <c r="G12001" s="30" t="s">
        <v>606</v>
      </c>
      <c r="H12001" t="s">
        <v>632</v>
      </c>
    </row>
    <row r="12002" spans="1:8" x14ac:dyDescent="0.35">
      <c r="A12002" s="30" t="s">
        <v>287</v>
      </c>
      <c r="B12002">
        <v>1</v>
      </c>
      <c r="C12002" s="30" t="s">
        <v>519</v>
      </c>
      <c r="D12002" s="30" t="s">
        <v>593</v>
      </c>
      <c r="E12002" s="30" t="s">
        <v>588</v>
      </c>
      <c r="F12002">
        <v>9.7694411879640491E-3</v>
      </c>
      <c r="G12002" s="30" t="s">
        <v>525</v>
      </c>
      <c r="H12002" t="s">
        <v>588</v>
      </c>
    </row>
    <row r="12003" spans="1:8" x14ac:dyDescent="0.35">
      <c r="A12003" s="30" t="s">
        <v>287</v>
      </c>
      <c r="B12003">
        <v>1</v>
      </c>
      <c r="C12003" s="30" t="s">
        <v>519</v>
      </c>
      <c r="D12003" s="30" t="s">
        <v>593</v>
      </c>
      <c r="E12003" s="30" t="s">
        <v>50</v>
      </c>
      <c r="F12003">
        <v>1.7280110592707794E-2</v>
      </c>
      <c r="G12003" s="30" t="s">
        <v>526</v>
      </c>
      <c r="H12003" t="s">
        <v>609</v>
      </c>
    </row>
    <row r="12004" spans="1:8" x14ac:dyDescent="0.35">
      <c r="A12004" s="30" t="s">
        <v>287</v>
      </c>
      <c r="B12004">
        <v>1</v>
      </c>
      <c r="C12004" s="30" t="s">
        <v>519</v>
      </c>
      <c r="D12004" s="30" t="s">
        <v>593</v>
      </c>
      <c r="E12004" s="30" t="s">
        <v>66</v>
      </c>
      <c r="F12004">
        <v>3.6258158085569259E-2</v>
      </c>
      <c r="G12004" s="30" t="s">
        <v>527</v>
      </c>
      <c r="H12004" t="s">
        <v>617</v>
      </c>
    </row>
    <row r="12005" spans="1:8" x14ac:dyDescent="0.35">
      <c r="A12005" s="30" t="s">
        <v>287</v>
      </c>
      <c r="B12005">
        <v>1</v>
      </c>
      <c r="C12005" s="30" t="s">
        <v>519</v>
      </c>
      <c r="D12005" s="30" t="s">
        <v>593</v>
      </c>
      <c r="E12005" s="30" t="s">
        <v>78</v>
      </c>
      <c r="F12005">
        <v>1.8122508155128669E-2</v>
      </c>
      <c r="G12005" s="30" t="s">
        <v>528</v>
      </c>
      <c r="H12005" t="s">
        <v>623</v>
      </c>
    </row>
    <row r="12006" spans="1:8" x14ac:dyDescent="0.35">
      <c r="A12006" s="30" t="s">
        <v>287</v>
      </c>
      <c r="B12006">
        <v>1</v>
      </c>
      <c r="C12006" s="30" t="s">
        <v>519</v>
      </c>
      <c r="D12006" s="30" t="s">
        <v>593</v>
      </c>
      <c r="E12006" s="30" t="s">
        <v>80</v>
      </c>
      <c r="F12006">
        <v>1.7394329448599758E-2</v>
      </c>
      <c r="G12006" s="30" t="s">
        <v>529</v>
      </c>
      <c r="H12006" t="s">
        <v>624</v>
      </c>
    </row>
    <row r="12007" spans="1:8" x14ac:dyDescent="0.35">
      <c r="A12007" s="30" t="s">
        <v>287</v>
      </c>
      <c r="B12007">
        <v>1</v>
      </c>
      <c r="C12007" s="30" t="s">
        <v>519</v>
      </c>
      <c r="D12007" s="30" t="s">
        <v>593</v>
      </c>
      <c r="E12007" s="30" t="s">
        <v>82</v>
      </c>
      <c r="F12007">
        <v>2.9331247555729374E-2</v>
      </c>
      <c r="G12007" s="30" t="s">
        <v>530</v>
      </c>
      <c r="H12007" t="s">
        <v>625</v>
      </c>
    </row>
    <row r="12008" spans="1:8" x14ac:dyDescent="0.35">
      <c r="A12008" s="30" t="s">
        <v>287</v>
      </c>
      <c r="B12008">
        <v>1</v>
      </c>
      <c r="C12008" s="30" t="s">
        <v>519</v>
      </c>
      <c r="D12008" s="30" t="s">
        <v>593</v>
      </c>
      <c r="E12008" s="30" t="s">
        <v>84</v>
      </c>
      <c r="F12008">
        <v>1.9504583577140626E-2</v>
      </c>
      <c r="G12008" s="30" t="s">
        <v>531</v>
      </c>
      <c r="H12008" t="s">
        <v>626</v>
      </c>
    </row>
    <row r="12009" spans="1:8" x14ac:dyDescent="0.35">
      <c r="A12009" s="30" t="s">
        <v>287</v>
      </c>
      <c r="B12009">
        <v>1</v>
      </c>
      <c r="C12009" s="30" t="s">
        <v>519</v>
      </c>
      <c r="D12009" s="30" t="s">
        <v>593</v>
      </c>
      <c r="E12009" s="30" t="s">
        <v>86</v>
      </c>
      <c r="F12009">
        <v>1.7661603673613562E-2</v>
      </c>
      <c r="G12009" s="30" t="s">
        <v>532</v>
      </c>
      <c r="H12009" t="s">
        <v>627</v>
      </c>
    </row>
    <row r="12010" spans="1:8" x14ac:dyDescent="0.35">
      <c r="A12010" s="30" t="s">
        <v>287</v>
      </c>
      <c r="B12010">
        <v>1</v>
      </c>
      <c r="C12010" s="30" t="s">
        <v>519</v>
      </c>
      <c r="D12010" s="30" t="s">
        <v>593</v>
      </c>
      <c r="E12010" s="30" t="s">
        <v>88</v>
      </c>
      <c r="F12010">
        <v>2.9342723004694836E-2</v>
      </c>
      <c r="G12010" s="30" t="s">
        <v>533</v>
      </c>
      <c r="H12010" t="s">
        <v>628</v>
      </c>
    </row>
    <row r="12011" spans="1:8" x14ac:dyDescent="0.35">
      <c r="A12011" s="30" t="s">
        <v>287</v>
      </c>
      <c r="B12011">
        <v>1</v>
      </c>
      <c r="C12011" s="30" t="s">
        <v>519</v>
      </c>
      <c r="D12011" s="30" t="s">
        <v>593</v>
      </c>
      <c r="E12011" s="30" t="s">
        <v>90</v>
      </c>
      <c r="F12011">
        <v>2.8829521429944265E-2</v>
      </c>
      <c r="G12011" s="30" t="s">
        <v>534</v>
      </c>
      <c r="H12011" t="s">
        <v>629</v>
      </c>
    </row>
    <row r="12012" spans="1:8" x14ac:dyDescent="0.35">
      <c r="A12012" s="30" t="s">
        <v>287</v>
      </c>
      <c r="B12012">
        <v>1</v>
      </c>
      <c r="C12012" s="30" t="s">
        <v>519</v>
      </c>
      <c r="D12012" s="30" t="s">
        <v>593</v>
      </c>
      <c r="E12012" s="30" t="s">
        <v>92</v>
      </c>
      <c r="F12012">
        <v>3.8714672861014328E-2</v>
      </c>
      <c r="G12012" s="30" t="s">
        <v>535</v>
      </c>
      <c r="H12012" t="s">
        <v>630</v>
      </c>
    </row>
    <row r="12013" spans="1:8" x14ac:dyDescent="0.35">
      <c r="A12013" s="30" t="s">
        <v>287</v>
      </c>
      <c r="B12013">
        <v>1</v>
      </c>
      <c r="C12013" s="30" t="s">
        <v>519</v>
      </c>
      <c r="D12013" s="30" t="s">
        <v>593</v>
      </c>
      <c r="E12013" s="30" t="s">
        <v>96</v>
      </c>
      <c r="F12013">
        <v>2.9568302779420463E-2</v>
      </c>
      <c r="G12013" s="30" t="s">
        <v>536</v>
      </c>
      <c r="H12013" t="s">
        <v>632</v>
      </c>
    </row>
    <row r="12014" spans="1:8" x14ac:dyDescent="0.35">
      <c r="A12014" s="30" t="s">
        <v>287</v>
      </c>
      <c r="B12014">
        <v>2</v>
      </c>
      <c r="C12014" s="30" t="s">
        <v>589</v>
      </c>
      <c r="D12014" s="30" t="s">
        <v>593</v>
      </c>
      <c r="E12014" s="30" t="s">
        <v>588</v>
      </c>
      <c r="F12014">
        <v>0.78155529503712384</v>
      </c>
      <c r="G12014" s="30" t="s">
        <v>537</v>
      </c>
      <c r="H12014" t="s">
        <v>588</v>
      </c>
    </row>
    <row r="12015" spans="1:8" x14ac:dyDescent="0.35">
      <c r="A12015" s="30" t="s">
        <v>287</v>
      </c>
      <c r="B12015">
        <v>2</v>
      </c>
      <c r="C12015" s="30" t="s">
        <v>589</v>
      </c>
      <c r="D12015" s="30" t="s">
        <v>593</v>
      </c>
      <c r="E12015" s="30" t="s">
        <v>50</v>
      </c>
      <c r="F12015">
        <v>0.51840331778123383</v>
      </c>
      <c r="G12015" s="30" t="s">
        <v>538</v>
      </c>
      <c r="H12015" t="s">
        <v>609</v>
      </c>
    </row>
    <row r="12016" spans="1:8" x14ac:dyDescent="0.35">
      <c r="A12016" s="30" t="s">
        <v>287</v>
      </c>
      <c r="B12016">
        <v>2</v>
      </c>
      <c r="C12016" s="30" t="s">
        <v>589</v>
      </c>
      <c r="D12016" s="30" t="s">
        <v>593</v>
      </c>
      <c r="E12016" s="30" t="s">
        <v>66</v>
      </c>
      <c r="F12016">
        <v>0.49854967367657727</v>
      </c>
      <c r="G12016" s="30" t="s">
        <v>539</v>
      </c>
      <c r="H12016" t="s">
        <v>617</v>
      </c>
    </row>
    <row r="12017" spans="1:8" x14ac:dyDescent="0.35">
      <c r="A12017" s="30" t="s">
        <v>287</v>
      </c>
      <c r="B12017">
        <v>2</v>
      </c>
      <c r="C12017" s="30" t="s">
        <v>589</v>
      </c>
      <c r="D12017" s="30" t="s">
        <v>593</v>
      </c>
      <c r="E12017" s="30" t="s">
        <v>78</v>
      </c>
      <c r="F12017">
        <v>0.34432765494744472</v>
      </c>
      <c r="G12017" s="30" t="s">
        <v>540</v>
      </c>
      <c r="H12017" t="s">
        <v>623</v>
      </c>
    </row>
    <row r="12018" spans="1:8" x14ac:dyDescent="0.35">
      <c r="A12018" s="30" t="s">
        <v>287</v>
      </c>
      <c r="B12018">
        <v>2</v>
      </c>
      <c r="C12018" s="30" t="s">
        <v>589</v>
      </c>
      <c r="D12018" s="30" t="s">
        <v>593</v>
      </c>
      <c r="E12018" s="30" t="s">
        <v>80</v>
      </c>
      <c r="F12018">
        <v>0.3652809184205949</v>
      </c>
      <c r="G12018" s="30" t="s">
        <v>541</v>
      </c>
      <c r="H12018" t="s">
        <v>624</v>
      </c>
    </row>
    <row r="12019" spans="1:8" x14ac:dyDescent="0.35">
      <c r="A12019" s="30" t="s">
        <v>287</v>
      </c>
      <c r="B12019">
        <v>2</v>
      </c>
      <c r="C12019" s="30" t="s">
        <v>589</v>
      </c>
      <c r="D12019" s="30" t="s">
        <v>593</v>
      </c>
      <c r="E12019" s="30" t="s">
        <v>82</v>
      </c>
      <c r="F12019">
        <v>0.43996871333594062</v>
      </c>
      <c r="G12019" s="30" t="s">
        <v>542</v>
      </c>
      <c r="H12019" t="s">
        <v>625</v>
      </c>
    </row>
    <row r="12020" spans="1:8" x14ac:dyDescent="0.35">
      <c r="A12020" s="30" t="s">
        <v>287</v>
      </c>
      <c r="B12020">
        <v>2</v>
      </c>
      <c r="C12020" s="30" t="s">
        <v>589</v>
      </c>
      <c r="D12020" s="30" t="s">
        <v>593</v>
      </c>
      <c r="E12020" s="30" t="s">
        <v>84</v>
      </c>
      <c r="F12020">
        <v>0.36083479617710157</v>
      </c>
      <c r="G12020" s="30" t="s">
        <v>543</v>
      </c>
      <c r="H12020" t="s">
        <v>626</v>
      </c>
    </row>
    <row r="12021" spans="1:8" x14ac:dyDescent="0.35">
      <c r="A12021" s="30" t="s">
        <v>287</v>
      </c>
      <c r="B12021">
        <v>2</v>
      </c>
      <c r="C12021" s="30" t="s">
        <v>589</v>
      </c>
      <c r="D12021" s="30" t="s">
        <v>593</v>
      </c>
      <c r="E12021" s="30" t="s">
        <v>86</v>
      </c>
      <c r="F12021">
        <v>0.35323207347227126</v>
      </c>
      <c r="G12021" s="30" t="s">
        <v>544</v>
      </c>
      <c r="H12021" t="s">
        <v>627</v>
      </c>
    </row>
    <row r="12022" spans="1:8" x14ac:dyDescent="0.35">
      <c r="A12022" s="30" t="s">
        <v>287</v>
      </c>
      <c r="B12022">
        <v>2</v>
      </c>
      <c r="C12022" s="30" t="s">
        <v>589</v>
      </c>
      <c r="D12022" s="30" t="s">
        <v>593</v>
      </c>
      <c r="E12022" s="30" t="s">
        <v>88</v>
      </c>
      <c r="F12022">
        <v>0.352112676056338</v>
      </c>
      <c r="G12022" s="30" t="s">
        <v>545</v>
      </c>
      <c r="H12022" t="s">
        <v>628</v>
      </c>
    </row>
    <row r="12023" spans="1:8" x14ac:dyDescent="0.35">
      <c r="A12023" s="30" t="s">
        <v>287</v>
      </c>
      <c r="B12023">
        <v>2</v>
      </c>
      <c r="C12023" s="30" t="s">
        <v>589</v>
      </c>
      <c r="D12023" s="30" t="s">
        <v>593</v>
      </c>
      <c r="E12023" s="30" t="s">
        <v>90</v>
      </c>
      <c r="F12023">
        <v>0.37478377858927542</v>
      </c>
      <c r="G12023" s="30" t="s">
        <v>546</v>
      </c>
      <c r="H12023" t="s">
        <v>629</v>
      </c>
    </row>
    <row r="12024" spans="1:8" x14ac:dyDescent="0.35">
      <c r="A12024" s="30" t="s">
        <v>287</v>
      </c>
      <c r="B12024">
        <v>2</v>
      </c>
      <c r="C12024" s="30" t="s">
        <v>589</v>
      </c>
      <c r="D12024" s="30" t="s">
        <v>593</v>
      </c>
      <c r="E12024" s="30" t="s">
        <v>92</v>
      </c>
      <c r="F12024">
        <v>0.40650406504065045</v>
      </c>
      <c r="G12024" s="30" t="s">
        <v>547</v>
      </c>
      <c r="H12024" t="s">
        <v>630</v>
      </c>
    </row>
    <row r="12025" spans="1:8" x14ac:dyDescent="0.35">
      <c r="A12025" s="30" t="s">
        <v>287</v>
      </c>
      <c r="B12025">
        <v>2</v>
      </c>
      <c r="C12025" s="30" t="s">
        <v>589</v>
      </c>
      <c r="D12025" s="30" t="s">
        <v>593</v>
      </c>
      <c r="E12025" s="30" t="s">
        <v>96</v>
      </c>
      <c r="F12025">
        <v>0.36467573427951899</v>
      </c>
      <c r="G12025" s="30" t="s">
        <v>548</v>
      </c>
      <c r="H12025" t="s">
        <v>632</v>
      </c>
    </row>
    <row r="12026" spans="1:8" x14ac:dyDescent="0.35">
      <c r="A12026" s="30" t="s">
        <v>287</v>
      </c>
      <c r="B12026">
        <v>3</v>
      </c>
      <c r="C12026" s="30" t="s">
        <v>590</v>
      </c>
      <c r="D12026" s="30" t="s">
        <v>593</v>
      </c>
      <c r="E12026" s="30" t="s">
        <v>588</v>
      </c>
      <c r="F12026">
        <v>0.17584994138335283</v>
      </c>
      <c r="G12026" s="30" t="s">
        <v>549</v>
      </c>
      <c r="H12026" t="s">
        <v>588</v>
      </c>
    </row>
    <row r="12027" spans="1:8" x14ac:dyDescent="0.35">
      <c r="A12027" s="30" t="s">
        <v>287</v>
      </c>
      <c r="B12027">
        <v>3</v>
      </c>
      <c r="C12027" s="30" t="s">
        <v>590</v>
      </c>
      <c r="D12027" s="30" t="s">
        <v>593</v>
      </c>
      <c r="E12027" s="30" t="s">
        <v>50</v>
      </c>
      <c r="F12027">
        <v>0.12096077414895455</v>
      </c>
      <c r="G12027" s="30" t="s">
        <v>550</v>
      </c>
      <c r="H12027" t="s">
        <v>609</v>
      </c>
    </row>
    <row r="12028" spans="1:8" x14ac:dyDescent="0.35">
      <c r="A12028" s="30" t="s">
        <v>287</v>
      </c>
      <c r="B12028">
        <v>3</v>
      </c>
      <c r="C12028" s="30" t="s">
        <v>590</v>
      </c>
      <c r="D12028" s="30" t="s">
        <v>593</v>
      </c>
      <c r="E12028" s="30" t="s">
        <v>66</v>
      </c>
      <c r="F12028">
        <v>6.3451776649746189E-2</v>
      </c>
      <c r="G12028" s="30" t="s">
        <v>551</v>
      </c>
      <c r="H12028" t="s">
        <v>617</v>
      </c>
    </row>
    <row r="12029" spans="1:8" x14ac:dyDescent="0.35">
      <c r="A12029" s="30" t="s">
        <v>287</v>
      </c>
      <c r="B12029">
        <v>3</v>
      </c>
      <c r="C12029" s="30" t="s">
        <v>590</v>
      </c>
      <c r="D12029" s="30" t="s">
        <v>593</v>
      </c>
      <c r="E12029" s="30" t="s">
        <v>78</v>
      </c>
      <c r="F12029">
        <v>2.7183762232693007E-2</v>
      </c>
      <c r="G12029" s="30" t="s">
        <v>552</v>
      </c>
      <c r="H12029" t="s">
        <v>623</v>
      </c>
    </row>
    <row r="12030" spans="1:8" x14ac:dyDescent="0.35">
      <c r="A12030" s="30" t="s">
        <v>287</v>
      </c>
      <c r="B12030">
        <v>3</v>
      </c>
      <c r="C12030" s="30" t="s">
        <v>590</v>
      </c>
      <c r="D12030" s="30" t="s">
        <v>593</v>
      </c>
      <c r="E12030" s="30" t="s">
        <v>80</v>
      </c>
      <c r="F12030">
        <v>1.7394329448599758E-2</v>
      </c>
      <c r="G12030" s="30" t="s">
        <v>553</v>
      </c>
      <c r="H12030" t="s">
        <v>624</v>
      </c>
    </row>
    <row r="12031" spans="1:8" x14ac:dyDescent="0.35">
      <c r="A12031" s="30" t="s">
        <v>287</v>
      </c>
      <c r="B12031">
        <v>3</v>
      </c>
      <c r="C12031" s="30" t="s">
        <v>590</v>
      </c>
      <c r="D12031" s="30" t="s">
        <v>593</v>
      </c>
      <c r="E12031" s="30" t="s">
        <v>82</v>
      </c>
      <c r="F12031">
        <v>2.9331247555729374E-2</v>
      </c>
      <c r="G12031" s="30" t="s">
        <v>554</v>
      </c>
      <c r="H12031" t="s">
        <v>625</v>
      </c>
    </row>
    <row r="12032" spans="1:8" x14ac:dyDescent="0.35">
      <c r="A12032" s="30" t="s">
        <v>287</v>
      </c>
      <c r="B12032">
        <v>3</v>
      </c>
      <c r="C12032" s="30" t="s">
        <v>590</v>
      </c>
      <c r="D12032" s="30" t="s">
        <v>593</v>
      </c>
      <c r="E12032" s="30" t="s">
        <v>84</v>
      </c>
      <c r="F12032">
        <v>1.9504583577140626E-2</v>
      </c>
      <c r="G12032" s="30" t="s">
        <v>555</v>
      </c>
      <c r="H12032" t="s">
        <v>626</v>
      </c>
    </row>
    <row r="12033" spans="1:8" x14ac:dyDescent="0.35">
      <c r="A12033" s="30" t="s">
        <v>287</v>
      </c>
      <c r="B12033">
        <v>3</v>
      </c>
      <c r="C12033" s="30" t="s">
        <v>590</v>
      </c>
      <c r="D12033" s="30" t="s">
        <v>593</v>
      </c>
      <c r="E12033" s="30" t="s">
        <v>86</v>
      </c>
      <c r="F12033">
        <v>1.7661603673613562E-2</v>
      </c>
      <c r="G12033" s="30" t="s">
        <v>556</v>
      </c>
      <c r="H12033" t="s">
        <v>627</v>
      </c>
    </row>
    <row r="12034" spans="1:8" x14ac:dyDescent="0.35">
      <c r="A12034" s="30" t="s">
        <v>287</v>
      </c>
      <c r="B12034">
        <v>3</v>
      </c>
      <c r="C12034" s="30" t="s">
        <v>590</v>
      </c>
      <c r="D12034" s="30" t="s">
        <v>593</v>
      </c>
      <c r="E12034" s="30" t="s">
        <v>88</v>
      </c>
      <c r="F12034">
        <v>1.9561815336463222E-2</v>
      </c>
      <c r="G12034" s="30" t="s">
        <v>557</v>
      </c>
      <c r="H12034" t="s">
        <v>628</v>
      </c>
    </row>
    <row r="12035" spans="1:8" x14ac:dyDescent="0.35">
      <c r="A12035" s="30" t="s">
        <v>287</v>
      </c>
      <c r="B12035">
        <v>3</v>
      </c>
      <c r="C12035" s="30" t="s">
        <v>590</v>
      </c>
      <c r="D12035" s="30" t="s">
        <v>593</v>
      </c>
      <c r="E12035" s="30" t="s">
        <v>90</v>
      </c>
      <c r="F12035">
        <v>9.6098404766480888E-3</v>
      </c>
      <c r="G12035" s="30" t="s">
        <v>558</v>
      </c>
      <c r="H12035" t="s">
        <v>629</v>
      </c>
    </row>
    <row r="12036" spans="1:8" x14ac:dyDescent="0.35">
      <c r="A12036" s="30" t="s">
        <v>287</v>
      </c>
      <c r="B12036">
        <v>3</v>
      </c>
      <c r="C12036" s="30" t="s">
        <v>590</v>
      </c>
      <c r="D12036" s="30" t="s">
        <v>593</v>
      </c>
      <c r="E12036" s="30" t="s">
        <v>92</v>
      </c>
      <c r="F12036">
        <v>1.9357336430507164E-2</v>
      </c>
      <c r="G12036" s="30" t="s">
        <v>559</v>
      </c>
      <c r="H12036" t="s">
        <v>630</v>
      </c>
    </row>
    <row r="12037" spans="1:8" x14ac:dyDescent="0.35">
      <c r="A12037" s="30" t="s">
        <v>287</v>
      </c>
      <c r="B12037">
        <v>3</v>
      </c>
      <c r="C12037" s="30" t="s">
        <v>590</v>
      </c>
      <c r="D12037" s="30" t="s">
        <v>593</v>
      </c>
      <c r="E12037" s="30" t="s">
        <v>96</v>
      </c>
      <c r="F12037">
        <v>1.9712201852946976E-2</v>
      </c>
      <c r="G12037" s="30" t="s">
        <v>560</v>
      </c>
      <c r="H12037" t="s">
        <v>632</v>
      </c>
    </row>
    <row r="12038" spans="1:8" x14ac:dyDescent="0.35">
      <c r="A12038" s="30" t="s">
        <v>287</v>
      </c>
      <c r="B12038">
        <v>4</v>
      </c>
      <c r="C12038" s="30" t="s">
        <v>607</v>
      </c>
      <c r="D12038" s="30" t="s">
        <v>593</v>
      </c>
      <c r="E12038" s="30" t="s">
        <v>588</v>
      </c>
      <c r="F12038">
        <v>4.5720984759671746</v>
      </c>
      <c r="G12038" s="30" t="s">
        <v>561</v>
      </c>
      <c r="H12038" t="s">
        <v>588</v>
      </c>
    </row>
    <row r="12039" spans="1:8" x14ac:dyDescent="0.35">
      <c r="A12039" s="30" t="s">
        <v>287</v>
      </c>
      <c r="B12039">
        <v>4</v>
      </c>
      <c r="C12039" s="30" t="s">
        <v>607</v>
      </c>
      <c r="D12039" s="30" t="s">
        <v>593</v>
      </c>
      <c r="E12039" s="30" t="s">
        <v>50</v>
      </c>
      <c r="F12039">
        <v>2.0908933817176432</v>
      </c>
      <c r="G12039" s="30" t="s">
        <v>562</v>
      </c>
      <c r="H12039" t="s">
        <v>609</v>
      </c>
    </row>
    <row r="12040" spans="1:8" x14ac:dyDescent="0.35">
      <c r="A12040" s="30" t="s">
        <v>287</v>
      </c>
      <c r="B12040">
        <v>4</v>
      </c>
      <c r="C12040" s="30" t="s">
        <v>607</v>
      </c>
      <c r="D12040" s="30" t="s">
        <v>593</v>
      </c>
      <c r="E12040" s="30" t="s">
        <v>66</v>
      </c>
      <c r="F12040">
        <v>1.876359680928209</v>
      </c>
      <c r="G12040" s="30" t="s">
        <v>563</v>
      </c>
      <c r="H12040" t="s">
        <v>617</v>
      </c>
    </row>
    <row r="12041" spans="1:8" x14ac:dyDescent="0.35">
      <c r="A12041" s="30" t="s">
        <v>287</v>
      </c>
      <c r="B12041">
        <v>4</v>
      </c>
      <c r="C12041" s="30" t="s">
        <v>607</v>
      </c>
      <c r="D12041" s="30" t="s">
        <v>593</v>
      </c>
      <c r="E12041" s="30" t="s">
        <v>78</v>
      </c>
      <c r="F12041">
        <v>1.6853932584269666</v>
      </c>
      <c r="G12041" s="30" t="s">
        <v>564</v>
      </c>
      <c r="H12041" t="s">
        <v>623</v>
      </c>
    </row>
    <row r="12042" spans="1:8" x14ac:dyDescent="0.35">
      <c r="A12042" s="30" t="s">
        <v>287</v>
      </c>
      <c r="B12042">
        <v>4</v>
      </c>
      <c r="C12042" s="30" t="s">
        <v>607</v>
      </c>
      <c r="D12042" s="30" t="s">
        <v>593</v>
      </c>
      <c r="E12042" s="30" t="s">
        <v>80</v>
      </c>
      <c r="F12042">
        <v>1.5393981562010786</v>
      </c>
      <c r="G12042" s="30" t="s">
        <v>565</v>
      </c>
      <c r="H12042" t="s">
        <v>624</v>
      </c>
    </row>
    <row r="12043" spans="1:8" x14ac:dyDescent="0.35">
      <c r="A12043" s="30" t="s">
        <v>287</v>
      </c>
      <c r="B12043">
        <v>4</v>
      </c>
      <c r="C12043" s="30" t="s">
        <v>607</v>
      </c>
      <c r="D12043" s="30" t="s">
        <v>593</v>
      </c>
      <c r="E12043" s="30" t="s">
        <v>82</v>
      </c>
      <c r="F12043">
        <v>1.6425498631208448</v>
      </c>
      <c r="G12043" s="30" t="s">
        <v>566</v>
      </c>
      <c r="H12043" t="s">
        <v>625</v>
      </c>
    </row>
    <row r="12044" spans="1:8" x14ac:dyDescent="0.35">
      <c r="A12044" s="30" t="s">
        <v>287</v>
      </c>
      <c r="B12044">
        <v>4</v>
      </c>
      <c r="C12044" s="30" t="s">
        <v>607</v>
      </c>
      <c r="D12044" s="30" t="s">
        <v>593</v>
      </c>
      <c r="E12044" s="30" t="s">
        <v>84</v>
      </c>
      <c r="F12044">
        <v>1.7944216890969373</v>
      </c>
      <c r="G12044" s="30" t="s">
        <v>567</v>
      </c>
      <c r="H12044" t="s">
        <v>626</v>
      </c>
    </row>
    <row r="12045" spans="1:8" x14ac:dyDescent="0.35">
      <c r="A12045" s="30" t="s">
        <v>287</v>
      </c>
      <c r="B12045">
        <v>4</v>
      </c>
      <c r="C12045" s="30" t="s">
        <v>607</v>
      </c>
      <c r="D12045" s="30" t="s">
        <v>593</v>
      </c>
      <c r="E12045" s="30" t="s">
        <v>86</v>
      </c>
      <c r="F12045">
        <v>1.5453903214411868</v>
      </c>
      <c r="G12045" s="30" t="s">
        <v>568</v>
      </c>
      <c r="H12045" t="s">
        <v>627</v>
      </c>
    </row>
    <row r="12046" spans="1:8" x14ac:dyDescent="0.35">
      <c r="A12046" s="30" t="s">
        <v>287</v>
      </c>
      <c r="B12046">
        <v>4</v>
      </c>
      <c r="C12046" s="30" t="s">
        <v>607</v>
      </c>
      <c r="D12046" s="30" t="s">
        <v>593</v>
      </c>
      <c r="E12046" s="30" t="s">
        <v>88</v>
      </c>
      <c r="F12046">
        <v>1.4964788732394365</v>
      </c>
      <c r="G12046" s="30" t="s">
        <v>569</v>
      </c>
      <c r="H12046" t="s">
        <v>628</v>
      </c>
    </row>
    <row r="12047" spans="1:8" x14ac:dyDescent="0.35">
      <c r="A12047" s="30" t="s">
        <v>287</v>
      </c>
      <c r="B12047">
        <v>4</v>
      </c>
      <c r="C12047" s="30" t="s">
        <v>607</v>
      </c>
      <c r="D12047" s="30" t="s">
        <v>593</v>
      </c>
      <c r="E12047" s="30" t="s">
        <v>90</v>
      </c>
      <c r="F12047">
        <v>1.6625024024601189</v>
      </c>
      <c r="G12047" s="30" t="s">
        <v>570</v>
      </c>
      <c r="H12047" t="s">
        <v>629</v>
      </c>
    </row>
    <row r="12048" spans="1:8" x14ac:dyDescent="0.35">
      <c r="A12048" s="30" t="s">
        <v>287</v>
      </c>
      <c r="B12048">
        <v>4</v>
      </c>
      <c r="C12048" s="30" t="s">
        <v>607</v>
      </c>
      <c r="D12048" s="30" t="s">
        <v>593</v>
      </c>
      <c r="E12048" s="30" t="s">
        <v>92</v>
      </c>
      <c r="F12048">
        <v>1.8486256291134344</v>
      </c>
      <c r="G12048" s="30" t="s">
        <v>571</v>
      </c>
      <c r="H12048" t="s">
        <v>630</v>
      </c>
    </row>
    <row r="12049" spans="1:8" x14ac:dyDescent="0.35">
      <c r="A12049" s="30" t="s">
        <v>287</v>
      </c>
      <c r="B12049">
        <v>4</v>
      </c>
      <c r="C12049" s="30" t="s">
        <v>607</v>
      </c>
      <c r="D12049" s="30" t="s">
        <v>593</v>
      </c>
      <c r="E12049" s="30" t="s">
        <v>96</v>
      </c>
      <c r="F12049">
        <v>2.2669032130889022</v>
      </c>
      <c r="G12049" s="30" t="s">
        <v>572</v>
      </c>
      <c r="H12049" t="s">
        <v>632</v>
      </c>
    </row>
    <row r="12050" spans="1:8" x14ac:dyDescent="0.35">
      <c r="A12050" s="30" t="s">
        <v>287</v>
      </c>
      <c r="B12050">
        <v>5</v>
      </c>
      <c r="C12050" s="30" t="s">
        <v>608</v>
      </c>
      <c r="D12050" s="30" t="s">
        <v>593</v>
      </c>
      <c r="E12050" s="30" t="s">
        <v>633</v>
      </c>
      <c r="F12050">
        <v>15.9</v>
      </c>
      <c r="G12050" s="30" t="s">
        <v>596</v>
      </c>
      <c r="H12050" t="s">
        <v>633</v>
      </c>
    </row>
    <row r="12051" spans="1:8" x14ac:dyDescent="0.35">
      <c r="A12051" s="30" t="s">
        <v>287</v>
      </c>
      <c r="B12051">
        <v>5</v>
      </c>
      <c r="C12051" s="30" t="s">
        <v>608</v>
      </c>
      <c r="D12051" s="30" t="s">
        <v>593</v>
      </c>
      <c r="E12051" s="30" t="s">
        <v>50</v>
      </c>
      <c r="F12051">
        <v>11.349206349206348</v>
      </c>
      <c r="G12051" s="30" t="s">
        <v>595</v>
      </c>
      <c r="H12051" t="s">
        <v>609</v>
      </c>
    </row>
    <row r="12052" spans="1:8" x14ac:dyDescent="0.35">
      <c r="A12052" s="30" t="s">
        <v>287</v>
      </c>
      <c r="B12052">
        <v>5</v>
      </c>
      <c r="C12052" s="30" t="s">
        <v>608</v>
      </c>
      <c r="D12052" s="30" t="s">
        <v>593</v>
      </c>
      <c r="E12052" s="36" t="s">
        <v>66</v>
      </c>
      <c r="F12052">
        <v>12.635814889336016</v>
      </c>
      <c r="G12052" s="30" t="s">
        <v>597</v>
      </c>
      <c r="H12052" t="s">
        <v>617</v>
      </c>
    </row>
    <row r="12053" spans="1:8" x14ac:dyDescent="0.35">
      <c r="A12053" s="30" t="s">
        <v>287</v>
      </c>
      <c r="B12053">
        <v>5</v>
      </c>
      <c r="C12053" s="30" t="s">
        <v>608</v>
      </c>
      <c r="D12053" s="30" t="s">
        <v>593</v>
      </c>
      <c r="E12053" s="30" t="s">
        <v>78</v>
      </c>
      <c r="F12053">
        <v>14.426559356136821</v>
      </c>
      <c r="G12053" s="30" t="s">
        <v>598</v>
      </c>
      <c r="H12053" t="s">
        <v>623</v>
      </c>
    </row>
    <row r="12054" spans="1:8" x14ac:dyDescent="0.35">
      <c r="A12054" s="30" t="s">
        <v>287</v>
      </c>
      <c r="B12054">
        <v>5</v>
      </c>
      <c r="C12054" s="30" t="s">
        <v>608</v>
      </c>
      <c r="D12054" s="30" t="s">
        <v>593</v>
      </c>
      <c r="E12054" s="30" t="s">
        <v>80</v>
      </c>
      <c r="F12054">
        <v>14.112903225806452</v>
      </c>
      <c r="G12054" s="30" t="s">
        <v>599</v>
      </c>
      <c r="H12054" t="s">
        <v>624</v>
      </c>
    </row>
    <row r="12055" spans="1:8" x14ac:dyDescent="0.35">
      <c r="A12055" s="30" t="s">
        <v>287</v>
      </c>
      <c r="B12055">
        <v>5</v>
      </c>
      <c r="C12055" s="30" t="s">
        <v>608</v>
      </c>
      <c r="D12055" s="30" t="s">
        <v>593</v>
      </c>
      <c r="E12055" s="30" t="s">
        <v>82</v>
      </c>
      <c r="F12055">
        <v>13.844621513944222</v>
      </c>
      <c r="G12055" s="30" t="s">
        <v>600</v>
      </c>
      <c r="H12055" t="s">
        <v>625</v>
      </c>
    </row>
    <row r="12056" spans="1:8" x14ac:dyDescent="0.35">
      <c r="A12056" s="30" t="s">
        <v>287</v>
      </c>
      <c r="B12056">
        <v>5</v>
      </c>
      <c r="C12056" s="30" t="s">
        <v>608</v>
      </c>
      <c r="D12056" s="30" t="s">
        <v>593</v>
      </c>
      <c r="E12056" s="30" t="s">
        <v>84</v>
      </c>
      <c r="F12056">
        <v>13.326612903225808</v>
      </c>
      <c r="G12056" s="30" t="s">
        <v>601</v>
      </c>
      <c r="H12056" t="s">
        <v>626</v>
      </c>
    </row>
    <row r="12057" spans="1:8" x14ac:dyDescent="0.35">
      <c r="A12057" s="30" t="s">
        <v>287</v>
      </c>
      <c r="B12057">
        <v>5</v>
      </c>
      <c r="C12057" s="30" t="s">
        <v>608</v>
      </c>
      <c r="D12057" s="30" t="s">
        <v>593</v>
      </c>
      <c r="E12057" s="30" t="s">
        <v>86</v>
      </c>
      <c r="F12057">
        <v>14.37375745526839</v>
      </c>
      <c r="G12057" s="30" t="s">
        <v>602</v>
      </c>
      <c r="H12057" t="s">
        <v>627</v>
      </c>
    </row>
    <row r="12058" spans="1:8" x14ac:dyDescent="0.35">
      <c r="A12058" s="30" t="s">
        <v>287</v>
      </c>
      <c r="B12058">
        <v>5</v>
      </c>
      <c r="C12058" s="30" t="s">
        <v>608</v>
      </c>
      <c r="D12058" s="30" t="s">
        <v>593</v>
      </c>
      <c r="E12058" s="30" t="s">
        <v>88</v>
      </c>
      <c r="F12058">
        <v>12.544378698224852</v>
      </c>
      <c r="G12058" s="30" t="s">
        <v>603</v>
      </c>
      <c r="H12058" t="s">
        <v>628</v>
      </c>
    </row>
    <row r="12059" spans="1:8" x14ac:dyDescent="0.35">
      <c r="A12059" s="30" t="s">
        <v>287</v>
      </c>
      <c r="B12059">
        <v>5</v>
      </c>
      <c r="C12059" s="30" t="s">
        <v>608</v>
      </c>
      <c r="D12059" s="30" t="s">
        <v>593</v>
      </c>
      <c r="E12059" s="30" t="s">
        <v>90</v>
      </c>
      <c r="F12059">
        <v>14.059999999999999</v>
      </c>
      <c r="G12059" s="30" t="s">
        <v>604</v>
      </c>
      <c r="H12059" t="s">
        <v>629</v>
      </c>
    </row>
    <row r="12060" spans="1:8" x14ac:dyDescent="0.35">
      <c r="A12060" s="30" t="s">
        <v>287</v>
      </c>
      <c r="B12060">
        <v>5</v>
      </c>
      <c r="C12060" s="30" t="s">
        <v>608</v>
      </c>
      <c r="D12060" s="30" t="s">
        <v>593</v>
      </c>
      <c r="E12060" s="30" t="s">
        <v>92</v>
      </c>
      <c r="F12060">
        <v>15.161943319838057</v>
      </c>
      <c r="G12060" s="30" t="s">
        <v>605</v>
      </c>
      <c r="H12060" t="s">
        <v>630</v>
      </c>
    </row>
    <row r="12061" spans="1:8" x14ac:dyDescent="0.35">
      <c r="A12061" s="30" t="s">
        <v>287</v>
      </c>
      <c r="B12061">
        <v>5</v>
      </c>
      <c r="C12061" s="30" t="s">
        <v>608</v>
      </c>
      <c r="D12061" s="30" t="s">
        <v>593</v>
      </c>
      <c r="E12061" s="30" t="s">
        <v>96</v>
      </c>
      <c r="F12061">
        <v>15.372233400402415</v>
      </c>
      <c r="G12061" s="30" t="s">
        <v>606</v>
      </c>
      <c r="H12061" t="s">
        <v>632</v>
      </c>
    </row>
    <row r="12062" spans="1:8" x14ac:dyDescent="0.35">
      <c r="A12062" s="30" t="s">
        <v>288</v>
      </c>
      <c r="B12062">
        <v>1</v>
      </c>
      <c r="C12062" s="30" t="s">
        <v>519</v>
      </c>
      <c r="D12062" s="30" t="s">
        <v>593</v>
      </c>
      <c r="E12062" s="30" t="s">
        <v>588</v>
      </c>
      <c r="F12062">
        <v>1.4308323563892146E-2</v>
      </c>
      <c r="G12062" s="30" t="s">
        <v>525</v>
      </c>
      <c r="H12062" t="s">
        <v>588</v>
      </c>
    </row>
    <row r="12063" spans="1:8" x14ac:dyDescent="0.35">
      <c r="A12063" s="30" t="s">
        <v>288</v>
      </c>
      <c r="B12063">
        <v>1</v>
      </c>
      <c r="C12063" s="30" t="s">
        <v>519</v>
      </c>
      <c r="D12063" s="30" t="s">
        <v>593</v>
      </c>
      <c r="E12063" s="30" t="s">
        <v>50</v>
      </c>
      <c r="F12063">
        <v>1.0920165889061688E-2</v>
      </c>
      <c r="G12063" s="30" t="s">
        <v>526</v>
      </c>
      <c r="H12063" t="s">
        <v>609</v>
      </c>
    </row>
    <row r="12064" spans="1:8" x14ac:dyDescent="0.35">
      <c r="A12064" s="30" t="s">
        <v>288</v>
      </c>
      <c r="B12064">
        <v>1</v>
      </c>
      <c r="C12064" s="30" t="s">
        <v>519</v>
      </c>
      <c r="D12064" s="30" t="s">
        <v>593</v>
      </c>
      <c r="E12064" s="30" t="s">
        <v>66</v>
      </c>
      <c r="F12064">
        <v>2.1258158085569259E-2</v>
      </c>
      <c r="G12064" s="30" t="s">
        <v>527</v>
      </c>
      <c r="H12064" t="s">
        <v>617</v>
      </c>
    </row>
    <row r="12065" spans="1:8" x14ac:dyDescent="0.35">
      <c r="A12065" s="30" t="s">
        <v>288</v>
      </c>
      <c r="B12065">
        <v>1</v>
      </c>
      <c r="C12065" s="30" t="s">
        <v>519</v>
      </c>
      <c r="D12065" s="30" t="s">
        <v>593</v>
      </c>
      <c r="E12065" s="30" t="s">
        <v>78</v>
      </c>
      <c r="F12065">
        <v>1.2183762232693008E-2</v>
      </c>
      <c r="G12065" s="30" t="s">
        <v>528</v>
      </c>
      <c r="H12065" t="s">
        <v>623</v>
      </c>
    </row>
    <row r="12066" spans="1:8" x14ac:dyDescent="0.35">
      <c r="A12066" s="30" t="s">
        <v>288</v>
      </c>
      <c r="B12066">
        <v>1</v>
      </c>
      <c r="C12066" s="30" t="s">
        <v>519</v>
      </c>
      <c r="D12066" s="30" t="s">
        <v>593</v>
      </c>
      <c r="E12066" s="30" t="s">
        <v>80</v>
      </c>
      <c r="F12066">
        <v>1.9788658897199517E-2</v>
      </c>
      <c r="G12066" s="30" t="s">
        <v>529</v>
      </c>
      <c r="H12066" t="s">
        <v>624</v>
      </c>
    </row>
    <row r="12067" spans="1:8" x14ac:dyDescent="0.35">
      <c r="A12067" s="30" t="s">
        <v>288</v>
      </c>
      <c r="B12067">
        <v>1</v>
      </c>
      <c r="C12067" s="30" t="s">
        <v>519</v>
      </c>
      <c r="D12067" s="30" t="s">
        <v>593</v>
      </c>
      <c r="E12067" s="30" t="s">
        <v>82</v>
      </c>
      <c r="F12067">
        <v>1.4331247555729374E-2</v>
      </c>
      <c r="G12067" s="30" t="s">
        <v>530</v>
      </c>
      <c r="H12067" t="s">
        <v>625</v>
      </c>
    </row>
    <row r="12068" spans="1:8" x14ac:dyDescent="0.35">
      <c r="A12068" s="30" t="s">
        <v>288</v>
      </c>
      <c r="B12068">
        <v>1</v>
      </c>
      <c r="C12068" s="30" t="s">
        <v>519</v>
      </c>
      <c r="D12068" s="30" t="s">
        <v>593</v>
      </c>
      <c r="E12068" s="30" t="s">
        <v>84</v>
      </c>
      <c r="F12068">
        <v>4.5045835771406265E-3</v>
      </c>
      <c r="G12068" s="30" t="s">
        <v>531</v>
      </c>
      <c r="H12068" t="s">
        <v>626</v>
      </c>
    </row>
    <row r="12069" spans="1:8" x14ac:dyDescent="0.35">
      <c r="A12069" s="30" t="s">
        <v>288</v>
      </c>
      <c r="B12069">
        <v>1</v>
      </c>
      <c r="C12069" s="30" t="s">
        <v>519</v>
      </c>
      <c r="D12069" s="30" t="s">
        <v>593</v>
      </c>
      <c r="E12069" s="30" t="s">
        <v>86</v>
      </c>
      <c r="F12069">
        <v>2.0323207347227125E-2</v>
      </c>
      <c r="G12069" s="30" t="s">
        <v>532</v>
      </c>
      <c r="H12069" t="s">
        <v>627</v>
      </c>
    </row>
    <row r="12070" spans="1:8" x14ac:dyDescent="0.35">
      <c r="A12070" s="30" t="s">
        <v>288</v>
      </c>
      <c r="B12070">
        <v>1</v>
      </c>
      <c r="C12070" s="30" t="s">
        <v>519</v>
      </c>
      <c r="D12070" s="30" t="s">
        <v>593</v>
      </c>
      <c r="E12070" s="30" t="s">
        <v>88</v>
      </c>
      <c r="F12070">
        <v>1.4342723004694836E-2</v>
      </c>
      <c r="G12070" s="30" t="s">
        <v>533</v>
      </c>
      <c r="H12070" t="s">
        <v>628</v>
      </c>
    </row>
    <row r="12071" spans="1:8" x14ac:dyDescent="0.35">
      <c r="A12071" s="30" t="s">
        <v>288</v>
      </c>
      <c r="B12071">
        <v>1</v>
      </c>
      <c r="C12071" s="30" t="s">
        <v>519</v>
      </c>
      <c r="D12071" s="30" t="s">
        <v>593</v>
      </c>
      <c r="E12071" s="30" t="s">
        <v>90</v>
      </c>
      <c r="F12071">
        <v>1.3829521429944265E-2</v>
      </c>
      <c r="G12071" s="30" t="s">
        <v>534</v>
      </c>
      <c r="H12071" t="s">
        <v>629</v>
      </c>
    </row>
    <row r="12072" spans="1:8" x14ac:dyDescent="0.35">
      <c r="A12072" s="30" t="s">
        <v>288</v>
      </c>
      <c r="B12072">
        <v>1</v>
      </c>
      <c r="C12072" s="30" t="s">
        <v>519</v>
      </c>
      <c r="D12072" s="30" t="s">
        <v>593</v>
      </c>
      <c r="E12072" s="30" t="s">
        <v>92</v>
      </c>
      <c r="F12072">
        <v>4.3573364305071645E-3</v>
      </c>
      <c r="G12072" s="30" t="s">
        <v>535</v>
      </c>
      <c r="H12072" t="s">
        <v>630</v>
      </c>
    </row>
    <row r="12073" spans="1:8" x14ac:dyDescent="0.35">
      <c r="A12073" s="30" t="s">
        <v>288</v>
      </c>
      <c r="B12073">
        <v>1</v>
      </c>
      <c r="C12073" s="30" t="s">
        <v>519</v>
      </c>
      <c r="D12073" s="30" t="s">
        <v>593</v>
      </c>
      <c r="E12073" s="30" t="s">
        <v>96</v>
      </c>
      <c r="F12073">
        <v>1.4568302779420464E-2</v>
      </c>
      <c r="G12073" s="30" t="s">
        <v>536</v>
      </c>
      <c r="H12073" t="s">
        <v>632</v>
      </c>
    </row>
    <row r="12074" spans="1:8" x14ac:dyDescent="0.35">
      <c r="A12074" s="30" t="s">
        <v>288</v>
      </c>
      <c r="B12074">
        <v>2</v>
      </c>
      <c r="C12074" s="30" t="s">
        <v>589</v>
      </c>
      <c r="D12074" s="30" t="s">
        <v>593</v>
      </c>
      <c r="E12074" s="30" t="s">
        <v>588</v>
      </c>
      <c r="F12074">
        <v>0.22946658851113716</v>
      </c>
      <c r="G12074" s="30" t="s">
        <v>537</v>
      </c>
      <c r="H12074" t="s">
        <v>588</v>
      </c>
    </row>
    <row r="12075" spans="1:8" x14ac:dyDescent="0.35">
      <c r="A12075" s="30" t="s">
        <v>288</v>
      </c>
      <c r="B12075">
        <v>2</v>
      </c>
      <c r="C12075" s="30" t="s">
        <v>589</v>
      </c>
      <c r="D12075" s="30" t="s">
        <v>593</v>
      </c>
      <c r="E12075" s="30" t="s">
        <v>50</v>
      </c>
      <c r="F12075">
        <v>0.15916105063072405</v>
      </c>
      <c r="G12075" s="30" t="s">
        <v>538</v>
      </c>
      <c r="H12075" t="s">
        <v>609</v>
      </c>
    </row>
    <row r="12076" spans="1:8" x14ac:dyDescent="0.35">
      <c r="A12076" s="30" t="s">
        <v>288</v>
      </c>
      <c r="B12076">
        <v>2</v>
      </c>
      <c r="C12076" s="30" t="s">
        <v>589</v>
      </c>
      <c r="D12076" s="30" t="s">
        <v>593</v>
      </c>
      <c r="E12076" s="30" t="s">
        <v>66</v>
      </c>
      <c r="F12076">
        <v>0.13096809282088467</v>
      </c>
      <c r="G12076" s="30" t="s">
        <v>539</v>
      </c>
      <c r="H12076" t="s">
        <v>617</v>
      </c>
    </row>
    <row r="12077" spans="1:8" x14ac:dyDescent="0.35">
      <c r="A12077" s="30" t="s">
        <v>288</v>
      </c>
      <c r="B12077">
        <v>2</v>
      </c>
      <c r="C12077" s="30" t="s">
        <v>589</v>
      </c>
      <c r="D12077" s="30" t="s">
        <v>593</v>
      </c>
      <c r="E12077" s="30" t="s">
        <v>78</v>
      </c>
      <c r="F12077">
        <v>6.7490032620514673E-2</v>
      </c>
      <c r="G12077" s="30" t="s">
        <v>540</v>
      </c>
      <c r="H12077" t="s">
        <v>623</v>
      </c>
    </row>
    <row r="12078" spans="1:8" x14ac:dyDescent="0.35">
      <c r="A12078" s="30" t="s">
        <v>288</v>
      </c>
      <c r="B12078">
        <v>2</v>
      </c>
      <c r="C12078" s="30" t="s">
        <v>589</v>
      </c>
      <c r="D12078" s="30" t="s">
        <v>593</v>
      </c>
      <c r="E12078" s="30" t="s">
        <v>80</v>
      </c>
      <c r="F12078">
        <v>5.5880153070099151E-2</v>
      </c>
      <c r="G12078" s="30" t="s">
        <v>541</v>
      </c>
      <c r="H12078" t="s">
        <v>624</v>
      </c>
    </row>
    <row r="12079" spans="1:8" x14ac:dyDescent="0.35">
      <c r="A12079" s="30" t="s">
        <v>288</v>
      </c>
      <c r="B12079">
        <v>2</v>
      </c>
      <c r="C12079" s="30" t="s">
        <v>589</v>
      </c>
      <c r="D12079" s="30" t="s">
        <v>593</v>
      </c>
      <c r="E12079" s="30" t="s">
        <v>82</v>
      </c>
      <c r="F12079">
        <v>6.3439577630035202E-2</v>
      </c>
      <c r="G12079" s="30" t="s">
        <v>542</v>
      </c>
      <c r="H12079" t="s">
        <v>625</v>
      </c>
    </row>
    <row r="12080" spans="1:8" x14ac:dyDescent="0.35">
      <c r="A12080" s="30" t="s">
        <v>288</v>
      </c>
      <c r="B12080">
        <v>2</v>
      </c>
      <c r="C12080" s="30" t="s">
        <v>589</v>
      </c>
      <c r="D12080" s="30" t="s">
        <v>593</v>
      </c>
      <c r="E12080" s="30" t="s">
        <v>84</v>
      </c>
      <c r="F12080">
        <v>9.2522917885703132E-2</v>
      </c>
      <c r="G12080" s="30" t="s">
        <v>543</v>
      </c>
      <c r="H12080" t="s">
        <v>626</v>
      </c>
    </row>
    <row r="12081" spans="1:8" x14ac:dyDescent="0.35">
      <c r="A12081" s="30" t="s">
        <v>288</v>
      </c>
      <c r="B12081">
        <v>2</v>
      </c>
      <c r="C12081" s="30" t="s">
        <v>589</v>
      </c>
      <c r="D12081" s="30" t="s">
        <v>593</v>
      </c>
      <c r="E12081" s="30" t="s">
        <v>86</v>
      </c>
      <c r="F12081">
        <v>6.5646414694454244E-2</v>
      </c>
      <c r="G12081" s="30" t="s">
        <v>544</v>
      </c>
      <c r="H12081" t="s">
        <v>627</v>
      </c>
    </row>
    <row r="12082" spans="1:8" x14ac:dyDescent="0.35">
      <c r="A12082" s="30" t="s">
        <v>288</v>
      </c>
      <c r="B12082">
        <v>2</v>
      </c>
      <c r="C12082" s="30" t="s">
        <v>589</v>
      </c>
      <c r="D12082" s="30" t="s">
        <v>593</v>
      </c>
      <c r="E12082" s="30" t="s">
        <v>88</v>
      </c>
      <c r="F12082">
        <v>6.3466353677621282E-2</v>
      </c>
      <c r="G12082" s="30" t="s">
        <v>545</v>
      </c>
      <c r="H12082" t="s">
        <v>628</v>
      </c>
    </row>
    <row r="12083" spans="1:8" x14ac:dyDescent="0.35">
      <c r="A12083" s="30" t="s">
        <v>288</v>
      </c>
      <c r="B12083">
        <v>2</v>
      </c>
      <c r="C12083" s="30" t="s">
        <v>589</v>
      </c>
      <c r="D12083" s="30" t="s">
        <v>593</v>
      </c>
      <c r="E12083" s="30" t="s">
        <v>90</v>
      </c>
      <c r="F12083">
        <v>7.1878723813184706E-2</v>
      </c>
      <c r="G12083" s="30" t="s">
        <v>546</v>
      </c>
      <c r="H12083" t="s">
        <v>629</v>
      </c>
    </row>
    <row r="12084" spans="1:8" x14ac:dyDescent="0.35">
      <c r="A12084" s="30" t="s">
        <v>288</v>
      </c>
      <c r="B12084">
        <v>2</v>
      </c>
      <c r="C12084" s="30" t="s">
        <v>589</v>
      </c>
      <c r="D12084" s="30" t="s">
        <v>593</v>
      </c>
      <c r="E12084" s="30" t="s">
        <v>92</v>
      </c>
      <c r="F12084">
        <v>7.2429345722028651E-2</v>
      </c>
      <c r="G12084" s="30" t="s">
        <v>547</v>
      </c>
      <c r="H12084" t="s">
        <v>630</v>
      </c>
    </row>
    <row r="12085" spans="1:8" x14ac:dyDescent="0.35">
      <c r="A12085" s="30" t="s">
        <v>288</v>
      </c>
      <c r="B12085">
        <v>2</v>
      </c>
      <c r="C12085" s="30" t="s">
        <v>589</v>
      </c>
      <c r="D12085" s="30" t="s">
        <v>593</v>
      </c>
      <c r="E12085" s="30" t="s">
        <v>96</v>
      </c>
      <c r="F12085">
        <v>6.399270648531441E-2</v>
      </c>
      <c r="G12085" s="30" t="s">
        <v>548</v>
      </c>
      <c r="H12085" t="s">
        <v>632</v>
      </c>
    </row>
    <row r="12086" spans="1:8" x14ac:dyDescent="0.35">
      <c r="A12086" s="30" t="s">
        <v>288</v>
      </c>
      <c r="B12086">
        <v>3</v>
      </c>
      <c r="C12086" s="30" t="s">
        <v>590</v>
      </c>
      <c r="D12086" s="30" t="s">
        <v>593</v>
      </c>
      <c r="E12086" s="30" t="s">
        <v>588</v>
      </c>
      <c r="F12086">
        <v>8.2924970691676411E-2</v>
      </c>
      <c r="G12086" s="30" t="s">
        <v>549</v>
      </c>
      <c r="H12086" t="s">
        <v>588</v>
      </c>
    </row>
    <row r="12087" spans="1:8" x14ac:dyDescent="0.35">
      <c r="A12087" s="30" t="s">
        <v>288</v>
      </c>
      <c r="B12087">
        <v>3</v>
      </c>
      <c r="C12087" s="30" t="s">
        <v>590</v>
      </c>
      <c r="D12087" s="30" t="s">
        <v>593</v>
      </c>
      <c r="E12087" s="30" t="s">
        <v>50</v>
      </c>
      <c r="F12087">
        <v>7.2760497667185065E-2</v>
      </c>
      <c r="G12087" s="30" t="s">
        <v>550</v>
      </c>
      <c r="H12087" t="s">
        <v>609</v>
      </c>
    </row>
    <row r="12088" spans="1:8" x14ac:dyDescent="0.35">
      <c r="A12088" s="30" t="s">
        <v>288</v>
      </c>
      <c r="B12088">
        <v>3</v>
      </c>
      <c r="C12088" s="30" t="s">
        <v>590</v>
      </c>
      <c r="D12088" s="30" t="s">
        <v>593</v>
      </c>
      <c r="E12088" s="30" t="s">
        <v>66</v>
      </c>
      <c r="F12088">
        <v>4.0322697606961569E-2</v>
      </c>
      <c r="G12088" s="30" t="s">
        <v>551</v>
      </c>
      <c r="H12088" t="s">
        <v>617</v>
      </c>
    </row>
    <row r="12089" spans="1:8" x14ac:dyDescent="0.35">
      <c r="A12089" s="30" t="s">
        <v>288</v>
      </c>
      <c r="B12089">
        <v>3</v>
      </c>
      <c r="C12089" s="30" t="s">
        <v>590</v>
      </c>
      <c r="D12089" s="30" t="s">
        <v>593</v>
      </c>
      <c r="E12089" s="30" t="s">
        <v>78</v>
      </c>
      <c r="F12089">
        <v>3.1245016310257338E-2</v>
      </c>
      <c r="G12089" s="30" t="s">
        <v>552</v>
      </c>
      <c r="H12089" t="s">
        <v>623</v>
      </c>
    </row>
    <row r="12090" spans="1:8" x14ac:dyDescent="0.35">
      <c r="A12090" s="30" t="s">
        <v>288</v>
      </c>
      <c r="B12090">
        <v>3</v>
      </c>
      <c r="C12090" s="30" t="s">
        <v>590</v>
      </c>
      <c r="D12090" s="30" t="s">
        <v>593</v>
      </c>
      <c r="E12090" s="30" t="s">
        <v>80</v>
      </c>
      <c r="F12090">
        <v>1.2394329448599757E-2</v>
      </c>
      <c r="G12090" s="30" t="s">
        <v>553</v>
      </c>
      <c r="H12090" t="s">
        <v>624</v>
      </c>
    </row>
    <row r="12091" spans="1:8" x14ac:dyDescent="0.35">
      <c r="A12091" s="30" t="s">
        <v>288</v>
      </c>
      <c r="B12091">
        <v>3</v>
      </c>
      <c r="C12091" s="30" t="s">
        <v>590</v>
      </c>
      <c r="D12091" s="30" t="s">
        <v>593</v>
      </c>
      <c r="E12091" s="30" t="s">
        <v>82</v>
      </c>
      <c r="F12091">
        <v>2.4331247555729373E-2</v>
      </c>
      <c r="G12091" s="30" t="s">
        <v>554</v>
      </c>
      <c r="H12091" t="s">
        <v>625</v>
      </c>
    </row>
    <row r="12092" spans="1:8" x14ac:dyDescent="0.35">
      <c r="A12092" s="30" t="s">
        <v>288</v>
      </c>
      <c r="B12092">
        <v>3</v>
      </c>
      <c r="C12092" s="30" t="s">
        <v>590</v>
      </c>
      <c r="D12092" s="30" t="s">
        <v>593</v>
      </c>
      <c r="E12092" s="30" t="s">
        <v>84</v>
      </c>
      <c r="F12092">
        <v>2.4256875365710938E-2</v>
      </c>
      <c r="G12092" s="30" t="s">
        <v>555</v>
      </c>
      <c r="H12092" t="s">
        <v>626</v>
      </c>
    </row>
    <row r="12093" spans="1:8" x14ac:dyDescent="0.35">
      <c r="A12093" s="30" t="s">
        <v>288</v>
      </c>
      <c r="B12093">
        <v>3</v>
      </c>
      <c r="C12093" s="30" t="s">
        <v>590</v>
      </c>
      <c r="D12093" s="30" t="s">
        <v>593</v>
      </c>
      <c r="E12093" s="30" t="s">
        <v>86</v>
      </c>
      <c r="F12093">
        <v>2.1492405510420344E-2</v>
      </c>
      <c r="G12093" s="30" t="s">
        <v>556</v>
      </c>
      <c r="H12093" t="s">
        <v>627</v>
      </c>
    </row>
    <row r="12094" spans="1:8" x14ac:dyDescent="0.35">
      <c r="A12094" s="30" t="s">
        <v>288</v>
      </c>
      <c r="B12094">
        <v>3</v>
      </c>
      <c r="C12094" s="30" t="s">
        <v>590</v>
      </c>
      <c r="D12094" s="30" t="s">
        <v>593</v>
      </c>
      <c r="E12094" s="30" t="s">
        <v>88</v>
      </c>
      <c r="F12094">
        <v>1.4561815336463221E-2</v>
      </c>
      <c r="G12094" s="30" t="s">
        <v>557</v>
      </c>
      <c r="H12094" t="s">
        <v>628</v>
      </c>
    </row>
    <row r="12095" spans="1:8" x14ac:dyDescent="0.35">
      <c r="A12095" s="30" t="s">
        <v>288</v>
      </c>
      <c r="B12095">
        <v>3</v>
      </c>
      <c r="C12095" s="30" t="s">
        <v>590</v>
      </c>
      <c r="D12095" s="30" t="s">
        <v>593</v>
      </c>
      <c r="E12095" s="30" t="s">
        <v>90</v>
      </c>
      <c r="F12095">
        <v>1.4219680953296177E-2</v>
      </c>
      <c r="G12095" s="30" t="s">
        <v>558</v>
      </c>
      <c r="H12095" t="s">
        <v>629</v>
      </c>
    </row>
    <row r="12096" spans="1:8" x14ac:dyDescent="0.35">
      <c r="A12096" s="30" t="s">
        <v>288</v>
      </c>
      <c r="B12096">
        <v>3</v>
      </c>
      <c r="C12096" s="30" t="s">
        <v>590</v>
      </c>
      <c r="D12096" s="30" t="s">
        <v>593</v>
      </c>
      <c r="E12096" s="30" t="s">
        <v>92</v>
      </c>
      <c r="F12096">
        <v>1.4357336430507163E-2</v>
      </c>
      <c r="G12096" s="30" t="s">
        <v>559</v>
      </c>
      <c r="H12096" t="s">
        <v>630</v>
      </c>
    </row>
    <row r="12097" spans="1:8" x14ac:dyDescent="0.35">
      <c r="A12097" s="30" t="s">
        <v>288</v>
      </c>
      <c r="B12097">
        <v>3</v>
      </c>
      <c r="C12097" s="30" t="s">
        <v>590</v>
      </c>
      <c r="D12097" s="30" t="s">
        <v>593</v>
      </c>
      <c r="E12097" s="30" t="s">
        <v>96</v>
      </c>
      <c r="F12097">
        <v>1.4712201852946975E-2</v>
      </c>
      <c r="G12097" s="30" t="s">
        <v>560</v>
      </c>
      <c r="H12097" t="s">
        <v>632</v>
      </c>
    </row>
    <row r="12098" spans="1:8" x14ac:dyDescent="0.35">
      <c r="A12098" s="30" t="s">
        <v>288</v>
      </c>
      <c r="B12098">
        <v>4</v>
      </c>
      <c r="C12098" s="30" t="s">
        <v>607</v>
      </c>
      <c r="D12098" s="30" t="s">
        <v>593</v>
      </c>
      <c r="E12098" s="30" t="s">
        <v>588</v>
      </c>
      <c r="F12098">
        <v>0.54208870652598673</v>
      </c>
      <c r="G12098" s="30" t="s">
        <v>561</v>
      </c>
      <c r="H12098" t="s">
        <v>588</v>
      </c>
    </row>
    <row r="12099" spans="1:8" x14ac:dyDescent="0.35">
      <c r="A12099" s="30" t="s">
        <v>288</v>
      </c>
      <c r="B12099">
        <v>4</v>
      </c>
      <c r="C12099" s="30" t="s">
        <v>607</v>
      </c>
      <c r="D12099" s="30" t="s">
        <v>593</v>
      </c>
      <c r="E12099" s="30" t="s">
        <v>50</v>
      </c>
      <c r="F12099">
        <v>0.35788232244686369</v>
      </c>
      <c r="G12099" s="30" t="s">
        <v>562</v>
      </c>
      <c r="H12099" t="s">
        <v>609</v>
      </c>
    </row>
    <row r="12100" spans="1:8" x14ac:dyDescent="0.35">
      <c r="A12100" s="30" t="s">
        <v>288</v>
      </c>
      <c r="B12100">
        <v>4</v>
      </c>
      <c r="C12100" s="30" t="s">
        <v>607</v>
      </c>
      <c r="D12100" s="30" t="s">
        <v>593</v>
      </c>
      <c r="E12100" s="30" t="s">
        <v>66</v>
      </c>
      <c r="F12100">
        <v>0.31225888324873102</v>
      </c>
      <c r="G12100" s="30" t="s">
        <v>563</v>
      </c>
      <c r="H12100" t="s">
        <v>617</v>
      </c>
    </row>
    <row r="12101" spans="1:8" x14ac:dyDescent="0.35">
      <c r="A12101" s="30" t="s">
        <v>288</v>
      </c>
      <c r="B12101">
        <v>4</v>
      </c>
      <c r="C12101" s="30" t="s">
        <v>607</v>
      </c>
      <c r="D12101" s="30" t="s">
        <v>593</v>
      </c>
      <c r="E12101" s="30" t="s">
        <v>78</v>
      </c>
      <c r="F12101">
        <v>0.34838890902500907</v>
      </c>
      <c r="G12101" s="30" t="s">
        <v>564</v>
      </c>
      <c r="H12101" t="s">
        <v>623</v>
      </c>
    </row>
    <row r="12102" spans="1:8" x14ac:dyDescent="0.35">
      <c r="A12102" s="30" t="s">
        <v>288</v>
      </c>
      <c r="B12102">
        <v>4</v>
      </c>
      <c r="C12102" s="30" t="s">
        <v>607</v>
      </c>
      <c r="D12102" s="30" t="s">
        <v>593</v>
      </c>
      <c r="E12102" s="30" t="s">
        <v>80</v>
      </c>
      <c r="F12102">
        <v>0.31679509479909551</v>
      </c>
      <c r="G12102" s="30" t="s">
        <v>565</v>
      </c>
      <c r="H12102" t="s">
        <v>624</v>
      </c>
    </row>
    <row r="12103" spans="1:8" x14ac:dyDescent="0.35">
      <c r="A12103" s="30" t="s">
        <v>288</v>
      </c>
      <c r="B12103">
        <v>4</v>
      </c>
      <c r="C12103" s="30" t="s">
        <v>607</v>
      </c>
      <c r="D12103" s="30" t="s">
        <v>593</v>
      </c>
      <c r="E12103" s="30" t="s">
        <v>82</v>
      </c>
      <c r="F12103">
        <v>0.32742080563159959</v>
      </c>
      <c r="G12103" s="30" t="s">
        <v>566</v>
      </c>
      <c r="H12103" t="s">
        <v>625</v>
      </c>
    </row>
    <row r="12104" spans="1:8" x14ac:dyDescent="0.35">
      <c r="A12104" s="30" t="s">
        <v>288</v>
      </c>
      <c r="B12104">
        <v>4</v>
      </c>
      <c r="C12104" s="30" t="s">
        <v>607</v>
      </c>
      <c r="D12104" s="30" t="s">
        <v>593</v>
      </c>
      <c r="E12104" s="30" t="s">
        <v>84</v>
      </c>
      <c r="F12104">
        <v>0.36558708796567191</v>
      </c>
      <c r="G12104" s="30" t="s">
        <v>567</v>
      </c>
      <c r="H12104" t="s">
        <v>626</v>
      </c>
    </row>
    <row r="12105" spans="1:8" x14ac:dyDescent="0.35">
      <c r="A12105" s="30" t="s">
        <v>288</v>
      </c>
      <c r="B12105">
        <v>4</v>
      </c>
      <c r="C12105" s="30" t="s">
        <v>607</v>
      </c>
      <c r="D12105" s="30" t="s">
        <v>593</v>
      </c>
      <c r="E12105" s="30" t="s">
        <v>86</v>
      </c>
      <c r="F12105">
        <v>0.33940127163546446</v>
      </c>
      <c r="G12105" s="30" t="s">
        <v>568</v>
      </c>
      <c r="H12105" t="s">
        <v>627</v>
      </c>
    </row>
    <row r="12106" spans="1:8" x14ac:dyDescent="0.35">
      <c r="A12106" s="30" t="s">
        <v>288</v>
      </c>
      <c r="B12106">
        <v>4</v>
      </c>
      <c r="C12106" s="30" t="s">
        <v>607</v>
      </c>
      <c r="D12106" s="30" t="s">
        <v>593</v>
      </c>
      <c r="E12106" s="30" t="s">
        <v>88</v>
      </c>
      <c r="F12106">
        <v>0.31776995305164318</v>
      </c>
      <c r="G12106" s="30" t="s">
        <v>569</v>
      </c>
      <c r="H12106" t="s">
        <v>628</v>
      </c>
    </row>
    <row r="12107" spans="1:8" x14ac:dyDescent="0.35">
      <c r="A12107" s="30" t="s">
        <v>288</v>
      </c>
      <c r="B12107">
        <v>4</v>
      </c>
      <c r="C12107" s="30" t="s">
        <v>607</v>
      </c>
      <c r="D12107" s="30" t="s">
        <v>593</v>
      </c>
      <c r="E12107" s="30" t="s">
        <v>90</v>
      </c>
      <c r="F12107">
        <v>0.36017393811262732</v>
      </c>
      <c r="G12107" s="30" t="s">
        <v>570</v>
      </c>
      <c r="H12107" t="s">
        <v>629</v>
      </c>
    </row>
    <row r="12108" spans="1:8" x14ac:dyDescent="0.35">
      <c r="A12108" s="30" t="s">
        <v>288</v>
      </c>
      <c r="B12108">
        <v>4</v>
      </c>
      <c r="C12108" s="30" t="s">
        <v>607</v>
      </c>
      <c r="D12108" s="30" t="s">
        <v>593</v>
      </c>
      <c r="E12108" s="30" t="s">
        <v>92</v>
      </c>
      <c r="F12108">
        <v>0.36278939217963613</v>
      </c>
      <c r="G12108" s="30" t="s">
        <v>571</v>
      </c>
      <c r="H12108" t="s">
        <v>630</v>
      </c>
    </row>
    <row r="12109" spans="1:8" x14ac:dyDescent="0.35">
      <c r="A12109" s="30" t="s">
        <v>288</v>
      </c>
      <c r="B12109">
        <v>4</v>
      </c>
      <c r="C12109" s="30" t="s">
        <v>607</v>
      </c>
      <c r="D12109" s="30" t="s">
        <v>593</v>
      </c>
      <c r="E12109" s="30" t="s">
        <v>96</v>
      </c>
      <c r="F12109">
        <v>0.33996353242657212</v>
      </c>
      <c r="G12109" s="30" t="s">
        <v>572</v>
      </c>
      <c r="H12109" t="s">
        <v>632</v>
      </c>
    </row>
    <row r="12110" spans="1:8" x14ac:dyDescent="0.35">
      <c r="A12110" s="30" t="s">
        <v>288</v>
      </c>
      <c r="B12110">
        <v>5</v>
      </c>
      <c r="C12110" s="30" t="s">
        <v>608</v>
      </c>
      <c r="D12110" s="30" t="s">
        <v>593</v>
      </c>
      <c r="E12110" s="30" t="s">
        <v>633</v>
      </c>
      <c r="F12110">
        <v>2.62</v>
      </c>
      <c r="G12110" s="30" t="s">
        <v>596</v>
      </c>
      <c r="H12110" t="s">
        <v>633</v>
      </c>
    </row>
    <row r="12111" spans="1:8" x14ac:dyDescent="0.35">
      <c r="A12111" s="30" t="s">
        <v>288</v>
      </c>
      <c r="B12111">
        <v>5</v>
      </c>
      <c r="C12111" s="30" t="s">
        <v>608</v>
      </c>
      <c r="D12111" s="30" t="s">
        <v>593</v>
      </c>
      <c r="E12111" s="30" t="s">
        <v>50</v>
      </c>
      <c r="F12111">
        <v>1.7063492063492063</v>
      </c>
      <c r="G12111" s="30" t="s">
        <v>595</v>
      </c>
      <c r="H12111" t="s">
        <v>609</v>
      </c>
    </row>
    <row r="12112" spans="1:8" x14ac:dyDescent="0.35">
      <c r="A12112" s="30" t="s">
        <v>288</v>
      </c>
      <c r="B12112">
        <v>5</v>
      </c>
      <c r="C12112" s="30" t="s">
        <v>608</v>
      </c>
      <c r="D12112" s="30" t="s">
        <v>593</v>
      </c>
      <c r="E12112" s="36" t="s">
        <v>66</v>
      </c>
      <c r="F12112">
        <v>1.5895372233400402</v>
      </c>
      <c r="G12112" s="30" t="s">
        <v>597</v>
      </c>
      <c r="H12112" t="s">
        <v>617</v>
      </c>
    </row>
    <row r="12113" spans="1:8" x14ac:dyDescent="0.35">
      <c r="A12113" s="30" t="s">
        <v>288</v>
      </c>
      <c r="B12113">
        <v>5</v>
      </c>
      <c r="C12113" s="30" t="s">
        <v>608</v>
      </c>
      <c r="D12113" s="30" t="s">
        <v>593</v>
      </c>
      <c r="E12113" s="30" t="s">
        <v>78</v>
      </c>
      <c r="F12113">
        <v>1.267605633802817</v>
      </c>
      <c r="G12113" s="30" t="s">
        <v>598</v>
      </c>
      <c r="H12113" t="s">
        <v>623</v>
      </c>
    </row>
    <row r="12114" spans="1:8" x14ac:dyDescent="0.35">
      <c r="A12114" s="30" t="s">
        <v>288</v>
      </c>
      <c r="B12114">
        <v>5</v>
      </c>
      <c r="C12114" s="30" t="s">
        <v>608</v>
      </c>
      <c r="D12114" s="30" t="s">
        <v>593</v>
      </c>
      <c r="E12114" s="30" t="s">
        <v>80</v>
      </c>
      <c r="F12114">
        <v>1.25</v>
      </c>
      <c r="G12114" s="30" t="s">
        <v>599</v>
      </c>
      <c r="H12114" t="s">
        <v>624</v>
      </c>
    </row>
    <row r="12115" spans="1:8" x14ac:dyDescent="0.35">
      <c r="A12115" s="30" t="s">
        <v>288</v>
      </c>
      <c r="B12115">
        <v>5</v>
      </c>
      <c r="C12115" s="30" t="s">
        <v>608</v>
      </c>
      <c r="D12115" s="30" t="s">
        <v>593</v>
      </c>
      <c r="E12115" s="30" t="s">
        <v>82</v>
      </c>
      <c r="F12115">
        <v>1.3346613545816735</v>
      </c>
      <c r="G12115" s="30" t="s">
        <v>600</v>
      </c>
      <c r="H12115" t="s">
        <v>625</v>
      </c>
    </row>
    <row r="12116" spans="1:8" x14ac:dyDescent="0.35">
      <c r="A12116" s="30" t="s">
        <v>288</v>
      </c>
      <c r="B12116">
        <v>5</v>
      </c>
      <c r="C12116" s="30" t="s">
        <v>608</v>
      </c>
      <c r="D12116" s="30" t="s">
        <v>593</v>
      </c>
      <c r="E12116" s="30" t="s">
        <v>84</v>
      </c>
      <c r="F12116">
        <v>1.4112903225806452</v>
      </c>
      <c r="G12116" s="30" t="s">
        <v>601</v>
      </c>
      <c r="H12116" t="s">
        <v>626</v>
      </c>
    </row>
    <row r="12117" spans="1:8" x14ac:dyDescent="0.35">
      <c r="A12117" s="30" t="s">
        <v>288</v>
      </c>
      <c r="B12117">
        <v>5</v>
      </c>
      <c r="C12117" s="30" t="s">
        <v>608</v>
      </c>
      <c r="D12117" s="30" t="s">
        <v>593</v>
      </c>
      <c r="E12117" s="30" t="s">
        <v>86</v>
      </c>
      <c r="F12117">
        <v>1.2922465208747516</v>
      </c>
      <c r="G12117" s="30" t="s">
        <v>602</v>
      </c>
      <c r="H12117" t="s">
        <v>627</v>
      </c>
    </row>
    <row r="12118" spans="1:8" x14ac:dyDescent="0.35">
      <c r="A12118" s="30" t="s">
        <v>288</v>
      </c>
      <c r="B12118">
        <v>5</v>
      </c>
      <c r="C12118" s="30" t="s">
        <v>608</v>
      </c>
      <c r="D12118" s="30" t="s">
        <v>593</v>
      </c>
      <c r="E12118" s="30" t="s">
        <v>88</v>
      </c>
      <c r="F12118">
        <v>1.3017751479289941</v>
      </c>
      <c r="G12118" s="30" t="s">
        <v>603</v>
      </c>
      <c r="H12118" t="s">
        <v>628</v>
      </c>
    </row>
    <row r="12119" spans="1:8" x14ac:dyDescent="0.35">
      <c r="A12119" s="30" t="s">
        <v>288</v>
      </c>
      <c r="B12119">
        <v>5</v>
      </c>
      <c r="C12119" s="30" t="s">
        <v>608</v>
      </c>
      <c r="D12119" s="30" t="s">
        <v>593</v>
      </c>
      <c r="E12119" s="30" t="s">
        <v>90</v>
      </c>
      <c r="F12119">
        <v>1.22</v>
      </c>
      <c r="G12119" s="30" t="s">
        <v>604</v>
      </c>
      <c r="H12119" t="s">
        <v>629</v>
      </c>
    </row>
    <row r="12120" spans="1:8" x14ac:dyDescent="0.35">
      <c r="A12120" s="30" t="s">
        <v>288</v>
      </c>
      <c r="B12120">
        <v>5</v>
      </c>
      <c r="C12120" s="30" t="s">
        <v>608</v>
      </c>
      <c r="D12120" s="30" t="s">
        <v>593</v>
      </c>
      <c r="E12120" s="30" t="s">
        <v>92</v>
      </c>
      <c r="F12120">
        <v>1.6801619433198383</v>
      </c>
      <c r="G12120" s="30" t="s">
        <v>605</v>
      </c>
      <c r="H12120" t="s">
        <v>630</v>
      </c>
    </row>
    <row r="12121" spans="1:8" x14ac:dyDescent="0.35">
      <c r="A12121" s="30" t="s">
        <v>288</v>
      </c>
      <c r="B12121">
        <v>5</v>
      </c>
      <c r="C12121" s="30" t="s">
        <v>608</v>
      </c>
      <c r="D12121" s="30" t="s">
        <v>593</v>
      </c>
      <c r="E12121" s="30" t="s">
        <v>96</v>
      </c>
      <c r="F12121">
        <v>1.6498993963782695</v>
      </c>
      <c r="G12121" s="30" t="s">
        <v>606</v>
      </c>
      <c r="H12121" t="s">
        <v>632</v>
      </c>
    </row>
    <row r="12122" spans="1:8" x14ac:dyDescent="0.35">
      <c r="A12122" s="30" t="s">
        <v>26</v>
      </c>
      <c r="B12122">
        <v>1</v>
      </c>
      <c r="C12122" s="30" t="s">
        <v>519</v>
      </c>
      <c r="D12122" s="30" t="s">
        <v>593</v>
      </c>
      <c r="E12122" s="30" t="s">
        <v>588</v>
      </c>
      <c r="F12122" t="s">
        <v>302</v>
      </c>
      <c r="G12122" s="30" t="s">
        <v>525</v>
      </c>
      <c r="H12122" t="s">
        <v>588</v>
      </c>
    </row>
    <row r="12123" spans="1:8" x14ac:dyDescent="0.35">
      <c r="A12123" s="30" t="s">
        <v>26</v>
      </c>
      <c r="B12123">
        <v>1</v>
      </c>
      <c r="C12123" s="30" t="s">
        <v>519</v>
      </c>
      <c r="D12123" s="30" t="s">
        <v>593</v>
      </c>
      <c r="E12123" s="30" t="s">
        <v>50</v>
      </c>
      <c r="F12123">
        <v>591.58458614135122</v>
      </c>
      <c r="G12123" s="30" t="s">
        <v>526</v>
      </c>
      <c r="H12123" t="s">
        <v>609</v>
      </c>
    </row>
    <row r="12124" spans="1:8" x14ac:dyDescent="0.35">
      <c r="A12124" s="30" t="s">
        <v>26</v>
      </c>
      <c r="B12124">
        <v>1</v>
      </c>
      <c r="C12124" s="30" t="s">
        <v>519</v>
      </c>
      <c r="D12124" s="30" t="s">
        <v>593</v>
      </c>
      <c r="E12124" s="30" t="s">
        <v>66</v>
      </c>
      <c r="F12124">
        <v>636.12218999274853</v>
      </c>
      <c r="G12124" s="30" t="s">
        <v>527</v>
      </c>
      <c r="H12124" t="s">
        <v>617</v>
      </c>
    </row>
    <row r="12125" spans="1:8" x14ac:dyDescent="0.35">
      <c r="A12125" s="30" t="s">
        <v>26</v>
      </c>
      <c r="B12125">
        <v>1</v>
      </c>
      <c r="C12125" s="30" t="s">
        <v>519</v>
      </c>
      <c r="D12125" s="30" t="s">
        <v>593</v>
      </c>
      <c r="E12125" s="30" t="s">
        <v>78</v>
      </c>
      <c r="F12125">
        <v>552.17470097861542</v>
      </c>
      <c r="G12125" s="30" t="s">
        <v>528</v>
      </c>
      <c r="H12125" t="s">
        <v>623</v>
      </c>
    </row>
    <row r="12126" spans="1:8" x14ac:dyDescent="0.35">
      <c r="A12126" s="30" t="s">
        <v>26</v>
      </c>
      <c r="B12126">
        <v>1</v>
      </c>
      <c r="C12126" s="30" t="s">
        <v>519</v>
      </c>
      <c r="D12126" s="30" t="s">
        <v>593</v>
      </c>
      <c r="E12126" s="30" t="s">
        <v>80</v>
      </c>
      <c r="F12126">
        <v>592.03339711254148</v>
      </c>
      <c r="G12126" s="30" t="s">
        <v>529</v>
      </c>
      <c r="H12126" t="s">
        <v>624</v>
      </c>
    </row>
    <row r="12127" spans="1:8" x14ac:dyDescent="0.35">
      <c r="A12127" s="30" t="s">
        <v>26</v>
      </c>
      <c r="B12127">
        <v>1</v>
      </c>
      <c r="C12127" s="30" t="s">
        <v>519</v>
      </c>
      <c r="D12127" s="30" t="s">
        <v>593</v>
      </c>
      <c r="E12127" s="30" t="s">
        <v>82</v>
      </c>
      <c r="F12127">
        <v>588.66836136096993</v>
      </c>
      <c r="G12127" s="30" t="s">
        <v>530</v>
      </c>
      <c r="H12127" t="s">
        <v>625</v>
      </c>
    </row>
    <row r="12128" spans="1:8" x14ac:dyDescent="0.35">
      <c r="A12128" s="30" t="s">
        <v>26</v>
      </c>
      <c r="B12128">
        <v>1</v>
      </c>
      <c r="C12128" s="30" t="s">
        <v>519</v>
      </c>
      <c r="D12128" s="30" t="s">
        <v>593</v>
      </c>
      <c r="E12128" s="30" t="s">
        <v>84</v>
      </c>
      <c r="F12128">
        <v>611.95630973278719</v>
      </c>
      <c r="G12128" s="30" t="s">
        <v>531</v>
      </c>
      <c r="H12128" t="s">
        <v>626</v>
      </c>
    </row>
    <row r="12129" spans="1:8" x14ac:dyDescent="0.35">
      <c r="A12129" s="30" t="s">
        <v>26</v>
      </c>
      <c r="B12129">
        <v>1</v>
      </c>
      <c r="C12129" s="30" t="s">
        <v>519</v>
      </c>
      <c r="D12129" s="30" t="s">
        <v>593</v>
      </c>
      <c r="E12129" s="30" t="s">
        <v>86</v>
      </c>
      <c r="F12129">
        <v>674.51430589897575</v>
      </c>
      <c r="G12129" s="30" t="s">
        <v>532</v>
      </c>
      <c r="H12129" t="s">
        <v>627</v>
      </c>
    </row>
    <row r="12130" spans="1:8" x14ac:dyDescent="0.35">
      <c r="A12130" s="30" t="s">
        <v>26</v>
      </c>
      <c r="B12130">
        <v>1</v>
      </c>
      <c r="C12130" s="30" t="s">
        <v>519</v>
      </c>
      <c r="D12130" s="30" t="s">
        <v>593</v>
      </c>
      <c r="E12130" s="30" t="s">
        <v>88</v>
      </c>
      <c r="F12130">
        <v>625.28364632237879</v>
      </c>
      <c r="G12130" s="30" t="s">
        <v>533</v>
      </c>
      <c r="H12130" t="s">
        <v>628</v>
      </c>
    </row>
    <row r="12131" spans="1:8" x14ac:dyDescent="0.35">
      <c r="A12131" s="30" t="s">
        <v>26</v>
      </c>
      <c r="B12131">
        <v>1</v>
      </c>
      <c r="C12131" s="30" t="s">
        <v>519</v>
      </c>
      <c r="D12131" s="30" t="s">
        <v>593</v>
      </c>
      <c r="E12131" s="30" t="s">
        <v>90</v>
      </c>
      <c r="F12131">
        <v>569.65212377474541</v>
      </c>
      <c r="G12131" s="30" t="s">
        <v>534</v>
      </c>
      <c r="H12131" t="s">
        <v>629</v>
      </c>
    </row>
    <row r="12132" spans="1:8" x14ac:dyDescent="0.35">
      <c r="A12132" s="30" t="s">
        <v>26</v>
      </c>
      <c r="B12132">
        <v>1</v>
      </c>
      <c r="C12132" s="30" t="s">
        <v>519</v>
      </c>
      <c r="D12132" s="30" t="s">
        <v>593</v>
      </c>
      <c r="E12132" s="30" t="s">
        <v>92</v>
      </c>
      <c r="F12132">
        <v>560.22067363530778</v>
      </c>
      <c r="G12132" s="30" t="s">
        <v>535</v>
      </c>
      <c r="H12132" t="s">
        <v>630</v>
      </c>
    </row>
    <row r="12133" spans="1:8" x14ac:dyDescent="0.35">
      <c r="A12133" s="30" t="s">
        <v>26</v>
      </c>
      <c r="B12133">
        <v>1</v>
      </c>
      <c r="C12133" s="30" t="s">
        <v>519</v>
      </c>
      <c r="D12133" s="30" t="s">
        <v>593</v>
      </c>
      <c r="E12133" s="30" t="s">
        <v>96</v>
      </c>
      <c r="F12133">
        <v>582.15060122215652</v>
      </c>
      <c r="G12133" s="30" t="s">
        <v>536</v>
      </c>
      <c r="H12133" t="s">
        <v>632</v>
      </c>
    </row>
    <row r="12134" spans="1:8" x14ac:dyDescent="0.35">
      <c r="A12134" s="30" t="s">
        <v>26</v>
      </c>
      <c r="B12134">
        <v>2</v>
      </c>
      <c r="C12134" s="30" t="s">
        <v>589</v>
      </c>
      <c r="D12134" s="30" t="s">
        <v>593</v>
      </c>
      <c r="E12134" s="30" t="s">
        <v>588</v>
      </c>
      <c r="F12134" t="s">
        <v>302</v>
      </c>
      <c r="G12134" s="30" t="s">
        <v>537</v>
      </c>
      <c r="H12134" t="s">
        <v>588</v>
      </c>
    </row>
    <row r="12135" spans="1:8" x14ac:dyDescent="0.35">
      <c r="A12135" s="30" t="s">
        <v>26</v>
      </c>
      <c r="B12135">
        <v>2</v>
      </c>
      <c r="C12135" s="30" t="s">
        <v>589</v>
      </c>
      <c r="D12135" s="30" t="s">
        <v>593</v>
      </c>
      <c r="E12135" s="30" t="s">
        <v>50</v>
      </c>
      <c r="F12135">
        <v>150.14688094003802</v>
      </c>
      <c r="G12135" s="30" t="s">
        <v>538</v>
      </c>
      <c r="H12135" t="s">
        <v>609</v>
      </c>
    </row>
    <row r="12136" spans="1:8" x14ac:dyDescent="0.35">
      <c r="A12136" s="30" t="s">
        <v>26</v>
      </c>
      <c r="B12136">
        <v>2</v>
      </c>
      <c r="C12136" s="30" t="s">
        <v>589</v>
      </c>
      <c r="D12136" s="30" t="s">
        <v>593</v>
      </c>
      <c r="E12136" s="30" t="s">
        <v>66</v>
      </c>
      <c r="F12136">
        <v>152.6649746192893</v>
      </c>
      <c r="G12136" s="30" t="s">
        <v>539</v>
      </c>
      <c r="H12136" t="s">
        <v>617</v>
      </c>
    </row>
    <row r="12137" spans="1:8" x14ac:dyDescent="0.35">
      <c r="A12137" s="30" t="s">
        <v>26</v>
      </c>
      <c r="B12137">
        <v>2</v>
      </c>
      <c r="C12137" s="30" t="s">
        <v>589</v>
      </c>
      <c r="D12137" s="30" t="s">
        <v>593</v>
      </c>
      <c r="E12137" s="30" t="s">
        <v>78</v>
      </c>
      <c r="F12137">
        <v>63.82747372236318</v>
      </c>
      <c r="G12137" s="30" t="s">
        <v>540</v>
      </c>
      <c r="H12137" t="s">
        <v>623</v>
      </c>
    </row>
    <row r="12138" spans="1:8" x14ac:dyDescent="0.35">
      <c r="A12138" s="30" t="s">
        <v>26</v>
      </c>
      <c r="B12138">
        <v>2</v>
      </c>
      <c r="C12138" s="30" t="s">
        <v>589</v>
      </c>
      <c r="D12138" s="30" t="s">
        <v>593</v>
      </c>
      <c r="E12138" s="30" t="s">
        <v>80</v>
      </c>
      <c r="F12138">
        <v>103.20055661854235</v>
      </c>
      <c r="G12138" s="30" t="s">
        <v>541</v>
      </c>
      <c r="H12138" t="s">
        <v>624</v>
      </c>
    </row>
    <row r="12139" spans="1:8" x14ac:dyDescent="0.35">
      <c r="A12139" s="30" t="s">
        <v>26</v>
      </c>
      <c r="B12139">
        <v>2</v>
      </c>
      <c r="C12139" s="30" t="s">
        <v>589</v>
      </c>
      <c r="D12139" s="30" t="s">
        <v>593</v>
      </c>
      <c r="E12139" s="30" t="s">
        <v>82</v>
      </c>
      <c r="F12139">
        <v>85.373484552209632</v>
      </c>
      <c r="G12139" s="30" t="s">
        <v>542</v>
      </c>
      <c r="H12139" t="s">
        <v>625</v>
      </c>
    </row>
    <row r="12140" spans="1:8" x14ac:dyDescent="0.35">
      <c r="A12140" s="30" t="s">
        <v>26</v>
      </c>
      <c r="B12140">
        <v>2</v>
      </c>
      <c r="C12140" s="30" t="s">
        <v>589</v>
      </c>
      <c r="D12140" s="30" t="s">
        <v>593</v>
      </c>
      <c r="E12140" s="30" t="s">
        <v>84</v>
      </c>
      <c r="F12140">
        <v>51.277550224302701</v>
      </c>
      <c r="G12140" s="30" t="s">
        <v>543</v>
      </c>
      <c r="H12140" t="s">
        <v>626</v>
      </c>
    </row>
    <row r="12141" spans="1:8" x14ac:dyDescent="0.35">
      <c r="A12141" s="30" t="s">
        <v>26</v>
      </c>
      <c r="B12141">
        <v>2</v>
      </c>
      <c r="C12141" s="30" t="s">
        <v>589</v>
      </c>
      <c r="D12141" s="30" t="s">
        <v>593</v>
      </c>
      <c r="E12141" s="30" t="s">
        <v>86</v>
      </c>
      <c r="F12141">
        <v>69.330625220770045</v>
      </c>
      <c r="G12141" s="30" t="s">
        <v>544</v>
      </c>
      <c r="H12141" t="s">
        <v>627</v>
      </c>
    </row>
    <row r="12142" spans="1:8" x14ac:dyDescent="0.35">
      <c r="A12142" s="30" t="s">
        <v>26</v>
      </c>
      <c r="B12142">
        <v>2</v>
      </c>
      <c r="C12142" s="30" t="s">
        <v>589</v>
      </c>
      <c r="D12142" s="30" t="s">
        <v>593</v>
      </c>
      <c r="E12142" s="30" t="s">
        <v>88</v>
      </c>
      <c r="F12142">
        <v>18.916275430359939</v>
      </c>
      <c r="G12142" s="30" t="s">
        <v>545</v>
      </c>
      <c r="H12142" t="s">
        <v>628</v>
      </c>
    </row>
    <row r="12143" spans="1:8" x14ac:dyDescent="0.35">
      <c r="A12143" s="30" t="s">
        <v>26</v>
      </c>
      <c r="B12143">
        <v>2</v>
      </c>
      <c r="C12143" s="30" t="s">
        <v>589</v>
      </c>
      <c r="D12143" s="30" t="s">
        <v>593</v>
      </c>
      <c r="E12143" s="30" t="s">
        <v>90</v>
      </c>
      <c r="F12143">
        <v>15.375744762636941</v>
      </c>
      <c r="G12143" s="30" t="s">
        <v>546</v>
      </c>
      <c r="H12143" t="s">
        <v>629</v>
      </c>
    </row>
    <row r="12144" spans="1:8" x14ac:dyDescent="0.35">
      <c r="A12144" s="30" t="s">
        <v>26</v>
      </c>
      <c r="B12144">
        <v>2</v>
      </c>
      <c r="C12144" s="30" t="s">
        <v>589</v>
      </c>
      <c r="D12144" s="30" t="s">
        <v>593</v>
      </c>
      <c r="E12144" s="30" t="s">
        <v>92</v>
      </c>
      <c r="F12144">
        <v>56.029810298102987</v>
      </c>
      <c r="G12144" s="30" t="s">
        <v>547</v>
      </c>
      <c r="H12144" t="s">
        <v>630</v>
      </c>
    </row>
    <row r="12145" spans="1:8" x14ac:dyDescent="0.35">
      <c r="A12145" s="30" t="s">
        <v>26</v>
      </c>
      <c r="B12145">
        <v>2</v>
      </c>
      <c r="C12145" s="30" t="s">
        <v>589</v>
      </c>
      <c r="D12145" s="30" t="s">
        <v>593</v>
      </c>
      <c r="E12145" s="30" t="s">
        <v>96</v>
      </c>
      <c r="F12145">
        <v>38.113542282672981</v>
      </c>
      <c r="G12145" s="30" t="s">
        <v>548</v>
      </c>
      <c r="H12145" t="s">
        <v>632</v>
      </c>
    </row>
    <row r="12146" spans="1:8" x14ac:dyDescent="0.35">
      <c r="A12146" s="30" t="s">
        <v>26</v>
      </c>
      <c r="B12146">
        <v>3</v>
      </c>
      <c r="C12146" s="30" t="s">
        <v>590</v>
      </c>
      <c r="D12146" s="30" t="s">
        <v>593</v>
      </c>
      <c r="E12146" s="30" t="s">
        <v>588</v>
      </c>
      <c r="F12146" t="s">
        <v>302</v>
      </c>
      <c r="G12146" s="30" t="s">
        <v>549</v>
      </c>
      <c r="H12146" t="s">
        <v>588</v>
      </c>
    </row>
    <row r="12147" spans="1:8" x14ac:dyDescent="0.35">
      <c r="A12147" s="30" t="s">
        <v>26</v>
      </c>
      <c r="B12147">
        <v>3</v>
      </c>
      <c r="C12147" s="30" t="s">
        <v>590</v>
      </c>
      <c r="D12147" s="30" t="s">
        <v>593</v>
      </c>
      <c r="E12147" s="30" t="s">
        <v>50</v>
      </c>
      <c r="F12147" t="s">
        <v>302</v>
      </c>
      <c r="G12147" s="30" t="s">
        <v>550</v>
      </c>
      <c r="H12147" t="s">
        <v>609</v>
      </c>
    </row>
    <row r="12148" spans="1:8" x14ac:dyDescent="0.35">
      <c r="A12148" s="30" t="s">
        <v>26</v>
      </c>
      <c r="B12148">
        <v>3</v>
      </c>
      <c r="C12148" s="30" t="s">
        <v>590</v>
      </c>
      <c r="D12148" s="30" t="s">
        <v>593</v>
      </c>
      <c r="E12148" s="30" t="s">
        <v>66</v>
      </c>
      <c r="F12148">
        <v>37.427483683828861</v>
      </c>
      <c r="G12148" s="30" t="s">
        <v>551</v>
      </c>
      <c r="H12148" t="s">
        <v>617</v>
      </c>
    </row>
    <row r="12149" spans="1:8" x14ac:dyDescent="0.35">
      <c r="A12149" s="30" t="s">
        <v>26</v>
      </c>
      <c r="B12149">
        <v>3</v>
      </c>
      <c r="C12149" s="30" t="s">
        <v>590</v>
      </c>
      <c r="D12149" s="30" t="s">
        <v>593</v>
      </c>
      <c r="E12149" s="30" t="s">
        <v>78</v>
      </c>
      <c r="F12149">
        <v>59.396520478434219</v>
      </c>
      <c r="G12149" s="30" t="s">
        <v>552</v>
      </c>
      <c r="H12149" t="s">
        <v>623</v>
      </c>
    </row>
    <row r="12150" spans="1:8" x14ac:dyDescent="0.35">
      <c r="A12150" s="30" t="s">
        <v>26</v>
      </c>
      <c r="B12150">
        <v>3</v>
      </c>
      <c r="C12150" s="30" t="s">
        <v>590</v>
      </c>
      <c r="D12150" s="30" t="s">
        <v>593</v>
      </c>
      <c r="E12150" s="30" t="s">
        <v>80</v>
      </c>
      <c r="F12150">
        <v>77.317794399025928</v>
      </c>
      <c r="G12150" s="30" t="s">
        <v>553</v>
      </c>
      <c r="H12150" t="s">
        <v>624</v>
      </c>
    </row>
    <row r="12151" spans="1:8" x14ac:dyDescent="0.35">
      <c r="A12151" s="30" t="s">
        <v>26</v>
      </c>
      <c r="B12151">
        <v>3</v>
      </c>
      <c r="C12151" s="30" t="s">
        <v>590</v>
      </c>
      <c r="D12151" s="30" t="s">
        <v>593</v>
      </c>
      <c r="E12151" s="30" t="s">
        <v>82</v>
      </c>
      <c r="F12151">
        <v>64.430973797418858</v>
      </c>
      <c r="G12151" s="30" t="s">
        <v>554</v>
      </c>
      <c r="H12151" t="s">
        <v>625</v>
      </c>
    </row>
    <row r="12152" spans="1:8" x14ac:dyDescent="0.35">
      <c r="A12152" s="30" t="s">
        <v>26</v>
      </c>
      <c r="B12152">
        <v>3</v>
      </c>
      <c r="C12152" s="30" t="s">
        <v>590</v>
      </c>
      <c r="D12152" s="30" t="s">
        <v>593</v>
      </c>
      <c r="E12152" s="30" t="s">
        <v>84</v>
      </c>
      <c r="F12152">
        <v>52.945192120148235</v>
      </c>
      <c r="G12152" s="30" t="s">
        <v>555</v>
      </c>
      <c r="H12152" t="s">
        <v>626</v>
      </c>
    </row>
    <row r="12153" spans="1:8" x14ac:dyDescent="0.35">
      <c r="A12153" s="30" t="s">
        <v>26</v>
      </c>
      <c r="B12153">
        <v>3</v>
      </c>
      <c r="C12153" s="30" t="s">
        <v>590</v>
      </c>
      <c r="D12153" s="30" t="s">
        <v>593</v>
      </c>
      <c r="E12153" s="30" t="s">
        <v>86</v>
      </c>
      <c r="F12153">
        <v>63.166725538678911</v>
      </c>
      <c r="G12153" s="30" t="s">
        <v>556</v>
      </c>
      <c r="H12153" t="s">
        <v>627</v>
      </c>
    </row>
    <row r="12154" spans="1:8" x14ac:dyDescent="0.35">
      <c r="A12154" s="30" t="s">
        <v>26</v>
      </c>
      <c r="B12154">
        <v>3</v>
      </c>
      <c r="C12154" s="30" t="s">
        <v>590</v>
      </c>
      <c r="D12154" s="30" t="s">
        <v>593</v>
      </c>
      <c r="E12154" s="30" t="s">
        <v>88</v>
      </c>
      <c r="F12154">
        <v>38.370500782472611</v>
      </c>
      <c r="G12154" s="30" t="s">
        <v>557</v>
      </c>
      <c r="H12154" t="s">
        <v>628</v>
      </c>
    </row>
    <row r="12155" spans="1:8" x14ac:dyDescent="0.35">
      <c r="A12155" s="30" t="s">
        <v>26</v>
      </c>
      <c r="B12155">
        <v>3</v>
      </c>
      <c r="C12155" s="30" t="s">
        <v>590</v>
      </c>
      <c r="D12155" s="30" t="s">
        <v>593</v>
      </c>
      <c r="E12155" s="30" t="s">
        <v>90</v>
      </c>
      <c r="F12155">
        <v>5.2950221026330961</v>
      </c>
      <c r="G12155" s="30" t="s">
        <v>558</v>
      </c>
      <c r="H12155" t="s">
        <v>629</v>
      </c>
    </row>
    <row r="12156" spans="1:8" x14ac:dyDescent="0.35">
      <c r="A12156" s="30" t="s">
        <v>26</v>
      </c>
      <c r="B12156">
        <v>3</v>
      </c>
      <c r="C12156" s="30" t="s">
        <v>590</v>
      </c>
      <c r="D12156" s="30" t="s">
        <v>593</v>
      </c>
      <c r="E12156" s="30" t="s">
        <v>92</v>
      </c>
      <c r="F12156">
        <v>39.072783584978708</v>
      </c>
      <c r="G12156" s="30" t="s">
        <v>559</v>
      </c>
      <c r="H12156" t="s">
        <v>630</v>
      </c>
    </row>
    <row r="12157" spans="1:8" x14ac:dyDescent="0.35">
      <c r="A12157" s="30" t="s">
        <v>26</v>
      </c>
      <c r="B12157">
        <v>3</v>
      </c>
      <c r="C12157" s="30" t="s">
        <v>590</v>
      </c>
      <c r="D12157" s="30" t="s">
        <v>593</v>
      </c>
      <c r="E12157" s="30" t="s">
        <v>96</v>
      </c>
      <c r="F12157">
        <v>42.992312241277354</v>
      </c>
      <c r="G12157" s="30" t="s">
        <v>560</v>
      </c>
      <c r="H12157" t="s">
        <v>632</v>
      </c>
    </row>
    <row r="12158" spans="1:8" x14ac:dyDescent="0.35">
      <c r="A12158" s="30" t="s">
        <v>26</v>
      </c>
      <c r="B12158">
        <v>4</v>
      </c>
      <c r="C12158" s="30" t="s">
        <v>607</v>
      </c>
      <c r="D12158" s="30" t="s">
        <v>593</v>
      </c>
      <c r="E12158" s="30" t="s">
        <v>588</v>
      </c>
      <c r="F12158">
        <v>1490.5920281359904</v>
      </c>
      <c r="G12158" s="30" t="s">
        <v>561</v>
      </c>
      <c r="H12158" t="s">
        <v>588</v>
      </c>
    </row>
    <row r="12159" spans="1:8" x14ac:dyDescent="0.35">
      <c r="A12159" s="30" t="s">
        <v>26</v>
      </c>
      <c r="B12159">
        <v>4</v>
      </c>
      <c r="C12159" s="30" t="s">
        <v>607</v>
      </c>
      <c r="D12159" s="30" t="s">
        <v>593</v>
      </c>
      <c r="E12159" s="30" t="s">
        <v>50</v>
      </c>
      <c r="F12159">
        <v>1402.5315362018318</v>
      </c>
      <c r="G12159" s="30" t="s">
        <v>562</v>
      </c>
      <c r="H12159" t="s">
        <v>609</v>
      </c>
    </row>
    <row r="12160" spans="1:8" x14ac:dyDescent="0.35">
      <c r="A12160" s="30" t="s">
        <v>26</v>
      </c>
      <c r="B12160">
        <v>4</v>
      </c>
      <c r="C12160" s="30" t="s">
        <v>607</v>
      </c>
      <c r="D12160" s="30" t="s">
        <v>593</v>
      </c>
      <c r="E12160" s="30" t="s">
        <v>66</v>
      </c>
      <c r="F12160">
        <v>1653.4082668600438</v>
      </c>
      <c r="G12160" s="30" t="s">
        <v>563</v>
      </c>
      <c r="H12160" t="s">
        <v>617</v>
      </c>
    </row>
    <row r="12161" spans="1:8" x14ac:dyDescent="0.35">
      <c r="A12161" s="30" t="s">
        <v>26</v>
      </c>
      <c r="B12161">
        <v>4</v>
      </c>
      <c r="C12161" s="30" t="s">
        <v>607</v>
      </c>
      <c r="D12161" s="30" t="s">
        <v>593</v>
      </c>
      <c r="E12161" s="30" t="s">
        <v>78</v>
      </c>
      <c r="F12161">
        <v>1381.9771656397243</v>
      </c>
      <c r="G12161" s="30" t="s">
        <v>564</v>
      </c>
      <c r="H12161" t="s">
        <v>623</v>
      </c>
    </row>
    <row r="12162" spans="1:8" x14ac:dyDescent="0.35">
      <c r="A12162" s="30" t="s">
        <v>26</v>
      </c>
      <c r="B12162">
        <v>4</v>
      </c>
      <c r="C12162" s="30" t="s">
        <v>607</v>
      </c>
      <c r="D12162" s="30" t="s">
        <v>593</v>
      </c>
      <c r="E12162" s="30" t="s">
        <v>80</v>
      </c>
      <c r="F12162">
        <v>1334.9799965211341</v>
      </c>
      <c r="G12162" s="30" t="s">
        <v>565</v>
      </c>
      <c r="H12162" t="s">
        <v>624</v>
      </c>
    </row>
    <row r="12163" spans="1:8" x14ac:dyDescent="0.35">
      <c r="A12163" s="30" t="s">
        <v>26</v>
      </c>
      <c r="B12163">
        <v>4</v>
      </c>
      <c r="C12163" s="30" t="s">
        <v>607</v>
      </c>
      <c r="D12163" s="30" t="s">
        <v>593</v>
      </c>
      <c r="E12163" s="30" t="s">
        <v>82</v>
      </c>
      <c r="F12163">
        <v>1429.663668361361</v>
      </c>
      <c r="G12163" s="30" t="s">
        <v>566</v>
      </c>
      <c r="H12163" t="s">
        <v>625</v>
      </c>
    </row>
    <row r="12164" spans="1:8" x14ac:dyDescent="0.35">
      <c r="A12164" s="30" t="s">
        <v>26</v>
      </c>
      <c r="B12164">
        <v>4</v>
      </c>
      <c r="C12164" s="30" t="s">
        <v>607</v>
      </c>
      <c r="D12164" s="30" t="s">
        <v>593</v>
      </c>
      <c r="E12164" s="30" t="s">
        <v>84</v>
      </c>
      <c r="F12164">
        <v>1510.5519797152331</v>
      </c>
      <c r="G12164" s="30" t="s">
        <v>567</v>
      </c>
      <c r="H12164" t="s">
        <v>626</v>
      </c>
    </row>
    <row r="12165" spans="1:8" x14ac:dyDescent="0.35">
      <c r="A12165" s="30" t="s">
        <v>26</v>
      </c>
      <c r="B12165">
        <v>4</v>
      </c>
      <c r="C12165" s="30" t="s">
        <v>607</v>
      </c>
      <c r="D12165" s="30" t="s">
        <v>593</v>
      </c>
      <c r="E12165" s="30" t="s">
        <v>86</v>
      </c>
      <c r="F12165">
        <v>1242.9706817379017</v>
      </c>
      <c r="G12165" s="30" t="s">
        <v>568</v>
      </c>
      <c r="H12165" t="s">
        <v>627</v>
      </c>
    </row>
    <row r="12166" spans="1:8" x14ac:dyDescent="0.35">
      <c r="A12166" s="30" t="s">
        <v>26</v>
      </c>
      <c r="B12166">
        <v>4</v>
      </c>
      <c r="C12166" s="30" t="s">
        <v>607</v>
      </c>
      <c r="D12166" s="30" t="s">
        <v>593</v>
      </c>
      <c r="E12166" s="30" t="s">
        <v>88</v>
      </c>
      <c r="F12166">
        <v>1158.3724569640062</v>
      </c>
      <c r="G12166" s="30" t="s">
        <v>569</v>
      </c>
      <c r="H12166" t="s">
        <v>628</v>
      </c>
    </row>
    <row r="12167" spans="1:8" x14ac:dyDescent="0.35">
      <c r="A12167" s="30" t="s">
        <v>26</v>
      </c>
      <c r="B12167">
        <v>4</v>
      </c>
      <c r="C12167" s="30" t="s">
        <v>607</v>
      </c>
      <c r="D12167" s="30" t="s">
        <v>593</v>
      </c>
      <c r="E12167" s="30" t="s">
        <v>90</v>
      </c>
      <c r="F12167">
        <v>1134.2590812992505</v>
      </c>
      <c r="G12167" s="30" t="s">
        <v>570</v>
      </c>
      <c r="H12167" t="s">
        <v>629</v>
      </c>
    </row>
    <row r="12168" spans="1:8" x14ac:dyDescent="0.35">
      <c r="A12168" s="30" t="s">
        <v>26</v>
      </c>
      <c r="B12168">
        <v>4</v>
      </c>
      <c r="C12168" s="30" t="s">
        <v>607</v>
      </c>
      <c r="D12168" s="30" t="s">
        <v>593</v>
      </c>
      <c r="E12168" s="30" t="s">
        <v>92</v>
      </c>
      <c r="F12168">
        <v>1217.2280294231514</v>
      </c>
      <c r="G12168" s="30" t="s">
        <v>571</v>
      </c>
      <c r="H12168" t="s">
        <v>630</v>
      </c>
    </row>
    <row r="12169" spans="1:8" x14ac:dyDescent="0.35">
      <c r="A12169" s="30" t="s">
        <v>26</v>
      </c>
      <c r="B12169">
        <v>4</v>
      </c>
      <c r="C12169" s="30" t="s">
        <v>607</v>
      </c>
      <c r="D12169" s="30" t="s">
        <v>593</v>
      </c>
      <c r="E12169" s="30" t="s">
        <v>96</v>
      </c>
      <c r="F12169">
        <v>1293.7906564163218</v>
      </c>
      <c r="G12169" s="30" t="s">
        <v>572</v>
      </c>
      <c r="H12169" t="s">
        <v>632</v>
      </c>
    </row>
    <row r="12170" spans="1:8" x14ac:dyDescent="0.35">
      <c r="A12170" s="30" t="s">
        <v>26</v>
      </c>
      <c r="B12170">
        <v>5</v>
      </c>
      <c r="C12170" s="30" t="s">
        <v>608</v>
      </c>
      <c r="D12170" s="30" t="s">
        <v>593</v>
      </c>
      <c r="E12170" s="30" t="s">
        <v>633</v>
      </c>
      <c r="F12170">
        <v>16390.84</v>
      </c>
      <c r="G12170" s="30" t="s">
        <v>596</v>
      </c>
      <c r="H12170" t="s">
        <v>633</v>
      </c>
    </row>
    <row r="12171" spans="1:8" x14ac:dyDescent="0.35">
      <c r="A12171" s="30" t="s">
        <v>26</v>
      </c>
      <c r="B12171">
        <v>5</v>
      </c>
      <c r="C12171" s="30" t="s">
        <v>608</v>
      </c>
      <c r="D12171" s="30" t="s">
        <v>593</v>
      </c>
      <c r="E12171" s="30" t="s">
        <v>50</v>
      </c>
      <c r="F12171">
        <v>13633.055555555555</v>
      </c>
      <c r="G12171" s="30" t="s">
        <v>595</v>
      </c>
      <c r="H12171" t="s">
        <v>609</v>
      </c>
    </row>
    <row r="12172" spans="1:8" x14ac:dyDescent="0.35">
      <c r="A12172" s="30" t="s">
        <v>26</v>
      </c>
      <c r="B12172">
        <v>5</v>
      </c>
      <c r="C12172" s="30" t="s">
        <v>608</v>
      </c>
      <c r="D12172" s="30" t="s">
        <v>593</v>
      </c>
      <c r="E12172" s="36" t="s">
        <v>66</v>
      </c>
      <c r="F12172">
        <v>16707.303822937625</v>
      </c>
      <c r="G12172" s="30" t="s">
        <v>597</v>
      </c>
      <c r="H12172" t="s">
        <v>617</v>
      </c>
    </row>
    <row r="12173" spans="1:8" x14ac:dyDescent="0.35">
      <c r="A12173" s="30" t="s">
        <v>26</v>
      </c>
      <c r="B12173">
        <v>5</v>
      </c>
      <c r="C12173" s="30" t="s">
        <v>608</v>
      </c>
      <c r="D12173" s="30" t="s">
        <v>593</v>
      </c>
      <c r="E12173" s="30" t="s">
        <v>78</v>
      </c>
      <c r="F12173">
        <v>19281.146881287725</v>
      </c>
      <c r="G12173" s="30" t="s">
        <v>598</v>
      </c>
      <c r="H12173" t="s">
        <v>623</v>
      </c>
    </row>
    <row r="12174" spans="1:8" x14ac:dyDescent="0.35">
      <c r="A12174" s="30" t="s">
        <v>26</v>
      </c>
      <c r="B12174">
        <v>5</v>
      </c>
      <c r="C12174" s="30" t="s">
        <v>608</v>
      </c>
      <c r="D12174" s="30" t="s">
        <v>593</v>
      </c>
      <c r="E12174" s="30" t="s">
        <v>80</v>
      </c>
      <c r="F12174">
        <v>19689.274193548386</v>
      </c>
      <c r="G12174" s="30" t="s">
        <v>599</v>
      </c>
      <c r="H12174" t="s">
        <v>624</v>
      </c>
    </row>
    <row r="12175" spans="1:8" x14ac:dyDescent="0.35">
      <c r="A12175" s="30" t="s">
        <v>26</v>
      </c>
      <c r="B12175">
        <v>5</v>
      </c>
      <c r="C12175" s="30" t="s">
        <v>608</v>
      </c>
      <c r="D12175" s="30" t="s">
        <v>593</v>
      </c>
      <c r="E12175" s="30" t="s">
        <v>82</v>
      </c>
      <c r="F12175">
        <v>18253.804780876493</v>
      </c>
      <c r="G12175" s="30" t="s">
        <v>600</v>
      </c>
      <c r="H12175" t="s">
        <v>625</v>
      </c>
    </row>
    <row r="12176" spans="1:8" x14ac:dyDescent="0.35">
      <c r="A12176" s="30" t="s">
        <v>26</v>
      </c>
      <c r="B12176">
        <v>5</v>
      </c>
      <c r="C12176" s="30" t="s">
        <v>608</v>
      </c>
      <c r="D12176" s="30" t="s">
        <v>593</v>
      </c>
      <c r="E12176" s="30" t="s">
        <v>84</v>
      </c>
      <c r="F12176">
        <v>17411.633064516129</v>
      </c>
      <c r="G12176" s="30" t="s">
        <v>601</v>
      </c>
      <c r="H12176" t="s">
        <v>626</v>
      </c>
    </row>
    <row r="12177" spans="1:8" x14ac:dyDescent="0.35">
      <c r="A12177" s="30" t="s">
        <v>26</v>
      </c>
      <c r="B12177">
        <v>5</v>
      </c>
      <c r="C12177" s="30" t="s">
        <v>608</v>
      </c>
      <c r="D12177" s="30" t="s">
        <v>593</v>
      </c>
      <c r="E12177" s="30" t="s">
        <v>86</v>
      </c>
      <c r="F12177">
        <v>19896.381709741552</v>
      </c>
      <c r="G12177" s="30" t="s">
        <v>602</v>
      </c>
      <c r="H12177" t="s">
        <v>627</v>
      </c>
    </row>
    <row r="12178" spans="1:8" x14ac:dyDescent="0.35">
      <c r="A12178" s="30" t="s">
        <v>26</v>
      </c>
      <c r="B12178">
        <v>5</v>
      </c>
      <c r="C12178" s="30" t="s">
        <v>608</v>
      </c>
      <c r="D12178" s="30" t="s">
        <v>593</v>
      </c>
      <c r="E12178" s="30" t="s">
        <v>88</v>
      </c>
      <c r="F12178">
        <v>16363.372781065089</v>
      </c>
      <c r="G12178" s="30" t="s">
        <v>603</v>
      </c>
      <c r="H12178" t="s">
        <v>628</v>
      </c>
    </row>
    <row r="12179" spans="1:8" x14ac:dyDescent="0.35">
      <c r="A12179" s="30" t="s">
        <v>26</v>
      </c>
      <c r="B12179">
        <v>5</v>
      </c>
      <c r="C12179" s="30" t="s">
        <v>608</v>
      </c>
      <c r="D12179" s="30" t="s">
        <v>593</v>
      </c>
      <c r="E12179" s="30" t="s">
        <v>90</v>
      </c>
      <c r="F12179">
        <v>19036.419999999998</v>
      </c>
      <c r="G12179" s="30" t="s">
        <v>604</v>
      </c>
      <c r="H12179" t="s">
        <v>629</v>
      </c>
    </row>
    <row r="12180" spans="1:8" x14ac:dyDescent="0.35">
      <c r="A12180" s="30" t="s">
        <v>26</v>
      </c>
      <c r="B12180">
        <v>5</v>
      </c>
      <c r="C12180" s="30" t="s">
        <v>608</v>
      </c>
      <c r="D12180" s="30" t="s">
        <v>593</v>
      </c>
      <c r="E12180" s="30" t="s">
        <v>92</v>
      </c>
      <c r="F12180">
        <v>20554.109311740893</v>
      </c>
      <c r="G12180" s="30" t="s">
        <v>605</v>
      </c>
      <c r="H12180" t="s">
        <v>630</v>
      </c>
    </row>
    <row r="12181" spans="1:8" x14ac:dyDescent="0.35">
      <c r="A12181" s="30" t="s">
        <v>26</v>
      </c>
      <c r="B12181">
        <v>5</v>
      </c>
      <c r="C12181" s="30" t="s">
        <v>608</v>
      </c>
      <c r="D12181" s="30" t="s">
        <v>593</v>
      </c>
      <c r="E12181" s="30" t="s">
        <v>96</v>
      </c>
      <c r="F12181">
        <v>21358.511066398391</v>
      </c>
      <c r="G12181" s="30" t="s">
        <v>606</v>
      </c>
      <c r="H12181" t="s">
        <v>632</v>
      </c>
    </row>
    <row r="12182" spans="1:8" x14ac:dyDescent="0.35">
      <c r="A12182" s="30" t="s">
        <v>36</v>
      </c>
      <c r="B12182">
        <v>1</v>
      </c>
      <c r="C12182" s="30" t="s">
        <v>519</v>
      </c>
      <c r="D12182" s="30" t="s">
        <v>593</v>
      </c>
      <c r="E12182" s="30" t="s">
        <v>588</v>
      </c>
      <c r="F12182">
        <v>-0.15</v>
      </c>
      <c r="G12182" s="30" t="s">
        <v>525</v>
      </c>
      <c r="H12182" t="s">
        <v>588</v>
      </c>
    </row>
    <row r="12183" spans="1:8" x14ac:dyDescent="0.35">
      <c r="A12183" s="30" t="s">
        <v>36</v>
      </c>
      <c r="B12183">
        <v>1</v>
      </c>
      <c r="C12183" s="30" t="s">
        <v>519</v>
      </c>
      <c r="D12183" s="30" t="s">
        <v>593</v>
      </c>
      <c r="E12183" s="30" t="s">
        <v>50</v>
      </c>
      <c r="F12183">
        <v>1.1287281838603769</v>
      </c>
      <c r="G12183" s="30" t="s">
        <v>526</v>
      </c>
      <c r="H12183" t="s">
        <v>609</v>
      </c>
    </row>
    <row r="12184" spans="1:8" x14ac:dyDescent="0.35">
      <c r="A12184" s="30" t="s">
        <v>36</v>
      </c>
      <c r="B12184">
        <v>1</v>
      </c>
      <c r="C12184" s="30" t="s">
        <v>519</v>
      </c>
      <c r="D12184" s="30" t="s">
        <v>593</v>
      </c>
      <c r="E12184" s="30" t="s">
        <v>66</v>
      </c>
      <c r="F12184">
        <v>0.11287164612037712</v>
      </c>
      <c r="G12184" s="30" t="s">
        <v>527</v>
      </c>
      <c r="H12184" t="s">
        <v>617</v>
      </c>
    </row>
    <row r="12185" spans="1:8" x14ac:dyDescent="0.35">
      <c r="A12185" s="30" t="s">
        <v>36</v>
      </c>
      <c r="B12185">
        <v>1</v>
      </c>
      <c r="C12185" s="30" t="s">
        <v>519</v>
      </c>
      <c r="D12185" s="30" t="s">
        <v>593</v>
      </c>
      <c r="E12185" s="30" t="s">
        <v>78</v>
      </c>
      <c r="F12185">
        <v>0.37555273649873144</v>
      </c>
      <c r="G12185" s="30" t="s">
        <v>528</v>
      </c>
      <c r="H12185" t="s">
        <v>623</v>
      </c>
    </row>
    <row r="12186" spans="1:8" x14ac:dyDescent="0.35">
      <c r="A12186" s="30" t="s">
        <v>36</v>
      </c>
      <c r="B12186">
        <v>1</v>
      </c>
      <c r="C12186" s="30" t="s">
        <v>519</v>
      </c>
      <c r="D12186" s="30" t="s">
        <v>593</v>
      </c>
      <c r="E12186" s="30" t="s">
        <v>80</v>
      </c>
      <c r="F12186">
        <v>0.42401287180379199</v>
      </c>
      <c r="G12186" s="30" t="s">
        <v>529</v>
      </c>
      <c r="H12186" t="s">
        <v>624</v>
      </c>
    </row>
    <row r="12187" spans="1:8" x14ac:dyDescent="0.35">
      <c r="A12187" s="30" t="s">
        <v>36</v>
      </c>
      <c r="B12187">
        <v>1</v>
      </c>
      <c r="C12187" s="30" t="s">
        <v>519</v>
      </c>
      <c r="D12187" s="30" t="s">
        <v>593</v>
      </c>
      <c r="E12187" s="30" t="s">
        <v>82</v>
      </c>
      <c r="F12187">
        <v>0.49528744622604615</v>
      </c>
      <c r="G12187" s="30" t="s">
        <v>530</v>
      </c>
      <c r="H12187" t="s">
        <v>625</v>
      </c>
    </row>
    <row r="12188" spans="1:8" x14ac:dyDescent="0.35">
      <c r="A12188" s="30" t="s">
        <v>36</v>
      </c>
      <c r="B12188">
        <v>1</v>
      </c>
      <c r="C12188" s="30" t="s">
        <v>519</v>
      </c>
      <c r="D12188" s="30" t="s">
        <v>593</v>
      </c>
      <c r="E12188" s="30" t="s">
        <v>84</v>
      </c>
      <c r="F12188">
        <v>0.99101813926272675</v>
      </c>
      <c r="G12188" s="30" t="s">
        <v>531</v>
      </c>
      <c r="H12188" t="s">
        <v>626</v>
      </c>
    </row>
    <row r="12189" spans="1:8" x14ac:dyDescent="0.35">
      <c r="A12189" s="30" t="s">
        <v>36</v>
      </c>
      <c r="B12189">
        <v>1</v>
      </c>
      <c r="C12189" s="30" t="s">
        <v>519</v>
      </c>
      <c r="D12189" s="30" t="s">
        <v>593</v>
      </c>
      <c r="E12189" s="30" t="s">
        <v>86</v>
      </c>
      <c r="F12189">
        <v>0.30037089367714587</v>
      </c>
      <c r="G12189" s="30" t="s">
        <v>532</v>
      </c>
      <c r="H12189" t="s">
        <v>627</v>
      </c>
    </row>
    <row r="12190" spans="1:8" x14ac:dyDescent="0.35">
      <c r="A12190" s="30" t="s">
        <v>36</v>
      </c>
      <c r="B12190">
        <v>1</v>
      </c>
      <c r="C12190" s="30" t="s">
        <v>519</v>
      </c>
      <c r="D12190" s="30" t="s">
        <v>593</v>
      </c>
      <c r="E12190" s="30" t="s">
        <v>88</v>
      </c>
      <c r="F12190">
        <v>0.22167449139280124</v>
      </c>
      <c r="G12190" s="30" t="s">
        <v>533</v>
      </c>
      <c r="H12190" t="s">
        <v>628</v>
      </c>
    </row>
    <row r="12191" spans="1:8" x14ac:dyDescent="0.35">
      <c r="A12191" s="30" t="s">
        <v>36</v>
      </c>
      <c r="B12191">
        <v>1</v>
      </c>
      <c r="C12191" s="30" t="s">
        <v>519</v>
      </c>
      <c r="D12191" s="30" t="s">
        <v>593</v>
      </c>
      <c r="E12191" s="30" t="s">
        <v>90</v>
      </c>
      <c r="F12191">
        <v>0.50346915241207013</v>
      </c>
      <c r="G12191" s="30" t="s">
        <v>534</v>
      </c>
      <c r="H12191" t="s">
        <v>629</v>
      </c>
    </row>
    <row r="12192" spans="1:8" x14ac:dyDescent="0.35">
      <c r="A12192" s="30" t="s">
        <v>36</v>
      </c>
      <c r="B12192">
        <v>1</v>
      </c>
      <c r="C12192" s="30" t="s">
        <v>519</v>
      </c>
      <c r="D12192" s="30" t="s">
        <v>593</v>
      </c>
      <c r="E12192" s="30" t="s">
        <v>92</v>
      </c>
      <c r="F12192">
        <v>0.53718544328300433</v>
      </c>
      <c r="G12192" s="30" t="s">
        <v>535</v>
      </c>
      <c r="H12192" t="s">
        <v>630</v>
      </c>
    </row>
    <row r="12193" spans="1:8" x14ac:dyDescent="0.35">
      <c r="A12193" s="30" t="s">
        <v>36</v>
      </c>
      <c r="B12193">
        <v>1</v>
      </c>
      <c r="C12193" s="30" t="s">
        <v>519</v>
      </c>
      <c r="D12193" s="30" t="s">
        <v>593</v>
      </c>
      <c r="E12193" s="30" t="s">
        <v>96</v>
      </c>
      <c r="F12193">
        <v>0.24424403705893952</v>
      </c>
      <c r="G12193" s="30" t="s">
        <v>536</v>
      </c>
      <c r="H12193" t="s">
        <v>632</v>
      </c>
    </row>
    <row r="12194" spans="1:8" x14ac:dyDescent="0.35">
      <c r="A12194" s="30" t="s">
        <v>36</v>
      </c>
      <c r="B12194">
        <v>2</v>
      </c>
      <c r="C12194" s="30" t="s">
        <v>589</v>
      </c>
      <c r="D12194" s="30" t="s">
        <v>593</v>
      </c>
      <c r="E12194" s="30" t="s">
        <v>588</v>
      </c>
      <c r="F12194">
        <v>0.33100820633059791</v>
      </c>
      <c r="G12194" s="30" t="s">
        <v>537</v>
      </c>
      <c r="H12194" t="s">
        <v>588</v>
      </c>
    </row>
    <row r="12195" spans="1:8" x14ac:dyDescent="0.35">
      <c r="A12195" s="30" t="s">
        <v>36</v>
      </c>
      <c r="B12195">
        <v>2</v>
      </c>
      <c r="C12195" s="30" t="s">
        <v>589</v>
      </c>
      <c r="D12195" s="30" t="s">
        <v>593</v>
      </c>
      <c r="E12195" s="30" t="s">
        <v>50</v>
      </c>
      <c r="F12195">
        <v>1.6780110592707793</v>
      </c>
      <c r="G12195" s="30" t="s">
        <v>538</v>
      </c>
      <c r="H12195" t="s">
        <v>609</v>
      </c>
    </row>
    <row r="12196" spans="1:8" x14ac:dyDescent="0.35">
      <c r="A12196" s="30" t="s">
        <v>36</v>
      </c>
      <c r="B12196">
        <v>2</v>
      </c>
      <c r="C12196" s="30" t="s">
        <v>589</v>
      </c>
      <c r="D12196" s="30" t="s">
        <v>593</v>
      </c>
      <c r="E12196" s="30" t="s">
        <v>66</v>
      </c>
      <c r="F12196">
        <v>0.83832487309644677</v>
      </c>
      <c r="G12196" s="30" t="s">
        <v>539</v>
      </c>
      <c r="H12196" t="s">
        <v>617</v>
      </c>
    </row>
    <row r="12197" spans="1:8" x14ac:dyDescent="0.35">
      <c r="A12197" s="30" t="s">
        <v>36</v>
      </c>
      <c r="B12197">
        <v>2</v>
      </c>
      <c r="C12197" s="30" t="s">
        <v>589</v>
      </c>
      <c r="D12197" s="30" t="s">
        <v>593</v>
      </c>
      <c r="E12197" s="30" t="s">
        <v>78</v>
      </c>
      <c r="F12197">
        <v>0.66583907212758253</v>
      </c>
      <c r="G12197" s="30" t="s">
        <v>540</v>
      </c>
      <c r="H12197" t="s">
        <v>623</v>
      </c>
    </row>
    <row r="12198" spans="1:8" x14ac:dyDescent="0.35">
      <c r="A12198" s="30" t="s">
        <v>36</v>
      </c>
      <c r="B12198">
        <v>2</v>
      </c>
      <c r="C12198" s="30" t="s">
        <v>589</v>
      </c>
      <c r="D12198" s="30" t="s">
        <v>593</v>
      </c>
      <c r="E12198" s="30" t="s">
        <v>80</v>
      </c>
      <c r="F12198">
        <v>0.38485823621499399</v>
      </c>
      <c r="G12198" s="30" t="s">
        <v>541</v>
      </c>
      <c r="H12198" t="s">
        <v>624</v>
      </c>
    </row>
    <row r="12199" spans="1:8" x14ac:dyDescent="0.35">
      <c r="A12199" s="30" t="s">
        <v>36</v>
      </c>
      <c r="B12199">
        <v>2</v>
      </c>
      <c r="C12199" s="30" t="s">
        <v>589</v>
      </c>
      <c r="D12199" s="30" t="s">
        <v>593</v>
      </c>
      <c r="E12199" s="30" t="s">
        <v>82</v>
      </c>
      <c r="F12199">
        <v>0.45840829096597574</v>
      </c>
      <c r="G12199" s="30" t="s">
        <v>542</v>
      </c>
      <c r="H12199" t="s">
        <v>625</v>
      </c>
    </row>
    <row r="12200" spans="1:8" x14ac:dyDescent="0.35">
      <c r="A12200" s="30" t="s">
        <v>36</v>
      </c>
      <c r="B12200">
        <v>2</v>
      </c>
      <c r="C12200" s="30" t="s">
        <v>589</v>
      </c>
      <c r="D12200" s="30" t="s">
        <v>593</v>
      </c>
      <c r="E12200" s="30" t="s">
        <v>84</v>
      </c>
      <c r="F12200">
        <v>0.53513750731421872</v>
      </c>
      <c r="G12200" s="30" t="s">
        <v>543</v>
      </c>
      <c r="H12200" t="s">
        <v>626</v>
      </c>
    </row>
    <row r="12201" spans="1:8" x14ac:dyDescent="0.35">
      <c r="A12201" s="30" t="s">
        <v>36</v>
      </c>
      <c r="B12201">
        <v>2</v>
      </c>
      <c r="C12201" s="30" t="s">
        <v>589</v>
      </c>
      <c r="D12201" s="30" t="s">
        <v>593</v>
      </c>
      <c r="E12201" s="30" t="s">
        <v>86</v>
      </c>
      <c r="F12201">
        <v>0.8684033910279052</v>
      </c>
      <c r="G12201" s="30" t="s">
        <v>544</v>
      </c>
      <c r="H12201" t="s">
        <v>627</v>
      </c>
    </row>
    <row r="12202" spans="1:8" x14ac:dyDescent="0.35">
      <c r="A12202" s="30" t="s">
        <v>36</v>
      </c>
      <c r="B12202">
        <v>2</v>
      </c>
      <c r="C12202" s="30" t="s">
        <v>589</v>
      </c>
      <c r="D12202" s="30" t="s">
        <v>593</v>
      </c>
      <c r="E12202" s="30" t="s">
        <v>88</v>
      </c>
      <c r="F12202">
        <v>0.51729264475743364</v>
      </c>
      <c r="G12202" s="30" t="s">
        <v>545</v>
      </c>
      <c r="H12202" t="s">
        <v>628</v>
      </c>
    </row>
    <row r="12203" spans="1:8" x14ac:dyDescent="0.35">
      <c r="A12203" s="30" t="s">
        <v>36</v>
      </c>
      <c r="B12203">
        <v>2</v>
      </c>
      <c r="C12203" s="30" t="s">
        <v>589</v>
      </c>
      <c r="D12203" s="30" t="s">
        <v>593</v>
      </c>
      <c r="E12203" s="30" t="s">
        <v>90</v>
      </c>
      <c r="F12203">
        <v>0.91098404766480878</v>
      </c>
      <c r="G12203" s="30" t="s">
        <v>546</v>
      </c>
      <c r="H12203" t="s">
        <v>629</v>
      </c>
    </row>
    <row r="12204" spans="1:8" x14ac:dyDescent="0.35">
      <c r="A12204" s="30" t="s">
        <v>36</v>
      </c>
      <c r="B12204">
        <v>2</v>
      </c>
      <c r="C12204" s="30" t="s">
        <v>589</v>
      </c>
      <c r="D12204" s="30" t="s">
        <v>593</v>
      </c>
      <c r="E12204" s="30" t="s">
        <v>92</v>
      </c>
      <c r="F12204">
        <v>0.46296941540843989</v>
      </c>
      <c r="G12204" s="30" t="s">
        <v>547</v>
      </c>
      <c r="H12204" t="s">
        <v>630</v>
      </c>
    </row>
    <row r="12205" spans="1:8" x14ac:dyDescent="0.35">
      <c r="A12205" s="30" t="s">
        <v>36</v>
      </c>
      <c r="B12205">
        <v>2</v>
      </c>
      <c r="C12205" s="30" t="s">
        <v>589</v>
      </c>
      <c r="D12205" s="30" t="s">
        <v>593</v>
      </c>
      <c r="E12205" s="30" t="s">
        <v>96</v>
      </c>
      <c r="F12205">
        <v>0.43294894539720097</v>
      </c>
      <c r="G12205" s="30" t="s">
        <v>548</v>
      </c>
      <c r="H12205" t="s">
        <v>632</v>
      </c>
    </row>
    <row r="12206" spans="1:8" x14ac:dyDescent="0.35">
      <c r="A12206" s="30" t="s">
        <v>36</v>
      </c>
      <c r="B12206">
        <v>3</v>
      </c>
      <c r="C12206" s="30" t="s">
        <v>590</v>
      </c>
      <c r="D12206" s="30" t="s">
        <v>593</v>
      </c>
      <c r="E12206" s="30" t="s">
        <v>588</v>
      </c>
      <c r="F12206">
        <v>1.2504884720593983</v>
      </c>
      <c r="G12206" s="30" t="s">
        <v>549</v>
      </c>
      <c r="H12206" t="s">
        <v>588</v>
      </c>
    </row>
    <row r="12207" spans="1:8" x14ac:dyDescent="0.35">
      <c r="A12207" s="30" t="s">
        <v>36</v>
      </c>
      <c r="B12207">
        <v>3</v>
      </c>
      <c r="C12207" s="30" t="s">
        <v>590</v>
      </c>
      <c r="D12207" s="30" t="s">
        <v>593</v>
      </c>
      <c r="E12207" s="30" t="s">
        <v>50</v>
      </c>
      <c r="F12207">
        <v>1.6502505616035945</v>
      </c>
      <c r="G12207" s="30" t="s">
        <v>550</v>
      </c>
      <c r="H12207" t="s">
        <v>609</v>
      </c>
    </row>
    <row r="12208" spans="1:8" x14ac:dyDescent="0.35">
      <c r="A12208" s="30" t="s">
        <v>36</v>
      </c>
      <c r="B12208">
        <v>3</v>
      </c>
      <c r="C12208" s="30" t="s">
        <v>590</v>
      </c>
      <c r="D12208" s="30" t="s">
        <v>593</v>
      </c>
      <c r="E12208" s="30" t="s">
        <v>66</v>
      </c>
      <c r="F12208">
        <v>0.62545322697606964</v>
      </c>
      <c r="G12208" s="30" t="s">
        <v>551</v>
      </c>
      <c r="H12208" t="s">
        <v>617</v>
      </c>
    </row>
    <row r="12209" spans="1:8" x14ac:dyDescent="0.35">
      <c r="A12209" s="30" t="s">
        <v>36</v>
      </c>
      <c r="B12209">
        <v>3</v>
      </c>
      <c r="C12209" s="30" t="s">
        <v>590</v>
      </c>
      <c r="D12209" s="30" t="s">
        <v>593</v>
      </c>
      <c r="E12209" s="30" t="s">
        <v>78</v>
      </c>
      <c r="F12209">
        <v>0.69771656397245385</v>
      </c>
      <c r="G12209" s="30" t="s">
        <v>552</v>
      </c>
      <c r="H12209" t="s">
        <v>623</v>
      </c>
    </row>
    <row r="12210" spans="1:8" x14ac:dyDescent="0.35">
      <c r="A12210" s="30" t="s">
        <v>36</v>
      </c>
      <c r="B12210">
        <v>3</v>
      </c>
      <c r="C12210" s="30" t="s">
        <v>590</v>
      </c>
      <c r="D12210" s="30" t="s">
        <v>593</v>
      </c>
      <c r="E12210" s="30" t="s">
        <v>80</v>
      </c>
      <c r="F12210">
        <v>0.7653504957383892</v>
      </c>
      <c r="G12210" s="30" t="s">
        <v>553</v>
      </c>
      <c r="H12210" t="s">
        <v>624</v>
      </c>
    </row>
    <row r="12211" spans="1:8" x14ac:dyDescent="0.35">
      <c r="A12211" s="30" t="s">
        <v>36</v>
      </c>
      <c r="B12211">
        <v>3</v>
      </c>
      <c r="C12211" s="30" t="s">
        <v>590</v>
      </c>
      <c r="D12211" s="30" t="s">
        <v>593</v>
      </c>
      <c r="E12211" s="30" t="s">
        <v>82</v>
      </c>
      <c r="F12211">
        <v>0.47907704341024648</v>
      </c>
      <c r="G12211" s="30" t="s">
        <v>554</v>
      </c>
      <c r="H12211" t="s">
        <v>625</v>
      </c>
    </row>
    <row r="12212" spans="1:8" x14ac:dyDescent="0.35">
      <c r="A12212" s="30" t="s">
        <v>36</v>
      </c>
      <c r="B12212">
        <v>3</v>
      </c>
      <c r="C12212" s="30" t="s">
        <v>590</v>
      </c>
      <c r="D12212" s="30" t="s">
        <v>593</v>
      </c>
      <c r="E12212" s="30" t="s">
        <v>84</v>
      </c>
      <c r="F12212">
        <v>0.57538521552564847</v>
      </c>
      <c r="G12212" s="30" t="s">
        <v>555</v>
      </c>
      <c r="H12212" t="s">
        <v>626</v>
      </c>
    </row>
    <row r="12213" spans="1:8" x14ac:dyDescent="0.35">
      <c r="A12213" s="30" t="s">
        <v>36</v>
      </c>
      <c r="B12213">
        <v>3</v>
      </c>
      <c r="C12213" s="30" t="s">
        <v>590</v>
      </c>
      <c r="D12213" s="30" t="s">
        <v>593</v>
      </c>
      <c r="E12213" s="30" t="s">
        <v>86</v>
      </c>
      <c r="F12213">
        <v>0.25609325326739674</v>
      </c>
      <c r="G12213" s="30" t="s">
        <v>556</v>
      </c>
      <c r="H12213" t="s">
        <v>627</v>
      </c>
    </row>
    <row r="12214" spans="1:8" x14ac:dyDescent="0.35">
      <c r="A12214" s="30" t="s">
        <v>36</v>
      </c>
      <c r="B12214">
        <v>3</v>
      </c>
      <c r="C12214" s="30" t="s">
        <v>590</v>
      </c>
      <c r="D12214" s="30" t="s">
        <v>593</v>
      </c>
      <c r="E12214" s="30" t="s">
        <v>88</v>
      </c>
      <c r="F12214">
        <v>0.85093896713615014</v>
      </c>
      <c r="G12214" s="30" t="s">
        <v>557</v>
      </c>
      <c r="H12214" t="s">
        <v>628</v>
      </c>
    </row>
    <row r="12215" spans="1:8" x14ac:dyDescent="0.35">
      <c r="A12215" s="30" t="s">
        <v>36</v>
      </c>
      <c r="B12215">
        <v>3</v>
      </c>
      <c r="C12215" s="30" t="s">
        <v>590</v>
      </c>
      <c r="D12215" s="30" t="s">
        <v>593</v>
      </c>
      <c r="E12215" s="30" t="s">
        <v>90</v>
      </c>
      <c r="F12215">
        <v>0.46127234287910823</v>
      </c>
      <c r="G12215" s="30" t="s">
        <v>558</v>
      </c>
      <c r="H12215" t="s">
        <v>629</v>
      </c>
    </row>
    <row r="12216" spans="1:8" x14ac:dyDescent="0.35">
      <c r="A12216" s="30" t="s">
        <v>36</v>
      </c>
      <c r="B12216">
        <v>3</v>
      </c>
      <c r="C12216" s="30" t="s">
        <v>590</v>
      </c>
      <c r="D12216" s="30" t="s">
        <v>593</v>
      </c>
      <c r="E12216" s="30" t="s">
        <v>92</v>
      </c>
      <c r="F12216">
        <v>0.76461478900503299</v>
      </c>
      <c r="G12216" s="30" t="s">
        <v>559</v>
      </c>
      <c r="H12216" t="s">
        <v>630</v>
      </c>
    </row>
    <row r="12217" spans="1:8" x14ac:dyDescent="0.35">
      <c r="A12217" s="30" t="s">
        <v>36</v>
      </c>
      <c r="B12217">
        <v>3</v>
      </c>
      <c r="C12217" s="30" t="s">
        <v>590</v>
      </c>
      <c r="D12217" s="30" t="s">
        <v>593</v>
      </c>
      <c r="E12217" s="30" t="s">
        <v>96</v>
      </c>
      <c r="F12217">
        <v>1.0151783954267692</v>
      </c>
      <c r="G12217" s="30" t="s">
        <v>560</v>
      </c>
      <c r="H12217" t="s">
        <v>632</v>
      </c>
    </row>
    <row r="12218" spans="1:8" x14ac:dyDescent="0.35">
      <c r="A12218" s="30" t="s">
        <v>36</v>
      </c>
      <c r="B12218">
        <v>4</v>
      </c>
      <c r="C12218" s="30" t="s">
        <v>607</v>
      </c>
      <c r="D12218" s="30" t="s">
        <v>593</v>
      </c>
      <c r="E12218" s="30" t="s">
        <v>588</v>
      </c>
      <c r="F12218">
        <v>15.286869871043375</v>
      </c>
      <c r="G12218" s="30" t="s">
        <v>561</v>
      </c>
      <c r="H12218" t="s">
        <v>588</v>
      </c>
    </row>
    <row r="12219" spans="1:8" x14ac:dyDescent="0.35">
      <c r="A12219" s="30" t="s">
        <v>36</v>
      </c>
      <c r="B12219">
        <v>4</v>
      </c>
      <c r="C12219" s="30" t="s">
        <v>607</v>
      </c>
      <c r="D12219" s="30" t="s">
        <v>593</v>
      </c>
      <c r="E12219" s="30" t="s">
        <v>50</v>
      </c>
      <c r="F12219">
        <v>3.7793848280628994</v>
      </c>
      <c r="G12219" s="30" t="s">
        <v>562</v>
      </c>
      <c r="H12219" t="s">
        <v>609</v>
      </c>
    </row>
    <row r="12220" spans="1:8" x14ac:dyDescent="0.35">
      <c r="A12220" s="30" t="s">
        <v>36</v>
      </c>
      <c r="B12220">
        <v>4</v>
      </c>
      <c r="C12220" s="30" t="s">
        <v>607</v>
      </c>
      <c r="D12220" s="30" t="s">
        <v>593</v>
      </c>
      <c r="E12220" s="30" t="s">
        <v>66</v>
      </c>
      <c r="F12220">
        <v>2.700942712110225</v>
      </c>
      <c r="G12220" s="30" t="s">
        <v>563</v>
      </c>
      <c r="H12220" t="s">
        <v>617</v>
      </c>
    </row>
    <row r="12221" spans="1:8" x14ac:dyDescent="0.35">
      <c r="A12221" s="30" t="s">
        <v>36</v>
      </c>
      <c r="B12221">
        <v>4</v>
      </c>
      <c r="C12221" s="30" t="s">
        <v>607</v>
      </c>
      <c r="D12221" s="30" t="s">
        <v>593</v>
      </c>
      <c r="E12221" s="30" t="s">
        <v>78</v>
      </c>
      <c r="F12221">
        <v>2.1018847408481331</v>
      </c>
      <c r="G12221" s="30" t="s">
        <v>564</v>
      </c>
      <c r="H12221" t="s">
        <v>623</v>
      </c>
    </row>
    <row r="12222" spans="1:8" x14ac:dyDescent="0.35">
      <c r="A12222" s="30" t="s">
        <v>36</v>
      </c>
      <c r="B12222">
        <v>4</v>
      </c>
      <c r="C12222" s="30" t="s">
        <v>607</v>
      </c>
      <c r="D12222" s="30" t="s">
        <v>593</v>
      </c>
      <c r="E12222" s="30" t="s">
        <v>80</v>
      </c>
      <c r="F12222">
        <v>1.8655592276917725</v>
      </c>
      <c r="G12222" s="30" t="s">
        <v>565</v>
      </c>
      <c r="H12222" t="s">
        <v>624</v>
      </c>
    </row>
    <row r="12223" spans="1:8" x14ac:dyDescent="0.35">
      <c r="A12223" s="30" t="s">
        <v>36</v>
      </c>
      <c r="B12223">
        <v>4</v>
      </c>
      <c r="C12223" s="30" t="s">
        <v>607</v>
      </c>
      <c r="D12223" s="30" t="s">
        <v>593</v>
      </c>
      <c r="E12223" s="30" t="s">
        <v>82</v>
      </c>
      <c r="F12223">
        <v>2.7353539303871721</v>
      </c>
      <c r="G12223" s="30" t="s">
        <v>566</v>
      </c>
      <c r="H12223" t="s">
        <v>625</v>
      </c>
    </row>
    <row r="12224" spans="1:8" x14ac:dyDescent="0.35">
      <c r="A12224" s="30" t="s">
        <v>36</v>
      </c>
      <c r="B12224">
        <v>4</v>
      </c>
      <c r="C12224" s="30" t="s">
        <v>607</v>
      </c>
      <c r="D12224" s="30" t="s">
        <v>593</v>
      </c>
      <c r="E12224" s="30" t="s">
        <v>84</v>
      </c>
      <c r="F12224">
        <v>2.2503023210454454</v>
      </c>
      <c r="G12224" s="30" t="s">
        <v>567</v>
      </c>
      <c r="H12224" t="s">
        <v>626</v>
      </c>
    </row>
    <row r="12225" spans="1:8" x14ac:dyDescent="0.35">
      <c r="A12225" s="30" t="s">
        <v>36</v>
      </c>
      <c r="B12225">
        <v>4</v>
      </c>
      <c r="C12225" s="30" t="s">
        <v>607</v>
      </c>
      <c r="D12225" s="30" t="s">
        <v>593</v>
      </c>
      <c r="E12225" s="30" t="s">
        <v>86</v>
      </c>
      <c r="F12225">
        <v>2.6552101730837157</v>
      </c>
      <c r="G12225" s="30" t="s">
        <v>568</v>
      </c>
      <c r="H12225" t="s">
        <v>627</v>
      </c>
    </row>
    <row r="12226" spans="1:8" x14ac:dyDescent="0.35">
      <c r="A12226" s="30" t="s">
        <v>36</v>
      </c>
      <c r="B12226">
        <v>4</v>
      </c>
      <c r="C12226" s="30" t="s">
        <v>607</v>
      </c>
      <c r="D12226" s="30" t="s">
        <v>593</v>
      </c>
      <c r="E12226" s="30" t="s">
        <v>88</v>
      </c>
      <c r="F12226">
        <v>1.4747261345852898</v>
      </c>
      <c r="G12226" s="30" t="s">
        <v>569</v>
      </c>
      <c r="H12226" t="s">
        <v>628</v>
      </c>
    </row>
    <row r="12227" spans="1:8" x14ac:dyDescent="0.35">
      <c r="A12227" s="30" t="s">
        <v>36</v>
      </c>
      <c r="B12227">
        <v>4</v>
      </c>
      <c r="C12227" s="30" t="s">
        <v>607</v>
      </c>
      <c r="D12227" s="30" t="s">
        <v>593</v>
      </c>
      <c r="E12227" s="30" t="s">
        <v>90</v>
      </c>
      <c r="F12227">
        <v>1.8123582548529698</v>
      </c>
      <c r="G12227" s="30" t="s">
        <v>570</v>
      </c>
      <c r="H12227" t="s">
        <v>629</v>
      </c>
    </row>
    <row r="12228" spans="1:8" x14ac:dyDescent="0.35">
      <c r="A12228" s="30" t="s">
        <v>36</v>
      </c>
      <c r="B12228">
        <v>4</v>
      </c>
      <c r="C12228" s="30" t="s">
        <v>607</v>
      </c>
      <c r="D12228" s="30" t="s">
        <v>593</v>
      </c>
      <c r="E12228" s="30" t="s">
        <v>92</v>
      </c>
      <c r="F12228">
        <v>2.5132404181184671</v>
      </c>
      <c r="G12228" s="30" t="s">
        <v>571</v>
      </c>
      <c r="H12228" t="s">
        <v>630</v>
      </c>
    </row>
    <row r="12229" spans="1:8" x14ac:dyDescent="0.35">
      <c r="A12229" s="30" t="s">
        <v>36</v>
      </c>
      <c r="B12229">
        <v>4</v>
      </c>
      <c r="C12229" s="30" t="s">
        <v>607</v>
      </c>
      <c r="D12229" s="30" t="s">
        <v>593</v>
      </c>
      <c r="E12229" s="30" t="s">
        <v>96</v>
      </c>
      <c r="F12229">
        <v>3.9705696826335504</v>
      </c>
      <c r="G12229" s="30" t="s">
        <v>572</v>
      </c>
      <c r="H12229" t="s">
        <v>632</v>
      </c>
    </row>
    <row r="12230" spans="1:8" x14ac:dyDescent="0.35">
      <c r="A12230" s="30" t="s">
        <v>36</v>
      </c>
      <c r="B12230">
        <v>5</v>
      </c>
      <c r="C12230" s="30" t="s">
        <v>608</v>
      </c>
      <c r="D12230" s="30" t="s">
        <v>593</v>
      </c>
      <c r="E12230" s="30" t="s">
        <v>633</v>
      </c>
      <c r="F12230">
        <v>16.259999999999998</v>
      </c>
      <c r="G12230" s="30" t="s">
        <v>596</v>
      </c>
      <c r="H12230" t="s">
        <v>633</v>
      </c>
    </row>
    <row r="12231" spans="1:8" x14ac:dyDescent="0.35">
      <c r="A12231" s="30" t="s">
        <v>36</v>
      </c>
      <c r="B12231">
        <v>5</v>
      </c>
      <c r="C12231" s="30" t="s">
        <v>608</v>
      </c>
      <c r="D12231" s="30" t="s">
        <v>593</v>
      </c>
      <c r="E12231" s="30" t="s">
        <v>50</v>
      </c>
      <c r="F12231">
        <v>6.0714285714285712</v>
      </c>
      <c r="G12231" s="30" t="s">
        <v>595</v>
      </c>
      <c r="H12231" t="s">
        <v>609</v>
      </c>
    </row>
    <row r="12232" spans="1:8" x14ac:dyDescent="0.35">
      <c r="A12232" s="30" t="s">
        <v>36</v>
      </c>
      <c r="B12232">
        <v>5</v>
      </c>
      <c r="C12232" s="30" t="s">
        <v>608</v>
      </c>
      <c r="D12232" s="30" t="s">
        <v>593</v>
      </c>
      <c r="E12232" s="36" t="s">
        <v>66</v>
      </c>
      <c r="F12232">
        <v>7.0824949698189128</v>
      </c>
      <c r="G12232" s="30" t="s">
        <v>597</v>
      </c>
      <c r="H12232" t="s">
        <v>617</v>
      </c>
    </row>
    <row r="12233" spans="1:8" x14ac:dyDescent="0.35">
      <c r="A12233" s="30" t="s">
        <v>36</v>
      </c>
      <c r="B12233">
        <v>5</v>
      </c>
      <c r="C12233" s="30" t="s">
        <v>608</v>
      </c>
      <c r="D12233" s="30" t="s">
        <v>593</v>
      </c>
      <c r="E12233" s="30" t="s">
        <v>78</v>
      </c>
      <c r="F12233">
        <v>7.2837022132796774</v>
      </c>
      <c r="G12233" s="30" t="s">
        <v>598</v>
      </c>
      <c r="H12233" t="s">
        <v>623</v>
      </c>
    </row>
    <row r="12234" spans="1:8" x14ac:dyDescent="0.35">
      <c r="A12234" s="30" t="s">
        <v>36</v>
      </c>
      <c r="B12234">
        <v>5</v>
      </c>
      <c r="C12234" s="30" t="s">
        <v>608</v>
      </c>
      <c r="D12234" s="30" t="s">
        <v>593</v>
      </c>
      <c r="E12234" s="30" t="s">
        <v>80</v>
      </c>
      <c r="F12234">
        <v>9.193548387096774</v>
      </c>
      <c r="G12234" s="30" t="s">
        <v>599</v>
      </c>
      <c r="H12234" t="s">
        <v>624</v>
      </c>
    </row>
    <row r="12235" spans="1:8" x14ac:dyDescent="0.35">
      <c r="A12235" s="30" t="s">
        <v>36</v>
      </c>
      <c r="B12235">
        <v>5</v>
      </c>
      <c r="C12235" s="30" t="s">
        <v>608</v>
      </c>
      <c r="D12235" s="30" t="s">
        <v>593</v>
      </c>
      <c r="E12235" s="30" t="s">
        <v>82</v>
      </c>
      <c r="F12235">
        <v>9.9601593625498008</v>
      </c>
      <c r="G12235" s="30" t="s">
        <v>600</v>
      </c>
      <c r="H12235" t="s">
        <v>625</v>
      </c>
    </row>
    <row r="12236" spans="1:8" x14ac:dyDescent="0.35">
      <c r="A12236" s="30" t="s">
        <v>36</v>
      </c>
      <c r="B12236">
        <v>5</v>
      </c>
      <c r="C12236" s="30" t="s">
        <v>608</v>
      </c>
      <c r="D12236" s="30" t="s">
        <v>593</v>
      </c>
      <c r="E12236" s="30" t="s">
        <v>84</v>
      </c>
      <c r="F12236">
        <v>9.2137096774193559</v>
      </c>
      <c r="G12236" s="30" t="s">
        <v>601</v>
      </c>
      <c r="H12236" t="s">
        <v>626</v>
      </c>
    </row>
    <row r="12237" spans="1:8" x14ac:dyDescent="0.35">
      <c r="A12237" s="30" t="s">
        <v>36</v>
      </c>
      <c r="B12237">
        <v>5</v>
      </c>
      <c r="C12237" s="30" t="s">
        <v>608</v>
      </c>
      <c r="D12237" s="30" t="s">
        <v>593</v>
      </c>
      <c r="E12237" s="30" t="s">
        <v>86</v>
      </c>
      <c r="F12237">
        <v>8.78727634194831</v>
      </c>
      <c r="G12237" s="30" t="s">
        <v>602</v>
      </c>
      <c r="H12237" t="s">
        <v>627</v>
      </c>
    </row>
    <row r="12238" spans="1:8" x14ac:dyDescent="0.35">
      <c r="A12238" s="30" t="s">
        <v>36</v>
      </c>
      <c r="B12238">
        <v>5</v>
      </c>
      <c r="C12238" s="30" t="s">
        <v>608</v>
      </c>
      <c r="D12238" s="30" t="s">
        <v>593</v>
      </c>
      <c r="E12238" s="30" t="s">
        <v>88</v>
      </c>
      <c r="F12238">
        <v>9.6252465483234708</v>
      </c>
      <c r="G12238" s="30" t="s">
        <v>603</v>
      </c>
      <c r="H12238" t="s">
        <v>628</v>
      </c>
    </row>
    <row r="12239" spans="1:8" x14ac:dyDescent="0.35">
      <c r="A12239" s="30" t="s">
        <v>36</v>
      </c>
      <c r="B12239">
        <v>5</v>
      </c>
      <c r="C12239" s="30" t="s">
        <v>608</v>
      </c>
      <c r="D12239" s="30" t="s">
        <v>593</v>
      </c>
      <c r="E12239" s="30" t="s">
        <v>90</v>
      </c>
      <c r="F12239">
        <v>9.32</v>
      </c>
      <c r="G12239" s="30" t="s">
        <v>604</v>
      </c>
      <c r="H12239" t="s">
        <v>629</v>
      </c>
    </row>
    <row r="12240" spans="1:8" x14ac:dyDescent="0.35">
      <c r="A12240" s="30" t="s">
        <v>36</v>
      </c>
      <c r="B12240">
        <v>5</v>
      </c>
      <c r="C12240" s="30" t="s">
        <v>608</v>
      </c>
      <c r="D12240" s="30" t="s">
        <v>593</v>
      </c>
      <c r="E12240" s="30" t="s">
        <v>92</v>
      </c>
      <c r="F12240">
        <v>10.607287449392713</v>
      </c>
      <c r="G12240" s="30" t="s">
        <v>605</v>
      </c>
      <c r="H12240" t="s">
        <v>630</v>
      </c>
    </row>
    <row r="12241" spans="1:8" x14ac:dyDescent="0.35">
      <c r="A12241" s="30" t="s">
        <v>36</v>
      </c>
      <c r="B12241">
        <v>5</v>
      </c>
      <c r="C12241" s="30" t="s">
        <v>608</v>
      </c>
      <c r="D12241" s="30" t="s">
        <v>593</v>
      </c>
      <c r="E12241" s="30" t="s">
        <v>96</v>
      </c>
      <c r="F12241">
        <v>14.02414486921529</v>
      </c>
      <c r="G12241" s="30" t="s">
        <v>606</v>
      </c>
      <c r="H12241" t="s">
        <v>632</v>
      </c>
    </row>
    <row r="12242" spans="1:8" x14ac:dyDescent="0.35">
      <c r="A12242" s="30" t="s">
        <v>21</v>
      </c>
      <c r="B12242">
        <v>1</v>
      </c>
      <c r="C12242" s="30" t="s">
        <v>519</v>
      </c>
      <c r="D12242" s="30" t="s">
        <v>593</v>
      </c>
      <c r="E12242" s="30" t="s">
        <v>588</v>
      </c>
      <c r="F12242">
        <v>459.45791324736223</v>
      </c>
      <c r="G12242" s="30" t="s">
        <v>525</v>
      </c>
      <c r="H12242" t="s">
        <v>588</v>
      </c>
    </row>
    <row r="12243" spans="1:8" x14ac:dyDescent="0.35">
      <c r="A12243" s="30" t="s">
        <v>21</v>
      </c>
      <c r="B12243">
        <v>1</v>
      </c>
      <c r="C12243" s="30" t="s">
        <v>519</v>
      </c>
      <c r="D12243" s="30" t="s">
        <v>593</v>
      </c>
      <c r="E12243" s="30" t="s">
        <v>50</v>
      </c>
      <c r="F12243">
        <v>1540.775946086055</v>
      </c>
      <c r="G12243" s="30" t="s">
        <v>526</v>
      </c>
      <c r="H12243" t="s">
        <v>609</v>
      </c>
    </row>
    <row r="12244" spans="1:8" x14ac:dyDescent="0.35">
      <c r="A12244" s="30" t="s">
        <v>21</v>
      </c>
      <c r="B12244">
        <v>1</v>
      </c>
      <c r="C12244" s="30" t="s">
        <v>519</v>
      </c>
      <c r="D12244" s="30" t="s">
        <v>593</v>
      </c>
      <c r="E12244" s="30" t="s">
        <v>66</v>
      </c>
      <c r="F12244">
        <v>849.56258158085575</v>
      </c>
      <c r="G12244" s="30" t="s">
        <v>527</v>
      </c>
      <c r="H12244" t="s">
        <v>617</v>
      </c>
    </row>
    <row r="12245" spans="1:8" x14ac:dyDescent="0.35">
      <c r="A12245" s="30" t="s">
        <v>21</v>
      </c>
      <c r="B12245">
        <v>1</v>
      </c>
      <c r="C12245" s="30" t="s">
        <v>519</v>
      </c>
      <c r="D12245" s="30" t="s">
        <v>593</v>
      </c>
      <c r="E12245" s="30" t="s">
        <v>78</v>
      </c>
      <c r="F12245">
        <v>628.42254440014506</v>
      </c>
      <c r="G12245" s="30" t="s">
        <v>528</v>
      </c>
      <c r="H12245" t="s">
        <v>623</v>
      </c>
    </row>
    <row r="12246" spans="1:8" x14ac:dyDescent="0.35">
      <c r="A12246" s="30" t="s">
        <v>21</v>
      </c>
      <c r="B12246">
        <v>1</v>
      </c>
      <c r="C12246" s="30" t="s">
        <v>519</v>
      </c>
      <c r="D12246" s="30" t="s">
        <v>593</v>
      </c>
      <c r="E12246" s="30" t="s">
        <v>80</v>
      </c>
      <c r="F12246">
        <v>638.554670377457</v>
      </c>
      <c r="G12246" s="30" t="s">
        <v>529</v>
      </c>
      <c r="H12246" t="s">
        <v>624</v>
      </c>
    </row>
    <row r="12247" spans="1:8" x14ac:dyDescent="0.35">
      <c r="A12247" s="30" t="s">
        <v>21</v>
      </c>
      <c r="B12247">
        <v>1</v>
      </c>
      <c r="C12247" s="30" t="s">
        <v>519</v>
      </c>
      <c r="D12247" s="30" t="s">
        <v>593</v>
      </c>
      <c r="E12247" s="30" t="s">
        <v>82</v>
      </c>
      <c r="F12247">
        <v>664.72600703949945</v>
      </c>
      <c r="G12247" s="30" t="s">
        <v>530</v>
      </c>
      <c r="H12247" t="s">
        <v>625</v>
      </c>
    </row>
    <row r="12248" spans="1:8" x14ac:dyDescent="0.35">
      <c r="A12248" s="30" t="s">
        <v>21</v>
      </c>
      <c r="B12248">
        <v>1</v>
      </c>
      <c r="C12248" s="30" t="s">
        <v>519</v>
      </c>
      <c r="D12248" s="30" t="s">
        <v>593</v>
      </c>
      <c r="E12248" s="30" t="s">
        <v>84</v>
      </c>
      <c r="F12248">
        <v>735.06892919836162</v>
      </c>
      <c r="G12248" s="30" t="s">
        <v>531</v>
      </c>
      <c r="H12248" t="s">
        <v>626</v>
      </c>
    </row>
    <row r="12249" spans="1:8" x14ac:dyDescent="0.35">
      <c r="A12249" s="30" t="s">
        <v>21</v>
      </c>
      <c r="B12249">
        <v>1</v>
      </c>
      <c r="C12249" s="30" t="s">
        <v>519</v>
      </c>
      <c r="D12249" s="30" t="s">
        <v>593</v>
      </c>
      <c r="E12249" s="30" t="s">
        <v>86</v>
      </c>
      <c r="F12249">
        <v>747.4426704344753</v>
      </c>
      <c r="G12249" s="30" t="s">
        <v>532</v>
      </c>
      <c r="H12249" t="s">
        <v>627</v>
      </c>
    </row>
    <row r="12250" spans="1:8" x14ac:dyDescent="0.35">
      <c r="A12250" s="30" t="s">
        <v>21</v>
      </c>
      <c r="B12250">
        <v>1</v>
      </c>
      <c r="C12250" s="30" t="s">
        <v>519</v>
      </c>
      <c r="D12250" s="30" t="s">
        <v>593</v>
      </c>
      <c r="E12250" s="30" t="s">
        <v>88</v>
      </c>
      <c r="F12250">
        <v>653.93395931142425</v>
      </c>
      <c r="G12250" s="30" t="s">
        <v>533</v>
      </c>
      <c r="H12250" t="s">
        <v>628</v>
      </c>
    </row>
    <row r="12251" spans="1:8" x14ac:dyDescent="0.35">
      <c r="A12251" s="30" t="s">
        <v>21</v>
      </c>
      <c r="B12251">
        <v>1</v>
      </c>
      <c r="C12251" s="30" t="s">
        <v>519</v>
      </c>
      <c r="D12251" s="30" t="s">
        <v>593</v>
      </c>
      <c r="E12251" s="30" t="s">
        <v>90</v>
      </c>
      <c r="F12251">
        <v>716.22863732462042</v>
      </c>
      <c r="G12251" s="30" t="s">
        <v>534</v>
      </c>
      <c r="H12251" t="s">
        <v>629</v>
      </c>
    </row>
    <row r="12252" spans="1:8" x14ac:dyDescent="0.35">
      <c r="A12252" s="30" t="s">
        <v>21</v>
      </c>
      <c r="B12252">
        <v>1</v>
      </c>
      <c r="C12252" s="30" t="s">
        <v>519</v>
      </c>
      <c r="D12252" s="30" t="s">
        <v>593</v>
      </c>
      <c r="E12252" s="30" t="s">
        <v>92</v>
      </c>
      <c r="F12252">
        <v>725.07108013937284</v>
      </c>
      <c r="G12252" s="30" t="s">
        <v>535</v>
      </c>
      <c r="H12252" t="s">
        <v>630</v>
      </c>
    </row>
    <row r="12253" spans="1:8" x14ac:dyDescent="0.35">
      <c r="A12253" s="30" t="s">
        <v>21</v>
      </c>
      <c r="B12253">
        <v>1</v>
      </c>
      <c r="C12253" s="30" t="s">
        <v>519</v>
      </c>
      <c r="D12253" s="30" t="s">
        <v>593</v>
      </c>
      <c r="E12253" s="30" t="s">
        <v>96</v>
      </c>
      <c r="F12253">
        <v>754.69970431697232</v>
      </c>
      <c r="G12253" s="30" t="s">
        <v>536</v>
      </c>
      <c r="H12253" t="s">
        <v>632</v>
      </c>
    </row>
    <row r="12254" spans="1:8" x14ac:dyDescent="0.35">
      <c r="A12254" s="30" t="s">
        <v>21</v>
      </c>
      <c r="B12254">
        <v>2</v>
      </c>
      <c r="C12254" s="30" t="s">
        <v>589</v>
      </c>
      <c r="D12254" s="30" t="s">
        <v>593</v>
      </c>
      <c r="E12254" s="30" t="s">
        <v>588</v>
      </c>
      <c r="F12254">
        <v>378.70366744822189</v>
      </c>
      <c r="G12254" s="30" t="s">
        <v>537</v>
      </c>
      <c r="H12254" t="s">
        <v>588</v>
      </c>
    </row>
    <row r="12255" spans="1:8" x14ac:dyDescent="0.35">
      <c r="A12255" s="30" t="s">
        <v>21</v>
      </c>
      <c r="B12255">
        <v>2</v>
      </c>
      <c r="C12255" s="30" t="s">
        <v>589</v>
      </c>
      <c r="D12255" s="30" t="s">
        <v>593</v>
      </c>
      <c r="E12255" s="30" t="s">
        <v>50</v>
      </c>
      <c r="F12255">
        <v>471.11226974252634</v>
      </c>
      <c r="G12255" s="30" t="s">
        <v>538</v>
      </c>
      <c r="H12255" t="s">
        <v>609</v>
      </c>
    </row>
    <row r="12256" spans="1:8" x14ac:dyDescent="0.35">
      <c r="A12256" s="30" t="s">
        <v>21</v>
      </c>
      <c r="B12256">
        <v>2</v>
      </c>
      <c r="C12256" s="30" t="s">
        <v>589</v>
      </c>
      <c r="D12256" s="30" t="s">
        <v>593</v>
      </c>
      <c r="E12256" s="30" t="s">
        <v>66</v>
      </c>
      <c r="F12256">
        <v>400.74255620014509</v>
      </c>
      <c r="G12256" s="30" t="s">
        <v>539</v>
      </c>
      <c r="H12256" t="s">
        <v>617</v>
      </c>
    </row>
    <row r="12257" spans="1:8" x14ac:dyDescent="0.35">
      <c r="A12257" s="30" t="s">
        <v>21</v>
      </c>
      <c r="B12257">
        <v>2</v>
      </c>
      <c r="C12257" s="30" t="s">
        <v>589</v>
      </c>
      <c r="D12257" s="30" t="s">
        <v>593</v>
      </c>
      <c r="E12257" s="30" t="s">
        <v>78</v>
      </c>
      <c r="F12257">
        <v>349.3460257339616</v>
      </c>
      <c r="G12257" s="30" t="s">
        <v>540</v>
      </c>
      <c r="H12257" t="s">
        <v>623</v>
      </c>
    </row>
    <row r="12258" spans="1:8" x14ac:dyDescent="0.35">
      <c r="A12258" s="30" t="s">
        <v>21</v>
      </c>
      <c r="B12258">
        <v>2</v>
      </c>
      <c r="C12258" s="30" t="s">
        <v>589</v>
      </c>
      <c r="D12258" s="30" t="s">
        <v>593</v>
      </c>
      <c r="E12258" s="30" t="s">
        <v>80</v>
      </c>
      <c r="F12258">
        <v>358.42990694033745</v>
      </c>
      <c r="G12258" s="30" t="s">
        <v>541</v>
      </c>
      <c r="H12258" t="s">
        <v>624</v>
      </c>
    </row>
    <row r="12259" spans="1:8" x14ac:dyDescent="0.35">
      <c r="A12259" s="30" t="s">
        <v>21</v>
      </c>
      <c r="B12259">
        <v>2</v>
      </c>
      <c r="C12259" s="30" t="s">
        <v>589</v>
      </c>
      <c r="D12259" s="30" t="s">
        <v>593</v>
      </c>
      <c r="E12259" s="30" t="s">
        <v>82</v>
      </c>
      <c r="F12259">
        <v>381.58281384434883</v>
      </c>
      <c r="G12259" s="30" t="s">
        <v>542</v>
      </c>
      <c r="H12259" t="s">
        <v>625</v>
      </c>
    </row>
    <row r="12260" spans="1:8" x14ac:dyDescent="0.35">
      <c r="A12260" s="30" t="s">
        <v>21</v>
      </c>
      <c r="B12260">
        <v>2</v>
      </c>
      <c r="C12260" s="30" t="s">
        <v>589</v>
      </c>
      <c r="D12260" s="30" t="s">
        <v>593</v>
      </c>
      <c r="E12260" s="30" t="s">
        <v>84</v>
      </c>
      <c r="F12260">
        <v>391.12245075092648</v>
      </c>
      <c r="G12260" s="30" t="s">
        <v>543</v>
      </c>
      <c r="H12260" t="s">
        <v>626</v>
      </c>
    </row>
    <row r="12261" spans="1:8" x14ac:dyDescent="0.35">
      <c r="A12261" s="30" t="s">
        <v>21</v>
      </c>
      <c r="B12261">
        <v>2</v>
      </c>
      <c r="C12261" s="30" t="s">
        <v>589</v>
      </c>
      <c r="D12261" s="30" t="s">
        <v>593</v>
      </c>
      <c r="E12261" s="30" t="s">
        <v>86</v>
      </c>
      <c r="F12261">
        <v>389.18444542564458</v>
      </c>
      <c r="G12261" s="30" t="s">
        <v>544</v>
      </c>
      <c r="H12261" t="s">
        <v>627</v>
      </c>
    </row>
    <row r="12262" spans="1:8" x14ac:dyDescent="0.35">
      <c r="A12262" s="30" t="s">
        <v>21</v>
      </c>
      <c r="B12262">
        <v>2</v>
      </c>
      <c r="C12262" s="30" t="s">
        <v>589</v>
      </c>
      <c r="D12262" s="30" t="s">
        <v>593</v>
      </c>
      <c r="E12262" s="30" t="s">
        <v>88</v>
      </c>
      <c r="F12262">
        <v>348.65396713615024</v>
      </c>
      <c r="G12262" s="30" t="s">
        <v>545</v>
      </c>
      <c r="H12262" t="s">
        <v>628</v>
      </c>
    </row>
    <row r="12263" spans="1:8" x14ac:dyDescent="0.35">
      <c r="A12263" s="30" t="s">
        <v>21</v>
      </c>
      <c r="B12263">
        <v>2</v>
      </c>
      <c r="C12263" s="30" t="s">
        <v>589</v>
      </c>
      <c r="D12263" s="30" t="s">
        <v>593</v>
      </c>
      <c r="E12263" s="30" t="s">
        <v>90</v>
      </c>
      <c r="F12263">
        <v>363.48474822217952</v>
      </c>
      <c r="G12263" s="30" t="s">
        <v>546</v>
      </c>
      <c r="H12263" t="s">
        <v>629</v>
      </c>
    </row>
    <row r="12264" spans="1:8" x14ac:dyDescent="0.35">
      <c r="A12264" s="30" t="s">
        <v>21</v>
      </c>
      <c r="B12264">
        <v>2</v>
      </c>
      <c r="C12264" s="30" t="s">
        <v>589</v>
      </c>
      <c r="D12264" s="30" t="s">
        <v>593</v>
      </c>
      <c r="E12264" s="30" t="s">
        <v>92</v>
      </c>
      <c r="F12264">
        <v>432.65499225706549</v>
      </c>
      <c r="G12264" s="30" t="s">
        <v>547</v>
      </c>
      <c r="H12264" t="s">
        <v>630</v>
      </c>
    </row>
    <row r="12265" spans="1:8" x14ac:dyDescent="0.35">
      <c r="A12265" s="30" t="s">
        <v>21</v>
      </c>
      <c r="B12265">
        <v>2</v>
      </c>
      <c r="C12265" s="30" t="s">
        <v>589</v>
      </c>
      <c r="D12265" s="30" t="s">
        <v>593</v>
      </c>
      <c r="E12265" s="30" t="s">
        <v>96</v>
      </c>
      <c r="F12265">
        <v>456.1222540902819</v>
      </c>
      <c r="G12265" s="30" t="s">
        <v>548</v>
      </c>
      <c r="H12265" t="s">
        <v>632</v>
      </c>
    </row>
    <row r="12266" spans="1:8" x14ac:dyDescent="0.35">
      <c r="A12266" s="30" t="s">
        <v>21</v>
      </c>
      <c r="B12266">
        <v>3</v>
      </c>
      <c r="C12266" s="30" t="s">
        <v>590</v>
      </c>
      <c r="D12266" s="30" t="s">
        <v>593</v>
      </c>
      <c r="E12266" s="30" t="s">
        <v>588</v>
      </c>
      <c r="F12266">
        <v>444.31559593591243</v>
      </c>
      <c r="G12266" s="30" t="s">
        <v>549</v>
      </c>
      <c r="H12266" t="s">
        <v>588</v>
      </c>
    </row>
    <row r="12267" spans="1:8" x14ac:dyDescent="0.35">
      <c r="A12267" s="30" t="s">
        <v>21</v>
      </c>
      <c r="B12267">
        <v>3</v>
      </c>
      <c r="C12267" s="30" t="s">
        <v>590</v>
      </c>
      <c r="D12267" s="30" t="s">
        <v>593</v>
      </c>
      <c r="E12267" s="30" t="s">
        <v>50</v>
      </c>
      <c r="F12267">
        <v>269.72485398306554</v>
      </c>
      <c r="G12267" s="30" t="s">
        <v>550</v>
      </c>
      <c r="H12267" t="s">
        <v>609</v>
      </c>
    </row>
    <row r="12268" spans="1:8" x14ac:dyDescent="0.35">
      <c r="A12268" s="30" t="s">
        <v>21</v>
      </c>
      <c r="B12268">
        <v>3</v>
      </c>
      <c r="C12268" s="30" t="s">
        <v>590</v>
      </c>
      <c r="D12268" s="30" t="s">
        <v>593</v>
      </c>
      <c r="E12268" s="30" t="s">
        <v>66</v>
      </c>
      <c r="F12268">
        <v>227.02604060913703</v>
      </c>
      <c r="G12268" s="30" t="s">
        <v>551</v>
      </c>
      <c r="H12268" t="s">
        <v>617</v>
      </c>
    </row>
    <row r="12269" spans="1:8" x14ac:dyDescent="0.35">
      <c r="A12269" s="30" t="s">
        <v>21</v>
      </c>
      <c r="B12269">
        <v>3</v>
      </c>
      <c r="C12269" s="30" t="s">
        <v>590</v>
      </c>
      <c r="D12269" s="30" t="s">
        <v>593</v>
      </c>
      <c r="E12269" s="30" t="s">
        <v>78</v>
      </c>
      <c r="F12269">
        <v>187.13722725625232</v>
      </c>
      <c r="G12269" s="30" t="s">
        <v>552</v>
      </c>
      <c r="H12269" t="s">
        <v>623</v>
      </c>
    </row>
    <row r="12270" spans="1:8" x14ac:dyDescent="0.35">
      <c r="A12270" s="30" t="s">
        <v>21</v>
      </c>
      <c r="B12270">
        <v>3</v>
      </c>
      <c r="C12270" s="30" t="s">
        <v>590</v>
      </c>
      <c r="D12270" s="30" t="s">
        <v>593</v>
      </c>
      <c r="E12270" s="30" t="s">
        <v>80</v>
      </c>
      <c r="F12270">
        <v>176.56874412941383</v>
      </c>
      <c r="G12270" s="30" t="s">
        <v>553</v>
      </c>
      <c r="H12270" t="s">
        <v>624</v>
      </c>
    </row>
    <row r="12271" spans="1:8" x14ac:dyDescent="0.35">
      <c r="A12271" s="30" t="s">
        <v>21</v>
      </c>
      <c r="B12271">
        <v>3</v>
      </c>
      <c r="C12271" s="30" t="s">
        <v>590</v>
      </c>
      <c r="D12271" s="30" t="s">
        <v>593</v>
      </c>
      <c r="E12271" s="30" t="s">
        <v>82</v>
      </c>
      <c r="F12271">
        <v>191.00744231521315</v>
      </c>
      <c r="G12271" s="30" t="s">
        <v>554</v>
      </c>
      <c r="H12271" t="s">
        <v>625</v>
      </c>
    </row>
    <row r="12272" spans="1:8" x14ac:dyDescent="0.35">
      <c r="A12272" s="30" t="s">
        <v>21</v>
      </c>
      <c r="B12272">
        <v>3</v>
      </c>
      <c r="C12272" s="30" t="s">
        <v>590</v>
      </c>
      <c r="D12272" s="30" t="s">
        <v>593</v>
      </c>
      <c r="E12272" s="30" t="s">
        <v>84</v>
      </c>
      <c r="F12272">
        <v>186.77517651648134</v>
      </c>
      <c r="G12272" s="30" t="s">
        <v>555</v>
      </c>
      <c r="H12272" t="s">
        <v>626</v>
      </c>
    </row>
    <row r="12273" spans="1:8" x14ac:dyDescent="0.35">
      <c r="A12273" s="30" t="s">
        <v>21</v>
      </c>
      <c r="B12273">
        <v>3</v>
      </c>
      <c r="C12273" s="30" t="s">
        <v>590</v>
      </c>
      <c r="D12273" s="30" t="s">
        <v>593</v>
      </c>
      <c r="E12273" s="30" t="s">
        <v>86</v>
      </c>
      <c r="F12273">
        <v>171.39685270222535</v>
      </c>
      <c r="G12273" s="30" t="s">
        <v>556</v>
      </c>
      <c r="H12273" t="s">
        <v>627</v>
      </c>
    </row>
    <row r="12274" spans="1:8" x14ac:dyDescent="0.35">
      <c r="A12274" s="30" t="s">
        <v>21</v>
      </c>
      <c r="B12274">
        <v>3</v>
      </c>
      <c r="C12274" s="30" t="s">
        <v>590</v>
      </c>
      <c r="D12274" s="30" t="s">
        <v>593</v>
      </c>
      <c r="E12274" s="30" t="s">
        <v>88</v>
      </c>
      <c r="F12274">
        <v>183.97192488262908</v>
      </c>
      <c r="G12274" s="30" t="s">
        <v>557</v>
      </c>
      <c r="H12274" t="s">
        <v>628</v>
      </c>
    </row>
    <row r="12275" spans="1:8" x14ac:dyDescent="0.35">
      <c r="A12275" s="30" t="s">
        <v>21</v>
      </c>
      <c r="B12275">
        <v>3</v>
      </c>
      <c r="C12275" s="30" t="s">
        <v>590</v>
      </c>
      <c r="D12275" s="30" t="s">
        <v>593</v>
      </c>
      <c r="E12275" s="30" t="s">
        <v>90</v>
      </c>
      <c r="F12275">
        <v>173.42002114164904</v>
      </c>
      <c r="G12275" s="30" t="s">
        <v>558</v>
      </c>
      <c r="H12275" t="s">
        <v>629</v>
      </c>
    </row>
    <row r="12276" spans="1:8" x14ac:dyDescent="0.35">
      <c r="A12276" s="30" t="s">
        <v>21</v>
      </c>
      <c r="B12276">
        <v>3</v>
      </c>
      <c r="C12276" s="30" t="s">
        <v>590</v>
      </c>
      <c r="D12276" s="30" t="s">
        <v>593</v>
      </c>
      <c r="E12276" s="30" t="s">
        <v>92</v>
      </c>
      <c r="F12276">
        <v>186.63359272164155</v>
      </c>
      <c r="G12276" s="30" t="s">
        <v>559</v>
      </c>
      <c r="H12276" t="s">
        <v>630</v>
      </c>
    </row>
    <row r="12277" spans="1:8" x14ac:dyDescent="0.35">
      <c r="A12277" s="30" t="s">
        <v>21</v>
      </c>
      <c r="B12277">
        <v>3</v>
      </c>
      <c r="C12277" s="30" t="s">
        <v>590</v>
      </c>
      <c r="D12277" s="30" t="s">
        <v>593</v>
      </c>
      <c r="E12277" s="30" t="s">
        <v>96</v>
      </c>
      <c r="F12277">
        <v>216.97450620934356</v>
      </c>
      <c r="G12277" s="30" t="s">
        <v>560</v>
      </c>
      <c r="H12277" t="s">
        <v>632</v>
      </c>
    </row>
    <row r="12278" spans="1:8" x14ac:dyDescent="0.35">
      <c r="A12278" s="30" t="s">
        <v>21</v>
      </c>
      <c r="B12278">
        <v>4</v>
      </c>
      <c r="C12278" s="30" t="s">
        <v>607</v>
      </c>
      <c r="D12278" s="30" t="s">
        <v>593</v>
      </c>
      <c r="E12278" s="30" t="s">
        <v>588</v>
      </c>
      <c r="F12278">
        <v>4204.3106838608837</v>
      </c>
      <c r="G12278" s="30" t="s">
        <v>561</v>
      </c>
      <c r="H12278" t="s">
        <v>588</v>
      </c>
    </row>
    <row r="12279" spans="1:8" x14ac:dyDescent="0.35">
      <c r="A12279" s="30" t="s">
        <v>21</v>
      </c>
      <c r="B12279">
        <v>4</v>
      </c>
      <c r="C12279" s="30" t="s">
        <v>607</v>
      </c>
      <c r="D12279" s="30" t="s">
        <v>593</v>
      </c>
      <c r="E12279" s="30" t="s">
        <v>50</v>
      </c>
      <c r="F12279">
        <v>2213.3799412476237</v>
      </c>
      <c r="G12279" s="30" t="s">
        <v>562</v>
      </c>
      <c r="H12279" t="s">
        <v>609</v>
      </c>
    </row>
    <row r="12280" spans="1:8" x14ac:dyDescent="0.35">
      <c r="A12280" s="30" t="s">
        <v>21</v>
      </c>
      <c r="B12280">
        <v>4</v>
      </c>
      <c r="C12280" s="30" t="s">
        <v>607</v>
      </c>
      <c r="D12280" s="30" t="s">
        <v>593</v>
      </c>
      <c r="E12280" s="30" t="s">
        <v>66</v>
      </c>
      <c r="F12280">
        <v>2168.9976359680927</v>
      </c>
      <c r="G12280" s="30" t="s">
        <v>563</v>
      </c>
      <c r="H12280" t="s">
        <v>617</v>
      </c>
    </row>
    <row r="12281" spans="1:8" x14ac:dyDescent="0.35">
      <c r="A12281" s="30" t="s">
        <v>21</v>
      </c>
      <c r="B12281">
        <v>4</v>
      </c>
      <c r="C12281" s="30" t="s">
        <v>607</v>
      </c>
      <c r="D12281" s="30" t="s">
        <v>593</v>
      </c>
      <c r="E12281" s="30" t="s">
        <v>78</v>
      </c>
      <c r="F12281">
        <v>2172.0797535338888</v>
      </c>
      <c r="G12281" s="30" t="s">
        <v>564</v>
      </c>
      <c r="H12281" t="s">
        <v>623</v>
      </c>
    </row>
    <row r="12282" spans="1:8" x14ac:dyDescent="0.35">
      <c r="A12282" s="30" t="s">
        <v>21</v>
      </c>
      <c r="B12282">
        <v>4</v>
      </c>
      <c r="C12282" s="30" t="s">
        <v>607</v>
      </c>
      <c r="D12282" s="30" t="s">
        <v>593</v>
      </c>
      <c r="E12282" s="30" t="s">
        <v>80</v>
      </c>
      <c r="F12282">
        <v>2042.1242720473126</v>
      </c>
      <c r="G12282" s="30" t="s">
        <v>565</v>
      </c>
      <c r="H12282" t="s">
        <v>624</v>
      </c>
    </row>
    <row r="12283" spans="1:8" x14ac:dyDescent="0.35">
      <c r="A12283" s="30" t="s">
        <v>21</v>
      </c>
      <c r="B12283">
        <v>4</v>
      </c>
      <c r="C12283" s="30" t="s">
        <v>607</v>
      </c>
      <c r="D12283" s="30" t="s">
        <v>593</v>
      </c>
      <c r="E12283" s="30" t="s">
        <v>82</v>
      </c>
      <c r="F12283">
        <v>2024.1927727806021</v>
      </c>
      <c r="G12283" s="30" t="s">
        <v>566</v>
      </c>
      <c r="H12283" t="s">
        <v>625</v>
      </c>
    </row>
    <row r="12284" spans="1:8" x14ac:dyDescent="0.35">
      <c r="A12284" s="30" t="s">
        <v>21</v>
      </c>
      <c r="B12284">
        <v>4</v>
      </c>
      <c r="C12284" s="30" t="s">
        <v>607</v>
      </c>
      <c r="D12284" s="30" t="s">
        <v>593</v>
      </c>
      <c r="E12284" s="30" t="s">
        <v>84</v>
      </c>
      <c r="F12284">
        <v>2281.4102047981273</v>
      </c>
      <c r="G12284" s="30" t="s">
        <v>567</v>
      </c>
      <c r="H12284" t="s">
        <v>626</v>
      </c>
    </row>
    <row r="12285" spans="1:8" x14ac:dyDescent="0.35">
      <c r="A12285" s="30" t="s">
        <v>21</v>
      </c>
      <c r="B12285">
        <v>4</v>
      </c>
      <c r="C12285" s="30" t="s">
        <v>607</v>
      </c>
      <c r="D12285" s="30" t="s">
        <v>593</v>
      </c>
      <c r="E12285" s="30" t="s">
        <v>86</v>
      </c>
      <c r="F12285">
        <v>1913.4995973154362</v>
      </c>
      <c r="G12285" s="30" t="s">
        <v>568</v>
      </c>
      <c r="H12285" t="s">
        <v>627</v>
      </c>
    </row>
    <row r="12286" spans="1:8" x14ac:dyDescent="0.35">
      <c r="A12286" s="30" t="s">
        <v>21</v>
      </c>
      <c r="B12286">
        <v>4</v>
      </c>
      <c r="C12286" s="30" t="s">
        <v>607</v>
      </c>
      <c r="D12286" s="30" t="s">
        <v>593</v>
      </c>
      <c r="E12286" s="30" t="s">
        <v>88</v>
      </c>
      <c r="F12286">
        <v>1872.8338654147103</v>
      </c>
      <c r="G12286" s="30" t="s">
        <v>569</v>
      </c>
      <c r="H12286" t="s">
        <v>628</v>
      </c>
    </row>
    <row r="12287" spans="1:8" x14ac:dyDescent="0.35">
      <c r="A12287" s="30" t="s">
        <v>21</v>
      </c>
      <c r="B12287">
        <v>4</v>
      </c>
      <c r="C12287" s="30" t="s">
        <v>607</v>
      </c>
      <c r="D12287" s="30" t="s">
        <v>593</v>
      </c>
      <c r="E12287" s="30" t="s">
        <v>90</v>
      </c>
      <c r="F12287">
        <v>2483.7506592350574</v>
      </c>
      <c r="G12287" s="30" t="s">
        <v>570</v>
      </c>
      <c r="H12287" t="s">
        <v>629</v>
      </c>
    </row>
    <row r="12288" spans="1:8" x14ac:dyDescent="0.35">
      <c r="A12288" s="30" t="s">
        <v>21</v>
      </c>
      <c r="B12288">
        <v>4</v>
      </c>
      <c r="C12288" s="30" t="s">
        <v>607</v>
      </c>
      <c r="D12288" s="30" t="s">
        <v>593</v>
      </c>
      <c r="E12288" s="30" t="s">
        <v>92</v>
      </c>
      <c r="F12288">
        <v>3018.3884939992258</v>
      </c>
      <c r="G12288" s="30" t="s">
        <v>571</v>
      </c>
      <c r="H12288" t="s">
        <v>630</v>
      </c>
    </row>
    <row r="12289" spans="1:8" x14ac:dyDescent="0.35">
      <c r="A12289" s="30" t="s">
        <v>21</v>
      </c>
      <c r="B12289">
        <v>4</v>
      </c>
      <c r="C12289" s="30" t="s">
        <v>607</v>
      </c>
      <c r="D12289" s="30" t="s">
        <v>593</v>
      </c>
      <c r="E12289" s="30" t="s">
        <v>96</v>
      </c>
      <c r="F12289">
        <v>3965.3009816676517</v>
      </c>
      <c r="G12289" s="30" t="s">
        <v>572</v>
      </c>
      <c r="H12289" t="s">
        <v>632</v>
      </c>
    </row>
    <row r="12290" spans="1:8" x14ac:dyDescent="0.35">
      <c r="A12290" s="30" t="s">
        <v>21</v>
      </c>
      <c r="B12290">
        <v>5</v>
      </c>
      <c r="C12290" s="30" t="s">
        <v>608</v>
      </c>
      <c r="D12290" s="30" t="s">
        <v>593</v>
      </c>
      <c r="E12290" s="30" t="s">
        <v>633</v>
      </c>
      <c r="F12290">
        <v>3766.2</v>
      </c>
      <c r="G12290" s="30" t="s">
        <v>596</v>
      </c>
      <c r="H12290" t="s">
        <v>633</v>
      </c>
    </row>
    <row r="12291" spans="1:8" x14ac:dyDescent="0.35">
      <c r="A12291" s="30" t="s">
        <v>21</v>
      </c>
      <c r="B12291">
        <v>5</v>
      </c>
      <c r="C12291" s="30" t="s">
        <v>608</v>
      </c>
      <c r="D12291" s="30" t="s">
        <v>593</v>
      </c>
      <c r="E12291" s="30" t="s">
        <v>50</v>
      </c>
      <c r="F12291">
        <v>3399.9603174603176</v>
      </c>
      <c r="G12291" s="30" t="s">
        <v>595</v>
      </c>
      <c r="H12291" t="s">
        <v>609</v>
      </c>
    </row>
    <row r="12292" spans="1:8" x14ac:dyDescent="0.35">
      <c r="A12292" s="30" t="s">
        <v>21</v>
      </c>
      <c r="B12292">
        <v>5</v>
      </c>
      <c r="C12292" s="30" t="s">
        <v>608</v>
      </c>
      <c r="D12292" s="30" t="s">
        <v>593</v>
      </c>
      <c r="E12292" s="36" t="s">
        <v>66</v>
      </c>
      <c r="F12292">
        <v>3576.1971830985913</v>
      </c>
      <c r="G12292" s="30" t="s">
        <v>597</v>
      </c>
      <c r="H12292" t="s">
        <v>617</v>
      </c>
    </row>
    <row r="12293" spans="1:8" x14ac:dyDescent="0.35">
      <c r="A12293" s="30" t="s">
        <v>21</v>
      </c>
      <c r="B12293">
        <v>5</v>
      </c>
      <c r="C12293" s="30" t="s">
        <v>608</v>
      </c>
      <c r="D12293" s="30" t="s">
        <v>593</v>
      </c>
      <c r="E12293" s="30" t="s">
        <v>78</v>
      </c>
      <c r="F12293">
        <v>3904.0442655935612</v>
      </c>
      <c r="G12293" s="30" t="s">
        <v>598</v>
      </c>
      <c r="H12293" t="s">
        <v>623</v>
      </c>
    </row>
    <row r="12294" spans="1:8" x14ac:dyDescent="0.35">
      <c r="A12294" s="30" t="s">
        <v>21</v>
      </c>
      <c r="B12294">
        <v>5</v>
      </c>
      <c r="C12294" s="30" t="s">
        <v>608</v>
      </c>
      <c r="D12294" s="30" t="s">
        <v>593</v>
      </c>
      <c r="E12294" s="30" t="s">
        <v>80</v>
      </c>
      <c r="F12294">
        <v>4289.1935483870966</v>
      </c>
      <c r="G12294" s="30" t="s">
        <v>599</v>
      </c>
      <c r="H12294" t="s">
        <v>624</v>
      </c>
    </row>
    <row r="12295" spans="1:8" x14ac:dyDescent="0.35">
      <c r="A12295" s="30" t="s">
        <v>21</v>
      </c>
      <c r="B12295">
        <v>5</v>
      </c>
      <c r="C12295" s="30" t="s">
        <v>608</v>
      </c>
      <c r="D12295" s="30" t="s">
        <v>593</v>
      </c>
      <c r="E12295" s="30" t="s">
        <v>82</v>
      </c>
      <c r="F12295">
        <v>3934.9402390438245</v>
      </c>
      <c r="G12295" s="30" t="s">
        <v>600</v>
      </c>
      <c r="H12295" t="s">
        <v>625</v>
      </c>
    </row>
    <row r="12296" spans="1:8" x14ac:dyDescent="0.35">
      <c r="A12296" s="30" t="s">
        <v>21</v>
      </c>
      <c r="B12296">
        <v>5</v>
      </c>
      <c r="C12296" s="30" t="s">
        <v>608</v>
      </c>
      <c r="D12296" s="30" t="s">
        <v>593</v>
      </c>
      <c r="E12296" s="30" t="s">
        <v>84</v>
      </c>
      <c r="F12296">
        <v>3924.9193548387098</v>
      </c>
      <c r="G12296" s="30" t="s">
        <v>601</v>
      </c>
      <c r="H12296" t="s">
        <v>626</v>
      </c>
    </row>
    <row r="12297" spans="1:8" x14ac:dyDescent="0.35">
      <c r="A12297" s="30" t="s">
        <v>21</v>
      </c>
      <c r="B12297">
        <v>5</v>
      </c>
      <c r="C12297" s="30" t="s">
        <v>608</v>
      </c>
      <c r="D12297" s="30" t="s">
        <v>593</v>
      </c>
      <c r="E12297" s="30" t="s">
        <v>86</v>
      </c>
      <c r="F12297">
        <v>4276.3419483101388</v>
      </c>
      <c r="G12297" s="30" t="s">
        <v>602</v>
      </c>
      <c r="H12297" t="s">
        <v>627</v>
      </c>
    </row>
    <row r="12298" spans="1:8" x14ac:dyDescent="0.35">
      <c r="A12298" s="30" t="s">
        <v>21</v>
      </c>
      <c r="B12298">
        <v>5</v>
      </c>
      <c r="C12298" s="30" t="s">
        <v>608</v>
      </c>
      <c r="D12298" s="30" t="s">
        <v>593</v>
      </c>
      <c r="E12298" s="30" t="s">
        <v>88</v>
      </c>
      <c r="F12298">
        <v>3586.686390532544</v>
      </c>
      <c r="G12298" s="30" t="s">
        <v>603</v>
      </c>
      <c r="H12298" t="s">
        <v>628</v>
      </c>
    </row>
    <row r="12299" spans="1:8" x14ac:dyDescent="0.35">
      <c r="A12299" s="30" t="s">
        <v>21</v>
      </c>
      <c r="B12299">
        <v>5</v>
      </c>
      <c r="C12299" s="30" t="s">
        <v>608</v>
      </c>
      <c r="D12299" s="30" t="s">
        <v>593</v>
      </c>
      <c r="E12299" s="30" t="s">
        <v>90</v>
      </c>
      <c r="F12299">
        <v>4263.78</v>
      </c>
      <c r="G12299" s="30" t="s">
        <v>604</v>
      </c>
      <c r="H12299" t="s">
        <v>629</v>
      </c>
    </row>
    <row r="12300" spans="1:8" x14ac:dyDescent="0.35">
      <c r="A12300" s="30" t="s">
        <v>21</v>
      </c>
      <c r="B12300">
        <v>5</v>
      </c>
      <c r="C12300" s="30" t="s">
        <v>608</v>
      </c>
      <c r="D12300" s="30" t="s">
        <v>593</v>
      </c>
      <c r="E12300" s="30" t="s">
        <v>92</v>
      </c>
      <c r="F12300">
        <v>4546.6801619433199</v>
      </c>
      <c r="G12300" s="30" t="s">
        <v>605</v>
      </c>
      <c r="H12300" t="s">
        <v>630</v>
      </c>
    </row>
    <row r="12301" spans="1:8" x14ac:dyDescent="0.35">
      <c r="A12301" s="30" t="s">
        <v>21</v>
      </c>
      <c r="B12301">
        <v>5</v>
      </c>
      <c r="C12301" s="30" t="s">
        <v>608</v>
      </c>
      <c r="D12301" s="30" t="s">
        <v>593</v>
      </c>
      <c r="E12301" s="30" t="s">
        <v>96</v>
      </c>
      <c r="F12301">
        <v>4627.1026156941653</v>
      </c>
      <c r="G12301" s="30" t="s">
        <v>606</v>
      </c>
      <c r="H12301" t="s">
        <v>632</v>
      </c>
    </row>
    <row r="12302" spans="1:8" x14ac:dyDescent="0.35">
      <c r="A12302" s="30" t="s">
        <v>7</v>
      </c>
      <c r="B12302">
        <v>1</v>
      </c>
      <c r="C12302" s="30" t="s">
        <v>519</v>
      </c>
      <c r="D12302" s="30" t="s">
        <v>593</v>
      </c>
      <c r="E12302" s="30" t="s">
        <v>588</v>
      </c>
      <c r="F12302">
        <v>112.10433763188745</v>
      </c>
      <c r="G12302" s="30" t="s">
        <v>525</v>
      </c>
      <c r="H12302" t="s">
        <v>588</v>
      </c>
    </row>
    <row r="12303" spans="1:8" x14ac:dyDescent="0.35">
      <c r="A12303" s="30" t="s">
        <v>14</v>
      </c>
      <c r="B12303">
        <v>2</v>
      </c>
      <c r="C12303" s="30" t="s">
        <v>519</v>
      </c>
      <c r="D12303" s="30" t="s">
        <v>592</v>
      </c>
      <c r="E12303" s="30" t="s">
        <v>513</v>
      </c>
      <c r="F12303" t="s">
        <v>302</v>
      </c>
      <c r="G12303" s="30" t="s">
        <v>333</v>
      </c>
      <c r="H12303" t="s">
        <v>609</v>
      </c>
    </row>
    <row r="12304" spans="1:8" x14ac:dyDescent="0.35">
      <c r="A12304" s="30" t="s">
        <v>14</v>
      </c>
      <c r="B12304">
        <v>2</v>
      </c>
      <c r="C12304" s="30" t="s">
        <v>519</v>
      </c>
      <c r="D12304" s="30" t="s">
        <v>592</v>
      </c>
      <c r="E12304" s="30" t="s">
        <v>514</v>
      </c>
      <c r="F12304" t="s">
        <v>302</v>
      </c>
      <c r="G12304" s="30" t="s">
        <v>334</v>
      </c>
      <c r="H12304" t="s">
        <v>609</v>
      </c>
    </row>
    <row r="12305" spans="1:8" x14ac:dyDescent="0.35">
      <c r="A12305" s="30" t="s">
        <v>7</v>
      </c>
      <c r="B12305">
        <v>1</v>
      </c>
      <c r="C12305" s="30" t="s">
        <v>519</v>
      </c>
      <c r="D12305" s="30" t="s">
        <v>593</v>
      </c>
      <c r="E12305" s="30" t="s">
        <v>78</v>
      </c>
      <c r="F12305">
        <v>10.592606016672708</v>
      </c>
      <c r="G12305" s="30" t="s">
        <v>528</v>
      </c>
      <c r="H12305" t="s">
        <v>623</v>
      </c>
    </row>
    <row r="12306" spans="1:8" x14ac:dyDescent="0.35">
      <c r="A12306" s="30" t="s">
        <v>7</v>
      </c>
      <c r="B12306">
        <v>1</v>
      </c>
      <c r="C12306" s="30" t="s">
        <v>519</v>
      </c>
      <c r="D12306" s="30" t="s">
        <v>593</v>
      </c>
      <c r="E12306" s="30" t="s">
        <v>80</v>
      </c>
      <c r="F12306">
        <v>11.723778048356237</v>
      </c>
      <c r="G12306" s="30" t="s">
        <v>529</v>
      </c>
      <c r="H12306" t="s">
        <v>624</v>
      </c>
    </row>
    <row r="12307" spans="1:8" x14ac:dyDescent="0.35">
      <c r="A12307" s="30" t="s">
        <v>7</v>
      </c>
      <c r="B12307">
        <v>1</v>
      </c>
      <c r="C12307" s="30" t="s">
        <v>519</v>
      </c>
      <c r="D12307" s="30" t="s">
        <v>593</v>
      </c>
      <c r="E12307" s="30" t="s">
        <v>82</v>
      </c>
      <c r="F12307">
        <v>12.798201016816584</v>
      </c>
      <c r="G12307" s="30" t="s">
        <v>530</v>
      </c>
      <c r="H12307" t="s">
        <v>625</v>
      </c>
    </row>
    <row r="12308" spans="1:8" x14ac:dyDescent="0.35">
      <c r="A12308" s="30" t="s">
        <v>7</v>
      </c>
      <c r="B12308">
        <v>1</v>
      </c>
      <c r="C12308" s="30" t="s">
        <v>519</v>
      </c>
      <c r="D12308" s="30" t="s">
        <v>593</v>
      </c>
      <c r="E12308" s="30" t="s">
        <v>84</v>
      </c>
      <c r="F12308">
        <v>15.398868734152524</v>
      </c>
      <c r="G12308" s="30" t="s">
        <v>531</v>
      </c>
      <c r="H12308" t="s">
        <v>626</v>
      </c>
    </row>
    <row r="12309" spans="1:8" x14ac:dyDescent="0.35">
      <c r="A12309" s="30" t="s">
        <v>7</v>
      </c>
      <c r="B12309">
        <v>1</v>
      </c>
      <c r="C12309" s="30" t="s">
        <v>519</v>
      </c>
      <c r="D12309" s="30" t="s">
        <v>593</v>
      </c>
      <c r="E12309" s="30" t="s">
        <v>86</v>
      </c>
      <c r="F12309">
        <v>16.98163193217944</v>
      </c>
      <c r="G12309" s="30" t="s">
        <v>532</v>
      </c>
      <c r="H12309" t="s">
        <v>627</v>
      </c>
    </row>
    <row r="12310" spans="1:8" x14ac:dyDescent="0.35">
      <c r="A12310" s="30" t="s">
        <v>7</v>
      </c>
      <c r="B12310">
        <v>1</v>
      </c>
      <c r="C12310" s="30" t="s">
        <v>519</v>
      </c>
      <c r="D12310" s="30" t="s">
        <v>593</v>
      </c>
      <c r="E12310" s="30" t="s">
        <v>88</v>
      </c>
      <c r="F12310">
        <v>13.761737089201876</v>
      </c>
      <c r="G12310" s="30" t="s">
        <v>533</v>
      </c>
      <c r="H12310" t="s">
        <v>628</v>
      </c>
    </row>
    <row r="12311" spans="1:8" x14ac:dyDescent="0.35">
      <c r="A12311" s="30" t="s">
        <v>7</v>
      </c>
      <c r="B12311">
        <v>1</v>
      </c>
      <c r="C12311" s="30" t="s">
        <v>519</v>
      </c>
      <c r="D12311" s="30" t="s">
        <v>593</v>
      </c>
      <c r="E12311" s="30" t="s">
        <v>90</v>
      </c>
      <c r="F12311">
        <v>14.318662310205651</v>
      </c>
      <c r="G12311" s="30" t="s">
        <v>534</v>
      </c>
      <c r="H12311" t="s">
        <v>629</v>
      </c>
    </row>
    <row r="12312" spans="1:8" x14ac:dyDescent="0.35">
      <c r="A12312" s="30" t="s">
        <v>7</v>
      </c>
      <c r="B12312">
        <v>1</v>
      </c>
      <c r="C12312" s="30" t="s">
        <v>519</v>
      </c>
      <c r="D12312" s="30" t="s">
        <v>593</v>
      </c>
      <c r="E12312" s="30" t="s">
        <v>92</v>
      </c>
      <c r="F12312">
        <v>15.040650406504067</v>
      </c>
      <c r="G12312" s="30" t="s">
        <v>535</v>
      </c>
      <c r="H12312" t="s">
        <v>630</v>
      </c>
    </row>
    <row r="12313" spans="1:8" x14ac:dyDescent="0.35">
      <c r="A12313" s="30" t="s">
        <v>7</v>
      </c>
      <c r="B12313">
        <v>1</v>
      </c>
      <c r="C12313" s="30" t="s">
        <v>519</v>
      </c>
      <c r="D12313" s="30" t="s">
        <v>593</v>
      </c>
      <c r="E12313" s="30" t="s">
        <v>96</v>
      </c>
      <c r="F12313">
        <v>22.560615020697814</v>
      </c>
      <c r="G12313" s="30" t="s">
        <v>536</v>
      </c>
      <c r="H12313" t="s">
        <v>632</v>
      </c>
    </row>
    <row r="12314" spans="1:8" x14ac:dyDescent="0.35">
      <c r="A12314" s="30" t="s">
        <v>7</v>
      </c>
      <c r="B12314">
        <v>2</v>
      </c>
      <c r="C12314" s="30" t="s">
        <v>589</v>
      </c>
      <c r="D12314" s="30" t="s">
        <v>593</v>
      </c>
      <c r="E12314" s="30" t="s">
        <v>588</v>
      </c>
      <c r="F12314">
        <v>91.485816725283314</v>
      </c>
      <c r="G12314" s="30" t="s">
        <v>537</v>
      </c>
      <c r="H12314" t="s">
        <v>588</v>
      </c>
    </row>
    <row r="12315" spans="1:8" x14ac:dyDescent="0.35">
      <c r="A12315" s="30" t="s">
        <v>7</v>
      </c>
      <c r="B12315">
        <v>2</v>
      </c>
      <c r="C12315" s="30" t="s">
        <v>589</v>
      </c>
      <c r="D12315" s="30" t="s">
        <v>593</v>
      </c>
      <c r="E12315" s="30" t="s">
        <v>50</v>
      </c>
      <c r="F12315">
        <v>17.9490349058234</v>
      </c>
      <c r="G12315" s="30" t="s">
        <v>538</v>
      </c>
      <c r="H12315" t="s">
        <v>609</v>
      </c>
    </row>
    <row r="12316" spans="1:8" x14ac:dyDescent="0.35">
      <c r="A12316" s="30" t="s">
        <v>7</v>
      </c>
      <c r="B12316">
        <v>2</v>
      </c>
      <c r="C12316" s="30" t="s">
        <v>589</v>
      </c>
      <c r="D12316" s="30" t="s">
        <v>593</v>
      </c>
      <c r="E12316" s="30" t="s">
        <v>66</v>
      </c>
      <c r="F12316">
        <v>11.398190717911529</v>
      </c>
      <c r="G12316" s="30" t="s">
        <v>539</v>
      </c>
      <c r="H12316" t="s">
        <v>617</v>
      </c>
    </row>
    <row r="12317" spans="1:8" x14ac:dyDescent="0.35">
      <c r="A12317" s="30" t="s">
        <v>7</v>
      </c>
      <c r="B12317">
        <v>2</v>
      </c>
      <c r="C12317" s="30" t="s">
        <v>589</v>
      </c>
      <c r="D12317" s="30" t="s">
        <v>593</v>
      </c>
      <c r="E12317" s="30" t="s">
        <v>78</v>
      </c>
      <c r="F12317">
        <v>10.950056179775281</v>
      </c>
      <c r="G12317" s="30" t="s">
        <v>540</v>
      </c>
      <c r="H12317" t="s">
        <v>623</v>
      </c>
    </row>
    <row r="12318" spans="1:8" x14ac:dyDescent="0.35">
      <c r="A12318" s="30" t="s">
        <v>7</v>
      </c>
      <c r="B12318">
        <v>2</v>
      </c>
      <c r="C12318" s="30" t="s">
        <v>589</v>
      </c>
      <c r="D12318" s="30" t="s">
        <v>593</v>
      </c>
      <c r="E12318" s="30" t="s">
        <v>80</v>
      </c>
      <c r="F12318">
        <v>11.301314141589842</v>
      </c>
      <c r="G12318" s="30" t="s">
        <v>541</v>
      </c>
      <c r="H12318" t="s">
        <v>624</v>
      </c>
    </row>
    <row r="12319" spans="1:8" x14ac:dyDescent="0.35">
      <c r="A12319" s="30" t="s">
        <v>7</v>
      </c>
      <c r="B12319">
        <v>2</v>
      </c>
      <c r="C12319" s="30" t="s">
        <v>589</v>
      </c>
      <c r="D12319" s="30" t="s">
        <v>593</v>
      </c>
      <c r="E12319" s="30" t="s">
        <v>82</v>
      </c>
      <c r="F12319">
        <v>12.597659366445052</v>
      </c>
      <c r="G12319" s="30" t="s">
        <v>542</v>
      </c>
      <c r="H12319" t="s">
        <v>625</v>
      </c>
    </row>
    <row r="12320" spans="1:8" x14ac:dyDescent="0.35">
      <c r="A12320" s="30" t="s">
        <v>7</v>
      </c>
      <c r="B12320">
        <v>2</v>
      </c>
      <c r="C12320" s="30" t="s">
        <v>589</v>
      </c>
      <c r="D12320" s="30" t="s">
        <v>593</v>
      </c>
      <c r="E12320" s="30" t="s">
        <v>84</v>
      </c>
      <c r="F12320">
        <v>12.633970157987125</v>
      </c>
      <c r="G12320" s="30" t="s">
        <v>543</v>
      </c>
      <c r="H12320" t="s">
        <v>626</v>
      </c>
    </row>
    <row r="12321" spans="1:8" x14ac:dyDescent="0.35">
      <c r="A12321" s="30" t="s">
        <v>7</v>
      </c>
      <c r="B12321">
        <v>2</v>
      </c>
      <c r="C12321" s="30" t="s">
        <v>589</v>
      </c>
      <c r="D12321" s="30" t="s">
        <v>593</v>
      </c>
      <c r="E12321" s="30" t="s">
        <v>86</v>
      </c>
      <c r="F12321">
        <v>12.631877428470505</v>
      </c>
      <c r="G12321" s="30" t="s">
        <v>544</v>
      </c>
      <c r="H12321" t="s">
        <v>627</v>
      </c>
    </row>
    <row r="12322" spans="1:8" x14ac:dyDescent="0.35">
      <c r="A12322" s="30" t="s">
        <v>7</v>
      </c>
      <c r="B12322">
        <v>2</v>
      </c>
      <c r="C12322" s="30" t="s">
        <v>589</v>
      </c>
      <c r="D12322" s="30" t="s">
        <v>593</v>
      </c>
      <c r="E12322" s="30" t="s">
        <v>88</v>
      </c>
      <c r="F12322">
        <v>10.969178403755869</v>
      </c>
      <c r="G12322" s="30" t="s">
        <v>545</v>
      </c>
      <c r="H12322" t="s">
        <v>628</v>
      </c>
    </row>
    <row r="12323" spans="1:8" x14ac:dyDescent="0.35">
      <c r="A12323" s="30" t="s">
        <v>7</v>
      </c>
      <c r="B12323">
        <v>2</v>
      </c>
      <c r="C12323" s="30" t="s">
        <v>589</v>
      </c>
      <c r="D12323" s="30" t="s">
        <v>593</v>
      </c>
      <c r="E12323" s="30" t="s">
        <v>90</v>
      </c>
      <c r="F12323">
        <v>11.546028252931</v>
      </c>
      <c r="G12323" s="30" t="s">
        <v>546</v>
      </c>
      <c r="H12323" t="s">
        <v>629</v>
      </c>
    </row>
    <row r="12324" spans="1:8" x14ac:dyDescent="0.35">
      <c r="A12324" s="30" t="s">
        <v>7</v>
      </c>
      <c r="B12324">
        <v>2</v>
      </c>
      <c r="C12324" s="30" t="s">
        <v>589</v>
      </c>
      <c r="D12324" s="30" t="s">
        <v>593</v>
      </c>
      <c r="E12324" s="30" t="s">
        <v>92</v>
      </c>
      <c r="F12324">
        <v>13.080559427022845</v>
      </c>
      <c r="G12324" s="30" t="s">
        <v>547</v>
      </c>
      <c r="H12324" t="s">
        <v>630</v>
      </c>
    </row>
    <row r="12325" spans="1:8" x14ac:dyDescent="0.35">
      <c r="A12325" s="30" t="s">
        <v>7</v>
      </c>
      <c r="B12325">
        <v>2</v>
      </c>
      <c r="C12325" s="30" t="s">
        <v>589</v>
      </c>
      <c r="D12325" s="30" t="s">
        <v>593</v>
      </c>
      <c r="E12325" s="30" t="s">
        <v>96</v>
      </c>
      <c r="F12325">
        <v>13.36972895722452</v>
      </c>
      <c r="G12325" s="30" t="s">
        <v>548</v>
      </c>
      <c r="H12325" t="s">
        <v>632</v>
      </c>
    </row>
    <row r="12326" spans="1:8" x14ac:dyDescent="0.35">
      <c r="A12326" s="30" t="s">
        <v>7</v>
      </c>
      <c r="B12326">
        <v>3</v>
      </c>
      <c r="C12326" s="30" t="s">
        <v>590</v>
      </c>
      <c r="D12326" s="30" t="s">
        <v>593</v>
      </c>
      <c r="E12326" s="30" t="s">
        <v>588</v>
      </c>
      <c r="F12326">
        <v>16.617819460726846</v>
      </c>
      <c r="G12326" s="30" t="s">
        <v>549</v>
      </c>
      <c r="H12326" t="s">
        <v>588</v>
      </c>
    </row>
    <row r="12327" spans="1:8" x14ac:dyDescent="0.35">
      <c r="A12327" s="30" t="s">
        <v>7</v>
      </c>
      <c r="B12327">
        <v>3</v>
      </c>
      <c r="C12327" s="30" t="s">
        <v>590</v>
      </c>
      <c r="D12327" s="30" t="s">
        <v>593</v>
      </c>
      <c r="E12327" s="30" t="s">
        <v>50</v>
      </c>
      <c r="F12327">
        <v>7.5427682737169519</v>
      </c>
      <c r="G12327" s="30" t="s">
        <v>550</v>
      </c>
      <c r="H12327" t="s">
        <v>609</v>
      </c>
    </row>
    <row r="12328" spans="1:8" x14ac:dyDescent="0.35">
      <c r="A12328" s="30" t="s">
        <v>7</v>
      </c>
      <c r="B12328">
        <v>3</v>
      </c>
      <c r="C12328" s="30" t="s">
        <v>590</v>
      </c>
      <c r="D12328" s="30" t="s">
        <v>593</v>
      </c>
      <c r="E12328" s="30" t="s">
        <v>66</v>
      </c>
      <c r="F12328">
        <v>6.5627266134880351</v>
      </c>
      <c r="G12328" s="30" t="s">
        <v>551</v>
      </c>
      <c r="H12328" t="s">
        <v>617</v>
      </c>
    </row>
    <row r="12329" spans="1:8" x14ac:dyDescent="0.35">
      <c r="A12329" s="30" t="s">
        <v>7</v>
      </c>
      <c r="B12329">
        <v>3</v>
      </c>
      <c r="C12329" s="30" t="s">
        <v>590</v>
      </c>
      <c r="D12329" s="30" t="s">
        <v>593</v>
      </c>
      <c r="E12329" s="30" t="s">
        <v>78</v>
      </c>
      <c r="F12329">
        <v>5.4186299383834733</v>
      </c>
      <c r="G12329" s="30" t="s">
        <v>552</v>
      </c>
      <c r="H12329" t="s">
        <v>623</v>
      </c>
    </row>
    <row r="12330" spans="1:8" x14ac:dyDescent="0.35">
      <c r="A12330" s="30" t="s">
        <v>7</v>
      </c>
      <c r="B12330">
        <v>3</v>
      </c>
      <c r="C12330" s="30" t="s">
        <v>590</v>
      </c>
      <c r="D12330" s="30" t="s">
        <v>593</v>
      </c>
      <c r="E12330" s="30" t="s">
        <v>80</v>
      </c>
      <c r="F12330">
        <v>5.322664811271526</v>
      </c>
      <c r="G12330" s="30" t="s">
        <v>553</v>
      </c>
      <c r="H12330" t="s">
        <v>624</v>
      </c>
    </row>
    <row r="12331" spans="1:8" x14ac:dyDescent="0.35">
      <c r="A12331" s="30" t="s">
        <v>7</v>
      </c>
      <c r="B12331">
        <v>3</v>
      </c>
      <c r="C12331" s="30" t="s">
        <v>590</v>
      </c>
      <c r="D12331" s="30" t="s">
        <v>593</v>
      </c>
      <c r="E12331" s="30" t="s">
        <v>82</v>
      </c>
      <c r="F12331">
        <v>5.7098161908486507</v>
      </c>
      <c r="G12331" s="30" t="s">
        <v>554</v>
      </c>
      <c r="H12331" t="s">
        <v>625</v>
      </c>
    </row>
    <row r="12332" spans="1:8" x14ac:dyDescent="0.35">
      <c r="A12332" s="30" t="s">
        <v>7</v>
      </c>
      <c r="B12332">
        <v>3</v>
      </c>
      <c r="C12332" s="30" t="s">
        <v>590</v>
      </c>
      <c r="D12332" s="30" t="s">
        <v>593</v>
      </c>
      <c r="E12332" s="30" t="s">
        <v>84</v>
      </c>
      <c r="F12332">
        <v>5.7245952798907735</v>
      </c>
      <c r="G12332" s="30" t="s">
        <v>555</v>
      </c>
      <c r="H12332" t="s">
        <v>626</v>
      </c>
    </row>
    <row r="12333" spans="1:8" x14ac:dyDescent="0.35">
      <c r="A12333" s="30" t="s">
        <v>7</v>
      </c>
      <c r="B12333">
        <v>3</v>
      </c>
      <c r="C12333" s="30" t="s">
        <v>590</v>
      </c>
      <c r="D12333" s="30" t="s">
        <v>593</v>
      </c>
      <c r="E12333" s="30" t="s">
        <v>86</v>
      </c>
      <c r="F12333">
        <v>5.4662663369833977</v>
      </c>
      <c r="G12333" s="30" t="s">
        <v>556</v>
      </c>
      <c r="H12333" t="s">
        <v>627</v>
      </c>
    </row>
    <row r="12334" spans="1:8" x14ac:dyDescent="0.35">
      <c r="A12334" s="30" t="s">
        <v>7</v>
      </c>
      <c r="B12334">
        <v>3</v>
      </c>
      <c r="C12334" s="30" t="s">
        <v>590</v>
      </c>
      <c r="D12334" s="30" t="s">
        <v>593</v>
      </c>
      <c r="E12334" s="30" t="s">
        <v>88</v>
      </c>
      <c r="F12334">
        <v>5.6142410015649453</v>
      </c>
      <c r="G12334" s="30" t="s">
        <v>557</v>
      </c>
      <c r="H12334" t="s">
        <v>628</v>
      </c>
    </row>
    <row r="12335" spans="1:8" x14ac:dyDescent="0.35">
      <c r="A12335" s="30" t="s">
        <v>7</v>
      </c>
      <c r="B12335">
        <v>3</v>
      </c>
      <c r="C12335" s="30" t="s">
        <v>590</v>
      </c>
      <c r="D12335" s="30" t="s">
        <v>593</v>
      </c>
      <c r="E12335" s="30" t="s">
        <v>90</v>
      </c>
      <c r="F12335">
        <v>5.1316548145300791</v>
      </c>
      <c r="G12335" s="30" t="s">
        <v>558</v>
      </c>
      <c r="H12335" t="s">
        <v>629</v>
      </c>
    </row>
    <row r="12336" spans="1:8" x14ac:dyDescent="0.35">
      <c r="A12336" s="30" t="s">
        <v>7</v>
      </c>
      <c r="B12336">
        <v>3</v>
      </c>
      <c r="C12336" s="30" t="s">
        <v>590</v>
      </c>
      <c r="D12336" s="30" t="s">
        <v>593</v>
      </c>
      <c r="E12336" s="30" t="s">
        <v>92</v>
      </c>
      <c r="F12336">
        <v>5.2555168408826951</v>
      </c>
      <c r="G12336" s="30" t="s">
        <v>559</v>
      </c>
      <c r="H12336" t="s">
        <v>630</v>
      </c>
    </row>
    <row r="12337" spans="1:8" x14ac:dyDescent="0.35">
      <c r="A12337" s="30" t="s">
        <v>7</v>
      </c>
      <c r="B12337">
        <v>3</v>
      </c>
      <c r="C12337" s="30" t="s">
        <v>590</v>
      </c>
      <c r="D12337" s="30" t="s">
        <v>593</v>
      </c>
      <c r="E12337" s="30" t="s">
        <v>96</v>
      </c>
      <c r="F12337">
        <v>6.3473289966489261</v>
      </c>
      <c r="G12337" s="30" t="s">
        <v>560</v>
      </c>
      <c r="H12337" t="s">
        <v>632</v>
      </c>
    </row>
    <row r="12338" spans="1:8" x14ac:dyDescent="0.35">
      <c r="A12338" s="30" t="s">
        <v>7</v>
      </c>
      <c r="B12338">
        <v>4</v>
      </c>
      <c r="C12338" s="30" t="s">
        <v>607</v>
      </c>
      <c r="D12338" s="30" t="s">
        <v>593</v>
      </c>
      <c r="E12338" s="30" t="s">
        <v>588</v>
      </c>
      <c r="F12338">
        <v>144.62542399374755</v>
      </c>
      <c r="G12338" s="30" t="s">
        <v>561</v>
      </c>
      <c r="H12338" t="s">
        <v>588</v>
      </c>
    </row>
    <row r="12339" spans="1:8" x14ac:dyDescent="0.35">
      <c r="A12339" s="30" t="s">
        <v>7</v>
      </c>
      <c r="B12339">
        <v>4</v>
      </c>
      <c r="C12339" s="30" t="s">
        <v>607</v>
      </c>
      <c r="D12339" s="30" t="s">
        <v>593</v>
      </c>
      <c r="E12339" s="30" t="s">
        <v>50</v>
      </c>
      <c r="F12339">
        <v>65.293378261620873</v>
      </c>
      <c r="G12339" s="30" t="s">
        <v>562</v>
      </c>
      <c r="H12339" t="s">
        <v>609</v>
      </c>
    </row>
    <row r="12340" spans="1:8" x14ac:dyDescent="0.35">
      <c r="A12340" s="30" t="s">
        <v>7</v>
      </c>
      <c r="B12340">
        <v>4</v>
      </c>
      <c r="C12340" s="30" t="s">
        <v>607</v>
      </c>
      <c r="D12340" s="30" t="s">
        <v>593</v>
      </c>
      <c r="E12340" s="30" t="s">
        <v>66</v>
      </c>
      <c r="F12340">
        <v>54.408817984046422</v>
      </c>
      <c r="G12340" s="30" t="s">
        <v>563</v>
      </c>
      <c r="H12340" t="s">
        <v>617</v>
      </c>
    </row>
    <row r="12341" spans="1:8" x14ac:dyDescent="0.35">
      <c r="A12341" s="30" t="s">
        <v>7</v>
      </c>
      <c r="B12341">
        <v>4</v>
      </c>
      <c r="C12341" s="30" t="s">
        <v>607</v>
      </c>
      <c r="D12341" s="30" t="s">
        <v>593</v>
      </c>
      <c r="E12341" s="30" t="s">
        <v>78</v>
      </c>
      <c r="F12341">
        <v>47.955585357013419</v>
      </c>
      <c r="G12341" s="30" t="s">
        <v>564</v>
      </c>
      <c r="H12341" t="s">
        <v>623</v>
      </c>
    </row>
    <row r="12342" spans="1:8" x14ac:dyDescent="0.35">
      <c r="A12342" s="30" t="s">
        <v>7</v>
      </c>
      <c r="B12342">
        <v>4</v>
      </c>
      <c r="C12342" s="30" t="s">
        <v>607</v>
      </c>
      <c r="D12342" s="30" t="s">
        <v>593</v>
      </c>
      <c r="E12342" s="30" t="s">
        <v>80</v>
      </c>
      <c r="F12342">
        <v>45.095679248564977</v>
      </c>
      <c r="G12342" s="30" t="s">
        <v>565</v>
      </c>
      <c r="H12342" t="s">
        <v>624</v>
      </c>
    </row>
    <row r="12343" spans="1:8" x14ac:dyDescent="0.35">
      <c r="A12343" s="30" t="s">
        <v>7</v>
      </c>
      <c r="B12343">
        <v>4</v>
      </c>
      <c r="C12343" s="30" t="s">
        <v>607</v>
      </c>
      <c r="D12343" s="30" t="s">
        <v>593</v>
      </c>
      <c r="E12343" s="30" t="s">
        <v>82</v>
      </c>
      <c r="F12343">
        <v>44.376840046929992</v>
      </c>
      <c r="G12343" s="30" t="s">
        <v>566</v>
      </c>
      <c r="H12343" t="s">
        <v>625</v>
      </c>
    </row>
    <row r="12344" spans="1:8" x14ac:dyDescent="0.35">
      <c r="A12344" s="30" t="s">
        <v>7</v>
      </c>
      <c r="B12344">
        <v>4</v>
      </c>
      <c r="C12344" s="30" t="s">
        <v>607</v>
      </c>
      <c r="D12344" s="30" t="s">
        <v>593</v>
      </c>
      <c r="E12344" s="30" t="s">
        <v>84</v>
      </c>
      <c r="F12344">
        <v>49.666935829920021</v>
      </c>
      <c r="G12344" s="30" t="s">
        <v>567</v>
      </c>
      <c r="H12344" t="s">
        <v>626</v>
      </c>
    </row>
    <row r="12345" spans="1:8" x14ac:dyDescent="0.35">
      <c r="A12345" s="30" t="s">
        <v>7</v>
      </c>
      <c r="B12345">
        <v>4</v>
      </c>
      <c r="C12345" s="30" t="s">
        <v>607</v>
      </c>
      <c r="D12345" s="30" t="s">
        <v>593</v>
      </c>
      <c r="E12345" s="30" t="s">
        <v>86</v>
      </c>
      <c r="F12345">
        <v>40.826612504415394</v>
      </c>
      <c r="G12345" s="30" t="s">
        <v>568</v>
      </c>
      <c r="H12345" t="s">
        <v>627</v>
      </c>
    </row>
    <row r="12346" spans="1:8" x14ac:dyDescent="0.35">
      <c r="A12346" s="30" t="s">
        <v>7</v>
      </c>
      <c r="B12346">
        <v>4</v>
      </c>
      <c r="C12346" s="30" t="s">
        <v>607</v>
      </c>
      <c r="D12346" s="30" t="s">
        <v>593</v>
      </c>
      <c r="E12346" s="30" t="s">
        <v>88</v>
      </c>
      <c r="F12346">
        <v>40.247120500782472</v>
      </c>
      <c r="G12346" s="30" t="s">
        <v>569</v>
      </c>
      <c r="H12346" t="s">
        <v>628</v>
      </c>
    </row>
    <row r="12347" spans="1:8" x14ac:dyDescent="0.35">
      <c r="A12347" s="30" t="s">
        <v>7</v>
      </c>
      <c r="B12347">
        <v>4</v>
      </c>
      <c r="C12347" s="30" t="s">
        <v>607</v>
      </c>
      <c r="D12347" s="30" t="s">
        <v>593</v>
      </c>
      <c r="E12347" s="30" t="s">
        <v>90</v>
      </c>
      <c r="F12347">
        <v>57.579823178935236</v>
      </c>
      <c r="G12347" s="30" t="s">
        <v>570</v>
      </c>
      <c r="H12347" t="s">
        <v>629</v>
      </c>
    </row>
    <row r="12348" spans="1:8" x14ac:dyDescent="0.35">
      <c r="A12348" s="30" t="s">
        <v>7</v>
      </c>
      <c r="B12348">
        <v>4</v>
      </c>
      <c r="C12348" s="30" t="s">
        <v>607</v>
      </c>
      <c r="D12348" s="30" t="s">
        <v>593</v>
      </c>
      <c r="E12348" s="30" t="s">
        <v>92</v>
      </c>
      <c r="F12348">
        <v>67.032528068137836</v>
      </c>
      <c r="G12348" s="30" t="s">
        <v>571</v>
      </c>
      <c r="H12348" t="s">
        <v>630</v>
      </c>
    </row>
    <row r="12349" spans="1:8" x14ac:dyDescent="0.35">
      <c r="A12349" s="30" t="s">
        <v>7</v>
      </c>
      <c r="B12349">
        <v>4</v>
      </c>
      <c r="C12349" s="30" t="s">
        <v>607</v>
      </c>
      <c r="D12349" s="30" t="s">
        <v>593</v>
      </c>
      <c r="E12349" s="30" t="s">
        <v>96</v>
      </c>
      <c r="F12349">
        <v>90.379582101320722</v>
      </c>
      <c r="G12349" s="30" t="s">
        <v>572</v>
      </c>
      <c r="H12349" t="s">
        <v>632</v>
      </c>
    </row>
    <row r="12350" spans="1:8" x14ac:dyDescent="0.35">
      <c r="A12350" s="30" t="s">
        <v>7</v>
      </c>
      <c r="B12350">
        <v>5</v>
      </c>
      <c r="C12350" s="30" t="s">
        <v>608</v>
      </c>
      <c r="D12350" s="30" t="s">
        <v>593</v>
      </c>
      <c r="E12350" s="30" t="s">
        <v>633</v>
      </c>
      <c r="F12350">
        <v>164.31999999999996</v>
      </c>
      <c r="G12350" s="30" t="s">
        <v>596</v>
      </c>
      <c r="H12350" t="s">
        <v>633</v>
      </c>
    </row>
    <row r="12351" spans="1:8" x14ac:dyDescent="0.35">
      <c r="A12351" s="30" t="s">
        <v>7</v>
      </c>
      <c r="B12351">
        <v>5</v>
      </c>
      <c r="C12351" s="30" t="s">
        <v>608</v>
      </c>
      <c r="D12351" s="30" t="s">
        <v>593</v>
      </c>
      <c r="E12351" s="30" t="s">
        <v>50</v>
      </c>
      <c r="F12351">
        <v>149.92063492063491</v>
      </c>
      <c r="G12351" s="30" t="s">
        <v>595</v>
      </c>
      <c r="H12351" t="s">
        <v>609</v>
      </c>
    </row>
    <row r="12352" spans="1:8" x14ac:dyDescent="0.35">
      <c r="A12352" s="30" t="s">
        <v>7</v>
      </c>
      <c r="B12352">
        <v>5</v>
      </c>
      <c r="C12352" s="30" t="s">
        <v>608</v>
      </c>
      <c r="D12352" s="30" t="s">
        <v>593</v>
      </c>
      <c r="E12352" s="36" t="s">
        <v>66</v>
      </c>
      <c r="F12352">
        <v>85.432595573440651</v>
      </c>
      <c r="G12352" s="30" t="s">
        <v>597</v>
      </c>
      <c r="H12352" t="s">
        <v>617</v>
      </c>
    </row>
    <row r="12353" spans="1:8" x14ac:dyDescent="0.35">
      <c r="A12353" s="30" t="s">
        <v>7</v>
      </c>
      <c r="B12353">
        <v>5</v>
      </c>
      <c r="C12353" s="30" t="s">
        <v>608</v>
      </c>
      <c r="D12353" s="30" t="s">
        <v>593</v>
      </c>
      <c r="E12353" s="30" t="s">
        <v>78</v>
      </c>
      <c r="F12353">
        <v>61.20724346076458</v>
      </c>
      <c r="G12353" s="30" t="s">
        <v>598</v>
      </c>
      <c r="H12353" t="s">
        <v>623</v>
      </c>
    </row>
    <row r="12354" spans="1:8" x14ac:dyDescent="0.35">
      <c r="A12354" s="30" t="s">
        <v>7</v>
      </c>
      <c r="B12354">
        <v>5</v>
      </c>
      <c r="C12354" s="30" t="s">
        <v>608</v>
      </c>
      <c r="D12354" s="30" t="s">
        <v>593</v>
      </c>
      <c r="E12354" s="30" t="s">
        <v>80</v>
      </c>
      <c r="F12354">
        <v>63.528225806451609</v>
      </c>
      <c r="G12354" s="30" t="s">
        <v>599</v>
      </c>
      <c r="H12354" t="s">
        <v>624</v>
      </c>
    </row>
    <row r="12355" spans="1:8" x14ac:dyDescent="0.35">
      <c r="A12355" s="30" t="s">
        <v>7</v>
      </c>
      <c r="B12355">
        <v>5</v>
      </c>
      <c r="C12355" s="30" t="s">
        <v>608</v>
      </c>
      <c r="D12355" s="30" t="s">
        <v>593</v>
      </c>
      <c r="E12355" s="30" t="s">
        <v>82</v>
      </c>
      <c r="F12355">
        <v>61.055776892430274</v>
      </c>
      <c r="G12355" s="30" t="s">
        <v>600</v>
      </c>
      <c r="H12355" t="s">
        <v>625</v>
      </c>
    </row>
    <row r="12356" spans="1:8" x14ac:dyDescent="0.35">
      <c r="A12356" s="30" t="s">
        <v>7</v>
      </c>
      <c r="B12356">
        <v>5</v>
      </c>
      <c r="C12356" s="30" t="s">
        <v>608</v>
      </c>
      <c r="D12356" s="30" t="s">
        <v>593</v>
      </c>
      <c r="E12356" s="30" t="s">
        <v>84</v>
      </c>
      <c r="F12356">
        <v>59.072580645161295</v>
      </c>
      <c r="G12356" s="30" t="s">
        <v>601</v>
      </c>
      <c r="H12356" t="s">
        <v>626</v>
      </c>
    </row>
    <row r="12357" spans="1:8" x14ac:dyDescent="0.35">
      <c r="A12357" s="30" t="s">
        <v>7</v>
      </c>
      <c r="B12357">
        <v>5</v>
      </c>
      <c r="C12357" s="30" t="s">
        <v>608</v>
      </c>
      <c r="D12357" s="30" t="s">
        <v>593</v>
      </c>
      <c r="E12357" s="30" t="s">
        <v>86</v>
      </c>
      <c r="F12357">
        <v>62.763419483101394</v>
      </c>
      <c r="G12357" s="30" t="s">
        <v>602</v>
      </c>
      <c r="H12357" t="s">
        <v>627</v>
      </c>
    </row>
    <row r="12358" spans="1:8" x14ac:dyDescent="0.35">
      <c r="A12358" s="30" t="s">
        <v>7</v>
      </c>
      <c r="B12358">
        <v>5</v>
      </c>
      <c r="C12358" s="30" t="s">
        <v>608</v>
      </c>
      <c r="D12358" s="30" t="s">
        <v>593</v>
      </c>
      <c r="E12358" s="30" t="s">
        <v>88</v>
      </c>
      <c r="F12358">
        <v>53.826429980276131</v>
      </c>
      <c r="G12358" s="30" t="s">
        <v>603</v>
      </c>
      <c r="H12358" t="s">
        <v>628</v>
      </c>
    </row>
    <row r="12359" spans="1:8" x14ac:dyDescent="0.35">
      <c r="A12359" s="30" t="s">
        <v>7</v>
      </c>
      <c r="B12359">
        <v>5</v>
      </c>
      <c r="C12359" s="30" t="s">
        <v>608</v>
      </c>
      <c r="D12359" s="30" t="s">
        <v>593</v>
      </c>
      <c r="E12359" s="30" t="s">
        <v>90</v>
      </c>
      <c r="F12359">
        <v>67.88</v>
      </c>
      <c r="G12359" s="30" t="s">
        <v>604</v>
      </c>
      <c r="H12359" t="s">
        <v>629</v>
      </c>
    </row>
    <row r="12360" spans="1:8" x14ac:dyDescent="0.35">
      <c r="A12360" s="30" t="s">
        <v>7</v>
      </c>
      <c r="B12360">
        <v>5</v>
      </c>
      <c r="C12360" s="30" t="s">
        <v>608</v>
      </c>
      <c r="D12360" s="30" t="s">
        <v>593</v>
      </c>
      <c r="E12360" s="30" t="s">
        <v>92</v>
      </c>
      <c r="F12360">
        <v>63.178137651821864</v>
      </c>
      <c r="G12360" s="30" t="s">
        <v>605</v>
      </c>
      <c r="H12360" t="s">
        <v>630</v>
      </c>
    </row>
    <row r="12361" spans="1:8" x14ac:dyDescent="0.35">
      <c r="A12361" s="30" t="s">
        <v>7</v>
      </c>
      <c r="B12361">
        <v>5</v>
      </c>
      <c r="C12361" s="30" t="s">
        <v>608</v>
      </c>
      <c r="D12361" s="30" t="s">
        <v>593</v>
      </c>
      <c r="E12361" s="30" t="s">
        <v>96</v>
      </c>
      <c r="F12361">
        <v>71.891348088531188</v>
      </c>
      <c r="G12361" s="30" t="s">
        <v>606</v>
      </c>
      <c r="H12361" t="s">
        <v>632</v>
      </c>
    </row>
    <row r="12362" spans="1:8" x14ac:dyDescent="0.35">
      <c r="A12362" s="30" t="s">
        <v>0</v>
      </c>
      <c r="B12362">
        <v>1</v>
      </c>
      <c r="C12362" s="30" t="s">
        <v>519</v>
      </c>
      <c r="D12362" s="30" t="s">
        <v>593</v>
      </c>
      <c r="E12362" s="30" t="s">
        <v>588</v>
      </c>
      <c r="F12362">
        <v>9.7694411879640491E-3</v>
      </c>
      <c r="G12362" s="30" t="s">
        <v>525</v>
      </c>
      <c r="H12362" t="s">
        <v>588</v>
      </c>
    </row>
    <row r="12363" spans="1:8" x14ac:dyDescent="0.35">
      <c r="A12363" s="30" t="s">
        <v>14</v>
      </c>
      <c r="B12363">
        <v>2</v>
      </c>
      <c r="C12363" s="30" t="s">
        <v>519</v>
      </c>
      <c r="D12363" s="30" t="s">
        <v>592</v>
      </c>
      <c r="E12363" s="30" t="s">
        <v>515</v>
      </c>
      <c r="F12363" t="s">
        <v>302</v>
      </c>
      <c r="G12363" s="30" t="s">
        <v>342</v>
      </c>
      <c r="H12363" t="s">
        <v>617</v>
      </c>
    </row>
    <row r="12364" spans="1:8" x14ac:dyDescent="0.35">
      <c r="A12364" s="30" t="s">
        <v>14</v>
      </c>
      <c r="B12364">
        <v>2</v>
      </c>
      <c r="C12364" s="30" t="s">
        <v>519</v>
      </c>
      <c r="D12364" s="30" t="s">
        <v>592</v>
      </c>
      <c r="E12364" s="30" t="s">
        <v>516</v>
      </c>
      <c r="F12364" t="s">
        <v>302</v>
      </c>
      <c r="G12364" s="30" t="s">
        <v>343</v>
      </c>
      <c r="H12364" t="s">
        <v>617</v>
      </c>
    </row>
    <row r="12365" spans="1:8" x14ac:dyDescent="0.35">
      <c r="A12365" s="30" t="s">
        <v>0</v>
      </c>
      <c r="B12365">
        <v>1</v>
      </c>
      <c r="C12365" s="30" t="s">
        <v>519</v>
      </c>
      <c r="D12365" s="30" t="s">
        <v>593</v>
      </c>
      <c r="E12365" s="30" t="s">
        <v>78</v>
      </c>
      <c r="F12365">
        <v>9.0612540775643347E-3</v>
      </c>
      <c r="G12365" s="30" t="s">
        <v>528</v>
      </c>
      <c r="H12365" t="s">
        <v>623</v>
      </c>
    </row>
    <row r="12366" spans="1:8" x14ac:dyDescent="0.35">
      <c r="A12366" s="30" t="s">
        <v>0</v>
      </c>
      <c r="B12366">
        <v>1</v>
      </c>
      <c r="C12366" s="30" t="s">
        <v>519</v>
      </c>
      <c r="D12366" s="30" t="s">
        <v>593</v>
      </c>
      <c r="E12366" s="30" t="s">
        <v>80</v>
      </c>
      <c r="F12366">
        <v>0</v>
      </c>
      <c r="G12366" s="30" t="s">
        <v>529</v>
      </c>
      <c r="H12366" t="s">
        <v>624</v>
      </c>
    </row>
    <row r="12367" spans="1:8" x14ac:dyDescent="0.35">
      <c r="A12367" s="30" t="s">
        <v>0</v>
      </c>
      <c r="B12367">
        <v>1</v>
      </c>
      <c r="C12367" s="30" t="s">
        <v>519</v>
      </c>
      <c r="D12367" s="30" t="s">
        <v>593</v>
      </c>
      <c r="E12367" s="30" t="s">
        <v>82</v>
      </c>
      <c r="F12367">
        <v>0</v>
      </c>
      <c r="G12367" s="30" t="s">
        <v>530</v>
      </c>
      <c r="H12367" t="s">
        <v>625</v>
      </c>
    </row>
    <row r="12368" spans="1:8" x14ac:dyDescent="0.35">
      <c r="A12368" s="30" t="s">
        <v>0</v>
      </c>
      <c r="B12368">
        <v>1</v>
      </c>
      <c r="C12368" s="30" t="s">
        <v>519</v>
      </c>
      <c r="D12368" s="30" t="s">
        <v>593</v>
      </c>
      <c r="E12368" s="30" t="s">
        <v>84</v>
      </c>
      <c r="F12368">
        <v>0</v>
      </c>
      <c r="G12368" s="30" t="s">
        <v>531</v>
      </c>
      <c r="H12368" t="s">
        <v>626</v>
      </c>
    </row>
    <row r="12369" spans="1:8" x14ac:dyDescent="0.35">
      <c r="A12369" s="30" t="s">
        <v>0</v>
      </c>
      <c r="B12369">
        <v>1</v>
      </c>
      <c r="C12369" s="30" t="s">
        <v>519</v>
      </c>
      <c r="D12369" s="30" t="s">
        <v>593</v>
      </c>
      <c r="E12369" s="30" t="s">
        <v>86</v>
      </c>
      <c r="F12369">
        <v>0</v>
      </c>
      <c r="G12369" s="30" t="s">
        <v>532</v>
      </c>
      <c r="H12369" t="s">
        <v>627</v>
      </c>
    </row>
    <row r="12370" spans="1:8" x14ac:dyDescent="0.35">
      <c r="A12370" s="30" t="s">
        <v>0</v>
      </c>
      <c r="B12370">
        <v>1</v>
      </c>
      <c r="C12370" s="30" t="s">
        <v>519</v>
      </c>
      <c r="D12370" s="30" t="s">
        <v>593</v>
      </c>
      <c r="E12370" s="30" t="s">
        <v>88</v>
      </c>
      <c r="F12370">
        <v>9.7809076682316108E-3</v>
      </c>
      <c r="G12370" s="30" t="s">
        <v>533</v>
      </c>
      <c r="H12370" t="s">
        <v>628</v>
      </c>
    </row>
    <row r="12371" spans="1:8" x14ac:dyDescent="0.35">
      <c r="A12371" s="30" t="s">
        <v>0</v>
      </c>
      <c r="B12371">
        <v>1</v>
      </c>
      <c r="C12371" s="30" t="s">
        <v>519</v>
      </c>
      <c r="D12371" s="30" t="s">
        <v>593</v>
      </c>
      <c r="E12371" s="30" t="s">
        <v>90</v>
      </c>
      <c r="F12371">
        <v>0</v>
      </c>
      <c r="G12371" s="30" t="s">
        <v>534</v>
      </c>
      <c r="H12371" t="s">
        <v>629</v>
      </c>
    </row>
    <row r="12372" spans="1:8" x14ac:dyDescent="0.35">
      <c r="A12372" s="30" t="s">
        <v>0</v>
      </c>
      <c r="B12372">
        <v>1</v>
      </c>
      <c r="C12372" s="30" t="s">
        <v>519</v>
      </c>
      <c r="D12372" s="30" t="s">
        <v>593</v>
      </c>
      <c r="E12372" s="30" t="s">
        <v>92</v>
      </c>
      <c r="F12372">
        <v>0</v>
      </c>
      <c r="G12372" s="30" t="s">
        <v>535</v>
      </c>
      <c r="H12372" t="s">
        <v>630</v>
      </c>
    </row>
    <row r="12373" spans="1:8" x14ac:dyDescent="0.35">
      <c r="A12373" s="30" t="s">
        <v>0</v>
      </c>
      <c r="B12373">
        <v>1</v>
      </c>
      <c r="C12373" s="30" t="s">
        <v>519</v>
      </c>
      <c r="D12373" s="30" t="s">
        <v>593</v>
      </c>
      <c r="E12373" s="30" t="s">
        <v>96</v>
      </c>
      <c r="F12373">
        <v>0</v>
      </c>
      <c r="G12373" s="30" t="s">
        <v>536</v>
      </c>
      <c r="H12373" t="s">
        <v>632</v>
      </c>
    </row>
    <row r="12374" spans="1:8" x14ac:dyDescent="0.35">
      <c r="A12374" s="30" t="s">
        <v>0</v>
      </c>
      <c r="B12374">
        <v>2</v>
      </c>
      <c r="C12374" s="30" t="s">
        <v>589</v>
      </c>
      <c r="D12374" s="30" t="s">
        <v>593</v>
      </c>
      <c r="E12374" s="30" t="s">
        <v>588</v>
      </c>
      <c r="F12374">
        <v>7.3155529503712388E-2</v>
      </c>
      <c r="G12374" s="30" t="s">
        <v>537</v>
      </c>
      <c r="H12374" t="s">
        <v>588</v>
      </c>
    </row>
    <row r="12375" spans="1:8" x14ac:dyDescent="0.35">
      <c r="A12375" s="30" t="s">
        <v>0</v>
      </c>
      <c r="B12375">
        <v>2</v>
      </c>
      <c r="C12375" s="30" t="s">
        <v>589</v>
      </c>
      <c r="D12375" s="30" t="s">
        <v>593</v>
      </c>
      <c r="E12375" s="30" t="s">
        <v>50</v>
      </c>
      <c r="F12375">
        <v>2.0920165889061686E-2</v>
      </c>
      <c r="G12375" s="30" t="s">
        <v>538</v>
      </c>
      <c r="H12375" t="s">
        <v>609</v>
      </c>
    </row>
    <row r="12376" spans="1:8" x14ac:dyDescent="0.35">
      <c r="A12376" s="30" t="s">
        <v>0</v>
      </c>
      <c r="B12376">
        <v>2</v>
      </c>
      <c r="C12376" s="30" t="s">
        <v>589</v>
      </c>
      <c r="D12376" s="30" t="s">
        <v>593</v>
      </c>
      <c r="E12376" s="30" t="s">
        <v>66</v>
      </c>
      <c r="F12376">
        <v>9.4709934735315443E-2</v>
      </c>
      <c r="G12376" s="30" t="s">
        <v>539</v>
      </c>
      <c r="H12376" t="s">
        <v>617</v>
      </c>
    </row>
    <row r="12377" spans="1:8" x14ac:dyDescent="0.35">
      <c r="A12377" s="30" t="s">
        <v>0</v>
      </c>
      <c r="B12377">
        <v>2</v>
      </c>
      <c r="C12377" s="30" t="s">
        <v>589</v>
      </c>
      <c r="D12377" s="30" t="s">
        <v>593</v>
      </c>
      <c r="E12377" s="30" t="s">
        <v>78</v>
      </c>
      <c r="F12377">
        <v>4.9367524465386017E-2</v>
      </c>
      <c r="G12377" s="30" t="s">
        <v>540</v>
      </c>
      <c r="H12377" t="s">
        <v>623</v>
      </c>
    </row>
    <row r="12378" spans="1:8" x14ac:dyDescent="0.35">
      <c r="A12378" s="30" t="s">
        <v>0</v>
      </c>
      <c r="B12378">
        <v>2</v>
      </c>
      <c r="C12378" s="30" t="s">
        <v>589</v>
      </c>
      <c r="D12378" s="30" t="s">
        <v>593</v>
      </c>
      <c r="E12378" s="30" t="s">
        <v>80</v>
      </c>
      <c r="F12378">
        <v>2.9788658897199515E-2</v>
      </c>
      <c r="G12378" s="30" t="s">
        <v>541</v>
      </c>
      <c r="H12378" t="s">
        <v>624</v>
      </c>
    </row>
    <row r="12379" spans="1:8" x14ac:dyDescent="0.35">
      <c r="A12379" s="30" t="s">
        <v>0</v>
      </c>
      <c r="B12379">
        <v>2</v>
      </c>
      <c r="C12379" s="30" t="s">
        <v>589</v>
      </c>
      <c r="D12379" s="30" t="s">
        <v>593</v>
      </c>
      <c r="E12379" s="30" t="s">
        <v>82</v>
      </c>
      <c r="F12379">
        <v>3.4108330074305838E-2</v>
      </c>
      <c r="G12379" s="30" t="s">
        <v>542</v>
      </c>
      <c r="H12379" t="s">
        <v>625</v>
      </c>
    </row>
    <row r="12380" spans="1:8" x14ac:dyDescent="0.35">
      <c r="A12380" s="30" t="s">
        <v>0</v>
      </c>
      <c r="B12380">
        <v>2</v>
      </c>
      <c r="C12380" s="30" t="s">
        <v>589</v>
      </c>
      <c r="D12380" s="30" t="s">
        <v>593</v>
      </c>
      <c r="E12380" s="30" t="s">
        <v>84</v>
      </c>
      <c r="F12380">
        <v>3.4009167154281254E-2</v>
      </c>
      <c r="G12380" s="30" t="s">
        <v>543</v>
      </c>
      <c r="H12380" t="s">
        <v>626</v>
      </c>
    </row>
    <row r="12381" spans="1:8" x14ac:dyDescent="0.35">
      <c r="A12381" s="30" t="s">
        <v>0</v>
      </c>
      <c r="B12381">
        <v>2</v>
      </c>
      <c r="C12381" s="30" t="s">
        <v>589</v>
      </c>
      <c r="D12381" s="30" t="s">
        <v>593</v>
      </c>
      <c r="E12381" s="30" t="s">
        <v>86</v>
      </c>
      <c r="F12381">
        <v>3.830801836806781E-3</v>
      </c>
      <c r="G12381" s="30" t="s">
        <v>544</v>
      </c>
      <c r="H12381" t="s">
        <v>627</v>
      </c>
    </row>
    <row r="12382" spans="1:8" x14ac:dyDescent="0.35">
      <c r="A12382" s="30" t="s">
        <v>0</v>
      </c>
      <c r="B12382">
        <v>2</v>
      </c>
      <c r="C12382" s="30" t="s">
        <v>589</v>
      </c>
      <c r="D12382" s="30" t="s">
        <v>593</v>
      </c>
      <c r="E12382" s="30" t="s">
        <v>88</v>
      </c>
      <c r="F12382">
        <v>1.4561815336463221E-2</v>
      </c>
      <c r="G12382" s="30" t="s">
        <v>545</v>
      </c>
      <c r="H12382" t="s">
        <v>628</v>
      </c>
    </row>
    <row r="12383" spans="1:8" x14ac:dyDescent="0.35">
      <c r="A12383" s="30" t="s">
        <v>0</v>
      </c>
      <c r="B12383">
        <v>2</v>
      </c>
      <c r="C12383" s="30" t="s">
        <v>589</v>
      </c>
      <c r="D12383" s="30" t="s">
        <v>593</v>
      </c>
      <c r="E12383" s="30" t="s">
        <v>90</v>
      </c>
      <c r="F12383">
        <v>3.3439361906592358E-2</v>
      </c>
      <c r="G12383" s="30" t="s">
        <v>546</v>
      </c>
      <c r="H12383" t="s">
        <v>629</v>
      </c>
    </row>
    <row r="12384" spans="1:8" x14ac:dyDescent="0.35">
      <c r="A12384" s="30" t="s">
        <v>0</v>
      </c>
      <c r="B12384">
        <v>2</v>
      </c>
      <c r="C12384" s="30" t="s">
        <v>589</v>
      </c>
      <c r="D12384" s="30" t="s">
        <v>593</v>
      </c>
      <c r="E12384" s="30" t="s">
        <v>92</v>
      </c>
      <c r="F12384">
        <v>1.4357336430507163E-2</v>
      </c>
      <c r="G12384" s="30" t="s">
        <v>547</v>
      </c>
      <c r="H12384" t="s">
        <v>630</v>
      </c>
    </row>
    <row r="12385" spans="1:8" x14ac:dyDescent="0.35">
      <c r="A12385" s="30" t="s">
        <v>0</v>
      </c>
      <c r="B12385">
        <v>2</v>
      </c>
      <c r="C12385" s="30" t="s">
        <v>589</v>
      </c>
      <c r="D12385" s="30" t="s">
        <v>593</v>
      </c>
      <c r="E12385" s="30" t="s">
        <v>96</v>
      </c>
      <c r="F12385">
        <v>2.4568302779420462E-2</v>
      </c>
      <c r="G12385" s="30" t="s">
        <v>548</v>
      </c>
      <c r="H12385" t="s">
        <v>632</v>
      </c>
    </row>
    <row r="12386" spans="1:8" x14ac:dyDescent="0.35">
      <c r="A12386" s="30" t="s">
        <v>0</v>
      </c>
      <c r="B12386">
        <v>3</v>
      </c>
      <c r="C12386" s="30" t="s">
        <v>590</v>
      </c>
      <c r="D12386" s="30" t="s">
        <v>593</v>
      </c>
      <c r="E12386" s="30" t="s">
        <v>588</v>
      </c>
      <c r="F12386">
        <v>1.1282551778038299</v>
      </c>
      <c r="G12386" s="30" t="s">
        <v>549</v>
      </c>
      <c r="H12386" t="s">
        <v>588</v>
      </c>
    </row>
    <row r="12387" spans="1:8" x14ac:dyDescent="0.35">
      <c r="A12387" s="30" t="s">
        <v>0</v>
      </c>
      <c r="B12387">
        <v>3</v>
      </c>
      <c r="C12387" s="30" t="s">
        <v>590</v>
      </c>
      <c r="D12387" s="30" t="s">
        <v>593</v>
      </c>
      <c r="E12387" s="30" t="s">
        <v>50</v>
      </c>
      <c r="F12387">
        <v>0.4788430965958182</v>
      </c>
      <c r="G12387" s="30" t="s">
        <v>550</v>
      </c>
      <c r="H12387" t="s">
        <v>609</v>
      </c>
    </row>
    <row r="12388" spans="1:8" x14ac:dyDescent="0.35">
      <c r="A12388" s="30" t="s">
        <v>0</v>
      </c>
      <c r="B12388">
        <v>3</v>
      </c>
      <c r="C12388" s="30" t="s">
        <v>590</v>
      </c>
      <c r="D12388" s="30" t="s">
        <v>593</v>
      </c>
      <c r="E12388" s="30" t="s">
        <v>66</v>
      </c>
      <c r="F12388">
        <v>0.86519579405366209</v>
      </c>
      <c r="G12388" s="30" t="s">
        <v>551</v>
      </c>
      <c r="H12388" t="s">
        <v>617</v>
      </c>
    </row>
    <row r="12389" spans="1:8" x14ac:dyDescent="0.35">
      <c r="A12389" s="30" t="s">
        <v>0</v>
      </c>
      <c r="B12389">
        <v>3</v>
      </c>
      <c r="C12389" s="30" t="s">
        <v>590</v>
      </c>
      <c r="D12389" s="30" t="s">
        <v>593</v>
      </c>
      <c r="E12389" s="30" t="s">
        <v>78</v>
      </c>
      <c r="F12389">
        <v>0.66553280173976093</v>
      </c>
      <c r="G12389" s="30" t="s">
        <v>552</v>
      </c>
      <c r="H12389" t="s">
        <v>623</v>
      </c>
    </row>
    <row r="12390" spans="1:8" x14ac:dyDescent="0.35">
      <c r="A12390" s="30" t="s">
        <v>0</v>
      </c>
      <c r="B12390">
        <v>3</v>
      </c>
      <c r="C12390" s="30" t="s">
        <v>590</v>
      </c>
      <c r="D12390" s="30" t="s">
        <v>593</v>
      </c>
      <c r="E12390" s="30" t="s">
        <v>80</v>
      </c>
      <c r="F12390">
        <v>0.62119586014959127</v>
      </c>
      <c r="G12390" s="30" t="s">
        <v>553</v>
      </c>
      <c r="H12390" t="s">
        <v>624</v>
      </c>
    </row>
    <row r="12391" spans="1:8" x14ac:dyDescent="0.35">
      <c r="A12391" s="30" t="s">
        <v>0</v>
      </c>
      <c r="B12391">
        <v>3</v>
      </c>
      <c r="C12391" s="30" t="s">
        <v>590</v>
      </c>
      <c r="D12391" s="30" t="s">
        <v>593</v>
      </c>
      <c r="E12391" s="30" t="s">
        <v>82</v>
      </c>
      <c r="F12391">
        <v>0.571847868596011</v>
      </c>
      <c r="G12391" s="30" t="s">
        <v>554</v>
      </c>
      <c r="H12391" t="s">
        <v>625</v>
      </c>
    </row>
    <row r="12392" spans="1:8" x14ac:dyDescent="0.35">
      <c r="A12392" s="30" t="s">
        <v>0</v>
      </c>
      <c r="B12392">
        <v>3</v>
      </c>
      <c r="C12392" s="30" t="s">
        <v>590</v>
      </c>
      <c r="D12392" s="30" t="s">
        <v>593</v>
      </c>
      <c r="E12392" s="30" t="s">
        <v>84</v>
      </c>
      <c r="F12392">
        <v>0.39484396333138289</v>
      </c>
      <c r="G12392" s="30" t="s">
        <v>555</v>
      </c>
      <c r="H12392" t="s">
        <v>626</v>
      </c>
    </row>
    <row r="12393" spans="1:8" x14ac:dyDescent="0.35">
      <c r="A12393" s="30" t="s">
        <v>0</v>
      </c>
      <c r="B12393">
        <v>3</v>
      </c>
      <c r="C12393" s="30" t="s">
        <v>590</v>
      </c>
      <c r="D12393" s="30" t="s">
        <v>593</v>
      </c>
      <c r="E12393" s="30" t="s">
        <v>86</v>
      </c>
      <c r="F12393">
        <v>0.24226245143058989</v>
      </c>
      <c r="G12393" s="30" t="s">
        <v>556</v>
      </c>
      <c r="H12393" t="s">
        <v>627</v>
      </c>
    </row>
    <row r="12394" spans="1:8" x14ac:dyDescent="0.35">
      <c r="A12394" s="30" t="s">
        <v>0</v>
      </c>
      <c r="B12394">
        <v>3</v>
      </c>
      <c r="C12394" s="30" t="s">
        <v>590</v>
      </c>
      <c r="D12394" s="30" t="s">
        <v>593</v>
      </c>
      <c r="E12394" s="30" t="s">
        <v>88</v>
      </c>
      <c r="F12394">
        <v>0.2590845070422535</v>
      </c>
      <c r="G12394" s="30" t="s">
        <v>557</v>
      </c>
      <c r="H12394" t="s">
        <v>628</v>
      </c>
    </row>
    <row r="12395" spans="1:8" x14ac:dyDescent="0.35">
      <c r="A12395" s="30" t="s">
        <v>0</v>
      </c>
      <c r="B12395">
        <v>3</v>
      </c>
      <c r="C12395" s="30" t="s">
        <v>590</v>
      </c>
      <c r="D12395" s="30" t="s">
        <v>593</v>
      </c>
      <c r="E12395" s="30" t="s">
        <v>90</v>
      </c>
      <c r="F12395">
        <v>0.34095425715933114</v>
      </c>
      <c r="G12395" s="30" t="s">
        <v>558</v>
      </c>
      <c r="H12395" t="s">
        <v>629</v>
      </c>
    </row>
    <row r="12396" spans="1:8" x14ac:dyDescent="0.35">
      <c r="A12396" s="30" t="s">
        <v>0</v>
      </c>
      <c r="B12396">
        <v>3</v>
      </c>
      <c r="C12396" s="30" t="s">
        <v>590</v>
      </c>
      <c r="D12396" s="30" t="s">
        <v>593</v>
      </c>
      <c r="E12396" s="30" t="s">
        <v>92</v>
      </c>
      <c r="F12396">
        <v>0.28536004645760743</v>
      </c>
      <c r="G12396" s="30" t="s">
        <v>559</v>
      </c>
      <c r="H12396" t="s">
        <v>630</v>
      </c>
    </row>
    <row r="12397" spans="1:8" x14ac:dyDescent="0.35">
      <c r="A12397" s="30" t="s">
        <v>0</v>
      </c>
      <c r="B12397">
        <v>3</v>
      </c>
      <c r="C12397" s="30" t="s">
        <v>590</v>
      </c>
      <c r="D12397" s="30" t="s">
        <v>593</v>
      </c>
      <c r="E12397" s="30" t="s">
        <v>96</v>
      </c>
      <c r="F12397">
        <v>0.29068302779420463</v>
      </c>
      <c r="G12397" s="30" t="s">
        <v>560</v>
      </c>
      <c r="H12397" t="s">
        <v>632</v>
      </c>
    </row>
    <row r="12398" spans="1:8" x14ac:dyDescent="0.35">
      <c r="A12398" s="30" t="s">
        <v>0</v>
      </c>
      <c r="B12398">
        <v>4</v>
      </c>
      <c r="C12398" s="30" t="s">
        <v>607</v>
      </c>
      <c r="D12398" s="30" t="s">
        <v>593</v>
      </c>
      <c r="E12398" s="30" t="s">
        <v>588</v>
      </c>
      <c r="F12398">
        <v>0.71316920672137551</v>
      </c>
      <c r="G12398" s="30" t="s">
        <v>561</v>
      </c>
      <c r="H12398" t="s">
        <v>588</v>
      </c>
    </row>
    <row r="12399" spans="1:8" x14ac:dyDescent="0.35">
      <c r="A12399" s="30" t="s">
        <v>0</v>
      </c>
      <c r="B12399">
        <v>4</v>
      </c>
      <c r="C12399" s="30" t="s">
        <v>607</v>
      </c>
      <c r="D12399" s="30" t="s">
        <v>593</v>
      </c>
      <c r="E12399" s="30" t="s">
        <v>50</v>
      </c>
      <c r="F12399">
        <v>6.9120442370831175E-2</v>
      </c>
      <c r="G12399" s="30" t="s">
        <v>562</v>
      </c>
      <c r="H12399" t="s">
        <v>609</v>
      </c>
    </row>
    <row r="12400" spans="1:8" x14ac:dyDescent="0.35">
      <c r="A12400" s="30" t="s">
        <v>0</v>
      </c>
      <c r="B12400">
        <v>4</v>
      </c>
      <c r="C12400" s="30" t="s">
        <v>607</v>
      </c>
      <c r="D12400" s="30" t="s">
        <v>593</v>
      </c>
      <c r="E12400" s="30" t="s">
        <v>66</v>
      </c>
      <c r="F12400">
        <v>0.68890500362581586</v>
      </c>
      <c r="G12400" s="30" t="s">
        <v>563</v>
      </c>
      <c r="H12400" t="s">
        <v>617</v>
      </c>
    </row>
    <row r="12401" spans="1:8" x14ac:dyDescent="0.35">
      <c r="A12401" s="30" t="s">
        <v>0</v>
      </c>
      <c r="B12401">
        <v>4</v>
      </c>
      <c r="C12401" s="30" t="s">
        <v>607</v>
      </c>
      <c r="D12401" s="30" t="s">
        <v>593</v>
      </c>
      <c r="E12401" s="30" t="s">
        <v>78</v>
      </c>
      <c r="F12401">
        <v>0.14498006524102935</v>
      </c>
      <c r="G12401" s="30" t="s">
        <v>564</v>
      </c>
      <c r="H12401" t="s">
        <v>623</v>
      </c>
    </row>
    <row r="12402" spans="1:8" x14ac:dyDescent="0.35">
      <c r="A12402" s="30" t="s">
        <v>0</v>
      </c>
      <c r="B12402">
        <v>4</v>
      </c>
      <c r="C12402" s="30" t="s">
        <v>607</v>
      </c>
      <c r="D12402" s="30" t="s">
        <v>593</v>
      </c>
      <c r="E12402" s="30" t="s">
        <v>80</v>
      </c>
      <c r="F12402">
        <v>0.10436597669159854</v>
      </c>
      <c r="G12402" s="30" t="s">
        <v>565</v>
      </c>
      <c r="H12402" t="s">
        <v>624</v>
      </c>
    </row>
    <row r="12403" spans="1:8" x14ac:dyDescent="0.35">
      <c r="A12403" s="30" t="s">
        <v>0</v>
      </c>
      <c r="B12403">
        <v>4</v>
      </c>
      <c r="C12403" s="30" t="s">
        <v>607</v>
      </c>
      <c r="D12403" s="30" t="s">
        <v>593</v>
      </c>
      <c r="E12403" s="30" t="s">
        <v>82</v>
      </c>
      <c r="F12403">
        <v>0.10754790770434101</v>
      </c>
      <c r="G12403" s="30" t="s">
        <v>566</v>
      </c>
      <c r="H12403" t="s">
        <v>625</v>
      </c>
    </row>
    <row r="12404" spans="1:8" x14ac:dyDescent="0.35">
      <c r="A12404" s="30" t="s">
        <v>0</v>
      </c>
      <c r="B12404">
        <v>4</v>
      </c>
      <c r="C12404" s="30" t="s">
        <v>607</v>
      </c>
      <c r="D12404" s="30" t="s">
        <v>593</v>
      </c>
      <c r="E12404" s="30" t="s">
        <v>84</v>
      </c>
      <c r="F12404">
        <v>9.7522917885703136E-2</v>
      </c>
      <c r="G12404" s="30" t="s">
        <v>567</v>
      </c>
      <c r="H12404" t="s">
        <v>626</v>
      </c>
    </row>
    <row r="12405" spans="1:8" x14ac:dyDescent="0.35">
      <c r="A12405" s="30" t="s">
        <v>0</v>
      </c>
      <c r="B12405">
        <v>4</v>
      </c>
      <c r="C12405" s="30" t="s">
        <v>607</v>
      </c>
      <c r="D12405" s="30" t="s">
        <v>593</v>
      </c>
      <c r="E12405" s="30" t="s">
        <v>86</v>
      </c>
      <c r="F12405">
        <v>4.4154009184033907E-2</v>
      </c>
      <c r="G12405" s="30" t="s">
        <v>568</v>
      </c>
      <c r="H12405" t="s">
        <v>627</v>
      </c>
    </row>
    <row r="12406" spans="1:8" x14ac:dyDescent="0.35">
      <c r="A12406" s="30" t="s">
        <v>0</v>
      </c>
      <c r="B12406">
        <v>4</v>
      </c>
      <c r="C12406" s="30" t="s">
        <v>607</v>
      </c>
      <c r="D12406" s="30" t="s">
        <v>593</v>
      </c>
      <c r="E12406" s="30" t="s">
        <v>88</v>
      </c>
      <c r="F12406">
        <v>7.8247261345852887E-2</v>
      </c>
      <c r="G12406" s="30" t="s">
        <v>569</v>
      </c>
      <c r="H12406" t="s">
        <v>628</v>
      </c>
    </row>
    <row r="12407" spans="1:8" x14ac:dyDescent="0.35">
      <c r="A12407" s="30" t="s">
        <v>0</v>
      </c>
      <c r="B12407">
        <v>4</v>
      </c>
      <c r="C12407" s="30" t="s">
        <v>607</v>
      </c>
      <c r="D12407" s="30" t="s">
        <v>593</v>
      </c>
      <c r="E12407" s="30" t="s">
        <v>90</v>
      </c>
      <c r="F12407">
        <v>7.687872381318471E-2</v>
      </c>
      <c r="G12407" s="30" t="s">
        <v>570</v>
      </c>
      <c r="H12407" t="s">
        <v>629</v>
      </c>
    </row>
    <row r="12408" spans="1:8" x14ac:dyDescent="0.35">
      <c r="A12408" s="30" t="s">
        <v>0</v>
      </c>
      <c r="B12408">
        <v>4</v>
      </c>
      <c r="C12408" s="30" t="s">
        <v>607</v>
      </c>
      <c r="D12408" s="30" t="s">
        <v>593</v>
      </c>
      <c r="E12408" s="30" t="s">
        <v>92</v>
      </c>
      <c r="F12408">
        <v>4.8393341076267908E-2</v>
      </c>
      <c r="G12408" s="30" t="s">
        <v>571</v>
      </c>
      <c r="H12408" t="s">
        <v>630</v>
      </c>
    </row>
    <row r="12409" spans="1:8" x14ac:dyDescent="0.35">
      <c r="A12409" s="30" t="s">
        <v>0</v>
      </c>
      <c r="B12409">
        <v>4</v>
      </c>
      <c r="C12409" s="30" t="s">
        <v>607</v>
      </c>
      <c r="D12409" s="30" t="s">
        <v>593</v>
      </c>
      <c r="E12409" s="30" t="s">
        <v>96</v>
      </c>
      <c r="F12409">
        <v>6.8992706485314415E-2</v>
      </c>
      <c r="G12409" s="30" t="s">
        <v>572</v>
      </c>
      <c r="H12409" t="s">
        <v>632</v>
      </c>
    </row>
    <row r="12410" spans="1:8" x14ac:dyDescent="0.35">
      <c r="A12410" s="30" t="s">
        <v>0</v>
      </c>
      <c r="B12410">
        <v>5</v>
      </c>
      <c r="C12410" s="30" t="s">
        <v>608</v>
      </c>
      <c r="D12410" s="30" t="s">
        <v>593</v>
      </c>
      <c r="E12410" s="30" t="s">
        <v>633</v>
      </c>
      <c r="F12410">
        <v>0.84</v>
      </c>
      <c r="G12410" s="30" t="s">
        <v>596</v>
      </c>
      <c r="H12410" t="s">
        <v>633</v>
      </c>
    </row>
    <row r="12411" spans="1:8" x14ac:dyDescent="0.35">
      <c r="A12411" s="30" t="s">
        <v>0</v>
      </c>
      <c r="B12411">
        <v>5</v>
      </c>
      <c r="C12411" s="30" t="s">
        <v>608</v>
      </c>
      <c r="D12411" s="30" t="s">
        <v>593</v>
      </c>
      <c r="E12411" s="30" t="s">
        <v>50</v>
      </c>
      <c r="F12411">
        <v>0.23809523809523811</v>
      </c>
      <c r="G12411" s="30" t="s">
        <v>595</v>
      </c>
      <c r="H12411" t="s">
        <v>609</v>
      </c>
    </row>
    <row r="12412" spans="1:8" x14ac:dyDescent="0.35">
      <c r="A12412" s="30" t="s">
        <v>0</v>
      </c>
      <c r="B12412">
        <v>5</v>
      </c>
      <c r="C12412" s="30" t="s">
        <v>608</v>
      </c>
      <c r="D12412" s="30" t="s">
        <v>593</v>
      </c>
      <c r="E12412" s="36" t="s">
        <v>66</v>
      </c>
      <c r="F12412">
        <v>0.26156941649899396</v>
      </c>
      <c r="G12412" s="30" t="s">
        <v>597</v>
      </c>
      <c r="H12412" t="s">
        <v>617</v>
      </c>
    </row>
    <row r="12413" spans="1:8" x14ac:dyDescent="0.35">
      <c r="A12413" s="30" t="s">
        <v>0</v>
      </c>
      <c r="B12413">
        <v>5</v>
      </c>
      <c r="C12413" s="30" t="s">
        <v>608</v>
      </c>
      <c r="D12413" s="30" t="s">
        <v>593</v>
      </c>
      <c r="E12413" s="30" t="s">
        <v>78</v>
      </c>
      <c r="F12413">
        <v>0.18108651911468812</v>
      </c>
      <c r="G12413" s="30" t="s">
        <v>598</v>
      </c>
      <c r="H12413" t="s">
        <v>623</v>
      </c>
    </row>
    <row r="12414" spans="1:8" x14ac:dyDescent="0.35">
      <c r="A12414" s="30" t="s">
        <v>0</v>
      </c>
      <c r="B12414">
        <v>5</v>
      </c>
      <c r="C12414" s="30" t="s">
        <v>608</v>
      </c>
      <c r="D12414" s="30" t="s">
        <v>593</v>
      </c>
      <c r="E12414" s="30" t="s">
        <v>80</v>
      </c>
      <c r="F12414">
        <v>0.22177419354838709</v>
      </c>
      <c r="G12414" s="30" t="s">
        <v>599</v>
      </c>
      <c r="H12414" t="s">
        <v>624</v>
      </c>
    </row>
    <row r="12415" spans="1:8" x14ac:dyDescent="0.35">
      <c r="A12415" s="30" t="s">
        <v>0</v>
      </c>
      <c r="B12415">
        <v>5</v>
      </c>
      <c r="C12415" s="30" t="s">
        <v>608</v>
      </c>
      <c r="D12415" s="30" t="s">
        <v>593</v>
      </c>
      <c r="E12415" s="30" t="s">
        <v>82</v>
      </c>
      <c r="F12415">
        <v>0.23904382470119523</v>
      </c>
      <c r="G12415" s="30" t="s">
        <v>600</v>
      </c>
      <c r="H12415" t="s">
        <v>625</v>
      </c>
    </row>
    <row r="12416" spans="1:8" x14ac:dyDescent="0.35">
      <c r="A12416" s="30" t="s">
        <v>0</v>
      </c>
      <c r="B12416">
        <v>5</v>
      </c>
      <c r="C12416" s="30" t="s">
        <v>608</v>
      </c>
      <c r="D12416" s="30" t="s">
        <v>593</v>
      </c>
      <c r="E12416" s="30" t="s">
        <v>84</v>
      </c>
      <c r="F12416">
        <v>0.20161290322580647</v>
      </c>
      <c r="G12416" s="30" t="s">
        <v>601</v>
      </c>
      <c r="H12416" t="s">
        <v>626</v>
      </c>
    </row>
    <row r="12417" spans="1:8" x14ac:dyDescent="0.35">
      <c r="A12417" s="30" t="s">
        <v>0</v>
      </c>
      <c r="B12417">
        <v>5</v>
      </c>
      <c r="C12417" s="30" t="s">
        <v>608</v>
      </c>
      <c r="D12417" s="30" t="s">
        <v>593</v>
      </c>
      <c r="E12417" s="30" t="s">
        <v>86</v>
      </c>
      <c r="F12417">
        <v>0.19880715705765409</v>
      </c>
      <c r="G12417" s="30" t="s">
        <v>602</v>
      </c>
      <c r="H12417" t="s">
        <v>627</v>
      </c>
    </row>
    <row r="12418" spans="1:8" x14ac:dyDescent="0.35">
      <c r="A12418" s="30" t="s">
        <v>0</v>
      </c>
      <c r="B12418">
        <v>5</v>
      </c>
      <c r="C12418" s="30" t="s">
        <v>608</v>
      </c>
      <c r="D12418" s="30" t="s">
        <v>593</v>
      </c>
      <c r="E12418" s="30" t="s">
        <v>88</v>
      </c>
      <c r="F12418">
        <v>0.15779092702169625</v>
      </c>
      <c r="G12418" s="30" t="s">
        <v>603</v>
      </c>
      <c r="H12418" t="s">
        <v>628</v>
      </c>
    </row>
    <row r="12419" spans="1:8" x14ac:dyDescent="0.35">
      <c r="A12419" s="30" t="s">
        <v>0</v>
      </c>
      <c r="B12419">
        <v>5</v>
      </c>
      <c r="C12419" s="30" t="s">
        <v>608</v>
      </c>
      <c r="D12419" s="30" t="s">
        <v>593</v>
      </c>
      <c r="E12419" s="30" t="s">
        <v>90</v>
      </c>
      <c r="F12419">
        <v>0.16</v>
      </c>
      <c r="G12419" s="30" t="s">
        <v>604</v>
      </c>
      <c r="H12419" t="s">
        <v>629</v>
      </c>
    </row>
    <row r="12420" spans="1:8" x14ac:dyDescent="0.35">
      <c r="A12420" s="30" t="s">
        <v>0</v>
      </c>
      <c r="B12420">
        <v>5</v>
      </c>
      <c r="C12420" s="30" t="s">
        <v>608</v>
      </c>
      <c r="D12420" s="30" t="s">
        <v>593</v>
      </c>
      <c r="E12420" s="30" t="s">
        <v>92</v>
      </c>
      <c r="F12420">
        <v>0.20242914979757085</v>
      </c>
      <c r="G12420" s="30" t="s">
        <v>605</v>
      </c>
      <c r="H12420" t="s">
        <v>630</v>
      </c>
    </row>
    <row r="12421" spans="1:8" x14ac:dyDescent="0.35">
      <c r="A12421" s="30" t="s">
        <v>0</v>
      </c>
      <c r="B12421">
        <v>5</v>
      </c>
      <c r="C12421" s="30" t="s">
        <v>608</v>
      </c>
      <c r="D12421" s="30" t="s">
        <v>593</v>
      </c>
      <c r="E12421" s="30" t="s">
        <v>96</v>
      </c>
      <c r="F12421">
        <v>0.18108651911468812</v>
      </c>
      <c r="G12421" s="30" t="s">
        <v>606</v>
      </c>
      <c r="H12421" t="s">
        <v>632</v>
      </c>
    </row>
    <row r="12422" spans="1:8" x14ac:dyDescent="0.35">
      <c r="A12422" s="30" t="s">
        <v>25</v>
      </c>
      <c r="B12422">
        <v>1</v>
      </c>
      <c r="C12422" s="30" t="s">
        <v>519</v>
      </c>
      <c r="D12422" s="30" t="s">
        <v>593</v>
      </c>
      <c r="E12422" s="30" t="s">
        <v>588</v>
      </c>
      <c r="F12422" t="s">
        <v>302</v>
      </c>
      <c r="G12422" s="30" t="s">
        <v>525</v>
      </c>
      <c r="H12422" t="s">
        <v>588</v>
      </c>
    </row>
    <row r="12423" spans="1:8" x14ac:dyDescent="0.35">
      <c r="A12423" s="30" t="s">
        <v>25</v>
      </c>
      <c r="B12423">
        <v>1</v>
      </c>
      <c r="C12423" s="30" t="s">
        <v>519</v>
      </c>
      <c r="D12423" s="30" t="s">
        <v>593</v>
      </c>
      <c r="E12423" s="30" t="s">
        <v>50</v>
      </c>
      <c r="F12423">
        <v>9743.4249179194758</v>
      </c>
      <c r="G12423" s="30" t="s">
        <v>526</v>
      </c>
      <c r="H12423" t="s">
        <v>609</v>
      </c>
    </row>
    <row r="12424" spans="1:8" x14ac:dyDescent="0.35">
      <c r="A12424" s="30" t="s">
        <v>25</v>
      </c>
      <c r="B12424">
        <v>1</v>
      </c>
      <c r="C12424" s="30" t="s">
        <v>519</v>
      </c>
      <c r="D12424" s="30" t="s">
        <v>593</v>
      </c>
      <c r="E12424" s="30" t="s">
        <v>66</v>
      </c>
      <c r="F12424">
        <v>4709.0101522842642</v>
      </c>
      <c r="G12424" s="30" t="s">
        <v>527</v>
      </c>
      <c r="H12424" t="s">
        <v>617</v>
      </c>
    </row>
    <row r="12425" spans="1:8" x14ac:dyDescent="0.35">
      <c r="A12425" s="30" t="s">
        <v>25</v>
      </c>
      <c r="B12425">
        <v>1</v>
      </c>
      <c r="C12425" s="30" t="s">
        <v>519</v>
      </c>
      <c r="D12425" s="30" t="s">
        <v>593</v>
      </c>
      <c r="E12425" s="30" t="s">
        <v>78</v>
      </c>
      <c r="F12425">
        <v>3819.1192461036612</v>
      </c>
      <c r="G12425" s="30" t="s">
        <v>528</v>
      </c>
      <c r="H12425" t="s">
        <v>623</v>
      </c>
    </row>
    <row r="12426" spans="1:8" x14ac:dyDescent="0.35">
      <c r="A12426" s="30" t="s">
        <v>25</v>
      </c>
      <c r="B12426">
        <v>1</v>
      </c>
      <c r="C12426" s="30" t="s">
        <v>519</v>
      </c>
      <c r="D12426" s="30" t="s">
        <v>593</v>
      </c>
      <c r="E12426" s="30" t="s">
        <v>80</v>
      </c>
      <c r="F12426">
        <v>3493.8945903635422</v>
      </c>
      <c r="G12426" s="30" t="s">
        <v>529</v>
      </c>
      <c r="H12426" t="s">
        <v>624</v>
      </c>
    </row>
    <row r="12427" spans="1:8" x14ac:dyDescent="0.35">
      <c r="A12427" s="30" t="s">
        <v>25</v>
      </c>
      <c r="B12427">
        <v>1</v>
      </c>
      <c r="C12427" s="30" t="s">
        <v>519</v>
      </c>
      <c r="D12427" s="30" t="s">
        <v>593</v>
      </c>
      <c r="E12427" s="30" t="s">
        <v>82</v>
      </c>
      <c r="F12427">
        <v>3793.2929213922575</v>
      </c>
      <c r="G12427" s="30" t="s">
        <v>530</v>
      </c>
      <c r="H12427" t="s">
        <v>625</v>
      </c>
    </row>
    <row r="12428" spans="1:8" x14ac:dyDescent="0.35">
      <c r="A12428" s="30" t="s">
        <v>25</v>
      </c>
      <c r="B12428">
        <v>1</v>
      </c>
      <c r="C12428" s="30" t="s">
        <v>519</v>
      </c>
      <c r="D12428" s="30" t="s">
        <v>593</v>
      </c>
      <c r="E12428" s="30" t="s">
        <v>84</v>
      </c>
      <c r="F12428">
        <v>4538.0339379754232</v>
      </c>
      <c r="G12428" s="30" t="s">
        <v>531</v>
      </c>
      <c r="H12428" t="s">
        <v>626</v>
      </c>
    </row>
    <row r="12429" spans="1:8" x14ac:dyDescent="0.35">
      <c r="A12429" s="30" t="s">
        <v>25</v>
      </c>
      <c r="B12429">
        <v>1</v>
      </c>
      <c r="C12429" s="30" t="s">
        <v>519</v>
      </c>
      <c r="D12429" s="30" t="s">
        <v>593</v>
      </c>
      <c r="E12429" s="30" t="s">
        <v>86</v>
      </c>
      <c r="F12429">
        <v>4611.8597668668308</v>
      </c>
      <c r="G12429" s="30" t="s">
        <v>532</v>
      </c>
      <c r="H12429" t="s">
        <v>627</v>
      </c>
    </row>
    <row r="12430" spans="1:8" x14ac:dyDescent="0.35">
      <c r="A12430" s="30" t="s">
        <v>25</v>
      </c>
      <c r="B12430">
        <v>1</v>
      </c>
      <c r="C12430" s="30" t="s">
        <v>519</v>
      </c>
      <c r="D12430" s="30" t="s">
        <v>593</v>
      </c>
      <c r="E12430" s="30" t="s">
        <v>88</v>
      </c>
      <c r="F12430">
        <v>3968.6032863849764</v>
      </c>
      <c r="G12430" s="30" t="s">
        <v>533</v>
      </c>
      <c r="H12430" t="s">
        <v>628</v>
      </c>
    </row>
    <row r="12431" spans="1:8" x14ac:dyDescent="0.35">
      <c r="A12431" s="30" t="s">
        <v>25</v>
      </c>
      <c r="B12431">
        <v>1</v>
      </c>
      <c r="C12431" s="30" t="s">
        <v>519</v>
      </c>
      <c r="D12431" s="30" t="s">
        <v>593</v>
      </c>
      <c r="E12431" s="30" t="s">
        <v>90</v>
      </c>
      <c r="F12431">
        <v>4299.7020949452244</v>
      </c>
      <c r="G12431" s="30" t="s">
        <v>534</v>
      </c>
      <c r="H12431" t="s">
        <v>629</v>
      </c>
    </row>
    <row r="12432" spans="1:8" x14ac:dyDescent="0.35">
      <c r="A12432" s="30" t="s">
        <v>25</v>
      </c>
      <c r="B12432">
        <v>1</v>
      </c>
      <c r="C12432" s="30" t="s">
        <v>519</v>
      </c>
      <c r="D12432" s="30" t="s">
        <v>593</v>
      </c>
      <c r="E12432" s="30" t="s">
        <v>92</v>
      </c>
      <c r="F12432">
        <v>4017.8668215253588</v>
      </c>
      <c r="G12432" s="30" t="s">
        <v>535</v>
      </c>
      <c r="H12432" t="s">
        <v>630</v>
      </c>
    </row>
    <row r="12433" spans="1:8" x14ac:dyDescent="0.35">
      <c r="A12433" s="30" t="s">
        <v>25</v>
      </c>
      <c r="B12433">
        <v>1</v>
      </c>
      <c r="C12433" s="30" t="s">
        <v>519</v>
      </c>
      <c r="D12433" s="30" t="s">
        <v>593</v>
      </c>
      <c r="E12433" s="30" t="s">
        <v>96</v>
      </c>
      <c r="F12433">
        <v>3893.8202247191011</v>
      </c>
      <c r="G12433" s="30" t="s">
        <v>536</v>
      </c>
      <c r="H12433" t="s">
        <v>632</v>
      </c>
    </row>
    <row r="12434" spans="1:8" x14ac:dyDescent="0.35">
      <c r="A12434" s="30" t="s">
        <v>25</v>
      </c>
      <c r="B12434">
        <v>2</v>
      </c>
      <c r="C12434" s="30" t="s">
        <v>589</v>
      </c>
      <c r="D12434" s="30" t="s">
        <v>593</v>
      </c>
      <c r="E12434" s="30" t="s">
        <v>588</v>
      </c>
      <c r="F12434" t="s">
        <v>302</v>
      </c>
      <c r="G12434" s="30" t="s">
        <v>537</v>
      </c>
      <c r="H12434" t="s">
        <v>588</v>
      </c>
    </row>
    <row r="12435" spans="1:8" x14ac:dyDescent="0.35">
      <c r="A12435" s="30" t="s">
        <v>25</v>
      </c>
      <c r="B12435">
        <v>2</v>
      </c>
      <c r="C12435" s="30" t="s">
        <v>589</v>
      </c>
      <c r="D12435" s="30" t="s">
        <v>593</v>
      </c>
      <c r="E12435" s="30" t="s">
        <v>50</v>
      </c>
      <c r="F12435" t="s">
        <v>302</v>
      </c>
      <c r="G12435" s="30" t="s">
        <v>538</v>
      </c>
      <c r="H12435" t="s">
        <v>609</v>
      </c>
    </row>
    <row r="12436" spans="1:8" x14ac:dyDescent="0.35">
      <c r="A12436" s="30" t="s">
        <v>25</v>
      </c>
      <c r="B12436">
        <v>2</v>
      </c>
      <c r="C12436" s="30" t="s">
        <v>589</v>
      </c>
      <c r="D12436" s="30" t="s">
        <v>593</v>
      </c>
      <c r="E12436" s="30" t="s">
        <v>66</v>
      </c>
      <c r="F12436" t="s">
        <v>302</v>
      </c>
      <c r="G12436" s="30" t="s">
        <v>539</v>
      </c>
      <c r="H12436" t="s">
        <v>617</v>
      </c>
    </row>
    <row r="12437" spans="1:8" x14ac:dyDescent="0.35">
      <c r="A12437" s="30" t="s">
        <v>25</v>
      </c>
      <c r="B12437">
        <v>2</v>
      </c>
      <c r="C12437" s="30" t="s">
        <v>589</v>
      </c>
      <c r="D12437" s="30" t="s">
        <v>593</v>
      </c>
      <c r="E12437" s="30" t="s">
        <v>78</v>
      </c>
      <c r="F12437" t="s">
        <v>302</v>
      </c>
      <c r="G12437" s="30" t="s">
        <v>540</v>
      </c>
      <c r="H12437" t="s">
        <v>623</v>
      </c>
    </row>
    <row r="12438" spans="1:8" x14ac:dyDescent="0.35">
      <c r="A12438" s="30" t="s">
        <v>25</v>
      </c>
      <c r="B12438">
        <v>2</v>
      </c>
      <c r="C12438" s="30" t="s">
        <v>589</v>
      </c>
      <c r="D12438" s="30" t="s">
        <v>593</v>
      </c>
      <c r="E12438" s="30" t="s">
        <v>80</v>
      </c>
      <c r="F12438" t="s">
        <v>302</v>
      </c>
      <c r="G12438" s="30" t="s">
        <v>541</v>
      </c>
      <c r="H12438" t="s">
        <v>624</v>
      </c>
    </row>
    <row r="12439" spans="1:8" x14ac:dyDescent="0.35">
      <c r="A12439" s="30" t="s">
        <v>25</v>
      </c>
      <c r="B12439">
        <v>2</v>
      </c>
      <c r="C12439" s="30" t="s">
        <v>589</v>
      </c>
      <c r="D12439" s="30" t="s">
        <v>593</v>
      </c>
      <c r="E12439" s="30" t="s">
        <v>82</v>
      </c>
      <c r="F12439" t="s">
        <v>302</v>
      </c>
      <c r="G12439" s="30" t="s">
        <v>542</v>
      </c>
      <c r="H12439" t="s">
        <v>625</v>
      </c>
    </row>
    <row r="12440" spans="1:8" x14ac:dyDescent="0.35">
      <c r="A12440" s="30" t="s">
        <v>25</v>
      </c>
      <c r="B12440">
        <v>2</v>
      </c>
      <c r="C12440" s="30" t="s">
        <v>589</v>
      </c>
      <c r="D12440" s="30" t="s">
        <v>593</v>
      </c>
      <c r="E12440" s="30" t="s">
        <v>84</v>
      </c>
      <c r="F12440" t="s">
        <v>302</v>
      </c>
      <c r="G12440" s="30" t="s">
        <v>543</v>
      </c>
      <c r="H12440" t="s">
        <v>626</v>
      </c>
    </row>
    <row r="12441" spans="1:8" x14ac:dyDescent="0.35">
      <c r="A12441" s="30" t="s">
        <v>25</v>
      </c>
      <c r="B12441">
        <v>2</v>
      </c>
      <c r="C12441" s="30" t="s">
        <v>589</v>
      </c>
      <c r="D12441" s="30" t="s">
        <v>593</v>
      </c>
      <c r="E12441" s="30" t="s">
        <v>86</v>
      </c>
      <c r="F12441" t="s">
        <v>302</v>
      </c>
      <c r="G12441" s="30" t="s">
        <v>544</v>
      </c>
      <c r="H12441" t="s">
        <v>627</v>
      </c>
    </row>
    <row r="12442" spans="1:8" x14ac:dyDescent="0.35">
      <c r="A12442" s="30" t="s">
        <v>25</v>
      </c>
      <c r="B12442">
        <v>2</v>
      </c>
      <c r="C12442" s="30" t="s">
        <v>589</v>
      </c>
      <c r="D12442" s="30" t="s">
        <v>593</v>
      </c>
      <c r="E12442" s="30" t="s">
        <v>88</v>
      </c>
      <c r="F12442" t="s">
        <v>302</v>
      </c>
      <c r="G12442" s="30" t="s">
        <v>545</v>
      </c>
      <c r="H12442" t="s">
        <v>628</v>
      </c>
    </row>
    <row r="12443" spans="1:8" x14ac:dyDescent="0.35">
      <c r="A12443" s="30" t="s">
        <v>25</v>
      </c>
      <c r="B12443">
        <v>2</v>
      </c>
      <c r="C12443" s="30" t="s">
        <v>589</v>
      </c>
      <c r="D12443" s="30" t="s">
        <v>593</v>
      </c>
      <c r="E12443" s="30" t="s">
        <v>90</v>
      </c>
      <c r="F12443" t="s">
        <v>302</v>
      </c>
      <c r="G12443" s="30" t="s">
        <v>546</v>
      </c>
      <c r="H12443" t="s">
        <v>629</v>
      </c>
    </row>
    <row r="12444" spans="1:8" x14ac:dyDescent="0.35">
      <c r="A12444" s="30" t="s">
        <v>25</v>
      </c>
      <c r="B12444">
        <v>2</v>
      </c>
      <c r="C12444" s="30" t="s">
        <v>589</v>
      </c>
      <c r="D12444" s="30" t="s">
        <v>593</v>
      </c>
      <c r="E12444" s="30" t="s">
        <v>92</v>
      </c>
      <c r="F12444" t="s">
        <v>302</v>
      </c>
      <c r="G12444" s="30" t="s">
        <v>547</v>
      </c>
      <c r="H12444" t="s">
        <v>630</v>
      </c>
    </row>
    <row r="12445" spans="1:8" x14ac:dyDescent="0.35">
      <c r="A12445" s="30" t="s">
        <v>25</v>
      </c>
      <c r="B12445">
        <v>2</v>
      </c>
      <c r="C12445" s="30" t="s">
        <v>589</v>
      </c>
      <c r="D12445" s="30" t="s">
        <v>593</v>
      </c>
      <c r="E12445" s="30" t="s">
        <v>96</v>
      </c>
      <c r="F12445" t="s">
        <v>302</v>
      </c>
      <c r="G12445" s="30" t="s">
        <v>548</v>
      </c>
      <c r="H12445" t="s">
        <v>632</v>
      </c>
    </row>
    <row r="12446" spans="1:8" x14ac:dyDescent="0.35">
      <c r="A12446" s="30" t="s">
        <v>25</v>
      </c>
      <c r="B12446">
        <v>3</v>
      </c>
      <c r="C12446" s="30" t="s">
        <v>590</v>
      </c>
      <c r="D12446" s="30" t="s">
        <v>593</v>
      </c>
      <c r="E12446" s="30" t="s">
        <v>588</v>
      </c>
      <c r="F12446" t="s">
        <v>302</v>
      </c>
      <c r="G12446" s="30" t="s">
        <v>549</v>
      </c>
      <c r="H12446" t="s">
        <v>588</v>
      </c>
    </row>
    <row r="12447" spans="1:8" x14ac:dyDescent="0.35">
      <c r="A12447" s="30" t="s">
        <v>25</v>
      </c>
      <c r="B12447">
        <v>3</v>
      </c>
      <c r="C12447" s="30" t="s">
        <v>590</v>
      </c>
      <c r="D12447" s="30" t="s">
        <v>593</v>
      </c>
      <c r="E12447" s="30" t="s">
        <v>50</v>
      </c>
      <c r="F12447" t="s">
        <v>302</v>
      </c>
      <c r="G12447" s="30" t="s">
        <v>550</v>
      </c>
      <c r="H12447" t="s">
        <v>609</v>
      </c>
    </row>
    <row r="12448" spans="1:8" x14ac:dyDescent="0.35">
      <c r="A12448" s="30" t="s">
        <v>25</v>
      </c>
      <c r="B12448">
        <v>3</v>
      </c>
      <c r="C12448" s="30" t="s">
        <v>590</v>
      </c>
      <c r="D12448" s="30" t="s">
        <v>593</v>
      </c>
      <c r="E12448" s="30" t="s">
        <v>66</v>
      </c>
      <c r="F12448" t="s">
        <v>302</v>
      </c>
      <c r="G12448" s="30" t="s">
        <v>551</v>
      </c>
      <c r="H12448" t="s">
        <v>617</v>
      </c>
    </row>
    <row r="12449" spans="1:8" x14ac:dyDescent="0.35">
      <c r="A12449" s="30" t="s">
        <v>25</v>
      </c>
      <c r="B12449">
        <v>3</v>
      </c>
      <c r="C12449" s="30" t="s">
        <v>590</v>
      </c>
      <c r="D12449" s="30" t="s">
        <v>593</v>
      </c>
      <c r="E12449" s="30" t="s">
        <v>78</v>
      </c>
      <c r="F12449" t="s">
        <v>302</v>
      </c>
      <c r="G12449" s="30" t="s">
        <v>552</v>
      </c>
      <c r="H12449" t="s">
        <v>623</v>
      </c>
    </row>
    <row r="12450" spans="1:8" x14ac:dyDescent="0.35">
      <c r="A12450" s="30" t="s">
        <v>25</v>
      </c>
      <c r="B12450">
        <v>3</v>
      </c>
      <c r="C12450" s="30" t="s">
        <v>590</v>
      </c>
      <c r="D12450" s="30" t="s">
        <v>593</v>
      </c>
      <c r="E12450" s="30" t="s">
        <v>80</v>
      </c>
      <c r="F12450" t="s">
        <v>302</v>
      </c>
      <c r="G12450" s="30" t="s">
        <v>553</v>
      </c>
      <c r="H12450" t="s">
        <v>624</v>
      </c>
    </row>
    <row r="12451" spans="1:8" x14ac:dyDescent="0.35">
      <c r="A12451" s="30" t="s">
        <v>25</v>
      </c>
      <c r="B12451">
        <v>3</v>
      </c>
      <c r="C12451" s="30" t="s">
        <v>590</v>
      </c>
      <c r="D12451" s="30" t="s">
        <v>593</v>
      </c>
      <c r="E12451" s="30" t="s">
        <v>82</v>
      </c>
      <c r="F12451" t="s">
        <v>302</v>
      </c>
      <c r="G12451" s="30" t="s">
        <v>554</v>
      </c>
      <c r="H12451" t="s">
        <v>625</v>
      </c>
    </row>
    <row r="12452" spans="1:8" x14ac:dyDescent="0.35">
      <c r="A12452" s="30" t="s">
        <v>25</v>
      </c>
      <c r="B12452">
        <v>3</v>
      </c>
      <c r="C12452" s="30" t="s">
        <v>590</v>
      </c>
      <c r="D12452" s="30" t="s">
        <v>593</v>
      </c>
      <c r="E12452" s="30" t="s">
        <v>84</v>
      </c>
      <c r="F12452" t="s">
        <v>302</v>
      </c>
      <c r="G12452" s="30" t="s">
        <v>555</v>
      </c>
      <c r="H12452" t="s">
        <v>626</v>
      </c>
    </row>
    <row r="12453" spans="1:8" x14ac:dyDescent="0.35">
      <c r="A12453" s="30" t="s">
        <v>25</v>
      </c>
      <c r="B12453">
        <v>3</v>
      </c>
      <c r="C12453" s="30" t="s">
        <v>590</v>
      </c>
      <c r="D12453" s="30" t="s">
        <v>593</v>
      </c>
      <c r="E12453" s="30" t="s">
        <v>86</v>
      </c>
      <c r="F12453" t="s">
        <v>302</v>
      </c>
      <c r="G12453" s="30" t="s">
        <v>556</v>
      </c>
      <c r="H12453" t="s">
        <v>627</v>
      </c>
    </row>
    <row r="12454" spans="1:8" x14ac:dyDescent="0.35">
      <c r="A12454" s="30" t="s">
        <v>25</v>
      </c>
      <c r="B12454">
        <v>3</v>
      </c>
      <c r="C12454" s="30" t="s">
        <v>590</v>
      </c>
      <c r="D12454" s="30" t="s">
        <v>593</v>
      </c>
      <c r="E12454" s="30" t="s">
        <v>88</v>
      </c>
      <c r="F12454" t="s">
        <v>302</v>
      </c>
      <c r="G12454" s="30" t="s">
        <v>557</v>
      </c>
      <c r="H12454" t="s">
        <v>628</v>
      </c>
    </row>
    <row r="12455" spans="1:8" x14ac:dyDescent="0.35">
      <c r="A12455" s="30" t="s">
        <v>25</v>
      </c>
      <c r="B12455">
        <v>3</v>
      </c>
      <c r="C12455" s="30" t="s">
        <v>590</v>
      </c>
      <c r="D12455" s="30" t="s">
        <v>593</v>
      </c>
      <c r="E12455" s="30" t="s">
        <v>90</v>
      </c>
      <c r="F12455" t="s">
        <v>302</v>
      </c>
      <c r="G12455" s="30" t="s">
        <v>558</v>
      </c>
      <c r="H12455" t="s">
        <v>629</v>
      </c>
    </row>
    <row r="12456" spans="1:8" x14ac:dyDescent="0.35">
      <c r="A12456" s="30" t="s">
        <v>25</v>
      </c>
      <c r="B12456">
        <v>3</v>
      </c>
      <c r="C12456" s="30" t="s">
        <v>590</v>
      </c>
      <c r="D12456" s="30" t="s">
        <v>593</v>
      </c>
      <c r="E12456" s="30" t="s">
        <v>92</v>
      </c>
      <c r="F12456" t="s">
        <v>302</v>
      </c>
      <c r="G12456" s="30" t="s">
        <v>559</v>
      </c>
      <c r="H12456" t="s">
        <v>630</v>
      </c>
    </row>
    <row r="12457" spans="1:8" x14ac:dyDescent="0.35">
      <c r="A12457" s="30" t="s">
        <v>25</v>
      </c>
      <c r="B12457">
        <v>3</v>
      </c>
      <c r="C12457" s="30" t="s">
        <v>590</v>
      </c>
      <c r="D12457" s="30" t="s">
        <v>593</v>
      </c>
      <c r="E12457" s="30" t="s">
        <v>96</v>
      </c>
      <c r="F12457" t="s">
        <v>302</v>
      </c>
      <c r="G12457" s="30" t="s">
        <v>560</v>
      </c>
      <c r="H12457" t="s">
        <v>632</v>
      </c>
    </row>
    <row r="12458" spans="1:8" x14ac:dyDescent="0.35">
      <c r="A12458" s="30" t="s">
        <v>25</v>
      </c>
      <c r="B12458">
        <v>4</v>
      </c>
      <c r="C12458" s="30" t="s">
        <v>607</v>
      </c>
      <c r="D12458" s="30" t="s">
        <v>593</v>
      </c>
      <c r="E12458" s="30" t="s">
        <v>588</v>
      </c>
      <c r="F12458" t="s">
        <v>302</v>
      </c>
      <c r="G12458" s="30" t="s">
        <v>561</v>
      </c>
      <c r="H12458" t="s">
        <v>588</v>
      </c>
    </row>
    <row r="12459" spans="1:8" x14ac:dyDescent="0.35">
      <c r="A12459" s="30" t="s">
        <v>25</v>
      </c>
      <c r="B12459">
        <v>4</v>
      </c>
      <c r="C12459" s="30" t="s">
        <v>607</v>
      </c>
      <c r="D12459" s="30" t="s">
        <v>593</v>
      </c>
      <c r="E12459" s="30" t="s">
        <v>50</v>
      </c>
      <c r="F12459" t="s">
        <v>302</v>
      </c>
      <c r="G12459" s="30" t="s">
        <v>562</v>
      </c>
      <c r="H12459" t="s">
        <v>609</v>
      </c>
    </row>
    <row r="12460" spans="1:8" x14ac:dyDescent="0.35">
      <c r="A12460" s="30" t="s">
        <v>25</v>
      </c>
      <c r="B12460">
        <v>4</v>
      </c>
      <c r="C12460" s="30" t="s">
        <v>607</v>
      </c>
      <c r="D12460" s="30" t="s">
        <v>593</v>
      </c>
      <c r="E12460" s="30" t="s">
        <v>66</v>
      </c>
      <c r="F12460" t="s">
        <v>302</v>
      </c>
      <c r="G12460" s="30" t="s">
        <v>563</v>
      </c>
      <c r="H12460" t="s">
        <v>617</v>
      </c>
    </row>
    <row r="12461" spans="1:8" x14ac:dyDescent="0.35">
      <c r="A12461" s="30" t="s">
        <v>25</v>
      </c>
      <c r="B12461">
        <v>4</v>
      </c>
      <c r="C12461" s="30" t="s">
        <v>607</v>
      </c>
      <c r="D12461" s="30" t="s">
        <v>593</v>
      </c>
      <c r="E12461" s="30" t="s">
        <v>78</v>
      </c>
      <c r="F12461" t="s">
        <v>302</v>
      </c>
      <c r="G12461" s="30" t="s">
        <v>564</v>
      </c>
      <c r="H12461" t="s">
        <v>623</v>
      </c>
    </row>
    <row r="12462" spans="1:8" x14ac:dyDescent="0.35">
      <c r="A12462" s="30" t="s">
        <v>25</v>
      </c>
      <c r="B12462">
        <v>4</v>
      </c>
      <c r="C12462" s="30" t="s">
        <v>607</v>
      </c>
      <c r="D12462" s="30" t="s">
        <v>593</v>
      </c>
      <c r="E12462" s="30" t="s">
        <v>80</v>
      </c>
      <c r="F12462" t="s">
        <v>302</v>
      </c>
      <c r="G12462" s="30" t="s">
        <v>565</v>
      </c>
      <c r="H12462" t="s">
        <v>624</v>
      </c>
    </row>
    <row r="12463" spans="1:8" x14ac:dyDescent="0.35">
      <c r="A12463" s="30" t="s">
        <v>25</v>
      </c>
      <c r="B12463">
        <v>4</v>
      </c>
      <c r="C12463" s="30" t="s">
        <v>607</v>
      </c>
      <c r="D12463" s="30" t="s">
        <v>593</v>
      </c>
      <c r="E12463" s="30" t="s">
        <v>82</v>
      </c>
      <c r="F12463" t="s">
        <v>302</v>
      </c>
      <c r="G12463" s="30" t="s">
        <v>566</v>
      </c>
      <c r="H12463" t="s">
        <v>625</v>
      </c>
    </row>
    <row r="12464" spans="1:8" x14ac:dyDescent="0.35">
      <c r="A12464" s="30" t="s">
        <v>25</v>
      </c>
      <c r="B12464">
        <v>4</v>
      </c>
      <c r="C12464" s="30" t="s">
        <v>607</v>
      </c>
      <c r="D12464" s="30" t="s">
        <v>593</v>
      </c>
      <c r="E12464" s="30" t="s">
        <v>84</v>
      </c>
      <c r="F12464" t="s">
        <v>302</v>
      </c>
      <c r="G12464" s="30" t="s">
        <v>567</v>
      </c>
      <c r="H12464" t="s">
        <v>626</v>
      </c>
    </row>
    <row r="12465" spans="1:8" x14ac:dyDescent="0.35">
      <c r="A12465" s="30" t="s">
        <v>25</v>
      </c>
      <c r="B12465">
        <v>4</v>
      </c>
      <c r="C12465" s="30" t="s">
        <v>607</v>
      </c>
      <c r="D12465" s="30" t="s">
        <v>593</v>
      </c>
      <c r="E12465" s="30" t="s">
        <v>86</v>
      </c>
      <c r="F12465" t="s">
        <v>302</v>
      </c>
      <c r="G12465" s="30" t="s">
        <v>568</v>
      </c>
      <c r="H12465" t="s">
        <v>627</v>
      </c>
    </row>
    <row r="12466" spans="1:8" x14ac:dyDescent="0.35">
      <c r="A12466" s="30" t="s">
        <v>25</v>
      </c>
      <c r="B12466">
        <v>4</v>
      </c>
      <c r="C12466" s="30" t="s">
        <v>607</v>
      </c>
      <c r="D12466" s="30" t="s">
        <v>593</v>
      </c>
      <c r="E12466" s="30" t="s">
        <v>88</v>
      </c>
      <c r="F12466" t="s">
        <v>302</v>
      </c>
      <c r="G12466" s="30" t="s">
        <v>569</v>
      </c>
      <c r="H12466" t="s">
        <v>628</v>
      </c>
    </row>
    <row r="12467" spans="1:8" x14ac:dyDescent="0.35">
      <c r="A12467" s="30" t="s">
        <v>25</v>
      </c>
      <c r="B12467">
        <v>4</v>
      </c>
      <c r="C12467" s="30" t="s">
        <v>607</v>
      </c>
      <c r="D12467" s="30" t="s">
        <v>593</v>
      </c>
      <c r="E12467" s="30" t="s">
        <v>90</v>
      </c>
      <c r="F12467" t="s">
        <v>302</v>
      </c>
      <c r="G12467" s="30" t="s">
        <v>570</v>
      </c>
      <c r="H12467" t="s">
        <v>629</v>
      </c>
    </row>
    <row r="12468" spans="1:8" x14ac:dyDescent="0.35">
      <c r="A12468" s="30" t="s">
        <v>25</v>
      </c>
      <c r="B12468">
        <v>4</v>
      </c>
      <c r="C12468" s="30" t="s">
        <v>607</v>
      </c>
      <c r="D12468" s="30" t="s">
        <v>593</v>
      </c>
      <c r="E12468" s="30" t="s">
        <v>92</v>
      </c>
      <c r="F12468" t="s">
        <v>302</v>
      </c>
      <c r="G12468" s="30" t="s">
        <v>571</v>
      </c>
      <c r="H12468" t="s">
        <v>630</v>
      </c>
    </row>
    <row r="12469" spans="1:8" x14ac:dyDescent="0.35">
      <c r="A12469" s="30" t="s">
        <v>25</v>
      </c>
      <c r="B12469">
        <v>4</v>
      </c>
      <c r="C12469" s="30" t="s">
        <v>607</v>
      </c>
      <c r="D12469" s="30" t="s">
        <v>593</v>
      </c>
      <c r="E12469" s="30" t="s">
        <v>96</v>
      </c>
      <c r="F12469" t="s">
        <v>302</v>
      </c>
      <c r="G12469" s="30" t="s">
        <v>572</v>
      </c>
      <c r="H12469" t="s">
        <v>632</v>
      </c>
    </row>
    <row r="12470" spans="1:8" x14ac:dyDescent="0.35">
      <c r="A12470" s="30" t="s">
        <v>25</v>
      </c>
      <c r="B12470">
        <v>5</v>
      </c>
      <c r="C12470" s="30" t="s">
        <v>608</v>
      </c>
      <c r="D12470" s="30" t="s">
        <v>593</v>
      </c>
      <c r="E12470" s="30" t="s">
        <v>633</v>
      </c>
      <c r="F12470">
        <v>10413.84</v>
      </c>
      <c r="G12470" s="30" t="s">
        <v>596</v>
      </c>
      <c r="H12470" t="s">
        <v>633</v>
      </c>
    </row>
    <row r="12471" spans="1:8" x14ac:dyDescent="0.35">
      <c r="A12471" s="30" t="s">
        <v>25</v>
      </c>
      <c r="B12471">
        <v>5</v>
      </c>
      <c r="C12471" s="30" t="s">
        <v>608</v>
      </c>
      <c r="D12471" s="30" t="s">
        <v>593</v>
      </c>
      <c r="E12471" s="30" t="s">
        <v>50</v>
      </c>
      <c r="F12471">
        <v>12809.38492063492</v>
      </c>
      <c r="G12471" s="30" t="s">
        <v>595</v>
      </c>
      <c r="H12471" t="s">
        <v>609</v>
      </c>
    </row>
    <row r="12472" spans="1:8" x14ac:dyDescent="0.35">
      <c r="A12472" s="30" t="s">
        <v>25</v>
      </c>
      <c r="B12472">
        <v>5</v>
      </c>
      <c r="C12472" s="30" t="s">
        <v>608</v>
      </c>
      <c r="D12472" s="30" t="s">
        <v>593</v>
      </c>
      <c r="E12472" s="36" t="s">
        <v>66</v>
      </c>
      <c r="F12472">
        <v>12433.561368209255</v>
      </c>
      <c r="G12472" s="30" t="s">
        <v>597</v>
      </c>
      <c r="H12472" t="s">
        <v>617</v>
      </c>
    </row>
    <row r="12473" spans="1:8" x14ac:dyDescent="0.35">
      <c r="A12473" s="30" t="s">
        <v>25</v>
      </c>
      <c r="B12473">
        <v>5</v>
      </c>
      <c r="C12473" s="30" t="s">
        <v>608</v>
      </c>
      <c r="D12473" s="30" t="s">
        <v>593</v>
      </c>
      <c r="E12473" s="30" t="s">
        <v>78</v>
      </c>
      <c r="F12473">
        <v>12820.201207243461</v>
      </c>
      <c r="G12473" s="30" t="s">
        <v>598</v>
      </c>
      <c r="H12473" t="s">
        <v>623</v>
      </c>
    </row>
    <row r="12474" spans="1:8" x14ac:dyDescent="0.35">
      <c r="A12474" s="30" t="s">
        <v>25</v>
      </c>
      <c r="B12474">
        <v>5</v>
      </c>
      <c r="C12474" s="30" t="s">
        <v>608</v>
      </c>
      <c r="D12474" s="30" t="s">
        <v>593</v>
      </c>
      <c r="E12474" s="30" t="s">
        <v>80</v>
      </c>
      <c r="F12474">
        <v>13229.415322580646</v>
      </c>
      <c r="G12474" s="30" t="s">
        <v>599</v>
      </c>
      <c r="H12474" t="s">
        <v>624</v>
      </c>
    </row>
    <row r="12475" spans="1:8" x14ac:dyDescent="0.35">
      <c r="A12475" s="30" t="s">
        <v>25</v>
      </c>
      <c r="B12475">
        <v>5</v>
      </c>
      <c r="C12475" s="30" t="s">
        <v>608</v>
      </c>
      <c r="D12475" s="30" t="s">
        <v>593</v>
      </c>
      <c r="E12475" s="30" t="s">
        <v>82</v>
      </c>
      <c r="F12475">
        <v>13619.243027888446</v>
      </c>
      <c r="G12475" s="30" t="s">
        <v>600</v>
      </c>
      <c r="H12475" t="s">
        <v>625</v>
      </c>
    </row>
    <row r="12476" spans="1:8" x14ac:dyDescent="0.35">
      <c r="A12476" s="30" t="s">
        <v>25</v>
      </c>
      <c r="B12476">
        <v>5</v>
      </c>
      <c r="C12476" s="30" t="s">
        <v>608</v>
      </c>
      <c r="D12476" s="30" t="s">
        <v>593</v>
      </c>
      <c r="E12476" s="30" t="s">
        <v>84</v>
      </c>
      <c r="F12476">
        <v>15238.165322580646</v>
      </c>
      <c r="G12476" s="30" t="s">
        <v>601</v>
      </c>
      <c r="H12476" t="s">
        <v>626</v>
      </c>
    </row>
    <row r="12477" spans="1:8" x14ac:dyDescent="0.35">
      <c r="A12477" s="30" t="s">
        <v>25</v>
      </c>
      <c r="B12477">
        <v>5</v>
      </c>
      <c r="C12477" s="30" t="s">
        <v>608</v>
      </c>
      <c r="D12477" s="30" t="s">
        <v>593</v>
      </c>
      <c r="E12477" s="30" t="s">
        <v>86</v>
      </c>
      <c r="F12477">
        <v>14135.526838966205</v>
      </c>
      <c r="G12477" s="30" t="s">
        <v>602</v>
      </c>
      <c r="H12477" t="s">
        <v>627</v>
      </c>
    </row>
    <row r="12478" spans="1:8" x14ac:dyDescent="0.35">
      <c r="A12478" s="30" t="s">
        <v>25</v>
      </c>
      <c r="B12478">
        <v>5</v>
      </c>
      <c r="C12478" s="30" t="s">
        <v>608</v>
      </c>
      <c r="D12478" s="30" t="s">
        <v>593</v>
      </c>
      <c r="E12478" s="30" t="s">
        <v>88</v>
      </c>
      <c r="F12478">
        <v>15142.76134122288</v>
      </c>
      <c r="G12478" s="30" t="s">
        <v>603</v>
      </c>
      <c r="H12478" t="s">
        <v>628</v>
      </c>
    </row>
    <row r="12479" spans="1:8" x14ac:dyDescent="0.35">
      <c r="A12479" s="30" t="s">
        <v>25</v>
      </c>
      <c r="B12479">
        <v>5</v>
      </c>
      <c r="C12479" s="30" t="s">
        <v>608</v>
      </c>
      <c r="D12479" s="30" t="s">
        <v>593</v>
      </c>
      <c r="E12479" s="30" t="s">
        <v>90</v>
      </c>
      <c r="F12479">
        <v>14202</v>
      </c>
      <c r="G12479" s="30" t="s">
        <v>604</v>
      </c>
      <c r="H12479" t="s">
        <v>629</v>
      </c>
    </row>
    <row r="12480" spans="1:8" x14ac:dyDescent="0.35">
      <c r="A12480" s="30" t="s">
        <v>25</v>
      </c>
      <c r="B12480">
        <v>5</v>
      </c>
      <c r="C12480" s="30" t="s">
        <v>608</v>
      </c>
      <c r="D12480" s="30" t="s">
        <v>593</v>
      </c>
      <c r="E12480" s="30" t="s">
        <v>92</v>
      </c>
      <c r="F12480">
        <v>15245.202429149798</v>
      </c>
      <c r="G12480" s="30" t="s">
        <v>605</v>
      </c>
      <c r="H12480" t="s">
        <v>630</v>
      </c>
    </row>
    <row r="12481" spans="1:8" x14ac:dyDescent="0.35">
      <c r="A12481" s="30" t="s">
        <v>25</v>
      </c>
      <c r="B12481">
        <v>5</v>
      </c>
      <c r="C12481" s="30" t="s">
        <v>608</v>
      </c>
      <c r="D12481" s="30" t="s">
        <v>593</v>
      </c>
      <c r="E12481" s="30" t="s">
        <v>96</v>
      </c>
      <c r="F12481">
        <v>14881.287726358149</v>
      </c>
      <c r="G12481" s="30" t="s">
        <v>606</v>
      </c>
      <c r="H12481" t="s">
        <v>632</v>
      </c>
    </row>
    <row r="12482" spans="1:8" x14ac:dyDescent="0.35">
      <c r="A12482" s="30" t="s">
        <v>32</v>
      </c>
      <c r="B12482">
        <v>1</v>
      </c>
      <c r="C12482" s="30" t="s">
        <v>519</v>
      </c>
      <c r="D12482" s="30" t="s">
        <v>593</v>
      </c>
      <c r="E12482" s="30" t="s">
        <v>588</v>
      </c>
      <c r="F12482">
        <v>0</v>
      </c>
      <c r="G12482" s="30" t="s">
        <v>525</v>
      </c>
      <c r="H12482" t="s">
        <v>588</v>
      </c>
    </row>
    <row r="12483" spans="1:8" x14ac:dyDescent="0.35">
      <c r="A12483" s="30" t="s">
        <v>32</v>
      </c>
      <c r="B12483">
        <v>1</v>
      </c>
      <c r="C12483" s="30" t="s">
        <v>519</v>
      </c>
      <c r="D12483" s="30" t="s">
        <v>593</v>
      </c>
      <c r="E12483" s="30" t="s">
        <v>50</v>
      </c>
      <c r="F12483">
        <v>0</v>
      </c>
      <c r="G12483" s="30" t="s">
        <v>526</v>
      </c>
      <c r="H12483" t="s">
        <v>609</v>
      </c>
    </row>
    <row r="12484" spans="1:8" x14ac:dyDescent="0.35">
      <c r="A12484" s="30" t="s">
        <v>32</v>
      </c>
      <c r="B12484">
        <v>1</v>
      </c>
      <c r="C12484" s="30" t="s">
        <v>519</v>
      </c>
      <c r="D12484" s="30" t="s">
        <v>593</v>
      </c>
      <c r="E12484" s="30" t="s">
        <v>66</v>
      </c>
      <c r="F12484">
        <v>0</v>
      </c>
      <c r="G12484" s="30" t="s">
        <v>527</v>
      </c>
      <c r="H12484" t="s">
        <v>617</v>
      </c>
    </row>
    <row r="12485" spans="1:8" x14ac:dyDescent="0.35">
      <c r="A12485" s="30" t="s">
        <v>32</v>
      </c>
      <c r="B12485">
        <v>1</v>
      </c>
      <c r="C12485" s="30" t="s">
        <v>519</v>
      </c>
      <c r="D12485" s="30" t="s">
        <v>593</v>
      </c>
      <c r="E12485" s="30" t="s">
        <v>78</v>
      </c>
      <c r="F12485" t="s">
        <v>302</v>
      </c>
      <c r="G12485" s="30" t="s">
        <v>528</v>
      </c>
      <c r="H12485" t="s">
        <v>623</v>
      </c>
    </row>
    <row r="12486" spans="1:8" x14ac:dyDescent="0.35">
      <c r="A12486" s="30" t="s">
        <v>32</v>
      </c>
      <c r="B12486">
        <v>1</v>
      </c>
      <c r="C12486" s="30" t="s">
        <v>519</v>
      </c>
      <c r="D12486" s="30" t="s">
        <v>593</v>
      </c>
      <c r="E12486" s="30" t="s">
        <v>80</v>
      </c>
      <c r="F12486" t="s">
        <v>302</v>
      </c>
      <c r="G12486" s="30" t="s">
        <v>529</v>
      </c>
      <c r="H12486" t="s">
        <v>624</v>
      </c>
    </row>
    <row r="12487" spans="1:8" x14ac:dyDescent="0.35">
      <c r="A12487" s="30" t="s">
        <v>32</v>
      </c>
      <c r="B12487">
        <v>1</v>
      </c>
      <c r="C12487" s="30" t="s">
        <v>519</v>
      </c>
      <c r="D12487" s="30" t="s">
        <v>593</v>
      </c>
      <c r="E12487" s="30" t="s">
        <v>82</v>
      </c>
      <c r="F12487" t="s">
        <v>302</v>
      </c>
      <c r="G12487" s="30" t="s">
        <v>530</v>
      </c>
      <c r="H12487" t="s">
        <v>625</v>
      </c>
    </row>
    <row r="12488" spans="1:8" x14ac:dyDescent="0.35">
      <c r="A12488" s="30" t="s">
        <v>32</v>
      </c>
      <c r="B12488">
        <v>1</v>
      </c>
      <c r="C12488" s="30" t="s">
        <v>519</v>
      </c>
      <c r="D12488" s="30" t="s">
        <v>593</v>
      </c>
      <c r="E12488" s="30" t="s">
        <v>84</v>
      </c>
      <c r="F12488">
        <v>0</v>
      </c>
      <c r="G12488" s="30" t="s">
        <v>531</v>
      </c>
      <c r="H12488" t="s">
        <v>626</v>
      </c>
    </row>
    <row r="12489" spans="1:8" x14ac:dyDescent="0.35">
      <c r="A12489" s="30" t="s">
        <v>32</v>
      </c>
      <c r="B12489">
        <v>1</v>
      </c>
      <c r="C12489" s="30" t="s">
        <v>519</v>
      </c>
      <c r="D12489" s="30" t="s">
        <v>593</v>
      </c>
      <c r="E12489" s="30" t="s">
        <v>86</v>
      </c>
      <c r="F12489" t="s">
        <v>302</v>
      </c>
      <c r="G12489" s="30" t="s">
        <v>532</v>
      </c>
      <c r="H12489" t="s">
        <v>627</v>
      </c>
    </row>
    <row r="12490" spans="1:8" x14ac:dyDescent="0.35">
      <c r="A12490" s="30" t="s">
        <v>32</v>
      </c>
      <c r="B12490">
        <v>1</v>
      </c>
      <c r="C12490" s="30" t="s">
        <v>519</v>
      </c>
      <c r="D12490" s="30" t="s">
        <v>593</v>
      </c>
      <c r="E12490" s="30" t="s">
        <v>88</v>
      </c>
      <c r="F12490" t="s">
        <v>302</v>
      </c>
      <c r="G12490" s="30" t="s">
        <v>533</v>
      </c>
      <c r="H12490" t="s">
        <v>628</v>
      </c>
    </row>
    <row r="12491" spans="1:8" x14ac:dyDescent="0.35">
      <c r="A12491" s="30" t="s">
        <v>32</v>
      </c>
      <c r="B12491">
        <v>1</v>
      </c>
      <c r="C12491" s="30" t="s">
        <v>519</v>
      </c>
      <c r="D12491" s="30" t="s">
        <v>593</v>
      </c>
      <c r="E12491" s="30" t="s">
        <v>90</v>
      </c>
      <c r="F12491">
        <v>0</v>
      </c>
      <c r="G12491" s="30" t="s">
        <v>534</v>
      </c>
      <c r="H12491" t="s">
        <v>629</v>
      </c>
    </row>
    <row r="12492" spans="1:8" x14ac:dyDescent="0.35">
      <c r="A12492" s="30" t="s">
        <v>32</v>
      </c>
      <c r="B12492">
        <v>1</v>
      </c>
      <c r="C12492" s="30" t="s">
        <v>519</v>
      </c>
      <c r="D12492" s="30" t="s">
        <v>593</v>
      </c>
      <c r="E12492" s="30" t="s">
        <v>92</v>
      </c>
      <c r="F12492" t="s">
        <v>302</v>
      </c>
      <c r="G12492" s="30" t="s">
        <v>535</v>
      </c>
      <c r="H12492" t="s">
        <v>630</v>
      </c>
    </row>
    <row r="12493" spans="1:8" x14ac:dyDescent="0.35">
      <c r="A12493" s="30" t="s">
        <v>32</v>
      </c>
      <c r="B12493">
        <v>1</v>
      </c>
      <c r="C12493" s="30" t="s">
        <v>519</v>
      </c>
      <c r="D12493" s="30" t="s">
        <v>593</v>
      </c>
      <c r="E12493" s="30" t="s">
        <v>96</v>
      </c>
      <c r="F12493">
        <v>0</v>
      </c>
      <c r="G12493" s="30" t="s">
        <v>536</v>
      </c>
      <c r="H12493" t="s">
        <v>632</v>
      </c>
    </row>
    <row r="12494" spans="1:8" x14ac:dyDescent="0.35">
      <c r="A12494" s="30" t="s">
        <v>32</v>
      </c>
      <c r="B12494">
        <v>2</v>
      </c>
      <c r="C12494" s="30" t="s">
        <v>589</v>
      </c>
      <c r="D12494" s="30" t="s">
        <v>593</v>
      </c>
      <c r="E12494" s="30" t="s">
        <v>588</v>
      </c>
      <c r="F12494">
        <v>3.9077764751856196E-2</v>
      </c>
      <c r="G12494" s="30" t="s">
        <v>537</v>
      </c>
      <c r="H12494" t="s">
        <v>588</v>
      </c>
    </row>
    <row r="12495" spans="1:8" x14ac:dyDescent="0.35">
      <c r="A12495" s="30" t="s">
        <v>32</v>
      </c>
      <c r="B12495">
        <v>2</v>
      </c>
      <c r="C12495" s="30" t="s">
        <v>589</v>
      </c>
      <c r="D12495" s="30" t="s">
        <v>593</v>
      </c>
      <c r="E12495" s="30" t="s">
        <v>50</v>
      </c>
      <c r="F12495">
        <v>8.6400552963538969E-3</v>
      </c>
      <c r="G12495" s="30" t="s">
        <v>538</v>
      </c>
      <c r="H12495" t="s">
        <v>609</v>
      </c>
    </row>
    <row r="12496" spans="1:8" x14ac:dyDescent="0.35">
      <c r="A12496" s="30" t="s">
        <v>32</v>
      </c>
      <c r="B12496">
        <v>2</v>
      </c>
      <c r="C12496" s="30" t="s">
        <v>589</v>
      </c>
      <c r="D12496" s="30" t="s">
        <v>593</v>
      </c>
      <c r="E12496" s="30" t="s">
        <v>66</v>
      </c>
      <c r="F12496">
        <v>9.0645395213923147E-3</v>
      </c>
      <c r="G12496" s="30" t="s">
        <v>539</v>
      </c>
      <c r="H12496" t="s">
        <v>617</v>
      </c>
    </row>
    <row r="12497" spans="1:8" x14ac:dyDescent="0.35">
      <c r="A12497" s="30" t="s">
        <v>32</v>
      </c>
      <c r="B12497">
        <v>2</v>
      </c>
      <c r="C12497" s="30" t="s">
        <v>589</v>
      </c>
      <c r="D12497" s="30" t="s">
        <v>593</v>
      </c>
      <c r="E12497" s="30" t="s">
        <v>78</v>
      </c>
      <c r="F12497">
        <v>9.0612540775643347E-3</v>
      </c>
      <c r="G12497" s="30" t="s">
        <v>540</v>
      </c>
      <c r="H12497" t="s">
        <v>623</v>
      </c>
    </row>
    <row r="12498" spans="1:8" x14ac:dyDescent="0.35">
      <c r="A12498" s="30" t="s">
        <v>32</v>
      </c>
      <c r="B12498">
        <v>2</v>
      </c>
      <c r="C12498" s="30" t="s">
        <v>589</v>
      </c>
      <c r="D12498" s="30" t="s">
        <v>593</v>
      </c>
      <c r="E12498" s="30" t="s">
        <v>80</v>
      </c>
      <c r="F12498">
        <v>8.697164724299879E-3</v>
      </c>
      <c r="G12498" s="30" t="s">
        <v>541</v>
      </c>
      <c r="H12498" t="s">
        <v>624</v>
      </c>
    </row>
    <row r="12499" spans="1:8" x14ac:dyDescent="0.35">
      <c r="A12499" s="30" t="s">
        <v>32</v>
      </c>
      <c r="B12499">
        <v>2</v>
      </c>
      <c r="C12499" s="30" t="s">
        <v>589</v>
      </c>
      <c r="D12499" s="30" t="s">
        <v>593</v>
      </c>
      <c r="E12499" s="30" t="s">
        <v>82</v>
      </c>
      <c r="F12499">
        <v>9.777082518576459E-3</v>
      </c>
      <c r="G12499" s="30" t="s">
        <v>542</v>
      </c>
      <c r="H12499" t="s">
        <v>625</v>
      </c>
    </row>
    <row r="12500" spans="1:8" x14ac:dyDescent="0.35">
      <c r="A12500" s="30" t="s">
        <v>32</v>
      </c>
      <c r="B12500">
        <v>2</v>
      </c>
      <c r="C12500" s="30" t="s">
        <v>589</v>
      </c>
      <c r="D12500" s="30" t="s">
        <v>593</v>
      </c>
      <c r="E12500" s="30" t="s">
        <v>84</v>
      </c>
      <c r="F12500">
        <v>9.752291788570313E-3</v>
      </c>
      <c r="G12500" s="30" t="s">
        <v>543</v>
      </c>
      <c r="H12500" t="s">
        <v>626</v>
      </c>
    </row>
    <row r="12501" spans="1:8" x14ac:dyDescent="0.35">
      <c r="A12501" s="30" t="s">
        <v>32</v>
      </c>
      <c r="B12501">
        <v>2</v>
      </c>
      <c r="C12501" s="30" t="s">
        <v>589</v>
      </c>
      <c r="D12501" s="30" t="s">
        <v>593</v>
      </c>
      <c r="E12501" s="30" t="s">
        <v>86</v>
      </c>
      <c r="F12501">
        <v>8.8308018368067811E-3</v>
      </c>
      <c r="G12501" s="30" t="s">
        <v>544</v>
      </c>
      <c r="H12501" t="s">
        <v>627</v>
      </c>
    </row>
    <row r="12502" spans="1:8" x14ac:dyDescent="0.35">
      <c r="A12502" s="30" t="s">
        <v>32</v>
      </c>
      <c r="B12502">
        <v>2</v>
      </c>
      <c r="C12502" s="30" t="s">
        <v>589</v>
      </c>
      <c r="D12502" s="30" t="s">
        <v>593</v>
      </c>
      <c r="E12502" s="30" t="s">
        <v>88</v>
      </c>
      <c r="F12502">
        <v>9.7809076682316108E-3</v>
      </c>
      <c r="G12502" s="30" t="s">
        <v>545</v>
      </c>
      <c r="H12502" t="s">
        <v>628</v>
      </c>
    </row>
    <row r="12503" spans="1:8" x14ac:dyDescent="0.35">
      <c r="A12503" s="30" t="s">
        <v>32</v>
      </c>
      <c r="B12503">
        <v>2</v>
      </c>
      <c r="C12503" s="30" t="s">
        <v>589</v>
      </c>
      <c r="D12503" s="30" t="s">
        <v>593</v>
      </c>
      <c r="E12503" s="30" t="s">
        <v>90</v>
      </c>
      <c r="F12503">
        <v>9.6098404766480888E-3</v>
      </c>
      <c r="G12503" s="30" t="s">
        <v>546</v>
      </c>
      <c r="H12503" t="s">
        <v>629</v>
      </c>
    </row>
    <row r="12504" spans="1:8" x14ac:dyDescent="0.35">
      <c r="A12504" s="30" t="s">
        <v>32</v>
      </c>
      <c r="B12504">
        <v>2</v>
      </c>
      <c r="C12504" s="30" t="s">
        <v>589</v>
      </c>
      <c r="D12504" s="30" t="s">
        <v>593</v>
      </c>
      <c r="E12504" s="30" t="s">
        <v>92</v>
      </c>
      <c r="F12504">
        <v>0</v>
      </c>
      <c r="G12504" s="30" t="s">
        <v>547</v>
      </c>
      <c r="H12504" t="s">
        <v>630</v>
      </c>
    </row>
    <row r="12505" spans="1:8" x14ac:dyDescent="0.35">
      <c r="A12505" s="30" t="s">
        <v>32</v>
      </c>
      <c r="B12505">
        <v>2</v>
      </c>
      <c r="C12505" s="30" t="s">
        <v>589</v>
      </c>
      <c r="D12505" s="30" t="s">
        <v>593</v>
      </c>
      <c r="E12505" s="30" t="s">
        <v>96</v>
      </c>
      <c r="F12505">
        <v>9.8561009264734878E-3</v>
      </c>
      <c r="G12505" s="30" t="s">
        <v>548</v>
      </c>
      <c r="H12505" t="s">
        <v>632</v>
      </c>
    </row>
    <row r="12506" spans="1:8" x14ac:dyDescent="0.35">
      <c r="A12506" s="30" t="s">
        <v>32</v>
      </c>
      <c r="B12506">
        <v>3</v>
      </c>
      <c r="C12506" s="30" t="s">
        <v>590</v>
      </c>
      <c r="D12506" s="30" t="s">
        <v>593</v>
      </c>
      <c r="E12506" s="30" t="s">
        <v>588</v>
      </c>
      <c r="F12506">
        <v>0.45916373583431025</v>
      </c>
      <c r="G12506" s="30" t="s">
        <v>549</v>
      </c>
      <c r="H12506" t="s">
        <v>588</v>
      </c>
    </row>
    <row r="12507" spans="1:8" x14ac:dyDescent="0.35">
      <c r="A12507" s="30" t="s">
        <v>32</v>
      </c>
      <c r="B12507">
        <v>3</v>
      </c>
      <c r="C12507" s="30" t="s">
        <v>590</v>
      </c>
      <c r="D12507" s="30" t="s">
        <v>593</v>
      </c>
      <c r="E12507" s="30" t="s">
        <v>50</v>
      </c>
      <c r="F12507">
        <v>0.31104199066874028</v>
      </c>
      <c r="G12507" s="30" t="s">
        <v>550</v>
      </c>
      <c r="H12507" t="s">
        <v>609</v>
      </c>
    </row>
    <row r="12508" spans="1:8" x14ac:dyDescent="0.35">
      <c r="A12508" s="30" t="s">
        <v>32</v>
      </c>
      <c r="B12508">
        <v>3</v>
      </c>
      <c r="C12508" s="30" t="s">
        <v>590</v>
      </c>
      <c r="D12508" s="30" t="s">
        <v>593</v>
      </c>
      <c r="E12508" s="30" t="s">
        <v>66</v>
      </c>
      <c r="F12508">
        <v>8.1580855692530804E-2</v>
      </c>
      <c r="G12508" s="30" t="s">
        <v>551</v>
      </c>
      <c r="H12508" t="s">
        <v>617</v>
      </c>
    </row>
    <row r="12509" spans="1:8" x14ac:dyDescent="0.35">
      <c r="A12509" s="30" t="s">
        <v>32</v>
      </c>
      <c r="B12509">
        <v>3</v>
      </c>
      <c r="C12509" s="30" t="s">
        <v>590</v>
      </c>
      <c r="D12509" s="30" t="s">
        <v>593</v>
      </c>
      <c r="E12509" s="30" t="s">
        <v>78</v>
      </c>
      <c r="F12509">
        <v>2.7183762232693007E-2</v>
      </c>
      <c r="G12509" s="30" t="s">
        <v>552</v>
      </c>
      <c r="H12509" t="s">
        <v>623</v>
      </c>
    </row>
    <row r="12510" spans="1:8" x14ac:dyDescent="0.35">
      <c r="A12510" s="30" t="s">
        <v>32</v>
      </c>
      <c r="B12510">
        <v>3</v>
      </c>
      <c r="C12510" s="30" t="s">
        <v>590</v>
      </c>
      <c r="D12510" s="30" t="s">
        <v>593</v>
      </c>
      <c r="E12510" s="30" t="s">
        <v>80</v>
      </c>
      <c r="F12510">
        <v>3.4788658897199516E-2</v>
      </c>
      <c r="G12510" s="30" t="s">
        <v>553</v>
      </c>
      <c r="H12510" t="s">
        <v>624</v>
      </c>
    </row>
    <row r="12511" spans="1:8" x14ac:dyDescent="0.35">
      <c r="A12511" s="30" t="s">
        <v>32</v>
      </c>
      <c r="B12511">
        <v>3</v>
      </c>
      <c r="C12511" s="30" t="s">
        <v>590</v>
      </c>
      <c r="D12511" s="30" t="s">
        <v>593</v>
      </c>
      <c r="E12511" s="30" t="s">
        <v>82</v>
      </c>
      <c r="F12511">
        <v>2.9331247555729374E-2</v>
      </c>
      <c r="G12511" s="30" t="s">
        <v>554</v>
      </c>
      <c r="H12511" t="s">
        <v>625</v>
      </c>
    </row>
    <row r="12512" spans="1:8" x14ac:dyDescent="0.35">
      <c r="A12512" s="30" t="s">
        <v>32</v>
      </c>
      <c r="B12512">
        <v>3</v>
      </c>
      <c r="C12512" s="30" t="s">
        <v>590</v>
      </c>
      <c r="D12512" s="30" t="s">
        <v>593</v>
      </c>
      <c r="E12512" s="30" t="s">
        <v>84</v>
      </c>
      <c r="F12512">
        <v>2.9256875365710939E-2</v>
      </c>
      <c r="G12512" s="30" t="s">
        <v>555</v>
      </c>
      <c r="H12512" t="s">
        <v>626</v>
      </c>
    </row>
    <row r="12513" spans="1:8" x14ac:dyDescent="0.35">
      <c r="A12513" s="30" t="s">
        <v>32</v>
      </c>
      <c r="B12513">
        <v>3</v>
      </c>
      <c r="C12513" s="30" t="s">
        <v>590</v>
      </c>
      <c r="D12513" s="30" t="s">
        <v>593</v>
      </c>
      <c r="E12513" s="30" t="s">
        <v>86</v>
      </c>
      <c r="F12513">
        <v>2.6492405510420345E-2</v>
      </c>
      <c r="G12513" s="30" t="s">
        <v>556</v>
      </c>
      <c r="H12513" t="s">
        <v>627</v>
      </c>
    </row>
    <row r="12514" spans="1:8" x14ac:dyDescent="0.35">
      <c r="A12514" s="30" t="s">
        <v>32</v>
      </c>
      <c r="B12514">
        <v>3</v>
      </c>
      <c r="C12514" s="30" t="s">
        <v>590</v>
      </c>
      <c r="D12514" s="30" t="s">
        <v>593</v>
      </c>
      <c r="E12514" s="30" t="s">
        <v>88</v>
      </c>
      <c r="F12514">
        <v>2.9342723004694836E-2</v>
      </c>
      <c r="G12514" s="30" t="s">
        <v>557</v>
      </c>
      <c r="H12514" t="s">
        <v>628</v>
      </c>
    </row>
    <row r="12515" spans="1:8" x14ac:dyDescent="0.35">
      <c r="A12515" s="30" t="s">
        <v>32</v>
      </c>
      <c r="B12515">
        <v>3</v>
      </c>
      <c r="C12515" s="30" t="s">
        <v>590</v>
      </c>
      <c r="D12515" s="30" t="s">
        <v>593</v>
      </c>
      <c r="E12515" s="30" t="s">
        <v>90</v>
      </c>
      <c r="F12515">
        <v>2.8829521429944265E-2</v>
      </c>
      <c r="G12515" s="30" t="s">
        <v>558</v>
      </c>
      <c r="H12515" t="s">
        <v>629</v>
      </c>
    </row>
    <row r="12516" spans="1:8" x14ac:dyDescent="0.35">
      <c r="A12516" s="30" t="s">
        <v>32</v>
      </c>
      <c r="B12516">
        <v>3</v>
      </c>
      <c r="C12516" s="30" t="s">
        <v>590</v>
      </c>
      <c r="D12516" s="30" t="s">
        <v>593</v>
      </c>
      <c r="E12516" s="30" t="s">
        <v>92</v>
      </c>
      <c r="F12516">
        <v>3.8714672861014328E-2</v>
      </c>
      <c r="G12516" s="30" t="s">
        <v>559</v>
      </c>
      <c r="H12516" t="s">
        <v>630</v>
      </c>
    </row>
    <row r="12517" spans="1:8" x14ac:dyDescent="0.35">
      <c r="A12517" s="30" t="s">
        <v>32</v>
      </c>
      <c r="B12517">
        <v>3</v>
      </c>
      <c r="C12517" s="30" t="s">
        <v>590</v>
      </c>
      <c r="D12517" s="30" t="s">
        <v>593</v>
      </c>
      <c r="E12517" s="30" t="s">
        <v>96</v>
      </c>
      <c r="F12517">
        <v>5.9136605558840927E-2</v>
      </c>
      <c r="G12517" s="30" t="s">
        <v>560</v>
      </c>
      <c r="H12517" t="s">
        <v>632</v>
      </c>
    </row>
    <row r="12518" spans="1:8" x14ac:dyDescent="0.35">
      <c r="A12518" s="30" t="s">
        <v>32</v>
      </c>
      <c r="B12518">
        <v>4</v>
      </c>
      <c r="C12518" s="30" t="s">
        <v>607</v>
      </c>
      <c r="D12518" s="30" t="s">
        <v>593</v>
      </c>
      <c r="E12518" s="30" t="s">
        <v>588</v>
      </c>
      <c r="F12518">
        <v>0.73270808909730367</v>
      </c>
      <c r="G12518" s="30" t="s">
        <v>561</v>
      </c>
      <c r="H12518" t="s">
        <v>588</v>
      </c>
    </row>
    <row r="12519" spans="1:8" x14ac:dyDescent="0.35">
      <c r="A12519" s="30" t="s">
        <v>32</v>
      </c>
      <c r="B12519">
        <v>4</v>
      </c>
      <c r="C12519" s="30" t="s">
        <v>607</v>
      </c>
      <c r="D12519" s="30" t="s">
        <v>593</v>
      </c>
      <c r="E12519" s="30" t="s">
        <v>50</v>
      </c>
      <c r="F12519">
        <v>0.60480387074477293</v>
      </c>
      <c r="G12519" s="30" t="s">
        <v>562</v>
      </c>
      <c r="H12519" t="s">
        <v>609</v>
      </c>
    </row>
    <row r="12520" spans="1:8" x14ac:dyDescent="0.35">
      <c r="A12520" s="30" t="s">
        <v>32</v>
      </c>
      <c r="B12520">
        <v>4</v>
      </c>
      <c r="C12520" s="30" t="s">
        <v>607</v>
      </c>
      <c r="D12520" s="30" t="s">
        <v>593</v>
      </c>
      <c r="E12520" s="30" t="s">
        <v>66</v>
      </c>
      <c r="F12520">
        <v>0.25380710659898476</v>
      </c>
      <c r="G12520" s="30" t="s">
        <v>563</v>
      </c>
      <c r="H12520" t="s">
        <v>617</v>
      </c>
    </row>
    <row r="12521" spans="1:8" x14ac:dyDescent="0.35">
      <c r="A12521" s="30" t="s">
        <v>32</v>
      </c>
      <c r="B12521">
        <v>4</v>
      </c>
      <c r="C12521" s="30" t="s">
        <v>607</v>
      </c>
      <c r="D12521" s="30" t="s">
        <v>593</v>
      </c>
      <c r="E12521" s="30" t="s">
        <v>78</v>
      </c>
      <c r="F12521">
        <v>0.15404131931859374</v>
      </c>
      <c r="G12521" s="30" t="s">
        <v>564</v>
      </c>
      <c r="H12521" t="s">
        <v>623</v>
      </c>
    </row>
    <row r="12522" spans="1:8" x14ac:dyDescent="0.35">
      <c r="A12522" s="30" t="s">
        <v>32</v>
      </c>
      <c r="B12522">
        <v>4</v>
      </c>
      <c r="C12522" s="30" t="s">
        <v>607</v>
      </c>
      <c r="D12522" s="30" t="s">
        <v>593</v>
      </c>
      <c r="E12522" s="30" t="s">
        <v>80</v>
      </c>
      <c r="F12522">
        <v>0.13915463558879806</v>
      </c>
      <c r="G12522" s="30" t="s">
        <v>565</v>
      </c>
      <c r="H12522" t="s">
        <v>624</v>
      </c>
    </row>
    <row r="12523" spans="1:8" x14ac:dyDescent="0.35">
      <c r="A12523" s="30" t="s">
        <v>32</v>
      </c>
      <c r="B12523">
        <v>4</v>
      </c>
      <c r="C12523" s="30" t="s">
        <v>607</v>
      </c>
      <c r="D12523" s="30" t="s">
        <v>593</v>
      </c>
      <c r="E12523" s="30" t="s">
        <v>82</v>
      </c>
      <c r="F12523">
        <v>0.14665623777864686</v>
      </c>
      <c r="G12523" s="30" t="s">
        <v>566</v>
      </c>
      <c r="H12523" t="s">
        <v>625</v>
      </c>
    </row>
    <row r="12524" spans="1:8" x14ac:dyDescent="0.35">
      <c r="A12524" s="30" t="s">
        <v>32</v>
      </c>
      <c r="B12524">
        <v>4</v>
      </c>
      <c r="C12524" s="30" t="s">
        <v>607</v>
      </c>
      <c r="D12524" s="30" t="s">
        <v>593</v>
      </c>
      <c r="E12524" s="30" t="s">
        <v>84</v>
      </c>
      <c r="F12524">
        <v>0.14628437682855469</v>
      </c>
      <c r="G12524" s="30" t="s">
        <v>567</v>
      </c>
      <c r="H12524" t="s">
        <v>626</v>
      </c>
    </row>
    <row r="12525" spans="1:8" x14ac:dyDescent="0.35">
      <c r="A12525" s="30" t="s">
        <v>32</v>
      </c>
      <c r="B12525">
        <v>4</v>
      </c>
      <c r="C12525" s="30" t="s">
        <v>607</v>
      </c>
      <c r="D12525" s="30" t="s">
        <v>593</v>
      </c>
      <c r="E12525" s="30" t="s">
        <v>86</v>
      </c>
      <c r="F12525">
        <v>0.13246202755210171</v>
      </c>
      <c r="G12525" s="30" t="s">
        <v>568</v>
      </c>
      <c r="H12525" t="s">
        <v>627</v>
      </c>
    </row>
    <row r="12526" spans="1:8" x14ac:dyDescent="0.35">
      <c r="A12526" s="30" t="s">
        <v>32</v>
      </c>
      <c r="B12526">
        <v>4</v>
      </c>
      <c r="C12526" s="30" t="s">
        <v>607</v>
      </c>
      <c r="D12526" s="30" t="s">
        <v>593</v>
      </c>
      <c r="E12526" s="30" t="s">
        <v>88</v>
      </c>
      <c r="F12526">
        <v>0.14671361502347419</v>
      </c>
      <c r="G12526" s="30" t="s">
        <v>569</v>
      </c>
      <c r="H12526" t="s">
        <v>628</v>
      </c>
    </row>
    <row r="12527" spans="1:8" x14ac:dyDescent="0.35">
      <c r="A12527" s="30" t="s">
        <v>32</v>
      </c>
      <c r="B12527">
        <v>4</v>
      </c>
      <c r="C12527" s="30" t="s">
        <v>607</v>
      </c>
      <c r="D12527" s="30" t="s">
        <v>593</v>
      </c>
      <c r="E12527" s="30" t="s">
        <v>90</v>
      </c>
      <c r="F12527">
        <v>0.18258696905631366</v>
      </c>
      <c r="G12527" s="30" t="s">
        <v>570</v>
      </c>
      <c r="H12527" t="s">
        <v>629</v>
      </c>
    </row>
    <row r="12528" spans="1:8" x14ac:dyDescent="0.35">
      <c r="A12528" s="30" t="s">
        <v>32</v>
      </c>
      <c r="B12528">
        <v>4</v>
      </c>
      <c r="C12528" s="30" t="s">
        <v>607</v>
      </c>
      <c r="D12528" s="30" t="s">
        <v>593</v>
      </c>
      <c r="E12528" s="30" t="s">
        <v>92</v>
      </c>
      <c r="F12528">
        <v>0.16453735965931093</v>
      </c>
      <c r="G12528" s="30" t="s">
        <v>571</v>
      </c>
      <c r="H12528" t="s">
        <v>630</v>
      </c>
    </row>
    <row r="12529" spans="1:8" x14ac:dyDescent="0.35">
      <c r="A12529" s="30" t="s">
        <v>32</v>
      </c>
      <c r="B12529">
        <v>4</v>
      </c>
      <c r="C12529" s="30" t="s">
        <v>607</v>
      </c>
      <c r="D12529" s="30" t="s">
        <v>593</v>
      </c>
      <c r="E12529" s="30" t="s">
        <v>96</v>
      </c>
      <c r="F12529">
        <v>0.20697811945594324</v>
      </c>
      <c r="G12529" s="30" t="s">
        <v>572</v>
      </c>
      <c r="H12529" t="s">
        <v>632</v>
      </c>
    </row>
    <row r="12530" spans="1:8" x14ac:dyDescent="0.35">
      <c r="A12530" s="30" t="s">
        <v>32</v>
      </c>
      <c r="B12530">
        <v>5</v>
      </c>
      <c r="C12530" s="30" t="s">
        <v>608</v>
      </c>
      <c r="D12530" s="30" t="s">
        <v>593</v>
      </c>
      <c r="E12530" s="30" t="s">
        <v>633</v>
      </c>
      <c r="F12530">
        <v>15.6</v>
      </c>
      <c r="G12530" s="30" t="s">
        <v>596</v>
      </c>
      <c r="H12530" t="s">
        <v>633</v>
      </c>
    </row>
    <row r="12531" spans="1:8" x14ac:dyDescent="0.35">
      <c r="A12531" s="30" t="s">
        <v>32</v>
      </c>
      <c r="B12531">
        <v>5</v>
      </c>
      <c r="C12531" s="30" t="s">
        <v>608</v>
      </c>
      <c r="D12531" s="30" t="s">
        <v>593</v>
      </c>
      <c r="E12531" s="30" t="s">
        <v>50</v>
      </c>
      <c r="F12531">
        <v>8.0753968253968242</v>
      </c>
      <c r="G12531" s="30" t="s">
        <v>595</v>
      </c>
      <c r="H12531" t="s">
        <v>609</v>
      </c>
    </row>
    <row r="12532" spans="1:8" x14ac:dyDescent="0.35">
      <c r="A12532" s="30" t="s">
        <v>32</v>
      </c>
      <c r="B12532">
        <v>5</v>
      </c>
      <c r="C12532" s="30" t="s">
        <v>608</v>
      </c>
      <c r="D12532" s="30" t="s">
        <v>593</v>
      </c>
      <c r="E12532" s="36" t="s">
        <v>66</v>
      </c>
      <c r="F12532">
        <v>5.3923541247484907</v>
      </c>
      <c r="G12532" s="30" t="s">
        <v>597</v>
      </c>
      <c r="H12532" t="s">
        <v>617</v>
      </c>
    </row>
    <row r="12533" spans="1:8" x14ac:dyDescent="0.35">
      <c r="A12533" s="30" t="s">
        <v>32</v>
      </c>
      <c r="B12533">
        <v>5</v>
      </c>
      <c r="C12533" s="30" t="s">
        <v>608</v>
      </c>
      <c r="D12533" s="30" t="s">
        <v>593</v>
      </c>
      <c r="E12533" s="30" t="s">
        <v>78</v>
      </c>
      <c r="F12533">
        <v>3.7625754527162978</v>
      </c>
      <c r="G12533" s="30" t="s">
        <v>598</v>
      </c>
      <c r="H12533" t="s">
        <v>623</v>
      </c>
    </row>
    <row r="12534" spans="1:8" x14ac:dyDescent="0.35">
      <c r="A12534" s="30" t="s">
        <v>32</v>
      </c>
      <c r="B12534">
        <v>5</v>
      </c>
      <c r="C12534" s="30" t="s">
        <v>608</v>
      </c>
      <c r="D12534" s="30" t="s">
        <v>593</v>
      </c>
      <c r="E12534" s="30" t="s">
        <v>80</v>
      </c>
      <c r="F12534">
        <v>3.568548387096774</v>
      </c>
      <c r="G12534" s="30" t="s">
        <v>599</v>
      </c>
      <c r="H12534" t="s">
        <v>624</v>
      </c>
    </row>
    <row r="12535" spans="1:8" x14ac:dyDescent="0.35">
      <c r="A12535" s="30" t="s">
        <v>32</v>
      </c>
      <c r="B12535">
        <v>5</v>
      </c>
      <c r="C12535" s="30" t="s">
        <v>608</v>
      </c>
      <c r="D12535" s="30" t="s">
        <v>593</v>
      </c>
      <c r="E12535" s="30" t="s">
        <v>82</v>
      </c>
      <c r="F12535">
        <v>3.525896414342629</v>
      </c>
      <c r="G12535" s="30" t="s">
        <v>600</v>
      </c>
      <c r="H12535" t="s">
        <v>625</v>
      </c>
    </row>
    <row r="12536" spans="1:8" x14ac:dyDescent="0.35">
      <c r="A12536" s="30" t="s">
        <v>32</v>
      </c>
      <c r="B12536">
        <v>5</v>
      </c>
      <c r="C12536" s="30" t="s">
        <v>608</v>
      </c>
      <c r="D12536" s="30" t="s">
        <v>593</v>
      </c>
      <c r="E12536" s="30" t="s">
        <v>84</v>
      </c>
      <c r="F12536">
        <v>3.588709677419355</v>
      </c>
      <c r="G12536" s="30" t="s">
        <v>601</v>
      </c>
      <c r="H12536" t="s">
        <v>626</v>
      </c>
    </row>
    <row r="12537" spans="1:8" x14ac:dyDescent="0.35">
      <c r="A12537" s="30" t="s">
        <v>32</v>
      </c>
      <c r="B12537">
        <v>5</v>
      </c>
      <c r="C12537" s="30" t="s">
        <v>608</v>
      </c>
      <c r="D12537" s="30" t="s">
        <v>593</v>
      </c>
      <c r="E12537" s="30" t="s">
        <v>86</v>
      </c>
      <c r="F12537">
        <v>3.8170974155069586</v>
      </c>
      <c r="G12537" s="30" t="s">
        <v>602</v>
      </c>
      <c r="H12537" t="s">
        <v>627</v>
      </c>
    </row>
    <row r="12538" spans="1:8" x14ac:dyDescent="0.35">
      <c r="A12538" s="30" t="s">
        <v>32</v>
      </c>
      <c r="B12538">
        <v>5</v>
      </c>
      <c r="C12538" s="30" t="s">
        <v>608</v>
      </c>
      <c r="D12538" s="30" t="s">
        <v>593</v>
      </c>
      <c r="E12538" s="30" t="s">
        <v>88</v>
      </c>
      <c r="F12538">
        <v>3.2741617357001971</v>
      </c>
      <c r="G12538" s="30" t="s">
        <v>603</v>
      </c>
      <c r="H12538" t="s">
        <v>628</v>
      </c>
    </row>
    <row r="12539" spans="1:8" x14ac:dyDescent="0.35">
      <c r="A12539" s="30" t="s">
        <v>32</v>
      </c>
      <c r="B12539">
        <v>5</v>
      </c>
      <c r="C12539" s="30" t="s">
        <v>608</v>
      </c>
      <c r="D12539" s="30" t="s">
        <v>593</v>
      </c>
      <c r="E12539" s="30" t="s">
        <v>90</v>
      </c>
      <c r="F12539">
        <v>3.5199999999999996</v>
      </c>
      <c r="G12539" s="30" t="s">
        <v>604</v>
      </c>
      <c r="H12539" t="s">
        <v>629</v>
      </c>
    </row>
    <row r="12540" spans="1:8" x14ac:dyDescent="0.35">
      <c r="A12540" s="30" t="s">
        <v>32</v>
      </c>
      <c r="B12540">
        <v>5</v>
      </c>
      <c r="C12540" s="30" t="s">
        <v>608</v>
      </c>
      <c r="D12540" s="30" t="s">
        <v>593</v>
      </c>
      <c r="E12540" s="30" t="s">
        <v>92</v>
      </c>
      <c r="F12540">
        <v>3.9878542510121457</v>
      </c>
      <c r="G12540" s="30" t="s">
        <v>605</v>
      </c>
      <c r="H12540" t="s">
        <v>630</v>
      </c>
    </row>
    <row r="12541" spans="1:8" x14ac:dyDescent="0.35">
      <c r="A12541" s="30" t="s">
        <v>32</v>
      </c>
      <c r="B12541">
        <v>5</v>
      </c>
      <c r="C12541" s="30" t="s">
        <v>608</v>
      </c>
      <c r="D12541" s="30" t="s">
        <v>593</v>
      </c>
      <c r="E12541" s="30" t="s">
        <v>96</v>
      </c>
      <c r="F12541">
        <v>4.084507042253521</v>
      </c>
      <c r="G12541" s="30" t="s">
        <v>606</v>
      </c>
      <c r="H12541" t="s">
        <v>632</v>
      </c>
    </row>
    <row r="12542" spans="1:8" x14ac:dyDescent="0.35">
      <c r="A12542" s="30" t="s">
        <v>5</v>
      </c>
      <c r="B12542">
        <v>1</v>
      </c>
      <c r="C12542" s="30" t="s">
        <v>519</v>
      </c>
      <c r="D12542" s="30" t="s">
        <v>593</v>
      </c>
      <c r="E12542" s="30" t="s">
        <v>588</v>
      </c>
      <c r="F12542">
        <v>9.2882024228214153</v>
      </c>
      <c r="G12542" s="30" t="s">
        <v>525</v>
      </c>
      <c r="H12542" t="s">
        <v>588</v>
      </c>
    </row>
    <row r="12543" spans="1:8" x14ac:dyDescent="0.35">
      <c r="A12543" s="30" t="s">
        <v>35</v>
      </c>
      <c r="B12543">
        <v>2</v>
      </c>
      <c r="C12543" s="30" t="s">
        <v>519</v>
      </c>
      <c r="D12543" s="30" t="s">
        <v>592</v>
      </c>
      <c r="E12543" s="30" t="s">
        <v>512</v>
      </c>
      <c r="F12543" t="s">
        <v>302</v>
      </c>
      <c r="G12543" s="30" t="s">
        <v>332</v>
      </c>
      <c r="H12543" t="s">
        <v>609</v>
      </c>
    </row>
    <row r="12544" spans="1:8" x14ac:dyDescent="0.35">
      <c r="A12544" s="30" t="s">
        <v>35</v>
      </c>
      <c r="B12544">
        <v>2</v>
      </c>
      <c r="C12544" s="30" t="s">
        <v>519</v>
      </c>
      <c r="D12544" s="30" t="s">
        <v>592</v>
      </c>
      <c r="E12544" s="30" t="s">
        <v>513</v>
      </c>
      <c r="F12544" t="s">
        <v>302</v>
      </c>
      <c r="G12544" s="30" t="s">
        <v>333</v>
      </c>
      <c r="H12544" t="s">
        <v>609</v>
      </c>
    </row>
    <row r="12545" spans="1:8" x14ac:dyDescent="0.35">
      <c r="A12545" s="30" t="s">
        <v>5</v>
      </c>
      <c r="B12545">
        <v>1</v>
      </c>
      <c r="C12545" s="30" t="s">
        <v>519</v>
      </c>
      <c r="D12545" s="30" t="s">
        <v>593</v>
      </c>
      <c r="E12545" s="30" t="s">
        <v>78</v>
      </c>
      <c r="F12545">
        <v>2.0284559623051832</v>
      </c>
      <c r="G12545" s="30" t="s">
        <v>528</v>
      </c>
      <c r="H12545" t="s">
        <v>623</v>
      </c>
    </row>
    <row r="12546" spans="1:8" x14ac:dyDescent="0.35">
      <c r="A12546" s="30" t="s">
        <v>5</v>
      </c>
      <c r="B12546">
        <v>1</v>
      </c>
      <c r="C12546" s="30" t="s">
        <v>519</v>
      </c>
      <c r="D12546" s="30" t="s">
        <v>593</v>
      </c>
      <c r="E12546" s="30" t="s">
        <v>80</v>
      </c>
      <c r="F12546">
        <v>2.2643259697338669</v>
      </c>
      <c r="G12546" s="30" t="s">
        <v>529</v>
      </c>
      <c r="H12546" t="s">
        <v>624</v>
      </c>
    </row>
    <row r="12547" spans="1:8" x14ac:dyDescent="0.35">
      <c r="A12547" s="30" t="s">
        <v>5</v>
      </c>
      <c r="B12547">
        <v>1</v>
      </c>
      <c r="C12547" s="30" t="s">
        <v>519</v>
      </c>
      <c r="D12547" s="30" t="s">
        <v>593</v>
      </c>
      <c r="E12547" s="30" t="s">
        <v>82</v>
      </c>
      <c r="F12547">
        <v>2.4222643723113024</v>
      </c>
      <c r="G12547" s="30" t="s">
        <v>530</v>
      </c>
      <c r="H12547" t="s">
        <v>625</v>
      </c>
    </row>
    <row r="12548" spans="1:8" x14ac:dyDescent="0.35">
      <c r="A12548" s="30" t="s">
        <v>5</v>
      </c>
      <c r="B12548">
        <v>1</v>
      </c>
      <c r="C12548" s="30" t="s">
        <v>519</v>
      </c>
      <c r="D12548" s="30" t="s">
        <v>593</v>
      </c>
      <c r="E12548" s="30" t="s">
        <v>84</v>
      </c>
      <c r="F12548">
        <v>2.2793114881997267</v>
      </c>
      <c r="G12548" s="30" t="s">
        <v>531</v>
      </c>
      <c r="H12548" t="s">
        <v>626</v>
      </c>
    </row>
    <row r="12549" spans="1:8" x14ac:dyDescent="0.35">
      <c r="A12549" s="30" t="s">
        <v>5</v>
      </c>
      <c r="B12549">
        <v>1</v>
      </c>
      <c r="C12549" s="30" t="s">
        <v>519</v>
      </c>
      <c r="D12549" s="30" t="s">
        <v>593</v>
      </c>
      <c r="E12549" s="30" t="s">
        <v>86</v>
      </c>
      <c r="F12549">
        <v>2.0358848463440484</v>
      </c>
      <c r="G12549" s="30" t="s">
        <v>532</v>
      </c>
      <c r="H12549" t="s">
        <v>627</v>
      </c>
    </row>
    <row r="12550" spans="1:8" x14ac:dyDescent="0.35">
      <c r="A12550" s="30" t="s">
        <v>5</v>
      </c>
      <c r="B12550">
        <v>1</v>
      </c>
      <c r="C12550" s="30" t="s">
        <v>519</v>
      </c>
      <c r="D12550" s="30" t="s">
        <v>593</v>
      </c>
      <c r="E12550" s="30" t="s">
        <v>88</v>
      </c>
      <c r="F12550">
        <v>2.0417996870109545</v>
      </c>
      <c r="G12550" s="30" t="s">
        <v>533</v>
      </c>
      <c r="H12550" t="s">
        <v>628</v>
      </c>
    </row>
    <row r="12551" spans="1:8" x14ac:dyDescent="0.35">
      <c r="A12551" s="30" t="s">
        <v>5</v>
      </c>
      <c r="B12551">
        <v>1</v>
      </c>
      <c r="C12551" s="30" t="s">
        <v>519</v>
      </c>
      <c r="D12551" s="30" t="s">
        <v>593</v>
      </c>
      <c r="E12551" s="30" t="s">
        <v>90</v>
      </c>
      <c r="F12551">
        <v>2.2924601191620217</v>
      </c>
      <c r="G12551" s="30" t="s">
        <v>534</v>
      </c>
      <c r="H12551" t="s">
        <v>629</v>
      </c>
    </row>
    <row r="12552" spans="1:8" x14ac:dyDescent="0.35">
      <c r="A12552" s="30" t="s">
        <v>5</v>
      </c>
      <c r="B12552">
        <v>1</v>
      </c>
      <c r="C12552" s="30" t="s">
        <v>519</v>
      </c>
      <c r="D12552" s="30" t="s">
        <v>593</v>
      </c>
      <c r="E12552" s="30" t="s">
        <v>92</v>
      </c>
      <c r="F12552">
        <v>2.2903097173828884</v>
      </c>
      <c r="G12552" s="30" t="s">
        <v>535</v>
      </c>
      <c r="H12552" t="s">
        <v>630</v>
      </c>
    </row>
    <row r="12553" spans="1:8" x14ac:dyDescent="0.35">
      <c r="A12553" s="30" t="s">
        <v>5</v>
      </c>
      <c r="B12553">
        <v>1</v>
      </c>
      <c r="C12553" s="30" t="s">
        <v>519</v>
      </c>
      <c r="D12553" s="30" t="s">
        <v>593</v>
      </c>
      <c r="E12553" s="30" t="s">
        <v>96</v>
      </c>
      <c r="F12553">
        <v>2.6201399566331567</v>
      </c>
      <c r="G12553" s="30" t="s">
        <v>536</v>
      </c>
      <c r="H12553" t="s">
        <v>632</v>
      </c>
    </row>
    <row r="12554" spans="1:8" x14ac:dyDescent="0.35">
      <c r="A12554" s="30" t="s">
        <v>5</v>
      </c>
      <c r="B12554">
        <v>2</v>
      </c>
      <c r="C12554" s="30" t="s">
        <v>589</v>
      </c>
      <c r="D12554" s="30" t="s">
        <v>593</v>
      </c>
      <c r="E12554" s="30" t="s">
        <v>588</v>
      </c>
      <c r="F12554">
        <v>16.660613520906601</v>
      </c>
      <c r="G12554" s="30" t="s">
        <v>537</v>
      </c>
      <c r="H12554" t="s">
        <v>588</v>
      </c>
    </row>
    <row r="12555" spans="1:8" x14ac:dyDescent="0.35">
      <c r="A12555" s="30" t="s">
        <v>5</v>
      </c>
      <c r="B12555">
        <v>2</v>
      </c>
      <c r="C12555" s="30" t="s">
        <v>589</v>
      </c>
      <c r="D12555" s="30" t="s">
        <v>593</v>
      </c>
      <c r="E12555" s="30" t="s">
        <v>50</v>
      </c>
      <c r="F12555">
        <v>1.266015206497322</v>
      </c>
      <c r="G12555" s="30" t="s">
        <v>538</v>
      </c>
      <c r="H12555" t="s">
        <v>609</v>
      </c>
    </row>
    <row r="12556" spans="1:8" x14ac:dyDescent="0.35">
      <c r="A12556" s="30" t="s">
        <v>5</v>
      </c>
      <c r="B12556">
        <v>2</v>
      </c>
      <c r="C12556" s="30" t="s">
        <v>589</v>
      </c>
      <c r="D12556" s="30" t="s">
        <v>593</v>
      </c>
      <c r="E12556" s="30" t="s">
        <v>66</v>
      </c>
      <c r="F12556">
        <v>1.9084916606236406</v>
      </c>
      <c r="G12556" s="30" t="s">
        <v>539</v>
      </c>
      <c r="H12556" t="s">
        <v>617</v>
      </c>
    </row>
    <row r="12557" spans="1:8" x14ac:dyDescent="0.35">
      <c r="A12557" s="30" t="s">
        <v>5</v>
      </c>
      <c r="B12557">
        <v>2</v>
      </c>
      <c r="C12557" s="30" t="s">
        <v>589</v>
      </c>
      <c r="D12557" s="30" t="s">
        <v>593</v>
      </c>
      <c r="E12557" s="30" t="s">
        <v>78</v>
      </c>
      <c r="F12557">
        <v>2.2698477709314968</v>
      </c>
      <c r="G12557" s="30" t="s">
        <v>540</v>
      </c>
      <c r="H12557" t="s">
        <v>623</v>
      </c>
    </row>
    <row r="12558" spans="1:8" x14ac:dyDescent="0.35">
      <c r="A12558" s="30" t="s">
        <v>5</v>
      </c>
      <c r="B12558">
        <v>2</v>
      </c>
      <c r="C12558" s="30" t="s">
        <v>589</v>
      </c>
      <c r="D12558" s="30" t="s">
        <v>593</v>
      </c>
      <c r="E12558" s="30" t="s">
        <v>80</v>
      </c>
      <c r="F12558">
        <v>2.160133936336754</v>
      </c>
      <c r="G12558" s="30" t="s">
        <v>541</v>
      </c>
      <c r="H12558" t="s">
        <v>624</v>
      </c>
    </row>
    <row r="12559" spans="1:8" x14ac:dyDescent="0.35">
      <c r="A12559" s="30" t="s">
        <v>5</v>
      </c>
      <c r="B12559">
        <v>2</v>
      </c>
      <c r="C12559" s="30" t="s">
        <v>589</v>
      </c>
      <c r="D12559" s="30" t="s">
        <v>593</v>
      </c>
      <c r="E12559" s="30" t="s">
        <v>82</v>
      </c>
      <c r="F12559">
        <v>2.5270746969104421</v>
      </c>
      <c r="G12559" s="30" t="s">
        <v>542</v>
      </c>
      <c r="H12559" t="s">
        <v>625</v>
      </c>
    </row>
    <row r="12560" spans="1:8" x14ac:dyDescent="0.35">
      <c r="A12560" s="30" t="s">
        <v>5</v>
      </c>
      <c r="B12560">
        <v>2</v>
      </c>
      <c r="C12560" s="30" t="s">
        <v>589</v>
      </c>
      <c r="D12560" s="30" t="s">
        <v>593</v>
      </c>
      <c r="E12560" s="30" t="s">
        <v>84</v>
      </c>
      <c r="F12560">
        <v>2.4983479617710156</v>
      </c>
      <c r="G12560" s="30" t="s">
        <v>543</v>
      </c>
      <c r="H12560" t="s">
        <v>626</v>
      </c>
    </row>
    <row r="12561" spans="1:8" x14ac:dyDescent="0.35">
      <c r="A12561" s="30" t="s">
        <v>5</v>
      </c>
      <c r="B12561">
        <v>2</v>
      </c>
      <c r="C12561" s="30" t="s">
        <v>589</v>
      </c>
      <c r="D12561" s="30" t="s">
        <v>593</v>
      </c>
      <c r="E12561" s="30" t="s">
        <v>86</v>
      </c>
      <c r="F12561">
        <v>2.5636135641116207</v>
      </c>
      <c r="G12561" s="30" t="s">
        <v>544</v>
      </c>
      <c r="H12561" t="s">
        <v>627</v>
      </c>
    </row>
    <row r="12562" spans="1:8" x14ac:dyDescent="0.35">
      <c r="A12562" s="30" t="s">
        <v>5</v>
      </c>
      <c r="B12562">
        <v>2</v>
      </c>
      <c r="C12562" s="30" t="s">
        <v>589</v>
      </c>
      <c r="D12562" s="30" t="s">
        <v>593</v>
      </c>
      <c r="E12562" s="30" t="s">
        <v>88</v>
      </c>
      <c r="F12562">
        <v>2.215508607198748</v>
      </c>
      <c r="G12562" s="30" t="s">
        <v>545</v>
      </c>
      <c r="H12562" t="s">
        <v>628</v>
      </c>
    </row>
    <row r="12563" spans="1:8" x14ac:dyDescent="0.35">
      <c r="A12563" s="30" t="s">
        <v>5</v>
      </c>
      <c r="B12563">
        <v>2</v>
      </c>
      <c r="C12563" s="30" t="s">
        <v>589</v>
      </c>
      <c r="D12563" s="30" t="s">
        <v>593</v>
      </c>
      <c r="E12563" s="30" t="s">
        <v>90</v>
      </c>
      <c r="F12563">
        <v>2.0420276763405729</v>
      </c>
      <c r="G12563" s="30" t="s">
        <v>546</v>
      </c>
      <c r="H12563" t="s">
        <v>629</v>
      </c>
    </row>
    <row r="12564" spans="1:8" x14ac:dyDescent="0.35">
      <c r="A12564" s="30" t="s">
        <v>5</v>
      </c>
      <c r="B12564">
        <v>2</v>
      </c>
      <c r="C12564" s="30" t="s">
        <v>589</v>
      </c>
      <c r="D12564" s="30" t="s">
        <v>593</v>
      </c>
      <c r="E12564" s="30" t="s">
        <v>92</v>
      </c>
      <c r="F12564">
        <v>2.4420712349980649</v>
      </c>
      <c r="G12564" s="30" t="s">
        <v>547</v>
      </c>
      <c r="H12564" t="s">
        <v>630</v>
      </c>
    </row>
    <row r="12565" spans="1:8" x14ac:dyDescent="0.35">
      <c r="A12565" s="30" t="s">
        <v>5</v>
      </c>
      <c r="B12565">
        <v>2</v>
      </c>
      <c r="C12565" s="30" t="s">
        <v>589</v>
      </c>
      <c r="D12565" s="30" t="s">
        <v>593</v>
      </c>
      <c r="E12565" s="30" t="s">
        <v>96</v>
      </c>
      <c r="F12565">
        <v>2.3100670214862999</v>
      </c>
      <c r="G12565" s="30" t="s">
        <v>548</v>
      </c>
      <c r="H12565" t="s">
        <v>632</v>
      </c>
    </row>
    <row r="12566" spans="1:8" x14ac:dyDescent="0.35">
      <c r="A12566" s="30" t="s">
        <v>5</v>
      </c>
      <c r="B12566">
        <v>3</v>
      </c>
      <c r="C12566" s="30" t="s">
        <v>590</v>
      </c>
      <c r="D12566" s="30" t="s">
        <v>593</v>
      </c>
      <c r="E12566" s="30" t="s">
        <v>588</v>
      </c>
      <c r="F12566">
        <v>10.627307542008596</v>
      </c>
      <c r="G12566" s="30" t="s">
        <v>549</v>
      </c>
      <c r="H12566" t="s">
        <v>588</v>
      </c>
    </row>
    <row r="12567" spans="1:8" x14ac:dyDescent="0.35">
      <c r="A12567" s="30" t="s">
        <v>5</v>
      </c>
      <c r="B12567">
        <v>3</v>
      </c>
      <c r="C12567" s="30" t="s">
        <v>590</v>
      </c>
      <c r="D12567" s="30" t="s">
        <v>593</v>
      </c>
      <c r="E12567" s="30" t="s">
        <v>50</v>
      </c>
      <c r="F12567">
        <v>1.8035320546051494</v>
      </c>
      <c r="G12567" s="30" t="s">
        <v>550</v>
      </c>
      <c r="H12567" t="s">
        <v>609</v>
      </c>
    </row>
    <row r="12568" spans="1:8" x14ac:dyDescent="0.35">
      <c r="A12568" s="30" t="s">
        <v>5</v>
      </c>
      <c r="B12568">
        <v>3</v>
      </c>
      <c r="C12568" s="30" t="s">
        <v>590</v>
      </c>
      <c r="D12568" s="30" t="s">
        <v>593</v>
      </c>
      <c r="E12568" s="30" t="s">
        <v>66</v>
      </c>
      <c r="F12568">
        <v>1.5878752719361855</v>
      </c>
      <c r="G12568" s="30" t="s">
        <v>551</v>
      </c>
      <c r="H12568" t="s">
        <v>617</v>
      </c>
    </row>
    <row r="12569" spans="1:8" x14ac:dyDescent="0.35">
      <c r="A12569" s="30" t="s">
        <v>5</v>
      </c>
      <c r="B12569">
        <v>3</v>
      </c>
      <c r="C12569" s="30" t="s">
        <v>590</v>
      </c>
      <c r="D12569" s="30" t="s">
        <v>593</v>
      </c>
      <c r="E12569" s="30" t="s">
        <v>78</v>
      </c>
      <c r="F12569">
        <v>1.2791881116346502</v>
      </c>
      <c r="G12569" s="30" t="s">
        <v>552</v>
      </c>
      <c r="H12569" t="s">
        <v>623</v>
      </c>
    </row>
    <row r="12570" spans="1:8" x14ac:dyDescent="0.35">
      <c r="A12570" s="30" t="s">
        <v>5</v>
      </c>
      <c r="B12570">
        <v>3</v>
      </c>
      <c r="C12570" s="30" t="s">
        <v>590</v>
      </c>
      <c r="D12570" s="30" t="s">
        <v>593</v>
      </c>
      <c r="E12570" s="30" t="s">
        <v>80</v>
      </c>
      <c r="F12570">
        <v>1.1723917202991825</v>
      </c>
      <c r="G12570" s="30" t="s">
        <v>553</v>
      </c>
      <c r="H12570" t="s">
        <v>624</v>
      </c>
    </row>
    <row r="12571" spans="1:8" x14ac:dyDescent="0.35">
      <c r="A12571" s="30" t="s">
        <v>5</v>
      </c>
      <c r="B12571">
        <v>3</v>
      </c>
      <c r="C12571" s="30" t="s">
        <v>590</v>
      </c>
      <c r="D12571" s="30" t="s">
        <v>593</v>
      </c>
      <c r="E12571" s="30" t="s">
        <v>82</v>
      </c>
      <c r="F12571">
        <v>1.2692373875635512</v>
      </c>
      <c r="G12571" s="30" t="s">
        <v>554</v>
      </c>
      <c r="H12571" t="s">
        <v>625</v>
      </c>
    </row>
    <row r="12572" spans="1:8" x14ac:dyDescent="0.35">
      <c r="A12572" s="30" t="s">
        <v>5</v>
      </c>
      <c r="B12572">
        <v>3</v>
      </c>
      <c r="C12572" s="30" t="s">
        <v>590</v>
      </c>
      <c r="D12572" s="30" t="s">
        <v>593</v>
      </c>
      <c r="E12572" s="30" t="s">
        <v>84</v>
      </c>
      <c r="F12572">
        <v>1.3048254339769843</v>
      </c>
      <c r="G12572" s="30" t="s">
        <v>555</v>
      </c>
      <c r="H12572" t="s">
        <v>626</v>
      </c>
    </row>
    <row r="12573" spans="1:8" x14ac:dyDescent="0.35">
      <c r="A12573" s="30" t="s">
        <v>5</v>
      </c>
      <c r="B12573">
        <v>3</v>
      </c>
      <c r="C12573" s="30" t="s">
        <v>590</v>
      </c>
      <c r="D12573" s="30" t="s">
        <v>593</v>
      </c>
      <c r="E12573" s="30" t="s">
        <v>86</v>
      </c>
      <c r="F12573">
        <v>1.1298198516425291</v>
      </c>
      <c r="G12573" s="30" t="s">
        <v>556</v>
      </c>
      <c r="H12573" t="s">
        <v>627</v>
      </c>
    </row>
    <row r="12574" spans="1:8" x14ac:dyDescent="0.35">
      <c r="A12574" s="30" t="s">
        <v>5</v>
      </c>
      <c r="B12574">
        <v>3</v>
      </c>
      <c r="C12574" s="30" t="s">
        <v>590</v>
      </c>
      <c r="D12574" s="30" t="s">
        <v>593</v>
      </c>
      <c r="E12574" s="30" t="s">
        <v>88</v>
      </c>
      <c r="F12574">
        <v>1.2795461658841942</v>
      </c>
      <c r="G12574" s="30" t="s">
        <v>557</v>
      </c>
      <c r="H12574" t="s">
        <v>628</v>
      </c>
    </row>
    <row r="12575" spans="1:8" x14ac:dyDescent="0.35">
      <c r="A12575" s="30" t="s">
        <v>5</v>
      </c>
      <c r="B12575">
        <v>3</v>
      </c>
      <c r="C12575" s="30" t="s">
        <v>590</v>
      </c>
      <c r="D12575" s="30" t="s">
        <v>593</v>
      </c>
      <c r="E12575" s="30" t="s">
        <v>90</v>
      </c>
      <c r="F12575">
        <v>1.130839900057659</v>
      </c>
      <c r="G12575" s="30" t="s">
        <v>558</v>
      </c>
      <c r="H12575" t="s">
        <v>629</v>
      </c>
    </row>
    <row r="12576" spans="1:8" x14ac:dyDescent="0.35">
      <c r="A12576" s="30" t="s">
        <v>5</v>
      </c>
      <c r="B12576">
        <v>3</v>
      </c>
      <c r="C12576" s="30" t="s">
        <v>590</v>
      </c>
      <c r="D12576" s="30" t="s">
        <v>593</v>
      </c>
      <c r="E12576" s="30" t="s">
        <v>92</v>
      </c>
      <c r="F12576">
        <v>1.2266202090592335</v>
      </c>
      <c r="G12576" s="30" t="s">
        <v>559</v>
      </c>
      <c r="H12576" t="s">
        <v>630</v>
      </c>
    </row>
    <row r="12577" spans="1:8" x14ac:dyDescent="0.35">
      <c r="A12577" s="30" t="s">
        <v>5</v>
      </c>
      <c r="B12577">
        <v>3</v>
      </c>
      <c r="C12577" s="30" t="s">
        <v>590</v>
      </c>
      <c r="D12577" s="30" t="s">
        <v>593</v>
      </c>
      <c r="E12577" s="30" t="s">
        <v>96</v>
      </c>
      <c r="F12577">
        <v>1.3097102306327615</v>
      </c>
      <c r="G12577" s="30" t="s">
        <v>560</v>
      </c>
      <c r="H12577" t="s">
        <v>632</v>
      </c>
    </row>
    <row r="12578" spans="1:8" x14ac:dyDescent="0.35">
      <c r="A12578" s="30" t="s">
        <v>5</v>
      </c>
      <c r="B12578">
        <v>4</v>
      </c>
      <c r="C12578" s="30" t="s">
        <v>607</v>
      </c>
      <c r="D12578" s="30" t="s">
        <v>593</v>
      </c>
      <c r="E12578" s="30" t="s">
        <v>588</v>
      </c>
      <c r="F12578">
        <v>24.694841735052751</v>
      </c>
      <c r="G12578" s="30" t="s">
        <v>561</v>
      </c>
      <c r="H12578" t="s">
        <v>588</v>
      </c>
    </row>
    <row r="12579" spans="1:8" x14ac:dyDescent="0.35">
      <c r="A12579" s="30" t="s">
        <v>5</v>
      </c>
      <c r="B12579">
        <v>4</v>
      </c>
      <c r="C12579" s="30" t="s">
        <v>607</v>
      </c>
      <c r="D12579" s="30" t="s">
        <v>593</v>
      </c>
      <c r="E12579" s="30" t="s">
        <v>50</v>
      </c>
      <c r="F12579">
        <v>9.7064627613616725</v>
      </c>
      <c r="G12579" s="30" t="s">
        <v>562</v>
      </c>
      <c r="H12579" t="s">
        <v>609</v>
      </c>
    </row>
    <row r="12580" spans="1:8" x14ac:dyDescent="0.35">
      <c r="A12580" s="30" t="s">
        <v>5</v>
      </c>
      <c r="B12580">
        <v>4</v>
      </c>
      <c r="C12580" s="30" t="s">
        <v>607</v>
      </c>
      <c r="D12580" s="30" t="s">
        <v>593</v>
      </c>
      <c r="E12580" s="30" t="s">
        <v>66</v>
      </c>
      <c r="F12580">
        <v>13.388034807831763</v>
      </c>
      <c r="G12580" s="30" t="s">
        <v>563</v>
      </c>
      <c r="H12580" t="s">
        <v>617</v>
      </c>
    </row>
    <row r="12581" spans="1:8" x14ac:dyDescent="0.35">
      <c r="A12581" s="30" t="s">
        <v>5</v>
      </c>
      <c r="B12581">
        <v>4</v>
      </c>
      <c r="C12581" s="30" t="s">
        <v>607</v>
      </c>
      <c r="D12581" s="30" t="s">
        <v>593</v>
      </c>
      <c r="E12581" s="30" t="s">
        <v>78</v>
      </c>
      <c r="F12581">
        <v>16.473033707865167</v>
      </c>
      <c r="G12581" s="30" t="s">
        <v>564</v>
      </c>
      <c r="H12581" t="s">
        <v>623</v>
      </c>
    </row>
    <row r="12582" spans="1:8" x14ac:dyDescent="0.35">
      <c r="A12582" s="30" t="s">
        <v>5</v>
      </c>
      <c r="B12582">
        <v>4</v>
      </c>
      <c r="C12582" s="30" t="s">
        <v>607</v>
      </c>
      <c r="D12582" s="30" t="s">
        <v>593</v>
      </c>
      <c r="E12582" s="30" t="s">
        <v>80</v>
      </c>
      <c r="F12582">
        <v>16.16369803444077</v>
      </c>
      <c r="G12582" s="30" t="s">
        <v>565</v>
      </c>
      <c r="H12582" t="s">
        <v>624</v>
      </c>
    </row>
    <row r="12583" spans="1:8" x14ac:dyDescent="0.35">
      <c r="A12583" s="30" t="s">
        <v>5</v>
      </c>
      <c r="B12583">
        <v>4</v>
      </c>
      <c r="C12583" s="30" t="s">
        <v>607</v>
      </c>
      <c r="D12583" s="30" t="s">
        <v>593</v>
      </c>
      <c r="E12583" s="30" t="s">
        <v>82</v>
      </c>
      <c r="F12583">
        <v>16.002854908095426</v>
      </c>
      <c r="G12583" s="30" t="s">
        <v>566</v>
      </c>
      <c r="H12583" t="s">
        <v>625</v>
      </c>
    </row>
    <row r="12584" spans="1:8" x14ac:dyDescent="0.35">
      <c r="A12584" s="30" t="s">
        <v>5</v>
      </c>
      <c r="B12584">
        <v>4</v>
      </c>
      <c r="C12584" s="30" t="s">
        <v>607</v>
      </c>
      <c r="D12584" s="30" t="s">
        <v>593</v>
      </c>
      <c r="E12584" s="30" t="s">
        <v>84</v>
      </c>
      <c r="F12584">
        <v>18.214803978935045</v>
      </c>
      <c r="G12584" s="30" t="s">
        <v>567</v>
      </c>
      <c r="H12584" t="s">
        <v>626</v>
      </c>
    </row>
    <row r="12585" spans="1:8" x14ac:dyDescent="0.35">
      <c r="A12585" s="30" t="s">
        <v>5</v>
      </c>
      <c r="B12585">
        <v>4</v>
      </c>
      <c r="C12585" s="30" t="s">
        <v>607</v>
      </c>
      <c r="D12585" s="30" t="s">
        <v>593</v>
      </c>
      <c r="E12585" s="30" t="s">
        <v>86</v>
      </c>
      <c r="F12585">
        <v>15.654150476863299</v>
      </c>
      <c r="G12585" s="30" t="s">
        <v>568</v>
      </c>
      <c r="H12585" t="s">
        <v>627</v>
      </c>
    </row>
    <row r="12586" spans="1:8" x14ac:dyDescent="0.35">
      <c r="A12586" s="30" t="s">
        <v>5</v>
      </c>
      <c r="B12586">
        <v>4</v>
      </c>
      <c r="C12586" s="30" t="s">
        <v>607</v>
      </c>
      <c r="D12586" s="30" t="s">
        <v>593</v>
      </c>
      <c r="E12586" s="30" t="s">
        <v>88</v>
      </c>
      <c r="F12586">
        <v>15.021283255086074</v>
      </c>
      <c r="G12586" s="30" t="s">
        <v>569</v>
      </c>
      <c r="H12586" t="s">
        <v>628</v>
      </c>
    </row>
    <row r="12587" spans="1:8" x14ac:dyDescent="0.35">
      <c r="A12587" s="30" t="s">
        <v>5</v>
      </c>
      <c r="B12587">
        <v>4</v>
      </c>
      <c r="C12587" s="30" t="s">
        <v>607</v>
      </c>
      <c r="D12587" s="30" t="s">
        <v>593</v>
      </c>
      <c r="E12587" s="30" t="s">
        <v>90</v>
      </c>
      <c r="F12587">
        <v>16.746050355564094</v>
      </c>
      <c r="G12587" s="30" t="s">
        <v>570</v>
      </c>
      <c r="H12587" t="s">
        <v>629</v>
      </c>
    </row>
    <row r="12588" spans="1:8" x14ac:dyDescent="0.35">
      <c r="A12588" s="30" t="s">
        <v>5</v>
      </c>
      <c r="B12588">
        <v>4</v>
      </c>
      <c r="C12588" s="30" t="s">
        <v>607</v>
      </c>
      <c r="D12588" s="30" t="s">
        <v>593</v>
      </c>
      <c r="E12588" s="30" t="s">
        <v>92</v>
      </c>
      <c r="F12588">
        <v>20.157452574525749</v>
      </c>
      <c r="G12588" s="30" t="s">
        <v>571</v>
      </c>
      <c r="H12588" t="s">
        <v>630</v>
      </c>
    </row>
    <row r="12589" spans="1:8" x14ac:dyDescent="0.35">
      <c r="A12589" s="30" t="s">
        <v>5</v>
      </c>
      <c r="B12589">
        <v>4</v>
      </c>
      <c r="C12589" s="30" t="s">
        <v>607</v>
      </c>
      <c r="D12589" s="30" t="s">
        <v>593</v>
      </c>
      <c r="E12589" s="30" t="s">
        <v>96</v>
      </c>
      <c r="F12589">
        <v>24.096727774492408</v>
      </c>
      <c r="G12589" s="30" t="s">
        <v>572</v>
      </c>
      <c r="H12589" t="s">
        <v>632</v>
      </c>
    </row>
    <row r="12590" spans="1:8" x14ac:dyDescent="0.35">
      <c r="A12590" s="30" t="s">
        <v>5</v>
      </c>
      <c r="B12590">
        <v>5</v>
      </c>
      <c r="C12590" s="30" t="s">
        <v>608</v>
      </c>
      <c r="D12590" s="30" t="s">
        <v>593</v>
      </c>
      <c r="E12590" s="30" t="s">
        <v>633</v>
      </c>
      <c r="F12590">
        <v>25.699999999999996</v>
      </c>
      <c r="G12590" s="30" t="s">
        <v>596</v>
      </c>
      <c r="H12590" t="s">
        <v>633</v>
      </c>
    </row>
    <row r="12591" spans="1:8" x14ac:dyDescent="0.35">
      <c r="A12591" s="30" t="s">
        <v>5</v>
      </c>
      <c r="B12591">
        <v>5</v>
      </c>
      <c r="C12591" s="30" t="s">
        <v>608</v>
      </c>
      <c r="D12591" s="30" t="s">
        <v>593</v>
      </c>
      <c r="E12591" s="30" t="s">
        <v>50</v>
      </c>
      <c r="F12591">
        <v>18.551587301587304</v>
      </c>
      <c r="G12591" s="30" t="s">
        <v>595</v>
      </c>
      <c r="H12591" t="s">
        <v>609</v>
      </c>
    </row>
    <row r="12592" spans="1:8" x14ac:dyDescent="0.35">
      <c r="A12592" s="30" t="s">
        <v>5</v>
      </c>
      <c r="B12592">
        <v>5</v>
      </c>
      <c r="C12592" s="30" t="s">
        <v>608</v>
      </c>
      <c r="D12592" s="30" t="s">
        <v>593</v>
      </c>
      <c r="E12592" s="36" t="s">
        <v>66</v>
      </c>
      <c r="F12592">
        <v>19.617706237424546</v>
      </c>
      <c r="G12592" s="30" t="s">
        <v>597</v>
      </c>
      <c r="H12592" t="s">
        <v>617</v>
      </c>
    </row>
    <row r="12593" spans="1:8" x14ac:dyDescent="0.35">
      <c r="A12593" s="30" t="s">
        <v>5</v>
      </c>
      <c r="B12593">
        <v>5</v>
      </c>
      <c r="C12593" s="30" t="s">
        <v>608</v>
      </c>
      <c r="D12593" s="30" t="s">
        <v>593</v>
      </c>
      <c r="E12593" s="30" t="s">
        <v>78</v>
      </c>
      <c r="F12593">
        <v>22.193158953722332</v>
      </c>
      <c r="G12593" s="30" t="s">
        <v>598</v>
      </c>
      <c r="H12593" t="s">
        <v>623</v>
      </c>
    </row>
    <row r="12594" spans="1:8" x14ac:dyDescent="0.35">
      <c r="A12594" s="30" t="s">
        <v>5</v>
      </c>
      <c r="B12594">
        <v>5</v>
      </c>
      <c r="C12594" s="30" t="s">
        <v>608</v>
      </c>
      <c r="D12594" s="30" t="s">
        <v>593</v>
      </c>
      <c r="E12594" s="30" t="s">
        <v>80</v>
      </c>
      <c r="F12594">
        <v>22.217741935483872</v>
      </c>
      <c r="G12594" s="30" t="s">
        <v>599</v>
      </c>
      <c r="H12594" t="s">
        <v>624</v>
      </c>
    </row>
    <row r="12595" spans="1:8" x14ac:dyDescent="0.35">
      <c r="A12595" s="30" t="s">
        <v>5</v>
      </c>
      <c r="B12595">
        <v>5</v>
      </c>
      <c r="C12595" s="30" t="s">
        <v>608</v>
      </c>
      <c r="D12595" s="30" t="s">
        <v>593</v>
      </c>
      <c r="E12595" s="30" t="s">
        <v>82</v>
      </c>
      <c r="F12595">
        <v>22.350597609561753</v>
      </c>
      <c r="G12595" s="30" t="s">
        <v>600</v>
      </c>
      <c r="H12595" t="s">
        <v>625</v>
      </c>
    </row>
    <row r="12596" spans="1:8" x14ac:dyDescent="0.35">
      <c r="A12596" s="30" t="s">
        <v>5</v>
      </c>
      <c r="B12596">
        <v>5</v>
      </c>
      <c r="C12596" s="30" t="s">
        <v>608</v>
      </c>
      <c r="D12596" s="30" t="s">
        <v>593</v>
      </c>
      <c r="E12596" s="30" t="s">
        <v>84</v>
      </c>
      <c r="F12596">
        <v>21.935483870967744</v>
      </c>
      <c r="G12596" s="30" t="s">
        <v>601</v>
      </c>
      <c r="H12596" t="s">
        <v>626</v>
      </c>
    </row>
    <row r="12597" spans="1:8" x14ac:dyDescent="0.35">
      <c r="A12597" s="30" t="s">
        <v>5</v>
      </c>
      <c r="B12597">
        <v>5</v>
      </c>
      <c r="C12597" s="30" t="s">
        <v>608</v>
      </c>
      <c r="D12597" s="30" t="s">
        <v>593</v>
      </c>
      <c r="E12597" s="30" t="s">
        <v>86</v>
      </c>
      <c r="F12597">
        <v>21.809145129224653</v>
      </c>
      <c r="G12597" s="30" t="s">
        <v>602</v>
      </c>
      <c r="H12597" t="s">
        <v>627</v>
      </c>
    </row>
    <row r="12598" spans="1:8" x14ac:dyDescent="0.35">
      <c r="A12598" s="30" t="s">
        <v>5</v>
      </c>
      <c r="B12598">
        <v>5</v>
      </c>
      <c r="C12598" s="30" t="s">
        <v>608</v>
      </c>
      <c r="D12598" s="30" t="s">
        <v>593</v>
      </c>
      <c r="E12598" s="30" t="s">
        <v>88</v>
      </c>
      <c r="F12598">
        <v>19.881656804733726</v>
      </c>
      <c r="G12598" s="30" t="s">
        <v>603</v>
      </c>
      <c r="H12598" t="s">
        <v>628</v>
      </c>
    </row>
    <row r="12599" spans="1:8" x14ac:dyDescent="0.35">
      <c r="A12599" s="30" t="s">
        <v>5</v>
      </c>
      <c r="B12599">
        <v>5</v>
      </c>
      <c r="C12599" s="30" t="s">
        <v>608</v>
      </c>
      <c r="D12599" s="30" t="s">
        <v>593</v>
      </c>
      <c r="E12599" s="30" t="s">
        <v>90</v>
      </c>
      <c r="F12599">
        <v>22.779999999999998</v>
      </c>
      <c r="G12599" s="30" t="s">
        <v>604</v>
      </c>
      <c r="H12599" t="s">
        <v>629</v>
      </c>
    </row>
    <row r="12600" spans="1:8" x14ac:dyDescent="0.35">
      <c r="A12600" s="30" t="s">
        <v>5</v>
      </c>
      <c r="B12600">
        <v>5</v>
      </c>
      <c r="C12600" s="30" t="s">
        <v>608</v>
      </c>
      <c r="D12600" s="30" t="s">
        <v>593</v>
      </c>
      <c r="E12600" s="30" t="s">
        <v>92</v>
      </c>
      <c r="F12600">
        <v>21.457489878542511</v>
      </c>
      <c r="G12600" s="30" t="s">
        <v>605</v>
      </c>
      <c r="H12600" t="s">
        <v>630</v>
      </c>
    </row>
    <row r="12601" spans="1:8" x14ac:dyDescent="0.35">
      <c r="A12601" s="30" t="s">
        <v>5</v>
      </c>
      <c r="B12601">
        <v>5</v>
      </c>
      <c r="C12601" s="30" t="s">
        <v>608</v>
      </c>
      <c r="D12601" s="30" t="s">
        <v>593</v>
      </c>
      <c r="E12601" s="30" t="s">
        <v>96</v>
      </c>
      <c r="F12601">
        <v>23.762575452716298</v>
      </c>
      <c r="G12601" s="30" t="s">
        <v>606</v>
      </c>
      <c r="H12601" t="s">
        <v>632</v>
      </c>
    </row>
    <row r="12602" spans="1:8" x14ac:dyDescent="0.35">
      <c r="A12602" s="30" t="s">
        <v>18</v>
      </c>
      <c r="B12602">
        <v>1</v>
      </c>
      <c r="C12602" s="30" t="s">
        <v>519</v>
      </c>
      <c r="D12602" s="30" t="s">
        <v>593</v>
      </c>
      <c r="E12602" s="30" t="s">
        <v>588</v>
      </c>
      <c r="F12602">
        <v>187.72644001563108</v>
      </c>
      <c r="G12602" s="30" t="s">
        <v>525</v>
      </c>
      <c r="H12602" t="s">
        <v>588</v>
      </c>
    </row>
    <row r="12603" spans="1:8" x14ac:dyDescent="0.35">
      <c r="A12603" s="30" t="s">
        <v>18</v>
      </c>
      <c r="B12603">
        <v>1</v>
      </c>
      <c r="C12603" s="30" t="s">
        <v>519</v>
      </c>
      <c r="D12603" s="30" t="s">
        <v>593</v>
      </c>
      <c r="E12603" s="30" t="s">
        <v>50</v>
      </c>
      <c r="F12603">
        <v>9.7216658026611356</v>
      </c>
      <c r="G12603" s="30" t="s">
        <v>526</v>
      </c>
      <c r="H12603" t="s">
        <v>609</v>
      </c>
    </row>
    <row r="12604" spans="1:8" x14ac:dyDescent="0.35">
      <c r="A12604" s="30" t="s">
        <v>18</v>
      </c>
      <c r="B12604">
        <v>1</v>
      </c>
      <c r="C12604" s="30" t="s">
        <v>519</v>
      </c>
      <c r="D12604" s="30" t="s">
        <v>593</v>
      </c>
      <c r="E12604" s="30" t="s">
        <v>66</v>
      </c>
      <c r="F12604">
        <v>1.5611022480058012</v>
      </c>
      <c r="G12604" s="30" t="s">
        <v>527</v>
      </c>
      <c r="H12604" t="s">
        <v>617</v>
      </c>
    </row>
    <row r="12605" spans="1:8" x14ac:dyDescent="0.35">
      <c r="A12605" s="30" t="s">
        <v>18</v>
      </c>
      <c r="B12605">
        <v>1</v>
      </c>
      <c r="C12605" s="30" t="s">
        <v>519</v>
      </c>
      <c r="D12605" s="30" t="s">
        <v>593</v>
      </c>
      <c r="E12605" s="30" t="s">
        <v>78</v>
      </c>
      <c r="F12605">
        <v>0.11959405581732507</v>
      </c>
      <c r="G12605" s="30" t="s">
        <v>528</v>
      </c>
      <c r="H12605" t="s">
        <v>623</v>
      </c>
    </row>
    <row r="12606" spans="1:8" x14ac:dyDescent="0.35">
      <c r="A12606" s="30" t="s">
        <v>18</v>
      </c>
      <c r="B12606">
        <v>1</v>
      </c>
      <c r="C12606" s="30" t="s">
        <v>519</v>
      </c>
      <c r="D12606" s="30" t="s">
        <v>593</v>
      </c>
      <c r="E12606" s="30" t="s">
        <v>80</v>
      </c>
      <c r="F12606">
        <v>-3.3814576448077949E-3</v>
      </c>
      <c r="G12606" s="30" t="s">
        <v>529</v>
      </c>
      <c r="H12606" t="s">
        <v>624</v>
      </c>
    </row>
    <row r="12607" spans="1:8" x14ac:dyDescent="0.35">
      <c r="A12607" s="30" t="s">
        <v>18</v>
      </c>
      <c r="B12607">
        <v>1</v>
      </c>
      <c r="C12607" s="30" t="s">
        <v>519</v>
      </c>
      <c r="D12607" s="30" t="s">
        <v>593</v>
      </c>
      <c r="E12607" s="30" t="s">
        <v>82</v>
      </c>
      <c r="F12607">
        <v>0.87723113023073918</v>
      </c>
      <c r="G12607" s="30" t="s">
        <v>530</v>
      </c>
      <c r="H12607" t="s">
        <v>625</v>
      </c>
    </row>
    <row r="12608" spans="1:8" x14ac:dyDescent="0.35">
      <c r="A12608" s="30" t="s">
        <v>18</v>
      </c>
      <c r="B12608">
        <v>1</v>
      </c>
      <c r="C12608" s="30" t="s">
        <v>519</v>
      </c>
      <c r="D12608" s="30" t="s">
        <v>593</v>
      </c>
      <c r="E12608" s="30" t="s">
        <v>84</v>
      </c>
      <c r="F12608">
        <v>1.0101189779598205</v>
      </c>
      <c r="G12608" s="30" t="s">
        <v>531</v>
      </c>
      <c r="H12608" t="s">
        <v>626</v>
      </c>
    </row>
    <row r="12609" spans="1:8" x14ac:dyDescent="0.35">
      <c r="A12609" s="30" t="s">
        <v>18</v>
      </c>
      <c r="B12609">
        <v>1</v>
      </c>
      <c r="C12609" s="30" t="s">
        <v>519</v>
      </c>
      <c r="D12609" s="30" t="s">
        <v>593</v>
      </c>
      <c r="E12609" s="30" t="s">
        <v>86</v>
      </c>
      <c r="F12609">
        <v>0.13763334510773573</v>
      </c>
      <c r="G12609" s="30" t="s">
        <v>532</v>
      </c>
      <c r="H12609" t="s">
        <v>627</v>
      </c>
    </row>
    <row r="12610" spans="1:8" x14ac:dyDescent="0.35">
      <c r="A12610" s="30" t="s">
        <v>18</v>
      </c>
      <c r="B12610">
        <v>1</v>
      </c>
      <c r="C12610" s="30" t="s">
        <v>519</v>
      </c>
      <c r="D12610" s="30" t="s">
        <v>593</v>
      </c>
      <c r="E12610" s="30" t="s">
        <v>88</v>
      </c>
      <c r="F12610">
        <v>1.1125352112676059</v>
      </c>
      <c r="G12610" s="30" t="s">
        <v>533</v>
      </c>
      <c r="H12610" t="s">
        <v>628</v>
      </c>
    </row>
    <row r="12611" spans="1:8" x14ac:dyDescent="0.35">
      <c r="A12611" s="30" t="s">
        <v>18</v>
      </c>
      <c r="B12611">
        <v>1</v>
      </c>
      <c r="C12611" s="30" t="s">
        <v>519</v>
      </c>
      <c r="D12611" s="30" t="s">
        <v>593</v>
      </c>
      <c r="E12611" s="30" t="s">
        <v>90</v>
      </c>
      <c r="F12611">
        <v>1.6790928310590041</v>
      </c>
      <c r="G12611" s="30" t="s">
        <v>534</v>
      </c>
      <c r="H12611" t="s">
        <v>629</v>
      </c>
    </row>
    <row r="12612" spans="1:8" x14ac:dyDescent="0.35">
      <c r="A12612" s="30" t="s">
        <v>18</v>
      </c>
      <c r="B12612">
        <v>1</v>
      </c>
      <c r="C12612" s="30" t="s">
        <v>519</v>
      </c>
      <c r="D12612" s="30" t="s">
        <v>593</v>
      </c>
      <c r="E12612" s="30" t="s">
        <v>92</v>
      </c>
      <c r="F12612">
        <v>0.60144018583042969</v>
      </c>
      <c r="G12612" s="30" t="s">
        <v>535</v>
      </c>
      <c r="H12612" t="s">
        <v>630</v>
      </c>
    </row>
    <row r="12613" spans="1:8" x14ac:dyDescent="0.35">
      <c r="A12613" s="30" t="s">
        <v>18</v>
      </c>
      <c r="B12613">
        <v>1</v>
      </c>
      <c r="C12613" s="30" t="s">
        <v>519</v>
      </c>
      <c r="D12613" s="30" t="s">
        <v>593</v>
      </c>
      <c r="E12613" s="30" t="s">
        <v>96</v>
      </c>
      <c r="F12613">
        <v>0.98740784545633753</v>
      </c>
      <c r="G12613" s="30" t="s">
        <v>536</v>
      </c>
      <c r="H12613" t="s">
        <v>632</v>
      </c>
    </row>
    <row r="12614" spans="1:8" x14ac:dyDescent="0.35">
      <c r="A12614" s="30" t="s">
        <v>18</v>
      </c>
      <c r="B12614">
        <v>2</v>
      </c>
      <c r="C12614" s="30" t="s">
        <v>589</v>
      </c>
      <c r="D12614" s="30" t="s">
        <v>593</v>
      </c>
      <c r="E12614" s="30" t="s">
        <v>588</v>
      </c>
      <c r="F12614">
        <v>1014.4284974599452</v>
      </c>
      <c r="G12614" s="30" t="s">
        <v>537</v>
      </c>
      <c r="H12614" t="s">
        <v>588</v>
      </c>
    </row>
    <row r="12615" spans="1:8" x14ac:dyDescent="0.35">
      <c r="A12615" s="30" t="s">
        <v>18</v>
      </c>
      <c r="B12615">
        <v>2</v>
      </c>
      <c r="C12615" s="30" t="s">
        <v>589</v>
      </c>
      <c r="D12615" s="30" t="s">
        <v>593</v>
      </c>
      <c r="E12615" s="30" t="s">
        <v>50</v>
      </c>
      <c r="F12615">
        <v>339.221500777605</v>
      </c>
      <c r="G12615" s="30" t="s">
        <v>538</v>
      </c>
      <c r="H12615" t="s">
        <v>609</v>
      </c>
    </row>
    <row r="12616" spans="1:8" x14ac:dyDescent="0.35">
      <c r="A12616" s="30" t="s">
        <v>18</v>
      </c>
      <c r="B12616">
        <v>2</v>
      </c>
      <c r="C12616" s="30" t="s">
        <v>589</v>
      </c>
      <c r="D12616" s="30" t="s">
        <v>593</v>
      </c>
      <c r="E12616" s="30" t="s">
        <v>66</v>
      </c>
      <c r="F12616">
        <v>168.85208484408992</v>
      </c>
      <c r="G12616" s="30" t="s">
        <v>539</v>
      </c>
      <c r="H12616" t="s">
        <v>617</v>
      </c>
    </row>
    <row r="12617" spans="1:8" x14ac:dyDescent="0.35">
      <c r="A12617" s="30" t="s">
        <v>18</v>
      </c>
      <c r="B12617">
        <v>2</v>
      </c>
      <c r="C12617" s="30" t="s">
        <v>589</v>
      </c>
      <c r="D12617" s="30" t="s">
        <v>593</v>
      </c>
      <c r="E12617" s="30" t="s">
        <v>78</v>
      </c>
      <c r="F12617">
        <v>135.6261417180138</v>
      </c>
      <c r="G12617" s="30" t="s">
        <v>540</v>
      </c>
      <c r="H12617" t="s">
        <v>623</v>
      </c>
    </row>
    <row r="12618" spans="1:8" x14ac:dyDescent="0.35">
      <c r="A12618" s="30" t="s">
        <v>18</v>
      </c>
      <c r="B12618">
        <v>2</v>
      </c>
      <c r="C12618" s="30" t="s">
        <v>589</v>
      </c>
      <c r="D12618" s="30" t="s">
        <v>593</v>
      </c>
      <c r="E12618" s="30" t="s">
        <v>80</v>
      </c>
      <c r="F12618">
        <v>131.77644372934424</v>
      </c>
      <c r="G12618" s="30" t="s">
        <v>541</v>
      </c>
      <c r="H12618" t="s">
        <v>624</v>
      </c>
    </row>
    <row r="12619" spans="1:8" x14ac:dyDescent="0.35">
      <c r="A12619" s="30" t="s">
        <v>18</v>
      </c>
      <c r="B12619">
        <v>2</v>
      </c>
      <c r="C12619" s="30" t="s">
        <v>589</v>
      </c>
      <c r="D12619" s="30" t="s">
        <v>593</v>
      </c>
      <c r="E12619" s="30" t="s">
        <v>82</v>
      </c>
      <c r="F12619">
        <v>126.42767892061009</v>
      </c>
      <c r="G12619" s="30" t="s">
        <v>542</v>
      </c>
      <c r="H12619" t="s">
        <v>625</v>
      </c>
    </row>
    <row r="12620" spans="1:8" x14ac:dyDescent="0.35">
      <c r="A12620" s="30" t="s">
        <v>18</v>
      </c>
      <c r="B12620">
        <v>2</v>
      </c>
      <c r="C12620" s="30" t="s">
        <v>589</v>
      </c>
      <c r="D12620" s="30" t="s">
        <v>593</v>
      </c>
      <c r="E12620" s="30" t="s">
        <v>84</v>
      </c>
      <c r="F12620">
        <v>130.19920518821922</v>
      </c>
      <c r="G12620" s="30" t="s">
        <v>543</v>
      </c>
      <c r="H12620" t="s">
        <v>626</v>
      </c>
    </row>
    <row r="12621" spans="1:8" x14ac:dyDescent="0.35">
      <c r="A12621" s="30" t="s">
        <v>18</v>
      </c>
      <c r="B12621">
        <v>2</v>
      </c>
      <c r="C12621" s="30" t="s">
        <v>589</v>
      </c>
      <c r="D12621" s="30" t="s">
        <v>593</v>
      </c>
      <c r="E12621" s="30" t="s">
        <v>86</v>
      </c>
      <c r="F12621">
        <v>120.64914341222182</v>
      </c>
      <c r="G12621" s="30" t="s">
        <v>544</v>
      </c>
      <c r="H12621" t="s">
        <v>627</v>
      </c>
    </row>
    <row r="12622" spans="1:8" x14ac:dyDescent="0.35">
      <c r="A12622" s="30" t="s">
        <v>18</v>
      </c>
      <c r="B12622">
        <v>2</v>
      </c>
      <c r="C12622" s="30" t="s">
        <v>589</v>
      </c>
      <c r="D12622" s="30" t="s">
        <v>593</v>
      </c>
      <c r="E12622" s="30" t="s">
        <v>88</v>
      </c>
      <c r="F12622">
        <v>115.21013302034429</v>
      </c>
      <c r="G12622" s="30" t="s">
        <v>545</v>
      </c>
      <c r="H12622" t="s">
        <v>628</v>
      </c>
    </row>
    <row r="12623" spans="1:8" x14ac:dyDescent="0.35">
      <c r="A12623" s="30" t="s">
        <v>18</v>
      </c>
      <c r="B12623">
        <v>2</v>
      </c>
      <c r="C12623" s="30" t="s">
        <v>589</v>
      </c>
      <c r="D12623" s="30" t="s">
        <v>593</v>
      </c>
      <c r="E12623" s="30" t="s">
        <v>90</v>
      </c>
      <c r="F12623">
        <v>131.36948395156642</v>
      </c>
      <c r="G12623" s="30" t="s">
        <v>546</v>
      </c>
      <c r="H12623" t="s">
        <v>629</v>
      </c>
    </row>
    <row r="12624" spans="1:8" x14ac:dyDescent="0.35">
      <c r="A12624" s="30" t="s">
        <v>18</v>
      </c>
      <c r="B12624">
        <v>2</v>
      </c>
      <c r="C12624" s="30" t="s">
        <v>589</v>
      </c>
      <c r="D12624" s="30" t="s">
        <v>593</v>
      </c>
      <c r="E12624" s="30" t="s">
        <v>92</v>
      </c>
      <c r="F12624">
        <v>150.27523228803719</v>
      </c>
      <c r="G12624" s="30" t="s">
        <v>547</v>
      </c>
      <c r="H12624" t="s">
        <v>630</v>
      </c>
    </row>
    <row r="12625" spans="1:8" x14ac:dyDescent="0.35">
      <c r="A12625" s="30" t="s">
        <v>18</v>
      </c>
      <c r="B12625">
        <v>2</v>
      </c>
      <c r="C12625" s="30" t="s">
        <v>589</v>
      </c>
      <c r="D12625" s="30" t="s">
        <v>593</v>
      </c>
      <c r="E12625" s="30" t="s">
        <v>96</v>
      </c>
      <c r="F12625">
        <v>159.38570372560613</v>
      </c>
      <c r="G12625" s="30" t="s">
        <v>548</v>
      </c>
      <c r="H12625" t="s">
        <v>632</v>
      </c>
    </row>
    <row r="12626" spans="1:8" x14ac:dyDescent="0.35">
      <c r="A12626" s="30" t="s">
        <v>18</v>
      </c>
      <c r="B12626">
        <v>3</v>
      </c>
      <c r="C12626" s="30" t="s">
        <v>590</v>
      </c>
      <c r="D12626" s="30" t="s">
        <v>593</v>
      </c>
      <c r="E12626" s="30" t="s">
        <v>588</v>
      </c>
      <c r="F12626">
        <v>143.3202325127003</v>
      </c>
      <c r="G12626" s="30" t="s">
        <v>549</v>
      </c>
      <c r="H12626" t="s">
        <v>588</v>
      </c>
    </row>
    <row r="12627" spans="1:8" x14ac:dyDescent="0.35">
      <c r="A12627" s="30" t="s">
        <v>18</v>
      </c>
      <c r="B12627">
        <v>3</v>
      </c>
      <c r="C12627" s="30" t="s">
        <v>590</v>
      </c>
      <c r="D12627" s="30" t="s">
        <v>593</v>
      </c>
      <c r="E12627" s="30" t="s">
        <v>50</v>
      </c>
      <c r="F12627">
        <v>60.021975980646289</v>
      </c>
      <c r="G12627" s="30" t="s">
        <v>550</v>
      </c>
      <c r="H12627" t="s">
        <v>609</v>
      </c>
    </row>
    <row r="12628" spans="1:8" x14ac:dyDescent="0.35">
      <c r="A12628" s="30" t="s">
        <v>18</v>
      </c>
      <c r="B12628">
        <v>3</v>
      </c>
      <c r="C12628" s="30" t="s">
        <v>590</v>
      </c>
      <c r="D12628" s="30" t="s">
        <v>593</v>
      </c>
      <c r="E12628" s="30" t="s">
        <v>66</v>
      </c>
      <c r="F12628">
        <v>21.23964829586658</v>
      </c>
      <c r="G12628" s="30" t="s">
        <v>551</v>
      </c>
      <c r="H12628" t="s">
        <v>617</v>
      </c>
    </row>
    <row r="12629" spans="1:8" x14ac:dyDescent="0.35">
      <c r="A12629" s="30" t="s">
        <v>18</v>
      </c>
      <c r="B12629">
        <v>3</v>
      </c>
      <c r="C12629" s="30" t="s">
        <v>590</v>
      </c>
      <c r="D12629" s="30" t="s">
        <v>593</v>
      </c>
      <c r="E12629" s="30" t="s">
        <v>78</v>
      </c>
      <c r="F12629">
        <v>-1.1828651685393083</v>
      </c>
      <c r="G12629" s="30" t="s">
        <v>552</v>
      </c>
      <c r="H12629" t="s">
        <v>623</v>
      </c>
    </row>
    <row r="12630" spans="1:8" x14ac:dyDescent="0.35">
      <c r="A12630" s="30" t="s">
        <v>18</v>
      </c>
      <c r="B12630">
        <v>3</v>
      </c>
      <c r="C12630" s="30" t="s">
        <v>590</v>
      </c>
      <c r="D12630" s="30" t="s">
        <v>593</v>
      </c>
      <c r="E12630" s="30" t="s">
        <v>80</v>
      </c>
      <c r="F12630">
        <v>-1.7200861019307681</v>
      </c>
      <c r="G12630" s="30" t="s">
        <v>553</v>
      </c>
      <c r="H12630" t="s">
        <v>624</v>
      </c>
    </row>
    <row r="12631" spans="1:8" x14ac:dyDescent="0.35">
      <c r="A12631" s="30" t="s">
        <v>18</v>
      </c>
      <c r="B12631">
        <v>3</v>
      </c>
      <c r="C12631" s="30" t="s">
        <v>590</v>
      </c>
      <c r="D12631" s="30" t="s">
        <v>593</v>
      </c>
      <c r="E12631" s="30" t="s">
        <v>82</v>
      </c>
      <c r="F12631">
        <v>6.8308271411810821</v>
      </c>
      <c r="G12631" s="30" t="s">
        <v>554</v>
      </c>
      <c r="H12631" t="s">
        <v>625</v>
      </c>
    </row>
    <row r="12632" spans="1:8" x14ac:dyDescent="0.35">
      <c r="A12632" s="30" t="s">
        <v>18</v>
      </c>
      <c r="B12632">
        <v>3</v>
      </c>
      <c r="C12632" s="30" t="s">
        <v>590</v>
      </c>
      <c r="D12632" s="30" t="s">
        <v>593</v>
      </c>
      <c r="E12632" s="30" t="s">
        <v>84</v>
      </c>
      <c r="F12632">
        <v>4.2969914179832216</v>
      </c>
      <c r="G12632" s="30" t="s">
        <v>555</v>
      </c>
      <c r="H12632" t="s">
        <v>626</v>
      </c>
    </row>
    <row r="12633" spans="1:8" x14ac:dyDescent="0.35">
      <c r="A12633" s="30" t="s">
        <v>18</v>
      </c>
      <c r="B12633">
        <v>3</v>
      </c>
      <c r="C12633" s="30" t="s">
        <v>590</v>
      </c>
      <c r="D12633" s="30" t="s">
        <v>593</v>
      </c>
      <c r="E12633" s="30" t="s">
        <v>86</v>
      </c>
      <c r="F12633">
        <v>-0.20195160720592753</v>
      </c>
      <c r="G12633" s="30" t="s">
        <v>556</v>
      </c>
      <c r="H12633" t="s">
        <v>627</v>
      </c>
    </row>
    <row r="12634" spans="1:8" x14ac:dyDescent="0.35">
      <c r="A12634" s="30" t="s">
        <v>18</v>
      </c>
      <c r="B12634">
        <v>3</v>
      </c>
      <c r="C12634" s="30" t="s">
        <v>590</v>
      </c>
      <c r="D12634" s="30" t="s">
        <v>593</v>
      </c>
      <c r="E12634" s="30" t="s">
        <v>88</v>
      </c>
      <c r="F12634">
        <v>4.6494131455399028</v>
      </c>
      <c r="G12634" s="30" t="s">
        <v>557</v>
      </c>
      <c r="H12634" t="s">
        <v>628</v>
      </c>
    </row>
    <row r="12635" spans="1:8" x14ac:dyDescent="0.35">
      <c r="A12635" s="30" t="s">
        <v>18</v>
      </c>
      <c r="B12635">
        <v>3</v>
      </c>
      <c r="C12635" s="30" t="s">
        <v>590</v>
      </c>
      <c r="D12635" s="30" t="s">
        <v>593</v>
      </c>
      <c r="E12635" s="30" t="s">
        <v>90</v>
      </c>
      <c r="F12635">
        <v>1.5572890640015444</v>
      </c>
      <c r="G12635" s="30" t="s">
        <v>558</v>
      </c>
      <c r="H12635" t="s">
        <v>629</v>
      </c>
    </row>
    <row r="12636" spans="1:8" x14ac:dyDescent="0.35">
      <c r="A12636" s="30" t="s">
        <v>18</v>
      </c>
      <c r="B12636">
        <v>3</v>
      </c>
      <c r="C12636" s="30" t="s">
        <v>590</v>
      </c>
      <c r="D12636" s="30" t="s">
        <v>593</v>
      </c>
      <c r="E12636" s="30" t="s">
        <v>92</v>
      </c>
      <c r="F12636">
        <v>2.6179152148664429</v>
      </c>
      <c r="G12636" s="30" t="s">
        <v>559</v>
      </c>
      <c r="H12636" t="s">
        <v>630</v>
      </c>
    </row>
    <row r="12637" spans="1:8" x14ac:dyDescent="0.35">
      <c r="A12637" s="30" t="s">
        <v>18</v>
      </c>
      <c r="B12637">
        <v>3</v>
      </c>
      <c r="C12637" s="30" t="s">
        <v>590</v>
      </c>
      <c r="D12637" s="30" t="s">
        <v>593</v>
      </c>
      <c r="E12637" s="30" t="s">
        <v>96</v>
      </c>
      <c r="F12637">
        <v>9.0428395426769299</v>
      </c>
      <c r="G12637" s="30" t="s">
        <v>560</v>
      </c>
      <c r="H12637" t="s">
        <v>632</v>
      </c>
    </row>
    <row r="12638" spans="1:8" x14ac:dyDescent="0.35">
      <c r="A12638" s="30" t="s">
        <v>18</v>
      </c>
      <c r="B12638">
        <v>4</v>
      </c>
      <c r="C12638" s="30" t="s">
        <v>607</v>
      </c>
      <c r="D12638" s="30" t="s">
        <v>593</v>
      </c>
      <c r="E12638" s="30" t="s">
        <v>588</v>
      </c>
      <c r="F12638">
        <v>279.20232903477921</v>
      </c>
      <c r="G12638" s="30" t="s">
        <v>561</v>
      </c>
      <c r="H12638" t="s">
        <v>588</v>
      </c>
    </row>
    <row r="12639" spans="1:8" x14ac:dyDescent="0.35">
      <c r="A12639" s="30" t="s">
        <v>18</v>
      </c>
      <c r="B12639">
        <v>4</v>
      </c>
      <c r="C12639" s="30" t="s">
        <v>607</v>
      </c>
      <c r="D12639" s="30" t="s">
        <v>593</v>
      </c>
      <c r="E12639" s="30" t="s">
        <v>50</v>
      </c>
      <c r="F12639">
        <v>78.50642474511838</v>
      </c>
      <c r="G12639" s="30" t="s">
        <v>562</v>
      </c>
      <c r="H12639" t="s">
        <v>609</v>
      </c>
    </row>
    <row r="12640" spans="1:8" x14ac:dyDescent="0.35">
      <c r="A12640" s="30" t="s">
        <v>18</v>
      </c>
      <c r="B12640">
        <v>4</v>
      </c>
      <c r="C12640" s="30" t="s">
        <v>607</v>
      </c>
      <c r="D12640" s="30" t="s">
        <v>593</v>
      </c>
      <c r="E12640" s="30" t="s">
        <v>66</v>
      </c>
      <c r="F12640">
        <v>63.037389412617841</v>
      </c>
      <c r="G12640" s="30" t="s">
        <v>563</v>
      </c>
      <c r="H12640" t="s">
        <v>617</v>
      </c>
    </row>
    <row r="12641" spans="1:8" x14ac:dyDescent="0.35">
      <c r="A12641" s="30" t="s">
        <v>18</v>
      </c>
      <c r="B12641">
        <v>4</v>
      </c>
      <c r="C12641" s="30" t="s">
        <v>607</v>
      </c>
      <c r="D12641" s="30" t="s">
        <v>593</v>
      </c>
      <c r="E12641" s="30" t="s">
        <v>78</v>
      </c>
      <c r="F12641">
        <v>56.109735411380946</v>
      </c>
      <c r="G12641" s="30" t="s">
        <v>564</v>
      </c>
      <c r="H12641" t="s">
        <v>623</v>
      </c>
    </row>
    <row r="12642" spans="1:8" x14ac:dyDescent="0.35">
      <c r="A12642" s="30" t="s">
        <v>18</v>
      </c>
      <c r="B12642">
        <v>4</v>
      </c>
      <c r="C12642" s="30" t="s">
        <v>607</v>
      </c>
      <c r="D12642" s="30" t="s">
        <v>593</v>
      </c>
      <c r="E12642" s="30" t="s">
        <v>80</v>
      </c>
      <c r="F12642">
        <v>51.048940685336582</v>
      </c>
      <c r="G12642" s="30" t="s">
        <v>565</v>
      </c>
      <c r="H12642" t="s">
        <v>624</v>
      </c>
    </row>
    <row r="12643" spans="1:8" x14ac:dyDescent="0.35">
      <c r="A12643" s="30" t="s">
        <v>18</v>
      </c>
      <c r="B12643">
        <v>4</v>
      </c>
      <c r="C12643" s="30" t="s">
        <v>607</v>
      </c>
      <c r="D12643" s="30" t="s">
        <v>593</v>
      </c>
      <c r="E12643" s="30" t="s">
        <v>82</v>
      </c>
      <c r="F12643">
        <v>52.260258114978491</v>
      </c>
      <c r="G12643" s="30" t="s">
        <v>566</v>
      </c>
      <c r="H12643" t="s">
        <v>625</v>
      </c>
    </row>
    <row r="12644" spans="1:8" x14ac:dyDescent="0.35">
      <c r="A12644" s="30" t="s">
        <v>18</v>
      </c>
      <c r="B12644">
        <v>4</v>
      </c>
      <c r="C12644" s="30" t="s">
        <v>607</v>
      </c>
      <c r="D12644" s="30" t="s">
        <v>593</v>
      </c>
      <c r="E12644" s="30" t="s">
        <v>84</v>
      </c>
      <c r="F12644">
        <v>53.950512970548075</v>
      </c>
      <c r="G12644" s="30" t="s">
        <v>567</v>
      </c>
      <c r="H12644" t="s">
        <v>626</v>
      </c>
    </row>
    <row r="12645" spans="1:8" x14ac:dyDescent="0.35">
      <c r="A12645" s="30" t="s">
        <v>18</v>
      </c>
      <c r="B12645">
        <v>4</v>
      </c>
      <c r="C12645" s="30" t="s">
        <v>607</v>
      </c>
      <c r="D12645" s="30" t="s">
        <v>593</v>
      </c>
      <c r="E12645" s="30" t="s">
        <v>86</v>
      </c>
      <c r="F12645">
        <v>47.65306958671848</v>
      </c>
      <c r="G12645" s="30" t="s">
        <v>568</v>
      </c>
      <c r="H12645" t="s">
        <v>627</v>
      </c>
    </row>
    <row r="12646" spans="1:8" x14ac:dyDescent="0.35">
      <c r="A12646" s="30" t="s">
        <v>18</v>
      </c>
      <c r="B12646">
        <v>4</v>
      </c>
      <c r="C12646" s="30" t="s">
        <v>607</v>
      </c>
      <c r="D12646" s="30" t="s">
        <v>593</v>
      </c>
      <c r="E12646" s="30" t="s">
        <v>88</v>
      </c>
      <c r="F12646">
        <v>53.679514866979652</v>
      </c>
      <c r="G12646" s="30" t="s">
        <v>569</v>
      </c>
      <c r="H12646" t="s">
        <v>628</v>
      </c>
    </row>
    <row r="12647" spans="1:8" x14ac:dyDescent="0.35">
      <c r="A12647" s="30" t="s">
        <v>18</v>
      </c>
      <c r="B12647">
        <v>4</v>
      </c>
      <c r="C12647" s="30" t="s">
        <v>607</v>
      </c>
      <c r="D12647" s="30" t="s">
        <v>593</v>
      </c>
      <c r="E12647" s="30" t="s">
        <v>90</v>
      </c>
      <c r="F12647">
        <v>57.097236209878915</v>
      </c>
      <c r="G12647" s="30" t="s">
        <v>570</v>
      </c>
      <c r="H12647" t="s">
        <v>629</v>
      </c>
    </row>
    <row r="12648" spans="1:8" x14ac:dyDescent="0.35">
      <c r="A12648" s="30" t="s">
        <v>18</v>
      </c>
      <c r="B12648">
        <v>4</v>
      </c>
      <c r="C12648" s="30" t="s">
        <v>607</v>
      </c>
      <c r="D12648" s="30" t="s">
        <v>593</v>
      </c>
      <c r="E12648" s="30" t="s">
        <v>92</v>
      </c>
      <c r="F12648">
        <v>52.96946186604724</v>
      </c>
      <c r="G12648" s="30" t="s">
        <v>571</v>
      </c>
      <c r="H12648" t="s">
        <v>630</v>
      </c>
    </row>
    <row r="12649" spans="1:8" x14ac:dyDescent="0.35">
      <c r="A12649" s="30" t="s">
        <v>18</v>
      </c>
      <c r="B12649">
        <v>4</v>
      </c>
      <c r="C12649" s="30" t="s">
        <v>607</v>
      </c>
      <c r="D12649" s="30" t="s">
        <v>593</v>
      </c>
      <c r="E12649" s="30" t="s">
        <v>96</v>
      </c>
      <c r="F12649">
        <v>52.064600827912479</v>
      </c>
      <c r="G12649" s="30" t="s">
        <v>572</v>
      </c>
      <c r="H12649" t="s">
        <v>632</v>
      </c>
    </row>
    <row r="12650" spans="1:8" x14ac:dyDescent="0.35">
      <c r="A12650" s="30" t="s">
        <v>18</v>
      </c>
      <c r="B12650">
        <v>5</v>
      </c>
      <c r="C12650" s="30" t="s">
        <v>608</v>
      </c>
      <c r="D12650" s="30" t="s">
        <v>593</v>
      </c>
      <c r="E12650" s="30" t="s">
        <v>633</v>
      </c>
      <c r="F12650">
        <v>32.119999999999997</v>
      </c>
      <c r="G12650" s="30" t="s">
        <v>596</v>
      </c>
      <c r="H12650" t="s">
        <v>633</v>
      </c>
    </row>
    <row r="12651" spans="1:8" x14ac:dyDescent="0.35">
      <c r="A12651" s="30" t="s">
        <v>18</v>
      </c>
      <c r="B12651">
        <v>5</v>
      </c>
      <c r="C12651" s="30" t="s">
        <v>608</v>
      </c>
      <c r="D12651" s="30" t="s">
        <v>593</v>
      </c>
      <c r="E12651" s="30" t="s">
        <v>50</v>
      </c>
      <c r="F12651" t="s">
        <v>302</v>
      </c>
      <c r="G12651" s="30" t="s">
        <v>595</v>
      </c>
      <c r="H12651" t="s">
        <v>609</v>
      </c>
    </row>
    <row r="12652" spans="1:8" x14ac:dyDescent="0.35">
      <c r="A12652" s="30" t="s">
        <v>18</v>
      </c>
      <c r="B12652">
        <v>5</v>
      </c>
      <c r="C12652" s="30" t="s">
        <v>608</v>
      </c>
      <c r="D12652" s="30" t="s">
        <v>593</v>
      </c>
      <c r="E12652" s="36" t="s">
        <v>66</v>
      </c>
      <c r="F12652" t="s">
        <v>302</v>
      </c>
      <c r="G12652" s="30" t="s">
        <v>597</v>
      </c>
      <c r="H12652" t="s">
        <v>617</v>
      </c>
    </row>
    <row r="12653" spans="1:8" x14ac:dyDescent="0.35">
      <c r="A12653" s="30" t="s">
        <v>18</v>
      </c>
      <c r="B12653">
        <v>5</v>
      </c>
      <c r="C12653" s="30" t="s">
        <v>608</v>
      </c>
      <c r="D12653" s="30" t="s">
        <v>593</v>
      </c>
      <c r="E12653" s="30" t="s">
        <v>78</v>
      </c>
      <c r="F12653" t="s">
        <v>302</v>
      </c>
      <c r="G12653" s="30" t="s">
        <v>598</v>
      </c>
      <c r="H12653" t="s">
        <v>623</v>
      </c>
    </row>
    <row r="12654" spans="1:8" x14ac:dyDescent="0.35">
      <c r="A12654" s="30" t="s">
        <v>18</v>
      </c>
      <c r="B12654">
        <v>5</v>
      </c>
      <c r="C12654" s="30" t="s">
        <v>608</v>
      </c>
      <c r="D12654" s="30" t="s">
        <v>593</v>
      </c>
      <c r="E12654" s="30" t="s">
        <v>80</v>
      </c>
      <c r="F12654" t="s">
        <v>302</v>
      </c>
      <c r="G12654" s="30" t="s">
        <v>599</v>
      </c>
      <c r="H12654" t="s">
        <v>624</v>
      </c>
    </row>
    <row r="12655" spans="1:8" x14ac:dyDescent="0.35">
      <c r="A12655" s="30" t="s">
        <v>18</v>
      </c>
      <c r="B12655">
        <v>5</v>
      </c>
      <c r="C12655" s="30" t="s">
        <v>608</v>
      </c>
      <c r="D12655" s="30" t="s">
        <v>593</v>
      </c>
      <c r="E12655" s="30" t="s">
        <v>82</v>
      </c>
      <c r="F12655" t="s">
        <v>302</v>
      </c>
      <c r="G12655" s="30" t="s">
        <v>600</v>
      </c>
      <c r="H12655" t="s">
        <v>625</v>
      </c>
    </row>
    <row r="12656" spans="1:8" x14ac:dyDescent="0.35">
      <c r="A12656" s="30" t="s">
        <v>18</v>
      </c>
      <c r="B12656">
        <v>5</v>
      </c>
      <c r="C12656" s="30" t="s">
        <v>608</v>
      </c>
      <c r="D12656" s="30" t="s">
        <v>593</v>
      </c>
      <c r="E12656" s="30" t="s">
        <v>84</v>
      </c>
      <c r="F12656" t="s">
        <v>302</v>
      </c>
      <c r="G12656" s="30" t="s">
        <v>601</v>
      </c>
      <c r="H12656" t="s">
        <v>626</v>
      </c>
    </row>
    <row r="12657" spans="1:8" x14ac:dyDescent="0.35">
      <c r="A12657" s="30" t="s">
        <v>18</v>
      </c>
      <c r="B12657">
        <v>5</v>
      </c>
      <c r="C12657" s="30" t="s">
        <v>608</v>
      </c>
      <c r="D12657" s="30" t="s">
        <v>593</v>
      </c>
      <c r="E12657" s="30" t="s">
        <v>86</v>
      </c>
      <c r="F12657" t="s">
        <v>302</v>
      </c>
      <c r="G12657" s="30" t="s">
        <v>602</v>
      </c>
      <c r="H12657" t="s">
        <v>627</v>
      </c>
    </row>
    <row r="12658" spans="1:8" x14ac:dyDescent="0.35">
      <c r="A12658" s="30" t="s">
        <v>18</v>
      </c>
      <c r="B12658">
        <v>5</v>
      </c>
      <c r="C12658" s="30" t="s">
        <v>608</v>
      </c>
      <c r="D12658" s="30" t="s">
        <v>593</v>
      </c>
      <c r="E12658" s="30" t="s">
        <v>88</v>
      </c>
      <c r="F12658" t="s">
        <v>302</v>
      </c>
      <c r="G12658" s="30" t="s">
        <v>603</v>
      </c>
      <c r="H12658" t="s">
        <v>628</v>
      </c>
    </row>
    <row r="12659" spans="1:8" x14ac:dyDescent="0.35">
      <c r="A12659" s="30" t="s">
        <v>18</v>
      </c>
      <c r="B12659">
        <v>5</v>
      </c>
      <c r="C12659" s="30" t="s">
        <v>608</v>
      </c>
      <c r="D12659" s="30" t="s">
        <v>593</v>
      </c>
      <c r="E12659" s="30" t="s">
        <v>90</v>
      </c>
      <c r="F12659" t="s">
        <v>302</v>
      </c>
      <c r="G12659" s="30" t="s">
        <v>604</v>
      </c>
      <c r="H12659" t="s">
        <v>629</v>
      </c>
    </row>
    <row r="12660" spans="1:8" x14ac:dyDescent="0.35">
      <c r="A12660" s="30" t="s">
        <v>18</v>
      </c>
      <c r="B12660">
        <v>5</v>
      </c>
      <c r="C12660" s="30" t="s">
        <v>608</v>
      </c>
      <c r="D12660" s="30" t="s">
        <v>593</v>
      </c>
      <c r="E12660" s="30" t="s">
        <v>92</v>
      </c>
      <c r="F12660" t="s">
        <v>302</v>
      </c>
      <c r="G12660" s="30" t="s">
        <v>605</v>
      </c>
      <c r="H12660" t="s">
        <v>630</v>
      </c>
    </row>
    <row r="12661" spans="1:8" x14ac:dyDescent="0.35">
      <c r="A12661" s="30" t="s">
        <v>18</v>
      </c>
      <c r="B12661">
        <v>5</v>
      </c>
      <c r="C12661" s="30" t="s">
        <v>608</v>
      </c>
      <c r="D12661" s="30" t="s">
        <v>593</v>
      </c>
      <c r="E12661" s="30" t="s">
        <v>96</v>
      </c>
      <c r="F12661" t="s">
        <v>302</v>
      </c>
      <c r="G12661" s="30" t="s">
        <v>606</v>
      </c>
      <c r="H12661" t="s">
        <v>632</v>
      </c>
    </row>
    <row r="12662" spans="1:8" x14ac:dyDescent="0.35">
      <c r="A12662" s="30" t="s">
        <v>2</v>
      </c>
      <c r="B12662">
        <v>1</v>
      </c>
      <c r="C12662" s="30" t="s">
        <v>519</v>
      </c>
      <c r="D12662" s="30" t="s">
        <v>593</v>
      </c>
      <c r="E12662" s="30" t="s">
        <v>588</v>
      </c>
      <c r="F12662">
        <v>2.4716686205549041</v>
      </c>
      <c r="G12662" s="30" t="s">
        <v>525</v>
      </c>
      <c r="H12662" t="s">
        <v>588</v>
      </c>
    </row>
    <row r="12663" spans="1:8" x14ac:dyDescent="0.35">
      <c r="A12663" s="30" t="s">
        <v>35</v>
      </c>
      <c r="B12663">
        <v>2</v>
      </c>
      <c r="C12663" s="30" t="s">
        <v>519</v>
      </c>
      <c r="D12663" s="30" t="s">
        <v>592</v>
      </c>
      <c r="E12663" s="30" t="s">
        <v>514</v>
      </c>
      <c r="F12663" t="s">
        <v>302</v>
      </c>
      <c r="G12663" s="30" t="s">
        <v>334</v>
      </c>
      <c r="H12663" t="s">
        <v>609</v>
      </c>
    </row>
    <row r="12664" spans="1:8" x14ac:dyDescent="0.35">
      <c r="A12664" s="30" t="s">
        <v>35</v>
      </c>
      <c r="B12664">
        <v>2</v>
      </c>
      <c r="C12664" s="30" t="s">
        <v>519</v>
      </c>
      <c r="D12664" s="30" t="s">
        <v>592</v>
      </c>
      <c r="E12664" s="30" t="s">
        <v>515</v>
      </c>
      <c r="F12664" t="s">
        <v>302</v>
      </c>
      <c r="G12664" s="30" t="s">
        <v>342</v>
      </c>
      <c r="H12664" t="s">
        <v>617</v>
      </c>
    </row>
    <row r="12665" spans="1:8" x14ac:dyDescent="0.35">
      <c r="A12665" s="30" t="s">
        <v>2</v>
      </c>
      <c r="B12665">
        <v>1</v>
      </c>
      <c r="C12665" s="30" t="s">
        <v>519</v>
      </c>
      <c r="D12665" s="30" t="s">
        <v>593</v>
      </c>
      <c r="E12665" s="30" t="s">
        <v>78</v>
      </c>
      <c r="F12665">
        <v>0.26277636824936573</v>
      </c>
      <c r="G12665" s="30" t="s">
        <v>528</v>
      </c>
      <c r="H12665" t="s">
        <v>623</v>
      </c>
    </row>
    <row r="12666" spans="1:8" x14ac:dyDescent="0.35">
      <c r="A12666" s="30" t="s">
        <v>2</v>
      </c>
      <c r="B12666">
        <v>1</v>
      </c>
      <c r="C12666" s="30" t="s">
        <v>519</v>
      </c>
      <c r="D12666" s="30" t="s">
        <v>593</v>
      </c>
      <c r="E12666" s="30" t="s">
        <v>80</v>
      </c>
      <c r="F12666">
        <v>0.20873195338319708</v>
      </c>
      <c r="G12666" s="30" t="s">
        <v>529</v>
      </c>
      <c r="H12666" t="s">
        <v>624</v>
      </c>
    </row>
    <row r="12667" spans="1:8" x14ac:dyDescent="0.35">
      <c r="A12667" s="30" t="s">
        <v>2</v>
      </c>
      <c r="B12667">
        <v>1</v>
      </c>
      <c r="C12667" s="30" t="s">
        <v>519</v>
      </c>
      <c r="D12667" s="30" t="s">
        <v>593</v>
      </c>
      <c r="E12667" s="30" t="s">
        <v>82</v>
      </c>
      <c r="F12667">
        <v>0.19554165037152915</v>
      </c>
      <c r="G12667" s="30" t="s">
        <v>530</v>
      </c>
      <c r="H12667" t="s">
        <v>625</v>
      </c>
    </row>
    <row r="12668" spans="1:8" x14ac:dyDescent="0.35">
      <c r="A12668" s="30" t="s">
        <v>2</v>
      </c>
      <c r="B12668">
        <v>1</v>
      </c>
      <c r="C12668" s="30" t="s">
        <v>519</v>
      </c>
      <c r="D12668" s="30" t="s">
        <v>593</v>
      </c>
      <c r="E12668" s="30" t="s">
        <v>84</v>
      </c>
      <c r="F12668">
        <v>0.32182562902282036</v>
      </c>
      <c r="G12668" s="30" t="s">
        <v>531</v>
      </c>
      <c r="H12668" t="s">
        <v>626</v>
      </c>
    </row>
    <row r="12669" spans="1:8" x14ac:dyDescent="0.35">
      <c r="A12669" s="30" t="s">
        <v>2</v>
      </c>
      <c r="B12669">
        <v>1</v>
      </c>
      <c r="C12669" s="30" t="s">
        <v>519</v>
      </c>
      <c r="D12669" s="30" t="s">
        <v>593</v>
      </c>
      <c r="E12669" s="30" t="s">
        <v>86</v>
      </c>
      <c r="F12669">
        <v>0.1412928293889085</v>
      </c>
      <c r="G12669" s="30" t="s">
        <v>532</v>
      </c>
      <c r="H12669" t="s">
        <v>627</v>
      </c>
    </row>
    <row r="12670" spans="1:8" x14ac:dyDescent="0.35">
      <c r="A12670" s="30" t="s">
        <v>2</v>
      </c>
      <c r="B12670">
        <v>1</v>
      </c>
      <c r="C12670" s="30" t="s">
        <v>519</v>
      </c>
      <c r="D12670" s="30" t="s">
        <v>593</v>
      </c>
      <c r="E12670" s="30" t="s">
        <v>88</v>
      </c>
      <c r="F12670">
        <v>0.2445226917057903</v>
      </c>
      <c r="G12670" s="30" t="s">
        <v>533</v>
      </c>
      <c r="H12670" t="s">
        <v>628</v>
      </c>
    </row>
    <row r="12671" spans="1:8" x14ac:dyDescent="0.35">
      <c r="A12671" s="30" t="s">
        <v>2</v>
      </c>
      <c r="B12671">
        <v>1</v>
      </c>
      <c r="C12671" s="30" t="s">
        <v>519</v>
      </c>
      <c r="D12671" s="30" t="s">
        <v>593</v>
      </c>
      <c r="E12671" s="30" t="s">
        <v>90</v>
      </c>
      <c r="F12671">
        <v>0.11531808571977706</v>
      </c>
      <c r="G12671" s="30" t="s">
        <v>534</v>
      </c>
      <c r="H12671" t="s">
        <v>629</v>
      </c>
    </row>
    <row r="12672" spans="1:8" x14ac:dyDescent="0.35">
      <c r="A12672" s="30" t="s">
        <v>2</v>
      </c>
      <c r="B12672">
        <v>1</v>
      </c>
      <c r="C12672" s="30" t="s">
        <v>519</v>
      </c>
      <c r="D12672" s="30" t="s">
        <v>593</v>
      </c>
      <c r="E12672" s="30" t="s">
        <v>92</v>
      </c>
      <c r="F12672">
        <v>0.18389469608981807</v>
      </c>
      <c r="G12672" s="30" t="s">
        <v>535</v>
      </c>
      <c r="H12672" t="s">
        <v>630</v>
      </c>
    </row>
    <row r="12673" spans="1:8" x14ac:dyDescent="0.35">
      <c r="A12673" s="30" t="s">
        <v>2</v>
      </c>
      <c r="B12673">
        <v>1</v>
      </c>
      <c r="C12673" s="30" t="s">
        <v>519</v>
      </c>
      <c r="D12673" s="30" t="s">
        <v>593</v>
      </c>
      <c r="E12673" s="30" t="s">
        <v>96</v>
      </c>
      <c r="F12673">
        <v>0.31539522964715161</v>
      </c>
      <c r="G12673" s="30" t="s">
        <v>536</v>
      </c>
      <c r="H12673" t="s">
        <v>632</v>
      </c>
    </row>
    <row r="12674" spans="1:8" x14ac:dyDescent="0.35">
      <c r="A12674" s="30" t="s">
        <v>2</v>
      </c>
      <c r="B12674">
        <v>2</v>
      </c>
      <c r="C12674" s="30" t="s">
        <v>589</v>
      </c>
      <c r="D12674" s="30" t="s">
        <v>593</v>
      </c>
      <c r="E12674" s="30" t="s">
        <v>588</v>
      </c>
      <c r="F12674">
        <v>101.83119382571314</v>
      </c>
      <c r="G12674" s="30" t="s">
        <v>537</v>
      </c>
      <c r="H12674" t="s">
        <v>588</v>
      </c>
    </row>
    <row r="12675" spans="1:8" x14ac:dyDescent="0.35">
      <c r="A12675" s="30" t="s">
        <v>2</v>
      </c>
      <c r="B12675">
        <v>2</v>
      </c>
      <c r="C12675" s="30" t="s">
        <v>589</v>
      </c>
      <c r="D12675" s="30" t="s">
        <v>593</v>
      </c>
      <c r="E12675" s="30" t="s">
        <v>50</v>
      </c>
      <c r="F12675">
        <v>6.0489588733367885</v>
      </c>
      <c r="G12675" s="30" t="s">
        <v>538</v>
      </c>
      <c r="H12675" t="s">
        <v>609</v>
      </c>
    </row>
    <row r="12676" spans="1:8" x14ac:dyDescent="0.35">
      <c r="A12676" s="30" t="s">
        <v>2</v>
      </c>
      <c r="B12676">
        <v>2</v>
      </c>
      <c r="C12676" s="30" t="s">
        <v>589</v>
      </c>
      <c r="D12676" s="30" t="s">
        <v>593</v>
      </c>
      <c r="E12676" s="30" t="s">
        <v>66</v>
      </c>
      <c r="F12676">
        <v>4.8245286439448867</v>
      </c>
      <c r="G12676" s="30" t="s">
        <v>539</v>
      </c>
      <c r="H12676" t="s">
        <v>617</v>
      </c>
    </row>
    <row r="12677" spans="1:8" x14ac:dyDescent="0.35">
      <c r="A12677" s="30" t="s">
        <v>2</v>
      </c>
      <c r="B12677">
        <v>2</v>
      </c>
      <c r="C12677" s="30" t="s">
        <v>589</v>
      </c>
      <c r="D12677" s="30" t="s">
        <v>593</v>
      </c>
      <c r="E12677" s="30" t="s">
        <v>78</v>
      </c>
      <c r="F12677">
        <v>1.4429231605654225</v>
      </c>
      <c r="G12677" s="30" t="s">
        <v>540</v>
      </c>
      <c r="H12677" t="s">
        <v>623</v>
      </c>
    </row>
    <row r="12678" spans="1:8" x14ac:dyDescent="0.35">
      <c r="A12678" s="30" t="s">
        <v>2</v>
      </c>
      <c r="B12678">
        <v>2</v>
      </c>
      <c r="C12678" s="30" t="s">
        <v>589</v>
      </c>
      <c r="D12678" s="30" t="s">
        <v>593</v>
      </c>
      <c r="E12678" s="30" t="s">
        <v>80</v>
      </c>
      <c r="F12678">
        <v>1.3056662028178816</v>
      </c>
      <c r="G12678" s="30" t="s">
        <v>541</v>
      </c>
      <c r="H12678" t="s">
        <v>624</v>
      </c>
    </row>
    <row r="12679" spans="1:8" x14ac:dyDescent="0.35">
      <c r="A12679" s="30" t="s">
        <v>2</v>
      </c>
      <c r="B12679">
        <v>2</v>
      </c>
      <c r="C12679" s="30" t="s">
        <v>589</v>
      </c>
      <c r="D12679" s="30" t="s">
        <v>593</v>
      </c>
      <c r="E12679" s="30" t="s">
        <v>82</v>
      </c>
      <c r="F12679">
        <v>1.3535686351192804</v>
      </c>
      <c r="G12679" s="30" t="s">
        <v>542</v>
      </c>
      <c r="H12679" t="s">
        <v>625</v>
      </c>
    </row>
    <row r="12680" spans="1:8" x14ac:dyDescent="0.35">
      <c r="A12680" s="30" t="s">
        <v>2</v>
      </c>
      <c r="B12680">
        <v>2</v>
      </c>
      <c r="C12680" s="30" t="s">
        <v>589</v>
      </c>
      <c r="D12680" s="30" t="s">
        <v>593</v>
      </c>
      <c r="E12680" s="30" t="s">
        <v>84</v>
      </c>
      <c r="F12680">
        <v>1.1355227228398672</v>
      </c>
      <c r="G12680" s="30" t="s">
        <v>543</v>
      </c>
      <c r="H12680" t="s">
        <v>626</v>
      </c>
    </row>
    <row r="12681" spans="1:8" x14ac:dyDescent="0.35">
      <c r="A12681" s="30" t="s">
        <v>2</v>
      </c>
      <c r="B12681">
        <v>2</v>
      </c>
      <c r="C12681" s="30" t="s">
        <v>589</v>
      </c>
      <c r="D12681" s="30" t="s">
        <v>593</v>
      </c>
      <c r="E12681" s="30" t="s">
        <v>86</v>
      </c>
      <c r="F12681">
        <v>0.88457258919109849</v>
      </c>
      <c r="G12681" s="30" t="s">
        <v>544</v>
      </c>
      <c r="H12681" t="s">
        <v>627</v>
      </c>
    </row>
    <row r="12682" spans="1:8" x14ac:dyDescent="0.35">
      <c r="A12682" s="30" t="s">
        <v>2</v>
      </c>
      <c r="B12682">
        <v>2</v>
      </c>
      <c r="C12682" s="30" t="s">
        <v>589</v>
      </c>
      <c r="D12682" s="30" t="s">
        <v>593</v>
      </c>
      <c r="E12682" s="30" t="s">
        <v>88</v>
      </c>
      <c r="F12682">
        <v>0.7574726134585289</v>
      </c>
      <c r="G12682" s="30" t="s">
        <v>545</v>
      </c>
      <c r="H12682" t="s">
        <v>628</v>
      </c>
    </row>
    <row r="12683" spans="1:8" x14ac:dyDescent="0.35">
      <c r="A12683" s="30" t="s">
        <v>2</v>
      </c>
      <c r="B12683">
        <v>2</v>
      </c>
      <c r="C12683" s="30" t="s">
        <v>589</v>
      </c>
      <c r="D12683" s="30" t="s">
        <v>593</v>
      </c>
      <c r="E12683" s="30" t="s">
        <v>90</v>
      </c>
      <c r="F12683">
        <v>0.92637420718816066</v>
      </c>
      <c r="G12683" s="30" t="s">
        <v>546</v>
      </c>
      <c r="H12683" t="s">
        <v>629</v>
      </c>
    </row>
    <row r="12684" spans="1:8" x14ac:dyDescent="0.35">
      <c r="A12684" s="30" t="s">
        <v>2</v>
      </c>
      <c r="B12684">
        <v>2</v>
      </c>
      <c r="C12684" s="30" t="s">
        <v>589</v>
      </c>
      <c r="D12684" s="30" t="s">
        <v>593</v>
      </c>
      <c r="E12684" s="30" t="s">
        <v>92</v>
      </c>
      <c r="F12684">
        <v>1.0977255129694159</v>
      </c>
      <c r="G12684" s="30" t="s">
        <v>547</v>
      </c>
      <c r="H12684" t="s">
        <v>630</v>
      </c>
    </row>
    <row r="12685" spans="1:8" x14ac:dyDescent="0.35">
      <c r="A12685" s="30" t="s">
        <v>2</v>
      </c>
      <c r="B12685">
        <v>2</v>
      </c>
      <c r="C12685" s="30" t="s">
        <v>589</v>
      </c>
      <c r="D12685" s="30" t="s">
        <v>593</v>
      </c>
      <c r="E12685" s="30" t="s">
        <v>96</v>
      </c>
      <c r="F12685">
        <v>1.1478760102503449</v>
      </c>
      <c r="G12685" s="30" t="s">
        <v>548</v>
      </c>
      <c r="H12685" t="s">
        <v>632</v>
      </c>
    </row>
    <row r="12686" spans="1:8" x14ac:dyDescent="0.35">
      <c r="A12686" s="30" t="s">
        <v>2</v>
      </c>
      <c r="B12686">
        <v>3</v>
      </c>
      <c r="C12686" s="30" t="s">
        <v>590</v>
      </c>
      <c r="D12686" s="30" t="s">
        <v>593</v>
      </c>
      <c r="E12686" s="30" t="s">
        <v>588</v>
      </c>
      <c r="F12686">
        <v>6.6275283313794455</v>
      </c>
      <c r="G12686" s="30" t="s">
        <v>549</v>
      </c>
      <c r="H12686" t="s">
        <v>588</v>
      </c>
    </row>
    <row r="12687" spans="1:8" x14ac:dyDescent="0.35">
      <c r="A12687" s="30" t="s">
        <v>2</v>
      </c>
      <c r="B12687">
        <v>3</v>
      </c>
      <c r="C12687" s="30" t="s">
        <v>590</v>
      </c>
      <c r="D12687" s="30" t="s">
        <v>593</v>
      </c>
      <c r="E12687" s="30" t="s">
        <v>50</v>
      </c>
      <c r="F12687">
        <v>0.44748315189217208</v>
      </c>
      <c r="G12687" s="30" t="s">
        <v>550</v>
      </c>
      <c r="H12687" t="s">
        <v>609</v>
      </c>
    </row>
    <row r="12688" spans="1:8" x14ac:dyDescent="0.35">
      <c r="A12688" s="30" t="s">
        <v>2</v>
      </c>
      <c r="B12688">
        <v>3</v>
      </c>
      <c r="C12688" s="30" t="s">
        <v>590</v>
      </c>
      <c r="D12688" s="30" t="s">
        <v>593</v>
      </c>
      <c r="E12688" s="30" t="s">
        <v>66</v>
      </c>
      <c r="F12688">
        <v>0.30851704133430025</v>
      </c>
      <c r="G12688" s="30" t="s">
        <v>551</v>
      </c>
      <c r="H12688" t="s">
        <v>617</v>
      </c>
    </row>
    <row r="12689" spans="1:8" x14ac:dyDescent="0.35">
      <c r="A12689" s="30" t="s">
        <v>2</v>
      </c>
      <c r="B12689">
        <v>3</v>
      </c>
      <c r="C12689" s="30" t="s">
        <v>590</v>
      </c>
      <c r="D12689" s="30" t="s">
        <v>593</v>
      </c>
      <c r="E12689" s="30" t="s">
        <v>78</v>
      </c>
      <c r="F12689">
        <v>0.10904131931859376</v>
      </c>
      <c r="G12689" s="30" t="s">
        <v>552</v>
      </c>
      <c r="H12689" t="s">
        <v>623</v>
      </c>
    </row>
    <row r="12690" spans="1:8" x14ac:dyDescent="0.35">
      <c r="A12690" s="30" t="s">
        <v>2</v>
      </c>
      <c r="B12690">
        <v>3</v>
      </c>
      <c r="C12690" s="30" t="s">
        <v>590</v>
      </c>
      <c r="D12690" s="30" t="s">
        <v>593</v>
      </c>
      <c r="E12690" s="30" t="s">
        <v>80</v>
      </c>
      <c r="F12690">
        <v>0.22461210645329627</v>
      </c>
      <c r="G12690" s="30" t="s">
        <v>553</v>
      </c>
      <c r="H12690" t="s">
        <v>624</v>
      </c>
    </row>
    <row r="12691" spans="1:8" x14ac:dyDescent="0.35">
      <c r="A12691" s="30" t="s">
        <v>2</v>
      </c>
      <c r="B12691">
        <v>3</v>
      </c>
      <c r="C12691" s="30" t="s">
        <v>590</v>
      </c>
      <c r="D12691" s="30" t="s">
        <v>593</v>
      </c>
      <c r="E12691" s="30" t="s">
        <v>82</v>
      </c>
      <c r="F12691">
        <v>0.10165623777864688</v>
      </c>
      <c r="G12691" s="30" t="s">
        <v>554</v>
      </c>
      <c r="H12691" t="s">
        <v>625</v>
      </c>
    </row>
    <row r="12692" spans="1:8" x14ac:dyDescent="0.35">
      <c r="A12692" s="30" t="s">
        <v>2</v>
      </c>
      <c r="B12692">
        <v>3</v>
      </c>
      <c r="C12692" s="30" t="s">
        <v>590</v>
      </c>
      <c r="D12692" s="30" t="s">
        <v>593</v>
      </c>
      <c r="E12692" s="30" t="s">
        <v>84</v>
      </c>
      <c r="F12692">
        <v>0.10128437682855471</v>
      </c>
      <c r="G12692" s="30" t="s">
        <v>555</v>
      </c>
      <c r="H12692" t="s">
        <v>626</v>
      </c>
    </row>
    <row r="12693" spans="1:8" x14ac:dyDescent="0.35">
      <c r="A12693" s="30" t="s">
        <v>2</v>
      </c>
      <c r="B12693">
        <v>3</v>
      </c>
      <c r="C12693" s="30" t="s">
        <v>590</v>
      </c>
      <c r="D12693" s="30" t="s">
        <v>593</v>
      </c>
      <c r="E12693" s="30" t="s">
        <v>86</v>
      </c>
      <c r="F12693">
        <v>7.8631225715294961E-2</v>
      </c>
      <c r="G12693" s="30" t="s">
        <v>556</v>
      </c>
      <c r="H12693" t="s">
        <v>627</v>
      </c>
    </row>
    <row r="12694" spans="1:8" x14ac:dyDescent="0.35">
      <c r="A12694" s="30" t="s">
        <v>2</v>
      </c>
      <c r="B12694">
        <v>3</v>
      </c>
      <c r="C12694" s="30" t="s">
        <v>590</v>
      </c>
      <c r="D12694" s="30" t="s">
        <v>593</v>
      </c>
      <c r="E12694" s="30" t="s">
        <v>88</v>
      </c>
      <c r="F12694">
        <v>7.2370892018779359E-2</v>
      </c>
      <c r="G12694" s="30" t="s">
        <v>557</v>
      </c>
      <c r="H12694" t="s">
        <v>628</v>
      </c>
    </row>
    <row r="12695" spans="1:8" x14ac:dyDescent="0.35">
      <c r="A12695" s="30" t="s">
        <v>2</v>
      </c>
      <c r="B12695">
        <v>3</v>
      </c>
      <c r="C12695" s="30" t="s">
        <v>590</v>
      </c>
      <c r="D12695" s="30" t="s">
        <v>593</v>
      </c>
      <c r="E12695" s="30" t="s">
        <v>90</v>
      </c>
      <c r="F12695">
        <v>6.0708245243128962E-2</v>
      </c>
      <c r="G12695" s="30" t="s">
        <v>558</v>
      </c>
      <c r="H12695" t="s">
        <v>629</v>
      </c>
    </row>
    <row r="12696" spans="1:8" x14ac:dyDescent="0.35">
      <c r="A12696" s="30" t="s">
        <v>2</v>
      </c>
      <c r="B12696">
        <v>3</v>
      </c>
      <c r="C12696" s="30" t="s">
        <v>590</v>
      </c>
      <c r="D12696" s="30" t="s">
        <v>593</v>
      </c>
      <c r="E12696" s="30" t="s">
        <v>92</v>
      </c>
      <c r="F12696">
        <v>9.0501355013550167E-2</v>
      </c>
      <c r="G12696" s="30" t="s">
        <v>559</v>
      </c>
      <c r="H12696" t="s">
        <v>630</v>
      </c>
    </row>
    <row r="12697" spans="1:8" x14ac:dyDescent="0.35">
      <c r="A12697" s="30" t="s">
        <v>2</v>
      </c>
      <c r="B12697">
        <v>3</v>
      </c>
      <c r="C12697" s="30" t="s">
        <v>590</v>
      </c>
      <c r="D12697" s="30" t="s">
        <v>593</v>
      </c>
      <c r="E12697" s="30" t="s">
        <v>96</v>
      </c>
      <c r="F12697">
        <v>0.12255371575004934</v>
      </c>
      <c r="G12697" s="30" t="s">
        <v>560</v>
      </c>
      <c r="H12697" t="s">
        <v>632</v>
      </c>
    </row>
    <row r="12698" spans="1:8" x14ac:dyDescent="0.35">
      <c r="A12698" s="30" t="s">
        <v>2</v>
      </c>
      <c r="B12698">
        <v>4</v>
      </c>
      <c r="C12698" s="30" t="s">
        <v>607</v>
      </c>
      <c r="D12698" s="30" t="s">
        <v>593</v>
      </c>
      <c r="E12698" s="30" t="s">
        <v>588</v>
      </c>
      <c r="F12698">
        <v>10.110679953106681</v>
      </c>
      <c r="G12698" s="30" t="s">
        <v>561</v>
      </c>
      <c r="H12698" t="s">
        <v>588</v>
      </c>
    </row>
    <row r="12699" spans="1:8" x14ac:dyDescent="0.35">
      <c r="A12699" s="30" t="s">
        <v>2</v>
      </c>
      <c r="B12699">
        <v>4</v>
      </c>
      <c r="C12699" s="30" t="s">
        <v>607</v>
      </c>
      <c r="D12699" s="30" t="s">
        <v>593</v>
      </c>
      <c r="E12699" s="30" t="s">
        <v>50</v>
      </c>
      <c r="F12699">
        <v>1.0500069120442372</v>
      </c>
      <c r="G12699" s="30" t="s">
        <v>562</v>
      </c>
      <c r="H12699" t="s">
        <v>609</v>
      </c>
    </row>
    <row r="12700" spans="1:8" x14ac:dyDescent="0.35">
      <c r="A12700" s="30" t="s">
        <v>2</v>
      </c>
      <c r="B12700">
        <v>4</v>
      </c>
      <c r="C12700" s="30" t="s">
        <v>607</v>
      </c>
      <c r="D12700" s="30" t="s">
        <v>593</v>
      </c>
      <c r="E12700" s="30" t="s">
        <v>66</v>
      </c>
      <c r="F12700">
        <v>0.5229369108049311</v>
      </c>
      <c r="G12700" s="30" t="s">
        <v>563</v>
      </c>
      <c r="H12700" t="s">
        <v>617</v>
      </c>
    </row>
    <row r="12701" spans="1:8" x14ac:dyDescent="0.35">
      <c r="A12701" s="30" t="s">
        <v>2</v>
      </c>
      <c r="B12701">
        <v>4</v>
      </c>
      <c r="C12701" s="30" t="s">
        <v>607</v>
      </c>
      <c r="D12701" s="30" t="s">
        <v>593</v>
      </c>
      <c r="E12701" s="30" t="s">
        <v>78</v>
      </c>
      <c r="F12701">
        <v>0.34151141718013778</v>
      </c>
      <c r="G12701" s="30" t="s">
        <v>564</v>
      </c>
      <c r="H12701" t="s">
        <v>623</v>
      </c>
    </row>
    <row r="12702" spans="1:8" x14ac:dyDescent="0.35">
      <c r="A12702" s="30" t="s">
        <v>2</v>
      </c>
      <c r="B12702">
        <v>4</v>
      </c>
      <c r="C12702" s="30" t="s">
        <v>607</v>
      </c>
      <c r="D12702" s="30" t="s">
        <v>593</v>
      </c>
      <c r="E12702" s="30" t="s">
        <v>80</v>
      </c>
      <c r="F12702">
        <v>0.34397808314489486</v>
      </c>
      <c r="G12702" s="30" t="s">
        <v>565</v>
      </c>
      <c r="H12702" t="s">
        <v>624</v>
      </c>
    </row>
    <row r="12703" spans="1:8" x14ac:dyDescent="0.35">
      <c r="A12703" s="30" t="s">
        <v>2</v>
      </c>
      <c r="B12703">
        <v>4</v>
      </c>
      <c r="C12703" s="30" t="s">
        <v>607</v>
      </c>
      <c r="D12703" s="30" t="s">
        <v>593</v>
      </c>
      <c r="E12703" s="30" t="s">
        <v>82</v>
      </c>
      <c r="F12703">
        <v>0.33175205318732892</v>
      </c>
      <c r="G12703" s="30" t="s">
        <v>566</v>
      </c>
      <c r="H12703" t="s">
        <v>625</v>
      </c>
    </row>
    <row r="12704" spans="1:8" x14ac:dyDescent="0.35">
      <c r="A12704" s="30" t="s">
        <v>2</v>
      </c>
      <c r="B12704">
        <v>4</v>
      </c>
      <c r="C12704" s="30" t="s">
        <v>607</v>
      </c>
      <c r="D12704" s="30" t="s">
        <v>593</v>
      </c>
      <c r="E12704" s="30" t="s">
        <v>84</v>
      </c>
      <c r="F12704">
        <v>0.33083479617710154</v>
      </c>
      <c r="G12704" s="30" t="s">
        <v>567</v>
      </c>
      <c r="H12704" t="s">
        <v>626</v>
      </c>
    </row>
    <row r="12705" spans="1:8" x14ac:dyDescent="0.35">
      <c r="A12705" s="30" t="s">
        <v>2</v>
      </c>
      <c r="B12705">
        <v>4</v>
      </c>
      <c r="C12705" s="30" t="s">
        <v>607</v>
      </c>
      <c r="D12705" s="30" t="s">
        <v>593</v>
      </c>
      <c r="E12705" s="30" t="s">
        <v>86</v>
      </c>
      <c r="F12705">
        <v>0.24375485694101026</v>
      </c>
      <c r="G12705" s="30" t="s">
        <v>568</v>
      </c>
      <c r="H12705" t="s">
        <v>627</v>
      </c>
    </row>
    <row r="12706" spans="1:8" x14ac:dyDescent="0.35">
      <c r="A12706" s="30" t="s">
        <v>2</v>
      </c>
      <c r="B12706">
        <v>4</v>
      </c>
      <c r="C12706" s="30" t="s">
        <v>607</v>
      </c>
      <c r="D12706" s="30" t="s">
        <v>593</v>
      </c>
      <c r="E12706" s="30" t="s">
        <v>88</v>
      </c>
      <c r="F12706">
        <v>0.24386541471048515</v>
      </c>
      <c r="G12706" s="30" t="s">
        <v>569</v>
      </c>
      <c r="H12706" t="s">
        <v>628</v>
      </c>
    </row>
    <row r="12707" spans="1:8" x14ac:dyDescent="0.35">
      <c r="A12707" s="30" t="s">
        <v>2</v>
      </c>
      <c r="B12707">
        <v>4</v>
      </c>
      <c r="C12707" s="30" t="s">
        <v>607</v>
      </c>
      <c r="D12707" s="30" t="s">
        <v>593</v>
      </c>
      <c r="E12707" s="30" t="s">
        <v>90</v>
      </c>
      <c r="F12707">
        <v>0.27751489525273887</v>
      </c>
      <c r="G12707" s="30" t="s">
        <v>570</v>
      </c>
      <c r="H12707" t="s">
        <v>629</v>
      </c>
    </row>
    <row r="12708" spans="1:8" x14ac:dyDescent="0.35">
      <c r="A12708" s="30" t="s">
        <v>2</v>
      </c>
      <c r="B12708">
        <v>4</v>
      </c>
      <c r="C12708" s="30" t="s">
        <v>607</v>
      </c>
      <c r="D12708" s="30" t="s">
        <v>593</v>
      </c>
      <c r="E12708" s="30" t="s">
        <v>92</v>
      </c>
      <c r="F12708">
        <v>0.4248974061169184</v>
      </c>
      <c r="G12708" s="30" t="s">
        <v>571</v>
      </c>
      <c r="H12708" t="s">
        <v>630</v>
      </c>
    </row>
    <row r="12709" spans="1:8" x14ac:dyDescent="0.35">
      <c r="A12709" s="30" t="s">
        <v>2</v>
      </c>
      <c r="B12709">
        <v>4</v>
      </c>
      <c r="C12709" s="30" t="s">
        <v>607</v>
      </c>
      <c r="D12709" s="30" t="s">
        <v>593</v>
      </c>
      <c r="E12709" s="30" t="s">
        <v>96</v>
      </c>
      <c r="F12709">
        <v>0.24597082594125766</v>
      </c>
      <c r="G12709" s="30" t="s">
        <v>572</v>
      </c>
      <c r="H12709" t="s">
        <v>632</v>
      </c>
    </row>
    <row r="12710" spans="1:8" x14ac:dyDescent="0.35">
      <c r="A12710" s="30" t="s">
        <v>2</v>
      </c>
      <c r="B12710">
        <v>5</v>
      </c>
      <c r="C12710" s="30" t="s">
        <v>608</v>
      </c>
      <c r="D12710" s="30" t="s">
        <v>593</v>
      </c>
      <c r="E12710" s="30" t="s">
        <v>633</v>
      </c>
      <c r="F12710">
        <v>38.18</v>
      </c>
      <c r="G12710" s="30" t="s">
        <v>596</v>
      </c>
      <c r="H12710" t="s">
        <v>633</v>
      </c>
    </row>
    <row r="12711" spans="1:8" x14ac:dyDescent="0.35">
      <c r="A12711" s="30" t="s">
        <v>2</v>
      </c>
      <c r="B12711">
        <v>5</v>
      </c>
      <c r="C12711" s="30" t="s">
        <v>608</v>
      </c>
      <c r="D12711" s="30" t="s">
        <v>593</v>
      </c>
      <c r="E12711" s="30" t="s">
        <v>50</v>
      </c>
      <c r="F12711">
        <v>8.9285714285714288</v>
      </c>
      <c r="G12711" s="30" t="s">
        <v>595</v>
      </c>
      <c r="H12711" t="s">
        <v>609</v>
      </c>
    </row>
    <row r="12712" spans="1:8" x14ac:dyDescent="0.35">
      <c r="A12712" s="30" t="s">
        <v>2</v>
      </c>
      <c r="B12712">
        <v>5</v>
      </c>
      <c r="C12712" s="30" t="s">
        <v>608</v>
      </c>
      <c r="D12712" s="30" t="s">
        <v>593</v>
      </c>
      <c r="E12712" s="36" t="s">
        <v>66</v>
      </c>
      <c r="F12712">
        <v>3.1187122736418509</v>
      </c>
      <c r="G12712" s="30" t="s">
        <v>597</v>
      </c>
      <c r="H12712" t="s">
        <v>617</v>
      </c>
    </row>
    <row r="12713" spans="1:8" x14ac:dyDescent="0.35">
      <c r="A12713" s="30" t="s">
        <v>2</v>
      </c>
      <c r="B12713">
        <v>5</v>
      </c>
      <c r="C12713" s="30" t="s">
        <v>608</v>
      </c>
      <c r="D12713" s="30" t="s">
        <v>593</v>
      </c>
      <c r="E12713" s="30" t="s">
        <v>78</v>
      </c>
      <c r="F12713">
        <v>1.3279678068410463</v>
      </c>
      <c r="G12713" s="30" t="s">
        <v>598</v>
      </c>
      <c r="H12713" t="s">
        <v>623</v>
      </c>
    </row>
    <row r="12714" spans="1:8" x14ac:dyDescent="0.35">
      <c r="A12714" s="30" t="s">
        <v>2</v>
      </c>
      <c r="B12714">
        <v>5</v>
      </c>
      <c r="C12714" s="30" t="s">
        <v>608</v>
      </c>
      <c r="D12714" s="30" t="s">
        <v>593</v>
      </c>
      <c r="E12714" s="30" t="s">
        <v>80</v>
      </c>
      <c r="F12714">
        <v>1.189516129032258</v>
      </c>
      <c r="G12714" s="30" t="s">
        <v>599</v>
      </c>
      <c r="H12714" t="s">
        <v>624</v>
      </c>
    </row>
    <row r="12715" spans="1:8" x14ac:dyDescent="0.35">
      <c r="A12715" s="30" t="s">
        <v>2</v>
      </c>
      <c r="B12715">
        <v>5</v>
      </c>
      <c r="C12715" s="30" t="s">
        <v>608</v>
      </c>
      <c r="D12715" s="30" t="s">
        <v>593</v>
      </c>
      <c r="E12715" s="30" t="s">
        <v>82</v>
      </c>
      <c r="F12715">
        <v>1.1155378486055776</v>
      </c>
      <c r="G12715" s="30" t="s">
        <v>600</v>
      </c>
      <c r="H12715" t="s">
        <v>625</v>
      </c>
    </row>
    <row r="12716" spans="1:8" x14ac:dyDescent="0.35">
      <c r="A12716" s="30" t="s">
        <v>2</v>
      </c>
      <c r="B12716">
        <v>5</v>
      </c>
      <c r="C12716" s="30" t="s">
        <v>608</v>
      </c>
      <c r="D12716" s="30" t="s">
        <v>593</v>
      </c>
      <c r="E12716" s="30" t="s">
        <v>84</v>
      </c>
      <c r="F12716">
        <v>0.88709677419354838</v>
      </c>
      <c r="G12716" s="30" t="s">
        <v>601</v>
      </c>
      <c r="H12716" t="s">
        <v>626</v>
      </c>
    </row>
    <row r="12717" spans="1:8" x14ac:dyDescent="0.35">
      <c r="A12717" s="30" t="s">
        <v>2</v>
      </c>
      <c r="B12717">
        <v>5</v>
      </c>
      <c r="C12717" s="30" t="s">
        <v>608</v>
      </c>
      <c r="D12717" s="30" t="s">
        <v>593</v>
      </c>
      <c r="E12717" s="30" t="s">
        <v>86</v>
      </c>
      <c r="F12717">
        <v>1.0536779324055667</v>
      </c>
      <c r="G12717" s="30" t="s">
        <v>602</v>
      </c>
      <c r="H12717" t="s">
        <v>627</v>
      </c>
    </row>
    <row r="12718" spans="1:8" x14ac:dyDescent="0.35">
      <c r="A12718" s="30" t="s">
        <v>2</v>
      </c>
      <c r="B12718">
        <v>5</v>
      </c>
      <c r="C12718" s="30" t="s">
        <v>608</v>
      </c>
      <c r="D12718" s="30" t="s">
        <v>593</v>
      </c>
      <c r="E12718" s="30" t="s">
        <v>88</v>
      </c>
      <c r="F12718">
        <v>0.84812623274161725</v>
      </c>
      <c r="G12718" s="30" t="s">
        <v>603</v>
      </c>
      <c r="H12718" t="s">
        <v>628</v>
      </c>
    </row>
    <row r="12719" spans="1:8" x14ac:dyDescent="0.35">
      <c r="A12719" s="30" t="s">
        <v>2</v>
      </c>
      <c r="B12719">
        <v>5</v>
      </c>
      <c r="C12719" s="30" t="s">
        <v>608</v>
      </c>
      <c r="D12719" s="30" t="s">
        <v>593</v>
      </c>
      <c r="E12719" s="30" t="s">
        <v>90</v>
      </c>
      <c r="F12719">
        <v>1.0399999999999998</v>
      </c>
      <c r="G12719" s="30" t="s">
        <v>604</v>
      </c>
      <c r="H12719" t="s">
        <v>629</v>
      </c>
    </row>
    <row r="12720" spans="1:8" x14ac:dyDescent="0.35">
      <c r="A12720" s="30" t="s">
        <v>2</v>
      </c>
      <c r="B12720">
        <v>5</v>
      </c>
      <c r="C12720" s="30" t="s">
        <v>608</v>
      </c>
      <c r="D12720" s="30" t="s">
        <v>593</v>
      </c>
      <c r="E12720" s="30" t="s">
        <v>92</v>
      </c>
      <c r="F12720">
        <v>0.95141700404858298</v>
      </c>
      <c r="G12720" s="30" t="s">
        <v>605</v>
      </c>
      <c r="H12720" t="s">
        <v>630</v>
      </c>
    </row>
    <row r="12721" spans="1:8" x14ac:dyDescent="0.35">
      <c r="A12721" s="30" t="s">
        <v>2</v>
      </c>
      <c r="B12721">
        <v>5</v>
      </c>
      <c r="C12721" s="30" t="s">
        <v>608</v>
      </c>
      <c r="D12721" s="30" t="s">
        <v>593</v>
      </c>
      <c r="E12721" s="30" t="s">
        <v>96</v>
      </c>
      <c r="F12721">
        <v>1.0663983903420522</v>
      </c>
      <c r="G12721" s="30" t="s">
        <v>606</v>
      </c>
      <c r="H12721" t="s">
        <v>632</v>
      </c>
    </row>
    <row r="12722" spans="1:8" x14ac:dyDescent="0.35">
      <c r="A12722" s="30" t="s">
        <v>38</v>
      </c>
      <c r="B12722">
        <v>1</v>
      </c>
      <c r="C12722" s="30" t="s">
        <v>519</v>
      </c>
      <c r="D12722" s="30" t="s">
        <v>593</v>
      </c>
      <c r="E12722" s="30" t="s">
        <v>588</v>
      </c>
      <c r="F12722">
        <v>0.18061938257131691</v>
      </c>
      <c r="G12722" s="30" t="s">
        <v>525</v>
      </c>
      <c r="H12722" t="s">
        <v>588</v>
      </c>
    </row>
    <row r="12723" spans="1:8" x14ac:dyDescent="0.35">
      <c r="A12723" s="30" t="s">
        <v>38</v>
      </c>
      <c r="B12723">
        <v>1</v>
      </c>
      <c r="C12723" s="30" t="s">
        <v>519</v>
      </c>
      <c r="D12723" s="30" t="s">
        <v>593</v>
      </c>
      <c r="E12723" s="30" t="s">
        <v>50</v>
      </c>
      <c r="F12723">
        <v>1.1009270779332989</v>
      </c>
      <c r="G12723" s="30" t="s">
        <v>526</v>
      </c>
      <c r="H12723" t="s">
        <v>609</v>
      </c>
    </row>
    <row r="12724" spans="1:8" x14ac:dyDescent="0.35">
      <c r="A12724" s="30" t="s">
        <v>38</v>
      </c>
      <c r="B12724">
        <v>1</v>
      </c>
      <c r="C12724" s="30" t="s">
        <v>519</v>
      </c>
      <c r="D12724" s="30" t="s">
        <v>593</v>
      </c>
      <c r="E12724" s="30" t="s">
        <v>66</v>
      </c>
      <c r="F12724">
        <v>1.3546809282088472</v>
      </c>
      <c r="G12724" s="30" t="s">
        <v>527</v>
      </c>
      <c r="H12724" t="s">
        <v>617</v>
      </c>
    </row>
    <row r="12725" spans="1:8" x14ac:dyDescent="0.35">
      <c r="A12725" s="30" t="s">
        <v>38</v>
      </c>
      <c r="B12725">
        <v>1</v>
      </c>
      <c r="C12725" s="30" t="s">
        <v>519</v>
      </c>
      <c r="D12725" s="30" t="s">
        <v>593</v>
      </c>
      <c r="E12725" s="30" t="s">
        <v>78</v>
      </c>
      <c r="F12725">
        <v>1.7075770206596592</v>
      </c>
      <c r="G12725" s="30" t="s">
        <v>528</v>
      </c>
      <c r="H12725" t="s">
        <v>623</v>
      </c>
    </row>
    <row r="12726" spans="1:8" x14ac:dyDescent="0.35">
      <c r="A12726" s="30" t="s">
        <v>38</v>
      </c>
      <c r="B12726">
        <v>1</v>
      </c>
      <c r="C12726" s="30" t="s">
        <v>519</v>
      </c>
      <c r="D12726" s="30" t="s">
        <v>593</v>
      </c>
      <c r="E12726" s="30" t="s">
        <v>80</v>
      </c>
      <c r="F12726">
        <v>1.5517924856496783</v>
      </c>
      <c r="G12726" s="30" t="s">
        <v>529</v>
      </c>
      <c r="H12726" t="s">
        <v>624</v>
      </c>
    </row>
    <row r="12727" spans="1:8" x14ac:dyDescent="0.35">
      <c r="A12727" s="30" t="s">
        <v>38</v>
      </c>
      <c r="B12727">
        <v>1</v>
      </c>
      <c r="C12727" s="30" t="s">
        <v>519</v>
      </c>
      <c r="D12727" s="30" t="s">
        <v>593</v>
      </c>
      <c r="E12727" s="30" t="s">
        <v>82</v>
      </c>
      <c r="F12727">
        <v>1.7646519358623387</v>
      </c>
      <c r="G12727" s="30" t="s">
        <v>530</v>
      </c>
      <c r="H12727" t="s">
        <v>625</v>
      </c>
    </row>
    <row r="12728" spans="1:8" x14ac:dyDescent="0.35">
      <c r="A12728" s="30" t="s">
        <v>38</v>
      </c>
      <c r="B12728">
        <v>1</v>
      </c>
      <c r="C12728" s="30" t="s">
        <v>519</v>
      </c>
      <c r="D12728" s="30" t="s">
        <v>593</v>
      </c>
      <c r="E12728" s="30" t="s">
        <v>84</v>
      </c>
      <c r="F12728">
        <v>1.8966968987712114</v>
      </c>
      <c r="G12728" s="30" t="s">
        <v>531</v>
      </c>
      <c r="H12728" t="s">
        <v>626</v>
      </c>
    </row>
    <row r="12729" spans="1:8" x14ac:dyDescent="0.35">
      <c r="A12729" s="30" t="s">
        <v>38</v>
      </c>
      <c r="B12729">
        <v>1</v>
      </c>
      <c r="C12729" s="30" t="s">
        <v>519</v>
      </c>
      <c r="D12729" s="30" t="s">
        <v>593</v>
      </c>
      <c r="E12729" s="30" t="s">
        <v>86</v>
      </c>
      <c r="F12729">
        <v>1.9819304132815261</v>
      </c>
      <c r="G12729" s="30" t="s">
        <v>532</v>
      </c>
      <c r="H12729" t="s">
        <v>627</v>
      </c>
    </row>
    <row r="12730" spans="1:8" x14ac:dyDescent="0.35">
      <c r="A12730" s="30" t="s">
        <v>38</v>
      </c>
      <c r="B12730">
        <v>1</v>
      </c>
      <c r="C12730" s="30" t="s">
        <v>519</v>
      </c>
      <c r="D12730" s="30" t="s">
        <v>593</v>
      </c>
      <c r="E12730" s="30" t="s">
        <v>88</v>
      </c>
      <c r="F12730">
        <v>1.9120579029733964</v>
      </c>
      <c r="G12730" s="30" t="s">
        <v>533</v>
      </c>
      <c r="H12730" t="s">
        <v>628</v>
      </c>
    </row>
    <row r="12731" spans="1:8" x14ac:dyDescent="0.35">
      <c r="A12731" s="30" t="s">
        <v>38</v>
      </c>
      <c r="B12731">
        <v>1</v>
      </c>
      <c r="C12731" s="30" t="s">
        <v>519</v>
      </c>
      <c r="D12731" s="30" t="s">
        <v>593</v>
      </c>
      <c r="E12731" s="30" t="s">
        <v>90</v>
      </c>
      <c r="F12731">
        <v>1.6478925619834712</v>
      </c>
      <c r="G12731" s="30" t="s">
        <v>534</v>
      </c>
      <c r="H12731" t="s">
        <v>629</v>
      </c>
    </row>
    <row r="12732" spans="1:8" x14ac:dyDescent="0.35">
      <c r="A12732" s="30" t="s">
        <v>38</v>
      </c>
      <c r="B12732">
        <v>1</v>
      </c>
      <c r="C12732" s="30" t="s">
        <v>519</v>
      </c>
      <c r="D12732" s="30" t="s">
        <v>593</v>
      </c>
      <c r="E12732" s="30" t="s">
        <v>92</v>
      </c>
      <c r="F12732">
        <v>1.6790882694541232</v>
      </c>
      <c r="G12732" s="30" t="s">
        <v>535</v>
      </c>
      <c r="H12732" t="s">
        <v>630</v>
      </c>
    </row>
    <row r="12733" spans="1:8" x14ac:dyDescent="0.35">
      <c r="A12733" s="30" t="s">
        <v>38</v>
      </c>
      <c r="B12733">
        <v>1</v>
      </c>
      <c r="C12733" s="30" t="s">
        <v>519</v>
      </c>
      <c r="D12733" s="30" t="s">
        <v>593</v>
      </c>
      <c r="E12733" s="30" t="s">
        <v>96</v>
      </c>
      <c r="F12733">
        <v>1.7789542676917012</v>
      </c>
      <c r="G12733" s="30" t="s">
        <v>536</v>
      </c>
      <c r="H12733" t="s">
        <v>632</v>
      </c>
    </row>
    <row r="12734" spans="1:8" x14ac:dyDescent="0.35">
      <c r="A12734" s="30" t="s">
        <v>38</v>
      </c>
      <c r="B12734">
        <v>2</v>
      </c>
      <c r="C12734" s="30" t="s">
        <v>589</v>
      </c>
      <c r="D12734" s="30" t="s">
        <v>593</v>
      </c>
      <c r="E12734" s="30" t="s">
        <v>588</v>
      </c>
      <c r="F12734">
        <v>1.1723329425556859</v>
      </c>
      <c r="G12734" s="30" t="s">
        <v>537</v>
      </c>
      <c r="H12734" t="s">
        <v>588</v>
      </c>
    </row>
    <row r="12735" spans="1:8" x14ac:dyDescent="0.35">
      <c r="A12735" s="30" t="s">
        <v>38</v>
      </c>
      <c r="B12735">
        <v>2</v>
      </c>
      <c r="C12735" s="30" t="s">
        <v>589</v>
      </c>
      <c r="D12735" s="30" t="s">
        <v>593</v>
      </c>
      <c r="E12735" s="30" t="s">
        <v>50</v>
      </c>
      <c r="F12735">
        <v>3.0844997407983406</v>
      </c>
      <c r="G12735" s="30" t="s">
        <v>538</v>
      </c>
      <c r="H12735" t="s">
        <v>609</v>
      </c>
    </row>
    <row r="12736" spans="1:8" x14ac:dyDescent="0.35">
      <c r="A12736" s="30" t="s">
        <v>38</v>
      </c>
      <c r="B12736">
        <v>2</v>
      </c>
      <c r="C12736" s="30" t="s">
        <v>589</v>
      </c>
      <c r="D12736" s="30" t="s">
        <v>593</v>
      </c>
      <c r="E12736" s="30" t="s">
        <v>66</v>
      </c>
      <c r="F12736">
        <v>2.6377810007251634</v>
      </c>
      <c r="G12736" s="30" t="s">
        <v>539</v>
      </c>
      <c r="H12736" t="s">
        <v>617</v>
      </c>
    </row>
    <row r="12737" spans="1:8" x14ac:dyDescent="0.35">
      <c r="A12737" s="30" t="s">
        <v>38</v>
      </c>
      <c r="B12737">
        <v>2</v>
      </c>
      <c r="C12737" s="30" t="s">
        <v>589</v>
      </c>
      <c r="D12737" s="30" t="s">
        <v>593</v>
      </c>
      <c r="E12737" s="30" t="s">
        <v>78</v>
      </c>
      <c r="F12737">
        <v>1.8394345777455601</v>
      </c>
      <c r="G12737" s="30" t="s">
        <v>540</v>
      </c>
      <c r="H12737" t="s">
        <v>623</v>
      </c>
    </row>
    <row r="12738" spans="1:8" x14ac:dyDescent="0.35">
      <c r="A12738" s="30" t="s">
        <v>38</v>
      </c>
      <c r="B12738">
        <v>2</v>
      </c>
      <c r="C12738" s="30" t="s">
        <v>589</v>
      </c>
      <c r="D12738" s="30" t="s">
        <v>593</v>
      </c>
      <c r="E12738" s="30" t="s">
        <v>80</v>
      </c>
      <c r="F12738">
        <v>2.0699252043833707</v>
      </c>
      <c r="G12738" s="30" t="s">
        <v>541</v>
      </c>
      <c r="H12738" t="s">
        <v>624</v>
      </c>
    </row>
    <row r="12739" spans="1:8" x14ac:dyDescent="0.35">
      <c r="A12739" s="30" t="s">
        <v>38</v>
      </c>
      <c r="B12739">
        <v>2</v>
      </c>
      <c r="C12739" s="30" t="s">
        <v>589</v>
      </c>
      <c r="D12739" s="30" t="s">
        <v>593</v>
      </c>
      <c r="E12739" s="30" t="s">
        <v>82</v>
      </c>
      <c r="F12739">
        <v>2.1900664841611266</v>
      </c>
      <c r="G12739" s="30" t="s">
        <v>542</v>
      </c>
      <c r="H12739" t="s">
        <v>625</v>
      </c>
    </row>
    <row r="12740" spans="1:8" x14ac:dyDescent="0.35">
      <c r="A12740" s="30" t="s">
        <v>38</v>
      </c>
      <c r="B12740">
        <v>2</v>
      </c>
      <c r="C12740" s="30" t="s">
        <v>589</v>
      </c>
      <c r="D12740" s="30" t="s">
        <v>593</v>
      </c>
      <c r="E12740" s="30" t="s">
        <v>84</v>
      </c>
      <c r="F12740">
        <v>1.7846693973083672</v>
      </c>
      <c r="G12740" s="30" t="s">
        <v>543</v>
      </c>
      <c r="H12740" t="s">
        <v>626</v>
      </c>
    </row>
    <row r="12741" spans="1:8" x14ac:dyDescent="0.35">
      <c r="A12741" s="30" t="s">
        <v>38</v>
      </c>
      <c r="B12741">
        <v>2</v>
      </c>
      <c r="C12741" s="30" t="s">
        <v>589</v>
      </c>
      <c r="D12741" s="30" t="s">
        <v>593</v>
      </c>
      <c r="E12741" s="30" t="s">
        <v>86</v>
      </c>
      <c r="F12741">
        <v>1.8279759802190036</v>
      </c>
      <c r="G12741" s="30" t="s">
        <v>544</v>
      </c>
      <c r="H12741" t="s">
        <v>627</v>
      </c>
    </row>
    <row r="12742" spans="1:8" x14ac:dyDescent="0.35">
      <c r="A12742" s="30" t="s">
        <v>38</v>
      </c>
      <c r="B12742">
        <v>2</v>
      </c>
      <c r="C12742" s="30" t="s">
        <v>589</v>
      </c>
      <c r="D12742" s="30" t="s">
        <v>593</v>
      </c>
      <c r="E12742" s="30" t="s">
        <v>88</v>
      </c>
      <c r="F12742">
        <v>1.672535211267606</v>
      </c>
      <c r="G12742" s="30" t="s">
        <v>545</v>
      </c>
      <c r="H12742" t="s">
        <v>628</v>
      </c>
    </row>
    <row r="12743" spans="1:8" x14ac:dyDescent="0.35">
      <c r="A12743" s="30" t="s">
        <v>38</v>
      </c>
      <c r="B12743">
        <v>2</v>
      </c>
      <c r="C12743" s="30" t="s">
        <v>589</v>
      </c>
      <c r="D12743" s="30" t="s">
        <v>593</v>
      </c>
      <c r="E12743" s="30" t="s">
        <v>90</v>
      </c>
      <c r="F12743">
        <v>1.5664039976936384</v>
      </c>
      <c r="G12743" s="30" t="s">
        <v>546</v>
      </c>
      <c r="H12743" t="s">
        <v>629</v>
      </c>
    </row>
    <row r="12744" spans="1:8" x14ac:dyDescent="0.35">
      <c r="A12744" s="30" t="s">
        <v>38</v>
      </c>
      <c r="B12744">
        <v>2</v>
      </c>
      <c r="C12744" s="30" t="s">
        <v>589</v>
      </c>
      <c r="D12744" s="30" t="s">
        <v>593</v>
      </c>
      <c r="E12744" s="30" t="s">
        <v>92</v>
      </c>
      <c r="F12744">
        <v>1.8292682926829269</v>
      </c>
      <c r="G12744" s="30" t="s">
        <v>547</v>
      </c>
      <c r="H12744" t="s">
        <v>630</v>
      </c>
    </row>
    <row r="12745" spans="1:8" x14ac:dyDescent="0.35">
      <c r="A12745" s="30" t="s">
        <v>38</v>
      </c>
      <c r="B12745">
        <v>2</v>
      </c>
      <c r="C12745" s="30" t="s">
        <v>589</v>
      </c>
      <c r="D12745" s="30" t="s">
        <v>593</v>
      </c>
      <c r="E12745" s="30" t="s">
        <v>96</v>
      </c>
      <c r="F12745">
        <v>1.8135225704711215</v>
      </c>
      <c r="G12745" s="30" t="s">
        <v>548</v>
      </c>
      <c r="H12745" t="s">
        <v>632</v>
      </c>
    </row>
    <row r="12746" spans="1:8" x14ac:dyDescent="0.35">
      <c r="A12746" s="30" t="s">
        <v>38</v>
      </c>
      <c r="B12746">
        <v>3</v>
      </c>
      <c r="C12746" s="30" t="s">
        <v>590</v>
      </c>
      <c r="D12746" s="30" t="s">
        <v>593</v>
      </c>
      <c r="E12746" s="30" t="s">
        <v>588</v>
      </c>
      <c r="F12746">
        <v>1.1771023837436501</v>
      </c>
      <c r="G12746" s="30" t="s">
        <v>549</v>
      </c>
      <c r="H12746" t="s">
        <v>588</v>
      </c>
    </row>
    <row r="12747" spans="1:8" x14ac:dyDescent="0.35">
      <c r="A12747" s="30" t="s">
        <v>38</v>
      </c>
      <c r="B12747">
        <v>3</v>
      </c>
      <c r="C12747" s="30" t="s">
        <v>590</v>
      </c>
      <c r="D12747" s="30" t="s">
        <v>593</v>
      </c>
      <c r="E12747" s="30" t="s">
        <v>50</v>
      </c>
      <c r="F12747">
        <v>1.2737281838603769</v>
      </c>
      <c r="G12747" s="30" t="s">
        <v>550</v>
      </c>
      <c r="H12747" t="s">
        <v>609</v>
      </c>
    </row>
    <row r="12748" spans="1:8" x14ac:dyDescent="0.35">
      <c r="A12748" s="30" t="s">
        <v>38</v>
      </c>
      <c r="B12748">
        <v>3</v>
      </c>
      <c r="C12748" s="30" t="s">
        <v>590</v>
      </c>
      <c r="D12748" s="30" t="s">
        <v>593</v>
      </c>
      <c r="E12748" s="30" t="s">
        <v>66</v>
      </c>
      <c r="F12748">
        <v>1.318422770123278</v>
      </c>
      <c r="G12748" s="30" t="s">
        <v>551</v>
      </c>
      <c r="H12748" t="s">
        <v>617</v>
      </c>
    </row>
    <row r="12749" spans="1:8" x14ac:dyDescent="0.35">
      <c r="A12749" s="30" t="s">
        <v>38</v>
      </c>
      <c r="B12749">
        <v>3</v>
      </c>
      <c r="C12749" s="30" t="s">
        <v>590</v>
      </c>
      <c r="D12749" s="30" t="s">
        <v>593</v>
      </c>
      <c r="E12749" s="30" t="s">
        <v>78</v>
      </c>
      <c r="F12749">
        <v>0.91018666183399799</v>
      </c>
      <c r="G12749" s="30" t="s">
        <v>552</v>
      </c>
      <c r="H12749" t="s">
        <v>623</v>
      </c>
    </row>
    <row r="12750" spans="1:8" x14ac:dyDescent="0.35">
      <c r="A12750" s="30" t="s">
        <v>38</v>
      </c>
      <c r="B12750">
        <v>3</v>
      </c>
      <c r="C12750" s="30" t="s">
        <v>590</v>
      </c>
      <c r="D12750" s="30" t="s">
        <v>593</v>
      </c>
      <c r="E12750" s="30" t="s">
        <v>80</v>
      </c>
      <c r="F12750">
        <v>1.0299626021916855</v>
      </c>
      <c r="G12750" s="30" t="s">
        <v>553</v>
      </c>
      <c r="H12750" t="s">
        <v>624</v>
      </c>
    </row>
    <row r="12751" spans="1:8" x14ac:dyDescent="0.35">
      <c r="A12751" s="30" t="s">
        <v>38</v>
      </c>
      <c r="B12751">
        <v>3</v>
      </c>
      <c r="C12751" s="30" t="s">
        <v>590</v>
      </c>
      <c r="D12751" s="30" t="s">
        <v>593</v>
      </c>
      <c r="E12751" s="30" t="s">
        <v>82</v>
      </c>
      <c r="F12751">
        <v>0.96293116933906919</v>
      </c>
      <c r="G12751" s="30" t="s">
        <v>554</v>
      </c>
      <c r="H12751" t="s">
        <v>625</v>
      </c>
    </row>
    <row r="12752" spans="1:8" x14ac:dyDescent="0.35">
      <c r="A12752" s="30" t="s">
        <v>38</v>
      </c>
      <c r="B12752">
        <v>3</v>
      </c>
      <c r="C12752" s="30" t="s">
        <v>590</v>
      </c>
      <c r="D12752" s="30" t="s">
        <v>593</v>
      </c>
      <c r="E12752" s="30" t="s">
        <v>84</v>
      </c>
      <c r="F12752">
        <v>0.92146771991417975</v>
      </c>
      <c r="G12752" s="30" t="s">
        <v>555</v>
      </c>
      <c r="H12752" t="s">
        <v>626</v>
      </c>
    </row>
    <row r="12753" spans="1:8" x14ac:dyDescent="0.35">
      <c r="A12753" s="30" t="s">
        <v>38</v>
      </c>
      <c r="B12753">
        <v>3</v>
      </c>
      <c r="C12753" s="30" t="s">
        <v>590</v>
      </c>
      <c r="D12753" s="30" t="s">
        <v>593</v>
      </c>
      <c r="E12753" s="30" t="s">
        <v>86</v>
      </c>
      <c r="F12753">
        <v>0.81626457082303083</v>
      </c>
      <c r="G12753" s="30" t="s">
        <v>556</v>
      </c>
      <c r="H12753" t="s">
        <v>627</v>
      </c>
    </row>
    <row r="12754" spans="1:8" x14ac:dyDescent="0.35">
      <c r="A12754" s="30" t="s">
        <v>38</v>
      </c>
      <c r="B12754">
        <v>3</v>
      </c>
      <c r="C12754" s="30" t="s">
        <v>590</v>
      </c>
      <c r="D12754" s="30" t="s">
        <v>593</v>
      </c>
      <c r="E12754" s="30" t="s">
        <v>88</v>
      </c>
      <c r="F12754">
        <v>0.81659624413145537</v>
      </c>
      <c r="G12754" s="30" t="s">
        <v>557</v>
      </c>
      <c r="H12754" t="s">
        <v>628</v>
      </c>
    </row>
    <row r="12755" spans="1:8" x14ac:dyDescent="0.35">
      <c r="A12755" s="30" t="s">
        <v>38</v>
      </c>
      <c r="B12755">
        <v>3</v>
      </c>
      <c r="C12755" s="30" t="s">
        <v>590</v>
      </c>
      <c r="D12755" s="30" t="s">
        <v>593</v>
      </c>
      <c r="E12755" s="30" t="s">
        <v>90</v>
      </c>
      <c r="F12755">
        <v>0.67729867384201425</v>
      </c>
      <c r="G12755" s="30" t="s">
        <v>558</v>
      </c>
      <c r="H12755" t="s">
        <v>629</v>
      </c>
    </row>
    <row r="12756" spans="1:8" x14ac:dyDescent="0.35">
      <c r="A12756" s="30" t="s">
        <v>38</v>
      </c>
      <c r="B12756">
        <v>3</v>
      </c>
      <c r="C12756" s="30" t="s">
        <v>590</v>
      </c>
      <c r="D12756" s="30" t="s">
        <v>593</v>
      </c>
      <c r="E12756" s="30" t="s">
        <v>92</v>
      </c>
      <c r="F12756">
        <v>0.76929345722028653</v>
      </c>
      <c r="G12756" s="30" t="s">
        <v>559</v>
      </c>
      <c r="H12756" t="s">
        <v>630</v>
      </c>
    </row>
    <row r="12757" spans="1:8" x14ac:dyDescent="0.35">
      <c r="A12757" s="30" t="s">
        <v>38</v>
      </c>
      <c r="B12757">
        <v>3</v>
      </c>
      <c r="C12757" s="30" t="s">
        <v>590</v>
      </c>
      <c r="D12757" s="30" t="s">
        <v>593</v>
      </c>
      <c r="E12757" s="30" t="s">
        <v>96</v>
      </c>
      <c r="F12757">
        <v>0.83276857875024646</v>
      </c>
      <c r="G12757" s="30" t="s">
        <v>560</v>
      </c>
      <c r="H12757" t="s">
        <v>632</v>
      </c>
    </row>
    <row r="12758" spans="1:8" x14ac:dyDescent="0.35">
      <c r="A12758" s="30" t="s">
        <v>38</v>
      </c>
      <c r="B12758">
        <v>4</v>
      </c>
      <c r="C12758" s="30" t="s">
        <v>607</v>
      </c>
      <c r="D12758" s="30" t="s">
        <v>593</v>
      </c>
      <c r="E12758" s="30" t="s">
        <v>588</v>
      </c>
      <c r="F12758">
        <v>21.131301289566235</v>
      </c>
      <c r="G12758" s="30" t="s">
        <v>561</v>
      </c>
      <c r="H12758" t="s">
        <v>588</v>
      </c>
    </row>
    <row r="12759" spans="1:8" x14ac:dyDescent="0.35">
      <c r="A12759" s="30" t="s">
        <v>38</v>
      </c>
      <c r="B12759">
        <v>4</v>
      </c>
      <c r="C12759" s="30" t="s">
        <v>607</v>
      </c>
      <c r="D12759" s="30" t="s">
        <v>593</v>
      </c>
      <c r="E12759" s="30" t="s">
        <v>50</v>
      </c>
      <c r="F12759">
        <v>14.56713322965267</v>
      </c>
      <c r="G12759" s="30" t="s">
        <v>562</v>
      </c>
      <c r="H12759" t="s">
        <v>609</v>
      </c>
    </row>
    <row r="12760" spans="1:8" x14ac:dyDescent="0.35">
      <c r="A12760" s="30" t="s">
        <v>38</v>
      </c>
      <c r="B12760">
        <v>4</v>
      </c>
      <c r="C12760" s="30" t="s">
        <v>607</v>
      </c>
      <c r="D12760" s="30" t="s">
        <v>593</v>
      </c>
      <c r="E12760" s="30" t="s">
        <v>66</v>
      </c>
      <c r="F12760">
        <v>12.246192893401016</v>
      </c>
      <c r="G12760" s="30" t="s">
        <v>563</v>
      </c>
      <c r="H12760" t="s">
        <v>617</v>
      </c>
    </row>
    <row r="12761" spans="1:8" x14ac:dyDescent="0.35">
      <c r="A12761" s="30" t="s">
        <v>38</v>
      </c>
      <c r="B12761">
        <v>4</v>
      </c>
      <c r="C12761" s="30" t="s">
        <v>607</v>
      </c>
      <c r="D12761" s="30" t="s">
        <v>593</v>
      </c>
      <c r="E12761" s="30" t="s">
        <v>78</v>
      </c>
      <c r="F12761">
        <v>9.2243566509604928</v>
      </c>
      <c r="G12761" s="30" t="s">
        <v>564</v>
      </c>
      <c r="H12761" t="s">
        <v>623</v>
      </c>
    </row>
    <row r="12762" spans="1:8" x14ac:dyDescent="0.35">
      <c r="A12762" s="30" t="s">
        <v>38</v>
      </c>
      <c r="B12762">
        <v>4</v>
      </c>
      <c r="C12762" s="30" t="s">
        <v>607</v>
      </c>
      <c r="D12762" s="30" t="s">
        <v>593</v>
      </c>
      <c r="E12762" s="30" t="s">
        <v>80</v>
      </c>
      <c r="F12762">
        <v>9.0624456427204727</v>
      </c>
      <c r="G12762" s="30" t="s">
        <v>565</v>
      </c>
      <c r="H12762" t="s">
        <v>624</v>
      </c>
    </row>
    <row r="12763" spans="1:8" x14ac:dyDescent="0.35">
      <c r="A12763" s="30" t="s">
        <v>38</v>
      </c>
      <c r="B12763">
        <v>4</v>
      </c>
      <c r="C12763" s="30" t="s">
        <v>607</v>
      </c>
      <c r="D12763" s="30" t="s">
        <v>593</v>
      </c>
      <c r="E12763" s="30" t="s">
        <v>82</v>
      </c>
      <c r="F12763">
        <v>9.6206491982792333</v>
      </c>
      <c r="G12763" s="30" t="s">
        <v>566</v>
      </c>
      <c r="H12763" t="s">
        <v>625</v>
      </c>
    </row>
    <row r="12764" spans="1:8" x14ac:dyDescent="0.35">
      <c r="A12764" s="30" t="s">
        <v>38</v>
      </c>
      <c r="B12764">
        <v>4</v>
      </c>
      <c r="C12764" s="30" t="s">
        <v>607</v>
      </c>
      <c r="D12764" s="30" t="s">
        <v>593</v>
      </c>
      <c r="E12764" s="30" t="s">
        <v>84</v>
      </c>
      <c r="F12764">
        <v>9.8985761653988664</v>
      </c>
      <c r="G12764" s="30" t="s">
        <v>567</v>
      </c>
      <c r="H12764" t="s">
        <v>626</v>
      </c>
    </row>
    <row r="12765" spans="1:8" x14ac:dyDescent="0.35">
      <c r="A12765" s="30" t="s">
        <v>38</v>
      </c>
      <c r="B12765">
        <v>4</v>
      </c>
      <c r="C12765" s="30" t="s">
        <v>607</v>
      </c>
      <c r="D12765" s="30" t="s">
        <v>593</v>
      </c>
      <c r="E12765" s="30" t="s">
        <v>86</v>
      </c>
      <c r="F12765">
        <v>8.2567997174143404</v>
      </c>
      <c r="G12765" s="30" t="s">
        <v>568</v>
      </c>
      <c r="H12765" t="s">
        <v>627</v>
      </c>
    </row>
    <row r="12766" spans="1:8" x14ac:dyDescent="0.35">
      <c r="A12766" s="30" t="s">
        <v>38</v>
      </c>
      <c r="B12766">
        <v>4</v>
      </c>
      <c r="C12766" s="30" t="s">
        <v>607</v>
      </c>
      <c r="D12766" s="30" t="s">
        <v>593</v>
      </c>
      <c r="E12766" s="30" t="s">
        <v>88</v>
      </c>
      <c r="F12766">
        <v>7.4530516431924889</v>
      </c>
      <c r="G12766" s="30" t="s">
        <v>569</v>
      </c>
      <c r="H12766" t="s">
        <v>628</v>
      </c>
    </row>
    <row r="12767" spans="1:8" x14ac:dyDescent="0.35">
      <c r="A12767" s="30" t="s">
        <v>38</v>
      </c>
      <c r="B12767">
        <v>4</v>
      </c>
      <c r="C12767" s="30" t="s">
        <v>607</v>
      </c>
      <c r="D12767" s="30" t="s">
        <v>593</v>
      </c>
      <c r="E12767" s="30" t="s">
        <v>90</v>
      </c>
      <c r="F12767">
        <v>7.5629444551220448</v>
      </c>
      <c r="G12767" s="30" t="s">
        <v>570</v>
      </c>
      <c r="H12767" t="s">
        <v>629</v>
      </c>
    </row>
    <row r="12768" spans="1:8" x14ac:dyDescent="0.35">
      <c r="A12768" s="30" t="s">
        <v>38</v>
      </c>
      <c r="B12768">
        <v>4</v>
      </c>
      <c r="C12768" s="30" t="s">
        <v>607</v>
      </c>
      <c r="D12768" s="30" t="s">
        <v>593</v>
      </c>
      <c r="E12768" s="30" t="s">
        <v>92</v>
      </c>
      <c r="F12768">
        <v>8.3914053426248554</v>
      </c>
      <c r="G12768" s="30" t="s">
        <v>571</v>
      </c>
      <c r="H12768" t="s">
        <v>630</v>
      </c>
    </row>
    <row r="12769" spans="1:8" x14ac:dyDescent="0.35">
      <c r="A12769" s="30" t="s">
        <v>38</v>
      </c>
      <c r="B12769">
        <v>4</v>
      </c>
      <c r="C12769" s="30" t="s">
        <v>607</v>
      </c>
      <c r="D12769" s="30" t="s">
        <v>593</v>
      </c>
      <c r="E12769" s="30" t="s">
        <v>96</v>
      </c>
      <c r="F12769">
        <v>8.5649517051054609</v>
      </c>
      <c r="G12769" s="30" t="s">
        <v>572</v>
      </c>
      <c r="H12769" t="s">
        <v>632</v>
      </c>
    </row>
    <row r="12770" spans="1:8" x14ac:dyDescent="0.35">
      <c r="A12770" s="30" t="s">
        <v>38</v>
      </c>
      <c r="B12770">
        <v>5</v>
      </c>
      <c r="C12770" s="30" t="s">
        <v>608</v>
      </c>
      <c r="D12770" s="30" t="s">
        <v>593</v>
      </c>
      <c r="E12770" s="30" t="s">
        <v>633</v>
      </c>
      <c r="F12770">
        <v>95.259999999999991</v>
      </c>
      <c r="G12770" s="30" t="s">
        <v>596</v>
      </c>
      <c r="H12770" t="s">
        <v>633</v>
      </c>
    </row>
    <row r="12771" spans="1:8" x14ac:dyDescent="0.35">
      <c r="A12771" s="30" t="s">
        <v>38</v>
      </c>
      <c r="B12771">
        <v>5</v>
      </c>
      <c r="C12771" s="30" t="s">
        <v>608</v>
      </c>
      <c r="D12771" s="30" t="s">
        <v>593</v>
      </c>
      <c r="E12771" s="30" t="s">
        <v>50</v>
      </c>
      <c r="F12771">
        <v>52.142857142857146</v>
      </c>
      <c r="G12771" s="30" t="s">
        <v>595</v>
      </c>
      <c r="H12771" t="s">
        <v>609</v>
      </c>
    </row>
    <row r="12772" spans="1:8" x14ac:dyDescent="0.35">
      <c r="A12772" s="30" t="s">
        <v>38</v>
      </c>
      <c r="B12772">
        <v>5</v>
      </c>
      <c r="C12772" s="30" t="s">
        <v>608</v>
      </c>
      <c r="D12772" s="30" t="s">
        <v>593</v>
      </c>
      <c r="E12772" s="36" t="s">
        <v>66</v>
      </c>
      <c r="F12772">
        <v>63.199195171026155</v>
      </c>
      <c r="G12772" s="30" t="s">
        <v>597</v>
      </c>
      <c r="H12772" t="s">
        <v>617</v>
      </c>
    </row>
    <row r="12773" spans="1:8" x14ac:dyDescent="0.35">
      <c r="A12773" s="30" t="s">
        <v>38</v>
      </c>
      <c r="B12773">
        <v>5</v>
      </c>
      <c r="C12773" s="30" t="s">
        <v>608</v>
      </c>
      <c r="D12773" s="30" t="s">
        <v>593</v>
      </c>
      <c r="E12773" s="30" t="s">
        <v>78</v>
      </c>
      <c r="F12773">
        <v>68.329979879275655</v>
      </c>
      <c r="G12773" s="30" t="s">
        <v>598</v>
      </c>
      <c r="H12773" t="s">
        <v>623</v>
      </c>
    </row>
    <row r="12774" spans="1:8" x14ac:dyDescent="0.35">
      <c r="A12774" s="30" t="s">
        <v>38</v>
      </c>
      <c r="B12774">
        <v>5</v>
      </c>
      <c r="C12774" s="30" t="s">
        <v>608</v>
      </c>
      <c r="D12774" s="30" t="s">
        <v>593</v>
      </c>
      <c r="E12774" s="30" t="s">
        <v>80</v>
      </c>
      <c r="F12774">
        <v>65.201612903225808</v>
      </c>
      <c r="G12774" s="30" t="s">
        <v>599</v>
      </c>
      <c r="H12774" t="s">
        <v>624</v>
      </c>
    </row>
    <row r="12775" spans="1:8" x14ac:dyDescent="0.35">
      <c r="A12775" s="30" t="s">
        <v>38</v>
      </c>
      <c r="B12775">
        <v>5</v>
      </c>
      <c r="C12775" s="30" t="s">
        <v>608</v>
      </c>
      <c r="D12775" s="30" t="s">
        <v>593</v>
      </c>
      <c r="E12775" s="30" t="s">
        <v>82</v>
      </c>
      <c r="F12775">
        <v>64.143426294820713</v>
      </c>
      <c r="G12775" s="30" t="s">
        <v>600</v>
      </c>
      <c r="H12775" t="s">
        <v>625</v>
      </c>
    </row>
    <row r="12776" spans="1:8" x14ac:dyDescent="0.35">
      <c r="A12776" s="30" t="s">
        <v>38</v>
      </c>
      <c r="B12776">
        <v>5</v>
      </c>
      <c r="C12776" s="30" t="s">
        <v>608</v>
      </c>
      <c r="D12776" s="30" t="s">
        <v>593</v>
      </c>
      <c r="E12776" s="30" t="s">
        <v>84</v>
      </c>
      <c r="F12776">
        <v>59.798387096774199</v>
      </c>
      <c r="G12776" s="30" t="s">
        <v>601</v>
      </c>
      <c r="H12776" t="s">
        <v>626</v>
      </c>
    </row>
    <row r="12777" spans="1:8" x14ac:dyDescent="0.35">
      <c r="A12777" s="30" t="s">
        <v>38</v>
      </c>
      <c r="B12777">
        <v>5</v>
      </c>
      <c r="C12777" s="30" t="s">
        <v>608</v>
      </c>
      <c r="D12777" s="30" t="s">
        <v>593</v>
      </c>
      <c r="E12777" s="30" t="s">
        <v>86</v>
      </c>
      <c r="F12777">
        <v>67.85288270377734</v>
      </c>
      <c r="G12777" s="30" t="s">
        <v>602</v>
      </c>
      <c r="H12777" t="s">
        <v>627</v>
      </c>
    </row>
    <row r="12778" spans="1:8" x14ac:dyDescent="0.35">
      <c r="A12778" s="30" t="s">
        <v>38</v>
      </c>
      <c r="B12778">
        <v>5</v>
      </c>
      <c r="C12778" s="30" t="s">
        <v>608</v>
      </c>
      <c r="D12778" s="30" t="s">
        <v>593</v>
      </c>
      <c r="E12778" s="30" t="s">
        <v>88</v>
      </c>
      <c r="F12778">
        <v>57.08086785009862</v>
      </c>
      <c r="G12778" s="30" t="s">
        <v>603</v>
      </c>
      <c r="H12778" t="s">
        <v>628</v>
      </c>
    </row>
    <row r="12779" spans="1:8" x14ac:dyDescent="0.35">
      <c r="A12779" s="30" t="s">
        <v>38</v>
      </c>
      <c r="B12779">
        <v>5</v>
      </c>
      <c r="C12779" s="30" t="s">
        <v>608</v>
      </c>
      <c r="D12779" s="30" t="s">
        <v>593</v>
      </c>
      <c r="E12779" s="30" t="s">
        <v>90</v>
      </c>
      <c r="F12779">
        <v>66.16</v>
      </c>
      <c r="G12779" s="30" t="s">
        <v>604</v>
      </c>
      <c r="H12779" t="s">
        <v>629</v>
      </c>
    </row>
    <row r="12780" spans="1:8" x14ac:dyDescent="0.35">
      <c r="A12780" s="30" t="s">
        <v>38</v>
      </c>
      <c r="B12780">
        <v>5</v>
      </c>
      <c r="C12780" s="30" t="s">
        <v>608</v>
      </c>
      <c r="D12780" s="30" t="s">
        <v>593</v>
      </c>
      <c r="E12780" s="30" t="s">
        <v>92</v>
      </c>
      <c r="F12780">
        <v>71.781376518218622</v>
      </c>
      <c r="G12780" s="30" t="s">
        <v>605</v>
      </c>
      <c r="H12780" t="s">
        <v>630</v>
      </c>
    </row>
    <row r="12781" spans="1:8" x14ac:dyDescent="0.35">
      <c r="A12781" s="30" t="s">
        <v>38</v>
      </c>
      <c r="B12781">
        <v>5</v>
      </c>
      <c r="C12781" s="30" t="s">
        <v>608</v>
      </c>
      <c r="D12781" s="30" t="s">
        <v>593</v>
      </c>
      <c r="E12781" s="30" t="s">
        <v>96</v>
      </c>
      <c r="F12781">
        <v>71.448692152917502</v>
      </c>
      <c r="G12781" s="30" t="s">
        <v>606</v>
      </c>
      <c r="H12781" t="s">
        <v>632</v>
      </c>
    </row>
    <row r="12782" spans="1:8" x14ac:dyDescent="0.35">
      <c r="A12782" s="30" t="s">
        <v>37</v>
      </c>
      <c r="B12782">
        <v>1</v>
      </c>
      <c r="C12782" s="30" t="s">
        <v>519</v>
      </c>
      <c r="D12782" s="30" t="s">
        <v>593</v>
      </c>
      <c r="E12782" s="30" t="s">
        <v>588</v>
      </c>
      <c r="F12782">
        <v>492.45865181711605</v>
      </c>
      <c r="G12782" s="30" t="s">
        <v>525</v>
      </c>
      <c r="H12782" t="s">
        <v>588</v>
      </c>
    </row>
    <row r="12783" spans="1:8" x14ac:dyDescent="0.35">
      <c r="A12783" s="30" t="s">
        <v>37</v>
      </c>
      <c r="B12783">
        <v>1</v>
      </c>
      <c r="C12783" s="30" t="s">
        <v>519</v>
      </c>
      <c r="D12783" s="30" t="s">
        <v>593</v>
      </c>
      <c r="E12783" s="30" t="s">
        <v>50</v>
      </c>
      <c r="F12783">
        <v>1027.5281095559012</v>
      </c>
      <c r="G12783" s="30" t="s">
        <v>526</v>
      </c>
      <c r="H12783" t="s">
        <v>609</v>
      </c>
    </row>
    <row r="12784" spans="1:8" x14ac:dyDescent="0.35">
      <c r="A12784" s="30" t="s">
        <v>37</v>
      </c>
      <c r="B12784">
        <v>1</v>
      </c>
      <c r="C12784" s="30" t="s">
        <v>519</v>
      </c>
      <c r="D12784" s="30" t="s">
        <v>593</v>
      </c>
      <c r="E12784" s="30" t="s">
        <v>66</v>
      </c>
      <c r="F12784">
        <v>620.97018854242197</v>
      </c>
      <c r="G12784" s="30" t="s">
        <v>527</v>
      </c>
      <c r="H12784" t="s">
        <v>617</v>
      </c>
    </row>
    <row r="12785" spans="1:8" x14ac:dyDescent="0.35">
      <c r="A12785" s="30" t="s">
        <v>37</v>
      </c>
      <c r="B12785">
        <v>1</v>
      </c>
      <c r="C12785" s="30" t="s">
        <v>519</v>
      </c>
      <c r="D12785" s="30" t="s">
        <v>593</v>
      </c>
      <c r="E12785" s="30" t="s">
        <v>78</v>
      </c>
      <c r="F12785">
        <v>433.86505617977537</v>
      </c>
      <c r="G12785" s="30" t="s">
        <v>528</v>
      </c>
      <c r="H12785" t="s">
        <v>623</v>
      </c>
    </row>
    <row r="12786" spans="1:8" x14ac:dyDescent="0.35">
      <c r="A12786" s="30" t="s">
        <v>37</v>
      </c>
      <c r="B12786">
        <v>1</v>
      </c>
      <c r="C12786" s="30" t="s">
        <v>519</v>
      </c>
      <c r="D12786" s="30" t="s">
        <v>593</v>
      </c>
      <c r="E12786" s="30" t="s">
        <v>80</v>
      </c>
      <c r="F12786">
        <v>419.0962932683945</v>
      </c>
      <c r="G12786" s="30" t="s">
        <v>529</v>
      </c>
      <c r="H12786" t="s">
        <v>624</v>
      </c>
    </row>
    <row r="12787" spans="1:8" x14ac:dyDescent="0.35">
      <c r="A12787" s="30" t="s">
        <v>37</v>
      </c>
      <c r="B12787">
        <v>1</v>
      </c>
      <c r="C12787" s="30" t="s">
        <v>519</v>
      </c>
      <c r="D12787" s="30" t="s">
        <v>593</v>
      </c>
      <c r="E12787" s="30" t="s">
        <v>82</v>
      </c>
      <c r="F12787">
        <v>438.4653382870552</v>
      </c>
      <c r="G12787" s="30" t="s">
        <v>530</v>
      </c>
      <c r="H12787" t="s">
        <v>625</v>
      </c>
    </row>
    <row r="12788" spans="1:8" x14ac:dyDescent="0.35">
      <c r="A12788" s="30" t="s">
        <v>37</v>
      </c>
      <c r="B12788">
        <v>1</v>
      </c>
      <c r="C12788" s="30" t="s">
        <v>519</v>
      </c>
      <c r="D12788" s="30" t="s">
        <v>593</v>
      </c>
      <c r="E12788" s="30" t="s">
        <v>84</v>
      </c>
      <c r="F12788">
        <v>440.47875365710945</v>
      </c>
      <c r="G12788" s="30" t="s">
        <v>531</v>
      </c>
      <c r="H12788" t="s">
        <v>626</v>
      </c>
    </row>
    <row r="12789" spans="1:8" x14ac:dyDescent="0.35">
      <c r="A12789" s="30" t="s">
        <v>37</v>
      </c>
      <c r="B12789">
        <v>1</v>
      </c>
      <c r="C12789" s="30" t="s">
        <v>519</v>
      </c>
      <c r="D12789" s="30" t="s">
        <v>593</v>
      </c>
      <c r="E12789" s="30" t="s">
        <v>86</v>
      </c>
      <c r="F12789">
        <v>414.77683150830097</v>
      </c>
      <c r="G12789" s="30" t="s">
        <v>532</v>
      </c>
      <c r="H12789" t="s">
        <v>627</v>
      </c>
    </row>
    <row r="12790" spans="1:8" x14ac:dyDescent="0.35">
      <c r="A12790" s="30" t="s">
        <v>37</v>
      </c>
      <c r="B12790">
        <v>1</v>
      </c>
      <c r="C12790" s="30" t="s">
        <v>519</v>
      </c>
      <c r="D12790" s="30" t="s">
        <v>593</v>
      </c>
      <c r="E12790" s="30" t="s">
        <v>88</v>
      </c>
      <c r="F12790">
        <v>428.75898278560254</v>
      </c>
      <c r="G12790" s="30" t="s">
        <v>533</v>
      </c>
      <c r="H12790" t="s">
        <v>628</v>
      </c>
    </row>
    <row r="12791" spans="1:8" x14ac:dyDescent="0.35">
      <c r="A12791" s="30" t="s">
        <v>37</v>
      </c>
      <c r="B12791">
        <v>1</v>
      </c>
      <c r="C12791" s="30" t="s">
        <v>519</v>
      </c>
      <c r="D12791" s="30" t="s">
        <v>593</v>
      </c>
      <c r="E12791" s="30" t="s">
        <v>90</v>
      </c>
      <c r="F12791">
        <v>484.46583317316941</v>
      </c>
      <c r="G12791" s="30" t="s">
        <v>534</v>
      </c>
      <c r="H12791" t="s">
        <v>629</v>
      </c>
    </row>
    <row r="12792" spans="1:8" x14ac:dyDescent="0.35">
      <c r="A12792" s="30" t="s">
        <v>37</v>
      </c>
      <c r="B12792">
        <v>1</v>
      </c>
      <c r="C12792" s="30" t="s">
        <v>519</v>
      </c>
      <c r="D12792" s="30" t="s">
        <v>593</v>
      </c>
      <c r="E12792" s="30" t="s">
        <v>92</v>
      </c>
      <c r="F12792">
        <v>411.88599690282621</v>
      </c>
      <c r="G12792" s="30" t="s">
        <v>535</v>
      </c>
      <c r="H12792" t="s">
        <v>630</v>
      </c>
    </row>
    <row r="12793" spans="1:8" x14ac:dyDescent="0.35">
      <c r="A12793" s="30" t="s">
        <v>37</v>
      </c>
      <c r="B12793">
        <v>1</v>
      </c>
      <c r="C12793" s="30" t="s">
        <v>519</v>
      </c>
      <c r="D12793" s="30" t="s">
        <v>593</v>
      </c>
      <c r="E12793" s="30" t="s">
        <v>96</v>
      </c>
      <c r="F12793">
        <v>378.97643012024446</v>
      </c>
      <c r="G12793" s="30" t="s">
        <v>536</v>
      </c>
      <c r="H12793" t="s">
        <v>632</v>
      </c>
    </row>
    <row r="12794" spans="1:8" x14ac:dyDescent="0.35">
      <c r="A12794" s="30" t="s">
        <v>37</v>
      </c>
      <c r="B12794">
        <v>2</v>
      </c>
      <c r="C12794" s="30" t="s">
        <v>589</v>
      </c>
      <c r="D12794" s="30" t="s">
        <v>593</v>
      </c>
      <c r="E12794" s="30" t="s">
        <v>588</v>
      </c>
      <c r="F12794">
        <v>73.515044939429458</v>
      </c>
      <c r="G12794" s="30" t="s">
        <v>537</v>
      </c>
      <c r="H12794" t="s">
        <v>588</v>
      </c>
    </row>
    <row r="12795" spans="1:8" x14ac:dyDescent="0.35">
      <c r="A12795" s="30" t="s">
        <v>37</v>
      </c>
      <c r="B12795">
        <v>2</v>
      </c>
      <c r="C12795" s="30" t="s">
        <v>589</v>
      </c>
      <c r="D12795" s="30" t="s">
        <v>593</v>
      </c>
      <c r="E12795" s="30" t="s">
        <v>50</v>
      </c>
      <c r="F12795">
        <v>23.466390184897186</v>
      </c>
      <c r="G12795" s="30" t="s">
        <v>538</v>
      </c>
      <c r="H12795" t="s">
        <v>609</v>
      </c>
    </row>
    <row r="12796" spans="1:8" x14ac:dyDescent="0.35">
      <c r="A12796" s="30" t="s">
        <v>37</v>
      </c>
      <c r="B12796">
        <v>2</v>
      </c>
      <c r="C12796" s="30" t="s">
        <v>589</v>
      </c>
      <c r="D12796" s="30" t="s">
        <v>593</v>
      </c>
      <c r="E12796" s="30" t="s">
        <v>66</v>
      </c>
      <c r="F12796">
        <v>47.081218274111677</v>
      </c>
      <c r="G12796" s="30" t="s">
        <v>539</v>
      </c>
      <c r="H12796" t="s">
        <v>617</v>
      </c>
    </row>
    <row r="12797" spans="1:8" x14ac:dyDescent="0.35">
      <c r="A12797" s="30" t="s">
        <v>37</v>
      </c>
      <c r="B12797">
        <v>2</v>
      </c>
      <c r="C12797" s="30" t="s">
        <v>589</v>
      </c>
      <c r="D12797" s="30" t="s">
        <v>593</v>
      </c>
      <c r="E12797" s="30" t="s">
        <v>78</v>
      </c>
      <c r="F12797">
        <v>49.157303370786515</v>
      </c>
      <c r="G12797" s="30" t="s">
        <v>540</v>
      </c>
      <c r="H12797" t="s">
        <v>623</v>
      </c>
    </row>
    <row r="12798" spans="1:8" x14ac:dyDescent="0.35">
      <c r="A12798" s="30" t="s">
        <v>37</v>
      </c>
      <c r="B12798">
        <v>2</v>
      </c>
      <c r="C12798" s="30" t="s">
        <v>589</v>
      </c>
      <c r="D12798" s="30" t="s">
        <v>593</v>
      </c>
      <c r="E12798" s="30" t="s">
        <v>80</v>
      </c>
      <c r="F12798">
        <v>53.496260219168548</v>
      </c>
      <c r="G12798" s="30" t="s">
        <v>541</v>
      </c>
      <c r="H12798" t="s">
        <v>624</v>
      </c>
    </row>
    <row r="12799" spans="1:8" x14ac:dyDescent="0.35">
      <c r="A12799" s="30" t="s">
        <v>37</v>
      </c>
      <c r="B12799">
        <v>2</v>
      </c>
      <c r="C12799" s="30" t="s">
        <v>589</v>
      </c>
      <c r="D12799" s="30" t="s">
        <v>593</v>
      </c>
      <c r="E12799" s="30" t="s">
        <v>82</v>
      </c>
      <c r="F12799">
        <v>56.472428627297617</v>
      </c>
      <c r="G12799" s="30" t="s">
        <v>542</v>
      </c>
      <c r="H12799" t="s">
        <v>625</v>
      </c>
    </row>
    <row r="12800" spans="1:8" x14ac:dyDescent="0.35">
      <c r="A12800" s="30" t="s">
        <v>37</v>
      </c>
      <c r="B12800">
        <v>2</v>
      </c>
      <c r="C12800" s="30" t="s">
        <v>589</v>
      </c>
      <c r="D12800" s="30" t="s">
        <v>593</v>
      </c>
      <c r="E12800" s="30" t="s">
        <v>84</v>
      </c>
      <c r="F12800">
        <v>56.065925492490727</v>
      </c>
      <c r="G12800" s="30" t="s">
        <v>543</v>
      </c>
      <c r="H12800" t="s">
        <v>626</v>
      </c>
    </row>
    <row r="12801" spans="1:8" x14ac:dyDescent="0.35">
      <c r="A12801" s="30" t="s">
        <v>37</v>
      </c>
      <c r="B12801">
        <v>2</v>
      </c>
      <c r="C12801" s="30" t="s">
        <v>589</v>
      </c>
      <c r="D12801" s="30" t="s">
        <v>593</v>
      </c>
      <c r="E12801" s="30" t="s">
        <v>86</v>
      </c>
      <c r="F12801">
        <v>56.172730483927936</v>
      </c>
      <c r="G12801" s="30" t="s">
        <v>544</v>
      </c>
      <c r="H12801" t="s">
        <v>627</v>
      </c>
    </row>
    <row r="12802" spans="1:8" x14ac:dyDescent="0.35">
      <c r="A12802" s="30" t="s">
        <v>37</v>
      </c>
      <c r="B12802">
        <v>2</v>
      </c>
      <c r="C12802" s="30" t="s">
        <v>589</v>
      </c>
      <c r="D12802" s="30" t="s">
        <v>593</v>
      </c>
      <c r="E12802" s="30" t="s">
        <v>88</v>
      </c>
      <c r="F12802">
        <v>57.482394366197177</v>
      </c>
      <c r="G12802" s="30" t="s">
        <v>545</v>
      </c>
      <c r="H12802" t="s">
        <v>628</v>
      </c>
    </row>
    <row r="12803" spans="1:8" x14ac:dyDescent="0.35">
      <c r="A12803" s="30" t="s">
        <v>37</v>
      </c>
      <c r="B12803">
        <v>2</v>
      </c>
      <c r="C12803" s="30" t="s">
        <v>589</v>
      </c>
      <c r="D12803" s="30" t="s">
        <v>593</v>
      </c>
      <c r="E12803" s="30" t="s">
        <v>90</v>
      </c>
      <c r="F12803">
        <v>53.084758793004042</v>
      </c>
      <c r="G12803" s="30" t="s">
        <v>546</v>
      </c>
      <c r="H12803" t="s">
        <v>629</v>
      </c>
    </row>
    <row r="12804" spans="1:8" x14ac:dyDescent="0.35">
      <c r="A12804" s="30" t="s">
        <v>37</v>
      </c>
      <c r="B12804">
        <v>2</v>
      </c>
      <c r="C12804" s="30" t="s">
        <v>589</v>
      </c>
      <c r="D12804" s="30" t="s">
        <v>593</v>
      </c>
      <c r="E12804" s="30" t="s">
        <v>92</v>
      </c>
      <c r="F12804">
        <v>31.862175764614793</v>
      </c>
      <c r="G12804" s="30" t="s">
        <v>547</v>
      </c>
      <c r="H12804" t="s">
        <v>630</v>
      </c>
    </row>
    <row r="12805" spans="1:8" x14ac:dyDescent="0.35">
      <c r="A12805" s="30" t="s">
        <v>37</v>
      </c>
      <c r="B12805">
        <v>2</v>
      </c>
      <c r="C12805" s="30" t="s">
        <v>589</v>
      </c>
      <c r="D12805" s="30" t="s">
        <v>593</v>
      </c>
      <c r="E12805" s="30" t="s">
        <v>96</v>
      </c>
      <c r="F12805">
        <v>22.186083185491821</v>
      </c>
      <c r="G12805" s="30" t="s">
        <v>548</v>
      </c>
      <c r="H12805" t="s">
        <v>632</v>
      </c>
    </row>
    <row r="12806" spans="1:8" x14ac:dyDescent="0.35">
      <c r="A12806" s="30" t="s">
        <v>37</v>
      </c>
      <c r="B12806">
        <v>3</v>
      </c>
      <c r="C12806" s="30" t="s">
        <v>590</v>
      </c>
      <c r="D12806" s="30" t="s">
        <v>593</v>
      </c>
      <c r="E12806" s="30" t="s">
        <v>588</v>
      </c>
      <c r="F12806">
        <v>575.66432200078157</v>
      </c>
      <c r="G12806" s="30" t="s">
        <v>549</v>
      </c>
      <c r="H12806" t="s">
        <v>588</v>
      </c>
    </row>
    <row r="12807" spans="1:8" x14ac:dyDescent="0.35">
      <c r="A12807" s="30" t="s">
        <v>37</v>
      </c>
      <c r="B12807">
        <v>3</v>
      </c>
      <c r="C12807" s="30" t="s">
        <v>590</v>
      </c>
      <c r="D12807" s="30" t="s">
        <v>593</v>
      </c>
      <c r="E12807" s="30" t="s">
        <v>50</v>
      </c>
      <c r="F12807">
        <v>491.35994470364614</v>
      </c>
      <c r="G12807" s="30" t="s">
        <v>550</v>
      </c>
      <c r="H12807" t="s">
        <v>609</v>
      </c>
    </row>
    <row r="12808" spans="1:8" x14ac:dyDescent="0.35">
      <c r="A12808" s="30" t="s">
        <v>37</v>
      </c>
      <c r="B12808">
        <v>3</v>
      </c>
      <c r="C12808" s="30" t="s">
        <v>590</v>
      </c>
      <c r="D12808" s="30" t="s">
        <v>593</v>
      </c>
      <c r="E12808" s="30" t="s">
        <v>66</v>
      </c>
      <c r="F12808">
        <v>1028.879622915156</v>
      </c>
      <c r="G12808" s="30" t="s">
        <v>551</v>
      </c>
      <c r="H12808" t="s">
        <v>617</v>
      </c>
    </row>
    <row r="12809" spans="1:8" x14ac:dyDescent="0.35">
      <c r="A12809" s="30" t="s">
        <v>37</v>
      </c>
      <c r="B12809">
        <v>3</v>
      </c>
      <c r="C12809" s="30" t="s">
        <v>590</v>
      </c>
      <c r="D12809" s="30" t="s">
        <v>593</v>
      </c>
      <c r="E12809" s="30" t="s">
        <v>78</v>
      </c>
      <c r="F12809">
        <v>313.52845233780357</v>
      </c>
      <c r="G12809" s="30" t="s">
        <v>552</v>
      </c>
      <c r="H12809" t="s">
        <v>623</v>
      </c>
    </row>
    <row r="12810" spans="1:8" x14ac:dyDescent="0.35">
      <c r="A12810" s="30" t="s">
        <v>37</v>
      </c>
      <c r="B12810">
        <v>3</v>
      </c>
      <c r="C12810" s="30" t="s">
        <v>590</v>
      </c>
      <c r="D12810" s="30" t="s">
        <v>593</v>
      </c>
      <c r="E12810" s="30" t="s">
        <v>80</v>
      </c>
      <c r="F12810">
        <v>265.50704470342669</v>
      </c>
      <c r="G12810" s="30" t="s">
        <v>553</v>
      </c>
      <c r="H12810" t="s">
        <v>624</v>
      </c>
    </row>
    <row r="12811" spans="1:8" x14ac:dyDescent="0.35">
      <c r="A12811" s="30" t="s">
        <v>37</v>
      </c>
      <c r="B12811">
        <v>3</v>
      </c>
      <c r="C12811" s="30" t="s">
        <v>590</v>
      </c>
      <c r="D12811" s="30" t="s">
        <v>593</v>
      </c>
      <c r="E12811" s="30" t="s">
        <v>82</v>
      </c>
      <c r="F12811">
        <v>336.04810324599146</v>
      </c>
      <c r="G12811" s="30" t="s">
        <v>554</v>
      </c>
      <c r="H12811" t="s">
        <v>625</v>
      </c>
    </row>
    <row r="12812" spans="1:8" x14ac:dyDescent="0.35">
      <c r="A12812" s="30" t="s">
        <v>37</v>
      </c>
      <c r="B12812">
        <v>3</v>
      </c>
      <c r="C12812" s="30" t="s">
        <v>590</v>
      </c>
      <c r="D12812" s="30" t="s">
        <v>593</v>
      </c>
      <c r="E12812" s="30" t="s">
        <v>84</v>
      </c>
      <c r="F12812">
        <v>234.2890579286132</v>
      </c>
      <c r="G12812" s="30" t="s">
        <v>555</v>
      </c>
      <c r="H12812" t="s">
        <v>626</v>
      </c>
    </row>
    <row r="12813" spans="1:8" x14ac:dyDescent="0.35">
      <c r="A12813" s="30" t="s">
        <v>37</v>
      </c>
      <c r="B12813">
        <v>3</v>
      </c>
      <c r="C12813" s="30" t="s">
        <v>590</v>
      </c>
      <c r="D12813" s="30" t="s">
        <v>593</v>
      </c>
      <c r="E12813" s="30" t="s">
        <v>86</v>
      </c>
      <c r="F12813">
        <v>146.01730837160014</v>
      </c>
      <c r="G12813" s="30" t="s">
        <v>556</v>
      </c>
      <c r="H12813" t="s">
        <v>627</v>
      </c>
    </row>
    <row r="12814" spans="1:8" x14ac:dyDescent="0.35">
      <c r="A12814" s="30" t="s">
        <v>37</v>
      </c>
      <c r="B12814">
        <v>3</v>
      </c>
      <c r="C12814" s="30" t="s">
        <v>590</v>
      </c>
      <c r="D12814" s="30" t="s">
        <v>593</v>
      </c>
      <c r="E12814" s="30" t="s">
        <v>88</v>
      </c>
      <c r="F12814">
        <v>319.61071987480437</v>
      </c>
      <c r="G12814" s="30" t="s">
        <v>557</v>
      </c>
      <c r="H12814" t="s">
        <v>628</v>
      </c>
    </row>
    <row r="12815" spans="1:8" x14ac:dyDescent="0.35">
      <c r="A12815" s="30" t="s">
        <v>37</v>
      </c>
      <c r="B12815">
        <v>3</v>
      </c>
      <c r="C12815" s="30" t="s">
        <v>590</v>
      </c>
      <c r="D12815" s="30" t="s">
        <v>593</v>
      </c>
      <c r="E12815" s="30" t="s">
        <v>90</v>
      </c>
      <c r="F12815">
        <v>466.4808764174515</v>
      </c>
      <c r="G12815" s="30" t="s">
        <v>558</v>
      </c>
      <c r="H12815" t="s">
        <v>629</v>
      </c>
    </row>
    <row r="12816" spans="1:8" x14ac:dyDescent="0.35">
      <c r="A12816" s="30" t="s">
        <v>37</v>
      </c>
      <c r="B12816">
        <v>3</v>
      </c>
      <c r="C12816" s="30" t="s">
        <v>590</v>
      </c>
      <c r="D12816" s="30" t="s">
        <v>593</v>
      </c>
      <c r="E12816" s="30" t="s">
        <v>92</v>
      </c>
      <c r="F12816">
        <v>218.09910956252421</v>
      </c>
      <c r="G12816" s="30" t="s">
        <v>559</v>
      </c>
      <c r="H12816" t="s">
        <v>630</v>
      </c>
    </row>
    <row r="12817" spans="1:8" x14ac:dyDescent="0.35">
      <c r="A12817" s="30" t="s">
        <v>37</v>
      </c>
      <c r="B12817">
        <v>3</v>
      </c>
      <c r="C12817" s="30" t="s">
        <v>590</v>
      </c>
      <c r="D12817" s="30" t="s">
        <v>593</v>
      </c>
      <c r="E12817" s="30" t="s">
        <v>96</v>
      </c>
      <c r="F12817">
        <v>116.45968854721073</v>
      </c>
      <c r="G12817" s="30" t="s">
        <v>560</v>
      </c>
      <c r="H12817" t="s">
        <v>632</v>
      </c>
    </row>
    <row r="12818" spans="1:8" x14ac:dyDescent="0.35">
      <c r="A12818" s="30" t="s">
        <v>37</v>
      </c>
      <c r="B12818">
        <v>4</v>
      </c>
      <c r="C12818" s="30" t="s">
        <v>607</v>
      </c>
      <c r="D12818" s="30" t="s">
        <v>593</v>
      </c>
      <c r="E12818" s="30" t="s">
        <v>588</v>
      </c>
      <c r="F12818">
        <v>62.641656897225481</v>
      </c>
      <c r="G12818" s="30" t="s">
        <v>561</v>
      </c>
      <c r="H12818" t="s">
        <v>588</v>
      </c>
    </row>
    <row r="12819" spans="1:8" x14ac:dyDescent="0.35">
      <c r="A12819" s="30" t="s">
        <v>37</v>
      </c>
      <c r="B12819">
        <v>4</v>
      </c>
      <c r="C12819" s="30" t="s">
        <v>607</v>
      </c>
      <c r="D12819" s="30" t="s">
        <v>593</v>
      </c>
      <c r="E12819" s="30" t="s">
        <v>50</v>
      </c>
      <c r="F12819">
        <v>0.89856575082080525</v>
      </c>
      <c r="G12819" s="30" t="s">
        <v>562</v>
      </c>
      <c r="H12819" t="s">
        <v>609</v>
      </c>
    </row>
    <row r="12820" spans="1:8" x14ac:dyDescent="0.35">
      <c r="A12820" s="30" t="s">
        <v>37</v>
      </c>
      <c r="B12820">
        <v>4</v>
      </c>
      <c r="C12820" s="30" t="s">
        <v>607</v>
      </c>
      <c r="D12820" s="30" t="s">
        <v>593</v>
      </c>
      <c r="E12820" s="30" t="s">
        <v>66</v>
      </c>
      <c r="F12820">
        <v>28.163524292965921</v>
      </c>
      <c r="G12820" s="30" t="s">
        <v>563</v>
      </c>
      <c r="H12820" t="s">
        <v>617</v>
      </c>
    </row>
    <row r="12821" spans="1:8" x14ac:dyDescent="0.35">
      <c r="A12821" s="30" t="s">
        <v>37</v>
      </c>
      <c r="B12821">
        <v>4</v>
      </c>
      <c r="C12821" s="30" t="s">
        <v>607</v>
      </c>
      <c r="D12821" s="30" t="s">
        <v>593</v>
      </c>
      <c r="E12821" s="30" t="s">
        <v>78</v>
      </c>
      <c r="F12821">
        <v>34.142805364262408</v>
      </c>
      <c r="G12821" s="30" t="s">
        <v>564</v>
      </c>
      <c r="H12821" t="s">
        <v>623</v>
      </c>
    </row>
    <row r="12822" spans="1:8" x14ac:dyDescent="0.35">
      <c r="A12822" s="30" t="s">
        <v>37</v>
      </c>
      <c r="B12822">
        <v>4</v>
      </c>
      <c r="C12822" s="30" t="s">
        <v>607</v>
      </c>
      <c r="D12822" s="30" t="s">
        <v>593</v>
      </c>
      <c r="E12822" s="30" t="s">
        <v>80</v>
      </c>
      <c r="F12822">
        <v>14.3590189598191</v>
      </c>
      <c r="G12822" s="30" t="s">
        <v>565</v>
      </c>
      <c r="H12822" t="s">
        <v>624</v>
      </c>
    </row>
    <row r="12823" spans="1:8" x14ac:dyDescent="0.35">
      <c r="A12823" s="30" t="s">
        <v>37</v>
      </c>
      <c r="B12823">
        <v>4</v>
      </c>
      <c r="C12823" s="30" t="s">
        <v>607</v>
      </c>
      <c r="D12823" s="30" t="s">
        <v>593</v>
      </c>
      <c r="E12823" s="30" t="s">
        <v>82</v>
      </c>
      <c r="F12823">
        <v>25.899491591709033</v>
      </c>
      <c r="G12823" s="30" t="s">
        <v>566</v>
      </c>
      <c r="H12823" t="s">
        <v>625</v>
      </c>
    </row>
    <row r="12824" spans="1:8" x14ac:dyDescent="0.35">
      <c r="A12824" s="30" t="s">
        <v>37</v>
      </c>
      <c r="B12824">
        <v>4</v>
      </c>
      <c r="C12824" s="30" t="s">
        <v>607</v>
      </c>
      <c r="D12824" s="30" t="s">
        <v>593</v>
      </c>
      <c r="E12824" s="30" t="s">
        <v>84</v>
      </c>
      <c r="F12824">
        <v>16.413107080163837</v>
      </c>
      <c r="G12824" s="30" t="s">
        <v>567</v>
      </c>
      <c r="H12824" t="s">
        <v>626</v>
      </c>
    </row>
    <row r="12825" spans="1:8" x14ac:dyDescent="0.35">
      <c r="A12825" s="30" t="s">
        <v>37</v>
      </c>
      <c r="B12825">
        <v>4</v>
      </c>
      <c r="C12825" s="30" t="s">
        <v>607</v>
      </c>
      <c r="D12825" s="30" t="s">
        <v>593</v>
      </c>
      <c r="E12825" s="30" t="s">
        <v>86</v>
      </c>
      <c r="F12825">
        <v>12.177675732956551</v>
      </c>
      <c r="G12825" s="30" t="s">
        <v>568</v>
      </c>
      <c r="H12825" t="s">
        <v>627</v>
      </c>
    </row>
    <row r="12826" spans="1:8" x14ac:dyDescent="0.35">
      <c r="A12826" s="30" t="s">
        <v>37</v>
      </c>
      <c r="B12826">
        <v>4</v>
      </c>
      <c r="C12826" s="30" t="s">
        <v>607</v>
      </c>
      <c r="D12826" s="30" t="s">
        <v>593</v>
      </c>
      <c r="E12826" s="30" t="s">
        <v>88</v>
      </c>
      <c r="F12826">
        <v>18.613067292644757</v>
      </c>
      <c r="G12826" s="30" t="s">
        <v>569</v>
      </c>
      <c r="H12826" t="s">
        <v>628</v>
      </c>
    </row>
    <row r="12827" spans="1:8" x14ac:dyDescent="0.35">
      <c r="A12827" s="30" t="s">
        <v>37</v>
      </c>
      <c r="B12827">
        <v>4</v>
      </c>
      <c r="C12827" s="30" t="s">
        <v>607</v>
      </c>
      <c r="D12827" s="30" t="s">
        <v>593</v>
      </c>
      <c r="E12827" s="30" t="s">
        <v>90</v>
      </c>
      <c r="F12827">
        <v>40.140303670959057</v>
      </c>
      <c r="G12827" s="30" t="s">
        <v>570</v>
      </c>
      <c r="H12827" t="s">
        <v>629</v>
      </c>
    </row>
    <row r="12828" spans="1:8" x14ac:dyDescent="0.35">
      <c r="A12828" s="30" t="s">
        <v>37</v>
      </c>
      <c r="B12828">
        <v>4</v>
      </c>
      <c r="C12828" s="30" t="s">
        <v>607</v>
      </c>
      <c r="D12828" s="30" t="s">
        <v>593</v>
      </c>
      <c r="E12828" s="30" t="s">
        <v>92</v>
      </c>
      <c r="F12828">
        <v>11.80797522260937</v>
      </c>
      <c r="G12828" s="30" t="s">
        <v>571</v>
      </c>
      <c r="H12828" t="s">
        <v>630</v>
      </c>
    </row>
    <row r="12829" spans="1:8" x14ac:dyDescent="0.35">
      <c r="A12829" s="30" t="s">
        <v>37</v>
      </c>
      <c r="B12829">
        <v>4</v>
      </c>
      <c r="C12829" s="30" t="s">
        <v>607</v>
      </c>
      <c r="D12829" s="30" t="s">
        <v>593</v>
      </c>
      <c r="E12829" s="30" t="s">
        <v>96</v>
      </c>
      <c r="F12829" t="s">
        <v>302</v>
      </c>
      <c r="G12829" s="30" t="s">
        <v>572</v>
      </c>
      <c r="H12829" t="s">
        <v>632</v>
      </c>
    </row>
    <row r="12830" spans="1:8" x14ac:dyDescent="0.35">
      <c r="A12830" s="30" t="s">
        <v>37</v>
      </c>
      <c r="B12830">
        <v>5</v>
      </c>
      <c r="C12830" s="30" t="s">
        <v>608</v>
      </c>
      <c r="D12830" s="30" t="s">
        <v>593</v>
      </c>
      <c r="E12830" s="30" t="s">
        <v>633</v>
      </c>
      <c r="F12830">
        <v>66.58</v>
      </c>
      <c r="G12830" s="30" t="s">
        <v>596</v>
      </c>
      <c r="H12830" t="s">
        <v>633</v>
      </c>
    </row>
    <row r="12831" spans="1:8" x14ac:dyDescent="0.35">
      <c r="A12831" s="30" t="s">
        <v>37</v>
      </c>
      <c r="B12831">
        <v>5</v>
      </c>
      <c r="C12831" s="30" t="s">
        <v>608</v>
      </c>
      <c r="D12831" s="30" t="s">
        <v>593</v>
      </c>
      <c r="E12831" s="30" t="s">
        <v>50</v>
      </c>
      <c r="F12831">
        <v>16.746031746031747</v>
      </c>
      <c r="G12831" s="30" t="s">
        <v>595</v>
      </c>
      <c r="H12831" t="s">
        <v>609</v>
      </c>
    </row>
    <row r="12832" spans="1:8" x14ac:dyDescent="0.35">
      <c r="A12832" s="30" t="s">
        <v>37</v>
      </c>
      <c r="B12832">
        <v>5</v>
      </c>
      <c r="C12832" s="30" t="s">
        <v>608</v>
      </c>
      <c r="D12832" s="30" t="s">
        <v>593</v>
      </c>
      <c r="E12832" s="36" t="s">
        <v>66</v>
      </c>
      <c r="F12832">
        <v>18.370221327967808</v>
      </c>
      <c r="G12832" s="30" t="s">
        <v>597</v>
      </c>
      <c r="H12832" t="s">
        <v>617</v>
      </c>
    </row>
    <row r="12833" spans="1:8" x14ac:dyDescent="0.35">
      <c r="A12833" s="30" t="s">
        <v>37</v>
      </c>
      <c r="B12833">
        <v>5</v>
      </c>
      <c r="C12833" s="30" t="s">
        <v>608</v>
      </c>
      <c r="D12833" s="30" t="s">
        <v>593</v>
      </c>
      <c r="E12833" s="30" t="s">
        <v>78</v>
      </c>
      <c r="F12833">
        <v>25.1307847082495</v>
      </c>
      <c r="G12833" s="30" t="s">
        <v>598</v>
      </c>
      <c r="H12833" t="s">
        <v>623</v>
      </c>
    </row>
    <row r="12834" spans="1:8" x14ac:dyDescent="0.35">
      <c r="A12834" s="30" t="s">
        <v>37</v>
      </c>
      <c r="B12834">
        <v>5</v>
      </c>
      <c r="C12834" s="30" t="s">
        <v>608</v>
      </c>
      <c r="D12834" s="30" t="s">
        <v>593</v>
      </c>
      <c r="E12834" s="30" t="s">
        <v>80</v>
      </c>
      <c r="F12834">
        <v>18.72983870967742</v>
      </c>
      <c r="G12834" s="30" t="s">
        <v>599</v>
      </c>
      <c r="H12834" t="s">
        <v>624</v>
      </c>
    </row>
    <row r="12835" spans="1:8" x14ac:dyDescent="0.35">
      <c r="A12835" s="30" t="s">
        <v>37</v>
      </c>
      <c r="B12835">
        <v>5</v>
      </c>
      <c r="C12835" s="30" t="s">
        <v>608</v>
      </c>
      <c r="D12835" s="30" t="s">
        <v>593</v>
      </c>
      <c r="E12835" s="30" t="s">
        <v>82</v>
      </c>
      <c r="F12835">
        <v>33.725099601593627</v>
      </c>
      <c r="G12835" s="30" t="s">
        <v>600</v>
      </c>
      <c r="H12835" t="s">
        <v>625</v>
      </c>
    </row>
    <row r="12836" spans="1:8" x14ac:dyDescent="0.35">
      <c r="A12836" s="30" t="s">
        <v>37</v>
      </c>
      <c r="B12836">
        <v>5</v>
      </c>
      <c r="C12836" s="30" t="s">
        <v>608</v>
      </c>
      <c r="D12836" s="30" t="s">
        <v>593</v>
      </c>
      <c r="E12836" s="30" t="s">
        <v>84</v>
      </c>
      <c r="F12836">
        <v>17.923387096774196</v>
      </c>
      <c r="G12836" s="30" t="s">
        <v>601</v>
      </c>
      <c r="H12836" t="s">
        <v>626</v>
      </c>
    </row>
    <row r="12837" spans="1:8" x14ac:dyDescent="0.35">
      <c r="A12837" s="30" t="s">
        <v>37</v>
      </c>
      <c r="B12837">
        <v>5</v>
      </c>
      <c r="C12837" s="30" t="s">
        <v>608</v>
      </c>
      <c r="D12837" s="30" t="s">
        <v>593</v>
      </c>
      <c r="E12837" s="30" t="s">
        <v>86</v>
      </c>
      <c r="F12837">
        <v>39.860834990059644</v>
      </c>
      <c r="G12837" s="30" t="s">
        <v>602</v>
      </c>
      <c r="H12837" t="s">
        <v>627</v>
      </c>
    </row>
    <row r="12838" spans="1:8" x14ac:dyDescent="0.35">
      <c r="A12838" s="30" t="s">
        <v>37</v>
      </c>
      <c r="B12838">
        <v>5</v>
      </c>
      <c r="C12838" s="30" t="s">
        <v>608</v>
      </c>
      <c r="D12838" s="30" t="s">
        <v>593</v>
      </c>
      <c r="E12838" s="30" t="s">
        <v>88</v>
      </c>
      <c r="F12838">
        <v>24.161735700197241</v>
      </c>
      <c r="G12838" s="30" t="s">
        <v>603</v>
      </c>
      <c r="H12838" t="s">
        <v>628</v>
      </c>
    </row>
    <row r="12839" spans="1:8" x14ac:dyDescent="0.35">
      <c r="A12839" s="30" t="s">
        <v>37</v>
      </c>
      <c r="B12839">
        <v>5</v>
      </c>
      <c r="C12839" s="30" t="s">
        <v>608</v>
      </c>
      <c r="D12839" s="30" t="s">
        <v>593</v>
      </c>
      <c r="E12839" s="30" t="s">
        <v>90</v>
      </c>
      <c r="F12839">
        <v>25.88</v>
      </c>
      <c r="G12839" s="30" t="s">
        <v>604</v>
      </c>
      <c r="H12839" t="s">
        <v>629</v>
      </c>
    </row>
    <row r="12840" spans="1:8" x14ac:dyDescent="0.35">
      <c r="A12840" s="30" t="s">
        <v>37</v>
      </c>
      <c r="B12840">
        <v>5</v>
      </c>
      <c r="C12840" s="30" t="s">
        <v>608</v>
      </c>
      <c r="D12840" s="30" t="s">
        <v>593</v>
      </c>
      <c r="E12840" s="30" t="s">
        <v>92</v>
      </c>
      <c r="F12840">
        <v>20.263157894736839</v>
      </c>
      <c r="G12840" s="30" t="s">
        <v>605</v>
      </c>
      <c r="H12840" t="s">
        <v>630</v>
      </c>
    </row>
    <row r="12841" spans="1:8" x14ac:dyDescent="0.35">
      <c r="A12841" s="30" t="s">
        <v>37</v>
      </c>
      <c r="B12841">
        <v>5</v>
      </c>
      <c r="C12841" s="30" t="s">
        <v>608</v>
      </c>
      <c r="D12841" s="30" t="s">
        <v>593</v>
      </c>
      <c r="E12841" s="30" t="s">
        <v>96</v>
      </c>
      <c r="F12841">
        <v>20.885311871227366</v>
      </c>
      <c r="G12841" s="30" t="s">
        <v>606</v>
      </c>
      <c r="H12841" t="s">
        <v>632</v>
      </c>
    </row>
    <row r="12842" spans="1:8" x14ac:dyDescent="0.35">
      <c r="A12842" s="30" t="s">
        <v>14</v>
      </c>
      <c r="B12842">
        <v>1</v>
      </c>
      <c r="C12842" s="30" t="s">
        <v>519</v>
      </c>
      <c r="D12842" s="30" t="s">
        <v>593</v>
      </c>
      <c r="E12842" s="30" t="s">
        <v>588</v>
      </c>
      <c r="F12842">
        <v>6.8386088315748342E-2</v>
      </c>
      <c r="G12842" s="30" t="s">
        <v>525</v>
      </c>
      <c r="H12842" t="s">
        <v>588</v>
      </c>
    </row>
    <row r="12843" spans="1:8" x14ac:dyDescent="0.35">
      <c r="A12843" s="30" t="s">
        <v>35</v>
      </c>
      <c r="B12843">
        <v>2</v>
      </c>
      <c r="C12843" s="30" t="s">
        <v>519</v>
      </c>
      <c r="D12843" s="30" t="s">
        <v>592</v>
      </c>
      <c r="E12843" s="30" t="s">
        <v>516</v>
      </c>
      <c r="F12843" t="s">
        <v>302</v>
      </c>
      <c r="G12843" s="30" t="s">
        <v>343</v>
      </c>
      <c r="H12843" t="s">
        <v>617</v>
      </c>
    </row>
    <row r="12844" spans="1:8" x14ac:dyDescent="0.35">
      <c r="A12844" s="30" t="s">
        <v>3</v>
      </c>
      <c r="B12844">
        <v>2</v>
      </c>
      <c r="C12844" s="30" t="s">
        <v>519</v>
      </c>
      <c r="D12844" s="30" t="s">
        <v>592</v>
      </c>
      <c r="E12844" s="30" t="s">
        <v>512</v>
      </c>
      <c r="F12844">
        <v>3.822665656948125</v>
      </c>
      <c r="G12844" s="30" t="s">
        <v>332</v>
      </c>
      <c r="H12844" t="s">
        <v>609</v>
      </c>
    </row>
    <row r="12845" spans="1:8" x14ac:dyDescent="0.35">
      <c r="A12845" s="30" t="s">
        <v>14</v>
      </c>
      <c r="B12845">
        <v>1</v>
      </c>
      <c r="C12845" s="30" t="s">
        <v>519</v>
      </c>
      <c r="D12845" s="30" t="s">
        <v>593</v>
      </c>
      <c r="E12845" s="30" t="s">
        <v>78</v>
      </c>
      <c r="F12845">
        <v>0</v>
      </c>
      <c r="G12845" s="30" t="s">
        <v>528</v>
      </c>
      <c r="H12845" t="s">
        <v>623</v>
      </c>
    </row>
    <row r="12846" spans="1:8" x14ac:dyDescent="0.35">
      <c r="A12846" s="30" t="s">
        <v>14</v>
      </c>
      <c r="B12846">
        <v>1</v>
      </c>
      <c r="C12846" s="30" t="s">
        <v>519</v>
      </c>
      <c r="D12846" s="30" t="s">
        <v>593</v>
      </c>
      <c r="E12846" s="30" t="s">
        <v>80</v>
      </c>
      <c r="F12846">
        <v>0</v>
      </c>
      <c r="G12846" s="30" t="s">
        <v>529</v>
      </c>
      <c r="H12846" t="s">
        <v>624</v>
      </c>
    </row>
    <row r="12847" spans="1:8" x14ac:dyDescent="0.35">
      <c r="A12847" s="30" t="s">
        <v>14</v>
      </c>
      <c r="B12847">
        <v>1</v>
      </c>
      <c r="C12847" s="30" t="s">
        <v>519</v>
      </c>
      <c r="D12847" s="30" t="s">
        <v>593</v>
      </c>
      <c r="E12847" s="30" t="s">
        <v>82</v>
      </c>
      <c r="F12847">
        <v>9.777082518576459E-3</v>
      </c>
      <c r="G12847" s="30" t="s">
        <v>530</v>
      </c>
      <c r="H12847" t="s">
        <v>625</v>
      </c>
    </row>
    <row r="12848" spans="1:8" x14ac:dyDescent="0.35">
      <c r="A12848" s="30" t="s">
        <v>14</v>
      </c>
      <c r="B12848">
        <v>1</v>
      </c>
      <c r="C12848" s="30" t="s">
        <v>519</v>
      </c>
      <c r="D12848" s="30" t="s">
        <v>593</v>
      </c>
      <c r="E12848" s="30" t="s">
        <v>84</v>
      </c>
      <c r="F12848">
        <v>9.752291788570313E-3</v>
      </c>
      <c r="G12848" s="30" t="s">
        <v>531</v>
      </c>
      <c r="H12848" t="s">
        <v>626</v>
      </c>
    </row>
    <row r="12849" spans="1:8" x14ac:dyDescent="0.35">
      <c r="A12849" s="30" t="s">
        <v>14</v>
      </c>
      <c r="B12849">
        <v>1</v>
      </c>
      <c r="C12849" s="30" t="s">
        <v>519</v>
      </c>
      <c r="D12849" s="30" t="s">
        <v>593</v>
      </c>
      <c r="E12849" s="30" t="s">
        <v>86</v>
      </c>
      <c r="F12849">
        <v>8.8308018368067811E-3</v>
      </c>
      <c r="G12849" s="30" t="s">
        <v>532</v>
      </c>
      <c r="H12849" t="s">
        <v>627</v>
      </c>
    </row>
    <row r="12850" spans="1:8" x14ac:dyDescent="0.35">
      <c r="A12850" s="30" t="s">
        <v>14</v>
      </c>
      <c r="B12850">
        <v>1</v>
      </c>
      <c r="C12850" s="30" t="s">
        <v>519</v>
      </c>
      <c r="D12850" s="30" t="s">
        <v>593</v>
      </c>
      <c r="E12850" s="30" t="s">
        <v>88</v>
      </c>
      <c r="F12850">
        <v>0</v>
      </c>
      <c r="G12850" s="30" t="s">
        <v>533</v>
      </c>
      <c r="H12850" t="s">
        <v>628</v>
      </c>
    </row>
    <row r="12851" spans="1:8" x14ac:dyDescent="0.35">
      <c r="A12851" s="30" t="s">
        <v>14</v>
      </c>
      <c r="B12851">
        <v>1</v>
      </c>
      <c r="C12851" s="30" t="s">
        <v>519</v>
      </c>
      <c r="D12851" s="30" t="s">
        <v>593</v>
      </c>
      <c r="E12851" s="30" t="s">
        <v>90</v>
      </c>
      <c r="F12851">
        <v>0</v>
      </c>
      <c r="G12851" s="30" t="s">
        <v>534</v>
      </c>
      <c r="H12851" t="s">
        <v>629</v>
      </c>
    </row>
    <row r="12852" spans="1:8" x14ac:dyDescent="0.35">
      <c r="A12852" s="30" t="s">
        <v>14</v>
      </c>
      <c r="B12852">
        <v>1</v>
      </c>
      <c r="C12852" s="30" t="s">
        <v>519</v>
      </c>
      <c r="D12852" s="30" t="s">
        <v>593</v>
      </c>
      <c r="E12852" s="30" t="s">
        <v>92</v>
      </c>
      <c r="F12852">
        <v>0</v>
      </c>
      <c r="G12852" s="30" t="s">
        <v>535</v>
      </c>
      <c r="H12852" t="s">
        <v>630</v>
      </c>
    </row>
    <row r="12853" spans="1:8" x14ac:dyDescent="0.35">
      <c r="A12853" s="30" t="s">
        <v>14</v>
      </c>
      <c r="B12853">
        <v>1</v>
      </c>
      <c r="C12853" s="30" t="s">
        <v>519</v>
      </c>
      <c r="D12853" s="30" t="s">
        <v>593</v>
      </c>
      <c r="E12853" s="30" t="s">
        <v>96</v>
      </c>
      <c r="F12853">
        <v>0</v>
      </c>
      <c r="G12853" s="30" t="s">
        <v>536</v>
      </c>
      <c r="H12853" t="s">
        <v>632</v>
      </c>
    </row>
    <row r="12854" spans="1:8" x14ac:dyDescent="0.35">
      <c r="A12854" s="30" t="s">
        <v>14</v>
      </c>
      <c r="B12854">
        <v>2</v>
      </c>
      <c r="C12854" s="30" t="s">
        <v>589</v>
      </c>
      <c r="D12854" s="30" t="s">
        <v>593</v>
      </c>
      <c r="E12854" s="30" t="s">
        <v>588</v>
      </c>
      <c r="F12854">
        <v>0.11723329425556858</v>
      </c>
      <c r="G12854" s="30" t="s">
        <v>537</v>
      </c>
      <c r="H12854" t="s">
        <v>588</v>
      </c>
    </row>
    <row r="12855" spans="1:8" x14ac:dyDescent="0.35">
      <c r="A12855" s="30" t="s">
        <v>14</v>
      </c>
      <c r="B12855">
        <v>2</v>
      </c>
      <c r="C12855" s="30" t="s">
        <v>589</v>
      </c>
      <c r="D12855" s="30" t="s">
        <v>593</v>
      </c>
      <c r="E12855" s="30" t="s">
        <v>50</v>
      </c>
      <c r="F12855">
        <v>8.6400552963538969E-3</v>
      </c>
      <c r="G12855" s="30" t="s">
        <v>538</v>
      </c>
      <c r="H12855" t="s">
        <v>609</v>
      </c>
    </row>
    <row r="12856" spans="1:8" x14ac:dyDescent="0.35">
      <c r="A12856" s="30" t="s">
        <v>14</v>
      </c>
      <c r="B12856">
        <v>2</v>
      </c>
      <c r="C12856" s="30" t="s">
        <v>589</v>
      </c>
      <c r="D12856" s="30" t="s">
        <v>593</v>
      </c>
      <c r="E12856" s="30" t="s">
        <v>66</v>
      </c>
      <c r="F12856">
        <v>9.0645395213923147E-3</v>
      </c>
      <c r="G12856" s="30" t="s">
        <v>539</v>
      </c>
      <c r="H12856" t="s">
        <v>617</v>
      </c>
    </row>
    <row r="12857" spans="1:8" x14ac:dyDescent="0.35">
      <c r="A12857" s="30" t="s">
        <v>14</v>
      </c>
      <c r="B12857">
        <v>2</v>
      </c>
      <c r="C12857" s="30" t="s">
        <v>589</v>
      </c>
      <c r="D12857" s="30" t="s">
        <v>593</v>
      </c>
      <c r="E12857" s="30" t="s">
        <v>78</v>
      </c>
      <c r="F12857">
        <v>0</v>
      </c>
      <c r="G12857" s="30" t="s">
        <v>540</v>
      </c>
      <c r="H12857" t="s">
        <v>623</v>
      </c>
    </row>
    <row r="12858" spans="1:8" x14ac:dyDescent="0.35">
      <c r="A12858" s="30" t="s">
        <v>14</v>
      </c>
      <c r="B12858">
        <v>2</v>
      </c>
      <c r="C12858" s="30" t="s">
        <v>589</v>
      </c>
      <c r="D12858" s="30" t="s">
        <v>593</v>
      </c>
      <c r="E12858" s="30" t="s">
        <v>80</v>
      </c>
      <c r="F12858">
        <v>8.697164724299879E-3</v>
      </c>
      <c r="G12858" s="30" t="s">
        <v>541</v>
      </c>
      <c r="H12858" t="s">
        <v>624</v>
      </c>
    </row>
    <row r="12859" spans="1:8" x14ac:dyDescent="0.35">
      <c r="A12859" s="30" t="s">
        <v>14</v>
      </c>
      <c r="B12859">
        <v>2</v>
      </c>
      <c r="C12859" s="30" t="s">
        <v>589</v>
      </c>
      <c r="D12859" s="30" t="s">
        <v>593</v>
      </c>
      <c r="E12859" s="30" t="s">
        <v>82</v>
      </c>
      <c r="F12859">
        <v>9.777082518576459E-3</v>
      </c>
      <c r="G12859" s="30" t="s">
        <v>542</v>
      </c>
      <c r="H12859" t="s">
        <v>625</v>
      </c>
    </row>
    <row r="12860" spans="1:8" x14ac:dyDescent="0.35">
      <c r="A12860" s="30" t="s">
        <v>14</v>
      </c>
      <c r="B12860">
        <v>2</v>
      </c>
      <c r="C12860" s="30" t="s">
        <v>589</v>
      </c>
      <c r="D12860" s="30" t="s">
        <v>593</v>
      </c>
      <c r="E12860" s="30" t="s">
        <v>84</v>
      </c>
      <c r="F12860">
        <v>9.752291788570313E-3</v>
      </c>
      <c r="G12860" s="30" t="s">
        <v>543</v>
      </c>
      <c r="H12860" t="s">
        <v>626</v>
      </c>
    </row>
    <row r="12861" spans="1:8" x14ac:dyDescent="0.35">
      <c r="A12861" s="30" t="s">
        <v>14</v>
      </c>
      <c r="B12861">
        <v>2</v>
      </c>
      <c r="C12861" s="30" t="s">
        <v>589</v>
      </c>
      <c r="D12861" s="30" t="s">
        <v>593</v>
      </c>
      <c r="E12861" s="30" t="s">
        <v>86</v>
      </c>
      <c r="F12861">
        <v>8.8308018368067811E-3</v>
      </c>
      <c r="G12861" s="30" t="s">
        <v>544</v>
      </c>
      <c r="H12861" t="s">
        <v>627</v>
      </c>
    </row>
    <row r="12862" spans="1:8" x14ac:dyDescent="0.35">
      <c r="A12862" s="30" t="s">
        <v>14</v>
      </c>
      <c r="B12862">
        <v>2</v>
      </c>
      <c r="C12862" s="30" t="s">
        <v>589</v>
      </c>
      <c r="D12862" s="30" t="s">
        <v>593</v>
      </c>
      <c r="E12862" s="30" t="s">
        <v>88</v>
      </c>
      <c r="F12862">
        <v>9.7809076682316108E-3</v>
      </c>
      <c r="G12862" s="30" t="s">
        <v>545</v>
      </c>
      <c r="H12862" t="s">
        <v>628</v>
      </c>
    </row>
    <row r="12863" spans="1:8" x14ac:dyDescent="0.35">
      <c r="A12863" s="30" t="s">
        <v>14</v>
      </c>
      <c r="B12863">
        <v>2</v>
      </c>
      <c r="C12863" s="30" t="s">
        <v>589</v>
      </c>
      <c r="D12863" s="30" t="s">
        <v>593</v>
      </c>
      <c r="E12863" s="30" t="s">
        <v>90</v>
      </c>
      <c r="F12863">
        <v>9.6098404766480888E-3</v>
      </c>
      <c r="G12863" s="30" t="s">
        <v>546</v>
      </c>
      <c r="H12863" t="s">
        <v>629</v>
      </c>
    </row>
    <row r="12864" spans="1:8" x14ac:dyDescent="0.35">
      <c r="A12864" s="30" t="s">
        <v>14</v>
      </c>
      <c r="B12864">
        <v>2</v>
      </c>
      <c r="C12864" s="30" t="s">
        <v>589</v>
      </c>
      <c r="D12864" s="30" t="s">
        <v>593</v>
      </c>
      <c r="E12864" s="30" t="s">
        <v>92</v>
      </c>
      <c r="F12864">
        <v>9.678668215253582E-3</v>
      </c>
      <c r="G12864" s="30" t="s">
        <v>547</v>
      </c>
      <c r="H12864" t="s">
        <v>630</v>
      </c>
    </row>
    <row r="12865" spans="1:8" x14ac:dyDescent="0.35">
      <c r="A12865" s="30" t="s">
        <v>14</v>
      </c>
      <c r="B12865">
        <v>2</v>
      </c>
      <c r="C12865" s="30" t="s">
        <v>589</v>
      </c>
      <c r="D12865" s="30" t="s">
        <v>593</v>
      </c>
      <c r="E12865" s="30" t="s">
        <v>96</v>
      </c>
      <c r="F12865">
        <v>9.8561009264734878E-3</v>
      </c>
      <c r="G12865" s="30" t="s">
        <v>548</v>
      </c>
      <c r="H12865" t="s">
        <v>632</v>
      </c>
    </row>
    <row r="12866" spans="1:8" x14ac:dyDescent="0.35">
      <c r="A12866" s="30" t="s">
        <v>14</v>
      </c>
      <c r="B12866">
        <v>3</v>
      </c>
      <c r="C12866" s="30" t="s">
        <v>590</v>
      </c>
      <c r="D12866" s="30" t="s">
        <v>593</v>
      </c>
      <c r="E12866" s="30" t="s">
        <v>588</v>
      </c>
      <c r="F12866">
        <v>2.9308323563892145E-2</v>
      </c>
      <c r="G12866" s="30" t="s">
        <v>549</v>
      </c>
      <c r="H12866" t="s">
        <v>588</v>
      </c>
    </row>
    <row r="12867" spans="1:8" x14ac:dyDescent="0.35">
      <c r="A12867" s="30" t="s">
        <v>14</v>
      </c>
      <c r="B12867">
        <v>3</v>
      </c>
      <c r="C12867" s="30" t="s">
        <v>590</v>
      </c>
      <c r="D12867" s="30" t="s">
        <v>593</v>
      </c>
      <c r="E12867" s="30" t="s">
        <v>50</v>
      </c>
      <c r="F12867">
        <v>0</v>
      </c>
      <c r="G12867" s="30" t="s">
        <v>550</v>
      </c>
      <c r="H12867" t="s">
        <v>609</v>
      </c>
    </row>
    <row r="12868" spans="1:8" x14ac:dyDescent="0.35">
      <c r="A12868" s="30" t="s">
        <v>14</v>
      </c>
      <c r="B12868">
        <v>3</v>
      </c>
      <c r="C12868" s="30" t="s">
        <v>590</v>
      </c>
      <c r="D12868" s="30" t="s">
        <v>593</v>
      </c>
      <c r="E12868" s="30" t="s">
        <v>66</v>
      </c>
      <c r="F12868">
        <v>0</v>
      </c>
      <c r="G12868" s="30" t="s">
        <v>551</v>
      </c>
      <c r="H12868" t="s">
        <v>617</v>
      </c>
    </row>
    <row r="12869" spans="1:8" x14ac:dyDescent="0.35">
      <c r="A12869" s="30" t="s">
        <v>14</v>
      </c>
      <c r="B12869">
        <v>3</v>
      </c>
      <c r="C12869" s="30" t="s">
        <v>590</v>
      </c>
      <c r="D12869" s="30" t="s">
        <v>593</v>
      </c>
      <c r="E12869" s="30" t="s">
        <v>78</v>
      </c>
      <c r="F12869">
        <v>0</v>
      </c>
      <c r="G12869" s="30" t="s">
        <v>552</v>
      </c>
      <c r="H12869" t="s">
        <v>623</v>
      </c>
    </row>
    <row r="12870" spans="1:8" x14ac:dyDescent="0.35">
      <c r="A12870" s="30" t="s">
        <v>14</v>
      </c>
      <c r="B12870">
        <v>3</v>
      </c>
      <c r="C12870" s="30" t="s">
        <v>590</v>
      </c>
      <c r="D12870" s="30" t="s">
        <v>593</v>
      </c>
      <c r="E12870" s="30" t="s">
        <v>80</v>
      </c>
      <c r="F12870">
        <v>0</v>
      </c>
      <c r="G12870" s="30" t="s">
        <v>553</v>
      </c>
      <c r="H12870" t="s">
        <v>624</v>
      </c>
    </row>
    <row r="12871" spans="1:8" x14ac:dyDescent="0.35">
      <c r="A12871" s="30" t="s">
        <v>14</v>
      </c>
      <c r="B12871">
        <v>3</v>
      </c>
      <c r="C12871" s="30" t="s">
        <v>590</v>
      </c>
      <c r="D12871" s="30" t="s">
        <v>593</v>
      </c>
      <c r="E12871" s="30" t="s">
        <v>82</v>
      </c>
      <c r="F12871" t="s">
        <v>302</v>
      </c>
      <c r="G12871" s="30" t="s">
        <v>554</v>
      </c>
      <c r="H12871" t="s">
        <v>625</v>
      </c>
    </row>
    <row r="12872" spans="1:8" x14ac:dyDescent="0.35">
      <c r="A12872" s="30" t="s">
        <v>14</v>
      </c>
      <c r="B12872">
        <v>3</v>
      </c>
      <c r="C12872" s="30" t="s">
        <v>590</v>
      </c>
      <c r="D12872" s="30" t="s">
        <v>593</v>
      </c>
      <c r="E12872" s="30" t="s">
        <v>84</v>
      </c>
      <c r="F12872">
        <v>0</v>
      </c>
      <c r="G12872" s="30" t="s">
        <v>555</v>
      </c>
      <c r="H12872" t="s">
        <v>626</v>
      </c>
    </row>
    <row r="12873" spans="1:8" x14ac:dyDescent="0.35">
      <c r="A12873" s="30" t="s">
        <v>14</v>
      </c>
      <c r="B12873">
        <v>3</v>
      </c>
      <c r="C12873" s="30" t="s">
        <v>590</v>
      </c>
      <c r="D12873" s="30" t="s">
        <v>593</v>
      </c>
      <c r="E12873" s="30" t="s">
        <v>86</v>
      </c>
      <c r="F12873">
        <v>0</v>
      </c>
      <c r="G12873" s="30" t="s">
        <v>556</v>
      </c>
      <c r="H12873" t="s">
        <v>627</v>
      </c>
    </row>
    <row r="12874" spans="1:8" x14ac:dyDescent="0.35">
      <c r="A12874" s="30" t="s">
        <v>14</v>
      </c>
      <c r="B12874">
        <v>3</v>
      </c>
      <c r="C12874" s="30" t="s">
        <v>590</v>
      </c>
      <c r="D12874" s="30" t="s">
        <v>593</v>
      </c>
      <c r="E12874" s="30" t="s">
        <v>88</v>
      </c>
      <c r="F12874">
        <v>0</v>
      </c>
      <c r="G12874" s="30" t="s">
        <v>557</v>
      </c>
      <c r="H12874" t="s">
        <v>628</v>
      </c>
    </row>
    <row r="12875" spans="1:8" x14ac:dyDescent="0.35">
      <c r="A12875" s="30" t="s">
        <v>14</v>
      </c>
      <c r="B12875">
        <v>3</v>
      </c>
      <c r="C12875" s="30" t="s">
        <v>590</v>
      </c>
      <c r="D12875" s="30" t="s">
        <v>593</v>
      </c>
      <c r="E12875" s="30" t="s">
        <v>90</v>
      </c>
      <c r="F12875">
        <v>0</v>
      </c>
      <c r="G12875" s="30" t="s">
        <v>558</v>
      </c>
      <c r="H12875" t="s">
        <v>629</v>
      </c>
    </row>
    <row r="12876" spans="1:8" x14ac:dyDescent="0.35">
      <c r="A12876" s="30" t="s">
        <v>14</v>
      </c>
      <c r="B12876">
        <v>3</v>
      </c>
      <c r="C12876" s="30" t="s">
        <v>590</v>
      </c>
      <c r="D12876" s="30" t="s">
        <v>593</v>
      </c>
      <c r="E12876" s="30" t="s">
        <v>92</v>
      </c>
      <c r="F12876">
        <v>0</v>
      </c>
      <c r="G12876" s="30" t="s">
        <v>559</v>
      </c>
      <c r="H12876" t="s">
        <v>630</v>
      </c>
    </row>
    <row r="12877" spans="1:8" x14ac:dyDescent="0.35">
      <c r="A12877" s="30" t="s">
        <v>14</v>
      </c>
      <c r="B12877">
        <v>3</v>
      </c>
      <c r="C12877" s="30" t="s">
        <v>590</v>
      </c>
      <c r="D12877" s="30" t="s">
        <v>593</v>
      </c>
      <c r="E12877" s="30" t="s">
        <v>96</v>
      </c>
      <c r="F12877">
        <v>0</v>
      </c>
      <c r="G12877" s="30" t="s">
        <v>560</v>
      </c>
      <c r="H12877" t="s">
        <v>632</v>
      </c>
    </row>
    <row r="12878" spans="1:8" x14ac:dyDescent="0.35">
      <c r="A12878" s="30" t="s">
        <v>14</v>
      </c>
      <c r="B12878">
        <v>4</v>
      </c>
      <c r="C12878" s="30" t="s">
        <v>607</v>
      </c>
      <c r="D12878" s="30" t="s">
        <v>593</v>
      </c>
      <c r="E12878" s="30" t="s">
        <v>588</v>
      </c>
      <c r="F12878">
        <v>0.93786635404454866</v>
      </c>
      <c r="G12878" s="30" t="s">
        <v>561</v>
      </c>
      <c r="H12878" t="s">
        <v>588</v>
      </c>
    </row>
    <row r="12879" spans="1:8" x14ac:dyDescent="0.35">
      <c r="A12879" s="30" t="s">
        <v>14</v>
      </c>
      <c r="B12879">
        <v>4</v>
      </c>
      <c r="C12879" s="30" t="s">
        <v>607</v>
      </c>
      <c r="D12879" s="30" t="s">
        <v>593</v>
      </c>
      <c r="E12879" s="30" t="s">
        <v>50</v>
      </c>
      <c r="F12879">
        <v>0.11232071885260066</v>
      </c>
      <c r="G12879" s="30" t="s">
        <v>562</v>
      </c>
      <c r="H12879" t="s">
        <v>609</v>
      </c>
    </row>
    <row r="12880" spans="1:8" x14ac:dyDescent="0.35">
      <c r="A12880" s="30" t="s">
        <v>14</v>
      </c>
      <c r="B12880">
        <v>4</v>
      </c>
      <c r="C12880" s="30" t="s">
        <v>607</v>
      </c>
      <c r="D12880" s="30" t="s">
        <v>593</v>
      </c>
      <c r="E12880" s="30" t="s">
        <v>66</v>
      </c>
      <c r="F12880">
        <v>0.14503263234227703</v>
      </c>
      <c r="G12880" s="30" t="s">
        <v>563</v>
      </c>
      <c r="H12880" t="s">
        <v>617</v>
      </c>
    </row>
    <row r="12881" spans="1:8" x14ac:dyDescent="0.35">
      <c r="A12881" s="30" t="s">
        <v>14</v>
      </c>
      <c r="B12881">
        <v>4</v>
      </c>
      <c r="C12881" s="30" t="s">
        <v>607</v>
      </c>
      <c r="D12881" s="30" t="s">
        <v>593</v>
      </c>
      <c r="E12881" s="30" t="s">
        <v>78</v>
      </c>
      <c r="F12881">
        <v>0.11779630300833636</v>
      </c>
      <c r="G12881" s="30" t="s">
        <v>564</v>
      </c>
      <c r="H12881" t="s">
        <v>623</v>
      </c>
    </row>
    <row r="12882" spans="1:8" x14ac:dyDescent="0.35">
      <c r="A12882" s="30" t="s">
        <v>14</v>
      </c>
      <c r="B12882">
        <v>4</v>
      </c>
      <c r="C12882" s="30" t="s">
        <v>607</v>
      </c>
      <c r="D12882" s="30" t="s">
        <v>593</v>
      </c>
      <c r="E12882" s="30" t="s">
        <v>80</v>
      </c>
      <c r="F12882">
        <v>0.11306314141589843</v>
      </c>
      <c r="G12882" s="30" t="s">
        <v>565</v>
      </c>
      <c r="H12882" t="s">
        <v>624</v>
      </c>
    </row>
    <row r="12883" spans="1:8" x14ac:dyDescent="0.35">
      <c r="A12883" s="30" t="s">
        <v>14</v>
      </c>
      <c r="B12883">
        <v>4</v>
      </c>
      <c r="C12883" s="30" t="s">
        <v>607</v>
      </c>
      <c r="D12883" s="30" t="s">
        <v>593</v>
      </c>
      <c r="E12883" s="30" t="s">
        <v>82</v>
      </c>
      <c r="F12883">
        <v>0.10754790770434101</v>
      </c>
      <c r="G12883" s="30" t="s">
        <v>566</v>
      </c>
      <c r="H12883" t="s">
        <v>625</v>
      </c>
    </row>
    <row r="12884" spans="1:8" x14ac:dyDescent="0.35">
      <c r="A12884" s="30" t="s">
        <v>14</v>
      </c>
      <c r="B12884">
        <v>4</v>
      </c>
      <c r="C12884" s="30" t="s">
        <v>607</v>
      </c>
      <c r="D12884" s="30" t="s">
        <v>593</v>
      </c>
      <c r="E12884" s="30" t="s">
        <v>84</v>
      </c>
      <c r="F12884">
        <v>0.12677979325141409</v>
      </c>
      <c r="G12884" s="30" t="s">
        <v>567</v>
      </c>
      <c r="H12884" t="s">
        <v>626</v>
      </c>
    </row>
    <row r="12885" spans="1:8" x14ac:dyDescent="0.35">
      <c r="A12885" s="30" t="s">
        <v>14</v>
      </c>
      <c r="B12885">
        <v>4</v>
      </c>
      <c r="C12885" s="30" t="s">
        <v>607</v>
      </c>
      <c r="D12885" s="30" t="s">
        <v>593</v>
      </c>
      <c r="E12885" s="30" t="s">
        <v>86</v>
      </c>
      <c r="F12885">
        <v>9.7138820204874576E-2</v>
      </c>
      <c r="G12885" s="30" t="s">
        <v>568</v>
      </c>
      <c r="H12885" t="s">
        <v>627</v>
      </c>
    </row>
    <row r="12886" spans="1:8" x14ac:dyDescent="0.35">
      <c r="A12886" s="30" t="s">
        <v>14</v>
      </c>
      <c r="B12886">
        <v>4</v>
      </c>
      <c r="C12886" s="30" t="s">
        <v>607</v>
      </c>
      <c r="D12886" s="30" t="s">
        <v>593</v>
      </c>
      <c r="E12886" s="30" t="s">
        <v>88</v>
      </c>
      <c r="F12886">
        <v>0.10758998435054773</v>
      </c>
      <c r="G12886" s="30" t="s">
        <v>569</v>
      </c>
      <c r="H12886" t="s">
        <v>628</v>
      </c>
    </row>
    <row r="12887" spans="1:8" x14ac:dyDescent="0.35">
      <c r="A12887" s="30" t="s">
        <v>14</v>
      </c>
      <c r="B12887">
        <v>4</v>
      </c>
      <c r="C12887" s="30" t="s">
        <v>607</v>
      </c>
      <c r="D12887" s="30" t="s">
        <v>593</v>
      </c>
      <c r="E12887" s="30" t="s">
        <v>90</v>
      </c>
      <c r="F12887">
        <v>0.10570824524312895</v>
      </c>
      <c r="G12887" s="30" t="s">
        <v>570</v>
      </c>
      <c r="H12887" t="s">
        <v>629</v>
      </c>
    </row>
    <row r="12888" spans="1:8" x14ac:dyDescent="0.35">
      <c r="A12888" s="30" t="s">
        <v>14</v>
      </c>
      <c r="B12888">
        <v>4</v>
      </c>
      <c r="C12888" s="30" t="s">
        <v>607</v>
      </c>
      <c r="D12888" s="30" t="s">
        <v>593</v>
      </c>
      <c r="E12888" s="30" t="s">
        <v>92</v>
      </c>
      <c r="F12888">
        <v>9.6786682152535816E-2</v>
      </c>
      <c r="G12888" s="30" t="s">
        <v>571</v>
      </c>
      <c r="H12888" t="s">
        <v>630</v>
      </c>
    </row>
    <row r="12889" spans="1:8" x14ac:dyDescent="0.35">
      <c r="A12889" s="30" t="s">
        <v>14</v>
      </c>
      <c r="B12889">
        <v>4</v>
      </c>
      <c r="C12889" s="30" t="s">
        <v>607</v>
      </c>
      <c r="D12889" s="30" t="s">
        <v>593</v>
      </c>
      <c r="E12889" s="30" t="s">
        <v>96</v>
      </c>
      <c r="F12889">
        <v>8.8704908338261376E-2</v>
      </c>
      <c r="G12889" s="30" t="s">
        <v>572</v>
      </c>
      <c r="H12889" t="s">
        <v>632</v>
      </c>
    </row>
    <row r="12890" spans="1:8" x14ac:dyDescent="0.35">
      <c r="A12890" s="30" t="s">
        <v>14</v>
      </c>
      <c r="B12890">
        <v>5</v>
      </c>
      <c r="C12890" s="30" t="s">
        <v>608</v>
      </c>
      <c r="D12890" s="30" t="s">
        <v>593</v>
      </c>
      <c r="E12890" s="30" t="s">
        <v>633</v>
      </c>
      <c r="F12890">
        <v>1.18</v>
      </c>
      <c r="G12890" s="30" t="s">
        <v>596</v>
      </c>
      <c r="H12890" t="s">
        <v>633</v>
      </c>
    </row>
    <row r="12891" spans="1:8" x14ac:dyDescent="0.35">
      <c r="A12891" s="30" t="s">
        <v>14</v>
      </c>
      <c r="B12891">
        <v>5</v>
      </c>
      <c r="C12891" s="30" t="s">
        <v>608</v>
      </c>
      <c r="D12891" s="30" t="s">
        <v>593</v>
      </c>
      <c r="E12891" s="30" t="s">
        <v>50</v>
      </c>
      <c r="F12891">
        <v>0.1984126984126984</v>
      </c>
      <c r="G12891" s="30" t="s">
        <v>595</v>
      </c>
      <c r="H12891" t="s">
        <v>609</v>
      </c>
    </row>
    <row r="12892" spans="1:8" x14ac:dyDescent="0.35">
      <c r="A12892" s="30" t="s">
        <v>14</v>
      </c>
      <c r="B12892">
        <v>5</v>
      </c>
      <c r="C12892" s="30" t="s">
        <v>608</v>
      </c>
      <c r="D12892" s="30" t="s">
        <v>593</v>
      </c>
      <c r="E12892" s="36" t="s">
        <v>66</v>
      </c>
      <c r="F12892">
        <v>0.14084507042253522</v>
      </c>
      <c r="G12892" s="30" t="s">
        <v>597</v>
      </c>
      <c r="H12892" t="s">
        <v>617</v>
      </c>
    </row>
    <row r="12893" spans="1:8" x14ac:dyDescent="0.35">
      <c r="A12893" s="30" t="s">
        <v>14</v>
      </c>
      <c r="B12893">
        <v>5</v>
      </c>
      <c r="C12893" s="30" t="s">
        <v>608</v>
      </c>
      <c r="D12893" s="30" t="s">
        <v>593</v>
      </c>
      <c r="E12893" s="30" t="s">
        <v>78</v>
      </c>
      <c r="F12893">
        <v>0.14084507042253522</v>
      </c>
      <c r="G12893" s="30" t="s">
        <v>598</v>
      </c>
      <c r="H12893" t="s">
        <v>623</v>
      </c>
    </row>
    <row r="12894" spans="1:8" x14ac:dyDescent="0.35">
      <c r="A12894" s="30" t="s">
        <v>14</v>
      </c>
      <c r="B12894">
        <v>5</v>
      </c>
      <c r="C12894" s="30" t="s">
        <v>608</v>
      </c>
      <c r="D12894" s="30" t="s">
        <v>593</v>
      </c>
      <c r="E12894" s="30" t="s">
        <v>80</v>
      </c>
      <c r="F12894">
        <v>0.14112903225806453</v>
      </c>
      <c r="G12894" s="30" t="s">
        <v>599</v>
      </c>
      <c r="H12894" t="s">
        <v>624</v>
      </c>
    </row>
    <row r="12895" spans="1:8" x14ac:dyDescent="0.35">
      <c r="A12895" s="30" t="s">
        <v>14</v>
      </c>
      <c r="B12895">
        <v>5</v>
      </c>
      <c r="C12895" s="30" t="s">
        <v>608</v>
      </c>
      <c r="D12895" s="30" t="s">
        <v>593</v>
      </c>
      <c r="E12895" s="30" t="s">
        <v>82</v>
      </c>
      <c r="F12895">
        <v>0.1394422310756972</v>
      </c>
      <c r="G12895" s="30" t="s">
        <v>600</v>
      </c>
      <c r="H12895" t="s">
        <v>625</v>
      </c>
    </row>
    <row r="12896" spans="1:8" x14ac:dyDescent="0.35">
      <c r="A12896" s="30" t="s">
        <v>14</v>
      </c>
      <c r="B12896">
        <v>5</v>
      </c>
      <c r="C12896" s="30" t="s">
        <v>608</v>
      </c>
      <c r="D12896" s="30" t="s">
        <v>593</v>
      </c>
      <c r="E12896" s="30" t="s">
        <v>84</v>
      </c>
      <c r="F12896">
        <v>0.12096774193548387</v>
      </c>
      <c r="G12896" s="30" t="s">
        <v>601</v>
      </c>
      <c r="H12896" t="s">
        <v>626</v>
      </c>
    </row>
    <row r="12897" spans="1:8" x14ac:dyDescent="0.35">
      <c r="A12897" s="30" t="s">
        <v>14</v>
      </c>
      <c r="B12897">
        <v>5</v>
      </c>
      <c r="C12897" s="30" t="s">
        <v>608</v>
      </c>
      <c r="D12897" s="30" t="s">
        <v>593</v>
      </c>
      <c r="E12897" s="30" t="s">
        <v>86</v>
      </c>
      <c r="F12897">
        <v>0.13916500994035785</v>
      </c>
      <c r="G12897" s="30" t="s">
        <v>602</v>
      </c>
      <c r="H12897" t="s">
        <v>627</v>
      </c>
    </row>
    <row r="12898" spans="1:8" x14ac:dyDescent="0.35">
      <c r="A12898" s="30" t="s">
        <v>14</v>
      </c>
      <c r="B12898">
        <v>5</v>
      </c>
      <c r="C12898" s="30" t="s">
        <v>608</v>
      </c>
      <c r="D12898" s="30" t="s">
        <v>593</v>
      </c>
      <c r="E12898" s="30" t="s">
        <v>88</v>
      </c>
      <c r="F12898">
        <v>9.8619329388560162E-2</v>
      </c>
      <c r="G12898" s="30" t="s">
        <v>603</v>
      </c>
      <c r="H12898" t="s">
        <v>628</v>
      </c>
    </row>
    <row r="12899" spans="1:8" x14ac:dyDescent="0.35">
      <c r="A12899" s="30" t="s">
        <v>14</v>
      </c>
      <c r="B12899">
        <v>5</v>
      </c>
      <c r="C12899" s="30" t="s">
        <v>608</v>
      </c>
      <c r="D12899" s="30" t="s">
        <v>593</v>
      </c>
      <c r="E12899" s="30" t="s">
        <v>90</v>
      </c>
      <c r="F12899">
        <v>0.12</v>
      </c>
      <c r="G12899" s="30" t="s">
        <v>604</v>
      </c>
      <c r="H12899" t="s">
        <v>629</v>
      </c>
    </row>
    <row r="12900" spans="1:8" x14ac:dyDescent="0.35">
      <c r="A12900" s="30" t="s">
        <v>14</v>
      </c>
      <c r="B12900">
        <v>5</v>
      </c>
      <c r="C12900" s="30" t="s">
        <v>608</v>
      </c>
      <c r="D12900" s="30" t="s">
        <v>593</v>
      </c>
      <c r="E12900" s="30" t="s">
        <v>92</v>
      </c>
      <c r="F12900">
        <v>0.12145748987854252</v>
      </c>
      <c r="G12900" s="30" t="s">
        <v>605</v>
      </c>
      <c r="H12900" t="s">
        <v>630</v>
      </c>
    </row>
    <row r="12901" spans="1:8" x14ac:dyDescent="0.35">
      <c r="A12901" s="30" t="s">
        <v>14</v>
      </c>
      <c r="B12901">
        <v>5</v>
      </c>
      <c r="C12901" s="30" t="s">
        <v>608</v>
      </c>
      <c r="D12901" s="30" t="s">
        <v>593</v>
      </c>
      <c r="E12901" s="30" t="s">
        <v>96</v>
      </c>
      <c r="F12901">
        <v>0.14084507042253522</v>
      </c>
      <c r="G12901" s="30" t="s">
        <v>606</v>
      </c>
      <c r="H12901" t="s">
        <v>632</v>
      </c>
    </row>
    <row r="12902" spans="1:8" x14ac:dyDescent="0.35">
      <c r="A12902" s="30" t="s">
        <v>35</v>
      </c>
      <c r="B12902">
        <v>1</v>
      </c>
      <c r="C12902" s="30" t="s">
        <v>519</v>
      </c>
      <c r="D12902" s="30" t="s">
        <v>593</v>
      </c>
      <c r="E12902" s="30" t="s">
        <v>588</v>
      </c>
      <c r="F12902" t="s">
        <v>302</v>
      </c>
      <c r="G12902" s="30" t="s">
        <v>525</v>
      </c>
      <c r="H12902" t="s">
        <v>588</v>
      </c>
    </row>
    <row r="12903" spans="1:8" x14ac:dyDescent="0.35">
      <c r="A12903" s="30" t="s">
        <v>3</v>
      </c>
      <c r="B12903">
        <v>2</v>
      </c>
      <c r="C12903" s="30" t="s">
        <v>519</v>
      </c>
      <c r="D12903" s="30" t="s">
        <v>592</v>
      </c>
      <c r="E12903" s="30" t="s">
        <v>513</v>
      </c>
      <c r="F12903">
        <v>1.3690330282530836</v>
      </c>
      <c r="G12903" s="30" t="s">
        <v>333</v>
      </c>
      <c r="H12903" t="s">
        <v>609</v>
      </c>
    </row>
    <row r="12904" spans="1:8" x14ac:dyDescent="0.35">
      <c r="A12904" s="30" t="s">
        <v>3</v>
      </c>
      <c r="B12904">
        <v>2</v>
      </c>
      <c r="C12904" s="30" t="s">
        <v>519</v>
      </c>
      <c r="D12904" s="30" t="s">
        <v>592</v>
      </c>
      <c r="E12904" s="30" t="s">
        <v>514</v>
      </c>
      <c r="F12904">
        <v>2.2615491866769952</v>
      </c>
      <c r="G12904" s="30" t="s">
        <v>334</v>
      </c>
      <c r="H12904" t="s">
        <v>609</v>
      </c>
    </row>
    <row r="12905" spans="1:8" x14ac:dyDescent="0.35">
      <c r="A12905" s="30" t="s">
        <v>35</v>
      </c>
      <c r="B12905">
        <v>1</v>
      </c>
      <c r="C12905" s="30" t="s">
        <v>519</v>
      </c>
      <c r="D12905" s="30" t="s">
        <v>593</v>
      </c>
      <c r="E12905" s="30" t="s">
        <v>78</v>
      </c>
      <c r="F12905" t="s">
        <v>302</v>
      </c>
      <c r="G12905" s="30" t="s">
        <v>528</v>
      </c>
      <c r="H12905" t="s">
        <v>623</v>
      </c>
    </row>
    <row r="12906" spans="1:8" x14ac:dyDescent="0.35">
      <c r="A12906" s="30" t="s">
        <v>35</v>
      </c>
      <c r="B12906">
        <v>1</v>
      </c>
      <c r="C12906" s="30" t="s">
        <v>519</v>
      </c>
      <c r="D12906" s="30" t="s">
        <v>593</v>
      </c>
      <c r="E12906" s="30" t="s">
        <v>80</v>
      </c>
      <c r="F12906" t="s">
        <v>302</v>
      </c>
      <c r="G12906" s="30" t="s">
        <v>529</v>
      </c>
      <c r="H12906" t="s">
        <v>624</v>
      </c>
    </row>
    <row r="12907" spans="1:8" x14ac:dyDescent="0.35">
      <c r="A12907" s="30" t="s">
        <v>35</v>
      </c>
      <c r="B12907">
        <v>1</v>
      </c>
      <c r="C12907" s="30" t="s">
        <v>519</v>
      </c>
      <c r="D12907" s="30" t="s">
        <v>593</v>
      </c>
      <c r="E12907" s="30" t="s">
        <v>82</v>
      </c>
      <c r="F12907" t="s">
        <v>302</v>
      </c>
      <c r="G12907" s="30" t="s">
        <v>530</v>
      </c>
      <c r="H12907" t="s">
        <v>625</v>
      </c>
    </row>
    <row r="12908" spans="1:8" x14ac:dyDescent="0.35">
      <c r="A12908" s="30" t="s">
        <v>35</v>
      </c>
      <c r="B12908">
        <v>1</v>
      </c>
      <c r="C12908" s="30" t="s">
        <v>519</v>
      </c>
      <c r="D12908" s="30" t="s">
        <v>593</v>
      </c>
      <c r="E12908" s="30" t="s">
        <v>84</v>
      </c>
      <c r="F12908" t="s">
        <v>302</v>
      </c>
      <c r="G12908" s="30" t="s">
        <v>531</v>
      </c>
      <c r="H12908" t="s">
        <v>626</v>
      </c>
    </row>
    <row r="12909" spans="1:8" x14ac:dyDescent="0.35">
      <c r="A12909" s="30" t="s">
        <v>35</v>
      </c>
      <c r="B12909">
        <v>1</v>
      </c>
      <c r="C12909" s="30" t="s">
        <v>519</v>
      </c>
      <c r="D12909" s="30" t="s">
        <v>593</v>
      </c>
      <c r="E12909" s="30" t="s">
        <v>86</v>
      </c>
      <c r="F12909" t="s">
        <v>302</v>
      </c>
      <c r="G12909" s="30" t="s">
        <v>532</v>
      </c>
      <c r="H12909" t="s">
        <v>627</v>
      </c>
    </row>
    <row r="12910" spans="1:8" x14ac:dyDescent="0.35">
      <c r="A12910" s="30" t="s">
        <v>35</v>
      </c>
      <c r="B12910">
        <v>1</v>
      </c>
      <c r="C12910" s="30" t="s">
        <v>519</v>
      </c>
      <c r="D12910" s="30" t="s">
        <v>593</v>
      </c>
      <c r="E12910" s="30" t="s">
        <v>88</v>
      </c>
      <c r="F12910" t="s">
        <v>302</v>
      </c>
      <c r="G12910" s="30" t="s">
        <v>533</v>
      </c>
      <c r="H12910" t="s">
        <v>628</v>
      </c>
    </row>
    <row r="12911" spans="1:8" x14ac:dyDescent="0.35">
      <c r="A12911" s="30" t="s">
        <v>35</v>
      </c>
      <c r="B12911">
        <v>1</v>
      </c>
      <c r="C12911" s="30" t="s">
        <v>519</v>
      </c>
      <c r="D12911" s="30" t="s">
        <v>593</v>
      </c>
      <c r="E12911" s="30" t="s">
        <v>90</v>
      </c>
      <c r="F12911" t="s">
        <v>302</v>
      </c>
      <c r="G12911" s="30" t="s">
        <v>534</v>
      </c>
      <c r="H12911" t="s">
        <v>629</v>
      </c>
    </row>
    <row r="12912" spans="1:8" x14ac:dyDescent="0.35">
      <c r="A12912" s="30" t="s">
        <v>35</v>
      </c>
      <c r="B12912">
        <v>1</v>
      </c>
      <c r="C12912" s="30" t="s">
        <v>519</v>
      </c>
      <c r="D12912" s="30" t="s">
        <v>593</v>
      </c>
      <c r="E12912" s="30" t="s">
        <v>92</v>
      </c>
      <c r="F12912" t="s">
        <v>302</v>
      </c>
      <c r="G12912" s="30" t="s">
        <v>535</v>
      </c>
      <c r="H12912" t="s">
        <v>630</v>
      </c>
    </row>
    <row r="12913" spans="1:8" x14ac:dyDescent="0.35">
      <c r="A12913" s="30" t="s">
        <v>35</v>
      </c>
      <c r="B12913">
        <v>1</v>
      </c>
      <c r="C12913" s="30" t="s">
        <v>519</v>
      </c>
      <c r="D12913" s="30" t="s">
        <v>593</v>
      </c>
      <c r="E12913" s="30" t="s">
        <v>96</v>
      </c>
      <c r="F12913" t="s">
        <v>302</v>
      </c>
      <c r="G12913" s="30" t="s">
        <v>536</v>
      </c>
      <c r="H12913" t="s">
        <v>632</v>
      </c>
    </row>
    <row r="12914" spans="1:8" x14ac:dyDescent="0.35">
      <c r="A12914" s="30" t="s">
        <v>35</v>
      </c>
      <c r="B12914">
        <v>2</v>
      </c>
      <c r="C12914" s="30" t="s">
        <v>589</v>
      </c>
      <c r="D12914" s="30" t="s">
        <v>593</v>
      </c>
      <c r="E12914" s="30" t="s">
        <v>588</v>
      </c>
      <c r="F12914" t="s">
        <v>302</v>
      </c>
      <c r="G12914" s="30" t="s">
        <v>537</v>
      </c>
      <c r="H12914" t="s">
        <v>588</v>
      </c>
    </row>
    <row r="12915" spans="1:8" x14ac:dyDescent="0.35">
      <c r="A12915" s="30" t="s">
        <v>35</v>
      </c>
      <c r="B12915">
        <v>2</v>
      </c>
      <c r="C12915" s="30" t="s">
        <v>589</v>
      </c>
      <c r="D12915" s="30" t="s">
        <v>593</v>
      </c>
      <c r="E12915" s="30" t="s">
        <v>50</v>
      </c>
      <c r="F12915" t="s">
        <v>302</v>
      </c>
      <c r="G12915" s="30" t="s">
        <v>538</v>
      </c>
      <c r="H12915" t="s">
        <v>609</v>
      </c>
    </row>
    <row r="12916" spans="1:8" x14ac:dyDescent="0.35">
      <c r="A12916" s="30" t="s">
        <v>35</v>
      </c>
      <c r="B12916">
        <v>2</v>
      </c>
      <c r="C12916" s="30" t="s">
        <v>589</v>
      </c>
      <c r="D12916" s="30" t="s">
        <v>593</v>
      </c>
      <c r="E12916" s="30" t="s">
        <v>66</v>
      </c>
      <c r="F12916" t="s">
        <v>302</v>
      </c>
      <c r="G12916" s="30" t="s">
        <v>539</v>
      </c>
      <c r="H12916" t="s">
        <v>617</v>
      </c>
    </row>
    <row r="12917" spans="1:8" x14ac:dyDescent="0.35">
      <c r="A12917" s="30" t="s">
        <v>35</v>
      </c>
      <c r="B12917">
        <v>2</v>
      </c>
      <c r="C12917" s="30" t="s">
        <v>589</v>
      </c>
      <c r="D12917" s="30" t="s">
        <v>593</v>
      </c>
      <c r="E12917" s="30" t="s">
        <v>78</v>
      </c>
      <c r="F12917" t="s">
        <v>302</v>
      </c>
      <c r="G12917" s="30" t="s">
        <v>540</v>
      </c>
      <c r="H12917" t="s">
        <v>623</v>
      </c>
    </row>
    <row r="12918" spans="1:8" x14ac:dyDescent="0.35">
      <c r="A12918" s="30" t="s">
        <v>35</v>
      </c>
      <c r="B12918">
        <v>2</v>
      </c>
      <c r="C12918" s="30" t="s">
        <v>589</v>
      </c>
      <c r="D12918" s="30" t="s">
        <v>593</v>
      </c>
      <c r="E12918" s="30" t="s">
        <v>80</v>
      </c>
      <c r="F12918" t="s">
        <v>302</v>
      </c>
      <c r="G12918" s="30" t="s">
        <v>541</v>
      </c>
      <c r="H12918" t="s">
        <v>624</v>
      </c>
    </row>
    <row r="12919" spans="1:8" x14ac:dyDescent="0.35">
      <c r="A12919" s="30" t="s">
        <v>35</v>
      </c>
      <c r="B12919">
        <v>2</v>
      </c>
      <c r="C12919" s="30" t="s">
        <v>589</v>
      </c>
      <c r="D12919" s="30" t="s">
        <v>593</v>
      </c>
      <c r="E12919" s="30" t="s">
        <v>82</v>
      </c>
      <c r="F12919" t="s">
        <v>302</v>
      </c>
      <c r="G12919" s="30" t="s">
        <v>542</v>
      </c>
      <c r="H12919" t="s">
        <v>625</v>
      </c>
    </row>
    <row r="12920" spans="1:8" x14ac:dyDescent="0.35">
      <c r="A12920" s="30" t="s">
        <v>35</v>
      </c>
      <c r="B12920">
        <v>2</v>
      </c>
      <c r="C12920" s="30" t="s">
        <v>589</v>
      </c>
      <c r="D12920" s="30" t="s">
        <v>593</v>
      </c>
      <c r="E12920" s="30" t="s">
        <v>84</v>
      </c>
      <c r="F12920" t="s">
        <v>302</v>
      </c>
      <c r="G12920" s="30" t="s">
        <v>543</v>
      </c>
      <c r="H12920" t="s">
        <v>626</v>
      </c>
    </row>
    <row r="12921" spans="1:8" x14ac:dyDescent="0.35">
      <c r="A12921" s="30" t="s">
        <v>35</v>
      </c>
      <c r="B12921">
        <v>2</v>
      </c>
      <c r="C12921" s="30" t="s">
        <v>589</v>
      </c>
      <c r="D12921" s="30" t="s">
        <v>593</v>
      </c>
      <c r="E12921" s="30" t="s">
        <v>86</v>
      </c>
      <c r="F12921" t="s">
        <v>302</v>
      </c>
      <c r="G12921" s="30" t="s">
        <v>544</v>
      </c>
      <c r="H12921" t="s">
        <v>627</v>
      </c>
    </row>
    <row r="12922" spans="1:8" x14ac:dyDescent="0.35">
      <c r="A12922" s="30" t="s">
        <v>35</v>
      </c>
      <c r="B12922">
        <v>2</v>
      </c>
      <c r="C12922" s="30" t="s">
        <v>589</v>
      </c>
      <c r="D12922" s="30" t="s">
        <v>593</v>
      </c>
      <c r="E12922" s="30" t="s">
        <v>88</v>
      </c>
      <c r="F12922" t="s">
        <v>302</v>
      </c>
      <c r="G12922" s="30" t="s">
        <v>545</v>
      </c>
      <c r="H12922" t="s">
        <v>628</v>
      </c>
    </row>
    <row r="12923" spans="1:8" x14ac:dyDescent="0.35">
      <c r="A12923" s="30" t="s">
        <v>35</v>
      </c>
      <c r="B12923">
        <v>2</v>
      </c>
      <c r="C12923" s="30" t="s">
        <v>589</v>
      </c>
      <c r="D12923" s="30" t="s">
        <v>593</v>
      </c>
      <c r="E12923" s="30" t="s">
        <v>90</v>
      </c>
      <c r="F12923" t="s">
        <v>302</v>
      </c>
      <c r="G12923" s="30" t="s">
        <v>546</v>
      </c>
      <c r="H12923" t="s">
        <v>629</v>
      </c>
    </row>
    <row r="12924" spans="1:8" x14ac:dyDescent="0.35">
      <c r="A12924" s="30" t="s">
        <v>35</v>
      </c>
      <c r="B12924">
        <v>2</v>
      </c>
      <c r="C12924" s="30" t="s">
        <v>589</v>
      </c>
      <c r="D12924" s="30" t="s">
        <v>593</v>
      </c>
      <c r="E12924" s="30" t="s">
        <v>92</v>
      </c>
      <c r="F12924" t="s">
        <v>302</v>
      </c>
      <c r="G12924" s="30" t="s">
        <v>547</v>
      </c>
      <c r="H12924" t="s">
        <v>630</v>
      </c>
    </row>
    <row r="12925" spans="1:8" x14ac:dyDescent="0.35">
      <c r="A12925" s="30" t="s">
        <v>35</v>
      </c>
      <c r="B12925">
        <v>2</v>
      </c>
      <c r="C12925" s="30" t="s">
        <v>589</v>
      </c>
      <c r="D12925" s="30" t="s">
        <v>593</v>
      </c>
      <c r="E12925" s="30" t="s">
        <v>96</v>
      </c>
      <c r="F12925" t="s">
        <v>302</v>
      </c>
      <c r="G12925" s="30" t="s">
        <v>548</v>
      </c>
      <c r="H12925" t="s">
        <v>632</v>
      </c>
    </row>
    <row r="12926" spans="1:8" x14ac:dyDescent="0.35">
      <c r="A12926" s="30" t="s">
        <v>35</v>
      </c>
      <c r="B12926">
        <v>3</v>
      </c>
      <c r="C12926" s="30" t="s">
        <v>590</v>
      </c>
      <c r="D12926" s="30" t="s">
        <v>593</v>
      </c>
      <c r="E12926" s="30" t="s">
        <v>588</v>
      </c>
      <c r="F12926" t="s">
        <v>302</v>
      </c>
      <c r="G12926" s="30" t="s">
        <v>549</v>
      </c>
      <c r="H12926" t="s">
        <v>588</v>
      </c>
    </row>
    <row r="12927" spans="1:8" x14ac:dyDescent="0.35">
      <c r="A12927" s="30" t="s">
        <v>35</v>
      </c>
      <c r="B12927">
        <v>3</v>
      </c>
      <c r="C12927" s="30" t="s">
        <v>590</v>
      </c>
      <c r="D12927" s="30" t="s">
        <v>593</v>
      </c>
      <c r="E12927" s="30" t="s">
        <v>50</v>
      </c>
      <c r="F12927" t="s">
        <v>302</v>
      </c>
      <c r="G12927" s="30" t="s">
        <v>550</v>
      </c>
      <c r="H12927" t="s">
        <v>609</v>
      </c>
    </row>
    <row r="12928" spans="1:8" x14ac:dyDescent="0.35">
      <c r="A12928" s="30" t="s">
        <v>35</v>
      </c>
      <c r="B12928">
        <v>3</v>
      </c>
      <c r="C12928" s="30" t="s">
        <v>590</v>
      </c>
      <c r="D12928" s="30" t="s">
        <v>593</v>
      </c>
      <c r="E12928" s="30" t="s">
        <v>66</v>
      </c>
      <c r="F12928" t="s">
        <v>302</v>
      </c>
      <c r="G12928" s="30" t="s">
        <v>551</v>
      </c>
      <c r="H12928" t="s">
        <v>617</v>
      </c>
    </row>
    <row r="12929" spans="1:8" x14ac:dyDescent="0.35">
      <c r="A12929" s="30" t="s">
        <v>35</v>
      </c>
      <c r="B12929">
        <v>3</v>
      </c>
      <c r="C12929" s="30" t="s">
        <v>590</v>
      </c>
      <c r="D12929" s="30" t="s">
        <v>593</v>
      </c>
      <c r="E12929" s="30" t="s">
        <v>78</v>
      </c>
      <c r="F12929" t="s">
        <v>302</v>
      </c>
      <c r="G12929" s="30" t="s">
        <v>552</v>
      </c>
      <c r="H12929" t="s">
        <v>623</v>
      </c>
    </row>
    <row r="12930" spans="1:8" x14ac:dyDescent="0.35">
      <c r="A12930" s="30" t="s">
        <v>35</v>
      </c>
      <c r="B12930">
        <v>3</v>
      </c>
      <c r="C12930" s="30" t="s">
        <v>590</v>
      </c>
      <c r="D12930" s="30" t="s">
        <v>593</v>
      </c>
      <c r="E12930" s="30" t="s">
        <v>80</v>
      </c>
      <c r="F12930" t="s">
        <v>302</v>
      </c>
      <c r="G12930" s="30" t="s">
        <v>553</v>
      </c>
      <c r="H12930" t="s">
        <v>624</v>
      </c>
    </row>
    <row r="12931" spans="1:8" x14ac:dyDescent="0.35">
      <c r="A12931" s="30" t="s">
        <v>35</v>
      </c>
      <c r="B12931">
        <v>3</v>
      </c>
      <c r="C12931" s="30" t="s">
        <v>590</v>
      </c>
      <c r="D12931" s="30" t="s">
        <v>593</v>
      </c>
      <c r="E12931" s="30" t="s">
        <v>82</v>
      </c>
      <c r="F12931" t="s">
        <v>302</v>
      </c>
      <c r="G12931" s="30" t="s">
        <v>554</v>
      </c>
      <c r="H12931" t="s">
        <v>625</v>
      </c>
    </row>
    <row r="12932" spans="1:8" x14ac:dyDescent="0.35">
      <c r="A12932" s="30" t="s">
        <v>35</v>
      </c>
      <c r="B12932">
        <v>3</v>
      </c>
      <c r="C12932" s="30" t="s">
        <v>590</v>
      </c>
      <c r="D12932" s="30" t="s">
        <v>593</v>
      </c>
      <c r="E12932" s="30" t="s">
        <v>84</v>
      </c>
      <c r="F12932" t="s">
        <v>302</v>
      </c>
      <c r="G12932" s="30" t="s">
        <v>555</v>
      </c>
      <c r="H12932" t="s">
        <v>626</v>
      </c>
    </row>
    <row r="12933" spans="1:8" x14ac:dyDescent="0.35">
      <c r="A12933" s="30" t="s">
        <v>35</v>
      </c>
      <c r="B12933">
        <v>3</v>
      </c>
      <c r="C12933" s="30" t="s">
        <v>590</v>
      </c>
      <c r="D12933" s="30" t="s">
        <v>593</v>
      </c>
      <c r="E12933" s="30" t="s">
        <v>86</v>
      </c>
      <c r="F12933" t="s">
        <v>302</v>
      </c>
      <c r="G12933" s="30" t="s">
        <v>556</v>
      </c>
      <c r="H12933" t="s">
        <v>627</v>
      </c>
    </row>
    <row r="12934" spans="1:8" x14ac:dyDescent="0.35">
      <c r="A12934" s="30" t="s">
        <v>35</v>
      </c>
      <c r="B12934">
        <v>3</v>
      </c>
      <c r="C12934" s="30" t="s">
        <v>590</v>
      </c>
      <c r="D12934" s="30" t="s">
        <v>593</v>
      </c>
      <c r="E12934" s="30" t="s">
        <v>88</v>
      </c>
      <c r="F12934" t="s">
        <v>302</v>
      </c>
      <c r="G12934" s="30" t="s">
        <v>557</v>
      </c>
      <c r="H12934" t="s">
        <v>628</v>
      </c>
    </row>
    <row r="12935" spans="1:8" x14ac:dyDescent="0.35">
      <c r="A12935" s="30" t="s">
        <v>35</v>
      </c>
      <c r="B12935">
        <v>3</v>
      </c>
      <c r="C12935" s="30" t="s">
        <v>590</v>
      </c>
      <c r="D12935" s="30" t="s">
        <v>593</v>
      </c>
      <c r="E12935" s="30" t="s">
        <v>90</v>
      </c>
      <c r="F12935" t="s">
        <v>302</v>
      </c>
      <c r="G12935" s="30" t="s">
        <v>558</v>
      </c>
      <c r="H12935" t="s">
        <v>629</v>
      </c>
    </row>
    <row r="12936" spans="1:8" x14ac:dyDescent="0.35">
      <c r="A12936" s="30" t="s">
        <v>35</v>
      </c>
      <c r="B12936">
        <v>3</v>
      </c>
      <c r="C12936" s="30" t="s">
        <v>590</v>
      </c>
      <c r="D12936" s="30" t="s">
        <v>593</v>
      </c>
      <c r="E12936" s="30" t="s">
        <v>92</v>
      </c>
      <c r="F12936" t="s">
        <v>302</v>
      </c>
      <c r="G12936" s="30" t="s">
        <v>559</v>
      </c>
      <c r="H12936" t="s">
        <v>630</v>
      </c>
    </row>
    <row r="12937" spans="1:8" x14ac:dyDescent="0.35">
      <c r="A12937" s="30" t="s">
        <v>35</v>
      </c>
      <c r="B12937">
        <v>3</v>
      </c>
      <c r="C12937" s="30" t="s">
        <v>590</v>
      </c>
      <c r="D12937" s="30" t="s">
        <v>593</v>
      </c>
      <c r="E12937" s="30" t="s">
        <v>96</v>
      </c>
      <c r="F12937" t="s">
        <v>302</v>
      </c>
      <c r="G12937" s="30" t="s">
        <v>560</v>
      </c>
      <c r="H12937" t="s">
        <v>632</v>
      </c>
    </row>
    <row r="12938" spans="1:8" x14ac:dyDescent="0.35">
      <c r="A12938" s="30" t="s">
        <v>35</v>
      </c>
      <c r="B12938">
        <v>4</v>
      </c>
      <c r="C12938" s="30" t="s">
        <v>607</v>
      </c>
      <c r="D12938" s="30" t="s">
        <v>593</v>
      </c>
      <c r="E12938" s="30" t="s">
        <v>588</v>
      </c>
      <c r="F12938">
        <v>1.4165689722547867</v>
      </c>
      <c r="G12938" s="30" t="s">
        <v>561</v>
      </c>
      <c r="H12938" t="s">
        <v>588</v>
      </c>
    </row>
    <row r="12939" spans="1:8" x14ac:dyDescent="0.35">
      <c r="A12939" s="30" t="s">
        <v>35</v>
      </c>
      <c r="B12939">
        <v>4</v>
      </c>
      <c r="C12939" s="30" t="s">
        <v>607</v>
      </c>
      <c r="D12939" s="30" t="s">
        <v>593</v>
      </c>
      <c r="E12939" s="30" t="s">
        <v>50</v>
      </c>
      <c r="F12939">
        <v>0.38016243303957142</v>
      </c>
      <c r="G12939" s="30" t="s">
        <v>562</v>
      </c>
      <c r="H12939" t="s">
        <v>609</v>
      </c>
    </row>
    <row r="12940" spans="1:8" x14ac:dyDescent="0.35">
      <c r="A12940" s="30" t="s">
        <v>35</v>
      </c>
      <c r="B12940">
        <v>4</v>
      </c>
      <c r="C12940" s="30" t="s">
        <v>607</v>
      </c>
      <c r="D12940" s="30" t="s">
        <v>593</v>
      </c>
      <c r="E12940" s="30" t="s">
        <v>66</v>
      </c>
      <c r="F12940" t="s">
        <v>302</v>
      </c>
      <c r="G12940" s="30" t="s">
        <v>563</v>
      </c>
      <c r="H12940" t="s">
        <v>617</v>
      </c>
    </row>
    <row r="12941" spans="1:8" x14ac:dyDescent="0.35">
      <c r="A12941" s="30" t="s">
        <v>35</v>
      </c>
      <c r="B12941">
        <v>4</v>
      </c>
      <c r="C12941" s="30" t="s">
        <v>607</v>
      </c>
      <c r="D12941" s="30" t="s">
        <v>593</v>
      </c>
      <c r="E12941" s="30" t="s">
        <v>78</v>
      </c>
      <c r="F12941" t="s">
        <v>302</v>
      </c>
      <c r="G12941" s="30" t="s">
        <v>564</v>
      </c>
      <c r="H12941" t="s">
        <v>623</v>
      </c>
    </row>
    <row r="12942" spans="1:8" x14ac:dyDescent="0.35">
      <c r="A12942" s="30" t="s">
        <v>35</v>
      </c>
      <c r="B12942">
        <v>4</v>
      </c>
      <c r="C12942" s="30" t="s">
        <v>607</v>
      </c>
      <c r="D12942" s="30" t="s">
        <v>593</v>
      </c>
      <c r="E12942" s="30" t="s">
        <v>80</v>
      </c>
      <c r="F12942" t="s">
        <v>302</v>
      </c>
      <c r="G12942" s="30" t="s">
        <v>565</v>
      </c>
      <c r="H12942" t="s">
        <v>624</v>
      </c>
    </row>
    <row r="12943" spans="1:8" x14ac:dyDescent="0.35">
      <c r="A12943" s="30" t="s">
        <v>35</v>
      </c>
      <c r="B12943">
        <v>4</v>
      </c>
      <c r="C12943" s="30" t="s">
        <v>607</v>
      </c>
      <c r="D12943" s="30" t="s">
        <v>593</v>
      </c>
      <c r="E12943" s="30" t="s">
        <v>82</v>
      </c>
      <c r="F12943" t="s">
        <v>302</v>
      </c>
      <c r="G12943" s="30" t="s">
        <v>566</v>
      </c>
      <c r="H12943" t="s">
        <v>625</v>
      </c>
    </row>
    <row r="12944" spans="1:8" x14ac:dyDescent="0.35">
      <c r="A12944" s="30" t="s">
        <v>35</v>
      </c>
      <c r="B12944">
        <v>4</v>
      </c>
      <c r="C12944" s="30" t="s">
        <v>607</v>
      </c>
      <c r="D12944" s="30" t="s">
        <v>593</v>
      </c>
      <c r="E12944" s="30" t="s">
        <v>84</v>
      </c>
      <c r="F12944" t="s">
        <v>302</v>
      </c>
      <c r="G12944" s="30" t="s">
        <v>567</v>
      </c>
      <c r="H12944" t="s">
        <v>626</v>
      </c>
    </row>
    <row r="12945" spans="1:8" x14ac:dyDescent="0.35">
      <c r="A12945" s="30" t="s">
        <v>35</v>
      </c>
      <c r="B12945">
        <v>4</v>
      </c>
      <c r="C12945" s="30" t="s">
        <v>607</v>
      </c>
      <c r="D12945" s="30" t="s">
        <v>593</v>
      </c>
      <c r="E12945" s="30" t="s">
        <v>86</v>
      </c>
      <c r="F12945" t="s">
        <v>302</v>
      </c>
      <c r="G12945" s="30" t="s">
        <v>568</v>
      </c>
      <c r="H12945" t="s">
        <v>627</v>
      </c>
    </row>
    <row r="12946" spans="1:8" x14ac:dyDescent="0.35">
      <c r="A12946" s="30" t="s">
        <v>35</v>
      </c>
      <c r="B12946">
        <v>4</v>
      </c>
      <c r="C12946" s="30" t="s">
        <v>607</v>
      </c>
      <c r="D12946" s="30" t="s">
        <v>593</v>
      </c>
      <c r="E12946" s="30" t="s">
        <v>88</v>
      </c>
      <c r="F12946" t="s">
        <v>302</v>
      </c>
      <c r="G12946" s="30" t="s">
        <v>569</v>
      </c>
      <c r="H12946" t="s">
        <v>628</v>
      </c>
    </row>
    <row r="12947" spans="1:8" x14ac:dyDescent="0.35">
      <c r="A12947" s="30" t="s">
        <v>35</v>
      </c>
      <c r="B12947">
        <v>4</v>
      </c>
      <c r="C12947" s="30" t="s">
        <v>607</v>
      </c>
      <c r="D12947" s="30" t="s">
        <v>593</v>
      </c>
      <c r="E12947" s="30" t="s">
        <v>90</v>
      </c>
      <c r="F12947" t="s">
        <v>302</v>
      </c>
      <c r="G12947" s="30" t="s">
        <v>570</v>
      </c>
      <c r="H12947" t="s">
        <v>629</v>
      </c>
    </row>
    <row r="12948" spans="1:8" x14ac:dyDescent="0.35">
      <c r="A12948" s="30" t="s">
        <v>35</v>
      </c>
      <c r="B12948">
        <v>4</v>
      </c>
      <c r="C12948" s="30" t="s">
        <v>607</v>
      </c>
      <c r="D12948" s="30" t="s">
        <v>593</v>
      </c>
      <c r="E12948" s="30" t="s">
        <v>92</v>
      </c>
      <c r="F12948" t="s">
        <v>302</v>
      </c>
      <c r="G12948" s="30" t="s">
        <v>571</v>
      </c>
      <c r="H12948" t="s">
        <v>630</v>
      </c>
    </row>
    <row r="12949" spans="1:8" x14ac:dyDescent="0.35">
      <c r="A12949" s="30" t="s">
        <v>35</v>
      </c>
      <c r="B12949">
        <v>4</v>
      </c>
      <c r="C12949" s="30" t="s">
        <v>607</v>
      </c>
      <c r="D12949" s="30" t="s">
        <v>593</v>
      </c>
      <c r="E12949" s="30" t="s">
        <v>96</v>
      </c>
      <c r="F12949" t="s">
        <v>302</v>
      </c>
      <c r="G12949" s="30" t="s">
        <v>572</v>
      </c>
      <c r="H12949" t="s">
        <v>632</v>
      </c>
    </row>
    <row r="12950" spans="1:8" x14ac:dyDescent="0.35">
      <c r="A12950" s="30" t="s">
        <v>35</v>
      </c>
      <c r="B12950">
        <v>5</v>
      </c>
      <c r="C12950" s="30" t="s">
        <v>608</v>
      </c>
      <c r="D12950" s="30" t="s">
        <v>593</v>
      </c>
      <c r="E12950" s="30" t="s">
        <v>633</v>
      </c>
      <c r="F12950">
        <v>3.0599999999999996</v>
      </c>
      <c r="G12950" s="30" t="s">
        <v>596</v>
      </c>
      <c r="H12950" t="s">
        <v>633</v>
      </c>
    </row>
    <row r="12951" spans="1:8" x14ac:dyDescent="0.35">
      <c r="A12951" s="30" t="s">
        <v>35</v>
      </c>
      <c r="B12951">
        <v>5</v>
      </c>
      <c r="C12951" s="30" t="s">
        <v>608</v>
      </c>
      <c r="D12951" s="30" t="s">
        <v>593</v>
      </c>
      <c r="E12951" s="30" t="s">
        <v>50</v>
      </c>
      <c r="F12951">
        <v>2.6587301587301591</v>
      </c>
      <c r="G12951" s="30" t="s">
        <v>595</v>
      </c>
      <c r="H12951" t="s">
        <v>609</v>
      </c>
    </row>
    <row r="12952" spans="1:8" x14ac:dyDescent="0.35">
      <c r="A12952" s="30" t="s">
        <v>35</v>
      </c>
      <c r="B12952">
        <v>5</v>
      </c>
      <c r="C12952" s="30" t="s">
        <v>608</v>
      </c>
      <c r="D12952" s="30" t="s">
        <v>593</v>
      </c>
      <c r="E12952" s="36" t="s">
        <v>66</v>
      </c>
      <c r="F12952">
        <v>1.93158953722334</v>
      </c>
      <c r="G12952" s="30" t="s">
        <v>597</v>
      </c>
      <c r="H12952" t="s">
        <v>617</v>
      </c>
    </row>
    <row r="12953" spans="1:8" x14ac:dyDescent="0.35">
      <c r="A12953" s="30" t="s">
        <v>35</v>
      </c>
      <c r="B12953">
        <v>5</v>
      </c>
      <c r="C12953" s="30" t="s">
        <v>608</v>
      </c>
      <c r="D12953" s="30" t="s">
        <v>593</v>
      </c>
      <c r="E12953" s="30" t="s">
        <v>78</v>
      </c>
      <c r="F12953">
        <v>2.3943661971830985</v>
      </c>
      <c r="G12953" s="30" t="s">
        <v>598</v>
      </c>
      <c r="H12953" t="s">
        <v>623</v>
      </c>
    </row>
    <row r="12954" spans="1:8" x14ac:dyDescent="0.35">
      <c r="A12954" s="30" t="s">
        <v>35</v>
      </c>
      <c r="B12954">
        <v>5</v>
      </c>
      <c r="C12954" s="30" t="s">
        <v>608</v>
      </c>
      <c r="D12954" s="30" t="s">
        <v>593</v>
      </c>
      <c r="E12954" s="30" t="s">
        <v>80</v>
      </c>
      <c r="F12954">
        <v>2.0564516129032255</v>
      </c>
      <c r="G12954" s="30" t="s">
        <v>599</v>
      </c>
      <c r="H12954" t="s">
        <v>624</v>
      </c>
    </row>
    <row r="12955" spans="1:8" x14ac:dyDescent="0.35">
      <c r="A12955" s="30" t="s">
        <v>35</v>
      </c>
      <c r="B12955">
        <v>5</v>
      </c>
      <c r="C12955" s="30" t="s">
        <v>608</v>
      </c>
      <c r="D12955" s="30" t="s">
        <v>593</v>
      </c>
      <c r="E12955" s="30" t="s">
        <v>82</v>
      </c>
      <c r="F12955">
        <v>1.5537848605577689</v>
      </c>
      <c r="G12955" s="30" t="s">
        <v>600</v>
      </c>
      <c r="H12955" t="s">
        <v>625</v>
      </c>
    </row>
    <row r="12956" spans="1:8" x14ac:dyDescent="0.35">
      <c r="A12956" s="30" t="s">
        <v>35</v>
      </c>
      <c r="B12956">
        <v>5</v>
      </c>
      <c r="C12956" s="30" t="s">
        <v>608</v>
      </c>
      <c r="D12956" s="30" t="s">
        <v>593</v>
      </c>
      <c r="E12956" s="30" t="s">
        <v>84</v>
      </c>
      <c r="F12956">
        <v>1.3911290322580647</v>
      </c>
      <c r="G12956" s="30" t="s">
        <v>601</v>
      </c>
      <c r="H12956" t="s">
        <v>626</v>
      </c>
    </row>
    <row r="12957" spans="1:8" x14ac:dyDescent="0.35">
      <c r="A12957" s="30" t="s">
        <v>35</v>
      </c>
      <c r="B12957">
        <v>5</v>
      </c>
      <c r="C12957" s="30" t="s">
        <v>608</v>
      </c>
      <c r="D12957" s="30" t="s">
        <v>593</v>
      </c>
      <c r="E12957" s="30" t="s">
        <v>86</v>
      </c>
      <c r="F12957">
        <v>2.5447316103379722</v>
      </c>
      <c r="G12957" s="30" t="s">
        <v>602</v>
      </c>
      <c r="H12957" t="s">
        <v>627</v>
      </c>
    </row>
    <row r="12958" spans="1:8" x14ac:dyDescent="0.35">
      <c r="A12958" s="30" t="s">
        <v>35</v>
      </c>
      <c r="B12958">
        <v>5</v>
      </c>
      <c r="C12958" s="30" t="s">
        <v>608</v>
      </c>
      <c r="D12958" s="30" t="s">
        <v>593</v>
      </c>
      <c r="E12958" s="30" t="s">
        <v>88</v>
      </c>
      <c r="F12958">
        <v>2.2287968441814594</v>
      </c>
      <c r="G12958" s="30" t="s">
        <v>603</v>
      </c>
      <c r="H12958" t="s">
        <v>628</v>
      </c>
    </row>
    <row r="12959" spans="1:8" x14ac:dyDescent="0.35">
      <c r="A12959" s="30" t="s">
        <v>35</v>
      </c>
      <c r="B12959">
        <v>5</v>
      </c>
      <c r="C12959" s="30" t="s">
        <v>608</v>
      </c>
      <c r="D12959" s="30" t="s">
        <v>593</v>
      </c>
      <c r="E12959" s="30" t="s">
        <v>90</v>
      </c>
      <c r="F12959">
        <v>2.52</v>
      </c>
      <c r="G12959" s="30" t="s">
        <v>604</v>
      </c>
      <c r="H12959" t="s">
        <v>629</v>
      </c>
    </row>
    <row r="12960" spans="1:8" x14ac:dyDescent="0.35">
      <c r="A12960" s="30" t="s">
        <v>35</v>
      </c>
      <c r="B12960">
        <v>5</v>
      </c>
      <c r="C12960" s="30" t="s">
        <v>608</v>
      </c>
      <c r="D12960" s="30" t="s">
        <v>593</v>
      </c>
      <c r="E12960" s="30" t="s">
        <v>92</v>
      </c>
      <c r="F12960">
        <v>3.785425101214575</v>
      </c>
      <c r="G12960" s="30" t="s">
        <v>605</v>
      </c>
      <c r="H12960" t="s">
        <v>630</v>
      </c>
    </row>
    <row r="12961" spans="1:8" x14ac:dyDescent="0.35">
      <c r="A12961" s="30" t="s">
        <v>35</v>
      </c>
      <c r="B12961">
        <v>5</v>
      </c>
      <c r="C12961" s="30" t="s">
        <v>608</v>
      </c>
      <c r="D12961" s="30" t="s">
        <v>593</v>
      </c>
      <c r="E12961" s="30" t="s">
        <v>96</v>
      </c>
      <c r="F12961">
        <v>4.3259557344064383</v>
      </c>
      <c r="G12961" s="30" t="s">
        <v>606</v>
      </c>
      <c r="H12961" t="s">
        <v>632</v>
      </c>
    </row>
    <row r="12962" spans="1:8" x14ac:dyDescent="0.35">
      <c r="A12962" s="30" t="s">
        <v>42</v>
      </c>
      <c r="B12962">
        <v>1</v>
      </c>
      <c r="C12962" s="30" t="s">
        <v>519</v>
      </c>
      <c r="D12962" s="30" t="s">
        <v>593</v>
      </c>
      <c r="E12962" s="30" t="s">
        <v>588</v>
      </c>
      <c r="F12962">
        <v>4.884720593982024E-2</v>
      </c>
      <c r="G12962" s="30" t="s">
        <v>525</v>
      </c>
      <c r="H12962" t="s">
        <v>588</v>
      </c>
    </row>
    <row r="12963" spans="1:8" x14ac:dyDescent="0.35">
      <c r="A12963" s="30" t="s">
        <v>42</v>
      </c>
      <c r="B12963">
        <v>1</v>
      </c>
      <c r="C12963" s="30" t="s">
        <v>519</v>
      </c>
      <c r="D12963" s="30" t="s">
        <v>593</v>
      </c>
      <c r="E12963" s="30" t="s">
        <v>50</v>
      </c>
      <c r="F12963">
        <v>5.1840331778123375E-2</v>
      </c>
      <c r="G12963" s="30" t="s">
        <v>526</v>
      </c>
      <c r="H12963" t="s">
        <v>609</v>
      </c>
    </row>
    <row r="12964" spans="1:8" x14ac:dyDescent="0.35">
      <c r="A12964" s="30" t="s">
        <v>42</v>
      </c>
      <c r="B12964">
        <v>1</v>
      </c>
      <c r="C12964" s="30" t="s">
        <v>519</v>
      </c>
      <c r="D12964" s="30" t="s">
        <v>593</v>
      </c>
      <c r="E12964" s="30" t="s">
        <v>66</v>
      </c>
      <c r="F12964">
        <v>0.17222625090645396</v>
      </c>
      <c r="G12964" s="30" t="s">
        <v>527</v>
      </c>
      <c r="H12964" t="s">
        <v>617</v>
      </c>
    </row>
    <row r="12965" spans="1:8" x14ac:dyDescent="0.35">
      <c r="A12965" s="30" t="s">
        <v>42</v>
      </c>
      <c r="B12965">
        <v>1</v>
      </c>
      <c r="C12965" s="30" t="s">
        <v>519</v>
      </c>
      <c r="D12965" s="30" t="s">
        <v>593</v>
      </c>
      <c r="E12965" s="30" t="s">
        <v>78</v>
      </c>
      <c r="F12965">
        <v>0</v>
      </c>
      <c r="G12965" s="30" t="s">
        <v>528</v>
      </c>
      <c r="H12965" t="s">
        <v>623</v>
      </c>
    </row>
    <row r="12966" spans="1:8" x14ac:dyDescent="0.35">
      <c r="A12966" s="30" t="s">
        <v>42</v>
      </c>
      <c r="B12966">
        <v>1</v>
      </c>
      <c r="C12966" s="30" t="s">
        <v>519</v>
      </c>
      <c r="D12966" s="30" t="s">
        <v>593</v>
      </c>
      <c r="E12966" s="30" t="s">
        <v>80</v>
      </c>
      <c r="F12966">
        <v>4.3485823621499393E-2</v>
      </c>
      <c r="G12966" s="30" t="s">
        <v>529</v>
      </c>
      <c r="H12966" t="s">
        <v>624</v>
      </c>
    </row>
    <row r="12967" spans="1:8" x14ac:dyDescent="0.35">
      <c r="A12967" s="30" t="s">
        <v>42</v>
      </c>
      <c r="B12967">
        <v>1</v>
      </c>
      <c r="C12967" s="30" t="s">
        <v>519</v>
      </c>
      <c r="D12967" s="30" t="s">
        <v>593</v>
      </c>
      <c r="E12967" s="30" t="s">
        <v>82</v>
      </c>
      <c r="F12967">
        <v>0</v>
      </c>
      <c r="G12967" s="30" t="s">
        <v>530</v>
      </c>
      <c r="H12967" t="s">
        <v>625</v>
      </c>
    </row>
    <row r="12968" spans="1:8" x14ac:dyDescent="0.35">
      <c r="A12968" s="30" t="s">
        <v>42</v>
      </c>
      <c r="B12968">
        <v>1</v>
      </c>
      <c r="C12968" s="30" t="s">
        <v>519</v>
      </c>
      <c r="D12968" s="30" t="s">
        <v>593</v>
      </c>
      <c r="E12968" s="30" t="s">
        <v>84</v>
      </c>
      <c r="F12968">
        <v>0</v>
      </c>
      <c r="G12968" s="30" t="s">
        <v>531</v>
      </c>
      <c r="H12968" t="s">
        <v>626</v>
      </c>
    </row>
    <row r="12969" spans="1:8" x14ac:dyDescent="0.35">
      <c r="A12969" s="30" t="s">
        <v>42</v>
      </c>
      <c r="B12969">
        <v>1</v>
      </c>
      <c r="C12969" s="30" t="s">
        <v>519</v>
      </c>
      <c r="D12969" s="30" t="s">
        <v>593</v>
      </c>
      <c r="E12969" s="30" t="s">
        <v>86</v>
      </c>
      <c r="F12969">
        <v>0</v>
      </c>
      <c r="G12969" s="30" t="s">
        <v>532</v>
      </c>
      <c r="H12969" t="s">
        <v>627</v>
      </c>
    </row>
    <row r="12970" spans="1:8" x14ac:dyDescent="0.35">
      <c r="A12970" s="30" t="s">
        <v>42</v>
      </c>
      <c r="B12970">
        <v>1</v>
      </c>
      <c r="C12970" s="30" t="s">
        <v>519</v>
      </c>
      <c r="D12970" s="30" t="s">
        <v>593</v>
      </c>
      <c r="E12970" s="30" t="s">
        <v>88</v>
      </c>
      <c r="F12970">
        <v>0</v>
      </c>
      <c r="G12970" s="30" t="s">
        <v>533</v>
      </c>
      <c r="H12970" t="s">
        <v>628</v>
      </c>
    </row>
    <row r="12971" spans="1:8" x14ac:dyDescent="0.35">
      <c r="A12971" s="30" t="s">
        <v>42</v>
      </c>
      <c r="B12971">
        <v>1</v>
      </c>
      <c r="C12971" s="30" t="s">
        <v>519</v>
      </c>
      <c r="D12971" s="30" t="s">
        <v>593</v>
      </c>
      <c r="E12971" s="30" t="s">
        <v>90</v>
      </c>
      <c r="F12971">
        <v>0</v>
      </c>
      <c r="G12971" s="30" t="s">
        <v>534</v>
      </c>
      <c r="H12971" t="s">
        <v>629</v>
      </c>
    </row>
    <row r="12972" spans="1:8" x14ac:dyDescent="0.35">
      <c r="A12972" s="30" t="s">
        <v>42</v>
      </c>
      <c r="B12972">
        <v>1</v>
      </c>
      <c r="C12972" s="30" t="s">
        <v>519</v>
      </c>
      <c r="D12972" s="30" t="s">
        <v>593</v>
      </c>
      <c r="E12972" s="30" t="s">
        <v>92</v>
      </c>
      <c r="F12972">
        <v>9.6786682152535816E-2</v>
      </c>
      <c r="G12972" s="30" t="s">
        <v>535</v>
      </c>
      <c r="H12972" t="s">
        <v>630</v>
      </c>
    </row>
    <row r="12973" spans="1:8" x14ac:dyDescent="0.35">
      <c r="A12973" s="30" t="s">
        <v>42</v>
      </c>
      <c r="B12973">
        <v>1</v>
      </c>
      <c r="C12973" s="30" t="s">
        <v>519</v>
      </c>
      <c r="D12973" s="30" t="s">
        <v>593</v>
      </c>
      <c r="E12973" s="30" t="s">
        <v>96</v>
      </c>
      <c r="F12973">
        <v>0</v>
      </c>
      <c r="G12973" s="30" t="s">
        <v>536</v>
      </c>
      <c r="H12973" t="s">
        <v>632</v>
      </c>
    </row>
    <row r="12974" spans="1:8" x14ac:dyDescent="0.35">
      <c r="A12974" s="30" t="s">
        <v>42</v>
      </c>
      <c r="B12974">
        <v>2</v>
      </c>
      <c r="C12974" s="30" t="s">
        <v>589</v>
      </c>
      <c r="D12974" s="30" t="s">
        <v>593</v>
      </c>
      <c r="E12974" s="30" t="s">
        <v>588</v>
      </c>
      <c r="F12974">
        <v>4.884720593982024E-2</v>
      </c>
      <c r="G12974" s="30" t="s">
        <v>537</v>
      </c>
      <c r="H12974" t="s">
        <v>588</v>
      </c>
    </row>
    <row r="12975" spans="1:8" x14ac:dyDescent="0.35">
      <c r="A12975" s="30" t="s">
        <v>42</v>
      </c>
      <c r="B12975">
        <v>2</v>
      </c>
      <c r="C12975" s="30" t="s">
        <v>589</v>
      </c>
      <c r="D12975" s="30" t="s">
        <v>593</v>
      </c>
      <c r="E12975" s="30" t="s">
        <v>50</v>
      </c>
      <c r="F12975">
        <v>0</v>
      </c>
      <c r="G12975" s="30" t="s">
        <v>538</v>
      </c>
      <c r="H12975" t="s">
        <v>609</v>
      </c>
    </row>
    <row r="12976" spans="1:8" x14ac:dyDescent="0.35">
      <c r="A12976" s="30" t="s">
        <v>42</v>
      </c>
      <c r="B12976">
        <v>2</v>
      </c>
      <c r="C12976" s="30" t="s">
        <v>589</v>
      </c>
      <c r="D12976" s="30" t="s">
        <v>593</v>
      </c>
      <c r="E12976" s="30" t="s">
        <v>66</v>
      </c>
      <c r="F12976">
        <v>0</v>
      </c>
      <c r="G12976" s="30" t="s">
        <v>539</v>
      </c>
      <c r="H12976" t="s">
        <v>617</v>
      </c>
    </row>
    <row r="12977" spans="1:8" x14ac:dyDescent="0.35">
      <c r="A12977" s="30" t="s">
        <v>42</v>
      </c>
      <c r="B12977">
        <v>2</v>
      </c>
      <c r="C12977" s="30" t="s">
        <v>589</v>
      </c>
      <c r="D12977" s="30" t="s">
        <v>593</v>
      </c>
      <c r="E12977" s="30" t="s">
        <v>78</v>
      </c>
      <c r="F12977">
        <v>0</v>
      </c>
      <c r="G12977" s="30" t="s">
        <v>540</v>
      </c>
      <c r="H12977" t="s">
        <v>623</v>
      </c>
    </row>
    <row r="12978" spans="1:8" x14ac:dyDescent="0.35">
      <c r="A12978" s="30" t="s">
        <v>42</v>
      </c>
      <c r="B12978">
        <v>2</v>
      </c>
      <c r="C12978" s="30" t="s">
        <v>589</v>
      </c>
      <c r="D12978" s="30" t="s">
        <v>593</v>
      </c>
      <c r="E12978" s="30" t="s">
        <v>80</v>
      </c>
      <c r="F12978">
        <v>4.3485823621499393E-2</v>
      </c>
      <c r="G12978" s="30" t="s">
        <v>541</v>
      </c>
      <c r="H12978" t="s">
        <v>624</v>
      </c>
    </row>
    <row r="12979" spans="1:8" x14ac:dyDescent="0.35">
      <c r="A12979" s="30" t="s">
        <v>42</v>
      </c>
      <c r="B12979">
        <v>2</v>
      </c>
      <c r="C12979" s="30" t="s">
        <v>589</v>
      </c>
      <c r="D12979" s="30" t="s">
        <v>593</v>
      </c>
      <c r="E12979" s="30" t="s">
        <v>82</v>
      </c>
      <c r="F12979">
        <v>0</v>
      </c>
      <c r="G12979" s="30" t="s">
        <v>542</v>
      </c>
      <c r="H12979" t="s">
        <v>625</v>
      </c>
    </row>
    <row r="12980" spans="1:8" x14ac:dyDescent="0.35">
      <c r="A12980" s="30" t="s">
        <v>42</v>
      </c>
      <c r="B12980">
        <v>2</v>
      </c>
      <c r="C12980" s="30" t="s">
        <v>589</v>
      </c>
      <c r="D12980" s="30" t="s">
        <v>593</v>
      </c>
      <c r="E12980" s="30" t="s">
        <v>84</v>
      </c>
      <c r="F12980">
        <v>0</v>
      </c>
      <c r="G12980" s="30" t="s">
        <v>543</v>
      </c>
      <c r="H12980" t="s">
        <v>626</v>
      </c>
    </row>
    <row r="12981" spans="1:8" x14ac:dyDescent="0.35">
      <c r="A12981" s="30" t="s">
        <v>42</v>
      </c>
      <c r="B12981">
        <v>2</v>
      </c>
      <c r="C12981" s="30" t="s">
        <v>589</v>
      </c>
      <c r="D12981" s="30" t="s">
        <v>593</v>
      </c>
      <c r="E12981" s="30" t="s">
        <v>86</v>
      </c>
      <c r="F12981">
        <v>0</v>
      </c>
      <c r="G12981" s="30" t="s">
        <v>544</v>
      </c>
      <c r="H12981" t="s">
        <v>627</v>
      </c>
    </row>
    <row r="12982" spans="1:8" x14ac:dyDescent="0.35">
      <c r="A12982" s="30" t="s">
        <v>42</v>
      </c>
      <c r="B12982">
        <v>2</v>
      </c>
      <c r="C12982" s="30" t="s">
        <v>589</v>
      </c>
      <c r="D12982" s="30" t="s">
        <v>593</v>
      </c>
      <c r="E12982" s="30" t="s">
        <v>88</v>
      </c>
      <c r="F12982">
        <v>4.8904538341158058E-2</v>
      </c>
      <c r="G12982" s="30" t="s">
        <v>545</v>
      </c>
      <c r="H12982" t="s">
        <v>628</v>
      </c>
    </row>
    <row r="12983" spans="1:8" x14ac:dyDescent="0.35">
      <c r="A12983" s="30" t="s">
        <v>42</v>
      </c>
      <c r="B12983">
        <v>2</v>
      </c>
      <c r="C12983" s="30" t="s">
        <v>589</v>
      </c>
      <c r="D12983" s="30" t="s">
        <v>593</v>
      </c>
      <c r="E12983" s="30" t="s">
        <v>90</v>
      </c>
      <c r="F12983">
        <v>0</v>
      </c>
      <c r="G12983" s="30" t="s">
        <v>546</v>
      </c>
      <c r="H12983" t="s">
        <v>629</v>
      </c>
    </row>
    <row r="12984" spans="1:8" x14ac:dyDescent="0.35">
      <c r="A12984" s="30" t="s">
        <v>42</v>
      </c>
      <c r="B12984">
        <v>2</v>
      </c>
      <c r="C12984" s="30" t="s">
        <v>589</v>
      </c>
      <c r="D12984" s="30" t="s">
        <v>593</v>
      </c>
      <c r="E12984" s="30" t="s">
        <v>92</v>
      </c>
      <c r="F12984">
        <v>4.8393341076267908E-2</v>
      </c>
      <c r="G12984" s="30" t="s">
        <v>547</v>
      </c>
      <c r="H12984" t="s">
        <v>630</v>
      </c>
    </row>
    <row r="12985" spans="1:8" x14ac:dyDescent="0.35">
      <c r="A12985" s="30" t="s">
        <v>42</v>
      </c>
      <c r="B12985">
        <v>2</v>
      </c>
      <c r="C12985" s="30" t="s">
        <v>589</v>
      </c>
      <c r="D12985" s="30" t="s">
        <v>593</v>
      </c>
      <c r="E12985" s="30" t="s">
        <v>96</v>
      </c>
      <c r="F12985">
        <v>4.9280504632367439E-2</v>
      </c>
      <c r="G12985" s="30" t="s">
        <v>548</v>
      </c>
      <c r="H12985" t="s">
        <v>632</v>
      </c>
    </row>
    <row r="12986" spans="1:8" x14ac:dyDescent="0.35">
      <c r="A12986" s="30" t="s">
        <v>42</v>
      </c>
      <c r="B12986">
        <v>3</v>
      </c>
      <c r="C12986" s="30" t="s">
        <v>590</v>
      </c>
      <c r="D12986" s="30" t="s">
        <v>593</v>
      </c>
      <c r="E12986" s="30" t="s">
        <v>588</v>
      </c>
      <c r="F12986">
        <v>0.45370261821023838</v>
      </c>
      <c r="G12986" s="30" t="s">
        <v>549</v>
      </c>
      <c r="H12986" t="s">
        <v>588</v>
      </c>
    </row>
    <row r="12987" spans="1:8" x14ac:dyDescent="0.35">
      <c r="A12987" s="30" t="s">
        <v>42</v>
      </c>
      <c r="B12987">
        <v>3</v>
      </c>
      <c r="C12987" s="30" t="s">
        <v>590</v>
      </c>
      <c r="D12987" s="30" t="s">
        <v>593</v>
      </c>
      <c r="E12987" s="30" t="s">
        <v>50</v>
      </c>
      <c r="F12987">
        <v>0.47612320718852608</v>
      </c>
      <c r="G12987" s="30" t="s">
        <v>550</v>
      </c>
      <c r="H12987" t="s">
        <v>609</v>
      </c>
    </row>
    <row r="12988" spans="1:8" x14ac:dyDescent="0.35">
      <c r="A12988" s="30" t="s">
        <v>42</v>
      </c>
      <c r="B12988">
        <v>3</v>
      </c>
      <c r="C12988" s="30" t="s">
        <v>590</v>
      </c>
      <c r="D12988" s="30" t="s">
        <v>593</v>
      </c>
      <c r="E12988" s="30" t="s">
        <v>66</v>
      </c>
      <c r="F12988">
        <v>0.20161348803480783</v>
      </c>
      <c r="G12988" s="30" t="s">
        <v>551</v>
      </c>
      <c r="H12988" t="s">
        <v>617</v>
      </c>
    </row>
    <row r="12989" spans="1:8" x14ac:dyDescent="0.35">
      <c r="A12989" s="30" t="s">
        <v>42</v>
      </c>
      <c r="B12989">
        <v>3</v>
      </c>
      <c r="C12989" s="30" t="s">
        <v>590</v>
      </c>
      <c r="D12989" s="30" t="s">
        <v>593</v>
      </c>
      <c r="E12989" s="30" t="s">
        <v>78</v>
      </c>
      <c r="F12989">
        <v>0.1562250815512867</v>
      </c>
      <c r="G12989" s="30" t="s">
        <v>552</v>
      </c>
      <c r="H12989" t="s">
        <v>623</v>
      </c>
    </row>
    <row r="12990" spans="1:8" x14ac:dyDescent="0.35">
      <c r="A12990" s="30" t="s">
        <v>42</v>
      </c>
      <c r="B12990">
        <v>3</v>
      </c>
      <c r="C12990" s="30" t="s">
        <v>590</v>
      </c>
      <c r="D12990" s="30" t="s">
        <v>593</v>
      </c>
      <c r="E12990" s="30" t="s">
        <v>80</v>
      </c>
      <c r="F12990">
        <v>6.1971647242998786E-2</v>
      </c>
      <c r="G12990" s="30" t="s">
        <v>553</v>
      </c>
      <c r="H12990" t="s">
        <v>624</v>
      </c>
    </row>
    <row r="12991" spans="1:8" x14ac:dyDescent="0.35">
      <c r="A12991" s="30" t="s">
        <v>42</v>
      </c>
      <c r="B12991">
        <v>3</v>
      </c>
      <c r="C12991" s="30" t="s">
        <v>590</v>
      </c>
      <c r="D12991" s="30" t="s">
        <v>593</v>
      </c>
      <c r="E12991" s="30" t="s">
        <v>82</v>
      </c>
      <c r="F12991">
        <v>2.3885412592882287E-2</v>
      </c>
      <c r="G12991" s="30" t="s">
        <v>554</v>
      </c>
      <c r="H12991" t="s">
        <v>625</v>
      </c>
    </row>
    <row r="12992" spans="1:8" x14ac:dyDescent="0.35">
      <c r="A12992" s="30" t="s">
        <v>42</v>
      </c>
      <c r="B12992">
        <v>3</v>
      </c>
      <c r="C12992" s="30" t="s">
        <v>590</v>
      </c>
      <c r="D12992" s="30" t="s">
        <v>593</v>
      </c>
      <c r="E12992" s="30" t="s">
        <v>84</v>
      </c>
      <c r="F12992">
        <v>7.2522917885703142E-2</v>
      </c>
      <c r="G12992" s="30" t="s">
        <v>555</v>
      </c>
      <c r="H12992" t="s">
        <v>626</v>
      </c>
    </row>
    <row r="12993" spans="1:8" x14ac:dyDescent="0.35">
      <c r="A12993" s="30" t="s">
        <v>42</v>
      </c>
      <c r="B12993">
        <v>3</v>
      </c>
      <c r="C12993" s="30" t="s">
        <v>590</v>
      </c>
      <c r="D12993" s="30" t="s">
        <v>593</v>
      </c>
      <c r="E12993" s="30" t="s">
        <v>86</v>
      </c>
      <c r="F12993">
        <v>1.9154009184033906E-2</v>
      </c>
      <c r="G12993" s="30" t="s">
        <v>556</v>
      </c>
      <c r="H12993" t="s">
        <v>627</v>
      </c>
    </row>
    <row r="12994" spans="1:8" x14ac:dyDescent="0.35">
      <c r="A12994" s="30" t="s">
        <v>42</v>
      </c>
      <c r="B12994">
        <v>3</v>
      </c>
      <c r="C12994" s="30" t="s">
        <v>590</v>
      </c>
      <c r="D12994" s="30" t="s">
        <v>593</v>
      </c>
      <c r="E12994" s="30" t="s">
        <v>88</v>
      </c>
      <c r="F12994">
        <v>0.11193270735524258</v>
      </c>
      <c r="G12994" s="30" t="s">
        <v>557</v>
      </c>
      <c r="H12994" t="s">
        <v>628</v>
      </c>
    </row>
    <row r="12995" spans="1:8" x14ac:dyDescent="0.35">
      <c r="A12995" s="30" t="s">
        <v>42</v>
      </c>
      <c r="B12995">
        <v>3</v>
      </c>
      <c r="C12995" s="30" t="s">
        <v>590</v>
      </c>
      <c r="D12995" s="30" t="s">
        <v>593</v>
      </c>
      <c r="E12995" s="30" t="s">
        <v>90</v>
      </c>
      <c r="F12995">
        <v>0.31134441668268309</v>
      </c>
      <c r="G12995" s="30" t="s">
        <v>558</v>
      </c>
      <c r="H12995" t="s">
        <v>629</v>
      </c>
    </row>
    <row r="12996" spans="1:8" x14ac:dyDescent="0.35">
      <c r="A12996" s="30" t="s">
        <v>42</v>
      </c>
      <c r="B12996">
        <v>3</v>
      </c>
      <c r="C12996" s="30" t="s">
        <v>590</v>
      </c>
      <c r="D12996" s="30" t="s">
        <v>593</v>
      </c>
      <c r="E12996" s="30" t="s">
        <v>92</v>
      </c>
      <c r="F12996">
        <v>0.15889469608981807</v>
      </c>
      <c r="G12996" s="30" t="s">
        <v>559</v>
      </c>
      <c r="H12996" t="s">
        <v>630</v>
      </c>
    </row>
    <row r="12997" spans="1:8" x14ac:dyDescent="0.35">
      <c r="A12997" s="30" t="s">
        <v>42</v>
      </c>
      <c r="B12997">
        <v>3</v>
      </c>
      <c r="C12997" s="30" t="s">
        <v>590</v>
      </c>
      <c r="D12997" s="30" t="s">
        <v>593</v>
      </c>
      <c r="E12997" s="30" t="s">
        <v>96</v>
      </c>
      <c r="F12997">
        <v>0.12284151389710232</v>
      </c>
      <c r="G12997" s="30" t="s">
        <v>560</v>
      </c>
      <c r="H12997" t="s">
        <v>632</v>
      </c>
    </row>
    <row r="12998" spans="1:8" x14ac:dyDescent="0.35">
      <c r="A12998" s="30" t="s">
        <v>42</v>
      </c>
      <c r="B12998">
        <v>4</v>
      </c>
      <c r="C12998" s="30" t="s">
        <v>607</v>
      </c>
      <c r="D12998" s="30" t="s">
        <v>593</v>
      </c>
      <c r="E12998" s="30" t="s">
        <v>588</v>
      </c>
      <c r="F12998">
        <v>0</v>
      </c>
      <c r="G12998" s="30" t="s">
        <v>561</v>
      </c>
      <c r="H12998" t="s">
        <v>588</v>
      </c>
    </row>
    <row r="12999" spans="1:8" x14ac:dyDescent="0.35">
      <c r="A12999" s="30" t="s">
        <v>42</v>
      </c>
      <c r="B12999">
        <v>4</v>
      </c>
      <c r="C12999" s="30" t="s">
        <v>607</v>
      </c>
      <c r="D12999" s="30" t="s">
        <v>593</v>
      </c>
      <c r="E12999" s="30" t="s">
        <v>50</v>
      </c>
      <c r="F12999">
        <v>0</v>
      </c>
      <c r="G12999" s="30" t="s">
        <v>562</v>
      </c>
      <c r="H12999" t="s">
        <v>609</v>
      </c>
    </row>
    <row r="13000" spans="1:8" x14ac:dyDescent="0.35">
      <c r="A13000" s="30" t="s">
        <v>42</v>
      </c>
      <c r="B13000">
        <v>4</v>
      </c>
      <c r="C13000" s="30" t="s">
        <v>607</v>
      </c>
      <c r="D13000" s="30" t="s">
        <v>593</v>
      </c>
      <c r="E13000" s="30" t="s">
        <v>66</v>
      </c>
      <c r="F13000">
        <v>9.0645395213923133E-2</v>
      </c>
      <c r="G13000" s="30" t="s">
        <v>563</v>
      </c>
      <c r="H13000" t="s">
        <v>617</v>
      </c>
    </row>
    <row r="13001" spans="1:8" x14ac:dyDescent="0.35">
      <c r="A13001" s="30" t="s">
        <v>42</v>
      </c>
      <c r="B13001">
        <v>4</v>
      </c>
      <c r="C13001" s="30" t="s">
        <v>607</v>
      </c>
      <c r="D13001" s="30" t="s">
        <v>593</v>
      </c>
      <c r="E13001" s="30" t="s">
        <v>78</v>
      </c>
      <c r="F13001">
        <v>0</v>
      </c>
      <c r="G13001" s="30" t="s">
        <v>564</v>
      </c>
      <c r="H13001" t="s">
        <v>623</v>
      </c>
    </row>
    <row r="13002" spans="1:8" x14ac:dyDescent="0.35">
      <c r="A13002" s="30" t="s">
        <v>42</v>
      </c>
      <c r="B13002">
        <v>4</v>
      </c>
      <c r="C13002" s="30" t="s">
        <v>607</v>
      </c>
      <c r="D13002" s="30" t="s">
        <v>593</v>
      </c>
      <c r="E13002" s="30" t="s">
        <v>80</v>
      </c>
      <c r="F13002">
        <v>0</v>
      </c>
      <c r="G13002" s="30" t="s">
        <v>565</v>
      </c>
      <c r="H13002" t="s">
        <v>624</v>
      </c>
    </row>
    <row r="13003" spans="1:8" x14ac:dyDescent="0.35">
      <c r="A13003" s="30" t="s">
        <v>42</v>
      </c>
      <c r="B13003">
        <v>4</v>
      </c>
      <c r="C13003" s="30" t="s">
        <v>607</v>
      </c>
      <c r="D13003" s="30" t="s">
        <v>593</v>
      </c>
      <c r="E13003" s="30" t="s">
        <v>82</v>
      </c>
      <c r="F13003">
        <v>9.7770825185764576E-2</v>
      </c>
      <c r="G13003" s="30" t="s">
        <v>566</v>
      </c>
      <c r="H13003" t="s">
        <v>625</v>
      </c>
    </row>
    <row r="13004" spans="1:8" x14ac:dyDescent="0.35">
      <c r="A13004" s="30" t="s">
        <v>42</v>
      </c>
      <c r="B13004">
        <v>4</v>
      </c>
      <c r="C13004" s="30" t="s">
        <v>607</v>
      </c>
      <c r="D13004" s="30" t="s">
        <v>593</v>
      </c>
      <c r="E13004" s="30" t="s">
        <v>84</v>
      </c>
      <c r="F13004">
        <v>0</v>
      </c>
      <c r="G13004" s="30" t="s">
        <v>567</v>
      </c>
      <c r="H13004" t="s">
        <v>626</v>
      </c>
    </row>
    <row r="13005" spans="1:8" x14ac:dyDescent="0.35">
      <c r="A13005" s="30" t="s">
        <v>42</v>
      </c>
      <c r="B13005">
        <v>4</v>
      </c>
      <c r="C13005" s="30" t="s">
        <v>607</v>
      </c>
      <c r="D13005" s="30" t="s">
        <v>593</v>
      </c>
      <c r="E13005" s="30" t="s">
        <v>86</v>
      </c>
      <c r="F13005">
        <v>4.4154009184033907E-2</v>
      </c>
      <c r="G13005" s="30" t="s">
        <v>568</v>
      </c>
      <c r="H13005" t="s">
        <v>627</v>
      </c>
    </row>
    <row r="13006" spans="1:8" x14ac:dyDescent="0.35">
      <c r="A13006" s="30" t="s">
        <v>42</v>
      </c>
      <c r="B13006">
        <v>4</v>
      </c>
      <c r="C13006" s="30" t="s">
        <v>607</v>
      </c>
      <c r="D13006" s="30" t="s">
        <v>593</v>
      </c>
      <c r="E13006" s="30" t="s">
        <v>88</v>
      </c>
      <c r="F13006">
        <v>4.8904538341158058E-2</v>
      </c>
      <c r="G13006" s="30" t="s">
        <v>569</v>
      </c>
      <c r="H13006" t="s">
        <v>628</v>
      </c>
    </row>
    <row r="13007" spans="1:8" x14ac:dyDescent="0.35">
      <c r="A13007" s="30" t="s">
        <v>42</v>
      </c>
      <c r="B13007">
        <v>4</v>
      </c>
      <c r="C13007" s="30" t="s">
        <v>607</v>
      </c>
      <c r="D13007" s="30" t="s">
        <v>593</v>
      </c>
      <c r="E13007" s="30" t="s">
        <v>90</v>
      </c>
      <c r="F13007">
        <v>9.6098404766480877E-2</v>
      </c>
      <c r="G13007" s="30" t="s">
        <v>570</v>
      </c>
      <c r="H13007" t="s">
        <v>629</v>
      </c>
    </row>
    <row r="13008" spans="1:8" x14ac:dyDescent="0.35">
      <c r="A13008" s="30" t="s">
        <v>42</v>
      </c>
      <c r="B13008">
        <v>4</v>
      </c>
      <c r="C13008" s="30" t="s">
        <v>607</v>
      </c>
      <c r="D13008" s="30" t="s">
        <v>593</v>
      </c>
      <c r="E13008" s="30" t="s">
        <v>92</v>
      </c>
      <c r="F13008">
        <v>0.18389469608981807</v>
      </c>
      <c r="G13008" s="30" t="s">
        <v>571</v>
      </c>
      <c r="H13008" t="s">
        <v>630</v>
      </c>
    </row>
    <row r="13009" spans="1:8" x14ac:dyDescent="0.35">
      <c r="A13009" s="30" t="s">
        <v>42</v>
      </c>
      <c r="B13009">
        <v>4</v>
      </c>
      <c r="C13009" s="30" t="s">
        <v>607</v>
      </c>
      <c r="D13009" s="30" t="s">
        <v>593</v>
      </c>
      <c r="E13009" s="30" t="s">
        <v>96</v>
      </c>
      <c r="F13009">
        <v>0</v>
      </c>
      <c r="G13009" s="30" t="s">
        <v>572</v>
      </c>
      <c r="H13009" t="s">
        <v>632</v>
      </c>
    </row>
    <row r="13010" spans="1:8" x14ac:dyDescent="0.35">
      <c r="A13010" s="30" t="s">
        <v>42</v>
      </c>
      <c r="B13010">
        <v>5</v>
      </c>
      <c r="C13010" s="30" t="s">
        <v>608</v>
      </c>
      <c r="D13010" s="30" t="s">
        <v>593</v>
      </c>
      <c r="E13010" s="30" t="s">
        <v>633</v>
      </c>
      <c r="F13010">
        <v>0.37999999999999995</v>
      </c>
      <c r="G13010" s="30" t="s">
        <v>596</v>
      </c>
      <c r="H13010" t="s">
        <v>633</v>
      </c>
    </row>
    <row r="13011" spans="1:8" x14ac:dyDescent="0.35">
      <c r="A13011" s="30" t="s">
        <v>42</v>
      </c>
      <c r="B13011">
        <v>5</v>
      </c>
      <c r="C13011" s="30" t="s">
        <v>608</v>
      </c>
      <c r="D13011" s="30" t="s">
        <v>593</v>
      </c>
      <c r="E13011" s="30" t="s">
        <v>50</v>
      </c>
      <c r="F13011">
        <v>0.17857142857142855</v>
      </c>
      <c r="G13011" s="30" t="s">
        <v>595</v>
      </c>
      <c r="H13011" t="s">
        <v>609</v>
      </c>
    </row>
    <row r="13012" spans="1:8" x14ac:dyDescent="0.35">
      <c r="A13012" s="30" t="s">
        <v>42</v>
      </c>
      <c r="B13012">
        <v>5</v>
      </c>
      <c r="C13012" s="30" t="s">
        <v>608</v>
      </c>
      <c r="D13012" s="30" t="s">
        <v>593</v>
      </c>
      <c r="E13012" s="36" t="s">
        <v>66</v>
      </c>
      <c r="F13012">
        <v>0.18108651911468812</v>
      </c>
      <c r="G13012" s="30" t="s">
        <v>597</v>
      </c>
      <c r="H13012" t="s">
        <v>617</v>
      </c>
    </row>
    <row r="13013" spans="1:8" x14ac:dyDescent="0.35">
      <c r="A13013" s="30" t="s">
        <v>42</v>
      </c>
      <c r="B13013">
        <v>5</v>
      </c>
      <c r="C13013" s="30" t="s">
        <v>608</v>
      </c>
      <c r="D13013" s="30" t="s">
        <v>593</v>
      </c>
      <c r="E13013" s="30" t="s">
        <v>78</v>
      </c>
      <c r="F13013">
        <v>0</v>
      </c>
      <c r="G13013" s="30" t="s">
        <v>598</v>
      </c>
      <c r="H13013" t="s">
        <v>623</v>
      </c>
    </row>
    <row r="13014" spans="1:8" x14ac:dyDescent="0.35">
      <c r="A13014" s="30" t="s">
        <v>42</v>
      </c>
      <c r="B13014">
        <v>5</v>
      </c>
      <c r="C13014" s="30" t="s">
        <v>608</v>
      </c>
      <c r="D13014" s="30" t="s">
        <v>593</v>
      </c>
      <c r="E13014" s="30" t="s">
        <v>80</v>
      </c>
      <c r="F13014">
        <v>0.36290322580645162</v>
      </c>
      <c r="G13014" s="30" t="s">
        <v>599</v>
      </c>
      <c r="H13014" t="s">
        <v>624</v>
      </c>
    </row>
    <row r="13015" spans="1:8" x14ac:dyDescent="0.35">
      <c r="A13015" s="30" t="s">
        <v>42</v>
      </c>
      <c r="B13015">
        <v>5</v>
      </c>
      <c r="C13015" s="30" t="s">
        <v>608</v>
      </c>
      <c r="D13015" s="30" t="s">
        <v>593</v>
      </c>
      <c r="E13015" s="30" t="s">
        <v>82</v>
      </c>
      <c r="F13015">
        <v>0.35856573705179279</v>
      </c>
      <c r="G13015" s="30" t="s">
        <v>600</v>
      </c>
      <c r="H13015" t="s">
        <v>625</v>
      </c>
    </row>
    <row r="13016" spans="1:8" x14ac:dyDescent="0.35">
      <c r="A13016" s="30" t="s">
        <v>42</v>
      </c>
      <c r="B13016">
        <v>5</v>
      </c>
      <c r="C13016" s="30" t="s">
        <v>608</v>
      </c>
      <c r="D13016" s="30" t="s">
        <v>593</v>
      </c>
      <c r="E13016" s="30" t="s">
        <v>84</v>
      </c>
      <c r="F13016">
        <v>0</v>
      </c>
      <c r="G13016" s="30" t="s">
        <v>601</v>
      </c>
      <c r="H13016" t="s">
        <v>626</v>
      </c>
    </row>
    <row r="13017" spans="1:8" x14ac:dyDescent="0.35">
      <c r="A13017" s="30" t="s">
        <v>42</v>
      </c>
      <c r="B13017">
        <v>5</v>
      </c>
      <c r="C13017" s="30" t="s">
        <v>608</v>
      </c>
      <c r="D13017" s="30" t="s">
        <v>593</v>
      </c>
      <c r="E13017" s="30" t="s">
        <v>86</v>
      </c>
      <c r="F13017">
        <v>0.55666003976143141</v>
      </c>
      <c r="G13017" s="30" t="s">
        <v>602</v>
      </c>
      <c r="H13017" t="s">
        <v>627</v>
      </c>
    </row>
    <row r="13018" spans="1:8" x14ac:dyDescent="0.35">
      <c r="A13018" s="30" t="s">
        <v>42</v>
      </c>
      <c r="B13018">
        <v>5</v>
      </c>
      <c r="C13018" s="30" t="s">
        <v>608</v>
      </c>
      <c r="D13018" s="30" t="s">
        <v>593</v>
      </c>
      <c r="E13018" s="30" t="s">
        <v>88</v>
      </c>
      <c r="F13018">
        <v>0</v>
      </c>
      <c r="G13018" s="30" t="s">
        <v>603</v>
      </c>
      <c r="H13018" t="s">
        <v>628</v>
      </c>
    </row>
    <row r="13019" spans="1:8" x14ac:dyDescent="0.35">
      <c r="A13019" s="30" t="s">
        <v>42</v>
      </c>
      <c r="B13019">
        <v>5</v>
      </c>
      <c r="C13019" s="30" t="s">
        <v>608</v>
      </c>
      <c r="D13019" s="30" t="s">
        <v>593</v>
      </c>
      <c r="E13019" s="30" t="s">
        <v>90</v>
      </c>
      <c r="F13019">
        <v>0.17999999999999997</v>
      </c>
      <c r="G13019" s="30" t="s">
        <v>604</v>
      </c>
      <c r="H13019" t="s">
        <v>629</v>
      </c>
    </row>
    <row r="13020" spans="1:8" x14ac:dyDescent="0.35">
      <c r="A13020" s="30" t="s">
        <v>42</v>
      </c>
      <c r="B13020">
        <v>5</v>
      </c>
      <c r="C13020" s="30" t="s">
        <v>608</v>
      </c>
      <c r="D13020" s="30" t="s">
        <v>593</v>
      </c>
      <c r="E13020" s="30" t="s">
        <v>92</v>
      </c>
      <c r="F13020">
        <v>0</v>
      </c>
      <c r="G13020" s="30" t="s">
        <v>605</v>
      </c>
      <c r="H13020" t="s">
        <v>630</v>
      </c>
    </row>
    <row r="13021" spans="1:8" x14ac:dyDescent="0.35">
      <c r="A13021" s="30" t="s">
        <v>42</v>
      </c>
      <c r="B13021">
        <v>5</v>
      </c>
      <c r="C13021" s="30" t="s">
        <v>608</v>
      </c>
      <c r="D13021" s="30" t="s">
        <v>593</v>
      </c>
      <c r="E13021" s="30" t="s">
        <v>96</v>
      </c>
      <c r="F13021">
        <v>0.56338028169014087</v>
      </c>
      <c r="G13021" s="30" t="s">
        <v>606</v>
      </c>
      <c r="H13021" t="s">
        <v>632</v>
      </c>
    </row>
    <row r="13022" spans="1:8" x14ac:dyDescent="0.35">
      <c r="A13022" s="30" t="s">
        <v>30</v>
      </c>
      <c r="B13022">
        <v>1</v>
      </c>
      <c r="C13022" s="30" t="s">
        <v>519</v>
      </c>
      <c r="D13022" s="30" t="s">
        <v>593</v>
      </c>
      <c r="E13022" s="30" t="s">
        <v>588</v>
      </c>
      <c r="F13022">
        <v>9.5388823759280979E-3</v>
      </c>
      <c r="G13022" s="30" t="s">
        <v>525</v>
      </c>
      <c r="H13022" t="s">
        <v>588</v>
      </c>
    </row>
    <row r="13023" spans="1:8" x14ac:dyDescent="0.35">
      <c r="A13023" s="30" t="s">
        <v>30</v>
      </c>
      <c r="B13023">
        <v>1</v>
      </c>
      <c r="C13023" s="30" t="s">
        <v>519</v>
      </c>
      <c r="D13023" s="30" t="s">
        <v>593</v>
      </c>
      <c r="E13023" s="30" t="s">
        <v>50</v>
      </c>
      <c r="F13023">
        <v>7.2801105927077937E-3</v>
      </c>
      <c r="G13023" s="30" t="s">
        <v>526</v>
      </c>
      <c r="H13023" t="s">
        <v>609</v>
      </c>
    </row>
    <row r="13024" spans="1:8" x14ac:dyDescent="0.35">
      <c r="A13024" s="30" t="s">
        <v>30</v>
      </c>
      <c r="B13024">
        <v>1</v>
      </c>
      <c r="C13024" s="30" t="s">
        <v>519</v>
      </c>
      <c r="D13024" s="30" t="s">
        <v>593</v>
      </c>
      <c r="E13024" s="30" t="s">
        <v>66</v>
      </c>
      <c r="F13024">
        <v>-9.3546047860768554E-4</v>
      </c>
      <c r="G13024" s="30" t="s">
        <v>527</v>
      </c>
      <c r="H13024" t="s">
        <v>617</v>
      </c>
    </row>
    <row r="13025" spans="1:8" x14ac:dyDescent="0.35">
      <c r="A13025" s="30" t="s">
        <v>30</v>
      </c>
      <c r="B13025">
        <v>1</v>
      </c>
      <c r="C13025" s="30" t="s">
        <v>519</v>
      </c>
      <c r="D13025" s="30" t="s">
        <v>593</v>
      </c>
      <c r="E13025" s="30" t="s">
        <v>78</v>
      </c>
      <c r="F13025">
        <v>8.1225081551286691E-3</v>
      </c>
      <c r="G13025" s="30" t="s">
        <v>528</v>
      </c>
      <c r="H13025" t="s">
        <v>623</v>
      </c>
    </row>
    <row r="13026" spans="1:8" x14ac:dyDescent="0.35">
      <c r="A13026" s="30" t="s">
        <v>30</v>
      </c>
      <c r="B13026">
        <v>1</v>
      </c>
      <c r="C13026" s="30" t="s">
        <v>519</v>
      </c>
      <c r="D13026" s="30" t="s">
        <v>593</v>
      </c>
      <c r="E13026" s="30" t="s">
        <v>80</v>
      </c>
      <c r="F13026">
        <v>-1.3028352757001212E-3</v>
      </c>
      <c r="G13026" s="30" t="s">
        <v>529</v>
      </c>
      <c r="H13026" t="s">
        <v>624</v>
      </c>
    </row>
    <row r="13027" spans="1:8" x14ac:dyDescent="0.35">
      <c r="A13027" s="30" t="s">
        <v>30</v>
      </c>
      <c r="B13027">
        <v>1</v>
      </c>
      <c r="C13027" s="30" t="s">
        <v>519</v>
      </c>
      <c r="D13027" s="30" t="s">
        <v>593</v>
      </c>
      <c r="E13027" s="30" t="s">
        <v>82</v>
      </c>
      <c r="F13027">
        <v>9.5541650371529178E-3</v>
      </c>
      <c r="G13027" s="30" t="s">
        <v>530</v>
      </c>
      <c r="H13027" t="s">
        <v>625</v>
      </c>
    </row>
    <row r="13028" spans="1:8" x14ac:dyDescent="0.35">
      <c r="A13028" s="30" t="s">
        <v>30</v>
      </c>
      <c r="B13028">
        <v>1</v>
      </c>
      <c r="C13028" s="30" t="s">
        <v>519</v>
      </c>
      <c r="D13028" s="30" t="s">
        <v>593</v>
      </c>
      <c r="E13028" s="30" t="s">
        <v>84</v>
      </c>
      <c r="F13028">
        <v>-2.4770821142968726E-4</v>
      </c>
      <c r="G13028" s="30" t="s">
        <v>531</v>
      </c>
      <c r="H13028" t="s">
        <v>626</v>
      </c>
    </row>
    <row r="13029" spans="1:8" x14ac:dyDescent="0.35">
      <c r="A13029" s="30" t="s">
        <v>30</v>
      </c>
      <c r="B13029">
        <v>1</v>
      </c>
      <c r="C13029" s="30" t="s">
        <v>519</v>
      </c>
      <c r="D13029" s="30" t="s">
        <v>593</v>
      </c>
      <c r="E13029" s="30" t="s">
        <v>86</v>
      </c>
      <c r="F13029">
        <v>7.661603673613562E-3</v>
      </c>
      <c r="G13029" s="30" t="s">
        <v>532</v>
      </c>
      <c r="H13029" t="s">
        <v>627</v>
      </c>
    </row>
    <row r="13030" spans="1:8" x14ac:dyDescent="0.35">
      <c r="A13030" s="30" t="s">
        <v>30</v>
      </c>
      <c r="B13030">
        <v>1</v>
      </c>
      <c r="C13030" s="30" t="s">
        <v>519</v>
      </c>
      <c r="D13030" s="30" t="s">
        <v>593</v>
      </c>
      <c r="E13030" s="30" t="s">
        <v>88</v>
      </c>
      <c r="F13030">
        <v>9.5618153364632214E-3</v>
      </c>
      <c r="G13030" s="30" t="s">
        <v>533</v>
      </c>
      <c r="H13030" t="s">
        <v>628</v>
      </c>
    </row>
    <row r="13031" spans="1:8" x14ac:dyDescent="0.35">
      <c r="A13031" s="30" t="s">
        <v>30</v>
      </c>
      <c r="B13031">
        <v>1</v>
      </c>
      <c r="C13031" s="30" t="s">
        <v>519</v>
      </c>
      <c r="D13031" s="30" t="s">
        <v>593</v>
      </c>
      <c r="E13031" s="30" t="s">
        <v>90</v>
      </c>
      <c r="F13031">
        <v>9.2196809532961773E-3</v>
      </c>
      <c r="G13031" s="30" t="s">
        <v>534</v>
      </c>
      <c r="H13031" t="s">
        <v>629</v>
      </c>
    </row>
    <row r="13032" spans="1:8" x14ac:dyDescent="0.35">
      <c r="A13032" s="30" t="s">
        <v>30</v>
      </c>
      <c r="B13032">
        <v>1</v>
      </c>
      <c r="C13032" s="30" t="s">
        <v>519</v>
      </c>
      <c r="D13032" s="30" t="s">
        <v>593</v>
      </c>
      <c r="E13032" s="30" t="s">
        <v>92</v>
      </c>
      <c r="F13032">
        <v>9.3573364305071637E-3</v>
      </c>
      <c r="G13032" s="30" t="s">
        <v>535</v>
      </c>
      <c r="H13032" t="s">
        <v>630</v>
      </c>
    </row>
    <row r="13033" spans="1:8" x14ac:dyDescent="0.35">
      <c r="A13033" s="30" t="s">
        <v>30</v>
      </c>
      <c r="B13033">
        <v>1</v>
      </c>
      <c r="C13033" s="30" t="s">
        <v>519</v>
      </c>
      <c r="D13033" s="30" t="s">
        <v>593</v>
      </c>
      <c r="E13033" s="30" t="s">
        <v>96</v>
      </c>
      <c r="F13033">
        <v>1.9568302779420461E-2</v>
      </c>
      <c r="G13033" s="30" t="s">
        <v>536</v>
      </c>
      <c r="H13033" t="s">
        <v>632</v>
      </c>
    </row>
    <row r="13034" spans="1:8" x14ac:dyDescent="0.35">
      <c r="A13034" s="30" t="s">
        <v>30</v>
      </c>
      <c r="B13034">
        <v>2</v>
      </c>
      <c r="C13034" s="30" t="s">
        <v>589</v>
      </c>
      <c r="D13034" s="30" t="s">
        <v>593</v>
      </c>
      <c r="E13034" s="30" t="s">
        <v>588</v>
      </c>
      <c r="F13034">
        <v>0.23900547088706525</v>
      </c>
      <c r="G13034" s="30" t="s">
        <v>537</v>
      </c>
      <c r="H13034" t="s">
        <v>588</v>
      </c>
    </row>
    <row r="13035" spans="1:8" x14ac:dyDescent="0.35">
      <c r="A13035" s="30" t="s">
        <v>30</v>
      </c>
      <c r="B13035">
        <v>2</v>
      </c>
      <c r="C13035" s="30" t="s">
        <v>589</v>
      </c>
      <c r="D13035" s="30" t="s">
        <v>593</v>
      </c>
      <c r="E13035" s="30" t="s">
        <v>50</v>
      </c>
      <c r="F13035">
        <v>2.2801105927077944E-3</v>
      </c>
      <c r="G13035" s="30" t="s">
        <v>538</v>
      </c>
      <c r="H13035" t="s">
        <v>609</v>
      </c>
    </row>
    <row r="13036" spans="1:8" x14ac:dyDescent="0.35">
      <c r="A13036" s="30" t="s">
        <v>30</v>
      </c>
      <c r="B13036">
        <v>2</v>
      </c>
      <c r="C13036" s="30" t="s">
        <v>589</v>
      </c>
      <c r="D13036" s="30" t="s">
        <v>593</v>
      </c>
      <c r="E13036" s="30" t="s">
        <v>66</v>
      </c>
      <c r="F13036">
        <v>3.1290790427846299E-3</v>
      </c>
      <c r="G13036" s="30" t="s">
        <v>539</v>
      </c>
      <c r="H13036" t="s">
        <v>617</v>
      </c>
    </row>
    <row r="13037" spans="1:8" x14ac:dyDescent="0.35">
      <c r="A13037" s="30" t="s">
        <v>30</v>
      </c>
      <c r="B13037">
        <v>2</v>
      </c>
      <c r="C13037" s="30" t="s">
        <v>589</v>
      </c>
      <c r="D13037" s="30" t="s">
        <v>593</v>
      </c>
      <c r="E13037" s="30" t="s">
        <v>78</v>
      </c>
      <c r="F13037">
        <v>3.0306270387821674E-2</v>
      </c>
      <c r="G13037" s="30" t="s">
        <v>540</v>
      </c>
      <c r="H13037" t="s">
        <v>623</v>
      </c>
    </row>
    <row r="13038" spans="1:8" x14ac:dyDescent="0.35">
      <c r="A13038" s="30" t="s">
        <v>30</v>
      </c>
      <c r="B13038">
        <v>2</v>
      </c>
      <c r="C13038" s="30" t="s">
        <v>589</v>
      </c>
      <c r="D13038" s="30" t="s">
        <v>593</v>
      </c>
      <c r="E13038" s="30" t="s">
        <v>80</v>
      </c>
      <c r="F13038">
        <v>2.8485823621499394E-2</v>
      </c>
      <c r="G13038" s="30" t="s">
        <v>541</v>
      </c>
      <c r="H13038" t="s">
        <v>624</v>
      </c>
    </row>
    <row r="13039" spans="1:8" x14ac:dyDescent="0.35">
      <c r="A13039" s="30" t="s">
        <v>30</v>
      </c>
      <c r="B13039">
        <v>2</v>
      </c>
      <c r="C13039" s="30" t="s">
        <v>589</v>
      </c>
      <c r="D13039" s="30" t="s">
        <v>593</v>
      </c>
      <c r="E13039" s="30" t="s">
        <v>82</v>
      </c>
      <c r="F13039">
        <v>1.4331247555729374E-2</v>
      </c>
      <c r="G13039" s="30" t="s">
        <v>542</v>
      </c>
      <c r="H13039" t="s">
        <v>625</v>
      </c>
    </row>
    <row r="13040" spans="1:8" x14ac:dyDescent="0.35">
      <c r="A13040" s="30" t="s">
        <v>30</v>
      </c>
      <c r="B13040">
        <v>2</v>
      </c>
      <c r="C13040" s="30" t="s">
        <v>589</v>
      </c>
      <c r="D13040" s="30" t="s">
        <v>593</v>
      </c>
      <c r="E13040" s="30" t="s">
        <v>84</v>
      </c>
      <c r="F13040">
        <v>2.4009167154281252E-2</v>
      </c>
      <c r="G13040" s="30" t="s">
        <v>543</v>
      </c>
      <c r="H13040" t="s">
        <v>626</v>
      </c>
    </row>
    <row r="13041" spans="1:8" x14ac:dyDescent="0.35">
      <c r="A13041" s="30" t="s">
        <v>30</v>
      </c>
      <c r="B13041">
        <v>2</v>
      </c>
      <c r="C13041" s="30" t="s">
        <v>589</v>
      </c>
      <c r="D13041" s="30" t="s">
        <v>593</v>
      </c>
      <c r="E13041" s="30" t="s">
        <v>86</v>
      </c>
      <c r="F13041">
        <v>2.0323207347227125E-2</v>
      </c>
      <c r="G13041" s="30" t="s">
        <v>544</v>
      </c>
      <c r="H13041" t="s">
        <v>627</v>
      </c>
    </row>
    <row r="13042" spans="1:8" x14ac:dyDescent="0.35">
      <c r="A13042" s="30" t="s">
        <v>30</v>
      </c>
      <c r="B13042">
        <v>2</v>
      </c>
      <c r="C13042" s="30" t="s">
        <v>589</v>
      </c>
      <c r="D13042" s="30" t="s">
        <v>593</v>
      </c>
      <c r="E13042" s="30" t="s">
        <v>88</v>
      </c>
      <c r="F13042">
        <v>2.4123630672926444E-2</v>
      </c>
      <c r="G13042" s="30" t="s">
        <v>545</v>
      </c>
      <c r="H13042" t="s">
        <v>628</v>
      </c>
    </row>
    <row r="13043" spans="1:8" x14ac:dyDescent="0.35">
      <c r="A13043" s="30" t="s">
        <v>30</v>
      </c>
      <c r="B13043">
        <v>2</v>
      </c>
      <c r="C13043" s="30" t="s">
        <v>589</v>
      </c>
      <c r="D13043" s="30" t="s">
        <v>593</v>
      </c>
      <c r="E13043" s="30" t="s">
        <v>90</v>
      </c>
      <c r="F13043">
        <v>1.3829521429944265E-2</v>
      </c>
      <c r="G13043" s="30" t="s">
        <v>546</v>
      </c>
      <c r="H13043" t="s">
        <v>629</v>
      </c>
    </row>
    <row r="13044" spans="1:8" x14ac:dyDescent="0.35">
      <c r="A13044" s="30" t="s">
        <v>30</v>
      </c>
      <c r="B13044">
        <v>2</v>
      </c>
      <c r="C13044" s="30" t="s">
        <v>589</v>
      </c>
      <c r="D13044" s="30" t="s">
        <v>593</v>
      </c>
      <c r="E13044" s="30" t="s">
        <v>92</v>
      </c>
      <c r="F13044">
        <v>2.3714672861014328E-2</v>
      </c>
      <c r="G13044" s="30" t="s">
        <v>547</v>
      </c>
      <c r="H13044" t="s">
        <v>630</v>
      </c>
    </row>
    <row r="13045" spans="1:8" x14ac:dyDescent="0.35">
      <c r="A13045" s="30" t="s">
        <v>30</v>
      </c>
      <c r="B13045">
        <v>2</v>
      </c>
      <c r="C13045" s="30" t="s">
        <v>589</v>
      </c>
      <c r="D13045" s="30" t="s">
        <v>593</v>
      </c>
      <c r="E13045" s="30" t="s">
        <v>96</v>
      </c>
      <c r="F13045">
        <v>2.4424403705893952E-2</v>
      </c>
      <c r="G13045" s="30" t="s">
        <v>548</v>
      </c>
      <c r="H13045" t="s">
        <v>632</v>
      </c>
    </row>
    <row r="13046" spans="1:8" x14ac:dyDescent="0.35">
      <c r="A13046" s="30" t="s">
        <v>30</v>
      </c>
      <c r="B13046">
        <v>3</v>
      </c>
      <c r="C13046" s="30" t="s">
        <v>590</v>
      </c>
      <c r="D13046" s="30" t="s">
        <v>593</v>
      </c>
      <c r="E13046" s="30" t="s">
        <v>588</v>
      </c>
      <c r="F13046">
        <v>-7.230558812035956E-2</v>
      </c>
      <c r="G13046" s="30" t="s">
        <v>549</v>
      </c>
      <c r="H13046" t="s">
        <v>588</v>
      </c>
    </row>
    <row r="13047" spans="1:8" x14ac:dyDescent="0.35">
      <c r="A13047" s="30" t="s">
        <v>30</v>
      </c>
      <c r="B13047">
        <v>3</v>
      </c>
      <c r="C13047" s="30" t="s">
        <v>590</v>
      </c>
      <c r="D13047" s="30" t="s">
        <v>593</v>
      </c>
      <c r="E13047" s="30" t="s">
        <v>50</v>
      </c>
      <c r="F13047">
        <v>-0.15271988940729225</v>
      </c>
      <c r="G13047" s="30" t="s">
        <v>550</v>
      </c>
      <c r="H13047" t="s">
        <v>609</v>
      </c>
    </row>
    <row r="13048" spans="1:8" x14ac:dyDescent="0.35">
      <c r="A13048" s="30" t="s">
        <v>30</v>
      </c>
      <c r="B13048">
        <v>3</v>
      </c>
      <c r="C13048" s="30" t="s">
        <v>590</v>
      </c>
      <c r="D13048" s="30" t="s">
        <v>593</v>
      </c>
      <c r="E13048" s="30" t="s">
        <v>66</v>
      </c>
      <c r="F13048">
        <v>-0.15187092095721541</v>
      </c>
      <c r="G13048" s="30" t="s">
        <v>551</v>
      </c>
      <c r="H13048" t="s">
        <v>617</v>
      </c>
    </row>
    <row r="13049" spans="1:8" x14ac:dyDescent="0.35">
      <c r="A13049" s="30" t="s">
        <v>30</v>
      </c>
      <c r="B13049">
        <v>3</v>
      </c>
      <c r="C13049" s="30" t="s">
        <v>590</v>
      </c>
      <c r="D13049" s="30" t="s">
        <v>593</v>
      </c>
      <c r="E13049" s="30" t="s">
        <v>78</v>
      </c>
      <c r="F13049">
        <v>-0.16093874592243571</v>
      </c>
      <c r="G13049" s="30" t="s">
        <v>552</v>
      </c>
      <c r="H13049" t="s">
        <v>623</v>
      </c>
    </row>
    <row r="13050" spans="1:8" x14ac:dyDescent="0.35">
      <c r="A13050" s="30" t="s">
        <v>30</v>
      </c>
      <c r="B13050">
        <v>3</v>
      </c>
      <c r="C13050" s="30" t="s">
        <v>590</v>
      </c>
      <c r="D13050" s="30" t="s">
        <v>593</v>
      </c>
      <c r="E13050" s="30" t="s">
        <v>80</v>
      </c>
      <c r="F13050">
        <v>-0.15260567055140029</v>
      </c>
      <c r="G13050" s="30" t="s">
        <v>553</v>
      </c>
      <c r="H13050" t="s">
        <v>624</v>
      </c>
    </row>
    <row r="13051" spans="1:8" x14ac:dyDescent="0.35">
      <c r="A13051" s="30" t="s">
        <v>30</v>
      </c>
      <c r="B13051">
        <v>3</v>
      </c>
      <c r="C13051" s="30" t="s">
        <v>590</v>
      </c>
      <c r="D13051" s="30" t="s">
        <v>593</v>
      </c>
      <c r="E13051" s="30" t="s">
        <v>82</v>
      </c>
      <c r="F13051">
        <v>-0.16022291748142359</v>
      </c>
      <c r="G13051" s="30" t="s">
        <v>554</v>
      </c>
      <c r="H13051" t="s">
        <v>625</v>
      </c>
    </row>
    <row r="13052" spans="1:8" x14ac:dyDescent="0.35">
      <c r="A13052" s="30" t="s">
        <v>30</v>
      </c>
      <c r="B13052">
        <v>3</v>
      </c>
      <c r="C13052" s="30" t="s">
        <v>590</v>
      </c>
      <c r="D13052" s="30" t="s">
        <v>593</v>
      </c>
      <c r="E13052" s="30" t="s">
        <v>84</v>
      </c>
      <c r="F13052">
        <v>-0.15049541642285941</v>
      </c>
      <c r="G13052" s="30" t="s">
        <v>555</v>
      </c>
      <c r="H13052" t="s">
        <v>626</v>
      </c>
    </row>
    <row r="13053" spans="1:8" x14ac:dyDescent="0.35">
      <c r="A13053" s="30" t="s">
        <v>30</v>
      </c>
      <c r="B13053">
        <v>3</v>
      </c>
      <c r="C13053" s="30" t="s">
        <v>590</v>
      </c>
      <c r="D13053" s="30" t="s">
        <v>593</v>
      </c>
      <c r="E13053" s="30" t="s">
        <v>86</v>
      </c>
      <c r="F13053">
        <v>-0.15233839632638649</v>
      </c>
      <c r="G13053" s="30" t="s">
        <v>556</v>
      </c>
      <c r="H13053" t="s">
        <v>627</v>
      </c>
    </row>
    <row r="13054" spans="1:8" x14ac:dyDescent="0.35">
      <c r="A13054" s="30" t="s">
        <v>30</v>
      </c>
      <c r="B13054">
        <v>3</v>
      </c>
      <c r="C13054" s="30" t="s">
        <v>590</v>
      </c>
      <c r="D13054" s="30" t="s">
        <v>593</v>
      </c>
      <c r="E13054" s="30" t="s">
        <v>88</v>
      </c>
      <c r="F13054">
        <v>-0.16021909233176843</v>
      </c>
      <c r="G13054" s="30" t="s">
        <v>557</v>
      </c>
      <c r="H13054" t="s">
        <v>628</v>
      </c>
    </row>
    <row r="13055" spans="1:8" x14ac:dyDescent="0.35">
      <c r="A13055" s="30" t="s">
        <v>30</v>
      </c>
      <c r="B13055">
        <v>3</v>
      </c>
      <c r="C13055" s="30" t="s">
        <v>590</v>
      </c>
      <c r="D13055" s="30" t="s">
        <v>593</v>
      </c>
      <c r="E13055" s="30" t="s">
        <v>90</v>
      </c>
      <c r="F13055">
        <v>-0.15078031904670386</v>
      </c>
      <c r="G13055" s="30" t="s">
        <v>558</v>
      </c>
      <c r="H13055" t="s">
        <v>629</v>
      </c>
    </row>
    <row r="13056" spans="1:8" x14ac:dyDescent="0.35">
      <c r="A13056" s="30" t="s">
        <v>30</v>
      </c>
      <c r="B13056">
        <v>3</v>
      </c>
      <c r="C13056" s="30" t="s">
        <v>590</v>
      </c>
      <c r="D13056" s="30" t="s">
        <v>593</v>
      </c>
      <c r="E13056" s="30" t="s">
        <v>92</v>
      </c>
      <c r="F13056">
        <v>-0.14096399535423929</v>
      </c>
      <c r="G13056" s="30" t="s">
        <v>559</v>
      </c>
      <c r="H13056" t="s">
        <v>630</v>
      </c>
    </row>
    <row r="13057" spans="1:8" x14ac:dyDescent="0.35">
      <c r="A13057" s="30" t="s">
        <v>30</v>
      </c>
      <c r="B13057">
        <v>3</v>
      </c>
      <c r="C13057" s="30" t="s">
        <v>590</v>
      </c>
      <c r="D13057" s="30" t="s">
        <v>593</v>
      </c>
      <c r="E13057" s="30" t="s">
        <v>96</v>
      </c>
      <c r="F13057">
        <v>-0.14043169722057958</v>
      </c>
      <c r="G13057" s="30" t="s">
        <v>560</v>
      </c>
      <c r="H13057" t="s">
        <v>632</v>
      </c>
    </row>
    <row r="13058" spans="1:8" x14ac:dyDescent="0.35">
      <c r="A13058" s="30" t="s">
        <v>30</v>
      </c>
      <c r="B13058">
        <v>4</v>
      </c>
      <c r="C13058" s="30" t="s">
        <v>607</v>
      </c>
      <c r="D13058" s="30" t="s">
        <v>593</v>
      </c>
      <c r="E13058" s="30" t="s">
        <v>588</v>
      </c>
      <c r="F13058">
        <v>10.43784095349746</v>
      </c>
      <c r="G13058" s="30" t="s">
        <v>561</v>
      </c>
      <c r="H13058" t="s">
        <v>588</v>
      </c>
    </row>
    <row r="13059" spans="1:8" x14ac:dyDescent="0.35">
      <c r="A13059" s="30" t="s">
        <v>30</v>
      </c>
      <c r="B13059">
        <v>4</v>
      </c>
      <c r="C13059" s="30" t="s">
        <v>607</v>
      </c>
      <c r="D13059" s="30" t="s">
        <v>593</v>
      </c>
      <c r="E13059" s="30" t="s">
        <v>50</v>
      </c>
      <c r="F13059">
        <v>0.75988508726455828</v>
      </c>
      <c r="G13059" s="30" t="s">
        <v>562</v>
      </c>
      <c r="H13059" t="s">
        <v>609</v>
      </c>
    </row>
    <row r="13060" spans="1:8" x14ac:dyDescent="0.35">
      <c r="A13060" s="30" t="s">
        <v>30</v>
      </c>
      <c r="B13060">
        <v>4</v>
      </c>
      <c r="C13060" s="30" t="s">
        <v>607</v>
      </c>
      <c r="D13060" s="30" t="s">
        <v>593</v>
      </c>
      <c r="E13060" s="30" t="s">
        <v>66</v>
      </c>
      <c r="F13060">
        <v>0.76267947788252355</v>
      </c>
      <c r="G13060" s="30" t="s">
        <v>563</v>
      </c>
      <c r="H13060" t="s">
        <v>617</v>
      </c>
    </row>
    <row r="13061" spans="1:8" x14ac:dyDescent="0.35">
      <c r="A13061" s="30" t="s">
        <v>30</v>
      </c>
      <c r="B13061">
        <v>4</v>
      </c>
      <c r="C13061" s="30" t="s">
        <v>607</v>
      </c>
      <c r="D13061" s="30" t="s">
        <v>593</v>
      </c>
      <c r="E13061" s="30" t="s">
        <v>78</v>
      </c>
      <c r="F13061">
        <v>0.78051286698079025</v>
      </c>
      <c r="G13061" s="30" t="s">
        <v>564</v>
      </c>
      <c r="H13061" t="s">
        <v>623</v>
      </c>
    </row>
    <row r="13062" spans="1:8" x14ac:dyDescent="0.35">
      <c r="A13062" s="30" t="s">
        <v>30</v>
      </c>
      <c r="B13062">
        <v>4</v>
      </c>
      <c r="C13062" s="30" t="s">
        <v>607</v>
      </c>
      <c r="D13062" s="30" t="s">
        <v>593</v>
      </c>
      <c r="E13062" s="30" t="s">
        <v>80</v>
      </c>
      <c r="F13062">
        <v>0.74774482518698904</v>
      </c>
      <c r="G13062" s="30" t="s">
        <v>565</v>
      </c>
      <c r="H13062" t="s">
        <v>624</v>
      </c>
    </row>
    <row r="13063" spans="1:8" x14ac:dyDescent="0.35">
      <c r="A13063" s="30" t="s">
        <v>30</v>
      </c>
      <c r="B13063">
        <v>4</v>
      </c>
      <c r="C13063" s="30" t="s">
        <v>607</v>
      </c>
      <c r="D13063" s="30" t="s">
        <v>593</v>
      </c>
      <c r="E13063" s="30" t="s">
        <v>82</v>
      </c>
      <c r="F13063">
        <v>0.74716660148611658</v>
      </c>
      <c r="G13063" s="30" t="s">
        <v>566</v>
      </c>
      <c r="H13063" t="s">
        <v>625</v>
      </c>
    </row>
    <row r="13064" spans="1:8" x14ac:dyDescent="0.35">
      <c r="A13064" s="30" t="s">
        <v>30</v>
      </c>
      <c r="B13064">
        <v>4</v>
      </c>
      <c r="C13064" s="30" t="s">
        <v>607</v>
      </c>
      <c r="D13064" s="30" t="s">
        <v>593</v>
      </c>
      <c r="E13064" s="30" t="s">
        <v>84</v>
      </c>
      <c r="F13064">
        <v>0.79394480202847661</v>
      </c>
      <c r="G13064" s="30" t="s">
        <v>567</v>
      </c>
      <c r="H13064" t="s">
        <v>626</v>
      </c>
    </row>
    <row r="13065" spans="1:8" x14ac:dyDescent="0.35">
      <c r="A13065" s="30" t="s">
        <v>30</v>
      </c>
      <c r="B13065">
        <v>4</v>
      </c>
      <c r="C13065" s="30" t="s">
        <v>607</v>
      </c>
      <c r="D13065" s="30" t="s">
        <v>593</v>
      </c>
      <c r="E13065" s="30" t="s">
        <v>86</v>
      </c>
      <c r="F13065">
        <v>0.67146414694454248</v>
      </c>
      <c r="G13065" s="30" t="s">
        <v>568</v>
      </c>
      <c r="H13065" t="s">
        <v>627</v>
      </c>
    </row>
    <row r="13066" spans="1:8" x14ac:dyDescent="0.35">
      <c r="A13066" s="30" t="s">
        <v>30</v>
      </c>
      <c r="B13066">
        <v>4</v>
      </c>
      <c r="C13066" s="30" t="s">
        <v>607</v>
      </c>
      <c r="D13066" s="30" t="s">
        <v>593</v>
      </c>
      <c r="E13066" s="30" t="s">
        <v>88</v>
      </c>
      <c r="F13066">
        <v>0.77681533646322387</v>
      </c>
      <c r="G13066" s="30" t="s">
        <v>569</v>
      </c>
      <c r="H13066" t="s">
        <v>628</v>
      </c>
    </row>
    <row r="13067" spans="1:8" x14ac:dyDescent="0.35">
      <c r="A13067" s="30" t="s">
        <v>30</v>
      </c>
      <c r="B13067">
        <v>4</v>
      </c>
      <c r="C13067" s="30" t="s">
        <v>607</v>
      </c>
      <c r="D13067" s="30" t="s">
        <v>593</v>
      </c>
      <c r="E13067" s="30" t="s">
        <v>90</v>
      </c>
      <c r="F13067">
        <v>0.72417739765519895</v>
      </c>
      <c r="G13067" s="30" t="s">
        <v>570</v>
      </c>
      <c r="H13067" t="s">
        <v>629</v>
      </c>
    </row>
    <row r="13068" spans="1:8" x14ac:dyDescent="0.35">
      <c r="A13068" s="30" t="s">
        <v>30</v>
      </c>
      <c r="B13068">
        <v>4</v>
      </c>
      <c r="C13068" s="30" t="s">
        <v>607</v>
      </c>
      <c r="D13068" s="30" t="s">
        <v>593</v>
      </c>
      <c r="E13068" s="30" t="s">
        <v>92</v>
      </c>
      <c r="F13068">
        <v>0.7392934572202865</v>
      </c>
      <c r="G13068" s="30" t="s">
        <v>571</v>
      </c>
      <c r="H13068" t="s">
        <v>630</v>
      </c>
    </row>
    <row r="13069" spans="1:8" x14ac:dyDescent="0.35">
      <c r="A13069" s="30" t="s">
        <v>30</v>
      </c>
      <c r="B13069">
        <v>4</v>
      </c>
      <c r="C13069" s="30" t="s">
        <v>607</v>
      </c>
      <c r="D13069" s="30" t="s">
        <v>593</v>
      </c>
      <c r="E13069" s="30" t="s">
        <v>96</v>
      </c>
      <c r="F13069">
        <v>0.67463926670609098</v>
      </c>
      <c r="G13069" s="30" t="s">
        <v>572</v>
      </c>
      <c r="H13069" t="s">
        <v>632</v>
      </c>
    </row>
    <row r="13070" spans="1:8" x14ac:dyDescent="0.35">
      <c r="A13070" s="30" t="s">
        <v>30</v>
      </c>
      <c r="B13070">
        <v>5</v>
      </c>
      <c r="C13070" s="30" t="s">
        <v>608</v>
      </c>
      <c r="D13070" s="30" t="s">
        <v>593</v>
      </c>
      <c r="E13070" s="30" t="s">
        <v>633</v>
      </c>
      <c r="F13070">
        <v>7.68</v>
      </c>
      <c r="G13070" s="30" t="s">
        <v>596</v>
      </c>
      <c r="H13070" t="s">
        <v>633</v>
      </c>
    </row>
    <row r="13071" spans="1:8" x14ac:dyDescent="0.35">
      <c r="A13071" s="30" t="s">
        <v>30</v>
      </c>
      <c r="B13071">
        <v>5</v>
      </c>
      <c r="C13071" s="30" t="s">
        <v>608</v>
      </c>
      <c r="D13071" s="30" t="s">
        <v>593</v>
      </c>
      <c r="E13071" s="30" t="s">
        <v>50</v>
      </c>
      <c r="F13071">
        <v>1.3888888888888891</v>
      </c>
      <c r="G13071" s="30" t="s">
        <v>595</v>
      </c>
      <c r="H13071" t="s">
        <v>609</v>
      </c>
    </row>
    <row r="13072" spans="1:8" x14ac:dyDescent="0.35">
      <c r="A13072" s="30" t="s">
        <v>30</v>
      </c>
      <c r="B13072">
        <v>5</v>
      </c>
      <c r="C13072" s="30" t="s">
        <v>608</v>
      </c>
      <c r="D13072" s="30" t="s">
        <v>593</v>
      </c>
      <c r="E13072" s="36" t="s">
        <v>66</v>
      </c>
      <c r="F13072">
        <v>1.227364185110664</v>
      </c>
      <c r="G13072" s="30" t="s">
        <v>597</v>
      </c>
      <c r="H13072" t="s">
        <v>617</v>
      </c>
    </row>
    <row r="13073" spans="1:8" x14ac:dyDescent="0.35">
      <c r="A13073" s="30" t="s">
        <v>30</v>
      </c>
      <c r="B13073">
        <v>5</v>
      </c>
      <c r="C13073" s="30" t="s">
        <v>608</v>
      </c>
      <c r="D13073" s="30" t="s">
        <v>593</v>
      </c>
      <c r="E13073" s="30" t="s">
        <v>78</v>
      </c>
      <c r="F13073">
        <v>1.448692152917505</v>
      </c>
      <c r="G13073" s="30" t="s">
        <v>598</v>
      </c>
      <c r="H13073" t="s">
        <v>623</v>
      </c>
    </row>
    <row r="13074" spans="1:8" x14ac:dyDescent="0.35">
      <c r="A13074" s="30" t="s">
        <v>30</v>
      </c>
      <c r="B13074">
        <v>5</v>
      </c>
      <c r="C13074" s="30" t="s">
        <v>608</v>
      </c>
      <c r="D13074" s="30" t="s">
        <v>593</v>
      </c>
      <c r="E13074" s="30" t="s">
        <v>80</v>
      </c>
      <c r="F13074">
        <v>1.1491935483870968</v>
      </c>
      <c r="G13074" s="30" t="s">
        <v>599</v>
      </c>
      <c r="H13074" t="s">
        <v>624</v>
      </c>
    </row>
    <row r="13075" spans="1:8" x14ac:dyDescent="0.35">
      <c r="A13075" s="30" t="s">
        <v>30</v>
      </c>
      <c r="B13075">
        <v>5</v>
      </c>
      <c r="C13075" s="30" t="s">
        <v>608</v>
      </c>
      <c r="D13075" s="30" t="s">
        <v>593</v>
      </c>
      <c r="E13075" s="30" t="s">
        <v>82</v>
      </c>
      <c r="F13075">
        <v>1.155378486055777</v>
      </c>
      <c r="G13075" s="30" t="s">
        <v>600</v>
      </c>
      <c r="H13075" t="s">
        <v>625</v>
      </c>
    </row>
    <row r="13076" spans="1:8" x14ac:dyDescent="0.35">
      <c r="A13076" s="30" t="s">
        <v>30</v>
      </c>
      <c r="B13076">
        <v>5</v>
      </c>
      <c r="C13076" s="30" t="s">
        <v>608</v>
      </c>
      <c r="D13076" s="30" t="s">
        <v>593</v>
      </c>
      <c r="E13076" s="30" t="s">
        <v>84</v>
      </c>
      <c r="F13076">
        <v>1.0282258064516128</v>
      </c>
      <c r="G13076" s="30" t="s">
        <v>601</v>
      </c>
      <c r="H13076" t="s">
        <v>626</v>
      </c>
    </row>
    <row r="13077" spans="1:8" x14ac:dyDescent="0.35">
      <c r="A13077" s="30" t="s">
        <v>30</v>
      </c>
      <c r="B13077">
        <v>5</v>
      </c>
      <c r="C13077" s="30" t="s">
        <v>608</v>
      </c>
      <c r="D13077" s="30" t="s">
        <v>593</v>
      </c>
      <c r="E13077" s="30" t="s">
        <v>86</v>
      </c>
      <c r="F13077">
        <v>1.0139165009940359</v>
      </c>
      <c r="G13077" s="30" t="s">
        <v>602</v>
      </c>
      <c r="H13077" t="s">
        <v>627</v>
      </c>
    </row>
    <row r="13078" spans="1:8" x14ac:dyDescent="0.35">
      <c r="A13078" s="30" t="s">
        <v>30</v>
      </c>
      <c r="B13078">
        <v>5</v>
      </c>
      <c r="C13078" s="30" t="s">
        <v>608</v>
      </c>
      <c r="D13078" s="30" t="s">
        <v>593</v>
      </c>
      <c r="E13078" s="30" t="s">
        <v>88</v>
      </c>
      <c r="F13078">
        <v>1.0059171597633134</v>
      </c>
      <c r="G13078" s="30" t="s">
        <v>603</v>
      </c>
      <c r="H13078" t="s">
        <v>628</v>
      </c>
    </row>
    <row r="13079" spans="1:8" x14ac:dyDescent="0.35">
      <c r="A13079" s="30" t="s">
        <v>30</v>
      </c>
      <c r="B13079">
        <v>5</v>
      </c>
      <c r="C13079" s="30" t="s">
        <v>608</v>
      </c>
      <c r="D13079" s="30" t="s">
        <v>593</v>
      </c>
      <c r="E13079" s="30" t="s">
        <v>90</v>
      </c>
      <c r="F13079">
        <v>1.18</v>
      </c>
      <c r="G13079" s="30" t="s">
        <v>604</v>
      </c>
      <c r="H13079" t="s">
        <v>629</v>
      </c>
    </row>
    <row r="13080" spans="1:8" x14ac:dyDescent="0.35">
      <c r="A13080" s="30" t="s">
        <v>30</v>
      </c>
      <c r="B13080">
        <v>5</v>
      </c>
      <c r="C13080" s="30" t="s">
        <v>608</v>
      </c>
      <c r="D13080" s="30" t="s">
        <v>593</v>
      </c>
      <c r="E13080" s="30" t="s">
        <v>92</v>
      </c>
      <c r="F13080">
        <v>1.0323886639676112</v>
      </c>
      <c r="G13080" s="30" t="s">
        <v>605</v>
      </c>
      <c r="H13080" t="s">
        <v>630</v>
      </c>
    </row>
    <row r="13081" spans="1:8" x14ac:dyDescent="0.35">
      <c r="A13081" s="30" t="s">
        <v>30</v>
      </c>
      <c r="B13081">
        <v>5</v>
      </c>
      <c r="C13081" s="30" t="s">
        <v>608</v>
      </c>
      <c r="D13081" s="30" t="s">
        <v>593</v>
      </c>
      <c r="E13081" s="30" t="s">
        <v>96</v>
      </c>
      <c r="F13081">
        <v>1.1670020120724347</v>
      </c>
      <c r="G13081" s="30" t="s">
        <v>606</v>
      </c>
      <c r="H13081" t="s">
        <v>632</v>
      </c>
    </row>
    <row r="13082" spans="1:8" x14ac:dyDescent="0.35">
      <c r="A13082" s="30" t="s">
        <v>12</v>
      </c>
      <c r="B13082">
        <v>1</v>
      </c>
      <c r="C13082" s="30" t="s">
        <v>519</v>
      </c>
      <c r="D13082" s="30" t="s">
        <v>593</v>
      </c>
      <c r="E13082" s="30" t="s">
        <v>588</v>
      </c>
      <c r="F13082">
        <v>29.948106682297766</v>
      </c>
      <c r="G13082" s="30" t="s">
        <v>525</v>
      </c>
      <c r="H13082" t="s">
        <v>588</v>
      </c>
    </row>
    <row r="13083" spans="1:8" x14ac:dyDescent="0.35">
      <c r="A13083" s="30" t="s">
        <v>12</v>
      </c>
      <c r="B13083">
        <v>1</v>
      </c>
      <c r="C13083" s="30" t="s">
        <v>519</v>
      </c>
      <c r="D13083" s="30" t="s">
        <v>593</v>
      </c>
      <c r="E13083" s="30" t="s">
        <v>50</v>
      </c>
      <c r="F13083">
        <v>25.26716174183515</v>
      </c>
      <c r="G13083" s="30" t="s">
        <v>526</v>
      </c>
      <c r="H13083" t="s">
        <v>609</v>
      </c>
    </row>
    <row r="13084" spans="1:8" x14ac:dyDescent="0.35">
      <c r="A13084" s="30" t="s">
        <v>12</v>
      </c>
      <c r="B13084">
        <v>1</v>
      </c>
      <c r="C13084" s="30" t="s">
        <v>519</v>
      </c>
      <c r="D13084" s="30" t="s">
        <v>593</v>
      </c>
      <c r="E13084" s="30" t="s">
        <v>66</v>
      </c>
      <c r="F13084">
        <v>11.216899927483684</v>
      </c>
      <c r="G13084" s="30" t="s">
        <v>527</v>
      </c>
      <c r="H13084" t="s">
        <v>617</v>
      </c>
    </row>
    <row r="13085" spans="1:8" x14ac:dyDescent="0.35">
      <c r="A13085" s="30" t="s">
        <v>12</v>
      </c>
      <c r="B13085">
        <v>1</v>
      </c>
      <c r="C13085" s="30" t="s">
        <v>519</v>
      </c>
      <c r="D13085" s="30" t="s">
        <v>593</v>
      </c>
      <c r="E13085" s="30" t="s">
        <v>78</v>
      </c>
      <c r="F13085">
        <v>6.383184124682856</v>
      </c>
      <c r="G13085" s="30" t="s">
        <v>528</v>
      </c>
      <c r="H13085" t="s">
        <v>623</v>
      </c>
    </row>
    <row r="13086" spans="1:8" x14ac:dyDescent="0.35">
      <c r="A13086" s="30" t="s">
        <v>12</v>
      </c>
      <c r="B13086">
        <v>1</v>
      </c>
      <c r="C13086" s="30" t="s">
        <v>519</v>
      </c>
      <c r="D13086" s="30" t="s">
        <v>593</v>
      </c>
      <c r="E13086" s="30" t="s">
        <v>80</v>
      </c>
      <c r="F13086">
        <v>5.3698477996173253</v>
      </c>
      <c r="G13086" s="30" t="s">
        <v>529</v>
      </c>
      <c r="H13086" t="s">
        <v>624</v>
      </c>
    </row>
    <row r="13087" spans="1:8" x14ac:dyDescent="0.35">
      <c r="A13087" s="30" t="s">
        <v>12</v>
      </c>
      <c r="B13087">
        <v>1</v>
      </c>
      <c r="C13087" s="30" t="s">
        <v>519</v>
      </c>
      <c r="D13087" s="30" t="s">
        <v>593</v>
      </c>
      <c r="E13087" s="30" t="s">
        <v>82</v>
      </c>
      <c r="F13087">
        <v>5.5190516229956978</v>
      </c>
      <c r="G13087" s="30" t="s">
        <v>530</v>
      </c>
      <c r="H13087" t="s">
        <v>625</v>
      </c>
    </row>
    <row r="13088" spans="1:8" x14ac:dyDescent="0.35">
      <c r="A13088" s="30" t="s">
        <v>12</v>
      </c>
      <c r="B13088">
        <v>1</v>
      </c>
      <c r="C13088" s="30" t="s">
        <v>519</v>
      </c>
      <c r="D13088" s="30" t="s">
        <v>593</v>
      </c>
      <c r="E13088" s="30" t="s">
        <v>84</v>
      </c>
      <c r="F13088">
        <v>5.8853842402964691</v>
      </c>
      <c r="G13088" s="30" t="s">
        <v>531</v>
      </c>
      <c r="H13088" t="s">
        <v>626</v>
      </c>
    </row>
    <row r="13089" spans="1:8" x14ac:dyDescent="0.35">
      <c r="A13089" s="30" t="s">
        <v>12</v>
      </c>
      <c r="B13089">
        <v>1</v>
      </c>
      <c r="C13089" s="30" t="s">
        <v>519</v>
      </c>
      <c r="D13089" s="30" t="s">
        <v>593</v>
      </c>
      <c r="E13089" s="30" t="s">
        <v>86</v>
      </c>
      <c r="F13089">
        <v>5.5319127516778517</v>
      </c>
      <c r="G13089" s="30" t="s">
        <v>532</v>
      </c>
      <c r="H13089" t="s">
        <v>627</v>
      </c>
    </row>
    <row r="13090" spans="1:8" x14ac:dyDescent="0.35">
      <c r="A13090" s="30" t="s">
        <v>12</v>
      </c>
      <c r="B13090">
        <v>1</v>
      </c>
      <c r="C13090" s="30" t="s">
        <v>519</v>
      </c>
      <c r="D13090" s="30" t="s">
        <v>593</v>
      </c>
      <c r="E13090" s="30" t="s">
        <v>88</v>
      </c>
      <c r="F13090">
        <v>4.7680829420970268</v>
      </c>
      <c r="G13090" s="30" t="s">
        <v>533</v>
      </c>
      <c r="H13090" t="s">
        <v>628</v>
      </c>
    </row>
    <row r="13091" spans="1:8" x14ac:dyDescent="0.35">
      <c r="A13091" s="30" t="s">
        <v>12</v>
      </c>
      <c r="B13091">
        <v>1</v>
      </c>
      <c r="C13091" s="30" t="s">
        <v>519</v>
      </c>
      <c r="D13091" s="30" t="s">
        <v>593</v>
      </c>
      <c r="E13091" s="30" t="s">
        <v>90</v>
      </c>
      <c r="F13091">
        <v>5.0113367288103019</v>
      </c>
      <c r="G13091" s="30" t="s">
        <v>534</v>
      </c>
      <c r="H13091" t="s">
        <v>629</v>
      </c>
    </row>
    <row r="13092" spans="1:8" x14ac:dyDescent="0.35">
      <c r="A13092" s="30" t="s">
        <v>12</v>
      </c>
      <c r="B13092">
        <v>1</v>
      </c>
      <c r="C13092" s="30" t="s">
        <v>519</v>
      </c>
      <c r="D13092" s="30" t="s">
        <v>593</v>
      </c>
      <c r="E13092" s="30" t="s">
        <v>92</v>
      </c>
      <c r="F13092">
        <v>5.0472648083623701</v>
      </c>
      <c r="G13092" s="30" t="s">
        <v>535</v>
      </c>
      <c r="H13092" t="s">
        <v>630</v>
      </c>
    </row>
    <row r="13093" spans="1:8" x14ac:dyDescent="0.35">
      <c r="A13093" s="30" t="s">
        <v>12</v>
      </c>
      <c r="B13093">
        <v>1</v>
      </c>
      <c r="C13093" s="30" t="s">
        <v>519</v>
      </c>
      <c r="D13093" s="30" t="s">
        <v>593</v>
      </c>
      <c r="E13093" s="30" t="s">
        <v>96</v>
      </c>
      <c r="F13093">
        <v>6.9238389513108611</v>
      </c>
      <c r="G13093" s="30" t="s">
        <v>536</v>
      </c>
      <c r="H13093" t="s">
        <v>632</v>
      </c>
    </row>
    <row r="13094" spans="1:8" x14ac:dyDescent="0.35">
      <c r="A13094" s="30" t="s">
        <v>12</v>
      </c>
      <c r="B13094">
        <v>2</v>
      </c>
      <c r="C13094" s="30" t="s">
        <v>589</v>
      </c>
      <c r="D13094" s="30" t="s">
        <v>593</v>
      </c>
      <c r="E13094" s="30" t="s">
        <v>588</v>
      </c>
      <c r="F13094">
        <v>9.3784329816334502</v>
      </c>
      <c r="G13094" s="30" t="s">
        <v>537</v>
      </c>
      <c r="H13094" t="s">
        <v>588</v>
      </c>
    </row>
    <row r="13095" spans="1:8" x14ac:dyDescent="0.35">
      <c r="A13095" s="30" t="s">
        <v>12</v>
      </c>
      <c r="B13095">
        <v>2</v>
      </c>
      <c r="C13095" s="30" t="s">
        <v>589</v>
      </c>
      <c r="D13095" s="30" t="s">
        <v>593</v>
      </c>
      <c r="E13095" s="30" t="s">
        <v>50</v>
      </c>
      <c r="F13095">
        <v>4.4137083117331954</v>
      </c>
      <c r="G13095" s="30" t="s">
        <v>538</v>
      </c>
      <c r="H13095" t="s">
        <v>609</v>
      </c>
    </row>
    <row r="13096" spans="1:8" x14ac:dyDescent="0.35">
      <c r="A13096" s="30" t="s">
        <v>12</v>
      </c>
      <c r="B13096">
        <v>2</v>
      </c>
      <c r="C13096" s="30" t="s">
        <v>589</v>
      </c>
      <c r="D13096" s="30" t="s">
        <v>593</v>
      </c>
      <c r="E13096" s="30" t="s">
        <v>66</v>
      </c>
      <c r="F13096">
        <v>4.1778172588832492</v>
      </c>
      <c r="G13096" s="30" t="s">
        <v>539</v>
      </c>
      <c r="H13096" t="s">
        <v>617</v>
      </c>
    </row>
    <row r="13097" spans="1:8" x14ac:dyDescent="0.35">
      <c r="A13097" s="30" t="s">
        <v>12</v>
      </c>
      <c r="B13097">
        <v>2</v>
      </c>
      <c r="C13097" s="30" t="s">
        <v>589</v>
      </c>
      <c r="D13097" s="30" t="s">
        <v>593</v>
      </c>
      <c r="E13097" s="30" t="s">
        <v>78</v>
      </c>
      <c r="F13097">
        <v>4.4843820224719106</v>
      </c>
      <c r="G13097" s="30" t="s">
        <v>540</v>
      </c>
      <c r="H13097" t="s">
        <v>623</v>
      </c>
    </row>
    <row r="13098" spans="1:8" x14ac:dyDescent="0.35">
      <c r="A13098" s="30" t="s">
        <v>12</v>
      </c>
      <c r="B13098">
        <v>2</v>
      </c>
      <c r="C13098" s="30" t="s">
        <v>589</v>
      </c>
      <c r="D13098" s="30" t="s">
        <v>593</v>
      </c>
      <c r="E13098" s="30" t="s">
        <v>80</v>
      </c>
      <c r="F13098">
        <v>4.7908349278135329</v>
      </c>
      <c r="G13098" s="30" t="s">
        <v>541</v>
      </c>
      <c r="H13098" t="s">
        <v>624</v>
      </c>
    </row>
    <row r="13099" spans="1:8" x14ac:dyDescent="0.35">
      <c r="A13099" s="30" t="s">
        <v>12</v>
      </c>
      <c r="B13099">
        <v>2</v>
      </c>
      <c r="C13099" s="30" t="s">
        <v>589</v>
      </c>
      <c r="D13099" s="30" t="s">
        <v>593</v>
      </c>
      <c r="E13099" s="30" t="s">
        <v>82</v>
      </c>
      <c r="F13099">
        <v>5.2891787250684406</v>
      </c>
      <c r="G13099" s="30" t="s">
        <v>542</v>
      </c>
      <c r="H13099" t="s">
        <v>625</v>
      </c>
    </row>
    <row r="13100" spans="1:8" x14ac:dyDescent="0.35">
      <c r="A13100" s="30" t="s">
        <v>12</v>
      </c>
      <c r="B13100">
        <v>2</v>
      </c>
      <c r="C13100" s="30" t="s">
        <v>589</v>
      </c>
      <c r="D13100" s="30" t="s">
        <v>593</v>
      </c>
      <c r="E13100" s="30" t="s">
        <v>84</v>
      </c>
      <c r="F13100">
        <v>5.675586112736493</v>
      </c>
      <c r="G13100" s="30" t="s">
        <v>543</v>
      </c>
      <c r="H13100" t="s">
        <v>626</v>
      </c>
    </row>
    <row r="13101" spans="1:8" x14ac:dyDescent="0.35">
      <c r="A13101" s="30" t="s">
        <v>12</v>
      </c>
      <c r="B13101">
        <v>2</v>
      </c>
      <c r="C13101" s="30" t="s">
        <v>589</v>
      </c>
      <c r="D13101" s="30" t="s">
        <v>593</v>
      </c>
      <c r="E13101" s="30" t="s">
        <v>86</v>
      </c>
      <c r="F13101">
        <v>5.8006676086188618</v>
      </c>
      <c r="G13101" s="30" t="s">
        <v>544</v>
      </c>
      <c r="H13101" t="s">
        <v>627</v>
      </c>
    </row>
    <row r="13102" spans="1:8" x14ac:dyDescent="0.35">
      <c r="A13102" s="30" t="s">
        <v>12</v>
      </c>
      <c r="B13102">
        <v>2</v>
      </c>
      <c r="C13102" s="30" t="s">
        <v>589</v>
      </c>
      <c r="D13102" s="30" t="s">
        <v>593</v>
      </c>
      <c r="E13102" s="30" t="s">
        <v>88</v>
      </c>
      <c r="F13102">
        <v>5.4086228482003147</v>
      </c>
      <c r="G13102" s="30" t="s">
        <v>545</v>
      </c>
      <c r="H13102" t="s">
        <v>628</v>
      </c>
    </row>
    <row r="13103" spans="1:8" x14ac:dyDescent="0.35">
      <c r="A13103" s="30" t="s">
        <v>12</v>
      </c>
      <c r="B13103">
        <v>2</v>
      </c>
      <c r="C13103" s="30" t="s">
        <v>589</v>
      </c>
      <c r="D13103" s="30" t="s">
        <v>593</v>
      </c>
      <c r="E13103" s="30" t="s">
        <v>90</v>
      </c>
      <c r="F13103">
        <v>3.8147165097059399</v>
      </c>
      <c r="G13103" s="30" t="s">
        <v>546</v>
      </c>
      <c r="H13103" t="s">
        <v>629</v>
      </c>
    </row>
    <row r="13104" spans="1:8" x14ac:dyDescent="0.35">
      <c r="A13104" s="30" t="s">
        <v>12</v>
      </c>
      <c r="B13104">
        <v>2</v>
      </c>
      <c r="C13104" s="30" t="s">
        <v>589</v>
      </c>
      <c r="D13104" s="30" t="s">
        <v>593</v>
      </c>
      <c r="E13104" s="30" t="s">
        <v>92</v>
      </c>
      <c r="F13104">
        <v>3.3968912117692605</v>
      </c>
      <c r="G13104" s="30" t="s">
        <v>547</v>
      </c>
      <c r="H13104" t="s">
        <v>630</v>
      </c>
    </row>
    <row r="13105" spans="1:8" x14ac:dyDescent="0.35">
      <c r="A13105" s="30" t="s">
        <v>12</v>
      </c>
      <c r="B13105">
        <v>2</v>
      </c>
      <c r="C13105" s="30" t="s">
        <v>589</v>
      </c>
      <c r="D13105" s="30" t="s">
        <v>593</v>
      </c>
      <c r="E13105" s="30" t="s">
        <v>96</v>
      </c>
      <c r="F13105">
        <v>2.3160398186477433</v>
      </c>
      <c r="G13105" s="30" t="s">
        <v>548</v>
      </c>
      <c r="H13105" t="s">
        <v>632</v>
      </c>
    </row>
    <row r="13106" spans="1:8" x14ac:dyDescent="0.35">
      <c r="A13106" s="30" t="s">
        <v>12</v>
      </c>
      <c r="B13106">
        <v>3</v>
      </c>
      <c r="C13106" s="30" t="s">
        <v>590</v>
      </c>
      <c r="D13106" s="30" t="s">
        <v>593</v>
      </c>
      <c r="E13106" s="30" t="s">
        <v>588</v>
      </c>
      <c r="F13106">
        <v>1.372260648690895</v>
      </c>
      <c r="G13106" s="30" t="s">
        <v>549</v>
      </c>
      <c r="H13106" t="s">
        <v>588</v>
      </c>
    </row>
    <row r="13107" spans="1:8" x14ac:dyDescent="0.35">
      <c r="A13107" s="30" t="s">
        <v>12</v>
      </c>
      <c r="B13107">
        <v>3</v>
      </c>
      <c r="C13107" s="30" t="s">
        <v>590</v>
      </c>
      <c r="D13107" s="30" t="s">
        <v>593</v>
      </c>
      <c r="E13107" s="30" t="s">
        <v>50</v>
      </c>
      <c r="F13107">
        <v>0.60708398133748054</v>
      </c>
      <c r="G13107" s="30" t="s">
        <v>550</v>
      </c>
      <c r="H13107" t="s">
        <v>609</v>
      </c>
    </row>
    <row r="13108" spans="1:8" x14ac:dyDescent="0.35">
      <c r="A13108" s="30" t="s">
        <v>12</v>
      </c>
      <c r="B13108">
        <v>3</v>
      </c>
      <c r="C13108" s="30" t="s">
        <v>590</v>
      </c>
      <c r="D13108" s="30" t="s">
        <v>593</v>
      </c>
      <c r="E13108" s="30" t="s">
        <v>66</v>
      </c>
      <c r="F13108">
        <v>0.75548585931834666</v>
      </c>
      <c r="G13108" s="30" t="s">
        <v>551</v>
      </c>
      <c r="H13108" t="s">
        <v>617</v>
      </c>
    </row>
    <row r="13109" spans="1:8" x14ac:dyDescent="0.35">
      <c r="A13109" s="30" t="s">
        <v>12</v>
      </c>
      <c r="B13109">
        <v>3</v>
      </c>
      <c r="C13109" s="30" t="s">
        <v>590</v>
      </c>
      <c r="D13109" s="30" t="s">
        <v>593</v>
      </c>
      <c r="E13109" s="30" t="s">
        <v>78</v>
      </c>
      <c r="F13109">
        <v>0.61022653135193905</v>
      </c>
      <c r="G13109" s="30" t="s">
        <v>552</v>
      </c>
      <c r="H13109" t="s">
        <v>623</v>
      </c>
    </row>
    <row r="13110" spans="1:8" x14ac:dyDescent="0.35">
      <c r="A13110" s="30" t="s">
        <v>12</v>
      </c>
      <c r="B13110">
        <v>3</v>
      </c>
      <c r="C13110" s="30" t="s">
        <v>590</v>
      </c>
      <c r="D13110" s="30" t="s">
        <v>593</v>
      </c>
      <c r="E13110" s="30" t="s">
        <v>80</v>
      </c>
      <c r="F13110">
        <v>0.74165333101408926</v>
      </c>
      <c r="G13110" s="30" t="s">
        <v>553</v>
      </c>
      <c r="H13110" t="s">
        <v>624</v>
      </c>
    </row>
    <row r="13111" spans="1:8" x14ac:dyDescent="0.35">
      <c r="A13111" s="30" t="s">
        <v>12</v>
      </c>
      <c r="B13111">
        <v>3</v>
      </c>
      <c r="C13111" s="30" t="s">
        <v>590</v>
      </c>
      <c r="D13111" s="30" t="s">
        <v>593</v>
      </c>
      <c r="E13111" s="30" t="s">
        <v>82</v>
      </c>
      <c r="F13111">
        <v>0.8062749315604224</v>
      </c>
      <c r="G13111" s="30" t="s">
        <v>554</v>
      </c>
      <c r="H13111" t="s">
        <v>625</v>
      </c>
    </row>
    <row r="13112" spans="1:8" x14ac:dyDescent="0.35">
      <c r="A13112" s="30" t="s">
        <v>12</v>
      </c>
      <c r="B13112">
        <v>3</v>
      </c>
      <c r="C13112" s="30" t="s">
        <v>590</v>
      </c>
      <c r="D13112" s="30" t="s">
        <v>593</v>
      </c>
      <c r="E13112" s="30" t="s">
        <v>84</v>
      </c>
      <c r="F13112">
        <v>0.82369709381704692</v>
      </c>
      <c r="G13112" s="30" t="s">
        <v>555</v>
      </c>
      <c r="H13112" t="s">
        <v>626</v>
      </c>
    </row>
    <row r="13113" spans="1:8" x14ac:dyDescent="0.35">
      <c r="A13113" s="30" t="s">
        <v>12</v>
      </c>
      <c r="B13113">
        <v>3</v>
      </c>
      <c r="C13113" s="30" t="s">
        <v>590</v>
      </c>
      <c r="D13113" s="30" t="s">
        <v>593</v>
      </c>
      <c r="E13113" s="30" t="s">
        <v>86</v>
      </c>
      <c r="F13113">
        <v>1.0800194277640411</v>
      </c>
      <c r="G13113" s="30" t="s">
        <v>556</v>
      </c>
      <c r="H13113" t="s">
        <v>627</v>
      </c>
    </row>
    <row r="13114" spans="1:8" x14ac:dyDescent="0.35">
      <c r="A13114" s="30" t="s">
        <v>12</v>
      </c>
      <c r="B13114">
        <v>3</v>
      </c>
      <c r="C13114" s="30" t="s">
        <v>590</v>
      </c>
      <c r="D13114" s="30" t="s">
        <v>593</v>
      </c>
      <c r="E13114" s="30" t="s">
        <v>88</v>
      </c>
      <c r="F13114">
        <v>0.88484350547730817</v>
      </c>
      <c r="G13114" s="30" t="s">
        <v>557</v>
      </c>
      <c r="H13114" t="s">
        <v>628</v>
      </c>
    </row>
    <row r="13115" spans="1:8" x14ac:dyDescent="0.35">
      <c r="A13115" s="30" t="s">
        <v>12</v>
      </c>
      <c r="B13115">
        <v>3</v>
      </c>
      <c r="C13115" s="30" t="s">
        <v>590</v>
      </c>
      <c r="D13115" s="30" t="s">
        <v>593</v>
      </c>
      <c r="E13115" s="30" t="s">
        <v>90</v>
      </c>
      <c r="F13115">
        <v>0.3693936190659235</v>
      </c>
      <c r="G13115" s="30" t="s">
        <v>558</v>
      </c>
      <c r="H13115" t="s">
        <v>629</v>
      </c>
    </row>
    <row r="13116" spans="1:8" x14ac:dyDescent="0.35">
      <c r="A13116" s="30" t="s">
        <v>12</v>
      </c>
      <c r="B13116">
        <v>3</v>
      </c>
      <c r="C13116" s="30" t="s">
        <v>590</v>
      </c>
      <c r="D13116" s="30" t="s">
        <v>593</v>
      </c>
      <c r="E13116" s="30" t="s">
        <v>92</v>
      </c>
      <c r="F13116">
        <v>0.26568137824235394</v>
      </c>
      <c r="G13116" s="30" t="s">
        <v>559</v>
      </c>
      <c r="H13116" t="s">
        <v>630</v>
      </c>
    </row>
    <row r="13117" spans="1:8" x14ac:dyDescent="0.35">
      <c r="A13117" s="30" t="s">
        <v>12</v>
      </c>
      <c r="B13117">
        <v>3</v>
      </c>
      <c r="C13117" s="30" t="s">
        <v>590</v>
      </c>
      <c r="D13117" s="30" t="s">
        <v>593</v>
      </c>
      <c r="E13117" s="30" t="s">
        <v>96</v>
      </c>
      <c r="F13117">
        <v>0.24125862408831067</v>
      </c>
      <c r="G13117" s="30" t="s">
        <v>560</v>
      </c>
      <c r="H13117" t="s">
        <v>632</v>
      </c>
    </row>
    <row r="13118" spans="1:8" x14ac:dyDescent="0.35">
      <c r="A13118" s="30" t="s">
        <v>12</v>
      </c>
      <c r="B13118">
        <v>4</v>
      </c>
      <c r="C13118" s="30" t="s">
        <v>607</v>
      </c>
      <c r="D13118" s="30" t="s">
        <v>593</v>
      </c>
      <c r="E13118" s="30" t="s">
        <v>588</v>
      </c>
      <c r="F13118">
        <v>5.3384232121922626</v>
      </c>
      <c r="G13118" s="30" t="s">
        <v>561</v>
      </c>
      <c r="H13118" t="s">
        <v>588</v>
      </c>
    </row>
    <row r="13119" spans="1:8" x14ac:dyDescent="0.35">
      <c r="A13119" s="30" t="s">
        <v>12</v>
      </c>
      <c r="B13119">
        <v>4</v>
      </c>
      <c r="C13119" s="30" t="s">
        <v>607</v>
      </c>
      <c r="D13119" s="30" t="s">
        <v>593</v>
      </c>
      <c r="E13119" s="30" t="s">
        <v>50</v>
      </c>
      <c r="F13119">
        <v>7.3881674442716427</v>
      </c>
      <c r="G13119" s="30" t="s">
        <v>562</v>
      </c>
      <c r="H13119" t="s">
        <v>609</v>
      </c>
    </row>
    <row r="13120" spans="1:8" x14ac:dyDescent="0.35">
      <c r="A13120" s="30" t="s">
        <v>12</v>
      </c>
      <c r="B13120">
        <v>4</v>
      </c>
      <c r="C13120" s="30" t="s">
        <v>607</v>
      </c>
      <c r="D13120" s="30" t="s">
        <v>593</v>
      </c>
      <c r="E13120" s="30" t="s">
        <v>66</v>
      </c>
      <c r="F13120">
        <v>3.6461385061638873</v>
      </c>
      <c r="G13120" s="30" t="s">
        <v>563</v>
      </c>
      <c r="H13120" t="s">
        <v>617</v>
      </c>
    </row>
    <row r="13121" spans="1:8" x14ac:dyDescent="0.35">
      <c r="A13121" s="30" t="s">
        <v>12</v>
      </c>
      <c r="B13121">
        <v>4</v>
      </c>
      <c r="C13121" s="30" t="s">
        <v>607</v>
      </c>
      <c r="D13121" s="30" t="s">
        <v>593</v>
      </c>
      <c r="E13121" s="30" t="s">
        <v>78</v>
      </c>
      <c r="F13121">
        <v>1.5063519391083731</v>
      </c>
      <c r="G13121" s="30" t="s">
        <v>564</v>
      </c>
      <c r="H13121" t="s">
        <v>623</v>
      </c>
    </row>
    <row r="13122" spans="1:8" x14ac:dyDescent="0.35">
      <c r="A13122" s="30" t="s">
        <v>12</v>
      </c>
      <c r="B13122">
        <v>4</v>
      </c>
      <c r="C13122" s="30" t="s">
        <v>607</v>
      </c>
      <c r="D13122" s="30" t="s">
        <v>593</v>
      </c>
      <c r="E13122" s="30" t="s">
        <v>80</v>
      </c>
      <c r="F13122">
        <v>1.4448208384066799</v>
      </c>
      <c r="G13122" s="30" t="s">
        <v>565</v>
      </c>
      <c r="H13122" t="s">
        <v>624</v>
      </c>
    </row>
    <row r="13123" spans="1:8" x14ac:dyDescent="0.35">
      <c r="A13123" s="30" t="s">
        <v>12</v>
      </c>
      <c r="B13123">
        <v>4</v>
      </c>
      <c r="C13123" s="30" t="s">
        <v>607</v>
      </c>
      <c r="D13123" s="30" t="s">
        <v>593</v>
      </c>
      <c r="E13123" s="30" t="s">
        <v>82</v>
      </c>
      <c r="F13123">
        <v>1.5979956980836922</v>
      </c>
      <c r="G13123" s="30" t="s">
        <v>566</v>
      </c>
      <c r="H13123" t="s">
        <v>625</v>
      </c>
    </row>
    <row r="13124" spans="1:8" x14ac:dyDescent="0.35">
      <c r="A13124" s="30" t="s">
        <v>12</v>
      </c>
      <c r="B13124">
        <v>4</v>
      </c>
      <c r="C13124" s="30" t="s">
        <v>607</v>
      </c>
      <c r="D13124" s="30" t="s">
        <v>593</v>
      </c>
      <c r="E13124" s="30" t="s">
        <v>84</v>
      </c>
      <c r="F13124">
        <v>1.818183148039789</v>
      </c>
      <c r="G13124" s="30" t="s">
        <v>567</v>
      </c>
      <c r="H13124" t="s">
        <v>626</v>
      </c>
    </row>
    <row r="13125" spans="1:8" x14ac:dyDescent="0.35">
      <c r="A13125" s="30" t="s">
        <v>12</v>
      </c>
      <c r="B13125">
        <v>4</v>
      </c>
      <c r="C13125" s="30" t="s">
        <v>607</v>
      </c>
      <c r="D13125" s="30" t="s">
        <v>593</v>
      </c>
      <c r="E13125" s="30" t="s">
        <v>86</v>
      </c>
      <c r="F13125">
        <v>1.9619304132815261</v>
      </c>
      <c r="G13125" s="30" t="s">
        <v>568</v>
      </c>
      <c r="H13125" t="s">
        <v>627</v>
      </c>
    </row>
    <row r="13126" spans="1:8" x14ac:dyDescent="0.35">
      <c r="A13126" s="30" t="s">
        <v>12</v>
      </c>
      <c r="B13126">
        <v>4</v>
      </c>
      <c r="C13126" s="30" t="s">
        <v>607</v>
      </c>
      <c r="D13126" s="30" t="s">
        <v>593</v>
      </c>
      <c r="E13126" s="30" t="s">
        <v>88</v>
      </c>
      <c r="F13126">
        <v>1.7062206572769953</v>
      </c>
      <c r="G13126" s="30" t="s">
        <v>569</v>
      </c>
      <c r="H13126" t="s">
        <v>628</v>
      </c>
    </row>
    <row r="13127" spans="1:8" x14ac:dyDescent="0.35">
      <c r="A13127" s="30" t="s">
        <v>12</v>
      </c>
      <c r="B13127">
        <v>4</v>
      </c>
      <c r="C13127" s="30" t="s">
        <v>607</v>
      </c>
      <c r="D13127" s="30" t="s">
        <v>593</v>
      </c>
      <c r="E13127" s="30" t="s">
        <v>90</v>
      </c>
      <c r="F13127">
        <v>2.4543388429752069</v>
      </c>
      <c r="G13127" s="30" t="s">
        <v>570</v>
      </c>
      <c r="H13127" t="s">
        <v>629</v>
      </c>
    </row>
    <row r="13128" spans="1:8" x14ac:dyDescent="0.35">
      <c r="A13128" s="30" t="s">
        <v>12</v>
      </c>
      <c r="B13128">
        <v>4</v>
      </c>
      <c r="C13128" s="30" t="s">
        <v>607</v>
      </c>
      <c r="D13128" s="30" t="s">
        <v>593</v>
      </c>
      <c r="E13128" s="30" t="s">
        <v>92</v>
      </c>
      <c r="F13128">
        <v>1.8816976384049557</v>
      </c>
      <c r="G13128" s="30" t="s">
        <v>571</v>
      </c>
      <c r="H13128" t="s">
        <v>630</v>
      </c>
    </row>
    <row r="13129" spans="1:8" x14ac:dyDescent="0.35">
      <c r="A13129" s="30" t="s">
        <v>12</v>
      </c>
      <c r="B13129">
        <v>4</v>
      </c>
      <c r="C13129" s="30" t="s">
        <v>607</v>
      </c>
      <c r="D13129" s="30" t="s">
        <v>593</v>
      </c>
      <c r="E13129" s="30" t="s">
        <v>96</v>
      </c>
      <c r="F13129">
        <v>2.3010398186477432</v>
      </c>
      <c r="G13129" s="30" t="s">
        <v>572</v>
      </c>
      <c r="H13129" t="s">
        <v>632</v>
      </c>
    </row>
    <row r="13130" spans="1:8" x14ac:dyDescent="0.35">
      <c r="A13130" s="30" t="s">
        <v>12</v>
      </c>
      <c r="B13130">
        <v>5</v>
      </c>
      <c r="C13130" s="30" t="s">
        <v>608</v>
      </c>
      <c r="D13130" s="30" t="s">
        <v>593</v>
      </c>
      <c r="E13130" s="30" t="s">
        <v>633</v>
      </c>
      <c r="F13130">
        <v>111.51999999999998</v>
      </c>
      <c r="G13130" s="30" t="s">
        <v>596</v>
      </c>
      <c r="H13130" t="s">
        <v>633</v>
      </c>
    </row>
    <row r="13131" spans="1:8" x14ac:dyDescent="0.35">
      <c r="A13131" s="30" t="s">
        <v>12</v>
      </c>
      <c r="B13131">
        <v>5</v>
      </c>
      <c r="C13131" s="30" t="s">
        <v>608</v>
      </c>
      <c r="D13131" s="30" t="s">
        <v>593</v>
      </c>
      <c r="E13131" s="30" t="s">
        <v>50</v>
      </c>
      <c r="F13131">
        <v>120.1984126984127</v>
      </c>
      <c r="G13131" s="30" t="s">
        <v>595</v>
      </c>
      <c r="H13131" t="s">
        <v>609</v>
      </c>
    </row>
    <row r="13132" spans="1:8" x14ac:dyDescent="0.35">
      <c r="A13132" s="30" t="s">
        <v>12</v>
      </c>
      <c r="B13132">
        <v>5</v>
      </c>
      <c r="C13132" s="30" t="s">
        <v>608</v>
      </c>
      <c r="D13132" s="30" t="s">
        <v>593</v>
      </c>
      <c r="E13132" s="36" t="s">
        <v>66</v>
      </c>
      <c r="F13132">
        <v>65.613682092555337</v>
      </c>
      <c r="G13132" s="30" t="s">
        <v>597</v>
      </c>
      <c r="H13132" t="s">
        <v>617</v>
      </c>
    </row>
    <row r="13133" spans="1:8" x14ac:dyDescent="0.35">
      <c r="A13133" s="30" t="s">
        <v>12</v>
      </c>
      <c r="B13133">
        <v>5</v>
      </c>
      <c r="C13133" s="30" t="s">
        <v>608</v>
      </c>
      <c r="D13133" s="30" t="s">
        <v>593</v>
      </c>
      <c r="E13133" s="30" t="s">
        <v>78</v>
      </c>
      <c r="F13133">
        <v>45.130784708249493</v>
      </c>
      <c r="G13133" s="30" t="s">
        <v>598</v>
      </c>
      <c r="H13133" t="s">
        <v>623</v>
      </c>
    </row>
    <row r="13134" spans="1:8" x14ac:dyDescent="0.35">
      <c r="A13134" s="30" t="s">
        <v>12</v>
      </c>
      <c r="B13134">
        <v>5</v>
      </c>
      <c r="C13134" s="30" t="s">
        <v>608</v>
      </c>
      <c r="D13134" s="30" t="s">
        <v>593</v>
      </c>
      <c r="E13134" s="30" t="s">
        <v>80</v>
      </c>
      <c r="F13134">
        <v>42.782258064516128</v>
      </c>
      <c r="G13134" s="30" t="s">
        <v>599</v>
      </c>
      <c r="H13134" t="s">
        <v>624</v>
      </c>
    </row>
    <row r="13135" spans="1:8" x14ac:dyDescent="0.35">
      <c r="A13135" s="30" t="s">
        <v>12</v>
      </c>
      <c r="B13135">
        <v>5</v>
      </c>
      <c r="C13135" s="30" t="s">
        <v>608</v>
      </c>
      <c r="D13135" s="30" t="s">
        <v>593</v>
      </c>
      <c r="E13135" s="30" t="s">
        <v>82</v>
      </c>
      <c r="F13135">
        <v>45.577689243027883</v>
      </c>
      <c r="G13135" s="30" t="s">
        <v>600</v>
      </c>
      <c r="H13135" t="s">
        <v>625</v>
      </c>
    </row>
    <row r="13136" spans="1:8" x14ac:dyDescent="0.35">
      <c r="A13136" s="30" t="s">
        <v>12</v>
      </c>
      <c r="B13136">
        <v>5</v>
      </c>
      <c r="C13136" s="30" t="s">
        <v>608</v>
      </c>
      <c r="D13136" s="30" t="s">
        <v>593</v>
      </c>
      <c r="E13136" s="30" t="s">
        <v>84</v>
      </c>
      <c r="F13136">
        <v>43.145161290322584</v>
      </c>
      <c r="G13136" s="30" t="s">
        <v>601</v>
      </c>
      <c r="H13136" t="s">
        <v>626</v>
      </c>
    </row>
    <row r="13137" spans="1:8" x14ac:dyDescent="0.35">
      <c r="A13137" s="30" t="s">
        <v>12</v>
      </c>
      <c r="B13137">
        <v>5</v>
      </c>
      <c r="C13137" s="30" t="s">
        <v>608</v>
      </c>
      <c r="D13137" s="30" t="s">
        <v>593</v>
      </c>
      <c r="E13137" s="30" t="s">
        <v>86</v>
      </c>
      <c r="F13137">
        <v>43.359840954274354</v>
      </c>
      <c r="G13137" s="30" t="s">
        <v>602</v>
      </c>
      <c r="H13137" t="s">
        <v>627</v>
      </c>
    </row>
    <row r="13138" spans="1:8" x14ac:dyDescent="0.35">
      <c r="A13138" s="30" t="s">
        <v>12</v>
      </c>
      <c r="B13138">
        <v>5</v>
      </c>
      <c r="C13138" s="30" t="s">
        <v>608</v>
      </c>
      <c r="D13138" s="30" t="s">
        <v>593</v>
      </c>
      <c r="E13138" s="30" t="s">
        <v>88</v>
      </c>
      <c r="F13138">
        <v>42.110453648915183</v>
      </c>
      <c r="G13138" s="30" t="s">
        <v>603</v>
      </c>
      <c r="H13138" t="s">
        <v>628</v>
      </c>
    </row>
    <row r="13139" spans="1:8" x14ac:dyDescent="0.35">
      <c r="A13139" s="30" t="s">
        <v>12</v>
      </c>
      <c r="B13139">
        <v>5</v>
      </c>
      <c r="C13139" s="30" t="s">
        <v>608</v>
      </c>
      <c r="D13139" s="30" t="s">
        <v>593</v>
      </c>
      <c r="E13139" s="30" t="s">
        <v>90</v>
      </c>
      <c r="F13139">
        <v>42.72</v>
      </c>
      <c r="G13139" s="30" t="s">
        <v>604</v>
      </c>
      <c r="H13139" t="s">
        <v>629</v>
      </c>
    </row>
    <row r="13140" spans="1:8" x14ac:dyDescent="0.35">
      <c r="A13140" s="30" t="s">
        <v>12</v>
      </c>
      <c r="B13140">
        <v>5</v>
      </c>
      <c r="C13140" s="30" t="s">
        <v>608</v>
      </c>
      <c r="D13140" s="30" t="s">
        <v>593</v>
      </c>
      <c r="E13140" s="30" t="s">
        <v>92</v>
      </c>
      <c r="F13140">
        <v>43.886639676113361</v>
      </c>
      <c r="G13140" s="30" t="s">
        <v>605</v>
      </c>
      <c r="H13140" t="s">
        <v>630</v>
      </c>
    </row>
    <row r="13141" spans="1:8" x14ac:dyDescent="0.35">
      <c r="A13141" s="30" t="s">
        <v>12</v>
      </c>
      <c r="B13141">
        <v>5</v>
      </c>
      <c r="C13141" s="30" t="s">
        <v>608</v>
      </c>
      <c r="D13141" s="30" t="s">
        <v>593</v>
      </c>
      <c r="E13141" s="30" t="s">
        <v>96</v>
      </c>
      <c r="F13141">
        <v>39.175050301810863</v>
      </c>
      <c r="G13141" s="30" t="s">
        <v>606</v>
      </c>
      <c r="H13141" t="s">
        <v>632</v>
      </c>
    </row>
    <row r="13142" spans="1:8" x14ac:dyDescent="0.35">
      <c r="A13142" s="30" t="s">
        <v>43</v>
      </c>
      <c r="B13142">
        <v>1</v>
      </c>
      <c r="C13142" s="30" t="s">
        <v>519</v>
      </c>
      <c r="D13142" s="30" t="s">
        <v>593</v>
      </c>
      <c r="E13142" s="30" t="s">
        <v>588</v>
      </c>
      <c r="F13142">
        <v>0</v>
      </c>
      <c r="G13142" s="30" t="s">
        <v>525</v>
      </c>
      <c r="H13142" t="s">
        <v>588</v>
      </c>
    </row>
    <row r="13143" spans="1:8" x14ac:dyDescent="0.35">
      <c r="A13143" s="30" t="s">
        <v>43</v>
      </c>
      <c r="B13143">
        <v>1</v>
      </c>
      <c r="C13143" s="30" t="s">
        <v>519</v>
      </c>
      <c r="D13143" s="30" t="s">
        <v>593</v>
      </c>
      <c r="E13143" s="30" t="s">
        <v>50</v>
      </c>
      <c r="F13143">
        <v>0</v>
      </c>
      <c r="G13143" s="30" t="s">
        <v>526</v>
      </c>
      <c r="H13143" t="s">
        <v>609</v>
      </c>
    </row>
    <row r="13144" spans="1:8" x14ac:dyDescent="0.35">
      <c r="A13144" s="30" t="s">
        <v>43</v>
      </c>
      <c r="B13144">
        <v>1</v>
      </c>
      <c r="C13144" s="30" t="s">
        <v>519</v>
      </c>
      <c r="D13144" s="30" t="s">
        <v>593</v>
      </c>
      <c r="E13144" s="30" t="s">
        <v>66</v>
      </c>
      <c r="F13144">
        <v>0</v>
      </c>
      <c r="G13144" s="30" t="s">
        <v>527</v>
      </c>
      <c r="H13144" t="s">
        <v>617</v>
      </c>
    </row>
    <row r="13145" spans="1:8" x14ac:dyDescent="0.35">
      <c r="A13145" s="30" t="s">
        <v>43</v>
      </c>
      <c r="B13145">
        <v>1</v>
      </c>
      <c r="C13145" s="30" t="s">
        <v>519</v>
      </c>
      <c r="D13145" s="30" t="s">
        <v>593</v>
      </c>
      <c r="E13145" s="30" t="s">
        <v>78</v>
      </c>
      <c r="F13145">
        <v>0</v>
      </c>
      <c r="G13145" s="30" t="s">
        <v>528</v>
      </c>
      <c r="H13145" t="s">
        <v>623</v>
      </c>
    </row>
    <row r="13146" spans="1:8" x14ac:dyDescent="0.35">
      <c r="A13146" s="30" t="s">
        <v>43</v>
      </c>
      <c r="B13146">
        <v>1</v>
      </c>
      <c r="C13146" s="30" t="s">
        <v>519</v>
      </c>
      <c r="D13146" s="30" t="s">
        <v>593</v>
      </c>
      <c r="E13146" s="30" t="s">
        <v>80</v>
      </c>
      <c r="F13146">
        <v>0</v>
      </c>
      <c r="G13146" s="30" t="s">
        <v>529</v>
      </c>
      <c r="H13146" t="s">
        <v>624</v>
      </c>
    </row>
    <row r="13147" spans="1:8" x14ac:dyDescent="0.35">
      <c r="A13147" s="30" t="s">
        <v>43</v>
      </c>
      <c r="B13147">
        <v>1</v>
      </c>
      <c r="C13147" s="30" t="s">
        <v>519</v>
      </c>
      <c r="D13147" s="30" t="s">
        <v>593</v>
      </c>
      <c r="E13147" s="30" t="s">
        <v>82</v>
      </c>
      <c r="F13147">
        <v>0</v>
      </c>
      <c r="G13147" s="30" t="s">
        <v>530</v>
      </c>
      <c r="H13147" t="s">
        <v>625</v>
      </c>
    </row>
    <row r="13148" spans="1:8" x14ac:dyDescent="0.35">
      <c r="A13148" s="30" t="s">
        <v>43</v>
      </c>
      <c r="B13148">
        <v>1</v>
      </c>
      <c r="C13148" s="30" t="s">
        <v>519</v>
      </c>
      <c r="D13148" s="30" t="s">
        <v>593</v>
      </c>
      <c r="E13148" s="30" t="s">
        <v>84</v>
      </c>
      <c r="F13148">
        <v>0</v>
      </c>
      <c r="G13148" s="30" t="s">
        <v>531</v>
      </c>
      <c r="H13148" t="s">
        <v>626</v>
      </c>
    </row>
    <row r="13149" spans="1:8" x14ac:dyDescent="0.35">
      <c r="A13149" s="30" t="s">
        <v>43</v>
      </c>
      <c r="B13149">
        <v>1</v>
      </c>
      <c r="C13149" s="30" t="s">
        <v>519</v>
      </c>
      <c r="D13149" s="30" t="s">
        <v>593</v>
      </c>
      <c r="E13149" s="30" t="s">
        <v>86</v>
      </c>
      <c r="F13149">
        <v>0</v>
      </c>
      <c r="G13149" s="30" t="s">
        <v>532</v>
      </c>
      <c r="H13149" t="s">
        <v>627</v>
      </c>
    </row>
    <row r="13150" spans="1:8" x14ac:dyDescent="0.35">
      <c r="A13150" s="30" t="s">
        <v>43</v>
      </c>
      <c r="B13150">
        <v>1</v>
      </c>
      <c r="C13150" s="30" t="s">
        <v>519</v>
      </c>
      <c r="D13150" s="30" t="s">
        <v>593</v>
      </c>
      <c r="E13150" s="30" t="s">
        <v>88</v>
      </c>
      <c r="F13150">
        <v>0</v>
      </c>
      <c r="G13150" s="30" t="s">
        <v>533</v>
      </c>
      <c r="H13150" t="s">
        <v>628</v>
      </c>
    </row>
    <row r="13151" spans="1:8" x14ac:dyDescent="0.35">
      <c r="A13151" s="30" t="s">
        <v>43</v>
      </c>
      <c r="B13151">
        <v>1</v>
      </c>
      <c r="C13151" s="30" t="s">
        <v>519</v>
      </c>
      <c r="D13151" s="30" t="s">
        <v>593</v>
      </c>
      <c r="E13151" s="30" t="s">
        <v>90</v>
      </c>
      <c r="F13151">
        <v>1.9219680953296178E-2</v>
      </c>
      <c r="G13151" s="30" t="s">
        <v>534</v>
      </c>
      <c r="H13151" t="s">
        <v>629</v>
      </c>
    </row>
    <row r="13152" spans="1:8" x14ac:dyDescent="0.35">
      <c r="A13152" s="30" t="s">
        <v>43</v>
      </c>
      <c r="B13152">
        <v>1</v>
      </c>
      <c r="C13152" s="30" t="s">
        <v>519</v>
      </c>
      <c r="D13152" s="30" t="s">
        <v>593</v>
      </c>
      <c r="E13152" s="30" t="s">
        <v>92</v>
      </c>
      <c r="F13152">
        <v>0</v>
      </c>
      <c r="G13152" s="30" t="s">
        <v>535</v>
      </c>
      <c r="H13152" t="s">
        <v>630</v>
      </c>
    </row>
    <row r="13153" spans="1:8" x14ac:dyDescent="0.35">
      <c r="A13153" s="30" t="s">
        <v>43</v>
      </c>
      <c r="B13153">
        <v>1</v>
      </c>
      <c r="C13153" s="30" t="s">
        <v>519</v>
      </c>
      <c r="D13153" s="30" t="s">
        <v>593</v>
      </c>
      <c r="E13153" s="30" t="s">
        <v>96</v>
      </c>
      <c r="F13153">
        <v>0</v>
      </c>
      <c r="G13153" s="30" t="s">
        <v>536</v>
      </c>
      <c r="H13153" t="s">
        <v>632</v>
      </c>
    </row>
    <row r="13154" spans="1:8" x14ac:dyDescent="0.35">
      <c r="A13154" s="30" t="s">
        <v>43</v>
      </c>
      <c r="B13154">
        <v>2</v>
      </c>
      <c r="C13154" s="30" t="s">
        <v>589</v>
      </c>
      <c r="D13154" s="30" t="s">
        <v>593</v>
      </c>
      <c r="E13154" s="30" t="s">
        <v>588</v>
      </c>
      <c r="F13154">
        <v>0</v>
      </c>
      <c r="G13154" s="30" t="s">
        <v>537</v>
      </c>
      <c r="H13154" t="s">
        <v>588</v>
      </c>
    </row>
    <row r="13155" spans="1:8" x14ac:dyDescent="0.35">
      <c r="A13155" s="30" t="s">
        <v>43</v>
      </c>
      <c r="B13155">
        <v>2</v>
      </c>
      <c r="C13155" s="30" t="s">
        <v>589</v>
      </c>
      <c r="D13155" s="30" t="s">
        <v>593</v>
      </c>
      <c r="E13155" s="30" t="s">
        <v>50</v>
      </c>
      <c r="F13155">
        <v>0</v>
      </c>
      <c r="G13155" s="30" t="s">
        <v>538</v>
      </c>
      <c r="H13155" t="s">
        <v>609</v>
      </c>
    </row>
    <row r="13156" spans="1:8" x14ac:dyDescent="0.35">
      <c r="A13156" s="30" t="s">
        <v>43</v>
      </c>
      <c r="B13156">
        <v>2</v>
      </c>
      <c r="C13156" s="30" t="s">
        <v>589</v>
      </c>
      <c r="D13156" s="30" t="s">
        <v>593</v>
      </c>
      <c r="E13156" s="30" t="s">
        <v>66</v>
      </c>
      <c r="F13156">
        <v>0</v>
      </c>
      <c r="G13156" s="30" t="s">
        <v>539</v>
      </c>
      <c r="H13156" t="s">
        <v>617</v>
      </c>
    </row>
    <row r="13157" spans="1:8" x14ac:dyDescent="0.35">
      <c r="A13157" s="30" t="s">
        <v>43</v>
      </c>
      <c r="B13157">
        <v>2</v>
      </c>
      <c r="C13157" s="30" t="s">
        <v>589</v>
      </c>
      <c r="D13157" s="30" t="s">
        <v>593</v>
      </c>
      <c r="E13157" s="30" t="s">
        <v>78</v>
      </c>
      <c r="F13157">
        <v>0</v>
      </c>
      <c r="G13157" s="30" t="s">
        <v>540</v>
      </c>
      <c r="H13157" t="s">
        <v>623</v>
      </c>
    </row>
    <row r="13158" spans="1:8" x14ac:dyDescent="0.35">
      <c r="A13158" s="30" t="s">
        <v>43</v>
      </c>
      <c r="B13158">
        <v>2</v>
      </c>
      <c r="C13158" s="30" t="s">
        <v>589</v>
      </c>
      <c r="D13158" s="30" t="s">
        <v>593</v>
      </c>
      <c r="E13158" s="30" t="s">
        <v>80</v>
      </c>
      <c r="F13158">
        <v>0</v>
      </c>
      <c r="G13158" s="30" t="s">
        <v>541</v>
      </c>
      <c r="H13158" t="s">
        <v>624</v>
      </c>
    </row>
    <row r="13159" spans="1:8" x14ac:dyDescent="0.35">
      <c r="A13159" s="30" t="s">
        <v>43</v>
      </c>
      <c r="B13159">
        <v>2</v>
      </c>
      <c r="C13159" s="30" t="s">
        <v>589</v>
      </c>
      <c r="D13159" s="30" t="s">
        <v>593</v>
      </c>
      <c r="E13159" s="30" t="s">
        <v>82</v>
      </c>
      <c r="F13159">
        <v>9.777082518576459E-3</v>
      </c>
      <c r="G13159" s="30" t="s">
        <v>542</v>
      </c>
      <c r="H13159" t="s">
        <v>625</v>
      </c>
    </row>
    <row r="13160" spans="1:8" x14ac:dyDescent="0.35">
      <c r="A13160" s="30" t="s">
        <v>43</v>
      </c>
      <c r="B13160">
        <v>2</v>
      </c>
      <c r="C13160" s="30" t="s">
        <v>589</v>
      </c>
      <c r="D13160" s="30" t="s">
        <v>593</v>
      </c>
      <c r="E13160" s="30" t="s">
        <v>84</v>
      </c>
      <c r="F13160">
        <v>9.752291788570313E-3</v>
      </c>
      <c r="G13160" s="30" t="s">
        <v>543</v>
      </c>
      <c r="H13160" t="s">
        <v>626</v>
      </c>
    </row>
    <row r="13161" spans="1:8" x14ac:dyDescent="0.35">
      <c r="A13161" s="30" t="s">
        <v>43</v>
      </c>
      <c r="B13161">
        <v>2</v>
      </c>
      <c r="C13161" s="30" t="s">
        <v>589</v>
      </c>
      <c r="D13161" s="30" t="s">
        <v>593</v>
      </c>
      <c r="E13161" s="30" t="s">
        <v>86</v>
      </c>
      <c r="F13161">
        <v>0</v>
      </c>
      <c r="G13161" s="30" t="s">
        <v>544</v>
      </c>
      <c r="H13161" t="s">
        <v>627</v>
      </c>
    </row>
    <row r="13162" spans="1:8" x14ac:dyDescent="0.35">
      <c r="A13162" s="30" t="s">
        <v>43</v>
      </c>
      <c r="B13162">
        <v>2</v>
      </c>
      <c r="C13162" s="30" t="s">
        <v>589</v>
      </c>
      <c r="D13162" s="30" t="s">
        <v>593</v>
      </c>
      <c r="E13162" s="30" t="s">
        <v>88</v>
      </c>
      <c r="F13162">
        <v>0</v>
      </c>
      <c r="G13162" s="30" t="s">
        <v>545</v>
      </c>
      <c r="H13162" t="s">
        <v>628</v>
      </c>
    </row>
    <row r="13163" spans="1:8" x14ac:dyDescent="0.35">
      <c r="A13163" s="30" t="s">
        <v>43</v>
      </c>
      <c r="B13163">
        <v>2</v>
      </c>
      <c r="C13163" s="30" t="s">
        <v>589</v>
      </c>
      <c r="D13163" s="30" t="s">
        <v>593</v>
      </c>
      <c r="E13163" s="30" t="s">
        <v>90</v>
      </c>
      <c r="F13163">
        <v>0</v>
      </c>
      <c r="G13163" s="30" t="s">
        <v>546</v>
      </c>
      <c r="H13163" t="s">
        <v>629</v>
      </c>
    </row>
    <row r="13164" spans="1:8" x14ac:dyDescent="0.35">
      <c r="A13164" s="30" t="s">
        <v>43</v>
      </c>
      <c r="B13164">
        <v>2</v>
      </c>
      <c r="C13164" s="30" t="s">
        <v>589</v>
      </c>
      <c r="D13164" s="30" t="s">
        <v>593</v>
      </c>
      <c r="E13164" s="30" t="s">
        <v>92</v>
      </c>
      <c r="F13164">
        <v>0</v>
      </c>
      <c r="G13164" s="30" t="s">
        <v>547</v>
      </c>
      <c r="H13164" t="s">
        <v>630</v>
      </c>
    </row>
    <row r="13165" spans="1:8" x14ac:dyDescent="0.35">
      <c r="A13165" s="30" t="s">
        <v>43</v>
      </c>
      <c r="B13165">
        <v>2</v>
      </c>
      <c r="C13165" s="30" t="s">
        <v>589</v>
      </c>
      <c r="D13165" s="30" t="s">
        <v>593</v>
      </c>
      <c r="E13165" s="30" t="s">
        <v>96</v>
      </c>
      <c r="F13165">
        <v>0</v>
      </c>
      <c r="G13165" s="30" t="s">
        <v>548</v>
      </c>
      <c r="H13165" t="s">
        <v>632</v>
      </c>
    </row>
    <row r="13166" spans="1:8" x14ac:dyDescent="0.35">
      <c r="A13166" s="30" t="s">
        <v>43</v>
      </c>
      <c r="B13166">
        <v>3</v>
      </c>
      <c r="C13166" s="30" t="s">
        <v>590</v>
      </c>
      <c r="D13166" s="30" t="s">
        <v>593</v>
      </c>
      <c r="E13166" s="30" t="s">
        <v>588</v>
      </c>
      <c r="F13166">
        <v>1.9538882375928098E-2</v>
      </c>
      <c r="G13166" s="30" t="s">
        <v>549</v>
      </c>
      <c r="H13166" t="s">
        <v>588</v>
      </c>
    </row>
    <row r="13167" spans="1:8" x14ac:dyDescent="0.35">
      <c r="A13167" s="30" t="s">
        <v>43</v>
      </c>
      <c r="B13167">
        <v>3</v>
      </c>
      <c r="C13167" s="30" t="s">
        <v>590</v>
      </c>
      <c r="D13167" s="30" t="s">
        <v>593</v>
      </c>
      <c r="E13167" s="30" t="s">
        <v>50</v>
      </c>
      <c r="F13167">
        <v>0</v>
      </c>
      <c r="G13167" s="30" t="s">
        <v>550</v>
      </c>
      <c r="H13167" t="s">
        <v>609</v>
      </c>
    </row>
    <row r="13168" spans="1:8" x14ac:dyDescent="0.35">
      <c r="A13168" s="30" t="s">
        <v>43</v>
      </c>
      <c r="B13168">
        <v>3</v>
      </c>
      <c r="C13168" s="30" t="s">
        <v>590</v>
      </c>
      <c r="D13168" s="30" t="s">
        <v>593</v>
      </c>
      <c r="E13168" s="30" t="s">
        <v>66</v>
      </c>
      <c r="F13168">
        <v>0</v>
      </c>
      <c r="G13168" s="30" t="s">
        <v>551</v>
      </c>
      <c r="H13168" t="s">
        <v>617</v>
      </c>
    </row>
    <row r="13169" spans="1:8" x14ac:dyDescent="0.35">
      <c r="A13169" s="30" t="s">
        <v>43</v>
      </c>
      <c r="B13169">
        <v>3</v>
      </c>
      <c r="C13169" s="30" t="s">
        <v>590</v>
      </c>
      <c r="D13169" s="30" t="s">
        <v>593</v>
      </c>
      <c r="E13169" s="30" t="s">
        <v>78</v>
      </c>
      <c r="F13169">
        <v>0</v>
      </c>
      <c r="G13169" s="30" t="s">
        <v>552</v>
      </c>
      <c r="H13169" t="s">
        <v>623</v>
      </c>
    </row>
    <row r="13170" spans="1:8" x14ac:dyDescent="0.35">
      <c r="A13170" s="30" t="s">
        <v>43</v>
      </c>
      <c r="B13170">
        <v>3</v>
      </c>
      <c r="C13170" s="30" t="s">
        <v>590</v>
      </c>
      <c r="D13170" s="30" t="s">
        <v>593</v>
      </c>
      <c r="E13170" s="30" t="s">
        <v>80</v>
      </c>
      <c r="F13170">
        <v>0</v>
      </c>
      <c r="G13170" s="30" t="s">
        <v>553</v>
      </c>
      <c r="H13170" t="s">
        <v>624</v>
      </c>
    </row>
    <row r="13171" spans="1:8" x14ac:dyDescent="0.35">
      <c r="A13171" s="30" t="s">
        <v>43</v>
      </c>
      <c r="B13171">
        <v>3</v>
      </c>
      <c r="C13171" s="30" t="s">
        <v>590</v>
      </c>
      <c r="D13171" s="30" t="s">
        <v>593</v>
      </c>
      <c r="E13171" s="30" t="s">
        <v>82</v>
      </c>
      <c r="F13171">
        <v>0</v>
      </c>
      <c r="G13171" s="30" t="s">
        <v>554</v>
      </c>
      <c r="H13171" t="s">
        <v>625</v>
      </c>
    </row>
    <row r="13172" spans="1:8" x14ac:dyDescent="0.35">
      <c r="A13172" s="30" t="s">
        <v>43</v>
      </c>
      <c r="B13172">
        <v>3</v>
      </c>
      <c r="C13172" s="30" t="s">
        <v>590</v>
      </c>
      <c r="D13172" s="30" t="s">
        <v>593</v>
      </c>
      <c r="E13172" s="30" t="s">
        <v>84</v>
      </c>
      <c r="F13172">
        <v>0</v>
      </c>
      <c r="G13172" s="30" t="s">
        <v>555</v>
      </c>
      <c r="H13172" t="s">
        <v>626</v>
      </c>
    </row>
    <row r="13173" spans="1:8" x14ac:dyDescent="0.35">
      <c r="A13173" s="30" t="s">
        <v>43</v>
      </c>
      <c r="B13173">
        <v>3</v>
      </c>
      <c r="C13173" s="30" t="s">
        <v>590</v>
      </c>
      <c r="D13173" s="30" t="s">
        <v>593</v>
      </c>
      <c r="E13173" s="30" t="s">
        <v>86</v>
      </c>
      <c r="F13173">
        <v>2.6492405510420345E-2</v>
      </c>
      <c r="G13173" s="30" t="s">
        <v>556</v>
      </c>
      <c r="H13173" t="s">
        <v>627</v>
      </c>
    </row>
    <row r="13174" spans="1:8" x14ac:dyDescent="0.35">
      <c r="A13174" s="30" t="s">
        <v>43</v>
      </c>
      <c r="B13174">
        <v>3</v>
      </c>
      <c r="C13174" s="30" t="s">
        <v>590</v>
      </c>
      <c r="D13174" s="30" t="s">
        <v>593</v>
      </c>
      <c r="E13174" s="30" t="s">
        <v>88</v>
      </c>
      <c r="F13174">
        <v>0</v>
      </c>
      <c r="G13174" s="30" t="s">
        <v>557</v>
      </c>
      <c r="H13174" t="s">
        <v>628</v>
      </c>
    </row>
    <row r="13175" spans="1:8" x14ac:dyDescent="0.35">
      <c r="A13175" s="30" t="s">
        <v>43</v>
      </c>
      <c r="B13175">
        <v>3</v>
      </c>
      <c r="C13175" s="30" t="s">
        <v>590</v>
      </c>
      <c r="D13175" s="30" t="s">
        <v>593</v>
      </c>
      <c r="E13175" s="30" t="s">
        <v>90</v>
      </c>
      <c r="F13175">
        <v>3.8439361906592355E-2</v>
      </c>
      <c r="G13175" s="30" t="s">
        <v>558</v>
      </c>
      <c r="H13175" t="s">
        <v>629</v>
      </c>
    </row>
    <row r="13176" spans="1:8" x14ac:dyDescent="0.35">
      <c r="A13176" s="30" t="s">
        <v>43</v>
      </c>
      <c r="B13176">
        <v>3</v>
      </c>
      <c r="C13176" s="30" t="s">
        <v>590</v>
      </c>
      <c r="D13176" s="30" t="s">
        <v>593</v>
      </c>
      <c r="E13176" s="30" t="s">
        <v>92</v>
      </c>
      <c r="F13176">
        <v>0</v>
      </c>
      <c r="G13176" s="30" t="s">
        <v>559</v>
      </c>
      <c r="H13176" t="s">
        <v>630</v>
      </c>
    </row>
    <row r="13177" spans="1:8" x14ac:dyDescent="0.35">
      <c r="A13177" s="30" t="s">
        <v>43</v>
      </c>
      <c r="B13177">
        <v>3</v>
      </c>
      <c r="C13177" s="30" t="s">
        <v>590</v>
      </c>
      <c r="D13177" s="30" t="s">
        <v>593</v>
      </c>
      <c r="E13177" s="30" t="s">
        <v>96</v>
      </c>
      <c r="F13177">
        <v>1.9712201852946976E-2</v>
      </c>
      <c r="G13177" s="30" t="s">
        <v>560</v>
      </c>
      <c r="H13177" t="s">
        <v>632</v>
      </c>
    </row>
    <row r="13178" spans="1:8" x14ac:dyDescent="0.35">
      <c r="A13178" s="30" t="s">
        <v>43</v>
      </c>
      <c r="B13178">
        <v>4</v>
      </c>
      <c r="C13178" s="30" t="s">
        <v>607</v>
      </c>
      <c r="D13178" s="30" t="s">
        <v>593</v>
      </c>
      <c r="E13178" s="30" t="s">
        <v>588</v>
      </c>
      <c r="F13178">
        <v>1.9538882375928098E-2</v>
      </c>
      <c r="G13178" s="30" t="s">
        <v>561</v>
      </c>
      <c r="H13178" t="s">
        <v>588</v>
      </c>
    </row>
    <row r="13179" spans="1:8" x14ac:dyDescent="0.35">
      <c r="A13179" s="30" t="s">
        <v>43</v>
      </c>
      <c r="B13179">
        <v>4</v>
      </c>
      <c r="C13179" s="30" t="s">
        <v>607</v>
      </c>
      <c r="D13179" s="30" t="s">
        <v>593</v>
      </c>
      <c r="E13179" s="30" t="s">
        <v>50</v>
      </c>
      <c r="F13179">
        <v>1.7280110592707794E-2</v>
      </c>
      <c r="G13179" s="30" t="s">
        <v>562</v>
      </c>
      <c r="H13179" t="s">
        <v>609</v>
      </c>
    </row>
    <row r="13180" spans="1:8" x14ac:dyDescent="0.35">
      <c r="A13180" s="30" t="s">
        <v>43</v>
      </c>
      <c r="B13180">
        <v>4</v>
      </c>
      <c r="C13180" s="30" t="s">
        <v>607</v>
      </c>
      <c r="D13180" s="30" t="s">
        <v>593</v>
      </c>
      <c r="E13180" s="30" t="s">
        <v>66</v>
      </c>
      <c r="F13180">
        <v>9.0645395213923147E-3</v>
      </c>
      <c r="G13180" s="30" t="s">
        <v>563</v>
      </c>
      <c r="H13180" t="s">
        <v>617</v>
      </c>
    </row>
    <row r="13181" spans="1:8" x14ac:dyDescent="0.35">
      <c r="A13181" s="30" t="s">
        <v>43</v>
      </c>
      <c r="B13181">
        <v>4</v>
      </c>
      <c r="C13181" s="30" t="s">
        <v>607</v>
      </c>
      <c r="D13181" s="30" t="s">
        <v>593</v>
      </c>
      <c r="E13181" s="30" t="s">
        <v>78</v>
      </c>
      <c r="F13181">
        <v>1.8122508155128669E-2</v>
      </c>
      <c r="G13181" s="30" t="s">
        <v>564</v>
      </c>
      <c r="H13181" t="s">
        <v>623</v>
      </c>
    </row>
    <row r="13182" spans="1:8" x14ac:dyDescent="0.35">
      <c r="A13182" s="30" t="s">
        <v>43</v>
      </c>
      <c r="B13182">
        <v>4</v>
      </c>
      <c r="C13182" s="30" t="s">
        <v>607</v>
      </c>
      <c r="D13182" s="30" t="s">
        <v>593</v>
      </c>
      <c r="E13182" s="30" t="s">
        <v>80</v>
      </c>
      <c r="F13182">
        <v>2.6091494172899635E-2</v>
      </c>
      <c r="G13182" s="30" t="s">
        <v>565</v>
      </c>
      <c r="H13182" t="s">
        <v>624</v>
      </c>
    </row>
    <row r="13183" spans="1:8" x14ac:dyDescent="0.35">
      <c r="A13183" s="30" t="s">
        <v>43</v>
      </c>
      <c r="B13183">
        <v>4</v>
      </c>
      <c r="C13183" s="30" t="s">
        <v>607</v>
      </c>
      <c r="D13183" s="30" t="s">
        <v>593</v>
      </c>
      <c r="E13183" s="30" t="s">
        <v>82</v>
      </c>
      <c r="F13183">
        <v>9.777082518576459E-3</v>
      </c>
      <c r="G13183" s="30" t="s">
        <v>566</v>
      </c>
      <c r="H13183" t="s">
        <v>625</v>
      </c>
    </row>
    <row r="13184" spans="1:8" x14ac:dyDescent="0.35">
      <c r="A13184" s="30" t="s">
        <v>43</v>
      </c>
      <c r="B13184">
        <v>4</v>
      </c>
      <c r="C13184" s="30" t="s">
        <v>607</v>
      </c>
      <c r="D13184" s="30" t="s">
        <v>593</v>
      </c>
      <c r="E13184" s="30" t="s">
        <v>84</v>
      </c>
      <c r="F13184">
        <v>1.9504583577140626E-2</v>
      </c>
      <c r="G13184" s="30" t="s">
        <v>567</v>
      </c>
      <c r="H13184" t="s">
        <v>626</v>
      </c>
    </row>
    <row r="13185" spans="1:8" x14ac:dyDescent="0.35">
      <c r="A13185" s="30" t="s">
        <v>43</v>
      </c>
      <c r="B13185">
        <v>4</v>
      </c>
      <c r="C13185" s="30" t="s">
        <v>607</v>
      </c>
      <c r="D13185" s="30" t="s">
        <v>593</v>
      </c>
      <c r="E13185" s="30" t="s">
        <v>86</v>
      </c>
      <c r="F13185">
        <v>3.5323207347227124E-2</v>
      </c>
      <c r="G13185" s="30" t="s">
        <v>568</v>
      </c>
      <c r="H13185" t="s">
        <v>627</v>
      </c>
    </row>
    <row r="13186" spans="1:8" x14ac:dyDescent="0.35">
      <c r="A13186" s="30" t="s">
        <v>43</v>
      </c>
      <c r="B13186">
        <v>4</v>
      </c>
      <c r="C13186" s="30" t="s">
        <v>607</v>
      </c>
      <c r="D13186" s="30" t="s">
        <v>593</v>
      </c>
      <c r="E13186" s="30" t="s">
        <v>88</v>
      </c>
      <c r="F13186">
        <v>4.8904538341158058E-2</v>
      </c>
      <c r="G13186" s="30" t="s">
        <v>569</v>
      </c>
      <c r="H13186" t="s">
        <v>628</v>
      </c>
    </row>
    <row r="13187" spans="1:8" x14ac:dyDescent="0.35">
      <c r="A13187" s="30" t="s">
        <v>43</v>
      </c>
      <c r="B13187">
        <v>4</v>
      </c>
      <c r="C13187" s="30" t="s">
        <v>607</v>
      </c>
      <c r="D13187" s="30" t="s">
        <v>593</v>
      </c>
      <c r="E13187" s="30" t="s">
        <v>90</v>
      </c>
      <c r="F13187">
        <v>6.726888333653662E-2</v>
      </c>
      <c r="G13187" s="30" t="s">
        <v>570</v>
      </c>
      <c r="H13187" t="s">
        <v>629</v>
      </c>
    </row>
    <row r="13188" spans="1:8" x14ac:dyDescent="0.35">
      <c r="A13188" s="30" t="s">
        <v>43</v>
      </c>
      <c r="B13188">
        <v>4</v>
      </c>
      <c r="C13188" s="30" t="s">
        <v>607</v>
      </c>
      <c r="D13188" s="30" t="s">
        <v>593</v>
      </c>
      <c r="E13188" s="30" t="s">
        <v>92</v>
      </c>
      <c r="F13188">
        <v>1.9357336430507164E-2</v>
      </c>
      <c r="G13188" s="30" t="s">
        <v>571</v>
      </c>
      <c r="H13188" t="s">
        <v>630</v>
      </c>
    </row>
    <row r="13189" spans="1:8" x14ac:dyDescent="0.35">
      <c r="A13189" s="30" t="s">
        <v>43</v>
      </c>
      <c r="B13189">
        <v>4</v>
      </c>
      <c r="C13189" s="30" t="s">
        <v>607</v>
      </c>
      <c r="D13189" s="30" t="s">
        <v>593</v>
      </c>
      <c r="E13189" s="30" t="s">
        <v>96</v>
      </c>
      <c r="F13189">
        <v>1.9712201852946976E-2</v>
      </c>
      <c r="G13189" s="30" t="s">
        <v>572</v>
      </c>
      <c r="H13189" t="s">
        <v>632</v>
      </c>
    </row>
    <row r="13190" spans="1:8" x14ac:dyDescent="0.35">
      <c r="A13190" s="30" t="s">
        <v>43</v>
      </c>
      <c r="B13190">
        <v>5</v>
      </c>
      <c r="C13190" s="30" t="s">
        <v>608</v>
      </c>
      <c r="D13190" s="30" t="s">
        <v>593</v>
      </c>
      <c r="E13190" s="30" t="s">
        <v>633</v>
      </c>
      <c r="F13190">
        <v>0</v>
      </c>
      <c r="G13190" s="30" t="s">
        <v>596</v>
      </c>
      <c r="H13190" t="s">
        <v>633</v>
      </c>
    </row>
    <row r="13191" spans="1:8" x14ac:dyDescent="0.35">
      <c r="A13191" s="30" t="s">
        <v>43</v>
      </c>
      <c r="B13191">
        <v>5</v>
      </c>
      <c r="C13191" s="30" t="s">
        <v>608</v>
      </c>
      <c r="D13191" s="30" t="s">
        <v>593</v>
      </c>
      <c r="E13191" s="30" t="s">
        <v>50</v>
      </c>
      <c r="F13191">
        <v>0</v>
      </c>
      <c r="G13191" s="30" t="s">
        <v>595</v>
      </c>
      <c r="H13191" t="s">
        <v>609</v>
      </c>
    </row>
    <row r="13192" spans="1:8" x14ac:dyDescent="0.35">
      <c r="A13192" s="30" t="s">
        <v>43</v>
      </c>
      <c r="B13192">
        <v>5</v>
      </c>
      <c r="C13192" s="30" t="s">
        <v>608</v>
      </c>
      <c r="D13192" s="30" t="s">
        <v>593</v>
      </c>
      <c r="E13192" s="36" t="s">
        <v>66</v>
      </c>
      <c r="F13192">
        <v>0</v>
      </c>
      <c r="G13192" s="30" t="s">
        <v>597</v>
      </c>
      <c r="H13192" t="s">
        <v>617</v>
      </c>
    </row>
    <row r="13193" spans="1:8" x14ac:dyDescent="0.35">
      <c r="A13193" s="30" t="s">
        <v>43</v>
      </c>
      <c r="B13193">
        <v>5</v>
      </c>
      <c r="C13193" s="30" t="s">
        <v>608</v>
      </c>
      <c r="D13193" s="30" t="s">
        <v>593</v>
      </c>
      <c r="E13193" s="30" t="s">
        <v>78</v>
      </c>
      <c r="F13193">
        <v>0</v>
      </c>
      <c r="G13193" s="30" t="s">
        <v>598</v>
      </c>
      <c r="H13193" t="s">
        <v>623</v>
      </c>
    </row>
    <row r="13194" spans="1:8" x14ac:dyDescent="0.35">
      <c r="A13194" s="30" t="s">
        <v>43</v>
      </c>
      <c r="B13194">
        <v>5</v>
      </c>
      <c r="C13194" s="30" t="s">
        <v>608</v>
      </c>
      <c r="D13194" s="30" t="s">
        <v>593</v>
      </c>
      <c r="E13194" s="30" t="s">
        <v>80</v>
      </c>
      <c r="F13194">
        <v>0</v>
      </c>
      <c r="G13194" s="30" t="s">
        <v>599</v>
      </c>
      <c r="H13194" t="s">
        <v>624</v>
      </c>
    </row>
    <row r="13195" spans="1:8" x14ac:dyDescent="0.35">
      <c r="A13195" s="30" t="s">
        <v>43</v>
      </c>
      <c r="B13195">
        <v>5</v>
      </c>
      <c r="C13195" s="30" t="s">
        <v>608</v>
      </c>
      <c r="D13195" s="30" t="s">
        <v>593</v>
      </c>
      <c r="E13195" s="30" t="s">
        <v>82</v>
      </c>
      <c r="F13195">
        <v>0</v>
      </c>
      <c r="G13195" s="30" t="s">
        <v>600</v>
      </c>
      <c r="H13195" t="s">
        <v>625</v>
      </c>
    </row>
    <row r="13196" spans="1:8" x14ac:dyDescent="0.35">
      <c r="A13196" s="30" t="s">
        <v>43</v>
      </c>
      <c r="B13196">
        <v>5</v>
      </c>
      <c r="C13196" s="30" t="s">
        <v>608</v>
      </c>
      <c r="D13196" s="30" t="s">
        <v>593</v>
      </c>
      <c r="E13196" s="30" t="s">
        <v>84</v>
      </c>
      <c r="F13196">
        <v>0</v>
      </c>
      <c r="G13196" s="30" t="s">
        <v>601</v>
      </c>
      <c r="H13196" t="s">
        <v>626</v>
      </c>
    </row>
    <row r="13197" spans="1:8" x14ac:dyDescent="0.35">
      <c r="A13197" s="30" t="s">
        <v>43</v>
      </c>
      <c r="B13197">
        <v>5</v>
      </c>
      <c r="C13197" s="30" t="s">
        <v>608</v>
      </c>
      <c r="D13197" s="30" t="s">
        <v>593</v>
      </c>
      <c r="E13197" s="30" t="s">
        <v>86</v>
      </c>
      <c r="F13197">
        <v>0</v>
      </c>
      <c r="G13197" s="30" t="s">
        <v>602</v>
      </c>
      <c r="H13197" t="s">
        <v>627</v>
      </c>
    </row>
    <row r="13198" spans="1:8" x14ac:dyDescent="0.35">
      <c r="A13198" s="30" t="s">
        <v>43</v>
      </c>
      <c r="B13198">
        <v>5</v>
      </c>
      <c r="C13198" s="30" t="s">
        <v>608</v>
      </c>
      <c r="D13198" s="30" t="s">
        <v>593</v>
      </c>
      <c r="E13198" s="30" t="s">
        <v>88</v>
      </c>
      <c r="F13198">
        <v>3.9447731755424063E-2</v>
      </c>
      <c r="G13198" s="30" t="s">
        <v>603</v>
      </c>
      <c r="H13198" t="s">
        <v>628</v>
      </c>
    </row>
    <row r="13199" spans="1:8" x14ac:dyDescent="0.35">
      <c r="A13199" s="30" t="s">
        <v>43</v>
      </c>
      <c r="B13199">
        <v>5</v>
      </c>
      <c r="C13199" s="30" t="s">
        <v>608</v>
      </c>
      <c r="D13199" s="30" t="s">
        <v>593</v>
      </c>
      <c r="E13199" s="30" t="s">
        <v>90</v>
      </c>
      <c r="F13199">
        <v>0.04</v>
      </c>
      <c r="G13199" s="30" t="s">
        <v>604</v>
      </c>
      <c r="H13199" t="s">
        <v>629</v>
      </c>
    </row>
    <row r="13200" spans="1:8" x14ac:dyDescent="0.35">
      <c r="A13200" s="30" t="s">
        <v>43</v>
      </c>
      <c r="B13200">
        <v>5</v>
      </c>
      <c r="C13200" s="30" t="s">
        <v>608</v>
      </c>
      <c r="D13200" s="30" t="s">
        <v>593</v>
      </c>
      <c r="E13200" s="30" t="s">
        <v>92</v>
      </c>
      <c r="F13200">
        <v>4.048582995951417E-2</v>
      </c>
      <c r="G13200" s="30" t="s">
        <v>605</v>
      </c>
      <c r="H13200" t="s">
        <v>630</v>
      </c>
    </row>
    <row r="13201" spans="1:8" x14ac:dyDescent="0.35">
      <c r="A13201" s="30" t="s">
        <v>43</v>
      </c>
      <c r="B13201">
        <v>5</v>
      </c>
      <c r="C13201" s="30" t="s">
        <v>608</v>
      </c>
      <c r="D13201" s="30" t="s">
        <v>593</v>
      </c>
      <c r="E13201" s="30" t="s">
        <v>96</v>
      </c>
      <c r="F13201">
        <v>0</v>
      </c>
      <c r="G13201" s="30" t="s">
        <v>606</v>
      </c>
      <c r="H13201" t="s">
        <v>632</v>
      </c>
    </row>
    <row r="13202" spans="1:8" x14ac:dyDescent="0.35">
      <c r="A13202" s="30" t="s">
        <v>11</v>
      </c>
      <c r="B13202">
        <v>1</v>
      </c>
      <c r="C13202" s="30" t="s">
        <v>519</v>
      </c>
      <c r="D13202" s="30" t="s">
        <v>593</v>
      </c>
      <c r="E13202" s="30" t="s">
        <v>588</v>
      </c>
      <c r="F13202" t="s">
        <v>302</v>
      </c>
      <c r="G13202" s="30" t="s">
        <v>525</v>
      </c>
      <c r="H13202" t="s">
        <v>588</v>
      </c>
    </row>
    <row r="13203" spans="1:8" x14ac:dyDescent="0.35">
      <c r="A13203" s="30" t="s">
        <v>11</v>
      </c>
      <c r="B13203">
        <v>1</v>
      </c>
      <c r="C13203" s="30" t="s">
        <v>519</v>
      </c>
      <c r="D13203" s="30" t="s">
        <v>593</v>
      </c>
      <c r="E13203" s="30" t="s">
        <v>50</v>
      </c>
      <c r="F13203">
        <v>8.6400552963538969E-3</v>
      </c>
      <c r="G13203" s="30" t="s">
        <v>526</v>
      </c>
      <c r="H13203" t="s">
        <v>609</v>
      </c>
    </row>
    <row r="13204" spans="1:8" x14ac:dyDescent="0.35">
      <c r="A13204" s="30" t="s">
        <v>11</v>
      </c>
      <c r="B13204">
        <v>1</v>
      </c>
      <c r="C13204" s="30" t="s">
        <v>519</v>
      </c>
      <c r="D13204" s="30" t="s">
        <v>593</v>
      </c>
      <c r="E13204" s="30" t="s">
        <v>66</v>
      </c>
      <c r="F13204">
        <v>0</v>
      </c>
      <c r="G13204" s="30" t="s">
        <v>527</v>
      </c>
      <c r="H13204" t="s">
        <v>617</v>
      </c>
    </row>
    <row r="13205" spans="1:8" x14ac:dyDescent="0.35">
      <c r="A13205" s="30" t="s">
        <v>11</v>
      </c>
      <c r="B13205">
        <v>1</v>
      </c>
      <c r="C13205" s="30" t="s">
        <v>519</v>
      </c>
      <c r="D13205" s="30" t="s">
        <v>593</v>
      </c>
      <c r="E13205" s="30" t="s">
        <v>78</v>
      </c>
      <c r="F13205">
        <v>9.0612540775643347E-3</v>
      </c>
      <c r="G13205" s="30" t="s">
        <v>528</v>
      </c>
      <c r="H13205" t="s">
        <v>623</v>
      </c>
    </row>
    <row r="13206" spans="1:8" x14ac:dyDescent="0.35">
      <c r="A13206" s="30" t="s">
        <v>11</v>
      </c>
      <c r="B13206">
        <v>1</v>
      </c>
      <c r="C13206" s="30" t="s">
        <v>519</v>
      </c>
      <c r="D13206" s="30" t="s">
        <v>593</v>
      </c>
      <c r="E13206" s="30" t="s">
        <v>80</v>
      </c>
      <c r="F13206">
        <v>1.7394329448599758E-2</v>
      </c>
      <c r="G13206" s="30" t="s">
        <v>529</v>
      </c>
      <c r="H13206" t="s">
        <v>624</v>
      </c>
    </row>
    <row r="13207" spans="1:8" x14ac:dyDescent="0.35">
      <c r="A13207" s="30" t="s">
        <v>11</v>
      </c>
      <c r="B13207">
        <v>1</v>
      </c>
      <c r="C13207" s="30" t="s">
        <v>519</v>
      </c>
      <c r="D13207" s="30" t="s">
        <v>593</v>
      </c>
      <c r="E13207" s="30" t="s">
        <v>82</v>
      </c>
      <c r="F13207">
        <v>1.9554165037152918E-2</v>
      </c>
      <c r="G13207" s="30" t="s">
        <v>530</v>
      </c>
      <c r="H13207" t="s">
        <v>625</v>
      </c>
    </row>
    <row r="13208" spans="1:8" x14ac:dyDescent="0.35">
      <c r="A13208" s="30" t="s">
        <v>11</v>
      </c>
      <c r="B13208">
        <v>1</v>
      </c>
      <c r="C13208" s="30" t="s">
        <v>519</v>
      </c>
      <c r="D13208" s="30" t="s">
        <v>593</v>
      </c>
      <c r="E13208" s="30" t="s">
        <v>84</v>
      </c>
      <c r="F13208">
        <v>1.9504583577140626E-2</v>
      </c>
      <c r="G13208" s="30" t="s">
        <v>531</v>
      </c>
      <c r="H13208" t="s">
        <v>626</v>
      </c>
    </row>
    <row r="13209" spans="1:8" x14ac:dyDescent="0.35">
      <c r="A13209" s="30" t="s">
        <v>11</v>
      </c>
      <c r="B13209">
        <v>1</v>
      </c>
      <c r="C13209" s="30" t="s">
        <v>519</v>
      </c>
      <c r="D13209" s="30" t="s">
        <v>593</v>
      </c>
      <c r="E13209" s="30" t="s">
        <v>86</v>
      </c>
      <c r="F13209">
        <v>2.6492405510420345E-2</v>
      </c>
      <c r="G13209" s="30" t="s">
        <v>532</v>
      </c>
      <c r="H13209" t="s">
        <v>627</v>
      </c>
    </row>
    <row r="13210" spans="1:8" x14ac:dyDescent="0.35">
      <c r="A13210" s="30" t="s">
        <v>11</v>
      </c>
      <c r="B13210">
        <v>1</v>
      </c>
      <c r="C13210" s="30" t="s">
        <v>519</v>
      </c>
      <c r="D13210" s="30" t="s">
        <v>593</v>
      </c>
      <c r="E13210" s="30" t="s">
        <v>88</v>
      </c>
      <c r="F13210">
        <v>2.9342723004694836E-2</v>
      </c>
      <c r="G13210" s="30" t="s">
        <v>533</v>
      </c>
      <c r="H13210" t="s">
        <v>628</v>
      </c>
    </row>
    <row r="13211" spans="1:8" x14ac:dyDescent="0.35">
      <c r="A13211" s="30" t="s">
        <v>11</v>
      </c>
      <c r="B13211">
        <v>1</v>
      </c>
      <c r="C13211" s="30" t="s">
        <v>519</v>
      </c>
      <c r="D13211" s="30" t="s">
        <v>593</v>
      </c>
      <c r="E13211" s="30" t="s">
        <v>90</v>
      </c>
      <c r="F13211">
        <v>2.8829521429944265E-2</v>
      </c>
      <c r="G13211" s="30" t="s">
        <v>534</v>
      </c>
      <c r="H13211" t="s">
        <v>629</v>
      </c>
    </row>
    <row r="13212" spans="1:8" x14ac:dyDescent="0.35">
      <c r="A13212" s="30" t="s">
        <v>11</v>
      </c>
      <c r="B13212">
        <v>1</v>
      </c>
      <c r="C13212" s="30" t="s">
        <v>519</v>
      </c>
      <c r="D13212" s="30" t="s">
        <v>593</v>
      </c>
      <c r="E13212" s="30" t="s">
        <v>92</v>
      </c>
      <c r="F13212">
        <v>3.8714672861014328E-2</v>
      </c>
      <c r="G13212" s="30" t="s">
        <v>535</v>
      </c>
      <c r="H13212" t="s">
        <v>630</v>
      </c>
    </row>
    <row r="13213" spans="1:8" x14ac:dyDescent="0.35">
      <c r="A13213" s="30" t="s">
        <v>11</v>
      </c>
      <c r="B13213">
        <v>1</v>
      </c>
      <c r="C13213" s="30" t="s">
        <v>519</v>
      </c>
      <c r="D13213" s="30" t="s">
        <v>593</v>
      </c>
      <c r="E13213" s="30" t="s">
        <v>96</v>
      </c>
      <c r="F13213">
        <v>3.9424403705893951E-2</v>
      </c>
      <c r="G13213" s="30" t="s">
        <v>536</v>
      </c>
      <c r="H13213" t="s">
        <v>632</v>
      </c>
    </row>
    <row r="13214" spans="1:8" x14ac:dyDescent="0.35">
      <c r="A13214" s="30" t="s">
        <v>11</v>
      </c>
      <c r="B13214">
        <v>2</v>
      </c>
      <c r="C13214" s="30" t="s">
        <v>589</v>
      </c>
      <c r="D13214" s="30" t="s">
        <v>593</v>
      </c>
      <c r="E13214" s="30" t="s">
        <v>588</v>
      </c>
      <c r="F13214">
        <v>9.7694411879640491E-3</v>
      </c>
      <c r="G13214" s="30" t="s">
        <v>537</v>
      </c>
      <c r="H13214" t="s">
        <v>588</v>
      </c>
    </row>
    <row r="13215" spans="1:8" x14ac:dyDescent="0.35">
      <c r="A13215" s="30" t="s">
        <v>11</v>
      </c>
      <c r="B13215">
        <v>2</v>
      </c>
      <c r="C13215" s="30" t="s">
        <v>589</v>
      </c>
      <c r="D13215" s="30" t="s">
        <v>593</v>
      </c>
      <c r="E13215" s="30" t="s">
        <v>50</v>
      </c>
      <c r="F13215">
        <v>6.0480387074477275E-2</v>
      </c>
      <c r="G13215" s="30" t="s">
        <v>538</v>
      </c>
      <c r="H13215" t="s">
        <v>609</v>
      </c>
    </row>
    <row r="13216" spans="1:8" x14ac:dyDescent="0.35">
      <c r="A13216" s="30" t="s">
        <v>11</v>
      </c>
      <c r="B13216">
        <v>2</v>
      </c>
      <c r="C13216" s="30" t="s">
        <v>589</v>
      </c>
      <c r="D13216" s="30" t="s">
        <v>593</v>
      </c>
      <c r="E13216" s="30" t="s">
        <v>66</v>
      </c>
      <c r="F13216">
        <v>2.7193618564176941E-2</v>
      </c>
      <c r="G13216" s="30" t="s">
        <v>539</v>
      </c>
      <c r="H13216" t="s">
        <v>617</v>
      </c>
    </row>
    <row r="13217" spans="1:8" x14ac:dyDescent="0.35">
      <c r="A13217" s="30" t="s">
        <v>11</v>
      </c>
      <c r="B13217">
        <v>2</v>
      </c>
      <c r="C13217" s="30" t="s">
        <v>589</v>
      </c>
      <c r="D13217" s="30" t="s">
        <v>593</v>
      </c>
      <c r="E13217" s="30" t="s">
        <v>78</v>
      </c>
      <c r="F13217">
        <v>9.0612540775643347E-3</v>
      </c>
      <c r="G13217" s="30" t="s">
        <v>540</v>
      </c>
      <c r="H13217" t="s">
        <v>623</v>
      </c>
    </row>
    <row r="13218" spans="1:8" x14ac:dyDescent="0.35">
      <c r="A13218" s="30" t="s">
        <v>11</v>
      </c>
      <c r="B13218">
        <v>2</v>
      </c>
      <c r="C13218" s="30" t="s">
        <v>589</v>
      </c>
      <c r="D13218" s="30" t="s">
        <v>593</v>
      </c>
      <c r="E13218" s="30" t="s">
        <v>80</v>
      </c>
      <c r="F13218">
        <v>1.7394329448599758E-2</v>
      </c>
      <c r="G13218" s="30" t="s">
        <v>541</v>
      </c>
      <c r="H13218" t="s">
        <v>624</v>
      </c>
    </row>
    <row r="13219" spans="1:8" x14ac:dyDescent="0.35">
      <c r="A13219" s="30" t="s">
        <v>11</v>
      </c>
      <c r="B13219">
        <v>2</v>
      </c>
      <c r="C13219" s="30" t="s">
        <v>589</v>
      </c>
      <c r="D13219" s="30" t="s">
        <v>593</v>
      </c>
      <c r="E13219" s="30" t="s">
        <v>82</v>
      </c>
      <c r="F13219">
        <v>1.9554165037152918E-2</v>
      </c>
      <c r="G13219" s="30" t="s">
        <v>542</v>
      </c>
      <c r="H13219" t="s">
        <v>625</v>
      </c>
    </row>
    <row r="13220" spans="1:8" x14ac:dyDescent="0.35">
      <c r="A13220" s="30" t="s">
        <v>11</v>
      </c>
      <c r="B13220">
        <v>2</v>
      </c>
      <c r="C13220" s="30" t="s">
        <v>589</v>
      </c>
      <c r="D13220" s="30" t="s">
        <v>593</v>
      </c>
      <c r="E13220" s="30" t="s">
        <v>84</v>
      </c>
      <c r="F13220">
        <v>9.752291788570313E-3</v>
      </c>
      <c r="G13220" s="30" t="s">
        <v>543</v>
      </c>
      <c r="H13220" t="s">
        <v>626</v>
      </c>
    </row>
    <row r="13221" spans="1:8" x14ac:dyDescent="0.35">
      <c r="A13221" s="30" t="s">
        <v>11</v>
      </c>
      <c r="B13221">
        <v>2</v>
      </c>
      <c r="C13221" s="30" t="s">
        <v>589</v>
      </c>
      <c r="D13221" s="30" t="s">
        <v>593</v>
      </c>
      <c r="E13221" s="30" t="s">
        <v>86</v>
      </c>
      <c r="F13221">
        <v>2.6492405510420345E-2</v>
      </c>
      <c r="G13221" s="30" t="s">
        <v>544</v>
      </c>
      <c r="H13221" t="s">
        <v>627</v>
      </c>
    </row>
    <row r="13222" spans="1:8" x14ac:dyDescent="0.35">
      <c r="A13222" s="30" t="s">
        <v>11</v>
      </c>
      <c r="B13222">
        <v>2</v>
      </c>
      <c r="C13222" s="30" t="s">
        <v>589</v>
      </c>
      <c r="D13222" s="30" t="s">
        <v>593</v>
      </c>
      <c r="E13222" s="30" t="s">
        <v>88</v>
      </c>
      <c r="F13222">
        <v>2.9342723004694836E-2</v>
      </c>
      <c r="G13222" s="30" t="s">
        <v>545</v>
      </c>
      <c r="H13222" t="s">
        <v>628</v>
      </c>
    </row>
    <row r="13223" spans="1:8" x14ac:dyDescent="0.35">
      <c r="A13223" s="30" t="s">
        <v>11</v>
      </c>
      <c r="B13223">
        <v>2</v>
      </c>
      <c r="C13223" s="30" t="s">
        <v>589</v>
      </c>
      <c r="D13223" s="30" t="s">
        <v>593</v>
      </c>
      <c r="E13223" s="30" t="s">
        <v>90</v>
      </c>
      <c r="F13223">
        <v>1.9219680953296178E-2</v>
      </c>
      <c r="G13223" s="30" t="s">
        <v>546</v>
      </c>
      <c r="H13223" t="s">
        <v>629</v>
      </c>
    </row>
    <row r="13224" spans="1:8" x14ac:dyDescent="0.35">
      <c r="A13224" s="30" t="s">
        <v>11</v>
      </c>
      <c r="B13224">
        <v>2</v>
      </c>
      <c r="C13224" s="30" t="s">
        <v>589</v>
      </c>
      <c r="D13224" s="30" t="s">
        <v>593</v>
      </c>
      <c r="E13224" s="30" t="s">
        <v>92</v>
      </c>
      <c r="F13224">
        <v>1.9357336430507164E-2</v>
      </c>
      <c r="G13224" s="30" t="s">
        <v>547</v>
      </c>
      <c r="H13224" t="s">
        <v>630</v>
      </c>
    </row>
    <row r="13225" spans="1:8" x14ac:dyDescent="0.35">
      <c r="A13225" s="30" t="s">
        <v>11</v>
      </c>
      <c r="B13225">
        <v>2</v>
      </c>
      <c r="C13225" s="30" t="s">
        <v>589</v>
      </c>
      <c r="D13225" s="30" t="s">
        <v>593</v>
      </c>
      <c r="E13225" s="30" t="s">
        <v>96</v>
      </c>
      <c r="F13225">
        <v>1.9712201852946976E-2</v>
      </c>
      <c r="G13225" s="30" t="s">
        <v>548</v>
      </c>
      <c r="H13225" t="s">
        <v>632</v>
      </c>
    </row>
    <row r="13226" spans="1:8" x14ac:dyDescent="0.35">
      <c r="A13226" s="30" t="s">
        <v>11</v>
      </c>
      <c r="B13226">
        <v>3</v>
      </c>
      <c r="C13226" s="30" t="s">
        <v>590</v>
      </c>
      <c r="D13226" s="30" t="s">
        <v>593</v>
      </c>
      <c r="E13226" s="30" t="s">
        <v>588</v>
      </c>
      <c r="F13226">
        <v>6.3386088315748337E-2</v>
      </c>
      <c r="G13226" s="30" t="s">
        <v>549</v>
      </c>
      <c r="H13226" t="s">
        <v>588</v>
      </c>
    </row>
    <row r="13227" spans="1:8" x14ac:dyDescent="0.35">
      <c r="A13227" s="30" t="s">
        <v>11</v>
      </c>
      <c r="B13227">
        <v>3</v>
      </c>
      <c r="C13227" s="30" t="s">
        <v>590</v>
      </c>
      <c r="D13227" s="30" t="s">
        <v>593</v>
      </c>
      <c r="E13227" s="30" t="s">
        <v>50</v>
      </c>
      <c r="F13227">
        <v>9.0040608259892851E-2</v>
      </c>
      <c r="G13227" s="30" t="s">
        <v>550</v>
      </c>
      <c r="H13227" t="s">
        <v>609</v>
      </c>
    </row>
    <row r="13228" spans="1:8" x14ac:dyDescent="0.35">
      <c r="A13228" s="30" t="s">
        <v>11</v>
      </c>
      <c r="B13228">
        <v>3</v>
      </c>
      <c r="C13228" s="30" t="s">
        <v>590</v>
      </c>
      <c r="D13228" s="30" t="s">
        <v>593</v>
      </c>
      <c r="E13228" s="30" t="s">
        <v>66</v>
      </c>
      <c r="F13228">
        <v>0.32132342277012321</v>
      </c>
      <c r="G13228" s="30" t="s">
        <v>551</v>
      </c>
      <c r="H13228" t="s">
        <v>617</v>
      </c>
    </row>
    <row r="13229" spans="1:8" x14ac:dyDescent="0.35">
      <c r="A13229" s="30" t="s">
        <v>11</v>
      </c>
      <c r="B13229">
        <v>3</v>
      </c>
      <c r="C13229" s="30" t="s">
        <v>590</v>
      </c>
      <c r="D13229" s="30" t="s">
        <v>593</v>
      </c>
      <c r="E13229" s="30" t="s">
        <v>78</v>
      </c>
      <c r="F13229">
        <v>0.19434758970641536</v>
      </c>
      <c r="G13229" s="30" t="s">
        <v>552</v>
      </c>
      <c r="H13229" t="s">
        <v>623</v>
      </c>
    </row>
    <row r="13230" spans="1:8" x14ac:dyDescent="0.35">
      <c r="A13230" s="30" t="s">
        <v>11</v>
      </c>
      <c r="B13230">
        <v>3</v>
      </c>
      <c r="C13230" s="30" t="s">
        <v>590</v>
      </c>
      <c r="D13230" s="30" t="s">
        <v>593</v>
      </c>
      <c r="E13230" s="30" t="s">
        <v>80</v>
      </c>
      <c r="F13230">
        <v>0.10806314141589843</v>
      </c>
      <c r="G13230" s="30" t="s">
        <v>553</v>
      </c>
      <c r="H13230" t="s">
        <v>624</v>
      </c>
    </row>
    <row r="13231" spans="1:8" x14ac:dyDescent="0.35">
      <c r="A13231" s="30" t="s">
        <v>11</v>
      </c>
      <c r="B13231">
        <v>3</v>
      </c>
      <c r="C13231" s="30" t="s">
        <v>590</v>
      </c>
      <c r="D13231" s="30" t="s">
        <v>593</v>
      </c>
      <c r="E13231" s="30" t="s">
        <v>82</v>
      </c>
      <c r="F13231">
        <v>0.12210207274149393</v>
      </c>
      <c r="G13231" s="30" t="s">
        <v>554</v>
      </c>
      <c r="H13231" t="s">
        <v>625</v>
      </c>
    </row>
    <row r="13232" spans="1:8" x14ac:dyDescent="0.35">
      <c r="A13232" s="30" t="s">
        <v>11</v>
      </c>
      <c r="B13232">
        <v>3</v>
      </c>
      <c r="C13232" s="30" t="s">
        <v>590</v>
      </c>
      <c r="D13232" s="30" t="s">
        <v>593</v>
      </c>
      <c r="E13232" s="30" t="s">
        <v>84</v>
      </c>
      <c r="F13232">
        <v>0.1315320850399844</v>
      </c>
      <c r="G13232" s="30" t="s">
        <v>555</v>
      </c>
      <c r="H13232" t="s">
        <v>626</v>
      </c>
    </row>
    <row r="13233" spans="1:8" x14ac:dyDescent="0.35">
      <c r="A13233" s="30" t="s">
        <v>11</v>
      </c>
      <c r="B13233">
        <v>3</v>
      </c>
      <c r="C13233" s="30" t="s">
        <v>590</v>
      </c>
      <c r="D13233" s="30" t="s">
        <v>593</v>
      </c>
      <c r="E13233" s="30" t="s">
        <v>86</v>
      </c>
      <c r="F13233">
        <v>7.447721653126102E-2</v>
      </c>
      <c r="G13233" s="30" t="s">
        <v>556</v>
      </c>
      <c r="H13233" t="s">
        <v>627</v>
      </c>
    </row>
    <row r="13234" spans="1:8" x14ac:dyDescent="0.35">
      <c r="A13234" s="30" t="s">
        <v>11</v>
      </c>
      <c r="B13234">
        <v>3</v>
      </c>
      <c r="C13234" s="30" t="s">
        <v>590</v>
      </c>
      <c r="D13234" s="30" t="s">
        <v>593</v>
      </c>
      <c r="E13234" s="30" t="s">
        <v>88</v>
      </c>
      <c r="F13234">
        <v>0.20039906103286384</v>
      </c>
      <c r="G13234" s="30" t="s">
        <v>557</v>
      </c>
      <c r="H13234" t="s">
        <v>628</v>
      </c>
    </row>
    <row r="13235" spans="1:8" x14ac:dyDescent="0.35">
      <c r="A13235" s="30" t="s">
        <v>11</v>
      </c>
      <c r="B13235">
        <v>3</v>
      </c>
      <c r="C13235" s="30" t="s">
        <v>590</v>
      </c>
      <c r="D13235" s="30" t="s">
        <v>593</v>
      </c>
      <c r="E13235" s="30" t="s">
        <v>90</v>
      </c>
      <c r="F13235">
        <v>0.12953776667307323</v>
      </c>
      <c r="G13235" s="30" t="s">
        <v>558</v>
      </c>
      <c r="H13235" t="s">
        <v>629</v>
      </c>
    </row>
    <row r="13236" spans="1:8" x14ac:dyDescent="0.35">
      <c r="A13236" s="30" t="s">
        <v>11</v>
      </c>
      <c r="B13236">
        <v>3</v>
      </c>
      <c r="C13236" s="30" t="s">
        <v>590</v>
      </c>
      <c r="D13236" s="30" t="s">
        <v>593</v>
      </c>
      <c r="E13236" s="30" t="s">
        <v>92</v>
      </c>
      <c r="F13236">
        <v>9.1786682152535812E-2</v>
      </c>
      <c r="G13236" s="30" t="s">
        <v>559</v>
      </c>
      <c r="H13236" t="s">
        <v>630</v>
      </c>
    </row>
    <row r="13237" spans="1:8" x14ac:dyDescent="0.35">
      <c r="A13237" s="30" t="s">
        <v>11</v>
      </c>
      <c r="B13237">
        <v>3</v>
      </c>
      <c r="C13237" s="30" t="s">
        <v>590</v>
      </c>
      <c r="D13237" s="30" t="s">
        <v>593</v>
      </c>
      <c r="E13237" s="30" t="s">
        <v>96</v>
      </c>
      <c r="F13237">
        <v>8.3704908338261372E-2</v>
      </c>
      <c r="G13237" s="30" t="s">
        <v>560</v>
      </c>
      <c r="H13237" t="s">
        <v>632</v>
      </c>
    </row>
    <row r="13238" spans="1:8" x14ac:dyDescent="0.35">
      <c r="A13238" s="30" t="s">
        <v>11</v>
      </c>
      <c r="B13238">
        <v>4</v>
      </c>
      <c r="C13238" s="30" t="s">
        <v>607</v>
      </c>
      <c r="D13238" s="30" t="s">
        <v>593</v>
      </c>
      <c r="E13238" s="30" t="s">
        <v>588</v>
      </c>
      <c r="F13238">
        <v>5.5878898007034001</v>
      </c>
      <c r="G13238" s="30" t="s">
        <v>561</v>
      </c>
      <c r="H13238" t="s">
        <v>588</v>
      </c>
    </row>
    <row r="13239" spans="1:8" x14ac:dyDescent="0.35">
      <c r="A13239" s="30" t="s">
        <v>11</v>
      </c>
      <c r="B13239">
        <v>4</v>
      </c>
      <c r="C13239" s="30" t="s">
        <v>607</v>
      </c>
      <c r="D13239" s="30" t="s">
        <v>593</v>
      </c>
      <c r="E13239" s="30" t="s">
        <v>50</v>
      </c>
      <c r="F13239">
        <v>3.4201019526524976</v>
      </c>
      <c r="G13239" s="30" t="s">
        <v>562</v>
      </c>
      <c r="H13239" t="s">
        <v>609</v>
      </c>
    </row>
    <row r="13240" spans="1:8" x14ac:dyDescent="0.35">
      <c r="A13240" s="30" t="s">
        <v>11</v>
      </c>
      <c r="B13240">
        <v>4</v>
      </c>
      <c r="C13240" s="30" t="s">
        <v>607</v>
      </c>
      <c r="D13240" s="30" t="s">
        <v>593</v>
      </c>
      <c r="E13240" s="30" t="s">
        <v>66</v>
      </c>
      <c r="F13240">
        <v>3.3348150833937642</v>
      </c>
      <c r="G13240" s="30" t="s">
        <v>563</v>
      </c>
      <c r="H13240" t="s">
        <v>617</v>
      </c>
    </row>
    <row r="13241" spans="1:8" x14ac:dyDescent="0.35">
      <c r="A13241" s="30" t="s">
        <v>11</v>
      </c>
      <c r="B13241">
        <v>4</v>
      </c>
      <c r="C13241" s="30" t="s">
        <v>607</v>
      </c>
      <c r="D13241" s="30" t="s">
        <v>593</v>
      </c>
      <c r="E13241" s="30" t="s">
        <v>78</v>
      </c>
      <c r="F13241">
        <v>3.7232366799565062</v>
      </c>
      <c r="G13241" s="30" t="s">
        <v>564</v>
      </c>
      <c r="H13241" t="s">
        <v>623</v>
      </c>
    </row>
    <row r="13242" spans="1:8" x14ac:dyDescent="0.35">
      <c r="A13242" s="30" t="s">
        <v>11</v>
      </c>
      <c r="B13242">
        <v>4</v>
      </c>
      <c r="C13242" s="30" t="s">
        <v>607</v>
      </c>
      <c r="D13242" s="30" t="s">
        <v>593</v>
      </c>
      <c r="E13242" s="30" t="s">
        <v>80</v>
      </c>
      <c r="F13242">
        <v>3.6775978431031486</v>
      </c>
      <c r="G13242" s="30" t="s">
        <v>565</v>
      </c>
      <c r="H13242" t="s">
        <v>624</v>
      </c>
    </row>
    <row r="13243" spans="1:8" x14ac:dyDescent="0.35">
      <c r="A13243" s="30" t="s">
        <v>11</v>
      </c>
      <c r="B13243">
        <v>4</v>
      </c>
      <c r="C13243" s="30" t="s">
        <v>607</v>
      </c>
      <c r="D13243" s="30" t="s">
        <v>593</v>
      </c>
      <c r="E13243" s="30" t="s">
        <v>82</v>
      </c>
      <c r="F13243">
        <v>3.5879663668361359</v>
      </c>
      <c r="G13243" s="30" t="s">
        <v>566</v>
      </c>
      <c r="H13243" t="s">
        <v>625</v>
      </c>
    </row>
    <row r="13244" spans="1:8" x14ac:dyDescent="0.35">
      <c r="A13244" s="30" t="s">
        <v>11</v>
      </c>
      <c r="B13244">
        <v>4</v>
      </c>
      <c r="C13244" s="30" t="s">
        <v>607</v>
      </c>
      <c r="D13244" s="30" t="s">
        <v>593</v>
      </c>
      <c r="E13244" s="30" t="s">
        <v>84</v>
      </c>
      <c r="F13244">
        <v>3.9981919251023976</v>
      </c>
      <c r="G13244" s="30" t="s">
        <v>567</v>
      </c>
      <c r="H13244" t="s">
        <v>626</v>
      </c>
    </row>
    <row r="13245" spans="1:8" x14ac:dyDescent="0.35">
      <c r="A13245" s="30" t="s">
        <v>11</v>
      </c>
      <c r="B13245">
        <v>4</v>
      </c>
      <c r="C13245" s="30" t="s">
        <v>607</v>
      </c>
      <c r="D13245" s="30" t="s">
        <v>593</v>
      </c>
      <c r="E13245" s="30" t="s">
        <v>86</v>
      </c>
      <c r="F13245">
        <v>3.5664747439067468</v>
      </c>
      <c r="G13245" s="30" t="s">
        <v>568</v>
      </c>
      <c r="H13245" t="s">
        <v>627</v>
      </c>
    </row>
    <row r="13246" spans="1:8" x14ac:dyDescent="0.35">
      <c r="A13246" s="30" t="s">
        <v>11</v>
      </c>
      <c r="B13246">
        <v>4</v>
      </c>
      <c r="C13246" s="30" t="s">
        <v>607</v>
      </c>
      <c r="D13246" s="30" t="s">
        <v>593</v>
      </c>
      <c r="E13246" s="30" t="s">
        <v>88</v>
      </c>
      <c r="F13246">
        <v>3.3252895148669799</v>
      </c>
      <c r="G13246" s="30" t="s">
        <v>569</v>
      </c>
      <c r="H13246" t="s">
        <v>628</v>
      </c>
    </row>
    <row r="13247" spans="1:8" x14ac:dyDescent="0.35">
      <c r="A13247" s="30" t="s">
        <v>11</v>
      </c>
      <c r="B13247">
        <v>4</v>
      </c>
      <c r="C13247" s="30" t="s">
        <v>607</v>
      </c>
      <c r="D13247" s="30" t="s">
        <v>593</v>
      </c>
      <c r="E13247" s="30" t="s">
        <v>90</v>
      </c>
      <c r="F13247">
        <v>3.6033000192196813</v>
      </c>
      <c r="G13247" s="30" t="s">
        <v>570</v>
      </c>
      <c r="H13247" t="s">
        <v>629</v>
      </c>
    </row>
    <row r="13248" spans="1:8" x14ac:dyDescent="0.35">
      <c r="A13248" s="30" t="s">
        <v>11</v>
      </c>
      <c r="B13248">
        <v>4</v>
      </c>
      <c r="C13248" s="30" t="s">
        <v>607</v>
      </c>
      <c r="D13248" s="30" t="s">
        <v>593</v>
      </c>
      <c r="E13248" s="30" t="s">
        <v>92</v>
      </c>
      <c r="F13248">
        <v>3.8227526132404188</v>
      </c>
      <c r="G13248" s="30" t="s">
        <v>571</v>
      </c>
      <c r="H13248" t="s">
        <v>630</v>
      </c>
    </row>
    <row r="13249" spans="1:8" x14ac:dyDescent="0.35">
      <c r="A13249" s="30" t="s">
        <v>11</v>
      </c>
      <c r="B13249">
        <v>4</v>
      </c>
      <c r="C13249" s="30" t="s">
        <v>607</v>
      </c>
      <c r="D13249" s="30" t="s">
        <v>593</v>
      </c>
      <c r="E13249" s="30" t="s">
        <v>96</v>
      </c>
      <c r="F13249">
        <v>3.9718647742952897</v>
      </c>
      <c r="G13249" s="30" t="s">
        <v>572</v>
      </c>
      <c r="H13249" t="s">
        <v>632</v>
      </c>
    </row>
    <row r="13250" spans="1:8" x14ac:dyDescent="0.35">
      <c r="A13250" s="30" t="s">
        <v>11</v>
      </c>
      <c r="B13250">
        <v>5</v>
      </c>
      <c r="C13250" s="30" t="s">
        <v>608</v>
      </c>
      <c r="D13250" s="30" t="s">
        <v>593</v>
      </c>
      <c r="E13250" s="30" t="s">
        <v>633</v>
      </c>
      <c r="F13250">
        <v>6.8</v>
      </c>
      <c r="G13250" s="30" t="s">
        <v>596</v>
      </c>
      <c r="H13250" t="s">
        <v>633</v>
      </c>
    </row>
    <row r="13251" spans="1:8" x14ac:dyDescent="0.35">
      <c r="A13251" s="30" t="s">
        <v>11</v>
      </c>
      <c r="B13251">
        <v>5</v>
      </c>
      <c r="C13251" s="30" t="s">
        <v>608</v>
      </c>
      <c r="D13251" s="30" t="s">
        <v>593</v>
      </c>
      <c r="E13251" s="30" t="s">
        <v>50</v>
      </c>
      <c r="F13251">
        <v>2.1825396825396823</v>
      </c>
      <c r="G13251" s="30" t="s">
        <v>595</v>
      </c>
      <c r="H13251" t="s">
        <v>609</v>
      </c>
    </row>
    <row r="13252" spans="1:8" x14ac:dyDescent="0.35">
      <c r="A13252" s="30" t="s">
        <v>11</v>
      </c>
      <c r="B13252">
        <v>5</v>
      </c>
      <c r="C13252" s="30" t="s">
        <v>608</v>
      </c>
      <c r="D13252" s="30" t="s">
        <v>593</v>
      </c>
      <c r="E13252" s="36" t="s">
        <v>66</v>
      </c>
      <c r="F13252">
        <v>1.3883299798792756</v>
      </c>
      <c r="G13252" s="30" t="s">
        <v>597</v>
      </c>
      <c r="H13252" t="s">
        <v>617</v>
      </c>
    </row>
    <row r="13253" spans="1:8" x14ac:dyDescent="0.35">
      <c r="A13253" s="30" t="s">
        <v>11</v>
      </c>
      <c r="B13253">
        <v>5</v>
      </c>
      <c r="C13253" s="30" t="s">
        <v>608</v>
      </c>
      <c r="D13253" s="30" t="s">
        <v>593</v>
      </c>
      <c r="E13253" s="30" t="s">
        <v>78</v>
      </c>
      <c r="F13253">
        <v>1.3682092555331993</v>
      </c>
      <c r="G13253" s="30" t="s">
        <v>598</v>
      </c>
      <c r="H13253" t="s">
        <v>623</v>
      </c>
    </row>
    <row r="13254" spans="1:8" x14ac:dyDescent="0.35">
      <c r="A13254" s="30" t="s">
        <v>11</v>
      </c>
      <c r="B13254">
        <v>5</v>
      </c>
      <c r="C13254" s="30" t="s">
        <v>608</v>
      </c>
      <c r="D13254" s="30" t="s">
        <v>593</v>
      </c>
      <c r="E13254" s="30" t="s">
        <v>80</v>
      </c>
      <c r="F13254">
        <v>1.6330645161290325</v>
      </c>
      <c r="G13254" s="30" t="s">
        <v>599</v>
      </c>
      <c r="H13254" t="s">
        <v>624</v>
      </c>
    </row>
    <row r="13255" spans="1:8" x14ac:dyDescent="0.35">
      <c r="A13255" s="30" t="s">
        <v>11</v>
      </c>
      <c r="B13255">
        <v>5</v>
      </c>
      <c r="C13255" s="30" t="s">
        <v>608</v>
      </c>
      <c r="D13255" s="30" t="s">
        <v>593</v>
      </c>
      <c r="E13255" s="30" t="s">
        <v>82</v>
      </c>
      <c r="F13255">
        <v>1.1952191235059759</v>
      </c>
      <c r="G13255" s="30" t="s">
        <v>600</v>
      </c>
      <c r="H13255" t="s">
        <v>625</v>
      </c>
    </row>
    <row r="13256" spans="1:8" x14ac:dyDescent="0.35">
      <c r="A13256" s="30" t="s">
        <v>11</v>
      </c>
      <c r="B13256">
        <v>5</v>
      </c>
      <c r="C13256" s="30" t="s">
        <v>608</v>
      </c>
      <c r="D13256" s="30" t="s">
        <v>593</v>
      </c>
      <c r="E13256" s="30" t="s">
        <v>84</v>
      </c>
      <c r="F13256">
        <v>1.189516129032258</v>
      </c>
      <c r="G13256" s="30" t="s">
        <v>601</v>
      </c>
      <c r="H13256" t="s">
        <v>626</v>
      </c>
    </row>
    <row r="13257" spans="1:8" x14ac:dyDescent="0.35">
      <c r="A13257" s="30" t="s">
        <v>11</v>
      </c>
      <c r="B13257">
        <v>5</v>
      </c>
      <c r="C13257" s="30" t="s">
        <v>608</v>
      </c>
      <c r="D13257" s="30" t="s">
        <v>593</v>
      </c>
      <c r="E13257" s="30" t="s">
        <v>86</v>
      </c>
      <c r="F13257">
        <v>1.0735586481113319</v>
      </c>
      <c r="G13257" s="30" t="s">
        <v>602</v>
      </c>
      <c r="H13257" t="s">
        <v>627</v>
      </c>
    </row>
    <row r="13258" spans="1:8" x14ac:dyDescent="0.35">
      <c r="A13258" s="30" t="s">
        <v>11</v>
      </c>
      <c r="B13258">
        <v>5</v>
      </c>
      <c r="C13258" s="30" t="s">
        <v>608</v>
      </c>
      <c r="D13258" s="30" t="s">
        <v>593</v>
      </c>
      <c r="E13258" s="30" t="s">
        <v>88</v>
      </c>
      <c r="F13258">
        <v>1.0256410256410255</v>
      </c>
      <c r="G13258" s="30" t="s">
        <v>603</v>
      </c>
      <c r="H13258" t="s">
        <v>628</v>
      </c>
    </row>
    <row r="13259" spans="1:8" x14ac:dyDescent="0.35">
      <c r="A13259" s="30" t="s">
        <v>11</v>
      </c>
      <c r="B13259">
        <v>5</v>
      </c>
      <c r="C13259" s="30" t="s">
        <v>608</v>
      </c>
      <c r="D13259" s="30" t="s">
        <v>593</v>
      </c>
      <c r="E13259" s="30" t="s">
        <v>90</v>
      </c>
      <c r="F13259">
        <v>1.28</v>
      </c>
      <c r="G13259" s="30" t="s">
        <v>604</v>
      </c>
      <c r="H13259" t="s">
        <v>629</v>
      </c>
    </row>
    <row r="13260" spans="1:8" x14ac:dyDescent="0.35">
      <c r="A13260" s="30" t="s">
        <v>11</v>
      </c>
      <c r="B13260">
        <v>5</v>
      </c>
      <c r="C13260" s="30" t="s">
        <v>608</v>
      </c>
      <c r="D13260" s="30" t="s">
        <v>593</v>
      </c>
      <c r="E13260" s="30" t="s">
        <v>92</v>
      </c>
      <c r="F13260">
        <v>1.214574898785425</v>
      </c>
      <c r="G13260" s="30" t="s">
        <v>605</v>
      </c>
      <c r="H13260" t="s">
        <v>630</v>
      </c>
    </row>
    <row r="13261" spans="1:8" x14ac:dyDescent="0.35">
      <c r="A13261" s="30" t="s">
        <v>11</v>
      </c>
      <c r="B13261">
        <v>5</v>
      </c>
      <c r="C13261" s="30" t="s">
        <v>608</v>
      </c>
      <c r="D13261" s="30" t="s">
        <v>593</v>
      </c>
      <c r="E13261" s="30" t="s">
        <v>96</v>
      </c>
      <c r="F13261">
        <v>1.5291750503018109</v>
      </c>
      <c r="G13261" s="30" t="s">
        <v>606</v>
      </c>
      <c r="H13261" t="s">
        <v>632</v>
      </c>
    </row>
    <row r="13262" spans="1:8" x14ac:dyDescent="0.35">
      <c r="A13262" s="30" t="s">
        <v>23</v>
      </c>
      <c r="B13262">
        <v>1</v>
      </c>
      <c r="C13262" s="30" t="s">
        <v>519</v>
      </c>
      <c r="D13262" s="30" t="s">
        <v>593</v>
      </c>
      <c r="E13262" s="30" t="s">
        <v>588</v>
      </c>
      <c r="F13262" t="s">
        <v>302</v>
      </c>
      <c r="G13262" s="30" t="s">
        <v>525</v>
      </c>
      <c r="H13262" t="s">
        <v>588</v>
      </c>
    </row>
    <row r="13263" spans="1:8" x14ac:dyDescent="0.35">
      <c r="A13263" s="30" t="s">
        <v>23</v>
      </c>
      <c r="B13263">
        <v>1</v>
      </c>
      <c r="C13263" s="30" t="s">
        <v>519</v>
      </c>
      <c r="D13263" s="30" t="s">
        <v>593</v>
      </c>
      <c r="E13263" s="30" t="s">
        <v>50</v>
      </c>
      <c r="F13263">
        <v>1.7107309486780715</v>
      </c>
      <c r="G13263" s="30" t="s">
        <v>526</v>
      </c>
      <c r="H13263" t="s">
        <v>609</v>
      </c>
    </row>
    <row r="13264" spans="1:8" x14ac:dyDescent="0.35">
      <c r="A13264" s="30" t="s">
        <v>23</v>
      </c>
      <c r="B13264">
        <v>1</v>
      </c>
      <c r="C13264" s="30" t="s">
        <v>519</v>
      </c>
      <c r="D13264" s="30" t="s">
        <v>593</v>
      </c>
      <c r="E13264" s="30" t="s">
        <v>66</v>
      </c>
      <c r="F13264">
        <v>0.21754894851341552</v>
      </c>
      <c r="G13264" s="30" t="s">
        <v>527</v>
      </c>
      <c r="H13264" t="s">
        <v>617</v>
      </c>
    </row>
    <row r="13265" spans="1:8" x14ac:dyDescent="0.35">
      <c r="A13265" s="30" t="s">
        <v>23</v>
      </c>
      <c r="B13265">
        <v>1</v>
      </c>
      <c r="C13265" s="30" t="s">
        <v>519</v>
      </c>
      <c r="D13265" s="30" t="s">
        <v>593</v>
      </c>
      <c r="E13265" s="30" t="s">
        <v>78</v>
      </c>
      <c r="F13265">
        <v>6.3428778542950343E-2</v>
      </c>
      <c r="G13265" s="30" t="s">
        <v>528</v>
      </c>
      <c r="H13265" t="s">
        <v>623</v>
      </c>
    </row>
    <row r="13266" spans="1:8" x14ac:dyDescent="0.35">
      <c r="A13266" s="30" t="s">
        <v>23</v>
      </c>
      <c r="B13266">
        <v>1</v>
      </c>
      <c r="C13266" s="30" t="s">
        <v>519</v>
      </c>
      <c r="D13266" s="30" t="s">
        <v>593</v>
      </c>
      <c r="E13266" s="30" t="s">
        <v>80</v>
      </c>
      <c r="F13266" t="s">
        <v>302</v>
      </c>
      <c r="G13266" s="30" t="s">
        <v>529</v>
      </c>
      <c r="H13266" t="s">
        <v>624</v>
      </c>
    </row>
    <row r="13267" spans="1:8" x14ac:dyDescent="0.35">
      <c r="A13267" s="30" t="s">
        <v>23</v>
      </c>
      <c r="B13267">
        <v>1</v>
      </c>
      <c r="C13267" s="30" t="s">
        <v>519</v>
      </c>
      <c r="D13267" s="30" t="s">
        <v>593</v>
      </c>
      <c r="E13267" s="30" t="s">
        <v>82</v>
      </c>
      <c r="F13267">
        <v>0.52796245600312874</v>
      </c>
      <c r="G13267" s="30" t="s">
        <v>530</v>
      </c>
      <c r="H13267" t="s">
        <v>625</v>
      </c>
    </row>
    <row r="13268" spans="1:8" x14ac:dyDescent="0.35">
      <c r="A13268" s="30" t="s">
        <v>23</v>
      </c>
      <c r="B13268">
        <v>1</v>
      </c>
      <c r="C13268" s="30" t="s">
        <v>519</v>
      </c>
      <c r="D13268" s="30" t="s">
        <v>593</v>
      </c>
      <c r="E13268" s="30" t="s">
        <v>84</v>
      </c>
      <c r="F13268">
        <v>3.9009167154281252E-2</v>
      </c>
      <c r="G13268" s="30" t="s">
        <v>531</v>
      </c>
      <c r="H13268" t="s">
        <v>626</v>
      </c>
    </row>
    <row r="13269" spans="1:8" x14ac:dyDescent="0.35">
      <c r="A13269" s="30" t="s">
        <v>23</v>
      </c>
      <c r="B13269">
        <v>1</v>
      </c>
      <c r="C13269" s="30" t="s">
        <v>519</v>
      </c>
      <c r="D13269" s="30" t="s">
        <v>593</v>
      </c>
      <c r="E13269" s="30" t="s">
        <v>86</v>
      </c>
      <c r="F13269">
        <v>0.11480042387848816</v>
      </c>
      <c r="G13269" s="30" t="s">
        <v>532</v>
      </c>
      <c r="H13269" t="s">
        <v>627</v>
      </c>
    </row>
    <row r="13270" spans="1:8" x14ac:dyDescent="0.35">
      <c r="A13270" s="30" t="s">
        <v>23</v>
      </c>
      <c r="B13270">
        <v>1</v>
      </c>
      <c r="C13270" s="30" t="s">
        <v>519</v>
      </c>
      <c r="D13270" s="30" t="s">
        <v>593</v>
      </c>
      <c r="E13270" s="30" t="s">
        <v>88</v>
      </c>
      <c r="F13270">
        <v>5.8685446009389672E-2</v>
      </c>
      <c r="G13270" s="30" t="s">
        <v>533</v>
      </c>
      <c r="H13270" t="s">
        <v>628</v>
      </c>
    </row>
    <row r="13271" spans="1:8" x14ac:dyDescent="0.35">
      <c r="A13271" s="30" t="s">
        <v>23</v>
      </c>
      <c r="B13271">
        <v>1</v>
      </c>
      <c r="C13271" s="30" t="s">
        <v>519</v>
      </c>
      <c r="D13271" s="30" t="s">
        <v>593</v>
      </c>
      <c r="E13271" s="30" t="s">
        <v>90</v>
      </c>
      <c r="F13271">
        <v>5.7659042859888529E-2</v>
      </c>
      <c r="G13271" s="30" t="s">
        <v>534</v>
      </c>
      <c r="H13271" t="s">
        <v>629</v>
      </c>
    </row>
    <row r="13272" spans="1:8" x14ac:dyDescent="0.35">
      <c r="A13272" s="30" t="s">
        <v>23</v>
      </c>
      <c r="B13272">
        <v>1</v>
      </c>
      <c r="C13272" s="30" t="s">
        <v>519</v>
      </c>
      <c r="D13272" s="30" t="s">
        <v>593</v>
      </c>
      <c r="E13272" s="30" t="s">
        <v>92</v>
      </c>
      <c r="F13272">
        <v>3.8714672861014328E-2</v>
      </c>
      <c r="G13272" s="30" t="s">
        <v>535</v>
      </c>
      <c r="H13272" t="s">
        <v>630</v>
      </c>
    </row>
    <row r="13273" spans="1:8" x14ac:dyDescent="0.35">
      <c r="A13273" s="30" t="s">
        <v>23</v>
      </c>
      <c r="B13273">
        <v>1</v>
      </c>
      <c r="C13273" s="30" t="s">
        <v>519</v>
      </c>
      <c r="D13273" s="30" t="s">
        <v>593</v>
      </c>
      <c r="E13273" s="30" t="s">
        <v>96</v>
      </c>
      <c r="F13273">
        <v>0.20697811945594324</v>
      </c>
      <c r="G13273" s="30" t="s">
        <v>536</v>
      </c>
      <c r="H13273" t="s">
        <v>632</v>
      </c>
    </row>
    <row r="13274" spans="1:8" x14ac:dyDescent="0.35">
      <c r="A13274" s="30" t="s">
        <v>23</v>
      </c>
      <c r="B13274">
        <v>2</v>
      </c>
      <c r="C13274" s="30" t="s">
        <v>589</v>
      </c>
      <c r="D13274" s="30" t="s">
        <v>593</v>
      </c>
      <c r="E13274" s="30" t="s">
        <v>588</v>
      </c>
      <c r="F13274">
        <v>4.8261039468542393</v>
      </c>
      <c r="G13274" s="30" t="s">
        <v>537</v>
      </c>
      <c r="H13274" t="s">
        <v>588</v>
      </c>
    </row>
    <row r="13275" spans="1:8" x14ac:dyDescent="0.35">
      <c r="A13275" s="30" t="s">
        <v>23</v>
      </c>
      <c r="B13275">
        <v>2</v>
      </c>
      <c r="C13275" s="30" t="s">
        <v>589</v>
      </c>
      <c r="D13275" s="30" t="s">
        <v>593</v>
      </c>
      <c r="E13275" s="30" t="s">
        <v>50</v>
      </c>
      <c r="F13275">
        <v>6.3590806981164665</v>
      </c>
      <c r="G13275" s="30" t="s">
        <v>538</v>
      </c>
      <c r="H13275" t="s">
        <v>609</v>
      </c>
    </row>
    <row r="13276" spans="1:8" x14ac:dyDescent="0.35">
      <c r="A13276" s="30" t="s">
        <v>23</v>
      </c>
      <c r="B13276">
        <v>2</v>
      </c>
      <c r="C13276" s="30" t="s">
        <v>589</v>
      </c>
      <c r="D13276" s="30" t="s">
        <v>593</v>
      </c>
      <c r="E13276" s="30" t="s">
        <v>66</v>
      </c>
      <c r="F13276">
        <v>9.5358955765047142</v>
      </c>
      <c r="G13276" s="30" t="s">
        <v>539</v>
      </c>
      <c r="H13276" t="s">
        <v>617</v>
      </c>
    </row>
    <row r="13277" spans="1:8" x14ac:dyDescent="0.35">
      <c r="A13277" s="30" t="s">
        <v>23</v>
      </c>
      <c r="B13277">
        <v>2</v>
      </c>
      <c r="C13277" s="30" t="s">
        <v>589</v>
      </c>
      <c r="D13277" s="30" t="s">
        <v>593</v>
      </c>
      <c r="E13277" s="30" t="s">
        <v>78</v>
      </c>
      <c r="F13277">
        <v>14.960130482058718</v>
      </c>
      <c r="G13277" s="30" t="s">
        <v>540</v>
      </c>
      <c r="H13277" t="s">
        <v>623</v>
      </c>
    </row>
    <row r="13278" spans="1:8" x14ac:dyDescent="0.35">
      <c r="A13278" s="30" t="s">
        <v>23</v>
      </c>
      <c r="B13278">
        <v>2</v>
      </c>
      <c r="C13278" s="30" t="s">
        <v>589</v>
      </c>
      <c r="D13278" s="30" t="s">
        <v>593</v>
      </c>
      <c r="E13278" s="30" t="s">
        <v>80</v>
      </c>
      <c r="F13278">
        <v>14.550356583753697</v>
      </c>
      <c r="G13278" s="30" t="s">
        <v>541</v>
      </c>
      <c r="H13278" t="s">
        <v>624</v>
      </c>
    </row>
    <row r="13279" spans="1:8" x14ac:dyDescent="0.35">
      <c r="A13279" s="30" t="s">
        <v>23</v>
      </c>
      <c r="B13279">
        <v>2</v>
      </c>
      <c r="C13279" s="30" t="s">
        <v>589</v>
      </c>
      <c r="D13279" s="30" t="s">
        <v>593</v>
      </c>
      <c r="E13279" s="30" t="s">
        <v>82</v>
      </c>
      <c r="F13279">
        <v>16.660148611654282</v>
      </c>
      <c r="G13279" s="30" t="s">
        <v>542</v>
      </c>
      <c r="H13279" t="s">
        <v>625</v>
      </c>
    </row>
    <row r="13280" spans="1:8" x14ac:dyDescent="0.35">
      <c r="A13280" s="30" t="s">
        <v>23</v>
      </c>
      <c r="B13280">
        <v>2</v>
      </c>
      <c r="C13280" s="30" t="s">
        <v>589</v>
      </c>
      <c r="D13280" s="30" t="s">
        <v>593</v>
      </c>
      <c r="E13280" s="30" t="s">
        <v>84</v>
      </c>
      <c r="F13280">
        <v>18.158767310317923</v>
      </c>
      <c r="G13280" s="30" t="s">
        <v>543</v>
      </c>
      <c r="H13280" t="s">
        <v>626</v>
      </c>
    </row>
    <row r="13281" spans="1:8" x14ac:dyDescent="0.35">
      <c r="A13281" s="30" t="s">
        <v>23</v>
      </c>
      <c r="B13281">
        <v>2</v>
      </c>
      <c r="C13281" s="30" t="s">
        <v>589</v>
      </c>
      <c r="D13281" s="30" t="s">
        <v>593</v>
      </c>
      <c r="E13281" s="30" t="s">
        <v>86</v>
      </c>
      <c r="F13281">
        <v>19.242317202401974</v>
      </c>
      <c r="G13281" s="30" t="s">
        <v>544</v>
      </c>
      <c r="H13281" t="s">
        <v>627</v>
      </c>
    </row>
    <row r="13282" spans="1:8" x14ac:dyDescent="0.35">
      <c r="A13282" s="30" t="s">
        <v>23</v>
      </c>
      <c r="B13282">
        <v>2</v>
      </c>
      <c r="C13282" s="30" t="s">
        <v>589</v>
      </c>
      <c r="D13282" s="30" t="s">
        <v>593</v>
      </c>
      <c r="E13282" s="30" t="s">
        <v>88</v>
      </c>
      <c r="F13282">
        <v>19.111893583724569</v>
      </c>
      <c r="G13282" s="30" t="s">
        <v>545</v>
      </c>
      <c r="H13282" t="s">
        <v>628</v>
      </c>
    </row>
    <row r="13283" spans="1:8" x14ac:dyDescent="0.35">
      <c r="A13283" s="30" t="s">
        <v>23</v>
      </c>
      <c r="B13283">
        <v>2</v>
      </c>
      <c r="C13283" s="30" t="s">
        <v>589</v>
      </c>
      <c r="D13283" s="30" t="s">
        <v>593</v>
      </c>
      <c r="E13283" s="30" t="s">
        <v>90</v>
      </c>
      <c r="F13283">
        <v>14.779934653084762</v>
      </c>
      <c r="G13283" s="30" t="s">
        <v>546</v>
      </c>
      <c r="H13283" t="s">
        <v>629</v>
      </c>
    </row>
    <row r="13284" spans="1:8" x14ac:dyDescent="0.35">
      <c r="A13284" s="30" t="s">
        <v>23</v>
      </c>
      <c r="B13284">
        <v>2</v>
      </c>
      <c r="C13284" s="30" t="s">
        <v>589</v>
      </c>
      <c r="D13284" s="30" t="s">
        <v>593</v>
      </c>
      <c r="E13284" s="30" t="s">
        <v>92</v>
      </c>
      <c r="F13284">
        <v>16.134339914827724</v>
      </c>
      <c r="G13284" s="30" t="s">
        <v>547</v>
      </c>
      <c r="H13284" t="s">
        <v>630</v>
      </c>
    </row>
    <row r="13285" spans="1:8" x14ac:dyDescent="0.35">
      <c r="A13285" s="30" t="s">
        <v>23</v>
      </c>
      <c r="B13285">
        <v>2</v>
      </c>
      <c r="C13285" s="30" t="s">
        <v>589</v>
      </c>
      <c r="D13285" s="30" t="s">
        <v>593</v>
      </c>
      <c r="E13285" s="30" t="s">
        <v>96</v>
      </c>
      <c r="F13285">
        <v>12.241277350680072</v>
      </c>
      <c r="G13285" s="30" t="s">
        <v>548</v>
      </c>
      <c r="H13285" t="s">
        <v>632</v>
      </c>
    </row>
    <row r="13286" spans="1:8" x14ac:dyDescent="0.35">
      <c r="A13286" s="30" t="s">
        <v>23</v>
      </c>
      <c r="B13286">
        <v>3</v>
      </c>
      <c r="C13286" s="30" t="s">
        <v>590</v>
      </c>
      <c r="D13286" s="30" t="s">
        <v>593</v>
      </c>
      <c r="E13286" s="30" t="s">
        <v>588</v>
      </c>
      <c r="F13286">
        <v>88.911684251660816</v>
      </c>
      <c r="G13286" s="30" t="s">
        <v>549</v>
      </c>
      <c r="H13286" t="s">
        <v>588</v>
      </c>
    </row>
    <row r="13287" spans="1:8" x14ac:dyDescent="0.35">
      <c r="A13287" s="30" t="s">
        <v>23</v>
      </c>
      <c r="B13287">
        <v>3</v>
      </c>
      <c r="C13287" s="30" t="s">
        <v>590</v>
      </c>
      <c r="D13287" s="30" t="s">
        <v>593</v>
      </c>
      <c r="E13287" s="30" t="s">
        <v>50</v>
      </c>
      <c r="F13287">
        <v>116.54570589251772</v>
      </c>
      <c r="G13287" s="30" t="s">
        <v>550</v>
      </c>
      <c r="H13287" t="s">
        <v>609</v>
      </c>
    </row>
    <row r="13288" spans="1:8" x14ac:dyDescent="0.35">
      <c r="A13288" s="30" t="s">
        <v>23</v>
      </c>
      <c r="B13288">
        <v>3</v>
      </c>
      <c r="C13288" s="30" t="s">
        <v>590</v>
      </c>
      <c r="D13288" s="30" t="s">
        <v>593</v>
      </c>
      <c r="E13288" s="30" t="s">
        <v>66</v>
      </c>
      <c r="F13288">
        <v>20.53118201595359</v>
      </c>
      <c r="G13288" s="30" t="s">
        <v>551</v>
      </c>
      <c r="H13288" t="s">
        <v>617</v>
      </c>
    </row>
    <row r="13289" spans="1:8" x14ac:dyDescent="0.35">
      <c r="A13289" s="30" t="s">
        <v>23</v>
      </c>
      <c r="B13289">
        <v>3</v>
      </c>
      <c r="C13289" s="30" t="s">
        <v>590</v>
      </c>
      <c r="D13289" s="30" t="s">
        <v>593</v>
      </c>
      <c r="E13289" s="30" t="s">
        <v>78</v>
      </c>
      <c r="F13289">
        <v>25.389633925335268</v>
      </c>
      <c r="G13289" s="30" t="s">
        <v>552</v>
      </c>
      <c r="H13289" t="s">
        <v>623</v>
      </c>
    </row>
    <row r="13290" spans="1:8" x14ac:dyDescent="0.35">
      <c r="A13290" s="30" t="s">
        <v>23</v>
      </c>
      <c r="B13290">
        <v>3</v>
      </c>
      <c r="C13290" s="30" t="s">
        <v>590</v>
      </c>
      <c r="D13290" s="30" t="s">
        <v>593</v>
      </c>
      <c r="E13290" s="30" t="s">
        <v>80</v>
      </c>
      <c r="F13290">
        <v>37.328230996695076</v>
      </c>
      <c r="G13290" s="30" t="s">
        <v>553</v>
      </c>
      <c r="H13290" t="s">
        <v>624</v>
      </c>
    </row>
    <row r="13291" spans="1:8" x14ac:dyDescent="0.35">
      <c r="A13291" s="30" t="s">
        <v>23</v>
      </c>
      <c r="B13291">
        <v>3</v>
      </c>
      <c r="C13291" s="30" t="s">
        <v>590</v>
      </c>
      <c r="D13291" s="30" t="s">
        <v>593</v>
      </c>
      <c r="E13291" s="30" t="s">
        <v>82</v>
      </c>
      <c r="F13291">
        <v>46.81267109894408</v>
      </c>
      <c r="G13291" s="30" t="s">
        <v>554</v>
      </c>
      <c r="H13291" t="s">
        <v>625</v>
      </c>
    </row>
    <row r="13292" spans="1:8" x14ac:dyDescent="0.35">
      <c r="A13292" s="30" t="s">
        <v>23</v>
      </c>
      <c r="B13292">
        <v>3</v>
      </c>
      <c r="C13292" s="30" t="s">
        <v>590</v>
      </c>
      <c r="D13292" s="30" t="s">
        <v>593</v>
      </c>
      <c r="E13292" s="30" t="s">
        <v>84</v>
      </c>
      <c r="F13292">
        <v>40.023405500292569</v>
      </c>
      <c r="G13292" s="30" t="s">
        <v>555</v>
      </c>
      <c r="H13292" t="s">
        <v>626</v>
      </c>
    </row>
    <row r="13293" spans="1:8" x14ac:dyDescent="0.35">
      <c r="A13293" s="30" t="s">
        <v>23</v>
      </c>
      <c r="B13293">
        <v>3</v>
      </c>
      <c r="C13293" s="30" t="s">
        <v>590</v>
      </c>
      <c r="D13293" s="30" t="s">
        <v>593</v>
      </c>
      <c r="E13293" s="30" t="s">
        <v>86</v>
      </c>
      <c r="F13293">
        <v>44.277640409749203</v>
      </c>
      <c r="G13293" s="30" t="s">
        <v>556</v>
      </c>
      <c r="H13293" t="s">
        <v>627</v>
      </c>
    </row>
    <row r="13294" spans="1:8" x14ac:dyDescent="0.35">
      <c r="A13294" s="30" t="s">
        <v>23</v>
      </c>
      <c r="B13294">
        <v>3</v>
      </c>
      <c r="C13294" s="30" t="s">
        <v>590</v>
      </c>
      <c r="D13294" s="30" t="s">
        <v>593</v>
      </c>
      <c r="E13294" s="30" t="s">
        <v>88</v>
      </c>
      <c r="F13294">
        <v>28.364632237871675</v>
      </c>
      <c r="G13294" s="30" t="s">
        <v>557</v>
      </c>
      <c r="H13294" t="s">
        <v>628</v>
      </c>
    </row>
    <row r="13295" spans="1:8" x14ac:dyDescent="0.35">
      <c r="A13295" s="30" t="s">
        <v>23</v>
      </c>
      <c r="B13295">
        <v>3</v>
      </c>
      <c r="C13295" s="30" t="s">
        <v>590</v>
      </c>
      <c r="D13295" s="30" t="s">
        <v>593</v>
      </c>
      <c r="E13295" s="30" t="s">
        <v>90</v>
      </c>
      <c r="F13295">
        <v>40.649625216221423</v>
      </c>
      <c r="G13295" s="30" t="s">
        <v>558</v>
      </c>
      <c r="H13295" t="s">
        <v>629</v>
      </c>
    </row>
    <row r="13296" spans="1:8" x14ac:dyDescent="0.35">
      <c r="A13296" s="30" t="s">
        <v>23</v>
      </c>
      <c r="B13296">
        <v>3</v>
      </c>
      <c r="C13296" s="30" t="s">
        <v>590</v>
      </c>
      <c r="D13296" s="30" t="s">
        <v>593</v>
      </c>
      <c r="E13296" s="30" t="s">
        <v>92</v>
      </c>
      <c r="F13296">
        <v>49.003097173828877</v>
      </c>
      <c r="G13296" s="30" t="s">
        <v>559</v>
      </c>
      <c r="H13296" t="s">
        <v>630</v>
      </c>
    </row>
    <row r="13297" spans="1:8" x14ac:dyDescent="0.35">
      <c r="A13297" s="30" t="s">
        <v>23</v>
      </c>
      <c r="B13297">
        <v>3</v>
      </c>
      <c r="C13297" s="30" t="s">
        <v>590</v>
      </c>
      <c r="D13297" s="30" t="s">
        <v>593</v>
      </c>
      <c r="E13297" s="30" t="s">
        <v>96</v>
      </c>
      <c r="F13297">
        <v>67.445298639858066</v>
      </c>
      <c r="G13297" s="30" t="s">
        <v>560</v>
      </c>
      <c r="H13297" t="s">
        <v>632</v>
      </c>
    </row>
    <row r="13298" spans="1:8" x14ac:dyDescent="0.35">
      <c r="A13298" s="30" t="s">
        <v>23</v>
      </c>
      <c r="B13298">
        <v>4</v>
      </c>
      <c r="C13298" s="30" t="s">
        <v>607</v>
      </c>
      <c r="D13298" s="30" t="s">
        <v>593</v>
      </c>
      <c r="E13298" s="30" t="s">
        <v>588</v>
      </c>
      <c r="F13298">
        <v>588.7456037514653</v>
      </c>
      <c r="G13298" s="30" t="s">
        <v>561</v>
      </c>
      <c r="H13298" t="s">
        <v>588</v>
      </c>
    </row>
    <row r="13299" spans="1:8" x14ac:dyDescent="0.35">
      <c r="A13299" s="30" t="s">
        <v>23</v>
      </c>
      <c r="B13299">
        <v>4</v>
      </c>
      <c r="C13299" s="30" t="s">
        <v>607</v>
      </c>
      <c r="D13299" s="30" t="s">
        <v>593</v>
      </c>
      <c r="E13299" s="30" t="s">
        <v>50</v>
      </c>
      <c r="F13299">
        <v>607.19716606186284</v>
      </c>
      <c r="G13299" s="30" t="s">
        <v>562</v>
      </c>
      <c r="H13299" t="s">
        <v>609</v>
      </c>
    </row>
    <row r="13300" spans="1:8" x14ac:dyDescent="0.35">
      <c r="A13300" s="30" t="s">
        <v>23</v>
      </c>
      <c r="B13300">
        <v>4</v>
      </c>
      <c r="C13300" s="30" t="s">
        <v>607</v>
      </c>
      <c r="D13300" s="30" t="s">
        <v>593</v>
      </c>
      <c r="E13300" s="30" t="s">
        <v>66</v>
      </c>
      <c r="F13300">
        <v>417.38578680203051</v>
      </c>
      <c r="G13300" s="30" t="s">
        <v>563</v>
      </c>
      <c r="H13300" t="s">
        <v>617</v>
      </c>
    </row>
    <row r="13301" spans="1:8" x14ac:dyDescent="0.35">
      <c r="A13301" s="30" t="s">
        <v>23</v>
      </c>
      <c r="B13301">
        <v>4</v>
      </c>
      <c r="C13301" s="30" t="s">
        <v>607</v>
      </c>
      <c r="D13301" s="30" t="s">
        <v>593</v>
      </c>
      <c r="E13301" s="30" t="s">
        <v>78</v>
      </c>
      <c r="F13301">
        <v>297.97934034070317</v>
      </c>
      <c r="G13301" s="30" t="s">
        <v>564</v>
      </c>
      <c r="H13301" t="s">
        <v>623</v>
      </c>
    </row>
    <row r="13302" spans="1:8" x14ac:dyDescent="0.35">
      <c r="A13302" s="30" t="s">
        <v>23</v>
      </c>
      <c r="B13302">
        <v>4</v>
      </c>
      <c r="C13302" s="30" t="s">
        <v>607</v>
      </c>
      <c r="D13302" s="30" t="s">
        <v>593</v>
      </c>
      <c r="E13302" s="30" t="s">
        <v>80</v>
      </c>
      <c r="F13302">
        <v>271.62115150460954</v>
      </c>
      <c r="G13302" s="30" t="s">
        <v>565</v>
      </c>
      <c r="H13302" t="s">
        <v>624</v>
      </c>
    </row>
    <row r="13303" spans="1:8" x14ac:dyDescent="0.35">
      <c r="A13303" s="30" t="s">
        <v>23</v>
      </c>
      <c r="B13303">
        <v>4</v>
      </c>
      <c r="C13303" s="30" t="s">
        <v>607</v>
      </c>
      <c r="D13303" s="30" t="s">
        <v>593</v>
      </c>
      <c r="E13303" s="30" t="s">
        <v>82</v>
      </c>
      <c r="F13303">
        <v>283.12475557293709</v>
      </c>
      <c r="G13303" s="30" t="s">
        <v>566</v>
      </c>
      <c r="H13303" t="s">
        <v>625</v>
      </c>
    </row>
    <row r="13304" spans="1:8" x14ac:dyDescent="0.35">
      <c r="A13304" s="30" t="s">
        <v>23</v>
      </c>
      <c r="B13304">
        <v>4</v>
      </c>
      <c r="C13304" s="30" t="s">
        <v>607</v>
      </c>
      <c r="D13304" s="30" t="s">
        <v>593</v>
      </c>
      <c r="E13304" s="30" t="s">
        <v>84</v>
      </c>
      <c r="F13304">
        <v>334.59137897405884</v>
      </c>
      <c r="G13304" s="30" t="s">
        <v>567</v>
      </c>
      <c r="H13304" t="s">
        <v>626</v>
      </c>
    </row>
    <row r="13305" spans="1:8" x14ac:dyDescent="0.35">
      <c r="A13305" s="30" t="s">
        <v>23</v>
      </c>
      <c r="B13305">
        <v>4</v>
      </c>
      <c r="C13305" s="30" t="s">
        <v>607</v>
      </c>
      <c r="D13305" s="30" t="s">
        <v>593</v>
      </c>
      <c r="E13305" s="30" t="s">
        <v>86</v>
      </c>
      <c r="F13305">
        <v>280.50158954433061</v>
      </c>
      <c r="G13305" s="30" t="s">
        <v>568</v>
      </c>
      <c r="H13305" t="s">
        <v>627</v>
      </c>
    </row>
    <row r="13306" spans="1:8" x14ac:dyDescent="0.35">
      <c r="A13306" s="30" t="s">
        <v>23</v>
      </c>
      <c r="B13306">
        <v>4</v>
      </c>
      <c r="C13306" s="30" t="s">
        <v>607</v>
      </c>
      <c r="D13306" s="30" t="s">
        <v>593</v>
      </c>
      <c r="E13306" s="30" t="s">
        <v>88</v>
      </c>
      <c r="F13306">
        <v>275.14671361502349</v>
      </c>
      <c r="G13306" s="30" t="s">
        <v>569</v>
      </c>
      <c r="H13306" t="s">
        <v>628</v>
      </c>
    </row>
    <row r="13307" spans="1:8" x14ac:dyDescent="0.35">
      <c r="A13307" s="30" t="s">
        <v>23</v>
      </c>
      <c r="B13307">
        <v>4</v>
      </c>
      <c r="C13307" s="30" t="s">
        <v>607</v>
      </c>
      <c r="D13307" s="30" t="s">
        <v>593</v>
      </c>
      <c r="E13307" s="30" t="s">
        <v>90</v>
      </c>
      <c r="F13307">
        <v>291.67787814722271</v>
      </c>
      <c r="G13307" s="30" t="s">
        <v>570</v>
      </c>
      <c r="H13307" t="s">
        <v>629</v>
      </c>
    </row>
    <row r="13308" spans="1:8" x14ac:dyDescent="0.35">
      <c r="A13308" s="30" t="s">
        <v>23</v>
      </c>
      <c r="B13308">
        <v>4</v>
      </c>
      <c r="C13308" s="30" t="s">
        <v>607</v>
      </c>
      <c r="D13308" s="30" t="s">
        <v>593</v>
      </c>
      <c r="E13308" s="30" t="s">
        <v>92</v>
      </c>
      <c r="F13308">
        <v>299.39992257065433</v>
      </c>
      <c r="G13308" s="30" t="s">
        <v>571</v>
      </c>
      <c r="H13308" t="s">
        <v>630</v>
      </c>
    </row>
    <row r="13309" spans="1:8" x14ac:dyDescent="0.35">
      <c r="A13309" s="30" t="s">
        <v>23</v>
      </c>
      <c r="B13309">
        <v>4</v>
      </c>
      <c r="C13309" s="30" t="s">
        <v>607</v>
      </c>
      <c r="D13309" s="30" t="s">
        <v>593</v>
      </c>
      <c r="E13309" s="30" t="s">
        <v>96</v>
      </c>
      <c r="F13309">
        <v>376.29607727183128</v>
      </c>
      <c r="G13309" s="30" t="s">
        <v>572</v>
      </c>
      <c r="H13309" t="s">
        <v>632</v>
      </c>
    </row>
    <row r="13310" spans="1:8" x14ac:dyDescent="0.35">
      <c r="A13310" s="30" t="s">
        <v>23</v>
      </c>
      <c r="B13310">
        <v>5</v>
      </c>
      <c r="C13310" s="30" t="s">
        <v>608</v>
      </c>
      <c r="D13310" s="30" t="s">
        <v>593</v>
      </c>
      <c r="E13310" s="30" t="s">
        <v>633</v>
      </c>
      <c r="F13310">
        <v>2605.6599999999994</v>
      </c>
      <c r="G13310" s="30" t="s">
        <v>596</v>
      </c>
      <c r="H13310" t="s">
        <v>633</v>
      </c>
    </row>
    <row r="13311" spans="1:8" x14ac:dyDescent="0.35">
      <c r="A13311" s="30" t="s">
        <v>23</v>
      </c>
      <c r="B13311">
        <v>5</v>
      </c>
      <c r="C13311" s="30" t="s">
        <v>608</v>
      </c>
      <c r="D13311" s="30" t="s">
        <v>593</v>
      </c>
      <c r="E13311" s="30" t="s">
        <v>50</v>
      </c>
      <c r="F13311">
        <v>1999.9404761904761</v>
      </c>
      <c r="G13311" s="30" t="s">
        <v>595</v>
      </c>
      <c r="H13311" t="s">
        <v>609</v>
      </c>
    </row>
    <row r="13312" spans="1:8" x14ac:dyDescent="0.35">
      <c r="A13312" s="30" t="s">
        <v>23</v>
      </c>
      <c r="B13312">
        <v>5</v>
      </c>
      <c r="C13312" s="30" t="s">
        <v>608</v>
      </c>
      <c r="D13312" s="30" t="s">
        <v>593</v>
      </c>
      <c r="E13312" s="36" t="s">
        <v>66</v>
      </c>
      <c r="F13312">
        <v>1695.6539235412474</v>
      </c>
      <c r="G13312" s="30" t="s">
        <v>597</v>
      </c>
      <c r="H13312" t="s">
        <v>617</v>
      </c>
    </row>
    <row r="13313" spans="1:8" x14ac:dyDescent="0.35">
      <c r="A13313" s="30" t="s">
        <v>23</v>
      </c>
      <c r="B13313">
        <v>5</v>
      </c>
      <c r="C13313" s="30" t="s">
        <v>608</v>
      </c>
      <c r="D13313" s="30" t="s">
        <v>593</v>
      </c>
      <c r="E13313" s="30" t="s">
        <v>78</v>
      </c>
      <c r="F13313">
        <v>1522.5352112676057</v>
      </c>
      <c r="G13313" s="30" t="s">
        <v>598</v>
      </c>
      <c r="H13313" t="s">
        <v>623</v>
      </c>
    </row>
    <row r="13314" spans="1:8" x14ac:dyDescent="0.35">
      <c r="A13314" s="30" t="s">
        <v>23</v>
      </c>
      <c r="B13314">
        <v>5</v>
      </c>
      <c r="C13314" s="30" t="s">
        <v>608</v>
      </c>
      <c r="D13314" s="30" t="s">
        <v>593</v>
      </c>
      <c r="E13314" s="30" t="s">
        <v>80</v>
      </c>
      <c r="F13314">
        <v>1461.4314516129032</v>
      </c>
      <c r="G13314" s="30" t="s">
        <v>599</v>
      </c>
      <c r="H13314" t="s">
        <v>624</v>
      </c>
    </row>
    <row r="13315" spans="1:8" x14ac:dyDescent="0.35">
      <c r="A13315" s="30" t="s">
        <v>23</v>
      </c>
      <c r="B13315">
        <v>5</v>
      </c>
      <c r="C13315" s="30" t="s">
        <v>608</v>
      </c>
      <c r="D13315" s="30" t="s">
        <v>593</v>
      </c>
      <c r="E13315" s="30" t="s">
        <v>82</v>
      </c>
      <c r="F13315">
        <v>1461.9123505976097</v>
      </c>
      <c r="G13315" s="30" t="s">
        <v>600</v>
      </c>
      <c r="H13315" t="s">
        <v>625</v>
      </c>
    </row>
    <row r="13316" spans="1:8" x14ac:dyDescent="0.35">
      <c r="A13316" s="30" t="s">
        <v>23</v>
      </c>
      <c r="B13316">
        <v>5</v>
      </c>
      <c r="C13316" s="30" t="s">
        <v>608</v>
      </c>
      <c r="D13316" s="30" t="s">
        <v>593</v>
      </c>
      <c r="E13316" s="30" t="s">
        <v>84</v>
      </c>
      <c r="F13316">
        <v>1443.1854838709676</v>
      </c>
      <c r="G13316" s="30" t="s">
        <v>601</v>
      </c>
      <c r="H13316" t="s">
        <v>626</v>
      </c>
    </row>
    <row r="13317" spans="1:8" x14ac:dyDescent="0.35">
      <c r="A13317" s="30" t="s">
        <v>23</v>
      </c>
      <c r="B13317">
        <v>5</v>
      </c>
      <c r="C13317" s="30" t="s">
        <v>608</v>
      </c>
      <c r="D13317" s="30" t="s">
        <v>593</v>
      </c>
      <c r="E13317" s="30" t="s">
        <v>86</v>
      </c>
      <c r="F13317">
        <v>1474.3141153081513</v>
      </c>
      <c r="G13317" s="30" t="s">
        <v>602</v>
      </c>
      <c r="H13317" t="s">
        <v>627</v>
      </c>
    </row>
    <row r="13318" spans="1:8" x14ac:dyDescent="0.35">
      <c r="A13318" s="30" t="s">
        <v>23</v>
      </c>
      <c r="B13318">
        <v>5</v>
      </c>
      <c r="C13318" s="30" t="s">
        <v>608</v>
      </c>
      <c r="D13318" s="30" t="s">
        <v>593</v>
      </c>
      <c r="E13318" s="30" t="s">
        <v>88</v>
      </c>
      <c r="F13318">
        <v>1347.0216962524653</v>
      </c>
      <c r="G13318" s="30" t="s">
        <v>603</v>
      </c>
      <c r="H13318" t="s">
        <v>628</v>
      </c>
    </row>
    <row r="13319" spans="1:8" x14ac:dyDescent="0.35">
      <c r="A13319" s="30" t="s">
        <v>23</v>
      </c>
      <c r="B13319">
        <v>5</v>
      </c>
      <c r="C13319" s="30" t="s">
        <v>608</v>
      </c>
      <c r="D13319" s="30" t="s">
        <v>593</v>
      </c>
      <c r="E13319" s="30" t="s">
        <v>90</v>
      </c>
      <c r="F13319">
        <v>1497.52</v>
      </c>
      <c r="G13319" s="30" t="s">
        <v>604</v>
      </c>
      <c r="H13319" t="s">
        <v>629</v>
      </c>
    </row>
    <row r="13320" spans="1:8" x14ac:dyDescent="0.35">
      <c r="A13320" s="30" t="s">
        <v>23</v>
      </c>
      <c r="B13320">
        <v>5</v>
      </c>
      <c r="C13320" s="30" t="s">
        <v>608</v>
      </c>
      <c r="D13320" s="30" t="s">
        <v>593</v>
      </c>
      <c r="E13320" s="30" t="s">
        <v>92</v>
      </c>
      <c r="F13320">
        <v>1584.7165991902834</v>
      </c>
      <c r="G13320" s="30" t="s">
        <v>605</v>
      </c>
      <c r="H13320" t="s">
        <v>630</v>
      </c>
    </row>
    <row r="13321" spans="1:8" x14ac:dyDescent="0.35">
      <c r="A13321" s="30" t="s">
        <v>23</v>
      </c>
      <c r="B13321">
        <v>5</v>
      </c>
      <c r="C13321" s="30" t="s">
        <v>608</v>
      </c>
      <c r="D13321" s="30" t="s">
        <v>593</v>
      </c>
      <c r="E13321" s="30" t="s">
        <v>96</v>
      </c>
      <c r="F13321">
        <v>1605.1106639839034</v>
      </c>
      <c r="G13321" s="30" t="s">
        <v>606</v>
      </c>
      <c r="H13321" t="s">
        <v>632</v>
      </c>
    </row>
    <row r="13322" spans="1:8" x14ac:dyDescent="0.35">
      <c r="A13322" s="30" t="s">
        <v>44</v>
      </c>
      <c r="B13322">
        <v>1</v>
      </c>
      <c r="C13322" s="30" t="s">
        <v>519</v>
      </c>
      <c r="D13322" s="30" t="s">
        <v>593</v>
      </c>
      <c r="E13322" s="30" t="s">
        <v>588</v>
      </c>
      <c r="F13322">
        <v>9.5388823759280979E-3</v>
      </c>
      <c r="G13322" s="30" t="s">
        <v>525</v>
      </c>
      <c r="H13322" t="s">
        <v>588</v>
      </c>
    </row>
    <row r="13323" spans="1:8" x14ac:dyDescent="0.35">
      <c r="A13323" s="30" t="s">
        <v>44</v>
      </c>
      <c r="B13323">
        <v>1</v>
      </c>
      <c r="C13323" s="30" t="s">
        <v>519</v>
      </c>
      <c r="D13323" s="30" t="s">
        <v>593</v>
      </c>
      <c r="E13323" s="30" t="s">
        <v>50</v>
      </c>
      <c r="F13323">
        <v>1.5920165889061685E-2</v>
      </c>
      <c r="G13323" s="30" t="s">
        <v>526</v>
      </c>
      <c r="H13323" t="s">
        <v>609</v>
      </c>
    </row>
    <row r="13324" spans="1:8" x14ac:dyDescent="0.35">
      <c r="A13324" s="30" t="s">
        <v>44</v>
      </c>
      <c r="B13324">
        <v>1</v>
      </c>
      <c r="C13324" s="30" t="s">
        <v>519</v>
      </c>
      <c r="D13324" s="30" t="s">
        <v>593</v>
      </c>
      <c r="E13324" s="30" t="s">
        <v>66</v>
      </c>
      <c r="F13324">
        <v>8.1290790427846291E-3</v>
      </c>
      <c r="G13324" s="30" t="s">
        <v>527</v>
      </c>
      <c r="H13324" t="s">
        <v>617</v>
      </c>
    </row>
    <row r="13325" spans="1:8" x14ac:dyDescent="0.35">
      <c r="A13325" s="30" t="s">
        <v>44</v>
      </c>
      <c r="B13325">
        <v>1</v>
      </c>
      <c r="C13325" s="30" t="s">
        <v>519</v>
      </c>
      <c r="D13325" s="30" t="s">
        <v>593</v>
      </c>
      <c r="E13325" s="30" t="s">
        <v>78</v>
      </c>
      <c r="F13325">
        <v>8.1225081551286691E-3</v>
      </c>
      <c r="G13325" s="30" t="s">
        <v>528</v>
      </c>
      <c r="H13325" t="s">
        <v>623</v>
      </c>
    </row>
    <row r="13326" spans="1:8" x14ac:dyDescent="0.35">
      <c r="A13326" s="30" t="s">
        <v>44</v>
      </c>
      <c r="B13326">
        <v>1</v>
      </c>
      <c r="C13326" s="30" t="s">
        <v>519</v>
      </c>
      <c r="D13326" s="30" t="s">
        <v>593</v>
      </c>
      <c r="E13326" s="30" t="s">
        <v>80</v>
      </c>
      <c r="F13326">
        <v>7.3943294485997579E-3</v>
      </c>
      <c r="G13326" s="30" t="s">
        <v>529</v>
      </c>
      <c r="H13326" t="s">
        <v>624</v>
      </c>
    </row>
    <row r="13327" spans="1:8" x14ac:dyDescent="0.35">
      <c r="A13327" s="30" t="s">
        <v>44</v>
      </c>
      <c r="B13327">
        <v>1</v>
      </c>
      <c r="C13327" s="30" t="s">
        <v>519</v>
      </c>
      <c r="D13327" s="30" t="s">
        <v>593</v>
      </c>
      <c r="E13327" s="30" t="s">
        <v>82</v>
      </c>
      <c r="F13327">
        <v>9.5541650371529178E-3</v>
      </c>
      <c r="G13327" s="30" t="s">
        <v>530</v>
      </c>
      <c r="H13327" t="s">
        <v>625</v>
      </c>
    </row>
    <row r="13328" spans="1:8" x14ac:dyDescent="0.35">
      <c r="A13328" s="30" t="s">
        <v>44</v>
      </c>
      <c r="B13328">
        <v>1</v>
      </c>
      <c r="C13328" s="30" t="s">
        <v>519</v>
      </c>
      <c r="D13328" s="30" t="s">
        <v>593</v>
      </c>
      <c r="E13328" s="30" t="s">
        <v>84</v>
      </c>
      <c r="F13328">
        <v>1.925687536571094E-2</v>
      </c>
      <c r="G13328" s="30" t="s">
        <v>531</v>
      </c>
      <c r="H13328" t="s">
        <v>626</v>
      </c>
    </row>
    <row r="13329" spans="1:8" x14ac:dyDescent="0.35">
      <c r="A13329" s="30" t="s">
        <v>44</v>
      </c>
      <c r="B13329">
        <v>1</v>
      </c>
      <c r="C13329" s="30" t="s">
        <v>519</v>
      </c>
      <c r="D13329" s="30" t="s">
        <v>593</v>
      </c>
      <c r="E13329" s="30" t="s">
        <v>86</v>
      </c>
      <c r="F13329">
        <v>7.661603673613562E-3</v>
      </c>
      <c r="G13329" s="30" t="s">
        <v>532</v>
      </c>
      <c r="H13329" t="s">
        <v>627</v>
      </c>
    </row>
    <row r="13330" spans="1:8" x14ac:dyDescent="0.35">
      <c r="A13330" s="30" t="s">
        <v>44</v>
      </c>
      <c r="B13330">
        <v>1</v>
      </c>
      <c r="C13330" s="30" t="s">
        <v>519</v>
      </c>
      <c r="D13330" s="30" t="s">
        <v>593</v>
      </c>
      <c r="E13330" s="30" t="s">
        <v>88</v>
      </c>
      <c r="F13330">
        <v>9.5618153364632214E-3</v>
      </c>
      <c r="G13330" s="30" t="s">
        <v>533</v>
      </c>
      <c r="H13330" t="s">
        <v>628</v>
      </c>
    </row>
    <row r="13331" spans="1:8" x14ac:dyDescent="0.35">
      <c r="A13331" s="30" t="s">
        <v>44</v>
      </c>
      <c r="B13331">
        <v>1</v>
      </c>
      <c r="C13331" s="30" t="s">
        <v>519</v>
      </c>
      <c r="D13331" s="30" t="s">
        <v>593</v>
      </c>
      <c r="E13331" s="30" t="s">
        <v>90</v>
      </c>
      <c r="F13331">
        <v>9.2196809532961773E-3</v>
      </c>
      <c r="G13331" s="30" t="s">
        <v>534</v>
      </c>
      <c r="H13331" t="s">
        <v>629</v>
      </c>
    </row>
    <row r="13332" spans="1:8" x14ac:dyDescent="0.35">
      <c r="A13332" s="30" t="s">
        <v>44</v>
      </c>
      <c r="B13332">
        <v>1</v>
      </c>
      <c r="C13332" s="30" t="s">
        <v>519</v>
      </c>
      <c r="D13332" s="30" t="s">
        <v>593</v>
      </c>
      <c r="E13332" s="30" t="s">
        <v>92</v>
      </c>
      <c r="F13332">
        <v>9.3573364305071637E-3</v>
      </c>
      <c r="G13332" s="30" t="s">
        <v>535</v>
      </c>
      <c r="H13332" t="s">
        <v>630</v>
      </c>
    </row>
    <row r="13333" spans="1:8" x14ac:dyDescent="0.35">
      <c r="A13333" s="30" t="s">
        <v>44</v>
      </c>
      <c r="B13333">
        <v>1</v>
      </c>
      <c r="C13333" s="30" t="s">
        <v>519</v>
      </c>
      <c r="D13333" s="30" t="s">
        <v>593</v>
      </c>
      <c r="E13333" s="30" t="s">
        <v>96</v>
      </c>
      <c r="F13333">
        <v>9.7122018529469754E-3</v>
      </c>
      <c r="G13333" s="30" t="s">
        <v>536</v>
      </c>
      <c r="H13333" t="s">
        <v>632</v>
      </c>
    </row>
    <row r="13334" spans="1:8" x14ac:dyDescent="0.35">
      <c r="A13334" s="30" t="s">
        <v>44</v>
      </c>
      <c r="B13334">
        <v>2</v>
      </c>
      <c r="C13334" s="30" t="s">
        <v>589</v>
      </c>
      <c r="D13334" s="30" t="s">
        <v>593</v>
      </c>
      <c r="E13334" s="30" t="s">
        <v>588</v>
      </c>
      <c r="F13334">
        <v>7.2924970691676416E-2</v>
      </c>
      <c r="G13334" s="30" t="s">
        <v>537</v>
      </c>
      <c r="H13334" t="s">
        <v>588</v>
      </c>
    </row>
    <row r="13335" spans="1:8" x14ac:dyDescent="0.35">
      <c r="A13335" s="30" t="s">
        <v>44</v>
      </c>
      <c r="B13335">
        <v>2</v>
      </c>
      <c r="C13335" s="30" t="s">
        <v>589</v>
      </c>
      <c r="D13335" s="30" t="s">
        <v>593</v>
      </c>
      <c r="E13335" s="30" t="s">
        <v>50</v>
      </c>
      <c r="F13335">
        <v>2.8200276481769489E-2</v>
      </c>
      <c r="G13335" s="30" t="s">
        <v>538</v>
      </c>
      <c r="H13335" t="s">
        <v>609</v>
      </c>
    </row>
    <row r="13336" spans="1:8" x14ac:dyDescent="0.35">
      <c r="A13336" s="30" t="s">
        <v>44</v>
      </c>
      <c r="B13336">
        <v>2</v>
      </c>
      <c r="C13336" s="30" t="s">
        <v>589</v>
      </c>
      <c r="D13336" s="30" t="s">
        <v>593</v>
      </c>
      <c r="E13336" s="30" t="s">
        <v>66</v>
      </c>
      <c r="F13336">
        <v>4.8451776649746189E-2</v>
      </c>
      <c r="G13336" s="30" t="s">
        <v>539</v>
      </c>
      <c r="H13336" t="s">
        <v>617</v>
      </c>
    </row>
    <row r="13337" spans="1:8" x14ac:dyDescent="0.35">
      <c r="A13337" s="30" t="s">
        <v>44</v>
      </c>
      <c r="B13337">
        <v>2</v>
      </c>
      <c r="C13337" s="30" t="s">
        <v>589</v>
      </c>
      <c r="D13337" s="30" t="s">
        <v>593</v>
      </c>
      <c r="E13337" s="30" t="s">
        <v>78</v>
      </c>
      <c r="F13337">
        <v>3.0306270387821674E-2</v>
      </c>
      <c r="G13337" s="30" t="s">
        <v>540</v>
      </c>
      <c r="H13337" t="s">
        <v>623</v>
      </c>
    </row>
    <row r="13338" spans="1:8" x14ac:dyDescent="0.35">
      <c r="A13338" s="30" t="s">
        <v>44</v>
      </c>
      <c r="B13338">
        <v>2</v>
      </c>
      <c r="C13338" s="30" t="s">
        <v>589</v>
      </c>
      <c r="D13338" s="30" t="s">
        <v>593</v>
      </c>
      <c r="E13338" s="30" t="s">
        <v>80</v>
      </c>
      <c r="F13338">
        <v>2.8485823621499394E-2</v>
      </c>
      <c r="G13338" s="30" t="s">
        <v>541</v>
      </c>
      <c r="H13338" t="s">
        <v>624</v>
      </c>
    </row>
    <row r="13339" spans="1:8" x14ac:dyDescent="0.35">
      <c r="A13339" s="30" t="s">
        <v>44</v>
      </c>
      <c r="B13339">
        <v>2</v>
      </c>
      <c r="C13339" s="30" t="s">
        <v>589</v>
      </c>
      <c r="D13339" s="30" t="s">
        <v>593</v>
      </c>
      <c r="E13339" s="30" t="s">
        <v>82</v>
      </c>
      <c r="F13339">
        <v>3.3885412592882289E-2</v>
      </c>
      <c r="G13339" s="30" t="s">
        <v>542</v>
      </c>
      <c r="H13339" t="s">
        <v>625</v>
      </c>
    </row>
    <row r="13340" spans="1:8" x14ac:dyDescent="0.35">
      <c r="A13340" s="30" t="s">
        <v>44</v>
      </c>
      <c r="B13340">
        <v>2</v>
      </c>
      <c r="C13340" s="30" t="s">
        <v>589</v>
      </c>
      <c r="D13340" s="30" t="s">
        <v>593</v>
      </c>
      <c r="E13340" s="30" t="s">
        <v>84</v>
      </c>
      <c r="F13340">
        <v>2.4009167154281252E-2</v>
      </c>
      <c r="G13340" s="30" t="s">
        <v>543</v>
      </c>
      <c r="H13340" t="s">
        <v>626</v>
      </c>
    </row>
    <row r="13341" spans="1:8" x14ac:dyDescent="0.35">
      <c r="A13341" s="30" t="s">
        <v>44</v>
      </c>
      <c r="B13341">
        <v>2</v>
      </c>
      <c r="C13341" s="30" t="s">
        <v>589</v>
      </c>
      <c r="D13341" s="30" t="s">
        <v>593</v>
      </c>
      <c r="E13341" s="30" t="s">
        <v>86</v>
      </c>
      <c r="F13341">
        <v>2.9154009184033908E-2</v>
      </c>
      <c r="G13341" s="30" t="s">
        <v>544</v>
      </c>
      <c r="H13341" t="s">
        <v>627</v>
      </c>
    </row>
    <row r="13342" spans="1:8" x14ac:dyDescent="0.35">
      <c r="A13342" s="30" t="s">
        <v>44</v>
      </c>
      <c r="B13342">
        <v>2</v>
      </c>
      <c r="C13342" s="30" t="s">
        <v>589</v>
      </c>
      <c r="D13342" s="30" t="s">
        <v>593</v>
      </c>
      <c r="E13342" s="30" t="s">
        <v>88</v>
      </c>
      <c r="F13342">
        <v>2.4123630672926444E-2</v>
      </c>
      <c r="G13342" s="30" t="s">
        <v>545</v>
      </c>
      <c r="H13342" t="s">
        <v>628</v>
      </c>
    </row>
    <row r="13343" spans="1:8" x14ac:dyDescent="0.35">
      <c r="A13343" s="30" t="s">
        <v>44</v>
      </c>
      <c r="B13343">
        <v>2</v>
      </c>
      <c r="C13343" s="30" t="s">
        <v>589</v>
      </c>
      <c r="D13343" s="30" t="s">
        <v>593</v>
      </c>
      <c r="E13343" s="30" t="s">
        <v>90</v>
      </c>
      <c r="F13343">
        <v>2.3439361906592356E-2</v>
      </c>
      <c r="G13343" s="30" t="s">
        <v>546</v>
      </c>
      <c r="H13343" t="s">
        <v>629</v>
      </c>
    </row>
    <row r="13344" spans="1:8" x14ac:dyDescent="0.35">
      <c r="A13344" s="30" t="s">
        <v>44</v>
      </c>
      <c r="B13344">
        <v>2</v>
      </c>
      <c r="C13344" s="30" t="s">
        <v>589</v>
      </c>
      <c r="D13344" s="30" t="s">
        <v>593</v>
      </c>
      <c r="E13344" s="30" t="s">
        <v>92</v>
      </c>
      <c r="F13344">
        <v>2.3714672861014328E-2</v>
      </c>
      <c r="G13344" s="30" t="s">
        <v>547</v>
      </c>
      <c r="H13344" t="s">
        <v>630</v>
      </c>
    </row>
    <row r="13345" spans="1:8" x14ac:dyDescent="0.35">
      <c r="A13345" s="30" t="s">
        <v>44</v>
      </c>
      <c r="B13345">
        <v>2</v>
      </c>
      <c r="C13345" s="30" t="s">
        <v>589</v>
      </c>
      <c r="D13345" s="30" t="s">
        <v>593</v>
      </c>
      <c r="E13345" s="30" t="s">
        <v>96</v>
      </c>
      <c r="F13345">
        <v>2.4424403705893952E-2</v>
      </c>
      <c r="G13345" s="30" t="s">
        <v>548</v>
      </c>
      <c r="H13345" t="s">
        <v>632</v>
      </c>
    </row>
    <row r="13346" spans="1:8" x14ac:dyDescent="0.35">
      <c r="A13346" s="30" t="s">
        <v>44</v>
      </c>
      <c r="B13346">
        <v>3</v>
      </c>
      <c r="C13346" s="30" t="s">
        <v>590</v>
      </c>
      <c r="D13346" s="30" t="s">
        <v>593</v>
      </c>
      <c r="E13346" s="30" t="s">
        <v>588</v>
      </c>
      <c r="F13346">
        <v>3.9077764751856196E-2</v>
      </c>
      <c r="G13346" s="30" t="s">
        <v>549</v>
      </c>
      <c r="H13346" t="s">
        <v>588</v>
      </c>
    </row>
    <row r="13347" spans="1:8" x14ac:dyDescent="0.35">
      <c r="A13347" s="30" t="s">
        <v>44</v>
      </c>
      <c r="B13347">
        <v>3</v>
      </c>
      <c r="C13347" s="30" t="s">
        <v>590</v>
      </c>
      <c r="D13347" s="30" t="s">
        <v>593</v>
      </c>
      <c r="E13347" s="30" t="s">
        <v>50</v>
      </c>
      <c r="F13347">
        <v>8.6400552963538969E-3</v>
      </c>
      <c r="G13347" s="30" t="s">
        <v>550</v>
      </c>
      <c r="H13347" t="s">
        <v>609</v>
      </c>
    </row>
    <row r="13348" spans="1:8" x14ac:dyDescent="0.35">
      <c r="A13348" s="30" t="s">
        <v>44</v>
      </c>
      <c r="B13348">
        <v>3</v>
      </c>
      <c r="C13348" s="30" t="s">
        <v>590</v>
      </c>
      <c r="D13348" s="30" t="s">
        <v>593</v>
      </c>
      <c r="E13348" s="30" t="s">
        <v>66</v>
      </c>
      <c r="F13348">
        <v>9.0645395213923147E-3</v>
      </c>
      <c r="G13348" s="30" t="s">
        <v>551</v>
      </c>
      <c r="H13348" t="s">
        <v>617</v>
      </c>
    </row>
    <row r="13349" spans="1:8" x14ac:dyDescent="0.35">
      <c r="A13349" s="30" t="s">
        <v>44</v>
      </c>
      <c r="B13349">
        <v>3</v>
      </c>
      <c r="C13349" s="30" t="s">
        <v>590</v>
      </c>
      <c r="D13349" s="30" t="s">
        <v>593</v>
      </c>
      <c r="E13349" s="30" t="s">
        <v>78</v>
      </c>
      <c r="F13349">
        <v>9.0612540775643347E-3</v>
      </c>
      <c r="G13349" s="30" t="s">
        <v>552</v>
      </c>
      <c r="H13349" t="s">
        <v>623</v>
      </c>
    </row>
    <row r="13350" spans="1:8" x14ac:dyDescent="0.35">
      <c r="A13350" s="30" t="s">
        <v>44</v>
      </c>
      <c r="B13350">
        <v>3</v>
      </c>
      <c r="C13350" s="30" t="s">
        <v>590</v>
      </c>
      <c r="D13350" s="30" t="s">
        <v>593</v>
      </c>
      <c r="E13350" s="30" t="s">
        <v>80</v>
      </c>
      <c r="F13350">
        <v>8.697164724299879E-3</v>
      </c>
      <c r="G13350" s="30" t="s">
        <v>553</v>
      </c>
      <c r="H13350" t="s">
        <v>624</v>
      </c>
    </row>
    <row r="13351" spans="1:8" x14ac:dyDescent="0.35">
      <c r="A13351" s="30" t="s">
        <v>44</v>
      </c>
      <c r="B13351">
        <v>3</v>
      </c>
      <c r="C13351" s="30" t="s">
        <v>590</v>
      </c>
      <c r="D13351" s="30" t="s">
        <v>593</v>
      </c>
      <c r="E13351" s="30" t="s">
        <v>82</v>
      </c>
      <c r="F13351">
        <v>9.777082518576459E-3</v>
      </c>
      <c r="G13351" s="30" t="s">
        <v>554</v>
      </c>
      <c r="H13351" t="s">
        <v>625</v>
      </c>
    </row>
    <row r="13352" spans="1:8" x14ac:dyDescent="0.35">
      <c r="A13352" s="30" t="s">
        <v>44</v>
      </c>
      <c r="B13352">
        <v>3</v>
      </c>
      <c r="C13352" s="30" t="s">
        <v>590</v>
      </c>
      <c r="D13352" s="30" t="s">
        <v>593</v>
      </c>
      <c r="E13352" s="30" t="s">
        <v>84</v>
      </c>
      <c r="F13352">
        <v>9.752291788570313E-3</v>
      </c>
      <c r="G13352" s="30" t="s">
        <v>555</v>
      </c>
      <c r="H13352" t="s">
        <v>626</v>
      </c>
    </row>
    <row r="13353" spans="1:8" x14ac:dyDescent="0.35">
      <c r="A13353" s="30" t="s">
        <v>44</v>
      </c>
      <c r="B13353">
        <v>3</v>
      </c>
      <c r="C13353" s="30" t="s">
        <v>590</v>
      </c>
      <c r="D13353" s="30" t="s">
        <v>593</v>
      </c>
      <c r="E13353" s="30" t="s">
        <v>86</v>
      </c>
      <c r="F13353">
        <v>8.8308018368067811E-3</v>
      </c>
      <c r="G13353" s="30" t="s">
        <v>556</v>
      </c>
      <c r="H13353" t="s">
        <v>627</v>
      </c>
    </row>
    <row r="13354" spans="1:8" x14ac:dyDescent="0.35">
      <c r="A13354" s="30" t="s">
        <v>44</v>
      </c>
      <c r="B13354">
        <v>3</v>
      </c>
      <c r="C13354" s="30" t="s">
        <v>590</v>
      </c>
      <c r="D13354" s="30" t="s">
        <v>593</v>
      </c>
      <c r="E13354" s="30" t="s">
        <v>88</v>
      </c>
      <c r="F13354">
        <v>9.7809076682316108E-3</v>
      </c>
      <c r="G13354" s="30" t="s">
        <v>557</v>
      </c>
      <c r="H13354" t="s">
        <v>628</v>
      </c>
    </row>
    <row r="13355" spans="1:8" x14ac:dyDescent="0.35">
      <c r="A13355" s="30" t="s">
        <v>44</v>
      </c>
      <c r="B13355">
        <v>3</v>
      </c>
      <c r="C13355" s="30" t="s">
        <v>590</v>
      </c>
      <c r="D13355" s="30" t="s">
        <v>593</v>
      </c>
      <c r="E13355" s="30" t="s">
        <v>90</v>
      </c>
      <c r="F13355">
        <v>9.6098404766480888E-3</v>
      </c>
      <c r="G13355" s="30" t="s">
        <v>558</v>
      </c>
      <c r="H13355" t="s">
        <v>629</v>
      </c>
    </row>
    <row r="13356" spans="1:8" x14ac:dyDescent="0.35">
      <c r="A13356" s="30" t="s">
        <v>44</v>
      </c>
      <c r="B13356">
        <v>3</v>
      </c>
      <c r="C13356" s="30" t="s">
        <v>590</v>
      </c>
      <c r="D13356" s="30" t="s">
        <v>593</v>
      </c>
      <c r="E13356" s="30" t="s">
        <v>92</v>
      </c>
      <c r="F13356">
        <v>9.678668215253582E-3</v>
      </c>
      <c r="G13356" s="30" t="s">
        <v>559</v>
      </c>
      <c r="H13356" t="s">
        <v>630</v>
      </c>
    </row>
    <row r="13357" spans="1:8" x14ac:dyDescent="0.35">
      <c r="A13357" s="30" t="s">
        <v>44</v>
      </c>
      <c r="B13357">
        <v>3</v>
      </c>
      <c r="C13357" s="30" t="s">
        <v>590</v>
      </c>
      <c r="D13357" s="30" t="s">
        <v>593</v>
      </c>
      <c r="E13357" s="30" t="s">
        <v>96</v>
      </c>
      <c r="F13357">
        <v>9.8561009264734878E-3</v>
      </c>
      <c r="G13357" s="30" t="s">
        <v>560</v>
      </c>
      <c r="H13357" t="s">
        <v>632</v>
      </c>
    </row>
    <row r="13358" spans="1:8" x14ac:dyDescent="0.35">
      <c r="A13358" s="30" t="s">
        <v>44</v>
      </c>
      <c r="B13358">
        <v>4</v>
      </c>
      <c r="C13358" s="30" t="s">
        <v>607</v>
      </c>
      <c r="D13358" s="30" t="s">
        <v>593</v>
      </c>
      <c r="E13358" s="30" t="s">
        <v>588</v>
      </c>
      <c r="F13358">
        <v>0.19038882375928096</v>
      </c>
      <c r="G13358" s="30" t="s">
        <v>561</v>
      </c>
      <c r="H13358" t="s">
        <v>588</v>
      </c>
    </row>
    <row r="13359" spans="1:8" x14ac:dyDescent="0.35">
      <c r="A13359" s="30" t="s">
        <v>44</v>
      </c>
      <c r="B13359">
        <v>4</v>
      </c>
      <c r="C13359" s="30" t="s">
        <v>607</v>
      </c>
      <c r="D13359" s="30" t="s">
        <v>593</v>
      </c>
      <c r="E13359" s="30" t="s">
        <v>50</v>
      </c>
      <c r="F13359">
        <v>0.10732071885260065</v>
      </c>
      <c r="G13359" s="30" t="s">
        <v>562</v>
      </c>
      <c r="H13359" t="s">
        <v>609</v>
      </c>
    </row>
    <row r="13360" spans="1:8" x14ac:dyDescent="0.35">
      <c r="A13360" s="30" t="s">
        <v>44</v>
      </c>
      <c r="B13360">
        <v>4</v>
      </c>
      <c r="C13360" s="30" t="s">
        <v>607</v>
      </c>
      <c r="D13360" s="30" t="s">
        <v>593</v>
      </c>
      <c r="E13360" s="30" t="s">
        <v>66</v>
      </c>
      <c r="F13360">
        <v>0.11283901377810007</v>
      </c>
      <c r="G13360" s="30" t="s">
        <v>563</v>
      </c>
      <c r="H13360" t="s">
        <v>617</v>
      </c>
    </row>
    <row r="13361" spans="1:8" x14ac:dyDescent="0.35">
      <c r="A13361" s="30" t="s">
        <v>44</v>
      </c>
      <c r="B13361">
        <v>4</v>
      </c>
      <c r="C13361" s="30" t="s">
        <v>607</v>
      </c>
      <c r="D13361" s="30" t="s">
        <v>593</v>
      </c>
      <c r="E13361" s="30" t="s">
        <v>78</v>
      </c>
      <c r="F13361">
        <v>9.4673794853207677E-2</v>
      </c>
      <c r="G13361" s="30" t="s">
        <v>564</v>
      </c>
      <c r="H13361" t="s">
        <v>623</v>
      </c>
    </row>
    <row r="13362" spans="1:8" x14ac:dyDescent="0.35">
      <c r="A13362" s="30" t="s">
        <v>44</v>
      </c>
      <c r="B13362">
        <v>4</v>
      </c>
      <c r="C13362" s="30" t="s">
        <v>607</v>
      </c>
      <c r="D13362" s="30" t="s">
        <v>593</v>
      </c>
      <c r="E13362" s="30" t="s">
        <v>80</v>
      </c>
      <c r="F13362">
        <v>9.0668811967298646E-2</v>
      </c>
      <c r="G13362" s="30" t="s">
        <v>565</v>
      </c>
      <c r="H13362" t="s">
        <v>624</v>
      </c>
    </row>
    <row r="13363" spans="1:8" x14ac:dyDescent="0.35">
      <c r="A13363" s="30" t="s">
        <v>44</v>
      </c>
      <c r="B13363">
        <v>4</v>
      </c>
      <c r="C13363" s="30" t="s">
        <v>607</v>
      </c>
      <c r="D13363" s="30" t="s">
        <v>593</v>
      </c>
      <c r="E13363" s="30" t="s">
        <v>82</v>
      </c>
      <c r="F13363">
        <v>9.2770825185764572E-2</v>
      </c>
      <c r="G13363" s="30" t="s">
        <v>566</v>
      </c>
      <c r="H13363" t="s">
        <v>625</v>
      </c>
    </row>
    <row r="13364" spans="1:8" x14ac:dyDescent="0.35">
      <c r="A13364" s="30" t="s">
        <v>44</v>
      </c>
      <c r="B13364">
        <v>4</v>
      </c>
      <c r="C13364" s="30" t="s">
        <v>607</v>
      </c>
      <c r="D13364" s="30" t="s">
        <v>593</v>
      </c>
      <c r="E13364" s="30" t="s">
        <v>84</v>
      </c>
      <c r="F13364">
        <v>0.10227520967427342</v>
      </c>
      <c r="G13364" s="30" t="s">
        <v>567</v>
      </c>
      <c r="H13364" t="s">
        <v>626</v>
      </c>
    </row>
    <row r="13365" spans="1:8" x14ac:dyDescent="0.35">
      <c r="A13365" s="30" t="s">
        <v>44</v>
      </c>
      <c r="B13365">
        <v>4</v>
      </c>
      <c r="C13365" s="30" t="s">
        <v>607</v>
      </c>
      <c r="D13365" s="30" t="s">
        <v>593</v>
      </c>
      <c r="E13365" s="30" t="s">
        <v>86</v>
      </c>
      <c r="F13365">
        <v>7.447721653126102E-2</v>
      </c>
      <c r="G13365" s="30" t="s">
        <v>568</v>
      </c>
      <c r="H13365" t="s">
        <v>627</v>
      </c>
    </row>
    <row r="13366" spans="1:8" x14ac:dyDescent="0.35">
      <c r="A13366" s="30" t="s">
        <v>44</v>
      </c>
      <c r="B13366">
        <v>4</v>
      </c>
      <c r="C13366" s="30" t="s">
        <v>607</v>
      </c>
      <c r="D13366" s="30" t="s">
        <v>593</v>
      </c>
      <c r="E13366" s="30" t="s">
        <v>88</v>
      </c>
      <c r="F13366">
        <v>7.3247261345852882E-2</v>
      </c>
      <c r="G13366" s="30" t="s">
        <v>569</v>
      </c>
      <c r="H13366" t="s">
        <v>628</v>
      </c>
    </row>
    <row r="13367" spans="1:8" x14ac:dyDescent="0.35">
      <c r="A13367" s="30" t="s">
        <v>44</v>
      </c>
      <c r="B13367">
        <v>4</v>
      </c>
      <c r="C13367" s="30" t="s">
        <v>607</v>
      </c>
      <c r="D13367" s="30" t="s">
        <v>593</v>
      </c>
      <c r="E13367" s="30" t="s">
        <v>90</v>
      </c>
      <c r="F13367">
        <v>8.1488564289832782E-2</v>
      </c>
      <c r="G13367" s="30" t="s">
        <v>570</v>
      </c>
      <c r="H13367" t="s">
        <v>629</v>
      </c>
    </row>
    <row r="13368" spans="1:8" x14ac:dyDescent="0.35">
      <c r="A13368" s="30" t="s">
        <v>44</v>
      </c>
      <c r="B13368">
        <v>4</v>
      </c>
      <c r="C13368" s="30" t="s">
        <v>607</v>
      </c>
      <c r="D13368" s="30" t="s">
        <v>593</v>
      </c>
      <c r="E13368" s="30" t="s">
        <v>92</v>
      </c>
      <c r="F13368">
        <v>7.2429345722028651E-2</v>
      </c>
      <c r="G13368" s="30" t="s">
        <v>571</v>
      </c>
      <c r="H13368" t="s">
        <v>630</v>
      </c>
    </row>
    <row r="13369" spans="1:8" x14ac:dyDescent="0.35">
      <c r="A13369" s="30" t="s">
        <v>44</v>
      </c>
      <c r="B13369">
        <v>4</v>
      </c>
      <c r="C13369" s="30" t="s">
        <v>607</v>
      </c>
      <c r="D13369" s="30" t="s">
        <v>593</v>
      </c>
      <c r="E13369" s="30" t="s">
        <v>96</v>
      </c>
      <c r="F13369">
        <v>8.3704908338261372E-2</v>
      </c>
      <c r="G13369" s="30" t="s">
        <v>572</v>
      </c>
      <c r="H13369" t="s">
        <v>632</v>
      </c>
    </row>
    <row r="13370" spans="1:8" x14ac:dyDescent="0.35">
      <c r="A13370" s="30" t="s">
        <v>44</v>
      </c>
      <c r="B13370">
        <v>5</v>
      </c>
      <c r="C13370" s="30" t="s">
        <v>608</v>
      </c>
      <c r="D13370" s="30" t="s">
        <v>593</v>
      </c>
      <c r="E13370" s="30" t="s">
        <v>633</v>
      </c>
      <c r="F13370">
        <v>0.6</v>
      </c>
      <c r="G13370" s="30" t="s">
        <v>596</v>
      </c>
      <c r="H13370" t="s">
        <v>633</v>
      </c>
    </row>
    <row r="13371" spans="1:8" x14ac:dyDescent="0.35">
      <c r="A13371" s="30" t="s">
        <v>44</v>
      </c>
      <c r="B13371">
        <v>5</v>
      </c>
      <c r="C13371" s="30" t="s">
        <v>608</v>
      </c>
      <c r="D13371" s="30" t="s">
        <v>593</v>
      </c>
      <c r="E13371" s="30" t="s">
        <v>50</v>
      </c>
      <c r="F13371">
        <v>0.27777777777777779</v>
      </c>
      <c r="G13371" s="30" t="s">
        <v>595</v>
      </c>
      <c r="H13371" t="s">
        <v>609</v>
      </c>
    </row>
    <row r="13372" spans="1:8" x14ac:dyDescent="0.35">
      <c r="A13372" s="30" t="s">
        <v>44</v>
      </c>
      <c r="B13372">
        <v>5</v>
      </c>
      <c r="C13372" s="30" t="s">
        <v>608</v>
      </c>
      <c r="D13372" s="30" t="s">
        <v>593</v>
      </c>
      <c r="E13372" s="36" t="s">
        <v>66</v>
      </c>
      <c r="F13372">
        <v>0.30181086519114686</v>
      </c>
      <c r="G13372" s="30" t="s">
        <v>597</v>
      </c>
      <c r="H13372" t="s">
        <v>617</v>
      </c>
    </row>
    <row r="13373" spans="1:8" x14ac:dyDescent="0.35">
      <c r="A13373" s="30" t="s">
        <v>44</v>
      </c>
      <c r="B13373">
        <v>5</v>
      </c>
      <c r="C13373" s="30" t="s">
        <v>608</v>
      </c>
      <c r="D13373" s="30" t="s">
        <v>593</v>
      </c>
      <c r="E13373" s="30" t="s">
        <v>78</v>
      </c>
      <c r="F13373">
        <v>0.34205231388329982</v>
      </c>
      <c r="G13373" s="30" t="s">
        <v>598</v>
      </c>
      <c r="H13373" t="s">
        <v>623</v>
      </c>
    </row>
    <row r="13374" spans="1:8" x14ac:dyDescent="0.35">
      <c r="A13374" s="30" t="s">
        <v>44</v>
      </c>
      <c r="B13374">
        <v>5</v>
      </c>
      <c r="C13374" s="30" t="s">
        <v>608</v>
      </c>
      <c r="D13374" s="30" t="s">
        <v>593</v>
      </c>
      <c r="E13374" s="30" t="s">
        <v>80</v>
      </c>
      <c r="F13374">
        <v>0.342741935483871</v>
      </c>
      <c r="G13374" s="30" t="s">
        <v>599</v>
      </c>
      <c r="H13374" t="s">
        <v>624</v>
      </c>
    </row>
    <row r="13375" spans="1:8" x14ac:dyDescent="0.35">
      <c r="A13375" s="30" t="s">
        <v>44</v>
      </c>
      <c r="B13375">
        <v>5</v>
      </c>
      <c r="C13375" s="30" t="s">
        <v>608</v>
      </c>
      <c r="D13375" s="30" t="s">
        <v>593</v>
      </c>
      <c r="E13375" s="30" t="s">
        <v>82</v>
      </c>
      <c r="F13375">
        <v>0.31872509960159362</v>
      </c>
      <c r="G13375" s="30" t="s">
        <v>600</v>
      </c>
      <c r="H13375" t="s">
        <v>625</v>
      </c>
    </row>
    <row r="13376" spans="1:8" x14ac:dyDescent="0.35">
      <c r="A13376" s="30" t="s">
        <v>44</v>
      </c>
      <c r="B13376">
        <v>5</v>
      </c>
      <c r="C13376" s="30" t="s">
        <v>608</v>
      </c>
      <c r="D13376" s="30" t="s">
        <v>593</v>
      </c>
      <c r="E13376" s="30" t="s">
        <v>84</v>
      </c>
      <c r="F13376">
        <v>0.30241935483870969</v>
      </c>
      <c r="G13376" s="30" t="s">
        <v>601</v>
      </c>
      <c r="H13376" t="s">
        <v>626</v>
      </c>
    </row>
    <row r="13377" spans="1:8" x14ac:dyDescent="0.35">
      <c r="A13377" s="30" t="s">
        <v>44</v>
      </c>
      <c r="B13377">
        <v>5</v>
      </c>
      <c r="C13377" s="30" t="s">
        <v>608</v>
      </c>
      <c r="D13377" s="30" t="s">
        <v>593</v>
      </c>
      <c r="E13377" s="30" t="s">
        <v>86</v>
      </c>
      <c r="F13377">
        <v>0.33797216699801197</v>
      </c>
      <c r="G13377" s="30" t="s">
        <v>602</v>
      </c>
      <c r="H13377" t="s">
        <v>627</v>
      </c>
    </row>
    <row r="13378" spans="1:8" x14ac:dyDescent="0.35">
      <c r="A13378" s="30" t="s">
        <v>44</v>
      </c>
      <c r="B13378">
        <v>5</v>
      </c>
      <c r="C13378" s="30" t="s">
        <v>608</v>
      </c>
      <c r="D13378" s="30" t="s">
        <v>593</v>
      </c>
      <c r="E13378" s="30" t="s">
        <v>88</v>
      </c>
      <c r="F13378">
        <v>0.27613412228796846</v>
      </c>
      <c r="G13378" s="30" t="s">
        <v>603</v>
      </c>
      <c r="H13378" t="s">
        <v>628</v>
      </c>
    </row>
    <row r="13379" spans="1:8" x14ac:dyDescent="0.35">
      <c r="A13379" s="30" t="s">
        <v>44</v>
      </c>
      <c r="B13379">
        <v>5</v>
      </c>
      <c r="C13379" s="30" t="s">
        <v>608</v>
      </c>
      <c r="D13379" s="30" t="s">
        <v>593</v>
      </c>
      <c r="E13379" s="30" t="s">
        <v>90</v>
      </c>
      <c r="F13379">
        <v>0.35999999999999993</v>
      </c>
      <c r="G13379" s="30" t="s">
        <v>604</v>
      </c>
      <c r="H13379" t="s">
        <v>629</v>
      </c>
    </row>
    <row r="13380" spans="1:8" x14ac:dyDescent="0.35">
      <c r="A13380" s="30" t="s">
        <v>44</v>
      </c>
      <c r="B13380">
        <v>5</v>
      </c>
      <c r="C13380" s="30" t="s">
        <v>608</v>
      </c>
      <c r="D13380" s="30" t="s">
        <v>593</v>
      </c>
      <c r="E13380" s="30" t="s">
        <v>92</v>
      </c>
      <c r="F13380">
        <v>0.36437246963562753</v>
      </c>
      <c r="G13380" s="30" t="s">
        <v>605</v>
      </c>
      <c r="H13380" t="s">
        <v>630</v>
      </c>
    </row>
    <row r="13381" spans="1:8" x14ac:dyDescent="0.35">
      <c r="A13381" s="30" t="s">
        <v>44</v>
      </c>
      <c r="B13381">
        <v>5</v>
      </c>
      <c r="C13381" s="30" t="s">
        <v>608</v>
      </c>
      <c r="D13381" s="30" t="s">
        <v>593</v>
      </c>
      <c r="E13381" s="30" t="s">
        <v>96</v>
      </c>
      <c r="F13381">
        <v>0.38229376257545272</v>
      </c>
      <c r="G13381" s="30" t="s">
        <v>606</v>
      </c>
      <c r="H13381" t="s">
        <v>632</v>
      </c>
    </row>
    <row r="13382" spans="1:8" x14ac:dyDescent="0.35">
      <c r="A13382" s="30" t="s">
        <v>10</v>
      </c>
      <c r="B13382">
        <v>1</v>
      </c>
      <c r="C13382" s="30" t="s">
        <v>519</v>
      </c>
      <c r="D13382" s="30" t="s">
        <v>593</v>
      </c>
      <c r="E13382" s="30" t="s">
        <v>588</v>
      </c>
      <c r="F13382">
        <v>4.884720593982024E-2</v>
      </c>
      <c r="G13382" s="30" t="s">
        <v>525</v>
      </c>
      <c r="H13382" t="s">
        <v>588</v>
      </c>
    </row>
    <row r="13383" spans="1:8" x14ac:dyDescent="0.35">
      <c r="A13383" s="30" t="s">
        <v>10</v>
      </c>
      <c r="B13383">
        <v>1</v>
      </c>
      <c r="C13383" s="30" t="s">
        <v>519</v>
      </c>
      <c r="D13383" s="30" t="s">
        <v>593</v>
      </c>
      <c r="E13383" s="30" t="s">
        <v>50</v>
      </c>
      <c r="F13383">
        <v>3.4560221185415588E-2</v>
      </c>
      <c r="G13383" s="30" t="s">
        <v>526</v>
      </c>
      <c r="H13383" t="s">
        <v>609</v>
      </c>
    </row>
    <row r="13384" spans="1:8" x14ac:dyDescent="0.35">
      <c r="A13384" s="30" t="s">
        <v>10</v>
      </c>
      <c r="B13384">
        <v>1</v>
      </c>
      <c r="C13384" s="30" t="s">
        <v>519</v>
      </c>
      <c r="D13384" s="30" t="s">
        <v>593</v>
      </c>
      <c r="E13384" s="30" t="s">
        <v>66</v>
      </c>
      <c r="F13384">
        <v>0.24474256707759248</v>
      </c>
      <c r="G13384" s="30" t="s">
        <v>527</v>
      </c>
      <c r="H13384" t="s">
        <v>617</v>
      </c>
    </row>
    <row r="13385" spans="1:8" x14ac:dyDescent="0.35">
      <c r="A13385" s="30" t="s">
        <v>10</v>
      </c>
      <c r="B13385">
        <v>1</v>
      </c>
      <c r="C13385" s="30" t="s">
        <v>519</v>
      </c>
      <c r="D13385" s="30" t="s">
        <v>593</v>
      </c>
      <c r="E13385" s="30" t="s">
        <v>78</v>
      </c>
      <c r="F13385">
        <v>0.23559260601667273</v>
      </c>
      <c r="G13385" s="30" t="s">
        <v>528</v>
      </c>
      <c r="H13385" t="s">
        <v>623</v>
      </c>
    </row>
    <row r="13386" spans="1:8" x14ac:dyDescent="0.35">
      <c r="A13386" s="30" t="s">
        <v>10</v>
      </c>
      <c r="B13386">
        <v>1</v>
      </c>
      <c r="C13386" s="30" t="s">
        <v>519</v>
      </c>
      <c r="D13386" s="30" t="s">
        <v>593</v>
      </c>
      <c r="E13386" s="30" t="s">
        <v>80</v>
      </c>
      <c r="F13386">
        <v>0.26091494172899637</v>
      </c>
      <c r="G13386" s="30" t="s">
        <v>529</v>
      </c>
      <c r="H13386" t="s">
        <v>624</v>
      </c>
    </row>
    <row r="13387" spans="1:8" x14ac:dyDescent="0.35">
      <c r="A13387" s="30" t="s">
        <v>10</v>
      </c>
      <c r="B13387">
        <v>1</v>
      </c>
      <c r="C13387" s="30" t="s">
        <v>519</v>
      </c>
      <c r="D13387" s="30" t="s">
        <v>593</v>
      </c>
      <c r="E13387" s="30" t="s">
        <v>82</v>
      </c>
      <c r="F13387">
        <v>0.24442706296441144</v>
      </c>
      <c r="G13387" s="30" t="s">
        <v>530</v>
      </c>
      <c r="H13387" t="s">
        <v>625</v>
      </c>
    </row>
    <row r="13388" spans="1:8" x14ac:dyDescent="0.35">
      <c r="A13388" s="30" t="s">
        <v>10</v>
      </c>
      <c r="B13388">
        <v>1</v>
      </c>
      <c r="C13388" s="30" t="s">
        <v>519</v>
      </c>
      <c r="D13388" s="30" t="s">
        <v>593</v>
      </c>
      <c r="E13388" s="30" t="s">
        <v>84</v>
      </c>
      <c r="F13388">
        <v>0.24380729471425783</v>
      </c>
      <c r="G13388" s="30" t="s">
        <v>531</v>
      </c>
      <c r="H13388" t="s">
        <v>626</v>
      </c>
    </row>
    <row r="13389" spans="1:8" x14ac:dyDescent="0.35">
      <c r="A13389" s="30" t="s">
        <v>10</v>
      </c>
      <c r="B13389">
        <v>1</v>
      </c>
      <c r="C13389" s="30" t="s">
        <v>519</v>
      </c>
      <c r="D13389" s="30" t="s">
        <v>593</v>
      </c>
      <c r="E13389" s="30" t="s">
        <v>86</v>
      </c>
      <c r="F13389">
        <v>0.2384316495937831</v>
      </c>
      <c r="G13389" s="30" t="s">
        <v>532</v>
      </c>
      <c r="H13389" t="s">
        <v>627</v>
      </c>
    </row>
    <row r="13390" spans="1:8" x14ac:dyDescent="0.35">
      <c r="A13390" s="30" t="s">
        <v>10</v>
      </c>
      <c r="B13390">
        <v>1</v>
      </c>
      <c r="C13390" s="30" t="s">
        <v>519</v>
      </c>
      <c r="D13390" s="30" t="s">
        <v>593</v>
      </c>
      <c r="E13390" s="30" t="s">
        <v>88</v>
      </c>
      <c r="F13390">
        <v>0.20539906103286384</v>
      </c>
      <c r="G13390" s="30" t="s">
        <v>533</v>
      </c>
      <c r="H13390" t="s">
        <v>628</v>
      </c>
    </row>
    <row r="13391" spans="1:8" x14ac:dyDescent="0.35">
      <c r="A13391" s="30" t="s">
        <v>10</v>
      </c>
      <c r="B13391">
        <v>1</v>
      </c>
      <c r="C13391" s="30" t="s">
        <v>519</v>
      </c>
      <c r="D13391" s="30" t="s">
        <v>593</v>
      </c>
      <c r="E13391" s="30" t="s">
        <v>90</v>
      </c>
      <c r="F13391">
        <v>0.221026330962906</v>
      </c>
      <c r="G13391" s="30" t="s">
        <v>534</v>
      </c>
      <c r="H13391" t="s">
        <v>629</v>
      </c>
    </row>
    <row r="13392" spans="1:8" x14ac:dyDescent="0.35">
      <c r="A13392" s="30" t="s">
        <v>10</v>
      </c>
      <c r="B13392">
        <v>1</v>
      </c>
      <c r="C13392" s="30" t="s">
        <v>519</v>
      </c>
      <c r="D13392" s="30" t="s">
        <v>593</v>
      </c>
      <c r="E13392" s="30" t="s">
        <v>92</v>
      </c>
      <c r="F13392">
        <v>0.2710027100271003</v>
      </c>
      <c r="G13392" s="30" t="s">
        <v>535</v>
      </c>
      <c r="H13392" t="s">
        <v>630</v>
      </c>
    </row>
    <row r="13393" spans="1:8" x14ac:dyDescent="0.35">
      <c r="A13393" s="30" t="s">
        <v>10</v>
      </c>
      <c r="B13393">
        <v>1</v>
      </c>
      <c r="C13393" s="30" t="s">
        <v>519</v>
      </c>
      <c r="D13393" s="30" t="s">
        <v>593</v>
      </c>
      <c r="E13393" s="30" t="s">
        <v>96</v>
      </c>
      <c r="F13393">
        <v>0.24640252316183719</v>
      </c>
      <c r="G13393" s="30" t="s">
        <v>536</v>
      </c>
      <c r="H13393" t="s">
        <v>632</v>
      </c>
    </row>
    <row r="13394" spans="1:8" x14ac:dyDescent="0.35">
      <c r="A13394" s="30" t="s">
        <v>10</v>
      </c>
      <c r="B13394">
        <v>2</v>
      </c>
      <c r="C13394" s="30" t="s">
        <v>589</v>
      </c>
      <c r="D13394" s="30" t="s">
        <v>593</v>
      </c>
      <c r="E13394" s="30" t="s">
        <v>588</v>
      </c>
      <c r="F13394">
        <v>0.58616647127784294</v>
      </c>
      <c r="G13394" s="30" t="s">
        <v>537</v>
      </c>
      <c r="H13394" t="s">
        <v>588</v>
      </c>
    </row>
    <row r="13395" spans="1:8" x14ac:dyDescent="0.35">
      <c r="A13395" s="30" t="s">
        <v>10</v>
      </c>
      <c r="B13395">
        <v>2</v>
      </c>
      <c r="C13395" s="30" t="s">
        <v>589</v>
      </c>
      <c r="D13395" s="30" t="s">
        <v>593</v>
      </c>
      <c r="E13395" s="30" t="s">
        <v>50</v>
      </c>
      <c r="F13395">
        <v>8.6400552963538976E-2</v>
      </c>
      <c r="G13395" s="30" t="s">
        <v>538</v>
      </c>
      <c r="H13395" t="s">
        <v>609</v>
      </c>
    </row>
    <row r="13396" spans="1:8" x14ac:dyDescent="0.35">
      <c r="A13396" s="30" t="s">
        <v>10</v>
      </c>
      <c r="B13396">
        <v>2</v>
      </c>
      <c r="C13396" s="30" t="s">
        <v>589</v>
      </c>
      <c r="D13396" s="30" t="s">
        <v>593</v>
      </c>
      <c r="E13396" s="30" t="s">
        <v>66</v>
      </c>
      <c r="F13396">
        <v>0.29006526468455407</v>
      </c>
      <c r="G13396" s="30" t="s">
        <v>539</v>
      </c>
      <c r="H13396" t="s">
        <v>617</v>
      </c>
    </row>
    <row r="13397" spans="1:8" x14ac:dyDescent="0.35">
      <c r="A13397" s="30" t="s">
        <v>10</v>
      </c>
      <c r="B13397">
        <v>2</v>
      </c>
      <c r="C13397" s="30" t="s">
        <v>589</v>
      </c>
      <c r="D13397" s="30" t="s">
        <v>593</v>
      </c>
      <c r="E13397" s="30" t="s">
        <v>78</v>
      </c>
      <c r="F13397">
        <v>0.12685755708590069</v>
      </c>
      <c r="G13397" s="30" t="s">
        <v>540</v>
      </c>
      <c r="H13397" t="s">
        <v>623</v>
      </c>
    </row>
    <row r="13398" spans="1:8" x14ac:dyDescent="0.35">
      <c r="A13398" s="30" t="s">
        <v>10</v>
      </c>
      <c r="B13398">
        <v>2</v>
      </c>
      <c r="C13398" s="30" t="s">
        <v>589</v>
      </c>
      <c r="D13398" s="30" t="s">
        <v>593</v>
      </c>
      <c r="E13398" s="30" t="s">
        <v>80</v>
      </c>
      <c r="F13398">
        <v>0.13045747086449819</v>
      </c>
      <c r="G13398" s="30" t="s">
        <v>541</v>
      </c>
      <c r="H13398" t="s">
        <v>624</v>
      </c>
    </row>
    <row r="13399" spans="1:8" x14ac:dyDescent="0.35">
      <c r="A13399" s="30" t="s">
        <v>10</v>
      </c>
      <c r="B13399">
        <v>2</v>
      </c>
      <c r="C13399" s="30" t="s">
        <v>589</v>
      </c>
      <c r="D13399" s="30" t="s">
        <v>593</v>
      </c>
      <c r="E13399" s="30" t="s">
        <v>82</v>
      </c>
      <c r="F13399">
        <v>0.12710207274149393</v>
      </c>
      <c r="G13399" s="30" t="s">
        <v>542</v>
      </c>
      <c r="H13399" t="s">
        <v>625</v>
      </c>
    </row>
    <row r="13400" spans="1:8" x14ac:dyDescent="0.35">
      <c r="A13400" s="30" t="s">
        <v>10</v>
      </c>
      <c r="B13400">
        <v>2</v>
      </c>
      <c r="C13400" s="30" t="s">
        <v>589</v>
      </c>
      <c r="D13400" s="30" t="s">
        <v>593</v>
      </c>
      <c r="E13400" s="30" t="s">
        <v>84</v>
      </c>
      <c r="F13400">
        <v>0.12677979325141409</v>
      </c>
      <c r="G13400" s="30" t="s">
        <v>543</v>
      </c>
      <c r="H13400" t="s">
        <v>626</v>
      </c>
    </row>
    <row r="13401" spans="1:8" x14ac:dyDescent="0.35">
      <c r="A13401" s="30" t="s">
        <v>10</v>
      </c>
      <c r="B13401">
        <v>2</v>
      </c>
      <c r="C13401" s="30" t="s">
        <v>589</v>
      </c>
      <c r="D13401" s="30" t="s">
        <v>593</v>
      </c>
      <c r="E13401" s="30" t="s">
        <v>86</v>
      </c>
      <c r="F13401">
        <v>0.11480042387848816</v>
      </c>
      <c r="G13401" s="30" t="s">
        <v>544</v>
      </c>
      <c r="H13401" t="s">
        <v>627</v>
      </c>
    </row>
    <row r="13402" spans="1:8" x14ac:dyDescent="0.35">
      <c r="A13402" s="30" t="s">
        <v>10</v>
      </c>
      <c r="B13402">
        <v>2</v>
      </c>
      <c r="C13402" s="30" t="s">
        <v>589</v>
      </c>
      <c r="D13402" s="30" t="s">
        <v>593</v>
      </c>
      <c r="E13402" s="30" t="s">
        <v>88</v>
      </c>
      <c r="F13402">
        <v>9.7809076682316115E-2</v>
      </c>
      <c r="G13402" s="30" t="s">
        <v>545</v>
      </c>
      <c r="H13402" t="s">
        <v>628</v>
      </c>
    </row>
    <row r="13403" spans="1:8" x14ac:dyDescent="0.35">
      <c r="A13403" s="30" t="s">
        <v>10</v>
      </c>
      <c r="B13403">
        <v>2</v>
      </c>
      <c r="C13403" s="30" t="s">
        <v>589</v>
      </c>
      <c r="D13403" s="30" t="s">
        <v>593</v>
      </c>
      <c r="E13403" s="30" t="s">
        <v>90</v>
      </c>
      <c r="F13403">
        <v>0.11531808571977706</v>
      </c>
      <c r="G13403" s="30" t="s">
        <v>546</v>
      </c>
      <c r="H13403" t="s">
        <v>629</v>
      </c>
    </row>
    <row r="13404" spans="1:8" x14ac:dyDescent="0.35">
      <c r="A13404" s="30" t="s">
        <v>10</v>
      </c>
      <c r="B13404">
        <v>2</v>
      </c>
      <c r="C13404" s="30" t="s">
        <v>589</v>
      </c>
      <c r="D13404" s="30" t="s">
        <v>593</v>
      </c>
      <c r="E13404" s="30" t="s">
        <v>92</v>
      </c>
      <c r="F13404">
        <v>0.14518002322880372</v>
      </c>
      <c r="G13404" s="30" t="s">
        <v>547</v>
      </c>
      <c r="H13404" t="s">
        <v>630</v>
      </c>
    </row>
    <row r="13405" spans="1:8" x14ac:dyDescent="0.35">
      <c r="A13405" s="30" t="s">
        <v>10</v>
      </c>
      <c r="B13405">
        <v>2</v>
      </c>
      <c r="C13405" s="30" t="s">
        <v>589</v>
      </c>
      <c r="D13405" s="30" t="s">
        <v>593</v>
      </c>
      <c r="E13405" s="30" t="s">
        <v>96</v>
      </c>
      <c r="F13405">
        <v>0.11827321111768185</v>
      </c>
      <c r="G13405" s="30" t="s">
        <v>548</v>
      </c>
      <c r="H13405" t="s">
        <v>632</v>
      </c>
    </row>
    <row r="13406" spans="1:8" x14ac:dyDescent="0.35">
      <c r="A13406" s="30" t="s">
        <v>10</v>
      </c>
      <c r="B13406">
        <v>3</v>
      </c>
      <c r="C13406" s="30" t="s">
        <v>590</v>
      </c>
      <c r="D13406" s="30" t="s">
        <v>593</v>
      </c>
      <c r="E13406" s="30" t="s">
        <v>588</v>
      </c>
      <c r="F13406">
        <v>1.3579523251270029</v>
      </c>
      <c r="G13406" s="30" t="s">
        <v>549</v>
      </c>
      <c r="H13406" t="s">
        <v>588</v>
      </c>
    </row>
    <row r="13407" spans="1:8" x14ac:dyDescent="0.35">
      <c r="A13407" s="30" t="s">
        <v>10</v>
      </c>
      <c r="B13407">
        <v>3</v>
      </c>
      <c r="C13407" s="30" t="s">
        <v>590</v>
      </c>
      <c r="D13407" s="30" t="s">
        <v>593</v>
      </c>
      <c r="E13407" s="30" t="s">
        <v>50</v>
      </c>
      <c r="F13407">
        <v>0.19872127181613958</v>
      </c>
      <c r="G13407" s="30" t="s">
        <v>550</v>
      </c>
      <c r="H13407" t="s">
        <v>609</v>
      </c>
    </row>
    <row r="13408" spans="1:8" x14ac:dyDescent="0.35">
      <c r="A13408" s="30" t="s">
        <v>10</v>
      </c>
      <c r="B13408">
        <v>3</v>
      </c>
      <c r="C13408" s="30" t="s">
        <v>590</v>
      </c>
      <c r="D13408" s="30" t="s">
        <v>593</v>
      </c>
      <c r="E13408" s="30" t="s">
        <v>66</v>
      </c>
      <c r="F13408">
        <v>0.29912980420594637</v>
      </c>
      <c r="G13408" s="30" t="s">
        <v>551</v>
      </c>
      <c r="H13408" t="s">
        <v>617</v>
      </c>
    </row>
    <row r="13409" spans="1:8" x14ac:dyDescent="0.35">
      <c r="A13409" s="30" t="s">
        <v>10</v>
      </c>
      <c r="B13409">
        <v>3</v>
      </c>
      <c r="C13409" s="30" t="s">
        <v>590</v>
      </c>
      <c r="D13409" s="30" t="s">
        <v>593</v>
      </c>
      <c r="E13409" s="30" t="s">
        <v>78</v>
      </c>
      <c r="F13409">
        <v>9.0612540775643347E-2</v>
      </c>
      <c r="G13409" s="30" t="s">
        <v>552</v>
      </c>
      <c r="H13409" t="s">
        <v>623</v>
      </c>
    </row>
    <row r="13410" spans="1:8" x14ac:dyDescent="0.35">
      <c r="A13410" s="30" t="s">
        <v>10</v>
      </c>
      <c r="B13410">
        <v>3</v>
      </c>
      <c r="C13410" s="30" t="s">
        <v>590</v>
      </c>
      <c r="D13410" s="30" t="s">
        <v>593</v>
      </c>
      <c r="E13410" s="30" t="s">
        <v>80</v>
      </c>
      <c r="F13410">
        <v>7.827448251869891E-2</v>
      </c>
      <c r="G13410" s="30" t="s">
        <v>553</v>
      </c>
      <c r="H13410" t="s">
        <v>624</v>
      </c>
    </row>
    <row r="13411" spans="1:8" x14ac:dyDescent="0.35">
      <c r="A13411" s="30" t="s">
        <v>10</v>
      </c>
      <c r="B13411">
        <v>3</v>
      </c>
      <c r="C13411" s="30" t="s">
        <v>590</v>
      </c>
      <c r="D13411" s="30" t="s">
        <v>593</v>
      </c>
      <c r="E13411" s="30" t="s">
        <v>82</v>
      </c>
      <c r="F13411">
        <v>6.8439577630035206E-2</v>
      </c>
      <c r="G13411" s="30" t="s">
        <v>554</v>
      </c>
      <c r="H13411" t="s">
        <v>625</v>
      </c>
    </row>
    <row r="13412" spans="1:8" x14ac:dyDescent="0.35">
      <c r="A13412" s="30" t="s">
        <v>10</v>
      </c>
      <c r="B13412">
        <v>3</v>
      </c>
      <c r="C13412" s="30" t="s">
        <v>590</v>
      </c>
      <c r="D13412" s="30" t="s">
        <v>593</v>
      </c>
      <c r="E13412" s="30" t="s">
        <v>84</v>
      </c>
      <c r="F13412">
        <v>6.8266042519992201E-2</v>
      </c>
      <c r="G13412" s="30" t="s">
        <v>555</v>
      </c>
      <c r="H13412" t="s">
        <v>626</v>
      </c>
    </row>
    <row r="13413" spans="1:8" x14ac:dyDescent="0.35">
      <c r="A13413" s="30" t="s">
        <v>10</v>
      </c>
      <c r="B13413">
        <v>3</v>
      </c>
      <c r="C13413" s="30" t="s">
        <v>590</v>
      </c>
      <c r="D13413" s="30" t="s">
        <v>593</v>
      </c>
      <c r="E13413" s="30" t="s">
        <v>86</v>
      </c>
      <c r="F13413">
        <v>5.298481102084069E-2</v>
      </c>
      <c r="G13413" s="30" t="s">
        <v>556</v>
      </c>
      <c r="H13413" t="s">
        <v>627</v>
      </c>
    </row>
    <row r="13414" spans="1:8" x14ac:dyDescent="0.35">
      <c r="A13414" s="30" t="s">
        <v>10</v>
      </c>
      <c r="B13414">
        <v>3</v>
      </c>
      <c r="C13414" s="30" t="s">
        <v>590</v>
      </c>
      <c r="D13414" s="30" t="s">
        <v>593</v>
      </c>
      <c r="E13414" s="30" t="s">
        <v>88</v>
      </c>
      <c r="F13414">
        <v>5.8685446009389672E-2</v>
      </c>
      <c r="G13414" s="30" t="s">
        <v>557</v>
      </c>
      <c r="H13414" t="s">
        <v>628</v>
      </c>
    </row>
    <row r="13415" spans="1:8" x14ac:dyDescent="0.35">
      <c r="A13415" s="30" t="s">
        <v>10</v>
      </c>
      <c r="B13415">
        <v>3</v>
      </c>
      <c r="C13415" s="30" t="s">
        <v>590</v>
      </c>
      <c r="D13415" s="30" t="s">
        <v>593</v>
      </c>
      <c r="E13415" s="30" t="s">
        <v>90</v>
      </c>
      <c r="F13415">
        <v>5.7659042859888529E-2</v>
      </c>
      <c r="G13415" s="30" t="s">
        <v>558</v>
      </c>
      <c r="H13415" t="s">
        <v>629</v>
      </c>
    </row>
    <row r="13416" spans="1:8" x14ac:dyDescent="0.35">
      <c r="A13416" s="30" t="s">
        <v>10</v>
      </c>
      <c r="B13416">
        <v>3</v>
      </c>
      <c r="C13416" s="30" t="s">
        <v>590</v>
      </c>
      <c r="D13416" s="30" t="s">
        <v>593</v>
      </c>
      <c r="E13416" s="30" t="s">
        <v>92</v>
      </c>
      <c r="F13416">
        <v>5.8072009291521488E-2</v>
      </c>
      <c r="G13416" s="30" t="s">
        <v>559</v>
      </c>
      <c r="H13416" t="s">
        <v>630</v>
      </c>
    </row>
    <row r="13417" spans="1:8" x14ac:dyDescent="0.35">
      <c r="A13417" s="30" t="s">
        <v>10</v>
      </c>
      <c r="B13417">
        <v>3</v>
      </c>
      <c r="C13417" s="30" t="s">
        <v>590</v>
      </c>
      <c r="D13417" s="30" t="s">
        <v>593</v>
      </c>
      <c r="E13417" s="30" t="s">
        <v>96</v>
      </c>
      <c r="F13417">
        <v>6.8992706485314415E-2</v>
      </c>
      <c r="G13417" s="30" t="s">
        <v>560</v>
      </c>
      <c r="H13417" t="s">
        <v>632</v>
      </c>
    </row>
    <row r="13418" spans="1:8" x14ac:dyDescent="0.35">
      <c r="A13418" s="30" t="s">
        <v>10</v>
      </c>
      <c r="B13418">
        <v>4</v>
      </c>
      <c r="C13418" s="30" t="s">
        <v>607</v>
      </c>
      <c r="D13418" s="30" t="s">
        <v>593</v>
      </c>
      <c r="E13418" s="30" t="s">
        <v>588</v>
      </c>
      <c r="F13418">
        <v>1.1723329425556859</v>
      </c>
      <c r="G13418" s="30" t="s">
        <v>561</v>
      </c>
      <c r="H13418" t="s">
        <v>588</v>
      </c>
    </row>
    <row r="13419" spans="1:8" x14ac:dyDescent="0.35">
      <c r="A13419" s="30" t="s">
        <v>10</v>
      </c>
      <c r="B13419">
        <v>4</v>
      </c>
      <c r="C13419" s="30" t="s">
        <v>607</v>
      </c>
      <c r="D13419" s="30" t="s">
        <v>593</v>
      </c>
      <c r="E13419" s="30" t="s">
        <v>50</v>
      </c>
      <c r="F13419">
        <v>0.44064282011404865</v>
      </c>
      <c r="G13419" s="30" t="s">
        <v>562</v>
      </c>
      <c r="H13419" t="s">
        <v>609</v>
      </c>
    </row>
    <row r="13420" spans="1:8" x14ac:dyDescent="0.35">
      <c r="A13420" s="30" t="s">
        <v>10</v>
      </c>
      <c r="B13420">
        <v>4</v>
      </c>
      <c r="C13420" s="30" t="s">
        <v>607</v>
      </c>
      <c r="D13420" s="30" t="s">
        <v>593</v>
      </c>
      <c r="E13420" s="30" t="s">
        <v>66</v>
      </c>
      <c r="F13420">
        <v>0.48948513415518496</v>
      </c>
      <c r="G13420" s="30" t="s">
        <v>563</v>
      </c>
      <c r="H13420" t="s">
        <v>617</v>
      </c>
    </row>
    <row r="13421" spans="1:8" x14ac:dyDescent="0.35">
      <c r="A13421" s="30" t="s">
        <v>10</v>
      </c>
      <c r="B13421">
        <v>4</v>
      </c>
      <c r="C13421" s="30" t="s">
        <v>607</v>
      </c>
      <c r="D13421" s="30" t="s">
        <v>593</v>
      </c>
      <c r="E13421" s="30" t="s">
        <v>78</v>
      </c>
      <c r="F13421">
        <v>0.5617977528089888</v>
      </c>
      <c r="G13421" s="30" t="s">
        <v>564</v>
      </c>
      <c r="H13421" t="s">
        <v>623</v>
      </c>
    </row>
    <row r="13422" spans="1:8" x14ac:dyDescent="0.35">
      <c r="A13422" s="30" t="s">
        <v>10</v>
      </c>
      <c r="B13422">
        <v>4</v>
      </c>
      <c r="C13422" s="30" t="s">
        <v>607</v>
      </c>
      <c r="D13422" s="30" t="s">
        <v>593</v>
      </c>
      <c r="E13422" s="30" t="s">
        <v>80</v>
      </c>
      <c r="F13422">
        <v>0.52182988345799275</v>
      </c>
      <c r="G13422" s="30" t="s">
        <v>565</v>
      </c>
      <c r="H13422" t="s">
        <v>624</v>
      </c>
    </row>
    <row r="13423" spans="1:8" x14ac:dyDescent="0.35">
      <c r="A13423" s="30" t="s">
        <v>10</v>
      </c>
      <c r="B13423">
        <v>4</v>
      </c>
      <c r="C13423" s="30" t="s">
        <v>607</v>
      </c>
      <c r="D13423" s="30" t="s">
        <v>593</v>
      </c>
      <c r="E13423" s="30" t="s">
        <v>82</v>
      </c>
      <c r="F13423">
        <v>0.51818537348455218</v>
      </c>
      <c r="G13423" s="30" t="s">
        <v>566</v>
      </c>
      <c r="H13423" t="s">
        <v>625</v>
      </c>
    </row>
    <row r="13424" spans="1:8" x14ac:dyDescent="0.35">
      <c r="A13424" s="30" t="s">
        <v>10</v>
      </c>
      <c r="B13424">
        <v>4</v>
      </c>
      <c r="C13424" s="30" t="s">
        <v>607</v>
      </c>
      <c r="D13424" s="30" t="s">
        <v>593</v>
      </c>
      <c r="E13424" s="30" t="s">
        <v>84</v>
      </c>
      <c r="F13424">
        <v>0.57538521552564847</v>
      </c>
      <c r="G13424" s="30" t="s">
        <v>567</v>
      </c>
      <c r="H13424" t="s">
        <v>626</v>
      </c>
    </row>
    <row r="13425" spans="1:8" x14ac:dyDescent="0.35">
      <c r="A13425" s="30" t="s">
        <v>10</v>
      </c>
      <c r="B13425">
        <v>4</v>
      </c>
      <c r="C13425" s="30" t="s">
        <v>607</v>
      </c>
      <c r="D13425" s="30" t="s">
        <v>593</v>
      </c>
      <c r="E13425" s="30" t="s">
        <v>86</v>
      </c>
      <c r="F13425">
        <v>0.50335570469798652</v>
      </c>
      <c r="G13425" s="30" t="s">
        <v>568</v>
      </c>
      <c r="H13425" t="s">
        <v>627</v>
      </c>
    </row>
    <row r="13426" spans="1:8" x14ac:dyDescent="0.35">
      <c r="A13426" s="30" t="s">
        <v>10</v>
      </c>
      <c r="B13426">
        <v>4</v>
      </c>
      <c r="C13426" s="30" t="s">
        <v>607</v>
      </c>
      <c r="D13426" s="30" t="s">
        <v>593</v>
      </c>
      <c r="E13426" s="30" t="s">
        <v>88</v>
      </c>
      <c r="F13426">
        <v>0.47926447574334907</v>
      </c>
      <c r="G13426" s="30" t="s">
        <v>569</v>
      </c>
      <c r="H13426" t="s">
        <v>628</v>
      </c>
    </row>
    <row r="13427" spans="1:8" x14ac:dyDescent="0.35">
      <c r="A13427" s="30" t="s">
        <v>10</v>
      </c>
      <c r="B13427">
        <v>4</v>
      </c>
      <c r="C13427" s="30" t="s">
        <v>607</v>
      </c>
      <c r="D13427" s="30" t="s">
        <v>593</v>
      </c>
      <c r="E13427" s="30" t="s">
        <v>90</v>
      </c>
      <c r="F13427">
        <v>0.49010186430905239</v>
      </c>
      <c r="G13427" s="30" t="s">
        <v>570</v>
      </c>
      <c r="H13427" t="s">
        <v>629</v>
      </c>
    </row>
    <row r="13428" spans="1:8" x14ac:dyDescent="0.35">
      <c r="A13428" s="30" t="s">
        <v>10</v>
      </c>
      <c r="B13428">
        <v>4</v>
      </c>
      <c r="C13428" s="30" t="s">
        <v>607</v>
      </c>
      <c r="D13428" s="30" t="s">
        <v>593</v>
      </c>
      <c r="E13428" s="30" t="s">
        <v>92</v>
      </c>
      <c r="F13428">
        <v>0.52264808362369342</v>
      </c>
      <c r="G13428" s="30" t="s">
        <v>571</v>
      </c>
      <c r="H13428" t="s">
        <v>630</v>
      </c>
    </row>
    <row r="13429" spans="1:8" x14ac:dyDescent="0.35">
      <c r="A13429" s="30" t="s">
        <v>10</v>
      </c>
      <c r="B13429">
        <v>4</v>
      </c>
      <c r="C13429" s="30" t="s">
        <v>607</v>
      </c>
      <c r="D13429" s="30" t="s">
        <v>593</v>
      </c>
      <c r="E13429" s="30" t="s">
        <v>96</v>
      </c>
      <c r="F13429">
        <v>0.54208555095604183</v>
      </c>
      <c r="G13429" s="30" t="s">
        <v>572</v>
      </c>
      <c r="H13429" t="s">
        <v>632</v>
      </c>
    </row>
    <row r="13430" spans="1:8" x14ac:dyDescent="0.35">
      <c r="A13430" s="30" t="s">
        <v>10</v>
      </c>
      <c r="B13430">
        <v>5</v>
      </c>
      <c r="C13430" s="30" t="s">
        <v>608</v>
      </c>
      <c r="D13430" s="30" t="s">
        <v>593</v>
      </c>
      <c r="E13430" s="30" t="s">
        <v>633</v>
      </c>
      <c r="F13430">
        <v>1.7199999999999998</v>
      </c>
      <c r="G13430" s="30" t="s">
        <v>596</v>
      </c>
      <c r="H13430" t="s">
        <v>633</v>
      </c>
    </row>
    <row r="13431" spans="1:8" x14ac:dyDescent="0.35">
      <c r="A13431" s="30" t="s">
        <v>10</v>
      </c>
      <c r="B13431">
        <v>5</v>
      </c>
      <c r="C13431" s="30" t="s">
        <v>608</v>
      </c>
      <c r="D13431" s="30" t="s">
        <v>593</v>
      </c>
      <c r="E13431" s="30" t="s">
        <v>50</v>
      </c>
      <c r="F13431">
        <v>1.0119047619047619</v>
      </c>
      <c r="G13431" s="30" t="s">
        <v>595</v>
      </c>
      <c r="H13431" t="s">
        <v>609</v>
      </c>
    </row>
    <row r="13432" spans="1:8" x14ac:dyDescent="0.35">
      <c r="A13432" s="30" t="s">
        <v>10</v>
      </c>
      <c r="B13432">
        <v>5</v>
      </c>
      <c r="C13432" s="30" t="s">
        <v>608</v>
      </c>
      <c r="D13432" s="30" t="s">
        <v>593</v>
      </c>
      <c r="E13432" s="36" t="s">
        <v>66</v>
      </c>
      <c r="F13432">
        <v>0.64386317907444668</v>
      </c>
      <c r="G13432" s="30" t="s">
        <v>597</v>
      </c>
      <c r="H13432" t="s">
        <v>617</v>
      </c>
    </row>
    <row r="13433" spans="1:8" x14ac:dyDescent="0.35">
      <c r="A13433" s="30" t="s">
        <v>10</v>
      </c>
      <c r="B13433">
        <v>5</v>
      </c>
      <c r="C13433" s="30" t="s">
        <v>608</v>
      </c>
      <c r="D13433" s="30" t="s">
        <v>593</v>
      </c>
      <c r="E13433" s="30" t="s">
        <v>78</v>
      </c>
      <c r="F13433">
        <v>0.52313883299798791</v>
      </c>
      <c r="G13433" s="30" t="s">
        <v>598</v>
      </c>
      <c r="H13433" t="s">
        <v>623</v>
      </c>
    </row>
    <row r="13434" spans="1:8" x14ac:dyDescent="0.35">
      <c r="A13434" s="30" t="s">
        <v>10</v>
      </c>
      <c r="B13434">
        <v>5</v>
      </c>
      <c r="C13434" s="30" t="s">
        <v>608</v>
      </c>
      <c r="D13434" s="30" t="s">
        <v>593</v>
      </c>
      <c r="E13434" s="30" t="s">
        <v>80</v>
      </c>
      <c r="F13434">
        <v>0.58467741935483875</v>
      </c>
      <c r="G13434" s="30" t="s">
        <v>599</v>
      </c>
      <c r="H13434" t="s">
        <v>624</v>
      </c>
    </row>
    <row r="13435" spans="1:8" x14ac:dyDescent="0.35">
      <c r="A13435" s="30" t="s">
        <v>10</v>
      </c>
      <c r="B13435">
        <v>5</v>
      </c>
      <c r="C13435" s="30" t="s">
        <v>608</v>
      </c>
      <c r="D13435" s="30" t="s">
        <v>593</v>
      </c>
      <c r="E13435" s="30" t="s">
        <v>82</v>
      </c>
      <c r="F13435">
        <v>0.51792828685258963</v>
      </c>
      <c r="G13435" s="30" t="s">
        <v>600</v>
      </c>
      <c r="H13435" t="s">
        <v>625</v>
      </c>
    </row>
    <row r="13436" spans="1:8" x14ac:dyDescent="0.35">
      <c r="A13436" s="30" t="s">
        <v>10</v>
      </c>
      <c r="B13436">
        <v>5</v>
      </c>
      <c r="C13436" s="30" t="s">
        <v>608</v>
      </c>
      <c r="D13436" s="30" t="s">
        <v>593</v>
      </c>
      <c r="E13436" s="30" t="s">
        <v>84</v>
      </c>
      <c r="F13436">
        <v>0.54435483870967738</v>
      </c>
      <c r="G13436" s="30" t="s">
        <v>601</v>
      </c>
      <c r="H13436" t="s">
        <v>626</v>
      </c>
    </row>
    <row r="13437" spans="1:8" x14ac:dyDescent="0.35">
      <c r="A13437" s="30" t="s">
        <v>10</v>
      </c>
      <c r="B13437">
        <v>5</v>
      </c>
      <c r="C13437" s="30" t="s">
        <v>608</v>
      </c>
      <c r="D13437" s="30" t="s">
        <v>593</v>
      </c>
      <c r="E13437" s="30" t="s">
        <v>86</v>
      </c>
      <c r="F13437">
        <v>0.49701789264413526</v>
      </c>
      <c r="G13437" s="30" t="s">
        <v>602</v>
      </c>
      <c r="H13437" t="s">
        <v>627</v>
      </c>
    </row>
    <row r="13438" spans="1:8" x14ac:dyDescent="0.35">
      <c r="A13438" s="30" t="s">
        <v>10</v>
      </c>
      <c r="B13438">
        <v>5</v>
      </c>
      <c r="C13438" s="30" t="s">
        <v>608</v>
      </c>
      <c r="D13438" s="30" t="s">
        <v>593</v>
      </c>
      <c r="E13438" s="30" t="s">
        <v>88</v>
      </c>
      <c r="F13438">
        <v>0.47337278106508873</v>
      </c>
      <c r="G13438" s="30" t="s">
        <v>603</v>
      </c>
      <c r="H13438" t="s">
        <v>628</v>
      </c>
    </row>
    <row r="13439" spans="1:8" x14ac:dyDescent="0.35">
      <c r="A13439" s="30" t="s">
        <v>10</v>
      </c>
      <c r="B13439">
        <v>5</v>
      </c>
      <c r="C13439" s="30" t="s">
        <v>608</v>
      </c>
      <c r="D13439" s="30" t="s">
        <v>593</v>
      </c>
      <c r="E13439" s="30" t="s">
        <v>90</v>
      </c>
      <c r="F13439">
        <v>0.53999999999999992</v>
      </c>
      <c r="G13439" s="30" t="s">
        <v>604</v>
      </c>
      <c r="H13439" t="s">
        <v>629</v>
      </c>
    </row>
    <row r="13440" spans="1:8" x14ac:dyDescent="0.35">
      <c r="A13440" s="30" t="s">
        <v>10</v>
      </c>
      <c r="B13440">
        <v>5</v>
      </c>
      <c r="C13440" s="30" t="s">
        <v>608</v>
      </c>
      <c r="D13440" s="30" t="s">
        <v>593</v>
      </c>
      <c r="E13440" s="30" t="s">
        <v>92</v>
      </c>
      <c r="F13440">
        <v>0.5668016194331984</v>
      </c>
      <c r="G13440" s="30" t="s">
        <v>605</v>
      </c>
      <c r="H13440" t="s">
        <v>630</v>
      </c>
    </row>
    <row r="13441" spans="1:8" x14ac:dyDescent="0.35">
      <c r="A13441" s="30" t="s">
        <v>10</v>
      </c>
      <c r="B13441">
        <v>5</v>
      </c>
      <c r="C13441" s="30" t="s">
        <v>608</v>
      </c>
      <c r="D13441" s="30" t="s">
        <v>593</v>
      </c>
      <c r="E13441" s="30" t="s">
        <v>96</v>
      </c>
      <c r="F13441">
        <v>0.58350100603621735</v>
      </c>
      <c r="G13441" s="30" t="s">
        <v>606</v>
      </c>
      <c r="H13441" t="s">
        <v>632</v>
      </c>
    </row>
    <row r="13442" spans="1:8" x14ac:dyDescent="0.35">
      <c r="A13442" s="30" t="s">
        <v>16</v>
      </c>
      <c r="B13442">
        <v>1</v>
      </c>
      <c r="C13442" s="30" t="s">
        <v>519</v>
      </c>
      <c r="D13442" s="30" t="s">
        <v>593</v>
      </c>
      <c r="E13442" s="30" t="s">
        <v>588</v>
      </c>
      <c r="F13442">
        <v>0.29308323563892147</v>
      </c>
      <c r="G13442" s="30" t="s">
        <v>525</v>
      </c>
      <c r="H13442" t="s">
        <v>588</v>
      </c>
    </row>
    <row r="13443" spans="1:8" x14ac:dyDescent="0.35">
      <c r="A13443" s="30" t="s">
        <v>16</v>
      </c>
      <c r="B13443">
        <v>1</v>
      </c>
      <c r="C13443" s="30" t="s">
        <v>519</v>
      </c>
      <c r="D13443" s="30" t="s">
        <v>593</v>
      </c>
      <c r="E13443" s="30" t="s">
        <v>50</v>
      </c>
      <c r="F13443">
        <v>0.51840331778123383</v>
      </c>
      <c r="G13443" s="30" t="s">
        <v>526</v>
      </c>
      <c r="H13443" t="s">
        <v>609</v>
      </c>
    </row>
    <row r="13444" spans="1:8" x14ac:dyDescent="0.35">
      <c r="A13444" s="30" t="s">
        <v>16</v>
      </c>
      <c r="B13444">
        <v>1</v>
      </c>
      <c r="C13444" s="30" t="s">
        <v>519</v>
      </c>
      <c r="D13444" s="30" t="s">
        <v>593</v>
      </c>
      <c r="E13444" s="30" t="s">
        <v>66</v>
      </c>
      <c r="F13444">
        <v>0.31725888324873103</v>
      </c>
      <c r="G13444" s="30" t="s">
        <v>527</v>
      </c>
      <c r="H13444" t="s">
        <v>617</v>
      </c>
    </row>
    <row r="13445" spans="1:8" x14ac:dyDescent="0.35">
      <c r="A13445" s="30" t="s">
        <v>16</v>
      </c>
      <c r="B13445">
        <v>1</v>
      </c>
      <c r="C13445" s="30" t="s">
        <v>519</v>
      </c>
      <c r="D13445" s="30" t="s">
        <v>593</v>
      </c>
      <c r="E13445" s="30" t="s">
        <v>78</v>
      </c>
      <c r="F13445">
        <v>1.8122508155128669E-2</v>
      </c>
      <c r="G13445" s="30" t="s">
        <v>528</v>
      </c>
      <c r="H13445" t="s">
        <v>623</v>
      </c>
    </row>
    <row r="13446" spans="1:8" x14ac:dyDescent="0.35">
      <c r="A13446" s="30" t="s">
        <v>16</v>
      </c>
      <c r="B13446">
        <v>1</v>
      </c>
      <c r="C13446" s="30" t="s">
        <v>519</v>
      </c>
      <c r="D13446" s="30" t="s">
        <v>593</v>
      </c>
      <c r="E13446" s="30" t="s">
        <v>80</v>
      </c>
      <c r="F13446">
        <v>8.697164724299879E-3</v>
      </c>
      <c r="G13446" s="30" t="s">
        <v>529</v>
      </c>
      <c r="H13446" t="s">
        <v>624</v>
      </c>
    </row>
    <row r="13447" spans="1:8" x14ac:dyDescent="0.35">
      <c r="A13447" s="30" t="s">
        <v>16</v>
      </c>
      <c r="B13447">
        <v>1</v>
      </c>
      <c r="C13447" s="30" t="s">
        <v>519</v>
      </c>
      <c r="D13447" s="30" t="s">
        <v>593</v>
      </c>
      <c r="E13447" s="30" t="s">
        <v>82</v>
      </c>
      <c r="F13447">
        <v>2.9331247555729374E-2</v>
      </c>
      <c r="G13447" s="30" t="s">
        <v>530</v>
      </c>
      <c r="H13447" t="s">
        <v>625</v>
      </c>
    </row>
    <row r="13448" spans="1:8" x14ac:dyDescent="0.35">
      <c r="A13448" s="30" t="s">
        <v>16</v>
      </c>
      <c r="B13448">
        <v>1</v>
      </c>
      <c r="C13448" s="30" t="s">
        <v>519</v>
      </c>
      <c r="D13448" s="30" t="s">
        <v>593</v>
      </c>
      <c r="E13448" s="30" t="s">
        <v>84</v>
      </c>
      <c r="F13448">
        <v>1.9504583577140626E-2</v>
      </c>
      <c r="G13448" s="30" t="s">
        <v>531</v>
      </c>
      <c r="H13448" t="s">
        <v>626</v>
      </c>
    </row>
    <row r="13449" spans="1:8" x14ac:dyDescent="0.35">
      <c r="A13449" s="30" t="s">
        <v>16</v>
      </c>
      <c r="B13449">
        <v>1</v>
      </c>
      <c r="C13449" s="30" t="s">
        <v>519</v>
      </c>
      <c r="D13449" s="30" t="s">
        <v>593</v>
      </c>
      <c r="E13449" s="30" t="s">
        <v>86</v>
      </c>
      <c r="F13449">
        <v>1.7661603673613562E-2</v>
      </c>
      <c r="G13449" s="30" t="s">
        <v>532</v>
      </c>
      <c r="H13449" t="s">
        <v>627</v>
      </c>
    </row>
    <row r="13450" spans="1:8" x14ac:dyDescent="0.35">
      <c r="A13450" s="30" t="s">
        <v>16</v>
      </c>
      <c r="B13450">
        <v>1</v>
      </c>
      <c r="C13450" s="30" t="s">
        <v>519</v>
      </c>
      <c r="D13450" s="30" t="s">
        <v>593</v>
      </c>
      <c r="E13450" s="30" t="s">
        <v>88</v>
      </c>
      <c r="F13450">
        <v>1.9561815336463222E-2</v>
      </c>
      <c r="G13450" s="30" t="s">
        <v>533</v>
      </c>
      <c r="H13450" t="s">
        <v>628</v>
      </c>
    </row>
    <row r="13451" spans="1:8" x14ac:dyDescent="0.35">
      <c r="A13451" s="30" t="s">
        <v>16</v>
      </c>
      <c r="B13451">
        <v>1</v>
      </c>
      <c r="C13451" s="30" t="s">
        <v>519</v>
      </c>
      <c r="D13451" s="30" t="s">
        <v>593</v>
      </c>
      <c r="E13451" s="30" t="s">
        <v>90</v>
      </c>
      <c r="F13451">
        <v>9.6098404766480888E-3</v>
      </c>
      <c r="G13451" s="30" t="s">
        <v>534</v>
      </c>
      <c r="H13451" t="s">
        <v>629</v>
      </c>
    </row>
    <row r="13452" spans="1:8" x14ac:dyDescent="0.35">
      <c r="A13452" s="30" t="s">
        <v>16</v>
      </c>
      <c r="B13452">
        <v>1</v>
      </c>
      <c r="C13452" s="30" t="s">
        <v>519</v>
      </c>
      <c r="D13452" s="30" t="s">
        <v>593</v>
      </c>
      <c r="E13452" s="30" t="s">
        <v>92</v>
      </c>
      <c r="F13452">
        <v>1.9357336430507164E-2</v>
      </c>
      <c r="G13452" s="30" t="s">
        <v>535</v>
      </c>
      <c r="H13452" t="s">
        <v>630</v>
      </c>
    </row>
    <row r="13453" spans="1:8" x14ac:dyDescent="0.35">
      <c r="A13453" s="30" t="s">
        <v>16</v>
      </c>
      <c r="B13453">
        <v>1</v>
      </c>
      <c r="C13453" s="30" t="s">
        <v>519</v>
      </c>
      <c r="D13453" s="30" t="s">
        <v>593</v>
      </c>
      <c r="E13453" s="30" t="s">
        <v>96</v>
      </c>
      <c r="F13453">
        <v>2.9568302779420463E-2</v>
      </c>
      <c r="G13453" s="30" t="s">
        <v>536</v>
      </c>
      <c r="H13453" t="s">
        <v>632</v>
      </c>
    </row>
    <row r="13454" spans="1:8" x14ac:dyDescent="0.35">
      <c r="A13454" s="30" t="s">
        <v>16</v>
      </c>
      <c r="B13454">
        <v>2</v>
      </c>
      <c r="C13454" s="30" t="s">
        <v>589</v>
      </c>
      <c r="D13454" s="30" t="s">
        <v>593</v>
      </c>
      <c r="E13454" s="30" t="s">
        <v>588</v>
      </c>
      <c r="F13454">
        <v>7.927786244626807</v>
      </c>
      <c r="G13454" s="30" t="s">
        <v>537</v>
      </c>
      <c r="H13454" t="s">
        <v>588</v>
      </c>
    </row>
    <row r="13455" spans="1:8" x14ac:dyDescent="0.35">
      <c r="A13455" s="30" t="s">
        <v>16</v>
      </c>
      <c r="B13455">
        <v>2</v>
      </c>
      <c r="C13455" s="30" t="s">
        <v>589</v>
      </c>
      <c r="D13455" s="30" t="s">
        <v>593</v>
      </c>
      <c r="E13455" s="30" t="s">
        <v>50</v>
      </c>
      <c r="F13455">
        <v>7.5550483843096599</v>
      </c>
      <c r="G13455" s="30" t="s">
        <v>538</v>
      </c>
      <c r="H13455" t="s">
        <v>609</v>
      </c>
    </row>
    <row r="13456" spans="1:8" x14ac:dyDescent="0.35">
      <c r="A13456" s="30" t="s">
        <v>16</v>
      </c>
      <c r="B13456">
        <v>2</v>
      </c>
      <c r="C13456" s="30" t="s">
        <v>589</v>
      </c>
      <c r="D13456" s="30" t="s">
        <v>593</v>
      </c>
      <c r="E13456" s="30" t="s">
        <v>66</v>
      </c>
      <c r="F13456">
        <v>7.5276323422770126</v>
      </c>
      <c r="G13456" s="30" t="s">
        <v>539</v>
      </c>
      <c r="H13456" t="s">
        <v>617</v>
      </c>
    </row>
    <row r="13457" spans="1:8" x14ac:dyDescent="0.35">
      <c r="A13457" s="30" t="s">
        <v>16</v>
      </c>
      <c r="B13457">
        <v>2</v>
      </c>
      <c r="C13457" s="30" t="s">
        <v>589</v>
      </c>
      <c r="D13457" s="30" t="s">
        <v>593</v>
      </c>
      <c r="E13457" s="30" t="s">
        <v>78</v>
      </c>
      <c r="F13457">
        <v>2.8492950344327657</v>
      </c>
      <c r="G13457" s="30" t="s">
        <v>540</v>
      </c>
      <c r="H13457" t="s">
        <v>623</v>
      </c>
    </row>
    <row r="13458" spans="1:8" x14ac:dyDescent="0.35">
      <c r="A13458" s="30" t="s">
        <v>16</v>
      </c>
      <c r="B13458">
        <v>2</v>
      </c>
      <c r="C13458" s="30" t="s">
        <v>589</v>
      </c>
      <c r="D13458" s="30" t="s">
        <v>593</v>
      </c>
      <c r="E13458" s="30" t="s">
        <v>80</v>
      </c>
      <c r="F13458">
        <v>2.8911558531918602</v>
      </c>
      <c r="G13458" s="30" t="s">
        <v>541</v>
      </c>
      <c r="H13458" t="s">
        <v>624</v>
      </c>
    </row>
    <row r="13459" spans="1:8" x14ac:dyDescent="0.35">
      <c r="A13459" s="30" t="s">
        <v>16</v>
      </c>
      <c r="B13459">
        <v>2</v>
      </c>
      <c r="C13459" s="30" t="s">
        <v>589</v>
      </c>
      <c r="D13459" s="30" t="s">
        <v>593</v>
      </c>
      <c r="E13459" s="30" t="s">
        <v>82</v>
      </c>
      <c r="F13459">
        <v>2.9476789206100902</v>
      </c>
      <c r="G13459" s="30" t="s">
        <v>542</v>
      </c>
      <c r="H13459" t="s">
        <v>625</v>
      </c>
    </row>
    <row r="13460" spans="1:8" x14ac:dyDescent="0.35">
      <c r="A13460" s="30" t="s">
        <v>16</v>
      </c>
      <c r="B13460">
        <v>2</v>
      </c>
      <c r="C13460" s="30" t="s">
        <v>589</v>
      </c>
      <c r="D13460" s="30" t="s">
        <v>593</v>
      </c>
      <c r="E13460" s="30" t="s">
        <v>84</v>
      </c>
      <c r="F13460">
        <v>2.5891096157597038</v>
      </c>
      <c r="G13460" s="30" t="s">
        <v>543</v>
      </c>
      <c r="H13460" t="s">
        <v>626</v>
      </c>
    </row>
    <row r="13461" spans="1:8" x14ac:dyDescent="0.35">
      <c r="A13461" s="30" t="s">
        <v>16</v>
      </c>
      <c r="B13461">
        <v>2</v>
      </c>
      <c r="C13461" s="30" t="s">
        <v>589</v>
      </c>
      <c r="D13461" s="30" t="s">
        <v>593</v>
      </c>
      <c r="E13461" s="30" t="s">
        <v>86</v>
      </c>
      <c r="F13461">
        <v>2.379316495937831</v>
      </c>
      <c r="G13461" s="30" t="s">
        <v>544</v>
      </c>
      <c r="H13461" t="s">
        <v>627</v>
      </c>
    </row>
    <row r="13462" spans="1:8" x14ac:dyDescent="0.35">
      <c r="A13462" s="30" t="s">
        <v>16</v>
      </c>
      <c r="B13462">
        <v>2</v>
      </c>
      <c r="C13462" s="30" t="s">
        <v>589</v>
      </c>
      <c r="D13462" s="30" t="s">
        <v>593</v>
      </c>
      <c r="E13462" s="30" t="s">
        <v>88</v>
      </c>
      <c r="F13462">
        <v>2.2054851330203444</v>
      </c>
      <c r="G13462" s="30" t="s">
        <v>545</v>
      </c>
      <c r="H13462" t="s">
        <v>628</v>
      </c>
    </row>
    <row r="13463" spans="1:8" x14ac:dyDescent="0.35">
      <c r="A13463" s="30" t="s">
        <v>16</v>
      </c>
      <c r="B13463">
        <v>2</v>
      </c>
      <c r="C13463" s="30" t="s">
        <v>589</v>
      </c>
      <c r="D13463" s="30" t="s">
        <v>593</v>
      </c>
      <c r="E13463" s="30" t="s">
        <v>90</v>
      </c>
      <c r="F13463">
        <v>2.7049750144147602</v>
      </c>
      <c r="G13463" s="30" t="s">
        <v>546</v>
      </c>
      <c r="H13463" t="s">
        <v>629</v>
      </c>
    </row>
    <row r="13464" spans="1:8" x14ac:dyDescent="0.35">
      <c r="A13464" s="30" t="s">
        <v>16</v>
      </c>
      <c r="B13464">
        <v>2</v>
      </c>
      <c r="C13464" s="30" t="s">
        <v>589</v>
      </c>
      <c r="D13464" s="30" t="s">
        <v>593</v>
      </c>
      <c r="E13464" s="30" t="s">
        <v>92</v>
      </c>
      <c r="F13464">
        <v>3.2663898567557115</v>
      </c>
      <c r="G13464" s="30" t="s">
        <v>547</v>
      </c>
      <c r="H13464" t="s">
        <v>630</v>
      </c>
    </row>
    <row r="13465" spans="1:8" x14ac:dyDescent="0.35">
      <c r="A13465" s="30" t="s">
        <v>16</v>
      </c>
      <c r="B13465">
        <v>2</v>
      </c>
      <c r="C13465" s="30" t="s">
        <v>589</v>
      </c>
      <c r="D13465" s="30" t="s">
        <v>593</v>
      </c>
      <c r="E13465" s="30" t="s">
        <v>96</v>
      </c>
      <c r="F13465">
        <v>3.2770816085156715</v>
      </c>
      <c r="G13465" s="30" t="s">
        <v>548</v>
      </c>
      <c r="H13465" t="s">
        <v>632</v>
      </c>
    </row>
    <row r="13466" spans="1:8" x14ac:dyDescent="0.35">
      <c r="A13466" s="30" t="s">
        <v>16</v>
      </c>
      <c r="B13466">
        <v>3</v>
      </c>
      <c r="C13466" s="30" t="s">
        <v>590</v>
      </c>
      <c r="D13466" s="30" t="s">
        <v>593</v>
      </c>
      <c r="E13466" s="30" t="s">
        <v>588</v>
      </c>
      <c r="F13466">
        <v>3.0528350918327471</v>
      </c>
      <c r="G13466" s="30" t="s">
        <v>549</v>
      </c>
      <c r="H13466" t="s">
        <v>588</v>
      </c>
    </row>
    <row r="13467" spans="1:8" x14ac:dyDescent="0.35">
      <c r="A13467" s="30" t="s">
        <v>16</v>
      </c>
      <c r="B13467">
        <v>3</v>
      </c>
      <c r="C13467" s="30" t="s">
        <v>590</v>
      </c>
      <c r="D13467" s="30" t="s">
        <v>593</v>
      </c>
      <c r="E13467" s="30" t="s">
        <v>50</v>
      </c>
      <c r="F13467">
        <v>2.3623751512009679</v>
      </c>
      <c r="G13467" s="30" t="s">
        <v>550</v>
      </c>
      <c r="H13467" t="s">
        <v>609</v>
      </c>
    </row>
    <row r="13468" spans="1:8" x14ac:dyDescent="0.35">
      <c r="A13468" s="30" t="s">
        <v>16</v>
      </c>
      <c r="B13468">
        <v>3</v>
      </c>
      <c r="C13468" s="30" t="s">
        <v>590</v>
      </c>
      <c r="D13468" s="30" t="s">
        <v>593</v>
      </c>
      <c r="E13468" s="30" t="s">
        <v>66</v>
      </c>
      <c r="F13468">
        <v>1.0646156635242932</v>
      </c>
      <c r="G13468" s="30" t="s">
        <v>551</v>
      </c>
      <c r="H13468" t="s">
        <v>617</v>
      </c>
    </row>
    <row r="13469" spans="1:8" x14ac:dyDescent="0.35">
      <c r="A13469" s="30" t="s">
        <v>16</v>
      </c>
      <c r="B13469">
        <v>3</v>
      </c>
      <c r="C13469" s="30" t="s">
        <v>590</v>
      </c>
      <c r="D13469" s="30" t="s">
        <v>593</v>
      </c>
      <c r="E13469" s="30" t="s">
        <v>78</v>
      </c>
      <c r="F13469">
        <v>1.0189217107647701</v>
      </c>
      <c r="G13469" s="30" t="s">
        <v>552</v>
      </c>
      <c r="H13469" t="s">
        <v>623</v>
      </c>
    </row>
    <row r="13470" spans="1:8" x14ac:dyDescent="0.35">
      <c r="A13470" s="30" t="s">
        <v>16</v>
      </c>
      <c r="B13470">
        <v>3</v>
      </c>
      <c r="C13470" s="30" t="s">
        <v>590</v>
      </c>
      <c r="D13470" s="30" t="s">
        <v>593</v>
      </c>
      <c r="E13470" s="30" t="s">
        <v>80</v>
      </c>
      <c r="F13470">
        <v>1.0125682727430858</v>
      </c>
      <c r="G13470" s="30" t="s">
        <v>553</v>
      </c>
      <c r="H13470" t="s">
        <v>624</v>
      </c>
    </row>
    <row r="13471" spans="1:8" x14ac:dyDescent="0.35">
      <c r="A13471" s="30" t="s">
        <v>16</v>
      </c>
      <c r="B13471">
        <v>3</v>
      </c>
      <c r="C13471" s="30" t="s">
        <v>590</v>
      </c>
      <c r="D13471" s="30" t="s">
        <v>593</v>
      </c>
      <c r="E13471" s="30" t="s">
        <v>82</v>
      </c>
      <c r="F13471">
        <v>1.1193644896362926</v>
      </c>
      <c r="G13471" s="30" t="s">
        <v>554</v>
      </c>
      <c r="H13471" t="s">
        <v>625</v>
      </c>
    </row>
    <row r="13472" spans="1:8" x14ac:dyDescent="0.35">
      <c r="A13472" s="30" t="s">
        <v>16</v>
      </c>
      <c r="B13472">
        <v>3</v>
      </c>
      <c r="C13472" s="30" t="s">
        <v>590</v>
      </c>
      <c r="D13472" s="30" t="s">
        <v>593</v>
      </c>
      <c r="E13472" s="30" t="s">
        <v>84</v>
      </c>
      <c r="F13472">
        <v>0.99948605422274228</v>
      </c>
      <c r="G13472" s="30" t="s">
        <v>555</v>
      </c>
      <c r="H13472" t="s">
        <v>626</v>
      </c>
    </row>
    <row r="13473" spans="1:8" x14ac:dyDescent="0.35">
      <c r="A13473" s="30" t="s">
        <v>16</v>
      </c>
      <c r="B13473">
        <v>3</v>
      </c>
      <c r="C13473" s="30" t="s">
        <v>590</v>
      </c>
      <c r="D13473" s="30" t="s">
        <v>593</v>
      </c>
      <c r="E13473" s="30" t="s">
        <v>86</v>
      </c>
      <c r="F13473">
        <v>0.9487265983751324</v>
      </c>
      <c r="G13473" s="30" t="s">
        <v>556</v>
      </c>
      <c r="H13473" t="s">
        <v>627</v>
      </c>
    </row>
    <row r="13474" spans="1:8" x14ac:dyDescent="0.35">
      <c r="A13474" s="30" t="s">
        <v>16</v>
      </c>
      <c r="B13474">
        <v>3</v>
      </c>
      <c r="C13474" s="30" t="s">
        <v>590</v>
      </c>
      <c r="D13474" s="30" t="s">
        <v>593</v>
      </c>
      <c r="E13474" s="30" t="s">
        <v>88</v>
      </c>
      <c r="F13474">
        <v>0.9828716744913929</v>
      </c>
      <c r="G13474" s="30" t="s">
        <v>557</v>
      </c>
      <c r="H13474" t="s">
        <v>628</v>
      </c>
    </row>
    <row r="13475" spans="1:8" x14ac:dyDescent="0.35">
      <c r="A13475" s="30" t="s">
        <v>16</v>
      </c>
      <c r="B13475">
        <v>3</v>
      </c>
      <c r="C13475" s="30" t="s">
        <v>590</v>
      </c>
      <c r="D13475" s="30" t="s">
        <v>593</v>
      </c>
      <c r="E13475" s="30" t="s">
        <v>90</v>
      </c>
      <c r="F13475">
        <v>1.2154497405343074</v>
      </c>
      <c r="G13475" s="30" t="s">
        <v>558</v>
      </c>
      <c r="H13475" t="s">
        <v>629</v>
      </c>
    </row>
    <row r="13476" spans="1:8" x14ac:dyDescent="0.35">
      <c r="A13476" s="30" t="s">
        <v>16</v>
      </c>
      <c r="B13476">
        <v>3</v>
      </c>
      <c r="C13476" s="30" t="s">
        <v>590</v>
      </c>
      <c r="D13476" s="30" t="s">
        <v>593</v>
      </c>
      <c r="E13476" s="30" t="s">
        <v>92</v>
      </c>
      <c r="F13476">
        <v>1.1274041811846693</v>
      </c>
      <c r="G13476" s="30" t="s">
        <v>559</v>
      </c>
      <c r="H13476" t="s">
        <v>630</v>
      </c>
    </row>
    <row r="13477" spans="1:8" x14ac:dyDescent="0.35">
      <c r="A13477" s="30" t="s">
        <v>16</v>
      </c>
      <c r="B13477">
        <v>3</v>
      </c>
      <c r="C13477" s="30" t="s">
        <v>590</v>
      </c>
      <c r="D13477" s="30" t="s">
        <v>593</v>
      </c>
      <c r="E13477" s="30" t="s">
        <v>96</v>
      </c>
      <c r="F13477">
        <v>1.4832712398974968</v>
      </c>
      <c r="G13477" s="30" t="s">
        <v>560</v>
      </c>
      <c r="H13477" t="s">
        <v>632</v>
      </c>
    </row>
    <row r="13478" spans="1:8" x14ac:dyDescent="0.35">
      <c r="A13478" s="30" t="s">
        <v>16</v>
      </c>
      <c r="B13478">
        <v>4</v>
      </c>
      <c r="C13478" s="30" t="s">
        <v>607</v>
      </c>
      <c r="D13478" s="30" t="s">
        <v>593</v>
      </c>
      <c r="E13478" s="30" t="s">
        <v>588</v>
      </c>
      <c r="F13478">
        <v>17.892616256350134</v>
      </c>
      <c r="G13478" s="30" t="s">
        <v>561</v>
      </c>
      <c r="H13478" t="s">
        <v>588</v>
      </c>
    </row>
    <row r="13479" spans="1:8" x14ac:dyDescent="0.35">
      <c r="A13479" s="30" t="s">
        <v>16</v>
      </c>
      <c r="B13479">
        <v>4</v>
      </c>
      <c r="C13479" s="30" t="s">
        <v>607</v>
      </c>
      <c r="D13479" s="30" t="s">
        <v>593</v>
      </c>
      <c r="E13479" s="30" t="s">
        <v>50</v>
      </c>
      <c r="F13479">
        <v>11.451713322965265</v>
      </c>
      <c r="G13479" s="30" t="s">
        <v>562</v>
      </c>
      <c r="H13479" t="s">
        <v>609</v>
      </c>
    </row>
    <row r="13480" spans="1:8" x14ac:dyDescent="0.35">
      <c r="A13480" s="30" t="s">
        <v>16</v>
      </c>
      <c r="B13480">
        <v>4</v>
      </c>
      <c r="C13480" s="30" t="s">
        <v>607</v>
      </c>
      <c r="D13480" s="30" t="s">
        <v>593</v>
      </c>
      <c r="E13480" s="30" t="s">
        <v>66</v>
      </c>
      <c r="F13480">
        <v>9.8300253807106586</v>
      </c>
      <c r="G13480" s="30" t="s">
        <v>563</v>
      </c>
      <c r="H13480" t="s">
        <v>617</v>
      </c>
    </row>
    <row r="13481" spans="1:8" x14ac:dyDescent="0.35">
      <c r="A13481" s="30" t="s">
        <v>16</v>
      </c>
      <c r="B13481">
        <v>4</v>
      </c>
      <c r="C13481" s="30" t="s">
        <v>607</v>
      </c>
      <c r="D13481" s="30" t="s">
        <v>593</v>
      </c>
      <c r="E13481" s="30" t="s">
        <v>78</v>
      </c>
      <c r="F13481">
        <v>6.4194291409931132</v>
      </c>
      <c r="G13481" s="30" t="s">
        <v>564</v>
      </c>
      <c r="H13481" t="s">
        <v>623</v>
      </c>
    </row>
    <row r="13482" spans="1:8" x14ac:dyDescent="0.35">
      <c r="A13482" s="30" t="s">
        <v>16</v>
      </c>
      <c r="B13482">
        <v>4</v>
      </c>
      <c r="C13482" s="30" t="s">
        <v>607</v>
      </c>
      <c r="D13482" s="30" t="s">
        <v>593</v>
      </c>
      <c r="E13482" s="30" t="s">
        <v>80</v>
      </c>
      <c r="F13482">
        <v>5.7960088711080191</v>
      </c>
      <c r="G13482" s="30" t="s">
        <v>565</v>
      </c>
      <c r="H13482" t="s">
        <v>624</v>
      </c>
    </row>
    <row r="13483" spans="1:8" x14ac:dyDescent="0.35">
      <c r="A13483" s="30" t="s">
        <v>16</v>
      </c>
      <c r="B13483">
        <v>4</v>
      </c>
      <c r="C13483" s="30" t="s">
        <v>607</v>
      </c>
      <c r="D13483" s="30" t="s">
        <v>593</v>
      </c>
      <c r="E13483" s="30" t="s">
        <v>82</v>
      </c>
      <c r="F13483">
        <v>6.5260911224090732</v>
      </c>
      <c r="G13483" s="30" t="s">
        <v>566</v>
      </c>
      <c r="H13483" t="s">
        <v>625</v>
      </c>
    </row>
    <row r="13484" spans="1:8" x14ac:dyDescent="0.35">
      <c r="A13484" s="30" t="s">
        <v>16</v>
      </c>
      <c r="B13484">
        <v>4</v>
      </c>
      <c r="C13484" s="30" t="s">
        <v>607</v>
      </c>
      <c r="D13484" s="30" t="s">
        <v>593</v>
      </c>
      <c r="E13484" s="30" t="s">
        <v>84</v>
      </c>
      <c r="F13484">
        <v>7.2116959235420319</v>
      </c>
      <c r="G13484" s="30" t="s">
        <v>567</v>
      </c>
      <c r="H13484" t="s">
        <v>626</v>
      </c>
    </row>
    <row r="13485" spans="1:8" x14ac:dyDescent="0.35">
      <c r="A13485" s="30" t="s">
        <v>16</v>
      </c>
      <c r="B13485">
        <v>4</v>
      </c>
      <c r="C13485" s="30" t="s">
        <v>607</v>
      </c>
      <c r="D13485" s="30" t="s">
        <v>593</v>
      </c>
      <c r="E13485" s="30" t="s">
        <v>86</v>
      </c>
      <c r="F13485">
        <v>6.3973313316849163</v>
      </c>
      <c r="G13485" s="30" t="s">
        <v>568</v>
      </c>
      <c r="H13485" t="s">
        <v>627</v>
      </c>
    </row>
    <row r="13486" spans="1:8" x14ac:dyDescent="0.35">
      <c r="A13486" s="30" t="s">
        <v>16</v>
      </c>
      <c r="B13486">
        <v>4</v>
      </c>
      <c r="C13486" s="30" t="s">
        <v>607</v>
      </c>
      <c r="D13486" s="30" t="s">
        <v>593</v>
      </c>
      <c r="E13486" s="30" t="s">
        <v>88</v>
      </c>
      <c r="F13486">
        <v>6.2939045383411596</v>
      </c>
      <c r="G13486" s="30" t="s">
        <v>569</v>
      </c>
      <c r="H13486" t="s">
        <v>628</v>
      </c>
    </row>
    <row r="13487" spans="1:8" x14ac:dyDescent="0.35">
      <c r="A13487" s="30" t="s">
        <v>16</v>
      </c>
      <c r="B13487">
        <v>4</v>
      </c>
      <c r="C13487" s="30" t="s">
        <v>607</v>
      </c>
      <c r="D13487" s="30" t="s">
        <v>593</v>
      </c>
      <c r="E13487" s="30" t="s">
        <v>90</v>
      </c>
      <c r="F13487">
        <v>8.2690726503940031</v>
      </c>
      <c r="G13487" s="30" t="s">
        <v>570</v>
      </c>
      <c r="H13487" t="s">
        <v>629</v>
      </c>
    </row>
    <row r="13488" spans="1:8" x14ac:dyDescent="0.35">
      <c r="A13488" s="30" t="s">
        <v>16</v>
      </c>
      <c r="B13488">
        <v>4</v>
      </c>
      <c r="C13488" s="30" t="s">
        <v>607</v>
      </c>
      <c r="D13488" s="30" t="s">
        <v>593</v>
      </c>
      <c r="E13488" s="30" t="s">
        <v>92</v>
      </c>
      <c r="F13488">
        <v>8.5315853658536582</v>
      </c>
      <c r="G13488" s="30" t="s">
        <v>571</v>
      </c>
      <c r="H13488" t="s">
        <v>630</v>
      </c>
    </row>
    <row r="13489" spans="1:8" x14ac:dyDescent="0.35">
      <c r="A13489" s="30" t="s">
        <v>16</v>
      </c>
      <c r="B13489">
        <v>4</v>
      </c>
      <c r="C13489" s="30" t="s">
        <v>607</v>
      </c>
      <c r="D13489" s="30" t="s">
        <v>593</v>
      </c>
      <c r="E13489" s="30" t="s">
        <v>96</v>
      </c>
      <c r="F13489">
        <v>11.043689138576779</v>
      </c>
      <c r="G13489" s="30" t="s">
        <v>572</v>
      </c>
      <c r="H13489" t="s">
        <v>632</v>
      </c>
    </row>
    <row r="13490" spans="1:8" x14ac:dyDescent="0.35">
      <c r="A13490" s="30" t="s">
        <v>16</v>
      </c>
      <c r="B13490">
        <v>5</v>
      </c>
      <c r="C13490" s="30" t="s">
        <v>608</v>
      </c>
      <c r="D13490" s="30" t="s">
        <v>593</v>
      </c>
      <c r="E13490" s="30" t="s">
        <v>633</v>
      </c>
      <c r="F13490">
        <v>48.08</v>
      </c>
      <c r="G13490" s="30" t="s">
        <v>596</v>
      </c>
      <c r="H13490" t="s">
        <v>633</v>
      </c>
    </row>
    <row r="13491" spans="1:8" x14ac:dyDescent="0.35">
      <c r="A13491" s="30" t="s">
        <v>16</v>
      </c>
      <c r="B13491">
        <v>5</v>
      </c>
      <c r="C13491" s="30" t="s">
        <v>608</v>
      </c>
      <c r="D13491" s="30" t="s">
        <v>593</v>
      </c>
      <c r="E13491" s="30" t="s">
        <v>50</v>
      </c>
      <c r="F13491">
        <v>49.166666666666671</v>
      </c>
      <c r="G13491" s="30" t="s">
        <v>595</v>
      </c>
      <c r="H13491" t="s">
        <v>609</v>
      </c>
    </row>
    <row r="13492" spans="1:8" x14ac:dyDescent="0.35">
      <c r="A13492" s="30" t="s">
        <v>16</v>
      </c>
      <c r="B13492">
        <v>5</v>
      </c>
      <c r="C13492" s="30" t="s">
        <v>608</v>
      </c>
      <c r="D13492" s="30" t="s">
        <v>593</v>
      </c>
      <c r="E13492" s="36" t="s">
        <v>66</v>
      </c>
      <c r="F13492">
        <v>59.839034205231393</v>
      </c>
      <c r="G13492" s="30" t="s">
        <v>597</v>
      </c>
      <c r="H13492" t="s">
        <v>617</v>
      </c>
    </row>
    <row r="13493" spans="1:8" x14ac:dyDescent="0.35">
      <c r="A13493" s="30" t="s">
        <v>16</v>
      </c>
      <c r="B13493">
        <v>5</v>
      </c>
      <c r="C13493" s="30" t="s">
        <v>608</v>
      </c>
      <c r="D13493" s="30" t="s">
        <v>593</v>
      </c>
      <c r="E13493" s="30" t="s">
        <v>78</v>
      </c>
      <c r="F13493">
        <v>68.108651911468812</v>
      </c>
      <c r="G13493" s="30" t="s">
        <v>598</v>
      </c>
      <c r="H13493" t="s">
        <v>623</v>
      </c>
    </row>
    <row r="13494" spans="1:8" x14ac:dyDescent="0.35">
      <c r="A13494" s="30" t="s">
        <v>16</v>
      </c>
      <c r="B13494">
        <v>5</v>
      </c>
      <c r="C13494" s="30" t="s">
        <v>608</v>
      </c>
      <c r="D13494" s="30" t="s">
        <v>593</v>
      </c>
      <c r="E13494" s="30" t="s">
        <v>80</v>
      </c>
      <c r="F13494">
        <v>68.346774193548399</v>
      </c>
      <c r="G13494" s="30" t="s">
        <v>599</v>
      </c>
      <c r="H13494" t="s">
        <v>624</v>
      </c>
    </row>
    <row r="13495" spans="1:8" x14ac:dyDescent="0.35">
      <c r="A13495" s="30" t="s">
        <v>16</v>
      </c>
      <c r="B13495">
        <v>5</v>
      </c>
      <c r="C13495" s="30" t="s">
        <v>608</v>
      </c>
      <c r="D13495" s="30" t="s">
        <v>593</v>
      </c>
      <c r="E13495" s="30" t="s">
        <v>82</v>
      </c>
      <c r="F13495">
        <v>67.031872509960166</v>
      </c>
      <c r="G13495" s="30" t="s">
        <v>600</v>
      </c>
      <c r="H13495" t="s">
        <v>625</v>
      </c>
    </row>
    <row r="13496" spans="1:8" x14ac:dyDescent="0.35">
      <c r="A13496" s="30" t="s">
        <v>16</v>
      </c>
      <c r="B13496">
        <v>5</v>
      </c>
      <c r="C13496" s="30" t="s">
        <v>608</v>
      </c>
      <c r="D13496" s="30" t="s">
        <v>593</v>
      </c>
      <c r="E13496" s="30" t="s">
        <v>84</v>
      </c>
      <c r="F13496">
        <v>65.383064516129039</v>
      </c>
      <c r="G13496" s="30" t="s">
        <v>601</v>
      </c>
      <c r="H13496" t="s">
        <v>626</v>
      </c>
    </row>
    <row r="13497" spans="1:8" x14ac:dyDescent="0.35">
      <c r="A13497" s="30" t="s">
        <v>16</v>
      </c>
      <c r="B13497">
        <v>5</v>
      </c>
      <c r="C13497" s="30" t="s">
        <v>608</v>
      </c>
      <c r="D13497" s="30" t="s">
        <v>593</v>
      </c>
      <c r="E13497" s="30" t="s">
        <v>86</v>
      </c>
      <c r="F13497">
        <v>71.03379721669981</v>
      </c>
      <c r="G13497" s="30" t="s">
        <v>602</v>
      </c>
      <c r="H13497" t="s">
        <v>627</v>
      </c>
    </row>
    <row r="13498" spans="1:8" x14ac:dyDescent="0.35">
      <c r="A13498" s="30" t="s">
        <v>16</v>
      </c>
      <c r="B13498">
        <v>5</v>
      </c>
      <c r="C13498" s="30" t="s">
        <v>608</v>
      </c>
      <c r="D13498" s="30" t="s">
        <v>593</v>
      </c>
      <c r="E13498" s="30" t="s">
        <v>88</v>
      </c>
      <c r="F13498">
        <v>62.504930966469423</v>
      </c>
      <c r="G13498" s="30" t="s">
        <v>603</v>
      </c>
      <c r="H13498" t="s">
        <v>628</v>
      </c>
    </row>
    <row r="13499" spans="1:8" x14ac:dyDescent="0.35">
      <c r="A13499" s="30" t="s">
        <v>16</v>
      </c>
      <c r="B13499">
        <v>5</v>
      </c>
      <c r="C13499" s="30" t="s">
        <v>608</v>
      </c>
      <c r="D13499" s="30" t="s">
        <v>593</v>
      </c>
      <c r="E13499" s="30" t="s">
        <v>90</v>
      </c>
      <c r="F13499">
        <v>73.06</v>
      </c>
      <c r="G13499" s="30" t="s">
        <v>604</v>
      </c>
      <c r="H13499" t="s">
        <v>629</v>
      </c>
    </row>
    <row r="13500" spans="1:8" x14ac:dyDescent="0.35">
      <c r="A13500" s="30" t="s">
        <v>16</v>
      </c>
      <c r="B13500">
        <v>5</v>
      </c>
      <c r="C13500" s="30" t="s">
        <v>608</v>
      </c>
      <c r="D13500" s="30" t="s">
        <v>593</v>
      </c>
      <c r="E13500" s="30" t="s">
        <v>92</v>
      </c>
      <c r="F13500">
        <v>77.510121457489888</v>
      </c>
      <c r="G13500" s="30" t="s">
        <v>605</v>
      </c>
      <c r="H13500" t="s">
        <v>630</v>
      </c>
    </row>
    <row r="13501" spans="1:8" x14ac:dyDescent="0.35">
      <c r="A13501" s="30" t="s">
        <v>16</v>
      </c>
      <c r="B13501">
        <v>5</v>
      </c>
      <c r="C13501" s="30" t="s">
        <v>608</v>
      </c>
      <c r="D13501" s="30" t="s">
        <v>593</v>
      </c>
      <c r="E13501" s="30" t="s">
        <v>96</v>
      </c>
      <c r="F13501">
        <v>80.543259557344058</v>
      </c>
      <c r="G13501" s="30" t="s">
        <v>606</v>
      </c>
      <c r="H13501" t="s">
        <v>632</v>
      </c>
    </row>
    <row r="13502" spans="1:8" x14ac:dyDescent="0.35">
      <c r="A13502" s="30" t="s">
        <v>27</v>
      </c>
      <c r="B13502">
        <v>1</v>
      </c>
      <c r="C13502" s="30" t="s">
        <v>519</v>
      </c>
      <c r="D13502" s="30" t="s">
        <v>593</v>
      </c>
      <c r="E13502" s="30" t="s">
        <v>588</v>
      </c>
      <c r="F13502">
        <v>4.769441187964049E-3</v>
      </c>
      <c r="G13502" s="30" t="s">
        <v>525</v>
      </c>
      <c r="H13502" t="s">
        <v>588</v>
      </c>
    </row>
    <row r="13503" spans="1:8" x14ac:dyDescent="0.35">
      <c r="A13503" s="30" t="s">
        <v>27</v>
      </c>
      <c r="B13503">
        <v>1</v>
      </c>
      <c r="C13503" s="30" t="s">
        <v>519</v>
      </c>
      <c r="D13503" s="30" t="s">
        <v>593</v>
      </c>
      <c r="E13503" s="30" t="s">
        <v>50</v>
      </c>
      <c r="F13503">
        <v>-5.0000000000000001E-3</v>
      </c>
      <c r="G13503" s="30" t="s">
        <v>526</v>
      </c>
      <c r="H13503" t="s">
        <v>609</v>
      </c>
    </row>
    <row r="13504" spans="1:8" x14ac:dyDescent="0.35">
      <c r="A13504" s="30" t="s">
        <v>27</v>
      </c>
      <c r="B13504">
        <v>1</v>
      </c>
      <c r="C13504" s="30" t="s">
        <v>519</v>
      </c>
      <c r="D13504" s="30" t="s">
        <v>593</v>
      </c>
      <c r="E13504" s="30" t="s">
        <v>66</v>
      </c>
      <c r="F13504">
        <v>-5.0000000000000001E-3</v>
      </c>
      <c r="G13504" s="30" t="s">
        <v>527</v>
      </c>
      <c r="H13504" t="s">
        <v>617</v>
      </c>
    </row>
    <row r="13505" spans="1:8" x14ac:dyDescent="0.35">
      <c r="A13505" s="30" t="s">
        <v>27</v>
      </c>
      <c r="B13505">
        <v>1</v>
      </c>
      <c r="C13505" s="30" t="s">
        <v>519</v>
      </c>
      <c r="D13505" s="30" t="s">
        <v>593</v>
      </c>
      <c r="E13505" s="30" t="s">
        <v>78</v>
      </c>
      <c r="F13505">
        <v>-5.0000000000000001E-3</v>
      </c>
      <c r="G13505" s="30" t="s">
        <v>528</v>
      </c>
      <c r="H13505" t="s">
        <v>623</v>
      </c>
    </row>
    <row r="13506" spans="1:8" x14ac:dyDescent="0.35">
      <c r="A13506" s="30" t="s">
        <v>27</v>
      </c>
      <c r="B13506">
        <v>1</v>
      </c>
      <c r="C13506" s="30" t="s">
        <v>519</v>
      </c>
      <c r="D13506" s="30" t="s">
        <v>593</v>
      </c>
      <c r="E13506" s="30" t="s">
        <v>80</v>
      </c>
      <c r="F13506">
        <v>-5.0000000000000001E-3</v>
      </c>
      <c r="G13506" s="30" t="s">
        <v>529</v>
      </c>
      <c r="H13506" t="s">
        <v>624</v>
      </c>
    </row>
    <row r="13507" spans="1:8" x14ac:dyDescent="0.35">
      <c r="A13507" s="30" t="s">
        <v>27</v>
      </c>
      <c r="B13507">
        <v>1</v>
      </c>
      <c r="C13507" s="30" t="s">
        <v>519</v>
      </c>
      <c r="D13507" s="30" t="s">
        <v>593</v>
      </c>
      <c r="E13507" s="30" t="s">
        <v>82</v>
      </c>
      <c r="F13507">
        <v>1.4554165037152917E-2</v>
      </c>
      <c r="G13507" s="30" t="s">
        <v>530</v>
      </c>
      <c r="H13507" t="s">
        <v>625</v>
      </c>
    </row>
    <row r="13508" spans="1:8" x14ac:dyDescent="0.35">
      <c r="A13508" s="30" t="s">
        <v>27</v>
      </c>
      <c r="B13508">
        <v>1</v>
      </c>
      <c r="C13508" s="30" t="s">
        <v>519</v>
      </c>
      <c r="D13508" s="30" t="s">
        <v>593</v>
      </c>
      <c r="E13508" s="30" t="s">
        <v>84</v>
      </c>
      <c r="F13508">
        <v>4.7522917885703128E-3</v>
      </c>
      <c r="G13508" s="30" t="s">
        <v>531</v>
      </c>
      <c r="H13508" t="s">
        <v>626</v>
      </c>
    </row>
    <row r="13509" spans="1:8" x14ac:dyDescent="0.35">
      <c r="A13509" s="30" t="s">
        <v>27</v>
      </c>
      <c r="B13509">
        <v>1</v>
      </c>
      <c r="C13509" s="30" t="s">
        <v>519</v>
      </c>
      <c r="D13509" s="30" t="s">
        <v>593</v>
      </c>
      <c r="E13509" s="30" t="s">
        <v>86</v>
      </c>
      <c r="F13509">
        <v>1.2661603673613561E-2</v>
      </c>
      <c r="G13509" s="30" t="s">
        <v>532</v>
      </c>
      <c r="H13509" t="s">
        <v>627</v>
      </c>
    </row>
    <row r="13510" spans="1:8" x14ac:dyDescent="0.35">
      <c r="A13510" s="30" t="s">
        <v>27</v>
      </c>
      <c r="B13510">
        <v>1</v>
      </c>
      <c r="C13510" s="30" t="s">
        <v>519</v>
      </c>
      <c r="D13510" s="30" t="s">
        <v>593</v>
      </c>
      <c r="E13510" s="30" t="s">
        <v>88</v>
      </c>
      <c r="F13510">
        <v>4.7809076682316107E-3</v>
      </c>
      <c r="G13510" s="30" t="s">
        <v>533</v>
      </c>
      <c r="H13510" t="s">
        <v>628</v>
      </c>
    </row>
    <row r="13511" spans="1:8" x14ac:dyDescent="0.35">
      <c r="A13511" s="30" t="s">
        <v>27</v>
      </c>
      <c r="B13511">
        <v>1</v>
      </c>
      <c r="C13511" s="30" t="s">
        <v>519</v>
      </c>
      <c r="D13511" s="30" t="s">
        <v>593</v>
      </c>
      <c r="E13511" s="30" t="s">
        <v>90</v>
      </c>
      <c r="F13511">
        <v>1.4219680953296177E-2</v>
      </c>
      <c r="G13511" s="30" t="s">
        <v>534</v>
      </c>
      <c r="H13511" t="s">
        <v>629</v>
      </c>
    </row>
    <row r="13512" spans="1:8" x14ac:dyDescent="0.35">
      <c r="A13512" s="30" t="s">
        <v>27</v>
      </c>
      <c r="B13512">
        <v>1</v>
      </c>
      <c r="C13512" s="30" t="s">
        <v>519</v>
      </c>
      <c r="D13512" s="30" t="s">
        <v>593</v>
      </c>
      <c r="E13512" s="30" t="s">
        <v>92</v>
      </c>
      <c r="F13512">
        <v>-5.0000000000000001E-3</v>
      </c>
      <c r="G13512" s="30" t="s">
        <v>535</v>
      </c>
      <c r="H13512" t="s">
        <v>630</v>
      </c>
    </row>
    <row r="13513" spans="1:8" x14ac:dyDescent="0.35">
      <c r="A13513" s="30" t="s">
        <v>27</v>
      </c>
      <c r="B13513">
        <v>1</v>
      </c>
      <c r="C13513" s="30" t="s">
        <v>519</v>
      </c>
      <c r="D13513" s="30" t="s">
        <v>593</v>
      </c>
      <c r="E13513" s="30" t="s">
        <v>96</v>
      </c>
      <c r="F13513">
        <v>-5.0000000000000001E-3</v>
      </c>
      <c r="G13513" s="30" t="s">
        <v>536</v>
      </c>
      <c r="H13513" t="s">
        <v>632</v>
      </c>
    </row>
    <row r="13514" spans="1:8" x14ac:dyDescent="0.35">
      <c r="A13514" s="30" t="s">
        <v>27</v>
      </c>
      <c r="B13514">
        <v>2</v>
      </c>
      <c r="C13514" s="30" t="s">
        <v>589</v>
      </c>
      <c r="D13514" s="30" t="s">
        <v>593</v>
      </c>
      <c r="E13514" s="30" t="s">
        <v>588</v>
      </c>
      <c r="F13514">
        <v>9.2694411879640476E-2</v>
      </c>
      <c r="G13514" s="30" t="s">
        <v>537</v>
      </c>
      <c r="H13514" t="s">
        <v>588</v>
      </c>
    </row>
    <row r="13515" spans="1:8" x14ac:dyDescent="0.35">
      <c r="A13515" s="30" t="s">
        <v>27</v>
      </c>
      <c r="B13515">
        <v>2</v>
      </c>
      <c r="C13515" s="30" t="s">
        <v>589</v>
      </c>
      <c r="D13515" s="30" t="s">
        <v>593</v>
      </c>
      <c r="E13515" s="30" t="s">
        <v>50</v>
      </c>
      <c r="F13515">
        <v>1.2280110592707793E-2</v>
      </c>
      <c r="G13515" s="30" t="s">
        <v>538</v>
      </c>
      <c r="H13515" t="s">
        <v>609</v>
      </c>
    </row>
    <row r="13516" spans="1:8" x14ac:dyDescent="0.35">
      <c r="A13516" s="30" t="s">
        <v>27</v>
      </c>
      <c r="B13516">
        <v>2</v>
      </c>
      <c r="C13516" s="30" t="s">
        <v>589</v>
      </c>
      <c r="D13516" s="30" t="s">
        <v>593</v>
      </c>
      <c r="E13516" s="30" t="s">
        <v>66</v>
      </c>
      <c r="F13516">
        <v>4.0645395213923146E-3</v>
      </c>
      <c r="G13516" s="30" t="s">
        <v>539</v>
      </c>
      <c r="H13516" t="s">
        <v>617</v>
      </c>
    </row>
    <row r="13517" spans="1:8" x14ac:dyDescent="0.35">
      <c r="A13517" s="30" t="s">
        <v>27</v>
      </c>
      <c r="B13517">
        <v>2</v>
      </c>
      <c r="C13517" s="30" t="s">
        <v>589</v>
      </c>
      <c r="D13517" s="30" t="s">
        <v>593</v>
      </c>
      <c r="E13517" s="30" t="s">
        <v>78</v>
      </c>
      <c r="F13517">
        <v>1.3122508155128668E-2</v>
      </c>
      <c r="G13517" s="30" t="s">
        <v>540</v>
      </c>
      <c r="H13517" t="s">
        <v>623</v>
      </c>
    </row>
    <row r="13518" spans="1:8" x14ac:dyDescent="0.35">
      <c r="A13518" s="30" t="s">
        <v>27</v>
      </c>
      <c r="B13518">
        <v>2</v>
      </c>
      <c r="C13518" s="30" t="s">
        <v>589</v>
      </c>
      <c r="D13518" s="30" t="s">
        <v>593</v>
      </c>
      <c r="E13518" s="30" t="s">
        <v>80</v>
      </c>
      <c r="F13518">
        <v>2.1091494172899634E-2</v>
      </c>
      <c r="G13518" s="30" t="s">
        <v>541</v>
      </c>
      <c r="H13518" t="s">
        <v>624</v>
      </c>
    </row>
    <row r="13519" spans="1:8" x14ac:dyDescent="0.35">
      <c r="A13519" s="30" t="s">
        <v>27</v>
      </c>
      <c r="B13519">
        <v>2</v>
      </c>
      <c r="C13519" s="30" t="s">
        <v>589</v>
      </c>
      <c r="D13519" s="30" t="s">
        <v>593</v>
      </c>
      <c r="E13519" s="30" t="s">
        <v>82</v>
      </c>
      <c r="F13519">
        <v>1.4554165037152917E-2</v>
      </c>
      <c r="G13519" s="30" t="s">
        <v>542</v>
      </c>
      <c r="H13519" t="s">
        <v>625</v>
      </c>
    </row>
    <row r="13520" spans="1:8" x14ac:dyDescent="0.35">
      <c r="A13520" s="30" t="s">
        <v>27</v>
      </c>
      <c r="B13520">
        <v>2</v>
      </c>
      <c r="C13520" s="30" t="s">
        <v>589</v>
      </c>
      <c r="D13520" s="30" t="s">
        <v>593</v>
      </c>
      <c r="E13520" s="30" t="s">
        <v>84</v>
      </c>
      <c r="F13520">
        <v>3.4009167154281254E-2</v>
      </c>
      <c r="G13520" s="30" t="s">
        <v>543</v>
      </c>
      <c r="H13520" t="s">
        <v>626</v>
      </c>
    </row>
    <row r="13521" spans="1:8" x14ac:dyDescent="0.35">
      <c r="A13521" s="30" t="s">
        <v>27</v>
      </c>
      <c r="B13521">
        <v>2</v>
      </c>
      <c r="C13521" s="30" t="s">
        <v>589</v>
      </c>
      <c r="D13521" s="30" t="s">
        <v>593</v>
      </c>
      <c r="E13521" s="30" t="s">
        <v>86</v>
      </c>
      <c r="F13521">
        <v>3.830801836806781E-3</v>
      </c>
      <c r="G13521" s="30" t="s">
        <v>544</v>
      </c>
      <c r="H13521" t="s">
        <v>627</v>
      </c>
    </row>
    <row r="13522" spans="1:8" x14ac:dyDescent="0.35">
      <c r="A13522" s="30" t="s">
        <v>27</v>
      </c>
      <c r="B13522">
        <v>2</v>
      </c>
      <c r="C13522" s="30" t="s">
        <v>589</v>
      </c>
      <c r="D13522" s="30" t="s">
        <v>593</v>
      </c>
      <c r="E13522" s="30" t="s">
        <v>88</v>
      </c>
      <c r="F13522">
        <v>2.4342723004694835E-2</v>
      </c>
      <c r="G13522" s="30" t="s">
        <v>545</v>
      </c>
      <c r="H13522" t="s">
        <v>628</v>
      </c>
    </row>
    <row r="13523" spans="1:8" x14ac:dyDescent="0.35">
      <c r="A13523" s="30" t="s">
        <v>27</v>
      </c>
      <c r="B13523">
        <v>2</v>
      </c>
      <c r="C13523" s="30" t="s">
        <v>589</v>
      </c>
      <c r="D13523" s="30" t="s">
        <v>593</v>
      </c>
      <c r="E13523" s="30" t="s">
        <v>90</v>
      </c>
      <c r="F13523">
        <v>1.4219680953296177E-2</v>
      </c>
      <c r="G13523" s="30" t="s">
        <v>546</v>
      </c>
      <c r="H13523" t="s">
        <v>629</v>
      </c>
    </row>
    <row r="13524" spans="1:8" x14ac:dyDescent="0.35">
      <c r="A13524" s="30" t="s">
        <v>27</v>
      </c>
      <c r="B13524">
        <v>2</v>
      </c>
      <c r="C13524" s="30" t="s">
        <v>589</v>
      </c>
      <c r="D13524" s="30" t="s">
        <v>593</v>
      </c>
      <c r="E13524" s="30" t="s">
        <v>92</v>
      </c>
      <c r="F13524">
        <v>2.4036004645760743E-2</v>
      </c>
      <c r="G13524" s="30" t="s">
        <v>547</v>
      </c>
      <c r="H13524" t="s">
        <v>630</v>
      </c>
    </row>
    <row r="13525" spans="1:8" x14ac:dyDescent="0.35">
      <c r="A13525" s="30" t="s">
        <v>27</v>
      </c>
      <c r="B13525">
        <v>2</v>
      </c>
      <c r="C13525" s="30" t="s">
        <v>589</v>
      </c>
      <c r="D13525" s="30" t="s">
        <v>593</v>
      </c>
      <c r="E13525" s="30" t="s">
        <v>96</v>
      </c>
      <c r="F13525">
        <v>4.4280504632367441E-2</v>
      </c>
      <c r="G13525" s="30" t="s">
        <v>548</v>
      </c>
      <c r="H13525" t="s">
        <v>632</v>
      </c>
    </row>
    <row r="13526" spans="1:8" x14ac:dyDescent="0.35">
      <c r="A13526" s="30" t="s">
        <v>27</v>
      </c>
      <c r="B13526">
        <v>3</v>
      </c>
      <c r="C13526" s="30" t="s">
        <v>590</v>
      </c>
      <c r="D13526" s="30" t="s">
        <v>593</v>
      </c>
      <c r="E13526" s="30" t="s">
        <v>588</v>
      </c>
      <c r="F13526">
        <v>1.2259495896834702</v>
      </c>
      <c r="G13526" s="30" t="s">
        <v>549</v>
      </c>
      <c r="H13526" t="s">
        <v>588</v>
      </c>
    </row>
    <row r="13527" spans="1:8" x14ac:dyDescent="0.35">
      <c r="A13527" s="30" t="s">
        <v>27</v>
      </c>
      <c r="B13527">
        <v>3</v>
      </c>
      <c r="C13527" s="30" t="s">
        <v>590</v>
      </c>
      <c r="D13527" s="30" t="s">
        <v>593</v>
      </c>
      <c r="E13527" s="30" t="s">
        <v>50</v>
      </c>
      <c r="F13527">
        <v>9.8680663556246745E-2</v>
      </c>
      <c r="G13527" s="30" t="s">
        <v>550</v>
      </c>
      <c r="H13527" t="s">
        <v>609</v>
      </c>
    </row>
    <row r="13528" spans="1:8" x14ac:dyDescent="0.35">
      <c r="A13528" s="30" t="s">
        <v>27</v>
      </c>
      <c r="B13528">
        <v>3</v>
      </c>
      <c r="C13528" s="30" t="s">
        <v>590</v>
      </c>
      <c r="D13528" s="30" t="s">
        <v>593</v>
      </c>
      <c r="E13528" s="30" t="s">
        <v>66</v>
      </c>
      <c r="F13528">
        <v>3.1258158085569261E-2</v>
      </c>
      <c r="G13528" s="30" t="s">
        <v>551</v>
      </c>
      <c r="H13528" t="s">
        <v>617</v>
      </c>
    </row>
    <row r="13529" spans="1:8" x14ac:dyDescent="0.35">
      <c r="A13529" s="30" t="s">
        <v>27</v>
      </c>
      <c r="B13529">
        <v>3</v>
      </c>
      <c r="C13529" s="30" t="s">
        <v>590</v>
      </c>
      <c r="D13529" s="30" t="s">
        <v>593</v>
      </c>
      <c r="E13529" s="30" t="s">
        <v>78</v>
      </c>
      <c r="F13529">
        <v>0.13091881116346502</v>
      </c>
      <c r="G13529" s="30" t="s">
        <v>552</v>
      </c>
      <c r="H13529" t="s">
        <v>623</v>
      </c>
    </row>
    <row r="13530" spans="1:8" x14ac:dyDescent="0.35">
      <c r="A13530" s="30" t="s">
        <v>27</v>
      </c>
      <c r="B13530">
        <v>3</v>
      </c>
      <c r="C13530" s="30" t="s">
        <v>590</v>
      </c>
      <c r="D13530" s="30" t="s">
        <v>593</v>
      </c>
      <c r="E13530" s="30" t="s">
        <v>80</v>
      </c>
      <c r="F13530">
        <v>0.17764045921029745</v>
      </c>
      <c r="G13530" s="30" t="s">
        <v>553</v>
      </c>
      <c r="H13530" t="s">
        <v>624</v>
      </c>
    </row>
    <row r="13531" spans="1:8" x14ac:dyDescent="0.35">
      <c r="A13531" s="30" t="s">
        <v>27</v>
      </c>
      <c r="B13531">
        <v>3</v>
      </c>
      <c r="C13531" s="30" t="s">
        <v>590</v>
      </c>
      <c r="D13531" s="30" t="s">
        <v>593</v>
      </c>
      <c r="E13531" s="30" t="s">
        <v>82</v>
      </c>
      <c r="F13531">
        <v>0.2003187328901056</v>
      </c>
      <c r="G13531" s="30" t="s">
        <v>554</v>
      </c>
      <c r="H13531" t="s">
        <v>625</v>
      </c>
    </row>
    <row r="13532" spans="1:8" x14ac:dyDescent="0.35">
      <c r="A13532" s="30" t="s">
        <v>27</v>
      </c>
      <c r="B13532">
        <v>3</v>
      </c>
      <c r="C13532" s="30" t="s">
        <v>590</v>
      </c>
      <c r="D13532" s="30" t="s">
        <v>593</v>
      </c>
      <c r="E13532" s="30" t="s">
        <v>84</v>
      </c>
      <c r="F13532">
        <v>0.23880729471425782</v>
      </c>
      <c r="G13532" s="30" t="s">
        <v>555</v>
      </c>
      <c r="H13532" t="s">
        <v>626</v>
      </c>
    </row>
    <row r="13533" spans="1:8" x14ac:dyDescent="0.35">
      <c r="A13533" s="30" t="s">
        <v>27</v>
      </c>
      <c r="B13533">
        <v>3</v>
      </c>
      <c r="C13533" s="30" t="s">
        <v>590</v>
      </c>
      <c r="D13533" s="30" t="s">
        <v>593</v>
      </c>
      <c r="E13533" s="30" t="s">
        <v>86</v>
      </c>
      <c r="F13533">
        <v>0.27758565877781699</v>
      </c>
      <c r="G13533" s="30" t="s">
        <v>556</v>
      </c>
      <c r="H13533" t="s">
        <v>627</v>
      </c>
    </row>
    <row r="13534" spans="1:8" x14ac:dyDescent="0.35">
      <c r="A13534" s="30" t="s">
        <v>27</v>
      </c>
      <c r="B13534">
        <v>3</v>
      </c>
      <c r="C13534" s="30" t="s">
        <v>590</v>
      </c>
      <c r="D13534" s="30" t="s">
        <v>593</v>
      </c>
      <c r="E13534" s="30" t="s">
        <v>88</v>
      </c>
      <c r="F13534">
        <v>0.26886541471048514</v>
      </c>
      <c r="G13534" s="30" t="s">
        <v>557</v>
      </c>
      <c r="H13534" t="s">
        <v>628</v>
      </c>
    </row>
    <row r="13535" spans="1:8" x14ac:dyDescent="0.35">
      <c r="A13535" s="30" t="s">
        <v>27</v>
      </c>
      <c r="B13535">
        <v>3</v>
      </c>
      <c r="C13535" s="30" t="s">
        <v>590</v>
      </c>
      <c r="D13535" s="30" t="s">
        <v>593</v>
      </c>
      <c r="E13535" s="30" t="s">
        <v>90</v>
      </c>
      <c r="F13535">
        <v>0.36978377858927541</v>
      </c>
      <c r="G13535" s="30" t="s">
        <v>558</v>
      </c>
      <c r="H13535" t="s">
        <v>629</v>
      </c>
    </row>
    <row r="13536" spans="1:8" x14ac:dyDescent="0.35">
      <c r="A13536" s="30" t="s">
        <v>27</v>
      </c>
      <c r="B13536">
        <v>3</v>
      </c>
      <c r="C13536" s="30" t="s">
        <v>590</v>
      </c>
      <c r="D13536" s="30" t="s">
        <v>593</v>
      </c>
      <c r="E13536" s="30" t="s">
        <v>92</v>
      </c>
      <c r="F13536">
        <v>0.36278939217963613</v>
      </c>
      <c r="G13536" s="30" t="s">
        <v>559</v>
      </c>
      <c r="H13536" t="s">
        <v>630</v>
      </c>
    </row>
    <row r="13537" spans="1:8" x14ac:dyDescent="0.35">
      <c r="A13537" s="30" t="s">
        <v>27</v>
      </c>
      <c r="B13537">
        <v>3</v>
      </c>
      <c r="C13537" s="30" t="s">
        <v>590</v>
      </c>
      <c r="D13537" s="30" t="s">
        <v>593</v>
      </c>
      <c r="E13537" s="30" t="s">
        <v>96</v>
      </c>
      <c r="F13537">
        <v>0.39910013798541305</v>
      </c>
      <c r="G13537" s="30" t="s">
        <v>560</v>
      </c>
      <c r="H13537" t="s">
        <v>632</v>
      </c>
    </row>
    <row r="13538" spans="1:8" x14ac:dyDescent="0.35">
      <c r="A13538" s="30" t="s">
        <v>27</v>
      </c>
      <c r="B13538">
        <v>4</v>
      </c>
      <c r="C13538" s="30" t="s">
        <v>607</v>
      </c>
      <c r="D13538" s="30" t="s">
        <v>593</v>
      </c>
      <c r="E13538" s="30" t="s">
        <v>588</v>
      </c>
      <c r="F13538">
        <v>0.75701641266119579</v>
      </c>
      <c r="G13538" s="30" t="s">
        <v>561</v>
      </c>
      <c r="H13538" t="s">
        <v>588</v>
      </c>
    </row>
    <row r="13539" spans="1:8" x14ac:dyDescent="0.35">
      <c r="A13539" s="30" t="s">
        <v>27</v>
      </c>
      <c r="B13539">
        <v>4</v>
      </c>
      <c r="C13539" s="30" t="s">
        <v>607</v>
      </c>
      <c r="D13539" s="30" t="s">
        <v>593</v>
      </c>
      <c r="E13539" s="30" t="s">
        <v>50</v>
      </c>
      <c r="F13539">
        <v>7.2760497667185065E-2</v>
      </c>
      <c r="G13539" s="30" t="s">
        <v>562</v>
      </c>
      <c r="H13539" t="s">
        <v>609</v>
      </c>
    </row>
    <row r="13540" spans="1:8" x14ac:dyDescent="0.35">
      <c r="A13540" s="30" t="s">
        <v>27</v>
      </c>
      <c r="B13540">
        <v>4</v>
      </c>
      <c r="C13540" s="30" t="s">
        <v>607</v>
      </c>
      <c r="D13540" s="30" t="s">
        <v>593</v>
      </c>
      <c r="E13540" s="30" t="s">
        <v>66</v>
      </c>
      <c r="F13540">
        <v>8.5645395213923128E-2</v>
      </c>
      <c r="G13540" s="30" t="s">
        <v>563</v>
      </c>
      <c r="H13540" t="s">
        <v>617</v>
      </c>
    </row>
    <row r="13541" spans="1:8" x14ac:dyDescent="0.35">
      <c r="A13541" s="30" t="s">
        <v>27</v>
      </c>
      <c r="B13541">
        <v>4</v>
      </c>
      <c r="C13541" s="30" t="s">
        <v>607</v>
      </c>
      <c r="D13541" s="30" t="s">
        <v>593</v>
      </c>
      <c r="E13541" s="30" t="s">
        <v>78</v>
      </c>
      <c r="F13541">
        <v>8.5612540775643342E-2</v>
      </c>
      <c r="G13541" s="30" t="s">
        <v>564</v>
      </c>
      <c r="H13541" t="s">
        <v>623</v>
      </c>
    </row>
    <row r="13542" spans="1:8" x14ac:dyDescent="0.35">
      <c r="A13542" s="30" t="s">
        <v>27</v>
      </c>
      <c r="B13542">
        <v>4</v>
      </c>
      <c r="C13542" s="30" t="s">
        <v>607</v>
      </c>
      <c r="D13542" s="30" t="s">
        <v>593</v>
      </c>
      <c r="E13542" s="30" t="s">
        <v>80</v>
      </c>
      <c r="F13542">
        <v>8.1971647242998782E-2</v>
      </c>
      <c r="G13542" s="30" t="s">
        <v>565</v>
      </c>
      <c r="H13542" t="s">
        <v>624</v>
      </c>
    </row>
    <row r="13543" spans="1:8" x14ac:dyDescent="0.35">
      <c r="A13543" s="30" t="s">
        <v>27</v>
      </c>
      <c r="B13543">
        <v>4</v>
      </c>
      <c r="C13543" s="30" t="s">
        <v>607</v>
      </c>
      <c r="D13543" s="30" t="s">
        <v>593</v>
      </c>
      <c r="E13543" s="30" t="s">
        <v>82</v>
      </c>
      <c r="F13543">
        <v>9.2770825185764572E-2</v>
      </c>
      <c r="G13543" s="30" t="s">
        <v>566</v>
      </c>
      <c r="H13543" t="s">
        <v>625</v>
      </c>
    </row>
    <row r="13544" spans="1:8" x14ac:dyDescent="0.35">
      <c r="A13544" s="30" t="s">
        <v>27</v>
      </c>
      <c r="B13544">
        <v>4</v>
      </c>
      <c r="C13544" s="30" t="s">
        <v>607</v>
      </c>
      <c r="D13544" s="30" t="s">
        <v>593</v>
      </c>
      <c r="E13544" s="30" t="s">
        <v>84</v>
      </c>
      <c r="F13544">
        <v>0.11202750146284375</v>
      </c>
      <c r="G13544" s="30" t="s">
        <v>567</v>
      </c>
      <c r="H13544" t="s">
        <v>626</v>
      </c>
    </row>
    <row r="13545" spans="1:8" x14ac:dyDescent="0.35">
      <c r="A13545" s="30" t="s">
        <v>27</v>
      </c>
      <c r="B13545">
        <v>4</v>
      </c>
      <c r="C13545" s="30" t="s">
        <v>607</v>
      </c>
      <c r="D13545" s="30" t="s">
        <v>593</v>
      </c>
      <c r="E13545" s="30" t="s">
        <v>86</v>
      </c>
      <c r="F13545">
        <v>0.10096962204168138</v>
      </c>
      <c r="G13545" s="30" t="s">
        <v>568</v>
      </c>
      <c r="H13545" t="s">
        <v>627</v>
      </c>
    </row>
    <row r="13546" spans="1:8" x14ac:dyDescent="0.35">
      <c r="A13546" s="30" t="s">
        <v>27</v>
      </c>
      <c r="B13546">
        <v>4</v>
      </c>
      <c r="C13546" s="30" t="s">
        <v>607</v>
      </c>
      <c r="D13546" s="30" t="s">
        <v>593</v>
      </c>
      <c r="E13546" s="30" t="s">
        <v>88</v>
      </c>
      <c r="F13546">
        <v>0.15149452269170577</v>
      </c>
      <c r="G13546" s="30" t="s">
        <v>569</v>
      </c>
      <c r="H13546" t="s">
        <v>628</v>
      </c>
    </row>
    <row r="13547" spans="1:8" x14ac:dyDescent="0.35">
      <c r="A13547" s="30" t="s">
        <v>27</v>
      </c>
      <c r="B13547">
        <v>4</v>
      </c>
      <c r="C13547" s="30" t="s">
        <v>607</v>
      </c>
      <c r="D13547" s="30" t="s">
        <v>593</v>
      </c>
      <c r="E13547" s="30" t="s">
        <v>90</v>
      </c>
      <c r="F13547">
        <v>0.22563617143955411</v>
      </c>
      <c r="G13547" s="30" t="s">
        <v>570</v>
      </c>
      <c r="H13547" t="s">
        <v>629</v>
      </c>
    </row>
    <row r="13548" spans="1:8" x14ac:dyDescent="0.35">
      <c r="A13548" s="30" t="s">
        <v>27</v>
      </c>
      <c r="B13548">
        <v>4</v>
      </c>
      <c r="C13548" s="30" t="s">
        <v>607</v>
      </c>
      <c r="D13548" s="30" t="s">
        <v>593</v>
      </c>
      <c r="E13548" s="30" t="s">
        <v>92</v>
      </c>
      <c r="F13548">
        <v>0.12082268679829658</v>
      </c>
      <c r="G13548" s="30" t="s">
        <v>571</v>
      </c>
      <c r="H13548" t="s">
        <v>630</v>
      </c>
    </row>
    <row r="13549" spans="1:8" x14ac:dyDescent="0.35">
      <c r="A13549" s="30" t="s">
        <v>27</v>
      </c>
      <c r="B13549">
        <v>4</v>
      </c>
      <c r="C13549" s="30" t="s">
        <v>607</v>
      </c>
      <c r="D13549" s="30" t="s">
        <v>593</v>
      </c>
      <c r="E13549" s="30" t="s">
        <v>96</v>
      </c>
      <c r="F13549">
        <v>0.10341711019120835</v>
      </c>
      <c r="G13549" s="30" t="s">
        <v>572</v>
      </c>
      <c r="H13549" t="s">
        <v>632</v>
      </c>
    </row>
    <row r="13550" spans="1:8" x14ac:dyDescent="0.35">
      <c r="A13550" s="30" t="s">
        <v>27</v>
      </c>
      <c r="B13550">
        <v>5</v>
      </c>
      <c r="C13550" s="30" t="s">
        <v>608</v>
      </c>
      <c r="D13550" s="30" t="s">
        <v>593</v>
      </c>
      <c r="E13550" s="30" t="s">
        <v>633</v>
      </c>
      <c r="F13550">
        <v>2.8799999999999994</v>
      </c>
      <c r="G13550" s="30" t="s">
        <v>596</v>
      </c>
      <c r="H13550" t="s">
        <v>633</v>
      </c>
    </row>
    <row r="13551" spans="1:8" x14ac:dyDescent="0.35">
      <c r="A13551" s="30" t="s">
        <v>27</v>
      </c>
      <c r="B13551">
        <v>5</v>
      </c>
      <c r="C13551" s="30" t="s">
        <v>608</v>
      </c>
      <c r="D13551" s="30" t="s">
        <v>593</v>
      </c>
      <c r="E13551" s="30" t="s">
        <v>50</v>
      </c>
      <c r="F13551">
        <v>0.77380952380952384</v>
      </c>
      <c r="G13551" s="30" t="s">
        <v>595</v>
      </c>
      <c r="H13551" t="s">
        <v>609</v>
      </c>
    </row>
    <row r="13552" spans="1:8" x14ac:dyDescent="0.35">
      <c r="A13552" s="30" t="s">
        <v>27</v>
      </c>
      <c r="B13552">
        <v>5</v>
      </c>
      <c r="C13552" s="30" t="s">
        <v>608</v>
      </c>
      <c r="D13552" s="30" t="s">
        <v>593</v>
      </c>
      <c r="E13552" s="36" t="s">
        <v>66</v>
      </c>
      <c r="F13552">
        <v>0.46277665995975853</v>
      </c>
      <c r="G13552" s="30" t="s">
        <v>597</v>
      </c>
      <c r="H13552" t="s">
        <v>617</v>
      </c>
    </row>
    <row r="13553" spans="1:8" x14ac:dyDescent="0.35">
      <c r="A13553" s="30" t="s">
        <v>27</v>
      </c>
      <c r="B13553">
        <v>5</v>
      </c>
      <c r="C13553" s="30" t="s">
        <v>608</v>
      </c>
      <c r="D13553" s="30" t="s">
        <v>593</v>
      </c>
      <c r="E13553" s="30" t="s">
        <v>78</v>
      </c>
      <c r="F13553">
        <v>0.30181086519114686</v>
      </c>
      <c r="G13553" s="30" t="s">
        <v>598</v>
      </c>
      <c r="H13553" t="s">
        <v>623</v>
      </c>
    </row>
    <row r="13554" spans="1:8" x14ac:dyDescent="0.35">
      <c r="A13554" s="30" t="s">
        <v>27</v>
      </c>
      <c r="B13554">
        <v>5</v>
      </c>
      <c r="C13554" s="30" t="s">
        <v>608</v>
      </c>
      <c r="D13554" s="30" t="s">
        <v>593</v>
      </c>
      <c r="E13554" s="30" t="s">
        <v>80</v>
      </c>
      <c r="F13554">
        <v>0.24193548387096775</v>
      </c>
      <c r="G13554" s="30" t="s">
        <v>599</v>
      </c>
      <c r="H13554" t="s">
        <v>624</v>
      </c>
    </row>
    <row r="13555" spans="1:8" x14ac:dyDescent="0.35">
      <c r="A13555" s="30" t="s">
        <v>27</v>
      </c>
      <c r="B13555">
        <v>5</v>
      </c>
      <c r="C13555" s="30" t="s">
        <v>608</v>
      </c>
      <c r="D13555" s="30" t="s">
        <v>593</v>
      </c>
      <c r="E13555" s="30" t="s">
        <v>82</v>
      </c>
      <c r="F13555">
        <v>0.25896414342629481</v>
      </c>
      <c r="G13555" s="30" t="s">
        <v>600</v>
      </c>
      <c r="H13555" t="s">
        <v>625</v>
      </c>
    </row>
    <row r="13556" spans="1:8" x14ac:dyDescent="0.35">
      <c r="A13556" s="30" t="s">
        <v>27</v>
      </c>
      <c r="B13556">
        <v>5</v>
      </c>
      <c r="C13556" s="30" t="s">
        <v>608</v>
      </c>
      <c r="D13556" s="30" t="s">
        <v>593</v>
      </c>
      <c r="E13556" s="30" t="s">
        <v>84</v>
      </c>
      <c r="F13556">
        <v>0.28225806451612906</v>
      </c>
      <c r="G13556" s="30" t="s">
        <v>601</v>
      </c>
      <c r="H13556" t="s">
        <v>626</v>
      </c>
    </row>
    <row r="13557" spans="1:8" x14ac:dyDescent="0.35">
      <c r="A13557" s="30" t="s">
        <v>27</v>
      </c>
      <c r="B13557">
        <v>5</v>
      </c>
      <c r="C13557" s="30" t="s">
        <v>608</v>
      </c>
      <c r="D13557" s="30" t="s">
        <v>593</v>
      </c>
      <c r="E13557" s="30" t="s">
        <v>86</v>
      </c>
      <c r="F13557">
        <v>0.31809145129224653</v>
      </c>
      <c r="G13557" s="30" t="s">
        <v>602</v>
      </c>
      <c r="H13557" t="s">
        <v>627</v>
      </c>
    </row>
    <row r="13558" spans="1:8" x14ac:dyDescent="0.35">
      <c r="A13558" s="30" t="s">
        <v>27</v>
      </c>
      <c r="B13558">
        <v>5</v>
      </c>
      <c r="C13558" s="30" t="s">
        <v>608</v>
      </c>
      <c r="D13558" s="30" t="s">
        <v>593</v>
      </c>
      <c r="E13558" s="30" t="s">
        <v>88</v>
      </c>
      <c r="F13558">
        <v>0.25641025641025639</v>
      </c>
      <c r="G13558" s="30" t="s">
        <v>603</v>
      </c>
      <c r="H13558" t="s">
        <v>628</v>
      </c>
    </row>
    <row r="13559" spans="1:8" x14ac:dyDescent="0.35">
      <c r="A13559" s="30" t="s">
        <v>27</v>
      </c>
      <c r="B13559">
        <v>5</v>
      </c>
      <c r="C13559" s="30" t="s">
        <v>608</v>
      </c>
      <c r="D13559" s="30" t="s">
        <v>593</v>
      </c>
      <c r="E13559" s="30" t="s">
        <v>90</v>
      </c>
      <c r="F13559">
        <v>0.34</v>
      </c>
      <c r="G13559" s="30" t="s">
        <v>604</v>
      </c>
      <c r="H13559" t="s">
        <v>629</v>
      </c>
    </row>
    <row r="13560" spans="1:8" x14ac:dyDescent="0.35">
      <c r="A13560" s="30" t="s">
        <v>27</v>
      </c>
      <c r="B13560">
        <v>5</v>
      </c>
      <c r="C13560" s="30" t="s">
        <v>608</v>
      </c>
      <c r="D13560" s="30" t="s">
        <v>593</v>
      </c>
      <c r="E13560" s="30" t="s">
        <v>92</v>
      </c>
      <c r="F13560">
        <v>0.26315789473684209</v>
      </c>
      <c r="G13560" s="30" t="s">
        <v>605</v>
      </c>
      <c r="H13560" t="s">
        <v>630</v>
      </c>
    </row>
    <row r="13561" spans="1:8" x14ac:dyDescent="0.35">
      <c r="A13561" s="30" t="s">
        <v>27</v>
      </c>
      <c r="B13561">
        <v>5</v>
      </c>
      <c r="C13561" s="30" t="s">
        <v>608</v>
      </c>
      <c r="D13561" s="30" t="s">
        <v>593</v>
      </c>
      <c r="E13561" s="30" t="s">
        <v>96</v>
      </c>
      <c r="F13561">
        <v>0.36217303822937624</v>
      </c>
      <c r="G13561" s="30" t="s">
        <v>606</v>
      </c>
      <c r="H13561" t="s">
        <v>632</v>
      </c>
    </row>
    <row r="13562" spans="1:8" x14ac:dyDescent="0.35">
      <c r="A13562" s="30" t="s">
        <v>31</v>
      </c>
      <c r="B13562">
        <v>1</v>
      </c>
      <c r="C13562" s="30" t="s">
        <v>519</v>
      </c>
      <c r="D13562" s="30" t="s">
        <v>593</v>
      </c>
      <c r="E13562" s="30" t="s">
        <v>588</v>
      </c>
      <c r="F13562">
        <v>0.18561938257131691</v>
      </c>
      <c r="G13562" s="30" t="s">
        <v>525</v>
      </c>
      <c r="H13562" t="s">
        <v>588</v>
      </c>
    </row>
    <row r="13563" spans="1:8" x14ac:dyDescent="0.35">
      <c r="A13563" s="30" t="s">
        <v>31</v>
      </c>
      <c r="B13563">
        <v>1</v>
      </c>
      <c r="C13563" s="30" t="s">
        <v>519</v>
      </c>
      <c r="D13563" s="30" t="s">
        <v>593</v>
      </c>
      <c r="E13563" s="30" t="s">
        <v>50</v>
      </c>
      <c r="F13563">
        <v>0.17280110592707795</v>
      </c>
      <c r="G13563" s="30" t="s">
        <v>526</v>
      </c>
      <c r="H13563" t="s">
        <v>609</v>
      </c>
    </row>
    <row r="13564" spans="1:8" x14ac:dyDescent="0.35">
      <c r="A13564" s="30" t="s">
        <v>31</v>
      </c>
      <c r="B13564">
        <v>1</v>
      </c>
      <c r="C13564" s="30" t="s">
        <v>519</v>
      </c>
      <c r="D13564" s="30" t="s">
        <v>593</v>
      </c>
      <c r="E13564" s="30" t="s">
        <v>66</v>
      </c>
      <c r="F13564">
        <v>0.22661348803480783</v>
      </c>
      <c r="G13564" s="30" t="s">
        <v>527</v>
      </c>
      <c r="H13564" t="s">
        <v>617</v>
      </c>
    </row>
    <row r="13565" spans="1:8" x14ac:dyDescent="0.35">
      <c r="A13565" s="30" t="s">
        <v>31</v>
      </c>
      <c r="B13565">
        <v>1</v>
      </c>
      <c r="C13565" s="30" t="s">
        <v>519</v>
      </c>
      <c r="D13565" s="30" t="s">
        <v>593</v>
      </c>
      <c r="E13565" s="30" t="s">
        <v>78</v>
      </c>
      <c r="F13565">
        <v>0.19934758970641536</v>
      </c>
      <c r="G13565" s="30" t="s">
        <v>528</v>
      </c>
      <c r="H13565" t="s">
        <v>623</v>
      </c>
    </row>
    <row r="13566" spans="1:8" x14ac:dyDescent="0.35">
      <c r="A13566" s="30" t="s">
        <v>31</v>
      </c>
      <c r="B13566">
        <v>1</v>
      </c>
      <c r="C13566" s="30" t="s">
        <v>519</v>
      </c>
      <c r="D13566" s="30" t="s">
        <v>593</v>
      </c>
      <c r="E13566" s="30" t="s">
        <v>80</v>
      </c>
      <c r="F13566">
        <v>0.22612628283179687</v>
      </c>
      <c r="G13566" s="30" t="s">
        <v>529</v>
      </c>
      <c r="H13566" t="s">
        <v>624</v>
      </c>
    </row>
    <row r="13567" spans="1:8" x14ac:dyDescent="0.35">
      <c r="A13567" s="30" t="s">
        <v>31</v>
      </c>
      <c r="B13567">
        <v>1</v>
      </c>
      <c r="C13567" s="30" t="s">
        <v>519</v>
      </c>
      <c r="D13567" s="30" t="s">
        <v>593</v>
      </c>
      <c r="E13567" s="30" t="s">
        <v>82</v>
      </c>
      <c r="F13567">
        <v>0.2053187328901056</v>
      </c>
      <c r="G13567" s="30" t="s">
        <v>530</v>
      </c>
      <c r="H13567" t="s">
        <v>625</v>
      </c>
    </row>
    <row r="13568" spans="1:8" x14ac:dyDescent="0.35">
      <c r="A13568" s="30" t="s">
        <v>31</v>
      </c>
      <c r="B13568">
        <v>1</v>
      </c>
      <c r="C13568" s="30" t="s">
        <v>519</v>
      </c>
      <c r="D13568" s="30" t="s">
        <v>593</v>
      </c>
      <c r="E13568" s="30" t="s">
        <v>84</v>
      </c>
      <c r="F13568">
        <v>0.18529354398283596</v>
      </c>
      <c r="G13568" s="30" t="s">
        <v>531</v>
      </c>
      <c r="H13568" t="s">
        <v>626</v>
      </c>
    </row>
    <row r="13569" spans="1:8" x14ac:dyDescent="0.35">
      <c r="A13569" s="30" t="s">
        <v>31</v>
      </c>
      <c r="B13569">
        <v>1</v>
      </c>
      <c r="C13569" s="30" t="s">
        <v>519</v>
      </c>
      <c r="D13569" s="30" t="s">
        <v>593</v>
      </c>
      <c r="E13569" s="30" t="s">
        <v>86</v>
      </c>
      <c r="F13569">
        <v>0.18544683857294239</v>
      </c>
      <c r="G13569" s="30" t="s">
        <v>532</v>
      </c>
      <c r="H13569" t="s">
        <v>627</v>
      </c>
    </row>
    <row r="13570" spans="1:8" x14ac:dyDescent="0.35">
      <c r="A13570" s="30" t="s">
        <v>31</v>
      </c>
      <c r="B13570">
        <v>1</v>
      </c>
      <c r="C13570" s="30" t="s">
        <v>519</v>
      </c>
      <c r="D13570" s="30" t="s">
        <v>593</v>
      </c>
      <c r="E13570" s="30" t="s">
        <v>88</v>
      </c>
      <c r="F13570">
        <v>0.15649452269170577</v>
      </c>
      <c r="G13570" s="30" t="s">
        <v>533</v>
      </c>
      <c r="H13570" t="s">
        <v>628</v>
      </c>
    </row>
    <row r="13571" spans="1:8" x14ac:dyDescent="0.35">
      <c r="A13571" s="30" t="s">
        <v>31</v>
      </c>
      <c r="B13571">
        <v>1</v>
      </c>
      <c r="C13571" s="30" t="s">
        <v>519</v>
      </c>
      <c r="D13571" s="30" t="s">
        <v>593</v>
      </c>
      <c r="E13571" s="30" t="s">
        <v>90</v>
      </c>
      <c r="F13571">
        <v>0.17297712857966557</v>
      </c>
      <c r="G13571" s="30" t="s">
        <v>534</v>
      </c>
      <c r="H13571" t="s">
        <v>629</v>
      </c>
    </row>
    <row r="13572" spans="1:8" x14ac:dyDescent="0.35">
      <c r="A13572" s="30" t="s">
        <v>31</v>
      </c>
      <c r="B13572">
        <v>1</v>
      </c>
      <c r="C13572" s="30" t="s">
        <v>519</v>
      </c>
      <c r="D13572" s="30" t="s">
        <v>593</v>
      </c>
      <c r="E13572" s="30" t="s">
        <v>92</v>
      </c>
      <c r="F13572">
        <v>0.19357336430507163</v>
      </c>
      <c r="G13572" s="30" t="s">
        <v>535</v>
      </c>
      <c r="H13572" t="s">
        <v>630</v>
      </c>
    </row>
    <row r="13573" spans="1:8" x14ac:dyDescent="0.35">
      <c r="A13573" s="30" t="s">
        <v>31</v>
      </c>
      <c r="B13573">
        <v>1</v>
      </c>
      <c r="C13573" s="30" t="s">
        <v>519</v>
      </c>
      <c r="D13573" s="30" t="s">
        <v>593</v>
      </c>
      <c r="E13573" s="30" t="s">
        <v>96</v>
      </c>
      <c r="F13573">
        <v>0.2168342203824167</v>
      </c>
      <c r="G13573" s="30" t="s">
        <v>536</v>
      </c>
      <c r="H13573" t="s">
        <v>632</v>
      </c>
    </row>
    <row r="13574" spans="1:8" x14ac:dyDescent="0.35">
      <c r="A13574" s="30" t="s">
        <v>31</v>
      </c>
      <c r="B13574">
        <v>2</v>
      </c>
      <c r="C13574" s="30" t="s">
        <v>589</v>
      </c>
      <c r="D13574" s="30" t="s">
        <v>593</v>
      </c>
      <c r="E13574" s="30" t="s">
        <v>588</v>
      </c>
      <c r="F13574">
        <v>5.1094177413051964</v>
      </c>
      <c r="G13574" s="30" t="s">
        <v>537</v>
      </c>
      <c r="H13574" t="s">
        <v>588</v>
      </c>
    </row>
    <row r="13575" spans="1:8" x14ac:dyDescent="0.35">
      <c r="A13575" s="30" t="s">
        <v>31</v>
      </c>
      <c r="B13575">
        <v>2</v>
      </c>
      <c r="C13575" s="30" t="s">
        <v>589</v>
      </c>
      <c r="D13575" s="30" t="s">
        <v>593</v>
      </c>
      <c r="E13575" s="30" t="s">
        <v>50</v>
      </c>
      <c r="F13575">
        <v>1.5465698980473475</v>
      </c>
      <c r="G13575" s="30" t="s">
        <v>538</v>
      </c>
      <c r="H13575" t="s">
        <v>609</v>
      </c>
    </row>
    <row r="13576" spans="1:8" x14ac:dyDescent="0.35">
      <c r="A13576" s="30" t="s">
        <v>31</v>
      </c>
      <c r="B13576">
        <v>2</v>
      </c>
      <c r="C13576" s="30" t="s">
        <v>589</v>
      </c>
      <c r="D13576" s="30" t="s">
        <v>593</v>
      </c>
      <c r="E13576" s="30" t="s">
        <v>66</v>
      </c>
      <c r="F13576">
        <v>1.015228426395939</v>
      </c>
      <c r="G13576" s="30" t="s">
        <v>539</v>
      </c>
      <c r="H13576" t="s">
        <v>617</v>
      </c>
    </row>
    <row r="13577" spans="1:8" x14ac:dyDescent="0.35">
      <c r="A13577" s="30" t="s">
        <v>31</v>
      </c>
      <c r="B13577">
        <v>2</v>
      </c>
      <c r="C13577" s="30" t="s">
        <v>589</v>
      </c>
      <c r="D13577" s="30" t="s">
        <v>593</v>
      </c>
      <c r="E13577" s="30" t="s">
        <v>78</v>
      </c>
      <c r="F13577">
        <v>0.51649148242116716</v>
      </c>
      <c r="G13577" s="30" t="s">
        <v>540</v>
      </c>
      <c r="H13577" t="s">
        <v>623</v>
      </c>
    </row>
    <row r="13578" spans="1:8" x14ac:dyDescent="0.35">
      <c r="A13578" s="30" t="s">
        <v>31</v>
      </c>
      <c r="B13578">
        <v>2</v>
      </c>
      <c r="C13578" s="30" t="s">
        <v>589</v>
      </c>
      <c r="D13578" s="30" t="s">
        <v>593</v>
      </c>
      <c r="E13578" s="30" t="s">
        <v>80</v>
      </c>
      <c r="F13578">
        <v>0.46964689511219349</v>
      </c>
      <c r="G13578" s="30" t="s">
        <v>541</v>
      </c>
      <c r="H13578" t="s">
        <v>624</v>
      </c>
    </row>
    <row r="13579" spans="1:8" x14ac:dyDescent="0.35">
      <c r="A13579" s="30" t="s">
        <v>31</v>
      </c>
      <c r="B13579">
        <v>2</v>
      </c>
      <c r="C13579" s="30" t="s">
        <v>589</v>
      </c>
      <c r="D13579" s="30" t="s">
        <v>593</v>
      </c>
      <c r="E13579" s="30" t="s">
        <v>82</v>
      </c>
      <c r="F13579">
        <v>0.48885412592882288</v>
      </c>
      <c r="G13579" s="30" t="s">
        <v>542</v>
      </c>
      <c r="H13579" t="s">
        <v>625</v>
      </c>
    </row>
    <row r="13580" spans="1:8" x14ac:dyDescent="0.35">
      <c r="A13580" s="30" t="s">
        <v>31</v>
      </c>
      <c r="B13580">
        <v>2</v>
      </c>
      <c r="C13580" s="30" t="s">
        <v>589</v>
      </c>
      <c r="D13580" s="30" t="s">
        <v>593</v>
      </c>
      <c r="E13580" s="30" t="s">
        <v>84</v>
      </c>
      <c r="F13580">
        <v>0.4388531304856641</v>
      </c>
      <c r="G13580" s="30" t="s">
        <v>543</v>
      </c>
      <c r="H13580" t="s">
        <v>626</v>
      </c>
    </row>
    <row r="13581" spans="1:8" x14ac:dyDescent="0.35">
      <c r="A13581" s="30" t="s">
        <v>31</v>
      </c>
      <c r="B13581">
        <v>2</v>
      </c>
      <c r="C13581" s="30" t="s">
        <v>589</v>
      </c>
      <c r="D13581" s="30" t="s">
        <v>593</v>
      </c>
      <c r="E13581" s="30" t="s">
        <v>86</v>
      </c>
      <c r="F13581">
        <v>0.37089367714588478</v>
      </c>
      <c r="G13581" s="30" t="s">
        <v>544</v>
      </c>
      <c r="H13581" t="s">
        <v>627</v>
      </c>
    </row>
    <row r="13582" spans="1:8" x14ac:dyDescent="0.35">
      <c r="A13582" s="30" t="s">
        <v>31</v>
      </c>
      <c r="B13582">
        <v>2</v>
      </c>
      <c r="C13582" s="30" t="s">
        <v>589</v>
      </c>
      <c r="D13582" s="30" t="s">
        <v>593</v>
      </c>
      <c r="E13582" s="30" t="s">
        <v>88</v>
      </c>
      <c r="F13582">
        <v>0.36189358372456965</v>
      </c>
      <c r="G13582" s="30" t="s">
        <v>545</v>
      </c>
      <c r="H13582" t="s">
        <v>628</v>
      </c>
    </row>
    <row r="13583" spans="1:8" x14ac:dyDescent="0.35">
      <c r="A13583" s="30" t="s">
        <v>31</v>
      </c>
      <c r="B13583">
        <v>2</v>
      </c>
      <c r="C13583" s="30" t="s">
        <v>589</v>
      </c>
      <c r="D13583" s="30" t="s">
        <v>593</v>
      </c>
      <c r="E13583" s="30" t="s">
        <v>90</v>
      </c>
      <c r="F13583">
        <v>0.38439361906592351</v>
      </c>
      <c r="G13583" s="30" t="s">
        <v>546</v>
      </c>
      <c r="H13583" t="s">
        <v>629</v>
      </c>
    </row>
    <row r="13584" spans="1:8" x14ac:dyDescent="0.35">
      <c r="A13584" s="30" t="s">
        <v>31</v>
      </c>
      <c r="B13584">
        <v>2</v>
      </c>
      <c r="C13584" s="30" t="s">
        <v>589</v>
      </c>
      <c r="D13584" s="30" t="s">
        <v>593</v>
      </c>
      <c r="E13584" s="30" t="s">
        <v>92</v>
      </c>
      <c r="F13584">
        <v>0.47425474254742556</v>
      </c>
      <c r="G13584" s="30" t="s">
        <v>547</v>
      </c>
      <c r="H13584" t="s">
        <v>630</v>
      </c>
    </row>
    <row r="13585" spans="1:8" x14ac:dyDescent="0.35">
      <c r="A13585" s="30" t="s">
        <v>31</v>
      </c>
      <c r="B13585">
        <v>2</v>
      </c>
      <c r="C13585" s="30" t="s">
        <v>589</v>
      </c>
      <c r="D13585" s="30" t="s">
        <v>593</v>
      </c>
      <c r="E13585" s="30" t="s">
        <v>96</v>
      </c>
      <c r="F13585">
        <v>0.43366844076483341</v>
      </c>
      <c r="G13585" s="30" t="s">
        <v>548</v>
      </c>
      <c r="H13585" t="s">
        <v>632</v>
      </c>
    </row>
    <row r="13586" spans="1:8" x14ac:dyDescent="0.35">
      <c r="A13586" s="30" t="s">
        <v>31</v>
      </c>
      <c r="B13586">
        <v>3</v>
      </c>
      <c r="C13586" s="30" t="s">
        <v>590</v>
      </c>
      <c r="D13586" s="30" t="s">
        <v>593</v>
      </c>
      <c r="E13586" s="30" t="s">
        <v>588</v>
      </c>
      <c r="F13586">
        <v>1.006252442360297</v>
      </c>
      <c r="G13586" s="30" t="s">
        <v>549</v>
      </c>
      <c r="H13586" t="s">
        <v>588</v>
      </c>
    </row>
    <row r="13587" spans="1:8" x14ac:dyDescent="0.35">
      <c r="A13587" s="30" t="s">
        <v>31</v>
      </c>
      <c r="B13587">
        <v>3</v>
      </c>
      <c r="C13587" s="30" t="s">
        <v>590</v>
      </c>
      <c r="D13587" s="30" t="s">
        <v>593</v>
      </c>
      <c r="E13587" s="30" t="s">
        <v>50</v>
      </c>
      <c r="F13587">
        <v>0.75168481078278893</v>
      </c>
      <c r="G13587" s="30" t="s">
        <v>550</v>
      </c>
      <c r="H13587" t="s">
        <v>609</v>
      </c>
    </row>
    <row r="13588" spans="1:8" x14ac:dyDescent="0.35">
      <c r="A13588" s="30" t="s">
        <v>31</v>
      </c>
      <c r="B13588">
        <v>3</v>
      </c>
      <c r="C13588" s="30" t="s">
        <v>590</v>
      </c>
      <c r="D13588" s="30" t="s">
        <v>593</v>
      </c>
      <c r="E13588" s="30" t="s">
        <v>66</v>
      </c>
      <c r="F13588">
        <v>0.43509789702683105</v>
      </c>
      <c r="G13588" s="30" t="s">
        <v>551</v>
      </c>
      <c r="H13588" t="s">
        <v>617</v>
      </c>
    </row>
    <row r="13589" spans="1:8" x14ac:dyDescent="0.35">
      <c r="A13589" s="30" t="s">
        <v>31</v>
      </c>
      <c r="B13589">
        <v>3</v>
      </c>
      <c r="C13589" s="30" t="s">
        <v>590</v>
      </c>
      <c r="D13589" s="30" t="s">
        <v>593</v>
      </c>
      <c r="E13589" s="30" t="s">
        <v>78</v>
      </c>
      <c r="F13589">
        <v>0.28996013048205871</v>
      </c>
      <c r="G13589" s="30" t="s">
        <v>552</v>
      </c>
      <c r="H13589" t="s">
        <v>623</v>
      </c>
    </row>
    <row r="13590" spans="1:8" x14ac:dyDescent="0.35">
      <c r="A13590" s="30" t="s">
        <v>31</v>
      </c>
      <c r="B13590">
        <v>3</v>
      </c>
      <c r="C13590" s="30" t="s">
        <v>590</v>
      </c>
      <c r="D13590" s="30" t="s">
        <v>593</v>
      </c>
      <c r="E13590" s="30" t="s">
        <v>80</v>
      </c>
      <c r="F13590">
        <v>0.33049225952339539</v>
      </c>
      <c r="G13590" s="30" t="s">
        <v>553</v>
      </c>
      <c r="H13590" t="s">
        <v>624</v>
      </c>
    </row>
    <row r="13591" spans="1:8" x14ac:dyDescent="0.35">
      <c r="A13591" s="30" t="s">
        <v>31</v>
      </c>
      <c r="B13591">
        <v>3</v>
      </c>
      <c r="C13591" s="30" t="s">
        <v>590</v>
      </c>
      <c r="D13591" s="30" t="s">
        <v>593</v>
      </c>
      <c r="E13591" s="30" t="s">
        <v>82</v>
      </c>
      <c r="F13591">
        <v>0.3421978881501761</v>
      </c>
      <c r="G13591" s="30" t="s">
        <v>554</v>
      </c>
      <c r="H13591" t="s">
        <v>625</v>
      </c>
    </row>
    <row r="13592" spans="1:8" x14ac:dyDescent="0.35">
      <c r="A13592" s="30" t="s">
        <v>31</v>
      </c>
      <c r="B13592">
        <v>3</v>
      </c>
      <c r="C13592" s="30" t="s">
        <v>590</v>
      </c>
      <c r="D13592" s="30" t="s">
        <v>593</v>
      </c>
      <c r="E13592" s="30" t="s">
        <v>84</v>
      </c>
      <c r="F13592">
        <v>0.29256875365710938</v>
      </c>
      <c r="G13592" s="30" t="s">
        <v>555</v>
      </c>
      <c r="H13592" t="s">
        <v>626</v>
      </c>
    </row>
    <row r="13593" spans="1:8" x14ac:dyDescent="0.35">
      <c r="A13593" s="30" t="s">
        <v>31</v>
      </c>
      <c r="B13593">
        <v>3</v>
      </c>
      <c r="C13593" s="30" t="s">
        <v>590</v>
      </c>
      <c r="D13593" s="30" t="s">
        <v>593</v>
      </c>
      <c r="E13593" s="30" t="s">
        <v>86</v>
      </c>
      <c r="F13593">
        <v>0.30907806428823736</v>
      </c>
      <c r="G13593" s="30" t="s">
        <v>556</v>
      </c>
      <c r="H13593" t="s">
        <v>627</v>
      </c>
    </row>
    <row r="13594" spans="1:8" x14ac:dyDescent="0.35">
      <c r="A13594" s="30" t="s">
        <v>31</v>
      </c>
      <c r="B13594">
        <v>3</v>
      </c>
      <c r="C13594" s="30" t="s">
        <v>590</v>
      </c>
      <c r="D13594" s="30" t="s">
        <v>593</v>
      </c>
      <c r="E13594" s="30" t="s">
        <v>88</v>
      </c>
      <c r="F13594">
        <v>0.2640845070422535</v>
      </c>
      <c r="G13594" s="30" t="s">
        <v>557</v>
      </c>
      <c r="H13594" t="s">
        <v>628</v>
      </c>
    </row>
    <row r="13595" spans="1:8" x14ac:dyDescent="0.35">
      <c r="A13595" s="30" t="s">
        <v>31</v>
      </c>
      <c r="B13595">
        <v>3</v>
      </c>
      <c r="C13595" s="30" t="s">
        <v>590</v>
      </c>
      <c r="D13595" s="30" t="s">
        <v>593</v>
      </c>
      <c r="E13595" s="30" t="s">
        <v>90</v>
      </c>
      <c r="F13595">
        <v>0.28829521429944266</v>
      </c>
      <c r="G13595" s="30" t="s">
        <v>558</v>
      </c>
      <c r="H13595" t="s">
        <v>629</v>
      </c>
    </row>
    <row r="13596" spans="1:8" x14ac:dyDescent="0.35">
      <c r="A13596" s="30" t="s">
        <v>31</v>
      </c>
      <c r="B13596">
        <v>3</v>
      </c>
      <c r="C13596" s="30" t="s">
        <v>590</v>
      </c>
      <c r="D13596" s="30" t="s">
        <v>593</v>
      </c>
      <c r="E13596" s="30" t="s">
        <v>92</v>
      </c>
      <c r="F13596">
        <v>0.32907471931862187</v>
      </c>
      <c r="G13596" s="30" t="s">
        <v>559</v>
      </c>
      <c r="H13596" t="s">
        <v>630</v>
      </c>
    </row>
    <row r="13597" spans="1:8" x14ac:dyDescent="0.35">
      <c r="A13597" s="30" t="s">
        <v>31</v>
      </c>
      <c r="B13597">
        <v>3</v>
      </c>
      <c r="C13597" s="30" t="s">
        <v>590</v>
      </c>
      <c r="D13597" s="30" t="s">
        <v>593</v>
      </c>
      <c r="E13597" s="30" t="s">
        <v>96</v>
      </c>
      <c r="F13597">
        <v>0.39424403705893951</v>
      </c>
      <c r="G13597" s="30" t="s">
        <v>560</v>
      </c>
      <c r="H13597" t="s">
        <v>632</v>
      </c>
    </row>
    <row r="13598" spans="1:8" x14ac:dyDescent="0.35">
      <c r="A13598" s="30" t="s">
        <v>31</v>
      </c>
      <c r="B13598">
        <v>4</v>
      </c>
      <c r="C13598" s="30" t="s">
        <v>607</v>
      </c>
      <c r="D13598" s="30" t="s">
        <v>593</v>
      </c>
      <c r="E13598" s="30" t="s">
        <v>588</v>
      </c>
      <c r="F13598">
        <v>2.8624462680734655</v>
      </c>
      <c r="G13598" s="30" t="s">
        <v>561</v>
      </c>
      <c r="H13598" t="s">
        <v>588</v>
      </c>
    </row>
    <row r="13599" spans="1:8" x14ac:dyDescent="0.35">
      <c r="A13599" s="30" t="s">
        <v>31</v>
      </c>
      <c r="B13599">
        <v>4</v>
      </c>
      <c r="C13599" s="30" t="s">
        <v>607</v>
      </c>
      <c r="D13599" s="30" t="s">
        <v>593</v>
      </c>
      <c r="E13599" s="30" t="s">
        <v>50</v>
      </c>
      <c r="F13599">
        <v>2.9980991878348018</v>
      </c>
      <c r="G13599" s="30" t="s">
        <v>562</v>
      </c>
      <c r="H13599" t="s">
        <v>609</v>
      </c>
    </row>
    <row r="13600" spans="1:8" x14ac:dyDescent="0.35">
      <c r="A13600" s="30" t="s">
        <v>31</v>
      </c>
      <c r="B13600">
        <v>4</v>
      </c>
      <c r="C13600" s="30" t="s">
        <v>607</v>
      </c>
      <c r="D13600" s="30" t="s">
        <v>593</v>
      </c>
      <c r="E13600" s="30" t="s">
        <v>66</v>
      </c>
      <c r="F13600">
        <v>2.329586656997825</v>
      </c>
      <c r="G13600" s="30" t="s">
        <v>563</v>
      </c>
      <c r="H13600" t="s">
        <v>617</v>
      </c>
    </row>
    <row r="13601" spans="1:8" x14ac:dyDescent="0.35">
      <c r="A13601" s="30" t="s">
        <v>31</v>
      </c>
      <c r="B13601">
        <v>4</v>
      </c>
      <c r="C13601" s="30" t="s">
        <v>607</v>
      </c>
      <c r="D13601" s="30" t="s">
        <v>593</v>
      </c>
      <c r="E13601" s="30" t="s">
        <v>78</v>
      </c>
      <c r="F13601">
        <v>2.0569046756071043</v>
      </c>
      <c r="G13601" s="30" t="s">
        <v>564</v>
      </c>
      <c r="H13601" t="s">
        <v>623</v>
      </c>
    </row>
    <row r="13602" spans="1:8" x14ac:dyDescent="0.35">
      <c r="A13602" s="30" t="s">
        <v>31</v>
      </c>
      <c r="B13602">
        <v>4</v>
      </c>
      <c r="C13602" s="30" t="s">
        <v>607</v>
      </c>
      <c r="D13602" s="30" t="s">
        <v>593</v>
      </c>
      <c r="E13602" s="30" t="s">
        <v>80</v>
      </c>
      <c r="F13602">
        <v>1.6785527917898766</v>
      </c>
      <c r="G13602" s="30" t="s">
        <v>565</v>
      </c>
      <c r="H13602" t="s">
        <v>624</v>
      </c>
    </row>
    <row r="13603" spans="1:8" x14ac:dyDescent="0.35">
      <c r="A13603" s="30" t="s">
        <v>31</v>
      </c>
      <c r="B13603">
        <v>4</v>
      </c>
      <c r="C13603" s="30" t="s">
        <v>607</v>
      </c>
      <c r="D13603" s="30" t="s">
        <v>593</v>
      </c>
      <c r="E13603" s="30" t="s">
        <v>82</v>
      </c>
      <c r="F13603">
        <v>1.8087602659366446</v>
      </c>
      <c r="G13603" s="30" t="s">
        <v>566</v>
      </c>
      <c r="H13603" t="s">
        <v>625</v>
      </c>
    </row>
    <row r="13604" spans="1:8" x14ac:dyDescent="0.35">
      <c r="A13604" s="30" t="s">
        <v>31</v>
      </c>
      <c r="B13604">
        <v>4</v>
      </c>
      <c r="C13604" s="30" t="s">
        <v>607</v>
      </c>
      <c r="D13604" s="30" t="s">
        <v>593</v>
      </c>
      <c r="E13604" s="30" t="s">
        <v>84</v>
      </c>
      <c r="F13604">
        <v>2.2332748195826015</v>
      </c>
      <c r="G13604" s="30" t="s">
        <v>567</v>
      </c>
      <c r="H13604" t="s">
        <v>626</v>
      </c>
    </row>
    <row r="13605" spans="1:8" x14ac:dyDescent="0.35">
      <c r="A13605" s="30" t="s">
        <v>31</v>
      </c>
      <c r="B13605">
        <v>4</v>
      </c>
      <c r="C13605" s="30" t="s">
        <v>607</v>
      </c>
      <c r="D13605" s="30" t="s">
        <v>593</v>
      </c>
      <c r="E13605" s="30" t="s">
        <v>86</v>
      </c>
      <c r="F13605">
        <v>1.8809607912398445</v>
      </c>
      <c r="G13605" s="30" t="s">
        <v>568</v>
      </c>
      <c r="H13605" t="s">
        <v>627</v>
      </c>
    </row>
    <row r="13606" spans="1:8" x14ac:dyDescent="0.35">
      <c r="A13606" s="30" t="s">
        <v>31</v>
      </c>
      <c r="B13606">
        <v>4</v>
      </c>
      <c r="C13606" s="30" t="s">
        <v>607</v>
      </c>
      <c r="D13606" s="30" t="s">
        <v>593</v>
      </c>
      <c r="E13606" s="30" t="s">
        <v>88</v>
      </c>
      <c r="F13606">
        <v>1.8583724569640063</v>
      </c>
      <c r="G13606" s="30" t="s">
        <v>569</v>
      </c>
      <c r="H13606" t="s">
        <v>628</v>
      </c>
    </row>
    <row r="13607" spans="1:8" x14ac:dyDescent="0.35">
      <c r="A13607" s="30" t="s">
        <v>31</v>
      </c>
      <c r="B13607">
        <v>4</v>
      </c>
      <c r="C13607" s="30" t="s">
        <v>607</v>
      </c>
      <c r="D13607" s="30" t="s">
        <v>593</v>
      </c>
      <c r="E13607" s="30" t="s">
        <v>90</v>
      </c>
      <c r="F13607">
        <v>1.873918892946377</v>
      </c>
      <c r="G13607" s="30" t="s">
        <v>570</v>
      </c>
      <c r="H13607" t="s">
        <v>629</v>
      </c>
    </row>
    <row r="13608" spans="1:8" x14ac:dyDescent="0.35">
      <c r="A13608" s="30" t="s">
        <v>31</v>
      </c>
      <c r="B13608">
        <v>4</v>
      </c>
      <c r="C13608" s="30" t="s">
        <v>607</v>
      </c>
      <c r="D13608" s="30" t="s">
        <v>593</v>
      </c>
      <c r="E13608" s="30" t="s">
        <v>92</v>
      </c>
      <c r="F13608">
        <v>2.0034843205574915</v>
      </c>
      <c r="G13608" s="30" t="s">
        <v>571</v>
      </c>
      <c r="H13608" t="s">
        <v>630</v>
      </c>
    </row>
    <row r="13609" spans="1:8" x14ac:dyDescent="0.35">
      <c r="A13609" s="30" t="s">
        <v>31</v>
      </c>
      <c r="B13609">
        <v>4</v>
      </c>
      <c r="C13609" s="30" t="s">
        <v>607</v>
      </c>
      <c r="D13609" s="30" t="s">
        <v>593</v>
      </c>
      <c r="E13609" s="30" t="s">
        <v>96</v>
      </c>
      <c r="F13609">
        <v>2.424600827912478</v>
      </c>
      <c r="G13609" s="30" t="s">
        <v>572</v>
      </c>
      <c r="H13609" t="s">
        <v>632</v>
      </c>
    </row>
    <row r="13610" spans="1:8" x14ac:dyDescent="0.35">
      <c r="A13610" s="30" t="s">
        <v>31</v>
      </c>
      <c r="B13610">
        <v>5</v>
      </c>
      <c r="C13610" s="30" t="s">
        <v>608</v>
      </c>
      <c r="D13610" s="30" t="s">
        <v>593</v>
      </c>
      <c r="E13610" s="30" t="s">
        <v>633</v>
      </c>
      <c r="F13610">
        <v>11.18</v>
      </c>
      <c r="G13610" s="30" t="s">
        <v>596</v>
      </c>
      <c r="H13610" t="s">
        <v>633</v>
      </c>
    </row>
    <row r="13611" spans="1:8" x14ac:dyDescent="0.35">
      <c r="A13611" s="30" t="s">
        <v>31</v>
      </c>
      <c r="B13611">
        <v>5</v>
      </c>
      <c r="C13611" s="30" t="s">
        <v>608</v>
      </c>
      <c r="D13611" s="30" t="s">
        <v>593</v>
      </c>
      <c r="E13611" s="30" t="s">
        <v>50</v>
      </c>
      <c r="F13611">
        <v>9.6230158730158735</v>
      </c>
      <c r="G13611" s="30" t="s">
        <v>595</v>
      </c>
      <c r="H13611" t="s">
        <v>609</v>
      </c>
    </row>
    <row r="13612" spans="1:8" x14ac:dyDescent="0.35">
      <c r="A13612" s="30" t="s">
        <v>31</v>
      </c>
      <c r="B13612">
        <v>5</v>
      </c>
      <c r="C13612" s="30" t="s">
        <v>608</v>
      </c>
      <c r="D13612" s="30" t="s">
        <v>593</v>
      </c>
      <c r="E13612" s="36" t="s">
        <v>66</v>
      </c>
      <c r="F13612">
        <v>5.1509054325955734</v>
      </c>
      <c r="G13612" s="30" t="s">
        <v>597</v>
      </c>
      <c r="H13612" t="s">
        <v>617</v>
      </c>
    </row>
    <row r="13613" spans="1:8" x14ac:dyDescent="0.35">
      <c r="A13613" s="30" t="s">
        <v>31</v>
      </c>
      <c r="B13613">
        <v>5</v>
      </c>
      <c r="C13613" s="30" t="s">
        <v>608</v>
      </c>
      <c r="D13613" s="30" t="s">
        <v>593</v>
      </c>
      <c r="E13613" s="30" t="s">
        <v>78</v>
      </c>
      <c r="F13613">
        <v>3.8229376257545273</v>
      </c>
      <c r="G13613" s="30" t="s">
        <v>598</v>
      </c>
      <c r="H13613" t="s">
        <v>623</v>
      </c>
    </row>
    <row r="13614" spans="1:8" x14ac:dyDescent="0.35">
      <c r="A13614" s="30" t="s">
        <v>31</v>
      </c>
      <c r="B13614">
        <v>5</v>
      </c>
      <c r="C13614" s="30" t="s">
        <v>608</v>
      </c>
      <c r="D13614" s="30" t="s">
        <v>593</v>
      </c>
      <c r="E13614" s="30" t="s">
        <v>80</v>
      </c>
      <c r="F13614">
        <v>3.8911290322580649</v>
      </c>
      <c r="G13614" s="30" t="s">
        <v>599</v>
      </c>
      <c r="H13614" t="s">
        <v>624</v>
      </c>
    </row>
    <row r="13615" spans="1:8" x14ac:dyDescent="0.35">
      <c r="A13615" s="30" t="s">
        <v>31</v>
      </c>
      <c r="B13615">
        <v>5</v>
      </c>
      <c r="C13615" s="30" t="s">
        <v>608</v>
      </c>
      <c r="D13615" s="30" t="s">
        <v>593</v>
      </c>
      <c r="E13615" s="30" t="s">
        <v>82</v>
      </c>
      <c r="F13615">
        <v>3.5458167330677286</v>
      </c>
      <c r="G13615" s="30" t="s">
        <v>600</v>
      </c>
      <c r="H13615" t="s">
        <v>625</v>
      </c>
    </row>
    <row r="13616" spans="1:8" x14ac:dyDescent="0.35">
      <c r="A13616" s="30" t="s">
        <v>31</v>
      </c>
      <c r="B13616">
        <v>5</v>
      </c>
      <c r="C13616" s="30" t="s">
        <v>608</v>
      </c>
      <c r="D13616" s="30" t="s">
        <v>593</v>
      </c>
      <c r="E13616" s="30" t="s">
        <v>84</v>
      </c>
      <c r="F13616">
        <v>3.7298387096774195</v>
      </c>
      <c r="G13616" s="30" t="s">
        <v>601</v>
      </c>
      <c r="H13616" t="s">
        <v>626</v>
      </c>
    </row>
    <row r="13617" spans="1:8" x14ac:dyDescent="0.35">
      <c r="A13617" s="30" t="s">
        <v>31</v>
      </c>
      <c r="B13617">
        <v>5</v>
      </c>
      <c r="C13617" s="30" t="s">
        <v>608</v>
      </c>
      <c r="D13617" s="30" t="s">
        <v>593</v>
      </c>
      <c r="E13617" s="30" t="s">
        <v>86</v>
      </c>
      <c r="F13617">
        <v>3.3399602385685889</v>
      </c>
      <c r="G13617" s="30" t="s">
        <v>602</v>
      </c>
      <c r="H13617" t="s">
        <v>627</v>
      </c>
    </row>
    <row r="13618" spans="1:8" x14ac:dyDescent="0.35">
      <c r="A13618" s="30" t="s">
        <v>31</v>
      </c>
      <c r="B13618">
        <v>5</v>
      </c>
      <c r="C13618" s="30" t="s">
        <v>608</v>
      </c>
      <c r="D13618" s="30" t="s">
        <v>593</v>
      </c>
      <c r="E13618" s="30" t="s">
        <v>88</v>
      </c>
      <c r="F13618">
        <v>3.3727810650887573</v>
      </c>
      <c r="G13618" s="30" t="s">
        <v>603</v>
      </c>
      <c r="H13618" t="s">
        <v>628</v>
      </c>
    </row>
    <row r="13619" spans="1:8" x14ac:dyDescent="0.35">
      <c r="A13619" s="30" t="s">
        <v>31</v>
      </c>
      <c r="B13619">
        <v>5</v>
      </c>
      <c r="C13619" s="30" t="s">
        <v>608</v>
      </c>
      <c r="D13619" s="30" t="s">
        <v>593</v>
      </c>
      <c r="E13619" s="30" t="s">
        <v>90</v>
      </c>
      <c r="F13619">
        <v>3.88</v>
      </c>
      <c r="G13619" s="30" t="s">
        <v>604</v>
      </c>
      <c r="H13619" t="s">
        <v>629</v>
      </c>
    </row>
    <row r="13620" spans="1:8" x14ac:dyDescent="0.35">
      <c r="A13620" s="30" t="s">
        <v>31</v>
      </c>
      <c r="B13620">
        <v>5</v>
      </c>
      <c r="C13620" s="30" t="s">
        <v>608</v>
      </c>
      <c r="D13620" s="30" t="s">
        <v>593</v>
      </c>
      <c r="E13620" s="30" t="s">
        <v>92</v>
      </c>
      <c r="F13620">
        <v>3.8663967611336032</v>
      </c>
      <c r="G13620" s="30" t="s">
        <v>605</v>
      </c>
      <c r="H13620" t="s">
        <v>630</v>
      </c>
    </row>
    <row r="13621" spans="1:8" x14ac:dyDescent="0.35">
      <c r="A13621" s="30" t="s">
        <v>31</v>
      </c>
      <c r="B13621">
        <v>5</v>
      </c>
      <c r="C13621" s="30" t="s">
        <v>608</v>
      </c>
      <c r="D13621" s="30" t="s">
        <v>593</v>
      </c>
      <c r="E13621" s="30" t="s">
        <v>96</v>
      </c>
      <c r="F13621">
        <v>4.084507042253521</v>
      </c>
      <c r="G13621" s="30" t="s">
        <v>606</v>
      </c>
      <c r="H13621" t="s">
        <v>632</v>
      </c>
    </row>
    <row r="13622" spans="1:8" x14ac:dyDescent="0.35">
      <c r="A13622" s="30" t="s">
        <v>3</v>
      </c>
      <c r="B13622">
        <v>1</v>
      </c>
      <c r="C13622" s="30" t="s">
        <v>519</v>
      </c>
      <c r="D13622" s="30" t="s">
        <v>593</v>
      </c>
      <c r="E13622" s="30" t="s">
        <v>588</v>
      </c>
      <c r="F13622">
        <v>117.82869675654551</v>
      </c>
      <c r="G13622" s="30" t="s">
        <v>525</v>
      </c>
      <c r="H13622" t="s">
        <v>588</v>
      </c>
    </row>
    <row r="13623" spans="1:8" x14ac:dyDescent="0.35">
      <c r="A13623" s="30" t="s">
        <v>3</v>
      </c>
      <c r="B13623">
        <v>2</v>
      </c>
      <c r="C13623" s="30" t="s">
        <v>519</v>
      </c>
      <c r="D13623" s="30" t="s">
        <v>592</v>
      </c>
      <c r="E13623" s="30" t="s">
        <v>515</v>
      </c>
      <c r="F13623">
        <v>0.71971914264597192</v>
      </c>
      <c r="G13623" s="30" t="s">
        <v>342</v>
      </c>
      <c r="H13623" t="s">
        <v>617</v>
      </c>
    </row>
    <row r="13624" spans="1:8" x14ac:dyDescent="0.35">
      <c r="A13624" s="30" t="s">
        <v>3</v>
      </c>
      <c r="B13624">
        <v>2</v>
      </c>
      <c r="C13624" s="30" t="s">
        <v>519</v>
      </c>
      <c r="D13624" s="30" t="s">
        <v>592</v>
      </c>
      <c r="E13624" s="30" t="s">
        <v>516</v>
      </c>
      <c r="F13624">
        <v>3.672306558585114</v>
      </c>
      <c r="G13624" s="30" t="s">
        <v>343</v>
      </c>
      <c r="H13624" t="s">
        <v>617</v>
      </c>
    </row>
    <row r="13625" spans="1:8" x14ac:dyDescent="0.35">
      <c r="A13625" s="30" t="s">
        <v>3</v>
      </c>
      <c r="B13625">
        <v>1</v>
      </c>
      <c r="C13625" s="30" t="s">
        <v>519</v>
      </c>
      <c r="D13625" s="30" t="s">
        <v>593</v>
      </c>
      <c r="E13625" s="30" t="s">
        <v>78</v>
      </c>
      <c r="F13625">
        <v>1.3688419717288873</v>
      </c>
      <c r="G13625" s="30" t="s">
        <v>528</v>
      </c>
      <c r="H13625" t="s">
        <v>623</v>
      </c>
    </row>
    <row r="13626" spans="1:8" x14ac:dyDescent="0.35">
      <c r="A13626" s="30" t="s">
        <v>3</v>
      </c>
      <c r="B13626">
        <v>1</v>
      </c>
      <c r="C13626" s="30" t="s">
        <v>519</v>
      </c>
      <c r="D13626" s="30" t="s">
        <v>593</v>
      </c>
      <c r="E13626" s="30" t="s">
        <v>80</v>
      </c>
      <c r="F13626">
        <v>1.4696442859627763</v>
      </c>
      <c r="G13626" s="30" t="s">
        <v>529</v>
      </c>
      <c r="H13626" t="s">
        <v>624</v>
      </c>
    </row>
    <row r="13627" spans="1:8" x14ac:dyDescent="0.35">
      <c r="A13627" s="30" t="s">
        <v>3</v>
      </c>
      <c r="B13627">
        <v>1</v>
      </c>
      <c r="C13627" s="30" t="s">
        <v>519</v>
      </c>
      <c r="D13627" s="30" t="s">
        <v>593</v>
      </c>
      <c r="E13627" s="30" t="s">
        <v>82</v>
      </c>
      <c r="F13627">
        <v>4.1255788032850997</v>
      </c>
      <c r="G13627" s="30" t="s">
        <v>530</v>
      </c>
      <c r="H13627" t="s">
        <v>625</v>
      </c>
    </row>
    <row r="13628" spans="1:8" x14ac:dyDescent="0.35">
      <c r="A13628" s="30" t="s">
        <v>3</v>
      </c>
      <c r="B13628">
        <v>1</v>
      </c>
      <c r="C13628" s="30" t="s">
        <v>519</v>
      </c>
      <c r="D13628" s="30" t="s">
        <v>593</v>
      </c>
      <c r="E13628" s="30" t="s">
        <v>84</v>
      </c>
      <c r="F13628">
        <v>2.3786141993368437</v>
      </c>
      <c r="G13628" s="30" t="s">
        <v>531</v>
      </c>
      <c r="H13628" t="s">
        <v>626</v>
      </c>
    </row>
    <row r="13629" spans="1:8" x14ac:dyDescent="0.35">
      <c r="A13629" s="30" t="s">
        <v>3</v>
      </c>
      <c r="B13629">
        <v>1</v>
      </c>
      <c r="C13629" s="30" t="s">
        <v>519</v>
      </c>
      <c r="D13629" s="30" t="s">
        <v>593</v>
      </c>
      <c r="E13629" s="30" t="s">
        <v>86</v>
      </c>
      <c r="F13629">
        <v>1.9638696573648886</v>
      </c>
      <c r="G13629" s="30" t="s">
        <v>532</v>
      </c>
      <c r="H13629" t="s">
        <v>627</v>
      </c>
    </row>
    <row r="13630" spans="1:8" x14ac:dyDescent="0.35">
      <c r="A13630" s="30" t="s">
        <v>3</v>
      </c>
      <c r="B13630">
        <v>1</v>
      </c>
      <c r="C13630" s="30" t="s">
        <v>519</v>
      </c>
      <c r="D13630" s="30" t="s">
        <v>593</v>
      </c>
      <c r="E13630" s="30" t="s">
        <v>88</v>
      </c>
      <c r="F13630">
        <v>2.1221987480438185</v>
      </c>
      <c r="G13630" s="30" t="s">
        <v>533</v>
      </c>
      <c r="H13630" t="s">
        <v>628</v>
      </c>
    </row>
    <row r="13631" spans="1:8" x14ac:dyDescent="0.35">
      <c r="A13631" s="30" t="s">
        <v>3</v>
      </c>
      <c r="B13631">
        <v>1</v>
      </c>
      <c r="C13631" s="30" t="s">
        <v>519</v>
      </c>
      <c r="D13631" s="30" t="s">
        <v>593</v>
      </c>
      <c r="E13631" s="30" t="s">
        <v>90</v>
      </c>
      <c r="F13631">
        <v>1.7830665000960986</v>
      </c>
      <c r="G13631" s="30" t="s">
        <v>534</v>
      </c>
      <c r="H13631" t="s">
        <v>629</v>
      </c>
    </row>
    <row r="13632" spans="1:8" x14ac:dyDescent="0.35">
      <c r="A13632" s="30" t="s">
        <v>3</v>
      </c>
      <c r="B13632">
        <v>1</v>
      </c>
      <c r="C13632" s="30" t="s">
        <v>519</v>
      </c>
      <c r="D13632" s="30" t="s">
        <v>593</v>
      </c>
      <c r="E13632" s="30" t="s">
        <v>92</v>
      </c>
      <c r="F13632">
        <v>1.7200909794812236</v>
      </c>
      <c r="G13632" s="30" t="s">
        <v>535</v>
      </c>
      <c r="H13632" t="s">
        <v>630</v>
      </c>
    </row>
    <row r="13633" spans="1:8" x14ac:dyDescent="0.35">
      <c r="A13633" s="30" t="s">
        <v>3</v>
      </c>
      <c r="B13633">
        <v>1</v>
      </c>
      <c r="C13633" s="30" t="s">
        <v>519</v>
      </c>
      <c r="D13633" s="30" t="s">
        <v>593</v>
      </c>
      <c r="E13633" s="30" t="s">
        <v>96</v>
      </c>
      <c r="F13633">
        <v>2.672549773309679</v>
      </c>
      <c r="G13633" s="30" t="s">
        <v>536</v>
      </c>
      <c r="H13633" t="s">
        <v>632</v>
      </c>
    </row>
    <row r="13634" spans="1:8" x14ac:dyDescent="0.35">
      <c r="A13634" s="30" t="s">
        <v>3</v>
      </c>
      <c r="B13634">
        <v>2</v>
      </c>
      <c r="C13634" s="30" t="s">
        <v>589</v>
      </c>
      <c r="D13634" s="30" t="s">
        <v>593</v>
      </c>
      <c r="E13634" s="30" t="s">
        <v>588</v>
      </c>
      <c r="F13634">
        <v>70.608765142633843</v>
      </c>
      <c r="G13634" s="30" t="s">
        <v>537</v>
      </c>
      <c r="H13634" t="s">
        <v>588</v>
      </c>
    </row>
    <row r="13635" spans="1:8" x14ac:dyDescent="0.35">
      <c r="A13635" s="30" t="s">
        <v>3</v>
      </c>
      <c r="B13635">
        <v>2</v>
      </c>
      <c r="C13635" s="30" t="s">
        <v>589</v>
      </c>
      <c r="D13635" s="30" t="s">
        <v>593</v>
      </c>
      <c r="E13635" s="30" t="s">
        <v>50</v>
      </c>
      <c r="F13635">
        <v>5.6426801451529283</v>
      </c>
      <c r="G13635" s="30" t="s">
        <v>538</v>
      </c>
      <c r="H13635" t="s">
        <v>609</v>
      </c>
    </row>
    <row r="13636" spans="1:8" x14ac:dyDescent="0.35">
      <c r="A13636" s="30" t="s">
        <v>3</v>
      </c>
      <c r="B13636">
        <v>2</v>
      </c>
      <c r="C13636" s="30" t="s">
        <v>589</v>
      </c>
      <c r="D13636" s="30" t="s">
        <v>593</v>
      </c>
      <c r="E13636" s="30" t="s">
        <v>66</v>
      </c>
      <c r="F13636">
        <v>3.4037200870195798</v>
      </c>
      <c r="G13636" s="30" t="s">
        <v>539</v>
      </c>
      <c r="H13636" t="s">
        <v>617</v>
      </c>
    </row>
    <row r="13637" spans="1:8" x14ac:dyDescent="0.35">
      <c r="A13637" s="30" t="s">
        <v>3</v>
      </c>
      <c r="B13637">
        <v>2</v>
      </c>
      <c r="C13637" s="30" t="s">
        <v>589</v>
      </c>
      <c r="D13637" s="30" t="s">
        <v>593</v>
      </c>
      <c r="E13637" s="30" t="s">
        <v>78</v>
      </c>
      <c r="F13637">
        <v>2.3964588619064879</v>
      </c>
      <c r="G13637" s="30" t="s">
        <v>540</v>
      </c>
      <c r="H13637" t="s">
        <v>623</v>
      </c>
    </row>
    <row r="13638" spans="1:8" x14ac:dyDescent="0.35">
      <c r="A13638" s="30" t="s">
        <v>3</v>
      </c>
      <c r="B13638">
        <v>2</v>
      </c>
      <c r="C13638" s="30" t="s">
        <v>589</v>
      </c>
      <c r="D13638" s="30" t="s">
        <v>593</v>
      </c>
      <c r="E13638" s="30" t="s">
        <v>80</v>
      </c>
      <c r="F13638">
        <v>2.1009097234301621</v>
      </c>
      <c r="G13638" s="30" t="s">
        <v>541</v>
      </c>
      <c r="H13638" t="s">
        <v>624</v>
      </c>
    </row>
    <row r="13639" spans="1:8" x14ac:dyDescent="0.35">
      <c r="A13639" s="30" t="s">
        <v>3</v>
      </c>
      <c r="B13639">
        <v>2</v>
      </c>
      <c r="C13639" s="30" t="s">
        <v>589</v>
      </c>
      <c r="D13639" s="30" t="s">
        <v>593</v>
      </c>
      <c r="E13639" s="30" t="s">
        <v>82</v>
      </c>
      <c r="F13639">
        <v>3.4470434102463825</v>
      </c>
      <c r="G13639" s="30" t="s">
        <v>542</v>
      </c>
      <c r="H13639" t="s">
        <v>625</v>
      </c>
    </row>
    <row r="13640" spans="1:8" x14ac:dyDescent="0.35">
      <c r="A13640" s="30" t="s">
        <v>3</v>
      </c>
      <c r="B13640">
        <v>2</v>
      </c>
      <c r="C13640" s="30" t="s">
        <v>589</v>
      </c>
      <c r="D13640" s="30" t="s">
        <v>593</v>
      </c>
      <c r="E13640" s="30" t="s">
        <v>84</v>
      </c>
      <c r="F13640">
        <v>2.1981646186853907</v>
      </c>
      <c r="G13640" s="30" t="s">
        <v>543</v>
      </c>
      <c r="H13640" t="s">
        <v>626</v>
      </c>
    </row>
    <row r="13641" spans="1:8" x14ac:dyDescent="0.35">
      <c r="A13641" s="30" t="s">
        <v>3</v>
      </c>
      <c r="B13641">
        <v>2</v>
      </c>
      <c r="C13641" s="30" t="s">
        <v>589</v>
      </c>
      <c r="D13641" s="30" t="s">
        <v>593</v>
      </c>
      <c r="E13641" s="30" t="s">
        <v>86</v>
      </c>
      <c r="F13641">
        <v>3.0965983751324617</v>
      </c>
      <c r="G13641" s="30" t="s">
        <v>544</v>
      </c>
      <c r="H13641" t="s">
        <v>627</v>
      </c>
    </row>
    <row r="13642" spans="1:8" x14ac:dyDescent="0.35">
      <c r="A13642" s="30" t="s">
        <v>3</v>
      </c>
      <c r="B13642">
        <v>2</v>
      </c>
      <c r="C13642" s="30" t="s">
        <v>589</v>
      </c>
      <c r="D13642" s="30" t="s">
        <v>593</v>
      </c>
      <c r="E13642" s="30" t="s">
        <v>88</v>
      </c>
      <c r="F13642">
        <v>1.7369796557120503</v>
      </c>
      <c r="G13642" s="30" t="s">
        <v>545</v>
      </c>
      <c r="H13642" t="s">
        <v>628</v>
      </c>
    </row>
    <row r="13643" spans="1:8" x14ac:dyDescent="0.35">
      <c r="A13643" s="30" t="s">
        <v>3</v>
      </c>
      <c r="B13643">
        <v>2</v>
      </c>
      <c r="C13643" s="30" t="s">
        <v>589</v>
      </c>
      <c r="D13643" s="30" t="s">
        <v>593</v>
      </c>
      <c r="E13643" s="30" t="s">
        <v>90</v>
      </c>
      <c r="F13643">
        <v>1.9166077263117431</v>
      </c>
      <c r="G13643" s="30" t="s">
        <v>546</v>
      </c>
      <c r="H13643" t="s">
        <v>629</v>
      </c>
    </row>
    <row r="13644" spans="1:8" x14ac:dyDescent="0.35">
      <c r="A13644" s="30" t="s">
        <v>3</v>
      </c>
      <c r="B13644">
        <v>2</v>
      </c>
      <c r="C13644" s="30" t="s">
        <v>589</v>
      </c>
      <c r="D13644" s="30" t="s">
        <v>593</v>
      </c>
      <c r="E13644" s="30" t="s">
        <v>92</v>
      </c>
      <c r="F13644">
        <v>2.2832791327913284</v>
      </c>
      <c r="G13644" s="30" t="s">
        <v>547</v>
      </c>
      <c r="H13644" t="s">
        <v>630</v>
      </c>
    </row>
    <row r="13645" spans="1:8" x14ac:dyDescent="0.35">
      <c r="A13645" s="30" t="s">
        <v>3</v>
      </c>
      <c r="B13645">
        <v>2</v>
      </c>
      <c r="C13645" s="30" t="s">
        <v>589</v>
      </c>
      <c r="D13645" s="30" t="s">
        <v>593</v>
      </c>
      <c r="E13645" s="30" t="s">
        <v>96</v>
      </c>
      <c r="F13645">
        <v>2.1592765621919967</v>
      </c>
      <c r="G13645" s="30" t="s">
        <v>548</v>
      </c>
      <c r="H13645" t="s">
        <v>632</v>
      </c>
    </row>
    <row r="13646" spans="1:8" x14ac:dyDescent="0.35">
      <c r="A13646" s="30" t="s">
        <v>3</v>
      </c>
      <c r="B13646">
        <v>3</v>
      </c>
      <c r="C13646" s="30" t="s">
        <v>590</v>
      </c>
      <c r="D13646" s="30" t="s">
        <v>593</v>
      </c>
      <c r="E13646" s="30" t="s">
        <v>588</v>
      </c>
      <c r="F13646">
        <v>29.286795623290345</v>
      </c>
      <c r="G13646" s="30" t="s">
        <v>549</v>
      </c>
      <c r="H13646" t="s">
        <v>588</v>
      </c>
    </row>
    <row r="13647" spans="1:8" x14ac:dyDescent="0.35">
      <c r="A13647" s="30" t="s">
        <v>3</v>
      </c>
      <c r="B13647">
        <v>3</v>
      </c>
      <c r="C13647" s="30" t="s">
        <v>590</v>
      </c>
      <c r="D13647" s="30" t="s">
        <v>593</v>
      </c>
      <c r="E13647" s="30" t="s">
        <v>50</v>
      </c>
      <c r="F13647">
        <v>4.0173889752894434</v>
      </c>
      <c r="G13647" s="30" t="s">
        <v>550</v>
      </c>
      <c r="H13647" t="s">
        <v>609</v>
      </c>
    </row>
    <row r="13648" spans="1:8" x14ac:dyDescent="0.35">
      <c r="A13648" s="30" t="s">
        <v>3</v>
      </c>
      <c r="B13648">
        <v>3</v>
      </c>
      <c r="C13648" s="30" t="s">
        <v>590</v>
      </c>
      <c r="D13648" s="30" t="s">
        <v>593</v>
      </c>
      <c r="E13648" s="30" t="s">
        <v>66</v>
      </c>
      <c r="F13648">
        <v>3.1339448875997107</v>
      </c>
      <c r="G13648" s="30" t="s">
        <v>551</v>
      </c>
      <c r="H13648" t="s">
        <v>617</v>
      </c>
    </row>
    <row r="13649" spans="1:8" x14ac:dyDescent="0.35">
      <c r="A13649" s="30" t="s">
        <v>3</v>
      </c>
      <c r="B13649">
        <v>3</v>
      </c>
      <c r="C13649" s="30" t="s">
        <v>590</v>
      </c>
      <c r="D13649" s="30" t="s">
        <v>593</v>
      </c>
      <c r="E13649" s="30" t="s">
        <v>78</v>
      </c>
      <c r="F13649">
        <v>2.2083762232693007</v>
      </c>
      <c r="G13649" s="30" t="s">
        <v>552</v>
      </c>
      <c r="H13649" t="s">
        <v>623</v>
      </c>
    </row>
    <row r="13650" spans="1:8" x14ac:dyDescent="0.35">
      <c r="A13650" s="30" t="s">
        <v>3</v>
      </c>
      <c r="B13650">
        <v>3</v>
      </c>
      <c r="C13650" s="30" t="s">
        <v>590</v>
      </c>
      <c r="D13650" s="30" t="s">
        <v>593</v>
      </c>
      <c r="E13650" s="30" t="s">
        <v>80</v>
      </c>
      <c r="F13650">
        <v>1.933903287528266</v>
      </c>
      <c r="G13650" s="30" t="s">
        <v>553</v>
      </c>
      <c r="H13650" t="s">
        <v>624</v>
      </c>
    </row>
    <row r="13651" spans="1:8" x14ac:dyDescent="0.35">
      <c r="A13651" s="30" t="s">
        <v>3</v>
      </c>
      <c r="B13651">
        <v>3</v>
      </c>
      <c r="C13651" s="30" t="s">
        <v>590</v>
      </c>
      <c r="D13651" s="30" t="s">
        <v>593</v>
      </c>
      <c r="E13651" s="30" t="s">
        <v>82</v>
      </c>
      <c r="F13651">
        <v>1.5431873289010563</v>
      </c>
      <c r="G13651" s="30" t="s">
        <v>554</v>
      </c>
      <c r="H13651" t="s">
        <v>625</v>
      </c>
    </row>
    <row r="13652" spans="1:8" x14ac:dyDescent="0.35">
      <c r="A13652" s="30" t="s">
        <v>3</v>
      </c>
      <c r="B13652">
        <v>3</v>
      </c>
      <c r="C13652" s="30" t="s">
        <v>590</v>
      </c>
      <c r="D13652" s="30" t="s">
        <v>593</v>
      </c>
      <c r="E13652" s="30" t="s">
        <v>84</v>
      </c>
      <c r="F13652">
        <v>1.3429354398283597</v>
      </c>
      <c r="G13652" s="30" t="s">
        <v>555</v>
      </c>
      <c r="H13652" t="s">
        <v>626</v>
      </c>
    </row>
    <row r="13653" spans="1:8" x14ac:dyDescent="0.35">
      <c r="A13653" s="30" t="s">
        <v>3</v>
      </c>
      <c r="B13653">
        <v>3</v>
      </c>
      <c r="C13653" s="30" t="s">
        <v>590</v>
      </c>
      <c r="D13653" s="30" t="s">
        <v>593</v>
      </c>
      <c r="E13653" s="30" t="s">
        <v>86</v>
      </c>
      <c r="F13653">
        <v>0.90292829388908513</v>
      </c>
      <c r="G13653" s="30" t="s">
        <v>556</v>
      </c>
      <c r="H13653" t="s">
        <v>627</v>
      </c>
    </row>
    <row r="13654" spans="1:8" x14ac:dyDescent="0.35">
      <c r="A13654" s="30" t="s">
        <v>3</v>
      </c>
      <c r="B13654">
        <v>3</v>
      </c>
      <c r="C13654" s="30" t="s">
        <v>590</v>
      </c>
      <c r="D13654" s="30" t="s">
        <v>593</v>
      </c>
      <c r="E13654" s="30" t="s">
        <v>88</v>
      </c>
      <c r="F13654">
        <v>1.0256025039123631</v>
      </c>
      <c r="G13654" s="30" t="s">
        <v>557</v>
      </c>
      <c r="H13654" t="s">
        <v>628</v>
      </c>
    </row>
    <row r="13655" spans="1:8" x14ac:dyDescent="0.35">
      <c r="A13655" s="30" t="s">
        <v>3</v>
      </c>
      <c r="B13655">
        <v>3</v>
      </c>
      <c r="C13655" s="30" t="s">
        <v>590</v>
      </c>
      <c r="D13655" s="30" t="s">
        <v>593</v>
      </c>
      <c r="E13655" s="30" t="s">
        <v>90</v>
      </c>
      <c r="F13655">
        <v>0.9699154334038057</v>
      </c>
      <c r="G13655" s="30" t="s">
        <v>558</v>
      </c>
      <c r="H13655" t="s">
        <v>629</v>
      </c>
    </row>
    <row r="13656" spans="1:8" x14ac:dyDescent="0.35">
      <c r="A13656" s="30" t="s">
        <v>3</v>
      </c>
      <c r="B13656">
        <v>3</v>
      </c>
      <c r="C13656" s="30" t="s">
        <v>590</v>
      </c>
      <c r="D13656" s="30" t="s">
        <v>593</v>
      </c>
      <c r="E13656" s="30" t="s">
        <v>92</v>
      </c>
      <c r="F13656">
        <v>1.7354510259388318</v>
      </c>
      <c r="G13656" s="30" t="s">
        <v>559</v>
      </c>
      <c r="H13656" t="s">
        <v>630</v>
      </c>
    </row>
    <row r="13657" spans="1:8" x14ac:dyDescent="0.35">
      <c r="A13657" s="30" t="s">
        <v>3</v>
      </c>
      <c r="B13657">
        <v>3</v>
      </c>
      <c r="C13657" s="30" t="s">
        <v>590</v>
      </c>
      <c r="D13657" s="30" t="s">
        <v>593</v>
      </c>
      <c r="E13657" s="30" t="s">
        <v>96</v>
      </c>
      <c r="F13657">
        <v>1.8357520205006899</v>
      </c>
      <c r="G13657" s="30" t="s">
        <v>560</v>
      </c>
      <c r="H13657" t="s">
        <v>632</v>
      </c>
    </row>
    <row r="13658" spans="1:8" x14ac:dyDescent="0.35">
      <c r="A13658" s="30" t="s">
        <v>3</v>
      </c>
      <c r="B13658">
        <v>4</v>
      </c>
      <c r="C13658" s="30" t="s">
        <v>607</v>
      </c>
      <c r="D13658" s="30" t="s">
        <v>593</v>
      </c>
      <c r="E13658" s="30" t="s">
        <v>588</v>
      </c>
      <c r="F13658">
        <v>57.520869480265731</v>
      </c>
      <c r="G13658" s="30" t="s">
        <v>561</v>
      </c>
      <c r="H13658" t="s">
        <v>588</v>
      </c>
    </row>
    <row r="13659" spans="1:8" x14ac:dyDescent="0.35">
      <c r="A13659" s="30" t="s">
        <v>3</v>
      </c>
      <c r="B13659">
        <v>4</v>
      </c>
      <c r="C13659" s="30" t="s">
        <v>607</v>
      </c>
      <c r="D13659" s="30" t="s">
        <v>593</v>
      </c>
      <c r="E13659" s="30" t="s">
        <v>50</v>
      </c>
      <c r="F13659">
        <v>11.097315534819424</v>
      </c>
      <c r="G13659" s="30" t="s">
        <v>562</v>
      </c>
      <c r="H13659" t="s">
        <v>609</v>
      </c>
    </row>
    <row r="13660" spans="1:8" x14ac:dyDescent="0.35">
      <c r="A13660" s="30" t="s">
        <v>3</v>
      </c>
      <c r="B13660">
        <v>4</v>
      </c>
      <c r="C13660" s="30" t="s">
        <v>607</v>
      </c>
      <c r="D13660" s="30" t="s">
        <v>593</v>
      </c>
      <c r="E13660" s="30" t="s">
        <v>66</v>
      </c>
      <c r="F13660">
        <v>7.525601885424221</v>
      </c>
      <c r="G13660" s="30" t="s">
        <v>563</v>
      </c>
      <c r="H13660" t="s">
        <v>617</v>
      </c>
    </row>
    <row r="13661" spans="1:8" x14ac:dyDescent="0.35">
      <c r="A13661" s="30" t="s">
        <v>3</v>
      </c>
      <c r="B13661">
        <v>4</v>
      </c>
      <c r="C13661" s="30" t="s">
        <v>607</v>
      </c>
      <c r="D13661" s="30" t="s">
        <v>593</v>
      </c>
      <c r="E13661" s="30" t="s">
        <v>78</v>
      </c>
      <c r="F13661">
        <v>6.2812268938021036</v>
      </c>
      <c r="G13661" s="30" t="s">
        <v>564</v>
      </c>
      <c r="H13661" t="s">
        <v>623</v>
      </c>
    </row>
    <row r="13662" spans="1:8" x14ac:dyDescent="0.35">
      <c r="A13662" s="30" t="s">
        <v>3</v>
      </c>
      <c r="B13662">
        <v>4</v>
      </c>
      <c r="C13662" s="30" t="s">
        <v>607</v>
      </c>
      <c r="D13662" s="30" t="s">
        <v>593</v>
      </c>
      <c r="E13662" s="30" t="s">
        <v>80</v>
      </c>
      <c r="F13662">
        <v>5.3569238128370147</v>
      </c>
      <c r="G13662" s="30" t="s">
        <v>565</v>
      </c>
      <c r="H13662" t="s">
        <v>624</v>
      </c>
    </row>
    <row r="13663" spans="1:8" x14ac:dyDescent="0.35">
      <c r="A13663" s="30" t="s">
        <v>3</v>
      </c>
      <c r="B13663">
        <v>4</v>
      </c>
      <c r="C13663" s="30" t="s">
        <v>607</v>
      </c>
      <c r="D13663" s="30" t="s">
        <v>593</v>
      </c>
      <c r="E13663" s="30" t="s">
        <v>82</v>
      </c>
      <c r="F13663">
        <v>4.8190516229956977</v>
      </c>
      <c r="G13663" s="30" t="s">
        <v>566</v>
      </c>
      <c r="H13663" t="s">
        <v>625</v>
      </c>
    </row>
    <row r="13664" spans="1:8" x14ac:dyDescent="0.35">
      <c r="A13664" s="30" t="s">
        <v>3</v>
      </c>
      <c r="B13664">
        <v>4</v>
      </c>
      <c r="C13664" s="30" t="s">
        <v>607</v>
      </c>
      <c r="D13664" s="30" t="s">
        <v>593</v>
      </c>
      <c r="E13664" s="30" t="s">
        <v>84</v>
      </c>
      <c r="F13664">
        <v>7.2333655158962333</v>
      </c>
      <c r="G13664" s="30" t="s">
        <v>567</v>
      </c>
      <c r="H13664" t="s">
        <v>626</v>
      </c>
    </row>
    <row r="13665" spans="1:8" x14ac:dyDescent="0.35">
      <c r="A13665" s="30" t="s">
        <v>3</v>
      </c>
      <c r="B13665">
        <v>4</v>
      </c>
      <c r="C13665" s="30" t="s">
        <v>607</v>
      </c>
      <c r="D13665" s="30" t="s">
        <v>593</v>
      </c>
      <c r="E13665" s="30" t="s">
        <v>86</v>
      </c>
      <c r="F13665">
        <v>4.4610190745319667</v>
      </c>
      <c r="G13665" s="30" t="s">
        <v>568</v>
      </c>
      <c r="H13665" t="s">
        <v>627</v>
      </c>
    </row>
    <row r="13666" spans="1:8" x14ac:dyDescent="0.35">
      <c r="A13666" s="30" t="s">
        <v>3</v>
      </c>
      <c r="B13666">
        <v>4</v>
      </c>
      <c r="C13666" s="30" t="s">
        <v>607</v>
      </c>
      <c r="D13666" s="30" t="s">
        <v>593</v>
      </c>
      <c r="E13666" s="30" t="s">
        <v>88</v>
      </c>
      <c r="F13666">
        <v>12.694843505477309</v>
      </c>
      <c r="G13666" s="30" t="s">
        <v>569</v>
      </c>
      <c r="H13666" t="s">
        <v>628</v>
      </c>
    </row>
    <row r="13667" spans="1:8" x14ac:dyDescent="0.35">
      <c r="A13667" s="30" t="s">
        <v>3</v>
      </c>
      <c r="B13667">
        <v>4</v>
      </c>
      <c r="C13667" s="30" t="s">
        <v>607</v>
      </c>
      <c r="D13667" s="30" t="s">
        <v>593</v>
      </c>
      <c r="E13667" s="30" t="s">
        <v>90</v>
      </c>
      <c r="F13667">
        <v>5.791252162214108</v>
      </c>
      <c r="G13667" s="30" t="s">
        <v>570</v>
      </c>
      <c r="H13667" t="s">
        <v>629</v>
      </c>
    </row>
    <row r="13668" spans="1:8" x14ac:dyDescent="0.35">
      <c r="A13668" s="30" t="s">
        <v>3</v>
      </c>
      <c r="B13668">
        <v>4</v>
      </c>
      <c r="C13668" s="30" t="s">
        <v>607</v>
      </c>
      <c r="D13668" s="30" t="s">
        <v>593</v>
      </c>
      <c r="E13668" s="30" t="s">
        <v>92</v>
      </c>
      <c r="F13668">
        <v>8.8768815331010469</v>
      </c>
      <c r="G13668" s="30" t="s">
        <v>571</v>
      </c>
      <c r="H13668" t="s">
        <v>630</v>
      </c>
    </row>
    <row r="13669" spans="1:8" x14ac:dyDescent="0.35">
      <c r="A13669" s="30" t="s">
        <v>3</v>
      </c>
      <c r="B13669">
        <v>4</v>
      </c>
      <c r="C13669" s="30" t="s">
        <v>607</v>
      </c>
      <c r="D13669" s="30" t="s">
        <v>593</v>
      </c>
      <c r="E13669" s="30" t="s">
        <v>96</v>
      </c>
      <c r="F13669">
        <v>8.4020372560615026</v>
      </c>
      <c r="G13669" s="30" t="s">
        <v>572</v>
      </c>
      <c r="H13669" t="s">
        <v>632</v>
      </c>
    </row>
    <row r="13670" spans="1:8" x14ac:dyDescent="0.35">
      <c r="A13670" s="30" t="s">
        <v>3</v>
      </c>
      <c r="B13670">
        <v>5</v>
      </c>
      <c r="C13670" s="30" t="s">
        <v>608</v>
      </c>
      <c r="D13670" s="30" t="s">
        <v>593</v>
      </c>
      <c r="E13670" s="30" t="s">
        <v>633</v>
      </c>
      <c r="F13670">
        <v>61.559999999999995</v>
      </c>
      <c r="G13670" s="30" t="s">
        <v>596</v>
      </c>
      <c r="H13670" t="s">
        <v>633</v>
      </c>
    </row>
    <row r="13671" spans="1:8" x14ac:dyDescent="0.35">
      <c r="A13671" s="30" t="s">
        <v>3</v>
      </c>
      <c r="B13671">
        <v>5</v>
      </c>
      <c r="C13671" s="30" t="s">
        <v>608</v>
      </c>
      <c r="D13671" s="30" t="s">
        <v>593</v>
      </c>
      <c r="E13671" s="30" t="s">
        <v>50</v>
      </c>
      <c r="F13671">
        <v>51.964285714285715</v>
      </c>
      <c r="G13671" s="30" t="s">
        <v>595</v>
      </c>
      <c r="H13671" t="s">
        <v>609</v>
      </c>
    </row>
    <row r="13672" spans="1:8" x14ac:dyDescent="0.35">
      <c r="A13672" s="30" t="s">
        <v>3</v>
      </c>
      <c r="B13672">
        <v>5</v>
      </c>
      <c r="C13672" s="30" t="s">
        <v>608</v>
      </c>
      <c r="D13672" s="30" t="s">
        <v>593</v>
      </c>
      <c r="E13672" s="36" t="s">
        <v>66</v>
      </c>
      <c r="F13672">
        <v>24.486921529175053</v>
      </c>
      <c r="G13672" s="30" t="s">
        <v>597</v>
      </c>
      <c r="H13672" t="s">
        <v>617</v>
      </c>
    </row>
    <row r="13673" spans="1:8" x14ac:dyDescent="0.35">
      <c r="A13673" s="30" t="s">
        <v>3</v>
      </c>
      <c r="B13673">
        <v>5</v>
      </c>
      <c r="C13673" s="30" t="s">
        <v>608</v>
      </c>
      <c r="D13673" s="30" t="s">
        <v>593</v>
      </c>
      <c r="E13673" s="30" t="s">
        <v>78</v>
      </c>
      <c r="F13673">
        <v>24.547283702213278</v>
      </c>
      <c r="G13673" s="30" t="s">
        <v>598</v>
      </c>
      <c r="H13673" t="s">
        <v>623</v>
      </c>
    </row>
    <row r="13674" spans="1:8" x14ac:dyDescent="0.35">
      <c r="A13674" s="30" t="s">
        <v>3</v>
      </c>
      <c r="B13674">
        <v>5</v>
      </c>
      <c r="C13674" s="30" t="s">
        <v>608</v>
      </c>
      <c r="D13674" s="30" t="s">
        <v>593</v>
      </c>
      <c r="E13674" s="30" t="s">
        <v>80</v>
      </c>
      <c r="F13674">
        <v>29.858870967741939</v>
      </c>
      <c r="G13674" s="30" t="s">
        <v>599</v>
      </c>
      <c r="H13674" t="s">
        <v>624</v>
      </c>
    </row>
    <row r="13675" spans="1:8" x14ac:dyDescent="0.35">
      <c r="A13675" s="30" t="s">
        <v>3</v>
      </c>
      <c r="B13675">
        <v>5</v>
      </c>
      <c r="C13675" s="30" t="s">
        <v>608</v>
      </c>
      <c r="D13675" s="30" t="s">
        <v>593</v>
      </c>
      <c r="E13675" s="30" t="s">
        <v>82</v>
      </c>
      <c r="F13675">
        <v>59.243027888446214</v>
      </c>
      <c r="G13675" s="30" t="s">
        <v>600</v>
      </c>
      <c r="H13675" t="s">
        <v>625</v>
      </c>
    </row>
    <row r="13676" spans="1:8" x14ac:dyDescent="0.35">
      <c r="A13676" s="30" t="s">
        <v>3</v>
      </c>
      <c r="B13676">
        <v>5</v>
      </c>
      <c r="C13676" s="30" t="s">
        <v>608</v>
      </c>
      <c r="D13676" s="30" t="s">
        <v>593</v>
      </c>
      <c r="E13676" s="30" t="s">
        <v>84</v>
      </c>
      <c r="F13676">
        <v>21.754032258064516</v>
      </c>
      <c r="G13676" s="30" t="s">
        <v>601</v>
      </c>
      <c r="H13676" t="s">
        <v>626</v>
      </c>
    </row>
    <row r="13677" spans="1:8" x14ac:dyDescent="0.35">
      <c r="A13677" s="30" t="s">
        <v>3</v>
      </c>
      <c r="B13677">
        <v>5</v>
      </c>
      <c r="C13677" s="30" t="s">
        <v>608</v>
      </c>
      <c r="D13677" s="30" t="s">
        <v>593</v>
      </c>
      <c r="E13677" s="30" t="s">
        <v>86</v>
      </c>
      <c r="F13677">
        <v>43.956262425447314</v>
      </c>
      <c r="G13677" s="30" t="s">
        <v>602</v>
      </c>
      <c r="H13677" t="s">
        <v>627</v>
      </c>
    </row>
    <row r="13678" spans="1:8" x14ac:dyDescent="0.35">
      <c r="A13678" s="30" t="s">
        <v>3</v>
      </c>
      <c r="B13678">
        <v>5</v>
      </c>
      <c r="C13678" s="30" t="s">
        <v>608</v>
      </c>
      <c r="D13678" s="30" t="s">
        <v>593</v>
      </c>
      <c r="E13678" s="30" t="s">
        <v>88</v>
      </c>
      <c r="F13678">
        <v>45.463510848126234</v>
      </c>
      <c r="G13678" s="30" t="s">
        <v>603</v>
      </c>
      <c r="H13678" t="s">
        <v>628</v>
      </c>
    </row>
    <row r="13679" spans="1:8" x14ac:dyDescent="0.35">
      <c r="A13679" s="30" t="s">
        <v>3</v>
      </c>
      <c r="B13679">
        <v>5</v>
      </c>
      <c r="C13679" s="30" t="s">
        <v>608</v>
      </c>
      <c r="D13679" s="30" t="s">
        <v>593</v>
      </c>
      <c r="E13679" s="30" t="s">
        <v>90</v>
      </c>
      <c r="F13679">
        <v>26.659999999999997</v>
      </c>
      <c r="G13679" s="30" t="s">
        <v>604</v>
      </c>
      <c r="H13679" t="s">
        <v>629</v>
      </c>
    </row>
    <row r="13680" spans="1:8" x14ac:dyDescent="0.35">
      <c r="A13680" s="30" t="s">
        <v>3</v>
      </c>
      <c r="B13680">
        <v>5</v>
      </c>
      <c r="C13680" s="30" t="s">
        <v>608</v>
      </c>
      <c r="D13680" s="30" t="s">
        <v>593</v>
      </c>
      <c r="E13680" s="30" t="s">
        <v>92</v>
      </c>
      <c r="F13680">
        <v>23.198380566801617</v>
      </c>
      <c r="G13680" s="30" t="s">
        <v>605</v>
      </c>
      <c r="H13680" t="s">
        <v>630</v>
      </c>
    </row>
    <row r="13681" spans="1:8" x14ac:dyDescent="0.35">
      <c r="A13681" s="30" t="s">
        <v>3</v>
      </c>
      <c r="B13681">
        <v>5</v>
      </c>
      <c r="C13681" s="30" t="s">
        <v>608</v>
      </c>
      <c r="D13681" s="30" t="s">
        <v>593</v>
      </c>
      <c r="E13681" s="30" t="s">
        <v>96</v>
      </c>
      <c r="F13681">
        <v>28.450704225352112</v>
      </c>
      <c r="G13681" s="30" t="s">
        <v>606</v>
      </c>
      <c r="H13681" t="s">
        <v>632</v>
      </c>
    </row>
    <row r="13682" spans="1:8" x14ac:dyDescent="0.35">
      <c r="A13682" s="30" t="s">
        <v>19</v>
      </c>
      <c r="B13682">
        <v>1</v>
      </c>
      <c r="C13682" s="30" t="s">
        <v>519</v>
      </c>
      <c r="D13682" s="30" t="s">
        <v>593</v>
      </c>
      <c r="E13682" s="30" t="s">
        <v>588</v>
      </c>
      <c r="F13682">
        <v>0.14654161781946073</v>
      </c>
      <c r="G13682" s="30" t="s">
        <v>525</v>
      </c>
      <c r="H13682" t="s">
        <v>588</v>
      </c>
    </row>
    <row r="13683" spans="1:8" x14ac:dyDescent="0.35">
      <c r="A13683" s="30" t="s">
        <v>19</v>
      </c>
      <c r="B13683">
        <v>1</v>
      </c>
      <c r="C13683" s="30" t="s">
        <v>519</v>
      </c>
      <c r="D13683" s="30" t="s">
        <v>593</v>
      </c>
      <c r="E13683" s="30" t="s">
        <v>50</v>
      </c>
      <c r="F13683">
        <v>0.36288232244686369</v>
      </c>
      <c r="G13683" s="30" t="s">
        <v>526</v>
      </c>
      <c r="H13683" t="s">
        <v>609</v>
      </c>
    </row>
    <row r="13684" spans="1:8" x14ac:dyDescent="0.35">
      <c r="A13684" s="30" t="s">
        <v>19</v>
      </c>
      <c r="B13684">
        <v>1</v>
      </c>
      <c r="C13684" s="30" t="s">
        <v>519</v>
      </c>
      <c r="D13684" s="30" t="s">
        <v>593</v>
      </c>
      <c r="E13684" s="30" t="s">
        <v>66</v>
      </c>
      <c r="F13684">
        <v>0.49854967367657727</v>
      </c>
      <c r="G13684" s="30" t="s">
        <v>527</v>
      </c>
      <c r="H13684" t="s">
        <v>617</v>
      </c>
    </row>
    <row r="13685" spans="1:8" x14ac:dyDescent="0.35">
      <c r="A13685" s="30" t="s">
        <v>19</v>
      </c>
      <c r="B13685">
        <v>1</v>
      </c>
      <c r="C13685" s="30" t="s">
        <v>519</v>
      </c>
      <c r="D13685" s="30" t="s">
        <v>593</v>
      </c>
      <c r="E13685" s="30" t="s">
        <v>78</v>
      </c>
      <c r="F13685">
        <v>0.30808263863718749</v>
      </c>
      <c r="G13685" s="30" t="s">
        <v>528</v>
      </c>
      <c r="H13685" t="s">
        <v>623</v>
      </c>
    </row>
    <row r="13686" spans="1:8" x14ac:dyDescent="0.35">
      <c r="A13686" s="30" t="s">
        <v>19</v>
      </c>
      <c r="B13686">
        <v>1</v>
      </c>
      <c r="C13686" s="30" t="s">
        <v>519</v>
      </c>
      <c r="D13686" s="30" t="s">
        <v>593</v>
      </c>
      <c r="E13686" s="30" t="s">
        <v>80</v>
      </c>
      <c r="F13686">
        <v>0.33918942424769527</v>
      </c>
      <c r="G13686" s="30" t="s">
        <v>529</v>
      </c>
      <c r="H13686" t="s">
        <v>624</v>
      </c>
    </row>
    <row r="13687" spans="1:8" x14ac:dyDescent="0.35">
      <c r="A13687" s="30" t="s">
        <v>19</v>
      </c>
      <c r="B13687">
        <v>1</v>
      </c>
      <c r="C13687" s="30" t="s">
        <v>519</v>
      </c>
      <c r="D13687" s="30" t="s">
        <v>593</v>
      </c>
      <c r="E13687" s="30" t="s">
        <v>82</v>
      </c>
      <c r="F13687">
        <v>0.33242080563159959</v>
      </c>
      <c r="G13687" s="30" t="s">
        <v>530</v>
      </c>
      <c r="H13687" t="s">
        <v>625</v>
      </c>
    </row>
    <row r="13688" spans="1:8" x14ac:dyDescent="0.35">
      <c r="A13688" s="30" t="s">
        <v>19</v>
      </c>
      <c r="B13688">
        <v>1</v>
      </c>
      <c r="C13688" s="30" t="s">
        <v>519</v>
      </c>
      <c r="D13688" s="30" t="s">
        <v>593</v>
      </c>
      <c r="E13688" s="30" t="s">
        <v>84</v>
      </c>
      <c r="F13688">
        <v>0.2730641700799688</v>
      </c>
      <c r="G13688" s="30" t="s">
        <v>531</v>
      </c>
      <c r="H13688" t="s">
        <v>626</v>
      </c>
    </row>
    <row r="13689" spans="1:8" x14ac:dyDescent="0.35">
      <c r="A13689" s="30" t="s">
        <v>19</v>
      </c>
      <c r="B13689">
        <v>1</v>
      </c>
      <c r="C13689" s="30" t="s">
        <v>519</v>
      </c>
      <c r="D13689" s="30" t="s">
        <v>593</v>
      </c>
      <c r="E13689" s="30" t="s">
        <v>86</v>
      </c>
      <c r="F13689">
        <v>0.26492405510420342</v>
      </c>
      <c r="G13689" s="30" t="s">
        <v>532</v>
      </c>
      <c r="H13689" t="s">
        <v>627</v>
      </c>
    </row>
    <row r="13690" spans="1:8" x14ac:dyDescent="0.35">
      <c r="A13690" s="30" t="s">
        <v>19</v>
      </c>
      <c r="B13690">
        <v>1</v>
      </c>
      <c r="C13690" s="30" t="s">
        <v>519</v>
      </c>
      <c r="D13690" s="30" t="s">
        <v>593</v>
      </c>
      <c r="E13690" s="30" t="s">
        <v>88</v>
      </c>
      <c r="F13690">
        <v>0.2445226917057903</v>
      </c>
      <c r="G13690" s="30" t="s">
        <v>533</v>
      </c>
      <c r="H13690" t="s">
        <v>628</v>
      </c>
    </row>
    <row r="13691" spans="1:8" x14ac:dyDescent="0.35">
      <c r="A13691" s="30" t="s">
        <v>19</v>
      </c>
      <c r="B13691">
        <v>1</v>
      </c>
      <c r="C13691" s="30" t="s">
        <v>519</v>
      </c>
      <c r="D13691" s="30" t="s">
        <v>593</v>
      </c>
      <c r="E13691" s="30" t="s">
        <v>90</v>
      </c>
      <c r="F13691">
        <v>0.26907553334614648</v>
      </c>
      <c r="G13691" s="30" t="s">
        <v>534</v>
      </c>
      <c r="H13691" t="s">
        <v>629</v>
      </c>
    </row>
    <row r="13692" spans="1:8" x14ac:dyDescent="0.35">
      <c r="A13692" s="30" t="s">
        <v>19</v>
      </c>
      <c r="B13692">
        <v>1</v>
      </c>
      <c r="C13692" s="30" t="s">
        <v>519</v>
      </c>
      <c r="D13692" s="30" t="s">
        <v>593</v>
      </c>
      <c r="E13692" s="30" t="s">
        <v>92</v>
      </c>
      <c r="F13692">
        <v>0.31939605110336822</v>
      </c>
      <c r="G13692" s="30" t="s">
        <v>535</v>
      </c>
      <c r="H13692" t="s">
        <v>630</v>
      </c>
    </row>
    <row r="13693" spans="1:8" x14ac:dyDescent="0.35">
      <c r="A13693" s="30" t="s">
        <v>19</v>
      </c>
      <c r="B13693">
        <v>1</v>
      </c>
      <c r="C13693" s="30" t="s">
        <v>519</v>
      </c>
      <c r="D13693" s="30" t="s">
        <v>593</v>
      </c>
      <c r="E13693" s="30" t="s">
        <v>96</v>
      </c>
      <c r="F13693">
        <v>0.33510743150009864</v>
      </c>
      <c r="G13693" s="30" t="s">
        <v>536</v>
      </c>
      <c r="H13693" t="s">
        <v>632</v>
      </c>
    </row>
    <row r="13694" spans="1:8" x14ac:dyDescent="0.35">
      <c r="A13694" s="30" t="s">
        <v>19</v>
      </c>
      <c r="B13694">
        <v>2</v>
      </c>
      <c r="C13694" s="30" t="s">
        <v>589</v>
      </c>
      <c r="D13694" s="30" t="s">
        <v>593</v>
      </c>
      <c r="E13694" s="30" t="s">
        <v>588</v>
      </c>
      <c r="F13694">
        <v>4.6111762407190309</v>
      </c>
      <c r="G13694" s="30" t="s">
        <v>537</v>
      </c>
      <c r="H13694" t="s">
        <v>588</v>
      </c>
    </row>
    <row r="13695" spans="1:8" x14ac:dyDescent="0.35">
      <c r="A13695" s="30" t="s">
        <v>19</v>
      </c>
      <c r="B13695">
        <v>2</v>
      </c>
      <c r="C13695" s="30" t="s">
        <v>589</v>
      </c>
      <c r="D13695" s="30" t="s">
        <v>593</v>
      </c>
      <c r="E13695" s="30" t="s">
        <v>50</v>
      </c>
      <c r="F13695">
        <v>3.5251425609123892</v>
      </c>
      <c r="G13695" s="30" t="s">
        <v>538</v>
      </c>
      <c r="H13695" t="s">
        <v>609</v>
      </c>
    </row>
    <row r="13696" spans="1:8" x14ac:dyDescent="0.35">
      <c r="A13696" s="30" t="s">
        <v>19</v>
      </c>
      <c r="B13696">
        <v>2</v>
      </c>
      <c r="C13696" s="30" t="s">
        <v>589</v>
      </c>
      <c r="D13696" s="30" t="s">
        <v>593</v>
      </c>
      <c r="E13696" s="30" t="s">
        <v>66</v>
      </c>
      <c r="F13696">
        <v>2.3839738941261785</v>
      </c>
      <c r="G13696" s="30" t="s">
        <v>539</v>
      </c>
      <c r="H13696" t="s">
        <v>617</v>
      </c>
    </row>
    <row r="13697" spans="1:8" x14ac:dyDescent="0.35">
      <c r="A13697" s="30" t="s">
        <v>19</v>
      </c>
      <c r="B13697">
        <v>2</v>
      </c>
      <c r="C13697" s="30" t="s">
        <v>589</v>
      </c>
      <c r="D13697" s="30" t="s">
        <v>593</v>
      </c>
      <c r="E13697" s="30" t="s">
        <v>78</v>
      </c>
      <c r="F13697">
        <v>1.4226168901776006</v>
      </c>
      <c r="G13697" s="30" t="s">
        <v>540</v>
      </c>
      <c r="H13697" t="s">
        <v>623</v>
      </c>
    </row>
    <row r="13698" spans="1:8" x14ac:dyDescent="0.35">
      <c r="A13698" s="30" t="s">
        <v>19</v>
      </c>
      <c r="B13698">
        <v>2</v>
      </c>
      <c r="C13698" s="30" t="s">
        <v>589</v>
      </c>
      <c r="D13698" s="30" t="s">
        <v>593</v>
      </c>
      <c r="E13698" s="30" t="s">
        <v>80</v>
      </c>
      <c r="F13698">
        <v>1.3915463558879806</v>
      </c>
      <c r="G13698" s="30" t="s">
        <v>541</v>
      </c>
      <c r="H13698" t="s">
        <v>624</v>
      </c>
    </row>
    <row r="13699" spans="1:8" x14ac:dyDescent="0.35">
      <c r="A13699" s="30" t="s">
        <v>19</v>
      </c>
      <c r="B13699">
        <v>2</v>
      </c>
      <c r="C13699" s="30" t="s">
        <v>589</v>
      </c>
      <c r="D13699" s="30" t="s">
        <v>593</v>
      </c>
      <c r="E13699" s="30" t="s">
        <v>82</v>
      </c>
      <c r="F13699">
        <v>1.4470082127493156</v>
      </c>
      <c r="G13699" s="30" t="s">
        <v>542</v>
      </c>
      <c r="H13699" t="s">
        <v>625</v>
      </c>
    </row>
    <row r="13700" spans="1:8" x14ac:dyDescent="0.35">
      <c r="A13700" s="30" t="s">
        <v>19</v>
      </c>
      <c r="B13700">
        <v>2</v>
      </c>
      <c r="C13700" s="30" t="s">
        <v>589</v>
      </c>
      <c r="D13700" s="30" t="s">
        <v>593</v>
      </c>
      <c r="E13700" s="30" t="s">
        <v>84</v>
      </c>
      <c r="F13700">
        <v>1.4921006436512581</v>
      </c>
      <c r="G13700" s="30" t="s">
        <v>543</v>
      </c>
      <c r="H13700" t="s">
        <v>626</v>
      </c>
    </row>
    <row r="13701" spans="1:8" x14ac:dyDescent="0.35">
      <c r="A13701" s="30" t="s">
        <v>19</v>
      </c>
      <c r="B13701">
        <v>2</v>
      </c>
      <c r="C13701" s="30" t="s">
        <v>589</v>
      </c>
      <c r="D13701" s="30" t="s">
        <v>593</v>
      </c>
      <c r="E13701" s="30" t="s">
        <v>86</v>
      </c>
      <c r="F13701">
        <v>1.4924055104203462</v>
      </c>
      <c r="G13701" s="30" t="s">
        <v>544</v>
      </c>
      <c r="H13701" t="s">
        <v>627</v>
      </c>
    </row>
    <row r="13702" spans="1:8" x14ac:dyDescent="0.35">
      <c r="A13702" s="30" t="s">
        <v>19</v>
      </c>
      <c r="B13702">
        <v>2</v>
      </c>
      <c r="C13702" s="30" t="s">
        <v>589</v>
      </c>
      <c r="D13702" s="30" t="s">
        <v>593</v>
      </c>
      <c r="E13702" s="30" t="s">
        <v>88</v>
      </c>
      <c r="F13702">
        <v>1.3595461658841943</v>
      </c>
      <c r="G13702" s="30" t="s">
        <v>545</v>
      </c>
      <c r="H13702" t="s">
        <v>628</v>
      </c>
    </row>
    <row r="13703" spans="1:8" x14ac:dyDescent="0.35">
      <c r="A13703" s="30" t="s">
        <v>19</v>
      </c>
      <c r="B13703">
        <v>2</v>
      </c>
      <c r="C13703" s="30" t="s">
        <v>589</v>
      </c>
      <c r="D13703" s="30" t="s">
        <v>593</v>
      </c>
      <c r="E13703" s="30" t="s">
        <v>90</v>
      </c>
      <c r="F13703">
        <v>1.4030367095906209</v>
      </c>
      <c r="G13703" s="30" t="s">
        <v>546</v>
      </c>
      <c r="H13703" t="s">
        <v>629</v>
      </c>
    </row>
    <row r="13704" spans="1:8" x14ac:dyDescent="0.35">
      <c r="A13704" s="30" t="s">
        <v>19</v>
      </c>
      <c r="B13704">
        <v>2</v>
      </c>
      <c r="C13704" s="30" t="s">
        <v>589</v>
      </c>
      <c r="D13704" s="30" t="s">
        <v>593</v>
      </c>
      <c r="E13704" s="30" t="s">
        <v>92</v>
      </c>
      <c r="F13704">
        <v>1.6260162601626018</v>
      </c>
      <c r="G13704" s="30" t="s">
        <v>547</v>
      </c>
      <c r="H13704" t="s">
        <v>630</v>
      </c>
    </row>
    <row r="13705" spans="1:8" x14ac:dyDescent="0.35">
      <c r="A13705" s="30" t="s">
        <v>19</v>
      </c>
      <c r="B13705">
        <v>2</v>
      </c>
      <c r="C13705" s="30" t="s">
        <v>589</v>
      </c>
      <c r="D13705" s="30" t="s">
        <v>593</v>
      </c>
      <c r="E13705" s="30" t="s">
        <v>96</v>
      </c>
      <c r="F13705">
        <v>1.419278533412182</v>
      </c>
      <c r="G13705" s="30" t="s">
        <v>548</v>
      </c>
      <c r="H13705" t="s">
        <v>632</v>
      </c>
    </row>
    <row r="13706" spans="1:8" x14ac:dyDescent="0.35">
      <c r="A13706" s="30" t="s">
        <v>19</v>
      </c>
      <c r="B13706">
        <v>3</v>
      </c>
      <c r="C13706" s="30" t="s">
        <v>590</v>
      </c>
      <c r="D13706" s="30" t="s">
        <v>593</v>
      </c>
      <c r="E13706" s="30" t="s">
        <v>588</v>
      </c>
      <c r="F13706">
        <v>0.8401719421649082</v>
      </c>
      <c r="G13706" s="30" t="s">
        <v>549</v>
      </c>
      <c r="H13706" t="s">
        <v>588</v>
      </c>
    </row>
    <row r="13707" spans="1:8" x14ac:dyDescent="0.35">
      <c r="A13707" s="30" t="s">
        <v>19</v>
      </c>
      <c r="B13707">
        <v>3</v>
      </c>
      <c r="C13707" s="30" t="s">
        <v>590</v>
      </c>
      <c r="D13707" s="30" t="s">
        <v>593</v>
      </c>
      <c r="E13707" s="30" t="s">
        <v>50</v>
      </c>
      <c r="F13707">
        <v>0.90720580611715906</v>
      </c>
      <c r="G13707" s="30" t="s">
        <v>550</v>
      </c>
      <c r="H13707" t="s">
        <v>609</v>
      </c>
    </row>
    <row r="13708" spans="1:8" x14ac:dyDescent="0.35">
      <c r="A13708" s="30" t="s">
        <v>19</v>
      </c>
      <c r="B13708">
        <v>3</v>
      </c>
      <c r="C13708" s="30" t="s">
        <v>590</v>
      </c>
      <c r="D13708" s="30" t="s">
        <v>593</v>
      </c>
      <c r="E13708" s="30" t="s">
        <v>66</v>
      </c>
      <c r="F13708">
        <v>0.63451776649746205</v>
      </c>
      <c r="G13708" s="30" t="s">
        <v>551</v>
      </c>
      <c r="H13708" t="s">
        <v>617</v>
      </c>
    </row>
    <row r="13709" spans="1:8" x14ac:dyDescent="0.35">
      <c r="A13709" s="30" t="s">
        <v>19</v>
      </c>
      <c r="B13709">
        <v>3</v>
      </c>
      <c r="C13709" s="30" t="s">
        <v>590</v>
      </c>
      <c r="D13709" s="30" t="s">
        <v>593</v>
      </c>
      <c r="E13709" s="30" t="s">
        <v>78</v>
      </c>
      <c r="F13709">
        <v>0.22653135193910839</v>
      </c>
      <c r="G13709" s="30" t="s">
        <v>552</v>
      </c>
      <c r="H13709" t="s">
        <v>623</v>
      </c>
    </row>
    <row r="13710" spans="1:8" x14ac:dyDescent="0.35">
      <c r="A13710" s="30" t="s">
        <v>19</v>
      </c>
      <c r="B13710">
        <v>3</v>
      </c>
      <c r="C13710" s="30" t="s">
        <v>590</v>
      </c>
      <c r="D13710" s="30" t="s">
        <v>593</v>
      </c>
      <c r="E13710" s="30" t="s">
        <v>80</v>
      </c>
      <c r="F13710">
        <v>0.18264045921029745</v>
      </c>
      <c r="G13710" s="30" t="s">
        <v>553</v>
      </c>
      <c r="H13710" t="s">
        <v>624</v>
      </c>
    </row>
    <row r="13711" spans="1:8" x14ac:dyDescent="0.35">
      <c r="A13711" s="30" t="s">
        <v>19</v>
      </c>
      <c r="B13711">
        <v>3</v>
      </c>
      <c r="C13711" s="30" t="s">
        <v>590</v>
      </c>
      <c r="D13711" s="30" t="s">
        <v>593</v>
      </c>
      <c r="E13711" s="30" t="s">
        <v>82</v>
      </c>
      <c r="F13711">
        <v>0.1857645678529527</v>
      </c>
      <c r="G13711" s="30" t="s">
        <v>554</v>
      </c>
      <c r="H13711" t="s">
        <v>625</v>
      </c>
    </row>
    <row r="13712" spans="1:8" x14ac:dyDescent="0.35">
      <c r="A13712" s="30" t="s">
        <v>19</v>
      </c>
      <c r="B13712">
        <v>3</v>
      </c>
      <c r="C13712" s="30" t="s">
        <v>590</v>
      </c>
      <c r="D13712" s="30" t="s">
        <v>593</v>
      </c>
      <c r="E13712" s="30" t="s">
        <v>84</v>
      </c>
      <c r="F13712">
        <v>0.17554125219426561</v>
      </c>
      <c r="G13712" s="30" t="s">
        <v>555</v>
      </c>
      <c r="H13712" t="s">
        <v>626</v>
      </c>
    </row>
    <row r="13713" spans="1:8" x14ac:dyDescent="0.35">
      <c r="A13713" s="30" t="s">
        <v>19</v>
      </c>
      <c r="B13713">
        <v>3</v>
      </c>
      <c r="C13713" s="30" t="s">
        <v>590</v>
      </c>
      <c r="D13713" s="30" t="s">
        <v>593</v>
      </c>
      <c r="E13713" s="30" t="s">
        <v>86</v>
      </c>
      <c r="F13713">
        <v>0.1412928293889085</v>
      </c>
      <c r="G13713" s="30" t="s">
        <v>556</v>
      </c>
      <c r="H13713" t="s">
        <v>627</v>
      </c>
    </row>
    <row r="13714" spans="1:8" x14ac:dyDescent="0.35">
      <c r="A13714" s="30" t="s">
        <v>19</v>
      </c>
      <c r="B13714">
        <v>3</v>
      </c>
      <c r="C13714" s="30" t="s">
        <v>590</v>
      </c>
      <c r="D13714" s="30" t="s">
        <v>593</v>
      </c>
      <c r="E13714" s="30" t="s">
        <v>88</v>
      </c>
      <c r="F13714">
        <v>0.18583724569640062</v>
      </c>
      <c r="G13714" s="30" t="s">
        <v>557</v>
      </c>
      <c r="H13714" t="s">
        <v>628</v>
      </c>
    </row>
    <row r="13715" spans="1:8" x14ac:dyDescent="0.35">
      <c r="A13715" s="30" t="s">
        <v>19</v>
      </c>
      <c r="B13715">
        <v>3</v>
      </c>
      <c r="C13715" s="30" t="s">
        <v>590</v>
      </c>
      <c r="D13715" s="30" t="s">
        <v>593</v>
      </c>
      <c r="E13715" s="30" t="s">
        <v>90</v>
      </c>
      <c r="F13715">
        <v>0.16336728810301754</v>
      </c>
      <c r="G13715" s="30" t="s">
        <v>558</v>
      </c>
      <c r="H13715" t="s">
        <v>629</v>
      </c>
    </row>
    <row r="13716" spans="1:8" x14ac:dyDescent="0.35">
      <c r="A13716" s="30" t="s">
        <v>19</v>
      </c>
      <c r="B13716">
        <v>3</v>
      </c>
      <c r="C13716" s="30" t="s">
        <v>590</v>
      </c>
      <c r="D13716" s="30" t="s">
        <v>593</v>
      </c>
      <c r="E13716" s="30" t="s">
        <v>92</v>
      </c>
      <c r="F13716">
        <v>0.16453735965931093</v>
      </c>
      <c r="G13716" s="30" t="s">
        <v>559</v>
      </c>
      <c r="H13716" t="s">
        <v>630</v>
      </c>
    </row>
    <row r="13717" spans="1:8" x14ac:dyDescent="0.35">
      <c r="A13717" s="30" t="s">
        <v>19</v>
      </c>
      <c r="B13717">
        <v>3</v>
      </c>
      <c r="C13717" s="30" t="s">
        <v>590</v>
      </c>
      <c r="D13717" s="30" t="s">
        <v>593</v>
      </c>
      <c r="E13717" s="30" t="s">
        <v>96</v>
      </c>
      <c r="F13717">
        <v>0.17740981667652275</v>
      </c>
      <c r="G13717" s="30" t="s">
        <v>560</v>
      </c>
      <c r="H13717" t="s">
        <v>632</v>
      </c>
    </row>
    <row r="13718" spans="1:8" x14ac:dyDescent="0.35">
      <c r="A13718" s="30" t="s">
        <v>19</v>
      </c>
      <c r="B13718">
        <v>4</v>
      </c>
      <c r="C13718" s="30" t="s">
        <v>607</v>
      </c>
      <c r="D13718" s="30" t="s">
        <v>593</v>
      </c>
      <c r="E13718" s="30" t="s">
        <v>588</v>
      </c>
      <c r="F13718">
        <v>11.068776865963265</v>
      </c>
      <c r="G13718" s="30" t="s">
        <v>561</v>
      </c>
      <c r="H13718" t="s">
        <v>588</v>
      </c>
    </row>
    <row r="13719" spans="1:8" x14ac:dyDescent="0.35">
      <c r="A13719" s="30" t="s">
        <v>19</v>
      </c>
      <c r="B13719">
        <v>4</v>
      </c>
      <c r="C13719" s="30" t="s">
        <v>607</v>
      </c>
      <c r="D13719" s="30" t="s">
        <v>593</v>
      </c>
      <c r="E13719" s="30" t="s">
        <v>50</v>
      </c>
      <c r="F13719">
        <v>6.5837221358216693</v>
      </c>
      <c r="G13719" s="30" t="s">
        <v>562</v>
      </c>
      <c r="H13719" t="s">
        <v>609</v>
      </c>
    </row>
    <row r="13720" spans="1:8" x14ac:dyDescent="0.35">
      <c r="A13720" s="30" t="s">
        <v>19</v>
      </c>
      <c r="B13720">
        <v>4</v>
      </c>
      <c r="C13720" s="30" t="s">
        <v>607</v>
      </c>
      <c r="D13720" s="30" t="s">
        <v>593</v>
      </c>
      <c r="E13720" s="30" t="s">
        <v>66</v>
      </c>
      <c r="F13720">
        <v>6.2907904278462645</v>
      </c>
      <c r="G13720" s="30" t="s">
        <v>563</v>
      </c>
      <c r="H13720" t="s">
        <v>617</v>
      </c>
    </row>
    <row r="13721" spans="1:8" x14ac:dyDescent="0.35">
      <c r="A13721" s="30" t="s">
        <v>19</v>
      </c>
      <c r="B13721">
        <v>4</v>
      </c>
      <c r="C13721" s="30" t="s">
        <v>607</v>
      </c>
      <c r="D13721" s="30" t="s">
        <v>593</v>
      </c>
      <c r="E13721" s="30" t="s">
        <v>78</v>
      </c>
      <c r="F13721">
        <v>6.9046756071040232</v>
      </c>
      <c r="G13721" s="30" t="s">
        <v>564</v>
      </c>
      <c r="H13721" t="s">
        <v>623</v>
      </c>
    </row>
    <row r="13722" spans="1:8" x14ac:dyDescent="0.35">
      <c r="A13722" s="30" t="s">
        <v>19</v>
      </c>
      <c r="B13722">
        <v>4</v>
      </c>
      <c r="C13722" s="30" t="s">
        <v>607</v>
      </c>
      <c r="D13722" s="30" t="s">
        <v>593</v>
      </c>
      <c r="E13722" s="30" t="s">
        <v>80</v>
      </c>
      <c r="F13722">
        <v>6.1836841189772134</v>
      </c>
      <c r="G13722" s="30" t="s">
        <v>565</v>
      </c>
      <c r="H13722" t="s">
        <v>624</v>
      </c>
    </row>
    <row r="13723" spans="1:8" x14ac:dyDescent="0.35">
      <c r="A13723" s="30" t="s">
        <v>19</v>
      </c>
      <c r="B13723">
        <v>4</v>
      </c>
      <c r="C13723" s="30" t="s">
        <v>607</v>
      </c>
      <c r="D13723" s="30" t="s">
        <v>593</v>
      </c>
      <c r="E13723" s="30" t="s">
        <v>82</v>
      </c>
      <c r="F13723">
        <v>6.4822057098161912</v>
      </c>
      <c r="G13723" s="30" t="s">
        <v>566</v>
      </c>
      <c r="H13723" t="s">
        <v>625</v>
      </c>
    </row>
    <row r="13724" spans="1:8" x14ac:dyDescent="0.35">
      <c r="A13724" s="30" t="s">
        <v>19</v>
      </c>
      <c r="B13724">
        <v>4</v>
      </c>
      <c r="C13724" s="30" t="s">
        <v>607</v>
      </c>
      <c r="D13724" s="30" t="s">
        <v>593</v>
      </c>
      <c r="E13724" s="30" t="s">
        <v>84</v>
      </c>
      <c r="F13724">
        <v>7.7140628047591191</v>
      </c>
      <c r="G13724" s="30" t="s">
        <v>567</v>
      </c>
      <c r="H13724" t="s">
        <v>626</v>
      </c>
    </row>
    <row r="13725" spans="1:8" x14ac:dyDescent="0.35">
      <c r="A13725" s="30" t="s">
        <v>19</v>
      </c>
      <c r="B13725">
        <v>4</v>
      </c>
      <c r="C13725" s="30" t="s">
        <v>607</v>
      </c>
      <c r="D13725" s="30" t="s">
        <v>593</v>
      </c>
      <c r="E13725" s="30" t="s">
        <v>86</v>
      </c>
      <c r="F13725">
        <v>7.3119039208760146</v>
      </c>
      <c r="G13725" s="30" t="s">
        <v>568</v>
      </c>
      <c r="H13725" t="s">
        <v>627</v>
      </c>
    </row>
    <row r="13726" spans="1:8" x14ac:dyDescent="0.35">
      <c r="A13726" s="30" t="s">
        <v>19</v>
      </c>
      <c r="B13726">
        <v>4</v>
      </c>
      <c r="C13726" s="30" t="s">
        <v>607</v>
      </c>
      <c r="D13726" s="30" t="s">
        <v>593</v>
      </c>
      <c r="E13726" s="30" t="s">
        <v>88</v>
      </c>
      <c r="F13726">
        <v>6.9835680751173701</v>
      </c>
      <c r="G13726" s="30" t="s">
        <v>569</v>
      </c>
      <c r="H13726" t="s">
        <v>628</v>
      </c>
    </row>
    <row r="13727" spans="1:8" x14ac:dyDescent="0.35">
      <c r="A13727" s="30" t="s">
        <v>19</v>
      </c>
      <c r="B13727">
        <v>4</v>
      </c>
      <c r="C13727" s="30" t="s">
        <v>607</v>
      </c>
      <c r="D13727" s="30" t="s">
        <v>593</v>
      </c>
      <c r="E13727" s="30" t="s">
        <v>90</v>
      </c>
      <c r="F13727">
        <v>6.7749375360369024</v>
      </c>
      <c r="G13727" s="30" t="s">
        <v>570</v>
      </c>
      <c r="H13727" t="s">
        <v>629</v>
      </c>
    </row>
    <row r="13728" spans="1:8" x14ac:dyDescent="0.35">
      <c r="A13728" s="30" t="s">
        <v>19</v>
      </c>
      <c r="B13728">
        <v>4</v>
      </c>
      <c r="C13728" s="30" t="s">
        <v>607</v>
      </c>
      <c r="D13728" s="30" t="s">
        <v>593</v>
      </c>
      <c r="E13728" s="30" t="s">
        <v>92</v>
      </c>
      <c r="F13728">
        <v>6.7750677506775077</v>
      </c>
      <c r="G13728" s="30" t="s">
        <v>571</v>
      </c>
      <c r="H13728" t="s">
        <v>630</v>
      </c>
    </row>
    <row r="13729" spans="1:8" x14ac:dyDescent="0.35">
      <c r="A13729" s="30" t="s">
        <v>19</v>
      </c>
      <c r="B13729">
        <v>4</v>
      </c>
      <c r="C13729" s="30" t="s">
        <v>607</v>
      </c>
      <c r="D13729" s="30" t="s">
        <v>593</v>
      </c>
      <c r="E13729" s="30" t="s">
        <v>96</v>
      </c>
      <c r="F13729">
        <v>6.6824364281490256</v>
      </c>
      <c r="G13729" s="30" t="s">
        <v>572</v>
      </c>
      <c r="H13729" t="s">
        <v>632</v>
      </c>
    </row>
    <row r="13730" spans="1:8" x14ac:dyDescent="0.35">
      <c r="A13730" s="30" t="s">
        <v>19</v>
      </c>
      <c r="B13730">
        <v>5</v>
      </c>
      <c r="C13730" s="30" t="s">
        <v>608</v>
      </c>
      <c r="D13730" s="30" t="s">
        <v>593</v>
      </c>
      <c r="E13730" s="30" t="s">
        <v>633</v>
      </c>
      <c r="F13730">
        <v>20.68</v>
      </c>
      <c r="G13730" s="30" t="s">
        <v>596</v>
      </c>
      <c r="H13730" t="s">
        <v>633</v>
      </c>
    </row>
    <row r="13731" spans="1:8" x14ac:dyDescent="0.35">
      <c r="A13731" s="30" t="s">
        <v>19</v>
      </c>
      <c r="B13731">
        <v>5</v>
      </c>
      <c r="C13731" s="30" t="s">
        <v>608</v>
      </c>
      <c r="D13731" s="30" t="s">
        <v>593</v>
      </c>
      <c r="E13731" s="30" t="s">
        <v>50</v>
      </c>
      <c r="F13731">
        <v>11.051587301587302</v>
      </c>
      <c r="G13731" s="30" t="s">
        <v>595</v>
      </c>
      <c r="H13731" t="s">
        <v>609</v>
      </c>
    </row>
    <row r="13732" spans="1:8" x14ac:dyDescent="0.35">
      <c r="A13732" s="30" t="s">
        <v>19</v>
      </c>
      <c r="B13732">
        <v>5</v>
      </c>
      <c r="C13732" s="30" t="s">
        <v>608</v>
      </c>
      <c r="D13732" s="30" t="s">
        <v>593</v>
      </c>
      <c r="E13732" s="36" t="s">
        <v>66</v>
      </c>
      <c r="F13732">
        <v>7.7062374245472833</v>
      </c>
      <c r="G13732" s="30" t="s">
        <v>597</v>
      </c>
      <c r="H13732" t="s">
        <v>617</v>
      </c>
    </row>
    <row r="13733" spans="1:8" x14ac:dyDescent="0.35">
      <c r="A13733" s="30" t="s">
        <v>19</v>
      </c>
      <c r="B13733">
        <v>5</v>
      </c>
      <c r="C13733" s="30" t="s">
        <v>608</v>
      </c>
      <c r="D13733" s="30" t="s">
        <v>593</v>
      </c>
      <c r="E13733" s="30" t="s">
        <v>78</v>
      </c>
      <c r="F13733">
        <v>8.0885311871227366</v>
      </c>
      <c r="G13733" s="30" t="s">
        <v>598</v>
      </c>
      <c r="H13733" t="s">
        <v>623</v>
      </c>
    </row>
    <row r="13734" spans="1:8" x14ac:dyDescent="0.35">
      <c r="A13734" s="30" t="s">
        <v>19</v>
      </c>
      <c r="B13734">
        <v>5</v>
      </c>
      <c r="C13734" s="30" t="s">
        <v>608</v>
      </c>
      <c r="D13734" s="30" t="s">
        <v>593</v>
      </c>
      <c r="E13734" s="30" t="s">
        <v>80</v>
      </c>
      <c r="F13734">
        <v>8.3266129032258061</v>
      </c>
      <c r="G13734" s="30" t="s">
        <v>599</v>
      </c>
      <c r="H13734" t="s">
        <v>624</v>
      </c>
    </row>
    <row r="13735" spans="1:8" x14ac:dyDescent="0.35">
      <c r="A13735" s="30" t="s">
        <v>19</v>
      </c>
      <c r="B13735">
        <v>5</v>
      </c>
      <c r="C13735" s="30" t="s">
        <v>608</v>
      </c>
      <c r="D13735" s="30" t="s">
        <v>593</v>
      </c>
      <c r="E13735" s="30" t="s">
        <v>82</v>
      </c>
      <c r="F13735">
        <v>7.430278884462151</v>
      </c>
      <c r="G13735" s="30" t="s">
        <v>600</v>
      </c>
      <c r="H13735" t="s">
        <v>625</v>
      </c>
    </row>
    <row r="13736" spans="1:8" x14ac:dyDescent="0.35">
      <c r="A13736" s="30" t="s">
        <v>19</v>
      </c>
      <c r="B13736">
        <v>5</v>
      </c>
      <c r="C13736" s="30" t="s">
        <v>608</v>
      </c>
      <c r="D13736" s="30" t="s">
        <v>593</v>
      </c>
      <c r="E13736" s="30" t="s">
        <v>84</v>
      </c>
      <c r="F13736">
        <v>8.3467741935483861</v>
      </c>
      <c r="G13736" s="30" t="s">
        <v>601</v>
      </c>
      <c r="H13736" t="s">
        <v>626</v>
      </c>
    </row>
    <row r="13737" spans="1:8" x14ac:dyDescent="0.35">
      <c r="A13737" s="30" t="s">
        <v>19</v>
      </c>
      <c r="B13737">
        <v>5</v>
      </c>
      <c r="C13737" s="30" t="s">
        <v>608</v>
      </c>
      <c r="D13737" s="30" t="s">
        <v>593</v>
      </c>
      <c r="E13737" s="30" t="s">
        <v>86</v>
      </c>
      <c r="F13737">
        <v>6.3419483101391654</v>
      </c>
      <c r="G13737" s="30" t="s">
        <v>602</v>
      </c>
      <c r="H13737" t="s">
        <v>627</v>
      </c>
    </row>
    <row r="13738" spans="1:8" x14ac:dyDescent="0.35">
      <c r="A13738" s="30" t="s">
        <v>19</v>
      </c>
      <c r="B13738">
        <v>5</v>
      </c>
      <c r="C13738" s="30" t="s">
        <v>608</v>
      </c>
      <c r="D13738" s="30" t="s">
        <v>593</v>
      </c>
      <c r="E13738" s="30" t="s">
        <v>88</v>
      </c>
      <c r="F13738">
        <v>7.1597633136094672</v>
      </c>
      <c r="G13738" s="30" t="s">
        <v>603</v>
      </c>
      <c r="H13738" t="s">
        <v>628</v>
      </c>
    </row>
    <row r="13739" spans="1:8" x14ac:dyDescent="0.35">
      <c r="A13739" s="30" t="s">
        <v>19</v>
      </c>
      <c r="B13739">
        <v>5</v>
      </c>
      <c r="C13739" s="30" t="s">
        <v>608</v>
      </c>
      <c r="D13739" s="30" t="s">
        <v>593</v>
      </c>
      <c r="E13739" s="30" t="s">
        <v>90</v>
      </c>
      <c r="F13739">
        <v>7.6</v>
      </c>
      <c r="G13739" s="30" t="s">
        <v>604</v>
      </c>
      <c r="H13739" t="s">
        <v>629</v>
      </c>
    </row>
    <row r="13740" spans="1:8" x14ac:dyDescent="0.35">
      <c r="A13740" s="30" t="s">
        <v>19</v>
      </c>
      <c r="B13740">
        <v>5</v>
      </c>
      <c r="C13740" s="30" t="s">
        <v>608</v>
      </c>
      <c r="D13740" s="30" t="s">
        <v>593</v>
      </c>
      <c r="E13740" s="30" t="s">
        <v>92</v>
      </c>
      <c r="F13740">
        <v>7.9149797570850202</v>
      </c>
      <c r="G13740" s="30" t="s">
        <v>605</v>
      </c>
      <c r="H13740" t="s">
        <v>630</v>
      </c>
    </row>
    <row r="13741" spans="1:8" x14ac:dyDescent="0.35">
      <c r="A13741" s="30" t="s">
        <v>19</v>
      </c>
      <c r="B13741">
        <v>5</v>
      </c>
      <c r="C13741" s="30" t="s">
        <v>608</v>
      </c>
      <c r="D13741" s="30" t="s">
        <v>593</v>
      </c>
      <c r="E13741" s="30" t="s">
        <v>96</v>
      </c>
      <c r="F13741">
        <v>8.4104627766599585</v>
      </c>
      <c r="G13741" s="30" t="s">
        <v>606</v>
      </c>
      <c r="H13741" t="s">
        <v>632</v>
      </c>
    </row>
    <row r="13742" spans="1:8" x14ac:dyDescent="0.35">
      <c r="A13742" s="30" t="s">
        <v>29</v>
      </c>
      <c r="B13742">
        <v>1</v>
      </c>
      <c r="C13742" s="30" t="s">
        <v>519</v>
      </c>
      <c r="D13742" s="30" t="s">
        <v>593</v>
      </c>
      <c r="E13742" s="30" t="s">
        <v>588</v>
      </c>
      <c r="F13742">
        <v>0.29308323563892147</v>
      </c>
      <c r="G13742" s="30" t="s">
        <v>525</v>
      </c>
      <c r="H13742" t="s">
        <v>588</v>
      </c>
    </row>
    <row r="13743" spans="1:8" x14ac:dyDescent="0.35">
      <c r="A13743" s="30" t="s">
        <v>29</v>
      </c>
      <c r="B13743">
        <v>1</v>
      </c>
      <c r="C13743" s="30" t="s">
        <v>519</v>
      </c>
      <c r="D13743" s="30" t="s">
        <v>593</v>
      </c>
      <c r="E13743" s="30" t="s">
        <v>50</v>
      </c>
      <c r="F13743">
        <v>0.65664420252289624</v>
      </c>
      <c r="G13743" s="30" t="s">
        <v>526</v>
      </c>
      <c r="H13743" t="s">
        <v>609</v>
      </c>
    </row>
    <row r="13744" spans="1:8" x14ac:dyDescent="0.35">
      <c r="A13744" s="30" t="s">
        <v>29</v>
      </c>
      <c r="B13744">
        <v>1</v>
      </c>
      <c r="C13744" s="30" t="s">
        <v>519</v>
      </c>
      <c r="D13744" s="30" t="s">
        <v>593</v>
      </c>
      <c r="E13744" s="30" t="s">
        <v>66</v>
      </c>
      <c r="F13744">
        <v>1.0333575054387238</v>
      </c>
      <c r="G13744" s="30" t="s">
        <v>527</v>
      </c>
      <c r="H13744" t="s">
        <v>617</v>
      </c>
    </row>
    <row r="13745" spans="1:8" x14ac:dyDescent="0.35">
      <c r="A13745" s="30" t="s">
        <v>29</v>
      </c>
      <c r="B13745">
        <v>1</v>
      </c>
      <c r="C13745" s="30" t="s">
        <v>519</v>
      </c>
      <c r="D13745" s="30" t="s">
        <v>593</v>
      </c>
      <c r="E13745" s="30" t="s">
        <v>78</v>
      </c>
      <c r="F13745">
        <v>0.74302283436027561</v>
      </c>
      <c r="G13745" s="30" t="s">
        <v>528</v>
      </c>
      <c r="H13745" t="s">
        <v>623</v>
      </c>
    </row>
    <row r="13746" spans="1:8" x14ac:dyDescent="0.35">
      <c r="A13746" s="30" t="s">
        <v>29</v>
      </c>
      <c r="B13746">
        <v>1</v>
      </c>
      <c r="C13746" s="30" t="s">
        <v>519</v>
      </c>
      <c r="D13746" s="30" t="s">
        <v>593</v>
      </c>
      <c r="E13746" s="30" t="s">
        <v>80</v>
      </c>
      <c r="F13746">
        <v>0.84362497825708826</v>
      </c>
      <c r="G13746" s="30" t="s">
        <v>529</v>
      </c>
      <c r="H13746" t="s">
        <v>624</v>
      </c>
    </row>
    <row r="13747" spans="1:8" x14ac:dyDescent="0.35">
      <c r="A13747" s="30" t="s">
        <v>29</v>
      </c>
      <c r="B13747">
        <v>1</v>
      </c>
      <c r="C13747" s="30" t="s">
        <v>519</v>
      </c>
      <c r="D13747" s="30" t="s">
        <v>593</v>
      </c>
      <c r="E13747" s="30" t="s">
        <v>82</v>
      </c>
      <c r="F13747">
        <v>0.79194368400469306</v>
      </c>
      <c r="G13747" s="30" t="s">
        <v>530</v>
      </c>
      <c r="H13747" t="s">
        <v>625</v>
      </c>
    </row>
    <row r="13748" spans="1:8" x14ac:dyDescent="0.35">
      <c r="A13748" s="30" t="s">
        <v>29</v>
      </c>
      <c r="B13748">
        <v>1</v>
      </c>
      <c r="C13748" s="30" t="s">
        <v>519</v>
      </c>
      <c r="D13748" s="30" t="s">
        <v>593</v>
      </c>
      <c r="E13748" s="30" t="s">
        <v>84</v>
      </c>
      <c r="F13748">
        <v>0.66315584162278141</v>
      </c>
      <c r="G13748" s="30" t="s">
        <v>531</v>
      </c>
      <c r="H13748" t="s">
        <v>626</v>
      </c>
    </row>
    <row r="13749" spans="1:8" x14ac:dyDescent="0.35">
      <c r="A13749" s="30" t="s">
        <v>29</v>
      </c>
      <c r="B13749">
        <v>1</v>
      </c>
      <c r="C13749" s="30" t="s">
        <v>519</v>
      </c>
      <c r="D13749" s="30" t="s">
        <v>593</v>
      </c>
      <c r="E13749" s="30" t="s">
        <v>86</v>
      </c>
      <c r="F13749">
        <v>0.66231013776050862</v>
      </c>
      <c r="G13749" s="30" t="s">
        <v>532</v>
      </c>
      <c r="H13749" t="s">
        <v>627</v>
      </c>
    </row>
    <row r="13750" spans="1:8" x14ac:dyDescent="0.35">
      <c r="A13750" s="30" t="s">
        <v>29</v>
      </c>
      <c r="B13750">
        <v>1</v>
      </c>
      <c r="C13750" s="30" t="s">
        <v>519</v>
      </c>
      <c r="D13750" s="30" t="s">
        <v>593</v>
      </c>
      <c r="E13750" s="30" t="s">
        <v>88</v>
      </c>
      <c r="F13750">
        <v>0.55751173708920188</v>
      </c>
      <c r="G13750" s="30" t="s">
        <v>533</v>
      </c>
      <c r="H13750" t="s">
        <v>628</v>
      </c>
    </row>
    <row r="13751" spans="1:8" x14ac:dyDescent="0.35">
      <c r="A13751" s="30" t="s">
        <v>29</v>
      </c>
      <c r="B13751">
        <v>1</v>
      </c>
      <c r="C13751" s="30" t="s">
        <v>519</v>
      </c>
      <c r="D13751" s="30" t="s">
        <v>593</v>
      </c>
      <c r="E13751" s="30" t="s">
        <v>90</v>
      </c>
      <c r="F13751">
        <v>0.62463963098212572</v>
      </c>
      <c r="G13751" s="30" t="s">
        <v>534</v>
      </c>
      <c r="H13751" t="s">
        <v>629</v>
      </c>
    </row>
    <row r="13752" spans="1:8" x14ac:dyDescent="0.35">
      <c r="A13752" s="30" t="s">
        <v>29</v>
      </c>
      <c r="B13752">
        <v>1</v>
      </c>
      <c r="C13752" s="30" t="s">
        <v>519</v>
      </c>
      <c r="D13752" s="30" t="s">
        <v>593</v>
      </c>
      <c r="E13752" s="30" t="s">
        <v>92</v>
      </c>
      <c r="F13752">
        <v>0.79365079365079383</v>
      </c>
      <c r="G13752" s="30" t="s">
        <v>535</v>
      </c>
      <c r="H13752" t="s">
        <v>630</v>
      </c>
    </row>
    <row r="13753" spans="1:8" x14ac:dyDescent="0.35">
      <c r="A13753" s="30" t="s">
        <v>29</v>
      </c>
      <c r="B13753">
        <v>1</v>
      </c>
      <c r="C13753" s="30" t="s">
        <v>519</v>
      </c>
      <c r="D13753" s="30" t="s">
        <v>593</v>
      </c>
      <c r="E13753" s="30" t="s">
        <v>96</v>
      </c>
      <c r="F13753">
        <v>0.94618568894145483</v>
      </c>
      <c r="G13753" s="30" t="s">
        <v>536</v>
      </c>
      <c r="H13753" t="s">
        <v>632</v>
      </c>
    </row>
    <row r="13754" spans="1:8" x14ac:dyDescent="0.35">
      <c r="A13754" s="30" t="s">
        <v>29</v>
      </c>
      <c r="B13754">
        <v>2</v>
      </c>
      <c r="C13754" s="30" t="s">
        <v>589</v>
      </c>
      <c r="D13754" s="30" t="s">
        <v>593</v>
      </c>
      <c r="E13754" s="30" t="s">
        <v>588</v>
      </c>
      <c r="F13754">
        <v>12.309495896834701</v>
      </c>
      <c r="G13754" s="30" t="s">
        <v>537</v>
      </c>
      <c r="H13754" t="s">
        <v>588</v>
      </c>
    </row>
    <row r="13755" spans="1:8" x14ac:dyDescent="0.35">
      <c r="A13755" s="30" t="s">
        <v>29</v>
      </c>
      <c r="B13755">
        <v>2</v>
      </c>
      <c r="C13755" s="30" t="s">
        <v>589</v>
      </c>
      <c r="D13755" s="30" t="s">
        <v>593</v>
      </c>
      <c r="E13755" s="30" t="s">
        <v>50</v>
      </c>
      <c r="F13755">
        <v>7.6896492137549686</v>
      </c>
      <c r="G13755" s="30" t="s">
        <v>538</v>
      </c>
      <c r="H13755" t="s">
        <v>609</v>
      </c>
    </row>
    <row r="13756" spans="1:8" x14ac:dyDescent="0.35">
      <c r="A13756" s="30" t="s">
        <v>29</v>
      </c>
      <c r="B13756">
        <v>2</v>
      </c>
      <c r="C13756" s="30" t="s">
        <v>589</v>
      </c>
      <c r="D13756" s="30" t="s">
        <v>593</v>
      </c>
      <c r="E13756" s="30" t="s">
        <v>66</v>
      </c>
      <c r="F13756">
        <v>5.2393038433647572</v>
      </c>
      <c r="G13756" s="30" t="s">
        <v>539</v>
      </c>
      <c r="H13756" t="s">
        <v>617</v>
      </c>
    </row>
    <row r="13757" spans="1:8" x14ac:dyDescent="0.35">
      <c r="A13757" s="30" t="s">
        <v>29</v>
      </c>
      <c r="B13757">
        <v>2</v>
      </c>
      <c r="C13757" s="30" t="s">
        <v>589</v>
      </c>
      <c r="D13757" s="30" t="s">
        <v>593</v>
      </c>
      <c r="E13757" s="30" t="s">
        <v>78</v>
      </c>
      <c r="F13757">
        <v>2.8542950344327656</v>
      </c>
      <c r="G13757" s="30" t="s">
        <v>540</v>
      </c>
      <c r="H13757" t="s">
        <v>623</v>
      </c>
    </row>
    <row r="13758" spans="1:8" x14ac:dyDescent="0.35">
      <c r="A13758" s="30" t="s">
        <v>29</v>
      </c>
      <c r="B13758">
        <v>2</v>
      </c>
      <c r="C13758" s="30" t="s">
        <v>589</v>
      </c>
      <c r="D13758" s="30" t="s">
        <v>593</v>
      </c>
      <c r="E13758" s="30" t="s">
        <v>80</v>
      </c>
      <c r="F13758">
        <v>2.6787267350843624</v>
      </c>
      <c r="G13758" s="30" t="s">
        <v>541</v>
      </c>
      <c r="H13758" t="s">
        <v>624</v>
      </c>
    </row>
    <row r="13759" spans="1:8" x14ac:dyDescent="0.35">
      <c r="A13759" s="30" t="s">
        <v>29</v>
      </c>
      <c r="B13759">
        <v>2</v>
      </c>
      <c r="C13759" s="30" t="s">
        <v>589</v>
      </c>
      <c r="D13759" s="30" t="s">
        <v>593</v>
      </c>
      <c r="E13759" s="30" t="s">
        <v>82</v>
      </c>
      <c r="F13759">
        <v>2.8157997653500191</v>
      </c>
      <c r="G13759" s="30" t="s">
        <v>542</v>
      </c>
      <c r="H13759" t="s">
        <v>625</v>
      </c>
    </row>
    <row r="13760" spans="1:8" x14ac:dyDescent="0.35">
      <c r="A13760" s="30" t="s">
        <v>29</v>
      </c>
      <c r="B13760">
        <v>2</v>
      </c>
      <c r="C13760" s="30" t="s">
        <v>589</v>
      </c>
      <c r="D13760" s="30" t="s">
        <v>593</v>
      </c>
      <c r="E13760" s="30" t="s">
        <v>84</v>
      </c>
      <c r="F13760">
        <v>2.9256875365710937</v>
      </c>
      <c r="G13760" s="30" t="s">
        <v>543</v>
      </c>
      <c r="H13760" t="s">
        <v>626</v>
      </c>
    </row>
    <row r="13761" spans="1:8" x14ac:dyDescent="0.35">
      <c r="A13761" s="30" t="s">
        <v>29</v>
      </c>
      <c r="B13761">
        <v>2</v>
      </c>
      <c r="C13761" s="30" t="s">
        <v>589</v>
      </c>
      <c r="D13761" s="30" t="s">
        <v>593</v>
      </c>
      <c r="E13761" s="30" t="s">
        <v>86</v>
      </c>
      <c r="F13761">
        <v>2.7640409749205226</v>
      </c>
      <c r="G13761" s="30" t="s">
        <v>544</v>
      </c>
      <c r="H13761" t="s">
        <v>627</v>
      </c>
    </row>
    <row r="13762" spans="1:8" x14ac:dyDescent="0.35">
      <c r="A13762" s="30" t="s">
        <v>29</v>
      </c>
      <c r="B13762">
        <v>2</v>
      </c>
      <c r="C13762" s="30" t="s">
        <v>589</v>
      </c>
      <c r="D13762" s="30" t="s">
        <v>593</v>
      </c>
      <c r="E13762" s="30" t="s">
        <v>88</v>
      </c>
      <c r="F13762">
        <v>2.4843505477308296</v>
      </c>
      <c r="G13762" s="30" t="s">
        <v>545</v>
      </c>
      <c r="H13762" t="s">
        <v>628</v>
      </c>
    </row>
    <row r="13763" spans="1:8" x14ac:dyDescent="0.35">
      <c r="A13763" s="30" t="s">
        <v>29</v>
      </c>
      <c r="B13763">
        <v>2</v>
      </c>
      <c r="C13763" s="30" t="s">
        <v>589</v>
      </c>
      <c r="D13763" s="30" t="s">
        <v>593</v>
      </c>
      <c r="E13763" s="30" t="s">
        <v>90</v>
      </c>
      <c r="F13763">
        <v>2.6811454929848164</v>
      </c>
      <c r="G13763" s="30" t="s">
        <v>546</v>
      </c>
      <c r="H13763" t="s">
        <v>629</v>
      </c>
    </row>
    <row r="13764" spans="1:8" x14ac:dyDescent="0.35">
      <c r="A13764" s="30" t="s">
        <v>29</v>
      </c>
      <c r="B13764">
        <v>2</v>
      </c>
      <c r="C13764" s="30" t="s">
        <v>589</v>
      </c>
      <c r="D13764" s="30" t="s">
        <v>593</v>
      </c>
      <c r="E13764" s="30" t="s">
        <v>92</v>
      </c>
      <c r="F13764">
        <v>3.1358885017421607</v>
      </c>
      <c r="G13764" s="30" t="s">
        <v>547</v>
      </c>
      <c r="H13764" t="s">
        <v>630</v>
      </c>
    </row>
    <row r="13765" spans="1:8" x14ac:dyDescent="0.35">
      <c r="A13765" s="30" t="s">
        <v>29</v>
      </c>
      <c r="B13765">
        <v>2</v>
      </c>
      <c r="C13765" s="30" t="s">
        <v>589</v>
      </c>
      <c r="D13765" s="30" t="s">
        <v>593</v>
      </c>
      <c r="E13765" s="30" t="s">
        <v>96</v>
      </c>
      <c r="F13765">
        <v>2.6512911492213678</v>
      </c>
      <c r="G13765" s="30" t="s">
        <v>548</v>
      </c>
      <c r="H13765" t="s">
        <v>632</v>
      </c>
    </row>
    <row r="13766" spans="1:8" x14ac:dyDescent="0.35">
      <c r="A13766" s="30" t="s">
        <v>29</v>
      </c>
      <c r="B13766">
        <v>3</v>
      </c>
      <c r="C13766" s="30" t="s">
        <v>590</v>
      </c>
      <c r="D13766" s="30" t="s">
        <v>593</v>
      </c>
      <c r="E13766" s="30" t="s">
        <v>588</v>
      </c>
      <c r="F13766">
        <v>1.2504884720593983</v>
      </c>
      <c r="G13766" s="30" t="s">
        <v>549</v>
      </c>
      <c r="H13766" t="s">
        <v>588</v>
      </c>
    </row>
    <row r="13767" spans="1:8" x14ac:dyDescent="0.35">
      <c r="A13767" s="30" t="s">
        <v>29</v>
      </c>
      <c r="B13767">
        <v>3</v>
      </c>
      <c r="C13767" s="30" t="s">
        <v>590</v>
      </c>
      <c r="D13767" s="30" t="s">
        <v>593</v>
      </c>
      <c r="E13767" s="30" t="s">
        <v>50</v>
      </c>
      <c r="F13767">
        <v>0.8726455849317436</v>
      </c>
      <c r="G13767" s="30" t="s">
        <v>550</v>
      </c>
      <c r="H13767" t="s">
        <v>609</v>
      </c>
    </row>
    <row r="13768" spans="1:8" x14ac:dyDescent="0.35">
      <c r="A13768" s="30" t="s">
        <v>29</v>
      </c>
      <c r="B13768">
        <v>3</v>
      </c>
      <c r="C13768" s="30" t="s">
        <v>590</v>
      </c>
      <c r="D13768" s="30" t="s">
        <v>593</v>
      </c>
      <c r="E13768" s="30" t="s">
        <v>66</v>
      </c>
      <c r="F13768">
        <v>1.4140681653372009</v>
      </c>
      <c r="G13768" s="30" t="s">
        <v>551</v>
      </c>
      <c r="H13768" t="s">
        <v>617</v>
      </c>
    </row>
    <row r="13769" spans="1:8" x14ac:dyDescent="0.35">
      <c r="A13769" s="30" t="s">
        <v>29</v>
      </c>
      <c r="B13769">
        <v>3</v>
      </c>
      <c r="C13769" s="30" t="s">
        <v>590</v>
      </c>
      <c r="D13769" s="30" t="s">
        <v>593</v>
      </c>
      <c r="E13769" s="30" t="s">
        <v>78</v>
      </c>
      <c r="F13769">
        <v>0.41681768756795939</v>
      </c>
      <c r="G13769" s="30" t="s">
        <v>552</v>
      </c>
      <c r="H13769" t="s">
        <v>623</v>
      </c>
    </row>
    <row r="13770" spans="1:8" x14ac:dyDescent="0.35">
      <c r="A13770" s="30" t="s">
        <v>29</v>
      </c>
      <c r="B13770">
        <v>3</v>
      </c>
      <c r="C13770" s="30" t="s">
        <v>590</v>
      </c>
      <c r="D13770" s="30" t="s">
        <v>593</v>
      </c>
      <c r="E13770" s="30" t="s">
        <v>80</v>
      </c>
      <c r="F13770">
        <v>0.26091494172899637</v>
      </c>
      <c r="G13770" s="30" t="s">
        <v>553</v>
      </c>
      <c r="H13770" t="s">
        <v>624</v>
      </c>
    </row>
    <row r="13771" spans="1:8" x14ac:dyDescent="0.35">
      <c r="A13771" s="30" t="s">
        <v>29</v>
      </c>
      <c r="B13771">
        <v>3</v>
      </c>
      <c r="C13771" s="30" t="s">
        <v>590</v>
      </c>
      <c r="D13771" s="30" t="s">
        <v>593</v>
      </c>
      <c r="E13771" s="30" t="s">
        <v>82</v>
      </c>
      <c r="F13771">
        <v>0.26398122800156437</v>
      </c>
      <c r="G13771" s="30" t="s">
        <v>554</v>
      </c>
      <c r="H13771" t="s">
        <v>625</v>
      </c>
    </row>
    <row r="13772" spans="1:8" x14ac:dyDescent="0.35">
      <c r="A13772" s="30" t="s">
        <v>29</v>
      </c>
      <c r="B13772">
        <v>3</v>
      </c>
      <c r="C13772" s="30" t="s">
        <v>590</v>
      </c>
      <c r="D13772" s="30" t="s">
        <v>593</v>
      </c>
      <c r="E13772" s="30" t="s">
        <v>84</v>
      </c>
      <c r="F13772">
        <v>0.25355958650282817</v>
      </c>
      <c r="G13772" s="30" t="s">
        <v>555</v>
      </c>
      <c r="H13772" t="s">
        <v>626</v>
      </c>
    </row>
    <row r="13773" spans="1:8" x14ac:dyDescent="0.35">
      <c r="A13773" s="30" t="s">
        <v>29</v>
      </c>
      <c r="B13773">
        <v>3</v>
      </c>
      <c r="C13773" s="30" t="s">
        <v>590</v>
      </c>
      <c r="D13773" s="30" t="s">
        <v>593</v>
      </c>
      <c r="E13773" s="30" t="s">
        <v>86</v>
      </c>
      <c r="F13773">
        <v>0.15012363122571531</v>
      </c>
      <c r="G13773" s="30" t="s">
        <v>556</v>
      </c>
      <c r="H13773" t="s">
        <v>627</v>
      </c>
    </row>
    <row r="13774" spans="1:8" x14ac:dyDescent="0.35">
      <c r="A13774" s="30" t="s">
        <v>29</v>
      </c>
      <c r="B13774">
        <v>3</v>
      </c>
      <c r="C13774" s="30" t="s">
        <v>590</v>
      </c>
      <c r="D13774" s="30" t="s">
        <v>593</v>
      </c>
      <c r="E13774" s="30" t="s">
        <v>88</v>
      </c>
      <c r="F13774">
        <v>0.352112676056338</v>
      </c>
      <c r="G13774" s="30" t="s">
        <v>557</v>
      </c>
      <c r="H13774" t="s">
        <v>628</v>
      </c>
    </row>
    <row r="13775" spans="1:8" x14ac:dyDescent="0.35">
      <c r="A13775" s="30" t="s">
        <v>29</v>
      </c>
      <c r="B13775">
        <v>3</v>
      </c>
      <c r="C13775" s="30" t="s">
        <v>590</v>
      </c>
      <c r="D13775" s="30" t="s">
        <v>593</v>
      </c>
      <c r="E13775" s="30" t="s">
        <v>90</v>
      </c>
      <c r="F13775">
        <v>0.2498558523928503</v>
      </c>
      <c r="G13775" s="30" t="s">
        <v>558</v>
      </c>
      <c r="H13775" t="s">
        <v>629</v>
      </c>
    </row>
    <row r="13776" spans="1:8" x14ac:dyDescent="0.35">
      <c r="A13776" s="30" t="s">
        <v>29</v>
      </c>
      <c r="B13776">
        <v>3</v>
      </c>
      <c r="C13776" s="30" t="s">
        <v>590</v>
      </c>
      <c r="D13776" s="30" t="s">
        <v>593</v>
      </c>
      <c r="E13776" s="30" t="s">
        <v>92</v>
      </c>
      <c r="F13776">
        <v>0.20325203252032523</v>
      </c>
      <c r="G13776" s="30" t="s">
        <v>559</v>
      </c>
      <c r="H13776" t="s">
        <v>630</v>
      </c>
    </row>
    <row r="13777" spans="1:8" x14ac:dyDescent="0.35">
      <c r="A13777" s="30" t="s">
        <v>29</v>
      </c>
      <c r="B13777">
        <v>3</v>
      </c>
      <c r="C13777" s="30" t="s">
        <v>590</v>
      </c>
      <c r="D13777" s="30" t="s">
        <v>593</v>
      </c>
      <c r="E13777" s="30" t="s">
        <v>96</v>
      </c>
      <c r="F13777">
        <v>0.14784151389710232</v>
      </c>
      <c r="G13777" s="30" t="s">
        <v>560</v>
      </c>
      <c r="H13777" t="s">
        <v>632</v>
      </c>
    </row>
    <row r="13778" spans="1:8" x14ac:dyDescent="0.35">
      <c r="A13778" s="30" t="s">
        <v>29</v>
      </c>
      <c r="B13778">
        <v>4</v>
      </c>
      <c r="C13778" s="30" t="s">
        <v>607</v>
      </c>
      <c r="D13778" s="30" t="s">
        <v>593</v>
      </c>
      <c r="E13778" s="30" t="s">
        <v>588</v>
      </c>
      <c r="F13778">
        <v>22.557639703008988</v>
      </c>
      <c r="G13778" s="30" t="s">
        <v>561</v>
      </c>
      <c r="H13778" t="s">
        <v>588</v>
      </c>
    </row>
    <row r="13779" spans="1:8" x14ac:dyDescent="0.35">
      <c r="A13779" s="30" t="s">
        <v>29</v>
      </c>
      <c r="B13779">
        <v>4</v>
      </c>
      <c r="C13779" s="30" t="s">
        <v>607</v>
      </c>
      <c r="D13779" s="30" t="s">
        <v>593</v>
      </c>
      <c r="E13779" s="30" t="s">
        <v>50</v>
      </c>
      <c r="F13779">
        <v>14.238811128391221</v>
      </c>
      <c r="G13779" s="30" t="s">
        <v>562</v>
      </c>
      <c r="H13779" t="s">
        <v>609</v>
      </c>
    </row>
    <row r="13780" spans="1:8" x14ac:dyDescent="0.35">
      <c r="A13780" s="30" t="s">
        <v>29</v>
      </c>
      <c r="B13780">
        <v>4</v>
      </c>
      <c r="C13780" s="30" t="s">
        <v>607</v>
      </c>
      <c r="D13780" s="30" t="s">
        <v>593</v>
      </c>
      <c r="E13780" s="30" t="s">
        <v>66</v>
      </c>
      <c r="F13780">
        <v>12.327773749093547</v>
      </c>
      <c r="G13780" s="30" t="s">
        <v>563</v>
      </c>
      <c r="H13780" t="s">
        <v>617</v>
      </c>
    </row>
    <row r="13781" spans="1:8" x14ac:dyDescent="0.35">
      <c r="A13781" s="30" t="s">
        <v>29</v>
      </c>
      <c r="B13781">
        <v>4</v>
      </c>
      <c r="C13781" s="30" t="s">
        <v>607</v>
      </c>
      <c r="D13781" s="30" t="s">
        <v>593</v>
      </c>
      <c r="E13781" s="30" t="s">
        <v>78</v>
      </c>
      <c r="F13781">
        <v>13.718738673432405</v>
      </c>
      <c r="G13781" s="30" t="s">
        <v>564</v>
      </c>
      <c r="H13781" t="s">
        <v>623</v>
      </c>
    </row>
    <row r="13782" spans="1:8" x14ac:dyDescent="0.35">
      <c r="A13782" s="30" t="s">
        <v>29</v>
      </c>
      <c r="B13782">
        <v>4</v>
      </c>
      <c r="C13782" s="30" t="s">
        <v>607</v>
      </c>
      <c r="D13782" s="30" t="s">
        <v>593</v>
      </c>
      <c r="E13782" s="30" t="s">
        <v>80</v>
      </c>
      <c r="F13782">
        <v>12.463037049921727</v>
      </c>
      <c r="G13782" s="30" t="s">
        <v>565</v>
      </c>
      <c r="H13782" t="s">
        <v>624</v>
      </c>
    </row>
    <row r="13783" spans="1:8" x14ac:dyDescent="0.35">
      <c r="A13783" s="30" t="s">
        <v>29</v>
      </c>
      <c r="B13783">
        <v>4</v>
      </c>
      <c r="C13783" s="30" t="s">
        <v>607</v>
      </c>
      <c r="D13783" s="30" t="s">
        <v>593</v>
      </c>
      <c r="E13783" s="30" t="s">
        <v>82</v>
      </c>
      <c r="F13783">
        <v>13.238169730152524</v>
      </c>
      <c r="G13783" s="30" t="s">
        <v>566</v>
      </c>
      <c r="H13783" t="s">
        <v>625</v>
      </c>
    </row>
    <row r="13784" spans="1:8" x14ac:dyDescent="0.35">
      <c r="A13784" s="30" t="s">
        <v>29</v>
      </c>
      <c r="B13784">
        <v>4</v>
      </c>
      <c r="C13784" s="30" t="s">
        <v>607</v>
      </c>
      <c r="D13784" s="30" t="s">
        <v>593</v>
      </c>
      <c r="E13784" s="30" t="s">
        <v>84</v>
      </c>
      <c r="F13784">
        <v>15.769455822118195</v>
      </c>
      <c r="G13784" s="30" t="s">
        <v>567</v>
      </c>
      <c r="H13784" t="s">
        <v>626</v>
      </c>
    </row>
    <row r="13785" spans="1:8" x14ac:dyDescent="0.35">
      <c r="A13785" s="30" t="s">
        <v>29</v>
      </c>
      <c r="B13785">
        <v>4</v>
      </c>
      <c r="C13785" s="30" t="s">
        <v>607</v>
      </c>
      <c r="D13785" s="30" t="s">
        <v>593</v>
      </c>
      <c r="E13785" s="30" t="s">
        <v>86</v>
      </c>
      <c r="F13785">
        <v>14.659131049099257</v>
      </c>
      <c r="G13785" s="30" t="s">
        <v>568</v>
      </c>
      <c r="H13785" t="s">
        <v>627</v>
      </c>
    </row>
    <row r="13786" spans="1:8" x14ac:dyDescent="0.35">
      <c r="A13786" s="30" t="s">
        <v>29</v>
      </c>
      <c r="B13786">
        <v>4</v>
      </c>
      <c r="C13786" s="30" t="s">
        <v>607</v>
      </c>
      <c r="D13786" s="30" t="s">
        <v>593</v>
      </c>
      <c r="E13786" s="30" t="s">
        <v>88</v>
      </c>
      <c r="F13786">
        <v>13.742175273865415</v>
      </c>
      <c r="G13786" s="30" t="s">
        <v>569</v>
      </c>
      <c r="H13786" t="s">
        <v>628</v>
      </c>
    </row>
    <row r="13787" spans="1:8" x14ac:dyDescent="0.35">
      <c r="A13787" s="30" t="s">
        <v>29</v>
      </c>
      <c r="B13787">
        <v>4</v>
      </c>
      <c r="C13787" s="30" t="s">
        <v>607</v>
      </c>
      <c r="D13787" s="30" t="s">
        <v>593</v>
      </c>
      <c r="E13787" s="30" t="s">
        <v>90</v>
      </c>
      <c r="F13787">
        <v>13.530655391120506</v>
      </c>
      <c r="G13787" s="30" t="s">
        <v>570</v>
      </c>
      <c r="H13787" t="s">
        <v>629</v>
      </c>
    </row>
    <row r="13788" spans="1:8" x14ac:dyDescent="0.35">
      <c r="A13788" s="30" t="s">
        <v>29</v>
      </c>
      <c r="B13788">
        <v>4</v>
      </c>
      <c r="C13788" s="30" t="s">
        <v>607</v>
      </c>
      <c r="D13788" s="30" t="s">
        <v>593</v>
      </c>
      <c r="E13788" s="30" t="s">
        <v>92</v>
      </c>
      <c r="F13788">
        <v>13.598528842431282</v>
      </c>
      <c r="G13788" s="30" t="s">
        <v>571</v>
      </c>
      <c r="H13788" t="s">
        <v>630</v>
      </c>
    </row>
    <row r="13789" spans="1:8" x14ac:dyDescent="0.35">
      <c r="A13789" s="30" t="s">
        <v>29</v>
      </c>
      <c r="B13789">
        <v>4</v>
      </c>
      <c r="C13789" s="30" t="s">
        <v>607</v>
      </c>
      <c r="D13789" s="30" t="s">
        <v>593</v>
      </c>
      <c r="E13789" s="30" t="s">
        <v>96</v>
      </c>
      <c r="F13789">
        <v>13.394441159077468</v>
      </c>
      <c r="G13789" s="30" t="s">
        <v>572</v>
      </c>
      <c r="H13789" t="s">
        <v>632</v>
      </c>
    </row>
    <row r="13790" spans="1:8" x14ac:dyDescent="0.35">
      <c r="A13790" s="30" t="s">
        <v>29</v>
      </c>
      <c r="B13790">
        <v>5</v>
      </c>
      <c r="C13790" s="30" t="s">
        <v>608</v>
      </c>
      <c r="D13790" s="30" t="s">
        <v>593</v>
      </c>
      <c r="E13790" s="30" t="s">
        <v>633</v>
      </c>
      <c r="F13790">
        <v>41.22</v>
      </c>
      <c r="G13790" s="30" t="s">
        <v>596</v>
      </c>
      <c r="H13790" t="s">
        <v>633</v>
      </c>
    </row>
    <row r="13791" spans="1:8" x14ac:dyDescent="0.35">
      <c r="A13791" s="30" t="s">
        <v>29</v>
      </c>
      <c r="B13791">
        <v>5</v>
      </c>
      <c r="C13791" s="30" t="s">
        <v>608</v>
      </c>
      <c r="D13791" s="30" t="s">
        <v>593</v>
      </c>
      <c r="E13791" s="30" t="s">
        <v>50</v>
      </c>
      <c r="F13791">
        <v>22.599206349206348</v>
      </c>
      <c r="G13791" s="30" t="s">
        <v>595</v>
      </c>
      <c r="H13791" t="s">
        <v>609</v>
      </c>
    </row>
    <row r="13792" spans="1:8" x14ac:dyDescent="0.35">
      <c r="A13792" s="30" t="s">
        <v>29</v>
      </c>
      <c r="B13792">
        <v>5</v>
      </c>
      <c r="C13792" s="30" t="s">
        <v>608</v>
      </c>
      <c r="D13792" s="30" t="s">
        <v>593</v>
      </c>
      <c r="E13792" s="36" t="s">
        <v>66</v>
      </c>
      <c r="F13792">
        <v>15.492957746478874</v>
      </c>
      <c r="G13792" s="30" t="s">
        <v>597</v>
      </c>
      <c r="H13792" t="s">
        <v>617</v>
      </c>
    </row>
    <row r="13793" spans="1:8" x14ac:dyDescent="0.35">
      <c r="A13793" s="30" t="s">
        <v>29</v>
      </c>
      <c r="B13793">
        <v>5</v>
      </c>
      <c r="C13793" s="30" t="s">
        <v>608</v>
      </c>
      <c r="D13793" s="30" t="s">
        <v>593</v>
      </c>
      <c r="E13793" s="30" t="s">
        <v>78</v>
      </c>
      <c r="F13793">
        <v>16.498993963782695</v>
      </c>
      <c r="G13793" s="30" t="s">
        <v>598</v>
      </c>
      <c r="H13793" t="s">
        <v>623</v>
      </c>
    </row>
    <row r="13794" spans="1:8" x14ac:dyDescent="0.35">
      <c r="A13794" s="30" t="s">
        <v>29</v>
      </c>
      <c r="B13794">
        <v>5</v>
      </c>
      <c r="C13794" s="30" t="s">
        <v>608</v>
      </c>
      <c r="D13794" s="30" t="s">
        <v>593</v>
      </c>
      <c r="E13794" s="30" t="s">
        <v>80</v>
      </c>
      <c r="F13794">
        <v>16.673387096774192</v>
      </c>
      <c r="G13794" s="30" t="s">
        <v>599</v>
      </c>
      <c r="H13794" t="s">
        <v>624</v>
      </c>
    </row>
    <row r="13795" spans="1:8" x14ac:dyDescent="0.35">
      <c r="A13795" s="30" t="s">
        <v>29</v>
      </c>
      <c r="B13795">
        <v>5</v>
      </c>
      <c r="C13795" s="30" t="s">
        <v>608</v>
      </c>
      <c r="D13795" s="30" t="s">
        <v>593</v>
      </c>
      <c r="E13795" s="30" t="s">
        <v>82</v>
      </c>
      <c r="F13795">
        <v>15.47808764940239</v>
      </c>
      <c r="G13795" s="30" t="s">
        <v>600</v>
      </c>
      <c r="H13795" t="s">
        <v>625</v>
      </c>
    </row>
    <row r="13796" spans="1:8" x14ac:dyDescent="0.35">
      <c r="A13796" s="30" t="s">
        <v>29</v>
      </c>
      <c r="B13796">
        <v>5</v>
      </c>
      <c r="C13796" s="30" t="s">
        <v>608</v>
      </c>
      <c r="D13796" s="30" t="s">
        <v>593</v>
      </c>
      <c r="E13796" s="30" t="s">
        <v>84</v>
      </c>
      <c r="F13796">
        <v>16.512096774193548</v>
      </c>
      <c r="G13796" s="30" t="s">
        <v>601</v>
      </c>
      <c r="H13796" t="s">
        <v>626</v>
      </c>
    </row>
    <row r="13797" spans="1:8" x14ac:dyDescent="0.35">
      <c r="A13797" s="30" t="s">
        <v>29</v>
      </c>
      <c r="B13797">
        <v>5</v>
      </c>
      <c r="C13797" s="30" t="s">
        <v>608</v>
      </c>
      <c r="D13797" s="30" t="s">
        <v>593</v>
      </c>
      <c r="E13797" s="30" t="s">
        <v>86</v>
      </c>
      <c r="F13797">
        <v>13.161033797216701</v>
      </c>
      <c r="G13797" s="30" t="s">
        <v>602</v>
      </c>
      <c r="H13797" t="s">
        <v>627</v>
      </c>
    </row>
    <row r="13798" spans="1:8" x14ac:dyDescent="0.35">
      <c r="A13798" s="30" t="s">
        <v>29</v>
      </c>
      <c r="B13798">
        <v>5</v>
      </c>
      <c r="C13798" s="30" t="s">
        <v>608</v>
      </c>
      <c r="D13798" s="30" t="s">
        <v>593</v>
      </c>
      <c r="E13798" s="30" t="s">
        <v>88</v>
      </c>
      <c r="F13798">
        <v>14.378698224852069</v>
      </c>
      <c r="G13798" s="30" t="s">
        <v>603</v>
      </c>
      <c r="H13798" t="s">
        <v>628</v>
      </c>
    </row>
    <row r="13799" spans="1:8" x14ac:dyDescent="0.35">
      <c r="A13799" s="30" t="s">
        <v>29</v>
      </c>
      <c r="B13799">
        <v>5</v>
      </c>
      <c r="C13799" s="30" t="s">
        <v>608</v>
      </c>
      <c r="D13799" s="30" t="s">
        <v>593</v>
      </c>
      <c r="E13799" s="30" t="s">
        <v>90</v>
      </c>
      <c r="F13799">
        <v>15.34</v>
      </c>
      <c r="G13799" s="30" t="s">
        <v>604</v>
      </c>
      <c r="H13799" t="s">
        <v>629</v>
      </c>
    </row>
    <row r="13800" spans="1:8" x14ac:dyDescent="0.35">
      <c r="A13800" s="30" t="s">
        <v>29</v>
      </c>
      <c r="B13800">
        <v>5</v>
      </c>
      <c r="C13800" s="30" t="s">
        <v>608</v>
      </c>
      <c r="D13800" s="30" t="s">
        <v>593</v>
      </c>
      <c r="E13800" s="30" t="s">
        <v>92</v>
      </c>
      <c r="F13800">
        <v>15.789473684210527</v>
      </c>
      <c r="G13800" s="30" t="s">
        <v>605</v>
      </c>
      <c r="H13800" t="s">
        <v>630</v>
      </c>
    </row>
    <row r="13801" spans="1:8" x14ac:dyDescent="0.35">
      <c r="A13801" s="30" t="s">
        <v>29</v>
      </c>
      <c r="B13801">
        <v>5</v>
      </c>
      <c r="C13801" s="30" t="s">
        <v>608</v>
      </c>
      <c r="D13801" s="30" t="s">
        <v>593</v>
      </c>
      <c r="E13801" s="30" t="s">
        <v>96</v>
      </c>
      <c r="F13801">
        <v>17.082494969818914</v>
      </c>
      <c r="G13801" s="30" t="s">
        <v>606</v>
      </c>
      <c r="H13801" t="s">
        <v>632</v>
      </c>
    </row>
    <row r="13802" spans="1:8" x14ac:dyDescent="0.35">
      <c r="A13802" s="30" t="s">
        <v>289</v>
      </c>
      <c r="B13802">
        <v>1</v>
      </c>
      <c r="C13802" s="30" t="s">
        <v>519</v>
      </c>
      <c r="D13802" s="30" t="s">
        <v>593</v>
      </c>
      <c r="E13802" s="30" t="s">
        <v>588</v>
      </c>
      <c r="F13802">
        <v>2.9308323563892145E-2</v>
      </c>
      <c r="G13802" s="30" t="s">
        <v>525</v>
      </c>
      <c r="H13802" t="s">
        <v>588</v>
      </c>
    </row>
    <row r="13803" spans="1:8" x14ac:dyDescent="0.35">
      <c r="A13803" s="30" t="s">
        <v>289</v>
      </c>
      <c r="B13803">
        <v>1</v>
      </c>
      <c r="C13803" s="30" t="s">
        <v>519</v>
      </c>
      <c r="D13803" s="30" t="s">
        <v>593</v>
      </c>
      <c r="E13803" s="30" t="s">
        <v>50</v>
      </c>
      <c r="F13803">
        <v>7.7760497667185069E-2</v>
      </c>
      <c r="G13803" s="30" t="s">
        <v>526</v>
      </c>
      <c r="H13803" t="s">
        <v>609</v>
      </c>
    </row>
    <row r="13804" spans="1:8" x14ac:dyDescent="0.35">
      <c r="A13804" s="30" t="s">
        <v>289</v>
      </c>
      <c r="B13804">
        <v>1</v>
      </c>
      <c r="C13804" s="30" t="s">
        <v>519</v>
      </c>
      <c r="D13804" s="30" t="s">
        <v>593</v>
      </c>
      <c r="E13804" s="30" t="s">
        <v>66</v>
      </c>
      <c r="F13804">
        <v>9.9709934735315447E-2</v>
      </c>
      <c r="G13804" s="30" t="s">
        <v>527</v>
      </c>
      <c r="H13804" t="s">
        <v>617</v>
      </c>
    </row>
    <row r="13805" spans="1:8" x14ac:dyDescent="0.35">
      <c r="A13805" s="30" t="s">
        <v>289</v>
      </c>
      <c r="B13805">
        <v>1</v>
      </c>
      <c r="C13805" s="30" t="s">
        <v>519</v>
      </c>
      <c r="D13805" s="30" t="s">
        <v>593</v>
      </c>
      <c r="E13805" s="30" t="s">
        <v>78</v>
      </c>
      <c r="F13805">
        <v>7.2490032620514677E-2</v>
      </c>
      <c r="G13805" s="30" t="s">
        <v>528</v>
      </c>
      <c r="H13805" t="s">
        <v>623</v>
      </c>
    </row>
    <row r="13806" spans="1:8" x14ac:dyDescent="0.35">
      <c r="A13806" s="30" t="s">
        <v>289</v>
      </c>
      <c r="B13806">
        <v>1</v>
      </c>
      <c r="C13806" s="30" t="s">
        <v>519</v>
      </c>
      <c r="D13806" s="30" t="s">
        <v>593</v>
      </c>
      <c r="E13806" s="30" t="s">
        <v>80</v>
      </c>
      <c r="F13806">
        <v>8.6971647242998787E-2</v>
      </c>
      <c r="G13806" s="30" t="s">
        <v>529</v>
      </c>
      <c r="H13806" t="s">
        <v>624</v>
      </c>
    </row>
    <row r="13807" spans="1:8" x14ac:dyDescent="0.35">
      <c r="A13807" s="30" t="s">
        <v>289</v>
      </c>
      <c r="B13807">
        <v>1</v>
      </c>
      <c r="C13807" s="30" t="s">
        <v>519</v>
      </c>
      <c r="D13807" s="30" t="s">
        <v>593</v>
      </c>
      <c r="E13807" s="30" t="s">
        <v>82</v>
      </c>
      <c r="F13807">
        <v>7.8216660148611672E-2</v>
      </c>
      <c r="G13807" s="30" t="s">
        <v>530</v>
      </c>
      <c r="H13807" t="s">
        <v>625</v>
      </c>
    </row>
    <row r="13808" spans="1:8" x14ac:dyDescent="0.35">
      <c r="A13808" s="30" t="s">
        <v>289</v>
      </c>
      <c r="B13808">
        <v>1</v>
      </c>
      <c r="C13808" s="30" t="s">
        <v>519</v>
      </c>
      <c r="D13808" s="30" t="s">
        <v>593</v>
      </c>
      <c r="E13808" s="30" t="s">
        <v>84</v>
      </c>
      <c r="F13808">
        <v>6.8266042519992201E-2</v>
      </c>
      <c r="G13808" s="30" t="s">
        <v>531</v>
      </c>
      <c r="H13808" t="s">
        <v>626</v>
      </c>
    </row>
    <row r="13809" spans="1:8" x14ac:dyDescent="0.35">
      <c r="A13809" s="30" t="s">
        <v>289</v>
      </c>
      <c r="B13809">
        <v>1</v>
      </c>
      <c r="C13809" s="30" t="s">
        <v>519</v>
      </c>
      <c r="D13809" s="30" t="s">
        <v>593</v>
      </c>
      <c r="E13809" s="30" t="s">
        <v>86</v>
      </c>
      <c r="F13809">
        <v>7.0646414694454249E-2</v>
      </c>
      <c r="G13809" s="30" t="s">
        <v>532</v>
      </c>
      <c r="H13809" t="s">
        <v>627</v>
      </c>
    </row>
    <row r="13810" spans="1:8" x14ac:dyDescent="0.35">
      <c r="A13810" s="30" t="s">
        <v>289</v>
      </c>
      <c r="B13810">
        <v>1</v>
      </c>
      <c r="C13810" s="30" t="s">
        <v>519</v>
      </c>
      <c r="D13810" s="30" t="s">
        <v>593</v>
      </c>
      <c r="E13810" s="30" t="s">
        <v>88</v>
      </c>
      <c r="F13810">
        <v>5.8685446009389672E-2</v>
      </c>
      <c r="G13810" s="30" t="s">
        <v>533</v>
      </c>
      <c r="H13810" t="s">
        <v>628</v>
      </c>
    </row>
    <row r="13811" spans="1:8" x14ac:dyDescent="0.35">
      <c r="A13811" s="30" t="s">
        <v>289</v>
      </c>
      <c r="B13811">
        <v>1</v>
      </c>
      <c r="C13811" s="30" t="s">
        <v>519</v>
      </c>
      <c r="D13811" s="30" t="s">
        <v>593</v>
      </c>
      <c r="E13811" s="30" t="s">
        <v>90</v>
      </c>
      <c r="F13811">
        <v>5.7659042859888529E-2</v>
      </c>
      <c r="G13811" s="30" t="s">
        <v>534</v>
      </c>
      <c r="H13811" t="s">
        <v>629</v>
      </c>
    </row>
    <row r="13812" spans="1:8" x14ac:dyDescent="0.35">
      <c r="A13812" s="30" t="s">
        <v>289</v>
      </c>
      <c r="B13812">
        <v>1</v>
      </c>
      <c r="C13812" s="30" t="s">
        <v>519</v>
      </c>
      <c r="D13812" s="30" t="s">
        <v>593</v>
      </c>
      <c r="E13812" s="30" t="s">
        <v>92</v>
      </c>
      <c r="F13812">
        <v>7.7429345722028656E-2</v>
      </c>
      <c r="G13812" s="30" t="s">
        <v>535</v>
      </c>
      <c r="H13812" t="s">
        <v>630</v>
      </c>
    </row>
    <row r="13813" spans="1:8" x14ac:dyDescent="0.35">
      <c r="A13813" s="30" t="s">
        <v>289</v>
      </c>
      <c r="B13813">
        <v>1</v>
      </c>
      <c r="C13813" s="30" t="s">
        <v>519</v>
      </c>
      <c r="D13813" s="30" t="s">
        <v>593</v>
      </c>
      <c r="E13813" s="30" t="s">
        <v>96</v>
      </c>
      <c r="F13813">
        <v>7.8848807411787902E-2</v>
      </c>
      <c r="G13813" s="30" t="s">
        <v>536</v>
      </c>
      <c r="H13813" t="s">
        <v>632</v>
      </c>
    </row>
    <row r="13814" spans="1:8" x14ac:dyDescent="0.35">
      <c r="A13814" s="30" t="s">
        <v>289</v>
      </c>
      <c r="B13814">
        <v>2</v>
      </c>
      <c r="C13814" s="30" t="s">
        <v>589</v>
      </c>
      <c r="D13814" s="30" t="s">
        <v>593</v>
      </c>
      <c r="E13814" s="30" t="s">
        <v>588</v>
      </c>
      <c r="F13814">
        <v>1.2016412661195779</v>
      </c>
      <c r="G13814" s="30" t="s">
        <v>537</v>
      </c>
      <c r="H13814" t="s">
        <v>588</v>
      </c>
    </row>
    <row r="13815" spans="1:8" x14ac:dyDescent="0.35">
      <c r="A13815" s="30" t="s">
        <v>289</v>
      </c>
      <c r="B13815">
        <v>2</v>
      </c>
      <c r="C13815" s="30" t="s">
        <v>589</v>
      </c>
      <c r="D13815" s="30" t="s">
        <v>593</v>
      </c>
      <c r="E13815" s="30" t="s">
        <v>50</v>
      </c>
      <c r="F13815">
        <v>0.83808536374632814</v>
      </c>
      <c r="G13815" s="30" t="s">
        <v>538</v>
      </c>
      <c r="H13815" t="s">
        <v>609</v>
      </c>
    </row>
    <row r="13816" spans="1:8" x14ac:dyDescent="0.35">
      <c r="A13816" s="30" t="s">
        <v>289</v>
      </c>
      <c r="B13816">
        <v>2</v>
      </c>
      <c r="C13816" s="30" t="s">
        <v>589</v>
      </c>
      <c r="D13816" s="30" t="s">
        <v>593</v>
      </c>
      <c r="E13816" s="30" t="s">
        <v>66</v>
      </c>
      <c r="F13816">
        <v>0.59825960841189274</v>
      </c>
      <c r="G13816" s="30" t="s">
        <v>539</v>
      </c>
      <c r="H13816" t="s">
        <v>617</v>
      </c>
    </row>
    <row r="13817" spans="1:8" x14ac:dyDescent="0.35">
      <c r="A13817" s="30" t="s">
        <v>289</v>
      </c>
      <c r="B13817">
        <v>2</v>
      </c>
      <c r="C13817" s="30" t="s">
        <v>589</v>
      </c>
      <c r="D13817" s="30" t="s">
        <v>593</v>
      </c>
      <c r="E13817" s="30" t="s">
        <v>78</v>
      </c>
      <c r="F13817">
        <v>0.29902138455962307</v>
      </c>
      <c r="G13817" s="30" t="s">
        <v>540</v>
      </c>
      <c r="H13817" t="s">
        <v>623</v>
      </c>
    </row>
    <row r="13818" spans="1:8" x14ac:dyDescent="0.35">
      <c r="A13818" s="30" t="s">
        <v>289</v>
      </c>
      <c r="B13818">
        <v>2</v>
      </c>
      <c r="C13818" s="30" t="s">
        <v>589</v>
      </c>
      <c r="D13818" s="30" t="s">
        <v>593</v>
      </c>
      <c r="E13818" s="30" t="s">
        <v>80</v>
      </c>
      <c r="F13818">
        <v>0.30440076535049582</v>
      </c>
      <c r="G13818" s="30" t="s">
        <v>541</v>
      </c>
      <c r="H13818" t="s">
        <v>624</v>
      </c>
    </row>
    <row r="13819" spans="1:8" x14ac:dyDescent="0.35">
      <c r="A13819" s="30" t="s">
        <v>289</v>
      </c>
      <c r="B13819">
        <v>2</v>
      </c>
      <c r="C13819" s="30" t="s">
        <v>589</v>
      </c>
      <c r="D13819" s="30" t="s">
        <v>593</v>
      </c>
      <c r="E13819" s="30" t="s">
        <v>82</v>
      </c>
      <c r="F13819">
        <v>0.29331247555729373</v>
      </c>
      <c r="G13819" s="30" t="s">
        <v>542</v>
      </c>
      <c r="H13819" t="s">
        <v>625</v>
      </c>
    </row>
    <row r="13820" spans="1:8" x14ac:dyDescent="0.35">
      <c r="A13820" s="30" t="s">
        <v>289</v>
      </c>
      <c r="B13820">
        <v>2</v>
      </c>
      <c r="C13820" s="30" t="s">
        <v>589</v>
      </c>
      <c r="D13820" s="30" t="s">
        <v>593</v>
      </c>
      <c r="E13820" s="30" t="s">
        <v>84</v>
      </c>
      <c r="F13820">
        <v>0.31207333723425001</v>
      </c>
      <c r="G13820" s="30" t="s">
        <v>543</v>
      </c>
      <c r="H13820" t="s">
        <v>626</v>
      </c>
    </row>
    <row r="13821" spans="1:8" x14ac:dyDescent="0.35">
      <c r="A13821" s="30" t="s">
        <v>289</v>
      </c>
      <c r="B13821">
        <v>2</v>
      </c>
      <c r="C13821" s="30" t="s">
        <v>589</v>
      </c>
      <c r="D13821" s="30" t="s">
        <v>593</v>
      </c>
      <c r="E13821" s="30" t="s">
        <v>86</v>
      </c>
      <c r="F13821">
        <v>0.30907806428823736</v>
      </c>
      <c r="G13821" s="30" t="s">
        <v>544</v>
      </c>
      <c r="H13821" t="s">
        <v>627</v>
      </c>
    </row>
    <row r="13822" spans="1:8" x14ac:dyDescent="0.35">
      <c r="A13822" s="30" t="s">
        <v>289</v>
      </c>
      <c r="B13822">
        <v>2</v>
      </c>
      <c r="C13822" s="30" t="s">
        <v>589</v>
      </c>
      <c r="D13822" s="30" t="s">
        <v>593</v>
      </c>
      <c r="E13822" s="30" t="s">
        <v>88</v>
      </c>
      <c r="F13822">
        <v>0.27386541471048514</v>
      </c>
      <c r="G13822" s="30" t="s">
        <v>545</v>
      </c>
      <c r="H13822" t="s">
        <v>628</v>
      </c>
    </row>
    <row r="13823" spans="1:8" x14ac:dyDescent="0.35">
      <c r="A13823" s="30" t="s">
        <v>289</v>
      </c>
      <c r="B13823">
        <v>2</v>
      </c>
      <c r="C13823" s="30" t="s">
        <v>589</v>
      </c>
      <c r="D13823" s="30" t="s">
        <v>593</v>
      </c>
      <c r="E13823" s="30" t="s">
        <v>90</v>
      </c>
      <c r="F13823">
        <v>0.30751489525273884</v>
      </c>
      <c r="G13823" s="30" t="s">
        <v>546</v>
      </c>
      <c r="H13823" t="s">
        <v>629</v>
      </c>
    </row>
    <row r="13824" spans="1:8" x14ac:dyDescent="0.35">
      <c r="A13824" s="30" t="s">
        <v>289</v>
      </c>
      <c r="B13824">
        <v>2</v>
      </c>
      <c r="C13824" s="30" t="s">
        <v>589</v>
      </c>
      <c r="D13824" s="30" t="s">
        <v>593</v>
      </c>
      <c r="E13824" s="30" t="s">
        <v>92</v>
      </c>
      <c r="F13824">
        <v>0.36778939217963613</v>
      </c>
      <c r="G13824" s="30" t="s">
        <v>547</v>
      </c>
      <c r="H13824" t="s">
        <v>630</v>
      </c>
    </row>
    <row r="13825" spans="1:8" x14ac:dyDescent="0.35">
      <c r="A13825" s="30" t="s">
        <v>289</v>
      </c>
      <c r="B13825">
        <v>2</v>
      </c>
      <c r="C13825" s="30" t="s">
        <v>589</v>
      </c>
      <c r="D13825" s="30" t="s">
        <v>593</v>
      </c>
      <c r="E13825" s="30" t="s">
        <v>96</v>
      </c>
      <c r="F13825">
        <v>0.2858269268677312</v>
      </c>
      <c r="G13825" s="30" t="s">
        <v>548</v>
      </c>
      <c r="H13825" t="s">
        <v>632</v>
      </c>
    </row>
    <row r="13826" spans="1:8" x14ac:dyDescent="0.35">
      <c r="A13826" s="30" t="s">
        <v>289</v>
      </c>
      <c r="B13826">
        <v>3</v>
      </c>
      <c r="C13826" s="30" t="s">
        <v>590</v>
      </c>
      <c r="D13826" s="30" t="s">
        <v>593</v>
      </c>
      <c r="E13826" s="30" t="s">
        <v>588</v>
      </c>
      <c r="F13826">
        <v>0.27354435326299337</v>
      </c>
      <c r="G13826" s="30" t="s">
        <v>549</v>
      </c>
      <c r="H13826" t="s">
        <v>588</v>
      </c>
    </row>
    <row r="13827" spans="1:8" x14ac:dyDescent="0.35">
      <c r="A13827" s="30" t="s">
        <v>289</v>
      </c>
      <c r="B13827">
        <v>3</v>
      </c>
      <c r="C13827" s="30" t="s">
        <v>590</v>
      </c>
      <c r="D13827" s="30" t="s">
        <v>593</v>
      </c>
      <c r="E13827" s="30" t="s">
        <v>50</v>
      </c>
      <c r="F13827">
        <v>0.31104199066874028</v>
      </c>
      <c r="G13827" s="30" t="s">
        <v>550</v>
      </c>
      <c r="H13827" t="s">
        <v>609</v>
      </c>
    </row>
    <row r="13828" spans="1:8" x14ac:dyDescent="0.35">
      <c r="A13828" s="30" t="s">
        <v>289</v>
      </c>
      <c r="B13828">
        <v>3</v>
      </c>
      <c r="C13828" s="30" t="s">
        <v>590</v>
      </c>
      <c r="D13828" s="30" t="s">
        <v>593</v>
      </c>
      <c r="E13828" s="30" t="s">
        <v>66</v>
      </c>
      <c r="F13828">
        <v>0.19035532994923859</v>
      </c>
      <c r="G13828" s="30" t="s">
        <v>551</v>
      </c>
      <c r="H13828" t="s">
        <v>617</v>
      </c>
    </row>
    <row r="13829" spans="1:8" x14ac:dyDescent="0.35">
      <c r="A13829" s="30" t="s">
        <v>289</v>
      </c>
      <c r="B13829">
        <v>3</v>
      </c>
      <c r="C13829" s="30" t="s">
        <v>590</v>
      </c>
      <c r="D13829" s="30" t="s">
        <v>593</v>
      </c>
      <c r="E13829" s="30" t="s">
        <v>78</v>
      </c>
      <c r="F13829">
        <v>6.3428778542950343E-2</v>
      </c>
      <c r="G13829" s="30" t="s">
        <v>552</v>
      </c>
      <c r="H13829" t="s">
        <v>623</v>
      </c>
    </row>
    <row r="13830" spans="1:8" x14ac:dyDescent="0.35">
      <c r="A13830" s="30" t="s">
        <v>289</v>
      </c>
      <c r="B13830">
        <v>3</v>
      </c>
      <c r="C13830" s="30" t="s">
        <v>590</v>
      </c>
      <c r="D13830" s="30" t="s">
        <v>593</v>
      </c>
      <c r="E13830" s="30" t="s">
        <v>80</v>
      </c>
      <c r="F13830">
        <v>5.2182988345799271E-2</v>
      </c>
      <c r="G13830" s="30" t="s">
        <v>553</v>
      </c>
      <c r="H13830" t="s">
        <v>624</v>
      </c>
    </row>
    <row r="13831" spans="1:8" x14ac:dyDescent="0.35">
      <c r="A13831" s="30" t="s">
        <v>289</v>
      </c>
      <c r="B13831">
        <v>3</v>
      </c>
      <c r="C13831" s="30" t="s">
        <v>590</v>
      </c>
      <c r="D13831" s="30" t="s">
        <v>593</v>
      </c>
      <c r="E13831" s="30" t="s">
        <v>82</v>
      </c>
      <c r="F13831">
        <v>4.8885412592882288E-2</v>
      </c>
      <c r="G13831" s="30" t="s">
        <v>554</v>
      </c>
      <c r="H13831" t="s">
        <v>625</v>
      </c>
    </row>
    <row r="13832" spans="1:8" x14ac:dyDescent="0.35">
      <c r="A13832" s="30" t="s">
        <v>289</v>
      </c>
      <c r="B13832">
        <v>3</v>
      </c>
      <c r="C13832" s="30" t="s">
        <v>590</v>
      </c>
      <c r="D13832" s="30" t="s">
        <v>593</v>
      </c>
      <c r="E13832" s="30" t="s">
        <v>84</v>
      </c>
      <c r="F13832">
        <v>4.8761458942851568E-2</v>
      </c>
      <c r="G13832" s="30" t="s">
        <v>555</v>
      </c>
      <c r="H13832" t="s">
        <v>626</v>
      </c>
    </row>
    <row r="13833" spans="1:8" x14ac:dyDescent="0.35">
      <c r="A13833" s="30" t="s">
        <v>289</v>
      </c>
      <c r="B13833">
        <v>3</v>
      </c>
      <c r="C13833" s="30" t="s">
        <v>590</v>
      </c>
      <c r="D13833" s="30" t="s">
        <v>593</v>
      </c>
      <c r="E13833" s="30" t="s">
        <v>86</v>
      </c>
      <c r="F13833">
        <v>4.4154009184033907E-2</v>
      </c>
      <c r="G13833" s="30" t="s">
        <v>556</v>
      </c>
      <c r="H13833" t="s">
        <v>627</v>
      </c>
    </row>
    <row r="13834" spans="1:8" x14ac:dyDescent="0.35">
      <c r="A13834" s="30" t="s">
        <v>289</v>
      </c>
      <c r="B13834">
        <v>3</v>
      </c>
      <c r="C13834" s="30" t="s">
        <v>590</v>
      </c>
      <c r="D13834" s="30" t="s">
        <v>593</v>
      </c>
      <c r="E13834" s="30" t="s">
        <v>88</v>
      </c>
      <c r="F13834">
        <v>4.8904538341158058E-2</v>
      </c>
      <c r="G13834" s="30" t="s">
        <v>557</v>
      </c>
      <c r="H13834" t="s">
        <v>628</v>
      </c>
    </row>
    <row r="13835" spans="1:8" x14ac:dyDescent="0.35">
      <c r="A13835" s="30" t="s">
        <v>289</v>
      </c>
      <c r="B13835">
        <v>3</v>
      </c>
      <c r="C13835" s="30" t="s">
        <v>590</v>
      </c>
      <c r="D13835" s="30" t="s">
        <v>593</v>
      </c>
      <c r="E13835" s="30" t="s">
        <v>90</v>
      </c>
      <c r="F13835">
        <v>4.8049202383240439E-2</v>
      </c>
      <c r="G13835" s="30" t="s">
        <v>558</v>
      </c>
      <c r="H13835" t="s">
        <v>629</v>
      </c>
    </row>
    <row r="13836" spans="1:8" x14ac:dyDescent="0.35">
      <c r="A13836" s="30" t="s">
        <v>289</v>
      </c>
      <c r="B13836">
        <v>3</v>
      </c>
      <c r="C13836" s="30" t="s">
        <v>590</v>
      </c>
      <c r="D13836" s="30" t="s">
        <v>593</v>
      </c>
      <c r="E13836" s="30" t="s">
        <v>92</v>
      </c>
      <c r="F13836">
        <v>4.8393341076267908E-2</v>
      </c>
      <c r="G13836" s="30" t="s">
        <v>559</v>
      </c>
      <c r="H13836" t="s">
        <v>630</v>
      </c>
    </row>
    <row r="13837" spans="1:8" x14ac:dyDescent="0.35">
      <c r="A13837" s="30" t="s">
        <v>289</v>
      </c>
      <c r="B13837">
        <v>3</v>
      </c>
      <c r="C13837" s="30" t="s">
        <v>590</v>
      </c>
      <c r="D13837" s="30" t="s">
        <v>593</v>
      </c>
      <c r="E13837" s="30" t="s">
        <v>96</v>
      </c>
      <c r="F13837">
        <v>5.9136605558840927E-2</v>
      </c>
      <c r="G13837" s="30" t="s">
        <v>560</v>
      </c>
      <c r="H13837" t="s">
        <v>632</v>
      </c>
    </row>
    <row r="13838" spans="1:8" x14ac:dyDescent="0.35">
      <c r="A13838" s="30" t="s">
        <v>289</v>
      </c>
      <c r="B13838">
        <v>4</v>
      </c>
      <c r="C13838" s="30" t="s">
        <v>607</v>
      </c>
      <c r="D13838" s="30" t="s">
        <v>593</v>
      </c>
      <c r="E13838" s="30" t="s">
        <v>588</v>
      </c>
      <c r="F13838">
        <v>2.6865963266901134</v>
      </c>
      <c r="G13838" s="30" t="s">
        <v>561</v>
      </c>
      <c r="H13838" t="s">
        <v>588</v>
      </c>
    </row>
    <row r="13839" spans="1:8" x14ac:dyDescent="0.35">
      <c r="A13839" s="30" t="s">
        <v>289</v>
      </c>
      <c r="B13839">
        <v>4</v>
      </c>
      <c r="C13839" s="30" t="s">
        <v>607</v>
      </c>
      <c r="D13839" s="30" t="s">
        <v>593</v>
      </c>
      <c r="E13839" s="30" t="s">
        <v>50</v>
      </c>
      <c r="F13839">
        <v>1.5638500086400553</v>
      </c>
      <c r="G13839" s="30" t="s">
        <v>562</v>
      </c>
      <c r="H13839" t="s">
        <v>609</v>
      </c>
    </row>
    <row r="13840" spans="1:8" x14ac:dyDescent="0.35">
      <c r="A13840" s="30" t="s">
        <v>289</v>
      </c>
      <c r="B13840">
        <v>4</v>
      </c>
      <c r="C13840" s="30" t="s">
        <v>607</v>
      </c>
      <c r="D13840" s="30" t="s">
        <v>593</v>
      </c>
      <c r="E13840" s="30" t="s">
        <v>66</v>
      </c>
      <c r="F13840">
        <v>1.4593908629441628</v>
      </c>
      <c r="G13840" s="30" t="s">
        <v>563</v>
      </c>
      <c r="H13840" t="s">
        <v>617</v>
      </c>
    </row>
    <row r="13841" spans="1:8" x14ac:dyDescent="0.35">
      <c r="A13841" s="30" t="s">
        <v>289</v>
      </c>
      <c r="B13841">
        <v>4</v>
      </c>
      <c r="C13841" s="30" t="s">
        <v>607</v>
      </c>
      <c r="D13841" s="30" t="s">
        <v>593</v>
      </c>
      <c r="E13841" s="30" t="s">
        <v>78</v>
      </c>
      <c r="F13841">
        <v>1.5766582094961941</v>
      </c>
      <c r="G13841" s="30" t="s">
        <v>564</v>
      </c>
      <c r="H13841" t="s">
        <v>623</v>
      </c>
    </row>
    <row r="13842" spans="1:8" x14ac:dyDescent="0.35">
      <c r="A13842" s="30" t="s">
        <v>289</v>
      </c>
      <c r="B13842">
        <v>4</v>
      </c>
      <c r="C13842" s="30" t="s">
        <v>607</v>
      </c>
      <c r="D13842" s="30" t="s">
        <v>593</v>
      </c>
      <c r="E13842" s="30" t="s">
        <v>80</v>
      </c>
      <c r="F13842">
        <v>1.3915463558879806</v>
      </c>
      <c r="G13842" s="30" t="s">
        <v>565</v>
      </c>
      <c r="H13842" t="s">
        <v>624</v>
      </c>
    </row>
    <row r="13843" spans="1:8" x14ac:dyDescent="0.35">
      <c r="A13843" s="30" t="s">
        <v>289</v>
      </c>
      <c r="B13843">
        <v>4</v>
      </c>
      <c r="C13843" s="30" t="s">
        <v>607</v>
      </c>
      <c r="D13843" s="30" t="s">
        <v>593</v>
      </c>
      <c r="E13843" s="30" t="s">
        <v>82</v>
      </c>
      <c r="F13843">
        <v>1.476339460305045</v>
      </c>
      <c r="G13843" s="30" t="s">
        <v>566</v>
      </c>
      <c r="H13843" t="s">
        <v>625</v>
      </c>
    </row>
    <row r="13844" spans="1:8" x14ac:dyDescent="0.35">
      <c r="A13844" s="30" t="s">
        <v>289</v>
      </c>
      <c r="B13844">
        <v>4</v>
      </c>
      <c r="C13844" s="30" t="s">
        <v>607</v>
      </c>
      <c r="D13844" s="30" t="s">
        <v>593</v>
      </c>
      <c r="E13844" s="30" t="s">
        <v>84</v>
      </c>
      <c r="F13844">
        <v>1.774917105519797</v>
      </c>
      <c r="G13844" s="30" t="s">
        <v>567</v>
      </c>
      <c r="H13844" t="s">
        <v>626</v>
      </c>
    </row>
    <row r="13845" spans="1:8" x14ac:dyDescent="0.35">
      <c r="A13845" s="30" t="s">
        <v>289</v>
      </c>
      <c r="B13845">
        <v>4</v>
      </c>
      <c r="C13845" s="30" t="s">
        <v>607</v>
      </c>
      <c r="D13845" s="30" t="s">
        <v>593</v>
      </c>
      <c r="E13845" s="30" t="s">
        <v>86</v>
      </c>
      <c r="F13845">
        <v>1.6690215471564815</v>
      </c>
      <c r="G13845" s="30" t="s">
        <v>568</v>
      </c>
      <c r="H13845" t="s">
        <v>627</v>
      </c>
    </row>
    <row r="13846" spans="1:8" x14ac:dyDescent="0.35">
      <c r="A13846" s="30" t="s">
        <v>289</v>
      </c>
      <c r="B13846">
        <v>4</v>
      </c>
      <c r="C13846" s="30" t="s">
        <v>607</v>
      </c>
      <c r="D13846" s="30" t="s">
        <v>593</v>
      </c>
      <c r="E13846" s="30" t="s">
        <v>88</v>
      </c>
      <c r="F13846">
        <v>1.5649452269170578</v>
      </c>
      <c r="G13846" s="30" t="s">
        <v>569</v>
      </c>
      <c r="H13846" t="s">
        <v>628</v>
      </c>
    </row>
    <row r="13847" spans="1:8" x14ac:dyDescent="0.35">
      <c r="A13847" s="30" t="s">
        <v>289</v>
      </c>
      <c r="B13847">
        <v>4</v>
      </c>
      <c r="C13847" s="30" t="s">
        <v>607</v>
      </c>
      <c r="D13847" s="30" t="s">
        <v>593</v>
      </c>
      <c r="E13847" s="30" t="s">
        <v>90</v>
      </c>
      <c r="F13847">
        <v>1.537574476263694</v>
      </c>
      <c r="G13847" s="30" t="s">
        <v>570</v>
      </c>
      <c r="H13847" t="s">
        <v>629</v>
      </c>
    </row>
    <row r="13848" spans="1:8" x14ac:dyDescent="0.35">
      <c r="A13848" s="30" t="s">
        <v>289</v>
      </c>
      <c r="B13848">
        <v>4</v>
      </c>
      <c r="C13848" s="30" t="s">
        <v>607</v>
      </c>
      <c r="D13848" s="30" t="s">
        <v>593</v>
      </c>
      <c r="E13848" s="30" t="s">
        <v>92</v>
      </c>
      <c r="F13848">
        <v>1.5582655826558269</v>
      </c>
      <c r="G13848" s="30" t="s">
        <v>571</v>
      </c>
      <c r="H13848" t="s">
        <v>630</v>
      </c>
    </row>
    <row r="13849" spans="1:8" x14ac:dyDescent="0.35">
      <c r="A13849" s="30" t="s">
        <v>289</v>
      </c>
      <c r="B13849">
        <v>4</v>
      </c>
      <c r="C13849" s="30" t="s">
        <v>607</v>
      </c>
      <c r="D13849" s="30" t="s">
        <v>593</v>
      </c>
      <c r="E13849" s="30" t="s">
        <v>96</v>
      </c>
      <c r="F13849">
        <v>1.5375517445298639</v>
      </c>
      <c r="G13849" s="30" t="s">
        <v>572</v>
      </c>
      <c r="H13849" t="s">
        <v>632</v>
      </c>
    </row>
    <row r="13850" spans="1:8" x14ac:dyDescent="0.35">
      <c r="A13850" s="30" t="s">
        <v>289</v>
      </c>
      <c r="B13850">
        <v>5</v>
      </c>
      <c r="C13850" s="30" t="s">
        <v>608</v>
      </c>
      <c r="D13850" s="30" t="s">
        <v>593</v>
      </c>
      <c r="E13850" s="30" t="s">
        <v>633</v>
      </c>
      <c r="F13850">
        <v>4.4799999999999995</v>
      </c>
      <c r="G13850" s="30" t="s">
        <v>596</v>
      </c>
      <c r="H13850" t="s">
        <v>633</v>
      </c>
    </row>
    <row r="13851" spans="1:8" x14ac:dyDescent="0.35">
      <c r="A13851" s="30" t="s">
        <v>289</v>
      </c>
      <c r="B13851">
        <v>5</v>
      </c>
      <c r="C13851" s="30" t="s">
        <v>608</v>
      </c>
      <c r="D13851" s="30" t="s">
        <v>593</v>
      </c>
      <c r="E13851" s="30" t="s">
        <v>50</v>
      </c>
      <c r="F13851">
        <v>2.5992063492063493</v>
      </c>
      <c r="G13851" s="30" t="s">
        <v>595</v>
      </c>
      <c r="H13851" t="s">
        <v>609</v>
      </c>
    </row>
    <row r="13852" spans="1:8" x14ac:dyDescent="0.35">
      <c r="A13852" s="30" t="s">
        <v>289</v>
      </c>
      <c r="B13852">
        <v>5</v>
      </c>
      <c r="C13852" s="30" t="s">
        <v>608</v>
      </c>
      <c r="D13852" s="30" t="s">
        <v>593</v>
      </c>
      <c r="E13852" s="36" t="s">
        <v>66</v>
      </c>
      <c r="F13852">
        <v>1.7505030181086518</v>
      </c>
      <c r="G13852" s="30" t="s">
        <v>597</v>
      </c>
      <c r="H13852" t="s">
        <v>617</v>
      </c>
    </row>
    <row r="13853" spans="1:8" x14ac:dyDescent="0.35">
      <c r="A13853" s="30" t="s">
        <v>289</v>
      </c>
      <c r="B13853">
        <v>5</v>
      </c>
      <c r="C13853" s="30" t="s">
        <v>608</v>
      </c>
      <c r="D13853" s="30" t="s">
        <v>593</v>
      </c>
      <c r="E13853" s="30" t="s">
        <v>78</v>
      </c>
      <c r="F13853">
        <v>1.7907444668008048</v>
      </c>
      <c r="G13853" s="30" t="s">
        <v>598</v>
      </c>
      <c r="H13853" t="s">
        <v>623</v>
      </c>
    </row>
    <row r="13854" spans="1:8" x14ac:dyDescent="0.35">
      <c r="A13854" s="30" t="s">
        <v>289</v>
      </c>
      <c r="B13854">
        <v>5</v>
      </c>
      <c r="C13854" s="30" t="s">
        <v>608</v>
      </c>
      <c r="D13854" s="30" t="s">
        <v>593</v>
      </c>
      <c r="E13854" s="30" t="s">
        <v>80</v>
      </c>
      <c r="F13854">
        <v>1.8951612903225807</v>
      </c>
      <c r="G13854" s="30" t="s">
        <v>599</v>
      </c>
      <c r="H13854" t="s">
        <v>624</v>
      </c>
    </row>
    <row r="13855" spans="1:8" x14ac:dyDescent="0.35">
      <c r="A13855" s="30" t="s">
        <v>289</v>
      </c>
      <c r="B13855">
        <v>5</v>
      </c>
      <c r="C13855" s="30" t="s">
        <v>608</v>
      </c>
      <c r="D13855" s="30" t="s">
        <v>593</v>
      </c>
      <c r="E13855" s="30" t="s">
        <v>82</v>
      </c>
      <c r="F13855">
        <v>1.7131474103585655</v>
      </c>
      <c r="G13855" s="30" t="s">
        <v>600</v>
      </c>
      <c r="H13855" t="s">
        <v>625</v>
      </c>
    </row>
    <row r="13856" spans="1:8" x14ac:dyDescent="0.35">
      <c r="A13856" s="30" t="s">
        <v>289</v>
      </c>
      <c r="B13856">
        <v>5</v>
      </c>
      <c r="C13856" s="30" t="s">
        <v>608</v>
      </c>
      <c r="D13856" s="30" t="s">
        <v>593</v>
      </c>
      <c r="E13856" s="30" t="s">
        <v>84</v>
      </c>
      <c r="F13856">
        <v>1.875</v>
      </c>
      <c r="G13856" s="30" t="s">
        <v>601</v>
      </c>
      <c r="H13856" t="s">
        <v>626</v>
      </c>
    </row>
    <row r="13857" spans="1:8" x14ac:dyDescent="0.35">
      <c r="A13857" s="30" t="s">
        <v>289</v>
      </c>
      <c r="B13857">
        <v>5</v>
      </c>
      <c r="C13857" s="30" t="s">
        <v>608</v>
      </c>
      <c r="D13857" s="30" t="s">
        <v>593</v>
      </c>
      <c r="E13857" s="30" t="s">
        <v>86</v>
      </c>
      <c r="F13857">
        <v>1.4314115308151094</v>
      </c>
      <c r="G13857" s="30" t="s">
        <v>602</v>
      </c>
      <c r="H13857" t="s">
        <v>627</v>
      </c>
    </row>
    <row r="13858" spans="1:8" x14ac:dyDescent="0.35">
      <c r="A13858" s="30" t="s">
        <v>289</v>
      </c>
      <c r="B13858">
        <v>5</v>
      </c>
      <c r="C13858" s="30" t="s">
        <v>608</v>
      </c>
      <c r="D13858" s="30" t="s">
        <v>593</v>
      </c>
      <c r="E13858" s="30" t="s">
        <v>88</v>
      </c>
      <c r="F13858">
        <v>1.6173570019723866</v>
      </c>
      <c r="G13858" s="30" t="s">
        <v>603</v>
      </c>
      <c r="H13858" t="s">
        <v>628</v>
      </c>
    </row>
    <row r="13859" spans="1:8" x14ac:dyDescent="0.35">
      <c r="A13859" s="30" t="s">
        <v>289</v>
      </c>
      <c r="B13859">
        <v>5</v>
      </c>
      <c r="C13859" s="30" t="s">
        <v>608</v>
      </c>
      <c r="D13859" s="30" t="s">
        <v>593</v>
      </c>
      <c r="E13859" s="30" t="s">
        <v>90</v>
      </c>
      <c r="F13859">
        <v>1.7399999999999998</v>
      </c>
      <c r="G13859" s="30" t="s">
        <v>604</v>
      </c>
      <c r="H13859" t="s">
        <v>629</v>
      </c>
    </row>
    <row r="13860" spans="1:8" x14ac:dyDescent="0.35">
      <c r="A13860" s="30" t="s">
        <v>289</v>
      </c>
      <c r="B13860">
        <v>5</v>
      </c>
      <c r="C13860" s="30" t="s">
        <v>608</v>
      </c>
      <c r="D13860" s="30" t="s">
        <v>593</v>
      </c>
      <c r="E13860" s="30" t="s">
        <v>92</v>
      </c>
      <c r="F13860">
        <v>1.7408906882591091</v>
      </c>
      <c r="G13860" s="30" t="s">
        <v>605</v>
      </c>
      <c r="H13860" t="s">
        <v>630</v>
      </c>
    </row>
    <row r="13861" spans="1:8" x14ac:dyDescent="0.35">
      <c r="A13861" s="30" t="s">
        <v>289</v>
      </c>
      <c r="B13861">
        <v>5</v>
      </c>
      <c r="C13861" s="30" t="s">
        <v>608</v>
      </c>
      <c r="D13861" s="30" t="s">
        <v>593</v>
      </c>
      <c r="E13861" s="30" t="s">
        <v>96</v>
      </c>
      <c r="F13861">
        <v>1.8913480885311871</v>
      </c>
      <c r="G13861" s="30" t="s">
        <v>606</v>
      </c>
      <c r="H13861" t="s">
        <v>632</v>
      </c>
    </row>
    <row r="13862" spans="1:8" x14ac:dyDescent="0.35">
      <c r="A13862" s="30" t="s">
        <v>290</v>
      </c>
      <c r="B13862">
        <v>1</v>
      </c>
      <c r="C13862" s="30" t="s">
        <v>519</v>
      </c>
      <c r="D13862" s="30" t="s">
        <v>593</v>
      </c>
      <c r="E13862" s="30" t="s">
        <v>588</v>
      </c>
      <c r="F13862">
        <v>0.15631105900742479</v>
      </c>
      <c r="G13862" s="30" t="s">
        <v>525</v>
      </c>
      <c r="H13862" t="s">
        <v>588</v>
      </c>
    </row>
    <row r="13863" spans="1:8" x14ac:dyDescent="0.35">
      <c r="A13863" s="30" t="s">
        <v>290</v>
      </c>
      <c r="B13863">
        <v>1</v>
      </c>
      <c r="C13863" s="30" t="s">
        <v>519</v>
      </c>
      <c r="D13863" s="30" t="s">
        <v>593</v>
      </c>
      <c r="E13863" s="30" t="s">
        <v>50</v>
      </c>
      <c r="F13863">
        <v>0.28512182477967862</v>
      </c>
      <c r="G13863" s="30" t="s">
        <v>526</v>
      </c>
      <c r="H13863" t="s">
        <v>609</v>
      </c>
    </row>
    <row r="13864" spans="1:8" x14ac:dyDescent="0.35">
      <c r="A13864" s="30" t="s">
        <v>290</v>
      </c>
      <c r="B13864">
        <v>1</v>
      </c>
      <c r="C13864" s="30" t="s">
        <v>519</v>
      </c>
      <c r="D13864" s="30" t="s">
        <v>593</v>
      </c>
      <c r="E13864" s="30" t="s">
        <v>66</v>
      </c>
      <c r="F13864">
        <v>0.35351704133430023</v>
      </c>
      <c r="G13864" s="30" t="s">
        <v>527</v>
      </c>
      <c r="H13864" t="s">
        <v>617</v>
      </c>
    </row>
    <row r="13865" spans="1:8" x14ac:dyDescent="0.35">
      <c r="A13865" s="30" t="s">
        <v>290</v>
      </c>
      <c r="B13865">
        <v>1</v>
      </c>
      <c r="C13865" s="30" t="s">
        <v>519</v>
      </c>
      <c r="D13865" s="30" t="s">
        <v>593</v>
      </c>
      <c r="E13865" s="30" t="s">
        <v>78</v>
      </c>
      <c r="F13865">
        <v>0.26277636824936573</v>
      </c>
      <c r="G13865" s="30" t="s">
        <v>528</v>
      </c>
      <c r="H13865" t="s">
        <v>623</v>
      </c>
    </row>
    <row r="13866" spans="1:8" x14ac:dyDescent="0.35">
      <c r="A13866" s="30" t="s">
        <v>290</v>
      </c>
      <c r="B13866">
        <v>1</v>
      </c>
      <c r="C13866" s="30" t="s">
        <v>519</v>
      </c>
      <c r="D13866" s="30" t="s">
        <v>593</v>
      </c>
      <c r="E13866" s="30" t="s">
        <v>80</v>
      </c>
      <c r="F13866">
        <v>0.29570360062619588</v>
      </c>
      <c r="G13866" s="30" t="s">
        <v>529</v>
      </c>
      <c r="H13866" t="s">
        <v>624</v>
      </c>
    </row>
    <row r="13867" spans="1:8" x14ac:dyDescent="0.35">
      <c r="A13867" s="30" t="s">
        <v>290</v>
      </c>
      <c r="B13867">
        <v>1</v>
      </c>
      <c r="C13867" s="30" t="s">
        <v>519</v>
      </c>
      <c r="D13867" s="30" t="s">
        <v>593</v>
      </c>
      <c r="E13867" s="30" t="s">
        <v>82</v>
      </c>
      <c r="F13867">
        <v>0.31286664059444669</v>
      </c>
      <c r="G13867" s="30" t="s">
        <v>530</v>
      </c>
      <c r="H13867" t="s">
        <v>625</v>
      </c>
    </row>
    <row r="13868" spans="1:8" x14ac:dyDescent="0.35">
      <c r="A13868" s="30" t="s">
        <v>290</v>
      </c>
      <c r="B13868">
        <v>1</v>
      </c>
      <c r="C13868" s="30" t="s">
        <v>519</v>
      </c>
      <c r="D13868" s="30" t="s">
        <v>593</v>
      </c>
      <c r="E13868" s="30" t="s">
        <v>84</v>
      </c>
      <c r="F13868">
        <v>0.26331187829139846</v>
      </c>
      <c r="G13868" s="30" t="s">
        <v>531</v>
      </c>
      <c r="H13868" t="s">
        <v>626</v>
      </c>
    </row>
    <row r="13869" spans="1:8" x14ac:dyDescent="0.35">
      <c r="A13869" s="30" t="s">
        <v>290</v>
      </c>
      <c r="B13869">
        <v>1</v>
      </c>
      <c r="C13869" s="30" t="s">
        <v>519</v>
      </c>
      <c r="D13869" s="30" t="s">
        <v>593</v>
      </c>
      <c r="E13869" s="30" t="s">
        <v>86</v>
      </c>
      <c r="F13869">
        <v>0.27375485694101026</v>
      </c>
      <c r="G13869" s="30" t="s">
        <v>532</v>
      </c>
      <c r="H13869" t="s">
        <v>627</v>
      </c>
    </row>
    <row r="13870" spans="1:8" x14ac:dyDescent="0.35">
      <c r="A13870" s="30" t="s">
        <v>290</v>
      </c>
      <c r="B13870">
        <v>1</v>
      </c>
      <c r="C13870" s="30" t="s">
        <v>519</v>
      </c>
      <c r="D13870" s="30" t="s">
        <v>593</v>
      </c>
      <c r="E13870" s="30" t="s">
        <v>88</v>
      </c>
      <c r="F13870">
        <v>0.22496087636932705</v>
      </c>
      <c r="G13870" s="30" t="s">
        <v>533</v>
      </c>
      <c r="H13870" t="s">
        <v>628</v>
      </c>
    </row>
    <row r="13871" spans="1:8" x14ac:dyDescent="0.35">
      <c r="A13871" s="30" t="s">
        <v>290</v>
      </c>
      <c r="B13871">
        <v>1</v>
      </c>
      <c r="C13871" s="30" t="s">
        <v>519</v>
      </c>
      <c r="D13871" s="30" t="s">
        <v>593</v>
      </c>
      <c r="E13871" s="30" t="s">
        <v>90</v>
      </c>
      <c r="F13871">
        <v>0.24024601191620221</v>
      </c>
      <c r="G13871" s="30" t="s">
        <v>534</v>
      </c>
      <c r="H13871" t="s">
        <v>629</v>
      </c>
    </row>
    <row r="13872" spans="1:8" x14ac:dyDescent="0.35">
      <c r="A13872" s="30" t="s">
        <v>290</v>
      </c>
      <c r="B13872">
        <v>1</v>
      </c>
      <c r="C13872" s="30" t="s">
        <v>519</v>
      </c>
      <c r="D13872" s="30" t="s">
        <v>593</v>
      </c>
      <c r="E13872" s="30" t="s">
        <v>92</v>
      </c>
      <c r="F13872">
        <v>0.32907471931862187</v>
      </c>
      <c r="G13872" s="30" t="s">
        <v>535</v>
      </c>
      <c r="H13872" t="s">
        <v>630</v>
      </c>
    </row>
    <row r="13873" spans="1:8" x14ac:dyDescent="0.35">
      <c r="A13873" s="30" t="s">
        <v>290</v>
      </c>
      <c r="B13873">
        <v>1</v>
      </c>
      <c r="C13873" s="30" t="s">
        <v>519</v>
      </c>
      <c r="D13873" s="30" t="s">
        <v>593</v>
      </c>
      <c r="E13873" s="30" t="s">
        <v>96</v>
      </c>
      <c r="F13873">
        <v>0.31539522964715161</v>
      </c>
      <c r="G13873" s="30" t="s">
        <v>536</v>
      </c>
      <c r="H13873" t="s">
        <v>632</v>
      </c>
    </row>
    <row r="13874" spans="1:8" x14ac:dyDescent="0.35">
      <c r="A13874" s="30" t="s">
        <v>290</v>
      </c>
      <c r="B13874">
        <v>2</v>
      </c>
      <c r="C13874" s="30" t="s">
        <v>589</v>
      </c>
      <c r="D13874" s="30" t="s">
        <v>593</v>
      </c>
      <c r="E13874" s="30" t="s">
        <v>588</v>
      </c>
      <c r="F13874">
        <v>4.7772567409144191</v>
      </c>
      <c r="G13874" s="30" t="s">
        <v>537</v>
      </c>
      <c r="H13874" t="s">
        <v>588</v>
      </c>
    </row>
    <row r="13875" spans="1:8" x14ac:dyDescent="0.35">
      <c r="A13875" s="30" t="s">
        <v>290</v>
      </c>
      <c r="B13875">
        <v>2</v>
      </c>
      <c r="C13875" s="30" t="s">
        <v>589</v>
      </c>
      <c r="D13875" s="30" t="s">
        <v>593</v>
      </c>
      <c r="E13875" s="30" t="s">
        <v>50</v>
      </c>
      <c r="F13875">
        <v>3.1190599619837567</v>
      </c>
      <c r="G13875" s="30" t="s">
        <v>538</v>
      </c>
      <c r="H13875" t="s">
        <v>609</v>
      </c>
    </row>
    <row r="13876" spans="1:8" x14ac:dyDescent="0.35">
      <c r="A13876" s="30" t="s">
        <v>290</v>
      </c>
      <c r="B13876">
        <v>2</v>
      </c>
      <c r="C13876" s="30" t="s">
        <v>589</v>
      </c>
      <c r="D13876" s="30" t="s">
        <v>593</v>
      </c>
      <c r="E13876" s="30" t="s">
        <v>66</v>
      </c>
      <c r="F13876">
        <v>2.1573604060913705</v>
      </c>
      <c r="G13876" s="30" t="s">
        <v>539</v>
      </c>
      <c r="H13876" t="s">
        <v>617</v>
      </c>
    </row>
    <row r="13877" spans="1:8" x14ac:dyDescent="0.35">
      <c r="A13877" s="30" t="s">
        <v>290</v>
      </c>
      <c r="B13877">
        <v>2</v>
      </c>
      <c r="C13877" s="30" t="s">
        <v>589</v>
      </c>
      <c r="D13877" s="30" t="s">
        <v>593</v>
      </c>
      <c r="E13877" s="30" t="s">
        <v>78</v>
      </c>
      <c r="F13877">
        <v>1.1598405219282348</v>
      </c>
      <c r="G13877" s="30" t="s">
        <v>540</v>
      </c>
      <c r="H13877" t="s">
        <v>623</v>
      </c>
    </row>
    <row r="13878" spans="1:8" x14ac:dyDescent="0.35">
      <c r="A13878" s="30" t="s">
        <v>290</v>
      </c>
      <c r="B13878">
        <v>2</v>
      </c>
      <c r="C13878" s="30" t="s">
        <v>589</v>
      </c>
      <c r="D13878" s="30" t="s">
        <v>593</v>
      </c>
      <c r="E13878" s="30" t="s">
        <v>80</v>
      </c>
      <c r="F13878">
        <v>1.0436597669159855</v>
      </c>
      <c r="G13878" s="30" t="s">
        <v>541</v>
      </c>
      <c r="H13878" t="s">
        <v>624</v>
      </c>
    </row>
    <row r="13879" spans="1:8" x14ac:dyDescent="0.35">
      <c r="A13879" s="30" t="s">
        <v>290</v>
      </c>
      <c r="B13879">
        <v>2</v>
      </c>
      <c r="C13879" s="30" t="s">
        <v>589</v>
      </c>
      <c r="D13879" s="30" t="s">
        <v>593</v>
      </c>
      <c r="E13879" s="30" t="s">
        <v>82</v>
      </c>
      <c r="F13879">
        <v>1.0950332420805633</v>
      </c>
      <c r="G13879" s="30" t="s">
        <v>542</v>
      </c>
      <c r="H13879" t="s">
        <v>625</v>
      </c>
    </row>
    <row r="13880" spans="1:8" x14ac:dyDescent="0.35">
      <c r="A13880" s="30" t="s">
        <v>290</v>
      </c>
      <c r="B13880">
        <v>2</v>
      </c>
      <c r="C13880" s="30" t="s">
        <v>589</v>
      </c>
      <c r="D13880" s="30" t="s">
        <v>593</v>
      </c>
      <c r="E13880" s="30" t="s">
        <v>84</v>
      </c>
      <c r="F13880">
        <v>1.1800273064170079</v>
      </c>
      <c r="G13880" s="30" t="s">
        <v>543</v>
      </c>
      <c r="H13880" t="s">
        <v>626</v>
      </c>
    </row>
    <row r="13881" spans="1:8" x14ac:dyDescent="0.35">
      <c r="A13881" s="30" t="s">
        <v>290</v>
      </c>
      <c r="B13881">
        <v>2</v>
      </c>
      <c r="C13881" s="30" t="s">
        <v>589</v>
      </c>
      <c r="D13881" s="30" t="s">
        <v>593</v>
      </c>
      <c r="E13881" s="30" t="s">
        <v>86</v>
      </c>
      <c r="F13881">
        <v>1.0773578240904274</v>
      </c>
      <c r="G13881" s="30" t="s">
        <v>544</v>
      </c>
      <c r="H13881" t="s">
        <v>627</v>
      </c>
    </row>
    <row r="13882" spans="1:8" x14ac:dyDescent="0.35">
      <c r="A13882" s="30" t="s">
        <v>290</v>
      </c>
      <c r="B13882">
        <v>2</v>
      </c>
      <c r="C13882" s="30" t="s">
        <v>589</v>
      </c>
      <c r="D13882" s="30" t="s">
        <v>593</v>
      </c>
      <c r="E13882" s="30" t="s">
        <v>88</v>
      </c>
      <c r="F13882">
        <v>0.99765258215962438</v>
      </c>
      <c r="G13882" s="30" t="s">
        <v>545</v>
      </c>
      <c r="H13882" t="s">
        <v>628</v>
      </c>
    </row>
    <row r="13883" spans="1:8" x14ac:dyDescent="0.35">
      <c r="A13883" s="30" t="s">
        <v>290</v>
      </c>
      <c r="B13883">
        <v>2</v>
      </c>
      <c r="C13883" s="30" t="s">
        <v>589</v>
      </c>
      <c r="D13883" s="30" t="s">
        <v>593</v>
      </c>
      <c r="E13883" s="30" t="s">
        <v>90</v>
      </c>
      <c r="F13883">
        <v>1.0666922929079379</v>
      </c>
      <c r="G13883" s="30" t="s">
        <v>546</v>
      </c>
      <c r="H13883" t="s">
        <v>629</v>
      </c>
    </row>
    <row r="13884" spans="1:8" x14ac:dyDescent="0.35">
      <c r="A13884" s="30" t="s">
        <v>290</v>
      </c>
      <c r="B13884">
        <v>2</v>
      </c>
      <c r="C13884" s="30" t="s">
        <v>589</v>
      </c>
      <c r="D13884" s="30" t="s">
        <v>593</v>
      </c>
      <c r="E13884" s="30" t="s">
        <v>92</v>
      </c>
      <c r="F13884">
        <v>1.2195121951219514</v>
      </c>
      <c r="G13884" s="30" t="s">
        <v>547</v>
      </c>
      <c r="H13884" t="s">
        <v>630</v>
      </c>
    </row>
    <row r="13885" spans="1:8" x14ac:dyDescent="0.35">
      <c r="A13885" s="30" t="s">
        <v>290</v>
      </c>
      <c r="B13885">
        <v>2</v>
      </c>
      <c r="C13885" s="30" t="s">
        <v>589</v>
      </c>
      <c r="D13885" s="30" t="s">
        <v>593</v>
      </c>
      <c r="E13885" s="30" t="s">
        <v>96</v>
      </c>
      <c r="F13885">
        <v>1.0644589000591365</v>
      </c>
      <c r="G13885" s="30" t="s">
        <v>548</v>
      </c>
      <c r="H13885" t="s">
        <v>632</v>
      </c>
    </row>
    <row r="13886" spans="1:8" x14ac:dyDescent="0.35">
      <c r="A13886" s="30" t="s">
        <v>290</v>
      </c>
      <c r="B13886">
        <v>3</v>
      </c>
      <c r="C13886" s="30" t="s">
        <v>590</v>
      </c>
      <c r="D13886" s="30" t="s">
        <v>593</v>
      </c>
      <c r="E13886" s="30" t="s">
        <v>588</v>
      </c>
      <c r="F13886">
        <v>1.2504884720593983</v>
      </c>
      <c r="G13886" s="30" t="s">
        <v>549</v>
      </c>
      <c r="H13886" t="s">
        <v>588</v>
      </c>
    </row>
    <row r="13887" spans="1:8" x14ac:dyDescent="0.35">
      <c r="A13887" s="30" t="s">
        <v>290</v>
      </c>
      <c r="B13887">
        <v>3</v>
      </c>
      <c r="C13887" s="30" t="s">
        <v>590</v>
      </c>
      <c r="D13887" s="30" t="s">
        <v>593</v>
      </c>
      <c r="E13887" s="30" t="s">
        <v>50</v>
      </c>
      <c r="F13887">
        <v>1.3651287368239158</v>
      </c>
      <c r="G13887" s="30" t="s">
        <v>550</v>
      </c>
      <c r="H13887" t="s">
        <v>609</v>
      </c>
    </row>
    <row r="13888" spans="1:8" x14ac:dyDescent="0.35">
      <c r="A13888" s="30" t="s">
        <v>290</v>
      </c>
      <c r="B13888">
        <v>3</v>
      </c>
      <c r="C13888" s="30" t="s">
        <v>590</v>
      </c>
      <c r="D13888" s="30" t="s">
        <v>593</v>
      </c>
      <c r="E13888" s="30" t="s">
        <v>66</v>
      </c>
      <c r="F13888">
        <v>0.84300217548948519</v>
      </c>
      <c r="G13888" s="30" t="s">
        <v>551</v>
      </c>
      <c r="H13888" t="s">
        <v>617</v>
      </c>
    </row>
    <row r="13889" spans="1:8" x14ac:dyDescent="0.35">
      <c r="A13889" s="30" t="s">
        <v>290</v>
      </c>
      <c r="B13889">
        <v>3</v>
      </c>
      <c r="C13889" s="30" t="s">
        <v>590</v>
      </c>
      <c r="D13889" s="30" t="s">
        <v>593</v>
      </c>
      <c r="E13889" s="30" t="s">
        <v>78</v>
      </c>
      <c r="F13889">
        <v>0.27183762232693004</v>
      </c>
      <c r="G13889" s="30" t="s">
        <v>552</v>
      </c>
      <c r="H13889" t="s">
        <v>623</v>
      </c>
    </row>
    <row r="13890" spans="1:8" x14ac:dyDescent="0.35">
      <c r="A13890" s="30" t="s">
        <v>290</v>
      </c>
      <c r="B13890">
        <v>3</v>
      </c>
      <c r="C13890" s="30" t="s">
        <v>590</v>
      </c>
      <c r="D13890" s="30" t="s">
        <v>593</v>
      </c>
      <c r="E13890" s="30" t="s">
        <v>80</v>
      </c>
      <c r="F13890">
        <v>0.23482344755609674</v>
      </c>
      <c r="G13890" s="30" t="s">
        <v>553</v>
      </c>
      <c r="H13890" t="s">
        <v>624</v>
      </c>
    </row>
    <row r="13891" spans="1:8" x14ac:dyDescent="0.35">
      <c r="A13891" s="30" t="s">
        <v>290</v>
      </c>
      <c r="B13891">
        <v>3</v>
      </c>
      <c r="C13891" s="30" t="s">
        <v>590</v>
      </c>
      <c r="D13891" s="30" t="s">
        <v>593</v>
      </c>
      <c r="E13891" s="30" t="s">
        <v>82</v>
      </c>
      <c r="F13891">
        <v>0.23464998044583499</v>
      </c>
      <c r="G13891" s="30" t="s">
        <v>554</v>
      </c>
      <c r="H13891" t="s">
        <v>625</v>
      </c>
    </row>
    <row r="13892" spans="1:8" x14ac:dyDescent="0.35">
      <c r="A13892" s="30" t="s">
        <v>290</v>
      </c>
      <c r="B13892">
        <v>3</v>
      </c>
      <c r="C13892" s="30" t="s">
        <v>590</v>
      </c>
      <c r="D13892" s="30" t="s">
        <v>593</v>
      </c>
      <c r="E13892" s="30" t="s">
        <v>84</v>
      </c>
      <c r="F13892">
        <v>0.24380729471425783</v>
      </c>
      <c r="G13892" s="30" t="s">
        <v>555</v>
      </c>
      <c r="H13892" t="s">
        <v>626</v>
      </c>
    </row>
    <row r="13893" spans="1:8" x14ac:dyDescent="0.35">
      <c r="A13893" s="30" t="s">
        <v>290</v>
      </c>
      <c r="B13893">
        <v>3</v>
      </c>
      <c r="C13893" s="30" t="s">
        <v>590</v>
      </c>
      <c r="D13893" s="30" t="s">
        <v>593</v>
      </c>
      <c r="E13893" s="30" t="s">
        <v>86</v>
      </c>
      <c r="F13893">
        <v>0.22077004592016955</v>
      </c>
      <c r="G13893" s="30" t="s">
        <v>556</v>
      </c>
      <c r="H13893" t="s">
        <v>627</v>
      </c>
    </row>
    <row r="13894" spans="1:8" x14ac:dyDescent="0.35">
      <c r="A13894" s="30" t="s">
        <v>290</v>
      </c>
      <c r="B13894">
        <v>3</v>
      </c>
      <c r="C13894" s="30" t="s">
        <v>590</v>
      </c>
      <c r="D13894" s="30" t="s">
        <v>593</v>
      </c>
      <c r="E13894" s="30" t="s">
        <v>88</v>
      </c>
      <c r="F13894">
        <v>0.2445226917057903</v>
      </c>
      <c r="G13894" s="30" t="s">
        <v>557</v>
      </c>
      <c r="H13894" t="s">
        <v>628</v>
      </c>
    </row>
    <row r="13895" spans="1:8" x14ac:dyDescent="0.35">
      <c r="A13895" s="30" t="s">
        <v>290</v>
      </c>
      <c r="B13895">
        <v>3</v>
      </c>
      <c r="C13895" s="30" t="s">
        <v>590</v>
      </c>
      <c r="D13895" s="30" t="s">
        <v>593</v>
      </c>
      <c r="E13895" s="30" t="s">
        <v>90</v>
      </c>
      <c r="F13895">
        <v>0.20180665000960984</v>
      </c>
      <c r="G13895" s="30" t="s">
        <v>558</v>
      </c>
      <c r="H13895" t="s">
        <v>629</v>
      </c>
    </row>
    <row r="13896" spans="1:8" x14ac:dyDescent="0.35">
      <c r="A13896" s="30" t="s">
        <v>290</v>
      </c>
      <c r="B13896">
        <v>3</v>
      </c>
      <c r="C13896" s="30" t="s">
        <v>590</v>
      </c>
      <c r="D13896" s="30" t="s">
        <v>593</v>
      </c>
      <c r="E13896" s="30" t="s">
        <v>92</v>
      </c>
      <c r="F13896">
        <v>0.23228803716608595</v>
      </c>
      <c r="G13896" s="30" t="s">
        <v>559</v>
      </c>
      <c r="H13896" t="s">
        <v>630</v>
      </c>
    </row>
    <row r="13897" spans="1:8" x14ac:dyDescent="0.35">
      <c r="A13897" s="30" t="s">
        <v>290</v>
      </c>
      <c r="B13897">
        <v>3</v>
      </c>
      <c r="C13897" s="30" t="s">
        <v>590</v>
      </c>
      <c r="D13897" s="30" t="s">
        <v>593</v>
      </c>
      <c r="E13897" s="30" t="s">
        <v>96</v>
      </c>
      <c r="F13897">
        <v>0.24640252316183719</v>
      </c>
      <c r="G13897" s="30" t="s">
        <v>560</v>
      </c>
      <c r="H13897" t="s">
        <v>632</v>
      </c>
    </row>
    <row r="13898" spans="1:8" x14ac:dyDescent="0.35">
      <c r="A13898" s="30" t="s">
        <v>290</v>
      </c>
      <c r="B13898">
        <v>4</v>
      </c>
      <c r="C13898" s="30" t="s">
        <v>607</v>
      </c>
      <c r="D13898" s="30" t="s">
        <v>593</v>
      </c>
      <c r="E13898" s="30" t="s">
        <v>588</v>
      </c>
      <c r="F13898">
        <v>10.179757717858537</v>
      </c>
      <c r="G13898" s="30" t="s">
        <v>561</v>
      </c>
      <c r="H13898" t="s">
        <v>588</v>
      </c>
    </row>
    <row r="13899" spans="1:8" x14ac:dyDescent="0.35">
      <c r="A13899" s="30" t="s">
        <v>290</v>
      </c>
      <c r="B13899">
        <v>4</v>
      </c>
      <c r="C13899" s="30" t="s">
        <v>607</v>
      </c>
      <c r="D13899" s="30" t="s">
        <v>593</v>
      </c>
      <c r="E13899" s="30" t="s">
        <v>50</v>
      </c>
      <c r="F13899">
        <v>5.9184378780024192</v>
      </c>
      <c r="G13899" s="30" t="s">
        <v>562</v>
      </c>
      <c r="H13899" t="s">
        <v>609</v>
      </c>
    </row>
    <row r="13900" spans="1:8" x14ac:dyDescent="0.35">
      <c r="A13900" s="30" t="s">
        <v>290</v>
      </c>
      <c r="B13900">
        <v>4</v>
      </c>
      <c r="C13900" s="30" t="s">
        <v>607</v>
      </c>
      <c r="D13900" s="30" t="s">
        <v>593</v>
      </c>
      <c r="E13900" s="30" t="s">
        <v>66</v>
      </c>
      <c r="F13900">
        <v>5.4205946337926036</v>
      </c>
      <c r="G13900" s="30" t="s">
        <v>563</v>
      </c>
      <c r="H13900" t="s">
        <v>617</v>
      </c>
    </row>
    <row r="13901" spans="1:8" x14ac:dyDescent="0.35">
      <c r="A13901" s="30" t="s">
        <v>290</v>
      </c>
      <c r="B13901">
        <v>4</v>
      </c>
      <c r="C13901" s="30" t="s">
        <v>607</v>
      </c>
      <c r="D13901" s="30" t="s">
        <v>593</v>
      </c>
      <c r="E13901" s="30" t="s">
        <v>78</v>
      </c>
      <c r="F13901">
        <v>5.7538963392533535</v>
      </c>
      <c r="G13901" s="30" t="s">
        <v>564</v>
      </c>
      <c r="H13901" t="s">
        <v>623</v>
      </c>
    </row>
    <row r="13902" spans="1:8" x14ac:dyDescent="0.35">
      <c r="A13902" s="30" t="s">
        <v>290</v>
      </c>
      <c r="B13902">
        <v>4</v>
      </c>
      <c r="C13902" s="30" t="s">
        <v>607</v>
      </c>
      <c r="D13902" s="30" t="s">
        <v>593</v>
      </c>
      <c r="E13902" s="30" t="s">
        <v>80</v>
      </c>
      <c r="F13902">
        <v>5.0269612106453296</v>
      </c>
      <c r="G13902" s="30" t="s">
        <v>565</v>
      </c>
      <c r="H13902" t="s">
        <v>624</v>
      </c>
    </row>
    <row r="13903" spans="1:8" x14ac:dyDescent="0.35">
      <c r="A13903" s="30" t="s">
        <v>290</v>
      </c>
      <c r="B13903">
        <v>4</v>
      </c>
      <c r="C13903" s="30" t="s">
        <v>607</v>
      </c>
      <c r="D13903" s="30" t="s">
        <v>593</v>
      </c>
      <c r="E13903" s="30" t="s">
        <v>82</v>
      </c>
      <c r="F13903">
        <v>5.3578412201798979</v>
      </c>
      <c r="G13903" s="30" t="s">
        <v>566</v>
      </c>
      <c r="H13903" t="s">
        <v>625</v>
      </c>
    </row>
    <row r="13904" spans="1:8" x14ac:dyDescent="0.35">
      <c r="A13904" s="30" t="s">
        <v>290</v>
      </c>
      <c r="B13904">
        <v>4</v>
      </c>
      <c r="C13904" s="30" t="s">
        <v>607</v>
      </c>
      <c r="D13904" s="30" t="s">
        <v>593</v>
      </c>
      <c r="E13904" s="30" t="s">
        <v>84</v>
      </c>
      <c r="F13904">
        <v>6.5340354983421101</v>
      </c>
      <c r="G13904" s="30" t="s">
        <v>567</v>
      </c>
      <c r="H13904" t="s">
        <v>626</v>
      </c>
    </row>
    <row r="13905" spans="1:8" x14ac:dyDescent="0.35">
      <c r="A13905" s="30" t="s">
        <v>290</v>
      </c>
      <c r="B13905">
        <v>4</v>
      </c>
      <c r="C13905" s="30" t="s">
        <v>607</v>
      </c>
      <c r="D13905" s="30" t="s">
        <v>593</v>
      </c>
      <c r="E13905" s="30" t="s">
        <v>86</v>
      </c>
      <c r="F13905">
        <v>6.0137760508654194</v>
      </c>
      <c r="G13905" s="30" t="s">
        <v>568</v>
      </c>
      <c r="H13905" t="s">
        <v>627</v>
      </c>
    </row>
    <row r="13906" spans="1:8" x14ac:dyDescent="0.35">
      <c r="A13906" s="30" t="s">
        <v>290</v>
      </c>
      <c r="B13906">
        <v>4</v>
      </c>
      <c r="C13906" s="30" t="s">
        <v>607</v>
      </c>
      <c r="D13906" s="30" t="s">
        <v>593</v>
      </c>
      <c r="E13906" s="30" t="s">
        <v>88</v>
      </c>
      <c r="F13906">
        <v>5.9467918622848197</v>
      </c>
      <c r="G13906" s="30" t="s">
        <v>569</v>
      </c>
      <c r="H13906" t="s">
        <v>628</v>
      </c>
    </row>
    <row r="13907" spans="1:8" x14ac:dyDescent="0.35">
      <c r="A13907" s="30" t="s">
        <v>290</v>
      </c>
      <c r="B13907">
        <v>4</v>
      </c>
      <c r="C13907" s="30" t="s">
        <v>607</v>
      </c>
      <c r="D13907" s="30" t="s">
        <v>593</v>
      </c>
      <c r="E13907" s="30" t="s">
        <v>90</v>
      </c>
      <c r="F13907">
        <v>5.5929271574091874</v>
      </c>
      <c r="G13907" s="30" t="s">
        <v>570</v>
      </c>
      <c r="H13907" t="s">
        <v>629</v>
      </c>
    </row>
    <row r="13908" spans="1:8" x14ac:dyDescent="0.35">
      <c r="A13908" s="30" t="s">
        <v>290</v>
      </c>
      <c r="B13908">
        <v>4</v>
      </c>
      <c r="C13908" s="30" t="s">
        <v>607</v>
      </c>
      <c r="D13908" s="30" t="s">
        <v>593</v>
      </c>
      <c r="E13908" s="30" t="s">
        <v>92</v>
      </c>
      <c r="F13908">
        <v>5.7781649245063882</v>
      </c>
      <c r="G13908" s="30" t="s">
        <v>571</v>
      </c>
      <c r="H13908" t="s">
        <v>630</v>
      </c>
    </row>
    <row r="13909" spans="1:8" x14ac:dyDescent="0.35">
      <c r="A13909" s="30" t="s">
        <v>290</v>
      </c>
      <c r="B13909">
        <v>4</v>
      </c>
      <c r="C13909" s="30" t="s">
        <v>607</v>
      </c>
      <c r="D13909" s="30" t="s">
        <v>593</v>
      </c>
      <c r="E13909" s="30" t="s">
        <v>96</v>
      </c>
      <c r="F13909">
        <v>5.7658190419869904</v>
      </c>
      <c r="G13909" s="30" t="s">
        <v>572</v>
      </c>
      <c r="H13909" t="s">
        <v>632</v>
      </c>
    </row>
    <row r="13910" spans="1:8" x14ac:dyDescent="0.35">
      <c r="A13910" s="30" t="s">
        <v>290</v>
      </c>
      <c r="B13910">
        <v>5</v>
      </c>
      <c r="C13910" s="30" t="s">
        <v>608</v>
      </c>
      <c r="D13910" s="30" t="s">
        <v>593</v>
      </c>
      <c r="E13910" s="30" t="s">
        <v>633</v>
      </c>
      <c r="F13910">
        <v>17.38</v>
      </c>
      <c r="G13910" s="30" t="s">
        <v>596</v>
      </c>
      <c r="H13910" t="s">
        <v>633</v>
      </c>
    </row>
    <row r="13911" spans="1:8" x14ac:dyDescent="0.35">
      <c r="A13911" s="30" t="s">
        <v>290</v>
      </c>
      <c r="B13911">
        <v>5</v>
      </c>
      <c r="C13911" s="30" t="s">
        <v>608</v>
      </c>
      <c r="D13911" s="30" t="s">
        <v>593</v>
      </c>
      <c r="E13911" s="30" t="s">
        <v>50</v>
      </c>
      <c r="F13911">
        <v>9.8611111111111107</v>
      </c>
      <c r="G13911" s="30" t="s">
        <v>595</v>
      </c>
      <c r="H13911" t="s">
        <v>609</v>
      </c>
    </row>
    <row r="13912" spans="1:8" x14ac:dyDescent="0.35">
      <c r="A13912" s="30" t="s">
        <v>290</v>
      </c>
      <c r="B13912">
        <v>5</v>
      </c>
      <c r="C13912" s="30" t="s">
        <v>608</v>
      </c>
      <c r="D13912" s="30" t="s">
        <v>593</v>
      </c>
      <c r="E13912" s="36" t="s">
        <v>66</v>
      </c>
      <c r="F13912">
        <v>6.6800804828973845</v>
      </c>
      <c r="G13912" s="30" t="s">
        <v>597</v>
      </c>
      <c r="H13912" t="s">
        <v>617</v>
      </c>
    </row>
    <row r="13913" spans="1:8" x14ac:dyDescent="0.35">
      <c r="A13913" s="30" t="s">
        <v>290</v>
      </c>
      <c r="B13913">
        <v>5</v>
      </c>
      <c r="C13913" s="30" t="s">
        <v>608</v>
      </c>
      <c r="D13913" s="30" t="s">
        <v>593</v>
      </c>
      <c r="E13913" s="30" t="s">
        <v>78</v>
      </c>
      <c r="F13913">
        <v>6.5392354124748495</v>
      </c>
      <c r="G13913" s="30" t="s">
        <v>598</v>
      </c>
      <c r="H13913" t="s">
        <v>623</v>
      </c>
    </row>
    <row r="13914" spans="1:8" x14ac:dyDescent="0.35">
      <c r="A13914" s="30" t="s">
        <v>290</v>
      </c>
      <c r="B13914">
        <v>5</v>
      </c>
      <c r="C13914" s="30" t="s">
        <v>608</v>
      </c>
      <c r="D13914" s="30" t="s">
        <v>593</v>
      </c>
      <c r="E13914" s="30" t="s">
        <v>80</v>
      </c>
      <c r="F13914">
        <v>6.310483870967742</v>
      </c>
      <c r="G13914" s="30" t="s">
        <v>599</v>
      </c>
      <c r="H13914" t="s">
        <v>624</v>
      </c>
    </row>
    <row r="13915" spans="1:8" x14ac:dyDescent="0.35">
      <c r="A13915" s="30" t="s">
        <v>290</v>
      </c>
      <c r="B13915">
        <v>5</v>
      </c>
      <c r="C13915" s="30" t="s">
        <v>608</v>
      </c>
      <c r="D13915" s="30" t="s">
        <v>593</v>
      </c>
      <c r="E13915" s="30" t="s">
        <v>82</v>
      </c>
      <c r="F13915">
        <v>6.0358565737051793</v>
      </c>
      <c r="G13915" s="30" t="s">
        <v>600</v>
      </c>
      <c r="H13915" t="s">
        <v>625</v>
      </c>
    </row>
    <row r="13916" spans="1:8" x14ac:dyDescent="0.35">
      <c r="A13916" s="30" t="s">
        <v>290</v>
      </c>
      <c r="B13916">
        <v>5</v>
      </c>
      <c r="C13916" s="30" t="s">
        <v>608</v>
      </c>
      <c r="D13916" s="30" t="s">
        <v>593</v>
      </c>
      <c r="E13916" s="30" t="s">
        <v>84</v>
      </c>
      <c r="F13916">
        <v>6.5725806451612909</v>
      </c>
      <c r="G13916" s="30" t="s">
        <v>601</v>
      </c>
      <c r="H13916" t="s">
        <v>626</v>
      </c>
    </row>
    <row r="13917" spans="1:8" x14ac:dyDescent="0.35">
      <c r="A13917" s="30" t="s">
        <v>290</v>
      </c>
      <c r="B13917">
        <v>5</v>
      </c>
      <c r="C13917" s="30" t="s">
        <v>608</v>
      </c>
      <c r="D13917" s="30" t="s">
        <v>593</v>
      </c>
      <c r="E13917" s="30" t="s">
        <v>86</v>
      </c>
      <c r="F13917">
        <v>5.6660039761431413</v>
      </c>
      <c r="G13917" s="30" t="s">
        <v>602</v>
      </c>
      <c r="H13917" t="s">
        <v>627</v>
      </c>
    </row>
    <row r="13918" spans="1:8" x14ac:dyDescent="0.35">
      <c r="A13918" s="30" t="s">
        <v>290</v>
      </c>
      <c r="B13918">
        <v>5</v>
      </c>
      <c r="C13918" s="30" t="s">
        <v>608</v>
      </c>
      <c r="D13918" s="30" t="s">
        <v>593</v>
      </c>
      <c r="E13918" s="30" t="s">
        <v>88</v>
      </c>
      <c r="F13918">
        <v>5.8185404339250484</v>
      </c>
      <c r="G13918" s="30" t="s">
        <v>603</v>
      </c>
      <c r="H13918" t="s">
        <v>628</v>
      </c>
    </row>
    <row r="13919" spans="1:8" x14ac:dyDescent="0.35">
      <c r="A13919" s="30" t="s">
        <v>290</v>
      </c>
      <c r="B13919">
        <v>5</v>
      </c>
      <c r="C13919" s="30" t="s">
        <v>608</v>
      </c>
      <c r="D13919" s="30" t="s">
        <v>593</v>
      </c>
      <c r="E13919" s="30" t="s">
        <v>90</v>
      </c>
      <c r="F13919">
        <v>6.26</v>
      </c>
      <c r="G13919" s="30" t="s">
        <v>604</v>
      </c>
      <c r="H13919" t="s">
        <v>629</v>
      </c>
    </row>
    <row r="13920" spans="1:8" x14ac:dyDescent="0.35">
      <c r="A13920" s="30" t="s">
        <v>290</v>
      </c>
      <c r="B13920">
        <v>5</v>
      </c>
      <c r="C13920" s="30" t="s">
        <v>608</v>
      </c>
      <c r="D13920" s="30" t="s">
        <v>593</v>
      </c>
      <c r="E13920" s="30" t="s">
        <v>92</v>
      </c>
      <c r="F13920">
        <v>6.6599190283400818</v>
      </c>
      <c r="G13920" s="30" t="s">
        <v>605</v>
      </c>
      <c r="H13920" t="s">
        <v>630</v>
      </c>
    </row>
    <row r="13921" spans="1:8" x14ac:dyDescent="0.35">
      <c r="A13921" s="30" t="s">
        <v>290</v>
      </c>
      <c r="B13921">
        <v>5</v>
      </c>
      <c r="C13921" s="30" t="s">
        <v>608</v>
      </c>
      <c r="D13921" s="30" t="s">
        <v>593</v>
      </c>
      <c r="E13921" s="30" t="s">
        <v>96</v>
      </c>
      <c r="F13921">
        <v>6.7404426559356141</v>
      </c>
      <c r="G13921" s="30" t="s">
        <v>606</v>
      </c>
      <c r="H13921" t="s">
        <v>632</v>
      </c>
    </row>
    <row r="13922" spans="1:8" x14ac:dyDescent="0.35">
      <c r="A13922" s="30" t="s">
        <v>291</v>
      </c>
      <c r="B13922">
        <v>1</v>
      </c>
      <c r="C13922" s="30" t="s">
        <v>519</v>
      </c>
      <c r="D13922" s="30" t="s">
        <v>593</v>
      </c>
      <c r="E13922" s="30" t="s">
        <v>588</v>
      </c>
      <c r="F13922">
        <v>2.9308323563892145E-2</v>
      </c>
      <c r="G13922" s="30" t="s">
        <v>525</v>
      </c>
      <c r="H13922" t="s">
        <v>588</v>
      </c>
    </row>
    <row r="13923" spans="1:8" x14ac:dyDescent="0.35">
      <c r="A13923" s="30" t="s">
        <v>291</v>
      </c>
      <c r="B13923">
        <v>1</v>
      </c>
      <c r="C13923" s="30" t="s">
        <v>519</v>
      </c>
      <c r="D13923" s="30" t="s">
        <v>593</v>
      </c>
      <c r="E13923" s="30" t="s">
        <v>50</v>
      </c>
      <c r="F13923">
        <v>4.3200276481769488E-2</v>
      </c>
      <c r="G13923" s="30" t="s">
        <v>526</v>
      </c>
      <c r="H13923" t="s">
        <v>609</v>
      </c>
    </row>
    <row r="13924" spans="1:8" x14ac:dyDescent="0.35">
      <c r="A13924" s="30" t="s">
        <v>291</v>
      </c>
      <c r="B13924">
        <v>1</v>
      </c>
      <c r="C13924" s="30" t="s">
        <v>519</v>
      </c>
      <c r="D13924" s="30" t="s">
        <v>593</v>
      </c>
      <c r="E13924" s="30" t="s">
        <v>66</v>
      </c>
      <c r="F13924">
        <v>5.4387237128353881E-2</v>
      </c>
      <c r="G13924" s="30" t="s">
        <v>527</v>
      </c>
      <c r="H13924" t="s">
        <v>617</v>
      </c>
    </row>
    <row r="13925" spans="1:8" x14ac:dyDescent="0.35">
      <c r="A13925" s="30" t="s">
        <v>291</v>
      </c>
      <c r="B13925">
        <v>1</v>
      </c>
      <c r="C13925" s="30" t="s">
        <v>519</v>
      </c>
      <c r="D13925" s="30" t="s">
        <v>593</v>
      </c>
      <c r="E13925" s="30" t="s">
        <v>78</v>
      </c>
      <c r="F13925">
        <v>4.5306270387821673E-2</v>
      </c>
      <c r="G13925" s="30" t="s">
        <v>528</v>
      </c>
      <c r="H13925" t="s">
        <v>623</v>
      </c>
    </row>
    <row r="13926" spans="1:8" x14ac:dyDescent="0.35">
      <c r="A13926" s="30" t="s">
        <v>291</v>
      </c>
      <c r="B13926">
        <v>1</v>
      </c>
      <c r="C13926" s="30" t="s">
        <v>519</v>
      </c>
      <c r="D13926" s="30" t="s">
        <v>593</v>
      </c>
      <c r="E13926" s="30" t="s">
        <v>80</v>
      </c>
      <c r="F13926">
        <v>6.9577317794399032E-2</v>
      </c>
      <c r="G13926" s="30" t="s">
        <v>529</v>
      </c>
      <c r="H13926" t="s">
        <v>624</v>
      </c>
    </row>
    <row r="13927" spans="1:8" x14ac:dyDescent="0.35">
      <c r="A13927" s="30" t="s">
        <v>291</v>
      </c>
      <c r="B13927">
        <v>1</v>
      </c>
      <c r="C13927" s="30" t="s">
        <v>519</v>
      </c>
      <c r="D13927" s="30" t="s">
        <v>593</v>
      </c>
      <c r="E13927" s="30" t="s">
        <v>82</v>
      </c>
      <c r="F13927">
        <v>4.8885412592882288E-2</v>
      </c>
      <c r="G13927" s="30" t="s">
        <v>530</v>
      </c>
      <c r="H13927" t="s">
        <v>625</v>
      </c>
    </row>
    <row r="13928" spans="1:8" x14ac:dyDescent="0.35">
      <c r="A13928" s="30" t="s">
        <v>291</v>
      </c>
      <c r="B13928">
        <v>1</v>
      </c>
      <c r="C13928" s="30" t="s">
        <v>519</v>
      </c>
      <c r="D13928" s="30" t="s">
        <v>593</v>
      </c>
      <c r="E13928" s="30" t="s">
        <v>84</v>
      </c>
      <c r="F13928">
        <v>3.9009167154281252E-2</v>
      </c>
      <c r="G13928" s="30" t="s">
        <v>531</v>
      </c>
      <c r="H13928" t="s">
        <v>626</v>
      </c>
    </row>
    <row r="13929" spans="1:8" x14ac:dyDescent="0.35">
      <c r="A13929" s="30" t="s">
        <v>291</v>
      </c>
      <c r="B13929">
        <v>1</v>
      </c>
      <c r="C13929" s="30" t="s">
        <v>519</v>
      </c>
      <c r="D13929" s="30" t="s">
        <v>593</v>
      </c>
      <c r="E13929" s="30" t="s">
        <v>86</v>
      </c>
      <c r="F13929">
        <v>4.4154009184033907E-2</v>
      </c>
      <c r="G13929" s="30" t="s">
        <v>532</v>
      </c>
      <c r="H13929" t="s">
        <v>627</v>
      </c>
    </row>
    <row r="13930" spans="1:8" x14ac:dyDescent="0.35">
      <c r="A13930" s="30" t="s">
        <v>291</v>
      </c>
      <c r="B13930">
        <v>1</v>
      </c>
      <c r="C13930" s="30" t="s">
        <v>519</v>
      </c>
      <c r="D13930" s="30" t="s">
        <v>593</v>
      </c>
      <c r="E13930" s="30" t="s">
        <v>88</v>
      </c>
      <c r="F13930">
        <v>4.8904538341158058E-2</v>
      </c>
      <c r="G13930" s="30" t="s">
        <v>533</v>
      </c>
      <c r="H13930" t="s">
        <v>628</v>
      </c>
    </row>
    <row r="13931" spans="1:8" x14ac:dyDescent="0.35">
      <c r="A13931" s="30" t="s">
        <v>291</v>
      </c>
      <c r="B13931">
        <v>1</v>
      </c>
      <c r="C13931" s="30" t="s">
        <v>519</v>
      </c>
      <c r="D13931" s="30" t="s">
        <v>593</v>
      </c>
      <c r="E13931" s="30" t="s">
        <v>90</v>
      </c>
      <c r="F13931">
        <v>3.8439361906592355E-2</v>
      </c>
      <c r="G13931" s="30" t="s">
        <v>534</v>
      </c>
      <c r="H13931" t="s">
        <v>629</v>
      </c>
    </row>
    <row r="13932" spans="1:8" x14ac:dyDescent="0.35">
      <c r="A13932" s="30" t="s">
        <v>291</v>
      </c>
      <c r="B13932">
        <v>1</v>
      </c>
      <c r="C13932" s="30" t="s">
        <v>519</v>
      </c>
      <c r="D13932" s="30" t="s">
        <v>593</v>
      </c>
      <c r="E13932" s="30" t="s">
        <v>92</v>
      </c>
      <c r="F13932">
        <v>4.8393341076267908E-2</v>
      </c>
      <c r="G13932" s="30" t="s">
        <v>535</v>
      </c>
      <c r="H13932" t="s">
        <v>630</v>
      </c>
    </row>
    <row r="13933" spans="1:8" x14ac:dyDescent="0.35">
      <c r="A13933" s="30" t="s">
        <v>291</v>
      </c>
      <c r="B13933">
        <v>1</v>
      </c>
      <c r="C13933" s="30" t="s">
        <v>519</v>
      </c>
      <c r="D13933" s="30" t="s">
        <v>593</v>
      </c>
      <c r="E13933" s="30" t="s">
        <v>96</v>
      </c>
      <c r="F13933">
        <v>4.9280504632367439E-2</v>
      </c>
      <c r="G13933" s="30" t="s">
        <v>536</v>
      </c>
      <c r="H13933" t="s">
        <v>632</v>
      </c>
    </row>
    <row r="13934" spans="1:8" x14ac:dyDescent="0.35">
      <c r="A13934" s="30" t="s">
        <v>291</v>
      </c>
      <c r="B13934">
        <v>2</v>
      </c>
      <c r="C13934" s="30" t="s">
        <v>589</v>
      </c>
      <c r="D13934" s="30" t="s">
        <v>593</v>
      </c>
      <c r="E13934" s="30" t="s">
        <v>588</v>
      </c>
      <c r="F13934">
        <v>1.0550996483001172</v>
      </c>
      <c r="G13934" s="30" t="s">
        <v>537</v>
      </c>
      <c r="H13934" t="s">
        <v>588</v>
      </c>
    </row>
    <row r="13935" spans="1:8" x14ac:dyDescent="0.35">
      <c r="A13935" s="30" t="s">
        <v>291</v>
      </c>
      <c r="B13935">
        <v>2</v>
      </c>
      <c r="C13935" s="30" t="s">
        <v>589</v>
      </c>
      <c r="D13935" s="30" t="s">
        <v>593</v>
      </c>
      <c r="E13935" s="30" t="s">
        <v>50</v>
      </c>
      <c r="F13935">
        <v>0.50976326248487991</v>
      </c>
      <c r="G13935" s="30" t="s">
        <v>538</v>
      </c>
      <c r="H13935" t="s">
        <v>609</v>
      </c>
    </row>
    <row r="13936" spans="1:8" x14ac:dyDescent="0.35">
      <c r="A13936" s="30" t="s">
        <v>291</v>
      </c>
      <c r="B13936">
        <v>2</v>
      </c>
      <c r="C13936" s="30" t="s">
        <v>589</v>
      </c>
      <c r="D13936" s="30" t="s">
        <v>593</v>
      </c>
      <c r="E13936" s="30" t="s">
        <v>66</v>
      </c>
      <c r="F13936">
        <v>0.36258158085569253</v>
      </c>
      <c r="G13936" s="30" t="s">
        <v>539</v>
      </c>
      <c r="H13936" t="s">
        <v>617</v>
      </c>
    </row>
    <row r="13937" spans="1:8" x14ac:dyDescent="0.35">
      <c r="A13937" s="30" t="s">
        <v>291</v>
      </c>
      <c r="B13937">
        <v>2</v>
      </c>
      <c r="C13937" s="30" t="s">
        <v>589</v>
      </c>
      <c r="D13937" s="30" t="s">
        <v>593</v>
      </c>
      <c r="E13937" s="30" t="s">
        <v>78</v>
      </c>
      <c r="F13937">
        <v>0.17216382747372236</v>
      </c>
      <c r="G13937" s="30" t="s">
        <v>540</v>
      </c>
      <c r="H13937" t="s">
        <v>623</v>
      </c>
    </row>
    <row r="13938" spans="1:8" x14ac:dyDescent="0.35">
      <c r="A13938" s="30" t="s">
        <v>291</v>
      </c>
      <c r="B13938">
        <v>2</v>
      </c>
      <c r="C13938" s="30" t="s">
        <v>589</v>
      </c>
      <c r="D13938" s="30" t="s">
        <v>593</v>
      </c>
      <c r="E13938" s="30" t="s">
        <v>80</v>
      </c>
      <c r="F13938">
        <v>0.15654896503739782</v>
      </c>
      <c r="G13938" s="30" t="s">
        <v>541</v>
      </c>
      <c r="H13938" t="s">
        <v>624</v>
      </c>
    </row>
    <row r="13939" spans="1:8" x14ac:dyDescent="0.35">
      <c r="A13939" s="30" t="s">
        <v>291</v>
      </c>
      <c r="B13939">
        <v>2</v>
      </c>
      <c r="C13939" s="30" t="s">
        <v>589</v>
      </c>
      <c r="D13939" s="30" t="s">
        <v>593</v>
      </c>
      <c r="E13939" s="30" t="s">
        <v>82</v>
      </c>
      <c r="F13939">
        <v>0.1662104028157998</v>
      </c>
      <c r="G13939" s="30" t="s">
        <v>542</v>
      </c>
      <c r="H13939" t="s">
        <v>625</v>
      </c>
    </row>
    <row r="13940" spans="1:8" x14ac:dyDescent="0.35">
      <c r="A13940" s="30" t="s">
        <v>291</v>
      </c>
      <c r="B13940">
        <v>2</v>
      </c>
      <c r="C13940" s="30" t="s">
        <v>589</v>
      </c>
      <c r="D13940" s="30" t="s">
        <v>593</v>
      </c>
      <c r="E13940" s="30" t="s">
        <v>84</v>
      </c>
      <c r="F13940">
        <v>0.19504583577140627</v>
      </c>
      <c r="G13940" s="30" t="s">
        <v>543</v>
      </c>
      <c r="H13940" t="s">
        <v>626</v>
      </c>
    </row>
    <row r="13941" spans="1:8" x14ac:dyDescent="0.35">
      <c r="A13941" s="30" t="s">
        <v>291</v>
      </c>
      <c r="B13941">
        <v>2</v>
      </c>
      <c r="C13941" s="30" t="s">
        <v>589</v>
      </c>
      <c r="D13941" s="30" t="s">
        <v>593</v>
      </c>
      <c r="E13941" s="30" t="s">
        <v>86</v>
      </c>
      <c r="F13941">
        <v>0.15012363122571531</v>
      </c>
      <c r="G13941" s="30" t="s">
        <v>544</v>
      </c>
      <c r="H13941" t="s">
        <v>627</v>
      </c>
    </row>
    <row r="13942" spans="1:8" x14ac:dyDescent="0.35">
      <c r="A13942" s="30" t="s">
        <v>291</v>
      </c>
      <c r="B13942">
        <v>2</v>
      </c>
      <c r="C13942" s="30" t="s">
        <v>589</v>
      </c>
      <c r="D13942" s="30" t="s">
        <v>593</v>
      </c>
      <c r="E13942" s="30" t="s">
        <v>88</v>
      </c>
      <c r="F13942">
        <v>0.13693270735524257</v>
      </c>
      <c r="G13942" s="30" t="s">
        <v>545</v>
      </c>
      <c r="H13942" t="s">
        <v>628</v>
      </c>
    </row>
    <row r="13943" spans="1:8" x14ac:dyDescent="0.35">
      <c r="A13943" s="30" t="s">
        <v>291</v>
      </c>
      <c r="B13943">
        <v>2</v>
      </c>
      <c r="C13943" s="30" t="s">
        <v>589</v>
      </c>
      <c r="D13943" s="30" t="s">
        <v>593</v>
      </c>
      <c r="E13943" s="30" t="s">
        <v>90</v>
      </c>
      <c r="F13943">
        <v>0.15375744762636942</v>
      </c>
      <c r="G13943" s="30" t="s">
        <v>546</v>
      </c>
      <c r="H13943" t="s">
        <v>629</v>
      </c>
    </row>
    <row r="13944" spans="1:8" x14ac:dyDescent="0.35">
      <c r="A13944" s="30" t="s">
        <v>291</v>
      </c>
      <c r="B13944">
        <v>2</v>
      </c>
      <c r="C13944" s="30" t="s">
        <v>589</v>
      </c>
      <c r="D13944" s="30" t="s">
        <v>593</v>
      </c>
      <c r="E13944" s="30" t="s">
        <v>92</v>
      </c>
      <c r="F13944">
        <v>0.19357336430507163</v>
      </c>
      <c r="G13944" s="30" t="s">
        <v>547</v>
      </c>
      <c r="H13944" t="s">
        <v>630</v>
      </c>
    </row>
    <row r="13945" spans="1:8" x14ac:dyDescent="0.35">
      <c r="A13945" s="30" t="s">
        <v>291</v>
      </c>
      <c r="B13945">
        <v>2</v>
      </c>
      <c r="C13945" s="30" t="s">
        <v>589</v>
      </c>
      <c r="D13945" s="30" t="s">
        <v>593</v>
      </c>
      <c r="E13945" s="30" t="s">
        <v>96</v>
      </c>
      <c r="F13945">
        <v>0.14784151389710232</v>
      </c>
      <c r="G13945" s="30" t="s">
        <v>548</v>
      </c>
      <c r="H13945" t="s">
        <v>632</v>
      </c>
    </row>
    <row r="13946" spans="1:8" x14ac:dyDescent="0.35">
      <c r="A13946" s="30" t="s">
        <v>291</v>
      </c>
      <c r="B13946">
        <v>3</v>
      </c>
      <c r="C13946" s="30" t="s">
        <v>590</v>
      </c>
      <c r="D13946" s="30" t="s">
        <v>593</v>
      </c>
      <c r="E13946" s="30" t="s">
        <v>588</v>
      </c>
      <c r="F13946">
        <v>0.34193044157874175</v>
      </c>
      <c r="G13946" s="30" t="s">
        <v>549</v>
      </c>
      <c r="H13946" t="s">
        <v>588</v>
      </c>
    </row>
    <row r="13947" spans="1:8" x14ac:dyDescent="0.35">
      <c r="A13947" s="30" t="s">
        <v>291</v>
      </c>
      <c r="B13947">
        <v>3</v>
      </c>
      <c r="C13947" s="30" t="s">
        <v>590</v>
      </c>
      <c r="D13947" s="30" t="s">
        <v>593</v>
      </c>
      <c r="E13947" s="30" t="s">
        <v>50</v>
      </c>
      <c r="F13947">
        <v>0.31104199066874028</v>
      </c>
      <c r="G13947" s="30" t="s">
        <v>550</v>
      </c>
      <c r="H13947" t="s">
        <v>609</v>
      </c>
    </row>
    <row r="13948" spans="1:8" x14ac:dyDescent="0.35">
      <c r="A13948" s="30" t="s">
        <v>291</v>
      </c>
      <c r="B13948">
        <v>3</v>
      </c>
      <c r="C13948" s="30" t="s">
        <v>590</v>
      </c>
      <c r="D13948" s="30" t="s">
        <v>593</v>
      </c>
      <c r="E13948" s="30" t="s">
        <v>66</v>
      </c>
      <c r="F13948">
        <v>0.19941986947063089</v>
      </c>
      <c r="G13948" s="30" t="s">
        <v>551</v>
      </c>
      <c r="H13948" t="s">
        <v>617</v>
      </c>
    </row>
    <row r="13949" spans="1:8" x14ac:dyDescent="0.35">
      <c r="A13949" s="30" t="s">
        <v>291</v>
      </c>
      <c r="B13949">
        <v>3</v>
      </c>
      <c r="C13949" s="30" t="s">
        <v>590</v>
      </c>
      <c r="D13949" s="30" t="s">
        <v>593</v>
      </c>
      <c r="E13949" s="30" t="s">
        <v>78</v>
      </c>
      <c r="F13949">
        <v>6.3428778542950343E-2</v>
      </c>
      <c r="G13949" s="30" t="s">
        <v>552</v>
      </c>
      <c r="H13949" t="s">
        <v>623</v>
      </c>
    </row>
    <row r="13950" spans="1:8" x14ac:dyDescent="0.35">
      <c r="A13950" s="30" t="s">
        <v>291</v>
      </c>
      <c r="B13950">
        <v>3</v>
      </c>
      <c r="C13950" s="30" t="s">
        <v>590</v>
      </c>
      <c r="D13950" s="30" t="s">
        <v>593</v>
      </c>
      <c r="E13950" s="30" t="s">
        <v>80</v>
      </c>
      <c r="F13950">
        <v>8.6971647242998787E-2</v>
      </c>
      <c r="G13950" s="30" t="s">
        <v>553</v>
      </c>
      <c r="H13950" t="s">
        <v>624</v>
      </c>
    </row>
    <row r="13951" spans="1:8" x14ac:dyDescent="0.35">
      <c r="A13951" s="30" t="s">
        <v>291</v>
      </c>
      <c r="B13951">
        <v>3</v>
      </c>
      <c r="C13951" s="30" t="s">
        <v>590</v>
      </c>
      <c r="D13951" s="30" t="s">
        <v>593</v>
      </c>
      <c r="E13951" s="30" t="s">
        <v>82</v>
      </c>
      <c r="F13951">
        <v>7.8216660148611672E-2</v>
      </c>
      <c r="G13951" s="30" t="s">
        <v>554</v>
      </c>
      <c r="H13951" t="s">
        <v>625</v>
      </c>
    </row>
    <row r="13952" spans="1:8" x14ac:dyDescent="0.35">
      <c r="A13952" s="30" t="s">
        <v>291</v>
      </c>
      <c r="B13952">
        <v>3</v>
      </c>
      <c r="C13952" s="30" t="s">
        <v>590</v>
      </c>
      <c r="D13952" s="30" t="s">
        <v>593</v>
      </c>
      <c r="E13952" s="30" t="s">
        <v>84</v>
      </c>
      <c r="F13952">
        <v>6.8266042519992201E-2</v>
      </c>
      <c r="G13952" s="30" t="s">
        <v>555</v>
      </c>
      <c r="H13952" t="s">
        <v>626</v>
      </c>
    </row>
    <row r="13953" spans="1:8" x14ac:dyDescent="0.35">
      <c r="A13953" s="30" t="s">
        <v>291</v>
      </c>
      <c r="B13953">
        <v>3</v>
      </c>
      <c r="C13953" s="30" t="s">
        <v>590</v>
      </c>
      <c r="D13953" s="30" t="s">
        <v>593</v>
      </c>
      <c r="E13953" s="30" t="s">
        <v>86</v>
      </c>
      <c r="F13953">
        <v>7.9477216531261025E-2</v>
      </c>
      <c r="G13953" s="30" t="s">
        <v>556</v>
      </c>
      <c r="H13953" t="s">
        <v>627</v>
      </c>
    </row>
    <row r="13954" spans="1:8" x14ac:dyDescent="0.35">
      <c r="A13954" s="30" t="s">
        <v>291</v>
      </c>
      <c r="B13954">
        <v>3</v>
      </c>
      <c r="C13954" s="30" t="s">
        <v>590</v>
      </c>
      <c r="D13954" s="30" t="s">
        <v>593</v>
      </c>
      <c r="E13954" s="30" t="s">
        <v>88</v>
      </c>
      <c r="F13954">
        <v>6.8466353677621286E-2</v>
      </c>
      <c r="G13954" s="30" t="s">
        <v>557</v>
      </c>
      <c r="H13954" t="s">
        <v>628</v>
      </c>
    </row>
    <row r="13955" spans="1:8" x14ac:dyDescent="0.35">
      <c r="A13955" s="30" t="s">
        <v>291</v>
      </c>
      <c r="B13955">
        <v>3</v>
      </c>
      <c r="C13955" s="30" t="s">
        <v>590</v>
      </c>
      <c r="D13955" s="30" t="s">
        <v>593</v>
      </c>
      <c r="E13955" s="30" t="s">
        <v>90</v>
      </c>
      <c r="F13955">
        <v>7.687872381318471E-2</v>
      </c>
      <c r="G13955" s="30" t="s">
        <v>558</v>
      </c>
      <c r="H13955" t="s">
        <v>629</v>
      </c>
    </row>
    <row r="13956" spans="1:8" x14ac:dyDescent="0.35">
      <c r="A13956" s="30" t="s">
        <v>291</v>
      </c>
      <c r="B13956">
        <v>3</v>
      </c>
      <c r="C13956" s="30" t="s">
        <v>590</v>
      </c>
      <c r="D13956" s="30" t="s">
        <v>593</v>
      </c>
      <c r="E13956" s="30" t="s">
        <v>92</v>
      </c>
      <c r="F13956">
        <v>7.7429345722028656E-2</v>
      </c>
      <c r="G13956" s="30" t="s">
        <v>559</v>
      </c>
      <c r="H13956" t="s">
        <v>630</v>
      </c>
    </row>
    <row r="13957" spans="1:8" x14ac:dyDescent="0.35">
      <c r="A13957" s="30" t="s">
        <v>291</v>
      </c>
      <c r="B13957">
        <v>3</v>
      </c>
      <c r="C13957" s="30" t="s">
        <v>590</v>
      </c>
      <c r="D13957" s="30" t="s">
        <v>593</v>
      </c>
      <c r="E13957" s="30" t="s">
        <v>96</v>
      </c>
      <c r="F13957">
        <v>6.8992706485314415E-2</v>
      </c>
      <c r="G13957" s="30" t="s">
        <v>560</v>
      </c>
      <c r="H13957" t="s">
        <v>632</v>
      </c>
    </row>
    <row r="13958" spans="1:8" x14ac:dyDescent="0.35">
      <c r="A13958" s="30" t="s">
        <v>291</v>
      </c>
      <c r="B13958">
        <v>4</v>
      </c>
      <c r="C13958" s="30" t="s">
        <v>607</v>
      </c>
      <c r="D13958" s="30" t="s">
        <v>593</v>
      </c>
      <c r="E13958" s="30" t="s">
        <v>588</v>
      </c>
      <c r="F13958">
        <v>1.8464243845252049</v>
      </c>
      <c r="G13958" s="30" t="s">
        <v>561</v>
      </c>
      <c r="H13958" t="s">
        <v>588</v>
      </c>
    </row>
    <row r="13959" spans="1:8" x14ac:dyDescent="0.35">
      <c r="A13959" s="30" t="s">
        <v>291</v>
      </c>
      <c r="B13959">
        <v>4</v>
      </c>
      <c r="C13959" s="30" t="s">
        <v>607</v>
      </c>
      <c r="D13959" s="30" t="s">
        <v>593</v>
      </c>
      <c r="E13959" s="30" t="s">
        <v>50</v>
      </c>
      <c r="F13959">
        <v>1.0627268014515294</v>
      </c>
      <c r="G13959" s="30" t="s">
        <v>562</v>
      </c>
      <c r="H13959" t="s">
        <v>609</v>
      </c>
    </row>
    <row r="13960" spans="1:8" x14ac:dyDescent="0.35">
      <c r="A13960" s="30" t="s">
        <v>291</v>
      </c>
      <c r="B13960">
        <v>4</v>
      </c>
      <c r="C13960" s="30" t="s">
        <v>607</v>
      </c>
      <c r="D13960" s="30" t="s">
        <v>593</v>
      </c>
      <c r="E13960" s="30" t="s">
        <v>66</v>
      </c>
      <c r="F13960">
        <v>0.8701957940536621</v>
      </c>
      <c r="G13960" s="30" t="s">
        <v>563</v>
      </c>
      <c r="H13960" t="s">
        <v>617</v>
      </c>
    </row>
    <row r="13961" spans="1:8" x14ac:dyDescent="0.35">
      <c r="A13961" s="30" t="s">
        <v>291</v>
      </c>
      <c r="B13961">
        <v>4</v>
      </c>
      <c r="C13961" s="30" t="s">
        <v>607</v>
      </c>
      <c r="D13961" s="30" t="s">
        <v>593</v>
      </c>
      <c r="E13961" s="30" t="s">
        <v>78</v>
      </c>
      <c r="F13961">
        <v>0.88800289960130496</v>
      </c>
      <c r="G13961" s="30" t="s">
        <v>564</v>
      </c>
      <c r="H13961" t="s">
        <v>623</v>
      </c>
    </row>
    <row r="13962" spans="1:8" x14ac:dyDescent="0.35">
      <c r="A13962" s="30" t="s">
        <v>291</v>
      </c>
      <c r="B13962">
        <v>4</v>
      </c>
      <c r="C13962" s="30" t="s">
        <v>607</v>
      </c>
      <c r="D13962" s="30" t="s">
        <v>593</v>
      </c>
      <c r="E13962" s="30" t="s">
        <v>80</v>
      </c>
      <c r="F13962">
        <v>0.83492781353278833</v>
      </c>
      <c r="G13962" s="30" t="s">
        <v>565</v>
      </c>
      <c r="H13962" t="s">
        <v>624</v>
      </c>
    </row>
    <row r="13963" spans="1:8" x14ac:dyDescent="0.35">
      <c r="A13963" s="30" t="s">
        <v>291</v>
      </c>
      <c r="B13963">
        <v>4</v>
      </c>
      <c r="C13963" s="30" t="s">
        <v>607</v>
      </c>
      <c r="D13963" s="30" t="s">
        <v>593</v>
      </c>
      <c r="E13963" s="30" t="s">
        <v>82</v>
      </c>
      <c r="F13963">
        <v>0.84082909659757532</v>
      </c>
      <c r="G13963" s="30" t="s">
        <v>566</v>
      </c>
      <c r="H13963" t="s">
        <v>625</v>
      </c>
    </row>
    <row r="13964" spans="1:8" x14ac:dyDescent="0.35">
      <c r="A13964" s="30" t="s">
        <v>291</v>
      </c>
      <c r="B13964">
        <v>4</v>
      </c>
      <c r="C13964" s="30" t="s">
        <v>607</v>
      </c>
      <c r="D13964" s="30" t="s">
        <v>593</v>
      </c>
      <c r="E13964" s="30" t="s">
        <v>84</v>
      </c>
      <c r="F13964">
        <v>1.0825043885313048</v>
      </c>
      <c r="G13964" s="30" t="s">
        <v>567</v>
      </c>
      <c r="H13964" t="s">
        <v>626</v>
      </c>
    </row>
    <row r="13965" spans="1:8" x14ac:dyDescent="0.35">
      <c r="A13965" s="30" t="s">
        <v>291</v>
      </c>
      <c r="B13965">
        <v>4</v>
      </c>
      <c r="C13965" s="30" t="s">
        <v>607</v>
      </c>
      <c r="D13965" s="30" t="s">
        <v>593</v>
      </c>
      <c r="E13965" s="30" t="s">
        <v>86</v>
      </c>
      <c r="F13965">
        <v>0.96255740021193914</v>
      </c>
      <c r="G13965" s="30" t="s">
        <v>568</v>
      </c>
      <c r="H13965" t="s">
        <v>627</v>
      </c>
    </row>
    <row r="13966" spans="1:8" x14ac:dyDescent="0.35">
      <c r="A13966" s="30" t="s">
        <v>291</v>
      </c>
      <c r="B13966">
        <v>4</v>
      </c>
      <c r="C13966" s="30" t="s">
        <v>607</v>
      </c>
      <c r="D13966" s="30" t="s">
        <v>593</v>
      </c>
      <c r="E13966" s="30" t="s">
        <v>88</v>
      </c>
      <c r="F13966">
        <v>0.80203442879499232</v>
      </c>
      <c r="G13966" s="30" t="s">
        <v>569</v>
      </c>
      <c r="H13966" t="s">
        <v>628</v>
      </c>
    </row>
    <row r="13967" spans="1:8" x14ac:dyDescent="0.35">
      <c r="A13967" s="30" t="s">
        <v>291</v>
      </c>
      <c r="B13967">
        <v>4</v>
      </c>
      <c r="C13967" s="30" t="s">
        <v>607</v>
      </c>
      <c r="D13967" s="30" t="s">
        <v>593</v>
      </c>
      <c r="E13967" s="30" t="s">
        <v>90</v>
      </c>
      <c r="F13967">
        <v>0.96098404766480883</v>
      </c>
      <c r="G13967" s="30" t="s">
        <v>570</v>
      </c>
      <c r="H13967" t="s">
        <v>629</v>
      </c>
    </row>
    <row r="13968" spans="1:8" x14ac:dyDescent="0.35">
      <c r="A13968" s="30" t="s">
        <v>291</v>
      </c>
      <c r="B13968">
        <v>4</v>
      </c>
      <c r="C13968" s="30" t="s">
        <v>607</v>
      </c>
      <c r="D13968" s="30" t="s">
        <v>593</v>
      </c>
      <c r="E13968" s="30" t="s">
        <v>92</v>
      </c>
      <c r="F13968">
        <v>0.98722415795586527</v>
      </c>
      <c r="G13968" s="30" t="s">
        <v>571</v>
      </c>
      <c r="H13968" t="s">
        <v>630</v>
      </c>
    </row>
    <row r="13969" spans="1:8" x14ac:dyDescent="0.35">
      <c r="A13969" s="30" t="s">
        <v>291</v>
      </c>
      <c r="B13969">
        <v>4</v>
      </c>
      <c r="C13969" s="30" t="s">
        <v>607</v>
      </c>
      <c r="D13969" s="30" t="s">
        <v>593</v>
      </c>
      <c r="E13969" s="30" t="s">
        <v>96</v>
      </c>
      <c r="F13969">
        <v>0.98561009264734878</v>
      </c>
      <c r="G13969" s="30" t="s">
        <v>572</v>
      </c>
      <c r="H13969" t="s">
        <v>632</v>
      </c>
    </row>
    <row r="13970" spans="1:8" x14ac:dyDescent="0.35">
      <c r="A13970" s="30" t="s">
        <v>291</v>
      </c>
      <c r="B13970">
        <v>5</v>
      </c>
      <c r="C13970" s="30" t="s">
        <v>608</v>
      </c>
      <c r="D13970" s="30" t="s">
        <v>593</v>
      </c>
      <c r="E13970" s="30" t="s">
        <v>633</v>
      </c>
      <c r="F13970">
        <v>3.1199999999999997</v>
      </c>
      <c r="G13970" s="30" t="s">
        <v>596</v>
      </c>
      <c r="H13970" t="s">
        <v>633</v>
      </c>
    </row>
    <row r="13971" spans="1:8" x14ac:dyDescent="0.35">
      <c r="A13971" s="30" t="s">
        <v>291</v>
      </c>
      <c r="B13971">
        <v>5</v>
      </c>
      <c r="C13971" s="30" t="s">
        <v>608</v>
      </c>
      <c r="D13971" s="30" t="s">
        <v>593</v>
      </c>
      <c r="E13971" s="30" t="s">
        <v>50</v>
      </c>
      <c r="F13971">
        <v>1.8650793650793651</v>
      </c>
      <c r="G13971" s="30" t="s">
        <v>595</v>
      </c>
      <c r="H13971" t="s">
        <v>609</v>
      </c>
    </row>
    <row r="13972" spans="1:8" x14ac:dyDescent="0.35">
      <c r="A13972" s="30" t="s">
        <v>291</v>
      </c>
      <c r="B13972">
        <v>5</v>
      </c>
      <c r="C13972" s="30" t="s">
        <v>608</v>
      </c>
      <c r="D13972" s="30" t="s">
        <v>593</v>
      </c>
      <c r="E13972" s="36" t="s">
        <v>66</v>
      </c>
      <c r="F13972">
        <v>1.0060362173038229</v>
      </c>
      <c r="G13972" s="30" t="s">
        <v>597</v>
      </c>
      <c r="H13972" t="s">
        <v>617</v>
      </c>
    </row>
    <row r="13973" spans="1:8" x14ac:dyDescent="0.35">
      <c r="A13973" s="30" t="s">
        <v>291</v>
      </c>
      <c r="B13973">
        <v>5</v>
      </c>
      <c r="C13973" s="30" t="s">
        <v>608</v>
      </c>
      <c r="D13973" s="30" t="s">
        <v>593</v>
      </c>
      <c r="E13973" s="30" t="s">
        <v>78</v>
      </c>
      <c r="F13973">
        <v>1.1468812877263581</v>
      </c>
      <c r="G13973" s="30" t="s">
        <v>598</v>
      </c>
      <c r="H13973" t="s">
        <v>623</v>
      </c>
    </row>
    <row r="13974" spans="1:8" x14ac:dyDescent="0.35">
      <c r="A13974" s="30" t="s">
        <v>291</v>
      </c>
      <c r="B13974">
        <v>5</v>
      </c>
      <c r="C13974" s="30" t="s">
        <v>608</v>
      </c>
      <c r="D13974" s="30" t="s">
        <v>593</v>
      </c>
      <c r="E13974" s="30" t="s">
        <v>80</v>
      </c>
      <c r="F13974">
        <v>1.2096774193548387</v>
      </c>
      <c r="G13974" s="30" t="s">
        <v>599</v>
      </c>
      <c r="H13974" t="s">
        <v>624</v>
      </c>
    </row>
    <row r="13975" spans="1:8" x14ac:dyDescent="0.35">
      <c r="A13975" s="30" t="s">
        <v>291</v>
      </c>
      <c r="B13975">
        <v>5</v>
      </c>
      <c r="C13975" s="30" t="s">
        <v>608</v>
      </c>
      <c r="D13975" s="30" t="s">
        <v>593</v>
      </c>
      <c r="E13975" s="30" t="s">
        <v>82</v>
      </c>
      <c r="F13975">
        <v>1.0358565737051793</v>
      </c>
      <c r="G13975" s="30" t="s">
        <v>600</v>
      </c>
      <c r="H13975" t="s">
        <v>625</v>
      </c>
    </row>
    <row r="13976" spans="1:8" x14ac:dyDescent="0.35">
      <c r="A13976" s="30" t="s">
        <v>291</v>
      </c>
      <c r="B13976">
        <v>5</v>
      </c>
      <c r="C13976" s="30" t="s">
        <v>608</v>
      </c>
      <c r="D13976" s="30" t="s">
        <v>593</v>
      </c>
      <c r="E13976" s="30" t="s">
        <v>84</v>
      </c>
      <c r="F13976">
        <v>1.0887096774193548</v>
      </c>
      <c r="G13976" s="30" t="s">
        <v>601</v>
      </c>
      <c r="H13976" t="s">
        <v>626</v>
      </c>
    </row>
    <row r="13977" spans="1:8" x14ac:dyDescent="0.35">
      <c r="A13977" s="30" t="s">
        <v>291</v>
      </c>
      <c r="B13977">
        <v>5</v>
      </c>
      <c r="C13977" s="30" t="s">
        <v>608</v>
      </c>
      <c r="D13977" s="30" t="s">
        <v>593</v>
      </c>
      <c r="E13977" s="30" t="s">
        <v>86</v>
      </c>
      <c r="F13977">
        <v>0.79522862823061635</v>
      </c>
      <c r="G13977" s="30" t="s">
        <v>602</v>
      </c>
      <c r="H13977" t="s">
        <v>627</v>
      </c>
    </row>
    <row r="13978" spans="1:8" x14ac:dyDescent="0.35">
      <c r="A13978" s="30" t="s">
        <v>291</v>
      </c>
      <c r="B13978">
        <v>5</v>
      </c>
      <c r="C13978" s="30" t="s">
        <v>608</v>
      </c>
      <c r="D13978" s="30" t="s">
        <v>593</v>
      </c>
      <c r="E13978" s="30" t="s">
        <v>88</v>
      </c>
      <c r="F13978">
        <v>0.9664694280078896</v>
      </c>
      <c r="G13978" s="30" t="s">
        <v>603</v>
      </c>
      <c r="H13978" t="s">
        <v>628</v>
      </c>
    </row>
    <row r="13979" spans="1:8" x14ac:dyDescent="0.35">
      <c r="A13979" s="30" t="s">
        <v>291</v>
      </c>
      <c r="B13979">
        <v>5</v>
      </c>
      <c r="C13979" s="30" t="s">
        <v>608</v>
      </c>
      <c r="D13979" s="30" t="s">
        <v>593</v>
      </c>
      <c r="E13979" s="30" t="s">
        <v>90</v>
      </c>
      <c r="F13979">
        <v>1.0999999999999999</v>
      </c>
      <c r="G13979" s="30" t="s">
        <v>604</v>
      </c>
      <c r="H13979" t="s">
        <v>629</v>
      </c>
    </row>
    <row r="13980" spans="1:8" x14ac:dyDescent="0.35">
      <c r="A13980" s="30" t="s">
        <v>291</v>
      </c>
      <c r="B13980">
        <v>5</v>
      </c>
      <c r="C13980" s="30" t="s">
        <v>608</v>
      </c>
      <c r="D13980" s="30" t="s">
        <v>593</v>
      </c>
      <c r="E13980" s="30" t="s">
        <v>92</v>
      </c>
      <c r="F13980">
        <v>1.0931174089068827</v>
      </c>
      <c r="G13980" s="30" t="s">
        <v>605</v>
      </c>
      <c r="H13980" t="s">
        <v>630</v>
      </c>
    </row>
    <row r="13981" spans="1:8" x14ac:dyDescent="0.35">
      <c r="A13981" s="30" t="s">
        <v>291</v>
      </c>
      <c r="B13981">
        <v>5</v>
      </c>
      <c r="C13981" s="30" t="s">
        <v>608</v>
      </c>
      <c r="D13981" s="30" t="s">
        <v>593</v>
      </c>
      <c r="E13981" s="30" t="s">
        <v>96</v>
      </c>
      <c r="F13981">
        <v>1.1468812877263581</v>
      </c>
      <c r="G13981" s="30" t="s">
        <v>606</v>
      </c>
      <c r="H13981" t="s">
        <v>632</v>
      </c>
    </row>
    <row r="13982" spans="1:8" x14ac:dyDescent="0.35">
      <c r="A13982" s="30" t="s">
        <v>292</v>
      </c>
      <c r="B13982">
        <v>1</v>
      </c>
      <c r="C13982" s="30" t="s">
        <v>519</v>
      </c>
      <c r="D13982" s="30" t="s">
        <v>593</v>
      </c>
      <c r="E13982" s="30" t="s">
        <v>588</v>
      </c>
      <c r="F13982">
        <v>9.7694411879640491E-3</v>
      </c>
      <c r="G13982" s="30" t="s">
        <v>525</v>
      </c>
      <c r="H13982" t="s">
        <v>588</v>
      </c>
    </row>
    <row r="13983" spans="1:8" x14ac:dyDescent="0.35">
      <c r="A13983" s="30" t="s">
        <v>292</v>
      </c>
      <c r="B13983">
        <v>1</v>
      </c>
      <c r="C13983" s="30" t="s">
        <v>519</v>
      </c>
      <c r="D13983" s="30" t="s">
        <v>593</v>
      </c>
      <c r="E13983" s="30" t="s">
        <v>50</v>
      </c>
      <c r="F13983">
        <v>8.6400552963538969E-3</v>
      </c>
      <c r="G13983" s="30" t="s">
        <v>526</v>
      </c>
      <c r="H13983" t="s">
        <v>609</v>
      </c>
    </row>
    <row r="13984" spans="1:8" x14ac:dyDescent="0.35">
      <c r="A13984" s="30" t="s">
        <v>292</v>
      </c>
      <c r="B13984">
        <v>1</v>
      </c>
      <c r="C13984" s="30" t="s">
        <v>519</v>
      </c>
      <c r="D13984" s="30" t="s">
        <v>593</v>
      </c>
      <c r="E13984" s="30" t="s">
        <v>66</v>
      </c>
      <c r="F13984">
        <v>9.0645395213923147E-3</v>
      </c>
      <c r="G13984" s="30" t="s">
        <v>527</v>
      </c>
      <c r="H13984" t="s">
        <v>617</v>
      </c>
    </row>
    <row r="13985" spans="1:8" x14ac:dyDescent="0.35">
      <c r="A13985" s="30" t="s">
        <v>292</v>
      </c>
      <c r="B13985">
        <v>1</v>
      </c>
      <c r="C13985" s="30" t="s">
        <v>519</v>
      </c>
      <c r="D13985" s="30" t="s">
        <v>593</v>
      </c>
      <c r="E13985" s="30" t="s">
        <v>78</v>
      </c>
      <c r="F13985">
        <v>1.8122508155128669E-2</v>
      </c>
      <c r="G13985" s="30" t="s">
        <v>528</v>
      </c>
      <c r="H13985" t="s">
        <v>623</v>
      </c>
    </row>
    <row r="13986" spans="1:8" x14ac:dyDescent="0.35">
      <c r="A13986" s="30" t="s">
        <v>292</v>
      </c>
      <c r="B13986">
        <v>1</v>
      </c>
      <c r="C13986" s="30" t="s">
        <v>519</v>
      </c>
      <c r="D13986" s="30" t="s">
        <v>593</v>
      </c>
      <c r="E13986" s="30" t="s">
        <v>80</v>
      </c>
      <c r="F13986">
        <v>1.7394329448599758E-2</v>
      </c>
      <c r="G13986" s="30" t="s">
        <v>529</v>
      </c>
      <c r="H13986" t="s">
        <v>624</v>
      </c>
    </row>
    <row r="13987" spans="1:8" x14ac:dyDescent="0.35">
      <c r="A13987" s="30" t="s">
        <v>292</v>
      </c>
      <c r="B13987">
        <v>1</v>
      </c>
      <c r="C13987" s="30" t="s">
        <v>519</v>
      </c>
      <c r="D13987" s="30" t="s">
        <v>593</v>
      </c>
      <c r="E13987" s="30" t="s">
        <v>82</v>
      </c>
      <c r="F13987">
        <v>1.9554165037152918E-2</v>
      </c>
      <c r="G13987" s="30" t="s">
        <v>530</v>
      </c>
      <c r="H13987" t="s">
        <v>625</v>
      </c>
    </row>
    <row r="13988" spans="1:8" x14ac:dyDescent="0.35">
      <c r="A13988" s="30" t="s">
        <v>292</v>
      </c>
      <c r="B13988">
        <v>1</v>
      </c>
      <c r="C13988" s="30" t="s">
        <v>519</v>
      </c>
      <c r="D13988" s="30" t="s">
        <v>593</v>
      </c>
      <c r="E13988" s="30" t="s">
        <v>84</v>
      </c>
      <c r="F13988">
        <v>9.752291788570313E-3</v>
      </c>
      <c r="G13988" s="30" t="s">
        <v>531</v>
      </c>
      <c r="H13988" t="s">
        <v>626</v>
      </c>
    </row>
    <row r="13989" spans="1:8" x14ac:dyDescent="0.35">
      <c r="A13989" s="30" t="s">
        <v>292</v>
      </c>
      <c r="B13989">
        <v>1</v>
      </c>
      <c r="C13989" s="30" t="s">
        <v>519</v>
      </c>
      <c r="D13989" s="30" t="s">
        <v>593</v>
      </c>
      <c r="E13989" s="30" t="s">
        <v>86</v>
      </c>
      <c r="F13989">
        <v>8.8308018368067811E-3</v>
      </c>
      <c r="G13989" s="30" t="s">
        <v>532</v>
      </c>
      <c r="H13989" t="s">
        <v>627</v>
      </c>
    </row>
    <row r="13990" spans="1:8" x14ac:dyDescent="0.35">
      <c r="A13990" s="30" t="s">
        <v>292</v>
      </c>
      <c r="B13990">
        <v>1</v>
      </c>
      <c r="C13990" s="30" t="s">
        <v>519</v>
      </c>
      <c r="D13990" s="30" t="s">
        <v>593</v>
      </c>
      <c r="E13990" s="30" t="s">
        <v>88</v>
      </c>
      <c r="F13990">
        <v>9.7809076682316108E-3</v>
      </c>
      <c r="G13990" s="30" t="s">
        <v>533</v>
      </c>
      <c r="H13990" t="s">
        <v>628</v>
      </c>
    </row>
    <row r="13991" spans="1:8" x14ac:dyDescent="0.35">
      <c r="A13991" s="30" t="s">
        <v>292</v>
      </c>
      <c r="B13991">
        <v>1</v>
      </c>
      <c r="C13991" s="30" t="s">
        <v>519</v>
      </c>
      <c r="D13991" s="30" t="s">
        <v>593</v>
      </c>
      <c r="E13991" s="30" t="s">
        <v>90</v>
      </c>
      <c r="F13991">
        <v>9.6098404766480888E-3</v>
      </c>
      <c r="G13991" s="30" t="s">
        <v>534</v>
      </c>
      <c r="H13991" t="s">
        <v>629</v>
      </c>
    </row>
    <row r="13992" spans="1:8" x14ac:dyDescent="0.35">
      <c r="A13992" s="30" t="s">
        <v>292</v>
      </c>
      <c r="B13992">
        <v>1</v>
      </c>
      <c r="C13992" s="30" t="s">
        <v>519</v>
      </c>
      <c r="D13992" s="30" t="s">
        <v>593</v>
      </c>
      <c r="E13992" s="30" t="s">
        <v>92</v>
      </c>
      <c r="F13992">
        <v>9.678668215253582E-3</v>
      </c>
      <c r="G13992" s="30" t="s">
        <v>535</v>
      </c>
      <c r="H13992" t="s">
        <v>630</v>
      </c>
    </row>
    <row r="13993" spans="1:8" x14ac:dyDescent="0.35">
      <c r="A13993" s="30" t="s">
        <v>292</v>
      </c>
      <c r="B13993">
        <v>1</v>
      </c>
      <c r="C13993" s="30" t="s">
        <v>519</v>
      </c>
      <c r="D13993" s="30" t="s">
        <v>593</v>
      </c>
      <c r="E13993" s="30" t="s">
        <v>96</v>
      </c>
      <c r="F13993">
        <v>9.8561009264734878E-3</v>
      </c>
      <c r="G13993" s="30" t="s">
        <v>536</v>
      </c>
      <c r="H13993" t="s">
        <v>632</v>
      </c>
    </row>
    <row r="13994" spans="1:8" x14ac:dyDescent="0.35">
      <c r="A13994" s="30" t="s">
        <v>292</v>
      </c>
      <c r="B13994">
        <v>2</v>
      </c>
      <c r="C13994" s="30" t="s">
        <v>589</v>
      </c>
      <c r="D13994" s="30" t="s">
        <v>593</v>
      </c>
      <c r="E13994" s="30" t="s">
        <v>588</v>
      </c>
      <c r="F13994">
        <v>0.19538882375928096</v>
      </c>
      <c r="G13994" s="30" t="s">
        <v>537</v>
      </c>
      <c r="H13994" t="s">
        <v>588</v>
      </c>
    </row>
    <row r="13995" spans="1:8" x14ac:dyDescent="0.35">
      <c r="A13995" s="30" t="s">
        <v>292</v>
      </c>
      <c r="B13995">
        <v>2</v>
      </c>
      <c r="C13995" s="30" t="s">
        <v>589</v>
      </c>
      <c r="D13995" s="30" t="s">
        <v>593</v>
      </c>
      <c r="E13995" s="30" t="s">
        <v>50</v>
      </c>
      <c r="F13995">
        <v>9.5040608259892856E-2</v>
      </c>
      <c r="G13995" s="30" t="s">
        <v>538</v>
      </c>
      <c r="H13995" t="s">
        <v>609</v>
      </c>
    </row>
    <row r="13996" spans="1:8" x14ac:dyDescent="0.35">
      <c r="A13996" s="30" t="s">
        <v>292</v>
      </c>
      <c r="B13996">
        <v>2</v>
      </c>
      <c r="C13996" s="30" t="s">
        <v>589</v>
      </c>
      <c r="D13996" s="30" t="s">
        <v>593</v>
      </c>
      <c r="E13996" s="30" t="s">
        <v>66</v>
      </c>
      <c r="F13996">
        <v>7.2516316171138517E-2</v>
      </c>
      <c r="G13996" s="30" t="s">
        <v>539</v>
      </c>
      <c r="H13996" t="s">
        <v>617</v>
      </c>
    </row>
    <row r="13997" spans="1:8" x14ac:dyDescent="0.35">
      <c r="A13997" s="30" t="s">
        <v>292</v>
      </c>
      <c r="B13997">
        <v>2</v>
      </c>
      <c r="C13997" s="30" t="s">
        <v>589</v>
      </c>
      <c r="D13997" s="30" t="s">
        <v>593</v>
      </c>
      <c r="E13997" s="30" t="s">
        <v>78</v>
      </c>
      <c r="F13997">
        <v>5.4367524465386015E-2</v>
      </c>
      <c r="G13997" s="30" t="s">
        <v>540</v>
      </c>
      <c r="H13997" t="s">
        <v>623</v>
      </c>
    </row>
    <row r="13998" spans="1:8" x14ac:dyDescent="0.35">
      <c r="A13998" s="30" t="s">
        <v>292</v>
      </c>
      <c r="B13998">
        <v>2</v>
      </c>
      <c r="C13998" s="30" t="s">
        <v>589</v>
      </c>
      <c r="D13998" s="30" t="s">
        <v>593</v>
      </c>
      <c r="E13998" s="30" t="s">
        <v>80</v>
      </c>
      <c r="F13998">
        <v>4.3485823621499393E-2</v>
      </c>
      <c r="G13998" s="30" t="s">
        <v>541</v>
      </c>
      <c r="H13998" t="s">
        <v>624</v>
      </c>
    </row>
    <row r="13999" spans="1:8" x14ac:dyDescent="0.35">
      <c r="A13999" s="30" t="s">
        <v>292</v>
      </c>
      <c r="B13999">
        <v>2</v>
      </c>
      <c r="C13999" s="30" t="s">
        <v>589</v>
      </c>
      <c r="D13999" s="30" t="s">
        <v>593</v>
      </c>
      <c r="E13999" s="30" t="s">
        <v>82</v>
      </c>
      <c r="F13999">
        <v>4.8885412592882288E-2</v>
      </c>
      <c r="G13999" s="30" t="s">
        <v>542</v>
      </c>
      <c r="H13999" t="s">
        <v>625</v>
      </c>
    </row>
    <row r="14000" spans="1:8" x14ac:dyDescent="0.35">
      <c r="A14000" s="30" t="s">
        <v>292</v>
      </c>
      <c r="B14000">
        <v>2</v>
      </c>
      <c r="C14000" s="30" t="s">
        <v>589</v>
      </c>
      <c r="D14000" s="30" t="s">
        <v>593</v>
      </c>
      <c r="E14000" s="30" t="s">
        <v>84</v>
      </c>
      <c r="F14000">
        <v>4.8761458942851568E-2</v>
      </c>
      <c r="G14000" s="30" t="s">
        <v>543</v>
      </c>
      <c r="H14000" t="s">
        <v>626</v>
      </c>
    </row>
    <row r="14001" spans="1:8" x14ac:dyDescent="0.35">
      <c r="A14001" s="30" t="s">
        <v>292</v>
      </c>
      <c r="B14001">
        <v>2</v>
      </c>
      <c r="C14001" s="30" t="s">
        <v>589</v>
      </c>
      <c r="D14001" s="30" t="s">
        <v>593</v>
      </c>
      <c r="E14001" s="30" t="s">
        <v>86</v>
      </c>
      <c r="F14001">
        <v>5.298481102084069E-2</v>
      </c>
      <c r="G14001" s="30" t="s">
        <v>544</v>
      </c>
      <c r="H14001" t="s">
        <v>627</v>
      </c>
    </row>
    <row r="14002" spans="1:8" x14ac:dyDescent="0.35">
      <c r="A14002" s="30" t="s">
        <v>292</v>
      </c>
      <c r="B14002">
        <v>2</v>
      </c>
      <c r="C14002" s="30" t="s">
        <v>589</v>
      </c>
      <c r="D14002" s="30" t="s">
        <v>593</v>
      </c>
      <c r="E14002" s="30" t="s">
        <v>88</v>
      </c>
      <c r="F14002">
        <v>4.8904538341158058E-2</v>
      </c>
      <c r="G14002" s="30" t="s">
        <v>545</v>
      </c>
      <c r="H14002" t="s">
        <v>628</v>
      </c>
    </row>
    <row r="14003" spans="1:8" x14ac:dyDescent="0.35">
      <c r="A14003" s="30" t="s">
        <v>292</v>
      </c>
      <c r="B14003">
        <v>2</v>
      </c>
      <c r="C14003" s="30" t="s">
        <v>589</v>
      </c>
      <c r="D14003" s="30" t="s">
        <v>593</v>
      </c>
      <c r="E14003" s="30" t="s">
        <v>90</v>
      </c>
      <c r="F14003">
        <v>4.8049202383240439E-2</v>
      </c>
      <c r="G14003" s="30" t="s">
        <v>546</v>
      </c>
      <c r="H14003" t="s">
        <v>629</v>
      </c>
    </row>
    <row r="14004" spans="1:8" x14ac:dyDescent="0.35">
      <c r="A14004" s="30" t="s">
        <v>292</v>
      </c>
      <c r="B14004">
        <v>2</v>
      </c>
      <c r="C14004" s="30" t="s">
        <v>589</v>
      </c>
      <c r="D14004" s="30" t="s">
        <v>593</v>
      </c>
      <c r="E14004" s="30" t="s">
        <v>92</v>
      </c>
      <c r="F14004">
        <v>5.8072009291521488E-2</v>
      </c>
      <c r="G14004" s="30" t="s">
        <v>547</v>
      </c>
      <c r="H14004" t="s">
        <v>630</v>
      </c>
    </row>
    <row r="14005" spans="1:8" x14ac:dyDescent="0.35">
      <c r="A14005" s="30" t="s">
        <v>292</v>
      </c>
      <c r="B14005">
        <v>2</v>
      </c>
      <c r="C14005" s="30" t="s">
        <v>589</v>
      </c>
      <c r="D14005" s="30" t="s">
        <v>593</v>
      </c>
      <c r="E14005" s="30" t="s">
        <v>96</v>
      </c>
      <c r="F14005">
        <v>2.9568302779420463E-2</v>
      </c>
      <c r="G14005" s="30" t="s">
        <v>548</v>
      </c>
      <c r="H14005" t="s">
        <v>632</v>
      </c>
    </row>
    <row r="14006" spans="1:8" x14ac:dyDescent="0.35">
      <c r="A14006" s="30" t="s">
        <v>292</v>
      </c>
      <c r="B14006">
        <v>3</v>
      </c>
      <c r="C14006" s="30" t="s">
        <v>590</v>
      </c>
      <c r="D14006" s="30" t="s">
        <v>593</v>
      </c>
      <c r="E14006" s="30" t="s">
        <v>588</v>
      </c>
      <c r="F14006">
        <v>5.8616647127784291E-2</v>
      </c>
      <c r="G14006" s="30" t="s">
        <v>549</v>
      </c>
      <c r="H14006" t="s">
        <v>588</v>
      </c>
    </row>
    <row r="14007" spans="1:8" x14ac:dyDescent="0.35">
      <c r="A14007" s="30" t="s">
        <v>292</v>
      </c>
      <c r="B14007">
        <v>3</v>
      </c>
      <c r="C14007" s="30" t="s">
        <v>590</v>
      </c>
      <c r="D14007" s="30" t="s">
        <v>593</v>
      </c>
      <c r="E14007" s="30" t="s">
        <v>50</v>
      </c>
      <c r="F14007">
        <v>7.7760497667185069E-2</v>
      </c>
      <c r="G14007" s="30" t="s">
        <v>550</v>
      </c>
      <c r="H14007" t="s">
        <v>609</v>
      </c>
    </row>
    <row r="14008" spans="1:8" x14ac:dyDescent="0.35">
      <c r="A14008" s="30" t="s">
        <v>292</v>
      </c>
      <c r="B14008">
        <v>3</v>
      </c>
      <c r="C14008" s="30" t="s">
        <v>590</v>
      </c>
      <c r="D14008" s="30" t="s">
        <v>593</v>
      </c>
      <c r="E14008" s="30" t="s">
        <v>66</v>
      </c>
      <c r="F14008">
        <v>3.6258158085569259E-2</v>
      </c>
      <c r="G14008" s="30" t="s">
        <v>551</v>
      </c>
      <c r="H14008" t="s">
        <v>617</v>
      </c>
    </row>
    <row r="14009" spans="1:8" x14ac:dyDescent="0.35">
      <c r="A14009" s="30" t="s">
        <v>292</v>
      </c>
      <c r="B14009">
        <v>3</v>
      </c>
      <c r="C14009" s="30" t="s">
        <v>590</v>
      </c>
      <c r="D14009" s="30" t="s">
        <v>593</v>
      </c>
      <c r="E14009" s="30" t="s">
        <v>78</v>
      </c>
      <c r="F14009">
        <v>2.7183762232693007E-2</v>
      </c>
      <c r="G14009" s="30" t="s">
        <v>552</v>
      </c>
      <c r="H14009" t="s">
        <v>623</v>
      </c>
    </row>
    <row r="14010" spans="1:8" x14ac:dyDescent="0.35">
      <c r="A14010" s="30" t="s">
        <v>292</v>
      </c>
      <c r="B14010">
        <v>3</v>
      </c>
      <c r="C14010" s="30" t="s">
        <v>590</v>
      </c>
      <c r="D14010" s="30" t="s">
        <v>593</v>
      </c>
      <c r="E14010" s="30" t="s">
        <v>80</v>
      </c>
      <c r="F14010">
        <v>3.4788658897199516E-2</v>
      </c>
      <c r="G14010" s="30" t="s">
        <v>553</v>
      </c>
      <c r="H14010" t="s">
        <v>624</v>
      </c>
    </row>
    <row r="14011" spans="1:8" x14ac:dyDescent="0.35">
      <c r="A14011" s="30" t="s">
        <v>292</v>
      </c>
      <c r="B14011">
        <v>3</v>
      </c>
      <c r="C14011" s="30" t="s">
        <v>590</v>
      </c>
      <c r="D14011" s="30" t="s">
        <v>593</v>
      </c>
      <c r="E14011" s="30" t="s">
        <v>82</v>
      </c>
      <c r="F14011">
        <v>2.9331247555729374E-2</v>
      </c>
      <c r="G14011" s="30" t="s">
        <v>554</v>
      </c>
      <c r="H14011" t="s">
        <v>625</v>
      </c>
    </row>
    <row r="14012" spans="1:8" x14ac:dyDescent="0.35">
      <c r="A14012" s="30" t="s">
        <v>292</v>
      </c>
      <c r="B14012">
        <v>3</v>
      </c>
      <c r="C14012" s="30" t="s">
        <v>590</v>
      </c>
      <c r="D14012" s="30" t="s">
        <v>593</v>
      </c>
      <c r="E14012" s="30" t="s">
        <v>84</v>
      </c>
      <c r="F14012">
        <v>2.9256875365710939E-2</v>
      </c>
      <c r="G14012" s="30" t="s">
        <v>555</v>
      </c>
      <c r="H14012" t="s">
        <v>626</v>
      </c>
    </row>
    <row r="14013" spans="1:8" x14ac:dyDescent="0.35">
      <c r="A14013" s="30" t="s">
        <v>292</v>
      </c>
      <c r="B14013">
        <v>3</v>
      </c>
      <c r="C14013" s="30" t="s">
        <v>590</v>
      </c>
      <c r="D14013" s="30" t="s">
        <v>593</v>
      </c>
      <c r="E14013" s="30" t="s">
        <v>86</v>
      </c>
      <c r="F14013">
        <v>2.6492405510420345E-2</v>
      </c>
      <c r="G14013" s="30" t="s">
        <v>556</v>
      </c>
      <c r="H14013" t="s">
        <v>627</v>
      </c>
    </row>
    <row r="14014" spans="1:8" x14ac:dyDescent="0.35">
      <c r="A14014" s="30" t="s">
        <v>292</v>
      </c>
      <c r="B14014">
        <v>3</v>
      </c>
      <c r="C14014" s="30" t="s">
        <v>590</v>
      </c>
      <c r="D14014" s="30" t="s">
        <v>593</v>
      </c>
      <c r="E14014" s="30" t="s">
        <v>88</v>
      </c>
      <c r="F14014">
        <v>2.9342723004694836E-2</v>
      </c>
      <c r="G14014" s="30" t="s">
        <v>557</v>
      </c>
      <c r="H14014" t="s">
        <v>628</v>
      </c>
    </row>
    <row r="14015" spans="1:8" x14ac:dyDescent="0.35">
      <c r="A14015" s="30" t="s">
        <v>292</v>
      </c>
      <c r="B14015">
        <v>3</v>
      </c>
      <c r="C14015" s="30" t="s">
        <v>590</v>
      </c>
      <c r="D14015" s="30" t="s">
        <v>593</v>
      </c>
      <c r="E14015" s="30" t="s">
        <v>90</v>
      </c>
      <c r="F14015">
        <v>2.8829521429944265E-2</v>
      </c>
      <c r="G14015" s="30" t="s">
        <v>558</v>
      </c>
      <c r="H14015" t="s">
        <v>629</v>
      </c>
    </row>
    <row r="14016" spans="1:8" x14ac:dyDescent="0.35">
      <c r="A14016" s="30" t="s">
        <v>292</v>
      </c>
      <c r="B14016">
        <v>3</v>
      </c>
      <c r="C14016" s="30" t="s">
        <v>590</v>
      </c>
      <c r="D14016" s="30" t="s">
        <v>593</v>
      </c>
      <c r="E14016" s="30" t="s">
        <v>92</v>
      </c>
      <c r="F14016">
        <v>2.9036004645760744E-2</v>
      </c>
      <c r="G14016" s="30" t="s">
        <v>559</v>
      </c>
      <c r="H14016" t="s">
        <v>630</v>
      </c>
    </row>
    <row r="14017" spans="1:8" x14ac:dyDescent="0.35">
      <c r="A14017" s="30" t="s">
        <v>292</v>
      </c>
      <c r="B14017">
        <v>3</v>
      </c>
      <c r="C14017" s="30" t="s">
        <v>590</v>
      </c>
      <c r="D14017" s="30" t="s">
        <v>593</v>
      </c>
      <c r="E14017" s="30" t="s">
        <v>96</v>
      </c>
      <c r="F14017">
        <v>2.9568302779420463E-2</v>
      </c>
      <c r="G14017" s="30" t="s">
        <v>560</v>
      </c>
      <c r="H14017" t="s">
        <v>632</v>
      </c>
    </row>
    <row r="14018" spans="1:8" x14ac:dyDescent="0.35">
      <c r="A14018" s="30" t="s">
        <v>292</v>
      </c>
      <c r="B14018">
        <v>4</v>
      </c>
      <c r="C14018" s="30" t="s">
        <v>607</v>
      </c>
      <c r="D14018" s="30" t="s">
        <v>593</v>
      </c>
      <c r="E14018" s="30" t="s">
        <v>588</v>
      </c>
      <c r="F14018">
        <v>0.20515826494724501</v>
      </c>
      <c r="G14018" s="30" t="s">
        <v>561</v>
      </c>
      <c r="H14018" t="s">
        <v>588</v>
      </c>
    </row>
    <row r="14019" spans="1:8" x14ac:dyDescent="0.35">
      <c r="A14019" s="30" t="s">
        <v>292</v>
      </c>
      <c r="B14019">
        <v>4</v>
      </c>
      <c r="C14019" s="30" t="s">
        <v>607</v>
      </c>
      <c r="D14019" s="30" t="s">
        <v>593</v>
      </c>
      <c r="E14019" s="30" t="s">
        <v>50</v>
      </c>
      <c r="F14019">
        <v>0.23328149300155521</v>
      </c>
      <c r="G14019" s="30" t="s">
        <v>562</v>
      </c>
      <c r="H14019" t="s">
        <v>609</v>
      </c>
    </row>
    <row r="14020" spans="1:8" x14ac:dyDescent="0.35">
      <c r="A14020" s="30" t="s">
        <v>292</v>
      </c>
      <c r="B14020">
        <v>4</v>
      </c>
      <c r="C14020" s="30" t="s">
        <v>607</v>
      </c>
      <c r="D14020" s="30" t="s">
        <v>593</v>
      </c>
      <c r="E14020" s="30" t="s">
        <v>66</v>
      </c>
      <c r="F14020">
        <v>0.19941986947063089</v>
      </c>
      <c r="G14020" s="30" t="s">
        <v>563</v>
      </c>
      <c r="H14020" t="s">
        <v>617</v>
      </c>
    </row>
    <row r="14021" spans="1:8" x14ac:dyDescent="0.35">
      <c r="A14021" s="30" t="s">
        <v>292</v>
      </c>
      <c r="B14021">
        <v>4</v>
      </c>
      <c r="C14021" s="30" t="s">
        <v>607</v>
      </c>
      <c r="D14021" s="30" t="s">
        <v>593</v>
      </c>
      <c r="E14021" s="30" t="s">
        <v>78</v>
      </c>
      <c r="F14021">
        <v>0.2084088437839797</v>
      </c>
      <c r="G14021" s="30" t="s">
        <v>564</v>
      </c>
      <c r="H14021" t="s">
        <v>623</v>
      </c>
    </row>
    <row r="14022" spans="1:8" x14ac:dyDescent="0.35">
      <c r="A14022" s="30" t="s">
        <v>292</v>
      </c>
      <c r="B14022">
        <v>4</v>
      </c>
      <c r="C14022" s="30" t="s">
        <v>607</v>
      </c>
      <c r="D14022" s="30" t="s">
        <v>593</v>
      </c>
      <c r="E14022" s="30" t="s">
        <v>80</v>
      </c>
      <c r="F14022">
        <v>0.17394329448599757</v>
      </c>
      <c r="G14022" s="30" t="s">
        <v>565</v>
      </c>
      <c r="H14022" t="s">
        <v>624</v>
      </c>
    </row>
    <row r="14023" spans="1:8" x14ac:dyDescent="0.35">
      <c r="A14023" s="30" t="s">
        <v>292</v>
      </c>
      <c r="B14023">
        <v>4</v>
      </c>
      <c r="C14023" s="30" t="s">
        <v>607</v>
      </c>
      <c r="D14023" s="30" t="s">
        <v>593</v>
      </c>
      <c r="E14023" s="30" t="s">
        <v>82</v>
      </c>
      <c r="F14023">
        <v>0.2053187328901056</v>
      </c>
      <c r="G14023" s="30" t="s">
        <v>566</v>
      </c>
      <c r="H14023" t="s">
        <v>625</v>
      </c>
    </row>
    <row r="14024" spans="1:8" x14ac:dyDescent="0.35">
      <c r="A14024" s="30" t="s">
        <v>292</v>
      </c>
      <c r="B14024">
        <v>4</v>
      </c>
      <c r="C14024" s="30" t="s">
        <v>607</v>
      </c>
      <c r="D14024" s="30" t="s">
        <v>593</v>
      </c>
      <c r="E14024" s="30" t="s">
        <v>84</v>
      </c>
      <c r="F14024">
        <v>0.23405500292568751</v>
      </c>
      <c r="G14024" s="30" t="s">
        <v>567</v>
      </c>
      <c r="H14024" t="s">
        <v>626</v>
      </c>
    </row>
    <row r="14025" spans="1:8" x14ac:dyDescent="0.35">
      <c r="A14025" s="30" t="s">
        <v>292</v>
      </c>
      <c r="B14025">
        <v>4</v>
      </c>
      <c r="C14025" s="30" t="s">
        <v>607</v>
      </c>
      <c r="D14025" s="30" t="s">
        <v>593</v>
      </c>
      <c r="E14025" s="30" t="s">
        <v>86</v>
      </c>
      <c r="F14025">
        <v>0.22077004592016955</v>
      </c>
      <c r="G14025" s="30" t="s">
        <v>568</v>
      </c>
      <c r="H14025" t="s">
        <v>627</v>
      </c>
    </row>
    <row r="14026" spans="1:8" x14ac:dyDescent="0.35">
      <c r="A14026" s="30" t="s">
        <v>292</v>
      </c>
      <c r="B14026">
        <v>4</v>
      </c>
      <c r="C14026" s="30" t="s">
        <v>607</v>
      </c>
      <c r="D14026" s="30" t="s">
        <v>593</v>
      </c>
      <c r="E14026" s="30" t="s">
        <v>88</v>
      </c>
      <c r="F14026">
        <v>0.21517996870109546</v>
      </c>
      <c r="G14026" s="30" t="s">
        <v>569</v>
      </c>
      <c r="H14026" t="s">
        <v>628</v>
      </c>
    </row>
    <row r="14027" spans="1:8" x14ac:dyDescent="0.35">
      <c r="A14027" s="30" t="s">
        <v>292</v>
      </c>
      <c r="B14027">
        <v>4</v>
      </c>
      <c r="C14027" s="30" t="s">
        <v>607</v>
      </c>
      <c r="D14027" s="30" t="s">
        <v>593</v>
      </c>
      <c r="E14027" s="30" t="s">
        <v>90</v>
      </c>
      <c r="F14027">
        <v>0.221026330962906</v>
      </c>
      <c r="G14027" s="30" t="s">
        <v>570</v>
      </c>
      <c r="H14027" t="s">
        <v>629</v>
      </c>
    </row>
    <row r="14028" spans="1:8" x14ac:dyDescent="0.35">
      <c r="A14028" s="30" t="s">
        <v>292</v>
      </c>
      <c r="B14028">
        <v>4</v>
      </c>
      <c r="C14028" s="30" t="s">
        <v>607</v>
      </c>
      <c r="D14028" s="30" t="s">
        <v>593</v>
      </c>
      <c r="E14028" s="30" t="s">
        <v>92</v>
      </c>
      <c r="F14028">
        <v>0.21293070073557877</v>
      </c>
      <c r="G14028" s="30" t="s">
        <v>571</v>
      </c>
      <c r="H14028" t="s">
        <v>630</v>
      </c>
    </row>
    <row r="14029" spans="1:8" x14ac:dyDescent="0.35">
      <c r="A14029" s="30" t="s">
        <v>292</v>
      </c>
      <c r="B14029">
        <v>4</v>
      </c>
      <c r="C14029" s="30" t="s">
        <v>607</v>
      </c>
      <c r="D14029" s="30" t="s">
        <v>593</v>
      </c>
      <c r="E14029" s="30" t="s">
        <v>96</v>
      </c>
      <c r="F14029">
        <v>0.23654642223536371</v>
      </c>
      <c r="G14029" s="30" t="s">
        <v>572</v>
      </c>
      <c r="H14029" t="s">
        <v>632</v>
      </c>
    </row>
    <row r="14030" spans="1:8" x14ac:dyDescent="0.35">
      <c r="A14030" s="30" t="s">
        <v>292</v>
      </c>
      <c r="B14030">
        <v>5</v>
      </c>
      <c r="C14030" s="30" t="s">
        <v>608</v>
      </c>
      <c r="D14030" s="30" t="s">
        <v>593</v>
      </c>
      <c r="E14030" s="30" t="s">
        <v>633</v>
      </c>
      <c r="F14030">
        <v>0.70000000000000007</v>
      </c>
      <c r="G14030" s="30" t="s">
        <v>596</v>
      </c>
      <c r="H14030" t="s">
        <v>633</v>
      </c>
    </row>
    <row r="14031" spans="1:8" x14ac:dyDescent="0.35">
      <c r="A14031" s="30" t="s">
        <v>292</v>
      </c>
      <c r="B14031">
        <v>5</v>
      </c>
      <c r="C14031" s="30" t="s">
        <v>608</v>
      </c>
      <c r="D14031" s="30" t="s">
        <v>593</v>
      </c>
      <c r="E14031" s="30" t="s">
        <v>50</v>
      </c>
      <c r="F14031">
        <v>0.57539682539682546</v>
      </c>
      <c r="G14031" s="30" t="s">
        <v>595</v>
      </c>
      <c r="H14031" t="s">
        <v>609</v>
      </c>
    </row>
    <row r="14032" spans="1:8" x14ac:dyDescent="0.35">
      <c r="A14032" s="30" t="s">
        <v>292</v>
      </c>
      <c r="B14032">
        <v>5</v>
      </c>
      <c r="C14032" s="30" t="s">
        <v>608</v>
      </c>
      <c r="D14032" s="30" t="s">
        <v>593</v>
      </c>
      <c r="E14032" s="36" t="s">
        <v>66</v>
      </c>
      <c r="F14032">
        <v>0.38229376257545272</v>
      </c>
      <c r="G14032" s="30" t="s">
        <v>597</v>
      </c>
      <c r="H14032" t="s">
        <v>617</v>
      </c>
    </row>
    <row r="14033" spans="1:8" x14ac:dyDescent="0.35">
      <c r="A14033" s="30" t="s">
        <v>292</v>
      </c>
      <c r="B14033">
        <v>5</v>
      </c>
      <c r="C14033" s="30" t="s">
        <v>608</v>
      </c>
      <c r="D14033" s="30" t="s">
        <v>593</v>
      </c>
      <c r="E14033" s="30" t="s">
        <v>78</v>
      </c>
      <c r="F14033">
        <v>0.4024144869215292</v>
      </c>
      <c r="G14033" s="30" t="s">
        <v>598</v>
      </c>
      <c r="H14033" t="s">
        <v>623</v>
      </c>
    </row>
    <row r="14034" spans="1:8" x14ac:dyDescent="0.35">
      <c r="A14034" s="30" t="s">
        <v>292</v>
      </c>
      <c r="B14034">
        <v>5</v>
      </c>
      <c r="C14034" s="30" t="s">
        <v>608</v>
      </c>
      <c r="D14034" s="30" t="s">
        <v>593</v>
      </c>
      <c r="E14034" s="30" t="s">
        <v>80</v>
      </c>
      <c r="F14034">
        <v>0.38306451612903225</v>
      </c>
      <c r="G14034" s="30" t="s">
        <v>599</v>
      </c>
      <c r="H14034" t="s">
        <v>624</v>
      </c>
    </row>
    <row r="14035" spans="1:8" x14ac:dyDescent="0.35">
      <c r="A14035" s="30" t="s">
        <v>292</v>
      </c>
      <c r="B14035">
        <v>5</v>
      </c>
      <c r="C14035" s="30" t="s">
        <v>608</v>
      </c>
      <c r="D14035" s="30" t="s">
        <v>593</v>
      </c>
      <c r="E14035" s="30" t="s">
        <v>82</v>
      </c>
      <c r="F14035">
        <v>0.35856573705179279</v>
      </c>
      <c r="G14035" s="30" t="s">
        <v>600</v>
      </c>
      <c r="H14035" t="s">
        <v>625</v>
      </c>
    </row>
    <row r="14036" spans="1:8" x14ac:dyDescent="0.35">
      <c r="A14036" s="30" t="s">
        <v>292</v>
      </c>
      <c r="B14036">
        <v>5</v>
      </c>
      <c r="C14036" s="30" t="s">
        <v>608</v>
      </c>
      <c r="D14036" s="30" t="s">
        <v>593</v>
      </c>
      <c r="E14036" s="30" t="s">
        <v>84</v>
      </c>
      <c r="F14036">
        <v>0.38306451612903225</v>
      </c>
      <c r="G14036" s="30" t="s">
        <v>601</v>
      </c>
      <c r="H14036" t="s">
        <v>626</v>
      </c>
    </row>
    <row r="14037" spans="1:8" x14ac:dyDescent="0.35">
      <c r="A14037" s="30" t="s">
        <v>292</v>
      </c>
      <c r="B14037">
        <v>5</v>
      </c>
      <c r="C14037" s="30" t="s">
        <v>608</v>
      </c>
      <c r="D14037" s="30" t="s">
        <v>593</v>
      </c>
      <c r="E14037" s="30" t="s">
        <v>86</v>
      </c>
      <c r="F14037">
        <v>0.35785288270377735</v>
      </c>
      <c r="G14037" s="30" t="s">
        <v>602</v>
      </c>
      <c r="H14037" t="s">
        <v>627</v>
      </c>
    </row>
    <row r="14038" spans="1:8" x14ac:dyDescent="0.35">
      <c r="A14038" s="30" t="s">
        <v>292</v>
      </c>
      <c r="B14038">
        <v>5</v>
      </c>
      <c r="C14038" s="30" t="s">
        <v>608</v>
      </c>
      <c r="D14038" s="30" t="s">
        <v>593</v>
      </c>
      <c r="E14038" s="30" t="s">
        <v>88</v>
      </c>
      <c r="F14038">
        <v>0.37475345167652857</v>
      </c>
      <c r="G14038" s="30" t="s">
        <v>603</v>
      </c>
      <c r="H14038" t="s">
        <v>628</v>
      </c>
    </row>
    <row r="14039" spans="1:8" x14ac:dyDescent="0.35">
      <c r="A14039" s="30" t="s">
        <v>292</v>
      </c>
      <c r="B14039">
        <v>5</v>
      </c>
      <c r="C14039" s="30" t="s">
        <v>608</v>
      </c>
      <c r="D14039" s="30" t="s">
        <v>593</v>
      </c>
      <c r="E14039" s="30" t="s">
        <v>90</v>
      </c>
      <c r="F14039">
        <v>0.37999999999999995</v>
      </c>
      <c r="G14039" s="30" t="s">
        <v>604</v>
      </c>
      <c r="H14039" t="s">
        <v>629</v>
      </c>
    </row>
    <row r="14040" spans="1:8" x14ac:dyDescent="0.35">
      <c r="A14040" s="30" t="s">
        <v>292</v>
      </c>
      <c r="B14040">
        <v>5</v>
      </c>
      <c r="C14040" s="30" t="s">
        <v>608</v>
      </c>
      <c r="D14040" s="30" t="s">
        <v>593</v>
      </c>
      <c r="E14040" s="30" t="s">
        <v>92</v>
      </c>
      <c r="F14040">
        <v>0.40485829959514169</v>
      </c>
      <c r="G14040" s="30" t="s">
        <v>605</v>
      </c>
      <c r="H14040" t="s">
        <v>630</v>
      </c>
    </row>
    <row r="14041" spans="1:8" x14ac:dyDescent="0.35">
      <c r="A14041" s="30" t="s">
        <v>292</v>
      </c>
      <c r="B14041">
        <v>5</v>
      </c>
      <c r="C14041" s="30" t="s">
        <v>608</v>
      </c>
      <c r="D14041" s="30" t="s">
        <v>593</v>
      </c>
      <c r="E14041" s="30" t="s">
        <v>96</v>
      </c>
      <c r="F14041">
        <v>0.44265593561368205</v>
      </c>
      <c r="G14041" s="30" t="s">
        <v>606</v>
      </c>
      <c r="H14041" t="s">
        <v>632</v>
      </c>
    </row>
    <row r="14042" spans="1:8" x14ac:dyDescent="0.35">
      <c r="A14042" s="30" t="s">
        <v>293</v>
      </c>
      <c r="B14042">
        <v>1</v>
      </c>
      <c r="C14042" s="30" t="s">
        <v>519</v>
      </c>
      <c r="D14042" s="30" t="s">
        <v>593</v>
      </c>
      <c r="E14042" s="30" t="s">
        <v>588</v>
      </c>
      <c r="F14042">
        <v>2.9308323563892145E-2</v>
      </c>
      <c r="G14042" s="30" t="s">
        <v>525</v>
      </c>
      <c r="H14042" t="s">
        <v>588</v>
      </c>
    </row>
    <row r="14043" spans="1:8" x14ac:dyDescent="0.35">
      <c r="A14043" s="30" t="s">
        <v>293</v>
      </c>
      <c r="B14043">
        <v>1</v>
      </c>
      <c r="C14043" s="30" t="s">
        <v>519</v>
      </c>
      <c r="D14043" s="30" t="s">
        <v>593</v>
      </c>
      <c r="E14043" s="30" t="s">
        <v>50</v>
      </c>
      <c r="F14043">
        <v>5.1840331778123375E-2</v>
      </c>
      <c r="G14043" s="30" t="s">
        <v>526</v>
      </c>
      <c r="H14043" t="s">
        <v>609</v>
      </c>
    </row>
    <row r="14044" spans="1:8" x14ac:dyDescent="0.35">
      <c r="A14044" s="30" t="s">
        <v>293</v>
      </c>
      <c r="B14044">
        <v>1</v>
      </c>
      <c r="C14044" s="30" t="s">
        <v>519</v>
      </c>
      <c r="D14044" s="30" t="s">
        <v>593</v>
      </c>
      <c r="E14044" s="30" t="s">
        <v>66</v>
      </c>
      <c r="F14044">
        <v>5.4387237128353881E-2</v>
      </c>
      <c r="G14044" s="30" t="s">
        <v>527</v>
      </c>
      <c r="H14044" t="s">
        <v>617</v>
      </c>
    </row>
    <row r="14045" spans="1:8" x14ac:dyDescent="0.35">
      <c r="A14045" s="30" t="s">
        <v>293</v>
      </c>
      <c r="B14045">
        <v>1</v>
      </c>
      <c r="C14045" s="30" t="s">
        <v>519</v>
      </c>
      <c r="D14045" s="30" t="s">
        <v>593</v>
      </c>
      <c r="E14045" s="30" t="s">
        <v>78</v>
      </c>
      <c r="F14045">
        <v>4.5306270387821673E-2</v>
      </c>
      <c r="G14045" s="30" t="s">
        <v>528</v>
      </c>
      <c r="H14045" t="s">
        <v>623</v>
      </c>
    </row>
    <row r="14046" spans="1:8" x14ac:dyDescent="0.35">
      <c r="A14046" s="30" t="s">
        <v>293</v>
      </c>
      <c r="B14046">
        <v>1</v>
      </c>
      <c r="C14046" s="30" t="s">
        <v>519</v>
      </c>
      <c r="D14046" s="30" t="s">
        <v>593</v>
      </c>
      <c r="E14046" s="30" t="s">
        <v>80</v>
      </c>
      <c r="F14046">
        <v>4.3485823621499393E-2</v>
      </c>
      <c r="G14046" s="30" t="s">
        <v>529</v>
      </c>
      <c r="H14046" t="s">
        <v>624</v>
      </c>
    </row>
    <row r="14047" spans="1:8" x14ac:dyDescent="0.35">
      <c r="A14047" s="30" t="s">
        <v>293</v>
      </c>
      <c r="B14047">
        <v>1</v>
      </c>
      <c r="C14047" s="30" t="s">
        <v>519</v>
      </c>
      <c r="D14047" s="30" t="s">
        <v>593</v>
      </c>
      <c r="E14047" s="30" t="s">
        <v>82</v>
      </c>
      <c r="F14047">
        <v>3.9108330074305836E-2</v>
      </c>
      <c r="G14047" s="30" t="s">
        <v>530</v>
      </c>
      <c r="H14047" t="s">
        <v>625</v>
      </c>
    </row>
    <row r="14048" spans="1:8" x14ac:dyDescent="0.35">
      <c r="A14048" s="30" t="s">
        <v>293</v>
      </c>
      <c r="B14048">
        <v>1</v>
      </c>
      <c r="C14048" s="30" t="s">
        <v>519</v>
      </c>
      <c r="D14048" s="30" t="s">
        <v>593</v>
      </c>
      <c r="E14048" s="30" t="s">
        <v>84</v>
      </c>
      <c r="F14048">
        <v>3.9009167154281252E-2</v>
      </c>
      <c r="G14048" s="30" t="s">
        <v>531</v>
      </c>
      <c r="H14048" t="s">
        <v>626</v>
      </c>
    </row>
    <row r="14049" spans="1:8" x14ac:dyDescent="0.35">
      <c r="A14049" s="30" t="s">
        <v>293</v>
      </c>
      <c r="B14049">
        <v>1</v>
      </c>
      <c r="C14049" s="30" t="s">
        <v>519</v>
      </c>
      <c r="D14049" s="30" t="s">
        <v>593</v>
      </c>
      <c r="E14049" s="30" t="s">
        <v>86</v>
      </c>
      <c r="F14049">
        <v>3.5323207347227124E-2</v>
      </c>
      <c r="G14049" s="30" t="s">
        <v>532</v>
      </c>
      <c r="H14049" t="s">
        <v>627</v>
      </c>
    </row>
    <row r="14050" spans="1:8" x14ac:dyDescent="0.35">
      <c r="A14050" s="30" t="s">
        <v>293</v>
      </c>
      <c r="B14050">
        <v>1</v>
      </c>
      <c r="C14050" s="30" t="s">
        <v>519</v>
      </c>
      <c r="D14050" s="30" t="s">
        <v>593</v>
      </c>
      <c r="E14050" s="30" t="s">
        <v>88</v>
      </c>
      <c r="F14050">
        <v>3.9123630672926443E-2</v>
      </c>
      <c r="G14050" s="30" t="s">
        <v>533</v>
      </c>
      <c r="H14050" t="s">
        <v>628</v>
      </c>
    </row>
    <row r="14051" spans="1:8" x14ac:dyDescent="0.35">
      <c r="A14051" s="30" t="s">
        <v>293</v>
      </c>
      <c r="B14051">
        <v>1</v>
      </c>
      <c r="C14051" s="30" t="s">
        <v>519</v>
      </c>
      <c r="D14051" s="30" t="s">
        <v>593</v>
      </c>
      <c r="E14051" s="30" t="s">
        <v>90</v>
      </c>
      <c r="F14051">
        <v>2.8829521429944265E-2</v>
      </c>
      <c r="G14051" s="30" t="s">
        <v>534</v>
      </c>
      <c r="H14051" t="s">
        <v>629</v>
      </c>
    </row>
    <row r="14052" spans="1:8" x14ac:dyDescent="0.35">
      <c r="A14052" s="30" t="s">
        <v>293</v>
      </c>
      <c r="B14052">
        <v>1</v>
      </c>
      <c r="C14052" s="30" t="s">
        <v>519</v>
      </c>
      <c r="D14052" s="30" t="s">
        <v>593</v>
      </c>
      <c r="E14052" s="30" t="s">
        <v>92</v>
      </c>
      <c r="F14052">
        <v>3.8714672861014328E-2</v>
      </c>
      <c r="G14052" s="30" t="s">
        <v>535</v>
      </c>
      <c r="H14052" t="s">
        <v>630</v>
      </c>
    </row>
    <row r="14053" spans="1:8" x14ac:dyDescent="0.35">
      <c r="A14053" s="30" t="s">
        <v>293</v>
      </c>
      <c r="B14053">
        <v>1</v>
      </c>
      <c r="C14053" s="30" t="s">
        <v>519</v>
      </c>
      <c r="D14053" s="30" t="s">
        <v>593</v>
      </c>
      <c r="E14053" s="30" t="s">
        <v>96</v>
      </c>
      <c r="F14053">
        <v>4.9280504632367439E-2</v>
      </c>
      <c r="G14053" s="30" t="s">
        <v>536</v>
      </c>
      <c r="H14053" t="s">
        <v>632</v>
      </c>
    </row>
    <row r="14054" spans="1:8" x14ac:dyDescent="0.35">
      <c r="A14054" s="30" t="s">
        <v>293</v>
      </c>
      <c r="B14054">
        <v>2</v>
      </c>
      <c r="C14054" s="30" t="s">
        <v>589</v>
      </c>
      <c r="D14054" s="30" t="s">
        <v>593</v>
      </c>
      <c r="E14054" s="30" t="s">
        <v>588</v>
      </c>
      <c r="F14054">
        <v>1.0550996483001172</v>
      </c>
      <c r="G14054" s="30" t="s">
        <v>537</v>
      </c>
      <c r="H14054" t="s">
        <v>588</v>
      </c>
    </row>
    <row r="14055" spans="1:8" x14ac:dyDescent="0.35">
      <c r="A14055" s="30" t="s">
        <v>293</v>
      </c>
      <c r="B14055">
        <v>2</v>
      </c>
      <c r="C14055" s="30" t="s">
        <v>589</v>
      </c>
      <c r="D14055" s="30" t="s">
        <v>593</v>
      </c>
      <c r="E14055" s="30" t="s">
        <v>50</v>
      </c>
      <c r="F14055">
        <v>0.44928287541040263</v>
      </c>
      <c r="G14055" s="30" t="s">
        <v>538</v>
      </c>
      <c r="H14055" t="s">
        <v>609</v>
      </c>
    </row>
    <row r="14056" spans="1:8" x14ac:dyDescent="0.35">
      <c r="A14056" s="30" t="s">
        <v>293</v>
      </c>
      <c r="B14056">
        <v>2</v>
      </c>
      <c r="C14056" s="30" t="s">
        <v>589</v>
      </c>
      <c r="D14056" s="30" t="s">
        <v>593</v>
      </c>
      <c r="E14056" s="30" t="s">
        <v>66</v>
      </c>
      <c r="F14056">
        <v>0.31725888324873103</v>
      </c>
      <c r="G14056" s="30" t="s">
        <v>539</v>
      </c>
      <c r="H14056" t="s">
        <v>617</v>
      </c>
    </row>
    <row r="14057" spans="1:8" x14ac:dyDescent="0.35">
      <c r="A14057" s="30" t="s">
        <v>293</v>
      </c>
      <c r="B14057">
        <v>2</v>
      </c>
      <c r="C14057" s="30" t="s">
        <v>589</v>
      </c>
      <c r="D14057" s="30" t="s">
        <v>593</v>
      </c>
      <c r="E14057" s="30" t="s">
        <v>78</v>
      </c>
      <c r="F14057">
        <v>0.15404131931859374</v>
      </c>
      <c r="G14057" s="30" t="s">
        <v>540</v>
      </c>
      <c r="H14057" t="s">
        <v>623</v>
      </c>
    </row>
    <row r="14058" spans="1:8" x14ac:dyDescent="0.35">
      <c r="A14058" s="30" t="s">
        <v>293</v>
      </c>
      <c r="B14058">
        <v>2</v>
      </c>
      <c r="C14058" s="30" t="s">
        <v>589</v>
      </c>
      <c r="D14058" s="30" t="s">
        <v>593</v>
      </c>
      <c r="E14058" s="30" t="s">
        <v>80</v>
      </c>
      <c r="F14058">
        <v>0.13045747086449819</v>
      </c>
      <c r="G14058" s="30" t="s">
        <v>541</v>
      </c>
      <c r="H14058" t="s">
        <v>624</v>
      </c>
    </row>
    <row r="14059" spans="1:8" x14ac:dyDescent="0.35">
      <c r="A14059" s="30" t="s">
        <v>293</v>
      </c>
      <c r="B14059">
        <v>2</v>
      </c>
      <c r="C14059" s="30" t="s">
        <v>589</v>
      </c>
      <c r="D14059" s="30" t="s">
        <v>593</v>
      </c>
      <c r="E14059" s="30" t="s">
        <v>82</v>
      </c>
      <c r="F14059">
        <v>0.14665623777864686</v>
      </c>
      <c r="G14059" s="30" t="s">
        <v>542</v>
      </c>
      <c r="H14059" t="s">
        <v>625</v>
      </c>
    </row>
    <row r="14060" spans="1:8" x14ac:dyDescent="0.35">
      <c r="A14060" s="30" t="s">
        <v>293</v>
      </c>
      <c r="B14060">
        <v>2</v>
      </c>
      <c r="C14060" s="30" t="s">
        <v>589</v>
      </c>
      <c r="D14060" s="30" t="s">
        <v>593</v>
      </c>
      <c r="E14060" s="30" t="s">
        <v>84</v>
      </c>
      <c r="F14060">
        <v>0.1365320850399844</v>
      </c>
      <c r="G14060" s="30" t="s">
        <v>543</v>
      </c>
      <c r="H14060" t="s">
        <v>626</v>
      </c>
    </row>
    <row r="14061" spans="1:8" x14ac:dyDescent="0.35">
      <c r="A14061" s="30" t="s">
        <v>293</v>
      </c>
      <c r="B14061">
        <v>2</v>
      </c>
      <c r="C14061" s="30" t="s">
        <v>589</v>
      </c>
      <c r="D14061" s="30" t="s">
        <v>593</v>
      </c>
      <c r="E14061" s="30" t="s">
        <v>86</v>
      </c>
      <c r="F14061">
        <v>0.13246202755210171</v>
      </c>
      <c r="G14061" s="30" t="s">
        <v>544</v>
      </c>
      <c r="H14061" t="s">
        <v>627</v>
      </c>
    </row>
    <row r="14062" spans="1:8" x14ac:dyDescent="0.35">
      <c r="A14062" s="30" t="s">
        <v>293</v>
      </c>
      <c r="B14062">
        <v>2</v>
      </c>
      <c r="C14062" s="30" t="s">
        <v>589</v>
      </c>
      <c r="D14062" s="30" t="s">
        <v>593</v>
      </c>
      <c r="E14062" s="30" t="s">
        <v>88</v>
      </c>
      <c r="F14062">
        <v>0.11737089201877934</v>
      </c>
      <c r="G14062" s="30" t="s">
        <v>545</v>
      </c>
      <c r="H14062" t="s">
        <v>628</v>
      </c>
    </row>
    <row r="14063" spans="1:8" x14ac:dyDescent="0.35">
      <c r="A14063" s="30" t="s">
        <v>293</v>
      </c>
      <c r="B14063">
        <v>2</v>
      </c>
      <c r="C14063" s="30" t="s">
        <v>589</v>
      </c>
      <c r="D14063" s="30" t="s">
        <v>593</v>
      </c>
      <c r="E14063" s="30" t="s">
        <v>90</v>
      </c>
      <c r="F14063">
        <v>0.13453776667307324</v>
      </c>
      <c r="G14063" s="30" t="s">
        <v>546</v>
      </c>
      <c r="H14063" t="s">
        <v>629</v>
      </c>
    </row>
    <row r="14064" spans="1:8" x14ac:dyDescent="0.35">
      <c r="A14064" s="30" t="s">
        <v>293</v>
      </c>
      <c r="B14064">
        <v>2</v>
      </c>
      <c r="C14064" s="30" t="s">
        <v>589</v>
      </c>
      <c r="D14064" s="30" t="s">
        <v>593</v>
      </c>
      <c r="E14064" s="30" t="s">
        <v>92</v>
      </c>
      <c r="F14064">
        <v>0.15485869144405731</v>
      </c>
      <c r="G14064" s="30" t="s">
        <v>547</v>
      </c>
      <c r="H14064" t="s">
        <v>630</v>
      </c>
    </row>
    <row r="14065" spans="1:8" x14ac:dyDescent="0.35">
      <c r="A14065" s="30" t="s">
        <v>293</v>
      </c>
      <c r="B14065">
        <v>2</v>
      </c>
      <c r="C14065" s="30" t="s">
        <v>589</v>
      </c>
      <c r="D14065" s="30" t="s">
        <v>593</v>
      </c>
      <c r="E14065" s="30" t="s">
        <v>96</v>
      </c>
      <c r="F14065">
        <v>0.12812931204415534</v>
      </c>
      <c r="G14065" s="30" t="s">
        <v>548</v>
      </c>
      <c r="H14065" t="s">
        <v>632</v>
      </c>
    </row>
    <row r="14066" spans="1:8" x14ac:dyDescent="0.35">
      <c r="A14066" s="30" t="s">
        <v>293</v>
      </c>
      <c r="B14066">
        <v>3</v>
      </c>
      <c r="C14066" s="30" t="s">
        <v>590</v>
      </c>
      <c r="D14066" s="30" t="s">
        <v>593</v>
      </c>
      <c r="E14066" s="30" t="s">
        <v>588</v>
      </c>
      <c r="F14066">
        <v>0.30285267682688549</v>
      </c>
      <c r="G14066" s="30" t="s">
        <v>549</v>
      </c>
      <c r="H14066" t="s">
        <v>588</v>
      </c>
    </row>
    <row r="14067" spans="1:8" x14ac:dyDescent="0.35">
      <c r="A14067" s="30" t="s">
        <v>293</v>
      </c>
      <c r="B14067">
        <v>3</v>
      </c>
      <c r="C14067" s="30" t="s">
        <v>590</v>
      </c>
      <c r="D14067" s="30" t="s">
        <v>593</v>
      </c>
      <c r="E14067" s="30" t="s">
        <v>50</v>
      </c>
      <c r="F14067">
        <v>0.26784171418697084</v>
      </c>
      <c r="G14067" s="30" t="s">
        <v>550</v>
      </c>
      <c r="H14067" t="s">
        <v>609</v>
      </c>
    </row>
    <row r="14068" spans="1:8" x14ac:dyDescent="0.35">
      <c r="A14068" s="30" t="s">
        <v>293</v>
      </c>
      <c r="B14068">
        <v>3</v>
      </c>
      <c r="C14068" s="30" t="s">
        <v>590</v>
      </c>
      <c r="D14068" s="30" t="s">
        <v>593</v>
      </c>
      <c r="E14068" s="30" t="s">
        <v>66</v>
      </c>
      <c r="F14068">
        <v>0.14503263234227703</v>
      </c>
      <c r="G14068" s="30" t="s">
        <v>551</v>
      </c>
      <c r="H14068" t="s">
        <v>617</v>
      </c>
    </row>
    <row r="14069" spans="1:8" x14ac:dyDescent="0.35">
      <c r="A14069" s="30" t="s">
        <v>293</v>
      </c>
      <c r="B14069">
        <v>3</v>
      </c>
      <c r="C14069" s="30" t="s">
        <v>590</v>
      </c>
      <c r="D14069" s="30" t="s">
        <v>593</v>
      </c>
      <c r="E14069" s="30" t="s">
        <v>78</v>
      </c>
      <c r="F14069">
        <v>7.2490032620514677E-2</v>
      </c>
      <c r="G14069" s="30" t="s">
        <v>552</v>
      </c>
      <c r="H14069" t="s">
        <v>623</v>
      </c>
    </row>
    <row r="14070" spans="1:8" x14ac:dyDescent="0.35">
      <c r="A14070" s="30" t="s">
        <v>293</v>
      </c>
      <c r="B14070">
        <v>3</v>
      </c>
      <c r="C14070" s="30" t="s">
        <v>590</v>
      </c>
      <c r="D14070" s="30" t="s">
        <v>593</v>
      </c>
      <c r="E14070" s="30" t="s">
        <v>80</v>
      </c>
      <c r="F14070">
        <v>7.827448251869891E-2</v>
      </c>
      <c r="G14070" s="30" t="s">
        <v>553</v>
      </c>
      <c r="H14070" t="s">
        <v>624</v>
      </c>
    </row>
    <row r="14071" spans="1:8" x14ac:dyDescent="0.35">
      <c r="A14071" s="30" t="s">
        <v>293</v>
      </c>
      <c r="B14071">
        <v>3</v>
      </c>
      <c r="C14071" s="30" t="s">
        <v>590</v>
      </c>
      <c r="D14071" s="30" t="s">
        <v>593</v>
      </c>
      <c r="E14071" s="30" t="s">
        <v>82</v>
      </c>
      <c r="F14071">
        <v>7.8216660148611672E-2</v>
      </c>
      <c r="G14071" s="30" t="s">
        <v>554</v>
      </c>
      <c r="H14071" t="s">
        <v>625</v>
      </c>
    </row>
    <row r="14072" spans="1:8" x14ac:dyDescent="0.35">
      <c r="A14072" s="30" t="s">
        <v>293</v>
      </c>
      <c r="B14072">
        <v>3</v>
      </c>
      <c r="C14072" s="30" t="s">
        <v>590</v>
      </c>
      <c r="D14072" s="30" t="s">
        <v>593</v>
      </c>
      <c r="E14072" s="30" t="s">
        <v>84</v>
      </c>
      <c r="F14072">
        <v>6.8266042519992201E-2</v>
      </c>
      <c r="G14072" s="30" t="s">
        <v>555</v>
      </c>
      <c r="H14072" t="s">
        <v>626</v>
      </c>
    </row>
    <row r="14073" spans="1:8" x14ac:dyDescent="0.35">
      <c r="A14073" s="30" t="s">
        <v>293</v>
      </c>
      <c r="B14073">
        <v>3</v>
      </c>
      <c r="C14073" s="30" t="s">
        <v>590</v>
      </c>
      <c r="D14073" s="30" t="s">
        <v>593</v>
      </c>
      <c r="E14073" s="30" t="s">
        <v>86</v>
      </c>
      <c r="F14073">
        <v>7.0646414694454249E-2</v>
      </c>
      <c r="G14073" s="30" t="s">
        <v>556</v>
      </c>
      <c r="H14073" t="s">
        <v>627</v>
      </c>
    </row>
    <row r="14074" spans="1:8" x14ac:dyDescent="0.35">
      <c r="A14074" s="30" t="s">
        <v>293</v>
      </c>
      <c r="B14074">
        <v>3</v>
      </c>
      <c r="C14074" s="30" t="s">
        <v>590</v>
      </c>
      <c r="D14074" s="30" t="s">
        <v>593</v>
      </c>
      <c r="E14074" s="30" t="s">
        <v>88</v>
      </c>
      <c r="F14074">
        <v>5.8685446009389672E-2</v>
      </c>
      <c r="G14074" s="30" t="s">
        <v>557</v>
      </c>
      <c r="H14074" t="s">
        <v>628</v>
      </c>
    </row>
    <row r="14075" spans="1:8" x14ac:dyDescent="0.35">
      <c r="A14075" s="30" t="s">
        <v>293</v>
      </c>
      <c r="B14075">
        <v>3</v>
      </c>
      <c r="C14075" s="30" t="s">
        <v>590</v>
      </c>
      <c r="D14075" s="30" t="s">
        <v>593</v>
      </c>
      <c r="E14075" s="30" t="s">
        <v>90</v>
      </c>
      <c r="F14075">
        <v>6.726888333653662E-2</v>
      </c>
      <c r="G14075" s="30" t="s">
        <v>558</v>
      </c>
      <c r="H14075" t="s">
        <v>629</v>
      </c>
    </row>
    <row r="14076" spans="1:8" x14ac:dyDescent="0.35">
      <c r="A14076" s="30" t="s">
        <v>293</v>
      </c>
      <c r="B14076">
        <v>3</v>
      </c>
      <c r="C14076" s="30" t="s">
        <v>590</v>
      </c>
      <c r="D14076" s="30" t="s">
        <v>593</v>
      </c>
      <c r="E14076" s="30" t="s">
        <v>92</v>
      </c>
      <c r="F14076">
        <v>7.7429345722028656E-2</v>
      </c>
      <c r="G14076" s="30" t="s">
        <v>559</v>
      </c>
      <c r="H14076" t="s">
        <v>630</v>
      </c>
    </row>
    <row r="14077" spans="1:8" x14ac:dyDescent="0.35">
      <c r="A14077" s="30" t="s">
        <v>293</v>
      </c>
      <c r="B14077">
        <v>3</v>
      </c>
      <c r="C14077" s="30" t="s">
        <v>590</v>
      </c>
      <c r="D14077" s="30" t="s">
        <v>593</v>
      </c>
      <c r="E14077" s="30" t="s">
        <v>96</v>
      </c>
      <c r="F14077">
        <v>8.8704908338261376E-2</v>
      </c>
      <c r="G14077" s="30" t="s">
        <v>560</v>
      </c>
      <c r="H14077" t="s">
        <v>632</v>
      </c>
    </row>
    <row r="14078" spans="1:8" x14ac:dyDescent="0.35">
      <c r="A14078" s="30" t="s">
        <v>293</v>
      </c>
      <c r="B14078">
        <v>4</v>
      </c>
      <c r="C14078" s="30" t="s">
        <v>607</v>
      </c>
      <c r="D14078" s="30" t="s">
        <v>593</v>
      </c>
      <c r="E14078" s="30" t="s">
        <v>588</v>
      </c>
      <c r="F14078">
        <v>1.2895662368112544</v>
      </c>
      <c r="G14078" s="30" t="s">
        <v>561</v>
      </c>
      <c r="H14078" t="s">
        <v>588</v>
      </c>
    </row>
    <row r="14079" spans="1:8" x14ac:dyDescent="0.35">
      <c r="A14079" s="30" t="s">
        <v>293</v>
      </c>
      <c r="B14079">
        <v>4</v>
      </c>
      <c r="C14079" s="30" t="s">
        <v>607</v>
      </c>
      <c r="D14079" s="30" t="s">
        <v>593</v>
      </c>
      <c r="E14079" s="30" t="s">
        <v>50</v>
      </c>
      <c r="F14079">
        <v>0.8208052531536203</v>
      </c>
      <c r="G14079" s="30" t="s">
        <v>562</v>
      </c>
      <c r="H14079" t="s">
        <v>609</v>
      </c>
    </row>
    <row r="14080" spans="1:8" x14ac:dyDescent="0.35">
      <c r="A14080" s="30" t="s">
        <v>293</v>
      </c>
      <c r="B14080">
        <v>4</v>
      </c>
      <c r="C14080" s="30" t="s">
        <v>607</v>
      </c>
      <c r="D14080" s="30" t="s">
        <v>593</v>
      </c>
      <c r="E14080" s="30" t="s">
        <v>66</v>
      </c>
      <c r="F14080">
        <v>0.67077592458303115</v>
      </c>
      <c r="G14080" s="30" t="s">
        <v>563</v>
      </c>
      <c r="H14080" t="s">
        <v>617</v>
      </c>
    </row>
    <row r="14081" spans="1:8" x14ac:dyDescent="0.35">
      <c r="A14081" s="30" t="s">
        <v>293</v>
      </c>
      <c r="B14081">
        <v>4</v>
      </c>
      <c r="C14081" s="30" t="s">
        <v>607</v>
      </c>
      <c r="D14081" s="30" t="s">
        <v>593</v>
      </c>
      <c r="E14081" s="30" t="s">
        <v>78</v>
      </c>
      <c r="F14081">
        <v>0.63428778542950359</v>
      </c>
      <c r="G14081" s="30" t="s">
        <v>564</v>
      </c>
      <c r="H14081" t="s">
        <v>623</v>
      </c>
    </row>
    <row r="14082" spans="1:8" x14ac:dyDescent="0.35">
      <c r="A14082" s="30" t="s">
        <v>293</v>
      </c>
      <c r="B14082">
        <v>4</v>
      </c>
      <c r="C14082" s="30" t="s">
        <v>607</v>
      </c>
      <c r="D14082" s="30" t="s">
        <v>593</v>
      </c>
      <c r="E14082" s="30" t="s">
        <v>80</v>
      </c>
      <c r="F14082">
        <v>0.55661854235519226</v>
      </c>
      <c r="G14082" s="30" t="s">
        <v>565</v>
      </c>
      <c r="H14082" t="s">
        <v>624</v>
      </c>
    </row>
    <row r="14083" spans="1:8" x14ac:dyDescent="0.35">
      <c r="A14083" s="30" t="s">
        <v>293</v>
      </c>
      <c r="B14083">
        <v>4</v>
      </c>
      <c r="C14083" s="30" t="s">
        <v>607</v>
      </c>
      <c r="D14083" s="30" t="s">
        <v>593</v>
      </c>
      <c r="E14083" s="30" t="s">
        <v>82</v>
      </c>
      <c r="F14083">
        <v>0.60617911615174036</v>
      </c>
      <c r="G14083" s="30" t="s">
        <v>566</v>
      </c>
      <c r="H14083" t="s">
        <v>625</v>
      </c>
    </row>
    <row r="14084" spans="1:8" x14ac:dyDescent="0.35">
      <c r="A14084" s="30" t="s">
        <v>293</v>
      </c>
      <c r="B14084">
        <v>4</v>
      </c>
      <c r="C14084" s="30" t="s">
        <v>607</v>
      </c>
      <c r="D14084" s="30" t="s">
        <v>593</v>
      </c>
      <c r="E14084" s="30" t="s">
        <v>84</v>
      </c>
      <c r="F14084">
        <v>0.74117417593134383</v>
      </c>
      <c r="G14084" s="30" t="s">
        <v>567</v>
      </c>
      <c r="H14084" t="s">
        <v>626</v>
      </c>
    </row>
    <row r="14085" spans="1:8" x14ac:dyDescent="0.35">
      <c r="A14085" s="30" t="s">
        <v>293</v>
      </c>
      <c r="B14085">
        <v>4</v>
      </c>
      <c r="C14085" s="30" t="s">
        <v>607</v>
      </c>
      <c r="D14085" s="30" t="s">
        <v>593</v>
      </c>
      <c r="E14085" s="30" t="s">
        <v>86</v>
      </c>
      <c r="F14085">
        <v>0.6358177322500882</v>
      </c>
      <c r="G14085" s="30" t="s">
        <v>568</v>
      </c>
      <c r="H14085" t="s">
        <v>627</v>
      </c>
    </row>
    <row r="14086" spans="1:8" x14ac:dyDescent="0.35">
      <c r="A14086" s="30" t="s">
        <v>293</v>
      </c>
      <c r="B14086">
        <v>4</v>
      </c>
      <c r="C14086" s="30" t="s">
        <v>607</v>
      </c>
      <c r="D14086" s="30" t="s">
        <v>593</v>
      </c>
      <c r="E14086" s="30" t="s">
        <v>88</v>
      </c>
      <c r="F14086">
        <v>0.62597809076682309</v>
      </c>
      <c r="G14086" s="30" t="s">
        <v>569</v>
      </c>
      <c r="H14086" t="s">
        <v>628</v>
      </c>
    </row>
    <row r="14087" spans="1:8" x14ac:dyDescent="0.35">
      <c r="A14087" s="30" t="s">
        <v>293</v>
      </c>
      <c r="B14087">
        <v>4</v>
      </c>
      <c r="C14087" s="30" t="s">
        <v>607</v>
      </c>
      <c r="D14087" s="30" t="s">
        <v>593</v>
      </c>
      <c r="E14087" s="30" t="s">
        <v>90</v>
      </c>
      <c r="F14087">
        <v>0.62463963098212572</v>
      </c>
      <c r="G14087" s="30" t="s">
        <v>570</v>
      </c>
      <c r="H14087" t="s">
        <v>629</v>
      </c>
    </row>
    <row r="14088" spans="1:8" x14ac:dyDescent="0.35">
      <c r="A14088" s="30" t="s">
        <v>293</v>
      </c>
      <c r="B14088">
        <v>4</v>
      </c>
      <c r="C14088" s="30" t="s">
        <v>607</v>
      </c>
      <c r="D14088" s="30" t="s">
        <v>593</v>
      </c>
      <c r="E14088" s="30" t="s">
        <v>92</v>
      </c>
      <c r="F14088">
        <v>0.69686411149825778</v>
      </c>
      <c r="G14088" s="30" t="s">
        <v>571</v>
      </c>
      <c r="H14088" t="s">
        <v>630</v>
      </c>
    </row>
    <row r="14089" spans="1:8" x14ac:dyDescent="0.35">
      <c r="A14089" s="30" t="s">
        <v>293</v>
      </c>
      <c r="B14089">
        <v>4</v>
      </c>
      <c r="C14089" s="30" t="s">
        <v>607</v>
      </c>
      <c r="D14089" s="30" t="s">
        <v>593</v>
      </c>
      <c r="E14089" s="30" t="s">
        <v>96</v>
      </c>
      <c r="F14089">
        <v>0.68992706485314426</v>
      </c>
      <c r="G14089" s="30" t="s">
        <v>572</v>
      </c>
      <c r="H14089" t="s">
        <v>632</v>
      </c>
    </row>
    <row r="14090" spans="1:8" x14ac:dyDescent="0.35">
      <c r="A14090" s="30" t="s">
        <v>293</v>
      </c>
      <c r="B14090">
        <v>5</v>
      </c>
      <c r="C14090" s="30" t="s">
        <v>608</v>
      </c>
      <c r="D14090" s="30" t="s">
        <v>593</v>
      </c>
      <c r="E14090" s="30" t="s">
        <v>633</v>
      </c>
      <c r="F14090">
        <v>2.72</v>
      </c>
      <c r="G14090" s="30" t="s">
        <v>596</v>
      </c>
      <c r="H14090" t="s">
        <v>633</v>
      </c>
    </row>
    <row r="14091" spans="1:8" x14ac:dyDescent="0.35">
      <c r="A14091" s="30" t="s">
        <v>293</v>
      </c>
      <c r="B14091">
        <v>5</v>
      </c>
      <c r="C14091" s="30" t="s">
        <v>608</v>
      </c>
      <c r="D14091" s="30" t="s">
        <v>593</v>
      </c>
      <c r="E14091" s="30" t="s">
        <v>50</v>
      </c>
      <c r="F14091">
        <v>1.8055555555555556</v>
      </c>
      <c r="G14091" s="30" t="s">
        <v>595</v>
      </c>
      <c r="H14091" t="s">
        <v>609</v>
      </c>
    </row>
    <row r="14092" spans="1:8" x14ac:dyDescent="0.35">
      <c r="A14092" s="30" t="s">
        <v>293</v>
      </c>
      <c r="B14092">
        <v>5</v>
      </c>
      <c r="C14092" s="30" t="s">
        <v>608</v>
      </c>
      <c r="D14092" s="30" t="s">
        <v>593</v>
      </c>
      <c r="E14092" s="36" t="s">
        <v>66</v>
      </c>
      <c r="F14092">
        <v>1.0865191146881288</v>
      </c>
      <c r="G14092" s="30" t="s">
        <v>597</v>
      </c>
      <c r="H14092" t="s">
        <v>617</v>
      </c>
    </row>
    <row r="14093" spans="1:8" x14ac:dyDescent="0.35">
      <c r="A14093" s="30" t="s">
        <v>293</v>
      </c>
      <c r="B14093">
        <v>5</v>
      </c>
      <c r="C14093" s="30" t="s">
        <v>608</v>
      </c>
      <c r="D14093" s="30" t="s">
        <v>593</v>
      </c>
      <c r="E14093" s="30" t="s">
        <v>78</v>
      </c>
      <c r="F14093">
        <v>0.92555331991951706</v>
      </c>
      <c r="G14093" s="30" t="s">
        <v>598</v>
      </c>
      <c r="H14093" t="s">
        <v>623</v>
      </c>
    </row>
    <row r="14094" spans="1:8" x14ac:dyDescent="0.35">
      <c r="A14094" s="30" t="s">
        <v>293</v>
      </c>
      <c r="B14094">
        <v>5</v>
      </c>
      <c r="C14094" s="30" t="s">
        <v>608</v>
      </c>
      <c r="D14094" s="30" t="s">
        <v>593</v>
      </c>
      <c r="E14094" s="30" t="s">
        <v>80</v>
      </c>
      <c r="F14094">
        <v>0.907258064516129</v>
      </c>
      <c r="G14094" s="30" t="s">
        <v>599</v>
      </c>
      <c r="H14094" t="s">
        <v>624</v>
      </c>
    </row>
    <row r="14095" spans="1:8" x14ac:dyDescent="0.35">
      <c r="A14095" s="30" t="s">
        <v>293</v>
      </c>
      <c r="B14095">
        <v>5</v>
      </c>
      <c r="C14095" s="30" t="s">
        <v>608</v>
      </c>
      <c r="D14095" s="30" t="s">
        <v>593</v>
      </c>
      <c r="E14095" s="30" t="s">
        <v>82</v>
      </c>
      <c r="F14095">
        <v>0.77689243027888444</v>
      </c>
      <c r="G14095" s="30" t="s">
        <v>600</v>
      </c>
      <c r="H14095" t="s">
        <v>625</v>
      </c>
    </row>
    <row r="14096" spans="1:8" x14ac:dyDescent="0.35">
      <c r="A14096" s="30" t="s">
        <v>293</v>
      </c>
      <c r="B14096">
        <v>5</v>
      </c>
      <c r="C14096" s="30" t="s">
        <v>608</v>
      </c>
      <c r="D14096" s="30" t="s">
        <v>593</v>
      </c>
      <c r="E14096" s="30" t="s">
        <v>84</v>
      </c>
      <c r="F14096">
        <v>0.86693548387096775</v>
      </c>
      <c r="G14096" s="30" t="s">
        <v>601</v>
      </c>
      <c r="H14096" t="s">
        <v>626</v>
      </c>
    </row>
    <row r="14097" spans="1:8" x14ac:dyDescent="0.35">
      <c r="A14097" s="30" t="s">
        <v>293</v>
      </c>
      <c r="B14097">
        <v>5</v>
      </c>
      <c r="C14097" s="30" t="s">
        <v>608</v>
      </c>
      <c r="D14097" s="30" t="s">
        <v>593</v>
      </c>
      <c r="E14097" s="30" t="s">
        <v>86</v>
      </c>
      <c r="F14097">
        <v>0.63618290258449306</v>
      </c>
      <c r="G14097" s="30" t="s">
        <v>602</v>
      </c>
      <c r="H14097" t="s">
        <v>627</v>
      </c>
    </row>
    <row r="14098" spans="1:8" x14ac:dyDescent="0.35">
      <c r="A14098" s="30" t="s">
        <v>293</v>
      </c>
      <c r="B14098">
        <v>5</v>
      </c>
      <c r="C14098" s="30" t="s">
        <v>608</v>
      </c>
      <c r="D14098" s="30" t="s">
        <v>593</v>
      </c>
      <c r="E14098" s="30" t="s">
        <v>88</v>
      </c>
      <c r="F14098">
        <v>0.84812623274161725</v>
      </c>
      <c r="G14098" s="30" t="s">
        <v>603</v>
      </c>
      <c r="H14098" t="s">
        <v>628</v>
      </c>
    </row>
    <row r="14099" spans="1:8" x14ac:dyDescent="0.35">
      <c r="A14099" s="30" t="s">
        <v>293</v>
      </c>
      <c r="B14099">
        <v>5</v>
      </c>
      <c r="C14099" s="30" t="s">
        <v>608</v>
      </c>
      <c r="D14099" s="30" t="s">
        <v>593</v>
      </c>
      <c r="E14099" s="30" t="s">
        <v>90</v>
      </c>
      <c r="F14099">
        <v>0.82</v>
      </c>
      <c r="G14099" s="30" t="s">
        <v>604</v>
      </c>
      <c r="H14099" t="s">
        <v>629</v>
      </c>
    </row>
    <row r="14100" spans="1:8" x14ac:dyDescent="0.35">
      <c r="A14100" s="30" t="s">
        <v>293</v>
      </c>
      <c r="B14100">
        <v>5</v>
      </c>
      <c r="C14100" s="30" t="s">
        <v>608</v>
      </c>
      <c r="D14100" s="30" t="s">
        <v>593</v>
      </c>
      <c r="E14100" s="30" t="s">
        <v>92</v>
      </c>
      <c r="F14100">
        <v>0.93117408906882593</v>
      </c>
      <c r="G14100" s="30" t="s">
        <v>605</v>
      </c>
      <c r="H14100" t="s">
        <v>630</v>
      </c>
    </row>
    <row r="14101" spans="1:8" x14ac:dyDescent="0.35">
      <c r="A14101" s="30" t="s">
        <v>293</v>
      </c>
      <c r="B14101">
        <v>5</v>
      </c>
      <c r="C14101" s="30" t="s">
        <v>608</v>
      </c>
      <c r="D14101" s="30" t="s">
        <v>593</v>
      </c>
      <c r="E14101" s="30" t="s">
        <v>96</v>
      </c>
      <c r="F14101">
        <v>0.8853118712273641</v>
      </c>
      <c r="G14101" s="30" t="s">
        <v>606</v>
      </c>
      <c r="H14101" t="s">
        <v>632</v>
      </c>
    </row>
    <row r="14102" spans="1:8" x14ac:dyDescent="0.35">
      <c r="A14102" s="30" t="s">
        <v>294</v>
      </c>
      <c r="B14102">
        <v>1</v>
      </c>
      <c r="C14102" s="30" t="s">
        <v>519</v>
      </c>
      <c r="D14102" s="30" t="s">
        <v>593</v>
      </c>
      <c r="E14102" s="30" t="s">
        <v>588</v>
      </c>
      <c r="F14102">
        <v>0</v>
      </c>
      <c r="G14102" s="30" t="s">
        <v>525</v>
      </c>
      <c r="H14102" t="s">
        <v>588</v>
      </c>
    </row>
    <row r="14103" spans="1:8" x14ac:dyDescent="0.35">
      <c r="A14103" s="30" t="s">
        <v>294</v>
      </c>
      <c r="B14103">
        <v>1</v>
      </c>
      <c r="C14103" s="30" t="s">
        <v>519</v>
      </c>
      <c r="D14103" s="30" t="s">
        <v>593</v>
      </c>
      <c r="E14103" s="30" t="s">
        <v>50</v>
      </c>
      <c r="F14103">
        <v>8.6400552963538969E-3</v>
      </c>
      <c r="G14103" s="30" t="s">
        <v>526</v>
      </c>
      <c r="H14103" t="s">
        <v>609</v>
      </c>
    </row>
    <row r="14104" spans="1:8" x14ac:dyDescent="0.35">
      <c r="A14104" s="30" t="s">
        <v>294</v>
      </c>
      <c r="B14104">
        <v>1</v>
      </c>
      <c r="C14104" s="30" t="s">
        <v>519</v>
      </c>
      <c r="D14104" s="30" t="s">
        <v>593</v>
      </c>
      <c r="E14104" s="30" t="s">
        <v>66</v>
      </c>
      <c r="F14104">
        <v>9.0645395213923147E-3</v>
      </c>
      <c r="G14104" s="30" t="s">
        <v>527</v>
      </c>
      <c r="H14104" t="s">
        <v>617</v>
      </c>
    </row>
    <row r="14105" spans="1:8" x14ac:dyDescent="0.35">
      <c r="A14105" s="30" t="s">
        <v>294</v>
      </c>
      <c r="B14105">
        <v>1</v>
      </c>
      <c r="C14105" s="30" t="s">
        <v>519</v>
      </c>
      <c r="D14105" s="30" t="s">
        <v>593</v>
      </c>
      <c r="E14105" s="30" t="s">
        <v>78</v>
      </c>
      <c r="F14105">
        <v>9.0612540775643347E-3</v>
      </c>
      <c r="G14105" s="30" t="s">
        <v>528</v>
      </c>
      <c r="H14105" t="s">
        <v>623</v>
      </c>
    </row>
    <row r="14106" spans="1:8" x14ac:dyDescent="0.35">
      <c r="A14106" s="30" t="s">
        <v>294</v>
      </c>
      <c r="B14106">
        <v>1</v>
      </c>
      <c r="C14106" s="30" t="s">
        <v>519</v>
      </c>
      <c r="D14106" s="30" t="s">
        <v>593</v>
      </c>
      <c r="E14106" s="30" t="s">
        <v>80</v>
      </c>
      <c r="F14106">
        <v>8.697164724299879E-3</v>
      </c>
      <c r="G14106" s="30" t="s">
        <v>529</v>
      </c>
      <c r="H14106" t="s">
        <v>624</v>
      </c>
    </row>
    <row r="14107" spans="1:8" x14ac:dyDescent="0.35">
      <c r="A14107" s="30" t="s">
        <v>294</v>
      </c>
      <c r="B14107">
        <v>1</v>
      </c>
      <c r="C14107" s="30" t="s">
        <v>519</v>
      </c>
      <c r="D14107" s="30" t="s">
        <v>593</v>
      </c>
      <c r="E14107" s="30" t="s">
        <v>82</v>
      </c>
      <c r="F14107">
        <v>9.777082518576459E-3</v>
      </c>
      <c r="G14107" s="30" t="s">
        <v>530</v>
      </c>
      <c r="H14107" t="s">
        <v>625</v>
      </c>
    </row>
    <row r="14108" spans="1:8" x14ac:dyDescent="0.35">
      <c r="A14108" s="30" t="s">
        <v>294</v>
      </c>
      <c r="B14108">
        <v>1</v>
      </c>
      <c r="C14108" s="30" t="s">
        <v>519</v>
      </c>
      <c r="D14108" s="30" t="s">
        <v>593</v>
      </c>
      <c r="E14108" s="30" t="s">
        <v>84</v>
      </c>
      <c r="F14108">
        <v>9.752291788570313E-3</v>
      </c>
      <c r="G14108" s="30" t="s">
        <v>531</v>
      </c>
      <c r="H14108" t="s">
        <v>626</v>
      </c>
    </row>
    <row r="14109" spans="1:8" x14ac:dyDescent="0.35">
      <c r="A14109" s="30" t="s">
        <v>294</v>
      </c>
      <c r="B14109">
        <v>1</v>
      </c>
      <c r="C14109" s="30" t="s">
        <v>519</v>
      </c>
      <c r="D14109" s="30" t="s">
        <v>593</v>
      </c>
      <c r="E14109" s="30" t="s">
        <v>86</v>
      </c>
      <c r="F14109">
        <v>8.8308018368067811E-3</v>
      </c>
      <c r="G14109" s="30" t="s">
        <v>532</v>
      </c>
      <c r="H14109" t="s">
        <v>627</v>
      </c>
    </row>
    <row r="14110" spans="1:8" x14ac:dyDescent="0.35">
      <c r="A14110" s="30" t="s">
        <v>294</v>
      </c>
      <c r="B14110">
        <v>1</v>
      </c>
      <c r="C14110" s="30" t="s">
        <v>519</v>
      </c>
      <c r="D14110" s="30" t="s">
        <v>593</v>
      </c>
      <c r="E14110" s="30" t="s">
        <v>88</v>
      </c>
      <c r="F14110">
        <v>9.7809076682316108E-3</v>
      </c>
      <c r="G14110" s="30" t="s">
        <v>533</v>
      </c>
      <c r="H14110" t="s">
        <v>628</v>
      </c>
    </row>
    <row r="14111" spans="1:8" x14ac:dyDescent="0.35">
      <c r="A14111" s="30" t="s">
        <v>294</v>
      </c>
      <c r="B14111">
        <v>1</v>
      </c>
      <c r="C14111" s="30" t="s">
        <v>519</v>
      </c>
      <c r="D14111" s="30" t="s">
        <v>593</v>
      </c>
      <c r="E14111" s="30" t="s">
        <v>90</v>
      </c>
      <c r="F14111">
        <v>9.6098404766480888E-3</v>
      </c>
      <c r="G14111" s="30" t="s">
        <v>534</v>
      </c>
      <c r="H14111" t="s">
        <v>629</v>
      </c>
    </row>
    <row r="14112" spans="1:8" x14ac:dyDescent="0.35">
      <c r="A14112" s="30" t="s">
        <v>294</v>
      </c>
      <c r="B14112">
        <v>1</v>
      </c>
      <c r="C14112" s="30" t="s">
        <v>519</v>
      </c>
      <c r="D14112" s="30" t="s">
        <v>593</v>
      </c>
      <c r="E14112" s="30" t="s">
        <v>92</v>
      </c>
      <c r="F14112">
        <v>9.678668215253582E-3</v>
      </c>
      <c r="G14112" s="30" t="s">
        <v>535</v>
      </c>
      <c r="H14112" t="s">
        <v>630</v>
      </c>
    </row>
    <row r="14113" spans="1:8" x14ac:dyDescent="0.35">
      <c r="A14113" s="30" t="s">
        <v>294</v>
      </c>
      <c r="B14113">
        <v>1</v>
      </c>
      <c r="C14113" s="30" t="s">
        <v>519</v>
      </c>
      <c r="D14113" s="30" t="s">
        <v>593</v>
      </c>
      <c r="E14113" s="30" t="s">
        <v>96</v>
      </c>
      <c r="F14113">
        <v>9.8561009264734878E-3</v>
      </c>
      <c r="G14113" s="30" t="s">
        <v>536</v>
      </c>
      <c r="H14113" t="s">
        <v>632</v>
      </c>
    </row>
    <row r="14114" spans="1:8" x14ac:dyDescent="0.35">
      <c r="A14114" s="30" t="s">
        <v>294</v>
      </c>
      <c r="B14114">
        <v>2</v>
      </c>
      <c r="C14114" s="30" t="s">
        <v>589</v>
      </c>
      <c r="D14114" s="30" t="s">
        <v>593</v>
      </c>
      <c r="E14114" s="30" t="s">
        <v>588</v>
      </c>
      <c r="F14114">
        <v>0.18561938257131691</v>
      </c>
      <c r="G14114" s="30" t="s">
        <v>537</v>
      </c>
      <c r="H14114" t="s">
        <v>588</v>
      </c>
    </row>
    <row r="14115" spans="1:8" x14ac:dyDescent="0.35">
      <c r="A14115" s="30" t="s">
        <v>294</v>
      </c>
      <c r="B14115">
        <v>2</v>
      </c>
      <c r="C14115" s="30" t="s">
        <v>589</v>
      </c>
      <c r="D14115" s="30" t="s">
        <v>593</v>
      </c>
      <c r="E14115" s="30" t="s">
        <v>50</v>
      </c>
      <c r="F14115">
        <v>6.0480387074477275E-2</v>
      </c>
      <c r="G14115" s="30" t="s">
        <v>538</v>
      </c>
      <c r="H14115" t="s">
        <v>609</v>
      </c>
    </row>
    <row r="14116" spans="1:8" x14ac:dyDescent="0.35">
      <c r="A14116" s="30" t="s">
        <v>294</v>
      </c>
      <c r="B14116">
        <v>2</v>
      </c>
      <c r="C14116" s="30" t="s">
        <v>589</v>
      </c>
      <c r="D14116" s="30" t="s">
        <v>593</v>
      </c>
      <c r="E14116" s="30" t="s">
        <v>66</v>
      </c>
      <c r="F14116">
        <v>4.5322697606961566E-2</v>
      </c>
      <c r="G14116" s="30" t="s">
        <v>539</v>
      </c>
      <c r="H14116" t="s">
        <v>617</v>
      </c>
    </row>
    <row r="14117" spans="1:8" x14ac:dyDescent="0.35">
      <c r="A14117" s="30" t="s">
        <v>294</v>
      </c>
      <c r="B14117">
        <v>2</v>
      </c>
      <c r="C14117" s="30" t="s">
        <v>589</v>
      </c>
      <c r="D14117" s="30" t="s">
        <v>593</v>
      </c>
      <c r="E14117" s="30" t="s">
        <v>78</v>
      </c>
      <c r="F14117">
        <v>1.8122508155128669E-2</v>
      </c>
      <c r="G14117" s="30" t="s">
        <v>540</v>
      </c>
      <c r="H14117" t="s">
        <v>623</v>
      </c>
    </row>
    <row r="14118" spans="1:8" x14ac:dyDescent="0.35">
      <c r="A14118" s="30" t="s">
        <v>294</v>
      </c>
      <c r="B14118">
        <v>2</v>
      </c>
      <c r="C14118" s="30" t="s">
        <v>589</v>
      </c>
      <c r="D14118" s="30" t="s">
        <v>593</v>
      </c>
      <c r="E14118" s="30" t="s">
        <v>80</v>
      </c>
      <c r="F14118">
        <v>1.7394329448599758E-2</v>
      </c>
      <c r="G14118" s="30" t="s">
        <v>541</v>
      </c>
      <c r="H14118" t="s">
        <v>624</v>
      </c>
    </row>
    <row r="14119" spans="1:8" x14ac:dyDescent="0.35">
      <c r="A14119" s="30" t="s">
        <v>294</v>
      </c>
      <c r="B14119">
        <v>2</v>
      </c>
      <c r="C14119" s="30" t="s">
        <v>589</v>
      </c>
      <c r="D14119" s="30" t="s">
        <v>593</v>
      </c>
      <c r="E14119" s="30" t="s">
        <v>82</v>
      </c>
      <c r="F14119">
        <v>1.9554165037152918E-2</v>
      </c>
      <c r="G14119" s="30" t="s">
        <v>542</v>
      </c>
      <c r="H14119" t="s">
        <v>625</v>
      </c>
    </row>
    <row r="14120" spans="1:8" x14ac:dyDescent="0.35">
      <c r="A14120" s="30" t="s">
        <v>294</v>
      </c>
      <c r="B14120">
        <v>2</v>
      </c>
      <c r="C14120" s="30" t="s">
        <v>589</v>
      </c>
      <c r="D14120" s="30" t="s">
        <v>593</v>
      </c>
      <c r="E14120" s="30" t="s">
        <v>84</v>
      </c>
      <c r="F14120">
        <v>1.9504583577140626E-2</v>
      </c>
      <c r="G14120" s="30" t="s">
        <v>543</v>
      </c>
      <c r="H14120" t="s">
        <v>626</v>
      </c>
    </row>
    <row r="14121" spans="1:8" x14ac:dyDescent="0.35">
      <c r="A14121" s="30" t="s">
        <v>294</v>
      </c>
      <c r="B14121">
        <v>2</v>
      </c>
      <c r="C14121" s="30" t="s">
        <v>589</v>
      </c>
      <c r="D14121" s="30" t="s">
        <v>593</v>
      </c>
      <c r="E14121" s="30" t="s">
        <v>86</v>
      </c>
      <c r="F14121">
        <v>1.7661603673613562E-2</v>
      </c>
      <c r="G14121" s="30" t="s">
        <v>544</v>
      </c>
      <c r="H14121" t="s">
        <v>627</v>
      </c>
    </row>
    <row r="14122" spans="1:8" x14ac:dyDescent="0.35">
      <c r="A14122" s="30" t="s">
        <v>294</v>
      </c>
      <c r="B14122">
        <v>2</v>
      </c>
      <c r="C14122" s="30" t="s">
        <v>589</v>
      </c>
      <c r="D14122" s="30" t="s">
        <v>593</v>
      </c>
      <c r="E14122" s="30" t="s">
        <v>88</v>
      </c>
      <c r="F14122">
        <v>1.9561815336463222E-2</v>
      </c>
      <c r="G14122" s="30" t="s">
        <v>545</v>
      </c>
      <c r="H14122" t="s">
        <v>628</v>
      </c>
    </row>
    <row r="14123" spans="1:8" x14ac:dyDescent="0.35">
      <c r="A14123" s="30" t="s">
        <v>294</v>
      </c>
      <c r="B14123">
        <v>2</v>
      </c>
      <c r="C14123" s="30" t="s">
        <v>589</v>
      </c>
      <c r="D14123" s="30" t="s">
        <v>593</v>
      </c>
      <c r="E14123" s="30" t="s">
        <v>90</v>
      </c>
      <c r="F14123">
        <v>1.9219680953296178E-2</v>
      </c>
      <c r="G14123" s="30" t="s">
        <v>546</v>
      </c>
      <c r="H14123" t="s">
        <v>629</v>
      </c>
    </row>
    <row r="14124" spans="1:8" x14ac:dyDescent="0.35">
      <c r="A14124" s="30" t="s">
        <v>294</v>
      </c>
      <c r="B14124">
        <v>2</v>
      </c>
      <c r="C14124" s="30" t="s">
        <v>589</v>
      </c>
      <c r="D14124" s="30" t="s">
        <v>593</v>
      </c>
      <c r="E14124" s="30" t="s">
        <v>92</v>
      </c>
      <c r="F14124">
        <v>1.9357336430507164E-2</v>
      </c>
      <c r="G14124" s="30" t="s">
        <v>547</v>
      </c>
      <c r="H14124" t="s">
        <v>630</v>
      </c>
    </row>
    <row r="14125" spans="1:8" x14ac:dyDescent="0.35">
      <c r="A14125" s="30" t="s">
        <v>294</v>
      </c>
      <c r="B14125">
        <v>2</v>
      </c>
      <c r="C14125" s="30" t="s">
        <v>589</v>
      </c>
      <c r="D14125" s="30" t="s">
        <v>593</v>
      </c>
      <c r="E14125" s="30" t="s">
        <v>96</v>
      </c>
      <c r="F14125">
        <v>1.9712201852946976E-2</v>
      </c>
      <c r="G14125" s="30" t="s">
        <v>548</v>
      </c>
      <c r="H14125" t="s">
        <v>632</v>
      </c>
    </row>
    <row r="14126" spans="1:8" x14ac:dyDescent="0.35">
      <c r="A14126" s="30" t="s">
        <v>294</v>
      </c>
      <c r="B14126">
        <v>3</v>
      </c>
      <c r="C14126" s="30" t="s">
        <v>590</v>
      </c>
      <c r="D14126" s="30" t="s">
        <v>593</v>
      </c>
      <c r="E14126" s="30" t="s">
        <v>588</v>
      </c>
      <c r="F14126">
        <v>4.884720593982024E-2</v>
      </c>
      <c r="G14126" s="30" t="s">
        <v>549</v>
      </c>
      <c r="H14126" t="s">
        <v>588</v>
      </c>
    </row>
    <row r="14127" spans="1:8" x14ac:dyDescent="0.35">
      <c r="A14127" s="30" t="s">
        <v>294</v>
      </c>
      <c r="B14127">
        <v>3</v>
      </c>
      <c r="C14127" s="30" t="s">
        <v>590</v>
      </c>
      <c r="D14127" s="30" t="s">
        <v>593</v>
      </c>
      <c r="E14127" s="30" t="s">
        <v>50</v>
      </c>
      <c r="F14127">
        <v>4.3200276481769488E-2</v>
      </c>
      <c r="G14127" s="30" t="s">
        <v>550</v>
      </c>
      <c r="H14127" t="s">
        <v>609</v>
      </c>
    </row>
    <row r="14128" spans="1:8" x14ac:dyDescent="0.35">
      <c r="A14128" s="30" t="s">
        <v>294</v>
      </c>
      <c r="B14128">
        <v>3</v>
      </c>
      <c r="C14128" s="30" t="s">
        <v>590</v>
      </c>
      <c r="D14128" s="30" t="s">
        <v>593</v>
      </c>
      <c r="E14128" s="30" t="s">
        <v>66</v>
      </c>
      <c r="F14128">
        <v>1.8129079042784629E-2</v>
      </c>
      <c r="G14128" s="30" t="s">
        <v>551</v>
      </c>
      <c r="H14128" t="s">
        <v>617</v>
      </c>
    </row>
    <row r="14129" spans="1:8" x14ac:dyDescent="0.35">
      <c r="A14129" s="30" t="s">
        <v>294</v>
      </c>
      <c r="B14129">
        <v>3</v>
      </c>
      <c r="C14129" s="30" t="s">
        <v>590</v>
      </c>
      <c r="D14129" s="30" t="s">
        <v>593</v>
      </c>
      <c r="E14129" s="30" t="s">
        <v>78</v>
      </c>
      <c r="F14129">
        <v>1.8122508155128669E-2</v>
      </c>
      <c r="G14129" s="30" t="s">
        <v>552</v>
      </c>
      <c r="H14129" t="s">
        <v>623</v>
      </c>
    </row>
    <row r="14130" spans="1:8" x14ac:dyDescent="0.35">
      <c r="A14130" s="30" t="s">
        <v>294</v>
      </c>
      <c r="B14130">
        <v>3</v>
      </c>
      <c r="C14130" s="30" t="s">
        <v>590</v>
      </c>
      <c r="D14130" s="30" t="s">
        <v>593</v>
      </c>
      <c r="E14130" s="30" t="s">
        <v>80</v>
      </c>
      <c r="F14130">
        <v>1.7394329448599758E-2</v>
      </c>
      <c r="G14130" s="30" t="s">
        <v>553</v>
      </c>
      <c r="H14130" t="s">
        <v>624</v>
      </c>
    </row>
    <row r="14131" spans="1:8" x14ac:dyDescent="0.35">
      <c r="A14131" s="30" t="s">
        <v>294</v>
      </c>
      <c r="B14131">
        <v>3</v>
      </c>
      <c r="C14131" s="30" t="s">
        <v>590</v>
      </c>
      <c r="D14131" s="30" t="s">
        <v>593</v>
      </c>
      <c r="E14131" s="30" t="s">
        <v>82</v>
      </c>
      <c r="F14131">
        <v>1.9554165037152918E-2</v>
      </c>
      <c r="G14131" s="30" t="s">
        <v>554</v>
      </c>
      <c r="H14131" t="s">
        <v>625</v>
      </c>
    </row>
    <row r="14132" spans="1:8" x14ac:dyDescent="0.35">
      <c r="A14132" s="30" t="s">
        <v>294</v>
      </c>
      <c r="B14132">
        <v>3</v>
      </c>
      <c r="C14132" s="30" t="s">
        <v>590</v>
      </c>
      <c r="D14132" s="30" t="s">
        <v>593</v>
      </c>
      <c r="E14132" s="30" t="s">
        <v>84</v>
      </c>
      <c r="F14132">
        <v>9.752291788570313E-3</v>
      </c>
      <c r="G14132" s="30" t="s">
        <v>555</v>
      </c>
      <c r="H14132" t="s">
        <v>626</v>
      </c>
    </row>
    <row r="14133" spans="1:8" x14ac:dyDescent="0.35">
      <c r="A14133" s="30" t="s">
        <v>294</v>
      </c>
      <c r="B14133">
        <v>3</v>
      </c>
      <c r="C14133" s="30" t="s">
        <v>590</v>
      </c>
      <c r="D14133" s="30" t="s">
        <v>593</v>
      </c>
      <c r="E14133" s="30" t="s">
        <v>86</v>
      </c>
      <c r="F14133">
        <v>1.7661603673613562E-2</v>
      </c>
      <c r="G14133" s="30" t="s">
        <v>556</v>
      </c>
      <c r="H14133" t="s">
        <v>627</v>
      </c>
    </row>
    <row r="14134" spans="1:8" x14ac:dyDescent="0.35">
      <c r="A14134" s="30" t="s">
        <v>294</v>
      </c>
      <c r="B14134">
        <v>3</v>
      </c>
      <c r="C14134" s="30" t="s">
        <v>590</v>
      </c>
      <c r="D14134" s="30" t="s">
        <v>593</v>
      </c>
      <c r="E14134" s="30" t="s">
        <v>88</v>
      </c>
      <c r="F14134">
        <v>9.7809076682316108E-3</v>
      </c>
      <c r="G14134" s="30" t="s">
        <v>557</v>
      </c>
      <c r="H14134" t="s">
        <v>628</v>
      </c>
    </row>
    <row r="14135" spans="1:8" x14ac:dyDescent="0.35">
      <c r="A14135" s="30" t="s">
        <v>294</v>
      </c>
      <c r="B14135">
        <v>3</v>
      </c>
      <c r="C14135" s="30" t="s">
        <v>590</v>
      </c>
      <c r="D14135" s="30" t="s">
        <v>593</v>
      </c>
      <c r="E14135" s="30" t="s">
        <v>90</v>
      </c>
      <c r="F14135">
        <v>9.6098404766480888E-3</v>
      </c>
      <c r="G14135" s="30" t="s">
        <v>558</v>
      </c>
      <c r="H14135" t="s">
        <v>629</v>
      </c>
    </row>
    <row r="14136" spans="1:8" x14ac:dyDescent="0.35">
      <c r="A14136" s="30" t="s">
        <v>294</v>
      </c>
      <c r="B14136">
        <v>3</v>
      </c>
      <c r="C14136" s="30" t="s">
        <v>590</v>
      </c>
      <c r="D14136" s="30" t="s">
        <v>593</v>
      </c>
      <c r="E14136" s="30" t="s">
        <v>92</v>
      </c>
      <c r="F14136">
        <v>9.678668215253582E-3</v>
      </c>
      <c r="G14136" s="30" t="s">
        <v>559</v>
      </c>
      <c r="H14136" t="s">
        <v>630</v>
      </c>
    </row>
    <row r="14137" spans="1:8" x14ac:dyDescent="0.35">
      <c r="A14137" s="30" t="s">
        <v>294</v>
      </c>
      <c r="B14137">
        <v>3</v>
      </c>
      <c r="C14137" s="30" t="s">
        <v>590</v>
      </c>
      <c r="D14137" s="30" t="s">
        <v>593</v>
      </c>
      <c r="E14137" s="30" t="s">
        <v>96</v>
      </c>
      <c r="F14137">
        <v>1.9712201852946976E-2</v>
      </c>
      <c r="G14137" s="30" t="s">
        <v>560</v>
      </c>
      <c r="H14137" t="s">
        <v>632</v>
      </c>
    </row>
    <row r="14138" spans="1:8" x14ac:dyDescent="0.35">
      <c r="A14138" s="30" t="s">
        <v>294</v>
      </c>
      <c r="B14138">
        <v>4</v>
      </c>
      <c r="C14138" s="30" t="s">
        <v>607</v>
      </c>
      <c r="D14138" s="30" t="s">
        <v>593</v>
      </c>
      <c r="E14138" s="30" t="s">
        <v>588</v>
      </c>
      <c r="F14138">
        <v>0.17584994138335283</v>
      </c>
      <c r="G14138" s="30" t="s">
        <v>561</v>
      </c>
      <c r="H14138" t="s">
        <v>588</v>
      </c>
    </row>
    <row r="14139" spans="1:8" x14ac:dyDescent="0.35">
      <c r="A14139" s="30" t="s">
        <v>294</v>
      </c>
      <c r="B14139">
        <v>4</v>
      </c>
      <c r="C14139" s="30" t="s">
        <v>607</v>
      </c>
      <c r="D14139" s="30" t="s">
        <v>593</v>
      </c>
      <c r="E14139" s="30" t="s">
        <v>50</v>
      </c>
      <c r="F14139">
        <v>0.12096077414895455</v>
      </c>
      <c r="G14139" s="30" t="s">
        <v>562</v>
      </c>
      <c r="H14139" t="s">
        <v>609</v>
      </c>
    </row>
    <row r="14140" spans="1:8" x14ac:dyDescent="0.35">
      <c r="A14140" s="30" t="s">
        <v>294</v>
      </c>
      <c r="B14140">
        <v>4</v>
      </c>
      <c r="C14140" s="30" t="s">
        <v>607</v>
      </c>
      <c r="D14140" s="30" t="s">
        <v>593</v>
      </c>
      <c r="E14140" s="30" t="s">
        <v>66</v>
      </c>
      <c r="F14140">
        <v>9.9709934735315447E-2</v>
      </c>
      <c r="G14140" s="30" t="s">
        <v>563</v>
      </c>
      <c r="H14140" t="s">
        <v>617</v>
      </c>
    </row>
    <row r="14141" spans="1:8" x14ac:dyDescent="0.35">
      <c r="A14141" s="30" t="s">
        <v>294</v>
      </c>
      <c r="B14141">
        <v>4</v>
      </c>
      <c r="C14141" s="30" t="s">
        <v>607</v>
      </c>
      <c r="D14141" s="30" t="s">
        <v>593</v>
      </c>
      <c r="E14141" s="30" t="s">
        <v>78</v>
      </c>
      <c r="F14141">
        <v>9.0612540775643347E-2</v>
      </c>
      <c r="G14141" s="30" t="s">
        <v>564</v>
      </c>
      <c r="H14141" t="s">
        <v>623</v>
      </c>
    </row>
    <row r="14142" spans="1:8" x14ac:dyDescent="0.35">
      <c r="A14142" s="30" t="s">
        <v>294</v>
      </c>
      <c r="B14142">
        <v>4</v>
      </c>
      <c r="C14142" s="30" t="s">
        <v>607</v>
      </c>
      <c r="D14142" s="30" t="s">
        <v>593</v>
      </c>
      <c r="E14142" s="30" t="s">
        <v>80</v>
      </c>
      <c r="F14142">
        <v>7.827448251869891E-2</v>
      </c>
      <c r="G14142" s="30" t="s">
        <v>565</v>
      </c>
      <c r="H14142" t="s">
        <v>624</v>
      </c>
    </row>
    <row r="14143" spans="1:8" x14ac:dyDescent="0.35">
      <c r="A14143" s="30" t="s">
        <v>294</v>
      </c>
      <c r="B14143">
        <v>4</v>
      </c>
      <c r="C14143" s="30" t="s">
        <v>607</v>
      </c>
      <c r="D14143" s="30" t="s">
        <v>593</v>
      </c>
      <c r="E14143" s="30" t="s">
        <v>82</v>
      </c>
      <c r="F14143">
        <v>7.8216660148611672E-2</v>
      </c>
      <c r="G14143" s="30" t="s">
        <v>566</v>
      </c>
      <c r="H14143" t="s">
        <v>625</v>
      </c>
    </row>
    <row r="14144" spans="1:8" x14ac:dyDescent="0.35">
      <c r="A14144" s="30" t="s">
        <v>294</v>
      </c>
      <c r="B14144">
        <v>4</v>
      </c>
      <c r="C14144" s="30" t="s">
        <v>607</v>
      </c>
      <c r="D14144" s="30" t="s">
        <v>593</v>
      </c>
      <c r="E14144" s="30" t="s">
        <v>84</v>
      </c>
      <c r="F14144">
        <v>0.10727520967427343</v>
      </c>
      <c r="G14144" s="30" t="s">
        <v>567</v>
      </c>
      <c r="H14144" t="s">
        <v>626</v>
      </c>
    </row>
    <row r="14145" spans="1:8" x14ac:dyDescent="0.35">
      <c r="A14145" s="30" t="s">
        <v>294</v>
      </c>
      <c r="B14145">
        <v>4</v>
      </c>
      <c r="C14145" s="30" t="s">
        <v>607</v>
      </c>
      <c r="D14145" s="30" t="s">
        <v>593</v>
      </c>
      <c r="E14145" s="30" t="s">
        <v>86</v>
      </c>
      <c r="F14145">
        <v>8.8308018368067814E-2</v>
      </c>
      <c r="G14145" s="30" t="s">
        <v>568</v>
      </c>
      <c r="H14145" t="s">
        <v>627</v>
      </c>
    </row>
    <row r="14146" spans="1:8" x14ac:dyDescent="0.35">
      <c r="A14146" s="30" t="s">
        <v>294</v>
      </c>
      <c r="B14146">
        <v>4</v>
      </c>
      <c r="C14146" s="30" t="s">
        <v>607</v>
      </c>
      <c r="D14146" s="30" t="s">
        <v>593</v>
      </c>
      <c r="E14146" s="30" t="s">
        <v>88</v>
      </c>
      <c r="F14146">
        <v>7.8247261345852887E-2</v>
      </c>
      <c r="G14146" s="30" t="s">
        <v>569</v>
      </c>
      <c r="H14146" t="s">
        <v>628</v>
      </c>
    </row>
    <row r="14147" spans="1:8" x14ac:dyDescent="0.35">
      <c r="A14147" s="30" t="s">
        <v>294</v>
      </c>
      <c r="B14147">
        <v>4</v>
      </c>
      <c r="C14147" s="30" t="s">
        <v>607</v>
      </c>
      <c r="D14147" s="30" t="s">
        <v>593</v>
      </c>
      <c r="E14147" s="30" t="s">
        <v>90</v>
      </c>
      <c r="F14147">
        <v>8.6488564289832787E-2</v>
      </c>
      <c r="G14147" s="30" t="s">
        <v>570</v>
      </c>
      <c r="H14147" t="s">
        <v>629</v>
      </c>
    </row>
    <row r="14148" spans="1:8" x14ac:dyDescent="0.35">
      <c r="A14148" s="30" t="s">
        <v>294</v>
      </c>
      <c r="B14148">
        <v>4</v>
      </c>
      <c r="C14148" s="30" t="s">
        <v>607</v>
      </c>
      <c r="D14148" s="30" t="s">
        <v>593</v>
      </c>
      <c r="E14148" s="30" t="s">
        <v>92</v>
      </c>
      <c r="F14148">
        <v>8.7108013937282222E-2</v>
      </c>
      <c r="G14148" s="30" t="s">
        <v>571</v>
      </c>
      <c r="H14148" t="s">
        <v>630</v>
      </c>
    </row>
    <row r="14149" spans="1:8" x14ac:dyDescent="0.35">
      <c r="A14149" s="30" t="s">
        <v>294</v>
      </c>
      <c r="B14149">
        <v>4</v>
      </c>
      <c r="C14149" s="30" t="s">
        <v>607</v>
      </c>
      <c r="D14149" s="30" t="s">
        <v>593</v>
      </c>
      <c r="E14149" s="30" t="s">
        <v>96</v>
      </c>
      <c r="F14149">
        <v>9.8561009264734878E-2</v>
      </c>
      <c r="G14149" s="30" t="s">
        <v>572</v>
      </c>
      <c r="H14149" t="s">
        <v>632</v>
      </c>
    </row>
    <row r="14150" spans="1:8" x14ac:dyDescent="0.35">
      <c r="A14150" s="30" t="s">
        <v>294</v>
      </c>
      <c r="B14150">
        <v>5</v>
      </c>
      <c r="C14150" s="30" t="s">
        <v>608</v>
      </c>
      <c r="D14150" s="30" t="s">
        <v>593</v>
      </c>
      <c r="E14150" s="30" t="s">
        <v>633</v>
      </c>
      <c r="F14150">
        <v>0.42</v>
      </c>
      <c r="G14150" s="30" t="s">
        <v>596</v>
      </c>
      <c r="H14150" t="s">
        <v>633</v>
      </c>
    </row>
    <row r="14151" spans="1:8" x14ac:dyDescent="0.35">
      <c r="A14151" s="30" t="s">
        <v>294</v>
      </c>
      <c r="B14151">
        <v>5</v>
      </c>
      <c r="C14151" s="30" t="s">
        <v>608</v>
      </c>
      <c r="D14151" s="30" t="s">
        <v>593</v>
      </c>
      <c r="E14151" s="30" t="s">
        <v>50</v>
      </c>
      <c r="F14151">
        <v>0.27777777777777779</v>
      </c>
      <c r="G14151" s="30" t="s">
        <v>595</v>
      </c>
      <c r="H14151" t="s">
        <v>609</v>
      </c>
    </row>
    <row r="14152" spans="1:8" x14ac:dyDescent="0.35">
      <c r="A14152" s="30" t="s">
        <v>294</v>
      </c>
      <c r="B14152">
        <v>5</v>
      </c>
      <c r="C14152" s="30" t="s">
        <v>608</v>
      </c>
      <c r="D14152" s="30" t="s">
        <v>593</v>
      </c>
      <c r="E14152" s="36" t="s">
        <v>66</v>
      </c>
      <c r="F14152">
        <v>0.16096579476861167</v>
      </c>
      <c r="G14152" s="30" t="s">
        <v>597</v>
      </c>
      <c r="H14152" t="s">
        <v>617</v>
      </c>
    </row>
    <row r="14153" spans="1:8" x14ac:dyDescent="0.35">
      <c r="A14153" s="30" t="s">
        <v>294</v>
      </c>
      <c r="B14153">
        <v>5</v>
      </c>
      <c r="C14153" s="30" t="s">
        <v>608</v>
      </c>
      <c r="D14153" s="30" t="s">
        <v>593</v>
      </c>
      <c r="E14153" s="30" t="s">
        <v>78</v>
      </c>
      <c r="F14153">
        <v>0.12072434607645875</v>
      </c>
      <c r="G14153" s="30" t="s">
        <v>598</v>
      </c>
      <c r="H14153" t="s">
        <v>623</v>
      </c>
    </row>
    <row r="14154" spans="1:8" x14ac:dyDescent="0.35">
      <c r="A14154" s="30" t="s">
        <v>294</v>
      </c>
      <c r="B14154">
        <v>5</v>
      </c>
      <c r="C14154" s="30" t="s">
        <v>608</v>
      </c>
      <c r="D14154" s="30" t="s">
        <v>593</v>
      </c>
      <c r="E14154" s="30" t="s">
        <v>80</v>
      </c>
      <c r="F14154">
        <v>0.14112903225806453</v>
      </c>
      <c r="G14154" s="30" t="s">
        <v>599</v>
      </c>
      <c r="H14154" t="s">
        <v>624</v>
      </c>
    </row>
    <row r="14155" spans="1:8" x14ac:dyDescent="0.35">
      <c r="A14155" s="30" t="s">
        <v>294</v>
      </c>
      <c r="B14155">
        <v>5</v>
      </c>
      <c r="C14155" s="30" t="s">
        <v>608</v>
      </c>
      <c r="D14155" s="30" t="s">
        <v>593</v>
      </c>
      <c r="E14155" s="30" t="s">
        <v>82</v>
      </c>
      <c r="F14155">
        <v>0.11952191235059761</v>
      </c>
      <c r="G14155" s="30" t="s">
        <v>600</v>
      </c>
      <c r="H14155" t="s">
        <v>625</v>
      </c>
    </row>
    <row r="14156" spans="1:8" x14ac:dyDescent="0.35">
      <c r="A14156" s="30" t="s">
        <v>294</v>
      </c>
      <c r="B14156">
        <v>5</v>
      </c>
      <c r="C14156" s="30" t="s">
        <v>608</v>
      </c>
      <c r="D14156" s="30" t="s">
        <v>593</v>
      </c>
      <c r="E14156" s="30" t="s">
        <v>84</v>
      </c>
      <c r="F14156">
        <v>0.14112903225806453</v>
      </c>
      <c r="G14156" s="30" t="s">
        <v>601</v>
      </c>
      <c r="H14156" t="s">
        <v>626</v>
      </c>
    </row>
    <row r="14157" spans="1:8" x14ac:dyDescent="0.35">
      <c r="A14157" s="30" t="s">
        <v>294</v>
      </c>
      <c r="B14157">
        <v>5</v>
      </c>
      <c r="C14157" s="30" t="s">
        <v>608</v>
      </c>
      <c r="D14157" s="30" t="s">
        <v>593</v>
      </c>
      <c r="E14157" s="30" t="s">
        <v>86</v>
      </c>
      <c r="F14157">
        <v>9.9403578528827044E-2</v>
      </c>
      <c r="G14157" s="30" t="s">
        <v>602</v>
      </c>
      <c r="H14157" t="s">
        <v>627</v>
      </c>
    </row>
    <row r="14158" spans="1:8" x14ac:dyDescent="0.35">
      <c r="A14158" s="30" t="s">
        <v>294</v>
      </c>
      <c r="B14158">
        <v>5</v>
      </c>
      <c r="C14158" s="30" t="s">
        <v>608</v>
      </c>
      <c r="D14158" s="30" t="s">
        <v>593</v>
      </c>
      <c r="E14158" s="30" t="s">
        <v>88</v>
      </c>
      <c r="F14158">
        <v>0.11834319526627218</v>
      </c>
      <c r="G14158" s="30" t="s">
        <v>603</v>
      </c>
      <c r="H14158" t="s">
        <v>628</v>
      </c>
    </row>
    <row r="14159" spans="1:8" x14ac:dyDescent="0.35">
      <c r="A14159" s="30" t="s">
        <v>294</v>
      </c>
      <c r="B14159">
        <v>5</v>
      </c>
      <c r="C14159" s="30" t="s">
        <v>608</v>
      </c>
      <c r="D14159" s="30" t="s">
        <v>593</v>
      </c>
      <c r="E14159" s="30" t="s">
        <v>90</v>
      </c>
      <c r="F14159">
        <v>0.12</v>
      </c>
      <c r="G14159" s="30" t="s">
        <v>604</v>
      </c>
      <c r="H14159" t="s">
        <v>629</v>
      </c>
    </row>
    <row r="14160" spans="1:8" x14ac:dyDescent="0.35">
      <c r="A14160" s="30" t="s">
        <v>294</v>
      </c>
      <c r="B14160">
        <v>5</v>
      </c>
      <c r="C14160" s="30" t="s">
        <v>608</v>
      </c>
      <c r="D14160" s="30" t="s">
        <v>593</v>
      </c>
      <c r="E14160" s="30" t="s">
        <v>92</v>
      </c>
      <c r="F14160">
        <v>0.1417004048582996</v>
      </c>
      <c r="G14160" s="30" t="s">
        <v>605</v>
      </c>
      <c r="H14160" t="s">
        <v>630</v>
      </c>
    </row>
    <row r="14161" spans="1:8" x14ac:dyDescent="0.35">
      <c r="A14161" s="30" t="s">
        <v>294</v>
      </c>
      <c r="B14161">
        <v>5</v>
      </c>
      <c r="C14161" s="30" t="s">
        <v>608</v>
      </c>
      <c r="D14161" s="30" t="s">
        <v>593</v>
      </c>
      <c r="E14161" s="30" t="s">
        <v>96</v>
      </c>
      <c r="F14161">
        <v>0.14084507042253522</v>
      </c>
      <c r="G14161" s="30" t="s">
        <v>606</v>
      </c>
      <c r="H14161" t="s">
        <v>632</v>
      </c>
    </row>
    <row r="14162" spans="1:8" x14ac:dyDescent="0.35">
      <c r="A14162" s="30" t="s">
        <v>295</v>
      </c>
      <c r="B14162">
        <v>1</v>
      </c>
      <c r="C14162" s="30" t="s">
        <v>519</v>
      </c>
      <c r="D14162" s="30" t="s">
        <v>593</v>
      </c>
      <c r="E14162" s="30" t="s">
        <v>588</v>
      </c>
      <c r="F14162">
        <v>2.9308323563892145E-2</v>
      </c>
      <c r="G14162" s="30" t="s">
        <v>525</v>
      </c>
      <c r="H14162" t="s">
        <v>588</v>
      </c>
    </row>
    <row r="14163" spans="1:8" x14ac:dyDescent="0.35">
      <c r="A14163" s="30" t="s">
        <v>295</v>
      </c>
      <c r="B14163">
        <v>1</v>
      </c>
      <c r="C14163" s="30" t="s">
        <v>519</v>
      </c>
      <c r="D14163" s="30" t="s">
        <v>593</v>
      </c>
      <c r="E14163" s="30" t="s">
        <v>50</v>
      </c>
      <c r="F14163">
        <v>3.4560221185415588E-2</v>
      </c>
      <c r="G14163" s="30" t="s">
        <v>526</v>
      </c>
      <c r="H14163" t="s">
        <v>609</v>
      </c>
    </row>
    <row r="14164" spans="1:8" x14ac:dyDescent="0.35">
      <c r="A14164" s="30" t="s">
        <v>295</v>
      </c>
      <c r="B14164">
        <v>1</v>
      </c>
      <c r="C14164" s="30" t="s">
        <v>519</v>
      </c>
      <c r="D14164" s="30" t="s">
        <v>593</v>
      </c>
      <c r="E14164" s="30" t="s">
        <v>66</v>
      </c>
      <c r="F14164">
        <v>2.7193618564176941E-2</v>
      </c>
      <c r="G14164" s="30" t="s">
        <v>527</v>
      </c>
      <c r="H14164" t="s">
        <v>617</v>
      </c>
    </row>
    <row r="14165" spans="1:8" x14ac:dyDescent="0.35">
      <c r="A14165" s="30" t="s">
        <v>295</v>
      </c>
      <c r="B14165">
        <v>1</v>
      </c>
      <c r="C14165" s="30" t="s">
        <v>519</v>
      </c>
      <c r="D14165" s="30" t="s">
        <v>593</v>
      </c>
      <c r="E14165" s="30" t="s">
        <v>78</v>
      </c>
      <c r="F14165">
        <v>4.5306270387821673E-2</v>
      </c>
      <c r="G14165" s="30" t="s">
        <v>528</v>
      </c>
      <c r="H14165" t="s">
        <v>623</v>
      </c>
    </row>
    <row r="14166" spans="1:8" x14ac:dyDescent="0.35">
      <c r="A14166" s="30" t="s">
        <v>295</v>
      </c>
      <c r="B14166">
        <v>1</v>
      </c>
      <c r="C14166" s="30" t="s">
        <v>519</v>
      </c>
      <c r="D14166" s="30" t="s">
        <v>593</v>
      </c>
      <c r="E14166" s="30" t="s">
        <v>80</v>
      </c>
      <c r="F14166">
        <v>4.3485823621499393E-2</v>
      </c>
      <c r="G14166" s="30" t="s">
        <v>529</v>
      </c>
      <c r="H14166" t="s">
        <v>624</v>
      </c>
    </row>
    <row r="14167" spans="1:8" x14ac:dyDescent="0.35">
      <c r="A14167" s="30" t="s">
        <v>295</v>
      </c>
      <c r="B14167">
        <v>1</v>
      </c>
      <c r="C14167" s="30" t="s">
        <v>519</v>
      </c>
      <c r="D14167" s="30" t="s">
        <v>593</v>
      </c>
      <c r="E14167" s="30" t="s">
        <v>82</v>
      </c>
      <c r="F14167">
        <v>4.8885412592882288E-2</v>
      </c>
      <c r="G14167" s="30" t="s">
        <v>530</v>
      </c>
      <c r="H14167" t="s">
        <v>625</v>
      </c>
    </row>
    <row r="14168" spans="1:8" x14ac:dyDescent="0.35">
      <c r="A14168" s="30" t="s">
        <v>295</v>
      </c>
      <c r="B14168">
        <v>1</v>
      </c>
      <c r="C14168" s="30" t="s">
        <v>519</v>
      </c>
      <c r="D14168" s="30" t="s">
        <v>593</v>
      </c>
      <c r="E14168" s="30" t="s">
        <v>84</v>
      </c>
      <c r="F14168">
        <v>2.9256875365710939E-2</v>
      </c>
      <c r="G14168" s="30" t="s">
        <v>531</v>
      </c>
      <c r="H14168" t="s">
        <v>626</v>
      </c>
    </row>
    <row r="14169" spans="1:8" x14ac:dyDescent="0.35">
      <c r="A14169" s="30" t="s">
        <v>295</v>
      </c>
      <c r="B14169">
        <v>1</v>
      </c>
      <c r="C14169" s="30" t="s">
        <v>519</v>
      </c>
      <c r="D14169" s="30" t="s">
        <v>593</v>
      </c>
      <c r="E14169" s="30" t="s">
        <v>86</v>
      </c>
      <c r="F14169">
        <v>3.5323207347227124E-2</v>
      </c>
      <c r="G14169" s="30" t="s">
        <v>532</v>
      </c>
      <c r="H14169" t="s">
        <v>627</v>
      </c>
    </row>
    <row r="14170" spans="1:8" x14ac:dyDescent="0.35">
      <c r="A14170" s="30" t="s">
        <v>295</v>
      </c>
      <c r="B14170">
        <v>1</v>
      </c>
      <c r="C14170" s="30" t="s">
        <v>519</v>
      </c>
      <c r="D14170" s="30" t="s">
        <v>593</v>
      </c>
      <c r="E14170" s="30" t="s">
        <v>88</v>
      </c>
      <c r="F14170">
        <v>2.9342723004694836E-2</v>
      </c>
      <c r="G14170" s="30" t="s">
        <v>533</v>
      </c>
      <c r="H14170" t="s">
        <v>628</v>
      </c>
    </row>
    <row r="14171" spans="1:8" x14ac:dyDescent="0.35">
      <c r="A14171" s="30" t="s">
        <v>295</v>
      </c>
      <c r="B14171">
        <v>1</v>
      </c>
      <c r="C14171" s="30" t="s">
        <v>519</v>
      </c>
      <c r="D14171" s="30" t="s">
        <v>593</v>
      </c>
      <c r="E14171" s="30" t="s">
        <v>90</v>
      </c>
      <c r="F14171">
        <v>3.8439361906592355E-2</v>
      </c>
      <c r="G14171" s="30" t="s">
        <v>534</v>
      </c>
      <c r="H14171" t="s">
        <v>629</v>
      </c>
    </row>
    <row r="14172" spans="1:8" x14ac:dyDescent="0.35">
      <c r="A14172" s="30" t="s">
        <v>295</v>
      </c>
      <c r="B14172">
        <v>1</v>
      </c>
      <c r="C14172" s="30" t="s">
        <v>519</v>
      </c>
      <c r="D14172" s="30" t="s">
        <v>593</v>
      </c>
      <c r="E14172" s="30" t="s">
        <v>92</v>
      </c>
      <c r="F14172">
        <v>3.8714672861014328E-2</v>
      </c>
      <c r="G14172" s="30" t="s">
        <v>535</v>
      </c>
      <c r="H14172" t="s">
        <v>630</v>
      </c>
    </row>
    <row r="14173" spans="1:8" x14ac:dyDescent="0.35">
      <c r="A14173" s="30" t="s">
        <v>295</v>
      </c>
      <c r="B14173">
        <v>1</v>
      </c>
      <c r="C14173" s="30" t="s">
        <v>519</v>
      </c>
      <c r="D14173" s="30" t="s">
        <v>593</v>
      </c>
      <c r="E14173" s="30" t="s">
        <v>96</v>
      </c>
      <c r="F14173">
        <v>4.9280504632367439E-2</v>
      </c>
      <c r="G14173" s="30" t="s">
        <v>536</v>
      </c>
      <c r="H14173" t="s">
        <v>632</v>
      </c>
    </row>
    <row r="14174" spans="1:8" x14ac:dyDescent="0.35">
      <c r="A14174" s="30" t="s">
        <v>295</v>
      </c>
      <c r="B14174">
        <v>2</v>
      </c>
      <c r="C14174" s="30" t="s">
        <v>589</v>
      </c>
      <c r="D14174" s="30" t="s">
        <v>593</v>
      </c>
      <c r="E14174" s="30" t="s">
        <v>588</v>
      </c>
      <c r="F14174">
        <v>1.0746385306760453</v>
      </c>
      <c r="G14174" s="30" t="s">
        <v>537</v>
      </c>
      <c r="H14174" t="s">
        <v>588</v>
      </c>
    </row>
    <row r="14175" spans="1:8" x14ac:dyDescent="0.35">
      <c r="A14175" s="30" t="s">
        <v>295</v>
      </c>
      <c r="B14175">
        <v>2</v>
      </c>
      <c r="C14175" s="30" t="s">
        <v>589</v>
      </c>
      <c r="D14175" s="30" t="s">
        <v>593</v>
      </c>
      <c r="E14175" s="30" t="s">
        <v>50</v>
      </c>
      <c r="F14175">
        <v>0.31104199066874028</v>
      </c>
      <c r="G14175" s="30" t="s">
        <v>538</v>
      </c>
      <c r="H14175" t="s">
        <v>609</v>
      </c>
    </row>
    <row r="14176" spans="1:8" x14ac:dyDescent="0.35">
      <c r="A14176" s="30" t="s">
        <v>295</v>
      </c>
      <c r="B14176">
        <v>2</v>
      </c>
      <c r="C14176" s="30" t="s">
        <v>589</v>
      </c>
      <c r="D14176" s="30" t="s">
        <v>593</v>
      </c>
      <c r="E14176" s="30" t="s">
        <v>66</v>
      </c>
      <c r="F14176">
        <v>0.22661348803480783</v>
      </c>
      <c r="G14176" s="30" t="s">
        <v>539</v>
      </c>
      <c r="H14176" t="s">
        <v>617</v>
      </c>
    </row>
    <row r="14177" spans="1:8" x14ac:dyDescent="0.35">
      <c r="A14177" s="30" t="s">
        <v>295</v>
      </c>
      <c r="B14177">
        <v>2</v>
      </c>
      <c r="C14177" s="30" t="s">
        <v>589</v>
      </c>
      <c r="D14177" s="30" t="s">
        <v>593</v>
      </c>
      <c r="E14177" s="30" t="s">
        <v>78</v>
      </c>
      <c r="F14177">
        <v>0.11779630300833636</v>
      </c>
      <c r="G14177" s="30" t="s">
        <v>540</v>
      </c>
      <c r="H14177" t="s">
        <v>623</v>
      </c>
    </row>
    <row r="14178" spans="1:8" x14ac:dyDescent="0.35">
      <c r="A14178" s="30" t="s">
        <v>295</v>
      </c>
      <c r="B14178">
        <v>2</v>
      </c>
      <c r="C14178" s="30" t="s">
        <v>589</v>
      </c>
      <c r="D14178" s="30" t="s">
        <v>593</v>
      </c>
      <c r="E14178" s="30" t="s">
        <v>80</v>
      </c>
      <c r="F14178">
        <v>0.11306314141589843</v>
      </c>
      <c r="G14178" s="30" t="s">
        <v>541</v>
      </c>
      <c r="H14178" t="s">
        <v>624</v>
      </c>
    </row>
    <row r="14179" spans="1:8" x14ac:dyDescent="0.35">
      <c r="A14179" s="30" t="s">
        <v>295</v>
      </c>
      <c r="B14179">
        <v>2</v>
      </c>
      <c r="C14179" s="30" t="s">
        <v>589</v>
      </c>
      <c r="D14179" s="30" t="s">
        <v>593</v>
      </c>
      <c r="E14179" s="30" t="s">
        <v>82</v>
      </c>
      <c r="F14179">
        <v>9.7770825185764576E-2</v>
      </c>
      <c r="G14179" s="30" t="s">
        <v>542</v>
      </c>
      <c r="H14179" t="s">
        <v>625</v>
      </c>
    </row>
    <row r="14180" spans="1:8" x14ac:dyDescent="0.35">
      <c r="A14180" s="30" t="s">
        <v>295</v>
      </c>
      <c r="B14180">
        <v>2</v>
      </c>
      <c r="C14180" s="30" t="s">
        <v>589</v>
      </c>
      <c r="D14180" s="30" t="s">
        <v>593</v>
      </c>
      <c r="E14180" s="30" t="s">
        <v>84</v>
      </c>
      <c r="F14180">
        <v>9.7522917885703136E-2</v>
      </c>
      <c r="G14180" s="30" t="s">
        <v>543</v>
      </c>
      <c r="H14180" t="s">
        <v>626</v>
      </c>
    </row>
    <row r="14181" spans="1:8" x14ac:dyDescent="0.35">
      <c r="A14181" s="30" t="s">
        <v>295</v>
      </c>
      <c r="B14181">
        <v>2</v>
      </c>
      <c r="C14181" s="30" t="s">
        <v>589</v>
      </c>
      <c r="D14181" s="30" t="s">
        <v>593</v>
      </c>
      <c r="E14181" s="30" t="s">
        <v>86</v>
      </c>
      <c r="F14181">
        <v>7.9477216531261025E-2</v>
      </c>
      <c r="G14181" s="30" t="s">
        <v>544</v>
      </c>
      <c r="H14181" t="s">
        <v>627</v>
      </c>
    </row>
    <row r="14182" spans="1:8" x14ac:dyDescent="0.35">
      <c r="A14182" s="30" t="s">
        <v>295</v>
      </c>
      <c r="B14182">
        <v>2</v>
      </c>
      <c r="C14182" s="30" t="s">
        <v>589</v>
      </c>
      <c r="D14182" s="30" t="s">
        <v>593</v>
      </c>
      <c r="E14182" s="30" t="s">
        <v>88</v>
      </c>
      <c r="F14182">
        <v>8.8028169014084501E-2</v>
      </c>
      <c r="G14182" s="30" t="s">
        <v>545</v>
      </c>
      <c r="H14182" t="s">
        <v>628</v>
      </c>
    </row>
    <row r="14183" spans="1:8" x14ac:dyDescent="0.35">
      <c r="A14183" s="30" t="s">
        <v>295</v>
      </c>
      <c r="B14183">
        <v>2</v>
      </c>
      <c r="C14183" s="30" t="s">
        <v>589</v>
      </c>
      <c r="D14183" s="30" t="s">
        <v>593</v>
      </c>
      <c r="E14183" s="30" t="s">
        <v>90</v>
      </c>
      <c r="F14183">
        <v>9.6098404766480877E-2</v>
      </c>
      <c r="G14183" s="30" t="s">
        <v>546</v>
      </c>
      <c r="H14183" t="s">
        <v>629</v>
      </c>
    </row>
    <row r="14184" spans="1:8" x14ac:dyDescent="0.35">
      <c r="A14184" s="30" t="s">
        <v>295</v>
      </c>
      <c r="B14184">
        <v>2</v>
      </c>
      <c r="C14184" s="30" t="s">
        <v>589</v>
      </c>
      <c r="D14184" s="30" t="s">
        <v>593</v>
      </c>
      <c r="E14184" s="30" t="s">
        <v>92</v>
      </c>
      <c r="F14184">
        <v>0.11614401858304298</v>
      </c>
      <c r="G14184" s="30" t="s">
        <v>547</v>
      </c>
      <c r="H14184" t="s">
        <v>630</v>
      </c>
    </row>
    <row r="14185" spans="1:8" x14ac:dyDescent="0.35">
      <c r="A14185" s="30" t="s">
        <v>295</v>
      </c>
      <c r="B14185">
        <v>2</v>
      </c>
      <c r="C14185" s="30" t="s">
        <v>589</v>
      </c>
      <c r="D14185" s="30" t="s">
        <v>593</v>
      </c>
      <c r="E14185" s="30" t="s">
        <v>96</v>
      </c>
      <c r="F14185">
        <v>9.8561009264734878E-2</v>
      </c>
      <c r="G14185" s="30" t="s">
        <v>548</v>
      </c>
      <c r="H14185" t="s">
        <v>632</v>
      </c>
    </row>
    <row r="14186" spans="1:8" x14ac:dyDescent="0.35">
      <c r="A14186" s="30" t="s">
        <v>295</v>
      </c>
      <c r="B14186">
        <v>3</v>
      </c>
      <c r="C14186" s="30" t="s">
        <v>590</v>
      </c>
      <c r="D14186" s="30" t="s">
        <v>593</v>
      </c>
      <c r="E14186" s="30" t="s">
        <v>588</v>
      </c>
      <c r="F14186">
        <v>0.26377491207502929</v>
      </c>
      <c r="G14186" s="30" t="s">
        <v>549</v>
      </c>
      <c r="H14186" t="s">
        <v>588</v>
      </c>
    </row>
    <row r="14187" spans="1:8" x14ac:dyDescent="0.35">
      <c r="A14187" s="30" t="s">
        <v>295</v>
      </c>
      <c r="B14187">
        <v>3</v>
      </c>
      <c r="C14187" s="30" t="s">
        <v>590</v>
      </c>
      <c r="D14187" s="30" t="s">
        <v>593</v>
      </c>
      <c r="E14187" s="30" t="s">
        <v>50</v>
      </c>
      <c r="F14187">
        <v>0.25920165889061691</v>
      </c>
      <c r="G14187" s="30" t="s">
        <v>550</v>
      </c>
      <c r="H14187" t="s">
        <v>609</v>
      </c>
    </row>
    <row r="14188" spans="1:8" x14ac:dyDescent="0.35">
      <c r="A14188" s="30" t="s">
        <v>295</v>
      </c>
      <c r="B14188">
        <v>3</v>
      </c>
      <c r="C14188" s="30" t="s">
        <v>590</v>
      </c>
      <c r="D14188" s="30" t="s">
        <v>593</v>
      </c>
      <c r="E14188" s="30" t="s">
        <v>66</v>
      </c>
      <c r="F14188">
        <v>0.13596809282088468</v>
      </c>
      <c r="G14188" s="30" t="s">
        <v>551</v>
      </c>
      <c r="H14188" t="s">
        <v>617</v>
      </c>
    </row>
    <row r="14189" spans="1:8" x14ac:dyDescent="0.35">
      <c r="A14189" s="30" t="s">
        <v>295</v>
      </c>
      <c r="B14189">
        <v>3</v>
      </c>
      <c r="C14189" s="30" t="s">
        <v>590</v>
      </c>
      <c r="D14189" s="30" t="s">
        <v>593</v>
      </c>
      <c r="E14189" s="30" t="s">
        <v>78</v>
      </c>
      <c r="F14189">
        <v>7.2490032620514677E-2</v>
      </c>
      <c r="G14189" s="30" t="s">
        <v>552</v>
      </c>
      <c r="H14189" t="s">
        <v>623</v>
      </c>
    </row>
    <row r="14190" spans="1:8" x14ac:dyDescent="0.35">
      <c r="A14190" s="30" t="s">
        <v>295</v>
      </c>
      <c r="B14190">
        <v>3</v>
      </c>
      <c r="C14190" s="30" t="s">
        <v>590</v>
      </c>
      <c r="D14190" s="30" t="s">
        <v>593</v>
      </c>
      <c r="E14190" s="30" t="s">
        <v>80</v>
      </c>
      <c r="F14190">
        <v>9.566881196729865E-2</v>
      </c>
      <c r="G14190" s="30" t="s">
        <v>553</v>
      </c>
      <c r="H14190" t="s">
        <v>624</v>
      </c>
    </row>
    <row r="14191" spans="1:8" x14ac:dyDescent="0.35">
      <c r="A14191" s="30" t="s">
        <v>295</v>
      </c>
      <c r="B14191">
        <v>3</v>
      </c>
      <c r="C14191" s="30" t="s">
        <v>590</v>
      </c>
      <c r="D14191" s="30" t="s">
        <v>593</v>
      </c>
      <c r="E14191" s="30" t="s">
        <v>82</v>
      </c>
      <c r="F14191">
        <v>9.7770825185764576E-2</v>
      </c>
      <c r="G14191" s="30" t="s">
        <v>554</v>
      </c>
      <c r="H14191" t="s">
        <v>625</v>
      </c>
    </row>
    <row r="14192" spans="1:8" x14ac:dyDescent="0.35">
      <c r="A14192" s="30" t="s">
        <v>295</v>
      </c>
      <c r="B14192">
        <v>3</v>
      </c>
      <c r="C14192" s="30" t="s">
        <v>590</v>
      </c>
      <c r="D14192" s="30" t="s">
        <v>593</v>
      </c>
      <c r="E14192" s="30" t="s">
        <v>84</v>
      </c>
      <c r="F14192">
        <v>8.7770626097132806E-2</v>
      </c>
      <c r="G14192" s="30" t="s">
        <v>555</v>
      </c>
      <c r="H14192" t="s">
        <v>626</v>
      </c>
    </row>
    <row r="14193" spans="1:8" x14ac:dyDescent="0.35">
      <c r="A14193" s="30" t="s">
        <v>295</v>
      </c>
      <c r="B14193">
        <v>3</v>
      </c>
      <c r="C14193" s="30" t="s">
        <v>590</v>
      </c>
      <c r="D14193" s="30" t="s">
        <v>593</v>
      </c>
      <c r="E14193" s="30" t="s">
        <v>86</v>
      </c>
      <c r="F14193">
        <v>8.8308018368067814E-2</v>
      </c>
      <c r="G14193" s="30" t="s">
        <v>556</v>
      </c>
      <c r="H14193" t="s">
        <v>627</v>
      </c>
    </row>
    <row r="14194" spans="1:8" x14ac:dyDescent="0.35">
      <c r="A14194" s="30" t="s">
        <v>295</v>
      </c>
      <c r="B14194">
        <v>3</v>
      </c>
      <c r="C14194" s="30" t="s">
        <v>590</v>
      </c>
      <c r="D14194" s="30" t="s">
        <v>593</v>
      </c>
      <c r="E14194" s="30" t="s">
        <v>88</v>
      </c>
      <c r="F14194">
        <v>6.8466353677621286E-2</v>
      </c>
      <c r="G14194" s="30" t="s">
        <v>557</v>
      </c>
      <c r="H14194" t="s">
        <v>628</v>
      </c>
    </row>
    <row r="14195" spans="1:8" x14ac:dyDescent="0.35">
      <c r="A14195" s="30" t="s">
        <v>295</v>
      </c>
      <c r="B14195">
        <v>3</v>
      </c>
      <c r="C14195" s="30" t="s">
        <v>590</v>
      </c>
      <c r="D14195" s="30" t="s">
        <v>593</v>
      </c>
      <c r="E14195" s="30" t="s">
        <v>90</v>
      </c>
      <c r="F14195">
        <v>7.687872381318471E-2</v>
      </c>
      <c r="G14195" s="30" t="s">
        <v>558</v>
      </c>
      <c r="H14195" t="s">
        <v>629</v>
      </c>
    </row>
    <row r="14196" spans="1:8" x14ac:dyDescent="0.35">
      <c r="A14196" s="30" t="s">
        <v>295</v>
      </c>
      <c r="B14196">
        <v>3</v>
      </c>
      <c r="C14196" s="30" t="s">
        <v>590</v>
      </c>
      <c r="D14196" s="30" t="s">
        <v>593</v>
      </c>
      <c r="E14196" s="30" t="s">
        <v>92</v>
      </c>
      <c r="F14196">
        <v>7.7429345722028656E-2</v>
      </c>
      <c r="G14196" s="30" t="s">
        <v>559</v>
      </c>
      <c r="H14196" t="s">
        <v>630</v>
      </c>
    </row>
    <row r="14197" spans="1:8" x14ac:dyDescent="0.35">
      <c r="A14197" s="30" t="s">
        <v>295</v>
      </c>
      <c r="B14197">
        <v>3</v>
      </c>
      <c r="C14197" s="30" t="s">
        <v>590</v>
      </c>
      <c r="D14197" s="30" t="s">
        <v>593</v>
      </c>
      <c r="E14197" s="30" t="s">
        <v>96</v>
      </c>
      <c r="F14197">
        <v>0.10841711019120835</v>
      </c>
      <c r="G14197" s="30" t="s">
        <v>560</v>
      </c>
      <c r="H14197" t="s">
        <v>632</v>
      </c>
    </row>
    <row r="14198" spans="1:8" x14ac:dyDescent="0.35">
      <c r="A14198" s="30" t="s">
        <v>295</v>
      </c>
      <c r="B14198">
        <v>4</v>
      </c>
      <c r="C14198" s="30" t="s">
        <v>607</v>
      </c>
      <c r="D14198" s="30" t="s">
        <v>593</v>
      </c>
      <c r="E14198" s="30" t="s">
        <v>588</v>
      </c>
      <c r="F14198">
        <v>0.78155529503712384</v>
      </c>
      <c r="G14198" s="30" t="s">
        <v>561</v>
      </c>
      <c r="H14198" t="s">
        <v>588</v>
      </c>
    </row>
    <row r="14199" spans="1:8" x14ac:dyDescent="0.35">
      <c r="A14199" s="30" t="s">
        <v>295</v>
      </c>
      <c r="B14199">
        <v>4</v>
      </c>
      <c r="C14199" s="30" t="s">
        <v>607</v>
      </c>
      <c r="D14199" s="30" t="s">
        <v>593</v>
      </c>
      <c r="E14199" s="30" t="s">
        <v>50</v>
      </c>
      <c r="F14199">
        <v>0.69120442370831181</v>
      </c>
      <c r="G14199" s="30" t="s">
        <v>562</v>
      </c>
      <c r="H14199" t="s">
        <v>609</v>
      </c>
    </row>
    <row r="14200" spans="1:8" x14ac:dyDescent="0.35">
      <c r="A14200" s="30" t="s">
        <v>295</v>
      </c>
      <c r="B14200">
        <v>4</v>
      </c>
      <c r="C14200" s="30" t="s">
        <v>607</v>
      </c>
      <c r="D14200" s="30" t="s">
        <v>593</v>
      </c>
      <c r="E14200" s="30" t="s">
        <v>66</v>
      </c>
      <c r="F14200">
        <v>0.54387237128353871</v>
      </c>
      <c r="G14200" s="30" t="s">
        <v>563</v>
      </c>
      <c r="H14200" t="s">
        <v>617</v>
      </c>
    </row>
    <row r="14201" spans="1:8" x14ac:dyDescent="0.35">
      <c r="A14201" s="30" t="s">
        <v>295</v>
      </c>
      <c r="B14201">
        <v>4</v>
      </c>
      <c r="C14201" s="30" t="s">
        <v>607</v>
      </c>
      <c r="D14201" s="30" t="s">
        <v>593</v>
      </c>
      <c r="E14201" s="30" t="s">
        <v>78</v>
      </c>
      <c r="F14201">
        <v>0.47118521203334546</v>
      </c>
      <c r="G14201" s="30" t="s">
        <v>564</v>
      </c>
      <c r="H14201" t="s">
        <v>623</v>
      </c>
    </row>
    <row r="14202" spans="1:8" x14ac:dyDescent="0.35">
      <c r="A14202" s="30" t="s">
        <v>295</v>
      </c>
      <c r="B14202">
        <v>4</v>
      </c>
      <c r="C14202" s="30" t="s">
        <v>607</v>
      </c>
      <c r="D14202" s="30" t="s">
        <v>593</v>
      </c>
      <c r="E14202" s="30" t="s">
        <v>80</v>
      </c>
      <c r="F14202">
        <v>0.40006957731779436</v>
      </c>
      <c r="G14202" s="30" t="s">
        <v>565</v>
      </c>
      <c r="H14202" t="s">
        <v>624</v>
      </c>
    </row>
    <row r="14203" spans="1:8" x14ac:dyDescent="0.35">
      <c r="A14203" s="30" t="s">
        <v>295</v>
      </c>
      <c r="B14203">
        <v>4</v>
      </c>
      <c r="C14203" s="30" t="s">
        <v>607</v>
      </c>
      <c r="D14203" s="30" t="s">
        <v>593</v>
      </c>
      <c r="E14203" s="30" t="s">
        <v>82</v>
      </c>
      <c r="F14203">
        <v>0.43996871333594062</v>
      </c>
      <c r="G14203" s="30" t="s">
        <v>566</v>
      </c>
      <c r="H14203" t="s">
        <v>625</v>
      </c>
    </row>
    <row r="14204" spans="1:8" x14ac:dyDescent="0.35">
      <c r="A14204" s="30" t="s">
        <v>295</v>
      </c>
      <c r="B14204">
        <v>4</v>
      </c>
      <c r="C14204" s="30" t="s">
        <v>607</v>
      </c>
      <c r="D14204" s="30" t="s">
        <v>593</v>
      </c>
      <c r="E14204" s="30" t="s">
        <v>84</v>
      </c>
      <c r="F14204">
        <v>0.50711917300565634</v>
      </c>
      <c r="G14204" s="30" t="s">
        <v>567</v>
      </c>
      <c r="H14204" t="s">
        <v>626</v>
      </c>
    </row>
    <row r="14205" spans="1:8" x14ac:dyDescent="0.35">
      <c r="A14205" s="30" t="s">
        <v>295</v>
      </c>
      <c r="B14205">
        <v>4</v>
      </c>
      <c r="C14205" s="30" t="s">
        <v>607</v>
      </c>
      <c r="D14205" s="30" t="s">
        <v>593</v>
      </c>
      <c r="E14205" s="30" t="s">
        <v>86</v>
      </c>
      <c r="F14205">
        <v>0.45037089367714583</v>
      </c>
      <c r="G14205" s="30" t="s">
        <v>568</v>
      </c>
      <c r="H14205" t="s">
        <v>627</v>
      </c>
    </row>
    <row r="14206" spans="1:8" x14ac:dyDescent="0.35">
      <c r="A14206" s="30" t="s">
        <v>295</v>
      </c>
      <c r="B14206">
        <v>4</v>
      </c>
      <c r="C14206" s="30" t="s">
        <v>607</v>
      </c>
      <c r="D14206" s="30" t="s">
        <v>593</v>
      </c>
      <c r="E14206" s="30" t="s">
        <v>88</v>
      </c>
      <c r="F14206">
        <v>0.44992175273865409</v>
      </c>
      <c r="G14206" s="30" t="s">
        <v>569</v>
      </c>
      <c r="H14206" t="s">
        <v>628</v>
      </c>
    </row>
    <row r="14207" spans="1:8" x14ac:dyDescent="0.35">
      <c r="A14207" s="30" t="s">
        <v>295</v>
      </c>
      <c r="B14207">
        <v>4</v>
      </c>
      <c r="C14207" s="30" t="s">
        <v>607</v>
      </c>
      <c r="D14207" s="30" t="s">
        <v>593</v>
      </c>
      <c r="E14207" s="30" t="s">
        <v>90</v>
      </c>
      <c r="F14207">
        <v>0.48049202383240441</v>
      </c>
      <c r="G14207" s="30" t="s">
        <v>570</v>
      </c>
      <c r="H14207" t="s">
        <v>629</v>
      </c>
    </row>
    <row r="14208" spans="1:8" x14ac:dyDescent="0.35">
      <c r="A14208" s="30" t="s">
        <v>295</v>
      </c>
      <c r="B14208">
        <v>4</v>
      </c>
      <c r="C14208" s="30" t="s">
        <v>607</v>
      </c>
      <c r="D14208" s="30" t="s">
        <v>593</v>
      </c>
      <c r="E14208" s="30" t="s">
        <v>92</v>
      </c>
      <c r="F14208">
        <v>0.46457607433217191</v>
      </c>
      <c r="G14208" s="30" t="s">
        <v>571</v>
      </c>
      <c r="H14208" t="s">
        <v>630</v>
      </c>
    </row>
    <row r="14209" spans="1:8" x14ac:dyDescent="0.35">
      <c r="A14209" s="30" t="s">
        <v>295</v>
      </c>
      <c r="B14209">
        <v>4</v>
      </c>
      <c r="C14209" s="30" t="s">
        <v>607</v>
      </c>
      <c r="D14209" s="30" t="s">
        <v>593</v>
      </c>
      <c r="E14209" s="30" t="s">
        <v>96</v>
      </c>
      <c r="F14209">
        <v>0.59136605558840927</v>
      </c>
      <c r="G14209" s="30" t="s">
        <v>572</v>
      </c>
      <c r="H14209" t="s">
        <v>632</v>
      </c>
    </row>
    <row r="14210" spans="1:8" x14ac:dyDescent="0.35">
      <c r="A14210" s="30" t="s">
        <v>295</v>
      </c>
      <c r="B14210">
        <v>5</v>
      </c>
      <c r="C14210" s="30" t="s">
        <v>608</v>
      </c>
      <c r="D14210" s="30" t="s">
        <v>593</v>
      </c>
      <c r="E14210" s="30" t="s">
        <v>633</v>
      </c>
      <c r="F14210">
        <v>2.54</v>
      </c>
      <c r="G14210" s="30" t="s">
        <v>596</v>
      </c>
      <c r="H14210" t="s">
        <v>633</v>
      </c>
    </row>
    <row r="14211" spans="1:8" x14ac:dyDescent="0.35">
      <c r="A14211" s="30" t="s">
        <v>295</v>
      </c>
      <c r="B14211">
        <v>5</v>
      </c>
      <c r="C14211" s="30" t="s">
        <v>608</v>
      </c>
      <c r="D14211" s="30" t="s">
        <v>593</v>
      </c>
      <c r="E14211" s="30" t="s">
        <v>50</v>
      </c>
      <c r="F14211">
        <v>1.8650793650793651</v>
      </c>
      <c r="G14211" s="30" t="s">
        <v>595</v>
      </c>
      <c r="H14211" t="s">
        <v>609</v>
      </c>
    </row>
    <row r="14212" spans="1:8" x14ac:dyDescent="0.35">
      <c r="A14212" s="30" t="s">
        <v>295</v>
      </c>
      <c r="B14212">
        <v>5</v>
      </c>
      <c r="C14212" s="30" t="s">
        <v>608</v>
      </c>
      <c r="D14212" s="30" t="s">
        <v>593</v>
      </c>
      <c r="E14212" s="36" t="s">
        <v>66</v>
      </c>
      <c r="F14212">
        <v>1.0060362173038229</v>
      </c>
      <c r="G14212" s="30" t="s">
        <v>597</v>
      </c>
      <c r="H14212" t="s">
        <v>617</v>
      </c>
    </row>
    <row r="14213" spans="1:8" x14ac:dyDescent="0.35">
      <c r="A14213" s="30" t="s">
        <v>295</v>
      </c>
      <c r="B14213">
        <v>5</v>
      </c>
      <c r="C14213" s="30" t="s">
        <v>608</v>
      </c>
      <c r="D14213" s="30" t="s">
        <v>593</v>
      </c>
      <c r="E14213" s="30" t="s">
        <v>78</v>
      </c>
      <c r="F14213">
        <v>0.76458752515090544</v>
      </c>
      <c r="G14213" s="30" t="s">
        <v>598</v>
      </c>
      <c r="H14213" t="s">
        <v>623</v>
      </c>
    </row>
    <row r="14214" spans="1:8" x14ac:dyDescent="0.35">
      <c r="A14214" s="30" t="s">
        <v>295</v>
      </c>
      <c r="B14214">
        <v>5</v>
      </c>
      <c r="C14214" s="30" t="s">
        <v>608</v>
      </c>
      <c r="D14214" s="30" t="s">
        <v>593</v>
      </c>
      <c r="E14214" s="30" t="s">
        <v>80</v>
      </c>
      <c r="F14214">
        <v>0.82661290322580649</v>
      </c>
      <c r="G14214" s="30" t="s">
        <v>599</v>
      </c>
      <c r="H14214" t="s">
        <v>624</v>
      </c>
    </row>
    <row r="14215" spans="1:8" x14ac:dyDescent="0.35">
      <c r="A14215" s="30" t="s">
        <v>295</v>
      </c>
      <c r="B14215">
        <v>5</v>
      </c>
      <c r="C14215" s="30" t="s">
        <v>608</v>
      </c>
      <c r="D14215" s="30" t="s">
        <v>593</v>
      </c>
      <c r="E14215" s="30" t="s">
        <v>82</v>
      </c>
      <c r="F14215">
        <v>0.71713147410358558</v>
      </c>
      <c r="G14215" s="30" t="s">
        <v>600</v>
      </c>
      <c r="H14215" t="s">
        <v>625</v>
      </c>
    </row>
    <row r="14216" spans="1:8" x14ac:dyDescent="0.35">
      <c r="A14216" s="30" t="s">
        <v>295</v>
      </c>
      <c r="B14216">
        <v>5</v>
      </c>
      <c r="C14216" s="30" t="s">
        <v>608</v>
      </c>
      <c r="D14216" s="30" t="s">
        <v>593</v>
      </c>
      <c r="E14216" s="30" t="s">
        <v>84</v>
      </c>
      <c r="F14216">
        <v>0.74596774193548387</v>
      </c>
      <c r="G14216" s="30" t="s">
        <v>601</v>
      </c>
      <c r="H14216" t="s">
        <v>626</v>
      </c>
    </row>
    <row r="14217" spans="1:8" x14ac:dyDescent="0.35">
      <c r="A14217" s="30" t="s">
        <v>295</v>
      </c>
      <c r="B14217">
        <v>5</v>
      </c>
      <c r="C14217" s="30" t="s">
        <v>608</v>
      </c>
      <c r="D14217" s="30" t="s">
        <v>593</v>
      </c>
      <c r="E14217" s="30" t="s">
        <v>86</v>
      </c>
      <c r="F14217">
        <v>0.69582504970178938</v>
      </c>
      <c r="G14217" s="30" t="s">
        <v>602</v>
      </c>
      <c r="H14217" t="s">
        <v>627</v>
      </c>
    </row>
    <row r="14218" spans="1:8" x14ac:dyDescent="0.35">
      <c r="A14218" s="30" t="s">
        <v>295</v>
      </c>
      <c r="B14218">
        <v>5</v>
      </c>
      <c r="C14218" s="30" t="s">
        <v>608</v>
      </c>
      <c r="D14218" s="30" t="s">
        <v>593</v>
      </c>
      <c r="E14218" s="30" t="s">
        <v>88</v>
      </c>
      <c r="F14218">
        <v>0.67061143984220906</v>
      </c>
      <c r="G14218" s="30" t="s">
        <v>603</v>
      </c>
      <c r="H14218" t="s">
        <v>628</v>
      </c>
    </row>
    <row r="14219" spans="1:8" x14ac:dyDescent="0.35">
      <c r="A14219" s="30" t="s">
        <v>295</v>
      </c>
      <c r="B14219">
        <v>5</v>
      </c>
      <c r="C14219" s="30" t="s">
        <v>608</v>
      </c>
      <c r="D14219" s="30" t="s">
        <v>593</v>
      </c>
      <c r="E14219" s="30" t="s">
        <v>90</v>
      </c>
      <c r="F14219">
        <v>0.82</v>
      </c>
      <c r="G14219" s="30" t="s">
        <v>604</v>
      </c>
      <c r="H14219" t="s">
        <v>629</v>
      </c>
    </row>
    <row r="14220" spans="1:8" x14ac:dyDescent="0.35">
      <c r="A14220" s="30" t="s">
        <v>295</v>
      </c>
      <c r="B14220">
        <v>5</v>
      </c>
      <c r="C14220" s="30" t="s">
        <v>608</v>
      </c>
      <c r="D14220" s="30" t="s">
        <v>593</v>
      </c>
      <c r="E14220" s="30" t="s">
        <v>92</v>
      </c>
      <c r="F14220">
        <v>0.82995951417004055</v>
      </c>
      <c r="G14220" s="30" t="s">
        <v>605</v>
      </c>
      <c r="H14220" t="s">
        <v>630</v>
      </c>
    </row>
    <row r="14221" spans="1:8" x14ac:dyDescent="0.35">
      <c r="A14221" s="30" t="s">
        <v>295</v>
      </c>
      <c r="B14221">
        <v>5</v>
      </c>
      <c r="C14221" s="30" t="s">
        <v>608</v>
      </c>
      <c r="D14221" s="30" t="s">
        <v>593</v>
      </c>
      <c r="E14221" s="30" t="s">
        <v>96</v>
      </c>
      <c r="F14221">
        <v>0.90543259557344058</v>
      </c>
      <c r="G14221" s="30" t="s">
        <v>606</v>
      </c>
      <c r="H14221" t="s">
        <v>632</v>
      </c>
    </row>
    <row r="14222" spans="1:8" x14ac:dyDescent="0.35">
      <c r="A14222" s="30" t="s">
        <v>296</v>
      </c>
      <c r="B14222">
        <v>1</v>
      </c>
      <c r="C14222" s="30" t="s">
        <v>519</v>
      </c>
      <c r="D14222" s="30" t="s">
        <v>593</v>
      </c>
      <c r="E14222" s="30" t="s">
        <v>588</v>
      </c>
      <c r="F14222">
        <v>0</v>
      </c>
      <c r="G14222" s="30" t="s">
        <v>525</v>
      </c>
      <c r="H14222" t="s">
        <v>588</v>
      </c>
    </row>
    <row r="14223" spans="1:8" x14ac:dyDescent="0.35">
      <c r="A14223" s="30" t="s">
        <v>296</v>
      </c>
      <c r="B14223">
        <v>1</v>
      </c>
      <c r="C14223" s="30" t="s">
        <v>519</v>
      </c>
      <c r="D14223" s="30" t="s">
        <v>593</v>
      </c>
      <c r="E14223" s="30" t="s">
        <v>50</v>
      </c>
      <c r="F14223">
        <v>8.6400552963538969E-3</v>
      </c>
      <c r="G14223" s="30" t="s">
        <v>526</v>
      </c>
      <c r="H14223" t="s">
        <v>609</v>
      </c>
    </row>
    <row r="14224" spans="1:8" x14ac:dyDescent="0.35">
      <c r="A14224" s="30" t="s">
        <v>296</v>
      </c>
      <c r="B14224">
        <v>1</v>
      </c>
      <c r="C14224" s="30" t="s">
        <v>519</v>
      </c>
      <c r="D14224" s="30" t="s">
        <v>593</v>
      </c>
      <c r="E14224" s="30" t="s">
        <v>66</v>
      </c>
      <c r="F14224">
        <v>9.0645395213923147E-3</v>
      </c>
      <c r="G14224" s="30" t="s">
        <v>527</v>
      </c>
      <c r="H14224" t="s">
        <v>617</v>
      </c>
    </row>
    <row r="14225" spans="1:8" x14ac:dyDescent="0.35">
      <c r="A14225" s="30" t="s">
        <v>296</v>
      </c>
      <c r="B14225">
        <v>1</v>
      </c>
      <c r="C14225" s="30" t="s">
        <v>519</v>
      </c>
      <c r="D14225" s="30" t="s">
        <v>593</v>
      </c>
      <c r="E14225" s="30" t="s">
        <v>78</v>
      </c>
      <c r="F14225">
        <v>9.0612540775643347E-3</v>
      </c>
      <c r="G14225" s="30" t="s">
        <v>528</v>
      </c>
      <c r="H14225" t="s">
        <v>623</v>
      </c>
    </row>
    <row r="14226" spans="1:8" x14ac:dyDescent="0.35">
      <c r="A14226" s="30" t="s">
        <v>296</v>
      </c>
      <c r="B14226">
        <v>1</v>
      </c>
      <c r="C14226" s="30" t="s">
        <v>519</v>
      </c>
      <c r="D14226" s="30" t="s">
        <v>593</v>
      </c>
      <c r="E14226" s="30" t="s">
        <v>80</v>
      </c>
      <c r="F14226">
        <v>8.697164724299879E-3</v>
      </c>
      <c r="G14226" s="30" t="s">
        <v>529</v>
      </c>
      <c r="H14226" t="s">
        <v>624</v>
      </c>
    </row>
    <row r="14227" spans="1:8" x14ac:dyDescent="0.35">
      <c r="A14227" s="30" t="s">
        <v>296</v>
      </c>
      <c r="B14227">
        <v>1</v>
      </c>
      <c r="C14227" s="30" t="s">
        <v>519</v>
      </c>
      <c r="D14227" s="30" t="s">
        <v>593</v>
      </c>
      <c r="E14227" s="30" t="s">
        <v>82</v>
      </c>
      <c r="F14227">
        <v>9.777082518576459E-3</v>
      </c>
      <c r="G14227" s="30" t="s">
        <v>530</v>
      </c>
      <c r="H14227" t="s">
        <v>625</v>
      </c>
    </row>
    <row r="14228" spans="1:8" x14ac:dyDescent="0.35">
      <c r="A14228" s="30" t="s">
        <v>296</v>
      </c>
      <c r="B14228">
        <v>1</v>
      </c>
      <c r="C14228" s="30" t="s">
        <v>519</v>
      </c>
      <c r="D14228" s="30" t="s">
        <v>593</v>
      </c>
      <c r="E14228" s="30" t="s">
        <v>84</v>
      </c>
      <c r="F14228">
        <v>9.752291788570313E-3</v>
      </c>
      <c r="G14228" s="30" t="s">
        <v>531</v>
      </c>
      <c r="H14228" t="s">
        <v>626</v>
      </c>
    </row>
    <row r="14229" spans="1:8" x14ac:dyDescent="0.35">
      <c r="A14229" s="30" t="s">
        <v>296</v>
      </c>
      <c r="B14229">
        <v>1</v>
      </c>
      <c r="C14229" s="30" t="s">
        <v>519</v>
      </c>
      <c r="D14229" s="30" t="s">
        <v>593</v>
      </c>
      <c r="E14229" s="30" t="s">
        <v>86</v>
      </c>
      <c r="F14229">
        <v>8.8308018368067811E-3</v>
      </c>
      <c r="G14229" s="30" t="s">
        <v>532</v>
      </c>
      <c r="H14229" t="s">
        <v>627</v>
      </c>
    </row>
    <row r="14230" spans="1:8" x14ac:dyDescent="0.35">
      <c r="A14230" s="30" t="s">
        <v>296</v>
      </c>
      <c r="B14230">
        <v>1</v>
      </c>
      <c r="C14230" s="30" t="s">
        <v>519</v>
      </c>
      <c r="D14230" s="30" t="s">
        <v>593</v>
      </c>
      <c r="E14230" s="30" t="s">
        <v>88</v>
      </c>
      <c r="F14230">
        <v>9.7809076682316108E-3</v>
      </c>
      <c r="G14230" s="30" t="s">
        <v>533</v>
      </c>
      <c r="H14230" t="s">
        <v>628</v>
      </c>
    </row>
    <row r="14231" spans="1:8" x14ac:dyDescent="0.35">
      <c r="A14231" s="30" t="s">
        <v>296</v>
      </c>
      <c r="B14231">
        <v>1</v>
      </c>
      <c r="C14231" s="30" t="s">
        <v>519</v>
      </c>
      <c r="D14231" s="30" t="s">
        <v>593</v>
      </c>
      <c r="E14231" s="30" t="s">
        <v>90</v>
      </c>
      <c r="F14231">
        <v>9.6098404766480888E-3</v>
      </c>
      <c r="G14231" s="30" t="s">
        <v>534</v>
      </c>
      <c r="H14231" t="s">
        <v>629</v>
      </c>
    </row>
    <row r="14232" spans="1:8" x14ac:dyDescent="0.35">
      <c r="A14232" s="30" t="s">
        <v>296</v>
      </c>
      <c r="B14232">
        <v>1</v>
      </c>
      <c r="C14232" s="30" t="s">
        <v>519</v>
      </c>
      <c r="D14232" s="30" t="s">
        <v>593</v>
      </c>
      <c r="E14232" s="30" t="s">
        <v>92</v>
      </c>
      <c r="F14232">
        <v>9.678668215253582E-3</v>
      </c>
      <c r="G14232" s="30" t="s">
        <v>535</v>
      </c>
      <c r="H14232" t="s">
        <v>630</v>
      </c>
    </row>
    <row r="14233" spans="1:8" x14ac:dyDescent="0.35">
      <c r="A14233" s="30" t="s">
        <v>296</v>
      </c>
      <c r="B14233">
        <v>1</v>
      </c>
      <c r="C14233" s="30" t="s">
        <v>519</v>
      </c>
      <c r="D14233" s="30" t="s">
        <v>593</v>
      </c>
      <c r="E14233" s="30" t="s">
        <v>96</v>
      </c>
      <c r="F14233">
        <v>9.8561009264734878E-3</v>
      </c>
      <c r="G14233" s="30" t="s">
        <v>536</v>
      </c>
      <c r="H14233" t="s">
        <v>632</v>
      </c>
    </row>
    <row r="14234" spans="1:8" x14ac:dyDescent="0.35">
      <c r="A14234" s="30" t="s">
        <v>296</v>
      </c>
      <c r="B14234">
        <v>2</v>
      </c>
      <c r="C14234" s="30" t="s">
        <v>589</v>
      </c>
      <c r="D14234" s="30" t="s">
        <v>593</v>
      </c>
      <c r="E14234" s="30" t="s">
        <v>588</v>
      </c>
      <c r="F14234">
        <v>0.20515826494724501</v>
      </c>
      <c r="G14234" s="30" t="s">
        <v>537</v>
      </c>
      <c r="H14234" t="s">
        <v>588</v>
      </c>
    </row>
    <row r="14235" spans="1:8" x14ac:dyDescent="0.35">
      <c r="A14235" s="30" t="s">
        <v>296</v>
      </c>
      <c r="B14235">
        <v>2</v>
      </c>
      <c r="C14235" s="30" t="s">
        <v>589</v>
      </c>
      <c r="D14235" s="30" t="s">
        <v>593</v>
      </c>
      <c r="E14235" s="30" t="s">
        <v>50</v>
      </c>
      <c r="F14235">
        <v>6.0480387074477275E-2</v>
      </c>
      <c r="G14235" s="30" t="s">
        <v>538</v>
      </c>
      <c r="H14235" t="s">
        <v>609</v>
      </c>
    </row>
    <row r="14236" spans="1:8" x14ac:dyDescent="0.35">
      <c r="A14236" s="30" t="s">
        <v>296</v>
      </c>
      <c r="B14236">
        <v>2</v>
      </c>
      <c r="C14236" s="30" t="s">
        <v>589</v>
      </c>
      <c r="D14236" s="30" t="s">
        <v>593</v>
      </c>
      <c r="E14236" s="30" t="s">
        <v>66</v>
      </c>
      <c r="F14236">
        <v>4.5322697606961566E-2</v>
      </c>
      <c r="G14236" s="30" t="s">
        <v>539</v>
      </c>
      <c r="H14236" t="s">
        <v>617</v>
      </c>
    </row>
    <row r="14237" spans="1:8" x14ac:dyDescent="0.35">
      <c r="A14237" s="30" t="s">
        <v>296</v>
      </c>
      <c r="B14237">
        <v>2</v>
      </c>
      <c r="C14237" s="30" t="s">
        <v>589</v>
      </c>
      <c r="D14237" s="30" t="s">
        <v>593</v>
      </c>
      <c r="E14237" s="30" t="s">
        <v>78</v>
      </c>
      <c r="F14237">
        <v>2.7183762232693007E-2</v>
      </c>
      <c r="G14237" s="30" t="s">
        <v>540</v>
      </c>
      <c r="H14237" t="s">
        <v>623</v>
      </c>
    </row>
    <row r="14238" spans="1:8" x14ac:dyDescent="0.35">
      <c r="A14238" s="30" t="s">
        <v>296</v>
      </c>
      <c r="B14238">
        <v>2</v>
      </c>
      <c r="C14238" s="30" t="s">
        <v>589</v>
      </c>
      <c r="D14238" s="30" t="s">
        <v>593</v>
      </c>
      <c r="E14238" s="30" t="s">
        <v>80</v>
      </c>
      <c r="F14238">
        <v>1.7394329448599758E-2</v>
      </c>
      <c r="G14238" s="30" t="s">
        <v>541</v>
      </c>
      <c r="H14238" t="s">
        <v>624</v>
      </c>
    </row>
    <row r="14239" spans="1:8" x14ac:dyDescent="0.35">
      <c r="A14239" s="30" t="s">
        <v>296</v>
      </c>
      <c r="B14239">
        <v>2</v>
      </c>
      <c r="C14239" s="30" t="s">
        <v>589</v>
      </c>
      <c r="D14239" s="30" t="s">
        <v>593</v>
      </c>
      <c r="E14239" s="30" t="s">
        <v>82</v>
      </c>
      <c r="F14239">
        <v>1.9554165037152918E-2</v>
      </c>
      <c r="G14239" s="30" t="s">
        <v>542</v>
      </c>
      <c r="H14239" t="s">
        <v>625</v>
      </c>
    </row>
    <row r="14240" spans="1:8" x14ac:dyDescent="0.35">
      <c r="A14240" s="30" t="s">
        <v>296</v>
      </c>
      <c r="B14240">
        <v>2</v>
      </c>
      <c r="C14240" s="30" t="s">
        <v>589</v>
      </c>
      <c r="D14240" s="30" t="s">
        <v>593</v>
      </c>
      <c r="E14240" s="30" t="s">
        <v>84</v>
      </c>
      <c r="F14240">
        <v>1.9504583577140626E-2</v>
      </c>
      <c r="G14240" s="30" t="s">
        <v>543</v>
      </c>
      <c r="H14240" t="s">
        <v>626</v>
      </c>
    </row>
    <row r="14241" spans="1:8" x14ac:dyDescent="0.35">
      <c r="A14241" s="30" t="s">
        <v>296</v>
      </c>
      <c r="B14241">
        <v>2</v>
      </c>
      <c r="C14241" s="30" t="s">
        <v>589</v>
      </c>
      <c r="D14241" s="30" t="s">
        <v>593</v>
      </c>
      <c r="E14241" s="30" t="s">
        <v>86</v>
      </c>
      <c r="F14241">
        <v>1.7661603673613562E-2</v>
      </c>
      <c r="G14241" s="30" t="s">
        <v>544</v>
      </c>
      <c r="H14241" t="s">
        <v>627</v>
      </c>
    </row>
    <row r="14242" spans="1:8" x14ac:dyDescent="0.35">
      <c r="A14242" s="30" t="s">
        <v>296</v>
      </c>
      <c r="B14242">
        <v>2</v>
      </c>
      <c r="C14242" s="30" t="s">
        <v>589</v>
      </c>
      <c r="D14242" s="30" t="s">
        <v>593</v>
      </c>
      <c r="E14242" s="30" t="s">
        <v>88</v>
      </c>
      <c r="F14242">
        <v>9.7809076682316108E-3</v>
      </c>
      <c r="G14242" s="30" t="s">
        <v>545</v>
      </c>
      <c r="H14242" t="s">
        <v>628</v>
      </c>
    </row>
    <row r="14243" spans="1:8" x14ac:dyDescent="0.35">
      <c r="A14243" s="30" t="s">
        <v>296</v>
      </c>
      <c r="B14243">
        <v>2</v>
      </c>
      <c r="C14243" s="30" t="s">
        <v>589</v>
      </c>
      <c r="D14243" s="30" t="s">
        <v>593</v>
      </c>
      <c r="E14243" s="30" t="s">
        <v>90</v>
      </c>
      <c r="F14243">
        <v>1.9219680953296178E-2</v>
      </c>
      <c r="G14243" s="30" t="s">
        <v>546</v>
      </c>
      <c r="H14243" t="s">
        <v>629</v>
      </c>
    </row>
    <row r="14244" spans="1:8" x14ac:dyDescent="0.35">
      <c r="A14244" s="30" t="s">
        <v>296</v>
      </c>
      <c r="B14244">
        <v>2</v>
      </c>
      <c r="C14244" s="30" t="s">
        <v>589</v>
      </c>
      <c r="D14244" s="30" t="s">
        <v>593</v>
      </c>
      <c r="E14244" s="30" t="s">
        <v>92</v>
      </c>
      <c r="F14244">
        <v>1.9357336430507164E-2</v>
      </c>
      <c r="G14244" s="30" t="s">
        <v>547</v>
      </c>
      <c r="H14244" t="s">
        <v>630</v>
      </c>
    </row>
    <row r="14245" spans="1:8" x14ac:dyDescent="0.35">
      <c r="A14245" s="30" t="s">
        <v>296</v>
      </c>
      <c r="B14245">
        <v>2</v>
      </c>
      <c r="C14245" s="30" t="s">
        <v>589</v>
      </c>
      <c r="D14245" s="30" t="s">
        <v>593</v>
      </c>
      <c r="E14245" s="30" t="s">
        <v>96</v>
      </c>
      <c r="F14245">
        <v>1.9712201852946976E-2</v>
      </c>
      <c r="G14245" s="30" t="s">
        <v>548</v>
      </c>
      <c r="H14245" t="s">
        <v>632</v>
      </c>
    </row>
    <row r="14246" spans="1:8" x14ac:dyDescent="0.35">
      <c r="A14246" s="30" t="s">
        <v>296</v>
      </c>
      <c r="B14246">
        <v>3</v>
      </c>
      <c r="C14246" s="30" t="s">
        <v>590</v>
      </c>
      <c r="D14246" s="30" t="s">
        <v>593</v>
      </c>
      <c r="E14246" s="30" t="s">
        <v>588</v>
      </c>
      <c r="F14246">
        <v>4.884720593982024E-2</v>
      </c>
      <c r="G14246" s="30" t="s">
        <v>549</v>
      </c>
      <c r="H14246" t="s">
        <v>588</v>
      </c>
    </row>
    <row r="14247" spans="1:8" x14ac:dyDescent="0.35">
      <c r="A14247" s="30" t="s">
        <v>296</v>
      </c>
      <c r="B14247">
        <v>3</v>
      </c>
      <c r="C14247" s="30" t="s">
        <v>590</v>
      </c>
      <c r="D14247" s="30" t="s">
        <v>593</v>
      </c>
      <c r="E14247" s="30" t="s">
        <v>50</v>
      </c>
      <c r="F14247">
        <v>4.3200276481769488E-2</v>
      </c>
      <c r="G14247" s="30" t="s">
        <v>550</v>
      </c>
      <c r="H14247" t="s">
        <v>609</v>
      </c>
    </row>
    <row r="14248" spans="1:8" x14ac:dyDescent="0.35">
      <c r="A14248" s="30" t="s">
        <v>296</v>
      </c>
      <c r="B14248">
        <v>3</v>
      </c>
      <c r="C14248" s="30" t="s">
        <v>590</v>
      </c>
      <c r="D14248" s="30" t="s">
        <v>593</v>
      </c>
      <c r="E14248" s="30" t="s">
        <v>66</v>
      </c>
      <c r="F14248">
        <v>2.7193618564176941E-2</v>
      </c>
      <c r="G14248" s="30" t="s">
        <v>551</v>
      </c>
      <c r="H14248" t="s">
        <v>617</v>
      </c>
    </row>
    <row r="14249" spans="1:8" x14ac:dyDescent="0.35">
      <c r="A14249" s="30" t="s">
        <v>296</v>
      </c>
      <c r="B14249">
        <v>3</v>
      </c>
      <c r="C14249" s="30" t="s">
        <v>590</v>
      </c>
      <c r="D14249" s="30" t="s">
        <v>593</v>
      </c>
      <c r="E14249" s="30" t="s">
        <v>78</v>
      </c>
      <c r="F14249">
        <v>1.8122508155128669E-2</v>
      </c>
      <c r="G14249" s="30" t="s">
        <v>552</v>
      </c>
      <c r="H14249" t="s">
        <v>623</v>
      </c>
    </row>
    <row r="14250" spans="1:8" x14ac:dyDescent="0.35">
      <c r="A14250" s="30" t="s">
        <v>296</v>
      </c>
      <c r="B14250">
        <v>3</v>
      </c>
      <c r="C14250" s="30" t="s">
        <v>590</v>
      </c>
      <c r="D14250" s="30" t="s">
        <v>593</v>
      </c>
      <c r="E14250" s="30" t="s">
        <v>80</v>
      </c>
      <c r="F14250">
        <v>1.7394329448599758E-2</v>
      </c>
      <c r="G14250" s="30" t="s">
        <v>553</v>
      </c>
      <c r="H14250" t="s">
        <v>624</v>
      </c>
    </row>
    <row r="14251" spans="1:8" x14ac:dyDescent="0.35">
      <c r="A14251" s="30" t="s">
        <v>296</v>
      </c>
      <c r="B14251">
        <v>3</v>
      </c>
      <c r="C14251" s="30" t="s">
        <v>590</v>
      </c>
      <c r="D14251" s="30" t="s">
        <v>593</v>
      </c>
      <c r="E14251" s="30" t="s">
        <v>82</v>
      </c>
      <c r="F14251">
        <v>1.9554165037152918E-2</v>
      </c>
      <c r="G14251" s="30" t="s">
        <v>554</v>
      </c>
      <c r="H14251" t="s">
        <v>625</v>
      </c>
    </row>
    <row r="14252" spans="1:8" x14ac:dyDescent="0.35">
      <c r="A14252" s="30" t="s">
        <v>296</v>
      </c>
      <c r="B14252">
        <v>3</v>
      </c>
      <c r="C14252" s="30" t="s">
        <v>590</v>
      </c>
      <c r="D14252" s="30" t="s">
        <v>593</v>
      </c>
      <c r="E14252" s="30" t="s">
        <v>84</v>
      </c>
      <c r="F14252">
        <v>1.9504583577140626E-2</v>
      </c>
      <c r="G14252" s="30" t="s">
        <v>555</v>
      </c>
      <c r="H14252" t="s">
        <v>626</v>
      </c>
    </row>
    <row r="14253" spans="1:8" x14ac:dyDescent="0.35">
      <c r="A14253" s="30" t="s">
        <v>296</v>
      </c>
      <c r="B14253">
        <v>3</v>
      </c>
      <c r="C14253" s="30" t="s">
        <v>590</v>
      </c>
      <c r="D14253" s="30" t="s">
        <v>593</v>
      </c>
      <c r="E14253" s="30" t="s">
        <v>86</v>
      </c>
      <c r="F14253">
        <v>1.7661603673613562E-2</v>
      </c>
      <c r="G14253" s="30" t="s">
        <v>556</v>
      </c>
      <c r="H14253" t="s">
        <v>627</v>
      </c>
    </row>
    <row r="14254" spans="1:8" x14ac:dyDescent="0.35">
      <c r="A14254" s="30" t="s">
        <v>296</v>
      </c>
      <c r="B14254">
        <v>3</v>
      </c>
      <c r="C14254" s="30" t="s">
        <v>590</v>
      </c>
      <c r="D14254" s="30" t="s">
        <v>593</v>
      </c>
      <c r="E14254" s="30" t="s">
        <v>88</v>
      </c>
      <c r="F14254">
        <v>9.7809076682316108E-3</v>
      </c>
      <c r="G14254" s="30" t="s">
        <v>557</v>
      </c>
      <c r="H14254" t="s">
        <v>628</v>
      </c>
    </row>
    <row r="14255" spans="1:8" x14ac:dyDescent="0.35">
      <c r="A14255" s="30" t="s">
        <v>296</v>
      </c>
      <c r="B14255">
        <v>3</v>
      </c>
      <c r="C14255" s="30" t="s">
        <v>590</v>
      </c>
      <c r="D14255" s="30" t="s">
        <v>593</v>
      </c>
      <c r="E14255" s="30" t="s">
        <v>90</v>
      </c>
      <c r="F14255">
        <v>1.9219680953296178E-2</v>
      </c>
      <c r="G14255" s="30" t="s">
        <v>558</v>
      </c>
      <c r="H14255" t="s">
        <v>629</v>
      </c>
    </row>
    <row r="14256" spans="1:8" x14ac:dyDescent="0.35">
      <c r="A14256" s="30" t="s">
        <v>296</v>
      </c>
      <c r="B14256">
        <v>3</v>
      </c>
      <c r="C14256" s="30" t="s">
        <v>590</v>
      </c>
      <c r="D14256" s="30" t="s">
        <v>593</v>
      </c>
      <c r="E14256" s="30" t="s">
        <v>92</v>
      </c>
      <c r="F14256">
        <v>1.9357336430507164E-2</v>
      </c>
      <c r="G14256" s="30" t="s">
        <v>559</v>
      </c>
      <c r="H14256" t="s">
        <v>630</v>
      </c>
    </row>
    <row r="14257" spans="1:8" x14ac:dyDescent="0.35">
      <c r="A14257" s="30" t="s">
        <v>296</v>
      </c>
      <c r="B14257">
        <v>3</v>
      </c>
      <c r="C14257" s="30" t="s">
        <v>590</v>
      </c>
      <c r="D14257" s="30" t="s">
        <v>593</v>
      </c>
      <c r="E14257" s="30" t="s">
        <v>96</v>
      </c>
      <c r="F14257">
        <v>1.9712201852946976E-2</v>
      </c>
      <c r="G14257" s="30" t="s">
        <v>560</v>
      </c>
      <c r="H14257" t="s">
        <v>632</v>
      </c>
    </row>
    <row r="14258" spans="1:8" x14ac:dyDescent="0.35">
      <c r="A14258" s="30" t="s">
        <v>296</v>
      </c>
      <c r="B14258">
        <v>4</v>
      </c>
      <c r="C14258" s="30" t="s">
        <v>607</v>
      </c>
      <c r="D14258" s="30" t="s">
        <v>593</v>
      </c>
      <c r="E14258" s="30" t="s">
        <v>588</v>
      </c>
      <c r="F14258">
        <v>0.13677217663149668</v>
      </c>
      <c r="G14258" s="30" t="s">
        <v>561</v>
      </c>
      <c r="H14258" t="s">
        <v>588</v>
      </c>
    </row>
    <row r="14259" spans="1:8" x14ac:dyDescent="0.35">
      <c r="A14259" s="30" t="s">
        <v>296</v>
      </c>
      <c r="B14259">
        <v>4</v>
      </c>
      <c r="C14259" s="30" t="s">
        <v>607</v>
      </c>
      <c r="D14259" s="30" t="s">
        <v>593</v>
      </c>
      <c r="E14259" s="30" t="s">
        <v>50</v>
      </c>
      <c r="F14259">
        <v>0.13824088474166235</v>
      </c>
      <c r="G14259" s="30" t="s">
        <v>562</v>
      </c>
      <c r="H14259" t="s">
        <v>609</v>
      </c>
    </row>
    <row r="14260" spans="1:8" x14ac:dyDescent="0.35">
      <c r="A14260" s="30" t="s">
        <v>296</v>
      </c>
      <c r="B14260">
        <v>4</v>
      </c>
      <c r="C14260" s="30" t="s">
        <v>607</v>
      </c>
      <c r="D14260" s="30" t="s">
        <v>593</v>
      </c>
      <c r="E14260" s="30" t="s">
        <v>66</v>
      </c>
      <c r="F14260">
        <v>9.9709934735315447E-2</v>
      </c>
      <c r="G14260" s="30" t="s">
        <v>563</v>
      </c>
      <c r="H14260" t="s">
        <v>617</v>
      </c>
    </row>
    <row r="14261" spans="1:8" x14ac:dyDescent="0.35">
      <c r="A14261" s="30" t="s">
        <v>296</v>
      </c>
      <c r="B14261">
        <v>4</v>
      </c>
      <c r="C14261" s="30" t="s">
        <v>607</v>
      </c>
      <c r="D14261" s="30" t="s">
        <v>593</v>
      </c>
      <c r="E14261" s="30" t="s">
        <v>78</v>
      </c>
      <c r="F14261">
        <v>9.0612540775643347E-2</v>
      </c>
      <c r="G14261" s="30" t="s">
        <v>564</v>
      </c>
      <c r="H14261" t="s">
        <v>623</v>
      </c>
    </row>
    <row r="14262" spans="1:8" x14ac:dyDescent="0.35">
      <c r="A14262" s="30" t="s">
        <v>296</v>
      </c>
      <c r="B14262">
        <v>4</v>
      </c>
      <c r="C14262" s="30" t="s">
        <v>607</v>
      </c>
      <c r="D14262" s="30" t="s">
        <v>593</v>
      </c>
      <c r="E14262" s="30" t="s">
        <v>80</v>
      </c>
      <c r="F14262">
        <v>7.827448251869891E-2</v>
      </c>
      <c r="G14262" s="30" t="s">
        <v>565</v>
      </c>
      <c r="H14262" t="s">
        <v>624</v>
      </c>
    </row>
    <row r="14263" spans="1:8" x14ac:dyDescent="0.35">
      <c r="A14263" s="30" t="s">
        <v>296</v>
      </c>
      <c r="B14263">
        <v>4</v>
      </c>
      <c r="C14263" s="30" t="s">
        <v>607</v>
      </c>
      <c r="D14263" s="30" t="s">
        <v>593</v>
      </c>
      <c r="E14263" s="30" t="s">
        <v>82</v>
      </c>
      <c r="F14263">
        <v>7.8216660148611672E-2</v>
      </c>
      <c r="G14263" s="30" t="s">
        <v>566</v>
      </c>
      <c r="H14263" t="s">
        <v>625</v>
      </c>
    </row>
    <row r="14264" spans="1:8" x14ac:dyDescent="0.35">
      <c r="A14264" s="30" t="s">
        <v>296</v>
      </c>
      <c r="B14264">
        <v>4</v>
      </c>
      <c r="C14264" s="30" t="s">
        <v>607</v>
      </c>
      <c r="D14264" s="30" t="s">
        <v>593</v>
      </c>
      <c r="E14264" s="30" t="s">
        <v>84</v>
      </c>
      <c r="F14264">
        <v>9.7522917885703136E-2</v>
      </c>
      <c r="G14264" s="30" t="s">
        <v>567</v>
      </c>
      <c r="H14264" t="s">
        <v>626</v>
      </c>
    </row>
    <row r="14265" spans="1:8" x14ac:dyDescent="0.35">
      <c r="A14265" s="30" t="s">
        <v>296</v>
      </c>
      <c r="B14265">
        <v>4</v>
      </c>
      <c r="C14265" s="30" t="s">
        <v>607</v>
      </c>
      <c r="D14265" s="30" t="s">
        <v>593</v>
      </c>
      <c r="E14265" s="30" t="s">
        <v>86</v>
      </c>
      <c r="F14265">
        <v>8.8308018368067814E-2</v>
      </c>
      <c r="G14265" s="30" t="s">
        <v>568</v>
      </c>
      <c r="H14265" t="s">
        <v>627</v>
      </c>
    </row>
    <row r="14266" spans="1:8" x14ac:dyDescent="0.35">
      <c r="A14266" s="30" t="s">
        <v>296</v>
      </c>
      <c r="B14266">
        <v>4</v>
      </c>
      <c r="C14266" s="30" t="s">
        <v>607</v>
      </c>
      <c r="D14266" s="30" t="s">
        <v>593</v>
      </c>
      <c r="E14266" s="30" t="s">
        <v>88</v>
      </c>
      <c r="F14266">
        <v>8.8028169014084501E-2</v>
      </c>
      <c r="G14266" s="30" t="s">
        <v>569</v>
      </c>
      <c r="H14266" t="s">
        <v>628</v>
      </c>
    </row>
    <row r="14267" spans="1:8" x14ac:dyDescent="0.35">
      <c r="A14267" s="30" t="s">
        <v>296</v>
      </c>
      <c r="B14267">
        <v>4</v>
      </c>
      <c r="C14267" s="30" t="s">
        <v>607</v>
      </c>
      <c r="D14267" s="30" t="s">
        <v>593</v>
      </c>
      <c r="E14267" s="30" t="s">
        <v>90</v>
      </c>
      <c r="F14267">
        <v>8.6488564289832787E-2</v>
      </c>
      <c r="G14267" s="30" t="s">
        <v>570</v>
      </c>
      <c r="H14267" t="s">
        <v>629</v>
      </c>
    </row>
    <row r="14268" spans="1:8" x14ac:dyDescent="0.35">
      <c r="A14268" s="30" t="s">
        <v>296</v>
      </c>
      <c r="B14268">
        <v>4</v>
      </c>
      <c r="C14268" s="30" t="s">
        <v>607</v>
      </c>
      <c r="D14268" s="30" t="s">
        <v>593</v>
      </c>
      <c r="E14268" s="30" t="s">
        <v>92</v>
      </c>
      <c r="F14268">
        <v>9.6786682152535816E-2</v>
      </c>
      <c r="G14268" s="30" t="s">
        <v>571</v>
      </c>
      <c r="H14268" t="s">
        <v>630</v>
      </c>
    </row>
    <row r="14269" spans="1:8" x14ac:dyDescent="0.35">
      <c r="A14269" s="30" t="s">
        <v>296</v>
      </c>
      <c r="B14269">
        <v>4</v>
      </c>
      <c r="C14269" s="30" t="s">
        <v>607</v>
      </c>
      <c r="D14269" s="30" t="s">
        <v>593</v>
      </c>
      <c r="E14269" s="30" t="s">
        <v>96</v>
      </c>
      <c r="F14269">
        <v>0.10841711019120835</v>
      </c>
      <c r="G14269" s="30" t="s">
        <v>572</v>
      </c>
      <c r="H14269" t="s">
        <v>632</v>
      </c>
    </row>
    <row r="14270" spans="1:8" x14ac:dyDescent="0.35">
      <c r="A14270" s="30" t="s">
        <v>296</v>
      </c>
      <c r="B14270">
        <v>5</v>
      </c>
      <c r="C14270" s="30" t="s">
        <v>608</v>
      </c>
      <c r="D14270" s="30" t="s">
        <v>593</v>
      </c>
      <c r="E14270" s="30" t="s">
        <v>633</v>
      </c>
      <c r="F14270">
        <v>0.48</v>
      </c>
      <c r="G14270" s="30" t="s">
        <v>596</v>
      </c>
      <c r="H14270" t="s">
        <v>633</v>
      </c>
    </row>
    <row r="14271" spans="1:8" x14ac:dyDescent="0.35">
      <c r="A14271" s="30" t="s">
        <v>296</v>
      </c>
      <c r="B14271">
        <v>5</v>
      </c>
      <c r="C14271" s="30" t="s">
        <v>608</v>
      </c>
      <c r="D14271" s="30" t="s">
        <v>593</v>
      </c>
      <c r="E14271" s="30" t="s">
        <v>50</v>
      </c>
      <c r="F14271">
        <v>0.43650793650793646</v>
      </c>
      <c r="G14271" s="30" t="s">
        <v>595</v>
      </c>
      <c r="H14271" t="s">
        <v>609</v>
      </c>
    </row>
    <row r="14272" spans="1:8" x14ac:dyDescent="0.35">
      <c r="A14272" s="30" t="s">
        <v>296</v>
      </c>
      <c r="B14272">
        <v>5</v>
      </c>
      <c r="C14272" s="30" t="s">
        <v>608</v>
      </c>
      <c r="D14272" s="30" t="s">
        <v>593</v>
      </c>
      <c r="E14272" s="36" t="s">
        <v>66</v>
      </c>
      <c r="F14272">
        <v>0.2012072434607646</v>
      </c>
      <c r="G14272" s="30" t="s">
        <v>597</v>
      </c>
      <c r="H14272" t="s">
        <v>617</v>
      </c>
    </row>
    <row r="14273" spans="1:8" x14ac:dyDescent="0.35">
      <c r="A14273" s="30" t="s">
        <v>296</v>
      </c>
      <c r="B14273">
        <v>5</v>
      </c>
      <c r="C14273" s="30" t="s">
        <v>608</v>
      </c>
      <c r="D14273" s="30" t="s">
        <v>593</v>
      </c>
      <c r="E14273" s="30" t="s">
        <v>78</v>
      </c>
      <c r="F14273">
        <v>0.16096579476861167</v>
      </c>
      <c r="G14273" s="30" t="s">
        <v>598</v>
      </c>
      <c r="H14273" t="s">
        <v>623</v>
      </c>
    </row>
    <row r="14274" spans="1:8" x14ac:dyDescent="0.35">
      <c r="A14274" s="30" t="s">
        <v>296</v>
      </c>
      <c r="B14274">
        <v>5</v>
      </c>
      <c r="C14274" s="30" t="s">
        <v>608</v>
      </c>
      <c r="D14274" s="30" t="s">
        <v>593</v>
      </c>
      <c r="E14274" s="30" t="s">
        <v>80</v>
      </c>
      <c r="F14274">
        <v>0.16129032258064516</v>
      </c>
      <c r="G14274" s="30" t="s">
        <v>599</v>
      </c>
      <c r="H14274" t="s">
        <v>624</v>
      </c>
    </row>
    <row r="14275" spans="1:8" x14ac:dyDescent="0.35">
      <c r="A14275" s="30" t="s">
        <v>296</v>
      </c>
      <c r="B14275">
        <v>5</v>
      </c>
      <c r="C14275" s="30" t="s">
        <v>608</v>
      </c>
      <c r="D14275" s="30" t="s">
        <v>593</v>
      </c>
      <c r="E14275" s="30" t="s">
        <v>82</v>
      </c>
      <c r="F14275">
        <v>0.1394422310756972</v>
      </c>
      <c r="G14275" s="30" t="s">
        <v>600</v>
      </c>
      <c r="H14275" t="s">
        <v>625</v>
      </c>
    </row>
    <row r="14276" spans="1:8" x14ac:dyDescent="0.35">
      <c r="A14276" s="30" t="s">
        <v>296</v>
      </c>
      <c r="B14276">
        <v>5</v>
      </c>
      <c r="C14276" s="30" t="s">
        <v>608</v>
      </c>
      <c r="D14276" s="30" t="s">
        <v>593</v>
      </c>
      <c r="E14276" s="30" t="s">
        <v>84</v>
      </c>
      <c r="F14276">
        <v>0.16129032258064516</v>
      </c>
      <c r="G14276" s="30" t="s">
        <v>601</v>
      </c>
      <c r="H14276" t="s">
        <v>626</v>
      </c>
    </row>
    <row r="14277" spans="1:8" x14ac:dyDescent="0.35">
      <c r="A14277" s="30" t="s">
        <v>296</v>
      </c>
      <c r="B14277">
        <v>5</v>
      </c>
      <c r="C14277" s="30" t="s">
        <v>608</v>
      </c>
      <c r="D14277" s="30" t="s">
        <v>593</v>
      </c>
      <c r="E14277" s="30" t="s">
        <v>86</v>
      </c>
      <c r="F14277">
        <v>0.13916500994035785</v>
      </c>
      <c r="G14277" s="30" t="s">
        <v>602</v>
      </c>
      <c r="H14277" t="s">
        <v>627</v>
      </c>
    </row>
    <row r="14278" spans="1:8" x14ac:dyDescent="0.35">
      <c r="A14278" s="30" t="s">
        <v>296</v>
      </c>
      <c r="B14278">
        <v>5</v>
      </c>
      <c r="C14278" s="30" t="s">
        <v>608</v>
      </c>
      <c r="D14278" s="30" t="s">
        <v>593</v>
      </c>
      <c r="E14278" s="30" t="s">
        <v>88</v>
      </c>
      <c r="F14278">
        <v>0.13806706114398423</v>
      </c>
      <c r="G14278" s="30" t="s">
        <v>603</v>
      </c>
      <c r="H14278" t="s">
        <v>628</v>
      </c>
    </row>
    <row r="14279" spans="1:8" x14ac:dyDescent="0.35">
      <c r="A14279" s="30" t="s">
        <v>296</v>
      </c>
      <c r="B14279">
        <v>5</v>
      </c>
      <c r="C14279" s="30" t="s">
        <v>608</v>
      </c>
      <c r="D14279" s="30" t="s">
        <v>593</v>
      </c>
      <c r="E14279" s="30" t="s">
        <v>90</v>
      </c>
      <c r="F14279">
        <v>0.16</v>
      </c>
      <c r="G14279" s="30" t="s">
        <v>604</v>
      </c>
      <c r="H14279" t="s">
        <v>629</v>
      </c>
    </row>
    <row r="14280" spans="1:8" x14ac:dyDescent="0.35">
      <c r="A14280" s="30" t="s">
        <v>296</v>
      </c>
      <c r="B14280">
        <v>5</v>
      </c>
      <c r="C14280" s="30" t="s">
        <v>608</v>
      </c>
      <c r="D14280" s="30" t="s">
        <v>593</v>
      </c>
      <c r="E14280" s="30" t="s">
        <v>92</v>
      </c>
      <c r="F14280">
        <v>0.16194331983805668</v>
      </c>
      <c r="G14280" s="30" t="s">
        <v>605</v>
      </c>
      <c r="H14280" t="s">
        <v>630</v>
      </c>
    </row>
    <row r="14281" spans="1:8" x14ac:dyDescent="0.35">
      <c r="A14281" s="30" t="s">
        <v>296</v>
      </c>
      <c r="B14281">
        <v>5</v>
      </c>
      <c r="C14281" s="30" t="s">
        <v>608</v>
      </c>
      <c r="D14281" s="30" t="s">
        <v>593</v>
      </c>
      <c r="E14281" s="30" t="s">
        <v>96</v>
      </c>
      <c r="F14281">
        <v>0.16096579476861167</v>
      </c>
      <c r="G14281" s="30" t="s">
        <v>606</v>
      </c>
      <c r="H14281" t="s">
        <v>632</v>
      </c>
    </row>
    <row r="14282" spans="1:8" x14ac:dyDescent="0.35">
      <c r="A14282" s="30" t="s">
        <v>297</v>
      </c>
      <c r="B14282">
        <v>1</v>
      </c>
      <c r="C14282" s="30" t="s">
        <v>519</v>
      </c>
      <c r="D14282" s="30" t="s">
        <v>593</v>
      </c>
      <c r="E14282" s="30" t="s">
        <v>588</v>
      </c>
      <c r="F14282">
        <v>9.7694411879640491E-3</v>
      </c>
      <c r="G14282" s="30" t="s">
        <v>525</v>
      </c>
      <c r="H14282" t="s">
        <v>588</v>
      </c>
    </row>
    <row r="14283" spans="1:8" x14ac:dyDescent="0.35">
      <c r="A14283" s="30" t="s">
        <v>297</v>
      </c>
      <c r="B14283">
        <v>1</v>
      </c>
      <c r="C14283" s="30" t="s">
        <v>519</v>
      </c>
      <c r="D14283" s="30" t="s">
        <v>593</v>
      </c>
      <c r="E14283" s="30" t="s">
        <v>50</v>
      </c>
      <c r="F14283">
        <v>8.6400552963538969E-3</v>
      </c>
      <c r="G14283" s="30" t="s">
        <v>526</v>
      </c>
      <c r="H14283" t="s">
        <v>609</v>
      </c>
    </row>
    <row r="14284" spans="1:8" x14ac:dyDescent="0.35">
      <c r="A14284" s="30" t="s">
        <v>297</v>
      </c>
      <c r="B14284">
        <v>1</v>
      </c>
      <c r="C14284" s="30" t="s">
        <v>519</v>
      </c>
      <c r="D14284" s="30" t="s">
        <v>593</v>
      </c>
      <c r="E14284" s="30" t="s">
        <v>66</v>
      </c>
      <c r="F14284">
        <v>1.8129079042784629E-2</v>
      </c>
      <c r="G14284" s="30" t="s">
        <v>527</v>
      </c>
      <c r="H14284" t="s">
        <v>617</v>
      </c>
    </row>
    <row r="14285" spans="1:8" x14ac:dyDescent="0.35">
      <c r="A14285" s="30" t="s">
        <v>297</v>
      </c>
      <c r="B14285">
        <v>1</v>
      </c>
      <c r="C14285" s="30" t="s">
        <v>519</v>
      </c>
      <c r="D14285" s="30" t="s">
        <v>593</v>
      </c>
      <c r="E14285" s="30" t="s">
        <v>78</v>
      </c>
      <c r="F14285">
        <v>2.7183762232693007E-2</v>
      </c>
      <c r="G14285" s="30" t="s">
        <v>528</v>
      </c>
      <c r="H14285" t="s">
        <v>623</v>
      </c>
    </row>
    <row r="14286" spans="1:8" x14ac:dyDescent="0.35">
      <c r="A14286" s="30" t="s">
        <v>297</v>
      </c>
      <c r="B14286">
        <v>1</v>
      </c>
      <c r="C14286" s="30" t="s">
        <v>519</v>
      </c>
      <c r="D14286" s="30" t="s">
        <v>593</v>
      </c>
      <c r="E14286" s="30" t="s">
        <v>80</v>
      </c>
      <c r="F14286">
        <v>2.6091494172899635E-2</v>
      </c>
      <c r="G14286" s="30" t="s">
        <v>529</v>
      </c>
      <c r="H14286" t="s">
        <v>624</v>
      </c>
    </row>
    <row r="14287" spans="1:8" x14ac:dyDescent="0.35">
      <c r="A14287" s="30" t="s">
        <v>297</v>
      </c>
      <c r="B14287">
        <v>1</v>
      </c>
      <c r="C14287" s="30" t="s">
        <v>519</v>
      </c>
      <c r="D14287" s="30" t="s">
        <v>593</v>
      </c>
      <c r="E14287" s="30" t="s">
        <v>82</v>
      </c>
      <c r="F14287">
        <v>2.9331247555729374E-2</v>
      </c>
      <c r="G14287" s="30" t="s">
        <v>530</v>
      </c>
      <c r="H14287" t="s">
        <v>625</v>
      </c>
    </row>
    <row r="14288" spans="1:8" x14ac:dyDescent="0.35">
      <c r="A14288" s="30" t="s">
        <v>297</v>
      </c>
      <c r="B14288">
        <v>1</v>
      </c>
      <c r="C14288" s="30" t="s">
        <v>519</v>
      </c>
      <c r="D14288" s="30" t="s">
        <v>593</v>
      </c>
      <c r="E14288" s="30" t="s">
        <v>84</v>
      </c>
      <c r="F14288">
        <v>1.9504583577140626E-2</v>
      </c>
      <c r="G14288" s="30" t="s">
        <v>531</v>
      </c>
      <c r="H14288" t="s">
        <v>626</v>
      </c>
    </row>
    <row r="14289" spans="1:8" x14ac:dyDescent="0.35">
      <c r="A14289" s="30" t="s">
        <v>297</v>
      </c>
      <c r="B14289">
        <v>1</v>
      </c>
      <c r="C14289" s="30" t="s">
        <v>519</v>
      </c>
      <c r="D14289" s="30" t="s">
        <v>593</v>
      </c>
      <c r="E14289" s="30" t="s">
        <v>86</v>
      </c>
      <c r="F14289">
        <v>2.6492405510420345E-2</v>
      </c>
      <c r="G14289" s="30" t="s">
        <v>532</v>
      </c>
      <c r="H14289" t="s">
        <v>627</v>
      </c>
    </row>
    <row r="14290" spans="1:8" x14ac:dyDescent="0.35">
      <c r="A14290" s="30" t="s">
        <v>297</v>
      </c>
      <c r="B14290">
        <v>1</v>
      </c>
      <c r="C14290" s="30" t="s">
        <v>519</v>
      </c>
      <c r="D14290" s="30" t="s">
        <v>593</v>
      </c>
      <c r="E14290" s="30" t="s">
        <v>88</v>
      </c>
      <c r="F14290">
        <v>1.9561815336463222E-2</v>
      </c>
      <c r="G14290" s="30" t="s">
        <v>533</v>
      </c>
      <c r="H14290" t="s">
        <v>628</v>
      </c>
    </row>
    <row r="14291" spans="1:8" x14ac:dyDescent="0.35">
      <c r="A14291" s="30" t="s">
        <v>297</v>
      </c>
      <c r="B14291">
        <v>1</v>
      </c>
      <c r="C14291" s="30" t="s">
        <v>519</v>
      </c>
      <c r="D14291" s="30" t="s">
        <v>593</v>
      </c>
      <c r="E14291" s="30" t="s">
        <v>90</v>
      </c>
      <c r="F14291">
        <v>1.9219680953296178E-2</v>
      </c>
      <c r="G14291" s="30" t="s">
        <v>534</v>
      </c>
      <c r="H14291" t="s">
        <v>629</v>
      </c>
    </row>
    <row r="14292" spans="1:8" x14ac:dyDescent="0.35">
      <c r="A14292" s="30" t="s">
        <v>297</v>
      </c>
      <c r="B14292">
        <v>1</v>
      </c>
      <c r="C14292" s="30" t="s">
        <v>519</v>
      </c>
      <c r="D14292" s="30" t="s">
        <v>593</v>
      </c>
      <c r="E14292" s="30" t="s">
        <v>92</v>
      </c>
      <c r="F14292">
        <v>1.9357336430507164E-2</v>
      </c>
      <c r="G14292" s="30" t="s">
        <v>535</v>
      </c>
      <c r="H14292" t="s">
        <v>630</v>
      </c>
    </row>
    <row r="14293" spans="1:8" x14ac:dyDescent="0.35">
      <c r="A14293" s="30" t="s">
        <v>297</v>
      </c>
      <c r="B14293">
        <v>1</v>
      </c>
      <c r="C14293" s="30" t="s">
        <v>519</v>
      </c>
      <c r="D14293" s="30" t="s">
        <v>593</v>
      </c>
      <c r="E14293" s="30" t="s">
        <v>96</v>
      </c>
      <c r="F14293">
        <v>1.9712201852946976E-2</v>
      </c>
      <c r="G14293" s="30" t="s">
        <v>536</v>
      </c>
      <c r="H14293" t="s">
        <v>632</v>
      </c>
    </row>
    <row r="14294" spans="1:8" x14ac:dyDescent="0.35">
      <c r="A14294" s="30" t="s">
        <v>297</v>
      </c>
      <c r="B14294">
        <v>2</v>
      </c>
      <c r="C14294" s="30" t="s">
        <v>589</v>
      </c>
      <c r="D14294" s="30" t="s">
        <v>593</v>
      </c>
      <c r="E14294" s="30" t="s">
        <v>588</v>
      </c>
      <c r="F14294">
        <v>0.5568581477139507</v>
      </c>
      <c r="G14294" s="30" t="s">
        <v>537</v>
      </c>
      <c r="H14294" t="s">
        <v>588</v>
      </c>
    </row>
    <row r="14295" spans="1:8" x14ac:dyDescent="0.35">
      <c r="A14295" s="30" t="s">
        <v>297</v>
      </c>
      <c r="B14295">
        <v>2</v>
      </c>
      <c r="C14295" s="30" t="s">
        <v>589</v>
      </c>
      <c r="D14295" s="30" t="s">
        <v>593</v>
      </c>
      <c r="E14295" s="30" t="s">
        <v>50</v>
      </c>
      <c r="F14295">
        <v>0.16416105063072406</v>
      </c>
      <c r="G14295" s="30" t="s">
        <v>538</v>
      </c>
      <c r="H14295" t="s">
        <v>609</v>
      </c>
    </row>
    <row r="14296" spans="1:8" x14ac:dyDescent="0.35">
      <c r="A14296" s="30" t="s">
        <v>297</v>
      </c>
      <c r="B14296">
        <v>2</v>
      </c>
      <c r="C14296" s="30" t="s">
        <v>589</v>
      </c>
      <c r="D14296" s="30" t="s">
        <v>593</v>
      </c>
      <c r="E14296" s="30" t="s">
        <v>66</v>
      </c>
      <c r="F14296">
        <v>9.9709934735315447E-2</v>
      </c>
      <c r="G14296" s="30" t="s">
        <v>539</v>
      </c>
      <c r="H14296" t="s">
        <v>617</v>
      </c>
    </row>
    <row r="14297" spans="1:8" x14ac:dyDescent="0.35">
      <c r="A14297" s="30" t="s">
        <v>297</v>
      </c>
      <c r="B14297">
        <v>2</v>
      </c>
      <c r="C14297" s="30" t="s">
        <v>589</v>
      </c>
      <c r="D14297" s="30" t="s">
        <v>593</v>
      </c>
      <c r="E14297" s="30" t="s">
        <v>78</v>
      </c>
      <c r="F14297">
        <v>6.3428778542950343E-2</v>
      </c>
      <c r="G14297" s="30" t="s">
        <v>540</v>
      </c>
      <c r="H14297" t="s">
        <v>623</v>
      </c>
    </row>
    <row r="14298" spans="1:8" x14ac:dyDescent="0.35">
      <c r="A14298" s="30" t="s">
        <v>297</v>
      </c>
      <c r="B14298">
        <v>2</v>
      </c>
      <c r="C14298" s="30" t="s">
        <v>589</v>
      </c>
      <c r="D14298" s="30" t="s">
        <v>593</v>
      </c>
      <c r="E14298" s="30" t="s">
        <v>80</v>
      </c>
      <c r="F14298">
        <v>5.2182988345799271E-2</v>
      </c>
      <c r="G14298" s="30" t="s">
        <v>541</v>
      </c>
      <c r="H14298" t="s">
        <v>624</v>
      </c>
    </row>
    <row r="14299" spans="1:8" x14ac:dyDescent="0.35">
      <c r="A14299" s="30" t="s">
        <v>297</v>
      </c>
      <c r="B14299">
        <v>2</v>
      </c>
      <c r="C14299" s="30" t="s">
        <v>589</v>
      </c>
      <c r="D14299" s="30" t="s">
        <v>593</v>
      </c>
      <c r="E14299" s="30" t="s">
        <v>82</v>
      </c>
      <c r="F14299">
        <v>5.8662495111458747E-2</v>
      </c>
      <c r="G14299" s="30" t="s">
        <v>542</v>
      </c>
      <c r="H14299" t="s">
        <v>625</v>
      </c>
    </row>
    <row r="14300" spans="1:8" x14ac:dyDescent="0.35">
      <c r="A14300" s="30" t="s">
        <v>297</v>
      </c>
      <c r="B14300">
        <v>2</v>
      </c>
      <c r="C14300" s="30" t="s">
        <v>589</v>
      </c>
      <c r="D14300" s="30" t="s">
        <v>593</v>
      </c>
      <c r="E14300" s="30" t="s">
        <v>84</v>
      </c>
      <c r="F14300">
        <v>4.8761458942851568E-2</v>
      </c>
      <c r="G14300" s="30" t="s">
        <v>543</v>
      </c>
      <c r="H14300" t="s">
        <v>626</v>
      </c>
    </row>
    <row r="14301" spans="1:8" x14ac:dyDescent="0.35">
      <c r="A14301" s="30" t="s">
        <v>297</v>
      </c>
      <c r="B14301">
        <v>2</v>
      </c>
      <c r="C14301" s="30" t="s">
        <v>589</v>
      </c>
      <c r="D14301" s="30" t="s">
        <v>593</v>
      </c>
      <c r="E14301" s="30" t="s">
        <v>86</v>
      </c>
      <c r="F14301">
        <v>4.4154009184033907E-2</v>
      </c>
      <c r="G14301" s="30" t="s">
        <v>544</v>
      </c>
      <c r="H14301" t="s">
        <v>627</v>
      </c>
    </row>
    <row r="14302" spans="1:8" x14ac:dyDescent="0.35">
      <c r="A14302" s="30" t="s">
        <v>297</v>
      </c>
      <c r="B14302">
        <v>2</v>
      </c>
      <c r="C14302" s="30" t="s">
        <v>589</v>
      </c>
      <c r="D14302" s="30" t="s">
        <v>593</v>
      </c>
      <c r="E14302" s="30" t="s">
        <v>88</v>
      </c>
      <c r="F14302">
        <v>3.9123630672926443E-2</v>
      </c>
      <c r="G14302" s="30" t="s">
        <v>545</v>
      </c>
      <c r="H14302" t="s">
        <v>628</v>
      </c>
    </row>
    <row r="14303" spans="1:8" x14ac:dyDescent="0.35">
      <c r="A14303" s="30" t="s">
        <v>297</v>
      </c>
      <c r="B14303">
        <v>2</v>
      </c>
      <c r="C14303" s="30" t="s">
        <v>589</v>
      </c>
      <c r="D14303" s="30" t="s">
        <v>593</v>
      </c>
      <c r="E14303" s="30" t="s">
        <v>90</v>
      </c>
      <c r="F14303">
        <v>4.8049202383240439E-2</v>
      </c>
      <c r="G14303" s="30" t="s">
        <v>546</v>
      </c>
      <c r="H14303" t="s">
        <v>629</v>
      </c>
    </row>
    <row r="14304" spans="1:8" x14ac:dyDescent="0.35">
      <c r="A14304" s="30" t="s">
        <v>297</v>
      </c>
      <c r="B14304">
        <v>2</v>
      </c>
      <c r="C14304" s="30" t="s">
        <v>589</v>
      </c>
      <c r="D14304" s="30" t="s">
        <v>593</v>
      </c>
      <c r="E14304" s="30" t="s">
        <v>92</v>
      </c>
      <c r="F14304">
        <v>4.8393341076267908E-2</v>
      </c>
      <c r="G14304" s="30" t="s">
        <v>547</v>
      </c>
      <c r="H14304" t="s">
        <v>630</v>
      </c>
    </row>
    <row r="14305" spans="1:8" x14ac:dyDescent="0.35">
      <c r="A14305" s="30" t="s">
        <v>297</v>
      </c>
      <c r="B14305">
        <v>2</v>
      </c>
      <c r="C14305" s="30" t="s">
        <v>589</v>
      </c>
      <c r="D14305" s="30" t="s">
        <v>593</v>
      </c>
      <c r="E14305" s="30" t="s">
        <v>96</v>
      </c>
      <c r="F14305">
        <v>4.9280504632367439E-2</v>
      </c>
      <c r="G14305" s="30" t="s">
        <v>548</v>
      </c>
      <c r="H14305" t="s">
        <v>632</v>
      </c>
    </row>
    <row r="14306" spans="1:8" x14ac:dyDescent="0.35">
      <c r="A14306" s="30" t="s">
        <v>297</v>
      </c>
      <c r="B14306">
        <v>3</v>
      </c>
      <c r="C14306" s="30" t="s">
        <v>590</v>
      </c>
      <c r="D14306" s="30" t="s">
        <v>593</v>
      </c>
      <c r="E14306" s="30" t="s">
        <v>588</v>
      </c>
      <c r="F14306">
        <v>0.14654161781946073</v>
      </c>
      <c r="G14306" s="30" t="s">
        <v>549</v>
      </c>
      <c r="H14306" t="s">
        <v>588</v>
      </c>
    </row>
    <row r="14307" spans="1:8" x14ac:dyDescent="0.35">
      <c r="A14307" s="30" t="s">
        <v>297</v>
      </c>
      <c r="B14307">
        <v>3</v>
      </c>
      <c r="C14307" s="30" t="s">
        <v>590</v>
      </c>
      <c r="D14307" s="30" t="s">
        <v>593</v>
      </c>
      <c r="E14307" s="30" t="s">
        <v>50</v>
      </c>
      <c r="F14307">
        <v>0.12960082944530846</v>
      </c>
      <c r="G14307" s="30" t="s">
        <v>550</v>
      </c>
      <c r="H14307" t="s">
        <v>609</v>
      </c>
    </row>
    <row r="14308" spans="1:8" x14ac:dyDescent="0.35">
      <c r="A14308" s="30" t="s">
        <v>297</v>
      </c>
      <c r="B14308">
        <v>3</v>
      </c>
      <c r="C14308" s="30" t="s">
        <v>590</v>
      </c>
      <c r="D14308" s="30" t="s">
        <v>593</v>
      </c>
      <c r="E14308" s="30" t="s">
        <v>66</v>
      </c>
      <c r="F14308">
        <v>6.3451776649746189E-2</v>
      </c>
      <c r="G14308" s="30" t="s">
        <v>551</v>
      </c>
      <c r="H14308" t="s">
        <v>617</v>
      </c>
    </row>
    <row r="14309" spans="1:8" x14ac:dyDescent="0.35">
      <c r="A14309" s="30" t="s">
        <v>297</v>
      </c>
      <c r="B14309">
        <v>3</v>
      </c>
      <c r="C14309" s="30" t="s">
        <v>590</v>
      </c>
      <c r="D14309" s="30" t="s">
        <v>593</v>
      </c>
      <c r="E14309" s="30" t="s">
        <v>78</v>
      </c>
      <c r="F14309">
        <v>3.6245016310257339E-2</v>
      </c>
      <c r="G14309" s="30" t="s">
        <v>552</v>
      </c>
      <c r="H14309" t="s">
        <v>623</v>
      </c>
    </row>
    <row r="14310" spans="1:8" x14ac:dyDescent="0.35">
      <c r="A14310" s="30" t="s">
        <v>297</v>
      </c>
      <c r="B14310">
        <v>3</v>
      </c>
      <c r="C14310" s="30" t="s">
        <v>590</v>
      </c>
      <c r="D14310" s="30" t="s">
        <v>593</v>
      </c>
      <c r="E14310" s="30" t="s">
        <v>80</v>
      </c>
      <c r="F14310">
        <v>4.3485823621499393E-2</v>
      </c>
      <c r="G14310" s="30" t="s">
        <v>553</v>
      </c>
      <c r="H14310" t="s">
        <v>624</v>
      </c>
    </row>
    <row r="14311" spans="1:8" x14ac:dyDescent="0.35">
      <c r="A14311" s="30" t="s">
        <v>297</v>
      </c>
      <c r="B14311">
        <v>3</v>
      </c>
      <c r="C14311" s="30" t="s">
        <v>590</v>
      </c>
      <c r="D14311" s="30" t="s">
        <v>593</v>
      </c>
      <c r="E14311" s="30" t="s">
        <v>82</v>
      </c>
      <c r="F14311">
        <v>3.9108330074305836E-2</v>
      </c>
      <c r="G14311" s="30" t="s">
        <v>554</v>
      </c>
      <c r="H14311" t="s">
        <v>625</v>
      </c>
    </row>
    <row r="14312" spans="1:8" x14ac:dyDescent="0.35">
      <c r="A14312" s="30" t="s">
        <v>297</v>
      </c>
      <c r="B14312">
        <v>3</v>
      </c>
      <c r="C14312" s="30" t="s">
        <v>590</v>
      </c>
      <c r="D14312" s="30" t="s">
        <v>593</v>
      </c>
      <c r="E14312" s="30" t="s">
        <v>84</v>
      </c>
      <c r="F14312">
        <v>3.9009167154281252E-2</v>
      </c>
      <c r="G14312" s="30" t="s">
        <v>555</v>
      </c>
      <c r="H14312" t="s">
        <v>626</v>
      </c>
    </row>
    <row r="14313" spans="1:8" x14ac:dyDescent="0.35">
      <c r="A14313" s="30" t="s">
        <v>297</v>
      </c>
      <c r="B14313">
        <v>3</v>
      </c>
      <c r="C14313" s="30" t="s">
        <v>590</v>
      </c>
      <c r="D14313" s="30" t="s">
        <v>593</v>
      </c>
      <c r="E14313" s="30" t="s">
        <v>86</v>
      </c>
      <c r="F14313">
        <v>3.5323207347227124E-2</v>
      </c>
      <c r="G14313" s="30" t="s">
        <v>556</v>
      </c>
      <c r="H14313" t="s">
        <v>627</v>
      </c>
    </row>
    <row r="14314" spans="1:8" x14ac:dyDescent="0.35">
      <c r="A14314" s="30" t="s">
        <v>297</v>
      </c>
      <c r="B14314">
        <v>3</v>
      </c>
      <c r="C14314" s="30" t="s">
        <v>590</v>
      </c>
      <c r="D14314" s="30" t="s">
        <v>593</v>
      </c>
      <c r="E14314" s="30" t="s">
        <v>88</v>
      </c>
      <c r="F14314">
        <v>2.9342723004694836E-2</v>
      </c>
      <c r="G14314" s="30" t="s">
        <v>557</v>
      </c>
      <c r="H14314" t="s">
        <v>628</v>
      </c>
    </row>
    <row r="14315" spans="1:8" x14ac:dyDescent="0.35">
      <c r="A14315" s="30" t="s">
        <v>297</v>
      </c>
      <c r="B14315">
        <v>3</v>
      </c>
      <c r="C14315" s="30" t="s">
        <v>590</v>
      </c>
      <c r="D14315" s="30" t="s">
        <v>593</v>
      </c>
      <c r="E14315" s="30" t="s">
        <v>90</v>
      </c>
      <c r="F14315">
        <v>2.8829521429944265E-2</v>
      </c>
      <c r="G14315" s="30" t="s">
        <v>558</v>
      </c>
      <c r="H14315" t="s">
        <v>629</v>
      </c>
    </row>
    <row r="14316" spans="1:8" x14ac:dyDescent="0.35">
      <c r="A14316" s="30" t="s">
        <v>297</v>
      </c>
      <c r="B14316">
        <v>3</v>
      </c>
      <c r="C14316" s="30" t="s">
        <v>590</v>
      </c>
      <c r="D14316" s="30" t="s">
        <v>593</v>
      </c>
      <c r="E14316" s="30" t="s">
        <v>92</v>
      </c>
      <c r="F14316">
        <v>2.9036004645760744E-2</v>
      </c>
      <c r="G14316" s="30" t="s">
        <v>559</v>
      </c>
      <c r="H14316" t="s">
        <v>630</v>
      </c>
    </row>
    <row r="14317" spans="1:8" x14ac:dyDescent="0.35">
      <c r="A14317" s="30" t="s">
        <v>297</v>
      </c>
      <c r="B14317">
        <v>3</v>
      </c>
      <c r="C14317" s="30" t="s">
        <v>590</v>
      </c>
      <c r="D14317" s="30" t="s">
        <v>593</v>
      </c>
      <c r="E14317" s="30" t="s">
        <v>96</v>
      </c>
      <c r="F14317">
        <v>3.9424403705893951E-2</v>
      </c>
      <c r="G14317" s="30" t="s">
        <v>560</v>
      </c>
      <c r="H14317" t="s">
        <v>632</v>
      </c>
    </row>
    <row r="14318" spans="1:8" x14ac:dyDescent="0.35">
      <c r="A14318" s="30" t="s">
        <v>297</v>
      </c>
      <c r="B14318">
        <v>4</v>
      </c>
      <c r="C14318" s="30" t="s">
        <v>607</v>
      </c>
      <c r="D14318" s="30" t="s">
        <v>593</v>
      </c>
      <c r="E14318" s="30" t="s">
        <v>588</v>
      </c>
      <c r="F14318">
        <v>0.34193044157874175</v>
      </c>
      <c r="G14318" s="30" t="s">
        <v>561</v>
      </c>
      <c r="H14318" t="s">
        <v>588</v>
      </c>
    </row>
    <row r="14319" spans="1:8" x14ac:dyDescent="0.35">
      <c r="A14319" s="30" t="s">
        <v>297</v>
      </c>
      <c r="B14319">
        <v>4</v>
      </c>
      <c r="C14319" s="30" t="s">
        <v>607</v>
      </c>
      <c r="D14319" s="30" t="s">
        <v>593</v>
      </c>
      <c r="E14319" s="30" t="s">
        <v>50</v>
      </c>
      <c r="F14319">
        <v>0.36288232244686369</v>
      </c>
      <c r="G14319" s="30" t="s">
        <v>562</v>
      </c>
      <c r="H14319" t="s">
        <v>609</v>
      </c>
    </row>
    <row r="14320" spans="1:8" x14ac:dyDescent="0.35">
      <c r="A14320" s="30" t="s">
        <v>297</v>
      </c>
      <c r="B14320">
        <v>4</v>
      </c>
      <c r="C14320" s="30" t="s">
        <v>607</v>
      </c>
      <c r="D14320" s="30" t="s">
        <v>593</v>
      </c>
      <c r="E14320" s="30" t="s">
        <v>66</v>
      </c>
      <c r="F14320">
        <v>0.27193618564176936</v>
      </c>
      <c r="G14320" s="30" t="s">
        <v>563</v>
      </c>
      <c r="H14320" t="s">
        <v>617</v>
      </c>
    </row>
    <row r="14321" spans="1:8" x14ac:dyDescent="0.35">
      <c r="A14321" s="30" t="s">
        <v>297</v>
      </c>
      <c r="B14321">
        <v>4</v>
      </c>
      <c r="C14321" s="30" t="s">
        <v>607</v>
      </c>
      <c r="D14321" s="30" t="s">
        <v>593</v>
      </c>
      <c r="E14321" s="30" t="s">
        <v>78</v>
      </c>
      <c r="F14321">
        <v>0.25371511417180137</v>
      </c>
      <c r="G14321" s="30" t="s">
        <v>564</v>
      </c>
      <c r="H14321" t="s">
        <v>623</v>
      </c>
    </row>
    <row r="14322" spans="1:8" x14ac:dyDescent="0.35">
      <c r="A14322" s="30" t="s">
        <v>297</v>
      </c>
      <c r="B14322">
        <v>4</v>
      </c>
      <c r="C14322" s="30" t="s">
        <v>607</v>
      </c>
      <c r="D14322" s="30" t="s">
        <v>593</v>
      </c>
      <c r="E14322" s="30" t="s">
        <v>80</v>
      </c>
      <c r="F14322">
        <v>0.20873195338319708</v>
      </c>
      <c r="G14322" s="30" t="s">
        <v>565</v>
      </c>
      <c r="H14322" t="s">
        <v>624</v>
      </c>
    </row>
    <row r="14323" spans="1:8" x14ac:dyDescent="0.35">
      <c r="A14323" s="30" t="s">
        <v>297</v>
      </c>
      <c r="B14323">
        <v>4</v>
      </c>
      <c r="C14323" s="30" t="s">
        <v>607</v>
      </c>
      <c r="D14323" s="30" t="s">
        <v>593</v>
      </c>
      <c r="E14323" s="30" t="s">
        <v>82</v>
      </c>
      <c r="F14323">
        <v>0.22487289792725848</v>
      </c>
      <c r="G14323" s="30" t="s">
        <v>566</v>
      </c>
      <c r="H14323" t="s">
        <v>625</v>
      </c>
    </row>
    <row r="14324" spans="1:8" x14ac:dyDescent="0.35">
      <c r="A14324" s="30" t="s">
        <v>297</v>
      </c>
      <c r="B14324">
        <v>4</v>
      </c>
      <c r="C14324" s="30" t="s">
        <v>607</v>
      </c>
      <c r="D14324" s="30" t="s">
        <v>593</v>
      </c>
      <c r="E14324" s="30" t="s">
        <v>84</v>
      </c>
      <c r="F14324">
        <v>0.28281646186853915</v>
      </c>
      <c r="G14324" s="30" t="s">
        <v>567</v>
      </c>
      <c r="H14324" t="s">
        <v>626</v>
      </c>
    </row>
    <row r="14325" spans="1:8" x14ac:dyDescent="0.35">
      <c r="A14325" s="30" t="s">
        <v>297</v>
      </c>
      <c r="B14325">
        <v>4</v>
      </c>
      <c r="C14325" s="30" t="s">
        <v>607</v>
      </c>
      <c r="D14325" s="30" t="s">
        <v>593</v>
      </c>
      <c r="E14325" s="30" t="s">
        <v>86</v>
      </c>
      <c r="F14325">
        <v>0.24726245143058989</v>
      </c>
      <c r="G14325" s="30" t="s">
        <v>568</v>
      </c>
      <c r="H14325" t="s">
        <v>627</v>
      </c>
    </row>
    <row r="14326" spans="1:8" x14ac:dyDescent="0.35">
      <c r="A14326" s="30" t="s">
        <v>297</v>
      </c>
      <c r="B14326">
        <v>4</v>
      </c>
      <c r="C14326" s="30" t="s">
        <v>607</v>
      </c>
      <c r="D14326" s="30" t="s">
        <v>593</v>
      </c>
      <c r="E14326" s="30" t="s">
        <v>88</v>
      </c>
      <c r="F14326">
        <v>0.22496087636932705</v>
      </c>
      <c r="G14326" s="30" t="s">
        <v>569</v>
      </c>
      <c r="H14326" t="s">
        <v>628</v>
      </c>
    </row>
    <row r="14327" spans="1:8" x14ac:dyDescent="0.35">
      <c r="A14327" s="30" t="s">
        <v>297</v>
      </c>
      <c r="B14327">
        <v>4</v>
      </c>
      <c r="C14327" s="30" t="s">
        <v>607</v>
      </c>
      <c r="D14327" s="30" t="s">
        <v>593</v>
      </c>
      <c r="E14327" s="30" t="s">
        <v>90</v>
      </c>
      <c r="F14327">
        <v>0.23063617143955412</v>
      </c>
      <c r="G14327" s="30" t="s">
        <v>570</v>
      </c>
      <c r="H14327" t="s">
        <v>629</v>
      </c>
    </row>
    <row r="14328" spans="1:8" x14ac:dyDescent="0.35">
      <c r="A14328" s="30" t="s">
        <v>297</v>
      </c>
      <c r="B14328">
        <v>4</v>
      </c>
      <c r="C14328" s="30" t="s">
        <v>607</v>
      </c>
      <c r="D14328" s="30" t="s">
        <v>593</v>
      </c>
      <c r="E14328" s="30" t="s">
        <v>92</v>
      </c>
      <c r="F14328">
        <v>0.25164537359659317</v>
      </c>
      <c r="G14328" s="30" t="s">
        <v>571</v>
      </c>
      <c r="H14328" t="s">
        <v>630</v>
      </c>
    </row>
    <row r="14329" spans="1:8" x14ac:dyDescent="0.35">
      <c r="A14329" s="30" t="s">
        <v>297</v>
      </c>
      <c r="B14329">
        <v>4</v>
      </c>
      <c r="C14329" s="30" t="s">
        <v>607</v>
      </c>
      <c r="D14329" s="30" t="s">
        <v>593</v>
      </c>
      <c r="E14329" s="30" t="s">
        <v>96</v>
      </c>
      <c r="F14329">
        <v>0.30553912872067807</v>
      </c>
      <c r="G14329" s="30" t="s">
        <v>572</v>
      </c>
      <c r="H14329" t="s">
        <v>632</v>
      </c>
    </row>
    <row r="14330" spans="1:8" x14ac:dyDescent="0.35">
      <c r="A14330" s="30" t="s">
        <v>297</v>
      </c>
      <c r="B14330">
        <v>5</v>
      </c>
      <c r="C14330" s="30" t="s">
        <v>608</v>
      </c>
      <c r="D14330" s="30" t="s">
        <v>593</v>
      </c>
      <c r="E14330" s="30" t="s">
        <v>633</v>
      </c>
      <c r="F14330">
        <v>1.34</v>
      </c>
      <c r="G14330" s="30" t="s">
        <v>596</v>
      </c>
      <c r="H14330" t="s">
        <v>633</v>
      </c>
    </row>
    <row r="14331" spans="1:8" x14ac:dyDescent="0.35">
      <c r="A14331" s="30" t="s">
        <v>297</v>
      </c>
      <c r="B14331">
        <v>5</v>
      </c>
      <c r="C14331" s="30" t="s">
        <v>608</v>
      </c>
      <c r="D14331" s="30" t="s">
        <v>593</v>
      </c>
      <c r="E14331" s="30" t="s">
        <v>50</v>
      </c>
      <c r="F14331">
        <v>1.1904761904761905</v>
      </c>
      <c r="G14331" s="30" t="s">
        <v>595</v>
      </c>
      <c r="H14331" t="s">
        <v>609</v>
      </c>
    </row>
    <row r="14332" spans="1:8" x14ac:dyDescent="0.35">
      <c r="A14332" s="30" t="s">
        <v>297</v>
      </c>
      <c r="B14332">
        <v>5</v>
      </c>
      <c r="C14332" s="30" t="s">
        <v>608</v>
      </c>
      <c r="D14332" s="30" t="s">
        <v>593</v>
      </c>
      <c r="E14332" s="36" t="s">
        <v>66</v>
      </c>
      <c r="F14332">
        <v>0.6237424547283702</v>
      </c>
      <c r="G14332" s="30" t="s">
        <v>597</v>
      </c>
      <c r="H14332" t="s">
        <v>617</v>
      </c>
    </row>
    <row r="14333" spans="1:8" x14ac:dyDescent="0.35">
      <c r="A14333" s="30" t="s">
        <v>297</v>
      </c>
      <c r="B14333">
        <v>5</v>
      </c>
      <c r="C14333" s="30" t="s">
        <v>608</v>
      </c>
      <c r="D14333" s="30" t="s">
        <v>593</v>
      </c>
      <c r="E14333" s="30" t="s">
        <v>78</v>
      </c>
      <c r="F14333">
        <v>0.48289738430583501</v>
      </c>
      <c r="G14333" s="30" t="s">
        <v>598</v>
      </c>
      <c r="H14333" t="s">
        <v>623</v>
      </c>
    </row>
    <row r="14334" spans="1:8" x14ac:dyDescent="0.35">
      <c r="A14334" s="30" t="s">
        <v>297</v>
      </c>
      <c r="B14334">
        <v>5</v>
      </c>
      <c r="C14334" s="30" t="s">
        <v>608</v>
      </c>
      <c r="D14334" s="30" t="s">
        <v>593</v>
      </c>
      <c r="E14334" s="30" t="s">
        <v>80</v>
      </c>
      <c r="F14334">
        <v>0.44354838709677419</v>
      </c>
      <c r="G14334" s="30" t="s">
        <v>599</v>
      </c>
      <c r="H14334" t="s">
        <v>624</v>
      </c>
    </row>
    <row r="14335" spans="1:8" x14ac:dyDescent="0.35">
      <c r="A14335" s="30" t="s">
        <v>297</v>
      </c>
      <c r="B14335">
        <v>5</v>
      </c>
      <c r="C14335" s="30" t="s">
        <v>608</v>
      </c>
      <c r="D14335" s="30" t="s">
        <v>593</v>
      </c>
      <c r="E14335" s="30" t="s">
        <v>82</v>
      </c>
      <c r="F14335">
        <v>0.49800796812749004</v>
      </c>
      <c r="G14335" s="30" t="s">
        <v>600</v>
      </c>
      <c r="H14335" t="s">
        <v>625</v>
      </c>
    </row>
    <row r="14336" spans="1:8" x14ac:dyDescent="0.35">
      <c r="A14336" s="30" t="s">
        <v>297</v>
      </c>
      <c r="B14336">
        <v>5</v>
      </c>
      <c r="C14336" s="30" t="s">
        <v>608</v>
      </c>
      <c r="D14336" s="30" t="s">
        <v>593</v>
      </c>
      <c r="E14336" s="30" t="s">
        <v>84</v>
      </c>
      <c r="F14336">
        <v>0.46370967741935487</v>
      </c>
      <c r="G14336" s="30" t="s">
        <v>601</v>
      </c>
      <c r="H14336" t="s">
        <v>626</v>
      </c>
    </row>
    <row r="14337" spans="1:8" x14ac:dyDescent="0.35">
      <c r="A14337" s="30" t="s">
        <v>297</v>
      </c>
      <c r="B14337">
        <v>5</v>
      </c>
      <c r="C14337" s="30" t="s">
        <v>608</v>
      </c>
      <c r="D14337" s="30" t="s">
        <v>593</v>
      </c>
      <c r="E14337" s="30" t="s">
        <v>86</v>
      </c>
      <c r="F14337">
        <v>0.41749502982107362</v>
      </c>
      <c r="G14337" s="30" t="s">
        <v>602</v>
      </c>
      <c r="H14337" t="s">
        <v>627</v>
      </c>
    </row>
    <row r="14338" spans="1:8" x14ac:dyDescent="0.35">
      <c r="A14338" s="30" t="s">
        <v>297</v>
      </c>
      <c r="B14338">
        <v>5</v>
      </c>
      <c r="C14338" s="30" t="s">
        <v>608</v>
      </c>
      <c r="D14338" s="30" t="s">
        <v>593</v>
      </c>
      <c r="E14338" s="30" t="s">
        <v>88</v>
      </c>
      <c r="F14338">
        <v>0.41420118343195267</v>
      </c>
      <c r="G14338" s="30" t="s">
        <v>603</v>
      </c>
      <c r="H14338" t="s">
        <v>628</v>
      </c>
    </row>
    <row r="14339" spans="1:8" x14ac:dyDescent="0.35">
      <c r="A14339" s="30" t="s">
        <v>297</v>
      </c>
      <c r="B14339">
        <v>5</v>
      </c>
      <c r="C14339" s="30" t="s">
        <v>608</v>
      </c>
      <c r="D14339" s="30" t="s">
        <v>593</v>
      </c>
      <c r="E14339" s="30" t="s">
        <v>90</v>
      </c>
      <c r="F14339">
        <v>0.5</v>
      </c>
      <c r="G14339" s="30" t="s">
        <v>604</v>
      </c>
      <c r="H14339" t="s">
        <v>629</v>
      </c>
    </row>
    <row r="14340" spans="1:8" x14ac:dyDescent="0.35">
      <c r="A14340" s="30" t="s">
        <v>297</v>
      </c>
      <c r="B14340">
        <v>5</v>
      </c>
      <c r="C14340" s="30" t="s">
        <v>608</v>
      </c>
      <c r="D14340" s="30" t="s">
        <v>593</v>
      </c>
      <c r="E14340" s="30" t="s">
        <v>92</v>
      </c>
      <c r="F14340">
        <v>0.48582995951417007</v>
      </c>
      <c r="G14340" s="30" t="s">
        <v>605</v>
      </c>
      <c r="H14340" t="s">
        <v>630</v>
      </c>
    </row>
    <row r="14341" spans="1:8" x14ac:dyDescent="0.35">
      <c r="A14341" s="30" t="s">
        <v>297</v>
      </c>
      <c r="B14341">
        <v>5</v>
      </c>
      <c r="C14341" s="30" t="s">
        <v>608</v>
      </c>
      <c r="D14341" s="30" t="s">
        <v>593</v>
      </c>
      <c r="E14341" s="30" t="s">
        <v>96</v>
      </c>
      <c r="F14341">
        <v>0.48289738430583501</v>
      </c>
      <c r="G14341" s="30" t="s">
        <v>606</v>
      </c>
      <c r="H14341" t="s">
        <v>632</v>
      </c>
    </row>
    <row r="14342" spans="1:8" x14ac:dyDescent="0.35">
      <c r="A14342" s="30" t="s">
        <v>298</v>
      </c>
      <c r="B14342">
        <v>1</v>
      </c>
      <c r="C14342" s="30" t="s">
        <v>519</v>
      </c>
      <c r="D14342" s="30" t="s">
        <v>593</v>
      </c>
      <c r="E14342" s="30" t="s">
        <v>588</v>
      </c>
      <c r="F14342">
        <v>0</v>
      </c>
      <c r="G14342" s="30" t="s">
        <v>525</v>
      </c>
      <c r="H14342" t="s">
        <v>588</v>
      </c>
    </row>
    <row r="14343" spans="1:8" x14ac:dyDescent="0.35">
      <c r="A14343" s="30" t="s">
        <v>298</v>
      </c>
      <c r="B14343">
        <v>1</v>
      </c>
      <c r="C14343" s="30" t="s">
        <v>519</v>
      </c>
      <c r="D14343" s="30" t="s">
        <v>593</v>
      </c>
      <c r="E14343" s="30" t="s">
        <v>50</v>
      </c>
      <c r="F14343">
        <v>0</v>
      </c>
      <c r="G14343" s="30" t="s">
        <v>526</v>
      </c>
      <c r="H14343" t="s">
        <v>609</v>
      </c>
    </row>
    <row r="14344" spans="1:8" x14ac:dyDescent="0.35">
      <c r="A14344" s="30" t="s">
        <v>298</v>
      </c>
      <c r="B14344">
        <v>1</v>
      </c>
      <c r="C14344" s="30" t="s">
        <v>519</v>
      </c>
      <c r="D14344" s="30" t="s">
        <v>593</v>
      </c>
      <c r="E14344" s="30" t="s">
        <v>66</v>
      </c>
      <c r="F14344">
        <v>0</v>
      </c>
      <c r="G14344" s="30" t="s">
        <v>527</v>
      </c>
      <c r="H14344" t="s">
        <v>617</v>
      </c>
    </row>
    <row r="14345" spans="1:8" x14ac:dyDescent="0.35">
      <c r="A14345" s="30" t="s">
        <v>298</v>
      </c>
      <c r="B14345">
        <v>1</v>
      </c>
      <c r="C14345" s="30" t="s">
        <v>519</v>
      </c>
      <c r="D14345" s="30" t="s">
        <v>593</v>
      </c>
      <c r="E14345" s="30" t="s">
        <v>78</v>
      </c>
      <c r="F14345">
        <v>0</v>
      </c>
      <c r="G14345" s="30" t="s">
        <v>528</v>
      </c>
      <c r="H14345" t="s">
        <v>623</v>
      </c>
    </row>
    <row r="14346" spans="1:8" x14ac:dyDescent="0.35">
      <c r="A14346" s="30" t="s">
        <v>298</v>
      </c>
      <c r="B14346">
        <v>1</v>
      </c>
      <c r="C14346" s="30" t="s">
        <v>519</v>
      </c>
      <c r="D14346" s="30" t="s">
        <v>593</v>
      </c>
      <c r="E14346" s="30" t="s">
        <v>80</v>
      </c>
      <c r="F14346">
        <v>0</v>
      </c>
      <c r="G14346" s="30" t="s">
        <v>529</v>
      </c>
      <c r="H14346" t="s">
        <v>624</v>
      </c>
    </row>
    <row r="14347" spans="1:8" x14ac:dyDescent="0.35">
      <c r="A14347" s="30" t="s">
        <v>298</v>
      </c>
      <c r="B14347">
        <v>1</v>
      </c>
      <c r="C14347" s="30" t="s">
        <v>519</v>
      </c>
      <c r="D14347" s="30" t="s">
        <v>593</v>
      </c>
      <c r="E14347" s="30" t="s">
        <v>82</v>
      </c>
      <c r="F14347">
        <v>0</v>
      </c>
      <c r="G14347" s="30" t="s">
        <v>530</v>
      </c>
      <c r="H14347" t="s">
        <v>625</v>
      </c>
    </row>
    <row r="14348" spans="1:8" x14ac:dyDescent="0.35">
      <c r="A14348" s="30" t="s">
        <v>298</v>
      </c>
      <c r="B14348">
        <v>1</v>
      </c>
      <c r="C14348" s="30" t="s">
        <v>519</v>
      </c>
      <c r="D14348" s="30" t="s">
        <v>593</v>
      </c>
      <c r="E14348" s="30" t="s">
        <v>84</v>
      </c>
      <c r="F14348">
        <v>0</v>
      </c>
      <c r="G14348" s="30" t="s">
        <v>531</v>
      </c>
      <c r="H14348" t="s">
        <v>626</v>
      </c>
    </row>
    <row r="14349" spans="1:8" x14ac:dyDescent="0.35">
      <c r="A14349" s="30" t="s">
        <v>298</v>
      </c>
      <c r="B14349">
        <v>1</v>
      </c>
      <c r="C14349" s="30" t="s">
        <v>519</v>
      </c>
      <c r="D14349" s="30" t="s">
        <v>593</v>
      </c>
      <c r="E14349" s="30" t="s">
        <v>86</v>
      </c>
      <c r="F14349">
        <v>0</v>
      </c>
      <c r="G14349" s="30" t="s">
        <v>532</v>
      </c>
      <c r="H14349" t="s">
        <v>627</v>
      </c>
    </row>
    <row r="14350" spans="1:8" x14ac:dyDescent="0.35">
      <c r="A14350" s="30" t="s">
        <v>298</v>
      </c>
      <c r="B14350">
        <v>1</v>
      </c>
      <c r="C14350" s="30" t="s">
        <v>519</v>
      </c>
      <c r="D14350" s="30" t="s">
        <v>593</v>
      </c>
      <c r="E14350" s="30" t="s">
        <v>88</v>
      </c>
      <c r="F14350">
        <v>0</v>
      </c>
      <c r="G14350" s="30" t="s">
        <v>533</v>
      </c>
      <c r="H14350" t="s">
        <v>628</v>
      </c>
    </row>
    <row r="14351" spans="1:8" x14ac:dyDescent="0.35">
      <c r="A14351" s="30" t="s">
        <v>298</v>
      </c>
      <c r="B14351">
        <v>1</v>
      </c>
      <c r="C14351" s="30" t="s">
        <v>519</v>
      </c>
      <c r="D14351" s="30" t="s">
        <v>593</v>
      </c>
      <c r="E14351" s="30" t="s">
        <v>90</v>
      </c>
      <c r="F14351">
        <v>0</v>
      </c>
      <c r="G14351" s="30" t="s">
        <v>534</v>
      </c>
      <c r="H14351" t="s">
        <v>629</v>
      </c>
    </row>
    <row r="14352" spans="1:8" x14ac:dyDescent="0.35">
      <c r="A14352" s="30" t="s">
        <v>298</v>
      </c>
      <c r="B14352">
        <v>1</v>
      </c>
      <c r="C14352" s="30" t="s">
        <v>519</v>
      </c>
      <c r="D14352" s="30" t="s">
        <v>593</v>
      </c>
      <c r="E14352" s="30" t="s">
        <v>92</v>
      </c>
      <c r="F14352">
        <v>0</v>
      </c>
      <c r="G14352" s="30" t="s">
        <v>535</v>
      </c>
      <c r="H14352" t="s">
        <v>630</v>
      </c>
    </row>
    <row r="14353" spans="1:8" x14ac:dyDescent="0.35">
      <c r="A14353" s="30" t="s">
        <v>298</v>
      </c>
      <c r="B14353">
        <v>1</v>
      </c>
      <c r="C14353" s="30" t="s">
        <v>519</v>
      </c>
      <c r="D14353" s="30" t="s">
        <v>593</v>
      </c>
      <c r="E14353" s="30" t="s">
        <v>96</v>
      </c>
      <c r="F14353">
        <v>0</v>
      </c>
      <c r="G14353" s="30" t="s">
        <v>536</v>
      </c>
      <c r="H14353" t="s">
        <v>632</v>
      </c>
    </row>
    <row r="14354" spans="1:8" x14ac:dyDescent="0.35">
      <c r="A14354" s="30" t="s">
        <v>298</v>
      </c>
      <c r="B14354">
        <v>2</v>
      </c>
      <c r="C14354" s="30" t="s">
        <v>589</v>
      </c>
      <c r="D14354" s="30" t="s">
        <v>593</v>
      </c>
      <c r="E14354" s="30" t="s">
        <v>588</v>
      </c>
      <c r="F14354">
        <v>7.8155529503712393E-2</v>
      </c>
      <c r="G14354" s="30" t="s">
        <v>537</v>
      </c>
      <c r="H14354" t="s">
        <v>588</v>
      </c>
    </row>
    <row r="14355" spans="1:8" x14ac:dyDescent="0.35">
      <c r="A14355" s="30" t="s">
        <v>298</v>
      </c>
      <c r="B14355">
        <v>2</v>
      </c>
      <c r="C14355" s="30" t="s">
        <v>589</v>
      </c>
      <c r="D14355" s="30" t="s">
        <v>593</v>
      </c>
      <c r="E14355" s="30" t="s">
        <v>50</v>
      </c>
      <c r="F14355">
        <v>1.7280110592707794E-2</v>
      </c>
      <c r="G14355" s="30" t="s">
        <v>538</v>
      </c>
      <c r="H14355" t="s">
        <v>609</v>
      </c>
    </row>
    <row r="14356" spans="1:8" x14ac:dyDescent="0.35">
      <c r="A14356" s="30" t="s">
        <v>298</v>
      </c>
      <c r="B14356">
        <v>2</v>
      </c>
      <c r="C14356" s="30" t="s">
        <v>589</v>
      </c>
      <c r="D14356" s="30" t="s">
        <v>593</v>
      </c>
      <c r="E14356" s="30" t="s">
        <v>66</v>
      </c>
      <c r="F14356">
        <v>1.8129079042784629E-2</v>
      </c>
      <c r="G14356" s="30" t="s">
        <v>539</v>
      </c>
      <c r="H14356" t="s">
        <v>617</v>
      </c>
    </row>
    <row r="14357" spans="1:8" x14ac:dyDescent="0.35">
      <c r="A14357" s="30" t="s">
        <v>298</v>
      </c>
      <c r="B14357">
        <v>2</v>
      </c>
      <c r="C14357" s="30" t="s">
        <v>589</v>
      </c>
      <c r="D14357" s="30" t="s">
        <v>593</v>
      </c>
      <c r="E14357" s="30" t="s">
        <v>78</v>
      </c>
      <c r="F14357">
        <v>9.0612540775643347E-3</v>
      </c>
      <c r="G14357" s="30" t="s">
        <v>540</v>
      </c>
      <c r="H14357" t="s">
        <v>623</v>
      </c>
    </row>
    <row r="14358" spans="1:8" x14ac:dyDescent="0.35">
      <c r="A14358" s="30" t="s">
        <v>298</v>
      </c>
      <c r="B14358">
        <v>2</v>
      </c>
      <c r="C14358" s="30" t="s">
        <v>589</v>
      </c>
      <c r="D14358" s="30" t="s">
        <v>593</v>
      </c>
      <c r="E14358" s="30" t="s">
        <v>80</v>
      </c>
      <c r="F14358">
        <v>8.697164724299879E-3</v>
      </c>
      <c r="G14358" s="30" t="s">
        <v>541</v>
      </c>
      <c r="H14358" t="s">
        <v>624</v>
      </c>
    </row>
    <row r="14359" spans="1:8" x14ac:dyDescent="0.35">
      <c r="A14359" s="30" t="s">
        <v>298</v>
      </c>
      <c r="B14359">
        <v>2</v>
      </c>
      <c r="C14359" s="30" t="s">
        <v>589</v>
      </c>
      <c r="D14359" s="30" t="s">
        <v>593</v>
      </c>
      <c r="E14359" s="30" t="s">
        <v>82</v>
      </c>
      <c r="F14359">
        <v>9.777082518576459E-3</v>
      </c>
      <c r="G14359" s="30" t="s">
        <v>542</v>
      </c>
      <c r="H14359" t="s">
        <v>625</v>
      </c>
    </row>
    <row r="14360" spans="1:8" x14ac:dyDescent="0.35">
      <c r="A14360" s="30" t="s">
        <v>298</v>
      </c>
      <c r="B14360">
        <v>2</v>
      </c>
      <c r="C14360" s="30" t="s">
        <v>589</v>
      </c>
      <c r="D14360" s="30" t="s">
        <v>593</v>
      </c>
      <c r="E14360" s="30" t="s">
        <v>84</v>
      </c>
      <c r="F14360">
        <v>9.752291788570313E-3</v>
      </c>
      <c r="G14360" s="30" t="s">
        <v>543</v>
      </c>
      <c r="H14360" t="s">
        <v>626</v>
      </c>
    </row>
    <row r="14361" spans="1:8" x14ac:dyDescent="0.35">
      <c r="A14361" s="30" t="s">
        <v>298</v>
      </c>
      <c r="B14361">
        <v>2</v>
      </c>
      <c r="C14361" s="30" t="s">
        <v>589</v>
      </c>
      <c r="D14361" s="30" t="s">
        <v>593</v>
      </c>
      <c r="E14361" s="30" t="s">
        <v>86</v>
      </c>
      <c r="F14361">
        <v>0</v>
      </c>
      <c r="G14361" s="30" t="s">
        <v>544</v>
      </c>
      <c r="H14361" t="s">
        <v>627</v>
      </c>
    </row>
    <row r="14362" spans="1:8" x14ac:dyDescent="0.35">
      <c r="A14362" s="30" t="s">
        <v>298</v>
      </c>
      <c r="B14362">
        <v>2</v>
      </c>
      <c r="C14362" s="30" t="s">
        <v>589</v>
      </c>
      <c r="D14362" s="30" t="s">
        <v>593</v>
      </c>
      <c r="E14362" s="30" t="s">
        <v>88</v>
      </c>
      <c r="F14362">
        <v>0</v>
      </c>
      <c r="G14362" s="30" t="s">
        <v>545</v>
      </c>
      <c r="H14362" t="s">
        <v>628</v>
      </c>
    </row>
    <row r="14363" spans="1:8" x14ac:dyDescent="0.35">
      <c r="A14363" s="30" t="s">
        <v>298</v>
      </c>
      <c r="B14363">
        <v>2</v>
      </c>
      <c r="C14363" s="30" t="s">
        <v>589</v>
      </c>
      <c r="D14363" s="30" t="s">
        <v>593</v>
      </c>
      <c r="E14363" s="30" t="s">
        <v>90</v>
      </c>
      <c r="F14363">
        <v>9.6098404766480888E-3</v>
      </c>
      <c r="G14363" s="30" t="s">
        <v>546</v>
      </c>
      <c r="H14363" t="s">
        <v>629</v>
      </c>
    </row>
    <row r="14364" spans="1:8" x14ac:dyDescent="0.35">
      <c r="A14364" s="30" t="s">
        <v>298</v>
      </c>
      <c r="B14364">
        <v>2</v>
      </c>
      <c r="C14364" s="30" t="s">
        <v>589</v>
      </c>
      <c r="D14364" s="30" t="s">
        <v>593</v>
      </c>
      <c r="E14364" s="30" t="s">
        <v>92</v>
      </c>
      <c r="F14364">
        <v>9.678668215253582E-3</v>
      </c>
      <c r="G14364" s="30" t="s">
        <v>547</v>
      </c>
      <c r="H14364" t="s">
        <v>630</v>
      </c>
    </row>
    <row r="14365" spans="1:8" x14ac:dyDescent="0.35">
      <c r="A14365" s="30" t="s">
        <v>298</v>
      </c>
      <c r="B14365">
        <v>2</v>
      </c>
      <c r="C14365" s="30" t="s">
        <v>589</v>
      </c>
      <c r="D14365" s="30" t="s">
        <v>593</v>
      </c>
      <c r="E14365" s="30" t="s">
        <v>96</v>
      </c>
      <c r="F14365">
        <v>9.8561009264734878E-3</v>
      </c>
      <c r="G14365" s="30" t="s">
        <v>548</v>
      </c>
      <c r="H14365" t="s">
        <v>632</v>
      </c>
    </row>
    <row r="14366" spans="1:8" x14ac:dyDescent="0.35">
      <c r="A14366" s="30" t="s">
        <v>298</v>
      </c>
      <c r="B14366">
        <v>3</v>
      </c>
      <c r="C14366" s="30" t="s">
        <v>590</v>
      </c>
      <c r="D14366" s="30" t="s">
        <v>593</v>
      </c>
      <c r="E14366" s="30" t="s">
        <v>588</v>
      </c>
      <c r="F14366">
        <v>1.9538882375928098E-2</v>
      </c>
      <c r="G14366" s="30" t="s">
        <v>549</v>
      </c>
      <c r="H14366" t="s">
        <v>588</v>
      </c>
    </row>
    <row r="14367" spans="1:8" x14ac:dyDescent="0.35">
      <c r="A14367" s="30" t="s">
        <v>298</v>
      </c>
      <c r="B14367">
        <v>3</v>
      </c>
      <c r="C14367" s="30" t="s">
        <v>590</v>
      </c>
      <c r="D14367" s="30" t="s">
        <v>593</v>
      </c>
      <c r="E14367" s="30" t="s">
        <v>50</v>
      </c>
      <c r="F14367">
        <v>1.7280110592707794E-2</v>
      </c>
      <c r="G14367" s="30" t="s">
        <v>550</v>
      </c>
      <c r="H14367" t="s">
        <v>609</v>
      </c>
    </row>
    <row r="14368" spans="1:8" x14ac:dyDescent="0.35">
      <c r="A14368" s="30" t="s">
        <v>298</v>
      </c>
      <c r="B14368">
        <v>3</v>
      </c>
      <c r="C14368" s="30" t="s">
        <v>590</v>
      </c>
      <c r="D14368" s="30" t="s">
        <v>593</v>
      </c>
      <c r="E14368" s="30" t="s">
        <v>66</v>
      </c>
      <c r="F14368">
        <v>9.0645395213923147E-3</v>
      </c>
      <c r="G14368" s="30" t="s">
        <v>551</v>
      </c>
      <c r="H14368" t="s">
        <v>617</v>
      </c>
    </row>
    <row r="14369" spans="1:8" x14ac:dyDescent="0.35">
      <c r="A14369" s="30" t="s">
        <v>298</v>
      </c>
      <c r="B14369">
        <v>3</v>
      </c>
      <c r="C14369" s="30" t="s">
        <v>590</v>
      </c>
      <c r="D14369" s="30" t="s">
        <v>593</v>
      </c>
      <c r="E14369" s="30" t="s">
        <v>78</v>
      </c>
      <c r="F14369">
        <v>0</v>
      </c>
      <c r="G14369" s="30" t="s">
        <v>552</v>
      </c>
      <c r="H14369" t="s">
        <v>623</v>
      </c>
    </row>
    <row r="14370" spans="1:8" x14ac:dyDescent="0.35">
      <c r="A14370" s="30" t="s">
        <v>298</v>
      </c>
      <c r="B14370">
        <v>3</v>
      </c>
      <c r="C14370" s="30" t="s">
        <v>590</v>
      </c>
      <c r="D14370" s="30" t="s">
        <v>593</v>
      </c>
      <c r="E14370" s="30" t="s">
        <v>80</v>
      </c>
      <c r="F14370">
        <v>0</v>
      </c>
      <c r="G14370" s="30" t="s">
        <v>553</v>
      </c>
      <c r="H14370" t="s">
        <v>624</v>
      </c>
    </row>
    <row r="14371" spans="1:8" x14ac:dyDescent="0.35">
      <c r="A14371" s="30" t="s">
        <v>298</v>
      </c>
      <c r="B14371">
        <v>3</v>
      </c>
      <c r="C14371" s="30" t="s">
        <v>590</v>
      </c>
      <c r="D14371" s="30" t="s">
        <v>593</v>
      </c>
      <c r="E14371" s="30" t="s">
        <v>82</v>
      </c>
      <c r="F14371">
        <v>0</v>
      </c>
      <c r="G14371" s="30" t="s">
        <v>554</v>
      </c>
      <c r="H14371" t="s">
        <v>625</v>
      </c>
    </row>
    <row r="14372" spans="1:8" x14ac:dyDescent="0.35">
      <c r="A14372" s="30" t="s">
        <v>298</v>
      </c>
      <c r="B14372">
        <v>3</v>
      </c>
      <c r="C14372" s="30" t="s">
        <v>590</v>
      </c>
      <c r="D14372" s="30" t="s">
        <v>593</v>
      </c>
      <c r="E14372" s="30" t="s">
        <v>84</v>
      </c>
      <c r="F14372">
        <v>0</v>
      </c>
      <c r="G14372" s="30" t="s">
        <v>555</v>
      </c>
      <c r="H14372" t="s">
        <v>626</v>
      </c>
    </row>
    <row r="14373" spans="1:8" x14ac:dyDescent="0.35">
      <c r="A14373" s="30" t="s">
        <v>298</v>
      </c>
      <c r="B14373">
        <v>3</v>
      </c>
      <c r="C14373" s="30" t="s">
        <v>590</v>
      </c>
      <c r="D14373" s="30" t="s">
        <v>593</v>
      </c>
      <c r="E14373" s="30" t="s">
        <v>86</v>
      </c>
      <c r="F14373">
        <v>0</v>
      </c>
      <c r="G14373" s="30" t="s">
        <v>556</v>
      </c>
      <c r="H14373" t="s">
        <v>627</v>
      </c>
    </row>
    <row r="14374" spans="1:8" x14ac:dyDescent="0.35">
      <c r="A14374" s="30" t="s">
        <v>298</v>
      </c>
      <c r="B14374">
        <v>3</v>
      </c>
      <c r="C14374" s="30" t="s">
        <v>590</v>
      </c>
      <c r="D14374" s="30" t="s">
        <v>593</v>
      </c>
      <c r="E14374" s="30" t="s">
        <v>88</v>
      </c>
      <c r="F14374">
        <v>0</v>
      </c>
      <c r="G14374" s="30" t="s">
        <v>557</v>
      </c>
      <c r="H14374" t="s">
        <v>628</v>
      </c>
    </row>
    <row r="14375" spans="1:8" x14ac:dyDescent="0.35">
      <c r="A14375" s="30" t="s">
        <v>298</v>
      </c>
      <c r="B14375">
        <v>3</v>
      </c>
      <c r="C14375" s="30" t="s">
        <v>590</v>
      </c>
      <c r="D14375" s="30" t="s">
        <v>593</v>
      </c>
      <c r="E14375" s="30" t="s">
        <v>90</v>
      </c>
      <c r="F14375">
        <v>0</v>
      </c>
      <c r="G14375" s="30" t="s">
        <v>558</v>
      </c>
      <c r="H14375" t="s">
        <v>629</v>
      </c>
    </row>
    <row r="14376" spans="1:8" x14ac:dyDescent="0.35">
      <c r="A14376" s="30" t="s">
        <v>298</v>
      </c>
      <c r="B14376">
        <v>3</v>
      </c>
      <c r="C14376" s="30" t="s">
        <v>590</v>
      </c>
      <c r="D14376" s="30" t="s">
        <v>593</v>
      </c>
      <c r="E14376" s="30" t="s">
        <v>92</v>
      </c>
      <c r="F14376">
        <v>0</v>
      </c>
      <c r="G14376" s="30" t="s">
        <v>559</v>
      </c>
      <c r="H14376" t="s">
        <v>630</v>
      </c>
    </row>
    <row r="14377" spans="1:8" x14ac:dyDescent="0.35">
      <c r="A14377" s="30" t="s">
        <v>298</v>
      </c>
      <c r="B14377">
        <v>3</v>
      </c>
      <c r="C14377" s="30" t="s">
        <v>590</v>
      </c>
      <c r="D14377" s="30" t="s">
        <v>593</v>
      </c>
      <c r="E14377" s="30" t="s">
        <v>96</v>
      </c>
      <c r="F14377">
        <v>9.8561009264734878E-3</v>
      </c>
      <c r="G14377" s="30" t="s">
        <v>560</v>
      </c>
      <c r="H14377" t="s">
        <v>632</v>
      </c>
    </row>
    <row r="14378" spans="1:8" x14ac:dyDescent="0.35">
      <c r="A14378" s="30" t="s">
        <v>298</v>
      </c>
      <c r="B14378">
        <v>4</v>
      </c>
      <c r="C14378" s="30" t="s">
        <v>607</v>
      </c>
      <c r="D14378" s="30" t="s">
        <v>593</v>
      </c>
      <c r="E14378" s="30" t="s">
        <v>588</v>
      </c>
      <c r="F14378">
        <v>3.9077764751856196E-2</v>
      </c>
      <c r="G14378" s="30" t="s">
        <v>561</v>
      </c>
      <c r="H14378" t="s">
        <v>588</v>
      </c>
    </row>
    <row r="14379" spans="1:8" x14ac:dyDescent="0.35">
      <c r="A14379" s="30" t="s">
        <v>298</v>
      </c>
      <c r="B14379">
        <v>4</v>
      </c>
      <c r="C14379" s="30" t="s">
        <v>607</v>
      </c>
      <c r="D14379" s="30" t="s">
        <v>593</v>
      </c>
      <c r="E14379" s="30" t="s">
        <v>50</v>
      </c>
      <c r="F14379">
        <v>5.1840331778123375E-2</v>
      </c>
      <c r="G14379" s="30" t="s">
        <v>562</v>
      </c>
      <c r="H14379" t="s">
        <v>609</v>
      </c>
    </row>
    <row r="14380" spans="1:8" x14ac:dyDescent="0.35">
      <c r="A14380" s="30" t="s">
        <v>298</v>
      </c>
      <c r="B14380">
        <v>4</v>
      </c>
      <c r="C14380" s="30" t="s">
        <v>607</v>
      </c>
      <c r="D14380" s="30" t="s">
        <v>593</v>
      </c>
      <c r="E14380" s="30" t="s">
        <v>66</v>
      </c>
      <c r="F14380">
        <v>4.5322697606961566E-2</v>
      </c>
      <c r="G14380" s="30" t="s">
        <v>563</v>
      </c>
      <c r="H14380" t="s">
        <v>617</v>
      </c>
    </row>
    <row r="14381" spans="1:8" x14ac:dyDescent="0.35">
      <c r="A14381" s="30" t="s">
        <v>298</v>
      </c>
      <c r="B14381">
        <v>4</v>
      </c>
      <c r="C14381" s="30" t="s">
        <v>607</v>
      </c>
      <c r="D14381" s="30" t="s">
        <v>593</v>
      </c>
      <c r="E14381" s="30" t="s">
        <v>78</v>
      </c>
      <c r="F14381">
        <v>3.6245016310257339E-2</v>
      </c>
      <c r="G14381" s="30" t="s">
        <v>564</v>
      </c>
      <c r="H14381" t="s">
        <v>623</v>
      </c>
    </row>
    <row r="14382" spans="1:8" x14ac:dyDescent="0.35">
      <c r="A14382" s="30" t="s">
        <v>298</v>
      </c>
      <c r="B14382">
        <v>4</v>
      </c>
      <c r="C14382" s="30" t="s">
        <v>607</v>
      </c>
      <c r="D14382" s="30" t="s">
        <v>593</v>
      </c>
      <c r="E14382" s="30" t="s">
        <v>80</v>
      </c>
      <c r="F14382">
        <v>3.4788658897199516E-2</v>
      </c>
      <c r="G14382" s="30" t="s">
        <v>565</v>
      </c>
      <c r="H14382" t="s">
        <v>624</v>
      </c>
    </row>
    <row r="14383" spans="1:8" x14ac:dyDescent="0.35">
      <c r="A14383" s="30" t="s">
        <v>298</v>
      </c>
      <c r="B14383">
        <v>4</v>
      </c>
      <c r="C14383" s="30" t="s">
        <v>607</v>
      </c>
      <c r="D14383" s="30" t="s">
        <v>593</v>
      </c>
      <c r="E14383" s="30" t="s">
        <v>82</v>
      </c>
      <c r="F14383">
        <v>2.9331247555729374E-2</v>
      </c>
      <c r="G14383" s="30" t="s">
        <v>566</v>
      </c>
      <c r="H14383" t="s">
        <v>625</v>
      </c>
    </row>
    <row r="14384" spans="1:8" x14ac:dyDescent="0.35">
      <c r="A14384" s="30" t="s">
        <v>298</v>
      </c>
      <c r="B14384">
        <v>4</v>
      </c>
      <c r="C14384" s="30" t="s">
        <v>607</v>
      </c>
      <c r="D14384" s="30" t="s">
        <v>593</v>
      </c>
      <c r="E14384" s="30" t="s">
        <v>84</v>
      </c>
      <c r="F14384">
        <v>3.9009167154281252E-2</v>
      </c>
      <c r="G14384" s="30" t="s">
        <v>567</v>
      </c>
      <c r="H14384" t="s">
        <v>626</v>
      </c>
    </row>
    <row r="14385" spans="1:8" x14ac:dyDescent="0.35">
      <c r="A14385" s="30" t="s">
        <v>298</v>
      </c>
      <c r="B14385">
        <v>4</v>
      </c>
      <c r="C14385" s="30" t="s">
        <v>607</v>
      </c>
      <c r="D14385" s="30" t="s">
        <v>593</v>
      </c>
      <c r="E14385" s="30" t="s">
        <v>86</v>
      </c>
      <c r="F14385">
        <v>3.5323207347227124E-2</v>
      </c>
      <c r="G14385" s="30" t="s">
        <v>568</v>
      </c>
      <c r="H14385" t="s">
        <v>627</v>
      </c>
    </row>
    <row r="14386" spans="1:8" x14ac:dyDescent="0.35">
      <c r="A14386" s="30" t="s">
        <v>298</v>
      </c>
      <c r="B14386">
        <v>4</v>
      </c>
      <c r="C14386" s="30" t="s">
        <v>607</v>
      </c>
      <c r="D14386" s="30" t="s">
        <v>593</v>
      </c>
      <c r="E14386" s="30" t="s">
        <v>88</v>
      </c>
      <c r="F14386">
        <v>2.9342723004694836E-2</v>
      </c>
      <c r="G14386" s="30" t="s">
        <v>569</v>
      </c>
      <c r="H14386" t="s">
        <v>628</v>
      </c>
    </row>
    <row r="14387" spans="1:8" x14ac:dyDescent="0.35">
      <c r="A14387" s="30" t="s">
        <v>298</v>
      </c>
      <c r="B14387">
        <v>4</v>
      </c>
      <c r="C14387" s="30" t="s">
        <v>607</v>
      </c>
      <c r="D14387" s="30" t="s">
        <v>593</v>
      </c>
      <c r="E14387" s="30" t="s">
        <v>90</v>
      </c>
      <c r="F14387">
        <v>2.8829521429944265E-2</v>
      </c>
      <c r="G14387" s="30" t="s">
        <v>570</v>
      </c>
      <c r="H14387" t="s">
        <v>629</v>
      </c>
    </row>
    <row r="14388" spans="1:8" x14ac:dyDescent="0.35">
      <c r="A14388" s="30" t="s">
        <v>298</v>
      </c>
      <c r="B14388">
        <v>4</v>
      </c>
      <c r="C14388" s="30" t="s">
        <v>607</v>
      </c>
      <c r="D14388" s="30" t="s">
        <v>593</v>
      </c>
      <c r="E14388" s="30" t="s">
        <v>92</v>
      </c>
      <c r="F14388">
        <v>3.8714672861014328E-2</v>
      </c>
      <c r="G14388" s="30" t="s">
        <v>571</v>
      </c>
      <c r="H14388" t="s">
        <v>630</v>
      </c>
    </row>
    <row r="14389" spans="1:8" x14ac:dyDescent="0.35">
      <c r="A14389" s="30" t="s">
        <v>298</v>
      </c>
      <c r="B14389">
        <v>4</v>
      </c>
      <c r="C14389" s="30" t="s">
        <v>607</v>
      </c>
      <c r="D14389" s="30" t="s">
        <v>593</v>
      </c>
      <c r="E14389" s="30" t="s">
        <v>96</v>
      </c>
      <c r="F14389">
        <v>3.9424403705893951E-2</v>
      </c>
      <c r="G14389" s="30" t="s">
        <v>572</v>
      </c>
      <c r="H14389" t="s">
        <v>632</v>
      </c>
    </row>
    <row r="14390" spans="1:8" x14ac:dyDescent="0.35">
      <c r="A14390" s="30" t="s">
        <v>298</v>
      </c>
      <c r="B14390">
        <v>5</v>
      </c>
      <c r="C14390" s="30" t="s">
        <v>608</v>
      </c>
      <c r="D14390" s="30" t="s">
        <v>593</v>
      </c>
      <c r="E14390" s="30" t="s">
        <v>633</v>
      </c>
      <c r="F14390">
        <v>0.17999999999999997</v>
      </c>
      <c r="G14390" s="30" t="s">
        <v>596</v>
      </c>
      <c r="H14390" t="s">
        <v>633</v>
      </c>
    </row>
    <row r="14391" spans="1:8" x14ac:dyDescent="0.35">
      <c r="A14391" s="30" t="s">
        <v>298</v>
      </c>
      <c r="B14391">
        <v>5</v>
      </c>
      <c r="C14391" s="30" t="s">
        <v>608</v>
      </c>
      <c r="D14391" s="30" t="s">
        <v>593</v>
      </c>
      <c r="E14391" s="30" t="s">
        <v>50</v>
      </c>
      <c r="F14391">
        <v>0.17857142857142855</v>
      </c>
      <c r="G14391" s="30" t="s">
        <v>595</v>
      </c>
      <c r="H14391" t="s">
        <v>609</v>
      </c>
    </row>
    <row r="14392" spans="1:8" x14ac:dyDescent="0.35">
      <c r="A14392" s="30" t="s">
        <v>298</v>
      </c>
      <c r="B14392">
        <v>5</v>
      </c>
      <c r="C14392" s="30" t="s">
        <v>608</v>
      </c>
      <c r="D14392" s="30" t="s">
        <v>593</v>
      </c>
      <c r="E14392" s="36" t="s">
        <v>66</v>
      </c>
      <c r="F14392">
        <v>0.1006036217303823</v>
      </c>
      <c r="G14392" s="30" t="s">
        <v>597</v>
      </c>
      <c r="H14392" t="s">
        <v>617</v>
      </c>
    </row>
    <row r="14393" spans="1:8" x14ac:dyDescent="0.35">
      <c r="A14393" s="30" t="s">
        <v>298</v>
      </c>
      <c r="B14393">
        <v>5</v>
      </c>
      <c r="C14393" s="30" t="s">
        <v>608</v>
      </c>
      <c r="D14393" s="30" t="s">
        <v>593</v>
      </c>
      <c r="E14393" s="30" t="s">
        <v>78</v>
      </c>
      <c r="F14393">
        <v>6.0362173038229376E-2</v>
      </c>
      <c r="G14393" s="30" t="s">
        <v>598</v>
      </c>
      <c r="H14393" t="s">
        <v>623</v>
      </c>
    </row>
    <row r="14394" spans="1:8" x14ac:dyDescent="0.35">
      <c r="A14394" s="30" t="s">
        <v>298</v>
      </c>
      <c r="B14394">
        <v>5</v>
      </c>
      <c r="C14394" s="30" t="s">
        <v>608</v>
      </c>
      <c r="D14394" s="30" t="s">
        <v>593</v>
      </c>
      <c r="E14394" s="30" t="s">
        <v>80</v>
      </c>
      <c r="F14394">
        <v>6.0483870967741937E-2</v>
      </c>
      <c r="G14394" s="30" t="s">
        <v>599</v>
      </c>
      <c r="H14394" t="s">
        <v>624</v>
      </c>
    </row>
    <row r="14395" spans="1:8" x14ac:dyDescent="0.35">
      <c r="A14395" s="30" t="s">
        <v>298</v>
      </c>
      <c r="B14395">
        <v>5</v>
      </c>
      <c r="C14395" s="30" t="s">
        <v>608</v>
      </c>
      <c r="D14395" s="30" t="s">
        <v>593</v>
      </c>
      <c r="E14395" s="30" t="s">
        <v>82</v>
      </c>
      <c r="F14395">
        <v>5.9760956175298807E-2</v>
      </c>
      <c r="G14395" s="30" t="s">
        <v>600</v>
      </c>
      <c r="H14395" t="s">
        <v>625</v>
      </c>
    </row>
    <row r="14396" spans="1:8" x14ac:dyDescent="0.35">
      <c r="A14396" s="30" t="s">
        <v>298</v>
      </c>
      <c r="B14396">
        <v>5</v>
      </c>
      <c r="C14396" s="30" t="s">
        <v>608</v>
      </c>
      <c r="D14396" s="30" t="s">
        <v>593</v>
      </c>
      <c r="E14396" s="30" t="s">
        <v>84</v>
      </c>
      <c r="F14396">
        <v>6.0483870967741937E-2</v>
      </c>
      <c r="G14396" s="30" t="s">
        <v>601</v>
      </c>
      <c r="H14396" t="s">
        <v>626</v>
      </c>
    </row>
    <row r="14397" spans="1:8" x14ac:dyDescent="0.35">
      <c r="A14397" s="30" t="s">
        <v>298</v>
      </c>
      <c r="B14397">
        <v>5</v>
      </c>
      <c r="C14397" s="30" t="s">
        <v>608</v>
      </c>
      <c r="D14397" s="30" t="s">
        <v>593</v>
      </c>
      <c r="E14397" s="30" t="s">
        <v>86</v>
      </c>
      <c r="F14397">
        <v>5.9642147117296228E-2</v>
      </c>
      <c r="G14397" s="30" t="s">
        <v>602</v>
      </c>
      <c r="H14397" t="s">
        <v>627</v>
      </c>
    </row>
    <row r="14398" spans="1:8" x14ac:dyDescent="0.35">
      <c r="A14398" s="30" t="s">
        <v>298</v>
      </c>
      <c r="B14398">
        <v>5</v>
      </c>
      <c r="C14398" s="30" t="s">
        <v>608</v>
      </c>
      <c r="D14398" s="30" t="s">
        <v>593</v>
      </c>
      <c r="E14398" s="30" t="s">
        <v>88</v>
      </c>
      <c r="F14398">
        <v>5.9171597633136092E-2</v>
      </c>
      <c r="G14398" s="30" t="s">
        <v>603</v>
      </c>
      <c r="H14398" t="s">
        <v>628</v>
      </c>
    </row>
    <row r="14399" spans="1:8" x14ac:dyDescent="0.35">
      <c r="A14399" s="30" t="s">
        <v>298</v>
      </c>
      <c r="B14399">
        <v>5</v>
      </c>
      <c r="C14399" s="30" t="s">
        <v>608</v>
      </c>
      <c r="D14399" s="30" t="s">
        <v>593</v>
      </c>
      <c r="E14399" s="30" t="s">
        <v>90</v>
      </c>
      <c r="F14399">
        <v>0.08</v>
      </c>
      <c r="G14399" s="30" t="s">
        <v>604</v>
      </c>
      <c r="H14399" t="s">
        <v>629</v>
      </c>
    </row>
    <row r="14400" spans="1:8" x14ac:dyDescent="0.35">
      <c r="A14400" s="30" t="s">
        <v>298</v>
      </c>
      <c r="B14400">
        <v>5</v>
      </c>
      <c r="C14400" s="30" t="s">
        <v>608</v>
      </c>
      <c r="D14400" s="30" t="s">
        <v>593</v>
      </c>
      <c r="E14400" s="30" t="s">
        <v>92</v>
      </c>
      <c r="F14400">
        <v>6.0728744939271259E-2</v>
      </c>
      <c r="G14400" s="30" t="s">
        <v>605</v>
      </c>
      <c r="H14400" t="s">
        <v>630</v>
      </c>
    </row>
    <row r="14401" spans="1:8" x14ac:dyDescent="0.35">
      <c r="A14401" s="30" t="s">
        <v>298</v>
      </c>
      <c r="B14401">
        <v>5</v>
      </c>
      <c r="C14401" s="30" t="s">
        <v>608</v>
      </c>
      <c r="D14401" s="30" t="s">
        <v>593</v>
      </c>
      <c r="E14401" s="30" t="s">
        <v>96</v>
      </c>
      <c r="F14401">
        <v>8.0482897384305835E-2</v>
      </c>
      <c r="G14401" s="30" t="s">
        <v>606</v>
      </c>
      <c r="H14401" t="s">
        <v>632</v>
      </c>
    </row>
    <row r="14402" spans="1:8" x14ac:dyDescent="0.35">
      <c r="A14402" s="30" t="s">
        <v>299</v>
      </c>
      <c r="B14402">
        <v>1</v>
      </c>
      <c r="C14402" s="30" t="s">
        <v>519</v>
      </c>
      <c r="D14402" s="30" t="s">
        <v>593</v>
      </c>
      <c r="E14402" s="30" t="s">
        <v>588</v>
      </c>
      <c r="F14402">
        <v>9.7694411879640491E-3</v>
      </c>
      <c r="G14402" s="30" t="s">
        <v>525</v>
      </c>
      <c r="H14402" t="s">
        <v>588</v>
      </c>
    </row>
    <row r="14403" spans="1:8" x14ac:dyDescent="0.35">
      <c r="A14403" s="30" t="s">
        <v>299</v>
      </c>
      <c r="B14403">
        <v>1</v>
      </c>
      <c r="C14403" s="30" t="s">
        <v>519</v>
      </c>
      <c r="D14403" s="30" t="s">
        <v>593</v>
      </c>
      <c r="E14403" s="30" t="s">
        <v>50</v>
      </c>
      <c r="F14403">
        <v>1.7280110592707794E-2</v>
      </c>
      <c r="G14403" s="30" t="s">
        <v>526</v>
      </c>
      <c r="H14403" t="s">
        <v>609</v>
      </c>
    </row>
    <row r="14404" spans="1:8" x14ac:dyDescent="0.35">
      <c r="A14404" s="30" t="s">
        <v>299</v>
      </c>
      <c r="B14404">
        <v>1</v>
      </c>
      <c r="C14404" s="30" t="s">
        <v>519</v>
      </c>
      <c r="D14404" s="30" t="s">
        <v>593</v>
      </c>
      <c r="E14404" s="30" t="s">
        <v>66</v>
      </c>
      <c r="F14404">
        <v>9.0645395213923147E-3</v>
      </c>
      <c r="G14404" s="30" t="s">
        <v>527</v>
      </c>
      <c r="H14404" t="s">
        <v>617</v>
      </c>
    </row>
    <row r="14405" spans="1:8" x14ac:dyDescent="0.35">
      <c r="A14405" s="30" t="s">
        <v>299</v>
      </c>
      <c r="B14405">
        <v>1</v>
      </c>
      <c r="C14405" s="30" t="s">
        <v>519</v>
      </c>
      <c r="D14405" s="30" t="s">
        <v>593</v>
      </c>
      <c r="E14405" s="30" t="s">
        <v>78</v>
      </c>
      <c r="F14405">
        <v>1.8122508155128669E-2</v>
      </c>
      <c r="G14405" s="30" t="s">
        <v>528</v>
      </c>
      <c r="H14405" t="s">
        <v>623</v>
      </c>
    </row>
    <row r="14406" spans="1:8" x14ac:dyDescent="0.35">
      <c r="A14406" s="30" t="s">
        <v>299</v>
      </c>
      <c r="B14406">
        <v>1</v>
      </c>
      <c r="C14406" s="30" t="s">
        <v>519</v>
      </c>
      <c r="D14406" s="30" t="s">
        <v>593</v>
      </c>
      <c r="E14406" s="30" t="s">
        <v>80</v>
      </c>
      <c r="F14406">
        <v>2.6091494172899635E-2</v>
      </c>
      <c r="G14406" s="30" t="s">
        <v>529</v>
      </c>
      <c r="H14406" t="s">
        <v>624</v>
      </c>
    </row>
    <row r="14407" spans="1:8" x14ac:dyDescent="0.35">
      <c r="A14407" s="30" t="s">
        <v>299</v>
      </c>
      <c r="B14407">
        <v>1</v>
      </c>
      <c r="C14407" s="30" t="s">
        <v>519</v>
      </c>
      <c r="D14407" s="30" t="s">
        <v>593</v>
      </c>
      <c r="E14407" s="30" t="s">
        <v>82</v>
      </c>
      <c r="F14407">
        <v>1.9554165037152918E-2</v>
      </c>
      <c r="G14407" s="30" t="s">
        <v>530</v>
      </c>
      <c r="H14407" t="s">
        <v>625</v>
      </c>
    </row>
    <row r="14408" spans="1:8" x14ac:dyDescent="0.35">
      <c r="A14408" s="30" t="s">
        <v>299</v>
      </c>
      <c r="B14408">
        <v>1</v>
      </c>
      <c r="C14408" s="30" t="s">
        <v>519</v>
      </c>
      <c r="D14408" s="30" t="s">
        <v>593</v>
      </c>
      <c r="E14408" s="30" t="s">
        <v>84</v>
      </c>
      <c r="F14408">
        <v>1.9504583577140626E-2</v>
      </c>
      <c r="G14408" s="30" t="s">
        <v>531</v>
      </c>
      <c r="H14408" t="s">
        <v>626</v>
      </c>
    </row>
    <row r="14409" spans="1:8" x14ac:dyDescent="0.35">
      <c r="A14409" s="30" t="s">
        <v>299</v>
      </c>
      <c r="B14409">
        <v>1</v>
      </c>
      <c r="C14409" s="30" t="s">
        <v>519</v>
      </c>
      <c r="D14409" s="30" t="s">
        <v>593</v>
      </c>
      <c r="E14409" s="30" t="s">
        <v>86</v>
      </c>
      <c r="F14409">
        <v>2.6492405510420345E-2</v>
      </c>
      <c r="G14409" s="30" t="s">
        <v>532</v>
      </c>
      <c r="H14409" t="s">
        <v>627</v>
      </c>
    </row>
    <row r="14410" spans="1:8" x14ac:dyDescent="0.35">
      <c r="A14410" s="30" t="s">
        <v>299</v>
      </c>
      <c r="B14410">
        <v>1</v>
      </c>
      <c r="C14410" s="30" t="s">
        <v>519</v>
      </c>
      <c r="D14410" s="30" t="s">
        <v>593</v>
      </c>
      <c r="E14410" s="30" t="s">
        <v>88</v>
      </c>
      <c r="F14410">
        <v>1.9561815336463222E-2</v>
      </c>
      <c r="G14410" s="30" t="s">
        <v>533</v>
      </c>
      <c r="H14410" t="s">
        <v>628</v>
      </c>
    </row>
    <row r="14411" spans="1:8" x14ac:dyDescent="0.35">
      <c r="A14411" s="30" t="s">
        <v>299</v>
      </c>
      <c r="B14411">
        <v>1</v>
      </c>
      <c r="C14411" s="30" t="s">
        <v>519</v>
      </c>
      <c r="D14411" s="30" t="s">
        <v>593</v>
      </c>
      <c r="E14411" s="30" t="s">
        <v>90</v>
      </c>
      <c r="F14411">
        <v>2.8829521429944265E-2</v>
      </c>
      <c r="G14411" s="30" t="s">
        <v>534</v>
      </c>
      <c r="H14411" t="s">
        <v>629</v>
      </c>
    </row>
    <row r="14412" spans="1:8" x14ac:dyDescent="0.35">
      <c r="A14412" s="30" t="s">
        <v>299</v>
      </c>
      <c r="B14412">
        <v>1</v>
      </c>
      <c r="C14412" s="30" t="s">
        <v>519</v>
      </c>
      <c r="D14412" s="30" t="s">
        <v>593</v>
      </c>
      <c r="E14412" s="30" t="s">
        <v>92</v>
      </c>
      <c r="F14412">
        <v>1.9357336430507164E-2</v>
      </c>
      <c r="G14412" s="30" t="s">
        <v>535</v>
      </c>
      <c r="H14412" t="s">
        <v>630</v>
      </c>
    </row>
    <row r="14413" spans="1:8" x14ac:dyDescent="0.35">
      <c r="A14413" s="30" t="s">
        <v>299</v>
      </c>
      <c r="B14413">
        <v>1</v>
      </c>
      <c r="C14413" s="30" t="s">
        <v>519</v>
      </c>
      <c r="D14413" s="30" t="s">
        <v>593</v>
      </c>
      <c r="E14413" s="30" t="s">
        <v>96</v>
      </c>
      <c r="F14413">
        <v>2.9568302779420463E-2</v>
      </c>
      <c r="G14413" s="30" t="s">
        <v>536</v>
      </c>
      <c r="H14413" t="s">
        <v>632</v>
      </c>
    </row>
    <row r="14414" spans="1:8" x14ac:dyDescent="0.35">
      <c r="A14414" s="30" t="s">
        <v>299</v>
      </c>
      <c r="B14414">
        <v>2</v>
      </c>
      <c r="C14414" s="30" t="s">
        <v>589</v>
      </c>
      <c r="D14414" s="30" t="s">
        <v>593</v>
      </c>
      <c r="E14414" s="30" t="s">
        <v>588</v>
      </c>
      <c r="F14414">
        <v>0.45916373583431025</v>
      </c>
      <c r="G14414" s="30" t="s">
        <v>537</v>
      </c>
      <c r="H14414" t="s">
        <v>588</v>
      </c>
    </row>
    <row r="14415" spans="1:8" x14ac:dyDescent="0.35">
      <c r="A14415" s="30" t="s">
        <v>299</v>
      </c>
      <c r="B14415">
        <v>2</v>
      </c>
      <c r="C14415" s="30" t="s">
        <v>589</v>
      </c>
      <c r="D14415" s="30" t="s">
        <v>593</v>
      </c>
      <c r="E14415" s="30" t="s">
        <v>50</v>
      </c>
      <c r="F14415">
        <v>0.12096077414895455</v>
      </c>
      <c r="G14415" s="30" t="s">
        <v>538</v>
      </c>
      <c r="H14415" t="s">
        <v>609</v>
      </c>
    </row>
    <row r="14416" spans="1:8" x14ac:dyDescent="0.35">
      <c r="A14416" s="30" t="s">
        <v>299</v>
      </c>
      <c r="B14416">
        <v>2</v>
      </c>
      <c r="C14416" s="30" t="s">
        <v>589</v>
      </c>
      <c r="D14416" s="30" t="s">
        <v>593</v>
      </c>
      <c r="E14416" s="30" t="s">
        <v>66</v>
      </c>
      <c r="F14416">
        <v>9.0645395213923133E-2</v>
      </c>
      <c r="G14416" s="30" t="s">
        <v>539</v>
      </c>
      <c r="H14416" t="s">
        <v>617</v>
      </c>
    </row>
    <row r="14417" spans="1:8" x14ac:dyDescent="0.35">
      <c r="A14417" s="30" t="s">
        <v>299</v>
      </c>
      <c r="B14417">
        <v>2</v>
      </c>
      <c r="C14417" s="30" t="s">
        <v>589</v>
      </c>
      <c r="D14417" s="30" t="s">
        <v>593</v>
      </c>
      <c r="E14417" s="30" t="s">
        <v>78</v>
      </c>
      <c r="F14417">
        <v>5.4367524465386015E-2</v>
      </c>
      <c r="G14417" s="30" t="s">
        <v>540</v>
      </c>
      <c r="H14417" t="s">
        <v>623</v>
      </c>
    </row>
    <row r="14418" spans="1:8" x14ac:dyDescent="0.35">
      <c r="A14418" s="30" t="s">
        <v>299</v>
      </c>
      <c r="B14418">
        <v>2</v>
      </c>
      <c r="C14418" s="30" t="s">
        <v>589</v>
      </c>
      <c r="D14418" s="30" t="s">
        <v>593</v>
      </c>
      <c r="E14418" s="30" t="s">
        <v>80</v>
      </c>
      <c r="F14418">
        <v>5.2182988345799271E-2</v>
      </c>
      <c r="G14418" s="30" t="s">
        <v>541</v>
      </c>
      <c r="H14418" t="s">
        <v>624</v>
      </c>
    </row>
    <row r="14419" spans="1:8" x14ac:dyDescent="0.35">
      <c r="A14419" s="30" t="s">
        <v>299</v>
      </c>
      <c r="B14419">
        <v>2</v>
      </c>
      <c r="C14419" s="30" t="s">
        <v>589</v>
      </c>
      <c r="D14419" s="30" t="s">
        <v>593</v>
      </c>
      <c r="E14419" s="30" t="s">
        <v>82</v>
      </c>
      <c r="F14419">
        <v>5.8662495111458747E-2</v>
      </c>
      <c r="G14419" s="30" t="s">
        <v>542</v>
      </c>
      <c r="H14419" t="s">
        <v>625</v>
      </c>
    </row>
    <row r="14420" spans="1:8" x14ac:dyDescent="0.35">
      <c r="A14420" s="30" t="s">
        <v>299</v>
      </c>
      <c r="B14420">
        <v>2</v>
      </c>
      <c r="C14420" s="30" t="s">
        <v>589</v>
      </c>
      <c r="D14420" s="30" t="s">
        <v>593</v>
      </c>
      <c r="E14420" s="30" t="s">
        <v>84</v>
      </c>
      <c r="F14420">
        <v>3.9009167154281252E-2</v>
      </c>
      <c r="G14420" s="30" t="s">
        <v>543</v>
      </c>
      <c r="H14420" t="s">
        <v>626</v>
      </c>
    </row>
    <row r="14421" spans="1:8" x14ac:dyDescent="0.35">
      <c r="A14421" s="30" t="s">
        <v>299</v>
      </c>
      <c r="B14421">
        <v>2</v>
      </c>
      <c r="C14421" s="30" t="s">
        <v>589</v>
      </c>
      <c r="D14421" s="30" t="s">
        <v>593</v>
      </c>
      <c r="E14421" s="30" t="s">
        <v>86</v>
      </c>
      <c r="F14421">
        <v>4.4154009184033907E-2</v>
      </c>
      <c r="G14421" s="30" t="s">
        <v>544</v>
      </c>
      <c r="H14421" t="s">
        <v>627</v>
      </c>
    </row>
    <row r="14422" spans="1:8" x14ac:dyDescent="0.35">
      <c r="A14422" s="30" t="s">
        <v>299</v>
      </c>
      <c r="B14422">
        <v>2</v>
      </c>
      <c r="C14422" s="30" t="s">
        <v>589</v>
      </c>
      <c r="D14422" s="30" t="s">
        <v>593</v>
      </c>
      <c r="E14422" s="30" t="s">
        <v>88</v>
      </c>
      <c r="F14422">
        <v>3.9123630672926443E-2</v>
      </c>
      <c r="G14422" s="30" t="s">
        <v>545</v>
      </c>
      <c r="H14422" t="s">
        <v>628</v>
      </c>
    </row>
    <row r="14423" spans="1:8" x14ac:dyDescent="0.35">
      <c r="A14423" s="30" t="s">
        <v>299</v>
      </c>
      <c r="B14423">
        <v>2</v>
      </c>
      <c r="C14423" s="30" t="s">
        <v>589</v>
      </c>
      <c r="D14423" s="30" t="s">
        <v>593</v>
      </c>
      <c r="E14423" s="30" t="s">
        <v>90</v>
      </c>
      <c r="F14423">
        <v>3.8439361906592355E-2</v>
      </c>
      <c r="G14423" s="30" t="s">
        <v>546</v>
      </c>
      <c r="H14423" t="s">
        <v>629</v>
      </c>
    </row>
    <row r="14424" spans="1:8" x14ac:dyDescent="0.35">
      <c r="A14424" s="30" t="s">
        <v>299</v>
      </c>
      <c r="B14424">
        <v>2</v>
      </c>
      <c r="C14424" s="30" t="s">
        <v>589</v>
      </c>
      <c r="D14424" s="30" t="s">
        <v>593</v>
      </c>
      <c r="E14424" s="30" t="s">
        <v>92</v>
      </c>
      <c r="F14424">
        <v>4.8393341076267908E-2</v>
      </c>
      <c r="G14424" s="30" t="s">
        <v>547</v>
      </c>
      <c r="H14424" t="s">
        <v>630</v>
      </c>
    </row>
    <row r="14425" spans="1:8" x14ac:dyDescent="0.35">
      <c r="A14425" s="30" t="s">
        <v>299</v>
      </c>
      <c r="B14425">
        <v>2</v>
      </c>
      <c r="C14425" s="30" t="s">
        <v>589</v>
      </c>
      <c r="D14425" s="30" t="s">
        <v>593</v>
      </c>
      <c r="E14425" s="30" t="s">
        <v>96</v>
      </c>
      <c r="F14425">
        <v>4.9280504632367439E-2</v>
      </c>
      <c r="G14425" s="30" t="s">
        <v>548</v>
      </c>
      <c r="H14425" t="s">
        <v>632</v>
      </c>
    </row>
    <row r="14426" spans="1:8" x14ac:dyDescent="0.35">
      <c r="A14426" s="30" t="s">
        <v>299</v>
      </c>
      <c r="B14426">
        <v>3</v>
      </c>
      <c r="C14426" s="30" t="s">
        <v>590</v>
      </c>
      <c r="D14426" s="30" t="s">
        <v>593</v>
      </c>
      <c r="E14426" s="30" t="s">
        <v>588</v>
      </c>
      <c r="F14426">
        <v>0.14654161781946073</v>
      </c>
      <c r="G14426" s="30" t="s">
        <v>549</v>
      </c>
      <c r="H14426" t="s">
        <v>588</v>
      </c>
    </row>
    <row r="14427" spans="1:8" x14ac:dyDescent="0.35">
      <c r="A14427" s="30" t="s">
        <v>299</v>
      </c>
      <c r="B14427">
        <v>3</v>
      </c>
      <c r="C14427" s="30" t="s">
        <v>590</v>
      </c>
      <c r="D14427" s="30" t="s">
        <v>593</v>
      </c>
      <c r="E14427" s="30" t="s">
        <v>50</v>
      </c>
      <c r="F14427">
        <v>0.12096077414895455</v>
      </c>
      <c r="G14427" s="30" t="s">
        <v>550</v>
      </c>
      <c r="H14427" t="s">
        <v>609</v>
      </c>
    </row>
    <row r="14428" spans="1:8" x14ac:dyDescent="0.35">
      <c r="A14428" s="30" t="s">
        <v>299</v>
      </c>
      <c r="B14428">
        <v>3</v>
      </c>
      <c r="C14428" s="30" t="s">
        <v>590</v>
      </c>
      <c r="D14428" s="30" t="s">
        <v>593</v>
      </c>
      <c r="E14428" s="30" t="s">
        <v>66</v>
      </c>
      <c r="F14428">
        <v>5.4387237128353881E-2</v>
      </c>
      <c r="G14428" s="30" t="s">
        <v>551</v>
      </c>
      <c r="H14428" t="s">
        <v>617</v>
      </c>
    </row>
    <row r="14429" spans="1:8" x14ac:dyDescent="0.35">
      <c r="A14429" s="30" t="s">
        <v>299</v>
      </c>
      <c r="B14429">
        <v>3</v>
      </c>
      <c r="C14429" s="30" t="s">
        <v>590</v>
      </c>
      <c r="D14429" s="30" t="s">
        <v>593</v>
      </c>
      <c r="E14429" s="30" t="s">
        <v>78</v>
      </c>
      <c r="F14429">
        <v>1.8122508155128669E-2</v>
      </c>
      <c r="G14429" s="30" t="s">
        <v>552</v>
      </c>
      <c r="H14429" t="s">
        <v>623</v>
      </c>
    </row>
    <row r="14430" spans="1:8" x14ac:dyDescent="0.35">
      <c r="A14430" s="30" t="s">
        <v>299</v>
      </c>
      <c r="B14430">
        <v>3</v>
      </c>
      <c r="C14430" s="30" t="s">
        <v>590</v>
      </c>
      <c r="D14430" s="30" t="s">
        <v>593</v>
      </c>
      <c r="E14430" s="30" t="s">
        <v>80</v>
      </c>
      <c r="F14430">
        <v>2.6091494172899635E-2</v>
      </c>
      <c r="G14430" s="30" t="s">
        <v>553</v>
      </c>
      <c r="H14430" t="s">
        <v>624</v>
      </c>
    </row>
    <row r="14431" spans="1:8" x14ac:dyDescent="0.35">
      <c r="A14431" s="30" t="s">
        <v>299</v>
      </c>
      <c r="B14431">
        <v>3</v>
      </c>
      <c r="C14431" s="30" t="s">
        <v>590</v>
      </c>
      <c r="D14431" s="30" t="s">
        <v>593</v>
      </c>
      <c r="E14431" s="30" t="s">
        <v>82</v>
      </c>
      <c r="F14431">
        <v>1.9554165037152918E-2</v>
      </c>
      <c r="G14431" s="30" t="s">
        <v>554</v>
      </c>
      <c r="H14431" t="s">
        <v>625</v>
      </c>
    </row>
    <row r="14432" spans="1:8" x14ac:dyDescent="0.35">
      <c r="A14432" s="30" t="s">
        <v>299</v>
      </c>
      <c r="B14432">
        <v>3</v>
      </c>
      <c r="C14432" s="30" t="s">
        <v>590</v>
      </c>
      <c r="D14432" s="30" t="s">
        <v>593</v>
      </c>
      <c r="E14432" s="30" t="s">
        <v>84</v>
      </c>
      <c r="F14432">
        <v>1.9504583577140626E-2</v>
      </c>
      <c r="G14432" s="30" t="s">
        <v>555</v>
      </c>
      <c r="H14432" t="s">
        <v>626</v>
      </c>
    </row>
    <row r="14433" spans="1:8" x14ac:dyDescent="0.35">
      <c r="A14433" s="30" t="s">
        <v>299</v>
      </c>
      <c r="B14433">
        <v>3</v>
      </c>
      <c r="C14433" s="30" t="s">
        <v>590</v>
      </c>
      <c r="D14433" s="30" t="s">
        <v>593</v>
      </c>
      <c r="E14433" s="30" t="s">
        <v>86</v>
      </c>
      <c r="F14433">
        <v>2.6492405510420345E-2</v>
      </c>
      <c r="G14433" s="30" t="s">
        <v>556</v>
      </c>
      <c r="H14433" t="s">
        <v>627</v>
      </c>
    </row>
    <row r="14434" spans="1:8" x14ac:dyDescent="0.35">
      <c r="A14434" s="30" t="s">
        <v>299</v>
      </c>
      <c r="B14434">
        <v>3</v>
      </c>
      <c r="C14434" s="30" t="s">
        <v>590</v>
      </c>
      <c r="D14434" s="30" t="s">
        <v>593</v>
      </c>
      <c r="E14434" s="30" t="s">
        <v>88</v>
      </c>
      <c r="F14434">
        <v>1.9561815336463222E-2</v>
      </c>
      <c r="G14434" s="30" t="s">
        <v>557</v>
      </c>
      <c r="H14434" t="s">
        <v>628</v>
      </c>
    </row>
    <row r="14435" spans="1:8" x14ac:dyDescent="0.35">
      <c r="A14435" s="30" t="s">
        <v>299</v>
      </c>
      <c r="B14435">
        <v>3</v>
      </c>
      <c r="C14435" s="30" t="s">
        <v>590</v>
      </c>
      <c r="D14435" s="30" t="s">
        <v>593</v>
      </c>
      <c r="E14435" s="30" t="s">
        <v>90</v>
      </c>
      <c r="F14435">
        <v>2.8829521429944265E-2</v>
      </c>
      <c r="G14435" s="30" t="s">
        <v>558</v>
      </c>
      <c r="H14435" t="s">
        <v>629</v>
      </c>
    </row>
    <row r="14436" spans="1:8" x14ac:dyDescent="0.35">
      <c r="A14436" s="30" t="s">
        <v>299</v>
      </c>
      <c r="B14436">
        <v>3</v>
      </c>
      <c r="C14436" s="30" t="s">
        <v>590</v>
      </c>
      <c r="D14436" s="30" t="s">
        <v>593</v>
      </c>
      <c r="E14436" s="30" t="s">
        <v>92</v>
      </c>
      <c r="F14436">
        <v>1.9357336430507164E-2</v>
      </c>
      <c r="G14436" s="30" t="s">
        <v>559</v>
      </c>
      <c r="H14436" t="s">
        <v>630</v>
      </c>
    </row>
    <row r="14437" spans="1:8" x14ac:dyDescent="0.35">
      <c r="A14437" s="30" t="s">
        <v>299</v>
      </c>
      <c r="B14437">
        <v>3</v>
      </c>
      <c r="C14437" s="30" t="s">
        <v>590</v>
      </c>
      <c r="D14437" s="30" t="s">
        <v>593</v>
      </c>
      <c r="E14437" s="30" t="s">
        <v>96</v>
      </c>
      <c r="F14437">
        <v>2.9568302779420463E-2</v>
      </c>
      <c r="G14437" s="30" t="s">
        <v>560</v>
      </c>
      <c r="H14437" t="s">
        <v>632</v>
      </c>
    </row>
    <row r="14438" spans="1:8" x14ac:dyDescent="0.35">
      <c r="A14438" s="30" t="s">
        <v>299</v>
      </c>
      <c r="B14438">
        <v>4</v>
      </c>
      <c r="C14438" s="30" t="s">
        <v>607</v>
      </c>
      <c r="D14438" s="30" t="s">
        <v>593</v>
      </c>
      <c r="E14438" s="30" t="s">
        <v>588</v>
      </c>
      <c r="F14438">
        <v>0.27354435326299337</v>
      </c>
      <c r="G14438" s="30" t="s">
        <v>561</v>
      </c>
      <c r="H14438" t="s">
        <v>588</v>
      </c>
    </row>
    <row r="14439" spans="1:8" x14ac:dyDescent="0.35">
      <c r="A14439" s="30" t="s">
        <v>299</v>
      </c>
      <c r="B14439">
        <v>4</v>
      </c>
      <c r="C14439" s="30" t="s">
        <v>607</v>
      </c>
      <c r="D14439" s="30" t="s">
        <v>593</v>
      </c>
      <c r="E14439" s="30" t="s">
        <v>50</v>
      </c>
      <c r="F14439">
        <v>0.3196820459650942</v>
      </c>
      <c r="G14439" s="30" t="s">
        <v>562</v>
      </c>
      <c r="H14439" t="s">
        <v>609</v>
      </c>
    </row>
    <row r="14440" spans="1:8" x14ac:dyDescent="0.35">
      <c r="A14440" s="30" t="s">
        <v>299</v>
      </c>
      <c r="B14440">
        <v>4</v>
      </c>
      <c r="C14440" s="30" t="s">
        <v>607</v>
      </c>
      <c r="D14440" s="30" t="s">
        <v>593</v>
      </c>
      <c r="E14440" s="30" t="s">
        <v>66</v>
      </c>
      <c r="F14440">
        <v>0.26287164612037711</v>
      </c>
      <c r="G14440" s="30" t="s">
        <v>563</v>
      </c>
      <c r="H14440" t="s">
        <v>617</v>
      </c>
    </row>
    <row r="14441" spans="1:8" x14ac:dyDescent="0.35">
      <c r="A14441" s="30" t="s">
        <v>299</v>
      </c>
      <c r="B14441">
        <v>4</v>
      </c>
      <c r="C14441" s="30" t="s">
        <v>607</v>
      </c>
      <c r="D14441" s="30" t="s">
        <v>593</v>
      </c>
      <c r="E14441" s="30" t="s">
        <v>78</v>
      </c>
      <c r="F14441">
        <v>0.26277636824936573</v>
      </c>
      <c r="G14441" s="30" t="s">
        <v>564</v>
      </c>
      <c r="H14441" t="s">
        <v>623</v>
      </c>
    </row>
    <row r="14442" spans="1:8" x14ac:dyDescent="0.35">
      <c r="A14442" s="30" t="s">
        <v>299</v>
      </c>
      <c r="B14442">
        <v>4</v>
      </c>
      <c r="C14442" s="30" t="s">
        <v>607</v>
      </c>
      <c r="D14442" s="30" t="s">
        <v>593</v>
      </c>
      <c r="E14442" s="30" t="s">
        <v>80</v>
      </c>
      <c r="F14442">
        <v>0.22612628283179687</v>
      </c>
      <c r="G14442" s="30" t="s">
        <v>565</v>
      </c>
      <c r="H14442" t="s">
        <v>624</v>
      </c>
    </row>
    <row r="14443" spans="1:8" x14ac:dyDescent="0.35">
      <c r="A14443" s="30" t="s">
        <v>299</v>
      </c>
      <c r="B14443">
        <v>4</v>
      </c>
      <c r="C14443" s="30" t="s">
        <v>607</v>
      </c>
      <c r="D14443" s="30" t="s">
        <v>593</v>
      </c>
      <c r="E14443" s="30" t="s">
        <v>82</v>
      </c>
      <c r="F14443">
        <v>0.22487289792725848</v>
      </c>
      <c r="G14443" s="30" t="s">
        <v>566</v>
      </c>
      <c r="H14443" t="s">
        <v>625</v>
      </c>
    </row>
    <row r="14444" spans="1:8" x14ac:dyDescent="0.35">
      <c r="A14444" s="30" t="s">
        <v>299</v>
      </c>
      <c r="B14444">
        <v>4</v>
      </c>
      <c r="C14444" s="30" t="s">
        <v>607</v>
      </c>
      <c r="D14444" s="30" t="s">
        <v>593</v>
      </c>
      <c r="E14444" s="30" t="s">
        <v>84</v>
      </c>
      <c r="F14444">
        <v>0.25355958650282817</v>
      </c>
      <c r="G14444" s="30" t="s">
        <v>567</v>
      </c>
      <c r="H14444" t="s">
        <v>626</v>
      </c>
    </row>
    <row r="14445" spans="1:8" x14ac:dyDescent="0.35">
      <c r="A14445" s="30" t="s">
        <v>299</v>
      </c>
      <c r="B14445">
        <v>4</v>
      </c>
      <c r="C14445" s="30" t="s">
        <v>607</v>
      </c>
      <c r="D14445" s="30" t="s">
        <v>593</v>
      </c>
      <c r="E14445" s="30" t="s">
        <v>86</v>
      </c>
      <c r="F14445">
        <v>0.22077004592016955</v>
      </c>
      <c r="G14445" s="30" t="s">
        <v>568</v>
      </c>
      <c r="H14445" t="s">
        <v>627</v>
      </c>
    </row>
    <row r="14446" spans="1:8" x14ac:dyDescent="0.35">
      <c r="A14446" s="30" t="s">
        <v>299</v>
      </c>
      <c r="B14446">
        <v>4</v>
      </c>
      <c r="C14446" s="30" t="s">
        <v>607</v>
      </c>
      <c r="D14446" s="30" t="s">
        <v>593</v>
      </c>
      <c r="E14446" s="30" t="s">
        <v>88</v>
      </c>
      <c r="F14446">
        <v>0.21517996870109546</v>
      </c>
      <c r="G14446" s="30" t="s">
        <v>569</v>
      </c>
      <c r="H14446" t="s">
        <v>628</v>
      </c>
    </row>
    <row r="14447" spans="1:8" x14ac:dyDescent="0.35">
      <c r="A14447" s="30" t="s">
        <v>299</v>
      </c>
      <c r="B14447">
        <v>4</v>
      </c>
      <c r="C14447" s="30" t="s">
        <v>607</v>
      </c>
      <c r="D14447" s="30" t="s">
        <v>593</v>
      </c>
      <c r="E14447" s="30" t="s">
        <v>90</v>
      </c>
      <c r="F14447">
        <v>0.23063617143955412</v>
      </c>
      <c r="G14447" s="30" t="s">
        <v>570</v>
      </c>
      <c r="H14447" t="s">
        <v>629</v>
      </c>
    </row>
    <row r="14448" spans="1:8" x14ac:dyDescent="0.35">
      <c r="A14448" s="30" t="s">
        <v>299</v>
      </c>
      <c r="B14448">
        <v>4</v>
      </c>
      <c r="C14448" s="30" t="s">
        <v>607</v>
      </c>
      <c r="D14448" s="30" t="s">
        <v>593</v>
      </c>
      <c r="E14448" s="30" t="s">
        <v>92</v>
      </c>
      <c r="F14448">
        <v>0.24196670538133955</v>
      </c>
      <c r="G14448" s="30" t="s">
        <v>571</v>
      </c>
      <c r="H14448" t="s">
        <v>630</v>
      </c>
    </row>
    <row r="14449" spans="1:8" x14ac:dyDescent="0.35">
      <c r="A14449" s="30" t="s">
        <v>299</v>
      </c>
      <c r="B14449">
        <v>4</v>
      </c>
      <c r="C14449" s="30" t="s">
        <v>607</v>
      </c>
      <c r="D14449" s="30" t="s">
        <v>593</v>
      </c>
      <c r="E14449" s="30" t="s">
        <v>96</v>
      </c>
      <c r="F14449">
        <v>0.25625862408831068</v>
      </c>
      <c r="G14449" s="30" t="s">
        <v>572</v>
      </c>
      <c r="H14449" t="s">
        <v>632</v>
      </c>
    </row>
    <row r="14450" spans="1:8" x14ac:dyDescent="0.35">
      <c r="A14450" s="30" t="s">
        <v>299</v>
      </c>
      <c r="B14450">
        <v>5</v>
      </c>
      <c r="C14450" s="30" t="s">
        <v>608</v>
      </c>
      <c r="D14450" s="30" t="s">
        <v>593</v>
      </c>
      <c r="E14450" s="30" t="s">
        <v>633</v>
      </c>
      <c r="F14450">
        <v>1.34</v>
      </c>
      <c r="G14450" s="30" t="s">
        <v>596</v>
      </c>
      <c r="H14450" t="s">
        <v>633</v>
      </c>
    </row>
    <row r="14451" spans="1:8" x14ac:dyDescent="0.35">
      <c r="A14451" s="30" t="s">
        <v>299</v>
      </c>
      <c r="B14451">
        <v>5</v>
      </c>
      <c r="C14451" s="30" t="s">
        <v>608</v>
      </c>
      <c r="D14451" s="30" t="s">
        <v>593</v>
      </c>
      <c r="E14451" s="30" t="s">
        <v>50</v>
      </c>
      <c r="F14451">
        <v>1.1904761904761905</v>
      </c>
      <c r="G14451" s="30" t="s">
        <v>595</v>
      </c>
      <c r="H14451" t="s">
        <v>609</v>
      </c>
    </row>
    <row r="14452" spans="1:8" x14ac:dyDescent="0.35">
      <c r="A14452" s="30" t="s">
        <v>299</v>
      </c>
      <c r="B14452">
        <v>5</v>
      </c>
      <c r="C14452" s="30" t="s">
        <v>608</v>
      </c>
      <c r="D14452" s="30" t="s">
        <v>593</v>
      </c>
      <c r="E14452" s="36" t="s">
        <v>66</v>
      </c>
      <c r="F14452">
        <v>0.70422535211267612</v>
      </c>
      <c r="G14452" s="30" t="s">
        <v>597</v>
      </c>
      <c r="H14452" t="s">
        <v>617</v>
      </c>
    </row>
    <row r="14453" spans="1:8" x14ac:dyDescent="0.35">
      <c r="A14453" s="30" t="s">
        <v>299</v>
      </c>
      <c r="B14453">
        <v>5</v>
      </c>
      <c r="C14453" s="30" t="s">
        <v>608</v>
      </c>
      <c r="D14453" s="30" t="s">
        <v>593</v>
      </c>
      <c r="E14453" s="30" t="s">
        <v>78</v>
      </c>
      <c r="F14453">
        <v>0.42253521126760563</v>
      </c>
      <c r="G14453" s="30" t="s">
        <v>598</v>
      </c>
      <c r="H14453" t="s">
        <v>623</v>
      </c>
    </row>
    <row r="14454" spans="1:8" x14ac:dyDescent="0.35">
      <c r="A14454" s="30" t="s">
        <v>299</v>
      </c>
      <c r="B14454">
        <v>5</v>
      </c>
      <c r="C14454" s="30" t="s">
        <v>608</v>
      </c>
      <c r="D14454" s="30" t="s">
        <v>593</v>
      </c>
      <c r="E14454" s="30" t="s">
        <v>80</v>
      </c>
      <c r="F14454">
        <v>0.50403225806451613</v>
      </c>
      <c r="G14454" s="30" t="s">
        <v>599</v>
      </c>
      <c r="H14454" t="s">
        <v>624</v>
      </c>
    </row>
    <row r="14455" spans="1:8" x14ac:dyDescent="0.35">
      <c r="A14455" s="30" t="s">
        <v>299</v>
      </c>
      <c r="B14455">
        <v>5</v>
      </c>
      <c r="C14455" s="30" t="s">
        <v>608</v>
      </c>
      <c r="D14455" s="30" t="s">
        <v>593</v>
      </c>
      <c r="E14455" s="30" t="s">
        <v>82</v>
      </c>
      <c r="F14455">
        <v>0.45816733067729082</v>
      </c>
      <c r="G14455" s="30" t="s">
        <v>600</v>
      </c>
      <c r="H14455" t="s">
        <v>625</v>
      </c>
    </row>
    <row r="14456" spans="1:8" x14ac:dyDescent="0.35">
      <c r="A14456" s="30" t="s">
        <v>299</v>
      </c>
      <c r="B14456">
        <v>5</v>
      </c>
      <c r="C14456" s="30" t="s">
        <v>608</v>
      </c>
      <c r="D14456" s="30" t="s">
        <v>593</v>
      </c>
      <c r="E14456" s="30" t="s">
        <v>84</v>
      </c>
      <c r="F14456">
        <v>0.50403225806451613</v>
      </c>
      <c r="G14456" s="30" t="s">
        <v>601</v>
      </c>
      <c r="H14456" t="s">
        <v>626</v>
      </c>
    </row>
    <row r="14457" spans="1:8" x14ac:dyDescent="0.35">
      <c r="A14457" s="30" t="s">
        <v>299</v>
      </c>
      <c r="B14457">
        <v>5</v>
      </c>
      <c r="C14457" s="30" t="s">
        <v>608</v>
      </c>
      <c r="D14457" s="30" t="s">
        <v>593</v>
      </c>
      <c r="E14457" s="30" t="s">
        <v>86</v>
      </c>
      <c r="F14457">
        <v>0.45725646123260438</v>
      </c>
      <c r="G14457" s="30" t="s">
        <v>602</v>
      </c>
      <c r="H14457" t="s">
        <v>627</v>
      </c>
    </row>
    <row r="14458" spans="1:8" x14ac:dyDescent="0.35">
      <c r="A14458" s="30" t="s">
        <v>299</v>
      </c>
      <c r="B14458">
        <v>5</v>
      </c>
      <c r="C14458" s="30" t="s">
        <v>608</v>
      </c>
      <c r="D14458" s="30" t="s">
        <v>593</v>
      </c>
      <c r="E14458" s="30" t="s">
        <v>88</v>
      </c>
      <c r="F14458">
        <v>0.41420118343195267</v>
      </c>
      <c r="G14458" s="30" t="s">
        <v>603</v>
      </c>
      <c r="H14458" t="s">
        <v>628</v>
      </c>
    </row>
    <row r="14459" spans="1:8" x14ac:dyDescent="0.35">
      <c r="A14459" s="30" t="s">
        <v>299</v>
      </c>
      <c r="B14459">
        <v>5</v>
      </c>
      <c r="C14459" s="30" t="s">
        <v>608</v>
      </c>
      <c r="D14459" s="30" t="s">
        <v>593</v>
      </c>
      <c r="E14459" s="30" t="s">
        <v>90</v>
      </c>
      <c r="F14459">
        <v>0.5</v>
      </c>
      <c r="G14459" s="30" t="s">
        <v>604</v>
      </c>
      <c r="H14459" t="s">
        <v>629</v>
      </c>
    </row>
    <row r="14460" spans="1:8" x14ac:dyDescent="0.35">
      <c r="A14460" s="30" t="s">
        <v>299</v>
      </c>
      <c r="B14460">
        <v>5</v>
      </c>
      <c r="C14460" s="30" t="s">
        <v>608</v>
      </c>
      <c r="D14460" s="30" t="s">
        <v>593</v>
      </c>
      <c r="E14460" s="30" t="s">
        <v>92</v>
      </c>
      <c r="F14460">
        <v>0.5668016194331984</v>
      </c>
      <c r="G14460" s="30" t="s">
        <v>605</v>
      </c>
      <c r="H14460" t="s">
        <v>630</v>
      </c>
    </row>
    <row r="14461" spans="1:8" x14ac:dyDescent="0.35">
      <c r="A14461" s="30" t="s">
        <v>299</v>
      </c>
      <c r="B14461">
        <v>5</v>
      </c>
      <c r="C14461" s="30" t="s">
        <v>608</v>
      </c>
      <c r="D14461" s="30" t="s">
        <v>593</v>
      </c>
      <c r="E14461" s="30" t="s">
        <v>96</v>
      </c>
      <c r="F14461">
        <v>0.52313883299798791</v>
      </c>
      <c r="G14461" s="30" t="s">
        <v>606</v>
      </c>
      <c r="H14461" t="s">
        <v>632</v>
      </c>
    </row>
    <row r="14462" spans="1:8" x14ac:dyDescent="0.35">
      <c r="A14462" s="30" t="s">
        <v>300</v>
      </c>
      <c r="B14462">
        <v>1</v>
      </c>
      <c r="C14462" s="30" t="s">
        <v>519</v>
      </c>
      <c r="D14462" s="30" t="s">
        <v>593</v>
      </c>
      <c r="E14462" s="30" t="s">
        <v>588</v>
      </c>
      <c r="F14462">
        <v>0</v>
      </c>
      <c r="G14462" s="30" t="s">
        <v>525</v>
      </c>
      <c r="H14462" t="s">
        <v>588</v>
      </c>
    </row>
    <row r="14463" spans="1:8" x14ac:dyDescent="0.35">
      <c r="A14463" s="30" t="s">
        <v>300</v>
      </c>
      <c r="B14463">
        <v>1</v>
      </c>
      <c r="C14463" s="30" t="s">
        <v>519</v>
      </c>
      <c r="D14463" s="30" t="s">
        <v>593</v>
      </c>
      <c r="E14463" s="30" t="s">
        <v>50</v>
      </c>
      <c r="F14463">
        <v>0</v>
      </c>
      <c r="G14463" s="30" t="s">
        <v>526</v>
      </c>
      <c r="H14463" t="s">
        <v>609</v>
      </c>
    </row>
    <row r="14464" spans="1:8" x14ac:dyDescent="0.35">
      <c r="A14464" s="30" t="s">
        <v>300</v>
      </c>
      <c r="B14464">
        <v>1</v>
      </c>
      <c r="C14464" s="30" t="s">
        <v>519</v>
      </c>
      <c r="D14464" s="30" t="s">
        <v>593</v>
      </c>
      <c r="E14464" s="30" t="s">
        <v>66</v>
      </c>
      <c r="F14464">
        <v>0</v>
      </c>
      <c r="G14464" s="30" t="s">
        <v>527</v>
      </c>
      <c r="H14464" t="s">
        <v>617</v>
      </c>
    </row>
    <row r="14465" spans="1:8" x14ac:dyDescent="0.35">
      <c r="A14465" s="30" t="s">
        <v>300</v>
      </c>
      <c r="B14465">
        <v>1</v>
      </c>
      <c r="C14465" s="30" t="s">
        <v>519</v>
      </c>
      <c r="D14465" s="30" t="s">
        <v>593</v>
      </c>
      <c r="E14465" s="30" t="s">
        <v>78</v>
      </c>
      <c r="F14465">
        <v>0</v>
      </c>
      <c r="G14465" s="30" t="s">
        <v>528</v>
      </c>
      <c r="H14465" t="s">
        <v>623</v>
      </c>
    </row>
    <row r="14466" spans="1:8" x14ac:dyDescent="0.35">
      <c r="A14466" s="30" t="s">
        <v>300</v>
      </c>
      <c r="B14466">
        <v>1</v>
      </c>
      <c r="C14466" s="30" t="s">
        <v>519</v>
      </c>
      <c r="D14466" s="30" t="s">
        <v>593</v>
      </c>
      <c r="E14466" s="30" t="s">
        <v>80</v>
      </c>
      <c r="F14466">
        <v>0</v>
      </c>
      <c r="G14466" s="30" t="s">
        <v>529</v>
      </c>
      <c r="H14466" t="s">
        <v>624</v>
      </c>
    </row>
    <row r="14467" spans="1:8" x14ac:dyDescent="0.35">
      <c r="A14467" s="30" t="s">
        <v>300</v>
      </c>
      <c r="B14467">
        <v>1</v>
      </c>
      <c r="C14467" s="30" t="s">
        <v>519</v>
      </c>
      <c r="D14467" s="30" t="s">
        <v>593</v>
      </c>
      <c r="E14467" s="30" t="s">
        <v>82</v>
      </c>
      <c r="F14467">
        <v>0</v>
      </c>
      <c r="G14467" s="30" t="s">
        <v>530</v>
      </c>
      <c r="H14467" t="s">
        <v>625</v>
      </c>
    </row>
    <row r="14468" spans="1:8" x14ac:dyDescent="0.35">
      <c r="A14468" s="30" t="s">
        <v>300</v>
      </c>
      <c r="B14468">
        <v>1</v>
      </c>
      <c r="C14468" s="30" t="s">
        <v>519</v>
      </c>
      <c r="D14468" s="30" t="s">
        <v>593</v>
      </c>
      <c r="E14468" s="30" t="s">
        <v>84</v>
      </c>
      <c r="F14468">
        <v>0</v>
      </c>
      <c r="G14468" s="30" t="s">
        <v>531</v>
      </c>
      <c r="H14468" t="s">
        <v>626</v>
      </c>
    </row>
    <row r="14469" spans="1:8" x14ac:dyDescent="0.35">
      <c r="A14469" s="30" t="s">
        <v>300</v>
      </c>
      <c r="B14469">
        <v>1</v>
      </c>
      <c r="C14469" s="30" t="s">
        <v>519</v>
      </c>
      <c r="D14469" s="30" t="s">
        <v>593</v>
      </c>
      <c r="E14469" s="30" t="s">
        <v>86</v>
      </c>
      <c r="F14469">
        <v>0</v>
      </c>
      <c r="G14469" s="30" t="s">
        <v>532</v>
      </c>
      <c r="H14469" t="s">
        <v>627</v>
      </c>
    </row>
    <row r="14470" spans="1:8" x14ac:dyDescent="0.35">
      <c r="A14470" s="30" t="s">
        <v>300</v>
      </c>
      <c r="B14470">
        <v>1</v>
      </c>
      <c r="C14470" s="30" t="s">
        <v>519</v>
      </c>
      <c r="D14470" s="30" t="s">
        <v>593</v>
      </c>
      <c r="E14470" s="30" t="s">
        <v>88</v>
      </c>
      <c r="F14470">
        <v>0</v>
      </c>
      <c r="G14470" s="30" t="s">
        <v>533</v>
      </c>
      <c r="H14470" t="s">
        <v>628</v>
      </c>
    </row>
    <row r="14471" spans="1:8" x14ac:dyDescent="0.35">
      <c r="A14471" s="30" t="s">
        <v>300</v>
      </c>
      <c r="B14471">
        <v>1</v>
      </c>
      <c r="C14471" s="30" t="s">
        <v>519</v>
      </c>
      <c r="D14471" s="30" t="s">
        <v>593</v>
      </c>
      <c r="E14471" s="30" t="s">
        <v>90</v>
      </c>
      <c r="F14471">
        <v>0</v>
      </c>
      <c r="G14471" s="30" t="s">
        <v>534</v>
      </c>
      <c r="H14471" t="s">
        <v>629</v>
      </c>
    </row>
    <row r="14472" spans="1:8" x14ac:dyDescent="0.35">
      <c r="A14472" s="30" t="s">
        <v>300</v>
      </c>
      <c r="B14472">
        <v>1</v>
      </c>
      <c r="C14472" s="30" t="s">
        <v>519</v>
      </c>
      <c r="D14472" s="30" t="s">
        <v>593</v>
      </c>
      <c r="E14472" s="30" t="s">
        <v>92</v>
      </c>
      <c r="F14472">
        <v>9.678668215253582E-3</v>
      </c>
      <c r="G14472" s="30" t="s">
        <v>535</v>
      </c>
      <c r="H14472" t="s">
        <v>630</v>
      </c>
    </row>
    <row r="14473" spans="1:8" x14ac:dyDescent="0.35">
      <c r="A14473" s="30" t="s">
        <v>300</v>
      </c>
      <c r="B14473">
        <v>1</v>
      </c>
      <c r="C14473" s="30" t="s">
        <v>519</v>
      </c>
      <c r="D14473" s="30" t="s">
        <v>593</v>
      </c>
      <c r="E14473" s="30" t="s">
        <v>96</v>
      </c>
      <c r="F14473">
        <v>0</v>
      </c>
      <c r="G14473" s="30" t="s">
        <v>536</v>
      </c>
      <c r="H14473" t="s">
        <v>632</v>
      </c>
    </row>
    <row r="14474" spans="1:8" x14ac:dyDescent="0.35">
      <c r="A14474" s="30" t="s">
        <v>300</v>
      </c>
      <c r="B14474">
        <v>2</v>
      </c>
      <c r="C14474" s="30" t="s">
        <v>589</v>
      </c>
      <c r="D14474" s="30" t="s">
        <v>593</v>
      </c>
      <c r="E14474" s="30" t="s">
        <v>588</v>
      </c>
      <c r="F14474">
        <v>5.8616647127784291E-2</v>
      </c>
      <c r="G14474" s="30" t="s">
        <v>537</v>
      </c>
      <c r="H14474" t="s">
        <v>588</v>
      </c>
    </row>
    <row r="14475" spans="1:8" x14ac:dyDescent="0.35">
      <c r="A14475" s="30" t="s">
        <v>300</v>
      </c>
      <c r="B14475">
        <v>2</v>
      </c>
      <c r="C14475" s="30" t="s">
        <v>589</v>
      </c>
      <c r="D14475" s="30" t="s">
        <v>593</v>
      </c>
      <c r="E14475" s="30" t="s">
        <v>50</v>
      </c>
      <c r="F14475">
        <v>1.7280110592707794E-2</v>
      </c>
      <c r="G14475" s="30" t="s">
        <v>538</v>
      </c>
      <c r="H14475" t="s">
        <v>609</v>
      </c>
    </row>
    <row r="14476" spans="1:8" x14ac:dyDescent="0.35">
      <c r="A14476" s="30" t="s">
        <v>300</v>
      </c>
      <c r="B14476">
        <v>2</v>
      </c>
      <c r="C14476" s="30" t="s">
        <v>589</v>
      </c>
      <c r="D14476" s="30" t="s">
        <v>593</v>
      </c>
      <c r="E14476" s="30" t="s">
        <v>66</v>
      </c>
      <c r="F14476">
        <v>9.0645395213923147E-3</v>
      </c>
      <c r="G14476" s="30" t="s">
        <v>539</v>
      </c>
      <c r="H14476" t="s">
        <v>617</v>
      </c>
    </row>
    <row r="14477" spans="1:8" x14ac:dyDescent="0.35">
      <c r="A14477" s="30" t="s">
        <v>300</v>
      </c>
      <c r="B14477">
        <v>2</v>
      </c>
      <c r="C14477" s="30" t="s">
        <v>589</v>
      </c>
      <c r="D14477" s="30" t="s">
        <v>593</v>
      </c>
      <c r="E14477" s="30" t="s">
        <v>78</v>
      </c>
      <c r="F14477">
        <v>9.0612540775643347E-3</v>
      </c>
      <c r="G14477" s="30" t="s">
        <v>540</v>
      </c>
      <c r="H14477" t="s">
        <v>623</v>
      </c>
    </row>
    <row r="14478" spans="1:8" x14ac:dyDescent="0.35">
      <c r="A14478" s="30" t="s">
        <v>300</v>
      </c>
      <c r="B14478">
        <v>2</v>
      </c>
      <c r="C14478" s="30" t="s">
        <v>589</v>
      </c>
      <c r="D14478" s="30" t="s">
        <v>593</v>
      </c>
      <c r="E14478" s="30" t="s">
        <v>80</v>
      </c>
      <c r="F14478">
        <v>8.697164724299879E-3</v>
      </c>
      <c r="G14478" s="30" t="s">
        <v>541</v>
      </c>
      <c r="H14478" t="s">
        <v>624</v>
      </c>
    </row>
    <row r="14479" spans="1:8" x14ac:dyDescent="0.35">
      <c r="A14479" s="30" t="s">
        <v>300</v>
      </c>
      <c r="B14479">
        <v>2</v>
      </c>
      <c r="C14479" s="30" t="s">
        <v>589</v>
      </c>
      <c r="D14479" s="30" t="s">
        <v>593</v>
      </c>
      <c r="E14479" s="30" t="s">
        <v>82</v>
      </c>
      <c r="F14479">
        <v>9.777082518576459E-3</v>
      </c>
      <c r="G14479" s="30" t="s">
        <v>542</v>
      </c>
      <c r="H14479" t="s">
        <v>625</v>
      </c>
    </row>
    <row r="14480" spans="1:8" x14ac:dyDescent="0.35">
      <c r="A14480" s="30" t="s">
        <v>300</v>
      </c>
      <c r="B14480">
        <v>2</v>
      </c>
      <c r="C14480" s="30" t="s">
        <v>589</v>
      </c>
      <c r="D14480" s="30" t="s">
        <v>593</v>
      </c>
      <c r="E14480" s="30" t="s">
        <v>84</v>
      </c>
      <c r="F14480">
        <v>9.752291788570313E-3</v>
      </c>
      <c r="G14480" s="30" t="s">
        <v>543</v>
      </c>
      <c r="H14480" t="s">
        <v>626</v>
      </c>
    </row>
    <row r="14481" spans="1:8" x14ac:dyDescent="0.35">
      <c r="A14481" s="30" t="s">
        <v>300</v>
      </c>
      <c r="B14481">
        <v>2</v>
      </c>
      <c r="C14481" s="30" t="s">
        <v>589</v>
      </c>
      <c r="D14481" s="30" t="s">
        <v>593</v>
      </c>
      <c r="E14481" s="30" t="s">
        <v>86</v>
      </c>
      <c r="F14481">
        <v>8.8308018368067811E-3</v>
      </c>
      <c r="G14481" s="30" t="s">
        <v>544</v>
      </c>
      <c r="H14481" t="s">
        <v>627</v>
      </c>
    </row>
    <row r="14482" spans="1:8" x14ac:dyDescent="0.35">
      <c r="A14482" s="30" t="s">
        <v>300</v>
      </c>
      <c r="B14482">
        <v>2</v>
      </c>
      <c r="C14482" s="30" t="s">
        <v>589</v>
      </c>
      <c r="D14482" s="30" t="s">
        <v>593</v>
      </c>
      <c r="E14482" s="30" t="s">
        <v>88</v>
      </c>
      <c r="F14482">
        <v>0</v>
      </c>
      <c r="G14482" s="30" t="s">
        <v>545</v>
      </c>
      <c r="H14482" t="s">
        <v>628</v>
      </c>
    </row>
    <row r="14483" spans="1:8" x14ac:dyDescent="0.35">
      <c r="A14483" s="30" t="s">
        <v>300</v>
      </c>
      <c r="B14483">
        <v>2</v>
      </c>
      <c r="C14483" s="30" t="s">
        <v>589</v>
      </c>
      <c r="D14483" s="30" t="s">
        <v>593</v>
      </c>
      <c r="E14483" s="30" t="s">
        <v>90</v>
      </c>
      <c r="F14483">
        <v>9.6098404766480888E-3</v>
      </c>
      <c r="G14483" s="30" t="s">
        <v>546</v>
      </c>
      <c r="H14483" t="s">
        <v>629</v>
      </c>
    </row>
    <row r="14484" spans="1:8" x14ac:dyDescent="0.35">
      <c r="A14484" s="30" t="s">
        <v>300</v>
      </c>
      <c r="B14484">
        <v>2</v>
      </c>
      <c r="C14484" s="30" t="s">
        <v>589</v>
      </c>
      <c r="D14484" s="30" t="s">
        <v>593</v>
      </c>
      <c r="E14484" s="30" t="s">
        <v>92</v>
      </c>
      <c r="F14484">
        <v>9.678668215253582E-3</v>
      </c>
      <c r="G14484" s="30" t="s">
        <v>547</v>
      </c>
      <c r="H14484" t="s">
        <v>630</v>
      </c>
    </row>
    <row r="14485" spans="1:8" x14ac:dyDescent="0.35">
      <c r="A14485" s="30" t="s">
        <v>300</v>
      </c>
      <c r="B14485">
        <v>2</v>
      </c>
      <c r="C14485" s="30" t="s">
        <v>589</v>
      </c>
      <c r="D14485" s="30" t="s">
        <v>593</v>
      </c>
      <c r="E14485" s="30" t="s">
        <v>96</v>
      </c>
      <c r="F14485">
        <v>9.8561009264734878E-3</v>
      </c>
      <c r="G14485" s="30" t="s">
        <v>548</v>
      </c>
      <c r="H14485" t="s">
        <v>632</v>
      </c>
    </row>
    <row r="14486" spans="1:8" x14ac:dyDescent="0.35">
      <c r="A14486" s="30" t="s">
        <v>300</v>
      </c>
      <c r="B14486">
        <v>3</v>
      </c>
      <c r="C14486" s="30" t="s">
        <v>590</v>
      </c>
      <c r="D14486" s="30" t="s">
        <v>593</v>
      </c>
      <c r="E14486" s="30" t="s">
        <v>588</v>
      </c>
      <c r="F14486">
        <v>1.9538882375928098E-2</v>
      </c>
      <c r="G14486" s="30" t="s">
        <v>549</v>
      </c>
      <c r="H14486" t="s">
        <v>588</v>
      </c>
    </row>
    <row r="14487" spans="1:8" x14ac:dyDescent="0.35">
      <c r="A14487" s="30" t="s">
        <v>300</v>
      </c>
      <c r="B14487">
        <v>3</v>
      </c>
      <c r="C14487" s="30" t="s">
        <v>590</v>
      </c>
      <c r="D14487" s="30" t="s">
        <v>593</v>
      </c>
      <c r="E14487" s="30" t="s">
        <v>50</v>
      </c>
      <c r="F14487">
        <v>1.7280110592707794E-2</v>
      </c>
      <c r="G14487" s="30" t="s">
        <v>550</v>
      </c>
      <c r="H14487" t="s">
        <v>609</v>
      </c>
    </row>
    <row r="14488" spans="1:8" x14ac:dyDescent="0.35">
      <c r="A14488" s="30" t="s">
        <v>300</v>
      </c>
      <c r="B14488">
        <v>3</v>
      </c>
      <c r="C14488" s="30" t="s">
        <v>590</v>
      </c>
      <c r="D14488" s="30" t="s">
        <v>593</v>
      </c>
      <c r="E14488" s="30" t="s">
        <v>66</v>
      </c>
      <c r="F14488">
        <v>9.0645395213923147E-3</v>
      </c>
      <c r="G14488" s="30" t="s">
        <v>551</v>
      </c>
      <c r="H14488" t="s">
        <v>617</v>
      </c>
    </row>
    <row r="14489" spans="1:8" x14ac:dyDescent="0.35">
      <c r="A14489" s="30" t="s">
        <v>300</v>
      </c>
      <c r="B14489">
        <v>3</v>
      </c>
      <c r="C14489" s="30" t="s">
        <v>590</v>
      </c>
      <c r="D14489" s="30" t="s">
        <v>593</v>
      </c>
      <c r="E14489" s="30" t="s">
        <v>78</v>
      </c>
      <c r="F14489">
        <v>0</v>
      </c>
      <c r="G14489" s="30" t="s">
        <v>552</v>
      </c>
      <c r="H14489" t="s">
        <v>623</v>
      </c>
    </row>
    <row r="14490" spans="1:8" x14ac:dyDescent="0.35">
      <c r="A14490" s="30" t="s">
        <v>300</v>
      </c>
      <c r="B14490">
        <v>3</v>
      </c>
      <c r="C14490" s="30" t="s">
        <v>590</v>
      </c>
      <c r="D14490" s="30" t="s">
        <v>593</v>
      </c>
      <c r="E14490" s="30" t="s">
        <v>80</v>
      </c>
      <c r="F14490">
        <v>0</v>
      </c>
      <c r="G14490" s="30" t="s">
        <v>553</v>
      </c>
      <c r="H14490" t="s">
        <v>624</v>
      </c>
    </row>
    <row r="14491" spans="1:8" x14ac:dyDescent="0.35">
      <c r="A14491" s="30" t="s">
        <v>300</v>
      </c>
      <c r="B14491">
        <v>3</v>
      </c>
      <c r="C14491" s="30" t="s">
        <v>590</v>
      </c>
      <c r="D14491" s="30" t="s">
        <v>593</v>
      </c>
      <c r="E14491" s="30" t="s">
        <v>82</v>
      </c>
      <c r="F14491">
        <v>0</v>
      </c>
      <c r="G14491" s="30" t="s">
        <v>554</v>
      </c>
      <c r="H14491" t="s">
        <v>625</v>
      </c>
    </row>
    <row r="14492" spans="1:8" x14ac:dyDescent="0.35">
      <c r="A14492" s="30" t="s">
        <v>300</v>
      </c>
      <c r="B14492">
        <v>3</v>
      </c>
      <c r="C14492" s="30" t="s">
        <v>590</v>
      </c>
      <c r="D14492" s="30" t="s">
        <v>593</v>
      </c>
      <c r="E14492" s="30" t="s">
        <v>84</v>
      </c>
      <c r="F14492">
        <v>0</v>
      </c>
      <c r="G14492" s="30" t="s">
        <v>555</v>
      </c>
      <c r="H14492" t="s">
        <v>626</v>
      </c>
    </row>
    <row r="14493" spans="1:8" x14ac:dyDescent="0.35">
      <c r="A14493" s="30" t="s">
        <v>300</v>
      </c>
      <c r="B14493">
        <v>3</v>
      </c>
      <c r="C14493" s="30" t="s">
        <v>590</v>
      </c>
      <c r="D14493" s="30" t="s">
        <v>593</v>
      </c>
      <c r="E14493" s="30" t="s">
        <v>86</v>
      </c>
      <c r="F14493">
        <v>0</v>
      </c>
      <c r="G14493" s="30" t="s">
        <v>556</v>
      </c>
      <c r="H14493" t="s">
        <v>627</v>
      </c>
    </row>
    <row r="14494" spans="1:8" x14ac:dyDescent="0.35">
      <c r="A14494" s="30" t="s">
        <v>300</v>
      </c>
      <c r="B14494">
        <v>3</v>
      </c>
      <c r="C14494" s="30" t="s">
        <v>590</v>
      </c>
      <c r="D14494" s="30" t="s">
        <v>593</v>
      </c>
      <c r="E14494" s="30" t="s">
        <v>88</v>
      </c>
      <c r="F14494">
        <v>0</v>
      </c>
      <c r="G14494" s="30" t="s">
        <v>557</v>
      </c>
      <c r="H14494" t="s">
        <v>628</v>
      </c>
    </row>
    <row r="14495" spans="1:8" x14ac:dyDescent="0.35">
      <c r="A14495" s="30" t="s">
        <v>300</v>
      </c>
      <c r="B14495">
        <v>3</v>
      </c>
      <c r="C14495" s="30" t="s">
        <v>590</v>
      </c>
      <c r="D14495" s="30" t="s">
        <v>593</v>
      </c>
      <c r="E14495" s="30" t="s">
        <v>90</v>
      </c>
      <c r="F14495">
        <v>0</v>
      </c>
      <c r="G14495" s="30" t="s">
        <v>558</v>
      </c>
      <c r="H14495" t="s">
        <v>629</v>
      </c>
    </row>
    <row r="14496" spans="1:8" x14ac:dyDescent="0.35">
      <c r="A14496" s="30" t="s">
        <v>300</v>
      </c>
      <c r="B14496">
        <v>3</v>
      </c>
      <c r="C14496" s="30" t="s">
        <v>590</v>
      </c>
      <c r="D14496" s="30" t="s">
        <v>593</v>
      </c>
      <c r="E14496" s="30" t="s">
        <v>92</v>
      </c>
      <c r="F14496">
        <v>0</v>
      </c>
      <c r="G14496" s="30" t="s">
        <v>559</v>
      </c>
      <c r="H14496" t="s">
        <v>630</v>
      </c>
    </row>
    <row r="14497" spans="1:8" x14ac:dyDescent="0.35">
      <c r="A14497" s="30" t="s">
        <v>300</v>
      </c>
      <c r="B14497">
        <v>3</v>
      </c>
      <c r="C14497" s="30" t="s">
        <v>590</v>
      </c>
      <c r="D14497" s="30" t="s">
        <v>593</v>
      </c>
      <c r="E14497" s="30" t="s">
        <v>96</v>
      </c>
      <c r="F14497">
        <v>0</v>
      </c>
      <c r="G14497" s="30" t="s">
        <v>560</v>
      </c>
      <c r="H14497" t="s">
        <v>632</v>
      </c>
    </row>
    <row r="14498" spans="1:8" x14ac:dyDescent="0.35">
      <c r="A14498" s="30" t="s">
        <v>300</v>
      </c>
      <c r="B14498">
        <v>4</v>
      </c>
      <c r="C14498" s="30" t="s">
        <v>607</v>
      </c>
      <c r="D14498" s="30" t="s">
        <v>593</v>
      </c>
      <c r="E14498" s="30" t="s">
        <v>588</v>
      </c>
      <c r="F14498">
        <v>3.9077764751856196E-2</v>
      </c>
      <c r="G14498" s="30" t="s">
        <v>561</v>
      </c>
      <c r="H14498" t="s">
        <v>588</v>
      </c>
    </row>
    <row r="14499" spans="1:8" x14ac:dyDescent="0.35">
      <c r="A14499" s="30" t="s">
        <v>300</v>
      </c>
      <c r="B14499">
        <v>4</v>
      </c>
      <c r="C14499" s="30" t="s">
        <v>607</v>
      </c>
      <c r="D14499" s="30" t="s">
        <v>593</v>
      </c>
      <c r="E14499" s="30" t="s">
        <v>50</v>
      </c>
      <c r="F14499">
        <v>4.3200276481769488E-2</v>
      </c>
      <c r="G14499" s="30" t="s">
        <v>562</v>
      </c>
      <c r="H14499" t="s">
        <v>609</v>
      </c>
    </row>
    <row r="14500" spans="1:8" x14ac:dyDescent="0.35">
      <c r="A14500" s="30" t="s">
        <v>300</v>
      </c>
      <c r="B14500">
        <v>4</v>
      </c>
      <c r="C14500" s="30" t="s">
        <v>607</v>
      </c>
      <c r="D14500" s="30" t="s">
        <v>593</v>
      </c>
      <c r="E14500" s="30" t="s">
        <v>66</v>
      </c>
      <c r="F14500">
        <v>3.6258158085569259E-2</v>
      </c>
      <c r="G14500" s="30" t="s">
        <v>563</v>
      </c>
      <c r="H14500" t="s">
        <v>617</v>
      </c>
    </row>
    <row r="14501" spans="1:8" x14ac:dyDescent="0.35">
      <c r="A14501" s="30" t="s">
        <v>300</v>
      </c>
      <c r="B14501">
        <v>4</v>
      </c>
      <c r="C14501" s="30" t="s">
        <v>607</v>
      </c>
      <c r="D14501" s="30" t="s">
        <v>593</v>
      </c>
      <c r="E14501" s="30" t="s">
        <v>78</v>
      </c>
      <c r="F14501">
        <v>3.6245016310257339E-2</v>
      </c>
      <c r="G14501" s="30" t="s">
        <v>564</v>
      </c>
      <c r="H14501" t="s">
        <v>623</v>
      </c>
    </row>
    <row r="14502" spans="1:8" x14ac:dyDescent="0.35">
      <c r="A14502" s="30" t="s">
        <v>300</v>
      </c>
      <c r="B14502">
        <v>4</v>
      </c>
      <c r="C14502" s="30" t="s">
        <v>607</v>
      </c>
      <c r="D14502" s="30" t="s">
        <v>593</v>
      </c>
      <c r="E14502" s="30" t="s">
        <v>80</v>
      </c>
      <c r="F14502">
        <v>2.6091494172899635E-2</v>
      </c>
      <c r="G14502" s="30" t="s">
        <v>565</v>
      </c>
      <c r="H14502" t="s">
        <v>624</v>
      </c>
    </row>
    <row r="14503" spans="1:8" x14ac:dyDescent="0.35">
      <c r="A14503" s="30" t="s">
        <v>300</v>
      </c>
      <c r="B14503">
        <v>4</v>
      </c>
      <c r="C14503" s="30" t="s">
        <v>607</v>
      </c>
      <c r="D14503" s="30" t="s">
        <v>593</v>
      </c>
      <c r="E14503" s="30" t="s">
        <v>82</v>
      </c>
      <c r="F14503">
        <v>2.9331247555729374E-2</v>
      </c>
      <c r="G14503" s="30" t="s">
        <v>566</v>
      </c>
      <c r="H14503" t="s">
        <v>625</v>
      </c>
    </row>
    <row r="14504" spans="1:8" x14ac:dyDescent="0.35">
      <c r="A14504" s="30" t="s">
        <v>300</v>
      </c>
      <c r="B14504">
        <v>4</v>
      </c>
      <c r="C14504" s="30" t="s">
        <v>607</v>
      </c>
      <c r="D14504" s="30" t="s">
        <v>593</v>
      </c>
      <c r="E14504" s="30" t="s">
        <v>84</v>
      </c>
      <c r="F14504">
        <v>2.9256875365710939E-2</v>
      </c>
      <c r="G14504" s="30" t="s">
        <v>567</v>
      </c>
      <c r="H14504" t="s">
        <v>626</v>
      </c>
    </row>
    <row r="14505" spans="1:8" x14ac:dyDescent="0.35">
      <c r="A14505" s="30" t="s">
        <v>300</v>
      </c>
      <c r="B14505">
        <v>4</v>
      </c>
      <c r="C14505" s="30" t="s">
        <v>607</v>
      </c>
      <c r="D14505" s="30" t="s">
        <v>593</v>
      </c>
      <c r="E14505" s="30" t="s">
        <v>86</v>
      </c>
      <c r="F14505">
        <v>3.5323207347227124E-2</v>
      </c>
      <c r="G14505" s="30" t="s">
        <v>568</v>
      </c>
      <c r="H14505" t="s">
        <v>627</v>
      </c>
    </row>
    <row r="14506" spans="1:8" x14ac:dyDescent="0.35">
      <c r="A14506" s="30" t="s">
        <v>300</v>
      </c>
      <c r="B14506">
        <v>4</v>
      </c>
      <c r="C14506" s="30" t="s">
        <v>607</v>
      </c>
      <c r="D14506" s="30" t="s">
        <v>593</v>
      </c>
      <c r="E14506" s="30" t="s">
        <v>88</v>
      </c>
      <c r="F14506">
        <v>2.9342723004694836E-2</v>
      </c>
      <c r="G14506" s="30" t="s">
        <v>569</v>
      </c>
      <c r="H14506" t="s">
        <v>628</v>
      </c>
    </row>
    <row r="14507" spans="1:8" x14ac:dyDescent="0.35">
      <c r="A14507" s="30" t="s">
        <v>300</v>
      </c>
      <c r="B14507">
        <v>4</v>
      </c>
      <c r="C14507" s="30" t="s">
        <v>607</v>
      </c>
      <c r="D14507" s="30" t="s">
        <v>593</v>
      </c>
      <c r="E14507" s="30" t="s">
        <v>90</v>
      </c>
      <c r="F14507">
        <v>2.8829521429944265E-2</v>
      </c>
      <c r="G14507" s="30" t="s">
        <v>570</v>
      </c>
      <c r="H14507" t="s">
        <v>629</v>
      </c>
    </row>
    <row r="14508" spans="1:8" x14ac:dyDescent="0.35">
      <c r="A14508" s="30" t="s">
        <v>300</v>
      </c>
      <c r="B14508">
        <v>4</v>
      </c>
      <c r="C14508" s="30" t="s">
        <v>607</v>
      </c>
      <c r="D14508" s="30" t="s">
        <v>593</v>
      </c>
      <c r="E14508" s="30" t="s">
        <v>92</v>
      </c>
      <c r="F14508">
        <v>2.9036004645760744E-2</v>
      </c>
      <c r="G14508" s="30" t="s">
        <v>571</v>
      </c>
      <c r="H14508" t="s">
        <v>630</v>
      </c>
    </row>
    <row r="14509" spans="1:8" x14ac:dyDescent="0.35">
      <c r="A14509" s="30" t="s">
        <v>300</v>
      </c>
      <c r="B14509">
        <v>4</v>
      </c>
      <c r="C14509" s="30" t="s">
        <v>607</v>
      </c>
      <c r="D14509" s="30" t="s">
        <v>593</v>
      </c>
      <c r="E14509" s="30" t="s">
        <v>96</v>
      </c>
      <c r="F14509">
        <v>3.9424403705893951E-2</v>
      </c>
      <c r="G14509" s="30" t="s">
        <v>572</v>
      </c>
      <c r="H14509" t="s">
        <v>632</v>
      </c>
    </row>
    <row r="14510" spans="1:8" x14ac:dyDescent="0.35">
      <c r="A14510" s="30" t="s">
        <v>300</v>
      </c>
      <c r="B14510">
        <v>5</v>
      </c>
      <c r="C14510" s="30" t="s">
        <v>608</v>
      </c>
      <c r="D14510" s="30" t="s">
        <v>593</v>
      </c>
      <c r="E14510" s="30" t="s">
        <v>633</v>
      </c>
      <c r="F14510">
        <v>0.16</v>
      </c>
      <c r="G14510" s="30" t="s">
        <v>596</v>
      </c>
      <c r="H14510" t="s">
        <v>633</v>
      </c>
    </row>
    <row r="14511" spans="1:8" x14ac:dyDescent="0.35">
      <c r="A14511" s="30" t="s">
        <v>300</v>
      </c>
      <c r="B14511">
        <v>5</v>
      </c>
      <c r="C14511" s="30" t="s">
        <v>608</v>
      </c>
      <c r="D14511" s="30" t="s">
        <v>593</v>
      </c>
      <c r="E14511" s="30" t="s">
        <v>50</v>
      </c>
      <c r="F14511">
        <v>0.17857142857142855</v>
      </c>
      <c r="G14511" s="30" t="s">
        <v>595</v>
      </c>
      <c r="H14511" t="s">
        <v>609</v>
      </c>
    </row>
    <row r="14512" spans="1:8" x14ac:dyDescent="0.35">
      <c r="A14512" s="30" t="s">
        <v>300</v>
      </c>
      <c r="B14512">
        <v>5</v>
      </c>
      <c r="C14512" s="30" t="s">
        <v>608</v>
      </c>
      <c r="D14512" s="30" t="s">
        <v>593</v>
      </c>
      <c r="E14512" s="36" t="s">
        <v>66</v>
      </c>
      <c r="F14512">
        <v>0.1006036217303823</v>
      </c>
      <c r="G14512" s="30" t="s">
        <v>597</v>
      </c>
      <c r="H14512" t="s">
        <v>617</v>
      </c>
    </row>
    <row r="14513" spans="1:8" x14ac:dyDescent="0.35">
      <c r="A14513" s="30" t="s">
        <v>300</v>
      </c>
      <c r="B14513">
        <v>5</v>
      </c>
      <c r="C14513" s="30" t="s">
        <v>608</v>
      </c>
      <c r="D14513" s="30" t="s">
        <v>593</v>
      </c>
      <c r="E14513" s="30" t="s">
        <v>78</v>
      </c>
      <c r="F14513">
        <v>8.0482897384305835E-2</v>
      </c>
      <c r="G14513" s="30" t="s">
        <v>598</v>
      </c>
      <c r="H14513" t="s">
        <v>623</v>
      </c>
    </row>
    <row r="14514" spans="1:8" x14ac:dyDescent="0.35">
      <c r="A14514" s="30" t="s">
        <v>300</v>
      </c>
      <c r="B14514">
        <v>5</v>
      </c>
      <c r="C14514" s="30" t="s">
        <v>608</v>
      </c>
      <c r="D14514" s="30" t="s">
        <v>593</v>
      </c>
      <c r="E14514" s="30" t="s">
        <v>80</v>
      </c>
      <c r="F14514">
        <v>8.0645161290322578E-2</v>
      </c>
      <c r="G14514" s="30" t="s">
        <v>599</v>
      </c>
      <c r="H14514" t="s">
        <v>624</v>
      </c>
    </row>
    <row r="14515" spans="1:8" x14ac:dyDescent="0.35">
      <c r="A14515" s="30" t="s">
        <v>300</v>
      </c>
      <c r="B14515">
        <v>5</v>
      </c>
      <c r="C14515" s="30" t="s">
        <v>608</v>
      </c>
      <c r="D14515" s="30" t="s">
        <v>593</v>
      </c>
      <c r="E14515" s="30" t="s">
        <v>82</v>
      </c>
      <c r="F14515">
        <v>7.9681274900398405E-2</v>
      </c>
      <c r="G14515" s="30" t="s">
        <v>600</v>
      </c>
      <c r="H14515" t="s">
        <v>625</v>
      </c>
    </row>
    <row r="14516" spans="1:8" x14ac:dyDescent="0.35">
      <c r="A14516" s="30" t="s">
        <v>300</v>
      </c>
      <c r="B14516">
        <v>5</v>
      </c>
      <c r="C14516" s="30" t="s">
        <v>608</v>
      </c>
      <c r="D14516" s="30" t="s">
        <v>593</v>
      </c>
      <c r="E14516" s="30" t="s">
        <v>84</v>
      </c>
      <c r="F14516">
        <v>8.0645161290322578E-2</v>
      </c>
      <c r="G14516" s="30" t="s">
        <v>601</v>
      </c>
      <c r="H14516" t="s">
        <v>626</v>
      </c>
    </row>
    <row r="14517" spans="1:8" x14ac:dyDescent="0.35">
      <c r="A14517" s="30" t="s">
        <v>300</v>
      </c>
      <c r="B14517">
        <v>5</v>
      </c>
      <c r="C14517" s="30" t="s">
        <v>608</v>
      </c>
      <c r="D14517" s="30" t="s">
        <v>593</v>
      </c>
      <c r="E14517" s="30" t="s">
        <v>86</v>
      </c>
      <c r="F14517">
        <v>7.9522862823061632E-2</v>
      </c>
      <c r="G14517" s="30" t="s">
        <v>602</v>
      </c>
      <c r="H14517" t="s">
        <v>627</v>
      </c>
    </row>
    <row r="14518" spans="1:8" x14ac:dyDescent="0.35">
      <c r="A14518" s="30" t="s">
        <v>300</v>
      </c>
      <c r="B14518">
        <v>5</v>
      </c>
      <c r="C14518" s="30" t="s">
        <v>608</v>
      </c>
      <c r="D14518" s="30" t="s">
        <v>593</v>
      </c>
      <c r="E14518" s="30" t="s">
        <v>88</v>
      </c>
      <c r="F14518">
        <v>7.8895463510848127E-2</v>
      </c>
      <c r="G14518" s="30" t="s">
        <v>603</v>
      </c>
      <c r="H14518" t="s">
        <v>628</v>
      </c>
    </row>
    <row r="14519" spans="1:8" x14ac:dyDescent="0.35">
      <c r="A14519" s="30" t="s">
        <v>300</v>
      </c>
      <c r="B14519">
        <v>5</v>
      </c>
      <c r="C14519" s="30" t="s">
        <v>608</v>
      </c>
      <c r="D14519" s="30" t="s">
        <v>593</v>
      </c>
      <c r="E14519" s="30" t="s">
        <v>90</v>
      </c>
      <c r="F14519">
        <v>0.06</v>
      </c>
      <c r="G14519" s="30" t="s">
        <v>604</v>
      </c>
      <c r="H14519" t="s">
        <v>629</v>
      </c>
    </row>
    <row r="14520" spans="1:8" x14ac:dyDescent="0.35">
      <c r="A14520" s="30" t="s">
        <v>300</v>
      </c>
      <c r="B14520">
        <v>5</v>
      </c>
      <c r="C14520" s="30" t="s">
        <v>608</v>
      </c>
      <c r="D14520" s="30" t="s">
        <v>593</v>
      </c>
      <c r="E14520" s="30" t="s">
        <v>92</v>
      </c>
      <c r="F14520">
        <v>8.0971659919028341E-2</v>
      </c>
      <c r="G14520" s="30" t="s">
        <v>605</v>
      </c>
      <c r="H14520" t="s">
        <v>630</v>
      </c>
    </row>
    <row r="14521" spans="1:8" x14ac:dyDescent="0.35">
      <c r="A14521" s="30" t="s">
        <v>300</v>
      </c>
      <c r="B14521">
        <v>5</v>
      </c>
      <c r="C14521" s="30" t="s">
        <v>608</v>
      </c>
      <c r="D14521" s="30" t="s">
        <v>593</v>
      </c>
      <c r="E14521" s="30" t="s">
        <v>96</v>
      </c>
      <c r="F14521">
        <v>8.0482897384305835E-2</v>
      </c>
      <c r="G14521" s="30" t="s">
        <v>606</v>
      </c>
      <c r="H14521" t="s">
        <v>632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4690-918B-4961-946A-92D9E7DEFA11}">
  <sheetPr codeName="Sheet8"/>
  <dimension ref="A1:BD205"/>
  <sheetViews>
    <sheetView workbookViewId="0">
      <selection sqref="A1:BD205"/>
    </sheetView>
  </sheetViews>
  <sheetFormatPr defaultRowHeight="14.5" x14ac:dyDescent="0.35"/>
  <sheetData>
    <row r="1" spans="1:56" s="26" customFormat="1" x14ac:dyDescent="0.35">
      <c r="A1" s="26" t="s">
        <v>47</v>
      </c>
      <c r="B1" s="26" t="s">
        <v>4</v>
      </c>
      <c r="C1" s="26" t="s">
        <v>24</v>
      </c>
      <c r="D1" s="26" t="s">
        <v>9</v>
      </c>
      <c r="E1" s="26" t="s">
        <v>22</v>
      </c>
      <c r="F1" s="26" t="s">
        <v>34</v>
      </c>
      <c r="G1" s="26" t="s">
        <v>15</v>
      </c>
      <c r="H1" s="26" t="s">
        <v>17</v>
      </c>
      <c r="I1" s="26" t="s">
        <v>13</v>
      </c>
      <c r="J1" s="26" t="s">
        <v>6</v>
      </c>
      <c r="K1" s="26" t="s">
        <v>20</v>
      </c>
      <c r="L1" s="26" t="s">
        <v>286</v>
      </c>
      <c r="M1" s="26" t="s">
        <v>1</v>
      </c>
      <c r="N1" s="26" t="s">
        <v>8</v>
      </c>
      <c r="O1" s="26" t="s">
        <v>287</v>
      </c>
      <c r="P1" s="26" t="s">
        <v>288</v>
      </c>
      <c r="Q1" s="26" t="s">
        <v>26</v>
      </c>
      <c r="R1" s="26" t="s">
        <v>36</v>
      </c>
      <c r="S1" s="26" t="s">
        <v>21</v>
      </c>
      <c r="T1" s="26" t="s">
        <v>7</v>
      </c>
      <c r="U1" s="26" t="s">
        <v>0</v>
      </c>
      <c r="V1" s="26" t="s">
        <v>25</v>
      </c>
      <c r="W1" s="26" t="s">
        <v>32</v>
      </c>
      <c r="X1" s="26" t="s">
        <v>5</v>
      </c>
      <c r="Y1" s="26" t="s">
        <v>18</v>
      </c>
      <c r="Z1" s="26" t="s">
        <v>2</v>
      </c>
      <c r="AA1" s="26" t="s">
        <v>38</v>
      </c>
      <c r="AB1" s="26" t="s">
        <v>37</v>
      </c>
      <c r="AC1" s="26" t="s">
        <v>14</v>
      </c>
      <c r="AD1" s="26" t="s">
        <v>35</v>
      </c>
      <c r="AE1" s="26" t="s">
        <v>42</v>
      </c>
      <c r="AF1" s="26" t="s">
        <v>30</v>
      </c>
      <c r="AG1" s="26" t="s">
        <v>12</v>
      </c>
      <c r="AH1" s="26" t="s">
        <v>43</v>
      </c>
      <c r="AI1" s="26" t="s">
        <v>11</v>
      </c>
      <c r="AJ1" s="26" t="s">
        <v>23</v>
      </c>
      <c r="AK1" s="26" t="s">
        <v>44</v>
      </c>
      <c r="AL1" s="26" t="s">
        <v>10</v>
      </c>
      <c r="AM1" s="26" t="s">
        <v>16</v>
      </c>
      <c r="AN1" s="26" t="s">
        <v>27</v>
      </c>
      <c r="AO1" s="26" t="s">
        <v>31</v>
      </c>
      <c r="AP1" s="26" t="s">
        <v>3</v>
      </c>
      <c r="AQ1" s="26" t="s">
        <v>19</v>
      </c>
      <c r="AR1" s="26" t="s">
        <v>29</v>
      </c>
      <c r="AS1" s="26" t="s">
        <v>289</v>
      </c>
      <c r="AT1" s="26" t="s">
        <v>290</v>
      </c>
      <c r="AU1" s="26" t="s">
        <v>291</v>
      </c>
      <c r="AV1" s="26" t="s">
        <v>292</v>
      </c>
      <c r="AW1" s="26" t="s">
        <v>293</v>
      </c>
      <c r="AX1" s="26" t="s">
        <v>294</v>
      </c>
      <c r="AY1" s="26" t="s">
        <v>295</v>
      </c>
      <c r="AZ1" s="26" t="s">
        <v>296</v>
      </c>
      <c r="BA1" s="26" t="s">
        <v>297</v>
      </c>
      <c r="BB1" s="26" t="s">
        <v>298</v>
      </c>
      <c r="BC1" s="26" t="s">
        <v>299</v>
      </c>
      <c r="BD1" s="26" t="s">
        <v>300</v>
      </c>
    </row>
    <row r="2" spans="1:56" s="27" customFormat="1" x14ac:dyDescent="0.35">
      <c r="A2" s="26" t="s">
        <v>301</v>
      </c>
      <c r="B2" s="27">
        <v>0</v>
      </c>
      <c r="C2" s="27">
        <v>29.101796407185624</v>
      </c>
      <c r="D2" s="27">
        <v>0.34924151696606787</v>
      </c>
      <c r="E2" s="27">
        <v>2.0958083832335328</v>
      </c>
      <c r="F2" s="27">
        <v>0</v>
      </c>
      <c r="G2" s="27">
        <v>0</v>
      </c>
      <c r="H2" s="27">
        <v>1669.4810379241517</v>
      </c>
      <c r="I2" s="27">
        <v>0.17964071856287422</v>
      </c>
      <c r="J2" s="27">
        <v>0.17964071856287422</v>
      </c>
      <c r="K2" s="27" t="s">
        <v>302</v>
      </c>
      <c r="L2" s="27">
        <v>0</v>
      </c>
      <c r="M2" s="27">
        <v>3.7724550898203586</v>
      </c>
      <c r="N2" s="27">
        <v>1.6253692614770463</v>
      </c>
      <c r="O2" s="27">
        <v>0</v>
      </c>
      <c r="P2" s="27">
        <v>0</v>
      </c>
      <c r="Q2" s="27">
        <v>78.882235528942104</v>
      </c>
      <c r="R2" s="27" t="s">
        <v>302</v>
      </c>
      <c r="S2" s="27">
        <v>224.88582834331336</v>
      </c>
      <c r="T2" s="27">
        <v>36.926147704590818</v>
      </c>
      <c r="U2" s="27">
        <v>0.29932135728542925</v>
      </c>
      <c r="V2" s="27" t="s">
        <v>302</v>
      </c>
      <c r="W2" s="27">
        <v>0</v>
      </c>
      <c r="X2" s="27">
        <v>1.2073652694610777</v>
      </c>
      <c r="Y2" s="27">
        <v>19.906007984031937</v>
      </c>
      <c r="Z2" s="27">
        <v>5.9880239520958084E-2</v>
      </c>
      <c r="AA2" s="27">
        <v>0.15968063872255489</v>
      </c>
      <c r="AB2" s="27">
        <v>1316.6067864271458</v>
      </c>
      <c r="AC2" s="27">
        <v>5.9880239520958084E-2</v>
      </c>
      <c r="AD2" s="27" t="s">
        <v>302</v>
      </c>
      <c r="AE2" s="27" t="s">
        <v>302</v>
      </c>
      <c r="AF2" s="27">
        <v>2.9880239520958085E-2</v>
      </c>
      <c r="AG2" s="27">
        <v>10.189560878243514</v>
      </c>
      <c r="AH2" s="27">
        <v>0</v>
      </c>
      <c r="AI2" s="27">
        <v>0</v>
      </c>
      <c r="AJ2" s="27">
        <v>9.9800399201596807E-2</v>
      </c>
      <c r="AK2" s="27">
        <v>0</v>
      </c>
      <c r="AL2" s="27">
        <v>1.9960079840319361E-2</v>
      </c>
      <c r="AM2" s="27">
        <v>0.12972055888223552</v>
      </c>
      <c r="AN2" s="27">
        <v>8.9800399201596812E-2</v>
      </c>
      <c r="AO2" s="27">
        <v>0</v>
      </c>
      <c r="AP2" s="27">
        <v>4.3999001996007978</v>
      </c>
      <c r="AQ2" s="27">
        <v>0</v>
      </c>
      <c r="AR2" s="27">
        <v>1.9960079840319361E-2</v>
      </c>
      <c r="AS2" s="27">
        <v>0</v>
      </c>
      <c r="AT2" s="27">
        <v>0</v>
      </c>
      <c r="AU2" s="27">
        <v>0</v>
      </c>
      <c r="AV2" s="27">
        <v>0</v>
      </c>
      <c r="AW2" s="27">
        <v>0</v>
      </c>
      <c r="AX2" s="27">
        <v>0</v>
      </c>
      <c r="AY2" s="27">
        <v>0</v>
      </c>
      <c r="AZ2" s="27" t="s">
        <v>302</v>
      </c>
      <c r="BA2" s="27" t="s">
        <v>302</v>
      </c>
      <c r="BB2" s="27">
        <v>0</v>
      </c>
      <c r="BC2" s="27">
        <v>0</v>
      </c>
      <c r="BD2" s="27" t="s">
        <v>302</v>
      </c>
    </row>
    <row r="3" spans="1:56" s="27" customFormat="1" x14ac:dyDescent="0.35">
      <c r="A3" s="26" t="s">
        <v>303</v>
      </c>
      <c r="B3" s="27">
        <v>1.8932222642938281E-2</v>
      </c>
      <c r="C3" s="27">
        <v>22.321090496024233</v>
      </c>
      <c r="D3" s="27">
        <v>0.91661113214691403</v>
      </c>
      <c r="E3" s="27">
        <v>1.344187807648618</v>
      </c>
      <c r="F3" s="27">
        <v>0</v>
      </c>
      <c r="G3" s="27" t="s">
        <v>302</v>
      </c>
      <c r="H3" s="27">
        <v>1414.5967436577055</v>
      </c>
      <c r="I3" s="27">
        <v>0</v>
      </c>
      <c r="J3" s="27">
        <v>1.8932222642938281E-2</v>
      </c>
      <c r="K3" s="27" t="s">
        <v>302</v>
      </c>
      <c r="L3" s="27" t="s">
        <v>302</v>
      </c>
      <c r="M3" s="27">
        <v>5.3956834532374094</v>
      </c>
      <c r="N3" s="27">
        <v>1.5250700492237788</v>
      </c>
      <c r="O3" s="27">
        <v>5.679666792881484E-2</v>
      </c>
      <c r="P3" s="27">
        <v>0</v>
      </c>
      <c r="Q3" s="27">
        <v>1252.4233244982961</v>
      </c>
      <c r="R3" s="27">
        <v>0.98447557743279057</v>
      </c>
      <c r="S3" s="27">
        <v>2003.3660734570237</v>
      </c>
      <c r="T3" s="27">
        <v>0.58689890193108674</v>
      </c>
      <c r="U3" s="27">
        <v>0.39544112078758042</v>
      </c>
      <c r="V3" s="27">
        <v>22869.935630443015</v>
      </c>
      <c r="W3" s="27" t="s">
        <v>302</v>
      </c>
      <c r="X3" s="27">
        <v>0</v>
      </c>
      <c r="Y3" s="27">
        <v>37.213294206739874</v>
      </c>
      <c r="Z3" s="27">
        <v>1.8932222642938281E-2</v>
      </c>
      <c r="AA3" s="27">
        <v>0.83301779628928418</v>
      </c>
      <c r="AB3" s="27">
        <v>2013.3093525179854</v>
      </c>
      <c r="AC3" s="27" t="s">
        <v>302</v>
      </c>
      <c r="AD3" s="27" t="s">
        <v>302</v>
      </c>
      <c r="AE3" s="27" t="s">
        <v>302</v>
      </c>
      <c r="AF3" s="27">
        <v>0</v>
      </c>
      <c r="AG3" s="27">
        <v>17.065797046573266</v>
      </c>
      <c r="AH3" s="27">
        <v>0</v>
      </c>
      <c r="AI3" s="27">
        <v>0</v>
      </c>
      <c r="AJ3" s="27">
        <v>0</v>
      </c>
      <c r="AK3" s="27">
        <v>1.8932222642938281E-2</v>
      </c>
      <c r="AL3" s="27">
        <v>1.8932222642938281E-2</v>
      </c>
      <c r="AM3" s="27">
        <v>1.6749678152215068</v>
      </c>
      <c r="AN3" s="27">
        <v>8.9322226429382808E-3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>
        <v>0</v>
      </c>
      <c r="AV3" s="27">
        <v>0</v>
      </c>
      <c r="AW3" s="27">
        <v>0</v>
      </c>
      <c r="AX3" s="27">
        <v>0</v>
      </c>
      <c r="AY3" s="27">
        <v>0</v>
      </c>
      <c r="AZ3" s="27" t="s">
        <v>302</v>
      </c>
      <c r="BA3" s="27" t="s">
        <v>302</v>
      </c>
      <c r="BB3" s="27">
        <v>0</v>
      </c>
      <c r="BC3" s="27">
        <v>0</v>
      </c>
      <c r="BD3" s="27">
        <v>0</v>
      </c>
    </row>
    <row r="4" spans="1:56" s="27" customFormat="1" x14ac:dyDescent="0.35">
      <c r="A4" s="26" t="s">
        <v>304</v>
      </c>
      <c r="B4" s="27">
        <v>1.9896538002387582E-2</v>
      </c>
      <c r="C4" s="27">
        <v>13.66892160764027</v>
      </c>
      <c r="D4" s="27">
        <v>0.62658575407879025</v>
      </c>
      <c r="E4" s="27">
        <v>1.2932749701551929</v>
      </c>
      <c r="F4" s="27">
        <v>0</v>
      </c>
      <c r="G4" s="27" t="s">
        <v>302</v>
      </c>
      <c r="H4" s="27">
        <v>1394.1504178272976</v>
      </c>
      <c r="I4" s="27">
        <v>0</v>
      </c>
      <c r="J4" s="27">
        <v>1.9896538002387582E-2</v>
      </c>
      <c r="K4" s="27" t="s">
        <v>302</v>
      </c>
      <c r="L4" s="27" t="s">
        <v>302</v>
      </c>
      <c r="M4" s="27">
        <v>4.2976522085157178</v>
      </c>
      <c r="N4" s="27">
        <v>0.8022403501790687</v>
      </c>
      <c r="O4" s="27">
        <v>1.9896538002387582E-2</v>
      </c>
      <c r="P4" s="27" t="s">
        <v>302</v>
      </c>
      <c r="Q4" s="27">
        <v>1239.375248706725</v>
      </c>
      <c r="R4" s="27">
        <v>1.7906884202148825</v>
      </c>
      <c r="S4" s="27">
        <v>2023.5859132510941</v>
      </c>
      <c r="T4" s="27">
        <v>0.73617190608834049</v>
      </c>
      <c r="U4" s="27">
        <v>0.31813768404297649</v>
      </c>
      <c r="V4" s="27">
        <v>23184.460803820133</v>
      </c>
      <c r="W4" s="27" t="s">
        <v>302</v>
      </c>
      <c r="X4" s="27">
        <v>0</v>
      </c>
      <c r="Y4" s="27">
        <v>31.077528849980101</v>
      </c>
      <c r="Z4" s="27">
        <v>1.9896538002387582E-2</v>
      </c>
      <c r="AA4" s="27">
        <v>0.87544767210505348</v>
      </c>
      <c r="AB4" s="27">
        <v>1869.00119379228</v>
      </c>
      <c r="AC4" s="27" t="s">
        <v>302</v>
      </c>
      <c r="AD4" s="27" t="s">
        <v>302</v>
      </c>
      <c r="AE4" s="27" t="s">
        <v>302</v>
      </c>
      <c r="AF4" s="27">
        <v>0</v>
      </c>
      <c r="AG4" s="27">
        <v>16.384643851969752</v>
      </c>
      <c r="AH4" s="27">
        <v>0</v>
      </c>
      <c r="AI4" s="27">
        <v>0</v>
      </c>
      <c r="AJ4" s="27">
        <v>0.23875845602865098</v>
      </c>
      <c r="AK4" s="27">
        <v>1.9896538002387582E-2</v>
      </c>
      <c r="AL4" s="27">
        <v>1.9896538002387582E-2</v>
      </c>
      <c r="AM4" s="27">
        <v>1.2633784321528052</v>
      </c>
      <c r="AN4" s="27">
        <v>9.8965380023875813E-3</v>
      </c>
      <c r="AO4" s="27">
        <v>0</v>
      </c>
      <c r="AP4" s="27">
        <v>0.52389574214086754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 t="s">
        <v>302</v>
      </c>
      <c r="BA4" s="27">
        <v>0</v>
      </c>
      <c r="BB4" s="27">
        <v>0</v>
      </c>
      <c r="BC4" s="27">
        <v>0</v>
      </c>
      <c r="BD4" s="27">
        <v>0</v>
      </c>
    </row>
    <row r="5" spans="1:56" s="27" customFormat="1" x14ac:dyDescent="0.35">
      <c r="A5" s="26" t="s">
        <v>305</v>
      </c>
      <c r="B5" s="27">
        <v>0</v>
      </c>
      <c r="C5" s="27">
        <v>16.227730441518204</v>
      </c>
      <c r="D5" s="27">
        <v>0.64776917118512789</v>
      </c>
      <c r="E5" s="27">
        <v>1.4910921766072813</v>
      </c>
      <c r="F5" s="27">
        <v>0</v>
      </c>
      <c r="G5" s="27" t="s">
        <v>302</v>
      </c>
      <c r="H5" s="27">
        <v>1350.7358636715724</v>
      </c>
      <c r="I5" s="27">
        <v>0</v>
      </c>
      <c r="J5" s="27">
        <v>1.9364833462432222E-2</v>
      </c>
      <c r="K5" s="27" t="s">
        <v>302</v>
      </c>
      <c r="L5" s="27" t="s">
        <v>302</v>
      </c>
      <c r="M5" s="27">
        <v>4.4926413632842772</v>
      </c>
      <c r="N5" s="27">
        <v>1.5950503485670025</v>
      </c>
      <c r="O5" s="27">
        <v>3.8729666924864445E-2</v>
      </c>
      <c r="P5" s="27" t="s">
        <v>302</v>
      </c>
      <c r="Q5" s="27">
        <v>1390.3369481022464</v>
      </c>
      <c r="R5" s="27">
        <v>1.2199845081332301</v>
      </c>
      <c r="S5" s="27">
        <v>2250.5304415182031</v>
      </c>
      <c r="T5" s="27">
        <v>0.8714175058094501</v>
      </c>
      <c r="U5" s="27">
        <v>0.3472966692486445</v>
      </c>
      <c r="V5" s="27">
        <v>25254.608830364057</v>
      </c>
      <c r="W5" s="27" t="s">
        <v>302</v>
      </c>
      <c r="X5" s="27">
        <v>0.10301316808675445</v>
      </c>
      <c r="Y5" s="27">
        <v>30.88831138652208</v>
      </c>
      <c r="Z5" s="27">
        <v>1.9364833462432222E-2</v>
      </c>
      <c r="AA5" s="27">
        <v>0.89078233927188222</v>
      </c>
      <c r="AB5" s="27">
        <v>2029.1828040278856</v>
      </c>
      <c r="AC5" s="27" t="s">
        <v>302</v>
      </c>
      <c r="AD5" s="27" t="s">
        <v>302</v>
      </c>
      <c r="AE5" s="27">
        <v>7.745933384972889E-2</v>
      </c>
      <c r="AF5" s="27">
        <v>0</v>
      </c>
      <c r="AG5" s="27">
        <v>17.940565453137108</v>
      </c>
      <c r="AH5" s="27">
        <v>0</v>
      </c>
      <c r="AI5" s="27">
        <v>0</v>
      </c>
      <c r="AJ5" s="27" t="s">
        <v>302</v>
      </c>
      <c r="AK5" s="27">
        <v>1.9364833462432222E-2</v>
      </c>
      <c r="AL5" s="27">
        <v>1.9364833462432222E-2</v>
      </c>
      <c r="AM5" s="27">
        <v>1.3649031758326879</v>
      </c>
      <c r="AN5" s="27">
        <v>9.3648334624322222E-3</v>
      </c>
      <c r="AO5" s="27">
        <v>0</v>
      </c>
      <c r="AP5" s="27">
        <v>0.47316034082106928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 t="s">
        <v>302</v>
      </c>
      <c r="BA5" s="27" t="s">
        <v>302</v>
      </c>
      <c r="BB5" s="27">
        <v>0</v>
      </c>
      <c r="BC5" s="27">
        <v>0</v>
      </c>
      <c r="BD5" s="27">
        <v>0</v>
      </c>
    </row>
    <row r="6" spans="1:56" s="27" customFormat="1" x14ac:dyDescent="0.35">
      <c r="A6" s="26" t="s">
        <v>306</v>
      </c>
      <c r="B6" s="27">
        <v>0</v>
      </c>
      <c r="C6" s="27">
        <v>21.028744326777609</v>
      </c>
      <c r="D6" s="27">
        <v>0.53732223903177001</v>
      </c>
      <c r="E6" s="27">
        <v>1.51285930408472</v>
      </c>
      <c r="F6" s="27">
        <v>0</v>
      </c>
      <c r="G6" s="27" t="s">
        <v>302</v>
      </c>
      <c r="H6" s="27">
        <v>1242.0953101361574</v>
      </c>
      <c r="I6" s="27">
        <v>0</v>
      </c>
      <c r="J6" s="27">
        <v>1.8910741301059002E-2</v>
      </c>
      <c r="K6" s="27">
        <v>1.2859304084720122</v>
      </c>
      <c r="L6" s="27" t="s">
        <v>302</v>
      </c>
      <c r="M6" s="27">
        <v>3.7821482602118</v>
      </c>
      <c r="N6" s="27">
        <v>1.428003025718608</v>
      </c>
      <c r="O6" s="27">
        <v>5.6732223903177004E-2</v>
      </c>
      <c r="P6" s="27" t="s">
        <v>302</v>
      </c>
      <c r="Q6" s="27">
        <v>1243.513615733737</v>
      </c>
      <c r="R6" s="27">
        <v>1.8910741301059</v>
      </c>
      <c r="S6" s="27">
        <v>1532.8983358547653</v>
      </c>
      <c r="T6" s="27">
        <v>0.20801815431164897</v>
      </c>
      <c r="U6" s="27">
        <v>0.26257186081694406</v>
      </c>
      <c r="V6" s="27">
        <v>19092.946293494704</v>
      </c>
      <c r="W6" s="27" t="s">
        <v>302</v>
      </c>
      <c r="X6" s="27">
        <v>3.4644478063540207E-3</v>
      </c>
      <c r="Y6" s="27">
        <v>29.358562783661117</v>
      </c>
      <c r="Z6" s="27">
        <v>1.8910741301059002E-2</v>
      </c>
      <c r="AA6" s="27">
        <v>0.83207261724659587</v>
      </c>
      <c r="AB6" s="27">
        <v>1696.6338880484116</v>
      </c>
      <c r="AC6" s="27" t="s">
        <v>302</v>
      </c>
      <c r="AD6" s="27" t="s">
        <v>302</v>
      </c>
      <c r="AE6" s="27" t="s">
        <v>302</v>
      </c>
      <c r="AF6" s="27">
        <v>8.3464447806354009E-2</v>
      </c>
      <c r="AG6" s="27">
        <v>12.904947049924358</v>
      </c>
      <c r="AH6" s="27">
        <v>0</v>
      </c>
      <c r="AI6" s="27">
        <v>0</v>
      </c>
      <c r="AJ6" s="27" t="s">
        <v>302</v>
      </c>
      <c r="AK6" s="27">
        <v>1.8910741301059002E-2</v>
      </c>
      <c r="AL6" s="27">
        <v>1.8910741301059002E-2</v>
      </c>
      <c r="AM6" s="27">
        <v>2.8455219364599089</v>
      </c>
      <c r="AN6" s="27">
        <v>8.9107413010590022E-3</v>
      </c>
      <c r="AO6" s="27">
        <v>0</v>
      </c>
      <c r="AP6" s="27">
        <v>0.37118003025718604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7">
        <v>0</v>
      </c>
      <c r="AW6" s="27">
        <v>0</v>
      </c>
      <c r="AX6" s="27">
        <v>0</v>
      </c>
      <c r="AY6" s="27">
        <v>0</v>
      </c>
      <c r="AZ6" s="27" t="s">
        <v>302</v>
      </c>
      <c r="BA6" s="27" t="s">
        <v>302</v>
      </c>
      <c r="BB6" s="27">
        <v>0</v>
      </c>
      <c r="BC6" s="27">
        <v>0</v>
      </c>
      <c r="BD6" s="27">
        <v>0</v>
      </c>
    </row>
    <row r="7" spans="1:56" s="27" customFormat="1" x14ac:dyDescent="0.35">
      <c r="A7" s="26" t="s">
        <v>307</v>
      </c>
      <c r="B7" s="27">
        <v>1.9908421262193908E-2</v>
      </c>
      <c r="C7" s="27">
        <v>35.118455106510055</v>
      </c>
      <c r="D7" s="27">
        <v>0.52743579534142937</v>
      </c>
      <c r="E7" s="27">
        <v>1.3338642245669918</v>
      </c>
      <c r="F7" s="27">
        <v>0.11945052757316346</v>
      </c>
      <c r="G7" s="27">
        <v>0</v>
      </c>
      <c r="H7" s="27">
        <v>1139.83675094565</v>
      </c>
      <c r="I7" s="27">
        <v>0</v>
      </c>
      <c r="J7" s="27">
        <v>1.9908421262193908E-2</v>
      </c>
      <c r="K7" s="27" t="s">
        <v>302</v>
      </c>
      <c r="L7" s="27">
        <v>0</v>
      </c>
      <c r="M7" s="27">
        <v>4.2404937288473032</v>
      </c>
      <c r="N7" s="27">
        <v>1.3406589687437784</v>
      </c>
      <c r="O7" s="27">
        <v>3.9816842524387816E-2</v>
      </c>
      <c r="P7" s="27">
        <v>0</v>
      </c>
      <c r="Q7" s="27">
        <v>1154.6884332072468</v>
      </c>
      <c r="R7" s="27">
        <v>0.63706948039020506</v>
      </c>
      <c r="S7" s="27">
        <v>1515.8171212422853</v>
      </c>
      <c r="T7" s="27">
        <v>0.19908421262193909</v>
      </c>
      <c r="U7" s="27">
        <v>0.97532948437188915</v>
      </c>
      <c r="V7" s="27">
        <v>17944.694405733626</v>
      </c>
      <c r="W7" s="27">
        <v>0</v>
      </c>
      <c r="X7" s="27">
        <v>0.22844316145729654</v>
      </c>
      <c r="Y7" s="27">
        <v>23.233511845510652</v>
      </c>
      <c r="Z7" s="27">
        <v>1.9908421262193908E-2</v>
      </c>
      <c r="AA7" s="27">
        <v>0.9556042205853077</v>
      </c>
      <c r="AB7" s="27">
        <v>2017.0814254429622</v>
      </c>
      <c r="AC7" s="27">
        <v>1.9908421262193908E-2</v>
      </c>
      <c r="AD7" s="27" t="s">
        <v>302</v>
      </c>
      <c r="AE7" s="27">
        <v>0.19908421262193909</v>
      </c>
      <c r="AF7" s="27">
        <v>2.9725263786581732E-2</v>
      </c>
      <c r="AG7" s="27">
        <v>13.866078041011351</v>
      </c>
      <c r="AH7" s="27">
        <v>0</v>
      </c>
      <c r="AI7" s="27">
        <v>0</v>
      </c>
      <c r="AJ7" s="27" t="s">
        <v>302</v>
      </c>
      <c r="AK7" s="27">
        <v>1.9908421262193908E-2</v>
      </c>
      <c r="AL7" s="27">
        <v>5.9725263786581731E-2</v>
      </c>
      <c r="AM7" s="27">
        <v>3.0359884531156682</v>
      </c>
      <c r="AN7" s="27">
        <v>2.9816842524387814E-2</v>
      </c>
      <c r="AO7" s="27">
        <v>0</v>
      </c>
      <c r="AP7" s="27">
        <v>1.2213915986462274</v>
      </c>
      <c r="AQ7" s="27">
        <v>0</v>
      </c>
      <c r="AR7" s="27">
        <v>0</v>
      </c>
      <c r="AS7" s="27">
        <v>0</v>
      </c>
      <c r="AT7" s="27">
        <v>1.9908421262193908E-2</v>
      </c>
      <c r="AU7" s="27">
        <v>0</v>
      </c>
      <c r="AV7" s="27">
        <v>0</v>
      </c>
      <c r="AW7" s="27">
        <v>0</v>
      </c>
      <c r="AX7" s="27">
        <v>0</v>
      </c>
      <c r="AY7" s="27">
        <v>0</v>
      </c>
      <c r="AZ7" s="27" t="s">
        <v>302</v>
      </c>
      <c r="BA7" s="27" t="s">
        <v>302</v>
      </c>
      <c r="BB7" s="27">
        <v>0</v>
      </c>
      <c r="BC7" s="27">
        <v>0</v>
      </c>
      <c r="BD7" s="27" t="s">
        <v>302</v>
      </c>
    </row>
    <row r="8" spans="1:56" s="27" customFormat="1" x14ac:dyDescent="0.35">
      <c r="A8" s="26" t="s">
        <v>308</v>
      </c>
      <c r="B8" s="27" t="s">
        <v>302</v>
      </c>
      <c r="C8" s="27">
        <v>11.703760552570989</v>
      </c>
      <c r="D8" s="27">
        <v>0.20983115886415965</v>
      </c>
      <c r="E8" s="27">
        <v>0.88257866462010737</v>
      </c>
      <c r="F8" s="27">
        <v>0</v>
      </c>
      <c r="G8" s="27">
        <v>0</v>
      </c>
      <c r="H8" s="27">
        <v>799.14620107444352</v>
      </c>
      <c r="I8" s="27">
        <v>0</v>
      </c>
      <c r="J8" s="27">
        <v>9.5932463545663864E-3</v>
      </c>
      <c r="K8" s="27" t="s">
        <v>302</v>
      </c>
      <c r="L8" s="27">
        <v>0</v>
      </c>
      <c r="M8" s="27">
        <v>2.0241749808135072</v>
      </c>
      <c r="N8" s="27">
        <v>1.6507521105141985</v>
      </c>
      <c r="O8" s="27">
        <v>1.9186492709132773E-2</v>
      </c>
      <c r="P8" s="27" t="s">
        <v>302</v>
      </c>
      <c r="Q8" s="27">
        <v>583.01036070606301</v>
      </c>
      <c r="R8" s="27">
        <v>0.51803530314658486</v>
      </c>
      <c r="S8" s="27">
        <v>836.95963161934003</v>
      </c>
      <c r="T8" s="27">
        <v>0.124712202609363</v>
      </c>
      <c r="U8" s="27">
        <v>0.80420567920184172</v>
      </c>
      <c r="V8" s="27">
        <v>9348.8296239447445</v>
      </c>
      <c r="W8" s="27">
        <v>0</v>
      </c>
      <c r="X8" s="27">
        <v>0.25454336147352263</v>
      </c>
      <c r="Y8" s="27">
        <v>7.579992325402916</v>
      </c>
      <c r="Z8" s="27">
        <v>1.9186492709132773E-2</v>
      </c>
      <c r="AA8" s="27">
        <v>0.41250959324635456</v>
      </c>
      <c r="AB8" s="27">
        <v>1068.4382194934767</v>
      </c>
      <c r="AC8" s="27">
        <v>9.5932463545663864E-3</v>
      </c>
      <c r="AD8" s="27" t="s">
        <v>302</v>
      </c>
      <c r="AE8" s="27" t="s">
        <v>302</v>
      </c>
      <c r="AF8" s="27">
        <v>0</v>
      </c>
      <c r="AG8" s="27">
        <v>8.1146661550268622</v>
      </c>
      <c r="AH8" s="27">
        <v>0</v>
      </c>
      <c r="AI8" s="27">
        <v>0</v>
      </c>
      <c r="AJ8" s="27" t="s">
        <v>302</v>
      </c>
      <c r="AK8" s="27">
        <v>9.5932463545663864E-3</v>
      </c>
      <c r="AL8" s="27">
        <v>2.8779739063699156E-2</v>
      </c>
      <c r="AM8" s="27">
        <v>0.73827321565617809</v>
      </c>
      <c r="AN8" s="27">
        <v>1.8779739063699154E-2</v>
      </c>
      <c r="AO8" s="27">
        <v>0</v>
      </c>
      <c r="AP8" s="27">
        <v>0.21339217191097459</v>
      </c>
      <c r="AQ8" s="27">
        <v>0</v>
      </c>
      <c r="AR8" s="27">
        <v>9.5932463545663864E-3</v>
      </c>
      <c r="AS8" s="27">
        <v>0</v>
      </c>
      <c r="AT8" s="27">
        <v>9.5932463545663864E-3</v>
      </c>
      <c r="AU8" s="27">
        <v>0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  <c r="BA8" s="27">
        <v>0</v>
      </c>
      <c r="BB8" s="27">
        <v>0</v>
      </c>
      <c r="BC8" s="27">
        <v>0</v>
      </c>
      <c r="BD8" s="27" t="s">
        <v>302</v>
      </c>
    </row>
    <row r="9" spans="1:56" s="27" customFormat="1" x14ac:dyDescent="0.35">
      <c r="A9" s="26" t="s">
        <v>309</v>
      </c>
      <c r="B9" s="27">
        <v>0</v>
      </c>
      <c r="C9" s="27">
        <v>14.085341762149348</v>
      </c>
      <c r="D9" s="27">
        <v>0.21693796918214145</v>
      </c>
      <c r="E9" s="27">
        <v>1.0272619517977084</v>
      </c>
      <c r="F9" s="27">
        <v>0</v>
      </c>
      <c r="G9" s="27">
        <v>0</v>
      </c>
      <c r="H9" s="27">
        <v>474.95061240616366</v>
      </c>
      <c r="I9" s="27">
        <v>0</v>
      </c>
      <c r="J9" s="27">
        <v>9.8775187672856569E-3</v>
      </c>
      <c r="K9" s="27" t="s">
        <v>302</v>
      </c>
      <c r="L9" s="27">
        <v>0</v>
      </c>
      <c r="M9" s="27">
        <v>2.6570525483998422</v>
      </c>
      <c r="N9" s="27">
        <v>0.83113789016199147</v>
      </c>
      <c r="O9" s="27">
        <v>2.9632556301856974E-2</v>
      </c>
      <c r="P9" s="27">
        <v>0</v>
      </c>
      <c r="Q9" s="27">
        <v>641.09047807190836</v>
      </c>
      <c r="R9" s="27">
        <v>0.15804030027657051</v>
      </c>
      <c r="S9" s="27">
        <v>724.73599367838801</v>
      </c>
      <c r="T9" s="27">
        <v>7.9020150138285256E-2</v>
      </c>
      <c r="U9" s="27">
        <v>1.2737099960489924</v>
      </c>
      <c r="V9" s="27">
        <v>8614.6483603318866</v>
      </c>
      <c r="W9" s="27">
        <v>0</v>
      </c>
      <c r="X9" s="27">
        <v>0</v>
      </c>
      <c r="Y9" s="27">
        <v>6.9479296720663779</v>
      </c>
      <c r="Z9" s="27">
        <v>9.8775187672856569E-3</v>
      </c>
      <c r="AA9" s="27">
        <v>0.45436586329514023</v>
      </c>
      <c r="AB9" s="27">
        <v>1064.3224022125642</v>
      </c>
      <c r="AC9" s="27">
        <v>9.8775187672856569E-3</v>
      </c>
      <c r="AD9" s="27" t="s">
        <v>302</v>
      </c>
      <c r="AE9" s="27">
        <v>2.9632556301856974E-2</v>
      </c>
      <c r="AF9" s="27">
        <v>0</v>
      </c>
      <c r="AG9" s="27">
        <v>6.9336507309363888</v>
      </c>
      <c r="AH9" s="27">
        <v>0</v>
      </c>
      <c r="AI9" s="27">
        <v>0</v>
      </c>
      <c r="AJ9" s="27" t="s">
        <v>302</v>
      </c>
      <c r="AK9" s="27">
        <v>9.8775187672856569E-3</v>
      </c>
      <c r="AL9" s="27">
        <v>3.9510075069142628E-2</v>
      </c>
      <c r="AM9" s="27">
        <v>0.91848676412485186</v>
      </c>
      <c r="AN9" s="27">
        <v>9.7550375345713137E-3</v>
      </c>
      <c r="AO9" s="27">
        <v>9.8775187672856569E-3</v>
      </c>
      <c r="AP9" s="27">
        <v>0.32787435796128006</v>
      </c>
      <c r="AQ9" s="27">
        <v>0</v>
      </c>
      <c r="AR9" s="27">
        <v>9.8775187672856569E-3</v>
      </c>
      <c r="AS9" s="27">
        <v>0</v>
      </c>
      <c r="AT9" s="27">
        <v>9.8775187672856569E-3</v>
      </c>
      <c r="AU9" s="27">
        <v>0</v>
      </c>
      <c r="AV9" s="27">
        <v>0</v>
      </c>
      <c r="AW9" s="27">
        <v>0</v>
      </c>
      <c r="AX9" s="27">
        <v>0</v>
      </c>
      <c r="AY9" s="27">
        <v>0</v>
      </c>
      <c r="AZ9" s="27" t="s">
        <v>302</v>
      </c>
      <c r="BA9" s="27">
        <v>0</v>
      </c>
      <c r="BB9" s="27">
        <v>0</v>
      </c>
      <c r="BC9" s="27">
        <v>0</v>
      </c>
      <c r="BD9" s="27" t="s">
        <v>302</v>
      </c>
    </row>
    <row r="10" spans="1:56" s="27" customFormat="1" x14ac:dyDescent="0.35">
      <c r="A10" s="26" t="s">
        <v>310</v>
      </c>
      <c r="B10" s="27">
        <v>0</v>
      </c>
      <c r="C10" s="27">
        <v>6.3476401907580993</v>
      </c>
      <c r="D10" s="27">
        <v>0.19200296003946721</v>
      </c>
      <c r="E10" s="27">
        <v>0.95379049498437785</v>
      </c>
      <c r="F10" s="27">
        <v>0</v>
      </c>
      <c r="G10" s="27">
        <v>0</v>
      </c>
      <c r="H10" s="27">
        <v>696.53017595790175</v>
      </c>
      <c r="I10" s="27">
        <v>0</v>
      </c>
      <c r="J10" s="27">
        <v>8.2223318533135997E-3</v>
      </c>
      <c r="K10" s="27" t="s">
        <v>302</v>
      </c>
      <c r="L10" s="27">
        <v>0</v>
      </c>
      <c r="M10" s="27">
        <v>2.3598092419010031</v>
      </c>
      <c r="N10" s="27">
        <v>0.14045551718467375</v>
      </c>
      <c r="O10" s="27">
        <v>1.6444663706627199E-2</v>
      </c>
      <c r="P10" s="27">
        <v>0</v>
      </c>
      <c r="Q10" s="27">
        <v>588.03650715342872</v>
      </c>
      <c r="R10" s="27" t="s">
        <v>302</v>
      </c>
      <c r="S10" s="27">
        <v>708.85081401085336</v>
      </c>
      <c r="T10" s="27">
        <v>4.9333991119881605E-2</v>
      </c>
      <c r="U10" s="27">
        <v>1.0864594639039633</v>
      </c>
      <c r="V10" s="27">
        <v>8487.4444992599892</v>
      </c>
      <c r="W10" s="27">
        <v>0</v>
      </c>
      <c r="X10" s="27">
        <v>0</v>
      </c>
      <c r="Y10" s="27">
        <v>5.9596628843940138</v>
      </c>
      <c r="Z10" s="27">
        <v>1.6444663706627199E-2</v>
      </c>
      <c r="AA10" s="27">
        <v>0.35356026969248477</v>
      </c>
      <c r="AB10" s="27">
        <v>1122.1345173491202</v>
      </c>
      <c r="AC10" s="27">
        <v>8.2223318533135997E-3</v>
      </c>
      <c r="AD10" s="27" t="s">
        <v>302</v>
      </c>
      <c r="AE10" s="27" t="s">
        <v>302</v>
      </c>
      <c r="AF10" s="27">
        <v>0</v>
      </c>
      <c r="AG10" s="27">
        <v>6.5807548100641347</v>
      </c>
      <c r="AH10" s="27">
        <v>0</v>
      </c>
      <c r="AI10" s="27">
        <v>0</v>
      </c>
      <c r="AJ10" s="27" t="s">
        <v>302</v>
      </c>
      <c r="AK10" s="27">
        <v>8.2223318533135997E-3</v>
      </c>
      <c r="AL10" s="27">
        <v>2.4666995559940803E-2</v>
      </c>
      <c r="AM10" s="27">
        <v>0.62311955270514718</v>
      </c>
      <c r="AN10" s="27">
        <v>6.4446637066271992E-3</v>
      </c>
      <c r="AO10" s="27">
        <v>0</v>
      </c>
      <c r="AP10" s="27">
        <v>0.37779148166420018</v>
      </c>
      <c r="AQ10" s="27">
        <v>0</v>
      </c>
      <c r="AR10" s="27">
        <v>8.2223318533135997E-3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 t="s">
        <v>302</v>
      </c>
      <c r="BB10" s="27">
        <v>0</v>
      </c>
      <c r="BC10" s="27">
        <v>0</v>
      </c>
      <c r="BD10" s="27" t="s">
        <v>302</v>
      </c>
    </row>
    <row r="11" spans="1:56" s="27" customFormat="1" x14ac:dyDescent="0.35">
      <c r="A11" s="28" t="s">
        <v>311</v>
      </c>
      <c r="B11" s="29" t="s">
        <v>302</v>
      </c>
      <c r="C11" s="29">
        <v>12.94446664003196</v>
      </c>
      <c r="D11" s="29">
        <v>0.19972433080303631</v>
      </c>
      <c r="E11" s="29">
        <v>1.0687175389532562</v>
      </c>
      <c r="F11" s="29">
        <v>0</v>
      </c>
      <c r="G11" s="29">
        <v>0</v>
      </c>
      <c r="H11" s="29">
        <v>601.08869356771868</v>
      </c>
      <c r="I11" s="29">
        <v>0</v>
      </c>
      <c r="J11" s="29">
        <v>9.9880143827407106E-3</v>
      </c>
      <c r="K11" s="29" t="s">
        <v>302</v>
      </c>
      <c r="L11" s="29">
        <v>0</v>
      </c>
      <c r="M11" s="29">
        <v>2.8565721134638431</v>
      </c>
      <c r="N11" s="29">
        <v>0.29881342389133037</v>
      </c>
      <c r="O11" s="29">
        <v>1.9976028765481421E-2</v>
      </c>
      <c r="P11" s="29">
        <v>0</v>
      </c>
      <c r="Q11" s="29">
        <v>598.74151018777468</v>
      </c>
      <c r="R11" s="29">
        <v>0.6292449061126647</v>
      </c>
      <c r="S11" s="29">
        <v>722.20071913703555</v>
      </c>
      <c r="T11" s="29">
        <v>5.9928086296444263E-2</v>
      </c>
      <c r="U11" s="29">
        <v>1.0486935677187372</v>
      </c>
      <c r="V11" s="29">
        <v>8353.7455053935282</v>
      </c>
      <c r="W11" s="29">
        <v>0</v>
      </c>
      <c r="X11" s="29">
        <v>0</v>
      </c>
      <c r="Y11" s="29">
        <v>5.5708070315621248</v>
      </c>
      <c r="Z11" s="29">
        <v>0</v>
      </c>
      <c r="AA11" s="29">
        <v>0.46943667598881339</v>
      </c>
      <c r="AB11" s="29">
        <v>1126.388333999201</v>
      </c>
      <c r="AC11" s="29">
        <v>9.9880143827407106E-3</v>
      </c>
      <c r="AD11" s="29" t="s">
        <v>302</v>
      </c>
      <c r="AE11" s="29">
        <v>2.9964043148222132E-2</v>
      </c>
      <c r="AF11" s="29">
        <v>9.9520575309628434E-3</v>
      </c>
      <c r="AG11" s="29">
        <v>6.3922932481022761</v>
      </c>
      <c r="AH11" s="29">
        <v>0</v>
      </c>
      <c r="AI11" s="29">
        <v>0</v>
      </c>
      <c r="AJ11" s="29" t="s">
        <v>302</v>
      </c>
      <c r="AK11" s="29">
        <v>9.9880143827407106E-3</v>
      </c>
      <c r="AL11" s="29">
        <v>2.9964043148222132E-2</v>
      </c>
      <c r="AM11" s="29">
        <v>0.679172992409109</v>
      </c>
      <c r="AN11" s="29">
        <v>9.9760287654814209E-3</v>
      </c>
      <c r="AO11" s="29">
        <v>0</v>
      </c>
      <c r="AP11" s="29">
        <v>0.30884938074310819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 t="s">
        <v>302</v>
      </c>
      <c r="BA11" s="29" t="s">
        <v>302</v>
      </c>
      <c r="BB11" s="29">
        <v>0</v>
      </c>
      <c r="BC11" s="29">
        <v>0</v>
      </c>
      <c r="BD11" s="29" t="s">
        <v>302</v>
      </c>
    </row>
    <row r="12" spans="1:56" s="27" customFormat="1" x14ac:dyDescent="0.35">
      <c r="A12" s="26" t="s">
        <v>312</v>
      </c>
      <c r="B12" s="27">
        <v>0</v>
      </c>
      <c r="C12" s="27">
        <v>17.728581713462926</v>
      </c>
      <c r="D12" s="27">
        <v>0.15898488120950324</v>
      </c>
      <c r="E12" s="27">
        <v>1.4668826493880489</v>
      </c>
      <c r="F12" s="27">
        <v>0</v>
      </c>
      <c r="G12" s="27">
        <v>0</v>
      </c>
      <c r="H12" s="27">
        <v>571.76925845932328</v>
      </c>
      <c r="I12" s="27">
        <v>0</v>
      </c>
      <c r="J12" s="27">
        <v>8.9992800575953921E-3</v>
      </c>
      <c r="K12" s="27" t="s">
        <v>302</v>
      </c>
      <c r="L12" s="27">
        <v>0</v>
      </c>
      <c r="M12" s="27">
        <v>3.8066954643628508</v>
      </c>
      <c r="N12" s="27">
        <v>0.29992080633549334</v>
      </c>
      <c r="O12" s="27">
        <v>2.6997840172786176E-2</v>
      </c>
      <c r="P12" s="27" t="s">
        <v>302</v>
      </c>
      <c r="Q12" s="27">
        <v>673.30813534917206</v>
      </c>
      <c r="R12" s="27">
        <v>0.28797696184305255</v>
      </c>
      <c r="S12" s="27">
        <v>661.4069114470841</v>
      </c>
      <c r="T12" s="27">
        <v>9.8992080633549306E-2</v>
      </c>
      <c r="U12" s="27">
        <v>0.96791936645068399</v>
      </c>
      <c r="V12" s="27">
        <v>7738.1389488840896</v>
      </c>
      <c r="W12" s="27">
        <v>0</v>
      </c>
      <c r="X12" s="27">
        <v>6.9906407487401179E-3</v>
      </c>
      <c r="Y12" s="27">
        <v>6.3963210943124569</v>
      </c>
      <c r="Z12" s="27">
        <v>1.7998560115190784E-2</v>
      </c>
      <c r="AA12" s="27">
        <v>0.56695464362850978</v>
      </c>
      <c r="AB12" s="27">
        <v>1078.0417566594672</v>
      </c>
      <c r="AC12" s="27">
        <v>8.9992800575953921E-3</v>
      </c>
      <c r="AD12" s="27" t="s">
        <v>302</v>
      </c>
      <c r="AE12" s="27" t="s">
        <v>302</v>
      </c>
      <c r="AF12" s="27">
        <v>0</v>
      </c>
      <c r="AG12" s="27">
        <v>5.9815190784737222</v>
      </c>
      <c r="AH12" s="27">
        <v>0</v>
      </c>
      <c r="AI12" s="27">
        <v>0</v>
      </c>
      <c r="AJ12" s="27" t="s">
        <v>302</v>
      </c>
      <c r="AK12" s="27">
        <v>0</v>
      </c>
      <c r="AL12" s="27">
        <v>2.6997840172786176E-2</v>
      </c>
      <c r="AM12" s="27">
        <v>0.67394528437724988</v>
      </c>
      <c r="AN12" s="27">
        <v>7.998560115190784E-3</v>
      </c>
      <c r="AO12" s="27">
        <v>0</v>
      </c>
      <c r="AP12" s="27">
        <v>1.0148668106551475</v>
      </c>
      <c r="AQ12" s="27">
        <v>0</v>
      </c>
      <c r="AR12" s="27">
        <v>0</v>
      </c>
      <c r="AS12" s="27" t="s">
        <v>302</v>
      </c>
      <c r="AT12" s="27">
        <v>0</v>
      </c>
      <c r="AU12" s="27">
        <v>0</v>
      </c>
      <c r="AV12" s="27">
        <v>0</v>
      </c>
      <c r="AW12" s="27">
        <v>0</v>
      </c>
      <c r="AX12" s="27">
        <v>0</v>
      </c>
      <c r="AY12" s="27">
        <v>0</v>
      </c>
      <c r="AZ12" s="27" t="s">
        <v>302</v>
      </c>
      <c r="BA12" s="27" t="s">
        <v>302</v>
      </c>
      <c r="BB12" s="27">
        <v>0</v>
      </c>
      <c r="BC12" s="27">
        <v>0</v>
      </c>
      <c r="BD12" s="27" t="s">
        <v>302</v>
      </c>
    </row>
    <row r="13" spans="1:56" s="27" customFormat="1" x14ac:dyDescent="0.35">
      <c r="A13" s="26" t="s">
        <v>313</v>
      </c>
      <c r="B13" s="27" t="s">
        <v>302</v>
      </c>
      <c r="C13" s="27">
        <v>24.159275683665928</v>
      </c>
      <c r="D13" s="27">
        <v>0.14553584626755359</v>
      </c>
      <c r="E13" s="27">
        <v>1.9031781226903177</v>
      </c>
      <c r="F13" s="27">
        <v>0</v>
      </c>
      <c r="G13" s="27">
        <v>0</v>
      </c>
      <c r="H13" s="27">
        <v>444.54915003695493</v>
      </c>
      <c r="I13" s="27">
        <v>0</v>
      </c>
      <c r="J13" s="27">
        <v>9.2387287509238733E-3</v>
      </c>
      <c r="K13" s="27" t="s">
        <v>302</v>
      </c>
      <c r="L13" s="27">
        <v>0</v>
      </c>
      <c r="M13" s="27">
        <v>3.7694013303769398</v>
      </c>
      <c r="N13" s="27">
        <v>0.60342202512934229</v>
      </c>
      <c r="O13" s="27">
        <v>4.6193643754619367E-2</v>
      </c>
      <c r="P13" s="27">
        <v>0</v>
      </c>
      <c r="Q13" s="27">
        <v>666.20473022912051</v>
      </c>
      <c r="R13" s="27">
        <v>0.3048780487804878</v>
      </c>
      <c r="S13" s="27">
        <v>486.84286770140426</v>
      </c>
      <c r="T13" s="27">
        <v>0.10162601626016259</v>
      </c>
      <c r="U13" s="27">
        <v>0.77300813008130065</v>
      </c>
      <c r="V13" s="27">
        <v>5683.7490761271238</v>
      </c>
      <c r="W13" s="27">
        <v>0</v>
      </c>
      <c r="X13" s="27">
        <v>0</v>
      </c>
      <c r="Y13" s="27">
        <v>4.9591500369549149</v>
      </c>
      <c r="Z13" s="27">
        <v>0</v>
      </c>
      <c r="AA13" s="27">
        <v>0.53584626755358478</v>
      </c>
      <c r="AB13" s="27">
        <v>854.32372505543231</v>
      </c>
      <c r="AC13" s="27">
        <v>9.2387287509238733E-3</v>
      </c>
      <c r="AD13" s="27" t="s">
        <v>302</v>
      </c>
      <c r="AE13" s="27" t="s">
        <v>302</v>
      </c>
      <c r="AF13" s="27">
        <v>6.9549150036954943E-3</v>
      </c>
      <c r="AG13" s="27">
        <v>4.9958684405025879</v>
      </c>
      <c r="AH13" s="27">
        <v>0</v>
      </c>
      <c r="AI13" s="27">
        <v>0</v>
      </c>
      <c r="AJ13" s="27" t="s">
        <v>302</v>
      </c>
      <c r="AK13" s="27">
        <v>0</v>
      </c>
      <c r="AL13" s="27">
        <v>2.7716186252771616E-2</v>
      </c>
      <c r="AM13" s="27">
        <v>0.45193643754619361</v>
      </c>
      <c r="AN13" s="27">
        <v>8.4774575018477464E-3</v>
      </c>
      <c r="AO13" s="27">
        <v>0</v>
      </c>
      <c r="AP13" s="27">
        <v>0.39397634885439758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 t="s">
        <v>302</v>
      </c>
      <c r="BA13" s="27" t="s">
        <v>302</v>
      </c>
      <c r="BB13" s="27">
        <v>0</v>
      </c>
      <c r="BC13" s="27">
        <v>0</v>
      </c>
      <c r="BD13" s="27" t="s">
        <v>302</v>
      </c>
    </row>
    <row r="14" spans="1:56" s="27" customFormat="1" x14ac:dyDescent="0.35">
      <c r="A14" s="26" t="s">
        <v>314</v>
      </c>
      <c r="B14" s="27">
        <v>0</v>
      </c>
      <c r="C14" s="27">
        <v>16.930729550478997</v>
      </c>
      <c r="D14" s="27">
        <v>0.11738393515106857</v>
      </c>
      <c r="E14" s="27">
        <v>1.8238761974944733</v>
      </c>
      <c r="F14" s="27">
        <v>0</v>
      </c>
      <c r="G14" s="27">
        <v>0</v>
      </c>
      <c r="H14" s="27">
        <v>494.15991156963895</v>
      </c>
      <c r="I14" s="27">
        <v>0</v>
      </c>
      <c r="J14" s="27">
        <v>0</v>
      </c>
      <c r="K14" s="27" t="s">
        <v>302</v>
      </c>
      <c r="L14" s="27">
        <v>0</v>
      </c>
      <c r="M14" s="27">
        <v>2.9661016949152548</v>
      </c>
      <c r="N14" s="27">
        <v>2.8496683861459204E-2</v>
      </c>
      <c r="O14" s="27">
        <v>3.6845983787767142E-2</v>
      </c>
      <c r="P14" s="27">
        <v>0</v>
      </c>
      <c r="Q14" s="27">
        <v>628.25165806927055</v>
      </c>
      <c r="R14" s="27">
        <v>0.29476787030213714</v>
      </c>
      <c r="S14" s="27">
        <v>474.09882092851882</v>
      </c>
      <c r="T14" s="27">
        <v>5.5268975681650706E-2</v>
      </c>
      <c r="U14" s="27">
        <v>0.69691967575534264</v>
      </c>
      <c r="V14" s="27">
        <v>5667.7229182019164</v>
      </c>
      <c r="W14" s="27">
        <v>0</v>
      </c>
      <c r="X14" s="27">
        <v>3.7383935151068581E-2</v>
      </c>
      <c r="Y14" s="27">
        <v>3.1605526897568161</v>
      </c>
      <c r="Z14" s="27">
        <v>9.2114959469417855E-3</v>
      </c>
      <c r="AA14" s="27">
        <v>0.53426676492262359</v>
      </c>
      <c r="AB14" s="27">
        <v>867.38209285187907</v>
      </c>
      <c r="AC14" s="27">
        <v>9.2114959469417855E-3</v>
      </c>
      <c r="AD14" s="27" t="s">
        <v>302</v>
      </c>
      <c r="AE14" s="27">
        <v>0.14738393515106857</v>
      </c>
      <c r="AF14" s="27">
        <v>3.4480471628592482E-2</v>
      </c>
      <c r="AG14" s="27">
        <v>4.9165733235077376</v>
      </c>
      <c r="AH14" s="27">
        <v>9.2114959469417855E-3</v>
      </c>
      <c r="AI14" s="27">
        <v>0</v>
      </c>
      <c r="AJ14" s="27" t="s">
        <v>302</v>
      </c>
      <c r="AK14" s="27">
        <v>0</v>
      </c>
      <c r="AL14" s="27">
        <v>1.8422991893883571E-2</v>
      </c>
      <c r="AM14" s="27">
        <v>0.43215180545320564</v>
      </c>
      <c r="AN14" s="27">
        <v>8.4229918938835708E-3</v>
      </c>
      <c r="AO14" s="27">
        <v>0</v>
      </c>
      <c r="AP14" s="27">
        <v>1.2291451731761236</v>
      </c>
      <c r="AQ14" s="27">
        <v>0</v>
      </c>
      <c r="AR14" s="27">
        <v>0</v>
      </c>
      <c r="AS14" s="27" t="s">
        <v>302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 t="s">
        <v>302</v>
      </c>
      <c r="BA14" s="27" t="s">
        <v>302</v>
      </c>
      <c r="BB14" s="27">
        <v>0</v>
      </c>
      <c r="BC14" s="27">
        <v>0</v>
      </c>
      <c r="BD14" s="27" t="s">
        <v>302</v>
      </c>
    </row>
    <row r="15" spans="1:56" s="27" customFormat="1" x14ac:dyDescent="0.35">
      <c r="A15" s="26" t="s">
        <v>315</v>
      </c>
      <c r="B15" s="27">
        <v>0</v>
      </c>
      <c r="C15" s="27">
        <v>10.699226985242445</v>
      </c>
      <c r="D15" s="27">
        <v>7.5411103302881227E-2</v>
      </c>
      <c r="E15" s="27">
        <v>1.7217146872803937</v>
      </c>
      <c r="F15" s="27">
        <v>0</v>
      </c>
      <c r="G15" s="27" t="s">
        <v>302</v>
      </c>
      <c r="H15" s="27">
        <v>461.55130007027407</v>
      </c>
      <c r="I15" s="27">
        <v>0</v>
      </c>
      <c r="J15" s="27">
        <v>8.7842586085734361E-3</v>
      </c>
      <c r="K15" s="27" t="s">
        <v>302</v>
      </c>
      <c r="L15" s="27" t="s">
        <v>302</v>
      </c>
      <c r="M15" s="27">
        <v>2.8900210822206605</v>
      </c>
      <c r="N15" s="27">
        <v>0.20599437807449039</v>
      </c>
      <c r="O15" s="27">
        <v>1.7568517217146872E-2</v>
      </c>
      <c r="P15" s="27" t="s">
        <v>302</v>
      </c>
      <c r="Q15" s="27">
        <v>530.00702740688678</v>
      </c>
      <c r="R15" s="27" t="s">
        <v>302</v>
      </c>
      <c r="S15" s="27">
        <v>401.09409697821502</v>
      </c>
      <c r="T15" s="27">
        <v>6.1489810260014051E-2</v>
      </c>
      <c r="U15" s="27">
        <v>0.49583977512297966</v>
      </c>
      <c r="V15" s="27">
        <v>4872.0660576247355</v>
      </c>
      <c r="W15" s="27">
        <v>0</v>
      </c>
      <c r="X15" s="27">
        <v>0</v>
      </c>
      <c r="Y15" s="27">
        <v>3.0751440618411809</v>
      </c>
      <c r="Z15" s="27">
        <v>8.7842586085734361E-3</v>
      </c>
      <c r="AA15" s="27">
        <v>0.44799718903724517</v>
      </c>
      <c r="AB15" s="27">
        <v>735.8485593815883</v>
      </c>
      <c r="AC15" s="27">
        <v>8.7842586085734361E-3</v>
      </c>
      <c r="AD15" s="27" t="s">
        <v>302</v>
      </c>
      <c r="AE15" s="27">
        <v>2.6352775825720307E-2</v>
      </c>
      <c r="AF15" s="27">
        <v>0</v>
      </c>
      <c r="AG15" s="27">
        <v>4.5202459592410396</v>
      </c>
      <c r="AH15" s="27">
        <v>0</v>
      </c>
      <c r="AI15" s="27">
        <v>0</v>
      </c>
      <c r="AJ15" s="27" t="s">
        <v>302</v>
      </c>
      <c r="AK15" s="27">
        <v>0</v>
      </c>
      <c r="AL15" s="27">
        <v>8.7842586085734361E-3</v>
      </c>
      <c r="AM15" s="27">
        <v>0.19203794799718901</v>
      </c>
      <c r="AN15" s="27">
        <v>7.568517217146872E-3</v>
      </c>
      <c r="AO15" s="27">
        <v>0</v>
      </c>
      <c r="AP15" s="27">
        <v>0.16693605059732963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 t="s">
        <v>302</v>
      </c>
      <c r="BA15" s="27" t="s">
        <v>302</v>
      </c>
      <c r="BB15" s="27">
        <v>0</v>
      </c>
      <c r="BC15" s="27">
        <v>0</v>
      </c>
      <c r="BD15" s="27" t="s">
        <v>302</v>
      </c>
    </row>
    <row r="16" spans="1:56" s="27" customFormat="1" x14ac:dyDescent="0.35">
      <c r="A16" s="26" t="s">
        <v>316</v>
      </c>
      <c r="B16" s="27">
        <v>0</v>
      </c>
      <c r="C16" s="27">
        <v>17.852870813397125</v>
      </c>
      <c r="D16" s="27">
        <v>4.9744816586921842E-2</v>
      </c>
      <c r="E16" s="27">
        <v>2.3425039872408293</v>
      </c>
      <c r="F16" s="27">
        <v>0</v>
      </c>
      <c r="G16" s="27">
        <v>0</v>
      </c>
      <c r="H16" s="27">
        <v>402.31259968102074</v>
      </c>
      <c r="I16" s="27">
        <v>0</v>
      </c>
      <c r="J16" s="27">
        <v>0</v>
      </c>
      <c r="K16" s="27" t="s">
        <v>302</v>
      </c>
      <c r="L16" s="27" t="s">
        <v>302</v>
      </c>
      <c r="M16" s="27">
        <v>1.5450558213716106</v>
      </c>
      <c r="N16" s="27">
        <v>0.56598086124401914</v>
      </c>
      <c r="O16" s="27">
        <v>2.990430622009569E-2</v>
      </c>
      <c r="P16" s="27">
        <v>0</v>
      </c>
      <c r="Q16" s="27">
        <v>731.75837320574146</v>
      </c>
      <c r="R16" s="27">
        <v>0.29904306220095689</v>
      </c>
      <c r="S16" s="27">
        <v>359.98102073365237</v>
      </c>
      <c r="T16" s="27">
        <v>9.9681020733652301E-2</v>
      </c>
      <c r="U16" s="27">
        <v>0.30888357256778315</v>
      </c>
      <c r="V16" s="27">
        <v>4429.1566985645932</v>
      </c>
      <c r="W16" s="27">
        <v>0</v>
      </c>
      <c r="X16" s="27">
        <v>0</v>
      </c>
      <c r="Y16" s="27">
        <v>1.3190909090909093</v>
      </c>
      <c r="Z16" s="27">
        <v>2.990430622009569E-2</v>
      </c>
      <c r="AA16" s="27">
        <v>0.6578947368421052</v>
      </c>
      <c r="AB16" s="27">
        <v>659.31020733652315</v>
      </c>
      <c r="AC16" s="27">
        <v>9.9681020733652301E-3</v>
      </c>
      <c r="AD16" s="27" t="s">
        <v>302</v>
      </c>
      <c r="AE16" s="27" t="s">
        <v>302</v>
      </c>
      <c r="AF16" s="27">
        <v>0</v>
      </c>
      <c r="AG16" s="27">
        <v>4.2064433811802227</v>
      </c>
      <c r="AH16" s="27">
        <v>0</v>
      </c>
      <c r="AI16" s="27">
        <v>0</v>
      </c>
      <c r="AJ16" s="27" t="s">
        <v>302</v>
      </c>
      <c r="AK16" s="27">
        <v>0</v>
      </c>
      <c r="AL16" s="27">
        <v>0</v>
      </c>
      <c r="AM16" s="27">
        <v>0.119585326953748</v>
      </c>
      <c r="AN16" s="27">
        <v>9.9362041467304599E-3</v>
      </c>
      <c r="AO16" s="27">
        <v>0</v>
      </c>
      <c r="AP16" s="27">
        <v>0.44649122807017527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 t="s">
        <v>302</v>
      </c>
      <c r="BA16" s="27" t="s">
        <v>302</v>
      </c>
      <c r="BB16" s="27">
        <v>0</v>
      </c>
      <c r="BC16" s="27">
        <v>0</v>
      </c>
      <c r="BD16" s="27" t="s">
        <v>302</v>
      </c>
    </row>
    <row r="17" spans="1:56" s="27" customFormat="1" x14ac:dyDescent="0.35">
      <c r="A17" s="26" t="s">
        <v>317</v>
      </c>
      <c r="B17" s="27">
        <v>0</v>
      </c>
      <c r="C17" s="27">
        <v>15.122890682318415</v>
      </c>
      <c r="D17" s="27">
        <v>5.2538517975055016E-2</v>
      </c>
      <c r="E17" s="27">
        <v>2.1460014673514305</v>
      </c>
      <c r="F17" s="27">
        <v>0</v>
      </c>
      <c r="G17" s="27" t="s">
        <v>302</v>
      </c>
      <c r="H17" s="27">
        <v>248.64269992663242</v>
      </c>
      <c r="I17" s="27">
        <v>0</v>
      </c>
      <c r="J17" s="27">
        <v>0</v>
      </c>
      <c r="K17" s="27" t="s">
        <v>302</v>
      </c>
      <c r="L17" s="27">
        <v>0</v>
      </c>
      <c r="M17" s="27">
        <v>2.6504035216434336</v>
      </c>
      <c r="N17" s="27">
        <v>0</v>
      </c>
      <c r="O17" s="27">
        <v>2.7512839325018339E-2</v>
      </c>
      <c r="P17" s="27" t="s">
        <v>302</v>
      </c>
      <c r="Q17" s="27">
        <v>720.18525311812175</v>
      </c>
      <c r="R17" s="27">
        <v>9.1709464416727809E-3</v>
      </c>
      <c r="S17" s="27">
        <v>335.89611151870872</v>
      </c>
      <c r="T17" s="27">
        <v>8.2538517975055015E-2</v>
      </c>
      <c r="U17" s="27">
        <v>0.18010271460014671</v>
      </c>
      <c r="V17" s="27">
        <v>4369.1397652237711</v>
      </c>
      <c r="W17" s="27">
        <v>0</v>
      </c>
      <c r="X17" s="27">
        <v>0</v>
      </c>
      <c r="Y17" s="27">
        <v>1.4316434336023476</v>
      </c>
      <c r="Z17" s="27">
        <v>2.7512839325018339E-2</v>
      </c>
      <c r="AA17" s="27">
        <v>0.66947909024211294</v>
      </c>
      <c r="AB17" s="27">
        <v>641.93873807776959</v>
      </c>
      <c r="AC17" s="27">
        <v>0</v>
      </c>
      <c r="AD17" s="27" t="s">
        <v>302</v>
      </c>
      <c r="AE17" s="27" t="s">
        <v>302</v>
      </c>
      <c r="AF17" s="27">
        <v>0</v>
      </c>
      <c r="AG17" s="27">
        <v>3.2807116654438739</v>
      </c>
      <c r="AH17" s="27">
        <v>0</v>
      </c>
      <c r="AI17" s="27">
        <v>0</v>
      </c>
      <c r="AJ17" s="27" t="s">
        <v>302</v>
      </c>
      <c r="AK17" s="27">
        <v>0</v>
      </c>
      <c r="AL17" s="27">
        <v>0</v>
      </c>
      <c r="AM17" s="27">
        <v>6.3367571533382253E-2</v>
      </c>
      <c r="AN17" s="27">
        <v>0</v>
      </c>
      <c r="AO17" s="27">
        <v>0</v>
      </c>
      <c r="AP17" s="27">
        <v>0.23041085840058684</v>
      </c>
      <c r="AQ17" s="27">
        <v>0</v>
      </c>
      <c r="AR17" s="27">
        <v>0</v>
      </c>
      <c r="AS17" s="27" t="s">
        <v>302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 t="s">
        <v>302</v>
      </c>
      <c r="BA17" s="27" t="s">
        <v>302</v>
      </c>
      <c r="BB17" s="27">
        <v>0</v>
      </c>
      <c r="BC17" s="27">
        <v>0</v>
      </c>
      <c r="BD17" s="27" t="s">
        <v>302</v>
      </c>
    </row>
    <row r="18" spans="1:56" s="27" customFormat="1" x14ac:dyDescent="0.35">
      <c r="A18" s="26" t="s">
        <v>318</v>
      </c>
      <c r="B18" s="27" t="s">
        <v>302</v>
      </c>
      <c r="C18" s="27">
        <v>15.121368881814561</v>
      </c>
      <c r="D18" s="27">
        <v>1.9741345005968962E-2</v>
      </c>
      <c r="E18" s="27">
        <v>2.4572224432948664</v>
      </c>
      <c r="F18" s="27">
        <v>0</v>
      </c>
      <c r="G18" s="27">
        <v>0</v>
      </c>
      <c r="H18" s="27">
        <v>123.70672502984479</v>
      </c>
      <c r="I18" s="27">
        <v>0</v>
      </c>
      <c r="J18" s="27">
        <v>0</v>
      </c>
      <c r="K18" s="27" t="s">
        <v>302</v>
      </c>
      <c r="L18" s="27">
        <v>0</v>
      </c>
      <c r="M18" s="27">
        <v>0.46756864305610824</v>
      </c>
      <c r="N18" s="27">
        <v>0</v>
      </c>
      <c r="O18" s="27">
        <v>2.9844807003581372E-2</v>
      </c>
      <c r="P18" s="27">
        <v>0</v>
      </c>
      <c r="Q18" s="27">
        <v>753.06406685236743</v>
      </c>
      <c r="R18" s="27" t="s">
        <v>302</v>
      </c>
      <c r="S18" s="27">
        <v>280.1219259848786</v>
      </c>
      <c r="T18" s="27">
        <v>9.9482690011937921E-2</v>
      </c>
      <c r="U18" s="27">
        <v>0.15896538002387584</v>
      </c>
      <c r="V18" s="27">
        <v>3892.5686430561077</v>
      </c>
      <c r="W18" s="27">
        <v>0</v>
      </c>
      <c r="X18" s="27">
        <v>0</v>
      </c>
      <c r="Y18" s="27">
        <v>0.8248428173497806</v>
      </c>
      <c r="Z18" s="27">
        <v>9.9482690011937908E-3</v>
      </c>
      <c r="AA18" s="27">
        <v>0.61679267807401505</v>
      </c>
      <c r="AB18" s="27">
        <v>568.08595304417031</v>
      </c>
      <c r="AC18" s="27">
        <v>9.9482690011937908E-3</v>
      </c>
      <c r="AD18" s="27" t="s">
        <v>302</v>
      </c>
      <c r="AE18" s="27">
        <v>9.9482690011937921E-2</v>
      </c>
      <c r="AF18" s="27">
        <v>9.7930760047751642E-3</v>
      </c>
      <c r="AG18" s="27">
        <v>2.9743772383605251</v>
      </c>
      <c r="AH18" s="27">
        <v>0</v>
      </c>
      <c r="AI18" s="27">
        <v>0</v>
      </c>
      <c r="AJ18" s="27" t="s">
        <v>302</v>
      </c>
      <c r="AK18" s="27">
        <v>0</v>
      </c>
      <c r="AL18" s="27">
        <v>0</v>
      </c>
      <c r="AM18" s="27">
        <v>1.984480700358137E-2</v>
      </c>
      <c r="AN18" s="27">
        <v>9.8965380023875813E-3</v>
      </c>
      <c r="AO18" s="27">
        <v>0</v>
      </c>
      <c r="AP18" s="27">
        <v>0</v>
      </c>
      <c r="AQ18" s="27">
        <v>0</v>
      </c>
      <c r="AR18" s="27">
        <v>0</v>
      </c>
      <c r="AS18" s="27" t="s">
        <v>302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 t="s">
        <v>302</v>
      </c>
      <c r="BA18" s="27" t="s">
        <v>302</v>
      </c>
      <c r="BB18" s="27">
        <v>0</v>
      </c>
      <c r="BC18" s="27">
        <v>0</v>
      </c>
      <c r="BD18" s="27" t="s">
        <v>302</v>
      </c>
    </row>
    <row r="19" spans="1:56" s="27" customFormat="1" x14ac:dyDescent="0.35">
      <c r="A19" s="26" t="s">
        <v>319</v>
      </c>
      <c r="B19" s="27">
        <v>0</v>
      </c>
      <c r="C19" s="27">
        <v>14.334539605950944</v>
      </c>
      <c r="D19" s="27">
        <v>3.0313630880579014E-2</v>
      </c>
      <c r="E19" s="27">
        <v>2.261761158021713</v>
      </c>
      <c r="F19" s="27">
        <v>0</v>
      </c>
      <c r="G19" s="27">
        <v>0</v>
      </c>
      <c r="H19" s="27">
        <v>243.49618013671088</v>
      </c>
      <c r="I19" s="27">
        <v>0</v>
      </c>
      <c r="J19" s="27">
        <v>0</v>
      </c>
      <c r="K19" s="27" t="s">
        <v>302</v>
      </c>
      <c r="L19" s="27" t="s">
        <v>302</v>
      </c>
      <c r="M19" s="27">
        <v>0.80418174507438678</v>
      </c>
      <c r="N19" s="27">
        <v>0</v>
      </c>
      <c r="O19" s="27">
        <v>3.0156815440289506E-2</v>
      </c>
      <c r="P19" s="27" t="s">
        <v>302</v>
      </c>
      <c r="Q19" s="27">
        <v>529.5637314032972</v>
      </c>
      <c r="R19" s="27" t="s">
        <v>302</v>
      </c>
      <c r="S19" s="27">
        <v>383.79718536389225</v>
      </c>
      <c r="T19" s="27">
        <v>0.16083634901487737</v>
      </c>
      <c r="U19" s="27">
        <v>0.24146361077603537</v>
      </c>
      <c r="V19" s="27">
        <v>4465.0080418174502</v>
      </c>
      <c r="W19" s="27">
        <v>0</v>
      </c>
      <c r="X19" s="27">
        <v>8.0993164455166883E-2</v>
      </c>
      <c r="Y19" s="27">
        <v>0.65427020506634515</v>
      </c>
      <c r="Z19" s="27">
        <v>1.0052271813429835E-2</v>
      </c>
      <c r="AA19" s="27">
        <v>0.4825090470446321</v>
      </c>
      <c r="AB19" s="27">
        <v>597.82870928829925</v>
      </c>
      <c r="AC19" s="27">
        <v>1.0052271813429835E-2</v>
      </c>
      <c r="AD19" s="27" t="s">
        <v>302</v>
      </c>
      <c r="AE19" s="27" t="s">
        <v>302</v>
      </c>
      <c r="AF19" s="27">
        <v>0</v>
      </c>
      <c r="AG19" s="27">
        <v>3.7999155609167672</v>
      </c>
      <c r="AH19" s="27">
        <v>0</v>
      </c>
      <c r="AI19" s="27">
        <v>0</v>
      </c>
      <c r="AJ19" s="27" t="s">
        <v>302</v>
      </c>
      <c r="AK19" s="27">
        <v>0</v>
      </c>
      <c r="AL19" s="27">
        <v>0</v>
      </c>
      <c r="AM19" s="27">
        <v>2.0156815440289508E-2</v>
      </c>
      <c r="AN19" s="27">
        <v>8.0470446320868513E-2</v>
      </c>
      <c r="AO19" s="27">
        <v>0</v>
      </c>
      <c r="AP19" s="27">
        <v>7.3763570566948045E-2</v>
      </c>
      <c r="AQ19" s="27" t="s">
        <v>302</v>
      </c>
      <c r="AR19" s="27">
        <v>0</v>
      </c>
      <c r="AS19" s="27" t="s">
        <v>302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 t="s">
        <v>302</v>
      </c>
      <c r="BA19" s="27" t="s">
        <v>302</v>
      </c>
      <c r="BB19" s="27">
        <v>0</v>
      </c>
      <c r="BC19" s="27">
        <v>0</v>
      </c>
      <c r="BD19" s="27" t="s">
        <v>302</v>
      </c>
    </row>
    <row r="20" spans="1:56" s="27" customFormat="1" x14ac:dyDescent="0.35">
      <c r="A20" s="26" t="s">
        <v>320</v>
      </c>
      <c r="B20" s="27">
        <v>0</v>
      </c>
      <c r="C20" s="27">
        <v>1.4156626506024095</v>
      </c>
      <c r="D20" s="27">
        <v>1.2048192771084432E-4</v>
      </c>
      <c r="E20" s="27">
        <v>4.6184738955823299</v>
      </c>
      <c r="F20" s="27">
        <v>0</v>
      </c>
      <c r="G20" s="27">
        <v>0</v>
      </c>
      <c r="H20" s="27">
        <v>370.97389558232925</v>
      </c>
      <c r="I20" s="27">
        <v>0</v>
      </c>
      <c r="J20" s="27">
        <v>3.0120481927710843E-2</v>
      </c>
      <c r="K20" s="27" t="s">
        <v>302</v>
      </c>
      <c r="L20" s="27">
        <v>0</v>
      </c>
      <c r="M20" s="27">
        <v>0.87349397590361433</v>
      </c>
      <c r="N20" s="27">
        <v>2.1614056224899603</v>
      </c>
      <c r="O20" s="27">
        <v>1.0040160642570281E-2</v>
      </c>
      <c r="P20" s="27">
        <v>0</v>
      </c>
      <c r="Q20" s="27">
        <v>552.23895582329317</v>
      </c>
      <c r="R20" s="27">
        <v>0.3112449799196787</v>
      </c>
      <c r="S20" s="27">
        <v>529.80803212851401</v>
      </c>
      <c r="T20" s="27">
        <v>2.8012048192771086</v>
      </c>
      <c r="U20" s="27">
        <v>0.10056224899598393</v>
      </c>
      <c r="V20" s="27">
        <v>4504.0963855421687</v>
      </c>
      <c r="W20" s="27">
        <v>0</v>
      </c>
      <c r="X20" s="27">
        <v>0.11088353413654617</v>
      </c>
      <c r="Y20" s="27">
        <v>0.39995983935742974</v>
      </c>
      <c r="Z20" s="27">
        <v>1.0040160642570281E-2</v>
      </c>
      <c r="AA20" s="27">
        <v>0.60240963855421681</v>
      </c>
      <c r="AB20" s="27">
        <v>606.45582329317267</v>
      </c>
      <c r="AC20" s="27">
        <v>1.0040160642570281E-2</v>
      </c>
      <c r="AD20" s="27" t="s">
        <v>302</v>
      </c>
      <c r="AE20" s="27">
        <v>3.0120481927710843E-2</v>
      </c>
      <c r="AF20" s="27">
        <v>1.2048192771084432E-4</v>
      </c>
      <c r="AG20" s="27">
        <v>5.3113654618473891</v>
      </c>
      <c r="AH20" s="27">
        <v>0</v>
      </c>
      <c r="AI20" s="27">
        <v>0</v>
      </c>
      <c r="AJ20" s="27" t="s">
        <v>302</v>
      </c>
      <c r="AK20" s="27">
        <v>0</v>
      </c>
      <c r="AL20" s="27">
        <v>0</v>
      </c>
      <c r="AM20" s="27">
        <v>4.0160642570280861E-5</v>
      </c>
      <c r="AN20" s="27">
        <v>4.0160642570280861E-5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 t="s">
        <v>302</v>
      </c>
      <c r="BA20" s="27" t="s">
        <v>302</v>
      </c>
      <c r="BB20" s="27">
        <v>0</v>
      </c>
      <c r="BC20" s="27">
        <v>0</v>
      </c>
      <c r="BD20" s="27" t="s">
        <v>302</v>
      </c>
    </row>
    <row r="21" spans="1:56" s="27" customFormat="1" x14ac:dyDescent="0.35">
      <c r="A21" s="26" t="s">
        <v>321</v>
      </c>
      <c r="B21" s="27">
        <v>0</v>
      </c>
      <c r="C21" s="27">
        <v>11.791274264847203</v>
      </c>
      <c r="D21" s="27">
        <v>0</v>
      </c>
      <c r="E21" s="27">
        <v>3.1231981549106287</v>
      </c>
      <c r="F21" s="27">
        <v>0</v>
      </c>
      <c r="G21" s="27">
        <v>0</v>
      </c>
      <c r="H21" s="27">
        <v>201.1051316548145</v>
      </c>
      <c r="I21" s="27">
        <v>0</v>
      </c>
      <c r="J21" s="27">
        <v>0</v>
      </c>
      <c r="K21" s="27" t="s">
        <v>302</v>
      </c>
      <c r="L21" s="27" t="s">
        <v>302</v>
      </c>
      <c r="M21" s="27">
        <v>0.66307899288871808</v>
      </c>
      <c r="N21" s="27">
        <v>0</v>
      </c>
      <c r="O21" s="27">
        <v>3.8439361906592355E-2</v>
      </c>
      <c r="P21" s="27" t="s">
        <v>302</v>
      </c>
      <c r="Q21" s="27">
        <v>568.40284451278114</v>
      </c>
      <c r="R21" s="27" t="s">
        <v>302</v>
      </c>
      <c r="S21" s="27">
        <v>377.47518739188928</v>
      </c>
      <c r="T21" s="27">
        <v>0.27868537382279457</v>
      </c>
      <c r="U21" s="27">
        <v>0.22907553334614647</v>
      </c>
      <c r="V21" s="27">
        <v>4395.5986930616955</v>
      </c>
      <c r="W21" s="27">
        <v>0</v>
      </c>
      <c r="X21" s="27">
        <v>0</v>
      </c>
      <c r="Y21" s="27">
        <v>0.92748990966749956</v>
      </c>
      <c r="Z21" s="27">
        <v>9.6098404766480888E-3</v>
      </c>
      <c r="AA21" s="27">
        <v>0.45166250240246014</v>
      </c>
      <c r="AB21" s="27">
        <v>612.88679607918505</v>
      </c>
      <c r="AC21" s="27">
        <v>9.6098404766480888E-3</v>
      </c>
      <c r="AD21" s="27" t="s">
        <v>302</v>
      </c>
      <c r="AE21" s="27" t="s">
        <v>302</v>
      </c>
      <c r="AF21" s="27">
        <v>0</v>
      </c>
      <c r="AG21" s="27">
        <v>3.8235460311358835</v>
      </c>
      <c r="AH21" s="27">
        <v>0</v>
      </c>
      <c r="AI21" s="27">
        <v>0</v>
      </c>
      <c r="AJ21" s="27" t="s">
        <v>302</v>
      </c>
      <c r="AK21" s="27">
        <v>0</v>
      </c>
      <c r="AL21" s="27">
        <v>0</v>
      </c>
      <c r="AM21" s="27">
        <v>1.8829521429944263E-2</v>
      </c>
      <c r="AN21" s="27">
        <v>9.2196809532961773E-3</v>
      </c>
      <c r="AO21" s="27">
        <v>0</v>
      </c>
      <c r="AP21" s="27">
        <v>0</v>
      </c>
      <c r="AQ21" s="27">
        <v>0</v>
      </c>
      <c r="AR21" s="27">
        <v>0</v>
      </c>
      <c r="AS21" s="27" t="s">
        <v>302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 t="s">
        <v>302</v>
      </c>
      <c r="BA21" s="27" t="s">
        <v>302</v>
      </c>
      <c r="BB21" s="27">
        <v>0</v>
      </c>
      <c r="BC21" s="27">
        <v>0</v>
      </c>
      <c r="BD21" s="27" t="s">
        <v>302</v>
      </c>
    </row>
    <row r="22" spans="1:56" s="27" customFormat="1" x14ac:dyDescent="0.35">
      <c r="A22" s="26" t="s">
        <v>322</v>
      </c>
      <c r="B22" s="27">
        <v>0</v>
      </c>
      <c r="C22" s="27">
        <v>9.0555887627017331</v>
      </c>
      <c r="D22" s="27">
        <v>0</v>
      </c>
      <c r="E22" s="27">
        <v>3.8055389519824669</v>
      </c>
      <c r="F22" s="27">
        <v>0</v>
      </c>
      <c r="G22" s="27" t="s">
        <v>302</v>
      </c>
      <c r="H22" s="27">
        <v>240.64554692169753</v>
      </c>
      <c r="I22" s="27">
        <v>0</v>
      </c>
      <c r="J22" s="27">
        <v>0</v>
      </c>
      <c r="K22" s="27" t="s">
        <v>302</v>
      </c>
      <c r="L22" s="27">
        <v>0</v>
      </c>
      <c r="M22" s="27">
        <v>0.617652918908149</v>
      </c>
      <c r="N22" s="27">
        <v>0</v>
      </c>
      <c r="O22" s="27">
        <v>1.9924287706714484E-2</v>
      </c>
      <c r="P22" s="27">
        <v>0</v>
      </c>
      <c r="Q22" s="27">
        <v>556.53516636780228</v>
      </c>
      <c r="R22" s="27">
        <v>9.9621438533572422E-3</v>
      </c>
      <c r="S22" s="27">
        <v>414.30727236501292</v>
      </c>
      <c r="T22" s="27">
        <v>0.23909145248057381</v>
      </c>
      <c r="U22" s="27">
        <v>0.1791671647738593</v>
      </c>
      <c r="V22" s="27">
        <v>4727.6250249053592</v>
      </c>
      <c r="W22" s="27">
        <v>0</v>
      </c>
      <c r="X22" s="27">
        <v>0</v>
      </c>
      <c r="Y22" s="27">
        <v>0</v>
      </c>
      <c r="Z22" s="27">
        <v>6.9735006973500699E-2</v>
      </c>
      <c r="AA22" s="27">
        <v>0.41841004184100417</v>
      </c>
      <c r="AB22" s="27">
        <v>524.83562462641964</v>
      </c>
      <c r="AC22" s="27">
        <v>0</v>
      </c>
      <c r="AD22" s="27" t="s">
        <v>302</v>
      </c>
      <c r="AE22" s="27" t="s">
        <v>302</v>
      </c>
      <c r="AF22" s="27">
        <v>0</v>
      </c>
      <c r="AG22" s="27">
        <v>3.9747818290496126</v>
      </c>
      <c r="AH22" s="27">
        <v>0</v>
      </c>
      <c r="AI22" s="27">
        <v>0</v>
      </c>
      <c r="AJ22" s="27" t="s">
        <v>302</v>
      </c>
      <c r="AK22" s="27">
        <v>0</v>
      </c>
      <c r="AL22" s="27">
        <v>0</v>
      </c>
      <c r="AM22" s="27">
        <v>9.9242877067144842E-3</v>
      </c>
      <c r="AN22" s="27">
        <v>9.9242877067144842E-3</v>
      </c>
      <c r="AO22" s="27">
        <v>0</v>
      </c>
      <c r="AP22" s="27">
        <v>0</v>
      </c>
      <c r="AQ22" s="27">
        <v>0</v>
      </c>
      <c r="AR22" s="27">
        <v>0</v>
      </c>
      <c r="AS22" s="27" t="s">
        <v>302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 t="s">
        <v>302</v>
      </c>
      <c r="BA22" s="27" t="s">
        <v>302</v>
      </c>
      <c r="BB22" s="27">
        <v>0</v>
      </c>
      <c r="BC22" s="27">
        <v>0</v>
      </c>
      <c r="BD22" s="27" t="s">
        <v>302</v>
      </c>
    </row>
    <row r="23" spans="1:56" s="27" customFormat="1" x14ac:dyDescent="0.35">
      <c r="A23" s="26" t="s">
        <v>323</v>
      </c>
      <c r="B23" s="27">
        <v>0</v>
      </c>
      <c r="C23" s="27">
        <v>6.969451749949422</v>
      </c>
      <c r="D23" s="27">
        <v>0</v>
      </c>
      <c r="E23" s="27">
        <v>6.3220716164272712</v>
      </c>
      <c r="F23" s="27">
        <v>0</v>
      </c>
      <c r="G23" s="27" t="s">
        <v>302</v>
      </c>
      <c r="H23" s="27">
        <v>266.91280598826626</v>
      </c>
      <c r="I23" s="27">
        <v>0</v>
      </c>
      <c r="J23" s="27">
        <v>1.0115314586283633E-2</v>
      </c>
      <c r="K23" s="27" t="s">
        <v>302</v>
      </c>
      <c r="L23" s="27">
        <v>0</v>
      </c>
      <c r="M23" s="27">
        <v>0.63726481893586895</v>
      </c>
      <c r="N23" s="27">
        <v>0.58452963787173795</v>
      </c>
      <c r="O23" s="27">
        <v>2.0230629172567266E-2</v>
      </c>
      <c r="P23" s="27">
        <v>0</v>
      </c>
      <c r="Q23" s="27">
        <v>565.61804572122196</v>
      </c>
      <c r="R23" s="27">
        <v>0.18207566255310537</v>
      </c>
      <c r="S23" s="27">
        <v>548.47772607728086</v>
      </c>
      <c r="T23" s="27">
        <v>1.3959134129071413</v>
      </c>
      <c r="U23" s="27">
        <v>0.14207566255310536</v>
      </c>
      <c r="V23" s="27">
        <v>5501.355452154562</v>
      </c>
      <c r="W23" s="27">
        <v>0</v>
      </c>
      <c r="X23" s="27">
        <v>0</v>
      </c>
      <c r="Y23" s="27">
        <v>0.79286465709083531</v>
      </c>
      <c r="Z23" s="27">
        <v>1.0115314586283633E-2</v>
      </c>
      <c r="AA23" s="27">
        <v>0.45518915638276347</v>
      </c>
      <c r="AB23" s="27">
        <v>653.03459437588504</v>
      </c>
      <c r="AC23" s="27">
        <v>1.0115314586283633E-2</v>
      </c>
      <c r="AD23" s="27" t="s">
        <v>302</v>
      </c>
      <c r="AE23" s="27" t="s">
        <v>302</v>
      </c>
      <c r="AF23" s="27">
        <v>0</v>
      </c>
      <c r="AG23" s="27">
        <v>5.7357293141816701</v>
      </c>
      <c r="AH23" s="27">
        <v>0</v>
      </c>
      <c r="AI23" s="27">
        <v>0</v>
      </c>
      <c r="AJ23" s="27" t="s">
        <v>302</v>
      </c>
      <c r="AK23" s="27">
        <v>0</v>
      </c>
      <c r="AL23" s="27">
        <v>0</v>
      </c>
      <c r="AM23" s="27">
        <v>1.0230629172567266E-2</v>
      </c>
      <c r="AN23" s="27">
        <v>1.0230629172567266E-2</v>
      </c>
      <c r="AO23" s="27">
        <v>0</v>
      </c>
      <c r="AP23" s="27">
        <v>0.11876390855755603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 t="s">
        <v>302</v>
      </c>
      <c r="BA23" s="27" t="s">
        <v>302</v>
      </c>
      <c r="BB23" s="27">
        <v>0</v>
      </c>
      <c r="BC23" s="27">
        <v>0</v>
      </c>
      <c r="BD23" s="27" t="s">
        <v>302</v>
      </c>
    </row>
    <row r="24" spans="1:56" s="27" customFormat="1" x14ac:dyDescent="0.35">
      <c r="A24" s="28" t="s">
        <v>324</v>
      </c>
      <c r="B24" s="29">
        <v>0</v>
      </c>
      <c r="C24" s="29">
        <v>37.92551061273528</v>
      </c>
      <c r="D24" s="29">
        <v>2.0060072086503802E-2</v>
      </c>
      <c r="E24" s="29">
        <v>7.709251101321585</v>
      </c>
      <c r="F24" s="29">
        <v>0</v>
      </c>
      <c r="G24" s="29" t="s">
        <v>302</v>
      </c>
      <c r="H24" s="29">
        <v>197.02643171806167</v>
      </c>
      <c r="I24" s="29">
        <v>0</v>
      </c>
      <c r="J24" s="29">
        <v>0</v>
      </c>
      <c r="K24" s="29" t="s">
        <v>302</v>
      </c>
      <c r="L24" s="29" t="s">
        <v>302</v>
      </c>
      <c r="M24" s="29">
        <v>2.3327993592310774</v>
      </c>
      <c r="N24" s="29">
        <v>1.5627032438926713</v>
      </c>
      <c r="O24" s="29">
        <v>3.0036043251902282E-2</v>
      </c>
      <c r="P24" s="29" t="s">
        <v>302</v>
      </c>
      <c r="Q24" s="29">
        <v>500.10012014417299</v>
      </c>
      <c r="R24" s="29">
        <v>0.16019223067681215</v>
      </c>
      <c r="S24" s="29">
        <v>437.63780536643969</v>
      </c>
      <c r="T24" s="29">
        <v>0.77092511013215859</v>
      </c>
      <c r="U24" s="29">
        <v>4.0096115338406076E-2</v>
      </c>
      <c r="V24" s="29">
        <v>5028.5843011613933</v>
      </c>
      <c r="W24" s="29">
        <v>0</v>
      </c>
      <c r="X24" s="29">
        <v>0</v>
      </c>
      <c r="Y24" s="29">
        <v>1.2039527432919503</v>
      </c>
      <c r="Z24" s="29">
        <v>5.0060072086503801E-2</v>
      </c>
      <c r="AA24" s="29">
        <v>0.41049259110933128</v>
      </c>
      <c r="AB24" s="29">
        <v>585.08209851822187</v>
      </c>
      <c r="AC24" s="29">
        <v>0</v>
      </c>
      <c r="AD24" s="29" t="s">
        <v>302</v>
      </c>
      <c r="AE24" s="29" t="s">
        <v>302</v>
      </c>
      <c r="AF24" s="29">
        <v>2.0060072086503802E-2</v>
      </c>
      <c r="AG24" s="29">
        <v>4.8058029635562667</v>
      </c>
      <c r="AH24" s="29">
        <v>0</v>
      </c>
      <c r="AI24" s="29">
        <v>0</v>
      </c>
      <c r="AJ24" s="29" t="s">
        <v>302</v>
      </c>
      <c r="AK24" s="29">
        <v>0</v>
      </c>
      <c r="AL24" s="29">
        <v>0</v>
      </c>
      <c r="AM24" s="29">
        <v>1.0024028834601519E-2</v>
      </c>
      <c r="AN24" s="29">
        <v>4.0060072086503799E-2</v>
      </c>
      <c r="AO24" s="29">
        <v>0</v>
      </c>
      <c r="AP24" s="29">
        <v>3.2246495794953951</v>
      </c>
      <c r="AQ24" s="29">
        <v>0</v>
      </c>
      <c r="AR24" s="29">
        <v>1.001201441730076E-2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 t="s">
        <v>302</v>
      </c>
      <c r="BA24" s="29" t="s">
        <v>302</v>
      </c>
      <c r="BB24" s="29">
        <v>0</v>
      </c>
      <c r="BC24" s="29">
        <v>0</v>
      </c>
      <c r="BD24" s="29" t="s">
        <v>302</v>
      </c>
    </row>
    <row r="25" spans="1:56" s="27" customFormat="1" x14ac:dyDescent="0.35">
      <c r="A25" s="26" t="s">
        <v>325</v>
      </c>
      <c r="B25" s="27">
        <v>0</v>
      </c>
      <c r="C25" s="27">
        <v>4.4961862705740669</v>
      </c>
      <c r="D25" s="27">
        <v>1.0144520272982738E-2</v>
      </c>
      <c r="E25" s="27">
        <v>8.1091930951425155</v>
      </c>
      <c r="F25" s="27">
        <v>0</v>
      </c>
      <c r="G25" s="27" t="s">
        <v>302</v>
      </c>
      <c r="H25" s="27">
        <v>157.64753111200324</v>
      </c>
      <c r="I25" s="27">
        <v>0</v>
      </c>
      <c r="J25" s="27">
        <v>1.0036130068245684E-2</v>
      </c>
      <c r="K25" s="27" t="s">
        <v>302</v>
      </c>
      <c r="L25" s="27">
        <v>0</v>
      </c>
      <c r="M25" s="27">
        <v>0.71256523484544365</v>
      </c>
      <c r="N25" s="27">
        <v>1.1265395423524689</v>
      </c>
      <c r="O25" s="27">
        <v>2.0072260136491368E-2</v>
      </c>
      <c r="P25" s="27">
        <v>0</v>
      </c>
      <c r="Q25" s="27">
        <v>532.86832597350474</v>
      </c>
      <c r="R25" s="27">
        <v>9.032517061421115E-2</v>
      </c>
      <c r="S25" s="27">
        <v>458.95014050582091</v>
      </c>
      <c r="T25" s="27">
        <v>1.5656362906463268</v>
      </c>
      <c r="U25" s="27">
        <v>6.0361300682456841E-2</v>
      </c>
      <c r="V25" s="27">
        <v>4482.2360497792051</v>
      </c>
      <c r="W25" s="27">
        <v>0</v>
      </c>
      <c r="X25" s="27">
        <v>0.45202328382175838</v>
      </c>
      <c r="Y25" s="27">
        <v>0.31867121637896467</v>
      </c>
      <c r="Z25" s="27">
        <v>0.27097551184263347</v>
      </c>
      <c r="AA25" s="27">
        <v>0.47169811320754718</v>
      </c>
      <c r="AB25" s="27">
        <v>575.19068647129666</v>
      </c>
      <c r="AC25" s="27">
        <v>1.0036130068245684E-2</v>
      </c>
      <c r="AD25" s="27" t="s">
        <v>302</v>
      </c>
      <c r="AE25" s="27" t="s">
        <v>302</v>
      </c>
      <c r="AF25" s="27">
        <v>1.0839020473705704E-4</v>
      </c>
      <c r="AG25" s="27">
        <v>4.5063307908470494</v>
      </c>
      <c r="AH25" s="27">
        <v>0</v>
      </c>
      <c r="AI25" s="27">
        <v>0</v>
      </c>
      <c r="AJ25" s="27" t="s">
        <v>302</v>
      </c>
      <c r="AK25" s="27">
        <v>0</v>
      </c>
      <c r="AL25" s="27">
        <v>0</v>
      </c>
      <c r="AM25" s="27">
        <v>3.6130068245683947E-5</v>
      </c>
      <c r="AN25" s="27">
        <v>1.0072260136491368E-2</v>
      </c>
      <c r="AO25" s="27">
        <v>0</v>
      </c>
      <c r="AP25" s="27">
        <v>4.4282818145323155</v>
      </c>
      <c r="AQ25" s="27">
        <v>0</v>
      </c>
      <c r="AR25" s="27">
        <v>0</v>
      </c>
      <c r="AS25" s="27" t="s">
        <v>302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 t="s">
        <v>302</v>
      </c>
      <c r="BA25" s="27">
        <v>0</v>
      </c>
      <c r="BB25" s="27">
        <v>0</v>
      </c>
      <c r="BC25" s="27">
        <v>0</v>
      </c>
      <c r="BD25" s="27" t="s">
        <v>302</v>
      </c>
    </row>
    <row r="26" spans="1:56" s="27" customFormat="1" x14ac:dyDescent="0.35">
      <c r="A26" s="26" t="s">
        <v>326</v>
      </c>
      <c r="B26" s="27">
        <v>0</v>
      </c>
      <c r="C26" s="27">
        <v>11.067941821079895</v>
      </c>
      <c r="D26" s="27">
        <v>9.8485754134289699E-3</v>
      </c>
      <c r="E26" s="27">
        <v>3.3970910539948194</v>
      </c>
      <c r="F26" s="27">
        <v>0</v>
      </c>
      <c r="G26" s="27" t="s">
        <v>302</v>
      </c>
      <c r="H26" s="27">
        <v>151.02610081689579</v>
      </c>
      <c r="I26" s="27">
        <v>0</v>
      </c>
      <c r="J26" s="27">
        <v>0</v>
      </c>
      <c r="K26" s="27" t="s">
        <v>302</v>
      </c>
      <c r="L26" s="27">
        <v>0</v>
      </c>
      <c r="M26" s="27">
        <v>1.0759115361625822</v>
      </c>
      <c r="N26" s="27">
        <v>0</v>
      </c>
      <c r="O26" s="27">
        <v>2.9886431560071727E-2</v>
      </c>
      <c r="P26" s="27" t="s">
        <v>302</v>
      </c>
      <c r="Q26" s="27">
        <v>528.69097429766884</v>
      </c>
      <c r="R26" s="27">
        <v>8.9659294680215162E-2</v>
      </c>
      <c r="S26" s="27">
        <v>473.14369396294086</v>
      </c>
      <c r="T26" s="27">
        <v>0.7172743574417213</v>
      </c>
      <c r="U26" s="27">
        <v>0.11939430165371587</v>
      </c>
      <c r="V26" s="27">
        <v>5043.8633193863316</v>
      </c>
      <c r="W26" s="27">
        <v>0</v>
      </c>
      <c r="X26" s="27">
        <v>0.37814504881450495</v>
      </c>
      <c r="Y26" s="27">
        <v>1.0480753138075314</v>
      </c>
      <c r="Z26" s="27">
        <v>2.9886431560071727E-2</v>
      </c>
      <c r="AA26" s="27">
        <v>0.44829647340107592</v>
      </c>
      <c r="AB26" s="27">
        <v>740.00796971508271</v>
      </c>
      <c r="AC26" s="27">
        <v>9.9621438533572422E-3</v>
      </c>
      <c r="AD26" s="27" t="s">
        <v>302</v>
      </c>
      <c r="AE26" s="27" t="s">
        <v>302</v>
      </c>
      <c r="AF26" s="27">
        <v>0</v>
      </c>
      <c r="AG26" s="27">
        <v>3.8751603905160397</v>
      </c>
      <c r="AH26" s="27">
        <v>0</v>
      </c>
      <c r="AI26" s="27">
        <v>0</v>
      </c>
      <c r="AJ26" s="27" t="s">
        <v>302</v>
      </c>
      <c r="AK26" s="27">
        <v>0</v>
      </c>
      <c r="AL26" s="27">
        <v>0</v>
      </c>
      <c r="AM26" s="27">
        <v>0</v>
      </c>
      <c r="AN26" s="27">
        <v>1.9886431560071728E-2</v>
      </c>
      <c r="AO26" s="27">
        <v>0</v>
      </c>
      <c r="AP26" s="27">
        <v>2.4083781629806738</v>
      </c>
      <c r="AQ26" s="27">
        <v>0</v>
      </c>
      <c r="AR26" s="27">
        <v>0</v>
      </c>
      <c r="AS26" s="27" t="s">
        <v>302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 t="s">
        <v>302</v>
      </c>
      <c r="BA26" s="27" t="s">
        <v>302</v>
      </c>
      <c r="BB26" s="27">
        <v>0</v>
      </c>
      <c r="BC26" s="27">
        <v>0</v>
      </c>
      <c r="BD26" s="27" t="s">
        <v>302</v>
      </c>
    </row>
    <row r="27" spans="1:56" s="27" customFormat="1" x14ac:dyDescent="0.35">
      <c r="A27" s="26" t="s">
        <v>327</v>
      </c>
      <c r="B27" s="27">
        <v>0</v>
      </c>
      <c r="C27" s="27">
        <v>9.9045103616416093</v>
      </c>
      <c r="D27" s="27">
        <v>2.0792360828931329E-2</v>
      </c>
      <c r="E27" s="27">
        <v>1.6558309630231614</v>
      </c>
      <c r="F27" s="27">
        <v>0</v>
      </c>
      <c r="G27" s="27" t="s">
        <v>302</v>
      </c>
      <c r="H27" s="27">
        <v>193.04144656643641</v>
      </c>
      <c r="I27" s="27">
        <v>0</v>
      </c>
      <c r="J27" s="27">
        <v>0</v>
      </c>
      <c r="K27" s="27" t="s">
        <v>302</v>
      </c>
      <c r="L27" s="27" t="s">
        <v>302</v>
      </c>
      <c r="M27" s="27">
        <v>0.56887444128403086</v>
      </c>
      <c r="N27" s="27">
        <v>0</v>
      </c>
      <c r="O27" s="27">
        <v>2.031694433157253E-2</v>
      </c>
      <c r="P27" s="27">
        <v>0</v>
      </c>
      <c r="Q27" s="27">
        <v>475.37586347013416</v>
      </c>
      <c r="R27" s="27">
        <v>0.16253555465258024</v>
      </c>
      <c r="S27" s="27">
        <v>388.47452255180821</v>
      </c>
      <c r="T27" s="27">
        <v>0.37586347013409183</v>
      </c>
      <c r="U27" s="27">
        <v>4.1267777326290118E-2</v>
      </c>
      <c r="V27" s="27">
        <v>4595.0325071109301</v>
      </c>
      <c r="W27" s="27">
        <v>0</v>
      </c>
      <c r="X27" s="27">
        <v>3.2218610321007729E-2</v>
      </c>
      <c r="Y27" s="27">
        <v>0</v>
      </c>
      <c r="Z27" s="27">
        <v>1.0158472165786265E-2</v>
      </c>
      <c r="AA27" s="27">
        <v>0.34538805363673303</v>
      </c>
      <c r="AB27" s="27">
        <v>534.13246647704182</v>
      </c>
      <c r="AC27" s="27">
        <v>0</v>
      </c>
      <c r="AD27" s="27" t="s">
        <v>302</v>
      </c>
      <c r="AE27" s="27">
        <v>0.15237708248679396</v>
      </c>
      <c r="AF27" s="27">
        <v>0</v>
      </c>
      <c r="AG27" s="27">
        <v>2.9159569280780167</v>
      </c>
      <c r="AH27" s="27">
        <v>0</v>
      </c>
      <c r="AI27" s="27">
        <v>0</v>
      </c>
      <c r="AJ27" s="27" t="s">
        <v>302</v>
      </c>
      <c r="AK27" s="27">
        <v>0</v>
      </c>
      <c r="AL27" s="27">
        <v>0</v>
      </c>
      <c r="AM27" s="27">
        <v>1.584721657862647E-4</v>
      </c>
      <c r="AN27" s="27">
        <v>1.031694433157253E-2</v>
      </c>
      <c r="AO27" s="27">
        <v>0</v>
      </c>
      <c r="AP27" s="27">
        <v>0</v>
      </c>
      <c r="AQ27" s="27">
        <v>0</v>
      </c>
      <c r="AR27" s="27">
        <v>0</v>
      </c>
      <c r="AS27" s="27" t="s">
        <v>302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 t="s">
        <v>302</v>
      </c>
      <c r="BA27" s="27" t="s">
        <v>302</v>
      </c>
      <c r="BB27" s="27">
        <v>0</v>
      </c>
      <c r="BC27" s="27">
        <v>0</v>
      </c>
      <c r="BD27" s="27" t="s">
        <v>302</v>
      </c>
    </row>
    <row r="28" spans="1:56" s="27" customFormat="1" x14ac:dyDescent="0.35">
      <c r="A28" s="26" t="s">
        <v>328</v>
      </c>
      <c r="B28" s="27">
        <v>0</v>
      </c>
      <c r="C28" s="27">
        <v>37.90642347343379</v>
      </c>
      <c r="D28" s="27">
        <v>2.9476605868358451E-2</v>
      </c>
      <c r="E28" s="27">
        <v>2.6169706582077721</v>
      </c>
      <c r="F28" s="27">
        <v>0</v>
      </c>
      <c r="G28" s="27" t="s">
        <v>302</v>
      </c>
      <c r="H28" s="27">
        <v>665.78112609040443</v>
      </c>
      <c r="I28" s="27">
        <v>0</v>
      </c>
      <c r="J28" s="27">
        <v>0</v>
      </c>
      <c r="K28" s="27" t="s">
        <v>302</v>
      </c>
      <c r="L28" s="27" t="s">
        <v>302</v>
      </c>
      <c r="M28" s="27">
        <v>0.99127676447264079</v>
      </c>
      <c r="N28" s="27">
        <v>6.3370340999207131E-2</v>
      </c>
      <c r="O28" s="27">
        <v>3.9651070578905628E-2</v>
      </c>
      <c r="P28" s="27" t="s">
        <v>302</v>
      </c>
      <c r="Q28" s="27">
        <v>955.92783505154648</v>
      </c>
      <c r="R28" s="27">
        <v>1.9825535289452814E-2</v>
      </c>
      <c r="S28" s="27">
        <v>640.38524980174464</v>
      </c>
      <c r="T28" s="27">
        <v>0.37668517049960354</v>
      </c>
      <c r="U28" s="27">
        <v>0.11860428231562251</v>
      </c>
      <c r="V28" s="27">
        <v>8827.0420301348131</v>
      </c>
      <c r="W28" s="27">
        <v>0</v>
      </c>
      <c r="X28" s="27">
        <v>0.28651070578905635</v>
      </c>
      <c r="Y28" s="27">
        <v>4.9084139571768439</v>
      </c>
      <c r="Z28" s="27">
        <v>3.9651070578905628E-2</v>
      </c>
      <c r="AA28" s="27">
        <v>0.83267248215701828</v>
      </c>
      <c r="AB28" s="27">
        <v>984.41712926249033</v>
      </c>
      <c r="AC28" s="27">
        <v>0</v>
      </c>
      <c r="AD28" s="27" t="s">
        <v>302</v>
      </c>
      <c r="AE28" s="27" t="s">
        <v>302</v>
      </c>
      <c r="AF28" s="27">
        <v>2.9476605868358451E-2</v>
      </c>
      <c r="AG28" s="27">
        <v>7.6226566217287868</v>
      </c>
      <c r="AH28" s="27">
        <v>0</v>
      </c>
      <c r="AI28" s="27">
        <v>0</v>
      </c>
      <c r="AJ28" s="27" t="s">
        <v>302</v>
      </c>
      <c r="AK28" s="27">
        <v>0</v>
      </c>
      <c r="AL28" s="27">
        <v>0</v>
      </c>
      <c r="AM28" s="27">
        <v>0.1089532117367169</v>
      </c>
      <c r="AN28" s="27">
        <v>4.9476605868358448E-2</v>
      </c>
      <c r="AO28" s="27">
        <v>0</v>
      </c>
      <c r="AP28" s="27">
        <v>2.7401665344964323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 t="s">
        <v>302</v>
      </c>
      <c r="BA28" s="27" t="s">
        <v>302</v>
      </c>
      <c r="BB28" s="27">
        <v>0</v>
      </c>
      <c r="BC28" s="27">
        <v>0</v>
      </c>
      <c r="BD28" s="27" t="s">
        <v>302</v>
      </c>
    </row>
    <row r="29" spans="1:56" s="27" customFormat="1" x14ac:dyDescent="0.35">
      <c r="A29" s="26" t="s">
        <v>329</v>
      </c>
      <c r="B29" s="27">
        <v>0</v>
      </c>
      <c r="C29" s="27">
        <v>43.024875621890551</v>
      </c>
      <c r="D29" s="27">
        <v>6.9502487562189061E-2</v>
      </c>
      <c r="E29" s="27">
        <v>2.4477611940298512</v>
      </c>
      <c r="F29" s="27">
        <v>0</v>
      </c>
      <c r="G29" s="27" t="s">
        <v>302</v>
      </c>
      <c r="H29" s="27">
        <v>1008.995024875622</v>
      </c>
      <c r="I29" s="27">
        <v>0</v>
      </c>
      <c r="J29" s="27">
        <v>0</v>
      </c>
      <c r="K29" s="27" t="s">
        <v>302</v>
      </c>
      <c r="L29" s="27" t="s">
        <v>302</v>
      </c>
      <c r="M29" s="27">
        <v>0.91542288557213936</v>
      </c>
      <c r="N29" s="27">
        <v>0</v>
      </c>
      <c r="O29" s="27">
        <v>5.9701492537313439E-2</v>
      </c>
      <c r="P29" s="27" t="s">
        <v>302</v>
      </c>
      <c r="Q29" s="27">
        <v>943.58208955223893</v>
      </c>
      <c r="R29" s="27">
        <v>0.79601990049751248</v>
      </c>
      <c r="S29" s="27">
        <v>611.23283582089562</v>
      </c>
      <c r="T29" s="27">
        <v>0.35820895522388058</v>
      </c>
      <c r="U29" s="27">
        <v>0.17890547263681592</v>
      </c>
      <c r="V29" s="27">
        <v>8647.6218905472651</v>
      </c>
      <c r="W29" s="27">
        <v>0</v>
      </c>
      <c r="X29" s="27">
        <v>5.9596517412935324</v>
      </c>
      <c r="Y29" s="27">
        <v>3.6214427860696521</v>
      </c>
      <c r="Z29" s="27">
        <v>1.9900497512437814E-2</v>
      </c>
      <c r="AA29" s="27">
        <v>0.81592039800995042</v>
      </c>
      <c r="AB29" s="27">
        <v>987.82089552238813</v>
      </c>
      <c r="AC29" s="27">
        <v>0</v>
      </c>
      <c r="AD29" s="27" t="s">
        <v>302</v>
      </c>
      <c r="AE29" s="27" t="s">
        <v>302</v>
      </c>
      <c r="AF29" s="27">
        <v>9.8009950248756292E-3</v>
      </c>
      <c r="AG29" s="27">
        <v>8.4078109452736349</v>
      </c>
      <c r="AH29" s="27">
        <v>0</v>
      </c>
      <c r="AI29" s="27">
        <v>0</v>
      </c>
      <c r="AJ29" s="27" t="s">
        <v>302</v>
      </c>
      <c r="AK29" s="27">
        <v>0</v>
      </c>
      <c r="AL29" s="27">
        <v>0</v>
      </c>
      <c r="AM29" s="27">
        <v>0.10940298507462688</v>
      </c>
      <c r="AN29" s="27">
        <v>6.9601990049751261E-2</v>
      </c>
      <c r="AO29" s="27">
        <v>0</v>
      </c>
      <c r="AP29" s="27">
        <v>1.4793532338308459</v>
      </c>
      <c r="AQ29" s="27">
        <v>0</v>
      </c>
      <c r="AR29" s="27">
        <v>0</v>
      </c>
      <c r="AS29" s="27" t="s">
        <v>302</v>
      </c>
      <c r="AT29" s="27">
        <v>0</v>
      </c>
      <c r="AU29" s="27">
        <v>0</v>
      </c>
      <c r="AV29" s="27">
        <v>0</v>
      </c>
      <c r="AW29" s="27">
        <v>0</v>
      </c>
      <c r="AX29" s="27">
        <v>0</v>
      </c>
      <c r="AY29" s="27">
        <v>0</v>
      </c>
      <c r="AZ29" s="27" t="s">
        <v>302</v>
      </c>
      <c r="BA29" s="27" t="s">
        <v>302</v>
      </c>
      <c r="BB29" s="27">
        <v>0</v>
      </c>
      <c r="BC29" s="27">
        <v>0</v>
      </c>
      <c r="BD29" s="27" t="s">
        <v>302</v>
      </c>
    </row>
    <row r="30" spans="1:56" s="27" customFormat="1" x14ac:dyDescent="0.35">
      <c r="A30" s="26" t="s">
        <v>330</v>
      </c>
      <c r="B30" s="27">
        <v>0</v>
      </c>
      <c r="C30" s="27">
        <v>66.31984585741813</v>
      </c>
      <c r="D30" s="27">
        <v>8.560693641618497E-2</v>
      </c>
      <c r="E30" s="27">
        <v>2.7745664739884388</v>
      </c>
      <c r="F30" s="27">
        <v>0</v>
      </c>
      <c r="G30" s="27" t="s">
        <v>302</v>
      </c>
      <c r="H30" s="27">
        <v>1009.5568400770713</v>
      </c>
      <c r="I30" s="27">
        <v>0</v>
      </c>
      <c r="J30" s="27">
        <v>0</v>
      </c>
      <c r="K30" s="27" t="s">
        <v>302</v>
      </c>
      <c r="L30" s="27" t="s">
        <v>302</v>
      </c>
      <c r="M30" s="27">
        <v>1.2909441233140655</v>
      </c>
      <c r="N30" s="27">
        <v>11.121175337186898</v>
      </c>
      <c r="O30" s="27">
        <v>5.7803468208092484E-2</v>
      </c>
      <c r="P30" s="27" t="s">
        <v>302</v>
      </c>
      <c r="Q30" s="27">
        <v>1011.3294797687861</v>
      </c>
      <c r="R30" s="27">
        <v>3.8535645472061654E-2</v>
      </c>
      <c r="S30" s="27">
        <v>662.42427745664736</v>
      </c>
      <c r="T30" s="27">
        <v>0.55876685934489412</v>
      </c>
      <c r="U30" s="27">
        <v>0.21048169556840077</v>
      </c>
      <c r="V30" s="27">
        <v>8742.6396917148359</v>
      </c>
      <c r="W30" s="27">
        <v>0</v>
      </c>
      <c r="X30" s="27">
        <v>0.12121387283236995</v>
      </c>
      <c r="Y30" s="27">
        <v>8.3724277456647389</v>
      </c>
      <c r="Z30" s="27">
        <v>7.7071290944123308E-2</v>
      </c>
      <c r="AA30" s="27">
        <v>0.8477842003853564</v>
      </c>
      <c r="AB30" s="27">
        <v>1011.8304431599229</v>
      </c>
      <c r="AC30" s="27">
        <v>1.9267822736030827E-2</v>
      </c>
      <c r="AD30" s="27" t="s">
        <v>302</v>
      </c>
      <c r="AE30" s="27" t="s">
        <v>302</v>
      </c>
      <c r="AF30" s="27">
        <v>0.10487475915221581</v>
      </c>
      <c r="AG30" s="27">
        <v>8.5634489402697493</v>
      </c>
      <c r="AH30" s="27">
        <v>0</v>
      </c>
      <c r="AI30" s="27">
        <v>0</v>
      </c>
      <c r="AJ30" s="27" t="s">
        <v>302</v>
      </c>
      <c r="AK30" s="27">
        <v>0</v>
      </c>
      <c r="AL30" s="27">
        <v>0</v>
      </c>
      <c r="AM30" s="27">
        <v>0.14414258188824661</v>
      </c>
      <c r="AN30" s="27">
        <v>0.12487475915221581</v>
      </c>
      <c r="AO30" s="27">
        <v>0</v>
      </c>
      <c r="AP30" s="27">
        <v>29.94730250481696</v>
      </c>
      <c r="AQ30" s="27">
        <v>0</v>
      </c>
      <c r="AR30" s="27">
        <v>1.9267822736030827E-2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 t="s">
        <v>302</v>
      </c>
      <c r="BA30" s="27" t="s">
        <v>302</v>
      </c>
      <c r="BB30" s="27">
        <v>0</v>
      </c>
      <c r="BC30" s="27">
        <v>0</v>
      </c>
      <c r="BD30" s="27" t="s">
        <v>302</v>
      </c>
    </row>
    <row r="31" spans="1:56" s="27" customFormat="1" x14ac:dyDescent="0.35">
      <c r="A31" s="26" t="s">
        <v>331</v>
      </c>
      <c r="B31" s="27">
        <v>1.9960079840319361E-2</v>
      </c>
      <c r="C31" s="27">
        <v>1.4953692614770462</v>
      </c>
      <c r="D31" s="27">
        <v>0.46900199600798398</v>
      </c>
      <c r="E31" s="27">
        <v>32.15564870259481</v>
      </c>
      <c r="F31" s="27">
        <v>0</v>
      </c>
      <c r="G31" s="27" t="s">
        <v>302</v>
      </c>
      <c r="H31" s="27">
        <v>2901.6367265469062</v>
      </c>
      <c r="I31" s="27">
        <v>3.2734530938123756</v>
      </c>
      <c r="J31" s="27">
        <v>0.49900199600798401</v>
      </c>
      <c r="K31" s="27">
        <v>0.13972055888223553</v>
      </c>
      <c r="L31" s="27">
        <v>3.9920159680638723E-2</v>
      </c>
      <c r="M31" s="27">
        <v>14.031936127744512</v>
      </c>
      <c r="N31" s="27">
        <v>7.704590818363255E-2</v>
      </c>
      <c r="O31" s="27">
        <v>0</v>
      </c>
      <c r="P31" s="27">
        <v>0</v>
      </c>
      <c r="Q31" s="27">
        <v>27.984031936127739</v>
      </c>
      <c r="R31" s="27">
        <v>0.57884231536926156</v>
      </c>
      <c r="S31" s="27">
        <v>140.03017964071856</v>
      </c>
      <c r="T31" s="27">
        <v>68.582834331337324</v>
      </c>
      <c r="U31" s="27">
        <v>0.17964071856287422</v>
      </c>
      <c r="V31" s="27" t="s">
        <v>302</v>
      </c>
      <c r="W31" s="27">
        <v>0</v>
      </c>
      <c r="X31" s="27">
        <v>2.9730938123752488</v>
      </c>
      <c r="Y31" s="27">
        <v>53.385788423153706</v>
      </c>
      <c r="Z31" s="27">
        <v>2.8941716566866265</v>
      </c>
      <c r="AA31" s="27">
        <v>0.35928143712574845</v>
      </c>
      <c r="AB31" s="27">
        <v>90.818363273453102</v>
      </c>
      <c r="AC31" s="27">
        <v>1.9960079840319361E-2</v>
      </c>
      <c r="AD31" s="27" t="s">
        <v>302</v>
      </c>
      <c r="AE31" s="27">
        <v>0.15960079840319361</v>
      </c>
      <c r="AF31" s="27" t="s">
        <v>302</v>
      </c>
      <c r="AG31" s="27">
        <v>20.588802395209576</v>
      </c>
      <c r="AH31" s="27">
        <v>0</v>
      </c>
      <c r="AI31" s="27">
        <v>0</v>
      </c>
      <c r="AJ31" s="27" t="s">
        <v>302</v>
      </c>
      <c r="AK31" s="27">
        <v>3.9920159680638723E-2</v>
      </c>
      <c r="AL31" s="27">
        <v>0.21956087824351295</v>
      </c>
      <c r="AM31" s="27">
        <v>3.9920159680638723E-2</v>
      </c>
      <c r="AN31" s="27">
        <v>3.9920159680638723E-2</v>
      </c>
      <c r="AO31" s="27">
        <v>0.13972055888223553</v>
      </c>
      <c r="AP31" s="27">
        <v>36.505508982035934</v>
      </c>
      <c r="AQ31" s="27">
        <v>7.9840319361277445E-2</v>
      </c>
      <c r="AR31" s="27">
        <v>0.17964071856287422</v>
      </c>
      <c r="AS31" s="27">
        <v>1.9960079840319361E-2</v>
      </c>
      <c r="AT31" s="27">
        <v>9.9800399201596807E-2</v>
      </c>
      <c r="AU31" s="27">
        <v>3.9920159680638723E-2</v>
      </c>
      <c r="AV31" s="27">
        <v>0</v>
      </c>
      <c r="AW31" s="27">
        <v>1.9960079840319361E-2</v>
      </c>
      <c r="AX31" s="27">
        <v>0</v>
      </c>
      <c r="AY31" s="27">
        <v>1.9960079840319361E-2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</row>
    <row r="32" spans="1:56" s="27" customFormat="1" x14ac:dyDescent="0.35">
      <c r="A32" s="26" t="s">
        <v>332</v>
      </c>
      <c r="B32" s="27">
        <v>0</v>
      </c>
      <c r="C32" s="27">
        <v>5.0882241575160747E-2</v>
      </c>
      <c r="D32" s="27">
        <v>4.5728890571753125E-2</v>
      </c>
      <c r="E32" s="27">
        <v>28.151147292692169</v>
      </c>
      <c r="F32" s="27">
        <v>0</v>
      </c>
      <c r="G32" s="27" t="s">
        <v>302</v>
      </c>
      <c r="H32" s="27">
        <v>2501.4767133661489</v>
      </c>
      <c r="I32" s="27">
        <v>0</v>
      </c>
      <c r="J32" s="27">
        <v>5.679666792881484E-2</v>
      </c>
      <c r="K32" s="27" t="s">
        <v>302</v>
      </c>
      <c r="L32" s="27">
        <v>0</v>
      </c>
      <c r="M32" s="27">
        <v>3.6917834153729645</v>
      </c>
      <c r="N32" s="27">
        <v>0</v>
      </c>
      <c r="O32" s="27">
        <v>0</v>
      </c>
      <c r="P32" s="27">
        <v>0</v>
      </c>
      <c r="Q32" s="27">
        <v>225.9371450208254</v>
      </c>
      <c r="R32" s="27">
        <v>0.56796667928814837</v>
      </c>
      <c r="S32" s="27">
        <v>617.11924271109433</v>
      </c>
      <c r="T32" s="27">
        <v>12.343809163195759</v>
      </c>
      <c r="U32" s="27">
        <v>1.8932222642938281E-2</v>
      </c>
      <c r="V32" s="27">
        <v>340.60961756910262</v>
      </c>
      <c r="W32" s="27" t="s">
        <v>302</v>
      </c>
      <c r="X32" s="27">
        <v>0</v>
      </c>
      <c r="Y32" s="27">
        <v>5.7650435441120784</v>
      </c>
      <c r="Z32" s="27">
        <v>3.6796667928814836E-2</v>
      </c>
      <c r="AA32" s="27">
        <v>0.60583112457402499</v>
      </c>
      <c r="AB32" s="27">
        <v>21.355547141234375</v>
      </c>
      <c r="AC32" s="27" t="s">
        <v>302</v>
      </c>
      <c r="AD32" s="27" t="s">
        <v>302</v>
      </c>
      <c r="AE32" s="27" t="s">
        <v>302</v>
      </c>
      <c r="AF32" s="27" t="s">
        <v>302</v>
      </c>
      <c r="AG32" s="27">
        <v>19.546985990155243</v>
      </c>
      <c r="AH32" s="27">
        <v>0</v>
      </c>
      <c r="AI32" s="27">
        <v>0</v>
      </c>
      <c r="AJ32" s="27" t="s">
        <v>302</v>
      </c>
      <c r="AK32" s="27">
        <v>0</v>
      </c>
      <c r="AL32" s="27">
        <v>3.7864445285876562E-2</v>
      </c>
      <c r="AM32" s="27">
        <v>3.7864445285876562E-2</v>
      </c>
      <c r="AN32" s="27">
        <v>0</v>
      </c>
      <c r="AO32" s="27">
        <v>1.8932222642938281E-2</v>
      </c>
      <c r="AP32" s="27">
        <v>3.822665656948125</v>
      </c>
      <c r="AQ32" s="27">
        <v>3.7864445285876562E-2</v>
      </c>
      <c r="AR32" s="27">
        <v>9.4661113214691395E-2</v>
      </c>
      <c r="AS32" s="27">
        <v>1.8932222642938281E-2</v>
      </c>
      <c r="AT32" s="27">
        <v>3.7864445285876562E-2</v>
      </c>
      <c r="AU32" s="27">
        <v>0</v>
      </c>
      <c r="AV32" s="27">
        <v>0</v>
      </c>
      <c r="AW32" s="27">
        <v>1.8932222642938281E-2</v>
      </c>
      <c r="AX32" s="27">
        <v>0</v>
      </c>
      <c r="AY32" s="27">
        <v>0</v>
      </c>
      <c r="AZ32" s="27" t="s">
        <v>302</v>
      </c>
      <c r="BA32" s="27">
        <v>0</v>
      </c>
      <c r="BB32" s="27">
        <v>0</v>
      </c>
      <c r="BC32" s="27">
        <v>0</v>
      </c>
      <c r="BD32" s="27">
        <v>0</v>
      </c>
    </row>
    <row r="33" spans="1:56" s="27" customFormat="1" x14ac:dyDescent="0.35">
      <c r="A33" s="26" t="s">
        <v>333</v>
      </c>
      <c r="B33" s="27">
        <v>0</v>
      </c>
      <c r="C33" s="27">
        <v>1.746653402307998</v>
      </c>
      <c r="D33" s="27">
        <v>8.937922801432549E-2</v>
      </c>
      <c r="E33" s="27">
        <v>27.755567051333067</v>
      </c>
      <c r="F33" s="27">
        <v>0</v>
      </c>
      <c r="G33" s="27" t="s">
        <v>302</v>
      </c>
      <c r="H33" s="27">
        <v>2657.5805809789094</v>
      </c>
      <c r="I33" s="27">
        <v>1.9896538002387582E-2</v>
      </c>
      <c r="J33" s="27">
        <v>3.9793076004775163E-2</v>
      </c>
      <c r="K33" s="27" t="s">
        <v>302</v>
      </c>
      <c r="L33" s="27" t="s">
        <v>302</v>
      </c>
      <c r="M33" s="27">
        <v>3.700756068444091</v>
      </c>
      <c r="N33" s="27">
        <v>18.19808993235177</v>
      </c>
      <c r="O33" s="27">
        <v>0</v>
      </c>
      <c r="P33" s="27" t="s">
        <v>302</v>
      </c>
      <c r="Q33" s="27">
        <v>191.58376442499005</v>
      </c>
      <c r="R33" s="27">
        <v>0.57699960206924006</v>
      </c>
      <c r="S33" s="27">
        <v>588.91228014325497</v>
      </c>
      <c r="T33" s="27">
        <v>11.221647433346593</v>
      </c>
      <c r="U33" s="27">
        <v>5.9689614007162745E-2</v>
      </c>
      <c r="V33" s="27">
        <v>283.28690807799444</v>
      </c>
      <c r="W33" s="27" t="s">
        <v>302</v>
      </c>
      <c r="X33" s="27">
        <v>0</v>
      </c>
      <c r="Y33" s="27">
        <v>8.3969916434540366</v>
      </c>
      <c r="Z33" s="27">
        <v>1.9793076004775163E-2</v>
      </c>
      <c r="AA33" s="27">
        <v>0.67648229208117794</v>
      </c>
      <c r="AB33" s="27">
        <v>18.245125348189411</v>
      </c>
      <c r="AC33" s="27" t="s">
        <v>302</v>
      </c>
      <c r="AD33" s="27" t="s">
        <v>302</v>
      </c>
      <c r="AE33" s="27" t="s">
        <v>302</v>
      </c>
      <c r="AF33" s="27" t="s">
        <v>302</v>
      </c>
      <c r="AG33" s="27">
        <v>18.573366494230001</v>
      </c>
      <c r="AH33" s="27">
        <v>1.9896538002387582E-2</v>
      </c>
      <c r="AI33" s="27">
        <v>0</v>
      </c>
      <c r="AJ33" s="27" t="s">
        <v>302</v>
      </c>
      <c r="AK33" s="27">
        <v>0</v>
      </c>
      <c r="AL33" s="27">
        <v>3.9793076004775163E-2</v>
      </c>
      <c r="AM33" s="27">
        <v>3.9793076004775163E-2</v>
      </c>
      <c r="AN33" s="27">
        <v>0</v>
      </c>
      <c r="AO33" s="27">
        <v>1.9896538002387582E-2</v>
      </c>
      <c r="AP33" s="27">
        <v>1.3690330282530836</v>
      </c>
      <c r="AQ33" s="27">
        <v>3.9793076004775163E-2</v>
      </c>
      <c r="AR33" s="27">
        <v>7.9586152009550326E-2</v>
      </c>
      <c r="AS33" s="27">
        <v>1.9896538002387582E-2</v>
      </c>
      <c r="AT33" s="27">
        <v>3.9793076004775163E-2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</row>
    <row r="34" spans="1:56" s="27" customFormat="1" x14ac:dyDescent="0.35">
      <c r="A34" s="26" t="s">
        <v>334</v>
      </c>
      <c r="B34" s="27">
        <v>0</v>
      </c>
      <c r="C34" s="27">
        <v>5.5897598760650657</v>
      </c>
      <c r="D34" s="27">
        <v>0.14428350116189001</v>
      </c>
      <c r="E34" s="27">
        <v>29.027250193648335</v>
      </c>
      <c r="F34" s="27">
        <v>0</v>
      </c>
      <c r="G34" s="27" t="s">
        <v>302</v>
      </c>
      <c r="H34" s="27">
        <v>3410.4376452362508</v>
      </c>
      <c r="I34" s="27">
        <v>0</v>
      </c>
      <c r="J34" s="27">
        <v>5.8094500387296667E-2</v>
      </c>
      <c r="K34" s="27" t="s">
        <v>302</v>
      </c>
      <c r="L34" s="27">
        <v>0</v>
      </c>
      <c r="M34" s="27">
        <v>3.7567776917118518</v>
      </c>
      <c r="N34" s="27">
        <v>3.0926413632842769</v>
      </c>
      <c r="O34" s="27">
        <v>0</v>
      </c>
      <c r="P34" s="27">
        <v>0</v>
      </c>
      <c r="Q34" s="27">
        <v>215.93725793958171</v>
      </c>
      <c r="R34" s="27">
        <v>0.42602633617350888</v>
      </c>
      <c r="S34" s="27">
        <v>622.83107668474065</v>
      </c>
      <c r="T34" s="27">
        <v>11.948102246320683</v>
      </c>
      <c r="U34" s="27">
        <v>5.8094500387296667E-2</v>
      </c>
      <c r="V34" s="27">
        <v>390.14329976762195</v>
      </c>
      <c r="W34" s="27" t="s">
        <v>302</v>
      </c>
      <c r="X34" s="27">
        <v>0</v>
      </c>
      <c r="Y34" s="27">
        <v>8.0150890782339275</v>
      </c>
      <c r="Z34" s="27">
        <v>7.6824167312161115E-2</v>
      </c>
      <c r="AA34" s="27">
        <v>0.61967467079783112</v>
      </c>
      <c r="AB34" s="27">
        <v>32.726568551510461</v>
      </c>
      <c r="AC34" s="27" t="s">
        <v>302</v>
      </c>
      <c r="AD34" s="27" t="s">
        <v>302</v>
      </c>
      <c r="AE34" s="27" t="s">
        <v>302</v>
      </c>
      <c r="AF34" s="27" t="s">
        <v>302</v>
      </c>
      <c r="AG34" s="27">
        <v>20.226250968241672</v>
      </c>
      <c r="AH34" s="27">
        <v>0</v>
      </c>
      <c r="AI34" s="27">
        <v>0</v>
      </c>
      <c r="AJ34" s="27" t="s">
        <v>302</v>
      </c>
      <c r="AK34" s="27">
        <v>0</v>
      </c>
      <c r="AL34" s="27">
        <v>3.8729666924864445E-2</v>
      </c>
      <c r="AM34" s="27">
        <v>5.8094500387296667E-2</v>
      </c>
      <c r="AN34" s="27">
        <v>1.9364833462432222E-2</v>
      </c>
      <c r="AO34" s="27">
        <v>1.9364833462432222E-2</v>
      </c>
      <c r="AP34" s="27">
        <v>2.2615491866769952</v>
      </c>
      <c r="AQ34" s="27">
        <v>5.8094500387296667E-2</v>
      </c>
      <c r="AR34" s="27">
        <v>9.6824167312161119E-2</v>
      </c>
      <c r="AS34" s="27">
        <v>1.9364833462432222E-2</v>
      </c>
      <c r="AT34" s="27">
        <v>5.8094500387296667E-2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</row>
    <row r="35" spans="1:56" s="27" customFormat="1" x14ac:dyDescent="0.35">
      <c r="A35" s="26" t="s">
        <v>335</v>
      </c>
      <c r="B35" s="27">
        <v>0</v>
      </c>
      <c r="C35" s="27">
        <v>1.940968229954614</v>
      </c>
      <c r="D35" s="27">
        <v>6.4553706505295003E-2</v>
      </c>
      <c r="E35" s="27">
        <v>33.565476550680778</v>
      </c>
      <c r="F35" s="27">
        <v>0</v>
      </c>
      <c r="G35" s="27" t="s">
        <v>302</v>
      </c>
      <c r="H35" s="27">
        <v>2407.5453857791222</v>
      </c>
      <c r="I35" s="27">
        <v>0</v>
      </c>
      <c r="J35" s="27">
        <v>3.7821482602118005E-2</v>
      </c>
      <c r="K35" s="27" t="s">
        <v>302</v>
      </c>
      <c r="L35" s="27">
        <v>0</v>
      </c>
      <c r="M35" s="27">
        <v>2.1558245083207264</v>
      </c>
      <c r="N35" s="27">
        <v>9.3948562783660705E-2</v>
      </c>
      <c r="O35" s="27">
        <v>1.8910741301059002E-2</v>
      </c>
      <c r="P35" s="27">
        <v>0</v>
      </c>
      <c r="Q35" s="27">
        <v>270.97201210287443</v>
      </c>
      <c r="R35" s="27">
        <v>0.39712556732223903</v>
      </c>
      <c r="S35" s="27">
        <v>583.28187594553697</v>
      </c>
      <c r="T35" s="27">
        <v>5.1437216338880489</v>
      </c>
      <c r="U35" s="27">
        <v>3.7821482602118005E-2</v>
      </c>
      <c r="V35" s="27">
        <v>316.69818456883507</v>
      </c>
      <c r="W35" s="27" t="s">
        <v>302</v>
      </c>
      <c r="X35" s="27">
        <v>0</v>
      </c>
      <c r="Y35" s="27">
        <v>4.7141906202723121</v>
      </c>
      <c r="Z35" s="27">
        <v>7.4553706505294998E-2</v>
      </c>
      <c r="AA35" s="27">
        <v>0.81316187594553702</v>
      </c>
      <c r="AB35" s="27">
        <v>22.484871406959151</v>
      </c>
      <c r="AC35" s="27" t="s">
        <v>302</v>
      </c>
      <c r="AD35" s="27" t="s">
        <v>302</v>
      </c>
      <c r="AE35" s="27">
        <v>0.35712556732223905</v>
      </c>
      <c r="AF35" s="27" t="s">
        <v>302</v>
      </c>
      <c r="AG35" s="27">
        <v>17.009667170953097</v>
      </c>
      <c r="AH35" s="27">
        <v>0</v>
      </c>
      <c r="AI35" s="27">
        <v>0</v>
      </c>
      <c r="AJ35" s="27" t="s">
        <v>302</v>
      </c>
      <c r="AK35" s="27">
        <v>1.8910741301059002E-2</v>
      </c>
      <c r="AL35" s="27">
        <v>5.6732223903177004E-2</v>
      </c>
      <c r="AM35" s="27">
        <v>5.6732223903177004E-2</v>
      </c>
      <c r="AN35" s="27">
        <v>1.8910741301059002E-2</v>
      </c>
      <c r="AO35" s="27">
        <v>1.8910741301059002E-2</v>
      </c>
      <c r="AP35" s="27">
        <v>1.1132526475037821</v>
      </c>
      <c r="AQ35" s="27">
        <v>5.6732223903177004E-2</v>
      </c>
      <c r="AR35" s="27">
        <v>0.11346444780635401</v>
      </c>
      <c r="AS35" s="27">
        <v>1.8910741301059002E-2</v>
      </c>
      <c r="AT35" s="27">
        <v>5.6732223903177004E-2</v>
      </c>
      <c r="AU35" s="27">
        <v>1.8910741301059002E-2</v>
      </c>
      <c r="AV35" s="27">
        <v>0</v>
      </c>
      <c r="AW35" s="27">
        <v>1.8910741301059002E-2</v>
      </c>
      <c r="AX35" s="27">
        <v>0</v>
      </c>
      <c r="AY35" s="27">
        <v>1.8910741301059002E-2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</row>
    <row r="36" spans="1:56" s="27" customFormat="1" x14ac:dyDescent="0.35">
      <c r="A36" s="26" t="s">
        <v>336</v>
      </c>
      <c r="B36" s="27">
        <v>0</v>
      </c>
      <c r="C36" s="27">
        <v>0</v>
      </c>
      <c r="D36" s="27">
        <v>8.9450527573163463E-2</v>
      </c>
      <c r="E36" s="27">
        <v>30.200983476010357</v>
      </c>
      <c r="F36" s="27">
        <v>0</v>
      </c>
      <c r="G36" s="27" t="s">
        <v>302</v>
      </c>
      <c r="H36" s="27">
        <v>2944.9133983675097</v>
      </c>
      <c r="I36" s="27">
        <v>1.9908421262193908E-2</v>
      </c>
      <c r="J36" s="27">
        <v>3.9816842524387816E-2</v>
      </c>
      <c r="K36" s="27" t="s">
        <v>302</v>
      </c>
      <c r="L36" s="27">
        <v>0</v>
      </c>
      <c r="M36" s="27">
        <v>2.5482779215608202</v>
      </c>
      <c r="N36" s="27">
        <v>0</v>
      </c>
      <c r="O36" s="27">
        <v>0</v>
      </c>
      <c r="P36" s="27">
        <v>0</v>
      </c>
      <c r="Q36" s="27">
        <v>240.83217200875973</v>
      </c>
      <c r="R36" s="27">
        <v>0.59725263786581728</v>
      </c>
      <c r="S36" s="27">
        <v>579.27289667529374</v>
      </c>
      <c r="T36" s="27">
        <v>4.419669520207048</v>
      </c>
      <c r="U36" s="27">
        <v>7.9633685048775632E-2</v>
      </c>
      <c r="V36" s="27">
        <v>298.58650209038427</v>
      </c>
      <c r="W36" s="27" t="s">
        <v>302</v>
      </c>
      <c r="X36" s="27">
        <v>1.0529484371889311</v>
      </c>
      <c r="Y36" s="27">
        <v>4.9998885128409327</v>
      </c>
      <c r="Z36" s="27">
        <v>0.23880947640852082</v>
      </c>
      <c r="AA36" s="27">
        <v>0.69679474417678688</v>
      </c>
      <c r="AB36" s="27">
        <v>27.274537129205655</v>
      </c>
      <c r="AC36" s="27" t="s">
        <v>302</v>
      </c>
      <c r="AD36" s="27" t="s">
        <v>302</v>
      </c>
      <c r="AE36" s="27">
        <v>5.9542106310969546E-2</v>
      </c>
      <c r="AF36" s="27" t="s">
        <v>302</v>
      </c>
      <c r="AG36" s="27">
        <v>17.947395978498903</v>
      </c>
      <c r="AH36" s="27">
        <v>0</v>
      </c>
      <c r="AI36" s="27">
        <v>0</v>
      </c>
      <c r="AJ36" s="27" t="s">
        <v>302</v>
      </c>
      <c r="AK36" s="27">
        <v>0</v>
      </c>
      <c r="AL36" s="27">
        <v>0.15926737009755126</v>
      </c>
      <c r="AM36" s="27">
        <v>7.9633685048775632E-2</v>
      </c>
      <c r="AN36" s="27">
        <v>1.9908421262193908E-2</v>
      </c>
      <c r="AO36" s="27">
        <v>5.9725263786581731E-2</v>
      </c>
      <c r="AP36" s="27">
        <v>0.53413896078041012</v>
      </c>
      <c r="AQ36" s="27">
        <v>0.11945052757316346</v>
      </c>
      <c r="AR36" s="27">
        <v>0.19908421262193909</v>
      </c>
      <c r="AS36" s="27">
        <v>1.9908421262193908E-2</v>
      </c>
      <c r="AT36" s="27">
        <v>0.11945052757316346</v>
      </c>
      <c r="AU36" s="27">
        <v>1.9908421262193908E-2</v>
      </c>
      <c r="AV36" s="27">
        <v>0</v>
      </c>
      <c r="AW36" s="27">
        <v>1.9908421262193908E-2</v>
      </c>
      <c r="AX36" s="27">
        <v>0</v>
      </c>
      <c r="AY36" s="27">
        <v>1.9908421262193908E-2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</row>
    <row r="37" spans="1:56" s="27" customFormat="1" x14ac:dyDescent="0.35">
      <c r="A37" s="28" t="s">
        <v>337</v>
      </c>
      <c r="B37" s="29">
        <v>9.5932463545663864E-3</v>
      </c>
      <c r="C37" s="29">
        <v>1.7413967766692251</v>
      </c>
      <c r="D37" s="29">
        <v>8.5118956254796624E-2</v>
      </c>
      <c r="E37" s="29">
        <v>33.805786646201071</v>
      </c>
      <c r="F37" s="29">
        <v>0</v>
      </c>
      <c r="G37" s="29" t="s">
        <v>302</v>
      </c>
      <c r="H37" s="29">
        <v>2383.1830391404451</v>
      </c>
      <c r="I37" s="29">
        <v>9.5932463545663864E-3</v>
      </c>
      <c r="J37" s="29">
        <v>5.7559478127398311E-2</v>
      </c>
      <c r="K37" s="29" t="s">
        <v>302</v>
      </c>
      <c r="L37" s="29">
        <v>9.5932463545663864E-3</v>
      </c>
      <c r="M37" s="29">
        <v>3.8468917881811202</v>
      </c>
      <c r="N37" s="29">
        <v>0</v>
      </c>
      <c r="O37" s="29">
        <v>9.5932463545663864E-3</v>
      </c>
      <c r="P37" s="29">
        <v>9.5932463545663864E-3</v>
      </c>
      <c r="Q37" s="29">
        <v>244.46469685341523</v>
      </c>
      <c r="R37" s="29">
        <v>0.1343054489639294</v>
      </c>
      <c r="S37" s="29">
        <v>557.58162701458173</v>
      </c>
      <c r="T37" s="29">
        <v>4.1155026861089787</v>
      </c>
      <c r="U37" s="29">
        <v>0.23983115886415965</v>
      </c>
      <c r="V37" s="29">
        <v>331.6481197237145</v>
      </c>
      <c r="W37" s="29" t="s">
        <v>302</v>
      </c>
      <c r="X37" s="29">
        <v>0</v>
      </c>
      <c r="Y37" s="29">
        <v>1.431573292402148</v>
      </c>
      <c r="Z37" s="29">
        <v>0.20064466615502685</v>
      </c>
      <c r="AA37" s="29">
        <v>0.6715272448196471</v>
      </c>
      <c r="AB37" s="29">
        <v>36.252877973906365</v>
      </c>
      <c r="AC37" s="29">
        <v>0</v>
      </c>
      <c r="AD37" s="29" t="s">
        <v>302</v>
      </c>
      <c r="AE37" s="29">
        <v>6.5525709900230211E-2</v>
      </c>
      <c r="AF37" s="29">
        <v>9.5932463545663864E-3</v>
      </c>
      <c r="AG37" s="29">
        <v>16.950859554873368</v>
      </c>
      <c r="AH37" s="29">
        <v>0</v>
      </c>
      <c r="AI37" s="29">
        <v>0</v>
      </c>
      <c r="AJ37" s="29">
        <v>0</v>
      </c>
      <c r="AK37" s="29">
        <v>9.5932463545663864E-3</v>
      </c>
      <c r="AL37" s="29">
        <v>0.20145817344589409</v>
      </c>
      <c r="AM37" s="29">
        <v>7.6745970836531091E-2</v>
      </c>
      <c r="AN37" s="29">
        <v>9.5932463545663864E-3</v>
      </c>
      <c r="AO37" s="29">
        <v>3.8372985418265546E-2</v>
      </c>
      <c r="AP37" s="29">
        <v>2.128380660015349</v>
      </c>
      <c r="AQ37" s="29">
        <v>9.5932463545663857E-2</v>
      </c>
      <c r="AR37" s="29">
        <v>0.19186492709132771</v>
      </c>
      <c r="AS37" s="29">
        <v>1.9186492709132773E-2</v>
      </c>
      <c r="AT37" s="29">
        <v>8.6339217191097467E-2</v>
      </c>
      <c r="AU37" s="29">
        <v>1.9186492709132773E-2</v>
      </c>
      <c r="AV37" s="29">
        <v>9.5932463545663864E-3</v>
      </c>
      <c r="AW37" s="29">
        <v>1.9186492709132773E-2</v>
      </c>
      <c r="AX37" s="29">
        <v>0</v>
      </c>
      <c r="AY37" s="29">
        <v>9.5932463545663864E-3</v>
      </c>
      <c r="AZ37" s="29">
        <v>0</v>
      </c>
      <c r="BA37" s="29">
        <v>0</v>
      </c>
      <c r="BB37" s="29">
        <v>0</v>
      </c>
      <c r="BC37" s="29">
        <v>0</v>
      </c>
      <c r="BD37" s="29">
        <v>0</v>
      </c>
    </row>
    <row r="38" spans="1:56" s="27" customFormat="1" x14ac:dyDescent="0.35">
      <c r="A38" s="26" t="s">
        <v>338</v>
      </c>
      <c r="B38" s="27">
        <v>0</v>
      </c>
      <c r="C38" s="27">
        <v>0.10848676412485181</v>
      </c>
      <c r="D38" s="27">
        <v>3.9142631370999617E-2</v>
      </c>
      <c r="E38" s="27">
        <v>41.801414460687475</v>
      </c>
      <c r="F38" s="27">
        <v>0</v>
      </c>
      <c r="G38" s="27" t="s">
        <v>302</v>
      </c>
      <c r="H38" s="27">
        <v>2525.2173054128803</v>
      </c>
      <c r="I38" s="27">
        <v>9.8775187672856569E-3</v>
      </c>
      <c r="J38" s="27">
        <v>6.9142631370999616E-2</v>
      </c>
      <c r="K38" s="27" t="s">
        <v>302</v>
      </c>
      <c r="L38" s="27">
        <v>9.8775187672856569E-3</v>
      </c>
      <c r="M38" s="27">
        <v>4.6424338206242588</v>
      </c>
      <c r="N38" s="27">
        <v>0</v>
      </c>
      <c r="O38" s="27">
        <v>9.8775187672856569E-3</v>
      </c>
      <c r="P38" s="27">
        <v>0</v>
      </c>
      <c r="Q38" s="27">
        <v>251.44211774002372</v>
      </c>
      <c r="R38" s="27">
        <v>0.13828526274199923</v>
      </c>
      <c r="S38" s="27">
        <v>547.86595021730545</v>
      </c>
      <c r="T38" s="27">
        <v>4.3065981825365469</v>
      </c>
      <c r="U38" s="27">
        <v>0.23706045041485579</v>
      </c>
      <c r="V38" s="27">
        <v>299.88146977479255</v>
      </c>
      <c r="W38" s="27" t="s">
        <v>302</v>
      </c>
      <c r="X38" s="27">
        <v>0</v>
      </c>
      <c r="Y38" s="27">
        <v>1.3965547214539704</v>
      </c>
      <c r="Z38" s="27">
        <v>0.16767285657842754</v>
      </c>
      <c r="AA38" s="27">
        <v>0.70130383247728179</v>
      </c>
      <c r="AB38" s="27">
        <v>42.117740023706041</v>
      </c>
      <c r="AC38" s="27" t="s">
        <v>302</v>
      </c>
      <c r="AD38" s="27" t="s">
        <v>302</v>
      </c>
      <c r="AE38" s="27" t="s">
        <v>302</v>
      </c>
      <c r="AF38" s="27" t="s">
        <v>302</v>
      </c>
      <c r="AG38" s="27">
        <v>15.082848676412489</v>
      </c>
      <c r="AH38" s="27">
        <v>0</v>
      </c>
      <c r="AI38" s="27">
        <v>0</v>
      </c>
      <c r="AJ38" s="27" t="s">
        <v>302</v>
      </c>
      <c r="AK38" s="27">
        <v>9.8775187672856569E-3</v>
      </c>
      <c r="AL38" s="27">
        <v>0.19755037534571315</v>
      </c>
      <c r="AM38" s="27">
        <v>4.9387593836428288E-2</v>
      </c>
      <c r="AN38" s="27">
        <v>0</v>
      </c>
      <c r="AO38" s="27">
        <v>4.9387593836428288E-2</v>
      </c>
      <c r="AP38" s="27">
        <v>0.55395495851442145</v>
      </c>
      <c r="AQ38" s="27">
        <v>0.10865270644014223</v>
      </c>
      <c r="AR38" s="27">
        <v>0.19755037534571315</v>
      </c>
      <c r="AS38" s="27">
        <v>1.9755037534571314E-2</v>
      </c>
      <c r="AT38" s="27">
        <v>9.8775187672856576E-2</v>
      </c>
      <c r="AU38" s="27">
        <v>1.9755037534571314E-2</v>
      </c>
      <c r="AV38" s="27">
        <v>9.8775187672856569E-3</v>
      </c>
      <c r="AW38" s="27">
        <v>1.9755037534571314E-2</v>
      </c>
      <c r="AX38" s="27">
        <v>0</v>
      </c>
      <c r="AY38" s="27">
        <v>9.8775187672856569E-3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</row>
    <row r="39" spans="1:56" s="27" customFormat="1" x14ac:dyDescent="0.35">
      <c r="A39" s="26" t="s">
        <v>339</v>
      </c>
      <c r="B39" s="27">
        <v>0</v>
      </c>
      <c r="C39" s="27">
        <v>80.572863015951313</v>
      </c>
      <c r="D39" s="27">
        <v>1.9333991119881606E-2</v>
      </c>
      <c r="E39" s="27">
        <v>40.738098996875515</v>
      </c>
      <c r="F39" s="27">
        <v>0</v>
      </c>
      <c r="G39" s="27" t="s">
        <v>302</v>
      </c>
      <c r="H39" s="27">
        <v>1978.3341555665186</v>
      </c>
      <c r="I39" s="27">
        <v>1.6444663706627199E-2</v>
      </c>
      <c r="J39" s="27">
        <v>6.5778654826508798E-2</v>
      </c>
      <c r="K39" s="27" t="s">
        <v>302</v>
      </c>
      <c r="L39" s="27">
        <v>8.2223318533135997E-3</v>
      </c>
      <c r="M39" s="27">
        <v>5.1718467357342544</v>
      </c>
      <c r="N39" s="27">
        <v>0</v>
      </c>
      <c r="O39" s="27">
        <v>1.6444663706627199E-2</v>
      </c>
      <c r="P39" s="27">
        <v>0</v>
      </c>
      <c r="Q39" s="27">
        <v>279.52639368524922</v>
      </c>
      <c r="R39" s="27">
        <v>0.65778654826508798</v>
      </c>
      <c r="S39" s="27">
        <v>545.25977964150638</v>
      </c>
      <c r="T39" s="27">
        <v>3.6507153428712384</v>
      </c>
      <c r="U39" s="27">
        <v>0.28778161486597603</v>
      </c>
      <c r="V39" s="27">
        <v>354.55517184673579</v>
      </c>
      <c r="W39" s="27">
        <v>0</v>
      </c>
      <c r="X39" s="27">
        <v>0</v>
      </c>
      <c r="Y39" s="27">
        <v>1.8136293372800534</v>
      </c>
      <c r="Z39" s="27">
        <v>0.13622430521295842</v>
      </c>
      <c r="AA39" s="27">
        <v>0.75645453050485112</v>
      </c>
      <c r="AB39" s="27">
        <v>47.171517842460133</v>
      </c>
      <c r="AC39" s="27">
        <v>0</v>
      </c>
      <c r="AD39" s="27" t="s">
        <v>302</v>
      </c>
      <c r="AE39" s="27">
        <v>4.2223318533135996E-2</v>
      </c>
      <c r="AF39" s="27" t="s">
        <v>302</v>
      </c>
      <c r="AG39" s="27">
        <v>14.913532313764184</v>
      </c>
      <c r="AH39" s="27">
        <v>8.2223318533135997E-3</v>
      </c>
      <c r="AI39" s="27">
        <v>0</v>
      </c>
      <c r="AJ39" s="27">
        <v>4.3351718467357356</v>
      </c>
      <c r="AK39" s="27">
        <v>1.6444663706627199E-2</v>
      </c>
      <c r="AL39" s="27">
        <v>0.19733596447952642</v>
      </c>
      <c r="AM39" s="27">
        <v>7.4000986679822384E-2</v>
      </c>
      <c r="AN39" s="27">
        <v>8.2223318533135997E-3</v>
      </c>
      <c r="AO39" s="27">
        <v>4.1111659266567999E-2</v>
      </c>
      <c r="AP39" s="27">
        <v>1.0278013484624242</v>
      </c>
      <c r="AQ39" s="27">
        <v>8.2223318533135997E-2</v>
      </c>
      <c r="AR39" s="27">
        <v>0.16444663706627199</v>
      </c>
      <c r="AS39" s="27">
        <v>2.4666995559940803E-2</v>
      </c>
      <c r="AT39" s="27">
        <v>9.0445650386449583E-2</v>
      </c>
      <c r="AU39" s="27">
        <v>1.6444663706627199E-2</v>
      </c>
      <c r="AV39" s="27">
        <v>8.2223318533135997E-3</v>
      </c>
      <c r="AW39" s="27">
        <v>1.6444663706627199E-2</v>
      </c>
      <c r="AX39" s="27">
        <v>0</v>
      </c>
      <c r="AY39" s="27">
        <v>8.2223318533135997E-3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</row>
    <row r="40" spans="1:56" s="27" customFormat="1" x14ac:dyDescent="0.35">
      <c r="A40" s="26" t="s">
        <v>340</v>
      </c>
      <c r="B40" s="27">
        <v>9.9880143827407106E-3</v>
      </c>
      <c r="C40" s="27">
        <v>0</v>
      </c>
      <c r="D40" s="27">
        <v>4.9904115061925686E-2</v>
      </c>
      <c r="E40" s="27">
        <v>47.502972433080295</v>
      </c>
      <c r="F40" s="27">
        <v>0</v>
      </c>
      <c r="G40" s="27" t="s">
        <v>302</v>
      </c>
      <c r="H40" s="27">
        <v>1716.5701158609668</v>
      </c>
      <c r="I40" s="27">
        <v>1.9976028765481421E-2</v>
      </c>
      <c r="J40" s="27">
        <v>8.9892129444666374E-2</v>
      </c>
      <c r="K40" s="27" t="s">
        <v>302</v>
      </c>
      <c r="L40" s="27">
        <v>9.9880143827407106E-3</v>
      </c>
      <c r="M40" s="27">
        <v>8.8993208150219729</v>
      </c>
      <c r="N40" s="27">
        <v>0</v>
      </c>
      <c r="O40" s="27">
        <v>9.9880143827407106E-3</v>
      </c>
      <c r="P40" s="27">
        <v>9.9880143827407106E-3</v>
      </c>
      <c r="Q40" s="27">
        <v>257.81062724730322</v>
      </c>
      <c r="R40" s="27" t="s">
        <v>302</v>
      </c>
      <c r="S40" s="27">
        <v>540.45559728326009</v>
      </c>
      <c r="T40" s="27">
        <v>4.0151817818617657</v>
      </c>
      <c r="U40" s="27">
        <v>0.25968837395125849</v>
      </c>
      <c r="V40" s="27">
        <v>332.13144226927682</v>
      </c>
      <c r="W40" s="27" t="s">
        <v>302</v>
      </c>
      <c r="X40" s="27">
        <v>0</v>
      </c>
      <c r="Y40" s="27">
        <v>0.6247862564922082</v>
      </c>
      <c r="Z40" s="27">
        <v>0.17976028765481419</v>
      </c>
      <c r="AA40" s="27">
        <v>0.76907710747103464</v>
      </c>
      <c r="AB40" s="27">
        <v>78.415900918897307</v>
      </c>
      <c r="AC40" s="27">
        <v>0</v>
      </c>
      <c r="AD40" s="27" t="s">
        <v>302</v>
      </c>
      <c r="AE40" s="27" t="s">
        <v>302</v>
      </c>
      <c r="AF40" s="27" t="s">
        <v>302</v>
      </c>
      <c r="AG40" s="27">
        <v>13.663591689972032</v>
      </c>
      <c r="AH40" s="27">
        <v>0</v>
      </c>
      <c r="AI40" s="27">
        <v>0</v>
      </c>
      <c r="AJ40" s="27">
        <v>5.966440271673995E-2</v>
      </c>
      <c r="AK40" s="27">
        <v>1.9976028765481421E-2</v>
      </c>
      <c r="AL40" s="27">
        <v>0.18977227327207349</v>
      </c>
      <c r="AM40" s="27">
        <v>4.9940071913703546E-2</v>
      </c>
      <c r="AN40" s="27">
        <v>0</v>
      </c>
      <c r="AO40" s="27">
        <v>4.9940071913703546E-2</v>
      </c>
      <c r="AP40" s="27">
        <v>0.86807031562125458</v>
      </c>
      <c r="AQ40" s="27">
        <v>9.9880143827407092E-2</v>
      </c>
      <c r="AR40" s="27">
        <v>0.21973631642029559</v>
      </c>
      <c r="AS40" s="27">
        <v>1.9976028765481421E-2</v>
      </c>
      <c r="AT40" s="27">
        <v>0.1098681582101478</v>
      </c>
      <c r="AU40" s="27">
        <v>1.9976028765481421E-2</v>
      </c>
      <c r="AV40" s="27">
        <v>9.9880143827407106E-3</v>
      </c>
      <c r="AW40" s="27">
        <v>2.9964043148222132E-2</v>
      </c>
      <c r="AX40" s="27">
        <v>0</v>
      </c>
      <c r="AY40" s="27">
        <v>9.9880143827407106E-3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</row>
    <row r="41" spans="1:56" s="27" customFormat="1" x14ac:dyDescent="0.35">
      <c r="A41" s="26" t="s">
        <v>341</v>
      </c>
      <c r="B41" s="27">
        <v>0</v>
      </c>
      <c r="C41" s="27">
        <v>1.5648092152627793</v>
      </c>
      <c r="D41" s="27">
        <v>4.1994240460763138E-2</v>
      </c>
      <c r="E41" s="27">
        <v>64.891807055435564</v>
      </c>
      <c r="F41" s="27">
        <v>0</v>
      </c>
      <c r="G41" s="27" t="s">
        <v>302</v>
      </c>
      <c r="H41" s="27">
        <v>1389.6148308135348</v>
      </c>
      <c r="I41" s="27">
        <v>1.7998560115190784E-2</v>
      </c>
      <c r="J41" s="27">
        <v>0.14398848092152627</v>
      </c>
      <c r="K41" s="27">
        <v>1.7998560115190784E-2</v>
      </c>
      <c r="L41" s="27">
        <v>8.9992800575953921E-3</v>
      </c>
      <c r="M41" s="27">
        <v>13.543916486681066</v>
      </c>
      <c r="N41" s="27">
        <v>0.93081353491720642</v>
      </c>
      <c r="O41" s="27">
        <v>1.7998560115190784E-2</v>
      </c>
      <c r="P41" s="27">
        <v>0</v>
      </c>
      <c r="Q41" s="27">
        <v>317.06263498920083</v>
      </c>
      <c r="R41" s="27">
        <v>0.46796256299496042</v>
      </c>
      <c r="S41" s="27">
        <v>512.75858891288703</v>
      </c>
      <c r="T41" s="27">
        <v>4.0856731461483085</v>
      </c>
      <c r="U41" s="27">
        <v>0.19798416126709861</v>
      </c>
      <c r="V41" s="27">
        <v>318.92548596112312</v>
      </c>
      <c r="W41" s="27" t="s">
        <v>302</v>
      </c>
      <c r="X41" s="27">
        <v>210.21114470842329</v>
      </c>
      <c r="Y41" s="27">
        <v>1.6255723542116627</v>
      </c>
      <c r="Z41" s="27">
        <v>0.23197984161267102</v>
      </c>
      <c r="AA41" s="27">
        <v>0.90892728581713478</v>
      </c>
      <c r="AB41" s="27">
        <v>60.961123110151185</v>
      </c>
      <c r="AC41" s="27">
        <v>0</v>
      </c>
      <c r="AD41" s="27" t="s">
        <v>302</v>
      </c>
      <c r="AE41" s="27" t="s">
        <v>302</v>
      </c>
      <c r="AF41" s="27">
        <v>1.7998560115190784E-2</v>
      </c>
      <c r="AG41" s="27">
        <v>12.022037437005038</v>
      </c>
      <c r="AH41" s="27">
        <v>0</v>
      </c>
      <c r="AI41" s="27">
        <v>0</v>
      </c>
      <c r="AJ41" s="27">
        <v>6.7976961843052575E-2</v>
      </c>
      <c r="AK41" s="27">
        <v>1.7998560115190784E-2</v>
      </c>
      <c r="AL41" s="27">
        <v>0.1529877609791217</v>
      </c>
      <c r="AM41" s="27">
        <v>3.5997120230381568E-2</v>
      </c>
      <c r="AN41" s="27">
        <v>8.9992800575953921E-3</v>
      </c>
      <c r="AO41" s="27">
        <v>5.3995680345572353E-2</v>
      </c>
      <c r="AP41" s="27">
        <v>2.8777105831533483</v>
      </c>
      <c r="AQ41" s="27">
        <v>8.9992800575953921E-2</v>
      </c>
      <c r="AR41" s="27">
        <v>0.19798416126709861</v>
      </c>
      <c r="AS41" s="27">
        <v>2.6997840172786176E-2</v>
      </c>
      <c r="AT41" s="27">
        <v>9.8992080633549306E-2</v>
      </c>
      <c r="AU41" s="27">
        <v>2.6997840172786176E-2</v>
      </c>
      <c r="AV41" s="27">
        <v>8.9992800575953921E-3</v>
      </c>
      <c r="AW41" s="27">
        <v>1.7998560115190784E-2</v>
      </c>
      <c r="AX41" s="27">
        <v>0</v>
      </c>
      <c r="AY41" s="27">
        <v>8.9992800575953921E-3</v>
      </c>
      <c r="AZ41" s="27">
        <v>0</v>
      </c>
      <c r="BA41" s="27">
        <v>8.9992800575953921E-3</v>
      </c>
      <c r="BB41" s="27">
        <v>0</v>
      </c>
      <c r="BC41" s="27">
        <v>0</v>
      </c>
      <c r="BD41" s="27">
        <v>0</v>
      </c>
    </row>
    <row r="42" spans="1:56" s="27" customFormat="1" x14ac:dyDescent="0.35">
      <c r="A42" s="26" t="s">
        <v>342</v>
      </c>
      <c r="B42" s="27">
        <v>0</v>
      </c>
      <c r="C42" s="27">
        <v>0</v>
      </c>
      <c r="D42" s="27">
        <v>3.4671101256467107E-2</v>
      </c>
      <c r="E42" s="27">
        <v>84.329593495934972</v>
      </c>
      <c r="F42" s="27">
        <v>0</v>
      </c>
      <c r="G42" s="27" t="s">
        <v>302</v>
      </c>
      <c r="H42" s="27">
        <v>830.68181818181802</v>
      </c>
      <c r="I42" s="27">
        <v>1.8477457501847747E-2</v>
      </c>
      <c r="J42" s="27">
        <v>0.11086474501108647</v>
      </c>
      <c r="K42" s="27" t="s">
        <v>302</v>
      </c>
      <c r="L42" s="27">
        <v>9.2387287509238733E-3</v>
      </c>
      <c r="M42" s="27">
        <v>39.181448632668143</v>
      </c>
      <c r="N42" s="27">
        <v>0</v>
      </c>
      <c r="O42" s="27">
        <v>9.2387287509238733E-3</v>
      </c>
      <c r="P42" s="27">
        <v>9.2387287509238733E-3</v>
      </c>
      <c r="Q42" s="27">
        <v>258.59201773835917</v>
      </c>
      <c r="R42" s="27">
        <v>0.12010347376201033</v>
      </c>
      <c r="S42" s="27">
        <v>362.59043606799702</v>
      </c>
      <c r="T42" s="27">
        <v>3.4552845528455283</v>
      </c>
      <c r="U42" s="27">
        <v>0.12010347376201033</v>
      </c>
      <c r="V42" s="27">
        <v>182.02143385070215</v>
      </c>
      <c r="W42" s="27" t="s">
        <v>302</v>
      </c>
      <c r="X42" s="27">
        <v>7.4323725055432277E-2</v>
      </c>
      <c r="Y42" s="27">
        <v>0.21569844789356907</v>
      </c>
      <c r="Z42" s="27">
        <v>0.14629711751662969</v>
      </c>
      <c r="AA42" s="27">
        <v>0.78529194382852918</v>
      </c>
      <c r="AB42" s="27">
        <v>47.634885439763487</v>
      </c>
      <c r="AC42" s="27" t="s">
        <v>302</v>
      </c>
      <c r="AD42" s="27" t="s">
        <v>302</v>
      </c>
      <c r="AE42" s="27">
        <v>0</v>
      </c>
      <c r="AF42" s="27" t="s">
        <v>302</v>
      </c>
      <c r="AG42" s="27">
        <v>8.7852697708795269</v>
      </c>
      <c r="AH42" s="27">
        <v>0</v>
      </c>
      <c r="AI42" s="27">
        <v>0</v>
      </c>
      <c r="AJ42" s="27">
        <v>0</v>
      </c>
      <c r="AK42" s="27">
        <v>9.2387287509238733E-3</v>
      </c>
      <c r="AL42" s="27">
        <v>0.17553584626755359</v>
      </c>
      <c r="AM42" s="27">
        <v>1.8477457501847747E-2</v>
      </c>
      <c r="AN42" s="27">
        <v>9.2387287509238733E-3</v>
      </c>
      <c r="AO42" s="27">
        <v>5.5432372505543233E-2</v>
      </c>
      <c r="AP42" s="27">
        <v>0.71971914264597192</v>
      </c>
      <c r="AQ42" s="27">
        <v>0.11086474501108647</v>
      </c>
      <c r="AR42" s="27">
        <v>0.23096821877309681</v>
      </c>
      <c r="AS42" s="27">
        <v>2.7716186252771616E-2</v>
      </c>
      <c r="AT42" s="27">
        <v>0.10162601626016259</v>
      </c>
      <c r="AU42" s="27">
        <v>1.8477457501847747E-2</v>
      </c>
      <c r="AV42" s="27">
        <v>9.2387287509238733E-3</v>
      </c>
      <c r="AW42" s="27">
        <v>1.8477457501847747E-2</v>
      </c>
      <c r="AX42" s="27">
        <v>0</v>
      </c>
      <c r="AY42" s="27">
        <v>9.2387287509238733E-3</v>
      </c>
      <c r="AZ42" s="27">
        <v>0</v>
      </c>
      <c r="BA42" s="27">
        <v>9.2387287509238733E-3</v>
      </c>
      <c r="BB42" s="27">
        <v>0</v>
      </c>
      <c r="BC42" s="27">
        <v>0</v>
      </c>
      <c r="BD42" s="27">
        <v>0</v>
      </c>
    </row>
    <row r="43" spans="1:56" s="27" customFormat="1" x14ac:dyDescent="0.35">
      <c r="A43" s="26" t="s">
        <v>343</v>
      </c>
      <c r="B43" s="27">
        <v>9.2114959469417855E-3</v>
      </c>
      <c r="C43" s="27">
        <v>5.4990862196020638</v>
      </c>
      <c r="D43" s="27">
        <v>2.5268975681650707E-2</v>
      </c>
      <c r="E43" s="27">
        <v>91.772557111274878</v>
      </c>
      <c r="F43" s="27">
        <v>5.5268975681650706E-2</v>
      </c>
      <c r="G43" s="27" t="s">
        <v>302</v>
      </c>
      <c r="H43" s="27">
        <v>1310.6116433308769</v>
      </c>
      <c r="I43" s="27">
        <v>1.8422991893883571E-2</v>
      </c>
      <c r="J43" s="27">
        <v>0.10132645541635961</v>
      </c>
      <c r="K43" s="27">
        <v>0</v>
      </c>
      <c r="L43" s="27">
        <v>9.2114959469417855E-3</v>
      </c>
      <c r="M43" s="27">
        <v>38.107958732498155</v>
      </c>
      <c r="N43" s="27">
        <v>0</v>
      </c>
      <c r="O43" s="27">
        <v>1.8422991893883571E-2</v>
      </c>
      <c r="P43" s="27">
        <v>9.2114959469417855E-3</v>
      </c>
      <c r="Q43" s="27">
        <v>301.54753131908626</v>
      </c>
      <c r="R43" s="27">
        <v>0.20265291083271922</v>
      </c>
      <c r="S43" s="27">
        <v>381.91992630803253</v>
      </c>
      <c r="T43" s="27">
        <v>3.4819454679439943</v>
      </c>
      <c r="U43" s="27">
        <v>0.15659543109801036</v>
      </c>
      <c r="V43" s="27">
        <v>201.6764922623434</v>
      </c>
      <c r="W43" s="27" t="s">
        <v>302</v>
      </c>
      <c r="X43" s="27">
        <v>5.4266764922623612E-2</v>
      </c>
      <c r="Y43" s="27">
        <v>0.22252026529108271</v>
      </c>
      <c r="Z43" s="27">
        <v>0.13659543109801037</v>
      </c>
      <c r="AA43" s="27">
        <v>0.90272660280029493</v>
      </c>
      <c r="AB43" s="27">
        <v>47.826086956521749</v>
      </c>
      <c r="AC43" s="27" t="s">
        <v>302</v>
      </c>
      <c r="AD43" s="27" t="s">
        <v>302</v>
      </c>
      <c r="AE43" s="27">
        <v>0.171864406779661</v>
      </c>
      <c r="AF43" s="27">
        <v>9.2114959469417855E-3</v>
      </c>
      <c r="AG43" s="27">
        <v>9.3396683861459096</v>
      </c>
      <c r="AH43" s="27">
        <v>0</v>
      </c>
      <c r="AI43" s="27">
        <v>0</v>
      </c>
      <c r="AJ43" s="27">
        <v>1.0511864406779663</v>
      </c>
      <c r="AK43" s="27">
        <v>1.8422991893883571E-2</v>
      </c>
      <c r="AL43" s="27">
        <v>0.18422991893883567</v>
      </c>
      <c r="AM43" s="27">
        <v>3.6845983787767142E-2</v>
      </c>
      <c r="AN43" s="27">
        <v>9.2114959469417855E-3</v>
      </c>
      <c r="AO43" s="27">
        <v>5.5268975681650706E-2</v>
      </c>
      <c r="AP43" s="27">
        <v>3.672306558585114</v>
      </c>
      <c r="AQ43" s="27">
        <v>0.11053795136330141</v>
      </c>
      <c r="AR43" s="27">
        <v>0.2394988946204864</v>
      </c>
      <c r="AS43" s="27">
        <v>2.7634487840825353E-2</v>
      </c>
      <c r="AT43" s="27">
        <v>0.11053795136330141</v>
      </c>
      <c r="AU43" s="27">
        <v>1.8422991893883571E-2</v>
      </c>
      <c r="AV43" s="27">
        <v>9.2114959469417855E-3</v>
      </c>
      <c r="AW43" s="27">
        <v>1.8422991893883571E-2</v>
      </c>
      <c r="AX43" s="27">
        <v>0</v>
      </c>
      <c r="AY43" s="27">
        <v>9.2114959469417855E-3</v>
      </c>
      <c r="AZ43" s="27">
        <v>0</v>
      </c>
      <c r="BA43" s="27">
        <v>0</v>
      </c>
      <c r="BB43" s="27">
        <v>0</v>
      </c>
      <c r="BC43" s="27">
        <v>0</v>
      </c>
      <c r="BD43" s="27">
        <v>0</v>
      </c>
    </row>
    <row r="44" spans="1:56" s="27" customFormat="1" x14ac:dyDescent="0.35">
      <c r="A44" s="26" t="s">
        <v>344</v>
      </c>
      <c r="B44" s="27">
        <v>0</v>
      </c>
      <c r="C44" s="27">
        <v>1.2091637385804634</v>
      </c>
      <c r="D44" s="27">
        <v>1.3921293042867176E-2</v>
      </c>
      <c r="E44" s="27">
        <v>89.386184118060427</v>
      </c>
      <c r="F44" s="27">
        <v>0</v>
      </c>
      <c r="G44" s="27" t="s">
        <v>302</v>
      </c>
      <c r="H44" s="27">
        <v>482.0976809557273</v>
      </c>
      <c r="I44" s="27">
        <v>1.7568517217146872E-2</v>
      </c>
      <c r="J44" s="27">
        <v>0.10541110330288123</v>
      </c>
      <c r="K44" s="27">
        <v>2.6352775825720307E-2</v>
      </c>
      <c r="L44" s="27">
        <v>0</v>
      </c>
      <c r="M44" s="27">
        <v>66.953619114546726</v>
      </c>
      <c r="N44" s="27">
        <v>0</v>
      </c>
      <c r="O44" s="27">
        <v>8.7842586085734361E-3</v>
      </c>
      <c r="P44" s="27">
        <v>0</v>
      </c>
      <c r="Q44" s="27">
        <v>234.80323260716793</v>
      </c>
      <c r="R44" s="27">
        <v>0.20203794799718902</v>
      </c>
      <c r="S44" s="27">
        <v>284.42955727336607</v>
      </c>
      <c r="T44" s="27">
        <v>2.942726633872101</v>
      </c>
      <c r="U44" s="27">
        <v>8.784258608573435E-2</v>
      </c>
      <c r="V44" s="27">
        <v>154.62052002810961</v>
      </c>
      <c r="W44" s="27" t="s">
        <v>302</v>
      </c>
      <c r="X44" s="27">
        <v>0.11732958538299376</v>
      </c>
      <c r="Y44" s="27">
        <v>0</v>
      </c>
      <c r="Z44" s="27">
        <v>0.1029796205200281</v>
      </c>
      <c r="AA44" s="27">
        <v>0.72030920590302183</v>
      </c>
      <c r="AB44" s="27">
        <v>37.438510189739979</v>
      </c>
      <c r="AC44" s="27" t="s">
        <v>302</v>
      </c>
      <c r="AD44" s="27" t="s">
        <v>302</v>
      </c>
      <c r="AE44" s="27">
        <v>0.10054813773717497</v>
      </c>
      <c r="AF44" s="27" t="s">
        <v>302</v>
      </c>
      <c r="AG44" s="27">
        <v>6.7187420941672507</v>
      </c>
      <c r="AH44" s="27">
        <v>0</v>
      </c>
      <c r="AI44" s="27">
        <v>0</v>
      </c>
      <c r="AJ44" s="27" t="s">
        <v>302</v>
      </c>
      <c r="AK44" s="27">
        <v>8.7842586085734361E-3</v>
      </c>
      <c r="AL44" s="27">
        <v>0.16690091356289527</v>
      </c>
      <c r="AM44" s="27">
        <v>8.7842586085734361E-3</v>
      </c>
      <c r="AN44" s="27">
        <v>5.2705551651440613E-2</v>
      </c>
      <c r="AO44" s="27">
        <v>6.1489810260014051E-2</v>
      </c>
      <c r="AP44" s="27">
        <v>1.2276739283204496</v>
      </c>
      <c r="AQ44" s="27">
        <v>0.10541110330288123</v>
      </c>
      <c r="AR44" s="27">
        <v>0.21960646521433588</v>
      </c>
      <c r="AS44" s="27">
        <v>1.7568517217146872E-2</v>
      </c>
      <c r="AT44" s="27">
        <v>0.10541110330288123</v>
      </c>
      <c r="AU44" s="27">
        <v>1.7568517217146872E-2</v>
      </c>
      <c r="AV44" s="27">
        <v>8.7842586085734361E-3</v>
      </c>
      <c r="AW44" s="27">
        <v>1.7568517217146872E-2</v>
      </c>
      <c r="AX44" s="27">
        <v>0</v>
      </c>
      <c r="AY44" s="27">
        <v>8.7842586085734361E-3</v>
      </c>
      <c r="AZ44" s="27">
        <v>0</v>
      </c>
      <c r="BA44" s="27">
        <v>8.7842586085734361E-3</v>
      </c>
      <c r="BB44" s="27">
        <v>0</v>
      </c>
      <c r="BC44" s="27">
        <v>0</v>
      </c>
      <c r="BD44" s="27">
        <v>0</v>
      </c>
    </row>
    <row r="45" spans="1:56" s="27" customFormat="1" x14ac:dyDescent="0.35">
      <c r="A45" s="26" t="s">
        <v>345</v>
      </c>
      <c r="B45" s="27">
        <v>0</v>
      </c>
      <c r="C45" s="27">
        <v>3.6457097288676232</v>
      </c>
      <c r="D45" s="27">
        <v>9.8724082934609214E-3</v>
      </c>
      <c r="E45" s="27">
        <v>115.17138755980859</v>
      </c>
      <c r="F45" s="27">
        <v>0</v>
      </c>
      <c r="G45" s="27" t="s">
        <v>302</v>
      </c>
      <c r="H45" s="27">
        <v>398.7539872408293</v>
      </c>
      <c r="I45" s="27">
        <v>0</v>
      </c>
      <c r="J45" s="27">
        <v>9.9681020733652301E-2</v>
      </c>
      <c r="K45" s="27" t="s">
        <v>302</v>
      </c>
      <c r="L45" s="27">
        <v>9.9681020733652301E-3</v>
      </c>
      <c r="M45" s="27">
        <v>45.225279106858046</v>
      </c>
      <c r="N45" s="27">
        <v>0</v>
      </c>
      <c r="O45" s="27">
        <v>1.993620414673046E-2</v>
      </c>
      <c r="P45" s="27">
        <v>9.9681020733652301E-3</v>
      </c>
      <c r="Q45" s="27">
        <v>305.39274322169058</v>
      </c>
      <c r="R45" s="27">
        <v>0.5083732057416267</v>
      </c>
      <c r="S45" s="27">
        <v>282.12159489633171</v>
      </c>
      <c r="T45" s="27">
        <v>3.6383572567783089</v>
      </c>
      <c r="U45" s="27">
        <v>7.9744816586921841E-2</v>
      </c>
      <c r="V45" s="27">
        <v>116.46730462519933</v>
      </c>
      <c r="W45" s="27" t="s">
        <v>302</v>
      </c>
      <c r="X45" s="27">
        <v>0.20779904306220087</v>
      </c>
      <c r="Y45" s="27">
        <v>0</v>
      </c>
      <c r="Z45" s="27">
        <v>5.9744816586921837E-2</v>
      </c>
      <c r="AA45" s="27">
        <v>1.0067783094098883</v>
      </c>
      <c r="AB45" s="27">
        <v>42.204944178628388</v>
      </c>
      <c r="AC45" s="27" t="s">
        <v>302</v>
      </c>
      <c r="AD45" s="27" t="s">
        <v>302</v>
      </c>
      <c r="AE45" s="27" t="s">
        <v>302</v>
      </c>
      <c r="AF45" s="27" t="s">
        <v>302</v>
      </c>
      <c r="AG45" s="27">
        <v>6.3396810207336527</v>
      </c>
      <c r="AH45" s="27">
        <v>0</v>
      </c>
      <c r="AI45" s="27">
        <v>0</v>
      </c>
      <c r="AJ45" s="27">
        <v>0</v>
      </c>
      <c r="AK45" s="27">
        <v>1.993620414673046E-2</v>
      </c>
      <c r="AL45" s="27">
        <v>0.14952153110047844</v>
      </c>
      <c r="AM45" s="27">
        <v>9.9681020733652301E-3</v>
      </c>
      <c r="AN45" s="27">
        <v>9.9681020733652301E-3</v>
      </c>
      <c r="AO45" s="27">
        <v>6.9776714513556617E-2</v>
      </c>
      <c r="AP45" s="27">
        <v>0.48607655502392322</v>
      </c>
      <c r="AQ45" s="27">
        <v>0.129585326953748</v>
      </c>
      <c r="AR45" s="27">
        <v>0.259170653907496</v>
      </c>
      <c r="AS45" s="27">
        <v>2.990430622009569E-2</v>
      </c>
      <c r="AT45" s="27">
        <v>0.129585326953748</v>
      </c>
      <c r="AU45" s="27">
        <v>9.9681020733652301E-3</v>
      </c>
      <c r="AV45" s="27">
        <v>9.9681020733652301E-3</v>
      </c>
      <c r="AW45" s="27">
        <v>1.993620414673046E-2</v>
      </c>
      <c r="AX45" s="27">
        <v>0</v>
      </c>
      <c r="AY45" s="27">
        <v>1.993620414673046E-2</v>
      </c>
      <c r="AZ45" s="27">
        <v>0</v>
      </c>
      <c r="BA45" s="27">
        <v>9.9681020733652301E-3</v>
      </c>
      <c r="BB45" s="27">
        <v>0</v>
      </c>
      <c r="BC45" s="27">
        <v>0</v>
      </c>
      <c r="BD45" s="27">
        <v>0</v>
      </c>
    </row>
    <row r="46" spans="1:56" s="27" customFormat="1" x14ac:dyDescent="0.35">
      <c r="A46" s="26" t="s">
        <v>346</v>
      </c>
      <c r="B46" s="27">
        <v>0</v>
      </c>
      <c r="C46" s="27">
        <v>7.8752751283932443E-2</v>
      </c>
      <c r="D46" s="27">
        <v>0</v>
      </c>
      <c r="E46" s="27">
        <v>120.22944974321349</v>
      </c>
      <c r="F46" s="27">
        <v>0</v>
      </c>
      <c r="G46" s="27" t="s">
        <v>302</v>
      </c>
      <c r="H46" s="27">
        <v>222.9090242112986</v>
      </c>
      <c r="I46" s="27">
        <v>9.1709464416727809E-3</v>
      </c>
      <c r="J46" s="27">
        <v>9.1709464416727796E-2</v>
      </c>
      <c r="K46" s="27" t="s">
        <v>302</v>
      </c>
      <c r="L46" s="27">
        <v>9.1709464416727809E-3</v>
      </c>
      <c r="M46" s="27">
        <v>53.136463683052092</v>
      </c>
      <c r="N46" s="27">
        <v>0</v>
      </c>
      <c r="O46" s="27">
        <v>9.1709464416727809E-3</v>
      </c>
      <c r="P46" s="27">
        <v>0</v>
      </c>
      <c r="Q46" s="27">
        <v>363.508804108584</v>
      </c>
      <c r="R46" s="27">
        <v>0.12839325018341893</v>
      </c>
      <c r="S46" s="27">
        <v>280.69410124724868</v>
      </c>
      <c r="T46" s="27">
        <v>3.6133528980190754</v>
      </c>
      <c r="U46" s="27">
        <v>4.5854732208363898E-2</v>
      </c>
      <c r="V46" s="27">
        <v>151.39398385913427</v>
      </c>
      <c r="W46" s="27" t="s">
        <v>302</v>
      </c>
      <c r="X46" s="27">
        <v>2.4402054292002928E-2</v>
      </c>
      <c r="Y46" s="27">
        <v>0</v>
      </c>
      <c r="Z46" s="27">
        <v>2.5854732208363897E-2</v>
      </c>
      <c r="AA46" s="27">
        <v>1.0821716801173882</v>
      </c>
      <c r="AB46" s="27">
        <v>28.750917094644166</v>
      </c>
      <c r="AC46" s="27" t="s">
        <v>302</v>
      </c>
      <c r="AD46" s="27" t="s">
        <v>302</v>
      </c>
      <c r="AE46" s="27">
        <v>5.854732208363897E-3</v>
      </c>
      <c r="AF46" s="27">
        <v>0</v>
      </c>
      <c r="AG46" s="27">
        <v>5.6301320616287605</v>
      </c>
      <c r="AH46" s="27">
        <v>0</v>
      </c>
      <c r="AI46" s="27">
        <v>0</v>
      </c>
      <c r="AJ46" s="27" t="s">
        <v>302</v>
      </c>
      <c r="AK46" s="27">
        <v>1.8341892883345562E-2</v>
      </c>
      <c r="AL46" s="27">
        <v>0.12839325018341893</v>
      </c>
      <c r="AM46" s="27">
        <v>0</v>
      </c>
      <c r="AN46" s="27">
        <v>0</v>
      </c>
      <c r="AO46" s="27">
        <v>6.4196625091709467E-2</v>
      </c>
      <c r="AP46" s="27">
        <v>5.7872340425531799E-2</v>
      </c>
      <c r="AQ46" s="27">
        <v>0.12839325018341893</v>
      </c>
      <c r="AR46" s="27">
        <v>0.22927366104181951</v>
      </c>
      <c r="AS46" s="27">
        <v>2.7512839325018339E-2</v>
      </c>
      <c r="AT46" s="27">
        <v>0.11005135730007336</v>
      </c>
      <c r="AU46" s="27">
        <v>1.8341892883345562E-2</v>
      </c>
      <c r="AV46" s="27">
        <v>9.1709464416727809E-3</v>
      </c>
      <c r="AW46" s="27">
        <v>1.8341892883345562E-2</v>
      </c>
      <c r="AX46" s="27">
        <v>0</v>
      </c>
      <c r="AY46" s="27">
        <v>9.1709464416727809E-3</v>
      </c>
      <c r="AZ46" s="27">
        <v>0</v>
      </c>
      <c r="BA46" s="27">
        <v>9.1709464416727809E-3</v>
      </c>
      <c r="BB46" s="27">
        <v>0</v>
      </c>
      <c r="BC46" s="27">
        <v>0</v>
      </c>
      <c r="BD46" s="27">
        <v>0</v>
      </c>
    </row>
    <row r="47" spans="1:56" s="27" customFormat="1" x14ac:dyDescent="0.35">
      <c r="A47" s="26" t="s">
        <v>347</v>
      </c>
      <c r="B47" s="27">
        <v>0</v>
      </c>
      <c r="C47" s="27">
        <v>0.99058495821726988</v>
      </c>
      <c r="D47" s="27">
        <v>0</v>
      </c>
      <c r="E47" s="27">
        <v>154.57610027855151</v>
      </c>
      <c r="F47" s="27">
        <v>0.11937922801432549</v>
      </c>
      <c r="G47" s="27" t="s">
        <v>302</v>
      </c>
      <c r="H47" s="27">
        <v>200.78591325109429</v>
      </c>
      <c r="I47" s="27">
        <v>9.9482690011937908E-3</v>
      </c>
      <c r="J47" s="27">
        <v>0.10943095901313168</v>
      </c>
      <c r="K47" s="27" t="s">
        <v>302</v>
      </c>
      <c r="L47" s="27">
        <v>9.9482690011937908E-3</v>
      </c>
      <c r="M47" s="27">
        <v>51.920015917230394</v>
      </c>
      <c r="N47" s="27">
        <v>0</v>
      </c>
      <c r="O47" s="27">
        <v>1.9896538002387582E-2</v>
      </c>
      <c r="P47" s="27">
        <v>0</v>
      </c>
      <c r="Q47" s="27">
        <v>359.17230401910064</v>
      </c>
      <c r="R47" s="27">
        <v>4.9741345005968961E-2</v>
      </c>
      <c r="S47" s="27">
        <v>292.40412256267405</v>
      </c>
      <c r="T47" s="27">
        <v>4.3672900915240742</v>
      </c>
      <c r="U47" s="27">
        <v>3.9793076004775163E-2</v>
      </c>
      <c r="V47" s="27">
        <v>112.87306008754474</v>
      </c>
      <c r="W47" s="27" t="s">
        <v>302</v>
      </c>
      <c r="X47" s="27">
        <v>7.71030640668523E-2</v>
      </c>
      <c r="Y47" s="27">
        <v>0</v>
      </c>
      <c r="Z47" s="27">
        <v>1.9793076004775163E-2</v>
      </c>
      <c r="AA47" s="27">
        <v>1.0943095901313169</v>
      </c>
      <c r="AB47" s="27">
        <v>36.221647433346597</v>
      </c>
      <c r="AC47" s="27" t="s">
        <v>302</v>
      </c>
      <c r="AD47" s="27" t="s">
        <v>302</v>
      </c>
      <c r="AE47" s="27" t="s">
        <v>302</v>
      </c>
      <c r="AF47" s="27" t="s">
        <v>302</v>
      </c>
      <c r="AG47" s="27">
        <v>5.7003064066852369</v>
      </c>
      <c r="AH47" s="27">
        <v>0</v>
      </c>
      <c r="AI47" s="27">
        <v>0</v>
      </c>
      <c r="AJ47" s="27">
        <v>0</v>
      </c>
      <c r="AK47" s="27">
        <v>1.9896538002387582E-2</v>
      </c>
      <c r="AL47" s="27">
        <v>0.12932749701551929</v>
      </c>
      <c r="AM47" s="27" t="s">
        <v>302</v>
      </c>
      <c r="AN47" s="27">
        <v>9.9482690011937908E-3</v>
      </c>
      <c r="AO47" s="27">
        <v>6.9637883008356535E-2</v>
      </c>
      <c r="AP47" s="27">
        <v>0.66270592916832416</v>
      </c>
      <c r="AQ47" s="27">
        <v>0.14922403501790685</v>
      </c>
      <c r="AR47" s="27">
        <v>0.26860326303223236</v>
      </c>
      <c r="AS47" s="27">
        <v>2.9844807003581372E-2</v>
      </c>
      <c r="AT47" s="27">
        <v>0.10943095901313168</v>
      </c>
      <c r="AU47" s="27">
        <v>2.9844807003581372E-2</v>
      </c>
      <c r="AV47" s="27">
        <v>9.9482690011937908E-3</v>
      </c>
      <c r="AW47" s="27">
        <v>1.9896538002387582E-2</v>
      </c>
      <c r="AX47" s="27">
        <v>0</v>
      </c>
      <c r="AY47" s="27">
        <v>1.9896538002387582E-2</v>
      </c>
      <c r="AZ47" s="27">
        <v>0</v>
      </c>
      <c r="BA47" s="27">
        <v>9.9482690011937908E-3</v>
      </c>
      <c r="BB47" s="27">
        <v>0</v>
      </c>
      <c r="BC47" s="27">
        <v>0</v>
      </c>
      <c r="BD47" s="27">
        <v>0</v>
      </c>
    </row>
    <row r="48" spans="1:56" s="27" customFormat="1" x14ac:dyDescent="0.35">
      <c r="A48" s="26" t="s">
        <v>348</v>
      </c>
      <c r="B48" s="27">
        <v>0</v>
      </c>
      <c r="C48" s="27">
        <v>0</v>
      </c>
      <c r="D48" s="27">
        <v>0</v>
      </c>
      <c r="E48" s="27">
        <v>109.87143546441496</v>
      </c>
      <c r="F48" s="27">
        <v>6.0313630880579013E-2</v>
      </c>
      <c r="G48" s="27" t="s">
        <v>302</v>
      </c>
      <c r="H48" s="27">
        <v>199.14555689585848</v>
      </c>
      <c r="I48" s="27">
        <v>0</v>
      </c>
      <c r="J48" s="27">
        <v>0.14073180538801769</v>
      </c>
      <c r="K48" s="27" t="s">
        <v>302</v>
      </c>
      <c r="L48" s="27" t="s">
        <v>302</v>
      </c>
      <c r="M48" s="27">
        <v>86.570164857257737</v>
      </c>
      <c r="N48" s="27">
        <v>0</v>
      </c>
      <c r="O48" s="27">
        <v>2.0104543626859671E-2</v>
      </c>
      <c r="P48" s="27">
        <v>1.0052271813429835E-2</v>
      </c>
      <c r="Q48" s="27">
        <v>173.58262967430642</v>
      </c>
      <c r="R48" s="27">
        <v>0.22114997989545634</v>
      </c>
      <c r="S48" s="27">
        <v>241.96358665058301</v>
      </c>
      <c r="T48" s="27">
        <v>4.6944109368717326</v>
      </c>
      <c r="U48" s="27">
        <v>3.0156815440289506E-2</v>
      </c>
      <c r="V48" s="27">
        <v>82.157217531162033</v>
      </c>
      <c r="W48" s="27" t="s">
        <v>302</v>
      </c>
      <c r="X48" s="27">
        <v>0.10303176517893053</v>
      </c>
      <c r="Y48" s="27">
        <v>0</v>
      </c>
      <c r="Z48" s="27">
        <v>4.0313630880579016E-2</v>
      </c>
      <c r="AA48" s="27">
        <v>0.54282267792521111</v>
      </c>
      <c r="AB48" s="27">
        <v>31.222356252513066</v>
      </c>
      <c r="AC48" s="27" t="s">
        <v>302</v>
      </c>
      <c r="AD48" s="27" t="s">
        <v>302</v>
      </c>
      <c r="AE48" s="27" t="s">
        <v>302</v>
      </c>
      <c r="AF48" s="27">
        <v>1.0052271813429835E-2</v>
      </c>
      <c r="AG48" s="27">
        <v>5.0764495375954972</v>
      </c>
      <c r="AH48" s="27">
        <v>1.0052271813429835E-2</v>
      </c>
      <c r="AI48" s="27">
        <v>0</v>
      </c>
      <c r="AJ48" s="27">
        <v>0</v>
      </c>
      <c r="AK48" s="27">
        <v>1.0052271813429835E-2</v>
      </c>
      <c r="AL48" s="27">
        <v>0.13067953357458786</v>
      </c>
      <c r="AM48" s="27">
        <v>0</v>
      </c>
      <c r="AN48" s="27">
        <v>1.0052271813429835E-2</v>
      </c>
      <c r="AO48" s="27">
        <v>7.0365902694008844E-2</v>
      </c>
      <c r="AP48" s="27">
        <v>0.17475673502211497</v>
      </c>
      <c r="AQ48" s="27">
        <v>0.13067953357458786</v>
      </c>
      <c r="AR48" s="27">
        <v>0.24125452352231605</v>
      </c>
      <c r="AS48" s="27">
        <v>2.0104543626859671E-2</v>
      </c>
      <c r="AT48" s="27">
        <v>0.12062726176115803</v>
      </c>
      <c r="AU48" s="27">
        <v>2.0104543626859671E-2</v>
      </c>
      <c r="AV48" s="27">
        <v>1.0052271813429835E-2</v>
      </c>
      <c r="AW48" s="27">
        <v>3.0156815440289506E-2</v>
      </c>
      <c r="AX48" s="27">
        <v>0</v>
      </c>
      <c r="AY48" s="27">
        <v>1.0052271813429835E-2</v>
      </c>
      <c r="AZ48" s="27">
        <v>0</v>
      </c>
      <c r="BA48" s="27">
        <v>1.0052271813429835E-2</v>
      </c>
      <c r="BB48" s="27">
        <v>0</v>
      </c>
      <c r="BC48" s="27">
        <v>0</v>
      </c>
      <c r="BD48" s="27">
        <v>0</v>
      </c>
    </row>
    <row r="49" spans="1:56" s="27" customFormat="1" x14ac:dyDescent="0.35">
      <c r="A49" s="26" t="s">
        <v>349</v>
      </c>
      <c r="B49" s="27">
        <v>0</v>
      </c>
      <c r="C49" s="27">
        <v>0.14385542168674692</v>
      </c>
      <c r="D49" s="27">
        <v>1.2048192771084432E-4</v>
      </c>
      <c r="E49" s="27">
        <v>108.6647389558233</v>
      </c>
      <c r="F49" s="27">
        <v>0</v>
      </c>
      <c r="G49" s="27" t="s">
        <v>302</v>
      </c>
      <c r="H49" s="27">
        <v>220.58232931726909</v>
      </c>
      <c r="I49" s="27">
        <v>0</v>
      </c>
      <c r="J49" s="27">
        <v>0.11044176706827308</v>
      </c>
      <c r="K49" s="27" t="s">
        <v>302</v>
      </c>
      <c r="L49" s="27">
        <v>0</v>
      </c>
      <c r="M49" s="27">
        <v>77.630522088353416</v>
      </c>
      <c r="N49" s="27">
        <v>0</v>
      </c>
      <c r="O49" s="27">
        <v>1.0040160642570281E-2</v>
      </c>
      <c r="P49" s="27">
        <v>0</v>
      </c>
      <c r="Q49" s="27">
        <v>129.86947791164658</v>
      </c>
      <c r="R49" s="27">
        <v>0.21084337349397592</v>
      </c>
      <c r="S49" s="27">
        <v>138.79469879518072</v>
      </c>
      <c r="T49" s="27">
        <v>3.9558232931726907</v>
      </c>
      <c r="U49" s="27">
        <v>4.0160642570281124E-2</v>
      </c>
      <c r="V49" s="27">
        <v>59.809236947791156</v>
      </c>
      <c r="W49" s="27" t="s">
        <v>302</v>
      </c>
      <c r="X49" s="27">
        <v>0</v>
      </c>
      <c r="Y49" s="27">
        <v>0</v>
      </c>
      <c r="Z49" s="27">
        <v>5.0281124497991964E-2</v>
      </c>
      <c r="AA49" s="27">
        <v>0.53212851405622497</v>
      </c>
      <c r="AB49" s="27">
        <v>30.441767068273094</v>
      </c>
      <c r="AC49" s="27" t="s">
        <v>302</v>
      </c>
      <c r="AD49" s="27" t="s">
        <v>302</v>
      </c>
      <c r="AE49" s="27">
        <v>1.6064257028112344E-4</v>
      </c>
      <c r="AF49" s="27" t="s">
        <v>302</v>
      </c>
      <c r="AG49" s="27">
        <v>4.3072690763052206</v>
      </c>
      <c r="AH49" s="27">
        <v>0</v>
      </c>
      <c r="AI49" s="27">
        <v>0</v>
      </c>
      <c r="AJ49" s="27" t="s">
        <v>302</v>
      </c>
      <c r="AK49" s="27">
        <v>1.0040160642570281E-2</v>
      </c>
      <c r="AL49" s="27">
        <v>0.11044176706827308</v>
      </c>
      <c r="AM49" s="27">
        <v>0</v>
      </c>
      <c r="AN49" s="27">
        <v>1.0040160642570281E-2</v>
      </c>
      <c r="AO49" s="27">
        <v>7.0281124497991967E-2</v>
      </c>
      <c r="AP49" s="27">
        <v>0.62546184738955835</v>
      </c>
      <c r="AQ49" s="27">
        <v>0.13052208835341367</v>
      </c>
      <c r="AR49" s="27">
        <v>0.23092369477911642</v>
      </c>
      <c r="AS49" s="27">
        <v>2.0080321285140562E-2</v>
      </c>
      <c r="AT49" s="27">
        <v>0.10040160642570281</v>
      </c>
      <c r="AU49" s="27">
        <v>1.0040160642570281E-2</v>
      </c>
      <c r="AV49" s="27">
        <v>1.0040160642570281E-2</v>
      </c>
      <c r="AW49" s="27">
        <v>1.0040160642570281E-2</v>
      </c>
      <c r="AX49" s="27">
        <v>0</v>
      </c>
      <c r="AY49" s="27">
        <v>1.0040160642570281E-2</v>
      </c>
      <c r="AZ49" s="27">
        <v>0</v>
      </c>
      <c r="BA49" s="27">
        <v>1.0040160642570281E-2</v>
      </c>
      <c r="BB49" s="27">
        <v>0</v>
      </c>
      <c r="BC49" s="27">
        <v>0</v>
      </c>
      <c r="BD49" s="27">
        <v>0</v>
      </c>
    </row>
    <row r="50" spans="1:56" s="27" customFormat="1" x14ac:dyDescent="0.35">
      <c r="A50" s="26" t="s">
        <v>350</v>
      </c>
      <c r="B50" s="27">
        <v>0</v>
      </c>
      <c r="C50" s="27">
        <v>0.17942340957140113</v>
      </c>
      <c r="D50" s="27">
        <v>0</v>
      </c>
      <c r="E50" s="27">
        <v>134.76762252546607</v>
      </c>
      <c r="F50" s="27">
        <v>0</v>
      </c>
      <c r="G50" s="27" t="s">
        <v>302</v>
      </c>
      <c r="H50" s="27">
        <v>189.59254276379011</v>
      </c>
      <c r="I50" s="27">
        <v>0</v>
      </c>
      <c r="J50" s="27">
        <v>0.13453776667307324</v>
      </c>
      <c r="K50" s="27" t="s">
        <v>302</v>
      </c>
      <c r="L50" s="27" t="s">
        <v>302</v>
      </c>
      <c r="M50" s="27">
        <v>101.36459734768403</v>
      </c>
      <c r="N50" s="27">
        <v>0</v>
      </c>
      <c r="O50" s="27">
        <v>9.6098404766480888E-3</v>
      </c>
      <c r="P50" s="27">
        <v>9.6098404766480888E-3</v>
      </c>
      <c r="Q50" s="27">
        <v>208.60080722660007</v>
      </c>
      <c r="R50" s="27">
        <v>0.24024601191620221</v>
      </c>
      <c r="S50" s="27">
        <v>254.26856813376895</v>
      </c>
      <c r="T50" s="27">
        <v>6.0061502979050543</v>
      </c>
      <c r="U50" s="27">
        <v>3.8439361906592355E-2</v>
      </c>
      <c r="V50" s="27">
        <v>100.2786853738228</v>
      </c>
      <c r="W50" s="27" t="s">
        <v>302</v>
      </c>
      <c r="X50" s="27">
        <v>0.1350297905054777</v>
      </c>
      <c r="Y50" s="27">
        <v>0</v>
      </c>
      <c r="Z50" s="27">
        <v>3.7659042859888525E-2</v>
      </c>
      <c r="AA50" s="27">
        <v>0.60541995002882953</v>
      </c>
      <c r="AB50" s="27">
        <v>31.385738996732659</v>
      </c>
      <c r="AC50" s="27" t="s">
        <v>302</v>
      </c>
      <c r="AD50" s="27" t="s">
        <v>302</v>
      </c>
      <c r="AE50" s="27">
        <v>8.0492023832404377E-3</v>
      </c>
      <c r="AF50" s="27">
        <v>9.6098404766480888E-3</v>
      </c>
      <c r="AG50" s="27">
        <v>5.4099500288295204</v>
      </c>
      <c r="AH50" s="27">
        <v>0</v>
      </c>
      <c r="AI50" s="27">
        <v>0</v>
      </c>
      <c r="AJ50" s="27" t="s">
        <v>302</v>
      </c>
      <c r="AK50" s="27">
        <v>9.6098404766480888E-3</v>
      </c>
      <c r="AL50" s="27">
        <v>0.13453776667307324</v>
      </c>
      <c r="AM50" s="27">
        <v>0</v>
      </c>
      <c r="AN50" s="27">
        <v>9.6098404766480888E-3</v>
      </c>
      <c r="AO50" s="27">
        <v>6.726888333653662E-2</v>
      </c>
      <c r="AP50" s="27">
        <v>0.87445320007687877</v>
      </c>
      <c r="AQ50" s="27">
        <v>0.13453776667307324</v>
      </c>
      <c r="AR50" s="27">
        <v>0.24024601191620221</v>
      </c>
      <c r="AS50" s="27">
        <v>2.8829521429944265E-2</v>
      </c>
      <c r="AT50" s="27">
        <v>0.11531808571977706</v>
      </c>
      <c r="AU50" s="27">
        <v>1.9219680953296178E-2</v>
      </c>
      <c r="AV50" s="27">
        <v>9.6098404766480888E-3</v>
      </c>
      <c r="AW50" s="27">
        <v>1.9219680953296178E-2</v>
      </c>
      <c r="AX50" s="27">
        <v>0</v>
      </c>
      <c r="AY50" s="27">
        <v>1.9219680953296178E-2</v>
      </c>
      <c r="AZ50" s="27">
        <v>0</v>
      </c>
      <c r="BA50" s="27">
        <v>9.6098404766480888E-3</v>
      </c>
      <c r="BB50" s="27">
        <v>0</v>
      </c>
      <c r="BC50" s="27">
        <v>0</v>
      </c>
      <c r="BD50" s="27">
        <v>0</v>
      </c>
    </row>
    <row r="51" spans="1:56" s="27" customFormat="1" x14ac:dyDescent="0.35">
      <c r="A51" s="26" t="s">
        <v>351</v>
      </c>
      <c r="B51" s="27">
        <v>9.9621438533572422E-3</v>
      </c>
      <c r="C51" s="27">
        <v>5.6668659095437168E-2</v>
      </c>
      <c r="D51" s="27">
        <v>0</v>
      </c>
      <c r="E51" s="27">
        <v>150.36852361028093</v>
      </c>
      <c r="F51" s="27">
        <v>0</v>
      </c>
      <c r="G51" s="27" t="s">
        <v>302</v>
      </c>
      <c r="H51" s="27">
        <v>177.43574417214583</v>
      </c>
      <c r="I51" s="27">
        <v>0</v>
      </c>
      <c r="J51" s="27">
        <v>0.1394700139470014</v>
      </c>
      <c r="K51" s="27" t="s">
        <v>302</v>
      </c>
      <c r="L51" s="27" t="s">
        <v>302</v>
      </c>
      <c r="M51" s="27">
        <v>110.34070531978483</v>
      </c>
      <c r="N51" s="27">
        <v>0</v>
      </c>
      <c r="O51" s="27">
        <v>9.9621438533572422E-3</v>
      </c>
      <c r="P51" s="27">
        <v>9.9621438533572422E-3</v>
      </c>
      <c r="Q51" s="27">
        <v>178.62123929069534</v>
      </c>
      <c r="R51" s="27">
        <v>0.21916716477385931</v>
      </c>
      <c r="S51" s="27">
        <v>254.69362024307628</v>
      </c>
      <c r="T51" s="27">
        <v>6.4156206415620645</v>
      </c>
      <c r="U51" s="27">
        <v>4.9810719266786208E-2</v>
      </c>
      <c r="V51" s="27">
        <v>80.135485156405679</v>
      </c>
      <c r="W51" s="27" t="s">
        <v>302</v>
      </c>
      <c r="X51" s="27">
        <v>0.11772863120143451</v>
      </c>
      <c r="Y51" s="27">
        <v>0</v>
      </c>
      <c r="Z51" s="27">
        <v>2.9810719266786207E-2</v>
      </c>
      <c r="AA51" s="27">
        <v>0.51803148037457658</v>
      </c>
      <c r="AB51" s="27">
        <v>39.87846184498904</v>
      </c>
      <c r="AC51" s="27" t="s">
        <v>302</v>
      </c>
      <c r="AD51" s="27" t="s">
        <v>302</v>
      </c>
      <c r="AE51" s="27" t="s">
        <v>302</v>
      </c>
      <c r="AF51" s="27" t="s">
        <v>302</v>
      </c>
      <c r="AG51" s="27">
        <v>5.598686989440127</v>
      </c>
      <c r="AH51" s="27">
        <v>0</v>
      </c>
      <c r="AI51" s="27">
        <v>0</v>
      </c>
      <c r="AJ51" s="27" t="s">
        <v>302</v>
      </c>
      <c r="AK51" s="27">
        <v>9.9621438533572422E-3</v>
      </c>
      <c r="AL51" s="27">
        <v>0.1394700139470014</v>
      </c>
      <c r="AM51" s="27" t="s">
        <v>302</v>
      </c>
      <c r="AN51" s="27">
        <v>9.9621438533572422E-3</v>
      </c>
      <c r="AO51" s="27">
        <v>6.9735006973500699E-2</v>
      </c>
      <c r="AP51" s="27">
        <v>0.495305837816298</v>
      </c>
      <c r="AQ51" s="27">
        <v>0.12950787009364415</v>
      </c>
      <c r="AR51" s="27">
        <v>0.21916716477385931</v>
      </c>
      <c r="AS51" s="27">
        <v>1.9924287706714484E-2</v>
      </c>
      <c r="AT51" s="27">
        <v>7.9697150826857938E-2</v>
      </c>
      <c r="AU51" s="27">
        <v>9.9621438533572422E-3</v>
      </c>
      <c r="AV51" s="27">
        <v>9.9621438533572422E-3</v>
      </c>
      <c r="AW51" s="27">
        <v>1.9924287706714484E-2</v>
      </c>
      <c r="AX51" s="27">
        <v>0</v>
      </c>
      <c r="AY51" s="27">
        <v>9.9621438533572422E-3</v>
      </c>
      <c r="AZ51" s="27">
        <v>0</v>
      </c>
      <c r="BA51" s="27">
        <v>0</v>
      </c>
      <c r="BB51" s="27">
        <v>0</v>
      </c>
      <c r="BC51" s="27">
        <v>0</v>
      </c>
      <c r="BD51" s="27">
        <v>0</v>
      </c>
    </row>
    <row r="52" spans="1:56" s="27" customFormat="1" x14ac:dyDescent="0.35">
      <c r="A52" s="26" t="s">
        <v>352</v>
      </c>
      <c r="B52" s="27">
        <v>0</v>
      </c>
      <c r="C52" s="27">
        <v>0</v>
      </c>
      <c r="D52" s="27" t="s">
        <v>302</v>
      </c>
      <c r="E52" s="27">
        <v>147.42082540967024</v>
      </c>
      <c r="F52" s="27">
        <v>0</v>
      </c>
      <c r="G52" s="27" t="s">
        <v>302</v>
      </c>
      <c r="H52" s="27">
        <v>187.84139186728709</v>
      </c>
      <c r="I52" s="27">
        <v>0</v>
      </c>
      <c r="J52" s="27">
        <v>0.13149908962168724</v>
      </c>
      <c r="K52" s="27" t="s">
        <v>302</v>
      </c>
      <c r="L52" s="27" t="s">
        <v>302</v>
      </c>
      <c r="M52" s="27">
        <v>213.02852518713331</v>
      </c>
      <c r="N52" s="27">
        <v>0</v>
      </c>
      <c r="O52" s="27">
        <v>1.0115314586283633E-2</v>
      </c>
      <c r="P52" s="27">
        <v>1.0115314586283633E-2</v>
      </c>
      <c r="Q52" s="27">
        <v>125.07586485939711</v>
      </c>
      <c r="R52" s="27">
        <v>0.22253692089823993</v>
      </c>
      <c r="S52" s="27">
        <v>192.88451547643132</v>
      </c>
      <c r="T52" s="27">
        <v>7.6775237709892785</v>
      </c>
      <c r="U52" s="27">
        <v>3.0345943758850899E-2</v>
      </c>
      <c r="V52" s="27">
        <v>64.464899858385607</v>
      </c>
      <c r="W52" s="27" t="s">
        <v>302</v>
      </c>
      <c r="X52" s="27">
        <v>0.62256928990491622</v>
      </c>
      <c r="Y52" s="27">
        <v>0</v>
      </c>
      <c r="Z52" s="27">
        <v>1.0345943758850899E-2</v>
      </c>
      <c r="AA52" s="27">
        <v>0.32369006676107626</v>
      </c>
      <c r="AB52" s="27">
        <v>31.337244588306692</v>
      </c>
      <c r="AC52" s="27" t="s">
        <v>302</v>
      </c>
      <c r="AD52" s="27" t="s">
        <v>302</v>
      </c>
      <c r="AE52" s="27" t="s">
        <v>302</v>
      </c>
      <c r="AF52" s="27" t="s">
        <v>302</v>
      </c>
      <c r="AG52" s="27">
        <v>4.5621221930002021</v>
      </c>
      <c r="AH52" s="27">
        <v>0</v>
      </c>
      <c r="AI52" s="27">
        <v>0</v>
      </c>
      <c r="AJ52" s="27">
        <v>0</v>
      </c>
      <c r="AK52" s="27">
        <v>1.0115314586283633E-2</v>
      </c>
      <c r="AL52" s="27">
        <v>0.13149908962168724</v>
      </c>
      <c r="AM52" s="27">
        <v>3.0345943758850899E-2</v>
      </c>
      <c r="AN52" s="27">
        <v>1.0115314586283633E-2</v>
      </c>
      <c r="AO52" s="27">
        <v>5.0576572931418165E-2</v>
      </c>
      <c r="AP52" s="27">
        <v>0.73683592959741051</v>
      </c>
      <c r="AQ52" s="27">
        <v>0.10115314586283633</v>
      </c>
      <c r="AR52" s="27">
        <v>0.20230629172567266</v>
      </c>
      <c r="AS52" s="27">
        <v>2.0230629172567266E-2</v>
      </c>
      <c r="AT52" s="27">
        <v>9.1037831276552683E-2</v>
      </c>
      <c r="AU52" s="27">
        <v>1.0115314586283633E-2</v>
      </c>
      <c r="AV52" s="27">
        <v>2.0230629172567266E-2</v>
      </c>
      <c r="AW52" s="27">
        <v>1.0115314586283633E-2</v>
      </c>
      <c r="AX52" s="27">
        <v>0</v>
      </c>
      <c r="AY52" s="27">
        <v>1.0115314586283633E-2</v>
      </c>
      <c r="AZ52" s="27">
        <v>0</v>
      </c>
      <c r="BA52" s="27">
        <v>1.0115314586283633E-2</v>
      </c>
      <c r="BB52" s="27">
        <v>0</v>
      </c>
      <c r="BC52" s="27">
        <v>1.0115314586283633E-2</v>
      </c>
      <c r="BD52" s="27">
        <v>0</v>
      </c>
    </row>
    <row r="53" spans="1:56" s="27" customFormat="1" x14ac:dyDescent="0.35">
      <c r="A53" s="26" t="s">
        <v>353</v>
      </c>
      <c r="B53" s="27">
        <v>0</v>
      </c>
      <c r="C53" s="27">
        <v>0</v>
      </c>
      <c r="D53" s="27">
        <v>0</v>
      </c>
      <c r="E53" s="27">
        <v>193.92273127753302</v>
      </c>
      <c r="F53" s="27">
        <v>0</v>
      </c>
      <c r="G53" s="27" t="s">
        <v>302</v>
      </c>
      <c r="H53" s="27">
        <v>81.688025630756925</v>
      </c>
      <c r="I53" s="27">
        <v>0</v>
      </c>
      <c r="J53" s="27">
        <v>0.14016820184221065</v>
      </c>
      <c r="K53" s="27" t="s">
        <v>302</v>
      </c>
      <c r="L53" s="27" t="s">
        <v>302</v>
      </c>
      <c r="M53" s="27">
        <v>345.41449739687624</v>
      </c>
      <c r="N53" s="27">
        <v>3.0953944733680414</v>
      </c>
      <c r="O53" s="27">
        <v>1.001201441730076E-2</v>
      </c>
      <c r="P53" s="27">
        <v>1.001201441730076E-2</v>
      </c>
      <c r="Q53" s="27">
        <v>138.24589507408891</v>
      </c>
      <c r="R53" s="27">
        <v>0.40048057669203041</v>
      </c>
      <c r="S53" s="27">
        <v>212.77118141770126</v>
      </c>
      <c r="T53" s="27">
        <v>9.0608730476571893</v>
      </c>
      <c r="U53" s="27">
        <v>3.0036043251902282E-2</v>
      </c>
      <c r="V53" s="27">
        <v>54.255106127352825</v>
      </c>
      <c r="W53" s="27" t="s">
        <v>302</v>
      </c>
      <c r="X53" s="27">
        <v>8.0672807368842636E-2</v>
      </c>
      <c r="Y53" s="27">
        <v>0</v>
      </c>
      <c r="Z53" s="27">
        <v>3.0060072086503801E-2</v>
      </c>
      <c r="AA53" s="27">
        <v>0.39046856227472965</v>
      </c>
      <c r="AB53" s="27">
        <v>39.457348818582304</v>
      </c>
      <c r="AC53" s="27" t="s">
        <v>302</v>
      </c>
      <c r="AD53" s="27" t="s">
        <v>302</v>
      </c>
      <c r="AE53" s="27">
        <v>4.805766920303739E-5</v>
      </c>
      <c r="AF53" s="27" t="s">
        <v>302</v>
      </c>
      <c r="AG53" s="27">
        <v>5.3264036844213054</v>
      </c>
      <c r="AH53" s="27">
        <v>0</v>
      </c>
      <c r="AI53" s="27">
        <v>0</v>
      </c>
      <c r="AJ53" s="27" t="s">
        <v>302</v>
      </c>
      <c r="AK53" s="27">
        <v>1.001201441730076E-2</v>
      </c>
      <c r="AL53" s="27">
        <v>0.13015618742490989</v>
      </c>
      <c r="AM53" s="27" t="s">
        <v>302</v>
      </c>
      <c r="AN53" s="27">
        <v>1.001201441730076E-2</v>
      </c>
      <c r="AO53" s="27">
        <v>7.0084100921105327E-2</v>
      </c>
      <c r="AP53" s="27">
        <v>0.85191029235082105</v>
      </c>
      <c r="AQ53" s="27">
        <v>0.15018021625951142</v>
      </c>
      <c r="AR53" s="27">
        <v>0.27032438926712055</v>
      </c>
      <c r="AS53" s="27">
        <v>2.0024028834601519E-2</v>
      </c>
      <c r="AT53" s="27">
        <v>9.0108129755706826E-2</v>
      </c>
      <c r="AU53" s="27">
        <v>2.0024028834601519E-2</v>
      </c>
      <c r="AV53" s="27">
        <v>2.0024028834601519E-2</v>
      </c>
      <c r="AW53" s="27">
        <v>1.001201441730076E-2</v>
      </c>
      <c r="AX53" s="27">
        <v>0</v>
      </c>
      <c r="AY53" s="27">
        <v>1.001201441730076E-2</v>
      </c>
      <c r="AZ53" s="27">
        <v>0</v>
      </c>
      <c r="BA53" s="27">
        <v>1.001201441730076E-2</v>
      </c>
      <c r="BB53" s="27">
        <v>0</v>
      </c>
      <c r="BC53" s="27">
        <v>0</v>
      </c>
      <c r="BD53" s="27">
        <v>0</v>
      </c>
    </row>
    <row r="54" spans="1:56" s="27" customFormat="1" x14ac:dyDescent="0.35">
      <c r="A54" s="26" t="s">
        <v>354</v>
      </c>
      <c r="B54" s="27">
        <v>0</v>
      </c>
      <c r="C54" s="27">
        <v>1.2998795664391882E-2</v>
      </c>
      <c r="D54" s="27">
        <v>0</v>
      </c>
      <c r="E54" s="27">
        <v>180.49987153753509</v>
      </c>
      <c r="F54" s="27">
        <v>0</v>
      </c>
      <c r="G54" s="27" t="s">
        <v>302</v>
      </c>
      <c r="H54" s="27">
        <v>76.334805299076677</v>
      </c>
      <c r="I54" s="27">
        <v>1.0036130068245684E-2</v>
      </c>
      <c r="J54" s="27">
        <v>0.17061421116017667</v>
      </c>
      <c r="K54" s="27" t="s">
        <v>302</v>
      </c>
      <c r="L54" s="27" t="s">
        <v>302</v>
      </c>
      <c r="M54" s="27">
        <v>278.15134484142914</v>
      </c>
      <c r="N54" s="27">
        <v>0</v>
      </c>
      <c r="O54" s="27">
        <v>1.0036130068245684E-2</v>
      </c>
      <c r="P54" s="27">
        <v>0</v>
      </c>
      <c r="Q54" s="27">
        <v>116.27860297069452</v>
      </c>
      <c r="R54" s="27">
        <v>0.22079486150140507</v>
      </c>
      <c r="S54" s="27">
        <v>172.34802087515055</v>
      </c>
      <c r="T54" s="27">
        <v>7.2360497792051381</v>
      </c>
      <c r="U54" s="27">
        <v>0</v>
      </c>
      <c r="V54" s="27">
        <v>28.793657165796873</v>
      </c>
      <c r="W54" s="27" t="s">
        <v>302</v>
      </c>
      <c r="X54" s="27">
        <v>8.2023283821758386E-2</v>
      </c>
      <c r="Y54" s="27">
        <v>1.4084624648735442</v>
      </c>
      <c r="Z54" s="27">
        <v>3.018065034122842E-2</v>
      </c>
      <c r="AA54" s="27">
        <v>0.37133681252509038</v>
      </c>
      <c r="AB54" s="27">
        <v>40.064231232436775</v>
      </c>
      <c r="AC54" s="27" t="s">
        <v>302</v>
      </c>
      <c r="AD54" s="27" t="s">
        <v>302</v>
      </c>
      <c r="AE54" s="27">
        <v>0.12057808109193094</v>
      </c>
      <c r="AF54" s="27" t="s">
        <v>302</v>
      </c>
      <c r="AG54" s="27">
        <v>4.6568004817342441</v>
      </c>
      <c r="AH54" s="27">
        <v>0</v>
      </c>
      <c r="AI54" s="27">
        <v>1.0036130068245684E-2</v>
      </c>
      <c r="AJ54" s="27" t="s">
        <v>302</v>
      </c>
      <c r="AK54" s="27">
        <v>1.0036130068245684E-2</v>
      </c>
      <c r="AL54" s="27">
        <v>0.12043356081894822</v>
      </c>
      <c r="AM54" s="27" t="s">
        <v>302</v>
      </c>
      <c r="AN54" s="27">
        <v>1.0036130068245684E-2</v>
      </c>
      <c r="AO54" s="27">
        <v>6.0216780409474112E-2</v>
      </c>
      <c r="AP54" s="27">
        <v>2.4213809714973911</v>
      </c>
      <c r="AQ54" s="27">
        <v>0.15054195102368528</v>
      </c>
      <c r="AR54" s="27">
        <v>0.2609393817743878</v>
      </c>
      <c r="AS54" s="27">
        <v>3.0108390204737056E-2</v>
      </c>
      <c r="AT54" s="27">
        <v>0.12043356081894822</v>
      </c>
      <c r="AU54" s="27">
        <v>1.0036130068245684E-2</v>
      </c>
      <c r="AV54" s="27">
        <v>2.0072260136491368E-2</v>
      </c>
      <c r="AW54" s="27">
        <v>2.0072260136491368E-2</v>
      </c>
      <c r="AX54" s="27">
        <v>0</v>
      </c>
      <c r="AY54" s="27">
        <v>1.0036130068245684E-2</v>
      </c>
      <c r="AZ54" s="27">
        <v>0</v>
      </c>
      <c r="BA54" s="27">
        <v>0</v>
      </c>
      <c r="BB54" s="27">
        <v>0</v>
      </c>
      <c r="BC54" s="27">
        <v>0</v>
      </c>
      <c r="BD54" s="27">
        <v>0</v>
      </c>
    </row>
    <row r="55" spans="1:56" s="27" customFormat="1" x14ac:dyDescent="0.35">
      <c r="A55" s="26" t="s">
        <v>355</v>
      </c>
      <c r="B55" s="27">
        <v>0</v>
      </c>
      <c r="C55" s="27">
        <v>1.2421637776449492</v>
      </c>
      <c r="D55" s="27">
        <v>0</v>
      </c>
      <c r="E55" s="27">
        <v>104.96107192667863</v>
      </c>
      <c r="F55" s="27">
        <v>0</v>
      </c>
      <c r="G55" s="27" t="s">
        <v>302</v>
      </c>
      <c r="H55" s="27">
        <v>117.0551902769476</v>
      </c>
      <c r="I55" s="27">
        <v>0</v>
      </c>
      <c r="J55" s="27">
        <v>0.19924287706714483</v>
      </c>
      <c r="K55" s="27" t="s">
        <v>302</v>
      </c>
      <c r="L55" s="27" t="s">
        <v>302</v>
      </c>
      <c r="M55" s="27">
        <v>399.52181709503884</v>
      </c>
      <c r="N55" s="27">
        <v>0</v>
      </c>
      <c r="O55" s="27">
        <v>9.9621438533572422E-3</v>
      </c>
      <c r="P55" s="27">
        <v>0</v>
      </c>
      <c r="Q55" s="27">
        <v>125.15441322972704</v>
      </c>
      <c r="R55" s="27">
        <v>0.20920502092050208</v>
      </c>
      <c r="S55" s="27">
        <v>207.32362622036263</v>
      </c>
      <c r="T55" s="27">
        <v>7.3221757322175725</v>
      </c>
      <c r="U55" s="27">
        <v>9.9621438533572422E-3</v>
      </c>
      <c r="V55" s="27">
        <v>49.203028491731423</v>
      </c>
      <c r="W55" s="27" t="s">
        <v>302</v>
      </c>
      <c r="X55" s="27">
        <v>0.14761506276150627</v>
      </c>
      <c r="Y55" s="27">
        <v>0</v>
      </c>
      <c r="Z55" s="27">
        <v>9.8864315600717262E-3</v>
      </c>
      <c r="AA55" s="27">
        <v>0.33871289101414631</v>
      </c>
      <c r="AB55" s="27">
        <v>38.812512452679819</v>
      </c>
      <c r="AC55" s="27" t="s">
        <v>302</v>
      </c>
      <c r="AD55" s="27" t="s">
        <v>302</v>
      </c>
      <c r="AE55" s="27">
        <v>0</v>
      </c>
      <c r="AF55" s="27">
        <v>9.9621438533572422E-3</v>
      </c>
      <c r="AG55" s="27">
        <v>3.9150846782227537</v>
      </c>
      <c r="AH55" s="27">
        <v>0</v>
      </c>
      <c r="AI55" s="27">
        <v>0</v>
      </c>
      <c r="AJ55" s="27">
        <v>0</v>
      </c>
      <c r="AK55" s="27">
        <v>9.9621438533572422E-3</v>
      </c>
      <c r="AL55" s="27">
        <v>0.12950787009364415</v>
      </c>
      <c r="AM55" s="27" t="s">
        <v>302</v>
      </c>
      <c r="AN55" s="27">
        <v>9.9621438533572422E-3</v>
      </c>
      <c r="AO55" s="27">
        <v>4.9810719266786208E-2</v>
      </c>
      <c r="AP55" s="27">
        <v>1.152807332137876</v>
      </c>
      <c r="AQ55" s="27">
        <v>9.9621438533572415E-2</v>
      </c>
      <c r="AR55" s="27">
        <v>0.18928073321378761</v>
      </c>
      <c r="AS55" s="27">
        <v>1.9924287706714484E-2</v>
      </c>
      <c r="AT55" s="27">
        <v>7.9697150826857938E-2</v>
      </c>
      <c r="AU55" s="27">
        <v>9.9621438533572422E-3</v>
      </c>
      <c r="AV55" s="27">
        <v>9.9621438533572422E-3</v>
      </c>
      <c r="AW55" s="27">
        <v>9.9621438533572422E-3</v>
      </c>
      <c r="AX55" s="27">
        <v>0</v>
      </c>
      <c r="AY55" s="27">
        <v>9.9621438533572422E-3</v>
      </c>
      <c r="AZ55" s="27">
        <v>0</v>
      </c>
      <c r="BA55" s="27">
        <v>9.9621438533572422E-3</v>
      </c>
      <c r="BB55" s="27">
        <v>0</v>
      </c>
      <c r="BC55" s="27">
        <v>0</v>
      </c>
      <c r="BD55" s="27">
        <v>0</v>
      </c>
    </row>
    <row r="56" spans="1:56" s="27" customFormat="1" x14ac:dyDescent="0.35">
      <c r="A56" s="26" t="s">
        <v>356</v>
      </c>
      <c r="B56" s="27">
        <v>1.0158472165786265E-2</v>
      </c>
      <c r="C56" s="27">
        <v>0.19584721657862647</v>
      </c>
      <c r="D56" s="27">
        <v>4.7541649735879932E-4</v>
      </c>
      <c r="E56" s="27">
        <v>87.840625761885406</v>
      </c>
      <c r="F56" s="27">
        <v>0</v>
      </c>
      <c r="G56" s="27" t="s">
        <v>302</v>
      </c>
      <c r="H56" s="27">
        <v>125.26412027631042</v>
      </c>
      <c r="I56" s="27">
        <v>0</v>
      </c>
      <c r="J56" s="27">
        <v>0.15237708248679396</v>
      </c>
      <c r="K56" s="27" t="s">
        <v>302</v>
      </c>
      <c r="L56" s="27" t="s">
        <v>302</v>
      </c>
      <c r="M56" s="27">
        <v>393.19382364892323</v>
      </c>
      <c r="N56" s="27">
        <v>0</v>
      </c>
      <c r="O56" s="27">
        <v>2.031694433157253E-2</v>
      </c>
      <c r="P56" s="27">
        <v>1.0158472165786265E-2</v>
      </c>
      <c r="Q56" s="27">
        <v>159.8232425843153</v>
      </c>
      <c r="R56" s="27">
        <v>0.13206013815522144</v>
      </c>
      <c r="S56" s="27">
        <v>236.34308004876067</v>
      </c>
      <c r="T56" s="27">
        <v>8.1267777326290123</v>
      </c>
      <c r="U56" s="27">
        <v>1.0158472165786265E-2</v>
      </c>
      <c r="V56" s="27">
        <v>82.730597318163348</v>
      </c>
      <c r="W56" s="27" t="s">
        <v>302</v>
      </c>
      <c r="X56" s="27">
        <v>0.13966680211296223</v>
      </c>
      <c r="Y56" s="27">
        <v>0</v>
      </c>
      <c r="Z56" s="27">
        <v>3.0792360828931328E-2</v>
      </c>
      <c r="AA56" s="27">
        <v>0.48760666395774077</v>
      </c>
      <c r="AB56" s="27">
        <v>31.521739130434781</v>
      </c>
      <c r="AC56" s="27" t="s">
        <v>302</v>
      </c>
      <c r="AD56" s="27" t="s">
        <v>302</v>
      </c>
      <c r="AE56" s="27" t="s">
        <v>302</v>
      </c>
      <c r="AF56" s="27" t="s">
        <v>302</v>
      </c>
      <c r="AG56" s="27">
        <v>4.3479845591223079</v>
      </c>
      <c r="AH56" s="27">
        <v>0</v>
      </c>
      <c r="AI56" s="27">
        <v>0</v>
      </c>
      <c r="AJ56" s="27">
        <v>0</v>
      </c>
      <c r="AK56" s="27">
        <v>1.0158472165786265E-2</v>
      </c>
      <c r="AL56" s="27">
        <v>0.16253555465258024</v>
      </c>
      <c r="AM56" s="27">
        <v>0</v>
      </c>
      <c r="AN56" s="27">
        <v>1.0158472165786265E-2</v>
      </c>
      <c r="AO56" s="27">
        <v>8.1267777326290119E-2</v>
      </c>
      <c r="AP56" s="27">
        <v>0.86503860219423001</v>
      </c>
      <c r="AQ56" s="27">
        <v>0.14221861032100772</v>
      </c>
      <c r="AR56" s="27">
        <v>0.29459569280780173</v>
      </c>
      <c r="AS56" s="27">
        <v>3.0475416497358798E-2</v>
      </c>
      <c r="AT56" s="27">
        <v>0.1117431938236489</v>
      </c>
      <c r="AU56" s="27">
        <v>1.0158472165786265E-2</v>
      </c>
      <c r="AV56" s="27">
        <v>1.0158472165786265E-2</v>
      </c>
      <c r="AW56" s="27">
        <v>2.031694433157253E-2</v>
      </c>
      <c r="AX56" s="27">
        <v>0</v>
      </c>
      <c r="AY56" s="27">
        <v>1.0158472165786265E-2</v>
      </c>
      <c r="AZ56" s="27">
        <v>0</v>
      </c>
      <c r="BA56" s="27">
        <v>1.0158472165786265E-2</v>
      </c>
      <c r="BB56" s="27">
        <v>0</v>
      </c>
      <c r="BC56" s="27">
        <v>1.0158472165786265E-2</v>
      </c>
      <c r="BD56" s="27">
        <v>0</v>
      </c>
    </row>
    <row r="57" spans="1:56" s="27" customFormat="1" x14ac:dyDescent="0.35">
      <c r="A57" s="26" t="s">
        <v>357</v>
      </c>
      <c r="B57" s="27">
        <v>0</v>
      </c>
      <c r="C57" s="27">
        <v>0.82551942902458397</v>
      </c>
      <c r="D57" s="27" t="s">
        <v>302</v>
      </c>
      <c r="E57" s="27">
        <v>70.836463124504377</v>
      </c>
      <c r="F57" s="27">
        <v>0</v>
      </c>
      <c r="G57" s="27" t="s">
        <v>302</v>
      </c>
      <c r="H57" s="27">
        <v>228.19191118160194</v>
      </c>
      <c r="I57" s="27">
        <v>0</v>
      </c>
      <c r="J57" s="27">
        <v>9.9127676447264085E-2</v>
      </c>
      <c r="K57" s="27" t="s">
        <v>302</v>
      </c>
      <c r="L57" s="27" t="s">
        <v>302</v>
      </c>
      <c r="M57" s="27">
        <v>148.1958762886598</v>
      </c>
      <c r="N57" s="27">
        <v>0</v>
      </c>
      <c r="O57" s="27">
        <v>1.9825535289452814E-2</v>
      </c>
      <c r="P57" s="27">
        <v>0</v>
      </c>
      <c r="Q57" s="27">
        <v>131.38382236320382</v>
      </c>
      <c r="R57" s="27" t="s">
        <v>302</v>
      </c>
      <c r="S57" s="27">
        <v>262.82420301348139</v>
      </c>
      <c r="T57" s="27">
        <v>9.1197462331482964</v>
      </c>
      <c r="U57" s="27" t="s">
        <v>302</v>
      </c>
      <c r="V57" s="27">
        <v>5.0951625693893741</v>
      </c>
      <c r="W57" s="27" t="s">
        <v>302</v>
      </c>
      <c r="X57" s="27">
        <v>0.19406819984139589</v>
      </c>
      <c r="Y57" s="27">
        <v>3.2784139571768431</v>
      </c>
      <c r="Z57" s="27">
        <v>5.9302141157811253E-2</v>
      </c>
      <c r="AA57" s="27">
        <v>0.41633624107850914</v>
      </c>
      <c r="AB57" s="27">
        <v>24.643140364789854</v>
      </c>
      <c r="AC57" s="27">
        <v>3.9651070578905628E-2</v>
      </c>
      <c r="AD57" s="27" t="s">
        <v>302</v>
      </c>
      <c r="AE57" s="27" t="s">
        <v>302</v>
      </c>
      <c r="AF57" s="27" t="s">
        <v>302</v>
      </c>
      <c r="AG57" s="27">
        <v>4.6886518636003176</v>
      </c>
      <c r="AH57" s="27">
        <v>0</v>
      </c>
      <c r="AI57" s="27">
        <v>0</v>
      </c>
      <c r="AJ57" s="27">
        <v>0</v>
      </c>
      <c r="AK57" s="27">
        <v>0</v>
      </c>
      <c r="AL57" s="27">
        <v>0.15860428231562251</v>
      </c>
      <c r="AM57" s="27" t="s">
        <v>302</v>
      </c>
      <c r="AN57" s="27">
        <v>1.9825535289452814E-2</v>
      </c>
      <c r="AO57" s="27">
        <v>5.9476605868358449E-2</v>
      </c>
      <c r="AP57" s="27">
        <v>1.1830769230769236</v>
      </c>
      <c r="AQ57" s="27">
        <v>0.1189532117367169</v>
      </c>
      <c r="AR57" s="27">
        <v>0.25773195876288663</v>
      </c>
      <c r="AS57" s="27">
        <v>1.9825535289452814E-2</v>
      </c>
      <c r="AT57" s="27">
        <v>0.1189532117367169</v>
      </c>
      <c r="AU57" s="27">
        <v>1.9825535289452814E-2</v>
      </c>
      <c r="AV57" s="27">
        <v>0</v>
      </c>
      <c r="AW57" s="27">
        <v>1.9825535289452814E-2</v>
      </c>
      <c r="AX57" s="27">
        <v>0</v>
      </c>
      <c r="AY57" s="27">
        <v>0</v>
      </c>
      <c r="AZ57" s="27">
        <v>0</v>
      </c>
      <c r="BA57" s="27">
        <v>0</v>
      </c>
      <c r="BB57" s="27">
        <v>0</v>
      </c>
      <c r="BC57" s="27">
        <v>0</v>
      </c>
      <c r="BD57" s="27">
        <v>0</v>
      </c>
    </row>
    <row r="58" spans="1:56" s="27" customFormat="1" x14ac:dyDescent="0.35">
      <c r="A58" s="26" t="s">
        <v>358</v>
      </c>
      <c r="B58" s="27">
        <v>0</v>
      </c>
      <c r="C58" s="27">
        <v>1.3690547263681594</v>
      </c>
      <c r="D58" s="27" t="s">
        <v>302</v>
      </c>
      <c r="E58" s="27">
        <v>60.756119402985071</v>
      </c>
      <c r="F58" s="27">
        <v>0</v>
      </c>
      <c r="G58" s="27" t="s">
        <v>302</v>
      </c>
      <c r="H58" s="27">
        <v>228.17910447761193</v>
      </c>
      <c r="I58" s="27">
        <v>0</v>
      </c>
      <c r="J58" s="27">
        <v>0.19900497512437812</v>
      </c>
      <c r="K58" s="27" t="s">
        <v>302</v>
      </c>
      <c r="L58" s="27" t="s">
        <v>302</v>
      </c>
      <c r="M58" s="27">
        <v>106.30845771144278</v>
      </c>
      <c r="N58" s="27">
        <v>0.92835820895522425</v>
      </c>
      <c r="O58" s="27">
        <v>0</v>
      </c>
      <c r="P58" s="27">
        <v>0</v>
      </c>
      <c r="Q58" s="27">
        <v>121.65174129353237</v>
      </c>
      <c r="R58" s="27">
        <v>0.43781094527363185</v>
      </c>
      <c r="S58" s="27">
        <v>237.9458706467662</v>
      </c>
      <c r="T58" s="27">
        <v>9.6318407960199028</v>
      </c>
      <c r="U58" s="27">
        <v>0</v>
      </c>
      <c r="V58" s="27" t="s">
        <v>302</v>
      </c>
      <c r="W58" s="27" t="s">
        <v>302</v>
      </c>
      <c r="X58" s="27">
        <v>215.2413930348259</v>
      </c>
      <c r="Y58" s="27">
        <v>1.7526368159203987</v>
      </c>
      <c r="Z58" s="27">
        <v>9.9402985074626873E-2</v>
      </c>
      <c r="AA58" s="27">
        <v>0.37810945273631846</v>
      </c>
      <c r="AB58" s="27">
        <v>19.741293532338311</v>
      </c>
      <c r="AC58" s="27" t="s">
        <v>302</v>
      </c>
      <c r="AD58" s="27" t="s">
        <v>302</v>
      </c>
      <c r="AE58" s="27" t="s">
        <v>302</v>
      </c>
      <c r="AF58" s="27" t="s">
        <v>302</v>
      </c>
      <c r="AG58" s="27">
        <v>4.4875124378109463</v>
      </c>
      <c r="AH58" s="27">
        <v>0</v>
      </c>
      <c r="AI58" s="27">
        <v>0</v>
      </c>
      <c r="AJ58" s="27">
        <v>0</v>
      </c>
      <c r="AK58" s="27">
        <v>0</v>
      </c>
      <c r="AL58" s="27">
        <v>0.13930348258706468</v>
      </c>
      <c r="AM58" s="27">
        <v>0</v>
      </c>
      <c r="AN58" s="27">
        <v>1.9900497512437814E-2</v>
      </c>
      <c r="AO58" s="27">
        <v>5.9701492537313439E-2</v>
      </c>
      <c r="AP58" s="27">
        <v>2.0858706467661694</v>
      </c>
      <c r="AQ58" s="27">
        <v>9.950248756218906E-2</v>
      </c>
      <c r="AR58" s="27">
        <v>0.21890547263681592</v>
      </c>
      <c r="AS58" s="27">
        <v>1.9900497512437814E-2</v>
      </c>
      <c r="AT58" s="27">
        <v>9.950248756218906E-2</v>
      </c>
      <c r="AU58" s="27">
        <v>1.9900497512437814E-2</v>
      </c>
      <c r="AV58" s="27">
        <v>0</v>
      </c>
      <c r="AW58" s="27">
        <v>0</v>
      </c>
      <c r="AX58" s="27">
        <v>0</v>
      </c>
      <c r="AY58" s="27">
        <v>0</v>
      </c>
      <c r="AZ58" s="27">
        <v>0</v>
      </c>
      <c r="BA58" s="27">
        <v>0</v>
      </c>
      <c r="BB58" s="27">
        <v>0</v>
      </c>
      <c r="BC58" s="27">
        <v>0</v>
      </c>
      <c r="BD58" s="27">
        <v>0</v>
      </c>
    </row>
    <row r="59" spans="1:56" s="27" customFormat="1" x14ac:dyDescent="0.35">
      <c r="A59" s="26" t="s">
        <v>359</v>
      </c>
      <c r="B59" s="27">
        <v>0</v>
      </c>
      <c r="C59" s="27">
        <v>0.39387283236994208</v>
      </c>
      <c r="D59" s="27" t="s">
        <v>302</v>
      </c>
      <c r="E59" s="27">
        <v>60.904855491329478</v>
      </c>
      <c r="F59" s="27">
        <v>0</v>
      </c>
      <c r="G59" s="27" t="s">
        <v>302</v>
      </c>
      <c r="H59" s="27">
        <v>235.29865125240849</v>
      </c>
      <c r="I59" s="27">
        <v>0</v>
      </c>
      <c r="J59" s="27">
        <v>0.11560693641618497</v>
      </c>
      <c r="K59" s="27" t="s">
        <v>302</v>
      </c>
      <c r="L59" s="27" t="s">
        <v>302</v>
      </c>
      <c r="M59" s="27">
        <v>107.55298651252406</v>
      </c>
      <c r="N59" s="27">
        <v>0</v>
      </c>
      <c r="O59" s="27">
        <v>1.9267822736030827E-2</v>
      </c>
      <c r="P59" s="27">
        <v>1.9267822736030827E-2</v>
      </c>
      <c r="Q59" s="27">
        <v>110.48169556840077</v>
      </c>
      <c r="R59" s="27">
        <v>0.26974951830443161</v>
      </c>
      <c r="S59" s="27">
        <v>239.6864739884393</v>
      </c>
      <c r="T59" s="27">
        <v>10.077071290944122</v>
      </c>
      <c r="U59" s="27">
        <v>1.9267822736030827E-2</v>
      </c>
      <c r="V59" s="27" t="s">
        <v>302</v>
      </c>
      <c r="W59" s="27" t="s">
        <v>302</v>
      </c>
      <c r="X59" s="27">
        <v>0.40631984585741798</v>
      </c>
      <c r="Y59" s="27">
        <v>1.983275529865125</v>
      </c>
      <c r="Z59" s="27">
        <v>0.1726782273603083</v>
      </c>
      <c r="AA59" s="27">
        <v>0.4238921001926782</v>
      </c>
      <c r="AB59" s="27">
        <v>16.51252408477842</v>
      </c>
      <c r="AC59" s="27" t="s">
        <v>302</v>
      </c>
      <c r="AD59" s="27" t="s">
        <v>302</v>
      </c>
      <c r="AE59" s="27" t="s">
        <v>302</v>
      </c>
      <c r="AF59" s="27" t="s">
        <v>302</v>
      </c>
      <c r="AG59" s="27">
        <v>4.305992292870906</v>
      </c>
      <c r="AH59" s="27">
        <v>0</v>
      </c>
      <c r="AI59" s="27">
        <v>0</v>
      </c>
      <c r="AJ59" s="27" t="s">
        <v>302</v>
      </c>
      <c r="AK59" s="27">
        <v>0</v>
      </c>
      <c r="AL59" s="27">
        <v>0.15414258188824662</v>
      </c>
      <c r="AM59" s="27" t="s">
        <v>302</v>
      </c>
      <c r="AN59" s="27">
        <v>0</v>
      </c>
      <c r="AO59" s="27">
        <v>7.7071290944123308E-2</v>
      </c>
      <c r="AP59" s="27">
        <v>1.0904431599229285</v>
      </c>
      <c r="AQ59" s="27">
        <v>0.13487475915221581</v>
      </c>
      <c r="AR59" s="27">
        <v>0.30828516377649323</v>
      </c>
      <c r="AS59" s="27">
        <v>3.8535645472061654E-2</v>
      </c>
      <c r="AT59" s="27">
        <v>9.6339113680154145E-2</v>
      </c>
      <c r="AU59" s="27">
        <v>1.9267822736030827E-2</v>
      </c>
      <c r="AV59" s="27">
        <v>0</v>
      </c>
      <c r="AW59" s="27">
        <v>1.9267822736030827E-2</v>
      </c>
      <c r="AX59" s="27">
        <v>0</v>
      </c>
      <c r="AY59" s="27">
        <v>0</v>
      </c>
      <c r="AZ59" s="27">
        <v>0</v>
      </c>
      <c r="BA59" s="27">
        <v>0</v>
      </c>
      <c r="BB59" s="27">
        <v>0</v>
      </c>
      <c r="BC59" s="27">
        <v>0</v>
      </c>
      <c r="BD59" s="27">
        <v>0</v>
      </c>
    </row>
    <row r="60" spans="1:56" s="27" customFormat="1" x14ac:dyDescent="0.35">
      <c r="A60" s="26" t="s">
        <v>360</v>
      </c>
      <c r="B60" s="27">
        <v>9.9600798403193611E-3</v>
      </c>
      <c r="C60" s="27">
        <v>302.48153692614773</v>
      </c>
      <c r="D60" s="27">
        <v>2.3552894211576847</v>
      </c>
      <c r="E60" s="27">
        <v>7.4349900199600798</v>
      </c>
      <c r="F60" s="27">
        <v>0</v>
      </c>
      <c r="G60" s="27">
        <v>1.9960079840319361E-2</v>
      </c>
      <c r="H60" s="27">
        <v>0</v>
      </c>
      <c r="I60" s="27">
        <v>0.7185628742514969</v>
      </c>
      <c r="J60" s="27">
        <v>0.489001996007984</v>
      </c>
      <c r="K60" s="27">
        <v>8.5429141716566868</v>
      </c>
      <c r="L60" s="27" t="s">
        <v>302</v>
      </c>
      <c r="M60" s="27">
        <v>61.006606786427156</v>
      </c>
      <c r="N60" s="27">
        <v>624.23866267465075</v>
      </c>
      <c r="O60" s="27">
        <v>0.15968063872255489</v>
      </c>
      <c r="P60" s="27">
        <v>7.9840319361277445E-2</v>
      </c>
      <c r="Q60" s="27" t="s">
        <v>302</v>
      </c>
      <c r="R60" s="27" t="s">
        <v>302</v>
      </c>
      <c r="S60" s="27">
        <v>48.496307385229542</v>
      </c>
      <c r="T60" s="27">
        <v>22.883253493013974</v>
      </c>
      <c r="U60" s="27">
        <v>0.11976047904191617</v>
      </c>
      <c r="V60" s="27" t="s">
        <v>302</v>
      </c>
      <c r="W60" s="27">
        <v>1.9960079840319361E-2</v>
      </c>
      <c r="X60" s="27">
        <v>4.9596207584830339</v>
      </c>
      <c r="Y60" s="27">
        <v>492.47057884231538</v>
      </c>
      <c r="Z60" s="27">
        <v>5.9159880239520959</v>
      </c>
      <c r="AA60" s="27" t="s">
        <v>302</v>
      </c>
      <c r="AB60" s="27">
        <v>14.870259481037923</v>
      </c>
      <c r="AC60" s="27">
        <v>5.9880239520958084E-2</v>
      </c>
      <c r="AD60" s="27" t="s">
        <v>302</v>
      </c>
      <c r="AE60" s="27" t="s">
        <v>302</v>
      </c>
      <c r="AF60" s="27">
        <v>0.39920159680638723</v>
      </c>
      <c r="AG60" s="27">
        <v>0.67848303393213583</v>
      </c>
      <c r="AH60" s="27">
        <v>0</v>
      </c>
      <c r="AI60" s="27">
        <v>0.39920159680638723</v>
      </c>
      <c r="AJ60" s="27">
        <v>5.269421157684631</v>
      </c>
      <c r="AK60" s="27">
        <v>0</v>
      </c>
      <c r="AL60" s="27">
        <v>0.53892215568862278</v>
      </c>
      <c r="AM60" s="27">
        <v>1.0179640718562872</v>
      </c>
      <c r="AN60" s="27">
        <v>0.23952095808383234</v>
      </c>
      <c r="AO60" s="27">
        <v>1.9361277445109784</v>
      </c>
      <c r="AP60" s="27">
        <v>62.939221556886224</v>
      </c>
      <c r="AQ60" s="27">
        <v>0.95808383233532934</v>
      </c>
      <c r="AR60" s="27">
        <v>2.4950099800399204</v>
      </c>
      <c r="AS60" s="27">
        <v>0.25948103792415167</v>
      </c>
      <c r="AT60" s="27">
        <v>1.0379241516966067</v>
      </c>
      <c r="AU60" s="27">
        <v>0.25948103792415167</v>
      </c>
      <c r="AV60" s="27">
        <v>5.9880239520958084E-2</v>
      </c>
      <c r="AW60" s="27">
        <v>0.25948103792415167</v>
      </c>
      <c r="AX60" s="27">
        <v>5.9880239520958084E-2</v>
      </c>
      <c r="AY60" s="27">
        <v>0.37924151696606789</v>
      </c>
      <c r="AZ60" s="27">
        <v>5.9880239520958084E-2</v>
      </c>
      <c r="BA60" s="27">
        <v>0.17964071856287422</v>
      </c>
      <c r="BB60" s="27">
        <v>3.9920159680638723E-2</v>
      </c>
      <c r="BC60" s="27">
        <v>0.15968063872255489</v>
      </c>
      <c r="BD60" s="27">
        <v>1.9960079840319361E-2</v>
      </c>
    </row>
    <row r="61" spans="1:56" s="27" customFormat="1" x14ac:dyDescent="0.35">
      <c r="A61" s="26" t="s">
        <v>361</v>
      </c>
      <c r="B61" s="27">
        <v>8.9322226429382808E-3</v>
      </c>
      <c r="C61" s="27">
        <v>20.779344945096554</v>
      </c>
      <c r="D61" s="27">
        <v>0.62476334721696325</v>
      </c>
      <c r="E61" s="27">
        <v>1.2741878076486179</v>
      </c>
      <c r="F61" s="27">
        <v>0</v>
      </c>
      <c r="G61" s="27" t="s">
        <v>302</v>
      </c>
      <c r="H61" s="27">
        <v>1722.0577092010606</v>
      </c>
      <c r="I61" s="27">
        <v>0</v>
      </c>
      <c r="J61" s="27">
        <v>8.9322226429382808E-3</v>
      </c>
      <c r="K61" s="27" t="s">
        <v>302</v>
      </c>
      <c r="L61" s="27" t="s">
        <v>302</v>
      </c>
      <c r="M61" s="27">
        <v>4.6488867853085942</v>
      </c>
      <c r="N61" s="27">
        <v>0.65254449072321097</v>
      </c>
      <c r="O61" s="27">
        <v>5.679666792881484E-2</v>
      </c>
      <c r="P61" s="27" t="s">
        <v>302</v>
      </c>
      <c r="Q61" s="27">
        <v>1276.0318061340402</v>
      </c>
      <c r="R61" s="27">
        <v>0.98447557743279057</v>
      </c>
      <c r="S61" s="27">
        <v>2060.0142559636502</v>
      </c>
      <c r="T61" s="27">
        <v>9.6898901931086689E-2</v>
      </c>
      <c r="U61" s="27">
        <v>0.35971223021582732</v>
      </c>
      <c r="V61" s="27">
        <v>23575.937145020824</v>
      </c>
      <c r="W61" s="27" t="s">
        <v>302</v>
      </c>
      <c r="X61" s="27">
        <v>0</v>
      </c>
      <c r="Y61" s="27">
        <v>38.312820901173801</v>
      </c>
      <c r="Z61" s="27">
        <v>0</v>
      </c>
      <c r="AA61" s="27">
        <v>0.87088224157516081</v>
      </c>
      <c r="AB61" s="27">
        <v>2001.2305944717912</v>
      </c>
      <c r="AC61" s="27" t="s">
        <v>302</v>
      </c>
      <c r="AD61" s="27" t="s">
        <v>302</v>
      </c>
      <c r="AE61" s="27" t="s">
        <v>302</v>
      </c>
      <c r="AF61" s="27" t="s">
        <v>302</v>
      </c>
      <c r="AG61" s="27">
        <v>16.485694812570998</v>
      </c>
      <c r="AH61" s="27">
        <v>0</v>
      </c>
      <c r="AI61" s="27">
        <v>0</v>
      </c>
      <c r="AJ61" s="27">
        <v>3.6796667928814836E-2</v>
      </c>
      <c r="AK61" s="27">
        <v>1.8932222642938281E-2</v>
      </c>
      <c r="AL61" s="27">
        <v>1.8932222642938281E-2</v>
      </c>
      <c r="AM61" s="27">
        <v>1.6660355925785684</v>
      </c>
      <c r="AN61" s="27">
        <v>1.8932222642938281E-2</v>
      </c>
      <c r="AO61" s="27">
        <v>0</v>
      </c>
      <c r="AP61" s="27">
        <v>0</v>
      </c>
      <c r="AQ61" s="27">
        <v>0</v>
      </c>
      <c r="AR61" s="27">
        <v>0</v>
      </c>
      <c r="AS61" s="27">
        <v>0</v>
      </c>
      <c r="AT61" s="27">
        <v>0</v>
      </c>
      <c r="AU61" s="27">
        <v>0</v>
      </c>
      <c r="AV61" s="27">
        <v>0</v>
      </c>
      <c r="AW61" s="27">
        <v>0</v>
      </c>
      <c r="AX61" s="27">
        <v>0</v>
      </c>
      <c r="AY61" s="27">
        <v>0</v>
      </c>
      <c r="AZ61" s="27">
        <v>0</v>
      </c>
      <c r="BA61" s="27" t="s">
        <v>302</v>
      </c>
      <c r="BB61" s="27">
        <v>0</v>
      </c>
      <c r="BC61" s="27">
        <v>0</v>
      </c>
      <c r="BD61" s="27">
        <v>0</v>
      </c>
    </row>
    <row r="62" spans="1:56" s="27" customFormat="1" x14ac:dyDescent="0.35">
      <c r="A62" s="26" t="s">
        <v>362</v>
      </c>
      <c r="B62" s="27">
        <v>0</v>
      </c>
      <c r="C62" s="27">
        <v>13.669816951850377</v>
      </c>
      <c r="D62" s="27">
        <v>0.69637883008356549</v>
      </c>
      <c r="E62" s="27">
        <v>1.2431715081575805</v>
      </c>
      <c r="F62" s="27">
        <v>0</v>
      </c>
      <c r="G62" s="27" t="s">
        <v>302</v>
      </c>
      <c r="H62" s="27">
        <v>1320.7238877835252</v>
      </c>
      <c r="I62" s="27">
        <v>0</v>
      </c>
      <c r="J62" s="27">
        <v>9.8965380023875813E-3</v>
      </c>
      <c r="K62" s="27" t="s">
        <v>302</v>
      </c>
      <c r="L62" s="27" t="s">
        <v>302</v>
      </c>
      <c r="M62" s="27">
        <v>3.5479625945085558</v>
      </c>
      <c r="N62" s="27">
        <v>8.2136888181456369E-2</v>
      </c>
      <c r="O62" s="27">
        <v>3.9793076004775163E-2</v>
      </c>
      <c r="P62" s="27" t="s">
        <v>302</v>
      </c>
      <c r="Q62" s="27">
        <v>1283.9633903700756</v>
      </c>
      <c r="R62" s="27">
        <v>0.27855153203342614</v>
      </c>
      <c r="S62" s="27">
        <v>2088.1283127735774</v>
      </c>
      <c r="T62" s="27">
        <v>0.22627536808595289</v>
      </c>
      <c r="U62" s="27">
        <v>0.2984480700358137</v>
      </c>
      <c r="V62" s="27">
        <v>23677.755670513328</v>
      </c>
      <c r="W62" s="27" t="s">
        <v>302</v>
      </c>
      <c r="X62" s="27">
        <v>0</v>
      </c>
      <c r="Y62" s="27">
        <v>35.066008754476712</v>
      </c>
      <c r="Z62" s="27">
        <v>0</v>
      </c>
      <c r="AA62" s="27">
        <v>0.89534421010744125</v>
      </c>
      <c r="AB62" s="27">
        <v>2046.6971746916038</v>
      </c>
      <c r="AC62" s="27" t="s">
        <v>302</v>
      </c>
      <c r="AD62" s="27" t="s">
        <v>302</v>
      </c>
      <c r="AE62" s="27" t="s">
        <v>302</v>
      </c>
      <c r="AF62" s="27">
        <v>0</v>
      </c>
      <c r="AG62" s="27">
        <v>16.97133306804616</v>
      </c>
      <c r="AH62" s="27">
        <v>0</v>
      </c>
      <c r="AI62" s="27">
        <v>0</v>
      </c>
      <c r="AJ62" s="27">
        <v>0.2386549940310386</v>
      </c>
      <c r="AK62" s="27">
        <v>0</v>
      </c>
      <c r="AL62" s="27">
        <v>1.9896538002387582E-2</v>
      </c>
      <c r="AM62" s="27">
        <v>1.4524472741742935</v>
      </c>
      <c r="AN62" s="27">
        <v>1.9896538002387582E-2</v>
      </c>
      <c r="AO62" s="27">
        <v>0</v>
      </c>
      <c r="AP62" s="27">
        <v>0</v>
      </c>
      <c r="AQ62" s="27">
        <v>0</v>
      </c>
      <c r="AR62" s="27">
        <v>0</v>
      </c>
      <c r="AS62" s="27">
        <v>0</v>
      </c>
      <c r="AT62" s="27" t="s">
        <v>302</v>
      </c>
      <c r="AU62" s="27">
        <v>0</v>
      </c>
      <c r="AV62" s="27">
        <v>0</v>
      </c>
      <c r="AW62" s="27">
        <v>0</v>
      </c>
      <c r="AX62" s="27">
        <v>0</v>
      </c>
      <c r="AY62" s="27">
        <v>0</v>
      </c>
      <c r="AZ62" s="27" t="s">
        <v>302</v>
      </c>
      <c r="BA62" s="27" t="s">
        <v>302</v>
      </c>
      <c r="BB62" s="27">
        <v>0</v>
      </c>
      <c r="BC62" s="27">
        <v>0</v>
      </c>
      <c r="BD62" s="27">
        <v>0</v>
      </c>
    </row>
    <row r="63" spans="1:56" s="27" customFormat="1" x14ac:dyDescent="0.35">
      <c r="A63" s="26" t="s">
        <v>363</v>
      </c>
      <c r="B63" s="27">
        <v>0</v>
      </c>
      <c r="C63" s="27">
        <v>10.914601084430677</v>
      </c>
      <c r="D63" s="27">
        <v>0.63903950426026335</v>
      </c>
      <c r="E63" s="27">
        <v>1.3049031758326879</v>
      </c>
      <c r="F63" s="27">
        <v>0</v>
      </c>
      <c r="G63" s="27" t="s">
        <v>302</v>
      </c>
      <c r="H63" s="27">
        <v>1365.1168938807125</v>
      </c>
      <c r="I63" s="27">
        <v>0</v>
      </c>
      <c r="J63" s="27">
        <v>0</v>
      </c>
      <c r="K63" s="27" t="s">
        <v>302</v>
      </c>
      <c r="L63" s="27" t="s">
        <v>302</v>
      </c>
      <c r="M63" s="27">
        <v>3.3959798605731994</v>
      </c>
      <c r="N63" s="27">
        <v>0.216010844306739</v>
      </c>
      <c r="O63" s="27">
        <v>1.9364833462432222E-2</v>
      </c>
      <c r="P63" s="27" t="s">
        <v>302</v>
      </c>
      <c r="Q63" s="27">
        <v>1231.5065840433774</v>
      </c>
      <c r="R63" s="27">
        <v>0.25174283501161893</v>
      </c>
      <c r="S63" s="27">
        <v>2082.2580557707206</v>
      </c>
      <c r="T63" s="27">
        <v>0.26522850503485668</v>
      </c>
      <c r="U63" s="27">
        <v>0.30983733539891556</v>
      </c>
      <c r="V63" s="27">
        <v>23784.004647560036</v>
      </c>
      <c r="W63" s="27" t="s">
        <v>302</v>
      </c>
      <c r="X63" s="27">
        <v>2.3780015491866868E-3</v>
      </c>
      <c r="Y63" s="27">
        <v>32.965267234701784</v>
      </c>
      <c r="Z63" s="27">
        <v>0</v>
      </c>
      <c r="AA63" s="27">
        <v>0.79395817195972129</v>
      </c>
      <c r="AB63" s="27">
        <v>2004.8412083656083</v>
      </c>
      <c r="AC63" s="27" t="s">
        <v>302</v>
      </c>
      <c r="AD63" s="27" t="s">
        <v>302</v>
      </c>
      <c r="AE63" s="27">
        <v>9.6824167312161119E-2</v>
      </c>
      <c r="AF63" s="27">
        <v>0</v>
      </c>
      <c r="AG63" s="27">
        <v>16.263919442292799</v>
      </c>
      <c r="AH63" s="27">
        <v>1.9364833462432222E-2</v>
      </c>
      <c r="AI63" s="27">
        <v>0</v>
      </c>
      <c r="AJ63" s="27">
        <v>0.32856700232378</v>
      </c>
      <c r="AK63" s="27">
        <v>1.9364833462432222E-2</v>
      </c>
      <c r="AL63" s="27">
        <v>1.9364833462432222E-2</v>
      </c>
      <c r="AM63" s="27">
        <v>1.2587141750580946</v>
      </c>
      <c r="AN63" s="27">
        <v>1.9364833462432222E-2</v>
      </c>
      <c r="AO63" s="27">
        <v>0</v>
      </c>
      <c r="AP63" s="27">
        <v>0</v>
      </c>
      <c r="AQ63" s="27">
        <v>0</v>
      </c>
      <c r="AR63" s="27">
        <v>0</v>
      </c>
      <c r="AS63" s="27">
        <v>0</v>
      </c>
      <c r="AT63" s="27">
        <v>0</v>
      </c>
      <c r="AU63" s="27">
        <v>0</v>
      </c>
      <c r="AV63" s="27">
        <v>0</v>
      </c>
      <c r="AW63" s="27">
        <v>0</v>
      </c>
      <c r="AX63" s="27">
        <v>0</v>
      </c>
      <c r="AY63" s="27">
        <v>0</v>
      </c>
      <c r="AZ63" s="27" t="s">
        <v>302</v>
      </c>
      <c r="BA63" s="27" t="s">
        <v>302</v>
      </c>
      <c r="BB63" s="27">
        <v>0</v>
      </c>
      <c r="BC63" s="27">
        <v>0</v>
      </c>
      <c r="BD63" s="27">
        <v>0</v>
      </c>
    </row>
    <row r="64" spans="1:56" s="27" customFormat="1" x14ac:dyDescent="0.35">
      <c r="A64" s="26" t="s">
        <v>364</v>
      </c>
      <c r="B64" s="27">
        <v>0</v>
      </c>
      <c r="C64" s="27">
        <v>18.919440242057487</v>
      </c>
      <c r="D64" s="27">
        <v>0.56732223903177004</v>
      </c>
      <c r="E64" s="27">
        <v>1.3861270801815431</v>
      </c>
      <c r="F64" s="27">
        <v>0</v>
      </c>
      <c r="G64" s="27" t="s">
        <v>302</v>
      </c>
      <c r="H64" s="27">
        <v>1152.3178668683811</v>
      </c>
      <c r="I64" s="27">
        <v>0</v>
      </c>
      <c r="J64" s="27">
        <v>8.9107413010590022E-3</v>
      </c>
      <c r="K64" s="27">
        <v>1.2291981845688349</v>
      </c>
      <c r="L64" s="27" t="s">
        <v>302</v>
      </c>
      <c r="M64" s="27">
        <v>2.997594553706505</v>
      </c>
      <c r="N64" s="27">
        <v>0.42325264750378211</v>
      </c>
      <c r="O64" s="27">
        <v>3.7821482602118005E-2</v>
      </c>
      <c r="P64" s="27" t="s">
        <v>302</v>
      </c>
      <c r="Q64" s="27">
        <v>1218.0786686838126</v>
      </c>
      <c r="R64" s="27">
        <v>0.54841149773071107</v>
      </c>
      <c r="S64" s="27">
        <v>1543.4276096822998</v>
      </c>
      <c r="T64" s="27">
        <v>0</v>
      </c>
      <c r="U64" s="27">
        <v>0.32148260211800306</v>
      </c>
      <c r="V64" s="27">
        <v>18989.88275340393</v>
      </c>
      <c r="W64" s="27" t="s">
        <v>302</v>
      </c>
      <c r="X64" s="27">
        <v>0</v>
      </c>
      <c r="Y64" s="27">
        <v>30.286475037821482</v>
      </c>
      <c r="Z64" s="27" t="s">
        <v>302</v>
      </c>
      <c r="AA64" s="27">
        <v>0.88880484114977298</v>
      </c>
      <c r="AB64" s="27">
        <v>1665.8093797276849</v>
      </c>
      <c r="AC64" s="27" t="s">
        <v>302</v>
      </c>
      <c r="AD64" s="27" t="s">
        <v>302</v>
      </c>
      <c r="AE64" s="27">
        <v>7.564296520423601E-2</v>
      </c>
      <c r="AF64" s="27">
        <v>7.564296520423601E-2</v>
      </c>
      <c r="AG64" s="27">
        <v>12.892768532526475</v>
      </c>
      <c r="AH64" s="27">
        <v>0</v>
      </c>
      <c r="AI64" s="27">
        <v>0</v>
      </c>
      <c r="AJ64" s="27" t="s">
        <v>302</v>
      </c>
      <c r="AK64" s="27">
        <v>0</v>
      </c>
      <c r="AL64" s="27">
        <v>1.8910741301059002E-2</v>
      </c>
      <c r="AM64" s="27">
        <v>2.5718608169440245</v>
      </c>
      <c r="AN64" s="27">
        <v>1.8910741301059002E-2</v>
      </c>
      <c r="AO64" s="27">
        <v>0</v>
      </c>
      <c r="AP64" s="27">
        <v>0</v>
      </c>
      <c r="AQ64" s="27">
        <v>0</v>
      </c>
      <c r="AR64" s="27">
        <v>1.8910741301059002E-2</v>
      </c>
      <c r="AS64" s="27">
        <v>0</v>
      </c>
      <c r="AT64" s="27">
        <v>0</v>
      </c>
      <c r="AU64" s="27">
        <v>0</v>
      </c>
      <c r="AV64" s="27">
        <v>0</v>
      </c>
      <c r="AW64" s="27">
        <v>0</v>
      </c>
      <c r="AX64" s="27">
        <v>0</v>
      </c>
      <c r="AY64" s="27">
        <v>0</v>
      </c>
      <c r="AZ64" s="27">
        <v>0</v>
      </c>
      <c r="BA64" s="27" t="s">
        <v>302</v>
      </c>
      <c r="BB64" s="27">
        <v>0</v>
      </c>
      <c r="BC64" s="27">
        <v>0</v>
      </c>
      <c r="BD64" s="27">
        <v>0</v>
      </c>
    </row>
    <row r="65" spans="1:56" s="27" customFormat="1" x14ac:dyDescent="0.35">
      <c r="A65" s="26" t="s">
        <v>365</v>
      </c>
      <c r="B65" s="27">
        <v>0</v>
      </c>
      <c r="C65" s="27">
        <v>0</v>
      </c>
      <c r="D65" s="27">
        <v>7.9633685048775632E-2</v>
      </c>
      <c r="E65" s="27">
        <v>30.310250846107905</v>
      </c>
      <c r="F65" s="27">
        <v>0</v>
      </c>
      <c r="G65" s="27" t="s">
        <v>302</v>
      </c>
      <c r="H65" s="27">
        <v>2702.2066952020709</v>
      </c>
      <c r="I65" s="27">
        <v>0</v>
      </c>
      <c r="J65" s="27">
        <v>4.9725263786581729E-2</v>
      </c>
      <c r="K65" s="27" t="s">
        <v>302</v>
      </c>
      <c r="L65" s="27" t="s">
        <v>302</v>
      </c>
      <c r="M65" s="27">
        <v>3.2717758311765883</v>
      </c>
      <c r="N65" s="27">
        <v>0</v>
      </c>
      <c r="O65" s="27">
        <v>0</v>
      </c>
      <c r="P65" s="27">
        <v>0</v>
      </c>
      <c r="Q65" s="27">
        <v>217.47959386820622</v>
      </c>
      <c r="R65" s="27">
        <v>0.11945052757316346</v>
      </c>
      <c r="S65" s="27">
        <v>645.88053951821621</v>
      </c>
      <c r="T65" s="27">
        <v>12.430565399163848</v>
      </c>
      <c r="U65" s="27">
        <v>1.9908421262193908E-2</v>
      </c>
      <c r="V65" s="27">
        <v>326.31893290862041</v>
      </c>
      <c r="W65" s="27" t="s">
        <v>302</v>
      </c>
      <c r="X65" s="27">
        <v>8.8534740195102546E-2</v>
      </c>
      <c r="Y65" s="27">
        <v>9.8045948636273152</v>
      </c>
      <c r="Z65" s="27">
        <v>0</v>
      </c>
      <c r="AA65" s="27">
        <v>0.65697790165239911</v>
      </c>
      <c r="AB65" s="27">
        <v>20.903842325303604</v>
      </c>
      <c r="AC65" s="27" t="s">
        <v>302</v>
      </c>
      <c r="AD65" s="27" t="s">
        <v>302</v>
      </c>
      <c r="AE65" s="27">
        <v>9.9542106310969547E-2</v>
      </c>
      <c r="AF65" s="27" t="s">
        <v>302</v>
      </c>
      <c r="AG65" s="27">
        <v>19.868238104718298</v>
      </c>
      <c r="AH65" s="27">
        <v>0</v>
      </c>
      <c r="AI65" s="27">
        <v>0</v>
      </c>
      <c r="AJ65" s="27">
        <v>5.9633685048775628E-2</v>
      </c>
      <c r="AK65" s="27">
        <v>0</v>
      </c>
      <c r="AL65" s="27">
        <v>5.9725263786581731E-2</v>
      </c>
      <c r="AM65" s="27">
        <v>3.9816842524387816E-2</v>
      </c>
      <c r="AN65" s="27">
        <v>1.9908421262193908E-2</v>
      </c>
      <c r="AO65" s="27">
        <v>1.9908421262193908E-2</v>
      </c>
      <c r="AP65" s="27">
        <v>2.308112681664344</v>
      </c>
      <c r="AQ65" s="27">
        <v>3.9816842524387816E-2</v>
      </c>
      <c r="AR65" s="27">
        <v>7.9633685048775632E-2</v>
      </c>
      <c r="AS65" s="27">
        <v>0</v>
      </c>
      <c r="AT65" s="27">
        <v>3.9816842524387816E-2</v>
      </c>
      <c r="AU65" s="27">
        <v>0</v>
      </c>
      <c r="AV65" s="27">
        <v>0</v>
      </c>
      <c r="AW65" s="27">
        <v>1.9908421262193908E-2</v>
      </c>
      <c r="AX65" s="27">
        <v>0</v>
      </c>
      <c r="AY65" s="27">
        <v>0</v>
      </c>
      <c r="AZ65" s="27">
        <v>0</v>
      </c>
      <c r="BA65" s="27">
        <v>0</v>
      </c>
      <c r="BB65" s="27">
        <v>0</v>
      </c>
      <c r="BC65" s="27">
        <v>0</v>
      </c>
      <c r="BD65" s="27">
        <v>0</v>
      </c>
    </row>
    <row r="66" spans="1:56" s="27" customFormat="1" x14ac:dyDescent="0.35">
      <c r="A66" s="26" t="s">
        <v>366</v>
      </c>
      <c r="B66" s="27">
        <v>0</v>
      </c>
      <c r="C66" s="27">
        <v>0</v>
      </c>
      <c r="D66" s="27">
        <v>5.7559478127398311E-2</v>
      </c>
      <c r="E66" s="27">
        <v>13.72508825786646</v>
      </c>
      <c r="F66" s="27">
        <v>0</v>
      </c>
      <c r="G66" s="27" t="s">
        <v>302</v>
      </c>
      <c r="H66" s="27">
        <v>1577.282831926324</v>
      </c>
      <c r="I66" s="27">
        <v>0</v>
      </c>
      <c r="J66" s="27">
        <v>9.1864927091327726E-3</v>
      </c>
      <c r="K66" s="27" t="s">
        <v>302</v>
      </c>
      <c r="L66" s="27" t="s">
        <v>302</v>
      </c>
      <c r="M66" s="27">
        <v>1.1135303146584805</v>
      </c>
      <c r="N66" s="27">
        <v>8.1056868764389876</v>
      </c>
      <c r="O66" s="27">
        <v>0</v>
      </c>
      <c r="P66" s="27">
        <v>0</v>
      </c>
      <c r="Q66" s="27">
        <v>103.3672294704528</v>
      </c>
      <c r="R66" s="27">
        <v>5.7559478127398311E-2</v>
      </c>
      <c r="S66" s="27">
        <v>287.59205679201841</v>
      </c>
      <c r="T66" s="27">
        <v>5.1700153491941672</v>
      </c>
      <c r="U66" s="27">
        <v>2.8779739063699156E-2</v>
      </c>
      <c r="V66" s="27">
        <v>136.44474290099771</v>
      </c>
      <c r="W66" s="27" t="s">
        <v>302</v>
      </c>
      <c r="X66" s="27">
        <v>0</v>
      </c>
      <c r="Y66" s="27">
        <v>3.957237145049886</v>
      </c>
      <c r="Z66" s="27">
        <v>0</v>
      </c>
      <c r="AA66" s="27">
        <v>0.27820414428242518</v>
      </c>
      <c r="AB66" s="27">
        <v>8.9025326170376058</v>
      </c>
      <c r="AC66" s="27" t="s">
        <v>302</v>
      </c>
      <c r="AD66" s="27" t="s">
        <v>302</v>
      </c>
      <c r="AE66" s="27" t="s">
        <v>302</v>
      </c>
      <c r="AF66" s="27" t="s">
        <v>302</v>
      </c>
      <c r="AG66" s="27">
        <v>9.2446354566385267</v>
      </c>
      <c r="AH66" s="27">
        <v>0</v>
      </c>
      <c r="AI66" s="27">
        <v>0</v>
      </c>
      <c r="AJ66" s="27" t="s">
        <v>302</v>
      </c>
      <c r="AK66" s="27">
        <v>9.5932463545663864E-3</v>
      </c>
      <c r="AL66" s="27">
        <v>1.9186492709132773E-2</v>
      </c>
      <c r="AM66" s="27">
        <v>2.8779739063699156E-2</v>
      </c>
      <c r="AN66" s="27">
        <v>0</v>
      </c>
      <c r="AO66" s="27">
        <v>1.9186492709132773E-2</v>
      </c>
      <c r="AP66" s="27">
        <v>0</v>
      </c>
      <c r="AQ66" s="27">
        <v>1.9186492709132773E-2</v>
      </c>
      <c r="AR66" s="27">
        <v>3.8372985418265546E-2</v>
      </c>
      <c r="AS66" s="27">
        <v>9.5932463545663864E-3</v>
      </c>
      <c r="AT66" s="27">
        <v>2.8779739063699156E-2</v>
      </c>
      <c r="AU66" s="27">
        <v>0</v>
      </c>
      <c r="AV66" s="27">
        <v>0</v>
      </c>
      <c r="AW66" s="27">
        <v>0</v>
      </c>
      <c r="AX66" s="27">
        <v>0</v>
      </c>
      <c r="AY66" s="27">
        <v>0</v>
      </c>
      <c r="AZ66" s="27" t="s">
        <v>302</v>
      </c>
      <c r="BA66" s="27">
        <v>0</v>
      </c>
      <c r="BB66" s="27">
        <v>0</v>
      </c>
      <c r="BC66" s="27">
        <v>0</v>
      </c>
      <c r="BD66" s="27">
        <v>0</v>
      </c>
    </row>
    <row r="67" spans="1:56" s="27" customFormat="1" x14ac:dyDescent="0.35">
      <c r="A67" s="26" t="s">
        <v>367</v>
      </c>
      <c r="B67" s="27">
        <v>0</v>
      </c>
      <c r="C67" s="27">
        <v>1.0255827736072702</v>
      </c>
      <c r="D67" s="27">
        <v>4.9387593836428288E-2</v>
      </c>
      <c r="E67" s="27">
        <v>14.795665744764916</v>
      </c>
      <c r="F67" s="27">
        <v>0</v>
      </c>
      <c r="G67" s="27" t="s">
        <v>302</v>
      </c>
      <c r="H67" s="27">
        <v>1550.3845555116554</v>
      </c>
      <c r="I67" s="27">
        <v>9.8775187672856569E-3</v>
      </c>
      <c r="J67" s="27">
        <v>1.9632556301856972E-2</v>
      </c>
      <c r="K67" s="27" t="s">
        <v>302</v>
      </c>
      <c r="L67" s="27" t="s">
        <v>302</v>
      </c>
      <c r="M67" s="27">
        <v>1.1966060845515611</v>
      </c>
      <c r="N67" s="27">
        <v>0.86158435401027345</v>
      </c>
      <c r="O67" s="27">
        <v>0</v>
      </c>
      <c r="P67" s="27" t="s">
        <v>302</v>
      </c>
      <c r="Q67" s="27">
        <v>113.52232319241408</v>
      </c>
      <c r="R67" s="27">
        <v>0.12840774397471355</v>
      </c>
      <c r="S67" s="27">
        <v>316.79816278150923</v>
      </c>
      <c r="T67" s="27">
        <v>5.4957763729751088</v>
      </c>
      <c r="U67" s="27">
        <v>1.9755037534571314E-2</v>
      </c>
      <c r="V67" s="27">
        <v>191.16949822204663</v>
      </c>
      <c r="W67" s="27" t="s">
        <v>302</v>
      </c>
      <c r="X67" s="27">
        <v>0</v>
      </c>
      <c r="Y67" s="27">
        <v>3.4889608850256808</v>
      </c>
      <c r="Z67" s="27">
        <v>0</v>
      </c>
      <c r="AA67" s="27">
        <v>0.31608060055314102</v>
      </c>
      <c r="AB67" s="27">
        <v>15.142236270248912</v>
      </c>
      <c r="AC67" s="27" t="s">
        <v>302</v>
      </c>
      <c r="AD67" s="27" t="s">
        <v>302</v>
      </c>
      <c r="AE67" s="27" t="s">
        <v>302</v>
      </c>
      <c r="AF67" s="27">
        <v>9.8775187672856569E-3</v>
      </c>
      <c r="AG67" s="27">
        <v>9.9358040300276578</v>
      </c>
      <c r="AH67" s="27">
        <v>0</v>
      </c>
      <c r="AI67" s="27">
        <v>0</v>
      </c>
      <c r="AJ67" s="27" t="s">
        <v>302</v>
      </c>
      <c r="AK67" s="27">
        <v>0</v>
      </c>
      <c r="AL67" s="27">
        <v>1.9755037534571314E-2</v>
      </c>
      <c r="AM67" s="27">
        <v>2.9632556301856974E-2</v>
      </c>
      <c r="AN67" s="27">
        <v>9.8775187672856569E-3</v>
      </c>
      <c r="AO67" s="27">
        <v>1.9755037534571314E-2</v>
      </c>
      <c r="AP67" s="27">
        <v>0</v>
      </c>
      <c r="AQ67" s="27">
        <v>2.9632556301856974E-2</v>
      </c>
      <c r="AR67" s="27">
        <v>4.9387593836428288E-2</v>
      </c>
      <c r="AS67" s="27">
        <v>9.8775187672856569E-3</v>
      </c>
      <c r="AT67" s="27">
        <v>3.9510075069142628E-2</v>
      </c>
      <c r="AU67" s="27">
        <v>9.8775187672856569E-3</v>
      </c>
      <c r="AV67" s="27">
        <v>0</v>
      </c>
      <c r="AW67" s="27">
        <v>9.8775187672856569E-3</v>
      </c>
      <c r="AX67" s="27">
        <v>0</v>
      </c>
      <c r="AY67" s="27">
        <v>0</v>
      </c>
      <c r="AZ67" s="27">
        <v>0</v>
      </c>
      <c r="BA67" s="27">
        <v>0</v>
      </c>
      <c r="BB67" s="27">
        <v>0</v>
      </c>
      <c r="BC67" s="27">
        <v>0</v>
      </c>
      <c r="BD67" s="27">
        <v>0</v>
      </c>
    </row>
    <row r="68" spans="1:56" s="27" customFormat="1" x14ac:dyDescent="0.35">
      <c r="A68" s="26" t="s">
        <v>368</v>
      </c>
      <c r="B68" s="27">
        <v>0</v>
      </c>
      <c r="C68" s="27">
        <v>0</v>
      </c>
      <c r="D68" s="27">
        <v>4.1111659266567999E-2</v>
      </c>
      <c r="E68" s="27">
        <v>14.66441868113797</v>
      </c>
      <c r="F68" s="27">
        <v>0</v>
      </c>
      <c r="G68" s="27" t="s">
        <v>302</v>
      </c>
      <c r="H68" s="27">
        <v>1018.1645798388424</v>
      </c>
      <c r="I68" s="27">
        <v>8.2223318533135997E-3</v>
      </c>
      <c r="J68" s="27">
        <v>6.4446637066271992E-3</v>
      </c>
      <c r="K68" s="27" t="s">
        <v>302</v>
      </c>
      <c r="L68" s="27" t="s">
        <v>302</v>
      </c>
      <c r="M68" s="27">
        <v>0.25556816313106412</v>
      </c>
      <c r="N68" s="27">
        <v>0</v>
      </c>
      <c r="O68" s="27">
        <v>0</v>
      </c>
      <c r="P68" s="27" t="s">
        <v>302</v>
      </c>
      <c r="Q68" s="27">
        <v>121.01628021706956</v>
      </c>
      <c r="R68" s="27">
        <v>0.24666995559940802</v>
      </c>
      <c r="S68" s="27">
        <v>254.73172997862193</v>
      </c>
      <c r="T68" s="27">
        <v>1.7464742641012994</v>
      </c>
      <c r="U68" s="27">
        <v>1.6444663706627199E-2</v>
      </c>
      <c r="V68" s="27">
        <v>130.39796086170037</v>
      </c>
      <c r="W68" s="27" t="s">
        <v>302</v>
      </c>
      <c r="X68" s="27">
        <v>0</v>
      </c>
      <c r="Y68" s="27">
        <v>2.4138398289754965</v>
      </c>
      <c r="Z68" s="27">
        <v>0</v>
      </c>
      <c r="AA68" s="27">
        <v>0.35356026969248477</v>
      </c>
      <c r="AB68" s="27">
        <v>10.006577865482651</v>
      </c>
      <c r="AC68" s="27" t="s">
        <v>302</v>
      </c>
      <c r="AD68" s="27" t="s">
        <v>302</v>
      </c>
      <c r="AE68" s="27" t="s">
        <v>302</v>
      </c>
      <c r="AF68" s="27" t="s">
        <v>302</v>
      </c>
      <c r="AG68" s="27">
        <v>7.3776549909554348</v>
      </c>
      <c r="AH68" s="27">
        <v>0</v>
      </c>
      <c r="AI68" s="27">
        <v>0</v>
      </c>
      <c r="AJ68" s="27">
        <v>3.7556322973195194E-2</v>
      </c>
      <c r="AK68" s="27">
        <v>8.2223318533135997E-3</v>
      </c>
      <c r="AL68" s="27">
        <v>2.4666995559940803E-2</v>
      </c>
      <c r="AM68" s="27">
        <v>4.9333991119881605E-2</v>
      </c>
      <c r="AN68" s="27">
        <v>8.2223318533135997E-3</v>
      </c>
      <c r="AO68" s="27">
        <v>1.6444663706627199E-2</v>
      </c>
      <c r="AP68" s="27">
        <v>0</v>
      </c>
      <c r="AQ68" s="27">
        <v>2.4666995559940803E-2</v>
      </c>
      <c r="AR68" s="27">
        <v>4.9333991119881605E-2</v>
      </c>
      <c r="AS68" s="27">
        <v>8.2223318533135997E-3</v>
      </c>
      <c r="AT68" s="27">
        <v>3.2889327413254399E-2</v>
      </c>
      <c r="AU68" s="27">
        <v>0</v>
      </c>
      <c r="AV68" s="27">
        <v>0</v>
      </c>
      <c r="AW68" s="27">
        <v>8.2223318533135997E-3</v>
      </c>
      <c r="AX68" s="27">
        <v>0</v>
      </c>
      <c r="AY68" s="27">
        <v>0</v>
      </c>
      <c r="AZ68" s="27" t="s">
        <v>302</v>
      </c>
      <c r="BA68" s="27">
        <v>0</v>
      </c>
      <c r="BB68" s="27">
        <v>0</v>
      </c>
      <c r="BC68" s="27">
        <v>0</v>
      </c>
      <c r="BD68" s="27">
        <v>0</v>
      </c>
    </row>
    <row r="69" spans="1:56" s="27" customFormat="1" x14ac:dyDescent="0.35">
      <c r="A69" s="26" t="s">
        <v>369</v>
      </c>
      <c r="B69" s="27">
        <v>0</v>
      </c>
      <c r="C69" s="27">
        <v>0</v>
      </c>
      <c r="D69" s="27">
        <v>3.9952057530962842E-2</v>
      </c>
      <c r="E69" s="27">
        <v>14.892045545345585</v>
      </c>
      <c r="F69" s="27">
        <v>0</v>
      </c>
      <c r="G69" s="27" t="s">
        <v>302</v>
      </c>
      <c r="H69" s="27">
        <v>1460.9664522572912</v>
      </c>
      <c r="I69" s="27">
        <v>9.9880143827407106E-3</v>
      </c>
      <c r="J69" s="27">
        <v>1.996404314822213E-2</v>
      </c>
      <c r="K69" s="27" t="s">
        <v>302</v>
      </c>
      <c r="L69" s="27" t="s">
        <v>302</v>
      </c>
      <c r="M69" s="27">
        <v>0.53852576907710725</v>
      </c>
      <c r="N69" s="27">
        <v>0</v>
      </c>
      <c r="O69" s="27">
        <v>0</v>
      </c>
      <c r="P69" s="27">
        <v>0</v>
      </c>
      <c r="Q69" s="27">
        <v>98.302037554934074</v>
      </c>
      <c r="R69" s="27">
        <v>0.2996404314822213</v>
      </c>
      <c r="S69" s="27">
        <v>285.28763483819409</v>
      </c>
      <c r="T69" s="27">
        <v>1.7373272073511783</v>
      </c>
      <c r="U69" s="27">
        <v>5.9928086296444263E-2</v>
      </c>
      <c r="V69" s="27">
        <v>129.76428286056731</v>
      </c>
      <c r="W69" s="27" t="s">
        <v>302</v>
      </c>
      <c r="X69" s="27">
        <v>0.47914902117459046</v>
      </c>
      <c r="Y69" s="27">
        <v>2.6041869756292444</v>
      </c>
      <c r="Z69" s="27">
        <v>0</v>
      </c>
      <c r="AA69" s="27">
        <v>0.32960447463044346</v>
      </c>
      <c r="AB69" s="27">
        <v>11.586096683979221</v>
      </c>
      <c r="AC69" s="27" t="s">
        <v>302</v>
      </c>
      <c r="AD69" s="27" t="s">
        <v>302</v>
      </c>
      <c r="AE69" s="27">
        <v>3.9952057530962842E-2</v>
      </c>
      <c r="AF69" s="27" t="s">
        <v>302</v>
      </c>
      <c r="AG69" s="27">
        <v>8.8792489013184159</v>
      </c>
      <c r="AH69" s="27">
        <v>0</v>
      </c>
      <c r="AI69" s="27">
        <v>0</v>
      </c>
      <c r="AJ69" s="27">
        <v>4.9916100679184977E-2</v>
      </c>
      <c r="AK69" s="27">
        <v>0</v>
      </c>
      <c r="AL69" s="27">
        <v>7.9904115061925685E-2</v>
      </c>
      <c r="AM69" s="27">
        <v>4.9940071913703546E-2</v>
      </c>
      <c r="AN69" s="27">
        <v>0</v>
      </c>
      <c r="AO69" s="27">
        <v>1.9976028765481421E-2</v>
      </c>
      <c r="AP69" s="27">
        <v>0</v>
      </c>
      <c r="AQ69" s="27">
        <v>4.9940071913703546E-2</v>
      </c>
      <c r="AR69" s="27">
        <v>8.9892129444666374E-2</v>
      </c>
      <c r="AS69" s="27">
        <v>9.9880143827407106E-3</v>
      </c>
      <c r="AT69" s="27">
        <v>5.9928086296444263E-2</v>
      </c>
      <c r="AU69" s="27">
        <v>9.9880143827407106E-3</v>
      </c>
      <c r="AV69" s="27">
        <v>0</v>
      </c>
      <c r="AW69" s="27">
        <v>9.9880143827407106E-3</v>
      </c>
      <c r="AX69" s="27">
        <v>0</v>
      </c>
      <c r="AY69" s="27">
        <v>9.9880143827407106E-3</v>
      </c>
      <c r="AZ69" s="27">
        <v>0</v>
      </c>
      <c r="BA69" s="27">
        <v>0</v>
      </c>
      <c r="BB69" s="27">
        <v>0</v>
      </c>
      <c r="BC69" s="27">
        <v>0</v>
      </c>
      <c r="BD69" s="27">
        <v>0</v>
      </c>
    </row>
    <row r="70" spans="1:56" s="27" customFormat="1" x14ac:dyDescent="0.35">
      <c r="A70" s="26" t="s">
        <v>370</v>
      </c>
      <c r="B70" s="27">
        <v>0</v>
      </c>
      <c r="C70" s="27">
        <v>0.86879049676025932</v>
      </c>
      <c r="D70" s="27">
        <v>8.0993520518358522E-2</v>
      </c>
      <c r="E70" s="27">
        <v>30.203578113750901</v>
      </c>
      <c r="F70" s="27">
        <v>0</v>
      </c>
      <c r="G70" s="27" t="s">
        <v>302</v>
      </c>
      <c r="H70" s="27">
        <v>2344.2680993520521</v>
      </c>
      <c r="I70" s="27">
        <v>1.7998560115190784E-2</v>
      </c>
      <c r="J70" s="27">
        <v>4.3995680345572351E-2</v>
      </c>
      <c r="K70" s="27" t="s">
        <v>302</v>
      </c>
      <c r="L70" s="27">
        <v>0</v>
      </c>
      <c r="M70" s="27">
        <v>2.7207271418286538</v>
      </c>
      <c r="N70" s="27">
        <v>0</v>
      </c>
      <c r="O70" s="27">
        <v>8.9992800575953921E-3</v>
      </c>
      <c r="P70" s="27">
        <v>8.9992800575953921E-3</v>
      </c>
      <c r="Q70" s="27">
        <v>206.08351331893448</v>
      </c>
      <c r="R70" s="27">
        <v>0.18898488120950324</v>
      </c>
      <c r="S70" s="27">
        <v>497.02257019438446</v>
      </c>
      <c r="T70" s="27">
        <v>3.1817062634989197</v>
      </c>
      <c r="U70" s="27">
        <v>0.22498200143988481</v>
      </c>
      <c r="V70" s="27">
        <v>285.1061915046796</v>
      </c>
      <c r="W70" s="27" t="s">
        <v>302</v>
      </c>
      <c r="X70" s="27">
        <v>4.8977681785457194E-2</v>
      </c>
      <c r="Y70" s="27">
        <v>3.4385457163426922</v>
      </c>
      <c r="Z70" s="27">
        <v>0</v>
      </c>
      <c r="AA70" s="27">
        <v>0.60295176385889138</v>
      </c>
      <c r="AB70" s="27">
        <v>30.660547156227501</v>
      </c>
      <c r="AC70" s="27" t="s">
        <v>302</v>
      </c>
      <c r="AD70" s="27" t="s">
        <v>302</v>
      </c>
      <c r="AE70" s="27">
        <v>0.14398848092152627</v>
      </c>
      <c r="AF70" s="27">
        <v>0</v>
      </c>
      <c r="AG70" s="27">
        <v>15.182778977681787</v>
      </c>
      <c r="AH70" s="27">
        <v>0</v>
      </c>
      <c r="AI70" s="27">
        <v>0</v>
      </c>
      <c r="AJ70" s="27">
        <v>0.11498920086393087</v>
      </c>
      <c r="AK70" s="27">
        <v>8.9992800575953921E-3</v>
      </c>
      <c r="AL70" s="27">
        <v>0.17998560115190784</v>
      </c>
      <c r="AM70" s="27">
        <v>7.1994240460763137E-2</v>
      </c>
      <c r="AN70" s="27">
        <v>8.9992800575953921E-3</v>
      </c>
      <c r="AO70" s="27">
        <v>3.5997120230381568E-2</v>
      </c>
      <c r="AP70" s="27">
        <v>0.20478761699064041</v>
      </c>
      <c r="AQ70" s="27">
        <v>8.9992800575953921E-2</v>
      </c>
      <c r="AR70" s="27">
        <v>0.17098632109431247</v>
      </c>
      <c r="AS70" s="27">
        <v>1.7998560115190784E-2</v>
      </c>
      <c r="AT70" s="27">
        <v>8.9992800575953921E-2</v>
      </c>
      <c r="AU70" s="27">
        <v>1.7998560115190784E-2</v>
      </c>
      <c r="AV70" s="27">
        <v>8.9992800575953921E-3</v>
      </c>
      <c r="AW70" s="27">
        <v>1.7998560115190784E-2</v>
      </c>
      <c r="AX70" s="27">
        <v>0</v>
      </c>
      <c r="AY70" s="27">
        <v>8.9992800575953921E-3</v>
      </c>
      <c r="AZ70" s="27">
        <v>0</v>
      </c>
      <c r="BA70" s="27">
        <v>0</v>
      </c>
      <c r="BB70" s="27">
        <v>0</v>
      </c>
      <c r="BC70" s="27">
        <v>0</v>
      </c>
      <c r="BD70" s="27">
        <v>0</v>
      </c>
    </row>
    <row r="71" spans="1:56" s="27" customFormat="1" x14ac:dyDescent="0.35">
      <c r="A71" s="26" t="s">
        <v>371</v>
      </c>
      <c r="B71" s="27">
        <v>0</v>
      </c>
      <c r="C71" s="27">
        <v>0</v>
      </c>
      <c r="D71" s="27">
        <v>9.2387287509238733E-2</v>
      </c>
      <c r="E71" s="27">
        <v>39.333178122690313</v>
      </c>
      <c r="F71" s="27">
        <v>0</v>
      </c>
      <c r="G71" s="27" t="s">
        <v>302</v>
      </c>
      <c r="H71" s="27">
        <v>2428.002609016999</v>
      </c>
      <c r="I71" s="27">
        <v>1.8477457501847747E-2</v>
      </c>
      <c r="J71" s="27">
        <v>5.4671101256467104E-2</v>
      </c>
      <c r="K71" s="27" t="s">
        <v>302</v>
      </c>
      <c r="L71" s="27">
        <v>9.2387287509238733E-3</v>
      </c>
      <c r="M71" s="27">
        <v>3.6522025129342199</v>
      </c>
      <c r="N71" s="27">
        <v>0</v>
      </c>
      <c r="O71" s="27">
        <v>9.2387287509238733E-3</v>
      </c>
      <c r="P71" s="27">
        <v>9.2387287509238733E-3</v>
      </c>
      <c r="Q71" s="27">
        <v>240.36400591278638</v>
      </c>
      <c r="R71" s="27">
        <v>0.4249815225424981</v>
      </c>
      <c r="S71" s="27">
        <v>526.6463045084995</v>
      </c>
      <c r="T71" s="27">
        <v>3.5011308203991129</v>
      </c>
      <c r="U71" s="27">
        <v>0.22172949002217293</v>
      </c>
      <c r="V71" s="27">
        <v>270.2328159645233</v>
      </c>
      <c r="W71" s="27" t="s">
        <v>302</v>
      </c>
      <c r="X71" s="27">
        <v>7.4878048780487816E-2</v>
      </c>
      <c r="Y71" s="27">
        <v>2.4347967479674795</v>
      </c>
      <c r="Z71" s="27">
        <v>0</v>
      </c>
      <c r="AA71" s="27">
        <v>0.65594974131559491</v>
      </c>
      <c r="AB71" s="27">
        <v>38.12823355506282</v>
      </c>
      <c r="AC71" s="27" t="s">
        <v>302</v>
      </c>
      <c r="AD71" s="27" t="s">
        <v>302</v>
      </c>
      <c r="AE71" s="27" t="s">
        <v>302</v>
      </c>
      <c r="AF71" s="27">
        <v>0</v>
      </c>
      <c r="AG71" s="27">
        <v>14.203074648928306</v>
      </c>
      <c r="AH71" s="27">
        <v>0</v>
      </c>
      <c r="AI71" s="27">
        <v>0</v>
      </c>
      <c r="AJ71" s="27" t="s">
        <v>302</v>
      </c>
      <c r="AK71" s="27">
        <v>9.2387287509238733E-3</v>
      </c>
      <c r="AL71" s="27">
        <v>0.18477457501847747</v>
      </c>
      <c r="AM71" s="27">
        <v>6.4671101256467106E-2</v>
      </c>
      <c r="AN71" s="27">
        <v>0</v>
      </c>
      <c r="AO71" s="27">
        <v>3.6954915003695493E-2</v>
      </c>
      <c r="AP71" s="27">
        <v>0</v>
      </c>
      <c r="AQ71" s="27">
        <v>9.2387287509238733E-2</v>
      </c>
      <c r="AR71" s="27">
        <v>0.18477457501847747</v>
      </c>
      <c r="AS71" s="27">
        <v>1.8477457501847747E-2</v>
      </c>
      <c r="AT71" s="27">
        <v>9.2387287509238733E-2</v>
      </c>
      <c r="AU71" s="27">
        <v>1.8477457501847747E-2</v>
      </c>
      <c r="AV71" s="27">
        <v>9.2387287509238733E-3</v>
      </c>
      <c r="AW71" s="27">
        <v>1.8477457501847747E-2</v>
      </c>
      <c r="AX71" s="27">
        <v>0</v>
      </c>
      <c r="AY71" s="27">
        <v>1.8477457501847747E-2</v>
      </c>
      <c r="AZ71" s="27">
        <v>0</v>
      </c>
      <c r="BA71" s="27">
        <v>0</v>
      </c>
      <c r="BB71" s="27">
        <v>0</v>
      </c>
      <c r="BC71" s="27">
        <v>0</v>
      </c>
      <c r="BD71" s="27">
        <v>0</v>
      </c>
    </row>
    <row r="72" spans="1:56" s="27" customFormat="1" x14ac:dyDescent="0.35">
      <c r="A72" s="26" t="s">
        <v>372</v>
      </c>
      <c r="B72" s="27">
        <v>0</v>
      </c>
      <c r="C72" s="27">
        <v>88.577929255711112</v>
      </c>
      <c r="D72" s="27">
        <v>0.10132645541635961</v>
      </c>
      <c r="E72" s="27">
        <v>43.638548268238765</v>
      </c>
      <c r="F72" s="27">
        <v>0</v>
      </c>
      <c r="G72" s="27" t="s">
        <v>302</v>
      </c>
      <c r="H72" s="27">
        <v>2204.5741120117909</v>
      </c>
      <c r="I72" s="27">
        <v>1.8422991893883571E-2</v>
      </c>
      <c r="J72" s="27">
        <v>5.4480471628592479E-2</v>
      </c>
      <c r="K72" s="27" t="s">
        <v>302</v>
      </c>
      <c r="L72" s="27">
        <v>9.2114959469417855E-3</v>
      </c>
      <c r="M72" s="27">
        <v>4.9013780397936628</v>
      </c>
      <c r="N72" s="27">
        <v>0</v>
      </c>
      <c r="O72" s="27">
        <v>9.2114959469417855E-3</v>
      </c>
      <c r="P72" s="27">
        <v>0</v>
      </c>
      <c r="Q72" s="27">
        <v>284.7641857037583</v>
      </c>
      <c r="R72" s="27" t="s">
        <v>302</v>
      </c>
      <c r="S72" s="27">
        <v>589.45766396462773</v>
      </c>
      <c r="T72" s="27">
        <v>3.4433087693441413</v>
      </c>
      <c r="U72" s="27">
        <v>0.32240235814296248</v>
      </c>
      <c r="V72" s="27">
        <v>362.54605747973477</v>
      </c>
      <c r="W72" s="27">
        <v>0</v>
      </c>
      <c r="X72" s="27">
        <v>0.12924834193072959</v>
      </c>
      <c r="Y72" s="27">
        <v>5.5529255711127492</v>
      </c>
      <c r="Z72" s="27">
        <v>0</v>
      </c>
      <c r="AA72" s="27">
        <v>0.75534266764922642</v>
      </c>
      <c r="AB72" s="27">
        <v>53.454310980103166</v>
      </c>
      <c r="AC72" s="27" t="s">
        <v>302</v>
      </c>
      <c r="AD72" s="27" t="s">
        <v>302</v>
      </c>
      <c r="AE72" s="27" t="s">
        <v>302</v>
      </c>
      <c r="AF72" s="27" t="s">
        <v>302</v>
      </c>
      <c r="AG72" s="27">
        <v>16.150655858511424</v>
      </c>
      <c r="AH72" s="27">
        <v>0</v>
      </c>
      <c r="AI72" s="27">
        <v>0</v>
      </c>
      <c r="AJ72" s="27">
        <v>4.4844215180545328</v>
      </c>
      <c r="AK72" s="27">
        <v>1.8422991893883571E-2</v>
      </c>
      <c r="AL72" s="27">
        <v>0.20265291083271922</v>
      </c>
      <c r="AM72" s="27">
        <v>9.2114959469417834E-2</v>
      </c>
      <c r="AN72" s="27">
        <v>9.2114959469417855E-3</v>
      </c>
      <c r="AO72" s="27">
        <v>4.6057479734708917E-2</v>
      </c>
      <c r="AP72" s="27">
        <v>0</v>
      </c>
      <c r="AQ72" s="27">
        <v>9.2114959469417834E-2</v>
      </c>
      <c r="AR72" s="27">
        <v>0.17501842299189391</v>
      </c>
      <c r="AS72" s="27">
        <v>1.8422991893883571E-2</v>
      </c>
      <c r="AT72" s="27">
        <v>8.2903463522476045E-2</v>
      </c>
      <c r="AU72" s="27">
        <v>1.8422991893883571E-2</v>
      </c>
      <c r="AV72" s="27">
        <v>9.2114959469417855E-3</v>
      </c>
      <c r="AW72" s="27">
        <v>1.8422991893883571E-2</v>
      </c>
      <c r="AX72" s="27">
        <v>0</v>
      </c>
      <c r="AY72" s="27">
        <v>9.2114959469417855E-3</v>
      </c>
      <c r="AZ72" s="27">
        <v>0</v>
      </c>
      <c r="BA72" s="27">
        <v>0</v>
      </c>
      <c r="BB72" s="27">
        <v>0</v>
      </c>
      <c r="BC72" s="27">
        <v>0</v>
      </c>
      <c r="BD72" s="27">
        <v>0</v>
      </c>
    </row>
    <row r="73" spans="1:56" s="27" customFormat="1" x14ac:dyDescent="0.35">
      <c r="A73" s="26" t="s">
        <v>373</v>
      </c>
      <c r="B73" s="27">
        <v>0</v>
      </c>
      <c r="C73" s="27">
        <v>88.894764581869296</v>
      </c>
      <c r="D73" s="27">
        <v>0.2459592410400562</v>
      </c>
      <c r="E73" s="27">
        <v>9.1007659873506661</v>
      </c>
      <c r="F73" s="27">
        <v>5.2705551651440613E-2</v>
      </c>
      <c r="G73" s="27">
        <v>8.7842586085734361E-3</v>
      </c>
      <c r="H73" s="27" t="s">
        <v>302</v>
      </c>
      <c r="I73" s="27">
        <v>0</v>
      </c>
      <c r="J73" s="27">
        <v>9.5411103302881231E-2</v>
      </c>
      <c r="K73" s="27">
        <v>0.92234715390021071</v>
      </c>
      <c r="L73" s="27" t="s">
        <v>302</v>
      </c>
      <c r="M73" s="27">
        <v>58.419276177090651</v>
      </c>
      <c r="N73" s="27">
        <v>324.5450527055516</v>
      </c>
      <c r="O73" s="27">
        <v>5.2705551651440613E-2</v>
      </c>
      <c r="P73" s="27">
        <v>8.7842586085734361E-3</v>
      </c>
      <c r="Q73" s="27">
        <v>6.6760365425158117</v>
      </c>
      <c r="R73" s="27">
        <v>0.11419536191145467</v>
      </c>
      <c r="S73" s="27">
        <v>33.208327477160921</v>
      </c>
      <c r="T73" s="27">
        <v>0.73101194659170776</v>
      </c>
      <c r="U73" s="27">
        <v>8.784258608573435E-2</v>
      </c>
      <c r="V73" s="27" t="s">
        <v>302</v>
      </c>
      <c r="W73" s="27">
        <v>0</v>
      </c>
      <c r="X73" s="27">
        <v>0.4376036542515811</v>
      </c>
      <c r="Y73" s="27">
        <v>6.8956289529163737</v>
      </c>
      <c r="Z73" s="27">
        <v>0</v>
      </c>
      <c r="AA73" s="27">
        <v>3.5137034434293744E-2</v>
      </c>
      <c r="AB73" s="27">
        <v>3.5576247364722415</v>
      </c>
      <c r="AC73" s="27">
        <v>0</v>
      </c>
      <c r="AD73" s="27" t="s">
        <v>302</v>
      </c>
      <c r="AE73" s="27" t="s">
        <v>302</v>
      </c>
      <c r="AF73" s="27">
        <v>3.5137034434293744E-2</v>
      </c>
      <c r="AG73" s="27">
        <v>0.31529163738580462</v>
      </c>
      <c r="AH73" s="27">
        <v>0</v>
      </c>
      <c r="AI73" s="27">
        <v>0.20203794799718902</v>
      </c>
      <c r="AJ73" s="27">
        <v>1.9740267041461701</v>
      </c>
      <c r="AK73" s="27">
        <v>0</v>
      </c>
      <c r="AL73" s="27">
        <v>7.905832747716092E-2</v>
      </c>
      <c r="AM73" s="27">
        <v>0.72030920590302183</v>
      </c>
      <c r="AN73" s="27">
        <v>6.1489810260014051E-2</v>
      </c>
      <c r="AO73" s="27">
        <v>0.21082220660576245</v>
      </c>
      <c r="AP73" s="27">
        <v>0</v>
      </c>
      <c r="AQ73" s="27">
        <v>0.30744905130007033</v>
      </c>
      <c r="AR73" s="27">
        <v>0.81693605059732965</v>
      </c>
      <c r="AS73" s="27">
        <v>7.905832747716092E-2</v>
      </c>
      <c r="AT73" s="27">
        <v>0.342586085734364</v>
      </c>
      <c r="AU73" s="27">
        <v>5.2705551651440613E-2</v>
      </c>
      <c r="AV73" s="27">
        <v>8.7842586085734361E-3</v>
      </c>
      <c r="AW73" s="27">
        <v>5.2705551651440613E-2</v>
      </c>
      <c r="AX73" s="27">
        <v>8.7842586085734361E-3</v>
      </c>
      <c r="AY73" s="27">
        <v>4.3921293042867175E-2</v>
      </c>
      <c r="AZ73" s="27">
        <v>8.7842586085734361E-3</v>
      </c>
      <c r="BA73" s="27">
        <v>2.6352775825720307E-2</v>
      </c>
      <c r="BB73" s="27">
        <v>0</v>
      </c>
      <c r="BC73" s="27">
        <v>1.7568517217146872E-2</v>
      </c>
      <c r="BD73" s="27">
        <v>0</v>
      </c>
    </row>
    <row r="74" spans="1:56" s="27" customFormat="1" x14ac:dyDescent="0.35">
      <c r="A74" s="26" t="s">
        <v>374</v>
      </c>
      <c r="B74" s="27">
        <v>0</v>
      </c>
      <c r="C74" s="27">
        <v>319.25279106858051</v>
      </c>
      <c r="D74" s="27">
        <v>0.30901116427432213</v>
      </c>
      <c r="E74" s="27">
        <v>18.291244019138755</v>
      </c>
      <c r="F74" s="27">
        <v>5.980861244019138E-2</v>
      </c>
      <c r="G74" s="27" t="s">
        <v>302</v>
      </c>
      <c r="H74" s="27">
        <v>0</v>
      </c>
      <c r="I74" s="27">
        <v>0</v>
      </c>
      <c r="J74" s="27">
        <v>0.28904306220095688</v>
      </c>
      <c r="K74" s="27">
        <v>3.5685805422647516</v>
      </c>
      <c r="L74" s="27" t="s">
        <v>302</v>
      </c>
      <c r="M74" s="27">
        <v>99.80840510366825</v>
      </c>
      <c r="N74" s="27">
        <v>910.07318979266336</v>
      </c>
      <c r="O74" s="27">
        <v>0.14952153110047844</v>
      </c>
      <c r="P74" s="27">
        <v>4.984051036682615E-2</v>
      </c>
      <c r="Q74" s="27">
        <v>32.635566188197764</v>
      </c>
      <c r="R74" s="27" t="s">
        <v>302</v>
      </c>
      <c r="S74" s="27">
        <v>110.19066985645934</v>
      </c>
      <c r="T74" s="27">
        <v>2.6001116427432209</v>
      </c>
      <c r="U74" s="27">
        <v>0.11961722488038276</v>
      </c>
      <c r="V74" s="27" t="s">
        <v>302</v>
      </c>
      <c r="W74" s="27">
        <v>0</v>
      </c>
      <c r="X74" s="27">
        <v>1.0957575757575755</v>
      </c>
      <c r="Y74" s="27">
        <v>11.027543859649121</v>
      </c>
      <c r="Z74" s="27">
        <v>0</v>
      </c>
      <c r="AA74" s="27">
        <v>0.10964912280701752</v>
      </c>
      <c r="AB74" s="27">
        <v>11.742424242424242</v>
      </c>
      <c r="AC74" s="27">
        <v>0</v>
      </c>
      <c r="AD74" s="27" t="s">
        <v>302</v>
      </c>
      <c r="AE74" s="27">
        <v>4.984051036682615E-2</v>
      </c>
      <c r="AF74" s="27">
        <v>2.990430622009569E-2</v>
      </c>
      <c r="AG74" s="27">
        <v>0.59783094098883582</v>
      </c>
      <c r="AH74" s="27">
        <v>0</v>
      </c>
      <c r="AI74" s="27">
        <v>0.55821371610845294</v>
      </c>
      <c r="AJ74" s="27">
        <v>6.3894896331738433</v>
      </c>
      <c r="AK74" s="27">
        <v>0</v>
      </c>
      <c r="AL74" s="27">
        <v>0.14952153110047844</v>
      </c>
      <c r="AM74" s="27">
        <v>0.95693779904306209</v>
      </c>
      <c r="AN74" s="27">
        <v>2.990430622009569E-2</v>
      </c>
      <c r="AO74" s="27">
        <v>0.4086921850079745</v>
      </c>
      <c r="AP74" s="27">
        <v>2.2089314194576826E-2</v>
      </c>
      <c r="AQ74" s="27">
        <v>0.75757575757575746</v>
      </c>
      <c r="AR74" s="27">
        <v>1.8740031897926632</v>
      </c>
      <c r="AS74" s="27">
        <v>0.1993620414673046</v>
      </c>
      <c r="AT74" s="27">
        <v>0.7276714513556618</v>
      </c>
      <c r="AU74" s="27">
        <v>0.11961722488038276</v>
      </c>
      <c r="AV74" s="27">
        <v>2.990430622009569E-2</v>
      </c>
      <c r="AW74" s="27">
        <v>9.9681020733652301E-2</v>
      </c>
      <c r="AX74" s="27">
        <v>1.993620414673046E-2</v>
      </c>
      <c r="AY74" s="27">
        <v>7.9744816586921841E-2</v>
      </c>
      <c r="AZ74" s="27">
        <v>1.993620414673046E-2</v>
      </c>
      <c r="BA74" s="27">
        <v>4.984051036682615E-2</v>
      </c>
      <c r="BB74" s="27">
        <v>9.9681020733652301E-3</v>
      </c>
      <c r="BC74" s="27">
        <v>3.987240829346092E-2</v>
      </c>
      <c r="BD74" s="27">
        <v>9.9681020733652301E-3</v>
      </c>
    </row>
    <row r="75" spans="1:56" s="27" customFormat="1" x14ac:dyDescent="0.35">
      <c r="A75" s="26" t="s">
        <v>375</v>
      </c>
      <c r="B75" s="27">
        <v>0</v>
      </c>
      <c r="C75" s="27">
        <v>337.5016507703595</v>
      </c>
      <c r="D75" s="27">
        <v>0.26595744680851069</v>
      </c>
      <c r="E75" s="27">
        <v>18.180183418928831</v>
      </c>
      <c r="F75" s="27">
        <v>0</v>
      </c>
      <c r="G75" s="27" t="s">
        <v>302</v>
      </c>
      <c r="H75" s="27" t="s">
        <v>302</v>
      </c>
      <c r="I75" s="27">
        <v>0</v>
      </c>
      <c r="J75" s="27">
        <v>0.32932501834189287</v>
      </c>
      <c r="K75" s="27">
        <v>4.1269258987527513</v>
      </c>
      <c r="L75" s="27" t="s">
        <v>302</v>
      </c>
      <c r="M75" s="27">
        <v>109.315502567865</v>
      </c>
      <c r="N75" s="27">
        <v>884.53845194424059</v>
      </c>
      <c r="O75" s="27">
        <v>0.15590608950843732</v>
      </c>
      <c r="P75" s="27">
        <v>3.6683785766691124E-2</v>
      </c>
      <c r="Q75" s="27">
        <v>33.886647101980927</v>
      </c>
      <c r="R75" s="27" t="s">
        <v>302</v>
      </c>
      <c r="S75" s="27">
        <v>113.64192956713134</v>
      </c>
      <c r="T75" s="27">
        <v>2.7381731474688178</v>
      </c>
      <c r="U75" s="27">
        <v>8.2538517975055015E-2</v>
      </c>
      <c r="V75" s="27" t="s">
        <v>302</v>
      </c>
      <c r="W75" s="27">
        <v>0</v>
      </c>
      <c r="X75" s="27">
        <v>1.2648642699926631</v>
      </c>
      <c r="Y75" s="27">
        <v>9.3795891415994106</v>
      </c>
      <c r="Z75" s="27">
        <v>0</v>
      </c>
      <c r="AA75" s="27">
        <v>0.1375641966250917</v>
      </c>
      <c r="AB75" s="27">
        <v>9.8679383712399122</v>
      </c>
      <c r="AC75" s="27">
        <v>9.1709464416727809E-3</v>
      </c>
      <c r="AD75" s="27" t="s">
        <v>302</v>
      </c>
      <c r="AE75" s="27" t="s">
        <v>302</v>
      </c>
      <c r="AF75" s="27">
        <v>2.7512839325018339E-2</v>
      </c>
      <c r="AG75" s="27">
        <v>0.53445341159207627</v>
      </c>
      <c r="AH75" s="27">
        <v>0</v>
      </c>
      <c r="AI75" s="27">
        <v>0.53191489361702138</v>
      </c>
      <c r="AJ75" s="27">
        <v>5.8952604548789438</v>
      </c>
      <c r="AK75" s="27">
        <v>9.1709464416727809E-3</v>
      </c>
      <c r="AL75" s="27">
        <v>0.11922230374174615</v>
      </c>
      <c r="AM75" s="27">
        <v>0.49523110785033014</v>
      </c>
      <c r="AN75" s="27">
        <v>1.8341892883345562E-2</v>
      </c>
      <c r="AO75" s="27">
        <v>0.32098312545854735</v>
      </c>
      <c r="AP75" s="27">
        <v>0.20957446808510571</v>
      </c>
      <c r="AQ75" s="27">
        <v>0.58694057226705798</v>
      </c>
      <c r="AR75" s="27">
        <v>1.3939838591342626</v>
      </c>
      <c r="AS75" s="27">
        <v>0.1467351430667645</v>
      </c>
      <c r="AT75" s="27">
        <v>0.54108584005869409</v>
      </c>
      <c r="AU75" s="27">
        <v>0.11005135730007336</v>
      </c>
      <c r="AV75" s="27">
        <v>1.8341892883345562E-2</v>
      </c>
      <c r="AW75" s="27">
        <v>7.3367571533382248E-2</v>
      </c>
      <c r="AX75" s="27">
        <v>9.1709464416727809E-3</v>
      </c>
      <c r="AY75" s="27">
        <v>5.5025678650036679E-2</v>
      </c>
      <c r="AZ75" s="27">
        <v>1.8341892883345562E-2</v>
      </c>
      <c r="BA75" s="27">
        <v>4.5854732208363898E-2</v>
      </c>
      <c r="BB75" s="27">
        <v>0</v>
      </c>
      <c r="BC75" s="27">
        <v>3.6683785766691124E-2</v>
      </c>
      <c r="BD75" s="27">
        <v>9.1709464416727809E-3</v>
      </c>
    </row>
    <row r="76" spans="1:56" s="27" customFormat="1" x14ac:dyDescent="0.35">
      <c r="A76" s="26" t="s">
        <v>376</v>
      </c>
      <c r="B76" s="27">
        <v>0</v>
      </c>
      <c r="C76" s="27">
        <v>165.68931555909271</v>
      </c>
      <c r="D76" s="27">
        <v>0.10943095901313168</v>
      </c>
      <c r="E76" s="27">
        <v>8.9829247910863508</v>
      </c>
      <c r="F76" s="27">
        <v>0</v>
      </c>
      <c r="G76" s="27">
        <v>0</v>
      </c>
      <c r="H76" s="27" t="s">
        <v>302</v>
      </c>
      <c r="I76" s="27">
        <v>0</v>
      </c>
      <c r="J76" s="27">
        <v>0.14917230401910064</v>
      </c>
      <c r="K76" s="27">
        <v>1.6414643851969757</v>
      </c>
      <c r="L76" s="27" t="s">
        <v>302</v>
      </c>
      <c r="M76" s="27">
        <v>50.911671309192208</v>
      </c>
      <c r="N76" s="27">
        <v>408.25961400716267</v>
      </c>
      <c r="O76" s="27">
        <v>7.9586152009550326E-2</v>
      </c>
      <c r="P76" s="27">
        <v>9.9482690011937908E-3</v>
      </c>
      <c r="Q76" s="27">
        <v>34.699562276163945</v>
      </c>
      <c r="R76" s="27" t="s">
        <v>302</v>
      </c>
      <c r="S76" s="27">
        <v>55.497990449661756</v>
      </c>
      <c r="T76" s="27">
        <v>1.4996538002387583</v>
      </c>
      <c r="U76" s="27">
        <v>3.9793076004775163E-2</v>
      </c>
      <c r="V76" s="27" t="s">
        <v>302</v>
      </c>
      <c r="W76" s="27">
        <v>0</v>
      </c>
      <c r="X76" s="27">
        <v>0.69518901711102277</v>
      </c>
      <c r="Y76" s="27">
        <v>7.7480620771985667</v>
      </c>
      <c r="Z76" s="27">
        <v>0</v>
      </c>
      <c r="AA76" s="27">
        <v>4.9741345005968961E-2</v>
      </c>
      <c r="AB76" s="27">
        <v>0.23875845602865098</v>
      </c>
      <c r="AC76" s="27" t="s">
        <v>302</v>
      </c>
      <c r="AD76" s="27" t="s">
        <v>302</v>
      </c>
      <c r="AE76" s="27" t="s">
        <v>302</v>
      </c>
      <c r="AF76" s="27">
        <v>2.9844807003581372E-2</v>
      </c>
      <c r="AG76" s="27">
        <v>0.28808595304417023</v>
      </c>
      <c r="AH76" s="27">
        <v>0</v>
      </c>
      <c r="AI76" s="27">
        <v>0.26860326303223236</v>
      </c>
      <c r="AJ76" s="27">
        <v>2.7555670513330677</v>
      </c>
      <c r="AK76" s="27">
        <v>0</v>
      </c>
      <c r="AL76" s="27">
        <v>4.9741345005968961E-2</v>
      </c>
      <c r="AM76" s="27">
        <v>0.32829287703939514</v>
      </c>
      <c r="AN76" s="27">
        <v>9.9482690011937908E-3</v>
      </c>
      <c r="AO76" s="27">
        <v>0.15917230401910065</v>
      </c>
      <c r="AP76" s="27">
        <v>0</v>
      </c>
      <c r="AQ76" s="27">
        <v>0.23875845602865098</v>
      </c>
      <c r="AR76" s="27">
        <v>0.57699960206924006</v>
      </c>
      <c r="AS76" s="27">
        <v>5.9689614007162745E-2</v>
      </c>
      <c r="AT76" s="27">
        <v>0.20891364902506962</v>
      </c>
      <c r="AU76" s="27">
        <v>1.9896538002387582E-2</v>
      </c>
      <c r="AV76" s="27">
        <v>9.9482690011937908E-3</v>
      </c>
      <c r="AW76" s="27">
        <v>2.9844807003581372E-2</v>
      </c>
      <c r="AX76" s="27">
        <v>9.9482690011937908E-3</v>
      </c>
      <c r="AY76" s="27">
        <v>2.9844807003581372E-2</v>
      </c>
      <c r="AZ76" s="27">
        <v>9.9482690011937908E-3</v>
      </c>
      <c r="BA76" s="27">
        <v>1.9896538002387582E-2</v>
      </c>
      <c r="BB76" s="27">
        <v>0</v>
      </c>
      <c r="BC76" s="27">
        <v>9.9482690011937908E-3</v>
      </c>
      <c r="BD76" s="27">
        <v>0</v>
      </c>
    </row>
    <row r="77" spans="1:56" s="27" customFormat="1" x14ac:dyDescent="0.35">
      <c r="A77" s="26" t="s">
        <v>377</v>
      </c>
      <c r="B77" s="27">
        <v>0</v>
      </c>
      <c r="C77" s="27">
        <v>162.09197828709287</v>
      </c>
      <c r="D77" s="27">
        <v>0.14073180538801769</v>
      </c>
      <c r="E77" s="27">
        <v>11.902255729794932</v>
      </c>
      <c r="F77" s="27">
        <v>0</v>
      </c>
      <c r="G77" s="27">
        <v>0</v>
      </c>
      <c r="H77" s="27">
        <v>0</v>
      </c>
      <c r="I77" s="27">
        <v>0</v>
      </c>
      <c r="J77" s="27">
        <v>0.17094089264173701</v>
      </c>
      <c r="K77" s="27">
        <v>2.0908725371934058</v>
      </c>
      <c r="L77" s="27" t="s">
        <v>302</v>
      </c>
      <c r="M77" s="27">
        <v>64.961387213510264</v>
      </c>
      <c r="N77" s="27">
        <v>558.71274225975083</v>
      </c>
      <c r="O77" s="27">
        <v>5.0261359067149174E-2</v>
      </c>
      <c r="P77" s="27">
        <v>2.0104543626859671E-2</v>
      </c>
      <c r="Q77" s="27" t="s">
        <v>302</v>
      </c>
      <c r="R77" s="27" t="s">
        <v>302</v>
      </c>
      <c r="S77" s="27">
        <v>46.434881383192604</v>
      </c>
      <c r="T77" s="27">
        <v>1.5908202653799759</v>
      </c>
      <c r="U77" s="27">
        <v>4.0209087253719342E-2</v>
      </c>
      <c r="V77" s="27" t="s">
        <v>302</v>
      </c>
      <c r="W77" s="27" t="s">
        <v>302</v>
      </c>
      <c r="X77" s="27">
        <v>0.67470446320868516</v>
      </c>
      <c r="Y77" s="27">
        <v>8.1641013268998783</v>
      </c>
      <c r="Z77" s="27">
        <v>0</v>
      </c>
      <c r="AA77" s="27">
        <v>4.0209087253719342E-2</v>
      </c>
      <c r="AB77" s="27">
        <v>0.55287494973864093</v>
      </c>
      <c r="AC77" s="27">
        <v>0</v>
      </c>
      <c r="AD77" s="27" t="s">
        <v>302</v>
      </c>
      <c r="AE77" s="27" t="s">
        <v>302</v>
      </c>
      <c r="AF77" s="27">
        <v>2.0104543626859671E-2</v>
      </c>
      <c r="AG77" s="27">
        <v>0.31203860072376355</v>
      </c>
      <c r="AH77" s="27">
        <v>0</v>
      </c>
      <c r="AI77" s="27">
        <v>0.30156815440289508</v>
      </c>
      <c r="AJ77" s="27">
        <v>3.6289746682750295</v>
      </c>
      <c r="AK77" s="27">
        <v>0</v>
      </c>
      <c r="AL77" s="27">
        <v>5.0261359067149174E-2</v>
      </c>
      <c r="AM77" s="27">
        <v>0.53277040611178117</v>
      </c>
      <c r="AN77" s="27">
        <v>5.0261359067149174E-2</v>
      </c>
      <c r="AO77" s="27">
        <v>0.18094089264173702</v>
      </c>
      <c r="AP77" s="27">
        <v>0</v>
      </c>
      <c r="AQ77" s="27">
        <v>0.28146361077603538</v>
      </c>
      <c r="AR77" s="27">
        <v>0.66344993968636912</v>
      </c>
      <c r="AS77" s="27">
        <v>7.0365902694008844E-2</v>
      </c>
      <c r="AT77" s="27">
        <v>0.29151588258946526</v>
      </c>
      <c r="AU77" s="27">
        <v>4.0209087253719342E-2</v>
      </c>
      <c r="AV77" s="27">
        <v>1.0052271813429835E-2</v>
      </c>
      <c r="AW77" s="27">
        <v>3.0156815440289506E-2</v>
      </c>
      <c r="AX77" s="27">
        <v>0</v>
      </c>
      <c r="AY77" s="27">
        <v>3.0156815440289506E-2</v>
      </c>
      <c r="AZ77" s="27">
        <v>1.0052271813429835E-2</v>
      </c>
      <c r="BA77" s="27">
        <v>2.0104543626859671E-2</v>
      </c>
      <c r="BB77" s="27">
        <v>0</v>
      </c>
      <c r="BC77" s="27">
        <v>2.0104543626859671E-2</v>
      </c>
      <c r="BD77" s="27">
        <v>0</v>
      </c>
    </row>
    <row r="78" spans="1:56" s="27" customFormat="1" x14ac:dyDescent="0.35">
      <c r="A78" s="26" t="s">
        <v>378</v>
      </c>
      <c r="B78" s="27">
        <v>4.0160642570280861E-5</v>
      </c>
      <c r="C78" s="27">
        <v>236.96485943775099</v>
      </c>
      <c r="D78" s="27">
        <v>0.17068273092369479</v>
      </c>
      <c r="E78" s="27">
        <v>20.873775100401605</v>
      </c>
      <c r="F78" s="27">
        <v>0.12048192771084337</v>
      </c>
      <c r="G78" s="27">
        <v>0</v>
      </c>
      <c r="H78" s="27" t="s">
        <v>302</v>
      </c>
      <c r="I78" s="27">
        <v>1.0040160642570281E-2</v>
      </c>
      <c r="J78" s="27">
        <v>0.28116465863453821</v>
      </c>
      <c r="K78" s="27">
        <v>3.2931726907630527</v>
      </c>
      <c r="L78" s="27" t="s">
        <v>302</v>
      </c>
      <c r="M78" s="27">
        <v>115.57506024096385</v>
      </c>
      <c r="N78" s="27">
        <v>784.57401606425708</v>
      </c>
      <c r="O78" s="27">
        <v>8.0321285140562249E-2</v>
      </c>
      <c r="P78" s="27">
        <v>2.0080321285140562E-2</v>
      </c>
      <c r="Q78" s="27">
        <v>10.742971887550201</v>
      </c>
      <c r="R78" s="27">
        <v>6.0240963855421686E-2</v>
      </c>
      <c r="S78" s="27">
        <v>59.511445783132537</v>
      </c>
      <c r="T78" s="27">
        <v>2.291124497991968</v>
      </c>
      <c r="U78" s="27">
        <v>0.11044176706827308</v>
      </c>
      <c r="V78" s="27" t="s">
        <v>302</v>
      </c>
      <c r="W78" s="27">
        <v>0</v>
      </c>
      <c r="X78" s="27">
        <v>1.1053413654618474</v>
      </c>
      <c r="Y78" s="27">
        <v>9.6274698795180704</v>
      </c>
      <c r="Z78" s="27">
        <v>0</v>
      </c>
      <c r="AA78" s="27">
        <v>7.0281124497991967E-2</v>
      </c>
      <c r="AB78" s="27">
        <v>5.5722891566265069</v>
      </c>
      <c r="AC78" s="27">
        <v>0</v>
      </c>
      <c r="AD78" s="27" t="s">
        <v>302</v>
      </c>
      <c r="AE78" s="27" t="s">
        <v>302</v>
      </c>
      <c r="AF78" s="27">
        <v>2.0080321285140562E-2</v>
      </c>
      <c r="AG78" s="27">
        <v>0.55253012048192773</v>
      </c>
      <c r="AH78" s="27">
        <v>0</v>
      </c>
      <c r="AI78" s="27">
        <v>0.46184738955823285</v>
      </c>
      <c r="AJ78" s="27">
        <v>4.2671485943775105</v>
      </c>
      <c r="AK78" s="27">
        <v>0</v>
      </c>
      <c r="AL78" s="27">
        <v>9.0361445783132516E-2</v>
      </c>
      <c r="AM78" s="27">
        <v>0.46184738955823285</v>
      </c>
      <c r="AN78" s="27">
        <v>4.0160642570281124E-2</v>
      </c>
      <c r="AO78" s="27">
        <v>0.23092369477911642</v>
      </c>
      <c r="AP78" s="27">
        <v>0</v>
      </c>
      <c r="AQ78" s="27">
        <v>0.42168674698795183</v>
      </c>
      <c r="AR78" s="27">
        <v>1.0140562248995986</v>
      </c>
      <c r="AS78" s="27">
        <v>0.10040160642570281</v>
      </c>
      <c r="AT78" s="27">
        <v>0.37148594377510041</v>
      </c>
      <c r="AU78" s="27">
        <v>6.0240963855421686E-2</v>
      </c>
      <c r="AV78" s="27">
        <v>2.0080321285140562E-2</v>
      </c>
      <c r="AW78" s="27">
        <v>5.0200803212851405E-2</v>
      </c>
      <c r="AX78" s="27">
        <v>1.0040160642570281E-2</v>
      </c>
      <c r="AY78" s="27">
        <v>4.0160642570281124E-2</v>
      </c>
      <c r="AZ78" s="27">
        <v>1.0040160642570281E-2</v>
      </c>
      <c r="BA78" s="27">
        <v>3.0120481927710843E-2</v>
      </c>
      <c r="BB78" s="27">
        <v>0</v>
      </c>
      <c r="BC78" s="27">
        <v>3.0120481927710843E-2</v>
      </c>
      <c r="BD78" s="27">
        <v>0</v>
      </c>
    </row>
    <row r="79" spans="1:56" s="27" customFormat="1" x14ac:dyDescent="0.35">
      <c r="A79" s="26" t="s">
        <v>379</v>
      </c>
      <c r="B79" s="27">
        <v>0</v>
      </c>
      <c r="C79" s="27">
        <v>295.10758216413609</v>
      </c>
      <c r="D79" s="27">
        <v>0.20180665000960984</v>
      </c>
      <c r="E79" s="27">
        <v>23.464499327311163</v>
      </c>
      <c r="F79" s="27">
        <v>0</v>
      </c>
      <c r="G79" s="27" t="s">
        <v>302</v>
      </c>
      <c r="H79" s="27" t="s">
        <v>302</v>
      </c>
      <c r="I79" s="27">
        <v>0</v>
      </c>
      <c r="J79" s="27">
        <v>0.33595425715933114</v>
      </c>
      <c r="K79" s="27">
        <v>3.6997885835095139</v>
      </c>
      <c r="L79" s="27" t="s">
        <v>302</v>
      </c>
      <c r="M79" s="27">
        <v>123.17123390351719</v>
      </c>
      <c r="N79" s="27">
        <v>935.47178743032873</v>
      </c>
      <c r="O79" s="27">
        <v>0.10570824524312895</v>
      </c>
      <c r="P79" s="27">
        <v>2.8829521429944265E-2</v>
      </c>
      <c r="Q79" s="27">
        <v>24.57236209878916</v>
      </c>
      <c r="R79" s="27">
        <v>5.7659042859888529E-2</v>
      </c>
      <c r="S79" s="27">
        <v>88.805487218912177</v>
      </c>
      <c r="T79" s="27">
        <v>3.325106669229291</v>
      </c>
      <c r="U79" s="27">
        <v>6.726888333653662E-2</v>
      </c>
      <c r="V79" s="27" t="s">
        <v>302</v>
      </c>
      <c r="W79" s="27">
        <v>0</v>
      </c>
      <c r="X79" s="27">
        <v>1.3364039976936384</v>
      </c>
      <c r="Y79" s="27">
        <v>11.473242360176823</v>
      </c>
      <c r="Z79" s="27">
        <v>0</v>
      </c>
      <c r="AA79" s="27">
        <v>7.687872381318471E-2</v>
      </c>
      <c r="AB79" s="27">
        <v>7.3803574860657317</v>
      </c>
      <c r="AC79" s="27">
        <v>1.9219680953296178E-2</v>
      </c>
      <c r="AD79" s="27" t="s">
        <v>302</v>
      </c>
      <c r="AE79" s="27" t="s">
        <v>302</v>
      </c>
      <c r="AF79" s="27">
        <v>2.8829521429944265E-2</v>
      </c>
      <c r="AG79" s="27">
        <v>0.63112819527195851</v>
      </c>
      <c r="AH79" s="27">
        <v>0</v>
      </c>
      <c r="AI79" s="27">
        <v>0.50932154526234863</v>
      </c>
      <c r="AJ79" s="27">
        <v>6.3993734384009233</v>
      </c>
      <c r="AK79" s="27">
        <v>0</v>
      </c>
      <c r="AL79" s="27">
        <v>7.687872381318471E-2</v>
      </c>
      <c r="AM79" s="27">
        <v>0.38439361906592351</v>
      </c>
      <c r="AN79" s="27">
        <v>4.8049202383240439E-2</v>
      </c>
      <c r="AO79" s="27">
        <v>0.221026330962906</v>
      </c>
      <c r="AP79" s="27">
        <v>1.8359888525850474</v>
      </c>
      <c r="AQ79" s="27">
        <v>0.40361330001921969</v>
      </c>
      <c r="AR79" s="27">
        <v>1.0282529310013453</v>
      </c>
      <c r="AS79" s="27">
        <v>0.10570824524312895</v>
      </c>
      <c r="AT79" s="27">
        <v>0.40361330001921969</v>
      </c>
      <c r="AU79" s="27">
        <v>6.726888333653662E-2</v>
      </c>
      <c r="AV79" s="27">
        <v>1.9219680953296178E-2</v>
      </c>
      <c r="AW79" s="27">
        <v>4.8049202383240439E-2</v>
      </c>
      <c r="AX79" s="27">
        <v>9.6098404766480888E-3</v>
      </c>
      <c r="AY79" s="27">
        <v>3.8439361906592355E-2</v>
      </c>
      <c r="AZ79" s="27">
        <v>9.6098404766480888E-3</v>
      </c>
      <c r="BA79" s="27">
        <v>2.8829521429944265E-2</v>
      </c>
      <c r="BB79" s="27">
        <v>0</v>
      </c>
      <c r="BC79" s="27">
        <v>2.8829521429944265E-2</v>
      </c>
      <c r="BD79" s="27">
        <v>0</v>
      </c>
    </row>
    <row r="80" spans="1:56" s="27" customFormat="1" x14ac:dyDescent="0.35">
      <c r="A80" s="26" t="s">
        <v>380</v>
      </c>
      <c r="B80" s="27">
        <v>0</v>
      </c>
      <c r="C80" s="27">
        <v>345.12188683004587</v>
      </c>
      <c r="D80" s="27">
        <v>0.20920502092050208</v>
      </c>
      <c r="E80" s="27">
        <v>23.878993823470807</v>
      </c>
      <c r="F80" s="27">
        <v>0</v>
      </c>
      <c r="G80" s="27" t="s">
        <v>302</v>
      </c>
      <c r="H80" s="27" t="s">
        <v>302</v>
      </c>
      <c r="I80" s="27">
        <v>0</v>
      </c>
      <c r="J80" s="27">
        <v>0.35859932257421795</v>
      </c>
      <c r="K80" s="27">
        <v>3.6162582187686785</v>
      </c>
      <c r="L80" s="27" t="s">
        <v>302</v>
      </c>
      <c r="M80" s="27">
        <v>134.91470213189879</v>
      </c>
      <c r="N80" s="27">
        <v>912.5568499701136</v>
      </c>
      <c r="O80" s="27">
        <v>0.10958358238692965</v>
      </c>
      <c r="P80" s="27">
        <v>2.9886431560071727E-2</v>
      </c>
      <c r="Q80" s="27">
        <v>12.811316995417414</v>
      </c>
      <c r="R80" s="27">
        <v>0.21916716477385931</v>
      </c>
      <c r="S80" s="27">
        <v>92.12818290496115</v>
      </c>
      <c r="T80" s="27">
        <v>3.5845168360231119</v>
      </c>
      <c r="U80" s="27">
        <v>8.9659294680215162E-2</v>
      </c>
      <c r="V80" s="27" t="s">
        <v>302</v>
      </c>
      <c r="W80" s="27">
        <v>0</v>
      </c>
      <c r="X80" s="27">
        <v>1.4137537358039449</v>
      </c>
      <c r="Y80" s="27">
        <v>10.162869097429768</v>
      </c>
      <c r="Z80" s="27">
        <v>0</v>
      </c>
      <c r="AA80" s="27">
        <v>3.9848575413428969E-2</v>
      </c>
      <c r="AB80" s="27">
        <v>9.2548316397688772</v>
      </c>
      <c r="AC80" s="27">
        <v>1.9924287706714484E-2</v>
      </c>
      <c r="AD80" s="27" t="s">
        <v>302</v>
      </c>
      <c r="AE80" s="27">
        <v>4.9810719266786208E-2</v>
      </c>
      <c r="AF80" s="27">
        <v>1.9924287706714484E-2</v>
      </c>
      <c r="AG80" s="27">
        <v>0.62731221358836431</v>
      </c>
      <c r="AH80" s="27">
        <v>0</v>
      </c>
      <c r="AI80" s="27">
        <v>0.49810719266786213</v>
      </c>
      <c r="AJ80" s="27">
        <v>9.8026738394102413</v>
      </c>
      <c r="AK80" s="27">
        <v>0</v>
      </c>
      <c r="AL80" s="27">
        <v>6.9735006973500699E-2</v>
      </c>
      <c r="AM80" s="27">
        <v>0.39848575413428966</v>
      </c>
      <c r="AN80" s="27">
        <v>8.9659294680215162E-2</v>
      </c>
      <c r="AO80" s="27">
        <v>0.19924287706714483</v>
      </c>
      <c r="AP80" s="27">
        <v>2.7900876668659089</v>
      </c>
      <c r="AQ80" s="27">
        <v>0.39848575413428966</v>
      </c>
      <c r="AR80" s="27">
        <v>0.946403666068938</v>
      </c>
      <c r="AS80" s="27">
        <v>8.9659294680215162E-2</v>
      </c>
      <c r="AT80" s="27">
        <v>0.37856146642757521</v>
      </c>
      <c r="AU80" s="27">
        <v>5.9772863120143453E-2</v>
      </c>
      <c r="AV80" s="27">
        <v>1.9924287706714484E-2</v>
      </c>
      <c r="AW80" s="27">
        <v>4.9810719266786208E-2</v>
      </c>
      <c r="AX80" s="27">
        <v>9.9621438533572422E-3</v>
      </c>
      <c r="AY80" s="27">
        <v>3.9848575413428969E-2</v>
      </c>
      <c r="AZ80" s="27">
        <v>9.9621438533572422E-3</v>
      </c>
      <c r="BA80" s="27">
        <v>2.9886431560071727E-2</v>
      </c>
      <c r="BB80" s="27">
        <v>0</v>
      </c>
      <c r="BC80" s="27">
        <v>1.9924287706714484E-2</v>
      </c>
      <c r="BD80" s="27">
        <v>0</v>
      </c>
    </row>
    <row r="81" spans="1:56" s="27" customFormat="1" x14ac:dyDescent="0.35">
      <c r="A81" s="26" t="s">
        <v>381</v>
      </c>
      <c r="B81" s="27">
        <v>0</v>
      </c>
      <c r="C81" s="27">
        <v>287.86157191988667</v>
      </c>
      <c r="D81" s="27">
        <v>0.16184503338053813</v>
      </c>
      <c r="E81" s="27">
        <v>23.974102771596197</v>
      </c>
      <c r="F81" s="27">
        <v>0</v>
      </c>
      <c r="G81" s="27" t="s">
        <v>302</v>
      </c>
      <c r="H81" s="27" t="s">
        <v>302</v>
      </c>
      <c r="I81" s="27">
        <v>0</v>
      </c>
      <c r="J81" s="27">
        <v>0.28334412300222545</v>
      </c>
      <c r="K81" s="27">
        <v>2.9030952862634027</v>
      </c>
      <c r="L81" s="27" t="s">
        <v>302</v>
      </c>
      <c r="M81" s="27">
        <v>162.70267651223952</v>
      </c>
      <c r="N81" s="27">
        <v>807.49170746510208</v>
      </c>
      <c r="O81" s="27">
        <v>0.1213837750354036</v>
      </c>
      <c r="P81" s="27">
        <v>3.0345943758850899E-2</v>
      </c>
      <c r="Q81" s="27">
        <v>0.59680356059073436</v>
      </c>
      <c r="R81" s="27">
        <v>6.0691887517701798E-2</v>
      </c>
      <c r="S81" s="27">
        <v>71.884675298401788</v>
      </c>
      <c r="T81" s="27">
        <v>3.1616285656483911</v>
      </c>
      <c r="U81" s="27">
        <v>4.0461258345134532E-2</v>
      </c>
      <c r="V81" s="27" t="s">
        <v>302</v>
      </c>
      <c r="W81" s="27">
        <v>0</v>
      </c>
      <c r="X81" s="27">
        <v>1.0141836941128868</v>
      </c>
      <c r="Y81" s="27">
        <v>11.294290916447501</v>
      </c>
      <c r="Z81" s="27">
        <v>0</v>
      </c>
      <c r="AA81" s="27">
        <v>2.0230629172567266E-2</v>
      </c>
      <c r="AB81" s="27">
        <v>3.712320453166094</v>
      </c>
      <c r="AC81" s="27">
        <v>1.0115314586283633E-2</v>
      </c>
      <c r="AD81" s="27" t="s">
        <v>302</v>
      </c>
      <c r="AE81" s="27" t="s">
        <v>302</v>
      </c>
      <c r="AF81" s="27">
        <v>3.0345943758850899E-2</v>
      </c>
      <c r="AG81" s="27">
        <v>0.48645761683188343</v>
      </c>
      <c r="AH81" s="27">
        <v>0</v>
      </c>
      <c r="AI81" s="27">
        <v>0.47541978555533077</v>
      </c>
      <c r="AJ81" s="27">
        <v>4.0362411490997374</v>
      </c>
      <c r="AK81" s="27">
        <v>0</v>
      </c>
      <c r="AL81" s="27">
        <v>7.0807202103985431E-2</v>
      </c>
      <c r="AM81" s="27">
        <v>0.30345943758850902</v>
      </c>
      <c r="AN81" s="27">
        <v>0.36415132510621073</v>
      </c>
      <c r="AO81" s="27">
        <v>0.18207566255310537</v>
      </c>
      <c r="AP81" s="27">
        <v>0</v>
      </c>
      <c r="AQ81" s="27">
        <v>0.34392069593364355</v>
      </c>
      <c r="AR81" s="27">
        <v>0.92049362735181062</v>
      </c>
      <c r="AS81" s="27">
        <v>8.0922516690269064E-2</v>
      </c>
      <c r="AT81" s="27">
        <v>0.31357475217479264</v>
      </c>
      <c r="AU81" s="27">
        <v>5.0576572931418165E-2</v>
      </c>
      <c r="AV81" s="27">
        <v>1.0115314586283633E-2</v>
      </c>
      <c r="AW81" s="27">
        <v>4.0461258345134532E-2</v>
      </c>
      <c r="AX81" s="27">
        <v>1.0115314586283633E-2</v>
      </c>
      <c r="AY81" s="27">
        <v>4.0461258345134532E-2</v>
      </c>
      <c r="AZ81" s="27">
        <v>1.0115314586283633E-2</v>
      </c>
      <c r="BA81" s="27">
        <v>2.0230629172567266E-2</v>
      </c>
      <c r="BB81" s="27">
        <v>0</v>
      </c>
      <c r="BC81" s="27">
        <v>2.0230629172567266E-2</v>
      </c>
      <c r="BD81" s="27">
        <v>0</v>
      </c>
    </row>
    <row r="82" spans="1:56" s="27" customFormat="1" x14ac:dyDescent="0.35">
      <c r="A82" s="26" t="s">
        <v>382</v>
      </c>
      <c r="B82" s="27">
        <v>0</v>
      </c>
      <c r="C82" s="27">
        <v>200.05216259511414</v>
      </c>
      <c r="D82" s="27">
        <v>0.16019223067681215</v>
      </c>
      <c r="E82" s="27">
        <v>23.728558269923909</v>
      </c>
      <c r="F82" s="27">
        <v>0</v>
      </c>
      <c r="G82" s="27">
        <v>0</v>
      </c>
      <c r="H82" s="27" t="s">
        <v>302</v>
      </c>
      <c r="I82" s="27">
        <v>0</v>
      </c>
      <c r="J82" s="27">
        <v>0.22027633159791746</v>
      </c>
      <c r="K82" s="27">
        <v>2.9935923107729274</v>
      </c>
      <c r="L82" s="27" t="s">
        <v>302</v>
      </c>
      <c r="M82" s="27">
        <v>184.84263916700039</v>
      </c>
      <c r="N82" s="27">
        <v>731.32931117340809</v>
      </c>
      <c r="O82" s="27">
        <v>7.0084100921105327E-2</v>
      </c>
      <c r="P82" s="27">
        <v>2.0024028834601519E-2</v>
      </c>
      <c r="Q82" s="27">
        <v>3.3940728874649584</v>
      </c>
      <c r="R82" s="27" t="s">
        <v>302</v>
      </c>
      <c r="S82" s="27">
        <v>83.730496595915113</v>
      </c>
      <c r="T82" s="27">
        <v>3.1944213055666792</v>
      </c>
      <c r="U82" s="27">
        <v>1.001201441730076E-2</v>
      </c>
      <c r="V82" s="27" t="s">
        <v>302</v>
      </c>
      <c r="W82" s="27">
        <v>0</v>
      </c>
      <c r="X82" s="27">
        <v>0.89134561473768525</v>
      </c>
      <c r="Y82" s="27">
        <v>15.361121345614739</v>
      </c>
      <c r="Z82" s="27">
        <v>0</v>
      </c>
      <c r="AA82" s="27">
        <v>2.0024028834601519E-2</v>
      </c>
      <c r="AB82" s="27">
        <v>7.2186623948738475</v>
      </c>
      <c r="AC82" s="27">
        <v>1.001201441730076E-2</v>
      </c>
      <c r="AD82" s="27" t="s">
        <v>302</v>
      </c>
      <c r="AE82" s="27">
        <v>7.0084100921105327E-2</v>
      </c>
      <c r="AF82" s="27">
        <v>3.0036043251902282E-2</v>
      </c>
      <c r="AG82" s="27">
        <v>0.4806728073688426</v>
      </c>
      <c r="AH82" s="27">
        <v>0</v>
      </c>
      <c r="AI82" s="27">
        <v>0.42050460552663194</v>
      </c>
      <c r="AJ82" s="27">
        <v>4.1850460552663202</v>
      </c>
      <c r="AK82" s="27">
        <v>0</v>
      </c>
      <c r="AL82" s="27">
        <v>5.0060072086503801E-2</v>
      </c>
      <c r="AM82" s="27">
        <v>0.33039647577092512</v>
      </c>
      <c r="AN82" s="27">
        <v>0.4305166199439327</v>
      </c>
      <c r="AO82" s="27">
        <v>0.13015618742490989</v>
      </c>
      <c r="AP82" s="27">
        <v>0</v>
      </c>
      <c r="AQ82" s="27">
        <v>0.26031237484981978</v>
      </c>
      <c r="AR82" s="27">
        <v>0.62074489387264709</v>
      </c>
      <c r="AS82" s="27">
        <v>7.0084100921105327E-2</v>
      </c>
      <c r="AT82" s="27">
        <v>0.2202643171806167</v>
      </c>
      <c r="AU82" s="27">
        <v>4.0048057669203038E-2</v>
      </c>
      <c r="AV82" s="27">
        <v>1.001201441730076E-2</v>
      </c>
      <c r="AW82" s="27">
        <v>2.0024028834601519E-2</v>
      </c>
      <c r="AX82" s="27">
        <v>0</v>
      </c>
      <c r="AY82" s="27">
        <v>2.0024028834601519E-2</v>
      </c>
      <c r="AZ82" s="27">
        <v>1.001201441730076E-2</v>
      </c>
      <c r="BA82" s="27">
        <v>2.0024028834601519E-2</v>
      </c>
      <c r="BB82" s="27">
        <v>0</v>
      </c>
      <c r="BC82" s="27">
        <v>2.0024028834601519E-2</v>
      </c>
      <c r="BD82" s="27">
        <v>0</v>
      </c>
    </row>
    <row r="83" spans="1:56" s="27" customFormat="1" x14ac:dyDescent="0.35">
      <c r="A83" s="26" t="s">
        <v>383</v>
      </c>
      <c r="B83" s="27">
        <v>3.6130068245683947E-5</v>
      </c>
      <c r="C83" s="27">
        <v>235.39371738257728</v>
      </c>
      <c r="D83" s="27">
        <v>0.12043356081894822</v>
      </c>
      <c r="E83" s="27">
        <v>26.385238859895626</v>
      </c>
      <c r="F83" s="27">
        <v>0</v>
      </c>
      <c r="G83" s="27" t="s">
        <v>302</v>
      </c>
      <c r="H83" s="27" t="s">
        <v>302</v>
      </c>
      <c r="I83" s="27">
        <v>0</v>
      </c>
      <c r="J83" s="27">
        <v>0.26097551184263346</v>
      </c>
      <c r="K83" s="27">
        <v>3.2617422721798475</v>
      </c>
      <c r="L83" s="27" t="s">
        <v>302</v>
      </c>
      <c r="M83" s="27">
        <v>185.37985146527498</v>
      </c>
      <c r="N83" s="27">
        <v>786.29581292653563</v>
      </c>
      <c r="O83" s="27">
        <v>7.0252910477719796E-2</v>
      </c>
      <c r="P83" s="27">
        <v>2.0072260136491368E-2</v>
      </c>
      <c r="Q83" s="27" t="s">
        <v>302</v>
      </c>
      <c r="R83" s="27" t="s">
        <v>302</v>
      </c>
      <c r="S83" s="27">
        <v>60.598213568847861</v>
      </c>
      <c r="T83" s="27">
        <v>2.631236451224408</v>
      </c>
      <c r="U83" s="27">
        <v>3.0108390204737056E-2</v>
      </c>
      <c r="V83" s="27" t="s">
        <v>302</v>
      </c>
      <c r="W83" s="27">
        <v>0</v>
      </c>
      <c r="X83" s="27">
        <v>0.95426334805299073</v>
      </c>
      <c r="Y83" s="27">
        <v>9.9739702930549985</v>
      </c>
      <c r="Z83" s="27">
        <v>0</v>
      </c>
      <c r="AA83" s="27">
        <v>2.0072260136491368E-2</v>
      </c>
      <c r="AB83" s="27">
        <v>5.329185066238459</v>
      </c>
      <c r="AC83" s="27">
        <v>1.0036130068245684E-2</v>
      </c>
      <c r="AD83" s="27" t="s">
        <v>302</v>
      </c>
      <c r="AE83" s="27" t="s">
        <v>302</v>
      </c>
      <c r="AF83" s="27">
        <v>3.0108390204737056E-2</v>
      </c>
      <c r="AG83" s="27">
        <v>0.5723484544359696</v>
      </c>
      <c r="AH83" s="27">
        <v>1.0036130068245684E-2</v>
      </c>
      <c r="AI83" s="27">
        <v>0.46166198313930146</v>
      </c>
      <c r="AJ83" s="27">
        <v>5.02817342432758</v>
      </c>
      <c r="AK83" s="27">
        <v>0</v>
      </c>
      <c r="AL83" s="27">
        <v>5.0180650341228421E-2</v>
      </c>
      <c r="AM83" s="27">
        <v>0.29104777197912496</v>
      </c>
      <c r="AN83" s="27">
        <v>3.0108390204737056E-2</v>
      </c>
      <c r="AO83" s="27">
        <v>0.1304696908871939</v>
      </c>
      <c r="AP83" s="27">
        <v>0</v>
      </c>
      <c r="AQ83" s="27">
        <v>0.25090325170614214</v>
      </c>
      <c r="AR83" s="27">
        <v>0.62224006423123246</v>
      </c>
      <c r="AS83" s="27">
        <v>6.0216780409474112E-2</v>
      </c>
      <c r="AT83" s="27">
        <v>0.23083099156965073</v>
      </c>
      <c r="AU83" s="27">
        <v>5.0180650341228421E-2</v>
      </c>
      <c r="AV83" s="27">
        <v>1.0036130068245684E-2</v>
      </c>
      <c r="AW83" s="27">
        <v>2.0072260136491368E-2</v>
      </c>
      <c r="AX83" s="27">
        <v>0</v>
      </c>
      <c r="AY83" s="27">
        <v>3.0108390204737056E-2</v>
      </c>
      <c r="AZ83" s="27">
        <v>1.0036130068245684E-2</v>
      </c>
      <c r="BA83" s="27">
        <v>2.0072260136491368E-2</v>
      </c>
      <c r="BB83" s="27">
        <v>0</v>
      </c>
      <c r="BC83" s="27">
        <v>2.0072260136491368E-2</v>
      </c>
      <c r="BD83" s="27">
        <v>0</v>
      </c>
    </row>
    <row r="84" spans="1:56" s="27" customFormat="1" x14ac:dyDescent="0.35">
      <c r="A84" s="26" t="s">
        <v>384</v>
      </c>
      <c r="B84" s="27">
        <v>0</v>
      </c>
      <c r="C84" s="27">
        <v>239.77221558079299</v>
      </c>
      <c r="D84" s="27">
        <v>0.14943215780035862</v>
      </c>
      <c r="E84" s="27">
        <v>14.863253636182506</v>
      </c>
      <c r="F84" s="27">
        <v>0</v>
      </c>
      <c r="G84" s="27">
        <v>0</v>
      </c>
      <c r="H84" s="27" t="s">
        <v>302</v>
      </c>
      <c r="I84" s="27">
        <v>0</v>
      </c>
      <c r="J84" s="27">
        <v>0.33867503486750355</v>
      </c>
      <c r="K84" s="27">
        <v>3.0683403068340307</v>
      </c>
      <c r="L84" s="27" t="s">
        <v>302</v>
      </c>
      <c r="M84" s="27">
        <v>269.35383343295473</v>
      </c>
      <c r="N84" s="27">
        <v>853.81008766686591</v>
      </c>
      <c r="O84" s="27">
        <v>7.9697150826857938E-2</v>
      </c>
      <c r="P84" s="27">
        <v>2.9886431560071727E-2</v>
      </c>
      <c r="Q84" s="27">
        <v>11.366806136680614</v>
      </c>
      <c r="R84" s="27">
        <v>0.1394700139470014</v>
      </c>
      <c r="S84" s="27">
        <v>76.756594939230936</v>
      </c>
      <c r="T84" s="27">
        <v>3.0067124925283912</v>
      </c>
      <c r="U84" s="27">
        <v>3.9848575413428969E-2</v>
      </c>
      <c r="V84" s="27" t="s">
        <v>302</v>
      </c>
      <c r="W84" s="27">
        <v>0</v>
      </c>
      <c r="X84" s="27">
        <v>1.1148894202032278</v>
      </c>
      <c r="Y84" s="27">
        <v>9.3758597330145435</v>
      </c>
      <c r="Z84" s="27">
        <v>0</v>
      </c>
      <c r="AA84" s="27">
        <v>1.9924287706714484E-2</v>
      </c>
      <c r="AB84" s="27">
        <v>7.0033871289101413</v>
      </c>
      <c r="AC84" s="27">
        <v>0</v>
      </c>
      <c r="AD84" s="27" t="s">
        <v>302</v>
      </c>
      <c r="AE84" s="27">
        <v>0.15939430165371588</v>
      </c>
      <c r="AF84" s="27">
        <v>1.9924287706714484E-2</v>
      </c>
      <c r="AG84" s="27">
        <v>0.37825861725443305</v>
      </c>
      <c r="AH84" s="27">
        <v>0</v>
      </c>
      <c r="AI84" s="27">
        <v>0.42837218569436142</v>
      </c>
      <c r="AJ84" s="27">
        <v>4.7618290496114763</v>
      </c>
      <c r="AK84" s="27">
        <v>0</v>
      </c>
      <c r="AL84" s="27">
        <v>4.9810719266786208E-2</v>
      </c>
      <c r="AM84" s="27">
        <v>0.34867503486750356</v>
      </c>
      <c r="AN84" s="27">
        <v>3.9848575413428969E-2</v>
      </c>
      <c r="AO84" s="27">
        <v>0.14943215780035862</v>
      </c>
      <c r="AP84" s="27">
        <v>6.8738792588129982E-4</v>
      </c>
      <c r="AQ84" s="27">
        <v>0.26897788404064554</v>
      </c>
      <c r="AR84" s="27">
        <v>0.65750149432157801</v>
      </c>
      <c r="AS84" s="27">
        <v>6.9735006973500699E-2</v>
      </c>
      <c r="AT84" s="27">
        <v>0.24905359633393107</v>
      </c>
      <c r="AU84" s="27">
        <v>2.9886431560071727E-2</v>
      </c>
      <c r="AV84" s="27">
        <v>9.9621438533572422E-3</v>
      </c>
      <c r="AW84" s="27">
        <v>3.9848575413428969E-2</v>
      </c>
      <c r="AX84" s="27">
        <v>9.9621438533572422E-3</v>
      </c>
      <c r="AY84" s="27">
        <v>3.9848575413428969E-2</v>
      </c>
      <c r="AZ84" s="27">
        <v>9.9621438533572422E-3</v>
      </c>
      <c r="BA84" s="27">
        <v>1.9924287706714484E-2</v>
      </c>
      <c r="BB84" s="27">
        <v>0</v>
      </c>
      <c r="BC84" s="27">
        <v>1.9924287706714484E-2</v>
      </c>
      <c r="BD84" s="27">
        <v>0</v>
      </c>
    </row>
    <row r="85" spans="1:56" s="27" customFormat="1" x14ac:dyDescent="0.35">
      <c r="A85" s="26" t="s">
        <v>385</v>
      </c>
      <c r="B85" s="27">
        <v>0</v>
      </c>
      <c r="C85" s="27">
        <v>232.91070702966275</v>
      </c>
      <c r="D85" s="27">
        <v>0.15237708248679396</v>
      </c>
      <c r="E85" s="27">
        <v>8.1786793986184474</v>
      </c>
      <c r="F85" s="27">
        <v>0</v>
      </c>
      <c r="G85" s="27">
        <v>0</v>
      </c>
      <c r="H85" s="27" t="s">
        <v>302</v>
      </c>
      <c r="I85" s="27">
        <v>0</v>
      </c>
      <c r="J85" s="27">
        <v>0.26427874847622917</v>
      </c>
      <c r="K85" s="27">
        <v>3.1694433157253146</v>
      </c>
      <c r="L85" s="27" t="s">
        <v>302</v>
      </c>
      <c r="M85" s="27">
        <v>208.84880536367325</v>
      </c>
      <c r="N85" s="27">
        <v>728.3952742787485</v>
      </c>
      <c r="O85" s="27">
        <v>8.1267777326290119E-2</v>
      </c>
      <c r="P85" s="27">
        <v>3.0475416497358798E-2</v>
      </c>
      <c r="Q85" s="27" t="s">
        <v>302</v>
      </c>
      <c r="R85" s="27" t="s">
        <v>302</v>
      </c>
      <c r="S85" s="27">
        <v>97.755241771637543</v>
      </c>
      <c r="T85" s="27">
        <v>3.0553067858594067</v>
      </c>
      <c r="U85" s="27">
        <v>2.031694433157253E-2</v>
      </c>
      <c r="V85" s="27" t="s">
        <v>302</v>
      </c>
      <c r="W85" s="27">
        <v>0</v>
      </c>
      <c r="X85" s="27">
        <v>1.0702844372206419</v>
      </c>
      <c r="Y85" s="27">
        <v>12.124079642421778</v>
      </c>
      <c r="Z85" s="27">
        <v>0</v>
      </c>
      <c r="AA85" s="27">
        <v>1.0158472165786265E-2</v>
      </c>
      <c r="AB85" s="27">
        <v>1.3815522145469321</v>
      </c>
      <c r="AC85" s="27">
        <v>0</v>
      </c>
      <c r="AD85" s="27" t="s">
        <v>302</v>
      </c>
      <c r="AE85" s="27">
        <v>0.16253555465258024</v>
      </c>
      <c r="AF85" s="27">
        <v>2.031694433157253E-2</v>
      </c>
      <c r="AG85" s="27">
        <v>0.22475416497358791</v>
      </c>
      <c r="AH85" s="27">
        <v>0</v>
      </c>
      <c r="AI85" s="27">
        <v>0.39618041446566432</v>
      </c>
      <c r="AJ85" s="27">
        <v>3.7691101178382764</v>
      </c>
      <c r="AK85" s="27">
        <v>0</v>
      </c>
      <c r="AL85" s="27">
        <v>5.0792360828931328E-2</v>
      </c>
      <c r="AM85" s="27">
        <v>0.48760666395774077</v>
      </c>
      <c r="AN85" s="27">
        <v>0.35554652580251933</v>
      </c>
      <c r="AO85" s="27">
        <v>0.12190166598943519</v>
      </c>
      <c r="AP85" s="27">
        <v>0</v>
      </c>
      <c r="AQ85" s="27">
        <v>0.24380333197887039</v>
      </c>
      <c r="AR85" s="27">
        <v>0.61966680211296221</v>
      </c>
      <c r="AS85" s="27">
        <v>6.0950832994717596E-2</v>
      </c>
      <c r="AT85" s="27">
        <v>0.18285249898415273</v>
      </c>
      <c r="AU85" s="27">
        <v>4.063388866314506E-2</v>
      </c>
      <c r="AV85" s="27">
        <v>1.0158472165786265E-2</v>
      </c>
      <c r="AW85" s="27">
        <v>2.031694433157253E-2</v>
      </c>
      <c r="AX85" s="27">
        <v>0</v>
      </c>
      <c r="AY85" s="27">
        <v>2.031694433157253E-2</v>
      </c>
      <c r="AZ85" s="27">
        <v>0</v>
      </c>
      <c r="BA85" s="27">
        <v>1.0158472165786265E-2</v>
      </c>
      <c r="BB85" s="27">
        <v>0</v>
      </c>
      <c r="BC85" s="27">
        <v>2.031694433157253E-2</v>
      </c>
      <c r="BD85" s="27">
        <v>0</v>
      </c>
    </row>
    <row r="86" spans="1:56" s="27" customFormat="1" x14ac:dyDescent="0.35">
      <c r="A86" s="26" t="s">
        <v>386</v>
      </c>
      <c r="B86" s="27">
        <v>0</v>
      </c>
      <c r="C86" s="27">
        <v>223.30947660586838</v>
      </c>
      <c r="D86" s="27">
        <v>0.13877874702616971</v>
      </c>
      <c r="E86" s="27">
        <v>6.5120777160983359</v>
      </c>
      <c r="F86" s="27">
        <v>0</v>
      </c>
      <c r="G86" s="27" t="s">
        <v>302</v>
      </c>
      <c r="H86" s="27" t="s">
        <v>302</v>
      </c>
      <c r="I86" s="27">
        <v>0</v>
      </c>
      <c r="J86" s="27">
        <v>0.28738302934179227</v>
      </c>
      <c r="K86" s="27">
        <v>2.8945281522601114</v>
      </c>
      <c r="L86" s="27" t="s">
        <v>302</v>
      </c>
      <c r="M86" s="27">
        <v>128.69144329896909</v>
      </c>
      <c r="N86" s="27">
        <v>648.25279143536898</v>
      </c>
      <c r="O86" s="27">
        <v>9.9127676447264085E-2</v>
      </c>
      <c r="P86" s="27">
        <v>1.9825535289452814E-2</v>
      </c>
      <c r="Q86" s="27" t="s">
        <v>302</v>
      </c>
      <c r="R86" s="27">
        <v>0.27755749405233943</v>
      </c>
      <c r="S86" s="27">
        <v>138.16070578905632</v>
      </c>
      <c r="T86" s="27">
        <v>4.7637668517049958</v>
      </c>
      <c r="U86" s="27">
        <v>0</v>
      </c>
      <c r="V86" s="27" t="s">
        <v>302</v>
      </c>
      <c r="W86" s="27" t="s">
        <v>302</v>
      </c>
      <c r="X86" s="27">
        <v>1.2767406819984142</v>
      </c>
      <c r="Y86" s="27">
        <v>14.671181601903251</v>
      </c>
      <c r="Z86" s="27">
        <v>0</v>
      </c>
      <c r="AA86" s="27" t="s">
        <v>302</v>
      </c>
      <c r="AB86" s="27" t="s">
        <v>302</v>
      </c>
      <c r="AC86" s="27" t="s">
        <v>302</v>
      </c>
      <c r="AD86" s="27" t="s">
        <v>302</v>
      </c>
      <c r="AE86" s="27" t="s">
        <v>302</v>
      </c>
      <c r="AF86" s="27">
        <v>1.9825535289452814E-2</v>
      </c>
      <c r="AG86" s="27">
        <v>0.23720856463124501</v>
      </c>
      <c r="AH86" s="27">
        <v>0</v>
      </c>
      <c r="AI86" s="27">
        <v>0.35685963521015068</v>
      </c>
      <c r="AJ86" s="27">
        <v>3.6477240285487711</v>
      </c>
      <c r="AK86" s="27">
        <v>0</v>
      </c>
      <c r="AL86" s="27">
        <v>5.9476605868358449E-2</v>
      </c>
      <c r="AM86" s="27">
        <v>0.535289452815226</v>
      </c>
      <c r="AN86" s="27">
        <v>0.45598731165741474</v>
      </c>
      <c r="AO86" s="27">
        <v>0.13877874702616971</v>
      </c>
      <c r="AP86" s="27">
        <v>0</v>
      </c>
      <c r="AQ86" s="27">
        <v>0.27755749405233943</v>
      </c>
      <c r="AR86" s="27">
        <v>0.79302141157811268</v>
      </c>
      <c r="AS86" s="27">
        <v>5.9476605868358449E-2</v>
      </c>
      <c r="AT86" s="27">
        <v>0.2379064234734338</v>
      </c>
      <c r="AU86" s="27">
        <v>5.9476605868358449E-2</v>
      </c>
      <c r="AV86" s="27">
        <v>1.9825535289452814E-2</v>
      </c>
      <c r="AW86" s="27">
        <v>3.9651070578905628E-2</v>
      </c>
      <c r="AX86" s="27">
        <v>0</v>
      </c>
      <c r="AY86" s="27">
        <v>3.9651070578905628E-2</v>
      </c>
      <c r="AZ86" s="27">
        <v>0</v>
      </c>
      <c r="BA86" s="27">
        <v>1.9825535289452814E-2</v>
      </c>
      <c r="BB86" s="27">
        <v>0</v>
      </c>
      <c r="BC86" s="27">
        <v>1.9825535289452814E-2</v>
      </c>
      <c r="BD86" s="27">
        <v>0</v>
      </c>
    </row>
    <row r="87" spans="1:56" s="27" customFormat="1" x14ac:dyDescent="0.35">
      <c r="A87" s="26" t="s">
        <v>387</v>
      </c>
      <c r="B87" s="27">
        <v>0</v>
      </c>
      <c r="C87" s="27">
        <v>257.89179104477614</v>
      </c>
      <c r="D87" s="27">
        <v>0.15920398009950251</v>
      </c>
      <c r="E87" s="27">
        <v>8.0494029850746269</v>
      </c>
      <c r="F87" s="27">
        <v>0</v>
      </c>
      <c r="G87" s="27">
        <v>0</v>
      </c>
      <c r="H87" s="27" t="s">
        <v>302</v>
      </c>
      <c r="I87" s="27">
        <v>0</v>
      </c>
      <c r="J87" s="27">
        <v>0.34820895522388057</v>
      </c>
      <c r="K87" s="27">
        <v>3.721393034825871</v>
      </c>
      <c r="L87" s="27" t="s">
        <v>302</v>
      </c>
      <c r="M87" s="27">
        <v>135.9269154228856</v>
      </c>
      <c r="N87" s="27">
        <v>897.35606965174156</v>
      </c>
      <c r="O87" s="27">
        <v>9.950248756218906E-2</v>
      </c>
      <c r="P87" s="27">
        <v>1.9900497512437814E-2</v>
      </c>
      <c r="Q87" s="27">
        <v>13.572139303482588</v>
      </c>
      <c r="R87" s="27" t="s">
        <v>302</v>
      </c>
      <c r="S87" s="27">
        <v>173.75945273631845</v>
      </c>
      <c r="T87" s="27">
        <v>6.8532835820895528</v>
      </c>
      <c r="U87" s="27">
        <v>1.9900497512437814E-2</v>
      </c>
      <c r="V87" s="27" t="s">
        <v>302</v>
      </c>
      <c r="W87" s="27">
        <v>0</v>
      </c>
      <c r="X87" s="27">
        <v>1.6406467661691546</v>
      </c>
      <c r="Y87" s="27">
        <v>18.63562189054727</v>
      </c>
      <c r="Z87" s="27">
        <v>0</v>
      </c>
      <c r="AA87" s="27">
        <v>5.9701492537313439E-2</v>
      </c>
      <c r="AB87" s="27" t="s">
        <v>302</v>
      </c>
      <c r="AC87" s="27" t="s">
        <v>302</v>
      </c>
      <c r="AD87" s="27" t="s">
        <v>302</v>
      </c>
      <c r="AE87" s="27">
        <v>7.9601990049751256E-2</v>
      </c>
      <c r="AF87" s="27">
        <v>1.9900497512437814E-2</v>
      </c>
      <c r="AG87" s="27">
        <v>0.29810945273631845</v>
      </c>
      <c r="AH87" s="27">
        <v>0</v>
      </c>
      <c r="AI87" s="27">
        <v>0.43781094527363185</v>
      </c>
      <c r="AJ87" s="27">
        <v>3.4227860696517416</v>
      </c>
      <c r="AK87" s="27">
        <v>0</v>
      </c>
      <c r="AL87" s="27">
        <v>5.9701492537313439E-2</v>
      </c>
      <c r="AM87" s="27">
        <v>0.45771144278606968</v>
      </c>
      <c r="AN87" s="27">
        <v>0.13930348258706468</v>
      </c>
      <c r="AO87" s="27">
        <v>0.19900497512437812</v>
      </c>
      <c r="AP87" s="27">
        <v>0</v>
      </c>
      <c r="AQ87" s="27">
        <v>0.35820895522388058</v>
      </c>
      <c r="AR87" s="27">
        <v>1.0547263681592043</v>
      </c>
      <c r="AS87" s="27">
        <v>7.9601990049751256E-2</v>
      </c>
      <c r="AT87" s="27">
        <v>0.33830845771144291</v>
      </c>
      <c r="AU87" s="27">
        <v>5.9701492537313439E-2</v>
      </c>
      <c r="AV87" s="27">
        <v>1.9900497512437814E-2</v>
      </c>
      <c r="AW87" s="27">
        <v>1.9900497512437814E-2</v>
      </c>
      <c r="AX87" s="27">
        <v>0</v>
      </c>
      <c r="AY87" s="27">
        <v>3.9800995024875628E-2</v>
      </c>
      <c r="AZ87" s="27">
        <v>0</v>
      </c>
      <c r="BA87" s="27">
        <v>1.9900497512437814E-2</v>
      </c>
      <c r="BB87" s="27">
        <v>0</v>
      </c>
      <c r="BC87" s="27">
        <v>1.9900497512437814E-2</v>
      </c>
      <c r="BD87" s="27">
        <v>0</v>
      </c>
    </row>
    <row r="88" spans="1:56" s="27" customFormat="1" x14ac:dyDescent="0.35">
      <c r="A88" s="26" t="s">
        <v>388</v>
      </c>
      <c r="B88" s="27">
        <v>9.2678227360308268E-3</v>
      </c>
      <c r="C88" s="27">
        <v>266.68930635838149</v>
      </c>
      <c r="D88" s="27">
        <v>0.19267822736030829</v>
      </c>
      <c r="E88" s="27">
        <v>9.0244123314065501</v>
      </c>
      <c r="F88" s="27">
        <v>0</v>
      </c>
      <c r="G88" s="27" t="s">
        <v>302</v>
      </c>
      <c r="H88" s="27" t="s">
        <v>302</v>
      </c>
      <c r="I88" s="27">
        <v>0</v>
      </c>
      <c r="J88" s="27">
        <v>0.33682080924855484</v>
      </c>
      <c r="K88" s="27">
        <v>3.5452793834296719</v>
      </c>
      <c r="L88" s="27" t="s">
        <v>302</v>
      </c>
      <c r="M88" s="27">
        <v>129.67608863198458</v>
      </c>
      <c r="N88" s="27">
        <v>907.68368015414262</v>
      </c>
      <c r="O88" s="27">
        <v>9.6339113680154145E-2</v>
      </c>
      <c r="P88" s="27">
        <v>1.9267822736030827E-2</v>
      </c>
      <c r="Q88" s="27" t="s">
        <v>302</v>
      </c>
      <c r="R88" s="27">
        <v>9.6339113680154145E-2</v>
      </c>
      <c r="S88" s="27">
        <v>160.99489402697495</v>
      </c>
      <c r="T88" s="27">
        <v>6.215202312138727</v>
      </c>
      <c r="U88" s="27">
        <v>0</v>
      </c>
      <c r="V88" s="27" t="s">
        <v>302</v>
      </c>
      <c r="W88" s="27" t="s">
        <v>302</v>
      </c>
      <c r="X88" s="27">
        <v>1.4848362235067436</v>
      </c>
      <c r="Y88" s="27">
        <v>16.025895953757228</v>
      </c>
      <c r="Z88" s="27">
        <v>0</v>
      </c>
      <c r="AA88" s="27" t="s">
        <v>302</v>
      </c>
      <c r="AB88" s="27" t="s">
        <v>302</v>
      </c>
      <c r="AC88" s="27" t="s">
        <v>302</v>
      </c>
      <c r="AD88" s="27" t="s">
        <v>302</v>
      </c>
      <c r="AE88" s="27">
        <v>7.7071290944123308E-2</v>
      </c>
      <c r="AF88" s="27">
        <v>1.9267822736030827E-2</v>
      </c>
      <c r="AG88" s="27">
        <v>0.22828516377649322</v>
      </c>
      <c r="AH88" s="27">
        <v>0</v>
      </c>
      <c r="AI88" s="27">
        <v>0.44315992292870898</v>
      </c>
      <c r="AJ88" s="27">
        <v>4.7391522157996144</v>
      </c>
      <c r="AK88" s="27">
        <v>0</v>
      </c>
      <c r="AL88" s="27">
        <v>5.7803468208092484E-2</v>
      </c>
      <c r="AM88" s="27">
        <v>0.46242774566473988</v>
      </c>
      <c r="AN88" s="27">
        <v>9.6339113680154145E-2</v>
      </c>
      <c r="AO88" s="27">
        <v>0.17341040462427743</v>
      </c>
      <c r="AP88" s="27">
        <v>0.49797687861271633</v>
      </c>
      <c r="AQ88" s="27">
        <v>0.34682080924855485</v>
      </c>
      <c r="AR88" s="27">
        <v>1.0211946050096339</v>
      </c>
      <c r="AS88" s="27">
        <v>7.7071290944123308E-2</v>
      </c>
      <c r="AT88" s="27">
        <v>0.32755298651252412</v>
      </c>
      <c r="AU88" s="27">
        <v>3.8535645472061654E-2</v>
      </c>
      <c r="AV88" s="27">
        <v>0</v>
      </c>
      <c r="AW88" s="27">
        <v>3.8535645472061654E-2</v>
      </c>
      <c r="AX88" s="27">
        <v>0</v>
      </c>
      <c r="AY88" s="27">
        <v>3.8535645472061654E-2</v>
      </c>
      <c r="AZ88" s="27">
        <v>0</v>
      </c>
      <c r="BA88" s="27">
        <v>3.8535645472061654E-2</v>
      </c>
      <c r="BB88" s="27">
        <v>0</v>
      </c>
      <c r="BC88" s="27">
        <v>1.9267822736030827E-2</v>
      </c>
      <c r="BD88" s="27">
        <v>0</v>
      </c>
    </row>
    <row r="89" spans="1:56" s="27" customFormat="1" x14ac:dyDescent="0.35">
      <c r="A89" s="26" t="s">
        <v>389</v>
      </c>
      <c r="B89" s="27">
        <v>8.9800399201596812E-2</v>
      </c>
      <c r="C89" s="27">
        <v>631.83556886227541</v>
      </c>
      <c r="D89" s="27">
        <v>9.930119760479041</v>
      </c>
      <c r="E89" s="27">
        <v>17.544590818363275</v>
      </c>
      <c r="F89" s="27">
        <v>0.11976047904191617</v>
      </c>
      <c r="G89" s="27">
        <v>1.9920159680638722E-2</v>
      </c>
      <c r="H89" s="27" t="s">
        <v>302</v>
      </c>
      <c r="I89" s="27">
        <v>1.2375249500998005</v>
      </c>
      <c r="J89" s="27">
        <v>1.3273253493013972</v>
      </c>
      <c r="K89" s="27">
        <v>36.147704590818364</v>
      </c>
      <c r="L89" s="27">
        <v>3.9920159680638723E-2</v>
      </c>
      <c r="M89" s="27">
        <v>44.191616766467064</v>
      </c>
      <c r="N89" s="27">
        <v>2319.8802395209582</v>
      </c>
      <c r="O89" s="27">
        <v>0.19960079840319361</v>
      </c>
      <c r="P89" s="27">
        <v>7.9840319361277445E-2</v>
      </c>
      <c r="Q89" s="27" t="s">
        <v>302</v>
      </c>
      <c r="R89" s="27">
        <v>0</v>
      </c>
      <c r="S89" s="27">
        <v>175.72167664670661</v>
      </c>
      <c r="T89" s="27">
        <v>54.520499001996015</v>
      </c>
      <c r="U89" s="27">
        <v>0.5388822355289421</v>
      </c>
      <c r="V89" s="27" t="s">
        <v>302</v>
      </c>
      <c r="W89" s="27">
        <v>1.9960079840319361E-2</v>
      </c>
      <c r="X89" s="27">
        <v>10.30932135728543</v>
      </c>
      <c r="Y89" s="27">
        <v>491.43097804391215</v>
      </c>
      <c r="Z89" s="27">
        <v>13.373253493013971</v>
      </c>
      <c r="AA89" s="27">
        <v>7.9840319361277445E-2</v>
      </c>
      <c r="AB89" s="27">
        <v>31.536926147704591</v>
      </c>
      <c r="AC89" s="27">
        <v>0.37924151696606789</v>
      </c>
      <c r="AD89" s="27" t="s">
        <v>302</v>
      </c>
      <c r="AE89" s="27" t="s">
        <v>302</v>
      </c>
      <c r="AF89" s="27">
        <v>0.36916167664670663</v>
      </c>
      <c r="AG89" s="27">
        <v>0.88820359281437133</v>
      </c>
      <c r="AH89" s="27">
        <v>0</v>
      </c>
      <c r="AI89" s="27">
        <v>0.42912175648702588</v>
      </c>
      <c r="AJ89" s="27">
        <v>12.005728542914172</v>
      </c>
      <c r="AK89" s="27">
        <v>0</v>
      </c>
      <c r="AL89" s="27">
        <v>0.75848303393213579</v>
      </c>
      <c r="AM89" s="27">
        <v>2.4750499001996009</v>
      </c>
      <c r="AN89" s="27">
        <v>0.42912175648702588</v>
      </c>
      <c r="AO89" s="27">
        <v>1.3373253493013972</v>
      </c>
      <c r="AP89" s="27">
        <v>63.97097804391219</v>
      </c>
      <c r="AQ89" s="27">
        <v>0.67864271457085845</v>
      </c>
      <c r="AR89" s="27">
        <v>1.8962075848303392</v>
      </c>
      <c r="AS89" s="27">
        <v>0.17964071856287422</v>
      </c>
      <c r="AT89" s="27">
        <v>0.67864271457085845</v>
      </c>
      <c r="AU89" s="27">
        <v>0.17964071856287422</v>
      </c>
      <c r="AV89" s="27">
        <v>3.9920159680638723E-2</v>
      </c>
      <c r="AW89" s="27">
        <v>0.15968063872255489</v>
      </c>
      <c r="AX89" s="27">
        <v>3.9920159680638723E-2</v>
      </c>
      <c r="AY89" s="27">
        <v>0.23952095808383234</v>
      </c>
      <c r="AZ89" s="27">
        <v>3.9920159680638723E-2</v>
      </c>
      <c r="BA89" s="27">
        <v>0.13972055888223553</v>
      </c>
      <c r="BB89" s="27">
        <v>1.9960079840319361E-2</v>
      </c>
      <c r="BC89" s="27">
        <v>0.15968063872255489</v>
      </c>
      <c r="BD89" s="27">
        <v>1.9960079840319361E-2</v>
      </c>
    </row>
    <row r="90" spans="1:56" s="27" customFormat="1" x14ac:dyDescent="0.35">
      <c r="A90" s="26" t="s">
        <v>390</v>
      </c>
      <c r="B90" s="27">
        <v>0</v>
      </c>
      <c r="C90" s="27">
        <v>242.29322983718288</v>
      </c>
      <c r="D90" s="27">
        <v>1.6371033699356303</v>
      </c>
      <c r="E90" s="27">
        <v>16.841135933358576</v>
      </c>
      <c r="F90" s="27">
        <v>0</v>
      </c>
      <c r="G90" s="27">
        <v>0</v>
      </c>
      <c r="H90" s="27">
        <v>73.778871639530479</v>
      </c>
      <c r="I90" s="27">
        <v>0</v>
      </c>
      <c r="J90" s="27">
        <v>0.23611889435819763</v>
      </c>
      <c r="K90" s="27">
        <v>2.8966300643695568</v>
      </c>
      <c r="L90" s="27">
        <v>1.8932222642938281E-2</v>
      </c>
      <c r="M90" s="27">
        <v>25.615297235895497</v>
      </c>
      <c r="N90" s="27">
        <v>1173.0215827338129</v>
      </c>
      <c r="O90" s="27">
        <v>0.11359333585762968</v>
      </c>
      <c r="P90" s="27">
        <v>3.7864445285876562E-2</v>
      </c>
      <c r="Q90" s="27" t="s">
        <v>302</v>
      </c>
      <c r="R90" s="27">
        <v>0.19650889814464212</v>
      </c>
      <c r="S90" s="27">
        <v>180.97878076486177</v>
      </c>
      <c r="T90" s="27">
        <v>10.372044680045439</v>
      </c>
      <c r="U90" s="27">
        <v>9.3593335857629675E-2</v>
      </c>
      <c r="V90" s="27" t="s">
        <v>302</v>
      </c>
      <c r="W90" s="27">
        <v>0</v>
      </c>
      <c r="X90" s="27">
        <v>1.18166224914805</v>
      </c>
      <c r="Y90" s="27">
        <v>83.326664142370319</v>
      </c>
      <c r="Z90" s="27">
        <v>1.32525558500568</v>
      </c>
      <c r="AA90" s="27">
        <v>0.22718667171525936</v>
      </c>
      <c r="AB90" s="27">
        <v>2.6315789473684212</v>
      </c>
      <c r="AC90" s="27">
        <v>3.7864445285876562E-2</v>
      </c>
      <c r="AD90" s="27" t="s">
        <v>302</v>
      </c>
      <c r="AE90" s="27" t="s">
        <v>302</v>
      </c>
      <c r="AF90" s="27">
        <v>6.3593335857629676E-2</v>
      </c>
      <c r="AG90" s="27">
        <v>0.67156001514577801</v>
      </c>
      <c r="AH90" s="27">
        <v>0</v>
      </c>
      <c r="AI90" s="27">
        <v>0.46330556607345702</v>
      </c>
      <c r="AJ90" s="27">
        <v>5.2088867853085938</v>
      </c>
      <c r="AK90" s="27">
        <v>0</v>
      </c>
      <c r="AL90" s="27">
        <v>9.4661113214691395E-2</v>
      </c>
      <c r="AM90" s="27">
        <v>2.7262400605831121</v>
      </c>
      <c r="AN90" s="27">
        <v>2.786444528587656E-2</v>
      </c>
      <c r="AO90" s="27">
        <v>0.49223778871639529</v>
      </c>
      <c r="AP90" s="27">
        <v>6.9382279439606211</v>
      </c>
      <c r="AQ90" s="27">
        <v>0.87088224157516081</v>
      </c>
      <c r="AR90" s="27">
        <v>2.1772056039379022</v>
      </c>
      <c r="AS90" s="27">
        <v>0.22718667171525936</v>
      </c>
      <c r="AT90" s="27">
        <v>0.75728890571753116</v>
      </c>
      <c r="AU90" s="27">
        <v>0.15145778114350625</v>
      </c>
      <c r="AV90" s="27">
        <v>1.8932222642938281E-2</v>
      </c>
      <c r="AW90" s="27">
        <v>0.11359333585762968</v>
      </c>
      <c r="AX90" s="27">
        <v>1.8932222642938281E-2</v>
      </c>
      <c r="AY90" s="27">
        <v>0.11359333585762968</v>
      </c>
      <c r="AZ90" s="27">
        <v>1.8932222642938281E-2</v>
      </c>
      <c r="BA90" s="27">
        <v>7.5728890571753124E-2</v>
      </c>
      <c r="BB90" s="27">
        <v>1.8932222642938281E-2</v>
      </c>
      <c r="BC90" s="27">
        <v>5.679666792881484E-2</v>
      </c>
      <c r="BD90" s="27">
        <v>0</v>
      </c>
    </row>
    <row r="91" spans="1:56" s="27" customFormat="1" x14ac:dyDescent="0.35">
      <c r="A91" s="26" t="s">
        <v>391</v>
      </c>
      <c r="B91" s="27">
        <v>9.8965380023875813E-3</v>
      </c>
      <c r="C91" s="27">
        <v>299.77917230401908</v>
      </c>
      <c r="D91" s="27">
        <v>1.9398607242339834</v>
      </c>
      <c r="E91" s="27">
        <v>18.463159570234776</v>
      </c>
      <c r="F91" s="27">
        <v>0</v>
      </c>
      <c r="G91" s="27">
        <v>0</v>
      </c>
      <c r="H91" s="27">
        <v>5.3521687226422596</v>
      </c>
      <c r="I91" s="27">
        <v>0</v>
      </c>
      <c r="J91" s="27">
        <v>0.3083446080382013</v>
      </c>
      <c r="K91" s="27">
        <v>3.302825308396339</v>
      </c>
      <c r="L91" s="27">
        <v>1.9896538002387582E-2</v>
      </c>
      <c r="M91" s="27">
        <v>33.087942697970554</v>
      </c>
      <c r="N91" s="27">
        <v>1425.9450855551136</v>
      </c>
      <c r="O91" s="27">
        <v>0.15917230401910065</v>
      </c>
      <c r="P91" s="27">
        <v>7.9586152009550326E-2</v>
      </c>
      <c r="Q91" s="27" t="s">
        <v>302</v>
      </c>
      <c r="R91" s="27">
        <v>7.8448070035813722E-2</v>
      </c>
      <c r="S91" s="27">
        <v>214.14853959411056</v>
      </c>
      <c r="T91" s="27">
        <v>12.802232391563866</v>
      </c>
      <c r="U91" s="27">
        <v>9.9379228014325485E-2</v>
      </c>
      <c r="V91" s="27" t="s">
        <v>302</v>
      </c>
      <c r="W91" s="27">
        <v>0</v>
      </c>
      <c r="X91" s="27">
        <v>1.1438957421408675</v>
      </c>
      <c r="Y91" s="27">
        <v>103.44606446478312</v>
      </c>
      <c r="Z91" s="27">
        <v>1.5519299641862314</v>
      </c>
      <c r="AA91" s="27">
        <v>0.27855153203342614</v>
      </c>
      <c r="AB91" s="27">
        <v>6.6454436927974534</v>
      </c>
      <c r="AC91" s="27">
        <v>3.9793076004775163E-2</v>
      </c>
      <c r="AD91" s="27" t="s">
        <v>302</v>
      </c>
      <c r="AE91" s="27" t="s">
        <v>302</v>
      </c>
      <c r="AF91" s="27">
        <v>2.9586152009550323E-2</v>
      </c>
      <c r="AG91" s="27">
        <v>0.72617190608834048</v>
      </c>
      <c r="AH91" s="27">
        <v>0</v>
      </c>
      <c r="AI91" s="27">
        <v>0.50730998806207717</v>
      </c>
      <c r="AJ91" s="27">
        <v>6.8934779148428165</v>
      </c>
      <c r="AK91" s="27">
        <v>0</v>
      </c>
      <c r="AL91" s="27">
        <v>9.9482690011937921E-2</v>
      </c>
      <c r="AM91" s="27">
        <v>3.4818941504178271</v>
      </c>
      <c r="AN91" s="27">
        <v>8.9482690011937926E-2</v>
      </c>
      <c r="AO91" s="27">
        <v>0.67648229208117794</v>
      </c>
      <c r="AP91" s="27">
        <v>6.1054436927974534</v>
      </c>
      <c r="AQ91" s="27">
        <v>1.0744130521289295</v>
      </c>
      <c r="AR91" s="27">
        <v>2.7059291683247118</v>
      </c>
      <c r="AS91" s="27">
        <v>0.27855153203342614</v>
      </c>
      <c r="AT91" s="27">
        <v>1.0346199761241544</v>
      </c>
      <c r="AU91" s="27">
        <v>0.19896538002387584</v>
      </c>
      <c r="AV91" s="27">
        <v>3.9793076004775163E-2</v>
      </c>
      <c r="AW91" s="27">
        <v>0.17906884202148823</v>
      </c>
      <c r="AX91" s="27">
        <v>1.9896538002387582E-2</v>
      </c>
      <c r="AY91" s="27">
        <v>0.15917230401910065</v>
      </c>
      <c r="AZ91" s="27">
        <v>1.9896538002387582E-2</v>
      </c>
      <c r="BA91" s="27">
        <v>5.9689614007162745E-2</v>
      </c>
      <c r="BB91" s="27">
        <v>1.9896538002387582E-2</v>
      </c>
      <c r="BC91" s="27">
        <v>7.9586152009550326E-2</v>
      </c>
      <c r="BD91" s="27">
        <v>1.9896538002387582E-2</v>
      </c>
    </row>
    <row r="92" spans="1:56" s="27" customFormat="1" x14ac:dyDescent="0.35">
      <c r="A92" s="26" t="s">
        <v>392</v>
      </c>
      <c r="B92" s="27">
        <v>9.3648334624322222E-3</v>
      </c>
      <c r="C92" s="27">
        <v>300.39459333849732</v>
      </c>
      <c r="D92" s="27">
        <v>1.8296591789310612</v>
      </c>
      <c r="E92" s="27">
        <v>18.991820294345469</v>
      </c>
      <c r="F92" s="27">
        <v>0</v>
      </c>
      <c r="G92" s="27">
        <v>0</v>
      </c>
      <c r="H92" s="27">
        <v>36.173508907823397</v>
      </c>
      <c r="I92" s="27">
        <v>0</v>
      </c>
      <c r="J92" s="27">
        <v>0.31920216886134783</v>
      </c>
      <c r="K92" s="27">
        <v>3.3694810224632064</v>
      </c>
      <c r="L92" s="27">
        <v>1.9364833462432222E-2</v>
      </c>
      <c r="M92" s="27">
        <v>35.011618900077458</v>
      </c>
      <c r="N92" s="27">
        <v>1473.4701781564679</v>
      </c>
      <c r="O92" s="27">
        <v>0.17428350116189001</v>
      </c>
      <c r="P92" s="27">
        <v>5.8094500387296667E-2</v>
      </c>
      <c r="Q92" s="27" t="s">
        <v>302</v>
      </c>
      <c r="R92" s="27">
        <v>0.67078233927188224</v>
      </c>
      <c r="S92" s="27">
        <v>230.25481022463208</v>
      </c>
      <c r="T92" s="27">
        <v>13.519031758326879</v>
      </c>
      <c r="U92" s="27">
        <v>0.13491866769945779</v>
      </c>
      <c r="V92" s="27" t="s">
        <v>302</v>
      </c>
      <c r="W92" s="27">
        <v>0</v>
      </c>
      <c r="X92" s="27">
        <v>1.2093493415956622</v>
      </c>
      <c r="Y92" s="27">
        <v>107.10590240123935</v>
      </c>
      <c r="Z92" s="27">
        <v>1.3942680092951201</v>
      </c>
      <c r="AA92" s="27">
        <v>0.29047250193648333</v>
      </c>
      <c r="AB92" s="27">
        <v>14.175058094500388</v>
      </c>
      <c r="AC92" s="27">
        <v>3.8729666924864445E-2</v>
      </c>
      <c r="AD92" s="27" t="s">
        <v>302</v>
      </c>
      <c r="AE92" s="27" t="s">
        <v>302</v>
      </c>
      <c r="AF92" s="27">
        <v>4.6824167312161116E-2</v>
      </c>
      <c r="AG92" s="27">
        <v>0.76459333849728894</v>
      </c>
      <c r="AH92" s="27">
        <v>0</v>
      </c>
      <c r="AI92" s="27">
        <v>0.55158017041053464</v>
      </c>
      <c r="AJ92" s="27">
        <v>7.228636715724245</v>
      </c>
      <c r="AK92" s="27" t="s">
        <v>302</v>
      </c>
      <c r="AL92" s="27">
        <v>0.11618900077459333</v>
      </c>
      <c r="AM92" s="27">
        <v>3.6405886909372578</v>
      </c>
      <c r="AN92" s="27">
        <v>4.8094500387296665E-2</v>
      </c>
      <c r="AO92" s="27">
        <v>0.69713400464756003</v>
      </c>
      <c r="AP92" s="27">
        <v>22.310503485670026</v>
      </c>
      <c r="AQ92" s="27">
        <v>1.1037955073586367</v>
      </c>
      <c r="AR92" s="27">
        <v>2.8272656855151048</v>
      </c>
      <c r="AS92" s="27">
        <v>0.30983733539891556</v>
      </c>
      <c r="AT92" s="27">
        <v>1.1425251742835012</v>
      </c>
      <c r="AU92" s="27">
        <v>0.21301316808675444</v>
      </c>
      <c r="AV92" s="27">
        <v>3.8729666924864445E-2</v>
      </c>
      <c r="AW92" s="27">
        <v>0.15491866769945778</v>
      </c>
      <c r="AX92" s="27">
        <v>1.9364833462432222E-2</v>
      </c>
      <c r="AY92" s="27">
        <v>0.15491866769945778</v>
      </c>
      <c r="AZ92" s="27">
        <v>3.8729666924864445E-2</v>
      </c>
      <c r="BA92" s="27">
        <v>5.8094500387296667E-2</v>
      </c>
      <c r="BB92" s="27">
        <v>0</v>
      </c>
      <c r="BC92" s="27">
        <v>5.8094500387296667E-2</v>
      </c>
      <c r="BD92" s="27">
        <v>1.9364833462432222E-2</v>
      </c>
    </row>
    <row r="93" spans="1:56" s="27" customFormat="1" x14ac:dyDescent="0.35">
      <c r="A93" s="26" t="s">
        <v>393</v>
      </c>
      <c r="B93" s="27">
        <v>8.9107413010590022E-3</v>
      </c>
      <c r="C93" s="27">
        <v>292.30154311649011</v>
      </c>
      <c r="D93" s="27">
        <v>0.82207261724659586</v>
      </c>
      <c r="E93" s="27">
        <v>13.512465960665656</v>
      </c>
      <c r="F93" s="27">
        <v>0</v>
      </c>
      <c r="G93" s="27">
        <v>0</v>
      </c>
      <c r="H93" s="27">
        <v>33.226172465960666</v>
      </c>
      <c r="I93" s="27">
        <v>0</v>
      </c>
      <c r="J93" s="27">
        <v>0.25475037821482599</v>
      </c>
      <c r="K93" s="27">
        <v>2.83661119515885</v>
      </c>
      <c r="L93" s="27">
        <v>1.8910741301059002E-2</v>
      </c>
      <c r="M93" s="27">
        <v>20.045385779122537</v>
      </c>
      <c r="N93" s="27">
        <v>800.83207261724658</v>
      </c>
      <c r="O93" s="27">
        <v>0.132375189107413</v>
      </c>
      <c r="P93" s="27">
        <v>3.7821482602118005E-2</v>
      </c>
      <c r="Q93" s="27">
        <v>121.25567322239033</v>
      </c>
      <c r="R93" s="27">
        <v>0.34732223903177006</v>
      </c>
      <c r="S93" s="27">
        <v>207.56605143721632</v>
      </c>
      <c r="T93" s="27">
        <v>6.5022239031770042</v>
      </c>
      <c r="U93" s="27">
        <v>7.4553706505294998E-2</v>
      </c>
      <c r="V93" s="27" t="s">
        <v>302</v>
      </c>
      <c r="W93" s="27">
        <v>0</v>
      </c>
      <c r="X93" s="27">
        <v>0.896626323751891</v>
      </c>
      <c r="Y93" s="27">
        <v>61.197609682299543</v>
      </c>
      <c r="Z93" s="27">
        <v>1.1157337367624809</v>
      </c>
      <c r="AA93" s="27">
        <v>0.41603630862329793</v>
      </c>
      <c r="AB93" s="27">
        <v>5.484114977307109</v>
      </c>
      <c r="AC93" s="27">
        <v>1.8910741301059002E-2</v>
      </c>
      <c r="AD93" s="27" t="s">
        <v>302</v>
      </c>
      <c r="AE93" s="27" t="s">
        <v>302</v>
      </c>
      <c r="AF93" s="27">
        <v>2.5642965204236007E-2</v>
      </c>
      <c r="AG93" s="27">
        <v>0.55732223903177003</v>
      </c>
      <c r="AH93" s="27">
        <v>0</v>
      </c>
      <c r="AI93" s="27">
        <v>0.40603630862329793</v>
      </c>
      <c r="AJ93" s="27">
        <v>6.6400453857791213</v>
      </c>
      <c r="AK93" s="27">
        <v>0</v>
      </c>
      <c r="AL93" s="27">
        <v>0.11346444780635401</v>
      </c>
      <c r="AM93" s="27">
        <v>2.4016641452344931</v>
      </c>
      <c r="AN93" s="27">
        <v>2.7821482602118003E-2</v>
      </c>
      <c r="AO93" s="27">
        <v>0.49167927382753401</v>
      </c>
      <c r="AP93" s="27">
        <v>4.2444175491679275</v>
      </c>
      <c r="AQ93" s="27">
        <v>0.79425113464447805</v>
      </c>
      <c r="AR93" s="27">
        <v>1.8910741301059</v>
      </c>
      <c r="AS93" s="27">
        <v>0.20801815431164897</v>
      </c>
      <c r="AT93" s="27">
        <v>0.71860816944024197</v>
      </c>
      <c r="AU93" s="27">
        <v>0.15128593040847202</v>
      </c>
      <c r="AV93" s="27">
        <v>3.7821482602118005E-2</v>
      </c>
      <c r="AW93" s="27">
        <v>0.132375189107413</v>
      </c>
      <c r="AX93" s="27">
        <v>1.8910741301059002E-2</v>
      </c>
      <c r="AY93" s="27">
        <v>0.132375189107413</v>
      </c>
      <c r="AZ93" s="27">
        <v>1.8910741301059002E-2</v>
      </c>
      <c r="BA93" s="27">
        <v>5.6732223903177004E-2</v>
      </c>
      <c r="BB93" s="27">
        <v>0</v>
      </c>
      <c r="BC93" s="27">
        <v>3.7821482602118005E-2</v>
      </c>
      <c r="BD93" s="27">
        <v>0</v>
      </c>
    </row>
    <row r="94" spans="1:56" s="27" customFormat="1" x14ac:dyDescent="0.35">
      <c r="A94" s="26" t="s">
        <v>394</v>
      </c>
      <c r="B94" s="27">
        <v>9.9084212621939078E-3</v>
      </c>
      <c r="C94" s="27">
        <v>338.89931515030867</v>
      </c>
      <c r="D94" s="27">
        <v>1.0252379056340832</v>
      </c>
      <c r="E94" s="27">
        <v>16.383898068883141</v>
      </c>
      <c r="F94" s="27">
        <v>0</v>
      </c>
      <c r="G94" s="27">
        <v>0</v>
      </c>
      <c r="H94" s="27">
        <v>14.951224367907624</v>
      </c>
      <c r="I94" s="27">
        <v>0</v>
      </c>
      <c r="J94" s="27">
        <v>0.30853474019510252</v>
      </c>
      <c r="K94" s="27">
        <v>3.742783197292455</v>
      </c>
      <c r="L94" s="27">
        <v>1.9908421262193908E-2</v>
      </c>
      <c r="M94" s="27">
        <v>32.152100338443162</v>
      </c>
      <c r="N94" s="27">
        <v>872.2874776030261</v>
      </c>
      <c r="O94" s="27">
        <v>0.13935894883535735</v>
      </c>
      <c r="P94" s="27">
        <v>7.9633685048775632E-2</v>
      </c>
      <c r="Q94" s="27" t="s">
        <v>302</v>
      </c>
      <c r="R94" s="27">
        <v>0.67587895679872589</v>
      </c>
      <c r="S94" s="27">
        <v>226.18373083814458</v>
      </c>
      <c r="T94" s="27">
        <v>5.6031674298228147</v>
      </c>
      <c r="U94" s="27">
        <v>0.21890105514632693</v>
      </c>
      <c r="V94" s="27" t="s">
        <v>302</v>
      </c>
      <c r="W94" s="27">
        <v>0</v>
      </c>
      <c r="X94" s="27">
        <v>1.3038642245669918</v>
      </c>
      <c r="Y94" s="27">
        <v>63.394218594465471</v>
      </c>
      <c r="Z94" s="27">
        <v>1.532948437188931</v>
      </c>
      <c r="AA94" s="27">
        <v>0.21899263388413298</v>
      </c>
      <c r="AB94" s="27">
        <v>12.442763288871195</v>
      </c>
      <c r="AC94" s="27">
        <v>5.9725263786581731E-2</v>
      </c>
      <c r="AD94" s="27" t="s">
        <v>302</v>
      </c>
      <c r="AE94" s="27" t="s">
        <v>302</v>
      </c>
      <c r="AF94" s="27">
        <v>2.9633685048775629E-2</v>
      </c>
      <c r="AG94" s="27">
        <v>0.56734421660362355</v>
      </c>
      <c r="AH94" s="27">
        <v>0</v>
      </c>
      <c r="AI94" s="27">
        <v>0.58725263786581727</v>
      </c>
      <c r="AJ94" s="27">
        <v>6.8976727055544487</v>
      </c>
      <c r="AK94" s="27">
        <v>0</v>
      </c>
      <c r="AL94" s="27">
        <v>0.25880947640852081</v>
      </c>
      <c r="AM94" s="27">
        <v>3.7826000398168427</v>
      </c>
      <c r="AN94" s="27">
        <v>2.9816842524387814E-2</v>
      </c>
      <c r="AO94" s="27">
        <v>0.71670316543898061</v>
      </c>
      <c r="AP94" s="27">
        <v>5.7311526975910807</v>
      </c>
      <c r="AQ94" s="27">
        <v>1.1745968544694405</v>
      </c>
      <c r="AR94" s="27">
        <v>2.7274537129205654</v>
      </c>
      <c r="AS94" s="27">
        <v>0.2787178976707147</v>
      </c>
      <c r="AT94" s="27">
        <v>1.0551463268962773</v>
      </c>
      <c r="AU94" s="27">
        <v>0.21899263388413298</v>
      </c>
      <c r="AV94" s="27">
        <v>3.9816842524387816E-2</v>
      </c>
      <c r="AW94" s="27">
        <v>0.17917579135974515</v>
      </c>
      <c r="AX94" s="27">
        <v>3.9816842524387816E-2</v>
      </c>
      <c r="AY94" s="27">
        <v>0.13935894883535735</v>
      </c>
      <c r="AZ94" s="27">
        <v>3.9816842524387816E-2</v>
      </c>
      <c r="BA94" s="27">
        <v>7.9633685048775632E-2</v>
      </c>
      <c r="BB94" s="27">
        <v>1.9908421262193908E-2</v>
      </c>
      <c r="BC94" s="27">
        <v>7.9633685048775632E-2</v>
      </c>
      <c r="BD94" s="27">
        <v>0</v>
      </c>
    </row>
    <row r="95" spans="1:56" s="27" customFormat="1" x14ac:dyDescent="0.35">
      <c r="A95" s="26" t="s">
        <v>395</v>
      </c>
      <c r="B95" s="27">
        <v>0</v>
      </c>
      <c r="C95" s="27">
        <v>318.28845740598621</v>
      </c>
      <c r="D95" s="27">
        <v>1.313867996930161</v>
      </c>
      <c r="E95" s="27">
        <v>18.978526477359939</v>
      </c>
      <c r="F95" s="27">
        <v>0</v>
      </c>
      <c r="G95" s="27">
        <v>0</v>
      </c>
      <c r="H95" s="27">
        <v>18.227168073676133</v>
      </c>
      <c r="I95" s="27">
        <v>9.5932463545663864E-3</v>
      </c>
      <c r="J95" s="27">
        <v>0.29698388334612436</v>
      </c>
      <c r="K95" s="27">
        <v>3.6070606293169609</v>
      </c>
      <c r="L95" s="27">
        <v>1.9186492709132773E-2</v>
      </c>
      <c r="M95" s="27">
        <v>38.881427475057556</v>
      </c>
      <c r="N95" s="27">
        <v>917.00882578664618</v>
      </c>
      <c r="O95" s="27">
        <v>0.14389869531849578</v>
      </c>
      <c r="P95" s="27">
        <v>4.7966231772831928E-2</v>
      </c>
      <c r="Q95" s="27" t="s">
        <v>302</v>
      </c>
      <c r="R95" s="27">
        <v>0.6146124328472754</v>
      </c>
      <c r="S95" s="27">
        <v>207.63060629316959</v>
      </c>
      <c r="T95" s="27">
        <v>4.7968610897927864</v>
      </c>
      <c r="U95" s="27">
        <v>0.51722179585571759</v>
      </c>
      <c r="V95" s="27" t="s">
        <v>302</v>
      </c>
      <c r="W95" s="27">
        <v>0</v>
      </c>
      <c r="X95" s="27">
        <v>1.2267152724481967</v>
      </c>
      <c r="Y95" s="27">
        <v>49.356684574059869</v>
      </c>
      <c r="Z95" s="27">
        <v>1.323867996930161</v>
      </c>
      <c r="AA95" s="27">
        <v>0.21105141980046044</v>
      </c>
      <c r="AB95" s="27">
        <v>39.351496546431321</v>
      </c>
      <c r="AC95" s="27">
        <v>6.7152724481964701E-2</v>
      </c>
      <c r="AD95" s="27" t="s">
        <v>302</v>
      </c>
      <c r="AE95" s="27" t="s">
        <v>302</v>
      </c>
      <c r="AF95" s="27">
        <v>5.5525709900230216E-2</v>
      </c>
      <c r="AG95" s="27">
        <v>0.60396776669224872</v>
      </c>
      <c r="AH95" s="27">
        <v>0</v>
      </c>
      <c r="AI95" s="27">
        <v>0.59437452033768223</v>
      </c>
      <c r="AJ95" s="27">
        <v>7.045748273215656</v>
      </c>
      <c r="AK95" s="27">
        <v>9.5932463545663864E-3</v>
      </c>
      <c r="AL95" s="27">
        <v>0.32617037605525717</v>
      </c>
      <c r="AM95" s="27">
        <v>3.8852647735993862</v>
      </c>
      <c r="AN95" s="27">
        <v>3.7966231772831927E-2</v>
      </c>
      <c r="AO95" s="27">
        <v>0.69071373752877974</v>
      </c>
      <c r="AP95" s="27">
        <v>4.1127244819646966</v>
      </c>
      <c r="AQ95" s="27">
        <v>1.122409823484267</v>
      </c>
      <c r="AR95" s="27">
        <v>2.7148887183422867</v>
      </c>
      <c r="AS95" s="27">
        <v>0.28779739063699156</v>
      </c>
      <c r="AT95" s="27">
        <v>1.0360706062931697</v>
      </c>
      <c r="AU95" s="27">
        <v>0.21105141980046044</v>
      </c>
      <c r="AV95" s="27">
        <v>3.8372985418265546E-2</v>
      </c>
      <c r="AW95" s="27">
        <v>0.16308518802762859</v>
      </c>
      <c r="AX95" s="27">
        <v>2.8779739063699156E-2</v>
      </c>
      <c r="AY95" s="27">
        <v>0.15349194167306218</v>
      </c>
      <c r="AZ95" s="27">
        <v>2.8779739063699156E-2</v>
      </c>
      <c r="BA95" s="27">
        <v>7.6745970836531091E-2</v>
      </c>
      <c r="BB95" s="27">
        <v>9.5932463545663864E-3</v>
      </c>
      <c r="BC95" s="27">
        <v>6.7152724481964701E-2</v>
      </c>
      <c r="BD95" s="27">
        <v>9.5932463545663864E-3</v>
      </c>
    </row>
    <row r="96" spans="1:56" s="27" customFormat="1" x14ac:dyDescent="0.35">
      <c r="A96" s="26" t="s">
        <v>396</v>
      </c>
      <c r="B96" s="27">
        <v>0</v>
      </c>
      <c r="C96" s="27">
        <v>340.20672461477687</v>
      </c>
      <c r="D96" s="27">
        <v>1.8568510470169892</v>
      </c>
      <c r="E96" s="27">
        <v>22.291600158040303</v>
      </c>
      <c r="F96" s="27">
        <v>0</v>
      </c>
      <c r="G96" s="27">
        <v>0</v>
      </c>
      <c r="H96" s="27">
        <v>31.440142236270248</v>
      </c>
      <c r="I96" s="27">
        <v>9.8775187672856569E-3</v>
      </c>
      <c r="J96" s="27">
        <v>0.32583563808771243</v>
      </c>
      <c r="K96" s="27">
        <v>4.0201501382852625</v>
      </c>
      <c r="L96" s="27">
        <v>1.9755037534571314E-2</v>
      </c>
      <c r="M96" s="27">
        <v>48.478862109838012</v>
      </c>
      <c r="N96" s="27">
        <v>1135.3812722244172</v>
      </c>
      <c r="O96" s="27">
        <v>0.16791781904385622</v>
      </c>
      <c r="P96" s="27">
        <v>5.9265112603713949E-2</v>
      </c>
      <c r="Q96" s="27" t="s">
        <v>302</v>
      </c>
      <c r="R96" s="27">
        <v>0.37265112603713957</v>
      </c>
      <c r="S96" s="27">
        <v>212.01831687080204</v>
      </c>
      <c r="T96" s="27">
        <v>4.9655748715922563</v>
      </c>
      <c r="U96" s="27">
        <v>0.61216120110628203</v>
      </c>
      <c r="V96" s="27" t="s">
        <v>302</v>
      </c>
      <c r="W96" s="27">
        <v>0</v>
      </c>
      <c r="X96" s="27">
        <v>1.3726076649545635</v>
      </c>
      <c r="Y96" s="27">
        <v>61.548605294350068</v>
      </c>
      <c r="Z96" s="27">
        <v>1.6989332279731331</v>
      </c>
      <c r="AA96" s="27">
        <v>0.28644804425128417</v>
      </c>
      <c r="AB96" s="27">
        <v>68.915448439352033</v>
      </c>
      <c r="AC96" s="27">
        <v>6.9142631370999616E-2</v>
      </c>
      <c r="AD96" s="27" t="s">
        <v>302</v>
      </c>
      <c r="AE96" s="27" t="s">
        <v>302</v>
      </c>
      <c r="AF96" s="27">
        <v>9.2651126037139458E-3</v>
      </c>
      <c r="AG96" s="27">
        <v>0.63203871987356774</v>
      </c>
      <c r="AH96" s="27">
        <v>0</v>
      </c>
      <c r="AI96" s="27">
        <v>0.66167127617542487</v>
      </c>
      <c r="AJ96" s="27">
        <v>7.4559344132753855</v>
      </c>
      <c r="AK96" s="27">
        <v>0</v>
      </c>
      <c r="AL96" s="27">
        <v>0.38522323192414071</v>
      </c>
      <c r="AM96" s="27">
        <v>4.1584354010272619</v>
      </c>
      <c r="AN96" s="27">
        <v>3.9387593836428286E-2</v>
      </c>
      <c r="AO96" s="27">
        <v>0.72105887001185309</v>
      </c>
      <c r="AP96" s="27">
        <v>3.9839035954168311</v>
      </c>
      <c r="AQ96" s="27">
        <v>1.1754247333069932</v>
      </c>
      <c r="AR96" s="27">
        <v>2.9138680363492688</v>
      </c>
      <c r="AS96" s="27">
        <v>0.29632556301856977</v>
      </c>
      <c r="AT96" s="27">
        <v>1.0865270644014224</v>
      </c>
      <c r="AU96" s="27">
        <v>0.22718293164757011</v>
      </c>
      <c r="AV96" s="27">
        <v>4.9387593836428288E-2</v>
      </c>
      <c r="AW96" s="27">
        <v>0.18767285657842753</v>
      </c>
      <c r="AX96" s="27">
        <v>2.9632556301856974E-2</v>
      </c>
      <c r="AY96" s="27">
        <v>0.15804030027657051</v>
      </c>
      <c r="AZ96" s="27">
        <v>2.9632556301856974E-2</v>
      </c>
      <c r="BA96" s="27">
        <v>7.9020150138285256E-2</v>
      </c>
      <c r="BB96" s="27">
        <v>9.8775187672856569E-3</v>
      </c>
      <c r="BC96" s="27">
        <v>7.9020150138285256E-2</v>
      </c>
      <c r="BD96" s="27">
        <v>9.8775187672856569E-3</v>
      </c>
    </row>
    <row r="97" spans="1:56" s="27" customFormat="1" x14ac:dyDescent="0.35">
      <c r="A97" s="26" t="s">
        <v>397</v>
      </c>
      <c r="B97" s="27">
        <v>0</v>
      </c>
      <c r="C97" s="27">
        <v>301.74958395000823</v>
      </c>
      <c r="D97" s="27">
        <v>1.6673556980759743</v>
      </c>
      <c r="E97" s="27">
        <v>25.378562736392038</v>
      </c>
      <c r="F97" s="27">
        <v>0</v>
      </c>
      <c r="G97" s="27">
        <v>0</v>
      </c>
      <c r="H97" s="27">
        <v>27.964150633119552</v>
      </c>
      <c r="I97" s="27">
        <v>1.6444663706627199E-2</v>
      </c>
      <c r="J97" s="27">
        <v>0.31889327413254398</v>
      </c>
      <c r="K97" s="27">
        <v>3.9549416214438415</v>
      </c>
      <c r="L97" s="27">
        <v>1.6444663706627199E-2</v>
      </c>
      <c r="M97" s="27">
        <v>53.519158033218226</v>
      </c>
      <c r="N97" s="27">
        <v>1128.1943759250125</v>
      </c>
      <c r="O97" s="27">
        <v>0.13977964150633121</v>
      </c>
      <c r="P97" s="27">
        <v>6.5778654826508798E-2</v>
      </c>
      <c r="Q97" s="27" t="s">
        <v>302</v>
      </c>
      <c r="R97" s="27">
        <v>0.51178753494491036</v>
      </c>
      <c r="S97" s="27">
        <v>194.33174806775205</v>
      </c>
      <c r="T97" s="27">
        <v>4.3909505015622443</v>
      </c>
      <c r="U97" s="27">
        <v>0.72823219865153754</v>
      </c>
      <c r="V97" s="27" t="s">
        <v>302</v>
      </c>
      <c r="W97" s="27">
        <v>0</v>
      </c>
      <c r="X97" s="27">
        <v>1.2937954283834896</v>
      </c>
      <c r="Y97" s="27">
        <v>40.070797566189782</v>
      </c>
      <c r="Z97" s="27">
        <v>1.3731294195033714</v>
      </c>
      <c r="AA97" s="27">
        <v>0.26311461930603519</v>
      </c>
      <c r="AB97" s="27">
        <v>60.73014306857425</v>
      </c>
      <c r="AC97" s="27">
        <v>7.4000986679822384E-2</v>
      </c>
      <c r="AD97" s="27" t="s">
        <v>302</v>
      </c>
      <c r="AE97" s="27" t="s">
        <v>302</v>
      </c>
      <c r="AF97" s="27">
        <v>0</v>
      </c>
      <c r="AG97" s="27">
        <v>0.63134188455846085</v>
      </c>
      <c r="AH97" s="27">
        <v>0</v>
      </c>
      <c r="AI97" s="27">
        <v>0.5737855615852655</v>
      </c>
      <c r="AJ97" s="27">
        <v>7.0563180397960865</v>
      </c>
      <c r="AK97" s="27">
        <v>8.2223318533135997E-3</v>
      </c>
      <c r="AL97" s="27">
        <v>0.37822726525242556</v>
      </c>
      <c r="AM97" s="27">
        <v>3.9631639532971552</v>
      </c>
      <c r="AN97" s="27">
        <v>3.1111659266567997E-2</v>
      </c>
      <c r="AO97" s="27">
        <v>0.69067587567834243</v>
      </c>
      <c r="AP97" s="27">
        <v>4.4262884394014144</v>
      </c>
      <c r="AQ97" s="27">
        <v>1.0689031409307679</v>
      </c>
      <c r="AR97" s="27">
        <v>2.6640355204736066</v>
      </c>
      <c r="AS97" s="27">
        <v>0.27955928301266242</v>
      </c>
      <c r="AT97" s="27">
        <v>1.0113468179575729</v>
      </c>
      <c r="AU97" s="27">
        <v>0.19733596447952642</v>
      </c>
      <c r="AV97" s="27">
        <v>4.1111659266567999E-2</v>
      </c>
      <c r="AW97" s="27">
        <v>0.17266896891958561</v>
      </c>
      <c r="AX97" s="27">
        <v>2.4666995559940803E-2</v>
      </c>
      <c r="AY97" s="27">
        <v>0.15622430521295841</v>
      </c>
      <c r="AZ97" s="27">
        <v>2.4666995559940803E-2</v>
      </c>
      <c r="BA97" s="27">
        <v>7.4000986679822384E-2</v>
      </c>
      <c r="BB97" s="27">
        <v>8.2223318533135997E-3</v>
      </c>
      <c r="BC97" s="27">
        <v>6.5778654826508798E-2</v>
      </c>
      <c r="BD97" s="27">
        <v>8.2223318533135997E-3</v>
      </c>
    </row>
    <row r="98" spans="1:56" s="27" customFormat="1" x14ac:dyDescent="0.35">
      <c r="A98" s="26" t="s">
        <v>398</v>
      </c>
      <c r="B98" s="27">
        <v>0</v>
      </c>
      <c r="C98" s="27">
        <v>348.45140231721922</v>
      </c>
      <c r="D98" s="27">
        <v>1.7179264882141427</v>
      </c>
      <c r="E98" s="27">
        <v>30.623060327606868</v>
      </c>
      <c r="F98" s="27">
        <v>0</v>
      </c>
      <c r="G98" s="27">
        <v>0</v>
      </c>
      <c r="H98" s="27">
        <v>15.910906911705954</v>
      </c>
      <c r="I98" s="27">
        <v>0</v>
      </c>
      <c r="J98" s="27">
        <v>0.32959248901318422</v>
      </c>
      <c r="K98" s="27">
        <v>4.6544147023571716</v>
      </c>
      <c r="L98" s="27">
        <v>9.9880143827407106E-3</v>
      </c>
      <c r="M98" s="27">
        <v>72.103475829005177</v>
      </c>
      <c r="N98" s="27">
        <v>1282.810627247303</v>
      </c>
      <c r="O98" s="27">
        <v>0.19976028765481418</v>
      </c>
      <c r="P98" s="27">
        <v>6.9916100679184981E-2</v>
      </c>
      <c r="Q98" s="27" t="s">
        <v>302</v>
      </c>
      <c r="R98" s="27">
        <v>7.964043148222133E-2</v>
      </c>
      <c r="S98" s="27">
        <v>187.29112265281663</v>
      </c>
      <c r="T98" s="27">
        <v>4.2745944866160599</v>
      </c>
      <c r="U98" s="27">
        <v>0.69913703555733098</v>
      </c>
      <c r="V98" s="27" t="s">
        <v>302</v>
      </c>
      <c r="W98" s="27">
        <v>0</v>
      </c>
      <c r="X98" s="27">
        <v>1.3283699560527369</v>
      </c>
      <c r="Y98" s="27">
        <v>41.146927686775868</v>
      </c>
      <c r="Z98" s="27">
        <v>1.9576508190171793</v>
      </c>
      <c r="AA98" s="27">
        <v>0.23971234518577705</v>
      </c>
      <c r="AB98" s="27">
        <v>54.734318817419094</v>
      </c>
      <c r="AC98" s="27">
        <v>7.9904115061925685E-2</v>
      </c>
      <c r="AD98" s="27" t="s">
        <v>302</v>
      </c>
      <c r="AE98" s="27" t="s">
        <v>302</v>
      </c>
      <c r="AF98" s="27">
        <v>0</v>
      </c>
      <c r="AG98" s="27">
        <v>0.72911306432281253</v>
      </c>
      <c r="AH98" s="27">
        <v>0</v>
      </c>
      <c r="AI98" s="27">
        <v>0.68916100679184977</v>
      </c>
      <c r="AJ98" s="27">
        <v>8.2399560527367157</v>
      </c>
      <c r="AK98" s="27">
        <v>0</v>
      </c>
      <c r="AL98" s="27">
        <v>0.36955653216140627</v>
      </c>
      <c r="AM98" s="27">
        <v>4.7942469037155409</v>
      </c>
      <c r="AN98" s="27">
        <v>2.995205753096284E-2</v>
      </c>
      <c r="AO98" s="27">
        <v>0.69916100679184978</v>
      </c>
      <c r="AP98" s="27">
        <v>4.3241630043947259</v>
      </c>
      <c r="AQ98" s="27">
        <v>1.1586096683979226</v>
      </c>
      <c r="AR98" s="27">
        <v>2.8565721134638431</v>
      </c>
      <c r="AS98" s="27">
        <v>0.2996404314822213</v>
      </c>
      <c r="AT98" s="27">
        <v>1.0687175389532562</v>
      </c>
      <c r="AU98" s="27">
        <v>0.18977227327207349</v>
      </c>
      <c r="AV98" s="27">
        <v>3.9952057530962842E-2</v>
      </c>
      <c r="AW98" s="27">
        <v>0.16979624450659211</v>
      </c>
      <c r="AX98" s="27">
        <v>2.9964043148222132E-2</v>
      </c>
      <c r="AY98" s="27">
        <v>0.14982021574111065</v>
      </c>
      <c r="AZ98" s="27">
        <v>2.9964043148222132E-2</v>
      </c>
      <c r="BA98" s="27">
        <v>8.9892129444666374E-2</v>
      </c>
      <c r="BB98" s="27">
        <v>9.9880143827407106E-3</v>
      </c>
      <c r="BC98" s="27">
        <v>6.9916100679184981E-2</v>
      </c>
      <c r="BD98" s="27">
        <v>9.9880143827407106E-3</v>
      </c>
    </row>
    <row r="99" spans="1:56" s="27" customFormat="1" x14ac:dyDescent="0.35">
      <c r="A99" s="26" t="s">
        <v>399</v>
      </c>
      <c r="B99" s="27">
        <v>0</v>
      </c>
      <c r="C99" s="27">
        <v>342.24958963282938</v>
      </c>
      <c r="D99" s="27">
        <v>1.4298848092152627</v>
      </c>
      <c r="E99" s="27">
        <v>35.918113750899934</v>
      </c>
      <c r="F99" s="27">
        <v>0</v>
      </c>
      <c r="G99" s="27">
        <v>0</v>
      </c>
      <c r="H99" s="27">
        <v>22.255219582433405</v>
      </c>
      <c r="I99" s="27">
        <v>8.9992800575953921E-3</v>
      </c>
      <c r="J99" s="27">
        <v>0.32297336213102956</v>
      </c>
      <c r="K99" s="27">
        <v>5.7415406767458608</v>
      </c>
      <c r="L99" s="27">
        <v>8.9992800575953921E-3</v>
      </c>
      <c r="M99" s="27">
        <v>86.483081353491727</v>
      </c>
      <c r="N99" s="27">
        <v>1224.307055435565</v>
      </c>
      <c r="O99" s="27">
        <v>0.16198704103671704</v>
      </c>
      <c r="P99" s="27">
        <v>6.2994960403167752E-2</v>
      </c>
      <c r="Q99" s="27" t="s">
        <v>302</v>
      </c>
      <c r="R99" s="27">
        <v>0.31095752339812821</v>
      </c>
      <c r="S99" s="27">
        <v>172.27094312455003</v>
      </c>
      <c r="T99" s="27">
        <v>3.9726637868970482</v>
      </c>
      <c r="U99" s="27">
        <v>0.53795536357091434</v>
      </c>
      <c r="V99" s="27" t="s">
        <v>302</v>
      </c>
      <c r="W99" s="27">
        <v>0</v>
      </c>
      <c r="X99" s="27">
        <v>1.3828869690424768</v>
      </c>
      <c r="Y99" s="27">
        <v>37.488754499640031</v>
      </c>
      <c r="Z99" s="27">
        <v>0.9989200863930886</v>
      </c>
      <c r="AA99" s="27">
        <v>0.35097192224622031</v>
      </c>
      <c r="AB99" s="27">
        <v>58.234341252699785</v>
      </c>
      <c r="AC99" s="27">
        <v>7.1994240460763137E-2</v>
      </c>
      <c r="AD99" s="27" t="s">
        <v>302</v>
      </c>
      <c r="AE99" s="27" t="s">
        <v>302</v>
      </c>
      <c r="AF99" s="27">
        <v>3.99568034557235E-3</v>
      </c>
      <c r="AG99" s="27">
        <v>0.72794096472282233</v>
      </c>
      <c r="AH99" s="27">
        <v>0</v>
      </c>
      <c r="AI99" s="27">
        <v>0.60195104391648679</v>
      </c>
      <c r="AJ99" s="27">
        <v>6.8984377249820028</v>
      </c>
      <c r="AK99" s="27">
        <v>8.9992800575953921E-3</v>
      </c>
      <c r="AL99" s="27">
        <v>0.31497480201583883</v>
      </c>
      <c r="AM99" s="27">
        <v>3.4107271418286538</v>
      </c>
      <c r="AN99" s="27">
        <v>1.6997840172786174E-2</v>
      </c>
      <c r="AO99" s="27">
        <v>0.59395248380129595</v>
      </c>
      <c r="AP99" s="27">
        <v>2.6817422606191501</v>
      </c>
      <c r="AQ99" s="27">
        <v>0.96292296616270701</v>
      </c>
      <c r="AR99" s="27">
        <v>2.3488120950323972</v>
      </c>
      <c r="AS99" s="27">
        <v>0.24298056155507561</v>
      </c>
      <c r="AT99" s="27">
        <v>0.93592512598992084</v>
      </c>
      <c r="AU99" s="27">
        <v>0.17998560115190784</v>
      </c>
      <c r="AV99" s="27">
        <v>3.5997120230381568E-2</v>
      </c>
      <c r="AW99" s="27">
        <v>0.13498920086393087</v>
      </c>
      <c r="AX99" s="27">
        <v>2.6997840172786176E-2</v>
      </c>
      <c r="AY99" s="27">
        <v>0.1259899208063355</v>
      </c>
      <c r="AZ99" s="27">
        <v>2.6997840172786176E-2</v>
      </c>
      <c r="BA99" s="27">
        <v>7.1994240460763137E-2</v>
      </c>
      <c r="BB99" s="27">
        <v>8.9992800575953921E-3</v>
      </c>
      <c r="BC99" s="27">
        <v>6.2994960403167752E-2</v>
      </c>
      <c r="BD99" s="27">
        <v>8.9992800575953921E-3</v>
      </c>
    </row>
    <row r="100" spans="1:56" s="27" customFormat="1" x14ac:dyDescent="0.35">
      <c r="A100" s="26" t="s">
        <v>400</v>
      </c>
      <c r="B100" s="27">
        <v>0</v>
      </c>
      <c r="C100" s="27">
        <v>268.35614190687363</v>
      </c>
      <c r="D100" s="27">
        <v>1.246467110125647</v>
      </c>
      <c r="E100" s="27">
        <v>43.502232076866228</v>
      </c>
      <c r="F100" s="27">
        <v>0</v>
      </c>
      <c r="G100" s="27">
        <v>0</v>
      </c>
      <c r="H100" s="27">
        <v>6.5225424981522533</v>
      </c>
      <c r="I100" s="27">
        <v>0</v>
      </c>
      <c r="J100" s="27">
        <v>0.24868440502586842</v>
      </c>
      <c r="K100" s="27">
        <v>7.1415373244641529</v>
      </c>
      <c r="L100" s="27">
        <v>9.2387287509238733E-3</v>
      </c>
      <c r="M100" s="27">
        <v>76.247228381374725</v>
      </c>
      <c r="N100" s="27">
        <v>932.631189948263</v>
      </c>
      <c r="O100" s="27">
        <v>8.3148558758314839E-2</v>
      </c>
      <c r="P100" s="27">
        <v>3.6954915003695493E-2</v>
      </c>
      <c r="Q100" s="27" t="s">
        <v>302</v>
      </c>
      <c r="R100" s="27">
        <v>0.12183296378418329</v>
      </c>
      <c r="S100" s="27">
        <v>108.82903178122689</v>
      </c>
      <c r="T100" s="27">
        <v>2.828019216555802</v>
      </c>
      <c r="U100" s="27">
        <v>0.28487804878048778</v>
      </c>
      <c r="V100" s="27" t="s">
        <v>302</v>
      </c>
      <c r="W100" s="27">
        <v>0</v>
      </c>
      <c r="X100" s="27">
        <v>0.94930524759793045</v>
      </c>
      <c r="Y100" s="27">
        <v>28.433303769401327</v>
      </c>
      <c r="Z100" s="27">
        <v>1.533628972653363</v>
      </c>
      <c r="AA100" s="27">
        <v>0.27716186252771613</v>
      </c>
      <c r="AB100" s="27">
        <v>37.694013303769403</v>
      </c>
      <c r="AC100" s="27">
        <v>5.5432372505543233E-2</v>
      </c>
      <c r="AD100" s="27" t="s">
        <v>302</v>
      </c>
      <c r="AE100" s="27" t="s">
        <v>302</v>
      </c>
      <c r="AF100" s="27">
        <v>5.4323725055432301E-3</v>
      </c>
      <c r="AG100" s="27">
        <v>0.74757575757575756</v>
      </c>
      <c r="AH100" s="27">
        <v>0</v>
      </c>
      <c r="AI100" s="27">
        <v>0.49813008130081304</v>
      </c>
      <c r="AJ100" s="27">
        <v>4.7850036954915005</v>
      </c>
      <c r="AK100" s="27">
        <v>9.2387287509238733E-3</v>
      </c>
      <c r="AL100" s="27">
        <v>0.15705838876570588</v>
      </c>
      <c r="AM100" s="27">
        <v>2.7439024390243905</v>
      </c>
      <c r="AN100" s="27">
        <v>1.7716186252771618E-2</v>
      </c>
      <c r="AO100" s="27">
        <v>0.25868440502586842</v>
      </c>
      <c r="AP100" s="27">
        <v>1.3354619364375462</v>
      </c>
      <c r="AQ100" s="27">
        <v>0.51736881005173685</v>
      </c>
      <c r="AR100" s="27">
        <v>1.1917960088691795</v>
      </c>
      <c r="AS100" s="27">
        <v>0.12934220251293421</v>
      </c>
      <c r="AT100" s="27">
        <v>0.48965262379896524</v>
      </c>
      <c r="AU100" s="27">
        <v>8.3148558758314839E-2</v>
      </c>
      <c r="AV100" s="27">
        <v>1.8477457501847747E-2</v>
      </c>
      <c r="AW100" s="27">
        <v>7.3909830007390986E-2</v>
      </c>
      <c r="AX100" s="27">
        <v>9.2387287509238733E-3</v>
      </c>
      <c r="AY100" s="27">
        <v>6.4671101256467106E-2</v>
      </c>
      <c r="AZ100" s="27">
        <v>9.2387287509238733E-3</v>
      </c>
      <c r="BA100" s="27">
        <v>2.7716186252771616E-2</v>
      </c>
      <c r="BB100" s="27">
        <v>0</v>
      </c>
      <c r="BC100" s="27">
        <v>2.7716186252771616E-2</v>
      </c>
      <c r="BD100" s="27">
        <v>0</v>
      </c>
    </row>
    <row r="101" spans="1:56" s="27" customFormat="1" x14ac:dyDescent="0.35">
      <c r="A101" s="26" t="s">
        <v>401</v>
      </c>
      <c r="B101" s="27">
        <v>0</v>
      </c>
      <c r="C101" s="27">
        <v>277.38344878408253</v>
      </c>
      <c r="D101" s="27">
        <v>1.3533014001473842</v>
      </c>
      <c r="E101" s="27">
        <v>43.834104642593971</v>
      </c>
      <c r="F101" s="27">
        <v>0</v>
      </c>
      <c r="G101" s="27">
        <v>0</v>
      </c>
      <c r="H101" s="27">
        <v>24.521002210759029</v>
      </c>
      <c r="I101" s="27">
        <v>0</v>
      </c>
      <c r="J101" s="27">
        <v>0.26634487840825349</v>
      </c>
      <c r="K101" s="27">
        <v>7.396831245394254</v>
      </c>
      <c r="L101" s="27">
        <v>9.2114959469417855E-3</v>
      </c>
      <c r="M101" s="27">
        <v>80.747973470891679</v>
      </c>
      <c r="N101" s="27">
        <v>981.8349299926308</v>
      </c>
      <c r="O101" s="27">
        <v>0.11053795136330141</v>
      </c>
      <c r="P101" s="27">
        <v>3.6845983787767142E-2</v>
      </c>
      <c r="Q101" s="27" t="s">
        <v>302</v>
      </c>
      <c r="R101" s="27">
        <v>0.26820928518791459</v>
      </c>
      <c r="S101" s="27">
        <v>120.41777450257922</v>
      </c>
      <c r="T101" s="27">
        <v>3.1045615327929252</v>
      </c>
      <c r="U101" s="27">
        <v>0.37609432571849671</v>
      </c>
      <c r="V101" s="27" t="s">
        <v>302</v>
      </c>
      <c r="W101" s="27">
        <v>0</v>
      </c>
      <c r="X101" s="27">
        <v>1.0569565217391306</v>
      </c>
      <c r="Y101" s="27">
        <v>26.525747973470892</v>
      </c>
      <c r="Z101" s="27">
        <v>1.6580692704495212</v>
      </c>
      <c r="AA101" s="27">
        <v>0.28555637435519532</v>
      </c>
      <c r="AB101" s="27">
        <v>42.38209285187915</v>
      </c>
      <c r="AC101" s="27">
        <v>5.5268975681650706E-2</v>
      </c>
      <c r="AD101" s="27" t="s">
        <v>302</v>
      </c>
      <c r="AE101" s="27" t="s">
        <v>302</v>
      </c>
      <c r="AF101" s="27">
        <v>0</v>
      </c>
      <c r="AG101" s="27">
        <v>0.74534266764922641</v>
      </c>
      <c r="AH101" s="27">
        <v>0</v>
      </c>
      <c r="AI101" s="27">
        <v>0.50584377302873984</v>
      </c>
      <c r="AJ101" s="27">
        <v>5.6916654384672078</v>
      </c>
      <c r="AK101" s="27">
        <v>0</v>
      </c>
      <c r="AL101" s="27">
        <v>0.16580692704495209</v>
      </c>
      <c r="AM101" s="27">
        <v>2.8002947678703025</v>
      </c>
      <c r="AN101" s="27">
        <v>1.7634487840825351E-2</v>
      </c>
      <c r="AO101" s="27">
        <v>0.30397936624907884</v>
      </c>
      <c r="AP101" s="27">
        <v>2.2787177597641857</v>
      </c>
      <c r="AQ101" s="27">
        <v>0.5434782608695653</v>
      </c>
      <c r="AR101" s="27">
        <v>1.2711864406779663</v>
      </c>
      <c r="AS101" s="27">
        <v>0.13817243920412675</v>
      </c>
      <c r="AT101" s="27">
        <v>0.53426676492262359</v>
      </c>
      <c r="AU101" s="27">
        <v>8.2903463522476045E-2</v>
      </c>
      <c r="AV101" s="27">
        <v>1.8422991893883571E-2</v>
      </c>
      <c r="AW101" s="27">
        <v>8.2903463522476045E-2</v>
      </c>
      <c r="AX101" s="27">
        <v>9.2114959469417855E-3</v>
      </c>
      <c r="AY101" s="27">
        <v>7.3691967575534284E-2</v>
      </c>
      <c r="AZ101" s="27">
        <v>9.2114959469417855E-3</v>
      </c>
      <c r="BA101" s="27">
        <v>2.7634487840825353E-2</v>
      </c>
      <c r="BB101" s="27">
        <v>0</v>
      </c>
      <c r="BC101" s="27">
        <v>3.6845983787767142E-2</v>
      </c>
      <c r="BD101" s="27">
        <v>0</v>
      </c>
    </row>
    <row r="102" spans="1:56" s="27" customFormat="1" x14ac:dyDescent="0.35">
      <c r="A102" s="26" t="s">
        <v>402</v>
      </c>
      <c r="B102" s="27">
        <v>0</v>
      </c>
      <c r="C102" s="27">
        <v>235.65302881236823</v>
      </c>
      <c r="D102" s="27">
        <v>1.0177582572030919</v>
      </c>
      <c r="E102" s="27">
        <v>40.519901616303578</v>
      </c>
      <c r="F102" s="27">
        <v>0</v>
      </c>
      <c r="G102" s="27">
        <v>0</v>
      </c>
      <c r="H102" s="27">
        <v>37.377020379479966</v>
      </c>
      <c r="I102" s="27">
        <v>0</v>
      </c>
      <c r="J102" s="27">
        <v>0.29744905130007032</v>
      </c>
      <c r="K102" s="27">
        <v>7.3699929725931126</v>
      </c>
      <c r="L102" s="27">
        <v>8.7842586085734361E-3</v>
      </c>
      <c r="M102" s="27">
        <v>113.05340829234011</v>
      </c>
      <c r="N102" s="27">
        <v>1132.0186226282501</v>
      </c>
      <c r="O102" s="27">
        <v>0.1229796205200281</v>
      </c>
      <c r="P102" s="27">
        <v>4.3921293042867175E-2</v>
      </c>
      <c r="Q102" s="27" t="s">
        <v>302</v>
      </c>
      <c r="R102" s="27">
        <v>0</v>
      </c>
      <c r="S102" s="27">
        <v>101.85690794096978</v>
      </c>
      <c r="T102" s="27">
        <v>2.7917849613492618</v>
      </c>
      <c r="U102" s="27">
        <v>0.32258608573436398</v>
      </c>
      <c r="V102" s="27" t="s">
        <v>302</v>
      </c>
      <c r="W102" s="27">
        <v>0</v>
      </c>
      <c r="X102" s="27">
        <v>1.2437174982431478</v>
      </c>
      <c r="Y102" s="27">
        <v>21.612550948699933</v>
      </c>
      <c r="Z102" s="27">
        <v>0.86964160224877018</v>
      </c>
      <c r="AA102" s="27">
        <v>0.22839072382290934</v>
      </c>
      <c r="AB102" s="27">
        <v>38.562895291637375</v>
      </c>
      <c r="AC102" s="27">
        <v>6.1489810260014051E-2</v>
      </c>
      <c r="AD102" s="27" t="s">
        <v>302</v>
      </c>
      <c r="AE102" s="27" t="s">
        <v>302</v>
      </c>
      <c r="AF102" s="27">
        <v>2.7055516514406103E-3</v>
      </c>
      <c r="AG102" s="27">
        <v>0.81572030920590288</v>
      </c>
      <c r="AH102" s="27">
        <v>2.6352775825720307E-2</v>
      </c>
      <c r="AI102" s="27">
        <v>0.61368236120871389</v>
      </c>
      <c r="AJ102" s="27">
        <v>4.0425228390723822</v>
      </c>
      <c r="AK102" s="27">
        <v>0</v>
      </c>
      <c r="AL102" s="27">
        <v>0.21082220660576245</v>
      </c>
      <c r="AM102" s="27">
        <v>1.8798313422347153</v>
      </c>
      <c r="AN102" s="27">
        <v>3.3921293042867173E-2</v>
      </c>
      <c r="AO102" s="27">
        <v>0.3513703443429374</v>
      </c>
      <c r="AP102" s="27">
        <v>0.91818692902319055</v>
      </c>
      <c r="AQ102" s="27">
        <v>0.57976106816584672</v>
      </c>
      <c r="AR102" s="27">
        <v>1.4230498945888967</v>
      </c>
      <c r="AS102" s="27">
        <v>0.14054813773717498</v>
      </c>
      <c r="AT102" s="27">
        <v>0.53583977512297964</v>
      </c>
      <c r="AU102" s="27">
        <v>9.6626844694307781E-2</v>
      </c>
      <c r="AV102" s="27">
        <v>2.6352775825720307E-2</v>
      </c>
      <c r="AW102" s="27">
        <v>7.905832747716092E-2</v>
      </c>
      <c r="AX102" s="27">
        <v>1.7568517217146872E-2</v>
      </c>
      <c r="AY102" s="27">
        <v>7.905832747716092E-2</v>
      </c>
      <c r="AZ102" s="27">
        <v>1.7568517217146872E-2</v>
      </c>
      <c r="BA102" s="27">
        <v>3.5137034434293744E-2</v>
      </c>
      <c r="BB102" s="27">
        <v>8.7842586085734361E-3</v>
      </c>
      <c r="BC102" s="27">
        <v>3.5137034434293744E-2</v>
      </c>
      <c r="BD102" s="27">
        <v>8.7842586085734361E-3</v>
      </c>
    </row>
    <row r="103" spans="1:56" s="27" customFormat="1" x14ac:dyDescent="0.35">
      <c r="A103" s="26" t="s">
        <v>403</v>
      </c>
      <c r="B103" s="27">
        <v>0</v>
      </c>
      <c r="C103" s="27">
        <v>295.64272727272726</v>
      </c>
      <c r="D103" s="27">
        <v>0.59805422647527906</v>
      </c>
      <c r="E103" s="27">
        <v>30.182902711323756</v>
      </c>
      <c r="F103" s="27">
        <v>0</v>
      </c>
      <c r="G103" s="27">
        <v>0</v>
      </c>
      <c r="H103" s="27">
        <v>19.098883572567782</v>
      </c>
      <c r="I103" s="27">
        <v>0</v>
      </c>
      <c r="J103" s="27">
        <v>0.31894736842105259</v>
      </c>
      <c r="K103" s="27">
        <v>10.017942583732054</v>
      </c>
      <c r="L103" s="27">
        <v>9.9681020733652301E-3</v>
      </c>
      <c r="M103" s="27">
        <v>80.861244019138738</v>
      </c>
      <c r="N103" s="27">
        <v>1143.5007974481655</v>
      </c>
      <c r="O103" s="27">
        <v>9.9681020733652301E-2</v>
      </c>
      <c r="P103" s="27">
        <v>2.990430622009569E-2</v>
      </c>
      <c r="Q103" s="27" t="s">
        <v>302</v>
      </c>
      <c r="R103" s="27">
        <v>9.2663476874002837E-3</v>
      </c>
      <c r="S103" s="27">
        <v>118.04125996810207</v>
      </c>
      <c r="T103" s="27">
        <v>3.6475917065390746</v>
      </c>
      <c r="U103" s="27">
        <v>0.21923444976076553</v>
      </c>
      <c r="V103" s="27" t="s">
        <v>302</v>
      </c>
      <c r="W103" s="27">
        <v>0</v>
      </c>
      <c r="X103" s="27">
        <v>1.2259808612440191</v>
      </c>
      <c r="Y103" s="27">
        <v>22.72741626794258</v>
      </c>
      <c r="Z103" s="27">
        <v>0.8074162679425837</v>
      </c>
      <c r="AA103" s="27">
        <v>0.34888357256778313</v>
      </c>
      <c r="AB103" s="27">
        <v>22.597687400318978</v>
      </c>
      <c r="AC103" s="27">
        <v>4.984051036682615E-2</v>
      </c>
      <c r="AD103" s="27" t="s">
        <v>302</v>
      </c>
      <c r="AE103" s="27" t="s">
        <v>302</v>
      </c>
      <c r="AF103" s="27">
        <v>1.9776714513556615E-2</v>
      </c>
      <c r="AG103" s="27">
        <v>0.59805422647527906</v>
      </c>
      <c r="AH103" s="27">
        <v>0</v>
      </c>
      <c r="AI103" s="27">
        <v>0.57811802232854859</v>
      </c>
      <c r="AJ103" s="27">
        <v>4.305805422647528</v>
      </c>
      <c r="AK103" s="27">
        <v>0</v>
      </c>
      <c r="AL103" s="27">
        <v>0.129585326953748</v>
      </c>
      <c r="AM103" s="27">
        <v>1.5450558213716106</v>
      </c>
      <c r="AN103" s="27">
        <v>2.9872408293460918E-2</v>
      </c>
      <c r="AO103" s="27">
        <v>0.20933014354066984</v>
      </c>
      <c r="AP103" s="27">
        <v>2.2311323763955344</v>
      </c>
      <c r="AQ103" s="27">
        <v>0.42862838915470491</v>
      </c>
      <c r="AR103" s="27">
        <v>0.96690590111642749</v>
      </c>
      <c r="AS103" s="27">
        <v>9.9681020733652301E-2</v>
      </c>
      <c r="AT103" s="27">
        <v>0.38875598086124397</v>
      </c>
      <c r="AU103" s="27">
        <v>5.980861244019138E-2</v>
      </c>
      <c r="AV103" s="27">
        <v>1.993620414673046E-2</v>
      </c>
      <c r="AW103" s="27">
        <v>4.984051036682615E-2</v>
      </c>
      <c r="AX103" s="27">
        <v>9.9681020733652301E-3</v>
      </c>
      <c r="AY103" s="27">
        <v>3.987240829346092E-2</v>
      </c>
      <c r="AZ103" s="27">
        <v>9.9681020733652301E-3</v>
      </c>
      <c r="BA103" s="27">
        <v>2.990430622009569E-2</v>
      </c>
      <c r="BB103" s="27">
        <v>0</v>
      </c>
      <c r="BC103" s="27">
        <v>1.993620414673046E-2</v>
      </c>
      <c r="BD103" s="27">
        <v>0</v>
      </c>
    </row>
    <row r="104" spans="1:56" s="27" customFormat="1" x14ac:dyDescent="0.35">
      <c r="A104" s="26" t="s">
        <v>404</v>
      </c>
      <c r="B104" s="27">
        <v>0</v>
      </c>
      <c r="C104" s="27">
        <v>278.1599853264857</v>
      </c>
      <c r="D104" s="27">
        <v>0.38435069699192959</v>
      </c>
      <c r="E104" s="27">
        <v>28.013147468818779</v>
      </c>
      <c r="F104" s="27">
        <v>0</v>
      </c>
      <c r="G104" s="27">
        <v>0</v>
      </c>
      <c r="H104" s="27">
        <v>23.404255319148934</v>
      </c>
      <c r="I104" s="27">
        <v>9.1709464416727809E-3</v>
      </c>
      <c r="J104" s="27">
        <v>0.28347028613352898</v>
      </c>
      <c r="K104" s="27">
        <v>10.023844460748348</v>
      </c>
      <c r="L104" s="27">
        <v>9.1709464416727809E-3</v>
      </c>
      <c r="M104" s="27">
        <v>77.338591342626557</v>
      </c>
      <c r="N104" s="27">
        <v>1064.2424798239178</v>
      </c>
      <c r="O104" s="27">
        <v>8.2538517975055015E-2</v>
      </c>
      <c r="P104" s="27">
        <v>4.5854732208363898E-2</v>
      </c>
      <c r="Q104" s="27" t="s">
        <v>302</v>
      </c>
      <c r="R104" s="27">
        <v>0.11932501834189291</v>
      </c>
      <c r="S104" s="27">
        <v>110.82082171680116</v>
      </c>
      <c r="T104" s="27">
        <v>3.3833528980190755</v>
      </c>
      <c r="U104" s="27">
        <v>0.13590608950843733</v>
      </c>
      <c r="V104" s="27" t="s">
        <v>302</v>
      </c>
      <c r="W104" s="27">
        <v>0</v>
      </c>
      <c r="X104" s="27">
        <v>1.2080777696258254</v>
      </c>
      <c r="Y104" s="27">
        <v>19.939075568598675</v>
      </c>
      <c r="Z104" s="27">
        <v>0.50440205429200291</v>
      </c>
      <c r="AA104" s="27">
        <v>0.25678650036683787</v>
      </c>
      <c r="AB104" s="27">
        <v>15.077035950110048</v>
      </c>
      <c r="AC104" s="27">
        <v>5.5025678650036679E-2</v>
      </c>
      <c r="AD104" s="27" t="s">
        <v>302</v>
      </c>
      <c r="AE104" s="27" t="s">
        <v>302</v>
      </c>
      <c r="AF104" s="27">
        <v>5.025678650036676E-3</v>
      </c>
      <c r="AG104" s="27">
        <v>0.55859867938371233</v>
      </c>
      <c r="AH104" s="27">
        <v>0</v>
      </c>
      <c r="AI104" s="27">
        <v>0.53108584005869408</v>
      </c>
      <c r="AJ104" s="27">
        <v>4.0060968451944241</v>
      </c>
      <c r="AK104" s="27">
        <v>0</v>
      </c>
      <c r="AL104" s="27">
        <v>0.11005135730007336</v>
      </c>
      <c r="AM104" s="27">
        <v>0.96294937637564193</v>
      </c>
      <c r="AN104" s="27">
        <v>1.7512839325018341E-2</v>
      </c>
      <c r="AO104" s="27">
        <v>0.18341892883345559</v>
      </c>
      <c r="AP104" s="27">
        <v>2.3213352898019073</v>
      </c>
      <c r="AQ104" s="27">
        <v>0.33932501834189288</v>
      </c>
      <c r="AR104" s="27">
        <v>0.78870139398385919</v>
      </c>
      <c r="AS104" s="27">
        <v>8.2538517975055015E-2</v>
      </c>
      <c r="AT104" s="27">
        <v>0.33015407190022006</v>
      </c>
      <c r="AU104" s="27">
        <v>6.4196625091709467E-2</v>
      </c>
      <c r="AV104" s="27">
        <v>9.1709464416727809E-3</v>
      </c>
      <c r="AW104" s="27">
        <v>4.5854732208363898E-2</v>
      </c>
      <c r="AX104" s="27">
        <v>9.1709464416727809E-3</v>
      </c>
      <c r="AY104" s="27">
        <v>3.6683785766691124E-2</v>
      </c>
      <c r="AZ104" s="27">
        <v>9.1709464416727809E-3</v>
      </c>
      <c r="BA104" s="27">
        <v>2.7512839325018339E-2</v>
      </c>
      <c r="BB104" s="27">
        <v>0</v>
      </c>
      <c r="BC104" s="27">
        <v>1.8341892883345562E-2</v>
      </c>
      <c r="BD104" s="27">
        <v>0</v>
      </c>
    </row>
    <row r="105" spans="1:56" s="27" customFormat="1" x14ac:dyDescent="0.35">
      <c r="A105" s="26" t="s">
        <v>405</v>
      </c>
      <c r="B105" s="27">
        <v>0</v>
      </c>
      <c r="C105" s="27">
        <v>365.11940310385995</v>
      </c>
      <c r="D105" s="27">
        <v>0.29839633903700752</v>
      </c>
      <c r="E105" s="27">
        <v>29.217238360525265</v>
      </c>
      <c r="F105" s="27">
        <v>0</v>
      </c>
      <c r="G105" s="27">
        <v>0</v>
      </c>
      <c r="H105" s="27">
        <v>2.6263430163151611</v>
      </c>
      <c r="I105" s="27">
        <v>0</v>
      </c>
      <c r="J105" s="27">
        <v>0.42772383605252673</v>
      </c>
      <c r="K105" s="27">
        <v>10.754078790290489</v>
      </c>
      <c r="L105" s="27">
        <v>9.9482690011937908E-3</v>
      </c>
      <c r="M105" s="27">
        <v>120.10545165141265</v>
      </c>
      <c r="N105" s="27">
        <v>1267.9466772781536</v>
      </c>
      <c r="O105" s="27">
        <v>0.11937922801432549</v>
      </c>
      <c r="P105" s="27">
        <v>3.9793076004775163E-2</v>
      </c>
      <c r="Q105" s="27" t="s">
        <v>302</v>
      </c>
      <c r="R105" s="27">
        <v>0.23762037405491437</v>
      </c>
      <c r="S105" s="27">
        <v>153.51384003183441</v>
      </c>
      <c r="T105" s="27">
        <v>4.7739793076004773</v>
      </c>
      <c r="U105" s="27">
        <v>0.15906884202148824</v>
      </c>
      <c r="V105" s="27" t="s">
        <v>302</v>
      </c>
      <c r="W105" s="27">
        <v>0</v>
      </c>
      <c r="X105" s="27">
        <v>1.8601711102268201</v>
      </c>
      <c r="Y105" s="27">
        <v>17.67208913649025</v>
      </c>
      <c r="Z105" s="27">
        <v>0.24870672502984478</v>
      </c>
      <c r="AA105" s="27">
        <v>0.34818941504178275</v>
      </c>
      <c r="AB105" s="27">
        <v>21.687226422602468</v>
      </c>
      <c r="AC105" s="27">
        <v>5.9689614007162745E-2</v>
      </c>
      <c r="AD105" s="27" t="s">
        <v>302</v>
      </c>
      <c r="AE105" s="27">
        <v>7.9586152009550326E-2</v>
      </c>
      <c r="AF105" s="27">
        <v>1.9637883008356533E-2</v>
      </c>
      <c r="AG105" s="27">
        <v>0.67643056108237154</v>
      </c>
      <c r="AH105" s="27">
        <v>0</v>
      </c>
      <c r="AI105" s="27">
        <v>0.75601671309192187</v>
      </c>
      <c r="AJ105" s="27">
        <v>4.8839275766016712</v>
      </c>
      <c r="AK105" s="27">
        <v>9.9482690011937908E-3</v>
      </c>
      <c r="AL105" s="27">
        <v>0.14922403501790685</v>
      </c>
      <c r="AM105" s="27">
        <v>0.58694787107043378</v>
      </c>
      <c r="AN105" s="27">
        <v>1.984480700358137E-2</v>
      </c>
      <c r="AO105" s="27">
        <v>0.28849980103462003</v>
      </c>
      <c r="AP105" s="27">
        <v>1.2108953442101069</v>
      </c>
      <c r="AQ105" s="27">
        <v>0.50736171906088323</v>
      </c>
      <c r="AR105" s="27">
        <v>1.1241543971348984</v>
      </c>
      <c r="AS105" s="27">
        <v>0.12932749701551929</v>
      </c>
      <c r="AT105" s="27">
        <v>0.44767210505372063</v>
      </c>
      <c r="AU105" s="27">
        <v>6.9637883008356535E-2</v>
      </c>
      <c r="AV105" s="27">
        <v>1.9896538002387582E-2</v>
      </c>
      <c r="AW105" s="27">
        <v>6.9637883008356535E-2</v>
      </c>
      <c r="AX105" s="27">
        <v>9.9482690011937908E-3</v>
      </c>
      <c r="AY105" s="27">
        <v>5.9689614007162745E-2</v>
      </c>
      <c r="AZ105" s="27">
        <v>9.9482690011937908E-3</v>
      </c>
      <c r="BA105" s="27">
        <v>3.9793076004775163E-2</v>
      </c>
      <c r="BB105" s="27">
        <v>9.9482690011937908E-3</v>
      </c>
      <c r="BC105" s="27">
        <v>2.9844807003581372E-2</v>
      </c>
      <c r="BD105" s="27">
        <v>0</v>
      </c>
    </row>
    <row r="106" spans="1:56" s="27" customFormat="1" x14ac:dyDescent="0.35">
      <c r="A106" s="26" t="s">
        <v>406</v>
      </c>
      <c r="B106" s="27">
        <v>5.2271813429835209E-5</v>
      </c>
      <c r="C106" s="27">
        <v>253.13829513470043</v>
      </c>
      <c r="D106" s="27">
        <v>0.37198632891033373</v>
      </c>
      <c r="E106" s="27">
        <v>42.55210293526337</v>
      </c>
      <c r="F106" s="27">
        <v>0</v>
      </c>
      <c r="G106" s="27">
        <v>0</v>
      </c>
      <c r="H106" s="27">
        <v>34.680337756332932</v>
      </c>
      <c r="I106" s="27">
        <v>0</v>
      </c>
      <c r="J106" s="27">
        <v>0.33177724165661443</v>
      </c>
      <c r="K106" s="27">
        <v>9.2581423401688774</v>
      </c>
      <c r="L106" s="27">
        <v>1.0052271813429835E-2</v>
      </c>
      <c r="M106" s="27">
        <v>102.44270205066344</v>
      </c>
      <c r="N106" s="27">
        <v>1221.2404503417772</v>
      </c>
      <c r="O106" s="27">
        <v>8.0418174507438683E-2</v>
      </c>
      <c r="P106" s="27">
        <v>3.0156815440289506E-2</v>
      </c>
      <c r="Q106" s="27" t="s">
        <v>302</v>
      </c>
      <c r="R106" s="27">
        <v>0</v>
      </c>
      <c r="S106" s="27">
        <v>99.786779252111003</v>
      </c>
      <c r="T106" s="27">
        <v>3.8110132689987943</v>
      </c>
      <c r="U106" s="27">
        <v>0.13078407720144755</v>
      </c>
      <c r="V106" s="27" t="s">
        <v>302</v>
      </c>
      <c r="W106" s="27">
        <v>0</v>
      </c>
      <c r="X106" s="27">
        <v>1.3572135102533172</v>
      </c>
      <c r="Y106" s="27">
        <v>18.86410936871733</v>
      </c>
      <c r="Z106" s="27">
        <v>0.36188178528347403</v>
      </c>
      <c r="AA106" s="27">
        <v>0.16083634901487737</v>
      </c>
      <c r="AB106" s="27">
        <v>24.84921592279855</v>
      </c>
      <c r="AC106" s="27">
        <v>5.0261359067149174E-2</v>
      </c>
      <c r="AD106" s="27" t="s">
        <v>302</v>
      </c>
      <c r="AE106" s="27" t="s">
        <v>302</v>
      </c>
      <c r="AF106" s="27">
        <v>2.0365902694008842E-2</v>
      </c>
      <c r="AG106" s="27">
        <v>0.94496582227583426</v>
      </c>
      <c r="AH106" s="27">
        <v>1.0052271813429835E-2</v>
      </c>
      <c r="AI106" s="27">
        <v>0.60318858061921987</v>
      </c>
      <c r="AJ106" s="27">
        <v>3.5491314837153198</v>
      </c>
      <c r="AK106" s="27">
        <v>0</v>
      </c>
      <c r="AL106" s="27">
        <v>0.11057498994772817</v>
      </c>
      <c r="AM106" s="27">
        <v>0.68355448331322888</v>
      </c>
      <c r="AN106" s="27">
        <v>7.0418174507438688E-2</v>
      </c>
      <c r="AO106" s="27">
        <v>0.22114997989545634</v>
      </c>
      <c r="AP106" s="27">
        <v>19.765589063128267</v>
      </c>
      <c r="AQ106" s="27">
        <v>0.39203860072376356</v>
      </c>
      <c r="AR106" s="27">
        <v>0.88459991958182538</v>
      </c>
      <c r="AS106" s="27">
        <v>0.10052271813429835</v>
      </c>
      <c r="AT106" s="27">
        <v>0.34177724165661444</v>
      </c>
      <c r="AU106" s="27">
        <v>6.0313630880579013E-2</v>
      </c>
      <c r="AV106" s="27">
        <v>2.0104543626859671E-2</v>
      </c>
      <c r="AW106" s="27">
        <v>5.0261359067149174E-2</v>
      </c>
      <c r="AX106" s="27">
        <v>1.0052271813429835E-2</v>
      </c>
      <c r="AY106" s="27">
        <v>5.0261359067149174E-2</v>
      </c>
      <c r="AZ106" s="27">
        <v>1.0052271813429835E-2</v>
      </c>
      <c r="BA106" s="27">
        <v>3.0156815440289506E-2</v>
      </c>
      <c r="BB106" s="27">
        <v>0</v>
      </c>
      <c r="BC106" s="27">
        <v>3.0156815440289506E-2</v>
      </c>
      <c r="BD106" s="27">
        <v>0</v>
      </c>
    </row>
    <row r="107" spans="1:56" s="27" customFormat="1" x14ac:dyDescent="0.35">
      <c r="A107" s="26" t="s">
        <v>407</v>
      </c>
      <c r="B107" s="27">
        <v>4.0160642570280861E-5</v>
      </c>
      <c r="C107" s="27">
        <v>236.43726907630517</v>
      </c>
      <c r="D107" s="27">
        <v>0.32132530120481922</v>
      </c>
      <c r="E107" s="27">
        <v>43.574939759036148</v>
      </c>
      <c r="F107" s="27">
        <v>0</v>
      </c>
      <c r="G107" s="27">
        <v>8.0321285140561721E-5</v>
      </c>
      <c r="H107" s="27">
        <v>24.016064257028113</v>
      </c>
      <c r="I107" s="27">
        <v>1.0040160642570281E-2</v>
      </c>
      <c r="J107" s="27">
        <v>0.27112449799196786</v>
      </c>
      <c r="K107" s="27">
        <v>9.3473895582329316</v>
      </c>
      <c r="L107" s="27">
        <v>0</v>
      </c>
      <c r="M107" s="27">
        <v>87.218875502008032</v>
      </c>
      <c r="N107" s="27">
        <v>1184.0060240963855</v>
      </c>
      <c r="O107" s="27">
        <v>9.0361445783132516E-2</v>
      </c>
      <c r="P107" s="27">
        <v>3.0120481927710843E-2</v>
      </c>
      <c r="Q107" s="27" t="s">
        <v>302</v>
      </c>
      <c r="R107" s="27">
        <v>0.43261044176706831</v>
      </c>
      <c r="S107" s="27">
        <v>78.166425702811253</v>
      </c>
      <c r="T107" s="27">
        <v>3.6455020080321288</v>
      </c>
      <c r="U107" s="27">
        <v>0.24104417670682735</v>
      </c>
      <c r="V107" s="27" t="s">
        <v>302</v>
      </c>
      <c r="W107" s="27">
        <v>0</v>
      </c>
      <c r="X107" s="27">
        <v>1.184859437751004</v>
      </c>
      <c r="Y107" s="27">
        <v>25.76538152610442</v>
      </c>
      <c r="Z107" s="27">
        <v>0.4718875502008032</v>
      </c>
      <c r="AA107" s="27">
        <v>0.21084337349397592</v>
      </c>
      <c r="AB107" s="27">
        <v>18.744979919678713</v>
      </c>
      <c r="AC107" s="27">
        <v>5.0200803212851405E-2</v>
      </c>
      <c r="AD107" s="27" t="s">
        <v>302</v>
      </c>
      <c r="AE107" s="27" t="s">
        <v>302</v>
      </c>
      <c r="AF107" s="27">
        <v>4.0361445783132513E-2</v>
      </c>
      <c r="AG107" s="27">
        <v>0.96389558232931738</v>
      </c>
      <c r="AH107" s="27">
        <v>0</v>
      </c>
      <c r="AI107" s="27">
        <v>0.51208835341365466</v>
      </c>
      <c r="AJ107" s="27">
        <v>5.1109638554216872</v>
      </c>
      <c r="AK107" s="27">
        <v>0</v>
      </c>
      <c r="AL107" s="27">
        <v>9.0361445783132516E-2</v>
      </c>
      <c r="AM107" s="27">
        <v>0.71285140562249005</v>
      </c>
      <c r="AN107" s="27">
        <v>4.0200803212851403E-2</v>
      </c>
      <c r="AO107" s="27">
        <v>0.1506024096385542</v>
      </c>
      <c r="AP107" s="27">
        <v>2.7330923694779115</v>
      </c>
      <c r="AQ107" s="27">
        <v>0.32128514056224899</v>
      </c>
      <c r="AR107" s="27">
        <v>0.68273092369477917</v>
      </c>
      <c r="AS107" s="27">
        <v>7.0281124497991967E-2</v>
      </c>
      <c r="AT107" s="27">
        <v>0.27108433734939757</v>
      </c>
      <c r="AU107" s="27">
        <v>4.0160642570281124E-2</v>
      </c>
      <c r="AV107" s="27">
        <v>1.0040160642570281E-2</v>
      </c>
      <c r="AW107" s="27">
        <v>4.0160642570281124E-2</v>
      </c>
      <c r="AX107" s="27">
        <v>0</v>
      </c>
      <c r="AY107" s="27">
        <v>3.0120481927710843E-2</v>
      </c>
      <c r="AZ107" s="27">
        <v>1.0040160642570281E-2</v>
      </c>
      <c r="BA107" s="27">
        <v>2.0080321285140562E-2</v>
      </c>
      <c r="BB107" s="27">
        <v>0</v>
      </c>
      <c r="BC107" s="27">
        <v>2.0080321285140562E-2</v>
      </c>
      <c r="BD107" s="27">
        <v>0</v>
      </c>
    </row>
    <row r="108" spans="1:56" s="27" customFormat="1" x14ac:dyDescent="0.35">
      <c r="A108" s="26" t="s">
        <v>408</v>
      </c>
      <c r="B108" s="27">
        <v>0</v>
      </c>
      <c r="C108" s="27">
        <v>233.11990390159522</v>
      </c>
      <c r="D108" s="27">
        <v>0.3263444166826831</v>
      </c>
      <c r="E108" s="27">
        <v>48.014130309436865</v>
      </c>
      <c r="F108" s="27">
        <v>0</v>
      </c>
      <c r="G108" s="27">
        <v>0</v>
      </c>
      <c r="H108" s="27">
        <v>19.008264462809919</v>
      </c>
      <c r="I108" s="27">
        <v>9.6098404766480888E-3</v>
      </c>
      <c r="J108" s="27">
        <v>0.28790505477609069</v>
      </c>
      <c r="K108" s="27">
        <v>9.2927157409187</v>
      </c>
      <c r="L108" s="27">
        <v>9.6098404766480888E-3</v>
      </c>
      <c r="M108" s="27">
        <v>85.614068806457823</v>
      </c>
      <c r="N108" s="27">
        <v>1120.344032289064</v>
      </c>
      <c r="O108" s="27">
        <v>8.6488564289832787E-2</v>
      </c>
      <c r="P108" s="27">
        <v>1.9219680953296178E-2</v>
      </c>
      <c r="Q108" s="27" t="s">
        <v>302</v>
      </c>
      <c r="R108" s="27">
        <v>6.8295214299442686E-2</v>
      </c>
      <c r="S108" s="27">
        <v>93.850024985585264</v>
      </c>
      <c r="T108" s="27">
        <v>4.1040380549682869</v>
      </c>
      <c r="U108" s="27">
        <v>0.13375744762636943</v>
      </c>
      <c r="V108" s="27" t="s">
        <v>302</v>
      </c>
      <c r="W108" s="27">
        <v>0</v>
      </c>
      <c r="X108" s="27">
        <v>1.2481087833941955</v>
      </c>
      <c r="Y108" s="27">
        <v>19.080292139150487</v>
      </c>
      <c r="Z108" s="27">
        <v>0.50932154526234863</v>
      </c>
      <c r="AA108" s="27">
        <v>0.18258696905631366</v>
      </c>
      <c r="AB108" s="27">
        <v>19.661733615221987</v>
      </c>
      <c r="AC108" s="27">
        <v>5.7659042859888529E-2</v>
      </c>
      <c r="AD108" s="27" t="s">
        <v>302</v>
      </c>
      <c r="AE108" s="27" t="s">
        <v>302</v>
      </c>
      <c r="AF108" s="27">
        <v>7.6590428598885263E-3</v>
      </c>
      <c r="AG108" s="27">
        <v>1.0086430905246973</v>
      </c>
      <c r="AH108" s="27">
        <v>0</v>
      </c>
      <c r="AI108" s="27">
        <v>0.51854122621564491</v>
      </c>
      <c r="AJ108" s="27">
        <v>3.6947165097059398</v>
      </c>
      <c r="AK108" s="27">
        <v>0</v>
      </c>
      <c r="AL108" s="27">
        <v>8.6488564289832787E-2</v>
      </c>
      <c r="AM108" s="27">
        <v>0.75917739765519898</v>
      </c>
      <c r="AN108" s="27">
        <v>2.8439361906592353E-2</v>
      </c>
      <c r="AO108" s="27">
        <v>0.13453776667307324</v>
      </c>
      <c r="AP108" s="27">
        <v>1.5068960215260425</v>
      </c>
      <c r="AQ108" s="27">
        <v>0.29790505477609069</v>
      </c>
      <c r="AR108" s="27">
        <v>0.66307899288871808</v>
      </c>
      <c r="AS108" s="27">
        <v>7.687872381318471E-2</v>
      </c>
      <c r="AT108" s="27">
        <v>0.26907553334614648</v>
      </c>
      <c r="AU108" s="27">
        <v>4.8049202383240439E-2</v>
      </c>
      <c r="AV108" s="27">
        <v>9.6098404766480888E-3</v>
      </c>
      <c r="AW108" s="27">
        <v>3.8439361906592355E-2</v>
      </c>
      <c r="AX108" s="27">
        <v>9.6098404766480888E-3</v>
      </c>
      <c r="AY108" s="27">
        <v>2.8829521429944265E-2</v>
      </c>
      <c r="AZ108" s="27">
        <v>9.6098404766480888E-3</v>
      </c>
      <c r="BA108" s="27">
        <v>1.9219680953296178E-2</v>
      </c>
      <c r="BB108" s="27">
        <v>0</v>
      </c>
      <c r="BC108" s="27">
        <v>1.9219680953296178E-2</v>
      </c>
      <c r="BD108" s="27">
        <v>0</v>
      </c>
    </row>
    <row r="109" spans="1:56" s="27" customFormat="1" x14ac:dyDescent="0.35">
      <c r="A109" s="26" t="s">
        <v>409</v>
      </c>
      <c r="B109" s="27">
        <v>0</v>
      </c>
      <c r="C109" s="27">
        <v>226.60744769874478</v>
      </c>
      <c r="D109" s="27">
        <v>0.27890217174736004</v>
      </c>
      <c r="E109" s="27">
        <v>52.649324566646747</v>
      </c>
      <c r="F109" s="27">
        <v>0</v>
      </c>
      <c r="G109" s="27">
        <v>0</v>
      </c>
      <c r="H109" s="27">
        <v>12.462641960549911</v>
      </c>
      <c r="I109" s="27">
        <v>0</v>
      </c>
      <c r="J109" s="27">
        <v>0.3287128910141463</v>
      </c>
      <c r="K109" s="27">
        <v>9.5935445307830243</v>
      </c>
      <c r="L109" s="27">
        <v>9.9621438533572422E-3</v>
      </c>
      <c r="M109" s="27">
        <v>100.59772863120143</v>
      </c>
      <c r="N109" s="27">
        <v>1162.2633990834829</v>
      </c>
      <c r="O109" s="27">
        <v>7.9697150826857938E-2</v>
      </c>
      <c r="P109" s="27">
        <v>2.9886431560071727E-2</v>
      </c>
      <c r="Q109" s="27" t="s">
        <v>302</v>
      </c>
      <c r="R109" s="27">
        <v>0</v>
      </c>
      <c r="S109" s="27">
        <v>95.852687786411636</v>
      </c>
      <c r="T109" s="27">
        <v>4.741109782825264</v>
      </c>
      <c r="U109" s="27">
        <v>0.13939430165371589</v>
      </c>
      <c r="V109" s="27" t="s">
        <v>302</v>
      </c>
      <c r="W109" s="27">
        <v>0</v>
      </c>
      <c r="X109" s="27">
        <v>1.3148894202032277</v>
      </c>
      <c r="Y109" s="27">
        <v>18.677322175732215</v>
      </c>
      <c r="Z109" s="27">
        <v>0.37856146642757521</v>
      </c>
      <c r="AA109" s="27">
        <v>0.18928073321378761</v>
      </c>
      <c r="AB109" s="27">
        <v>23.440924486949591</v>
      </c>
      <c r="AC109" s="27">
        <v>4.9810719266786208E-2</v>
      </c>
      <c r="AD109" s="27" t="s">
        <v>302</v>
      </c>
      <c r="AE109" s="27" t="s">
        <v>302</v>
      </c>
      <c r="AF109" s="27">
        <v>9.7728631201434504E-3</v>
      </c>
      <c r="AG109" s="27">
        <v>1.1754951185495115</v>
      </c>
      <c r="AH109" s="27">
        <v>0</v>
      </c>
      <c r="AI109" s="27">
        <v>0.51799362422793382</v>
      </c>
      <c r="AJ109" s="27">
        <v>4.2134947200637578</v>
      </c>
      <c r="AK109" s="27">
        <v>0</v>
      </c>
      <c r="AL109" s="27">
        <v>7.9697150826857938E-2</v>
      </c>
      <c r="AM109" s="27">
        <v>0.73719864514843592</v>
      </c>
      <c r="AN109" s="27">
        <v>3.9810719266786206E-2</v>
      </c>
      <c r="AO109" s="27">
        <v>0.12950787009364415</v>
      </c>
      <c r="AP109" s="27">
        <v>3.0862203626220364</v>
      </c>
      <c r="AQ109" s="27">
        <v>0.31878860330743175</v>
      </c>
      <c r="AR109" s="27">
        <v>0.67742578202829262</v>
      </c>
      <c r="AS109" s="27">
        <v>6.9735006973500699E-2</v>
      </c>
      <c r="AT109" s="27">
        <v>0.2789400278940028</v>
      </c>
      <c r="AU109" s="27">
        <v>3.9848575413428969E-2</v>
      </c>
      <c r="AV109" s="27">
        <v>1.9924287706714484E-2</v>
      </c>
      <c r="AW109" s="27">
        <v>2.9886431560071727E-2</v>
      </c>
      <c r="AX109" s="27">
        <v>0</v>
      </c>
      <c r="AY109" s="27">
        <v>2.9886431560071727E-2</v>
      </c>
      <c r="AZ109" s="27">
        <v>9.9621438533572422E-3</v>
      </c>
      <c r="BA109" s="27">
        <v>1.9924287706714484E-2</v>
      </c>
      <c r="BB109" s="27">
        <v>0</v>
      </c>
      <c r="BC109" s="27">
        <v>9.9621438533572422E-3</v>
      </c>
      <c r="BD109" s="27">
        <v>0</v>
      </c>
    </row>
    <row r="110" spans="1:56" s="27" customFormat="1" x14ac:dyDescent="0.35">
      <c r="A110" s="26" t="s">
        <v>410</v>
      </c>
      <c r="B110" s="27">
        <v>1.1531458628363279E-4</v>
      </c>
      <c r="C110" s="27">
        <v>155.94207161642728</v>
      </c>
      <c r="D110" s="27">
        <v>0.22265223548452354</v>
      </c>
      <c r="E110" s="27">
        <v>47.988897430710097</v>
      </c>
      <c r="F110" s="27">
        <v>0</v>
      </c>
      <c r="G110" s="27">
        <v>2.3062917256726559E-4</v>
      </c>
      <c r="H110" s="27">
        <v>11.915840582642121</v>
      </c>
      <c r="I110" s="27">
        <v>0</v>
      </c>
      <c r="J110" s="27">
        <v>0.20242160631195627</v>
      </c>
      <c r="K110" s="27">
        <v>7.1919886708476621</v>
      </c>
      <c r="L110" s="27">
        <v>0</v>
      </c>
      <c r="M110" s="27">
        <v>73.922718996560803</v>
      </c>
      <c r="N110" s="27">
        <v>914.68743677928376</v>
      </c>
      <c r="O110" s="27">
        <v>6.0691887517701798E-2</v>
      </c>
      <c r="P110" s="27">
        <v>2.0230629172567266E-2</v>
      </c>
      <c r="Q110" s="27" t="s">
        <v>302</v>
      </c>
      <c r="R110" s="27">
        <v>2.5369208982399527E-3</v>
      </c>
      <c r="S110" s="27">
        <v>74.84241958324904</v>
      </c>
      <c r="T110" s="27">
        <v>4.0487780699979758</v>
      </c>
      <c r="U110" s="27">
        <v>7.1037831276552679E-2</v>
      </c>
      <c r="V110" s="27" t="s">
        <v>302</v>
      </c>
      <c r="W110" s="27">
        <v>0</v>
      </c>
      <c r="X110" s="27">
        <v>0.98153145862836322</v>
      </c>
      <c r="Y110" s="27">
        <v>17.079821970463279</v>
      </c>
      <c r="Z110" s="27">
        <v>0.30345943758850902</v>
      </c>
      <c r="AA110" s="27">
        <v>0.10115314586283633</v>
      </c>
      <c r="AB110" s="27">
        <v>9.0835524984827032</v>
      </c>
      <c r="AC110" s="27">
        <v>4.0461258345134532E-2</v>
      </c>
      <c r="AD110" s="27" t="s">
        <v>302</v>
      </c>
      <c r="AE110" s="27">
        <v>8.0922516690269064E-2</v>
      </c>
      <c r="AF110" s="27">
        <v>5.7657293141816224E-4</v>
      </c>
      <c r="AG110" s="27">
        <v>1.0622233461460651</v>
      </c>
      <c r="AH110" s="27">
        <v>0</v>
      </c>
      <c r="AI110" s="27">
        <v>0.40472789803762899</v>
      </c>
      <c r="AJ110" s="27">
        <v>2.6213655674691485</v>
      </c>
      <c r="AK110" s="27" t="s">
        <v>302</v>
      </c>
      <c r="AL110" s="27">
        <v>6.0691887517701798E-2</v>
      </c>
      <c r="AM110" s="27">
        <v>0.51588104390046519</v>
      </c>
      <c r="AN110" s="27">
        <v>7.0922516690269069E-2</v>
      </c>
      <c r="AO110" s="27">
        <v>9.1037831276552683E-2</v>
      </c>
      <c r="AP110" s="27">
        <v>1.3111025692899048</v>
      </c>
      <c r="AQ110" s="27">
        <v>0.23265223548452355</v>
      </c>
      <c r="AR110" s="27">
        <v>0.48553510014161438</v>
      </c>
      <c r="AS110" s="27">
        <v>6.0691887517701798E-2</v>
      </c>
      <c r="AT110" s="27">
        <v>0.18207566255310537</v>
      </c>
      <c r="AU110" s="27">
        <v>2.0230629172567266E-2</v>
      </c>
      <c r="AV110" s="27">
        <v>1.0115314586283633E-2</v>
      </c>
      <c r="AW110" s="27">
        <v>3.0345943758850899E-2</v>
      </c>
      <c r="AX110" s="27">
        <v>0</v>
      </c>
      <c r="AY110" s="27">
        <v>2.0230629172567266E-2</v>
      </c>
      <c r="AZ110" s="27">
        <v>0</v>
      </c>
      <c r="BA110" s="27">
        <v>1.0115314586283633E-2</v>
      </c>
      <c r="BB110" s="27">
        <v>0</v>
      </c>
      <c r="BC110" s="27">
        <v>1.0115314586283633E-2</v>
      </c>
      <c r="BD110" s="27">
        <v>0</v>
      </c>
    </row>
    <row r="111" spans="1:56" s="27" customFormat="1" x14ac:dyDescent="0.35">
      <c r="A111" s="26" t="s">
        <v>411</v>
      </c>
      <c r="B111" s="27">
        <v>0</v>
      </c>
      <c r="C111" s="27">
        <v>187.34527032438928</v>
      </c>
      <c r="D111" s="27">
        <v>0.17021625951141364</v>
      </c>
      <c r="E111" s="27">
        <v>54.455538646375658</v>
      </c>
      <c r="F111" s="27">
        <v>0</v>
      </c>
      <c r="G111" s="27">
        <v>2.4028834601518695E-5</v>
      </c>
      <c r="H111" s="27">
        <v>14.467360832999599</v>
      </c>
      <c r="I111" s="27">
        <v>1.001201441730076E-2</v>
      </c>
      <c r="J111" s="27">
        <v>0.21026431718061669</v>
      </c>
      <c r="K111" s="27">
        <v>7.5891069283139769</v>
      </c>
      <c r="L111" s="27">
        <v>0</v>
      </c>
      <c r="M111" s="27">
        <v>110.18221866239486</v>
      </c>
      <c r="N111" s="27">
        <v>856.75810973167791</v>
      </c>
      <c r="O111" s="27">
        <v>6.0072086503804564E-2</v>
      </c>
      <c r="P111" s="27">
        <v>1.001201441730076E-2</v>
      </c>
      <c r="Q111" s="27" t="s">
        <v>302</v>
      </c>
      <c r="R111" s="27">
        <v>0.1504445334401282</v>
      </c>
      <c r="S111" s="27">
        <v>90.632887464957975</v>
      </c>
      <c r="T111" s="27">
        <v>4.4255867040448535</v>
      </c>
      <c r="U111" s="27">
        <v>3.0060072086503801E-2</v>
      </c>
      <c r="V111" s="27" t="s">
        <v>302</v>
      </c>
      <c r="W111" s="27">
        <v>0</v>
      </c>
      <c r="X111" s="27">
        <v>1.0112494993992791</v>
      </c>
      <c r="Y111" s="27">
        <v>15.672503003604325</v>
      </c>
      <c r="Z111" s="27">
        <v>0.23027633159791747</v>
      </c>
      <c r="AA111" s="27">
        <v>0.13015618742490989</v>
      </c>
      <c r="AB111" s="27">
        <v>9.771726071285542</v>
      </c>
      <c r="AC111" s="27">
        <v>4.0048057669203038E-2</v>
      </c>
      <c r="AD111" s="27" t="s">
        <v>302</v>
      </c>
      <c r="AE111" s="27" t="s">
        <v>302</v>
      </c>
      <c r="AF111" s="27">
        <v>2.0084100921105325E-2</v>
      </c>
      <c r="AG111" s="27">
        <v>1.1513936724068885</v>
      </c>
      <c r="AH111" s="27">
        <v>3.0036043251902282E-2</v>
      </c>
      <c r="AI111" s="27">
        <v>0.46056467761313574</v>
      </c>
      <c r="AJ111" s="27">
        <v>3.6745654785742889</v>
      </c>
      <c r="AK111" s="27">
        <v>0</v>
      </c>
      <c r="AL111" s="27">
        <v>7.0084100921105327E-2</v>
      </c>
      <c r="AM111" s="27">
        <v>0.4305166199439327</v>
      </c>
      <c r="AN111" s="27">
        <v>7.0096115338406081E-2</v>
      </c>
      <c r="AO111" s="27">
        <v>0.12014417300760913</v>
      </c>
      <c r="AP111" s="27">
        <v>2.2032919503404083</v>
      </c>
      <c r="AQ111" s="27">
        <v>0.26031237484981978</v>
      </c>
      <c r="AR111" s="27">
        <v>0.54064877853424109</v>
      </c>
      <c r="AS111" s="27">
        <v>5.0060072086503801E-2</v>
      </c>
      <c r="AT111" s="27">
        <v>0.2002402883460152</v>
      </c>
      <c r="AU111" s="27">
        <v>3.0036043251902282E-2</v>
      </c>
      <c r="AV111" s="27">
        <v>1.001201441730076E-2</v>
      </c>
      <c r="AW111" s="27">
        <v>3.0036043251902282E-2</v>
      </c>
      <c r="AX111" s="27">
        <v>0</v>
      </c>
      <c r="AY111" s="27">
        <v>2.0024028834601519E-2</v>
      </c>
      <c r="AZ111" s="27">
        <v>1.001201441730076E-2</v>
      </c>
      <c r="BA111" s="27">
        <v>2.0024028834601519E-2</v>
      </c>
      <c r="BB111" s="27">
        <v>0</v>
      </c>
      <c r="BC111" s="27">
        <v>1.001201441730076E-2</v>
      </c>
      <c r="BD111" s="27">
        <v>0</v>
      </c>
    </row>
    <row r="112" spans="1:56" s="27" customFormat="1" x14ac:dyDescent="0.35">
      <c r="A112" s="26" t="s">
        <v>412</v>
      </c>
      <c r="B112" s="27">
        <v>0</v>
      </c>
      <c r="C112" s="27">
        <v>174.2486631874749</v>
      </c>
      <c r="D112" s="27">
        <v>0.20075873143315939</v>
      </c>
      <c r="E112" s="27">
        <v>57.678217583299883</v>
      </c>
      <c r="F112" s="27">
        <v>0</v>
      </c>
      <c r="G112" s="27">
        <v>7.2260136491367893E-5</v>
      </c>
      <c r="H112" s="27">
        <v>47.230028101164194</v>
      </c>
      <c r="I112" s="27">
        <v>0</v>
      </c>
      <c r="J112" s="27">
        <v>0.22083099156965072</v>
      </c>
      <c r="K112" s="27">
        <v>7.8984343637093541</v>
      </c>
      <c r="L112" s="27">
        <v>0</v>
      </c>
      <c r="M112" s="27">
        <v>113.12725812926536</v>
      </c>
      <c r="N112" s="27">
        <v>882.3765556001606</v>
      </c>
      <c r="O112" s="27">
        <v>7.0252910477719796E-2</v>
      </c>
      <c r="P112" s="27">
        <v>2.0072260136491368E-2</v>
      </c>
      <c r="Q112" s="27" t="s">
        <v>302</v>
      </c>
      <c r="R112" s="27">
        <v>0</v>
      </c>
      <c r="S112" s="27">
        <v>68.759919710959451</v>
      </c>
      <c r="T112" s="27">
        <v>3.8346326776395023</v>
      </c>
      <c r="U112" s="27">
        <v>5.0252910477719792E-2</v>
      </c>
      <c r="V112" s="27" t="s">
        <v>302</v>
      </c>
      <c r="W112" s="27">
        <v>0</v>
      </c>
      <c r="X112" s="27">
        <v>0.93346848655158576</v>
      </c>
      <c r="Y112" s="27">
        <v>15.306190285026096</v>
      </c>
      <c r="Z112" s="27">
        <v>0.23083099156965073</v>
      </c>
      <c r="AA112" s="27">
        <v>0.15054195102368528</v>
      </c>
      <c r="AB112" s="27">
        <v>23.424327579285428</v>
      </c>
      <c r="AC112" s="27">
        <v>5.0180650341228421E-2</v>
      </c>
      <c r="AD112" s="27" t="s">
        <v>302</v>
      </c>
      <c r="AE112" s="27" t="s">
        <v>302</v>
      </c>
      <c r="AF112" s="27">
        <v>1.0216780409474109E-2</v>
      </c>
      <c r="AG112" s="27">
        <v>1.2545523885989562</v>
      </c>
      <c r="AH112" s="27">
        <v>0</v>
      </c>
      <c r="AI112" s="27">
        <v>0.46169811320754717</v>
      </c>
      <c r="AJ112" s="27">
        <v>2.5396105981533523</v>
      </c>
      <c r="AK112" s="27">
        <v>0</v>
      </c>
      <c r="AL112" s="27">
        <v>6.0216780409474112E-2</v>
      </c>
      <c r="AM112" s="27">
        <v>0.47169811320754718</v>
      </c>
      <c r="AN112" s="27">
        <v>5.021678040947411E-2</v>
      </c>
      <c r="AO112" s="27">
        <v>9.032517061421115E-2</v>
      </c>
      <c r="AP112" s="27">
        <v>1.4471537535126455</v>
      </c>
      <c r="AQ112" s="27">
        <v>0.2107587314331594</v>
      </c>
      <c r="AR112" s="27">
        <v>0.46166198313930146</v>
      </c>
      <c r="AS112" s="27">
        <v>5.0180650341228421E-2</v>
      </c>
      <c r="AT112" s="27">
        <v>0.17061421116017667</v>
      </c>
      <c r="AU112" s="27">
        <v>4.0144520272982737E-2</v>
      </c>
      <c r="AV112" s="27">
        <v>1.0036130068245684E-2</v>
      </c>
      <c r="AW112" s="27">
        <v>2.0072260136491368E-2</v>
      </c>
      <c r="AX112" s="27">
        <v>0</v>
      </c>
      <c r="AY112" s="27">
        <v>2.0072260136491368E-2</v>
      </c>
      <c r="AZ112" s="27">
        <v>0</v>
      </c>
      <c r="BA112" s="27">
        <v>1.0036130068245684E-2</v>
      </c>
      <c r="BB112" s="27">
        <v>0</v>
      </c>
      <c r="BC112" s="27">
        <v>1.0036130068245684E-2</v>
      </c>
      <c r="BD112" s="27">
        <v>0</v>
      </c>
    </row>
    <row r="113" spans="1:56" s="27" customFormat="1" x14ac:dyDescent="0.35">
      <c r="A113" s="26" t="s">
        <v>413</v>
      </c>
      <c r="B113" s="27">
        <v>0</v>
      </c>
      <c r="C113" s="27">
        <v>191.19202630005978</v>
      </c>
      <c r="D113" s="27">
        <v>0.21912930862721652</v>
      </c>
      <c r="E113" s="27">
        <v>35.932847180713289</v>
      </c>
      <c r="F113" s="27">
        <v>0</v>
      </c>
      <c r="G113" s="27">
        <v>0</v>
      </c>
      <c r="H113" s="27" t="s">
        <v>302</v>
      </c>
      <c r="I113" s="27">
        <v>0</v>
      </c>
      <c r="J113" s="27">
        <v>0.28886431560071724</v>
      </c>
      <c r="K113" s="27">
        <v>7.750547917911935</v>
      </c>
      <c r="L113" s="27">
        <v>0</v>
      </c>
      <c r="M113" s="27">
        <v>150.38852361028094</v>
      </c>
      <c r="N113" s="27">
        <v>1067.9517832237495</v>
      </c>
      <c r="O113" s="27">
        <v>7.9697150826857938E-2</v>
      </c>
      <c r="P113" s="27">
        <v>1.9924287706714484E-2</v>
      </c>
      <c r="Q113" s="27" t="s">
        <v>302</v>
      </c>
      <c r="R113" s="27">
        <v>0.23825861725443309</v>
      </c>
      <c r="S113" s="27">
        <v>86.129635385534954</v>
      </c>
      <c r="T113" s="27">
        <v>4.1931918708906153</v>
      </c>
      <c r="U113" s="27">
        <v>5.9697150826857934E-2</v>
      </c>
      <c r="V113" s="27" t="s">
        <v>302</v>
      </c>
      <c r="W113" s="27">
        <v>0</v>
      </c>
      <c r="X113" s="27">
        <v>1.1256086869894402</v>
      </c>
      <c r="Y113" s="27">
        <v>17.093341303048412</v>
      </c>
      <c r="Z113" s="27">
        <v>0.15939430165371588</v>
      </c>
      <c r="AA113" s="27">
        <v>0.12950787009364415</v>
      </c>
      <c r="AB113" s="27">
        <v>35.216178521617856</v>
      </c>
      <c r="AC113" s="27">
        <v>3.9848575413428969E-2</v>
      </c>
      <c r="AD113" s="27" t="s">
        <v>302</v>
      </c>
      <c r="AE113" s="27">
        <v>8.9659294680215162E-2</v>
      </c>
      <c r="AF113" s="27">
        <v>0</v>
      </c>
      <c r="AG113" s="27">
        <v>0.74712293285515041</v>
      </c>
      <c r="AH113" s="27">
        <v>0</v>
      </c>
      <c r="AI113" s="27">
        <v>0.45822076110779036</v>
      </c>
      <c r="AJ113" s="27">
        <v>2.3206873879258816</v>
      </c>
      <c r="AK113" s="27">
        <v>0</v>
      </c>
      <c r="AL113" s="27">
        <v>6.9735006973500699E-2</v>
      </c>
      <c r="AM113" s="27">
        <v>0.51803148037457658</v>
      </c>
      <c r="AN113" s="27">
        <v>3.9810719266786206E-2</v>
      </c>
      <c r="AO113" s="27">
        <v>0.12950787009364415</v>
      </c>
      <c r="AP113" s="27">
        <v>1.4524287706714485</v>
      </c>
      <c r="AQ113" s="27">
        <v>0.21916716477385931</v>
      </c>
      <c r="AR113" s="27">
        <v>0.53795576808129109</v>
      </c>
      <c r="AS113" s="27">
        <v>4.9810719266786208E-2</v>
      </c>
      <c r="AT113" s="27">
        <v>0.19924287706714483</v>
      </c>
      <c r="AU113" s="27">
        <v>3.9848575413428969E-2</v>
      </c>
      <c r="AV113" s="27">
        <v>9.9621438533572422E-3</v>
      </c>
      <c r="AW113" s="27">
        <v>1.9924287706714484E-2</v>
      </c>
      <c r="AX113" s="27">
        <v>0</v>
      </c>
      <c r="AY113" s="27">
        <v>2.9886431560071727E-2</v>
      </c>
      <c r="AZ113" s="27">
        <v>0</v>
      </c>
      <c r="BA113" s="27">
        <v>9.9621438533572422E-3</v>
      </c>
      <c r="BB113" s="27">
        <v>0</v>
      </c>
      <c r="BC113" s="27">
        <v>1.9924287706714484E-2</v>
      </c>
      <c r="BD113" s="27">
        <v>0</v>
      </c>
    </row>
    <row r="114" spans="1:56" s="27" customFormat="1" x14ac:dyDescent="0.35">
      <c r="A114" s="26" t="s">
        <v>414</v>
      </c>
      <c r="B114" s="27">
        <v>0</v>
      </c>
      <c r="C114" s="27">
        <v>226.48915887850461</v>
      </c>
      <c r="D114" s="27">
        <v>0.2134863876472978</v>
      </c>
      <c r="E114" s="27">
        <v>23.041950426655823</v>
      </c>
      <c r="F114" s="27">
        <v>0</v>
      </c>
      <c r="G114" s="27">
        <v>3.1694433157252941E-4</v>
      </c>
      <c r="H114" s="27">
        <v>4.8354327509142614</v>
      </c>
      <c r="I114" s="27">
        <v>0</v>
      </c>
      <c r="J114" s="27">
        <v>0.29475416497358792</v>
      </c>
      <c r="K114" s="27">
        <v>8.0251930109711491</v>
      </c>
      <c r="L114" s="27">
        <v>0</v>
      </c>
      <c r="M114" s="27">
        <v>148.24258431531896</v>
      </c>
      <c r="N114" s="27">
        <v>997.76513612352699</v>
      </c>
      <c r="O114" s="27">
        <v>8.1267777326290119E-2</v>
      </c>
      <c r="P114" s="27">
        <v>2.031694433157253E-2</v>
      </c>
      <c r="Q114" s="27" t="s">
        <v>302</v>
      </c>
      <c r="R114" s="27">
        <v>0</v>
      </c>
      <c r="S114" s="27">
        <v>116.04394961397806</v>
      </c>
      <c r="T114" s="27">
        <v>5.0219301097114997</v>
      </c>
      <c r="U114" s="27">
        <v>4.0950832994717593E-2</v>
      </c>
      <c r="V114" s="27" t="s">
        <v>302</v>
      </c>
      <c r="W114" s="27">
        <v>0</v>
      </c>
      <c r="X114" s="27">
        <v>1.2499674928890694</v>
      </c>
      <c r="Y114" s="27">
        <v>17.267419748069891</v>
      </c>
      <c r="Z114" s="27">
        <v>0.24380333197887039</v>
      </c>
      <c r="AA114" s="27">
        <v>0.14221861032100772</v>
      </c>
      <c r="AB114" s="27">
        <v>16.487200325071111</v>
      </c>
      <c r="AC114" s="27">
        <v>5.0792360828931328E-2</v>
      </c>
      <c r="AD114" s="27" t="s">
        <v>302</v>
      </c>
      <c r="AE114" s="27" t="s">
        <v>302</v>
      </c>
      <c r="AF114" s="27">
        <v>7.9236082893132526E-4</v>
      </c>
      <c r="AG114" s="27">
        <v>0.55887444128403085</v>
      </c>
      <c r="AH114" s="27">
        <v>0</v>
      </c>
      <c r="AI114" s="27">
        <v>0.49792360828931326</v>
      </c>
      <c r="AJ114" s="27">
        <v>2.4604104022754978</v>
      </c>
      <c r="AK114" s="27">
        <v>0</v>
      </c>
      <c r="AL114" s="27">
        <v>8.1267777326290119E-2</v>
      </c>
      <c r="AM114" s="27">
        <v>0.59934985778138972</v>
      </c>
      <c r="AN114" s="27">
        <v>4.0792360828931326E-2</v>
      </c>
      <c r="AO114" s="27">
        <v>0.13206013815522144</v>
      </c>
      <c r="AP114" s="27">
        <v>1.6440715156440469</v>
      </c>
      <c r="AQ114" s="27">
        <v>0.28443722064201543</v>
      </c>
      <c r="AR114" s="27">
        <v>0.62982527427874846</v>
      </c>
      <c r="AS114" s="27">
        <v>6.0950832994717596E-2</v>
      </c>
      <c r="AT114" s="27">
        <v>0.24380333197887039</v>
      </c>
      <c r="AU114" s="27">
        <v>3.0475416497358798E-2</v>
      </c>
      <c r="AV114" s="27">
        <v>1.0158472165786265E-2</v>
      </c>
      <c r="AW114" s="27">
        <v>4.063388866314506E-2</v>
      </c>
      <c r="AX114" s="27">
        <v>0</v>
      </c>
      <c r="AY114" s="27">
        <v>2.031694433157253E-2</v>
      </c>
      <c r="AZ114" s="27">
        <v>0</v>
      </c>
      <c r="BA114" s="27">
        <v>2.031694433157253E-2</v>
      </c>
      <c r="BB114" s="27">
        <v>0</v>
      </c>
      <c r="BC114" s="27">
        <v>2.031694433157253E-2</v>
      </c>
      <c r="BD114" s="27">
        <v>0</v>
      </c>
    </row>
    <row r="115" spans="1:56" s="27" customFormat="1" x14ac:dyDescent="0.35">
      <c r="A115" s="26" t="s">
        <v>415</v>
      </c>
      <c r="B115" s="27">
        <v>9.825535289452814E-3</v>
      </c>
      <c r="C115" s="27">
        <v>257.60969072164949</v>
      </c>
      <c r="D115" s="27">
        <v>0.18825535289452816</v>
      </c>
      <c r="E115" s="27">
        <v>17.226994448850121</v>
      </c>
      <c r="F115" s="27">
        <v>0</v>
      </c>
      <c r="G115" s="27">
        <v>0</v>
      </c>
      <c r="H115" s="27" t="s">
        <v>302</v>
      </c>
      <c r="I115" s="27">
        <v>0</v>
      </c>
      <c r="J115" s="27">
        <v>0.36668517049960353</v>
      </c>
      <c r="K115" s="27">
        <v>8.6835844567803342</v>
      </c>
      <c r="L115" s="27" t="s">
        <v>302</v>
      </c>
      <c r="M115" s="27">
        <v>123.55273592386997</v>
      </c>
      <c r="N115" s="27">
        <v>1038.6201427438541</v>
      </c>
      <c r="O115" s="27">
        <v>7.9302141157811257E-2</v>
      </c>
      <c r="P115" s="27">
        <v>3.9651070578905628E-2</v>
      </c>
      <c r="Q115" s="27" t="s">
        <v>302</v>
      </c>
      <c r="R115" s="27">
        <v>0.21616177636796197</v>
      </c>
      <c r="S115" s="27">
        <v>188.55048374306108</v>
      </c>
      <c r="T115" s="27">
        <v>7.4821332275971457</v>
      </c>
      <c r="U115" s="27">
        <v>3.9476605868358453E-2</v>
      </c>
      <c r="V115" s="27" t="s">
        <v>302</v>
      </c>
      <c r="W115" s="27">
        <v>0</v>
      </c>
      <c r="X115" s="27">
        <v>1.694821570182395</v>
      </c>
      <c r="Y115" s="27">
        <v>17.221348136399683</v>
      </c>
      <c r="Z115" s="27">
        <v>0.21808088818398097</v>
      </c>
      <c r="AA115" s="27">
        <v>0.1189532117367169</v>
      </c>
      <c r="AB115" s="27" t="s">
        <v>302</v>
      </c>
      <c r="AC115" s="27">
        <v>1.9825535289452814E-2</v>
      </c>
      <c r="AD115" s="27" t="s">
        <v>302</v>
      </c>
      <c r="AE115" s="27">
        <v>7.9302141157811257E-2</v>
      </c>
      <c r="AF115" s="27">
        <v>9.4766058683584467E-3</v>
      </c>
      <c r="AG115" s="27">
        <v>0.40633624107850913</v>
      </c>
      <c r="AH115" s="27">
        <v>0</v>
      </c>
      <c r="AI115" s="27">
        <v>0.44598731165741473</v>
      </c>
      <c r="AJ115" s="27">
        <v>3.0024345757335449</v>
      </c>
      <c r="AK115" s="27" t="s">
        <v>302</v>
      </c>
      <c r="AL115" s="27">
        <v>9.9127676447264085E-2</v>
      </c>
      <c r="AM115" s="27">
        <v>0.71371927042030137</v>
      </c>
      <c r="AN115" s="27">
        <v>4.9476605868358448E-2</v>
      </c>
      <c r="AO115" s="27">
        <v>0.13877874702616971</v>
      </c>
      <c r="AP115" s="27">
        <v>4.0396986518636</v>
      </c>
      <c r="AQ115" s="27">
        <v>0.29738302934179228</v>
      </c>
      <c r="AR115" s="27">
        <v>0.77319587628865982</v>
      </c>
      <c r="AS115" s="27">
        <v>7.9302141157811257E-2</v>
      </c>
      <c r="AT115" s="27">
        <v>0.25773195876288663</v>
      </c>
      <c r="AU115" s="27">
        <v>3.9651070578905628E-2</v>
      </c>
      <c r="AV115" s="27">
        <v>0</v>
      </c>
      <c r="AW115" s="27">
        <v>3.9651070578905628E-2</v>
      </c>
      <c r="AX115" s="27">
        <v>0</v>
      </c>
      <c r="AY115" s="27">
        <v>1.9825535289452814E-2</v>
      </c>
      <c r="AZ115" s="27">
        <v>0</v>
      </c>
      <c r="BA115" s="27">
        <v>1.9825535289452814E-2</v>
      </c>
      <c r="BB115" s="27">
        <v>0</v>
      </c>
      <c r="BC115" s="27">
        <v>1.9825535289452814E-2</v>
      </c>
      <c r="BD115" s="27">
        <v>0</v>
      </c>
    </row>
    <row r="116" spans="1:56" s="27" customFormat="1" x14ac:dyDescent="0.35">
      <c r="A116" s="26" t="s">
        <v>416</v>
      </c>
      <c r="B116" s="27">
        <v>0</v>
      </c>
      <c r="C116" s="27">
        <v>236.85383084577117</v>
      </c>
      <c r="D116" s="27">
        <v>0.18900497512437811</v>
      </c>
      <c r="E116" s="27">
        <v>15.242985074626869</v>
      </c>
      <c r="F116" s="27">
        <v>0</v>
      </c>
      <c r="G116" s="27">
        <v>0</v>
      </c>
      <c r="H116" s="27">
        <v>30.626865671641795</v>
      </c>
      <c r="I116" s="27">
        <v>0</v>
      </c>
      <c r="J116" s="27">
        <v>0.30840796019900502</v>
      </c>
      <c r="K116" s="27">
        <v>9.1343283582089576</v>
      </c>
      <c r="L116" s="27">
        <v>0</v>
      </c>
      <c r="M116" s="27">
        <v>89.373134328358219</v>
      </c>
      <c r="N116" s="27">
        <v>1077.3333333333335</v>
      </c>
      <c r="O116" s="27">
        <v>7.9601990049751256E-2</v>
      </c>
      <c r="P116" s="27">
        <v>3.9800995024875628E-2</v>
      </c>
      <c r="Q116" s="27" t="s">
        <v>302</v>
      </c>
      <c r="R116" s="27">
        <v>7.850746268656722E-2</v>
      </c>
      <c r="S116" s="27">
        <v>164.77890547263684</v>
      </c>
      <c r="T116" s="27">
        <v>7.451592039800996</v>
      </c>
      <c r="U116" s="27">
        <v>3.9701492537313435E-2</v>
      </c>
      <c r="V116" s="27" t="s">
        <v>302</v>
      </c>
      <c r="W116" s="27">
        <v>0</v>
      </c>
      <c r="X116" s="27">
        <v>1.6416417910447763</v>
      </c>
      <c r="Y116" s="27">
        <v>21.994626865671648</v>
      </c>
      <c r="Z116" s="27">
        <v>0.33830845771144291</v>
      </c>
      <c r="AA116" s="27">
        <v>0.13930348258706468</v>
      </c>
      <c r="AB116" s="27" t="s">
        <v>302</v>
      </c>
      <c r="AC116" s="27">
        <v>3.9800995024875628E-2</v>
      </c>
      <c r="AD116" s="27" t="s">
        <v>302</v>
      </c>
      <c r="AE116" s="27">
        <v>7.9601990049751256E-2</v>
      </c>
      <c r="AF116" s="27">
        <v>4.9502487562189057E-2</v>
      </c>
      <c r="AG116" s="27">
        <v>0.40791044776119406</v>
      </c>
      <c r="AH116" s="27">
        <v>1.9900497512437814E-2</v>
      </c>
      <c r="AI116" s="27">
        <v>0.44771144278606967</v>
      </c>
      <c r="AJ116" s="27">
        <v>3.1933830845771149</v>
      </c>
      <c r="AK116" s="27" t="s">
        <v>302</v>
      </c>
      <c r="AL116" s="27">
        <v>7.9601990049751256E-2</v>
      </c>
      <c r="AM116" s="27">
        <v>0.75621890547263693</v>
      </c>
      <c r="AN116" s="27">
        <v>6.9601990049751261E-2</v>
      </c>
      <c r="AO116" s="27">
        <v>0.13930348258706468</v>
      </c>
      <c r="AP116" s="27">
        <v>5.3505472636815927</v>
      </c>
      <c r="AQ116" s="27">
        <v>0.29850746268656719</v>
      </c>
      <c r="AR116" s="27">
        <v>0.67661691542288582</v>
      </c>
      <c r="AS116" s="27">
        <v>7.9601990049751256E-2</v>
      </c>
      <c r="AT116" s="27">
        <v>0.25870646766169159</v>
      </c>
      <c r="AU116" s="27">
        <v>3.9800995024875628E-2</v>
      </c>
      <c r="AV116" s="27">
        <v>1.9900497512437814E-2</v>
      </c>
      <c r="AW116" s="27">
        <v>1.9900497512437814E-2</v>
      </c>
      <c r="AX116" s="27">
        <v>0</v>
      </c>
      <c r="AY116" s="27">
        <v>1.9900497512437814E-2</v>
      </c>
      <c r="AZ116" s="27">
        <v>0</v>
      </c>
      <c r="BA116" s="27">
        <v>1.9900497512437814E-2</v>
      </c>
      <c r="BB116" s="27">
        <v>0</v>
      </c>
      <c r="BC116" s="27">
        <v>1.9900497512437814E-2</v>
      </c>
      <c r="BD116" s="27">
        <v>0</v>
      </c>
    </row>
    <row r="117" spans="1:56" s="27" customFormat="1" x14ac:dyDescent="0.35">
      <c r="A117" s="26" t="s">
        <v>417</v>
      </c>
      <c r="B117" s="27">
        <v>9.2678227360308268E-3</v>
      </c>
      <c r="C117" s="27">
        <v>263.93599229287088</v>
      </c>
      <c r="D117" s="27">
        <v>0.2597495183044316</v>
      </c>
      <c r="E117" s="27">
        <v>16.737880539499038</v>
      </c>
      <c r="F117" s="27">
        <v>0</v>
      </c>
      <c r="G117" s="27">
        <v>0</v>
      </c>
      <c r="H117" s="27">
        <v>11.695568400770712</v>
      </c>
      <c r="I117" s="27">
        <v>0</v>
      </c>
      <c r="J117" s="27">
        <v>0.31755298651252412</v>
      </c>
      <c r="K117" s="27">
        <v>8.8053949903660893</v>
      </c>
      <c r="L117" s="27">
        <v>0</v>
      </c>
      <c r="M117" s="27">
        <v>85.741811175337176</v>
      </c>
      <c r="N117" s="27">
        <v>1024.4894026974953</v>
      </c>
      <c r="O117" s="27">
        <v>7.7071290944123308E-2</v>
      </c>
      <c r="P117" s="27">
        <v>3.8535645472061654E-2</v>
      </c>
      <c r="Q117" s="27" t="s">
        <v>302</v>
      </c>
      <c r="R117" s="27">
        <v>0</v>
      </c>
      <c r="S117" s="27">
        <v>151.20354527938343</v>
      </c>
      <c r="T117" s="27">
        <v>6.9568978805394988</v>
      </c>
      <c r="U117" s="27">
        <v>3.7803468208092481E-2</v>
      </c>
      <c r="V117" s="27" t="s">
        <v>302</v>
      </c>
      <c r="W117" s="27">
        <v>0</v>
      </c>
      <c r="X117" s="27">
        <v>1.6463005780346818</v>
      </c>
      <c r="Y117" s="27">
        <v>22.449865125240848</v>
      </c>
      <c r="Z117" s="27">
        <v>0.40462427745664742</v>
      </c>
      <c r="AA117" s="27">
        <v>0.13487475915221581</v>
      </c>
      <c r="AB117" s="27" t="s">
        <v>302</v>
      </c>
      <c r="AC117" s="27">
        <v>3.8535645472061654E-2</v>
      </c>
      <c r="AD117" s="27" t="s">
        <v>302</v>
      </c>
      <c r="AE117" s="27" t="s">
        <v>302</v>
      </c>
      <c r="AF117" s="27">
        <v>2.7071290944123305E-2</v>
      </c>
      <c r="AG117" s="27">
        <v>0.43315992292870897</v>
      </c>
      <c r="AH117" s="27">
        <v>0</v>
      </c>
      <c r="AI117" s="27">
        <v>0.41389210019267819</v>
      </c>
      <c r="AJ117" s="27">
        <v>4.513545279383429</v>
      </c>
      <c r="AK117" s="27" t="s">
        <v>302</v>
      </c>
      <c r="AL117" s="27">
        <v>7.7071290944123308E-2</v>
      </c>
      <c r="AM117" s="27">
        <v>0.71290944123314071</v>
      </c>
      <c r="AN117" s="27">
        <v>8.633911368015415E-2</v>
      </c>
      <c r="AO117" s="27">
        <v>0.13487475915221581</v>
      </c>
      <c r="AP117" s="27">
        <v>7.6488246628131025</v>
      </c>
      <c r="AQ117" s="27">
        <v>0.26974951830443161</v>
      </c>
      <c r="AR117" s="27">
        <v>0.63583815028901736</v>
      </c>
      <c r="AS117" s="27">
        <v>7.7071290944123308E-2</v>
      </c>
      <c r="AT117" s="27">
        <v>0.25048169556840078</v>
      </c>
      <c r="AU117" s="27">
        <v>3.8535645472061654E-2</v>
      </c>
      <c r="AV117" s="27">
        <v>1.9267822736030827E-2</v>
      </c>
      <c r="AW117" s="27">
        <v>3.8535645472061654E-2</v>
      </c>
      <c r="AX117" s="27">
        <v>0</v>
      </c>
      <c r="AY117" s="27">
        <v>1.9267822736030827E-2</v>
      </c>
      <c r="AZ117" s="27">
        <v>0</v>
      </c>
      <c r="BA117" s="27">
        <v>1.9267822736030827E-2</v>
      </c>
      <c r="BB117" s="27">
        <v>0</v>
      </c>
      <c r="BC117" s="27">
        <v>0</v>
      </c>
      <c r="BD117" s="27">
        <v>0</v>
      </c>
    </row>
    <row r="118" spans="1:56" s="27" customFormat="1" x14ac:dyDescent="0.35">
      <c r="A118" s="26" t="s">
        <v>418</v>
      </c>
      <c r="B118" s="27">
        <v>0.33932135728542923</v>
      </c>
      <c r="C118" s="27">
        <v>999.85928143712579</v>
      </c>
      <c r="D118" s="27">
        <v>8.313353293413174</v>
      </c>
      <c r="E118" s="27">
        <v>0.81812375249501001</v>
      </c>
      <c r="F118" s="27">
        <v>0</v>
      </c>
      <c r="G118" s="27">
        <v>3.9920159680638723E-2</v>
      </c>
      <c r="H118" s="27">
        <v>104.53093812375251</v>
      </c>
      <c r="I118" s="27">
        <v>0.49900199600798401</v>
      </c>
      <c r="J118" s="27">
        <v>0.21956087824351295</v>
      </c>
      <c r="K118" s="27">
        <v>5.5489021956087834</v>
      </c>
      <c r="L118" s="27">
        <v>0</v>
      </c>
      <c r="M118" s="27">
        <v>17.185628742514972</v>
      </c>
      <c r="N118" s="27">
        <v>62.794411177644704</v>
      </c>
      <c r="O118" s="27">
        <v>0.19960079840319361</v>
      </c>
      <c r="P118" s="27">
        <v>1.9960079840319361E-2</v>
      </c>
      <c r="Q118" s="27" t="s">
        <v>302</v>
      </c>
      <c r="R118" s="27">
        <v>0</v>
      </c>
      <c r="S118" s="27">
        <v>5.1640718562874266</v>
      </c>
      <c r="T118" s="27">
        <v>1.55688622754491</v>
      </c>
      <c r="U118" s="27">
        <v>0.17960079840319362</v>
      </c>
      <c r="V118" s="27">
        <v>136804.37646706589</v>
      </c>
      <c r="W118" s="27">
        <v>3.9920159680638723E-2</v>
      </c>
      <c r="X118" s="27">
        <v>2.3051297405189621</v>
      </c>
      <c r="Y118" s="27">
        <v>292.02197604790416</v>
      </c>
      <c r="Z118" s="27">
        <v>5.4988622754491017</v>
      </c>
      <c r="AA118" s="27">
        <v>0.29940119760479039</v>
      </c>
      <c r="AB118" s="27">
        <v>146.20758483033933</v>
      </c>
      <c r="AC118" s="27">
        <v>0.28940119760479038</v>
      </c>
      <c r="AD118" s="27" t="s">
        <v>302</v>
      </c>
      <c r="AE118" s="27" t="s">
        <v>302</v>
      </c>
      <c r="AF118" s="27">
        <v>3.5927345309381238</v>
      </c>
      <c r="AG118" s="27">
        <v>0.49884231536926155</v>
      </c>
      <c r="AH118" s="27">
        <v>0</v>
      </c>
      <c r="AI118" s="27">
        <v>9.9600798403193611E-3</v>
      </c>
      <c r="AJ118" s="27">
        <v>2.2050898203592815</v>
      </c>
      <c r="AK118" s="27" t="s">
        <v>302</v>
      </c>
      <c r="AL118" s="27">
        <v>0.21956087824351295</v>
      </c>
      <c r="AM118" s="27">
        <v>3.3532934131736529</v>
      </c>
      <c r="AN118" s="27">
        <v>0.35908183632734525</v>
      </c>
      <c r="AO118" s="27">
        <v>3.9920159680638723E-2</v>
      </c>
      <c r="AP118" s="27">
        <v>19.429241516966069</v>
      </c>
      <c r="AQ118" s="27">
        <v>5.9880239520958084E-2</v>
      </c>
      <c r="AR118" s="27">
        <v>0.13972055888223553</v>
      </c>
      <c r="AS118" s="27">
        <v>1.9960079840319361E-2</v>
      </c>
      <c r="AT118" s="27">
        <v>5.9880239520958084E-2</v>
      </c>
      <c r="AU118" s="27">
        <v>1.9960079840319361E-2</v>
      </c>
      <c r="AV118" s="27">
        <v>0</v>
      </c>
      <c r="AW118" s="27">
        <v>1.9960079840319361E-2</v>
      </c>
      <c r="AX118" s="27">
        <v>0</v>
      </c>
      <c r="AY118" s="27">
        <v>1.9960079840319361E-2</v>
      </c>
      <c r="AZ118" s="27">
        <v>0</v>
      </c>
      <c r="BA118" s="27">
        <v>0</v>
      </c>
      <c r="BB118" s="27">
        <v>0</v>
      </c>
      <c r="BC118" s="27">
        <v>0</v>
      </c>
      <c r="BD118" s="27">
        <v>0</v>
      </c>
    </row>
    <row r="119" spans="1:56" s="27" customFormat="1" x14ac:dyDescent="0.35">
      <c r="A119" s="26" t="s">
        <v>419</v>
      </c>
      <c r="B119" s="27">
        <v>1.8932222642938281E-2</v>
      </c>
      <c r="C119" s="27">
        <v>368.35649375236653</v>
      </c>
      <c r="D119" s="27">
        <v>0.8608822415751608</v>
      </c>
      <c r="E119" s="27">
        <v>0.37223778871639529</v>
      </c>
      <c r="F119" s="27">
        <v>0</v>
      </c>
      <c r="G119" s="27">
        <v>0</v>
      </c>
      <c r="H119" s="27">
        <v>92.730026505111681</v>
      </c>
      <c r="I119" s="27">
        <v>0</v>
      </c>
      <c r="J119" s="27">
        <v>3.7864445285876562E-2</v>
      </c>
      <c r="K119" s="27">
        <v>0.49223778871639529</v>
      </c>
      <c r="L119" s="27" t="s">
        <v>302</v>
      </c>
      <c r="M119" s="27">
        <v>10.280196895115488</v>
      </c>
      <c r="N119" s="27">
        <v>56.3801590306702</v>
      </c>
      <c r="O119" s="27">
        <v>9.4661113214691395E-2</v>
      </c>
      <c r="P119" s="27">
        <v>1.8932222642938281E-2</v>
      </c>
      <c r="Q119" s="27">
        <v>27.167739492616434</v>
      </c>
      <c r="R119" s="27">
        <v>0.20398333964407417</v>
      </c>
      <c r="S119" s="27">
        <v>7.8399091253313138</v>
      </c>
      <c r="T119" s="27">
        <v>0.4354411207875804</v>
      </c>
      <c r="U119" s="27">
        <v>9.3593335857629675E-2</v>
      </c>
      <c r="V119" s="27">
        <v>128566.94358576299</v>
      </c>
      <c r="W119" s="27">
        <v>1.8932222642938281E-2</v>
      </c>
      <c r="X119" s="27">
        <v>0.3054411207875804</v>
      </c>
      <c r="Y119" s="27">
        <v>53.784327906096181</v>
      </c>
      <c r="Z119" s="27">
        <v>0.59262779250284003</v>
      </c>
      <c r="AA119" s="27">
        <v>0.3029155622870125</v>
      </c>
      <c r="AB119" s="27">
        <v>124.49829609996212</v>
      </c>
      <c r="AC119" s="27">
        <v>8.9322226429382808E-3</v>
      </c>
      <c r="AD119" s="27" t="s">
        <v>302</v>
      </c>
      <c r="AE119" s="27" t="s">
        <v>302</v>
      </c>
      <c r="AF119" s="27">
        <v>0.47117001135933362</v>
      </c>
      <c r="AG119" s="27">
        <v>0.33650889814464208</v>
      </c>
      <c r="AH119" s="27">
        <v>0</v>
      </c>
      <c r="AI119" s="27">
        <v>8.9322226429382808E-3</v>
      </c>
      <c r="AJ119" s="27">
        <v>2.5330367285119273</v>
      </c>
      <c r="AK119" s="27" t="s">
        <v>302</v>
      </c>
      <c r="AL119" s="27">
        <v>3.7864445285876562E-2</v>
      </c>
      <c r="AM119" s="27">
        <v>1.6660355925785684</v>
      </c>
      <c r="AN119" s="27">
        <v>8.9322226429382784E-2</v>
      </c>
      <c r="AO119" s="27">
        <v>1.8932222642938281E-2</v>
      </c>
      <c r="AP119" s="27">
        <v>2.0980878455130636</v>
      </c>
      <c r="AQ119" s="27">
        <v>3.7864445285876562E-2</v>
      </c>
      <c r="AR119" s="27">
        <v>9.4661113214691395E-2</v>
      </c>
      <c r="AS119" s="27">
        <v>0</v>
      </c>
      <c r="AT119" s="27">
        <v>3.7864445285876562E-2</v>
      </c>
      <c r="AU119" s="27">
        <v>0</v>
      </c>
      <c r="AV119" s="27">
        <v>0</v>
      </c>
      <c r="AW119" s="27">
        <v>0</v>
      </c>
      <c r="AX119" s="27">
        <v>0</v>
      </c>
      <c r="AY119" s="27">
        <v>0</v>
      </c>
      <c r="AZ119" s="27">
        <v>0</v>
      </c>
      <c r="BA119" s="27">
        <v>0</v>
      </c>
      <c r="BB119" s="27">
        <v>0</v>
      </c>
      <c r="BC119" s="27">
        <v>0</v>
      </c>
      <c r="BD119" s="27">
        <v>0</v>
      </c>
    </row>
    <row r="120" spans="1:56" s="27" customFormat="1" x14ac:dyDescent="0.35">
      <c r="A120" s="26" t="s">
        <v>420</v>
      </c>
      <c r="B120" s="27">
        <v>1.9896538002387582E-2</v>
      </c>
      <c r="C120" s="27">
        <v>378.23060087544764</v>
      </c>
      <c r="D120" s="27">
        <v>0.78586152009550336</v>
      </c>
      <c r="E120" s="27">
        <v>0.41720652606446473</v>
      </c>
      <c r="F120" s="27">
        <v>0</v>
      </c>
      <c r="G120" s="27">
        <v>0</v>
      </c>
      <c r="H120" s="27">
        <v>109.53044170314365</v>
      </c>
      <c r="I120" s="27">
        <v>0</v>
      </c>
      <c r="J120" s="27">
        <v>3.9793076004775163E-2</v>
      </c>
      <c r="K120" s="27">
        <v>0.49741345005968957</v>
      </c>
      <c r="L120" s="27" t="s">
        <v>302</v>
      </c>
      <c r="M120" s="27">
        <v>12.554715479506566</v>
      </c>
      <c r="N120" s="27">
        <v>68.603263032232377</v>
      </c>
      <c r="O120" s="27">
        <v>7.9586152009550326E-2</v>
      </c>
      <c r="P120" s="27">
        <v>3.9793076004775163E-2</v>
      </c>
      <c r="Q120" s="27">
        <v>47.095105451651406</v>
      </c>
      <c r="R120" s="27">
        <v>7.9172304019100651E-2</v>
      </c>
      <c r="S120" s="27">
        <v>6.5712693991245494</v>
      </c>
      <c r="T120" s="27">
        <v>0.67648229208117794</v>
      </c>
      <c r="U120" s="27">
        <v>7.9482690011937918E-2</v>
      </c>
      <c r="V120" s="27">
        <v>146013.6187544766</v>
      </c>
      <c r="W120" s="27">
        <v>1.9896538002387582E-2</v>
      </c>
      <c r="X120" s="27">
        <v>0.36741345005968956</v>
      </c>
      <c r="Y120" s="27">
        <v>50.97458416235574</v>
      </c>
      <c r="Z120" s="27">
        <v>0.52689614007162744</v>
      </c>
      <c r="AA120" s="27">
        <v>0.33824114604058897</v>
      </c>
      <c r="AB120" s="27">
        <v>116.67329884600079</v>
      </c>
      <c r="AC120" s="27">
        <v>9.8965380023875813E-3</v>
      </c>
      <c r="AD120" s="27" t="s">
        <v>302</v>
      </c>
      <c r="AE120" s="27" t="s">
        <v>302</v>
      </c>
      <c r="AF120" s="27">
        <v>0.15896538002387584</v>
      </c>
      <c r="AG120" s="27">
        <v>0.39751691205730194</v>
      </c>
      <c r="AH120" s="27">
        <v>0</v>
      </c>
      <c r="AI120" s="27">
        <v>9.8965380023875813E-3</v>
      </c>
      <c r="AJ120" s="27">
        <v>4.2068245125348183</v>
      </c>
      <c r="AK120" s="27" t="s">
        <v>302</v>
      </c>
      <c r="AL120" s="27">
        <v>3.9793076004775163E-2</v>
      </c>
      <c r="AM120" s="27">
        <v>1.750895344210107</v>
      </c>
      <c r="AN120" s="27">
        <v>0.13875845602865097</v>
      </c>
      <c r="AO120" s="27">
        <v>1.9896538002387582E-2</v>
      </c>
      <c r="AP120" s="27">
        <v>10.948129725427775</v>
      </c>
      <c r="AQ120" s="27">
        <v>3.9793076004775163E-2</v>
      </c>
      <c r="AR120" s="27">
        <v>9.9482690011937921E-2</v>
      </c>
      <c r="AS120" s="27">
        <v>1.9896538002387582E-2</v>
      </c>
      <c r="AT120" s="27">
        <v>3.9793076004775163E-2</v>
      </c>
      <c r="AU120" s="27">
        <v>1.9896538002387582E-2</v>
      </c>
      <c r="AV120" s="27">
        <v>0</v>
      </c>
      <c r="AW120" s="27">
        <v>0</v>
      </c>
      <c r="AX120" s="27">
        <v>0</v>
      </c>
      <c r="AY120" s="27">
        <v>0</v>
      </c>
      <c r="AZ120" s="27">
        <v>0</v>
      </c>
      <c r="BA120" s="27">
        <v>0</v>
      </c>
      <c r="BB120" s="27">
        <v>0</v>
      </c>
      <c r="BC120" s="27">
        <v>0</v>
      </c>
      <c r="BD120" s="27">
        <v>0</v>
      </c>
    </row>
    <row r="121" spans="1:56" s="27" customFormat="1" x14ac:dyDescent="0.35">
      <c r="A121" s="26" t="s">
        <v>421</v>
      </c>
      <c r="B121" s="27">
        <v>1.9364833462432222E-2</v>
      </c>
      <c r="C121" s="27">
        <v>376.53330751355537</v>
      </c>
      <c r="D121" s="27">
        <v>0.8033230054221534</v>
      </c>
      <c r="E121" s="27">
        <v>0.46094500387296666</v>
      </c>
      <c r="F121" s="27">
        <v>0</v>
      </c>
      <c r="G121" s="27">
        <v>0</v>
      </c>
      <c r="H121" s="27">
        <v>82.358636715724245</v>
      </c>
      <c r="I121" s="27">
        <v>0</v>
      </c>
      <c r="J121" s="27">
        <v>3.8729666924864445E-2</v>
      </c>
      <c r="K121" s="27">
        <v>0.3679318357862123</v>
      </c>
      <c r="L121" s="27" t="s">
        <v>302</v>
      </c>
      <c r="M121" s="27">
        <v>10.418280402788536</v>
      </c>
      <c r="N121" s="27">
        <v>51.21998450813323</v>
      </c>
      <c r="O121" s="27">
        <v>9.6824167312161119E-2</v>
      </c>
      <c r="P121" s="27">
        <v>1.9364833462432222E-2</v>
      </c>
      <c r="Q121" s="27">
        <v>59.217660728117735</v>
      </c>
      <c r="R121" s="27">
        <v>7.4918667699457778E-2</v>
      </c>
      <c r="S121" s="27">
        <v>13.272811773818745</v>
      </c>
      <c r="T121" s="27">
        <v>0.56158017041053465</v>
      </c>
      <c r="U121" s="27">
        <v>7.6824167312161115E-2</v>
      </c>
      <c r="V121" s="27">
        <v>135536.92835786211</v>
      </c>
      <c r="W121" s="27">
        <v>1.9364833462432222E-2</v>
      </c>
      <c r="X121" s="27">
        <v>0.33475600309837333</v>
      </c>
      <c r="Y121" s="27">
        <v>47.874446165762976</v>
      </c>
      <c r="Z121" s="27">
        <v>0.4722153369481023</v>
      </c>
      <c r="AA121" s="27">
        <v>0.32920216886134784</v>
      </c>
      <c r="AB121" s="27">
        <v>111.83191324554609</v>
      </c>
      <c r="AC121" s="27">
        <v>9.3648334624322222E-3</v>
      </c>
      <c r="AD121" s="27" t="s">
        <v>302</v>
      </c>
      <c r="AE121" s="27" t="s">
        <v>302</v>
      </c>
      <c r="AF121" s="27">
        <v>0.17301316808675443</v>
      </c>
      <c r="AG121" s="27">
        <v>0.38475600309837332</v>
      </c>
      <c r="AH121" s="27">
        <v>0</v>
      </c>
      <c r="AI121" s="27">
        <v>9.3648334624322222E-3</v>
      </c>
      <c r="AJ121" s="27">
        <v>3.2163051897753676</v>
      </c>
      <c r="AK121" s="27" t="s">
        <v>302</v>
      </c>
      <c r="AL121" s="27">
        <v>3.8729666924864445E-2</v>
      </c>
      <c r="AM121" s="27">
        <v>1.7428350116189002</v>
      </c>
      <c r="AN121" s="27">
        <v>0.11301316808675443</v>
      </c>
      <c r="AO121" s="27">
        <v>1.9364833462432222E-2</v>
      </c>
      <c r="AP121" s="27">
        <v>3.3877226955848183</v>
      </c>
      <c r="AQ121" s="27">
        <v>3.8729666924864445E-2</v>
      </c>
      <c r="AR121" s="27">
        <v>7.745933384972889E-2</v>
      </c>
      <c r="AS121" s="27">
        <v>0</v>
      </c>
      <c r="AT121" s="27">
        <v>3.8729666924864445E-2</v>
      </c>
      <c r="AU121" s="27">
        <v>0</v>
      </c>
      <c r="AV121" s="27">
        <v>0</v>
      </c>
      <c r="AW121" s="27">
        <v>0</v>
      </c>
      <c r="AX121" s="27">
        <v>0</v>
      </c>
      <c r="AY121" s="27">
        <v>0</v>
      </c>
      <c r="AZ121" s="27">
        <v>0</v>
      </c>
      <c r="BA121" s="27">
        <v>0</v>
      </c>
      <c r="BB121" s="27">
        <v>0</v>
      </c>
      <c r="BC121" s="27">
        <v>0</v>
      </c>
      <c r="BD121" s="27">
        <v>0</v>
      </c>
    </row>
    <row r="122" spans="1:56" s="27" customFormat="1" x14ac:dyDescent="0.35">
      <c r="A122" s="26" t="s">
        <v>422</v>
      </c>
      <c r="B122" s="27">
        <v>1.8910741301059002E-2</v>
      </c>
      <c r="C122" s="27">
        <v>447.02269288956126</v>
      </c>
      <c r="D122" s="27">
        <v>0.51950075642965199</v>
      </c>
      <c r="E122" s="27">
        <v>0.46623298033282901</v>
      </c>
      <c r="F122" s="27">
        <v>0</v>
      </c>
      <c r="G122" s="27">
        <v>0</v>
      </c>
      <c r="H122" s="27">
        <v>128.80105900151287</v>
      </c>
      <c r="I122" s="27">
        <v>0</v>
      </c>
      <c r="J122" s="27">
        <v>3.7821482602118005E-2</v>
      </c>
      <c r="K122" s="27">
        <v>0.49167927382753401</v>
      </c>
      <c r="L122" s="27">
        <v>0</v>
      </c>
      <c r="M122" s="27">
        <v>10.230711043872919</v>
      </c>
      <c r="N122" s="27">
        <v>44.57261724659606</v>
      </c>
      <c r="O122" s="27">
        <v>0.11346444780635401</v>
      </c>
      <c r="P122" s="27">
        <v>1.8910741301059002E-2</v>
      </c>
      <c r="Q122" s="27">
        <v>112.32980332829047</v>
      </c>
      <c r="R122" s="27">
        <v>0</v>
      </c>
      <c r="S122" s="27">
        <v>36.874735249621779</v>
      </c>
      <c r="T122" s="27">
        <v>0.49167927382753401</v>
      </c>
      <c r="U122" s="27">
        <v>7.4553706505294998E-2</v>
      </c>
      <c r="V122" s="27">
        <v>132923.45720121026</v>
      </c>
      <c r="W122" s="27">
        <v>1.8910741301059002E-2</v>
      </c>
      <c r="X122" s="27">
        <v>0.47514372163388807</v>
      </c>
      <c r="Y122" s="27">
        <v>55.025885022692883</v>
      </c>
      <c r="Z122" s="27">
        <v>0.49732223903177003</v>
      </c>
      <c r="AA122" s="27">
        <v>0.28366111951588502</v>
      </c>
      <c r="AB122" s="27">
        <v>116.09304084720121</v>
      </c>
      <c r="AC122" s="27">
        <v>2.7821482602118003E-2</v>
      </c>
      <c r="AD122" s="27" t="s">
        <v>302</v>
      </c>
      <c r="AE122" s="27" t="s">
        <v>302</v>
      </c>
      <c r="AF122" s="27">
        <v>0.14910741301059</v>
      </c>
      <c r="AG122" s="27">
        <v>0.35494704992435688</v>
      </c>
      <c r="AH122" s="27">
        <v>1.8910741301059002E-2</v>
      </c>
      <c r="AI122" s="27">
        <v>8.9107413010590022E-3</v>
      </c>
      <c r="AJ122" s="27">
        <v>3.0215582450832068</v>
      </c>
      <c r="AK122" s="27" t="s">
        <v>302</v>
      </c>
      <c r="AL122" s="27">
        <v>3.7821482602118005E-2</v>
      </c>
      <c r="AM122" s="27">
        <v>1.5695915279878974</v>
      </c>
      <c r="AN122" s="27">
        <v>0.18366111951588501</v>
      </c>
      <c r="AO122" s="27">
        <v>1.8910741301059002E-2</v>
      </c>
      <c r="AP122" s="27">
        <v>2.8510590015128594</v>
      </c>
      <c r="AQ122" s="27">
        <v>3.7821482602118005E-2</v>
      </c>
      <c r="AR122" s="27">
        <v>9.4553706505295002E-2</v>
      </c>
      <c r="AS122" s="27">
        <v>0</v>
      </c>
      <c r="AT122" s="27">
        <v>3.7821482602118005E-2</v>
      </c>
      <c r="AU122" s="27">
        <v>0</v>
      </c>
      <c r="AV122" s="27">
        <v>0</v>
      </c>
      <c r="AW122" s="27">
        <v>0</v>
      </c>
      <c r="AX122" s="27">
        <v>0</v>
      </c>
      <c r="AY122" s="27">
        <v>0</v>
      </c>
      <c r="AZ122" s="27">
        <v>0</v>
      </c>
      <c r="BA122" s="27">
        <v>0</v>
      </c>
      <c r="BB122" s="27">
        <v>0</v>
      </c>
      <c r="BC122" s="27">
        <v>0</v>
      </c>
      <c r="BD122" s="27">
        <v>0</v>
      </c>
    </row>
    <row r="123" spans="1:56" s="27" customFormat="1" x14ac:dyDescent="0.35">
      <c r="A123" s="26" t="s">
        <v>423</v>
      </c>
      <c r="B123" s="27">
        <v>1.9908421262193908E-2</v>
      </c>
      <c r="C123" s="27">
        <v>315.54618753732831</v>
      </c>
      <c r="D123" s="27">
        <v>0.4478936890304599</v>
      </c>
      <c r="E123" s="27">
        <v>0.29807684650607214</v>
      </c>
      <c r="F123" s="27">
        <v>0</v>
      </c>
      <c r="G123" s="27">
        <v>0</v>
      </c>
      <c r="H123" s="27">
        <v>21.580728648218198</v>
      </c>
      <c r="I123" s="27">
        <v>0</v>
      </c>
      <c r="J123" s="27">
        <v>3.9816842524387816E-2</v>
      </c>
      <c r="K123" s="27">
        <v>0.3583515827194903</v>
      </c>
      <c r="L123" s="27">
        <v>0</v>
      </c>
      <c r="M123" s="27">
        <v>9.3967748357555241</v>
      </c>
      <c r="N123" s="27">
        <v>39.717300418076846</v>
      </c>
      <c r="O123" s="27">
        <v>5.9725263786581731E-2</v>
      </c>
      <c r="P123" s="27">
        <v>1.9908421262193908E-2</v>
      </c>
      <c r="Q123" s="27" t="s">
        <v>302</v>
      </c>
      <c r="R123" s="27">
        <v>3.945052757316346E-2</v>
      </c>
      <c r="S123" s="27">
        <v>6.9352179972128205</v>
      </c>
      <c r="T123" s="27">
        <v>0.29862631893290864</v>
      </c>
      <c r="U123" s="27">
        <v>0.11935894883535735</v>
      </c>
      <c r="V123" s="27">
        <v>101906.3557694605</v>
      </c>
      <c r="W123" s="27">
        <v>1.9908421262193908E-2</v>
      </c>
      <c r="X123" s="27">
        <v>0.56679474417678688</v>
      </c>
      <c r="Y123" s="27">
        <v>33.586348795540509</v>
      </c>
      <c r="Z123" s="27">
        <v>0.56706948039020499</v>
      </c>
      <c r="AA123" s="27">
        <v>0.29862631893290864</v>
      </c>
      <c r="AB123" s="27">
        <v>105.79335058729843</v>
      </c>
      <c r="AC123" s="27">
        <v>9.9084212621939078E-3</v>
      </c>
      <c r="AD123" s="27" t="s">
        <v>302</v>
      </c>
      <c r="AE123" s="27" t="s">
        <v>302</v>
      </c>
      <c r="AF123" s="27">
        <v>0.11926737009755126</v>
      </c>
      <c r="AG123" s="27">
        <v>0.21862631893290863</v>
      </c>
      <c r="AH123" s="27">
        <v>0</v>
      </c>
      <c r="AI123" s="27">
        <v>9.9084212621939078E-3</v>
      </c>
      <c r="AJ123" s="27">
        <v>3.1344316145729643</v>
      </c>
      <c r="AK123" s="27" t="s">
        <v>302</v>
      </c>
      <c r="AL123" s="27">
        <v>5.9725263786581731E-2</v>
      </c>
      <c r="AM123" s="27">
        <v>1.2741389607804101</v>
      </c>
      <c r="AN123" s="27">
        <v>1.9450527573163456E-2</v>
      </c>
      <c r="AO123" s="27">
        <v>1.9908421262193908E-2</v>
      </c>
      <c r="AP123" s="27">
        <v>2.7330579335058731</v>
      </c>
      <c r="AQ123" s="27">
        <v>3.9816842524387816E-2</v>
      </c>
      <c r="AR123" s="27">
        <v>9.9542106310969547E-2</v>
      </c>
      <c r="AS123" s="27">
        <v>0</v>
      </c>
      <c r="AT123" s="27">
        <v>3.9816842524387816E-2</v>
      </c>
      <c r="AU123" s="27">
        <v>0</v>
      </c>
      <c r="AV123" s="27">
        <v>0</v>
      </c>
      <c r="AW123" s="27">
        <v>0</v>
      </c>
      <c r="AX123" s="27">
        <v>0</v>
      </c>
      <c r="AY123" s="27">
        <v>0</v>
      </c>
      <c r="AZ123" s="27">
        <v>0</v>
      </c>
      <c r="BA123" s="27">
        <v>0</v>
      </c>
      <c r="BB123" s="27">
        <v>0</v>
      </c>
      <c r="BC123" s="27">
        <v>0</v>
      </c>
      <c r="BD123" s="27">
        <v>0</v>
      </c>
    </row>
    <row r="124" spans="1:56" s="27" customFormat="1" x14ac:dyDescent="0.35">
      <c r="A124" s="26" t="s">
        <v>424</v>
      </c>
      <c r="B124" s="27">
        <v>1.9186492709132773E-2</v>
      </c>
      <c r="C124" s="27">
        <v>357.75019186492705</v>
      </c>
      <c r="D124" s="27">
        <v>0.92054489639293946</v>
      </c>
      <c r="E124" s="27">
        <v>0.24454336147352262</v>
      </c>
      <c r="F124" s="27">
        <v>0</v>
      </c>
      <c r="G124" s="27">
        <v>0</v>
      </c>
      <c r="H124" s="27">
        <v>35.658096699923256</v>
      </c>
      <c r="I124" s="27">
        <v>0</v>
      </c>
      <c r="J124" s="27">
        <v>3.8372985418265546E-2</v>
      </c>
      <c r="K124" s="27">
        <v>0.70030698388334611</v>
      </c>
      <c r="L124" s="27">
        <v>0</v>
      </c>
      <c r="M124" s="27">
        <v>16.471603990790484</v>
      </c>
      <c r="N124" s="27">
        <v>58.442056792018413</v>
      </c>
      <c r="O124" s="27">
        <v>8.6339217191097467E-2</v>
      </c>
      <c r="P124" s="27">
        <v>9.5932463545663864E-3</v>
      </c>
      <c r="Q124" s="27">
        <v>162.07789716039909</v>
      </c>
      <c r="R124" s="27">
        <v>0</v>
      </c>
      <c r="S124" s="27">
        <v>1.4689946277820414</v>
      </c>
      <c r="T124" s="27">
        <v>0.25901765157329243</v>
      </c>
      <c r="U124" s="27">
        <v>0.1814581734458941</v>
      </c>
      <c r="V124" s="27">
        <v>146631.51636991557</v>
      </c>
      <c r="W124" s="27">
        <v>2.8779739063699156E-2</v>
      </c>
      <c r="X124" s="27">
        <v>0.25372985418265542</v>
      </c>
      <c r="Y124" s="27">
        <v>57.123584036838075</v>
      </c>
      <c r="Z124" s="27">
        <v>0.45762854950115112</v>
      </c>
      <c r="AA124" s="27">
        <v>0.34535686876438987</v>
      </c>
      <c r="AB124" s="27">
        <v>440.45471987720634</v>
      </c>
      <c r="AC124" s="27">
        <v>1.8779739063699154E-2</v>
      </c>
      <c r="AD124" s="27" t="s">
        <v>302</v>
      </c>
      <c r="AE124" s="27">
        <v>7.6745970836531091E-2</v>
      </c>
      <c r="AF124" s="27">
        <v>0.12308518802762858</v>
      </c>
      <c r="AG124" s="27">
        <v>0.22698388334612435</v>
      </c>
      <c r="AH124" s="27">
        <v>0</v>
      </c>
      <c r="AI124" s="27">
        <v>1.8779739063699154E-2</v>
      </c>
      <c r="AJ124" s="27">
        <v>4.9591327705295472</v>
      </c>
      <c r="AK124" s="27" t="s">
        <v>302</v>
      </c>
      <c r="AL124" s="27">
        <v>9.5932463545663857E-2</v>
      </c>
      <c r="AM124" s="27">
        <v>1.7267843438219492</v>
      </c>
      <c r="AN124" s="27">
        <v>0.12064466615502684</v>
      </c>
      <c r="AO124" s="27">
        <v>1.9186492709132773E-2</v>
      </c>
      <c r="AP124" s="27">
        <v>0.96864927091327724</v>
      </c>
      <c r="AQ124" s="27">
        <v>3.8372985418265546E-2</v>
      </c>
      <c r="AR124" s="27">
        <v>0.11511895625479662</v>
      </c>
      <c r="AS124" s="27">
        <v>9.5932463545663864E-3</v>
      </c>
      <c r="AT124" s="27">
        <v>4.7966231772831928E-2</v>
      </c>
      <c r="AU124" s="27">
        <v>9.5932463545663864E-3</v>
      </c>
      <c r="AV124" s="27">
        <v>0</v>
      </c>
      <c r="AW124" s="27">
        <v>9.5932463545663864E-3</v>
      </c>
      <c r="AX124" s="27">
        <v>0</v>
      </c>
      <c r="AY124" s="27">
        <v>9.5932463545663864E-3</v>
      </c>
      <c r="AZ124" s="27">
        <v>0</v>
      </c>
      <c r="BA124" s="27">
        <v>0</v>
      </c>
      <c r="BB124" s="27">
        <v>0</v>
      </c>
      <c r="BC124" s="27">
        <v>0</v>
      </c>
      <c r="BD124" s="27">
        <v>0</v>
      </c>
    </row>
    <row r="125" spans="1:56" s="27" customFormat="1" x14ac:dyDescent="0.35">
      <c r="A125" s="26" t="s">
        <v>425</v>
      </c>
      <c r="B125" s="27">
        <v>9.8775187672856569E-3</v>
      </c>
      <c r="C125" s="27">
        <v>445.1736467799289</v>
      </c>
      <c r="D125" s="27">
        <v>1.1950572896088505</v>
      </c>
      <c r="E125" s="27">
        <v>0.33436586329514023</v>
      </c>
      <c r="F125" s="27">
        <v>0</v>
      </c>
      <c r="G125" s="27">
        <v>0</v>
      </c>
      <c r="H125" s="27">
        <v>49.81232714342157</v>
      </c>
      <c r="I125" s="27">
        <v>0</v>
      </c>
      <c r="J125" s="27">
        <v>3.9510075069142628E-2</v>
      </c>
      <c r="K125" s="27">
        <v>0.93836428289213758</v>
      </c>
      <c r="L125" s="27">
        <v>0</v>
      </c>
      <c r="M125" s="27">
        <v>19.932832872382459</v>
      </c>
      <c r="N125" s="27">
        <v>81.953773212169111</v>
      </c>
      <c r="O125" s="27">
        <v>8.8897668905570909E-2</v>
      </c>
      <c r="P125" s="27">
        <v>9.8775187672856569E-3</v>
      </c>
      <c r="Q125" s="27">
        <v>177.76570525483999</v>
      </c>
      <c r="R125" s="27">
        <v>0.15706045041485578</v>
      </c>
      <c r="S125" s="27">
        <v>1.1905175819834057</v>
      </c>
      <c r="T125" s="27">
        <v>0.47412090082971159</v>
      </c>
      <c r="U125" s="27">
        <v>0.20718293164757012</v>
      </c>
      <c r="V125" s="27">
        <v>154170.10506124061</v>
      </c>
      <c r="W125" s="27">
        <v>2.9632556301856974E-2</v>
      </c>
      <c r="X125" s="27">
        <v>0.30461082576056892</v>
      </c>
      <c r="Y125" s="27">
        <v>49.531137890161986</v>
      </c>
      <c r="Z125" s="27">
        <v>0.52265112603713959</v>
      </c>
      <c r="AA125" s="27">
        <v>0.34571315685499809</v>
      </c>
      <c r="AB125" s="27">
        <v>484.79849861714746</v>
      </c>
      <c r="AC125" s="27">
        <v>1.9632556301856972E-2</v>
      </c>
      <c r="AD125" s="27" t="s">
        <v>302</v>
      </c>
      <c r="AE125" s="27" t="s">
        <v>302</v>
      </c>
      <c r="AF125" s="27">
        <v>0.14767285657842752</v>
      </c>
      <c r="AG125" s="27">
        <v>0.18669300671671274</v>
      </c>
      <c r="AH125" s="27">
        <v>0</v>
      </c>
      <c r="AI125" s="27">
        <v>1.9632556301856972E-2</v>
      </c>
      <c r="AJ125" s="27">
        <v>5.8938166732516795</v>
      </c>
      <c r="AK125" s="27" t="s">
        <v>302</v>
      </c>
      <c r="AL125" s="27">
        <v>0.10865270644014223</v>
      </c>
      <c r="AM125" s="27">
        <v>2.0644014223627027</v>
      </c>
      <c r="AN125" s="27">
        <v>0.1074278941129988</v>
      </c>
      <c r="AO125" s="27">
        <v>2.9632556301856974E-2</v>
      </c>
      <c r="AP125" s="27">
        <v>1.2724417226392728</v>
      </c>
      <c r="AQ125" s="27">
        <v>4.9387593836428288E-2</v>
      </c>
      <c r="AR125" s="27">
        <v>0.13828526274199923</v>
      </c>
      <c r="AS125" s="27">
        <v>9.8775187672856569E-3</v>
      </c>
      <c r="AT125" s="27">
        <v>4.9387593836428288E-2</v>
      </c>
      <c r="AU125" s="27">
        <v>9.8775187672856569E-3</v>
      </c>
      <c r="AV125" s="27">
        <v>0</v>
      </c>
      <c r="AW125" s="27">
        <v>9.8775187672856569E-3</v>
      </c>
      <c r="AX125" s="27">
        <v>0</v>
      </c>
      <c r="AY125" s="27">
        <v>9.8775187672856569E-3</v>
      </c>
      <c r="AZ125" s="27">
        <v>0</v>
      </c>
      <c r="BA125" s="27">
        <v>0</v>
      </c>
      <c r="BB125" s="27">
        <v>0</v>
      </c>
      <c r="BC125" s="27">
        <v>0</v>
      </c>
      <c r="BD125" s="27">
        <v>0</v>
      </c>
    </row>
    <row r="126" spans="1:56" s="27" customFormat="1" x14ac:dyDescent="0.35">
      <c r="A126" s="26" t="s">
        <v>426</v>
      </c>
      <c r="B126" s="27">
        <v>8.2223318533135997E-3</v>
      </c>
      <c r="C126" s="27">
        <v>405.46119059365236</v>
      </c>
      <c r="D126" s="27">
        <v>1.3795740832099987</v>
      </c>
      <c r="E126" s="27">
        <v>0.33222825193224798</v>
      </c>
      <c r="F126" s="27">
        <v>0</v>
      </c>
      <c r="G126" s="27">
        <v>8.2223318533135997E-3</v>
      </c>
      <c r="H126" s="27">
        <v>24.058543002795595</v>
      </c>
      <c r="I126" s="27">
        <v>0</v>
      </c>
      <c r="J126" s="27">
        <v>4.1111659266567999E-2</v>
      </c>
      <c r="K126" s="27">
        <v>0.90445650386449594</v>
      </c>
      <c r="L126" s="27">
        <v>0</v>
      </c>
      <c r="M126" s="27">
        <v>21.131392863015954</v>
      </c>
      <c r="N126" s="27">
        <v>79.995066600888009</v>
      </c>
      <c r="O126" s="27">
        <v>9.0445650386449583E-2</v>
      </c>
      <c r="P126" s="27">
        <v>1.6444663706627199E-2</v>
      </c>
      <c r="Q126" s="27">
        <v>160.91103436934716</v>
      </c>
      <c r="R126" s="27">
        <v>5.1557309653017594E-2</v>
      </c>
      <c r="S126" s="27">
        <v>0</v>
      </c>
      <c r="T126" s="27">
        <v>0.27955928301266242</v>
      </c>
      <c r="U126" s="27">
        <v>0.2102252918927808</v>
      </c>
      <c r="V126" s="27">
        <v>93673.363987830962</v>
      </c>
      <c r="W126" s="27">
        <v>2.4666995559940803E-2</v>
      </c>
      <c r="X126" s="27">
        <v>0.28111659266568001</v>
      </c>
      <c r="Y126" s="27">
        <v>49.810690675875676</v>
      </c>
      <c r="Z126" s="27">
        <v>0.45622923861207038</v>
      </c>
      <c r="AA126" s="27">
        <v>0.27955928301266242</v>
      </c>
      <c r="AB126" s="27">
        <v>603.98783094885698</v>
      </c>
      <c r="AC126" s="27">
        <v>1.4666995559940802E-2</v>
      </c>
      <c r="AD126" s="27" t="s">
        <v>302</v>
      </c>
      <c r="AE126" s="27" t="s">
        <v>302</v>
      </c>
      <c r="AF126" s="27">
        <v>0.14089130077289916</v>
      </c>
      <c r="AG126" s="27">
        <v>0.12555829633283999</v>
      </c>
      <c r="AH126" s="27">
        <v>0</v>
      </c>
      <c r="AI126" s="27">
        <v>2.2889327413254397E-2</v>
      </c>
      <c r="AJ126" s="27">
        <v>5.209628350600231</v>
      </c>
      <c r="AK126" s="27" t="s">
        <v>302</v>
      </c>
      <c r="AL126" s="27">
        <v>0.1151126459463904</v>
      </c>
      <c r="AM126" s="27">
        <v>2.7791481664199975</v>
      </c>
      <c r="AN126" s="27">
        <v>5.6224305212958403E-2</v>
      </c>
      <c r="AO126" s="27">
        <v>1.6444663706627199E-2</v>
      </c>
      <c r="AP126" s="27">
        <v>0.44779641506331203</v>
      </c>
      <c r="AQ126" s="27">
        <v>4.1111659266567999E-2</v>
      </c>
      <c r="AR126" s="27">
        <v>0.1151126459463904</v>
      </c>
      <c r="AS126" s="27">
        <v>8.2223318533135997E-3</v>
      </c>
      <c r="AT126" s="27">
        <v>4.1111659266567999E-2</v>
      </c>
      <c r="AU126" s="27">
        <v>8.2223318533135997E-3</v>
      </c>
      <c r="AV126" s="27">
        <v>0</v>
      </c>
      <c r="AW126" s="27">
        <v>8.2223318533135997E-3</v>
      </c>
      <c r="AX126" s="27">
        <v>0</v>
      </c>
      <c r="AY126" s="27">
        <v>8.2223318533135997E-3</v>
      </c>
      <c r="AZ126" s="27">
        <v>0</v>
      </c>
      <c r="BA126" s="27">
        <v>0</v>
      </c>
      <c r="BB126" s="27">
        <v>0</v>
      </c>
      <c r="BC126" s="27">
        <v>0</v>
      </c>
      <c r="BD126" s="27">
        <v>0</v>
      </c>
    </row>
    <row r="127" spans="1:56" s="27" customFormat="1" x14ac:dyDescent="0.35">
      <c r="A127" s="26" t="s">
        <v>427</v>
      </c>
      <c r="B127" s="27">
        <v>9.9880143827407106E-3</v>
      </c>
      <c r="C127" s="27">
        <v>419.875549340791</v>
      </c>
      <c r="D127" s="27">
        <v>1.4981901717938473</v>
      </c>
      <c r="E127" s="27">
        <v>0.45930483419896129</v>
      </c>
      <c r="F127" s="27">
        <v>0</v>
      </c>
      <c r="G127" s="27">
        <v>9.9880143827407106E-3</v>
      </c>
      <c r="H127" s="27">
        <v>27.536955653216136</v>
      </c>
      <c r="I127" s="27">
        <v>9.9880143827407106E-3</v>
      </c>
      <c r="J127" s="27">
        <v>4.9940071913703546E-2</v>
      </c>
      <c r="K127" s="27">
        <v>1.2485017978425887</v>
      </c>
      <c r="L127" s="27" t="s">
        <v>302</v>
      </c>
      <c r="M127" s="27">
        <v>24.850179784258884</v>
      </c>
      <c r="N127" s="27">
        <v>105.36356372353174</v>
      </c>
      <c r="O127" s="27">
        <v>8.9892129444666374E-2</v>
      </c>
      <c r="P127" s="27">
        <v>1.9976028765481421E-2</v>
      </c>
      <c r="Q127" s="27">
        <v>192.09948062325208</v>
      </c>
      <c r="R127" s="27">
        <v>7.9808230123851367E-2</v>
      </c>
      <c r="S127" s="27">
        <v>2.3438274071114651</v>
      </c>
      <c r="T127" s="27">
        <v>0.26967638833399915</v>
      </c>
      <c r="U127" s="27">
        <v>0.18974830203755491</v>
      </c>
      <c r="V127" s="27">
        <v>165225.91803036362</v>
      </c>
      <c r="W127" s="27">
        <v>2.9964043148222132E-2</v>
      </c>
      <c r="X127" s="27">
        <v>0.26952057530962836</v>
      </c>
      <c r="Y127" s="27">
        <v>46.831414302836592</v>
      </c>
      <c r="Z127" s="27">
        <v>0.52928086296444254</v>
      </c>
      <c r="AA127" s="27">
        <v>0.37954454654414699</v>
      </c>
      <c r="AB127" s="27">
        <v>666.40031961646025</v>
      </c>
      <c r="AC127" s="27">
        <v>1.996404314822213E-2</v>
      </c>
      <c r="AD127" s="27" t="s">
        <v>302</v>
      </c>
      <c r="AE127" s="27" t="s">
        <v>302</v>
      </c>
      <c r="AF127" s="27">
        <v>0.15976028765481418</v>
      </c>
      <c r="AG127" s="27">
        <v>0.10977227327207349</v>
      </c>
      <c r="AH127" s="27">
        <v>0</v>
      </c>
      <c r="AI127" s="27">
        <v>1.996404314822213E-2</v>
      </c>
      <c r="AJ127" s="27">
        <v>7.3508789452656789</v>
      </c>
      <c r="AK127" s="27" t="s">
        <v>302</v>
      </c>
      <c r="AL127" s="27">
        <v>0.1098681582101478</v>
      </c>
      <c r="AM127" s="27">
        <v>2.4170994806232522</v>
      </c>
      <c r="AN127" s="27">
        <v>3.9832201358369956E-2</v>
      </c>
      <c r="AO127" s="27">
        <v>1.9976028765481421E-2</v>
      </c>
      <c r="AP127" s="27">
        <v>0.77792648821414279</v>
      </c>
      <c r="AQ127" s="27">
        <v>3.9952057530962842E-2</v>
      </c>
      <c r="AR127" s="27">
        <v>0.11985617259288853</v>
      </c>
      <c r="AS127" s="27">
        <v>9.9880143827407106E-3</v>
      </c>
      <c r="AT127" s="27">
        <v>4.9940071913703546E-2</v>
      </c>
      <c r="AU127" s="27">
        <v>9.9880143827407106E-3</v>
      </c>
      <c r="AV127" s="27">
        <v>0</v>
      </c>
      <c r="AW127" s="27">
        <v>9.9880143827407106E-3</v>
      </c>
      <c r="AX127" s="27">
        <v>0</v>
      </c>
      <c r="AY127" s="27">
        <v>9.9880143827407106E-3</v>
      </c>
      <c r="AZ127" s="27">
        <v>0</v>
      </c>
      <c r="BA127" s="27">
        <v>0</v>
      </c>
      <c r="BB127" s="27">
        <v>0</v>
      </c>
      <c r="BC127" s="27">
        <v>0</v>
      </c>
      <c r="BD127" s="27">
        <v>0</v>
      </c>
    </row>
    <row r="128" spans="1:56" s="27" customFormat="1" x14ac:dyDescent="0.35">
      <c r="A128" s="26" t="s">
        <v>428</v>
      </c>
      <c r="B128" s="27">
        <v>8.9992800575953921E-3</v>
      </c>
      <c r="C128" s="27">
        <v>479.1976241900648</v>
      </c>
      <c r="D128" s="27">
        <v>1.5828725701943844</v>
      </c>
      <c r="E128" s="27">
        <v>0.62694024478041777</v>
      </c>
      <c r="F128" s="27">
        <v>0</v>
      </c>
      <c r="G128" s="27">
        <v>8.9992800575953921E-3</v>
      </c>
      <c r="H128" s="27">
        <v>33.34233261339093</v>
      </c>
      <c r="I128" s="27">
        <v>0</v>
      </c>
      <c r="J128" s="27">
        <v>5.3995680345572353E-2</v>
      </c>
      <c r="K128" s="27">
        <v>1.6828653707703383</v>
      </c>
      <c r="L128" s="27">
        <v>0</v>
      </c>
      <c r="M128" s="27">
        <v>42.98956083513319</v>
      </c>
      <c r="N128" s="27">
        <v>92.080633549316062</v>
      </c>
      <c r="O128" s="27">
        <v>0.1259899208063355</v>
      </c>
      <c r="P128" s="27">
        <v>1.7998560115190784E-2</v>
      </c>
      <c r="Q128" s="27">
        <v>202.55579553635707</v>
      </c>
      <c r="R128" s="27">
        <v>5.4989200863930873E-2</v>
      </c>
      <c r="S128" s="27">
        <v>1.8076313894888405</v>
      </c>
      <c r="T128" s="27">
        <v>0.33297336213102957</v>
      </c>
      <c r="U128" s="27">
        <v>0.18698344132469402</v>
      </c>
      <c r="V128" s="27">
        <v>132649.79862491001</v>
      </c>
      <c r="W128" s="27">
        <v>4.4996400287976961E-2</v>
      </c>
      <c r="X128" s="27">
        <v>0.23897048236141116</v>
      </c>
      <c r="Y128" s="27">
        <v>56.586313894888413</v>
      </c>
      <c r="Z128" s="27">
        <v>0.3529661627069835</v>
      </c>
      <c r="AA128" s="27">
        <v>0.35097192224622031</v>
      </c>
      <c r="AB128" s="27">
        <v>593.61051115910743</v>
      </c>
      <c r="AC128" s="27">
        <v>1.6997840172786174E-2</v>
      </c>
      <c r="AD128" s="27" t="s">
        <v>302</v>
      </c>
      <c r="AE128" s="27">
        <v>0.21598272138228941</v>
      </c>
      <c r="AF128" s="27">
        <v>0.1759827213822894</v>
      </c>
      <c r="AG128" s="27">
        <v>8.1987041036717043E-2</v>
      </c>
      <c r="AH128" s="27">
        <v>0</v>
      </c>
      <c r="AI128" s="27">
        <v>1.6997840172786174E-2</v>
      </c>
      <c r="AJ128" s="27">
        <v>8.7762778977681766</v>
      </c>
      <c r="AK128" s="27" t="s">
        <v>302</v>
      </c>
      <c r="AL128" s="27">
        <v>0.1259899208063355</v>
      </c>
      <c r="AM128" s="27">
        <v>3.1587473002159823</v>
      </c>
      <c r="AN128" s="27">
        <v>0.1249820014398848</v>
      </c>
      <c r="AO128" s="27">
        <v>1.7998560115190784E-2</v>
      </c>
      <c r="AP128" s="27">
        <v>1.9387688984881211</v>
      </c>
      <c r="AQ128" s="27">
        <v>3.5997120230381568E-2</v>
      </c>
      <c r="AR128" s="27">
        <v>9.8992080633549306E-2</v>
      </c>
      <c r="AS128" s="27">
        <v>8.9992800575953921E-3</v>
      </c>
      <c r="AT128" s="27">
        <v>3.5997120230381568E-2</v>
      </c>
      <c r="AU128" s="27">
        <v>8.9992800575953921E-3</v>
      </c>
      <c r="AV128" s="27">
        <v>0</v>
      </c>
      <c r="AW128" s="27">
        <v>8.9992800575953921E-3</v>
      </c>
      <c r="AX128" s="27">
        <v>0</v>
      </c>
      <c r="AY128" s="27">
        <v>0</v>
      </c>
      <c r="AZ128" s="27">
        <v>0</v>
      </c>
      <c r="BA128" s="27">
        <v>0</v>
      </c>
      <c r="BB128" s="27">
        <v>0</v>
      </c>
      <c r="BC128" s="27">
        <v>0</v>
      </c>
      <c r="BD128" s="27">
        <v>0</v>
      </c>
    </row>
    <row r="129" spans="1:56" s="27" customFormat="1" x14ac:dyDescent="0.35">
      <c r="A129" s="26" t="s">
        <v>429</v>
      </c>
      <c r="B129" s="27">
        <v>9.2387287509238733E-3</v>
      </c>
      <c r="C129" s="27">
        <v>397.6245380635624</v>
      </c>
      <c r="D129" s="27">
        <v>1.5236289726533629</v>
      </c>
      <c r="E129" s="27">
        <v>0.53594974131559492</v>
      </c>
      <c r="F129" s="27">
        <v>0</v>
      </c>
      <c r="G129" s="27">
        <v>0</v>
      </c>
      <c r="H129" s="27">
        <v>21.110495195861049</v>
      </c>
      <c r="I129" s="27">
        <v>0</v>
      </c>
      <c r="J129" s="27">
        <v>3.6954915003695493E-2</v>
      </c>
      <c r="K129" s="27">
        <v>2.3558758314855877</v>
      </c>
      <c r="L129" s="27">
        <v>0</v>
      </c>
      <c r="M129" s="27">
        <v>62.389135254988915</v>
      </c>
      <c r="N129" s="27">
        <v>60.726164079822617</v>
      </c>
      <c r="O129" s="27">
        <v>0.10162601626016259</v>
      </c>
      <c r="P129" s="27">
        <v>9.2387287509238733E-3</v>
      </c>
      <c r="Q129" s="27">
        <v>194.92793791574277</v>
      </c>
      <c r="R129" s="27">
        <v>0</v>
      </c>
      <c r="S129" s="27">
        <v>1.9209903917220985</v>
      </c>
      <c r="T129" s="27">
        <v>0.20325203252032517</v>
      </c>
      <c r="U129" s="27">
        <v>0.12781966001478198</v>
      </c>
      <c r="V129" s="27">
        <v>129763.19019216555</v>
      </c>
      <c r="W129" s="27">
        <v>4.6193643754619367E-2</v>
      </c>
      <c r="X129" s="27">
        <v>0.20259423503325935</v>
      </c>
      <c r="Y129" s="27">
        <v>29.587974870657796</v>
      </c>
      <c r="Z129" s="27">
        <v>0.14249076127124904</v>
      </c>
      <c r="AA129" s="27">
        <v>0.29563932002956395</v>
      </c>
      <c r="AB129" s="27">
        <v>445.61160384331106</v>
      </c>
      <c r="AC129" s="27">
        <v>2.6954915003695491E-2</v>
      </c>
      <c r="AD129" s="27" t="s">
        <v>302</v>
      </c>
      <c r="AE129" s="27">
        <v>0.32335550628233556</v>
      </c>
      <c r="AF129" s="27">
        <v>0.18172949002217292</v>
      </c>
      <c r="AG129" s="27">
        <v>3.1485587583148372E-3</v>
      </c>
      <c r="AH129" s="27">
        <v>0</v>
      </c>
      <c r="AI129" s="27">
        <v>8.4774575018477464E-3</v>
      </c>
      <c r="AJ129" s="27">
        <v>9.1457871396895776</v>
      </c>
      <c r="AK129" s="27" t="s">
        <v>302</v>
      </c>
      <c r="AL129" s="27">
        <v>6.4671101256467106E-2</v>
      </c>
      <c r="AM129" s="27">
        <v>1.8569844789356986</v>
      </c>
      <c r="AN129" s="27">
        <v>0.11249076127124905</v>
      </c>
      <c r="AO129" s="27">
        <v>9.2387287509238733E-3</v>
      </c>
      <c r="AP129" s="27">
        <v>1.0548041389504805</v>
      </c>
      <c r="AQ129" s="27">
        <v>1.8477457501847747E-2</v>
      </c>
      <c r="AR129" s="27">
        <v>3.6954915003695493E-2</v>
      </c>
      <c r="AS129" s="27">
        <v>0</v>
      </c>
      <c r="AT129" s="27">
        <v>9.2387287509238733E-3</v>
      </c>
      <c r="AU129" s="27">
        <v>0</v>
      </c>
      <c r="AV129" s="27">
        <v>0</v>
      </c>
      <c r="AW129" s="27">
        <v>0</v>
      </c>
      <c r="AX129" s="27">
        <v>0</v>
      </c>
      <c r="AY129" s="27">
        <v>0</v>
      </c>
      <c r="AZ129" s="27">
        <v>0</v>
      </c>
      <c r="BA129" s="27">
        <v>0</v>
      </c>
      <c r="BB129" s="27">
        <v>0</v>
      </c>
      <c r="BC129" s="27">
        <v>0</v>
      </c>
      <c r="BD129" s="27">
        <v>0</v>
      </c>
    </row>
    <row r="130" spans="1:56" s="27" customFormat="1" x14ac:dyDescent="0.35">
      <c r="A130" s="26" t="s">
        <v>430</v>
      </c>
      <c r="B130" s="27">
        <v>9.2114959469417855E-3</v>
      </c>
      <c r="C130" s="27">
        <v>397.07737656595441</v>
      </c>
      <c r="D130" s="27">
        <v>1.4730508474576274</v>
      </c>
      <c r="E130" s="27">
        <v>0.38663227708179815</v>
      </c>
      <c r="F130" s="27">
        <v>5.5268975681650706E-2</v>
      </c>
      <c r="G130" s="27">
        <v>9.2114959469417855E-3</v>
      </c>
      <c r="H130" s="27">
        <v>53.878039793662495</v>
      </c>
      <c r="I130" s="27">
        <v>0</v>
      </c>
      <c r="J130" s="27">
        <v>4.6057479734708917E-2</v>
      </c>
      <c r="K130" s="27">
        <v>2.3581429624170971</v>
      </c>
      <c r="L130" s="27">
        <v>0</v>
      </c>
      <c r="M130" s="27">
        <v>58.824613117170237</v>
      </c>
      <c r="N130" s="27">
        <v>65.10685335298453</v>
      </c>
      <c r="O130" s="27">
        <v>8.2903463522476045E-2</v>
      </c>
      <c r="P130" s="27">
        <v>1.8422991893883571E-2</v>
      </c>
      <c r="Q130" s="27">
        <v>195.69823139277818</v>
      </c>
      <c r="R130" s="27">
        <v>0</v>
      </c>
      <c r="S130" s="27">
        <v>22.338172439204133</v>
      </c>
      <c r="T130" s="27">
        <v>0.15659543109801036</v>
      </c>
      <c r="U130" s="27">
        <v>8.1326455416359605E-2</v>
      </c>
      <c r="V130" s="27">
        <v>137228.46482682385</v>
      </c>
      <c r="W130" s="27">
        <v>4.6057479734708917E-2</v>
      </c>
      <c r="X130" s="27">
        <v>0.18319086219602071</v>
      </c>
      <c r="Y130" s="27">
        <v>30.858194546794401</v>
      </c>
      <c r="Z130" s="27">
        <v>0.16028739867354461</v>
      </c>
      <c r="AA130" s="27">
        <v>0.30397936624907884</v>
      </c>
      <c r="AB130" s="27">
        <v>535.35372144436269</v>
      </c>
      <c r="AC130" s="27">
        <v>1.7634487840825351E-2</v>
      </c>
      <c r="AD130" s="27" t="s">
        <v>302</v>
      </c>
      <c r="AE130" s="27">
        <v>3.6845983787767142E-2</v>
      </c>
      <c r="AF130" s="27">
        <v>0.19028739867354461</v>
      </c>
      <c r="AG130" s="27">
        <v>3.9749447310243199E-2</v>
      </c>
      <c r="AH130" s="27">
        <v>0</v>
      </c>
      <c r="AI130" s="27">
        <v>8.4229918938835708E-3</v>
      </c>
      <c r="AJ130" s="27">
        <v>10.813006632277084</v>
      </c>
      <c r="AK130" s="27" t="s">
        <v>302</v>
      </c>
      <c r="AL130" s="27">
        <v>5.5268975681650706E-2</v>
      </c>
      <c r="AM130" s="27">
        <v>1.9067796610169494</v>
      </c>
      <c r="AN130" s="27">
        <v>4.7383935151068562E-2</v>
      </c>
      <c r="AO130" s="27">
        <v>9.2114959469417855E-3</v>
      </c>
      <c r="AP130" s="27">
        <v>0.23828297715549018</v>
      </c>
      <c r="AQ130" s="27">
        <v>1.8422991893883571E-2</v>
      </c>
      <c r="AR130" s="27">
        <v>3.6845983787767142E-2</v>
      </c>
      <c r="AS130" s="27">
        <v>0</v>
      </c>
      <c r="AT130" s="27">
        <v>1.8422991893883571E-2</v>
      </c>
      <c r="AU130" s="27">
        <v>9.2114959469417855E-3</v>
      </c>
      <c r="AV130" s="27">
        <v>0</v>
      </c>
      <c r="AW130" s="27">
        <v>0</v>
      </c>
      <c r="AX130" s="27">
        <v>0</v>
      </c>
      <c r="AY130" s="27">
        <v>0</v>
      </c>
      <c r="AZ130" s="27">
        <v>0</v>
      </c>
      <c r="BA130" s="27">
        <v>0</v>
      </c>
      <c r="BB130" s="27">
        <v>0</v>
      </c>
      <c r="BC130" s="27">
        <v>0</v>
      </c>
      <c r="BD130" s="27">
        <v>0</v>
      </c>
    </row>
    <row r="131" spans="1:56" s="27" customFormat="1" x14ac:dyDescent="0.35">
      <c r="A131" s="26" t="s">
        <v>431</v>
      </c>
      <c r="B131" s="27">
        <v>8.7842586085734361E-3</v>
      </c>
      <c r="C131" s="27">
        <v>347.41813070976809</v>
      </c>
      <c r="D131" s="27">
        <v>1.3515600843288826</v>
      </c>
      <c r="E131" s="27">
        <v>0.222586085734364</v>
      </c>
      <c r="F131" s="27">
        <v>0</v>
      </c>
      <c r="G131" s="27">
        <v>0</v>
      </c>
      <c r="H131" s="27">
        <v>11.920238931834151</v>
      </c>
      <c r="I131" s="27">
        <v>0</v>
      </c>
      <c r="J131" s="27">
        <v>0.13176387912860152</v>
      </c>
      <c r="K131" s="27">
        <v>2.7670414617006323</v>
      </c>
      <c r="L131" s="27">
        <v>0</v>
      </c>
      <c r="M131" s="27">
        <v>71.222768798313425</v>
      </c>
      <c r="N131" s="27">
        <v>44.114546732255803</v>
      </c>
      <c r="O131" s="27">
        <v>8.784258608573435E-2</v>
      </c>
      <c r="P131" s="27">
        <v>8.7842586085734361E-3</v>
      </c>
      <c r="Q131" s="27">
        <v>210.81342234715387</v>
      </c>
      <c r="R131" s="27">
        <v>0</v>
      </c>
      <c r="S131" s="27">
        <v>1.1968376669009126</v>
      </c>
      <c r="T131" s="27">
        <v>0.13176387912860152</v>
      </c>
      <c r="U131" s="27">
        <v>0.1029796205200281</v>
      </c>
      <c r="V131" s="27">
        <v>127727.54148278275</v>
      </c>
      <c r="W131" s="27">
        <v>3.5137034434293744E-2</v>
      </c>
      <c r="X131" s="27">
        <v>0.14231201686577649</v>
      </c>
      <c r="Y131" s="27">
        <v>24.76685172171468</v>
      </c>
      <c r="Z131" s="27">
        <v>2.6626844694307775E-2</v>
      </c>
      <c r="AA131" s="27">
        <v>0.2723120168657765</v>
      </c>
      <c r="AB131" s="27">
        <v>345.6254392129303</v>
      </c>
      <c r="AC131" s="27">
        <v>4.2705551651440611E-2</v>
      </c>
      <c r="AD131" s="27" t="s">
        <v>302</v>
      </c>
      <c r="AE131" s="27" t="s">
        <v>302</v>
      </c>
      <c r="AF131" s="27">
        <v>0.22352775825720303</v>
      </c>
      <c r="AG131" s="27">
        <v>7.8425860857343488E-3</v>
      </c>
      <c r="AH131" s="27">
        <v>0</v>
      </c>
      <c r="AI131" s="27">
        <v>0</v>
      </c>
      <c r="AJ131" s="27">
        <v>6.8916022487702033</v>
      </c>
      <c r="AK131" s="27" t="s">
        <v>302</v>
      </c>
      <c r="AL131" s="27">
        <v>7.0274068868587489E-2</v>
      </c>
      <c r="AM131" s="27">
        <v>1.8446943078004214</v>
      </c>
      <c r="AN131" s="27">
        <v>0.12839072382290934</v>
      </c>
      <c r="AO131" s="27">
        <v>8.7842586085734361E-3</v>
      </c>
      <c r="AP131" s="27">
        <v>0.31493323963457476</v>
      </c>
      <c r="AQ131" s="27">
        <v>8.7842586085734361E-3</v>
      </c>
      <c r="AR131" s="27">
        <v>1.7568517217146872E-2</v>
      </c>
      <c r="AS131" s="27">
        <v>0</v>
      </c>
      <c r="AT131" s="27">
        <v>8.7842586085734361E-3</v>
      </c>
      <c r="AU131" s="27">
        <v>0</v>
      </c>
      <c r="AV131" s="27">
        <v>0</v>
      </c>
      <c r="AW131" s="27">
        <v>0</v>
      </c>
      <c r="AX131" s="27">
        <v>0</v>
      </c>
      <c r="AY131" s="27">
        <v>0</v>
      </c>
      <c r="AZ131" s="27">
        <v>0</v>
      </c>
      <c r="BA131" s="27">
        <v>0</v>
      </c>
      <c r="BB131" s="27">
        <v>0</v>
      </c>
      <c r="BC131" s="27">
        <v>0</v>
      </c>
      <c r="BD131" s="27">
        <v>0</v>
      </c>
    </row>
    <row r="132" spans="1:56" s="27" customFormat="1" x14ac:dyDescent="0.35">
      <c r="A132" s="26" t="s">
        <v>432</v>
      </c>
      <c r="B132" s="27">
        <v>9.9681020733652301E-3</v>
      </c>
      <c r="C132" s="27">
        <v>416.77472089314188</v>
      </c>
      <c r="D132" s="27">
        <v>0.9270015948963316</v>
      </c>
      <c r="E132" s="27">
        <v>0.42824561403508765</v>
      </c>
      <c r="F132" s="27">
        <v>0</v>
      </c>
      <c r="G132" s="27">
        <v>0</v>
      </c>
      <c r="H132" s="27">
        <v>75.299043062200951</v>
      </c>
      <c r="I132" s="27">
        <v>0</v>
      </c>
      <c r="J132" s="27">
        <v>2.990430622009569E-2</v>
      </c>
      <c r="K132" s="27">
        <v>2.3026315789473681</v>
      </c>
      <c r="L132" s="27">
        <v>0</v>
      </c>
      <c r="M132" s="27">
        <v>48.823763955342891</v>
      </c>
      <c r="N132" s="27">
        <v>28.907496012759168</v>
      </c>
      <c r="O132" s="27">
        <v>0.10964912280701752</v>
      </c>
      <c r="P132" s="27">
        <v>9.9681020733652301E-3</v>
      </c>
      <c r="Q132" s="27">
        <v>224.09290271132377</v>
      </c>
      <c r="R132" s="27">
        <v>0</v>
      </c>
      <c r="S132" s="27">
        <v>9.3012759170653894</v>
      </c>
      <c r="T132" s="27">
        <v>0.20933014354066984</v>
      </c>
      <c r="U132" s="27">
        <v>7.9681020733652297E-2</v>
      </c>
      <c r="V132" s="27">
        <v>156401.96805422643</v>
      </c>
      <c r="W132" s="27">
        <v>2.990430622009569E-2</v>
      </c>
      <c r="X132" s="27">
        <v>0.12917065390749599</v>
      </c>
      <c r="Y132" s="27">
        <v>23.13958532695375</v>
      </c>
      <c r="Z132" s="27">
        <v>3.9649122807017517E-2</v>
      </c>
      <c r="AA132" s="27">
        <v>0.30901116427432213</v>
      </c>
      <c r="AB132" s="27">
        <v>273.08612440191382</v>
      </c>
      <c r="AC132" s="27">
        <v>1.9904306220095688E-2</v>
      </c>
      <c r="AD132" s="27" t="s">
        <v>302</v>
      </c>
      <c r="AE132" s="27" t="s">
        <v>302</v>
      </c>
      <c r="AF132" s="27">
        <v>0.27897926634768738</v>
      </c>
      <c r="AG132" s="27">
        <v>3.9617224880382759E-2</v>
      </c>
      <c r="AH132" s="27">
        <v>9.9681020733652301E-3</v>
      </c>
      <c r="AI132" s="27">
        <v>0</v>
      </c>
      <c r="AJ132" s="27">
        <v>4.9832535885167459</v>
      </c>
      <c r="AK132" s="27" t="s">
        <v>302</v>
      </c>
      <c r="AL132" s="27">
        <v>4.984051036682615E-2</v>
      </c>
      <c r="AM132" s="27">
        <v>1.6048644338118021</v>
      </c>
      <c r="AN132" s="27">
        <v>5.9489633173843676E-2</v>
      </c>
      <c r="AO132" s="27">
        <v>9.9681020733652301E-3</v>
      </c>
      <c r="AP132" s="27">
        <v>10.912041467304624</v>
      </c>
      <c r="AQ132" s="27">
        <v>9.9681020733652301E-3</v>
      </c>
      <c r="AR132" s="27">
        <v>9.9681020733652301E-3</v>
      </c>
      <c r="AS132" s="27">
        <v>0</v>
      </c>
      <c r="AT132" s="27">
        <v>9.9681020733652301E-3</v>
      </c>
      <c r="AU132" s="27">
        <v>0</v>
      </c>
      <c r="AV132" s="27">
        <v>0</v>
      </c>
      <c r="AW132" s="27">
        <v>0</v>
      </c>
      <c r="AX132" s="27">
        <v>0</v>
      </c>
      <c r="AY132" s="27">
        <v>0</v>
      </c>
      <c r="AZ132" s="27">
        <v>0</v>
      </c>
      <c r="BA132" s="27">
        <v>0</v>
      </c>
      <c r="BB132" s="27">
        <v>0</v>
      </c>
      <c r="BC132" s="27">
        <v>0</v>
      </c>
      <c r="BD132" s="27">
        <v>0</v>
      </c>
    </row>
    <row r="133" spans="1:56" s="27" customFormat="1" x14ac:dyDescent="0.35">
      <c r="A133" s="26" t="s">
        <v>433</v>
      </c>
      <c r="B133" s="27">
        <v>1.8341892883345562E-2</v>
      </c>
      <c r="C133" s="27">
        <v>442.78686720469545</v>
      </c>
      <c r="D133" s="27">
        <v>0.66865003668378575</v>
      </c>
      <c r="E133" s="27">
        <v>9.0931768158473925E-2</v>
      </c>
      <c r="F133" s="27">
        <v>6.4196625091709467E-2</v>
      </c>
      <c r="G133" s="27">
        <v>0</v>
      </c>
      <c r="H133" s="27">
        <v>14.545121056493029</v>
      </c>
      <c r="I133" s="27">
        <v>0</v>
      </c>
      <c r="J133" s="27">
        <v>3.6683785766691124E-2</v>
      </c>
      <c r="K133" s="27">
        <v>2.4761555392516508</v>
      </c>
      <c r="L133" s="27">
        <v>0</v>
      </c>
      <c r="M133" s="27">
        <v>59.427732942039619</v>
      </c>
      <c r="N133" s="27">
        <v>28.604181951577406</v>
      </c>
      <c r="O133" s="27">
        <v>0.1467351430667645</v>
      </c>
      <c r="P133" s="27">
        <v>9.1709464416727809E-3</v>
      </c>
      <c r="Q133" s="27">
        <v>244.80007336757151</v>
      </c>
      <c r="R133" s="27">
        <v>0.14927366104181949</v>
      </c>
      <c r="S133" s="27">
        <v>3.6380044020542903</v>
      </c>
      <c r="T133" s="27">
        <v>9.1709464416727796E-2</v>
      </c>
      <c r="U133" s="27">
        <v>6.2538517975055011E-2</v>
      </c>
      <c r="V133" s="27">
        <v>148811.62687454146</v>
      </c>
      <c r="W133" s="27">
        <v>2.7512839325018339E-2</v>
      </c>
      <c r="X133" s="27">
        <v>5.3418928833455587E-2</v>
      </c>
      <c r="Y133" s="27">
        <v>18.213595011005133</v>
      </c>
      <c r="Z133" s="27">
        <v>0</v>
      </c>
      <c r="AA133" s="27">
        <v>0.30264123257520176</v>
      </c>
      <c r="AB133" s="27">
        <v>156.93323550990459</v>
      </c>
      <c r="AC133" s="27">
        <v>2.6683785766691122E-2</v>
      </c>
      <c r="AD133" s="27" t="s">
        <v>302</v>
      </c>
      <c r="AE133" s="27" t="s">
        <v>302</v>
      </c>
      <c r="AF133" s="27">
        <v>0.33600880410858408</v>
      </c>
      <c r="AG133" s="27">
        <v>0</v>
      </c>
      <c r="AH133" s="27">
        <v>9.1709464416727809E-3</v>
      </c>
      <c r="AI133" s="27">
        <v>0</v>
      </c>
      <c r="AJ133" s="27">
        <v>5.2158840792369769</v>
      </c>
      <c r="AK133" s="27" t="s">
        <v>302</v>
      </c>
      <c r="AL133" s="27">
        <v>5.5025678650036679E-2</v>
      </c>
      <c r="AM133" s="27">
        <v>1.5407190022010271</v>
      </c>
      <c r="AN133" s="27">
        <v>8.3418928833455586E-2</v>
      </c>
      <c r="AO133" s="27">
        <v>0</v>
      </c>
      <c r="AP133" s="27">
        <v>0.16885546588407929</v>
      </c>
      <c r="AQ133" s="27">
        <v>9.1709464416727809E-3</v>
      </c>
      <c r="AR133" s="27">
        <v>9.1709464416727809E-3</v>
      </c>
      <c r="AS133" s="27">
        <v>0</v>
      </c>
      <c r="AT133" s="27">
        <v>0</v>
      </c>
      <c r="AU133" s="27">
        <v>0</v>
      </c>
      <c r="AV133" s="27">
        <v>0</v>
      </c>
      <c r="AW133" s="27">
        <v>0</v>
      </c>
      <c r="AX133" s="27">
        <v>0</v>
      </c>
      <c r="AY133" s="27">
        <v>0</v>
      </c>
      <c r="AZ133" s="27">
        <v>0</v>
      </c>
      <c r="BA133" s="27">
        <v>0</v>
      </c>
      <c r="BB133" s="27">
        <v>0</v>
      </c>
      <c r="BC133" s="27">
        <v>0</v>
      </c>
      <c r="BD133" s="27">
        <v>0</v>
      </c>
    </row>
    <row r="134" spans="1:56" s="27" customFormat="1" x14ac:dyDescent="0.35">
      <c r="A134" s="26" t="s">
        <v>434</v>
      </c>
      <c r="B134" s="27">
        <v>9.9482690011937908E-3</v>
      </c>
      <c r="C134" s="27">
        <v>508.72204536410658</v>
      </c>
      <c r="D134" s="27">
        <v>0.54710306406685227</v>
      </c>
      <c r="E134" s="27">
        <v>0</v>
      </c>
      <c r="F134" s="27">
        <v>0</v>
      </c>
      <c r="G134" s="27">
        <v>0</v>
      </c>
      <c r="H134" s="27">
        <v>15.698368483883804</v>
      </c>
      <c r="I134" s="27">
        <v>0</v>
      </c>
      <c r="J134" s="27">
        <v>9.9482690011937908E-3</v>
      </c>
      <c r="K134" s="27">
        <v>2.5069637883008355</v>
      </c>
      <c r="L134" s="27">
        <v>0</v>
      </c>
      <c r="M134" s="27">
        <v>29.874651810584954</v>
      </c>
      <c r="N134" s="27">
        <v>29.516514126541981</v>
      </c>
      <c r="O134" s="27">
        <v>0.12932749701551929</v>
      </c>
      <c r="P134" s="27">
        <v>1.9896538002387582E-2</v>
      </c>
      <c r="Q134" s="27">
        <v>249.85077596498209</v>
      </c>
      <c r="R134" s="27">
        <v>6.9224035017906846E-2</v>
      </c>
      <c r="S134" s="27">
        <v>1.5175487465181052</v>
      </c>
      <c r="T134" s="27">
        <v>0.19896538002387584</v>
      </c>
      <c r="U134" s="27">
        <v>5.9586152009550322E-2</v>
      </c>
      <c r="V134" s="27">
        <v>154094.17983684834</v>
      </c>
      <c r="W134" s="27">
        <v>9.9482690011937908E-3</v>
      </c>
      <c r="X134" s="27">
        <v>1.9224035017906843E-2</v>
      </c>
      <c r="Y134" s="27">
        <v>18.483537604456821</v>
      </c>
      <c r="Z134" s="27">
        <v>0</v>
      </c>
      <c r="AA134" s="27">
        <v>0.35813768404297647</v>
      </c>
      <c r="AB134" s="27">
        <v>204.26780740151213</v>
      </c>
      <c r="AC134" s="27">
        <v>1.984480700358137E-2</v>
      </c>
      <c r="AD134" s="27" t="s">
        <v>302</v>
      </c>
      <c r="AE134" s="27" t="s">
        <v>302</v>
      </c>
      <c r="AF134" s="27">
        <v>0.37782729805013926</v>
      </c>
      <c r="AG134" s="27">
        <v>0</v>
      </c>
      <c r="AH134" s="27">
        <v>0</v>
      </c>
      <c r="AI134" s="27">
        <v>0</v>
      </c>
      <c r="AJ134" s="27">
        <v>2.1276362912853162</v>
      </c>
      <c r="AK134" s="27" t="s">
        <v>302</v>
      </c>
      <c r="AL134" s="27">
        <v>6.9637883008356535E-2</v>
      </c>
      <c r="AM134" s="27">
        <v>1.3828093911659374</v>
      </c>
      <c r="AN134" s="27">
        <v>0.11886191802626336</v>
      </c>
      <c r="AO134" s="27">
        <v>9.9482690011937908E-3</v>
      </c>
      <c r="AP134" s="27">
        <v>0.11446478312773567</v>
      </c>
      <c r="AQ134" s="27">
        <v>0</v>
      </c>
      <c r="AR134" s="27">
        <v>0</v>
      </c>
      <c r="AS134" s="27">
        <v>0</v>
      </c>
      <c r="AT134" s="27">
        <v>0</v>
      </c>
      <c r="AU134" s="27">
        <v>0</v>
      </c>
      <c r="AV134" s="27">
        <v>0</v>
      </c>
      <c r="AW134" s="27">
        <v>0</v>
      </c>
      <c r="AX134" s="27">
        <v>0</v>
      </c>
      <c r="AY134" s="27">
        <v>0</v>
      </c>
      <c r="AZ134" s="27">
        <v>0</v>
      </c>
      <c r="BA134" s="27">
        <v>0</v>
      </c>
      <c r="BB134" s="27">
        <v>0</v>
      </c>
      <c r="BC134" s="27">
        <v>0</v>
      </c>
      <c r="BD134" s="27">
        <v>0</v>
      </c>
    </row>
    <row r="135" spans="1:56" s="27" customFormat="1" x14ac:dyDescent="0.35">
      <c r="A135" s="26" t="s">
        <v>435</v>
      </c>
      <c r="B135" s="27">
        <v>1.0052271813429835E-2</v>
      </c>
      <c r="C135" s="27">
        <v>297.56996381182148</v>
      </c>
      <c r="D135" s="27">
        <v>0.51271813429835145</v>
      </c>
      <c r="E135" s="27">
        <v>0.17151588258946526</v>
      </c>
      <c r="F135" s="27">
        <v>0</v>
      </c>
      <c r="G135" s="27">
        <v>0</v>
      </c>
      <c r="H135" s="27">
        <v>38.419782870928827</v>
      </c>
      <c r="I135" s="27">
        <v>0</v>
      </c>
      <c r="J135" s="27">
        <v>2.0104543626859671E-2</v>
      </c>
      <c r="K135" s="27">
        <v>2.1210293526336952</v>
      </c>
      <c r="L135" s="27">
        <v>0</v>
      </c>
      <c r="M135" s="27">
        <v>31.04141535987133</v>
      </c>
      <c r="N135" s="27">
        <v>26.517893043827907</v>
      </c>
      <c r="O135" s="27">
        <v>8.0418174507438683E-2</v>
      </c>
      <c r="P135" s="27">
        <v>2.0104543626859671E-2</v>
      </c>
      <c r="Q135" s="27">
        <v>260.69561720948934</v>
      </c>
      <c r="R135" s="27">
        <v>0.16125452352231606</v>
      </c>
      <c r="S135" s="27">
        <v>3.321833534378769</v>
      </c>
      <c r="T135" s="27">
        <v>0.23120225170888617</v>
      </c>
      <c r="U135" s="27">
        <v>6.0418174507438679E-2</v>
      </c>
      <c r="V135" s="27">
        <v>162907.94172496983</v>
      </c>
      <c r="W135" s="27">
        <v>1.0052271813429835E-2</v>
      </c>
      <c r="X135" s="27">
        <v>0.21177724165661443</v>
      </c>
      <c r="Y135" s="27">
        <v>17.772766385203056</v>
      </c>
      <c r="Z135" s="27">
        <v>0</v>
      </c>
      <c r="AA135" s="27">
        <v>0.55287494973864093</v>
      </c>
      <c r="AB135" s="27">
        <v>226.71893848009645</v>
      </c>
      <c r="AC135" s="27">
        <v>2.0156815440289508E-2</v>
      </c>
      <c r="AD135" s="27" t="s">
        <v>302</v>
      </c>
      <c r="AE135" s="27">
        <v>7.0365902694008844E-2</v>
      </c>
      <c r="AF135" s="27">
        <v>0.29172496984318458</v>
      </c>
      <c r="AG135" s="27">
        <v>4.1817450743868168E-4</v>
      </c>
      <c r="AH135" s="27">
        <v>0</v>
      </c>
      <c r="AI135" s="27">
        <v>0</v>
      </c>
      <c r="AJ135" s="27">
        <v>2.9466224366706872</v>
      </c>
      <c r="AK135" s="27" t="s">
        <v>302</v>
      </c>
      <c r="AL135" s="27">
        <v>5.0261359067149174E-2</v>
      </c>
      <c r="AM135" s="27">
        <v>0.90470446320868514</v>
      </c>
      <c r="AN135" s="27">
        <v>0.14125452352231604</v>
      </c>
      <c r="AO135" s="27">
        <v>0</v>
      </c>
      <c r="AP135" s="27">
        <v>3.6036791314837151</v>
      </c>
      <c r="AQ135" s="27">
        <v>0</v>
      </c>
      <c r="AR135" s="27">
        <v>1.0052271813429835E-2</v>
      </c>
      <c r="AS135" s="27">
        <v>0</v>
      </c>
      <c r="AT135" s="27">
        <v>1.0052271813429835E-2</v>
      </c>
      <c r="AU135" s="27">
        <v>0</v>
      </c>
      <c r="AV135" s="27">
        <v>0</v>
      </c>
      <c r="AW135" s="27">
        <v>0</v>
      </c>
      <c r="AX135" s="27">
        <v>0</v>
      </c>
      <c r="AY135" s="27">
        <v>0</v>
      </c>
      <c r="AZ135" s="27">
        <v>0</v>
      </c>
      <c r="BA135" s="27">
        <v>0</v>
      </c>
      <c r="BB135" s="27">
        <v>0</v>
      </c>
      <c r="BC135" s="27">
        <v>0</v>
      </c>
      <c r="BD135" s="27">
        <v>0</v>
      </c>
    </row>
    <row r="136" spans="1:56" s="27" customFormat="1" x14ac:dyDescent="0.35">
      <c r="A136" s="26" t="s">
        <v>436</v>
      </c>
      <c r="B136" s="27">
        <v>1.0040160642570281E-2</v>
      </c>
      <c r="C136" s="27">
        <v>239.76104417670683</v>
      </c>
      <c r="D136" s="27">
        <v>0.42172690763052206</v>
      </c>
      <c r="E136" s="27">
        <v>4.8192771084337727E-4</v>
      </c>
      <c r="F136" s="27">
        <v>0</v>
      </c>
      <c r="G136" s="27">
        <v>0</v>
      </c>
      <c r="H136" s="27">
        <v>17.168674698795179</v>
      </c>
      <c r="I136" s="27">
        <v>0</v>
      </c>
      <c r="J136" s="27">
        <v>2.0080321285140562E-2</v>
      </c>
      <c r="K136" s="27">
        <v>1.4457831325301203</v>
      </c>
      <c r="L136" s="27">
        <v>0</v>
      </c>
      <c r="M136" s="27">
        <v>31.586345381526101</v>
      </c>
      <c r="N136" s="27">
        <v>18.072289156626507</v>
      </c>
      <c r="O136" s="27">
        <v>7.0281124497991967E-2</v>
      </c>
      <c r="P136" s="27">
        <v>2.0080321285140562E-2</v>
      </c>
      <c r="Q136" s="27">
        <v>237.29919678714859</v>
      </c>
      <c r="R136" s="27">
        <v>3.2128514056224688E-4</v>
      </c>
      <c r="S136" s="27">
        <v>3.7461847389558227</v>
      </c>
      <c r="T136" s="27">
        <v>0.14056224899598393</v>
      </c>
      <c r="U136" s="27">
        <v>8.0401606425702807E-2</v>
      </c>
      <c r="V136" s="27">
        <v>160440.5417269076</v>
      </c>
      <c r="W136" s="27">
        <v>1.0040160642570281E-2</v>
      </c>
      <c r="X136" s="27">
        <v>5.2208835341366333E-4</v>
      </c>
      <c r="Y136" s="27">
        <v>15.068232931726905</v>
      </c>
      <c r="Z136" s="27">
        <v>0</v>
      </c>
      <c r="AA136" s="27">
        <v>0.55220883534136544</v>
      </c>
      <c r="AB136" s="27">
        <v>176.1244979919679</v>
      </c>
      <c r="AC136" s="27">
        <v>2.0120481927710841E-2</v>
      </c>
      <c r="AD136" s="27" t="s">
        <v>302</v>
      </c>
      <c r="AE136" s="27" t="s">
        <v>302</v>
      </c>
      <c r="AF136" s="27">
        <v>0.29132530120481925</v>
      </c>
      <c r="AG136" s="27">
        <v>0</v>
      </c>
      <c r="AH136" s="27">
        <v>0</v>
      </c>
      <c r="AI136" s="27">
        <v>0</v>
      </c>
      <c r="AJ136" s="27">
        <v>0.68373493975903621</v>
      </c>
      <c r="AK136" s="27" t="s">
        <v>302</v>
      </c>
      <c r="AL136" s="27">
        <v>5.0200803212851405E-2</v>
      </c>
      <c r="AM136" s="27">
        <v>0.81325301204819278</v>
      </c>
      <c r="AN136" s="27">
        <v>7.0682730923694786E-2</v>
      </c>
      <c r="AO136" s="27">
        <v>0</v>
      </c>
      <c r="AP136" s="27">
        <v>0.15441767068273093</v>
      </c>
      <c r="AQ136" s="27">
        <v>0</v>
      </c>
      <c r="AR136" s="27">
        <v>1.0040160642570281E-2</v>
      </c>
      <c r="AS136" s="27">
        <v>0</v>
      </c>
      <c r="AT136" s="27">
        <v>0</v>
      </c>
      <c r="AU136" s="27">
        <v>0</v>
      </c>
      <c r="AV136" s="27">
        <v>0</v>
      </c>
      <c r="AW136" s="27">
        <v>0</v>
      </c>
      <c r="AX136" s="27">
        <v>0</v>
      </c>
      <c r="AY136" s="27">
        <v>0</v>
      </c>
      <c r="AZ136" s="27">
        <v>0</v>
      </c>
      <c r="BA136" s="27">
        <v>0</v>
      </c>
      <c r="BB136" s="27">
        <v>0</v>
      </c>
      <c r="BC136" s="27">
        <v>0</v>
      </c>
      <c r="BD136" s="27">
        <v>0</v>
      </c>
    </row>
    <row r="137" spans="1:56" s="27" customFormat="1" x14ac:dyDescent="0.35">
      <c r="A137" s="26" t="s">
        <v>437</v>
      </c>
      <c r="B137" s="27">
        <v>0</v>
      </c>
      <c r="C137" s="27">
        <v>278.12771477993465</v>
      </c>
      <c r="D137" s="27">
        <v>0.33595425715933114</v>
      </c>
      <c r="E137" s="27">
        <v>0.19712473572938688</v>
      </c>
      <c r="F137" s="27">
        <v>0</v>
      </c>
      <c r="G137" s="27">
        <v>0</v>
      </c>
      <c r="H137" s="27">
        <v>29.079377282337109</v>
      </c>
      <c r="I137" s="27">
        <v>0</v>
      </c>
      <c r="J137" s="27">
        <v>9.6098404766480888E-3</v>
      </c>
      <c r="K137" s="27">
        <v>1.7778204881798962</v>
      </c>
      <c r="L137" s="27" t="s">
        <v>302</v>
      </c>
      <c r="M137" s="27">
        <v>41.706707668652697</v>
      </c>
      <c r="N137" s="27">
        <v>28.425908129925041</v>
      </c>
      <c r="O137" s="27">
        <v>8.6488564289832787E-2</v>
      </c>
      <c r="P137" s="27">
        <v>1.9219680953296178E-2</v>
      </c>
      <c r="Q137" s="27">
        <v>288.093407649433</v>
      </c>
      <c r="R137" s="27">
        <v>0</v>
      </c>
      <c r="S137" s="27">
        <v>2.2739957716701897</v>
      </c>
      <c r="T137" s="27">
        <v>0.18258696905631366</v>
      </c>
      <c r="U137" s="27">
        <v>5.6878723813184706E-2</v>
      </c>
      <c r="V137" s="27">
        <v>170230.59673842014</v>
      </c>
      <c r="W137" s="27">
        <v>0</v>
      </c>
      <c r="X137" s="27">
        <v>4.5377666730732347E-3</v>
      </c>
      <c r="Y137" s="27">
        <v>14.625414184124542</v>
      </c>
      <c r="Z137" s="27">
        <v>0</v>
      </c>
      <c r="AA137" s="27">
        <v>0.65346915241207015</v>
      </c>
      <c r="AB137" s="27">
        <v>169.31577935806266</v>
      </c>
      <c r="AC137" s="27">
        <v>2.8439361906592353E-2</v>
      </c>
      <c r="AD137" s="27" t="s">
        <v>302</v>
      </c>
      <c r="AE137" s="27" t="s">
        <v>302</v>
      </c>
      <c r="AF137" s="27">
        <v>0.2771247357293869</v>
      </c>
      <c r="AG137" s="27">
        <v>1.6098404766480875E-2</v>
      </c>
      <c r="AH137" s="27">
        <v>0</v>
      </c>
      <c r="AI137" s="27">
        <v>0</v>
      </c>
      <c r="AJ137" s="27">
        <v>0.40346915241207015</v>
      </c>
      <c r="AK137" s="27" t="s">
        <v>302</v>
      </c>
      <c r="AL137" s="27">
        <v>4.8049202383240439E-2</v>
      </c>
      <c r="AM137" s="27">
        <v>0.86488564289832792</v>
      </c>
      <c r="AN137" s="27">
        <v>0.1402460119162022</v>
      </c>
      <c r="AO137" s="27">
        <v>0</v>
      </c>
      <c r="AP137" s="27">
        <v>0.92391889294637708</v>
      </c>
      <c r="AQ137" s="27">
        <v>0</v>
      </c>
      <c r="AR137" s="27">
        <v>9.6098404766480888E-3</v>
      </c>
      <c r="AS137" s="27">
        <v>0</v>
      </c>
      <c r="AT137" s="27">
        <v>9.6098404766480888E-3</v>
      </c>
      <c r="AU137" s="27">
        <v>0</v>
      </c>
      <c r="AV137" s="27">
        <v>0</v>
      </c>
      <c r="AW137" s="27">
        <v>0</v>
      </c>
      <c r="AX137" s="27">
        <v>0</v>
      </c>
      <c r="AY137" s="27">
        <v>0</v>
      </c>
      <c r="AZ137" s="27">
        <v>0</v>
      </c>
      <c r="BA137" s="27">
        <v>0</v>
      </c>
      <c r="BB137" s="27">
        <v>0</v>
      </c>
      <c r="BC137" s="27">
        <v>0</v>
      </c>
      <c r="BD137" s="27">
        <v>0</v>
      </c>
    </row>
    <row r="138" spans="1:56" s="27" customFormat="1" x14ac:dyDescent="0.35">
      <c r="A138" s="26" t="s">
        <v>438</v>
      </c>
      <c r="B138" s="27">
        <v>0</v>
      </c>
      <c r="C138" s="27">
        <v>260.25911536162585</v>
      </c>
      <c r="D138" s="27">
        <v>0.29882645945407449</v>
      </c>
      <c r="E138" s="27">
        <v>8.9205020920502087E-2</v>
      </c>
      <c r="F138" s="27">
        <v>0</v>
      </c>
      <c r="G138" s="27">
        <v>0</v>
      </c>
      <c r="H138" s="27">
        <v>10.888623231719466</v>
      </c>
      <c r="I138" s="27">
        <v>0</v>
      </c>
      <c r="J138" s="27">
        <v>9.9621438533572422E-3</v>
      </c>
      <c r="K138" s="27">
        <v>1.7632994620442319</v>
      </c>
      <c r="L138" s="27">
        <v>0</v>
      </c>
      <c r="M138" s="27">
        <v>46.881848973899181</v>
      </c>
      <c r="N138" s="27">
        <v>28.282526399681206</v>
      </c>
      <c r="O138" s="27">
        <v>6.9735006973500699E-2</v>
      </c>
      <c r="P138" s="27">
        <v>2.9886431560071727E-2</v>
      </c>
      <c r="Q138" s="27">
        <v>252.47061167563263</v>
      </c>
      <c r="R138" s="27">
        <v>0</v>
      </c>
      <c r="S138" s="27">
        <v>0.95572823271568064</v>
      </c>
      <c r="T138" s="27">
        <v>0.12950787009364415</v>
      </c>
      <c r="U138" s="27">
        <v>4.9735006973500695E-2</v>
      </c>
      <c r="V138" s="27">
        <v>144687.18760510063</v>
      </c>
      <c r="W138" s="27">
        <v>0</v>
      </c>
      <c r="X138" s="27">
        <v>9.4700139470013933E-3</v>
      </c>
      <c r="Y138" s="27">
        <v>14.168597330145447</v>
      </c>
      <c r="Z138" s="27">
        <v>4.95457262402869E-2</v>
      </c>
      <c r="AA138" s="27">
        <v>0.6375772066148635</v>
      </c>
      <c r="AB138" s="27">
        <v>212.51245267981673</v>
      </c>
      <c r="AC138" s="27">
        <v>9.9242877067144842E-3</v>
      </c>
      <c r="AD138" s="27" t="s">
        <v>302</v>
      </c>
      <c r="AE138" s="27" t="s">
        <v>302</v>
      </c>
      <c r="AF138" s="27">
        <v>0.23894002789400279</v>
      </c>
      <c r="AG138" s="27">
        <v>0</v>
      </c>
      <c r="AH138" s="27">
        <v>0</v>
      </c>
      <c r="AI138" s="27">
        <v>0</v>
      </c>
      <c r="AJ138" s="27">
        <v>0.51708507670850767</v>
      </c>
      <c r="AK138" s="27" t="s">
        <v>302</v>
      </c>
      <c r="AL138" s="27">
        <v>3.9848575413428969E-2</v>
      </c>
      <c r="AM138" s="27">
        <v>0.81689579597529394</v>
      </c>
      <c r="AN138" s="27">
        <v>0.14905359633393106</v>
      </c>
      <c r="AO138" s="27">
        <v>9.9621438533572422E-3</v>
      </c>
      <c r="AP138" s="27">
        <v>8.6062960749153206E-2</v>
      </c>
      <c r="AQ138" s="27">
        <v>9.9621438533572422E-3</v>
      </c>
      <c r="AR138" s="27">
        <v>9.9621438533572422E-3</v>
      </c>
      <c r="AS138" s="27">
        <v>0</v>
      </c>
      <c r="AT138" s="27">
        <v>1.9924287706714484E-2</v>
      </c>
      <c r="AU138" s="27">
        <v>0</v>
      </c>
      <c r="AV138" s="27">
        <v>0</v>
      </c>
      <c r="AW138" s="27">
        <v>0</v>
      </c>
      <c r="AX138" s="27">
        <v>0</v>
      </c>
      <c r="AY138" s="27">
        <v>0</v>
      </c>
      <c r="AZ138" s="27">
        <v>0</v>
      </c>
      <c r="BA138" s="27">
        <v>0</v>
      </c>
      <c r="BB138" s="27">
        <v>0</v>
      </c>
      <c r="BC138" s="27">
        <v>0</v>
      </c>
      <c r="BD138" s="27">
        <v>0</v>
      </c>
    </row>
    <row r="139" spans="1:56" s="27" customFormat="1" x14ac:dyDescent="0.35">
      <c r="A139" s="26" t="s">
        <v>439</v>
      </c>
      <c r="B139" s="27">
        <v>0</v>
      </c>
      <c r="C139" s="27">
        <v>226.42696742868702</v>
      </c>
      <c r="D139" s="27">
        <v>0.27322880841594172</v>
      </c>
      <c r="E139" s="27">
        <v>2.1614404207970866E-2</v>
      </c>
      <c r="F139" s="27">
        <v>0</v>
      </c>
      <c r="G139" s="27">
        <v>0</v>
      </c>
      <c r="H139" s="27">
        <v>11.238114505361116</v>
      </c>
      <c r="I139" s="27">
        <v>0</v>
      </c>
      <c r="J139" s="27">
        <v>1.0115314586283633E-2</v>
      </c>
      <c r="K139" s="27">
        <v>1.4667206150111265</v>
      </c>
      <c r="L139" s="27">
        <v>0</v>
      </c>
      <c r="M139" s="27">
        <v>24.033987457009914</v>
      </c>
      <c r="N139" s="27">
        <v>16.012542990086988</v>
      </c>
      <c r="O139" s="27">
        <v>5.0576572931418165E-2</v>
      </c>
      <c r="P139" s="27">
        <v>1.0115314586283633E-2</v>
      </c>
      <c r="Q139" s="27">
        <v>300.18207566255307</v>
      </c>
      <c r="R139" s="27">
        <v>9.2251669026906236E-4</v>
      </c>
      <c r="S139" s="27">
        <v>3.2186121788387614</v>
      </c>
      <c r="T139" s="27">
        <v>9.1037831276552683E-2</v>
      </c>
      <c r="U139" s="27">
        <v>6.092251669026906E-2</v>
      </c>
      <c r="V139" s="27">
        <v>186814.42772203108</v>
      </c>
      <c r="W139" s="27">
        <v>0</v>
      </c>
      <c r="X139" s="27">
        <v>2.1729718794254504E-2</v>
      </c>
      <c r="Y139" s="27">
        <v>14.376579000606919</v>
      </c>
      <c r="Z139" s="27">
        <v>0</v>
      </c>
      <c r="AA139" s="27">
        <v>0.64738013352215251</v>
      </c>
      <c r="AB139" s="27">
        <v>145.2862634027918</v>
      </c>
      <c r="AC139" s="27">
        <v>1.0230629172567266E-2</v>
      </c>
      <c r="AD139" s="27" t="s">
        <v>302</v>
      </c>
      <c r="AE139" s="27" t="s">
        <v>302</v>
      </c>
      <c r="AF139" s="27">
        <v>0.25334412300222547</v>
      </c>
      <c r="AG139" s="27">
        <v>0</v>
      </c>
      <c r="AH139" s="27">
        <v>0</v>
      </c>
      <c r="AI139" s="27">
        <v>0</v>
      </c>
      <c r="AJ139" s="27">
        <v>0.37714950434958527</v>
      </c>
      <c r="AK139" s="27" t="s">
        <v>302</v>
      </c>
      <c r="AL139" s="27">
        <v>4.0461258345134532E-2</v>
      </c>
      <c r="AM139" s="27">
        <v>0.77887922314383984</v>
      </c>
      <c r="AN139" s="27">
        <v>0.14276755007080719</v>
      </c>
      <c r="AO139" s="27">
        <v>0</v>
      </c>
      <c r="AP139" s="27">
        <v>0</v>
      </c>
      <c r="AQ139" s="27">
        <v>0</v>
      </c>
      <c r="AR139" s="27">
        <v>1.0115314586283633E-2</v>
      </c>
      <c r="AS139" s="27">
        <v>0</v>
      </c>
      <c r="AT139" s="27">
        <v>0</v>
      </c>
      <c r="AU139" s="27">
        <v>0</v>
      </c>
      <c r="AV139" s="27">
        <v>0</v>
      </c>
      <c r="AW139" s="27">
        <v>0</v>
      </c>
      <c r="AX139" s="27">
        <v>0</v>
      </c>
      <c r="AY139" s="27">
        <v>0</v>
      </c>
      <c r="AZ139" s="27">
        <v>0</v>
      </c>
      <c r="BA139" s="27">
        <v>0</v>
      </c>
      <c r="BB139" s="27">
        <v>0</v>
      </c>
      <c r="BC139" s="27">
        <v>0</v>
      </c>
      <c r="BD139" s="27">
        <v>0</v>
      </c>
    </row>
    <row r="140" spans="1:56" s="27" customFormat="1" x14ac:dyDescent="0.35">
      <c r="A140" s="26" t="s">
        <v>440</v>
      </c>
      <c r="B140" s="27">
        <v>0</v>
      </c>
      <c r="C140" s="27">
        <v>241.05987184621543</v>
      </c>
      <c r="D140" s="27">
        <v>0.18022827392871446</v>
      </c>
      <c r="E140" s="27">
        <v>0.21039647577092513</v>
      </c>
      <c r="F140" s="27">
        <v>0</v>
      </c>
      <c r="G140" s="27">
        <v>0</v>
      </c>
      <c r="H140" s="27">
        <v>52.613135762915498</v>
      </c>
      <c r="I140" s="27">
        <v>0</v>
      </c>
      <c r="J140" s="27">
        <v>1.001201441730076E-2</v>
      </c>
      <c r="K140" s="27">
        <v>1.5718862635162194</v>
      </c>
      <c r="L140" s="27">
        <v>0</v>
      </c>
      <c r="M140" s="27">
        <v>39.957949539447334</v>
      </c>
      <c r="N140" s="27">
        <v>21.956347617140569</v>
      </c>
      <c r="O140" s="27">
        <v>8.0096115338406076E-2</v>
      </c>
      <c r="P140" s="27">
        <v>2.0024028834601519E-2</v>
      </c>
      <c r="Q140" s="27">
        <v>307.17861433720469</v>
      </c>
      <c r="R140" s="27">
        <v>9.611533840607478E-5</v>
      </c>
      <c r="S140" s="27">
        <v>7.9629154985983188</v>
      </c>
      <c r="T140" s="27">
        <v>0.32038446135362431</v>
      </c>
      <c r="U140" s="27">
        <v>4.007208650380456E-2</v>
      </c>
      <c r="V140" s="27">
        <v>175163.67728073685</v>
      </c>
      <c r="W140" s="27">
        <v>0</v>
      </c>
      <c r="X140" s="27">
        <v>1.5618742490988713E-4</v>
      </c>
      <c r="Y140" s="27">
        <v>12.807757308770526</v>
      </c>
      <c r="Z140" s="27">
        <v>0</v>
      </c>
      <c r="AA140" s="27">
        <v>0.75090108129755706</v>
      </c>
      <c r="AB140" s="27">
        <v>113.24589507408888</v>
      </c>
      <c r="AC140" s="27">
        <v>1.0024028834601519E-2</v>
      </c>
      <c r="AD140" s="27" t="s">
        <v>302</v>
      </c>
      <c r="AE140" s="27" t="s">
        <v>302</v>
      </c>
      <c r="AF140" s="27">
        <v>0.26036043251902286</v>
      </c>
      <c r="AG140" s="27">
        <v>0</v>
      </c>
      <c r="AH140" s="27">
        <v>0</v>
      </c>
      <c r="AI140" s="27">
        <v>0</v>
      </c>
      <c r="AJ140" s="27">
        <v>0</v>
      </c>
      <c r="AK140" s="27" t="s">
        <v>302</v>
      </c>
      <c r="AL140" s="27">
        <v>4.0048057669203038E-2</v>
      </c>
      <c r="AM140" s="27">
        <v>0.65078093712454954</v>
      </c>
      <c r="AN140" s="27">
        <v>0.13027633159791746</v>
      </c>
      <c r="AO140" s="27">
        <v>0</v>
      </c>
      <c r="AP140" s="27">
        <v>0.49173007609130925</v>
      </c>
      <c r="AQ140" s="27">
        <v>0</v>
      </c>
      <c r="AR140" s="27">
        <v>0</v>
      </c>
      <c r="AS140" s="27">
        <v>0</v>
      </c>
      <c r="AT140" s="27">
        <v>0</v>
      </c>
      <c r="AU140" s="27">
        <v>0</v>
      </c>
      <c r="AV140" s="27">
        <v>0</v>
      </c>
      <c r="AW140" s="27">
        <v>0</v>
      </c>
      <c r="AX140" s="27">
        <v>0</v>
      </c>
      <c r="AY140" s="27">
        <v>0</v>
      </c>
      <c r="AZ140" s="27">
        <v>0</v>
      </c>
      <c r="BA140" s="27">
        <v>0</v>
      </c>
      <c r="BB140" s="27">
        <v>0</v>
      </c>
      <c r="BC140" s="27">
        <v>0</v>
      </c>
      <c r="BD140" s="27">
        <v>0</v>
      </c>
    </row>
    <row r="141" spans="1:56" s="27" customFormat="1" x14ac:dyDescent="0.35">
      <c r="A141" s="26" t="s">
        <v>441</v>
      </c>
      <c r="B141" s="27">
        <v>0</v>
      </c>
      <c r="C141" s="27">
        <v>228.40405459654761</v>
      </c>
      <c r="D141" s="27">
        <v>0.19072260136491367</v>
      </c>
      <c r="E141" s="27">
        <v>0.26137294259333599</v>
      </c>
      <c r="F141" s="27">
        <v>0</v>
      </c>
      <c r="G141" s="27">
        <v>0</v>
      </c>
      <c r="H141" s="27">
        <v>21.296668004817345</v>
      </c>
      <c r="I141" s="27">
        <v>0</v>
      </c>
      <c r="J141" s="27">
        <v>1.0036130068245684E-2</v>
      </c>
      <c r="K141" s="27">
        <v>2.0473705339221193</v>
      </c>
      <c r="L141" s="27">
        <v>0</v>
      </c>
      <c r="M141" s="27">
        <v>81.473303894018457</v>
      </c>
      <c r="N141" s="27">
        <v>27.960658370132482</v>
      </c>
      <c r="O141" s="27">
        <v>6.0216780409474112E-2</v>
      </c>
      <c r="P141" s="27">
        <v>1.0036130068245684E-2</v>
      </c>
      <c r="Q141" s="27">
        <v>282.78803693295862</v>
      </c>
      <c r="R141" s="27">
        <v>2.8904054596547157E-4</v>
      </c>
      <c r="S141" s="27">
        <v>0.90333199518265772</v>
      </c>
      <c r="T141" s="27">
        <v>0.19068647129666799</v>
      </c>
      <c r="U141" s="27">
        <v>4.0216780409474115E-2</v>
      </c>
      <c r="V141" s="27">
        <v>161454.05720995588</v>
      </c>
      <c r="W141" s="27">
        <v>0</v>
      </c>
      <c r="X141" s="27">
        <v>4.6969088719389651E-4</v>
      </c>
      <c r="Y141" s="27">
        <v>12.662749899638699</v>
      </c>
      <c r="Z141" s="27">
        <v>0</v>
      </c>
      <c r="AA141" s="27">
        <v>0.67242071457246089</v>
      </c>
      <c r="AB141" s="27">
        <v>223.06302689682857</v>
      </c>
      <c r="AC141" s="27">
        <v>1.0072260136491368E-2</v>
      </c>
      <c r="AD141" s="27" t="s">
        <v>302</v>
      </c>
      <c r="AE141" s="27" t="s">
        <v>302</v>
      </c>
      <c r="AF141" s="27">
        <v>0.24101164191087918</v>
      </c>
      <c r="AG141" s="27">
        <v>0</v>
      </c>
      <c r="AH141" s="27">
        <v>0</v>
      </c>
      <c r="AI141" s="27">
        <v>0</v>
      </c>
      <c r="AJ141" s="27">
        <v>0</v>
      </c>
      <c r="AK141" s="27" t="s">
        <v>302</v>
      </c>
      <c r="AL141" s="27">
        <v>4.0144520272982737E-2</v>
      </c>
      <c r="AM141" s="27">
        <v>0.55198715375351259</v>
      </c>
      <c r="AN141" s="27">
        <v>0.10072260136491368</v>
      </c>
      <c r="AO141" s="27">
        <v>0</v>
      </c>
      <c r="AP141" s="27">
        <v>0.50523885989562412</v>
      </c>
      <c r="AQ141" s="27">
        <v>0</v>
      </c>
      <c r="AR141" s="27">
        <v>0</v>
      </c>
      <c r="AS141" s="27">
        <v>0</v>
      </c>
      <c r="AT141" s="27">
        <v>0</v>
      </c>
      <c r="AU141" s="27">
        <v>0</v>
      </c>
      <c r="AV141" s="27">
        <v>0</v>
      </c>
      <c r="AW141" s="27">
        <v>0</v>
      </c>
      <c r="AX141" s="27">
        <v>0</v>
      </c>
      <c r="AY141" s="27">
        <v>0</v>
      </c>
      <c r="AZ141" s="27">
        <v>0</v>
      </c>
      <c r="BA141" s="27">
        <v>0</v>
      </c>
      <c r="BB141" s="27">
        <v>0</v>
      </c>
      <c r="BC141" s="27">
        <v>0</v>
      </c>
      <c r="BD141" s="27">
        <v>0</v>
      </c>
    </row>
    <row r="142" spans="1:56" s="27" customFormat="1" x14ac:dyDescent="0.35">
      <c r="A142" s="26" t="s">
        <v>442</v>
      </c>
      <c r="B142" s="27">
        <v>9.9621438533572422E-3</v>
      </c>
      <c r="C142" s="27">
        <v>240.85285913528585</v>
      </c>
      <c r="D142" s="27">
        <v>0.27890217174736004</v>
      </c>
      <c r="E142" s="27">
        <v>9.5078700936441496E-3</v>
      </c>
      <c r="F142" s="27">
        <v>0</v>
      </c>
      <c r="G142" s="27">
        <v>0</v>
      </c>
      <c r="H142" s="27">
        <v>24.178123132098026</v>
      </c>
      <c r="I142" s="27">
        <v>0</v>
      </c>
      <c r="J142" s="27">
        <v>9.9621438533572422E-3</v>
      </c>
      <c r="K142" s="27">
        <v>2.3809523809523809</v>
      </c>
      <c r="L142" s="27">
        <v>0</v>
      </c>
      <c r="M142" s="27">
        <v>132.66586969515839</v>
      </c>
      <c r="N142" s="27">
        <v>24.955170352659891</v>
      </c>
      <c r="O142" s="27">
        <v>6.9735006973500699E-2</v>
      </c>
      <c r="P142" s="27">
        <v>9.9621438533572422E-3</v>
      </c>
      <c r="Q142" s="27">
        <v>258.76668659095435</v>
      </c>
      <c r="R142" s="27">
        <v>7.9394301653715874E-2</v>
      </c>
      <c r="S142" s="27">
        <v>4.5122135883642169</v>
      </c>
      <c r="T142" s="27">
        <v>0.15939430165371588</v>
      </c>
      <c r="U142" s="27">
        <v>3.9772863120143456E-2</v>
      </c>
      <c r="V142" s="27">
        <v>163283.77058975893</v>
      </c>
      <c r="W142" s="27" t="s">
        <v>302</v>
      </c>
      <c r="X142" s="27">
        <v>0</v>
      </c>
      <c r="Y142" s="27">
        <v>15.712729627415817</v>
      </c>
      <c r="Z142" s="27">
        <v>0</v>
      </c>
      <c r="AA142" s="27">
        <v>0.66746363817493526</v>
      </c>
      <c r="AB142" s="27">
        <v>351.78322374975096</v>
      </c>
      <c r="AC142" s="27">
        <v>9.9242877067144842E-3</v>
      </c>
      <c r="AD142" s="27" t="s">
        <v>302</v>
      </c>
      <c r="AE142" s="27" t="s">
        <v>302</v>
      </c>
      <c r="AF142" s="27">
        <v>0.22897788404064554</v>
      </c>
      <c r="AG142" s="27">
        <v>0</v>
      </c>
      <c r="AH142" s="27">
        <v>0</v>
      </c>
      <c r="AI142" s="27">
        <v>0</v>
      </c>
      <c r="AJ142" s="27">
        <v>0.11859932257421796</v>
      </c>
      <c r="AK142" s="27" t="s">
        <v>302</v>
      </c>
      <c r="AL142" s="27">
        <v>3.9848575413428969E-2</v>
      </c>
      <c r="AM142" s="27">
        <v>0.75712293285515042</v>
      </c>
      <c r="AN142" s="27">
        <v>0.13909145248057381</v>
      </c>
      <c r="AO142" s="27">
        <v>0</v>
      </c>
      <c r="AP142" s="27">
        <v>0.8730723251643755</v>
      </c>
      <c r="AQ142" s="27">
        <v>0</v>
      </c>
      <c r="AR142" s="27">
        <v>0</v>
      </c>
      <c r="AS142" s="27">
        <v>0</v>
      </c>
      <c r="AT142" s="27">
        <v>0</v>
      </c>
      <c r="AU142" s="27">
        <v>0</v>
      </c>
      <c r="AV142" s="27">
        <v>0</v>
      </c>
      <c r="AW142" s="27">
        <v>0</v>
      </c>
      <c r="AX142" s="27">
        <v>0</v>
      </c>
      <c r="AY142" s="27">
        <v>0</v>
      </c>
      <c r="AZ142" s="27">
        <v>0</v>
      </c>
      <c r="BA142" s="27">
        <v>0</v>
      </c>
      <c r="BB142" s="27">
        <v>0</v>
      </c>
      <c r="BC142" s="27">
        <v>0</v>
      </c>
      <c r="BD142" s="27">
        <v>0</v>
      </c>
    </row>
    <row r="143" spans="1:56" s="27" customFormat="1" x14ac:dyDescent="0.35">
      <c r="A143" s="26" t="s">
        <v>443</v>
      </c>
      <c r="B143" s="27">
        <v>0</v>
      </c>
      <c r="C143" s="27">
        <v>269.39028850060953</v>
      </c>
      <c r="D143" s="27">
        <v>0.27443722064201542</v>
      </c>
      <c r="E143" s="27">
        <v>0.31681430312880943</v>
      </c>
      <c r="F143" s="27">
        <v>0</v>
      </c>
      <c r="G143" s="27">
        <v>0</v>
      </c>
      <c r="H143" s="27">
        <v>51.330759853717993</v>
      </c>
      <c r="I143" s="27">
        <v>1.0158472165786265E-2</v>
      </c>
      <c r="J143" s="27">
        <v>2.031694433157253E-2</v>
      </c>
      <c r="K143" s="27">
        <v>1.7777326290125963</v>
      </c>
      <c r="L143" s="27">
        <v>0</v>
      </c>
      <c r="M143" s="27">
        <v>75.7415684681024</v>
      </c>
      <c r="N143" s="27">
        <v>25.111743193823649</v>
      </c>
      <c r="O143" s="27">
        <v>7.1109305160503858E-2</v>
      </c>
      <c r="P143" s="27">
        <v>2.031694433157253E-2</v>
      </c>
      <c r="Q143" s="27">
        <v>262.31206826493292</v>
      </c>
      <c r="R143" s="27">
        <v>1.2677773262901176E-3</v>
      </c>
      <c r="S143" s="27">
        <v>3.1020723283218188</v>
      </c>
      <c r="T143" s="27">
        <v>0.49776513612352702</v>
      </c>
      <c r="U143" s="27">
        <v>5.1109305160503854E-2</v>
      </c>
      <c r="V143" s="27">
        <v>169462.78066233237</v>
      </c>
      <c r="W143" s="27">
        <v>0</v>
      </c>
      <c r="X143" s="27">
        <v>103.93338886631453</v>
      </c>
      <c r="Y143" s="27">
        <v>13.796265745631855</v>
      </c>
      <c r="Z143" s="27">
        <v>0</v>
      </c>
      <c r="AA143" s="27">
        <v>0.61966680211296221</v>
      </c>
      <c r="AB143" s="27">
        <v>161.62129215765947</v>
      </c>
      <c r="AC143" s="27">
        <v>1.031694433157253E-2</v>
      </c>
      <c r="AD143" s="27" t="s">
        <v>302</v>
      </c>
      <c r="AE143" s="27" t="s">
        <v>302</v>
      </c>
      <c r="AF143" s="27">
        <v>0.22412027631044287</v>
      </c>
      <c r="AG143" s="27">
        <v>4.1901665989435191E-2</v>
      </c>
      <c r="AH143" s="27">
        <v>0</v>
      </c>
      <c r="AI143" s="27">
        <v>0</v>
      </c>
      <c r="AJ143" s="27">
        <v>9.5388053636733028E-2</v>
      </c>
      <c r="AK143" s="27" t="s">
        <v>302</v>
      </c>
      <c r="AL143" s="27">
        <v>5.0792360828931328E-2</v>
      </c>
      <c r="AM143" s="27">
        <v>0.81267777326290125</v>
      </c>
      <c r="AN143" s="27">
        <v>0.11332791548151158</v>
      </c>
      <c r="AO143" s="27">
        <v>0</v>
      </c>
      <c r="AP143" s="27">
        <v>0.48234457537586306</v>
      </c>
      <c r="AQ143" s="27">
        <v>0</v>
      </c>
      <c r="AR143" s="27">
        <v>1.0158472165786265E-2</v>
      </c>
      <c r="AS143" s="27">
        <v>0</v>
      </c>
      <c r="AT143" s="27">
        <v>0</v>
      </c>
      <c r="AU143" s="27">
        <v>0</v>
      </c>
      <c r="AV143" s="27">
        <v>0</v>
      </c>
      <c r="AW143" s="27">
        <v>0</v>
      </c>
      <c r="AX143" s="27">
        <v>0</v>
      </c>
      <c r="AY143" s="27">
        <v>0</v>
      </c>
      <c r="AZ143" s="27">
        <v>0</v>
      </c>
      <c r="BA143" s="27">
        <v>0</v>
      </c>
      <c r="BB143" s="27">
        <v>0</v>
      </c>
      <c r="BC143" s="27">
        <v>0</v>
      </c>
      <c r="BD143" s="27">
        <v>0</v>
      </c>
    </row>
    <row r="144" spans="1:56" s="27" customFormat="1" x14ac:dyDescent="0.35">
      <c r="A144" s="26" t="s">
        <v>444</v>
      </c>
      <c r="B144" s="27">
        <v>1.9825535289452814E-2</v>
      </c>
      <c r="C144" s="27">
        <v>282.48969072164948</v>
      </c>
      <c r="D144" s="27">
        <v>0.24773195876288662</v>
      </c>
      <c r="E144" s="27">
        <v>0.3756383822363204</v>
      </c>
      <c r="F144" s="27">
        <v>0</v>
      </c>
      <c r="G144" s="27">
        <v>0</v>
      </c>
      <c r="H144" s="27">
        <v>79.976209357652664</v>
      </c>
      <c r="I144" s="27">
        <v>0</v>
      </c>
      <c r="J144" s="27">
        <v>1.9825535289452814E-2</v>
      </c>
      <c r="K144" s="27">
        <v>1.5662172878667724</v>
      </c>
      <c r="L144" s="27" t="s">
        <v>302</v>
      </c>
      <c r="M144" s="27">
        <v>46.054718477398893</v>
      </c>
      <c r="N144" s="27">
        <v>31.10626486915147</v>
      </c>
      <c r="O144" s="27">
        <v>7.9302141157811257E-2</v>
      </c>
      <c r="P144" s="27">
        <v>1.9825535289452814E-2</v>
      </c>
      <c r="Q144" s="27">
        <v>212.23235527359239</v>
      </c>
      <c r="R144" s="27">
        <v>0</v>
      </c>
      <c r="S144" s="27">
        <v>16.034258524980178</v>
      </c>
      <c r="T144" s="27">
        <v>0.39651070578905634</v>
      </c>
      <c r="U144" s="27">
        <v>3.9476605868358453E-2</v>
      </c>
      <c r="V144" s="27">
        <v>155503.6448929421</v>
      </c>
      <c r="W144" s="27">
        <v>0</v>
      </c>
      <c r="X144" s="27">
        <v>0.10790642347343379</v>
      </c>
      <c r="Y144" s="27">
        <v>14.207462331482949</v>
      </c>
      <c r="Z144" s="27">
        <v>0</v>
      </c>
      <c r="AA144" s="27">
        <v>0.65424266455194302</v>
      </c>
      <c r="AB144" s="27">
        <v>36.994448850118964</v>
      </c>
      <c r="AC144" s="27">
        <v>9.825535289452814E-3</v>
      </c>
      <c r="AD144" s="27" t="s">
        <v>302</v>
      </c>
      <c r="AE144" s="27">
        <v>5.9476605868358449E-2</v>
      </c>
      <c r="AF144" s="27">
        <v>0.21773195876288662</v>
      </c>
      <c r="AG144" s="27">
        <v>5.8778747026169711E-2</v>
      </c>
      <c r="AH144" s="27">
        <v>0</v>
      </c>
      <c r="AI144" s="27">
        <v>0</v>
      </c>
      <c r="AJ144" s="27">
        <v>0.42406819984139588</v>
      </c>
      <c r="AK144" s="27" t="s">
        <v>302</v>
      </c>
      <c r="AL144" s="27">
        <v>3.9651070578905628E-2</v>
      </c>
      <c r="AM144" s="27">
        <v>0.99127676447264079</v>
      </c>
      <c r="AN144" s="27">
        <v>3.8778747026169708E-2</v>
      </c>
      <c r="AO144" s="27">
        <v>0</v>
      </c>
      <c r="AP144" s="27">
        <v>0.7946471054718478</v>
      </c>
      <c r="AQ144" s="27">
        <v>0</v>
      </c>
      <c r="AR144" s="27">
        <v>0</v>
      </c>
      <c r="AS144" s="27">
        <v>0</v>
      </c>
      <c r="AT144" s="27">
        <v>1.9825535289452814E-2</v>
      </c>
      <c r="AU144" s="27">
        <v>0</v>
      </c>
      <c r="AV144" s="27">
        <v>0</v>
      </c>
      <c r="AW144" s="27">
        <v>0</v>
      </c>
      <c r="AX144" s="27">
        <v>0</v>
      </c>
      <c r="AY144" s="27">
        <v>0</v>
      </c>
      <c r="AZ144" s="27">
        <v>0</v>
      </c>
      <c r="BA144" s="27">
        <v>0</v>
      </c>
      <c r="BB144" s="27">
        <v>0</v>
      </c>
      <c r="BC144" s="27">
        <v>0</v>
      </c>
      <c r="BD144" s="27">
        <v>0</v>
      </c>
    </row>
    <row r="145" spans="1:56" s="27" customFormat="1" x14ac:dyDescent="0.35">
      <c r="A145" s="26" t="s">
        <v>445</v>
      </c>
      <c r="B145" s="27">
        <v>0</v>
      </c>
      <c r="C145" s="27">
        <v>208.19651741293535</v>
      </c>
      <c r="D145" s="27">
        <v>0.16910447761194028</v>
      </c>
      <c r="E145" s="27">
        <v>0.15860696517412937</v>
      </c>
      <c r="F145" s="27">
        <v>0</v>
      </c>
      <c r="G145" s="27">
        <v>0</v>
      </c>
      <c r="H145" s="27" t="s">
        <v>302</v>
      </c>
      <c r="I145" s="27">
        <v>0</v>
      </c>
      <c r="J145" s="27">
        <v>1.9900497512437814E-2</v>
      </c>
      <c r="K145" s="27">
        <v>1.2537313432835822</v>
      </c>
      <c r="L145" s="27">
        <v>0</v>
      </c>
      <c r="M145" s="27">
        <v>43.363184079601993</v>
      </c>
      <c r="N145" s="27">
        <v>32.099502487562198</v>
      </c>
      <c r="O145" s="27">
        <v>5.9701492537313439E-2</v>
      </c>
      <c r="P145" s="27">
        <v>0</v>
      </c>
      <c r="Q145" s="27">
        <v>174.38805970149255</v>
      </c>
      <c r="R145" s="27">
        <v>0.21850746268656718</v>
      </c>
      <c r="S145" s="27">
        <v>8.3840796019900505</v>
      </c>
      <c r="T145" s="27">
        <v>0.21890547263681592</v>
      </c>
      <c r="U145" s="27">
        <v>3.9701492537313435E-2</v>
      </c>
      <c r="V145" s="27">
        <v>155101.54034825874</v>
      </c>
      <c r="W145" s="27">
        <v>0</v>
      </c>
      <c r="X145" s="27">
        <v>0.18840796019900502</v>
      </c>
      <c r="Y145" s="27">
        <v>14.010000000000003</v>
      </c>
      <c r="Z145" s="27">
        <v>2.9502487562189053E-2</v>
      </c>
      <c r="AA145" s="27">
        <v>0.65671641791044788</v>
      </c>
      <c r="AB145" s="27">
        <v>44.139303482587074</v>
      </c>
      <c r="AC145" s="27">
        <v>9.9004975124378138E-3</v>
      </c>
      <c r="AD145" s="27" t="s">
        <v>302</v>
      </c>
      <c r="AE145" s="27" t="s">
        <v>302</v>
      </c>
      <c r="AF145" s="27">
        <v>0.17890547263681592</v>
      </c>
      <c r="AG145" s="27">
        <v>0</v>
      </c>
      <c r="AH145" s="27">
        <v>0</v>
      </c>
      <c r="AI145" s="27">
        <v>0</v>
      </c>
      <c r="AJ145" s="27">
        <v>0.80472636815920429</v>
      </c>
      <c r="AK145" s="27" t="s">
        <v>302</v>
      </c>
      <c r="AL145" s="27">
        <v>3.9800995024875628E-2</v>
      </c>
      <c r="AM145" s="27">
        <v>0.79601990049751248</v>
      </c>
      <c r="AN145" s="27">
        <v>1.9402985074626872E-2</v>
      </c>
      <c r="AO145" s="27">
        <v>0</v>
      </c>
      <c r="AP145" s="27">
        <v>1.4579601990049758</v>
      </c>
      <c r="AQ145" s="27">
        <v>0</v>
      </c>
      <c r="AR145" s="27">
        <v>0</v>
      </c>
      <c r="AS145" s="27">
        <v>0</v>
      </c>
      <c r="AT145" s="27">
        <v>0</v>
      </c>
      <c r="AU145" s="27">
        <v>0</v>
      </c>
      <c r="AV145" s="27">
        <v>0</v>
      </c>
      <c r="AW145" s="27">
        <v>0</v>
      </c>
      <c r="AX145" s="27">
        <v>0</v>
      </c>
      <c r="AY145" s="27">
        <v>0</v>
      </c>
      <c r="AZ145" s="27">
        <v>0</v>
      </c>
      <c r="BA145" s="27">
        <v>0</v>
      </c>
      <c r="BB145" s="27">
        <v>0</v>
      </c>
      <c r="BC145" s="27">
        <v>0</v>
      </c>
      <c r="BD145" s="27">
        <v>0</v>
      </c>
    </row>
    <row r="146" spans="1:56" s="27" customFormat="1" x14ac:dyDescent="0.35">
      <c r="A146" s="26" t="s">
        <v>446</v>
      </c>
      <c r="B146" s="27">
        <v>0</v>
      </c>
      <c r="C146" s="27">
        <v>217.28420038535646</v>
      </c>
      <c r="D146" s="27">
        <v>0.22121387283236993</v>
      </c>
      <c r="E146" s="27">
        <v>0.18828516377649324</v>
      </c>
      <c r="F146" s="27">
        <v>0</v>
      </c>
      <c r="G146" s="27">
        <v>0</v>
      </c>
      <c r="H146" s="27">
        <v>54.50867052023122</v>
      </c>
      <c r="I146" s="27">
        <v>0</v>
      </c>
      <c r="J146" s="27">
        <v>1.9267822736030827E-2</v>
      </c>
      <c r="K146" s="27">
        <v>1.1946050096339114</v>
      </c>
      <c r="L146" s="27">
        <v>0</v>
      </c>
      <c r="M146" s="27">
        <v>43.776493256262036</v>
      </c>
      <c r="N146" s="27">
        <v>33.25626204238921</v>
      </c>
      <c r="O146" s="27">
        <v>5.7803468208092484E-2</v>
      </c>
      <c r="P146" s="27">
        <v>1.9267822736030827E-2</v>
      </c>
      <c r="Q146" s="27">
        <v>171.02119460500961</v>
      </c>
      <c r="R146" s="27">
        <v>0</v>
      </c>
      <c r="S146" s="27">
        <v>16.12100192678227</v>
      </c>
      <c r="T146" s="27">
        <v>0.63583815028901736</v>
      </c>
      <c r="U146" s="27">
        <v>1.8535645472061654E-2</v>
      </c>
      <c r="V146" s="27">
        <v>144183.39034682076</v>
      </c>
      <c r="W146" s="27">
        <v>0</v>
      </c>
      <c r="X146" s="27">
        <v>0.5636416184971097</v>
      </c>
      <c r="Y146" s="27">
        <v>14.329845857418112</v>
      </c>
      <c r="Z146" s="27">
        <v>0</v>
      </c>
      <c r="AA146" s="27">
        <v>0.59730250481695568</v>
      </c>
      <c r="AB146" s="27">
        <v>50.674373795761078</v>
      </c>
      <c r="AC146" s="27">
        <v>9.2678227360308268E-3</v>
      </c>
      <c r="AD146" s="27" t="s">
        <v>302</v>
      </c>
      <c r="AE146" s="27">
        <v>7.7071290944123308E-2</v>
      </c>
      <c r="AF146" s="27">
        <v>0.21048169556840077</v>
      </c>
      <c r="AG146" s="27">
        <v>5.4874759152215805E-2</v>
      </c>
      <c r="AH146" s="27">
        <v>0</v>
      </c>
      <c r="AI146" s="27">
        <v>0</v>
      </c>
      <c r="AJ146" s="27">
        <v>0</v>
      </c>
      <c r="AK146" s="27" t="s">
        <v>302</v>
      </c>
      <c r="AL146" s="27">
        <v>3.8535645472061654E-2</v>
      </c>
      <c r="AM146" s="27">
        <v>0.73217726396917149</v>
      </c>
      <c r="AN146" s="27">
        <v>1.5606936416184963E-2</v>
      </c>
      <c r="AO146" s="27">
        <v>0</v>
      </c>
      <c r="AP146" s="27">
        <v>1.4006743737957608</v>
      </c>
      <c r="AQ146" s="27">
        <v>0</v>
      </c>
      <c r="AR146" s="27">
        <v>0</v>
      </c>
      <c r="AS146" s="27">
        <v>0</v>
      </c>
      <c r="AT146" s="27">
        <v>0</v>
      </c>
      <c r="AU146" s="27">
        <v>0</v>
      </c>
      <c r="AV146" s="27">
        <v>0</v>
      </c>
      <c r="AW146" s="27">
        <v>0</v>
      </c>
      <c r="AX146" s="27">
        <v>0</v>
      </c>
      <c r="AY146" s="27">
        <v>0</v>
      </c>
      <c r="AZ146" s="27">
        <v>0</v>
      </c>
      <c r="BA146" s="27">
        <v>0</v>
      </c>
      <c r="BB146" s="27">
        <v>0</v>
      </c>
      <c r="BC146" s="27">
        <v>0</v>
      </c>
      <c r="BD146" s="27">
        <v>0</v>
      </c>
    </row>
    <row r="147" spans="1:56" s="27" customFormat="1" x14ac:dyDescent="0.35">
      <c r="A147" s="26" t="s">
        <v>447</v>
      </c>
      <c r="B147" s="27">
        <v>4.0918163672654693</v>
      </c>
      <c r="C147" s="27">
        <v>7198.3111177644705</v>
      </c>
      <c r="D147" s="27">
        <v>4.5808183632734529</v>
      </c>
      <c r="E147" s="27">
        <v>65.218702594810381</v>
      </c>
      <c r="F147" s="27">
        <v>0.11976047904191617</v>
      </c>
      <c r="G147" s="27">
        <v>1.2375249500998005</v>
      </c>
      <c r="H147" s="27">
        <v>2410.225249500998</v>
      </c>
      <c r="I147" s="27">
        <v>1.9560878243512978</v>
      </c>
      <c r="J147" s="27">
        <v>4.9500998003992018</v>
      </c>
      <c r="K147" s="27">
        <v>92.794411177644704</v>
      </c>
      <c r="L147" s="27">
        <v>1.9760479041916166</v>
      </c>
      <c r="M147" s="27">
        <v>36.36726546906187</v>
      </c>
      <c r="N147" s="27">
        <v>12270.818363273453</v>
      </c>
      <c r="O147" s="27">
        <v>3.3532934131736529</v>
      </c>
      <c r="P147" s="27">
        <v>0.49900199600798401</v>
      </c>
      <c r="Q147" s="27">
        <v>1284.2714570858284</v>
      </c>
      <c r="R147" s="27">
        <v>10.698443113772456</v>
      </c>
      <c r="S147" s="27">
        <v>4227.1617165668667</v>
      </c>
      <c r="T147" s="27">
        <v>172.77445109780439</v>
      </c>
      <c r="U147" s="27">
        <v>0.33932135728542923</v>
      </c>
      <c r="V147" s="27">
        <v>8898.9221556886223</v>
      </c>
      <c r="W147" s="27">
        <v>0.51896207584830334</v>
      </c>
      <c r="X147" s="27">
        <v>30.278962075848302</v>
      </c>
      <c r="Y147" s="27">
        <v>350.87421157684633</v>
      </c>
      <c r="Z147" s="27">
        <v>63.353253493013973</v>
      </c>
      <c r="AA147" s="27">
        <v>19.261477045908183</v>
      </c>
      <c r="AB147" s="27">
        <v>221.49700598802394</v>
      </c>
      <c r="AC147" s="27">
        <v>7.9840319361277445E-2</v>
      </c>
      <c r="AD147" s="27" t="s">
        <v>302</v>
      </c>
      <c r="AE147" s="27" t="s">
        <v>302</v>
      </c>
      <c r="AF147" s="27">
        <v>0.92808383233532932</v>
      </c>
      <c r="AG147" s="27">
        <v>17.065748502994012</v>
      </c>
      <c r="AH147" s="27">
        <v>1.9960079840319361E-2</v>
      </c>
      <c r="AI147" s="27">
        <v>2.0558882235528939</v>
      </c>
      <c r="AJ147" s="27">
        <v>392.23552894211576</v>
      </c>
      <c r="AK147" s="27">
        <v>0.13972055888223553</v>
      </c>
      <c r="AL147" s="27">
        <v>0.99800399201596801</v>
      </c>
      <c r="AM147" s="27">
        <v>15.988023952095809</v>
      </c>
      <c r="AN147" s="27">
        <v>0.23952095808383234</v>
      </c>
      <c r="AO147" s="27">
        <v>3.9121756487025956</v>
      </c>
      <c r="AP147" s="27">
        <v>105.66706586826346</v>
      </c>
      <c r="AQ147" s="27">
        <v>6.666666666666667</v>
      </c>
      <c r="AR147" s="27">
        <v>14.650698602794414</v>
      </c>
      <c r="AS147" s="27">
        <v>1.7365269461077841</v>
      </c>
      <c r="AT147" s="27">
        <v>6.8063872255489022</v>
      </c>
      <c r="AU147" s="27">
        <v>1.4171656686626748</v>
      </c>
      <c r="AV147" s="27">
        <v>0.17964071856287422</v>
      </c>
      <c r="AW147" s="27">
        <v>1.0578842315369261</v>
      </c>
      <c r="AX147" s="27">
        <v>0.17964071856287422</v>
      </c>
      <c r="AY147" s="27">
        <v>0.8183632734530939</v>
      </c>
      <c r="AZ147" s="27">
        <v>0.15968063872255489</v>
      </c>
      <c r="BA147" s="27">
        <v>0.37924151696606789</v>
      </c>
      <c r="BB147" s="27">
        <v>5.9880239520958084E-2</v>
      </c>
      <c r="BC147" s="27">
        <v>0.29940119760479039</v>
      </c>
      <c r="BD147" s="27">
        <v>3.9920159680638723E-2</v>
      </c>
    </row>
    <row r="148" spans="1:56" s="27" customFormat="1" x14ac:dyDescent="0.35">
      <c r="A148" s="26" t="s">
        <v>448</v>
      </c>
      <c r="B148" s="27">
        <v>5.679666792881484E-2</v>
      </c>
      <c r="C148" s="27">
        <v>4178.8018439984853</v>
      </c>
      <c r="D148" s="27">
        <v>0.78515335100340777</v>
      </c>
      <c r="E148" s="27">
        <v>44.17431654676259</v>
      </c>
      <c r="F148" s="27">
        <v>0.11359333585762968</v>
      </c>
      <c r="G148" s="27">
        <v>7.5728890571753124E-2</v>
      </c>
      <c r="H148" s="27">
        <v>1111.458481635744</v>
      </c>
      <c r="I148" s="27">
        <v>0</v>
      </c>
      <c r="J148" s="27">
        <v>3.8053767512305949</v>
      </c>
      <c r="K148" s="27">
        <v>26.940552820901175</v>
      </c>
      <c r="L148" s="27">
        <v>0.88981446421809918</v>
      </c>
      <c r="M148" s="27">
        <v>30.083301779628929</v>
      </c>
      <c r="N148" s="27">
        <v>7678.9284361984101</v>
      </c>
      <c r="O148" s="27">
        <v>2.0636122680802726</v>
      </c>
      <c r="P148" s="27">
        <v>0.41650889814464209</v>
      </c>
      <c r="Q148" s="27">
        <v>1524.9526694433926</v>
      </c>
      <c r="R148" s="27">
        <v>5.2588867853085937</v>
      </c>
      <c r="S148" s="27">
        <v>2897.9632033320718</v>
      </c>
      <c r="T148" s="27">
        <v>72.737599394168882</v>
      </c>
      <c r="U148" s="27">
        <v>7.5728890571753124E-2</v>
      </c>
      <c r="V148" s="27">
        <v>8351.3252555850049</v>
      </c>
      <c r="W148" s="27">
        <v>0.20825444907232105</v>
      </c>
      <c r="X148" s="27">
        <v>11.668368042408179</v>
      </c>
      <c r="Y148" s="27">
        <v>248.9834078000757</v>
      </c>
      <c r="Z148" s="27">
        <v>3.8989700870882245</v>
      </c>
      <c r="AA148" s="27">
        <v>17.436577054146156</v>
      </c>
      <c r="AB148" s="27">
        <v>221.71525937145023</v>
      </c>
      <c r="AC148" s="27">
        <v>1.8932222642938281E-2</v>
      </c>
      <c r="AD148" s="27" t="s">
        <v>302</v>
      </c>
      <c r="AE148" s="27" t="s">
        <v>302</v>
      </c>
      <c r="AF148" s="27">
        <v>0.10252555850056796</v>
      </c>
      <c r="AG148" s="27">
        <v>7.3992957213176824</v>
      </c>
      <c r="AH148" s="27">
        <v>3.7864445285876562E-2</v>
      </c>
      <c r="AI148" s="27">
        <v>1.7228322605073836</v>
      </c>
      <c r="AJ148" s="27">
        <v>315.31616811813706</v>
      </c>
      <c r="AK148" s="27">
        <v>7.5728890571753124E-2</v>
      </c>
      <c r="AL148" s="27">
        <v>0.28398333964407418</v>
      </c>
      <c r="AM148" s="27">
        <v>10.620976902688376</v>
      </c>
      <c r="AN148" s="27">
        <v>5.679666792881484E-2</v>
      </c>
      <c r="AO148" s="27">
        <v>2.4043922756531617</v>
      </c>
      <c r="AP148" s="27">
        <v>18.056493752366528</v>
      </c>
      <c r="AQ148" s="27">
        <v>6.2097690268837571</v>
      </c>
      <c r="AR148" s="27">
        <v>12.003029155622869</v>
      </c>
      <c r="AS148" s="27">
        <v>1.476713366149186</v>
      </c>
      <c r="AT148" s="27">
        <v>5.6418023475956067</v>
      </c>
      <c r="AU148" s="27">
        <v>0.9655433547898522</v>
      </c>
      <c r="AV148" s="27">
        <v>0.1703900037864445</v>
      </c>
      <c r="AW148" s="27">
        <v>0.66262779250283999</v>
      </c>
      <c r="AX148" s="27">
        <v>9.4661113214691395E-2</v>
      </c>
      <c r="AY148" s="27">
        <v>0.5111700113593336</v>
      </c>
      <c r="AZ148" s="27">
        <v>9.4661113214691395E-2</v>
      </c>
      <c r="BA148" s="27">
        <v>0.24611889435819764</v>
      </c>
      <c r="BB148" s="27">
        <v>3.7864445285876562E-2</v>
      </c>
      <c r="BC148" s="27">
        <v>0.20825444907232105</v>
      </c>
      <c r="BD148" s="27">
        <v>3.7864445285876562E-2</v>
      </c>
    </row>
    <row r="149" spans="1:56" s="27" customFormat="1" x14ac:dyDescent="0.35">
      <c r="A149" s="26" t="s">
        <v>449</v>
      </c>
      <c r="B149" s="27">
        <v>3.9793076004775163E-2</v>
      </c>
      <c r="C149" s="27">
        <v>4055.1772025467567</v>
      </c>
      <c r="D149" s="27">
        <v>0.64658575407879026</v>
      </c>
      <c r="E149" s="27">
        <v>41.750660565061679</v>
      </c>
      <c r="F149" s="27">
        <v>0.11937922801432549</v>
      </c>
      <c r="G149" s="27">
        <v>5.9689614007162745E-2</v>
      </c>
      <c r="H149" s="27">
        <v>1098.1166136092318</v>
      </c>
      <c r="I149" s="27">
        <v>1.9896538002387582E-2</v>
      </c>
      <c r="J149" s="27">
        <v>3.6808595304417024</v>
      </c>
      <c r="K149" s="27">
        <v>26.044568245125344</v>
      </c>
      <c r="L149" s="27">
        <v>0.87544767210505348</v>
      </c>
      <c r="M149" s="27">
        <v>28.869876641464383</v>
      </c>
      <c r="N149" s="27">
        <v>7388.7584560286505</v>
      </c>
      <c r="O149" s="27">
        <v>1.8901711102268202</v>
      </c>
      <c r="P149" s="27">
        <v>0.35813768404297647</v>
      </c>
      <c r="Q149" s="27">
        <v>1412.9725427775566</v>
      </c>
      <c r="R149" s="27">
        <v>4.2375487465181054</v>
      </c>
      <c r="S149" s="27">
        <v>2774.2635336251492</v>
      </c>
      <c r="T149" s="27">
        <v>70.254675686430545</v>
      </c>
      <c r="U149" s="27">
        <v>0.11937922801432549</v>
      </c>
      <c r="V149" s="27">
        <v>7771.1500198965359</v>
      </c>
      <c r="W149" s="27">
        <v>0.21886191802626337</v>
      </c>
      <c r="X149" s="27">
        <v>11.299992041384796</v>
      </c>
      <c r="Y149" s="27">
        <v>239.54386788698758</v>
      </c>
      <c r="Z149" s="27">
        <v>3.5414803024273769</v>
      </c>
      <c r="AA149" s="27">
        <v>16.713091922005571</v>
      </c>
      <c r="AB149" s="27">
        <v>202.90489454834855</v>
      </c>
      <c r="AC149" s="27">
        <v>0</v>
      </c>
      <c r="AD149" s="27" t="s">
        <v>302</v>
      </c>
      <c r="AE149" s="27" t="s">
        <v>302</v>
      </c>
      <c r="AF149" s="27">
        <v>0.10927576601671307</v>
      </c>
      <c r="AG149" s="27">
        <v>6.8043056108237163</v>
      </c>
      <c r="AH149" s="27">
        <v>0</v>
      </c>
      <c r="AI149" s="27">
        <v>1.6912057302029446</v>
      </c>
      <c r="AJ149" s="27">
        <v>308.77437325905288</v>
      </c>
      <c r="AK149" s="27">
        <v>7.9586152009550326E-2</v>
      </c>
      <c r="AL149" s="27">
        <v>0.25865499403103859</v>
      </c>
      <c r="AM149" s="27">
        <v>10.067648229208116</v>
      </c>
      <c r="AN149" s="27">
        <v>3.9793076004775163E-2</v>
      </c>
      <c r="AO149" s="27">
        <v>2.2085157182650219</v>
      </c>
      <c r="AP149" s="27">
        <v>24.01098288897732</v>
      </c>
      <c r="AQ149" s="27">
        <v>6.0286510147234376</v>
      </c>
      <c r="AR149" s="27">
        <v>11.778750497413448</v>
      </c>
      <c r="AS149" s="27">
        <v>1.4126541981695184</v>
      </c>
      <c r="AT149" s="27">
        <v>5.5710306406685239</v>
      </c>
      <c r="AU149" s="27">
        <v>0.89534421010744125</v>
      </c>
      <c r="AV149" s="27">
        <v>0.17906884202148823</v>
      </c>
      <c r="AW149" s="27">
        <v>0.63668921607640261</v>
      </c>
      <c r="AX149" s="27">
        <v>9.9482690011937921E-2</v>
      </c>
      <c r="AY149" s="27">
        <v>0.47751691205730196</v>
      </c>
      <c r="AZ149" s="27">
        <v>9.9482690011937921E-2</v>
      </c>
      <c r="BA149" s="27">
        <v>0.25865499403103859</v>
      </c>
      <c r="BB149" s="27">
        <v>3.9793076004775163E-2</v>
      </c>
      <c r="BC149" s="27">
        <v>0.17906884202148823</v>
      </c>
      <c r="BD149" s="27">
        <v>3.9793076004775163E-2</v>
      </c>
    </row>
    <row r="150" spans="1:56" s="27" customFormat="1" x14ac:dyDescent="0.35">
      <c r="A150" s="26" t="s">
        <v>450</v>
      </c>
      <c r="B150" s="27">
        <v>5.8094500387296667E-2</v>
      </c>
      <c r="C150" s="27">
        <v>3877.8785205267232</v>
      </c>
      <c r="D150" s="27">
        <v>0.68713400464756003</v>
      </c>
      <c r="E150" s="27">
        <v>41.301216111541436</v>
      </c>
      <c r="F150" s="27">
        <v>0</v>
      </c>
      <c r="G150" s="27">
        <v>7.745933384972889E-2</v>
      </c>
      <c r="H150" s="27">
        <v>1028.3418667699457</v>
      </c>
      <c r="I150" s="27">
        <v>0</v>
      </c>
      <c r="J150" s="27">
        <v>3.6793183578621225</v>
      </c>
      <c r="K150" s="27">
        <v>25.019364833462436</v>
      </c>
      <c r="L150" s="27">
        <v>0.85205267234701776</v>
      </c>
      <c r="M150" s="27">
        <v>29.647560030983737</v>
      </c>
      <c r="N150" s="27">
        <v>7290.395042602634</v>
      </c>
      <c r="O150" s="27">
        <v>1.9558481797056551</v>
      </c>
      <c r="P150" s="27">
        <v>0.38729666924864448</v>
      </c>
      <c r="Q150" s="27">
        <v>1444.2099147947329</v>
      </c>
      <c r="R150" s="27">
        <v>7.6078388845855942</v>
      </c>
      <c r="S150" s="27">
        <v>2731.4437025561579</v>
      </c>
      <c r="T150" s="27">
        <v>68.958171959721142</v>
      </c>
      <c r="U150" s="27">
        <v>7.745933384972889E-2</v>
      </c>
      <c r="V150" s="27">
        <v>8758.1332300542217</v>
      </c>
      <c r="W150" s="27">
        <v>0.19364833462432224</v>
      </c>
      <c r="X150" s="27">
        <v>11.088427575522852</v>
      </c>
      <c r="Y150" s="27">
        <v>241.97690162664603</v>
      </c>
      <c r="Z150" s="27">
        <v>3.6980480247869867</v>
      </c>
      <c r="AA150" s="27">
        <v>16.828040278853599</v>
      </c>
      <c r="AB150" s="27">
        <v>211.36715724244772</v>
      </c>
      <c r="AC150" s="27">
        <v>0</v>
      </c>
      <c r="AD150" s="27" t="s">
        <v>302</v>
      </c>
      <c r="AE150" s="27" t="s">
        <v>302</v>
      </c>
      <c r="AF150" s="27">
        <v>8.6189000774593336E-2</v>
      </c>
      <c r="AG150" s="27">
        <v>6.4465840433772277</v>
      </c>
      <c r="AH150" s="27">
        <v>1.9364833462432222E-2</v>
      </c>
      <c r="AI150" s="27">
        <v>1.7428350116189002</v>
      </c>
      <c r="AJ150" s="27">
        <v>287.66460108443073</v>
      </c>
      <c r="AK150" s="27">
        <v>7.745933384972889E-2</v>
      </c>
      <c r="AL150" s="27">
        <v>0.25174283501161893</v>
      </c>
      <c r="AM150" s="27">
        <v>9.9922540666150272</v>
      </c>
      <c r="AN150" s="27">
        <v>3.8729666924864445E-2</v>
      </c>
      <c r="AO150" s="27">
        <v>2.1301316808675446</v>
      </c>
      <c r="AP150" s="27">
        <v>19.591169635941132</v>
      </c>
      <c r="AQ150" s="27">
        <v>5.7707203718048019</v>
      </c>
      <c r="AR150" s="27">
        <v>11.309062742060419</v>
      </c>
      <c r="AS150" s="27">
        <v>1.3942680092951201</v>
      </c>
      <c r="AT150" s="27">
        <v>5.209140201394268</v>
      </c>
      <c r="AU150" s="27">
        <v>0.98760650658404336</v>
      </c>
      <c r="AV150" s="27">
        <v>0.17428350116189001</v>
      </c>
      <c r="AW150" s="27">
        <v>0.61967467079783112</v>
      </c>
      <c r="AX150" s="27">
        <v>9.6824167312161119E-2</v>
      </c>
      <c r="AY150" s="27">
        <v>0.46475600309837334</v>
      </c>
      <c r="AZ150" s="27">
        <v>7.745933384972889E-2</v>
      </c>
      <c r="BA150" s="27">
        <v>0.23237800154918667</v>
      </c>
      <c r="BB150" s="27">
        <v>3.8729666924864445E-2</v>
      </c>
      <c r="BC150" s="27">
        <v>0.17428350116189001</v>
      </c>
      <c r="BD150" s="27">
        <v>1.9364833462432222E-2</v>
      </c>
    </row>
    <row r="151" spans="1:56" s="27" customFormat="1" x14ac:dyDescent="0.35">
      <c r="A151" s="26" t="s">
        <v>451</v>
      </c>
      <c r="B151" s="27">
        <v>5.6732223903177004E-2</v>
      </c>
      <c r="C151" s="27">
        <v>4151.3662178517388</v>
      </c>
      <c r="D151" s="27">
        <v>0.50059001512859302</v>
      </c>
      <c r="E151" s="27">
        <v>41.967881996974278</v>
      </c>
      <c r="F151" s="27">
        <v>0.22692889561270801</v>
      </c>
      <c r="G151" s="27">
        <v>7.564296520423601E-2</v>
      </c>
      <c r="H151" s="27">
        <v>1128.9808623298031</v>
      </c>
      <c r="I151" s="27">
        <v>0</v>
      </c>
      <c r="J151" s="27">
        <v>3.6308623298033282</v>
      </c>
      <c r="K151" s="27">
        <v>26.059001512859297</v>
      </c>
      <c r="L151" s="27">
        <v>0.83207261724659587</v>
      </c>
      <c r="M151" s="27">
        <v>27.47730711043873</v>
      </c>
      <c r="N151" s="27">
        <v>7296.2178517397879</v>
      </c>
      <c r="O151" s="27">
        <v>2.0234493192133129</v>
      </c>
      <c r="P151" s="27">
        <v>0.35930408472012099</v>
      </c>
      <c r="Q151" s="27">
        <v>1523.4114977307113</v>
      </c>
      <c r="R151" s="27">
        <v>6.8980635400907708</v>
      </c>
      <c r="S151" s="27">
        <v>2764.1508623298027</v>
      </c>
      <c r="T151" s="27">
        <v>69.383509833585464</v>
      </c>
      <c r="U151" s="27">
        <v>9.4553706505295002E-2</v>
      </c>
      <c r="V151" s="27">
        <v>7260.4954614220869</v>
      </c>
      <c r="W151" s="27">
        <v>0.22692889561270801</v>
      </c>
      <c r="X151" s="27">
        <v>11.163177004538577</v>
      </c>
      <c r="Y151" s="27">
        <v>240.92629349470496</v>
      </c>
      <c r="Z151" s="27">
        <v>3.591951588502269</v>
      </c>
      <c r="AA151" s="27">
        <v>17.208774583963688</v>
      </c>
      <c r="AB151" s="27">
        <v>181.75113464447804</v>
      </c>
      <c r="AC151" s="27">
        <v>0</v>
      </c>
      <c r="AD151" s="27" t="s">
        <v>302</v>
      </c>
      <c r="AE151" s="27" t="s">
        <v>302</v>
      </c>
      <c r="AF151" s="27">
        <v>0.12128593040847202</v>
      </c>
      <c r="AG151" s="27">
        <v>7.2017246596066569</v>
      </c>
      <c r="AH151" s="27">
        <v>0</v>
      </c>
      <c r="AI151" s="27">
        <v>1.6830559757942509</v>
      </c>
      <c r="AJ151" s="27">
        <v>326.83434190620272</v>
      </c>
      <c r="AK151" s="27">
        <v>9.4553706505295002E-2</v>
      </c>
      <c r="AL151" s="27">
        <v>0.28366111951588502</v>
      </c>
      <c r="AM151" s="27">
        <v>10.230711043872919</v>
      </c>
      <c r="AN151" s="27">
        <v>3.7821482602118005E-2</v>
      </c>
      <c r="AO151" s="27">
        <v>2.4962178517397877</v>
      </c>
      <c r="AP151" s="27">
        <v>18.262027231467471</v>
      </c>
      <c r="AQ151" s="27">
        <v>6.0892586989409994</v>
      </c>
      <c r="AR151" s="27">
        <v>11.762481089258698</v>
      </c>
      <c r="AS151" s="27">
        <v>1.51285930408472</v>
      </c>
      <c r="AT151" s="27">
        <v>5.5786686838124053</v>
      </c>
      <c r="AU151" s="27">
        <v>0.94553706505294999</v>
      </c>
      <c r="AV151" s="27">
        <v>0.17019667170953096</v>
      </c>
      <c r="AW151" s="27">
        <v>0.66187594553706519</v>
      </c>
      <c r="AX151" s="27">
        <v>9.4553706505295002E-2</v>
      </c>
      <c r="AY151" s="27">
        <v>0.51059001512859303</v>
      </c>
      <c r="AZ151" s="27">
        <v>9.4553706505295002E-2</v>
      </c>
      <c r="BA151" s="27">
        <v>0.264750378214826</v>
      </c>
      <c r="BB151" s="27">
        <v>3.7821482602118005E-2</v>
      </c>
      <c r="BC151" s="27">
        <v>0.20801815431164897</v>
      </c>
      <c r="BD151" s="27">
        <v>3.7821482602118005E-2</v>
      </c>
    </row>
    <row r="152" spans="1:56" s="27" customFormat="1" x14ac:dyDescent="0.35">
      <c r="A152" s="26" t="s">
        <v>452</v>
      </c>
      <c r="B152" s="27">
        <v>3.9816842524387816E-2</v>
      </c>
      <c r="C152" s="27">
        <v>3976.4531176587702</v>
      </c>
      <c r="D152" s="27">
        <v>0.52752737407923556</v>
      </c>
      <c r="E152" s="27">
        <v>41.377684650607208</v>
      </c>
      <c r="F152" s="27">
        <v>0.11945052757316346</v>
      </c>
      <c r="G152" s="27">
        <v>5.9725263786581731E-2</v>
      </c>
      <c r="H152" s="27">
        <v>1012.2975413099742</v>
      </c>
      <c r="I152" s="27">
        <v>1.9908421262193908E-2</v>
      </c>
      <c r="J152" s="27">
        <v>3.6233326697192916</v>
      </c>
      <c r="K152" s="27">
        <v>26.458291857455706</v>
      </c>
      <c r="L152" s="27">
        <v>0.85606211427433809</v>
      </c>
      <c r="M152" s="27">
        <v>31.276129802906631</v>
      </c>
      <c r="N152" s="27">
        <v>7222.6756918176397</v>
      </c>
      <c r="O152" s="27">
        <v>1.8315747561218396</v>
      </c>
      <c r="P152" s="27">
        <v>0.41807684650607213</v>
      </c>
      <c r="Q152" s="27">
        <v>1414.1150706748956</v>
      </c>
      <c r="R152" s="27">
        <v>6.03188532749353</v>
      </c>
      <c r="S152" s="27">
        <v>2769.3120565399163</v>
      </c>
      <c r="T152" s="27">
        <v>66.932112283495925</v>
      </c>
      <c r="U152" s="27">
        <v>0.11945052757316346</v>
      </c>
      <c r="V152" s="27">
        <v>7594.7242683655204</v>
      </c>
      <c r="W152" s="27">
        <v>0.21899263388413298</v>
      </c>
      <c r="X152" s="27">
        <v>11.286975910810273</v>
      </c>
      <c r="Y152" s="27">
        <v>235.78609197690625</v>
      </c>
      <c r="Z152" s="27">
        <v>3.2250726657376072</v>
      </c>
      <c r="AA152" s="27">
        <v>17.101333864224568</v>
      </c>
      <c r="AB152" s="27">
        <v>202.54827792156084</v>
      </c>
      <c r="AC152" s="27">
        <v>1.9908421262193908E-2</v>
      </c>
      <c r="AD152" s="27" t="s">
        <v>302</v>
      </c>
      <c r="AE152" s="27">
        <v>7.9633685048775632E-2</v>
      </c>
      <c r="AF152" s="27">
        <v>8.9450527573163463E-2</v>
      </c>
      <c r="AG152" s="27">
        <v>6.2509695401154701</v>
      </c>
      <c r="AH152" s="27">
        <v>1.9908421262193908E-2</v>
      </c>
      <c r="AI152" s="27">
        <v>1.7718494923352579</v>
      </c>
      <c r="AJ152" s="27">
        <v>313.47800119450534</v>
      </c>
      <c r="AK152" s="27">
        <v>7.9633685048775632E-2</v>
      </c>
      <c r="AL152" s="27">
        <v>0.29862631893290864</v>
      </c>
      <c r="AM152" s="27">
        <v>9.8745769460481796</v>
      </c>
      <c r="AN152" s="27">
        <v>1.9908421262193908E-2</v>
      </c>
      <c r="AO152" s="27">
        <v>2.3292852876766874</v>
      </c>
      <c r="AP152" s="27">
        <v>19.745490742584114</v>
      </c>
      <c r="AQ152" s="27">
        <v>6.1716105912801122</v>
      </c>
      <c r="AR152" s="27">
        <v>12.06450328488951</v>
      </c>
      <c r="AS152" s="27">
        <v>1.5130400159267372</v>
      </c>
      <c r="AT152" s="27">
        <v>5.7535337447740398</v>
      </c>
      <c r="AU152" s="27">
        <v>0.99542106310969536</v>
      </c>
      <c r="AV152" s="27">
        <v>0.17917579135974515</v>
      </c>
      <c r="AW152" s="27">
        <v>0.67688632291459305</v>
      </c>
      <c r="AX152" s="27">
        <v>9.9542106310969547E-2</v>
      </c>
      <c r="AY152" s="27">
        <v>0.49771053155484768</v>
      </c>
      <c r="AZ152" s="27">
        <v>9.9542106310969547E-2</v>
      </c>
      <c r="BA152" s="27">
        <v>0.23890105514632692</v>
      </c>
      <c r="BB152" s="27">
        <v>1.9908421262193908E-2</v>
      </c>
      <c r="BC152" s="27">
        <v>0.19908421262193909</v>
      </c>
      <c r="BD152" s="27">
        <v>1.9908421262193908E-2</v>
      </c>
    </row>
    <row r="153" spans="1:56" s="27" customFormat="1" x14ac:dyDescent="0.35">
      <c r="A153" s="26" t="s">
        <v>453</v>
      </c>
      <c r="B153" s="27">
        <v>6.7152724481964701E-2</v>
      </c>
      <c r="C153" s="27">
        <v>3899.7046124328467</v>
      </c>
      <c r="D153" s="27">
        <v>0.84379892555640834</v>
      </c>
      <c r="E153" s="27">
        <v>94.303307751343056</v>
      </c>
      <c r="F153" s="27">
        <v>0</v>
      </c>
      <c r="G153" s="27">
        <v>8.6339217191097467E-2</v>
      </c>
      <c r="H153" s="27">
        <v>1198.9685725249424</v>
      </c>
      <c r="I153" s="27">
        <v>0</v>
      </c>
      <c r="J153" s="27">
        <v>3.6550268610897927</v>
      </c>
      <c r="K153" s="27">
        <v>28.089025326170376</v>
      </c>
      <c r="L153" s="27">
        <v>0.83461243284727538</v>
      </c>
      <c r="M153" s="27">
        <v>35.945894090560245</v>
      </c>
      <c r="N153" s="27">
        <v>7092.2006907137384</v>
      </c>
      <c r="O153" s="27">
        <v>1.8323100537221799</v>
      </c>
      <c r="P153" s="27">
        <v>0.33576362240982355</v>
      </c>
      <c r="Q153" s="27">
        <v>1545.6734458940905</v>
      </c>
      <c r="R153" s="27">
        <v>6.558526477359937</v>
      </c>
      <c r="S153" s="27">
        <v>2762.51539524175</v>
      </c>
      <c r="T153" s="27">
        <v>65.550652340752123</v>
      </c>
      <c r="U153" s="27">
        <v>0.1343054489639294</v>
      </c>
      <c r="V153" s="27">
        <v>8136.5310821181911</v>
      </c>
      <c r="W153" s="27">
        <v>0.20145817344589409</v>
      </c>
      <c r="X153" s="27">
        <v>11.434980813507291</v>
      </c>
      <c r="Y153" s="27">
        <v>213.23326170376052</v>
      </c>
      <c r="Z153" s="27">
        <v>3.452755180353031</v>
      </c>
      <c r="AA153" s="27">
        <v>16.442824251726783</v>
      </c>
      <c r="AB153" s="27">
        <v>323.96392939370691</v>
      </c>
      <c r="AC153" s="27">
        <v>9.5932463545663864E-3</v>
      </c>
      <c r="AD153" s="27" t="s">
        <v>302</v>
      </c>
      <c r="AE153" s="27">
        <v>2.8779739063699156E-2</v>
      </c>
      <c r="AF153" s="27">
        <v>7.552570990023022E-2</v>
      </c>
      <c r="AG153" s="27">
        <v>7.0198158096699927</v>
      </c>
      <c r="AH153" s="27">
        <v>0</v>
      </c>
      <c r="AI153" s="27">
        <v>1.7843438219493477</v>
      </c>
      <c r="AJ153" s="27">
        <v>291.92248656945515</v>
      </c>
      <c r="AK153" s="27">
        <v>8.6339217191097467E-2</v>
      </c>
      <c r="AL153" s="27">
        <v>0.30698388334612436</v>
      </c>
      <c r="AM153" s="27">
        <v>9.6124328472755192</v>
      </c>
      <c r="AN153" s="27">
        <v>1.9186492709132773E-2</v>
      </c>
      <c r="AO153" s="27">
        <v>2.1968534151957022</v>
      </c>
      <c r="AP153" s="27">
        <v>17.926016884113587</v>
      </c>
      <c r="AQ153" s="27">
        <v>5.6983883346124333</v>
      </c>
      <c r="AR153" s="27">
        <v>11.28165771297007</v>
      </c>
      <c r="AS153" s="27">
        <v>1.3718342287029932</v>
      </c>
      <c r="AT153" s="27">
        <v>5.1803530314658479</v>
      </c>
      <c r="AU153" s="27">
        <v>0.8729854182655411</v>
      </c>
      <c r="AV153" s="27">
        <v>0.18227168073676131</v>
      </c>
      <c r="AW153" s="27">
        <v>0.64274750575594786</v>
      </c>
      <c r="AX153" s="27">
        <v>9.5932463545663857E-2</v>
      </c>
      <c r="AY153" s="27">
        <v>0.48925556408288562</v>
      </c>
      <c r="AZ153" s="27">
        <v>8.6339217191097467E-2</v>
      </c>
      <c r="BA153" s="27">
        <v>0.23023791250959325</v>
      </c>
      <c r="BB153" s="27">
        <v>2.8779739063699156E-2</v>
      </c>
      <c r="BC153" s="27">
        <v>0.20145817344589409</v>
      </c>
      <c r="BD153" s="27">
        <v>2.8779739063699156E-2</v>
      </c>
    </row>
    <row r="154" spans="1:56" s="27" customFormat="1" x14ac:dyDescent="0.35">
      <c r="A154" s="26" t="s">
        <v>454</v>
      </c>
      <c r="B154" s="27">
        <v>4.9387593836428288E-2</v>
      </c>
      <c r="C154" s="27">
        <v>4239.7036625839592</v>
      </c>
      <c r="D154" s="27">
        <v>1.2543224022125641</v>
      </c>
      <c r="E154" s="27">
        <v>48.118004741209013</v>
      </c>
      <c r="F154" s="27">
        <v>5.9265112603713949E-2</v>
      </c>
      <c r="G154" s="27">
        <v>9.8775187672856576E-2</v>
      </c>
      <c r="H154" s="27">
        <v>957.61491505333868</v>
      </c>
      <c r="I154" s="27">
        <v>9.8775187672856569E-3</v>
      </c>
      <c r="J154" s="27">
        <v>3.980640063216121</v>
      </c>
      <c r="K154" s="27">
        <v>32.022915843540105</v>
      </c>
      <c r="L154" s="27">
        <v>0.86922165152113784</v>
      </c>
      <c r="M154" s="27">
        <v>44.142631370999602</v>
      </c>
      <c r="N154" s="27">
        <v>7737.8012643224029</v>
      </c>
      <c r="O154" s="27">
        <v>2.0347688660608454</v>
      </c>
      <c r="P154" s="27">
        <v>0.38522323192414071</v>
      </c>
      <c r="Q154" s="27">
        <v>1732.2599762939549</v>
      </c>
      <c r="R154" s="27">
        <v>7.179976293954959</v>
      </c>
      <c r="S154" s="27">
        <v>2948.6126511260377</v>
      </c>
      <c r="T154" s="27">
        <v>69.893322797313303</v>
      </c>
      <c r="U154" s="27">
        <v>0.16791781904385622</v>
      </c>
      <c r="V154" s="27">
        <v>8977.8052153299104</v>
      </c>
      <c r="W154" s="27">
        <v>0.18767285657842753</v>
      </c>
      <c r="X154" s="27">
        <v>12.600774397471355</v>
      </c>
      <c r="Y154" s="27">
        <v>216.52010272619518</v>
      </c>
      <c r="Z154" s="27">
        <v>3.80259976293955</v>
      </c>
      <c r="AA154" s="27">
        <v>17.186882655077046</v>
      </c>
      <c r="AB154" s="27">
        <v>451.52113789016204</v>
      </c>
      <c r="AC154" s="27">
        <v>9.8775187672856569E-3</v>
      </c>
      <c r="AD154" s="27" t="s">
        <v>302</v>
      </c>
      <c r="AE154" s="27" t="s">
        <v>302</v>
      </c>
      <c r="AF154" s="27">
        <v>7.8652706440142231E-2</v>
      </c>
      <c r="AG154" s="27">
        <v>5.896143816673252</v>
      </c>
      <c r="AH154" s="27">
        <v>0</v>
      </c>
      <c r="AI154" s="27">
        <v>1.9656262346898461</v>
      </c>
      <c r="AJ154" s="27">
        <v>306.97352824970369</v>
      </c>
      <c r="AK154" s="27">
        <v>9.8775187672856576E-2</v>
      </c>
      <c r="AL154" s="27">
        <v>0.31608060055314102</v>
      </c>
      <c r="AM154" s="27">
        <v>10.381272224417227</v>
      </c>
      <c r="AN154" s="27">
        <v>2.9632556301856974E-2</v>
      </c>
      <c r="AO154" s="27">
        <v>2.3607269853812722</v>
      </c>
      <c r="AP154" s="27">
        <v>18.105570920584746</v>
      </c>
      <c r="AQ154" s="27">
        <v>6.1438166732516795</v>
      </c>
      <c r="AR154" s="27">
        <v>12.159225602528647</v>
      </c>
      <c r="AS154" s="27">
        <v>1.4915053338601345</v>
      </c>
      <c r="AT154" s="27">
        <v>5.6104306598182543</v>
      </c>
      <c r="AU154" s="27">
        <v>0.97787435796128008</v>
      </c>
      <c r="AV154" s="27">
        <v>0.18767285657842753</v>
      </c>
      <c r="AW154" s="27">
        <v>0.72105887001185309</v>
      </c>
      <c r="AX154" s="27">
        <v>9.8775187672856576E-2</v>
      </c>
      <c r="AY154" s="27">
        <v>0.50375345713156849</v>
      </c>
      <c r="AZ154" s="27">
        <v>9.8775187672856576E-2</v>
      </c>
      <c r="BA154" s="27">
        <v>0.2568154879494271</v>
      </c>
      <c r="BB154" s="27">
        <v>2.9632556301856974E-2</v>
      </c>
      <c r="BC154" s="27">
        <v>0.20742789411299881</v>
      </c>
      <c r="BD154" s="27">
        <v>2.9632556301856974E-2</v>
      </c>
    </row>
    <row r="155" spans="1:56" s="27" customFormat="1" x14ac:dyDescent="0.35">
      <c r="A155" s="26" t="s">
        <v>455</v>
      </c>
      <c r="B155" s="27">
        <v>5.7556322973195198E-2</v>
      </c>
      <c r="C155" s="27">
        <v>4097.0939763196848</v>
      </c>
      <c r="D155" s="27">
        <v>1.7249120210491697</v>
      </c>
      <c r="E155" s="27">
        <v>53.409828975497447</v>
      </c>
      <c r="F155" s="27">
        <v>4.9333991119881605E-2</v>
      </c>
      <c r="G155" s="27">
        <v>0.1068903140930768</v>
      </c>
      <c r="H155" s="27">
        <v>910.92186318039808</v>
      </c>
      <c r="I155" s="27">
        <v>8.2223318533135997E-3</v>
      </c>
      <c r="J155" s="27">
        <v>4.0453872718302915</v>
      </c>
      <c r="K155" s="27">
        <v>32.98799539549416</v>
      </c>
      <c r="L155" s="27">
        <v>0.83867784903798714</v>
      </c>
      <c r="M155" s="27">
        <v>55.484295346160174</v>
      </c>
      <c r="N155" s="27">
        <v>7912.1279394836383</v>
      </c>
      <c r="O155" s="27">
        <v>1.8829139944088145</v>
      </c>
      <c r="P155" s="27">
        <v>0.370004933399112</v>
      </c>
      <c r="Q155" s="27">
        <v>1719.996711067259</v>
      </c>
      <c r="R155" s="27">
        <v>6.6458674560105244</v>
      </c>
      <c r="S155" s="27">
        <v>2922.7527742147672</v>
      </c>
      <c r="T155" s="27">
        <v>69.347146850846897</v>
      </c>
      <c r="U155" s="27">
        <v>0.18089130077289917</v>
      </c>
      <c r="V155" s="27">
        <v>7863.879296168393</v>
      </c>
      <c r="W155" s="27">
        <v>0.16444663706627199</v>
      </c>
      <c r="X155" s="27">
        <v>12.784173655648743</v>
      </c>
      <c r="Y155" s="27">
        <v>237.23341226771913</v>
      </c>
      <c r="Z155" s="27">
        <v>4.4940601874691675</v>
      </c>
      <c r="AA155" s="27">
        <v>17.020226936359148</v>
      </c>
      <c r="AB155" s="27">
        <v>684.85446472619651</v>
      </c>
      <c r="AC155" s="27">
        <v>8.2223318533135997E-3</v>
      </c>
      <c r="AD155" s="27" t="s">
        <v>302</v>
      </c>
      <c r="AE155" s="27" t="s">
        <v>302</v>
      </c>
      <c r="AF155" s="27">
        <v>6.8667982239763212E-2</v>
      </c>
      <c r="AG155" s="27">
        <v>5.744966288439401</v>
      </c>
      <c r="AH155" s="27">
        <v>1.6444663706627199E-2</v>
      </c>
      <c r="AI155" s="27">
        <v>2.1049169544482815</v>
      </c>
      <c r="AJ155" s="27">
        <v>277.79148166419992</v>
      </c>
      <c r="AK155" s="27">
        <v>9.8667982239763211E-2</v>
      </c>
      <c r="AL155" s="27">
        <v>0.34533793783917122</v>
      </c>
      <c r="AM155" s="27">
        <v>10.023022529189278</v>
      </c>
      <c r="AN155" s="27">
        <v>2.4666995559940803E-2</v>
      </c>
      <c r="AO155" s="27">
        <v>2.220029600394672</v>
      </c>
      <c r="AP155" s="27">
        <v>17.428909718796248</v>
      </c>
      <c r="AQ155" s="27">
        <v>5.9529682617990458</v>
      </c>
      <c r="AR155" s="27">
        <v>11.996382173984543</v>
      </c>
      <c r="AS155" s="27">
        <v>1.4471304061831933</v>
      </c>
      <c r="AT155" s="27">
        <v>5.4020720276270353</v>
      </c>
      <c r="AU155" s="27">
        <v>0.9373458312777504</v>
      </c>
      <c r="AV155" s="27">
        <v>0.18089130077289917</v>
      </c>
      <c r="AW155" s="27">
        <v>0.67423121197171532</v>
      </c>
      <c r="AX155" s="27">
        <v>9.8667982239763211E-2</v>
      </c>
      <c r="AY155" s="27">
        <v>0.46045058378556158</v>
      </c>
      <c r="AZ155" s="27">
        <v>9.0445650386449583E-2</v>
      </c>
      <c r="BA155" s="27">
        <v>0.22200296003946721</v>
      </c>
      <c r="BB155" s="27">
        <v>3.2889327413254399E-2</v>
      </c>
      <c r="BC155" s="27">
        <v>0.19733596447952642</v>
      </c>
      <c r="BD155" s="27">
        <v>2.4666995559940803E-2</v>
      </c>
    </row>
    <row r="156" spans="1:56" s="27" customFormat="1" x14ac:dyDescent="0.35">
      <c r="A156" s="26" t="s">
        <v>456</v>
      </c>
      <c r="B156" s="27">
        <v>5.9928086296444263E-2</v>
      </c>
      <c r="C156" s="27">
        <v>3966.3690011985614</v>
      </c>
      <c r="D156" s="27">
        <v>1.4082980423491809</v>
      </c>
      <c r="E156" s="27">
        <v>56.831286456252485</v>
      </c>
      <c r="F156" s="27">
        <v>5.9928086296444263E-2</v>
      </c>
      <c r="G156" s="27">
        <v>0.1098681582101478</v>
      </c>
      <c r="H156" s="27">
        <v>658.14564522572914</v>
      </c>
      <c r="I156" s="27">
        <v>9.9880143827407106E-3</v>
      </c>
      <c r="J156" s="27">
        <v>4.0051937674790246</v>
      </c>
      <c r="K156" s="27">
        <v>34.428685577307235</v>
      </c>
      <c r="L156" s="27">
        <v>0.82900519376747916</v>
      </c>
      <c r="M156" s="27">
        <v>61.636036755892924</v>
      </c>
      <c r="N156" s="27">
        <v>7752.3371953655596</v>
      </c>
      <c r="O156" s="27">
        <v>1.8677586895725129</v>
      </c>
      <c r="P156" s="27">
        <v>0.33959248901318423</v>
      </c>
      <c r="Q156" s="27">
        <v>1664.7522972433078</v>
      </c>
      <c r="R156" s="27">
        <v>7.5408549740311619</v>
      </c>
      <c r="S156" s="27">
        <v>2875.7766919696364</v>
      </c>
      <c r="T156" s="27">
        <v>67.139432680783045</v>
      </c>
      <c r="U156" s="27">
        <v>0.16979624450659211</v>
      </c>
      <c r="V156" s="27">
        <v>8635.5373551737903</v>
      </c>
      <c r="W156" s="27">
        <v>0.14982021574111065</v>
      </c>
      <c r="X156" s="27">
        <v>13.034071114662403</v>
      </c>
      <c r="Y156" s="27">
        <v>202.58447463044342</v>
      </c>
      <c r="Z156" s="27">
        <v>3.8153975229724328</v>
      </c>
      <c r="AA156" s="27">
        <v>16.290451458250097</v>
      </c>
      <c r="AB156" s="27">
        <v>643.1282461046743</v>
      </c>
      <c r="AC156" s="27">
        <v>9.9880143827407106E-3</v>
      </c>
      <c r="AD156" s="27" t="s">
        <v>302</v>
      </c>
      <c r="AE156" s="27" t="s">
        <v>302</v>
      </c>
      <c r="AF156" s="27">
        <v>7.9868158210147797E-2</v>
      </c>
      <c r="AG156" s="27">
        <v>5.4633719536556136</v>
      </c>
      <c r="AH156" s="27">
        <v>9.9880143827407106E-3</v>
      </c>
      <c r="AI156" s="27">
        <v>2.0575309628445861</v>
      </c>
      <c r="AJ156" s="27">
        <v>277.83659608469833</v>
      </c>
      <c r="AK156" s="27">
        <v>8.9892129444666374E-2</v>
      </c>
      <c r="AL156" s="27">
        <v>0.31961646024770274</v>
      </c>
      <c r="AM156" s="27">
        <v>9.6983619656412294</v>
      </c>
      <c r="AN156" s="27">
        <v>2.9964043148222132E-2</v>
      </c>
      <c r="AO156" s="27">
        <v>2.1274470635237712</v>
      </c>
      <c r="AP156" s="27">
        <v>16.349420695165797</v>
      </c>
      <c r="AQ156" s="27">
        <v>5.7331202556931675</v>
      </c>
      <c r="AR156" s="27">
        <v>11.336396324410705</v>
      </c>
      <c r="AS156" s="27">
        <v>1.3983220135836996</v>
      </c>
      <c r="AT156" s="27">
        <v>5.0139832201358363</v>
      </c>
      <c r="AU156" s="27">
        <v>0.88893328006392325</v>
      </c>
      <c r="AV156" s="27">
        <v>0.15980823012385137</v>
      </c>
      <c r="AW156" s="27">
        <v>0.63923292049540548</v>
      </c>
      <c r="AX156" s="27">
        <v>8.9892129444666374E-2</v>
      </c>
      <c r="AY156" s="27">
        <v>0.46943667598881339</v>
      </c>
      <c r="AZ156" s="27">
        <v>7.9904115061925685E-2</v>
      </c>
      <c r="BA156" s="27">
        <v>0.21973631642029559</v>
      </c>
      <c r="BB156" s="27">
        <v>2.9964043148222132E-2</v>
      </c>
      <c r="BC156" s="27">
        <v>0.18977227327207349</v>
      </c>
      <c r="BD156" s="27">
        <v>1.9976028765481421E-2</v>
      </c>
    </row>
    <row r="157" spans="1:56" s="27" customFormat="1" x14ac:dyDescent="0.35">
      <c r="A157" s="26" t="s">
        <v>457</v>
      </c>
      <c r="B157" s="27">
        <v>7.1994240460763137E-2</v>
      </c>
      <c r="C157" s="27">
        <v>3993.7404103671706</v>
      </c>
      <c r="D157" s="27">
        <v>1.3398920086393089</v>
      </c>
      <c r="E157" s="27">
        <v>66.371655867530592</v>
      </c>
      <c r="F157" s="27">
        <v>5.3995680345572353E-2</v>
      </c>
      <c r="G157" s="27">
        <v>0.14398848092152627</v>
      </c>
      <c r="H157" s="27">
        <v>705.30860331173506</v>
      </c>
      <c r="I157" s="27">
        <v>8.9992800575953921E-3</v>
      </c>
      <c r="J157" s="27">
        <v>4.1486681065514759</v>
      </c>
      <c r="K157" s="27">
        <v>39.353851691864648</v>
      </c>
      <c r="L157" s="27">
        <v>0.7289416846652268</v>
      </c>
      <c r="M157" s="27">
        <v>105.06659467242621</v>
      </c>
      <c r="N157" s="27">
        <v>7732.0374370050404</v>
      </c>
      <c r="O157" s="27">
        <v>1.83585313174946</v>
      </c>
      <c r="P157" s="27">
        <v>0.35097192224622031</v>
      </c>
      <c r="Q157" s="27">
        <v>1774.6310295176388</v>
      </c>
      <c r="R157" s="27">
        <v>6.3364866810655149</v>
      </c>
      <c r="S157" s="27">
        <v>2866.5675161987042</v>
      </c>
      <c r="T157" s="27">
        <v>66.243700503959687</v>
      </c>
      <c r="U157" s="27">
        <v>0.21598272138228941</v>
      </c>
      <c r="V157" s="27">
        <v>6569.5464362850971</v>
      </c>
      <c r="W157" s="27">
        <v>0.1259899208063355</v>
      </c>
      <c r="X157" s="27">
        <v>14.041857451403887</v>
      </c>
      <c r="Y157" s="27">
        <v>182.96920086393089</v>
      </c>
      <c r="Z157" s="27">
        <v>4.3086537077033844</v>
      </c>
      <c r="AA157" s="27">
        <v>14.938804895608351</v>
      </c>
      <c r="AB157" s="27">
        <v>543.5655147588194</v>
      </c>
      <c r="AC157" s="27">
        <v>8.9992800575953921E-3</v>
      </c>
      <c r="AD157" s="27" t="s">
        <v>302</v>
      </c>
      <c r="AE157" s="27">
        <v>0.20698344132469401</v>
      </c>
      <c r="AF157" s="27">
        <v>0.10498920086393088</v>
      </c>
      <c r="AG157" s="27">
        <v>5.1325845932325427</v>
      </c>
      <c r="AH157" s="27">
        <v>1.7998560115190784E-2</v>
      </c>
      <c r="AI157" s="27">
        <v>2.1778257739380851</v>
      </c>
      <c r="AJ157" s="27">
        <v>232.61339092872569</v>
      </c>
      <c r="AK157" s="27">
        <v>8.9992800575953921E-2</v>
      </c>
      <c r="AL157" s="27">
        <v>0.34197264218862494</v>
      </c>
      <c r="AM157" s="27">
        <v>9.4222462203023749</v>
      </c>
      <c r="AN157" s="27">
        <v>2.6997840172786176E-2</v>
      </c>
      <c r="AO157" s="27">
        <v>2.1328293736501083</v>
      </c>
      <c r="AP157" s="27">
        <v>17.32455003599712</v>
      </c>
      <c r="AQ157" s="27">
        <v>5.6515478761699072</v>
      </c>
      <c r="AR157" s="27">
        <v>11.024118070554357</v>
      </c>
      <c r="AS157" s="27">
        <v>1.3048956083513317</v>
      </c>
      <c r="AT157" s="27">
        <v>4.8866090712742984</v>
      </c>
      <c r="AU157" s="27">
        <v>0.85493160547156233</v>
      </c>
      <c r="AV157" s="27">
        <v>0.17098632109431247</v>
      </c>
      <c r="AW157" s="27">
        <v>0.6119510439164868</v>
      </c>
      <c r="AX157" s="27">
        <v>8.9992800575953921E-2</v>
      </c>
      <c r="AY157" s="27">
        <v>0.45896328293736499</v>
      </c>
      <c r="AZ157" s="27">
        <v>8.0993520518358522E-2</v>
      </c>
      <c r="BA157" s="27">
        <v>0.20698344132469401</v>
      </c>
      <c r="BB157" s="27">
        <v>2.6997840172786176E-2</v>
      </c>
      <c r="BC157" s="27">
        <v>0.17098632109431247</v>
      </c>
      <c r="BD157" s="27">
        <v>2.6997840172786176E-2</v>
      </c>
    </row>
    <row r="158" spans="1:56" s="27" customFormat="1" x14ac:dyDescent="0.35">
      <c r="A158" s="26" t="s">
        <v>458</v>
      </c>
      <c r="B158" s="27">
        <v>0.10162601626016259</v>
      </c>
      <c r="C158" s="27">
        <v>4667.0056245380629</v>
      </c>
      <c r="D158" s="27">
        <v>1.227989652623799</v>
      </c>
      <c r="E158" s="27">
        <v>99.357509238728724</v>
      </c>
      <c r="F158" s="27">
        <v>0.35107169253510717</v>
      </c>
      <c r="G158" s="27">
        <v>0.24944567627494457</v>
      </c>
      <c r="H158" s="27">
        <v>666.40691056910578</v>
      </c>
      <c r="I158" s="27">
        <v>0</v>
      </c>
      <c r="J158" s="27">
        <v>5.3677014042867697</v>
      </c>
      <c r="K158" s="27">
        <v>57.621951219512198</v>
      </c>
      <c r="L158" s="27">
        <v>0.75757575757575757</v>
      </c>
      <c r="M158" s="27">
        <v>209.68218773096822</v>
      </c>
      <c r="N158" s="27">
        <v>8596.7202512934218</v>
      </c>
      <c r="O158" s="27">
        <v>2.0602365114560235</v>
      </c>
      <c r="P158" s="27">
        <v>0.33259423503325936</v>
      </c>
      <c r="Q158" s="27">
        <v>2414.3662232076867</v>
      </c>
      <c r="R158" s="27">
        <v>5.3616112342941609</v>
      </c>
      <c r="S158" s="27">
        <v>3391.8208130081302</v>
      </c>
      <c r="T158" s="27">
        <v>77.143385070214336</v>
      </c>
      <c r="U158" s="27">
        <v>0.17553584626755359</v>
      </c>
      <c r="V158" s="27">
        <v>9483.4349593495954</v>
      </c>
      <c r="W158" s="27">
        <v>9.2387287509238733E-2</v>
      </c>
      <c r="X158" s="27">
        <v>19.161330376940132</v>
      </c>
      <c r="Y158" s="27">
        <v>188.3440059127864</v>
      </c>
      <c r="Z158" s="27">
        <v>3.5738654841093869</v>
      </c>
      <c r="AA158" s="27">
        <v>17.119364375461938</v>
      </c>
      <c r="AB158" s="27">
        <v>391.35254988913522</v>
      </c>
      <c r="AC158" s="27">
        <v>9.2387287509238733E-3</v>
      </c>
      <c r="AD158" s="27" t="s">
        <v>302</v>
      </c>
      <c r="AE158" s="27">
        <v>9.2387287509238733E-3</v>
      </c>
      <c r="AF158" s="27">
        <v>9.0103473762010333E-2</v>
      </c>
      <c r="AG158" s="27">
        <v>5.1506430155210641</v>
      </c>
      <c r="AH158" s="27">
        <v>9.2387287509238733E-3</v>
      </c>
      <c r="AI158" s="27">
        <v>2.6792313377679227</v>
      </c>
      <c r="AJ158" s="27">
        <v>235.18107908351809</v>
      </c>
      <c r="AK158" s="27">
        <v>0.10162601626016259</v>
      </c>
      <c r="AL158" s="27">
        <v>0.44345898004434586</v>
      </c>
      <c r="AM158" s="27">
        <v>9.9131559497413146</v>
      </c>
      <c r="AN158" s="27">
        <v>5.5432372505543233E-2</v>
      </c>
      <c r="AO158" s="27">
        <v>2.1341463414634143</v>
      </c>
      <c r="AP158" s="27">
        <v>17.058462675535843</v>
      </c>
      <c r="AQ158" s="27">
        <v>6.0975609756097553</v>
      </c>
      <c r="AR158" s="27">
        <v>11.714708056171471</v>
      </c>
      <c r="AS158" s="27">
        <v>1.3858093126385809</v>
      </c>
      <c r="AT158" s="27">
        <v>5.0813008130081307</v>
      </c>
      <c r="AU158" s="27">
        <v>0.81300813008130068</v>
      </c>
      <c r="AV158" s="27">
        <v>0.17553584626755359</v>
      </c>
      <c r="AW158" s="27">
        <v>0.59127864005912789</v>
      </c>
      <c r="AX158" s="27">
        <v>8.3148558758314839E-2</v>
      </c>
      <c r="AY158" s="27">
        <v>0.43422025129342201</v>
      </c>
      <c r="AZ158" s="27">
        <v>8.3148558758314839E-2</v>
      </c>
      <c r="BA158" s="27">
        <v>0.23096821877309681</v>
      </c>
      <c r="BB158" s="27">
        <v>2.7716186252771616E-2</v>
      </c>
      <c r="BC158" s="27">
        <v>0.20325203252032517</v>
      </c>
      <c r="BD158" s="27">
        <v>2.7716186252771616E-2</v>
      </c>
    </row>
    <row r="159" spans="1:56" s="27" customFormat="1" x14ac:dyDescent="0.35">
      <c r="A159" s="26" t="s">
        <v>459</v>
      </c>
      <c r="B159" s="27">
        <v>6.4480471628592481E-2</v>
      </c>
      <c r="C159" s="27">
        <v>3095.6183419307304</v>
      </c>
      <c r="D159" s="27">
        <v>0.73613117170228448</v>
      </c>
      <c r="E159" s="27">
        <v>62.751650700073696</v>
      </c>
      <c r="F159" s="27">
        <v>9.2114959469417834E-2</v>
      </c>
      <c r="G159" s="27">
        <v>0.15659543109801036</v>
      </c>
      <c r="H159" s="27">
        <v>457.94948415622702</v>
      </c>
      <c r="I159" s="27">
        <v>0</v>
      </c>
      <c r="J159" s="27">
        <v>3.5095799557848197</v>
      </c>
      <c r="K159" s="27">
        <v>37.905305821665436</v>
      </c>
      <c r="L159" s="27">
        <v>0.48820928518791457</v>
      </c>
      <c r="M159" s="27">
        <v>136.28408253500368</v>
      </c>
      <c r="N159" s="27">
        <v>5674.751289609434</v>
      </c>
      <c r="O159" s="27">
        <v>1.3725128960943258</v>
      </c>
      <c r="P159" s="27">
        <v>0.24871039056742816</v>
      </c>
      <c r="Q159" s="27">
        <v>1423.3419307295505</v>
      </c>
      <c r="R159" s="27">
        <v>4.9678997789240977</v>
      </c>
      <c r="S159" s="27">
        <v>2262.7399705232128</v>
      </c>
      <c r="T159" s="27">
        <v>50.497420781134871</v>
      </c>
      <c r="U159" s="27">
        <v>0.12896094325718496</v>
      </c>
      <c r="V159" s="27">
        <v>6295.2745025792192</v>
      </c>
      <c r="W159" s="27">
        <v>5.5268975681650706E-2</v>
      </c>
      <c r="X159" s="27">
        <v>12.803478260869566</v>
      </c>
      <c r="Y159" s="27">
        <v>118.94536477523951</v>
      </c>
      <c r="Z159" s="27">
        <v>2.2644509948415625</v>
      </c>
      <c r="AA159" s="27">
        <v>11.136698599852618</v>
      </c>
      <c r="AB159" s="27">
        <v>219.98894620486371</v>
      </c>
      <c r="AC159" s="27">
        <v>9.2114959469417855E-3</v>
      </c>
      <c r="AD159" s="27" t="s">
        <v>302</v>
      </c>
      <c r="AE159" s="27" t="s">
        <v>302</v>
      </c>
      <c r="AF159" s="27">
        <v>5.2903463522476046E-2</v>
      </c>
      <c r="AG159" s="27">
        <v>3.3850994841562274</v>
      </c>
      <c r="AH159" s="27">
        <v>9.2114959469417855E-3</v>
      </c>
      <c r="AI159" s="27">
        <v>1.7778187177597642</v>
      </c>
      <c r="AJ159" s="27">
        <v>155.58216654384674</v>
      </c>
      <c r="AK159" s="27">
        <v>7.3691967575534284E-2</v>
      </c>
      <c r="AL159" s="27">
        <v>0.28555637435519532</v>
      </c>
      <c r="AM159" s="27">
        <v>6.5954310980103168</v>
      </c>
      <c r="AN159" s="27">
        <v>1.8422991893883571E-2</v>
      </c>
      <c r="AO159" s="27">
        <v>1.4554163596168019</v>
      </c>
      <c r="AP159" s="27">
        <v>9.7379513633014003</v>
      </c>
      <c r="AQ159" s="27">
        <v>4.0070007369196761</v>
      </c>
      <c r="AR159" s="27">
        <v>7.6363301400147394</v>
      </c>
      <c r="AS159" s="27">
        <v>0.93036109064112027</v>
      </c>
      <c r="AT159" s="27">
        <v>3.3345615327929252</v>
      </c>
      <c r="AU159" s="27">
        <v>0.56190125276344882</v>
      </c>
      <c r="AV159" s="27">
        <v>0.1197494473102432</v>
      </c>
      <c r="AW159" s="27">
        <v>0.40530582166543844</v>
      </c>
      <c r="AX159" s="27">
        <v>5.5268975681650706E-2</v>
      </c>
      <c r="AY159" s="27">
        <v>0.2763448784082535</v>
      </c>
      <c r="AZ159" s="27">
        <v>5.5268975681650706E-2</v>
      </c>
      <c r="BA159" s="27">
        <v>0.15659543109801036</v>
      </c>
      <c r="BB159" s="27">
        <v>1.8422991893883571E-2</v>
      </c>
      <c r="BC159" s="27">
        <v>0.12896094325718496</v>
      </c>
      <c r="BD159" s="27">
        <v>1.8422991893883571E-2</v>
      </c>
    </row>
    <row r="160" spans="1:56" s="27" customFormat="1" x14ac:dyDescent="0.35">
      <c r="A160" s="26" t="s">
        <v>460</v>
      </c>
      <c r="B160" s="27">
        <v>7.0274068868587489E-2</v>
      </c>
      <c r="C160" s="27">
        <v>2896.2522909346449</v>
      </c>
      <c r="D160" s="27">
        <v>0.64881939564300772</v>
      </c>
      <c r="E160" s="27">
        <v>72.655031623330984</v>
      </c>
      <c r="F160" s="27">
        <v>0.10541110330288123</v>
      </c>
      <c r="G160" s="27">
        <v>0.19325368938861556</v>
      </c>
      <c r="H160" s="27">
        <v>360.522171468728</v>
      </c>
      <c r="I160" s="27">
        <v>8.7842586085734361E-3</v>
      </c>
      <c r="J160" s="27">
        <v>3.7860154602951508</v>
      </c>
      <c r="K160" s="27">
        <v>45.203794799718906</v>
      </c>
      <c r="L160" s="27">
        <v>0.4216444132115249</v>
      </c>
      <c r="M160" s="27">
        <v>166.15425158116656</v>
      </c>
      <c r="N160" s="27">
        <v>5729.2779339423751</v>
      </c>
      <c r="O160" s="27">
        <v>1.2737174982431478</v>
      </c>
      <c r="P160" s="27">
        <v>0.25474349964862969</v>
      </c>
      <c r="Q160" s="27">
        <v>1604.9104005621925</v>
      </c>
      <c r="R160" s="27">
        <v>3.1965284609978912</v>
      </c>
      <c r="S160" s="27">
        <v>2271.8868306394943</v>
      </c>
      <c r="T160" s="27">
        <v>49.9648629655657</v>
      </c>
      <c r="U160" s="27">
        <v>0.18446943078004216</v>
      </c>
      <c r="V160" s="27">
        <v>7198.7438510189741</v>
      </c>
      <c r="W160" s="27">
        <v>2.6352775825720307E-2</v>
      </c>
      <c r="X160" s="27">
        <v>14.456064652143358</v>
      </c>
      <c r="Y160" s="27">
        <v>118.04324666198171</v>
      </c>
      <c r="Z160" s="27">
        <v>2.0091637385804635</v>
      </c>
      <c r="AA160" s="27">
        <v>10.549894588896695</v>
      </c>
      <c r="AB160" s="27">
        <v>124.71011946591705</v>
      </c>
      <c r="AC160" s="27">
        <v>8.7842586085734361E-3</v>
      </c>
      <c r="AD160" s="27" t="s">
        <v>302</v>
      </c>
      <c r="AE160" s="27" t="s">
        <v>302</v>
      </c>
      <c r="AF160" s="27">
        <v>5.7842586085734352E-2</v>
      </c>
      <c r="AG160" s="27">
        <v>3.1023330990864371</v>
      </c>
      <c r="AH160" s="27">
        <v>8.7842586085734361E-3</v>
      </c>
      <c r="AI160" s="27">
        <v>2.1872803935347855</v>
      </c>
      <c r="AJ160" s="27">
        <v>119.65917076598734</v>
      </c>
      <c r="AK160" s="27">
        <v>7.905832747716092E-2</v>
      </c>
      <c r="AL160" s="27">
        <v>0.33380182712579054</v>
      </c>
      <c r="AM160" s="27">
        <v>5.8766690091356297</v>
      </c>
      <c r="AN160" s="27">
        <v>1.7568517217146872E-2</v>
      </c>
      <c r="AO160" s="27">
        <v>1.2649332396345747</v>
      </c>
      <c r="AP160" s="27">
        <v>9.1437807449051256</v>
      </c>
      <c r="AQ160" s="27">
        <v>3.9880534082923402</v>
      </c>
      <c r="AR160" s="27">
        <v>7.7301475755446232</v>
      </c>
      <c r="AS160" s="27">
        <v>0.91356289529163737</v>
      </c>
      <c r="AT160" s="27">
        <v>3.3292340126493323</v>
      </c>
      <c r="AU160" s="27">
        <v>0.50070274068868581</v>
      </c>
      <c r="AV160" s="27">
        <v>9.6626844694307781E-2</v>
      </c>
      <c r="AW160" s="27">
        <v>0.37772312016865772</v>
      </c>
      <c r="AX160" s="27">
        <v>5.2705551651440613E-2</v>
      </c>
      <c r="AY160" s="27">
        <v>0.28988053408292336</v>
      </c>
      <c r="AZ160" s="27">
        <v>5.2705551651440613E-2</v>
      </c>
      <c r="BA160" s="27">
        <v>0.14933239634574844</v>
      </c>
      <c r="BB160" s="27">
        <v>1.7568517217146872E-2</v>
      </c>
      <c r="BC160" s="27">
        <v>0.14054813773717498</v>
      </c>
      <c r="BD160" s="27">
        <v>1.7568517217146872E-2</v>
      </c>
    </row>
    <row r="161" spans="1:56" s="27" customFormat="1" x14ac:dyDescent="0.35">
      <c r="A161" s="26" t="s">
        <v>461</v>
      </c>
      <c r="B161" s="27">
        <v>5.980861244019138E-2</v>
      </c>
      <c r="C161" s="27">
        <v>3389.3803668261567</v>
      </c>
      <c r="D161" s="27">
        <v>0.37875598086124396</v>
      </c>
      <c r="E161" s="27">
        <v>64.472312599681004</v>
      </c>
      <c r="F161" s="27">
        <v>0.11961722488038276</v>
      </c>
      <c r="G161" s="27">
        <v>0.20933014354066984</v>
      </c>
      <c r="H161" s="27">
        <v>430.85239234449756</v>
      </c>
      <c r="I161" s="27">
        <v>0</v>
      </c>
      <c r="J161" s="27">
        <v>3.9174641148325358</v>
      </c>
      <c r="K161" s="27">
        <v>52.701355661881976</v>
      </c>
      <c r="L161" s="27">
        <v>0.4086921850079745</v>
      </c>
      <c r="M161" s="27">
        <v>136.8122009569378</v>
      </c>
      <c r="N161" s="27">
        <v>6101.7145135566179</v>
      </c>
      <c r="O161" s="27">
        <v>1.4952153110047846</v>
      </c>
      <c r="P161" s="27">
        <v>0.22926634768740026</v>
      </c>
      <c r="Q161" s="27">
        <v>1796.5610047846885</v>
      </c>
      <c r="R161" s="27">
        <v>2.790813397129186</v>
      </c>
      <c r="S161" s="27">
        <v>2439.0786124401911</v>
      </c>
      <c r="T161" s="27">
        <v>52.970494417862838</v>
      </c>
      <c r="U161" s="27">
        <v>0.17942583732057413</v>
      </c>
      <c r="V161" s="27">
        <v>7812.0514354066981</v>
      </c>
      <c r="W161" s="27">
        <v>1.993620414673046E-2</v>
      </c>
      <c r="X161" s="27">
        <v>16.077783094098884</v>
      </c>
      <c r="Y161" s="27">
        <v>112.75272727272726</v>
      </c>
      <c r="Z161" s="27">
        <v>1.8540031897926632</v>
      </c>
      <c r="AA161" s="27">
        <v>10.905103668261562</v>
      </c>
      <c r="AB161" s="27">
        <v>73.504784688995201</v>
      </c>
      <c r="AC161" s="27">
        <v>0</v>
      </c>
      <c r="AD161" s="27" t="s">
        <v>302</v>
      </c>
      <c r="AE161" s="27" t="s">
        <v>302</v>
      </c>
      <c r="AF161" s="27">
        <v>5.9712918660287065E-2</v>
      </c>
      <c r="AG161" s="27">
        <v>2.6812280701754387</v>
      </c>
      <c r="AH161" s="27">
        <v>9.9681020733652301E-3</v>
      </c>
      <c r="AI161" s="27">
        <v>2.17304625199362</v>
      </c>
      <c r="AJ161" s="27">
        <v>125.93700159489634</v>
      </c>
      <c r="AK161" s="27">
        <v>7.9744816586921841E-2</v>
      </c>
      <c r="AL161" s="27">
        <v>0.36881977671451355</v>
      </c>
      <c r="AM161" s="27">
        <v>6.2599681020733646</v>
      </c>
      <c r="AN161" s="27">
        <v>3.987240829346092E-2</v>
      </c>
      <c r="AO161" s="27">
        <v>1.4653110047846887</v>
      </c>
      <c r="AP161" s="27">
        <v>9.5269537480063775</v>
      </c>
      <c r="AQ161" s="27">
        <v>4.3161881977671444</v>
      </c>
      <c r="AR161" s="27">
        <v>8.1339712918660272</v>
      </c>
      <c r="AS161" s="27">
        <v>0.92703349282296654</v>
      </c>
      <c r="AT161" s="27">
        <v>3.5386762360446569</v>
      </c>
      <c r="AU161" s="27">
        <v>0.56818181818181812</v>
      </c>
      <c r="AV161" s="27">
        <v>0.11961722488038276</v>
      </c>
      <c r="AW161" s="27">
        <v>0.4086921850079745</v>
      </c>
      <c r="AX161" s="27">
        <v>5.980861244019138E-2</v>
      </c>
      <c r="AY161" s="27">
        <v>0.30901116427432213</v>
      </c>
      <c r="AZ161" s="27">
        <v>5.980861244019138E-2</v>
      </c>
      <c r="BA161" s="27">
        <v>0.15948963317384368</v>
      </c>
      <c r="BB161" s="27">
        <v>1.993620414673046E-2</v>
      </c>
      <c r="BC161" s="27">
        <v>0.15948963317384368</v>
      </c>
      <c r="BD161" s="27">
        <v>1.993620414673046E-2</v>
      </c>
    </row>
    <row r="162" spans="1:56" s="27" customFormat="1" x14ac:dyDescent="0.35">
      <c r="A162" s="26" t="s">
        <v>462</v>
      </c>
      <c r="B162" s="27">
        <v>5.5025678650036679E-2</v>
      </c>
      <c r="C162" s="27">
        <v>3326.4562068965515</v>
      </c>
      <c r="D162" s="27">
        <v>0.31098312545854734</v>
      </c>
      <c r="E162" s="27">
        <v>64.500300807043274</v>
      </c>
      <c r="F162" s="27">
        <v>0.16507703595011003</v>
      </c>
      <c r="G162" s="27">
        <v>0.22010271460014671</v>
      </c>
      <c r="H162" s="27">
        <v>315.16107850330155</v>
      </c>
      <c r="I162" s="27">
        <v>0</v>
      </c>
      <c r="J162" s="27">
        <v>3.8976522377109317</v>
      </c>
      <c r="K162" s="27">
        <v>55.640132061628762</v>
      </c>
      <c r="L162" s="27">
        <v>0.41269258987527513</v>
      </c>
      <c r="M162" s="27">
        <v>94.543286867204671</v>
      </c>
      <c r="N162" s="27">
        <v>6041.8378576669111</v>
      </c>
      <c r="O162" s="27">
        <v>1.4031548055759353</v>
      </c>
      <c r="P162" s="27">
        <v>0.22927366104181951</v>
      </c>
      <c r="Q162" s="27">
        <v>1814.2516507703592</v>
      </c>
      <c r="R162" s="27">
        <v>2.6437710931768157</v>
      </c>
      <c r="S162" s="27">
        <v>2398.8728980190754</v>
      </c>
      <c r="T162" s="27">
        <v>50.834556126192226</v>
      </c>
      <c r="U162" s="27">
        <v>0.19258987527512839</v>
      </c>
      <c r="V162" s="27">
        <v>7007.4559794570796</v>
      </c>
      <c r="W162" s="27">
        <v>9.1709464416727809E-3</v>
      </c>
      <c r="X162" s="27">
        <v>16.24019075568599</v>
      </c>
      <c r="Y162" s="27">
        <v>115.82666177549524</v>
      </c>
      <c r="Z162" s="27">
        <v>1.5023771093176816</v>
      </c>
      <c r="AA162" s="27">
        <v>10.821716801173881</v>
      </c>
      <c r="AB162" s="27">
        <v>41.938738077769628</v>
      </c>
      <c r="AC162" s="27">
        <v>9.1709464416727809E-3</v>
      </c>
      <c r="AD162" s="27" t="s">
        <v>302</v>
      </c>
      <c r="AE162" s="27">
        <v>3.6683785766691124E-2</v>
      </c>
      <c r="AF162" s="27">
        <v>9.8393250183418934E-2</v>
      </c>
      <c r="AG162" s="27">
        <v>2.5262068965517237</v>
      </c>
      <c r="AH162" s="27">
        <v>0</v>
      </c>
      <c r="AI162" s="27">
        <v>2.1643433602347764</v>
      </c>
      <c r="AJ162" s="27">
        <v>119.12142333088777</v>
      </c>
      <c r="AK162" s="27">
        <v>7.3367571533382248E-2</v>
      </c>
      <c r="AL162" s="27">
        <v>0.38517975055025677</v>
      </c>
      <c r="AM162" s="27">
        <v>5.8143800440205426</v>
      </c>
      <c r="AN162" s="27">
        <v>1.8341892883345562E-2</v>
      </c>
      <c r="AO162" s="27">
        <v>1.4306676449009537</v>
      </c>
      <c r="AP162" s="27">
        <v>8.3801173881144528</v>
      </c>
      <c r="AQ162" s="27">
        <v>4.2186353631694793</v>
      </c>
      <c r="AR162" s="27">
        <v>8.1804842259721191</v>
      </c>
      <c r="AS162" s="27">
        <v>0.95377842993396922</v>
      </c>
      <c r="AT162" s="27">
        <v>3.4207630227439467</v>
      </c>
      <c r="AU162" s="27">
        <v>0.54108584005869409</v>
      </c>
      <c r="AV162" s="27">
        <v>0.11922230374174615</v>
      </c>
      <c r="AW162" s="27">
        <v>0.40352164343360225</v>
      </c>
      <c r="AX162" s="27">
        <v>6.4196625091709467E-2</v>
      </c>
      <c r="AY162" s="27">
        <v>0.30264123257520176</v>
      </c>
      <c r="AZ162" s="27">
        <v>5.5025678650036679E-2</v>
      </c>
      <c r="BA162" s="27">
        <v>0.16507703595011003</v>
      </c>
      <c r="BB162" s="27">
        <v>1.8341892883345562E-2</v>
      </c>
      <c r="BC162" s="27">
        <v>0.15590608950843732</v>
      </c>
      <c r="BD162" s="27">
        <v>1.8341892883345562E-2</v>
      </c>
    </row>
    <row r="163" spans="1:56" s="27" customFormat="1" x14ac:dyDescent="0.35">
      <c r="A163" s="26" t="s">
        <v>463</v>
      </c>
      <c r="B163" s="27">
        <v>4.9741345005968961E-2</v>
      </c>
      <c r="C163" s="27">
        <v>3473.0940350179067</v>
      </c>
      <c r="D163" s="27">
        <v>0.3083446080382013</v>
      </c>
      <c r="E163" s="27">
        <v>77.594273776362911</v>
      </c>
      <c r="F163" s="27">
        <v>0</v>
      </c>
      <c r="G163" s="27">
        <v>0.19896538002387584</v>
      </c>
      <c r="H163" s="27">
        <v>262.62118981297255</v>
      </c>
      <c r="I163" s="27">
        <v>0</v>
      </c>
      <c r="J163" s="27">
        <v>4.2180660565061672</v>
      </c>
      <c r="K163" s="27">
        <v>62.664146438519694</v>
      </c>
      <c r="L163" s="27">
        <v>0.39793076004775169</v>
      </c>
      <c r="M163" s="27">
        <v>101.03461997612415</v>
      </c>
      <c r="N163" s="27">
        <v>6550.4377238360521</v>
      </c>
      <c r="O163" s="27">
        <v>1.4623955431754874</v>
      </c>
      <c r="P163" s="27">
        <v>0.26860326303223236</v>
      </c>
      <c r="Q163" s="27">
        <v>2049.5921209709509</v>
      </c>
      <c r="R163" s="27">
        <v>3.163135694389176</v>
      </c>
      <c r="S163" s="27">
        <v>2496.8063111818542</v>
      </c>
      <c r="T163" s="27">
        <v>53.5216872264226</v>
      </c>
      <c r="U163" s="27">
        <v>0.21886191802626337</v>
      </c>
      <c r="V163" s="27">
        <v>6745.9212097095105</v>
      </c>
      <c r="W163" s="27">
        <v>9.9482690011937908E-3</v>
      </c>
      <c r="X163" s="27">
        <v>17.716625547154795</v>
      </c>
      <c r="Y163" s="27">
        <v>111.43005968961401</v>
      </c>
      <c r="Z163" s="27">
        <v>1.3628093911659374</v>
      </c>
      <c r="AA163" s="27">
        <v>11.868284918424195</v>
      </c>
      <c r="AB163" s="27">
        <v>22.652208515718264</v>
      </c>
      <c r="AC163" s="27">
        <v>0</v>
      </c>
      <c r="AD163" s="27" t="s">
        <v>302</v>
      </c>
      <c r="AE163" s="27" t="s">
        <v>302</v>
      </c>
      <c r="AF163" s="27">
        <v>4.9586152009550327E-2</v>
      </c>
      <c r="AG163" s="27">
        <v>2.5364982093115795</v>
      </c>
      <c r="AH163" s="27">
        <v>9.9482690011937908E-3</v>
      </c>
      <c r="AI163" s="27">
        <v>2.4671707122960602</v>
      </c>
      <c r="AJ163" s="27">
        <v>126.0843613211301</v>
      </c>
      <c r="AK163" s="27">
        <v>7.9586152009550326E-2</v>
      </c>
      <c r="AL163" s="27">
        <v>0.39793076004775169</v>
      </c>
      <c r="AM163" s="27">
        <v>6.0584958217270186</v>
      </c>
      <c r="AN163" s="27">
        <v>1.9896538002387582E-2</v>
      </c>
      <c r="AO163" s="27">
        <v>1.5220851571826501</v>
      </c>
      <c r="AP163" s="27">
        <v>7.8251492240350169</v>
      </c>
      <c r="AQ163" s="27">
        <v>4.4468762435336249</v>
      </c>
      <c r="AR163" s="27">
        <v>8.8340628730600876</v>
      </c>
      <c r="AS163" s="27">
        <v>1.0147234381217665</v>
      </c>
      <c r="AT163" s="27">
        <v>3.6012733784321522</v>
      </c>
      <c r="AU163" s="27">
        <v>0.51730998806207718</v>
      </c>
      <c r="AV163" s="27">
        <v>0.12932749701551929</v>
      </c>
      <c r="AW163" s="27">
        <v>0.40787902904894546</v>
      </c>
      <c r="AX163" s="27">
        <v>6.9637883008356535E-2</v>
      </c>
      <c r="AY163" s="27">
        <v>0.3183446080382013</v>
      </c>
      <c r="AZ163" s="27">
        <v>4.9741345005968961E-2</v>
      </c>
      <c r="BA163" s="27">
        <v>0.16912057302029448</v>
      </c>
      <c r="BB163" s="27">
        <v>1.9896538002387582E-2</v>
      </c>
      <c r="BC163" s="27">
        <v>0.13927576601671307</v>
      </c>
      <c r="BD163" s="27">
        <v>1.9896538002387582E-2</v>
      </c>
    </row>
    <row r="164" spans="1:56" s="27" customFormat="1" x14ac:dyDescent="0.35">
      <c r="A164" s="26" t="s">
        <v>464</v>
      </c>
      <c r="B164" s="27">
        <v>5.0261359067149174E-2</v>
      </c>
      <c r="C164" s="27">
        <v>2579.5394813027747</v>
      </c>
      <c r="D164" s="27">
        <v>0.22120225170888616</v>
      </c>
      <c r="E164" s="27">
        <v>76.298990751909926</v>
      </c>
      <c r="F164" s="27">
        <v>0</v>
      </c>
      <c r="G164" s="27">
        <v>0.20104543626859669</v>
      </c>
      <c r="H164" s="27">
        <v>271.2738037796542</v>
      </c>
      <c r="I164" s="27">
        <v>0</v>
      </c>
      <c r="J164" s="27">
        <v>3.6891837555287497</v>
      </c>
      <c r="K164" s="27">
        <v>50.472456775231201</v>
      </c>
      <c r="L164" s="27">
        <v>0.42219541616405309</v>
      </c>
      <c r="M164" s="27">
        <v>98.321270607157217</v>
      </c>
      <c r="N164" s="27">
        <v>5453.3071974266177</v>
      </c>
      <c r="O164" s="27">
        <v>1.1359067149175714</v>
      </c>
      <c r="P164" s="27">
        <v>0.22114997989545634</v>
      </c>
      <c r="Q164" s="27">
        <v>1466.0132689987938</v>
      </c>
      <c r="R164" s="27">
        <v>2.8552633695215115</v>
      </c>
      <c r="S164" s="27">
        <v>2133.9769762766387</v>
      </c>
      <c r="T164" s="27">
        <v>45.958986731001204</v>
      </c>
      <c r="U164" s="27">
        <v>0.19099316445516687</v>
      </c>
      <c r="V164" s="27">
        <v>5703.7897064736626</v>
      </c>
      <c r="W164" s="27">
        <v>1.0052271813429835E-2</v>
      </c>
      <c r="X164" s="27">
        <v>15.451596300763972</v>
      </c>
      <c r="Y164" s="27">
        <v>110.09298753518296</v>
      </c>
      <c r="Z164" s="27">
        <v>1.1159067149175714</v>
      </c>
      <c r="AA164" s="27">
        <v>10.022114997989545</v>
      </c>
      <c r="AB164" s="27">
        <v>23.994772818657015</v>
      </c>
      <c r="AC164" s="27">
        <v>1.0052271813429835E-2</v>
      </c>
      <c r="AD164" s="27" t="s">
        <v>302</v>
      </c>
      <c r="AE164" s="27" t="s">
        <v>302</v>
      </c>
      <c r="AF164" s="27">
        <v>8.0574989947728173E-2</v>
      </c>
      <c r="AG164" s="27">
        <v>2.5837474869320465</v>
      </c>
      <c r="AH164" s="27">
        <v>0</v>
      </c>
      <c r="AI164" s="27">
        <v>2.2919179734620023</v>
      </c>
      <c r="AJ164" s="27">
        <v>159.41897868918375</v>
      </c>
      <c r="AK164" s="27">
        <v>8.0418174507438683E-2</v>
      </c>
      <c r="AL164" s="27">
        <v>0.35182951347004426</v>
      </c>
      <c r="AM164" s="27">
        <v>4.8250904704463213</v>
      </c>
      <c r="AN164" s="27">
        <v>0.13067953357458786</v>
      </c>
      <c r="AO164" s="27">
        <v>1.166063530357861</v>
      </c>
      <c r="AP164" s="27">
        <v>10.77016485725774</v>
      </c>
      <c r="AQ164" s="27">
        <v>3.729392842782469</v>
      </c>
      <c r="AR164" s="27">
        <v>7.2677925211097705</v>
      </c>
      <c r="AS164" s="27">
        <v>0.83433856051467636</v>
      </c>
      <c r="AT164" s="27">
        <v>2.9754724567752309</v>
      </c>
      <c r="AU164" s="27">
        <v>0.47245677523120222</v>
      </c>
      <c r="AV164" s="27">
        <v>0.10052271813429835</v>
      </c>
      <c r="AW164" s="27">
        <v>0.33172496984318456</v>
      </c>
      <c r="AX164" s="27">
        <v>4.0209087253719342E-2</v>
      </c>
      <c r="AY164" s="27">
        <v>0.25130679533574585</v>
      </c>
      <c r="AZ164" s="27">
        <v>4.0209087253719342E-2</v>
      </c>
      <c r="BA164" s="27">
        <v>0.14073180538801769</v>
      </c>
      <c r="BB164" s="27">
        <v>2.0104543626859671E-2</v>
      </c>
      <c r="BC164" s="27">
        <v>0.11057498994772817</v>
      </c>
      <c r="BD164" s="27">
        <v>2.0104543626859671E-2</v>
      </c>
    </row>
    <row r="165" spans="1:56" s="27" customFormat="1" x14ac:dyDescent="0.35">
      <c r="A165" s="26" t="s">
        <v>465</v>
      </c>
      <c r="B165" s="27">
        <v>4.0160642570281124E-2</v>
      </c>
      <c r="C165" s="27">
        <v>3193.2575502008031</v>
      </c>
      <c r="D165" s="27">
        <v>0.26108433734939757</v>
      </c>
      <c r="E165" s="27">
        <v>86.678433734939745</v>
      </c>
      <c r="F165" s="27">
        <v>0.13052208835341367</v>
      </c>
      <c r="G165" s="27">
        <v>0.24096385542168675</v>
      </c>
      <c r="H165" s="27">
        <v>272.46847389558235</v>
      </c>
      <c r="I165" s="27">
        <v>0</v>
      </c>
      <c r="J165" s="27">
        <v>4.5481927710843371</v>
      </c>
      <c r="K165" s="27">
        <v>59.789156626506028</v>
      </c>
      <c r="L165" s="27">
        <v>0.49196787148594384</v>
      </c>
      <c r="M165" s="27">
        <v>107.34939759036145</v>
      </c>
      <c r="N165" s="27">
        <v>6505.8232931726907</v>
      </c>
      <c r="O165" s="27">
        <v>1.4759036144578312</v>
      </c>
      <c r="P165" s="27">
        <v>0.27108433734939757</v>
      </c>
      <c r="Q165" s="27">
        <v>1745.8634538152612</v>
      </c>
      <c r="R165" s="27">
        <v>3.1730120481927711</v>
      </c>
      <c r="S165" s="27">
        <v>2644.8975100401608</v>
      </c>
      <c r="T165" s="27">
        <v>57.008032128514053</v>
      </c>
      <c r="U165" s="27">
        <v>0.22088353413654616</v>
      </c>
      <c r="V165" s="27">
        <v>6880.2208835341362</v>
      </c>
      <c r="W165" s="27">
        <v>1.0040160642570281E-2</v>
      </c>
      <c r="X165" s="27">
        <v>19.810200803212851</v>
      </c>
      <c r="Y165" s="27">
        <v>112.19686746987951</v>
      </c>
      <c r="Z165" s="27">
        <v>1.2551004016064258</v>
      </c>
      <c r="AA165" s="27">
        <v>11.355421686746988</v>
      </c>
      <c r="AB165" s="27">
        <v>24.076305220883533</v>
      </c>
      <c r="AC165" s="27">
        <v>1.0040160642570281E-2</v>
      </c>
      <c r="AD165" s="27" t="s">
        <v>302</v>
      </c>
      <c r="AE165" s="27" t="s">
        <v>302</v>
      </c>
      <c r="AF165" s="27">
        <v>9.0481927710843374E-2</v>
      </c>
      <c r="AG165" s="27">
        <v>2.9219277108433732</v>
      </c>
      <c r="AH165" s="27">
        <v>0</v>
      </c>
      <c r="AI165" s="27">
        <v>2.6104417670682731</v>
      </c>
      <c r="AJ165" s="27">
        <v>201.64658634538154</v>
      </c>
      <c r="AK165" s="27">
        <v>9.0361445783132516E-2</v>
      </c>
      <c r="AL165" s="27">
        <v>0.43172690763052207</v>
      </c>
      <c r="AM165" s="27">
        <v>5.9136546184738954</v>
      </c>
      <c r="AN165" s="27">
        <v>4.0160642570281124E-2</v>
      </c>
      <c r="AO165" s="27">
        <v>1.5160642570281124</v>
      </c>
      <c r="AP165" s="27">
        <v>14.581526104417669</v>
      </c>
      <c r="AQ165" s="27">
        <v>4.8895582329317264</v>
      </c>
      <c r="AR165" s="27">
        <v>9.4979919678714868</v>
      </c>
      <c r="AS165" s="27">
        <v>1.1044176706827309</v>
      </c>
      <c r="AT165" s="27">
        <v>3.8654618473895583</v>
      </c>
      <c r="AU165" s="27">
        <v>0.63253012048192769</v>
      </c>
      <c r="AV165" s="27">
        <v>0.14056224899598393</v>
      </c>
      <c r="AW165" s="27">
        <v>0.43172690763052207</v>
      </c>
      <c r="AX165" s="27">
        <v>6.0240963855421686E-2</v>
      </c>
      <c r="AY165" s="27">
        <v>0.3012048192771084</v>
      </c>
      <c r="AZ165" s="27">
        <v>6.0240963855421686E-2</v>
      </c>
      <c r="BA165" s="27">
        <v>0.18072289156626503</v>
      </c>
      <c r="BB165" s="27">
        <v>2.0080321285140562E-2</v>
      </c>
      <c r="BC165" s="27">
        <v>0.1506024096385542</v>
      </c>
      <c r="BD165" s="27">
        <v>2.0080321285140562E-2</v>
      </c>
    </row>
    <row r="166" spans="1:56" s="27" customFormat="1" x14ac:dyDescent="0.35">
      <c r="A166" s="26" t="s">
        <v>466</v>
      </c>
      <c r="B166" s="27">
        <v>4.8049202383240439E-2</v>
      </c>
      <c r="C166" s="27">
        <v>2640.6247568710355</v>
      </c>
      <c r="D166" s="27">
        <v>0.2014164904862579</v>
      </c>
      <c r="E166" s="27">
        <v>79.398944839515664</v>
      </c>
      <c r="F166" s="27">
        <v>0</v>
      </c>
      <c r="G166" s="27">
        <v>0.23063617143955412</v>
      </c>
      <c r="H166" s="27">
        <v>261.24035172016147</v>
      </c>
      <c r="I166" s="27">
        <v>0</v>
      </c>
      <c r="J166" s="27">
        <v>3.9496444359023632</v>
      </c>
      <c r="K166" s="27">
        <v>51.326157985777435</v>
      </c>
      <c r="L166" s="27">
        <v>0.442052661925812</v>
      </c>
      <c r="M166" s="27">
        <v>103.2577359215837</v>
      </c>
      <c r="N166" s="27">
        <v>5394.0226792235253</v>
      </c>
      <c r="O166" s="27">
        <v>1.1531808571977706</v>
      </c>
      <c r="P166" s="27">
        <v>0.20180665000960984</v>
      </c>
      <c r="Q166" s="27">
        <v>1562.2717662886796</v>
      </c>
      <c r="R166" s="27">
        <v>2.0726042667691718</v>
      </c>
      <c r="S166" s="27">
        <v>2203.4879992312126</v>
      </c>
      <c r="T166" s="27">
        <v>48.443205842783016</v>
      </c>
      <c r="U166" s="27">
        <v>0.17297712857966557</v>
      </c>
      <c r="V166" s="27">
        <v>4329.9058235633292</v>
      </c>
      <c r="W166" s="27">
        <v>9.6098404766480888E-3</v>
      </c>
      <c r="X166" s="27">
        <v>16.039069767441863</v>
      </c>
      <c r="Y166" s="27">
        <v>108.22408994810687</v>
      </c>
      <c r="Z166" s="27">
        <v>1.08513165481453</v>
      </c>
      <c r="AA166" s="27">
        <v>10.340188352873342</v>
      </c>
      <c r="AB166" s="27">
        <v>15.000960984047666</v>
      </c>
      <c r="AC166" s="27">
        <v>9.6098404766480888E-3</v>
      </c>
      <c r="AD166" s="27" t="s">
        <v>302</v>
      </c>
      <c r="AE166" s="27" t="s">
        <v>302</v>
      </c>
      <c r="AF166" s="27">
        <v>8.5318085719777059E-2</v>
      </c>
      <c r="AG166" s="27">
        <v>2.5923159715548723</v>
      </c>
      <c r="AH166" s="27">
        <v>3.8439361906592355E-2</v>
      </c>
      <c r="AI166" s="27">
        <v>2.0949452239092832</v>
      </c>
      <c r="AJ166" s="27">
        <v>156.9575245050932</v>
      </c>
      <c r="AK166" s="27">
        <v>8.6488564289832787E-2</v>
      </c>
      <c r="AL166" s="27">
        <v>0.33634441668268311</v>
      </c>
      <c r="AM166" s="27">
        <v>4.9778973669037097</v>
      </c>
      <c r="AN166" s="27">
        <v>4.8049202383240439E-2</v>
      </c>
      <c r="AO166" s="27">
        <v>1.0666922929079379</v>
      </c>
      <c r="AP166" s="27">
        <v>8.194810686142608</v>
      </c>
      <c r="AQ166" s="27">
        <v>3.6997885835095139</v>
      </c>
      <c r="AR166" s="27">
        <v>7.130501633672881</v>
      </c>
      <c r="AS166" s="27">
        <v>0.79761675956179134</v>
      </c>
      <c r="AT166" s="27">
        <v>2.8349029406111859</v>
      </c>
      <c r="AU166" s="27">
        <v>0.42283298097251582</v>
      </c>
      <c r="AV166" s="27">
        <v>0.10570824524312895</v>
      </c>
      <c r="AW166" s="27">
        <v>0.30751489525273884</v>
      </c>
      <c r="AX166" s="27">
        <v>3.8439361906592355E-2</v>
      </c>
      <c r="AY166" s="27">
        <v>0.221026330962906</v>
      </c>
      <c r="AZ166" s="27">
        <v>4.8049202383240439E-2</v>
      </c>
      <c r="BA166" s="27">
        <v>0.11531808571977706</v>
      </c>
      <c r="BB166" s="27">
        <v>1.9219680953296178E-2</v>
      </c>
      <c r="BC166" s="27">
        <v>0.10570824524312895</v>
      </c>
      <c r="BD166" s="27">
        <v>1.9219680953296178E-2</v>
      </c>
    </row>
    <row r="167" spans="1:56" s="27" customFormat="1" x14ac:dyDescent="0.35">
      <c r="A167" s="26" t="s">
        <v>467</v>
      </c>
      <c r="B167" s="27">
        <v>4.9810719266786208E-2</v>
      </c>
      <c r="C167" s="27">
        <v>2856.3017593146046</v>
      </c>
      <c r="D167" s="27">
        <v>0.2091671647738593</v>
      </c>
      <c r="E167" s="27">
        <v>87.515805937437733</v>
      </c>
      <c r="F167" s="27">
        <v>0.11954572624028691</v>
      </c>
      <c r="G167" s="27">
        <v>0.24905359633393107</v>
      </c>
      <c r="H167" s="27">
        <v>236.65454273759713</v>
      </c>
      <c r="I167" s="27">
        <v>9.9621438533572422E-3</v>
      </c>
      <c r="J167" s="27">
        <v>4.2339111376768281</v>
      </c>
      <c r="K167" s="27">
        <v>55.51902769475992</v>
      </c>
      <c r="L167" s="27">
        <v>0.43833432954771862</v>
      </c>
      <c r="M167" s="27">
        <v>120.99023709902372</v>
      </c>
      <c r="N167" s="27">
        <v>5734.020721259215</v>
      </c>
      <c r="O167" s="27">
        <v>1.235305837816298</v>
      </c>
      <c r="P167" s="27">
        <v>0.21916716477385931</v>
      </c>
      <c r="Q167" s="27">
        <v>1662.2135883642161</v>
      </c>
      <c r="R167" s="27">
        <v>3.0481131699541741</v>
      </c>
      <c r="S167" s="27">
        <v>2379.6796931659692</v>
      </c>
      <c r="T167" s="27">
        <v>52.859135285913531</v>
      </c>
      <c r="U167" s="27">
        <v>0.15939430165371588</v>
      </c>
      <c r="V167" s="27">
        <v>5448.3861326957558</v>
      </c>
      <c r="W167" s="27">
        <v>9.9621438533572422E-3</v>
      </c>
      <c r="X167" s="27">
        <v>17.263486750348676</v>
      </c>
      <c r="Y167" s="27">
        <v>109.98438334329548</v>
      </c>
      <c r="Z167" s="27">
        <v>1.0758358238692967</v>
      </c>
      <c r="AA167" s="27">
        <v>10.589758916118749</v>
      </c>
      <c r="AB167" s="27">
        <v>22.663877266387725</v>
      </c>
      <c r="AC167" s="27">
        <v>0</v>
      </c>
      <c r="AD167" s="27" t="s">
        <v>302</v>
      </c>
      <c r="AE167" s="27" t="s">
        <v>302</v>
      </c>
      <c r="AF167" s="27">
        <v>6.9621438533572416E-2</v>
      </c>
      <c r="AG167" s="27">
        <v>2.7493245666467421</v>
      </c>
      <c r="AH167" s="27">
        <v>1.9924287706714484E-2</v>
      </c>
      <c r="AI167" s="27">
        <v>2.2115959354453079</v>
      </c>
      <c r="AJ167" s="27">
        <v>179.70711297071128</v>
      </c>
      <c r="AK167" s="27">
        <v>8.9659294680215162E-2</v>
      </c>
      <c r="AL167" s="27">
        <v>0.33871289101414631</v>
      </c>
      <c r="AM167" s="27">
        <v>5.4293684000796976</v>
      </c>
      <c r="AN167" s="27">
        <v>5.9772863120143453E-2</v>
      </c>
      <c r="AO167" s="27">
        <v>1.1755329746961545</v>
      </c>
      <c r="AP167" s="27">
        <v>9.0027495517035252</v>
      </c>
      <c r="AQ167" s="27">
        <v>4.014743972902969</v>
      </c>
      <c r="AR167" s="27">
        <v>7.8601315002988645</v>
      </c>
      <c r="AS167" s="27">
        <v>0.87666865909543723</v>
      </c>
      <c r="AT167" s="27">
        <v>3.0185295875672447</v>
      </c>
      <c r="AU167" s="27">
        <v>0.48814504881450493</v>
      </c>
      <c r="AV167" s="27">
        <v>0.11954572624028691</v>
      </c>
      <c r="AW167" s="27">
        <v>0.31878860330743175</v>
      </c>
      <c r="AX167" s="27">
        <v>4.9810719266786208E-2</v>
      </c>
      <c r="AY167" s="27">
        <v>0.24905359633393107</v>
      </c>
      <c r="AZ167" s="27">
        <v>3.9848575413428969E-2</v>
      </c>
      <c r="BA167" s="27">
        <v>0.12950787009364415</v>
      </c>
      <c r="BB167" s="27">
        <v>1.9924287706714484E-2</v>
      </c>
      <c r="BC167" s="27">
        <v>0.12950787009364415</v>
      </c>
      <c r="BD167" s="27">
        <v>1.9924287706714484E-2</v>
      </c>
    </row>
    <row r="168" spans="1:56" s="27" customFormat="1" x14ac:dyDescent="0.35">
      <c r="A168" s="26" t="s">
        <v>468</v>
      </c>
      <c r="B168" s="27">
        <v>6.0691887517701798E-2</v>
      </c>
      <c r="C168" s="27">
        <v>2692.2343536313974</v>
      </c>
      <c r="D168" s="27">
        <v>0.15184503338053812</v>
      </c>
      <c r="E168" s="27">
        <v>102.03813675905322</v>
      </c>
      <c r="F168" s="27">
        <v>0</v>
      </c>
      <c r="G168" s="27">
        <v>0.23265223548452355</v>
      </c>
      <c r="H168" s="27">
        <v>253.14435565446084</v>
      </c>
      <c r="I168" s="27">
        <v>0</v>
      </c>
      <c r="J168" s="27">
        <v>4.1270483512037215</v>
      </c>
      <c r="K168" s="27">
        <v>52.083754804774429</v>
      </c>
      <c r="L168" s="27">
        <v>0.44507384179647985</v>
      </c>
      <c r="M168" s="27">
        <v>97.58243981387821</v>
      </c>
      <c r="N168" s="27">
        <v>5494.5579607525797</v>
      </c>
      <c r="O168" s="27">
        <v>1.2846449524580215</v>
      </c>
      <c r="P168" s="27">
        <v>0.19219097713938901</v>
      </c>
      <c r="Q168" s="27">
        <v>1556.9391058061908</v>
      </c>
      <c r="R168" s="27">
        <v>2.9040178029536716</v>
      </c>
      <c r="S168" s="27">
        <v>2276.3934574145255</v>
      </c>
      <c r="T168" s="27">
        <v>51.244183694112884</v>
      </c>
      <c r="U168" s="27">
        <v>0.1213837750354036</v>
      </c>
      <c r="V168" s="27">
        <v>2800.6574954481084</v>
      </c>
      <c r="W168" s="27">
        <v>1.0115314586283633E-2</v>
      </c>
      <c r="X168" s="27">
        <v>17.0673032571313</v>
      </c>
      <c r="Y168" s="27">
        <v>108.16612178838763</v>
      </c>
      <c r="Z168" s="27">
        <v>0.81957111066154165</v>
      </c>
      <c r="AA168" s="27">
        <v>10.256928990491604</v>
      </c>
      <c r="AB168" s="27">
        <v>12.391260368197452</v>
      </c>
      <c r="AC168" s="27">
        <v>1.0115314586283633E-2</v>
      </c>
      <c r="AD168" s="27" t="s">
        <v>302</v>
      </c>
      <c r="AE168" s="27" t="s">
        <v>302</v>
      </c>
      <c r="AF168" s="27">
        <v>7.1153145862836331E-2</v>
      </c>
      <c r="AG168" s="27">
        <v>2.994825005057657</v>
      </c>
      <c r="AH168" s="27">
        <v>4.0461258345134532E-2</v>
      </c>
      <c r="AI168" s="27">
        <v>2.2051385798098324</v>
      </c>
      <c r="AJ168" s="27">
        <v>175.26805583653655</v>
      </c>
      <c r="AK168" s="27">
        <v>8.0922516690269064E-2</v>
      </c>
      <c r="AL168" s="27">
        <v>0.32369006676107626</v>
      </c>
      <c r="AM168" s="27">
        <v>4.9160428889338457</v>
      </c>
      <c r="AN168" s="27">
        <v>5.0576572931418165E-2</v>
      </c>
      <c r="AO168" s="27">
        <v>1.1126846044911998</v>
      </c>
      <c r="AP168" s="27">
        <v>7.838478656686223</v>
      </c>
      <c r="AQ168" s="27">
        <v>4.046125834513453</v>
      </c>
      <c r="AR168" s="27">
        <v>7.7685616022658301</v>
      </c>
      <c r="AS168" s="27">
        <v>0.8901476835929597</v>
      </c>
      <c r="AT168" s="27">
        <v>3.1357475217479265</v>
      </c>
      <c r="AU168" s="27">
        <v>0.47541978555533077</v>
      </c>
      <c r="AV168" s="27">
        <v>0.11126846044911996</v>
      </c>
      <c r="AW168" s="27">
        <v>0.31357475217479264</v>
      </c>
      <c r="AX168" s="27">
        <v>4.0461258345134532E-2</v>
      </c>
      <c r="AY168" s="27">
        <v>0.24276755007080719</v>
      </c>
      <c r="AZ168" s="27">
        <v>4.0461258345134532E-2</v>
      </c>
      <c r="BA168" s="27">
        <v>0.13149908962168724</v>
      </c>
      <c r="BB168" s="27">
        <v>2.0230629172567266E-2</v>
      </c>
      <c r="BC168" s="27">
        <v>0.1213837750354036</v>
      </c>
      <c r="BD168" s="27">
        <v>2.0230629172567266E-2</v>
      </c>
    </row>
    <row r="169" spans="1:56" s="27" customFormat="1" x14ac:dyDescent="0.35">
      <c r="A169" s="26" t="s">
        <v>469</v>
      </c>
      <c r="B169" s="27">
        <v>8.0096115338406076E-2</v>
      </c>
      <c r="C169" s="27">
        <v>2471.947693231878</v>
      </c>
      <c r="D169" s="27">
        <v>9.0120144173007607E-2</v>
      </c>
      <c r="E169" s="27">
        <v>123.4186183420104</v>
      </c>
      <c r="F169" s="27">
        <v>0</v>
      </c>
      <c r="G169" s="27">
        <v>0.24028834601521826</v>
      </c>
      <c r="H169" s="27">
        <v>286.97895474569486</v>
      </c>
      <c r="I169" s="27">
        <v>0</v>
      </c>
      <c r="J169" s="27">
        <v>4.024829795754906</v>
      </c>
      <c r="K169" s="27">
        <v>48.277933520224266</v>
      </c>
      <c r="L169" s="27">
        <v>0.40048057669203041</v>
      </c>
      <c r="M169" s="27">
        <v>107.77933520224268</v>
      </c>
      <c r="N169" s="27">
        <v>4833.8606327593116</v>
      </c>
      <c r="O169" s="27">
        <v>1.1113336003203844</v>
      </c>
      <c r="P169" s="27">
        <v>0.21025230276331597</v>
      </c>
      <c r="Q169" s="27">
        <v>1436.6439727673207</v>
      </c>
      <c r="R169" s="27">
        <v>2.4630516619943932</v>
      </c>
      <c r="S169" s="27">
        <v>2104.8682178614331</v>
      </c>
      <c r="T169" s="27">
        <v>47.507008410092105</v>
      </c>
      <c r="U169" s="27">
        <v>7.0084100921105327E-2</v>
      </c>
      <c r="V169" s="27">
        <v>2574.0088105726868</v>
      </c>
      <c r="W169" s="27">
        <v>1.001201441730076E-2</v>
      </c>
      <c r="X169" s="27">
        <v>16.099607529034841</v>
      </c>
      <c r="Y169" s="27">
        <v>102.51544253103727</v>
      </c>
      <c r="Z169" s="27">
        <v>0.59073287945534636</v>
      </c>
      <c r="AA169" s="27">
        <v>9.3812575090108137</v>
      </c>
      <c r="AB169" s="27">
        <v>11.774128954745695</v>
      </c>
      <c r="AC169" s="27">
        <v>1.001201441730076E-2</v>
      </c>
      <c r="AD169" s="27" t="s">
        <v>302</v>
      </c>
      <c r="AE169" s="27" t="s">
        <v>302</v>
      </c>
      <c r="AF169" s="27">
        <v>7.0120144173007604E-2</v>
      </c>
      <c r="AG169" s="27">
        <v>3.1838926712054461</v>
      </c>
      <c r="AH169" s="27">
        <v>3.0036043251902282E-2</v>
      </c>
      <c r="AI169" s="27">
        <v>2.1525830997196636</v>
      </c>
      <c r="AJ169" s="27">
        <v>156.98838606327593</v>
      </c>
      <c r="AK169" s="27">
        <v>8.0096115338406076E-2</v>
      </c>
      <c r="AL169" s="27">
        <v>0.31037244693632354</v>
      </c>
      <c r="AM169" s="27">
        <v>4.5054064877853426</v>
      </c>
      <c r="AN169" s="27">
        <v>6.0072086503804564E-2</v>
      </c>
      <c r="AO169" s="27">
        <v>1.0112134561473769</v>
      </c>
      <c r="AP169" s="27">
        <v>6.5888666399679616</v>
      </c>
      <c r="AQ169" s="27">
        <v>4.1249499399279133</v>
      </c>
      <c r="AR169" s="27">
        <v>7.8894673608329997</v>
      </c>
      <c r="AS169" s="27">
        <v>0.92110532639166987</v>
      </c>
      <c r="AT169" s="27">
        <v>3.2338806567881462</v>
      </c>
      <c r="AU169" s="27">
        <v>0.4305166199439327</v>
      </c>
      <c r="AV169" s="27">
        <v>0.11013215859030835</v>
      </c>
      <c r="AW169" s="27">
        <v>0.32038446135362431</v>
      </c>
      <c r="AX169" s="27">
        <v>4.0048057669203038E-2</v>
      </c>
      <c r="AY169" s="27">
        <v>0.2002402883460152</v>
      </c>
      <c r="AZ169" s="27">
        <v>4.0048057669203038E-2</v>
      </c>
      <c r="BA169" s="27">
        <v>0.12014417300760913</v>
      </c>
      <c r="BB169" s="27">
        <v>1.001201441730076E-2</v>
      </c>
      <c r="BC169" s="27">
        <v>0.11013215859030835</v>
      </c>
      <c r="BD169" s="27">
        <v>2.0024028834601519E-2</v>
      </c>
    </row>
    <row r="170" spans="1:56" s="27" customFormat="1" x14ac:dyDescent="0.35">
      <c r="A170" s="26" t="s">
        <v>470</v>
      </c>
      <c r="B170" s="27">
        <v>8.0289040545965473E-2</v>
      </c>
      <c r="C170" s="27">
        <v>2375.5460337213972</v>
      </c>
      <c r="D170" s="27">
        <v>9.0361300682456847E-2</v>
      </c>
      <c r="E170" s="27">
        <v>117.31387796065835</v>
      </c>
      <c r="F170" s="27">
        <v>0.12043356081894822</v>
      </c>
      <c r="G170" s="27">
        <v>0.23083099156965073</v>
      </c>
      <c r="H170" s="27">
        <v>205.50355279004418</v>
      </c>
      <c r="I170" s="27">
        <v>0</v>
      </c>
      <c r="J170" s="27">
        <v>3.9843436370935374</v>
      </c>
      <c r="K170" s="27">
        <v>44.921718185467689</v>
      </c>
      <c r="L170" s="27">
        <v>0.37133681252509038</v>
      </c>
      <c r="M170" s="27">
        <v>126.57567242071457</v>
      </c>
      <c r="N170" s="27">
        <v>4568.0148534725013</v>
      </c>
      <c r="O170" s="27">
        <v>1.0638297872340428</v>
      </c>
      <c r="P170" s="27">
        <v>0.19068647129666799</v>
      </c>
      <c r="Q170" s="27">
        <v>1328.6732236049784</v>
      </c>
      <c r="R170" s="27">
        <v>2.2182737856282619</v>
      </c>
      <c r="S170" s="27">
        <v>2020.1697390606182</v>
      </c>
      <c r="T170" s="27">
        <v>44.690887193898035</v>
      </c>
      <c r="U170" s="27">
        <v>8.0289040545965473E-2</v>
      </c>
      <c r="V170" s="27">
        <v>2596.0357286230433</v>
      </c>
      <c r="W170" s="27">
        <v>0</v>
      </c>
      <c r="X170" s="27">
        <v>15.396290646326779</v>
      </c>
      <c r="Y170" s="27">
        <v>96.835881172219999</v>
      </c>
      <c r="Z170" s="27">
        <v>0.59220393416298678</v>
      </c>
      <c r="AA170" s="27">
        <v>8.5507828181453238</v>
      </c>
      <c r="AB170" s="27">
        <v>13.55881172219992</v>
      </c>
      <c r="AC170" s="27">
        <v>0</v>
      </c>
      <c r="AD170" s="27" t="s">
        <v>302</v>
      </c>
      <c r="AE170" s="27" t="s">
        <v>302</v>
      </c>
      <c r="AF170" s="27">
        <v>5.0289040545965474E-2</v>
      </c>
      <c r="AG170" s="27">
        <v>3.0612364512244081</v>
      </c>
      <c r="AH170" s="27">
        <v>2.0072260136491368E-2</v>
      </c>
      <c r="AI170" s="27">
        <v>1.9871537535126456</v>
      </c>
      <c r="AJ170" s="27">
        <v>139.89361702127661</v>
      </c>
      <c r="AK170" s="27">
        <v>6.0216780409474112E-2</v>
      </c>
      <c r="AL170" s="27">
        <v>0.28101164191087918</v>
      </c>
      <c r="AM170" s="27">
        <v>4.3958249698916099</v>
      </c>
      <c r="AN170" s="27">
        <v>6.0216780409474112E-2</v>
      </c>
      <c r="AO170" s="27">
        <v>0.96346848655158579</v>
      </c>
      <c r="AP170" s="27">
        <v>10.109273384183059</v>
      </c>
      <c r="AQ170" s="27">
        <v>3.9341629867523089</v>
      </c>
      <c r="AR170" s="27">
        <v>7.5371336812525085</v>
      </c>
      <c r="AS170" s="27">
        <v>0.84303492573263761</v>
      </c>
      <c r="AT170" s="27">
        <v>3.1212364512244082</v>
      </c>
      <c r="AU170" s="27">
        <v>0.46166198313930146</v>
      </c>
      <c r="AV170" s="27">
        <v>0.10036130068245684</v>
      </c>
      <c r="AW170" s="27">
        <v>0.31112003211561623</v>
      </c>
      <c r="AX170" s="27">
        <v>4.0144520272982737E-2</v>
      </c>
      <c r="AY170" s="27">
        <v>0.19068647129666799</v>
      </c>
      <c r="AZ170" s="27">
        <v>4.0144520272982737E-2</v>
      </c>
      <c r="BA170" s="27">
        <v>0.11039743075070253</v>
      </c>
      <c r="BB170" s="27">
        <v>2.0072260136491368E-2</v>
      </c>
      <c r="BC170" s="27">
        <v>0.11039743075070253</v>
      </c>
      <c r="BD170" s="27">
        <v>1.0036130068245684E-2</v>
      </c>
    </row>
    <row r="171" spans="1:56" s="27" customFormat="1" x14ac:dyDescent="0.35">
      <c r="A171" s="26" t="s">
        <v>471</v>
      </c>
      <c r="B171" s="27">
        <v>0.10958358238692965</v>
      </c>
      <c r="C171" s="27">
        <v>2699.8462900976288</v>
      </c>
      <c r="D171" s="27">
        <v>0.19920502092050207</v>
      </c>
      <c r="E171" s="27">
        <v>69.783189878461826</v>
      </c>
      <c r="F171" s="27">
        <v>0</v>
      </c>
      <c r="G171" s="27">
        <v>0.33871289101414631</v>
      </c>
      <c r="H171" s="27">
        <v>275.97512452679814</v>
      </c>
      <c r="I171" s="27">
        <v>0</v>
      </c>
      <c r="J171" s="27">
        <v>4.0446304044630406</v>
      </c>
      <c r="K171" s="27">
        <v>44.530783024506874</v>
      </c>
      <c r="L171" s="27">
        <v>0.37856146642757521</v>
      </c>
      <c r="M171" s="27">
        <v>191.24327555289895</v>
      </c>
      <c r="N171" s="27">
        <v>5490.1474397290294</v>
      </c>
      <c r="O171" s="27">
        <v>1.1755329746961545</v>
      </c>
      <c r="P171" s="27">
        <v>0.19924287706714483</v>
      </c>
      <c r="Q171" s="27">
        <v>1231.0619645347679</v>
      </c>
      <c r="R171" s="27">
        <v>2.0618609284718072</v>
      </c>
      <c r="S171" s="27">
        <v>2387.9980832835226</v>
      </c>
      <c r="T171" s="27">
        <v>53.845387527395893</v>
      </c>
      <c r="U171" s="27">
        <v>9.9621438533572415E-2</v>
      </c>
      <c r="V171" s="27">
        <v>2778.4120342697747</v>
      </c>
      <c r="W171" s="27">
        <v>0</v>
      </c>
      <c r="X171" s="27">
        <v>15.43045228133094</v>
      </c>
      <c r="Y171" s="27">
        <v>134.71042438732815</v>
      </c>
      <c r="Z171" s="27">
        <v>0.7371229328551504</v>
      </c>
      <c r="AA171" s="27">
        <v>8.2287308228730822</v>
      </c>
      <c r="AB171" s="27">
        <v>29.727037258418008</v>
      </c>
      <c r="AC171" s="27">
        <v>0</v>
      </c>
      <c r="AD171" s="27" t="s">
        <v>302</v>
      </c>
      <c r="AE171" s="27">
        <v>3.9848575413428969E-2</v>
      </c>
      <c r="AF171" s="27">
        <v>5.9659294680215164E-2</v>
      </c>
      <c r="AG171" s="27">
        <v>2.3807252440725239</v>
      </c>
      <c r="AH171" s="27">
        <v>4.9810719266786208E-2</v>
      </c>
      <c r="AI171" s="27">
        <v>2.1219366407650928</v>
      </c>
      <c r="AJ171" s="27">
        <v>131.42060171348876</v>
      </c>
      <c r="AK171" s="27">
        <v>5.9772863120143453E-2</v>
      </c>
      <c r="AL171" s="27">
        <v>0.29886431560071725</v>
      </c>
      <c r="AM171" s="27">
        <v>5.7979677226539152</v>
      </c>
      <c r="AN171" s="27">
        <v>7.9697150826857938E-2</v>
      </c>
      <c r="AO171" s="27">
        <v>1.1157601115760112</v>
      </c>
      <c r="AP171" s="27">
        <v>6.5122135883642169</v>
      </c>
      <c r="AQ171" s="27">
        <v>3.895198246662682</v>
      </c>
      <c r="AR171" s="27">
        <v>7.6808129109384344</v>
      </c>
      <c r="AS171" s="27">
        <v>0.87666865909543723</v>
      </c>
      <c r="AT171" s="27">
        <v>3.1380753138075312</v>
      </c>
      <c r="AU171" s="27">
        <v>0.44829647340107592</v>
      </c>
      <c r="AV171" s="27">
        <v>0.10958358238692965</v>
      </c>
      <c r="AW171" s="27">
        <v>0.31878860330743175</v>
      </c>
      <c r="AX171" s="27">
        <v>3.9848575413428969E-2</v>
      </c>
      <c r="AY171" s="27">
        <v>0.23909145248057381</v>
      </c>
      <c r="AZ171" s="27">
        <v>3.9848575413428969E-2</v>
      </c>
      <c r="BA171" s="27">
        <v>0.11954572624028691</v>
      </c>
      <c r="BB171" s="27">
        <v>1.9924287706714484E-2</v>
      </c>
      <c r="BC171" s="27">
        <v>0.10958358238692965</v>
      </c>
      <c r="BD171" s="27">
        <v>1.9924287706714484E-2</v>
      </c>
    </row>
    <row r="172" spans="1:56" s="27" customFormat="1" x14ac:dyDescent="0.35">
      <c r="A172" s="26" t="s">
        <v>472</v>
      </c>
      <c r="B172" s="27">
        <v>0.10158472165786266</v>
      </c>
      <c r="C172" s="27">
        <v>3029.7314384396582</v>
      </c>
      <c r="D172" s="27">
        <v>0.16269402681836651</v>
      </c>
      <c r="E172" s="27">
        <v>49.488732222673711</v>
      </c>
      <c r="F172" s="27">
        <v>0</v>
      </c>
      <c r="G172" s="27">
        <v>0.31491263713937423</v>
      </c>
      <c r="H172" s="27">
        <v>307.20188947582284</v>
      </c>
      <c r="I172" s="27">
        <v>1.0158472165786265E-2</v>
      </c>
      <c r="J172" s="27">
        <v>4.4494108086143846</v>
      </c>
      <c r="K172" s="27">
        <v>50.883787078423403</v>
      </c>
      <c r="L172" s="27">
        <v>0.44697277529459561</v>
      </c>
      <c r="M172" s="27">
        <v>159.89435188947581</v>
      </c>
      <c r="N172" s="27">
        <v>5861.5806582689956</v>
      </c>
      <c r="O172" s="27">
        <v>1.2901259650548558</v>
      </c>
      <c r="P172" s="27">
        <v>0.25396180414465663</v>
      </c>
      <c r="Q172" s="27">
        <v>1336.0625761885412</v>
      </c>
      <c r="R172" s="27">
        <v>3.6176838683462007</v>
      </c>
      <c r="S172" s="27">
        <v>2734.8850954896379</v>
      </c>
      <c r="T172" s="27">
        <v>58.797236895570911</v>
      </c>
      <c r="U172" s="27">
        <v>6.0950832994717596E-2</v>
      </c>
      <c r="V172" s="27">
        <v>3379.2056074766356</v>
      </c>
      <c r="W172" s="27">
        <v>1.0158472165786265E-2</v>
      </c>
      <c r="X172" s="27">
        <v>17.82176351076798</v>
      </c>
      <c r="Y172" s="27">
        <v>132.18357578220235</v>
      </c>
      <c r="Z172" s="27">
        <v>0.84347013409183247</v>
      </c>
      <c r="AA172" s="27">
        <v>9.1324664770418522</v>
      </c>
      <c r="AB172" s="27">
        <v>8.8175538399024784</v>
      </c>
      <c r="AC172" s="27">
        <v>1.0158472165786265E-2</v>
      </c>
      <c r="AD172" s="27" t="s">
        <v>302</v>
      </c>
      <c r="AE172" s="27" t="s">
        <v>302</v>
      </c>
      <c r="AF172" s="27">
        <v>6.1426249492076368E-2</v>
      </c>
      <c r="AG172" s="27">
        <v>2.1951808208045507</v>
      </c>
      <c r="AH172" s="27">
        <v>6.0950832994717596E-2</v>
      </c>
      <c r="AI172" s="27">
        <v>2.3669240146282</v>
      </c>
      <c r="AJ172" s="27">
        <v>140.02438033319788</v>
      </c>
      <c r="AK172" s="27">
        <v>7.1109305160503858E-2</v>
      </c>
      <c r="AL172" s="27">
        <v>0.33522958147094678</v>
      </c>
      <c r="AM172" s="27">
        <v>5.8309630231613161</v>
      </c>
      <c r="AN172" s="27">
        <v>8.1267777326290119E-2</v>
      </c>
      <c r="AO172" s="27">
        <v>1.1377488825680617</v>
      </c>
      <c r="AP172" s="27">
        <v>7.7737505079236078</v>
      </c>
      <c r="AQ172" s="27">
        <v>3.9110117838277119</v>
      </c>
      <c r="AR172" s="27">
        <v>7.5375863470134092</v>
      </c>
      <c r="AS172" s="27">
        <v>0.87362860625761884</v>
      </c>
      <c r="AT172" s="27">
        <v>3.1288094270621696</v>
      </c>
      <c r="AU172" s="27">
        <v>0.48760666395774077</v>
      </c>
      <c r="AV172" s="27">
        <v>0.1117431938236489</v>
      </c>
      <c r="AW172" s="27">
        <v>0.35554652580251933</v>
      </c>
      <c r="AX172" s="27">
        <v>4.063388866314506E-2</v>
      </c>
      <c r="AY172" s="27">
        <v>0.23364485981308408</v>
      </c>
      <c r="AZ172" s="27">
        <v>5.0792360828931328E-2</v>
      </c>
      <c r="BA172" s="27">
        <v>0.13206013815522144</v>
      </c>
      <c r="BB172" s="27">
        <v>2.031694433157253E-2</v>
      </c>
      <c r="BC172" s="27">
        <v>0.1117431938236489</v>
      </c>
      <c r="BD172" s="27">
        <v>2.031694433157253E-2</v>
      </c>
    </row>
    <row r="173" spans="1:56" s="27" customFormat="1" x14ac:dyDescent="0.35">
      <c r="A173" s="26" t="s">
        <v>473</v>
      </c>
      <c r="B173" s="27">
        <v>5.9476605868358449E-2</v>
      </c>
      <c r="C173" s="27">
        <v>3473.5726169706586</v>
      </c>
      <c r="D173" s="27">
        <v>0.16842981760507533</v>
      </c>
      <c r="E173" s="27">
        <v>41.144147501982559</v>
      </c>
      <c r="F173" s="27">
        <v>0.1189532117367169</v>
      </c>
      <c r="G173" s="27">
        <v>0.25773195876288663</v>
      </c>
      <c r="H173" s="27">
        <v>415.09028548770823</v>
      </c>
      <c r="I173" s="27">
        <v>0</v>
      </c>
      <c r="J173" s="27">
        <v>5.1546391752577323</v>
      </c>
      <c r="K173" s="27">
        <v>56.463124504361623</v>
      </c>
      <c r="L173" s="27">
        <v>0.41633624107850914</v>
      </c>
      <c r="M173" s="27">
        <v>122.89849325931802</v>
      </c>
      <c r="N173" s="27">
        <v>6536.4591593973037</v>
      </c>
      <c r="O173" s="27">
        <v>1.4869151467089612</v>
      </c>
      <c r="P173" s="27">
        <v>0.2379064234734338</v>
      </c>
      <c r="Q173" s="27">
        <v>1196.8279143536874</v>
      </c>
      <c r="R173" s="27">
        <v>4.4005709754163362</v>
      </c>
      <c r="S173" s="27">
        <v>3438.1865344964317</v>
      </c>
      <c r="T173" s="27">
        <v>77.240285487708164</v>
      </c>
      <c r="U173" s="27">
        <v>7.9302141157811257E-2</v>
      </c>
      <c r="V173" s="27">
        <v>1676.0904044409203</v>
      </c>
      <c r="W173" s="27">
        <v>0</v>
      </c>
      <c r="X173" s="27">
        <v>23.629944488501192</v>
      </c>
      <c r="Y173" s="27">
        <v>128.2734179222839</v>
      </c>
      <c r="Z173" s="27">
        <v>0.93162569389373517</v>
      </c>
      <c r="AA173" s="27">
        <v>8.8025376685170507</v>
      </c>
      <c r="AB173" s="27" t="s">
        <v>302</v>
      </c>
      <c r="AC173" s="27">
        <v>0</v>
      </c>
      <c r="AD173" s="27" t="s">
        <v>302</v>
      </c>
      <c r="AE173" s="27" t="s">
        <v>302</v>
      </c>
      <c r="AF173" s="27">
        <v>0.12860428231562251</v>
      </c>
      <c r="AG173" s="27">
        <v>1.962204599524187</v>
      </c>
      <c r="AH173" s="27">
        <v>1.9825535289452814E-2</v>
      </c>
      <c r="AI173" s="27">
        <v>2.2601110229976213</v>
      </c>
      <c r="AJ173" s="27">
        <v>140.26566217287868</v>
      </c>
      <c r="AK173" s="27">
        <v>7.9302141157811257E-2</v>
      </c>
      <c r="AL173" s="27">
        <v>0.33703409992069794</v>
      </c>
      <c r="AM173" s="27">
        <v>7.2957969865186358</v>
      </c>
      <c r="AN173" s="27">
        <v>5.9476605868358449E-2</v>
      </c>
      <c r="AO173" s="27">
        <v>1.1498810467882636</v>
      </c>
      <c r="AP173" s="27">
        <v>18.98588421887391</v>
      </c>
      <c r="AQ173" s="27">
        <v>3.6677240285487711</v>
      </c>
      <c r="AR173" s="27">
        <v>6.8001586042823172</v>
      </c>
      <c r="AS173" s="27">
        <v>0.81284694686756565</v>
      </c>
      <c r="AT173" s="27">
        <v>2.8945281522601114</v>
      </c>
      <c r="AU173" s="27">
        <v>0.4758128469468676</v>
      </c>
      <c r="AV173" s="27">
        <v>9.9127676447264085E-2</v>
      </c>
      <c r="AW173" s="27">
        <v>0.29738302934179228</v>
      </c>
      <c r="AX173" s="27">
        <v>3.9651070578905628E-2</v>
      </c>
      <c r="AY173" s="27">
        <v>0.21808088818398097</v>
      </c>
      <c r="AZ173" s="27">
        <v>3.9651070578905628E-2</v>
      </c>
      <c r="BA173" s="27">
        <v>0.13877874702616971</v>
      </c>
      <c r="BB173" s="27">
        <v>1.9825535289452814E-2</v>
      </c>
      <c r="BC173" s="27">
        <v>0.1189532117367169</v>
      </c>
      <c r="BD173" s="27">
        <v>1.9825535289452814E-2</v>
      </c>
    </row>
    <row r="174" spans="1:56" s="27" customFormat="1" x14ac:dyDescent="0.35">
      <c r="A174" s="26" t="s">
        <v>474</v>
      </c>
      <c r="B174" s="27">
        <v>5.9701492537313439E-2</v>
      </c>
      <c r="C174" s="27">
        <v>3593.914776119404</v>
      </c>
      <c r="D174" s="27">
        <v>0.1492039800995025</v>
      </c>
      <c r="E174" s="27">
        <v>44.764029850746276</v>
      </c>
      <c r="F174" s="27">
        <v>0</v>
      </c>
      <c r="G174" s="27">
        <v>0.23880597014925375</v>
      </c>
      <c r="H174" s="27">
        <v>397.84004975124378</v>
      </c>
      <c r="I174" s="27">
        <v>0</v>
      </c>
      <c r="J174" s="27">
        <v>5.253731343283583</v>
      </c>
      <c r="K174" s="27">
        <v>57.572139303482587</v>
      </c>
      <c r="L174" s="27">
        <v>0.45771144278606968</v>
      </c>
      <c r="M174" s="27">
        <v>119.46268656716417</v>
      </c>
      <c r="N174" s="27">
        <v>6788.0597014925379</v>
      </c>
      <c r="O174" s="27">
        <v>1.5124378109452739</v>
      </c>
      <c r="P174" s="27">
        <v>0.19900497512437812</v>
      </c>
      <c r="Q174" s="27">
        <v>1302.268656716418</v>
      </c>
      <c r="R174" s="27">
        <v>4.8951243781094531</v>
      </c>
      <c r="S174" s="27">
        <v>3509.4826865671639</v>
      </c>
      <c r="T174" s="27">
        <v>78.069651741293541</v>
      </c>
      <c r="U174" s="27">
        <v>5.9701492537313439E-2</v>
      </c>
      <c r="V174" s="27">
        <v>1969.8905472636816</v>
      </c>
      <c r="W174" s="27">
        <v>0</v>
      </c>
      <c r="X174" s="27">
        <v>20.655522388059705</v>
      </c>
      <c r="Y174" s="27">
        <v>141.10437810945274</v>
      </c>
      <c r="Z174" s="27">
        <v>0.85562189054726367</v>
      </c>
      <c r="AA174" s="27">
        <v>9.253731343283583</v>
      </c>
      <c r="AB174" s="27" t="s">
        <v>302</v>
      </c>
      <c r="AC174" s="27">
        <v>0</v>
      </c>
      <c r="AD174" s="27" t="s">
        <v>302</v>
      </c>
      <c r="AE174" s="27">
        <v>5.9701492537313439E-2</v>
      </c>
      <c r="AF174" s="27">
        <v>8.9402985074626878E-2</v>
      </c>
      <c r="AG174" s="27">
        <v>2.0494527363184085</v>
      </c>
      <c r="AH174" s="27">
        <v>1.9900497512437814E-2</v>
      </c>
      <c r="AI174" s="27">
        <v>2.3084577114427867</v>
      </c>
      <c r="AJ174" s="27">
        <v>150.58706467661693</v>
      </c>
      <c r="AK174" s="27">
        <v>7.9601990049751256E-2</v>
      </c>
      <c r="AL174" s="27">
        <v>0.33830845771144291</v>
      </c>
      <c r="AM174" s="27">
        <v>7.2835820895522394</v>
      </c>
      <c r="AN174" s="27">
        <v>9.950248756218906E-2</v>
      </c>
      <c r="AO174" s="27">
        <v>1.1940298507462688</v>
      </c>
      <c r="AP174" s="27">
        <v>10.165174129353233</v>
      </c>
      <c r="AQ174" s="27">
        <v>3.8805970149253737</v>
      </c>
      <c r="AR174" s="27">
        <v>7.3233830845771148</v>
      </c>
      <c r="AS174" s="27">
        <v>0.85572139303482597</v>
      </c>
      <c r="AT174" s="27">
        <v>3.0049751243781095</v>
      </c>
      <c r="AU174" s="27">
        <v>0.45771144278606968</v>
      </c>
      <c r="AV174" s="27">
        <v>9.950248756218906E-2</v>
      </c>
      <c r="AW174" s="27">
        <v>0.33830845771144291</v>
      </c>
      <c r="AX174" s="27">
        <v>3.9800995024875628E-2</v>
      </c>
      <c r="AY174" s="27">
        <v>0.21890547263681592</v>
      </c>
      <c r="AZ174" s="27">
        <v>3.9800995024875628E-2</v>
      </c>
      <c r="BA174" s="27">
        <v>0.15920398009950251</v>
      </c>
      <c r="BB174" s="27">
        <v>1.9900497512437814E-2</v>
      </c>
      <c r="BC174" s="27">
        <v>0.11940298507462688</v>
      </c>
      <c r="BD174" s="27">
        <v>1.9900497512437814E-2</v>
      </c>
    </row>
    <row r="175" spans="1:56" s="27" customFormat="1" x14ac:dyDescent="0.35">
      <c r="A175" s="26" t="s">
        <v>475</v>
      </c>
      <c r="B175" s="27">
        <v>3.8535645472061654E-2</v>
      </c>
      <c r="C175" s="27">
        <v>3452.9740462427744</v>
      </c>
      <c r="D175" s="27">
        <v>0.18267822736030828</v>
      </c>
      <c r="E175" s="27">
        <v>41.612389210019266</v>
      </c>
      <c r="F175" s="27">
        <v>0.11560693641618497</v>
      </c>
      <c r="G175" s="27">
        <v>0.23121387283236994</v>
      </c>
      <c r="H175" s="27">
        <v>350.68236994219654</v>
      </c>
      <c r="I175" s="27">
        <v>1.9267822736030827E-2</v>
      </c>
      <c r="J175" s="27">
        <v>4.9518304431599223</v>
      </c>
      <c r="K175" s="27">
        <v>55.009633911368013</v>
      </c>
      <c r="L175" s="27">
        <v>0.4238921001926782</v>
      </c>
      <c r="M175" s="27">
        <v>111.86897880539499</v>
      </c>
      <c r="N175" s="27">
        <v>6475.375722543351</v>
      </c>
      <c r="O175" s="27">
        <v>1.445086705202312</v>
      </c>
      <c r="P175" s="27">
        <v>0.26974951830443161</v>
      </c>
      <c r="Q175" s="27">
        <v>1225.8766859344894</v>
      </c>
      <c r="R175" s="27">
        <v>4.1974566473988437</v>
      </c>
      <c r="S175" s="27">
        <v>3345.1876300578033</v>
      </c>
      <c r="T175" s="27">
        <v>74.142581888246625</v>
      </c>
      <c r="U175" s="27">
        <v>5.7803468208092484E-2</v>
      </c>
      <c r="V175" s="27">
        <v>1598.7668593448941</v>
      </c>
      <c r="W175" s="27">
        <v>0</v>
      </c>
      <c r="X175" s="27">
        <v>19.682928709055876</v>
      </c>
      <c r="Y175" s="27">
        <v>136.90100192678227</v>
      </c>
      <c r="Z175" s="27">
        <v>1.0589980732177264</v>
      </c>
      <c r="AA175" s="27">
        <v>8.8439306358381486</v>
      </c>
      <c r="AB175" s="27" t="s">
        <v>302</v>
      </c>
      <c r="AC175" s="27">
        <v>0</v>
      </c>
      <c r="AD175" s="27" t="s">
        <v>302</v>
      </c>
      <c r="AE175" s="27" t="s">
        <v>302</v>
      </c>
      <c r="AF175" s="27">
        <v>6.6339113680154146E-2</v>
      </c>
      <c r="AG175" s="27">
        <v>1.8282466281310215</v>
      </c>
      <c r="AH175" s="27">
        <v>1.9267822736030827E-2</v>
      </c>
      <c r="AI175" s="27">
        <v>2.1772639691714835</v>
      </c>
      <c r="AJ175" s="27">
        <v>146.68593448940268</v>
      </c>
      <c r="AK175" s="27">
        <v>7.7071290944123308E-2</v>
      </c>
      <c r="AL175" s="27">
        <v>0.32755298651252412</v>
      </c>
      <c r="AM175" s="27">
        <v>7.3025048169556843</v>
      </c>
      <c r="AN175" s="27">
        <v>5.7803468208092484E-2</v>
      </c>
      <c r="AO175" s="27">
        <v>1.1946050096339114</v>
      </c>
      <c r="AP175" s="27">
        <v>10.394605009633908</v>
      </c>
      <c r="AQ175" s="27">
        <v>3.6801541425818884</v>
      </c>
      <c r="AR175" s="27">
        <v>7.0712909441233149</v>
      </c>
      <c r="AS175" s="27">
        <v>0.82851637764932562</v>
      </c>
      <c r="AT175" s="27">
        <v>2.9094412331406554</v>
      </c>
      <c r="AU175" s="27">
        <v>0.4238921001926782</v>
      </c>
      <c r="AV175" s="27">
        <v>9.6339113680154145E-2</v>
      </c>
      <c r="AW175" s="27">
        <v>0.28901734104046245</v>
      </c>
      <c r="AX175" s="27">
        <v>3.8535645472061654E-2</v>
      </c>
      <c r="AY175" s="27">
        <v>0.2119460500963391</v>
      </c>
      <c r="AZ175" s="27">
        <v>3.8535645472061654E-2</v>
      </c>
      <c r="BA175" s="27">
        <v>0.13487475915221581</v>
      </c>
      <c r="BB175" s="27">
        <v>1.9267822736030827E-2</v>
      </c>
      <c r="BC175" s="27">
        <v>0.11560693641618497</v>
      </c>
      <c r="BD175" s="27">
        <v>1.9267822736030827E-2</v>
      </c>
    </row>
    <row r="176" spans="1:56" s="27" customFormat="1" x14ac:dyDescent="0.35">
      <c r="A176" s="26" t="s">
        <v>476</v>
      </c>
      <c r="B176" s="27">
        <v>0.96979702970297033</v>
      </c>
      <c r="C176" s="27">
        <v>43458.949069306924</v>
      </c>
      <c r="D176" s="27">
        <v>4.9785990099009894</v>
      </c>
      <c r="E176" s="27">
        <v>382.74688118811878</v>
      </c>
      <c r="F176" s="27">
        <v>2.4519455445544556</v>
      </c>
      <c r="G176" s="27">
        <v>0.2762277227722772</v>
      </c>
      <c r="H176" s="27">
        <v>13602.755980198017</v>
      </c>
      <c r="I176" s="27">
        <v>0.31683168316831684</v>
      </c>
      <c r="J176" s="27">
        <v>3.8400841584158418</v>
      </c>
      <c r="K176" s="27">
        <v>94.77738118811881</v>
      </c>
      <c r="L176" s="27">
        <v>3.1287128712871284</v>
      </c>
      <c r="M176" s="27">
        <v>11.00950495049505</v>
      </c>
      <c r="N176" s="27">
        <v>10933.854757425743</v>
      </c>
      <c r="O176" s="27">
        <v>12.92969306930693</v>
      </c>
      <c r="P176" s="27">
        <v>2.3727376237623763</v>
      </c>
      <c r="Q176" s="27">
        <v>14219.504950495049</v>
      </c>
      <c r="R176" s="27">
        <v>20.935995049504946</v>
      </c>
      <c r="S176" s="27">
        <v>4536.8109207920788</v>
      </c>
      <c r="T176" s="27">
        <v>175.983</v>
      </c>
      <c r="U176" s="27">
        <v>1.4227425742574258</v>
      </c>
      <c r="V176" s="27">
        <v>10585.940594059406</v>
      </c>
      <c r="W176" s="27">
        <v>12.652965346534652</v>
      </c>
      <c r="X176" s="27">
        <v>27.013504950495051</v>
      </c>
      <c r="Y176" s="27">
        <v>121.77480198019801</v>
      </c>
      <c r="Z176" s="27">
        <v>21.080608910891087</v>
      </c>
      <c r="AA176" s="27">
        <v>85.404940594059397</v>
      </c>
      <c r="AB176" s="27">
        <v>320.75503960396031</v>
      </c>
      <c r="AC176" s="27">
        <v>1.3841386138613865</v>
      </c>
      <c r="AD176" s="27">
        <v>5.8019801980198018</v>
      </c>
      <c r="AE176" s="27">
        <v>9.9009900990099001E-2</v>
      </c>
      <c r="AF176" s="27">
        <v>10.348935643564355</v>
      </c>
      <c r="AG176" s="27">
        <v>101.85288613861387</v>
      </c>
      <c r="AH176" s="27">
        <v>5.9405940594059403E-2</v>
      </c>
      <c r="AI176" s="27">
        <v>7.7225742574257428</v>
      </c>
      <c r="AJ176" s="27">
        <v>2524.9645049504948</v>
      </c>
      <c r="AK176" s="27">
        <v>0.56725742574257421</v>
      </c>
      <c r="AL176" s="27">
        <v>1.9801980198019802</v>
      </c>
      <c r="AM176" s="27">
        <v>43.916792079207916</v>
      </c>
      <c r="AN176" s="27">
        <v>3.8197821782178218</v>
      </c>
      <c r="AO176" s="27">
        <v>11.089108910891092</v>
      </c>
      <c r="AP176" s="27">
        <v>53.902331683168313</v>
      </c>
      <c r="AQ176" s="27">
        <v>22.495049504950494</v>
      </c>
      <c r="AR176" s="27">
        <v>45.840584158415844</v>
      </c>
      <c r="AS176" s="27">
        <v>5.346534653465346</v>
      </c>
      <c r="AT176" s="27">
        <v>20.573757425742574</v>
      </c>
      <c r="AU176" s="27">
        <v>3.782178217821782</v>
      </c>
      <c r="AV176" s="27">
        <v>0.75247524752475237</v>
      </c>
      <c r="AW176" s="27">
        <v>3.0297029702970293</v>
      </c>
      <c r="AX176" s="27">
        <v>0.47524752475247523</v>
      </c>
      <c r="AY176" s="27">
        <v>2.4752475247524748</v>
      </c>
      <c r="AZ176" s="27">
        <v>0.45544554455445541</v>
      </c>
      <c r="BA176" s="27">
        <v>1.3465346534653466</v>
      </c>
      <c r="BB176" s="27">
        <v>0.198019801980198</v>
      </c>
      <c r="BC176" s="27">
        <v>1.3267326732673266</v>
      </c>
      <c r="BD176" s="27">
        <v>0.17821782178217821</v>
      </c>
    </row>
    <row r="177" spans="1:56" s="27" customFormat="1" x14ac:dyDescent="0.35">
      <c r="A177" s="26" t="s">
        <v>477</v>
      </c>
      <c r="B177" s="27">
        <v>3.619724770642202E-2</v>
      </c>
      <c r="C177" s="27">
        <v>29981.228477064215</v>
      </c>
      <c r="D177" s="27">
        <v>0.55730733944954125</v>
      </c>
      <c r="E177" s="27">
        <v>497.07261467889907</v>
      </c>
      <c r="F177" s="27">
        <v>1.0423715596330274</v>
      </c>
      <c r="G177" s="27">
        <v>5.404587155963303E-2</v>
      </c>
      <c r="H177" s="27">
        <v>18168.495284403671</v>
      </c>
      <c r="I177" s="27">
        <v>5.5045871559633031E-2</v>
      </c>
      <c r="J177" s="27">
        <v>3.0810688073394492</v>
      </c>
      <c r="K177" s="27">
        <v>90.571004587155983</v>
      </c>
      <c r="L177" s="27">
        <v>0.77064220183486232</v>
      </c>
      <c r="M177" s="27">
        <v>4.437064220183486</v>
      </c>
      <c r="N177" s="27">
        <v>10297.610775229357</v>
      </c>
      <c r="O177" s="27">
        <v>8.7329449541284401</v>
      </c>
      <c r="P177" s="27">
        <v>1.2625550458715598</v>
      </c>
      <c r="Q177" s="27">
        <v>10427.137614678899</v>
      </c>
      <c r="R177" s="27">
        <v>5.0497201834862393</v>
      </c>
      <c r="S177" s="27">
        <v>3306.0617155963305</v>
      </c>
      <c r="T177" s="27">
        <v>133.92795412844035</v>
      </c>
      <c r="U177" s="27">
        <v>0.16213761467889906</v>
      </c>
      <c r="V177" s="27">
        <v>10889.65137614679</v>
      </c>
      <c r="W177" s="27">
        <v>6.4582155963302741</v>
      </c>
      <c r="X177" s="27">
        <v>10.752990825688073</v>
      </c>
      <c r="Y177" s="27">
        <v>41.736651376146789</v>
      </c>
      <c r="Z177" s="27">
        <v>5.8447110091743122</v>
      </c>
      <c r="AA177" s="27">
        <v>43.393495412844047</v>
      </c>
      <c r="AB177" s="27">
        <v>153.05624770642197</v>
      </c>
      <c r="AC177" s="27">
        <v>0.1814862385321101</v>
      </c>
      <c r="AD177" s="27">
        <v>4.5504587155963296</v>
      </c>
      <c r="AE177" s="27">
        <v>0</v>
      </c>
      <c r="AF177" s="27">
        <v>1.3319495412844036</v>
      </c>
      <c r="AG177" s="27">
        <v>100.56030733944955</v>
      </c>
      <c r="AH177" s="27">
        <v>0</v>
      </c>
      <c r="AI177" s="27">
        <v>2.0900917431192663</v>
      </c>
      <c r="AJ177" s="27">
        <v>1990.8507798165138</v>
      </c>
      <c r="AK177" s="27">
        <v>0.26822935779816515</v>
      </c>
      <c r="AL177" s="27">
        <v>1.0275229357798166</v>
      </c>
      <c r="AM177" s="27">
        <v>41.996000000000002</v>
      </c>
      <c r="AN177" s="27">
        <v>0.60350458715596333</v>
      </c>
      <c r="AO177" s="27">
        <v>8.9174311926605494</v>
      </c>
      <c r="AP177" s="27">
        <v>17.016692660550458</v>
      </c>
      <c r="AQ177" s="27">
        <v>10.440366972477063</v>
      </c>
      <c r="AR177" s="27">
        <v>22.219183486238531</v>
      </c>
      <c r="AS177" s="27">
        <v>2.642201834862385</v>
      </c>
      <c r="AT177" s="27">
        <v>10.531610091743119</v>
      </c>
      <c r="AU177" s="27">
        <v>2.0183486238532109</v>
      </c>
      <c r="AV177" s="27">
        <v>0.5688073394495412</v>
      </c>
      <c r="AW177" s="27">
        <v>1.8165137614678899</v>
      </c>
      <c r="AX177" s="27">
        <v>0.29357798165137616</v>
      </c>
      <c r="AY177" s="27">
        <v>1.926605504587156</v>
      </c>
      <c r="AZ177" s="27">
        <v>0.40366972477064211</v>
      </c>
      <c r="BA177" s="27">
        <v>1.1926605504587156</v>
      </c>
      <c r="BB177" s="27">
        <v>0.16513761467889906</v>
      </c>
      <c r="BC177" s="27">
        <v>1.1559633027522938</v>
      </c>
      <c r="BD177" s="27">
        <v>0.16513761467889906</v>
      </c>
    </row>
    <row r="178" spans="1:56" s="27" customFormat="1" x14ac:dyDescent="0.35">
      <c r="A178" s="26" t="s">
        <v>478</v>
      </c>
      <c r="B178" s="27">
        <v>3.6605751391465671E-2</v>
      </c>
      <c r="C178" s="27">
        <v>29146.085313543601</v>
      </c>
      <c r="D178" s="27">
        <v>0.48942764378478659</v>
      </c>
      <c r="E178" s="27">
        <v>508.59919294990726</v>
      </c>
      <c r="F178" s="27">
        <v>0.79427365491651203</v>
      </c>
      <c r="G178" s="27">
        <v>5.4658627087198507E-2</v>
      </c>
      <c r="H178" s="27">
        <v>15469.477191094618</v>
      </c>
      <c r="I178" s="27">
        <v>3.7105751391465672E-2</v>
      </c>
      <c r="J178" s="27">
        <v>2.929854359925788</v>
      </c>
      <c r="K178" s="27">
        <v>89.408913729128017</v>
      </c>
      <c r="L178" s="27">
        <v>0.81632653061224469</v>
      </c>
      <c r="M178" s="27">
        <v>3.3366233766233764</v>
      </c>
      <c r="N178" s="27">
        <v>10001.933561224489</v>
      </c>
      <c r="O178" s="27">
        <v>8.6446400742115017</v>
      </c>
      <c r="P178" s="27">
        <v>1.350859925788497</v>
      </c>
      <c r="Q178" s="27">
        <v>10269.907235621522</v>
      </c>
      <c r="R178" s="27">
        <v>4.8278005565862703</v>
      </c>
      <c r="S178" s="27">
        <v>3189.3247068645637</v>
      </c>
      <c r="T178" s="27">
        <v>126.1982133580705</v>
      </c>
      <c r="U178" s="27">
        <v>0.14542300556586268</v>
      </c>
      <c r="V178" s="27">
        <v>10338.293135435992</v>
      </c>
      <c r="W178" s="27">
        <v>6.251819109461966</v>
      </c>
      <c r="X178" s="27">
        <v>10.335057513914657</v>
      </c>
      <c r="Y178" s="27">
        <v>47.027727272727276</v>
      </c>
      <c r="Z178" s="27">
        <v>6.1325018552875692</v>
      </c>
      <c r="AA178" s="27">
        <v>43.227200371057513</v>
      </c>
      <c r="AB178" s="27">
        <v>150.94156029684601</v>
      </c>
      <c r="AC178" s="27">
        <v>0.20208163265306117</v>
      </c>
      <c r="AD178" s="27">
        <v>4.0259740259740253</v>
      </c>
      <c r="AE178" s="27">
        <v>9.2764378478664186E-2</v>
      </c>
      <c r="AF178" s="27">
        <v>1.4210714285714283</v>
      </c>
      <c r="AG178" s="27">
        <v>97.635284786641918</v>
      </c>
      <c r="AH178" s="27">
        <v>0</v>
      </c>
      <c r="AI178" s="27">
        <v>2.0022634508348793</v>
      </c>
      <c r="AJ178" s="27">
        <v>1915.1840166975883</v>
      </c>
      <c r="AK178" s="27">
        <v>0.25274025974025977</v>
      </c>
      <c r="AL178" s="27">
        <v>1.0018552875695732</v>
      </c>
      <c r="AM178" s="27">
        <v>41.981157699443415</v>
      </c>
      <c r="AN178" s="27">
        <v>0.684456400742115</v>
      </c>
      <c r="AO178" s="27">
        <v>8.4972170686456412</v>
      </c>
      <c r="AP178" s="27">
        <v>13.722791280148421</v>
      </c>
      <c r="AQ178" s="27">
        <v>10.463821892393318</v>
      </c>
      <c r="AR178" s="27">
        <v>21.835734693877548</v>
      </c>
      <c r="AS178" s="27">
        <v>2.6345083487940628</v>
      </c>
      <c r="AT178" s="27">
        <v>10.25924025974026</v>
      </c>
      <c r="AU178" s="27">
        <v>1.9851576994434135</v>
      </c>
      <c r="AV178" s="27">
        <v>0.55658627087198509</v>
      </c>
      <c r="AW178" s="27">
        <v>1.7810760667903522</v>
      </c>
      <c r="AX178" s="27">
        <v>0.27829313543599254</v>
      </c>
      <c r="AY178" s="27">
        <v>1.9480519480519478</v>
      </c>
      <c r="AZ178" s="27">
        <v>0.38961038961038957</v>
      </c>
      <c r="BA178" s="27">
        <v>1.1502782931354358</v>
      </c>
      <c r="BB178" s="27">
        <v>0.16697588126159554</v>
      </c>
      <c r="BC178" s="27">
        <v>1.1502782931354358</v>
      </c>
      <c r="BD178" s="27">
        <v>0.14842300556586269</v>
      </c>
    </row>
    <row r="179" spans="1:56" s="27" customFormat="1" x14ac:dyDescent="0.35">
      <c r="A179" s="26" t="s">
        <v>479</v>
      </c>
      <c r="B179" s="27">
        <v>3.8184719535783368E-2</v>
      </c>
      <c r="C179" s="27">
        <v>29714.21344680851</v>
      </c>
      <c r="D179" s="27">
        <v>0.53008607350096715</v>
      </c>
      <c r="E179" s="27">
        <v>526.02784332688577</v>
      </c>
      <c r="F179" s="27">
        <v>0.84756382978723399</v>
      </c>
      <c r="G179" s="27">
        <v>5.7027079303675045E-2</v>
      </c>
      <c r="H179" s="27">
        <v>16656.199647969053</v>
      </c>
      <c r="I179" s="27">
        <v>1.9342359767891684E-2</v>
      </c>
      <c r="J179" s="27">
        <v>3.2867011605415861</v>
      </c>
      <c r="K179" s="27">
        <v>95.149252417794969</v>
      </c>
      <c r="L179" s="27">
        <v>0.88974854932301739</v>
      </c>
      <c r="M179" s="27">
        <v>5.5112572533849127</v>
      </c>
      <c r="N179" s="27">
        <v>10958.429436170214</v>
      </c>
      <c r="O179" s="27">
        <v>9.0512243713733085</v>
      </c>
      <c r="P179" s="27">
        <v>1.3698075435203092</v>
      </c>
      <c r="Q179" s="27">
        <v>10500.058027079303</v>
      </c>
      <c r="R179" s="27">
        <v>4.3181885880077369</v>
      </c>
      <c r="S179" s="27">
        <v>3420.0672166344293</v>
      </c>
      <c r="T179" s="27">
        <v>139.09325145067697</v>
      </c>
      <c r="U179" s="27">
        <v>0.13239651837524177</v>
      </c>
      <c r="V179" s="27">
        <v>10975.2998065764</v>
      </c>
      <c r="W179" s="27">
        <v>6.6726141199226303</v>
      </c>
      <c r="X179" s="27">
        <v>11.434019342359766</v>
      </c>
      <c r="Y179" s="27">
        <v>45.944555125725344</v>
      </c>
      <c r="Z179" s="27">
        <v>6.006973887814314</v>
      </c>
      <c r="AA179" s="27">
        <v>46.343294003868472</v>
      </c>
      <c r="AB179" s="27">
        <v>184.59884526112185</v>
      </c>
      <c r="AC179" s="27">
        <v>0.19142359767891681</v>
      </c>
      <c r="AD179" s="27">
        <v>4.2553191489361701</v>
      </c>
      <c r="AE179" s="27">
        <v>0.19342359767891681</v>
      </c>
      <c r="AF179" s="27">
        <v>1.4238346228239844</v>
      </c>
      <c r="AG179" s="27">
        <v>100.93927562862669</v>
      </c>
      <c r="AH179" s="27">
        <v>0</v>
      </c>
      <c r="AI179" s="27">
        <v>2.359110251450677</v>
      </c>
      <c r="AJ179" s="27">
        <v>2000.9014603481621</v>
      </c>
      <c r="AK179" s="27">
        <v>0.28313539651837522</v>
      </c>
      <c r="AL179" s="27">
        <v>1.1218568665377178</v>
      </c>
      <c r="AM179" s="27">
        <v>43.961183752417789</v>
      </c>
      <c r="AN179" s="27">
        <v>0.61695551257253389</v>
      </c>
      <c r="AO179" s="27">
        <v>9.55512572533849</v>
      </c>
      <c r="AP179" s="27">
        <v>23.686080270793035</v>
      </c>
      <c r="AQ179" s="27">
        <v>11.373307543520308</v>
      </c>
      <c r="AR179" s="27">
        <v>23.809444874274661</v>
      </c>
      <c r="AS179" s="27">
        <v>2.8820116054158609</v>
      </c>
      <c r="AT179" s="27">
        <v>11.334122823984526</v>
      </c>
      <c r="AU179" s="27">
        <v>2.1663442940038684</v>
      </c>
      <c r="AV179" s="27">
        <v>0.61895551257253389</v>
      </c>
      <c r="AW179" s="27">
        <v>2.0502901353965179</v>
      </c>
      <c r="AX179" s="27">
        <v>0.34816247582205029</v>
      </c>
      <c r="AY179" s="27">
        <v>2.1856866537717603</v>
      </c>
      <c r="AZ179" s="27">
        <v>0.4448742746615087</v>
      </c>
      <c r="BA179" s="27">
        <v>1.2572533849129592</v>
      </c>
      <c r="BB179" s="27">
        <v>0.19342359767891681</v>
      </c>
      <c r="BC179" s="27">
        <v>1.2765957446808509</v>
      </c>
      <c r="BD179" s="27">
        <v>0.17408123791102514</v>
      </c>
    </row>
    <row r="180" spans="1:56" s="27" customFormat="1" x14ac:dyDescent="0.35">
      <c r="A180" s="26" t="s">
        <v>480</v>
      </c>
      <c r="B180" s="27">
        <v>3.7450664136622396E-2</v>
      </c>
      <c r="C180" s="27">
        <v>27729.717100569269</v>
      </c>
      <c r="D180" s="27">
        <v>0.36800664136622396</v>
      </c>
      <c r="E180" s="27">
        <v>477.77181214421256</v>
      </c>
      <c r="F180" s="27">
        <v>0.12932732447817838</v>
      </c>
      <c r="G180" s="27">
        <v>5.592599620493359E-2</v>
      </c>
      <c r="H180" s="27">
        <v>17062.7035256167</v>
      </c>
      <c r="I180" s="27">
        <v>1.8975332068311198E-2</v>
      </c>
      <c r="J180" s="27">
        <v>2.9017258064516129</v>
      </c>
      <c r="K180" s="27">
        <v>80.876315939278939</v>
      </c>
      <c r="L180" s="27">
        <v>0.8538899430740039</v>
      </c>
      <c r="M180" s="27">
        <v>4.8556356736242892</v>
      </c>
      <c r="N180" s="27">
        <v>9837.3829667931695</v>
      </c>
      <c r="O180" s="27">
        <v>8.348146110056927</v>
      </c>
      <c r="P180" s="27">
        <v>1.3247732447817842</v>
      </c>
      <c r="Q180" s="27">
        <v>9761.1574952561677</v>
      </c>
      <c r="R180" s="27">
        <v>3.173355787476281</v>
      </c>
      <c r="S180" s="27">
        <v>3074.5745370018976</v>
      </c>
      <c r="T180" s="27">
        <v>128.08546679316891</v>
      </c>
      <c r="U180" s="27">
        <v>0.14880265654648958</v>
      </c>
      <c r="V180" s="27">
        <v>10423.965844402277</v>
      </c>
      <c r="W180" s="27">
        <v>6.5080388994307414</v>
      </c>
      <c r="X180" s="27">
        <v>10.001950664136622</v>
      </c>
      <c r="Y180" s="27">
        <v>44.764487666034164</v>
      </c>
      <c r="Z180" s="27">
        <v>6.2154089184060739</v>
      </c>
      <c r="AA180" s="27">
        <v>42.902225806451618</v>
      </c>
      <c r="AB180" s="27">
        <v>167.25084060721065</v>
      </c>
      <c r="AC180" s="27">
        <v>0.20672865275142313</v>
      </c>
      <c r="AD180" s="27">
        <v>4.1555977229601524</v>
      </c>
      <c r="AE180" s="27">
        <v>9.4876660341555993E-2</v>
      </c>
      <c r="AF180" s="27">
        <v>1.358723908918406</v>
      </c>
      <c r="AG180" s="27">
        <v>97.84728747628084</v>
      </c>
      <c r="AH180" s="27">
        <v>0</v>
      </c>
      <c r="AI180" s="27">
        <v>2.1242125237191654</v>
      </c>
      <c r="AJ180" s="27">
        <v>1922.970028462998</v>
      </c>
      <c r="AK180" s="27">
        <v>0.2776299810246679</v>
      </c>
      <c r="AL180" s="27">
        <v>1.0626185958254271</v>
      </c>
      <c r="AM180" s="27">
        <v>39.825222011385215</v>
      </c>
      <c r="AN180" s="27">
        <v>0.71906261859582543</v>
      </c>
      <c r="AO180" s="27">
        <v>8.9184060721062615</v>
      </c>
      <c r="AP180" s="27">
        <v>13.228763757115749</v>
      </c>
      <c r="AQ180" s="27">
        <v>10.474383301707782</v>
      </c>
      <c r="AR180" s="27">
        <v>21.953459203036054</v>
      </c>
      <c r="AS180" s="27">
        <v>2.6375711574952572</v>
      </c>
      <c r="AT180" s="27">
        <v>10.43593263757116</v>
      </c>
      <c r="AU180" s="27">
        <v>2.0303605313092978</v>
      </c>
      <c r="AV180" s="27">
        <v>0.55028462998102479</v>
      </c>
      <c r="AW180" s="27">
        <v>1.7836812144212524</v>
      </c>
      <c r="AX180" s="27">
        <v>0.30360531309297917</v>
      </c>
      <c r="AY180" s="27">
        <v>1.9924098671726755</v>
      </c>
      <c r="AZ180" s="27">
        <v>0.39848197343453512</v>
      </c>
      <c r="BA180" s="27">
        <v>1.2144212523719167</v>
      </c>
      <c r="BB180" s="27">
        <v>0.17077798861480076</v>
      </c>
      <c r="BC180" s="27">
        <v>1.1574952561669829</v>
      </c>
      <c r="BD180" s="27">
        <v>0.17077798861480076</v>
      </c>
    </row>
    <row r="181" spans="1:56" s="27" customFormat="1" x14ac:dyDescent="0.35">
      <c r="A181" s="26" t="s">
        <v>481</v>
      </c>
      <c r="B181" s="27">
        <v>3.9822580645161289E-2</v>
      </c>
      <c r="C181" s="27">
        <v>30797.22777419355</v>
      </c>
      <c r="D181" s="27">
        <v>0.51269354838709691</v>
      </c>
      <c r="E181" s="27">
        <v>557.6366129032258</v>
      </c>
      <c r="F181" s="27">
        <v>0.76262903225806455</v>
      </c>
      <c r="G181" s="27">
        <v>5.9483870967741936E-2</v>
      </c>
      <c r="H181" s="27">
        <v>17739.252387096774</v>
      </c>
      <c r="I181" s="27">
        <v>2.0161290322580645E-2</v>
      </c>
      <c r="J181" s="27">
        <v>3.3251129032258064</v>
      </c>
      <c r="K181" s="27">
        <v>97.082435483870981</v>
      </c>
      <c r="L181" s="27">
        <v>0.907258064516129</v>
      </c>
      <c r="M181" s="27">
        <v>5.060806451612903</v>
      </c>
      <c r="N181" s="27">
        <v>11042.324854838711</v>
      </c>
      <c r="O181" s="27">
        <v>9.3740000000000006</v>
      </c>
      <c r="P181" s="27">
        <v>1.4481129032258064</v>
      </c>
      <c r="Q181" s="27">
        <v>11009.455645161292</v>
      </c>
      <c r="R181" s="27">
        <v>5.6709838709677403</v>
      </c>
      <c r="S181" s="27">
        <v>3508.9780000000001</v>
      </c>
      <c r="T181" s="27">
        <v>134.29751612903229</v>
      </c>
      <c r="U181" s="27">
        <v>0.11796774193548387</v>
      </c>
      <c r="V181" s="27">
        <v>11257.540322580644</v>
      </c>
      <c r="W181" s="27">
        <v>6.6930483870967752</v>
      </c>
      <c r="X181" s="27">
        <v>11.839</v>
      </c>
      <c r="Y181" s="27">
        <v>42.053387096774202</v>
      </c>
      <c r="Z181" s="27">
        <v>5.9189193548387102</v>
      </c>
      <c r="AA181" s="27">
        <v>48.063516129032259</v>
      </c>
      <c r="AB181" s="27">
        <v>179.04045161290324</v>
      </c>
      <c r="AC181" s="27">
        <v>0.17945161290322581</v>
      </c>
      <c r="AD181" s="27">
        <v>4.435483870967742</v>
      </c>
      <c r="AE181" s="27">
        <v>0.20161290322580647</v>
      </c>
      <c r="AF181" s="27">
        <v>1.3836290322580647</v>
      </c>
      <c r="AG181" s="27">
        <v>101.74553225806451</v>
      </c>
      <c r="AH181" s="27">
        <v>0</v>
      </c>
      <c r="AI181" s="27">
        <v>2.1574193548387099</v>
      </c>
      <c r="AJ181" s="27">
        <v>1984.6125806451614</v>
      </c>
      <c r="AK181" s="27">
        <v>0.31558064516129031</v>
      </c>
      <c r="AL181" s="27">
        <v>1.0685483870967742</v>
      </c>
      <c r="AM181" s="27">
        <v>45.016161290322586</v>
      </c>
      <c r="AN181" s="27">
        <v>0.64316129032258063</v>
      </c>
      <c r="AO181" s="27">
        <v>9.0120967741935498</v>
      </c>
      <c r="AP181" s="27">
        <v>15.089532258064517</v>
      </c>
      <c r="AQ181" s="27">
        <v>10.987903225806454</v>
      </c>
      <c r="AR181" s="27">
        <v>23.244967741935483</v>
      </c>
      <c r="AS181" s="27">
        <v>2.7822580645161294</v>
      </c>
      <c r="AT181" s="27">
        <v>11.088209677419357</v>
      </c>
      <c r="AU181" s="27">
        <v>2.17741935483871</v>
      </c>
      <c r="AV181" s="27">
        <v>0.56451612903225812</v>
      </c>
      <c r="AW181" s="27">
        <v>1.8951612903225807</v>
      </c>
      <c r="AX181" s="27">
        <v>0.32258064516129031</v>
      </c>
      <c r="AY181" s="27">
        <v>1.955645161290323</v>
      </c>
      <c r="AZ181" s="27">
        <v>0.40322580645161293</v>
      </c>
      <c r="BA181" s="27">
        <v>1.25</v>
      </c>
      <c r="BB181" s="27">
        <v>0.18145161290322581</v>
      </c>
      <c r="BC181" s="27">
        <v>1.1491935483870968</v>
      </c>
      <c r="BD181" s="27">
        <v>0.18145161290322581</v>
      </c>
    </row>
    <row r="182" spans="1:56" s="27" customFormat="1" x14ac:dyDescent="0.35">
      <c r="A182" s="26" t="s">
        <v>482</v>
      </c>
      <c r="B182" s="27">
        <v>3.7164783427495296E-2</v>
      </c>
      <c r="C182" s="27">
        <v>29068.764474576274</v>
      </c>
      <c r="D182" s="27">
        <v>0.51580696798493408</v>
      </c>
      <c r="E182" s="27">
        <v>543.23066854990577</v>
      </c>
      <c r="F182" s="27">
        <v>0.9381195856873823</v>
      </c>
      <c r="G182" s="27">
        <v>5.549717514124293E-2</v>
      </c>
      <c r="H182" s="27">
        <v>17362.547220338984</v>
      </c>
      <c r="I182" s="27">
        <v>1.8832391713747648E-2</v>
      </c>
      <c r="J182" s="27">
        <v>3.0681798493408659</v>
      </c>
      <c r="K182" s="27">
        <v>100.26681826741995</v>
      </c>
      <c r="L182" s="27">
        <v>0.84745762711864403</v>
      </c>
      <c r="M182" s="27">
        <v>4.5551035781544247</v>
      </c>
      <c r="N182" s="27">
        <v>10399.751309792844</v>
      </c>
      <c r="O182" s="27">
        <v>9.245704331450094</v>
      </c>
      <c r="P182" s="27">
        <v>1.3335998116760828</v>
      </c>
      <c r="Q182" s="27">
        <v>10558.229755178907</v>
      </c>
      <c r="R182" s="27">
        <v>4.8630894538606402</v>
      </c>
      <c r="S182" s="27">
        <v>3278.341229755179</v>
      </c>
      <c r="T182" s="27">
        <v>121.71558003766481</v>
      </c>
      <c r="U182" s="27">
        <v>0.12882674199623351</v>
      </c>
      <c r="V182" s="27">
        <v>10580.20715630885</v>
      </c>
      <c r="W182" s="27">
        <v>6.0823625235404908</v>
      </c>
      <c r="X182" s="27">
        <v>10.980949152542372</v>
      </c>
      <c r="Y182" s="27">
        <v>35.14106403013183</v>
      </c>
      <c r="Z182" s="27">
        <v>5.4152288135593221</v>
      </c>
      <c r="AA182" s="27">
        <v>44.838924670433137</v>
      </c>
      <c r="AB182" s="27">
        <v>166.28367043314503</v>
      </c>
      <c r="AC182" s="27">
        <v>0.20515630885122405</v>
      </c>
      <c r="AD182" s="27">
        <v>4.1807909604519775</v>
      </c>
      <c r="AE182" s="27">
        <v>9.4161958568738227E-2</v>
      </c>
      <c r="AF182" s="27">
        <v>1.3295998116760828</v>
      </c>
      <c r="AG182" s="27">
        <v>94.285285310734452</v>
      </c>
      <c r="AH182" s="27">
        <v>0</v>
      </c>
      <c r="AI182" s="27">
        <v>1.9385687382297552</v>
      </c>
      <c r="AJ182" s="27">
        <v>1868.0317608286252</v>
      </c>
      <c r="AK182" s="27">
        <v>0.29431826741996236</v>
      </c>
      <c r="AL182" s="27">
        <v>0.99811676082862522</v>
      </c>
      <c r="AM182" s="27">
        <v>42.312384180790964</v>
      </c>
      <c r="AN182" s="27">
        <v>0.58180414312617701</v>
      </c>
      <c r="AO182" s="27">
        <v>8.4369114877589446</v>
      </c>
      <c r="AP182" s="27">
        <v>14.764407721280604</v>
      </c>
      <c r="AQ182" s="27">
        <v>10.188323917137476</v>
      </c>
      <c r="AR182" s="27">
        <v>21.675082862523539</v>
      </c>
      <c r="AS182" s="27">
        <v>2.5800376647834273</v>
      </c>
      <c r="AT182" s="27">
        <v>10.22548870056497</v>
      </c>
      <c r="AU182" s="27">
        <v>1.9774011299435028</v>
      </c>
      <c r="AV182" s="27">
        <v>0.52730696798493404</v>
      </c>
      <c r="AW182" s="27">
        <v>1.8079096045197738</v>
      </c>
      <c r="AX182" s="27">
        <v>0.30131826741996237</v>
      </c>
      <c r="AY182" s="27">
        <v>1.8079096045197738</v>
      </c>
      <c r="AZ182" s="27">
        <v>0.39548022598870058</v>
      </c>
      <c r="BA182" s="27">
        <v>1.1111111111111109</v>
      </c>
      <c r="BB182" s="27">
        <v>0.16949152542372881</v>
      </c>
      <c r="BC182" s="27">
        <v>1.1111111111111109</v>
      </c>
      <c r="BD182" s="27">
        <v>0.15065913370998119</v>
      </c>
    </row>
    <row r="183" spans="1:56" s="27" customFormat="1" x14ac:dyDescent="0.35">
      <c r="A183" s="26" t="s">
        <v>483</v>
      </c>
      <c r="B183" s="27">
        <v>3.5342293906810034E-2</v>
      </c>
      <c r="C183" s="27">
        <v>28618.883240143368</v>
      </c>
      <c r="D183" s="27">
        <v>0.61574014336917571</v>
      </c>
      <c r="E183" s="27">
        <v>539.21815412186368</v>
      </c>
      <c r="F183" s="27">
        <v>0.51621326164874559</v>
      </c>
      <c r="G183" s="27">
        <v>5.2763440860215047E-2</v>
      </c>
      <c r="H183" s="27">
        <v>15686.989842293906</v>
      </c>
      <c r="I183" s="27">
        <v>1.7921146953405017E-2</v>
      </c>
      <c r="J183" s="27">
        <v>2.9375681003584231</v>
      </c>
      <c r="K183" s="27">
        <v>102.8328835125448</v>
      </c>
      <c r="L183" s="27">
        <v>0.87813620071684584</v>
      </c>
      <c r="M183" s="27">
        <v>5.5872401433691756</v>
      </c>
      <c r="N183" s="27">
        <v>10189.638922939068</v>
      </c>
      <c r="O183" s="27">
        <v>8.7086774193548404</v>
      </c>
      <c r="P183" s="27">
        <v>1.3585071684587813</v>
      </c>
      <c r="Q183" s="27">
        <v>10166.362007168458</v>
      </c>
      <c r="R183" s="27">
        <v>5.1826326164874539</v>
      </c>
      <c r="S183" s="27">
        <v>3178.6531792114693</v>
      </c>
      <c r="T183" s="27">
        <v>119.75002508960573</v>
      </c>
      <c r="U183" s="27">
        <v>0.14036917562724013</v>
      </c>
      <c r="V183" s="27">
        <v>10143.835125448028</v>
      </c>
      <c r="W183" s="27">
        <v>5.9313996415770607</v>
      </c>
      <c r="X183" s="27">
        <v>10.842136200716846</v>
      </c>
      <c r="Y183" s="27">
        <v>41.672562724014341</v>
      </c>
      <c r="Z183" s="27">
        <v>5.4216075268817203</v>
      </c>
      <c r="AA183" s="27">
        <v>44.371759856630824</v>
      </c>
      <c r="AB183" s="27">
        <v>200.78552329749104</v>
      </c>
      <c r="AC183" s="27">
        <v>0.19513261648745514</v>
      </c>
      <c r="AD183" s="27">
        <v>3.9247311827956985</v>
      </c>
      <c r="AE183" s="27">
        <v>0</v>
      </c>
      <c r="AF183" s="27">
        <v>1.3186648745519711</v>
      </c>
      <c r="AG183" s="27">
        <v>90.188632616487453</v>
      </c>
      <c r="AH183" s="27">
        <v>8.9605734767025089E-2</v>
      </c>
      <c r="AI183" s="27">
        <v>1.9871684587813623</v>
      </c>
      <c r="AJ183" s="27">
        <v>1827.3164336917562</v>
      </c>
      <c r="AK183" s="27">
        <v>0.26181720430107525</v>
      </c>
      <c r="AL183" s="27">
        <v>1.0035842293906811</v>
      </c>
      <c r="AM183" s="27">
        <v>41.770193548387098</v>
      </c>
      <c r="AN183" s="27">
        <v>0.60731899641577058</v>
      </c>
      <c r="AO183" s="27">
        <v>8.3154121863799286</v>
      </c>
      <c r="AP183" s="27">
        <v>15.141055555555555</v>
      </c>
      <c r="AQ183" s="27">
        <v>10.519713261648745</v>
      </c>
      <c r="AR183" s="27">
        <v>22.131616487455201</v>
      </c>
      <c r="AS183" s="27">
        <v>2.6344086021505375</v>
      </c>
      <c r="AT183" s="27">
        <v>10.268317204301074</v>
      </c>
      <c r="AU183" s="27">
        <v>1.881720430107527</v>
      </c>
      <c r="AV183" s="27">
        <v>0.5376344086021505</v>
      </c>
      <c r="AW183" s="27">
        <v>1.7204301075268815</v>
      </c>
      <c r="AX183" s="27">
        <v>0.28673835125448027</v>
      </c>
      <c r="AY183" s="27">
        <v>1.738351254480287</v>
      </c>
      <c r="AZ183" s="27">
        <v>0.35842293906810035</v>
      </c>
      <c r="BA183" s="27">
        <v>1.075268817204301</v>
      </c>
      <c r="BB183" s="27">
        <v>0.16129032258064516</v>
      </c>
      <c r="BC183" s="27">
        <v>1.1469534050179211</v>
      </c>
      <c r="BD183" s="27">
        <v>0.16129032258064516</v>
      </c>
    </row>
    <row r="184" spans="1:56" s="27" customFormat="1" x14ac:dyDescent="0.35">
      <c r="A184" s="26" t="s">
        <v>484</v>
      </c>
      <c r="B184" s="27">
        <v>3.8334951456310683E-2</v>
      </c>
      <c r="C184" s="27">
        <v>28790.31425242719</v>
      </c>
      <c r="D184" s="27">
        <v>0.70694660194174774</v>
      </c>
      <c r="E184" s="27">
        <v>560.45927184466018</v>
      </c>
      <c r="F184" s="27">
        <v>0.1324223300970874</v>
      </c>
      <c r="G184" s="27">
        <v>5.725242718446602E-2</v>
      </c>
      <c r="H184" s="27">
        <v>19163.672446601944</v>
      </c>
      <c r="I184" s="27">
        <v>5.8252427184466021E-2</v>
      </c>
      <c r="J184" s="27">
        <v>3.2800533980582531</v>
      </c>
      <c r="K184" s="27">
        <v>115.22763592233011</v>
      </c>
      <c r="L184" s="27">
        <v>0.89320388349514568</v>
      </c>
      <c r="M184" s="27">
        <v>8.4066019417475744</v>
      </c>
      <c r="N184" s="27">
        <v>10943.921276699029</v>
      </c>
      <c r="O184" s="27">
        <v>9.0669611650485447</v>
      </c>
      <c r="P184" s="27">
        <v>1.3751407766990291</v>
      </c>
      <c r="Q184" s="27">
        <v>10586.970873786409</v>
      </c>
      <c r="R184" s="27">
        <v>3.2282184466019421</v>
      </c>
      <c r="S184" s="27">
        <v>3660.8457184466024</v>
      </c>
      <c r="T184" s="27">
        <v>117.24513592233011</v>
      </c>
      <c r="U184" s="27">
        <v>0.17175728155339806</v>
      </c>
      <c r="V184" s="27">
        <v>10425.592233009709</v>
      </c>
      <c r="W184" s="27">
        <v>5.5917330097087383</v>
      </c>
      <c r="X184" s="27">
        <v>11.886330097087379</v>
      </c>
      <c r="Y184" s="27">
        <v>42.085097087378649</v>
      </c>
      <c r="Z184" s="27">
        <v>5.273053398058253</v>
      </c>
      <c r="AA184" s="27">
        <v>45.416475728155341</v>
      </c>
      <c r="AB184" s="27">
        <v>236.28133009708742</v>
      </c>
      <c r="AC184" s="27">
        <v>0.19217475728155342</v>
      </c>
      <c r="AD184" s="27">
        <v>3.592233009708738</v>
      </c>
      <c r="AE184" s="27">
        <v>0.2718446601941748</v>
      </c>
      <c r="AF184" s="27">
        <v>1.2546359223300971</v>
      </c>
      <c r="AG184" s="27">
        <v>86.088587378640781</v>
      </c>
      <c r="AH184" s="27">
        <v>0</v>
      </c>
      <c r="AI184" s="27">
        <v>2.0770873786407771</v>
      </c>
      <c r="AJ184" s="27">
        <v>1772.400436893204</v>
      </c>
      <c r="AK184" s="27">
        <v>0.28426213592233013</v>
      </c>
      <c r="AL184" s="27">
        <v>1.0097087378640777</v>
      </c>
      <c r="AM184" s="27">
        <v>43.704737864077678</v>
      </c>
      <c r="AN184" s="27">
        <v>0.5416893203883496</v>
      </c>
      <c r="AO184" s="27">
        <v>8.0970873786407758</v>
      </c>
      <c r="AP184" s="27">
        <v>50.24569417475729</v>
      </c>
      <c r="AQ184" s="27">
        <v>10.815533980582524</v>
      </c>
      <c r="AR184" s="27">
        <v>22.736864077669903</v>
      </c>
      <c r="AS184" s="27">
        <v>2.679611650485437</v>
      </c>
      <c r="AT184" s="27">
        <v>10.62085922330097</v>
      </c>
      <c r="AU184" s="27">
        <v>1.941747572815534</v>
      </c>
      <c r="AV184" s="27">
        <v>0.54368932038834961</v>
      </c>
      <c r="AW184" s="27">
        <v>1.6699029126213594</v>
      </c>
      <c r="AX184" s="27">
        <v>0.2718446601941748</v>
      </c>
      <c r="AY184" s="27">
        <v>1.7864077669902914</v>
      </c>
      <c r="AZ184" s="27">
        <v>0.34951456310679613</v>
      </c>
      <c r="BA184" s="27">
        <v>1.145631067961165</v>
      </c>
      <c r="BB184" s="27">
        <v>0.15533980582524273</v>
      </c>
      <c r="BC184" s="27">
        <v>1.1262135922330099</v>
      </c>
      <c r="BD184" s="27">
        <v>0.15533980582524273</v>
      </c>
    </row>
    <row r="185" spans="1:56" s="27" customFormat="1" x14ac:dyDescent="0.35">
      <c r="A185" s="26" t="s">
        <v>485</v>
      </c>
      <c r="B185" s="27">
        <v>2.9987804878048776E-2</v>
      </c>
      <c r="C185" s="27">
        <v>29708.195024390243</v>
      </c>
      <c r="D185" s="27">
        <v>0.49154878048780487</v>
      </c>
      <c r="E185" s="27">
        <v>610.20939024390225</v>
      </c>
      <c r="F185" s="27">
        <v>0.75869512195121946</v>
      </c>
      <c r="G185" s="27">
        <v>5.9975609756097552E-2</v>
      </c>
      <c r="H185" s="27">
        <v>14552.670463414634</v>
      </c>
      <c r="I185" s="27">
        <v>3.0487804878048776E-2</v>
      </c>
      <c r="J185" s="27">
        <v>3.0777682926829271</v>
      </c>
      <c r="K185" s="27">
        <v>127.7094024390244</v>
      </c>
      <c r="L185" s="27">
        <v>0.91463414634146334</v>
      </c>
      <c r="M185" s="27">
        <v>6.2404878048780477</v>
      </c>
      <c r="N185" s="27">
        <v>10737.664646341462</v>
      </c>
      <c r="O185" s="27">
        <v>9.358756097560974</v>
      </c>
      <c r="P185" s="27">
        <v>1.2312560975609756</v>
      </c>
      <c r="Q185" s="27">
        <v>11067.881097560974</v>
      </c>
      <c r="R185" s="27">
        <v>5.1074512195121944</v>
      </c>
      <c r="S185" s="27">
        <v>3356.4170243902436</v>
      </c>
      <c r="T185" s="27">
        <v>108.19946341463415</v>
      </c>
      <c r="U185" s="27">
        <v>0.16468292682926824</v>
      </c>
      <c r="V185" s="27">
        <v>10486.463414634145</v>
      </c>
      <c r="W185" s="27">
        <v>5.5330365853658536</v>
      </c>
      <c r="X185" s="27">
        <v>11.503634146341463</v>
      </c>
      <c r="Y185" s="27">
        <v>33.733658536585367</v>
      </c>
      <c r="Z185" s="27">
        <v>5.2354024390243898</v>
      </c>
      <c r="AA185" s="27">
        <v>48.916682926829274</v>
      </c>
      <c r="AB185" s="27">
        <v>205.91692682926831</v>
      </c>
      <c r="AC185" s="27">
        <v>0.18092682926829265</v>
      </c>
      <c r="AD185" s="27">
        <v>4.3445121951219496</v>
      </c>
      <c r="AE185" s="27">
        <v>0.1524390243902439</v>
      </c>
      <c r="AF185" s="27">
        <v>1.2120121951219511</v>
      </c>
      <c r="AG185" s="27">
        <v>80.586012195121953</v>
      </c>
      <c r="AH185" s="27">
        <v>1.5243902439024388E-2</v>
      </c>
      <c r="AI185" s="27">
        <v>1.8702439024390241</v>
      </c>
      <c r="AJ185" s="27">
        <v>1727.6893902439024</v>
      </c>
      <c r="AK185" s="27">
        <v>0.29787804878048779</v>
      </c>
      <c r="AL185" s="27">
        <v>0.91463414634146334</v>
      </c>
      <c r="AM185" s="27">
        <v>45.133195121951218</v>
      </c>
      <c r="AN185" s="27">
        <v>0.57726829268292679</v>
      </c>
      <c r="AO185" s="27">
        <v>7.4085365853658534</v>
      </c>
      <c r="AP185" s="27">
        <v>19.63123170731707</v>
      </c>
      <c r="AQ185" s="27">
        <v>10.137195121951219</v>
      </c>
      <c r="AR185" s="27">
        <v>21.370951219512193</v>
      </c>
      <c r="AS185" s="27">
        <v>2.4847560975609753</v>
      </c>
      <c r="AT185" s="27">
        <v>9.6488902439024375</v>
      </c>
      <c r="AU185" s="27">
        <v>1.9512195121951217</v>
      </c>
      <c r="AV185" s="27">
        <v>0.51829268292682928</v>
      </c>
      <c r="AW185" s="27">
        <v>1.5396341463414636</v>
      </c>
      <c r="AX185" s="27">
        <v>0.25914634146341464</v>
      </c>
      <c r="AY185" s="27">
        <v>1.6768292682926829</v>
      </c>
      <c r="AZ185" s="27">
        <v>0.33536585365853649</v>
      </c>
      <c r="BA185" s="27">
        <v>1.0365853658536586</v>
      </c>
      <c r="BB185" s="27">
        <v>0.1524390243902439</v>
      </c>
      <c r="BC185" s="27">
        <v>1.0060975609756098</v>
      </c>
      <c r="BD185" s="27">
        <v>0.1371951219512195</v>
      </c>
    </row>
    <row r="186" spans="1:56" s="27" customFormat="1" x14ac:dyDescent="0.35">
      <c r="A186" s="26" t="s">
        <v>486</v>
      </c>
      <c r="B186" s="27">
        <v>3.4042314335060449E-2</v>
      </c>
      <c r="C186" s="27">
        <v>30148.100559585495</v>
      </c>
      <c r="D186" s="27">
        <v>0.48936355785837654</v>
      </c>
      <c r="E186" s="27">
        <v>647.3270552677028</v>
      </c>
      <c r="F186" s="27">
        <v>0.35919430051813467</v>
      </c>
      <c r="G186" s="27">
        <v>5.0813471502590669E-2</v>
      </c>
      <c r="H186" s="27">
        <v>15729.337419689118</v>
      </c>
      <c r="I186" s="27">
        <v>1.7271157167530225E-2</v>
      </c>
      <c r="J186" s="27">
        <v>2.9173255613126083</v>
      </c>
      <c r="K186" s="27">
        <v>148.16929965457686</v>
      </c>
      <c r="L186" s="27">
        <v>0.93264248704663211</v>
      </c>
      <c r="M186" s="27">
        <v>7.5593091537132988</v>
      </c>
      <c r="N186" s="27">
        <v>10816.154420552677</v>
      </c>
      <c r="O186" s="27">
        <v>9.3945094991364435</v>
      </c>
      <c r="P186" s="27">
        <v>1.2918367875647667</v>
      </c>
      <c r="Q186" s="27">
        <v>11537.150259067355</v>
      </c>
      <c r="R186" s="27">
        <v>6.652166666666667</v>
      </c>
      <c r="S186" s="27">
        <v>3232.1245889464599</v>
      </c>
      <c r="T186" s="27">
        <v>96.511497409326452</v>
      </c>
      <c r="U186" s="27">
        <v>0.23879620034542318</v>
      </c>
      <c r="V186" s="27">
        <v>10062.072538860106</v>
      </c>
      <c r="W186" s="27">
        <v>5.0081355785837642</v>
      </c>
      <c r="X186" s="27">
        <v>11.397506044905009</v>
      </c>
      <c r="Y186" s="27">
        <v>26.300768566493954</v>
      </c>
      <c r="Z186" s="27">
        <v>3.756612262521589</v>
      </c>
      <c r="AA186" s="27">
        <v>49.757203799654569</v>
      </c>
      <c r="AB186" s="27">
        <v>304.3555457685664</v>
      </c>
      <c r="AC186" s="27">
        <v>0.17071157167530224</v>
      </c>
      <c r="AD186" s="27">
        <v>3.540587219343696</v>
      </c>
      <c r="AE186" s="27">
        <v>0.43177892918825561</v>
      </c>
      <c r="AF186" s="27">
        <v>1.1842098445595854</v>
      </c>
      <c r="AG186" s="27">
        <v>70.941413644214165</v>
      </c>
      <c r="AH186" s="27">
        <v>0</v>
      </c>
      <c r="AI186" s="27">
        <v>1.6380310880829014</v>
      </c>
      <c r="AJ186" s="27">
        <v>1666.4089550949911</v>
      </c>
      <c r="AK186" s="27">
        <v>0.28660967184801384</v>
      </c>
      <c r="AL186" s="27">
        <v>0.81174438687392059</v>
      </c>
      <c r="AM186" s="27">
        <v>45.26370293609672</v>
      </c>
      <c r="AN186" s="27">
        <v>0.46432124352331605</v>
      </c>
      <c r="AO186" s="27">
        <v>6.476683937823835</v>
      </c>
      <c r="AP186" s="27">
        <v>12.400698618307425</v>
      </c>
      <c r="AQ186" s="27">
        <v>9.6200345423143361</v>
      </c>
      <c r="AR186" s="27">
        <v>20.188982728842831</v>
      </c>
      <c r="AS186" s="27">
        <v>2.383419689119171</v>
      </c>
      <c r="AT186" s="27">
        <v>9.0841286701208972</v>
      </c>
      <c r="AU186" s="27">
        <v>1.6925734024179619</v>
      </c>
      <c r="AV186" s="27">
        <v>0.46632124352331605</v>
      </c>
      <c r="AW186" s="27">
        <v>1.468048359240069</v>
      </c>
      <c r="AX186" s="27">
        <v>0.24179620034542318</v>
      </c>
      <c r="AY186" s="27">
        <v>1.468048359240069</v>
      </c>
      <c r="AZ186" s="27">
        <v>0.31088082901554409</v>
      </c>
      <c r="BA186" s="27">
        <v>0.88082901554404147</v>
      </c>
      <c r="BB186" s="27">
        <v>0.1381692573402418</v>
      </c>
      <c r="BC186" s="27">
        <v>0.91537132987910197</v>
      </c>
      <c r="BD186" s="27">
        <v>0.12089810017271159</v>
      </c>
    </row>
    <row r="187" spans="1:56" s="27" customFormat="1" x14ac:dyDescent="0.35">
      <c r="A187" s="26" t="s">
        <v>487</v>
      </c>
      <c r="B187" s="27">
        <v>3.7450664136622396E-2</v>
      </c>
      <c r="C187" s="27">
        <v>32277.895468690702</v>
      </c>
      <c r="D187" s="27">
        <v>0.44390796963946871</v>
      </c>
      <c r="E187" s="27">
        <v>767.05074952561665</v>
      </c>
      <c r="F187" s="27">
        <v>1.2868225806451614</v>
      </c>
      <c r="G187" s="27">
        <v>7.4901328273244791E-2</v>
      </c>
      <c r="H187" s="27">
        <v>16012.229142314989</v>
      </c>
      <c r="I187" s="27">
        <v>0</v>
      </c>
      <c r="J187" s="27">
        <v>3.4709857685009489</v>
      </c>
      <c r="K187" s="27">
        <v>199.111610056926</v>
      </c>
      <c r="L187" s="27">
        <v>0.967741935483871</v>
      </c>
      <c r="M187" s="27">
        <v>19.789222011385203</v>
      </c>
      <c r="N187" s="27">
        <v>12427.193213472488</v>
      </c>
      <c r="O187" s="27">
        <v>10.568259962049337</v>
      </c>
      <c r="P187" s="27">
        <v>1.1729705882352941</v>
      </c>
      <c r="Q187" s="27">
        <v>13329.924098671727</v>
      </c>
      <c r="R187" s="27">
        <v>5.4124449715370018</v>
      </c>
      <c r="S187" s="27">
        <v>3501.8420891840615</v>
      </c>
      <c r="T187" s="27">
        <v>87.724935483870979</v>
      </c>
      <c r="U187" s="27">
        <v>0.18675332068311198</v>
      </c>
      <c r="V187" s="27">
        <v>10759.88614800759</v>
      </c>
      <c r="W187" s="27">
        <v>4.4207523719165094</v>
      </c>
      <c r="X187" s="27">
        <v>14.233449715370019</v>
      </c>
      <c r="Y187" s="27">
        <v>28.730332068311196</v>
      </c>
      <c r="Z187" s="27">
        <v>2.9326764705882353</v>
      </c>
      <c r="AA187" s="27">
        <v>56.109056925996207</v>
      </c>
      <c r="AB187" s="27">
        <v>196.03641935483873</v>
      </c>
      <c r="AC187" s="27">
        <v>0.14980265654648958</v>
      </c>
      <c r="AD187" s="27">
        <v>3.7950664136622394</v>
      </c>
      <c r="AE187" s="27">
        <v>0</v>
      </c>
      <c r="AF187" s="27">
        <v>1.1499952561669828</v>
      </c>
      <c r="AG187" s="27">
        <v>60.238179316888051</v>
      </c>
      <c r="AH187" s="27">
        <v>0</v>
      </c>
      <c r="AI187" s="27">
        <v>1.649829222011385</v>
      </c>
      <c r="AJ187" s="27">
        <v>1593.5582637571158</v>
      </c>
      <c r="AK187" s="27">
        <v>0.35353130929791271</v>
      </c>
      <c r="AL187" s="27">
        <v>0.8159392789373815</v>
      </c>
      <c r="AM187" s="27">
        <v>51.001692599620498</v>
      </c>
      <c r="AN187" s="27">
        <v>0.47238330170777992</v>
      </c>
      <c r="AO187" s="27">
        <v>5.9772296015180268</v>
      </c>
      <c r="AP187" s="27">
        <v>17.194608159392793</v>
      </c>
      <c r="AQ187" s="27">
        <v>9.905123339658445</v>
      </c>
      <c r="AR187" s="27">
        <v>20.454407969639469</v>
      </c>
      <c r="AS187" s="27">
        <v>2.4478178368121446</v>
      </c>
      <c r="AT187" s="27">
        <v>9.4112647058823526</v>
      </c>
      <c r="AU187" s="27">
        <v>1.631878557874763</v>
      </c>
      <c r="AV187" s="27">
        <v>0.47438330170777993</v>
      </c>
      <c r="AW187" s="27">
        <v>1.3662239089184061</v>
      </c>
      <c r="AX187" s="27">
        <v>0.22770398481973436</v>
      </c>
      <c r="AY187" s="27">
        <v>1.4231499051233398</v>
      </c>
      <c r="AZ187" s="27">
        <v>0.28462998102466791</v>
      </c>
      <c r="BA187" s="27">
        <v>0.83491461100569253</v>
      </c>
      <c r="BB187" s="27">
        <v>0.11385199240986718</v>
      </c>
      <c r="BC187" s="27">
        <v>0.83491461100569253</v>
      </c>
      <c r="BD187" s="27">
        <v>0.11385199240986718</v>
      </c>
    </row>
    <row r="188" spans="1:56" s="27" customFormat="1" x14ac:dyDescent="0.35">
      <c r="A188" s="26" t="s">
        <v>488</v>
      </c>
      <c r="B188" s="27">
        <v>3.6130036630036624E-2</v>
      </c>
      <c r="C188" s="27">
        <v>30483.732190476192</v>
      </c>
      <c r="D188" s="27">
        <v>0.39143040293040288</v>
      </c>
      <c r="E188" s="27">
        <v>728.19507326007317</v>
      </c>
      <c r="F188" s="27">
        <v>1.0221410256410255</v>
      </c>
      <c r="G188" s="27">
        <v>7.2260073260073249E-2</v>
      </c>
      <c r="H188" s="27">
        <v>15266.459494505492</v>
      </c>
      <c r="I188" s="27">
        <v>3.6630036630036625E-2</v>
      </c>
      <c r="J188" s="27">
        <v>3.221943223443223</v>
      </c>
      <c r="K188" s="27">
        <v>187.89590293040291</v>
      </c>
      <c r="L188" s="27">
        <v>0.95238095238095233</v>
      </c>
      <c r="M188" s="27">
        <v>20.784175824175822</v>
      </c>
      <c r="N188" s="27">
        <v>11549.555225274726</v>
      </c>
      <c r="O188" s="27">
        <v>10.145520146520147</v>
      </c>
      <c r="P188" s="27">
        <v>1.1320311355311354</v>
      </c>
      <c r="Q188" s="27">
        <v>12457.032967032967</v>
      </c>
      <c r="R188" s="27">
        <v>4.4360494505494508</v>
      </c>
      <c r="S188" s="27">
        <v>3289.0169194139194</v>
      </c>
      <c r="T188" s="27">
        <v>78.407908424908427</v>
      </c>
      <c r="U188" s="27">
        <v>0.1618351648351648</v>
      </c>
      <c r="V188" s="27">
        <v>10153.644688644688</v>
      </c>
      <c r="W188" s="27">
        <v>4.0288040293040295</v>
      </c>
      <c r="X188" s="27">
        <v>12.912717948717948</v>
      </c>
      <c r="Y188" s="27">
        <v>26.110311355311353</v>
      </c>
      <c r="Z188" s="27">
        <v>2.8486428571428566</v>
      </c>
      <c r="AA188" s="27">
        <v>52.508157509157506</v>
      </c>
      <c r="AB188" s="27">
        <v>291.59709523809516</v>
      </c>
      <c r="AC188" s="27">
        <v>0.12620512820512819</v>
      </c>
      <c r="AD188" s="27">
        <v>3.2783882783882783</v>
      </c>
      <c r="AE188" s="27">
        <v>0.18315018315018317</v>
      </c>
      <c r="AF188" s="27">
        <v>1.0730860805860805</v>
      </c>
      <c r="AG188" s="27">
        <v>54.277214285714287</v>
      </c>
      <c r="AH188" s="27">
        <v>0</v>
      </c>
      <c r="AI188" s="27">
        <v>1.5184615384615383</v>
      </c>
      <c r="AJ188" s="27">
        <v>1452.3508974358972</v>
      </c>
      <c r="AK188" s="27">
        <v>0.30435531135531135</v>
      </c>
      <c r="AL188" s="27">
        <v>0.73260073260073266</v>
      </c>
      <c r="AM188" s="27">
        <v>48.475853479853477</v>
      </c>
      <c r="AN188" s="27">
        <v>0.43756043956043955</v>
      </c>
      <c r="AO188" s="27">
        <v>5.2014652014652007</v>
      </c>
      <c r="AP188" s="27">
        <v>15.299785714285713</v>
      </c>
      <c r="AQ188" s="27">
        <v>9.1025641025641022</v>
      </c>
      <c r="AR188" s="27">
        <v>18.918413919413915</v>
      </c>
      <c r="AS188" s="27">
        <v>2.2161172161172162</v>
      </c>
      <c r="AT188" s="27">
        <v>8.3877783882783898</v>
      </c>
      <c r="AU188" s="27">
        <v>1.4652014652014653</v>
      </c>
      <c r="AV188" s="27">
        <v>0.42124542124542119</v>
      </c>
      <c r="AW188" s="27">
        <v>1.2271062271062272</v>
      </c>
      <c r="AX188" s="27">
        <v>0.20146520146520144</v>
      </c>
      <c r="AY188" s="27">
        <v>1.1538461538461537</v>
      </c>
      <c r="AZ188" s="27">
        <v>0.23809523809523808</v>
      </c>
      <c r="BA188" s="27">
        <v>0.71428571428571419</v>
      </c>
      <c r="BB188" s="27">
        <v>0.10989010989010989</v>
      </c>
      <c r="BC188" s="27">
        <v>0.67765567765567769</v>
      </c>
      <c r="BD188" s="27">
        <v>0.10989010989010989</v>
      </c>
    </row>
    <row r="189" spans="1:56" s="27" customFormat="1" x14ac:dyDescent="0.35">
      <c r="A189" s="26" t="s">
        <v>489</v>
      </c>
      <c r="B189" s="27">
        <v>3.7595238095238091E-2</v>
      </c>
      <c r="C189" s="27">
        <v>31396.484571428569</v>
      </c>
      <c r="D189" s="27">
        <v>0.48373809523809524</v>
      </c>
      <c r="E189" s="27">
        <v>828.22071428571428</v>
      </c>
      <c r="F189" s="27">
        <v>0.39650000000000002</v>
      </c>
      <c r="G189" s="27">
        <v>5.6142857142857147E-2</v>
      </c>
      <c r="H189" s="27">
        <v>15999.868285714287</v>
      </c>
      <c r="I189" s="27">
        <v>1.9047619047619046E-2</v>
      </c>
      <c r="J189" s="27">
        <v>3.4270714285714288</v>
      </c>
      <c r="K189" s="27">
        <v>218.63216666666668</v>
      </c>
      <c r="L189" s="27">
        <v>0.93333333333333335</v>
      </c>
      <c r="M189" s="27">
        <v>16.379047619047618</v>
      </c>
      <c r="N189" s="27">
        <v>11866.728119047621</v>
      </c>
      <c r="O189" s="27">
        <v>10.113285714285714</v>
      </c>
      <c r="P189" s="27">
        <v>1.0631666666666666</v>
      </c>
      <c r="Q189" s="27">
        <v>13474.685714285715</v>
      </c>
      <c r="R189" s="27">
        <v>5.9474047619047621</v>
      </c>
      <c r="S189" s="27">
        <v>3401.5268095238098</v>
      </c>
      <c r="T189" s="27">
        <v>69.202047619047619</v>
      </c>
      <c r="U189" s="27">
        <v>0.2065238095238095</v>
      </c>
      <c r="V189" s="27">
        <v>9621.8857142857141</v>
      </c>
      <c r="W189" s="27">
        <v>3.3518809523809519</v>
      </c>
      <c r="X189" s="27">
        <v>14.421142857142858</v>
      </c>
      <c r="Y189" s="27">
        <v>20.326428571428572</v>
      </c>
      <c r="Z189" s="27">
        <v>1.7819761904761906</v>
      </c>
      <c r="AA189" s="27">
        <v>56.246619047619056</v>
      </c>
      <c r="AB189" s="27">
        <v>295.02566666666667</v>
      </c>
      <c r="AC189" s="27">
        <v>0.13133333333333333</v>
      </c>
      <c r="AD189" s="27">
        <v>3.0285714285714289</v>
      </c>
      <c r="AE189" s="27">
        <v>0.19047619047619049</v>
      </c>
      <c r="AF189" s="27">
        <v>1.0020238095238094</v>
      </c>
      <c r="AG189" s="27">
        <v>44.71530952380953</v>
      </c>
      <c r="AH189" s="27">
        <v>1.9047619047619046E-2</v>
      </c>
      <c r="AI189" s="27">
        <v>1.4085714285714286</v>
      </c>
      <c r="AJ189" s="27">
        <v>1346.4292857142855</v>
      </c>
      <c r="AK189" s="27">
        <v>0.33585714285714291</v>
      </c>
      <c r="AL189" s="27">
        <v>0.70476190476190481</v>
      </c>
      <c r="AM189" s="27">
        <v>50.624571428571429</v>
      </c>
      <c r="AN189" s="27">
        <v>0.30276190476190473</v>
      </c>
      <c r="AO189" s="27">
        <v>4.60952380952381</v>
      </c>
      <c r="AP189" s="27">
        <v>13.871214285714286</v>
      </c>
      <c r="AQ189" s="27">
        <v>9.0857142857142836</v>
      </c>
      <c r="AR189" s="27">
        <v>18.665666666666667</v>
      </c>
      <c r="AS189" s="27">
        <v>2.2285714285714291</v>
      </c>
      <c r="AT189" s="27">
        <v>8.2852142857142859</v>
      </c>
      <c r="AU189" s="27">
        <v>1.3714285714285717</v>
      </c>
      <c r="AV189" s="27">
        <v>0.419047619047619</v>
      </c>
      <c r="AW189" s="27">
        <v>1.180952380952381</v>
      </c>
      <c r="AX189" s="27">
        <v>0.17142857142857146</v>
      </c>
      <c r="AY189" s="27">
        <v>1.0857142857142859</v>
      </c>
      <c r="AZ189" s="27">
        <v>0.2095238095238095</v>
      </c>
      <c r="BA189" s="27">
        <v>0.62857142857142856</v>
      </c>
      <c r="BB189" s="27">
        <v>9.5238095238095247E-2</v>
      </c>
      <c r="BC189" s="27">
        <v>0.60952380952380947</v>
      </c>
      <c r="BD189" s="27">
        <v>7.6190476190476183E-2</v>
      </c>
    </row>
    <row r="190" spans="1:56" s="27" customFormat="1" x14ac:dyDescent="0.35">
      <c r="A190" s="26" t="s">
        <v>490</v>
      </c>
      <c r="B190" s="27">
        <v>3.6537037037037035E-2</v>
      </c>
      <c r="C190" s="27">
        <v>31697.718962962965</v>
      </c>
      <c r="D190" s="27">
        <v>0.30331481481481481</v>
      </c>
      <c r="E190" s="27">
        <v>847.84240740740734</v>
      </c>
      <c r="F190" s="27">
        <v>0.40390740740740733</v>
      </c>
      <c r="G190" s="27">
        <v>7.3074074074074069E-2</v>
      </c>
      <c r="H190" s="27">
        <v>14737.602148148149</v>
      </c>
      <c r="I190" s="27">
        <v>0</v>
      </c>
      <c r="J190" s="27">
        <v>2.9429444444444441</v>
      </c>
      <c r="K190" s="27">
        <v>225.96549999999999</v>
      </c>
      <c r="L190" s="27">
        <v>0.87037037037037035</v>
      </c>
      <c r="M190" s="27">
        <v>18.200740740740741</v>
      </c>
      <c r="N190" s="27">
        <v>11637.891611111112</v>
      </c>
      <c r="O190" s="27">
        <v>10.573074074074075</v>
      </c>
      <c r="P190" s="27">
        <v>1.1816851851851851</v>
      </c>
      <c r="Q190" s="27">
        <v>13269.111111111111</v>
      </c>
      <c r="R190" s="27">
        <v>5.3558703703703694</v>
      </c>
      <c r="S190" s="27">
        <v>3211.4918888888892</v>
      </c>
      <c r="T190" s="27">
        <v>59.131148148148142</v>
      </c>
      <c r="U190" s="27">
        <v>0.16366666666666665</v>
      </c>
      <c r="V190" s="27">
        <v>9972.2592592592591</v>
      </c>
      <c r="W190" s="27">
        <v>3.1661666666666664</v>
      </c>
      <c r="X190" s="27">
        <v>13.334370370370371</v>
      </c>
      <c r="Y190" s="27">
        <v>23.903148148148148</v>
      </c>
      <c r="Z190" s="27">
        <v>75.195203703703712</v>
      </c>
      <c r="AA190" s="27">
        <v>55.23974074074075</v>
      </c>
      <c r="AB190" s="27">
        <v>270.00714814814813</v>
      </c>
      <c r="AC190" s="27">
        <v>0.53503703703703709</v>
      </c>
      <c r="AD190" s="27">
        <v>3.3148148148148149</v>
      </c>
      <c r="AE190" s="27">
        <v>9.2592592592592601E-2</v>
      </c>
      <c r="AF190" s="27">
        <v>1.1962037037037037</v>
      </c>
      <c r="AG190" s="27">
        <v>42.065574074074078</v>
      </c>
      <c r="AH190" s="27">
        <v>0</v>
      </c>
      <c r="AI190" s="27">
        <v>1.3688888888888888</v>
      </c>
      <c r="AJ190" s="27">
        <v>1324.2668518518519</v>
      </c>
      <c r="AK190" s="27">
        <v>0.32633333333333331</v>
      </c>
      <c r="AL190" s="27">
        <v>0.68518518518518523</v>
      </c>
      <c r="AM190" s="27">
        <v>50.03303703703704</v>
      </c>
      <c r="AN190" s="27">
        <v>0.33133333333333331</v>
      </c>
      <c r="AO190" s="27">
        <v>4.3888888888888884</v>
      </c>
      <c r="AP190" s="27">
        <v>120.36327777777778</v>
      </c>
      <c r="AQ190" s="27">
        <v>9.3888888888888893</v>
      </c>
      <c r="AR190" s="27">
        <v>19.165666666666663</v>
      </c>
      <c r="AS190" s="27">
        <v>2.2222222222222223</v>
      </c>
      <c r="AT190" s="27">
        <v>8.3883888888888904</v>
      </c>
      <c r="AU190" s="27">
        <v>1.5740740740740742</v>
      </c>
      <c r="AV190" s="27">
        <v>0.44444444444444448</v>
      </c>
      <c r="AW190" s="27">
        <v>1.1851851851851851</v>
      </c>
      <c r="AX190" s="27">
        <v>0.16666666666666666</v>
      </c>
      <c r="AY190" s="27">
        <v>1.0370370370370372</v>
      </c>
      <c r="AZ190" s="27">
        <v>0.1851851851851852</v>
      </c>
      <c r="BA190" s="27">
        <v>0.55555555555555558</v>
      </c>
      <c r="BB190" s="27">
        <v>9.2592592592592601E-2</v>
      </c>
      <c r="BC190" s="27">
        <v>0.55555555555555558</v>
      </c>
      <c r="BD190" s="27">
        <v>7.407407407407407E-2</v>
      </c>
    </row>
    <row r="191" spans="1:56" s="27" customFormat="1" x14ac:dyDescent="0.35">
      <c r="A191" s="26" t="s">
        <v>491</v>
      </c>
      <c r="B191" s="27">
        <v>1.81219739292365E-2</v>
      </c>
      <c r="C191" s="27">
        <v>31928.013914338921</v>
      </c>
      <c r="D191" s="27">
        <v>0.36093947858473002</v>
      </c>
      <c r="E191" s="27">
        <v>896.39682495344505</v>
      </c>
      <c r="F191" s="27">
        <v>0.38756145251396651</v>
      </c>
      <c r="G191" s="27">
        <v>5.4865921787709493E-2</v>
      </c>
      <c r="H191" s="27">
        <v>15250.250089385474</v>
      </c>
      <c r="I191" s="27">
        <v>0</v>
      </c>
      <c r="J191" s="27">
        <v>2.6055763500931106</v>
      </c>
      <c r="K191" s="27">
        <v>234.08095623836124</v>
      </c>
      <c r="L191" s="27">
        <v>0.85661080074487905</v>
      </c>
      <c r="M191" s="27">
        <v>9.7365363128491627</v>
      </c>
      <c r="N191" s="27">
        <v>11496.319606145253</v>
      </c>
      <c r="O191" s="27">
        <v>10.371439478584731</v>
      </c>
      <c r="P191" s="27">
        <v>1.1138184357541898</v>
      </c>
      <c r="Q191" s="27">
        <v>13780.242085661084</v>
      </c>
      <c r="R191" s="27">
        <v>5.5162262569832405</v>
      </c>
      <c r="S191" s="27">
        <v>3057.5732048417135</v>
      </c>
      <c r="T191" s="27">
        <v>50.429927374301684</v>
      </c>
      <c r="U191" s="27">
        <v>0.20184171322160144</v>
      </c>
      <c r="V191" s="27">
        <v>9804.7486033519563</v>
      </c>
      <c r="W191" s="27">
        <v>3.0162597765363128</v>
      </c>
      <c r="X191" s="27">
        <v>12.589698324022349</v>
      </c>
      <c r="Y191" s="27">
        <v>18.302486033519553</v>
      </c>
      <c r="Z191" s="27">
        <v>1.0901964618249533</v>
      </c>
      <c r="AA191" s="27">
        <v>57.093972067039104</v>
      </c>
      <c r="AB191" s="27">
        <v>182.26216573556798</v>
      </c>
      <c r="AC191" s="27">
        <v>0.16559776536312851</v>
      </c>
      <c r="AD191" s="27">
        <v>3.3333333333333335</v>
      </c>
      <c r="AE191" s="27">
        <v>0.18621973929236502</v>
      </c>
      <c r="AF191" s="27">
        <v>0.92359869646182502</v>
      </c>
      <c r="AG191" s="27">
        <v>39.91701210428306</v>
      </c>
      <c r="AH191" s="27">
        <v>0</v>
      </c>
      <c r="AI191" s="27">
        <v>1.1159404096834264</v>
      </c>
      <c r="AJ191" s="27">
        <v>1295.6133240223464</v>
      </c>
      <c r="AK191" s="27">
        <v>0.32819553072625701</v>
      </c>
      <c r="AL191" s="27">
        <v>0.63314711359404097</v>
      </c>
      <c r="AM191" s="27">
        <v>51.429891992551212</v>
      </c>
      <c r="AN191" s="27">
        <v>0.295951582867784</v>
      </c>
      <c r="AO191" s="27">
        <v>4.0409683426443204</v>
      </c>
      <c r="AP191" s="27">
        <v>12.490527932960894</v>
      </c>
      <c r="AQ191" s="27">
        <v>8.7709497206703908</v>
      </c>
      <c r="AR191" s="27">
        <v>18.136802607076348</v>
      </c>
      <c r="AS191" s="27">
        <v>2.0670391061452515</v>
      </c>
      <c r="AT191" s="27">
        <v>7.8021070763500937</v>
      </c>
      <c r="AU191" s="27">
        <v>1.4525139664804469</v>
      </c>
      <c r="AV191" s="27">
        <v>0.37243947858473003</v>
      </c>
      <c r="AW191" s="27">
        <v>1.0614525139664803</v>
      </c>
      <c r="AX191" s="27">
        <v>0.148975791433892</v>
      </c>
      <c r="AY191" s="27">
        <v>0.98696461824953452</v>
      </c>
      <c r="AZ191" s="27">
        <v>0.18621973929236502</v>
      </c>
      <c r="BA191" s="27">
        <v>0.54003724394785857</v>
      </c>
      <c r="BB191" s="27">
        <v>7.4487895716946001E-2</v>
      </c>
      <c r="BC191" s="27">
        <v>0.54003724394785857</v>
      </c>
      <c r="BD191" s="27">
        <v>9.3109869646182508E-2</v>
      </c>
    </row>
    <row r="192" spans="1:56" s="27" customFormat="1" x14ac:dyDescent="0.35">
      <c r="A192" s="26" t="s">
        <v>492</v>
      </c>
      <c r="B192" s="27">
        <v>1.6335016835016834E-2</v>
      </c>
      <c r="C192" s="27">
        <v>31788.003474747475</v>
      </c>
      <c r="D192" s="27">
        <v>0.20735521885521885</v>
      </c>
      <c r="E192" s="27">
        <v>917.54442760942754</v>
      </c>
      <c r="F192" s="27">
        <v>0.58572558922558937</v>
      </c>
      <c r="G192" s="27">
        <v>3.2670033670033669E-2</v>
      </c>
      <c r="H192" s="27">
        <v>14451.718309764306</v>
      </c>
      <c r="I192" s="27">
        <v>1.6835016835016835E-2</v>
      </c>
      <c r="J192" s="27">
        <v>2.5069175084175086</v>
      </c>
      <c r="K192" s="27">
        <v>243.23149326599324</v>
      </c>
      <c r="L192" s="27">
        <v>0.82491582491582494</v>
      </c>
      <c r="M192" s="27">
        <v>7.0980471380471384</v>
      </c>
      <c r="N192" s="27">
        <v>11316.469052188551</v>
      </c>
      <c r="O192" s="27">
        <v>10.571390572390573</v>
      </c>
      <c r="P192" s="27">
        <v>0.98976599326599313</v>
      </c>
      <c r="Q192" s="27">
        <v>13300.60606060606</v>
      </c>
      <c r="R192" s="27">
        <v>6.1302811447811445</v>
      </c>
      <c r="S192" s="27">
        <v>3063.6939090909091</v>
      </c>
      <c r="T192" s="27">
        <v>47.525087542087533</v>
      </c>
      <c r="U192" s="27">
        <v>0.19902020202020201</v>
      </c>
      <c r="V192" s="27">
        <v>9572.7777777777774</v>
      </c>
      <c r="W192" s="27">
        <v>2.8782878787878783</v>
      </c>
      <c r="X192" s="27">
        <v>11.900026936026935</v>
      </c>
      <c r="Y192" s="27">
        <v>12.246582491582492</v>
      </c>
      <c r="Z192" s="27">
        <v>0.83325084175084174</v>
      </c>
      <c r="AA192" s="27">
        <v>54.594959595959601</v>
      </c>
      <c r="AB192" s="27">
        <v>131.79671043771043</v>
      </c>
      <c r="AC192" s="27">
        <v>0.11584511784511785</v>
      </c>
      <c r="AD192" s="27">
        <v>3.3164983164983166</v>
      </c>
      <c r="AE192" s="27">
        <v>0</v>
      </c>
      <c r="AF192" s="27">
        <v>0.86792087542087548</v>
      </c>
      <c r="AG192" s="27">
        <v>36.624496632996639</v>
      </c>
      <c r="AH192" s="27">
        <v>0</v>
      </c>
      <c r="AI192" s="27">
        <v>1.0406060606060605</v>
      </c>
      <c r="AJ192" s="27">
        <v>1263.6860437710436</v>
      </c>
      <c r="AK192" s="27">
        <v>0.31286531986531985</v>
      </c>
      <c r="AL192" s="27">
        <v>0.58922558922558932</v>
      </c>
      <c r="AM192" s="27">
        <v>52.268727272727276</v>
      </c>
      <c r="AN192" s="27">
        <v>0.30103030303030298</v>
      </c>
      <c r="AO192" s="27">
        <v>3.8552188552188555</v>
      </c>
      <c r="AP192" s="27">
        <v>12.026577441077441</v>
      </c>
      <c r="AQ192" s="27">
        <v>8.5353535353535346</v>
      </c>
      <c r="AR192" s="27">
        <v>17.642097643097642</v>
      </c>
      <c r="AS192" s="27">
        <v>2.0538720538720541</v>
      </c>
      <c r="AT192" s="27">
        <v>7.6594326599326594</v>
      </c>
      <c r="AU192" s="27">
        <v>1.3636363636363635</v>
      </c>
      <c r="AV192" s="27">
        <v>0.38720538720538716</v>
      </c>
      <c r="AW192" s="27">
        <v>1.0101010101010099</v>
      </c>
      <c r="AX192" s="27">
        <v>0.15151515151515149</v>
      </c>
      <c r="AY192" s="27">
        <v>0.8922558922558923</v>
      </c>
      <c r="AZ192" s="27">
        <v>0.18518518518518517</v>
      </c>
      <c r="BA192" s="27">
        <v>0.50505050505050497</v>
      </c>
      <c r="BB192" s="27">
        <v>8.4175084175084181E-2</v>
      </c>
      <c r="BC192" s="27">
        <v>0.50505050505050497</v>
      </c>
      <c r="BD192" s="27">
        <v>6.7340067340067339E-2</v>
      </c>
    </row>
    <row r="193" spans="1:56" s="27" customFormat="1" x14ac:dyDescent="0.35">
      <c r="A193" s="26" t="s">
        <v>493</v>
      </c>
      <c r="B193" s="27">
        <v>3.5863636363636368E-2</v>
      </c>
      <c r="C193" s="27">
        <v>33136.092363636359</v>
      </c>
      <c r="D193" s="27">
        <v>0.24304545454545456</v>
      </c>
      <c r="E193" s="27">
        <v>993.80772727272711</v>
      </c>
      <c r="F193" s="27">
        <v>0.37831818181818183</v>
      </c>
      <c r="G193" s="27">
        <v>5.3545454545454549E-2</v>
      </c>
      <c r="H193" s="27">
        <v>15233.626727272725</v>
      </c>
      <c r="I193" s="27">
        <v>1.8181818181818184E-2</v>
      </c>
      <c r="J193" s="27">
        <v>3.2348636363636363</v>
      </c>
      <c r="K193" s="27">
        <v>251.31095454545456</v>
      </c>
      <c r="L193" s="27">
        <v>0.79999999999999993</v>
      </c>
      <c r="M193" s="27">
        <v>11.214545454545455</v>
      </c>
      <c r="N193" s="27">
        <v>12467.535045454548</v>
      </c>
      <c r="O193" s="27">
        <v>10.799000000000001</v>
      </c>
      <c r="P193" s="27">
        <v>1.1055909090909088</v>
      </c>
      <c r="Q193" s="27">
        <v>14124.109090909093</v>
      </c>
      <c r="R193" s="27">
        <v>6.6036818181818182</v>
      </c>
      <c r="S193" s="27">
        <v>3584.0757272727269</v>
      </c>
      <c r="T193" s="27">
        <v>58.673909090909085</v>
      </c>
      <c r="U193" s="27">
        <v>0.16063636363636363</v>
      </c>
      <c r="V193" s="27">
        <v>10156.854545454546</v>
      </c>
      <c r="W193" s="27">
        <v>2.8722272727272724</v>
      </c>
      <c r="X193" s="27">
        <v>15.000363636363634</v>
      </c>
      <c r="Y193" s="27">
        <v>18.118636363636362</v>
      </c>
      <c r="Z193" s="27">
        <v>1.0278636363636362</v>
      </c>
      <c r="AA193" s="27">
        <v>57.417181818181817</v>
      </c>
      <c r="AB193" s="27">
        <v>173.70445454545458</v>
      </c>
      <c r="AC193" s="27">
        <v>0.12527272727272729</v>
      </c>
      <c r="AD193" s="27">
        <v>3.4909090909090912</v>
      </c>
      <c r="AE193" s="27">
        <v>9.0909090909090912E-2</v>
      </c>
      <c r="AF193" s="27">
        <v>0.86522727272727284</v>
      </c>
      <c r="AG193" s="27">
        <v>38.51877272727274</v>
      </c>
      <c r="AH193" s="27">
        <v>0</v>
      </c>
      <c r="AI193" s="27">
        <v>1.2890909090909091</v>
      </c>
      <c r="AJ193" s="27">
        <v>1227.3695454545457</v>
      </c>
      <c r="AK193" s="27">
        <v>0.33845454545454545</v>
      </c>
      <c r="AL193" s="27">
        <v>0.69090909090909092</v>
      </c>
      <c r="AM193" s="27">
        <v>53.759636363636361</v>
      </c>
      <c r="AN193" s="27">
        <v>0.32527272727272727</v>
      </c>
      <c r="AO193" s="27">
        <v>4.2181818181818187</v>
      </c>
      <c r="AP193" s="27">
        <v>12.858227272727271</v>
      </c>
      <c r="AQ193" s="27">
        <v>9.6363636363636367</v>
      </c>
      <c r="AR193" s="27">
        <v>19.926272727272728</v>
      </c>
      <c r="AS193" s="27">
        <v>2.2363636363636363</v>
      </c>
      <c r="AT193" s="27">
        <v>8.5449545454545461</v>
      </c>
      <c r="AU193" s="27">
        <v>1.4181818181818182</v>
      </c>
      <c r="AV193" s="27">
        <v>0.4363636363636364</v>
      </c>
      <c r="AW193" s="27">
        <v>1.1636363636363638</v>
      </c>
      <c r="AX193" s="27">
        <v>0.18181818181818182</v>
      </c>
      <c r="AY193" s="27">
        <v>0.98181818181818192</v>
      </c>
      <c r="AZ193" s="27">
        <v>0.19999999999999998</v>
      </c>
      <c r="BA193" s="27">
        <v>0.5818181818181819</v>
      </c>
      <c r="BB193" s="27">
        <v>9.0909090909090912E-2</v>
      </c>
      <c r="BC193" s="27">
        <v>0.5636363636363636</v>
      </c>
      <c r="BD193" s="27">
        <v>7.2727272727272738E-2</v>
      </c>
    </row>
    <row r="194" spans="1:56" s="27" customFormat="1" x14ac:dyDescent="0.35">
      <c r="A194" s="26" t="s">
        <v>494</v>
      </c>
      <c r="B194" s="27">
        <v>1.7781535648994515E-2</v>
      </c>
      <c r="C194" s="27">
        <v>33899.572270566736</v>
      </c>
      <c r="D194" s="27">
        <v>0.15303382084095063</v>
      </c>
      <c r="E194" s="27">
        <v>1008.9477970749543</v>
      </c>
      <c r="F194" s="27">
        <v>1.0385475319926873</v>
      </c>
      <c r="G194" s="27">
        <v>5.3844606946983543E-2</v>
      </c>
      <c r="H194" s="27">
        <v>15177.081970749543</v>
      </c>
      <c r="I194" s="27">
        <v>1.8281535648994516E-2</v>
      </c>
      <c r="J194" s="27">
        <v>3.0697979890310783</v>
      </c>
      <c r="K194" s="27">
        <v>250.82473217550273</v>
      </c>
      <c r="L194" s="27">
        <v>0.74954296160877532</v>
      </c>
      <c r="M194" s="27">
        <v>8.9362340036563079</v>
      </c>
      <c r="N194" s="27">
        <v>12296.538269652652</v>
      </c>
      <c r="O194" s="27">
        <v>10.785106032906764</v>
      </c>
      <c r="P194" s="27">
        <v>1.0385475319926873</v>
      </c>
      <c r="Q194" s="27">
        <v>14163.583180987203</v>
      </c>
      <c r="R194" s="27">
        <v>6.5120082266910417</v>
      </c>
      <c r="S194" s="27">
        <v>3502.87539488117</v>
      </c>
      <c r="T194" s="27">
        <v>54.736199268738567</v>
      </c>
      <c r="U194" s="27">
        <v>0.12497074954296161</v>
      </c>
      <c r="V194" s="27">
        <v>10365.228519195613</v>
      </c>
      <c r="W194" s="27">
        <v>2.8514195612431443</v>
      </c>
      <c r="X194" s="27">
        <v>14.187034734917734</v>
      </c>
      <c r="Y194" s="27">
        <v>13.831782449725777</v>
      </c>
      <c r="Z194" s="27">
        <v>0.85073217550274238</v>
      </c>
      <c r="AA194" s="27">
        <v>57.677244972577697</v>
      </c>
      <c r="AB194" s="27">
        <v>150.94766544789763</v>
      </c>
      <c r="AC194" s="27">
        <v>0.10768921389396709</v>
      </c>
      <c r="AD194" s="27">
        <v>3.4369287020109693</v>
      </c>
      <c r="AE194" s="27">
        <v>9.140767824497259E-2</v>
      </c>
      <c r="AF194" s="27">
        <v>0.85173217550274238</v>
      </c>
      <c r="AG194" s="27">
        <v>37.541774223034736</v>
      </c>
      <c r="AH194" s="27">
        <v>0</v>
      </c>
      <c r="AI194" s="27">
        <v>1.150018281535649</v>
      </c>
      <c r="AJ194" s="27">
        <v>1232.4195703839125</v>
      </c>
      <c r="AK194" s="27">
        <v>0.32206764168190127</v>
      </c>
      <c r="AL194" s="27">
        <v>0.62157221206581359</v>
      </c>
      <c r="AM194" s="27">
        <v>54.0179378427788</v>
      </c>
      <c r="AN194" s="27">
        <v>0.36363071297989036</v>
      </c>
      <c r="AO194" s="27">
        <v>3.8574040219378425</v>
      </c>
      <c r="AP194" s="27">
        <v>10.225353747714808</v>
      </c>
      <c r="AQ194" s="27">
        <v>8.7202925045703825</v>
      </c>
      <c r="AR194" s="27">
        <v>18.207409506398534</v>
      </c>
      <c r="AS194" s="27">
        <v>2.0658135283363803</v>
      </c>
      <c r="AT194" s="27">
        <v>7.7508711151736751</v>
      </c>
      <c r="AU194" s="27">
        <v>1.4076782449725778</v>
      </c>
      <c r="AV194" s="27">
        <v>0.40219378427787927</v>
      </c>
      <c r="AW194" s="27">
        <v>1.0786106032906764</v>
      </c>
      <c r="AX194" s="27">
        <v>0.16453382084095064</v>
      </c>
      <c r="AY194" s="27">
        <v>0.93235831809872038</v>
      </c>
      <c r="AZ194" s="27">
        <v>0.18281535648994518</v>
      </c>
      <c r="BA194" s="27">
        <v>0.53016453382084106</v>
      </c>
      <c r="BB194" s="27">
        <v>7.3126142595978064E-2</v>
      </c>
      <c r="BC194" s="27">
        <v>0.54844606946983554</v>
      </c>
      <c r="BD194" s="27">
        <v>7.3126142595978064E-2</v>
      </c>
    </row>
    <row r="195" spans="1:56" s="27" customFormat="1" x14ac:dyDescent="0.35">
      <c r="A195" s="26" t="s">
        <v>495</v>
      </c>
      <c r="B195" s="27">
        <v>3.619724770642202E-2</v>
      </c>
      <c r="C195" s="27">
        <v>33866.072513761472</v>
      </c>
      <c r="D195" s="27">
        <v>0.22703211009174309</v>
      </c>
      <c r="E195" s="27">
        <v>1028.5955504587155</v>
      </c>
      <c r="F195" s="27">
        <v>0.40016972477064211</v>
      </c>
      <c r="G195" s="27">
        <v>7.239449541284404E-2</v>
      </c>
      <c r="H195" s="27">
        <v>15175.302623853209</v>
      </c>
      <c r="I195" s="27">
        <v>0</v>
      </c>
      <c r="J195" s="27">
        <v>3.6682247706422015</v>
      </c>
      <c r="K195" s="27">
        <v>255.02972018348623</v>
      </c>
      <c r="L195" s="27">
        <v>0.78899082568807344</v>
      </c>
      <c r="M195" s="27">
        <v>14.1251376146789</v>
      </c>
      <c r="N195" s="27">
        <v>13190.968573394497</v>
      </c>
      <c r="O195" s="27">
        <v>11.228357798165138</v>
      </c>
      <c r="P195" s="27">
        <v>1.1708119266055046</v>
      </c>
      <c r="Q195" s="27">
        <v>14241.743119266055</v>
      </c>
      <c r="R195" s="27">
        <v>5.8937568807339451</v>
      </c>
      <c r="S195" s="27">
        <v>3864.5387798165139</v>
      </c>
      <c r="T195" s="27">
        <v>62.460064220183483</v>
      </c>
      <c r="U195" s="27">
        <v>0.16213761467889906</v>
      </c>
      <c r="V195" s="27">
        <v>10607.027522935779</v>
      </c>
      <c r="W195" s="27">
        <v>2.8985825688073397</v>
      </c>
      <c r="X195" s="27">
        <v>18.184183486238531</v>
      </c>
      <c r="Y195" s="27">
        <v>19.865091743119265</v>
      </c>
      <c r="Z195" s="27">
        <v>0.96397706422018348</v>
      </c>
      <c r="AA195" s="27">
        <v>56.714596330275228</v>
      </c>
      <c r="AB195" s="27">
        <v>119.49661467889908</v>
      </c>
      <c r="AC195" s="27">
        <v>8.9743119266055049E-2</v>
      </c>
      <c r="AD195" s="27">
        <v>3.3027522935779818</v>
      </c>
      <c r="AE195" s="27">
        <v>9.1743119266055051E-2</v>
      </c>
      <c r="AF195" s="27">
        <v>0.81818807339449551</v>
      </c>
      <c r="AG195" s="27">
        <v>37.697922018348635</v>
      </c>
      <c r="AH195" s="27">
        <v>1.834862385321101E-2</v>
      </c>
      <c r="AI195" s="27">
        <v>1.3928440366972477</v>
      </c>
      <c r="AJ195" s="27">
        <v>1265.7682110091744</v>
      </c>
      <c r="AK195" s="27">
        <v>0.34162385321100919</v>
      </c>
      <c r="AL195" s="27">
        <v>0.71559633027522929</v>
      </c>
      <c r="AM195" s="27">
        <v>55.06022018348623</v>
      </c>
      <c r="AN195" s="27">
        <v>0.38332110091743116</v>
      </c>
      <c r="AO195" s="27">
        <v>4.2752293577981657</v>
      </c>
      <c r="AP195" s="27">
        <v>15.897426605504585</v>
      </c>
      <c r="AQ195" s="27">
        <v>10.018348623853212</v>
      </c>
      <c r="AR195" s="27">
        <v>20.43936697247706</v>
      </c>
      <c r="AS195" s="27">
        <v>2.3669724770642202</v>
      </c>
      <c r="AT195" s="27">
        <v>8.935279816513761</v>
      </c>
      <c r="AU195" s="27">
        <v>1.6330275229357798</v>
      </c>
      <c r="AV195" s="27">
        <v>0.40366972477064211</v>
      </c>
      <c r="AW195" s="27">
        <v>1.1743119266055047</v>
      </c>
      <c r="AX195" s="27">
        <v>0.20183486238532106</v>
      </c>
      <c r="AY195" s="27">
        <v>1.0275229357798166</v>
      </c>
      <c r="AZ195" s="27">
        <v>0.20183486238532106</v>
      </c>
      <c r="BA195" s="27">
        <v>0.60550458715596334</v>
      </c>
      <c r="BB195" s="27">
        <v>9.1743119266055051E-2</v>
      </c>
      <c r="BC195" s="27">
        <v>0.58715596330275233</v>
      </c>
      <c r="BD195" s="27">
        <v>7.3394495412844041E-2</v>
      </c>
    </row>
    <row r="196" spans="1:56" s="27" customFormat="1" x14ac:dyDescent="0.35">
      <c r="A196" s="26" t="s">
        <v>496</v>
      </c>
      <c r="B196" s="27">
        <v>3.4960992907801421E-2</v>
      </c>
      <c r="C196" s="27">
        <v>32877.990042553189</v>
      </c>
      <c r="D196" s="27">
        <v>0.20126595744680853</v>
      </c>
      <c r="E196" s="27">
        <v>971.63712765957462</v>
      </c>
      <c r="F196" s="27">
        <v>0.75891134751773059</v>
      </c>
      <c r="G196" s="27">
        <v>8.7652482269503548E-2</v>
      </c>
      <c r="H196" s="27">
        <v>13370.056836879432</v>
      </c>
      <c r="I196" s="27">
        <v>0</v>
      </c>
      <c r="J196" s="27">
        <v>3.2431808510638298</v>
      </c>
      <c r="K196" s="27">
        <v>237.8910319148936</v>
      </c>
      <c r="L196" s="27">
        <v>0.69148936170212771</v>
      </c>
      <c r="M196" s="27">
        <v>8.2401418439716316</v>
      </c>
      <c r="N196" s="27">
        <v>12588.659932624116</v>
      </c>
      <c r="O196" s="27">
        <v>10.530914893617023</v>
      </c>
      <c r="P196" s="27">
        <v>1.0425992907801416</v>
      </c>
      <c r="Q196" s="27">
        <v>13530.141843971633</v>
      </c>
      <c r="R196" s="27">
        <v>9.0989751773049647</v>
      </c>
      <c r="S196" s="27">
        <v>3617.7590283687941</v>
      </c>
      <c r="T196" s="27">
        <v>56.206404255319136</v>
      </c>
      <c r="U196" s="27">
        <v>0.13884397163120568</v>
      </c>
      <c r="V196" s="27">
        <v>10579.131205673761</v>
      </c>
      <c r="W196" s="27">
        <v>2.6236134751773048</v>
      </c>
      <c r="X196" s="27">
        <v>14.485276595744679</v>
      </c>
      <c r="Y196" s="27">
        <v>12.46776595744681</v>
      </c>
      <c r="Z196" s="27">
        <v>0.78937234042553195</v>
      </c>
      <c r="AA196" s="27">
        <v>53.651482269503539</v>
      </c>
      <c r="AB196" s="27">
        <v>109.2490709219858</v>
      </c>
      <c r="AC196" s="27">
        <v>0.10438297872340427</v>
      </c>
      <c r="AD196" s="27">
        <v>3.1028368794326244</v>
      </c>
      <c r="AE196" s="27">
        <v>8.8652482269503549E-2</v>
      </c>
      <c r="AF196" s="27">
        <v>0.82583333333333342</v>
      </c>
      <c r="AG196" s="27">
        <v>36.729088652482275</v>
      </c>
      <c r="AH196" s="27">
        <v>1.7730496453900711E-2</v>
      </c>
      <c r="AI196" s="27">
        <v>1.1147517730496455</v>
      </c>
      <c r="AJ196" s="27">
        <v>1210.5355673758866</v>
      </c>
      <c r="AK196" s="27">
        <v>0.29441843971631204</v>
      </c>
      <c r="AL196" s="27">
        <v>0.63829787234042556</v>
      </c>
      <c r="AM196" s="27">
        <v>51.733588652482275</v>
      </c>
      <c r="AN196" s="27">
        <v>0.35260992907801419</v>
      </c>
      <c r="AO196" s="27">
        <v>3.9361702127659575</v>
      </c>
      <c r="AP196" s="27">
        <v>12.138691489361703</v>
      </c>
      <c r="AQ196" s="27">
        <v>8.9007092198581557</v>
      </c>
      <c r="AR196" s="27">
        <v>18.616021276595742</v>
      </c>
      <c r="AS196" s="27">
        <v>2.1099290780141842</v>
      </c>
      <c r="AT196" s="27">
        <v>7.7654574468085116</v>
      </c>
      <c r="AU196" s="27">
        <v>1.2943262411347518</v>
      </c>
      <c r="AV196" s="27">
        <v>0.42553191489361708</v>
      </c>
      <c r="AW196" s="27">
        <v>1.0638297872340428</v>
      </c>
      <c r="AX196" s="27">
        <v>0.15957446808510639</v>
      </c>
      <c r="AY196" s="27">
        <v>0.97517730496453903</v>
      </c>
      <c r="AZ196" s="27">
        <v>0.19503546099290778</v>
      </c>
      <c r="BA196" s="27">
        <v>0.51418439716312059</v>
      </c>
      <c r="BB196" s="27">
        <v>7.0921985815602842E-2</v>
      </c>
      <c r="BC196" s="27">
        <v>0.53191489361702138</v>
      </c>
      <c r="BD196" s="27">
        <v>7.0921985815602842E-2</v>
      </c>
    </row>
    <row r="197" spans="1:56" s="27" customFormat="1" x14ac:dyDescent="0.35">
      <c r="A197" s="26" t="s">
        <v>497</v>
      </c>
      <c r="B197" s="27">
        <v>3.7667938931297704E-2</v>
      </c>
      <c r="C197" s="27">
        <v>31894.820885496181</v>
      </c>
      <c r="D197" s="27">
        <v>0.17933969465648852</v>
      </c>
      <c r="E197" s="27">
        <v>971.70980916030521</v>
      </c>
      <c r="F197" s="27">
        <v>0.931614503816794</v>
      </c>
      <c r="G197" s="27">
        <v>5.6251908396946562E-2</v>
      </c>
      <c r="H197" s="27">
        <v>15327.545603053433</v>
      </c>
      <c r="I197" s="27">
        <v>1.9083969465648852E-2</v>
      </c>
      <c r="J197" s="27">
        <v>3.4526984732824419</v>
      </c>
      <c r="K197" s="27">
        <v>238.36244656488549</v>
      </c>
      <c r="L197" s="27">
        <v>0.6870229007633587</v>
      </c>
      <c r="M197" s="27">
        <v>11.448549618320611</v>
      </c>
      <c r="N197" s="27">
        <v>12628.383553435115</v>
      </c>
      <c r="O197" s="27">
        <v>10.342511450381679</v>
      </c>
      <c r="P197" s="27">
        <v>1.1987900763358776</v>
      </c>
      <c r="Q197" s="27">
        <v>13124.751908396946</v>
      </c>
      <c r="R197" s="27">
        <v>5.977866412213741</v>
      </c>
      <c r="S197" s="27">
        <v>3630.633534351145</v>
      </c>
      <c r="T197" s="27">
        <v>57.635671755725177</v>
      </c>
      <c r="U197" s="27">
        <v>0.13058778625954198</v>
      </c>
      <c r="V197" s="27">
        <v>10383.492366412213</v>
      </c>
      <c r="W197" s="27">
        <v>2.6712557251908402</v>
      </c>
      <c r="X197" s="27">
        <v>15.422015267175572</v>
      </c>
      <c r="Y197" s="27">
        <v>16.453473282442747</v>
      </c>
      <c r="Z197" s="27">
        <v>2.6060038167938928</v>
      </c>
      <c r="AA197" s="27">
        <v>52.269992366412211</v>
      </c>
      <c r="AB197" s="27">
        <v>121.14907633587787</v>
      </c>
      <c r="AC197" s="27">
        <v>9.3419847328244265E-2</v>
      </c>
      <c r="AD197" s="27">
        <v>3.1297709923664123</v>
      </c>
      <c r="AE197" s="27">
        <v>0</v>
      </c>
      <c r="AF197" s="27">
        <v>0.77494274809160313</v>
      </c>
      <c r="AG197" s="27">
        <v>35.983866412213743</v>
      </c>
      <c r="AH197" s="27">
        <v>3.8167938931297704E-2</v>
      </c>
      <c r="AI197" s="27">
        <v>1.1822900763358777</v>
      </c>
      <c r="AJ197" s="27">
        <v>1165.5256870229007</v>
      </c>
      <c r="AK197" s="27">
        <v>0.29834351145038163</v>
      </c>
      <c r="AL197" s="27">
        <v>0.64885496183206104</v>
      </c>
      <c r="AM197" s="27">
        <v>51.637221374045808</v>
      </c>
      <c r="AN197" s="27">
        <v>0.34151145038167935</v>
      </c>
      <c r="AO197" s="27">
        <v>3.9312977099236632</v>
      </c>
      <c r="AP197" s="27">
        <v>19.986263358778626</v>
      </c>
      <c r="AQ197" s="27">
        <v>9.293893129770991</v>
      </c>
      <c r="AR197" s="27">
        <v>19.254725190839689</v>
      </c>
      <c r="AS197" s="27">
        <v>2.1564885496183206</v>
      </c>
      <c r="AT197" s="27">
        <v>8.3201106870228987</v>
      </c>
      <c r="AU197" s="27">
        <v>1.4694656488549618</v>
      </c>
      <c r="AV197" s="27">
        <v>0.43893129770992362</v>
      </c>
      <c r="AW197" s="27">
        <v>1.1068702290076338</v>
      </c>
      <c r="AX197" s="27">
        <v>0.15267175572519082</v>
      </c>
      <c r="AY197" s="27">
        <v>0.93511450381679395</v>
      </c>
      <c r="AZ197" s="27">
        <v>0.19083969465648853</v>
      </c>
      <c r="BA197" s="27">
        <v>0.515267175572519</v>
      </c>
      <c r="BB197" s="27">
        <v>7.6335877862595408E-2</v>
      </c>
      <c r="BC197" s="27">
        <v>0.515267175572519</v>
      </c>
      <c r="BD197" s="27">
        <v>7.6335877862595408E-2</v>
      </c>
    </row>
    <row r="198" spans="1:56" s="27" customFormat="1" x14ac:dyDescent="0.35">
      <c r="A198" s="26" t="s">
        <v>498</v>
      </c>
      <c r="B198" s="27">
        <v>3.8792730844793712E-2</v>
      </c>
      <c r="C198" s="27">
        <v>31683.717689587425</v>
      </c>
      <c r="D198" s="27">
        <v>0.18496365422396857</v>
      </c>
      <c r="E198" s="27">
        <v>973.51063850687615</v>
      </c>
      <c r="F198" s="27">
        <v>0.70376915520628691</v>
      </c>
      <c r="G198" s="27">
        <v>5.7939096267190571E-2</v>
      </c>
      <c r="H198" s="27">
        <v>16965.500168958744</v>
      </c>
      <c r="I198" s="27">
        <v>0</v>
      </c>
      <c r="J198" s="27">
        <v>3.4562603143418458</v>
      </c>
      <c r="K198" s="27">
        <v>237.62758251473477</v>
      </c>
      <c r="L198" s="27">
        <v>0.70726915520628686</v>
      </c>
      <c r="M198" s="27">
        <v>9.2527308447937155</v>
      </c>
      <c r="N198" s="27">
        <v>12891.952405697448</v>
      </c>
      <c r="O198" s="27">
        <v>10.31334184675835</v>
      </c>
      <c r="P198" s="27">
        <v>1.096696463654224</v>
      </c>
      <c r="Q198" s="27">
        <v>12463.595284872299</v>
      </c>
      <c r="R198" s="27">
        <v>4.2684076620825149</v>
      </c>
      <c r="S198" s="27">
        <v>3432.9035893909631</v>
      </c>
      <c r="T198" s="27">
        <v>54.128383104125724</v>
      </c>
      <c r="U198" s="27">
        <v>0.11487819253438114</v>
      </c>
      <c r="V198" s="27">
        <v>11517.13163064833</v>
      </c>
      <c r="W198" s="27">
        <v>2.7106984282907658</v>
      </c>
      <c r="X198" s="27">
        <v>16.13295874263261</v>
      </c>
      <c r="Y198" s="27">
        <v>12.466198428290767</v>
      </c>
      <c r="Z198" s="27">
        <v>0.81664734774066805</v>
      </c>
      <c r="AA198" s="27">
        <v>49.900768172888014</v>
      </c>
      <c r="AB198" s="27">
        <v>85.808901768172888</v>
      </c>
      <c r="AC198" s="27">
        <v>7.6585461689587422E-2</v>
      </c>
      <c r="AD198" s="27">
        <v>2.8290766208251474</v>
      </c>
      <c r="AE198" s="27">
        <v>0</v>
      </c>
      <c r="AF198" s="27">
        <v>0.73906188605108059</v>
      </c>
      <c r="AG198" s="27">
        <v>35.669299607072688</v>
      </c>
      <c r="AH198" s="27">
        <v>0</v>
      </c>
      <c r="AI198" s="27">
        <v>1.1784282907662083</v>
      </c>
      <c r="AJ198" s="27">
        <v>1194.9837622789785</v>
      </c>
      <c r="AK198" s="27">
        <v>0.2876954813359528</v>
      </c>
      <c r="AL198" s="27">
        <v>0.64833005893909623</v>
      </c>
      <c r="AM198" s="27">
        <v>51.724880157170922</v>
      </c>
      <c r="AN198" s="27">
        <v>0.35163457760314343</v>
      </c>
      <c r="AO198" s="27">
        <v>4.1453831041257363</v>
      </c>
      <c r="AP198" s="27">
        <v>14.477444990176817</v>
      </c>
      <c r="AQ198" s="27">
        <v>9.9607072691552059</v>
      </c>
      <c r="AR198" s="27">
        <v>20.391927308447933</v>
      </c>
      <c r="AS198" s="27">
        <v>2.3772102161100195</v>
      </c>
      <c r="AT198" s="27">
        <v>8.8993035363457764</v>
      </c>
      <c r="AU198" s="27">
        <v>1.4931237721021611</v>
      </c>
      <c r="AV198" s="27">
        <v>0.45186640471512773</v>
      </c>
      <c r="AW198" s="27">
        <v>1.2180746561886051</v>
      </c>
      <c r="AX198" s="27">
        <v>0.15717092337917485</v>
      </c>
      <c r="AY198" s="27">
        <v>1.0019646365422397</v>
      </c>
      <c r="AZ198" s="27">
        <v>0.19646365422396858</v>
      </c>
      <c r="BA198" s="27">
        <v>0.53045186640471509</v>
      </c>
      <c r="BB198" s="27">
        <v>7.8585461689587424E-2</v>
      </c>
      <c r="BC198" s="27">
        <v>0.53045186640471509</v>
      </c>
      <c r="BD198" s="27">
        <v>5.8939096267190572E-2</v>
      </c>
    </row>
    <row r="199" spans="1:56" s="27" customFormat="1" x14ac:dyDescent="0.35">
      <c r="A199" s="26" t="s">
        <v>499</v>
      </c>
      <c r="B199" s="27">
        <v>3.6063071297989031E-2</v>
      </c>
      <c r="C199" s="27">
        <v>30059.608833638027</v>
      </c>
      <c r="D199" s="27">
        <v>0.18959689213893963</v>
      </c>
      <c r="E199" s="27">
        <v>891.43408592321748</v>
      </c>
      <c r="F199" s="27">
        <v>0</v>
      </c>
      <c r="G199" s="27">
        <v>5.3844606946983543E-2</v>
      </c>
      <c r="H199" s="27">
        <v>16184.193488117</v>
      </c>
      <c r="I199" s="27">
        <v>1.8281535648994516E-2</v>
      </c>
      <c r="J199" s="27">
        <v>3.289176416819013</v>
      </c>
      <c r="K199" s="27">
        <v>220.76988756855576</v>
      </c>
      <c r="L199" s="27">
        <v>0.63985374771480819</v>
      </c>
      <c r="M199" s="27">
        <v>11.660182815356492</v>
      </c>
      <c r="N199" s="27">
        <v>12093.832602376602</v>
      </c>
      <c r="O199" s="27">
        <v>9.4688354661791614</v>
      </c>
      <c r="P199" s="27">
        <v>1.0202659963436929</v>
      </c>
      <c r="Q199" s="27">
        <v>11314.040219378428</v>
      </c>
      <c r="R199" s="27">
        <v>5.7441837294332725</v>
      </c>
      <c r="S199" s="27">
        <v>3155.8004405850093</v>
      </c>
      <c r="T199" s="27">
        <v>50.421756855575865</v>
      </c>
      <c r="U199" s="27">
        <v>0.10668921389396709</v>
      </c>
      <c r="V199" s="27">
        <v>11588.903107861061</v>
      </c>
      <c r="W199" s="27">
        <v>2.4675073126142597</v>
      </c>
      <c r="X199" s="27">
        <v>14.187034734917734</v>
      </c>
      <c r="Y199" s="27">
        <v>15.989003656307132</v>
      </c>
      <c r="Z199" s="27">
        <v>0.64963528336380261</v>
      </c>
      <c r="AA199" s="27">
        <v>44.971577696526509</v>
      </c>
      <c r="AB199" s="27">
        <v>95.170700182815352</v>
      </c>
      <c r="AC199" s="27">
        <v>8.9407678244972588E-2</v>
      </c>
      <c r="AD199" s="27">
        <v>2.7056672760511882</v>
      </c>
      <c r="AE199" s="27">
        <v>0</v>
      </c>
      <c r="AF199" s="27">
        <v>0.74204296160877536</v>
      </c>
      <c r="AG199" s="27">
        <v>34.397350091407681</v>
      </c>
      <c r="AH199" s="27">
        <v>0</v>
      </c>
      <c r="AI199" s="27">
        <v>1.1682998171846437</v>
      </c>
      <c r="AJ199" s="27">
        <v>1117.6663711151737</v>
      </c>
      <c r="AK199" s="27">
        <v>0.26722303473491776</v>
      </c>
      <c r="AL199" s="27">
        <v>0.63985374771480819</v>
      </c>
      <c r="AM199" s="27">
        <v>47.30861425959781</v>
      </c>
      <c r="AN199" s="27">
        <v>0.36363071297989036</v>
      </c>
      <c r="AO199" s="27">
        <v>3.8025594149908595</v>
      </c>
      <c r="AP199" s="27">
        <v>12.254604204753198</v>
      </c>
      <c r="AQ199" s="27">
        <v>9.5978062157221213</v>
      </c>
      <c r="AR199" s="27">
        <v>19.194612431444241</v>
      </c>
      <c r="AS199" s="27">
        <v>2.2669104204753197</v>
      </c>
      <c r="AT199" s="27">
        <v>8.4455694698354655</v>
      </c>
      <c r="AU199" s="27">
        <v>1.4076782449725778</v>
      </c>
      <c r="AV199" s="27">
        <v>0.42047531992687387</v>
      </c>
      <c r="AW199" s="27">
        <v>1.1334552102376598</v>
      </c>
      <c r="AX199" s="27">
        <v>0.16453382084095064</v>
      </c>
      <c r="AY199" s="27">
        <v>0.95063985374771487</v>
      </c>
      <c r="AZ199" s="27">
        <v>0.18281535648994518</v>
      </c>
      <c r="BA199" s="27">
        <v>0.53016453382084106</v>
      </c>
      <c r="BB199" s="27">
        <v>7.3126142595978064E-2</v>
      </c>
      <c r="BC199" s="27">
        <v>0.51188299817184646</v>
      </c>
      <c r="BD199" s="27">
        <v>7.3126142595978064E-2</v>
      </c>
    </row>
    <row r="200" spans="1:56" s="27" customFormat="1" x14ac:dyDescent="0.35">
      <c r="A200" s="26" t="s">
        <v>500</v>
      </c>
      <c r="B200" s="27">
        <v>3.4960992907801421E-2</v>
      </c>
      <c r="C200" s="27">
        <v>32611.819829787237</v>
      </c>
      <c r="D200" s="27">
        <v>0.18353546099290777</v>
      </c>
      <c r="E200" s="27">
        <v>838.7647872340425</v>
      </c>
      <c r="F200" s="27">
        <v>1.2730957446808511</v>
      </c>
      <c r="G200" s="27">
        <v>6.9921985815602841E-2</v>
      </c>
      <c r="H200" s="27">
        <v>16076.688042553191</v>
      </c>
      <c r="I200" s="27">
        <v>1.7730496453900711E-2</v>
      </c>
      <c r="J200" s="27">
        <v>3.8637482269503547</v>
      </c>
      <c r="K200" s="27">
        <v>228.88393971631206</v>
      </c>
      <c r="L200" s="27">
        <v>0.72695035460992929</v>
      </c>
      <c r="M200" s="27">
        <v>12.264964539007092</v>
      </c>
      <c r="N200" s="27">
        <v>13036.28404609929</v>
      </c>
      <c r="O200" s="27">
        <v>10.247226950354611</v>
      </c>
      <c r="P200" s="27">
        <v>1.0425992907801416</v>
      </c>
      <c r="Q200" s="27">
        <v>12511.081560283688</v>
      </c>
      <c r="R200" s="27">
        <v>6.2089042553191485</v>
      </c>
      <c r="S200" s="27">
        <v>3782.7412978723405</v>
      </c>
      <c r="T200" s="27">
        <v>64.681581560283689</v>
      </c>
      <c r="U200" s="27">
        <v>0.10338297872340427</v>
      </c>
      <c r="V200" s="27">
        <v>11109.574468085108</v>
      </c>
      <c r="W200" s="27">
        <v>2.5881524822695035</v>
      </c>
      <c r="X200" s="27">
        <v>15.70868085106383</v>
      </c>
      <c r="Y200" s="27">
        <v>14.311737588652484</v>
      </c>
      <c r="Z200" s="27">
        <v>0.70071985815602844</v>
      </c>
      <c r="AA200" s="27">
        <v>51.577014184397164</v>
      </c>
      <c r="AB200" s="27">
        <v>147.56467375886527</v>
      </c>
      <c r="AC200" s="27">
        <v>8.6652482269503547E-2</v>
      </c>
      <c r="AD200" s="27">
        <v>3.6347517730496457</v>
      </c>
      <c r="AE200" s="27">
        <v>0</v>
      </c>
      <c r="AF200" s="27">
        <v>0.82583333333333342</v>
      </c>
      <c r="AG200" s="27">
        <v>36.729088652482275</v>
      </c>
      <c r="AH200" s="27">
        <v>0</v>
      </c>
      <c r="AI200" s="27">
        <v>1.1502127659574468</v>
      </c>
      <c r="AJ200" s="27">
        <v>1205.624219858156</v>
      </c>
      <c r="AK200" s="27">
        <v>0.29441843971631204</v>
      </c>
      <c r="AL200" s="27">
        <v>0.62056737588652489</v>
      </c>
      <c r="AM200" s="27">
        <v>55.350609929078018</v>
      </c>
      <c r="AN200" s="27">
        <v>0.40580141843971629</v>
      </c>
      <c r="AO200" s="27">
        <v>4.0602836879432633</v>
      </c>
      <c r="AP200" s="27">
        <v>10.454294326241135</v>
      </c>
      <c r="AQ200" s="27">
        <v>9.4326241134751783</v>
      </c>
      <c r="AR200" s="27">
        <v>19.201127659574468</v>
      </c>
      <c r="AS200" s="27">
        <v>2.1985815602836878</v>
      </c>
      <c r="AT200" s="27">
        <v>8.3328333333333333</v>
      </c>
      <c r="AU200" s="27">
        <v>1.4893617021276595</v>
      </c>
      <c r="AV200" s="27">
        <v>0.42553191489361708</v>
      </c>
      <c r="AW200" s="27">
        <v>1.1702127659574468</v>
      </c>
      <c r="AX200" s="27">
        <v>0.1773049645390071</v>
      </c>
      <c r="AY200" s="27">
        <v>1.0460992907801416</v>
      </c>
      <c r="AZ200" s="27">
        <v>0.19503546099290778</v>
      </c>
      <c r="BA200" s="27">
        <v>0.54964539007092195</v>
      </c>
      <c r="BB200" s="27">
        <v>7.0921985815602842E-2</v>
      </c>
      <c r="BC200" s="27">
        <v>0.54964539007092195</v>
      </c>
      <c r="BD200" s="27">
        <v>7.0921985815602842E-2</v>
      </c>
    </row>
    <row r="201" spans="1:56" s="27" customFormat="1" x14ac:dyDescent="0.35">
      <c r="A201" s="26" t="s">
        <v>501</v>
      </c>
      <c r="B201" s="27">
        <v>3.9261431411530816E-2</v>
      </c>
      <c r="C201" s="27">
        <v>33065.492580516897</v>
      </c>
      <c r="D201" s="27">
        <v>0.24694930417495031</v>
      </c>
      <c r="E201" s="27">
        <v>784.44792246520876</v>
      </c>
      <c r="F201" s="27">
        <v>1.6068379721669981</v>
      </c>
      <c r="G201" s="27">
        <v>7.8522862823061632E-2</v>
      </c>
      <c r="H201" s="27">
        <v>17539.240282306168</v>
      </c>
      <c r="I201" s="27">
        <v>1.9880715705765408E-2</v>
      </c>
      <c r="J201" s="27">
        <v>4.531303180914513</v>
      </c>
      <c r="K201" s="27">
        <v>239.44860139165013</v>
      </c>
      <c r="L201" s="27">
        <v>0.77534791252485091</v>
      </c>
      <c r="M201" s="27">
        <v>18.349662027833006</v>
      </c>
      <c r="N201" s="27">
        <v>13824.290440357854</v>
      </c>
      <c r="O201" s="27">
        <v>10.87375149105368</v>
      </c>
      <c r="P201" s="27">
        <v>1.0700586481113321</v>
      </c>
      <c r="Q201" s="27">
        <v>13245.964214711734</v>
      </c>
      <c r="R201" s="27">
        <v>5.8701918489065612</v>
      </c>
      <c r="S201" s="27">
        <v>4258.9866978131213</v>
      </c>
      <c r="T201" s="27">
        <v>74.19771172962227</v>
      </c>
      <c r="U201" s="27">
        <v>7.652286282306163E-2</v>
      </c>
      <c r="V201" s="27">
        <v>10730.874751491056</v>
      </c>
      <c r="W201" s="27">
        <v>2.7430387673956265</v>
      </c>
      <c r="X201" s="27">
        <v>18.453065606361829</v>
      </c>
      <c r="Y201" s="27">
        <v>23.910069582504978</v>
      </c>
      <c r="Z201" s="27">
        <v>1.2439850894632207</v>
      </c>
      <c r="AA201" s="27">
        <v>54.193831013916508</v>
      </c>
      <c r="AB201" s="27">
        <v>108.38683300198808</v>
      </c>
      <c r="AC201" s="27">
        <v>7.7522862823061631E-2</v>
      </c>
      <c r="AD201" s="27">
        <v>3.2206759443339963</v>
      </c>
      <c r="AE201" s="27">
        <v>0</v>
      </c>
      <c r="AF201" s="27">
        <v>0.82749005964214717</v>
      </c>
      <c r="AG201" s="27">
        <v>34.226092445328035</v>
      </c>
      <c r="AH201" s="27">
        <v>0</v>
      </c>
      <c r="AI201" s="27">
        <v>1.391530815109344</v>
      </c>
      <c r="AJ201" s="27">
        <v>1223.9905467196818</v>
      </c>
      <c r="AK201" s="27">
        <v>0.33097216699801196</v>
      </c>
      <c r="AL201" s="27">
        <v>0.69582504970178949</v>
      </c>
      <c r="AM201" s="27">
        <v>55.781288270377736</v>
      </c>
      <c r="AN201" s="27">
        <v>0.47513717693836982</v>
      </c>
      <c r="AO201" s="27">
        <v>4.3339960238568596</v>
      </c>
      <c r="AP201" s="27">
        <v>15.629237574552683</v>
      </c>
      <c r="AQ201" s="27">
        <v>9.681908548707753</v>
      </c>
      <c r="AR201" s="27">
        <v>19.919477137176937</v>
      </c>
      <c r="AS201" s="27">
        <v>2.3061630218687879</v>
      </c>
      <c r="AT201" s="27">
        <v>8.7072534791252494</v>
      </c>
      <c r="AU201" s="27">
        <v>1.5904572564612327</v>
      </c>
      <c r="AV201" s="27">
        <v>0.43737574552683889</v>
      </c>
      <c r="AW201" s="27">
        <v>1.2524850894632207</v>
      </c>
      <c r="AX201" s="27">
        <v>0.19880715705765409</v>
      </c>
      <c r="AY201" s="27">
        <v>1.0735586481113322</v>
      </c>
      <c r="AZ201" s="27">
        <v>0.21868787276341944</v>
      </c>
      <c r="BA201" s="27">
        <v>0.57654075546719696</v>
      </c>
      <c r="BB201" s="27">
        <v>7.9522862823061632E-2</v>
      </c>
      <c r="BC201" s="27">
        <v>0.59642147117296229</v>
      </c>
      <c r="BD201" s="27">
        <v>7.9522862823061632E-2</v>
      </c>
    </row>
    <row r="202" spans="1:56" s="27" customFormat="1" x14ac:dyDescent="0.35">
      <c r="A202" s="26" t="s">
        <v>502</v>
      </c>
      <c r="B202" s="27">
        <v>3.2833333333333332E-2</v>
      </c>
      <c r="C202" s="27">
        <v>33638.472666666676</v>
      </c>
      <c r="D202" s="27">
        <v>0.15516666666666667</v>
      </c>
      <c r="E202" s="27">
        <v>733.56833333333327</v>
      </c>
      <c r="F202" s="27">
        <v>0.11316666666666668</v>
      </c>
      <c r="G202" s="27">
        <v>6.5666666666666665E-2</v>
      </c>
      <c r="H202" s="27">
        <v>30270.987333333338</v>
      </c>
      <c r="I202" s="27">
        <v>1.6666666666666666E-2</v>
      </c>
      <c r="J202" s="27">
        <v>4.6151666666666671</v>
      </c>
      <c r="K202" s="27">
        <v>242.81549999999999</v>
      </c>
      <c r="L202" s="27">
        <v>0.8</v>
      </c>
      <c r="M202" s="27">
        <v>11.343333333333337</v>
      </c>
      <c r="N202" s="27">
        <v>14309.263833333336</v>
      </c>
      <c r="O202" s="27">
        <v>10.799000000000001</v>
      </c>
      <c r="P202" s="27">
        <v>1.1298333333333335</v>
      </c>
      <c r="Q202" s="27">
        <v>12992.233333333334</v>
      </c>
      <c r="R202" s="27">
        <v>6.5521666666666674</v>
      </c>
      <c r="S202" s="27">
        <v>4592.6363333333338</v>
      </c>
      <c r="T202" s="27">
        <v>84.149666666666675</v>
      </c>
      <c r="U202" s="27">
        <v>9.7000000000000003E-2</v>
      </c>
      <c r="V202" s="27">
        <v>10874.333333333334</v>
      </c>
      <c r="W202" s="27">
        <v>2.8328333333333333</v>
      </c>
      <c r="X202" s="27">
        <v>18.580666666666666</v>
      </c>
      <c r="Y202" s="27">
        <v>17.421666666666667</v>
      </c>
      <c r="Z202" s="27">
        <v>0.87483333333333346</v>
      </c>
      <c r="AA202" s="27">
        <v>53.432333333333339</v>
      </c>
      <c r="AB202" s="27">
        <v>72.242333333333335</v>
      </c>
      <c r="AC202" s="27">
        <v>8.1333333333333341E-2</v>
      </c>
      <c r="AD202" s="27">
        <v>4.25</v>
      </c>
      <c r="AE202" s="27">
        <v>0.16666666666666669</v>
      </c>
      <c r="AF202" s="27">
        <v>0.80916666666666681</v>
      </c>
      <c r="AG202" s="27">
        <v>32.991500000000002</v>
      </c>
      <c r="AH202" s="27">
        <v>3.3333333333333333E-2</v>
      </c>
      <c r="AI202" s="27">
        <v>1.38</v>
      </c>
      <c r="AJ202" s="27">
        <v>1320.1816666666666</v>
      </c>
      <c r="AK202" s="27">
        <v>0.3096666666666667</v>
      </c>
      <c r="AL202" s="27">
        <v>0.7</v>
      </c>
      <c r="AM202" s="27">
        <v>58.946000000000005</v>
      </c>
      <c r="AN202" s="27">
        <v>0.46466666666666673</v>
      </c>
      <c r="AO202" s="27">
        <v>4.8666666666666671</v>
      </c>
      <c r="AP202" s="27">
        <v>14.952166666666667</v>
      </c>
      <c r="AQ202" s="27">
        <v>9.4833333333333325</v>
      </c>
      <c r="AR202" s="27">
        <v>19.599</v>
      </c>
      <c r="AS202" s="27">
        <v>2.2999999999999998</v>
      </c>
      <c r="AT202" s="27">
        <v>8.8161666666666676</v>
      </c>
      <c r="AU202" s="27">
        <v>1.5833333333333335</v>
      </c>
      <c r="AV202" s="27">
        <v>0.45</v>
      </c>
      <c r="AW202" s="27">
        <v>1.3</v>
      </c>
      <c r="AX202" s="27">
        <v>0.2</v>
      </c>
      <c r="AY202" s="27">
        <v>1.1333333333333335</v>
      </c>
      <c r="AZ202" s="27">
        <v>0.23333333333333336</v>
      </c>
      <c r="BA202" s="27">
        <v>0.6166666666666667</v>
      </c>
      <c r="BB202" s="27">
        <v>8.3333333333333343E-2</v>
      </c>
      <c r="BC202" s="27">
        <v>0.6</v>
      </c>
      <c r="BD202" s="27">
        <v>8.3333333333333343E-2</v>
      </c>
    </row>
    <row r="203" spans="1:56" s="27" customFormat="1" x14ac:dyDescent="0.35">
      <c r="A203" s="26" t="s">
        <v>503</v>
      </c>
      <c r="B203" s="27">
        <v>1.9420318725099601E-2</v>
      </c>
      <c r="C203" s="27">
        <v>32749.809784860558</v>
      </c>
      <c r="D203" s="27">
        <v>0.1478625498007968</v>
      </c>
      <c r="E203" s="27">
        <v>737.98280876494005</v>
      </c>
      <c r="F203" s="27">
        <v>0.43474701195219112</v>
      </c>
      <c r="G203" s="27">
        <v>5.8760956175298799E-2</v>
      </c>
      <c r="H203" s="27">
        <v>19362.392247011954</v>
      </c>
      <c r="I203" s="27">
        <v>1.9920318725099601E-2</v>
      </c>
      <c r="J203" s="27">
        <v>4.4606513944223112</v>
      </c>
      <c r="K203" s="27">
        <v>233.49139641434266</v>
      </c>
      <c r="L203" s="27">
        <v>0.75697211155378485</v>
      </c>
      <c r="M203" s="27">
        <v>10.577529880478087</v>
      </c>
      <c r="N203" s="27">
        <v>13855.41595816733</v>
      </c>
      <c r="O203" s="27">
        <v>10.437247011952191</v>
      </c>
      <c r="P203" s="27">
        <v>1.1518784860557771</v>
      </c>
      <c r="Q203" s="27">
        <v>12965.936254980079</v>
      </c>
      <c r="R203" s="27">
        <v>7.276336653386454</v>
      </c>
      <c r="S203" s="27">
        <v>4493.6269043824705</v>
      </c>
      <c r="T203" s="27">
        <v>79.883398406374511</v>
      </c>
      <c r="U203" s="27">
        <v>0.1165219123505976</v>
      </c>
      <c r="V203" s="27">
        <v>10495.657370517929</v>
      </c>
      <c r="W203" s="27">
        <v>2.7684243027888451</v>
      </c>
      <c r="X203" s="27">
        <v>18.489896414342628</v>
      </c>
      <c r="Y203" s="27">
        <v>17.603605577689244</v>
      </c>
      <c r="Z203" s="27">
        <v>0.86799402390438229</v>
      </c>
      <c r="AA203" s="27">
        <v>52.130474103585662</v>
      </c>
      <c r="AB203" s="27">
        <v>81.79724701195218</v>
      </c>
      <c r="AC203" s="27">
        <v>7.7681274900398403E-2</v>
      </c>
      <c r="AD203" s="27">
        <v>3.9840637450199203</v>
      </c>
      <c r="AE203" s="27">
        <v>0</v>
      </c>
      <c r="AF203" s="27">
        <v>0.78931274900398418</v>
      </c>
      <c r="AG203" s="27">
        <v>30.748472111553781</v>
      </c>
      <c r="AH203" s="27">
        <v>0</v>
      </c>
      <c r="AI203" s="27">
        <v>1.3545019920318726</v>
      </c>
      <c r="AJ203" s="27">
        <v>1267.8831274900399</v>
      </c>
      <c r="AK203" s="27">
        <v>0.31172509960159361</v>
      </c>
      <c r="AL203" s="27">
        <v>0.65737051792828682</v>
      </c>
      <c r="AM203" s="27">
        <v>57.346597609561755</v>
      </c>
      <c r="AN203" s="27">
        <v>0.45616733067729082</v>
      </c>
      <c r="AO203" s="27">
        <v>4.7011952191235054</v>
      </c>
      <c r="AP203" s="27">
        <v>13.03171513944223</v>
      </c>
      <c r="AQ203" s="27">
        <v>9.4422310756972117</v>
      </c>
      <c r="AR203" s="27">
        <v>19.560752988047806</v>
      </c>
      <c r="AS203" s="27">
        <v>2.2709163346613543</v>
      </c>
      <c r="AT203" s="27">
        <v>8.5054760956175279</v>
      </c>
      <c r="AU203" s="27">
        <v>1.5737051792828687</v>
      </c>
      <c r="AV203" s="27">
        <v>0.4780876494023904</v>
      </c>
      <c r="AW203" s="27">
        <v>1.2549800796812749</v>
      </c>
      <c r="AX203" s="27">
        <v>0.19920318725099603</v>
      </c>
      <c r="AY203" s="27">
        <v>1.1553784860557772</v>
      </c>
      <c r="AZ203" s="27">
        <v>0.21912350597609556</v>
      </c>
      <c r="BA203" s="27">
        <v>0.63745019920318724</v>
      </c>
      <c r="BB203" s="27">
        <v>9.9601593625498017E-2</v>
      </c>
      <c r="BC203" s="27">
        <v>0.65737051792828682</v>
      </c>
      <c r="BD203" s="27">
        <v>9.9601593625498017E-2</v>
      </c>
    </row>
    <row r="204" spans="1:56" s="27" customFormat="1" x14ac:dyDescent="0.35">
      <c r="A204" s="26" t="s">
        <v>504</v>
      </c>
      <c r="B204" s="27">
        <v>3.619724770642202E-2</v>
      </c>
      <c r="C204" s="27">
        <v>34012.512880733942</v>
      </c>
      <c r="D204" s="27">
        <v>0.20868348623853211</v>
      </c>
      <c r="E204" s="27">
        <v>756.19188073394491</v>
      </c>
      <c r="F204" s="27">
        <v>0.41851834862385323</v>
      </c>
      <c r="G204" s="27">
        <v>5.404587155963303E-2</v>
      </c>
      <c r="H204" s="27">
        <v>17747.779688073395</v>
      </c>
      <c r="I204" s="27">
        <v>1.834862385321101E-2</v>
      </c>
      <c r="J204" s="27">
        <v>4.4021697247706424</v>
      </c>
      <c r="K204" s="27">
        <v>241.41504128440366</v>
      </c>
      <c r="L204" s="27">
        <v>0.78899082568807344</v>
      </c>
      <c r="M204" s="27">
        <v>9.1710091743119282</v>
      </c>
      <c r="N204" s="27">
        <v>14060.840133027525</v>
      </c>
      <c r="O204" s="27">
        <v>10.971477064220185</v>
      </c>
      <c r="P204" s="27">
        <v>1.1341146788990824</v>
      </c>
      <c r="Q204" s="27">
        <v>13166.880733944954</v>
      </c>
      <c r="R204" s="27">
        <v>6.0221972477064218</v>
      </c>
      <c r="S204" s="27">
        <v>4490.1718073394495</v>
      </c>
      <c r="T204" s="27">
        <v>79.799513761467878</v>
      </c>
      <c r="U204" s="27">
        <v>8.8743119266055048E-2</v>
      </c>
      <c r="V204" s="27">
        <v>10863.394495412842</v>
      </c>
      <c r="W204" s="27">
        <v>2.8802339449541283</v>
      </c>
      <c r="X204" s="27">
        <v>18.275926605504587</v>
      </c>
      <c r="Y204" s="27">
        <v>15.810045871559632</v>
      </c>
      <c r="Z204" s="27">
        <v>1.2208577981651376</v>
      </c>
      <c r="AA204" s="27">
        <v>54.255880733944956</v>
      </c>
      <c r="AB204" s="27">
        <v>72.028724770642199</v>
      </c>
      <c r="AC204" s="27">
        <v>7.1394495412844039E-2</v>
      </c>
      <c r="AD204" s="27">
        <v>3.9449541284403673</v>
      </c>
      <c r="AE204" s="27">
        <v>9.1743119266055051E-2</v>
      </c>
      <c r="AF204" s="27">
        <v>0.85488532110091742</v>
      </c>
      <c r="AG204" s="27">
        <v>32.908931192660553</v>
      </c>
      <c r="AH204" s="27">
        <v>0</v>
      </c>
      <c r="AI204" s="27">
        <v>1.3561467889908256</v>
      </c>
      <c r="AJ204" s="27">
        <v>1317.2361009174313</v>
      </c>
      <c r="AK204" s="27">
        <v>0.34162385321100919</v>
      </c>
      <c r="AL204" s="27">
        <v>0.69724770642201839</v>
      </c>
      <c r="AM204" s="27">
        <v>58.106091743119265</v>
      </c>
      <c r="AN204" s="27">
        <v>0.47506422018348621</v>
      </c>
      <c r="AO204" s="27">
        <v>4.807339449541284</v>
      </c>
      <c r="AP204" s="27">
        <v>18.191004587155962</v>
      </c>
      <c r="AQ204" s="27">
        <v>9.9633027522935773</v>
      </c>
      <c r="AR204" s="27">
        <v>20.696247706422014</v>
      </c>
      <c r="AS204" s="27">
        <v>2.4220183486238533</v>
      </c>
      <c r="AT204" s="27">
        <v>9.0637201834862378</v>
      </c>
      <c r="AU204" s="27">
        <v>1.6146788990825685</v>
      </c>
      <c r="AV204" s="27">
        <v>0.49541284403669728</v>
      </c>
      <c r="AW204" s="27">
        <v>1.3394495412844036</v>
      </c>
      <c r="AX204" s="27">
        <v>0.20183486238532106</v>
      </c>
      <c r="AY204" s="27">
        <v>1.2110091743119267</v>
      </c>
      <c r="AZ204" s="27">
        <v>0.2385321100917431</v>
      </c>
      <c r="BA204" s="27">
        <v>0.62385321100917424</v>
      </c>
      <c r="BB204" s="27">
        <v>9.1743119266055051E-2</v>
      </c>
      <c r="BC204" s="27">
        <v>0.62385321100917424</v>
      </c>
      <c r="BD204" s="27">
        <v>9.1743119266055051E-2</v>
      </c>
    </row>
    <row r="205" spans="1:56" s="27" customFormat="1" x14ac:dyDescent="0.35">
      <c r="A205" s="26" t="s">
        <v>505</v>
      </c>
      <c r="B205" s="27">
        <v>5.7979532163742686E-2</v>
      </c>
      <c r="C205" s="27">
        <v>32393.655610136455</v>
      </c>
      <c r="D205" s="27">
        <v>2.347174463937622</v>
      </c>
      <c r="E205" s="27">
        <v>456.4847076023392</v>
      </c>
      <c r="F205" s="27">
        <v>1.7118996101364521</v>
      </c>
      <c r="G205" s="27">
        <v>1.2270701754385966</v>
      </c>
      <c r="H205" s="27">
        <v>27755.686943469787</v>
      </c>
      <c r="I205" s="27">
        <v>7.7972709551656916E-2</v>
      </c>
      <c r="J205" s="27">
        <v>2.7275448343079929</v>
      </c>
      <c r="K205" s="27">
        <v>14.02008089668616</v>
      </c>
      <c r="L205" s="27">
        <v>5.2436647173489286</v>
      </c>
      <c r="M205" s="27">
        <v>4.2874853801169595</v>
      </c>
      <c r="N205" s="27">
        <v>7627.1557436647172</v>
      </c>
      <c r="O205" s="27">
        <v>7.9717095516569207</v>
      </c>
      <c r="P205" s="27">
        <v>1.6339269005847954</v>
      </c>
      <c r="Q205" s="27">
        <v>13073.372319688109</v>
      </c>
      <c r="R205" s="27">
        <v>18.328579922027288</v>
      </c>
      <c r="S205" s="27">
        <v>2461.1234678362575</v>
      </c>
      <c r="T205" s="27">
        <v>183.66721052631578</v>
      </c>
      <c r="U205" s="27">
        <v>0.21142495126705652</v>
      </c>
      <c r="V205" s="27">
        <v>12421.656920077974</v>
      </c>
      <c r="W205" s="27">
        <v>2.8844902534113062</v>
      </c>
      <c r="X205" s="27">
        <v>5.090705653021443</v>
      </c>
      <c r="Y205" s="27">
        <v>190.33979532163744</v>
      </c>
      <c r="Z205" s="27">
        <v>26.131850877192981</v>
      </c>
      <c r="AA205" s="27">
        <v>82.552606237816775</v>
      </c>
      <c r="AB205" s="27">
        <v>97.743015594541887</v>
      </c>
      <c r="AC205" s="27">
        <v>0.17343859649122809</v>
      </c>
      <c r="AD205" s="27">
        <v>0.76023391812865493</v>
      </c>
      <c r="AE205" s="27">
        <v>0</v>
      </c>
      <c r="AF205" s="27">
        <v>1.9028313840155944</v>
      </c>
      <c r="AG205" s="27">
        <v>177.28194834307999</v>
      </c>
      <c r="AH205" s="27">
        <v>0</v>
      </c>
      <c r="AI205" s="27">
        <v>3.3133333333333335</v>
      </c>
      <c r="AJ205" s="27">
        <v>833.32630604288499</v>
      </c>
      <c r="AK205" s="27">
        <v>0.67526120857699823</v>
      </c>
      <c r="AL205" s="27">
        <v>1.500974658869396</v>
      </c>
      <c r="AM205" s="27">
        <v>18.670463937621832</v>
      </c>
      <c r="AN205" s="27">
        <v>0.69975438596491235</v>
      </c>
      <c r="AO205" s="27">
        <v>5.3021442495126703</v>
      </c>
      <c r="AP205" s="27">
        <v>22.93832651072125</v>
      </c>
      <c r="AQ205" s="27">
        <v>9.3372319688109169</v>
      </c>
      <c r="AR205" s="27">
        <v>17.601339181286551</v>
      </c>
      <c r="AS205" s="27">
        <v>2.0077972709551655</v>
      </c>
      <c r="AT205" s="27">
        <v>7.4653869395711503</v>
      </c>
      <c r="AU205" s="27">
        <v>1.4424951267056532</v>
      </c>
      <c r="AV205" s="27">
        <v>0.48732943469785578</v>
      </c>
      <c r="AW205" s="27">
        <v>1.1306042884990255</v>
      </c>
      <c r="AX205" s="27">
        <v>0.19493177387914229</v>
      </c>
      <c r="AY205" s="27">
        <v>1.1695906432748537</v>
      </c>
      <c r="AZ205" s="27">
        <v>0.21442495126705652</v>
      </c>
      <c r="BA205" s="27">
        <v>0.68226120857699823</v>
      </c>
      <c r="BB205" s="27">
        <v>9.7465886939571145E-2</v>
      </c>
      <c r="BC205" s="27">
        <v>0.64327485380116955</v>
      </c>
      <c r="BD205" s="27">
        <v>9.7465886939571145E-2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EA4E-7A7A-447D-B884-5B06823E4BF8}">
  <sheetPr codeName="Sheet9"/>
  <dimension ref="A1:G3301"/>
  <sheetViews>
    <sheetView workbookViewId="0">
      <selection activeCell="K32" sqref="K32"/>
    </sheetView>
  </sheetViews>
  <sheetFormatPr defaultRowHeight="14.5" x14ac:dyDescent="0.35"/>
  <cols>
    <col min="1" max="1" width="10" bestFit="1" customWidth="1"/>
    <col min="2" max="2" width="11.7265625" bestFit="1" customWidth="1"/>
    <col min="3" max="3" width="20" bestFit="1" customWidth="1"/>
    <col min="4" max="4" width="8.6328125" bestFit="1" customWidth="1"/>
    <col min="5" max="5" width="8.6328125" customWidth="1"/>
    <col min="6" max="6" width="15.1796875" bestFit="1" customWidth="1"/>
  </cols>
  <sheetData>
    <row r="1" spans="1:7" x14ac:dyDescent="0.35">
      <c r="A1" t="s">
        <v>180</v>
      </c>
      <c r="B1" t="s">
        <v>507</v>
      </c>
      <c r="C1" t="s">
        <v>643</v>
      </c>
      <c r="D1" t="s">
        <v>47</v>
      </c>
      <c r="E1" t="s">
        <v>48</v>
      </c>
      <c r="F1" t="s">
        <v>508</v>
      </c>
      <c r="G1" t="s">
        <v>509</v>
      </c>
    </row>
    <row r="2" spans="1:7" x14ac:dyDescent="0.35">
      <c r="A2" s="30" t="s">
        <v>4</v>
      </c>
      <c r="B2">
        <v>1</v>
      </c>
      <c r="C2" t="s">
        <v>519</v>
      </c>
      <c r="D2" t="s">
        <v>588</v>
      </c>
      <c r="E2" t="str">
        <f>IF(Table9_1[[#This Row],[Sample]]="ST","",VALUE(MID(Table9_1[[#This Row],[Sample]],FIND("-",Table9_1[[#This Row],[Sample]])+1,LEN(Table9_1[[#This Row],[Sample]])))-0.5)</f>
        <v/>
      </c>
      <c r="F2">
        <v>0</v>
      </c>
      <c r="G2" s="30" t="s">
        <v>525</v>
      </c>
    </row>
    <row r="3" spans="1:7" x14ac:dyDescent="0.35">
      <c r="A3" s="30" t="s">
        <v>4</v>
      </c>
      <c r="B3">
        <v>1</v>
      </c>
      <c r="C3" t="s">
        <v>519</v>
      </c>
      <c r="D3" t="s">
        <v>50</v>
      </c>
      <c r="E3">
        <f>IF(Table9_1[[#This Row],[Sample]]="ST","",VALUE(MID(Table9_1[[#This Row],[Sample]],FIND("-",Table9_1[[#This Row],[Sample]])+1,LEN(Table9_1[[#This Row],[Sample]])))-0.5)</f>
        <v>0.5</v>
      </c>
      <c r="F3">
        <v>0</v>
      </c>
      <c r="G3" s="30" t="s">
        <v>526</v>
      </c>
    </row>
    <row r="4" spans="1:7" x14ac:dyDescent="0.35">
      <c r="A4" s="30" t="s">
        <v>4</v>
      </c>
      <c r="B4">
        <v>1</v>
      </c>
      <c r="C4" t="s">
        <v>519</v>
      </c>
      <c r="D4" t="s">
        <v>66</v>
      </c>
      <c r="E4">
        <f>IF(Table9_1[[#This Row],[Sample]]="ST","",VALUE(MID(Table9_1[[#This Row],[Sample]],FIND("-",Table9_1[[#This Row],[Sample]])+1,LEN(Table9_1[[#This Row],[Sample]])))-0.5)</f>
        <v>8.5</v>
      </c>
      <c r="F4">
        <v>0</v>
      </c>
      <c r="G4" s="30" t="s">
        <v>527</v>
      </c>
    </row>
    <row r="5" spans="1:7" x14ac:dyDescent="0.35">
      <c r="A5" s="30" t="s">
        <v>4</v>
      </c>
      <c r="B5">
        <v>1</v>
      </c>
      <c r="C5" t="s">
        <v>519</v>
      </c>
      <c r="D5" t="s">
        <v>78</v>
      </c>
      <c r="E5">
        <f>IF(Table9_1[[#This Row],[Sample]]="ST","",VALUE(MID(Table9_1[[#This Row],[Sample]],FIND("-",Table9_1[[#This Row],[Sample]])+1,LEN(Table9_1[[#This Row],[Sample]])))-0.5)</f>
        <v>14.5</v>
      </c>
      <c r="F5">
        <v>0</v>
      </c>
      <c r="G5" s="30" t="s">
        <v>528</v>
      </c>
    </row>
    <row r="6" spans="1:7" x14ac:dyDescent="0.35">
      <c r="A6" s="30" t="s">
        <v>4</v>
      </c>
      <c r="B6">
        <v>1</v>
      </c>
      <c r="C6" t="s">
        <v>519</v>
      </c>
      <c r="D6" t="s">
        <v>80</v>
      </c>
      <c r="E6">
        <f>IF(Table9_1[[#This Row],[Sample]]="ST","",VALUE(MID(Table9_1[[#This Row],[Sample]],FIND("-",Table9_1[[#This Row],[Sample]])+1,LEN(Table9_1[[#This Row],[Sample]])))-0.5)</f>
        <v>15.5</v>
      </c>
      <c r="F6">
        <v>0</v>
      </c>
      <c r="G6" s="30" t="s">
        <v>529</v>
      </c>
    </row>
    <row r="7" spans="1:7" x14ac:dyDescent="0.35">
      <c r="A7" s="30" t="s">
        <v>4</v>
      </c>
      <c r="B7">
        <v>1</v>
      </c>
      <c r="C7" t="s">
        <v>519</v>
      </c>
      <c r="D7" t="s">
        <v>82</v>
      </c>
      <c r="E7">
        <f>IF(Table9_1[[#This Row],[Sample]]="ST","",VALUE(MID(Table9_1[[#This Row],[Sample]],FIND("-",Table9_1[[#This Row],[Sample]])+1,LEN(Table9_1[[#This Row],[Sample]])))-0.5)</f>
        <v>16.5</v>
      </c>
      <c r="F7">
        <v>0</v>
      </c>
      <c r="G7" s="30" t="s">
        <v>530</v>
      </c>
    </row>
    <row r="8" spans="1:7" x14ac:dyDescent="0.35">
      <c r="A8" s="30" t="s">
        <v>4</v>
      </c>
      <c r="B8">
        <v>1</v>
      </c>
      <c r="C8" t="s">
        <v>519</v>
      </c>
      <c r="D8" t="s">
        <v>84</v>
      </c>
      <c r="E8">
        <f>IF(Table9_1[[#This Row],[Sample]]="ST","",VALUE(MID(Table9_1[[#This Row],[Sample]],FIND("-",Table9_1[[#This Row],[Sample]])+1,LEN(Table9_1[[#This Row],[Sample]])))-0.5)</f>
        <v>17.5</v>
      </c>
      <c r="F8" t="s">
        <v>302</v>
      </c>
      <c r="G8" s="30" t="s">
        <v>531</v>
      </c>
    </row>
    <row r="9" spans="1:7" x14ac:dyDescent="0.35">
      <c r="A9" s="30" t="s">
        <v>4</v>
      </c>
      <c r="B9">
        <v>1</v>
      </c>
      <c r="C9" t="s">
        <v>519</v>
      </c>
      <c r="D9" t="s">
        <v>86</v>
      </c>
      <c r="E9">
        <f>IF(Table9_1[[#This Row],[Sample]]="ST","",VALUE(MID(Table9_1[[#This Row],[Sample]],FIND("-",Table9_1[[#This Row],[Sample]])+1,LEN(Table9_1[[#This Row],[Sample]])))-0.5)</f>
        <v>18.5</v>
      </c>
      <c r="F9">
        <v>0</v>
      </c>
      <c r="G9" s="30" t="s">
        <v>532</v>
      </c>
    </row>
    <row r="10" spans="1:7" x14ac:dyDescent="0.35">
      <c r="A10" s="30" t="s">
        <v>4</v>
      </c>
      <c r="B10">
        <v>1</v>
      </c>
      <c r="C10" t="s">
        <v>519</v>
      </c>
      <c r="D10" t="s">
        <v>88</v>
      </c>
      <c r="E10">
        <f>IF(Table9_1[[#This Row],[Sample]]="ST","",VALUE(MID(Table9_1[[#This Row],[Sample]],FIND("-",Table9_1[[#This Row],[Sample]])+1,LEN(Table9_1[[#This Row],[Sample]])))-0.5)</f>
        <v>19.5</v>
      </c>
      <c r="F10">
        <v>0</v>
      </c>
      <c r="G10" s="30" t="s">
        <v>533</v>
      </c>
    </row>
    <row r="11" spans="1:7" x14ac:dyDescent="0.35">
      <c r="A11" s="30" t="s">
        <v>4</v>
      </c>
      <c r="B11">
        <v>1</v>
      </c>
      <c r="C11" t="s">
        <v>519</v>
      </c>
      <c r="D11" t="s">
        <v>90</v>
      </c>
      <c r="E11">
        <f>IF(Table9_1[[#This Row],[Sample]]="ST","",VALUE(MID(Table9_1[[#This Row],[Sample]],FIND("-",Table9_1[[#This Row],[Sample]])+1,LEN(Table9_1[[#This Row],[Sample]])))-0.5)</f>
        <v>20.5</v>
      </c>
      <c r="F11">
        <v>0</v>
      </c>
      <c r="G11" s="30" t="s">
        <v>534</v>
      </c>
    </row>
    <row r="12" spans="1:7" x14ac:dyDescent="0.35">
      <c r="A12" s="30" t="s">
        <v>4</v>
      </c>
      <c r="B12">
        <v>1</v>
      </c>
      <c r="C12" t="s">
        <v>519</v>
      </c>
      <c r="D12" t="s">
        <v>92</v>
      </c>
      <c r="E12">
        <f>IF(Table9_1[[#This Row],[Sample]]="ST","",VALUE(MID(Table9_1[[#This Row],[Sample]],FIND("-",Table9_1[[#This Row],[Sample]])+1,LEN(Table9_1[[#This Row],[Sample]])))-0.5)</f>
        <v>21.5</v>
      </c>
      <c r="F12">
        <v>0</v>
      </c>
      <c r="G12" s="30" t="s">
        <v>535</v>
      </c>
    </row>
    <row r="13" spans="1:7" x14ac:dyDescent="0.35">
      <c r="A13" s="30" t="s">
        <v>4</v>
      </c>
      <c r="B13">
        <v>1</v>
      </c>
      <c r="C13" t="s">
        <v>519</v>
      </c>
      <c r="D13" t="s">
        <v>96</v>
      </c>
      <c r="E13">
        <f>IF(Table9_1[[#This Row],[Sample]]="ST","",VALUE(MID(Table9_1[[#This Row],[Sample]],FIND("-",Table9_1[[#This Row],[Sample]])+1,LEN(Table9_1[[#This Row],[Sample]])))-0.5)</f>
        <v>23.5</v>
      </c>
      <c r="F13">
        <v>0</v>
      </c>
      <c r="G13" s="30" t="s">
        <v>536</v>
      </c>
    </row>
    <row r="14" spans="1:7" x14ac:dyDescent="0.35">
      <c r="A14" s="30" t="s">
        <v>4</v>
      </c>
      <c r="B14">
        <v>2</v>
      </c>
      <c r="C14" t="s">
        <v>589</v>
      </c>
      <c r="D14" t="s">
        <v>588</v>
      </c>
      <c r="E14" t="str">
        <f>IF(Table9_1[[#This Row],[Sample]]="ST","",VALUE(MID(Table9_1[[#This Row],[Sample]],FIND("-",Table9_1[[#This Row],[Sample]])+1,LEN(Table9_1[[#This Row],[Sample]])))-0.5)</f>
        <v/>
      </c>
      <c r="F14">
        <v>2.6718268855021492</v>
      </c>
      <c r="G14" s="30" t="s">
        <v>537</v>
      </c>
    </row>
    <row r="15" spans="1:7" x14ac:dyDescent="0.35">
      <c r="A15" s="30" t="s">
        <v>4</v>
      </c>
      <c r="B15">
        <v>2</v>
      </c>
      <c r="C15" t="s">
        <v>589</v>
      </c>
      <c r="D15" t="s">
        <v>50</v>
      </c>
      <c r="E15">
        <f>IF(Table9_1[[#This Row],[Sample]]="ST","",VALUE(MID(Table9_1[[#This Row],[Sample]],FIND("-",Table9_1[[#This Row],[Sample]])+1,LEN(Table9_1[[#This Row],[Sample]])))-0.5)</f>
        <v>0.5</v>
      </c>
      <c r="F15">
        <v>2.9560221185415587E-2</v>
      </c>
      <c r="G15" s="30" t="s">
        <v>538</v>
      </c>
    </row>
    <row r="16" spans="1:7" x14ac:dyDescent="0.35">
      <c r="A16" s="30" t="s">
        <v>4</v>
      </c>
      <c r="B16">
        <v>2</v>
      </c>
      <c r="C16" t="s">
        <v>589</v>
      </c>
      <c r="D16" t="s">
        <v>66</v>
      </c>
      <c r="E16">
        <f>IF(Table9_1[[#This Row],[Sample]]="ST","",VALUE(MID(Table9_1[[#This Row],[Sample]],FIND("-",Table9_1[[#This Row],[Sample]])+1,LEN(Table9_1[[#This Row],[Sample]])))-0.5)</f>
        <v>8.5</v>
      </c>
      <c r="F16">
        <v>1.3129079042784628E-2</v>
      </c>
      <c r="G16" s="30" t="s">
        <v>539</v>
      </c>
    </row>
    <row r="17" spans="1:7" x14ac:dyDescent="0.35">
      <c r="A17" s="30" t="s">
        <v>4</v>
      </c>
      <c r="B17">
        <v>2</v>
      </c>
      <c r="C17" t="s">
        <v>589</v>
      </c>
      <c r="D17" t="s">
        <v>78</v>
      </c>
      <c r="E17">
        <f>IF(Table9_1[[#This Row],[Sample]]="ST","",VALUE(MID(Table9_1[[#This Row],[Sample]],FIND("-",Table9_1[[#This Row],[Sample]])+1,LEN(Table9_1[[#This Row],[Sample]])))-0.5)</f>
        <v>14.5</v>
      </c>
      <c r="F17">
        <v>1.3122508155128668E-2</v>
      </c>
      <c r="G17" s="30" t="s">
        <v>540</v>
      </c>
    </row>
    <row r="18" spans="1:7" x14ac:dyDescent="0.35">
      <c r="A18" s="30" t="s">
        <v>4</v>
      </c>
      <c r="B18">
        <v>2</v>
      </c>
      <c r="C18" t="s">
        <v>589</v>
      </c>
      <c r="D18" t="s">
        <v>80</v>
      </c>
      <c r="E18">
        <f>IF(Table9_1[[#This Row],[Sample]]="ST","",VALUE(MID(Table9_1[[#This Row],[Sample]],FIND("-",Table9_1[[#This Row],[Sample]])+1,LEN(Table9_1[[#This Row],[Sample]])))-0.5)</f>
        <v>15.5</v>
      </c>
      <c r="F18">
        <v>3.6971647242998789E-3</v>
      </c>
      <c r="G18" s="30" t="s">
        <v>541</v>
      </c>
    </row>
    <row r="19" spans="1:7" x14ac:dyDescent="0.35">
      <c r="A19" s="30" t="s">
        <v>4</v>
      </c>
      <c r="B19">
        <v>2</v>
      </c>
      <c r="C19" t="s">
        <v>589</v>
      </c>
      <c r="D19" t="s">
        <v>82</v>
      </c>
      <c r="E19">
        <f>IF(Table9_1[[#This Row],[Sample]]="ST","",VALUE(MID(Table9_1[[#This Row],[Sample]],FIND("-",Table9_1[[#This Row],[Sample]])+1,LEN(Table9_1[[#This Row],[Sample]])))-0.5)</f>
        <v>16.5</v>
      </c>
      <c r="F19">
        <v>4.7770825185764589E-3</v>
      </c>
      <c r="G19" s="30" t="s">
        <v>542</v>
      </c>
    </row>
    <row r="20" spans="1:7" x14ac:dyDescent="0.35">
      <c r="A20" s="30" t="s">
        <v>4</v>
      </c>
      <c r="B20">
        <v>2</v>
      </c>
      <c r="C20" t="s">
        <v>589</v>
      </c>
      <c r="D20" t="s">
        <v>84</v>
      </c>
      <c r="E20">
        <f>IF(Table9_1[[#This Row],[Sample]]="ST","",VALUE(MID(Table9_1[[#This Row],[Sample]],FIND("-",Table9_1[[#This Row],[Sample]])+1,LEN(Table9_1[[#This Row],[Sample]])))-0.5)</f>
        <v>17.5</v>
      </c>
      <c r="F20">
        <v>1.4504583577140625E-2</v>
      </c>
      <c r="G20" s="30" t="s">
        <v>543</v>
      </c>
    </row>
    <row r="21" spans="1:7" x14ac:dyDescent="0.35">
      <c r="A21" s="30" t="s">
        <v>4</v>
      </c>
      <c r="B21">
        <v>2</v>
      </c>
      <c r="C21" t="s">
        <v>589</v>
      </c>
      <c r="D21" t="s">
        <v>86</v>
      </c>
      <c r="E21">
        <f>IF(Table9_1[[#This Row],[Sample]]="ST","",VALUE(MID(Table9_1[[#This Row],[Sample]],FIND("-",Table9_1[[#This Row],[Sample]])+1,LEN(Table9_1[[#This Row],[Sample]])))-0.5)</f>
        <v>18.5</v>
      </c>
      <c r="F21">
        <v>1.2661603673613561E-2</v>
      </c>
      <c r="G21" s="30" t="s">
        <v>544</v>
      </c>
    </row>
    <row r="22" spans="1:7" x14ac:dyDescent="0.35">
      <c r="A22" s="30" t="s">
        <v>4</v>
      </c>
      <c r="B22">
        <v>2</v>
      </c>
      <c r="C22" t="s">
        <v>589</v>
      </c>
      <c r="D22" t="s">
        <v>88</v>
      </c>
      <c r="E22">
        <f>IF(Table9_1[[#This Row],[Sample]]="ST","",VALUE(MID(Table9_1[[#This Row],[Sample]],FIND("-",Table9_1[[#This Row],[Sample]])+1,LEN(Table9_1[[#This Row],[Sample]])))-0.5)</f>
        <v>19.5</v>
      </c>
      <c r="F22">
        <v>4.7809076682316107E-3</v>
      </c>
      <c r="G22" s="30" t="s">
        <v>545</v>
      </c>
    </row>
    <row r="23" spans="1:7" x14ac:dyDescent="0.35">
      <c r="A23" s="30" t="s">
        <v>4</v>
      </c>
      <c r="B23">
        <v>2</v>
      </c>
      <c r="C23" t="s">
        <v>589</v>
      </c>
      <c r="D23" t="s">
        <v>90</v>
      </c>
      <c r="E23">
        <f>IF(Table9_1[[#This Row],[Sample]]="ST","",VALUE(MID(Table9_1[[#This Row],[Sample]],FIND("-",Table9_1[[#This Row],[Sample]])+1,LEN(Table9_1[[#This Row],[Sample]])))-0.5)</f>
        <v>20.5</v>
      </c>
      <c r="F23">
        <v>1.4219680953296177E-2</v>
      </c>
      <c r="G23" s="30" t="s">
        <v>546</v>
      </c>
    </row>
    <row r="24" spans="1:7" x14ac:dyDescent="0.35">
      <c r="A24" s="30" t="s">
        <v>4</v>
      </c>
      <c r="B24">
        <v>2</v>
      </c>
      <c r="C24" t="s">
        <v>589</v>
      </c>
      <c r="D24" t="s">
        <v>92</v>
      </c>
      <c r="E24">
        <f>IF(Table9_1[[#This Row],[Sample]]="ST","",VALUE(MID(Table9_1[[#This Row],[Sample]],FIND("-",Table9_1[[#This Row],[Sample]])+1,LEN(Table9_1[[#This Row],[Sample]])))-0.5)</f>
        <v>21.5</v>
      </c>
      <c r="F24">
        <v>1.4357336430507163E-2</v>
      </c>
      <c r="G24" s="30" t="s">
        <v>547</v>
      </c>
    </row>
    <row r="25" spans="1:7" x14ac:dyDescent="0.35">
      <c r="A25" s="30" t="s">
        <v>4</v>
      </c>
      <c r="B25">
        <v>2</v>
      </c>
      <c r="C25" t="s">
        <v>589</v>
      </c>
      <c r="D25" t="s">
        <v>96</v>
      </c>
      <c r="E25">
        <f>IF(Table9_1[[#This Row],[Sample]]="ST","",VALUE(MID(Table9_1[[#This Row],[Sample]],FIND("-",Table9_1[[#This Row],[Sample]])+1,LEN(Table9_1[[#This Row],[Sample]])))-0.5)</f>
        <v>23.5</v>
      </c>
      <c r="F25">
        <v>4.8561009264734877E-3</v>
      </c>
      <c r="G25" s="30" t="s">
        <v>548</v>
      </c>
    </row>
    <row r="26" spans="1:7" ht="19" customHeight="1" x14ac:dyDescent="0.35">
      <c r="A26" s="30" t="s">
        <v>4</v>
      </c>
      <c r="B26">
        <v>3</v>
      </c>
      <c r="C26" t="s">
        <v>590</v>
      </c>
      <c r="D26" t="s">
        <v>588</v>
      </c>
      <c r="E26" t="str">
        <f>IF(Table9_1[[#This Row],[Sample]]="ST","",VALUE(MID(Table9_1[[#This Row],[Sample]],FIND("-",Table9_1[[#This Row],[Sample]])+1,LEN(Table9_1[[#This Row],[Sample]])))-0.5)</f>
        <v/>
      </c>
      <c r="F26">
        <v>0.69839976553341132</v>
      </c>
      <c r="G26" s="30" t="s">
        <v>549</v>
      </c>
    </row>
    <row r="27" spans="1:7" x14ac:dyDescent="0.35">
      <c r="A27" s="30" t="s">
        <v>4</v>
      </c>
      <c r="B27">
        <v>3</v>
      </c>
      <c r="C27" t="s">
        <v>590</v>
      </c>
      <c r="D27" t="s">
        <v>50</v>
      </c>
      <c r="E27">
        <f>IF(Table9_1[[#This Row],[Sample]]="ST","",VALUE(MID(Table9_1[[#This Row],[Sample]],FIND("-",Table9_1[[#This Row],[Sample]])+1,LEN(Table9_1[[#This Row],[Sample]])))-0.5)</f>
        <v>0.5</v>
      </c>
      <c r="F27">
        <v>1.2280110592707793E-2</v>
      </c>
      <c r="G27" s="30" t="s">
        <v>550</v>
      </c>
    </row>
    <row r="28" spans="1:7" x14ac:dyDescent="0.35">
      <c r="A28" s="30" t="s">
        <v>4</v>
      </c>
      <c r="B28">
        <v>3</v>
      </c>
      <c r="C28" t="s">
        <v>590</v>
      </c>
      <c r="D28" t="s">
        <v>66</v>
      </c>
      <c r="E28">
        <f>IF(Table9_1[[#This Row],[Sample]]="ST","",VALUE(MID(Table9_1[[#This Row],[Sample]],FIND("-",Table9_1[[#This Row],[Sample]])+1,LEN(Table9_1[[#This Row],[Sample]])))-0.5)</f>
        <v>8.5</v>
      </c>
      <c r="F28">
        <v>3.1258158085569261E-2</v>
      </c>
      <c r="G28" s="30" t="s">
        <v>551</v>
      </c>
    </row>
    <row r="29" spans="1:7" x14ac:dyDescent="0.35">
      <c r="A29" s="30" t="s">
        <v>4</v>
      </c>
      <c r="B29">
        <v>3</v>
      </c>
      <c r="C29" t="s">
        <v>590</v>
      </c>
      <c r="D29" t="s">
        <v>78</v>
      </c>
      <c r="E29">
        <f>IF(Table9_1[[#This Row],[Sample]]="ST","",VALUE(MID(Table9_1[[#This Row],[Sample]],FIND("-",Table9_1[[#This Row],[Sample]])+1,LEN(Table9_1[[#This Row],[Sample]])))-0.5)</f>
        <v>14.5</v>
      </c>
      <c r="F29">
        <v>1.3122508155128668E-2</v>
      </c>
      <c r="G29" s="30" t="s">
        <v>552</v>
      </c>
    </row>
    <row r="30" spans="1:7" x14ac:dyDescent="0.35">
      <c r="A30" s="30" t="s">
        <v>4</v>
      </c>
      <c r="B30">
        <v>3</v>
      </c>
      <c r="C30" t="s">
        <v>590</v>
      </c>
      <c r="D30" t="s">
        <v>80</v>
      </c>
      <c r="E30">
        <f>IF(Table9_1[[#This Row],[Sample]]="ST","",VALUE(MID(Table9_1[[#This Row],[Sample]],FIND("-",Table9_1[[#This Row],[Sample]])+1,LEN(Table9_1[[#This Row],[Sample]])))-0.5)</f>
        <v>15.5</v>
      </c>
      <c r="F30">
        <v>1.2394329448599757E-2</v>
      </c>
      <c r="G30" s="30" t="s">
        <v>553</v>
      </c>
    </row>
    <row r="31" spans="1:7" x14ac:dyDescent="0.35">
      <c r="A31" s="30" t="s">
        <v>4</v>
      </c>
      <c r="B31">
        <v>3</v>
      </c>
      <c r="C31" t="s">
        <v>590</v>
      </c>
      <c r="D31" t="s">
        <v>82</v>
      </c>
      <c r="E31">
        <f>IF(Table9_1[[#This Row],[Sample]]="ST","",VALUE(MID(Table9_1[[#This Row],[Sample]],FIND("-",Table9_1[[#This Row],[Sample]])+1,LEN(Table9_1[[#This Row],[Sample]])))-0.5)</f>
        <v>16.5</v>
      </c>
      <c r="F31">
        <v>4.7770825185764589E-3</v>
      </c>
      <c r="G31" s="30" t="s">
        <v>554</v>
      </c>
    </row>
    <row r="32" spans="1:7" x14ac:dyDescent="0.35">
      <c r="A32" s="30" t="s">
        <v>4</v>
      </c>
      <c r="B32">
        <v>3</v>
      </c>
      <c r="C32" t="s">
        <v>590</v>
      </c>
      <c r="D32" t="s">
        <v>84</v>
      </c>
      <c r="E32">
        <f>IF(Table9_1[[#This Row],[Sample]]="ST","",VALUE(MID(Table9_1[[#This Row],[Sample]],FIND("-",Table9_1[[#This Row],[Sample]])+1,LEN(Table9_1[[#This Row],[Sample]])))-0.5)</f>
        <v>17.5</v>
      </c>
      <c r="F32">
        <v>1.4504583577140625E-2</v>
      </c>
      <c r="G32" s="30" t="s">
        <v>555</v>
      </c>
    </row>
    <row r="33" spans="1:7" x14ac:dyDescent="0.35">
      <c r="A33" s="30" t="s">
        <v>4</v>
      </c>
      <c r="B33">
        <v>3</v>
      </c>
      <c r="C33" t="s">
        <v>590</v>
      </c>
      <c r="D33" t="s">
        <v>86</v>
      </c>
      <c r="E33">
        <f>IF(Table9_1[[#This Row],[Sample]]="ST","",VALUE(MID(Table9_1[[#This Row],[Sample]],FIND("-",Table9_1[[#This Row],[Sample]])+1,LEN(Table9_1[[#This Row],[Sample]])))-0.5)</f>
        <v>18.5</v>
      </c>
      <c r="F33">
        <v>1.2661603673613561E-2</v>
      </c>
      <c r="G33" s="30" t="s">
        <v>556</v>
      </c>
    </row>
    <row r="34" spans="1:7" x14ac:dyDescent="0.35">
      <c r="A34" s="30" t="s">
        <v>4</v>
      </c>
      <c r="B34">
        <v>3</v>
      </c>
      <c r="C34" t="s">
        <v>590</v>
      </c>
      <c r="D34" t="s">
        <v>88</v>
      </c>
      <c r="E34">
        <f>IF(Table9_1[[#This Row],[Sample]]="ST","",VALUE(MID(Table9_1[[#This Row],[Sample]],FIND("-",Table9_1[[#This Row],[Sample]])+1,LEN(Table9_1[[#This Row],[Sample]])))-0.5)</f>
        <v>19.5</v>
      </c>
      <c r="F34">
        <v>2.4342723004694835E-2</v>
      </c>
      <c r="G34" s="30" t="s">
        <v>557</v>
      </c>
    </row>
    <row r="35" spans="1:7" x14ac:dyDescent="0.35">
      <c r="A35" s="30" t="s">
        <v>4</v>
      </c>
      <c r="B35">
        <v>3</v>
      </c>
      <c r="C35" t="s">
        <v>590</v>
      </c>
      <c r="D35" t="s">
        <v>90</v>
      </c>
      <c r="E35">
        <f>IF(Table9_1[[#This Row],[Sample]]="ST","",VALUE(MID(Table9_1[[#This Row],[Sample]],FIND("-",Table9_1[[#This Row],[Sample]])+1,LEN(Table9_1[[#This Row],[Sample]])))-0.5)</f>
        <v>20.5</v>
      </c>
      <c r="F35">
        <v>3.3439361906592358E-2</v>
      </c>
      <c r="G35" s="30" t="s">
        <v>558</v>
      </c>
    </row>
    <row r="36" spans="1:7" x14ac:dyDescent="0.35">
      <c r="A36" s="30" t="s">
        <v>4</v>
      </c>
      <c r="B36">
        <v>3</v>
      </c>
      <c r="C36" t="s">
        <v>590</v>
      </c>
      <c r="D36" t="s">
        <v>92</v>
      </c>
      <c r="E36">
        <f>IF(Table9_1[[#This Row],[Sample]]="ST","",VALUE(MID(Table9_1[[#This Row],[Sample]],FIND("-",Table9_1[[#This Row],[Sample]])+1,LEN(Table9_1[[#This Row],[Sample]])))-0.5)</f>
        <v>21.5</v>
      </c>
      <c r="F36">
        <v>2.4036004645760743E-2</v>
      </c>
      <c r="G36" s="30" t="s">
        <v>559</v>
      </c>
    </row>
    <row r="37" spans="1:7" x14ac:dyDescent="0.35">
      <c r="A37" s="30" t="s">
        <v>4</v>
      </c>
      <c r="B37">
        <v>3</v>
      </c>
      <c r="C37" t="s">
        <v>590</v>
      </c>
      <c r="D37" t="s">
        <v>96</v>
      </c>
      <c r="E37">
        <f>IF(Table9_1[[#This Row],[Sample]]="ST","",VALUE(MID(Table9_1[[#This Row],[Sample]],FIND("-",Table9_1[[#This Row],[Sample]])+1,LEN(Table9_1[[#This Row],[Sample]])))-0.5)</f>
        <v>23.5</v>
      </c>
      <c r="F37">
        <v>4.8561009264734877E-3</v>
      </c>
      <c r="G37" s="30" t="s">
        <v>560</v>
      </c>
    </row>
    <row r="38" spans="1:7" x14ac:dyDescent="0.35">
      <c r="A38" s="30" t="s">
        <v>4</v>
      </c>
      <c r="B38">
        <v>4</v>
      </c>
      <c r="C38" t="s">
        <v>607</v>
      </c>
      <c r="D38" t="s">
        <v>588</v>
      </c>
      <c r="E38" t="str">
        <f>IF(Table9_1[[#This Row],[Sample]]="ST","",VALUE(MID(Table9_1[[#This Row],[Sample]],FIND("-",Table9_1[[#This Row],[Sample]])+1,LEN(Table9_1[[#This Row],[Sample]])))-0.5)</f>
        <v/>
      </c>
      <c r="F38">
        <v>2.1051992966002344</v>
      </c>
      <c r="G38" s="30" t="s">
        <v>561</v>
      </c>
    </row>
    <row r="39" spans="1:7" x14ac:dyDescent="0.35">
      <c r="A39" s="30" t="s">
        <v>4</v>
      </c>
      <c r="B39">
        <v>4</v>
      </c>
      <c r="C39" t="s">
        <v>607</v>
      </c>
      <c r="D39" t="s">
        <v>50</v>
      </c>
      <c r="E39">
        <f>IF(Table9_1[[#This Row],[Sample]]="ST","",VALUE(MID(Table9_1[[#This Row],[Sample]],FIND("-",Table9_1[[#This Row],[Sample]])+1,LEN(Table9_1[[#This Row],[Sample]])))-0.5)</f>
        <v>0.5</v>
      </c>
      <c r="F39">
        <v>1.2280110592707793E-2</v>
      </c>
      <c r="G39" s="30" t="s">
        <v>562</v>
      </c>
    </row>
    <row r="40" spans="1:7" x14ac:dyDescent="0.35">
      <c r="A40" s="30" t="s">
        <v>4</v>
      </c>
      <c r="B40">
        <v>4</v>
      </c>
      <c r="C40" t="s">
        <v>607</v>
      </c>
      <c r="D40" t="s">
        <v>66</v>
      </c>
      <c r="E40">
        <f>IF(Table9_1[[#This Row],[Sample]]="ST","",VALUE(MID(Table9_1[[#This Row],[Sample]],FIND("-",Table9_1[[#This Row],[Sample]])+1,LEN(Table9_1[[#This Row],[Sample]])))-0.5)</f>
        <v>8.5</v>
      </c>
      <c r="F40">
        <v>5.8451776649746191E-2</v>
      </c>
      <c r="G40" s="30" t="s">
        <v>563</v>
      </c>
    </row>
    <row r="41" spans="1:7" x14ac:dyDescent="0.35">
      <c r="A41" s="30" t="s">
        <v>4</v>
      </c>
      <c r="B41">
        <v>4</v>
      </c>
      <c r="C41" t="s">
        <v>607</v>
      </c>
      <c r="D41" t="s">
        <v>78</v>
      </c>
      <c r="E41">
        <f>IF(Table9_1[[#This Row],[Sample]]="ST","",VALUE(MID(Table9_1[[#This Row],[Sample]],FIND("-",Table9_1[[#This Row],[Sample]])+1,LEN(Table9_1[[#This Row],[Sample]])))-0.5)</f>
        <v>14.5</v>
      </c>
      <c r="F41">
        <v>3.1245016310257338E-2</v>
      </c>
      <c r="G41" s="30" t="s">
        <v>564</v>
      </c>
    </row>
    <row r="42" spans="1:7" x14ac:dyDescent="0.35">
      <c r="A42" s="30" t="s">
        <v>4</v>
      </c>
      <c r="B42">
        <v>4</v>
      </c>
      <c r="C42" t="s">
        <v>607</v>
      </c>
      <c r="D42" t="s">
        <v>80</v>
      </c>
      <c r="E42">
        <f>IF(Table9_1[[#This Row],[Sample]]="ST","",VALUE(MID(Table9_1[[#This Row],[Sample]],FIND("-",Table9_1[[#This Row],[Sample]])+1,LEN(Table9_1[[#This Row],[Sample]])))-0.5)</f>
        <v>15.5</v>
      </c>
      <c r="F42">
        <v>3.8485823621499396E-2</v>
      </c>
      <c r="G42" s="30" t="s">
        <v>565</v>
      </c>
    </row>
    <row r="43" spans="1:7" x14ac:dyDescent="0.35">
      <c r="A43" s="30" t="s">
        <v>4</v>
      </c>
      <c r="B43">
        <v>4</v>
      </c>
      <c r="C43" t="s">
        <v>607</v>
      </c>
      <c r="D43" t="s">
        <v>82</v>
      </c>
      <c r="E43">
        <f>IF(Table9_1[[#This Row],[Sample]]="ST","",VALUE(MID(Table9_1[[#This Row],[Sample]],FIND("-",Table9_1[[#This Row],[Sample]])+1,LEN(Table9_1[[#This Row],[Sample]])))-0.5)</f>
        <v>16.5</v>
      </c>
      <c r="F43">
        <v>4.3885412592882291E-2</v>
      </c>
      <c r="G43" s="30" t="s">
        <v>566</v>
      </c>
    </row>
    <row r="44" spans="1:7" x14ac:dyDescent="0.35">
      <c r="A44" s="30" t="s">
        <v>4</v>
      </c>
      <c r="B44">
        <v>4</v>
      </c>
      <c r="C44" t="s">
        <v>607</v>
      </c>
      <c r="D44" t="s">
        <v>84</v>
      </c>
      <c r="E44">
        <f>IF(Table9_1[[#This Row],[Sample]]="ST","",VALUE(MID(Table9_1[[#This Row],[Sample]],FIND("-",Table9_1[[#This Row],[Sample]])+1,LEN(Table9_1[[#This Row],[Sample]])))-0.5)</f>
        <v>17.5</v>
      </c>
      <c r="F44">
        <v>4.3761458942851571E-2</v>
      </c>
      <c r="G44" s="30" t="s">
        <v>567</v>
      </c>
    </row>
    <row r="45" spans="1:7" x14ac:dyDescent="0.35">
      <c r="A45" s="30" t="s">
        <v>4</v>
      </c>
      <c r="B45">
        <v>4</v>
      </c>
      <c r="C45" t="s">
        <v>607</v>
      </c>
      <c r="D45" t="s">
        <v>86</v>
      </c>
      <c r="E45">
        <f>IF(Table9_1[[#This Row],[Sample]]="ST","",VALUE(MID(Table9_1[[#This Row],[Sample]],FIND("-",Table9_1[[#This Row],[Sample]])+1,LEN(Table9_1[[#This Row],[Sample]])))-0.5)</f>
        <v>18.5</v>
      </c>
      <c r="F45">
        <v>5.6815612857647475E-2</v>
      </c>
      <c r="G45" s="30" t="s">
        <v>568</v>
      </c>
    </row>
    <row r="46" spans="1:7" x14ac:dyDescent="0.35">
      <c r="A46" s="30" t="s">
        <v>4</v>
      </c>
      <c r="B46">
        <v>4</v>
      </c>
      <c r="C46" t="s">
        <v>607</v>
      </c>
      <c r="D46" t="s">
        <v>88</v>
      </c>
      <c r="E46">
        <f>IF(Table9_1[[#This Row],[Sample]]="ST","",VALUE(MID(Table9_1[[#This Row],[Sample]],FIND("-",Table9_1[[#This Row],[Sample]])+1,LEN(Table9_1[[#This Row],[Sample]])))-0.5)</f>
        <v>19.5</v>
      </c>
      <c r="F46">
        <v>5.3685446009389674E-2</v>
      </c>
      <c r="G46" s="30" t="s">
        <v>569</v>
      </c>
    </row>
    <row r="47" spans="1:7" x14ac:dyDescent="0.35">
      <c r="A47" s="30" t="s">
        <v>4</v>
      </c>
      <c r="B47">
        <v>4</v>
      </c>
      <c r="C47" t="s">
        <v>607</v>
      </c>
      <c r="D47" t="s">
        <v>90</v>
      </c>
      <c r="E47">
        <f>IF(Table9_1[[#This Row],[Sample]]="ST","",VALUE(MID(Table9_1[[#This Row],[Sample]],FIND("-",Table9_1[[#This Row],[Sample]])+1,LEN(Table9_1[[#This Row],[Sample]])))-0.5)</f>
        <v>20.5</v>
      </c>
      <c r="F47">
        <v>8.1488564289832782E-2</v>
      </c>
      <c r="G47" s="30" t="s">
        <v>570</v>
      </c>
    </row>
    <row r="48" spans="1:7" x14ac:dyDescent="0.35">
      <c r="A48" s="30" t="s">
        <v>4</v>
      </c>
      <c r="B48">
        <v>4</v>
      </c>
      <c r="C48" t="s">
        <v>607</v>
      </c>
      <c r="D48" t="s">
        <v>92</v>
      </c>
      <c r="E48">
        <f>IF(Table9_1[[#This Row],[Sample]]="ST","",VALUE(MID(Table9_1[[#This Row],[Sample]],FIND("-",Table9_1[[#This Row],[Sample]])+1,LEN(Table9_1[[#This Row],[Sample]])))-0.5)</f>
        <v>21.5</v>
      </c>
      <c r="F48">
        <v>6.2750677506775071E-2</v>
      </c>
      <c r="G48" s="30" t="s">
        <v>571</v>
      </c>
    </row>
    <row r="49" spans="1:7" x14ac:dyDescent="0.35">
      <c r="A49" s="30" t="s">
        <v>4</v>
      </c>
      <c r="B49">
        <v>4</v>
      </c>
      <c r="C49" t="s">
        <v>607</v>
      </c>
      <c r="D49" t="s">
        <v>96</v>
      </c>
      <c r="E49">
        <f>IF(Table9_1[[#This Row],[Sample]]="ST","",VALUE(MID(Table9_1[[#This Row],[Sample]],FIND("-",Table9_1[[#This Row],[Sample]])+1,LEN(Table9_1[[#This Row],[Sample]])))-0.5)</f>
        <v>23.5</v>
      </c>
      <c r="F49">
        <v>3.4424403705893954E-2</v>
      </c>
      <c r="G49" s="30" t="s">
        <v>572</v>
      </c>
    </row>
    <row r="50" spans="1:7" x14ac:dyDescent="0.35">
      <c r="A50" s="30" t="s">
        <v>4</v>
      </c>
      <c r="B50">
        <v>5</v>
      </c>
      <c r="C50" t="s">
        <v>608</v>
      </c>
      <c r="D50" t="s">
        <v>633</v>
      </c>
      <c r="E50" t="e">
        <f>IF(Table9_1[[#This Row],[Sample]]="ST","",VALUE(MID(Table9_1[[#This Row],[Sample]],FIND("-",Table9_1[[#This Row],[Sample]])+1,LEN(Table9_1[[#This Row],[Sample]])))-0.5)</f>
        <v>#VALUE!</v>
      </c>
      <c r="F50">
        <v>0.48</v>
      </c>
      <c r="G50" s="30" t="s">
        <v>596</v>
      </c>
    </row>
    <row r="51" spans="1:7" x14ac:dyDescent="0.35">
      <c r="A51" s="30" t="s">
        <v>4</v>
      </c>
      <c r="B51">
        <v>5</v>
      </c>
      <c r="C51" t="s">
        <v>608</v>
      </c>
      <c r="D51" t="s">
        <v>50</v>
      </c>
      <c r="E51">
        <f>IF(Table9_1[[#This Row],[Sample]]="ST","",VALUE(MID(Table9_1[[#This Row],[Sample]],FIND("-",Table9_1[[#This Row],[Sample]])+1,LEN(Table9_1[[#This Row],[Sample]])))-0.5)</f>
        <v>0.5</v>
      </c>
      <c r="F51" t="s">
        <v>302</v>
      </c>
      <c r="G51" s="30" t="s">
        <v>595</v>
      </c>
    </row>
    <row r="52" spans="1:7" x14ac:dyDescent="0.35">
      <c r="A52" s="30" t="s">
        <v>4</v>
      </c>
      <c r="B52">
        <v>5</v>
      </c>
      <c r="C52" t="s">
        <v>608</v>
      </c>
      <c r="D52" s="5" t="s">
        <v>66</v>
      </c>
      <c r="E52">
        <f>IF(Table9_1[[#This Row],[Sample]]="ST","",VALUE(MID(Table9_1[[#This Row],[Sample]],FIND("-",Table9_1[[#This Row],[Sample]])+1,LEN(Table9_1[[#This Row],[Sample]])))-0.5)</f>
        <v>8.5</v>
      </c>
      <c r="F52" t="s">
        <v>302</v>
      </c>
      <c r="G52" s="30" t="s">
        <v>597</v>
      </c>
    </row>
    <row r="53" spans="1:7" x14ac:dyDescent="0.35">
      <c r="A53" s="30" t="s">
        <v>4</v>
      </c>
      <c r="B53">
        <v>5</v>
      </c>
      <c r="C53" t="s">
        <v>608</v>
      </c>
      <c r="D53" t="s">
        <v>78</v>
      </c>
      <c r="E53">
        <f>IF(Table9_1[[#This Row],[Sample]]="ST","",VALUE(MID(Table9_1[[#This Row],[Sample]],FIND("-",Table9_1[[#This Row],[Sample]])+1,LEN(Table9_1[[#This Row],[Sample]])))-0.5)</f>
        <v>14.5</v>
      </c>
      <c r="F53" t="s">
        <v>302</v>
      </c>
      <c r="G53" s="30" t="s">
        <v>598</v>
      </c>
    </row>
    <row r="54" spans="1:7" x14ac:dyDescent="0.35">
      <c r="A54" s="30" t="s">
        <v>4</v>
      </c>
      <c r="B54">
        <v>5</v>
      </c>
      <c r="C54" t="s">
        <v>608</v>
      </c>
      <c r="D54" t="s">
        <v>80</v>
      </c>
      <c r="E54">
        <f>IF(Table9_1[[#This Row],[Sample]]="ST","",VALUE(MID(Table9_1[[#This Row],[Sample]],FIND("-",Table9_1[[#This Row],[Sample]])+1,LEN(Table9_1[[#This Row],[Sample]])))-0.5)</f>
        <v>15.5</v>
      </c>
      <c r="F54" t="s">
        <v>302</v>
      </c>
      <c r="G54" s="30" t="s">
        <v>599</v>
      </c>
    </row>
    <row r="55" spans="1:7" x14ac:dyDescent="0.35">
      <c r="A55" s="30" t="s">
        <v>4</v>
      </c>
      <c r="B55">
        <v>5</v>
      </c>
      <c r="C55" t="s">
        <v>608</v>
      </c>
      <c r="D55" t="s">
        <v>82</v>
      </c>
      <c r="E55">
        <f>IF(Table9_1[[#This Row],[Sample]]="ST","",VALUE(MID(Table9_1[[#This Row],[Sample]],FIND("-",Table9_1[[#This Row],[Sample]])+1,LEN(Table9_1[[#This Row],[Sample]])))-0.5)</f>
        <v>16.5</v>
      </c>
      <c r="F55" t="s">
        <v>302</v>
      </c>
      <c r="G55" s="30" t="s">
        <v>600</v>
      </c>
    </row>
    <row r="56" spans="1:7" x14ac:dyDescent="0.35">
      <c r="A56" s="30" t="s">
        <v>4</v>
      </c>
      <c r="B56">
        <v>5</v>
      </c>
      <c r="C56" t="s">
        <v>608</v>
      </c>
      <c r="D56" t="s">
        <v>84</v>
      </c>
      <c r="E56">
        <f>IF(Table9_1[[#This Row],[Sample]]="ST","",VALUE(MID(Table9_1[[#This Row],[Sample]],FIND("-",Table9_1[[#This Row],[Sample]])+1,LEN(Table9_1[[#This Row],[Sample]])))-0.5)</f>
        <v>17.5</v>
      </c>
      <c r="F56" t="s">
        <v>302</v>
      </c>
      <c r="G56" s="30" t="s">
        <v>601</v>
      </c>
    </row>
    <row r="57" spans="1:7" x14ac:dyDescent="0.35">
      <c r="A57" s="30" t="s">
        <v>4</v>
      </c>
      <c r="B57">
        <v>5</v>
      </c>
      <c r="C57" t="s">
        <v>608</v>
      </c>
      <c r="D57" t="s">
        <v>86</v>
      </c>
      <c r="E57">
        <f>IF(Table9_1[[#This Row],[Sample]]="ST","",VALUE(MID(Table9_1[[#This Row],[Sample]],FIND("-",Table9_1[[#This Row],[Sample]])+1,LEN(Table9_1[[#This Row],[Sample]])))-0.5)</f>
        <v>18.5</v>
      </c>
      <c r="F57" t="s">
        <v>302</v>
      </c>
      <c r="G57" s="30" t="s">
        <v>602</v>
      </c>
    </row>
    <row r="58" spans="1:7" x14ac:dyDescent="0.35">
      <c r="A58" s="30" t="s">
        <v>4</v>
      </c>
      <c r="B58">
        <v>5</v>
      </c>
      <c r="C58" t="s">
        <v>608</v>
      </c>
      <c r="D58" t="s">
        <v>88</v>
      </c>
      <c r="E58">
        <f>IF(Table9_1[[#This Row],[Sample]]="ST","",VALUE(MID(Table9_1[[#This Row],[Sample]],FIND("-",Table9_1[[#This Row],[Sample]])+1,LEN(Table9_1[[#This Row],[Sample]])))-0.5)</f>
        <v>19.5</v>
      </c>
      <c r="F58" t="s">
        <v>302</v>
      </c>
      <c r="G58" s="30" t="s">
        <v>603</v>
      </c>
    </row>
    <row r="59" spans="1:7" x14ac:dyDescent="0.35">
      <c r="A59" s="30" t="s">
        <v>4</v>
      </c>
      <c r="B59">
        <v>5</v>
      </c>
      <c r="C59" t="s">
        <v>608</v>
      </c>
      <c r="D59" t="s">
        <v>90</v>
      </c>
      <c r="E59">
        <f>IF(Table9_1[[#This Row],[Sample]]="ST","",VALUE(MID(Table9_1[[#This Row],[Sample]],FIND("-",Table9_1[[#This Row],[Sample]])+1,LEN(Table9_1[[#This Row],[Sample]])))-0.5)</f>
        <v>20.5</v>
      </c>
      <c r="F59" t="s">
        <v>302</v>
      </c>
      <c r="G59" s="30" t="s">
        <v>604</v>
      </c>
    </row>
    <row r="60" spans="1:7" x14ac:dyDescent="0.35">
      <c r="A60" s="30" t="s">
        <v>4</v>
      </c>
      <c r="B60">
        <v>5</v>
      </c>
      <c r="C60" t="s">
        <v>608</v>
      </c>
      <c r="D60" t="s">
        <v>92</v>
      </c>
      <c r="E60">
        <f>IF(Table9_1[[#This Row],[Sample]]="ST","",VALUE(MID(Table9_1[[#This Row],[Sample]],FIND("-",Table9_1[[#This Row],[Sample]])+1,LEN(Table9_1[[#This Row],[Sample]])))-0.5)</f>
        <v>21.5</v>
      </c>
      <c r="F60" t="s">
        <v>302</v>
      </c>
      <c r="G60" s="30" t="s">
        <v>605</v>
      </c>
    </row>
    <row r="61" spans="1:7" x14ac:dyDescent="0.35">
      <c r="A61" s="30" t="s">
        <v>4</v>
      </c>
      <c r="B61">
        <v>5</v>
      </c>
      <c r="C61" t="s">
        <v>608</v>
      </c>
      <c r="D61" t="s">
        <v>96</v>
      </c>
      <c r="E61">
        <f>IF(Table9_1[[#This Row],[Sample]]="ST","",VALUE(MID(Table9_1[[#This Row],[Sample]],FIND("-",Table9_1[[#This Row],[Sample]])+1,LEN(Table9_1[[#This Row],[Sample]])))-0.5)</f>
        <v>23.5</v>
      </c>
      <c r="F61" t="s">
        <v>302</v>
      </c>
      <c r="G61" s="30" t="s">
        <v>606</v>
      </c>
    </row>
    <row r="62" spans="1:7" x14ac:dyDescent="0.35">
      <c r="A62" s="30" t="s">
        <v>24</v>
      </c>
      <c r="B62">
        <v>1</v>
      </c>
      <c r="C62" t="s">
        <v>519</v>
      </c>
      <c r="D62" t="s">
        <v>588</v>
      </c>
      <c r="E62" t="str">
        <f>IF(Table9_1[[#This Row],[Sample]]="ST","",VALUE(MID(Table9_1[[#This Row],[Sample]],FIND("-",Table9_1[[#This Row],[Sample]])+1,LEN(Table9_1[[#This Row],[Sample]])))-0.5)</f>
        <v/>
      </c>
      <c r="F62">
        <v>94.936748729972635</v>
      </c>
      <c r="G62" s="30" t="s">
        <v>525</v>
      </c>
    </row>
    <row r="63" spans="1:7" x14ac:dyDescent="0.35">
      <c r="A63" s="30" t="s">
        <v>24</v>
      </c>
      <c r="B63">
        <v>1</v>
      </c>
      <c r="C63" t="s">
        <v>519</v>
      </c>
      <c r="D63" t="s">
        <v>50</v>
      </c>
      <c r="E63">
        <f>IF(Table9_1[[#This Row],[Sample]]="ST","",VALUE(MID(Table9_1[[#This Row],[Sample]],FIND("-",Table9_1[[#This Row],[Sample]])+1,LEN(Table9_1[[#This Row],[Sample]])))-0.5)</f>
        <v>0.5</v>
      </c>
      <c r="F63">
        <v>212.98168653879389</v>
      </c>
      <c r="G63" s="30" t="s">
        <v>526</v>
      </c>
    </row>
    <row r="64" spans="1:7" x14ac:dyDescent="0.35">
      <c r="A64" s="30" t="s">
        <v>24</v>
      </c>
      <c r="B64">
        <v>1</v>
      </c>
      <c r="C64" t="s">
        <v>519</v>
      </c>
      <c r="D64" t="s">
        <v>66</v>
      </c>
      <c r="E64">
        <f>IF(Table9_1[[#This Row],[Sample]]="ST","",VALUE(MID(Table9_1[[#This Row],[Sample]],FIND("-",Table9_1[[#This Row],[Sample]])+1,LEN(Table9_1[[#This Row],[Sample]])))-0.5)</f>
        <v>8.5</v>
      </c>
      <c r="F64">
        <v>373.02780275562009</v>
      </c>
      <c r="G64" s="30" t="s">
        <v>527</v>
      </c>
    </row>
    <row r="65" spans="1:7" x14ac:dyDescent="0.35">
      <c r="A65" s="30" t="s">
        <v>24</v>
      </c>
      <c r="B65">
        <v>1</v>
      </c>
      <c r="C65" t="s">
        <v>519</v>
      </c>
      <c r="D65" t="s">
        <v>78</v>
      </c>
      <c r="E65">
        <f>IF(Table9_1[[#This Row],[Sample]]="ST","",VALUE(MID(Table9_1[[#This Row],[Sample]],FIND("-",Table9_1[[#This Row],[Sample]])+1,LEN(Table9_1[[#This Row],[Sample]])))-0.5)</f>
        <v>14.5</v>
      </c>
      <c r="F65">
        <v>302.79454150054369</v>
      </c>
      <c r="G65" s="30" t="s">
        <v>528</v>
      </c>
    </row>
    <row r="66" spans="1:7" x14ac:dyDescent="0.35">
      <c r="A66" s="30" t="s">
        <v>24</v>
      </c>
      <c r="B66">
        <v>1</v>
      </c>
      <c r="C66" t="s">
        <v>519</v>
      </c>
      <c r="D66" t="s">
        <v>80</v>
      </c>
      <c r="E66">
        <f>IF(Table9_1[[#This Row],[Sample]]="ST","",VALUE(MID(Table9_1[[#This Row],[Sample]],FIND("-",Table9_1[[#This Row],[Sample]])+1,LEN(Table9_1[[#This Row],[Sample]])))-0.5)</f>
        <v>15.5</v>
      </c>
      <c r="F66">
        <v>375.84719777352581</v>
      </c>
      <c r="G66" s="30" t="s">
        <v>529</v>
      </c>
    </row>
    <row r="67" spans="1:7" x14ac:dyDescent="0.35">
      <c r="A67" s="30" t="s">
        <v>24</v>
      </c>
      <c r="B67">
        <v>1</v>
      </c>
      <c r="C67" t="s">
        <v>519</v>
      </c>
      <c r="D67" t="s">
        <v>82</v>
      </c>
      <c r="E67">
        <f>IF(Table9_1[[#This Row],[Sample]]="ST","",VALUE(MID(Table9_1[[#This Row],[Sample]],FIND("-",Table9_1[[#This Row],[Sample]])+1,LEN(Table9_1[[#This Row],[Sample]])))-0.5)</f>
        <v>16.5</v>
      </c>
      <c r="F67">
        <v>380.06226828314431</v>
      </c>
      <c r="G67" s="30" t="s">
        <v>530</v>
      </c>
    </row>
    <row r="68" spans="1:7" x14ac:dyDescent="0.35">
      <c r="A68" s="30" t="s">
        <v>24</v>
      </c>
      <c r="B68">
        <v>1</v>
      </c>
      <c r="C68" t="s">
        <v>519</v>
      </c>
      <c r="D68" t="s">
        <v>84</v>
      </c>
      <c r="E68">
        <f>IF(Table9_1[[#This Row],[Sample]]="ST","",VALUE(MID(Table9_1[[#This Row],[Sample]],FIND("-",Table9_1[[#This Row],[Sample]])+1,LEN(Table9_1[[#This Row],[Sample]])))-0.5)</f>
        <v>17.5</v>
      </c>
      <c r="F68">
        <v>298.98213770236003</v>
      </c>
      <c r="G68" s="30" t="s">
        <v>531</v>
      </c>
    </row>
    <row r="69" spans="1:7" x14ac:dyDescent="0.35">
      <c r="A69" s="30" t="s">
        <v>24</v>
      </c>
      <c r="B69">
        <v>1</v>
      </c>
      <c r="C69" t="s">
        <v>519</v>
      </c>
      <c r="D69" t="s">
        <v>86</v>
      </c>
      <c r="E69">
        <f>IF(Table9_1[[#This Row],[Sample]]="ST","",VALUE(MID(Table9_1[[#This Row],[Sample]],FIND("-",Table9_1[[#This Row],[Sample]])+1,LEN(Table9_1[[#This Row],[Sample]])))-0.5)</f>
        <v>18.5</v>
      </c>
      <c r="F69">
        <v>333.61754150476861</v>
      </c>
      <c r="G69" s="30" t="s">
        <v>532</v>
      </c>
    </row>
    <row r="70" spans="1:7" x14ac:dyDescent="0.35">
      <c r="A70" s="30" t="s">
        <v>24</v>
      </c>
      <c r="B70">
        <v>1</v>
      </c>
      <c r="C70" t="s">
        <v>519</v>
      </c>
      <c r="D70" t="s">
        <v>88</v>
      </c>
      <c r="E70">
        <f>IF(Table9_1[[#This Row],[Sample]]="ST","",VALUE(MID(Table9_1[[#This Row],[Sample]],FIND("-",Table9_1[[#This Row],[Sample]])+1,LEN(Table9_1[[#This Row],[Sample]])))-0.5)</f>
        <v>19.5</v>
      </c>
      <c r="F70">
        <v>326.96391236306732</v>
      </c>
      <c r="G70" s="30" t="s">
        <v>533</v>
      </c>
    </row>
    <row r="71" spans="1:7" x14ac:dyDescent="0.35">
      <c r="A71" s="30" t="s">
        <v>24</v>
      </c>
      <c r="B71">
        <v>1</v>
      </c>
      <c r="C71" t="s">
        <v>519</v>
      </c>
      <c r="D71" t="s">
        <v>90</v>
      </c>
      <c r="E71">
        <f>IF(Table9_1[[#This Row],[Sample]]="ST","",VALUE(MID(Table9_1[[#This Row],[Sample]],FIND("-",Table9_1[[#This Row],[Sample]])+1,LEN(Table9_1[[#This Row],[Sample]])))-0.5)</f>
        <v>20.5</v>
      </c>
      <c r="F71">
        <v>349.12365558331737</v>
      </c>
      <c r="G71" s="30" t="s">
        <v>534</v>
      </c>
    </row>
    <row r="72" spans="1:7" x14ac:dyDescent="0.35">
      <c r="A72" s="30" t="s">
        <v>24</v>
      </c>
      <c r="B72">
        <v>1</v>
      </c>
      <c r="C72" t="s">
        <v>519</v>
      </c>
      <c r="D72" t="s">
        <v>92</v>
      </c>
      <c r="E72">
        <f>IF(Table9_1[[#This Row],[Sample]]="ST","",VALUE(MID(Table9_1[[#This Row],[Sample]],FIND("-",Table9_1[[#This Row],[Sample]])+1,LEN(Table9_1[[#This Row],[Sample]])))-0.5)</f>
        <v>21.5</v>
      </c>
      <c r="F72">
        <v>385.51303910181963</v>
      </c>
      <c r="G72" s="30" t="s">
        <v>535</v>
      </c>
    </row>
    <row r="73" spans="1:7" x14ac:dyDescent="0.35">
      <c r="A73" s="30" t="s">
        <v>24</v>
      </c>
      <c r="B73">
        <v>1</v>
      </c>
      <c r="C73" t="s">
        <v>519</v>
      </c>
      <c r="D73" t="s">
        <v>96</v>
      </c>
      <c r="E73">
        <f>IF(Table9_1[[#This Row],[Sample]]="ST","",VALUE(MID(Table9_1[[#This Row],[Sample]],FIND("-",Table9_1[[#This Row],[Sample]])+1,LEN(Table9_1[[#This Row],[Sample]])))-0.5)</f>
        <v>23.5</v>
      </c>
      <c r="F73">
        <v>395.51755962941053</v>
      </c>
      <c r="G73" s="30" t="s">
        <v>536</v>
      </c>
    </row>
    <row r="74" spans="1:7" x14ac:dyDescent="0.35">
      <c r="A74" s="30" t="s">
        <v>24</v>
      </c>
      <c r="B74">
        <v>2</v>
      </c>
      <c r="C74" t="s">
        <v>589</v>
      </c>
      <c r="D74" t="s">
        <v>588</v>
      </c>
      <c r="E74" t="str">
        <f>IF(Table9_1[[#This Row],[Sample]]="ST","",VALUE(MID(Table9_1[[#This Row],[Sample]],FIND("-",Table9_1[[#This Row],[Sample]])+1,LEN(Table9_1[[#This Row],[Sample]])))-0.5)</f>
        <v/>
      </c>
      <c r="F74">
        <v>2009.9935326299333</v>
      </c>
      <c r="G74" s="30" t="s">
        <v>537</v>
      </c>
    </row>
    <row r="75" spans="1:7" x14ac:dyDescent="0.35">
      <c r="A75" s="30" t="s">
        <v>24</v>
      </c>
      <c r="B75">
        <v>2</v>
      </c>
      <c r="C75" t="s">
        <v>589</v>
      </c>
      <c r="D75" t="s">
        <v>50</v>
      </c>
      <c r="E75">
        <f>IF(Table9_1[[#This Row],[Sample]]="ST","",VALUE(MID(Table9_1[[#This Row],[Sample]],FIND("-",Table9_1[[#This Row],[Sample]])+1,LEN(Table9_1[[#This Row],[Sample]])))-0.5)</f>
        <v>0.5</v>
      </c>
      <c r="F75">
        <v>1165.5081821323656</v>
      </c>
      <c r="G75" s="30" t="s">
        <v>538</v>
      </c>
    </row>
    <row r="76" spans="1:7" x14ac:dyDescent="0.35">
      <c r="A76" s="30" t="s">
        <v>24</v>
      </c>
      <c r="B76">
        <v>2</v>
      </c>
      <c r="C76" t="s">
        <v>589</v>
      </c>
      <c r="D76" t="s">
        <v>66</v>
      </c>
      <c r="E76">
        <f>IF(Table9_1[[#This Row],[Sample]]="ST","",VALUE(MID(Table9_1[[#This Row],[Sample]],FIND("-",Table9_1[[#This Row],[Sample]])+1,LEN(Table9_1[[#This Row],[Sample]])))-0.5)</f>
        <v>8.5</v>
      </c>
      <c r="F76">
        <v>996.19612037708487</v>
      </c>
      <c r="G76" s="30" t="s">
        <v>539</v>
      </c>
    </row>
    <row r="77" spans="1:7" x14ac:dyDescent="0.35">
      <c r="A77" s="30" t="s">
        <v>24</v>
      </c>
      <c r="B77">
        <v>2</v>
      </c>
      <c r="C77" t="s">
        <v>589</v>
      </c>
      <c r="D77" t="s">
        <v>78</v>
      </c>
      <c r="E77">
        <f>IF(Table9_1[[#This Row],[Sample]]="ST","",VALUE(MID(Table9_1[[#This Row],[Sample]],FIND("-",Table9_1[[#This Row],[Sample]])+1,LEN(Table9_1[[#This Row],[Sample]])))-0.5)</f>
        <v>14.5</v>
      </c>
      <c r="F77">
        <v>666.56703515766583</v>
      </c>
      <c r="G77" s="30" t="s">
        <v>540</v>
      </c>
    </row>
    <row r="78" spans="1:7" x14ac:dyDescent="0.35">
      <c r="A78" s="30" t="s">
        <v>24</v>
      </c>
      <c r="B78">
        <v>2</v>
      </c>
      <c r="C78" t="s">
        <v>589</v>
      </c>
      <c r="D78" t="s">
        <v>80</v>
      </c>
      <c r="E78">
        <f>IF(Table9_1[[#This Row],[Sample]]="ST","",VALUE(MID(Table9_1[[#This Row],[Sample]],FIND("-",Table9_1[[#This Row],[Sample]])+1,LEN(Table9_1[[#This Row],[Sample]])))-0.5)</f>
        <v>15.5</v>
      </c>
      <c r="F78">
        <v>705.82065576622017</v>
      </c>
      <c r="G78" s="30" t="s">
        <v>541</v>
      </c>
    </row>
    <row r="79" spans="1:7" x14ac:dyDescent="0.35">
      <c r="A79" s="30" t="s">
        <v>24</v>
      </c>
      <c r="B79">
        <v>2</v>
      </c>
      <c r="C79" t="s">
        <v>589</v>
      </c>
      <c r="D79" t="s">
        <v>82</v>
      </c>
      <c r="E79">
        <f>IF(Table9_1[[#This Row],[Sample]]="ST","",VALUE(MID(Table9_1[[#This Row],[Sample]],FIND("-",Table9_1[[#This Row],[Sample]])+1,LEN(Table9_1[[#This Row],[Sample]])))-0.5)</f>
        <v>16.5</v>
      </c>
      <c r="F79">
        <v>727.28758310520152</v>
      </c>
      <c r="G79" s="30" t="s">
        <v>542</v>
      </c>
    </row>
    <row r="80" spans="1:7" x14ac:dyDescent="0.35">
      <c r="A80" s="30" t="s">
        <v>24</v>
      </c>
      <c r="B80">
        <v>2</v>
      </c>
      <c r="C80" t="s">
        <v>589</v>
      </c>
      <c r="D80" t="s">
        <v>84</v>
      </c>
      <c r="E80">
        <f>IF(Table9_1[[#This Row],[Sample]]="ST","",VALUE(MID(Table9_1[[#This Row],[Sample]],FIND("-",Table9_1[[#This Row],[Sample]])+1,LEN(Table9_1[[#This Row],[Sample]])))-0.5)</f>
        <v>17.5</v>
      </c>
      <c r="F80">
        <v>685.18487419543601</v>
      </c>
      <c r="G80" s="30" t="s">
        <v>543</v>
      </c>
    </row>
    <row r="81" spans="1:7" x14ac:dyDescent="0.35">
      <c r="A81" s="30" t="s">
        <v>24</v>
      </c>
      <c r="B81">
        <v>2</v>
      </c>
      <c r="C81" t="s">
        <v>589</v>
      </c>
      <c r="D81" t="s">
        <v>86</v>
      </c>
      <c r="E81">
        <f>IF(Table9_1[[#This Row],[Sample]]="ST","",VALUE(MID(Table9_1[[#This Row],[Sample]],FIND("-",Table9_1[[#This Row],[Sample]])+1,LEN(Table9_1[[#This Row],[Sample]])))-0.5)</f>
        <v>18.5</v>
      </c>
      <c r="F81">
        <v>698.68458141999281</v>
      </c>
      <c r="G81" s="30" t="s">
        <v>544</v>
      </c>
    </row>
    <row r="82" spans="1:7" x14ac:dyDescent="0.35">
      <c r="A82" s="30" t="s">
        <v>24</v>
      </c>
      <c r="B82">
        <v>2</v>
      </c>
      <c r="C82" t="s">
        <v>589</v>
      </c>
      <c r="D82" t="s">
        <v>88</v>
      </c>
      <c r="E82">
        <f>IF(Table9_1[[#This Row],[Sample]]="ST","",VALUE(MID(Table9_1[[#This Row],[Sample]],FIND("-",Table9_1[[#This Row],[Sample]])+1,LEN(Table9_1[[#This Row],[Sample]])))-0.5)</f>
        <v>19.5</v>
      </c>
      <c r="F82">
        <v>626.10516431924884</v>
      </c>
      <c r="G82" s="30" t="s">
        <v>545</v>
      </c>
    </row>
    <row r="83" spans="1:7" x14ac:dyDescent="0.35">
      <c r="A83" s="30" t="s">
        <v>24</v>
      </c>
      <c r="B83">
        <v>2</v>
      </c>
      <c r="C83" t="s">
        <v>589</v>
      </c>
      <c r="D83" t="s">
        <v>90</v>
      </c>
      <c r="E83">
        <f>IF(Table9_1[[#This Row],[Sample]]="ST","",VALUE(MID(Table9_1[[#This Row],[Sample]],FIND("-",Table9_1[[#This Row],[Sample]])+1,LEN(Table9_1[[#This Row],[Sample]])))-0.5)</f>
        <v>20.5</v>
      </c>
      <c r="F83">
        <v>642.27535075917751</v>
      </c>
      <c r="G83" s="30" t="s">
        <v>546</v>
      </c>
    </row>
    <row r="84" spans="1:7" x14ac:dyDescent="0.35">
      <c r="A84" s="30" t="s">
        <v>24</v>
      </c>
      <c r="B84">
        <v>2</v>
      </c>
      <c r="C84" t="s">
        <v>589</v>
      </c>
      <c r="D84" t="s">
        <v>92</v>
      </c>
      <c r="E84">
        <f>IF(Table9_1[[#This Row],[Sample]]="ST","",VALUE(MID(Table9_1[[#This Row],[Sample]],FIND("-",Table9_1[[#This Row],[Sample]])+1,LEN(Table9_1[[#This Row],[Sample]])))-0.5)</f>
        <v>21.5</v>
      </c>
      <c r="F84">
        <v>772.98205574912902</v>
      </c>
      <c r="G84" s="30" t="s">
        <v>547</v>
      </c>
    </row>
    <row r="85" spans="1:7" x14ac:dyDescent="0.35">
      <c r="A85" s="30" t="s">
        <v>24</v>
      </c>
      <c r="B85">
        <v>2</v>
      </c>
      <c r="C85" t="s">
        <v>589</v>
      </c>
      <c r="D85" t="s">
        <v>96</v>
      </c>
      <c r="E85">
        <f>IF(Table9_1[[#This Row],[Sample]]="ST","",VALUE(MID(Table9_1[[#This Row],[Sample]],FIND("-",Table9_1[[#This Row],[Sample]])+1,LEN(Table9_1[[#This Row],[Sample]])))-0.5)</f>
        <v>23.5</v>
      </c>
      <c r="F85">
        <v>736.3034003548197</v>
      </c>
      <c r="G85" s="30" t="s">
        <v>548</v>
      </c>
    </row>
    <row r="86" spans="1:7" x14ac:dyDescent="0.35">
      <c r="A86" s="30" t="s">
        <v>24</v>
      </c>
      <c r="B86">
        <v>3</v>
      </c>
      <c r="C86" t="s">
        <v>590</v>
      </c>
      <c r="D86" t="s">
        <v>588</v>
      </c>
      <c r="E86" t="str">
        <f>IF(Table9_1[[#This Row],[Sample]]="ST","",VALUE(MID(Table9_1[[#This Row],[Sample]],FIND("-",Table9_1[[#This Row],[Sample]])+1,LEN(Table9_1[[#This Row],[Sample]])))-0.5)</f>
        <v/>
      </c>
      <c r="F86">
        <v>750.37062915201238</v>
      </c>
      <c r="G86" s="30" t="s">
        <v>549</v>
      </c>
    </row>
    <row r="87" spans="1:7" x14ac:dyDescent="0.35">
      <c r="A87" s="30" t="s">
        <v>24</v>
      </c>
      <c r="B87">
        <v>3</v>
      </c>
      <c r="C87" t="s">
        <v>590</v>
      </c>
      <c r="D87" t="s">
        <v>50</v>
      </c>
      <c r="E87">
        <f>IF(Table9_1[[#This Row],[Sample]]="ST","",VALUE(MID(Table9_1[[#This Row],[Sample]],FIND("-",Table9_1[[#This Row],[Sample]])+1,LEN(Table9_1[[#This Row],[Sample]])))-0.5)</f>
        <v>0.5</v>
      </c>
      <c r="F87">
        <v>310.19144980127874</v>
      </c>
      <c r="G87" s="30" t="s">
        <v>550</v>
      </c>
    </row>
    <row r="88" spans="1:7" x14ac:dyDescent="0.35">
      <c r="A88" s="30" t="s">
        <v>24</v>
      </c>
      <c r="B88">
        <v>3</v>
      </c>
      <c r="C88" t="s">
        <v>590</v>
      </c>
      <c r="D88" t="s">
        <v>66</v>
      </c>
      <c r="E88">
        <f>IF(Table9_1[[#This Row],[Sample]]="ST","",VALUE(MID(Table9_1[[#This Row],[Sample]],FIND("-",Table9_1[[#This Row],[Sample]])+1,LEN(Table9_1[[#This Row],[Sample]])))-0.5)</f>
        <v>8.5</v>
      </c>
      <c r="F88">
        <v>328.83766497461932</v>
      </c>
      <c r="G88" s="30" t="s">
        <v>551</v>
      </c>
    </row>
    <row r="89" spans="1:7" x14ac:dyDescent="0.35">
      <c r="A89" s="30" t="s">
        <v>24</v>
      </c>
      <c r="B89">
        <v>3</v>
      </c>
      <c r="C89" t="s">
        <v>590</v>
      </c>
      <c r="D89" t="s">
        <v>78</v>
      </c>
      <c r="E89">
        <f>IF(Table9_1[[#This Row],[Sample]]="ST","",VALUE(MID(Table9_1[[#This Row],[Sample]],FIND("-",Table9_1[[#This Row],[Sample]])+1,LEN(Table9_1[[#This Row],[Sample]])))-0.5)</f>
        <v>14.5</v>
      </c>
      <c r="F89">
        <v>198.95086625588982</v>
      </c>
      <c r="G89" s="30" t="s">
        <v>552</v>
      </c>
    </row>
    <row r="90" spans="1:7" x14ac:dyDescent="0.35">
      <c r="A90" s="30" t="s">
        <v>24</v>
      </c>
      <c r="B90">
        <v>3</v>
      </c>
      <c r="C90" t="s">
        <v>590</v>
      </c>
      <c r="D90" t="s">
        <v>80</v>
      </c>
      <c r="E90">
        <f>IF(Table9_1[[#This Row],[Sample]]="ST","",VALUE(MID(Table9_1[[#This Row],[Sample]],FIND("-",Table9_1[[#This Row],[Sample]])+1,LEN(Table9_1[[#This Row],[Sample]])))-0.5)</f>
        <v>15.5</v>
      </c>
      <c r="F90">
        <v>166.38090798399719</v>
      </c>
      <c r="G90" s="30" t="s">
        <v>553</v>
      </c>
    </row>
    <row r="91" spans="1:7" x14ac:dyDescent="0.35">
      <c r="A91" s="30" t="s">
        <v>24</v>
      </c>
      <c r="B91">
        <v>3</v>
      </c>
      <c r="C91" t="s">
        <v>590</v>
      </c>
      <c r="D91" t="s">
        <v>82</v>
      </c>
      <c r="E91">
        <f>IF(Table9_1[[#This Row],[Sample]]="ST","",VALUE(MID(Table9_1[[#This Row],[Sample]],FIND("-",Table9_1[[#This Row],[Sample]])+1,LEN(Table9_1[[#This Row],[Sample]])))-0.5)</f>
        <v>16.5</v>
      </c>
      <c r="F91">
        <v>179.89093468908879</v>
      </c>
      <c r="G91" s="30" t="s">
        <v>554</v>
      </c>
    </row>
    <row r="92" spans="1:7" x14ac:dyDescent="0.35">
      <c r="A92" s="30" t="s">
        <v>24</v>
      </c>
      <c r="B92">
        <v>3</v>
      </c>
      <c r="C92" t="s">
        <v>590</v>
      </c>
      <c r="D92" t="s">
        <v>84</v>
      </c>
      <c r="E92">
        <f>IF(Table9_1[[#This Row],[Sample]]="ST","",VALUE(MID(Table9_1[[#This Row],[Sample]],FIND("-",Table9_1[[#This Row],[Sample]])+1,LEN(Table9_1[[#This Row],[Sample]])))-0.5)</f>
        <v>17.5</v>
      </c>
      <c r="F92">
        <v>219.94583967232293</v>
      </c>
      <c r="G92" s="30" t="s">
        <v>555</v>
      </c>
    </row>
    <row r="93" spans="1:7" x14ac:dyDescent="0.35">
      <c r="A93" s="30" t="s">
        <v>24</v>
      </c>
      <c r="B93">
        <v>3</v>
      </c>
      <c r="C93" t="s">
        <v>590</v>
      </c>
      <c r="D93" t="s">
        <v>86</v>
      </c>
      <c r="E93">
        <f>IF(Table9_1[[#This Row],[Sample]]="ST","",VALUE(MID(Table9_1[[#This Row],[Sample]],FIND("-",Table9_1[[#This Row],[Sample]])+1,LEN(Table9_1[[#This Row],[Sample]])))-0.5)</f>
        <v>18.5</v>
      </c>
      <c r="F93">
        <v>145.05614977039914</v>
      </c>
      <c r="G93" s="30" t="s">
        <v>556</v>
      </c>
    </row>
    <row r="94" spans="1:7" x14ac:dyDescent="0.35">
      <c r="A94" s="30" t="s">
        <v>24</v>
      </c>
      <c r="B94">
        <v>3</v>
      </c>
      <c r="C94" t="s">
        <v>590</v>
      </c>
      <c r="D94" t="s">
        <v>88</v>
      </c>
      <c r="E94">
        <f>IF(Table9_1[[#This Row],[Sample]]="ST","",VALUE(MID(Table9_1[[#This Row],[Sample]],FIND("-",Table9_1[[#This Row],[Sample]])+1,LEN(Table9_1[[#This Row],[Sample]])))-0.5)</f>
        <v>19.5</v>
      </c>
      <c r="F94">
        <v>196.56101721439748</v>
      </c>
      <c r="G94" s="30" t="s">
        <v>557</v>
      </c>
    </row>
    <row r="95" spans="1:7" x14ac:dyDescent="0.35">
      <c r="A95" s="30" t="s">
        <v>24</v>
      </c>
      <c r="B95">
        <v>3</v>
      </c>
      <c r="C95" t="s">
        <v>590</v>
      </c>
      <c r="D95" t="s">
        <v>90</v>
      </c>
      <c r="E95">
        <f>IF(Table9_1[[#This Row],[Sample]]="ST","",VALUE(MID(Table9_1[[#This Row],[Sample]],FIND("-",Table9_1[[#This Row],[Sample]])+1,LEN(Table9_1[[#This Row],[Sample]])))-0.5)</f>
        <v>20.5</v>
      </c>
      <c r="F95">
        <v>185.00297520661155</v>
      </c>
      <c r="G95" s="30" t="s">
        <v>558</v>
      </c>
    </row>
    <row r="96" spans="1:7" x14ac:dyDescent="0.35">
      <c r="A96" s="30" t="s">
        <v>24</v>
      </c>
      <c r="B96">
        <v>3</v>
      </c>
      <c r="C96" t="s">
        <v>590</v>
      </c>
      <c r="D96" t="s">
        <v>92</v>
      </c>
      <c r="E96">
        <f>IF(Table9_1[[#This Row],[Sample]]="ST","",VALUE(MID(Table9_1[[#This Row],[Sample]],FIND("-",Table9_1[[#This Row],[Sample]])+1,LEN(Table9_1[[#This Row],[Sample]])))-0.5)</f>
        <v>21.5</v>
      </c>
      <c r="F96">
        <v>176.66716221447925</v>
      </c>
      <c r="G96" s="30" t="s">
        <v>559</v>
      </c>
    </row>
    <row r="97" spans="1:7" x14ac:dyDescent="0.35">
      <c r="A97" s="30" t="s">
        <v>24</v>
      </c>
      <c r="B97">
        <v>3</v>
      </c>
      <c r="C97" t="s">
        <v>590</v>
      </c>
      <c r="D97" t="s">
        <v>96</v>
      </c>
      <c r="E97">
        <f>IF(Table9_1[[#This Row],[Sample]]="ST","",VALUE(MID(Table9_1[[#This Row],[Sample]],FIND("-",Table9_1[[#This Row],[Sample]])+1,LEN(Table9_1[[#This Row],[Sample]])))-0.5)</f>
        <v>23.5</v>
      </c>
      <c r="F97">
        <v>205.23746895328213</v>
      </c>
      <c r="G97" s="30" t="s">
        <v>560</v>
      </c>
    </row>
    <row r="98" spans="1:7" x14ac:dyDescent="0.35">
      <c r="A98" s="30" t="s">
        <v>24</v>
      </c>
      <c r="B98">
        <v>4</v>
      </c>
      <c r="C98" t="s">
        <v>607</v>
      </c>
      <c r="D98" t="s">
        <v>588</v>
      </c>
      <c r="E98" t="str">
        <f>IF(Table9_1[[#This Row],[Sample]]="ST","",VALUE(MID(Table9_1[[#This Row],[Sample]],FIND("-",Table9_1[[#This Row],[Sample]])+1,LEN(Table9_1[[#This Row],[Sample]])))-0.5)</f>
        <v/>
      </c>
      <c r="F98">
        <v>8914.5815533411478</v>
      </c>
      <c r="G98" s="30" t="s">
        <v>561</v>
      </c>
    </row>
    <row r="99" spans="1:7" x14ac:dyDescent="0.35">
      <c r="A99" s="30" t="s">
        <v>24</v>
      </c>
      <c r="B99">
        <v>4</v>
      </c>
      <c r="C99" t="s">
        <v>607</v>
      </c>
      <c r="D99" t="s">
        <v>50</v>
      </c>
      <c r="E99">
        <f>IF(Table9_1[[#This Row],[Sample]]="ST","",VALUE(MID(Table9_1[[#This Row],[Sample]],FIND("-",Table9_1[[#This Row],[Sample]])+1,LEN(Table9_1[[#This Row],[Sample]])))-0.5)</f>
        <v>0.5</v>
      </c>
      <c r="F99">
        <v>3918.2070390530498</v>
      </c>
      <c r="G99" s="30" t="s">
        <v>562</v>
      </c>
    </row>
    <row r="100" spans="1:7" x14ac:dyDescent="0.35">
      <c r="A100" s="30" t="s">
        <v>24</v>
      </c>
      <c r="B100">
        <v>4</v>
      </c>
      <c r="C100" t="s">
        <v>607</v>
      </c>
      <c r="D100" t="s">
        <v>66</v>
      </c>
      <c r="E100">
        <f>IF(Table9_1[[#This Row],[Sample]]="ST","",VALUE(MID(Table9_1[[#This Row],[Sample]],FIND("-",Table9_1[[#This Row],[Sample]])+1,LEN(Table9_1[[#This Row],[Sample]])))-0.5)</f>
        <v>8.5</v>
      </c>
      <c r="F100">
        <v>3782.7177628716468</v>
      </c>
      <c r="G100" s="30" t="s">
        <v>563</v>
      </c>
    </row>
    <row r="101" spans="1:7" x14ac:dyDescent="0.35">
      <c r="A101" s="30" t="s">
        <v>24</v>
      </c>
      <c r="B101">
        <v>4</v>
      </c>
      <c r="C101" t="s">
        <v>607</v>
      </c>
      <c r="D101" t="s">
        <v>78</v>
      </c>
      <c r="E101">
        <f>IF(Table9_1[[#This Row],[Sample]]="ST","",VALUE(MID(Table9_1[[#This Row],[Sample]],FIND("-",Table9_1[[#This Row],[Sample]])+1,LEN(Table9_1[[#This Row],[Sample]])))-0.5)</f>
        <v>14.5</v>
      </c>
      <c r="F101">
        <v>3143.4161634650245</v>
      </c>
      <c r="G101" s="30" t="s">
        <v>564</v>
      </c>
    </row>
    <row r="102" spans="1:7" x14ac:dyDescent="0.35">
      <c r="A102" s="30" t="s">
        <v>24</v>
      </c>
      <c r="B102">
        <v>4</v>
      </c>
      <c r="C102" t="s">
        <v>607</v>
      </c>
      <c r="D102" t="s">
        <v>80</v>
      </c>
      <c r="E102">
        <f>IF(Table9_1[[#This Row],[Sample]]="ST","",VALUE(MID(Table9_1[[#This Row],[Sample]],FIND("-",Table9_1[[#This Row],[Sample]])+1,LEN(Table9_1[[#This Row],[Sample]])))-0.5)</f>
        <v>15.5</v>
      </c>
      <c r="F102">
        <v>2929.2797260393113</v>
      </c>
      <c r="G102" s="30" t="s">
        <v>565</v>
      </c>
    </row>
    <row r="103" spans="1:7" x14ac:dyDescent="0.35">
      <c r="A103" s="30" t="s">
        <v>24</v>
      </c>
      <c r="B103">
        <v>4</v>
      </c>
      <c r="C103" t="s">
        <v>607</v>
      </c>
      <c r="D103" t="s">
        <v>82</v>
      </c>
      <c r="E103">
        <f>IF(Table9_1[[#This Row],[Sample]]="ST","",VALUE(MID(Table9_1[[#This Row],[Sample]],FIND("-",Table9_1[[#This Row],[Sample]])+1,LEN(Table9_1[[#This Row],[Sample]])))-0.5)</f>
        <v>16.5</v>
      </c>
      <c r="F103">
        <v>3026.8146206491983</v>
      </c>
      <c r="G103" s="30" t="s">
        <v>566</v>
      </c>
    </row>
    <row r="104" spans="1:7" x14ac:dyDescent="0.35">
      <c r="A104" s="30" t="s">
        <v>24</v>
      </c>
      <c r="B104">
        <v>4</v>
      </c>
      <c r="C104" t="s">
        <v>607</v>
      </c>
      <c r="D104" t="s">
        <v>84</v>
      </c>
      <c r="E104">
        <f>IF(Table9_1[[#This Row],[Sample]]="ST","",VALUE(MID(Table9_1[[#This Row],[Sample]],FIND("-",Table9_1[[#This Row],[Sample]])+1,LEN(Table9_1[[#This Row],[Sample]])))-0.5)</f>
        <v>17.5</v>
      </c>
      <c r="F104">
        <v>3328.4035176516477</v>
      </c>
      <c r="G104" s="30" t="s">
        <v>567</v>
      </c>
    </row>
    <row r="105" spans="1:7" x14ac:dyDescent="0.35">
      <c r="A105" s="30" t="s">
        <v>24</v>
      </c>
      <c r="B105">
        <v>4</v>
      </c>
      <c r="C105" t="s">
        <v>607</v>
      </c>
      <c r="D105" t="s">
        <v>86</v>
      </c>
      <c r="E105">
        <f>IF(Table9_1[[#This Row],[Sample]]="ST","",VALUE(MID(Table9_1[[#This Row],[Sample]],FIND("-",Table9_1[[#This Row],[Sample]])+1,LEN(Table9_1[[#This Row],[Sample]])))-0.5)</f>
        <v>18.5</v>
      </c>
      <c r="F105">
        <v>2820.5428311550686</v>
      </c>
      <c r="G105" s="30" t="s">
        <v>568</v>
      </c>
    </row>
    <row r="106" spans="1:7" x14ac:dyDescent="0.35">
      <c r="A106" s="30" t="s">
        <v>24</v>
      </c>
      <c r="B106">
        <v>4</v>
      </c>
      <c r="C106" t="s">
        <v>607</v>
      </c>
      <c r="D106" t="s">
        <v>88</v>
      </c>
      <c r="E106">
        <f>IF(Table9_1[[#This Row],[Sample]]="ST","",VALUE(MID(Table9_1[[#This Row],[Sample]],FIND("-",Table9_1[[#This Row],[Sample]])+1,LEN(Table9_1[[#This Row],[Sample]])))-0.5)</f>
        <v>19.5</v>
      </c>
      <c r="F106">
        <v>2704.4856729264484</v>
      </c>
      <c r="G106" s="30" t="s">
        <v>569</v>
      </c>
    </row>
    <row r="107" spans="1:7" x14ac:dyDescent="0.35">
      <c r="A107" s="30" t="s">
        <v>24</v>
      </c>
      <c r="B107">
        <v>4</v>
      </c>
      <c r="C107" t="s">
        <v>607</v>
      </c>
      <c r="D107" t="s">
        <v>90</v>
      </c>
      <c r="E107">
        <f>IF(Table9_1[[#This Row],[Sample]]="ST","",VALUE(MID(Table9_1[[#This Row],[Sample]],FIND("-",Table9_1[[#This Row],[Sample]])+1,LEN(Table9_1[[#This Row],[Sample]])))-0.5)</f>
        <v>20.5</v>
      </c>
      <c r="F107">
        <v>3228.2999836632716</v>
      </c>
      <c r="G107" s="30" t="s">
        <v>570</v>
      </c>
    </row>
    <row r="108" spans="1:7" x14ac:dyDescent="0.35">
      <c r="A108" s="30" t="s">
        <v>24</v>
      </c>
      <c r="B108">
        <v>4</v>
      </c>
      <c r="C108" t="s">
        <v>607</v>
      </c>
      <c r="D108" t="s">
        <v>92</v>
      </c>
      <c r="E108">
        <f>IF(Table9_1[[#This Row],[Sample]]="ST","",VALUE(MID(Table9_1[[#This Row],[Sample]],FIND("-",Table9_1[[#This Row],[Sample]])+1,LEN(Table9_1[[#This Row],[Sample]])))-0.5)</f>
        <v>21.5</v>
      </c>
      <c r="F108">
        <v>3759.8063162988778</v>
      </c>
      <c r="G108" s="30" t="s">
        <v>571</v>
      </c>
    </row>
    <row r="109" spans="1:7" x14ac:dyDescent="0.35">
      <c r="A109" s="30" t="s">
        <v>24</v>
      </c>
      <c r="B109">
        <v>4</v>
      </c>
      <c r="C109" t="s">
        <v>607</v>
      </c>
      <c r="D109" t="s">
        <v>96</v>
      </c>
      <c r="E109">
        <f>IF(Table9_1[[#This Row],[Sample]]="ST","",VALUE(MID(Table9_1[[#This Row],[Sample]],FIND("-",Table9_1[[#This Row],[Sample]])+1,LEN(Table9_1[[#This Row],[Sample]])))-0.5)</f>
        <v>23.5</v>
      </c>
      <c r="F109">
        <v>4523.1807934161243</v>
      </c>
      <c r="G109" s="30" t="s">
        <v>572</v>
      </c>
    </row>
    <row r="110" spans="1:7" x14ac:dyDescent="0.35">
      <c r="A110" s="30" t="s">
        <v>24</v>
      </c>
      <c r="B110">
        <v>5</v>
      </c>
      <c r="C110" t="s">
        <v>608</v>
      </c>
      <c r="D110" t="s">
        <v>633</v>
      </c>
      <c r="E110" t="e">
        <f>IF(Table9_1[[#This Row],[Sample]]="ST","",VALUE(MID(Table9_1[[#This Row],[Sample]],FIND("-",Table9_1[[#This Row],[Sample]])+1,LEN(Table9_1[[#This Row],[Sample]])))-0.5)</f>
        <v>#VALUE!</v>
      </c>
      <c r="F110">
        <v>45246.139999999992</v>
      </c>
      <c r="G110" s="30" t="s">
        <v>596</v>
      </c>
    </row>
    <row r="111" spans="1:7" x14ac:dyDescent="0.35">
      <c r="A111" s="30" t="s">
        <v>24</v>
      </c>
      <c r="B111">
        <v>5</v>
      </c>
      <c r="C111" t="s">
        <v>608</v>
      </c>
      <c r="D111" t="s">
        <v>50</v>
      </c>
      <c r="E111">
        <f>IF(Table9_1[[#This Row],[Sample]]="ST","",VALUE(MID(Table9_1[[#This Row],[Sample]],FIND("-",Table9_1[[#This Row],[Sample]])+1,LEN(Table9_1[[#This Row],[Sample]])))-0.5)</f>
        <v>0.5</v>
      </c>
      <c r="F111">
        <v>34971.845238095237</v>
      </c>
      <c r="G111" s="30" t="s">
        <v>595</v>
      </c>
    </row>
    <row r="112" spans="1:7" x14ac:dyDescent="0.35">
      <c r="A112" s="30" t="s">
        <v>24</v>
      </c>
      <c r="B112">
        <v>5</v>
      </c>
      <c r="C112" t="s">
        <v>608</v>
      </c>
      <c r="D112" s="5" t="s">
        <v>66</v>
      </c>
      <c r="E112">
        <f>IF(Table9_1[[#This Row],[Sample]]="ST","",VALUE(MID(Table9_1[[#This Row],[Sample]],FIND("-",Table9_1[[#This Row],[Sample]])+1,LEN(Table9_1[[#This Row],[Sample]])))-0.5)</f>
        <v>8.5</v>
      </c>
      <c r="F112">
        <v>36952.997987927563</v>
      </c>
      <c r="G112" s="30" t="s">
        <v>597</v>
      </c>
    </row>
    <row r="113" spans="1:7" x14ac:dyDescent="0.35">
      <c r="A113" s="30" t="s">
        <v>24</v>
      </c>
      <c r="B113">
        <v>5</v>
      </c>
      <c r="C113" t="s">
        <v>608</v>
      </c>
      <c r="D113" t="s">
        <v>78</v>
      </c>
      <c r="E113">
        <f>IF(Table9_1[[#This Row],[Sample]]="ST","",VALUE(MID(Table9_1[[#This Row],[Sample]],FIND("-",Table9_1[[#This Row],[Sample]])+1,LEN(Table9_1[[#This Row],[Sample]])))-0.5)</f>
        <v>14.5</v>
      </c>
      <c r="F113">
        <v>39886.358148893363</v>
      </c>
      <c r="G113" s="30" t="s">
        <v>598</v>
      </c>
    </row>
    <row r="114" spans="1:7" x14ac:dyDescent="0.35">
      <c r="A114" s="30" t="s">
        <v>24</v>
      </c>
      <c r="B114">
        <v>5</v>
      </c>
      <c r="C114" t="s">
        <v>608</v>
      </c>
      <c r="D114" t="s">
        <v>80</v>
      </c>
      <c r="E114">
        <f>IF(Table9_1[[#This Row],[Sample]]="ST","",VALUE(MID(Table9_1[[#This Row],[Sample]],FIND("-",Table9_1[[#This Row],[Sample]])+1,LEN(Table9_1[[#This Row],[Sample]])))-0.5)</f>
        <v>15.5</v>
      </c>
      <c r="F114">
        <v>40934.879032258061</v>
      </c>
      <c r="G114" s="30" t="s">
        <v>599</v>
      </c>
    </row>
    <row r="115" spans="1:7" x14ac:dyDescent="0.35">
      <c r="A115" s="30" t="s">
        <v>24</v>
      </c>
      <c r="B115">
        <v>5</v>
      </c>
      <c r="C115" t="s">
        <v>608</v>
      </c>
      <c r="D115" t="s">
        <v>82</v>
      </c>
      <c r="E115">
        <f>IF(Table9_1[[#This Row],[Sample]]="ST","",VALUE(MID(Table9_1[[#This Row],[Sample]],FIND("-",Table9_1[[#This Row],[Sample]])+1,LEN(Table9_1[[#This Row],[Sample]])))-0.5)</f>
        <v>16.5</v>
      </c>
      <c r="F115">
        <v>39103.087649402391</v>
      </c>
      <c r="G115" s="30" t="s">
        <v>600</v>
      </c>
    </row>
    <row r="116" spans="1:7" x14ac:dyDescent="0.35">
      <c r="A116" s="30" t="s">
        <v>24</v>
      </c>
      <c r="B116">
        <v>5</v>
      </c>
      <c r="C116" t="s">
        <v>608</v>
      </c>
      <c r="D116" t="s">
        <v>84</v>
      </c>
      <c r="E116">
        <f>IF(Table9_1[[#This Row],[Sample]]="ST","",VALUE(MID(Table9_1[[#This Row],[Sample]],FIND("-",Table9_1[[#This Row],[Sample]])+1,LEN(Table9_1[[#This Row],[Sample]])))-0.5)</f>
        <v>17.5</v>
      </c>
      <c r="F116">
        <v>39408.870967741939</v>
      </c>
      <c r="G116" s="30" t="s">
        <v>601</v>
      </c>
    </row>
    <row r="117" spans="1:7" x14ac:dyDescent="0.35">
      <c r="A117" s="30" t="s">
        <v>24</v>
      </c>
      <c r="B117">
        <v>5</v>
      </c>
      <c r="C117" t="s">
        <v>608</v>
      </c>
      <c r="D117" t="s">
        <v>86</v>
      </c>
      <c r="E117">
        <f>IF(Table9_1[[#This Row],[Sample]]="ST","",VALUE(MID(Table9_1[[#This Row],[Sample]],FIND("-",Table9_1[[#This Row],[Sample]])+1,LEN(Table9_1[[#This Row],[Sample]])))-0.5)</f>
        <v>18.5</v>
      </c>
      <c r="F117">
        <v>41722.0675944334</v>
      </c>
      <c r="G117" s="30" t="s">
        <v>602</v>
      </c>
    </row>
    <row r="118" spans="1:7" x14ac:dyDescent="0.35">
      <c r="A118" s="30" t="s">
        <v>24</v>
      </c>
      <c r="B118">
        <v>5</v>
      </c>
      <c r="C118" t="s">
        <v>608</v>
      </c>
      <c r="D118" t="s">
        <v>88</v>
      </c>
      <c r="E118">
        <f>IF(Table9_1[[#This Row],[Sample]]="ST","",VALUE(MID(Table9_1[[#This Row],[Sample]],FIND("-",Table9_1[[#This Row],[Sample]])+1,LEN(Table9_1[[#This Row],[Sample]])))-0.5)</f>
        <v>19.5</v>
      </c>
      <c r="F118">
        <v>37952.623274161735</v>
      </c>
      <c r="G118" s="30" t="s">
        <v>603</v>
      </c>
    </row>
    <row r="119" spans="1:7" x14ac:dyDescent="0.35">
      <c r="A119" s="30" t="s">
        <v>24</v>
      </c>
      <c r="B119">
        <v>5</v>
      </c>
      <c r="C119" t="s">
        <v>608</v>
      </c>
      <c r="D119" t="s">
        <v>90</v>
      </c>
      <c r="E119">
        <f>IF(Table9_1[[#This Row],[Sample]]="ST","",VALUE(MID(Table9_1[[#This Row],[Sample]],FIND("-",Table9_1[[#This Row],[Sample]])+1,LEN(Table9_1[[#This Row],[Sample]])))-0.5)</f>
        <v>20.5</v>
      </c>
      <c r="F119">
        <v>41214.120000000003</v>
      </c>
      <c r="G119" s="30" t="s">
        <v>604</v>
      </c>
    </row>
    <row r="120" spans="1:7" x14ac:dyDescent="0.35">
      <c r="A120" s="30" t="s">
        <v>24</v>
      </c>
      <c r="B120">
        <v>5</v>
      </c>
      <c r="C120" t="s">
        <v>608</v>
      </c>
      <c r="D120" t="s">
        <v>92</v>
      </c>
      <c r="E120">
        <f>IF(Table9_1[[#This Row],[Sample]]="ST","",VALUE(MID(Table9_1[[#This Row],[Sample]],FIND("-",Table9_1[[#This Row],[Sample]])+1,LEN(Table9_1[[#This Row],[Sample]])))-0.5)</f>
        <v>21.5</v>
      </c>
      <c r="F120">
        <v>45177.125506072873</v>
      </c>
      <c r="G120" s="30" t="s">
        <v>605</v>
      </c>
    </row>
    <row r="121" spans="1:7" x14ac:dyDescent="0.35">
      <c r="A121" s="30" t="s">
        <v>24</v>
      </c>
      <c r="B121">
        <v>5</v>
      </c>
      <c r="C121" t="s">
        <v>608</v>
      </c>
      <c r="D121" t="s">
        <v>96</v>
      </c>
      <c r="E121">
        <f>IF(Table9_1[[#This Row],[Sample]]="ST","",VALUE(MID(Table9_1[[#This Row],[Sample]],FIND("-",Table9_1[[#This Row],[Sample]])+1,LEN(Table9_1[[#This Row],[Sample]])))-0.5)</f>
        <v>23.5</v>
      </c>
      <c r="F121">
        <v>45279.537223340041</v>
      </c>
      <c r="G121" s="30" t="s">
        <v>606</v>
      </c>
    </row>
    <row r="122" spans="1:7" x14ac:dyDescent="0.35">
      <c r="A122" s="30" t="s">
        <v>9</v>
      </c>
      <c r="B122">
        <v>1</v>
      </c>
      <c r="C122" t="s">
        <v>519</v>
      </c>
      <c r="D122" t="s">
        <v>588</v>
      </c>
      <c r="E122" t="str">
        <f>IF(Table9_1[[#This Row],[Sample]]="ST","",VALUE(MID(Table9_1[[#This Row],[Sample]],FIND("-",Table9_1[[#This Row],[Sample]])+1,LEN(Table9_1[[#This Row],[Sample]])))-0.5)</f>
        <v/>
      </c>
      <c r="F122">
        <v>1.2161801484955062</v>
      </c>
      <c r="G122" s="30" t="s">
        <v>525</v>
      </c>
    </row>
    <row r="123" spans="1:7" x14ac:dyDescent="0.35">
      <c r="A123" s="30" t="s">
        <v>9</v>
      </c>
      <c r="B123">
        <v>1</v>
      </c>
      <c r="C123" t="s">
        <v>519</v>
      </c>
      <c r="D123" t="s">
        <v>50</v>
      </c>
      <c r="E123">
        <f>IF(Table9_1[[#This Row],[Sample]]="ST","",VALUE(MID(Table9_1[[#This Row],[Sample]],FIND("-",Table9_1[[#This Row],[Sample]])+1,LEN(Table9_1[[#This Row],[Sample]])))-0.5)</f>
        <v>0.5</v>
      </c>
      <c r="F123">
        <v>0.29740193537238646</v>
      </c>
      <c r="G123" s="30" t="s">
        <v>526</v>
      </c>
    </row>
    <row r="124" spans="1:7" x14ac:dyDescent="0.35">
      <c r="A124" s="30" t="s">
        <v>9</v>
      </c>
      <c r="B124">
        <v>1</v>
      </c>
      <c r="C124" t="s">
        <v>519</v>
      </c>
      <c r="D124" t="s">
        <v>66</v>
      </c>
      <c r="E124">
        <f>IF(Table9_1[[#This Row],[Sample]]="ST","",VALUE(MID(Table9_1[[#This Row],[Sample]],FIND("-",Table9_1[[#This Row],[Sample]])+1,LEN(Table9_1[[#This Row],[Sample]])))-0.5)</f>
        <v>8.5</v>
      </c>
      <c r="F124">
        <v>0.30319434372733872</v>
      </c>
      <c r="G124" s="30" t="s">
        <v>527</v>
      </c>
    </row>
    <row r="125" spans="1:7" x14ac:dyDescent="0.35">
      <c r="A125" s="30" t="s">
        <v>9</v>
      </c>
      <c r="B125">
        <v>1</v>
      </c>
      <c r="C125" t="s">
        <v>519</v>
      </c>
      <c r="D125" t="s">
        <v>78</v>
      </c>
      <c r="E125">
        <f>IF(Table9_1[[#This Row],[Sample]]="ST","",VALUE(MID(Table9_1[[#This Row],[Sample]],FIND("-",Table9_1[[#This Row],[Sample]])+1,LEN(Table9_1[[#This Row],[Sample]])))-0.5)</f>
        <v>14.5</v>
      </c>
      <c r="F125">
        <v>7.6551286698079007E-2</v>
      </c>
      <c r="G125" s="30" t="s">
        <v>528</v>
      </c>
    </row>
    <row r="126" spans="1:7" x14ac:dyDescent="0.35">
      <c r="A126" s="30" t="s">
        <v>9</v>
      </c>
      <c r="B126">
        <v>1</v>
      </c>
      <c r="C126" t="s">
        <v>519</v>
      </c>
      <c r="D126" t="s">
        <v>80</v>
      </c>
      <c r="E126">
        <f>IF(Table9_1[[#This Row],[Sample]]="ST","",VALUE(MID(Table9_1[[#This Row],[Sample]],FIND("-",Table9_1[[#This Row],[Sample]])+1,LEN(Table9_1[[#This Row],[Sample]])))-0.5)</f>
        <v>15.5</v>
      </c>
      <c r="F126">
        <v>5.5880153070099151E-2</v>
      </c>
      <c r="G126" s="30" t="s">
        <v>529</v>
      </c>
    </row>
    <row r="127" spans="1:7" x14ac:dyDescent="0.35">
      <c r="A127" s="30" t="s">
        <v>9</v>
      </c>
      <c r="B127">
        <v>1</v>
      </c>
      <c r="C127" t="s">
        <v>519</v>
      </c>
      <c r="D127" t="s">
        <v>82</v>
      </c>
      <c r="E127">
        <f>IF(Table9_1[[#This Row],[Sample]]="ST","",VALUE(MID(Table9_1[[#This Row],[Sample]],FIND("-",Table9_1[[#This Row],[Sample]])+1,LEN(Table9_1[[#This Row],[Sample]])))-0.5)</f>
        <v>16.5</v>
      </c>
      <c r="F127">
        <v>6.3439577630035202E-2</v>
      </c>
      <c r="G127" s="30" t="s">
        <v>530</v>
      </c>
    </row>
    <row r="128" spans="1:7" x14ac:dyDescent="0.35">
      <c r="A128" s="30" t="s">
        <v>9</v>
      </c>
      <c r="B128">
        <v>1</v>
      </c>
      <c r="C128" t="s">
        <v>519</v>
      </c>
      <c r="D128" t="s">
        <v>84</v>
      </c>
      <c r="E128">
        <f>IF(Table9_1[[#This Row],[Sample]]="ST","",VALUE(MID(Table9_1[[#This Row],[Sample]],FIND("-",Table9_1[[#This Row],[Sample]])+1,LEN(Table9_1[[#This Row],[Sample]])))-0.5)</f>
        <v>17.5</v>
      </c>
      <c r="F128">
        <v>4.3761458942851571E-2</v>
      </c>
      <c r="G128" s="30" t="s">
        <v>531</v>
      </c>
    </row>
    <row r="129" spans="1:7" x14ac:dyDescent="0.35">
      <c r="A129" s="30" t="s">
        <v>9</v>
      </c>
      <c r="B129">
        <v>1</v>
      </c>
      <c r="C129" t="s">
        <v>519</v>
      </c>
      <c r="D129" t="s">
        <v>86</v>
      </c>
      <c r="E129">
        <f>IF(Table9_1[[#This Row],[Sample]]="ST","",VALUE(MID(Table9_1[[#This Row],[Sample]],FIND("-",Table9_1[[#This Row],[Sample]])+1,LEN(Table9_1[[#This Row],[Sample]])))-0.5)</f>
        <v>18.5</v>
      </c>
      <c r="F129">
        <v>4.7984811020840692E-2</v>
      </c>
      <c r="G129" s="30" t="s">
        <v>532</v>
      </c>
    </row>
    <row r="130" spans="1:7" x14ac:dyDescent="0.35">
      <c r="A130" s="30" t="s">
        <v>9</v>
      </c>
      <c r="B130">
        <v>1</v>
      </c>
      <c r="C130" t="s">
        <v>519</v>
      </c>
      <c r="D130" t="s">
        <v>88</v>
      </c>
      <c r="E130">
        <f>IF(Table9_1[[#This Row],[Sample]]="ST","",VALUE(MID(Table9_1[[#This Row],[Sample]],FIND("-",Table9_1[[#This Row],[Sample]])+1,LEN(Table9_1[[#This Row],[Sample]])))-0.5)</f>
        <v>19.5</v>
      </c>
      <c r="F130">
        <v>6.3466353677621282E-2</v>
      </c>
      <c r="G130" s="30" t="s">
        <v>533</v>
      </c>
    </row>
    <row r="131" spans="1:7" x14ac:dyDescent="0.35">
      <c r="A131" s="30" t="s">
        <v>9</v>
      </c>
      <c r="B131">
        <v>1</v>
      </c>
      <c r="C131" t="s">
        <v>519</v>
      </c>
      <c r="D131" t="s">
        <v>90</v>
      </c>
      <c r="E131">
        <f>IF(Table9_1[[#This Row],[Sample]]="ST","",VALUE(MID(Table9_1[[#This Row],[Sample]],FIND("-",Table9_1[[#This Row],[Sample]])+1,LEN(Table9_1[[#This Row],[Sample]])))-0.5)</f>
        <v>20.5</v>
      </c>
      <c r="F131">
        <v>5.2659042859888532E-2</v>
      </c>
      <c r="G131" s="30" t="s">
        <v>534</v>
      </c>
    </row>
    <row r="132" spans="1:7" x14ac:dyDescent="0.35">
      <c r="A132" s="30" t="s">
        <v>9</v>
      </c>
      <c r="B132">
        <v>1</v>
      </c>
      <c r="C132" t="s">
        <v>519</v>
      </c>
      <c r="D132" t="s">
        <v>92</v>
      </c>
      <c r="E132">
        <f>IF(Table9_1[[#This Row],[Sample]]="ST","",VALUE(MID(Table9_1[[#This Row],[Sample]],FIND("-",Table9_1[[#This Row],[Sample]])+1,LEN(Table9_1[[#This Row],[Sample]])))-0.5)</f>
        <v>21.5</v>
      </c>
      <c r="F132">
        <v>7.2429345722028651E-2</v>
      </c>
      <c r="G132" s="30" t="s">
        <v>535</v>
      </c>
    </row>
    <row r="133" spans="1:7" x14ac:dyDescent="0.35">
      <c r="A133" s="30" t="s">
        <v>9</v>
      </c>
      <c r="B133">
        <v>1</v>
      </c>
      <c r="C133" t="s">
        <v>519</v>
      </c>
      <c r="D133" t="s">
        <v>96</v>
      </c>
      <c r="E133">
        <f>IF(Table9_1[[#This Row],[Sample]]="ST","",VALUE(MID(Table9_1[[#This Row],[Sample]],FIND("-",Table9_1[[#This Row],[Sample]])+1,LEN(Table9_1[[#This Row],[Sample]])))-0.5)</f>
        <v>23.5</v>
      </c>
      <c r="F133">
        <v>4.4280504632367441E-2</v>
      </c>
      <c r="G133" s="30" t="s">
        <v>536</v>
      </c>
    </row>
    <row r="134" spans="1:7" x14ac:dyDescent="0.35">
      <c r="A134" s="30" t="s">
        <v>9</v>
      </c>
      <c r="B134">
        <v>2</v>
      </c>
      <c r="C134" t="s">
        <v>589</v>
      </c>
      <c r="D134" t="s">
        <v>588</v>
      </c>
      <c r="E134" t="str">
        <f>IF(Table9_1[[#This Row],[Sample]]="ST","",VALUE(MID(Table9_1[[#This Row],[Sample]],FIND("-",Table9_1[[#This Row],[Sample]])+1,LEN(Table9_1[[#This Row],[Sample]])))-0.5)</f>
        <v/>
      </c>
      <c r="F134">
        <v>12.460806955842124</v>
      </c>
      <c r="G134" s="30" t="s">
        <v>537</v>
      </c>
    </row>
    <row r="135" spans="1:7" x14ac:dyDescent="0.35">
      <c r="A135" s="30" t="s">
        <v>9</v>
      </c>
      <c r="B135">
        <v>2</v>
      </c>
      <c r="C135" t="s">
        <v>589</v>
      </c>
      <c r="D135" t="s">
        <v>50</v>
      </c>
      <c r="E135">
        <f>IF(Table9_1[[#This Row],[Sample]]="ST","",VALUE(MID(Table9_1[[#This Row],[Sample]],FIND("-",Table9_1[[#This Row],[Sample]])+1,LEN(Table9_1[[#This Row],[Sample]])))-0.5)</f>
        <v>0.5</v>
      </c>
      <c r="F135">
        <v>2.0426931052358737</v>
      </c>
      <c r="G135" s="30" t="s">
        <v>538</v>
      </c>
    </row>
    <row r="136" spans="1:7" x14ac:dyDescent="0.35">
      <c r="A136" s="30" t="s">
        <v>9</v>
      </c>
      <c r="B136">
        <v>2</v>
      </c>
      <c r="C136" t="s">
        <v>589</v>
      </c>
      <c r="D136" t="s">
        <v>66</v>
      </c>
      <c r="E136">
        <f>IF(Table9_1[[#This Row],[Sample]]="ST","",VALUE(MID(Table9_1[[#This Row],[Sample]],FIND("-",Table9_1[[#This Row],[Sample]])+1,LEN(Table9_1[[#This Row],[Sample]])))-0.5)</f>
        <v>8.5</v>
      </c>
      <c r="F136">
        <v>1.5903589557650473</v>
      </c>
      <c r="G136" s="30" t="s">
        <v>539</v>
      </c>
    </row>
    <row r="137" spans="1:7" x14ac:dyDescent="0.35">
      <c r="A137" s="30" t="s">
        <v>9</v>
      </c>
      <c r="B137">
        <v>2</v>
      </c>
      <c r="C137" t="s">
        <v>589</v>
      </c>
      <c r="D137" t="s">
        <v>78</v>
      </c>
      <c r="E137">
        <f>IF(Table9_1[[#This Row],[Sample]]="ST","",VALUE(MID(Table9_1[[#This Row],[Sample]],FIND("-",Table9_1[[#This Row],[Sample]])+1,LEN(Table9_1[[#This Row],[Sample]])))-0.5)</f>
        <v>14.5</v>
      </c>
      <c r="F137">
        <v>0.41181768756795939</v>
      </c>
      <c r="G137" s="30" t="s">
        <v>540</v>
      </c>
    </row>
    <row r="138" spans="1:7" x14ac:dyDescent="0.35">
      <c r="A138" s="30" t="s">
        <v>9</v>
      </c>
      <c r="B138">
        <v>2</v>
      </c>
      <c r="C138" t="s">
        <v>589</v>
      </c>
      <c r="D138" t="s">
        <v>80</v>
      </c>
      <c r="E138">
        <f>IF(Table9_1[[#This Row],[Sample]]="ST","",VALUE(MID(Table9_1[[#This Row],[Sample]],FIND("-",Table9_1[[#This Row],[Sample]])+1,LEN(Table9_1[[#This Row],[Sample]])))-0.5)</f>
        <v>15.5</v>
      </c>
      <c r="F138">
        <v>0.36897808314489483</v>
      </c>
      <c r="G138" s="30" t="s">
        <v>541</v>
      </c>
    </row>
    <row r="139" spans="1:7" x14ac:dyDescent="0.35">
      <c r="A139" s="30" t="s">
        <v>9</v>
      </c>
      <c r="B139">
        <v>2</v>
      </c>
      <c r="C139" t="s">
        <v>589</v>
      </c>
      <c r="D139" t="s">
        <v>82</v>
      </c>
      <c r="E139">
        <f>IF(Table9_1[[#This Row],[Sample]]="ST","",VALUE(MID(Table9_1[[#This Row],[Sample]],FIND("-",Table9_1[[#This Row],[Sample]])+1,LEN(Table9_1[[#This Row],[Sample]])))-0.5)</f>
        <v>16.5</v>
      </c>
      <c r="F139">
        <v>0.33719788815017609</v>
      </c>
      <c r="G139" s="30" t="s">
        <v>542</v>
      </c>
    </row>
    <row r="140" spans="1:7" x14ac:dyDescent="0.35">
      <c r="A140" s="30" t="s">
        <v>9</v>
      </c>
      <c r="B140">
        <v>2</v>
      </c>
      <c r="C140" t="s">
        <v>589</v>
      </c>
      <c r="D140" t="s">
        <v>84</v>
      </c>
      <c r="E140">
        <f>IF(Table9_1[[#This Row],[Sample]]="ST","",VALUE(MID(Table9_1[[#This Row],[Sample]],FIND("-",Table9_1[[#This Row],[Sample]])+1,LEN(Table9_1[[#This Row],[Sample]])))-0.5)</f>
        <v>17.5</v>
      </c>
      <c r="F140">
        <v>0.31682562902282035</v>
      </c>
      <c r="G140" s="30" t="s">
        <v>543</v>
      </c>
    </row>
    <row r="141" spans="1:7" x14ac:dyDescent="0.35">
      <c r="A141" s="30" t="s">
        <v>9</v>
      </c>
      <c r="B141">
        <v>2</v>
      </c>
      <c r="C141" t="s">
        <v>589</v>
      </c>
      <c r="D141" t="s">
        <v>86</v>
      </c>
      <c r="E141">
        <f>IF(Table9_1[[#This Row],[Sample]]="ST","",VALUE(MID(Table9_1[[#This Row],[Sample]],FIND("-",Table9_1[[#This Row],[Sample]])+1,LEN(Table9_1[[#This Row],[Sample]])))-0.5)</f>
        <v>18.5</v>
      </c>
      <c r="F141">
        <v>0.2334316495937831</v>
      </c>
      <c r="G141" s="30" t="s">
        <v>544</v>
      </c>
    </row>
    <row r="142" spans="1:7" x14ac:dyDescent="0.35">
      <c r="A142" s="30" t="s">
        <v>9</v>
      </c>
      <c r="B142">
        <v>2</v>
      </c>
      <c r="C142" t="s">
        <v>589</v>
      </c>
      <c r="D142" t="s">
        <v>88</v>
      </c>
      <c r="E142">
        <f>IF(Table9_1[[#This Row],[Sample]]="ST","",VALUE(MID(Table9_1[[#This Row],[Sample]],FIND("-",Table9_1[[#This Row],[Sample]])+1,LEN(Table9_1[[#This Row],[Sample]])))-0.5)</f>
        <v>19.5</v>
      </c>
      <c r="F142">
        <v>0.2395226917057903</v>
      </c>
      <c r="G142" s="30" t="s">
        <v>545</v>
      </c>
    </row>
    <row r="143" spans="1:7" x14ac:dyDescent="0.35">
      <c r="A143" s="30" t="s">
        <v>9</v>
      </c>
      <c r="B143">
        <v>2</v>
      </c>
      <c r="C143" t="s">
        <v>589</v>
      </c>
      <c r="D143" t="s">
        <v>90</v>
      </c>
      <c r="E143">
        <f>IF(Table9_1[[#This Row],[Sample]]="ST","",VALUE(MID(Table9_1[[#This Row],[Sample]],FIND("-",Table9_1[[#This Row],[Sample]])+1,LEN(Table9_1[[#This Row],[Sample]])))-0.5)</f>
        <v>20.5</v>
      </c>
      <c r="F143">
        <v>0.29290505477609069</v>
      </c>
      <c r="G143" s="30" t="s">
        <v>546</v>
      </c>
    </row>
    <row r="144" spans="1:7" x14ac:dyDescent="0.35">
      <c r="A144" s="30" t="s">
        <v>9</v>
      </c>
      <c r="B144">
        <v>2</v>
      </c>
      <c r="C144" t="s">
        <v>589</v>
      </c>
      <c r="D144" t="s">
        <v>92</v>
      </c>
      <c r="E144">
        <f>IF(Table9_1[[#This Row],[Sample]]="ST","",VALUE(MID(Table9_1[[#This Row],[Sample]],FIND("-",Table9_1[[#This Row],[Sample]])+1,LEN(Table9_1[[#This Row],[Sample]])))-0.5)</f>
        <v>21.5</v>
      </c>
      <c r="F144">
        <v>0.32407471931862186</v>
      </c>
      <c r="G144" s="30" t="s">
        <v>547</v>
      </c>
    </row>
    <row r="145" spans="1:7" x14ac:dyDescent="0.35">
      <c r="A145" s="30" t="s">
        <v>9</v>
      </c>
      <c r="B145">
        <v>2</v>
      </c>
      <c r="C145" t="s">
        <v>589</v>
      </c>
      <c r="D145" t="s">
        <v>96</v>
      </c>
      <c r="E145">
        <f>IF(Table9_1[[#This Row],[Sample]]="ST","",VALUE(MID(Table9_1[[#This Row],[Sample]],FIND("-",Table9_1[[#This Row],[Sample]])+1,LEN(Table9_1[[#This Row],[Sample]])))-0.5)</f>
        <v>23.5</v>
      </c>
      <c r="F145">
        <v>0.33996353242657212</v>
      </c>
      <c r="G145" s="30" t="s">
        <v>548</v>
      </c>
    </row>
    <row r="146" spans="1:7" x14ac:dyDescent="0.35">
      <c r="A146" s="30" t="s">
        <v>9</v>
      </c>
      <c r="B146">
        <v>3</v>
      </c>
      <c r="C146" t="s">
        <v>590</v>
      </c>
      <c r="D146" t="s">
        <v>588</v>
      </c>
      <c r="E146" t="str">
        <f>IF(Table9_1[[#This Row],[Sample]]="ST","",VALUE(MID(Table9_1[[#This Row],[Sample]],FIND("-",Table9_1[[#This Row],[Sample]])+1,LEN(Table9_1[[#This Row],[Sample]])))-0.5)</f>
        <v/>
      </c>
      <c r="F146">
        <v>1.6608050019538882</v>
      </c>
      <c r="G146" s="30" t="s">
        <v>549</v>
      </c>
    </row>
    <row r="147" spans="1:7" x14ac:dyDescent="0.35">
      <c r="A147" s="30" t="s">
        <v>9</v>
      </c>
      <c r="B147">
        <v>3</v>
      </c>
      <c r="C147" t="s">
        <v>590</v>
      </c>
      <c r="D147" t="s">
        <v>50</v>
      </c>
      <c r="E147">
        <f>IF(Table9_1[[#This Row],[Sample]]="ST","",VALUE(MID(Table9_1[[#This Row],[Sample]],FIND("-",Table9_1[[#This Row],[Sample]])+1,LEN(Table9_1[[#This Row],[Sample]])))-0.5)</f>
        <v>0.5</v>
      </c>
      <c r="F147">
        <v>0.44064282011404865</v>
      </c>
      <c r="G147" s="30" t="s">
        <v>550</v>
      </c>
    </row>
    <row r="148" spans="1:7" x14ac:dyDescent="0.35">
      <c r="A148" s="30" t="s">
        <v>9</v>
      </c>
      <c r="B148">
        <v>3</v>
      </c>
      <c r="C148" t="s">
        <v>590</v>
      </c>
      <c r="D148" t="s">
        <v>66</v>
      </c>
      <c r="E148">
        <f>IF(Table9_1[[#This Row],[Sample]]="ST","",VALUE(MID(Table9_1[[#This Row],[Sample]],FIND("-",Table9_1[[#This Row],[Sample]])+1,LEN(Table9_1[[#This Row],[Sample]])))-0.5)</f>
        <v>8.5</v>
      </c>
      <c r="F148">
        <v>0.37164612037708489</v>
      </c>
      <c r="G148" s="30" t="s">
        <v>551</v>
      </c>
    </row>
    <row r="149" spans="1:7" x14ac:dyDescent="0.35">
      <c r="A149" s="30" t="s">
        <v>9</v>
      </c>
      <c r="B149">
        <v>3</v>
      </c>
      <c r="C149" t="s">
        <v>590</v>
      </c>
      <c r="D149" t="s">
        <v>78</v>
      </c>
      <c r="E149">
        <f>IF(Table9_1[[#This Row],[Sample]]="ST","",VALUE(MID(Table9_1[[#This Row],[Sample]],FIND("-",Table9_1[[#This Row],[Sample]])+1,LEN(Table9_1[[#This Row],[Sample]])))-0.5)</f>
        <v>14.5</v>
      </c>
      <c r="F149">
        <v>6.3428778542950343E-2</v>
      </c>
      <c r="G149" s="30" t="s">
        <v>552</v>
      </c>
    </row>
    <row r="150" spans="1:7" x14ac:dyDescent="0.35">
      <c r="A150" s="30" t="s">
        <v>9</v>
      </c>
      <c r="B150">
        <v>3</v>
      </c>
      <c r="C150" t="s">
        <v>590</v>
      </c>
      <c r="D150" t="s">
        <v>80</v>
      </c>
      <c r="E150">
        <f>IF(Table9_1[[#This Row],[Sample]]="ST","",VALUE(MID(Table9_1[[#This Row],[Sample]],FIND("-",Table9_1[[#This Row],[Sample]])+1,LEN(Table9_1[[#This Row],[Sample]])))-0.5)</f>
        <v>15.5</v>
      </c>
      <c r="F150">
        <v>6.0880153070099148E-2</v>
      </c>
      <c r="G150" s="30" t="s">
        <v>553</v>
      </c>
    </row>
    <row r="151" spans="1:7" x14ac:dyDescent="0.35">
      <c r="A151" s="30" t="s">
        <v>9</v>
      </c>
      <c r="B151">
        <v>3</v>
      </c>
      <c r="C151" t="s">
        <v>590</v>
      </c>
      <c r="D151" t="s">
        <v>82</v>
      </c>
      <c r="E151">
        <f>IF(Table9_1[[#This Row],[Sample]]="ST","",VALUE(MID(Table9_1[[#This Row],[Sample]],FIND("-",Table9_1[[#This Row],[Sample]])+1,LEN(Table9_1[[#This Row],[Sample]])))-0.5)</f>
        <v>16.5</v>
      </c>
      <c r="F151">
        <v>6.8439577630035206E-2</v>
      </c>
      <c r="G151" s="30" t="s">
        <v>554</v>
      </c>
    </row>
    <row r="152" spans="1:7" x14ac:dyDescent="0.35">
      <c r="A152" s="30" t="s">
        <v>9</v>
      </c>
      <c r="B152">
        <v>3</v>
      </c>
      <c r="C152" t="s">
        <v>590</v>
      </c>
      <c r="D152" t="s">
        <v>84</v>
      </c>
      <c r="E152">
        <f>IF(Table9_1[[#This Row],[Sample]]="ST","",VALUE(MID(Table9_1[[#This Row],[Sample]],FIND("-",Table9_1[[#This Row],[Sample]])+1,LEN(Table9_1[[#This Row],[Sample]])))-0.5)</f>
        <v>17.5</v>
      </c>
      <c r="F152">
        <v>7.8018334308562504E-2</v>
      </c>
      <c r="G152" s="30" t="s">
        <v>555</v>
      </c>
    </row>
    <row r="153" spans="1:7" x14ac:dyDescent="0.35">
      <c r="A153" s="30" t="s">
        <v>9</v>
      </c>
      <c r="B153">
        <v>3</v>
      </c>
      <c r="C153" t="s">
        <v>590</v>
      </c>
      <c r="D153" t="s">
        <v>86</v>
      </c>
      <c r="E153">
        <f>IF(Table9_1[[#This Row],[Sample]]="ST","",VALUE(MID(Table9_1[[#This Row],[Sample]],FIND("-",Table9_1[[#This Row],[Sample]])+1,LEN(Table9_1[[#This Row],[Sample]])))-0.5)</f>
        <v>18.5</v>
      </c>
      <c r="F153">
        <v>4.4154009184033907E-2</v>
      </c>
      <c r="G153" s="30" t="s">
        <v>556</v>
      </c>
    </row>
    <row r="154" spans="1:7" x14ac:dyDescent="0.35">
      <c r="A154" s="30" t="s">
        <v>9</v>
      </c>
      <c r="B154">
        <v>3</v>
      </c>
      <c r="C154" t="s">
        <v>590</v>
      </c>
      <c r="D154" t="s">
        <v>88</v>
      </c>
      <c r="E154">
        <f>IF(Table9_1[[#This Row],[Sample]]="ST","",VALUE(MID(Table9_1[[#This Row],[Sample]],FIND("-",Table9_1[[#This Row],[Sample]])+1,LEN(Table9_1[[#This Row],[Sample]])))-0.5)</f>
        <v>19.5</v>
      </c>
      <c r="F154">
        <v>3.9123630672926443E-2</v>
      </c>
      <c r="G154" s="30" t="s">
        <v>557</v>
      </c>
    </row>
    <row r="155" spans="1:7" x14ac:dyDescent="0.35">
      <c r="A155" s="30" t="s">
        <v>9</v>
      </c>
      <c r="B155">
        <v>3</v>
      </c>
      <c r="C155" t="s">
        <v>590</v>
      </c>
      <c r="D155" t="s">
        <v>90</v>
      </c>
      <c r="E155">
        <f>IF(Table9_1[[#This Row],[Sample]]="ST","",VALUE(MID(Table9_1[[#This Row],[Sample]],FIND("-",Table9_1[[#This Row],[Sample]])+1,LEN(Table9_1[[#This Row],[Sample]])))-0.5)</f>
        <v>20.5</v>
      </c>
      <c r="F155">
        <v>5.7659042859888529E-2</v>
      </c>
      <c r="G155" s="30" t="s">
        <v>558</v>
      </c>
    </row>
    <row r="156" spans="1:7" x14ac:dyDescent="0.35">
      <c r="A156" s="30" t="s">
        <v>9</v>
      </c>
      <c r="B156">
        <v>3</v>
      </c>
      <c r="C156" t="s">
        <v>590</v>
      </c>
      <c r="D156" t="s">
        <v>92</v>
      </c>
      <c r="E156">
        <f>IF(Table9_1[[#This Row],[Sample]]="ST","",VALUE(MID(Table9_1[[#This Row],[Sample]],FIND("-",Table9_1[[#This Row],[Sample]])+1,LEN(Table9_1[[#This Row],[Sample]])))-0.5)</f>
        <v>21.5</v>
      </c>
      <c r="F156">
        <v>4.8393341076267908E-2</v>
      </c>
      <c r="G156" s="30" t="s">
        <v>559</v>
      </c>
    </row>
    <row r="157" spans="1:7" x14ac:dyDescent="0.35">
      <c r="A157" s="30" t="s">
        <v>9</v>
      </c>
      <c r="B157">
        <v>3</v>
      </c>
      <c r="C157" t="s">
        <v>590</v>
      </c>
      <c r="D157" t="s">
        <v>96</v>
      </c>
      <c r="E157">
        <f>IF(Table9_1[[#This Row],[Sample]]="ST","",VALUE(MID(Table9_1[[#This Row],[Sample]],FIND("-",Table9_1[[#This Row],[Sample]])+1,LEN(Table9_1[[#This Row],[Sample]])))-0.5)</f>
        <v>23.5</v>
      </c>
      <c r="F157">
        <v>7.8848807411787902E-2</v>
      </c>
      <c r="G157" s="30" t="s">
        <v>560</v>
      </c>
    </row>
    <row r="158" spans="1:7" x14ac:dyDescent="0.35">
      <c r="A158" s="30" t="s">
        <v>9</v>
      </c>
      <c r="B158">
        <v>4</v>
      </c>
      <c r="C158" t="s">
        <v>607</v>
      </c>
      <c r="D158" t="s">
        <v>588</v>
      </c>
      <c r="E158" t="str">
        <f>IF(Table9_1[[#This Row],[Sample]]="ST","",VALUE(MID(Table9_1[[#This Row],[Sample]],FIND("-",Table9_1[[#This Row],[Sample]])+1,LEN(Table9_1[[#This Row],[Sample]])))-0.5)</f>
        <v/>
      </c>
      <c r="F158">
        <v>9.5740523642047659</v>
      </c>
      <c r="G158" s="30" t="s">
        <v>561</v>
      </c>
    </row>
    <row r="159" spans="1:7" x14ac:dyDescent="0.35">
      <c r="A159" s="30" t="s">
        <v>9</v>
      </c>
      <c r="B159">
        <v>4</v>
      </c>
      <c r="C159" t="s">
        <v>607</v>
      </c>
      <c r="D159" t="s">
        <v>50</v>
      </c>
      <c r="E159">
        <f>IF(Table9_1[[#This Row],[Sample]]="ST","",VALUE(MID(Table9_1[[#This Row],[Sample]],FIND("-",Table9_1[[#This Row],[Sample]])+1,LEN(Table9_1[[#This Row],[Sample]])))-0.5)</f>
        <v>0.5</v>
      </c>
      <c r="F159">
        <v>1.4083290133056852</v>
      </c>
      <c r="G159" s="30" t="s">
        <v>562</v>
      </c>
    </row>
    <row r="160" spans="1:7" x14ac:dyDescent="0.35">
      <c r="A160" s="30" t="s">
        <v>9</v>
      </c>
      <c r="B160">
        <v>4</v>
      </c>
      <c r="C160" t="s">
        <v>607</v>
      </c>
      <c r="D160" t="s">
        <v>66</v>
      </c>
      <c r="E160">
        <f>IF(Table9_1[[#This Row],[Sample]]="ST","",VALUE(MID(Table9_1[[#This Row],[Sample]],FIND("-",Table9_1[[#This Row],[Sample]])+1,LEN(Table9_1[[#This Row],[Sample]])))-0.5)</f>
        <v>8.5</v>
      </c>
      <c r="F160">
        <v>1.9760696156635245</v>
      </c>
      <c r="G160" s="30" t="s">
        <v>563</v>
      </c>
    </row>
    <row r="161" spans="1:7" x14ac:dyDescent="0.35">
      <c r="A161" s="30" t="s">
        <v>9</v>
      </c>
      <c r="B161">
        <v>4</v>
      </c>
      <c r="C161" t="s">
        <v>607</v>
      </c>
      <c r="D161" t="s">
        <v>78</v>
      </c>
      <c r="E161">
        <f>IF(Table9_1[[#This Row],[Sample]]="ST","",VALUE(MID(Table9_1[[#This Row],[Sample]],FIND("-",Table9_1[[#This Row],[Sample]])+1,LEN(Table9_1[[#This Row],[Sample]])))-0.5)</f>
        <v>14.5</v>
      </c>
      <c r="F161">
        <v>0.67053280173976093</v>
      </c>
      <c r="G161" s="30" t="s">
        <v>564</v>
      </c>
    </row>
    <row r="162" spans="1:7" x14ac:dyDescent="0.35">
      <c r="A162" s="30" t="s">
        <v>9</v>
      </c>
      <c r="B162">
        <v>4</v>
      </c>
      <c r="C162" t="s">
        <v>607</v>
      </c>
      <c r="D162" t="s">
        <v>80</v>
      </c>
      <c r="E162">
        <f>IF(Table9_1[[#This Row],[Sample]]="ST","",VALUE(MID(Table9_1[[#This Row],[Sample]],FIND("-",Table9_1[[#This Row],[Sample]])+1,LEN(Table9_1[[#This Row],[Sample]])))-0.5)</f>
        <v>15.5</v>
      </c>
      <c r="F162">
        <v>0.56531570707949208</v>
      </c>
      <c r="G162" s="30" t="s">
        <v>565</v>
      </c>
    </row>
    <row r="163" spans="1:7" x14ac:dyDescent="0.35">
      <c r="A163" s="30" t="s">
        <v>9</v>
      </c>
      <c r="B163">
        <v>4</v>
      </c>
      <c r="C163" t="s">
        <v>607</v>
      </c>
      <c r="D163" t="s">
        <v>82</v>
      </c>
      <c r="E163">
        <f>IF(Table9_1[[#This Row],[Sample]]="ST","",VALUE(MID(Table9_1[[#This Row],[Sample]],FIND("-",Table9_1[[#This Row],[Sample]])+1,LEN(Table9_1[[#This Row],[Sample]])))-0.5)</f>
        <v>16.5</v>
      </c>
      <c r="F163">
        <v>0.576847868596011</v>
      </c>
      <c r="G163" s="30" t="s">
        <v>566</v>
      </c>
    </row>
    <row r="164" spans="1:7" x14ac:dyDescent="0.35">
      <c r="A164" s="30" t="s">
        <v>9</v>
      </c>
      <c r="B164">
        <v>4</v>
      </c>
      <c r="C164" t="s">
        <v>607</v>
      </c>
      <c r="D164" t="s">
        <v>84</v>
      </c>
      <c r="E164">
        <f>IF(Table9_1[[#This Row],[Sample]]="ST","",VALUE(MID(Table9_1[[#This Row],[Sample]],FIND("-",Table9_1[[#This Row],[Sample]])+1,LEN(Table9_1[[#This Row],[Sample]])))-0.5)</f>
        <v>17.5</v>
      </c>
      <c r="F164">
        <v>0.44860542227423433</v>
      </c>
      <c r="G164" s="30" t="s">
        <v>567</v>
      </c>
    </row>
    <row r="165" spans="1:7" x14ac:dyDescent="0.35">
      <c r="A165" s="30" t="s">
        <v>9</v>
      </c>
      <c r="B165">
        <v>4</v>
      </c>
      <c r="C165" t="s">
        <v>607</v>
      </c>
      <c r="D165" t="s">
        <v>86</v>
      </c>
      <c r="E165">
        <f>IF(Table9_1[[#This Row],[Sample]]="ST","",VALUE(MID(Table9_1[[#This Row],[Sample]],FIND("-",Table9_1[[#This Row],[Sample]])+1,LEN(Table9_1[[#This Row],[Sample]])))-0.5)</f>
        <v>18.5</v>
      </c>
      <c r="F165">
        <v>0.3179088661250441</v>
      </c>
      <c r="G165" s="30" t="s">
        <v>568</v>
      </c>
    </row>
    <row r="166" spans="1:7" x14ac:dyDescent="0.35">
      <c r="A166" s="30" t="s">
        <v>9</v>
      </c>
      <c r="B166">
        <v>4</v>
      </c>
      <c r="C166" t="s">
        <v>607</v>
      </c>
      <c r="D166" t="s">
        <v>88</v>
      </c>
      <c r="E166">
        <f>IF(Table9_1[[#This Row],[Sample]]="ST","",VALUE(MID(Table9_1[[#This Row],[Sample]],FIND("-",Table9_1[[#This Row],[Sample]])+1,LEN(Table9_1[[#This Row],[Sample]])))-0.5)</f>
        <v>19.5</v>
      </c>
      <c r="F166">
        <v>0.32276995305164319</v>
      </c>
      <c r="G166" s="30" t="s">
        <v>569</v>
      </c>
    </row>
    <row r="167" spans="1:7" x14ac:dyDescent="0.35">
      <c r="A167" s="30" t="s">
        <v>9</v>
      </c>
      <c r="B167">
        <v>4</v>
      </c>
      <c r="C167" t="s">
        <v>607</v>
      </c>
      <c r="D167" t="s">
        <v>90</v>
      </c>
      <c r="E167">
        <f>IF(Table9_1[[#This Row],[Sample]]="ST","",VALUE(MID(Table9_1[[#This Row],[Sample]],FIND("-",Table9_1[[#This Row],[Sample]])+1,LEN(Table9_1[[#This Row],[Sample]])))-0.5)</f>
        <v>20.5</v>
      </c>
      <c r="F167">
        <v>0.46127234287910823</v>
      </c>
      <c r="G167" s="30" t="s">
        <v>570</v>
      </c>
    </row>
    <row r="168" spans="1:7" x14ac:dyDescent="0.35">
      <c r="A168" s="30" t="s">
        <v>9</v>
      </c>
      <c r="B168">
        <v>4</v>
      </c>
      <c r="C168" t="s">
        <v>607</v>
      </c>
      <c r="D168" t="s">
        <v>92</v>
      </c>
      <c r="E168">
        <f>IF(Table9_1[[#This Row],[Sample]]="ST","",VALUE(MID(Table9_1[[#This Row],[Sample]],FIND("-",Table9_1[[#This Row],[Sample]])+1,LEN(Table9_1[[#This Row],[Sample]])))-0.5)</f>
        <v>21.5</v>
      </c>
      <c r="F168">
        <v>0.44521873790166472</v>
      </c>
      <c r="G168" s="30" t="s">
        <v>571</v>
      </c>
    </row>
    <row r="169" spans="1:7" x14ac:dyDescent="0.35">
      <c r="A169" s="30" t="s">
        <v>9</v>
      </c>
      <c r="B169">
        <v>4</v>
      </c>
      <c r="C169" t="s">
        <v>607</v>
      </c>
      <c r="D169" t="s">
        <v>96</v>
      </c>
      <c r="E169">
        <f>IF(Table9_1[[#This Row],[Sample]]="ST","",VALUE(MID(Table9_1[[#This Row],[Sample]],FIND("-",Table9_1[[#This Row],[Sample]])+1,LEN(Table9_1[[#This Row],[Sample]])))-0.5)</f>
        <v>23.5</v>
      </c>
      <c r="F169">
        <v>0.42381233983835992</v>
      </c>
      <c r="G169" s="30" t="s">
        <v>572</v>
      </c>
    </row>
    <row r="170" spans="1:7" x14ac:dyDescent="0.35">
      <c r="A170" s="30" t="s">
        <v>9</v>
      </c>
      <c r="B170">
        <v>5</v>
      </c>
      <c r="C170" t="s">
        <v>608</v>
      </c>
      <c r="D170" t="s">
        <v>633</v>
      </c>
      <c r="E170" t="e">
        <f>IF(Table9_1[[#This Row],[Sample]]="ST","",VALUE(MID(Table9_1[[#This Row],[Sample]],FIND("-",Table9_1[[#This Row],[Sample]])+1,LEN(Table9_1[[#This Row],[Sample]])))-0.5)</f>
        <v>#VALUE!</v>
      </c>
      <c r="F170">
        <v>4.5</v>
      </c>
      <c r="G170" s="30" t="s">
        <v>596</v>
      </c>
    </row>
    <row r="171" spans="1:7" x14ac:dyDescent="0.35">
      <c r="A171" s="30" t="s">
        <v>9</v>
      </c>
      <c r="B171">
        <v>5</v>
      </c>
      <c r="C171" t="s">
        <v>608</v>
      </c>
      <c r="D171" t="s">
        <v>50</v>
      </c>
      <c r="E171">
        <f>IF(Table9_1[[#This Row],[Sample]]="ST","",VALUE(MID(Table9_1[[#This Row],[Sample]],FIND("-",Table9_1[[#This Row],[Sample]])+1,LEN(Table9_1[[#This Row],[Sample]])))-0.5)</f>
        <v>0.5</v>
      </c>
      <c r="F171">
        <v>0.77380952380952384</v>
      </c>
      <c r="G171" s="30" t="s">
        <v>595</v>
      </c>
    </row>
    <row r="172" spans="1:7" x14ac:dyDescent="0.35">
      <c r="A172" s="30" t="s">
        <v>9</v>
      </c>
      <c r="B172">
        <v>5</v>
      </c>
      <c r="C172" t="s">
        <v>608</v>
      </c>
      <c r="D172" s="5" t="s">
        <v>66</v>
      </c>
      <c r="E172">
        <f>IF(Table9_1[[#This Row],[Sample]]="ST","",VALUE(MID(Table9_1[[#This Row],[Sample]],FIND("-",Table9_1[[#This Row],[Sample]])+1,LEN(Table9_1[[#This Row],[Sample]])))-0.5)</f>
        <v>8.5</v>
      </c>
      <c r="F172">
        <v>0.8048289738430584</v>
      </c>
      <c r="G172" s="30" t="s">
        <v>597</v>
      </c>
    </row>
    <row r="173" spans="1:7" x14ac:dyDescent="0.35">
      <c r="A173" s="30" t="s">
        <v>9</v>
      </c>
      <c r="B173">
        <v>5</v>
      </c>
      <c r="C173" t="s">
        <v>608</v>
      </c>
      <c r="D173" t="s">
        <v>78</v>
      </c>
      <c r="E173">
        <f>IF(Table9_1[[#This Row],[Sample]]="ST","",VALUE(MID(Table9_1[[#This Row],[Sample]],FIND("-",Table9_1[[#This Row],[Sample]])+1,LEN(Table9_1[[#This Row],[Sample]])))-0.5)</f>
        <v>14.5</v>
      </c>
      <c r="F173">
        <v>0.60362173038229372</v>
      </c>
      <c r="G173" s="30" t="s">
        <v>598</v>
      </c>
    </row>
    <row r="174" spans="1:7" x14ac:dyDescent="0.35">
      <c r="A174" s="30" t="s">
        <v>9</v>
      </c>
      <c r="B174">
        <v>5</v>
      </c>
      <c r="C174" t="s">
        <v>608</v>
      </c>
      <c r="D174" t="s">
        <v>80</v>
      </c>
      <c r="E174">
        <f>IF(Table9_1[[#This Row],[Sample]]="ST","",VALUE(MID(Table9_1[[#This Row],[Sample]],FIND("-",Table9_1[[#This Row],[Sample]])+1,LEN(Table9_1[[#This Row],[Sample]])))-0.5)</f>
        <v>15.5</v>
      </c>
      <c r="F174">
        <v>0.58467741935483875</v>
      </c>
      <c r="G174" s="30" t="s">
        <v>599</v>
      </c>
    </row>
    <row r="175" spans="1:7" x14ac:dyDescent="0.35">
      <c r="A175" s="30" t="s">
        <v>9</v>
      </c>
      <c r="B175">
        <v>5</v>
      </c>
      <c r="C175" t="s">
        <v>608</v>
      </c>
      <c r="D175" t="s">
        <v>82</v>
      </c>
      <c r="E175">
        <f>IF(Table9_1[[#This Row],[Sample]]="ST","",VALUE(MID(Table9_1[[#This Row],[Sample]],FIND("-",Table9_1[[#This Row],[Sample]])+1,LEN(Table9_1[[#This Row],[Sample]])))-0.5)</f>
        <v>16.5</v>
      </c>
      <c r="F175">
        <v>0.59760956175298796</v>
      </c>
      <c r="G175" s="30" t="s">
        <v>600</v>
      </c>
    </row>
    <row r="176" spans="1:7" x14ac:dyDescent="0.35">
      <c r="A176" s="30" t="s">
        <v>9</v>
      </c>
      <c r="B176">
        <v>5</v>
      </c>
      <c r="C176" t="s">
        <v>608</v>
      </c>
      <c r="D176" t="s">
        <v>84</v>
      </c>
      <c r="E176">
        <f>IF(Table9_1[[#This Row],[Sample]]="ST","",VALUE(MID(Table9_1[[#This Row],[Sample]],FIND("-",Table9_1[[#This Row],[Sample]])+1,LEN(Table9_1[[#This Row],[Sample]])))-0.5)</f>
        <v>17.5</v>
      </c>
      <c r="F176">
        <v>0.54435483870967738</v>
      </c>
      <c r="G176" s="30" t="s">
        <v>601</v>
      </c>
    </row>
    <row r="177" spans="1:7" x14ac:dyDescent="0.35">
      <c r="A177" s="30" t="s">
        <v>9</v>
      </c>
      <c r="B177">
        <v>5</v>
      </c>
      <c r="C177" t="s">
        <v>608</v>
      </c>
      <c r="D177" t="s">
        <v>86</v>
      </c>
      <c r="E177">
        <f>IF(Table9_1[[#This Row],[Sample]]="ST","",VALUE(MID(Table9_1[[#This Row],[Sample]],FIND("-",Table9_1[[#This Row],[Sample]])+1,LEN(Table9_1[[#This Row],[Sample]])))-0.5)</f>
        <v>18.5</v>
      </c>
      <c r="F177">
        <v>0.53677932405566597</v>
      </c>
      <c r="G177" s="30" t="s">
        <v>602</v>
      </c>
    </row>
    <row r="178" spans="1:7" x14ac:dyDescent="0.35">
      <c r="A178" s="30" t="s">
        <v>9</v>
      </c>
      <c r="B178">
        <v>5</v>
      </c>
      <c r="C178" t="s">
        <v>608</v>
      </c>
      <c r="D178" t="s">
        <v>88</v>
      </c>
      <c r="E178">
        <f>IF(Table9_1[[#This Row],[Sample]]="ST","",VALUE(MID(Table9_1[[#This Row],[Sample]],FIND("-",Table9_1[[#This Row],[Sample]])+1,LEN(Table9_1[[#This Row],[Sample]])))-0.5)</f>
        <v>19.5</v>
      </c>
      <c r="F178">
        <v>0.49309664694280081</v>
      </c>
      <c r="G178" s="30" t="s">
        <v>603</v>
      </c>
    </row>
    <row r="179" spans="1:7" x14ac:dyDescent="0.35">
      <c r="A179" s="30" t="s">
        <v>9</v>
      </c>
      <c r="B179">
        <v>5</v>
      </c>
      <c r="C179" t="s">
        <v>608</v>
      </c>
      <c r="D179" t="s">
        <v>90</v>
      </c>
      <c r="E179">
        <f>IF(Table9_1[[#This Row],[Sample]]="ST","",VALUE(MID(Table9_1[[#This Row],[Sample]],FIND("-",Table9_1[[#This Row],[Sample]])+1,LEN(Table9_1[[#This Row],[Sample]])))-0.5)</f>
        <v>20.5</v>
      </c>
      <c r="F179">
        <v>0.45999999999999996</v>
      </c>
      <c r="G179" s="30" t="s">
        <v>604</v>
      </c>
    </row>
    <row r="180" spans="1:7" x14ac:dyDescent="0.35">
      <c r="A180" s="30" t="s">
        <v>9</v>
      </c>
      <c r="B180">
        <v>5</v>
      </c>
      <c r="C180" t="s">
        <v>608</v>
      </c>
      <c r="D180" t="s">
        <v>92</v>
      </c>
      <c r="E180">
        <f>IF(Table9_1[[#This Row],[Sample]]="ST","",VALUE(MID(Table9_1[[#This Row],[Sample]],FIND("-",Table9_1[[#This Row],[Sample]])+1,LEN(Table9_1[[#This Row],[Sample]])))-0.5)</f>
        <v>21.5</v>
      </c>
      <c r="F180">
        <v>0.4251012145748988</v>
      </c>
      <c r="G180" s="30" t="s">
        <v>605</v>
      </c>
    </row>
    <row r="181" spans="1:7" x14ac:dyDescent="0.35">
      <c r="A181" s="30" t="s">
        <v>9</v>
      </c>
      <c r="B181">
        <v>5</v>
      </c>
      <c r="C181" t="s">
        <v>608</v>
      </c>
      <c r="D181" t="s">
        <v>96</v>
      </c>
      <c r="E181">
        <f>IF(Table9_1[[#This Row],[Sample]]="ST","",VALUE(MID(Table9_1[[#This Row],[Sample]],FIND("-",Table9_1[[#This Row],[Sample]])+1,LEN(Table9_1[[#This Row],[Sample]])))-0.5)</f>
        <v>23.5</v>
      </c>
      <c r="F181">
        <v>0.68410462776659964</v>
      </c>
      <c r="G181" s="30" t="s">
        <v>606</v>
      </c>
    </row>
    <row r="182" spans="1:7" x14ac:dyDescent="0.35">
      <c r="A182" s="30" t="s">
        <v>22</v>
      </c>
      <c r="B182">
        <v>1</v>
      </c>
      <c r="C182" t="s">
        <v>519</v>
      </c>
      <c r="D182" t="s">
        <v>588</v>
      </c>
      <c r="E182" t="str">
        <f>IF(Table9_1[[#This Row],[Sample]]="ST","",VALUE(MID(Table9_1[[#This Row],[Sample]],FIND("-",Table9_1[[#This Row],[Sample]])+1,LEN(Table9_1[[#This Row],[Sample]])))-0.5)</f>
        <v/>
      </c>
      <c r="F182">
        <v>13.610373192653379</v>
      </c>
      <c r="G182" s="30" t="s">
        <v>525</v>
      </c>
    </row>
    <row r="183" spans="1:7" x14ac:dyDescent="0.35">
      <c r="A183" s="30" t="s">
        <v>22</v>
      </c>
      <c r="B183">
        <v>1</v>
      </c>
      <c r="C183" t="s">
        <v>519</v>
      </c>
      <c r="D183" t="s">
        <v>50</v>
      </c>
      <c r="E183">
        <f>IF(Table9_1[[#This Row],[Sample]]="ST","",VALUE(MID(Table9_1[[#This Row],[Sample]],FIND("-",Table9_1[[#This Row],[Sample]])+1,LEN(Table9_1[[#This Row],[Sample]])))-0.5)</f>
        <v>0.5</v>
      </c>
      <c r="F183">
        <v>8.3827345775012976</v>
      </c>
      <c r="G183" s="30" t="s">
        <v>526</v>
      </c>
    </row>
    <row r="184" spans="1:7" x14ac:dyDescent="0.35">
      <c r="A184" s="30" t="s">
        <v>22</v>
      </c>
      <c r="B184">
        <v>1</v>
      </c>
      <c r="C184" t="s">
        <v>519</v>
      </c>
      <c r="D184" t="s">
        <v>66</v>
      </c>
      <c r="E184">
        <f>IF(Table9_1[[#This Row],[Sample]]="ST","",VALUE(MID(Table9_1[[#This Row],[Sample]],FIND("-",Table9_1[[#This Row],[Sample]])+1,LEN(Table9_1[[#This Row],[Sample]])))-0.5)</f>
        <v>8.5</v>
      </c>
      <c r="F184">
        <v>12.808226976069617</v>
      </c>
      <c r="G184" s="30" t="s">
        <v>527</v>
      </c>
    </row>
    <row r="185" spans="1:7" x14ac:dyDescent="0.35">
      <c r="A185" s="30" t="s">
        <v>22</v>
      </c>
      <c r="B185">
        <v>1</v>
      </c>
      <c r="C185" t="s">
        <v>519</v>
      </c>
      <c r="D185" t="s">
        <v>78</v>
      </c>
      <c r="E185">
        <f>IF(Table9_1[[#This Row],[Sample]]="ST","",VALUE(MID(Table9_1[[#This Row],[Sample]],FIND("-",Table9_1[[#This Row],[Sample]])+1,LEN(Table9_1[[#This Row],[Sample]])))-0.5)</f>
        <v>14.5</v>
      </c>
      <c r="F185">
        <v>6.804981877491846</v>
      </c>
      <c r="G185" s="30" t="s">
        <v>528</v>
      </c>
    </row>
    <row r="186" spans="1:7" x14ac:dyDescent="0.35">
      <c r="A186" s="30" t="s">
        <v>22</v>
      </c>
      <c r="B186">
        <v>1</v>
      </c>
      <c r="C186" t="s">
        <v>519</v>
      </c>
      <c r="D186" t="s">
        <v>80</v>
      </c>
      <c r="E186">
        <f>IF(Table9_1[[#This Row],[Sample]]="ST","",VALUE(MID(Table9_1[[#This Row],[Sample]],FIND("-",Table9_1[[#This Row],[Sample]])+1,LEN(Table9_1[[#This Row],[Sample]])))-0.5)</f>
        <v>15.5</v>
      </c>
      <c r="F186">
        <v>6.3691763785006099</v>
      </c>
      <c r="G186" s="30" t="s">
        <v>529</v>
      </c>
    </row>
    <row r="187" spans="1:7" x14ac:dyDescent="0.35">
      <c r="A187" s="30" t="s">
        <v>22</v>
      </c>
      <c r="B187">
        <v>1</v>
      </c>
      <c r="C187" t="s">
        <v>519</v>
      </c>
      <c r="D187" t="s">
        <v>82</v>
      </c>
      <c r="E187">
        <f>IF(Table9_1[[#This Row],[Sample]]="ST","",VALUE(MID(Table9_1[[#This Row],[Sample]],FIND("-",Table9_1[[#This Row],[Sample]])+1,LEN(Table9_1[[#This Row],[Sample]])))-0.5)</f>
        <v>16.5</v>
      </c>
      <c r="F187">
        <v>6.8749452483378963</v>
      </c>
      <c r="G187" s="30" t="s">
        <v>530</v>
      </c>
    </row>
    <row r="188" spans="1:7" x14ac:dyDescent="0.35">
      <c r="A188" s="30" t="s">
        <v>22</v>
      </c>
      <c r="B188">
        <v>1</v>
      </c>
      <c r="C188" t="s">
        <v>519</v>
      </c>
      <c r="D188" t="s">
        <v>84</v>
      </c>
      <c r="E188">
        <f>IF(Table9_1[[#This Row],[Sample]]="ST","",VALUE(MID(Table9_1[[#This Row],[Sample]],FIND("-",Table9_1[[#This Row],[Sample]])+1,LEN(Table9_1[[#This Row],[Sample]])))-0.5)</f>
        <v>17.5</v>
      </c>
      <c r="F188">
        <v>6.0379529939535779</v>
      </c>
      <c r="G188" s="30" t="s">
        <v>531</v>
      </c>
    </row>
    <row r="189" spans="1:7" x14ac:dyDescent="0.35">
      <c r="A189" s="30" t="s">
        <v>22</v>
      </c>
      <c r="B189">
        <v>1</v>
      </c>
      <c r="C189" t="s">
        <v>519</v>
      </c>
      <c r="D189" t="s">
        <v>86</v>
      </c>
      <c r="E189">
        <f>IF(Table9_1[[#This Row],[Sample]]="ST","",VALUE(MID(Table9_1[[#This Row],[Sample]],FIND("-",Table9_1[[#This Row],[Sample]])+1,LEN(Table9_1[[#This Row],[Sample]])))-0.5)</f>
        <v>18.5</v>
      </c>
      <c r="F189">
        <v>5.5508671847403743</v>
      </c>
      <c r="G189" s="30" t="s">
        <v>532</v>
      </c>
    </row>
    <row r="190" spans="1:7" x14ac:dyDescent="0.35">
      <c r="A190" s="30" t="s">
        <v>22</v>
      </c>
      <c r="B190">
        <v>1</v>
      </c>
      <c r="C190" t="s">
        <v>519</v>
      </c>
      <c r="D190" t="s">
        <v>88</v>
      </c>
      <c r="E190">
        <f>IF(Table9_1[[#This Row],[Sample]]="ST","",VALUE(MID(Table9_1[[#This Row],[Sample]],FIND("-",Table9_1[[#This Row],[Sample]])+1,LEN(Table9_1[[#This Row],[Sample]])))-0.5)</f>
        <v>19.5</v>
      </c>
      <c r="F190">
        <v>6.0658763693270732</v>
      </c>
      <c r="G190" s="30" t="s">
        <v>533</v>
      </c>
    </row>
    <row r="191" spans="1:7" x14ac:dyDescent="0.35">
      <c r="A191" s="30" t="s">
        <v>22</v>
      </c>
      <c r="B191">
        <v>1</v>
      </c>
      <c r="C191" t="s">
        <v>519</v>
      </c>
      <c r="D191" t="s">
        <v>90</v>
      </c>
      <c r="E191">
        <f>IF(Table9_1[[#This Row],[Sample]]="ST","",VALUE(MID(Table9_1[[#This Row],[Sample]],FIND("-",Table9_1[[#This Row],[Sample]])+1,LEN(Table9_1[[#This Row],[Sample]])))-0.5)</f>
        <v>20.5</v>
      </c>
      <c r="F191">
        <v>5.9476388621948875</v>
      </c>
      <c r="G191" s="30" t="s">
        <v>534</v>
      </c>
    </row>
    <row r="192" spans="1:7" x14ac:dyDescent="0.35">
      <c r="A192" s="30" t="s">
        <v>22</v>
      </c>
      <c r="B192">
        <v>1</v>
      </c>
      <c r="C192" t="s">
        <v>519</v>
      </c>
      <c r="D192" t="s">
        <v>92</v>
      </c>
      <c r="E192">
        <f>IF(Table9_1[[#This Row],[Sample]]="ST","",VALUE(MID(Table9_1[[#This Row],[Sample]],FIND("-",Table9_1[[#This Row],[Sample]])+1,LEN(Table9_1[[#This Row],[Sample]])))-0.5)</f>
        <v>21.5</v>
      </c>
      <c r="F192">
        <v>7.5688985675571043</v>
      </c>
      <c r="G192" s="30" t="s">
        <v>535</v>
      </c>
    </row>
    <row r="193" spans="1:7" x14ac:dyDescent="0.35">
      <c r="A193" s="30" t="s">
        <v>22</v>
      </c>
      <c r="B193">
        <v>1</v>
      </c>
      <c r="C193" t="s">
        <v>519</v>
      </c>
      <c r="D193" t="s">
        <v>96</v>
      </c>
      <c r="E193">
        <f>IF(Table9_1[[#This Row],[Sample]]="ST","",VALUE(MID(Table9_1[[#This Row],[Sample]],FIND("-",Table9_1[[#This Row],[Sample]])+1,LEN(Table9_1[[#This Row],[Sample]])))-0.5)</f>
        <v>23.5</v>
      </c>
      <c r="F193">
        <v>10.263042578356002</v>
      </c>
      <c r="G193" s="30" t="s">
        <v>536</v>
      </c>
    </row>
    <row r="194" spans="1:7" x14ac:dyDescent="0.35">
      <c r="A194" s="30" t="s">
        <v>22</v>
      </c>
      <c r="B194">
        <v>2</v>
      </c>
      <c r="C194" t="s">
        <v>589</v>
      </c>
      <c r="D194" t="s">
        <v>588</v>
      </c>
      <c r="E194" t="str">
        <f>IF(Table9_1[[#This Row],[Sample]]="ST","",VALUE(MID(Table9_1[[#This Row],[Sample]],FIND("-",Table9_1[[#This Row],[Sample]])+1,LEN(Table9_1[[#This Row],[Sample]])))-0.5)</f>
        <v/>
      </c>
      <c r="F194">
        <v>79.600484564282908</v>
      </c>
      <c r="G194" s="30" t="s">
        <v>537</v>
      </c>
    </row>
    <row r="195" spans="1:7" x14ac:dyDescent="0.35">
      <c r="A195" s="30" t="s">
        <v>22</v>
      </c>
      <c r="B195">
        <v>2</v>
      </c>
      <c r="C195" t="s">
        <v>589</v>
      </c>
      <c r="D195" t="s">
        <v>50</v>
      </c>
      <c r="E195">
        <f>IF(Table9_1[[#This Row],[Sample]]="ST","",VALUE(MID(Table9_1[[#This Row],[Sample]],FIND("-",Table9_1[[#This Row],[Sample]])+1,LEN(Table9_1[[#This Row],[Sample]])))-0.5)</f>
        <v>0.5</v>
      </c>
      <c r="F195">
        <v>58.435894245723176</v>
      </c>
      <c r="G195" s="30" t="s">
        <v>538</v>
      </c>
    </row>
    <row r="196" spans="1:7" x14ac:dyDescent="0.35">
      <c r="A196" s="30" t="s">
        <v>22</v>
      </c>
      <c r="B196">
        <v>2</v>
      </c>
      <c r="C196" t="s">
        <v>589</v>
      </c>
      <c r="D196" t="s">
        <v>66</v>
      </c>
      <c r="E196">
        <f>IF(Table9_1[[#This Row],[Sample]]="ST","",VALUE(MID(Table9_1[[#This Row],[Sample]],FIND("-",Table9_1[[#This Row],[Sample]])+1,LEN(Table9_1[[#This Row],[Sample]])))-0.5)</f>
        <v>8.5</v>
      </c>
      <c r="F196">
        <v>142.80807831762147</v>
      </c>
      <c r="G196" s="30" t="s">
        <v>539</v>
      </c>
    </row>
    <row r="197" spans="1:7" x14ac:dyDescent="0.35">
      <c r="A197" s="30" t="s">
        <v>22</v>
      </c>
      <c r="B197">
        <v>2</v>
      </c>
      <c r="C197" t="s">
        <v>589</v>
      </c>
      <c r="D197" t="s">
        <v>78</v>
      </c>
      <c r="E197">
        <f>IF(Table9_1[[#This Row],[Sample]]="ST","",VALUE(MID(Table9_1[[#This Row],[Sample]],FIND("-",Table9_1[[#This Row],[Sample]])+1,LEN(Table9_1[[#This Row],[Sample]])))-0.5)</f>
        <v>14.5</v>
      </c>
      <c r="F197">
        <v>166.17964479884017</v>
      </c>
      <c r="G197" s="30" t="s">
        <v>540</v>
      </c>
    </row>
    <row r="198" spans="1:7" x14ac:dyDescent="0.35">
      <c r="A198" s="30" t="s">
        <v>22</v>
      </c>
      <c r="B198">
        <v>2</v>
      </c>
      <c r="C198" t="s">
        <v>589</v>
      </c>
      <c r="D198" t="s">
        <v>80</v>
      </c>
      <c r="E198">
        <f>IF(Table9_1[[#This Row],[Sample]]="ST","",VALUE(MID(Table9_1[[#This Row],[Sample]],FIND("-",Table9_1[[#This Row],[Sample]])+1,LEN(Table9_1[[#This Row],[Sample]])))-0.5)</f>
        <v>15.5</v>
      </c>
      <c r="F198">
        <v>184.22682901374156</v>
      </c>
      <c r="G198" s="30" t="s">
        <v>541</v>
      </c>
    </row>
    <row r="199" spans="1:7" x14ac:dyDescent="0.35">
      <c r="A199" s="30" t="s">
        <v>22</v>
      </c>
      <c r="B199">
        <v>2</v>
      </c>
      <c r="C199" t="s">
        <v>589</v>
      </c>
      <c r="D199" t="s">
        <v>82</v>
      </c>
      <c r="E199">
        <f>IF(Table9_1[[#This Row],[Sample]]="ST","",VALUE(MID(Table9_1[[#This Row],[Sample]],FIND("-",Table9_1[[#This Row],[Sample]])+1,LEN(Table9_1[[#This Row],[Sample]])))-0.5)</f>
        <v>16.5</v>
      </c>
      <c r="F199">
        <v>218.04760265936648</v>
      </c>
      <c r="G199" s="30" t="s">
        <v>542</v>
      </c>
    </row>
    <row r="200" spans="1:7" x14ac:dyDescent="0.35">
      <c r="A200" s="30" t="s">
        <v>22</v>
      </c>
      <c r="B200">
        <v>2</v>
      </c>
      <c r="C200" t="s">
        <v>589</v>
      </c>
      <c r="D200" t="s">
        <v>84</v>
      </c>
      <c r="E200">
        <f>IF(Table9_1[[#This Row],[Sample]]="ST","",VALUE(MID(Table9_1[[#This Row],[Sample]],FIND("-",Table9_1[[#This Row],[Sample]])+1,LEN(Table9_1[[#This Row],[Sample]])))-0.5)</f>
        <v>17.5</v>
      </c>
      <c r="F200">
        <v>231.53792081139065</v>
      </c>
      <c r="G200" s="30" t="s">
        <v>543</v>
      </c>
    </row>
    <row r="201" spans="1:7" x14ac:dyDescent="0.35">
      <c r="A201" s="30" t="s">
        <v>22</v>
      </c>
      <c r="B201">
        <v>2</v>
      </c>
      <c r="C201" t="s">
        <v>589</v>
      </c>
      <c r="D201" t="s">
        <v>86</v>
      </c>
      <c r="E201">
        <f>IF(Table9_1[[#This Row],[Sample]]="ST","",VALUE(MID(Table9_1[[#This Row],[Sample]],FIND("-",Table9_1[[#This Row],[Sample]])+1,LEN(Table9_1[[#This Row],[Sample]])))-0.5)</f>
        <v>18.5</v>
      </c>
      <c r="F201">
        <v>262.81764747439058</v>
      </c>
      <c r="G201" s="30" t="s">
        <v>544</v>
      </c>
    </row>
    <row r="202" spans="1:7" x14ac:dyDescent="0.35">
      <c r="A202" s="30" t="s">
        <v>22</v>
      </c>
      <c r="B202">
        <v>2</v>
      </c>
      <c r="C202" t="s">
        <v>589</v>
      </c>
      <c r="D202" t="s">
        <v>88</v>
      </c>
      <c r="E202">
        <f>IF(Table9_1[[#This Row],[Sample]]="ST","",VALUE(MID(Table9_1[[#This Row],[Sample]],FIND("-",Table9_1[[#This Row],[Sample]])+1,LEN(Table9_1[[#This Row],[Sample]])))-0.5)</f>
        <v>19.5</v>
      </c>
      <c r="F202">
        <v>253.27572769953053</v>
      </c>
      <c r="G202" s="30" t="s">
        <v>545</v>
      </c>
    </row>
    <row r="203" spans="1:7" x14ac:dyDescent="0.35">
      <c r="A203" s="30" t="s">
        <v>22</v>
      </c>
      <c r="B203">
        <v>2</v>
      </c>
      <c r="C203" t="s">
        <v>589</v>
      </c>
      <c r="D203" t="s">
        <v>90</v>
      </c>
      <c r="E203">
        <f>IF(Table9_1[[#This Row],[Sample]]="ST","",VALUE(MID(Table9_1[[#This Row],[Sample]],FIND("-",Table9_1[[#This Row],[Sample]])+1,LEN(Table9_1[[#This Row],[Sample]])))-0.5)</f>
        <v>20.5</v>
      </c>
      <c r="F203">
        <v>161.05936575052857</v>
      </c>
      <c r="G203" s="30" t="s">
        <v>546</v>
      </c>
    </row>
    <row r="204" spans="1:7" x14ac:dyDescent="0.35">
      <c r="A204" s="30" t="s">
        <v>22</v>
      </c>
      <c r="B204">
        <v>2</v>
      </c>
      <c r="C204" t="s">
        <v>589</v>
      </c>
      <c r="D204" t="s">
        <v>92</v>
      </c>
      <c r="E204">
        <f>IF(Table9_1[[#This Row],[Sample]]="ST","",VALUE(MID(Table9_1[[#This Row],[Sample]],FIND("-",Table9_1[[#This Row],[Sample]])+1,LEN(Table9_1[[#This Row],[Sample]])))-0.5)</f>
        <v>21.5</v>
      </c>
      <c r="F204">
        <v>129.8864421215641</v>
      </c>
      <c r="G204" s="30" t="s">
        <v>547</v>
      </c>
    </row>
    <row r="205" spans="1:7" x14ac:dyDescent="0.35">
      <c r="A205" s="30" t="s">
        <v>22</v>
      </c>
      <c r="B205">
        <v>2</v>
      </c>
      <c r="C205" t="s">
        <v>589</v>
      </c>
      <c r="D205" t="s">
        <v>96</v>
      </c>
      <c r="E205">
        <f>IF(Table9_1[[#This Row],[Sample]]="ST","",VALUE(MID(Table9_1[[#This Row],[Sample]],FIND("-",Table9_1[[#This Row],[Sample]])+1,LEN(Table9_1[[#This Row],[Sample]])))-0.5)</f>
        <v>23.5</v>
      </c>
      <c r="F205">
        <v>83.864987187068792</v>
      </c>
      <c r="G205" s="30" t="s">
        <v>548</v>
      </c>
    </row>
    <row r="206" spans="1:7" x14ac:dyDescent="0.35">
      <c r="A206" s="30" t="s">
        <v>22</v>
      </c>
      <c r="B206">
        <v>3</v>
      </c>
      <c r="C206" t="s">
        <v>590</v>
      </c>
      <c r="D206" t="s">
        <v>588</v>
      </c>
      <c r="E206" t="str">
        <f>IF(Table9_1[[#This Row],[Sample]]="ST","",VALUE(MID(Table9_1[[#This Row],[Sample]],FIND("-",Table9_1[[#This Row],[Sample]])+1,LEN(Table9_1[[#This Row],[Sample]])))-0.5)</f>
        <v/>
      </c>
      <c r="F206">
        <v>10.790001953888236</v>
      </c>
      <c r="G206" s="30" t="s">
        <v>549</v>
      </c>
    </row>
    <row r="207" spans="1:7" x14ac:dyDescent="0.35">
      <c r="A207" s="30" t="s">
        <v>22</v>
      </c>
      <c r="B207">
        <v>3</v>
      </c>
      <c r="C207" t="s">
        <v>590</v>
      </c>
      <c r="D207" t="s">
        <v>50</v>
      </c>
      <c r="E207">
        <f>IF(Table9_1[[#This Row],[Sample]]="ST","",VALUE(MID(Table9_1[[#This Row],[Sample]],FIND("-",Table9_1[[#This Row],[Sample]])+1,LEN(Table9_1[[#This Row],[Sample]])))-0.5)</f>
        <v>0.5</v>
      </c>
      <c r="F207">
        <v>6.5860022464143784</v>
      </c>
      <c r="G207" s="30" t="s">
        <v>550</v>
      </c>
    </row>
    <row r="208" spans="1:7" x14ac:dyDescent="0.35">
      <c r="A208" s="30" t="s">
        <v>22</v>
      </c>
      <c r="B208">
        <v>3</v>
      </c>
      <c r="C208" t="s">
        <v>590</v>
      </c>
      <c r="D208" t="s">
        <v>66</v>
      </c>
      <c r="E208">
        <f>IF(Table9_1[[#This Row],[Sample]]="ST","",VALUE(MID(Table9_1[[#This Row],[Sample]],FIND("-",Table9_1[[#This Row],[Sample]])+1,LEN(Table9_1[[#This Row],[Sample]])))-0.5)</f>
        <v>8.5</v>
      </c>
      <c r="F208">
        <v>27.514006526468457</v>
      </c>
      <c r="G208" s="30" t="s">
        <v>551</v>
      </c>
    </row>
    <row r="209" spans="1:7" x14ac:dyDescent="0.35">
      <c r="A209" s="30" t="s">
        <v>22</v>
      </c>
      <c r="B209">
        <v>3</v>
      </c>
      <c r="C209" t="s">
        <v>590</v>
      </c>
      <c r="D209" t="s">
        <v>78</v>
      </c>
      <c r="E209">
        <f>IF(Table9_1[[#This Row],[Sample]]="ST","",VALUE(MID(Table9_1[[#This Row],[Sample]],FIND("-",Table9_1[[#This Row],[Sample]])+1,LEN(Table9_1[[#This Row],[Sample]])))-0.5)</f>
        <v>14.5</v>
      </c>
      <c r="F209">
        <v>29.878077201884743</v>
      </c>
      <c r="G209" s="30" t="s">
        <v>552</v>
      </c>
    </row>
    <row r="210" spans="1:7" x14ac:dyDescent="0.35">
      <c r="A210" s="30" t="s">
        <v>22</v>
      </c>
      <c r="B210">
        <v>3</v>
      </c>
      <c r="C210" t="s">
        <v>590</v>
      </c>
      <c r="D210" t="s">
        <v>80</v>
      </c>
      <c r="E210">
        <f>IF(Table9_1[[#This Row],[Sample]]="ST","",VALUE(MID(Table9_1[[#This Row],[Sample]],FIND("-",Table9_1[[#This Row],[Sample]])+1,LEN(Table9_1[[#This Row],[Sample]])))-0.5)</f>
        <v>15.5</v>
      </c>
      <c r="F210">
        <v>36.295662723951992</v>
      </c>
      <c r="G210" s="30" t="s">
        <v>553</v>
      </c>
    </row>
    <row r="211" spans="1:7" x14ac:dyDescent="0.35">
      <c r="A211" s="30" t="s">
        <v>22</v>
      </c>
      <c r="B211">
        <v>3</v>
      </c>
      <c r="C211" t="s">
        <v>590</v>
      </c>
      <c r="D211" t="s">
        <v>82</v>
      </c>
      <c r="E211">
        <f>IF(Table9_1[[#This Row],[Sample]]="ST","",VALUE(MID(Table9_1[[#This Row],[Sample]],FIND("-",Table9_1[[#This Row],[Sample]])+1,LEN(Table9_1[[#This Row],[Sample]])))-0.5)</f>
        <v>16.5</v>
      </c>
      <c r="F211">
        <v>36.639282362143135</v>
      </c>
      <c r="G211" s="30" t="s">
        <v>554</v>
      </c>
    </row>
    <row r="212" spans="1:7" x14ac:dyDescent="0.35">
      <c r="A212" s="30" t="s">
        <v>22</v>
      </c>
      <c r="B212">
        <v>3</v>
      </c>
      <c r="C212" t="s">
        <v>590</v>
      </c>
      <c r="D212" t="s">
        <v>84</v>
      </c>
      <c r="E212">
        <f>IF(Table9_1[[#This Row],[Sample]]="ST","",VALUE(MID(Table9_1[[#This Row],[Sample]],FIND("-",Table9_1[[#This Row],[Sample]])+1,LEN(Table9_1[[#This Row],[Sample]])))-0.5)</f>
        <v>17.5</v>
      </c>
      <c r="F212">
        <v>40.886111761263891</v>
      </c>
      <c r="G212" s="30" t="s">
        <v>555</v>
      </c>
    </row>
    <row r="213" spans="1:7" x14ac:dyDescent="0.35">
      <c r="A213" s="30" t="s">
        <v>22</v>
      </c>
      <c r="B213">
        <v>3</v>
      </c>
      <c r="C213" t="s">
        <v>590</v>
      </c>
      <c r="D213" t="s">
        <v>86</v>
      </c>
      <c r="E213">
        <f>IF(Table9_1[[#This Row],[Sample]]="ST","",VALUE(MID(Table9_1[[#This Row],[Sample]],FIND("-",Table9_1[[#This Row],[Sample]])+1,LEN(Table9_1[[#This Row],[Sample]])))-0.5)</f>
        <v>18.5</v>
      </c>
      <c r="F213">
        <v>60.19340692334864</v>
      </c>
      <c r="G213" s="30" t="s">
        <v>556</v>
      </c>
    </row>
    <row r="214" spans="1:7" x14ac:dyDescent="0.35">
      <c r="A214" s="30" t="s">
        <v>22</v>
      </c>
      <c r="B214">
        <v>3</v>
      </c>
      <c r="C214" t="s">
        <v>590</v>
      </c>
      <c r="D214" t="s">
        <v>88</v>
      </c>
      <c r="E214">
        <f>IF(Table9_1[[#This Row],[Sample]]="ST","",VALUE(MID(Table9_1[[#This Row],[Sample]],FIND("-",Table9_1[[#This Row],[Sample]])+1,LEN(Table9_1[[#This Row],[Sample]])))-0.5)</f>
        <v>19.5</v>
      </c>
      <c r="F214">
        <v>50.024123630672925</v>
      </c>
      <c r="G214" s="30" t="s">
        <v>557</v>
      </c>
    </row>
    <row r="215" spans="1:7" x14ac:dyDescent="0.35">
      <c r="A215" s="30" t="s">
        <v>22</v>
      </c>
      <c r="B215">
        <v>3</v>
      </c>
      <c r="C215" t="s">
        <v>590</v>
      </c>
      <c r="D215" t="s">
        <v>90</v>
      </c>
      <c r="E215">
        <f>IF(Table9_1[[#This Row],[Sample]]="ST","",VALUE(MID(Table9_1[[#This Row],[Sample]],FIND("-",Table9_1[[#This Row],[Sample]])+1,LEN(Table9_1[[#This Row],[Sample]])))-0.5)</f>
        <v>20.5</v>
      </c>
      <c r="F215">
        <v>18.925995579473383</v>
      </c>
      <c r="G215" s="30" t="s">
        <v>558</v>
      </c>
    </row>
    <row r="216" spans="1:7" x14ac:dyDescent="0.35">
      <c r="A216" s="30" t="s">
        <v>22</v>
      </c>
      <c r="B216">
        <v>3</v>
      </c>
      <c r="C216" t="s">
        <v>590</v>
      </c>
      <c r="D216" t="s">
        <v>92</v>
      </c>
      <c r="E216">
        <f>IF(Table9_1[[#This Row],[Sample]]="ST","",VALUE(MID(Table9_1[[#This Row],[Sample]],FIND("-",Table9_1[[#This Row],[Sample]])+1,LEN(Table9_1[[#This Row],[Sample]])))-0.5)</f>
        <v>21.5</v>
      </c>
      <c r="F216">
        <v>10.379889663182345</v>
      </c>
      <c r="G216" s="30" t="s">
        <v>559</v>
      </c>
    </row>
    <row r="217" spans="1:7" x14ac:dyDescent="0.35">
      <c r="A217" s="30" t="s">
        <v>22</v>
      </c>
      <c r="B217">
        <v>3</v>
      </c>
      <c r="C217" t="s">
        <v>590</v>
      </c>
      <c r="D217" t="s">
        <v>96</v>
      </c>
      <c r="E217">
        <f>IF(Table9_1[[#This Row],[Sample]]="ST","",VALUE(MID(Table9_1[[#This Row],[Sample]],FIND("-",Table9_1[[#This Row],[Sample]])+1,LEN(Table9_1[[#This Row],[Sample]])))-0.5)</f>
        <v>23.5</v>
      </c>
      <c r="F217">
        <v>8.7372176227084566</v>
      </c>
      <c r="G217" s="30" t="s">
        <v>560</v>
      </c>
    </row>
    <row r="218" spans="1:7" x14ac:dyDescent="0.35">
      <c r="A218" s="30" t="s">
        <v>22</v>
      </c>
      <c r="B218">
        <v>4</v>
      </c>
      <c r="C218" t="s">
        <v>607</v>
      </c>
      <c r="D218" t="s">
        <v>588</v>
      </c>
      <c r="E218" t="str">
        <f>IF(Table9_1[[#This Row],[Sample]]="ST","",VALUE(MID(Table9_1[[#This Row],[Sample]],FIND("-",Table9_1[[#This Row],[Sample]])+1,LEN(Table9_1[[#This Row],[Sample]])))-0.5)</f>
        <v/>
      </c>
      <c r="F218">
        <v>34.146891363813985</v>
      </c>
      <c r="G218" s="30" t="s">
        <v>561</v>
      </c>
    </row>
    <row r="219" spans="1:7" x14ac:dyDescent="0.35">
      <c r="A219" s="30" t="s">
        <v>22</v>
      </c>
      <c r="B219">
        <v>4</v>
      </c>
      <c r="C219" t="s">
        <v>607</v>
      </c>
      <c r="D219" t="s">
        <v>50</v>
      </c>
      <c r="E219">
        <f>IF(Table9_1[[#This Row],[Sample]]="ST","",VALUE(MID(Table9_1[[#This Row],[Sample]],FIND("-",Table9_1[[#This Row],[Sample]])+1,LEN(Table9_1[[#This Row],[Sample]])))-0.5)</f>
        <v>0.5</v>
      </c>
      <c r="F219">
        <v>39.459173146708139</v>
      </c>
      <c r="G219" s="30" t="s">
        <v>562</v>
      </c>
    </row>
    <row r="220" spans="1:7" x14ac:dyDescent="0.35">
      <c r="A220" s="30" t="s">
        <v>22</v>
      </c>
      <c r="B220">
        <v>4</v>
      </c>
      <c r="C220" t="s">
        <v>607</v>
      </c>
      <c r="D220" t="s">
        <v>66</v>
      </c>
      <c r="E220">
        <f>IF(Table9_1[[#This Row],[Sample]]="ST","",VALUE(MID(Table9_1[[#This Row],[Sample]],FIND("-",Table9_1[[#This Row],[Sample]])+1,LEN(Table9_1[[#This Row],[Sample]])))-0.5)</f>
        <v>8.5</v>
      </c>
      <c r="F220">
        <v>72.629800580130521</v>
      </c>
      <c r="G220" s="30" t="s">
        <v>563</v>
      </c>
    </row>
    <row r="221" spans="1:7" x14ac:dyDescent="0.35">
      <c r="A221" s="30" t="s">
        <v>22</v>
      </c>
      <c r="B221">
        <v>4</v>
      </c>
      <c r="C221" t="s">
        <v>607</v>
      </c>
      <c r="D221" t="s">
        <v>78</v>
      </c>
      <c r="E221">
        <f>IF(Table9_1[[#This Row],[Sample]]="ST","",VALUE(MID(Table9_1[[#This Row],[Sample]],FIND("-",Table9_1[[#This Row],[Sample]])+1,LEN(Table9_1[[#This Row],[Sample]])))-0.5)</f>
        <v>14.5</v>
      </c>
      <c r="F221">
        <v>70.673394345777453</v>
      </c>
      <c r="G221" s="30" t="s">
        <v>564</v>
      </c>
    </row>
    <row r="222" spans="1:7" x14ac:dyDescent="0.35">
      <c r="A222" s="30" t="s">
        <v>22</v>
      </c>
      <c r="B222">
        <v>4</v>
      </c>
      <c r="C222" t="s">
        <v>607</v>
      </c>
      <c r="D222" t="s">
        <v>80</v>
      </c>
      <c r="E222">
        <f>IF(Table9_1[[#This Row],[Sample]]="ST","",VALUE(MID(Table9_1[[#This Row],[Sample]],FIND("-",Table9_1[[#This Row],[Sample]])+1,LEN(Table9_1[[#This Row],[Sample]])))-0.5)</f>
        <v>15.5</v>
      </c>
      <c r="F222">
        <v>68.021194120716657</v>
      </c>
      <c r="G222" s="30" t="s">
        <v>565</v>
      </c>
    </row>
    <row r="223" spans="1:7" x14ac:dyDescent="0.35">
      <c r="A223" s="30" t="s">
        <v>22</v>
      </c>
      <c r="B223">
        <v>4</v>
      </c>
      <c r="C223" t="s">
        <v>607</v>
      </c>
      <c r="D223" t="s">
        <v>82</v>
      </c>
      <c r="E223">
        <f>IF(Table9_1[[#This Row],[Sample]]="ST","",VALUE(MID(Table9_1[[#This Row],[Sample]],FIND("-",Table9_1[[#This Row],[Sample]])+1,LEN(Table9_1[[#This Row],[Sample]])))-0.5)</f>
        <v>16.5</v>
      </c>
      <c r="F223">
        <v>78.229208056315983</v>
      </c>
      <c r="G223" s="30" t="s">
        <v>566</v>
      </c>
    </row>
    <row r="224" spans="1:7" x14ac:dyDescent="0.35">
      <c r="A224" s="30" t="s">
        <v>22</v>
      </c>
      <c r="B224">
        <v>4</v>
      </c>
      <c r="C224" t="s">
        <v>607</v>
      </c>
      <c r="D224" t="s">
        <v>84</v>
      </c>
      <c r="E224">
        <f>IF(Table9_1[[#This Row],[Sample]]="ST","",VALUE(MID(Table9_1[[#This Row],[Sample]],FIND("-",Table9_1[[#This Row],[Sample]])+1,LEN(Table9_1[[#This Row],[Sample]])))-0.5)</f>
        <v>17.5</v>
      </c>
      <c r="F224">
        <v>89.255497366881215</v>
      </c>
      <c r="G224" s="30" t="s">
        <v>567</v>
      </c>
    </row>
    <row r="225" spans="1:7" x14ac:dyDescent="0.35">
      <c r="A225" s="30" t="s">
        <v>22</v>
      </c>
      <c r="B225">
        <v>4</v>
      </c>
      <c r="C225" t="s">
        <v>607</v>
      </c>
      <c r="D225" t="s">
        <v>86</v>
      </c>
      <c r="E225">
        <f>IF(Table9_1[[#This Row],[Sample]]="ST","",VALUE(MID(Table9_1[[#This Row],[Sample]],FIND("-",Table9_1[[#This Row],[Sample]])+1,LEN(Table9_1[[#This Row],[Sample]])))-0.5)</f>
        <v>18.5</v>
      </c>
      <c r="F225">
        <v>105.55671317555635</v>
      </c>
      <c r="G225" s="30" t="s">
        <v>568</v>
      </c>
    </row>
    <row r="226" spans="1:7" x14ac:dyDescent="0.35">
      <c r="A226" s="30" t="s">
        <v>22</v>
      </c>
      <c r="B226">
        <v>4</v>
      </c>
      <c r="C226" t="s">
        <v>607</v>
      </c>
      <c r="D226" t="s">
        <v>88</v>
      </c>
      <c r="E226">
        <f>IF(Table9_1[[#This Row],[Sample]]="ST","",VALUE(MID(Table9_1[[#This Row],[Sample]],FIND("-",Table9_1[[#This Row],[Sample]])+1,LEN(Table9_1[[#This Row],[Sample]])))-0.5)</f>
        <v>19.5</v>
      </c>
      <c r="F226">
        <v>92.862746478873248</v>
      </c>
      <c r="G226" s="30" t="s">
        <v>569</v>
      </c>
    </row>
    <row r="227" spans="1:7" x14ac:dyDescent="0.35">
      <c r="A227" s="30" t="s">
        <v>22</v>
      </c>
      <c r="B227">
        <v>4</v>
      </c>
      <c r="C227" t="s">
        <v>607</v>
      </c>
      <c r="D227" t="s">
        <v>90</v>
      </c>
      <c r="E227">
        <f>IF(Table9_1[[#This Row],[Sample]]="ST","",VALUE(MID(Table9_1[[#This Row],[Sample]],FIND("-",Table9_1[[#This Row],[Sample]])+1,LEN(Table9_1[[#This Row],[Sample]])))-0.5)</f>
        <v>20.5</v>
      </c>
      <c r="F227">
        <v>60.004942340957143</v>
      </c>
      <c r="G227" s="30" t="s">
        <v>570</v>
      </c>
    </row>
    <row r="228" spans="1:7" x14ac:dyDescent="0.35">
      <c r="A228" s="30" t="s">
        <v>22</v>
      </c>
      <c r="B228">
        <v>4</v>
      </c>
      <c r="C228" t="s">
        <v>607</v>
      </c>
      <c r="D228" t="s">
        <v>92</v>
      </c>
      <c r="E228">
        <f>IF(Table9_1[[#This Row],[Sample]]="ST","",VALUE(MID(Table9_1[[#This Row],[Sample]],FIND("-",Table9_1[[#This Row],[Sample]])+1,LEN(Table9_1[[#This Row],[Sample]])))-0.5)</f>
        <v>21.5</v>
      </c>
      <c r="F228">
        <v>45.539920634920634</v>
      </c>
      <c r="G228" s="30" t="s">
        <v>571</v>
      </c>
    </row>
    <row r="229" spans="1:7" x14ac:dyDescent="0.35">
      <c r="A229" s="30" t="s">
        <v>22</v>
      </c>
      <c r="B229">
        <v>4</v>
      </c>
      <c r="C229" t="s">
        <v>607</v>
      </c>
      <c r="D229" t="s">
        <v>96</v>
      </c>
      <c r="E229">
        <f>IF(Table9_1[[#This Row],[Sample]]="ST","",VALUE(MID(Table9_1[[#This Row],[Sample]],FIND("-",Table9_1[[#This Row],[Sample]])+1,LEN(Table9_1[[#This Row],[Sample]])))-0.5)</f>
        <v>23.5</v>
      </c>
      <c r="F229">
        <v>45.016373940469151</v>
      </c>
      <c r="G229" s="30" t="s">
        <v>572</v>
      </c>
    </row>
    <row r="230" spans="1:7" x14ac:dyDescent="0.35">
      <c r="A230" s="30" t="s">
        <v>22</v>
      </c>
      <c r="B230">
        <v>5</v>
      </c>
      <c r="C230" t="s">
        <v>608</v>
      </c>
      <c r="D230" t="s">
        <v>633</v>
      </c>
      <c r="E230" t="e">
        <f>IF(Table9_1[[#This Row],[Sample]]="ST","",VALUE(MID(Table9_1[[#This Row],[Sample]],FIND("-",Table9_1[[#This Row],[Sample]])+1,LEN(Table9_1[[#This Row],[Sample]])))-0.5)</f>
        <v>#VALUE!</v>
      </c>
      <c r="F230">
        <v>445.73999999999995</v>
      </c>
      <c r="G230" s="30" t="s">
        <v>596</v>
      </c>
    </row>
    <row r="231" spans="1:7" x14ac:dyDescent="0.35">
      <c r="A231" s="30" t="s">
        <v>22</v>
      </c>
      <c r="B231">
        <v>5</v>
      </c>
      <c r="C231" t="s">
        <v>608</v>
      </c>
      <c r="D231" t="s">
        <v>50</v>
      </c>
      <c r="E231">
        <f>IF(Table9_1[[#This Row],[Sample]]="ST","",VALUE(MID(Table9_1[[#This Row],[Sample]],FIND("-",Table9_1[[#This Row],[Sample]])+1,LEN(Table9_1[[#This Row],[Sample]])))-0.5)</f>
        <v>0.5</v>
      </c>
      <c r="F231">
        <v>595.07936507936506</v>
      </c>
      <c r="G231" s="30" t="s">
        <v>595</v>
      </c>
    </row>
    <row r="232" spans="1:7" x14ac:dyDescent="0.35">
      <c r="A232" s="30" t="s">
        <v>22</v>
      </c>
      <c r="B232">
        <v>5</v>
      </c>
      <c r="C232" t="s">
        <v>608</v>
      </c>
      <c r="D232" s="5" t="s">
        <v>66</v>
      </c>
      <c r="E232">
        <f>IF(Table9_1[[#This Row],[Sample]]="ST","",VALUE(MID(Table9_1[[#This Row],[Sample]],FIND("-",Table9_1[[#This Row],[Sample]])+1,LEN(Table9_1[[#This Row],[Sample]])))-0.5)</f>
        <v>8.5</v>
      </c>
      <c r="F232">
        <v>857.74647887323943</v>
      </c>
      <c r="G232" s="30" t="s">
        <v>597</v>
      </c>
    </row>
    <row r="233" spans="1:7" x14ac:dyDescent="0.35">
      <c r="A233" s="30" t="s">
        <v>22</v>
      </c>
      <c r="B233">
        <v>5</v>
      </c>
      <c r="C233" t="s">
        <v>608</v>
      </c>
      <c r="D233" t="s">
        <v>78</v>
      </c>
      <c r="E233">
        <f>IF(Table9_1[[#This Row],[Sample]]="ST","",VALUE(MID(Table9_1[[#This Row],[Sample]],FIND("-",Table9_1[[#This Row],[Sample]])+1,LEN(Table9_1[[#This Row],[Sample]])))-0.5)</f>
        <v>14.5</v>
      </c>
      <c r="F233">
        <v>1185.4124748490945</v>
      </c>
      <c r="G233" s="30" t="s">
        <v>598</v>
      </c>
    </row>
    <row r="234" spans="1:7" x14ac:dyDescent="0.35">
      <c r="A234" s="30" t="s">
        <v>22</v>
      </c>
      <c r="B234">
        <v>5</v>
      </c>
      <c r="C234" t="s">
        <v>608</v>
      </c>
      <c r="D234" t="s">
        <v>80</v>
      </c>
      <c r="E234">
        <f>IF(Table9_1[[#This Row],[Sample]]="ST","",VALUE(MID(Table9_1[[#This Row],[Sample]],FIND("-",Table9_1[[#This Row],[Sample]])+1,LEN(Table9_1[[#This Row],[Sample]])))-0.5)</f>
        <v>15.5</v>
      </c>
      <c r="F234">
        <v>1186.633064516129</v>
      </c>
      <c r="G234" s="30" t="s">
        <v>599</v>
      </c>
    </row>
    <row r="235" spans="1:7" x14ac:dyDescent="0.35">
      <c r="A235" s="30" t="s">
        <v>22</v>
      </c>
      <c r="B235">
        <v>5</v>
      </c>
      <c r="C235" t="s">
        <v>608</v>
      </c>
      <c r="D235" t="s">
        <v>82</v>
      </c>
      <c r="E235">
        <f>IF(Table9_1[[#This Row],[Sample]]="ST","",VALUE(MID(Table9_1[[#This Row],[Sample]],FIND("-",Table9_1[[#This Row],[Sample]])+1,LEN(Table9_1[[#This Row],[Sample]])))-0.5)</f>
        <v>16.5</v>
      </c>
      <c r="F235">
        <v>1165.816733067729</v>
      </c>
      <c r="G235" s="30" t="s">
        <v>600</v>
      </c>
    </row>
    <row r="236" spans="1:7" x14ac:dyDescent="0.35">
      <c r="A236" s="30" t="s">
        <v>22</v>
      </c>
      <c r="B236">
        <v>5</v>
      </c>
      <c r="C236" t="s">
        <v>608</v>
      </c>
      <c r="D236" t="s">
        <v>84</v>
      </c>
      <c r="E236">
        <f>IF(Table9_1[[#This Row],[Sample]]="ST","",VALUE(MID(Table9_1[[#This Row],[Sample]],FIND("-",Table9_1[[#This Row],[Sample]])+1,LEN(Table9_1[[#This Row],[Sample]])))-0.5)</f>
        <v>17.5</v>
      </c>
      <c r="F236">
        <v>1176.9556451612905</v>
      </c>
      <c r="G236" s="30" t="s">
        <v>601</v>
      </c>
    </row>
    <row r="237" spans="1:7" x14ac:dyDescent="0.35">
      <c r="A237" s="30" t="s">
        <v>22</v>
      </c>
      <c r="B237">
        <v>5</v>
      </c>
      <c r="C237" t="s">
        <v>608</v>
      </c>
      <c r="D237" t="s">
        <v>86</v>
      </c>
      <c r="E237">
        <f>IF(Table9_1[[#This Row],[Sample]]="ST","",VALUE(MID(Table9_1[[#This Row],[Sample]],FIND("-",Table9_1[[#This Row],[Sample]])+1,LEN(Table9_1[[#This Row],[Sample]])))-0.5)</f>
        <v>18.5</v>
      </c>
      <c r="F237">
        <v>1251.6699801192844</v>
      </c>
      <c r="G237" s="30" t="s">
        <v>602</v>
      </c>
    </row>
    <row r="238" spans="1:7" x14ac:dyDescent="0.35">
      <c r="A238" s="30" t="s">
        <v>22</v>
      </c>
      <c r="B238">
        <v>5</v>
      </c>
      <c r="C238" t="s">
        <v>608</v>
      </c>
      <c r="D238" t="s">
        <v>88</v>
      </c>
      <c r="E238">
        <f>IF(Table9_1[[#This Row],[Sample]]="ST","",VALUE(MID(Table9_1[[#This Row],[Sample]],FIND("-",Table9_1[[#This Row],[Sample]])+1,LEN(Table9_1[[#This Row],[Sample]])))-0.5)</f>
        <v>19.5</v>
      </c>
      <c r="F238">
        <v>1101.6765285996055</v>
      </c>
      <c r="G238" s="30" t="s">
        <v>603</v>
      </c>
    </row>
    <row r="239" spans="1:7" x14ac:dyDescent="0.35">
      <c r="A239" s="30" t="s">
        <v>22</v>
      </c>
      <c r="B239">
        <v>5</v>
      </c>
      <c r="C239" t="s">
        <v>608</v>
      </c>
      <c r="D239" t="s">
        <v>90</v>
      </c>
      <c r="E239">
        <f>IF(Table9_1[[#This Row],[Sample]]="ST","",VALUE(MID(Table9_1[[#This Row],[Sample]],FIND("-",Table9_1[[#This Row],[Sample]])+1,LEN(Table9_1[[#This Row],[Sample]])))-0.5)</f>
        <v>20.5</v>
      </c>
      <c r="F239">
        <v>1062.1399999999999</v>
      </c>
      <c r="G239" s="30" t="s">
        <v>604</v>
      </c>
    </row>
    <row r="240" spans="1:7" x14ac:dyDescent="0.35">
      <c r="A240" s="30" t="s">
        <v>22</v>
      </c>
      <c r="B240">
        <v>5</v>
      </c>
      <c r="C240" t="s">
        <v>608</v>
      </c>
      <c r="D240" t="s">
        <v>92</v>
      </c>
      <c r="E240">
        <f>IF(Table9_1[[#This Row],[Sample]]="ST","",VALUE(MID(Table9_1[[#This Row],[Sample]],FIND("-",Table9_1[[#This Row],[Sample]])+1,LEN(Table9_1[[#This Row],[Sample]])))-0.5)</f>
        <v>21.5</v>
      </c>
      <c r="F240">
        <v>1046.8016194331985</v>
      </c>
      <c r="G240" s="30" t="s">
        <v>605</v>
      </c>
    </row>
    <row r="241" spans="1:7" x14ac:dyDescent="0.35">
      <c r="A241" s="30" t="s">
        <v>22</v>
      </c>
      <c r="B241">
        <v>5</v>
      </c>
      <c r="C241" t="s">
        <v>608</v>
      </c>
      <c r="D241" t="s">
        <v>96</v>
      </c>
      <c r="E241">
        <f>IF(Table9_1[[#This Row],[Sample]]="ST","",VALUE(MID(Table9_1[[#This Row],[Sample]],FIND("-",Table9_1[[#This Row],[Sample]])+1,LEN(Table9_1[[#This Row],[Sample]])))-0.5)</f>
        <v>23.5</v>
      </c>
      <c r="F241">
        <v>1013.923541247485</v>
      </c>
      <c r="G241" s="30" t="s">
        <v>606</v>
      </c>
    </row>
    <row r="242" spans="1:7" x14ac:dyDescent="0.35">
      <c r="A242" s="30" t="s">
        <v>34</v>
      </c>
      <c r="B242">
        <v>1</v>
      </c>
      <c r="C242" t="s">
        <v>519</v>
      </c>
      <c r="D242" t="s">
        <v>588</v>
      </c>
      <c r="E242" t="str">
        <f>IF(Table9_1[[#This Row],[Sample]]="ST","",VALUE(MID(Table9_1[[#This Row],[Sample]],FIND("-",Table9_1[[#This Row],[Sample]])+1,LEN(Table9_1[[#This Row],[Sample]])))-0.5)</f>
        <v/>
      </c>
      <c r="F242">
        <v>3.3386088315748338E-2</v>
      </c>
      <c r="G242" s="30" t="s">
        <v>525</v>
      </c>
    </row>
    <row r="243" spans="1:7" x14ac:dyDescent="0.35">
      <c r="A243" s="30" t="s">
        <v>34</v>
      </c>
      <c r="B243">
        <v>1</v>
      </c>
      <c r="C243" t="s">
        <v>519</v>
      </c>
      <c r="D243" t="s">
        <v>50</v>
      </c>
      <c r="E243">
        <f>IF(Table9_1[[#This Row],[Sample]]="ST","",VALUE(MID(Table9_1[[#This Row],[Sample]],FIND("-",Table9_1[[#This Row],[Sample]])+1,LEN(Table9_1[[#This Row],[Sample]])))-0.5)</f>
        <v>0.5</v>
      </c>
      <c r="F243">
        <v>-3.5000000000000003E-2</v>
      </c>
      <c r="G243" s="30" t="s">
        <v>526</v>
      </c>
    </row>
    <row r="244" spans="1:7" x14ac:dyDescent="0.35">
      <c r="A244" s="30" t="s">
        <v>34</v>
      </c>
      <c r="B244">
        <v>1</v>
      </c>
      <c r="C244" t="s">
        <v>519</v>
      </c>
      <c r="D244" t="s">
        <v>66</v>
      </c>
      <c r="E244">
        <f>IF(Table9_1[[#This Row],[Sample]]="ST","",VALUE(MID(Table9_1[[#This Row],[Sample]],FIND("-",Table9_1[[#This Row],[Sample]])+1,LEN(Table9_1[[#This Row],[Sample]])))-0.5)</f>
        <v>8.5</v>
      </c>
      <c r="F244">
        <v>2.8451776649746185E-2</v>
      </c>
      <c r="G244" s="30" t="s">
        <v>527</v>
      </c>
    </row>
    <row r="245" spans="1:7" x14ac:dyDescent="0.35">
      <c r="A245" s="30" t="s">
        <v>34</v>
      </c>
      <c r="B245">
        <v>1</v>
      </c>
      <c r="C245" t="s">
        <v>519</v>
      </c>
      <c r="D245" t="s">
        <v>78</v>
      </c>
      <c r="E245">
        <f>IF(Table9_1[[#This Row],[Sample]]="ST","",VALUE(MID(Table9_1[[#This Row],[Sample]],FIND("-",Table9_1[[#This Row],[Sample]])+1,LEN(Table9_1[[#This Row],[Sample]])))-0.5)</f>
        <v>14.5</v>
      </c>
      <c r="F245">
        <v>2.8428778542950339E-2</v>
      </c>
      <c r="G245" s="30" t="s">
        <v>528</v>
      </c>
    </row>
    <row r="246" spans="1:7" x14ac:dyDescent="0.35">
      <c r="A246" s="30" t="s">
        <v>34</v>
      </c>
      <c r="B246">
        <v>1</v>
      </c>
      <c r="C246" t="s">
        <v>519</v>
      </c>
      <c r="D246" t="s">
        <v>80</v>
      </c>
      <c r="E246">
        <f>IF(Table9_1[[#This Row],[Sample]]="ST","",VALUE(MID(Table9_1[[#This Row],[Sample]],FIND("-",Table9_1[[#This Row],[Sample]])+1,LEN(Table9_1[[#This Row],[Sample]])))-0.5)</f>
        <v>15.5</v>
      </c>
      <c r="F246">
        <v>-3.5000000000000003E-2</v>
      </c>
      <c r="G246" s="30" t="s">
        <v>529</v>
      </c>
    </row>
    <row r="247" spans="1:7" x14ac:dyDescent="0.35">
      <c r="A247" s="30" t="s">
        <v>34</v>
      </c>
      <c r="B247">
        <v>1</v>
      </c>
      <c r="C247" t="s">
        <v>519</v>
      </c>
      <c r="D247" t="s">
        <v>82</v>
      </c>
      <c r="E247">
        <f>IF(Table9_1[[#This Row],[Sample]]="ST","",VALUE(MID(Table9_1[[#This Row],[Sample]],FIND("-",Table9_1[[#This Row],[Sample]])+1,LEN(Table9_1[[#This Row],[Sample]])))-0.5)</f>
        <v>16.5</v>
      </c>
      <c r="F247">
        <v>-3.5000000000000003E-2</v>
      </c>
      <c r="G247" s="30" t="s">
        <v>530</v>
      </c>
    </row>
    <row r="248" spans="1:7" x14ac:dyDescent="0.35">
      <c r="A248" s="30" t="s">
        <v>34</v>
      </c>
      <c r="B248">
        <v>1</v>
      </c>
      <c r="C248" t="s">
        <v>519</v>
      </c>
      <c r="D248" t="s">
        <v>84</v>
      </c>
      <c r="E248">
        <f>IF(Table9_1[[#This Row],[Sample]]="ST","",VALUE(MID(Table9_1[[#This Row],[Sample]],FIND("-",Table9_1[[#This Row],[Sample]])+1,LEN(Table9_1[[#This Row],[Sample]])))-0.5)</f>
        <v>17.5</v>
      </c>
      <c r="F248">
        <v>-3.5000000000000003E-2</v>
      </c>
      <c r="G248" s="30" t="s">
        <v>531</v>
      </c>
    </row>
    <row r="249" spans="1:7" x14ac:dyDescent="0.35">
      <c r="A249" s="30" t="s">
        <v>34</v>
      </c>
      <c r="B249">
        <v>1</v>
      </c>
      <c r="C249" t="s">
        <v>519</v>
      </c>
      <c r="D249" t="s">
        <v>86</v>
      </c>
      <c r="E249">
        <f>IF(Table9_1[[#This Row],[Sample]]="ST","",VALUE(MID(Table9_1[[#This Row],[Sample]],FIND("-",Table9_1[[#This Row],[Sample]])+1,LEN(Table9_1[[#This Row],[Sample]])))-0.5)</f>
        <v>18.5</v>
      </c>
      <c r="F249">
        <v>-3.5000000000000003E-2</v>
      </c>
      <c r="G249" s="30" t="s">
        <v>532</v>
      </c>
    </row>
    <row r="250" spans="1:7" x14ac:dyDescent="0.35">
      <c r="A250" s="30" t="s">
        <v>34</v>
      </c>
      <c r="B250">
        <v>1</v>
      </c>
      <c r="C250" t="s">
        <v>519</v>
      </c>
      <c r="D250" t="s">
        <v>88</v>
      </c>
      <c r="E250">
        <f>IF(Table9_1[[#This Row],[Sample]]="ST","",VALUE(MID(Table9_1[[#This Row],[Sample]],FIND("-",Table9_1[[#This Row],[Sample]])+1,LEN(Table9_1[[#This Row],[Sample]])))-0.5)</f>
        <v>19.5</v>
      </c>
      <c r="F250">
        <v>-3.5000000000000003E-2</v>
      </c>
      <c r="G250" s="30" t="s">
        <v>533</v>
      </c>
    </row>
    <row r="251" spans="1:7" x14ac:dyDescent="0.35">
      <c r="A251" s="30" t="s">
        <v>34</v>
      </c>
      <c r="B251">
        <v>1</v>
      </c>
      <c r="C251" t="s">
        <v>519</v>
      </c>
      <c r="D251" t="s">
        <v>90</v>
      </c>
      <c r="E251">
        <f>IF(Table9_1[[#This Row],[Sample]]="ST","",VALUE(MID(Table9_1[[#This Row],[Sample]],FIND("-",Table9_1[[#This Row],[Sample]])+1,LEN(Table9_1[[#This Row],[Sample]])))-0.5)</f>
        <v>20.5</v>
      </c>
      <c r="F251">
        <v>-3.5000000000000003E-2</v>
      </c>
      <c r="G251" s="30" t="s">
        <v>534</v>
      </c>
    </row>
    <row r="252" spans="1:7" x14ac:dyDescent="0.35">
      <c r="A252" s="30" t="s">
        <v>34</v>
      </c>
      <c r="B252">
        <v>1</v>
      </c>
      <c r="C252" t="s">
        <v>519</v>
      </c>
      <c r="D252" t="s">
        <v>92</v>
      </c>
      <c r="E252">
        <f>IF(Table9_1[[#This Row],[Sample]]="ST","",VALUE(MID(Table9_1[[#This Row],[Sample]],FIND("-",Table9_1[[#This Row],[Sample]])+1,LEN(Table9_1[[#This Row],[Sample]])))-0.5)</f>
        <v>21.5</v>
      </c>
      <c r="F252">
        <v>-3.5000000000000003E-2</v>
      </c>
      <c r="G252" s="30" t="s">
        <v>535</v>
      </c>
    </row>
    <row r="253" spans="1:7" x14ac:dyDescent="0.35">
      <c r="A253" s="30" t="s">
        <v>34</v>
      </c>
      <c r="B253">
        <v>1</v>
      </c>
      <c r="C253" t="s">
        <v>519</v>
      </c>
      <c r="D253" t="s">
        <v>96</v>
      </c>
      <c r="E253">
        <f>IF(Table9_1[[#This Row],[Sample]]="ST","",VALUE(MID(Table9_1[[#This Row],[Sample]],FIND("-",Table9_1[[#This Row],[Sample]])+1,LEN(Table9_1[[#This Row],[Sample]])))-0.5)</f>
        <v>23.5</v>
      </c>
      <c r="F253">
        <v>-3.5000000000000003E-2</v>
      </c>
      <c r="G253" s="30" t="s">
        <v>536</v>
      </c>
    </row>
    <row r="254" spans="1:7" x14ac:dyDescent="0.35">
      <c r="A254" s="30" t="s">
        <v>34</v>
      </c>
      <c r="B254">
        <v>2</v>
      </c>
      <c r="C254" t="s">
        <v>589</v>
      </c>
      <c r="D254" t="s">
        <v>588</v>
      </c>
      <c r="E254" t="str">
        <f>IF(Table9_1[[#This Row],[Sample]]="ST","",VALUE(MID(Table9_1[[#This Row],[Sample]],FIND("-",Table9_1[[#This Row],[Sample]])+1,LEN(Table9_1[[#This Row],[Sample]])))-0.5)</f>
        <v/>
      </c>
      <c r="F254">
        <v>0.34193044157874175</v>
      </c>
      <c r="G254" s="30" t="s">
        <v>537</v>
      </c>
    </row>
    <row r="255" spans="1:7" x14ac:dyDescent="0.35">
      <c r="A255" s="30" t="s">
        <v>34</v>
      </c>
      <c r="B255">
        <v>2</v>
      </c>
      <c r="C255" t="s">
        <v>589</v>
      </c>
      <c r="D255" t="s">
        <v>50</v>
      </c>
      <c r="E255">
        <f>IF(Table9_1[[#This Row],[Sample]]="ST","",VALUE(MID(Table9_1[[#This Row],[Sample]],FIND("-",Table9_1[[#This Row],[Sample]])+1,LEN(Table9_1[[#This Row],[Sample]])))-0.5)</f>
        <v>0.5</v>
      </c>
      <c r="F255">
        <v>0</v>
      </c>
      <c r="G255" s="30" t="s">
        <v>538</v>
      </c>
    </row>
    <row r="256" spans="1:7" x14ac:dyDescent="0.35">
      <c r="A256" s="30" t="s">
        <v>34</v>
      </c>
      <c r="B256">
        <v>2</v>
      </c>
      <c r="C256" t="s">
        <v>589</v>
      </c>
      <c r="D256" t="s">
        <v>66</v>
      </c>
      <c r="E256">
        <f>IF(Table9_1[[#This Row],[Sample]]="ST","",VALUE(MID(Table9_1[[#This Row],[Sample]],FIND("-",Table9_1[[#This Row],[Sample]])+1,LEN(Table9_1[[#This Row],[Sample]])))-0.5)</f>
        <v>8.5</v>
      </c>
      <c r="F256">
        <v>0</v>
      </c>
      <c r="G256" s="30" t="s">
        <v>539</v>
      </c>
    </row>
    <row r="257" spans="1:7" x14ac:dyDescent="0.35">
      <c r="A257" s="30" t="s">
        <v>34</v>
      </c>
      <c r="B257">
        <v>2</v>
      </c>
      <c r="C257" t="s">
        <v>589</v>
      </c>
      <c r="D257" t="s">
        <v>78</v>
      </c>
      <c r="E257">
        <f>IF(Table9_1[[#This Row],[Sample]]="ST","",VALUE(MID(Table9_1[[#This Row],[Sample]],FIND("-",Table9_1[[#This Row],[Sample]])+1,LEN(Table9_1[[#This Row],[Sample]])))-0.5)</f>
        <v>14.5</v>
      </c>
      <c r="F257">
        <v>0</v>
      </c>
      <c r="G257" s="30" t="s">
        <v>540</v>
      </c>
    </row>
    <row r="258" spans="1:7" x14ac:dyDescent="0.35">
      <c r="A258" s="30" t="s">
        <v>34</v>
      </c>
      <c r="B258">
        <v>2</v>
      </c>
      <c r="C258" t="s">
        <v>589</v>
      </c>
      <c r="D258" t="s">
        <v>80</v>
      </c>
      <c r="E258">
        <f>IF(Table9_1[[#This Row],[Sample]]="ST","",VALUE(MID(Table9_1[[#This Row],[Sample]],FIND("-",Table9_1[[#This Row],[Sample]])+1,LEN(Table9_1[[#This Row],[Sample]])))-0.5)</f>
        <v>15.5</v>
      </c>
      <c r="F258">
        <v>0</v>
      </c>
      <c r="G258" s="30" t="s">
        <v>541</v>
      </c>
    </row>
    <row r="259" spans="1:7" x14ac:dyDescent="0.35">
      <c r="A259" s="30" t="s">
        <v>34</v>
      </c>
      <c r="B259">
        <v>2</v>
      </c>
      <c r="C259" t="s">
        <v>589</v>
      </c>
      <c r="D259" t="s">
        <v>82</v>
      </c>
      <c r="E259">
        <f>IF(Table9_1[[#This Row],[Sample]]="ST","",VALUE(MID(Table9_1[[#This Row],[Sample]],FIND("-",Table9_1[[#This Row],[Sample]])+1,LEN(Table9_1[[#This Row],[Sample]])))-0.5)</f>
        <v>16.5</v>
      </c>
      <c r="F259">
        <v>0</v>
      </c>
      <c r="G259" s="30" t="s">
        <v>542</v>
      </c>
    </row>
    <row r="260" spans="1:7" x14ac:dyDescent="0.35">
      <c r="A260" s="30" t="s">
        <v>34</v>
      </c>
      <c r="B260">
        <v>2</v>
      </c>
      <c r="C260" t="s">
        <v>589</v>
      </c>
      <c r="D260" t="s">
        <v>84</v>
      </c>
      <c r="E260">
        <f>IF(Table9_1[[#This Row],[Sample]]="ST","",VALUE(MID(Table9_1[[#This Row],[Sample]],FIND("-",Table9_1[[#This Row],[Sample]])+1,LEN(Table9_1[[#This Row],[Sample]])))-0.5)</f>
        <v>17.5</v>
      </c>
      <c r="F260">
        <v>0</v>
      </c>
      <c r="G260" s="30" t="s">
        <v>543</v>
      </c>
    </row>
    <row r="261" spans="1:7" x14ac:dyDescent="0.35">
      <c r="A261" s="30" t="s">
        <v>34</v>
      </c>
      <c r="B261">
        <v>2</v>
      </c>
      <c r="C261" t="s">
        <v>589</v>
      </c>
      <c r="D261" t="s">
        <v>86</v>
      </c>
      <c r="E261">
        <f>IF(Table9_1[[#This Row],[Sample]]="ST","",VALUE(MID(Table9_1[[#This Row],[Sample]],FIND("-",Table9_1[[#This Row],[Sample]])+1,LEN(Table9_1[[#This Row],[Sample]])))-0.5)</f>
        <v>18.5</v>
      </c>
      <c r="F261">
        <v>0</v>
      </c>
      <c r="G261" s="30" t="s">
        <v>544</v>
      </c>
    </row>
    <row r="262" spans="1:7" x14ac:dyDescent="0.35">
      <c r="A262" s="30" t="s">
        <v>34</v>
      </c>
      <c r="B262">
        <v>2</v>
      </c>
      <c r="C262" t="s">
        <v>589</v>
      </c>
      <c r="D262" t="s">
        <v>88</v>
      </c>
      <c r="E262">
        <f>IF(Table9_1[[#This Row],[Sample]]="ST","",VALUE(MID(Table9_1[[#This Row],[Sample]],FIND("-",Table9_1[[#This Row],[Sample]])+1,LEN(Table9_1[[#This Row],[Sample]])))-0.5)</f>
        <v>19.5</v>
      </c>
      <c r="F262">
        <v>0</v>
      </c>
      <c r="G262" s="30" t="s">
        <v>545</v>
      </c>
    </row>
    <row r="263" spans="1:7" x14ac:dyDescent="0.35">
      <c r="A263" s="30" t="s">
        <v>34</v>
      </c>
      <c r="B263">
        <v>2</v>
      </c>
      <c r="C263" t="s">
        <v>589</v>
      </c>
      <c r="D263" t="s">
        <v>90</v>
      </c>
      <c r="E263">
        <f>IF(Table9_1[[#This Row],[Sample]]="ST","",VALUE(MID(Table9_1[[#This Row],[Sample]],FIND("-",Table9_1[[#This Row],[Sample]])+1,LEN(Table9_1[[#This Row],[Sample]])))-0.5)</f>
        <v>20.5</v>
      </c>
      <c r="F263">
        <v>0</v>
      </c>
      <c r="G263" s="30" t="s">
        <v>546</v>
      </c>
    </row>
    <row r="264" spans="1:7" x14ac:dyDescent="0.35">
      <c r="A264" s="30" t="s">
        <v>34</v>
      </c>
      <c r="B264">
        <v>2</v>
      </c>
      <c r="C264" t="s">
        <v>589</v>
      </c>
      <c r="D264" t="s">
        <v>92</v>
      </c>
      <c r="E264">
        <f>IF(Table9_1[[#This Row],[Sample]]="ST","",VALUE(MID(Table9_1[[#This Row],[Sample]],FIND("-",Table9_1[[#This Row],[Sample]])+1,LEN(Table9_1[[#This Row],[Sample]])))-0.5)</f>
        <v>21.5</v>
      </c>
      <c r="F264">
        <v>0</v>
      </c>
      <c r="G264" s="30" t="s">
        <v>547</v>
      </c>
    </row>
    <row r="265" spans="1:7" x14ac:dyDescent="0.35">
      <c r="A265" s="30" t="s">
        <v>34</v>
      </c>
      <c r="B265">
        <v>2</v>
      </c>
      <c r="C265" t="s">
        <v>589</v>
      </c>
      <c r="D265" t="s">
        <v>96</v>
      </c>
      <c r="E265">
        <f>IF(Table9_1[[#This Row],[Sample]]="ST","",VALUE(MID(Table9_1[[#This Row],[Sample]],FIND("-",Table9_1[[#This Row],[Sample]])+1,LEN(Table9_1[[#This Row],[Sample]])))-0.5)</f>
        <v>23.5</v>
      </c>
      <c r="F265">
        <v>0</v>
      </c>
      <c r="G265" s="30" t="s">
        <v>548</v>
      </c>
    </row>
    <row r="266" spans="1:7" x14ac:dyDescent="0.35">
      <c r="A266" s="30" t="s">
        <v>34</v>
      </c>
      <c r="B266">
        <v>3</v>
      </c>
      <c r="C266" t="s">
        <v>590</v>
      </c>
      <c r="D266" t="s">
        <v>588</v>
      </c>
      <c r="E266" t="str">
        <f>IF(Table9_1[[#This Row],[Sample]]="ST","",VALUE(MID(Table9_1[[#This Row],[Sample]],FIND("-",Table9_1[[#This Row],[Sample]])+1,LEN(Table9_1[[#This Row],[Sample]])))-0.5)</f>
        <v/>
      </c>
      <c r="F266">
        <v>0</v>
      </c>
      <c r="G266" s="30" t="s">
        <v>549</v>
      </c>
    </row>
    <row r="267" spans="1:7" x14ac:dyDescent="0.35">
      <c r="A267" s="30" t="s">
        <v>34</v>
      </c>
      <c r="B267">
        <v>3</v>
      </c>
      <c r="C267" t="s">
        <v>590</v>
      </c>
      <c r="D267" t="s">
        <v>50</v>
      </c>
      <c r="E267">
        <f>IF(Table9_1[[#This Row],[Sample]]="ST","",VALUE(MID(Table9_1[[#This Row],[Sample]],FIND("-",Table9_1[[#This Row],[Sample]])+1,LEN(Table9_1[[#This Row],[Sample]])))-0.5)</f>
        <v>0.5</v>
      </c>
      <c r="F267">
        <v>0</v>
      </c>
      <c r="G267" s="30" t="s">
        <v>550</v>
      </c>
    </row>
    <row r="268" spans="1:7" x14ac:dyDescent="0.35">
      <c r="A268" s="30" t="s">
        <v>34</v>
      </c>
      <c r="B268">
        <v>3</v>
      </c>
      <c r="C268" t="s">
        <v>590</v>
      </c>
      <c r="D268" t="s">
        <v>66</v>
      </c>
      <c r="E268">
        <f>IF(Table9_1[[#This Row],[Sample]]="ST","",VALUE(MID(Table9_1[[#This Row],[Sample]],FIND("-",Table9_1[[#This Row],[Sample]])+1,LEN(Table9_1[[#This Row],[Sample]])))-0.5)</f>
        <v>8.5</v>
      </c>
      <c r="F268">
        <v>0</v>
      </c>
      <c r="G268" s="30" t="s">
        <v>551</v>
      </c>
    </row>
    <row r="269" spans="1:7" x14ac:dyDescent="0.35">
      <c r="A269" s="30" t="s">
        <v>34</v>
      </c>
      <c r="B269">
        <v>3</v>
      </c>
      <c r="C269" t="s">
        <v>590</v>
      </c>
      <c r="D269" t="s">
        <v>78</v>
      </c>
      <c r="E269">
        <f>IF(Table9_1[[#This Row],[Sample]]="ST","",VALUE(MID(Table9_1[[#This Row],[Sample]],FIND("-",Table9_1[[#This Row],[Sample]])+1,LEN(Table9_1[[#This Row],[Sample]])))-0.5)</f>
        <v>14.5</v>
      </c>
      <c r="F269">
        <v>0</v>
      </c>
      <c r="G269" s="30" t="s">
        <v>552</v>
      </c>
    </row>
    <row r="270" spans="1:7" x14ac:dyDescent="0.35">
      <c r="A270" s="30" t="s">
        <v>34</v>
      </c>
      <c r="B270">
        <v>3</v>
      </c>
      <c r="C270" t="s">
        <v>590</v>
      </c>
      <c r="D270" t="s">
        <v>80</v>
      </c>
      <c r="E270">
        <f>IF(Table9_1[[#This Row],[Sample]]="ST","",VALUE(MID(Table9_1[[#This Row],[Sample]],FIND("-",Table9_1[[#This Row],[Sample]])+1,LEN(Table9_1[[#This Row],[Sample]])))-0.5)</f>
        <v>15.5</v>
      </c>
      <c r="F270">
        <v>0</v>
      </c>
      <c r="G270" s="30" t="s">
        <v>553</v>
      </c>
    </row>
    <row r="271" spans="1:7" x14ac:dyDescent="0.35">
      <c r="A271" s="30" t="s">
        <v>34</v>
      </c>
      <c r="B271">
        <v>3</v>
      </c>
      <c r="C271" t="s">
        <v>590</v>
      </c>
      <c r="D271" t="s">
        <v>82</v>
      </c>
      <c r="E271">
        <f>IF(Table9_1[[#This Row],[Sample]]="ST","",VALUE(MID(Table9_1[[#This Row],[Sample]],FIND("-",Table9_1[[#This Row],[Sample]])+1,LEN(Table9_1[[#This Row],[Sample]])))-0.5)</f>
        <v>16.5</v>
      </c>
      <c r="F271">
        <v>0</v>
      </c>
      <c r="G271" s="30" t="s">
        <v>554</v>
      </c>
    </row>
    <row r="272" spans="1:7" x14ac:dyDescent="0.35">
      <c r="A272" s="30" t="s">
        <v>34</v>
      </c>
      <c r="B272">
        <v>3</v>
      </c>
      <c r="C272" t="s">
        <v>590</v>
      </c>
      <c r="D272" t="s">
        <v>84</v>
      </c>
      <c r="E272">
        <f>IF(Table9_1[[#This Row],[Sample]]="ST","",VALUE(MID(Table9_1[[#This Row],[Sample]],FIND("-",Table9_1[[#This Row],[Sample]])+1,LEN(Table9_1[[#This Row],[Sample]])))-0.5)</f>
        <v>17.5</v>
      </c>
      <c r="F272">
        <v>0</v>
      </c>
      <c r="G272" s="30" t="s">
        <v>555</v>
      </c>
    </row>
    <row r="273" spans="1:7" x14ac:dyDescent="0.35">
      <c r="A273" s="30" t="s">
        <v>34</v>
      </c>
      <c r="B273">
        <v>3</v>
      </c>
      <c r="C273" t="s">
        <v>590</v>
      </c>
      <c r="D273" t="s">
        <v>86</v>
      </c>
      <c r="E273">
        <f>IF(Table9_1[[#This Row],[Sample]]="ST","",VALUE(MID(Table9_1[[#This Row],[Sample]],FIND("-",Table9_1[[#This Row],[Sample]])+1,LEN(Table9_1[[#This Row],[Sample]])))-0.5)</f>
        <v>18.5</v>
      </c>
      <c r="F273">
        <v>0</v>
      </c>
      <c r="G273" s="30" t="s">
        <v>556</v>
      </c>
    </row>
    <row r="274" spans="1:7" x14ac:dyDescent="0.35">
      <c r="A274" s="30" t="s">
        <v>34</v>
      </c>
      <c r="B274">
        <v>3</v>
      </c>
      <c r="C274" t="s">
        <v>590</v>
      </c>
      <c r="D274" t="s">
        <v>88</v>
      </c>
      <c r="E274">
        <f>IF(Table9_1[[#This Row],[Sample]]="ST","",VALUE(MID(Table9_1[[#This Row],[Sample]],FIND("-",Table9_1[[#This Row],[Sample]])+1,LEN(Table9_1[[#This Row],[Sample]])))-0.5)</f>
        <v>19.5</v>
      </c>
      <c r="F274">
        <v>0</v>
      </c>
      <c r="G274" s="30" t="s">
        <v>557</v>
      </c>
    </row>
    <row r="275" spans="1:7" x14ac:dyDescent="0.35">
      <c r="A275" s="30" t="s">
        <v>34</v>
      </c>
      <c r="B275">
        <v>3</v>
      </c>
      <c r="C275" t="s">
        <v>590</v>
      </c>
      <c r="D275" t="s">
        <v>90</v>
      </c>
      <c r="E275">
        <f>IF(Table9_1[[#This Row],[Sample]]="ST","",VALUE(MID(Table9_1[[#This Row],[Sample]],FIND("-",Table9_1[[#This Row],[Sample]])+1,LEN(Table9_1[[#This Row],[Sample]])))-0.5)</f>
        <v>20.5</v>
      </c>
      <c r="F275">
        <v>0</v>
      </c>
      <c r="G275" s="30" t="s">
        <v>558</v>
      </c>
    </row>
    <row r="276" spans="1:7" x14ac:dyDescent="0.35">
      <c r="A276" s="30" t="s">
        <v>34</v>
      </c>
      <c r="B276">
        <v>3</v>
      </c>
      <c r="C276" t="s">
        <v>590</v>
      </c>
      <c r="D276" t="s">
        <v>92</v>
      </c>
      <c r="E276">
        <f>IF(Table9_1[[#This Row],[Sample]]="ST","",VALUE(MID(Table9_1[[#This Row],[Sample]],FIND("-",Table9_1[[#This Row],[Sample]])+1,LEN(Table9_1[[#This Row],[Sample]])))-0.5)</f>
        <v>21.5</v>
      </c>
      <c r="F276">
        <v>7.7429345722028656E-2</v>
      </c>
      <c r="G276" s="30" t="s">
        <v>559</v>
      </c>
    </row>
    <row r="277" spans="1:7" x14ac:dyDescent="0.35">
      <c r="A277" s="30" t="s">
        <v>34</v>
      </c>
      <c r="B277">
        <v>3</v>
      </c>
      <c r="C277" t="s">
        <v>590</v>
      </c>
      <c r="D277" t="s">
        <v>96</v>
      </c>
      <c r="E277">
        <f>IF(Table9_1[[#This Row],[Sample]]="ST","",VALUE(MID(Table9_1[[#This Row],[Sample]],FIND("-",Table9_1[[#This Row],[Sample]])+1,LEN(Table9_1[[#This Row],[Sample]])))-0.5)</f>
        <v>23.5</v>
      </c>
      <c r="F277">
        <v>0</v>
      </c>
      <c r="G277" s="30" t="s">
        <v>560</v>
      </c>
    </row>
    <row r="278" spans="1:7" x14ac:dyDescent="0.35">
      <c r="A278" s="30" t="s">
        <v>34</v>
      </c>
      <c r="B278">
        <v>4</v>
      </c>
      <c r="C278" t="s">
        <v>607</v>
      </c>
      <c r="D278" t="s">
        <v>588</v>
      </c>
      <c r="E278" t="str">
        <f>IF(Table9_1[[#This Row],[Sample]]="ST","",VALUE(MID(Table9_1[[#This Row],[Sample]],FIND("-",Table9_1[[#This Row],[Sample]])+1,LEN(Table9_1[[#This Row],[Sample]])))-0.5)</f>
        <v/>
      </c>
      <c r="F278">
        <v>0.3614693239546698</v>
      </c>
      <c r="G278" s="30" t="s">
        <v>561</v>
      </c>
    </row>
    <row r="279" spans="1:7" x14ac:dyDescent="0.35">
      <c r="A279" s="30" t="s">
        <v>34</v>
      </c>
      <c r="B279">
        <v>4</v>
      </c>
      <c r="C279" t="s">
        <v>607</v>
      </c>
      <c r="D279" t="s">
        <v>50</v>
      </c>
      <c r="E279">
        <f>IF(Table9_1[[#This Row],[Sample]]="ST","",VALUE(MID(Table9_1[[#This Row],[Sample]],FIND("-",Table9_1[[#This Row],[Sample]])+1,LEN(Table9_1[[#This Row],[Sample]])))-0.5)</f>
        <v>0.5</v>
      </c>
      <c r="F279">
        <v>0.12096077414895455</v>
      </c>
      <c r="G279" s="30" t="s">
        <v>562</v>
      </c>
    </row>
    <row r="280" spans="1:7" x14ac:dyDescent="0.35">
      <c r="A280" s="30" t="s">
        <v>34</v>
      </c>
      <c r="B280">
        <v>4</v>
      </c>
      <c r="C280" t="s">
        <v>607</v>
      </c>
      <c r="D280" t="s">
        <v>66</v>
      </c>
      <c r="E280">
        <f>IF(Table9_1[[#This Row],[Sample]]="ST","",VALUE(MID(Table9_1[[#This Row],[Sample]],FIND("-",Table9_1[[#This Row],[Sample]])+1,LEN(Table9_1[[#This Row],[Sample]])))-0.5)</f>
        <v>8.5</v>
      </c>
      <c r="F280">
        <v>0</v>
      </c>
      <c r="G280" s="30" t="s">
        <v>563</v>
      </c>
    </row>
    <row r="281" spans="1:7" x14ac:dyDescent="0.35">
      <c r="A281" s="30" t="s">
        <v>34</v>
      </c>
      <c r="B281">
        <v>4</v>
      </c>
      <c r="C281" t="s">
        <v>607</v>
      </c>
      <c r="D281" t="s">
        <v>78</v>
      </c>
      <c r="E281">
        <f>IF(Table9_1[[#This Row],[Sample]]="ST","",VALUE(MID(Table9_1[[#This Row],[Sample]],FIND("-",Table9_1[[#This Row],[Sample]])+1,LEN(Table9_1[[#This Row],[Sample]])))-0.5)</f>
        <v>14.5</v>
      </c>
      <c r="F281">
        <v>0</v>
      </c>
      <c r="G281" s="30" t="s">
        <v>564</v>
      </c>
    </row>
    <row r="282" spans="1:7" x14ac:dyDescent="0.35">
      <c r="A282" s="30" t="s">
        <v>34</v>
      </c>
      <c r="B282">
        <v>4</v>
      </c>
      <c r="C282" t="s">
        <v>607</v>
      </c>
      <c r="D282" t="s">
        <v>80</v>
      </c>
      <c r="E282">
        <f>IF(Table9_1[[#This Row],[Sample]]="ST","",VALUE(MID(Table9_1[[#This Row],[Sample]],FIND("-",Table9_1[[#This Row],[Sample]])+1,LEN(Table9_1[[#This Row],[Sample]])))-0.5)</f>
        <v>15.5</v>
      </c>
      <c r="F282">
        <v>0</v>
      </c>
      <c r="G282" s="30" t="s">
        <v>565</v>
      </c>
    </row>
    <row r="283" spans="1:7" x14ac:dyDescent="0.35">
      <c r="A283" s="30" t="s">
        <v>34</v>
      </c>
      <c r="B283">
        <v>4</v>
      </c>
      <c r="C283" t="s">
        <v>607</v>
      </c>
      <c r="D283" t="s">
        <v>82</v>
      </c>
      <c r="E283">
        <f>IF(Table9_1[[#This Row],[Sample]]="ST","",VALUE(MID(Table9_1[[#This Row],[Sample]],FIND("-",Table9_1[[#This Row],[Sample]])+1,LEN(Table9_1[[#This Row],[Sample]])))-0.5)</f>
        <v>16.5</v>
      </c>
      <c r="F283">
        <v>0</v>
      </c>
      <c r="G283" s="30" t="s">
        <v>566</v>
      </c>
    </row>
    <row r="284" spans="1:7" x14ac:dyDescent="0.35">
      <c r="A284" s="30" t="s">
        <v>34</v>
      </c>
      <c r="B284">
        <v>4</v>
      </c>
      <c r="C284" t="s">
        <v>607</v>
      </c>
      <c r="D284" t="s">
        <v>84</v>
      </c>
      <c r="E284">
        <f>IF(Table9_1[[#This Row],[Sample]]="ST","",VALUE(MID(Table9_1[[#This Row],[Sample]],FIND("-",Table9_1[[#This Row],[Sample]])+1,LEN(Table9_1[[#This Row],[Sample]])))-0.5)</f>
        <v>17.5</v>
      </c>
      <c r="F284">
        <v>0.15603666861712501</v>
      </c>
      <c r="G284" s="30" t="s">
        <v>567</v>
      </c>
    </row>
    <row r="285" spans="1:7" x14ac:dyDescent="0.35">
      <c r="A285" s="30" t="s">
        <v>34</v>
      </c>
      <c r="B285">
        <v>4</v>
      </c>
      <c r="C285" t="s">
        <v>607</v>
      </c>
      <c r="D285" t="s">
        <v>86</v>
      </c>
      <c r="E285">
        <f>IF(Table9_1[[#This Row],[Sample]]="ST","",VALUE(MID(Table9_1[[#This Row],[Sample]],FIND("-",Table9_1[[#This Row],[Sample]])+1,LEN(Table9_1[[#This Row],[Sample]])))-0.5)</f>
        <v>18.5</v>
      </c>
      <c r="F285">
        <v>6.1815612857647473E-2</v>
      </c>
      <c r="G285" s="30" t="s">
        <v>568</v>
      </c>
    </row>
    <row r="286" spans="1:7" x14ac:dyDescent="0.35">
      <c r="A286" s="30" t="s">
        <v>34</v>
      </c>
      <c r="B286">
        <v>4</v>
      </c>
      <c r="C286" t="s">
        <v>607</v>
      </c>
      <c r="D286" t="s">
        <v>88</v>
      </c>
      <c r="E286">
        <f>IF(Table9_1[[#This Row],[Sample]]="ST","",VALUE(MID(Table9_1[[#This Row],[Sample]],FIND("-",Table9_1[[#This Row],[Sample]])+1,LEN(Table9_1[[#This Row],[Sample]])))-0.5)</f>
        <v>19.5</v>
      </c>
      <c r="F286">
        <v>6.8466353677621286E-2</v>
      </c>
      <c r="G286" s="30" t="s">
        <v>569</v>
      </c>
    </row>
    <row r="287" spans="1:7" x14ac:dyDescent="0.35">
      <c r="A287" s="30" t="s">
        <v>34</v>
      </c>
      <c r="B287">
        <v>4</v>
      </c>
      <c r="C287" t="s">
        <v>607</v>
      </c>
      <c r="D287" t="s">
        <v>90</v>
      </c>
      <c r="E287">
        <f>IF(Table9_1[[#This Row],[Sample]]="ST","",VALUE(MID(Table9_1[[#This Row],[Sample]],FIND("-",Table9_1[[#This Row],[Sample]])+1,LEN(Table9_1[[#This Row],[Sample]])))-0.5)</f>
        <v>20.5</v>
      </c>
      <c r="F287">
        <v>0</v>
      </c>
      <c r="G287" s="30" t="s">
        <v>570</v>
      </c>
    </row>
    <row r="288" spans="1:7" x14ac:dyDescent="0.35">
      <c r="A288" s="30" t="s">
        <v>34</v>
      </c>
      <c r="B288">
        <v>4</v>
      </c>
      <c r="C288" t="s">
        <v>607</v>
      </c>
      <c r="D288" t="s">
        <v>92</v>
      </c>
      <c r="E288">
        <f>IF(Table9_1[[#This Row],[Sample]]="ST","",VALUE(MID(Table9_1[[#This Row],[Sample]],FIND("-",Table9_1[[#This Row],[Sample]])+1,LEN(Table9_1[[#This Row],[Sample]])))-0.5)</f>
        <v>21.5</v>
      </c>
      <c r="F288">
        <v>0</v>
      </c>
      <c r="G288" s="30" t="s">
        <v>571</v>
      </c>
    </row>
    <row r="289" spans="1:7" x14ac:dyDescent="0.35">
      <c r="A289" s="30" t="s">
        <v>34</v>
      </c>
      <c r="B289">
        <v>4</v>
      </c>
      <c r="C289" t="s">
        <v>607</v>
      </c>
      <c r="D289" t="s">
        <v>96</v>
      </c>
      <c r="E289">
        <f>IF(Table9_1[[#This Row],[Sample]]="ST","",VALUE(MID(Table9_1[[#This Row],[Sample]],FIND("-",Table9_1[[#This Row],[Sample]])+1,LEN(Table9_1[[#This Row],[Sample]])))-0.5)</f>
        <v>23.5</v>
      </c>
      <c r="F289">
        <v>0</v>
      </c>
      <c r="G289" s="30" t="s">
        <v>572</v>
      </c>
    </row>
    <row r="290" spans="1:7" x14ac:dyDescent="0.35">
      <c r="A290" s="30" t="s">
        <v>34</v>
      </c>
      <c r="B290">
        <v>5</v>
      </c>
      <c r="C290" t="s">
        <v>608</v>
      </c>
      <c r="D290" t="s">
        <v>633</v>
      </c>
      <c r="E290" t="e">
        <f>IF(Table9_1[[#This Row],[Sample]]="ST","",VALUE(MID(Table9_1[[#This Row],[Sample]],FIND("-",Table9_1[[#This Row],[Sample]])+1,LEN(Table9_1[[#This Row],[Sample]])))-0.5)</f>
        <v>#VALUE!</v>
      </c>
      <c r="F290">
        <v>2.62</v>
      </c>
      <c r="G290" s="30" t="s">
        <v>596</v>
      </c>
    </row>
    <row r="291" spans="1:7" x14ac:dyDescent="0.35">
      <c r="A291" s="30" t="s">
        <v>34</v>
      </c>
      <c r="B291">
        <v>5</v>
      </c>
      <c r="C291" t="s">
        <v>608</v>
      </c>
      <c r="D291" t="s">
        <v>50</v>
      </c>
      <c r="E291">
        <f>IF(Table9_1[[#This Row],[Sample]]="ST","",VALUE(MID(Table9_1[[#This Row],[Sample]],FIND("-",Table9_1[[#This Row],[Sample]])+1,LEN(Table9_1[[#This Row],[Sample]])))-0.5)</f>
        <v>0.5</v>
      </c>
      <c r="F291">
        <v>0.1984126984126984</v>
      </c>
      <c r="G291" s="30" t="s">
        <v>595</v>
      </c>
    </row>
    <row r="292" spans="1:7" x14ac:dyDescent="0.35">
      <c r="A292" s="30" t="s">
        <v>34</v>
      </c>
      <c r="B292">
        <v>5</v>
      </c>
      <c r="C292" t="s">
        <v>608</v>
      </c>
      <c r="D292" s="5" t="s">
        <v>66</v>
      </c>
      <c r="E292">
        <f>IF(Table9_1[[#This Row],[Sample]]="ST","",VALUE(MID(Table9_1[[#This Row],[Sample]],FIND("-",Table9_1[[#This Row],[Sample]])+1,LEN(Table9_1[[#This Row],[Sample]])))-0.5)</f>
        <v>8.5</v>
      </c>
      <c r="F292">
        <v>1.4285714285714284</v>
      </c>
      <c r="G292" s="30" t="s">
        <v>597</v>
      </c>
    </row>
    <row r="293" spans="1:7" x14ac:dyDescent="0.35">
      <c r="A293" s="30" t="s">
        <v>34</v>
      </c>
      <c r="B293">
        <v>5</v>
      </c>
      <c r="C293" t="s">
        <v>608</v>
      </c>
      <c r="D293" t="s">
        <v>78</v>
      </c>
      <c r="E293">
        <f>IF(Table9_1[[#This Row],[Sample]]="ST","",VALUE(MID(Table9_1[[#This Row],[Sample]],FIND("-",Table9_1[[#This Row],[Sample]])+1,LEN(Table9_1[[#This Row],[Sample]])))-0.5)</f>
        <v>14.5</v>
      </c>
      <c r="F293">
        <v>1.2072434607645874</v>
      </c>
      <c r="G293" s="30" t="s">
        <v>598</v>
      </c>
    </row>
    <row r="294" spans="1:7" x14ac:dyDescent="0.35">
      <c r="A294" s="30" t="s">
        <v>34</v>
      </c>
      <c r="B294">
        <v>5</v>
      </c>
      <c r="C294" t="s">
        <v>608</v>
      </c>
      <c r="D294" t="s">
        <v>80</v>
      </c>
      <c r="E294">
        <f>IF(Table9_1[[#This Row],[Sample]]="ST","",VALUE(MID(Table9_1[[#This Row],[Sample]],FIND("-",Table9_1[[#This Row],[Sample]])+1,LEN(Table9_1[[#This Row],[Sample]])))-0.5)</f>
        <v>15.5</v>
      </c>
      <c r="F294">
        <v>0.82661290322580649</v>
      </c>
      <c r="G294" s="30" t="s">
        <v>599</v>
      </c>
    </row>
    <row r="295" spans="1:7" x14ac:dyDescent="0.35">
      <c r="A295" s="30" t="s">
        <v>34</v>
      </c>
      <c r="B295">
        <v>5</v>
      </c>
      <c r="C295" t="s">
        <v>608</v>
      </c>
      <c r="D295" t="s">
        <v>82</v>
      </c>
      <c r="E295">
        <f>IF(Table9_1[[#This Row],[Sample]]="ST","",VALUE(MID(Table9_1[[#This Row],[Sample]],FIND("-",Table9_1[[#This Row],[Sample]])+1,LEN(Table9_1[[#This Row],[Sample]])))-0.5)</f>
        <v>16.5</v>
      </c>
      <c r="F295">
        <v>0.59760956175298796</v>
      </c>
      <c r="G295" s="30" t="s">
        <v>600</v>
      </c>
    </row>
    <row r="296" spans="1:7" x14ac:dyDescent="0.35">
      <c r="A296" s="30" t="s">
        <v>34</v>
      </c>
      <c r="B296">
        <v>5</v>
      </c>
      <c r="C296" t="s">
        <v>608</v>
      </c>
      <c r="D296" t="s">
        <v>84</v>
      </c>
      <c r="E296">
        <f>IF(Table9_1[[#This Row],[Sample]]="ST","",VALUE(MID(Table9_1[[#This Row],[Sample]],FIND("-",Table9_1[[#This Row],[Sample]])+1,LEN(Table9_1[[#This Row],[Sample]])))-0.5)</f>
        <v>17.5</v>
      </c>
      <c r="F296">
        <v>0.40322580645161293</v>
      </c>
      <c r="G296" s="30" t="s">
        <v>601</v>
      </c>
    </row>
    <row r="297" spans="1:7" x14ac:dyDescent="0.35">
      <c r="A297" s="30" t="s">
        <v>34</v>
      </c>
      <c r="B297">
        <v>5</v>
      </c>
      <c r="C297" t="s">
        <v>608</v>
      </c>
      <c r="D297" t="s">
        <v>86</v>
      </c>
      <c r="E297">
        <f>IF(Table9_1[[#This Row],[Sample]]="ST","",VALUE(MID(Table9_1[[#This Row],[Sample]],FIND("-",Table9_1[[#This Row],[Sample]])+1,LEN(Table9_1[[#This Row],[Sample]])))-0.5)</f>
        <v>18.5</v>
      </c>
      <c r="F297">
        <v>0.59642147117296218</v>
      </c>
      <c r="G297" s="30" t="s">
        <v>602</v>
      </c>
    </row>
    <row r="298" spans="1:7" x14ac:dyDescent="0.35">
      <c r="A298" s="30" t="s">
        <v>34</v>
      </c>
      <c r="B298">
        <v>5</v>
      </c>
      <c r="C298" t="s">
        <v>608</v>
      </c>
      <c r="D298" t="s">
        <v>88</v>
      </c>
      <c r="E298">
        <f>IF(Table9_1[[#This Row],[Sample]]="ST","",VALUE(MID(Table9_1[[#This Row],[Sample]],FIND("-",Table9_1[[#This Row],[Sample]])+1,LEN(Table9_1[[#This Row],[Sample]])))-0.5)</f>
        <v>19.5</v>
      </c>
      <c r="F298">
        <v>0.19723865877712032</v>
      </c>
      <c r="G298" s="30" t="s">
        <v>603</v>
      </c>
    </row>
    <row r="299" spans="1:7" x14ac:dyDescent="0.35">
      <c r="A299" s="30" t="s">
        <v>34</v>
      </c>
      <c r="B299">
        <v>5</v>
      </c>
      <c r="C299" t="s">
        <v>608</v>
      </c>
      <c r="D299" t="s">
        <v>90</v>
      </c>
      <c r="E299">
        <f>IF(Table9_1[[#This Row],[Sample]]="ST","",VALUE(MID(Table9_1[[#This Row],[Sample]],FIND("-",Table9_1[[#This Row],[Sample]])+1,LEN(Table9_1[[#This Row],[Sample]])))-0.5)</f>
        <v>20.5</v>
      </c>
      <c r="F299">
        <v>0.19999999999999998</v>
      </c>
      <c r="G299" s="30" t="s">
        <v>604</v>
      </c>
    </row>
    <row r="300" spans="1:7" x14ac:dyDescent="0.35">
      <c r="A300" s="30" t="s">
        <v>34</v>
      </c>
      <c r="B300">
        <v>5</v>
      </c>
      <c r="C300" t="s">
        <v>608</v>
      </c>
      <c r="D300" t="s">
        <v>92</v>
      </c>
      <c r="E300">
        <f>IF(Table9_1[[#This Row],[Sample]]="ST","",VALUE(MID(Table9_1[[#This Row],[Sample]],FIND("-",Table9_1[[#This Row],[Sample]])+1,LEN(Table9_1[[#This Row],[Sample]])))-0.5)</f>
        <v>21.5</v>
      </c>
      <c r="F300">
        <v>1.2955465587044535</v>
      </c>
      <c r="G300" s="30" t="s">
        <v>605</v>
      </c>
    </row>
    <row r="301" spans="1:7" x14ac:dyDescent="0.35">
      <c r="A301" s="30" t="s">
        <v>34</v>
      </c>
      <c r="B301">
        <v>5</v>
      </c>
      <c r="C301" t="s">
        <v>608</v>
      </c>
      <c r="D301" t="s">
        <v>96</v>
      </c>
      <c r="E301">
        <f>IF(Table9_1[[#This Row],[Sample]]="ST","",VALUE(MID(Table9_1[[#This Row],[Sample]],FIND("-",Table9_1[[#This Row],[Sample]])+1,LEN(Table9_1[[#This Row],[Sample]])))-0.5)</f>
        <v>23.5</v>
      </c>
      <c r="F301">
        <v>0.84507042253521125</v>
      </c>
      <c r="G301" s="30" t="s">
        <v>606</v>
      </c>
    </row>
    <row r="302" spans="1:7" x14ac:dyDescent="0.35">
      <c r="A302" s="30" t="s">
        <v>15</v>
      </c>
      <c r="B302">
        <v>1</v>
      </c>
      <c r="C302" t="s">
        <v>519</v>
      </c>
      <c r="D302" t="s">
        <v>588</v>
      </c>
      <c r="E302" t="str">
        <f>IF(Table9_1[[#This Row],[Sample]]="ST","",VALUE(MID(Table9_1[[#This Row],[Sample]],FIND("-",Table9_1[[#This Row],[Sample]])+1,LEN(Table9_1[[#This Row],[Sample]])))-0.5)</f>
        <v/>
      </c>
      <c r="F302">
        <v>0</v>
      </c>
      <c r="G302" s="30" t="s">
        <v>525</v>
      </c>
    </row>
    <row r="303" spans="1:7" x14ac:dyDescent="0.35">
      <c r="A303" s="30" t="s">
        <v>15</v>
      </c>
      <c r="B303">
        <v>1</v>
      </c>
      <c r="C303" t="s">
        <v>519</v>
      </c>
      <c r="D303" t="s">
        <v>50</v>
      </c>
      <c r="E303">
        <f>IF(Table9_1[[#This Row],[Sample]]="ST","",VALUE(MID(Table9_1[[#This Row],[Sample]],FIND("-",Table9_1[[#This Row],[Sample]])+1,LEN(Table9_1[[#This Row],[Sample]])))-0.5)</f>
        <v>0.5</v>
      </c>
      <c r="F303">
        <v>0</v>
      </c>
      <c r="G303" s="30" t="s">
        <v>526</v>
      </c>
    </row>
    <row r="304" spans="1:7" x14ac:dyDescent="0.35">
      <c r="A304" s="30" t="s">
        <v>15</v>
      </c>
      <c r="B304">
        <v>1</v>
      </c>
      <c r="C304" t="s">
        <v>519</v>
      </c>
      <c r="D304" t="s">
        <v>66</v>
      </c>
      <c r="E304">
        <f>IF(Table9_1[[#This Row],[Sample]]="ST","",VALUE(MID(Table9_1[[#This Row],[Sample]],FIND("-",Table9_1[[#This Row],[Sample]])+1,LEN(Table9_1[[#This Row],[Sample]])))-0.5)</f>
        <v>8.5</v>
      </c>
      <c r="F304">
        <v>0</v>
      </c>
      <c r="G304" s="30" t="s">
        <v>527</v>
      </c>
    </row>
    <row r="305" spans="1:7" x14ac:dyDescent="0.35">
      <c r="A305" s="30" t="s">
        <v>15</v>
      </c>
      <c r="B305">
        <v>1</v>
      </c>
      <c r="C305" t="s">
        <v>519</v>
      </c>
      <c r="D305" t="s">
        <v>78</v>
      </c>
      <c r="E305">
        <f>IF(Table9_1[[#This Row],[Sample]]="ST","",VALUE(MID(Table9_1[[#This Row],[Sample]],FIND("-",Table9_1[[#This Row],[Sample]])+1,LEN(Table9_1[[#This Row],[Sample]])))-0.5)</f>
        <v>14.5</v>
      </c>
      <c r="F305">
        <v>0</v>
      </c>
      <c r="G305" s="30" t="s">
        <v>528</v>
      </c>
    </row>
    <row r="306" spans="1:7" x14ac:dyDescent="0.35">
      <c r="A306" s="30" t="s">
        <v>15</v>
      </c>
      <c r="B306">
        <v>1</v>
      </c>
      <c r="C306" t="s">
        <v>519</v>
      </c>
      <c r="D306" t="s">
        <v>80</v>
      </c>
      <c r="E306">
        <f>IF(Table9_1[[#This Row],[Sample]]="ST","",VALUE(MID(Table9_1[[#This Row],[Sample]],FIND("-",Table9_1[[#This Row],[Sample]])+1,LEN(Table9_1[[#This Row],[Sample]])))-0.5)</f>
        <v>15.5</v>
      </c>
      <c r="F306">
        <v>0</v>
      </c>
      <c r="G306" s="30" t="s">
        <v>529</v>
      </c>
    </row>
    <row r="307" spans="1:7" x14ac:dyDescent="0.35">
      <c r="A307" s="30" t="s">
        <v>15</v>
      </c>
      <c r="B307">
        <v>1</v>
      </c>
      <c r="C307" t="s">
        <v>519</v>
      </c>
      <c r="D307" t="s">
        <v>82</v>
      </c>
      <c r="E307">
        <f>IF(Table9_1[[#This Row],[Sample]]="ST","",VALUE(MID(Table9_1[[#This Row],[Sample]],FIND("-",Table9_1[[#This Row],[Sample]])+1,LEN(Table9_1[[#This Row],[Sample]])))-0.5)</f>
        <v>16.5</v>
      </c>
      <c r="F307">
        <v>0</v>
      </c>
      <c r="G307" s="30" t="s">
        <v>530</v>
      </c>
    </row>
    <row r="308" spans="1:7" x14ac:dyDescent="0.35">
      <c r="A308" s="30" t="s">
        <v>15</v>
      </c>
      <c r="B308">
        <v>1</v>
      </c>
      <c r="C308" t="s">
        <v>519</v>
      </c>
      <c r="D308" t="s">
        <v>84</v>
      </c>
      <c r="E308">
        <f>IF(Table9_1[[#This Row],[Sample]]="ST","",VALUE(MID(Table9_1[[#This Row],[Sample]],FIND("-",Table9_1[[#This Row],[Sample]])+1,LEN(Table9_1[[#This Row],[Sample]])))-0.5)</f>
        <v>17.5</v>
      </c>
      <c r="F308">
        <v>0</v>
      </c>
      <c r="G308" s="30" t="s">
        <v>531</v>
      </c>
    </row>
    <row r="309" spans="1:7" x14ac:dyDescent="0.35">
      <c r="A309" s="30" t="s">
        <v>15</v>
      </c>
      <c r="B309">
        <v>1</v>
      </c>
      <c r="C309" t="s">
        <v>519</v>
      </c>
      <c r="D309" t="s">
        <v>86</v>
      </c>
      <c r="E309">
        <f>IF(Table9_1[[#This Row],[Sample]]="ST","",VALUE(MID(Table9_1[[#This Row],[Sample]],FIND("-",Table9_1[[#This Row],[Sample]])+1,LEN(Table9_1[[#This Row],[Sample]])))-0.5)</f>
        <v>18.5</v>
      </c>
      <c r="F309">
        <v>8.8308018368067811E-3</v>
      </c>
      <c r="G309" s="30" t="s">
        <v>532</v>
      </c>
    </row>
    <row r="310" spans="1:7" x14ac:dyDescent="0.35">
      <c r="A310" s="30" t="s">
        <v>15</v>
      </c>
      <c r="B310">
        <v>1</v>
      </c>
      <c r="C310" t="s">
        <v>519</v>
      </c>
      <c r="D310" t="s">
        <v>88</v>
      </c>
      <c r="E310">
        <f>IF(Table9_1[[#This Row],[Sample]]="ST","",VALUE(MID(Table9_1[[#This Row],[Sample]],FIND("-",Table9_1[[#This Row],[Sample]])+1,LEN(Table9_1[[#This Row],[Sample]])))-0.5)</f>
        <v>19.5</v>
      </c>
      <c r="F310">
        <v>0</v>
      </c>
      <c r="G310" s="30" t="s">
        <v>533</v>
      </c>
    </row>
    <row r="311" spans="1:7" x14ac:dyDescent="0.35">
      <c r="A311" s="30" t="s">
        <v>15</v>
      </c>
      <c r="B311">
        <v>1</v>
      </c>
      <c r="C311" t="s">
        <v>519</v>
      </c>
      <c r="D311" t="s">
        <v>90</v>
      </c>
      <c r="E311">
        <f>IF(Table9_1[[#This Row],[Sample]]="ST","",VALUE(MID(Table9_1[[#This Row],[Sample]],FIND("-",Table9_1[[#This Row],[Sample]])+1,LEN(Table9_1[[#This Row],[Sample]])))-0.5)</f>
        <v>20.5</v>
      </c>
      <c r="F311">
        <v>0</v>
      </c>
      <c r="G311" s="30" t="s">
        <v>534</v>
      </c>
    </row>
    <row r="312" spans="1:7" x14ac:dyDescent="0.35">
      <c r="A312" s="30" t="s">
        <v>15</v>
      </c>
      <c r="B312">
        <v>1</v>
      </c>
      <c r="C312" t="s">
        <v>519</v>
      </c>
      <c r="D312" t="s">
        <v>92</v>
      </c>
      <c r="E312">
        <f>IF(Table9_1[[#This Row],[Sample]]="ST","",VALUE(MID(Table9_1[[#This Row],[Sample]],FIND("-",Table9_1[[#This Row],[Sample]])+1,LEN(Table9_1[[#This Row],[Sample]])))-0.5)</f>
        <v>21.5</v>
      </c>
      <c r="F312">
        <v>0</v>
      </c>
      <c r="G312" s="30" t="s">
        <v>535</v>
      </c>
    </row>
    <row r="313" spans="1:7" x14ac:dyDescent="0.35">
      <c r="A313" s="30" t="s">
        <v>15</v>
      </c>
      <c r="B313">
        <v>1</v>
      </c>
      <c r="C313" t="s">
        <v>519</v>
      </c>
      <c r="D313" t="s">
        <v>96</v>
      </c>
      <c r="E313">
        <f>IF(Table9_1[[#This Row],[Sample]]="ST","",VALUE(MID(Table9_1[[#This Row],[Sample]],FIND("-",Table9_1[[#This Row],[Sample]])+1,LEN(Table9_1[[#This Row],[Sample]])))-0.5)</f>
        <v>23.5</v>
      </c>
      <c r="F313">
        <v>0</v>
      </c>
      <c r="G313" s="30" t="s">
        <v>536</v>
      </c>
    </row>
    <row r="314" spans="1:7" x14ac:dyDescent="0.35">
      <c r="A314" s="30" t="s">
        <v>15</v>
      </c>
      <c r="B314">
        <v>2</v>
      </c>
      <c r="C314" t="s">
        <v>589</v>
      </c>
      <c r="D314" t="s">
        <v>588</v>
      </c>
      <c r="E314" t="str">
        <f>IF(Table9_1[[#This Row],[Sample]]="ST","",VALUE(MID(Table9_1[[#This Row],[Sample]],FIND("-",Table9_1[[#This Row],[Sample]])+1,LEN(Table9_1[[#This Row],[Sample]])))-0.5)</f>
        <v/>
      </c>
      <c r="F314">
        <v>0.47870261821023841</v>
      </c>
      <c r="G314" s="30" t="s">
        <v>537</v>
      </c>
    </row>
    <row r="315" spans="1:7" x14ac:dyDescent="0.35">
      <c r="A315" s="30" t="s">
        <v>15</v>
      </c>
      <c r="B315">
        <v>2</v>
      </c>
      <c r="C315" t="s">
        <v>589</v>
      </c>
      <c r="D315" t="s">
        <v>50</v>
      </c>
      <c r="E315">
        <f>IF(Table9_1[[#This Row],[Sample]]="ST","",VALUE(MID(Table9_1[[#This Row],[Sample]],FIND("-",Table9_1[[#This Row],[Sample]])+1,LEN(Table9_1[[#This Row],[Sample]])))-0.5)</f>
        <v>0.5</v>
      </c>
      <c r="F315">
        <v>3.4560221185415588E-2</v>
      </c>
      <c r="G315" s="30" t="s">
        <v>538</v>
      </c>
    </row>
    <row r="316" spans="1:7" x14ac:dyDescent="0.35">
      <c r="A316" s="30" t="s">
        <v>15</v>
      </c>
      <c r="B316">
        <v>2</v>
      </c>
      <c r="C316" t="s">
        <v>589</v>
      </c>
      <c r="D316" t="s">
        <v>66</v>
      </c>
      <c r="E316">
        <f>IF(Table9_1[[#This Row],[Sample]]="ST","",VALUE(MID(Table9_1[[#This Row],[Sample]],FIND("-",Table9_1[[#This Row],[Sample]])+1,LEN(Table9_1[[#This Row],[Sample]])))-0.5)</f>
        <v>8.5</v>
      </c>
      <c r="F316">
        <v>0.13596809282088468</v>
      </c>
      <c r="G316" s="30" t="s">
        <v>539</v>
      </c>
    </row>
    <row r="317" spans="1:7" x14ac:dyDescent="0.35">
      <c r="A317" s="30" t="s">
        <v>15</v>
      </c>
      <c r="B317">
        <v>2</v>
      </c>
      <c r="C317" t="s">
        <v>589</v>
      </c>
      <c r="D317" t="s">
        <v>78</v>
      </c>
      <c r="E317">
        <f>IF(Table9_1[[#This Row],[Sample]]="ST","",VALUE(MID(Table9_1[[#This Row],[Sample]],FIND("-",Table9_1[[#This Row],[Sample]])+1,LEN(Table9_1[[#This Row],[Sample]])))-0.5)</f>
        <v>14.5</v>
      </c>
      <c r="F317">
        <v>0.19934758970641536</v>
      </c>
      <c r="G317" s="30" t="s">
        <v>540</v>
      </c>
    </row>
    <row r="318" spans="1:7" x14ac:dyDescent="0.35">
      <c r="A318" s="30" t="s">
        <v>15</v>
      </c>
      <c r="B318">
        <v>2</v>
      </c>
      <c r="C318" t="s">
        <v>589</v>
      </c>
      <c r="D318" t="s">
        <v>80</v>
      </c>
      <c r="E318">
        <f>IF(Table9_1[[#This Row],[Sample]]="ST","",VALUE(MID(Table9_1[[#This Row],[Sample]],FIND("-",Table9_1[[#This Row],[Sample]])+1,LEN(Table9_1[[#This Row],[Sample]])))-0.5)</f>
        <v>15.5</v>
      </c>
      <c r="F318">
        <v>0.21742911810749699</v>
      </c>
      <c r="G318" s="30" t="s">
        <v>541</v>
      </c>
    </row>
    <row r="319" spans="1:7" x14ac:dyDescent="0.35">
      <c r="A319" s="30" t="s">
        <v>15</v>
      </c>
      <c r="B319">
        <v>2</v>
      </c>
      <c r="C319" t="s">
        <v>589</v>
      </c>
      <c r="D319" t="s">
        <v>82</v>
      </c>
      <c r="E319">
        <f>IF(Table9_1[[#This Row],[Sample]]="ST","",VALUE(MID(Table9_1[[#This Row],[Sample]],FIND("-",Table9_1[[#This Row],[Sample]])+1,LEN(Table9_1[[#This Row],[Sample]])))-0.5)</f>
        <v>16.5</v>
      </c>
      <c r="F319">
        <v>0.22487289792725848</v>
      </c>
      <c r="G319" s="30" t="s">
        <v>542</v>
      </c>
    </row>
    <row r="320" spans="1:7" x14ac:dyDescent="0.35">
      <c r="A320" s="30" t="s">
        <v>15</v>
      </c>
      <c r="B320">
        <v>2</v>
      </c>
      <c r="C320" t="s">
        <v>589</v>
      </c>
      <c r="D320" t="s">
        <v>84</v>
      </c>
      <c r="E320">
        <f>IF(Table9_1[[#This Row],[Sample]]="ST","",VALUE(MID(Table9_1[[#This Row],[Sample]],FIND("-",Table9_1[[#This Row],[Sample]])+1,LEN(Table9_1[[#This Row],[Sample]])))-0.5)</f>
        <v>17.5</v>
      </c>
      <c r="F320">
        <v>0.24380729471425783</v>
      </c>
      <c r="G320" s="30" t="s">
        <v>543</v>
      </c>
    </row>
    <row r="321" spans="1:7" x14ac:dyDescent="0.35">
      <c r="A321" s="30" t="s">
        <v>15</v>
      </c>
      <c r="B321">
        <v>2</v>
      </c>
      <c r="C321" t="s">
        <v>589</v>
      </c>
      <c r="D321" t="s">
        <v>86</v>
      </c>
      <c r="E321">
        <f>IF(Table9_1[[#This Row],[Sample]]="ST","",VALUE(MID(Table9_1[[#This Row],[Sample]],FIND("-",Table9_1[[#This Row],[Sample]])+1,LEN(Table9_1[[#This Row],[Sample]])))-0.5)</f>
        <v>18.5</v>
      </c>
      <c r="F321">
        <v>0.25609325326739674</v>
      </c>
      <c r="G321" s="30" t="s">
        <v>544</v>
      </c>
    </row>
    <row r="322" spans="1:7" x14ac:dyDescent="0.35">
      <c r="A322" s="30" t="s">
        <v>15</v>
      </c>
      <c r="B322">
        <v>2</v>
      </c>
      <c r="C322" t="s">
        <v>589</v>
      </c>
      <c r="D322" t="s">
        <v>88</v>
      </c>
      <c r="E322">
        <f>IF(Table9_1[[#This Row],[Sample]]="ST","",VALUE(MID(Table9_1[[#This Row],[Sample]],FIND("-",Table9_1[[#This Row],[Sample]])+1,LEN(Table9_1[[#This Row],[Sample]])))-0.5)</f>
        <v>19.5</v>
      </c>
      <c r="F322">
        <v>0.2445226917057903</v>
      </c>
      <c r="G322" s="30" t="s">
        <v>545</v>
      </c>
    </row>
    <row r="323" spans="1:7" x14ac:dyDescent="0.35">
      <c r="A323" s="30" t="s">
        <v>15</v>
      </c>
      <c r="B323">
        <v>2</v>
      </c>
      <c r="C323" t="s">
        <v>589</v>
      </c>
      <c r="D323" t="s">
        <v>90</v>
      </c>
      <c r="E323">
        <f>IF(Table9_1[[#This Row],[Sample]]="ST","",VALUE(MID(Table9_1[[#This Row],[Sample]],FIND("-",Table9_1[[#This Row],[Sample]])+1,LEN(Table9_1[[#This Row],[Sample]])))-0.5)</f>
        <v>20.5</v>
      </c>
      <c r="F323">
        <v>0.33634441668268311</v>
      </c>
      <c r="G323" s="30" t="s">
        <v>546</v>
      </c>
    </row>
    <row r="324" spans="1:7" x14ac:dyDescent="0.35">
      <c r="A324" s="30" t="s">
        <v>15</v>
      </c>
      <c r="B324">
        <v>2</v>
      </c>
      <c r="C324" t="s">
        <v>589</v>
      </c>
      <c r="D324" t="s">
        <v>92</v>
      </c>
      <c r="E324">
        <f>IF(Table9_1[[#This Row],[Sample]]="ST","",VALUE(MID(Table9_1[[#This Row],[Sample]],FIND("-",Table9_1[[#This Row],[Sample]])+1,LEN(Table9_1[[#This Row],[Sample]])))-0.5)</f>
        <v>21.5</v>
      </c>
      <c r="F324">
        <v>0.34843205574912889</v>
      </c>
      <c r="G324" s="30" t="s">
        <v>547</v>
      </c>
    </row>
    <row r="325" spans="1:7" x14ac:dyDescent="0.35">
      <c r="A325" s="30" t="s">
        <v>15</v>
      </c>
      <c r="B325">
        <v>2</v>
      </c>
      <c r="C325" t="s">
        <v>589</v>
      </c>
      <c r="D325" t="s">
        <v>96</v>
      </c>
      <c r="E325">
        <f>IF(Table9_1[[#This Row],[Sample]]="ST","",VALUE(MID(Table9_1[[#This Row],[Sample]],FIND("-",Table9_1[[#This Row],[Sample]])+1,LEN(Table9_1[[#This Row],[Sample]])))-0.5)</f>
        <v>23.5</v>
      </c>
      <c r="F325">
        <v>0.22669032130889019</v>
      </c>
      <c r="G325" s="30" t="s">
        <v>548</v>
      </c>
    </row>
    <row r="326" spans="1:7" x14ac:dyDescent="0.35">
      <c r="A326" s="30" t="s">
        <v>15</v>
      </c>
      <c r="B326">
        <v>3</v>
      </c>
      <c r="C326" t="s">
        <v>590</v>
      </c>
      <c r="D326" t="s">
        <v>588</v>
      </c>
      <c r="E326" t="str">
        <f>IF(Table9_1[[#This Row],[Sample]]="ST","",VALUE(MID(Table9_1[[#This Row],[Sample]],FIND("-",Table9_1[[#This Row],[Sample]])+1,LEN(Table9_1[[#This Row],[Sample]])))-0.5)</f>
        <v/>
      </c>
      <c r="F326">
        <v>0.24423602969910121</v>
      </c>
      <c r="G326" s="30" t="s">
        <v>549</v>
      </c>
    </row>
    <row r="327" spans="1:7" x14ac:dyDescent="0.35">
      <c r="A327" s="30" t="s">
        <v>15</v>
      </c>
      <c r="B327">
        <v>3</v>
      </c>
      <c r="C327" t="s">
        <v>590</v>
      </c>
      <c r="D327" t="s">
        <v>50</v>
      </c>
      <c r="E327">
        <f>IF(Table9_1[[#This Row],[Sample]]="ST","",VALUE(MID(Table9_1[[#This Row],[Sample]],FIND("-",Table9_1[[#This Row],[Sample]])+1,LEN(Table9_1[[#This Row],[Sample]])))-0.5)</f>
        <v>0.5</v>
      </c>
      <c r="F327">
        <v>1.7280110592707794E-2</v>
      </c>
      <c r="G327" s="30" t="s">
        <v>550</v>
      </c>
    </row>
    <row r="328" spans="1:7" x14ac:dyDescent="0.35">
      <c r="A328" s="30" t="s">
        <v>15</v>
      </c>
      <c r="B328">
        <v>3</v>
      </c>
      <c r="C328" t="s">
        <v>590</v>
      </c>
      <c r="D328" t="s">
        <v>66</v>
      </c>
      <c r="E328">
        <f>IF(Table9_1[[#This Row],[Sample]]="ST","",VALUE(MID(Table9_1[[#This Row],[Sample]],FIND("-",Table9_1[[#This Row],[Sample]])+1,LEN(Table9_1[[#This Row],[Sample]])))-0.5)</f>
        <v>8.5</v>
      </c>
      <c r="F328">
        <v>1.8129079042784629E-2</v>
      </c>
      <c r="G328" s="30" t="s">
        <v>551</v>
      </c>
    </row>
    <row r="329" spans="1:7" x14ac:dyDescent="0.35">
      <c r="A329" s="30" t="s">
        <v>15</v>
      </c>
      <c r="B329">
        <v>3</v>
      </c>
      <c r="C329" t="s">
        <v>590</v>
      </c>
      <c r="D329" t="s">
        <v>78</v>
      </c>
      <c r="E329">
        <f>IF(Table9_1[[#This Row],[Sample]]="ST","",VALUE(MID(Table9_1[[#This Row],[Sample]],FIND("-",Table9_1[[#This Row],[Sample]])+1,LEN(Table9_1[[#This Row],[Sample]])))-0.5)</f>
        <v>14.5</v>
      </c>
      <c r="F329">
        <v>9.0612540775643347E-3</v>
      </c>
      <c r="G329" s="30" t="s">
        <v>552</v>
      </c>
    </row>
    <row r="330" spans="1:7" x14ac:dyDescent="0.35">
      <c r="A330" s="30" t="s">
        <v>15</v>
      </c>
      <c r="B330">
        <v>3</v>
      </c>
      <c r="C330" t="s">
        <v>590</v>
      </c>
      <c r="D330" t="s">
        <v>80</v>
      </c>
      <c r="E330">
        <f>IF(Table9_1[[#This Row],[Sample]]="ST","",VALUE(MID(Table9_1[[#This Row],[Sample]],FIND("-",Table9_1[[#This Row],[Sample]])+1,LEN(Table9_1[[#This Row],[Sample]])))-0.5)</f>
        <v>15.5</v>
      </c>
      <c r="F330">
        <v>8.697164724299879E-3</v>
      </c>
      <c r="G330" s="30" t="s">
        <v>553</v>
      </c>
    </row>
    <row r="331" spans="1:7" x14ac:dyDescent="0.35">
      <c r="A331" s="30" t="s">
        <v>15</v>
      </c>
      <c r="B331">
        <v>3</v>
      </c>
      <c r="C331" t="s">
        <v>590</v>
      </c>
      <c r="D331" t="s">
        <v>82</v>
      </c>
      <c r="E331">
        <f>IF(Table9_1[[#This Row],[Sample]]="ST","",VALUE(MID(Table9_1[[#This Row],[Sample]],FIND("-",Table9_1[[#This Row],[Sample]])+1,LEN(Table9_1[[#This Row],[Sample]])))-0.5)</f>
        <v>16.5</v>
      </c>
      <c r="F331">
        <v>9.777082518576459E-3</v>
      </c>
      <c r="G331" s="30" t="s">
        <v>554</v>
      </c>
    </row>
    <row r="332" spans="1:7" x14ac:dyDescent="0.35">
      <c r="A332" s="30" t="s">
        <v>15</v>
      </c>
      <c r="B332">
        <v>3</v>
      </c>
      <c r="C332" t="s">
        <v>590</v>
      </c>
      <c r="D332" t="s">
        <v>84</v>
      </c>
      <c r="E332">
        <f>IF(Table9_1[[#This Row],[Sample]]="ST","",VALUE(MID(Table9_1[[#This Row],[Sample]],FIND("-",Table9_1[[#This Row],[Sample]])+1,LEN(Table9_1[[#This Row],[Sample]])))-0.5)</f>
        <v>17.5</v>
      </c>
      <c r="F332">
        <v>9.752291788570313E-3</v>
      </c>
      <c r="G332" s="30" t="s">
        <v>555</v>
      </c>
    </row>
    <row r="333" spans="1:7" x14ac:dyDescent="0.35">
      <c r="A333" s="30" t="s">
        <v>15</v>
      </c>
      <c r="B333">
        <v>3</v>
      </c>
      <c r="C333" t="s">
        <v>590</v>
      </c>
      <c r="D333" t="s">
        <v>86</v>
      </c>
      <c r="E333">
        <f>IF(Table9_1[[#This Row],[Sample]]="ST","",VALUE(MID(Table9_1[[#This Row],[Sample]],FIND("-",Table9_1[[#This Row],[Sample]])+1,LEN(Table9_1[[#This Row],[Sample]])))-0.5)</f>
        <v>18.5</v>
      </c>
      <c r="F333">
        <v>8.8308018368067811E-3</v>
      </c>
      <c r="G333" s="30" t="s">
        <v>556</v>
      </c>
    </row>
    <row r="334" spans="1:7" x14ac:dyDescent="0.35">
      <c r="A334" s="30" t="s">
        <v>15</v>
      </c>
      <c r="B334">
        <v>3</v>
      </c>
      <c r="C334" t="s">
        <v>590</v>
      </c>
      <c r="D334" t="s">
        <v>88</v>
      </c>
      <c r="E334">
        <f>IF(Table9_1[[#This Row],[Sample]]="ST","",VALUE(MID(Table9_1[[#This Row],[Sample]],FIND("-",Table9_1[[#This Row],[Sample]])+1,LEN(Table9_1[[#This Row],[Sample]])))-0.5)</f>
        <v>19.5</v>
      </c>
      <c r="F334">
        <v>9.7809076682316108E-3</v>
      </c>
      <c r="G334" s="30" t="s">
        <v>557</v>
      </c>
    </row>
    <row r="335" spans="1:7" x14ac:dyDescent="0.35">
      <c r="A335" s="30" t="s">
        <v>15</v>
      </c>
      <c r="B335">
        <v>3</v>
      </c>
      <c r="C335" t="s">
        <v>590</v>
      </c>
      <c r="D335" t="s">
        <v>90</v>
      </c>
      <c r="E335">
        <f>IF(Table9_1[[#This Row],[Sample]]="ST","",VALUE(MID(Table9_1[[#This Row],[Sample]],FIND("-",Table9_1[[#This Row],[Sample]])+1,LEN(Table9_1[[#This Row],[Sample]])))-0.5)</f>
        <v>20.5</v>
      </c>
      <c r="F335">
        <v>9.6098404766480888E-3</v>
      </c>
      <c r="G335" s="30" t="s">
        <v>558</v>
      </c>
    </row>
    <row r="336" spans="1:7" x14ac:dyDescent="0.35">
      <c r="A336" s="30" t="s">
        <v>15</v>
      </c>
      <c r="B336">
        <v>3</v>
      </c>
      <c r="C336" t="s">
        <v>590</v>
      </c>
      <c r="D336" t="s">
        <v>92</v>
      </c>
      <c r="E336">
        <f>IF(Table9_1[[#This Row],[Sample]]="ST","",VALUE(MID(Table9_1[[#This Row],[Sample]],FIND("-",Table9_1[[#This Row],[Sample]])+1,LEN(Table9_1[[#This Row],[Sample]])))-0.5)</f>
        <v>21.5</v>
      </c>
      <c r="F336">
        <v>9.678668215253582E-3</v>
      </c>
      <c r="G336" s="30" t="s">
        <v>559</v>
      </c>
    </row>
    <row r="337" spans="1:7" x14ac:dyDescent="0.35">
      <c r="A337" s="30" t="s">
        <v>15</v>
      </c>
      <c r="B337">
        <v>3</v>
      </c>
      <c r="C337" t="s">
        <v>590</v>
      </c>
      <c r="D337" t="s">
        <v>96</v>
      </c>
      <c r="E337">
        <f>IF(Table9_1[[#This Row],[Sample]]="ST","",VALUE(MID(Table9_1[[#This Row],[Sample]],FIND("-",Table9_1[[#This Row],[Sample]])+1,LEN(Table9_1[[#This Row],[Sample]])))-0.5)</f>
        <v>23.5</v>
      </c>
      <c r="F337">
        <v>9.8561009264734878E-3</v>
      </c>
      <c r="G337" s="30" t="s">
        <v>560</v>
      </c>
    </row>
    <row r="338" spans="1:7" x14ac:dyDescent="0.35">
      <c r="A338" s="30" t="s">
        <v>15</v>
      </c>
      <c r="B338">
        <v>4</v>
      </c>
      <c r="C338" t="s">
        <v>607</v>
      </c>
      <c r="D338" t="s">
        <v>588</v>
      </c>
      <c r="E338" t="str">
        <f>IF(Table9_1[[#This Row],[Sample]]="ST","",VALUE(MID(Table9_1[[#This Row],[Sample]],FIND("-",Table9_1[[#This Row],[Sample]])+1,LEN(Table9_1[[#This Row],[Sample]])))-0.5)</f>
        <v/>
      </c>
      <c r="F338">
        <v>0.87924970691676441</v>
      </c>
      <c r="G338" s="30" t="s">
        <v>561</v>
      </c>
    </row>
    <row r="339" spans="1:7" x14ac:dyDescent="0.35">
      <c r="A339" s="30" t="s">
        <v>15</v>
      </c>
      <c r="B339">
        <v>4</v>
      </c>
      <c r="C339" t="s">
        <v>607</v>
      </c>
      <c r="D339" t="s">
        <v>50</v>
      </c>
      <c r="E339">
        <f>IF(Table9_1[[#This Row],[Sample]]="ST","",VALUE(MID(Table9_1[[#This Row],[Sample]],FIND("-",Table9_1[[#This Row],[Sample]])+1,LEN(Table9_1[[#This Row],[Sample]])))-0.5)</f>
        <v>0.5</v>
      </c>
      <c r="F339">
        <v>6.0480387074477275E-2</v>
      </c>
      <c r="G339" s="30" t="s">
        <v>562</v>
      </c>
    </row>
    <row r="340" spans="1:7" x14ac:dyDescent="0.35">
      <c r="A340" s="30" t="s">
        <v>15</v>
      </c>
      <c r="B340">
        <v>4</v>
      </c>
      <c r="C340" t="s">
        <v>607</v>
      </c>
      <c r="D340" t="s">
        <v>66</v>
      </c>
      <c r="E340">
        <f>IF(Table9_1[[#This Row],[Sample]]="ST","",VALUE(MID(Table9_1[[#This Row],[Sample]],FIND("-",Table9_1[[#This Row],[Sample]])+1,LEN(Table9_1[[#This Row],[Sample]])))-0.5)</f>
        <v>8.5</v>
      </c>
      <c r="F340">
        <v>0.11783901377810008</v>
      </c>
      <c r="G340" s="30" t="s">
        <v>563</v>
      </c>
    </row>
    <row r="341" spans="1:7" x14ac:dyDescent="0.35">
      <c r="A341" s="30" t="s">
        <v>15</v>
      </c>
      <c r="B341">
        <v>4</v>
      </c>
      <c r="C341" t="s">
        <v>607</v>
      </c>
      <c r="D341" t="s">
        <v>78</v>
      </c>
      <c r="E341">
        <f>IF(Table9_1[[#This Row],[Sample]]="ST","",VALUE(MID(Table9_1[[#This Row],[Sample]],FIND("-",Table9_1[[#This Row],[Sample]])+1,LEN(Table9_1[[#This Row],[Sample]])))-0.5)</f>
        <v>14.5</v>
      </c>
      <c r="F341">
        <v>9.0612540775643347E-2</v>
      </c>
      <c r="G341" s="30" t="s">
        <v>564</v>
      </c>
    </row>
    <row r="342" spans="1:7" x14ac:dyDescent="0.35">
      <c r="A342" s="30" t="s">
        <v>15</v>
      </c>
      <c r="B342">
        <v>4</v>
      </c>
      <c r="C342" t="s">
        <v>607</v>
      </c>
      <c r="D342" t="s">
        <v>80</v>
      </c>
      <c r="E342">
        <f>IF(Table9_1[[#This Row],[Sample]]="ST","",VALUE(MID(Table9_1[[#This Row],[Sample]],FIND("-",Table9_1[[#This Row],[Sample]])+1,LEN(Table9_1[[#This Row],[Sample]])))-0.5)</f>
        <v>15.5</v>
      </c>
      <c r="F342">
        <v>9.566881196729865E-2</v>
      </c>
      <c r="G342" s="30" t="s">
        <v>565</v>
      </c>
    </row>
    <row r="343" spans="1:7" x14ac:dyDescent="0.35">
      <c r="A343" s="30" t="s">
        <v>15</v>
      </c>
      <c r="B343">
        <v>4</v>
      </c>
      <c r="C343" t="s">
        <v>607</v>
      </c>
      <c r="D343" t="s">
        <v>82</v>
      </c>
      <c r="E343">
        <f>IF(Table9_1[[#This Row],[Sample]]="ST","",VALUE(MID(Table9_1[[#This Row],[Sample]],FIND("-",Table9_1[[#This Row],[Sample]])+1,LEN(Table9_1[[#This Row],[Sample]])))-0.5)</f>
        <v>16.5</v>
      </c>
      <c r="F343">
        <v>8.7993742667188096E-2</v>
      </c>
      <c r="G343" s="30" t="s">
        <v>566</v>
      </c>
    </row>
    <row r="344" spans="1:7" x14ac:dyDescent="0.35">
      <c r="A344" s="30" t="s">
        <v>15</v>
      </c>
      <c r="B344">
        <v>4</v>
      </c>
      <c r="C344" t="s">
        <v>607</v>
      </c>
      <c r="D344" t="s">
        <v>84</v>
      </c>
      <c r="E344">
        <f>IF(Table9_1[[#This Row],[Sample]]="ST","",VALUE(MID(Table9_1[[#This Row],[Sample]],FIND("-",Table9_1[[#This Row],[Sample]])+1,LEN(Table9_1[[#This Row],[Sample]])))-0.5)</f>
        <v>17.5</v>
      </c>
      <c r="F344">
        <v>9.7522917885703136E-2</v>
      </c>
      <c r="G344" s="30" t="s">
        <v>567</v>
      </c>
    </row>
    <row r="345" spans="1:7" x14ac:dyDescent="0.35">
      <c r="A345" s="30" t="s">
        <v>15</v>
      </c>
      <c r="B345">
        <v>4</v>
      </c>
      <c r="C345" t="s">
        <v>607</v>
      </c>
      <c r="D345" t="s">
        <v>86</v>
      </c>
      <c r="E345">
        <f>IF(Table9_1[[#This Row],[Sample]]="ST","",VALUE(MID(Table9_1[[#This Row],[Sample]],FIND("-",Table9_1[[#This Row],[Sample]])+1,LEN(Table9_1[[#This Row],[Sample]])))-0.5)</f>
        <v>18.5</v>
      </c>
      <c r="F345">
        <v>8.8308018368067814E-2</v>
      </c>
      <c r="G345" s="30" t="s">
        <v>568</v>
      </c>
    </row>
    <row r="346" spans="1:7" x14ac:dyDescent="0.35">
      <c r="A346" s="30" t="s">
        <v>15</v>
      </c>
      <c r="B346">
        <v>4</v>
      </c>
      <c r="C346" t="s">
        <v>607</v>
      </c>
      <c r="D346" t="s">
        <v>88</v>
      </c>
      <c r="E346">
        <f>IF(Table9_1[[#This Row],[Sample]]="ST","",VALUE(MID(Table9_1[[#This Row],[Sample]],FIND("-",Table9_1[[#This Row],[Sample]])+1,LEN(Table9_1[[#This Row],[Sample]])))-0.5)</f>
        <v>19.5</v>
      </c>
      <c r="F346">
        <v>8.8028169014084501E-2</v>
      </c>
      <c r="G346" s="30" t="s">
        <v>569</v>
      </c>
    </row>
    <row r="347" spans="1:7" x14ac:dyDescent="0.35">
      <c r="A347" s="30" t="s">
        <v>15</v>
      </c>
      <c r="B347">
        <v>4</v>
      </c>
      <c r="C347" t="s">
        <v>607</v>
      </c>
      <c r="D347" t="s">
        <v>90</v>
      </c>
      <c r="E347">
        <f>IF(Table9_1[[#This Row],[Sample]]="ST","",VALUE(MID(Table9_1[[#This Row],[Sample]],FIND("-",Table9_1[[#This Row],[Sample]])+1,LEN(Table9_1[[#This Row],[Sample]])))-0.5)</f>
        <v>20.5</v>
      </c>
      <c r="F347">
        <v>0.12492792619642515</v>
      </c>
      <c r="G347" s="30" t="s">
        <v>570</v>
      </c>
    </row>
    <row r="348" spans="1:7" x14ac:dyDescent="0.35">
      <c r="A348" s="30" t="s">
        <v>15</v>
      </c>
      <c r="B348">
        <v>4</v>
      </c>
      <c r="C348" t="s">
        <v>607</v>
      </c>
      <c r="D348" t="s">
        <v>92</v>
      </c>
      <c r="E348">
        <f>IF(Table9_1[[#This Row],[Sample]]="ST","",VALUE(MID(Table9_1[[#This Row],[Sample]],FIND("-",Table9_1[[#This Row],[Sample]])+1,LEN(Table9_1[[#This Row],[Sample]])))-0.5)</f>
        <v>21.5</v>
      </c>
      <c r="F348">
        <v>0.11614401858304298</v>
      </c>
      <c r="G348" s="30" t="s">
        <v>571</v>
      </c>
    </row>
    <row r="349" spans="1:7" x14ac:dyDescent="0.35">
      <c r="A349" s="30" t="s">
        <v>15</v>
      </c>
      <c r="B349">
        <v>4</v>
      </c>
      <c r="C349" t="s">
        <v>607</v>
      </c>
      <c r="D349" t="s">
        <v>96</v>
      </c>
      <c r="E349">
        <f>IF(Table9_1[[#This Row],[Sample]]="ST","",VALUE(MID(Table9_1[[#This Row],[Sample]],FIND("-",Table9_1[[#This Row],[Sample]])+1,LEN(Table9_1[[#This Row],[Sample]])))-0.5)</f>
        <v>23.5</v>
      </c>
      <c r="F349">
        <v>9.8561009264734878E-2</v>
      </c>
      <c r="G349" s="30" t="s">
        <v>572</v>
      </c>
    </row>
    <row r="350" spans="1:7" x14ac:dyDescent="0.35">
      <c r="A350" s="30" t="s">
        <v>15</v>
      </c>
      <c r="B350">
        <v>5</v>
      </c>
      <c r="C350" t="s">
        <v>608</v>
      </c>
      <c r="D350" t="s">
        <v>633</v>
      </c>
      <c r="E350" t="e">
        <f>IF(Table9_1[[#This Row],[Sample]]="ST","",VALUE(MID(Table9_1[[#This Row],[Sample]],FIND("-",Table9_1[[#This Row],[Sample]])+1,LEN(Table9_1[[#This Row],[Sample]])))-0.5)</f>
        <v>#VALUE!</v>
      </c>
      <c r="F350">
        <v>0.27999999999999997</v>
      </c>
      <c r="G350" s="30" t="s">
        <v>596</v>
      </c>
    </row>
    <row r="351" spans="1:7" x14ac:dyDescent="0.35">
      <c r="A351" s="30" t="s">
        <v>15</v>
      </c>
      <c r="B351">
        <v>5</v>
      </c>
      <c r="C351" t="s">
        <v>608</v>
      </c>
      <c r="D351" t="s">
        <v>50</v>
      </c>
      <c r="E351">
        <f>IF(Table9_1[[#This Row],[Sample]]="ST","",VALUE(MID(Table9_1[[#This Row],[Sample]],FIND("-",Table9_1[[#This Row],[Sample]])+1,LEN(Table9_1[[#This Row],[Sample]])))-0.5)</f>
        <v>0.5</v>
      </c>
      <c r="F351">
        <v>5.9523809523809527E-2</v>
      </c>
      <c r="G351" s="30" t="s">
        <v>595</v>
      </c>
    </row>
    <row r="352" spans="1:7" x14ac:dyDescent="0.35">
      <c r="A352" s="30" t="s">
        <v>15</v>
      </c>
      <c r="B352">
        <v>5</v>
      </c>
      <c r="C352" t="s">
        <v>608</v>
      </c>
      <c r="D352" s="5" t="s">
        <v>66</v>
      </c>
      <c r="E352">
        <f>IF(Table9_1[[#This Row],[Sample]]="ST","",VALUE(MID(Table9_1[[#This Row],[Sample]],FIND("-",Table9_1[[#This Row],[Sample]])+1,LEN(Table9_1[[#This Row],[Sample]])))-0.5)</f>
        <v>8.5</v>
      </c>
      <c r="F352">
        <v>4.0241448692152917E-2</v>
      </c>
      <c r="G352" s="30" t="s">
        <v>597</v>
      </c>
    </row>
    <row r="353" spans="1:7" x14ac:dyDescent="0.35">
      <c r="A353" s="30" t="s">
        <v>15</v>
      </c>
      <c r="B353">
        <v>5</v>
      </c>
      <c r="C353" t="s">
        <v>608</v>
      </c>
      <c r="D353" t="s">
        <v>78</v>
      </c>
      <c r="E353">
        <f>IF(Table9_1[[#This Row],[Sample]]="ST","",VALUE(MID(Table9_1[[#This Row],[Sample]],FIND("-",Table9_1[[#This Row],[Sample]])+1,LEN(Table9_1[[#This Row],[Sample]])))-0.5)</f>
        <v>14.5</v>
      </c>
      <c r="F353">
        <v>4.0241448692152917E-2</v>
      </c>
      <c r="G353" s="30" t="s">
        <v>598</v>
      </c>
    </row>
    <row r="354" spans="1:7" x14ac:dyDescent="0.35">
      <c r="A354" s="30" t="s">
        <v>15</v>
      </c>
      <c r="B354">
        <v>5</v>
      </c>
      <c r="C354" t="s">
        <v>608</v>
      </c>
      <c r="D354" t="s">
        <v>80</v>
      </c>
      <c r="E354">
        <f>IF(Table9_1[[#This Row],[Sample]]="ST","",VALUE(MID(Table9_1[[#This Row],[Sample]],FIND("-",Table9_1[[#This Row],[Sample]])+1,LEN(Table9_1[[#This Row],[Sample]])))-0.5)</f>
        <v>15.5</v>
      </c>
      <c r="F354">
        <v>4.0322580645161289E-2</v>
      </c>
      <c r="G354" s="30" t="s">
        <v>599</v>
      </c>
    </row>
    <row r="355" spans="1:7" x14ac:dyDescent="0.35">
      <c r="A355" s="30" t="s">
        <v>15</v>
      </c>
      <c r="B355">
        <v>5</v>
      </c>
      <c r="C355" t="s">
        <v>608</v>
      </c>
      <c r="D355" t="s">
        <v>82</v>
      </c>
      <c r="E355">
        <f>IF(Table9_1[[#This Row],[Sample]]="ST","",VALUE(MID(Table9_1[[#This Row],[Sample]],FIND("-",Table9_1[[#This Row],[Sample]])+1,LEN(Table9_1[[#This Row],[Sample]])))-0.5)</f>
        <v>16.5</v>
      </c>
      <c r="F355">
        <v>3.9840637450199202E-2</v>
      </c>
      <c r="G355" s="30" t="s">
        <v>600</v>
      </c>
    </row>
    <row r="356" spans="1:7" x14ac:dyDescent="0.35">
      <c r="A356" s="30" t="s">
        <v>15</v>
      </c>
      <c r="B356">
        <v>5</v>
      </c>
      <c r="C356" t="s">
        <v>608</v>
      </c>
      <c r="D356" t="s">
        <v>84</v>
      </c>
      <c r="E356">
        <f>IF(Table9_1[[#This Row],[Sample]]="ST","",VALUE(MID(Table9_1[[#This Row],[Sample]],FIND("-",Table9_1[[#This Row],[Sample]])+1,LEN(Table9_1[[#This Row],[Sample]])))-0.5)</f>
        <v>17.5</v>
      </c>
      <c r="F356">
        <v>4.0322580645161289E-2</v>
      </c>
      <c r="G356" s="30" t="s">
        <v>601</v>
      </c>
    </row>
    <row r="357" spans="1:7" x14ac:dyDescent="0.35">
      <c r="A357" s="30" t="s">
        <v>15</v>
      </c>
      <c r="B357">
        <v>5</v>
      </c>
      <c r="C357" t="s">
        <v>608</v>
      </c>
      <c r="D357" t="s">
        <v>86</v>
      </c>
      <c r="E357">
        <f>IF(Table9_1[[#This Row],[Sample]]="ST","",VALUE(MID(Table9_1[[#This Row],[Sample]],FIND("-",Table9_1[[#This Row],[Sample]])+1,LEN(Table9_1[[#This Row],[Sample]])))-0.5)</f>
        <v>18.5</v>
      </c>
      <c r="F357">
        <v>1.9880715705765408E-2</v>
      </c>
      <c r="G357" s="30" t="s">
        <v>602</v>
      </c>
    </row>
    <row r="358" spans="1:7" x14ac:dyDescent="0.35">
      <c r="A358" s="30" t="s">
        <v>15</v>
      </c>
      <c r="B358">
        <v>5</v>
      </c>
      <c r="C358" t="s">
        <v>608</v>
      </c>
      <c r="D358" t="s">
        <v>88</v>
      </c>
      <c r="E358">
        <f>IF(Table9_1[[#This Row],[Sample]]="ST","",VALUE(MID(Table9_1[[#This Row],[Sample]],FIND("-",Table9_1[[#This Row],[Sample]])+1,LEN(Table9_1[[#This Row],[Sample]])))-0.5)</f>
        <v>19.5</v>
      </c>
      <c r="F358">
        <v>3.9447731755424063E-2</v>
      </c>
      <c r="G358" s="30" t="s">
        <v>603</v>
      </c>
    </row>
    <row r="359" spans="1:7" x14ac:dyDescent="0.35">
      <c r="A359" s="30" t="s">
        <v>15</v>
      </c>
      <c r="B359">
        <v>5</v>
      </c>
      <c r="C359" t="s">
        <v>608</v>
      </c>
      <c r="D359" t="s">
        <v>90</v>
      </c>
      <c r="E359">
        <f>IF(Table9_1[[#This Row],[Sample]]="ST","",VALUE(MID(Table9_1[[#This Row],[Sample]],FIND("-",Table9_1[[#This Row],[Sample]])+1,LEN(Table9_1[[#This Row],[Sample]])))-0.5)</f>
        <v>20.5</v>
      </c>
      <c r="F359">
        <v>0.04</v>
      </c>
      <c r="G359" s="30" t="s">
        <v>604</v>
      </c>
    </row>
    <row r="360" spans="1:7" x14ac:dyDescent="0.35">
      <c r="A360" s="30" t="s">
        <v>15</v>
      </c>
      <c r="B360">
        <v>5</v>
      </c>
      <c r="C360" t="s">
        <v>608</v>
      </c>
      <c r="D360" t="s">
        <v>92</v>
      </c>
      <c r="E360">
        <f>IF(Table9_1[[#This Row],[Sample]]="ST","",VALUE(MID(Table9_1[[#This Row],[Sample]],FIND("-",Table9_1[[#This Row],[Sample]])+1,LEN(Table9_1[[#This Row],[Sample]])))-0.5)</f>
        <v>21.5</v>
      </c>
      <c r="F360">
        <v>4.048582995951417E-2</v>
      </c>
      <c r="G360" s="30" t="s">
        <v>605</v>
      </c>
    </row>
    <row r="361" spans="1:7" x14ac:dyDescent="0.35">
      <c r="A361" s="30" t="s">
        <v>15</v>
      </c>
      <c r="B361">
        <v>5</v>
      </c>
      <c r="C361" t="s">
        <v>608</v>
      </c>
      <c r="D361" t="s">
        <v>96</v>
      </c>
      <c r="E361">
        <f>IF(Table9_1[[#This Row],[Sample]]="ST","",VALUE(MID(Table9_1[[#This Row],[Sample]],FIND("-",Table9_1[[#This Row],[Sample]])+1,LEN(Table9_1[[#This Row],[Sample]])))-0.5)</f>
        <v>23.5</v>
      </c>
      <c r="F361">
        <v>4.0241448692152917E-2</v>
      </c>
      <c r="G361" s="30" t="s">
        <v>606</v>
      </c>
    </row>
    <row r="362" spans="1:7" x14ac:dyDescent="0.35">
      <c r="A362" s="30" t="s">
        <v>17</v>
      </c>
      <c r="B362">
        <v>1</v>
      </c>
      <c r="C362" t="s">
        <v>519</v>
      </c>
      <c r="D362" t="s">
        <v>588</v>
      </c>
      <c r="E362" t="str">
        <f>IF(Table9_1[[#This Row],[Sample]]="ST","",VALUE(MID(Table9_1[[#This Row],[Sample]],FIND("-",Table9_1[[#This Row],[Sample]])+1,LEN(Table9_1[[#This Row],[Sample]])))-0.5)</f>
        <v/>
      </c>
      <c r="F362">
        <v>4729.7086420476735</v>
      </c>
      <c r="G362" s="30" t="s">
        <v>525</v>
      </c>
    </row>
    <row r="363" spans="1:7" x14ac:dyDescent="0.35">
      <c r="A363" s="30" t="s">
        <v>17</v>
      </c>
      <c r="B363">
        <v>1</v>
      </c>
      <c r="C363" t="s">
        <v>519</v>
      </c>
      <c r="D363" t="s">
        <v>50</v>
      </c>
      <c r="E363">
        <f>IF(Table9_1[[#This Row],[Sample]]="ST","",VALUE(MID(Table9_1[[#This Row],[Sample]],FIND("-",Table9_1[[#This Row],[Sample]])+1,LEN(Table9_1[[#This Row],[Sample]])))-0.5)</f>
        <v>0.5</v>
      </c>
      <c r="F363">
        <v>3567.135578883705</v>
      </c>
      <c r="G363" s="30" t="s">
        <v>526</v>
      </c>
    </row>
    <row r="364" spans="1:7" x14ac:dyDescent="0.35">
      <c r="A364" s="30" t="s">
        <v>17</v>
      </c>
      <c r="B364">
        <v>1</v>
      </c>
      <c r="C364" t="s">
        <v>519</v>
      </c>
      <c r="D364" t="s">
        <v>66</v>
      </c>
      <c r="E364">
        <f>IF(Table9_1[[#This Row],[Sample]]="ST","",VALUE(MID(Table9_1[[#This Row],[Sample]],FIND("-",Table9_1[[#This Row],[Sample]])+1,LEN(Table9_1[[#This Row],[Sample]])))-0.5)</f>
        <v>8.5</v>
      </c>
      <c r="F364">
        <v>1491.1429405366212</v>
      </c>
      <c r="G364" s="30" t="s">
        <v>527</v>
      </c>
    </row>
    <row r="365" spans="1:7" x14ac:dyDescent="0.35">
      <c r="A365" s="30" t="s">
        <v>17</v>
      </c>
      <c r="B365">
        <v>1</v>
      </c>
      <c r="C365" t="s">
        <v>519</v>
      </c>
      <c r="D365" t="s">
        <v>78</v>
      </c>
      <c r="E365">
        <f>IF(Table9_1[[#This Row],[Sample]]="ST","",VALUE(MID(Table9_1[[#This Row],[Sample]],FIND("-",Table9_1[[#This Row],[Sample]])+1,LEN(Table9_1[[#This Row],[Sample]])))-0.5)</f>
        <v>14.5</v>
      </c>
      <c r="F365">
        <v>690.4173305545487</v>
      </c>
      <c r="G365" s="30" t="s">
        <v>528</v>
      </c>
    </row>
    <row r="366" spans="1:7" x14ac:dyDescent="0.35">
      <c r="A366" s="30" t="s">
        <v>17</v>
      </c>
      <c r="B366">
        <v>1</v>
      </c>
      <c r="C366" t="s">
        <v>519</v>
      </c>
      <c r="D366" t="s">
        <v>80</v>
      </c>
      <c r="E366">
        <f>IF(Table9_1[[#This Row],[Sample]]="ST","",VALUE(MID(Table9_1[[#This Row],[Sample]],FIND("-",Table9_1[[#This Row],[Sample]])+1,LEN(Table9_1[[#This Row],[Sample]])))-0.5)</f>
        <v>15.5</v>
      </c>
      <c r="F366">
        <v>383.5579344233779</v>
      </c>
      <c r="G366" s="30" t="s">
        <v>529</v>
      </c>
    </row>
    <row r="367" spans="1:7" x14ac:dyDescent="0.35">
      <c r="A367" s="30" t="s">
        <v>17</v>
      </c>
      <c r="B367">
        <v>1</v>
      </c>
      <c r="C367" t="s">
        <v>519</v>
      </c>
      <c r="D367" t="s">
        <v>82</v>
      </c>
      <c r="E367">
        <f>IF(Table9_1[[#This Row],[Sample]]="ST","",VALUE(MID(Table9_1[[#This Row],[Sample]],FIND("-",Table9_1[[#This Row],[Sample]])+1,LEN(Table9_1[[#This Row],[Sample]])))-0.5)</f>
        <v>16.5</v>
      </c>
      <c r="F367">
        <v>396.09739734063351</v>
      </c>
      <c r="G367" s="30" t="s">
        <v>530</v>
      </c>
    </row>
    <row r="368" spans="1:7" x14ac:dyDescent="0.35">
      <c r="A368" s="30" t="s">
        <v>17</v>
      </c>
      <c r="B368">
        <v>1</v>
      </c>
      <c r="C368" t="s">
        <v>519</v>
      </c>
      <c r="D368" t="s">
        <v>84</v>
      </c>
      <c r="E368">
        <f>IF(Table9_1[[#This Row],[Sample]]="ST","",VALUE(MID(Table9_1[[#This Row],[Sample]],FIND("-",Table9_1[[#This Row],[Sample]])+1,LEN(Table9_1[[#This Row],[Sample]])))-0.5)</f>
        <v>17.5</v>
      </c>
      <c r="F368">
        <v>382.03657011897781</v>
      </c>
      <c r="G368" s="30" t="s">
        <v>531</v>
      </c>
    </row>
    <row r="369" spans="1:7" x14ac:dyDescent="0.35">
      <c r="A369" s="30" t="s">
        <v>17</v>
      </c>
      <c r="B369">
        <v>1</v>
      </c>
      <c r="C369" t="s">
        <v>519</v>
      </c>
      <c r="D369" t="s">
        <v>86</v>
      </c>
      <c r="E369">
        <f>IF(Table9_1[[#This Row],[Sample]]="ST","",VALUE(MID(Table9_1[[#This Row],[Sample]],FIND("-",Table9_1[[#This Row],[Sample]])+1,LEN(Table9_1[[#This Row],[Sample]])))-0.5)</f>
        <v>18.5</v>
      </c>
      <c r="F369">
        <v>61.650559872836425</v>
      </c>
      <c r="G369" s="30" t="s">
        <v>532</v>
      </c>
    </row>
    <row r="370" spans="1:7" x14ac:dyDescent="0.35">
      <c r="A370" s="30" t="s">
        <v>17</v>
      </c>
      <c r="B370">
        <v>1</v>
      </c>
      <c r="C370" t="s">
        <v>519</v>
      </c>
      <c r="D370" t="s">
        <v>88</v>
      </c>
      <c r="E370">
        <f>IF(Table9_1[[#This Row],[Sample]]="ST","",VALUE(MID(Table9_1[[#This Row],[Sample]],FIND("-",Table9_1[[#This Row],[Sample]])+1,LEN(Table9_1[[#This Row],[Sample]])))-0.5)</f>
        <v>19.5</v>
      </c>
      <c r="F370">
        <v>9.0712050078309403E-2</v>
      </c>
      <c r="G370" s="30" t="s">
        <v>533</v>
      </c>
    </row>
    <row r="371" spans="1:7" x14ac:dyDescent="0.35">
      <c r="A371" s="30" t="s">
        <v>17</v>
      </c>
      <c r="B371">
        <v>1</v>
      </c>
      <c r="C371" t="s">
        <v>519</v>
      </c>
      <c r="D371" t="s">
        <v>90</v>
      </c>
      <c r="E371">
        <f>IF(Table9_1[[#This Row],[Sample]]="ST","",VALUE(MID(Table9_1[[#This Row],[Sample]],FIND("-",Table9_1[[#This Row],[Sample]])+1,LEN(Table9_1[[#This Row],[Sample]])))-0.5)</f>
        <v>20.5</v>
      </c>
      <c r="F371">
        <v>34.101394387853134</v>
      </c>
      <c r="G371" s="30" t="s">
        <v>534</v>
      </c>
    </row>
    <row r="372" spans="1:7" x14ac:dyDescent="0.35">
      <c r="A372" s="30" t="s">
        <v>17</v>
      </c>
      <c r="B372">
        <v>1</v>
      </c>
      <c r="C372" t="s">
        <v>519</v>
      </c>
      <c r="D372" t="s">
        <v>92</v>
      </c>
      <c r="E372">
        <f>IF(Table9_1[[#This Row],[Sample]]="ST","",VALUE(MID(Table9_1[[#This Row],[Sample]],FIND("-",Table9_1[[#This Row],[Sample]])+1,LEN(Table9_1[[#This Row],[Sample]])))-0.5)</f>
        <v>21.5</v>
      </c>
      <c r="F372">
        <v>93.569436701509971</v>
      </c>
      <c r="G372" s="30" t="s">
        <v>535</v>
      </c>
    </row>
    <row r="373" spans="1:7" x14ac:dyDescent="0.35">
      <c r="A373" s="30" t="s">
        <v>17</v>
      </c>
      <c r="B373">
        <v>1</v>
      </c>
      <c r="C373" t="s">
        <v>519</v>
      </c>
      <c r="D373" t="s">
        <v>96</v>
      </c>
      <c r="E373">
        <f>IF(Table9_1[[#This Row],[Sample]]="ST","",VALUE(MID(Table9_1[[#This Row],[Sample]],FIND("-",Table9_1[[#This Row],[Sample]])+1,LEN(Table9_1[[#This Row],[Sample]])))-0.5)</f>
        <v>23.5</v>
      </c>
      <c r="F373">
        <v>620.8625083776858</v>
      </c>
      <c r="G373" s="30" t="s">
        <v>536</v>
      </c>
    </row>
    <row r="374" spans="1:7" x14ac:dyDescent="0.35">
      <c r="A374" s="30" t="s">
        <v>17</v>
      </c>
      <c r="B374">
        <v>2</v>
      </c>
      <c r="C374" t="s">
        <v>589</v>
      </c>
      <c r="D374" t="s">
        <v>588</v>
      </c>
      <c r="E374" t="str">
        <f>IF(Table9_1[[#This Row],[Sample]]="ST","",VALUE(MID(Table9_1[[#This Row],[Sample]],FIND("-",Table9_1[[#This Row],[Sample]])+1,LEN(Table9_1[[#This Row],[Sample]])))-0.5)</f>
        <v/>
      </c>
      <c r="F374">
        <v>1392.4800293083238</v>
      </c>
      <c r="G374" s="30" t="s">
        <v>537</v>
      </c>
    </row>
    <row r="375" spans="1:7" x14ac:dyDescent="0.35">
      <c r="A375" s="30" t="s">
        <v>17</v>
      </c>
      <c r="B375">
        <v>2</v>
      </c>
      <c r="C375" t="s">
        <v>589</v>
      </c>
      <c r="D375" t="s">
        <v>50</v>
      </c>
      <c r="E375">
        <f>IF(Table9_1[[#This Row],[Sample]]="ST","",VALUE(MID(Table9_1[[#This Row],[Sample]],FIND("-",Table9_1[[#This Row],[Sample]])+1,LEN(Table9_1[[#This Row],[Sample]])))-0.5)</f>
        <v>0.5</v>
      </c>
      <c r="F375">
        <v>871.03918005875244</v>
      </c>
      <c r="G375" s="30" t="s">
        <v>538</v>
      </c>
    </row>
    <row r="376" spans="1:7" x14ac:dyDescent="0.35">
      <c r="A376" s="30" t="s">
        <v>17</v>
      </c>
      <c r="B376">
        <v>2</v>
      </c>
      <c r="C376" t="s">
        <v>589</v>
      </c>
      <c r="D376" t="s">
        <v>66</v>
      </c>
      <c r="E376">
        <f>IF(Table9_1[[#This Row],[Sample]]="ST","",VALUE(MID(Table9_1[[#This Row],[Sample]],FIND("-",Table9_1[[#This Row],[Sample]])+1,LEN(Table9_1[[#This Row],[Sample]])))-0.5)</f>
        <v>8.5</v>
      </c>
      <c r="F376">
        <v>438.4180529369109</v>
      </c>
      <c r="G376" s="30" t="s">
        <v>539</v>
      </c>
    </row>
    <row r="377" spans="1:7" x14ac:dyDescent="0.35">
      <c r="A377" s="30" t="s">
        <v>17</v>
      </c>
      <c r="B377">
        <v>2</v>
      </c>
      <c r="C377" t="s">
        <v>589</v>
      </c>
      <c r="D377" t="s">
        <v>78</v>
      </c>
      <c r="E377">
        <f>IF(Table9_1[[#This Row],[Sample]]="ST","",VALUE(MID(Table9_1[[#This Row],[Sample]],FIND("-",Table9_1[[#This Row],[Sample]])+1,LEN(Table9_1[[#This Row],[Sample]])))-0.5)</f>
        <v>14.5</v>
      </c>
      <c r="F377">
        <v>350.9015567234506</v>
      </c>
      <c r="G377" s="30" t="s">
        <v>540</v>
      </c>
    </row>
    <row r="378" spans="1:7" x14ac:dyDescent="0.35">
      <c r="A378" s="30" t="s">
        <v>17</v>
      </c>
      <c r="B378">
        <v>2</v>
      </c>
      <c r="C378" t="s">
        <v>589</v>
      </c>
      <c r="D378" t="s">
        <v>80</v>
      </c>
      <c r="E378">
        <f>IF(Table9_1[[#This Row],[Sample]]="ST","",VALUE(MID(Table9_1[[#This Row],[Sample]],FIND("-",Table9_1[[#This Row],[Sample]])+1,LEN(Table9_1[[#This Row],[Sample]])))-0.5)</f>
        <v>15.5</v>
      </c>
      <c r="F378">
        <v>365.90682640459232</v>
      </c>
      <c r="G378" s="30" t="s">
        <v>541</v>
      </c>
    </row>
    <row r="379" spans="1:7" x14ac:dyDescent="0.35">
      <c r="A379" s="30" t="s">
        <v>17</v>
      </c>
      <c r="B379">
        <v>2</v>
      </c>
      <c r="C379" t="s">
        <v>589</v>
      </c>
      <c r="D379" t="s">
        <v>82</v>
      </c>
      <c r="E379">
        <f>IF(Table9_1[[#This Row],[Sample]]="ST","",VALUE(MID(Table9_1[[#This Row],[Sample]],FIND("-",Table9_1[[#This Row],[Sample]])+1,LEN(Table9_1[[#This Row],[Sample]])))-0.5)</f>
        <v>16.5</v>
      </c>
      <c r="F379">
        <v>356.52936448963641</v>
      </c>
      <c r="G379" s="30" t="s">
        <v>542</v>
      </c>
    </row>
    <row r="380" spans="1:7" x14ac:dyDescent="0.35">
      <c r="A380" s="30" t="s">
        <v>17</v>
      </c>
      <c r="B380">
        <v>2</v>
      </c>
      <c r="C380" t="s">
        <v>589</v>
      </c>
      <c r="D380" t="s">
        <v>84</v>
      </c>
      <c r="E380">
        <f>IF(Table9_1[[#This Row],[Sample]]="ST","",VALUE(MID(Table9_1[[#This Row],[Sample]],FIND("-",Table9_1[[#This Row],[Sample]])+1,LEN(Table9_1[[#This Row],[Sample]])))-0.5)</f>
        <v>17.5</v>
      </c>
      <c r="F380">
        <v>365.08414960015608</v>
      </c>
      <c r="G380" s="30" t="s">
        <v>543</v>
      </c>
    </row>
    <row r="381" spans="1:7" x14ac:dyDescent="0.35">
      <c r="A381" s="30" t="s">
        <v>17</v>
      </c>
      <c r="B381">
        <v>2</v>
      </c>
      <c r="C381" t="s">
        <v>589</v>
      </c>
      <c r="D381" t="s">
        <v>86</v>
      </c>
      <c r="E381">
        <f>IF(Table9_1[[#This Row],[Sample]]="ST","",VALUE(MID(Table9_1[[#This Row],[Sample]],FIND("-",Table9_1[[#This Row],[Sample]])+1,LEN(Table9_1[[#This Row],[Sample]])))-0.5)</f>
        <v>18.5</v>
      </c>
      <c r="F381">
        <v>355.85537089367716</v>
      </c>
      <c r="G381" s="30" t="s">
        <v>544</v>
      </c>
    </row>
    <row r="382" spans="1:7" x14ac:dyDescent="0.35">
      <c r="A382" s="30" t="s">
        <v>17</v>
      </c>
      <c r="B382">
        <v>2</v>
      </c>
      <c r="C382" t="s">
        <v>589</v>
      </c>
      <c r="D382" t="s">
        <v>88</v>
      </c>
      <c r="E382">
        <f>IF(Table9_1[[#This Row],[Sample]]="ST","",VALUE(MID(Table9_1[[#This Row],[Sample]],FIND("-",Table9_1[[#This Row],[Sample]])+1,LEN(Table9_1[[#This Row],[Sample]])))-0.5)</f>
        <v>19.5</v>
      </c>
      <c r="F382">
        <v>343.55053990610332</v>
      </c>
      <c r="G382" s="30" t="s">
        <v>545</v>
      </c>
    </row>
    <row r="383" spans="1:7" x14ac:dyDescent="0.35">
      <c r="A383" s="30" t="s">
        <v>17</v>
      </c>
      <c r="B383">
        <v>2</v>
      </c>
      <c r="C383" t="s">
        <v>589</v>
      </c>
      <c r="D383" t="s">
        <v>90</v>
      </c>
      <c r="E383">
        <f>IF(Table9_1[[#This Row],[Sample]]="ST","",VALUE(MID(Table9_1[[#This Row],[Sample]],FIND("-",Table9_1[[#This Row],[Sample]])+1,LEN(Table9_1[[#This Row],[Sample]])))-0.5)</f>
        <v>20.5</v>
      </c>
      <c r="F383">
        <v>337.51628195271962</v>
      </c>
      <c r="G383" s="30" t="s">
        <v>546</v>
      </c>
    </row>
    <row r="384" spans="1:7" x14ac:dyDescent="0.35">
      <c r="A384" s="30" t="s">
        <v>17</v>
      </c>
      <c r="B384">
        <v>2</v>
      </c>
      <c r="C384" t="s">
        <v>589</v>
      </c>
      <c r="D384" t="s">
        <v>92</v>
      </c>
      <c r="E384">
        <f>IF(Table9_1[[#This Row],[Sample]]="ST","",VALUE(MID(Table9_1[[#This Row],[Sample]],FIND("-",Table9_1[[#This Row],[Sample]])+1,LEN(Table9_1[[#This Row],[Sample]])))-0.5)</f>
        <v>21.5</v>
      </c>
      <c r="F384">
        <v>355.33724932249339</v>
      </c>
      <c r="G384" s="30" t="s">
        <v>547</v>
      </c>
    </row>
    <row r="385" spans="1:7" x14ac:dyDescent="0.35">
      <c r="A385" s="30" t="s">
        <v>17</v>
      </c>
      <c r="B385">
        <v>2</v>
      </c>
      <c r="C385" t="s">
        <v>589</v>
      </c>
      <c r="D385" t="s">
        <v>96</v>
      </c>
      <c r="E385">
        <f>IF(Table9_1[[#This Row],[Sample]]="ST","",VALUE(MID(Table9_1[[#This Row],[Sample]],FIND("-",Table9_1[[#This Row],[Sample]])+1,LEN(Table9_1[[#This Row],[Sample]])))-0.5)</f>
        <v>23.5</v>
      </c>
      <c r="F385">
        <v>401.06338754188852</v>
      </c>
      <c r="G385" s="30" t="s">
        <v>548</v>
      </c>
    </row>
    <row r="386" spans="1:7" x14ac:dyDescent="0.35">
      <c r="A386" s="30" t="s">
        <v>17</v>
      </c>
      <c r="B386">
        <v>3</v>
      </c>
      <c r="C386" t="s">
        <v>590</v>
      </c>
      <c r="D386" t="s">
        <v>588</v>
      </c>
      <c r="E386" t="str">
        <f>IF(Table9_1[[#This Row],[Sample]]="ST","",VALUE(MID(Table9_1[[#This Row],[Sample]],FIND("-",Table9_1[[#This Row],[Sample]])+1,LEN(Table9_1[[#This Row],[Sample]])))-0.5)</f>
        <v/>
      </c>
      <c r="F386">
        <v>247.9313403673309</v>
      </c>
      <c r="G386" s="30" t="s">
        <v>549</v>
      </c>
    </row>
    <row r="387" spans="1:7" x14ac:dyDescent="0.35">
      <c r="A387" s="30" t="s">
        <v>17</v>
      </c>
      <c r="B387">
        <v>3</v>
      </c>
      <c r="C387" t="s">
        <v>590</v>
      </c>
      <c r="D387" t="s">
        <v>50</v>
      </c>
      <c r="E387">
        <f>IF(Table9_1[[#This Row],[Sample]]="ST","",VALUE(MID(Table9_1[[#This Row],[Sample]],FIND("-",Table9_1[[#This Row],[Sample]])+1,LEN(Table9_1[[#This Row],[Sample]])))-0.5)</f>
        <v>0.5</v>
      </c>
      <c r="F387">
        <v>209.16639018489718</v>
      </c>
      <c r="G387" s="30" t="s">
        <v>550</v>
      </c>
    </row>
    <row r="388" spans="1:7" x14ac:dyDescent="0.35">
      <c r="A388" s="30" t="s">
        <v>17</v>
      </c>
      <c r="B388">
        <v>3</v>
      </c>
      <c r="C388" t="s">
        <v>590</v>
      </c>
      <c r="D388" t="s">
        <v>66</v>
      </c>
      <c r="E388">
        <f>IF(Table9_1[[#This Row],[Sample]]="ST","",VALUE(MID(Table9_1[[#This Row],[Sample]],FIND("-",Table9_1[[#This Row],[Sample]])+1,LEN(Table9_1[[#This Row],[Sample]])))-0.5)</f>
        <v>8.5</v>
      </c>
      <c r="F388">
        <v>146.38709209572153</v>
      </c>
      <c r="G388" s="30" t="s">
        <v>551</v>
      </c>
    </row>
    <row r="389" spans="1:7" x14ac:dyDescent="0.35">
      <c r="A389" s="30" t="s">
        <v>17</v>
      </c>
      <c r="B389">
        <v>3</v>
      </c>
      <c r="C389" t="s">
        <v>590</v>
      </c>
      <c r="D389" t="s">
        <v>78</v>
      </c>
      <c r="E389">
        <f>IF(Table9_1[[#This Row],[Sample]]="ST","",VALUE(MID(Table9_1[[#This Row],[Sample]],FIND("-",Table9_1[[#This Row],[Sample]])+1,LEN(Table9_1[[#This Row],[Sample]])))-0.5)</f>
        <v>14.5</v>
      </c>
      <c r="F389">
        <v>125.25237404856834</v>
      </c>
      <c r="G389" s="30" t="s">
        <v>552</v>
      </c>
    </row>
    <row r="390" spans="1:7" x14ac:dyDescent="0.35">
      <c r="A390" s="30" t="s">
        <v>17</v>
      </c>
      <c r="B390">
        <v>3</v>
      </c>
      <c r="C390" t="s">
        <v>590</v>
      </c>
      <c r="D390" t="s">
        <v>80</v>
      </c>
      <c r="E390">
        <f>IF(Table9_1[[#This Row],[Sample]]="ST","",VALUE(MID(Table9_1[[#This Row],[Sample]],FIND("-",Table9_1[[#This Row],[Sample]])+1,LEN(Table9_1[[#This Row],[Sample]])))-0.5)</f>
        <v>15.5</v>
      </c>
      <c r="F390">
        <v>124.76766394155509</v>
      </c>
      <c r="G390" s="30" t="s">
        <v>553</v>
      </c>
    </row>
    <row r="391" spans="1:7" x14ac:dyDescent="0.35">
      <c r="A391" s="30" t="s">
        <v>17</v>
      </c>
      <c r="B391">
        <v>3</v>
      </c>
      <c r="C391" t="s">
        <v>590</v>
      </c>
      <c r="D391" t="s">
        <v>82</v>
      </c>
      <c r="E391">
        <f>IF(Table9_1[[#This Row],[Sample]]="ST","",VALUE(MID(Table9_1[[#This Row],[Sample]],FIND("-",Table9_1[[#This Row],[Sample]])+1,LEN(Table9_1[[#This Row],[Sample]])))-0.5)</f>
        <v>16.5</v>
      </c>
      <c r="F391">
        <v>181.68161908486508</v>
      </c>
      <c r="G391" s="30" t="s">
        <v>554</v>
      </c>
    </row>
    <row r="392" spans="1:7" x14ac:dyDescent="0.35">
      <c r="A392" s="30" t="s">
        <v>17</v>
      </c>
      <c r="B392">
        <v>3</v>
      </c>
      <c r="C392" t="s">
        <v>590</v>
      </c>
      <c r="D392" t="s">
        <v>84</v>
      </c>
      <c r="E392">
        <f>IF(Table9_1[[#This Row],[Sample]]="ST","",VALUE(MID(Table9_1[[#This Row],[Sample]],FIND("-",Table9_1[[#This Row],[Sample]])+1,LEN(Table9_1[[#This Row],[Sample]])))-0.5)</f>
        <v>17.5</v>
      </c>
      <c r="F392">
        <v>104.72672127950067</v>
      </c>
      <c r="G392" s="30" t="s">
        <v>555</v>
      </c>
    </row>
    <row r="393" spans="1:7" x14ac:dyDescent="0.35">
      <c r="A393" s="30" t="s">
        <v>17</v>
      </c>
      <c r="B393">
        <v>3</v>
      </c>
      <c r="C393" t="s">
        <v>590</v>
      </c>
      <c r="D393" t="s">
        <v>86</v>
      </c>
      <c r="E393">
        <f>IF(Table9_1[[#This Row],[Sample]]="ST","",VALUE(MID(Table9_1[[#This Row],[Sample]],FIND("-",Table9_1[[#This Row],[Sample]])+1,LEN(Table9_1[[#This Row],[Sample]])))-0.5)</f>
        <v>18.5</v>
      </c>
      <c r="F393">
        <v>112.8282232426704</v>
      </c>
      <c r="G393" s="30" t="s">
        <v>556</v>
      </c>
    </row>
    <row r="394" spans="1:7" x14ac:dyDescent="0.35">
      <c r="A394" s="30" t="s">
        <v>17</v>
      </c>
      <c r="B394">
        <v>3</v>
      </c>
      <c r="C394" t="s">
        <v>590</v>
      </c>
      <c r="D394" t="s">
        <v>88</v>
      </c>
      <c r="E394">
        <f>IF(Table9_1[[#This Row],[Sample]]="ST","",VALUE(MID(Table9_1[[#This Row],[Sample]],FIND("-",Table9_1[[#This Row],[Sample]])+1,LEN(Table9_1[[#This Row],[Sample]])))-0.5)</f>
        <v>19.5</v>
      </c>
      <c r="F394">
        <v>95.520031298904556</v>
      </c>
      <c r="G394" s="30" t="s">
        <v>557</v>
      </c>
    </row>
    <row r="395" spans="1:7" x14ac:dyDescent="0.35">
      <c r="A395" s="30" t="s">
        <v>17</v>
      </c>
      <c r="B395">
        <v>3</v>
      </c>
      <c r="C395" t="s">
        <v>590</v>
      </c>
      <c r="D395" t="s">
        <v>90</v>
      </c>
      <c r="E395">
        <f>IF(Table9_1[[#This Row],[Sample]]="ST","",VALUE(MID(Table9_1[[#This Row],[Sample]],FIND("-",Table9_1[[#This Row],[Sample]])+1,LEN(Table9_1[[#This Row],[Sample]])))-0.5)</f>
        <v>20.5</v>
      </c>
      <c r="F395">
        <v>120.97772438977516</v>
      </c>
      <c r="G395" s="30" t="s">
        <v>558</v>
      </c>
    </row>
    <row r="396" spans="1:7" x14ac:dyDescent="0.35">
      <c r="A396" s="30" t="s">
        <v>17</v>
      </c>
      <c r="B396">
        <v>3</v>
      </c>
      <c r="C396" t="s">
        <v>590</v>
      </c>
      <c r="D396" t="s">
        <v>92</v>
      </c>
      <c r="E396">
        <f>IF(Table9_1[[#This Row],[Sample]]="ST","",VALUE(MID(Table9_1[[#This Row],[Sample]],FIND("-",Table9_1[[#This Row],[Sample]])+1,LEN(Table9_1[[#This Row],[Sample]])))-0.5)</f>
        <v>21.5</v>
      </c>
      <c r="F396">
        <v>136.22264808362371</v>
      </c>
      <c r="G396" s="30" t="s">
        <v>559</v>
      </c>
    </row>
    <row r="397" spans="1:7" x14ac:dyDescent="0.35">
      <c r="A397" s="30" t="s">
        <v>17</v>
      </c>
      <c r="B397">
        <v>3</v>
      </c>
      <c r="C397" t="s">
        <v>590</v>
      </c>
      <c r="D397" t="s">
        <v>96</v>
      </c>
      <c r="E397">
        <f>IF(Table9_1[[#This Row],[Sample]]="ST","",VALUE(MID(Table9_1[[#This Row],[Sample]],FIND("-",Table9_1[[#This Row],[Sample]])+1,LEN(Table9_1[[#This Row],[Sample]])))-0.5)</f>
        <v>23.5</v>
      </c>
      <c r="F397">
        <v>121.94088310664303</v>
      </c>
      <c r="G397" s="30" t="s">
        <v>560</v>
      </c>
    </row>
    <row r="398" spans="1:7" x14ac:dyDescent="0.35">
      <c r="A398" s="30" t="s">
        <v>17</v>
      </c>
      <c r="B398">
        <v>4</v>
      </c>
      <c r="C398" t="s">
        <v>607</v>
      </c>
      <c r="D398" t="s">
        <v>588</v>
      </c>
      <c r="E398" t="str">
        <f>IF(Table9_1[[#This Row],[Sample]]="ST","",VALUE(MID(Table9_1[[#This Row],[Sample]],FIND("-",Table9_1[[#This Row],[Sample]])+1,LEN(Table9_1[[#This Row],[Sample]])))-0.5)</f>
        <v/>
      </c>
      <c r="F398">
        <v>661.18603556076584</v>
      </c>
      <c r="G398" s="30" t="s">
        <v>561</v>
      </c>
    </row>
    <row r="399" spans="1:7" x14ac:dyDescent="0.35">
      <c r="A399" s="30" t="s">
        <v>17</v>
      </c>
      <c r="B399">
        <v>4</v>
      </c>
      <c r="C399" t="s">
        <v>607</v>
      </c>
      <c r="D399" t="s">
        <v>50</v>
      </c>
      <c r="E399">
        <f>IF(Table9_1[[#This Row],[Sample]]="ST","",VALUE(MID(Table9_1[[#This Row],[Sample]],FIND("-",Table9_1[[#This Row],[Sample]])+1,LEN(Table9_1[[#This Row],[Sample]])))-0.5)</f>
        <v>0.5</v>
      </c>
      <c r="F399">
        <v>959.13323742871955</v>
      </c>
      <c r="G399" s="30" t="s">
        <v>562</v>
      </c>
    </row>
    <row r="400" spans="1:7" x14ac:dyDescent="0.35">
      <c r="A400" s="30" t="s">
        <v>17</v>
      </c>
      <c r="B400">
        <v>4</v>
      </c>
      <c r="C400" t="s">
        <v>607</v>
      </c>
      <c r="D400" t="s">
        <v>66</v>
      </c>
      <c r="E400">
        <f>IF(Table9_1[[#This Row],[Sample]]="ST","",VALUE(MID(Table9_1[[#This Row],[Sample]],FIND("-",Table9_1[[#This Row],[Sample]])+1,LEN(Table9_1[[#This Row],[Sample]])))-0.5)</f>
        <v>8.5</v>
      </c>
      <c r="F400">
        <v>555.10244017403932</v>
      </c>
      <c r="G400" s="30" t="s">
        <v>563</v>
      </c>
    </row>
    <row r="401" spans="1:7" x14ac:dyDescent="0.35">
      <c r="A401" s="30" t="s">
        <v>17</v>
      </c>
      <c r="B401">
        <v>4</v>
      </c>
      <c r="C401" t="s">
        <v>607</v>
      </c>
      <c r="D401" t="s">
        <v>78</v>
      </c>
      <c r="E401">
        <f>IF(Table9_1[[#This Row],[Sample]]="ST","",VALUE(MID(Table9_1[[#This Row],[Sample]],FIND("-",Table9_1[[#This Row],[Sample]])+1,LEN(Table9_1[[#This Row],[Sample]])))-0.5)</f>
        <v>14.5</v>
      </c>
      <c r="F401">
        <v>169.42988945270025</v>
      </c>
      <c r="G401" s="30" t="s">
        <v>564</v>
      </c>
    </row>
    <row r="402" spans="1:7" x14ac:dyDescent="0.35">
      <c r="A402" s="30" t="s">
        <v>17</v>
      </c>
      <c r="B402">
        <v>4</v>
      </c>
      <c r="C402" t="s">
        <v>607</v>
      </c>
      <c r="D402" t="s">
        <v>80</v>
      </c>
      <c r="E402">
        <f>IF(Table9_1[[#This Row],[Sample]]="ST","",VALUE(MID(Table9_1[[#This Row],[Sample]],FIND("-",Table9_1[[#This Row],[Sample]])+1,LEN(Table9_1[[#This Row],[Sample]])))-0.5)</f>
        <v>15.5</v>
      </c>
      <c r="F402">
        <v>176.07265872325621</v>
      </c>
      <c r="G402" s="30" t="s">
        <v>565</v>
      </c>
    </row>
    <row r="403" spans="1:7" x14ac:dyDescent="0.35">
      <c r="A403" s="30" t="s">
        <v>17</v>
      </c>
      <c r="B403">
        <v>4</v>
      </c>
      <c r="C403" t="s">
        <v>607</v>
      </c>
      <c r="D403" t="s">
        <v>82</v>
      </c>
      <c r="E403">
        <f>IF(Table9_1[[#This Row],[Sample]]="ST","",VALUE(MID(Table9_1[[#This Row],[Sample]],FIND("-",Table9_1[[#This Row],[Sample]])+1,LEN(Table9_1[[#This Row],[Sample]])))-0.5)</f>
        <v>16.5</v>
      </c>
      <c r="F403">
        <v>184.75987289792727</v>
      </c>
      <c r="G403" s="30" t="s">
        <v>566</v>
      </c>
    </row>
    <row r="404" spans="1:7" x14ac:dyDescent="0.35">
      <c r="A404" s="30" t="s">
        <v>17</v>
      </c>
      <c r="B404">
        <v>4</v>
      </c>
      <c r="C404" t="s">
        <v>607</v>
      </c>
      <c r="D404" t="s">
        <v>84</v>
      </c>
      <c r="E404">
        <f>IF(Table9_1[[#This Row],[Sample]]="ST","",VALUE(MID(Table9_1[[#This Row],[Sample]],FIND("-",Table9_1[[#This Row],[Sample]])+1,LEN(Table9_1[[#This Row],[Sample]])))-0.5)</f>
        <v>17.5</v>
      </c>
      <c r="F404">
        <v>233.28670665106301</v>
      </c>
      <c r="G404" s="30" t="s">
        <v>567</v>
      </c>
    </row>
    <row r="405" spans="1:7" x14ac:dyDescent="0.35">
      <c r="A405" s="30" t="s">
        <v>17</v>
      </c>
      <c r="B405">
        <v>4</v>
      </c>
      <c r="C405" t="s">
        <v>607</v>
      </c>
      <c r="D405" t="s">
        <v>86</v>
      </c>
      <c r="E405">
        <f>IF(Table9_1[[#This Row],[Sample]]="ST","",VALUE(MID(Table9_1[[#This Row],[Sample]],FIND("-",Table9_1[[#This Row],[Sample]])+1,LEN(Table9_1[[#This Row],[Sample]])))-0.5)</f>
        <v>18.5</v>
      </c>
      <c r="F405">
        <v>185.97442069939945</v>
      </c>
      <c r="G405" s="30" t="s">
        <v>568</v>
      </c>
    </row>
    <row r="406" spans="1:7" x14ac:dyDescent="0.35">
      <c r="A406" s="30" t="s">
        <v>17</v>
      </c>
      <c r="B406">
        <v>4</v>
      </c>
      <c r="C406" t="s">
        <v>607</v>
      </c>
      <c r="D406" t="s">
        <v>88</v>
      </c>
      <c r="E406">
        <f>IF(Table9_1[[#This Row],[Sample]]="ST","",VALUE(MID(Table9_1[[#This Row],[Sample]],FIND("-",Table9_1[[#This Row],[Sample]])+1,LEN(Table9_1[[#This Row],[Sample]])))-0.5)</f>
        <v>19.5</v>
      </c>
      <c r="F406">
        <v>188.23218309859152</v>
      </c>
      <c r="G406" s="30" t="s">
        <v>569</v>
      </c>
    </row>
    <row r="407" spans="1:7" x14ac:dyDescent="0.35">
      <c r="A407" s="30" t="s">
        <v>17</v>
      </c>
      <c r="B407">
        <v>4</v>
      </c>
      <c r="C407" t="s">
        <v>607</v>
      </c>
      <c r="D407" t="s">
        <v>90</v>
      </c>
      <c r="E407">
        <f>IF(Table9_1[[#This Row],[Sample]]="ST","",VALUE(MID(Table9_1[[#This Row],[Sample]],FIND("-",Table9_1[[#This Row],[Sample]])+1,LEN(Table9_1[[#This Row],[Sample]])))-0.5)</f>
        <v>20.5</v>
      </c>
      <c r="F407">
        <v>252.04412934845283</v>
      </c>
      <c r="G407" s="30" t="s">
        <v>570</v>
      </c>
    </row>
    <row r="408" spans="1:7" x14ac:dyDescent="0.35">
      <c r="A408" s="30" t="s">
        <v>17</v>
      </c>
      <c r="B408">
        <v>4</v>
      </c>
      <c r="C408" t="s">
        <v>607</v>
      </c>
      <c r="D408" t="s">
        <v>92</v>
      </c>
      <c r="E408">
        <f>IF(Table9_1[[#This Row],[Sample]]="ST","",VALUE(MID(Table9_1[[#This Row],[Sample]],FIND("-",Table9_1[[#This Row],[Sample]])+1,LEN(Table9_1[[#This Row],[Sample]])))-0.5)</f>
        <v>21.5</v>
      </c>
      <c r="F408">
        <v>239.07429539295396</v>
      </c>
      <c r="G408" s="30" t="s">
        <v>571</v>
      </c>
    </row>
    <row r="409" spans="1:7" x14ac:dyDescent="0.35">
      <c r="A409" s="30" t="s">
        <v>17</v>
      </c>
      <c r="B409">
        <v>4</v>
      </c>
      <c r="C409" t="s">
        <v>607</v>
      </c>
      <c r="D409" t="s">
        <v>96</v>
      </c>
      <c r="E409">
        <f>IF(Table9_1[[#This Row],[Sample]]="ST","",VALUE(MID(Table9_1[[#This Row],[Sample]],FIND("-",Table9_1[[#This Row],[Sample]])+1,LEN(Table9_1[[#This Row],[Sample]])))-0.5)</f>
        <v>23.5</v>
      </c>
      <c r="F409">
        <v>352.57166469544649</v>
      </c>
      <c r="G409" s="30" t="s">
        <v>572</v>
      </c>
    </row>
    <row r="410" spans="1:7" x14ac:dyDescent="0.35">
      <c r="A410" s="30" t="s">
        <v>17</v>
      </c>
      <c r="B410">
        <v>5</v>
      </c>
      <c r="C410" t="s">
        <v>608</v>
      </c>
      <c r="D410" t="s">
        <v>633</v>
      </c>
      <c r="E410" t="e">
        <f>IF(Table9_1[[#This Row],[Sample]]="ST","",VALUE(MID(Table9_1[[#This Row],[Sample]],FIND("-",Table9_1[[#This Row],[Sample]])+1,LEN(Table9_1[[#This Row],[Sample]])))-0.5)</f>
        <v>#VALUE!</v>
      </c>
      <c r="F410">
        <v>56771.88</v>
      </c>
      <c r="G410" s="30" t="s">
        <v>596</v>
      </c>
    </row>
    <row r="411" spans="1:7" x14ac:dyDescent="0.35">
      <c r="A411" s="30" t="s">
        <v>17</v>
      </c>
      <c r="B411">
        <v>5</v>
      </c>
      <c r="C411" t="s">
        <v>608</v>
      </c>
      <c r="D411" t="s">
        <v>50</v>
      </c>
      <c r="E411">
        <f>IF(Table9_1[[#This Row],[Sample]]="ST","",VALUE(MID(Table9_1[[#This Row],[Sample]],FIND("-",Table9_1[[#This Row],[Sample]])+1,LEN(Table9_1[[#This Row],[Sample]])))-0.5)</f>
        <v>0.5</v>
      </c>
      <c r="F411">
        <v>47774.305555555555</v>
      </c>
      <c r="G411" s="30" t="s">
        <v>595</v>
      </c>
    </row>
    <row r="412" spans="1:7" x14ac:dyDescent="0.35">
      <c r="A412" s="30" t="s">
        <v>17</v>
      </c>
      <c r="B412">
        <v>5</v>
      </c>
      <c r="C412" t="s">
        <v>608</v>
      </c>
      <c r="D412" s="5" t="s">
        <v>66</v>
      </c>
      <c r="E412">
        <f>IF(Table9_1[[#This Row],[Sample]]="ST","",VALUE(MID(Table9_1[[#This Row],[Sample]],FIND("-",Table9_1[[#This Row],[Sample]])+1,LEN(Table9_1[[#This Row],[Sample]])))-0.5)</f>
        <v>8.5</v>
      </c>
      <c r="F412">
        <v>35758.973843058353</v>
      </c>
      <c r="G412" s="30" t="s">
        <v>597</v>
      </c>
    </row>
    <row r="413" spans="1:7" x14ac:dyDescent="0.35">
      <c r="A413" s="30" t="s">
        <v>17</v>
      </c>
      <c r="B413">
        <v>5</v>
      </c>
      <c r="C413" t="s">
        <v>608</v>
      </c>
      <c r="D413" t="s">
        <v>78</v>
      </c>
      <c r="E413">
        <f>IF(Table9_1[[#This Row],[Sample]]="ST","",VALUE(MID(Table9_1[[#This Row],[Sample]],FIND("-",Table9_1[[#This Row],[Sample]])+1,LEN(Table9_1[[#This Row],[Sample]])))-0.5)</f>
        <v>14.5</v>
      </c>
      <c r="F413">
        <v>44269.637826961771</v>
      </c>
      <c r="G413" s="30" t="s">
        <v>598</v>
      </c>
    </row>
    <row r="414" spans="1:7" x14ac:dyDescent="0.35">
      <c r="A414" s="30" t="s">
        <v>17</v>
      </c>
      <c r="B414">
        <v>5</v>
      </c>
      <c r="C414" t="s">
        <v>608</v>
      </c>
      <c r="D414" t="s">
        <v>80</v>
      </c>
      <c r="E414">
        <f>IF(Table9_1[[#This Row],[Sample]]="ST","",VALUE(MID(Table9_1[[#This Row],[Sample]],FIND("-",Table9_1[[#This Row],[Sample]])+1,LEN(Table9_1[[#This Row],[Sample]])))-0.5)</f>
        <v>15.5</v>
      </c>
      <c r="F414">
        <v>57882.258064516129</v>
      </c>
      <c r="G414" s="30" t="s">
        <v>599</v>
      </c>
    </row>
    <row r="415" spans="1:7" x14ac:dyDescent="0.35">
      <c r="A415" s="30" t="s">
        <v>17</v>
      </c>
      <c r="B415">
        <v>5</v>
      </c>
      <c r="C415" t="s">
        <v>608</v>
      </c>
      <c r="D415" t="s">
        <v>82</v>
      </c>
      <c r="E415">
        <f>IF(Table9_1[[#This Row],[Sample]]="ST","",VALUE(MID(Table9_1[[#This Row],[Sample]],FIND("-",Table9_1[[#This Row],[Sample]])+1,LEN(Table9_1[[#This Row],[Sample]])))-0.5)</f>
        <v>16.5</v>
      </c>
      <c r="F415">
        <v>57014.183266932268</v>
      </c>
      <c r="G415" s="30" t="s">
        <v>600</v>
      </c>
    </row>
    <row r="416" spans="1:7" x14ac:dyDescent="0.35">
      <c r="A416" s="30" t="s">
        <v>17</v>
      </c>
      <c r="B416">
        <v>5</v>
      </c>
      <c r="C416" t="s">
        <v>608</v>
      </c>
      <c r="D416" t="s">
        <v>84</v>
      </c>
      <c r="E416">
        <f>IF(Table9_1[[#This Row],[Sample]]="ST","",VALUE(MID(Table9_1[[#This Row],[Sample]],FIND("-",Table9_1[[#This Row],[Sample]])+1,LEN(Table9_1[[#This Row],[Sample]])))-0.5)</f>
        <v>17.5</v>
      </c>
      <c r="F416">
        <v>46127.701612903234</v>
      </c>
      <c r="G416" s="30" t="s">
        <v>601</v>
      </c>
    </row>
    <row r="417" spans="1:7" x14ac:dyDescent="0.35">
      <c r="A417" s="30" t="s">
        <v>17</v>
      </c>
      <c r="B417">
        <v>5</v>
      </c>
      <c r="C417" t="s">
        <v>608</v>
      </c>
      <c r="D417" t="s">
        <v>86</v>
      </c>
      <c r="E417">
        <f>IF(Table9_1[[#This Row],[Sample]]="ST","",VALUE(MID(Table9_1[[#This Row],[Sample]],FIND("-",Table9_1[[#This Row],[Sample]])+1,LEN(Table9_1[[#This Row],[Sample]])))-0.5)</f>
        <v>18.5</v>
      </c>
      <c r="F417">
        <v>38588.031809145134</v>
      </c>
      <c r="G417" s="30" t="s">
        <v>602</v>
      </c>
    </row>
    <row r="418" spans="1:7" x14ac:dyDescent="0.35">
      <c r="A418" s="30" t="s">
        <v>17</v>
      </c>
      <c r="B418">
        <v>5</v>
      </c>
      <c r="C418" t="s">
        <v>608</v>
      </c>
      <c r="D418" t="s">
        <v>88</v>
      </c>
      <c r="E418">
        <f>IF(Table9_1[[#This Row],[Sample]]="ST","",VALUE(MID(Table9_1[[#This Row],[Sample]],FIND("-",Table9_1[[#This Row],[Sample]])+1,LEN(Table9_1[[#This Row],[Sample]])))-0.5)</f>
        <v>19.5</v>
      </c>
      <c r="F418">
        <v>47366.331360946744</v>
      </c>
      <c r="G418" s="30" t="s">
        <v>603</v>
      </c>
    </row>
    <row r="419" spans="1:7" x14ac:dyDescent="0.35">
      <c r="A419" s="30" t="s">
        <v>17</v>
      </c>
      <c r="B419">
        <v>5</v>
      </c>
      <c r="C419" t="s">
        <v>608</v>
      </c>
      <c r="D419" t="s">
        <v>90</v>
      </c>
      <c r="E419">
        <f>IF(Table9_1[[#This Row],[Sample]]="ST","",VALUE(MID(Table9_1[[#This Row],[Sample]],FIND("-",Table9_1[[#This Row],[Sample]])+1,LEN(Table9_1[[#This Row],[Sample]])))-0.5)</f>
        <v>20.5</v>
      </c>
      <c r="F419">
        <v>48837.619999999995</v>
      </c>
      <c r="G419" s="30" t="s">
        <v>604</v>
      </c>
    </row>
    <row r="420" spans="1:7" x14ac:dyDescent="0.35">
      <c r="A420" s="30" t="s">
        <v>17</v>
      </c>
      <c r="B420">
        <v>5</v>
      </c>
      <c r="C420" t="s">
        <v>608</v>
      </c>
      <c r="D420" t="s">
        <v>92</v>
      </c>
      <c r="E420">
        <f>IF(Table9_1[[#This Row],[Sample]]="ST","",VALUE(MID(Table9_1[[#This Row],[Sample]],FIND("-",Table9_1[[#This Row],[Sample]])+1,LEN(Table9_1[[#This Row],[Sample]])))-0.5)</f>
        <v>21.5</v>
      </c>
      <c r="F420">
        <v>46079.898785425103</v>
      </c>
      <c r="G420" s="30" t="s">
        <v>605</v>
      </c>
    </row>
    <row r="421" spans="1:7" x14ac:dyDescent="0.35">
      <c r="A421" s="30" t="s">
        <v>17</v>
      </c>
      <c r="B421">
        <v>5</v>
      </c>
      <c r="C421" t="s">
        <v>608</v>
      </c>
      <c r="D421" t="s">
        <v>96</v>
      </c>
      <c r="E421">
        <f>IF(Table9_1[[#This Row],[Sample]]="ST","",VALUE(MID(Table9_1[[#This Row],[Sample]],FIND("-",Table9_1[[#This Row],[Sample]])+1,LEN(Table9_1[[#This Row],[Sample]])))-0.5)</f>
        <v>23.5</v>
      </c>
      <c r="F421">
        <v>48301.227364185106</v>
      </c>
      <c r="G421" s="30" t="s">
        <v>606</v>
      </c>
    </row>
    <row r="422" spans="1:7" x14ac:dyDescent="0.35">
      <c r="A422" s="30" t="s">
        <v>13</v>
      </c>
      <c r="B422">
        <v>1</v>
      </c>
      <c r="C422" t="s">
        <v>519</v>
      </c>
      <c r="D422" t="s">
        <v>588</v>
      </c>
      <c r="E422" t="str">
        <f>IF(Table9_1[[#This Row],[Sample]]="ST","",VALUE(MID(Table9_1[[#This Row],[Sample]],FIND("-",Table9_1[[#This Row],[Sample]])+1,LEN(Table9_1[[#This Row],[Sample]])))-0.5)</f>
        <v/>
      </c>
      <c r="F422">
        <v>5.3341148886283696</v>
      </c>
      <c r="G422" s="30" t="s">
        <v>525</v>
      </c>
    </row>
    <row r="423" spans="1:7" x14ac:dyDescent="0.35">
      <c r="A423" s="30" t="s">
        <v>13</v>
      </c>
      <c r="B423">
        <v>1</v>
      </c>
      <c r="C423" t="s">
        <v>519</v>
      </c>
      <c r="D423" t="s">
        <v>50</v>
      </c>
      <c r="E423">
        <f>IF(Table9_1[[#This Row],[Sample]]="ST","",VALUE(MID(Table9_1[[#This Row],[Sample]],FIND("-",Table9_1[[#This Row],[Sample]])+1,LEN(Table9_1[[#This Row],[Sample]])))-0.5)</f>
        <v>0.5</v>
      </c>
      <c r="F423">
        <v>8.6400552963538969E-3</v>
      </c>
      <c r="G423" s="30" t="s">
        <v>526</v>
      </c>
    </row>
    <row r="424" spans="1:7" x14ac:dyDescent="0.35">
      <c r="A424" s="30" t="s">
        <v>13</v>
      </c>
      <c r="B424">
        <v>1</v>
      </c>
      <c r="C424" t="s">
        <v>519</v>
      </c>
      <c r="D424" t="s">
        <v>66</v>
      </c>
      <c r="E424">
        <f>IF(Table9_1[[#This Row],[Sample]]="ST","",VALUE(MID(Table9_1[[#This Row],[Sample]],FIND("-",Table9_1[[#This Row],[Sample]])+1,LEN(Table9_1[[#This Row],[Sample]])))-0.5)</f>
        <v>8.5</v>
      </c>
      <c r="F424">
        <v>3.6258158085569259E-2</v>
      </c>
      <c r="G424" s="30" t="s">
        <v>527</v>
      </c>
    </row>
    <row r="425" spans="1:7" x14ac:dyDescent="0.35">
      <c r="A425" s="30" t="s">
        <v>13</v>
      </c>
      <c r="B425">
        <v>1</v>
      </c>
      <c r="C425" t="s">
        <v>519</v>
      </c>
      <c r="D425" t="s">
        <v>78</v>
      </c>
      <c r="E425">
        <f>IF(Table9_1[[#This Row],[Sample]]="ST","",VALUE(MID(Table9_1[[#This Row],[Sample]],FIND("-",Table9_1[[#This Row],[Sample]])+1,LEN(Table9_1[[#This Row],[Sample]])))-0.5)</f>
        <v>14.5</v>
      </c>
      <c r="F425">
        <v>0</v>
      </c>
      <c r="G425" s="30" t="s">
        <v>528</v>
      </c>
    </row>
    <row r="426" spans="1:7" x14ac:dyDescent="0.35">
      <c r="A426" s="30" t="s">
        <v>13</v>
      </c>
      <c r="B426">
        <v>1</v>
      </c>
      <c r="C426" t="s">
        <v>519</v>
      </c>
      <c r="D426" t="s">
        <v>80</v>
      </c>
      <c r="E426">
        <f>IF(Table9_1[[#This Row],[Sample]]="ST","",VALUE(MID(Table9_1[[#This Row],[Sample]],FIND("-",Table9_1[[#This Row],[Sample]])+1,LEN(Table9_1[[#This Row],[Sample]])))-0.5)</f>
        <v>15.5</v>
      </c>
      <c r="F426">
        <v>0</v>
      </c>
      <c r="G426" s="30" t="s">
        <v>529</v>
      </c>
    </row>
    <row r="427" spans="1:7" x14ac:dyDescent="0.35">
      <c r="A427" s="30" t="s">
        <v>13</v>
      </c>
      <c r="B427">
        <v>1</v>
      </c>
      <c r="C427" t="s">
        <v>519</v>
      </c>
      <c r="D427" t="s">
        <v>82</v>
      </c>
      <c r="E427">
        <f>IF(Table9_1[[#This Row],[Sample]]="ST","",VALUE(MID(Table9_1[[#This Row],[Sample]],FIND("-",Table9_1[[#This Row],[Sample]])+1,LEN(Table9_1[[#This Row],[Sample]])))-0.5)</f>
        <v>16.5</v>
      </c>
      <c r="F427">
        <v>9.777082518576459E-3</v>
      </c>
      <c r="G427" s="30" t="s">
        <v>530</v>
      </c>
    </row>
    <row r="428" spans="1:7" x14ac:dyDescent="0.35">
      <c r="A428" s="30" t="s">
        <v>13</v>
      </c>
      <c r="B428">
        <v>1</v>
      </c>
      <c r="C428" t="s">
        <v>519</v>
      </c>
      <c r="D428" t="s">
        <v>84</v>
      </c>
      <c r="E428">
        <f>IF(Table9_1[[#This Row],[Sample]]="ST","",VALUE(MID(Table9_1[[#This Row],[Sample]],FIND("-",Table9_1[[#This Row],[Sample]])+1,LEN(Table9_1[[#This Row],[Sample]])))-0.5)</f>
        <v>17.5</v>
      </c>
      <c r="F428">
        <v>0</v>
      </c>
      <c r="G428" s="30" t="s">
        <v>531</v>
      </c>
    </row>
    <row r="429" spans="1:7" x14ac:dyDescent="0.35">
      <c r="A429" s="30" t="s">
        <v>13</v>
      </c>
      <c r="B429">
        <v>1</v>
      </c>
      <c r="C429" t="s">
        <v>519</v>
      </c>
      <c r="D429" t="s">
        <v>86</v>
      </c>
      <c r="E429">
        <f>IF(Table9_1[[#This Row],[Sample]]="ST","",VALUE(MID(Table9_1[[#This Row],[Sample]],FIND("-",Table9_1[[#This Row],[Sample]])+1,LEN(Table9_1[[#This Row],[Sample]])))-0.5)</f>
        <v>18.5</v>
      </c>
      <c r="F429">
        <v>8.8308018368067811E-3</v>
      </c>
      <c r="G429" s="30" t="s">
        <v>532</v>
      </c>
    </row>
    <row r="430" spans="1:7" x14ac:dyDescent="0.35">
      <c r="A430" s="30" t="s">
        <v>13</v>
      </c>
      <c r="B430">
        <v>1</v>
      </c>
      <c r="C430" t="s">
        <v>519</v>
      </c>
      <c r="D430" t="s">
        <v>88</v>
      </c>
      <c r="E430">
        <f>IF(Table9_1[[#This Row],[Sample]]="ST","",VALUE(MID(Table9_1[[#This Row],[Sample]],FIND("-",Table9_1[[#This Row],[Sample]])+1,LEN(Table9_1[[#This Row],[Sample]])))-0.5)</f>
        <v>19.5</v>
      </c>
      <c r="F430">
        <v>9.7809076682316108E-3</v>
      </c>
      <c r="G430" s="30" t="s">
        <v>533</v>
      </c>
    </row>
    <row r="431" spans="1:7" x14ac:dyDescent="0.35">
      <c r="A431" s="30" t="s">
        <v>13</v>
      </c>
      <c r="B431">
        <v>1</v>
      </c>
      <c r="C431" t="s">
        <v>519</v>
      </c>
      <c r="D431" t="s">
        <v>90</v>
      </c>
      <c r="E431">
        <f>IF(Table9_1[[#This Row],[Sample]]="ST","",VALUE(MID(Table9_1[[#This Row],[Sample]],FIND("-",Table9_1[[#This Row],[Sample]])+1,LEN(Table9_1[[#This Row],[Sample]])))-0.5)</f>
        <v>20.5</v>
      </c>
      <c r="F431">
        <v>9.6098404766480888E-3</v>
      </c>
      <c r="G431" s="30" t="s">
        <v>534</v>
      </c>
    </row>
    <row r="432" spans="1:7" x14ac:dyDescent="0.35">
      <c r="A432" s="30" t="s">
        <v>13</v>
      </c>
      <c r="B432">
        <v>1</v>
      </c>
      <c r="C432" t="s">
        <v>519</v>
      </c>
      <c r="D432" t="s">
        <v>92</v>
      </c>
      <c r="E432">
        <f>IF(Table9_1[[#This Row],[Sample]]="ST","",VALUE(MID(Table9_1[[#This Row],[Sample]],FIND("-",Table9_1[[#This Row],[Sample]])+1,LEN(Table9_1[[#This Row],[Sample]])))-0.5)</f>
        <v>21.5</v>
      </c>
      <c r="F432">
        <v>0</v>
      </c>
      <c r="G432" s="30" t="s">
        <v>535</v>
      </c>
    </row>
    <row r="433" spans="1:7" x14ac:dyDescent="0.35">
      <c r="A433" s="30" t="s">
        <v>13</v>
      </c>
      <c r="B433">
        <v>1</v>
      </c>
      <c r="C433" t="s">
        <v>519</v>
      </c>
      <c r="D433" t="s">
        <v>96</v>
      </c>
      <c r="E433">
        <f>IF(Table9_1[[#This Row],[Sample]]="ST","",VALUE(MID(Table9_1[[#This Row],[Sample]],FIND("-",Table9_1[[#This Row],[Sample]])+1,LEN(Table9_1[[#This Row],[Sample]])))-0.5)</f>
        <v>23.5</v>
      </c>
      <c r="F433">
        <v>9.8561009264734878E-3</v>
      </c>
      <c r="G433" s="30" t="s">
        <v>536</v>
      </c>
    </row>
    <row r="434" spans="1:7" x14ac:dyDescent="0.35">
      <c r="A434" s="30" t="s">
        <v>13</v>
      </c>
      <c r="B434">
        <v>2</v>
      </c>
      <c r="C434" t="s">
        <v>589</v>
      </c>
      <c r="D434" t="s">
        <v>588</v>
      </c>
      <c r="E434" t="str">
        <f>IF(Table9_1[[#This Row],[Sample]]="ST","",VALUE(MID(Table9_1[[#This Row],[Sample]],FIND("-",Table9_1[[#This Row],[Sample]])+1,LEN(Table9_1[[#This Row],[Sample]])))-0.5)</f>
        <v/>
      </c>
      <c r="F434">
        <v>2.9406017975771785</v>
      </c>
      <c r="G434" s="30" t="s">
        <v>537</v>
      </c>
    </row>
    <row r="435" spans="1:7" x14ac:dyDescent="0.35">
      <c r="A435" s="30" t="s">
        <v>13</v>
      </c>
      <c r="B435">
        <v>2</v>
      </c>
      <c r="C435" t="s">
        <v>589</v>
      </c>
      <c r="D435" t="s">
        <v>50</v>
      </c>
      <c r="E435">
        <f>IF(Table9_1[[#This Row],[Sample]]="ST","",VALUE(MID(Table9_1[[#This Row],[Sample]],FIND("-",Table9_1[[#This Row],[Sample]])+1,LEN(Table9_1[[#This Row],[Sample]])))-0.5)</f>
        <v>0.5</v>
      </c>
      <c r="F435">
        <v>0</v>
      </c>
      <c r="G435" s="30" t="s">
        <v>538</v>
      </c>
    </row>
    <row r="436" spans="1:7" x14ac:dyDescent="0.35">
      <c r="A436" s="30" t="s">
        <v>13</v>
      </c>
      <c r="B436">
        <v>2</v>
      </c>
      <c r="C436" t="s">
        <v>589</v>
      </c>
      <c r="D436" t="s">
        <v>66</v>
      </c>
      <c r="E436">
        <f>IF(Table9_1[[#This Row],[Sample]]="ST","",VALUE(MID(Table9_1[[#This Row],[Sample]],FIND("-",Table9_1[[#This Row],[Sample]])+1,LEN(Table9_1[[#This Row],[Sample]])))-0.5)</f>
        <v>8.5</v>
      </c>
      <c r="F436">
        <v>0</v>
      </c>
      <c r="G436" s="30" t="s">
        <v>539</v>
      </c>
    </row>
    <row r="437" spans="1:7" x14ac:dyDescent="0.35">
      <c r="A437" s="30" t="s">
        <v>13</v>
      </c>
      <c r="B437">
        <v>2</v>
      </c>
      <c r="C437" t="s">
        <v>589</v>
      </c>
      <c r="D437" t="s">
        <v>78</v>
      </c>
      <c r="E437">
        <f>IF(Table9_1[[#This Row],[Sample]]="ST","",VALUE(MID(Table9_1[[#This Row],[Sample]],FIND("-",Table9_1[[#This Row],[Sample]])+1,LEN(Table9_1[[#This Row],[Sample]])))-0.5)</f>
        <v>14.5</v>
      </c>
      <c r="F437">
        <v>0</v>
      </c>
      <c r="G437" s="30" t="s">
        <v>540</v>
      </c>
    </row>
    <row r="438" spans="1:7" x14ac:dyDescent="0.35">
      <c r="A438" s="30" t="s">
        <v>13</v>
      </c>
      <c r="B438">
        <v>2</v>
      </c>
      <c r="C438" t="s">
        <v>589</v>
      </c>
      <c r="D438" t="s">
        <v>80</v>
      </c>
      <c r="E438">
        <f>IF(Table9_1[[#This Row],[Sample]]="ST","",VALUE(MID(Table9_1[[#This Row],[Sample]],FIND("-",Table9_1[[#This Row],[Sample]])+1,LEN(Table9_1[[#This Row],[Sample]])))-0.5)</f>
        <v>15.5</v>
      </c>
      <c r="F438">
        <v>0</v>
      </c>
      <c r="G438" s="30" t="s">
        <v>541</v>
      </c>
    </row>
    <row r="439" spans="1:7" x14ac:dyDescent="0.35">
      <c r="A439" s="30" t="s">
        <v>13</v>
      </c>
      <c r="B439">
        <v>2</v>
      </c>
      <c r="C439" t="s">
        <v>589</v>
      </c>
      <c r="D439" t="s">
        <v>82</v>
      </c>
      <c r="E439">
        <f>IF(Table9_1[[#This Row],[Sample]]="ST","",VALUE(MID(Table9_1[[#This Row],[Sample]],FIND("-",Table9_1[[#This Row],[Sample]])+1,LEN(Table9_1[[#This Row],[Sample]])))-0.5)</f>
        <v>16.5</v>
      </c>
      <c r="F439">
        <v>0</v>
      </c>
      <c r="G439" s="30" t="s">
        <v>542</v>
      </c>
    </row>
    <row r="440" spans="1:7" x14ac:dyDescent="0.35">
      <c r="A440" s="30" t="s">
        <v>13</v>
      </c>
      <c r="B440">
        <v>2</v>
      </c>
      <c r="C440" t="s">
        <v>589</v>
      </c>
      <c r="D440" t="s">
        <v>84</v>
      </c>
      <c r="E440">
        <f>IF(Table9_1[[#This Row],[Sample]]="ST","",VALUE(MID(Table9_1[[#This Row],[Sample]],FIND("-",Table9_1[[#This Row],[Sample]])+1,LEN(Table9_1[[#This Row],[Sample]])))-0.5)</f>
        <v>17.5</v>
      </c>
      <c r="F440">
        <v>0</v>
      </c>
      <c r="G440" s="30" t="s">
        <v>543</v>
      </c>
    </row>
    <row r="441" spans="1:7" x14ac:dyDescent="0.35">
      <c r="A441" s="30" t="s">
        <v>13</v>
      </c>
      <c r="B441">
        <v>2</v>
      </c>
      <c r="C441" t="s">
        <v>589</v>
      </c>
      <c r="D441" t="s">
        <v>86</v>
      </c>
      <c r="E441">
        <f>IF(Table9_1[[#This Row],[Sample]]="ST","",VALUE(MID(Table9_1[[#This Row],[Sample]],FIND("-",Table9_1[[#This Row],[Sample]])+1,LEN(Table9_1[[#This Row],[Sample]])))-0.5)</f>
        <v>18.5</v>
      </c>
      <c r="F441">
        <v>0</v>
      </c>
      <c r="G441" s="30" t="s">
        <v>544</v>
      </c>
    </row>
    <row r="442" spans="1:7" x14ac:dyDescent="0.35">
      <c r="A442" s="30" t="s">
        <v>13</v>
      </c>
      <c r="B442">
        <v>2</v>
      </c>
      <c r="C442" t="s">
        <v>589</v>
      </c>
      <c r="D442" t="s">
        <v>88</v>
      </c>
      <c r="E442">
        <f>IF(Table9_1[[#This Row],[Sample]]="ST","",VALUE(MID(Table9_1[[#This Row],[Sample]],FIND("-",Table9_1[[#This Row],[Sample]])+1,LEN(Table9_1[[#This Row],[Sample]])))-0.5)</f>
        <v>19.5</v>
      </c>
      <c r="F442">
        <v>0</v>
      </c>
      <c r="G442" s="30" t="s">
        <v>545</v>
      </c>
    </row>
    <row r="443" spans="1:7" x14ac:dyDescent="0.35">
      <c r="A443" s="30" t="s">
        <v>13</v>
      </c>
      <c r="B443">
        <v>2</v>
      </c>
      <c r="C443" t="s">
        <v>589</v>
      </c>
      <c r="D443" t="s">
        <v>90</v>
      </c>
      <c r="E443">
        <f>IF(Table9_1[[#This Row],[Sample]]="ST","",VALUE(MID(Table9_1[[#This Row],[Sample]],FIND("-",Table9_1[[#This Row],[Sample]])+1,LEN(Table9_1[[#This Row],[Sample]])))-0.5)</f>
        <v>20.5</v>
      </c>
      <c r="F443">
        <v>0</v>
      </c>
      <c r="G443" s="30" t="s">
        <v>546</v>
      </c>
    </row>
    <row r="444" spans="1:7" x14ac:dyDescent="0.35">
      <c r="A444" s="30" t="s">
        <v>13</v>
      </c>
      <c r="B444">
        <v>2</v>
      </c>
      <c r="C444" t="s">
        <v>589</v>
      </c>
      <c r="D444" t="s">
        <v>92</v>
      </c>
      <c r="E444">
        <f>IF(Table9_1[[#This Row],[Sample]]="ST","",VALUE(MID(Table9_1[[#This Row],[Sample]],FIND("-",Table9_1[[#This Row],[Sample]])+1,LEN(Table9_1[[#This Row],[Sample]])))-0.5)</f>
        <v>21.5</v>
      </c>
      <c r="F444">
        <v>0</v>
      </c>
      <c r="G444" s="30" t="s">
        <v>547</v>
      </c>
    </row>
    <row r="445" spans="1:7" x14ac:dyDescent="0.35">
      <c r="A445" s="30" t="s">
        <v>13</v>
      </c>
      <c r="B445">
        <v>2</v>
      </c>
      <c r="C445" t="s">
        <v>589</v>
      </c>
      <c r="D445" t="s">
        <v>96</v>
      </c>
      <c r="E445">
        <f>IF(Table9_1[[#This Row],[Sample]]="ST","",VALUE(MID(Table9_1[[#This Row],[Sample]],FIND("-",Table9_1[[#This Row],[Sample]])+1,LEN(Table9_1[[#This Row],[Sample]])))-0.5)</f>
        <v>23.5</v>
      </c>
      <c r="F445">
        <v>0</v>
      </c>
      <c r="G445" s="30" t="s">
        <v>548</v>
      </c>
    </row>
    <row r="446" spans="1:7" x14ac:dyDescent="0.35">
      <c r="A446" s="30" t="s">
        <v>13</v>
      </c>
      <c r="B446">
        <v>3</v>
      </c>
      <c r="C446" t="s">
        <v>590</v>
      </c>
      <c r="D446" t="s">
        <v>588</v>
      </c>
      <c r="E446" t="str">
        <f>IF(Table9_1[[#This Row],[Sample]]="ST","",VALUE(MID(Table9_1[[#This Row],[Sample]],FIND("-",Table9_1[[#This Row],[Sample]])+1,LEN(Table9_1[[#This Row],[Sample]])))-0.5)</f>
        <v/>
      </c>
      <c r="F446">
        <v>0.19538882375928096</v>
      </c>
      <c r="G446" s="30" t="s">
        <v>549</v>
      </c>
    </row>
    <row r="447" spans="1:7" x14ac:dyDescent="0.35">
      <c r="A447" s="30" t="s">
        <v>13</v>
      </c>
      <c r="B447">
        <v>3</v>
      </c>
      <c r="C447" t="s">
        <v>590</v>
      </c>
      <c r="D447" t="s">
        <v>50</v>
      </c>
      <c r="E447">
        <f>IF(Table9_1[[#This Row],[Sample]]="ST","",VALUE(MID(Table9_1[[#This Row],[Sample]],FIND("-",Table9_1[[#This Row],[Sample]])+1,LEN(Table9_1[[#This Row],[Sample]])))-0.5)</f>
        <v>0.5</v>
      </c>
      <c r="F447">
        <v>0</v>
      </c>
      <c r="G447" s="30" t="s">
        <v>550</v>
      </c>
    </row>
    <row r="448" spans="1:7" x14ac:dyDescent="0.35">
      <c r="A448" s="30" t="s">
        <v>13</v>
      </c>
      <c r="B448">
        <v>3</v>
      </c>
      <c r="C448" t="s">
        <v>590</v>
      </c>
      <c r="D448" t="s">
        <v>66</v>
      </c>
      <c r="E448">
        <f>IF(Table9_1[[#This Row],[Sample]]="ST","",VALUE(MID(Table9_1[[#This Row],[Sample]],FIND("-",Table9_1[[#This Row],[Sample]])+1,LEN(Table9_1[[#This Row],[Sample]])))-0.5)</f>
        <v>8.5</v>
      </c>
      <c r="F448">
        <v>0</v>
      </c>
      <c r="G448" s="30" t="s">
        <v>551</v>
      </c>
    </row>
    <row r="449" spans="1:7" x14ac:dyDescent="0.35">
      <c r="A449" s="30" t="s">
        <v>13</v>
      </c>
      <c r="B449">
        <v>3</v>
      </c>
      <c r="C449" t="s">
        <v>590</v>
      </c>
      <c r="D449" t="s">
        <v>78</v>
      </c>
      <c r="E449">
        <f>IF(Table9_1[[#This Row],[Sample]]="ST","",VALUE(MID(Table9_1[[#This Row],[Sample]],FIND("-",Table9_1[[#This Row],[Sample]])+1,LEN(Table9_1[[#This Row],[Sample]])))-0.5)</f>
        <v>14.5</v>
      </c>
      <c r="F449">
        <v>0</v>
      </c>
      <c r="G449" s="30" t="s">
        <v>552</v>
      </c>
    </row>
    <row r="450" spans="1:7" x14ac:dyDescent="0.35">
      <c r="A450" s="30" t="s">
        <v>13</v>
      </c>
      <c r="B450">
        <v>3</v>
      </c>
      <c r="C450" t="s">
        <v>590</v>
      </c>
      <c r="D450" t="s">
        <v>80</v>
      </c>
      <c r="E450">
        <f>IF(Table9_1[[#This Row],[Sample]]="ST","",VALUE(MID(Table9_1[[#This Row],[Sample]],FIND("-",Table9_1[[#This Row],[Sample]])+1,LEN(Table9_1[[#This Row],[Sample]])))-0.5)</f>
        <v>15.5</v>
      </c>
      <c r="F450">
        <v>0</v>
      </c>
      <c r="G450" s="30" t="s">
        <v>553</v>
      </c>
    </row>
    <row r="451" spans="1:7" x14ac:dyDescent="0.35">
      <c r="A451" s="30" t="s">
        <v>13</v>
      </c>
      <c r="B451">
        <v>3</v>
      </c>
      <c r="C451" t="s">
        <v>590</v>
      </c>
      <c r="D451" t="s">
        <v>82</v>
      </c>
      <c r="E451">
        <f>IF(Table9_1[[#This Row],[Sample]]="ST","",VALUE(MID(Table9_1[[#This Row],[Sample]],FIND("-",Table9_1[[#This Row],[Sample]])+1,LEN(Table9_1[[#This Row],[Sample]])))-0.5)</f>
        <v>16.5</v>
      </c>
      <c r="F451">
        <v>0</v>
      </c>
      <c r="G451" s="30" t="s">
        <v>554</v>
      </c>
    </row>
    <row r="452" spans="1:7" x14ac:dyDescent="0.35">
      <c r="A452" s="30" t="s">
        <v>13</v>
      </c>
      <c r="B452">
        <v>3</v>
      </c>
      <c r="C452" t="s">
        <v>590</v>
      </c>
      <c r="D452" t="s">
        <v>84</v>
      </c>
      <c r="E452">
        <f>IF(Table9_1[[#This Row],[Sample]]="ST","",VALUE(MID(Table9_1[[#This Row],[Sample]],FIND("-",Table9_1[[#This Row],[Sample]])+1,LEN(Table9_1[[#This Row],[Sample]])))-0.5)</f>
        <v>17.5</v>
      </c>
      <c r="F452">
        <v>0</v>
      </c>
      <c r="G452" s="30" t="s">
        <v>555</v>
      </c>
    </row>
    <row r="453" spans="1:7" x14ac:dyDescent="0.35">
      <c r="A453" s="30" t="s">
        <v>13</v>
      </c>
      <c r="B453">
        <v>3</v>
      </c>
      <c r="C453" t="s">
        <v>590</v>
      </c>
      <c r="D453" t="s">
        <v>86</v>
      </c>
      <c r="E453">
        <f>IF(Table9_1[[#This Row],[Sample]]="ST","",VALUE(MID(Table9_1[[#This Row],[Sample]],FIND("-",Table9_1[[#This Row],[Sample]])+1,LEN(Table9_1[[#This Row],[Sample]])))-0.5)</f>
        <v>18.5</v>
      </c>
      <c r="F453">
        <v>0</v>
      </c>
      <c r="G453" s="30" t="s">
        <v>556</v>
      </c>
    </row>
    <row r="454" spans="1:7" x14ac:dyDescent="0.35">
      <c r="A454" s="30" t="s">
        <v>13</v>
      </c>
      <c r="B454">
        <v>3</v>
      </c>
      <c r="C454" t="s">
        <v>590</v>
      </c>
      <c r="D454" t="s">
        <v>88</v>
      </c>
      <c r="E454">
        <f>IF(Table9_1[[#This Row],[Sample]]="ST","",VALUE(MID(Table9_1[[#This Row],[Sample]],FIND("-",Table9_1[[#This Row],[Sample]])+1,LEN(Table9_1[[#This Row],[Sample]])))-0.5)</f>
        <v>19.5</v>
      </c>
      <c r="F454">
        <v>0</v>
      </c>
      <c r="G454" s="30" t="s">
        <v>557</v>
      </c>
    </row>
    <row r="455" spans="1:7" x14ac:dyDescent="0.35">
      <c r="A455" s="30" t="s">
        <v>13</v>
      </c>
      <c r="B455">
        <v>3</v>
      </c>
      <c r="C455" t="s">
        <v>590</v>
      </c>
      <c r="D455" t="s">
        <v>90</v>
      </c>
      <c r="E455">
        <f>IF(Table9_1[[#This Row],[Sample]]="ST","",VALUE(MID(Table9_1[[#This Row],[Sample]],FIND("-",Table9_1[[#This Row],[Sample]])+1,LEN(Table9_1[[#This Row],[Sample]])))-0.5)</f>
        <v>20.5</v>
      </c>
      <c r="F455">
        <v>0</v>
      </c>
      <c r="G455" s="30" t="s">
        <v>558</v>
      </c>
    </row>
    <row r="456" spans="1:7" x14ac:dyDescent="0.35">
      <c r="A456" s="30" t="s">
        <v>13</v>
      </c>
      <c r="B456">
        <v>3</v>
      </c>
      <c r="C456" t="s">
        <v>590</v>
      </c>
      <c r="D456" t="s">
        <v>92</v>
      </c>
      <c r="E456">
        <f>IF(Table9_1[[#This Row],[Sample]]="ST","",VALUE(MID(Table9_1[[#This Row],[Sample]],FIND("-",Table9_1[[#This Row],[Sample]])+1,LEN(Table9_1[[#This Row],[Sample]])))-0.5)</f>
        <v>21.5</v>
      </c>
      <c r="F456">
        <v>0</v>
      </c>
      <c r="G456" s="30" t="s">
        <v>559</v>
      </c>
    </row>
    <row r="457" spans="1:7" x14ac:dyDescent="0.35">
      <c r="A457" s="30" t="s">
        <v>13</v>
      </c>
      <c r="B457">
        <v>3</v>
      </c>
      <c r="C457" t="s">
        <v>590</v>
      </c>
      <c r="D457" t="s">
        <v>96</v>
      </c>
      <c r="E457">
        <f>IF(Table9_1[[#This Row],[Sample]]="ST","",VALUE(MID(Table9_1[[#This Row],[Sample]],FIND("-",Table9_1[[#This Row],[Sample]])+1,LEN(Table9_1[[#This Row],[Sample]])))-0.5)</f>
        <v>23.5</v>
      </c>
      <c r="F457">
        <v>0</v>
      </c>
      <c r="G457" s="30" t="s">
        <v>560</v>
      </c>
    </row>
    <row r="458" spans="1:7" x14ac:dyDescent="0.35">
      <c r="A458" s="30" t="s">
        <v>13</v>
      </c>
      <c r="B458">
        <v>4</v>
      </c>
      <c r="C458" t="s">
        <v>607</v>
      </c>
      <c r="D458" t="s">
        <v>588</v>
      </c>
      <c r="E458" t="str">
        <f>IF(Table9_1[[#This Row],[Sample]]="ST","",VALUE(MID(Table9_1[[#This Row],[Sample]],FIND("-",Table9_1[[#This Row],[Sample]])+1,LEN(Table9_1[[#This Row],[Sample]])))-0.5)</f>
        <v/>
      </c>
      <c r="F458">
        <v>0.10746385306760452</v>
      </c>
      <c r="G458" s="30" t="s">
        <v>561</v>
      </c>
    </row>
    <row r="459" spans="1:7" x14ac:dyDescent="0.35">
      <c r="A459" s="30" t="s">
        <v>13</v>
      </c>
      <c r="B459">
        <v>4</v>
      </c>
      <c r="C459" t="s">
        <v>607</v>
      </c>
      <c r="D459" t="s">
        <v>50</v>
      </c>
      <c r="E459">
        <f>IF(Table9_1[[#This Row],[Sample]]="ST","",VALUE(MID(Table9_1[[#This Row],[Sample]],FIND("-",Table9_1[[#This Row],[Sample]])+1,LEN(Table9_1[[#This Row],[Sample]])))-0.5)</f>
        <v>0.5</v>
      </c>
      <c r="F459">
        <v>0</v>
      </c>
      <c r="G459" s="30" t="s">
        <v>562</v>
      </c>
    </row>
    <row r="460" spans="1:7" x14ac:dyDescent="0.35">
      <c r="A460" s="30" t="s">
        <v>13</v>
      </c>
      <c r="B460">
        <v>4</v>
      </c>
      <c r="C460" t="s">
        <v>607</v>
      </c>
      <c r="D460" t="s">
        <v>66</v>
      </c>
      <c r="E460">
        <f>IF(Table9_1[[#This Row],[Sample]]="ST","",VALUE(MID(Table9_1[[#This Row],[Sample]],FIND("-",Table9_1[[#This Row],[Sample]])+1,LEN(Table9_1[[#This Row],[Sample]])))-0.5)</f>
        <v>8.5</v>
      </c>
      <c r="F460">
        <v>0</v>
      </c>
      <c r="G460" s="30" t="s">
        <v>563</v>
      </c>
    </row>
    <row r="461" spans="1:7" x14ac:dyDescent="0.35">
      <c r="A461" s="30" t="s">
        <v>13</v>
      </c>
      <c r="B461">
        <v>4</v>
      </c>
      <c r="C461" t="s">
        <v>607</v>
      </c>
      <c r="D461" t="s">
        <v>78</v>
      </c>
      <c r="E461">
        <f>IF(Table9_1[[#This Row],[Sample]]="ST","",VALUE(MID(Table9_1[[#This Row],[Sample]],FIND("-",Table9_1[[#This Row],[Sample]])+1,LEN(Table9_1[[#This Row],[Sample]])))-0.5)</f>
        <v>14.5</v>
      </c>
      <c r="F461">
        <v>0</v>
      </c>
      <c r="G461" s="30" t="s">
        <v>564</v>
      </c>
    </row>
    <row r="462" spans="1:7" x14ac:dyDescent="0.35">
      <c r="A462" s="30" t="s">
        <v>13</v>
      </c>
      <c r="B462">
        <v>4</v>
      </c>
      <c r="C462" t="s">
        <v>607</v>
      </c>
      <c r="D462" t="s">
        <v>80</v>
      </c>
      <c r="E462">
        <f>IF(Table9_1[[#This Row],[Sample]]="ST","",VALUE(MID(Table9_1[[#This Row],[Sample]],FIND("-",Table9_1[[#This Row],[Sample]])+1,LEN(Table9_1[[#This Row],[Sample]])))-0.5)</f>
        <v>15.5</v>
      </c>
      <c r="F462">
        <v>8.697164724299879E-3</v>
      </c>
      <c r="G462" s="30" t="s">
        <v>565</v>
      </c>
    </row>
    <row r="463" spans="1:7" x14ac:dyDescent="0.35">
      <c r="A463" s="30" t="s">
        <v>13</v>
      </c>
      <c r="B463">
        <v>4</v>
      </c>
      <c r="C463" t="s">
        <v>607</v>
      </c>
      <c r="D463" t="s">
        <v>82</v>
      </c>
      <c r="E463">
        <f>IF(Table9_1[[#This Row],[Sample]]="ST","",VALUE(MID(Table9_1[[#This Row],[Sample]],FIND("-",Table9_1[[#This Row],[Sample]])+1,LEN(Table9_1[[#This Row],[Sample]])))-0.5)</f>
        <v>16.5</v>
      </c>
      <c r="F463">
        <v>0</v>
      </c>
      <c r="G463" s="30" t="s">
        <v>566</v>
      </c>
    </row>
    <row r="464" spans="1:7" x14ac:dyDescent="0.35">
      <c r="A464" s="30" t="s">
        <v>13</v>
      </c>
      <c r="B464">
        <v>4</v>
      </c>
      <c r="C464" t="s">
        <v>607</v>
      </c>
      <c r="D464" t="s">
        <v>84</v>
      </c>
      <c r="E464">
        <f>IF(Table9_1[[#This Row],[Sample]]="ST","",VALUE(MID(Table9_1[[#This Row],[Sample]],FIND("-",Table9_1[[#This Row],[Sample]])+1,LEN(Table9_1[[#This Row],[Sample]])))-0.5)</f>
        <v>17.5</v>
      </c>
      <c r="F464">
        <v>0</v>
      </c>
      <c r="G464" s="30" t="s">
        <v>567</v>
      </c>
    </row>
    <row r="465" spans="1:7" x14ac:dyDescent="0.35">
      <c r="A465" s="30" t="s">
        <v>13</v>
      </c>
      <c r="B465">
        <v>4</v>
      </c>
      <c r="C465" t="s">
        <v>607</v>
      </c>
      <c r="D465" t="s">
        <v>86</v>
      </c>
      <c r="E465">
        <f>IF(Table9_1[[#This Row],[Sample]]="ST","",VALUE(MID(Table9_1[[#This Row],[Sample]],FIND("-",Table9_1[[#This Row],[Sample]])+1,LEN(Table9_1[[#This Row],[Sample]])))-0.5)</f>
        <v>18.5</v>
      </c>
      <c r="F465">
        <v>0</v>
      </c>
      <c r="G465" s="30" t="s">
        <v>568</v>
      </c>
    </row>
    <row r="466" spans="1:7" x14ac:dyDescent="0.35">
      <c r="A466" s="30" t="s">
        <v>13</v>
      </c>
      <c r="B466">
        <v>4</v>
      </c>
      <c r="C466" t="s">
        <v>607</v>
      </c>
      <c r="D466" t="s">
        <v>88</v>
      </c>
      <c r="E466">
        <f>IF(Table9_1[[#This Row],[Sample]]="ST","",VALUE(MID(Table9_1[[#This Row],[Sample]],FIND("-",Table9_1[[#This Row],[Sample]])+1,LEN(Table9_1[[#This Row],[Sample]])))-0.5)</f>
        <v>19.5</v>
      </c>
      <c r="F466">
        <v>0</v>
      </c>
      <c r="G466" s="30" t="s">
        <v>569</v>
      </c>
    </row>
    <row r="467" spans="1:7" x14ac:dyDescent="0.35">
      <c r="A467" s="30" t="s">
        <v>13</v>
      </c>
      <c r="B467">
        <v>4</v>
      </c>
      <c r="C467" t="s">
        <v>607</v>
      </c>
      <c r="D467" t="s">
        <v>90</v>
      </c>
      <c r="E467">
        <f>IF(Table9_1[[#This Row],[Sample]]="ST","",VALUE(MID(Table9_1[[#This Row],[Sample]],FIND("-",Table9_1[[#This Row],[Sample]])+1,LEN(Table9_1[[#This Row],[Sample]])))-0.5)</f>
        <v>20.5</v>
      </c>
      <c r="F467">
        <v>0</v>
      </c>
      <c r="G467" s="30" t="s">
        <v>570</v>
      </c>
    </row>
    <row r="468" spans="1:7" x14ac:dyDescent="0.35">
      <c r="A468" s="30" t="s">
        <v>13</v>
      </c>
      <c r="B468">
        <v>4</v>
      </c>
      <c r="C468" t="s">
        <v>607</v>
      </c>
      <c r="D468" t="s">
        <v>92</v>
      </c>
      <c r="E468">
        <f>IF(Table9_1[[#This Row],[Sample]]="ST","",VALUE(MID(Table9_1[[#This Row],[Sample]],FIND("-",Table9_1[[#This Row],[Sample]])+1,LEN(Table9_1[[#This Row],[Sample]])))-0.5)</f>
        <v>21.5</v>
      </c>
      <c r="F468">
        <v>9.678668215253582E-3</v>
      </c>
      <c r="G468" s="30" t="s">
        <v>571</v>
      </c>
    </row>
    <row r="469" spans="1:7" x14ac:dyDescent="0.35">
      <c r="A469" s="30" t="s">
        <v>13</v>
      </c>
      <c r="B469">
        <v>4</v>
      </c>
      <c r="C469" t="s">
        <v>607</v>
      </c>
      <c r="D469" t="s">
        <v>96</v>
      </c>
      <c r="E469">
        <f>IF(Table9_1[[#This Row],[Sample]]="ST","",VALUE(MID(Table9_1[[#This Row],[Sample]],FIND("-",Table9_1[[#This Row],[Sample]])+1,LEN(Table9_1[[#This Row],[Sample]])))-0.5)</f>
        <v>23.5</v>
      </c>
      <c r="F469">
        <v>0</v>
      </c>
      <c r="G469" s="30" t="s">
        <v>572</v>
      </c>
    </row>
    <row r="470" spans="1:7" x14ac:dyDescent="0.35">
      <c r="A470" s="30" t="s">
        <v>13</v>
      </c>
      <c r="B470">
        <v>5</v>
      </c>
      <c r="C470" t="s">
        <v>608</v>
      </c>
      <c r="D470" t="s">
        <v>633</v>
      </c>
      <c r="E470" t="e">
        <f>IF(Table9_1[[#This Row],[Sample]]="ST","",VALUE(MID(Table9_1[[#This Row],[Sample]],FIND("-",Table9_1[[#This Row],[Sample]])+1,LEN(Table9_1[[#This Row],[Sample]])))-0.5)</f>
        <v>#VALUE!</v>
      </c>
      <c r="F470">
        <v>9.9999999999999992E-2</v>
      </c>
      <c r="G470" s="30" t="s">
        <v>596</v>
      </c>
    </row>
    <row r="471" spans="1:7" x14ac:dyDescent="0.35">
      <c r="A471" s="30" t="s">
        <v>13</v>
      </c>
      <c r="B471">
        <v>5</v>
      </c>
      <c r="C471" t="s">
        <v>608</v>
      </c>
      <c r="D471" t="s">
        <v>50</v>
      </c>
      <c r="E471">
        <f>IF(Table9_1[[#This Row],[Sample]]="ST","",VALUE(MID(Table9_1[[#This Row],[Sample]],FIND("-",Table9_1[[#This Row],[Sample]])+1,LEN(Table9_1[[#This Row],[Sample]])))-0.5)</f>
        <v>0.5</v>
      </c>
      <c r="F471">
        <v>7.9365079365079361E-2</v>
      </c>
      <c r="G471" s="30" t="s">
        <v>595</v>
      </c>
    </row>
    <row r="472" spans="1:7" x14ac:dyDescent="0.35">
      <c r="A472" s="30" t="s">
        <v>13</v>
      </c>
      <c r="B472">
        <v>5</v>
      </c>
      <c r="C472" t="s">
        <v>608</v>
      </c>
      <c r="D472" s="5" t="s">
        <v>66</v>
      </c>
      <c r="E472">
        <f>IF(Table9_1[[#This Row],[Sample]]="ST","",VALUE(MID(Table9_1[[#This Row],[Sample]],FIND("-",Table9_1[[#This Row],[Sample]])+1,LEN(Table9_1[[#This Row],[Sample]])))-0.5)</f>
        <v>8.5</v>
      </c>
      <c r="F472">
        <v>2.0120724346076459E-2</v>
      </c>
      <c r="G472" s="30" t="s">
        <v>597</v>
      </c>
    </row>
    <row r="473" spans="1:7" x14ac:dyDescent="0.35">
      <c r="A473" s="30" t="s">
        <v>13</v>
      </c>
      <c r="B473">
        <v>5</v>
      </c>
      <c r="C473" t="s">
        <v>608</v>
      </c>
      <c r="D473" t="s">
        <v>78</v>
      </c>
      <c r="E473">
        <f>IF(Table9_1[[#This Row],[Sample]]="ST","",VALUE(MID(Table9_1[[#This Row],[Sample]],FIND("-",Table9_1[[#This Row],[Sample]])+1,LEN(Table9_1[[#This Row],[Sample]])))-0.5)</f>
        <v>14.5</v>
      </c>
      <c r="F473">
        <v>4.0241448692152917E-2</v>
      </c>
      <c r="G473" s="30" t="s">
        <v>598</v>
      </c>
    </row>
    <row r="474" spans="1:7" x14ac:dyDescent="0.35">
      <c r="A474" s="30" t="s">
        <v>13</v>
      </c>
      <c r="B474">
        <v>5</v>
      </c>
      <c r="C474" t="s">
        <v>608</v>
      </c>
      <c r="D474" t="s">
        <v>80</v>
      </c>
      <c r="E474">
        <f>IF(Table9_1[[#This Row],[Sample]]="ST","",VALUE(MID(Table9_1[[#This Row],[Sample]],FIND("-",Table9_1[[#This Row],[Sample]])+1,LEN(Table9_1[[#This Row],[Sample]])))-0.5)</f>
        <v>15.5</v>
      </c>
      <c r="F474">
        <v>4.0322580645161289E-2</v>
      </c>
      <c r="G474" s="30" t="s">
        <v>599</v>
      </c>
    </row>
    <row r="475" spans="1:7" x14ac:dyDescent="0.35">
      <c r="A475" s="30" t="s">
        <v>13</v>
      </c>
      <c r="B475">
        <v>5</v>
      </c>
      <c r="C475" t="s">
        <v>608</v>
      </c>
      <c r="D475" t="s">
        <v>82</v>
      </c>
      <c r="E475">
        <f>IF(Table9_1[[#This Row],[Sample]]="ST","",VALUE(MID(Table9_1[[#This Row],[Sample]],FIND("-",Table9_1[[#This Row],[Sample]])+1,LEN(Table9_1[[#This Row],[Sample]])))-0.5)</f>
        <v>16.5</v>
      </c>
      <c r="F475">
        <v>0</v>
      </c>
      <c r="G475" s="30" t="s">
        <v>600</v>
      </c>
    </row>
    <row r="476" spans="1:7" x14ac:dyDescent="0.35">
      <c r="A476" s="30" t="s">
        <v>13</v>
      </c>
      <c r="B476">
        <v>5</v>
      </c>
      <c r="C476" t="s">
        <v>608</v>
      </c>
      <c r="D476" t="s">
        <v>84</v>
      </c>
      <c r="E476">
        <f>IF(Table9_1[[#This Row],[Sample]]="ST","",VALUE(MID(Table9_1[[#This Row],[Sample]],FIND("-",Table9_1[[#This Row],[Sample]])+1,LEN(Table9_1[[#This Row],[Sample]])))-0.5)</f>
        <v>17.5</v>
      </c>
      <c r="F476">
        <v>2.0161290322580645E-2</v>
      </c>
      <c r="G476" s="30" t="s">
        <v>601</v>
      </c>
    </row>
    <row r="477" spans="1:7" x14ac:dyDescent="0.35">
      <c r="A477" s="30" t="s">
        <v>13</v>
      </c>
      <c r="B477">
        <v>5</v>
      </c>
      <c r="C477" t="s">
        <v>608</v>
      </c>
      <c r="D477" t="s">
        <v>86</v>
      </c>
      <c r="E477">
        <f>IF(Table9_1[[#This Row],[Sample]]="ST","",VALUE(MID(Table9_1[[#This Row],[Sample]],FIND("-",Table9_1[[#This Row],[Sample]])+1,LEN(Table9_1[[#This Row],[Sample]])))-0.5)</f>
        <v>18.5</v>
      </c>
      <c r="F477">
        <v>1.9880715705765408E-2</v>
      </c>
      <c r="G477" s="30" t="s">
        <v>602</v>
      </c>
    </row>
    <row r="478" spans="1:7" x14ac:dyDescent="0.35">
      <c r="A478" s="30" t="s">
        <v>13</v>
      </c>
      <c r="B478">
        <v>5</v>
      </c>
      <c r="C478" t="s">
        <v>608</v>
      </c>
      <c r="D478" t="s">
        <v>88</v>
      </c>
      <c r="E478">
        <f>IF(Table9_1[[#This Row],[Sample]]="ST","",VALUE(MID(Table9_1[[#This Row],[Sample]],FIND("-",Table9_1[[#This Row],[Sample]])+1,LEN(Table9_1[[#This Row],[Sample]])))-0.5)</f>
        <v>19.5</v>
      </c>
      <c r="F478">
        <v>1.9723865877712032E-2</v>
      </c>
      <c r="G478" s="30" t="s">
        <v>603</v>
      </c>
    </row>
    <row r="479" spans="1:7" x14ac:dyDescent="0.35">
      <c r="A479" s="30" t="s">
        <v>13</v>
      </c>
      <c r="B479">
        <v>5</v>
      </c>
      <c r="C479" t="s">
        <v>608</v>
      </c>
      <c r="D479" t="s">
        <v>90</v>
      </c>
      <c r="E479">
        <f>IF(Table9_1[[#This Row],[Sample]]="ST","",VALUE(MID(Table9_1[[#This Row],[Sample]],FIND("-",Table9_1[[#This Row],[Sample]])+1,LEN(Table9_1[[#This Row],[Sample]])))-0.5)</f>
        <v>20.5</v>
      </c>
      <c r="F479">
        <v>0.04</v>
      </c>
      <c r="G479" s="30" t="s">
        <v>604</v>
      </c>
    </row>
    <row r="480" spans="1:7" x14ac:dyDescent="0.35">
      <c r="A480" s="30" t="s">
        <v>13</v>
      </c>
      <c r="B480">
        <v>5</v>
      </c>
      <c r="C480" t="s">
        <v>608</v>
      </c>
      <c r="D480" t="s">
        <v>92</v>
      </c>
      <c r="E480">
        <f>IF(Table9_1[[#This Row],[Sample]]="ST","",VALUE(MID(Table9_1[[#This Row],[Sample]],FIND("-",Table9_1[[#This Row],[Sample]])+1,LEN(Table9_1[[#This Row],[Sample]])))-0.5)</f>
        <v>21.5</v>
      </c>
      <c r="F480" t="s">
        <v>302</v>
      </c>
      <c r="G480" s="30" t="s">
        <v>605</v>
      </c>
    </row>
    <row r="481" spans="1:7" x14ac:dyDescent="0.35">
      <c r="A481" s="30" t="s">
        <v>13</v>
      </c>
      <c r="B481">
        <v>5</v>
      </c>
      <c r="C481" t="s">
        <v>608</v>
      </c>
      <c r="D481" t="s">
        <v>96</v>
      </c>
      <c r="E481">
        <f>IF(Table9_1[[#This Row],[Sample]]="ST","",VALUE(MID(Table9_1[[#This Row],[Sample]],FIND("-",Table9_1[[#This Row],[Sample]])+1,LEN(Table9_1[[#This Row],[Sample]])))-0.5)</f>
        <v>23.5</v>
      </c>
      <c r="F481">
        <v>2.0120724346076459E-2</v>
      </c>
      <c r="G481" s="30" t="s">
        <v>606</v>
      </c>
    </row>
    <row r="482" spans="1:7" x14ac:dyDescent="0.35">
      <c r="A482" s="30" t="s">
        <v>6</v>
      </c>
      <c r="B482">
        <v>1</v>
      </c>
      <c r="C482" t="s">
        <v>519</v>
      </c>
      <c r="D482" t="s">
        <v>588</v>
      </c>
      <c r="E482" t="str">
        <f>IF(Table9_1[[#This Row],[Sample]]="ST","",VALUE(MID(Table9_1[[#This Row],[Sample]],FIND("-",Table9_1[[#This Row],[Sample]])+1,LEN(Table9_1[[#This Row],[Sample]])))-0.5)</f>
        <v/>
      </c>
      <c r="F482">
        <v>1.2895662368112544</v>
      </c>
      <c r="G482" s="30" t="s">
        <v>525</v>
      </c>
    </row>
    <row r="483" spans="1:7" x14ac:dyDescent="0.35">
      <c r="A483" s="30" t="s">
        <v>6</v>
      </c>
      <c r="B483">
        <v>1</v>
      </c>
      <c r="C483" t="s">
        <v>519</v>
      </c>
      <c r="D483" t="s">
        <v>50</v>
      </c>
      <c r="E483">
        <f>IF(Table9_1[[#This Row],[Sample]]="ST","",VALUE(MID(Table9_1[[#This Row],[Sample]],FIND("-",Table9_1[[#This Row],[Sample]])+1,LEN(Table9_1[[#This Row],[Sample]])))-0.5)</f>
        <v>0.5</v>
      </c>
      <c r="F483">
        <v>0.44064282011404865</v>
      </c>
      <c r="G483" s="30" t="s">
        <v>526</v>
      </c>
    </row>
    <row r="484" spans="1:7" x14ac:dyDescent="0.35">
      <c r="A484" s="30" t="s">
        <v>6</v>
      </c>
      <c r="B484">
        <v>1</v>
      </c>
      <c r="C484" t="s">
        <v>519</v>
      </c>
      <c r="D484" t="s">
        <v>66</v>
      </c>
      <c r="E484">
        <f>IF(Table9_1[[#This Row],[Sample]]="ST","",VALUE(MID(Table9_1[[#This Row],[Sample]],FIND("-",Table9_1[[#This Row],[Sample]])+1,LEN(Table9_1[[#This Row],[Sample]])))-0.5)</f>
        <v>8.5</v>
      </c>
      <c r="F484">
        <v>0.55293691080493113</v>
      </c>
      <c r="G484" s="30" t="s">
        <v>527</v>
      </c>
    </row>
    <row r="485" spans="1:7" x14ac:dyDescent="0.35">
      <c r="A485" s="30" t="s">
        <v>6</v>
      </c>
      <c r="B485">
        <v>1</v>
      </c>
      <c r="C485" t="s">
        <v>519</v>
      </c>
      <c r="D485" t="s">
        <v>78</v>
      </c>
      <c r="E485">
        <f>IF(Table9_1[[#This Row],[Sample]]="ST","",VALUE(MID(Table9_1[[#This Row],[Sample]],FIND("-",Table9_1[[#This Row],[Sample]])+1,LEN(Table9_1[[#This Row],[Sample]])))-0.5)</f>
        <v>14.5</v>
      </c>
      <c r="F485">
        <v>0.53461399057629577</v>
      </c>
      <c r="G485" s="30" t="s">
        <v>528</v>
      </c>
    </row>
    <row r="486" spans="1:7" x14ac:dyDescent="0.35">
      <c r="A486" s="30" t="s">
        <v>6</v>
      </c>
      <c r="B486">
        <v>1</v>
      </c>
      <c r="C486" t="s">
        <v>519</v>
      </c>
      <c r="D486" t="s">
        <v>80</v>
      </c>
      <c r="E486">
        <f>IF(Table9_1[[#This Row],[Sample]]="ST","",VALUE(MID(Table9_1[[#This Row],[Sample]],FIND("-",Table9_1[[#This Row],[Sample]])+1,LEN(Table9_1[[#This Row],[Sample]])))-0.5)</f>
        <v>15.5</v>
      </c>
      <c r="F486">
        <v>0.59140720125239177</v>
      </c>
      <c r="G486" s="30" t="s">
        <v>529</v>
      </c>
    </row>
    <row r="487" spans="1:7" x14ac:dyDescent="0.35">
      <c r="A487" s="30" t="s">
        <v>6</v>
      </c>
      <c r="B487">
        <v>1</v>
      </c>
      <c r="C487" t="s">
        <v>519</v>
      </c>
      <c r="D487" t="s">
        <v>82</v>
      </c>
      <c r="E487">
        <f>IF(Table9_1[[#This Row],[Sample]]="ST","",VALUE(MID(Table9_1[[#This Row],[Sample]],FIND("-",Table9_1[[#This Row],[Sample]])+1,LEN(Table9_1[[#This Row],[Sample]])))-0.5)</f>
        <v>16.5</v>
      </c>
      <c r="F487">
        <v>0.65506452874462262</v>
      </c>
      <c r="G487" s="30" t="s">
        <v>530</v>
      </c>
    </row>
    <row r="488" spans="1:7" x14ac:dyDescent="0.35">
      <c r="A488" s="30" t="s">
        <v>6</v>
      </c>
      <c r="B488">
        <v>1</v>
      </c>
      <c r="C488" t="s">
        <v>519</v>
      </c>
      <c r="D488" t="s">
        <v>84</v>
      </c>
      <c r="E488">
        <f>IF(Table9_1[[#This Row],[Sample]]="ST","",VALUE(MID(Table9_1[[#This Row],[Sample]],FIND("-",Table9_1[[#This Row],[Sample]])+1,LEN(Table9_1[[#This Row],[Sample]])))-0.5)</f>
        <v>17.5</v>
      </c>
      <c r="F488">
        <v>0.59488979910278905</v>
      </c>
      <c r="G488" s="30" t="s">
        <v>531</v>
      </c>
    </row>
    <row r="489" spans="1:7" x14ac:dyDescent="0.35">
      <c r="A489" s="30" t="s">
        <v>6</v>
      </c>
      <c r="B489">
        <v>1</v>
      </c>
      <c r="C489" t="s">
        <v>519</v>
      </c>
      <c r="D489" t="s">
        <v>86</v>
      </c>
      <c r="E489">
        <f>IF(Table9_1[[#This Row],[Sample]]="ST","",VALUE(MID(Table9_1[[#This Row],[Sample]],FIND("-",Table9_1[[#This Row],[Sample]])+1,LEN(Table9_1[[#This Row],[Sample]])))-0.5)</f>
        <v>18.5</v>
      </c>
      <c r="F489">
        <v>0.55634051571882714</v>
      </c>
      <c r="G489" s="30" t="s">
        <v>532</v>
      </c>
    </row>
    <row r="490" spans="1:7" x14ac:dyDescent="0.35">
      <c r="A490" s="30" t="s">
        <v>6</v>
      </c>
      <c r="B490">
        <v>1</v>
      </c>
      <c r="C490" t="s">
        <v>519</v>
      </c>
      <c r="D490" t="s">
        <v>88</v>
      </c>
      <c r="E490">
        <f>IF(Table9_1[[#This Row],[Sample]]="ST","",VALUE(MID(Table9_1[[#This Row],[Sample]],FIND("-",Table9_1[[#This Row],[Sample]])+1,LEN(Table9_1[[#This Row],[Sample]])))-0.5)</f>
        <v>19.5</v>
      </c>
      <c r="F490">
        <v>0.57707355242566505</v>
      </c>
      <c r="G490" s="30" t="s">
        <v>533</v>
      </c>
    </row>
    <row r="491" spans="1:7" x14ac:dyDescent="0.35">
      <c r="A491" s="30" t="s">
        <v>6</v>
      </c>
      <c r="B491">
        <v>1</v>
      </c>
      <c r="C491" t="s">
        <v>519</v>
      </c>
      <c r="D491" t="s">
        <v>90</v>
      </c>
      <c r="E491">
        <f>IF(Table9_1[[#This Row],[Sample]]="ST","",VALUE(MID(Table9_1[[#This Row],[Sample]],FIND("-",Table9_1[[#This Row],[Sample]])+1,LEN(Table9_1[[#This Row],[Sample]])))-0.5)</f>
        <v>20.5</v>
      </c>
      <c r="F491">
        <v>0.72073803574860662</v>
      </c>
      <c r="G491" s="30" t="s">
        <v>534</v>
      </c>
    </row>
    <row r="492" spans="1:7" x14ac:dyDescent="0.35">
      <c r="A492" s="30" t="s">
        <v>6</v>
      </c>
      <c r="B492">
        <v>1</v>
      </c>
      <c r="C492" t="s">
        <v>519</v>
      </c>
      <c r="D492" t="s">
        <v>92</v>
      </c>
      <c r="E492">
        <f>IF(Table9_1[[#This Row],[Sample]]="ST","",VALUE(MID(Table9_1[[#This Row],[Sample]],FIND("-",Table9_1[[#This Row],[Sample]])+1,LEN(Table9_1[[#This Row],[Sample]])))-0.5)</f>
        <v>21.5</v>
      </c>
      <c r="F492">
        <v>0.62911343399148278</v>
      </c>
      <c r="G492" s="30" t="s">
        <v>535</v>
      </c>
    </row>
    <row r="493" spans="1:7" x14ac:dyDescent="0.35">
      <c r="A493" s="30" t="s">
        <v>6</v>
      </c>
      <c r="B493">
        <v>1</v>
      </c>
      <c r="C493" t="s">
        <v>519</v>
      </c>
      <c r="D493" t="s">
        <v>96</v>
      </c>
      <c r="E493">
        <f>IF(Table9_1[[#This Row],[Sample]]="ST","",VALUE(MID(Table9_1[[#This Row],[Sample]],FIND("-",Table9_1[[#This Row],[Sample]])+1,LEN(Table9_1[[#This Row],[Sample]])))-0.5)</f>
        <v>23.5</v>
      </c>
      <c r="F493">
        <v>0.65050266114725008</v>
      </c>
      <c r="G493" s="30" t="s">
        <v>536</v>
      </c>
    </row>
    <row r="494" spans="1:7" x14ac:dyDescent="0.35">
      <c r="A494" s="30" t="s">
        <v>6</v>
      </c>
      <c r="B494">
        <v>2</v>
      </c>
      <c r="C494" t="s">
        <v>589</v>
      </c>
      <c r="D494" t="s">
        <v>588</v>
      </c>
      <c r="E494" t="str">
        <f>IF(Table9_1[[#This Row],[Sample]]="ST","",VALUE(MID(Table9_1[[#This Row],[Sample]],FIND("-",Table9_1[[#This Row],[Sample]])+1,LEN(Table9_1[[#This Row],[Sample]])))-0.5)</f>
        <v/>
      </c>
      <c r="F494">
        <v>2.2567409144196948</v>
      </c>
      <c r="G494" s="30" t="s">
        <v>537</v>
      </c>
    </row>
    <row r="495" spans="1:7" x14ac:dyDescent="0.35">
      <c r="A495" s="30" t="s">
        <v>6</v>
      </c>
      <c r="B495">
        <v>2</v>
      </c>
      <c r="C495" t="s">
        <v>589</v>
      </c>
      <c r="D495" t="s">
        <v>50</v>
      </c>
      <c r="E495">
        <f>IF(Table9_1[[#This Row],[Sample]]="ST","",VALUE(MID(Table9_1[[#This Row],[Sample]],FIND("-",Table9_1[[#This Row],[Sample]])+1,LEN(Table9_1[[#This Row],[Sample]])))-0.5)</f>
        <v>0.5</v>
      </c>
      <c r="F495">
        <v>0.8208052531536203</v>
      </c>
      <c r="G495" s="30" t="s">
        <v>538</v>
      </c>
    </row>
    <row r="496" spans="1:7" x14ac:dyDescent="0.35">
      <c r="A496" s="30" t="s">
        <v>6</v>
      </c>
      <c r="B496">
        <v>2</v>
      </c>
      <c r="C496" t="s">
        <v>589</v>
      </c>
      <c r="D496" t="s">
        <v>66</v>
      </c>
      <c r="E496">
        <f>IF(Table9_1[[#This Row],[Sample]]="ST","",VALUE(MID(Table9_1[[#This Row],[Sample]],FIND("-",Table9_1[[#This Row],[Sample]])+1,LEN(Table9_1[[#This Row],[Sample]])))-0.5)</f>
        <v>8.5</v>
      </c>
      <c r="F496">
        <v>0.88832487309644681</v>
      </c>
      <c r="G496" s="30" t="s">
        <v>539</v>
      </c>
    </row>
    <row r="497" spans="1:7" x14ac:dyDescent="0.35">
      <c r="A497" s="30" t="s">
        <v>6</v>
      </c>
      <c r="B497">
        <v>2</v>
      </c>
      <c r="C497" t="s">
        <v>589</v>
      </c>
      <c r="D497" t="s">
        <v>78</v>
      </c>
      <c r="E497">
        <f>IF(Table9_1[[#This Row],[Sample]]="ST","",VALUE(MID(Table9_1[[#This Row],[Sample]],FIND("-",Table9_1[[#This Row],[Sample]])+1,LEN(Table9_1[[#This Row],[Sample]])))-0.5)</f>
        <v>14.5</v>
      </c>
      <c r="F497">
        <v>0.82457412105835448</v>
      </c>
      <c r="G497" s="30" t="s">
        <v>540</v>
      </c>
    </row>
    <row r="498" spans="1:7" x14ac:dyDescent="0.35">
      <c r="A498" s="30" t="s">
        <v>6</v>
      </c>
      <c r="B498">
        <v>2</v>
      </c>
      <c r="C498" t="s">
        <v>589</v>
      </c>
      <c r="D498" t="s">
        <v>80</v>
      </c>
      <c r="E498">
        <f>IF(Table9_1[[#This Row],[Sample]]="ST","",VALUE(MID(Table9_1[[#This Row],[Sample]],FIND("-",Table9_1[[#This Row],[Sample]])+1,LEN(Table9_1[[#This Row],[Sample]])))-0.5)</f>
        <v>15.5</v>
      </c>
      <c r="F498">
        <v>0.8523221429813882</v>
      </c>
      <c r="G498" s="30" t="s">
        <v>541</v>
      </c>
    </row>
    <row r="499" spans="1:7" x14ac:dyDescent="0.35">
      <c r="A499" s="30" t="s">
        <v>6</v>
      </c>
      <c r="B499">
        <v>2</v>
      </c>
      <c r="C499" t="s">
        <v>589</v>
      </c>
      <c r="D499" t="s">
        <v>82</v>
      </c>
      <c r="E499">
        <f>IF(Table9_1[[#This Row],[Sample]]="ST","",VALUE(MID(Table9_1[[#This Row],[Sample]],FIND("-",Table9_1[[#This Row],[Sample]])+1,LEN(Table9_1[[#This Row],[Sample]])))-0.5)</f>
        <v>16.5</v>
      </c>
      <c r="F499">
        <v>0.93859992178333995</v>
      </c>
      <c r="G499" s="30" t="s">
        <v>542</v>
      </c>
    </row>
    <row r="500" spans="1:7" x14ac:dyDescent="0.35">
      <c r="A500" s="30" t="s">
        <v>6</v>
      </c>
      <c r="B500">
        <v>2</v>
      </c>
      <c r="C500" t="s">
        <v>589</v>
      </c>
      <c r="D500" t="s">
        <v>84</v>
      </c>
      <c r="E500">
        <f>IF(Table9_1[[#This Row],[Sample]]="ST","",VALUE(MID(Table9_1[[#This Row],[Sample]],FIND("-",Table9_1[[#This Row],[Sample]])+1,LEN(Table9_1[[#This Row],[Sample]])))-0.5)</f>
        <v>17.5</v>
      </c>
      <c r="F500">
        <v>0.92646771991417975</v>
      </c>
      <c r="G500" s="30" t="s">
        <v>543</v>
      </c>
    </row>
    <row r="501" spans="1:7" x14ac:dyDescent="0.35">
      <c r="A501" s="30" t="s">
        <v>6</v>
      </c>
      <c r="B501">
        <v>2</v>
      </c>
      <c r="C501" t="s">
        <v>589</v>
      </c>
      <c r="D501" t="s">
        <v>86</v>
      </c>
      <c r="E501">
        <f>IF(Table9_1[[#This Row],[Sample]]="ST","",VALUE(MID(Table9_1[[#This Row],[Sample]],FIND("-",Table9_1[[#This Row],[Sample]])+1,LEN(Table9_1[[#This Row],[Sample]])))-0.5)</f>
        <v>18.5</v>
      </c>
      <c r="F501">
        <v>0.97138820204874599</v>
      </c>
      <c r="G501" s="30" t="s">
        <v>544</v>
      </c>
    </row>
    <row r="502" spans="1:7" x14ac:dyDescent="0.35">
      <c r="A502" s="30" t="s">
        <v>6</v>
      </c>
      <c r="B502">
        <v>2</v>
      </c>
      <c r="C502" t="s">
        <v>589</v>
      </c>
      <c r="D502" t="s">
        <v>88</v>
      </c>
      <c r="E502">
        <f>IF(Table9_1[[#This Row],[Sample]]="ST","",VALUE(MID(Table9_1[[#This Row],[Sample]],FIND("-",Table9_1[[#This Row],[Sample]])+1,LEN(Table9_1[[#This Row],[Sample]])))-0.5)</f>
        <v>19.5</v>
      </c>
      <c r="F502">
        <v>0.88028169014084501</v>
      </c>
      <c r="G502" s="30" t="s">
        <v>545</v>
      </c>
    </row>
    <row r="503" spans="1:7" x14ac:dyDescent="0.35">
      <c r="A503" s="30" t="s">
        <v>6</v>
      </c>
      <c r="B503">
        <v>2</v>
      </c>
      <c r="C503" t="s">
        <v>589</v>
      </c>
      <c r="D503" t="s">
        <v>90</v>
      </c>
      <c r="E503">
        <f>IF(Table9_1[[#This Row],[Sample]]="ST","",VALUE(MID(Table9_1[[#This Row],[Sample]],FIND("-",Table9_1[[#This Row],[Sample]])+1,LEN(Table9_1[[#This Row],[Sample]])))-0.5)</f>
        <v>20.5</v>
      </c>
      <c r="F503">
        <v>0.85527580242167978</v>
      </c>
      <c r="G503" s="30" t="s">
        <v>546</v>
      </c>
    </row>
    <row r="504" spans="1:7" x14ac:dyDescent="0.35">
      <c r="A504" s="30" t="s">
        <v>6</v>
      </c>
      <c r="B504">
        <v>2</v>
      </c>
      <c r="C504" t="s">
        <v>589</v>
      </c>
      <c r="D504" t="s">
        <v>92</v>
      </c>
      <c r="E504">
        <f>IF(Table9_1[[#This Row],[Sample]]="ST","",VALUE(MID(Table9_1[[#This Row],[Sample]],FIND("-",Table9_1[[#This Row],[Sample]])+1,LEN(Table9_1[[#This Row],[Sample]])))-0.5)</f>
        <v>21.5</v>
      </c>
      <c r="F504">
        <v>0.94850948509485111</v>
      </c>
      <c r="G504" s="30" t="s">
        <v>547</v>
      </c>
    </row>
    <row r="505" spans="1:7" x14ac:dyDescent="0.35">
      <c r="A505" s="30" t="s">
        <v>6</v>
      </c>
      <c r="B505">
        <v>2</v>
      </c>
      <c r="C505" t="s">
        <v>589</v>
      </c>
      <c r="D505" t="s">
        <v>96</v>
      </c>
      <c r="E505">
        <f>IF(Table9_1[[#This Row],[Sample]]="ST","",VALUE(MID(Table9_1[[#This Row],[Sample]],FIND("-",Table9_1[[#This Row],[Sample]])+1,LEN(Table9_1[[#This Row],[Sample]])))-0.5)</f>
        <v>23.5</v>
      </c>
      <c r="F505">
        <v>0.91661738616203448</v>
      </c>
      <c r="G505" s="30" t="s">
        <v>548</v>
      </c>
    </row>
    <row r="506" spans="1:7" x14ac:dyDescent="0.35">
      <c r="A506" s="30" t="s">
        <v>6</v>
      </c>
      <c r="B506">
        <v>3</v>
      </c>
      <c r="C506" t="s">
        <v>590</v>
      </c>
      <c r="D506" t="s">
        <v>588</v>
      </c>
      <c r="E506" t="str">
        <f>IF(Table9_1[[#This Row],[Sample]]="ST","",VALUE(MID(Table9_1[[#This Row],[Sample]],FIND("-",Table9_1[[#This Row],[Sample]])+1,LEN(Table9_1[[#This Row],[Sample]])))-0.5)</f>
        <v/>
      </c>
      <c r="F506">
        <v>1.0453302071121531</v>
      </c>
      <c r="G506" s="30" t="s">
        <v>549</v>
      </c>
    </row>
    <row r="507" spans="1:7" x14ac:dyDescent="0.35">
      <c r="A507" s="30" t="s">
        <v>6</v>
      </c>
      <c r="B507">
        <v>3</v>
      </c>
      <c r="C507" t="s">
        <v>590</v>
      </c>
      <c r="D507" t="s">
        <v>50</v>
      </c>
      <c r="E507">
        <f>IF(Table9_1[[#This Row],[Sample]]="ST","",VALUE(MID(Table9_1[[#This Row],[Sample]],FIND("-",Table9_1[[#This Row],[Sample]])+1,LEN(Table9_1[[#This Row],[Sample]])))-0.5)</f>
        <v>0.5</v>
      </c>
      <c r="F507">
        <v>0.5011232071885261</v>
      </c>
      <c r="G507" s="30" t="s">
        <v>550</v>
      </c>
    </row>
    <row r="508" spans="1:7" x14ac:dyDescent="0.35">
      <c r="A508" s="30" t="s">
        <v>6</v>
      </c>
      <c r="B508">
        <v>3</v>
      </c>
      <c r="C508" t="s">
        <v>590</v>
      </c>
      <c r="D508" t="s">
        <v>66</v>
      </c>
      <c r="E508">
        <f>IF(Table9_1[[#This Row],[Sample]]="ST","",VALUE(MID(Table9_1[[#This Row],[Sample]],FIND("-",Table9_1[[#This Row],[Sample]])+1,LEN(Table9_1[[#This Row],[Sample]])))-0.5)</f>
        <v>8.5</v>
      </c>
      <c r="F508">
        <v>0.52574329224075422</v>
      </c>
      <c r="G508" s="30" t="s">
        <v>551</v>
      </c>
    </row>
    <row r="509" spans="1:7" x14ac:dyDescent="0.35">
      <c r="A509" s="30" t="s">
        <v>6</v>
      </c>
      <c r="B509">
        <v>3</v>
      </c>
      <c r="C509" t="s">
        <v>590</v>
      </c>
      <c r="D509" t="s">
        <v>78</v>
      </c>
      <c r="E509">
        <f>IF(Table9_1[[#This Row],[Sample]]="ST","",VALUE(MID(Table9_1[[#This Row],[Sample]],FIND("-",Table9_1[[#This Row],[Sample]])+1,LEN(Table9_1[[#This Row],[Sample]])))-0.5)</f>
        <v>14.5</v>
      </c>
      <c r="F509">
        <v>0.43494019572308812</v>
      </c>
      <c r="G509" s="30" t="s">
        <v>552</v>
      </c>
    </row>
    <row r="510" spans="1:7" x14ac:dyDescent="0.35">
      <c r="A510" s="30" t="s">
        <v>6</v>
      </c>
      <c r="B510">
        <v>3</v>
      </c>
      <c r="C510" t="s">
        <v>590</v>
      </c>
      <c r="D510" t="s">
        <v>80</v>
      </c>
      <c r="E510">
        <f>IF(Table9_1[[#This Row],[Sample]]="ST","",VALUE(MID(Table9_1[[#This Row],[Sample]],FIND("-",Table9_1[[#This Row],[Sample]])+1,LEN(Table9_1[[#This Row],[Sample]])))-0.5)</f>
        <v>15.5</v>
      </c>
      <c r="F510">
        <v>0.41746390676639417</v>
      </c>
      <c r="G510" s="30" t="s">
        <v>553</v>
      </c>
    </row>
    <row r="511" spans="1:7" x14ac:dyDescent="0.35">
      <c r="A511" s="30" t="s">
        <v>6</v>
      </c>
      <c r="B511">
        <v>3</v>
      </c>
      <c r="C511" t="s">
        <v>590</v>
      </c>
      <c r="D511" t="s">
        <v>82</v>
      </c>
      <c r="E511">
        <f>IF(Table9_1[[#This Row],[Sample]]="ST","",VALUE(MID(Table9_1[[#This Row],[Sample]],FIND("-",Table9_1[[#This Row],[Sample]])+1,LEN(Table9_1[[#This Row],[Sample]])))-0.5)</f>
        <v>16.5</v>
      </c>
      <c r="F511">
        <v>0.43996871333594062</v>
      </c>
      <c r="G511" s="30" t="s">
        <v>554</v>
      </c>
    </row>
    <row r="512" spans="1:7" x14ac:dyDescent="0.35">
      <c r="A512" s="30" t="s">
        <v>6</v>
      </c>
      <c r="B512">
        <v>3</v>
      </c>
      <c r="C512" t="s">
        <v>590</v>
      </c>
      <c r="D512" t="s">
        <v>84</v>
      </c>
      <c r="E512">
        <f>IF(Table9_1[[#This Row],[Sample]]="ST","",VALUE(MID(Table9_1[[#This Row],[Sample]],FIND("-",Table9_1[[#This Row],[Sample]])+1,LEN(Table9_1[[#This Row],[Sample]])))-0.5)</f>
        <v>17.5</v>
      </c>
      <c r="F512">
        <v>0.44860542227423433</v>
      </c>
      <c r="G512" s="30" t="s">
        <v>555</v>
      </c>
    </row>
    <row r="513" spans="1:7" x14ac:dyDescent="0.35">
      <c r="A513" s="30" t="s">
        <v>6</v>
      </c>
      <c r="B513">
        <v>3</v>
      </c>
      <c r="C513" t="s">
        <v>590</v>
      </c>
      <c r="D513" t="s">
        <v>86</v>
      </c>
      <c r="E513">
        <f>IF(Table9_1[[#This Row],[Sample]]="ST","",VALUE(MID(Table9_1[[#This Row],[Sample]],FIND("-",Table9_1[[#This Row],[Sample]])+1,LEN(Table9_1[[#This Row],[Sample]])))-0.5)</f>
        <v>18.5</v>
      </c>
      <c r="F513">
        <v>0.43270929000353231</v>
      </c>
      <c r="G513" s="30" t="s">
        <v>556</v>
      </c>
    </row>
    <row r="514" spans="1:7" x14ac:dyDescent="0.35">
      <c r="A514" s="30" t="s">
        <v>6</v>
      </c>
      <c r="B514">
        <v>3</v>
      </c>
      <c r="C514" t="s">
        <v>590</v>
      </c>
      <c r="D514" t="s">
        <v>88</v>
      </c>
      <c r="E514">
        <f>IF(Table9_1[[#This Row],[Sample]]="ST","",VALUE(MID(Table9_1[[#This Row],[Sample]],FIND("-",Table9_1[[#This Row],[Sample]])+1,LEN(Table9_1[[#This Row],[Sample]])))-0.5)</f>
        <v>19.5</v>
      </c>
      <c r="F514">
        <v>0.47926447574334907</v>
      </c>
      <c r="G514" s="30" t="s">
        <v>557</v>
      </c>
    </row>
    <row r="515" spans="1:7" x14ac:dyDescent="0.35">
      <c r="A515" s="30" t="s">
        <v>6</v>
      </c>
      <c r="B515">
        <v>3</v>
      </c>
      <c r="C515" t="s">
        <v>590</v>
      </c>
      <c r="D515" t="s">
        <v>90</v>
      </c>
      <c r="E515">
        <f>IF(Table9_1[[#This Row],[Sample]]="ST","",VALUE(MID(Table9_1[[#This Row],[Sample]],FIND("-",Table9_1[[#This Row],[Sample]])+1,LEN(Table9_1[[#This Row],[Sample]])))-0.5)</f>
        <v>20.5</v>
      </c>
      <c r="F515">
        <v>0.41322314049586778</v>
      </c>
      <c r="G515" s="30" t="s">
        <v>558</v>
      </c>
    </row>
    <row r="516" spans="1:7" x14ac:dyDescent="0.35">
      <c r="A516" s="30" t="s">
        <v>6</v>
      </c>
      <c r="B516">
        <v>3</v>
      </c>
      <c r="C516" t="s">
        <v>590</v>
      </c>
      <c r="D516" t="s">
        <v>92</v>
      </c>
      <c r="E516">
        <f>IF(Table9_1[[#This Row],[Sample]]="ST","",VALUE(MID(Table9_1[[#This Row],[Sample]],FIND("-",Table9_1[[#This Row],[Sample]])+1,LEN(Table9_1[[#This Row],[Sample]])))-0.5)</f>
        <v>21.5</v>
      </c>
      <c r="F516">
        <v>0.39682539682539691</v>
      </c>
      <c r="G516" s="30" t="s">
        <v>559</v>
      </c>
    </row>
    <row r="517" spans="1:7" x14ac:dyDescent="0.35">
      <c r="A517" s="30" t="s">
        <v>6</v>
      </c>
      <c r="B517">
        <v>3</v>
      </c>
      <c r="C517" t="s">
        <v>590</v>
      </c>
      <c r="D517" t="s">
        <v>96</v>
      </c>
      <c r="E517">
        <f>IF(Table9_1[[#This Row],[Sample]]="ST","",VALUE(MID(Table9_1[[#This Row],[Sample]],FIND("-",Table9_1[[#This Row],[Sample]])+1,LEN(Table9_1[[#This Row],[Sample]])))-0.5)</f>
        <v>23.5</v>
      </c>
      <c r="F517">
        <v>0.44352454169130689</v>
      </c>
      <c r="G517" s="30" t="s">
        <v>560</v>
      </c>
    </row>
    <row r="518" spans="1:7" x14ac:dyDescent="0.35">
      <c r="A518" s="30" t="s">
        <v>6</v>
      </c>
      <c r="B518">
        <v>4</v>
      </c>
      <c r="C518" t="s">
        <v>607</v>
      </c>
      <c r="D518" t="s">
        <v>588</v>
      </c>
      <c r="E518" t="str">
        <f>IF(Table9_1[[#This Row],[Sample]]="ST","",VALUE(MID(Table9_1[[#This Row],[Sample]],FIND("-",Table9_1[[#This Row],[Sample]])+1,LEN(Table9_1[[#This Row],[Sample]])))-0.5)</f>
        <v/>
      </c>
      <c r="F518">
        <v>4.3962485345838216</v>
      </c>
      <c r="G518" s="30" t="s">
        <v>561</v>
      </c>
    </row>
    <row r="519" spans="1:7" x14ac:dyDescent="0.35">
      <c r="A519" s="30" t="s">
        <v>6</v>
      </c>
      <c r="B519">
        <v>4</v>
      </c>
      <c r="C519" t="s">
        <v>607</v>
      </c>
      <c r="D519" t="s">
        <v>50</v>
      </c>
      <c r="E519">
        <f>IF(Table9_1[[#This Row],[Sample]]="ST","",VALUE(MID(Table9_1[[#This Row],[Sample]],FIND("-",Table9_1[[#This Row],[Sample]])+1,LEN(Table9_1[[#This Row],[Sample]])))-0.5)</f>
        <v>0.5</v>
      </c>
      <c r="F519">
        <v>3.0844997407983406</v>
      </c>
      <c r="G519" s="30" t="s">
        <v>562</v>
      </c>
    </row>
    <row r="520" spans="1:7" x14ac:dyDescent="0.35">
      <c r="A520" s="30" t="s">
        <v>6</v>
      </c>
      <c r="B520">
        <v>4</v>
      </c>
      <c r="C520" t="s">
        <v>607</v>
      </c>
      <c r="D520" t="s">
        <v>66</v>
      </c>
      <c r="E520">
        <f>IF(Table9_1[[#This Row],[Sample]]="ST","",VALUE(MID(Table9_1[[#This Row],[Sample]],FIND("-",Table9_1[[#This Row],[Sample]])+1,LEN(Table9_1[[#This Row],[Sample]])))-0.5)</f>
        <v>8.5</v>
      </c>
      <c r="F520">
        <v>3.5079767947788261</v>
      </c>
      <c r="G520" s="30" t="s">
        <v>563</v>
      </c>
    </row>
    <row r="521" spans="1:7" x14ac:dyDescent="0.35">
      <c r="A521" s="30" t="s">
        <v>6</v>
      </c>
      <c r="B521">
        <v>4</v>
      </c>
      <c r="C521" t="s">
        <v>607</v>
      </c>
      <c r="D521" t="s">
        <v>78</v>
      </c>
      <c r="E521">
        <f>IF(Table9_1[[#This Row],[Sample]]="ST","",VALUE(MID(Table9_1[[#This Row],[Sample]],FIND("-",Table9_1[[#This Row],[Sample]])+1,LEN(Table9_1[[#This Row],[Sample]])))-0.5)</f>
        <v>14.5</v>
      </c>
      <c r="F521">
        <v>3.7604204421891989</v>
      </c>
      <c r="G521" s="30" t="s">
        <v>564</v>
      </c>
    </row>
    <row r="522" spans="1:7" x14ac:dyDescent="0.35">
      <c r="A522" s="30" t="s">
        <v>6</v>
      </c>
      <c r="B522">
        <v>4</v>
      </c>
      <c r="C522" t="s">
        <v>607</v>
      </c>
      <c r="D522" t="s">
        <v>80</v>
      </c>
      <c r="E522">
        <f>IF(Table9_1[[#This Row],[Sample]]="ST","",VALUE(MID(Table9_1[[#This Row],[Sample]],FIND("-",Table9_1[[#This Row],[Sample]])+1,LEN(Table9_1[[#This Row],[Sample]])))-0.5)</f>
        <v>15.5</v>
      </c>
      <c r="F522">
        <v>3.7049921725517483</v>
      </c>
      <c r="G522" s="30" t="s">
        <v>565</v>
      </c>
    </row>
    <row r="523" spans="1:7" x14ac:dyDescent="0.35">
      <c r="A523" s="30" t="s">
        <v>6</v>
      </c>
      <c r="B523">
        <v>4</v>
      </c>
      <c r="C523" t="s">
        <v>607</v>
      </c>
      <c r="D523" t="s">
        <v>82</v>
      </c>
      <c r="E523">
        <f>IF(Table9_1[[#This Row],[Sample]]="ST","",VALUE(MID(Table9_1[[#This Row],[Sample]],FIND("-",Table9_1[[#This Row],[Sample]])+1,LEN(Table9_1[[#This Row],[Sample]])))-0.5)</f>
        <v>16.5</v>
      </c>
      <c r="F523">
        <v>3.6468517794290181</v>
      </c>
      <c r="G523" s="30" t="s">
        <v>566</v>
      </c>
    </row>
    <row r="524" spans="1:7" x14ac:dyDescent="0.35">
      <c r="A524" s="30" t="s">
        <v>6</v>
      </c>
      <c r="B524">
        <v>4</v>
      </c>
      <c r="C524" t="s">
        <v>607</v>
      </c>
      <c r="D524" t="s">
        <v>84</v>
      </c>
      <c r="E524">
        <f>IF(Table9_1[[#This Row],[Sample]]="ST","",VALUE(MID(Table9_1[[#This Row],[Sample]],FIND("-",Table9_1[[#This Row],[Sample]])+1,LEN(Table9_1[[#This Row],[Sample]])))-0.5)</f>
        <v>17.5</v>
      </c>
      <c r="F524">
        <v>4.1154671347766723</v>
      </c>
      <c r="G524" s="30" t="s">
        <v>567</v>
      </c>
    </row>
    <row r="525" spans="1:7" x14ac:dyDescent="0.35">
      <c r="A525" s="30" t="s">
        <v>6</v>
      </c>
      <c r="B525">
        <v>4</v>
      </c>
      <c r="C525" t="s">
        <v>607</v>
      </c>
      <c r="D525" t="s">
        <v>86</v>
      </c>
      <c r="E525">
        <f>IF(Table9_1[[#This Row],[Sample]]="ST","",VALUE(MID(Table9_1[[#This Row],[Sample]],FIND("-",Table9_1[[#This Row],[Sample]])+1,LEN(Table9_1[[#This Row],[Sample]])))-0.5)</f>
        <v>18.5</v>
      </c>
      <c r="F525">
        <v>3.7177675732956548</v>
      </c>
      <c r="G525" s="30" t="s">
        <v>568</v>
      </c>
    </row>
    <row r="526" spans="1:7" x14ac:dyDescent="0.35">
      <c r="A526" s="30" t="s">
        <v>6</v>
      </c>
      <c r="B526">
        <v>4</v>
      </c>
      <c r="C526" t="s">
        <v>607</v>
      </c>
      <c r="D526" t="s">
        <v>88</v>
      </c>
      <c r="E526">
        <f>IF(Table9_1[[#This Row],[Sample]]="ST","",VALUE(MID(Table9_1[[#This Row],[Sample]],FIND("-",Table9_1[[#This Row],[Sample]])+1,LEN(Table9_1[[#This Row],[Sample]])))-0.5)</f>
        <v>19.5</v>
      </c>
      <c r="F526">
        <v>3.6580594679186227</v>
      </c>
      <c r="G526" s="30" t="s">
        <v>569</v>
      </c>
    </row>
    <row r="527" spans="1:7" x14ac:dyDescent="0.35">
      <c r="A527" s="30" t="s">
        <v>6</v>
      </c>
      <c r="B527">
        <v>4</v>
      </c>
      <c r="C527" t="s">
        <v>607</v>
      </c>
      <c r="D527" t="s">
        <v>90</v>
      </c>
      <c r="E527">
        <f>IF(Table9_1[[#This Row],[Sample]]="ST","",VALUE(MID(Table9_1[[#This Row],[Sample]],FIND("-",Table9_1[[#This Row],[Sample]])+1,LEN(Table9_1[[#This Row],[Sample]])))-0.5)</f>
        <v>20.5</v>
      </c>
      <c r="F527">
        <v>4.2283298097251594</v>
      </c>
      <c r="G527" s="30" t="s">
        <v>570</v>
      </c>
    </row>
    <row r="528" spans="1:7" x14ac:dyDescent="0.35">
      <c r="A528" s="30" t="s">
        <v>6</v>
      </c>
      <c r="B528">
        <v>4</v>
      </c>
      <c r="C528" t="s">
        <v>607</v>
      </c>
      <c r="D528" t="s">
        <v>92</v>
      </c>
      <c r="E528">
        <f>IF(Table9_1[[#This Row],[Sample]]="ST","",VALUE(MID(Table9_1[[#This Row],[Sample]],FIND("-",Table9_1[[#This Row],[Sample]])+1,LEN(Table9_1[[#This Row],[Sample]])))-0.5)</f>
        <v>21.5</v>
      </c>
      <c r="F528">
        <v>4.965156794425087</v>
      </c>
      <c r="G528" s="30" t="s">
        <v>571</v>
      </c>
    </row>
    <row r="529" spans="1:7" x14ac:dyDescent="0.35">
      <c r="A529" s="30" t="s">
        <v>6</v>
      </c>
      <c r="B529">
        <v>4</v>
      </c>
      <c r="C529" t="s">
        <v>607</v>
      </c>
      <c r="D529" t="s">
        <v>96</v>
      </c>
      <c r="E529">
        <f>IF(Table9_1[[#This Row],[Sample]]="ST","",VALUE(MID(Table9_1[[#This Row],[Sample]],FIND("-",Table9_1[[#This Row],[Sample]])+1,LEN(Table9_1[[#This Row],[Sample]])))-0.5)</f>
        <v>23.5</v>
      </c>
      <c r="F529">
        <v>5.9038044549576192</v>
      </c>
      <c r="G529" s="30" t="s">
        <v>572</v>
      </c>
    </row>
    <row r="530" spans="1:7" x14ac:dyDescent="0.35">
      <c r="A530" s="30" t="s">
        <v>6</v>
      </c>
      <c r="B530">
        <v>5</v>
      </c>
      <c r="C530" t="s">
        <v>608</v>
      </c>
      <c r="D530" t="s">
        <v>633</v>
      </c>
      <c r="E530" t="e">
        <f>IF(Table9_1[[#This Row],[Sample]]="ST","",VALUE(MID(Table9_1[[#This Row],[Sample]],FIND("-",Table9_1[[#This Row],[Sample]])+1,LEN(Table9_1[[#This Row],[Sample]])))-0.5)</f>
        <v>#VALUE!</v>
      </c>
      <c r="F530">
        <v>3.6199999999999997</v>
      </c>
      <c r="G530" s="30" t="s">
        <v>596</v>
      </c>
    </row>
    <row r="531" spans="1:7" x14ac:dyDescent="0.35">
      <c r="A531" s="30" t="s">
        <v>6</v>
      </c>
      <c r="B531">
        <v>5</v>
      </c>
      <c r="C531" t="s">
        <v>608</v>
      </c>
      <c r="D531" t="s">
        <v>50</v>
      </c>
      <c r="E531">
        <f>IF(Table9_1[[#This Row],[Sample]]="ST","",VALUE(MID(Table9_1[[#This Row],[Sample]],FIND("-",Table9_1[[#This Row],[Sample]])+1,LEN(Table9_1[[#This Row],[Sample]])))-0.5)</f>
        <v>0.5</v>
      </c>
      <c r="F531">
        <v>3.8888888888888888</v>
      </c>
      <c r="G531" s="30" t="s">
        <v>595</v>
      </c>
    </row>
    <row r="532" spans="1:7" x14ac:dyDescent="0.35">
      <c r="A532" s="30" t="s">
        <v>6</v>
      </c>
      <c r="B532">
        <v>5</v>
      </c>
      <c r="C532" t="s">
        <v>608</v>
      </c>
      <c r="D532" s="5" t="s">
        <v>66</v>
      </c>
      <c r="E532">
        <f>IF(Table9_1[[#This Row],[Sample]]="ST","",VALUE(MID(Table9_1[[#This Row],[Sample]],FIND("-",Table9_1[[#This Row],[Sample]])+1,LEN(Table9_1[[#This Row],[Sample]])))-0.5)</f>
        <v>8.5</v>
      </c>
      <c r="F532">
        <v>3.8028169014084505</v>
      </c>
      <c r="G532" s="30" t="s">
        <v>597</v>
      </c>
    </row>
    <row r="533" spans="1:7" x14ac:dyDescent="0.35">
      <c r="A533" s="30" t="s">
        <v>6</v>
      </c>
      <c r="B533">
        <v>5</v>
      </c>
      <c r="C533" t="s">
        <v>608</v>
      </c>
      <c r="D533" t="s">
        <v>78</v>
      </c>
      <c r="E533">
        <f>IF(Table9_1[[#This Row],[Sample]]="ST","",VALUE(MID(Table9_1[[#This Row],[Sample]],FIND("-",Table9_1[[#This Row],[Sample]])+1,LEN(Table9_1[[#This Row],[Sample]])))-0.5)</f>
        <v>14.5</v>
      </c>
      <c r="F533">
        <v>3.9637826961770624</v>
      </c>
      <c r="G533" s="30" t="s">
        <v>598</v>
      </c>
    </row>
    <row r="534" spans="1:7" x14ac:dyDescent="0.35">
      <c r="A534" s="30" t="s">
        <v>6</v>
      </c>
      <c r="B534">
        <v>5</v>
      </c>
      <c r="C534" t="s">
        <v>608</v>
      </c>
      <c r="D534" t="s">
        <v>80</v>
      </c>
      <c r="E534">
        <f>IF(Table9_1[[#This Row],[Sample]]="ST","",VALUE(MID(Table9_1[[#This Row],[Sample]],FIND("-",Table9_1[[#This Row],[Sample]])+1,LEN(Table9_1[[#This Row],[Sample]])))-0.5)</f>
        <v>15.5</v>
      </c>
      <c r="F534">
        <v>4.274193548387097</v>
      </c>
      <c r="G534" s="30" t="s">
        <v>599</v>
      </c>
    </row>
    <row r="535" spans="1:7" x14ac:dyDescent="0.35">
      <c r="A535" s="30" t="s">
        <v>6</v>
      </c>
      <c r="B535">
        <v>5</v>
      </c>
      <c r="C535" t="s">
        <v>608</v>
      </c>
      <c r="D535" t="s">
        <v>82</v>
      </c>
      <c r="E535">
        <f>IF(Table9_1[[#This Row],[Sample]]="ST","",VALUE(MID(Table9_1[[#This Row],[Sample]],FIND("-",Table9_1[[#This Row],[Sample]])+1,LEN(Table9_1[[#This Row],[Sample]])))-0.5)</f>
        <v>16.5</v>
      </c>
      <c r="F535">
        <v>3.9641434262948207</v>
      </c>
      <c r="G535" s="30" t="s">
        <v>600</v>
      </c>
    </row>
    <row r="536" spans="1:7" x14ac:dyDescent="0.35">
      <c r="A536" s="30" t="s">
        <v>6</v>
      </c>
      <c r="B536">
        <v>5</v>
      </c>
      <c r="C536" t="s">
        <v>608</v>
      </c>
      <c r="D536" t="s">
        <v>84</v>
      </c>
      <c r="E536">
        <f>IF(Table9_1[[#This Row],[Sample]]="ST","",VALUE(MID(Table9_1[[#This Row],[Sample]],FIND("-",Table9_1[[#This Row],[Sample]])+1,LEN(Table9_1[[#This Row],[Sample]])))-0.5)</f>
        <v>17.5</v>
      </c>
      <c r="F536">
        <v>4.375</v>
      </c>
      <c r="G536" s="30" t="s">
        <v>601</v>
      </c>
    </row>
    <row r="537" spans="1:7" x14ac:dyDescent="0.35">
      <c r="A537" s="30" t="s">
        <v>6</v>
      </c>
      <c r="B537">
        <v>5</v>
      </c>
      <c r="C537" t="s">
        <v>608</v>
      </c>
      <c r="D537" t="s">
        <v>86</v>
      </c>
      <c r="E537">
        <f>IF(Table9_1[[#This Row],[Sample]]="ST","",VALUE(MID(Table9_1[[#This Row],[Sample]],FIND("-",Table9_1[[#This Row],[Sample]])+1,LEN(Table9_1[[#This Row],[Sample]])))-0.5)</f>
        <v>18.5</v>
      </c>
      <c r="F537">
        <v>4.1351888667992052</v>
      </c>
      <c r="G537" s="30" t="s">
        <v>602</v>
      </c>
    </row>
    <row r="538" spans="1:7" x14ac:dyDescent="0.35">
      <c r="A538" s="30" t="s">
        <v>6</v>
      </c>
      <c r="B538">
        <v>5</v>
      </c>
      <c r="C538" t="s">
        <v>608</v>
      </c>
      <c r="D538" t="s">
        <v>88</v>
      </c>
      <c r="E538">
        <f>IF(Table9_1[[#This Row],[Sample]]="ST","",VALUE(MID(Table9_1[[#This Row],[Sample]],FIND("-",Table9_1[[#This Row],[Sample]])+1,LEN(Table9_1[[#This Row],[Sample]])))-0.5)</f>
        <v>19.5</v>
      </c>
      <c r="F538">
        <v>3.9644970414201186</v>
      </c>
      <c r="G538" s="30" t="s">
        <v>603</v>
      </c>
    </row>
    <row r="539" spans="1:7" x14ac:dyDescent="0.35">
      <c r="A539" s="30" t="s">
        <v>6</v>
      </c>
      <c r="B539">
        <v>5</v>
      </c>
      <c r="C539" t="s">
        <v>608</v>
      </c>
      <c r="D539" t="s">
        <v>90</v>
      </c>
      <c r="E539">
        <f>IF(Table9_1[[#This Row],[Sample]]="ST","",VALUE(MID(Table9_1[[#This Row],[Sample]],FIND("-",Table9_1[[#This Row],[Sample]])+1,LEN(Table9_1[[#This Row],[Sample]])))-0.5)</f>
        <v>20.5</v>
      </c>
      <c r="F539">
        <v>4.4799999999999995</v>
      </c>
      <c r="G539" s="30" t="s">
        <v>604</v>
      </c>
    </row>
    <row r="540" spans="1:7" x14ac:dyDescent="0.35">
      <c r="A540" s="30" t="s">
        <v>6</v>
      </c>
      <c r="B540">
        <v>5</v>
      </c>
      <c r="C540" t="s">
        <v>608</v>
      </c>
      <c r="D540" t="s">
        <v>92</v>
      </c>
      <c r="E540">
        <f>IF(Table9_1[[#This Row],[Sample]]="ST","",VALUE(MID(Table9_1[[#This Row],[Sample]],FIND("-",Table9_1[[#This Row],[Sample]])+1,LEN(Table9_1[[#This Row],[Sample]])))-0.5)</f>
        <v>21.5</v>
      </c>
      <c r="F540">
        <v>4.2712550607287447</v>
      </c>
      <c r="G540" s="30" t="s">
        <v>605</v>
      </c>
    </row>
    <row r="541" spans="1:7" x14ac:dyDescent="0.35">
      <c r="A541" s="30" t="s">
        <v>6</v>
      </c>
      <c r="B541">
        <v>5</v>
      </c>
      <c r="C541" t="s">
        <v>608</v>
      </c>
      <c r="D541" t="s">
        <v>96</v>
      </c>
      <c r="E541">
        <f>IF(Table9_1[[#This Row],[Sample]]="ST","",VALUE(MID(Table9_1[[#This Row],[Sample]],FIND("-",Table9_1[[#This Row],[Sample]])+1,LEN(Table9_1[[#This Row],[Sample]])))-0.5)</f>
        <v>23.5</v>
      </c>
      <c r="F541">
        <v>4.507042253521127</v>
      </c>
      <c r="G541" s="30" t="s">
        <v>606</v>
      </c>
    </row>
    <row r="542" spans="1:7" x14ac:dyDescent="0.35">
      <c r="A542" s="30" t="s">
        <v>20</v>
      </c>
      <c r="B542">
        <v>1</v>
      </c>
      <c r="C542" t="s">
        <v>519</v>
      </c>
      <c r="D542" t="s">
        <v>588</v>
      </c>
      <c r="E542" t="str">
        <f>IF(Table9_1[[#This Row],[Sample]]="ST","",VALUE(MID(Table9_1[[#This Row],[Sample]],FIND("-",Table9_1[[#This Row],[Sample]])+1,LEN(Table9_1[[#This Row],[Sample]])))-0.5)</f>
        <v/>
      </c>
      <c r="F542">
        <v>1.3579523251270029</v>
      </c>
      <c r="G542" s="30" t="s">
        <v>525</v>
      </c>
    </row>
    <row r="543" spans="1:7" x14ac:dyDescent="0.35">
      <c r="A543" s="30" t="s">
        <v>20</v>
      </c>
      <c r="B543">
        <v>1</v>
      </c>
      <c r="C543" t="s">
        <v>519</v>
      </c>
      <c r="D543" t="s">
        <v>50</v>
      </c>
      <c r="E543">
        <f>IF(Table9_1[[#This Row],[Sample]]="ST","",VALUE(MID(Table9_1[[#This Row],[Sample]],FIND("-",Table9_1[[#This Row],[Sample]])+1,LEN(Table9_1[[#This Row],[Sample]])))-0.5)</f>
        <v>0.5</v>
      </c>
      <c r="F543">
        <v>0.70848453430101965</v>
      </c>
      <c r="G543" s="30" t="s">
        <v>526</v>
      </c>
    </row>
    <row r="544" spans="1:7" x14ac:dyDescent="0.35">
      <c r="A544" s="30" t="s">
        <v>20</v>
      </c>
      <c r="B544">
        <v>1</v>
      </c>
      <c r="C544" t="s">
        <v>519</v>
      </c>
      <c r="D544" t="s">
        <v>66</v>
      </c>
      <c r="E544">
        <f>IF(Table9_1[[#This Row],[Sample]]="ST","",VALUE(MID(Table9_1[[#This Row],[Sample]],FIND("-",Table9_1[[#This Row],[Sample]])+1,LEN(Table9_1[[#This Row],[Sample]])))-0.5)</f>
        <v>8.5</v>
      </c>
      <c r="F544">
        <v>3.8614938361131257</v>
      </c>
      <c r="G544" s="30" t="s">
        <v>527</v>
      </c>
    </row>
    <row r="545" spans="1:7" x14ac:dyDescent="0.35">
      <c r="A545" s="30" t="s">
        <v>20</v>
      </c>
      <c r="B545">
        <v>1</v>
      </c>
      <c r="C545" t="s">
        <v>519</v>
      </c>
      <c r="D545" t="s">
        <v>78</v>
      </c>
      <c r="E545">
        <f>IF(Table9_1[[#This Row],[Sample]]="ST","",VALUE(MID(Table9_1[[#This Row],[Sample]],FIND("-",Table9_1[[#This Row],[Sample]])+1,LEN(Table9_1[[#This Row],[Sample]])))-0.5)</f>
        <v>14.5</v>
      </c>
      <c r="F545">
        <v>4.9836897426603857</v>
      </c>
      <c r="G545" s="30" t="s">
        <v>528</v>
      </c>
    </row>
    <row r="546" spans="1:7" x14ac:dyDescent="0.35">
      <c r="A546" s="30" t="s">
        <v>20</v>
      </c>
      <c r="B546">
        <v>1</v>
      </c>
      <c r="C546" t="s">
        <v>519</v>
      </c>
      <c r="D546" t="s">
        <v>80</v>
      </c>
      <c r="E546">
        <f>IF(Table9_1[[#This Row],[Sample]]="ST","",VALUE(MID(Table9_1[[#This Row],[Sample]],FIND("-",Table9_1[[#This Row],[Sample]])+1,LEN(Table9_1[[#This Row],[Sample]])))-0.5)</f>
        <v>15.5</v>
      </c>
      <c r="F546">
        <v>5.8705861889024185</v>
      </c>
      <c r="G546" s="30" t="s">
        <v>529</v>
      </c>
    </row>
    <row r="547" spans="1:7" x14ac:dyDescent="0.35">
      <c r="A547" s="30" t="s">
        <v>20</v>
      </c>
      <c r="B547">
        <v>1</v>
      </c>
      <c r="C547" t="s">
        <v>519</v>
      </c>
      <c r="D547" t="s">
        <v>82</v>
      </c>
      <c r="E547">
        <f>IF(Table9_1[[#This Row],[Sample]]="ST","",VALUE(MID(Table9_1[[#This Row],[Sample]],FIND("-",Table9_1[[#This Row],[Sample]])+1,LEN(Table9_1[[#This Row],[Sample]])))-0.5)</f>
        <v>16.5</v>
      </c>
      <c r="F547">
        <v>5.8466953461087217</v>
      </c>
      <c r="G547" s="30" t="s">
        <v>530</v>
      </c>
    </row>
    <row r="548" spans="1:7" x14ac:dyDescent="0.35">
      <c r="A548" s="30" t="s">
        <v>20</v>
      </c>
      <c r="B548">
        <v>1</v>
      </c>
      <c r="C548" t="s">
        <v>519</v>
      </c>
      <c r="D548" t="s">
        <v>84</v>
      </c>
      <c r="E548">
        <f>IF(Table9_1[[#This Row],[Sample]]="ST","",VALUE(MID(Table9_1[[#This Row],[Sample]],FIND("-",Table9_1[[#This Row],[Sample]])+1,LEN(Table9_1[[#This Row],[Sample]])))-0.5)</f>
        <v>17.5</v>
      </c>
      <c r="F548">
        <v>4.8468890189194456</v>
      </c>
      <c r="G548" s="30" t="s">
        <v>531</v>
      </c>
    </row>
    <row r="549" spans="1:7" x14ac:dyDescent="0.35">
      <c r="A549" s="30" t="s">
        <v>20</v>
      </c>
      <c r="B549">
        <v>1</v>
      </c>
      <c r="C549" t="s">
        <v>519</v>
      </c>
      <c r="D549" t="s">
        <v>86</v>
      </c>
      <c r="E549">
        <f>IF(Table9_1[[#This Row],[Sample]]="ST","",VALUE(MID(Table9_1[[#This Row],[Sample]],FIND("-",Table9_1[[#This Row],[Sample]])+1,LEN(Table9_1[[#This Row],[Sample]])))-0.5)</f>
        <v>18.5</v>
      </c>
      <c r="F549">
        <v>5.9166372306605437</v>
      </c>
      <c r="G549" s="30" t="s">
        <v>532</v>
      </c>
    </row>
    <row r="550" spans="1:7" x14ac:dyDescent="0.35">
      <c r="A550" s="30" t="s">
        <v>20</v>
      </c>
      <c r="B550">
        <v>1</v>
      </c>
      <c r="C550" t="s">
        <v>519</v>
      </c>
      <c r="D550" t="s">
        <v>88</v>
      </c>
      <c r="E550">
        <f>IF(Table9_1[[#This Row],[Sample]]="ST","",VALUE(MID(Table9_1[[#This Row],[Sample]],FIND("-",Table9_1[[#This Row],[Sample]])+1,LEN(Table9_1[[#This Row],[Sample]])))-0.5)</f>
        <v>19.5</v>
      </c>
      <c r="F550">
        <v>5.5555555555555554</v>
      </c>
      <c r="G550" s="30" t="s">
        <v>533</v>
      </c>
    </row>
    <row r="551" spans="1:7" x14ac:dyDescent="0.35">
      <c r="A551" s="30" t="s">
        <v>20</v>
      </c>
      <c r="B551">
        <v>1</v>
      </c>
      <c r="C551" t="s">
        <v>519</v>
      </c>
      <c r="D551" t="s">
        <v>90</v>
      </c>
      <c r="E551">
        <f>IF(Table9_1[[#This Row],[Sample]]="ST","",VALUE(MID(Table9_1[[#This Row],[Sample]],FIND("-",Table9_1[[#This Row],[Sample]])+1,LEN(Table9_1[[#This Row],[Sample]])))-0.5)</f>
        <v>20.5</v>
      </c>
      <c r="F551">
        <v>5.5352681145492983</v>
      </c>
      <c r="G551" s="30" t="s">
        <v>534</v>
      </c>
    </row>
    <row r="552" spans="1:7" x14ac:dyDescent="0.35">
      <c r="A552" s="30" t="s">
        <v>20</v>
      </c>
      <c r="B552">
        <v>1</v>
      </c>
      <c r="C552" t="s">
        <v>519</v>
      </c>
      <c r="D552" t="s">
        <v>92</v>
      </c>
      <c r="E552">
        <f>IF(Table9_1[[#This Row],[Sample]]="ST","",VALUE(MID(Table9_1[[#This Row],[Sample]],FIND("-",Table9_1[[#This Row],[Sample]])+1,LEN(Table9_1[[#This Row],[Sample]])))-0.5)</f>
        <v>21.5</v>
      </c>
      <c r="F552">
        <v>5.9620596205962064</v>
      </c>
      <c r="G552" s="30" t="s">
        <v>535</v>
      </c>
    </row>
    <row r="553" spans="1:7" x14ac:dyDescent="0.35">
      <c r="A553" s="30" t="s">
        <v>20</v>
      </c>
      <c r="B553">
        <v>1</v>
      </c>
      <c r="C553" t="s">
        <v>519</v>
      </c>
      <c r="D553" t="s">
        <v>96</v>
      </c>
      <c r="E553">
        <f>IF(Table9_1[[#This Row],[Sample]]="ST","",VALUE(MID(Table9_1[[#This Row],[Sample]],FIND("-",Table9_1[[#This Row],[Sample]])+1,LEN(Table9_1[[#This Row],[Sample]])))-0.5)</f>
        <v>23.5</v>
      </c>
      <c r="F553">
        <v>6.1206386753400359</v>
      </c>
      <c r="G553" s="30" t="s">
        <v>536</v>
      </c>
    </row>
    <row r="554" spans="1:7" x14ac:dyDescent="0.35">
      <c r="A554" s="30" t="s">
        <v>20</v>
      </c>
      <c r="B554">
        <v>2</v>
      </c>
      <c r="C554" t="s">
        <v>589</v>
      </c>
      <c r="D554" t="s">
        <v>588</v>
      </c>
      <c r="E554" t="str">
        <f>IF(Table9_1[[#This Row],[Sample]]="ST","",VALUE(MID(Table9_1[[#This Row],[Sample]],FIND("-",Table9_1[[#This Row],[Sample]])+1,LEN(Table9_1[[#This Row],[Sample]])))-0.5)</f>
        <v/>
      </c>
      <c r="F554">
        <v>29.605945681906991</v>
      </c>
      <c r="G554" s="30" t="s">
        <v>537</v>
      </c>
    </row>
    <row r="555" spans="1:7" x14ac:dyDescent="0.35">
      <c r="A555" s="30" t="s">
        <v>20</v>
      </c>
      <c r="B555">
        <v>2</v>
      </c>
      <c r="C555" t="s">
        <v>589</v>
      </c>
      <c r="D555" t="s">
        <v>50</v>
      </c>
      <c r="E555">
        <f>IF(Table9_1[[#This Row],[Sample]]="ST","",VALUE(MID(Table9_1[[#This Row],[Sample]],FIND("-",Table9_1[[#This Row],[Sample]])+1,LEN(Table9_1[[#This Row],[Sample]])))-0.5)</f>
        <v>0.5</v>
      </c>
      <c r="F555">
        <v>5.7738370485571107</v>
      </c>
      <c r="G555" s="30" t="s">
        <v>538</v>
      </c>
    </row>
    <row r="556" spans="1:7" x14ac:dyDescent="0.35">
      <c r="A556" s="30" t="s">
        <v>20</v>
      </c>
      <c r="B556">
        <v>2</v>
      </c>
      <c r="C556" t="s">
        <v>589</v>
      </c>
      <c r="D556" t="s">
        <v>66</v>
      </c>
      <c r="E556">
        <f>IF(Table9_1[[#This Row],[Sample]]="ST","",VALUE(MID(Table9_1[[#This Row],[Sample]],FIND("-",Table9_1[[#This Row],[Sample]])+1,LEN(Table9_1[[#This Row],[Sample]])))-0.5)</f>
        <v>8.5</v>
      </c>
      <c r="F556">
        <v>13.092324147933285</v>
      </c>
      <c r="G556" s="30" t="s">
        <v>539</v>
      </c>
    </row>
    <row r="557" spans="1:7" x14ac:dyDescent="0.35">
      <c r="A557" s="30" t="s">
        <v>20</v>
      </c>
      <c r="B557">
        <v>2</v>
      </c>
      <c r="C557" t="s">
        <v>589</v>
      </c>
      <c r="D557" t="s">
        <v>78</v>
      </c>
      <c r="E557">
        <f>IF(Table9_1[[#This Row],[Sample]]="ST","",VALUE(MID(Table9_1[[#This Row],[Sample]],FIND("-",Table9_1[[#This Row],[Sample]])+1,LEN(Table9_1[[#This Row],[Sample]])))-0.5)</f>
        <v>14.5</v>
      </c>
      <c r="F557">
        <v>18.42465204784342</v>
      </c>
      <c r="G557" s="30" t="s">
        <v>540</v>
      </c>
    </row>
    <row r="558" spans="1:7" x14ac:dyDescent="0.35">
      <c r="A558" s="30" t="s">
        <v>20</v>
      </c>
      <c r="B558">
        <v>2</v>
      </c>
      <c r="C558" t="s">
        <v>589</v>
      </c>
      <c r="D558" t="s">
        <v>80</v>
      </c>
      <c r="E558">
        <f>IF(Table9_1[[#This Row],[Sample]]="ST","",VALUE(MID(Table9_1[[#This Row],[Sample]],FIND("-",Table9_1[[#This Row],[Sample]])+1,LEN(Table9_1[[#This Row],[Sample]])))-0.5)</f>
        <v>15.5</v>
      </c>
      <c r="F558">
        <v>18.492566533310143</v>
      </c>
      <c r="G558" s="30" t="s">
        <v>541</v>
      </c>
    </row>
    <row r="559" spans="1:7" x14ac:dyDescent="0.35">
      <c r="A559" s="30" t="s">
        <v>20</v>
      </c>
      <c r="B559">
        <v>2</v>
      </c>
      <c r="C559" t="s">
        <v>589</v>
      </c>
      <c r="D559" t="s">
        <v>82</v>
      </c>
      <c r="E559">
        <f>IF(Table9_1[[#This Row],[Sample]]="ST","",VALUE(MID(Table9_1[[#This Row],[Sample]],FIND("-",Table9_1[[#This Row],[Sample]])+1,LEN(Table9_1[[#This Row],[Sample]])))-0.5)</f>
        <v>16.5</v>
      </c>
      <c r="F559">
        <v>19.724929605005869</v>
      </c>
      <c r="G559" s="30" t="s">
        <v>542</v>
      </c>
    </row>
    <row r="560" spans="1:7" x14ac:dyDescent="0.35">
      <c r="A560" s="30" t="s">
        <v>20</v>
      </c>
      <c r="B560">
        <v>2</v>
      </c>
      <c r="C560" t="s">
        <v>589</v>
      </c>
      <c r="D560" t="s">
        <v>84</v>
      </c>
      <c r="E560">
        <f>IF(Table9_1[[#This Row],[Sample]]="ST","",VALUE(MID(Table9_1[[#This Row],[Sample]],FIND("-",Table9_1[[#This Row],[Sample]])+1,LEN(Table9_1[[#This Row],[Sample]])))-0.5)</f>
        <v>17.5</v>
      </c>
      <c r="F560">
        <v>18.797170860152136</v>
      </c>
      <c r="G560" s="30" t="s">
        <v>543</v>
      </c>
    </row>
    <row r="561" spans="1:7" x14ac:dyDescent="0.35">
      <c r="A561" s="30" t="s">
        <v>20</v>
      </c>
      <c r="B561">
        <v>2</v>
      </c>
      <c r="C561" t="s">
        <v>589</v>
      </c>
      <c r="D561" t="s">
        <v>86</v>
      </c>
      <c r="E561">
        <f>IF(Table9_1[[#This Row],[Sample]]="ST","",VALUE(MID(Table9_1[[#This Row],[Sample]],FIND("-",Table9_1[[#This Row],[Sample]])+1,LEN(Table9_1[[#This Row],[Sample]])))-0.5)</f>
        <v>18.5</v>
      </c>
      <c r="F561">
        <v>19.607041681384668</v>
      </c>
      <c r="G561" s="30" t="s">
        <v>544</v>
      </c>
    </row>
    <row r="562" spans="1:7" x14ac:dyDescent="0.35">
      <c r="A562" s="30" t="s">
        <v>20</v>
      </c>
      <c r="B562">
        <v>2</v>
      </c>
      <c r="C562" t="s">
        <v>589</v>
      </c>
      <c r="D562" t="s">
        <v>88</v>
      </c>
      <c r="E562">
        <f>IF(Table9_1[[#This Row],[Sample]]="ST","",VALUE(MID(Table9_1[[#This Row],[Sample]],FIND("-",Table9_1[[#This Row],[Sample]])+1,LEN(Table9_1[[#This Row],[Sample]])))-0.5)</f>
        <v>19.5</v>
      </c>
      <c r="F562">
        <v>17.619976525821595</v>
      </c>
      <c r="G562" s="30" t="s">
        <v>545</v>
      </c>
    </row>
    <row r="563" spans="1:7" x14ac:dyDescent="0.35">
      <c r="A563" s="30" t="s">
        <v>20</v>
      </c>
      <c r="B563">
        <v>2</v>
      </c>
      <c r="C563" t="s">
        <v>589</v>
      </c>
      <c r="D563" t="s">
        <v>90</v>
      </c>
      <c r="E563">
        <f>IF(Table9_1[[#This Row],[Sample]]="ST","",VALUE(MID(Table9_1[[#This Row],[Sample]],FIND("-",Table9_1[[#This Row],[Sample]])+1,LEN(Table9_1[[#This Row],[Sample]])))-0.5)</f>
        <v>20.5</v>
      </c>
      <c r="F563">
        <v>16.667683067461077</v>
      </c>
      <c r="G563" s="30" t="s">
        <v>546</v>
      </c>
    </row>
    <row r="564" spans="1:7" x14ac:dyDescent="0.35">
      <c r="A564" s="30" t="s">
        <v>20</v>
      </c>
      <c r="B564">
        <v>2</v>
      </c>
      <c r="C564" t="s">
        <v>589</v>
      </c>
      <c r="D564" t="s">
        <v>92</v>
      </c>
      <c r="E564">
        <f>IF(Table9_1[[#This Row],[Sample]]="ST","",VALUE(MID(Table9_1[[#This Row],[Sample]],FIND("-",Table9_1[[#This Row],[Sample]])+1,LEN(Table9_1[[#This Row],[Sample]])))-0.5)</f>
        <v>21.5</v>
      </c>
      <c r="F564">
        <v>19.187477739063105</v>
      </c>
      <c r="G564" s="30" t="s">
        <v>547</v>
      </c>
    </row>
    <row r="565" spans="1:7" x14ac:dyDescent="0.35">
      <c r="A565" s="30" t="s">
        <v>20</v>
      </c>
      <c r="B565">
        <v>2</v>
      </c>
      <c r="C565" t="s">
        <v>589</v>
      </c>
      <c r="D565" t="s">
        <v>96</v>
      </c>
      <c r="E565">
        <f>IF(Table9_1[[#This Row],[Sample]]="ST","",VALUE(MID(Table9_1[[#This Row],[Sample]],FIND("-",Table9_1[[#This Row],[Sample]])+1,LEN(Table9_1[[#This Row],[Sample]])))-0.5)</f>
        <v>23.5</v>
      </c>
      <c r="F565">
        <v>17.538715750049281</v>
      </c>
      <c r="G565" s="30" t="s">
        <v>548</v>
      </c>
    </row>
    <row r="566" spans="1:7" x14ac:dyDescent="0.35">
      <c r="A566" s="30" t="s">
        <v>20</v>
      </c>
      <c r="B566">
        <v>3</v>
      </c>
      <c r="C566" t="s">
        <v>590</v>
      </c>
      <c r="D566" t="s">
        <v>588</v>
      </c>
      <c r="E566" t="str">
        <f>IF(Table9_1[[#This Row],[Sample]]="ST","",VALUE(MID(Table9_1[[#This Row],[Sample]],FIND("-",Table9_1[[#This Row],[Sample]])+1,LEN(Table9_1[[#This Row],[Sample]])))-0.5)</f>
        <v/>
      </c>
      <c r="F566">
        <v>92.448221961703794</v>
      </c>
      <c r="G566" s="30" t="s">
        <v>549</v>
      </c>
    </row>
    <row r="567" spans="1:7" x14ac:dyDescent="0.35">
      <c r="A567" s="30" t="s">
        <v>20</v>
      </c>
      <c r="B567">
        <v>3</v>
      </c>
      <c r="C567" t="s">
        <v>590</v>
      </c>
      <c r="D567" t="s">
        <v>50</v>
      </c>
      <c r="E567">
        <f>IF(Table9_1[[#This Row],[Sample]]="ST","",VALUE(MID(Table9_1[[#This Row],[Sample]],FIND("-",Table9_1[[#This Row],[Sample]])+1,LEN(Table9_1[[#This Row],[Sample]])))-0.5)</f>
        <v>0.5</v>
      </c>
      <c r="F567">
        <v>7.7587696561257991</v>
      </c>
      <c r="G567" s="30" t="s">
        <v>550</v>
      </c>
    </row>
    <row r="568" spans="1:7" x14ac:dyDescent="0.35">
      <c r="A568" s="30" t="s">
        <v>20</v>
      </c>
      <c r="B568">
        <v>3</v>
      </c>
      <c r="C568" t="s">
        <v>590</v>
      </c>
      <c r="D568" t="s">
        <v>66</v>
      </c>
      <c r="E568">
        <f>IF(Table9_1[[#This Row],[Sample]]="ST","",VALUE(MID(Table9_1[[#This Row],[Sample]],FIND("-",Table9_1[[#This Row],[Sample]])+1,LEN(Table9_1[[#This Row],[Sample]])))-0.5)</f>
        <v>8.5</v>
      </c>
      <c r="F568">
        <v>15.04713560551124</v>
      </c>
      <c r="G568" s="30" t="s">
        <v>551</v>
      </c>
    </row>
    <row r="569" spans="1:7" x14ac:dyDescent="0.35">
      <c r="A569" s="30" t="s">
        <v>20</v>
      </c>
      <c r="B569">
        <v>3</v>
      </c>
      <c r="C569" t="s">
        <v>590</v>
      </c>
      <c r="D569" t="s">
        <v>78</v>
      </c>
      <c r="E569">
        <f>IF(Table9_1[[#This Row],[Sample]]="ST","",VALUE(MID(Table9_1[[#This Row],[Sample]],FIND("-",Table9_1[[#This Row],[Sample]])+1,LEN(Table9_1[[#This Row],[Sample]])))-0.5)</f>
        <v>14.5</v>
      </c>
      <c r="F569">
        <v>12.758245741210583</v>
      </c>
      <c r="G569" s="30" t="s">
        <v>552</v>
      </c>
    </row>
    <row r="570" spans="1:7" x14ac:dyDescent="0.35">
      <c r="A570" s="30" t="s">
        <v>20</v>
      </c>
      <c r="B570">
        <v>3</v>
      </c>
      <c r="C570" t="s">
        <v>590</v>
      </c>
      <c r="D570" t="s">
        <v>80</v>
      </c>
      <c r="E570">
        <f>IF(Table9_1[[#This Row],[Sample]]="ST","",VALUE(MID(Table9_1[[#This Row],[Sample]],FIND("-",Table9_1[[#This Row],[Sample]])+1,LEN(Table9_1[[#This Row],[Sample]])))-0.5)</f>
        <v>15.5</v>
      </c>
      <c r="F570">
        <v>12.419551226300225</v>
      </c>
      <c r="G570" s="30" t="s">
        <v>553</v>
      </c>
    </row>
    <row r="571" spans="1:7" x14ac:dyDescent="0.35">
      <c r="A571" s="30" t="s">
        <v>20</v>
      </c>
      <c r="B571">
        <v>3</v>
      </c>
      <c r="C571" t="s">
        <v>590</v>
      </c>
      <c r="D571" t="s">
        <v>82</v>
      </c>
      <c r="E571">
        <f>IF(Table9_1[[#This Row],[Sample]]="ST","",VALUE(MID(Table9_1[[#This Row],[Sample]],FIND("-",Table9_1[[#This Row],[Sample]])+1,LEN(Table9_1[[#This Row],[Sample]])))-0.5)</f>
        <v>16.5</v>
      </c>
      <c r="F571">
        <v>13.394603050449748</v>
      </c>
      <c r="G571" s="30" t="s">
        <v>554</v>
      </c>
    </row>
    <row r="572" spans="1:7" x14ac:dyDescent="0.35">
      <c r="A572" s="30" t="s">
        <v>20</v>
      </c>
      <c r="B572">
        <v>3</v>
      </c>
      <c r="C572" t="s">
        <v>590</v>
      </c>
      <c r="D572" t="s">
        <v>84</v>
      </c>
      <c r="E572">
        <f>IF(Table9_1[[#This Row],[Sample]]="ST","",VALUE(MID(Table9_1[[#This Row],[Sample]],FIND("-",Table9_1[[#This Row],[Sample]])+1,LEN(Table9_1[[#This Row],[Sample]])))-0.5)</f>
        <v>17.5</v>
      </c>
      <c r="F572">
        <v>12.599960990832846</v>
      </c>
      <c r="G572" s="30" t="s">
        <v>555</v>
      </c>
    </row>
    <row r="573" spans="1:7" x14ac:dyDescent="0.35">
      <c r="A573" s="30" t="s">
        <v>20</v>
      </c>
      <c r="B573">
        <v>3</v>
      </c>
      <c r="C573" t="s">
        <v>590</v>
      </c>
      <c r="D573" t="s">
        <v>86</v>
      </c>
      <c r="E573">
        <f>IF(Table9_1[[#This Row],[Sample]]="ST","",VALUE(MID(Table9_1[[#This Row],[Sample]],FIND("-",Table9_1[[#This Row],[Sample]])+1,LEN(Table9_1[[#This Row],[Sample]])))-0.5)</f>
        <v>18.5</v>
      </c>
      <c r="F573">
        <v>12.566231013776052</v>
      </c>
      <c r="G573" s="30" t="s">
        <v>556</v>
      </c>
    </row>
    <row r="574" spans="1:7" x14ac:dyDescent="0.35">
      <c r="A574" s="30" t="s">
        <v>20</v>
      </c>
      <c r="B574">
        <v>3</v>
      </c>
      <c r="C574" t="s">
        <v>590</v>
      </c>
      <c r="D574" t="s">
        <v>88</v>
      </c>
      <c r="E574">
        <f>IF(Table9_1[[#This Row],[Sample]]="ST","",VALUE(MID(Table9_1[[#This Row],[Sample]],FIND("-",Table9_1[[#This Row],[Sample]])+1,LEN(Table9_1[[#This Row],[Sample]])))-0.5)</f>
        <v>19.5</v>
      </c>
      <c r="F574">
        <v>12.255477308294209</v>
      </c>
      <c r="G574" s="30" t="s">
        <v>557</v>
      </c>
    </row>
    <row r="575" spans="1:7" x14ac:dyDescent="0.35">
      <c r="A575" s="30" t="s">
        <v>20</v>
      </c>
      <c r="B575">
        <v>3</v>
      </c>
      <c r="C575" t="s">
        <v>590</v>
      </c>
      <c r="D575" t="s">
        <v>90</v>
      </c>
      <c r="E575">
        <f>IF(Table9_1[[#This Row],[Sample]]="ST","",VALUE(MID(Table9_1[[#This Row],[Sample]],FIND("-",Table9_1[[#This Row],[Sample]])+1,LEN(Table9_1[[#This Row],[Sample]])))-0.5)</f>
        <v>20.5</v>
      </c>
      <c r="F575">
        <v>12.098789160099942</v>
      </c>
      <c r="G575" s="30" t="s">
        <v>558</v>
      </c>
    </row>
    <row r="576" spans="1:7" x14ac:dyDescent="0.35">
      <c r="A576" s="30" t="s">
        <v>20</v>
      </c>
      <c r="B576">
        <v>3</v>
      </c>
      <c r="C576" t="s">
        <v>590</v>
      </c>
      <c r="D576" t="s">
        <v>92</v>
      </c>
      <c r="E576">
        <f>IF(Table9_1[[#This Row],[Sample]]="ST","",VALUE(MID(Table9_1[[#This Row],[Sample]],FIND("-",Table9_1[[#This Row],[Sample]])+1,LEN(Table9_1[[#This Row],[Sample]])))-0.5)</f>
        <v>21.5</v>
      </c>
      <c r="F576">
        <v>13.066202090592336</v>
      </c>
      <c r="G576" s="30" t="s">
        <v>559</v>
      </c>
    </row>
    <row r="577" spans="1:7" x14ac:dyDescent="0.35">
      <c r="A577" s="30" t="s">
        <v>20</v>
      </c>
      <c r="B577">
        <v>3</v>
      </c>
      <c r="C577" t="s">
        <v>590</v>
      </c>
      <c r="D577" t="s">
        <v>96</v>
      </c>
      <c r="E577">
        <f>IF(Table9_1[[#This Row],[Sample]]="ST","",VALUE(MID(Table9_1[[#This Row],[Sample]],FIND("-",Table9_1[[#This Row],[Sample]])+1,LEN(Table9_1[[#This Row],[Sample]])))-0.5)</f>
        <v>23.5</v>
      </c>
      <c r="F577">
        <v>11.797752808988765</v>
      </c>
      <c r="G577" s="30" t="s">
        <v>560</v>
      </c>
    </row>
    <row r="578" spans="1:7" x14ac:dyDescent="0.35">
      <c r="A578" s="30" t="s">
        <v>20</v>
      </c>
      <c r="B578">
        <v>4</v>
      </c>
      <c r="C578" t="s">
        <v>607</v>
      </c>
      <c r="D578" t="s">
        <v>588</v>
      </c>
      <c r="E578" t="str">
        <f>IF(Table9_1[[#This Row],[Sample]]="ST","",VALUE(MID(Table9_1[[#This Row],[Sample]],FIND("-",Table9_1[[#This Row],[Sample]])+1,LEN(Table9_1[[#This Row],[Sample]])))-0.5)</f>
        <v/>
      </c>
      <c r="F578">
        <v>38.892145369284876</v>
      </c>
      <c r="G578" s="30" t="s">
        <v>561</v>
      </c>
    </row>
    <row r="579" spans="1:7" x14ac:dyDescent="0.35">
      <c r="A579" s="30" t="s">
        <v>20</v>
      </c>
      <c r="B579">
        <v>4</v>
      </c>
      <c r="C579" t="s">
        <v>607</v>
      </c>
      <c r="D579" t="s">
        <v>50</v>
      </c>
      <c r="E579">
        <f>IF(Table9_1[[#This Row],[Sample]]="ST","",VALUE(MID(Table9_1[[#This Row],[Sample]],FIND("-",Table9_1[[#This Row],[Sample]])+1,LEN(Table9_1[[#This Row],[Sample]])))-0.5)</f>
        <v>0.5</v>
      </c>
      <c r="F579">
        <v>25.574563677207536</v>
      </c>
      <c r="G579" s="30" t="s">
        <v>562</v>
      </c>
    </row>
    <row r="580" spans="1:7" x14ac:dyDescent="0.35">
      <c r="A580" s="30" t="s">
        <v>20</v>
      </c>
      <c r="B580">
        <v>4</v>
      </c>
      <c r="C580" t="s">
        <v>607</v>
      </c>
      <c r="D580" t="s">
        <v>66</v>
      </c>
      <c r="E580">
        <f>IF(Table9_1[[#This Row],[Sample]]="ST","",VALUE(MID(Table9_1[[#This Row],[Sample]],FIND("-",Table9_1[[#This Row],[Sample]])+1,LEN(Table9_1[[#This Row],[Sample]])))-0.5)</f>
        <v>8.5</v>
      </c>
      <c r="F580">
        <v>39.956490210297318</v>
      </c>
      <c r="G580" s="30" t="s">
        <v>563</v>
      </c>
    </row>
    <row r="581" spans="1:7" x14ac:dyDescent="0.35">
      <c r="A581" s="30" t="s">
        <v>20</v>
      </c>
      <c r="B581">
        <v>4</v>
      </c>
      <c r="C581" t="s">
        <v>607</v>
      </c>
      <c r="D581" t="s">
        <v>78</v>
      </c>
      <c r="E581">
        <f>IF(Table9_1[[#This Row],[Sample]]="ST","",VALUE(MID(Table9_1[[#This Row],[Sample]],FIND("-",Table9_1[[#This Row],[Sample]])+1,LEN(Table9_1[[#This Row],[Sample]])))-0.5)</f>
        <v>14.5</v>
      </c>
      <c r="F581">
        <v>47.462848858282001</v>
      </c>
      <c r="G581" s="30" t="s">
        <v>564</v>
      </c>
    </row>
    <row r="582" spans="1:7" x14ac:dyDescent="0.35">
      <c r="A582" s="30" t="s">
        <v>20</v>
      </c>
      <c r="B582">
        <v>4</v>
      </c>
      <c r="C582" t="s">
        <v>607</v>
      </c>
      <c r="D582" t="s">
        <v>80</v>
      </c>
      <c r="E582">
        <f>IF(Table9_1[[#This Row],[Sample]]="ST","",VALUE(MID(Table9_1[[#This Row],[Sample]],FIND("-",Table9_1[[#This Row],[Sample]])+1,LEN(Table9_1[[#This Row],[Sample]])))-0.5)</f>
        <v>15.5</v>
      </c>
      <c r="F582">
        <v>45.599234649504275</v>
      </c>
      <c r="G582" s="30" t="s">
        <v>565</v>
      </c>
    </row>
    <row r="583" spans="1:7" x14ac:dyDescent="0.35">
      <c r="A583" s="30" t="s">
        <v>20</v>
      </c>
      <c r="B583">
        <v>4</v>
      </c>
      <c r="C583" t="s">
        <v>607</v>
      </c>
      <c r="D583" t="s">
        <v>82</v>
      </c>
      <c r="E583">
        <f>IF(Table9_1[[#This Row],[Sample]]="ST","",VALUE(MID(Table9_1[[#This Row],[Sample]],FIND("-",Table9_1[[#This Row],[Sample]])+1,LEN(Table9_1[[#This Row],[Sample]])))-0.5)</f>
        <v>16.5</v>
      </c>
      <c r="F583">
        <v>47.487289792725861</v>
      </c>
      <c r="G583" s="30" t="s">
        <v>566</v>
      </c>
    </row>
    <row r="584" spans="1:7" x14ac:dyDescent="0.35">
      <c r="A584" s="30" t="s">
        <v>20</v>
      </c>
      <c r="B584">
        <v>4</v>
      </c>
      <c r="C584" t="s">
        <v>607</v>
      </c>
      <c r="D584" t="s">
        <v>84</v>
      </c>
      <c r="E584">
        <f>IF(Table9_1[[#This Row],[Sample]]="ST","",VALUE(MID(Table9_1[[#This Row],[Sample]],FIND("-",Table9_1[[#This Row],[Sample]])+1,LEN(Table9_1[[#This Row],[Sample]])))-0.5)</f>
        <v>17.5</v>
      </c>
      <c r="F584">
        <v>52.360054612834013</v>
      </c>
      <c r="G584" s="30" t="s">
        <v>567</v>
      </c>
    </row>
    <row r="585" spans="1:7" x14ac:dyDescent="0.35">
      <c r="A585" s="30" t="s">
        <v>20</v>
      </c>
      <c r="B585">
        <v>4</v>
      </c>
      <c r="C585" t="s">
        <v>607</v>
      </c>
      <c r="D585" t="s">
        <v>86</v>
      </c>
      <c r="E585">
        <f>IF(Table9_1[[#This Row],[Sample]]="ST","",VALUE(MID(Table9_1[[#This Row],[Sample]],FIND("-",Table9_1[[#This Row],[Sample]])+1,LEN(Table9_1[[#This Row],[Sample]])))-0.5)</f>
        <v>18.5</v>
      </c>
      <c r="F585">
        <v>44.277640409749203</v>
      </c>
      <c r="G585" s="30" t="s">
        <v>568</v>
      </c>
    </row>
    <row r="586" spans="1:7" x14ac:dyDescent="0.35">
      <c r="A586" s="30" t="s">
        <v>20</v>
      </c>
      <c r="B586">
        <v>4</v>
      </c>
      <c r="C586" t="s">
        <v>607</v>
      </c>
      <c r="D586" t="s">
        <v>88</v>
      </c>
      <c r="E586">
        <f>IF(Table9_1[[#This Row],[Sample]]="ST","",VALUE(MID(Table9_1[[#This Row],[Sample]],FIND("-",Table9_1[[#This Row],[Sample]])+1,LEN(Table9_1[[#This Row],[Sample]])))-0.5)</f>
        <v>19.5</v>
      </c>
      <c r="F586">
        <v>41.686228482003131</v>
      </c>
      <c r="G586" s="30" t="s">
        <v>569</v>
      </c>
    </row>
    <row r="587" spans="1:7" x14ac:dyDescent="0.35">
      <c r="A587" s="30" t="s">
        <v>20</v>
      </c>
      <c r="B587">
        <v>4</v>
      </c>
      <c r="C587" t="s">
        <v>607</v>
      </c>
      <c r="D587" t="s">
        <v>90</v>
      </c>
      <c r="E587">
        <f>IF(Table9_1[[#This Row],[Sample]]="ST","",VALUE(MID(Table9_1[[#This Row],[Sample]],FIND("-",Table9_1[[#This Row],[Sample]])+1,LEN(Table9_1[[#This Row],[Sample]])))-0.5)</f>
        <v>20.5</v>
      </c>
      <c r="F587">
        <v>44.157216990197966</v>
      </c>
      <c r="G587" s="30" t="s">
        <v>570</v>
      </c>
    </row>
    <row r="588" spans="1:7" x14ac:dyDescent="0.35">
      <c r="A588" s="30" t="s">
        <v>20</v>
      </c>
      <c r="B588">
        <v>4</v>
      </c>
      <c r="C588" t="s">
        <v>607</v>
      </c>
      <c r="D588" t="s">
        <v>92</v>
      </c>
      <c r="E588">
        <f>IF(Table9_1[[#This Row],[Sample]]="ST","",VALUE(MID(Table9_1[[#This Row],[Sample]],FIND("-",Table9_1[[#This Row],[Sample]])+1,LEN(Table9_1[[#This Row],[Sample]])))-0.5)</f>
        <v>21.5</v>
      </c>
      <c r="F588">
        <v>51.66473093302362</v>
      </c>
      <c r="G588" s="30" t="s">
        <v>571</v>
      </c>
    </row>
    <row r="589" spans="1:7" x14ac:dyDescent="0.35">
      <c r="A589" s="30" t="s">
        <v>20</v>
      </c>
      <c r="B589">
        <v>4</v>
      </c>
      <c r="C589" t="s">
        <v>607</v>
      </c>
      <c r="D589" t="s">
        <v>96</v>
      </c>
      <c r="E589">
        <f>IF(Table9_1[[#This Row],[Sample]]="ST","",VALUE(MID(Table9_1[[#This Row],[Sample]],FIND("-",Table9_1[[#This Row],[Sample]])+1,LEN(Table9_1[[#This Row],[Sample]])))-0.5)</f>
        <v>23.5</v>
      </c>
      <c r="F589">
        <v>65.178395426769171</v>
      </c>
      <c r="G589" s="30" t="s">
        <v>572</v>
      </c>
    </row>
    <row r="590" spans="1:7" x14ac:dyDescent="0.35">
      <c r="A590" s="30" t="s">
        <v>20</v>
      </c>
      <c r="B590">
        <v>5</v>
      </c>
      <c r="C590" t="s">
        <v>608</v>
      </c>
      <c r="D590" t="s">
        <v>633</v>
      </c>
      <c r="E590" t="e">
        <f>IF(Table9_1[[#This Row],[Sample]]="ST","",VALUE(MID(Table9_1[[#This Row],[Sample]],FIND("-",Table9_1[[#This Row],[Sample]])+1,LEN(Table9_1[[#This Row],[Sample]])))-0.5)</f>
        <v>#VALUE!</v>
      </c>
      <c r="F590">
        <v>91.519999999999982</v>
      </c>
      <c r="G590" s="30" t="s">
        <v>596</v>
      </c>
    </row>
    <row r="591" spans="1:7" x14ac:dyDescent="0.35">
      <c r="A591" s="30" t="s">
        <v>20</v>
      </c>
      <c r="B591">
        <v>5</v>
      </c>
      <c r="C591" t="s">
        <v>608</v>
      </c>
      <c r="D591" t="s">
        <v>50</v>
      </c>
      <c r="E591">
        <f>IF(Table9_1[[#This Row],[Sample]]="ST","",VALUE(MID(Table9_1[[#This Row],[Sample]],FIND("-",Table9_1[[#This Row],[Sample]])+1,LEN(Table9_1[[#This Row],[Sample]])))-0.5)</f>
        <v>0.5</v>
      </c>
      <c r="F591">
        <v>113.15476190476191</v>
      </c>
      <c r="G591" s="30" t="s">
        <v>595</v>
      </c>
    </row>
    <row r="592" spans="1:7" x14ac:dyDescent="0.35">
      <c r="A592" s="30" t="s">
        <v>20</v>
      </c>
      <c r="B592">
        <v>5</v>
      </c>
      <c r="C592" t="s">
        <v>608</v>
      </c>
      <c r="D592" s="5" t="s">
        <v>66</v>
      </c>
      <c r="E592">
        <f>IF(Table9_1[[#This Row],[Sample]]="ST","",VALUE(MID(Table9_1[[#This Row],[Sample]],FIND("-",Table9_1[[#This Row],[Sample]])+1,LEN(Table9_1[[#This Row],[Sample]])))-0.5)</f>
        <v>8.5</v>
      </c>
      <c r="F592">
        <v>241.99195171026156</v>
      </c>
      <c r="G592" s="30" t="s">
        <v>597</v>
      </c>
    </row>
    <row r="593" spans="1:7" x14ac:dyDescent="0.35">
      <c r="A593" s="30" t="s">
        <v>20</v>
      </c>
      <c r="B593">
        <v>5</v>
      </c>
      <c r="C593" t="s">
        <v>608</v>
      </c>
      <c r="D593" t="s">
        <v>78</v>
      </c>
      <c r="E593">
        <f>IF(Table9_1[[#This Row],[Sample]]="ST","",VALUE(MID(Table9_1[[#This Row],[Sample]],FIND("-",Table9_1[[#This Row],[Sample]])+1,LEN(Table9_1[[#This Row],[Sample]])))-0.5)</f>
        <v>14.5</v>
      </c>
      <c r="F593">
        <v>328.26961770623745</v>
      </c>
      <c r="G593" s="30" t="s">
        <v>598</v>
      </c>
    </row>
    <row r="594" spans="1:7" x14ac:dyDescent="0.35">
      <c r="A594" s="30" t="s">
        <v>20</v>
      </c>
      <c r="B594">
        <v>5</v>
      </c>
      <c r="C594" t="s">
        <v>608</v>
      </c>
      <c r="D594" t="s">
        <v>80</v>
      </c>
      <c r="E594">
        <f>IF(Table9_1[[#This Row],[Sample]]="ST","",VALUE(MID(Table9_1[[#This Row],[Sample]],FIND("-",Table9_1[[#This Row],[Sample]])+1,LEN(Table9_1[[#This Row],[Sample]])))-0.5)</f>
        <v>15.5</v>
      </c>
      <c r="F594">
        <v>321.75403225806451</v>
      </c>
      <c r="G594" s="30" t="s">
        <v>599</v>
      </c>
    </row>
    <row r="595" spans="1:7" x14ac:dyDescent="0.35">
      <c r="A595" s="30" t="s">
        <v>20</v>
      </c>
      <c r="B595">
        <v>5</v>
      </c>
      <c r="C595" t="s">
        <v>608</v>
      </c>
      <c r="D595" t="s">
        <v>82</v>
      </c>
      <c r="E595">
        <f>IF(Table9_1[[#This Row],[Sample]]="ST","",VALUE(MID(Table9_1[[#This Row],[Sample]],FIND("-",Table9_1[[#This Row],[Sample]])+1,LEN(Table9_1[[#This Row],[Sample]])))-0.5)</f>
        <v>16.5</v>
      </c>
      <c r="F595">
        <v>314.1035856573705</v>
      </c>
      <c r="G595" s="30" t="s">
        <v>600</v>
      </c>
    </row>
    <row r="596" spans="1:7" x14ac:dyDescent="0.35">
      <c r="A596" s="30" t="s">
        <v>20</v>
      </c>
      <c r="B596">
        <v>5</v>
      </c>
      <c r="C596" t="s">
        <v>608</v>
      </c>
      <c r="D596" t="s">
        <v>84</v>
      </c>
      <c r="E596">
        <f>IF(Table9_1[[#This Row],[Sample]]="ST","",VALUE(MID(Table9_1[[#This Row],[Sample]],FIND("-",Table9_1[[#This Row],[Sample]])+1,LEN(Table9_1[[#This Row],[Sample]])))-0.5)</f>
        <v>17.5</v>
      </c>
      <c r="F596">
        <v>310.16129032258067</v>
      </c>
      <c r="G596" s="30" t="s">
        <v>601</v>
      </c>
    </row>
    <row r="597" spans="1:7" x14ac:dyDescent="0.35">
      <c r="A597" s="30" t="s">
        <v>20</v>
      </c>
      <c r="B597">
        <v>5</v>
      </c>
      <c r="C597" t="s">
        <v>608</v>
      </c>
      <c r="D597" t="s">
        <v>86</v>
      </c>
      <c r="E597">
        <f>IF(Table9_1[[#This Row],[Sample]]="ST","",VALUE(MID(Table9_1[[#This Row],[Sample]],FIND("-",Table9_1[[#This Row],[Sample]])+1,LEN(Table9_1[[#This Row],[Sample]])))-0.5)</f>
        <v>18.5</v>
      </c>
      <c r="F597">
        <v>336.66003976143145</v>
      </c>
      <c r="G597" s="30" t="s">
        <v>602</v>
      </c>
    </row>
    <row r="598" spans="1:7" x14ac:dyDescent="0.35">
      <c r="A598" s="30" t="s">
        <v>20</v>
      </c>
      <c r="B598">
        <v>5</v>
      </c>
      <c r="C598" t="s">
        <v>608</v>
      </c>
      <c r="D598" t="s">
        <v>88</v>
      </c>
      <c r="E598">
        <f>IF(Table9_1[[#This Row],[Sample]]="ST","",VALUE(MID(Table9_1[[#This Row],[Sample]],FIND("-",Table9_1[[#This Row],[Sample]])+1,LEN(Table9_1[[#This Row],[Sample]])))-0.5)</f>
        <v>19.5</v>
      </c>
      <c r="F598">
        <v>293.17554240631165</v>
      </c>
      <c r="G598" s="30" t="s">
        <v>603</v>
      </c>
    </row>
    <row r="599" spans="1:7" x14ac:dyDescent="0.35">
      <c r="A599" s="30" t="s">
        <v>20</v>
      </c>
      <c r="B599">
        <v>5</v>
      </c>
      <c r="C599" t="s">
        <v>608</v>
      </c>
      <c r="D599" t="s">
        <v>90</v>
      </c>
      <c r="E599">
        <f>IF(Table9_1[[#This Row],[Sample]]="ST","",VALUE(MID(Table9_1[[#This Row],[Sample]],FIND("-",Table9_1[[#This Row],[Sample]])+1,LEN(Table9_1[[#This Row],[Sample]])))-0.5)</f>
        <v>20.5</v>
      </c>
      <c r="F599">
        <v>313.82</v>
      </c>
      <c r="G599" s="30" t="s">
        <v>604</v>
      </c>
    </row>
    <row r="600" spans="1:7" x14ac:dyDescent="0.35">
      <c r="A600" s="30" t="s">
        <v>20</v>
      </c>
      <c r="B600">
        <v>5</v>
      </c>
      <c r="C600" t="s">
        <v>608</v>
      </c>
      <c r="D600" t="s">
        <v>92</v>
      </c>
      <c r="E600">
        <f>IF(Table9_1[[#This Row],[Sample]]="ST","",VALUE(MID(Table9_1[[#This Row],[Sample]],FIND("-",Table9_1[[#This Row],[Sample]])+1,LEN(Table9_1[[#This Row],[Sample]])))-0.5)</f>
        <v>21.5</v>
      </c>
      <c r="F600">
        <v>339.9392712550607</v>
      </c>
      <c r="G600" s="30" t="s">
        <v>605</v>
      </c>
    </row>
    <row r="601" spans="1:7" x14ac:dyDescent="0.35">
      <c r="A601" s="30" t="s">
        <v>20</v>
      </c>
      <c r="B601">
        <v>5</v>
      </c>
      <c r="C601" t="s">
        <v>608</v>
      </c>
      <c r="D601" t="s">
        <v>96</v>
      </c>
      <c r="E601">
        <f>IF(Table9_1[[#This Row],[Sample]]="ST","",VALUE(MID(Table9_1[[#This Row],[Sample]],FIND("-",Table9_1[[#This Row],[Sample]])+1,LEN(Table9_1[[#This Row],[Sample]])))-0.5)</f>
        <v>23.5</v>
      </c>
      <c r="F601">
        <v>341.62977867203216</v>
      </c>
      <c r="G601" s="30" t="s">
        <v>606</v>
      </c>
    </row>
    <row r="602" spans="1:7" x14ac:dyDescent="0.35">
      <c r="A602" s="30" t="s">
        <v>286</v>
      </c>
      <c r="B602">
        <v>1</v>
      </c>
      <c r="C602" t="s">
        <v>519</v>
      </c>
      <c r="D602" t="s">
        <v>588</v>
      </c>
      <c r="E602" t="str">
        <f>IF(Table9_1[[#This Row],[Sample]]="ST","",VALUE(MID(Table9_1[[#This Row],[Sample]],FIND("-",Table9_1[[#This Row],[Sample]])+1,LEN(Table9_1[[#This Row],[Sample]])))-0.5)</f>
        <v/>
      </c>
      <c r="F602">
        <v>0</v>
      </c>
      <c r="G602" s="30" t="s">
        <v>525</v>
      </c>
    </row>
    <row r="603" spans="1:7" x14ac:dyDescent="0.35">
      <c r="A603" s="30" t="s">
        <v>286</v>
      </c>
      <c r="B603">
        <v>1</v>
      </c>
      <c r="C603" t="s">
        <v>519</v>
      </c>
      <c r="D603" t="s">
        <v>50</v>
      </c>
      <c r="E603">
        <f>IF(Table9_1[[#This Row],[Sample]]="ST","",VALUE(MID(Table9_1[[#This Row],[Sample]],FIND("-",Table9_1[[#This Row],[Sample]])+1,LEN(Table9_1[[#This Row],[Sample]])))-0.5)</f>
        <v>0.5</v>
      </c>
      <c r="F603">
        <v>0</v>
      </c>
      <c r="G603" s="30" t="s">
        <v>526</v>
      </c>
    </row>
    <row r="604" spans="1:7" x14ac:dyDescent="0.35">
      <c r="A604" s="30" t="s">
        <v>286</v>
      </c>
      <c r="B604">
        <v>1</v>
      </c>
      <c r="C604" t="s">
        <v>519</v>
      </c>
      <c r="D604" t="s">
        <v>66</v>
      </c>
      <c r="E604">
        <f>IF(Table9_1[[#This Row],[Sample]]="ST","",VALUE(MID(Table9_1[[#This Row],[Sample]],FIND("-",Table9_1[[#This Row],[Sample]])+1,LEN(Table9_1[[#This Row],[Sample]])))-0.5)</f>
        <v>8.5</v>
      </c>
      <c r="F604">
        <v>0</v>
      </c>
      <c r="G604" s="30" t="s">
        <v>527</v>
      </c>
    </row>
    <row r="605" spans="1:7" x14ac:dyDescent="0.35">
      <c r="A605" s="30" t="s">
        <v>286</v>
      </c>
      <c r="B605">
        <v>1</v>
      </c>
      <c r="C605" t="s">
        <v>519</v>
      </c>
      <c r="D605" t="s">
        <v>78</v>
      </c>
      <c r="E605">
        <f>IF(Table9_1[[#This Row],[Sample]]="ST","",VALUE(MID(Table9_1[[#This Row],[Sample]],FIND("-",Table9_1[[#This Row],[Sample]])+1,LEN(Table9_1[[#This Row],[Sample]])))-0.5)</f>
        <v>14.5</v>
      </c>
      <c r="F605">
        <v>0</v>
      </c>
      <c r="G605" s="30" t="s">
        <v>528</v>
      </c>
    </row>
    <row r="606" spans="1:7" x14ac:dyDescent="0.35">
      <c r="A606" s="30" t="s">
        <v>286</v>
      </c>
      <c r="B606">
        <v>1</v>
      </c>
      <c r="C606" t="s">
        <v>519</v>
      </c>
      <c r="D606" t="s">
        <v>80</v>
      </c>
      <c r="E606">
        <f>IF(Table9_1[[#This Row],[Sample]]="ST","",VALUE(MID(Table9_1[[#This Row],[Sample]],FIND("-",Table9_1[[#This Row],[Sample]])+1,LEN(Table9_1[[#This Row],[Sample]])))-0.5)</f>
        <v>15.5</v>
      </c>
      <c r="F606">
        <v>0</v>
      </c>
      <c r="G606" s="30" t="s">
        <v>529</v>
      </c>
    </row>
    <row r="607" spans="1:7" x14ac:dyDescent="0.35">
      <c r="A607" s="30" t="s">
        <v>286</v>
      </c>
      <c r="B607">
        <v>1</v>
      </c>
      <c r="C607" t="s">
        <v>519</v>
      </c>
      <c r="D607" t="s">
        <v>82</v>
      </c>
      <c r="E607">
        <f>IF(Table9_1[[#This Row],[Sample]]="ST","",VALUE(MID(Table9_1[[#This Row],[Sample]],FIND("-",Table9_1[[#This Row],[Sample]])+1,LEN(Table9_1[[#This Row],[Sample]])))-0.5)</f>
        <v>16.5</v>
      </c>
      <c r="F607" t="s">
        <v>302</v>
      </c>
      <c r="G607" s="30" t="s">
        <v>530</v>
      </c>
    </row>
    <row r="608" spans="1:7" x14ac:dyDescent="0.35">
      <c r="A608" s="30" t="s">
        <v>286</v>
      </c>
      <c r="B608">
        <v>1</v>
      </c>
      <c r="C608" t="s">
        <v>519</v>
      </c>
      <c r="D608" t="s">
        <v>84</v>
      </c>
      <c r="E608">
        <f>IF(Table9_1[[#This Row],[Sample]]="ST","",VALUE(MID(Table9_1[[#This Row],[Sample]],FIND("-",Table9_1[[#This Row],[Sample]])+1,LEN(Table9_1[[#This Row],[Sample]])))-0.5)</f>
        <v>17.5</v>
      </c>
      <c r="F608">
        <v>0</v>
      </c>
      <c r="G608" s="30" t="s">
        <v>531</v>
      </c>
    </row>
    <row r="609" spans="1:7" x14ac:dyDescent="0.35">
      <c r="A609" s="30" t="s">
        <v>286</v>
      </c>
      <c r="B609">
        <v>1</v>
      </c>
      <c r="C609" t="s">
        <v>519</v>
      </c>
      <c r="D609" t="s">
        <v>86</v>
      </c>
      <c r="E609">
        <f>IF(Table9_1[[#This Row],[Sample]]="ST","",VALUE(MID(Table9_1[[#This Row],[Sample]],FIND("-",Table9_1[[#This Row],[Sample]])+1,LEN(Table9_1[[#This Row],[Sample]])))-0.5)</f>
        <v>18.5</v>
      </c>
      <c r="F609">
        <v>0</v>
      </c>
      <c r="G609" s="30" t="s">
        <v>532</v>
      </c>
    </row>
    <row r="610" spans="1:7" x14ac:dyDescent="0.35">
      <c r="A610" s="30" t="s">
        <v>286</v>
      </c>
      <c r="B610">
        <v>1</v>
      </c>
      <c r="C610" t="s">
        <v>519</v>
      </c>
      <c r="D610" t="s">
        <v>88</v>
      </c>
      <c r="E610">
        <f>IF(Table9_1[[#This Row],[Sample]]="ST","",VALUE(MID(Table9_1[[#This Row],[Sample]],FIND("-",Table9_1[[#This Row],[Sample]])+1,LEN(Table9_1[[#This Row],[Sample]])))-0.5)</f>
        <v>19.5</v>
      </c>
      <c r="F610">
        <v>0</v>
      </c>
      <c r="G610" s="30" t="s">
        <v>533</v>
      </c>
    </row>
    <row r="611" spans="1:7" x14ac:dyDescent="0.35">
      <c r="A611" s="30" t="s">
        <v>286</v>
      </c>
      <c r="B611">
        <v>1</v>
      </c>
      <c r="C611" t="s">
        <v>519</v>
      </c>
      <c r="D611" t="s">
        <v>90</v>
      </c>
      <c r="E611">
        <f>IF(Table9_1[[#This Row],[Sample]]="ST","",VALUE(MID(Table9_1[[#This Row],[Sample]],FIND("-",Table9_1[[#This Row],[Sample]])+1,LEN(Table9_1[[#This Row],[Sample]])))-0.5)</f>
        <v>20.5</v>
      </c>
      <c r="F611">
        <v>0</v>
      </c>
      <c r="G611" s="30" t="s">
        <v>534</v>
      </c>
    </row>
    <row r="612" spans="1:7" x14ac:dyDescent="0.35">
      <c r="A612" s="30" t="s">
        <v>286</v>
      </c>
      <c r="B612">
        <v>1</v>
      </c>
      <c r="C612" t="s">
        <v>519</v>
      </c>
      <c r="D612" t="s">
        <v>92</v>
      </c>
      <c r="E612">
        <f>IF(Table9_1[[#This Row],[Sample]]="ST","",VALUE(MID(Table9_1[[#This Row],[Sample]],FIND("-",Table9_1[[#This Row],[Sample]])+1,LEN(Table9_1[[#This Row],[Sample]])))-0.5)</f>
        <v>21.5</v>
      </c>
      <c r="F612">
        <v>0</v>
      </c>
      <c r="G612" s="30" t="s">
        <v>535</v>
      </c>
    </row>
    <row r="613" spans="1:7" x14ac:dyDescent="0.35">
      <c r="A613" s="30" t="s">
        <v>286</v>
      </c>
      <c r="B613">
        <v>1</v>
      </c>
      <c r="C613" t="s">
        <v>519</v>
      </c>
      <c r="D613" t="s">
        <v>96</v>
      </c>
      <c r="E613">
        <f>IF(Table9_1[[#This Row],[Sample]]="ST","",VALUE(MID(Table9_1[[#This Row],[Sample]],FIND("-",Table9_1[[#This Row],[Sample]])+1,LEN(Table9_1[[#This Row],[Sample]])))-0.5)</f>
        <v>23.5</v>
      </c>
      <c r="F613">
        <v>0</v>
      </c>
      <c r="G613" s="30" t="s">
        <v>536</v>
      </c>
    </row>
    <row r="614" spans="1:7" x14ac:dyDescent="0.35">
      <c r="A614" s="30" t="s">
        <v>286</v>
      </c>
      <c r="B614">
        <v>2</v>
      </c>
      <c r="C614" t="s">
        <v>589</v>
      </c>
      <c r="D614" t="s">
        <v>588</v>
      </c>
      <c r="E614" t="str">
        <f>IF(Table9_1[[#This Row],[Sample]]="ST","",VALUE(MID(Table9_1[[#This Row],[Sample]],FIND("-",Table9_1[[#This Row],[Sample]])+1,LEN(Table9_1[[#This Row],[Sample]])))-0.5)</f>
        <v/>
      </c>
      <c r="F614">
        <v>0.20515826494724501</v>
      </c>
      <c r="G614" s="30" t="s">
        <v>537</v>
      </c>
    </row>
    <row r="615" spans="1:7" x14ac:dyDescent="0.35">
      <c r="A615" s="30" t="s">
        <v>286</v>
      </c>
      <c r="B615">
        <v>2</v>
      </c>
      <c r="C615" t="s">
        <v>589</v>
      </c>
      <c r="D615" t="s">
        <v>50</v>
      </c>
      <c r="E615">
        <f>IF(Table9_1[[#This Row],[Sample]]="ST","",VALUE(MID(Table9_1[[#This Row],[Sample]],FIND("-",Table9_1[[#This Row],[Sample]])+1,LEN(Table9_1[[#This Row],[Sample]])))-0.5)</f>
        <v>0.5</v>
      </c>
      <c r="F615">
        <v>0.10368066355624675</v>
      </c>
      <c r="G615" s="30" t="s">
        <v>538</v>
      </c>
    </row>
    <row r="616" spans="1:7" x14ac:dyDescent="0.35">
      <c r="A616" s="30" t="s">
        <v>286</v>
      </c>
      <c r="B616">
        <v>2</v>
      </c>
      <c r="C616" t="s">
        <v>589</v>
      </c>
      <c r="D616" t="s">
        <v>66</v>
      </c>
      <c r="E616">
        <f>IF(Table9_1[[#This Row],[Sample]]="ST","",VALUE(MID(Table9_1[[#This Row],[Sample]],FIND("-",Table9_1[[#This Row],[Sample]])+1,LEN(Table9_1[[#This Row],[Sample]])))-0.5)</f>
        <v>8.5</v>
      </c>
      <c r="F616">
        <v>7.2516316171138517E-2</v>
      </c>
      <c r="G616" s="30" t="s">
        <v>539</v>
      </c>
    </row>
    <row r="617" spans="1:7" x14ac:dyDescent="0.35">
      <c r="A617" s="30" t="s">
        <v>286</v>
      </c>
      <c r="B617">
        <v>2</v>
      </c>
      <c r="C617" t="s">
        <v>589</v>
      </c>
      <c r="D617" t="s">
        <v>78</v>
      </c>
      <c r="E617">
        <f>IF(Table9_1[[#This Row],[Sample]]="ST","",VALUE(MID(Table9_1[[#This Row],[Sample]],FIND("-",Table9_1[[#This Row],[Sample]])+1,LEN(Table9_1[[#This Row],[Sample]])))-0.5)</f>
        <v>14.5</v>
      </c>
      <c r="F617">
        <v>6.3428778542950343E-2</v>
      </c>
      <c r="G617" s="30" t="s">
        <v>540</v>
      </c>
    </row>
    <row r="618" spans="1:7" x14ac:dyDescent="0.35">
      <c r="A618" s="30" t="s">
        <v>286</v>
      </c>
      <c r="B618">
        <v>2</v>
      </c>
      <c r="C618" t="s">
        <v>589</v>
      </c>
      <c r="D618" t="s">
        <v>80</v>
      </c>
      <c r="E618">
        <f>IF(Table9_1[[#This Row],[Sample]]="ST","",VALUE(MID(Table9_1[[#This Row],[Sample]],FIND("-",Table9_1[[#This Row],[Sample]])+1,LEN(Table9_1[[#This Row],[Sample]])))-0.5)</f>
        <v>15.5</v>
      </c>
      <c r="F618">
        <v>5.2182988345799271E-2</v>
      </c>
      <c r="G618" s="30" t="s">
        <v>541</v>
      </c>
    </row>
    <row r="619" spans="1:7" x14ac:dyDescent="0.35">
      <c r="A619" s="30" t="s">
        <v>286</v>
      </c>
      <c r="B619">
        <v>2</v>
      </c>
      <c r="C619" t="s">
        <v>589</v>
      </c>
      <c r="D619" t="s">
        <v>82</v>
      </c>
      <c r="E619">
        <f>IF(Table9_1[[#This Row],[Sample]]="ST","",VALUE(MID(Table9_1[[#This Row],[Sample]],FIND("-",Table9_1[[#This Row],[Sample]])+1,LEN(Table9_1[[#This Row],[Sample]])))-0.5)</f>
        <v>16.5</v>
      </c>
      <c r="F619">
        <v>6.8439577630035206E-2</v>
      </c>
      <c r="G619" s="30" t="s">
        <v>542</v>
      </c>
    </row>
    <row r="620" spans="1:7" x14ac:dyDescent="0.35">
      <c r="A620" s="30" t="s">
        <v>286</v>
      </c>
      <c r="B620">
        <v>2</v>
      </c>
      <c r="C620" t="s">
        <v>589</v>
      </c>
      <c r="D620" t="s">
        <v>84</v>
      </c>
      <c r="E620">
        <f>IF(Table9_1[[#This Row],[Sample]]="ST","",VALUE(MID(Table9_1[[#This Row],[Sample]],FIND("-",Table9_1[[#This Row],[Sample]])+1,LEN(Table9_1[[#This Row],[Sample]])))-0.5)</f>
        <v>17.5</v>
      </c>
      <c r="F620">
        <v>6.8266042519992201E-2</v>
      </c>
      <c r="G620" s="30" t="s">
        <v>543</v>
      </c>
    </row>
    <row r="621" spans="1:7" x14ac:dyDescent="0.35">
      <c r="A621" s="30" t="s">
        <v>286</v>
      </c>
      <c r="B621">
        <v>2</v>
      </c>
      <c r="C621" t="s">
        <v>589</v>
      </c>
      <c r="D621" t="s">
        <v>86</v>
      </c>
      <c r="E621">
        <f>IF(Table9_1[[#This Row],[Sample]]="ST","",VALUE(MID(Table9_1[[#This Row],[Sample]],FIND("-",Table9_1[[#This Row],[Sample]])+1,LEN(Table9_1[[#This Row],[Sample]])))-0.5)</f>
        <v>18.5</v>
      </c>
      <c r="F621">
        <v>6.1815612857647473E-2</v>
      </c>
      <c r="G621" s="30" t="s">
        <v>544</v>
      </c>
    </row>
    <row r="622" spans="1:7" x14ac:dyDescent="0.35">
      <c r="A622" s="30" t="s">
        <v>286</v>
      </c>
      <c r="B622">
        <v>2</v>
      </c>
      <c r="C622" t="s">
        <v>589</v>
      </c>
      <c r="D622" t="s">
        <v>88</v>
      </c>
      <c r="E622">
        <f>IF(Table9_1[[#This Row],[Sample]]="ST","",VALUE(MID(Table9_1[[#This Row],[Sample]],FIND("-",Table9_1[[#This Row],[Sample]])+1,LEN(Table9_1[[#This Row],[Sample]])))-0.5)</f>
        <v>19.5</v>
      </c>
      <c r="F622">
        <v>5.8685446009389672E-2</v>
      </c>
      <c r="G622" s="30" t="s">
        <v>545</v>
      </c>
    </row>
    <row r="623" spans="1:7" x14ac:dyDescent="0.35">
      <c r="A623" s="30" t="s">
        <v>286</v>
      </c>
      <c r="B623">
        <v>2</v>
      </c>
      <c r="C623" t="s">
        <v>589</v>
      </c>
      <c r="D623" t="s">
        <v>90</v>
      </c>
      <c r="E623">
        <f>IF(Table9_1[[#This Row],[Sample]]="ST","",VALUE(MID(Table9_1[[#This Row],[Sample]],FIND("-",Table9_1[[#This Row],[Sample]])+1,LEN(Table9_1[[#This Row],[Sample]])))-0.5)</f>
        <v>20.5</v>
      </c>
      <c r="F623">
        <v>5.7659042859888529E-2</v>
      </c>
      <c r="G623" s="30" t="s">
        <v>546</v>
      </c>
    </row>
    <row r="624" spans="1:7" x14ac:dyDescent="0.35">
      <c r="A624" s="30" t="s">
        <v>286</v>
      </c>
      <c r="B624">
        <v>2</v>
      </c>
      <c r="C624" t="s">
        <v>589</v>
      </c>
      <c r="D624" t="s">
        <v>92</v>
      </c>
      <c r="E624">
        <f>IF(Table9_1[[#This Row],[Sample]]="ST","",VALUE(MID(Table9_1[[#This Row],[Sample]],FIND("-",Table9_1[[#This Row],[Sample]])+1,LEN(Table9_1[[#This Row],[Sample]])))-0.5)</f>
        <v>21.5</v>
      </c>
      <c r="F624">
        <v>6.7750677506775075E-2</v>
      </c>
      <c r="G624" s="30" t="s">
        <v>547</v>
      </c>
    </row>
    <row r="625" spans="1:7" x14ac:dyDescent="0.35">
      <c r="A625" s="30" t="s">
        <v>286</v>
      </c>
      <c r="B625">
        <v>2</v>
      </c>
      <c r="C625" t="s">
        <v>589</v>
      </c>
      <c r="D625" t="s">
        <v>96</v>
      </c>
      <c r="E625">
        <f>IF(Table9_1[[#This Row],[Sample]]="ST","",VALUE(MID(Table9_1[[#This Row],[Sample]],FIND("-",Table9_1[[#This Row],[Sample]])+1,LEN(Table9_1[[#This Row],[Sample]])))-0.5)</f>
        <v>23.5</v>
      </c>
      <c r="F625">
        <v>6.8992706485314415E-2</v>
      </c>
      <c r="G625" s="30" t="s">
        <v>548</v>
      </c>
    </row>
    <row r="626" spans="1:7" x14ac:dyDescent="0.35">
      <c r="A626" s="30" t="s">
        <v>286</v>
      </c>
      <c r="B626">
        <v>3</v>
      </c>
      <c r="C626" t="s">
        <v>590</v>
      </c>
      <c r="D626" t="s">
        <v>588</v>
      </c>
      <c r="E626" t="str">
        <f>IF(Table9_1[[#This Row],[Sample]]="ST","",VALUE(MID(Table9_1[[#This Row],[Sample]],FIND("-",Table9_1[[#This Row],[Sample]])+1,LEN(Table9_1[[#This Row],[Sample]])))-0.5)</f>
        <v/>
      </c>
      <c r="F626">
        <v>0.16608050019538886</v>
      </c>
      <c r="G626" s="30" t="s">
        <v>549</v>
      </c>
    </row>
    <row r="627" spans="1:7" x14ac:dyDescent="0.35">
      <c r="A627" s="30" t="s">
        <v>286</v>
      </c>
      <c r="B627">
        <v>3</v>
      </c>
      <c r="C627" t="s">
        <v>590</v>
      </c>
      <c r="D627" t="s">
        <v>50</v>
      </c>
      <c r="E627">
        <f>IF(Table9_1[[#This Row],[Sample]]="ST","",VALUE(MID(Table9_1[[#This Row],[Sample]],FIND("-",Table9_1[[#This Row],[Sample]])+1,LEN(Table9_1[[#This Row],[Sample]])))-0.5)</f>
        <v>0.5</v>
      </c>
      <c r="F627">
        <v>3.4560221185415588E-2</v>
      </c>
      <c r="G627" s="30" t="s">
        <v>550</v>
      </c>
    </row>
    <row r="628" spans="1:7" x14ac:dyDescent="0.35">
      <c r="A628" s="30" t="s">
        <v>286</v>
      </c>
      <c r="B628">
        <v>3</v>
      </c>
      <c r="C628" t="s">
        <v>590</v>
      </c>
      <c r="D628" t="s">
        <v>66</v>
      </c>
      <c r="E628">
        <f>IF(Table9_1[[#This Row],[Sample]]="ST","",VALUE(MID(Table9_1[[#This Row],[Sample]],FIND("-",Table9_1[[#This Row],[Sample]])+1,LEN(Table9_1[[#This Row],[Sample]])))-0.5)</f>
        <v>8.5</v>
      </c>
      <c r="F628">
        <v>6.3451776649746189E-2</v>
      </c>
      <c r="G628" s="30" t="s">
        <v>551</v>
      </c>
    </row>
    <row r="629" spans="1:7" x14ac:dyDescent="0.35">
      <c r="A629" s="30" t="s">
        <v>286</v>
      </c>
      <c r="B629">
        <v>3</v>
      </c>
      <c r="C629" t="s">
        <v>590</v>
      </c>
      <c r="D629" t="s">
        <v>78</v>
      </c>
      <c r="E629">
        <f>IF(Table9_1[[#This Row],[Sample]]="ST","",VALUE(MID(Table9_1[[#This Row],[Sample]],FIND("-",Table9_1[[#This Row],[Sample]])+1,LEN(Table9_1[[#This Row],[Sample]])))-0.5)</f>
        <v>14.5</v>
      </c>
      <c r="F629">
        <v>2.7183762232693007E-2</v>
      </c>
      <c r="G629" s="30" t="s">
        <v>552</v>
      </c>
    </row>
    <row r="630" spans="1:7" x14ac:dyDescent="0.35">
      <c r="A630" s="30" t="s">
        <v>286</v>
      </c>
      <c r="B630">
        <v>3</v>
      </c>
      <c r="C630" t="s">
        <v>590</v>
      </c>
      <c r="D630" t="s">
        <v>80</v>
      </c>
      <c r="E630">
        <f>IF(Table9_1[[#This Row],[Sample]]="ST","",VALUE(MID(Table9_1[[#This Row],[Sample]],FIND("-",Table9_1[[#This Row],[Sample]])+1,LEN(Table9_1[[#This Row],[Sample]])))-0.5)</f>
        <v>15.5</v>
      </c>
      <c r="F630">
        <v>1.7394329448599758E-2</v>
      </c>
      <c r="G630" s="30" t="s">
        <v>553</v>
      </c>
    </row>
    <row r="631" spans="1:7" x14ac:dyDescent="0.35">
      <c r="A631" s="30" t="s">
        <v>286</v>
      </c>
      <c r="B631">
        <v>3</v>
      </c>
      <c r="C631" t="s">
        <v>590</v>
      </c>
      <c r="D631" t="s">
        <v>82</v>
      </c>
      <c r="E631">
        <f>IF(Table9_1[[#This Row],[Sample]]="ST","",VALUE(MID(Table9_1[[#This Row],[Sample]],FIND("-",Table9_1[[#This Row],[Sample]])+1,LEN(Table9_1[[#This Row],[Sample]])))-0.5)</f>
        <v>16.5</v>
      </c>
      <c r="F631">
        <v>1.9554165037152918E-2</v>
      </c>
      <c r="G631" s="30" t="s">
        <v>554</v>
      </c>
    </row>
    <row r="632" spans="1:7" x14ac:dyDescent="0.35">
      <c r="A632" s="30" t="s">
        <v>286</v>
      </c>
      <c r="B632">
        <v>3</v>
      </c>
      <c r="C632" t="s">
        <v>590</v>
      </c>
      <c r="D632" t="s">
        <v>84</v>
      </c>
      <c r="E632">
        <f>IF(Table9_1[[#This Row],[Sample]]="ST","",VALUE(MID(Table9_1[[#This Row],[Sample]],FIND("-",Table9_1[[#This Row],[Sample]])+1,LEN(Table9_1[[#This Row],[Sample]])))-0.5)</f>
        <v>17.5</v>
      </c>
      <c r="F632">
        <v>9.752291788570313E-3</v>
      </c>
      <c r="G632" s="30" t="s">
        <v>555</v>
      </c>
    </row>
    <row r="633" spans="1:7" x14ac:dyDescent="0.35">
      <c r="A633" s="30" t="s">
        <v>286</v>
      </c>
      <c r="B633">
        <v>3</v>
      </c>
      <c r="C633" t="s">
        <v>590</v>
      </c>
      <c r="D633" t="s">
        <v>86</v>
      </c>
      <c r="E633">
        <f>IF(Table9_1[[#This Row],[Sample]]="ST","",VALUE(MID(Table9_1[[#This Row],[Sample]],FIND("-",Table9_1[[#This Row],[Sample]])+1,LEN(Table9_1[[#This Row],[Sample]])))-0.5)</f>
        <v>18.5</v>
      </c>
      <c r="F633">
        <v>8.8308018368067811E-3</v>
      </c>
      <c r="G633" s="30" t="s">
        <v>556</v>
      </c>
    </row>
    <row r="634" spans="1:7" x14ac:dyDescent="0.35">
      <c r="A634" s="30" t="s">
        <v>286</v>
      </c>
      <c r="B634">
        <v>3</v>
      </c>
      <c r="C634" t="s">
        <v>590</v>
      </c>
      <c r="D634" t="s">
        <v>88</v>
      </c>
      <c r="E634">
        <f>IF(Table9_1[[#This Row],[Sample]]="ST","",VALUE(MID(Table9_1[[#This Row],[Sample]],FIND("-",Table9_1[[#This Row],[Sample]])+1,LEN(Table9_1[[#This Row],[Sample]])))-0.5)</f>
        <v>19.5</v>
      </c>
      <c r="F634">
        <v>9.7809076682316108E-3</v>
      </c>
      <c r="G634" s="30" t="s">
        <v>557</v>
      </c>
    </row>
    <row r="635" spans="1:7" x14ac:dyDescent="0.35">
      <c r="A635" s="30" t="s">
        <v>286</v>
      </c>
      <c r="B635">
        <v>3</v>
      </c>
      <c r="C635" t="s">
        <v>590</v>
      </c>
      <c r="D635" t="s">
        <v>90</v>
      </c>
      <c r="E635">
        <f>IF(Table9_1[[#This Row],[Sample]]="ST","",VALUE(MID(Table9_1[[#This Row],[Sample]],FIND("-",Table9_1[[#This Row],[Sample]])+1,LEN(Table9_1[[#This Row],[Sample]])))-0.5)</f>
        <v>20.5</v>
      </c>
      <c r="F635">
        <v>9.6098404766480888E-3</v>
      </c>
      <c r="G635" s="30" t="s">
        <v>558</v>
      </c>
    </row>
    <row r="636" spans="1:7" x14ac:dyDescent="0.35">
      <c r="A636" s="30" t="s">
        <v>286</v>
      </c>
      <c r="B636">
        <v>3</v>
      </c>
      <c r="C636" t="s">
        <v>590</v>
      </c>
      <c r="D636" t="s">
        <v>92</v>
      </c>
      <c r="E636">
        <f>IF(Table9_1[[#This Row],[Sample]]="ST","",VALUE(MID(Table9_1[[#This Row],[Sample]],FIND("-",Table9_1[[#This Row],[Sample]])+1,LEN(Table9_1[[#This Row],[Sample]])))-0.5)</f>
        <v>21.5</v>
      </c>
      <c r="F636">
        <v>9.678668215253582E-3</v>
      </c>
      <c r="G636" s="30" t="s">
        <v>559</v>
      </c>
    </row>
    <row r="637" spans="1:7" x14ac:dyDescent="0.35">
      <c r="A637" s="30" t="s">
        <v>286</v>
      </c>
      <c r="B637">
        <v>3</v>
      </c>
      <c r="C637" t="s">
        <v>590</v>
      </c>
      <c r="D637" t="s">
        <v>96</v>
      </c>
      <c r="E637">
        <f>IF(Table9_1[[#This Row],[Sample]]="ST","",VALUE(MID(Table9_1[[#This Row],[Sample]],FIND("-",Table9_1[[#This Row],[Sample]])+1,LEN(Table9_1[[#This Row],[Sample]])))-0.5)</f>
        <v>23.5</v>
      </c>
      <c r="F637">
        <v>1.9712201852946976E-2</v>
      </c>
      <c r="G637" s="30" t="s">
        <v>560</v>
      </c>
    </row>
    <row r="638" spans="1:7" x14ac:dyDescent="0.35">
      <c r="A638" s="30" t="s">
        <v>286</v>
      </c>
      <c r="B638">
        <v>4</v>
      </c>
      <c r="C638" t="s">
        <v>607</v>
      </c>
      <c r="D638" t="s">
        <v>588</v>
      </c>
      <c r="E638" t="str">
        <f>IF(Table9_1[[#This Row],[Sample]]="ST","",VALUE(MID(Table9_1[[#This Row],[Sample]],FIND("-",Table9_1[[#This Row],[Sample]])+1,LEN(Table9_1[[#This Row],[Sample]])))-0.5)</f>
        <v/>
      </c>
      <c r="F638">
        <v>2.2567409144196948</v>
      </c>
      <c r="G638" s="30" t="s">
        <v>561</v>
      </c>
    </row>
    <row r="639" spans="1:7" x14ac:dyDescent="0.35">
      <c r="A639" s="30" t="s">
        <v>286</v>
      </c>
      <c r="B639">
        <v>4</v>
      </c>
      <c r="C639" t="s">
        <v>607</v>
      </c>
      <c r="D639" t="s">
        <v>50</v>
      </c>
      <c r="E639">
        <f>IF(Table9_1[[#This Row],[Sample]]="ST","",VALUE(MID(Table9_1[[#This Row],[Sample]],FIND("-",Table9_1[[#This Row],[Sample]])+1,LEN(Table9_1[[#This Row],[Sample]])))-0.5)</f>
        <v>0.5</v>
      </c>
      <c r="F639">
        <v>0.82944530844997399</v>
      </c>
      <c r="G639" s="30" t="s">
        <v>562</v>
      </c>
    </row>
    <row r="640" spans="1:7" x14ac:dyDescent="0.35">
      <c r="A640" s="30" t="s">
        <v>286</v>
      </c>
      <c r="B640">
        <v>4</v>
      </c>
      <c r="C640" t="s">
        <v>607</v>
      </c>
      <c r="D640" t="s">
        <v>66</v>
      </c>
      <c r="E640">
        <f>IF(Table9_1[[#This Row],[Sample]]="ST","",VALUE(MID(Table9_1[[#This Row],[Sample]],FIND("-",Table9_1[[#This Row],[Sample]])+1,LEN(Table9_1[[#This Row],[Sample]])))-0.5)</f>
        <v>8.5</v>
      </c>
      <c r="F640">
        <v>0.57106598984771573</v>
      </c>
      <c r="G640" s="30" t="s">
        <v>563</v>
      </c>
    </row>
    <row r="641" spans="1:7" x14ac:dyDescent="0.35">
      <c r="A641" s="30" t="s">
        <v>286</v>
      </c>
      <c r="B641">
        <v>4</v>
      </c>
      <c r="C641" t="s">
        <v>607</v>
      </c>
      <c r="D641" t="s">
        <v>78</v>
      </c>
      <c r="E641">
        <f>IF(Table9_1[[#This Row],[Sample]]="ST","",VALUE(MID(Table9_1[[#This Row],[Sample]],FIND("-",Table9_1[[#This Row],[Sample]])+1,LEN(Table9_1[[#This Row],[Sample]])))-0.5)</f>
        <v>14.5</v>
      </c>
      <c r="F641">
        <v>0.46212395795578104</v>
      </c>
      <c r="G641" s="30" t="s">
        <v>564</v>
      </c>
    </row>
    <row r="642" spans="1:7" x14ac:dyDescent="0.35">
      <c r="A642" s="30" t="s">
        <v>286</v>
      </c>
      <c r="B642">
        <v>4</v>
      </c>
      <c r="C642" t="s">
        <v>607</v>
      </c>
      <c r="D642" t="s">
        <v>80</v>
      </c>
      <c r="E642">
        <f>IF(Table9_1[[#This Row],[Sample]]="ST","",VALUE(MID(Table9_1[[#This Row],[Sample]],FIND("-",Table9_1[[#This Row],[Sample]])+1,LEN(Table9_1[[#This Row],[Sample]])))-0.5)</f>
        <v>15.5</v>
      </c>
      <c r="F642">
        <v>0.40876674204209429</v>
      </c>
      <c r="G642" s="30" t="s">
        <v>565</v>
      </c>
    </row>
    <row r="643" spans="1:7" x14ac:dyDescent="0.35">
      <c r="A643" s="30" t="s">
        <v>286</v>
      </c>
      <c r="B643">
        <v>4</v>
      </c>
      <c r="C643" t="s">
        <v>607</v>
      </c>
      <c r="D643" t="s">
        <v>82</v>
      </c>
      <c r="E643">
        <f>IF(Table9_1[[#This Row],[Sample]]="ST","",VALUE(MID(Table9_1[[#This Row],[Sample]],FIND("-",Table9_1[[#This Row],[Sample]])+1,LEN(Table9_1[[#This Row],[Sample]])))-0.5)</f>
        <v>16.5</v>
      </c>
      <c r="F643">
        <v>0.43019163081736406</v>
      </c>
      <c r="G643" s="30" t="s">
        <v>566</v>
      </c>
    </row>
    <row r="644" spans="1:7" x14ac:dyDescent="0.35">
      <c r="A644" s="30" t="s">
        <v>286</v>
      </c>
      <c r="B644">
        <v>4</v>
      </c>
      <c r="C644" t="s">
        <v>607</v>
      </c>
      <c r="D644" t="s">
        <v>84</v>
      </c>
      <c r="E644">
        <f>IF(Table9_1[[#This Row],[Sample]]="ST","",VALUE(MID(Table9_1[[#This Row],[Sample]],FIND("-",Table9_1[[#This Row],[Sample]])+1,LEN(Table9_1[[#This Row],[Sample]])))-0.5)</f>
        <v>17.5</v>
      </c>
      <c r="F644">
        <v>0.45835771406280473</v>
      </c>
      <c r="G644" s="30" t="s">
        <v>567</v>
      </c>
    </row>
    <row r="645" spans="1:7" x14ac:dyDescent="0.35">
      <c r="A645" s="30" t="s">
        <v>286</v>
      </c>
      <c r="B645">
        <v>4</v>
      </c>
      <c r="C645" t="s">
        <v>607</v>
      </c>
      <c r="D645" t="s">
        <v>86</v>
      </c>
      <c r="E645">
        <f>IF(Table9_1[[#This Row],[Sample]]="ST","",VALUE(MID(Table9_1[[#This Row],[Sample]],FIND("-",Table9_1[[#This Row],[Sample]])+1,LEN(Table9_1[[#This Row],[Sample]])))-0.5)</f>
        <v>18.5</v>
      </c>
      <c r="F645">
        <v>0.37972447898269163</v>
      </c>
      <c r="G645" s="30" t="s">
        <v>568</v>
      </c>
    </row>
    <row r="646" spans="1:7" x14ac:dyDescent="0.35">
      <c r="A646" s="30" t="s">
        <v>286</v>
      </c>
      <c r="B646">
        <v>4</v>
      </c>
      <c r="C646" t="s">
        <v>607</v>
      </c>
      <c r="D646" t="s">
        <v>88</v>
      </c>
      <c r="E646">
        <f>IF(Table9_1[[#This Row],[Sample]]="ST","",VALUE(MID(Table9_1[[#This Row],[Sample]],FIND("-",Table9_1[[#This Row],[Sample]])+1,LEN(Table9_1[[#This Row],[Sample]])))-0.5)</f>
        <v>19.5</v>
      </c>
      <c r="F646">
        <v>0.36189358372456965</v>
      </c>
      <c r="G646" s="30" t="s">
        <v>569</v>
      </c>
    </row>
    <row r="647" spans="1:7" x14ac:dyDescent="0.35">
      <c r="A647" s="30" t="s">
        <v>286</v>
      </c>
      <c r="B647">
        <v>4</v>
      </c>
      <c r="C647" t="s">
        <v>607</v>
      </c>
      <c r="D647" t="s">
        <v>90</v>
      </c>
      <c r="E647">
        <f>IF(Table9_1[[#This Row],[Sample]]="ST","",VALUE(MID(Table9_1[[#This Row],[Sample]],FIND("-",Table9_1[[#This Row],[Sample]])+1,LEN(Table9_1[[#This Row],[Sample]])))-0.5)</f>
        <v>20.5</v>
      </c>
      <c r="F647">
        <v>0.38439361906592351</v>
      </c>
      <c r="G647" s="30" t="s">
        <v>570</v>
      </c>
    </row>
    <row r="648" spans="1:7" x14ac:dyDescent="0.35">
      <c r="A648" s="30" t="s">
        <v>286</v>
      </c>
      <c r="B648">
        <v>4</v>
      </c>
      <c r="C648" t="s">
        <v>607</v>
      </c>
      <c r="D648" t="s">
        <v>92</v>
      </c>
      <c r="E648">
        <f>IF(Table9_1[[#This Row],[Sample]]="ST","",VALUE(MID(Table9_1[[#This Row],[Sample]],FIND("-",Table9_1[[#This Row],[Sample]])+1,LEN(Table9_1[[#This Row],[Sample]])))-0.5)</f>
        <v>21.5</v>
      </c>
      <c r="F648">
        <v>0.40650406504065045</v>
      </c>
      <c r="G648" s="30" t="s">
        <v>571</v>
      </c>
    </row>
    <row r="649" spans="1:7" x14ac:dyDescent="0.35">
      <c r="A649" s="30" t="s">
        <v>286</v>
      </c>
      <c r="B649">
        <v>4</v>
      </c>
      <c r="C649" t="s">
        <v>607</v>
      </c>
      <c r="D649" t="s">
        <v>96</v>
      </c>
      <c r="E649">
        <f>IF(Table9_1[[#This Row],[Sample]]="ST","",VALUE(MID(Table9_1[[#This Row],[Sample]],FIND("-",Table9_1[[#This Row],[Sample]])+1,LEN(Table9_1[[#This Row],[Sample]])))-0.5)</f>
        <v>23.5</v>
      </c>
      <c r="F649">
        <v>0.45338064261778038</v>
      </c>
      <c r="G649" s="30" t="s">
        <v>572</v>
      </c>
    </row>
    <row r="650" spans="1:7" x14ac:dyDescent="0.35">
      <c r="A650" s="30" t="s">
        <v>286</v>
      </c>
      <c r="B650">
        <v>5</v>
      </c>
      <c r="C650" t="s">
        <v>608</v>
      </c>
      <c r="D650" t="s">
        <v>633</v>
      </c>
      <c r="E650" t="e">
        <f>IF(Table9_1[[#This Row],[Sample]]="ST","",VALUE(MID(Table9_1[[#This Row],[Sample]],FIND("-",Table9_1[[#This Row],[Sample]])+1,LEN(Table9_1[[#This Row],[Sample]])))-0.5)</f>
        <v>#VALUE!</v>
      </c>
      <c r="F650">
        <v>3.26</v>
      </c>
      <c r="G650" s="30" t="s">
        <v>596</v>
      </c>
    </row>
    <row r="651" spans="1:7" x14ac:dyDescent="0.35">
      <c r="A651" s="30" t="s">
        <v>286</v>
      </c>
      <c r="B651">
        <v>5</v>
      </c>
      <c r="C651" t="s">
        <v>608</v>
      </c>
      <c r="D651" t="s">
        <v>50</v>
      </c>
      <c r="E651">
        <f>IF(Table9_1[[#This Row],[Sample]]="ST","",VALUE(MID(Table9_1[[#This Row],[Sample]],FIND("-",Table9_1[[#This Row],[Sample]])+1,LEN(Table9_1[[#This Row],[Sample]])))-0.5)</f>
        <v>0.5</v>
      </c>
      <c r="F651">
        <v>0.87301587301587291</v>
      </c>
      <c r="G651" s="30" t="s">
        <v>595</v>
      </c>
    </row>
    <row r="652" spans="1:7" x14ac:dyDescent="0.35">
      <c r="A652" s="30" t="s">
        <v>286</v>
      </c>
      <c r="B652">
        <v>5</v>
      </c>
      <c r="C652" t="s">
        <v>608</v>
      </c>
      <c r="D652" s="5" t="s">
        <v>66</v>
      </c>
      <c r="E652">
        <f>IF(Table9_1[[#This Row],[Sample]]="ST","",VALUE(MID(Table9_1[[#This Row],[Sample]],FIND("-",Table9_1[[#This Row],[Sample]])+1,LEN(Table9_1[[#This Row],[Sample]])))-0.5)</f>
        <v>8.5</v>
      </c>
      <c r="F652">
        <v>1.0462776659959758</v>
      </c>
      <c r="G652" s="30" t="s">
        <v>597</v>
      </c>
    </row>
    <row r="653" spans="1:7" x14ac:dyDescent="0.35">
      <c r="A653" s="30" t="s">
        <v>286</v>
      </c>
      <c r="B653">
        <v>5</v>
      </c>
      <c r="C653" t="s">
        <v>608</v>
      </c>
      <c r="D653" t="s">
        <v>78</v>
      </c>
      <c r="E653">
        <f>IF(Table9_1[[#This Row],[Sample]]="ST","",VALUE(MID(Table9_1[[#This Row],[Sample]],FIND("-",Table9_1[[#This Row],[Sample]])+1,LEN(Table9_1[[#This Row],[Sample]])))-0.5)</f>
        <v>14.5</v>
      </c>
      <c r="F653">
        <v>0.92555331991951706</v>
      </c>
      <c r="G653" s="30" t="s">
        <v>598</v>
      </c>
    </row>
    <row r="654" spans="1:7" x14ac:dyDescent="0.35">
      <c r="A654" s="30" t="s">
        <v>286</v>
      </c>
      <c r="B654">
        <v>5</v>
      </c>
      <c r="C654" t="s">
        <v>608</v>
      </c>
      <c r="D654" t="s">
        <v>80</v>
      </c>
      <c r="E654">
        <f>IF(Table9_1[[#This Row],[Sample]]="ST","",VALUE(MID(Table9_1[[#This Row],[Sample]],FIND("-",Table9_1[[#This Row],[Sample]])+1,LEN(Table9_1[[#This Row],[Sample]])))-0.5)</f>
        <v>15.5</v>
      </c>
      <c r="F654">
        <v>0.86693548387096775</v>
      </c>
      <c r="G654" s="30" t="s">
        <v>599</v>
      </c>
    </row>
    <row r="655" spans="1:7" x14ac:dyDescent="0.35">
      <c r="A655" s="30" t="s">
        <v>286</v>
      </c>
      <c r="B655">
        <v>5</v>
      </c>
      <c r="C655" t="s">
        <v>608</v>
      </c>
      <c r="D655" t="s">
        <v>82</v>
      </c>
      <c r="E655">
        <f>IF(Table9_1[[#This Row],[Sample]]="ST","",VALUE(MID(Table9_1[[#This Row],[Sample]],FIND("-",Table9_1[[#This Row],[Sample]])+1,LEN(Table9_1[[#This Row],[Sample]])))-0.5)</f>
        <v>16.5</v>
      </c>
      <c r="F655">
        <v>0.87649402390438236</v>
      </c>
      <c r="G655" s="30" t="s">
        <v>600</v>
      </c>
    </row>
    <row r="656" spans="1:7" x14ac:dyDescent="0.35">
      <c r="A656" s="30" t="s">
        <v>286</v>
      </c>
      <c r="B656">
        <v>5</v>
      </c>
      <c r="C656" t="s">
        <v>608</v>
      </c>
      <c r="D656" t="s">
        <v>84</v>
      </c>
      <c r="E656">
        <f>IF(Table9_1[[#This Row],[Sample]]="ST","",VALUE(MID(Table9_1[[#This Row],[Sample]],FIND("-",Table9_1[[#This Row],[Sample]])+1,LEN(Table9_1[[#This Row],[Sample]])))-0.5)</f>
        <v>17.5</v>
      </c>
      <c r="F656">
        <v>0.78629032258064524</v>
      </c>
      <c r="G656" s="30" t="s">
        <v>601</v>
      </c>
    </row>
    <row r="657" spans="1:7" x14ac:dyDescent="0.35">
      <c r="A657" s="30" t="s">
        <v>286</v>
      </c>
      <c r="B657">
        <v>5</v>
      </c>
      <c r="C657" t="s">
        <v>608</v>
      </c>
      <c r="D657" t="s">
        <v>86</v>
      </c>
      <c r="E657">
        <f>IF(Table9_1[[#This Row],[Sample]]="ST","",VALUE(MID(Table9_1[[#This Row],[Sample]],FIND("-",Table9_1[[#This Row],[Sample]])+1,LEN(Table9_1[[#This Row],[Sample]])))-0.5)</f>
        <v>18.5</v>
      </c>
      <c r="F657">
        <v>0.85487077534791245</v>
      </c>
      <c r="G657" s="30" t="s">
        <v>602</v>
      </c>
    </row>
    <row r="658" spans="1:7" x14ac:dyDescent="0.35">
      <c r="A658" s="30" t="s">
        <v>286</v>
      </c>
      <c r="B658">
        <v>5</v>
      </c>
      <c r="C658" t="s">
        <v>608</v>
      </c>
      <c r="D658" t="s">
        <v>88</v>
      </c>
      <c r="E658">
        <f>IF(Table9_1[[#This Row],[Sample]]="ST","",VALUE(MID(Table9_1[[#This Row],[Sample]],FIND("-",Table9_1[[#This Row],[Sample]])+1,LEN(Table9_1[[#This Row],[Sample]])))-0.5)</f>
        <v>19.5</v>
      </c>
      <c r="F658">
        <v>0.72978303747534512</v>
      </c>
      <c r="G658" s="30" t="s">
        <v>603</v>
      </c>
    </row>
    <row r="659" spans="1:7" x14ac:dyDescent="0.35">
      <c r="A659" s="30" t="s">
        <v>286</v>
      </c>
      <c r="B659">
        <v>5</v>
      </c>
      <c r="C659" t="s">
        <v>608</v>
      </c>
      <c r="D659" t="s">
        <v>90</v>
      </c>
      <c r="E659">
        <f>IF(Table9_1[[#This Row],[Sample]]="ST","",VALUE(MID(Table9_1[[#This Row],[Sample]],FIND("-",Table9_1[[#This Row],[Sample]])+1,LEN(Table9_1[[#This Row],[Sample]])))-0.5)</f>
        <v>20.5</v>
      </c>
      <c r="F659">
        <v>0.89999999999999991</v>
      </c>
      <c r="G659" s="30" t="s">
        <v>604</v>
      </c>
    </row>
    <row r="660" spans="1:7" x14ac:dyDescent="0.35">
      <c r="A660" s="30" t="s">
        <v>286</v>
      </c>
      <c r="B660">
        <v>5</v>
      </c>
      <c r="C660" t="s">
        <v>608</v>
      </c>
      <c r="D660" t="s">
        <v>92</v>
      </c>
      <c r="E660">
        <f>IF(Table9_1[[#This Row],[Sample]]="ST","",VALUE(MID(Table9_1[[#This Row],[Sample]],FIND("-",Table9_1[[#This Row],[Sample]])+1,LEN(Table9_1[[#This Row],[Sample]])))-0.5)</f>
        <v>21.5</v>
      </c>
      <c r="F660">
        <v>1.0121457489878543</v>
      </c>
      <c r="G660" s="30" t="s">
        <v>605</v>
      </c>
    </row>
    <row r="661" spans="1:7" x14ac:dyDescent="0.35">
      <c r="A661" s="30" t="s">
        <v>286</v>
      </c>
      <c r="B661">
        <v>5</v>
      </c>
      <c r="C661" t="s">
        <v>608</v>
      </c>
      <c r="D661" t="s">
        <v>96</v>
      </c>
      <c r="E661">
        <f>IF(Table9_1[[#This Row],[Sample]]="ST","",VALUE(MID(Table9_1[[#This Row],[Sample]],FIND("-",Table9_1[[#This Row],[Sample]])+1,LEN(Table9_1[[#This Row],[Sample]])))-0.5)</f>
        <v>23.5</v>
      </c>
      <c r="F661">
        <v>1.0060362173038229</v>
      </c>
      <c r="G661" s="30" t="s">
        <v>606</v>
      </c>
    </row>
    <row r="662" spans="1:7" x14ac:dyDescent="0.35">
      <c r="A662" s="30" t="s">
        <v>1</v>
      </c>
      <c r="B662">
        <v>1</v>
      </c>
      <c r="C662" t="s">
        <v>519</v>
      </c>
      <c r="D662" t="s">
        <v>588</v>
      </c>
      <c r="E662" t="str">
        <f>IF(Table9_1[[#This Row],[Sample]]="ST","",VALUE(MID(Table9_1[[#This Row],[Sample]],FIND("-",Table9_1[[#This Row],[Sample]])+1,LEN(Table9_1[[#This Row],[Sample]])))-0.5)</f>
        <v/>
      </c>
      <c r="F662">
        <v>29.757717858538488</v>
      </c>
      <c r="G662" s="30" t="s">
        <v>525</v>
      </c>
    </row>
    <row r="663" spans="1:7" x14ac:dyDescent="0.35">
      <c r="A663" s="30" t="s">
        <v>1</v>
      </c>
      <c r="B663">
        <v>1</v>
      </c>
      <c r="C663" t="s">
        <v>519</v>
      </c>
      <c r="D663" t="s">
        <v>50</v>
      </c>
      <c r="E663">
        <f>IF(Table9_1[[#This Row],[Sample]]="ST","",VALUE(MID(Table9_1[[#This Row],[Sample]],FIND("-",Table9_1[[#This Row],[Sample]])+1,LEN(Table9_1[[#This Row],[Sample]])))-0.5)</f>
        <v>0.5</v>
      </c>
      <c r="F663">
        <v>25.9374459996544</v>
      </c>
      <c r="G663" s="30" t="s">
        <v>526</v>
      </c>
    </row>
    <row r="664" spans="1:7" x14ac:dyDescent="0.35">
      <c r="A664" s="30" t="s">
        <v>1</v>
      </c>
      <c r="B664">
        <v>1</v>
      </c>
      <c r="C664" t="s">
        <v>519</v>
      </c>
      <c r="D664" t="s">
        <v>66</v>
      </c>
      <c r="E664">
        <f>IF(Table9_1[[#This Row],[Sample]]="ST","",VALUE(MID(Table9_1[[#This Row],[Sample]],FIND("-",Table9_1[[#This Row],[Sample]])+1,LEN(Table9_1[[#This Row],[Sample]])))-0.5)</f>
        <v>8.5</v>
      </c>
      <c r="F664">
        <v>196.40137781000729</v>
      </c>
      <c r="G664" s="30" t="s">
        <v>527</v>
      </c>
    </row>
    <row r="665" spans="1:7" x14ac:dyDescent="0.35">
      <c r="A665" s="30" t="s">
        <v>1</v>
      </c>
      <c r="B665">
        <v>1</v>
      </c>
      <c r="C665" t="s">
        <v>519</v>
      </c>
      <c r="D665" t="s">
        <v>78</v>
      </c>
      <c r="E665">
        <f>IF(Table9_1[[#This Row],[Sample]]="ST","",VALUE(MID(Table9_1[[#This Row],[Sample]],FIND("-",Table9_1[[#This Row],[Sample]])+1,LEN(Table9_1[[#This Row],[Sample]])))-0.5)</f>
        <v>14.5</v>
      </c>
      <c r="F665">
        <v>252.89960130482061</v>
      </c>
      <c r="G665" s="30" t="s">
        <v>528</v>
      </c>
    </row>
    <row r="666" spans="1:7" x14ac:dyDescent="0.35">
      <c r="A666" s="30" t="s">
        <v>1</v>
      </c>
      <c r="B666">
        <v>1</v>
      </c>
      <c r="C666" t="s">
        <v>519</v>
      </c>
      <c r="D666" t="s">
        <v>80</v>
      </c>
      <c r="E666">
        <f>IF(Table9_1[[#This Row],[Sample]]="ST","",VALUE(MID(Table9_1[[#This Row],[Sample]],FIND("-",Table9_1[[#This Row],[Sample]])+1,LEN(Table9_1[[#This Row],[Sample]])))-0.5)</f>
        <v>15.5</v>
      </c>
      <c r="F666">
        <v>275.28265785353972</v>
      </c>
      <c r="G666" s="30" t="s">
        <v>529</v>
      </c>
    </row>
    <row r="667" spans="1:7" x14ac:dyDescent="0.35">
      <c r="A667" s="30" t="s">
        <v>1</v>
      </c>
      <c r="B667">
        <v>1</v>
      </c>
      <c r="C667" t="s">
        <v>519</v>
      </c>
      <c r="D667" t="s">
        <v>82</v>
      </c>
      <c r="E667">
        <f>IF(Table9_1[[#This Row],[Sample]]="ST","",VALUE(MID(Table9_1[[#This Row],[Sample]],FIND("-",Table9_1[[#This Row],[Sample]])+1,LEN(Table9_1[[#This Row],[Sample]])))-0.5)</f>
        <v>16.5</v>
      </c>
      <c r="F667">
        <v>314.82205709816202</v>
      </c>
      <c r="G667" s="30" t="s">
        <v>530</v>
      </c>
    </row>
    <row r="668" spans="1:7" x14ac:dyDescent="0.35">
      <c r="A668" s="30" t="s">
        <v>1</v>
      </c>
      <c r="B668">
        <v>1</v>
      </c>
      <c r="C668" t="s">
        <v>519</v>
      </c>
      <c r="D668" t="s">
        <v>84</v>
      </c>
      <c r="E668">
        <f>IF(Table9_1[[#This Row],[Sample]]="ST","",VALUE(MID(Table9_1[[#This Row],[Sample]],FIND("-",Table9_1[[#This Row],[Sample]])+1,LEN(Table9_1[[#This Row],[Sample]])))-0.5)</f>
        <v>17.5</v>
      </c>
      <c r="F668">
        <v>411.51745660230159</v>
      </c>
      <c r="G668" s="30" t="s">
        <v>531</v>
      </c>
    </row>
    <row r="669" spans="1:7" x14ac:dyDescent="0.35">
      <c r="A669" s="30" t="s">
        <v>1</v>
      </c>
      <c r="B669">
        <v>1</v>
      </c>
      <c r="C669" t="s">
        <v>519</v>
      </c>
      <c r="D669" t="s">
        <v>86</v>
      </c>
      <c r="E669">
        <f>IF(Table9_1[[#This Row],[Sample]]="ST","",VALUE(MID(Table9_1[[#This Row],[Sample]],FIND("-",Table9_1[[#This Row],[Sample]])+1,LEN(Table9_1[[#This Row],[Sample]])))-0.5)</f>
        <v>18.5</v>
      </c>
      <c r="F669">
        <v>594.11868597668661</v>
      </c>
      <c r="G669" s="30" t="s">
        <v>532</v>
      </c>
    </row>
    <row r="670" spans="1:7" x14ac:dyDescent="0.35">
      <c r="A670" s="30" t="s">
        <v>1</v>
      </c>
      <c r="B670">
        <v>1</v>
      </c>
      <c r="C670" t="s">
        <v>519</v>
      </c>
      <c r="D670" t="s">
        <v>88</v>
      </c>
      <c r="E670">
        <f>IF(Table9_1[[#This Row],[Sample]]="ST","",VALUE(MID(Table9_1[[#This Row],[Sample]],FIND("-",Table9_1[[#This Row],[Sample]])+1,LEN(Table9_1[[#This Row],[Sample]])))-0.5)</f>
        <v>19.5</v>
      </c>
      <c r="F670">
        <v>528.57003129890461</v>
      </c>
      <c r="G670" s="30" t="s">
        <v>533</v>
      </c>
    </row>
    <row r="671" spans="1:7" x14ac:dyDescent="0.35">
      <c r="A671" s="30" t="s">
        <v>1</v>
      </c>
      <c r="B671">
        <v>1</v>
      </c>
      <c r="C671" t="s">
        <v>519</v>
      </c>
      <c r="D671" t="s">
        <v>90</v>
      </c>
      <c r="E671">
        <f>IF(Table9_1[[#This Row],[Sample]]="ST","",VALUE(MID(Table9_1[[#This Row],[Sample]],FIND("-",Table9_1[[#This Row],[Sample]])+1,LEN(Table9_1[[#This Row],[Sample]])))-0.5)</f>
        <v>20.5</v>
      </c>
      <c r="F671">
        <v>760.9744378243322</v>
      </c>
      <c r="G671" s="30" t="s">
        <v>534</v>
      </c>
    </row>
    <row r="672" spans="1:7" x14ac:dyDescent="0.35">
      <c r="A672" s="30" t="s">
        <v>1</v>
      </c>
      <c r="B672">
        <v>1</v>
      </c>
      <c r="C672" t="s">
        <v>519</v>
      </c>
      <c r="D672" t="s">
        <v>92</v>
      </c>
      <c r="E672">
        <f>IF(Table9_1[[#This Row],[Sample]]="ST","",VALUE(MID(Table9_1[[#This Row],[Sample]],FIND("-",Table9_1[[#This Row],[Sample]])+1,LEN(Table9_1[[#This Row],[Sample]])))-0.5)</f>
        <v>21.5</v>
      </c>
      <c r="F672">
        <v>685.9756097560977</v>
      </c>
      <c r="G672" s="30" t="s">
        <v>535</v>
      </c>
    </row>
    <row r="673" spans="1:7" x14ac:dyDescent="0.35">
      <c r="A673" s="30" t="s">
        <v>1</v>
      </c>
      <c r="B673">
        <v>1</v>
      </c>
      <c r="C673" t="s">
        <v>519</v>
      </c>
      <c r="D673" t="s">
        <v>96</v>
      </c>
      <c r="E673">
        <f>IF(Table9_1[[#This Row],[Sample]]="ST","",VALUE(MID(Table9_1[[#This Row],[Sample]],FIND("-",Table9_1[[#This Row],[Sample]])+1,LEN(Table9_1[[#This Row],[Sample]])))-0.5)</f>
        <v>23.5</v>
      </c>
      <c r="F673">
        <v>316.49911295091664</v>
      </c>
      <c r="G673" s="30" t="s">
        <v>536</v>
      </c>
    </row>
    <row r="674" spans="1:7" x14ac:dyDescent="0.35">
      <c r="A674" s="30" t="s">
        <v>1</v>
      </c>
      <c r="B674">
        <v>2</v>
      </c>
      <c r="C674" t="s">
        <v>589</v>
      </c>
      <c r="D674" t="s">
        <v>588</v>
      </c>
      <c r="E674" t="str">
        <f>IF(Table9_1[[#This Row],[Sample]]="ST","",VALUE(MID(Table9_1[[#This Row],[Sample]],FIND("-",Table9_1[[#This Row],[Sample]])+1,LEN(Table9_1[[#This Row],[Sample]])))-0.5)</f>
        <v/>
      </c>
      <c r="F674">
        <v>77.61237397420868</v>
      </c>
      <c r="G674" s="30" t="s">
        <v>537</v>
      </c>
    </row>
    <row r="675" spans="1:7" x14ac:dyDescent="0.35">
      <c r="A675" s="30" t="s">
        <v>1</v>
      </c>
      <c r="B675">
        <v>2</v>
      </c>
      <c r="C675" t="s">
        <v>589</v>
      </c>
      <c r="D675" t="s">
        <v>50</v>
      </c>
      <c r="E675">
        <f>IF(Table9_1[[#This Row],[Sample]]="ST","",VALUE(MID(Table9_1[[#This Row],[Sample]],FIND("-",Table9_1[[#This Row],[Sample]])+1,LEN(Table9_1[[#This Row],[Sample]])))-0.5)</f>
        <v>0.5</v>
      </c>
      <c r="F675">
        <v>33.317616208743729</v>
      </c>
      <c r="G675" s="30" t="s">
        <v>538</v>
      </c>
    </row>
    <row r="676" spans="1:7" x14ac:dyDescent="0.35">
      <c r="A676" s="30" t="s">
        <v>1</v>
      </c>
      <c r="B676">
        <v>2</v>
      </c>
      <c r="C676" t="s">
        <v>589</v>
      </c>
      <c r="D676" t="s">
        <v>66</v>
      </c>
      <c r="E676">
        <f>IF(Table9_1[[#This Row],[Sample]]="ST","",VALUE(MID(Table9_1[[#This Row],[Sample]],FIND("-",Table9_1[[#This Row],[Sample]])+1,LEN(Table9_1[[#This Row],[Sample]])))-0.5)</f>
        <v>8.5</v>
      </c>
      <c r="F676">
        <v>96.190184916606242</v>
      </c>
      <c r="G676" s="30" t="s">
        <v>539</v>
      </c>
    </row>
    <row r="677" spans="1:7" x14ac:dyDescent="0.35">
      <c r="A677" s="30" t="s">
        <v>1</v>
      </c>
      <c r="B677">
        <v>2</v>
      </c>
      <c r="C677" t="s">
        <v>589</v>
      </c>
      <c r="D677" t="s">
        <v>78</v>
      </c>
      <c r="E677">
        <f>IF(Table9_1[[#This Row],[Sample]]="ST","",VALUE(MID(Table9_1[[#This Row],[Sample]],FIND("-",Table9_1[[#This Row],[Sample]])+1,LEN(Table9_1[[#This Row],[Sample]])))-0.5)</f>
        <v>14.5</v>
      </c>
      <c r="F677">
        <v>61.967040594418265</v>
      </c>
      <c r="G677" s="30" t="s">
        <v>540</v>
      </c>
    </row>
    <row r="678" spans="1:7" x14ac:dyDescent="0.35">
      <c r="A678" s="30" t="s">
        <v>1</v>
      </c>
      <c r="B678">
        <v>2</v>
      </c>
      <c r="C678" t="s">
        <v>589</v>
      </c>
      <c r="D678" t="s">
        <v>80</v>
      </c>
      <c r="E678">
        <f>IF(Table9_1[[#This Row],[Sample]]="ST","",VALUE(MID(Table9_1[[#This Row],[Sample]],FIND("-",Table9_1[[#This Row],[Sample]])+1,LEN(Table9_1[[#This Row],[Sample]])))-0.5)</f>
        <v>15.5</v>
      </c>
      <c r="F678">
        <v>68.042566533310151</v>
      </c>
      <c r="G678" s="30" t="s">
        <v>541</v>
      </c>
    </row>
    <row r="679" spans="1:7" x14ac:dyDescent="0.35">
      <c r="A679" s="30" t="s">
        <v>1</v>
      </c>
      <c r="B679">
        <v>2</v>
      </c>
      <c r="C679" t="s">
        <v>589</v>
      </c>
      <c r="D679" t="s">
        <v>82</v>
      </c>
      <c r="E679">
        <f>IF(Table9_1[[#This Row],[Sample]]="ST","",VALUE(MID(Table9_1[[#This Row],[Sample]],FIND("-",Table9_1[[#This Row],[Sample]])+1,LEN(Table9_1[[#This Row],[Sample]])))-0.5)</f>
        <v>16.5</v>
      </c>
      <c r="F679">
        <v>75.033631208447403</v>
      </c>
      <c r="G679" s="30" t="s">
        <v>542</v>
      </c>
    </row>
    <row r="680" spans="1:7" x14ac:dyDescent="0.35">
      <c r="A680" s="30" t="s">
        <v>1</v>
      </c>
      <c r="B680">
        <v>2</v>
      </c>
      <c r="C680" t="s">
        <v>589</v>
      </c>
      <c r="D680" t="s">
        <v>84</v>
      </c>
      <c r="E680">
        <f>IF(Table9_1[[#This Row],[Sample]]="ST","",VALUE(MID(Table9_1[[#This Row],[Sample]],FIND("-",Table9_1[[#This Row],[Sample]])+1,LEN(Table9_1[[#This Row],[Sample]])))-0.5)</f>
        <v>17.5</v>
      </c>
      <c r="F680">
        <v>68.551968987712115</v>
      </c>
      <c r="G680" s="30" t="s">
        <v>543</v>
      </c>
    </row>
    <row r="681" spans="1:7" x14ac:dyDescent="0.35">
      <c r="A681" s="30" t="s">
        <v>1</v>
      </c>
      <c r="B681">
        <v>2</v>
      </c>
      <c r="C681" t="s">
        <v>589</v>
      </c>
      <c r="D681" t="s">
        <v>86</v>
      </c>
      <c r="E681">
        <f>IF(Table9_1[[#This Row],[Sample]]="ST","",VALUE(MID(Table9_1[[#This Row],[Sample]],FIND("-",Table9_1[[#This Row],[Sample]])+1,LEN(Table9_1[[#This Row],[Sample]])))-0.5)</f>
        <v>18.5</v>
      </c>
      <c r="F681">
        <v>69.651566584245842</v>
      </c>
      <c r="G681" s="30" t="s">
        <v>544</v>
      </c>
    </row>
    <row r="682" spans="1:7" x14ac:dyDescent="0.35">
      <c r="A682" s="30" t="s">
        <v>1</v>
      </c>
      <c r="B682">
        <v>2</v>
      </c>
      <c r="C682" t="s">
        <v>589</v>
      </c>
      <c r="D682" t="s">
        <v>88</v>
      </c>
      <c r="E682">
        <f>IF(Table9_1[[#This Row],[Sample]]="ST","",VALUE(MID(Table9_1[[#This Row],[Sample]],FIND("-",Table9_1[[#This Row],[Sample]])+1,LEN(Table9_1[[#This Row],[Sample]])))-0.5)</f>
        <v>19.5</v>
      </c>
      <c r="F682">
        <v>78.007222222222211</v>
      </c>
      <c r="G682" s="30" t="s">
        <v>545</v>
      </c>
    </row>
    <row r="683" spans="1:7" x14ac:dyDescent="0.35">
      <c r="A683" s="30" t="s">
        <v>1</v>
      </c>
      <c r="B683">
        <v>2</v>
      </c>
      <c r="C683" t="s">
        <v>589</v>
      </c>
      <c r="D683" t="s">
        <v>90</v>
      </c>
      <c r="E683">
        <f>IF(Table9_1[[#This Row],[Sample]]="ST","",VALUE(MID(Table9_1[[#This Row],[Sample]],FIND("-",Table9_1[[#This Row],[Sample]])+1,LEN(Table9_1[[#This Row],[Sample]])))-0.5)</f>
        <v>20.5</v>
      </c>
      <c r="F683">
        <v>120.1577176628868</v>
      </c>
      <c r="G683" s="30" t="s">
        <v>546</v>
      </c>
    </row>
    <row r="684" spans="1:7" x14ac:dyDescent="0.35">
      <c r="A684" s="30" t="s">
        <v>1</v>
      </c>
      <c r="B684">
        <v>2</v>
      </c>
      <c r="C684" t="s">
        <v>589</v>
      </c>
      <c r="D684" t="s">
        <v>92</v>
      </c>
      <c r="E684">
        <f>IF(Table9_1[[#This Row],[Sample]]="ST","",VALUE(MID(Table9_1[[#This Row],[Sample]],FIND("-",Table9_1[[#This Row],[Sample]])+1,LEN(Table9_1[[#This Row],[Sample]])))-0.5)</f>
        <v>21.5</v>
      </c>
      <c r="F684">
        <v>99.0994599303136</v>
      </c>
      <c r="G684" s="30" t="s">
        <v>547</v>
      </c>
    </row>
    <row r="685" spans="1:7" x14ac:dyDescent="0.35">
      <c r="A685" s="30" t="s">
        <v>1</v>
      </c>
      <c r="B685">
        <v>2</v>
      </c>
      <c r="C685" t="s">
        <v>589</v>
      </c>
      <c r="D685" t="s">
        <v>96</v>
      </c>
      <c r="E685">
        <f>IF(Table9_1[[#This Row],[Sample]]="ST","",VALUE(MID(Table9_1[[#This Row],[Sample]],FIND("-",Table9_1[[#This Row],[Sample]])+1,LEN(Table9_1[[#This Row],[Sample]])))-0.5)</f>
        <v>23.5</v>
      </c>
      <c r="F685">
        <v>68.21231125566726</v>
      </c>
      <c r="G685" s="30" t="s">
        <v>548</v>
      </c>
    </row>
    <row r="686" spans="1:7" x14ac:dyDescent="0.35">
      <c r="A686" s="30" t="s">
        <v>1</v>
      </c>
      <c r="B686">
        <v>3</v>
      </c>
      <c r="C686" t="s">
        <v>590</v>
      </c>
      <c r="D686" t="s">
        <v>588</v>
      </c>
      <c r="E686" t="str">
        <f>IF(Table9_1[[#This Row],[Sample]]="ST","",VALUE(MID(Table9_1[[#This Row],[Sample]],FIND("-",Table9_1[[#This Row],[Sample]])+1,LEN(Table9_1[[#This Row],[Sample]])))-0.5)</f>
        <v/>
      </c>
      <c r="F686">
        <v>38.192362250879249</v>
      </c>
      <c r="G686" s="30" t="s">
        <v>549</v>
      </c>
    </row>
    <row r="687" spans="1:7" x14ac:dyDescent="0.35">
      <c r="A687" s="30" t="s">
        <v>1</v>
      </c>
      <c r="B687">
        <v>3</v>
      </c>
      <c r="C687" t="s">
        <v>590</v>
      </c>
      <c r="D687" t="s">
        <v>50</v>
      </c>
      <c r="E687">
        <f>IF(Table9_1[[#This Row],[Sample]]="ST","",VALUE(MID(Table9_1[[#This Row],[Sample]],FIND("-",Table9_1[[#This Row],[Sample]])+1,LEN(Table9_1[[#This Row],[Sample]])))-0.5)</f>
        <v>0.5</v>
      </c>
      <c r="F687">
        <v>26.521810091584591</v>
      </c>
      <c r="G687" s="30" t="s">
        <v>550</v>
      </c>
    </row>
    <row r="688" spans="1:7" x14ac:dyDescent="0.35">
      <c r="A688" s="30" t="s">
        <v>1</v>
      </c>
      <c r="B688">
        <v>3</v>
      </c>
      <c r="C688" t="s">
        <v>590</v>
      </c>
      <c r="D688" t="s">
        <v>66</v>
      </c>
      <c r="E688">
        <f>IF(Table9_1[[#This Row],[Sample]]="ST","",VALUE(MID(Table9_1[[#This Row],[Sample]],FIND("-",Table9_1[[#This Row],[Sample]])+1,LEN(Table9_1[[#This Row],[Sample]])))-0.5)</f>
        <v>8.5</v>
      </c>
      <c r="F688">
        <v>148.22273749093546</v>
      </c>
      <c r="G688" s="30" t="s">
        <v>551</v>
      </c>
    </row>
    <row r="689" spans="1:7" x14ac:dyDescent="0.35">
      <c r="A689" s="30" t="s">
        <v>1</v>
      </c>
      <c r="B689">
        <v>3</v>
      </c>
      <c r="C689" t="s">
        <v>590</v>
      </c>
      <c r="D689" t="s">
        <v>78</v>
      </c>
      <c r="E689">
        <f>IF(Table9_1[[#This Row],[Sample]]="ST","",VALUE(MID(Table9_1[[#This Row],[Sample]],FIND("-",Table9_1[[#This Row],[Sample]])+1,LEN(Table9_1[[#This Row],[Sample]])))-0.5)</f>
        <v>14.5</v>
      </c>
      <c r="F689">
        <v>68.982694816962663</v>
      </c>
      <c r="G689" s="30" t="s">
        <v>552</v>
      </c>
    </row>
    <row r="690" spans="1:7" x14ac:dyDescent="0.35">
      <c r="A690" s="30" t="s">
        <v>1</v>
      </c>
      <c r="B690">
        <v>3</v>
      </c>
      <c r="C690" t="s">
        <v>590</v>
      </c>
      <c r="D690" t="s">
        <v>80</v>
      </c>
      <c r="E690">
        <f>IF(Table9_1[[#This Row],[Sample]]="ST","",VALUE(MID(Table9_1[[#This Row],[Sample]],FIND("-",Table9_1[[#This Row],[Sample]])+1,LEN(Table9_1[[#This Row],[Sample]])))-0.5)</f>
        <v>15.5</v>
      </c>
      <c r="F690">
        <v>74.036146286310668</v>
      </c>
      <c r="G690" s="30" t="s">
        <v>553</v>
      </c>
    </row>
    <row r="691" spans="1:7" x14ac:dyDescent="0.35">
      <c r="A691" s="30" t="s">
        <v>1</v>
      </c>
      <c r="B691">
        <v>3</v>
      </c>
      <c r="C691" t="s">
        <v>590</v>
      </c>
      <c r="D691" t="s">
        <v>82</v>
      </c>
      <c r="E691">
        <f>IF(Table9_1[[#This Row],[Sample]]="ST","",VALUE(MID(Table9_1[[#This Row],[Sample]],FIND("-",Table9_1[[#This Row],[Sample]])+1,LEN(Table9_1[[#This Row],[Sample]])))-0.5)</f>
        <v>16.5</v>
      </c>
      <c r="F691">
        <v>82.307143136488079</v>
      </c>
      <c r="G691" s="30" t="s">
        <v>554</v>
      </c>
    </row>
    <row r="692" spans="1:7" x14ac:dyDescent="0.35">
      <c r="A692" s="30" t="s">
        <v>1</v>
      </c>
      <c r="B692">
        <v>3</v>
      </c>
      <c r="C692" t="s">
        <v>590</v>
      </c>
      <c r="D692" t="s">
        <v>84</v>
      </c>
      <c r="E692">
        <f>IF(Table9_1[[#This Row],[Sample]]="ST","",VALUE(MID(Table9_1[[#This Row],[Sample]],FIND("-",Table9_1[[#This Row],[Sample]])+1,LEN(Table9_1[[#This Row],[Sample]])))-0.5)</f>
        <v>17.5</v>
      </c>
      <c r="F692">
        <v>72.492298615174548</v>
      </c>
      <c r="G692" s="30" t="s">
        <v>555</v>
      </c>
    </row>
    <row r="693" spans="1:7" x14ac:dyDescent="0.35">
      <c r="A693" s="30" t="s">
        <v>1</v>
      </c>
      <c r="B693">
        <v>3</v>
      </c>
      <c r="C693" t="s">
        <v>590</v>
      </c>
      <c r="D693" t="s">
        <v>86</v>
      </c>
      <c r="E693">
        <f>IF(Table9_1[[#This Row],[Sample]]="ST","",VALUE(MID(Table9_1[[#This Row],[Sample]],FIND("-",Table9_1[[#This Row],[Sample]])+1,LEN(Table9_1[[#This Row],[Sample]])))-0.5)</f>
        <v>18.5</v>
      </c>
      <c r="F693">
        <v>72.781453549982331</v>
      </c>
      <c r="G693" s="30" t="s">
        <v>556</v>
      </c>
    </row>
    <row r="694" spans="1:7" x14ac:dyDescent="0.35">
      <c r="A694" s="30" t="s">
        <v>1</v>
      </c>
      <c r="B694">
        <v>3</v>
      </c>
      <c r="C694" t="s">
        <v>590</v>
      </c>
      <c r="D694" t="s">
        <v>88</v>
      </c>
      <c r="E694">
        <f>IF(Table9_1[[#This Row],[Sample]]="ST","",VALUE(MID(Table9_1[[#This Row],[Sample]],FIND("-",Table9_1[[#This Row],[Sample]])+1,LEN(Table9_1[[#This Row],[Sample]])))-0.5)</f>
        <v>19.5</v>
      </c>
      <c r="F694">
        <v>126.42191705790296</v>
      </c>
      <c r="G694" s="30" t="s">
        <v>557</v>
      </c>
    </row>
    <row r="695" spans="1:7" x14ac:dyDescent="0.35">
      <c r="A695" s="30" t="s">
        <v>1</v>
      </c>
      <c r="B695">
        <v>3</v>
      </c>
      <c r="C695" t="s">
        <v>590</v>
      </c>
      <c r="D695" t="s">
        <v>90</v>
      </c>
      <c r="E695">
        <f>IF(Table9_1[[#This Row],[Sample]]="ST","",VALUE(MID(Table9_1[[#This Row],[Sample]],FIND("-",Table9_1[[#This Row],[Sample]])+1,LEN(Table9_1[[#This Row],[Sample]])))-0.5)</f>
        <v>20.5</v>
      </c>
      <c r="F695">
        <v>188.58616855660196</v>
      </c>
      <c r="G695" s="30" t="s">
        <v>558</v>
      </c>
    </row>
    <row r="696" spans="1:7" x14ac:dyDescent="0.35">
      <c r="A696" s="30" t="s">
        <v>1</v>
      </c>
      <c r="B696">
        <v>3</v>
      </c>
      <c r="C696" t="s">
        <v>590</v>
      </c>
      <c r="D696" t="s">
        <v>92</v>
      </c>
      <c r="E696">
        <f>IF(Table9_1[[#This Row],[Sample]]="ST","",VALUE(MID(Table9_1[[#This Row],[Sample]],FIND("-",Table9_1[[#This Row],[Sample]])+1,LEN(Table9_1[[#This Row],[Sample]])))-0.5)</f>
        <v>21.5</v>
      </c>
      <c r="F696">
        <v>119.8153058459156</v>
      </c>
      <c r="G696" s="30" t="s">
        <v>559</v>
      </c>
    </row>
    <row r="697" spans="1:7" x14ac:dyDescent="0.35">
      <c r="A697" s="30" t="s">
        <v>1</v>
      </c>
      <c r="B697">
        <v>3</v>
      </c>
      <c r="C697" t="s">
        <v>590</v>
      </c>
      <c r="D697" t="s">
        <v>96</v>
      </c>
      <c r="E697">
        <f>IF(Table9_1[[#This Row],[Sample]]="ST","",VALUE(MID(Table9_1[[#This Row],[Sample]],FIND("-",Table9_1[[#This Row],[Sample]])+1,LEN(Table9_1[[#This Row],[Sample]])))-0.5)</f>
        <v>23.5</v>
      </c>
      <c r="F697">
        <v>86.4914222353637</v>
      </c>
      <c r="G697" s="30" t="s">
        <v>560</v>
      </c>
    </row>
    <row r="698" spans="1:7" x14ac:dyDescent="0.35">
      <c r="A698" s="30" t="s">
        <v>1</v>
      </c>
      <c r="B698">
        <v>4</v>
      </c>
      <c r="C698" t="s">
        <v>607</v>
      </c>
      <c r="D698" t="s">
        <v>588</v>
      </c>
      <c r="E698" t="str">
        <f>IF(Table9_1[[#This Row],[Sample]]="ST","",VALUE(MID(Table9_1[[#This Row],[Sample]],FIND("-",Table9_1[[#This Row],[Sample]])+1,LEN(Table9_1[[#This Row],[Sample]])))-0.5)</f>
        <v/>
      </c>
      <c r="F698">
        <v>23.192653380226648</v>
      </c>
      <c r="G698" s="30" t="s">
        <v>561</v>
      </c>
    </row>
    <row r="699" spans="1:7" x14ac:dyDescent="0.35">
      <c r="A699" s="30" t="s">
        <v>1</v>
      </c>
      <c r="B699">
        <v>4</v>
      </c>
      <c r="C699" t="s">
        <v>607</v>
      </c>
      <c r="D699" t="s">
        <v>50</v>
      </c>
      <c r="E699">
        <f>IF(Table9_1[[#This Row],[Sample]]="ST","",VALUE(MID(Table9_1[[#This Row],[Sample]],FIND("-",Table9_1[[#This Row],[Sample]])+1,LEN(Table9_1[[#This Row],[Sample]])))-0.5)</f>
        <v>0.5</v>
      </c>
      <c r="F699">
        <v>13.055123552790738</v>
      </c>
      <c r="G699" s="30" t="s">
        <v>562</v>
      </c>
    </row>
    <row r="700" spans="1:7" x14ac:dyDescent="0.35">
      <c r="A700" s="30" t="s">
        <v>1</v>
      </c>
      <c r="B700">
        <v>4</v>
      </c>
      <c r="C700" t="s">
        <v>607</v>
      </c>
      <c r="D700" t="s">
        <v>66</v>
      </c>
      <c r="E700">
        <f>IF(Table9_1[[#This Row],[Sample]]="ST","",VALUE(MID(Table9_1[[#This Row],[Sample]],FIND("-",Table9_1[[#This Row],[Sample]])+1,LEN(Table9_1[[#This Row],[Sample]])))-0.5)</f>
        <v>8.5</v>
      </c>
      <c r="F700">
        <v>16.34336475707034</v>
      </c>
      <c r="G700" s="30" t="s">
        <v>563</v>
      </c>
    </row>
    <row r="701" spans="1:7" x14ac:dyDescent="0.35">
      <c r="A701" s="30" t="s">
        <v>1</v>
      </c>
      <c r="B701">
        <v>4</v>
      </c>
      <c r="C701" t="s">
        <v>607</v>
      </c>
      <c r="D701" t="s">
        <v>78</v>
      </c>
      <c r="E701">
        <f>IF(Table9_1[[#This Row],[Sample]]="ST","",VALUE(MID(Table9_1[[#This Row],[Sample]],FIND("-",Table9_1[[#This Row],[Sample]])+1,LEN(Table9_1[[#This Row],[Sample]])))-0.5)</f>
        <v>14.5</v>
      </c>
      <c r="F701">
        <v>19.717288872779999</v>
      </c>
      <c r="G701" s="30" t="s">
        <v>564</v>
      </c>
    </row>
    <row r="702" spans="1:7" x14ac:dyDescent="0.35">
      <c r="A702" s="30" t="s">
        <v>1</v>
      </c>
      <c r="B702">
        <v>4</v>
      </c>
      <c r="C702" t="s">
        <v>607</v>
      </c>
      <c r="D702" t="s">
        <v>80</v>
      </c>
      <c r="E702">
        <f>IF(Table9_1[[#This Row],[Sample]]="ST","",VALUE(MID(Table9_1[[#This Row],[Sample]],FIND("-",Table9_1[[#This Row],[Sample]])+1,LEN(Table9_1[[#This Row],[Sample]])))-0.5)</f>
        <v>15.5</v>
      </c>
      <c r="F702">
        <v>21.899460775787094</v>
      </c>
      <c r="G702" s="30" t="s">
        <v>565</v>
      </c>
    </row>
    <row r="703" spans="1:7" x14ac:dyDescent="0.35">
      <c r="A703" s="30" t="s">
        <v>1</v>
      </c>
      <c r="B703">
        <v>4</v>
      </c>
      <c r="C703" t="s">
        <v>607</v>
      </c>
      <c r="D703" t="s">
        <v>82</v>
      </c>
      <c r="E703">
        <f>IF(Table9_1[[#This Row],[Sample]]="ST","",VALUE(MID(Table9_1[[#This Row],[Sample]],FIND("-",Table9_1[[#This Row],[Sample]])+1,LEN(Table9_1[[#This Row],[Sample]])))-0.5)</f>
        <v>16.5</v>
      </c>
      <c r="F703">
        <v>21.998435666797029</v>
      </c>
      <c r="G703" s="30" t="s">
        <v>566</v>
      </c>
    </row>
    <row r="704" spans="1:7" x14ac:dyDescent="0.35">
      <c r="A704" s="30" t="s">
        <v>1</v>
      </c>
      <c r="B704">
        <v>4</v>
      </c>
      <c r="C704" t="s">
        <v>607</v>
      </c>
      <c r="D704" t="s">
        <v>84</v>
      </c>
      <c r="E704">
        <f>IF(Table9_1[[#This Row],[Sample]]="ST","",VALUE(MID(Table9_1[[#This Row],[Sample]],FIND("-",Table9_1[[#This Row],[Sample]])+1,LEN(Table9_1[[#This Row],[Sample]])))-0.5)</f>
        <v>17.5</v>
      </c>
      <c r="F704">
        <v>25.258435732397114</v>
      </c>
      <c r="G704" s="30" t="s">
        <v>567</v>
      </c>
    </row>
    <row r="705" spans="1:7" x14ac:dyDescent="0.35">
      <c r="A705" s="30" t="s">
        <v>1</v>
      </c>
      <c r="B705">
        <v>4</v>
      </c>
      <c r="C705" t="s">
        <v>607</v>
      </c>
      <c r="D705" t="s">
        <v>86</v>
      </c>
      <c r="E705">
        <f>IF(Table9_1[[#This Row],[Sample]]="ST","",VALUE(MID(Table9_1[[#This Row],[Sample]],FIND("-",Table9_1[[#This Row],[Sample]])+1,LEN(Table9_1[[#This Row],[Sample]])))-0.5)</f>
        <v>18.5</v>
      </c>
      <c r="F705">
        <v>25.476863299187563</v>
      </c>
      <c r="G705" s="30" t="s">
        <v>568</v>
      </c>
    </row>
    <row r="706" spans="1:7" x14ac:dyDescent="0.35">
      <c r="A706" s="30" t="s">
        <v>1</v>
      </c>
      <c r="B706">
        <v>4</v>
      </c>
      <c r="C706" t="s">
        <v>607</v>
      </c>
      <c r="D706" t="s">
        <v>88</v>
      </c>
      <c r="E706">
        <f>IF(Table9_1[[#This Row],[Sample]]="ST","",VALUE(MID(Table9_1[[#This Row],[Sample]],FIND("-",Table9_1[[#This Row],[Sample]])+1,LEN(Table9_1[[#This Row],[Sample]])))-0.5)</f>
        <v>19.5</v>
      </c>
      <c r="F706">
        <v>22.515649452269173</v>
      </c>
      <c r="G706" s="30" t="s">
        <v>569</v>
      </c>
    </row>
    <row r="707" spans="1:7" x14ac:dyDescent="0.35">
      <c r="A707" s="30" t="s">
        <v>1</v>
      </c>
      <c r="B707">
        <v>4</v>
      </c>
      <c r="C707" t="s">
        <v>607</v>
      </c>
      <c r="D707" t="s">
        <v>90</v>
      </c>
      <c r="E707">
        <f>IF(Table9_1[[#This Row],[Sample]]="ST","",VALUE(MID(Table9_1[[#This Row],[Sample]],FIND("-",Table9_1[[#This Row],[Sample]])+1,LEN(Table9_1[[#This Row],[Sample]])))-0.5)</f>
        <v>20.5</v>
      </c>
      <c r="F707">
        <v>26.14837593695945</v>
      </c>
      <c r="G707" s="30" t="s">
        <v>570</v>
      </c>
    </row>
    <row r="708" spans="1:7" x14ac:dyDescent="0.35">
      <c r="A708" s="30" t="s">
        <v>1</v>
      </c>
      <c r="B708">
        <v>4</v>
      </c>
      <c r="C708" t="s">
        <v>607</v>
      </c>
      <c r="D708" t="s">
        <v>92</v>
      </c>
      <c r="E708">
        <f>IF(Table9_1[[#This Row],[Sample]]="ST","",VALUE(MID(Table9_1[[#This Row],[Sample]],FIND("-",Table9_1[[#This Row],[Sample]])+1,LEN(Table9_1[[#This Row],[Sample]])))-0.5)</f>
        <v>21.5</v>
      </c>
      <c r="F708">
        <v>25.638792102206736</v>
      </c>
      <c r="G708" s="30" t="s">
        <v>571</v>
      </c>
    </row>
    <row r="709" spans="1:7" x14ac:dyDescent="0.35">
      <c r="A709" s="30" t="s">
        <v>1</v>
      </c>
      <c r="B709">
        <v>4</v>
      </c>
      <c r="C709" t="s">
        <v>607</v>
      </c>
      <c r="D709" t="s">
        <v>96</v>
      </c>
      <c r="E709">
        <f>IF(Table9_1[[#This Row],[Sample]]="ST","",VALUE(MID(Table9_1[[#This Row],[Sample]],FIND("-",Table9_1[[#This Row],[Sample]])+1,LEN(Table9_1[[#This Row],[Sample]])))-0.5)</f>
        <v>23.5</v>
      </c>
      <c r="F709">
        <v>25.94125763847822</v>
      </c>
      <c r="G709" s="30" t="s">
        <v>572</v>
      </c>
    </row>
    <row r="710" spans="1:7" x14ac:dyDescent="0.35">
      <c r="A710" s="30" t="s">
        <v>1</v>
      </c>
      <c r="B710">
        <v>5</v>
      </c>
      <c r="C710" t="s">
        <v>608</v>
      </c>
      <c r="D710" t="s">
        <v>633</v>
      </c>
      <c r="E710" t="e">
        <f>IF(Table9_1[[#This Row],[Sample]]="ST","",VALUE(MID(Table9_1[[#This Row],[Sample]],FIND("-",Table9_1[[#This Row],[Sample]])+1,LEN(Table9_1[[#This Row],[Sample]])))-0.5)</f>
        <v>#VALUE!</v>
      </c>
      <c r="F710">
        <v>17.34</v>
      </c>
      <c r="G710" s="30" t="s">
        <v>596</v>
      </c>
    </row>
    <row r="711" spans="1:7" x14ac:dyDescent="0.35">
      <c r="A711" s="30" t="s">
        <v>1</v>
      </c>
      <c r="B711">
        <v>5</v>
      </c>
      <c r="C711" t="s">
        <v>608</v>
      </c>
      <c r="D711" t="s">
        <v>50</v>
      </c>
      <c r="E711">
        <f>IF(Table9_1[[#This Row],[Sample]]="ST","",VALUE(MID(Table9_1[[#This Row],[Sample]],FIND("-",Table9_1[[#This Row],[Sample]])+1,LEN(Table9_1[[#This Row],[Sample]])))-0.5)</f>
        <v>0.5</v>
      </c>
      <c r="F711">
        <v>9.8412698412698418</v>
      </c>
      <c r="G711" s="30" t="s">
        <v>595</v>
      </c>
    </row>
    <row r="712" spans="1:7" x14ac:dyDescent="0.35">
      <c r="A712" s="30" t="s">
        <v>1</v>
      </c>
      <c r="B712">
        <v>5</v>
      </c>
      <c r="C712" t="s">
        <v>608</v>
      </c>
      <c r="D712" s="5" t="s">
        <v>66</v>
      </c>
      <c r="E712">
        <f>IF(Table9_1[[#This Row],[Sample]]="ST","",VALUE(MID(Table9_1[[#This Row],[Sample]],FIND("-",Table9_1[[#This Row],[Sample]])+1,LEN(Table9_1[[#This Row],[Sample]])))-0.5)</f>
        <v>8.5</v>
      </c>
      <c r="F712">
        <v>9.9195171026156945</v>
      </c>
      <c r="G712" s="30" t="s">
        <v>597</v>
      </c>
    </row>
    <row r="713" spans="1:7" x14ac:dyDescent="0.35">
      <c r="A713" s="30" t="s">
        <v>1</v>
      </c>
      <c r="B713">
        <v>5</v>
      </c>
      <c r="C713" t="s">
        <v>608</v>
      </c>
      <c r="D713" t="s">
        <v>78</v>
      </c>
      <c r="E713">
        <f>IF(Table9_1[[#This Row],[Sample]]="ST","",VALUE(MID(Table9_1[[#This Row],[Sample]],FIND("-",Table9_1[[#This Row],[Sample]])+1,LEN(Table9_1[[#This Row],[Sample]])))-0.5)</f>
        <v>14.5</v>
      </c>
      <c r="F713">
        <v>11.911468812877263</v>
      </c>
      <c r="G713" s="30" t="s">
        <v>598</v>
      </c>
    </row>
    <row r="714" spans="1:7" x14ac:dyDescent="0.35">
      <c r="A714" s="30" t="s">
        <v>1</v>
      </c>
      <c r="B714">
        <v>5</v>
      </c>
      <c r="C714" t="s">
        <v>608</v>
      </c>
      <c r="D714" t="s">
        <v>80</v>
      </c>
      <c r="E714">
        <f>IF(Table9_1[[#This Row],[Sample]]="ST","",VALUE(MID(Table9_1[[#This Row],[Sample]],FIND("-",Table9_1[[#This Row],[Sample]])+1,LEN(Table9_1[[#This Row],[Sample]])))-0.5)</f>
        <v>15.5</v>
      </c>
      <c r="F714">
        <v>13.306451612903228</v>
      </c>
      <c r="G714" s="30" t="s">
        <v>599</v>
      </c>
    </row>
    <row r="715" spans="1:7" x14ac:dyDescent="0.35">
      <c r="A715" s="30" t="s">
        <v>1</v>
      </c>
      <c r="B715">
        <v>5</v>
      </c>
      <c r="C715" t="s">
        <v>608</v>
      </c>
      <c r="D715" t="s">
        <v>82</v>
      </c>
      <c r="E715">
        <f>IF(Table9_1[[#This Row],[Sample]]="ST","",VALUE(MID(Table9_1[[#This Row],[Sample]],FIND("-",Table9_1[[#This Row],[Sample]])+1,LEN(Table9_1[[#This Row],[Sample]])))-0.5)</f>
        <v>16.5</v>
      </c>
      <c r="F715">
        <v>11.254980079681273</v>
      </c>
      <c r="G715" s="30" t="s">
        <v>600</v>
      </c>
    </row>
    <row r="716" spans="1:7" x14ac:dyDescent="0.35">
      <c r="A716" s="30" t="s">
        <v>1</v>
      </c>
      <c r="B716">
        <v>5</v>
      </c>
      <c r="C716" t="s">
        <v>608</v>
      </c>
      <c r="D716" t="s">
        <v>84</v>
      </c>
      <c r="E716">
        <f>IF(Table9_1[[#This Row],[Sample]]="ST","",VALUE(MID(Table9_1[[#This Row],[Sample]],FIND("-",Table9_1[[#This Row],[Sample]])+1,LEN(Table9_1[[#This Row],[Sample]])))-0.5)</f>
        <v>17.5</v>
      </c>
      <c r="F716">
        <v>13.004032258064518</v>
      </c>
      <c r="G716" s="30" t="s">
        <v>601</v>
      </c>
    </row>
    <row r="717" spans="1:7" x14ac:dyDescent="0.35">
      <c r="A717" s="30" t="s">
        <v>1</v>
      </c>
      <c r="B717">
        <v>5</v>
      </c>
      <c r="C717" t="s">
        <v>608</v>
      </c>
      <c r="D717" t="s">
        <v>86</v>
      </c>
      <c r="E717">
        <f>IF(Table9_1[[#This Row],[Sample]]="ST","",VALUE(MID(Table9_1[[#This Row],[Sample]],FIND("-",Table9_1[[#This Row],[Sample]])+1,LEN(Table9_1[[#This Row],[Sample]])))-0.5)</f>
        <v>18.5</v>
      </c>
      <c r="F717">
        <v>10.735586481113321</v>
      </c>
      <c r="G717" s="30" t="s">
        <v>602</v>
      </c>
    </row>
    <row r="718" spans="1:7" x14ac:dyDescent="0.35">
      <c r="A718" s="30" t="s">
        <v>1</v>
      </c>
      <c r="B718">
        <v>5</v>
      </c>
      <c r="C718" t="s">
        <v>608</v>
      </c>
      <c r="D718" t="s">
        <v>88</v>
      </c>
      <c r="E718">
        <f>IF(Table9_1[[#This Row],[Sample]]="ST","",VALUE(MID(Table9_1[[#This Row],[Sample]],FIND("-",Table9_1[[#This Row],[Sample]])+1,LEN(Table9_1[[#This Row],[Sample]])))-0.5)</f>
        <v>19.5</v>
      </c>
      <c r="F718">
        <v>11.715976331360945</v>
      </c>
      <c r="G718" s="30" t="s">
        <v>603</v>
      </c>
    </row>
    <row r="719" spans="1:7" x14ac:dyDescent="0.35">
      <c r="A719" s="30" t="s">
        <v>1</v>
      </c>
      <c r="B719">
        <v>5</v>
      </c>
      <c r="C719" t="s">
        <v>608</v>
      </c>
      <c r="D719" t="s">
        <v>90</v>
      </c>
      <c r="E719">
        <f>IF(Table9_1[[#This Row],[Sample]]="ST","",VALUE(MID(Table9_1[[#This Row],[Sample]],FIND("-",Table9_1[[#This Row],[Sample]])+1,LEN(Table9_1[[#This Row],[Sample]])))-0.5)</f>
        <v>20.5</v>
      </c>
      <c r="F719">
        <v>13.24</v>
      </c>
      <c r="G719" s="30" t="s">
        <v>604</v>
      </c>
    </row>
    <row r="720" spans="1:7" x14ac:dyDescent="0.35">
      <c r="A720" s="30" t="s">
        <v>1</v>
      </c>
      <c r="B720">
        <v>5</v>
      </c>
      <c r="C720" t="s">
        <v>608</v>
      </c>
      <c r="D720" t="s">
        <v>92</v>
      </c>
      <c r="E720">
        <f>IF(Table9_1[[#This Row],[Sample]]="ST","",VALUE(MID(Table9_1[[#This Row],[Sample]],FIND("-",Table9_1[[#This Row],[Sample]])+1,LEN(Table9_1[[#This Row],[Sample]])))-0.5)</f>
        <v>21.5</v>
      </c>
      <c r="F720">
        <v>12.024291497975709</v>
      </c>
      <c r="G720" s="30" t="s">
        <v>605</v>
      </c>
    </row>
    <row r="721" spans="1:7" x14ac:dyDescent="0.35">
      <c r="A721" s="30" t="s">
        <v>1</v>
      </c>
      <c r="B721">
        <v>5</v>
      </c>
      <c r="C721" t="s">
        <v>608</v>
      </c>
      <c r="D721" t="s">
        <v>96</v>
      </c>
      <c r="E721">
        <f>IF(Table9_1[[#This Row],[Sample]]="ST","",VALUE(MID(Table9_1[[#This Row],[Sample]],FIND("-",Table9_1[[#This Row],[Sample]])+1,LEN(Table9_1[[#This Row],[Sample]])))-0.5)</f>
        <v>23.5</v>
      </c>
      <c r="F721">
        <v>12.273641851106639</v>
      </c>
      <c r="G721" s="30" t="s">
        <v>606</v>
      </c>
    </row>
    <row r="722" spans="1:7" x14ac:dyDescent="0.35">
      <c r="A722" s="30" t="s">
        <v>8</v>
      </c>
      <c r="B722">
        <v>1</v>
      </c>
      <c r="C722" t="s">
        <v>519</v>
      </c>
      <c r="D722" t="s">
        <v>588</v>
      </c>
      <c r="E722" t="str">
        <f>IF(Table9_1[[#This Row],[Sample]]="ST","",VALUE(MID(Table9_1[[#This Row],[Sample]],FIND("-",Table9_1[[#This Row],[Sample]])+1,LEN(Table9_1[[#This Row],[Sample]])))-0.5)</f>
        <v/>
      </c>
      <c r="F722">
        <v>36.850332161000388</v>
      </c>
      <c r="G722" s="30" t="s">
        <v>525</v>
      </c>
    </row>
    <row r="723" spans="1:7" x14ac:dyDescent="0.35">
      <c r="A723" s="30" t="s">
        <v>8</v>
      </c>
      <c r="B723">
        <v>1</v>
      </c>
      <c r="C723" t="s">
        <v>519</v>
      </c>
      <c r="D723" t="s">
        <v>50</v>
      </c>
      <c r="E723">
        <f>IF(Table9_1[[#This Row],[Sample]]="ST","",VALUE(MID(Table9_1[[#This Row],[Sample]],FIND("-",Table9_1[[#This Row],[Sample]])+1,LEN(Table9_1[[#This Row],[Sample]])))-0.5)</f>
        <v>0.5</v>
      </c>
      <c r="F723">
        <v>512.20839813374801</v>
      </c>
      <c r="G723" s="30" t="s">
        <v>526</v>
      </c>
    </row>
    <row r="724" spans="1:7" x14ac:dyDescent="0.35">
      <c r="A724" s="30" t="s">
        <v>8</v>
      </c>
      <c r="B724">
        <v>1</v>
      </c>
      <c r="C724" t="s">
        <v>519</v>
      </c>
      <c r="D724" t="s">
        <v>66</v>
      </c>
      <c r="E724">
        <f>IF(Table9_1[[#This Row],[Sample]]="ST","",VALUE(MID(Table9_1[[#This Row],[Sample]],FIND("-",Table9_1[[#This Row],[Sample]])+1,LEN(Table9_1[[#This Row],[Sample]])))-0.5)</f>
        <v>8.5</v>
      </c>
      <c r="F724">
        <v>691.55184916606242</v>
      </c>
      <c r="G724" s="30" t="s">
        <v>527</v>
      </c>
    </row>
    <row r="725" spans="1:7" x14ac:dyDescent="0.35">
      <c r="A725" s="30" t="s">
        <v>8</v>
      </c>
      <c r="B725">
        <v>1</v>
      </c>
      <c r="C725" t="s">
        <v>519</v>
      </c>
      <c r="D725" t="s">
        <v>78</v>
      </c>
      <c r="E725">
        <f>IF(Table9_1[[#This Row],[Sample]]="ST","",VALUE(MID(Table9_1[[#This Row],[Sample]],FIND("-",Table9_1[[#This Row],[Sample]])+1,LEN(Table9_1[[#This Row],[Sample]])))-0.5)</f>
        <v>14.5</v>
      </c>
      <c r="F725">
        <v>735.71946357375873</v>
      </c>
      <c r="G725" s="30" t="s">
        <v>528</v>
      </c>
    </row>
    <row r="726" spans="1:7" x14ac:dyDescent="0.35">
      <c r="A726" s="30" t="s">
        <v>8</v>
      </c>
      <c r="B726">
        <v>1</v>
      </c>
      <c r="C726" t="s">
        <v>519</v>
      </c>
      <c r="D726" t="s">
        <v>80</v>
      </c>
      <c r="E726">
        <f>IF(Table9_1[[#This Row],[Sample]]="ST","",VALUE(MID(Table9_1[[#This Row],[Sample]],FIND("-",Table9_1[[#This Row],[Sample]])+1,LEN(Table9_1[[#This Row],[Sample]])))-0.5)</f>
        <v>15.5</v>
      </c>
      <c r="F726">
        <v>747.94746912506525</v>
      </c>
      <c r="G726" s="30" t="s">
        <v>529</v>
      </c>
    </row>
    <row r="727" spans="1:7" x14ac:dyDescent="0.35">
      <c r="A727" s="30" t="s">
        <v>8</v>
      </c>
      <c r="B727">
        <v>1</v>
      </c>
      <c r="C727" t="s">
        <v>519</v>
      </c>
      <c r="D727" t="s">
        <v>82</v>
      </c>
      <c r="E727">
        <f>IF(Table9_1[[#This Row],[Sample]]="ST","",VALUE(MID(Table9_1[[#This Row],[Sample]],FIND("-",Table9_1[[#This Row],[Sample]])+1,LEN(Table9_1[[#This Row],[Sample]])))-0.5)</f>
        <v>16.5</v>
      </c>
      <c r="F727">
        <v>794.17285881892838</v>
      </c>
      <c r="G727" s="30" t="s">
        <v>530</v>
      </c>
    </row>
    <row r="728" spans="1:7" x14ac:dyDescent="0.35">
      <c r="A728" s="30" t="s">
        <v>8</v>
      </c>
      <c r="B728">
        <v>1</v>
      </c>
      <c r="C728" t="s">
        <v>519</v>
      </c>
      <c r="D728" t="s">
        <v>84</v>
      </c>
      <c r="E728">
        <f>IF(Table9_1[[#This Row],[Sample]]="ST","",VALUE(MID(Table9_1[[#This Row],[Sample]],FIND("-",Table9_1[[#This Row],[Sample]])+1,LEN(Table9_1[[#This Row],[Sample]])))-0.5)</f>
        <v>17.5</v>
      </c>
      <c r="F728">
        <v>805.73434757167922</v>
      </c>
      <c r="G728" s="30" t="s">
        <v>531</v>
      </c>
    </row>
    <row r="729" spans="1:7" x14ac:dyDescent="0.35">
      <c r="A729" s="30" t="s">
        <v>8</v>
      </c>
      <c r="B729">
        <v>1</v>
      </c>
      <c r="C729" t="s">
        <v>519</v>
      </c>
      <c r="D729" t="s">
        <v>86</v>
      </c>
      <c r="E729">
        <f>IF(Table9_1[[#This Row],[Sample]]="ST","",VALUE(MID(Table9_1[[#This Row],[Sample]],FIND("-",Table9_1[[#This Row],[Sample]])+1,LEN(Table9_1[[#This Row],[Sample]])))-0.5)</f>
        <v>18.5</v>
      </c>
      <c r="F729">
        <v>811.10914871070293</v>
      </c>
      <c r="G729" s="30" t="s">
        <v>532</v>
      </c>
    </row>
    <row r="730" spans="1:7" x14ac:dyDescent="0.35">
      <c r="A730" s="30" t="s">
        <v>8</v>
      </c>
      <c r="B730">
        <v>1</v>
      </c>
      <c r="C730" t="s">
        <v>519</v>
      </c>
      <c r="D730" t="s">
        <v>88</v>
      </c>
      <c r="E730">
        <f>IF(Table9_1[[#This Row],[Sample]]="ST","",VALUE(MID(Table9_1[[#This Row],[Sample]],FIND("-",Table9_1[[#This Row],[Sample]])+1,LEN(Table9_1[[#This Row],[Sample]])))-0.5)</f>
        <v>19.5</v>
      </c>
      <c r="F730">
        <v>815.39514866979653</v>
      </c>
      <c r="G730" s="30" t="s">
        <v>533</v>
      </c>
    </row>
    <row r="731" spans="1:7" x14ac:dyDescent="0.35">
      <c r="A731" s="30" t="s">
        <v>8</v>
      </c>
      <c r="B731">
        <v>1</v>
      </c>
      <c r="C731" t="s">
        <v>519</v>
      </c>
      <c r="D731" t="s">
        <v>90</v>
      </c>
      <c r="E731">
        <f>IF(Table9_1[[#This Row],[Sample]]="ST","",VALUE(MID(Table9_1[[#This Row],[Sample]],FIND("-",Table9_1[[#This Row],[Sample]])+1,LEN(Table9_1[[#This Row],[Sample]])))-0.5)</f>
        <v>20.5</v>
      </c>
      <c r="F731">
        <v>873.78435517970399</v>
      </c>
      <c r="G731" s="30" t="s">
        <v>534</v>
      </c>
    </row>
    <row r="732" spans="1:7" x14ac:dyDescent="0.35">
      <c r="A732" s="30" t="s">
        <v>8</v>
      </c>
      <c r="B732">
        <v>1</v>
      </c>
      <c r="C732" t="s">
        <v>519</v>
      </c>
      <c r="D732" t="s">
        <v>92</v>
      </c>
      <c r="E732">
        <f>IF(Table9_1[[#This Row],[Sample]]="ST","",VALUE(MID(Table9_1[[#This Row],[Sample]],FIND("-",Table9_1[[#This Row],[Sample]])+1,LEN(Table9_1[[#This Row],[Sample]])))-0.5)</f>
        <v>21.5</v>
      </c>
      <c r="F732">
        <v>820.16066589237334</v>
      </c>
      <c r="G732" s="30" t="s">
        <v>535</v>
      </c>
    </row>
    <row r="733" spans="1:7" x14ac:dyDescent="0.35">
      <c r="A733" s="30" t="s">
        <v>8</v>
      </c>
      <c r="B733">
        <v>1</v>
      </c>
      <c r="C733" t="s">
        <v>519</v>
      </c>
      <c r="D733" t="s">
        <v>96</v>
      </c>
      <c r="E733">
        <f>IF(Table9_1[[#This Row],[Sample]]="ST","",VALUE(MID(Table9_1[[#This Row],[Sample]],FIND("-",Table9_1[[#This Row],[Sample]])+1,LEN(Table9_1[[#This Row],[Sample]])))-0.5)</f>
        <v>23.5</v>
      </c>
      <c r="F733">
        <v>862.98048492016574</v>
      </c>
      <c r="G733" s="30" t="s">
        <v>536</v>
      </c>
    </row>
    <row r="734" spans="1:7" x14ac:dyDescent="0.35">
      <c r="A734" s="30" t="s">
        <v>8</v>
      </c>
      <c r="B734">
        <v>2</v>
      </c>
      <c r="C734" t="s">
        <v>589</v>
      </c>
      <c r="D734" t="s">
        <v>588</v>
      </c>
      <c r="E734" t="str">
        <f>IF(Table9_1[[#This Row],[Sample]]="ST","",VALUE(MID(Table9_1[[#This Row],[Sample]],FIND("-",Table9_1[[#This Row],[Sample]])+1,LEN(Table9_1[[#This Row],[Sample]])))-0.5)</f>
        <v/>
      </c>
      <c r="F734">
        <v>4671.2862289957011</v>
      </c>
      <c r="G734" s="30" t="s">
        <v>537</v>
      </c>
    </row>
    <row r="735" spans="1:7" x14ac:dyDescent="0.35">
      <c r="A735" s="30" t="s">
        <v>8</v>
      </c>
      <c r="B735">
        <v>2</v>
      </c>
      <c r="C735" t="s">
        <v>589</v>
      </c>
      <c r="D735" t="s">
        <v>50</v>
      </c>
      <c r="E735">
        <f>IF(Table9_1[[#This Row],[Sample]]="ST","",VALUE(MID(Table9_1[[#This Row],[Sample]],FIND("-",Table9_1[[#This Row],[Sample]])+1,LEN(Table9_1[[#This Row],[Sample]])))-0.5)</f>
        <v>0.5</v>
      </c>
      <c r="F735">
        <v>2875.5145636772077</v>
      </c>
      <c r="G735" s="30" t="s">
        <v>538</v>
      </c>
    </row>
    <row r="736" spans="1:7" x14ac:dyDescent="0.35">
      <c r="A736" s="30" t="s">
        <v>8</v>
      </c>
      <c r="B736">
        <v>2</v>
      </c>
      <c r="C736" t="s">
        <v>589</v>
      </c>
      <c r="D736" t="s">
        <v>66</v>
      </c>
      <c r="E736">
        <f>IF(Table9_1[[#This Row],[Sample]]="ST","",VALUE(MID(Table9_1[[#This Row],[Sample]],FIND("-",Table9_1[[#This Row],[Sample]])+1,LEN(Table9_1[[#This Row],[Sample]])))-0.5)</f>
        <v>8.5</v>
      </c>
      <c r="F736">
        <v>2405.8047570703411</v>
      </c>
      <c r="G736" s="30" t="s">
        <v>539</v>
      </c>
    </row>
    <row r="737" spans="1:7" x14ac:dyDescent="0.35">
      <c r="A737" s="30" t="s">
        <v>8</v>
      </c>
      <c r="B737">
        <v>2</v>
      </c>
      <c r="C737" t="s">
        <v>589</v>
      </c>
      <c r="D737" t="s">
        <v>78</v>
      </c>
      <c r="E737">
        <f>IF(Table9_1[[#This Row],[Sample]]="ST","",VALUE(MID(Table9_1[[#This Row],[Sample]],FIND("-",Table9_1[[#This Row],[Sample]])+1,LEN(Table9_1[[#This Row],[Sample]])))-0.5)</f>
        <v>14.5</v>
      </c>
      <c r="F737">
        <v>2492.4010366074667</v>
      </c>
      <c r="G737" s="30" t="s">
        <v>540</v>
      </c>
    </row>
    <row r="738" spans="1:7" x14ac:dyDescent="0.35">
      <c r="A738" s="30" t="s">
        <v>8</v>
      </c>
      <c r="B738">
        <v>2</v>
      </c>
      <c r="C738" t="s">
        <v>589</v>
      </c>
      <c r="D738" t="s">
        <v>80</v>
      </c>
      <c r="E738">
        <f>IF(Table9_1[[#This Row],[Sample]]="ST","",VALUE(MID(Table9_1[[#This Row],[Sample]],FIND("-",Table9_1[[#This Row],[Sample]])+1,LEN(Table9_1[[#This Row],[Sample]])))-0.5)</f>
        <v>15.5</v>
      </c>
      <c r="F738">
        <v>2548.3919046790747</v>
      </c>
      <c r="G738" s="30" t="s">
        <v>541</v>
      </c>
    </row>
    <row r="739" spans="1:7" x14ac:dyDescent="0.35">
      <c r="A739" s="30" t="s">
        <v>8</v>
      </c>
      <c r="B739">
        <v>2</v>
      </c>
      <c r="C739" t="s">
        <v>589</v>
      </c>
      <c r="D739" t="s">
        <v>82</v>
      </c>
      <c r="E739">
        <f>IF(Table9_1[[#This Row],[Sample]]="ST","",VALUE(MID(Table9_1[[#This Row],[Sample]],FIND("-",Table9_1[[#This Row],[Sample]])+1,LEN(Table9_1[[#This Row],[Sample]])))-0.5)</f>
        <v>16.5</v>
      </c>
      <c r="F739">
        <v>2650.8199374266719</v>
      </c>
      <c r="G739" s="30" t="s">
        <v>542</v>
      </c>
    </row>
    <row r="740" spans="1:7" x14ac:dyDescent="0.35">
      <c r="A740" s="30" t="s">
        <v>8</v>
      </c>
      <c r="B740">
        <v>2</v>
      </c>
      <c r="C740" t="s">
        <v>589</v>
      </c>
      <c r="D740" t="s">
        <v>84</v>
      </c>
      <c r="E740">
        <f>IF(Table9_1[[#This Row],[Sample]]="ST","",VALUE(MID(Table9_1[[#This Row],[Sample]],FIND("-",Table9_1[[#This Row],[Sample]])+1,LEN(Table9_1[[#This Row],[Sample]])))-0.5)</f>
        <v>17.5</v>
      </c>
      <c r="F740">
        <v>2472.3020050711916</v>
      </c>
      <c r="G740" s="30" t="s">
        <v>543</v>
      </c>
    </row>
    <row r="741" spans="1:7" x14ac:dyDescent="0.35">
      <c r="A741" s="30" t="s">
        <v>8</v>
      </c>
      <c r="B741">
        <v>2</v>
      </c>
      <c r="C741" t="s">
        <v>589</v>
      </c>
      <c r="D741" t="s">
        <v>86</v>
      </c>
      <c r="E741">
        <f>IF(Table9_1[[#This Row],[Sample]]="ST","",VALUE(MID(Table9_1[[#This Row],[Sample]],FIND("-",Table9_1[[#This Row],[Sample]])+1,LEN(Table9_1[[#This Row],[Sample]])))-0.5)</f>
        <v>18.5</v>
      </c>
      <c r="F741">
        <v>2201.1321582479686</v>
      </c>
      <c r="G741" s="30" t="s">
        <v>544</v>
      </c>
    </row>
    <row r="742" spans="1:7" x14ac:dyDescent="0.35">
      <c r="A742" s="30" t="s">
        <v>8</v>
      </c>
      <c r="B742">
        <v>2</v>
      </c>
      <c r="C742" t="s">
        <v>589</v>
      </c>
      <c r="D742" t="s">
        <v>88</v>
      </c>
      <c r="E742">
        <f>IF(Table9_1[[#This Row],[Sample]]="ST","",VALUE(MID(Table9_1[[#This Row],[Sample]],FIND("-",Table9_1[[#This Row],[Sample]])+1,LEN(Table9_1[[#This Row],[Sample]])))-0.5)</f>
        <v>19.5</v>
      </c>
      <c r="F742">
        <v>1972.8468857589987</v>
      </c>
      <c r="G742" s="30" t="s">
        <v>545</v>
      </c>
    </row>
    <row r="743" spans="1:7" x14ac:dyDescent="0.35">
      <c r="A743" s="30" t="s">
        <v>8</v>
      </c>
      <c r="B743">
        <v>2</v>
      </c>
      <c r="C743" t="s">
        <v>589</v>
      </c>
      <c r="D743" t="s">
        <v>90</v>
      </c>
      <c r="E743">
        <f>IF(Table9_1[[#This Row],[Sample]]="ST","",VALUE(MID(Table9_1[[#This Row],[Sample]],FIND("-",Table9_1[[#This Row],[Sample]])+1,LEN(Table9_1[[#This Row],[Sample]])))-0.5)</f>
        <v>20.5</v>
      </c>
      <c r="F743">
        <v>2465.3253546031137</v>
      </c>
      <c r="G743" s="30" t="s">
        <v>546</v>
      </c>
    </row>
    <row r="744" spans="1:7" x14ac:dyDescent="0.35">
      <c r="A744" s="30" t="s">
        <v>8</v>
      </c>
      <c r="B744">
        <v>2</v>
      </c>
      <c r="C744" t="s">
        <v>589</v>
      </c>
      <c r="D744" t="s">
        <v>92</v>
      </c>
      <c r="E744">
        <f>IF(Table9_1[[#This Row],[Sample]]="ST","",VALUE(MID(Table9_1[[#This Row],[Sample]],FIND("-",Table9_1[[#This Row],[Sample]])+1,LEN(Table9_1[[#This Row],[Sample]])))-0.5)</f>
        <v>21.5</v>
      </c>
      <c r="F744">
        <v>2521.0298180410377</v>
      </c>
      <c r="G744" s="30" t="s">
        <v>547</v>
      </c>
    </row>
    <row r="745" spans="1:7" x14ac:dyDescent="0.35">
      <c r="A745" s="30" t="s">
        <v>8</v>
      </c>
      <c r="B745">
        <v>2</v>
      </c>
      <c r="C745" t="s">
        <v>589</v>
      </c>
      <c r="D745" t="s">
        <v>96</v>
      </c>
      <c r="E745">
        <f>IF(Table9_1[[#This Row],[Sample]]="ST","",VALUE(MID(Table9_1[[#This Row],[Sample]],FIND("-",Table9_1[[#This Row],[Sample]])+1,LEN(Table9_1[[#This Row],[Sample]])))-0.5)</f>
        <v>23.5</v>
      </c>
      <c r="F745">
        <v>2350.6890636704125</v>
      </c>
      <c r="G745" s="30" t="s">
        <v>548</v>
      </c>
    </row>
    <row r="746" spans="1:7" x14ac:dyDescent="0.35">
      <c r="A746" s="30" t="s">
        <v>8</v>
      </c>
      <c r="B746">
        <v>3</v>
      </c>
      <c r="C746" t="s">
        <v>590</v>
      </c>
      <c r="D746" t="s">
        <v>588</v>
      </c>
      <c r="E746" t="str">
        <f>IF(Table9_1[[#This Row],[Sample]]="ST","",VALUE(MID(Table9_1[[#This Row],[Sample]],FIND("-",Table9_1[[#This Row],[Sample]])+1,LEN(Table9_1[[#This Row],[Sample]])))-0.5)</f>
        <v/>
      </c>
      <c r="F746">
        <v>762.99335677999204</v>
      </c>
      <c r="G746" s="30" t="s">
        <v>549</v>
      </c>
    </row>
    <row r="747" spans="1:7" x14ac:dyDescent="0.35">
      <c r="A747" s="30" t="s">
        <v>8</v>
      </c>
      <c r="B747">
        <v>3</v>
      </c>
      <c r="C747" t="s">
        <v>590</v>
      </c>
      <c r="D747" t="s">
        <v>50</v>
      </c>
      <c r="E747">
        <f>IF(Table9_1[[#This Row],[Sample]]="ST","",VALUE(MID(Table9_1[[#This Row],[Sample]],FIND("-",Table9_1[[#This Row],[Sample]])+1,LEN(Table9_1[[#This Row],[Sample]])))-0.5)</f>
        <v>0.5</v>
      </c>
      <c r="F747">
        <v>463.56488681527566</v>
      </c>
      <c r="G747" s="30" t="s">
        <v>550</v>
      </c>
    </row>
    <row r="748" spans="1:7" x14ac:dyDescent="0.35">
      <c r="A748" s="30" t="s">
        <v>8</v>
      </c>
      <c r="B748">
        <v>3</v>
      </c>
      <c r="C748" t="s">
        <v>590</v>
      </c>
      <c r="D748" t="s">
        <v>66</v>
      </c>
      <c r="E748">
        <f>IF(Table9_1[[#This Row],[Sample]]="ST","",VALUE(MID(Table9_1[[#This Row],[Sample]],FIND("-",Table9_1[[#This Row],[Sample]])+1,LEN(Table9_1[[#This Row],[Sample]])))-0.5)</f>
        <v>8.5</v>
      </c>
      <c r="F748">
        <v>473.71283538796229</v>
      </c>
      <c r="G748" s="30" t="s">
        <v>551</v>
      </c>
    </row>
    <row r="749" spans="1:7" x14ac:dyDescent="0.35">
      <c r="A749" s="30" t="s">
        <v>8</v>
      </c>
      <c r="B749">
        <v>3</v>
      </c>
      <c r="C749" t="s">
        <v>590</v>
      </c>
      <c r="D749" t="s">
        <v>78</v>
      </c>
      <c r="E749">
        <f>IF(Table9_1[[#This Row],[Sample]]="ST","",VALUE(MID(Table9_1[[#This Row],[Sample]],FIND("-",Table9_1[[#This Row],[Sample]])+1,LEN(Table9_1[[#This Row],[Sample]])))-0.5)</f>
        <v>14.5</v>
      </c>
      <c r="F749">
        <v>163.58281986226899</v>
      </c>
      <c r="G749" s="30" t="s">
        <v>552</v>
      </c>
    </row>
    <row r="750" spans="1:7" x14ac:dyDescent="0.35">
      <c r="A750" s="30" t="s">
        <v>8</v>
      </c>
      <c r="B750">
        <v>3</v>
      </c>
      <c r="C750" t="s">
        <v>590</v>
      </c>
      <c r="D750" t="s">
        <v>80</v>
      </c>
      <c r="E750">
        <f>IF(Table9_1[[#This Row],[Sample]]="ST","",VALUE(MID(Table9_1[[#This Row],[Sample]],FIND("-",Table9_1[[#This Row],[Sample]])+1,LEN(Table9_1[[#This Row],[Sample]])))-0.5)</f>
        <v>15.5</v>
      </c>
      <c r="F750">
        <v>143.03357105583581</v>
      </c>
      <c r="G750" s="30" t="s">
        <v>553</v>
      </c>
    </row>
    <row r="751" spans="1:7" x14ac:dyDescent="0.35">
      <c r="A751" s="30" t="s">
        <v>8</v>
      </c>
      <c r="B751">
        <v>3</v>
      </c>
      <c r="C751" t="s">
        <v>590</v>
      </c>
      <c r="D751" t="s">
        <v>82</v>
      </c>
      <c r="E751">
        <f>IF(Table9_1[[#This Row],[Sample]]="ST","",VALUE(MID(Table9_1[[#This Row],[Sample]],FIND("-",Table9_1[[#This Row],[Sample]])+1,LEN(Table9_1[[#This Row],[Sample]])))-0.5)</f>
        <v>16.5</v>
      </c>
      <c r="F751">
        <v>162.79820101681659</v>
      </c>
      <c r="G751" s="30" t="s">
        <v>554</v>
      </c>
    </row>
    <row r="752" spans="1:7" x14ac:dyDescent="0.35">
      <c r="A752" s="30" t="s">
        <v>8</v>
      </c>
      <c r="B752">
        <v>3</v>
      </c>
      <c r="C752" t="s">
        <v>590</v>
      </c>
      <c r="D752" t="s">
        <v>84</v>
      </c>
      <c r="E752">
        <f>IF(Table9_1[[#This Row],[Sample]]="ST","",VALUE(MID(Table9_1[[#This Row],[Sample]],FIND("-",Table9_1[[#This Row],[Sample]])+1,LEN(Table9_1[[#This Row],[Sample]])))-0.5)</f>
        <v>17.5</v>
      </c>
      <c r="F752">
        <v>162.34640140432998</v>
      </c>
      <c r="G752" s="30" t="s">
        <v>555</v>
      </c>
    </row>
    <row r="753" spans="1:7" x14ac:dyDescent="0.35">
      <c r="A753" s="30" t="s">
        <v>8</v>
      </c>
      <c r="B753">
        <v>3</v>
      </c>
      <c r="C753" t="s">
        <v>590</v>
      </c>
      <c r="D753" t="s">
        <v>86</v>
      </c>
      <c r="E753">
        <f>IF(Table9_1[[#This Row],[Sample]]="ST","",VALUE(MID(Table9_1[[#This Row],[Sample]],FIND("-",Table9_1[[#This Row],[Sample]])+1,LEN(Table9_1[[#This Row],[Sample]])))-0.5)</f>
        <v>18.5</v>
      </c>
      <c r="F753">
        <v>137.00989049805722</v>
      </c>
      <c r="G753" s="30" t="s">
        <v>556</v>
      </c>
    </row>
    <row r="754" spans="1:7" x14ac:dyDescent="0.35">
      <c r="A754" s="30" t="s">
        <v>8</v>
      </c>
      <c r="B754">
        <v>3</v>
      </c>
      <c r="C754" t="s">
        <v>590</v>
      </c>
      <c r="D754" t="s">
        <v>88</v>
      </c>
      <c r="E754">
        <f>IF(Table9_1[[#This Row],[Sample]]="ST","",VALUE(MID(Table9_1[[#This Row],[Sample]],FIND("-",Table9_1[[#This Row],[Sample]])+1,LEN(Table9_1[[#This Row],[Sample]])))-0.5)</f>
        <v>19.5</v>
      </c>
      <c r="F754">
        <v>165.45383411580596</v>
      </c>
      <c r="G754" s="30" t="s">
        <v>557</v>
      </c>
    </row>
    <row r="755" spans="1:7" x14ac:dyDescent="0.35">
      <c r="A755" s="30" t="s">
        <v>8</v>
      </c>
      <c r="B755">
        <v>3</v>
      </c>
      <c r="C755" t="s">
        <v>590</v>
      </c>
      <c r="D755" t="s">
        <v>90</v>
      </c>
      <c r="E755">
        <f>IF(Table9_1[[#This Row],[Sample]]="ST","",VALUE(MID(Table9_1[[#This Row],[Sample]],FIND("-",Table9_1[[#This Row],[Sample]])+1,LEN(Table9_1[[#This Row],[Sample]])))-0.5)</f>
        <v>20.5</v>
      </c>
      <c r="F755">
        <v>153.05592927157412</v>
      </c>
      <c r="G755" s="30" t="s">
        <v>558</v>
      </c>
    </row>
    <row r="756" spans="1:7" x14ac:dyDescent="0.35">
      <c r="A756" s="30" t="s">
        <v>8</v>
      </c>
      <c r="B756">
        <v>3</v>
      </c>
      <c r="C756" t="s">
        <v>590</v>
      </c>
      <c r="D756" t="s">
        <v>92</v>
      </c>
      <c r="E756">
        <f>IF(Table9_1[[#This Row],[Sample]]="ST","",VALUE(MID(Table9_1[[#This Row],[Sample]],FIND("-",Table9_1[[#This Row],[Sample]])+1,LEN(Table9_1[[#This Row],[Sample]])))-0.5)</f>
        <v>21.5</v>
      </c>
      <c r="F756">
        <v>155.9039876113047</v>
      </c>
      <c r="G756" s="30" t="s">
        <v>559</v>
      </c>
    </row>
    <row r="757" spans="1:7" x14ac:dyDescent="0.35">
      <c r="A757" s="30" t="s">
        <v>8</v>
      </c>
      <c r="B757">
        <v>3</v>
      </c>
      <c r="C757" t="s">
        <v>590</v>
      </c>
      <c r="D757" t="s">
        <v>96</v>
      </c>
      <c r="E757">
        <f>IF(Table9_1[[#This Row],[Sample]]="ST","",VALUE(MID(Table9_1[[#This Row],[Sample]],FIND("-",Table9_1[[#This Row],[Sample]])+1,LEN(Table9_1[[#This Row],[Sample]])))-0.5)</f>
        <v>23.5</v>
      </c>
      <c r="F757">
        <v>174.57125960969842</v>
      </c>
      <c r="G757" s="30" t="s">
        <v>560</v>
      </c>
    </row>
    <row r="758" spans="1:7" x14ac:dyDescent="0.35">
      <c r="A758" s="30" t="s">
        <v>8</v>
      </c>
      <c r="B758">
        <v>4</v>
      </c>
      <c r="C758" t="s">
        <v>607</v>
      </c>
      <c r="D758" t="s">
        <v>588</v>
      </c>
      <c r="E758" t="str">
        <f>IF(Table9_1[[#This Row],[Sample]]="ST","",VALUE(MID(Table9_1[[#This Row],[Sample]],FIND("-",Table9_1[[#This Row],[Sample]])+1,LEN(Table9_1[[#This Row],[Sample]])))-0.5)</f>
        <v/>
      </c>
      <c r="F758">
        <v>13523.49013091051</v>
      </c>
      <c r="G758" s="30" t="s">
        <v>561</v>
      </c>
    </row>
    <row r="759" spans="1:7" x14ac:dyDescent="0.35">
      <c r="A759" s="30" t="s">
        <v>8</v>
      </c>
      <c r="B759">
        <v>4</v>
      </c>
      <c r="C759" t="s">
        <v>607</v>
      </c>
      <c r="D759" t="s">
        <v>50</v>
      </c>
      <c r="E759">
        <f>IF(Table9_1[[#This Row],[Sample]]="ST","",VALUE(MID(Table9_1[[#This Row],[Sample]],FIND("-",Table9_1[[#This Row],[Sample]])+1,LEN(Table9_1[[#This Row],[Sample]])))-0.5)</f>
        <v>0.5</v>
      </c>
      <c r="F759">
        <v>7426.5724529116978</v>
      </c>
      <c r="G759" s="30" t="s">
        <v>562</v>
      </c>
    </row>
    <row r="760" spans="1:7" x14ac:dyDescent="0.35">
      <c r="A760" s="30" t="s">
        <v>8</v>
      </c>
      <c r="B760">
        <v>4</v>
      </c>
      <c r="C760" t="s">
        <v>607</v>
      </c>
      <c r="D760" t="s">
        <v>66</v>
      </c>
      <c r="E760">
        <f>IF(Table9_1[[#This Row],[Sample]]="ST","",VALUE(MID(Table9_1[[#This Row],[Sample]],FIND("-",Table9_1[[#This Row],[Sample]])+1,LEN(Table9_1[[#This Row],[Sample]])))-0.5)</f>
        <v>8.5</v>
      </c>
      <c r="F760">
        <v>7342.1674002900654</v>
      </c>
      <c r="G760" s="30" t="s">
        <v>563</v>
      </c>
    </row>
    <row r="761" spans="1:7" x14ac:dyDescent="0.35">
      <c r="A761" s="30" t="s">
        <v>8</v>
      </c>
      <c r="B761">
        <v>4</v>
      </c>
      <c r="C761" t="s">
        <v>607</v>
      </c>
      <c r="D761" t="s">
        <v>78</v>
      </c>
      <c r="E761">
        <f>IF(Table9_1[[#This Row],[Sample]]="ST","",VALUE(MID(Table9_1[[#This Row],[Sample]],FIND("-",Table9_1[[#This Row],[Sample]])+1,LEN(Table9_1[[#This Row],[Sample]])))-0.5)</f>
        <v>14.5</v>
      </c>
      <c r="F761">
        <v>7173.4223432403051</v>
      </c>
      <c r="G761" s="30" t="s">
        <v>564</v>
      </c>
    </row>
    <row r="762" spans="1:7" x14ac:dyDescent="0.35">
      <c r="A762" s="30" t="s">
        <v>8</v>
      </c>
      <c r="B762">
        <v>4</v>
      </c>
      <c r="C762" t="s">
        <v>607</v>
      </c>
      <c r="D762" t="s">
        <v>80</v>
      </c>
      <c r="E762">
        <f>IF(Table9_1[[#This Row],[Sample]]="ST","",VALUE(MID(Table9_1[[#This Row],[Sample]],FIND("-",Table9_1[[#This Row],[Sample]])+1,LEN(Table9_1[[#This Row],[Sample]])))-0.5)</f>
        <v>15.5</v>
      </c>
      <c r="F762">
        <v>6944.6758905896686</v>
      </c>
      <c r="G762" s="30" t="s">
        <v>565</v>
      </c>
    </row>
    <row r="763" spans="1:7" x14ac:dyDescent="0.35">
      <c r="A763" s="30" t="s">
        <v>8</v>
      </c>
      <c r="B763">
        <v>4</v>
      </c>
      <c r="C763" t="s">
        <v>607</v>
      </c>
      <c r="D763" t="s">
        <v>82</v>
      </c>
      <c r="E763">
        <f>IF(Table9_1[[#This Row],[Sample]]="ST","",VALUE(MID(Table9_1[[#This Row],[Sample]],FIND("-",Table9_1[[#This Row],[Sample]])+1,LEN(Table9_1[[#This Row],[Sample]])))-0.5)</f>
        <v>16.5</v>
      </c>
      <c r="F763">
        <v>7096.3383398513897</v>
      </c>
      <c r="G763" s="30" t="s">
        <v>566</v>
      </c>
    </row>
    <row r="764" spans="1:7" x14ac:dyDescent="0.35">
      <c r="A764" s="30" t="s">
        <v>8</v>
      </c>
      <c r="B764">
        <v>4</v>
      </c>
      <c r="C764" t="s">
        <v>607</v>
      </c>
      <c r="D764" t="s">
        <v>84</v>
      </c>
      <c r="E764">
        <f>IF(Table9_1[[#This Row],[Sample]]="ST","",VALUE(MID(Table9_1[[#This Row],[Sample]],FIND("-",Table9_1[[#This Row],[Sample]])+1,LEN(Table9_1[[#This Row],[Sample]])))-0.5)</f>
        <v>17.5</v>
      </c>
      <c r="F764">
        <v>7941.7726711527202</v>
      </c>
      <c r="G764" s="30" t="s">
        <v>567</v>
      </c>
    </row>
    <row r="765" spans="1:7" x14ac:dyDescent="0.35">
      <c r="A765" s="30" t="s">
        <v>8</v>
      </c>
      <c r="B765">
        <v>4</v>
      </c>
      <c r="C765" t="s">
        <v>607</v>
      </c>
      <c r="D765" t="s">
        <v>86</v>
      </c>
      <c r="E765">
        <f>IF(Table9_1[[#This Row],[Sample]]="ST","",VALUE(MID(Table9_1[[#This Row],[Sample]],FIND("-",Table9_1[[#This Row],[Sample]])+1,LEN(Table9_1[[#This Row],[Sample]])))-0.5)</f>
        <v>18.5</v>
      </c>
      <c r="F765">
        <v>7063.79908336277</v>
      </c>
      <c r="G765" s="30" t="s">
        <v>568</v>
      </c>
    </row>
    <row r="766" spans="1:7" x14ac:dyDescent="0.35">
      <c r="A766" s="30" t="s">
        <v>8</v>
      </c>
      <c r="B766">
        <v>4</v>
      </c>
      <c r="C766" t="s">
        <v>607</v>
      </c>
      <c r="D766" t="s">
        <v>88</v>
      </c>
      <c r="E766">
        <f>IF(Table9_1[[#This Row],[Sample]]="ST","",VALUE(MID(Table9_1[[#This Row],[Sample]],FIND("-",Table9_1[[#This Row],[Sample]])+1,LEN(Table9_1[[#This Row],[Sample]])))-0.5)</f>
        <v>19.5</v>
      </c>
      <c r="F766">
        <v>6975.2201017214402</v>
      </c>
      <c r="G766" s="30" t="s">
        <v>569</v>
      </c>
    </row>
    <row r="767" spans="1:7" x14ac:dyDescent="0.35">
      <c r="A767" s="30" t="s">
        <v>8</v>
      </c>
      <c r="B767">
        <v>4</v>
      </c>
      <c r="C767" t="s">
        <v>607</v>
      </c>
      <c r="D767" t="s">
        <v>90</v>
      </c>
      <c r="E767">
        <f>IF(Table9_1[[#This Row],[Sample]]="ST","",VALUE(MID(Table9_1[[#This Row],[Sample]],FIND("-",Table9_1[[#This Row],[Sample]])+1,LEN(Table9_1[[#This Row],[Sample]])))-0.5)</f>
        <v>20.5</v>
      </c>
      <c r="F767">
        <v>8075.1171756678841</v>
      </c>
      <c r="G767" s="30" t="s">
        <v>570</v>
      </c>
    </row>
    <row r="768" spans="1:7" x14ac:dyDescent="0.35">
      <c r="A768" s="30" t="s">
        <v>8</v>
      </c>
      <c r="B768">
        <v>4</v>
      </c>
      <c r="C768" t="s">
        <v>607</v>
      </c>
      <c r="D768" t="s">
        <v>92</v>
      </c>
      <c r="E768">
        <f>IF(Table9_1[[#This Row],[Sample]]="ST","",VALUE(MID(Table9_1[[#This Row],[Sample]],FIND("-",Table9_1[[#This Row],[Sample]])+1,LEN(Table9_1[[#This Row],[Sample]])))-0.5)</f>
        <v>21.5</v>
      </c>
      <c r="F768">
        <v>8599.2646399535442</v>
      </c>
      <c r="G768" s="30" t="s">
        <v>571</v>
      </c>
    </row>
    <row r="769" spans="1:7" x14ac:dyDescent="0.35">
      <c r="A769" s="30" t="s">
        <v>8</v>
      </c>
      <c r="B769">
        <v>4</v>
      </c>
      <c r="C769" t="s">
        <v>607</v>
      </c>
      <c r="D769" t="s">
        <v>96</v>
      </c>
      <c r="E769">
        <f>IF(Table9_1[[#This Row],[Sample]]="ST","",VALUE(MID(Table9_1[[#This Row],[Sample]],FIND("-",Table9_1[[#This Row],[Sample]])+1,LEN(Table9_1[[#This Row],[Sample]])))-0.5)</f>
        <v>23.5</v>
      </c>
      <c r="F769">
        <v>9971.4355440567724</v>
      </c>
      <c r="G769" s="30" t="s">
        <v>572</v>
      </c>
    </row>
    <row r="770" spans="1:7" x14ac:dyDescent="0.35">
      <c r="A770" s="30" t="s">
        <v>8</v>
      </c>
      <c r="B770">
        <v>5</v>
      </c>
      <c r="C770" t="s">
        <v>608</v>
      </c>
      <c r="D770" t="s">
        <v>633</v>
      </c>
      <c r="E770" t="e">
        <f>IF(Table9_1[[#This Row],[Sample]]="ST","",VALUE(MID(Table9_1[[#This Row],[Sample]],FIND("-",Table9_1[[#This Row],[Sample]])+1,LEN(Table9_1[[#This Row],[Sample]])))-0.5)</f>
        <v>#VALUE!</v>
      </c>
      <c r="F770">
        <v>9527.5399999999991</v>
      </c>
      <c r="G770" s="30" t="s">
        <v>596</v>
      </c>
    </row>
    <row r="771" spans="1:7" x14ac:dyDescent="0.35">
      <c r="A771" s="30" t="s">
        <v>8</v>
      </c>
      <c r="B771">
        <v>5</v>
      </c>
      <c r="C771" t="s">
        <v>608</v>
      </c>
      <c r="D771" t="s">
        <v>50</v>
      </c>
      <c r="E771">
        <f>IF(Table9_1[[#This Row],[Sample]]="ST","",VALUE(MID(Table9_1[[#This Row],[Sample]],FIND("-",Table9_1[[#This Row],[Sample]])+1,LEN(Table9_1[[#This Row],[Sample]])))-0.5)</f>
        <v>0.5</v>
      </c>
      <c r="F771">
        <v>11025.595238095239</v>
      </c>
      <c r="G771" s="30" t="s">
        <v>595</v>
      </c>
    </row>
    <row r="772" spans="1:7" x14ac:dyDescent="0.35">
      <c r="A772" s="30" t="s">
        <v>8</v>
      </c>
      <c r="B772">
        <v>5</v>
      </c>
      <c r="C772" t="s">
        <v>608</v>
      </c>
      <c r="D772" s="5" t="s">
        <v>66</v>
      </c>
      <c r="E772">
        <f>IF(Table9_1[[#This Row],[Sample]]="ST","",VALUE(MID(Table9_1[[#This Row],[Sample]],FIND("-",Table9_1[[#This Row],[Sample]])+1,LEN(Table9_1[[#This Row],[Sample]])))-0.5)</f>
        <v>8.5</v>
      </c>
      <c r="F772">
        <v>11732.173038229377</v>
      </c>
      <c r="G772" s="30" t="s">
        <v>597</v>
      </c>
    </row>
    <row r="773" spans="1:7" x14ac:dyDescent="0.35">
      <c r="A773" s="30" t="s">
        <v>8</v>
      </c>
      <c r="B773">
        <v>5</v>
      </c>
      <c r="C773" t="s">
        <v>608</v>
      </c>
      <c r="D773" t="s">
        <v>78</v>
      </c>
      <c r="E773">
        <f>IF(Table9_1[[#This Row],[Sample]]="ST","",VALUE(MID(Table9_1[[#This Row],[Sample]],FIND("-",Table9_1[[#This Row],[Sample]])+1,LEN(Table9_1[[#This Row],[Sample]])))-0.5)</f>
        <v>14.5</v>
      </c>
      <c r="F773">
        <v>13094.205231388331</v>
      </c>
      <c r="G773" s="30" t="s">
        <v>598</v>
      </c>
    </row>
    <row r="774" spans="1:7" x14ac:dyDescent="0.35">
      <c r="A774" s="30" t="s">
        <v>8</v>
      </c>
      <c r="B774">
        <v>5</v>
      </c>
      <c r="C774" t="s">
        <v>608</v>
      </c>
      <c r="D774" t="s">
        <v>80</v>
      </c>
      <c r="E774">
        <f>IF(Table9_1[[#This Row],[Sample]]="ST","",VALUE(MID(Table9_1[[#This Row],[Sample]],FIND("-",Table9_1[[#This Row],[Sample]])+1,LEN(Table9_1[[#This Row],[Sample]])))-0.5)</f>
        <v>15.5</v>
      </c>
      <c r="F774">
        <v>13333.306451612903</v>
      </c>
      <c r="G774" s="30" t="s">
        <v>599</v>
      </c>
    </row>
    <row r="775" spans="1:7" x14ac:dyDescent="0.35">
      <c r="A775" s="30" t="s">
        <v>8</v>
      </c>
      <c r="B775">
        <v>5</v>
      </c>
      <c r="C775" t="s">
        <v>608</v>
      </c>
      <c r="D775" t="s">
        <v>82</v>
      </c>
      <c r="E775">
        <f>IF(Table9_1[[#This Row],[Sample]]="ST","",VALUE(MID(Table9_1[[#This Row],[Sample]],FIND("-",Table9_1[[#This Row],[Sample]])+1,LEN(Table9_1[[#This Row],[Sample]])))-0.5)</f>
        <v>16.5</v>
      </c>
      <c r="F775">
        <v>12614.243027888446</v>
      </c>
      <c r="G775" s="30" t="s">
        <v>600</v>
      </c>
    </row>
    <row r="776" spans="1:7" x14ac:dyDescent="0.35">
      <c r="A776" s="30" t="s">
        <v>8</v>
      </c>
      <c r="B776">
        <v>5</v>
      </c>
      <c r="C776" t="s">
        <v>608</v>
      </c>
      <c r="D776" t="s">
        <v>84</v>
      </c>
      <c r="E776">
        <f>IF(Table9_1[[#This Row],[Sample]]="ST","",VALUE(MID(Table9_1[[#This Row],[Sample]],FIND("-",Table9_1[[#This Row],[Sample]])+1,LEN(Table9_1[[#This Row],[Sample]])))-0.5)</f>
        <v>17.5</v>
      </c>
      <c r="F776">
        <v>12362.903225806453</v>
      </c>
      <c r="G776" s="30" t="s">
        <v>601</v>
      </c>
    </row>
    <row r="777" spans="1:7" x14ac:dyDescent="0.35">
      <c r="A777" s="30" t="s">
        <v>8</v>
      </c>
      <c r="B777">
        <v>5</v>
      </c>
      <c r="C777" t="s">
        <v>608</v>
      </c>
      <c r="D777" t="s">
        <v>86</v>
      </c>
      <c r="E777">
        <f>IF(Table9_1[[#This Row],[Sample]]="ST","",VALUE(MID(Table9_1[[#This Row],[Sample]],FIND("-",Table9_1[[#This Row],[Sample]])+1,LEN(Table9_1[[#This Row],[Sample]])))-0.5)</f>
        <v>18.5</v>
      </c>
      <c r="F777">
        <v>13251.829025844931</v>
      </c>
      <c r="G777" s="30" t="s">
        <v>602</v>
      </c>
    </row>
    <row r="778" spans="1:7" x14ac:dyDescent="0.35">
      <c r="A778" s="30" t="s">
        <v>8</v>
      </c>
      <c r="B778">
        <v>5</v>
      </c>
      <c r="C778" t="s">
        <v>608</v>
      </c>
      <c r="D778" t="s">
        <v>88</v>
      </c>
      <c r="E778">
        <f>IF(Table9_1[[#This Row],[Sample]]="ST","",VALUE(MID(Table9_1[[#This Row],[Sample]],FIND("-",Table9_1[[#This Row],[Sample]])+1,LEN(Table9_1[[#This Row],[Sample]])))-0.5)</f>
        <v>19.5</v>
      </c>
      <c r="F778">
        <v>11350.907297830374</v>
      </c>
      <c r="G778" s="30" t="s">
        <v>603</v>
      </c>
    </row>
    <row r="779" spans="1:7" x14ac:dyDescent="0.35">
      <c r="A779" s="30" t="s">
        <v>8</v>
      </c>
      <c r="B779">
        <v>5</v>
      </c>
      <c r="C779" t="s">
        <v>608</v>
      </c>
      <c r="D779" t="s">
        <v>90</v>
      </c>
      <c r="E779">
        <f>IF(Table9_1[[#This Row],[Sample]]="ST","",VALUE(MID(Table9_1[[#This Row],[Sample]],FIND("-",Table9_1[[#This Row],[Sample]])+1,LEN(Table9_1[[#This Row],[Sample]])))-0.5)</f>
        <v>20.5</v>
      </c>
      <c r="F779">
        <v>12864.619999999999</v>
      </c>
      <c r="G779" s="30" t="s">
        <v>604</v>
      </c>
    </row>
    <row r="780" spans="1:7" x14ac:dyDescent="0.35">
      <c r="A780" s="30" t="s">
        <v>8</v>
      </c>
      <c r="B780">
        <v>5</v>
      </c>
      <c r="C780" t="s">
        <v>608</v>
      </c>
      <c r="D780" t="s">
        <v>92</v>
      </c>
      <c r="E780">
        <f>IF(Table9_1[[#This Row],[Sample]]="ST","",VALUE(MID(Table9_1[[#This Row],[Sample]],FIND("-",Table9_1[[#This Row],[Sample]])+1,LEN(Table9_1[[#This Row],[Sample]])))-0.5)</f>
        <v>21.5</v>
      </c>
      <c r="F780">
        <v>13441.740890688261</v>
      </c>
      <c r="G780" s="30" t="s">
        <v>605</v>
      </c>
    </row>
    <row r="781" spans="1:7" x14ac:dyDescent="0.35">
      <c r="A781" s="30" t="s">
        <v>8</v>
      </c>
      <c r="B781">
        <v>5</v>
      </c>
      <c r="C781" t="s">
        <v>608</v>
      </c>
      <c r="D781" t="s">
        <v>96</v>
      </c>
      <c r="E781">
        <f>IF(Table9_1[[#This Row],[Sample]]="ST","",VALUE(MID(Table9_1[[#This Row],[Sample]],FIND("-",Table9_1[[#This Row],[Sample]])+1,LEN(Table9_1[[#This Row],[Sample]])))-0.5)</f>
        <v>23.5</v>
      </c>
      <c r="F781">
        <v>14336.096579476862</v>
      </c>
      <c r="G781" s="30" t="s">
        <v>606</v>
      </c>
    </row>
    <row r="782" spans="1:7" x14ac:dyDescent="0.35">
      <c r="A782" s="30" t="s">
        <v>287</v>
      </c>
      <c r="B782">
        <v>1</v>
      </c>
      <c r="C782" t="s">
        <v>519</v>
      </c>
      <c r="D782" t="s">
        <v>588</v>
      </c>
      <c r="E782" t="str">
        <f>IF(Table9_1[[#This Row],[Sample]]="ST","",VALUE(MID(Table9_1[[#This Row],[Sample]],FIND("-",Table9_1[[#This Row],[Sample]])+1,LEN(Table9_1[[#This Row],[Sample]])))-0.5)</f>
        <v/>
      </c>
      <c r="F782">
        <v>9.7694411879640491E-3</v>
      </c>
      <c r="G782" s="30" t="s">
        <v>525</v>
      </c>
    </row>
    <row r="783" spans="1:7" x14ac:dyDescent="0.35">
      <c r="A783" s="30" t="s">
        <v>287</v>
      </c>
      <c r="B783">
        <v>1</v>
      </c>
      <c r="C783" t="s">
        <v>519</v>
      </c>
      <c r="D783" t="s">
        <v>50</v>
      </c>
      <c r="E783">
        <f>IF(Table9_1[[#This Row],[Sample]]="ST","",VALUE(MID(Table9_1[[#This Row],[Sample]],FIND("-",Table9_1[[#This Row],[Sample]])+1,LEN(Table9_1[[#This Row],[Sample]])))-0.5)</f>
        <v>0.5</v>
      </c>
      <c r="F783">
        <v>1.7280110592707794E-2</v>
      </c>
      <c r="G783" s="30" t="s">
        <v>526</v>
      </c>
    </row>
    <row r="784" spans="1:7" x14ac:dyDescent="0.35">
      <c r="A784" s="30" t="s">
        <v>287</v>
      </c>
      <c r="B784">
        <v>1</v>
      </c>
      <c r="C784" t="s">
        <v>519</v>
      </c>
      <c r="D784" t="s">
        <v>66</v>
      </c>
      <c r="E784">
        <f>IF(Table9_1[[#This Row],[Sample]]="ST","",VALUE(MID(Table9_1[[#This Row],[Sample]],FIND("-",Table9_1[[#This Row],[Sample]])+1,LEN(Table9_1[[#This Row],[Sample]])))-0.5)</f>
        <v>8.5</v>
      </c>
      <c r="F784">
        <v>3.6258158085569259E-2</v>
      </c>
      <c r="G784" s="30" t="s">
        <v>527</v>
      </c>
    </row>
    <row r="785" spans="1:7" x14ac:dyDescent="0.35">
      <c r="A785" s="30" t="s">
        <v>287</v>
      </c>
      <c r="B785">
        <v>1</v>
      </c>
      <c r="C785" t="s">
        <v>519</v>
      </c>
      <c r="D785" t="s">
        <v>78</v>
      </c>
      <c r="E785">
        <f>IF(Table9_1[[#This Row],[Sample]]="ST","",VALUE(MID(Table9_1[[#This Row],[Sample]],FIND("-",Table9_1[[#This Row],[Sample]])+1,LEN(Table9_1[[#This Row],[Sample]])))-0.5)</f>
        <v>14.5</v>
      </c>
      <c r="F785">
        <v>1.8122508155128669E-2</v>
      </c>
      <c r="G785" s="30" t="s">
        <v>528</v>
      </c>
    </row>
    <row r="786" spans="1:7" x14ac:dyDescent="0.35">
      <c r="A786" s="30" t="s">
        <v>287</v>
      </c>
      <c r="B786">
        <v>1</v>
      </c>
      <c r="C786" t="s">
        <v>519</v>
      </c>
      <c r="D786" t="s">
        <v>80</v>
      </c>
      <c r="E786">
        <f>IF(Table9_1[[#This Row],[Sample]]="ST","",VALUE(MID(Table9_1[[#This Row],[Sample]],FIND("-",Table9_1[[#This Row],[Sample]])+1,LEN(Table9_1[[#This Row],[Sample]])))-0.5)</f>
        <v>15.5</v>
      </c>
      <c r="F786">
        <v>1.7394329448599758E-2</v>
      </c>
      <c r="G786" s="30" t="s">
        <v>529</v>
      </c>
    </row>
    <row r="787" spans="1:7" x14ac:dyDescent="0.35">
      <c r="A787" s="30" t="s">
        <v>287</v>
      </c>
      <c r="B787">
        <v>1</v>
      </c>
      <c r="C787" t="s">
        <v>519</v>
      </c>
      <c r="D787" t="s">
        <v>82</v>
      </c>
      <c r="E787">
        <f>IF(Table9_1[[#This Row],[Sample]]="ST","",VALUE(MID(Table9_1[[#This Row],[Sample]],FIND("-",Table9_1[[#This Row],[Sample]])+1,LEN(Table9_1[[#This Row],[Sample]])))-0.5)</f>
        <v>16.5</v>
      </c>
      <c r="F787">
        <v>2.9331247555729374E-2</v>
      </c>
      <c r="G787" s="30" t="s">
        <v>530</v>
      </c>
    </row>
    <row r="788" spans="1:7" x14ac:dyDescent="0.35">
      <c r="A788" s="30" t="s">
        <v>287</v>
      </c>
      <c r="B788">
        <v>1</v>
      </c>
      <c r="C788" t="s">
        <v>519</v>
      </c>
      <c r="D788" t="s">
        <v>84</v>
      </c>
      <c r="E788">
        <f>IF(Table9_1[[#This Row],[Sample]]="ST","",VALUE(MID(Table9_1[[#This Row],[Sample]],FIND("-",Table9_1[[#This Row],[Sample]])+1,LEN(Table9_1[[#This Row],[Sample]])))-0.5)</f>
        <v>17.5</v>
      </c>
      <c r="F788">
        <v>1.9504583577140626E-2</v>
      </c>
      <c r="G788" s="30" t="s">
        <v>531</v>
      </c>
    </row>
    <row r="789" spans="1:7" x14ac:dyDescent="0.35">
      <c r="A789" s="30" t="s">
        <v>287</v>
      </c>
      <c r="B789">
        <v>1</v>
      </c>
      <c r="C789" t="s">
        <v>519</v>
      </c>
      <c r="D789" t="s">
        <v>86</v>
      </c>
      <c r="E789">
        <f>IF(Table9_1[[#This Row],[Sample]]="ST","",VALUE(MID(Table9_1[[#This Row],[Sample]],FIND("-",Table9_1[[#This Row],[Sample]])+1,LEN(Table9_1[[#This Row],[Sample]])))-0.5)</f>
        <v>18.5</v>
      </c>
      <c r="F789">
        <v>1.7661603673613562E-2</v>
      </c>
      <c r="G789" s="30" t="s">
        <v>532</v>
      </c>
    </row>
    <row r="790" spans="1:7" x14ac:dyDescent="0.35">
      <c r="A790" s="30" t="s">
        <v>287</v>
      </c>
      <c r="B790">
        <v>1</v>
      </c>
      <c r="C790" t="s">
        <v>519</v>
      </c>
      <c r="D790" t="s">
        <v>88</v>
      </c>
      <c r="E790">
        <f>IF(Table9_1[[#This Row],[Sample]]="ST","",VALUE(MID(Table9_1[[#This Row],[Sample]],FIND("-",Table9_1[[#This Row],[Sample]])+1,LEN(Table9_1[[#This Row],[Sample]])))-0.5)</f>
        <v>19.5</v>
      </c>
      <c r="F790">
        <v>2.9342723004694836E-2</v>
      </c>
      <c r="G790" s="30" t="s">
        <v>533</v>
      </c>
    </row>
    <row r="791" spans="1:7" x14ac:dyDescent="0.35">
      <c r="A791" s="30" t="s">
        <v>287</v>
      </c>
      <c r="B791">
        <v>1</v>
      </c>
      <c r="C791" t="s">
        <v>519</v>
      </c>
      <c r="D791" t="s">
        <v>90</v>
      </c>
      <c r="E791">
        <f>IF(Table9_1[[#This Row],[Sample]]="ST","",VALUE(MID(Table9_1[[#This Row],[Sample]],FIND("-",Table9_1[[#This Row],[Sample]])+1,LEN(Table9_1[[#This Row],[Sample]])))-0.5)</f>
        <v>20.5</v>
      </c>
      <c r="F791">
        <v>2.8829521429944265E-2</v>
      </c>
      <c r="G791" s="30" t="s">
        <v>534</v>
      </c>
    </row>
    <row r="792" spans="1:7" x14ac:dyDescent="0.35">
      <c r="A792" s="30" t="s">
        <v>287</v>
      </c>
      <c r="B792">
        <v>1</v>
      </c>
      <c r="C792" t="s">
        <v>519</v>
      </c>
      <c r="D792" t="s">
        <v>92</v>
      </c>
      <c r="E792">
        <f>IF(Table9_1[[#This Row],[Sample]]="ST","",VALUE(MID(Table9_1[[#This Row],[Sample]],FIND("-",Table9_1[[#This Row],[Sample]])+1,LEN(Table9_1[[#This Row],[Sample]])))-0.5)</f>
        <v>21.5</v>
      </c>
      <c r="F792">
        <v>3.8714672861014328E-2</v>
      </c>
      <c r="G792" s="30" t="s">
        <v>535</v>
      </c>
    </row>
    <row r="793" spans="1:7" x14ac:dyDescent="0.35">
      <c r="A793" s="30" t="s">
        <v>287</v>
      </c>
      <c r="B793">
        <v>1</v>
      </c>
      <c r="C793" t="s">
        <v>519</v>
      </c>
      <c r="D793" t="s">
        <v>96</v>
      </c>
      <c r="E793">
        <f>IF(Table9_1[[#This Row],[Sample]]="ST","",VALUE(MID(Table9_1[[#This Row],[Sample]],FIND("-",Table9_1[[#This Row],[Sample]])+1,LEN(Table9_1[[#This Row],[Sample]])))-0.5)</f>
        <v>23.5</v>
      </c>
      <c r="F793">
        <v>2.9568302779420463E-2</v>
      </c>
      <c r="G793" s="30" t="s">
        <v>536</v>
      </c>
    </row>
    <row r="794" spans="1:7" x14ac:dyDescent="0.35">
      <c r="A794" s="30" t="s">
        <v>287</v>
      </c>
      <c r="B794">
        <v>2</v>
      </c>
      <c r="C794" t="s">
        <v>589</v>
      </c>
      <c r="D794" t="s">
        <v>588</v>
      </c>
      <c r="E794" t="str">
        <f>IF(Table9_1[[#This Row],[Sample]]="ST","",VALUE(MID(Table9_1[[#This Row],[Sample]],FIND("-",Table9_1[[#This Row],[Sample]])+1,LEN(Table9_1[[#This Row],[Sample]])))-0.5)</f>
        <v/>
      </c>
      <c r="F794">
        <v>0.78155529503712384</v>
      </c>
      <c r="G794" s="30" t="s">
        <v>537</v>
      </c>
    </row>
    <row r="795" spans="1:7" x14ac:dyDescent="0.35">
      <c r="A795" s="30" t="s">
        <v>287</v>
      </c>
      <c r="B795">
        <v>2</v>
      </c>
      <c r="C795" t="s">
        <v>589</v>
      </c>
      <c r="D795" t="s">
        <v>50</v>
      </c>
      <c r="E795">
        <f>IF(Table9_1[[#This Row],[Sample]]="ST","",VALUE(MID(Table9_1[[#This Row],[Sample]],FIND("-",Table9_1[[#This Row],[Sample]])+1,LEN(Table9_1[[#This Row],[Sample]])))-0.5)</f>
        <v>0.5</v>
      </c>
      <c r="F795">
        <v>0.51840331778123383</v>
      </c>
      <c r="G795" s="30" t="s">
        <v>538</v>
      </c>
    </row>
    <row r="796" spans="1:7" x14ac:dyDescent="0.35">
      <c r="A796" s="30" t="s">
        <v>287</v>
      </c>
      <c r="B796">
        <v>2</v>
      </c>
      <c r="C796" t="s">
        <v>589</v>
      </c>
      <c r="D796" t="s">
        <v>66</v>
      </c>
      <c r="E796">
        <f>IF(Table9_1[[#This Row],[Sample]]="ST","",VALUE(MID(Table9_1[[#This Row],[Sample]],FIND("-",Table9_1[[#This Row],[Sample]])+1,LEN(Table9_1[[#This Row],[Sample]])))-0.5)</f>
        <v>8.5</v>
      </c>
      <c r="F796">
        <v>0.49854967367657727</v>
      </c>
      <c r="G796" s="30" t="s">
        <v>539</v>
      </c>
    </row>
    <row r="797" spans="1:7" x14ac:dyDescent="0.35">
      <c r="A797" s="30" t="s">
        <v>287</v>
      </c>
      <c r="B797">
        <v>2</v>
      </c>
      <c r="C797" t="s">
        <v>589</v>
      </c>
      <c r="D797" t="s">
        <v>78</v>
      </c>
      <c r="E797">
        <f>IF(Table9_1[[#This Row],[Sample]]="ST","",VALUE(MID(Table9_1[[#This Row],[Sample]],FIND("-",Table9_1[[#This Row],[Sample]])+1,LEN(Table9_1[[#This Row],[Sample]])))-0.5)</f>
        <v>14.5</v>
      </c>
      <c r="F797">
        <v>0.34432765494744472</v>
      </c>
      <c r="G797" s="30" t="s">
        <v>540</v>
      </c>
    </row>
    <row r="798" spans="1:7" x14ac:dyDescent="0.35">
      <c r="A798" s="30" t="s">
        <v>287</v>
      </c>
      <c r="B798">
        <v>2</v>
      </c>
      <c r="C798" t="s">
        <v>589</v>
      </c>
      <c r="D798" t="s">
        <v>80</v>
      </c>
      <c r="E798">
        <f>IF(Table9_1[[#This Row],[Sample]]="ST","",VALUE(MID(Table9_1[[#This Row],[Sample]],FIND("-",Table9_1[[#This Row],[Sample]])+1,LEN(Table9_1[[#This Row],[Sample]])))-0.5)</f>
        <v>15.5</v>
      </c>
      <c r="F798">
        <v>0.3652809184205949</v>
      </c>
      <c r="G798" s="30" t="s">
        <v>541</v>
      </c>
    </row>
    <row r="799" spans="1:7" x14ac:dyDescent="0.35">
      <c r="A799" s="30" t="s">
        <v>287</v>
      </c>
      <c r="B799">
        <v>2</v>
      </c>
      <c r="C799" t="s">
        <v>589</v>
      </c>
      <c r="D799" t="s">
        <v>82</v>
      </c>
      <c r="E799">
        <f>IF(Table9_1[[#This Row],[Sample]]="ST","",VALUE(MID(Table9_1[[#This Row],[Sample]],FIND("-",Table9_1[[#This Row],[Sample]])+1,LEN(Table9_1[[#This Row],[Sample]])))-0.5)</f>
        <v>16.5</v>
      </c>
      <c r="F799">
        <v>0.43996871333594062</v>
      </c>
      <c r="G799" s="30" t="s">
        <v>542</v>
      </c>
    </row>
    <row r="800" spans="1:7" x14ac:dyDescent="0.35">
      <c r="A800" s="30" t="s">
        <v>287</v>
      </c>
      <c r="B800">
        <v>2</v>
      </c>
      <c r="C800" t="s">
        <v>589</v>
      </c>
      <c r="D800" t="s">
        <v>84</v>
      </c>
      <c r="E800">
        <f>IF(Table9_1[[#This Row],[Sample]]="ST","",VALUE(MID(Table9_1[[#This Row],[Sample]],FIND("-",Table9_1[[#This Row],[Sample]])+1,LEN(Table9_1[[#This Row],[Sample]])))-0.5)</f>
        <v>17.5</v>
      </c>
      <c r="F800">
        <v>0.36083479617710157</v>
      </c>
      <c r="G800" s="30" t="s">
        <v>543</v>
      </c>
    </row>
    <row r="801" spans="1:7" x14ac:dyDescent="0.35">
      <c r="A801" s="30" t="s">
        <v>287</v>
      </c>
      <c r="B801">
        <v>2</v>
      </c>
      <c r="C801" t="s">
        <v>589</v>
      </c>
      <c r="D801" t="s">
        <v>86</v>
      </c>
      <c r="E801">
        <f>IF(Table9_1[[#This Row],[Sample]]="ST","",VALUE(MID(Table9_1[[#This Row],[Sample]],FIND("-",Table9_1[[#This Row],[Sample]])+1,LEN(Table9_1[[#This Row],[Sample]])))-0.5)</f>
        <v>18.5</v>
      </c>
      <c r="F801">
        <v>0.35323207347227126</v>
      </c>
      <c r="G801" s="30" t="s">
        <v>544</v>
      </c>
    </row>
    <row r="802" spans="1:7" x14ac:dyDescent="0.35">
      <c r="A802" s="30" t="s">
        <v>287</v>
      </c>
      <c r="B802">
        <v>2</v>
      </c>
      <c r="C802" t="s">
        <v>589</v>
      </c>
      <c r="D802" t="s">
        <v>88</v>
      </c>
      <c r="E802">
        <f>IF(Table9_1[[#This Row],[Sample]]="ST","",VALUE(MID(Table9_1[[#This Row],[Sample]],FIND("-",Table9_1[[#This Row],[Sample]])+1,LEN(Table9_1[[#This Row],[Sample]])))-0.5)</f>
        <v>19.5</v>
      </c>
      <c r="F802">
        <v>0.352112676056338</v>
      </c>
      <c r="G802" s="30" t="s">
        <v>545</v>
      </c>
    </row>
    <row r="803" spans="1:7" x14ac:dyDescent="0.35">
      <c r="A803" s="30" t="s">
        <v>287</v>
      </c>
      <c r="B803">
        <v>2</v>
      </c>
      <c r="C803" t="s">
        <v>589</v>
      </c>
      <c r="D803" t="s">
        <v>90</v>
      </c>
      <c r="E803">
        <f>IF(Table9_1[[#This Row],[Sample]]="ST","",VALUE(MID(Table9_1[[#This Row],[Sample]],FIND("-",Table9_1[[#This Row],[Sample]])+1,LEN(Table9_1[[#This Row],[Sample]])))-0.5)</f>
        <v>20.5</v>
      </c>
      <c r="F803">
        <v>0.37478377858927542</v>
      </c>
      <c r="G803" s="30" t="s">
        <v>546</v>
      </c>
    </row>
    <row r="804" spans="1:7" x14ac:dyDescent="0.35">
      <c r="A804" s="30" t="s">
        <v>287</v>
      </c>
      <c r="B804">
        <v>2</v>
      </c>
      <c r="C804" t="s">
        <v>589</v>
      </c>
      <c r="D804" t="s">
        <v>92</v>
      </c>
      <c r="E804">
        <f>IF(Table9_1[[#This Row],[Sample]]="ST","",VALUE(MID(Table9_1[[#This Row],[Sample]],FIND("-",Table9_1[[#This Row],[Sample]])+1,LEN(Table9_1[[#This Row],[Sample]])))-0.5)</f>
        <v>21.5</v>
      </c>
      <c r="F804">
        <v>0.40650406504065045</v>
      </c>
      <c r="G804" s="30" t="s">
        <v>547</v>
      </c>
    </row>
    <row r="805" spans="1:7" x14ac:dyDescent="0.35">
      <c r="A805" s="30" t="s">
        <v>287</v>
      </c>
      <c r="B805">
        <v>2</v>
      </c>
      <c r="C805" t="s">
        <v>589</v>
      </c>
      <c r="D805" t="s">
        <v>96</v>
      </c>
      <c r="E805">
        <f>IF(Table9_1[[#This Row],[Sample]]="ST","",VALUE(MID(Table9_1[[#This Row],[Sample]],FIND("-",Table9_1[[#This Row],[Sample]])+1,LEN(Table9_1[[#This Row],[Sample]])))-0.5)</f>
        <v>23.5</v>
      </c>
      <c r="F805">
        <v>0.36467573427951899</v>
      </c>
      <c r="G805" s="30" t="s">
        <v>548</v>
      </c>
    </row>
    <row r="806" spans="1:7" x14ac:dyDescent="0.35">
      <c r="A806" s="30" t="s">
        <v>287</v>
      </c>
      <c r="B806">
        <v>3</v>
      </c>
      <c r="C806" t="s">
        <v>590</v>
      </c>
      <c r="D806" t="s">
        <v>588</v>
      </c>
      <c r="E806" t="str">
        <f>IF(Table9_1[[#This Row],[Sample]]="ST","",VALUE(MID(Table9_1[[#This Row],[Sample]],FIND("-",Table9_1[[#This Row],[Sample]])+1,LEN(Table9_1[[#This Row],[Sample]])))-0.5)</f>
        <v/>
      </c>
      <c r="F806">
        <v>0.17584994138335283</v>
      </c>
      <c r="G806" s="30" t="s">
        <v>549</v>
      </c>
    </row>
    <row r="807" spans="1:7" x14ac:dyDescent="0.35">
      <c r="A807" s="30" t="s">
        <v>287</v>
      </c>
      <c r="B807">
        <v>3</v>
      </c>
      <c r="C807" t="s">
        <v>590</v>
      </c>
      <c r="D807" t="s">
        <v>50</v>
      </c>
      <c r="E807">
        <f>IF(Table9_1[[#This Row],[Sample]]="ST","",VALUE(MID(Table9_1[[#This Row],[Sample]],FIND("-",Table9_1[[#This Row],[Sample]])+1,LEN(Table9_1[[#This Row],[Sample]])))-0.5)</f>
        <v>0.5</v>
      </c>
      <c r="F807">
        <v>0.12096077414895455</v>
      </c>
      <c r="G807" s="30" t="s">
        <v>550</v>
      </c>
    </row>
    <row r="808" spans="1:7" x14ac:dyDescent="0.35">
      <c r="A808" s="30" t="s">
        <v>287</v>
      </c>
      <c r="B808">
        <v>3</v>
      </c>
      <c r="C808" t="s">
        <v>590</v>
      </c>
      <c r="D808" t="s">
        <v>66</v>
      </c>
      <c r="E808">
        <f>IF(Table9_1[[#This Row],[Sample]]="ST","",VALUE(MID(Table9_1[[#This Row],[Sample]],FIND("-",Table9_1[[#This Row],[Sample]])+1,LEN(Table9_1[[#This Row],[Sample]])))-0.5)</f>
        <v>8.5</v>
      </c>
      <c r="F808">
        <v>6.3451776649746189E-2</v>
      </c>
      <c r="G808" s="30" t="s">
        <v>551</v>
      </c>
    </row>
    <row r="809" spans="1:7" x14ac:dyDescent="0.35">
      <c r="A809" s="30" t="s">
        <v>287</v>
      </c>
      <c r="B809">
        <v>3</v>
      </c>
      <c r="C809" t="s">
        <v>590</v>
      </c>
      <c r="D809" t="s">
        <v>78</v>
      </c>
      <c r="E809">
        <f>IF(Table9_1[[#This Row],[Sample]]="ST","",VALUE(MID(Table9_1[[#This Row],[Sample]],FIND("-",Table9_1[[#This Row],[Sample]])+1,LEN(Table9_1[[#This Row],[Sample]])))-0.5)</f>
        <v>14.5</v>
      </c>
      <c r="F809">
        <v>2.7183762232693007E-2</v>
      </c>
      <c r="G809" s="30" t="s">
        <v>552</v>
      </c>
    </row>
    <row r="810" spans="1:7" x14ac:dyDescent="0.35">
      <c r="A810" s="30" t="s">
        <v>287</v>
      </c>
      <c r="B810">
        <v>3</v>
      </c>
      <c r="C810" t="s">
        <v>590</v>
      </c>
      <c r="D810" t="s">
        <v>80</v>
      </c>
      <c r="E810">
        <f>IF(Table9_1[[#This Row],[Sample]]="ST","",VALUE(MID(Table9_1[[#This Row],[Sample]],FIND("-",Table9_1[[#This Row],[Sample]])+1,LEN(Table9_1[[#This Row],[Sample]])))-0.5)</f>
        <v>15.5</v>
      </c>
      <c r="F810">
        <v>1.7394329448599758E-2</v>
      </c>
      <c r="G810" s="30" t="s">
        <v>553</v>
      </c>
    </row>
    <row r="811" spans="1:7" x14ac:dyDescent="0.35">
      <c r="A811" s="30" t="s">
        <v>287</v>
      </c>
      <c r="B811">
        <v>3</v>
      </c>
      <c r="C811" t="s">
        <v>590</v>
      </c>
      <c r="D811" t="s">
        <v>82</v>
      </c>
      <c r="E811">
        <f>IF(Table9_1[[#This Row],[Sample]]="ST","",VALUE(MID(Table9_1[[#This Row],[Sample]],FIND("-",Table9_1[[#This Row],[Sample]])+1,LEN(Table9_1[[#This Row],[Sample]])))-0.5)</f>
        <v>16.5</v>
      </c>
      <c r="F811">
        <v>2.9331247555729374E-2</v>
      </c>
      <c r="G811" s="30" t="s">
        <v>554</v>
      </c>
    </row>
    <row r="812" spans="1:7" x14ac:dyDescent="0.35">
      <c r="A812" s="30" t="s">
        <v>287</v>
      </c>
      <c r="B812">
        <v>3</v>
      </c>
      <c r="C812" t="s">
        <v>590</v>
      </c>
      <c r="D812" t="s">
        <v>84</v>
      </c>
      <c r="E812">
        <f>IF(Table9_1[[#This Row],[Sample]]="ST","",VALUE(MID(Table9_1[[#This Row],[Sample]],FIND("-",Table9_1[[#This Row],[Sample]])+1,LEN(Table9_1[[#This Row],[Sample]])))-0.5)</f>
        <v>17.5</v>
      </c>
      <c r="F812">
        <v>1.9504583577140626E-2</v>
      </c>
      <c r="G812" s="30" t="s">
        <v>555</v>
      </c>
    </row>
    <row r="813" spans="1:7" x14ac:dyDescent="0.35">
      <c r="A813" s="30" t="s">
        <v>287</v>
      </c>
      <c r="B813">
        <v>3</v>
      </c>
      <c r="C813" t="s">
        <v>590</v>
      </c>
      <c r="D813" t="s">
        <v>86</v>
      </c>
      <c r="E813">
        <f>IF(Table9_1[[#This Row],[Sample]]="ST","",VALUE(MID(Table9_1[[#This Row],[Sample]],FIND("-",Table9_1[[#This Row],[Sample]])+1,LEN(Table9_1[[#This Row],[Sample]])))-0.5)</f>
        <v>18.5</v>
      </c>
      <c r="F813">
        <v>1.7661603673613562E-2</v>
      </c>
      <c r="G813" s="30" t="s">
        <v>556</v>
      </c>
    </row>
    <row r="814" spans="1:7" x14ac:dyDescent="0.35">
      <c r="A814" s="30" t="s">
        <v>287</v>
      </c>
      <c r="B814">
        <v>3</v>
      </c>
      <c r="C814" t="s">
        <v>590</v>
      </c>
      <c r="D814" t="s">
        <v>88</v>
      </c>
      <c r="E814">
        <f>IF(Table9_1[[#This Row],[Sample]]="ST","",VALUE(MID(Table9_1[[#This Row],[Sample]],FIND("-",Table9_1[[#This Row],[Sample]])+1,LEN(Table9_1[[#This Row],[Sample]])))-0.5)</f>
        <v>19.5</v>
      </c>
      <c r="F814">
        <v>1.9561815336463222E-2</v>
      </c>
      <c r="G814" s="30" t="s">
        <v>557</v>
      </c>
    </row>
    <row r="815" spans="1:7" x14ac:dyDescent="0.35">
      <c r="A815" s="30" t="s">
        <v>287</v>
      </c>
      <c r="B815">
        <v>3</v>
      </c>
      <c r="C815" t="s">
        <v>590</v>
      </c>
      <c r="D815" t="s">
        <v>90</v>
      </c>
      <c r="E815">
        <f>IF(Table9_1[[#This Row],[Sample]]="ST","",VALUE(MID(Table9_1[[#This Row],[Sample]],FIND("-",Table9_1[[#This Row],[Sample]])+1,LEN(Table9_1[[#This Row],[Sample]])))-0.5)</f>
        <v>20.5</v>
      </c>
      <c r="F815">
        <v>9.6098404766480888E-3</v>
      </c>
      <c r="G815" s="30" t="s">
        <v>558</v>
      </c>
    </row>
    <row r="816" spans="1:7" x14ac:dyDescent="0.35">
      <c r="A816" s="30" t="s">
        <v>287</v>
      </c>
      <c r="B816">
        <v>3</v>
      </c>
      <c r="C816" t="s">
        <v>590</v>
      </c>
      <c r="D816" t="s">
        <v>92</v>
      </c>
      <c r="E816">
        <f>IF(Table9_1[[#This Row],[Sample]]="ST","",VALUE(MID(Table9_1[[#This Row],[Sample]],FIND("-",Table9_1[[#This Row],[Sample]])+1,LEN(Table9_1[[#This Row],[Sample]])))-0.5)</f>
        <v>21.5</v>
      </c>
      <c r="F816">
        <v>1.9357336430507164E-2</v>
      </c>
      <c r="G816" s="30" t="s">
        <v>559</v>
      </c>
    </row>
    <row r="817" spans="1:7" x14ac:dyDescent="0.35">
      <c r="A817" s="30" t="s">
        <v>287</v>
      </c>
      <c r="B817">
        <v>3</v>
      </c>
      <c r="C817" t="s">
        <v>590</v>
      </c>
      <c r="D817" t="s">
        <v>96</v>
      </c>
      <c r="E817">
        <f>IF(Table9_1[[#This Row],[Sample]]="ST","",VALUE(MID(Table9_1[[#This Row],[Sample]],FIND("-",Table9_1[[#This Row],[Sample]])+1,LEN(Table9_1[[#This Row],[Sample]])))-0.5)</f>
        <v>23.5</v>
      </c>
      <c r="F817">
        <v>1.9712201852946976E-2</v>
      </c>
      <c r="G817" s="30" t="s">
        <v>560</v>
      </c>
    </row>
    <row r="818" spans="1:7" x14ac:dyDescent="0.35">
      <c r="A818" s="30" t="s">
        <v>287</v>
      </c>
      <c r="B818">
        <v>4</v>
      </c>
      <c r="C818" t="s">
        <v>607</v>
      </c>
      <c r="D818" t="s">
        <v>588</v>
      </c>
      <c r="E818" t="str">
        <f>IF(Table9_1[[#This Row],[Sample]]="ST","",VALUE(MID(Table9_1[[#This Row],[Sample]],FIND("-",Table9_1[[#This Row],[Sample]])+1,LEN(Table9_1[[#This Row],[Sample]])))-0.5)</f>
        <v/>
      </c>
      <c r="F818">
        <v>4.5720984759671746</v>
      </c>
      <c r="G818" s="30" t="s">
        <v>561</v>
      </c>
    </row>
    <row r="819" spans="1:7" x14ac:dyDescent="0.35">
      <c r="A819" s="30" t="s">
        <v>287</v>
      </c>
      <c r="B819">
        <v>4</v>
      </c>
      <c r="C819" t="s">
        <v>607</v>
      </c>
      <c r="D819" t="s">
        <v>50</v>
      </c>
      <c r="E819">
        <f>IF(Table9_1[[#This Row],[Sample]]="ST","",VALUE(MID(Table9_1[[#This Row],[Sample]],FIND("-",Table9_1[[#This Row],[Sample]])+1,LEN(Table9_1[[#This Row],[Sample]])))-0.5)</f>
        <v>0.5</v>
      </c>
      <c r="F819">
        <v>2.0908933817176432</v>
      </c>
      <c r="G819" s="30" t="s">
        <v>562</v>
      </c>
    </row>
    <row r="820" spans="1:7" x14ac:dyDescent="0.35">
      <c r="A820" s="30" t="s">
        <v>287</v>
      </c>
      <c r="B820">
        <v>4</v>
      </c>
      <c r="C820" t="s">
        <v>607</v>
      </c>
      <c r="D820" t="s">
        <v>66</v>
      </c>
      <c r="E820">
        <f>IF(Table9_1[[#This Row],[Sample]]="ST","",VALUE(MID(Table9_1[[#This Row],[Sample]],FIND("-",Table9_1[[#This Row],[Sample]])+1,LEN(Table9_1[[#This Row],[Sample]])))-0.5)</f>
        <v>8.5</v>
      </c>
      <c r="F820">
        <v>1.876359680928209</v>
      </c>
      <c r="G820" s="30" t="s">
        <v>563</v>
      </c>
    </row>
    <row r="821" spans="1:7" x14ac:dyDescent="0.35">
      <c r="A821" s="30" t="s">
        <v>287</v>
      </c>
      <c r="B821">
        <v>4</v>
      </c>
      <c r="C821" t="s">
        <v>607</v>
      </c>
      <c r="D821" t="s">
        <v>78</v>
      </c>
      <c r="E821">
        <f>IF(Table9_1[[#This Row],[Sample]]="ST","",VALUE(MID(Table9_1[[#This Row],[Sample]],FIND("-",Table9_1[[#This Row],[Sample]])+1,LEN(Table9_1[[#This Row],[Sample]])))-0.5)</f>
        <v>14.5</v>
      </c>
      <c r="F821">
        <v>1.6853932584269666</v>
      </c>
      <c r="G821" s="30" t="s">
        <v>564</v>
      </c>
    </row>
    <row r="822" spans="1:7" x14ac:dyDescent="0.35">
      <c r="A822" s="30" t="s">
        <v>287</v>
      </c>
      <c r="B822">
        <v>4</v>
      </c>
      <c r="C822" t="s">
        <v>607</v>
      </c>
      <c r="D822" t="s">
        <v>80</v>
      </c>
      <c r="E822">
        <f>IF(Table9_1[[#This Row],[Sample]]="ST","",VALUE(MID(Table9_1[[#This Row],[Sample]],FIND("-",Table9_1[[#This Row],[Sample]])+1,LEN(Table9_1[[#This Row],[Sample]])))-0.5)</f>
        <v>15.5</v>
      </c>
      <c r="F822">
        <v>1.5393981562010786</v>
      </c>
      <c r="G822" s="30" t="s">
        <v>565</v>
      </c>
    </row>
    <row r="823" spans="1:7" x14ac:dyDescent="0.35">
      <c r="A823" s="30" t="s">
        <v>287</v>
      </c>
      <c r="B823">
        <v>4</v>
      </c>
      <c r="C823" t="s">
        <v>607</v>
      </c>
      <c r="D823" t="s">
        <v>82</v>
      </c>
      <c r="E823">
        <f>IF(Table9_1[[#This Row],[Sample]]="ST","",VALUE(MID(Table9_1[[#This Row],[Sample]],FIND("-",Table9_1[[#This Row],[Sample]])+1,LEN(Table9_1[[#This Row],[Sample]])))-0.5)</f>
        <v>16.5</v>
      </c>
      <c r="F823">
        <v>1.6425498631208448</v>
      </c>
      <c r="G823" s="30" t="s">
        <v>566</v>
      </c>
    </row>
    <row r="824" spans="1:7" x14ac:dyDescent="0.35">
      <c r="A824" s="30" t="s">
        <v>287</v>
      </c>
      <c r="B824">
        <v>4</v>
      </c>
      <c r="C824" t="s">
        <v>607</v>
      </c>
      <c r="D824" t="s">
        <v>84</v>
      </c>
      <c r="E824">
        <f>IF(Table9_1[[#This Row],[Sample]]="ST","",VALUE(MID(Table9_1[[#This Row],[Sample]],FIND("-",Table9_1[[#This Row],[Sample]])+1,LEN(Table9_1[[#This Row],[Sample]])))-0.5)</f>
        <v>17.5</v>
      </c>
      <c r="F824">
        <v>1.7944216890969373</v>
      </c>
      <c r="G824" s="30" t="s">
        <v>567</v>
      </c>
    </row>
    <row r="825" spans="1:7" x14ac:dyDescent="0.35">
      <c r="A825" s="30" t="s">
        <v>287</v>
      </c>
      <c r="B825">
        <v>4</v>
      </c>
      <c r="C825" t="s">
        <v>607</v>
      </c>
      <c r="D825" t="s">
        <v>86</v>
      </c>
      <c r="E825">
        <f>IF(Table9_1[[#This Row],[Sample]]="ST","",VALUE(MID(Table9_1[[#This Row],[Sample]],FIND("-",Table9_1[[#This Row],[Sample]])+1,LEN(Table9_1[[#This Row],[Sample]])))-0.5)</f>
        <v>18.5</v>
      </c>
      <c r="F825">
        <v>1.5453903214411868</v>
      </c>
      <c r="G825" s="30" t="s">
        <v>568</v>
      </c>
    </row>
    <row r="826" spans="1:7" x14ac:dyDescent="0.35">
      <c r="A826" s="30" t="s">
        <v>287</v>
      </c>
      <c r="B826">
        <v>4</v>
      </c>
      <c r="C826" t="s">
        <v>607</v>
      </c>
      <c r="D826" t="s">
        <v>88</v>
      </c>
      <c r="E826">
        <f>IF(Table9_1[[#This Row],[Sample]]="ST","",VALUE(MID(Table9_1[[#This Row],[Sample]],FIND("-",Table9_1[[#This Row],[Sample]])+1,LEN(Table9_1[[#This Row],[Sample]])))-0.5)</f>
        <v>19.5</v>
      </c>
      <c r="F826">
        <v>1.4964788732394365</v>
      </c>
      <c r="G826" s="30" t="s">
        <v>569</v>
      </c>
    </row>
    <row r="827" spans="1:7" x14ac:dyDescent="0.35">
      <c r="A827" s="30" t="s">
        <v>287</v>
      </c>
      <c r="B827">
        <v>4</v>
      </c>
      <c r="C827" t="s">
        <v>607</v>
      </c>
      <c r="D827" t="s">
        <v>90</v>
      </c>
      <c r="E827">
        <f>IF(Table9_1[[#This Row],[Sample]]="ST","",VALUE(MID(Table9_1[[#This Row],[Sample]],FIND("-",Table9_1[[#This Row],[Sample]])+1,LEN(Table9_1[[#This Row],[Sample]])))-0.5)</f>
        <v>20.5</v>
      </c>
      <c r="F827">
        <v>1.6625024024601189</v>
      </c>
      <c r="G827" s="30" t="s">
        <v>570</v>
      </c>
    </row>
    <row r="828" spans="1:7" x14ac:dyDescent="0.35">
      <c r="A828" s="30" t="s">
        <v>287</v>
      </c>
      <c r="B828">
        <v>4</v>
      </c>
      <c r="C828" t="s">
        <v>607</v>
      </c>
      <c r="D828" t="s">
        <v>92</v>
      </c>
      <c r="E828">
        <f>IF(Table9_1[[#This Row],[Sample]]="ST","",VALUE(MID(Table9_1[[#This Row],[Sample]],FIND("-",Table9_1[[#This Row],[Sample]])+1,LEN(Table9_1[[#This Row],[Sample]])))-0.5)</f>
        <v>21.5</v>
      </c>
      <c r="F828">
        <v>1.8486256291134344</v>
      </c>
      <c r="G828" s="30" t="s">
        <v>571</v>
      </c>
    </row>
    <row r="829" spans="1:7" x14ac:dyDescent="0.35">
      <c r="A829" s="30" t="s">
        <v>287</v>
      </c>
      <c r="B829">
        <v>4</v>
      </c>
      <c r="C829" t="s">
        <v>607</v>
      </c>
      <c r="D829" t="s">
        <v>96</v>
      </c>
      <c r="E829">
        <f>IF(Table9_1[[#This Row],[Sample]]="ST","",VALUE(MID(Table9_1[[#This Row],[Sample]],FIND("-",Table9_1[[#This Row],[Sample]])+1,LEN(Table9_1[[#This Row],[Sample]])))-0.5)</f>
        <v>23.5</v>
      </c>
      <c r="F829">
        <v>2.2669032130889022</v>
      </c>
      <c r="G829" s="30" t="s">
        <v>572</v>
      </c>
    </row>
    <row r="830" spans="1:7" x14ac:dyDescent="0.35">
      <c r="A830" s="30" t="s">
        <v>287</v>
      </c>
      <c r="B830">
        <v>5</v>
      </c>
      <c r="C830" t="s">
        <v>608</v>
      </c>
      <c r="D830" t="s">
        <v>633</v>
      </c>
      <c r="E830" t="e">
        <f>IF(Table9_1[[#This Row],[Sample]]="ST","",VALUE(MID(Table9_1[[#This Row],[Sample]],FIND("-",Table9_1[[#This Row],[Sample]])+1,LEN(Table9_1[[#This Row],[Sample]])))-0.5)</f>
        <v>#VALUE!</v>
      </c>
      <c r="F830">
        <v>15.9</v>
      </c>
      <c r="G830" s="30" t="s">
        <v>596</v>
      </c>
    </row>
    <row r="831" spans="1:7" x14ac:dyDescent="0.35">
      <c r="A831" s="30" t="s">
        <v>287</v>
      </c>
      <c r="B831">
        <v>5</v>
      </c>
      <c r="C831" t="s">
        <v>608</v>
      </c>
      <c r="D831" t="s">
        <v>50</v>
      </c>
      <c r="E831">
        <f>IF(Table9_1[[#This Row],[Sample]]="ST","",VALUE(MID(Table9_1[[#This Row],[Sample]],FIND("-",Table9_1[[#This Row],[Sample]])+1,LEN(Table9_1[[#This Row],[Sample]])))-0.5)</f>
        <v>0.5</v>
      </c>
      <c r="F831">
        <v>11.349206349206348</v>
      </c>
      <c r="G831" s="30" t="s">
        <v>595</v>
      </c>
    </row>
    <row r="832" spans="1:7" x14ac:dyDescent="0.35">
      <c r="A832" s="30" t="s">
        <v>287</v>
      </c>
      <c r="B832">
        <v>5</v>
      </c>
      <c r="C832" t="s">
        <v>608</v>
      </c>
      <c r="D832" s="5" t="s">
        <v>66</v>
      </c>
      <c r="E832">
        <f>IF(Table9_1[[#This Row],[Sample]]="ST","",VALUE(MID(Table9_1[[#This Row],[Sample]],FIND("-",Table9_1[[#This Row],[Sample]])+1,LEN(Table9_1[[#This Row],[Sample]])))-0.5)</f>
        <v>8.5</v>
      </c>
      <c r="F832">
        <v>12.635814889336016</v>
      </c>
      <c r="G832" s="30" t="s">
        <v>597</v>
      </c>
    </row>
    <row r="833" spans="1:7" x14ac:dyDescent="0.35">
      <c r="A833" s="30" t="s">
        <v>287</v>
      </c>
      <c r="B833">
        <v>5</v>
      </c>
      <c r="C833" t="s">
        <v>608</v>
      </c>
      <c r="D833" t="s">
        <v>78</v>
      </c>
      <c r="E833">
        <f>IF(Table9_1[[#This Row],[Sample]]="ST","",VALUE(MID(Table9_1[[#This Row],[Sample]],FIND("-",Table9_1[[#This Row],[Sample]])+1,LEN(Table9_1[[#This Row],[Sample]])))-0.5)</f>
        <v>14.5</v>
      </c>
      <c r="F833">
        <v>14.426559356136821</v>
      </c>
      <c r="G833" s="30" t="s">
        <v>598</v>
      </c>
    </row>
    <row r="834" spans="1:7" x14ac:dyDescent="0.35">
      <c r="A834" s="30" t="s">
        <v>287</v>
      </c>
      <c r="B834">
        <v>5</v>
      </c>
      <c r="C834" t="s">
        <v>608</v>
      </c>
      <c r="D834" t="s">
        <v>80</v>
      </c>
      <c r="E834">
        <f>IF(Table9_1[[#This Row],[Sample]]="ST","",VALUE(MID(Table9_1[[#This Row],[Sample]],FIND("-",Table9_1[[#This Row],[Sample]])+1,LEN(Table9_1[[#This Row],[Sample]])))-0.5)</f>
        <v>15.5</v>
      </c>
      <c r="F834">
        <v>14.112903225806452</v>
      </c>
      <c r="G834" s="30" t="s">
        <v>599</v>
      </c>
    </row>
    <row r="835" spans="1:7" x14ac:dyDescent="0.35">
      <c r="A835" s="30" t="s">
        <v>287</v>
      </c>
      <c r="B835">
        <v>5</v>
      </c>
      <c r="C835" t="s">
        <v>608</v>
      </c>
      <c r="D835" t="s">
        <v>82</v>
      </c>
      <c r="E835">
        <f>IF(Table9_1[[#This Row],[Sample]]="ST","",VALUE(MID(Table9_1[[#This Row],[Sample]],FIND("-",Table9_1[[#This Row],[Sample]])+1,LEN(Table9_1[[#This Row],[Sample]])))-0.5)</f>
        <v>16.5</v>
      </c>
      <c r="F835">
        <v>13.844621513944222</v>
      </c>
      <c r="G835" s="30" t="s">
        <v>600</v>
      </c>
    </row>
    <row r="836" spans="1:7" x14ac:dyDescent="0.35">
      <c r="A836" s="30" t="s">
        <v>287</v>
      </c>
      <c r="B836">
        <v>5</v>
      </c>
      <c r="C836" t="s">
        <v>608</v>
      </c>
      <c r="D836" t="s">
        <v>84</v>
      </c>
      <c r="E836">
        <f>IF(Table9_1[[#This Row],[Sample]]="ST","",VALUE(MID(Table9_1[[#This Row],[Sample]],FIND("-",Table9_1[[#This Row],[Sample]])+1,LEN(Table9_1[[#This Row],[Sample]])))-0.5)</f>
        <v>17.5</v>
      </c>
      <c r="F836">
        <v>13.326612903225808</v>
      </c>
      <c r="G836" s="30" t="s">
        <v>601</v>
      </c>
    </row>
    <row r="837" spans="1:7" x14ac:dyDescent="0.35">
      <c r="A837" s="30" t="s">
        <v>287</v>
      </c>
      <c r="B837">
        <v>5</v>
      </c>
      <c r="C837" t="s">
        <v>608</v>
      </c>
      <c r="D837" t="s">
        <v>86</v>
      </c>
      <c r="E837">
        <f>IF(Table9_1[[#This Row],[Sample]]="ST","",VALUE(MID(Table9_1[[#This Row],[Sample]],FIND("-",Table9_1[[#This Row],[Sample]])+1,LEN(Table9_1[[#This Row],[Sample]])))-0.5)</f>
        <v>18.5</v>
      </c>
      <c r="F837">
        <v>14.37375745526839</v>
      </c>
      <c r="G837" s="30" t="s">
        <v>602</v>
      </c>
    </row>
    <row r="838" spans="1:7" x14ac:dyDescent="0.35">
      <c r="A838" s="30" t="s">
        <v>287</v>
      </c>
      <c r="B838">
        <v>5</v>
      </c>
      <c r="C838" t="s">
        <v>608</v>
      </c>
      <c r="D838" t="s">
        <v>88</v>
      </c>
      <c r="E838">
        <f>IF(Table9_1[[#This Row],[Sample]]="ST","",VALUE(MID(Table9_1[[#This Row],[Sample]],FIND("-",Table9_1[[#This Row],[Sample]])+1,LEN(Table9_1[[#This Row],[Sample]])))-0.5)</f>
        <v>19.5</v>
      </c>
      <c r="F838">
        <v>12.544378698224852</v>
      </c>
      <c r="G838" s="30" t="s">
        <v>603</v>
      </c>
    </row>
    <row r="839" spans="1:7" x14ac:dyDescent="0.35">
      <c r="A839" s="30" t="s">
        <v>287</v>
      </c>
      <c r="B839">
        <v>5</v>
      </c>
      <c r="C839" t="s">
        <v>608</v>
      </c>
      <c r="D839" t="s">
        <v>90</v>
      </c>
      <c r="E839">
        <f>IF(Table9_1[[#This Row],[Sample]]="ST","",VALUE(MID(Table9_1[[#This Row],[Sample]],FIND("-",Table9_1[[#This Row],[Sample]])+1,LEN(Table9_1[[#This Row],[Sample]])))-0.5)</f>
        <v>20.5</v>
      </c>
      <c r="F839">
        <v>14.059999999999999</v>
      </c>
      <c r="G839" s="30" t="s">
        <v>604</v>
      </c>
    </row>
    <row r="840" spans="1:7" x14ac:dyDescent="0.35">
      <c r="A840" s="30" t="s">
        <v>287</v>
      </c>
      <c r="B840">
        <v>5</v>
      </c>
      <c r="C840" t="s">
        <v>608</v>
      </c>
      <c r="D840" t="s">
        <v>92</v>
      </c>
      <c r="E840">
        <f>IF(Table9_1[[#This Row],[Sample]]="ST","",VALUE(MID(Table9_1[[#This Row],[Sample]],FIND("-",Table9_1[[#This Row],[Sample]])+1,LEN(Table9_1[[#This Row],[Sample]])))-0.5)</f>
        <v>21.5</v>
      </c>
      <c r="F840">
        <v>15.161943319838057</v>
      </c>
      <c r="G840" s="30" t="s">
        <v>605</v>
      </c>
    </row>
    <row r="841" spans="1:7" x14ac:dyDescent="0.35">
      <c r="A841" s="30" t="s">
        <v>287</v>
      </c>
      <c r="B841">
        <v>5</v>
      </c>
      <c r="C841" t="s">
        <v>608</v>
      </c>
      <c r="D841" t="s">
        <v>96</v>
      </c>
      <c r="E841">
        <f>IF(Table9_1[[#This Row],[Sample]]="ST","",VALUE(MID(Table9_1[[#This Row],[Sample]],FIND("-",Table9_1[[#This Row],[Sample]])+1,LEN(Table9_1[[#This Row],[Sample]])))-0.5)</f>
        <v>23.5</v>
      </c>
      <c r="F841">
        <v>15.372233400402415</v>
      </c>
      <c r="G841" s="30" t="s">
        <v>606</v>
      </c>
    </row>
    <row r="842" spans="1:7" x14ac:dyDescent="0.35">
      <c r="A842" s="30" t="s">
        <v>288</v>
      </c>
      <c r="B842">
        <v>1</v>
      </c>
      <c r="C842" t="s">
        <v>519</v>
      </c>
      <c r="D842" t="s">
        <v>588</v>
      </c>
      <c r="E842" t="str">
        <f>IF(Table9_1[[#This Row],[Sample]]="ST","",VALUE(MID(Table9_1[[#This Row],[Sample]],FIND("-",Table9_1[[#This Row],[Sample]])+1,LEN(Table9_1[[#This Row],[Sample]])))-0.5)</f>
        <v/>
      </c>
      <c r="F842">
        <v>1.4308323563892146E-2</v>
      </c>
      <c r="G842" s="30" t="s">
        <v>525</v>
      </c>
    </row>
    <row r="843" spans="1:7" x14ac:dyDescent="0.35">
      <c r="A843" s="30" t="s">
        <v>288</v>
      </c>
      <c r="B843">
        <v>1</v>
      </c>
      <c r="C843" t="s">
        <v>519</v>
      </c>
      <c r="D843" t="s">
        <v>50</v>
      </c>
      <c r="E843">
        <f>IF(Table9_1[[#This Row],[Sample]]="ST","",VALUE(MID(Table9_1[[#This Row],[Sample]],FIND("-",Table9_1[[#This Row],[Sample]])+1,LEN(Table9_1[[#This Row],[Sample]])))-0.5)</f>
        <v>0.5</v>
      </c>
      <c r="F843">
        <v>1.0920165889061688E-2</v>
      </c>
      <c r="G843" s="30" t="s">
        <v>526</v>
      </c>
    </row>
    <row r="844" spans="1:7" x14ac:dyDescent="0.35">
      <c r="A844" s="30" t="s">
        <v>288</v>
      </c>
      <c r="B844">
        <v>1</v>
      </c>
      <c r="C844" t="s">
        <v>519</v>
      </c>
      <c r="D844" t="s">
        <v>66</v>
      </c>
      <c r="E844">
        <f>IF(Table9_1[[#This Row],[Sample]]="ST","",VALUE(MID(Table9_1[[#This Row],[Sample]],FIND("-",Table9_1[[#This Row],[Sample]])+1,LEN(Table9_1[[#This Row],[Sample]])))-0.5)</f>
        <v>8.5</v>
      </c>
      <c r="F844">
        <v>2.1258158085569259E-2</v>
      </c>
      <c r="G844" s="30" t="s">
        <v>527</v>
      </c>
    </row>
    <row r="845" spans="1:7" x14ac:dyDescent="0.35">
      <c r="A845" s="30" t="s">
        <v>288</v>
      </c>
      <c r="B845">
        <v>1</v>
      </c>
      <c r="C845" t="s">
        <v>519</v>
      </c>
      <c r="D845" t="s">
        <v>78</v>
      </c>
      <c r="E845">
        <f>IF(Table9_1[[#This Row],[Sample]]="ST","",VALUE(MID(Table9_1[[#This Row],[Sample]],FIND("-",Table9_1[[#This Row],[Sample]])+1,LEN(Table9_1[[#This Row],[Sample]])))-0.5)</f>
        <v>14.5</v>
      </c>
      <c r="F845">
        <v>1.2183762232693008E-2</v>
      </c>
      <c r="G845" s="30" t="s">
        <v>528</v>
      </c>
    </row>
    <row r="846" spans="1:7" x14ac:dyDescent="0.35">
      <c r="A846" s="30" t="s">
        <v>288</v>
      </c>
      <c r="B846">
        <v>1</v>
      </c>
      <c r="C846" t="s">
        <v>519</v>
      </c>
      <c r="D846" t="s">
        <v>80</v>
      </c>
      <c r="E846">
        <f>IF(Table9_1[[#This Row],[Sample]]="ST","",VALUE(MID(Table9_1[[#This Row],[Sample]],FIND("-",Table9_1[[#This Row],[Sample]])+1,LEN(Table9_1[[#This Row],[Sample]])))-0.5)</f>
        <v>15.5</v>
      </c>
      <c r="F846">
        <v>1.9788658897199517E-2</v>
      </c>
      <c r="G846" s="30" t="s">
        <v>529</v>
      </c>
    </row>
    <row r="847" spans="1:7" x14ac:dyDescent="0.35">
      <c r="A847" s="30" t="s">
        <v>288</v>
      </c>
      <c r="B847">
        <v>1</v>
      </c>
      <c r="C847" t="s">
        <v>519</v>
      </c>
      <c r="D847" t="s">
        <v>82</v>
      </c>
      <c r="E847">
        <f>IF(Table9_1[[#This Row],[Sample]]="ST","",VALUE(MID(Table9_1[[#This Row],[Sample]],FIND("-",Table9_1[[#This Row],[Sample]])+1,LEN(Table9_1[[#This Row],[Sample]])))-0.5)</f>
        <v>16.5</v>
      </c>
      <c r="F847">
        <v>1.4331247555729374E-2</v>
      </c>
      <c r="G847" s="30" t="s">
        <v>530</v>
      </c>
    </row>
    <row r="848" spans="1:7" x14ac:dyDescent="0.35">
      <c r="A848" s="30" t="s">
        <v>288</v>
      </c>
      <c r="B848">
        <v>1</v>
      </c>
      <c r="C848" t="s">
        <v>519</v>
      </c>
      <c r="D848" t="s">
        <v>84</v>
      </c>
      <c r="E848">
        <f>IF(Table9_1[[#This Row],[Sample]]="ST","",VALUE(MID(Table9_1[[#This Row],[Sample]],FIND("-",Table9_1[[#This Row],[Sample]])+1,LEN(Table9_1[[#This Row],[Sample]])))-0.5)</f>
        <v>17.5</v>
      </c>
      <c r="F848">
        <v>4.5045835771406265E-3</v>
      </c>
      <c r="G848" s="30" t="s">
        <v>531</v>
      </c>
    </row>
    <row r="849" spans="1:7" x14ac:dyDescent="0.35">
      <c r="A849" s="30" t="s">
        <v>288</v>
      </c>
      <c r="B849">
        <v>1</v>
      </c>
      <c r="C849" t="s">
        <v>519</v>
      </c>
      <c r="D849" t="s">
        <v>86</v>
      </c>
      <c r="E849">
        <f>IF(Table9_1[[#This Row],[Sample]]="ST","",VALUE(MID(Table9_1[[#This Row],[Sample]],FIND("-",Table9_1[[#This Row],[Sample]])+1,LEN(Table9_1[[#This Row],[Sample]])))-0.5)</f>
        <v>18.5</v>
      </c>
      <c r="F849">
        <v>2.0323207347227125E-2</v>
      </c>
      <c r="G849" s="30" t="s">
        <v>532</v>
      </c>
    </row>
    <row r="850" spans="1:7" x14ac:dyDescent="0.35">
      <c r="A850" s="30" t="s">
        <v>288</v>
      </c>
      <c r="B850">
        <v>1</v>
      </c>
      <c r="C850" t="s">
        <v>519</v>
      </c>
      <c r="D850" t="s">
        <v>88</v>
      </c>
      <c r="E850">
        <f>IF(Table9_1[[#This Row],[Sample]]="ST","",VALUE(MID(Table9_1[[#This Row],[Sample]],FIND("-",Table9_1[[#This Row],[Sample]])+1,LEN(Table9_1[[#This Row],[Sample]])))-0.5)</f>
        <v>19.5</v>
      </c>
      <c r="F850">
        <v>1.4342723004694836E-2</v>
      </c>
      <c r="G850" s="30" t="s">
        <v>533</v>
      </c>
    </row>
    <row r="851" spans="1:7" x14ac:dyDescent="0.35">
      <c r="A851" s="30" t="s">
        <v>288</v>
      </c>
      <c r="B851">
        <v>1</v>
      </c>
      <c r="C851" t="s">
        <v>519</v>
      </c>
      <c r="D851" t="s">
        <v>90</v>
      </c>
      <c r="E851">
        <f>IF(Table9_1[[#This Row],[Sample]]="ST","",VALUE(MID(Table9_1[[#This Row],[Sample]],FIND("-",Table9_1[[#This Row],[Sample]])+1,LEN(Table9_1[[#This Row],[Sample]])))-0.5)</f>
        <v>20.5</v>
      </c>
      <c r="F851">
        <v>1.3829521429944265E-2</v>
      </c>
      <c r="G851" s="30" t="s">
        <v>534</v>
      </c>
    </row>
    <row r="852" spans="1:7" x14ac:dyDescent="0.35">
      <c r="A852" s="30" t="s">
        <v>288</v>
      </c>
      <c r="B852">
        <v>1</v>
      </c>
      <c r="C852" t="s">
        <v>519</v>
      </c>
      <c r="D852" t="s">
        <v>92</v>
      </c>
      <c r="E852">
        <f>IF(Table9_1[[#This Row],[Sample]]="ST","",VALUE(MID(Table9_1[[#This Row],[Sample]],FIND("-",Table9_1[[#This Row],[Sample]])+1,LEN(Table9_1[[#This Row],[Sample]])))-0.5)</f>
        <v>21.5</v>
      </c>
      <c r="F852">
        <v>4.3573364305071645E-3</v>
      </c>
      <c r="G852" s="30" t="s">
        <v>535</v>
      </c>
    </row>
    <row r="853" spans="1:7" x14ac:dyDescent="0.35">
      <c r="A853" s="30" t="s">
        <v>288</v>
      </c>
      <c r="B853">
        <v>1</v>
      </c>
      <c r="C853" t="s">
        <v>519</v>
      </c>
      <c r="D853" t="s">
        <v>96</v>
      </c>
      <c r="E853">
        <f>IF(Table9_1[[#This Row],[Sample]]="ST","",VALUE(MID(Table9_1[[#This Row],[Sample]],FIND("-",Table9_1[[#This Row],[Sample]])+1,LEN(Table9_1[[#This Row],[Sample]])))-0.5)</f>
        <v>23.5</v>
      </c>
      <c r="F853">
        <v>1.4568302779420464E-2</v>
      </c>
      <c r="G853" s="30" t="s">
        <v>536</v>
      </c>
    </row>
    <row r="854" spans="1:7" x14ac:dyDescent="0.35">
      <c r="A854" s="30" t="s">
        <v>288</v>
      </c>
      <c r="B854">
        <v>2</v>
      </c>
      <c r="C854" t="s">
        <v>589</v>
      </c>
      <c r="D854" t="s">
        <v>588</v>
      </c>
      <c r="E854" t="str">
        <f>IF(Table9_1[[#This Row],[Sample]]="ST","",VALUE(MID(Table9_1[[#This Row],[Sample]],FIND("-",Table9_1[[#This Row],[Sample]])+1,LEN(Table9_1[[#This Row],[Sample]])))-0.5)</f>
        <v/>
      </c>
      <c r="F854">
        <v>0.22946658851113716</v>
      </c>
      <c r="G854" s="30" t="s">
        <v>537</v>
      </c>
    </row>
    <row r="855" spans="1:7" x14ac:dyDescent="0.35">
      <c r="A855" s="30" t="s">
        <v>288</v>
      </c>
      <c r="B855">
        <v>2</v>
      </c>
      <c r="C855" t="s">
        <v>589</v>
      </c>
      <c r="D855" t="s">
        <v>50</v>
      </c>
      <c r="E855">
        <f>IF(Table9_1[[#This Row],[Sample]]="ST","",VALUE(MID(Table9_1[[#This Row],[Sample]],FIND("-",Table9_1[[#This Row],[Sample]])+1,LEN(Table9_1[[#This Row],[Sample]])))-0.5)</f>
        <v>0.5</v>
      </c>
      <c r="F855">
        <v>0.15916105063072405</v>
      </c>
      <c r="G855" s="30" t="s">
        <v>538</v>
      </c>
    </row>
    <row r="856" spans="1:7" x14ac:dyDescent="0.35">
      <c r="A856" s="30" t="s">
        <v>288</v>
      </c>
      <c r="B856">
        <v>2</v>
      </c>
      <c r="C856" t="s">
        <v>589</v>
      </c>
      <c r="D856" t="s">
        <v>66</v>
      </c>
      <c r="E856">
        <f>IF(Table9_1[[#This Row],[Sample]]="ST","",VALUE(MID(Table9_1[[#This Row],[Sample]],FIND("-",Table9_1[[#This Row],[Sample]])+1,LEN(Table9_1[[#This Row],[Sample]])))-0.5)</f>
        <v>8.5</v>
      </c>
      <c r="F856">
        <v>0.13096809282088467</v>
      </c>
      <c r="G856" s="30" t="s">
        <v>539</v>
      </c>
    </row>
    <row r="857" spans="1:7" x14ac:dyDescent="0.35">
      <c r="A857" s="30" t="s">
        <v>288</v>
      </c>
      <c r="B857">
        <v>2</v>
      </c>
      <c r="C857" t="s">
        <v>589</v>
      </c>
      <c r="D857" t="s">
        <v>78</v>
      </c>
      <c r="E857">
        <f>IF(Table9_1[[#This Row],[Sample]]="ST","",VALUE(MID(Table9_1[[#This Row],[Sample]],FIND("-",Table9_1[[#This Row],[Sample]])+1,LEN(Table9_1[[#This Row],[Sample]])))-0.5)</f>
        <v>14.5</v>
      </c>
      <c r="F857">
        <v>6.7490032620514673E-2</v>
      </c>
      <c r="G857" s="30" t="s">
        <v>540</v>
      </c>
    </row>
    <row r="858" spans="1:7" x14ac:dyDescent="0.35">
      <c r="A858" s="30" t="s">
        <v>288</v>
      </c>
      <c r="B858">
        <v>2</v>
      </c>
      <c r="C858" t="s">
        <v>589</v>
      </c>
      <c r="D858" t="s">
        <v>80</v>
      </c>
      <c r="E858">
        <f>IF(Table9_1[[#This Row],[Sample]]="ST","",VALUE(MID(Table9_1[[#This Row],[Sample]],FIND("-",Table9_1[[#This Row],[Sample]])+1,LEN(Table9_1[[#This Row],[Sample]])))-0.5)</f>
        <v>15.5</v>
      </c>
      <c r="F858">
        <v>5.5880153070099151E-2</v>
      </c>
      <c r="G858" s="30" t="s">
        <v>541</v>
      </c>
    </row>
    <row r="859" spans="1:7" x14ac:dyDescent="0.35">
      <c r="A859" s="30" t="s">
        <v>288</v>
      </c>
      <c r="B859">
        <v>2</v>
      </c>
      <c r="C859" t="s">
        <v>589</v>
      </c>
      <c r="D859" t="s">
        <v>82</v>
      </c>
      <c r="E859">
        <f>IF(Table9_1[[#This Row],[Sample]]="ST","",VALUE(MID(Table9_1[[#This Row],[Sample]],FIND("-",Table9_1[[#This Row],[Sample]])+1,LEN(Table9_1[[#This Row],[Sample]])))-0.5)</f>
        <v>16.5</v>
      </c>
      <c r="F859">
        <v>6.3439577630035202E-2</v>
      </c>
      <c r="G859" s="30" t="s">
        <v>542</v>
      </c>
    </row>
    <row r="860" spans="1:7" x14ac:dyDescent="0.35">
      <c r="A860" s="30" t="s">
        <v>288</v>
      </c>
      <c r="B860">
        <v>2</v>
      </c>
      <c r="C860" t="s">
        <v>589</v>
      </c>
      <c r="D860" t="s">
        <v>84</v>
      </c>
      <c r="E860">
        <f>IF(Table9_1[[#This Row],[Sample]]="ST","",VALUE(MID(Table9_1[[#This Row],[Sample]],FIND("-",Table9_1[[#This Row],[Sample]])+1,LEN(Table9_1[[#This Row],[Sample]])))-0.5)</f>
        <v>17.5</v>
      </c>
      <c r="F860">
        <v>9.2522917885703132E-2</v>
      </c>
      <c r="G860" s="30" t="s">
        <v>543</v>
      </c>
    </row>
    <row r="861" spans="1:7" x14ac:dyDescent="0.35">
      <c r="A861" s="30" t="s">
        <v>288</v>
      </c>
      <c r="B861">
        <v>2</v>
      </c>
      <c r="C861" t="s">
        <v>589</v>
      </c>
      <c r="D861" t="s">
        <v>86</v>
      </c>
      <c r="E861">
        <f>IF(Table9_1[[#This Row],[Sample]]="ST","",VALUE(MID(Table9_1[[#This Row],[Sample]],FIND("-",Table9_1[[#This Row],[Sample]])+1,LEN(Table9_1[[#This Row],[Sample]])))-0.5)</f>
        <v>18.5</v>
      </c>
      <c r="F861">
        <v>6.5646414694454244E-2</v>
      </c>
      <c r="G861" s="30" t="s">
        <v>544</v>
      </c>
    </row>
    <row r="862" spans="1:7" x14ac:dyDescent="0.35">
      <c r="A862" s="30" t="s">
        <v>288</v>
      </c>
      <c r="B862">
        <v>2</v>
      </c>
      <c r="C862" t="s">
        <v>589</v>
      </c>
      <c r="D862" t="s">
        <v>88</v>
      </c>
      <c r="E862">
        <f>IF(Table9_1[[#This Row],[Sample]]="ST","",VALUE(MID(Table9_1[[#This Row],[Sample]],FIND("-",Table9_1[[#This Row],[Sample]])+1,LEN(Table9_1[[#This Row],[Sample]])))-0.5)</f>
        <v>19.5</v>
      </c>
      <c r="F862">
        <v>6.3466353677621282E-2</v>
      </c>
      <c r="G862" s="30" t="s">
        <v>545</v>
      </c>
    </row>
    <row r="863" spans="1:7" x14ac:dyDescent="0.35">
      <c r="A863" s="30" t="s">
        <v>288</v>
      </c>
      <c r="B863">
        <v>2</v>
      </c>
      <c r="C863" t="s">
        <v>589</v>
      </c>
      <c r="D863" t="s">
        <v>90</v>
      </c>
      <c r="E863">
        <f>IF(Table9_1[[#This Row],[Sample]]="ST","",VALUE(MID(Table9_1[[#This Row],[Sample]],FIND("-",Table9_1[[#This Row],[Sample]])+1,LEN(Table9_1[[#This Row],[Sample]])))-0.5)</f>
        <v>20.5</v>
      </c>
      <c r="F863">
        <v>7.1878723813184706E-2</v>
      </c>
      <c r="G863" s="30" t="s">
        <v>546</v>
      </c>
    </row>
    <row r="864" spans="1:7" x14ac:dyDescent="0.35">
      <c r="A864" s="30" t="s">
        <v>288</v>
      </c>
      <c r="B864">
        <v>2</v>
      </c>
      <c r="C864" t="s">
        <v>589</v>
      </c>
      <c r="D864" t="s">
        <v>92</v>
      </c>
      <c r="E864">
        <f>IF(Table9_1[[#This Row],[Sample]]="ST","",VALUE(MID(Table9_1[[#This Row],[Sample]],FIND("-",Table9_1[[#This Row],[Sample]])+1,LEN(Table9_1[[#This Row],[Sample]])))-0.5)</f>
        <v>21.5</v>
      </c>
      <c r="F864">
        <v>7.2429345722028651E-2</v>
      </c>
      <c r="G864" s="30" t="s">
        <v>547</v>
      </c>
    </row>
    <row r="865" spans="1:7" x14ac:dyDescent="0.35">
      <c r="A865" s="30" t="s">
        <v>288</v>
      </c>
      <c r="B865">
        <v>2</v>
      </c>
      <c r="C865" t="s">
        <v>589</v>
      </c>
      <c r="D865" t="s">
        <v>96</v>
      </c>
      <c r="E865">
        <f>IF(Table9_1[[#This Row],[Sample]]="ST","",VALUE(MID(Table9_1[[#This Row],[Sample]],FIND("-",Table9_1[[#This Row],[Sample]])+1,LEN(Table9_1[[#This Row],[Sample]])))-0.5)</f>
        <v>23.5</v>
      </c>
      <c r="F865">
        <v>6.399270648531441E-2</v>
      </c>
      <c r="G865" s="30" t="s">
        <v>548</v>
      </c>
    </row>
    <row r="866" spans="1:7" x14ac:dyDescent="0.35">
      <c r="A866" s="30" t="s">
        <v>288</v>
      </c>
      <c r="B866">
        <v>3</v>
      </c>
      <c r="C866" t="s">
        <v>590</v>
      </c>
      <c r="D866" t="s">
        <v>588</v>
      </c>
      <c r="E866" t="str">
        <f>IF(Table9_1[[#This Row],[Sample]]="ST","",VALUE(MID(Table9_1[[#This Row],[Sample]],FIND("-",Table9_1[[#This Row],[Sample]])+1,LEN(Table9_1[[#This Row],[Sample]])))-0.5)</f>
        <v/>
      </c>
      <c r="F866">
        <v>8.2924970691676411E-2</v>
      </c>
      <c r="G866" s="30" t="s">
        <v>549</v>
      </c>
    </row>
    <row r="867" spans="1:7" x14ac:dyDescent="0.35">
      <c r="A867" s="30" t="s">
        <v>288</v>
      </c>
      <c r="B867">
        <v>3</v>
      </c>
      <c r="C867" t="s">
        <v>590</v>
      </c>
      <c r="D867" t="s">
        <v>50</v>
      </c>
      <c r="E867">
        <f>IF(Table9_1[[#This Row],[Sample]]="ST","",VALUE(MID(Table9_1[[#This Row],[Sample]],FIND("-",Table9_1[[#This Row],[Sample]])+1,LEN(Table9_1[[#This Row],[Sample]])))-0.5)</f>
        <v>0.5</v>
      </c>
      <c r="F867">
        <v>7.2760497667185065E-2</v>
      </c>
      <c r="G867" s="30" t="s">
        <v>550</v>
      </c>
    </row>
    <row r="868" spans="1:7" x14ac:dyDescent="0.35">
      <c r="A868" s="30" t="s">
        <v>288</v>
      </c>
      <c r="B868">
        <v>3</v>
      </c>
      <c r="C868" t="s">
        <v>590</v>
      </c>
      <c r="D868" t="s">
        <v>66</v>
      </c>
      <c r="E868">
        <f>IF(Table9_1[[#This Row],[Sample]]="ST","",VALUE(MID(Table9_1[[#This Row],[Sample]],FIND("-",Table9_1[[#This Row],[Sample]])+1,LEN(Table9_1[[#This Row],[Sample]])))-0.5)</f>
        <v>8.5</v>
      </c>
      <c r="F868">
        <v>4.0322697606961569E-2</v>
      </c>
      <c r="G868" s="30" t="s">
        <v>551</v>
      </c>
    </row>
    <row r="869" spans="1:7" x14ac:dyDescent="0.35">
      <c r="A869" s="30" t="s">
        <v>288</v>
      </c>
      <c r="B869">
        <v>3</v>
      </c>
      <c r="C869" t="s">
        <v>590</v>
      </c>
      <c r="D869" t="s">
        <v>78</v>
      </c>
      <c r="E869">
        <f>IF(Table9_1[[#This Row],[Sample]]="ST","",VALUE(MID(Table9_1[[#This Row],[Sample]],FIND("-",Table9_1[[#This Row],[Sample]])+1,LEN(Table9_1[[#This Row],[Sample]])))-0.5)</f>
        <v>14.5</v>
      </c>
      <c r="F869">
        <v>3.1245016310257338E-2</v>
      </c>
      <c r="G869" s="30" t="s">
        <v>552</v>
      </c>
    </row>
    <row r="870" spans="1:7" x14ac:dyDescent="0.35">
      <c r="A870" s="30" t="s">
        <v>288</v>
      </c>
      <c r="B870">
        <v>3</v>
      </c>
      <c r="C870" t="s">
        <v>590</v>
      </c>
      <c r="D870" t="s">
        <v>80</v>
      </c>
      <c r="E870">
        <f>IF(Table9_1[[#This Row],[Sample]]="ST","",VALUE(MID(Table9_1[[#This Row],[Sample]],FIND("-",Table9_1[[#This Row],[Sample]])+1,LEN(Table9_1[[#This Row],[Sample]])))-0.5)</f>
        <v>15.5</v>
      </c>
      <c r="F870">
        <v>1.2394329448599757E-2</v>
      </c>
      <c r="G870" s="30" t="s">
        <v>553</v>
      </c>
    </row>
    <row r="871" spans="1:7" x14ac:dyDescent="0.35">
      <c r="A871" s="30" t="s">
        <v>288</v>
      </c>
      <c r="B871">
        <v>3</v>
      </c>
      <c r="C871" t="s">
        <v>590</v>
      </c>
      <c r="D871" t="s">
        <v>82</v>
      </c>
      <c r="E871">
        <f>IF(Table9_1[[#This Row],[Sample]]="ST","",VALUE(MID(Table9_1[[#This Row],[Sample]],FIND("-",Table9_1[[#This Row],[Sample]])+1,LEN(Table9_1[[#This Row],[Sample]])))-0.5)</f>
        <v>16.5</v>
      </c>
      <c r="F871">
        <v>2.4331247555729373E-2</v>
      </c>
      <c r="G871" s="30" t="s">
        <v>554</v>
      </c>
    </row>
    <row r="872" spans="1:7" x14ac:dyDescent="0.35">
      <c r="A872" s="30" t="s">
        <v>288</v>
      </c>
      <c r="B872">
        <v>3</v>
      </c>
      <c r="C872" t="s">
        <v>590</v>
      </c>
      <c r="D872" t="s">
        <v>84</v>
      </c>
      <c r="E872">
        <f>IF(Table9_1[[#This Row],[Sample]]="ST","",VALUE(MID(Table9_1[[#This Row],[Sample]],FIND("-",Table9_1[[#This Row],[Sample]])+1,LEN(Table9_1[[#This Row],[Sample]])))-0.5)</f>
        <v>17.5</v>
      </c>
      <c r="F872">
        <v>2.4256875365710938E-2</v>
      </c>
      <c r="G872" s="30" t="s">
        <v>555</v>
      </c>
    </row>
    <row r="873" spans="1:7" x14ac:dyDescent="0.35">
      <c r="A873" s="30" t="s">
        <v>288</v>
      </c>
      <c r="B873">
        <v>3</v>
      </c>
      <c r="C873" t="s">
        <v>590</v>
      </c>
      <c r="D873" t="s">
        <v>86</v>
      </c>
      <c r="E873">
        <f>IF(Table9_1[[#This Row],[Sample]]="ST","",VALUE(MID(Table9_1[[#This Row],[Sample]],FIND("-",Table9_1[[#This Row],[Sample]])+1,LEN(Table9_1[[#This Row],[Sample]])))-0.5)</f>
        <v>18.5</v>
      </c>
      <c r="F873">
        <v>2.1492405510420344E-2</v>
      </c>
      <c r="G873" s="30" t="s">
        <v>556</v>
      </c>
    </row>
    <row r="874" spans="1:7" x14ac:dyDescent="0.35">
      <c r="A874" s="30" t="s">
        <v>288</v>
      </c>
      <c r="B874">
        <v>3</v>
      </c>
      <c r="C874" t="s">
        <v>590</v>
      </c>
      <c r="D874" t="s">
        <v>88</v>
      </c>
      <c r="E874">
        <f>IF(Table9_1[[#This Row],[Sample]]="ST","",VALUE(MID(Table9_1[[#This Row],[Sample]],FIND("-",Table9_1[[#This Row],[Sample]])+1,LEN(Table9_1[[#This Row],[Sample]])))-0.5)</f>
        <v>19.5</v>
      </c>
      <c r="F874">
        <v>1.4561815336463221E-2</v>
      </c>
      <c r="G874" s="30" t="s">
        <v>557</v>
      </c>
    </row>
    <row r="875" spans="1:7" x14ac:dyDescent="0.35">
      <c r="A875" s="30" t="s">
        <v>288</v>
      </c>
      <c r="B875">
        <v>3</v>
      </c>
      <c r="C875" t="s">
        <v>590</v>
      </c>
      <c r="D875" t="s">
        <v>90</v>
      </c>
      <c r="E875">
        <f>IF(Table9_1[[#This Row],[Sample]]="ST","",VALUE(MID(Table9_1[[#This Row],[Sample]],FIND("-",Table9_1[[#This Row],[Sample]])+1,LEN(Table9_1[[#This Row],[Sample]])))-0.5)</f>
        <v>20.5</v>
      </c>
      <c r="F875">
        <v>1.4219680953296177E-2</v>
      </c>
      <c r="G875" s="30" t="s">
        <v>558</v>
      </c>
    </row>
    <row r="876" spans="1:7" x14ac:dyDescent="0.35">
      <c r="A876" s="30" t="s">
        <v>288</v>
      </c>
      <c r="B876">
        <v>3</v>
      </c>
      <c r="C876" t="s">
        <v>590</v>
      </c>
      <c r="D876" t="s">
        <v>92</v>
      </c>
      <c r="E876">
        <f>IF(Table9_1[[#This Row],[Sample]]="ST","",VALUE(MID(Table9_1[[#This Row],[Sample]],FIND("-",Table9_1[[#This Row],[Sample]])+1,LEN(Table9_1[[#This Row],[Sample]])))-0.5)</f>
        <v>21.5</v>
      </c>
      <c r="F876">
        <v>1.4357336430507163E-2</v>
      </c>
      <c r="G876" s="30" t="s">
        <v>559</v>
      </c>
    </row>
    <row r="877" spans="1:7" x14ac:dyDescent="0.35">
      <c r="A877" s="30" t="s">
        <v>288</v>
      </c>
      <c r="B877">
        <v>3</v>
      </c>
      <c r="C877" t="s">
        <v>590</v>
      </c>
      <c r="D877" t="s">
        <v>96</v>
      </c>
      <c r="E877">
        <f>IF(Table9_1[[#This Row],[Sample]]="ST","",VALUE(MID(Table9_1[[#This Row],[Sample]],FIND("-",Table9_1[[#This Row],[Sample]])+1,LEN(Table9_1[[#This Row],[Sample]])))-0.5)</f>
        <v>23.5</v>
      </c>
      <c r="F877">
        <v>1.4712201852946975E-2</v>
      </c>
      <c r="G877" s="30" t="s">
        <v>560</v>
      </c>
    </row>
    <row r="878" spans="1:7" x14ac:dyDescent="0.35">
      <c r="A878" s="30" t="s">
        <v>288</v>
      </c>
      <c r="B878">
        <v>4</v>
      </c>
      <c r="C878" t="s">
        <v>607</v>
      </c>
      <c r="D878" t="s">
        <v>588</v>
      </c>
      <c r="E878" t="str">
        <f>IF(Table9_1[[#This Row],[Sample]]="ST","",VALUE(MID(Table9_1[[#This Row],[Sample]],FIND("-",Table9_1[[#This Row],[Sample]])+1,LEN(Table9_1[[#This Row],[Sample]])))-0.5)</f>
        <v/>
      </c>
      <c r="F878">
        <v>0.54208870652598673</v>
      </c>
      <c r="G878" s="30" t="s">
        <v>561</v>
      </c>
    </row>
    <row r="879" spans="1:7" x14ac:dyDescent="0.35">
      <c r="A879" s="30" t="s">
        <v>288</v>
      </c>
      <c r="B879">
        <v>4</v>
      </c>
      <c r="C879" t="s">
        <v>607</v>
      </c>
      <c r="D879" t="s">
        <v>50</v>
      </c>
      <c r="E879">
        <f>IF(Table9_1[[#This Row],[Sample]]="ST","",VALUE(MID(Table9_1[[#This Row],[Sample]],FIND("-",Table9_1[[#This Row],[Sample]])+1,LEN(Table9_1[[#This Row],[Sample]])))-0.5)</f>
        <v>0.5</v>
      </c>
      <c r="F879">
        <v>0.35788232244686369</v>
      </c>
      <c r="G879" s="30" t="s">
        <v>562</v>
      </c>
    </row>
    <row r="880" spans="1:7" x14ac:dyDescent="0.35">
      <c r="A880" s="30" t="s">
        <v>288</v>
      </c>
      <c r="B880">
        <v>4</v>
      </c>
      <c r="C880" t="s">
        <v>607</v>
      </c>
      <c r="D880" t="s">
        <v>66</v>
      </c>
      <c r="E880">
        <f>IF(Table9_1[[#This Row],[Sample]]="ST","",VALUE(MID(Table9_1[[#This Row],[Sample]],FIND("-",Table9_1[[#This Row],[Sample]])+1,LEN(Table9_1[[#This Row],[Sample]])))-0.5)</f>
        <v>8.5</v>
      </c>
      <c r="F880">
        <v>0.31225888324873102</v>
      </c>
      <c r="G880" s="30" t="s">
        <v>563</v>
      </c>
    </row>
    <row r="881" spans="1:7" x14ac:dyDescent="0.35">
      <c r="A881" s="30" t="s">
        <v>288</v>
      </c>
      <c r="B881">
        <v>4</v>
      </c>
      <c r="C881" t="s">
        <v>607</v>
      </c>
      <c r="D881" t="s">
        <v>78</v>
      </c>
      <c r="E881">
        <f>IF(Table9_1[[#This Row],[Sample]]="ST","",VALUE(MID(Table9_1[[#This Row],[Sample]],FIND("-",Table9_1[[#This Row],[Sample]])+1,LEN(Table9_1[[#This Row],[Sample]])))-0.5)</f>
        <v>14.5</v>
      </c>
      <c r="F881">
        <v>0.34838890902500907</v>
      </c>
      <c r="G881" s="30" t="s">
        <v>564</v>
      </c>
    </row>
    <row r="882" spans="1:7" x14ac:dyDescent="0.35">
      <c r="A882" s="30" t="s">
        <v>288</v>
      </c>
      <c r="B882">
        <v>4</v>
      </c>
      <c r="C882" t="s">
        <v>607</v>
      </c>
      <c r="D882" t="s">
        <v>80</v>
      </c>
      <c r="E882">
        <f>IF(Table9_1[[#This Row],[Sample]]="ST","",VALUE(MID(Table9_1[[#This Row],[Sample]],FIND("-",Table9_1[[#This Row],[Sample]])+1,LEN(Table9_1[[#This Row],[Sample]])))-0.5)</f>
        <v>15.5</v>
      </c>
      <c r="F882">
        <v>0.31679509479909551</v>
      </c>
      <c r="G882" s="30" t="s">
        <v>565</v>
      </c>
    </row>
    <row r="883" spans="1:7" x14ac:dyDescent="0.35">
      <c r="A883" s="30" t="s">
        <v>288</v>
      </c>
      <c r="B883">
        <v>4</v>
      </c>
      <c r="C883" t="s">
        <v>607</v>
      </c>
      <c r="D883" t="s">
        <v>82</v>
      </c>
      <c r="E883">
        <f>IF(Table9_1[[#This Row],[Sample]]="ST","",VALUE(MID(Table9_1[[#This Row],[Sample]],FIND("-",Table9_1[[#This Row],[Sample]])+1,LEN(Table9_1[[#This Row],[Sample]])))-0.5)</f>
        <v>16.5</v>
      </c>
      <c r="F883">
        <v>0.32742080563159959</v>
      </c>
      <c r="G883" s="30" t="s">
        <v>566</v>
      </c>
    </row>
    <row r="884" spans="1:7" x14ac:dyDescent="0.35">
      <c r="A884" s="30" t="s">
        <v>288</v>
      </c>
      <c r="B884">
        <v>4</v>
      </c>
      <c r="C884" t="s">
        <v>607</v>
      </c>
      <c r="D884" t="s">
        <v>84</v>
      </c>
      <c r="E884">
        <f>IF(Table9_1[[#This Row],[Sample]]="ST","",VALUE(MID(Table9_1[[#This Row],[Sample]],FIND("-",Table9_1[[#This Row],[Sample]])+1,LEN(Table9_1[[#This Row],[Sample]])))-0.5)</f>
        <v>17.5</v>
      </c>
      <c r="F884">
        <v>0.36558708796567191</v>
      </c>
      <c r="G884" s="30" t="s">
        <v>567</v>
      </c>
    </row>
    <row r="885" spans="1:7" x14ac:dyDescent="0.35">
      <c r="A885" s="30" t="s">
        <v>288</v>
      </c>
      <c r="B885">
        <v>4</v>
      </c>
      <c r="C885" t="s">
        <v>607</v>
      </c>
      <c r="D885" t="s">
        <v>86</v>
      </c>
      <c r="E885">
        <f>IF(Table9_1[[#This Row],[Sample]]="ST","",VALUE(MID(Table9_1[[#This Row],[Sample]],FIND("-",Table9_1[[#This Row],[Sample]])+1,LEN(Table9_1[[#This Row],[Sample]])))-0.5)</f>
        <v>18.5</v>
      </c>
      <c r="F885">
        <v>0.33940127163546446</v>
      </c>
      <c r="G885" s="30" t="s">
        <v>568</v>
      </c>
    </row>
    <row r="886" spans="1:7" x14ac:dyDescent="0.35">
      <c r="A886" s="30" t="s">
        <v>288</v>
      </c>
      <c r="B886">
        <v>4</v>
      </c>
      <c r="C886" t="s">
        <v>607</v>
      </c>
      <c r="D886" t="s">
        <v>88</v>
      </c>
      <c r="E886">
        <f>IF(Table9_1[[#This Row],[Sample]]="ST","",VALUE(MID(Table9_1[[#This Row],[Sample]],FIND("-",Table9_1[[#This Row],[Sample]])+1,LEN(Table9_1[[#This Row],[Sample]])))-0.5)</f>
        <v>19.5</v>
      </c>
      <c r="F886">
        <v>0.31776995305164318</v>
      </c>
      <c r="G886" s="30" t="s">
        <v>569</v>
      </c>
    </row>
    <row r="887" spans="1:7" x14ac:dyDescent="0.35">
      <c r="A887" s="30" t="s">
        <v>288</v>
      </c>
      <c r="B887">
        <v>4</v>
      </c>
      <c r="C887" t="s">
        <v>607</v>
      </c>
      <c r="D887" t="s">
        <v>90</v>
      </c>
      <c r="E887">
        <f>IF(Table9_1[[#This Row],[Sample]]="ST","",VALUE(MID(Table9_1[[#This Row],[Sample]],FIND("-",Table9_1[[#This Row],[Sample]])+1,LEN(Table9_1[[#This Row],[Sample]])))-0.5)</f>
        <v>20.5</v>
      </c>
      <c r="F887">
        <v>0.36017393811262732</v>
      </c>
      <c r="G887" s="30" t="s">
        <v>570</v>
      </c>
    </row>
    <row r="888" spans="1:7" x14ac:dyDescent="0.35">
      <c r="A888" s="30" t="s">
        <v>288</v>
      </c>
      <c r="B888">
        <v>4</v>
      </c>
      <c r="C888" t="s">
        <v>607</v>
      </c>
      <c r="D888" t="s">
        <v>92</v>
      </c>
      <c r="E888">
        <f>IF(Table9_1[[#This Row],[Sample]]="ST","",VALUE(MID(Table9_1[[#This Row],[Sample]],FIND("-",Table9_1[[#This Row],[Sample]])+1,LEN(Table9_1[[#This Row],[Sample]])))-0.5)</f>
        <v>21.5</v>
      </c>
      <c r="F888">
        <v>0.36278939217963613</v>
      </c>
      <c r="G888" s="30" t="s">
        <v>571</v>
      </c>
    </row>
    <row r="889" spans="1:7" x14ac:dyDescent="0.35">
      <c r="A889" s="30" t="s">
        <v>288</v>
      </c>
      <c r="B889">
        <v>4</v>
      </c>
      <c r="C889" t="s">
        <v>607</v>
      </c>
      <c r="D889" t="s">
        <v>96</v>
      </c>
      <c r="E889">
        <f>IF(Table9_1[[#This Row],[Sample]]="ST","",VALUE(MID(Table9_1[[#This Row],[Sample]],FIND("-",Table9_1[[#This Row],[Sample]])+1,LEN(Table9_1[[#This Row],[Sample]])))-0.5)</f>
        <v>23.5</v>
      </c>
      <c r="F889">
        <v>0.33996353242657212</v>
      </c>
      <c r="G889" s="30" t="s">
        <v>572</v>
      </c>
    </row>
    <row r="890" spans="1:7" x14ac:dyDescent="0.35">
      <c r="A890" s="30" t="s">
        <v>288</v>
      </c>
      <c r="B890">
        <v>5</v>
      </c>
      <c r="C890" t="s">
        <v>608</v>
      </c>
      <c r="D890" t="s">
        <v>633</v>
      </c>
      <c r="E890" t="e">
        <f>IF(Table9_1[[#This Row],[Sample]]="ST","",VALUE(MID(Table9_1[[#This Row],[Sample]],FIND("-",Table9_1[[#This Row],[Sample]])+1,LEN(Table9_1[[#This Row],[Sample]])))-0.5)</f>
        <v>#VALUE!</v>
      </c>
      <c r="F890">
        <v>2.62</v>
      </c>
      <c r="G890" s="30" t="s">
        <v>596</v>
      </c>
    </row>
    <row r="891" spans="1:7" x14ac:dyDescent="0.35">
      <c r="A891" s="30" t="s">
        <v>288</v>
      </c>
      <c r="B891">
        <v>5</v>
      </c>
      <c r="C891" t="s">
        <v>608</v>
      </c>
      <c r="D891" t="s">
        <v>50</v>
      </c>
      <c r="E891">
        <f>IF(Table9_1[[#This Row],[Sample]]="ST","",VALUE(MID(Table9_1[[#This Row],[Sample]],FIND("-",Table9_1[[#This Row],[Sample]])+1,LEN(Table9_1[[#This Row],[Sample]])))-0.5)</f>
        <v>0.5</v>
      </c>
      <c r="F891">
        <v>1.7063492063492063</v>
      </c>
      <c r="G891" s="30" t="s">
        <v>595</v>
      </c>
    </row>
    <row r="892" spans="1:7" x14ac:dyDescent="0.35">
      <c r="A892" s="30" t="s">
        <v>288</v>
      </c>
      <c r="B892">
        <v>5</v>
      </c>
      <c r="C892" t="s">
        <v>608</v>
      </c>
      <c r="D892" s="5" t="s">
        <v>66</v>
      </c>
      <c r="E892">
        <f>IF(Table9_1[[#This Row],[Sample]]="ST","",VALUE(MID(Table9_1[[#This Row],[Sample]],FIND("-",Table9_1[[#This Row],[Sample]])+1,LEN(Table9_1[[#This Row],[Sample]])))-0.5)</f>
        <v>8.5</v>
      </c>
      <c r="F892">
        <v>1.5895372233400402</v>
      </c>
      <c r="G892" s="30" t="s">
        <v>597</v>
      </c>
    </row>
    <row r="893" spans="1:7" x14ac:dyDescent="0.35">
      <c r="A893" s="30" t="s">
        <v>288</v>
      </c>
      <c r="B893">
        <v>5</v>
      </c>
      <c r="C893" t="s">
        <v>608</v>
      </c>
      <c r="D893" t="s">
        <v>78</v>
      </c>
      <c r="E893">
        <f>IF(Table9_1[[#This Row],[Sample]]="ST","",VALUE(MID(Table9_1[[#This Row],[Sample]],FIND("-",Table9_1[[#This Row],[Sample]])+1,LEN(Table9_1[[#This Row],[Sample]])))-0.5)</f>
        <v>14.5</v>
      </c>
      <c r="F893">
        <v>1.267605633802817</v>
      </c>
      <c r="G893" s="30" t="s">
        <v>598</v>
      </c>
    </row>
    <row r="894" spans="1:7" x14ac:dyDescent="0.35">
      <c r="A894" s="30" t="s">
        <v>288</v>
      </c>
      <c r="B894">
        <v>5</v>
      </c>
      <c r="C894" t="s">
        <v>608</v>
      </c>
      <c r="D894" t="s">
        <v>80</v>
      </c>
      <c r="E894">
        <f>IF(Table9_1[[#This Row],[Sample]]="ST","",VALUE(MID(Table9_1[[#This Row],[Sample]],FIND("-",Table9_1[[#This Row],[Sample]])+1,LEN(Table9_1[[#This Row],[Sample]])))-0.5)</f>
        <v>15.5</v>
      </c>
      <c r="F894">
        <v>1.25</v>
      </c>
      <c r="G894" s="30" t="s">
        <v>599</v>
      </c>
    </row>
    <row r="895" spans="1:7" x14ac:dyDescent="0.35">
      <c r="A895" s="30" t="s">
        <v>288</v>
      </c>
      <c r="B895">
        <v>5</v>
      </c>
      <c r="C895" t="s">
        <v>608</v>
      </c>
      <c r="D895" t="s">
        <v>82</v>
      </c>
      <c r="E895">
        <f>IF(Table9_1[[#This Row],[Sample]]="ST","",VALUE(MID(Table9_1[[#This Row],[Sample]],FIND("-",Table9_1[[#This Row],[Sample]])+1,LEN(Table9_1[[#This Row],[Sample]])))-0.5)</f>
        <v>16.5</v>
      </c>
      <c r="F895">
        <v>1.3346613545816735</v>
      </c>
      <c r="G895" s="30" t="s">
        <v>600</v>
      </c>
    </row>
    <row r="896" spans="1:7" x14ac:dyDescent="0.35">
      <c r="A896" s="30" t="s">
        <v>288</v>
      </c>
      <c r="B896">
        <v>5</v>
      </c>
      <c r="C896" t="s">
        <v>608</v>
      </c>
      <c r="D896" t="s">
        <v>84</v>
      </c>
      <c r="E896">
        <f>IF(Table9_1[[#This Row],[Sample]]="ST","",VALUE(MID(Table9_1[[#This Row],[Sample]],FIND("-",Table9_1[[#This Row],[Sample]])+1,LEN(Table9_1[[#This Row],[Sample]])))-0.5)</f>
        <v>17.5</v>
      </c>
      <c r="F896">
        <v>1.4112903225806452</v>
      </c>
      <c r="G896" s="30" t="s">
        <v>601</v>
      </c>
    </row>
    <row r="897" spans="1:7" x14ac:dyDescent="0.35">
      <c r="A897" s="30" t="s">
        <v>288</v>
      </c>
      <c r="B897">
        <v>5</v>
      </c>
      <c r="C897" t="s">
        <v>608</v>
      </c>
      <c r="D897" t="s">
        <v>86</v>
      </c>
      <c r="E897">
        <f>IF(Table9_1[[#This Row],[Sample]]="ST","",VALUE(MID(Table9_1[[#This Row],[Sample]],FIND("-",Table9_1[[#This Row],[Sample]])+1,LEN(Table9_1[[#This Row],[Sample]])))-0.5)</f>
        <v>18.5</v>
      </c>
      <c r="F897">
        <v>1.2922465208747516</v>
      </c>
      <c r="G897" s="30" t="s">
        <v>602</v>
      </c>
    </row>
    <row r="898" spans="1:7" x14ac:dyDescent="0.35">
      <c r="A898" s="30" t="s">
        <v>288</v>
      </c>
      <c r="B898">
        <v>5</v>
      </c>
      <c r="C898" t="s">
        <v>608</v>
      </c>
      <c r="D898" t="s">
        <v>88</v>
      </c>
      <c r="E898">
        <f>IF(Table9_1[[#This Row],[Sample]]="ST","",VALUE(MID(Table9_1[[#This Row],[Sample]],FIND("-",Table9_1[[#This Row],[Sample]])+1,LEN(Table9_1[[#This Row],[Sample]])))-0.5)</f>
        <v>19.5</v>
      </c>
      <c r="F898">
        <v>1.3017751479289941</v>
      </c>
      <c r="G898" s="30" t="s">
        <v>603</v>
      </c>
    </row>
    <row r="899" spans="1:7" x14ac:dyDescent="0.35">
      <c r="A899" s="30" t="s">
        <v>288</v>
      </c>
      <c r="B899">
        <v>5</v>
      </c>
      <c r="C899" t="s">
        <v>608</v>
      </c>
      <c r="D899" t="s">
        <v>90</v>
      </c>
      <c r="E899">
        <f>IF(Table9_1[[#This Row],[Sample]]="ST","",VALUE(MID(Table9_1[[#This Row],[Sample]],FIND("-",Table9_1[[#This Row],[Sample]])+1,LEN(Table9_1[[#This Row],[Sample]])))-0.5)</f>
        <v>20.5</v>
      </c>
      <c r="F899">
        <v>1.22</v>
      </c>
      <c r="G899" s="30" t="s">
        <v>604</v>
      </c>
    </row>
    <row r="900" spans="1:7" x14ac:dyDescent="0.35">
      <c r="A900" s="30" t="s">
        <v>288</v>
      </c>
      <c r="B900">
        <v>5</v>
      </c>
      <c r="C900" t="s">
        <v>608</v>
      </c>
      <c r="D900" t="s">
        <v>92</v>
      </c>
      <c r="E900">
        <f>IF(Table9_1[[#This Row],[Sample]]="ST","",VALUE(MID(Table9_1[[#This Row],[Sample]],FIND("-",Table9_1[[#This Row],[Sample]])+1,LEN(Table9_1[[#This Row],[Sample]])))-0.5)</f>
        <v>21.5</v>
      </c>
      <c r="F900">
        <v>1.6801619433198383</v>
      </c>
      <c r="G900" s="30" t="s">
        <v>605</v>
      </c>
    </row>
    <row r="901" spans="1:7" x14ac:dyDescent="0.35">
      <c r="A901" s="30" t="s">
        <v>288</v>
      </c>
      <c r="B901">
        <v>5</v>
      </c>
      <c r="C901" t="s">
        <v>608</v>
      </c>
      <c r="D901" t="s">
        <v>96</v>
      </c>
      <c r="E901">
        <f>IF(Table9_1[[#This Row],[Sample]]="ST","",VALUE(MID(Table9_1[[#This Row],[Sample]],FIND("-",Table9_1[[#This Row],[Sample]])+1,LEN(Table9_1[[#This Row],[Sample]])))-0.5)</f>
        <v>23.5</v>
      </c>
      <c r="F901">
        <v>1.6498993963782695</v>
      </c>
      <c r="G901" s="30" t="s">
        <v>606</v>
      </c>
    </row>
    <row r="902" spans="1:7" x14ac:dyDescent="0.35">
      <c r="A902" s="30" t="s">
        <v>26</v>
      </c>
      <c r="B902">
        <v>1</v>
      </c>
      <c r="C902" t="s">
        <v>519</v>
      </c>
      <c r="D902" t="s">
        <v>588</v>
      </c>
      <c r="E902" t="str">
        <f>IF(Table9_1[[#This Row],[Sample]]="ST","",VALUE(MID(Table9_1[[#This Row],[Sample]],FIND("-",Table9_1[[#This Row],[Sample]])+1,LEN(Table9_1[[#This Row],[Sample]])))-0.5)</f>
        <v/>
      </c>
      <c r="F902" t="s">
        <v>302</v>
      </c>
      <c r="G902" s="30" t="s">
        <v>525</v>
      </c>
    </row>
    <row r="903" spans="1:7" x14ac:dyDescent="0.35">
      <c r="A903" s="30" t="s">
        <v>26</v>
      </c>
      <c r="B903">
        <v>1</v>
      </c>
      <c r="C903" t="s">
        <v>519</v>
      </c>
      <c r="D903" t="s">
        <v>50</v>
      </c>
      <c r="E903">
        <f>IF(Table9_1[[#This Row],[Sample]]="ST","",VALUE(MID(Table9_1[[#This Row],[Sample]],FIND("-",Table9_1[[#This Row],[Sample]])+1,LEN(Table9_1[[#This Row],[Sample]])))-0.5)</f>
        <v>0.5</v>
      </c>
      <c r="F903">
        <v>591.58458614135122</v>
      </c>
      <c r="G903" s="30" t="s">
        <v>526</v>
      </c>
    </row>
    <row r="904" spans="1:7" x14ac:dyDescent="0.35">
      <c r="A904" s="30" t="s">
        <v>26</v>
      </c>
      <c r="B904">
        <v>1</v>
      </c>
      <c r="C904" t="s">
        <v>519</v>
      </c>
      <c r="D904" t="s">
        <v>66</v>
      </c>
      <c r="E904">
        <f>IF(Table9_1[[#This Row],[Sample]]="ST","",VALUE(MID(Table9_1[[#This Row],[Sample]],FIND("-",Table9_1[[#This Row],[Sample]])+1,LEN(Table9_1[[#This Row],[Sample]])))-0.5)</f>
        <v>8.5</v>
      </c>
      <c r="F904">
        <v>636.12218999274853</v>
      </c>
      <c r="G904" s="30" t="s">
        <v>527</v>
      </c>
    </row>
    <row r="905" spans="1:7" x14ac:dyDescent="0.35">
      <c r="A905" s="30" t="s">
        <v>26</v>
      </c>
      <c r="B905">
        <v>1</v>
      </c>
      <c r="C905" t="s">
        <v>519</v>
      </c>
      <c r="D905" t="s">
        <v>78</v>
      </c>
      <c r="E905">
        <f>IF(Table9_1[[#This Row],[Sample]]="ST","",VALUE(MID(Table9_1[[#This Row],[Sample]],FIND("-",Table9_1[[#This Row],[Sample]])+1,LEN(Table9_1[[#This Row],[Sample]])))-0.5)</f>
        <v>14.5</v>
      </c>
      <c r="F905">
        <v>552.17470097861542</v>
      </c>
      <c r="G905" s="30" t="s">
        <v>528</v>
      </c>
    </row>
    <row r="906" spans="1:7" x14ac:dyDescent="0.35">
      <c r="A906" s="30" t="s">
        <v>26</v>
      </c>
      <c r="B906">
        <v>1</v>
      </c>
      <c r="C906" t="s">
        <v>519</v>
      </c>
      <c r="D906" t="s">
        <v>80</v>
      </c>
      <c r="E906">
        <f>IF(Table9_1[[#This Row],[Sample]]="ST","",VALUE(MID(Table9_1[[#This Row],[Sample]],FIND("-",Table9_1[[#This Row],[Sample]])+1,LEN(Table9_1[[#This Row],[Sample]])))-0.5)</f>
        <v>15.5</v>
      </c>
      <c r="F906">
        <v>592.03339711254148</v>
      </c>
      <c r="G906" s="30" t="s">
        <v>529</v>
      </c>
    </row>
    <row r="907" spans="1:7" x14ac:dyDescent="0.35">
      <c r="A907" s="30" t="s">
        <v>26</v>
      </c>
      <c r="B907">
        <v>1</v>
      </c>
      <c r="C907" t="s">
        <v>519</v>
      </c>
      <c r="D907" t="s">
        <v>82</v>
      </c>
      <c r="E907">
        <f>IF(Table9_1[[#This Row],[Sample]]="ST","",VALUE(MID(Table9_1[[#This Row],[Sample]],FIND("-",Table9_1[[#This Row],[Sample]])+1,LEN(Table9_1[[#This Row],[Sample]])))-0.5)</f>
        <v>16.5</v>
      </c>
      <c r="F907">
        <v>588.66836136096993</v>
      </c>
      <c r="G907" s="30" t="s">
        <v>530</v>
      </c>
    </row>
    <row r="908" spans="1:7" x14ac:dyDescent="0.35">
      <c r="A908" s="30" t="s">
        <v>26</v>
      </c>
      <c r="B908">
        <v>1</v>
      </c>
      <c r="C908" t="s">
        <v>519</v>
      </c>
      <c r="D908" t="s">
        <v>84</v>
      </c>
      <c r="E908">
        <f>IF(Table9_1[[#This Row],[Sample]]="ST","",VALUE(MID(Table9_1[[#This Row],[Sample]],FIND("-",Table9_1[[#This Row],[Sample]])+1,LEN(Table9_1[[#This Row],[Sample]])))-0.5)</f>
        <v>17.5</v>
      </c>
      <c r="F908">
        <v>611.95630973278719</v>
      </c>
      <c r="G908" s="30" t="s">
        <v>531</v>
      </c>
    </row>
    <row r="909" spans="1:7" x14ac:dyDescent="0.35">
      <c r="A909" s="30" t="s">
        <v>26</v>
      </c>
      <c r="B909">
        <v>1</v>
      </c>
      <c r="C909" t="s">
        <v>519</v>
      </c>
      <c r="D909" t="s">
        <v>86</v>
      </c>
      <c r="E909">
        <f>IF(Table9_1[[#This Row],[Sample]]="ST","",VALUE(MID(Table9_1[[#This Row],[Sample]],FIND("-",Table9_1[[#This Row],[Sample]])+1,LEN(Table9_1[[#This Row],[Sample]])))-0.5)</f>
        <v>18.5</v>
      </c>
      <c r="F909">
        <v>674.51430589897575</v>
      </c>
      <c r="G909" s="30" t="s">
        <v>532</v>
      </c>
    </row>
    <row r="910" spans="1:7" x14ac:dyDescent="0.35">
      <c r="A910" s="30" t="s">
        <v>26</v>
      </c>
      <c r="B910">
        <v>1</v>
      </c>
      <c r="C910" t="s">
        <v>519</v>
      </c>
      <c r="D910" t="s">
        <v>88</v>
      </c>
      <c r="E910">
        <f>IF(Table9_1[[#This Row],[Sample]]="ST","",VALUE(MID(Table9_1[[#This Row],[Sample]],FIND("-",Table9_1[[#This Row],[Sample]])+1,LEN(Table9_1[[#This Row],[Sample]])))-0.5)</f>
        <v>19.5</v>
      </c>
      <c r="F910">
        <v>625.28364632237879</v>
      </c>
      <c r="G910" s="30" t="s">
        <v>533</v>
      </c>
    </row>
    <row r="911" spans="1:7" x14ac:dyDescent="0.35">
      <c r="A911" s="30" t="s">
        <v>26</v>
      </c>
      <c r="B911">
        <v>1</v>
      </c>
      <c r="C911" t="s">
        <v>519</v>
      </c>
      <c r="D911" t="s">
        <v>90</v>
      </c>
      <c r="E911">
        <f>IF(Table9_1[[#This Row],[Sample]]="ST","",VALUE(MID(Table9_1[[#This Row],[Sample]],FIND("-",Table9_1[[#This Row],[Sample]])+1,LEN(Table9_1[[#This Row],[Sample]])))-0.5)</f>
        <v>20.5</v>
      </c>
      <c r="F911">
        <v>569.65212377474541</v>
      </c>
      <c r="G911" s="30" t="s">
        <v>534</v>
      </c>
    </row>
    <row r="912" spans="1:7" x14ac:dyDescent="0.35">
      <c r="A912" s="30" t="s">
        <v>26</v>
      </c>
      <c r="B912">
        <v>1</v>
      </c>
      <c r="C912" t="s">
        <v>519</v>
      </c>
      <c r="D912" t="s">
        <v>92</v>
      </c>
      <c r="E912">
        <f>IF(Table9_1[[#This Row],[Sample]]="ST","",VALUE(MID(Table9_1[[#This Row],[Sample]],FIND("-",Table9_1[[#This Row],[Sample]])+1,LEN(Table9_1[[#This Row],[Sample]])))-0.5)</f>
        <v>21.5</v>
      </c>
      <c r="F912">
        <v>560.22067363530778</v>
      </c>
      <c r="G912" s="30" t="s">
        <v>535</v>
      </c>
    </row>
    <row r="913" spans="1:7" x14ac:dyDescent="0.35">
      <c r="A913" s="30" t="s">
        <v>26</v>
      </c>
      <c r="B913">
        <v>1</v>
      </c>
      <c r="C913" t="s">
        <v>519</v>
      </c>
      <c r="D913" t="s">
        <v>96</v>
      </c>
      <c r="E913">
        <f>IF(Table9_1[[#This Row],[Sample]]="ST","",VALUE(MID(Table9_1[[#This Row],[Sample]],FIND("-",Table9_1[[#This Row],[Sample]])+1,LEN(Table9_1[[#This Row],[Sample]])))-0.5)</f>
        <v>23.5</v>
      </c>
      <c r="F913">
        <v>582.15060122215652</v>
      </c>
      <c r="G913" s="30" t="s">
        <v>536</v>
      </c>
    </row>
    <row r="914" spans="1:7" x14ac:dyDescent="0.35">
      <c r="A914" s="30" t="s">
        <v>26</v>
      </c>
      <c r="B914">
        <v>2</v>
      </c>
      <c r="C914" t="s">
        <v>589</v>
      </c>
      <c r="D914" t="s">
        <v>588</v>
      </c>
      <c r="E914" t="str">
        <f>IF(Table9_1[[#This Row],[Sample]]="ST","",VALUE(MID(Table9_1[[#This Row],[Sample]],FIND("-",Table9_1[[#This Row],[Sample]])+1,LEN(Table9_1[[#This Row],[Sample]])))-0.5)</f>
        <v/>
      </c>
      <c r="F914" t="s">
        <v>302</v>
      </c>
      <c r="G914" s="30" t="s">
        <v>537</v>
      </c>
    </row>
    <row r="915" spans="1:7" x14ac:dyDescent="0.35">
      <c r="A915" s="30" t="s">
        <v>26</v>
      </c>
      <c r="B915">
        <v>2</v>
      </c>
      <c r="C915" t="s">
        <v>589</v>
      </c>
      <c r="D915" t="s">
        <v>50</v>
      </c>
      <c r="E915">
        <f>IF(Table9_1[[#This Row],[Sample]]="ST","",VALUE(MID(Table9_1[[#This Row],[Sample]],FIND("-",Table9_1[[#This Row],[Sample]])+1,LEN(Table9_1[[#This Row],[Sample]])))-0.5)</f>
        <v>0.5</v>
      </c>
      <c r="F915">
        <v>150.14688094003802</v>
      </c>
      <c r="G915" s="30" t="s">
        <v>538</v>
      </c>
    </row>
    <row r="916" spans="1:7" x14ac:dyDescent="0.35">
      <c r="A916" s="30" t="s">
        <v>26</v>
      </c>
      <c r="B916">
        <v>2</v>
      </c>
      <c r="C916" t="s">
        <v>589</v>
      </c>
      <c r="D916" t="s">
        <v>66</v>
      </c>
      <c r="E916">
        <f>IF(Table9_1[[#This Row],[Sample]]="ST","",VALUE(MID(Table9_1[[#This Row],[Sample]],FIND("-",Table9_1[[#This Row],[Sample]])+1,LEN(Table9_1[[#This Row],[Sample]])))-0.5)</f>
        <v>8.5</v>
      </c>
      <c r="F916">
        <v>152.6649746192893</v>
      </c>
      <c r="G916" s="30" t="s">
        <v>539</v>
      </c>
    </row>
    <row r="917" spans="1:7" x14ac:dyDescent="0.35">
      <c r="A917" s="30" t="s">
        <v>26</v>
      </c>
      <c r="B917">
        <v>2</v>
      </c>
      <c r="C917" t="s">
        <v>589</v>
      </c>
      <c r="D917" t="s">
        <v>78</v>
      </c>
      <c r="E917">
        <f>IF(Table9_1[[#This Row],[Sample]]="ST","",VALUE(MID(Table9_1[[#This Row],[Sample]],FIND("-",Table9_1[[#This Row],[Sample]])+1,LEN(Table9_1[[#This Row],[Sample]])))-0.5)</f>
        <v>14.5</v>
      </c>
      <c r="F917">
        <v>63.82747372236318</v>
      </c>
      <c r="G917" s="30" t="s">
        <v>540</v>
      </c>
    </row>
    <row r="918" spans="1:7" x14ac:dyDescent="0.35">
      <c r="A918" s="30" t="s">
        <v>26</v>
      </c>
      <c r="B918">
        <v>2</v>
      </c>
      <c r="C918" t="s">
        <v>589</v>
      </c>
      <c r="D918" t="s">
        <v>80</v>
      </c>
      <c r="E918">
        <f>IF(Table9_1[[#This Row],[Sample]]="ST","",VALUE(MID(Table9_1[[#This Row],[Sample]],FIND("-",Table9_1[[#This Row],[Sample]])+1,LEN(Table9_1[[#This Row],[Sample]])))-0.5)</f>
        <v>15.5</v>
      </c>
      <c r="F918">
        <v>103.20055661854235</v>
      </c>
      <c r="G918" s="30" t="s">
        <v>541</v>
      </c>
    </row>
    <row r="919" spans="1:7" x14ac:dyDescent="0.35">
      <c r="A919" s="30" t="s">
        <v>26</v>
      </c>
      <c r="B919">
        <v>2</v>
      </c>
      <c r="C919" t="s">
        <v>589</v>
      </c>
      <c r="D919" t="s">
        <v>82</v>
      </c>
      <c r="E919">
        <f>IF(Table9_1[[#This Row],[Sample]]="ST","",VALUE(MID(Table9_1[[#This Row],[Sample]],FIND("-",Table9_1[[#This Row],[Sample]])+1,LEN(Table9_1[[#This Row],[Sample]])))-0.5)</f>
        <v>16.5</v>
      </c>
      <c r="F919">
        <v>85.373484552209632</v>
      </c>
      <c r="G919" s="30" t="s">
        <v>542</v>
      </c>
    </row>
    <row r="920" spans="1:7" x14ac:dyDescent="0.35">
      <c r="A920" s="30" t="s">
        <v>26</v>
      </c>
      <c r="B920">
        <v>2</v>
      </c>
      <c r="C920" t="s">
        <v>589</v>
      </c>
      <c r="D920" t="s">
        <v>84</v>
      </c>
      <c r="E920">
        <f>IF(Table9_1[[#This Row],[Sample]]="ST","",VALUE(MID(Table9_1[[#This Row],[Sample]],FIND("-",Table9_1[[#This Row],[Sample]])+1,LEN(Table9_1[[#This Row],[Sample]])))-0.5)</f>
        <v>17.5</v>
      </c>
      <c r="F920">
        <v>51.277550224302701</v>
      </c>
      <c r="G920" s="30" t="s">
        <v>543</v>
      </c>
    </row>
    <row r="921" spans="1:7" x14ac:dyDescent="0.35">
      <c r="A921" s="30" t="s">
        <v>26</v>
      </c>
      <c r="B921">
        <v>2</v>
      </c>
      <c r="C921" t="s">
        <v>589</v>
      </c>
      <c r="D921" t="s">
        <v>86</v>
      </c>
      <c r="E921">
        <f>IF(Table9_1[[#This Row],[Sample]]="ST","",VALUE(MID(Table9_1[[#This Row],[Sample]],FIND("-",Table9_1[[#This Row],[Sample]])+1,LEN(Table9_1[[#This Row],[Sample]])))-0.5)</f>
        <v>18.5</v>
      </c>
      <c r="F921">
        <v>69.330625220770045</v>
      </c>
      <c r="G921" s="30" t="s">
        <v>544</v>
      </c>
    </row>
    <row r="922" spans="1:7" x14ac:dyDescent="0.35">
      <c r="A922" s="30" t="s">
        <v>26</v>
      </c>
      <c r="B922">
        <v>2</v>
      </c>
      <c r="C922" t="s">
        <v>589</v>
      </c>
      <c r="D922" t="s">
        <v>88</v>
      </c>
      <c r="E922">
        <f>IF(Table9_1[[#This Row],[Sample]]="ST","",VALUE(MID(Table9_1[[#This Row],[Sample]],FIND("-",Table9_1[[#This Row],[Sample]])+1,LEN(Table9_1[[#This Row],[Sample]])))-0.5)</f>
        <v>19.5</v>
      </c>
      <c r="F922">
        <v>18.916275430359939</v>
      </c>
      <c r="G922" s="30" t="s">
        <v>545</v>
      </c>
    </row>
    <row r="923" spans="1:7" x14ac:dyDescent="0.35">
      <c r="A923" s="30" t="s">
        <v>26</v>
      </c>
      <c r="B923">
        <v>2</v>
      </c>
      <c r="C923" t="s">
        <v>589</v>
      </c>
      <c r="D923" t="s">
        <v>90</v>
      </c>
      <c r="E923">
        <f>IF(Table9_1[[#This Row],[Sample]]="ST","",VALUE(MID(Table9_1[[#This Row],[Sample]],FIND("-",Table9_1[[#This Row],[Sample]])+1,LEN(Table9_1[[#This Row],[Sample]])))-0.5)</f>
        <v>20.5</v>
      </c>
      <c r="F923">
        <v>15.375744762636941</v>
      </c>
      <c r="G923" s="30" t="s">
        <v>546</v>
      </c>
    </row>
    <row r="924" spans="1:7" x14ac:dyDescent="0.35">
      <c r="A924" s="30" t="s">
        <v>26</v>
      </c>
      <c r="B924">
        <v>2</v>
      </c>
      <c r="C924" t="s">
        <v>589</v>
      </c>
      <c r="D924" t="s">
        <v>92</v>
      </c>
      <c r="E924">
        <f>IF(Table9_1[[#This Row],[Sample]]="ST","",VALUE(MID(Table9_1[[#This Row],[Sample]],FIND("-",Table9_1[[#This Row],[Sample]])+1,LEN(Table9_1[[#This Row],[Sample]])))-0.5)</f>
        <v>21.5</v>
      </c>
      <c r="F924">
        <v>56.029810298102987</v>
      </c>
      <c r="G924" s="30" t="s">
        <v>547</v>
      </c>
    </row>
    <row r="925" spans="1:7" x14ac:dyDescent="0.35">
      <c r="A925" s="30" t="s">
        <v>26</v>
      </c>
      <c r="B925">
        <v>2</v>
      </c>
      <c r="C925" t="s">
        <v>589</v>
      </c>
      <c r="D925" t="s">
        <v>96</v>
      </c>
      <c r="E925">
        <f>IF(Table9_1[[#This Row],[Sample]]="ST","",VALUE(MID(Table9_1[[#This Row],[Sample]],FIND("-",Table9_1[[#This Row],[Sample]])+1,LEN(Table9_1[[#This Row],[Sample]])))-0.5)</f>
        <v>23.5</v>
      </c>
      <c r="F925">
        <v>38.113542282672981</v>
      </c>
      <c r="G925" s="30" t="s">
        <v>548</v>
      </c>
    </row>
    <row r="926" spans="1:7" x14ac:dyDescent="0.35">
      <c r="A926" s="30" t="s">
        <v>26</v>
      </c>
      <c r="B926">
        <v>3</v>
      </c>
      <c r="C926" t="s">
        <v>590</v>
      </c>
      <c r="D926" t="s">
        <v>588</v>
      </c>
      <c r="E926" t="str">
        <f>IF(Table9_1[[#This Row],[Sample]]="ST","",VALUE(MID(Table9_1[[#This Row],[Sample]],FIND("-",Table9_1[[#This Row],[Sample]])+1,LEN(Table9_1[[#This Row],[Sample]])))-0.5)</f>
        <v/>
      </c>
      <c r="F926" t="s">
        <v>302</v>
      </c>
      <c r="G926" s="30" t="s">
        <v>549</v>
      </c>
    </row>
    <row r="927" spans="1:7" x14ac:dyDescent="0.35">
      <c r="A927" s="30" t="s">
        <v>26</v>
      </c>
      <c r="B927">
        <v>3</v>
      </c>
      <c r="C927" t="s">
        <v>590</v>
      </c>
      <c r="D927" t="s">
        <v>50</v>
      </c>
      <c r="E927">
        <f>IF(Table9_1[[#This Row],[Sample]]="ST","",VALUE(MID(Table9_1[[#This Row],[Sample]],FIND("-",Table9_1[[#This Row],[Sample]])+1,LEN(Table9_1[[#This Row],[Sample]])))-0.5)</f>
        <v>0.5</v>
      </c>
      <c r="F927" t="s">
        <v>302</v>
      </c>
      <c r="G927" s="30" t="s">
        <v>550</v>
      </c>
    </row>
    <row r="928" spans="1:7" x14ac:dyDescent="0.35">
      <c r="A928" s="30" t="s">
        <v>26</v>
      </c>
      <c r="B928">
        <v>3</v>
      </c>
      <c r="C928" t="s">
        <v>590</v>
      </c>
      <c r="D928" t="s">
        <v>66</v>
      </c>
      <c r="E928">
        <f>IF(Table9_1[[#This Row],[Sample]]="ST","",VALUE(MID(Table9_1[[#This Row],[Sample]],FIND("-",Table9_1[[#This Row],[Sample]])+1,LEN(Table9_1[[#This Row],[Sample]])))-0.5)</f>
        <v>8.5</v>
      </c>
      <c r="F928">
        <v>37.427483683828861</v>
      </c>
      <c r="G928" s="30" t="s">
        <v>551</v>
      </c>
    </row>
    <row r="929" spans="1:7" x14ac:dyDescent="0.35">
      <c r="A929" s="30" t="s">
        <v>26</v>
      </c>
      <c r="B929">
        <v>3</v>
      </c>
      <c r="C929" t="s">
        <v>590</v>
      </c>
      <c r="D929" t="s">
        <v>78</v>
      </c>
      <c r="E929">
        <f>IF(Table9_1[[#This Row],[Sample]]="ST","",VALUE(MID(Table9_1[[#This Row],[Sample]],FIND("-",Table9_1[[#This Row],[Sample]])+1,LEN(Table9_1[[#This Row],[Sample]])))-0.5)</f>
        <v>14.5</v>
      </c>
      <c r="F929">
        <v>59.396520478434219</v>
      </c>
      <c r="G929" s="30" t="s">
        <v>552</v>
      </c>
    </row>
    <row r="930" spans="1:7" x14ac:dyDescent="0.35">
      <c r="A930" s="30" t="s">
        <v>26</v>
      </c>
      <c r="B930">
        <v>3</v>
      </c>
      <c r="C930" t="s">
        <v>590</v>
      </c>
      <c r="D930" t="s">
        <v>80</v>
      </c>
      <c r="E930">
        <f>IF(Table9_1[[#This Row],[Sample]]="ST","",VALUE(MID(Table9_1[[#This Row],[Sample]],FIND("-",Table9_1[[#This Row],[Sample]])+1,LEN(Table9_1[[#This Row],[Sample]])))-0.5)</f>
        <v>15.5</v>
      </c>
      <c r="F930">
        <v>77.317794399025928</v>
      </c>
      <c r="G930" s="30" t="s">
        <v>553</v>
      </c>
    </row>
    <row r="931" spans="1:7" x14ac:dyDescent="0.35">
      <c r="A931" s="30" t="s">
        <v>26</v>
      </c>
      <c r="B931">
        <v>3</v>
      </c>
      <c r="C931" t="s">
        <v>590</v>
      </c>
      <c r="D931" t="s">
        <v>82</v>
      </c>
      <c r="E931">
        <f>IF(Table9_1[[#This Row],[Sample]]="ST","",VALUE(MID(Table9_1[[#This Row],[Sample]],FIND("-",Table9_1[[#This Row],[Sample]])+1,LEN(Table9_1[[#This Row],[Sample]])))-0.5)</f>
        <v>16.5</v>
      </c>
      <c r="F931">
        <v>64.430973797418858</v>
      </c>
      <c r="G931" s="30" t="s">
        <v>554</v>
      </c>
    </row>
    <row r="932" spans="1:7" x14ac:dyDescent="0.35">
      <c r="A932" s="30" t="s">
        <v>26</v>
      </c>
      <c r="B932">
        <v>3</v>
      </c>
      <c r="C932" t="s">
        <v>590</v>
      </c>
      <c r="D932" t="s">
        <v>84</v>
      </c>
      <c r="E932">
        <f>IF(Table9_1[[#This Row],[Sample]]="ST","",VALUE(MID(Table9_1[[#This Row],[Sample]],FIND("-",Table9_1[[#This Row],[Sample]])+1,LEN(Table9_1[[#This Row],[Sample]])))-0.5)</f>
        <v>17.5</v>
      </c>
      <c r="F932">
        <v>52.945192120148235</v>
      </c>
      <c r="G932" s="30" t="s">
        <v>555</v>
      </c>
    </row>
    <row r="933" spans="1:7" x14ac:dyDescent="0.35">
      <c r="A933" s="30" t="s">
        <v>26</v>
      </c>
      <c r="B933">
        <v>3</v>
      </c>
      <c r="C933" t="s">
        <v>590</v>
      </c>
      <c r="D933" t="s">
        <v>86</v>
      </c>
      <c r="E933">
        <f>IF(Table9_1[[#This Row],[Sample]]="ST","",VALUE(MID(Table9_1[[#This Row],[Sample]],FIND("-",Table9_1[[#This Row],[Sample]])+1,LEN(Table9_1[[#This Row],[Sample]])))-0.5)</f>
        <v>18.5</v>
      </c>
      <c r="F933">
        <v>63.166725538678911</v>
      </c>
      <c r="G933" s="30" t="s">
        <v>556</v>
      </c>
    </row>
    <row r="934" spans="1:7" x14ac:dyDescent="0.35">
      <c r="A934" s="30" t="s">
        <v>26</v>
      </c>
      <c r="B934">
        <v>3</v>
      </c>
      <c r="C934" t="s">
        <v>590</v>
      </c>
      <c r="D934" t="s">
        <v>88</v>
      </c>
      <c r="E934">
        <f>IF(Table9_1[[#This Row],[Sample]]="ST","",VALUE(MID(Table9_1[[#This Row],[Sample]],FIND("-",Table9_1[[#This Row],[Sample]])+1,LEN(Table9_1[[#This Row],[Sample]])))-0.5)</f>
        <v>19.5</v>
      </c>
      <c r="F934">
        <v>38.370500782472611</v>
      </c>
      <c r="G934" s="30" t="s">
        <v>557</v>
      </c>
    </row>
    <row r="935" spans="1:7" x14ac:dyDescent="0.35">
      <c r="A935" s="30" t="s">
        <v>26</v>
      </c>
      <c r="B935">
        <v>3</v>
      </c>
      <c r="C935" t="s">
        <v>590</v>
      </c>
      <c r="D935" t="s">
        <v>90</v>
      </c>
      <c r="E935">
        <f>IF(Table9_1[[#This Row],[Sample]]="ST","",VALUE(MID(Table9_1[[#This Row],[Sample]],FIND("-",Table9_1[[#This Row],[Sample]])+1,LEN(Table9_1[[#This Row],[Sample]])))-0.5)</f>
        <v>20.5</v>
      </c>
      <c r="F935">
        <v>5.2950221026330961</v>
      </c>
      <c r="G935" s="30" t="s">
        <v>558</v>
      </c>
    </row>
    <row r="936" spans="1:7" x14ac:dyDescent="0.35">
      <c r="A936" s="30" t="s">
        <v>26</v>
      </c>
      <c r="B936">
        <v>3</v>
      </c>
      <c r="C936" t="s">
        <v>590</v>
      </c>
      <c r="D936" t="s">
        <v>92</v>
      </c>
      <c r="E936">
        <f>IF(Table9_1[[#This Row],[Sample]]="ST","",VALUE(MID(Table9_1[[#This Row],[Sample]],FIND("-",Table9_1[[#This Row],[Sample]])+1,LEN(Table9_1[[#This Row],[Sample]])))-0.5)</f>
        <v>21.5</v>
      </c>
      <c r="F936">
        <v>39.072783584978708</v>
      </c>
      <c r="G936" s="30" t="s">
        <v>559</v>
      </c>
    </row>
    <row r="937" spans="1:7" x14ac:dyDescent="0.35">
      <c r="A937" s="30" t="s">
        <v>26</v>
      </c>
      <c r="B937">
        <v>3</v>
      </c>
      <c r="C937" t="s">
        <v>590</v>
      </c>
      <c r="D937" t="s">
        <v>96</v>
      </c>
      <c r="E937">
        <f>IF(Table9_1[[#This Row],[Sample]]="ST","",VALUE(MID(Table9_1[[#This Row],[Sample]],FIND("-",Table9_1[[#This Row],[Sample]])+1,LEN(Table9_1[[#This Row],[Sample]])))-0.5)</f>
        <v>23.5</v>
      </c>
      <c r="F937">
        <v>42.992312241277354</v>
      </c>
      <c r="G937" s="30" t="s">
        <v>560</v>
      </c>
    </row>
    <row r="938" spans="1:7" x14ac:dyDescent="0.35">
      <c r="A938" s="30" t="s">
        <v>26</v>
      </c>
      <c r="B938">
        <v>4</v>
      </c>
      <c r="C938" t="s">
        <v>607</v>
      </c>
      <c r="D938" t="s">
        <v>588</v>
      </c>
      <c r="E938" t="str">
        <f>IF(Table9_1[[#This Row],[Sample]]="ST","",VALUE(MID(Table9_1[[#This Row],[Sample]],FIND("-",Table9_1[[#This Row],[Sample]])+1,LEN(Table9_1[[#This Row],[Sample]])))-0.5)</f>
        <v/>
      </c>
      <c r="F938">
        <v>1490.5920281359904</v>
      </c>
      <c r="G938" s="30" t="s">
        <v>561</v>
      </c>
    </row>
    <row r="939" spans="1:7" x14ac:dyDescent="0.35">
      <c r="A939" s="30" t="s">
        <v>26</v>
      </c>
      <c r="B939">
        <v>4</v>
      </c>
      <c r="C939" t="s">
        <v>607</v>
      </c>
      <c r="D939" t="s">
        <v>50</v>
      </c>
      <c r="E939">
        <f>IF(Table9_1[[#This Row],[Sample]]="ST","",VALUE(MID(Table9_1[[#This Row],[Sample]],FIND("-",Table9_1[[#This Row],[Sample]])+1,LEN(Table9_1[[#This Row],[Sample]])))-0.5)</f>
        <v>0.5</v>
      </c>
      <c r="F939">
        <v>1402.5315362018318</v>
      </c>
      <c r="G939" s="30" t="s">
        <v>562</v>
      </c>
    </row>
    <row r="940" spans="1:7" x14ac:dyDescent="0.35">
      <c r="A940" s="30" t="s">
        <v>26</v>
      </c>
      <c r="B940">
        <v>4</v>
      </c>
      <c r="C940" t="s">
        <v>607</v>
      </c>
      <c r="D940" t="s">
        <v>66</v>
      </c>
      <c r="E940">
        <f>IF(Table9_1[[#This Row],[Sample]]="ST","",VALUE(MID(Table9_1[[#This Row],[Sample]],FIND("-",Table9_1[[#This Row],[Sample]])+1,LEN(Table9_1[[#This Row],[Sample]])))-0.5)</f>
        <v>8.5</v>
      </c>
      <c r="F940">
        <v>1653.4082668600438</v>
      </c>
      <c r="G940" s="30" t="s">
        <v>563</v>
      </c>
    </row>
    <row r="941" spans="1:7" x14ac:dyDescent="0.35">
      <c r="A941" s="30" t="s">
        <v>26</v>
      </c>
      <c r="B941">
        <v>4</v>
      </c>
      <c r="C941" t="s">
        <v>607</v>
      </c>
      <c r="D941" t="s">
        <v>78</v>
      </c>
      <c r="E941">
        <f>IF(Table9_1[[#This Row],[Sample]]="ST","",VALUE(MID(Table9_1[[#This Row],[Sample]],FIND("-",Table9_1[[#This Row],[Sample]])+1,LEN(Table9_1[[#This Row],[Sample]])))-0.5)</f>
        <v>14.5</v>
      </c>
      <c r="F941">
        <v>1381.9771656397243</v>
      </c>
      <c r="G941" s="30" t="s">
        <v>564</v>
      </c>
    </row>
    <row r="942" spans="1:7" x14ac:dyDescent="0.35">
      <c r="A942" s="30" t="s">
        <v>26</v>
      </c>
      <c r="B942">
        <v>4</v>
      </c>
      <c r="C942" t="s">
        <v>607</v>
      </c>
      <c r="D942" t="s">
        <v>80</v>
      </c>
      <c r="E942">
        <f>IF(Table9_1[[#This Row],[Sample]]="ST","",VALUE(MID(Table9_1[[#This Row],[Sample]],FIND("-",Table9_1[[#This Row],[Sample]])+1,LEN(Table9_1[[#This Row],[Sample]])))-0.5)</f>
        <v>15.5</v>
      </c>
      <c r="F942">
        <v>1334.9799965211341</v>
      </c>
      <c r="G942" s="30" t="s">
        <v>565</v>
      </c>
    </row>
    <row r="943" spans="1:7" x14ac:dyDescent="0.35">
      <c r="A943" s="30" t="s">
        <v>26</v>
      </c>
      <c r="B943">
        <v>4</v>
      </c>
      <c r="C943" t="s">
        <v>607</v>
      </c>
      <c r="D943" t="s">
        <v>82</v>
      </c>
      <c r="E943">
        <f>IF(Table9_1[[#This Row],[Sample]]="ST","",VALUE(MID(Table9_1[[#This Row],[Sample]],FIND("-",Table9_1[[#This Row],[Sample]])+1,LEN(Table9_1[[#This Row],[Sample]])))-0.5)</f>
        <v>16.5</v>
      </c>
      <c r="F943">
        <v>1429.663668361361</v>
      </c>
      <c r="G943" s="30" t="s">
        <v>566</v>
      </c>
    </row>
    <row r="944" spans="1:7" x14ac:dyDescent="0.35">
      <c r="A944" s="30" t="s">
        <v>26</v>
      </c>
      <c r="B944">
        <v>4</v>
      </c>
      <c r="C944" t="s">
        <v>607</v>
      </c>
      <c r="D944" t="s">
        <v>84</v>
      </c>
      <c r="E944">
        <f>IF(Table9_1[[#This Row],[Sample]]="ST","",VALUE(MID(Table9_1[[#This Row],[Sample]],FIND("-",Table9_1[[#This Row],[Sample]])+1,LEN(Table9_1[[#This Row],[Sample]])))-0.5)</f>
        <v>17.5</v>
      </c>
      <c r="F944">
        <v>1510.5519797152331</v>
      </c>
      <c r="G944" s="30" t="s">
        <v>567</v>
      </c>
    </row>
    <row r="945" spans="1:7" x14ac:dyDescent="0.35">
      <c r="A945" s="30" t="s">
        <v>26</v>
      </c>
      <c r="B945">
        <v>4</v>
      </c>
      <c r="C945" t="s">
        <v>607</v>
      </c>
      <c r="D945" t="s">
        <v>86</v>
      </c>
      <c r="E945">
        <f>IF(Table9_1[[#This Row],[Sample]]="ST","",VALUE(MID(Table9_1[[#This Row],[Sample]],FIND("-",Table9_1[[#This Row],[Sample]])+1,LEN(Table9_1[[#This Row],[Sample]])))-0.5)</f>
        <v>18.5</v>
      </c>
      <c r="F945">
        <v>1242.9706817379017</v>
      </c>
      <c r="G945" s="30" t="s">
        <v>568</v>
      </c>
    </row>
    <row r="946" spans="1:7" x14ac:dyDescent="0.35">
      <c r="A946" s="30" t="s">
        <v>26</v>
      </c>
      <c r="B946">
        <v>4</v>
      </c>
      <c r="C946" t="s">
        <v>607</v>
      </c>
      <c r="D946" t="s">
        <v>88</v>
      </c>
      <c r="E946">
        <f>IF(Table9_1[[#This Row],[Sample]]="ST","",VALUE(MID(Table9_1[[#This Row],[Sample]],FIND("-",Table9_1[[#This Row],[Sample]])+1,LEN(Table9_1[[#This Row],[Sample]])))-0.5)</f>
        <v>19.5</v>
      </c>
      <c r="F946">
        <v>1158.3724569640062</v>
      </c>
      <c r="G946" s="30" t="s">
        <v>569</v>
      </c>
    </row>
    <row r="947" spans="1:7" x14ac:dyDescent="0.35">
      <c r="A947" s="30" t="s">
        <v>26</v>
      </c>
      <c r="B947">
        <v>4</v>
      </c>
      <c r="C947" t="s">
        <v>607</v>
      </c>
      <c r="D947" t="s">
        <v>90</v>
      </c>
      <c r="E947">
        <f>IF(Table9_1[[#This Row],[Sample]]="ST","",VALUE(MID(Table9_1[[#This Row],[Sample]],FIND("-",Table9_1[[#This Row],[Sample]])+1,LEN(Table9_1[[#This Row],[Sample]])))-0.5)</f>
        <v>20.5</v>
      </c>
      <c r="F947">
        <v>1134.2590812992505</v>
      </c>
      <c r="G947" s="30" t="s">
        <v>570</v>
      </c>
    </row>
    <row r="948" spans="1:7" x14ac:dyDescent="0.35">
      <c r="A948" s="30" t="s">
        <v>26</v>
      </c>
      <c r="B948">
        <v>4</v>
      </c>
      <c r="C948" t="s">
        <v>607</v>
      </c>
      <c r="D948" t="s">
        <v>92</v>
      </c>
      <c r="E948">
        <f>IF(Table9_1[[#This Row],[Sample]]="ST","",VALUE(MID(Table9_1[[#This Row],[Sample]],FIND("-",Table9_1[[#This Row],[Sample]])+1,LEN(Table9_1[[#This Row],[Sample]])))-0.5)</f>
        <v>21.5</v>
      </c>
      <c r="F948">
        <v>1217.2280294231514</v>
      </c>
      <c r="G948" s="30" t="s">
        <v>571</v>
      </c>
    </row>
    <row r="949" spans="1:7" x14ac:dyDescent="0.35">
      <c r="A949" s="30" t="s">
        <v>26</v>
      </c>
      <c r="B949">
        <v>4</v>
      </c>
      <c r="C949" t="s">
        <v>607</v>
      </c>
      <c r="D949" t="s">
        <v>96</v>
      </c>
      <c r="E949">
        <f>IF(Table9_1[[#This Row],[Sample]]="ST","",VALUE(MID(Table9_1[[#This Row],[Sample]],FIND("-",Table9_1[[#This Row],[Sample]])+1,LEN(Table9_1[[#This Row],[Sample]])))-0.5)</f>
        <v>23.5</v>
      </c>
      <c r="F949">
        <v>1293.7906564163218</v>
      </c>
      <c r="G949" s="30" t="s">
        <v>572</v>
      </c>
    </row>
    <row r="950" spans="1:7" x14ac:dyDescent="0.35">
      <c r="A950" s="30" t="s">
        <v>26</v>
      </c>
      <c r="B950">
        <v>5</v>
      </c>
      <c r="C950" t="s">
        <v>608</v>
      </c>
      <c r="D950" t="s">
        <v>633</v>
      </c>
      <c r="E950" t="e">
        <f>IF(Table9_1[[#This Row],[Sample]]="ST","",VALUE(MID(Table9_1[[#This Row],[Sample]],FIND("-",Table9_1[[#This Row],[Sample]])+1,LEN(Table9_1[[#This Row],[Sample]])))-0.5)</f>
        <v>#VALUE!</v>
      </c>
      <c r="F950">
        <v>16390.84</v>
      </c>
      <c r="G950" s="30" t="s">
        <v>596</v>
      </c>
    </row>
    <row r="951" spans="1:7" x14ac:dyDescent="0.35">
      <c r="A951" s="30" t="s">
        <v>26</v>
      </c>
      <c r="B951">
        <v>5</v>
      </c>
      <c r="C951" t="s">
        <v>608</v>
      </c>
      <c r="D951" t="s">
        <v>50</v>
      </c>
      <c r="E951">
        <f>IF(Table9_1[[#This Row],[Sample]]="ST","",VALUE(MID(Table9_1[[#This Row],[Sample]],FIND("-",Table9_1[[#This Row],[Sample]])+1,LEN(Table9_1[[#This Row],[Sample]])))-0.5)</f>
        <v>0.5</v>
      </c>
      <c r="F951">
        <v>13633.055555555555</v>
      </c>
      <c r="G951" s="30" t="s">
        <v>595</v>
      </c>
    </row>
    <row r="952" spans="1:7" x14ac:dyDescent="0.35">
      <c r="A952" s="30" t="s">
        <v>26</v>
      </c>
      <c r="B952">
        <v>5</v>
      </c>
      <c r="C952" t="s">
        <v>608</v>
      </c>
      <c r="D952" s="5" t="s">
        <v>66</v>
      </c>
      <c r="E952">
        <f>IF(Table9_1[[#This Row],[Sample]]="ST","",VALUE(MID(Table9_1[[#This Row],[Sample]],FIND("-",Table9_1[[#This Row],[Sample]])+1,LEN(Table9_1[[#This Row],[Sample]])))-0.5)</f>
        <v>8.5</v>
      </c>
      <c r="F952">
        <v>16707.303822937625</v>
      </c>
      <c r="G952" s="30" t="s">
        <v>597</v>
      </c>
    </row>
    <row r="953" spans="1:7" x14ac:dyDescent="0.35">
      <c r="A953" s="30" t="s">
        <v>26</v>
      </c>
      <c r="B953">
        <v>5</v>
      </c>
      <c r="C953" t="s">
        <v>608</v>
      </c>
      <c r="D953" t="s">
        <v>78</v>
      </c>
      <c r="E953">
        <f>IF(Table9_1[[#This Row],[Sample]]="ST","",VALUE(MID(Table9_1[[#This Row],[Sample]],FIND("-",Table9_1[[#This Row],[Sample]])+1,LEN(Table9_1[[#This Row],[Sample]])))-0.5)</f>
        <v>14.5</v>
      </c>
      <c r="F953">
        <v>19281.146881287725</v>
      </c>
      <c r="G953" s="30" t="s">
        <v>598</v>
      </c>
    </row>
    <row r="954" spans="1:7" x14ac:dyDescent="0.35">
      <c r="A954" s="30" t="s">
        <v>26</v>
      </c>
      <c r="B954">
        <v>5</v>
      </c>
      <c r="C954" t="s">
        <v>608</v>
      </c>
      <c r="D954" t="s">
        <v>80</v>
      </c>
      <c r="E954">
        <f>IF(Table9_1[[#This Row],[Sample]]="ST","",VALUE(MID(Table9_1[[#This Row],[Sample]],FIND("-",Table9_1[[#This Row],[Sample]])+1,LEN(Table9_1[[#This Row],[Sample]])))-0.5)</f>
        <v>15.5</v>
      </c>
      <c r="F954">
        <v>19689.274193548386</v>
      </c>
      <c r="G954" s="30" t="s">
        <v>599</v>
      </c>
    </row>
    <row r="955" spans="1:7" x14ac:dyDescent="0.35">
      <c r="A955" s="30" t="s">
        <v>26</v>
      </c>
      <c r="B955">
        <v>5</v>
      </c>
      <c r="C955" t="s">
        <v>608</v>
      </c>
      <c r="D955" t="s">
        <v>82</v>
      </c>
      <c r="E955">
        <f>IF(Table9_1[[#This Row],[Sample]]="ST","",VALUE(MID(Table9_1[[#This Row],[Sample]],FIND("-",Table9_1[[#This Row],[Sample]])+1,LEN(Table9_1[[#This Row],[Sample]])))-0.5)</f>
        <v>16.5</v>
      </c>
      <c r="F955">
        <v>18253.804780876493</v>
      </c>
      <c r="G955" s="30" t="s">
        <v>600</v>
      </c>
    </row>
    <row r="956" spans="1:7" x14ac:dyDescent="0.35">
      <c r="A956" s="30" t="s">
        <v>26</v>
      </c>
      <c r="B956">
        <v>5</v>
      </c>
      <c r="C956" t="s">
        <v>608</v>
      </c>
      <c r="D956" t="s">
        <v>84</v>
      </c>
      <c r="E956">
        <f>IF(Table9_1[[#This Row],[Sample]]="ST","",VALUE(MID(Table9_1[[#This Row],[Sample]],FIND("-",Table9_1[[#This Row],[Sample]])+1,LEN(Table9_1[[#This Row],[Sample]])))-0.5)</f>
        <v>17.5</v>
      </c>
      <c r="F956">
        <v>17411.633064516129</v>
      </c>
      <c r="G956" s="30" t="s">
        <v>601</v>
      </c>
    </row>
    <row r="957" spans="1:7" x14ac:dyDescent="0.35">
      <c r="A957" s="30" t="s">
        <v>26</v>
      </c>
      <c r="B957">
        <v>5</v>
      </c>
      <c r="C957" t="s">
        <v>608</v>
      </c>
      <c r="D957" t="s">
        <v>86</v>
      </c>
      <c r="E957">
        <f>IF(Table9_1[[#This Row],[Sample]]="ST","",VALUE(MID(Table9_1[[#This Row],[Sample]],FIND("-",Table9_1[[#This Row],[Sample]])+1,LEN(Table9_1[[#This Row],[Sample]])))-0.5)</f>
        <v>18.5</v>
      </c>
      <c r="F957">
        <v>19896.381709741552</v>
      </c>
      <c r="G957" s="30" t="s">
        <v>602</v>
      </c>
    </row>
    <row r="958" spans="1:7" x14ac:dyDescent="0.35">
      <c r="A958" s="30" t="s">
        <v>26</v>
      </c>
      <c r="B958">
        <v>5</v>
      </c>
      <c r="C958" t="s">
        <v>608</v>
      </c>
      <c r="D958" t="s">
        <v>88</v>
      </c>
      <c r="E958">
        <f>IF(Table9_1[[#This Row],[Sample]]="ST","",VALUE(MID(Table9_1[[#This Row],[Sample]],FIND("-",Table9_1[[#This Row],[Sample]])+1,LEN(Table9_1[[#This Row],[Sample]])))-0.5)</f>
        <v>19.5</v>
      </c>
      <c r="F958">
        <v>16363.372781065089</v>
      </c>
      <c r="G958" s="30" t="s">
        <v>603</v>
      </c>
    </row>
    <row r="959" spans="1:7" x14ac:dyDescent="0.35">
      <c r="A959" s="30" t="s">
        <v>26</v>
      </c>
      <c r="B959">
        <v>5</v>
      </c>
      <c r="C959" t="s">
        <v>608</v>
      </c>
      <c r="D959" t="s">
        <v>90</v>
      </c>
      <c r="E959">
        <f>IF(Table9_1[[#This Row],[Sample]]="ST","",VALUE(MID(Table9_1[[#This Row],[Sample]],FIND("-",Table9_1[[#This Row],[Sample]])+1,LEN(Table9_1[[#This Row],[Sample]])))-0.5)</f>
        <v>20.5</v>
      </c>
      <c r="F959">
        <v>19036.419999999998</v>
      </c>
      <c r="G959" s="30" t="s">
        <v>604</v>
      </c>
    </row>
    <row r="960" spans="1:7" x14ac:dyDescent="0.35">
      <c r="A960" s="30" t="s">
        <v>26</v>
      </c>
      <c r="B960">
        <v>5</v>
      </c>
      <c r="C960" t="s">
        <v>608</v>
      </c>
      <c r="D960" t="s">
        <v>92</v>
      </c>
      <c r="E960">
        <f>IF(Table9_1[[#This Row],[Sample]]="ST","",VALUE(MID(Table9_1[[#This Row],[Sample]],FIND("-",Table9_1[[#This Row],[Sample]])+1,LEN(Table9_1[[#This Row],[Sample]])))-0.5)</f>
        <v>21.5</v>
      </c>
      <c r="F960">
        <v>20554.109311740893</v>
      </c>
      <c r="G960" s="30" t="s">
        <v>605</v>
      </c>
    </row>
    <row r="961" spans="1:7" x14ac:dyDescent="0.35">
      <c r="A961" s="30" t="s">
        <v>26</v>
      </c>
      <c r="B961">
        <v>5</v>
      </c>
      <c r="C961" t="s">
        <v>608</v>
      </c>
      <c r="D961" t="s">
        <v>96</v>
      </c>
      <c r="E961">
        <f>IF(Table9_1[[#This Row],[Sample]]="ST","",VALUE(MID(Table9_1[[#This Row],[Sample]],FIND("-",Table9_1[[#This Row],[Sample]])+1,LEN(Table9_1[[#This Row],[Sample]])))-0.5)</f>
        <v>23.5</v>
      </c>
      <c r="F961">
        <v>21358.511066398391</v>
      </c>
      <c r="G961" s="30" t="s">
        <v>606</v>
      </c>
    </row>
    <row r="962" spans="1:7" x14ac:dyDescent="0.35">
      <c r="A962" s="30" t="s">
        <v>36</v>
      </c>
      <c r="B962">
        <v>1</v>
      </c>
      <c r="C962" t="s">
        <v>519</v>
      </c>
      <c r="D962" t="s">
        <v>588</v>
      </c>
      <c r="E962" t="str">
        <f>IF(Table9_1[[#This Row],[Sample]]="ST","",VALUE(MID(Table9_1[[#This Row],[Sample]],FIND("-",Table9_1[[#This Row],[Sample]])+1,LEN(Table9_1[[#This Row],[Sample]])))-0.5)</f>
        <v/>
      </c>
      <c r="F962">
        <v>-0.15</v>
      </c>
      <c r="G962" s="30" t="s">
        <v>525</v>
      </c>
    </row>
    <row r="963" spans="1:7" x14ac:dyDescent="0.35">
      <c r="A963" s="30" t="s">
        <v>36</v>
      </c>
      <c r="B963">
        <v>1</v>
      </c>
      <c r="C963" t="s">
        <v>519</v>
      </c>
      <c r="D963" t="s">
        <v>50</v>
      </c>
      <c r="E963">
        <f>IF(Table9_1[[#This Row],[Sample]]="ST","",VALUE(MID(Table9_1[[#This Row],[Sample]],FIND("-",Table9_1[[#This Row],[Sample]])+1,LEN(Table9_1[[#This Row],[Sample]])))-0.5)</f>
        <v>0.5</v>
      </c>
      <c r="F963">
        <v>1.1287281838603769</v>
      </c>
      <c r="G963" s="30" t="s">
        <v>526</v>
      </c>
    </row>
    <row r="964" spans="1:7" x14ac:dyDescent="0.35">
      <c r="A964" s="30" t="s">
        <v>36</v>
      </c>
      <c r="B964">
        <v>1</v>
      </c>
      <c r="C964" t="s">
        <v>519</v>
      </c>
      <c r="D964" t="s">
        <v>66</v>
      </c>
      <c r="E964">
        <f>IF(Table9_1[[#This Row],[Sample]]="ST","",VALUE(MID(Table9_1[[#This Row],[Sample]],FIND("-",Table9_1[[#This Row],[Sample]])+1,LEN(Table9_1[[#This Row],[Sample]])))-0.5)</f>
        <v>8.5</v>
      </c>
      <c r="F964">
        <v>0.11287164612037712</v>
      </c>
      <c r="G964" s="30" t="s">
        <v>527</v>
      </c>
    </row>
    <row r="965" spans="1:7" x14ac:dyDescent="0.35">
      <c r="A965" s="30" t="s">
        <v>36</v>
      </c>
      <c r="B965">
        <v>1</v>
      </c>
      <c r="C965" t="s">
        <v>519</v>
      </c>
      <c r="D965" t="s">
        <v>78</v>
      </c>
      <c r="E965">
        <f>IF(Table9_1[[#This Row],[Sample]]="ST","",VALUE(MID(Table9_1[[#This Row],[Sample]],FIND("-",Table9_1[[#This Row],[Sample]])+1,LEN(Table9_1[[#This Row],[Sample]])))-0.5)</f>
        <v>14.5</v>
      </c>
      <c r="F965">
        <v>0.37555273649873144</v>
      </c>
      <c r="G965" s="30" t="s">
        <v>528</v>
      </c>
    </row>
    <row r="966" spans="1:7" x14ac:dyDescent="0.35">
      <c r="A966" s="30" t="s">
        <v>36</v>
      </c>
      <c r="B966">
        <v>1</v>
      </c>
      <c r="C966" t="s">
        <v>519</v>
      </c>
      <c r="D966" t="s">
        <v>80</v>
      </c>
      <c r="E966">
        <f>IF(Table9_1[[#This Row],[Sample]]="ST","",VALUE(MID(Table9_1[[#This Row],[Sample]],FIND("-",Table9_1[[#This Row],[Sample]])+1,LEN(Table9_1[[#This Row],[Sample]])))-0.5)</f>
        <v>15.5</v>
      </c>
      <c r="F966">
        <v>0.42401287180379199</v>
      </c>
      <c r="G966" s="30" t="s">
        <v>529</v>
      </c>
    </row>
    <row r="967" spans="1:7" x14ac:dyDescent="0.35">
      <c r="A967" s="30" t="s">
        <v>36</v>
      </c>
      <c r="B967">
        <v>1</v>
      </c>
      <c r="C967" t="s">
        <v>519</v>
      </c>
      <c r="D967" t="s">
        <v>82</v>
      </c>
      <c r="E967">
        <f>IF(Table9_1[[#This Row],[Sample]]="ST","",VALUE(MID(Table9_1[[#This Row],[Sample]],FIND("-",Table9_1[[#This Row],[Sample]])+1,LEN(Table9_1[[#This Row],[Sample]])))-0.5)</f>
        <v>16.5</v>
      </c>
      <c r="F967">
        <v>0.49528744622604615</v>
      </c>
      <c r="G967" s="30" t="s">
        <v>530</v>
      </c>
    </row>
    <row r="968" spans="1:7" x14ac:dyDescent="0.35">
      <c r="A968" s="30" t="s">
        <v>36</v>
      </c>
      <c r="B968">
        <v>1</v>
      </c>
      <c r="C968" t="s">
        <v>519</v>
      </c>
      <c r="D968" t="s">
        <v>84</v>
      </c>
      <c r="E968">
        <f>IF(Table9_1[[#This Row],[Sample]]="ST","",VALUE(MID(Table9_1[[#This Row],[Sample]],FIND("-",Table9_1[[#This Row],[Sample]])+1,LEN(Table9_1[[#This Row],[Sample]])))-0.5)</f>
        <v>17.5</v>
      </c>
      <c r="F968">
        <v>0.99101813926272675</v>
      </c>
      <c r="G968" s="30" t="s">
        <v>531</v>
      </c>
    </row>
    <row r="969" spans="1:7" x14ac:dyDescent="0.35">
      <c r="A969" s="30" t="s">
        <v>36</v>
      </c>
      <c r="B969">
        <v>1</v>
      </c>
      <c r="C969" t="s">
        <v>519</v>
      </c>
      <c r="D969" t="s">
        <v>86</v>
      </c>
      <c r="E969">
        <f>IF(Table9_1[[#This Row],[Sample]]="ST","",VALUE(MID(Table9_1[[#This Row],[Sample]],FIND("-",Table9_1[[#This Row],[Sample]])+1,LEN(Table9_1[[#This Row],[Sample]])))-0.5)</f>
        <v>18.5</v>
      </c>
      <c r="F969">
        <v>0.30037089367714587</v>
      </c>
      <c r="G969" s="30" t="s">
        <v>532</v>
      </c>
    </row>
    <row r="970" spans="1:7" x14ac:dyDescent="0.35">
      <c r="A970" s="30" t="s">
        <v>36</v>
      </c>
      <c r="B970">
        <v>1</v>
      </c>
      <c r="C970" t="s">
        <v>519</v>
      </c>
      <c r="D970" t="s">
        <v>88</v>
      </c>
      <c r="E970">
        <f>IF(Table9_1[[#This Row],[Sample]]="ST","",VALUE(MID(Table9_1[[#This Row],[Sample]],FIND("-",Table9_1[[#This Row],[Sample]])+1,LEN(Table9_1[[#This Row],[Sample]])))-0.5)</f>
        <v>19.5</v>
      </c>
      <c r="F970">
        <v>0.22167449139280124</v>
      </c>
      <c r="G970" s="30" t="s">
        <v>533</v>
      </c>
    </row>
    <row r="971" spans="1:7" x14ac:dyDescent="0.35">
      <c r="A971" s="30" t="s">
        <v>36</v>
      </c>
      <c r="B971">
        <v>1</v>
      </c>
      <c r="C971" t="s">
        <v>519</v>
      </c>
      <c r="D971" t="s">
        <v>90</v>
      </c>
      <c r="E971">
        <f>IF(Table9_1[[#This Row],[Sample]]="ST","",VALUE(MID(Table9_1[[#This Row],[Sample]],FIND("-",Table9_1[[#This Row],[Sample]])+1,LEN(Table9_1[[#This Row],[Sample]])))-0.5)</f>
        <v>20.5</v>
      </c>
      <c r="F971">
        <v>0.50346915241207013</v>
      </c>
      <c r="G971" s="30" t="s">
        <v>534</v>
      </c>
    </row>
    <row r="972" spans="1:7" x14ac:dyDescent="0.35">
      <c r="A972" s="30" t="s">
        <v>36</v>
      </c>
      <c r="B972">
        <v>1</v>
      </c>
      <c r="C972" t="s">
        <v>519</v>
      </c>
      <c r="D972" t="s">
        <v>92</v>
      </c>
      <c r="E972">
        <f>IF(Table9_1[[#This Row],[Sample]]="ST","",VALUE(MID(Table9_1[[#This Row],[Sample]],FIND("-",Table9_1[[#This Row],[Sample]])+1,LEN(Table9_1[[#This Row],[Sample]])))-0.5)</f>
        <v>21.5</v>
      </c>
      <c r="F972">
        <v>0.53718544328300433</v>
      </c>
      <c r="G972" s="30" t="s">
        <v>535</v>
      </c>
    </row>
    <row r="973" spans="1:7" x14ac:dyDescent="0.35">
      <c r="A973" s="30" t="s">
        <v>36</v>
      </c>
      <c r="B973">
        <v>1</v>
      </c>
      <c r="C973" t="s">
        <v>519</v>
      </c>
      <c r="D973" t="s">
        <v>96</v>
      </c>
      <c r="E973">
        <f>IF(Table9_1[[#This Row],[Sample]]="ST","",VALUE(MID(Table9_1[[#This Row],[Sample]],FIND("-",Table9_1[[#This Row],[Sample]])+1,LEN(Table9_1[[#This Row],[Sample]])))-0.5)</f>
        <v>23.5</v>
      </c>
      <c r="F973">
        <v>0.24424403705893952</v>
      </c>
      <c r="G973" s="30" t="s">
        <v>536</v>
      </c>
    </row>
    <row r="974" spans="1:7" x14ac:dyDescent="0.35">
      <c r="A974" s="30" t="s">
        <v>36</v>
      </c>
      <c r="B974">
        <v>2</v>
      </c>
      <c r="C974" t="s">
        <v>589</v>
      </c>
      <c r="D974" t="s">
        <v>588</v>
      </c>
      <c r="E974" t="str">
        <f>IF(Table9_1[[#This Row],[Sample]]="ST","",VALUE(MID(Table9_1[[#This Row],[Sample]],FIND("-",Table9_1[[#This Row],[Sample]])+1,LEN(Table9_1[[#This Row],[Sample]])))-0.5)</f>
        <v/>
      </c>
      <c r="F974">
        <v>0.33100820633059791</v>
      </c>
      <c r="G974" s="30" t="s">
        <v>537</v>
      </c>
    </row>
    <row r="975" spans="1:7" x14ac:dyDescent="0.35">
      <c r="A975" s="30" t="s">
        <v>36</v>
      </c>
      <c r="B975">
        <v>2</v>
      </c>
      <c r="C975" t="s">
        <v>589</v>
      </c>
      <c r="D975" t="s">
        <v>50</v>
      </c>
      <c r="E975">
        <f>IF(Table9_1[[#This Row],[Sample]]="ST","",VALUE(MID(Table9_1[[#This Row],[Sample]],FIND("-",Table9_1[[#This Row],[Sample]])+1,LEN(Table9_1[[#This Row],[Sample]])))-0.5)</f>
        <v>0.5</v>
      </c>
      <c r="F975">
        <v>1.6780110592707793</v>
      </c>
      <c r="G975" s="30" t="s">
        <v>538</v>
      </c>
    </row>
    <row r="976" spans="1:7" x14ac:dyDescent="0.35">
      <c r="A976" s="30" t="s">
        <v>36</v>
      </c>
      <c r="B976">
        <v>2</v>
      </c>
      <c r="C976" t="s">
        <v>589</v>
      </c>
      <c r="D976" t="s">
        <v>66</v>
      </c>
      <c r="E976">
        <f>IF(Table9_1[[#This Row],[Sample]]="ST","",VALUE(MID(Table9_1[[#This Row],[Sample]],FIND("-",Table9_1[[#This Row],[Sample]])+1,LEN(Table9_1[[#This Row],[Sample]])))-0.5)</f>
        <v>8.5</v>
      </c>
      <c r="F976">
        <v>0.83832487309644677</v>
      </c>
      <c r="G976" s="30" t="s">
        <v>539</v>
      </c>
    </row>
    <row r="977" spans="1:7" x14ac:dyDescent="0.35">
      <c r="A977" s="30" t="s">
        <v>36</v>
      </c>
      <c r="B977">
        <v>2</v>
      </c>
      <c r="C977" t="s">
        <v>589</v>
      </c>
      <c r="D977" t="s">
        <v>78</v>
      </c>
      <c r="E977">
        <f>IF(Table9_1[[#This Row],[Sample]]="ST","",VALUE(MID(Table9_1[[#This Row],[Sample]],FIND("-",Table9_1[[#This Row],[Sample]])+1,LEN(Table9_1[[#This Row],[Sample]])))-0.5)</f>
        <v>14.5</v>
      </c>
      <c r="F977">
        <v>0.66583907212758253</v>
      </c>
      <c r="G977" s="30" t="s">
        <v>540</v>
      </c>
    </row>
    <row r="978" spans="1:7" x14ac:dyDescent="0.35">
      <c r="A978" s="30" t="s">
        <v>36</v>
      </c>
      <c r="B978">
        <v>2</v>
      </c>
      <c r="C978" t="s">
        <v>589</v>
      </c>
      <c r="D978" t="s">
        <v>80</v>
      </c>
      <c r="E978">
        <f>IF(Table9_1[[#This Row],[Sample]]="ST","",VALUE(MID(Table9_1[[#This Row],[Sample]],FIND("-",Table9_1[[#This Row],[Sample]])+1,LEN(Table9_1[[#This Row],[Sample]])))-0.5)</f>
        <v>15.5</v>
      </c>
      <c r="F978">
        <v>0.38485823621499399</v>
      </c>
      <c r="G978" s="30" t="s">
        <v>541</v>
      </c>
    </row>
    <row r="979" spans="1:7" x14ac:dyDescent="0.35">
      <c r="A979" s="30" t="s">
        <v>36</v>
      </c>
      <c r="B979">
        <v>2</v>
      </c>
      <c r="C979" t="s">
        <v>589</v>
      </c>
      <c r="D979" t="s">
        <v>82</v>
      </c>
      <c r="E979">
        <f>IF(Table9_1[[#This Row],[Sample]]="ST","",VALUE(MID(Table9_1[[#This Row],[Sample]],FIND("-",Table9_1[[#This Row],[Sample]])+1,LEN(Table9_1[[#This Row],[Sample]])))-0.5)</f>
        <v>16.5</v>
      </c>
      <c r="F979">
        <v>0.45840829096597574</v>
      </c>
      <c r="G979" s="30" t="s">
        <v>542</v>
      </c>
    </row>
    <row r="980" spans="1:7" x14ac:dyDescent="0.35">
      <c r="A980" s="30" t="s">
        <v>36</v>
      </c>
      <c r="B980">
        <v>2</v>
      </c>
      <c r="C980" t="s">
        <v>589</v>
      </c>
      <c r="D980" t="s">
        <v>84</v>
      </c>
      <c r="E980">
        <f>IF(Table9_1[[#This Row],[Sample]]="ST","",VALUE(MID(Table9_1[[#This Row],[Sample]],FIND("-",Table9_1[[#This Row],[Sample]])+1,LEN(Table9_1[[#This Row],[Sample]])))-0.5)</f>
        <v>17.5</v>
      </c>
      <c r="F980">
        <v>0.53513750731421872</v>
      </c>
      <c r="G980" s="30" t="s">
        <v>543</v>
      </c>
    </row>
    <row r="981" spans="1:7" x14ac:dyDescent="0.35">
      <c r="A981" s="30" t="s">
        <v>36</v>
      </c>
      <c r="B981">
        <v>2</v>
      </c>
      <c r="C981" t="s">
        <v>589</v>
      </c>
      <c r="D981" t="s">
        <v>86</v>
      </c>
      <c r="E981">
        <f>IF(Table9_1[[#This Row],[Sample]]="ST","",VALUE(MID(Table9_1[[#This Row],[Sample]],FIND("-",Table9_1[[#This Row],[Sample]])+1,LEN(Table9_1[[#This Row],[Sample]])))-0.5)</f>
        <v>18.5</v>
      </c>
      <c r="F981">
        <v>0.8684033910279052</v>
      </c>
      <c r="G981" s="30" t="s">
        <v>544</v>
      </c>
    </row>
    <row r="982" spans="1:7" x14ac:dyDescent="0.35">
      <c r="A982" s="30" t="s">
        <v>36</v>
      </c>
      <c r="B982">
        <v>2</v>
      </c>
      <c r="C982" t="s">
        <v>589</v>
      </c>
      <c r="D982" t="s">
        <v>88</v>
      </c>
      <c r="E982">
        <f>IF(Table9_1[[#This Row],[Sample]]="ST","",VALUE(MID(Table9_1[[#This Row],[Sample]],FIND("-",Table9_1[[#This Row],[Sample]])+1,LEN(Table9_1[[#This Row],[Sample]])))-0.5)</f>
        <v>19.5</v>
      </c>
      <c r="F982">
        <v>0.51729264475743364</v>
      </c>
      <c r="G982" s="30" t="s">
        <v>545</v>
      </c>
    </row>
    <row r="983" spans="1:7" x14ac:dyDescent="0.35">
      <c r="A983" s="30" t="s">
        <v>36</v>
      </c>
      <c r="B983">
        <v>2</v>
      </c>
      <c r="C983" t="s">
        <v>589</v>
      </c>
      <c r="D983" t="s">
        <v>90</v>
      </c>
      <c r="E983">
        <f>IF(Table9_1[[#This Row],[Sample]]="ST","",VALUE(MID(Table9_1[[#This Row],[Sample]],FIND("-",Table9_1[[#This Row],[Sample]])+1,LEN(Table9_1[[#This Row],[Sample]])))-0.5)</f>
        <v>20.5</v>
      </c>
      <c r="F983">
        <v>0.91098404766480878</v>
      </c>
      <c r="G983" s="30" t="s">
        <v>546</v>
      </c>
    </row>
    <row r="984" spans="1:7" x14ac:dyDescent="0.35">
      <c r="A984" s="30" t="s">
        <v>36</v>
      </c>
      <c r="B984">
        <v>2</v>
      </c>
      <c r="C984" t="s">
        <v>589</v>
      </c>
      <c r="D984" t="s">
        <v>92</v>
      </c>
      <c r="E984">
        <f>IF(Table9_1[[#This Row],[Sample]]="ST","",VALUE(MID(Table9_1[[#This Row],[Sample]],FIND("-",Table9_1[[#This Row],[Sample]])+1,LEN(Table9_1[[#This Row],[Sample]])))-0.5)</f>
        <v>21.5</v>
      </c>
      <c r="F984">
        <v>0.46296941540843989</v>
      </c>
      <c r="G984" s="30" t="s">
        <v>547</v>
      </c>
    </row>
    <row r="985" spans="1:7" x14ac:dyDescent="0.35">
      <c r="A985" s="30" t="s">
        <v>36</v>
      </c>
      <c r="B985">
        <v>2</v>
      </c>
      <c r="C985" t="s">
        <v>589</v>
      </c>
      <c r="D985" t="s">
        <v>96</v>
      </c>
      <c r="E985">
        <f>IF(Table9_1[[#This Row],[Sample]]="ST","",VALUE(MID(Table9_1[[#This Row],[Sample]],FIND("-",Table9_1[[#This Row],[Sample]])+1,LEN(Table9_1[[#This Row],[Sample]])))-0.5)</f>
        <v>23.5</v>
      </c>
      <c r="F985">
        <v>0.43294894539720097</v>
      </c>
      <c r="G985" s="30" t="s">
        <v>548</v>
      </c>
    </row>
    <row r="986" spans="1:7" x14ac:dyDescent="0.35">
      <c r="A986" s="30" t="s">
        <v>36</v>
      </c>
      <c r="B986">
        <v>3</v>
      </c>
      <c r="C986" t="s">
        <v>590</v>
      </c>
      <c r="D986" t="s">
        <v>588</v>
      </c>
      <c r="E986" t="str">
        <f>IF(Table9_1[[#This Row],[Sample]]="ST","",VALUE(MID(Table9_1[[#This Row],[Sample]],FIND("-",Table9_1[[#This Row],[Sample]])+1,LEN(Table9_1[[#This Row],[Sample]])))-0.5)</f>
        <v/>
      </c>
      <c r="F986">
        <v>1.2504884720593983</v>
      </c>
      <c r="G986" s="30" t="s">
        <v>549</v>
      </c>
    </row>
    <row r="987" spans="1:7" x14ac:dyDescent="0.35">
      <c r="A987" s="30" t="s">
        <v>36</v>
      </c>
      <c r="B987">
        <v>3</v>
      </c>
      <c r="C987" t="s">
        <v>590</v>
      </c>
      <c r="D987" t="s">
        <v>50</v>
      </c>
      <c r="E987">
        <f>IF(Table9_1[[#This Row],[Sample]]="ST","",VALUE(MID(Table9_1[[#This Row],[Sample]],FIND("-",Table9_1[[#This Row],[Sample]])+1,LEN(Table9_1[[#This Row],[Sample]])))-0.5)</f>
        <v>0.5</v>
      </c>
      <c r="F987">
        <v>1.6502505616035945</v>
      </c>
      <c r="G987" s="30" t="s">
        <v>550</v>
      </c>
    </row>
    <row r="988" spans="1:7" x14ac:dyDescent="0.35">
      <c r="A988" s="30" t="s">
        <v>36</v>
      </c>
      <c r="B988">
        <v>3</v>
      </c>
      <c r="C988" t="s">
        <v>590</v>
      </c>
      <c r="D988" t="s">
        <v>66</v>
      </c>
      <c r="E988">
        <f>IF(Table9_1[[#This Row],[Sample]]="ST","",VALUE(MID(Table9_1[[#This Row],[Sample]],FIND("-",Table9_1[[#This Row],[Sample]])+1,LEN(Table9_1[[#This Row],[Sample]])))-0.5)</f>
        <v>8.5</v>
      </c>
      <c r="F988">
        <v>0.62545322697606964</v>
      </c>
      <c r="G988" s="30" t="s">
        <v>551</v>
      </c>
    </row>
    <row r="989" spans="1:7" x14ac:dyDescent="0.35">
      <c r="A989" s="30" t="s">
        <v>36</v>
      </c>
      <c r="B989">
        <v>3</v>
      </c>
      <c r="C989" t="s">
        <v>590</v>
      </c>
      <c r="D989" t="s">
        <v>78</v>
      </c>
      <c r="E989">
        <f>IF(Table9_1[[#This Row],[Sample]]="ST","",VALUE(MID(Table9_1[[#This Row],[Sample]],FIND("-",Table9_1[[#This Row],[Sample]])+1,LEN(Table9_1[[#This Row],[Sample]])))-0.5)</f>
        <v>14.5</v>
      </c>
      <c r="F989">
        <v>0.69771656397245385</v>
      </c>
      <c r="G989" s="30" t="s">
        <v>552</v>
      </c>
    </row>
    <row r="990" spans="1:7" x14ac:dyDescent="0.35">
      <c r="A990" s="30" t="s">
        <v>36</v>
      </c>
      <c r="B990">
        <v>3</v>
      </c>
      <c r="C990" t="s">
        <v>590</v>
      </c>
      <c r="D990" t="s">
        <v>80</v>
      </c>
      <c r="E990">
        <f>IF(Table9_1[[#This Row],[Sample]]="ST","",VALUE(MID(Table9_1[[#This Row],[Sample]],FIND("-",Table9_1[[#This Row],[Sample]])+1,LEN(Table9_1[[#This Row],[Sample]])))-0.5)</f>
        <v>15.5</v>
      </c>
      <c r="F990">
        <v>0.7653504957383892</v>
      </c>
      <c r="G990" s="30" t="s">
        <v>553</v>
      </c>
    </row>
    <row r="991" spans="1:7" x14ac:dyDescent="0.35">
      <c r="A991" s="30" t="s">
        <v>36</v>
      </c>
      <c r="B991">
        <v>3</v>
      </c>
      <c r="C991" t="s">
        <v>590</v>
      </c>
      <c r="D991" t="s">
        <v>82</v>
      </c>
      <c r="E991">
        <f>IF(Table9_1[[#This Row],[Sample]]="ST","",VALUE(MID(Table9_1[[#This Row],[Sample]],FIND("-",Table9_1[[#This Row],[Sample]])+1,LEN(Table9_1[[#This Row],[Sample]])))-0.5)</f>
        <v>16.5</v>
      </c>
      <c r="F991">
        <v>0.47907704341024648</v>
      </c>
      <c r="G991" s="30" t="s">
        <v>554</v>
      </c>
    </row>
    <row r="992" spans="1:7" x14ac:dyDescent="0.35">
      <c r="A992" s="30" t="s">
        <v>36</v>
      </c>
      <c r="B992">
        <v>3</v>
      </c>
      <c r="C992" t="s">
        <v>590</v>
      </c>
      <c r="D992" t="s">
        <v>84</v>
      </c>
      <c r="E992">
        <f>IF(Table9_1[[#This Row],[Sample]]="ST","",VALUE(MID(Table9_1[[#This Row],[Sample]],FIND("-",Table9_1[[#This Row],[Sample]])+1,LEN(Table9_1[[#This Row],[Sample]])))-0.5)</f>
        <v>17.5</v>
      </c>
      <c r="F992">
        <v>0.57538521552564847</v>
      </c>
      <c r="G992" s="30" t="s">
        <v>555</v>
      </c>
    </row>
    <row r="993" spans="1:7" x14ac:dyDescent="0.35">
      <c r="A993" s="30" t="s">
        <v>36</v>
      </c>
      <c r="B993">
        <v>3</v>
      </c>
      <c r="C993" t="s">
        <v>590</v>
      </c>
      <c r="D993" t="s">
        <v>86</v>
      </c>
      <c r="E993">
        <f>IF(Table9_1[[#This Row],[Sample]]="ST","",VALUE(MID(Table9_1[[#This Row],[Sample]],FIND("-",Table9_1[[#This Row],[Sample]])+1,LEN(Table9_1[[#This Row],[Sample]])))-0.5)</f>
        <v>18.5</v>
      </c>
      <c r="F993">
        <v>0.25609325326739674</v>
      </c>
      <c r="G993" s="30" t="s">
        <v>556</v>
      </c>
    </row>
    <row r="994" spans="1:7" x14ac:dyDescent="0.35">
      <c r="A994" s="30" t="s">
        <v>36</v>
      </c>
      <c r="B994">
        <v>3</v>
      </c>
      <c r="C994" t="s">
        <v>590</v>
      </c>
      <c r="D994" t="s">
        <v>88</v>
      </c>
      <c r="E994">
        <f>IF(Table9_1[[#This Row],[Sample]]="ST","",VALUE(MID(Table9_1[[#This Row],[Sample]],FIND("-",Table9_1[[#This Row],[Sample]])+1,LEN(Table9_1[[#This Row],[Sample]])))-0.5)</f>
        <v>19.5</v>
      </c>
      <c r="F994">
        <v>0.85093896713615014</v>
      </c>
      <c r="G994" s="30" t="s">
        <v>557</v>
      </c>
    </row>
    <row r="995" spans="1:7" x14ac:dyDescent="0.35">
      <c r="A995" s="30" t="s">
        <v>36</v>
      </c>
      <c r="B995">
        <v>3</v>
      </c>
      <c r="C995" t="s">
        <v>590</v>
      </c>
      <c r="D995" t="s">
        <v>90</v>
      </c>
      <c r="E995">
        <f>IF(Table9_1[[#This Row],[Sample]]="ST","",VALUE(MID(Table9_1[[#This Row],[Sample]],FIND("-",Table9_1[[#This Row],[Sample]])+1,LEN(Table9_1[[#This Row],[Sample]])))-0.5)</f>
        <v>20.5</v>
      </c>
      <c r="F995">
        <v>0.46127234287910823</v>
      </c>
      <c r="G995" s="30" t="s">
        <v>558</v>
      </c>
    </row>
    <row r="996" spans="1:7" x14ac:dyDescent="0.35">
      <c r="A996" s="30" t="s">
        <v>36</v>
      </c>
      <c r="B996">
        <v>3</v>
      </c>
      <c r="C996" t="s">
        <v>590</v>
      </c>
      <c r="D996" t="s">
        <v>92</v>
      </c>
      <c r="E996">
        <f>IF(Table9_1[[#This Row],[Sample]]="ST","",VALUE(MID(Table9_1[[#This Row],[Sample]],FIND("-",Table9_1[[#This Row],[Sample]])+1,LEN(Table9_1[[#This Row],[Sample]])))-0.5)</f>
        <v>21.5</v>
      </c>
      <c r="F996">
        <v>0.76461478900503299</v>
      </c>
      <c r="G996" s="30" t="s">
        <v>559</v>
      </c>
    </row>
    <row r="997" spans="1:7" x14ac:dyDescent="0.35">
      <c r="A997" s="30" t="s">
        <v>36</v>
      </c>
      <c r="B997">
        <v>3</v>
      </c>
      <c r="C997" t="s">
        <v>590</v>
      </c>
      <c r="D997" t="s">
        <v>96</v>
      </c>
      <c r="E997">
        <f>IF(Table9_1[[#This Row],[Sample]]="ST","",VALUE(MID(Table9_1[[#This Row],[Sample]],FIND("-",Table9_1[[#This Row],[Sample]])+1,LEN(Table9_1[[#This Row],[Sample]])))-0.5)</f>
        <v>23.5</v>
      </c>
      <c r="F997">
        <v>1.0151783954267692</v>
      </c>
      <c r="G997" s="30" t="s">
        <v>560</v>
      </c>
    </row>
    <row r="998" spans="1:7" x14ac:dyDescent="0.35">
      <c r="A998" s="30" t="s">
        <v>36</v>
      </c>
      <c r="B998">
        <v>4</v>
      </c>
      <c r="C998" t="s">
        <v>607</v>
      </c>
      <c r="D998" t="s">
        <v>588</v>
      </c>
      <c r="E998" t="str">
        <f>IF(Table9_1[[#This Row],[Sample]]="ST","",VALUE(MID(Table9_1[[#This Row],[Sample]],FIND("-",Table9_1[[#This Row],[Sample]])+1,LEN(Table9_1[[#This Row],[Sample]])))-0.5)</f>
        <v/>
      </c>
      <c r="F998">
        <v>15.286869871043375</v>
      </c>
      <c r="G998" s="30" t="s">
        <v>561</v>
      </c>
    </row>
    <row r="999" spans="1:7" x14ac:dyDescent="0.35">
      <c r="A999" s="30" t="s">
        <v>36</v>
      </c>
      <c r="B999">
        <v>4</v>
      </c>
      <c r="C999" t="s">
        <v>607</v>
      </c>
      <c r="D999" t="s">
        <v>50</v>
      </c>
      <c r="E999">
        <f>IF(Table9_1[[#This Row],[Sample]]="ST","",VALUE(MID(Table9_1[[#This Row],[Sample]],FIND("-",Table9_1[[#This Row],[Sample]])+1,LEN(Table9_1[[#This Row],[Sample]])))-0.5)</f>
        <v>0.5</v>
      </c>
      <c r="F999">
        <v>3.7793848280628994</v>
      </c>
      <c r="G999" s="30" t="s">
        <v>562</v>
      </c>
    </row>
    <row r="1000" spans="1:7" x14ac:dyDescent="0.35">
      <c r="A1000" s="30" t="s">
        <v>36</v>
      </c>
      <c r="B1000">
        <v>4</v>
      </c>
      <c r="C1000" t="s">
        <v>607</v>
      </c>
      <c r="D1000" t="s">
        <v>66</v>
      </c>
      <c r="E1000">
        <f>IF(Table9_1[[#This Row],[Sample]]="ST","",VALUE(MID(Table9_1[[#This Row],[Sample]],FIND("-",Table9_1[[#This Row],[Sample]])+1,LEN(Table9_1[[#This Row],[Sample]])))-0.5)</f>
        <v>8.5</v>
      </c>
      <c r="F1000">
        <v>2.700942712110225</v>
      </c>
      <c r="G1000" s="30" t="s">
        <v>563</v>
      </c>
    </row>
    <row r="1001" spans="1:7" x14ac:dyDescent="0.35">
      <c r="A1001" s="30" t="s">
        <v>36</v>
      </c>
      <c r="B1001">
        <v>4</v>
      </c>
      <c r="C1001" t="s">
        <v>607</v>
      </c>
      <c r="D1001" t="s">
        <v>78</v>
      </c>
      <c r="E1001">
        <f>IF(Table9_1[[#This Row],[Sample]]="ST","",VALUE(MID(Table9_1[[#This Row],[Sample]],FIND("-",Table9_1[[#This Row],[Sample]])+1,LEN(Table9_1[[#This Row],[Sample]])))-0.5)</f>
        <v>14.5</v>
      </c>
      <c r="F1001">
        <v>2.1018847408481331</v>
      </c>
      <c r="G1001" s="30" t="s">
        <v>564</v>
      </c>
    </row>
    <row r="1002" spans="1:7" x14ac:dyDescent="0.35">
      <c r="A1002" s="30" t="s">
        <v>36</v>
      </c>
      <c r="B1002">
        <v>4</v>
      </c>
      <c r="C1002" t="s">
        <v>607</v>
      </c>
      <c r="D1002" t="s">
        <v>80</v>
      </c>
      <c r="E1002">
        <f>IF(Table9_1[[#This Row],[Sample]]="ST","",VALUE(MID(Table9_1[[#This Row],[Sample]],FIND("-",Table9_1[[#This Row],[Sample]])+1,LEN(Table9_1[[#This Row],[Sample]])))-0.5)</f>
        <v>15.5</v>
      </c>
      <c r="F1002">
        <v>1.8655592276917725</v>
      </c>
      <c r="G1002" s="30" t="s">
        <v>565</v>
      </c>
    </row>
    <row r="1003" spans="1:7" x14ac:dyDescent="0.35">
      <c r="A1003" s="30" t="s">
        <v>36</v>
      </c>
      <c r="B1003">
        <v>4</v>
      </c>
      <c r="C1003" t="s">
        <v>607</v>
      </c>
      <c r="D1003" t="s">
        <v>82</v>
      </c>
      <c r="E1003">
        <f>IF(Table9_1[[#This Row],[Sample]]="ST","",VALUE(MID(Table9_1[[#This Row],[Sample]],FIND("-",Table9_1[[#This Row],[Sample]])+1,LEN(Table9_1[[#This Row],[Sample]])))-0.5)</f>
        <v>16.5</v>
      </c>
      <c r="F1003">
        <v>2.7353539303871721</v>
      </c>
      <c r="G1003" s="30" t="s">
        <v>566</v>
      </c>
    </row>
    <row r="1004" spans="1:7" x14ac:dyDescent="0.35">
      <c r="A1004" s="30" t="s">
        <v>36</v>
      </c>
      <c r="B1004">
        <v>4</v>
      </c>
      <c r="C1004" t="s">
        <v>607</v>
      </c>
      <c r="D1004" t="s">
        <v>84</v>
      </c>
      <c r="E1004">
        <f>IF(Table9_1[[#This Row],[Sample]]="ST","",VALUE(MID(Table9_1[[#This Row],[Sample]],FIND("-",Table9_1[[#This Row],[Sample]])+1,LEN(Table9_1[[#This Row],[Sample]])))-0.5)</f>
        <v>17.5</v>
      </c>
      <c r="F1004">
        <v>2.2503023210454454</v>
      </c>
      <c r="G1004" s="30" t="s">
        <v>567</v>
      </c>
    </row>
    <row r="1005" spans="1:7" x14ac:dyDescent="0.35">
      <c r="A1005" s="30" t="s">
        <v>36</v>
      </c>
      <c r="B1005">
        <v>4</v>
      </c>
      <c r="C1005" t="s">
        <v>607</v>
      </c>
      <c r="D1005" t="s">
        <v>86</v>
      </c>
      <c r="E1005">
        <f>IF(Table9_1[[#This Row],[Sample]]="ST","",VALUE(MID(Table9_1[[#This Row],[Sample]],FIND("-",Table9_1[[#This Row],[Sample]])+1,LEN(Table9_1[[#This Row],[Sample]])))-0.5)</f>
        <v>18.5</v>
      </c>
      <c r="F1005">
        <v>2.6552101730837157</v>
      </c>
      <c r="G1005" s="30" t="s">
        <v>568</v>
      </c>
    </row>
    <row r="1006" spans="1:7" x14ac:dyDescent="0.35">
      <c r="A1006" s="30" t="s">
        <v>36</v>
      </c>
      <c r="B1006">
        <v>4</v>
      </c>
      <c r="C1006" t="s">
        <v>607</v>
      </c>
      <c r="D1006" t="s">
        <v>88</v>
      </c>
      <c r="E1006">
        <f>IF(Table9_1[[#This Row],[Sample]]="ST","",VALUE(MID(Table9_1[[#This Row],[Sample]],FIND("-",Table9_1[[#This Row],[Sample]])+1,LEN(Table9_1[[#This Row],[Sample]])))-0.5)</f>
        <v>19.5</v>
      </c>
      <c r="F1006">
        <v>1.4747261345852898</v>
      </c>
      <c r="G1006" s="30" t="s">
        <v>569</v>
      </c>
    </row>
    <row r="1007" spans="1:7" x14ac:dyDescent="0.35">
      <c r="A1007" s="30" t="s">
        <v>36</v>
      </c>
      <c r="B1007">
        <v>4</v>
      </c>
      <c r="C1007" t="s">
        <v>607</v>
      </c>
      <c r="D1007" t="s">
        <v>90</v>
      </c>
      <c r="E1007">
        <f>IF(Table9_1[[#This Row],[Sample]]="ST","",VALUE(MID(Table9_1[[#This Row],[Sample]],FIND("-",Table9_1[[#This Row],[Sample]])+1,LEN(Table9_1[[#This Row],[Sample]])))-0.5)</f>
        <v>20.5</v>
      </c>
      <c r="F1007">
        <v>1.8123582548529698</v>
      </c>
      <c r="G1007" s="30" t="s">
        <v>570</v>
      </c>
    </row>
    <row r="1008" spans="1:7" x14ac:dyDescent="0.35">
      <c r="A1008" s="30" t="s">
        <v>36</v>
      </c>
      <c r="B1008">
        <v>4</v>
      </c>
      <c r="C1008" t="s">
        <v>607</v>
      </c>
      <c r="D1008" t="s">
        <v>92</v>
      </c>
      <c r="E1008">
        <f>IF(Table9_1[[#This Row],[Sample]]="ST","",VALUE(MID(Table9_1[[#This Row],[Sample]],FIND("-",Table9_1[[#This Row],[Sample]])+1,LEN(Table9_1[[#This Row],[Sample]])))-0.5)</f>
        <v>21.5</v>
      </c>
      <c r="F1008">
        <v>2.5132404181184671</v>
      </c>
      <c r="G1008" s="30" t="s">
        <v>571</v>
      </c>
    </row>
    <row r="1009" spans="1:7" x14ac:dyDescent="0.35">
      <c r="A1009" s="30" t="s">
        <v>36</v>
      </c>
      <c r="B1009">
        <v>4</v>
      </c>
      <c r="C1009" t="s">
        <v>607</v>
      </c>
      <c r="D1009" t="s">
        <v>96</v>
      </c>
      <c r="E1009">
        <f>IF(Table9_1[[#This Row],[Sample]]="ST","",VALUE(MID(Table9_1[[#This Row],[Sample]],FIND("-",Table9_1[[#This Row],[Sample]])+1,LEN(Table9_1[[#This Row],[Sample]])))-0.5)</f>
        <v>23.5</v>
      </c>
      <c r="F1009">
        <v>3.9705696826335504</v>
      </c>
      <c r="G1009" s="30" t="s">
        <v>572</v>
      </c>
    </row>
    <row r="1010" spans="1:7" x14ac:dyDescent="0.35">
      <c r="A1010" s="30" t="s">
        <v>36</v>
      </c>
      <c r="B1010">
        <v>5</v>
      </c>
      <c r="C1010" t="s">
        <v>608</v>
      </c>
      <c r="D1010" t="s">
        <v>633</v>
      </c>
      <c r="E1010" t="e">
        <f>IF(Table9_1[[#This Row],[Sample]]="ST","",VALUE(MID(Table9_1[[#This Row],[Sample]],FIND("-",Table9_1[[#This Row],[Sample]])+1,LEN(Table9_1[[#This Row],[Sample]])))-0.5)</f>
        <v>#VALUE!</v>
      </c>
      <c r="F1010">
        <v>16.259999999999998</v>
      </c>
      <c r="G1010" s="30" t="s">
        <v>596</v>
      </c>
    </row>
    <row r="1011" spans="1:7" x14ac:dyDescent="0.35">
      <c r="A1011" s="30" t="s">
        <v>36</v>
      </c>
      <c r="B1011">
        <v>5</v>
      </c>
      <c r="C1011" t="s">
        <v>608</v>
      </c>
      <c r="D1011" t="s">
        <v>50</v>
      </c>
      <c r="E1011">
        <f>IF(Table9_1[[#This Row],[Sample]]="ST","",VALUE(MID(Table9_1[[#This Row],[Sample]],FIND("-",Table9_1[[#This Row],[Sample]])+1,LEN(Table9_1[[#This Row],[Sample]])))-0.5)</f>
        <v>0.5</v>
      </c>
      <c r="F1011">
        <v>6.0714285714285712</v>
      </c>
      <c r="G1011" s="30" t="s">
        <v>595</v>
      </c>
    </row>
    <row r="1012" spans="1:7" x14ac:dyDescent="0.35">
      <c r="A1012" s="30" t="s">
        <v>36</v>
      </c>
      <c r="B1012">
        <v>5</v>
      </c>
      <c r="C1012" t="s">
        <v>608</v>
      </c>
      <c r="D1012" s="5" t="s">
        <v>66</v>
      </c>
      <c r="E1012">
        <f>IF(Table9_1[[#This Row],[Sample]]="ST","",VALUE(MID(Table9_1[[#This Row],[Sample]],FIND("-",Table9_1[[#This Row],[Sample]])+1,LEN(Table9_1[[#This Row],[Sample]])))-0.5)</f>
        <v>8.5</v>
      </c>
      <c r="F1012">
        <v>7.0824949698189128</v>
      </c>
      <c r="G1012" s="30" t="s">
        <v>597</v>
      </c>
    </row>
    <row r="1013" spans="1:7" x14ac:dyDescent="0.35">
      <c r="A1013" s="30" t="s">
        <v>36</v>
      </c>
      <c r="B1013">
        <v>5</v>
      </c>
      <c r="C1013" t="s">
        <v>608</v>
      </c>
      <c r="D1013" t="s">
        <v>78</v>
      </c>
      <c r="E1013">
        <f>IF(Table9_1[[#This Row],[Sample]]="ST","",VALUE(MID(Table9_1[[#This Row],[Sample]],FIND("-",Table9_1[[#This Row],[Sample]])+1,LEN(Table9_1[[#This Row],[Sample]])))-0.5)</f>
        <v>14.5</v>
      </c>
      <c r="F1013">
        <v>7.2837022132796774</v>
      </c>
      <c r="G1013" s="30" t="s">
        <v>598</v>
      </c>
    </row>
    <row r="1014" spans="1:7" x14ac:dyDescent="0.35">
      <c r="A1014" s="30" t="s">
        <v>36</v>
      </c>
      <c r="B1014">
        <v>5</v>
      </c>
      <c r="C1014" t="s">
        <v>608</v>
      </c>
      <c r="D1014" t="s">
        <v>80</v>
      </c>
      <c r="E1014">
        <f>IF(Table9_1[[#This Row],[Sample]]="ST","",VALUE(MID(Table9_1[[#This Row],[Sample]],FIND("-",Table9_1[[#This Row],[Sample]])+1,LEN(Table9_1[[#This Row],[Sample]])))-0.5)</f>
        <v>15.5</v>
      </c>
      <c r="F1014">
        <v>9.193548387096774</v>
      </c>
      <c r="G1014" s="30" t="s">
        <v>599</v>
      </c>
    </row>
    <row r="1015" spans="1:7" x14ac:dyDescent="0.35">
      <c r="A1015" s="30" t="s">
        <v>36</v>
      </c>
      <c r="B1015">
        <v>5</v>
      </c>
      <c r="C1015" t="s">
        <v>608</v>
      </c>
      <c r="D1015" t="s">
        <v>82</v>
      </c>
      <c r="E1015">
        <f>IF(Table9_1[[#This Row],[Sample]]="ST","",VALUE(MID(Table9_1[[#This Row],[Sample]],FIND("-",Table9_1[[#This Row],[Sample]])+1,LEN(Table9_1[[#This Row],[Sample]])))-0.5)</f>
        <v>16.5</v>
      </c>
      <c r="F1015">
        <v>9.9601593625498008</v>
      </c>
      <c r="G1015" s="30" t="s">
        <v>600</v>
      </c>
    </row>
    <row r="1016" spans="1:7" x14ac:dyDescent="0.35">
      <c r="A1016" s="30" t="s">
        <v>36</v>
      </c>
      <c r="B1016">
        <v>5</v>
      </c>
      <c r="C1016" t="s">
        <v>608</v>
      </c>
      <c r="D1016" t="s">
        <v>84</v>
      </c>
      <c r="E1016">
        <f>IF(Table9_1[[#This Row],[Sample]]="ST","",VALUE(MID(Table9_1[[#This Row],[Sample]],FIND("-",Table9_1[[#This Row],[Sample]])+1,LEN(Table9_1[[#This Row],[Sample]])))-0.5)</f>
        <v>17.5</v>
      </c>
      <c r="F1016">
        <v>9.2137096774193559</v>
      </c>
      <c r="G1016" s="30" t="s">
        <v>601</v>
      </c>
    </row>
    <row r="1017" spans="1:7" x14ac:dyDescent="0.35">
      <c r="A1017" s="30" t="s">
        <v>36</v>
      </c>
      <c r="B1017">
        <v>5</v>
      </c>
      <c r="C1017" t="s">
        <v>608</v>
      </c>
      <c r="D1017" t="s">
        <v>86</v>
      </c>
      <c r="E1017">
        <f>IF(Table9_1[[#This Row],[Sample]]="ST","",VALUE(MID(Table9_1[[#This Row],[Sample]],FIND("-",Table9_1[[#This Row],[Sample]])+1,LEN(Table9_1[[#This Row],[Sample]])))-0.5)</f>
        <v>18.5</v>
      </c>
      <c r="F1017">
        <v>8.78727634194831</v>
      </c>
      <c r="G1017" s="30" t="s">
        <v>602</v>
      </c>
    </row>
    <row r="1018" spans="1:7" x14ac:dyDescent="0.35">
      <c r="A1018" s="30" t="s">
        <v>36</v>
      </c>
      <c r="B1018">
        <v>5</v>
      </c>
      <c r="C1018" t="s">
        <v>608</v>
      </c>
      <c r="D1018" t="s">
        <v>88</v>
      </c>
      <c r="E1018">
        <f>IF(Table9_1[[#This Row],[Sample]]="ST","",VALUE(MID(Table9_1[[#This Row],[Sample]],FIND("-",Table9_1[[#This Row],[Sample]])+1,LEN(Table9_1[[#This Row],[Sample]])))-0.5)</f>
        <v>19.5</v>
      </c>
      <c r="F1018">
        <v>9.6252465483234708</v>
      </c>
      <c r="G1018" s="30" t="s">
        <v>603</v>
      </c>
    </row>
    <row r="1019" spans="1:7" x14ac:dyDescent="0.35">
      <c r="A1019" s="30" t="s">
        <v>36</v>
      </c>
      <c r="B1019">
        <v>5</v>
      </c>
      <c r="C1019" t="s">
        <v>608</v>
      </c>
      <c r="D1019" t="s">
        <v>90</v>
      </c>
      <c r="E1019">
        <f>IF(Table9_1[[#This Row],[Sample]]="ST","",VALUE(MID(Table9_1[[#This Row],[Sample]],FIND("-",Table9_1[[#This Row],[Sample]])+1,LEN(Table9_1[[#This Row],[Sample]])))-0.5)</f>
        <v>20.5</v>
      </c>
      <c r="F1019">
        <v>9.32</v>
      </c>
      <c r="G1019" s="30" t="s">
        <v>604</v>
      </c>
    </row>
    <row r="1020" spans="1:7" x14ac:dyDescent="0.35">
      <c r="A1020" s="30" t="s">
        <v>36</v>
      </c>
      <c r="B1020">
        <v>5</v>
      </c>
      <c r="C1020" t="s">
        <v>608</v>
      </c>
      <c r="D1020" t="s">
        <v>92</v>
      </c>
      <c r="E1020">
        <f>IF(Table9_1[[#This Row],[Sample]]="ST","",VALUE(MID(Table9_1[[#This Row],[Sample]],FIND("-",Table9_1[[#This Row],[Sample]])+1,LEN(Table9_1[[#This Row],[Sample]])))-0.5)</f>
        <v>21.5</v>
      </c>
      <c r="F1020">
        <v>10.607287449392713</v>
      </c>
      <c r="G1020" s="30" t="s">
        <v>605</v>
      </c>
    </row>
    <row r="1021" spans="1:7" x14ac:dyDescent="0.35">
      <c r="A1021" s="30" t="s">
        <v>36</v>
      </c>
      <c r="B1021">
        <v>5</v>
      </c>
      <c r="C1021" t="s">
        <v>608</v>
      </c>
      <c r="D1021" t="s">
        <v>96</v>
      </c>
      <c r="E1021">
        <f>IF(Table9_1[[#This Row],[Sample]]="ST","",VALUE(MID(Table9_1[[#This Row],[Sample]],FIND("-",Table9_1[[#This Row],[Sample]])+1,LEN(Table9_1[[#This Row],[Sample]])))-0.5)</f>
        <v>23.5</v>
      </c>
      <c r="F1021">
        <v>14.02414486921529</v>
      </c>
      <c r="G1021" s="30" t="s">
        <v>606</v>
      </c>
    </row>
    <row r="1022" spans="1:7" x14ac:dyDescent="0.35">
      <c r="A1022" s="30" t="s">
        <v>21</v>
      </c>
      <c r="B1022">
        <v>1</v>
      </c>
      <c r="C1022" t="s">
        <v>519</v>
      </c>
      <c r="D1022" t="s">
        <v>588</v>
      </c>
      <c r="E1022" t="str">
        <f>IF(Table9_1[[#This Row],[Sample]]="ST","",VALUE(MID(Table9_1[[#This Row],[Sample]],FIND("-",Table9_1[[#This Row],[Sample]])+1,LEN(Table9_1[[#This Row],[Sample]])))-0.5)</f>
        <v/>
      </c>
      <c r="F1022">
        <v>459.45791324736223</v>
      </c>
      <c r="G1022" s="30" t="s">
        <v>525</v>
      </c>
    </row>
    <row r="1023" spans="1:7" x14ac:dyDescent="0.35">
      <c r="A1023" s="30" t="s">
        <v>21</v>
      </c>
      <c r="B1023">
        <v>1</v>
      </c>
      <c r="C1023" t="s">
        <v>519</v>
      </c>
      <c r="D1023" t="s">
        <v>50</v>
      </c>
      <c r="E1023">
        <f>IF(Table9_1[[#This Row],[Sample]]="ST","",VALUE(MID(Table9_1[[#This Row],[Sample]],FIND("-",Table9_1[[#This Row],[Sample]])+1,LEN(Table9_1[[#This Row],[Sample]])))-0.5)</f>
        <v>0.5</v>
      </c>
      <c r="F1023">
        <v>1540.775946086055</v>
      </c>
      <c r="G1023" s="30" t="s">
        <v>526</v>
      </c>
    </row>
    <row r="1024" spans="1:7" x14ac:dyDescent="0.35">
      <c r="A1024" s="30" t="s">
        <v>21</v>
      </c>
      <c r="B1024">
        <v>1</v>
      </c>
      <c r="C1024" t="s">
        <v>519</v>
      </c>
      <c r="D1024" t="s">
        <v>66</v>
      </c>
      <c r="E1024">
        <f>IF(Table9_1[[#This Row],[Sample]]="ST","",VALUE(MID(Table9_1[[#This Row],[Sample]],FIND("-",Table9_1[[#This Row],[Sample]])+1,LEN(Table9_1[[#This Row],[Sample]])))-0.5)</f>
        <v>8.5</v>
      </c>
      <c r="F1024">
        <v>849.56258158085575</v>
      </c>
      <c r="G1024" s="30" t="s">
        <v>527</v>
      </c>
    </row>
    <row r="1025" spans="1:7" x14ac:dyDescent="0.35">
      <c r="A1025" s="30" t="s">
        <v>21</v>
      </c>
      <c r="B1025">
        <v>1</v>
      </c>
      <c r="C1025" t="s">
        <v>519</v>
      </c>
      <c r="D1025" t="s">
        <v>78</v>
      </c>
      <c r="E1025">
        <f>IF(Table9_1[[#This Row],[Sample]]="ST","",VALUE(MID(Table9_1[[#This Row],[Sample]],FIND("-",Table9_1[[#This Row],[Sample]])+1,LEN(Table9_1[[#This Row],[Sample]])))-0.5)</f>
        <v>14.5</v>
      </c>
      <c r="F1025">
        <v>628.42254440014506</v>
      </c>
      <c r="G1025" s="30" t="s">
        <v>528</v>
      </c>
    </row>
    <row r="1026" spans="1:7" x14ac:dyDescent="0.35">
      <c r="A1026" s="30" t="s">
        <v>21</v>
      </c>
      <c r="B1026">
        <v>1</v>
      </c>
      <c r="C1026" t="s">
        <v>519</v>
      </c>
      <c r="D1026" t="s">
        <v>80</v>
      </c>
      <c r="E1026">
        <f>IF(Table9_1[[#This Row],[Sample]]="ST","",VALUE(MID(Table9_1[[#This Row],[Sample]],FIND("-",Table9_1[[#This Row],[Sample]])+1,LEN(Table9_1[[#This Row],[Sample]])))-0.5)</f>
        <v>15.5</v>
      </c>
      <c r="F1026">
        <v>638.554670377457</v>
      </c>
      <c r="G1026" s="30" t="s">
        <v>529</v>
      </c>
    </row>
    <row r="1027" spans="1:7" x14ac:dyDescent="0.35">
      <c r="A1027" s="30" t="s">
        <v>21</v>
      </c>
      <c r="B1027">
        <v>1</v>
      </c>
      <c r="C1027" t="s">
        <v>519</v>
      </c>
      <c r="D1027" t="s">
        <v>82</v>
      </c>
      <c r="E1027">
        <f>IF(Table9_1[[#This Row],[Sample]]="ST","",VALUE(MID(Table9_1[[#This Row],[Sample]],FIND("-",Table9_1[[#This Row],[Sample]])+1,LEN(Table9_1[[#This Row],[Sample]])))-0.5)</f>
        <v>16.5</v>
      </c>
      <c r="F1027">
        <v>664.72600703949945</v>
      </c>
      <c r="G1027" s="30" t="s">
        <v>530</v>
      </c>
    </row>
    <row r="1028" spans="1:7" x14ac:dyDescent="0.35">
      <c r="A1028" s="30" t="s">
        <v>21</v>
      </c>
      <c r="B1028">
        <v>1</v>
      </c>
      <c r="C1028" t="s">
        <v>519</v>
      </c>
      <c r="D1028" t="s">
        <v>84</v>
      </c>
      <c r="E1028">
        <f>IF(Table9_1[[#This Row],[Sample]]="ST","",VALUE(MID(Table9_1[[#This Row],[Sample]],FIND("-",Table9_1[[#This Row],[Sample]])+1,LEN(Table9_1[[#This Row],[Sample]])))-0.5)</f>
        <v>17.5</v>
      </c>
      <c r="F1028">
        <v>735.06892919836162</v>
      </c>
      <c r="G1028" s="30" t="s">
        <v>531</v>
      </c>
    </row>
    <row r="1029" spans="1:7" x14ac:dyDescent="0.35">
      <c r="A1029" s="30" t="s">
        <v>21</v>
      </c>
      <c r="B1029">
        <v>1</v>
      </c>
      <c r="C1029" t="s">
        <v>519</v>
      </c>
      <c r="D1029" t="s">
        <v>86</v>
      </c>
      <c r="E1029">
        <f>IF(Table9_1[[#This Row],[Sample]]="ST","",VALUE(MID(Table9_1[[#This Row],[Sample]],FIND("-",Table9_1[[#This Row],[Sample]])+1,LEN(Table9_1[[#This Row],[Sample]])))-0.5)</f>
        <v>18.5</v>
      </c>
      <c r="F1029">
        <v>747.4426704344753</v>
      </c>
      <c r="G1029" s="30" t="s">
        <v>532</v>
      </c>
    </row>
    <row r="1030" spans="1:7" x14ac:dyDescent="0.35">
      <c r="A1030" s="30" t="s">
        <v>21</v>
      </c>
      <c r="B1030">
        <v>1</v>
      </c>
      <c r="C1030" t="s">
        <v>519</v>
      </c>
      <c r="D1030" t="s">
        <v>88</v>
      </c>
      <c r="E1030">
        <f>IF(Table9_1[[#This Row],[Sample]]="ST","",VALUE(MID(Table9_1[[#This Row],[Sample]],FIND("-",Table9_1[[#This Row],[Sample]])+1,LEN(Table9_1[[#This Row],[Sample]])))-0.5)</f>
        <v>19.5</v>
      </c>
      <c r="F1030">
        <v>653.93395931142425</v>
      </c>
      <c r="G1030" s="30" t="s">
        <v>533</v>
      </c>
    </row>
    <row r="1031" spans="1:7" x14ac:dyDescent="0.35">
      <c r="A1031" s="30" t="s">
        <v>21</v>
      </c>
      <c r="B1031">
        <v>1</v>
      </c>
      <c r="C1031" t="s">
        <v>519</v>
      </c>
      <c r="D1031" t="s">
        <v>90</v>
      </c>
      <c r="E1031">
        <f>IF(Table9_1[[#This Row],[Sample]]="ST","",VALUE(MID(Table9_1[[#This Row],[Sample]],FIND("-",Table9_1[[#This Row],[Sample]])+1,LEN(Table9_1[[#This Row],[Sample]])))-0.5)</f>
        <v>20.5</v>
      </c>
      <c r="F1031">
        <v>716.22863732462042</v>
      </c>
      <c r="G1031" s="30" t="s">
        <v>534</v>
      </c>
    </row>
    <row r="1032" spans="1:7" x14ac:dyDescent="0.35">
      <c r="A1032" s="30" t="s">
        <v>21</v>
      </c>
      <c r="B1032">
        <v>1</v>
      </c>
      <c r="C1032" t="s">
        <v>519</v>
      </c>
      <c r="D1032" t="s">
        <v>92</v>
      </c>
      <c r="E1032">
        <f>IF(Table9_1[[#This Row],[Sample]]="ST","",VALUE(MID(Table9_1[[#This Row],[Sample]],FIND("-",Table9_1[[#This Row],[Sample]])+1,LEN(Table9_1[[#This Row],[Sample]])))-0.5)</f>
        <v>21.5</v>
      </c>
      <c r="F1032">
        <v>725.07108013937284</v>
      </c>
      <c r="G1032" s="30" t="s">
        <v>535</v>
      </c>
    </row>
    <row r="1033" spans="1:7" x14ac:dyDescent="0.35">
      <c r="A1033" s="30" t="s">
        <v>21</v>
      </c>
      <c r="B1033">
        <v>1</v>
      </c>
      <c r="C1033" t="s">
        <v>519</v>
      </c>
      <c r="D1033" t="s">
        <v>96</v>
      </c>
      <c r="E1033">
        <f>IF(Table9_1[[#This Row],[Sample]]="ST","",VALUE(MID(Table9_1[[#This Row],[Sample]],FIND("-",Table9_1[[#This Row],[Sample]])+1,LEN(Table9_1[[#This Row],[Sample]])))-0.5)</f>
        <v>23.5</v>
      </c>
      <c r="F1033">
        <v>754.69970431697232</v>
      </c>
      <c r="G1033" s="30" t="s">
        <v>536</v>
      </c>
    </row>
    <row r="1034" spans="1:7" x14ac:dyDescent="0.35">
      <c r="A1034" s="30" t="s">
        <v>21</v>
      </c>
      <c r="B1034">
        <v>2</v>
      </c>
      <c r="C1034" t="s">
        <v>589</v>
      </c>
      <c r="D1034" t="s">
        <v>588</v>
      </c>
      <c r="E1034" t="str">
        <f>IF(Table9_1[[#This Row],[Sample]]="ST","",VALUE(MID(Table9_1[[#This Row],[Sample]],FIND("-",Table9_1[[#This Row],[Sample]])+1,LEN(Table9_1[[#This Row],[Sample]])))-0.5)</f>
        <v/>
      </c>
      <c r="F1034">
        <v>378.70366744822189</v>
      </c>
      <c r="G1034" s="30" t="s">
        <v>537</v>
      </c>
    </row>
    <row r="1035" spans="1:7" x14ac:dyDescent="0.35">
      <c r="A1035" s="30" t="s">
        <v>21</v>
      </c>
      <c r="B1035">
        <v>2</v>
      </c>
      <c r="C1035" t="s">
        <v>589</v>
      </c>
      <c r="D1035" t="s">
        <v>50</v>
      </c>
      <c r="E1035">
        <f>IF(Table9_1[[#This Row],[Sample]]="ST","",VALUE(MID(Table9_1[[#This Row],[Sample]],FIND("-",Table9_1[[#This Row],[Sample]])+1,LEN(Table9_1[[#This Row],[Sample]])))-0.5)</f>
        <v>0.5</v>
      </c>
      <c r="F1035">
        <v>471.11226974252634</v>
      </c>
      <c r="G1035" s="30" t="s">
        <v>538</v>
      </c>
    </row>
    <row r="1036" spans="1:7" x14ac:dyDescent="0.35">
      <c r="A1036" s="30" t="s">
        <v>21</v>
      </c>
      <c r="B1036">
        <v>2</v>
      </c>
      <c r="C1036" t="s">
        <v>589</v>
      </c>
      <c r="D1036" t="s">
        <v>66</v>
      </c>
      <c r="E1036">
        <f>IF(Table9_1[[#This Row],[Sample]]="ST","",VALUE(MID(Table9_1[[#This Row],[Sample]],FIND("-",Table9_1[[#This Row],[Sample]])+1,LEN(Table9_1[[#This Row],[Sample]])))-0.5)</f>
        <v>8.5</v>
      </c>
      <c r="F1036">
        <v>400.74255620014509</v>
      </c>
      <c r="G1036" s="30" t="s">
        <v>539</v>
      </c>
    </row>
    <row r="1037" spans="1:7" x14ac:dyDescent="0.35">
      <c r="A1037" s="30" t="s">
        <v>21</v>
      </c>
      <c r="B1037">
        <v>2</v>
      </c>
      <c r="C1037" t="s">
        <v>589</v>
      </c>
      <c r="D1037" t="s">
        <v>78</v>
      </c>
      <c r="E1037">
        <f>IF(Table9_1[[#This Row],[Sample]]="ST","",VALUE(MID(Table9_1[[#This Row],[Sample]],FIND("-",Table9_1[[#This Row],[Sample]])+1,LEN(Table9_1[[#This Row],[Sample]])))-0.5)</f>
        <v>14.5</v>
      </c>
      <c r="F1037">
        <v>349.3460257339616</v>
      </c>
      <c r="G1037" s="30" t="s">
        <v>540</v>
      </c>
    </row>
    <row r="1038" spans="1:7" x14ac:dyDescent="0.35">
      <c r="A1038" s="30" t="s">
        <v>21</v>
      </c>
      <c r="B1038">
        <v>2</v>
      </c>
      <c r="C1038" t="s">
        <v>589</v>
      </c>
      <c r="D1038" t="s">
        <v>80</v>
      </c>
      <c r="E1038">
        <f>IF(Table9_1[[#This Row],[Sample]]="ST","",VALUE(MID(Table9_1[[#This Row],[Sample]],FIND("-",Table9_1[[#This Row],[Sample]])+1,LEN(Table9_1[[#This Row],[Sample]])))-0.5)</f>
        <v>15.5</v>
      </c>
      <c r="F1038">
        <v>358.42990694033745</v>
      </c>
      <c r="G1038" s="30" t="s">
        <v>541</v>
      </c>
    </row>
    <row r="1039" spans="1:7" x14ac:dyDescent="0.35">
      <c r="A1039" s="30" t="s">
        <v>21</v>
      </c>
      <c r="B1039">
        <v>2</v>
      </c>
      <c r="C1039" t="s">
        <v>589</v>
      </c>
      <c r="D1039" t="s">
        <v>82</v>
      </c>
      <c r="E1039">
        <f>IF(Table9_1[[#This Row],[Sample]]="ST","",VALUE(MID(Table9_1[[#This Row],[Sample]],FIND("-",Table9_1[[#This Row],[Sample]])+1,LEN(Table9_1[[#This Row],[Sample]])))-0.5)</f>
        <v>16.5</v>
      </c>
      <c r="F1039">
        <v>381.58281384434883</v>
      </c>
      <c r="G1039" s="30" t="s">
        <v>542</v>
      </c>
    </row>
    <row r="1040" spans="1:7" x14ac:dyDescent="0.35">
      <c r="A1040" s="30" t="s">
        <v>21</v>
      </c>
      <c r="B1040">
        <v>2</v>
      </c>
      <c r="C1040" t="s">
        <v>589</v>
      </c>
      <c r="D1040" t="s">
        <v>84</v>
      </c>
      <c r="E1040">
        <f>IF(Table9_1[[#This Row],[Sample]]="ST","",VALUE(MID(Table9_1[[#This Row],[Sample]],FIND("-",Table9_1[[#This Row],[Sample]])+1,LEN(Table9_1[[#This Row],[Sample]])))-0.5)</f>
        <v>17.5</v>
      </c>
      <c r="F1040">
        <v>391.12245075092648</v>
      </c>
      <c r="G1040" s="30" t="s">
        <v>543</v>
      </c>
    </row>
    <row r="1041" spans="1:7" x14ac:dyDescent="0.35">
      <c r="A1041" s="30" t="s">
        <v>21</v>
      </c>
      <c r="B1041">
        <v>2</v>
      </c>
      <c r="C1041" t="s">
        <v>589</v>
      </c>
      <c r="D1041" t="s">
        <v>86</v>
      </c>
      <c r="E1041">
        <f>IF(Table9_1[[#This Row],[Sample]]="ST","",VALUE(MID(Table9_1[[#This Row],[Sample]],FIND("-",Table9_1[[#This Row],[Sample]])+1,LEN(Table9_1[[#This Row],[Sample]])))-0.5)</f>
        <v>18.5</v>
      </c>
      <c r="F1041">
        <v>389.18444542564458</v>
      </c>
      <c r="G1041" s="30" t="s">
        <v>544</v>
      </c>
    </row>
    <row r="1042" spans="1:7" x14ac:dyDescent="0.35">
      <c r="A1042" s="30" t="s">
        <v>21</v>
      </c>
      <c r="B1042">
        <v>2</v>
      </c>
      <c r="C1042" t="s">
        <v>589</v>
      </c>
      <c r="D1042" t="s">
        <v>88</v>
      </c>
      <c r="E1042">
        <f>IF(Table9_1[[#This Row],[Sample]]="ST","",VALUE(MID(Table9_1[[#This Row],[Sample]],FIND("-",Table9_1[[#This Row],[Sample]])+1,LEN(Table9_1[[#This Row],[Sample]])))-0.5)</f>
        <v>19.5</v>
      </c>
      <c r="F1042">
        <v>348.65396713615024</v>
      </c>
      <c r="G1042" s="30" t="s">
        <v>545</v>
      </c>
    </row>
    <row r="1043" spans="1:7" x14ac:dyDescent="0.35">
      <c r="A1043" s="30" t="s">
        <v>21</v>
      </c>
      <c r="B1043">
        <v>2</v>
      </c>
      <c r="C1043" t="s">
        <v>589</v>
      </c>
      <c r="D1043" t="s">
        <v>90</v>
      </c>
      <c r="E1043">
        <f>IF(Table9_1[[#This Row],[Sample]]="ST","",VALUE(MID(Table9_1[[#This Row],[Sample]],FIND("-",Table9_1[[#This Row],[Sample]])+1,LEN(Table9_1[[#This Row],[Sample]])))-0.5)</f>
        <v>20.5</v>
      </c>
      <c r="F1043">
        <v>363.48474822217952</v>
      </c>
      <c r="G1043" s="30" t="s">
        <v>546</v>
      </c>
    </row>
    <row r="1044" spans="1:7" x14ac:dyDescent="0.35">
      <c r="A1044" s="30" t="s">
        <v>21</v>
      </c>
      <c r="B1044">
        <v>2</v>
      </c>
      <c r="C1044" t="s">
        <v>589</v>
      </c>
      <c r="D1044" t="s">
        <v>92</v>
      </c>
      <c r="E1044">
        <f>IF(Table9_1[[#This Row],[Sample]]="ST","",VALUE(MID(Table9_1[[#This Row],[Sample]],FIND("-",Table9_1[[#This Row],[Sample]])+1,LEN(Table9_1[[#This Row],[Sample]])))-0.5)</f>
        <v>21.5</v>
      </c>
      <c r="F1044">
        <v>432.65499225706549</v>
      </c>
      <c r="G1044" s="30" t="s">
        <v>547</v>
      </c>
    </row>
    <row r="1045" spans="1:7" x14ac:dyDescent="0.35">
      <c r="A1045" s="30" t="s">
        <v>21</v>
      </c>
      <c r="B1045">
        <v>2</v>
      </c>
      <c r="C1045" t="s">
        <v>589</v>
      </c>
      <c r="D1045" t="s">
        <v>96</v>
      </c>
      <c r="E1045">
        <f>IF(Table9_1[[#This Row],[Sample]]="ST","",VALUE(MID(Table9_1[[#This Row],[Sample]],FIND("-",Table9_1[[#This Row],[Sample]])+1,LEN(Table9_1[[#This Row],[Sample]])))-0.5)</f>
        <v>23.5</v>
      </c>
      <c r="F1045">
        <v>456.1222540902819</v>
      </c>
      <c r="G1045" s="30" t="s">
        <v>548</v>
      </c>
    </row>
    <row r="1046" spans="1:7" x14ac:dyDescent="0.35">
      <c r="A1046" s="30" t="s">
        <v>21</v>
      </c>
      <c r="B1046">
        <v>3</v>
      </c>
      <c r="C1046" t="s">
        <v>590</v>
      </c>
      <c r="D1046" t="s">
        <v>588</v>
      </c>
      <c r="E1046" t="str">
        <f>IF(Table9_1[[#This Row],[Sample]]="ST","",VALUE(MID(Table9_1[[#This Row],[Sample]],FIND("-",Table9_1[[#This Row],[Sample]])+1,LEN(Table9_1[[#This Row],[Sample]])))-0.5)</f>
        <v/>
      </c>
      <c r="F1046">
        <v>444.31559593591243</v>
      </c>
      <c r="G1046" s="30" t="s">
        <v>549</v>
      </c>
    </row>
    <row r="1047" spans="1:7" x14ac:dyDescent="0.35">
      <c r="A1047" s="30" t="s">
        <v>21</v>
      </c>
      <c r="B1047">
        <v>3</v>
      </c>
      <c r="C1047" t="s">
        <v>590</v>
      </c>
      <c r="D1047" t="s">
        <v>50</v>
      </c>
      <c r="E1047">
        <f>IF(Table9_1[[#This Row],[Sample]]="ST","",VALUE(MID(Table9_1[[#This Row],[Sample]],FIND("-",Table9_1[[#This Row],[Sample]])+1,LEN(Table9_1[[#This Row],[Sample]])))-0.5)</f>
        <v>0.5</v>
      </c>
      <c r="F1047">
        <v>269.72485398306554</v>
      </c>
      <c r="G1047" s="30" t="s">
        <v>550</v>
      </c>
    </row>
    <row r="1048" spans="1:7" x14ac:dyDescent="0.35">
      <c r="A1048" s="30" t="s">
        <v>21</v>
      </c>
      <c r="B1048">
        <v>3</v>
      </c>
      <c r="C1048" t="s">
        <v>590</v>
      </c>
      <c r="D1048" t="s">
        <v>66</v>
      </c>
      <c r="E1048">
        <f>IF(Table9_1[[#This Row],[Sample]]="ST","",VALUE(MID(Table9_1[[#This Row],[Sample]],FIND("-",Table9_1[[#This Row],[Sample]])+1,LEN(Table9_1[[#This Row],[Sample]])))-0.5)</f>
        <v>8.5</v>
      </c>
      <c r="F1048">
        <v>227.02604060913703</v>
      </c>
      <c r="G1048" s="30" t="s">
        <v>551</v>
      </c>
    </row>
    <row r="1049" spans="1:7" x14ac:dyDescent="0.35">
      <c r="A1049" s="30" t="s">
        <v>21</v>
      </c>
      <c r="B1049">
        <v>3</v>
      </c>
      <c r="C1049" t="s">
        <v>590</v>
      </c>
      <c r="D1049" t="s">
        <v>78</v>
      </c>
      <c r="E1049">
        <f>IF(Table9_1[[#This Row],[Sample]]="ST","",VALUE(MID(Table9_1[[#This Row],[Sample]],FIND("-",Table9_1[[#This Row],[Sample]])+1,LEN(Table9_1[[#This Row],[Sample]])))-0.5)</f>
        <v>14.5</v>
      </c>
      <c r="F1049">
        <v>187.13722725625232</v>
      </c>
      <c r="G1049" s="30" t="s">
        <v>552</v>
      </c>
    </row>
    <row r="1050" spans="1:7" x14ac:dyDescent="0.35">
      <c r="A1050" s="30" t="s">
        <v>21</v>
      </c>
      <c r="B1050">
        <v>3</v>
      </c>
      <c r="C1050" t="s">
        <v>590</v>
      </c>
      <c r="D1050" t="s">
        <v>80</v>
      </c>
      <c r="E1050">
        <f>IF(Table9_1[[#This Row],[Sample]]="ST","",VALUE(MID(Table9_1[[#This Row],[Sample]],FIND("-",Table9_1[[#This Row],[Sample]])+1,LEN(Table9_1[[#This Row],[Sample]])))-0.5)</f>
        <v>15.5</v>
      </c>
      <c r="F1050">
        <v>176.56874412941383</v>
      </c>
      <c r="G1050" s="30" t="s">
        <v>553</v>
      </c>
    </row>
    <row r="1051" spans="1:7" x14ac:dyDescent="0.35">
      <c r="A1051" s="30" t="s">
        <v>21</v>
      </c>
      <c r="B1051">
        <v>3</v>
      </c>
      <c r="C1051" t="s">
        <v>590</v>
      </c>
      <c r="D1051" t="s">
        <v>82</v>
      </c>
      <c r="E1051">
        <f>IF(Table9_1[[#This Row],[Sample]]="ST","",VALUE(MID(Table9_1[[#This Row],[Sample]],FIND("-",Table9_1[[#This Row],[Sample]])+1,LEN(Table9_1[[#This Row],[Sample]])))-0.5)</f>
        <v>16.5</v>
      </c>
      <c r="F1051">
        <v>191.00744231521315</v>
      </c>
      <c r="G1051" s="30" t="s">
        <v>554</v>
      </c>
    </row>
    <row r="1052" spans="1:7" x14ac:dyDescent="0.35">
      <c r="A1052" s="30" t="s">
        <v>21</v>
      </c>
      <c r="B1052">
        <v>3</v>
      </c>
      <c r="C1052" t="s">
        <v>590</v>
      </c>
      <c r="D1052" t="s">
        <v>84</v>
      </c>
      <c r="E1052">
        <f>IF(Table9_1[[#This Row],[Sample]]="ST","",VALUE(MID(Table9_1[[#This Row],[Sample]],FIND("-",Table9_1[[#This Row],[Sample]])+1,LEN(Table9_1[[#This Row],[Sample]])))-0.5)</f>
        <v>17.5</v>
      </c>
      <c r="F1052">
        <v>186.77517651648134</v>
      </c>
      <c r="G1052" s="30" t="s">
        <v>555</v>
      </c>
    </row>
    <row r="1053" spans="1:7" x14ac:dyDescent="0.35">
      <c r="A1053" s="30" t="s">
        <v>21</v>
      </c>
      <c r="B1053">
        <v>3</v>
      </c>
      <c r="C1053" t="s">
        <v>590</v>
      </c>
      <c r="D1053" t="s">
        <v>86</v>
      </c>
      <c r="E1053">
        <f>IF(Table9_1[[#This Row],[Sample]]="ST","",VALUE(MID(Table9_1[[#This Row],[Sample]],FIND("-",Table9_1[[#This Row],[Sample]])+1,LEN(Table9_1[[#This Row],[Sample]])))-0.5)</f>
        <v>18.5</v>
      </c>
      <c r="F1053">
        <v>171.39685270222535</v>
      </c>
      <c r="G1053" s="30" t="s">
        <v>556</v>
      </c>
    </row>
    <row r="1054" spans="1:7" x14ac:dyDescent="0.35">
      <c r="A1054" s="30" t="s">
        <v>21</v>
      </c>
      <c r="B1054">
        <v>3</v>
      </c>
      <c r="C1054" t="s">
        <v>590</v>
      </c>
      <c r="D1054" t="s">
        <v>88</v>
      </c>
      <c r="E1054">
        <f>IF(Table9_1[[#This Row],[Sample]]="ST","",VALUE(MID(Table9_1[[#This Row],[Sample]],FIND("-",Table9_1[[#This Row],[Sample]])+1,LEN(Table9_1[[#This Row],[Sample]])))-0.5)</f>
        <v>19.5</v>
      </c>
      <c r="F1054">
        <v>183.97192488262908</v>
      </c>
      <c r="G1054" s="30" t="s">
        <v>557</v>
      </c>
    </row>
    <row r="1055" spans="1:7" x14ac:dyDescent="0.35">
      <c r="A1055" s="30" t="s">
        <v>21</v>
      </c>
      <c r="B1055">
        <v>3</v>
      </c>
      <c r="C1055" t="s">
        <v>590</v>
      </c>
      <c r="D1055" t="s">
        <v>90</v>
      </c>
      <c r="E1055">
        <f>IF(Table9_1[[#This Row],[Sample]]="ST","",VALUE(MID(Table9_1[[#This Row],[Sample]],FIND("-",Table9_1[[#This Row],[Sample]])+1,LEN(Table9_1[[#This Row],[Sample]])))-0.5)</f>
        <v>20.5</v>
      </c>
      <c r="F1055">
        <v>173.42002114164904</v>
      </c>
      <c r="G1055" s="30" t="s">
        <v>558</v>
      </c>
    </row>
    <row r="1056" spans="1:7" x14ac:dyDescent="0.35">
      <c r="A1056" s="30" t="s">
        <v>21</v>
      </c>
      <c r="B1056">
        <v>3</v>
      </c>
      <c r="C1056" t="s">
        <v>590</v>
      </c>
      <c r="D1056" t="s">
        <v>92</v>
      </c>
      <c r="E1056">
        <f>IF(Table9_1[[#This Row],[Sample]]="ST","",VALUE(MID(Table9_1[[#This Row],[Sample]],FIND("-",Table9_1[[#This Row],[Sample]])+1,LEN(Table9_1[[#This Row],[Sample]])))-0.5)</f>
        <v>21.5</v>
      </c>
      <c r="F1056">
        <v>186.63359272164155</v>
      </c>
      <c r="G1056" s="30" t="s">
        <v>559</v>
      </c>
    </row>
    <row r="1057" spans="1:7" x14ac:dyDescent="0.35">
      <c r="A1057" s="30" t="s">
        <v>21</v>
      </c>
      <c r="B1057">
        <v>3</v>
      </c>
      <c r="C1057" t="s">
        <v>590</v>
      </c>
      <c r="D1057" t="s">
        <v>96</v>
      </c>
      <c r="E1057">
        <f>IF(Table9_1[[#This Row],[Sample]]="ST","",VALUE(MID(Table9_1[[#This Row],[Sample]],FIND("-",Table9_1[[#This Row],[Sample]])+1,LEN(Table9_1[[#This Row],[Sample]])))-0.5)</f>
        <v>23.5</v>
      </c>
      <c r="F1057">
        <v>216.97450620934356</v>
      </c>
      <c r="G1057" s="30" t="s">
        <v>560</v>
      </c>
    </row>
    <row r="1058" spans="1:7" x14ac:dyDescent="0.35">
      <c r="A1058" s="30" t="s">
        <v>21</v>
      </c>
      <c r="B1058">
        <v>4</v>
      </c>
      <c r="C1058" t="s">
        <v>607</v>
      </c>
      <c r="D1058" t="s">
        <v>588</v>
      </c>
      <c r="E1058" t="str">
        <f>IF(Table9_1[[#This Row],[Sample]]="ST","",VALUE(MID(Table9_1[[#This Row],[Sample]],FIND("-",Table9_1[[#This Row],[Sample]])+1,LEN(Table9_1[[#This Row],[Sample]])))-0.5)</f>
        <v/>
      </c>
      <c r="F1058">
        <v>4204.3106838608837</v>
      </c>
      <c r="G1058" s="30" t="s">
        <v>561</v>
      </c>
    </row>
    <row r="1059" spans="1:7" x14ac:dyDescent="0.35">
      <c r="A1059" s="30" t="s">
        <v>21</v>
      </c>
      <c r="B1059">
        <v>4</v>
      </c>
      <c r="C1059" t="s">
        <v>607</v>
      </c>
      <c r="D1059" t="s">
        <v>50</v>
      </c>
      <c r="E1059">
        <f>IF(Table9_1[[#This Row],[Sample]]="ST","",VALUE(MID(Table9_1[[#This Row],[Sample]],FIND("-",Table9_1[[#This Row],[Sample]])+1,LEN(Table9_1[[#This Row],[Sample]])))-0.5)</f>
        <v>0.5</v>
      </c>
      <c r="F1059">
        <v>2213.3799412476237</v>
      </c>
      <c r="G1059" s="30" t="s">
        <v>562</v>
      </c>
    </row>
    <row r="1060" spans="1:7" x14ac:dyDescent="0.35">
      <c r="A1060" s="30" t="s">
        <v>21</v>
      </c>
      <c r="B1060">
        <v>4</v>
      </c>
      <c r="C1060" t="s">
        <v>607</v>
      </c>
      <c r="D1060" t="s">
        <v>66</v>
      </c>
      <c r="E1060">
        <f>IF(Table9_1[[#This Row],[Sample]]="ST","",VALUE(MID(Table9_1[[#This Row],[Sample]],FIND("-",Table9_1[[#This Row],[Sample]])+1,LEN(Table9_1[[#This Row],[Sample]])))-0.5)</f>
        <v>8.5</v>
      </c>
      <c r="F1060">
        <v>2168.9976359680927</v>
      </c>
      <c r="G1060" s="30" t="s">
        <v>563</v>
      </c>
    </row>
    <row r="1061" spans="1:7" x14ac:dyDescent="0.35">
      <c r="A1061" s="30" t="s">
        <v>21</v>
      </c>
      <c r="B1061">
        <v>4</v>
      </c>
      <c r="C1061" t="s">
        <v>607</v>
      </c>
      <c r="D1061" t="s">
        <v>78</v>
      </c>
      <c r="E1061">
        <f>IF(Table9_1[[#This Row],[Sample]]="ST","",VALUE(MID(Table9_1[[#This Row],[Sample]],FIND("-",Table9_1[[#This Row],[Sample]])+1,LEN(Table9_1[[#This Row],[Sample]])))-0.5)</f>
        <v>14.5</v>
      </c>
      <c r="F1061">
        <v>2172.0797535338888</v>
      </c>
      <c r="G1061" s="30" t="s">
        <v>564</v>
      </c>
    </row>
    <row r="1062" spans="1:7" x14ac:dyDescent="0.35">
      <c r="A1062" s="30" t="s">
        <v>21</v>
      </c>
      <c r="B1062">
        <v>4</v>
      </c>
      <c r="C1062" t="s">
        <v>607</v>
      </c>
      <c r="D1062" t="s">
        <v>80</v>
      </c>
      <c r="E1062">
        <f>IF(Table9_1[[#This Row],[Sample]]="ST","",VALUE(MID(Table9_1[[#This Row],[Sample]],FIND("-",Table9_1[[#This Row],[Sample]])+1,LEN(Table9_1[[#This Row],[Sample]])))-0.5)</f>
        <v>15.5</v>
      </c>
      <c r="F1062">
        <v>2042.1242720473126</v>
      </c>
      <c r="G1062" s="30" t="s">
        <v>565</v>
      </c>
    </row>
    <row r="1063" spans="1:7" x14ac:dyDescent="0.35">
      <c r="A1063" s="30" t="s">
        <v>21</v>
      </c>
      <c r="B1063">
        <v>4</v>
      </c>
      <c r="C1063" t="s">
        <v>607</v>
      </c>
      <c r="D1063" t="s">
        <v>82</v>
      </c>
      <c r="E1063">
        <f>IF(Table9_1[[#This Row],[Sample]]="ST","",VALUE(MID(Table9_1[[#This Row],[Sample]],FIND("-",Table9_1[[#This Row],[Sample]])+1,LEN(Table9_1[[#This Row],[Sample]])))-0.5)</f>
        <v>16.5</v>
      </c>
      <c r="F1063">
        <v>2024.1927727806021</v>
      </c>
      <c r="G1063" s="30" t="s">
        <v>566</v>
      </c>
    </row>
    <row r="1064" spans="1:7" x14ac:dyDescent="0.35">
      <c r="A1064" s="30" t="s">
        <v>21</v>
      </c>
      <c r="B1064">
        <v>4</v>
      </c>
      <c r="C1064" t="s">
        <v>607</v>
      </c>
      <c r="D1064" t="s">
        <v>84</v>
      </c>
      <c r="E1064">
        <f>IF(Table9_1[[#This Row],[Sample]]="ST","",VALUE(MID(Table9_1[[#This Row],[Sample]],FIND("-",Table9_1[[#This Row],[Sample]])+1,LEN(Table9_1[[#This Row],[Sample]])))-0.5)</f>
        <v>17.5</v>
      </c>
      <c r="F1064">
        <v>2281.4102047981273</v>
      </c>
      <c r="G1064" s="30" t="s">
        <v>567</v>
      </c>
    </row>
    <row r="1065" spans="1:7" x14ac:dyDescent="0.35">
      <c r="A1065" s="30" t="s">
        <v>21</v>
      </c>
      <c r="B1065">
        <v>4</v>
      </c>
      <c r="C1065" t="s">
        <v>607</v>
      </c>
      <c r="D1065" t="s">
        <v>86</v>
      </c>
      <c r="E1065">
        <f>IF(Table9_1[[#This Row],[Sample]]="ST","",VALUE(MID(Table9_1[[#This Row],[Sample]],FIND("-",Table9_1[[#This Row],[Sample]])+1,LEN(Table9_1[[#This Row],[Sample]])))-0.5)</f>
        <v>18.5</v>
      </c>
      <c r="F1065">
        <v>1913.4995973154362</v>
      </c>
      <c r="G1065" s="30" t="s">
        <v>568</v>
      </c>
    </row>
    <row r="1066" spans="1:7" x14ac:dyDescent="0.35">
      <c r="A1066" s="30" t="s">
        <v>21</v>
      </c>
      <c r="B1066">
        <v>4</v>
      </c>
      <c r="C1066" t="s">
        <v>607</v>
      </c>
      <c r="D1066" t="s">
        <v>88</v>
      </c>
      <c r="E1066">
        <f>IF(Table9_1[[#This Row],[Sample]]="ST","",VALUE(MID(Table9_1[[#This Row],[Sample]],FIND("-",Table9_1[[#This Row],[Sample]])+1,LEN(Table9_1[[#This Row],[Sample]])))-0.5)</f>
        <v>19.5</v>
      </c>
      <c r="F1066">
        <v>1872.8338654147103</v>
      </c>
      <c r="G1066" s="30" t="s">
        <v>569</v>
      </c>
    </row>
    <row r="1067" spans="1:7" x14ac:dyDescent="0.35">
      <c r="A1067" s="30" t="s">
        <v>21</v>
      </c>
      <c r="B1067">
        <v>4</v>
      </c>
      <c r="C1067" t="s">
        <v>607</v>
      </c>
      <c r="D1067" t="s">
        <v>90</v>
      </c>
      <c r="E1067">
        <f>IF(Table9_1[[#This Row],[Sample]]="ST","",VALUE(MID(Table9_1[[#This Row],[Sample]],FIND("-",Table9_1[[#This Row],[Sample]])+1,LEN(Table9_1[[#This Row],[Sample]])))-0.5)</f>
        <v>20.5</v>
      </c>
      <c r="F1067">
        <v>2483.7506592350574</v>
      </c>
      <c r="G1067" s="30" t="s">
        <v>570</v>
      </c>
    </row>
    <row r="1068" spans="1:7" x14ac:dyDescent="0.35">
      <c r="A1068" s="30" t="s">
        <v>21</v>
      </c>
      <c r="B1068">
        <v>4</v>
      </c>
      <c r="C1068" t="s">
        <v>607</v>
      </c>
      <c r="D1068" t="s">
        <v>92</v>
      </c>
      <c r="E1068">
        <f>IF(Table9_1[[#This Row],[Sample]]="ST","",VALUE(MID(Table9_1[[#This Row],[Sample]],FIND("-",Table9_1[[#This Row],[Sample]])+1,LEN(Table9_1[[#This Row],[Sample]])))-0.5)</f>
        <v>21.5</v>
      </c>
      <c r="F1068">
        <v>3018.3884939992258</v>
      </c>
      <c r="G1068" s="30" t="s">
        <v>571</v>
      </c>
    </row>
    <row r="1069" spans="1:7" x14ac:dyDescent="0.35">
      <c r="A1069" s="30" t="s">
        <v>21</v>
      </c>
      <c r="B1069">
        <v>4</v>
      </c>
      <c r="C1069" t="s">
        <v>607</v>
      </c>
      <c r="D1069" t="s">
        <v>96</v>
      </c>
      <c r="E1069">
        <f>IF(Table9_1[[#This Row],[Sample]]="ST","",VALUE(MID(Table9_1[[#This Row],[Sample]],FIND("-",Table9_1[[#This Row],[Sample]])+1,LEN(Table9_1[[#This Row],[Sample]])))-0.5)</f>
        <v>23.5</v>
      </c>
      <c r="F1069">
        <v>3965.3009816676517</v>
      </c>
      <c r="G1069" s="30" t="s">
        <v>572</v>
      </c>
    </row>
    <row r="1070" spans="1:7" x14ac:dyDescent="0.35">
      <c r="A1070" s="30" t="s">
        <v>21</v>
      </c>
      <c r="B1070">
        <v>5</v>
      </c>
      <c r="C1070" t="s">
        <v>608</v>
      </c>
      <c r="D1070" t="s">
        <v>633</v>
      </c>
      <c r="E1070" t="e">
        <f>IF(Table9_1[[#This Row],[Sample]]="ST","",VALUE(MID(Table9_1[[#This Row],[Sample]],FIND("-",Table9_1[[#This Row],[Sample]])+1,LEN(Table9_1[[#This Row],[Sample]])))-0.5)</f>
        <v>#VALUE!</v>
      </c>
      <c r="F1070">
        <v>3766.2</v>
      </c>
      <c r="G1070" s="30" t="s">
        <v>596</v>
      </c>
    </row>
    <row r="1071" spans="1:7" x14ac:dyDescent="0.35">
      <c r="A1071" s="30" t="s">
        <v>21</v>
      </c>
      <c r="B1071">
        <v>5</v>
      </c>
      <c r="C1071" t="s">
        <v>608</v>
      </c>
      <c r="D1071" t="s">
        <v>50</v>
      </c>
      <c r="E1071">
        <f>IF(Table9_1[[#This Row],[Sample]]="ST","",VALUE(MID(Table9_1[[#This Row],[Sample]],FIND("-",Table9_1[[#This Row],[Sample]])+1,LEN(Table9_1[[#This Row],[Sample]])))-0.5)</f>
        <v>0.5</v>
      </c>
      <c r="F1071">
        <v>3399.9603174603176</v>
      </c>
      <c r="G1071" s="30" t="s">
        <v>595</v>
      </c>
    </row>
    <row r="1072" spans="1:7" x14ac:dyDescent="0.35">
      <c r="A1072" s="30" t="s">
        <v>21</v>
      </c>
      <c r="B1072">
        <v>5</v>
      </c>
      <c r="C1072" t="s">
        <v>608</v>
      </c>
      <c r="D1072" s="5" t="s">
        <v>66</v>
      </c>
      <c r="E1072">
        <f>IF(Table9_1[[#This Row],[Sample]]="ST","",VALUE(MID(Table9_1[[#This Row],[Sample]],FIND("-",Table9_1[[#This Row],[Sample]])+1,LEN(Table9_1[[#This Row],[Sample]])))-0.5)</f>
        <v>8.5</v>
      </c>
      <c r="F1072">
        <v>3576.1971830985913</v>
      </c>
      <c r="G1072" s="30" t="s">
        <v>597</v>
      </c>
    </row>
    <row r="1073" spans="1:7" x14ac:dyDescent="0.35">
      <c r="A1073" s="30" t="s">
        <v>21</v>
      </c>
      <c r="B1073">
        <v>5</v>
      </c>
      <c r="C1073" t="s">
        <v>608</v>
      </c>
      <c r="D1073" t="s">
        <v>78</v>
      </c>
      <c r="E1073">
        <f>IF(Table9_1[[#This Row],[Sample]]="ST","",VALUE(MID(Table9_1[[#This Row],[Sample]],FIND("-",Table9_1[[#This Row],[Sample]])+1,LEN(Table9_1[[#This Row],[Sample]])))-0.5)</f>
        <v>14.5</v>
      </c>
      <c r="F1073">
        <v>3904.0442655935612</v>
      </c>
      <c r="G1073" s="30" t="s">
        <v>598</v>
      </c>
    </row>
    <row r="1074" spans="1:7" x14ac:dyDescent="0.35">
      <c r="A1074" s="30" t="s">
        <v>21</v>
      </c>
      <c r="B1074">
        <v>5</v>
      </c>
      <c r="C1074" t="s">
        <v>608</v>
      </c>
      <c r="D1074" t="s">
        <v>80</v>
      </c>
      <c r="E1074">
        <f>IF(Table9_1[[#This Row],[Sample]]="ST","",VALUE(MID(Table9_1[[#This Row],[Sample]],FIND("-",Table9_1[[#This Row],[Sample]])+1,LEN(Table9_1[[#This Row],[Sample]])))-0.5)</f>
        <v>15.5</v>
      </c>
      <c r="F1074">
        <v>4289.1935483870966</v>
      </c>
      <c r="G1074" s="30" t="s">
        <v>599</v>
      </c>
    </row>
    <row r="1075" spans="1:7" x14ac:dyDescent="0.35">
      <c r="A1075" s="30" t="s">
        <v>21</v>
      </c>
      <c r="B1075">
        <v>5</v>
      </c>
      <c r="C1075" t="s">
        <v>608</v>
      </c>
      <c r="D1075" t="s">
        <v>82</v>
      </c>
      <c r="E1075">
        <f>IF(Table9_1[[#This Row],[Sample]]="ST","",VALUE(MID(Table9_1[[#This Row],[Sample]],FIND("-",Table9_1[[#This Row],[Sample]])+1,LEN(Table9_1[[#This Row],[Sample]])))-0.5)</f>
        <v>16.5</v>
      </c>
      <c r="F1075">
        <v>3934.9402390438245</v>
      </c>
      <c r="G1075" s="30" t="s">
        <v>600</v>
      </c>
    </row>
    <row r="1076" spans="1:7" x14ac:dyDescent="0.35">
      <c r="A1076" s="30" t="s">
        <v>21</v>
      </c>
      <c r="B1076">
        <v>5</v>
      </c>
      <c r="C1076" t="s">
        <v>608</v>
      </c>
      <c r="D1076" t="s">
        <v>84</v>
      </c>
      <c r="E1076">
        <f>IF(Table9_1[[#This Row],[Sample]]="ST","",VALUE(MID(Table9_1[[#This Row],[Sample]],FIND("-",Table9_1[[#This Row],[Sample]])+1,LEN(Table9_1[[#This Row],[Sample]])))-0.5)</f>
        <v>17.5</v>
      </c>
      <c r="F1076">
        <v>3924.9193548387098</v>
      </c>
      <c r="G1076" s="30" t="s">
        <v>601</v>
      </c>
    </row>
    <row r="1077" spans="1:7" x14ac:dyDescent="0.35">
      <c r="A1077" s="30" t="s">
        <v>21</v>
      </c>
      <c r="B1077">
        <v>5</v>
      </c>
      <c r="C1077" t="s">
        <v>608</v>
      </c>
      <c r="D1077" t="s">
        <v>86</v>
      </c>
      <c r="E1077">
        <f>IF(Table9_1[[#This Row],[Sample]]="ST","",VALUE(MID(Table9_1[[#This Row],[Sample]],FIND("-",Table9_1[[#This Row],[Sample]])+1,LEN(Table9_1[[#This Row],[Sample]])))-0.5)</f>
        <v>18.5</v>
      </c>
      <c r="F1077">
        <v>4276.3419483101388</v>
      </c>
      <c r="G1077" s="30" t="s">
        <v>602</v>
      </c>
    </row>
    <row r="1078" spans="1:7" x14ac:dyDescent="0.35">
      <c r="A1078" s="30" t="s">
        <v>21</v>
      </c>
      <c r="B1078">
        <v>5</v>
      </c>
      <c r="C1078" t="s">
        <v>608</v>
      </c>
      <c r="D1078" t="s">
        <v>88</v>
      </c>
      <c r="E1078">
        <f>IF(Table9_1[[#This Row],[Sample]]="ST","",VALUE(MID(Table9_1[[#This Row],[Sample]],FIND("-",Table9_1[[#This Row],[Sample]])+1,LEN(Table9_1[[#This Row],[Sample]])))-0.5)</f>
        <v>19.5</v>
      </c>
      <c r="F1078">
        <v>3586.686390532544</v>
      </c>
      <c r="G1078" s="30" t="s">
        <v>603</v>
      </c>
    </row>
    <row r="1079" spans="1:7" x14ac:dyDescent="0.35">
      <c r="A1079" s="30" t="s">
        <v>21</v>
      </c>
      <c r="B1079">
        <v>5</v>
      </c>
      <c r="C1079" t="s">
        <v>608</v>
      </c>
      <c r="D1079" t="s">
        <v>90</v>
      </c>
      <c r="E1079">
        <f>IF(Table9_1[[#This Row],[Sample]]="ST","",VALUE(MID(Table9_1[[#This Row],[Sample]],FIND("-",Table9_1[[#This Row],[Sample]])+1,LEN(Table9_1[[#This Row],[Sample]])))-0.5)</f>
        <v>20.5</v>
      </c>
      <c r="F1079">
        <v>4263.78</v>
      </c>
      <c r="G1079" s="30" t="s">
        <v>604</v>
      </c>
    </row>
    <row r="1080" spans="1:7" x14ac:dyDescent="0.35">
      <c r="A1080" s="30" t="s">
        <v>21</v>
      </c>
      <c r="B1080">
        <v>5</v>
      </c>
      <c r="C1080" t="s">
        <v>608</v>
      </c>
      <c r="D1080" t="s">
        <v>92</v>
      </c>
      <c r="E1080">
        <f>IF(Table9_1[[#This Row],[Sample]]="ST","",VALUE(MID(Table9_1[[#This Row],[Sample]],FIND("-",Table9_1[[#This Row],[Sample]])+1,LEN(Table9_1[[#This Row],[Sample]])))-0.5)</f>
        <v>21.5</v>
      </c>
      <c r="F1080">
        <v>4546.6801619433199</v>
      </c>
      <c r="G1080" s="30" t="s">
        <v>605</v>
      </c>
    </row>
    <row r="1081" spans="1:7" x14ac:dyDescent="0.35">
      <c r="A1081" s="30" t="s">
        <v>21</v>
      </c>
      <c r="B1081">
        <v>5</v>
      </c>
      <c r="C1081" t="s">
        <v>608</v>
      </c>
      <c r="D1081" t="s">
        <v>96</v>
      </c>
      <c r="E1081">
        <f>IF(Table9_1[[#This Row],[Sample]]="ST","",VALUE(MID(Table9_1[[#This Row],[Sample]],FIND("-",Table9_1[[#This Row],[Sample]])+1,LEN(Table9_1[[#This Row],[Sample]])))-0.5)</f>
        <v>23.5</v>
      </c>
      <c r="F1081">
        <v>4627.1026156941653</v>
      </c>
      <c r="G1081" s="30" t="s">
        <v>606</v>
      </c>
    </row>
    <row r="1082" spans="1:7" x14ac:dyDescent="0.35">
      <c r="A1082" s="30" t="s">
        <v>7</v>
      </c>
      <c r="B1082">
        <v>1</v>
      </c>
      <c r="C1082" t="s">
        <v>519</v>
      </c>
      <c r="D1082" t="s">
        <v>588</v>
      </c>
      <c r="E1082" t="str">
        <f>IF(Table9_1[[#This Row],[Sample]]="ST","",VALUE(MID(Table9_1[[#This Row],[Sample]],FIND("-",Table9_1[[#This Row],[Sample]])+1,LEN(Table9_1[[#This Row],[Sample]])))-0.5)</f>
        <v/>
      </c>
      <c r="F1082">
        <v>112.10433763188745</v>
      </c>
      <c r="G1082" s="30" t="s">
        <v>525</v>
      </c>
    </row>
    <row r="1083" spans="1:7" x14ac:dyDescent="0.35">
      <c r="A1083" s="30" t="s">
        <v>7</v>
      </c>
      <c r="B1083">
        <v>1</v>
      </c>
      <c r="C1083" t="s">
        <v>519</v>
      </c>
      <c r="D1083" t="s">
        <v>50</v>
      </c>
      <c r="E1083">
        <f>IF(Table9_1[[#This Row],[Sample]]="ST","",VALUE(MID(Table9_1[[#This Row],[Sample]],FIND("-",Table9_1[[#This Row],[Sample]])+1,LEN(Table9_1[[#This Row],[Sample]])))-0.5)</f>
        <v>0.5</v>
      </c>
      <c r="F1083">
        <v>26.12752721617418</v>
      </c>
      <c r="G1083" s="30" t="s">
        <v>526</v>
      </c>
    </row>
    <row r="1084" spans="1:7" x14ac:dyDescent="0.35">
      <c r="A1084" s="30" t="s">
        <v>7</v>
      </c>
      <c r="B1084">
        <v>1</v>
      </c>
      <c r="C1084" t="s">
        <v>519</v>
      </c>
      <c r="D1084" t="s">
        <v>66</v>
      </c>
      <c r="E1084">
        <f>IF(Table9_1[[#This Row],[Sample]]="ST","",VALUE(MID(Table9_1[[#This Row],[Sample]],FIND("-",Table9_1[[#This Row],[Sample]])+1,LEN(Table9_1[[#This Row],[Sample]])))-0.5)</f>
        <v>8.5</v>
      </c>
      <c r="F1084">
        <v>8.1671501087744751</v>
      </c>
      <c r="G1084" s="30" t="s">
        <v>527</v>
      </c>
    </row>
    <row r="1085" spans="1:7" x14ac:dyDescent="0.35">
      <c r="A1085" s="30" t="s">
        <v>7</v>
      </c>
      <c r="B1085">
        <v>1</v>
      </c>
      <c r="C1085" t="s">
        <v>519</v>
      </c>
      <c r="D1085" t="s">
        <v>78</v>
      </c>
      <c r="E1085">
        <f>IF(Table9_1[[#This Row],[Sample]]="ST","",VALUE(MID(Table9_1[[#This Row],[Sample]],FIND("-",Table9_1[[#This Row],[Sample]])+1,LEN(Table9_1[[#This Row],[Sample]])))-0.5)</f>
        <v>14.5</v>
      </c>
      <c r="F1085">
        <v>10.592606016672708</v>
      </c>
      <c r="G1085" s="30" t="s">
        <v>528</v>
      </c>
    </row>
    <row r="1086" spans="1:7" x14ac:dyDescent="0.35">
      <c r="A1086" s="30" t="s">
        <v>7</v>
      </c>
      <c r="B1086">
        <v>1</v>
      </c>
      <c r="C1086" t="s">
        <v>519</v>
      </c>
      <c r="D1086" t="s">
        <v>80</v>
      </c>
      <c r="E1086">
        <f>IF(Table9_1[[#This Row],[Sample]]="ST","",VALUE(MID(Table9_1[[#This Row],[Sample]],FIND("-",Table9_1[[#This Row],[Sample]])+1,LEN(Table9_1[[#This Row],[Sample]])))-0.5)</f>
        <v>15.5</v>
      </c>
      <c r="F1086">
        <v>11.723778048356237</v>
      </c>
      <c r="G1086" s="30" t="s">
        <v>529</v>
      </c>
    </row>
    <row r="1087" spans="1:7" x14ac:dyDescent="0.35">
      <c r="A1087" s="30" t="s">
        <v>7</v>
      </c>
      <c r="B1087">
        <v>1</v>
      </c>
      <c r="C1087" t="s">
        <v>519</v>
      </c>
      <c r="D1087" t="s">
        <v>82</v>
      </c>
      <c r="E1087">
        <f>IF(Table9_1[[#This Row],[Sample]]="ST","",VALUE(MID(Table9_1[[#This Row],[Sample]],FIND("-",Table9_1[[#This Row],[Sample]])+1,LEN(Table9_1[[#This Row],[Sample]])))-0.5)</f>
        <v>16.5</v>
      </c>
      <c r="F1087">
        <v>12.798201016816584</v>
      </c>
      <c r="G1087" s="30" t="s">
        <v>530</v>
      </c>
    </row>
    <row r="1088" spans="1:7" x14ac:dyDescent="0.35">
      <c r="A1088" s="30" t="s">
        <v>7</v>
      </c>
      <c r="B1088">
        <v>1</v>
      </c>
      <c r="C1088" t="s">
        <v>519</v>
      </c>
      <c r="D1088" t="s">
        <v>84</v>
      </c>
      <c r="E1088">
        <f>IF(Table9_1[[#This Row],[Sample]]="ST","",VALUE(MID(Table9_1[[#This Row],[Sample]],FIND("-",Table9_1[[#This Row],[Sample]])+1,LEN(Table9_1[[#This Row],[Sample]])))-0.5)</f>
        <v>17.5</v>
      </c>
      <c r="F1088">
        <v>15.398868734152524</v>
      </c>
      <c r="G1088" s="30" t="s">
        <v>531</v>
      </c>
    </row>
    <row r="1089" spans="1:7" x14ac:dyDescent="0.35">
      <c r="A1089" s="30" t="s">
        <v>7</v>
      </c>
      <c r="B1089">
        <v>1</v>
      </c>
      <c r="C1089" t="s">
        <v>519</v>
      </c>
      <c r="D1089" t="s">
        <v>86</v>
      </c>
      <c r="E1089">
        <f>IF(Table9_1[[#This Row],[Sample]]="ST","",VALUE(MID(Table9_1[[#This Row],[Sample]],FIND("-",Table9_1[[#This Row],[Sample]])+1,LEN(Table9_1[[#This Row],[Sample]])))-0.5)</f>
        <v>18.5</v>
      </c>
      <c r="F1089">
        <v>16.98163193217944</v>
      </c>
      <c r="G1089" s="30" t="s">
        <v>532</v>
      </c>
    </row>
    <row r="1090" spans="1:7" x14ac:dyDescent="0.35">
      <c r="A1090" s="30" t="s">
        <v>7</v>
      </c>
      <c r="B1090">
        <v>1</v>
      </c>
      <c r="C1090" t="s">
        <v>519</v>
      </c>
      <c r="D1090" t="s">
        <v>88</v>
      </c>
      <c r="E1090">
        <f>IF(Table9_1[[#This Row],[Sample]]="ST","",VALUE(MID(Table9_1[[#This Row],[Sample]],FIND("-",Table9_1[[#This Row],[Sample]])+1,LEN(Table9_1[[#This Row],[Sample]])))-0.5)</f>
        <v>19.5</v>
      </c>
      <c r="F1090">
        <v>13.761737089201876</v>
      </c>
      <c r="G1090" s="30" t="s">
        <v>533</v>
      </c>
    </row>
    <row r="1091" spans="1:7" x14ac:dyDescent="0.35">
      <c r="A1091" s="30" t="s">
        <v>7</v>
      </c>
      <c r="B1091">
        <v>1</v>
      </c>
      <c r="C1091" t="s">
        <v>519</v>
      </c>
      <c r="D1091" t="s">
        <v>90</v>
      </c>
      <c r="E1091">
        <f>IF(Table9_1[[#This Row],[Sample]]="ST","",VALUE(MID(Table9_1[[#This Row],[Sample]],FIND("-",Table9_1[[#This Row],[Sample]])+1,LEN(Table9_1[[#This Row],[Sample]])))-0.5)</f>
        <v>20.5</v>
      </c>
      <c r="F1091">
        <v>14.318662310205651</v>
      </c>
      <c r="G1091" s="30" t="s">
        <v>534</v>
      </c>
    </row>
    <row r="1092" spans="1:7" x14ac:dyDescent="0.35">
      <c r="A1092" s="30" t="s">
        <v>7</v>
      </c>
      <c r="B1092">
        <v>1</v>
      </c>
      <c r="C1092" t="s">
        <v>519</v>
      </c>
      <c r="D1092" t="s">
        <v>92</v>
      </c>
      <c r="E1092">
        <f>IF(Table9_1[[#This Row],[Sample]]="ST","",VALUE(MID(Table9_1[[#This Row],[Sample]],FIND("-",Table9_1[[#This Row],[Sample]])+1,LEN(Table9_1[[#This Row],[Sample]])))-0.5)</f>
        <v>21.5</v>
      </c>
      <c r="F1092">
        <v>15.040650406504067</v>
      </c>
      <c r="G1092" s="30" t="s">
        <v>535</v>
      </c>
    </row>
    <row r="1093" spans="1:7" x14ac:dyDescent="0.35">
      <c r="A1093" s="30" t="s">
        <v>7</v>
      </c>
      <c r="B1093">
        <v>1</v>
      </c>
      <c r="C1093" t="s">
        <v>519</v>
      </c>
      <c r="D1093" t="s">
        <v>96</v>
      </c>
      <c r="E1093">
        <f>IF(Table9_1[[#This Row],[Sample]]="ST","",VALUE(MID(Table9_1[[#This Row],[Sample]],FIND("-",Table9_1[[#This Row],[Sample]])+1,LEN(Table9_1[[#This Row],[Sample]])))-0.5)</f>
        <v>23.5</v>
      </c>
      <c r="F1093">
        <v>22.560615020697814</v>
      </c>
      <c r="G1093" s="30" t="s">
        <v>536</v>
      </c>
    </row>
    <row r="1094" spans="1:7" x14ac:dyDescent="0.35">
      <c r="A1094" s="30" t="s">
        <v>7</v>
      </c>
      <c r="B1094">
        <v>2</v>
      </c>
      <c r="C1094" t="s">
        <v>589</v>
      </c>
      <c r="D1094" t="s">
        <v>588</v>
      </c>
      <c r="E1094" t="str">
        <f>IF(Table9_1[[#This Row],[Sample]]="ST","",VALUE(MID(Table9_1[[#This Row],[Sample]],FIND("-",Table9_1[[#This Row],[Sample]])+1,LEN(Table9_1[[#This Row],[Sample]])))-0.5)</f>
        <v/>
      </c>
      <c r="F1094">
        <v>91.485816725283314</v>
      </c>
      <c r="G1094" s="30" t="s">
        <v>537</v>
      </c>
    </row>
    <row r="1095" spans="1:7" x14ac:dyDescent="0.35">
      <c r="A1095" s="30" t="s">
        <v>7</v>
      </c>
      <c r="B1095">
        <v>2</v>
      </c>
      <c r="C1095" t="s">
        <v>589</v>
      </c>
      <c r="D1095" t="s">
        <v>50</v>
      </c>
      <c r="E1095">
        <f>IF(Table9_1[[#This Row],[Sample]]="ST","",VALUE(MID(Table9_1[[#This Row],[Sample]],FIND("-",Table9_1[[#This Row],[Sample]])+1,LEN(Table9_1[[#This Row],[Sample]])))-0.5)</f>
        <v>0.5</v>
      </c>
      <c r="F1095">
        <v>17.9490349058234</v>
      </c>
      <c r="G1095" s="30" t="s">
        <v>538</v>
      </c>
    </row>
    <row r="1096" spans="1:7" x14ac:dyDescent="0.35">
      <c r="A1096" s="30" t="s">
        <v>7</v>
      </c>
      <c r="B1096">
        <v>2</v>
      </c>
      <c r="C1096" t="s">
        <v>589</v>
      </c>
      <c r="D1096" t="s">
        <v>66</v>
      </c>
      <c r="E1096">
        <f>IF(Table9_1[[#This Row],[Sample]]="ST","",VALUE(MID(Table9_1[[#This Row],[Sample]],FIND("-",Table9_1[[#This Row],[Sample]])+1,LEN(Table9_1[[#This Row],[Sample]])))-0.5)</f>
        <v>8.5</v>
      </c>
      <c r="F1096">
        <v>11.398190717911529</v>
      </c>
      <c r="G1096" s="30" t="s">
        <v>539</v>
      </c>
    </row>
    <row r="1097" spans="1:7" x14ac:dyDescent="0.35">
      <c r="A1097" s="30" t="s">
        <v>7</v>
      </c>
      <c r="B1097">
        <v>2</v>
      </c>
      <c r="C1097" t="s">
        <v>589</v>
      </c>
      <c r="D1097" t="s">
        <v>78</v>
      </c>
      <c r="E1097">
        <f>IF(Table9_1[[#This Row],[Sample]]="ST","",VALUE(MID(Table9_1[[#This Row],[Sample]],FIND("-",Table9_1[[#This Row],[Sample]])+1,LEN(Table9_1[[#This Row],[Sample]])))-0.5)</f>
        <v>14.5</v>
      </c>
      <c r="F1097">
        <v>10.950056179775281</v>
      </c>
      <c r="G1097" s="30" t="s">
        <v>540</v>
      </c>
    </row>
    <row r="1098" spans="1:7" x14ac:dyDescent="0.35">
      <c r="A1098" s="30" t="s">
        <v>7</v>
      </c>
      <c r="B1098">
        <v>2</v>
      </c>
      <c r="C1098" t="s">
        <v>589</v>
      </c>
      <c r="D1098" t="s">
        <v>80</v>
      </c>
      <c r="E1098">
        <f>IF(Table9_1[[#This Row],[Sample]]="ST","",VALUE(MID(Table9_1[[#This Row],[Sample]],FIND("-",Table9_1[[#This Row],[Sample]])+1,LEN(Table9_1[[#This Row],[Sample]])))-0.5)</f>
        <v>15.5</v>
      </c>
      <c r="F1098">
        <v>11.301314141589842</v>
      </c>
      <c r="G1098" s="30" t="s">
        <v>541</v>
      </c>
    </row>
    <row r="1099" spans="1:7" x14ac:dyDescent="0.35">
      <c r="A1099" s="30" t="s">
        <v>7</v>
      </c>
      <c r="B1099">
        <v>2</v>
      </c>
      <c r="C1099" t="s">
        <v>589</v>
      </c>
      <c r="D1099" t="s">
        <v>82</v>
      </c>
      <c r="E1099">
        <f>IF(Table9_1[[#This Row],[Sample]]="ST","",VALUE(MID(Table9_1[[#This Row],[Sample]],FIND("-",Table9_1[[#This Row],[Sample]])+1,LEN(Table9_1[[#This Row],[Sample]])))-0.5)</f>
        <v>16.5</v>
      </c>
      <c r="F1099">
        <v>12.597659366445052</v>
      </c>
      <c r="G1099" s="30" t="s">
        <v>542</v>
      </c>
    </row>
    <row r="1100" spans="1:7" x14ac:dyDescent="0.35">
      <c r="A1100" s="30" t="s">
        <v>7</v>
      </c>
      <c r="B1100">
        <v>2</v>
      </c>
      <c r="C1100" t="s">
        <v>589</v>
      </c>
      <c r="D1100" t="s">
        <v>84</v>
      </c>
      <c r="E1100">
        <f>IF(Table9_1[[#This Row],[Sample]]="ST","",VALUE(MID(Table9_1[[#This Row],[Sample]],FIND("-",Table9_1[[#This Row],[Sample]])+1,LEN(Table9_1[[#This Row],[Sample]])))-0.5)</f>
        <v>17.5</v>
      </c>
      <c r="F1100">
        <v>12.633970157987125</v>
      </c>
      <c r="G1100" s="30" t="s">
        <v>543</v>
      </c>
    </row>
    <row r="1101" spans="1:7" x14ac:dyDescent="0.35">
      <c r="A1101" s="30" t="s">
        <v>7</v>
      </c>
      <c r="B1101">
        <v>2</v>
      </c>
      <c r="C1101" t="s">
        <v>589</v>
      </c>
      <c r="D1101" t="s">
        <v>86</v>
      </c>
      <c r="E1101">
        <f>IF(Table9_1[[#This Row],[Sample]]="ST","",VALUE(MID(Table9_1[[#This Row],[Sample]],FIND("-",Table9_1[[#This Row],[Sample]])+1,LEN(Table9_1[[#This Row],[Sample]])))-0.5)</f>
        <v>18.5</v>
      </c>
      <c r="F1101">
        <v>12.631877428470505</v>
      </c>
      <c r="G1101" s="30" t="s">
        <v>544</v>
      </c>
    </row>
    <row r="1102" spans="1:7" x14ac:dyDescent="0.35">
      <c r="A1102" s="30" t="s">
        <v>7</v>
      </c>
      <c r="B1102">
        <v>2</v>
      </c>
      <c r="C1102" t="s">
        <v>589</v>
      </c>
      <c r="D1102" t="s">
        <v>88</v>
      </c>
      <c r="E1102">
        <f>IF(Table9_1[[#This Row],[Sample]]="ST","",VALUE(MID(Table9_1[[#This Row],[Sample]],FIND("-",Table9_1[[#This Row],[Sample]])+1,LEN(Table9_1[[#This Row],[Sample]])))-0.5)</f>
        <v>19.5</v>
      </c>
      <c r="F1102">
        <v>10.969178403755869</v>
      </c>
      <c r="G1102" s="30" t="s">
        <v>545</v>
      </c>
    </row>
    <row r="1103" spans="1:7" x14ac:dyDescent="0.35">
      <c r="A1103" s="30" t="s">
        <v>7</v>
      </c>
      <c r="B1103">
        <v>2</v>
      </c>
      <c r="C1103" t="s">
        <v>589</v>
      </c>
      <c r="D1103" t="s">
        <v>90</v>
      </c>
      <c r="E1103">
        <f>IF(Table9_1[[#This Row],[Sample]]="ST","",VALUE(MID(Table9_1[[#This Row],[Sample]],FIND("-",Table9_1[[#This Row],[Sample]])+1,LEN(Table9_1[[#This Row],[Sample]])))-0.5)</f>
        <v>20.5</v>
      </c>
      <c r="F1103">
        <v>11.546028252931</v>
      </c>
      <c r="G1103" s="30" t="s">
        <v>546</v>
      </c>
    </row>
    <row r="1104" spans="1:7" x14ac:dyDescent="0.35">
      <c r="A1104" s="30" t="s">
        <v>7</v>
      </c>
      <c r="B1104">
        <v>2</v>
      </c>
      <c r="C1104" t="s">
        <v>589</v>
      </c>
      <c r="D1104" t="s">
        <v>92</v>
      </c>
      <c r="E1104">
        <f>IF(Table9_1[[#This Row],[Sample]]="ST","",VALUE(MID(Table9_1[[#This Row],[Sample]],FIND("-",Table9_1[[#This Row],[Sample]])+1,LEN(Table9_1[[#This Row],[Sample]])))-0.5)</f>
        <v>21.5</v>
      </c>
      <c r="F1104">
        <v>13.080559427022845</v>
      </c>
      <c r="G1104" s="30" t="s">
        <v>547</v>
      </c>
    </row>
    <row r="1105" spans="1:7" x14ac:dyDescent="0.35">
      <c r="A1105" s="30" t="s">
        <v>7</v>
      </c>
      <c r="B1105">
        <v>2</v>
      </c>
      <c r="C1105" t="s">
        <v>589</v>
      </c>
      <c r="D1105" t="s">
        <v>96</v>
      </c>
      <c r="E1105">
        <f>IF(Table9_1[[#This Row],[Sample]]="ST","",VALUE(MID(Table9_1[[#This Row],[Sample]],FIND("-",Table9_1[[#This Row],[Sample]])+1,LEN(Table9_1[[#This Row],[Sample]])))-0.5)</f>
        <v>23.5</v>
      </c>
      <c r="F1105">
        <v>13.36972895722452</v>
      </c>
      <c r="G1105" s="30" t="s">
        <v>548</v>
      </c>
    </row>
    <row r="1106" spans="1:7" x14ac:dyDescent="0.35">
      <c r="A1106" s="30" t="s">
        <v>7</v>
      </c>
      <c r="B1106">
        <v>3</v>
      </c>
      <c r="C1106" t="s">
        <v>590</v>
      </c>
      <c r="D1106" t="s">
        <v>588</v>
      </c>
      <c r="E1106" t="str">
        <f>IF(Table9_1[[#This Row],[Sample]]="ST","",VALUE(MID(Table9_1[[#This Row],[Sample]],FIND("-",Table9_1[[#This Row],[Sample]])+1,LEN(Table9_1[[#This Row],[Sample]])))-0.5)</f>
        <v/>
      </c>
      <c r="F1106">
        <v>16.617819460726846</v>
      </c>
      <c r="G1106" s="30" t="s">
        <v>549</v>
      </c>
    </row>
    <row r="1107" spans="1:7" x14ac:dyDescent="0.35">
      <c r="A1107" s="30" t="s">
        <v>7</v>
      </c>
      <c r="B1107">
        <v>3</v>
      </c>
      <c r="C1107" t="s">
        <v>590</v>
      </c>
      <c r="D1107" t="s">
        <v>50</v>
      </c>
      <c r="E1107">
        <f>IF(Table9_1[[#This Row],[Sample]]="ST","",VALUE(MID(Table9_1[[#This Row],[Sample]],FIND("-",Table9_1[[#This Row],[Sample]])+1,LEN(Table9_1[[#This Row],[Sample]])))-0.5)</f>
        <v>0.5</v>
      </c>
      <c r="F1107">
        <v>7.5427682737169519</v>
      </c>
      <c r="G1107" s="30" t="s">
        <v>550</v>
      </c>
    </row>
    <row r="1108" spans="1:7" x14ac:dyDescent="0.35">
      <c r="A1108" s="30" t="s">
        <v>7</v>
      </c>
      <c r="B1108">
        <v>3</v>
      </c>
      <c r="C1108" t="s">
        <v>590</v>
      </c>
      <c r="D1108" t="s">
        <v>66</v>
      </c>
      <c r="E1108">
        <f>IF(Table9_1[[#This Row],[Sample]]="ST","",VALUE(MID(Table9_1[[#This Row],[Sample]],FIND("-",Table9_1[[#This Row],[Sample]])+1,LEN(Table9_1[[#This Row],[Sample]])))-0.5)</f>
        <v>8.5</v>
      </c>
      <c r="F1108">
        <v>6.5627266134880351</v>
      </c>
      <c r="G1108" s="30" t="s">
        <v>551</v>
      </c>
    </row>
    <row r="1109" spans="1:7" x14ac:dyDescent="0.35">
      <c r="A1109" s="30" t="s">
        <v>7</v>
      </c>
      <c r="B1109">
        <v>3</v>
      </c>
      <c r="C1109" t="s">
        <v>590</v>
      </c>
      <c r="D1109" t="s">
        <v>78</v>
      </c>
      <c r="E1109">
        <f>IF(Table9_1[[#This Row],[Sample]]="ST","",VALUE(MID(Table9_1[[#This Row],[Sample]],FIND("-",Table9_1[[#This Row],[Sample]])+1,LEN(Table9_1[[#This Row],[Sample]])))-0.5)</f>
        <v>14.5</v>
      </c>
      <c r="F1109">
        <v>5.4186299383834733</v>
      </c>
      <c r="G1109" s="30" t="s">
        <v>552</v>
      </c>
    </row>
    <row r="1110" spans="1:7" x14ac:dyDescent="0.35">
      <c r="A1110" s="30" t="s">
        <v>7</v>
      </c>
      <c r="B1110">
        <v>3</v>
      </c>
      <c r="C1110" t="s">
        <v>590</v>
      </c>
      <c r="D1110" t="s">
        <v>80</v>
      </c>
      <c r="E1110">
        <f>IF(Table9_1[[#This Row],[Sample]]="ST","",VALUE(MID(Table9_1[[#This Row],[Sample]],FIND("-",Table9_1[[#This Row],[Sample]])+1,LEN(Table9_1[[#This Row],[Sample]])))-0.5)</f>
        <v>15.5</v>
      </c>
      <c r="F1110">
        <v>5.322664811271526</v>
      </c>
      <c r="G1110" s="30" t="s">
        <v>553</v>
      </c>
    </row>
    <row r="1111" spans="1:7" x14ac:dyDescent="0.35">
      <c r="A1111" s="30" t="s">
        <v>7</v>
      </c>
      <c r="B1111">
        <v>3</v>
      </c>
      <c r="C1111" t="s">
        <v>590</v>
      </c>
      <c r="D1111" t="s">
        <v>82</v>
      </c>
      <c r="E1111">
        <f>IF(Table9_1[[#This Row],[Sample]]="ST","",VALUE(MID(Table9_1[[#This Row],[Sample]],FIND("-",Table9_1[[#This Row],[Sample]])+1,LEN(Table9_1[[#This Row],[Sample]])))-0.5)</f>
        <v>16.5</v>
      </c>
      <c r="F1111">
        <v>5.7098161908486507</v>
      </c>
      <c r="G1111" s="30" t="s">
        <v>554</v>
      </c>
    </row>
    <row r="1112" spans="1:7" x14ac:dyDescent="0.35">
      <c r="A1112" s="30" t="s">
        <v>7</v>
      </c>
      <c r="B1112">
        <v>3</v>
      </c>
      <c r="C1112" t="s">
        <v>590</v>
      </c>
      <c r="D1112" t="s">
        <v>84</v>
      </c>
      <c r="E1112">
        <f>IF(Table9_1[[#This Row],[Sample]]="ST","",VALUE(MID(Table9_1[[#This Row],[Sample]],FIND("-",Table9_1[[#This Row],[Sample]])+1,LEN(Table9_1[[#This Row],[Sample]])))-0.5)</f>
        <v>17.5</v>
      </c>
      <c r="F1112">
        <v>5.7245952798907735</v>
      </c>
      <c r="G1112" s="30" t="s">
        <v>555</v>
      </c>
    </row>
    <row r="1113" spans="1:7" x14ac:dyDescent="0.35">
      <c r="A1113" s="30" t="s">
        <v>7</v>
      </c>
      <c r="B1113">
        <v>3</v>
      </c>
      <c r="C1113" t="s">
        <v>590</v>
      </c>
      <c r="D1113" t="s">
        <v>86</v>
      </c>
      <c r="E1113">
        <f>IF(Table9_1[[#This Row],[Sample]]="ST","",VALUE(MID(Table9_1[[#This Row],[Sample]],FIND("-",Table9_1[[#This Row],[Sample]])+1,LEN(Table9_1[[#This Row],[Sample]])))-0.5)</f>
        <v>18.5</v>
      </c>
      <c r="F1113">
        <v>5.4662663369833977</v>
      </c>
      <c r="G1113" s="30" t="s">
        <v>556</v>
      </c>
    </row>
    <row r="1114" spans="1:7" x14ac:dyDescent="0.35">
      <c r="A1114" s="30" t="s">
        <v>7</v>
      </c>
      <c r="B1114">
        <v>3</v>
      </c>
      <c r="C1114" t="s">
        <v>590</v>
      </c>
      <c r="D1114" t="s">
        <v>88</v>
      </c>
      <c r="E1114">
        <f>IF(Table9_1[[#This Row],[Sample]]="ST","",VALUE(MID(Table9_1[[#This Row],[Sample]],FIND("-",Table9_1[[#This Row],[Sample]])+1,LEN(Table9_1[[#This Row],[Sample]])))-0.5)</f>
        <v>19.5</v>
      </c>
      <c r="F1114">
        <v>5.6142410015649453</v>
      </c>
      <c r="G1114" s="30" t="s">
        <v>557</v>
      </c>
    </row>
    <row r="1115" spans="1:7" x14ac:dyDescent="0.35">
      <c r="A1115" s="30" t="s">
        <v>7</v>
      </c>
      <c r="B1115">
        <v>3</v>
      </c>
      <c r="C1115" t="s">
        <v>590</v>
      </c>
      <c r="D1115" t="s">
        <v>90</v>
      </c>
      <c r="E1115">
        <f>IF(Table9_1[[#This Row],[Sample]]="ST","",VALUE(MID(Table9_1[[#This Row],[Sample]],FIND("-",Table9_1[[#This Row],[Sample]])+1,LEN(Table9_1[[#This Row],[Sample]])))-0.5)</f>
        <v>20.5</v>
      </c>
      <c r="F1115">
        <v>5.1316548145300791</v>
      </c>
      <c r="G1115" s="30" t="s">
        <v>558</v>
      </c>
    </row>
    <row r="1116" spans="1:7" x14ac:dyDescent="0.35">
      <c r="A1116" s="30" t="s">
        <v>7</v>
      </c>
      <c r="B1116">
        <v>3</v>
      </c>
      <c r="C1116" t="s">
        <v>590</v>
      </c>
      <c r="D1116" t="s">
        <v>92</v>
      </c>
      <c r="E1116">
        <f>IF(Table9_1[[#This Row],[Sample]]="ST","",VALUE(MID(Table9_1[[#This Row],[Sample]],FIND("-",Table9_1[[#This Row],[Sample]])+1,LEN(Table9_1[[#This Row],[Sample]])))-0.5)</f>
        <v>21.5</v>
      </c>
      <c r="F1116">
        <v>5.2555168408826951</v>
      </c>
      <c r="G1116" s="30" t="s">
        <v>559</v>
      </c>
    </row>
    <row r="1117" spans="1:7" x14ac:dyDescent="0.35">
      <c r="A1117" s="30" t="s">
        <v>7</v>
      </c>
      <c r="B1117">
        <v>3</v>
      </c>
      <c r="C1117" t="s">
        <v>590</v>
      </c>
      <c r="D1117" t="s">
        <v>96</v>
      </c>
      <c r="E1117">
        <f>IF(Table9_1[[#This Row],[Sample]]="ST","",VALUE(MID(Table9_1[[#This Row],[Sample]],FIND("-",Table9_1[[#This Row],[Sample]])+1,LEN(Table9_1[[#This Row],[Sample]])))-0.5)</f>
        <v>23.5</v>
      </c>
      <c r="F1117">
        <v>6.3473289966489261</v>
      </c>
      <c r="G1117" s="30" t="s">
        <v>560</v>
      </c>
    </row>
    <row r="1118" spans="1:7" x14ac:dyDescent="0.35">
      <c r="A1118" s="30" t="s">
        <v>7</v>
      </c>
      <c r="B1118">
        <v>4</v>
      </c>
      <c r="C1118" t="s">
        <v>607</v>
      </c>
      <c r="D1118" t="s">
        <v>588</v>
      </c>
      <c r="E1118" t="str">
        <f>IF(Table9_1[[#This Row],[Sample]]="ST","",VALUE(MID(Table9_1[[#This Row],[Sample]],FIND("-",Table9_1[[#This Row],[Sample]])+1,LEN(Table9_1[[#This Row],[Sample]])))-0.5)</f>
        <v/>
      </c>
      <c r="F1118">
        <v>144.62542399374755</v>
      </c>
      <c r="G1118" s="30" t="s">
        <v>561</v>
      </c>
    </row>
    <row r="1119" spans="1:7" x14ac:dyDescent="0.35">
      <c r="A1119" s="30" t="s">
        <v>7</v>
      </c>
      <c r="B1119">
        <v>4</v>
      </c>
      <c r="C1119" t="s">
        <v>607</v>
      </c>
      <c r="D1119" t="s">
        <v>50</v>
      </c>
      <c r="E1119">
        <f>IF(Table9_1[[#This Row],[Sample]]="ST","",VALUE(MID(Table9_1[[#This Row],[Sample]],FIND("-",Table9_1[[#This Row],[Sample]])+1,LEN(Table9_1[[#This Row],[Sample]])))-0.5)</f>
        <v>0.5</v>
      </c>
      <c r="F1119">
        <v>65.293378261620873</v>
      </c>
      <c r="G1119" s="30" t="s">
        <v>562</v>
      </c>
    </row>
    <row r="1120" spans="1:7" x14ac:dyDescent="0.35">
      <c r="A1120" s="30" t="s">
        <v>7</v>
      </c>
      <c r="B1120">
        <v>4</v>
      </c>
      <c r="C1120" t="s">
        <v>607</v>
      </c>
      <c r="D1120" t="s">
        <v>66</v>
      </c>
      <c r="E1120">
        <f>IF(Table9_1[[#This Row],[Sample]]="ST","",VALUE(MID(Table9_1[[#This Row],[Sample]],FIND("-",Table9_1[[#This Row],[Sample]])+1,LEN(Table9_1[[#This Row],[Sample]])))-0.5)</f>
        <v>8.5</v>
      </c>
      <c r="F1120">
        <v>54.408817984046422</v>
      </c>
      <c r="G1120" s="30" t="s">
        <v>563</v>
      </c>
    </row>
    <row r="1121" spans="1:7" x14ac:dyDescent="0.35">
      <c r="A1121" s="30" t="s">
        <v>7</v>
      </c>
      <c r="B1121">
        <v>4</v>
      </c>
      <c r="C1121" t="s">
        <v>607</v>
      </c>
      <c r="D1121" t="s">
        <v>78</v>
      </c>
      <c r="E1121">
        <f>IF(Table9_1[[#This Row],[Sample]]="ST","",VALUE(MID(Table9_1[[#This Row],[Sample]],FIND("-",Table9_1[[#This Row],[Sample]])+1,LEN(Table9_1[[#This Row],[Sample]])))-0.5)</f>
        <v>14.5</v>
      </c>
      <c r="F1121">
        <v>47.955585357013419</v>
      </c>
      <c r="G1121" s="30" t="s">
        <v>564</v>
      </c>
    </row>
    <row r="1122" spans="1:7" x14ac:dyDescent="0.35">
      <c r="A1122" s="30" t="s">
        <v>7</v>
      </c>
      <c r="B1122">
        <v>4</v>
      </c>
      <c r="C1122" t="s">
        <v>607</v>
      </c>
      <c r="D1122" t="s">
        <v>80</v>
      </c>
      <c r="E1122">
        <f>IF(Table9_1[[#This Row],[Sample]]="ST","",VALUE(MID(Table9_1[[#This Row],[Sample]],FIND("-",Table9_1[[#This Row],[Sample]])+1,LEN(Table9_1[[#This Row],[Sample]])))-0.5)</f>
        <v>15.5</v>
      </c>
      <c r="F1122">
        <v>45.095679248564977</v>
      </c>
      <c r="G1122" s="30" t="s">
        <v>565</v>
      </c>
    </row>
    <row r="1123" spans="1:7" x14ac:dyDescent="0.35">
      <c r="A1123" s="30" t="s">
        <v>7</v>
      </c>
      <c r="B1123">
        <v>4</v>
      </c>
      <c r="C1123" t="s">
        <v>607</v>
      </c>
      <c r="D1123" t="s">
        <v>82</v>
      </c>
      <c r="E1123">
        <f>IF(Table9_1[[#This Row],[Sample]]="ST","",VALUE(MID(Table9_1[[#This Row],[Sample]],FIND("-",Table9_1[[#This Row],[Sample]])+1,LEN(Table9_1[[#This Row],[Sample]])))-0.5)</f>
        <v>16.5</v>
      </c>
      <c r="F1123">
        <v>44.376840046929992</v>
      </c>
      <c r="G1123" s="30" t="s">
        <v>566</v>
      </c>
    </row>
    <row r="1124" spans="1:7" x14ac:dyDescent="0.35">
      <c r="A1124" s="30" t="s">
        <v>7</v>
      </c>
      <c r="B1124">
        <v>4</v>
      </c>
      <c r="C1124" t="s">
        <v>607</v>
      </c>
      <c r="D1124" t="s">
        <v>84</v>
      </c>
      <c r="E1124">
        <f>IF(Table9_1[[#This Row],[Sample]]="ST","",VALUE(MID(Table9_1[[#This Row],[Sample]],FIND("-",Table9_1[[#This Row],[Sample]])+1,LEN(Table9_1[[#This Row],[Sample]])))-0.5)</f>
        <v>17.5</v>
      </c>
      <c r="F1124">
        <v>49.666935829920021</v>
      </c>
      <c r="G1124" s="30" t="s">
        <v>567</v>
      </c>
    </row>
    <row r="1125" spans="1:7" x14ac:dyDescent="0.35">
      <c r="A1125" s="30" t="s">
        <v>7</v>
      </c>
      <c r="B1125">
        <v>4</v>
      </c>
      <c r="C1125" t="s">
        <v>607</v>
      </c>
      <c r="D1125" t="s">
        <v>86</v>
      </c>
      <c r="E1125">
        <f>IF(Table9_1[[#This Row],[Sample]]="ST","",VALUE(MID(Table9_1[[#This Row],[Sample]],FIND("-",Table9_1[[#This Row],[Sample]])+1,LEN(Table9_1[[#This Row],[Sample]])))-0.5)</f>
        <v>18.5</v>
      </c>
      <c r="F1125">
        <v>40.826612504415394</v>
      </c>
      <c r="G1125" s="30" t="s">
        <v>568</v>
      </c>
    </row>
    <row r="1126" spans="1:7" x14ac:dyDescent="0.35">
      <c r="A1126" s="30" t="s">
        <v>7</v>
      </c>
      <c r="B1126">
        <v>4</v>
      </c>
      <c r="C1126" t="s">
        <v>607</v>
      </c>
      <c r="D1126" t="s">
        <v>88</v>
      </c>
      <c r="E1126">
        <f>IF(Table9_1[[#This Row],[Sample]]="ST","",VALUE(MID(Table9_1[[#This Row],[Sample]],FIND("-",Table9_1[[#This Row],[Sample]])+1,LEN(Table9_1[[#This Row],[Sample]])))-0.5)</f>
        <v>19.5</v>
      </c>
      <c r="F1126">
        <v>40.247120500782472</v>
      </c>
      <c r="G1126" s="30" t="s">
        <v>569</v>
      </c>
    </row>
    <row r="1127" spans="1:7" x14ac:dyDescent="0.35">
      <c r="A1127" s="30" t="s">
        <v>7</v>
      </c>
      <c r="B1127">
        <v>4</v>
      </c>
      <c r="C1127" t="s">
        <v>607</v>
      </c>
      <c r="D1127" t="s">
        <v>90</v>
      </c>
      <c r="E1127">
        <f>IF(Table9_1[[#This Row],[Sample]]="ST","",VALUE(MID(Table9_1[[#This Row],[Sample]],FIND("-",Table9_1[[#This Row],[Sample]])+1,LEN(Table9_1[[#This Row],[Sample]])))-0.5)</f>
        <v>20.5</v>
      </c>
      <c r="F1127">
        <v>57.579823178935236</v>
      </c>
      <c r="G1127" s="30" t="s">
        <v>570</v>
      </c>
    </row>
    <row r="1128" spans="1:7" x14ac:dyDescent="0.35">
      <c r="A1128" s="30" t="s">
        <v>7</v>
      </c>
      <c r="B1128">
        <v>4</v>
      </c>
      <c r="C1128" t="s">
        <v>607</v>
      </c>
      <c r="D1128" t="s">
        <v>92</v>
      </c>
      <c r="E1128">
        <f>IF(Table9_1[[#This Row],[Sample]]="ST","",VALUE(MID(Table9_1[[#This Row],[Sample]],FIND("-",Table9_1[[#This Row],[Sample]])+1,LEN(Table9_1[[#This Row],[Sample]])))-0.5)</f>
        <v>21.5</v>
      </c>
      <c r="F1128">
        <v>67.032528068137836</v>
      </c>
      <c r="G1128" s="30" t="s">
        <v>571</v>
      </c>
    </row>
    <row r="1129" spans="1:7" x14ac:dyDescent="0.35">
      <c r="A1129" s="30" t="s">
        <v>7</v>
      </c>
      <c r="B1129">
        <v>4</v>
      </c>
      <c r="C1129" t="s">
        <v>607</v>
      </c>
      <c r="D1129" t="s">
        <v>96</v>
      </c>
      <c r="E1129">
        <f>IF(Table9_1[[#This Row],[Sample]]="ST","",VALUE(MID(Table9_1[[#This Row],[Sample]],FIND("-",Table9_1[[#This Row],[Sample]])+1,LEN(Table9_1[[#This Row],[Sample]])))-0.5)</f>
        <v>23.5</v>
      </c>
      <c r="F1129">
        <v>90.379582101320722</v>
      </c>
      <c r="G1129" s="30" t="s">
        <v>572</v>
      </c>
    </row>
    <row r="1130" spans="1:7" x14ac:dyDescent="0.35">
      <c r="A1130" s="30" t="s">
        <v>7</v>
      </c>
      <c r="B1130">
        <v>5</v>
      </c>
      <c r="C1130" t="s">
        <v>608</v>
      </c>
      <c r="D1130" t="s">
        <v>633</v>
      </c>
      <c r="E1130" t="e">
        <f>IF(Table9_1[[#This Row],[Sample]]="ST","",VALUE(MID(Table9_1[[#This Row],[Sample]],FIND("-",Table9_1[[#This Row],[Sample]])+1,LEN(Table9_1[[#This Row],[Sample]])))-0.5)</f>
        <v>#VALUE!</v>
      </c>
      <c r="F1130">
        <v>164.31999999999996</v>
      </c>
      <c r="G1130" s="30" t="s">
        <v>596</v>
      </c>
    </row>
    <row r="1131" spans="1:7" x14ac:dyDescent="0.35">
      <c r="A1131" s="30" t="s">
        <v>7</v>
      </c>
      <c r="B1131">
        <v>5</v>
      </c>
      <c r="C1131" t="s">
        <v>608</v>
      </c>
      <c r="D1131" t="s">
        <v>50</v>
      </c>
      <c r="E1131">
        <f>IF(Table9_1[[#This Row],[Sample]]="ST","",VALUE(MID(Table9_1[[#This Row],[Sample]],FIND("-",Table9_1[[#This Row],[Sample]])+1,LEN(Table9_1[[#This Row],[Sample]])))-0.5)</f>
        <v>0.5</v>
      </c>
      <c r="F1131">
        <v>149.92063492063491</v>
      </c>
      <c r="G1131" s="30" t="s">
        <v>595</v>
      </c>
    </row>
    <row r="1132" spans="1:7" x14ac:dyDescent="0.35">
      <c r="A1132" s="30" t="s">
        <v>7</v>
      </c>
      <c r="B1132">
        <v>5</v>
      </c>
      <c r="C1132" t="s">
        <v>608</v>
      </c>
      <c r="D1132" s="5" t="s">
        <v>66</v>
      </c>
      <c r="E1132">
        <f>IF(Table9_1[[#This Row],[Sample]]="ST","",VALUE(MID(Table9_1[[#This Row],[Sample]],FIND("-",Table9_1[[#This Row],[Sample]])+1,LEN(Table9_1[[#This Row],[Sample]])))-0.5)</f>
        <v>8.5</v>
      </c>
      <c r="F1132">
        <v>85.432595573440651</v>
      </c>
      <c r="G1132" s="30" t="s">
        <v>597</v>
      </c>
    </row>
    <row r="1133" spans="1:7" x14ac:dyDescent="0.35">
      <c r="A1133" s="30" t="s">
        <v>7</v>
      </c>
      <c r="B1133">
        <v>5</v>
      </c>
      <c r="C1133" t="s">
        <v>608</v>
      </c>
      <c r="D1133" t="s">
        <v>78</v>
      </c>
      <c r="E1133">
        <f>IF(Table9_1[[#This Row],[Sample]]="ST","",VALUE(MID(Table9_1[[#This Row],[Sample]],FIND("-",Table9_1[[#This Row],[Sample]])+1,LEN(Table9_1[[#This Row],[Sample]])))-0.5)</f>
        <v>14.5</v>
      </c>
      <c r="F1133">
        <v>61.20724346076458</v>
      </c>
      <c r="G1133" s="30" t="s">
        <v>598</v>
      </c>
    </row>
    <row r="1134" spans="1:7" x14ac:dyDescent="0.35">
      <c r="A1134" s="30" t="s">
        <v>7</v>
      </c>
      <c r="B1134">
        <v>5</v>
      </c>
      <c r="C1134" t="s">
        <v>608</v>
      </c>
      <c r="D1134" t="s">
        <v>80</v>
      </c>
      <c r="E1134">
        <f>IF(Table9_1[[#This Row],[Sample]]="ST","",VALUE(MID(Table9_1[[#This Row],[Sample]],FIND("-",Table9_1[[#This Row],[Sample]])+1,LEN(Table9_1[[#This Row],[Sample]])))-0.5)</f>
        <v>15.5</v>
      </c>
      <c r="F1134">
        <v>63.528225806451609</v>
      </c>
      <c r="G1134" s="30" t="s">
        <v>599</v>
      </c>
    </row>
    <row r="1135" spans="1:7" x14ac:dyDescent="0.35">
      <c r="A1135" s="30" t="s">
        <v>7</v>
      </c>
      <c r="B1135">
        <v>5</v>
      </c>
      <c r="C1135" t="s">
        <v>608</v>
      </c>
      <c r="D1135" t="s">
        <v>82</v>
      </c>
      <c r="E1135">
        <f>IF(Table9_1[[#This Row],[Sample]]="ST","",VALUE(MID(Table9_1[[#This Row],[Sample]],FIND("-",Table9_1[[#This Row],[Sample]])+1,LEN(Table9_1[[#This Row],[Sample]])))-0.5)</f>
        <v>16.5</v>
      </c>
      <c r="F1135">
        <v>61.055776892430274</v>
      </c>
      <c r="G1135" s="30" t="s">
        <v>600</v>
      </c>
    </row>
    <row r="1136" spans="1:7" x14ac:dyDescent="0.35">
      <c r="A1136" s="30" t="s">
        <v>7</v>
      </c>
      <c r="B1136">
        <v>5</v>
      </c>
      <c r="C1136" t="s">
        <v>608</v>
      </c>
      <c r="D1136" t="s">
        <v>84</v>
      </c>
      <c r="E1136">
        <f>IF(Table9_1[[#This Row],[Sample]]="ST","",VALUE(MID(Table9_1[[#This Row],[Sample]],FIND("-",Table9_1[[#This Row],[Sample]])+1,LEN(Table9_1[[#This Row],[Sample]])))-0.5)</f>
        <v>17.5</v>
      </c>
      <c r="F1136">
        <v>59.072580645161295</v>
      </c>
      <c r="G1136" s="30" t="s">
        <v>601</v>
      </c>
    </row>
    <row r="1137" spans="1:7" x14ac:dyDescent="0.35">
      <c r="A1137" s="30" t="s">
        <v>7</v>
      </c>
      <c r="B1137">
        <v>5</v>
      </c>
      <c r="C1137" t="s">
        <v>608</v>
      </c>
      <c r="D1137" t="s">
        <v>86</v>
      </c>
      <c r="E1137">
        <f>IF(Table9_1[[#This Row],[Sample]]="ST","",VALUE(MID(Table9_1[[#This Row],[Sample]],FIND("-",Table9_1[[#This Row],[Sample]])+1,LEN(Table9_1[[#This Row],[Sample]])))-0.5)</f>
        <v>18.5</v>
      </c>
      <c r="F1137">
        <v>62.763419483101394</v>
      </c>
      <c r="G1137" s="30" t="s">
        <v>602</v>
      </c>
    </row>
    <row r="1138" spans="1:7" x14ac:dyDescent="0.35">
      <c r="A1138" s="30" t="s">
        <v>7</v>
      </c>
      <c r="B1138">
        <v>5</v>
      </c>
      <c r="C1138" t="s">
        <v>608</v>
      </c>
      <c r="D1138" t="s">
        <v>88</v>
      </c>
      <c r="E1138">
        <f>IF(Table9_1[[#This Row],[Sample]]="ST","",VALUE(MID(Table9_1[[#This Row],[Sample]],FIND("-",Table9_1[[#This Row],[Sample]])+1,LEN(Table9_1[[#This Row],[Sample]])))-0.5)</f>
        <v>19.5</v>
      </c>
      <c r="F1138">
        <v>53.826429980276131</v>
      </c>
      <c r="G1138" s="30" t="s">
        <v>603</v>
      </c>
    </row>
    <row r="1139" spans="1:7" x14ac:dyDescent="0.35">
      <c r="A1139" s="30" t="s">
        <v>7</v>
      </c>
      <c r="B1139">
        <v>5</v>
      </c>
      <c r="C1139" t="s">
        <v>608</v>
      </c>
      <c r="D1139" t="s">
        <v>90</v>
      </c>
      <c r="E1139">
        <f>IF(Table9_1[[#This Row],[Sample]]="ST","",VALUE(MID(Table9_1[[#This Row],[Sample]],FIND("-",Table9_1[[#This Row],[Sample]])+1,LEN(Table9_1[[#This Row],[Sample]])))-0.5)</f>
        <v>20.5</v>
      </c>
      <c r="F1139">
        <v>67.88</v>
      </c>
      <c r="G1139" s="30" t="s">
        <v>604</v>
      </c>
    </row>
    <row r="1140" spans="1:7" x14ac:dyDescent="0.35">
      <c r="A1140" s="30" t="s">
        <v>7</v>
      </c>
      <c r="B1140">
        <v>5</v>
      </c>
      <c r="C1140" t="s">
        <v>608</v>
      </c>
      <c r="D1140" t="s">
        <v>92</v>
      </c>
      <c r="E1140">
        <f>IF(Table9_1[[#This Row],[Sample]]="ST","",VALUE(MID(Table9_1[[#This Row],[Sample]],FIND("-",Table9_1[[#This Row],[Sample]])+1,LEN(Table9_1[[#This Row],[Sample]])))-0.5)</f>
        <v>21.5</v>
      </c>
      <c r="F1140">
        <v>63.178137651821864</v>
      </c>
      <c r="G1140" s="30" t="s">
        <v>605</v>
      </c>
    </row>
    <row r="1141" spans="1:7" x14ac:dyDescent="0.35">
      <c r="A1141" s="30" t="s">
        <v>7</v>
      </c>
      <c r="B1141">
        <v>5</v>
      </c>
      <c r="C1141" t="s">
        <v>608</v>
      </c>
      <c r="D1141" t="s">
        <v>96</v>
      </c>
      <c r="E1141">
        <f>IF(Table9_1[[#This Row],[Sample]]="ST","",VALUE(MID(Table9_1[[#This Row],[Sample]],FIND("-",Table9_1[[#This Row],[Sample]])+1,LEN(Table9_1[[#This Row],[Sample]])))-0.5)</f>
        <v>23.5</v>
      </c>
      <c r="F1141">
        <v>71.891348088531188</v>
      </c>
      <c r="G1141" s="30" t="s">
        <v>606</v>
      </c>
    </row>
    <row r="1142" spans="1:7" x14ac:dyDescent="0.35">
      <c r="A1142" s="30" t="s">
        <v>0</v>
      </c>
      <c r="B1142">
        <v>1</v>
      </c>
      <c r="C1142" t="s">
        <v>519</v>
      </c>
      <c r="D1142" t="s">
        <v>588</v>
      </c>
      <c r="E1142" t="str">
        <f>IF(Table9_1[[#This Row],[Sample]]="ST","",VALUE(MID(Table9_1[[#This Row],[Sample]],FIND("-",Table9_1[[#This Row],[Sample]])+1,LEN(Table9_1[[#This Row],[Sample]])))-0.5)</f>
        <v/>
      </c>
      <c r="F1142">
        <v>9.7694411879640491E-3</v>
      </c>
      <c r="G1142" s="30" t="s">
        <v>525</v>
      </c>
    </row>
    <row r="1143" spans="1:7" x14ac:dyDescent="0.35">
      <c r="A1143" s="30" t="s">
        <v>0</v>
      </c>
      <c r="B1143">
        <v>1</v>
      </c>
      <c r="C1143" t="s">
        <v>519</v>
      </c>
      <c r="D1143" t="s">
        <v>50</v>
      </c>
      <c r="E1143">
        <f>IF(Table9_1[[#This Row],[Sample]]="ST","",VALUE(MID(Table9_1[[#This Row],[Sample]],FIND("-",Table9_1[[#This Row],[Sample]])+1,LEN(Table9_1[[#This Row],[Sample]])))-0.5)</f>
        <v>0.5</v>
      </c>
      <c r="F1143">
        <v>8.6400552963538969E-3</v>
      </c>
      <c r="G1143" s="30" t="s">
        <v>526</v>
      </c>
    </row>
    <row r="1144" spans="1:7" x14ac:dyDescent="0.35">
      <c r="A1144" s="30" t="s">
        <v>0</v>
      </c>
      <c r="B1144">
        <v>1</v>
      </c>
      <c r="C1144" t="s">
        <v>519</v>
      </c>
      <c r="D1144" t="s">
        <v>66</v>
      </c>
      <c r="E1144">
        <f>IF(Table9_1[[#This Row],[Sample]]="ST","",VALUE(MID(Table9_1[[#This Row],[Sample]],FIND("-",Table9_1[[#This Row],[Sample]])+1,LEN(Table9_1[[#This Row],[Sample]])))-0.5)</f>
        <v>8.5</v>
      </c>
      <c r="F1144">
        <v>1.8129079042784629E-2</v>
      </c>
      <c r="G1144" s="30" t="s">
        <v>527</v>
      </c>
    </row>
    <row r="1145" spans="1:7" x14ac:dyDescent="0.35">
      <c r="A1145" s="30" t="s">
        <v>0</v>
      </c>
      <c r="B1145">
        <v>1</v>
      </c>
      <c r="C1145" t="s">
        <v>519</v>
      </c>
      <c r="D1145" t="s">
        <v>78</v>
      </c>
      <c r="E1145">
        <f>IF(Table9_1[[#This Row],[Sample]]="ST","",VALUE(MID(Table9_1[[#This Row],[Sample]],FIND("-",Table9_1[[#This Row],[Sample]])+1,LEN(Table9_1[[#This Row],[Sample]])))-0.5)</f>
        <v>14.5</v>
      </c>
      <c r="F1145">
        <v>9.0612540775643347E-3</v>
      </c>
      <c r="G1145" s="30" t="s">
        <v>528</v>
      </c>
    </row>
    <row r="1146" spans="1:7" x14ac:dyDescent="0.35">
      <c r="A1146" s="30" t="s">
        <v>0</v>
      </c>
      <c r="B1146">
        <v>1</v>
      </c>
      <c r="C1146" t="s">
        <v>519</v>
      </c>
      <c r="D1146" t="s">
        <v>80</v>
      </c>
      <c r="E1146">
        <f>IF(Table9_1[[#This Row],[Sample]]="ST","",VALUE(MID(Table9_1[[#This Row],[Sample]],FIND("-",Table9_1[[#This Row],[Sample]])+1,LEN(Table9_1[[#This Row],[Sample]])))-0.5)</f>
        <v>15.5</v>
      </c>
      <c r="F1146">
        <v>0</v>
      </c>
      <c r="G1146" s="30" t="s">
        <v>529</v>
      </c>
    </row>
    <row r="1147" spans="1:7" x14ac:dyDescent="0.35">
      <c r="A1147" s="30" t="s">
        <v>0</v>
      </c>
      <c r="B1147">
        <v>1</v>
      </c>
      <c r="C1147" t="s">
        <v>519</v>
      </c>
      <c r="D1147" t="s">
        <v>82</v>
      </c>
      <c r="E1147">
        <f>IF(Table9_1[[#This Row],[Sample]]="ST","",VALUE(MID(Table9_1[[#This Row],[Sample]],FIND("-",Table9_1[[#This Row],[Sample]])+1,LEN(Table9_1[[#This Row],[Sample]])))-0.5)</f>
        <v>16.5</v>
      </c>
      <c r="F1147">
        <v>0</v>
      </c>
      <c r="G1147" s="30" t="s">
        <v>530</v>
      </c>
    </row>
    <row r="1148" spans="1:7" x14ac:dyDescent="0.35">
      <c r="A1148" s="30" t="s">
        <v>0</v>
      </c>
      <c r="B1148">
        <v>1</v>
      </c>
      <c r="C1148" t="s">
        <v>519</v>
      </c>
      <c r="D1148" t="s">
        <v>84</v>
      </c>
      <c r="E1148">
        <f>IF(Table9_1[[#This Row],[Sample]]="ST","",VALUE(MID(Table9_1[[#This Row],[Sample]],FIND("-",Table9_1[[#This Row],[Sample]])+1,LEN(Table9_1[[#This Row],[Sample]])))-0.5)</f>
        <v>17.5</v>
      </c>
      <c r="F1148">
        <v>0</v>
      </c>
      <c r="G1148" s="30" t="s">
        <v>531</v>
      </c>
    </row>
    <row r="1149" spans="1:7" x14ac:dyDescent="0.35">
      <c r="A1149" s="30" t="s">
        <v>0</v>
      </c>
      <c r="B1149">
        <v>1</v>
      </c>
      <c r="C1149" t="s">
        <v>519</v>
      </c>
      <c r="D1149" t="s">
        <v>86</v>
      </c>
      <c r="E1149">
        <f>IF(Table9_1[[#This Row],[Sample]]="ST","",VALUE(MID(Table9_1[[#This Row],[Sample]],FIND("-",Table9_1[[#This Row],[Sample]])+1,LEN(Table9_1[[#This Row],[Sample]])))-0.5)</f>
        <v>18.5</v>
      </c>
      <c r="F1149">
        <v>0</v>
      </c>
      <c r="G1149" s="30" t="s">
        <v>532</v>
      </c>
    </row>
    <row r="1150" spans="1:7" x14ac:dyDescent="0.35">
      <c r="A1150" s="30" t="s">
        <v>0</v>
      </c>
      <c r="B1150">
        <v>1</v>
      </c>
      <c r="C1150" t="s">
        <v>519</v>
      </c>
      <c r="D1150" t="s">
        <v>88</v>
      </c>
      <c r="E1150">
        <f>IF(Table9_1[[#This Row],[Sample]]="ST","",VALUE(MID(Table9_1[[#This Row],[Sample]],FIND("-",Table9_1[[#This Row],[Sample]])+1,LEN(Table9_1[[#This Row],[Sample]])))-0.5)</f>
        <v>19.5</v>
      </c>
      <c r="F1150">
        <v>9.7809076682316108E-3</v>
      </c>
      <c r="G1150" s="30" t="s">
        <v>533</v>
      </c>
    </row>
    <row r="1151" spans="1:7" x14ac:dyDescent="0.35">
      <c r="A1151" s="30" t="s">
        <v>0</v>
      </c>
      <c r="B1151">
        <v>1</v>
      </c>
      <c r="C1151" t="s">
        <v>519</v>
      </c>
      <c r="D1151" t="s">
        <v>90</v>
      </c>
      <c r="E1151">
        <f>IF(Table9_1[[#This Row],[Sample]]="ST","",VALUE(MID(Table9_1[[#This Row],[Sample]],FIND("-",Table9_1[[#This Row],[Sample]])+1,LEN(Table9_1[[#This Row],[Sample]])))-0.5)</f>
        <v>20.5</v>
      </c>
      <c r="F1151">
        <v>0</v>
      </c>
      <c r="G1151" s="30" t="s">
        <v>534</v>
      </c>
    </row>
    <row r="1152" spans="1:7" x14ac:dyDescent="0.35">
      <c r="A1152" s="30" t="s">
        <v>0</v>
      </c>
      <c r="B1152">
        <v>1</v>
      </c>
      <c r="C1152" t="s">
        <v>519</v>
      </c>
      <c r="D1152" t="s">
        <v>92</v>
      </c>
      <c r="E1152">
        <f>IF(Table9_1[[#This Row],[Sample]]="ST","",VALUE(MID(Table9_1[[#This Row],[Sample]],FIND("-",Table9_1[[#This Row],[Sample]])+1,LEN(Table9_1[[#This Row],[Sample]])))-0.5)</f>
        <v>21.5</v>
      </c>
      <c r="F1152">
        <v>0</v>
      </c>
      <c r="G1152" s="30" t="s">
        <v>535</v>
      </c>
    </row>
    <row r="1153" spans="1:7" x14ac:dyDescent="0.35">
      <c r="A1153" s="30" t="s">
        <v>0</v>
      </c>
      <c r="B1153">
        <v>1</v>
      </c>
      <c r="C1153" t="s">
        <v>519</v>
      </c>
      <c r="D1153" t="s">
        <v>96</v>
      </c>
      <c r="E1153">
        <f>IF(Table9_1[[#This Row],[Sample]]="ST","",VALUE(MID(Table9_1[[#This Row],[Sample]],FIND("-",Table9_1[[#This Row],[Sample]])+1,LEN(Table9_1[[#This Row],[Sample]])))-0.5)</f>
        <v>23.5</v>
      </c>
      <c r="F1153">
        <v>0</v>
      </c>
      <c r="G1153" s="30" t="s">
        <v>536</v>
      </c>
    </row>
    <row r="1154" spans="1:7" x14ac:dyDescent="0.35">
      <c r="A1154" s="30" t="s">
        <v>0</v>
      </c>
      <c r="B1154">
        <v>2</v>
      </c>
      <c r="C1154" t="s">
        <v>589</v>
      </c>
      <c r="D1154" t="s">
        <v>588</v>
      </c>
      <c r="E1154" t="str">
        <f>IF(Table9_1[[#This Row],[Sample]]="ST","",VALUE(MID(Table9_1[[#This Row],[Sample]],FIND("-",Table9_1[[#This Row],[Sample]])+1,LEN(Table9_1[[#This Row],[Sample]])))-0.5)</f>
        <v/>
      </c>
      <c r="F1154">
        <v>7.3155529503712388E-2</v>
      </c>
      <c r="G1154" s="30" t="s">
        <v>537</v>
      </c>
    </row>
    <row r="1155" spans="1:7" x14ac:dyDescent="0.35">
      <c r="A1155" s="30" t="s">
        <v>0</v>
      </c>
      <c r="B1155">
        <v>2</v>
      </c>
      <c r="C1155" t="s">
        <v>589</v>
      </c>
      <c r="D1155" t="s">
        <v>50</v>
      </c>
      <c r="E1155">
        <f>IF(Table9_1[[#This Row],[Sample]]="ST","",VALUE(MID(Table9_1[[#This Row],[Sample]],FIND("-",Table9_1[[#This Row],[Sample]])+1,LEN(Table9_1[[#This Row],[Sample]])))-0.5)</f>
        <v>0.5</v>
      </c>
      <c r="F1155">
        <v>2.0920165889061686E-2</v>
      </c>
      <c r="G1155" s="30" t="s">
        <v>538</v>
      </c>
    </row>
    <row r="1156" spans="1:7" x14ac:dyDescent="0.35">
      <c r="A1156" s="30" t="s">
        <v>0</v>
      </c>
      <c r="B1156">
        <v>2</v>
      </c>
      <c r="C1156" t="s">
        <v>589</v>
      </c>
      <c r="D1156" t="s">
        <v>66</v>
      </c>
      <c r="E1156">
        <f>IF(Table9_1[[#This Row],[Sample]]="ST","",VALUE(MID(Table9_1[[#This Row],[Sample]],FIND("-",Table9_1[[#This Row],[Sample]])+1,LEN(Table9_1[[#This Row],[Sample]])))-0.5)</f>
        <v>8.5</v>
      </c>
      <c r="F1156">
        <v>9.4709934735315443E-2</v>
      </c>
      <c r="G1156" s="30" t="s">
        <v>539</v>
      </c>
    </row>
    <row r="1157" spans="1:7" x14ac:dyDescent="0.35">
      <c r="A1157" s="30" t="s">
        <v>0</v>
      </c>
      <c r="B1157">
        <v>2</v>
      </c>
      <c r="C1157" t="s">
        <v>589</v>
      </c>
      <c r="D1157" t="s">
        <v>78</v>
      </c>
      <c r="E1157">
        <f>IF(Table9_1[[#This Row],[Sample]]="ST","",VALUE(MID(Table9_1[[#This Row],[Sample]],FIND("-",Table9_1[[#This Row],[Sample]])+1,LEN(Table9_1[[#This Row],[Sample]])))-0.5)</f>
        <v>14.5</v>
      </c>
      <c r="F1157">
        <v>4.9367524465386017E-2</v>
      </c>
      <c r="G1157" s="30" t="s">
        <v>540</v>
      </c>
    </row>
    <row r="1158" spans="1:7" x14ac:dyDescent="0.35">
      <c r="A1158" s="30" t="s">
        <v>0</v>
      </c>
      <c r="B1158">
        <v>2</v>
      </c>
      <c r="C1158" t="s">
        <v>589</v>
      </c>
      <c r="D1158" t="s">
        <v>80</v>
      </c>
      <c r="E1158">
        <f>IF(Table9_1[[#This Row],[Sample]]="ST","",VALUE(MID(Table9_1[[#This Row],[Sample]],FIND("-",Table9_1[[#This Row],[Sample]])+1,LEN(Table9_1[[#This Row],[Sample]])))-0.5)</f>
        <v>15.5</v>
      </c>
      <c r="F1158">
        <v>2.9788658897199515E-2</v>
      </c>
      <c r="G1158" s="30" t="s">
        <v>541</v>
      </c>
    </row>
    <row r="1159" spans="1:7" x14ac:dyDescent="0.35">
      <c r="A1159" s="30" t="s">
        <v>0</v>
      </c>
      <c r="B1159">
        <v>2</v>
      </c>
      <c r="C1159" t="s">
        <v>589</v>
      </c>
      <c r="D1159" t="s">
        <v>82</v>
      </c>
      <c r="E1159">
        <f>IF(Table9_1[[#This Row],[Sample]]="ST","",VALUE(MID(Table9_1[[#This Row],[Sample]],FIND("-",Table9_1[[#This Row],[Sample]])+1,LEN(Table9_1[[#This Row],[Sample]])))-0.5)</f>
        <v>16.5</v>
      </c>
      <c r="F1159">
        <v>3.4108330074305838E-2</v>
      </c>
      <c r="G1159" s="30" t="s">
        <v>542</v>
      </c>
    </row>
    <row r="1160" spans="1:7" x14ac:dyDescent="0.35">
      <c r="A1160" s="30" t="s">
        <v>0</v>
      </c>
      <c r="B1160">
        <v>2</v>
      </c>
      <c r="C1160" t="s">
        <v>589</v>
      </c>
      <c r="D1160" t="s">
        <v>84</v>
      </c>
      <c r="E1160">
        <f>IF(Table9_1[[#This Row],[Sample]]="ST","",VALUE(MID(Table9_1[[#This Row],[Sample]],FIND("-",Table9_1[[#This Row],[Sample]])+1,LEN(Table9_1[[#This Row],[Sample]])))-0.5)</f>
        <v>17.5</v>
      </c>
      <c r="F1160">
        <v>3.4009167154281254E-2</v>
      </c>
      <c r="G1160" s="30" t="s">
        <v>543</v>
      </c>
    </row>
    <row r="1161" spans="1:7" x14ac:dyDescent="0.35">
      <c r="A1161" s="30" t="s">
        <v>0</v>
      </c>
      <c r="B1161">
        <v>2</v>
      </c>
      <c r="C1161" t="s">
        <v>589</v>
      </c>
      <c r="D1161" t="s">
        <v>86</v>
      </c>
      <c r="E1161">
        <f>IF(Table9_1[[#This Row],[Sample]]="ST","",VALUE(MID(Table9_1[[#This Row],[Sample]],FIND("-",Table9_1[[#This Row],[Sample]])+1,LEN(Table9_1[[#This Row],[Sample]])))-0.5)</f>
        <v>18.5</v>
      </c>
      <c r="F1161">
        <v>3.830801836806781E-3</v>
      </c>
      <c r="G1161" s="30" t="s">
        <v>544</v>
      </c>
    </row>
    <row r="1162" spans="1:7" x14ac:dyDescent="0.35">
      <c r="A1162" s="30" t="s">
        <v>0</v>
      </c>
      <c r="B1162">
        <v>2</v>
      </c>
      <c r="C1162" t="s">
        <v>589</v>
      </c>
      <c r="D1162" t="s">
        <v>88</v>
      </c>
      <c r="E1162">
        <f>IF(Table9_1[[#This Row],[Sample]]="ST","",VALUE(MID(Table9_1[[#This Row],[Sample]],FIND("-",Table9_1[[#This Row],[Sample]])+1,LEN(Table9_1[[#This Row],[Sample]])))-0.5)</f>
        <v>19.5</v>
      </c>
      <c r="F1162">
        <v>1.4561815336463221E-2</v>
      </c>
      <c r="G1162" s="30" t="s">
        <v>545</v>
      </c>
    </row>
    <row r="1163" spans="1:7" x14ac:dyDescent="0.35">
      <c r="A1163" s="30" t="s">
        <v>0</v>
      </c>
      <c r="B1163">
        <v>2</v>
      </c>
      <c r="C1163" t="s">
        <v>589</v>
      </c>
      <c r="D1163" t="s">
        <v>90</v>
      </c>
      <c r="E1163">
        <f>IF(Table9_1[[#This Row],[Sample]]="ST","",VALUE(MID(Table9_1[[#This Row],[Sample]],FIND("-",Table9_1[[#This Row],[Sample]])+1,LEN(Table9_1[[#This Row],[Sample]])))-0.5)</f>
        <v>20.5</v>
      </c>
      <c r="F1163">
        <v>3.3439361906592358E-2</v>
      </c>
      <c r="G1163" s="30" t="s">
        <v>546</v>
      </c>
    </row>
    <row r="1164" spans="1:7" x14ac:dyDescent="0.35">
      <c r="A1164" s="30" t="s">
        <v>0</v>
      </c>
      <c r="B1164">
        <v>2</v>
      </c>
      <c r="C1164" t="s">
        <v>589</v>
      </c>
      <c r="D1164" t="s">
        <v>92</v>
      </c>
      <c r="E1164">
        <f>IF(Table9_1[[#This Row],[Sample]]="ST","",VALUE(MID(Table9_1[[#This Row],[Sample]],FIND("-",Table9_1[[#This Row],[Sample]])+1,LEN(Table9_1[[#This Row],[Sample]])))-0.5)</f>
        <v>21.5</v>
      </c>
      <c r="F1164">
        <v>1.4357336430507163E-2</v>
      </c>
      <c r="G1164" s="30" t="s">
        <v>547</v>
      </c>
    </row>
    <row r="1165" spans="1:7" x14ac:dyDescent="0.35">
      <c r="A1165" s="30" t="s">
        <v>0</v>
      </c>
      <c r="B1165">
        <v>2</v>
      </c>
      <c r="C1165" t="s">
        <v>589</v>
      </c>
      <c r="D1165" t="s">
        <v>96</v>
      </c>
      <c r="E1165">
        <f>IF(Table9_1[[#This Row],[Sample]]="ST","",VALUE(MID(Table9_1[[#This Row],[Sample]],FIND("-",Table9_1[[#This Row],[Sample]])+1,LEN(Table9_1[[#This Row],[Sample]])))-0.5)</f>
        <v>23.5</v>
      </c>
      <c r="F1165">
        <v>2.4568302779420462E-2</v>
      </c>
      <c r="G1165" s="30" t="s">
        <v>548</v>
      </c>
    </row>
    <row r="1166" spans="1:7" x14ac:dyDescent="0.35">
      <c r="A1166" s="30" t="s">
        <v>0</v>
      </c>
      <c r="B1166">
        <v>3</v>
      </c>
      <c r="C1166" t="s">
        <v>590</v>
      </c>
      <c r="D1166" t="s">
        <v>588</v>
      </c>
      <c r="E1166" t="str">
        <f>IF(Table9_1[[#This Row],[Sample]]="ST","",VALUE(MID(Table9_1[[#This Row],[Sample]],FIND("-",Table9_1[[#This Row],[Sample]])+1,LEN(Table9_1[[#This Row],[Sample]])))-0.5)</f>
        <v/>
      </c>
      <c r="F1166">
        <v>1.1282551778038299</v>
      </c>
      <c r="G1166" s="30" t="s">
        <v>549</v>
      </c>
    </row>
    <row r="1167" spans="1:7" x14ac:dyDescent="0.35">
      <c r="A1167" s="30" t="s">
        <v>0</v>
      </c>
      <c r="B1167">
        <v>3</v>
      </c>
      <c r="C1167" t="s">
        <v>590</v>
      </c>
      <c r="D1167" t="s">
        <v>50</v>
      </c>
      <c r="E1167">
        <f>IF(Table9_1[[#This Row],[Sample]]="ST","",VALUE(MID(Table9_1[[#This Row],[Sample]],FIND("-",Table9_1[[#This Row],[Sample]])+1,LEN(Table9_1[[#This Row],[Sample]])))-0.5)</f>
        <v>0.5</v>
      </c>
      <c r="F1167">
        <v>0.4788430965958182</v>
      </c>
      <c r="G1167" s="30" t="s">
        <v>550</v>
      </c>
    </row>
    <row r="1168" spans="1:7" x14ac:dyDescent="0.35">
      <c r="A1168" s="30" t="s">
        <v>0</v>
      </c>
      <c r="B1168">
        <v>3</v>
      </c>
      <c r="C1168" t="s">
        <v>590</v>
      </c>
      <c r="D1168" t="s">
        <v>66</v>
      </c>
      <c r="E1168">
        <f>IF(Table9_1[[#This Row],[Sample]]="ST","",VALUE(MID(Table9_1[[#This Row],[Sample]],FIND("-",Table9_1[[#This Row],[Sample]])+1,LEN(Table9_1[[#This Row],[Sample]])))-0.5)</f>
        <v>8.5</v>
      </c>
      <c r="F1168">
        <v>0.86519579405366209</v>
      </c>
      <c r="G1168" s="30" t="s">
        <v>551</v>
      </c>
    </row>
    <row r="1169" spans="1:7" x14ac:dyDescent="0.35">
      <c r="A1169" s="30" t="s">
        <v>0</v>
      </c>
      <c r="B1169">
        <v>3</v>
      </c>
      <c r="C1169" t="s">
        <v>590</v>
      </c>
      <c r="D1169" t="s">
        <v>78</v>
      </c>
      <c r="E1169">
        <f>IF(Table9_1[[#This Row],[Sample]]="ST","",VALUE(MID(Table9_1[[#This Row],[Sample]],FIND("-",Table9_1[[#This Row],[Sample]])+1,LEN(Table9_1[[#This Row],[Sample]])))-0.5)</f>
        <v>14.5</v>
      </c>
      <c r="F1169">
        <v>0.66553280173976093</v>
      </c>
      <c r="G1169" s="30" t="s">
        <v>552</v>
      </c>
    </row>
    <row r="1170" spans="1:7" x14ac:dyDescent="0.35">
      <c r="A1170" s="30" t="s">
        <v>0</v>
      </c>
      <c r="B1170">
        <v>3</v>
      </c>
      <c r="C1170" t="s">
        <v>590</v>
      </c>
      <c r="D1170" t="s">
        <v>80</v>
      </c>
      <c r="E1170">
        <f>IF(Table9_1[[#This Row],[Sample]]="ST","",VALUE(MID(Table9_1[[#This Row],[Sample]],FIND("-",Table9_1[[#This Row],[Sample]])+1,LEN(Table9_1[[#This Row],[Sample]])))-0.5)</f>
        <v>15.5</v>
      </c>
      <c r="F1170">
        <v>0.62119586014959127</v>
      </c>
      <c r="G1170" s="30" t="s">
        <v>553</v>
      </c>
    </row>
    <row r="1171" spans="1:7" x14ac:dyDescent="0.35">
      <c r="A1171" s="30" t="s">
        <v>0</v>
      </c>
      <c r="B1171">
        <v>3</v>
      </c>
      <c r="C1171" t="s">
        <v>590</v>
      </c>
      <c r="D1171" t="s">
        <v>82</v>
      </c>
      <c r="E1171">
        <f>IF(Table9_1[[#This Row],[Sample]]="ST","",VALUE(MID(Table9_1[[#This Row],[Sample]],FIND("-",Table9_1[[#This Row],[Sample]])+1,LEN(Table9_1[[#This Row],[Sample]])))-0.5)</f>
        <v>16.5</v>
      </c>
      <c r="F1171">
        <v>0.571847868596011</v>
      </c>
      <c r="G1171" s="30" t="s">
        <v>554</v>
      </c>
    </row>
    <row r="1172" spans="1:7" x14ac:dyDescent="0.35">
      <c r="A1172" s="30" t="s">
        <v>0</v>
      </c>
      <c r="B1172">
        <v>3</v>
      </c>
      <c r="C1172" t="s">
        <v>590</v>
      </c>
      <c r="D1172" t="s">
        <v>84</v>
      </c>
      <c r="E1172">
        <f>IF(Table9_1[[#This Row],[Sample]]="ST","",VALUE(MID(Table9_1[[#This Row],[Sample]],FIND("-",Table9_1[[#This Row],[Sample]])+1,LEN(Table9_1[[#This Row],[Sample]])))-0.5)</f>
        <v>17.5</v>
      </c>
      <c r="F1172">
        <v>0.39484396333138289</v>
      </c>
      <c r="G1172" s="30" t="s">
        <v>555</v>
      </c>
    </row>
    <row r="1173" spans="1:7" x14ac:dyDescent="0.35">
      <c r="A1173" s="30" t="s">
        <v>0</v>
      </c>
      <c r="B1173">
        <v>3</v>
      </c>
      <c r="C1173" t="s">
        <v>590</v>
      </c>
      <c r="D1173" t="s">
        <v>86</v>
      </c>
      <c r="E1173">
        <f>IF(Table9_1[[#This Row],[Sample]]="ST","",VALUE(MID(Table9_1[[#This Row],[Sample]],FIND("-",Table9_1[[#This Row],[Sample]])+1,LEN(Table9_1[[#This Row],[Sample]])))-0.5)</f>
        <v>18.5</v>
      </c>
      <c r="F1173">
        <v>0.24226245143058989</v>
      </c>
      <c r="G1173" s="30" t="s">
        <v>556</v>
      </c>
    </row>
    <row r="1174" spans="1:7" x14ac:dyDescent="0.35">
      <c r="A1174" s="30" t="s">
        <v>0</v>
      </c>
      <c r="B1174">
        <v>3</v>
      </c>
      <c r="C1174" t="s">
        <v>590</v>
      </c>
      <c r="D1174" t="s">
        <v>88</v>
      </c>
      <c r="E1174">
        <f>IF(Table9_1[[#This Row],[Sample]]="ST","",VALUE(MID(Table9_1[[#This Row],[Sample]],FIND("-",Table9_1[[#This Row],[Sample]])+1,LEN(Table9_1[[#This Row],[Sample]])))-0.5)</f>
        <v>19.5</v>
      </c>
      <c r="F1174">
        <v>0.2590845070422535</v>
      </c>
      <c r="G1174" s="30" t="s">
        <v>557</v>
      </c>
    </row>
    <row r="1175" spans="1:7" x14ac:dyDescent="0.35">
      <c r="A1175" s="30" t="s">
        <v>0</v>
      </c>
      <c r="B1175">
        <v>3</v>
      </c>
      <c r="C1175" t="s">
        <v>590</v>
      </c>
      <c r="D1175" t="s">
        <v>90</v>
      </c>
      <c r="E1175">
        <f>IF(Table9_1[[#This Row],[Sample]]="ST","",VALUE(MID(Table9_1[[#This Row],[Sample]],FIND("-",Table9_1[[#This Row],[Sample]])+1,LEN(Table9_1[[#This Row],[Sample]])))-0.5)</f>
        <v>20.5</v>
      </c>
      <c r="F1175">
        <v>0.34095425715933114</v>
      </c>
      <c r="G1175" s="30" t="s">
        <v>558</v>
      </c>
    </row>
    <row r="1176" spans="1:7" x14ac:dyDescent="0.35">
      <c r="A1176" s="30" t="s">
        <v>0</v>
      </c>
      <c r="B1176">
        <v>3</v>
      </c>
      <c r="C1176" t="s">
        <v>590</v>
      </c>
      <c r="D1176" t="s">
        <v>92</v>
      </c>
      <c r="E1176">
        <f>IF(Table9_1[[#This Row],[Sample]]="ST","",VALUE(MID(Table9_1[[#This Row],[Sample]],FIND("-",Table9_1[[#This Row],[Sample]])+1,LEN(Table9_1[[#This Row],[Sample]])))-0.5)</f>
        <v>21.5</v>
      </c>
      <c r="F1176">
        <v>0.28536004645760743</v>
      </c>
      <c r="G1176" s="30" t="s">
        <v>559</v>
      </c>
    </row>
    <row r="1177" spans="1:7" x14ac:dyDescent="0.35">
      <c r="A1177" s="30" t="s">
        <v>0</v>
      </c>
      <c r="B1177">
        <v>3</v>
      </c>
      <c r="C1177" t="s">
        <v>590</v>
      </c>
      <c r="D1177" t="s">
        <v>96</v>
      </c>
      <c r="E1177">
        <f>IF(Table9_1[[#This Row],[Sample]]="ST","",VALUE(MID(Table9_1[[#This Row],[Sample]],FIND("-",Table9_1[[#This Row],[Sample]])+1,LEN(Table9_1[[#This Row],[Sample]])))-0.5)</f>
        <v>23.5</v>
      </c>
      <c r="F1177">
        <v>0.29068302779420463</v>
      </c>
      <c r="G1177" s="30" t="s">
        <v>560</v>
      </c>
    </row>
    <row r="1178" spans="1:7" x14ac:dyDescent="0.35">
      <c r="A1178" s="30" t="s">
        <v>0</v>
      </c>
      <c r="B1178">
        <v>4</v>
      </c>
      <c r="C1178" t="s">
        <v>607</v>
      </c>
      <c r="D1178" t="s">
        <v>588</v>
      </c>
      <c r="E1178" t="str">
        <f>IF(Table9_1[[#This Row],[Sample]]="ST","",VALUE(MID(Table9_1[[#This Row],[Sample]],FIND("-",Table9_1[[#This Row],[Sample]])+1,LEN(Table9_1[[#This Row],[Sample]])))-0.5)</f>
        <v/>
      </c>
      <c r="F1178">
        <v>0.71316920672137551</v>
      </c>
      <c r="G1178" s="30" t="s">
        <v>561</v>
      </c>
    </row>
    <row r="1179" spans="1:7" x14ac:dyDescent="0.35">
      <c r="A1179" s="30" t="s">
        <v>0</v>
      </c>
      <c r="B1179">
        <v>4</v>
      </c>
      <c r="C1179" t="s">
        <v>607</v>
      </c>
      <c r="D1179" t="s">
        <v>50</v>
      </c>
      <c r="E1179">
        <f>IF(Table9_1[[#This Row],[Sample]]="ST","",VALUE(MID(Table9_1[[#This Row],[Sample]],FIND("-",Table9_1[[#This Row],[Sample]])+1,LEN(Table9_1[[#This Row],[Sample]])))-0.5)</f>
        <v>0.5</v>
      </c>
      <c r="F1179">
        <v>6.9120442370831175E-2</v>
      </c>
      <c r="G1179" s="30" t="s">
        <v>562</v>
      </c>
    </row>
    <row r="1180" spans="1:7" x14ac:dyDescent="0.35">
      <c r="A1180" s="30" t="s">
        <v>0</v>
      </c>
      <c r="B1180">
        <v>4</v>
      </c>
      <c r="C1180" t="s">
        <v>607</v>
      </c>
      <c r="D1180" t="s">
        <v>66</v>
      </c>
      <c r="E1180">
        <f>IF(Table9_1[[#This Row],[Sample]]="ST","",VALUE(MID(Table9_1[[#This Row],[Sample]],FIND("-",Table9_1[[#This Row],[Sample]])+1,LEN(Table9_1[[#This Row],[Sample]])))-0.5)</f>
        <v>8.5</v>
      </c>
      <c r="F1180">
        <v>0.68890500362581586</v>
      </c>
      <c r="G1180" s="30" t="s">
        <v>563</v>
      </c>
    </row>
    <row r="1181" spans="1:7" x14ac:dyDescent="0.35">
      <c r="A1181" s="30" t="s">
        <v>0</v>
      </c>
      <c r="B1181">
        <v>4</v>
      </c>
      <c r="C1181" t="s">
        <v>607</v>
      </c>
      <c r="D1181" t="s">
        <v>78</v>
      </c>
      <c r="E1181">
        <f>IF(Table9_1[[#This Row],[Sample]]="ST","",VALUE(MID(Table9_1[[#This Row],[Sample]],FIND("-",Table9_1[[#This Row],[Sample]])+1,LEN(Table9_1[[#This Row],[Sample]])))-0.5)</f>
        <v>14.5</v>
      </c>
      <c r="F1181">
        <v>0.14498006524102935</v>
      </c>
      <c r="G1181" s="30" t="s">
        <v>564</v>
      </c>
    </row>
    <row r="1182" spans="1:7" x14ac:dyDescent="0.35">
      <c r="A1182" s="30" t="s">
        <v>0</v>
      </c>
      <c r="B1182">
        <v>4</v>
      </c>
      <c r="C1182" t="s">
        <v>607</v>
      </c>
      <c r="D1182" t="s">
        <v>80</v>
      </c>
      <c r="E1182">
        <f>IF(Table9_1[[#This Row],[Sample]]="ST","",VALUE(MID(Table9_1[[#This Row],[Sample]],FIND("-",Table9_1[[#This Row],[Sample]])+1,LEN(Table9_1[[#This Row],[Sample]])))-0.5)</f>
        <v>15.5</v>
      </c>
      <c r="F1182">
        <v>0.10436597669159854</v>
      </c>
      <c r="G1182" s="30" t="s">
        <v>565</v>
      </c>
    </row>
    <row r="1183" spans="1:7" x14ac:dyDescent="0.35">
      <c r="A1183" s="30" t="s">
        <v>0</v>
      </c>
      <c r="B1183">
        <v>4</v>
      </c>
      <c r="C1183" t="s">
        <v>607</v>
      </c>
      <c r="D1183" t="s">
        <v>82</v>
      </c>
      <c r="E1183">
        <f>IF(Table9_1[[#This Row],[Sample]]="ST","",VALUE(MID(Table9_1[[#This Row],[Sample]],FIND("-",Table9_1[[#This Row],[Sample]])+1,LEN(Table9_1[[#This Row],[Sample]])))-0.5)</f>
        <v>16.5</v>
      </c>
      <c r="F1183">
        <v>0.10754790770434101</v>
      </c>
      <c r="G1183" s="30" t="s">
        <v>566</v>
      </c>
    </row>
    <row r="1184" spans="1:7" x14ac:dyDescent="0.35">
      <c r="A1184" s="30" t="s">
        <v>0</v>
      </c>
      <c r="B1184">
        <v>4</v>
      </c>
      <c r="C1184" t="s">
        <v>607</v>
      </c>
      <c r="D1184" t="s">
        <v>84</v>
      </c>
      <c r="E1184">
        <f>IF(Table9_1[[#This Row],[Sample]]="ST","",VALUE(MID(Table9_1[[#This Row],[Sample]],FIND("-",Table9_1[[#This Row],[Sample]])+1,LEN(Table9_1[[#This Row],[Sample]])))-0.5)</f>
        <v>17.5</v>
      </c>
      <c r="F1184">
        <v>9.7522917885703136E-2</v>
      </c>
      <c r="G1184" s="30" t="s">
        <v>567</v>
      </c>
    </row>
    <row r="1185" spans="1:7" x14ac:dyDescent="0.35">
      <c r="A1185" s="30" t="s">
        <v>0</v>
      </c>
      <c r="B1185">
        <v>4</v>
      </c>
      <c r="C1185" t="s">
        <v>607</v>
      </c>
      <c r="D1185" t="s">
        <v>86</v>
      </c>
      <c r="E1185">
        <f>IF(Table9_1[[#This Row],[Sample]]="ST","",VALUE(MID(Table9_1[[#This Row],[Sample]],FIND("-",Table9_1[[#This Row],[Sample]])+1,LEN(Table9_1[[#This Row],[Sample]])))-0.5)</f>
        <v>18.5</v>
      </c>
      <c r="F1185">
        <v>4.4154009184033907E-2</v>
      </c>
      <c r="G1185" s="30" t="s">
        <v>568</v>
      </c>
    </row>
    <row r="1186" spans="1:7" x14ac:dyDescent="0.35">
      <c r="A1186" s="30" t="s">
        <v>0</v>
      </c>
      <c r="B1186">
        <v>4</v>
      </c>
      <c r="C1186" t="s">
        <v>607</v>
      </c>
      <c r="D1186" t="s">
        <v>88</v>
      </c>
      <c r="E1186">
        <f>IF(Table9_1[[#This Row],[Sample]]="ST","",VALUE(MID(Table9_1[[#This Row],[Sample]],FIND("-",Table9_1[[#This Row],[Sample]])+1,LEN(Table9_1[[#This Row],[Sample]])))-0.5)</f>
        <v>19.5</v>
      </c>
      <c r="F1186">
        <v>7.8247261345852887E-2</v>
      </c>
      <c r="G1186" s="30" t="s">
        <v>569</v>
      </c>
    </row>
    <row r="1187" spans="1:7" x14ac:dyDescent="0.35">
      <c r="A1187" s="30" t="s">
        <v>0</v>
      </c>
      <c r="B1187">
        <v>4</v>
      </c>
      <c r="C1187" t="s">
        <v>607</v>
      </c>
      <c r="D1187" t="s">
        <v>90</v>
      </c>
      <c r="E1187">
        <f>IF(Table9_1[[#This Row],[Sample]]="ST","",VALUE(MID(Table9_1[[#This Row],[Sample]],FIND("-",Table9_1[[#This Row],[Sample]])+1,LEN(Table9_1[[#This Row],[Sample]])))-0.5)</f>
        <v>20.5</v>
      </c>
      <c r="F1187">
        <v>7.687872381318471E-2</v>
      </c>
      <c r="G1187" s="30" t="s">
        <v>570</v>
      </c>
    </row>
    <row r="1188" spans="1:7" x14ac:dyDescent="0.35">
      <c r="A1188" s="30" t="s">
        <v>0</v>
      </c>
      <c r="B1188">
        <v>4</v>
      </c>
      <c r="C1188" t="s">
        <v>607</v>
      </c>
      <c r="D1188" t="s">
        <v>92</v>
      </c>
      <c r="E1188">
        <f>IF(Table9_1[[#This Row],[Sample]]="ST","",VALUE(MID(Table9_1[[#This Row],[Sample]],FIND("-",Table9_1[[#This Row],[Sample]])+1,LEN(Table9_1[[#This Row],[Sample]])))-0.5)</f>
        <v>21.5</v>
      </c>
      <c r="F1188">
        <v>4.8393341076267908E-2</v>
      </c>
      <c r="G1188" s="30" t="s">
        <v>571</v>
      </c>
    </row>
    <row r="1189" spans="1:7" x14ac:dyDescent="0.35">
      <c r="A1189" s="30" t="s">
        <v>0</v>
      </c>
      <c r="B1189">
        <v>4</v>
      </c>
      <c r="C1189" t="s">
        <v>607</v>
      </c>
      <c r="D1189" t="s">
        <v>96</v>
      </c>
      <c r="E1189">
        <f>IF(Table9_1[[#This Row],[Sample]]="ST","",VALUE(MID(Table9_1[[#This Row],[Sample]],FIND("-",Table9_1[[#This Row],[Sample]])+1,LEN(Table9_1[[#This Row],[Sample]])))-0.5)</f>
        <v>23.5</v>
      </c>
      <c r="F1189">
        <v>6.8992706485314415E-2</v>
      </c>
      <c r="G1189" s="30" t="s">
        <v>572</v>
      </c>
    </row>
    <row r="1190" spans="1:7" x14ac:dyDescent="0.35">
      <c r="A1190" s="30" t="s">
        <v>0</v>
      </c>
      <c r="B1190">
        <v>5</v>
      </c>
      <c r="C1190" t="s">
        <v>608</v>
      </c>
      <c r="D1190" t="s">
        <v>633</v>
      </c>
      <c r="E1190" t="e">
        <f>IF(Table9_1[[#This Row],[Sample]]="ST","",VALUE(MID(Table9_1[[#This Row],[Sample]],FIND("-",Table9_1[[#This Row],[Sample]])+1,LEN(Table9_1[[#This Row],[Sample]])))-0.5)</f>
        <v>#VALUE!</v>
      </c>
      <c r="F1190">
        <v>0.84</v>
      </c>
      <c r="G1190" s="30" t="s">
        <v>596</v>
      </c>
    </row>
    <row r="1191" spans="1:7" x14ac:dyDescent="0.35">
      <c r="A1191" s="30" t="s">
        <v>0</v>
      </c>
      <c r="B1191">
        <v>5</v>
      </c>
      <c r="C1191" t="s">
        <v>608</v>
      </c>
      <c r="D1191" t="s">
        <v>50</v>
      </c>
      <c r="E1191">
        <f>IF(Table9_1[[#This Row],[Sample]]="ST","",VALUE(MID(Table9_1[[#This Row],[Sample]],FIND("-",Table9_1[[#This Row],[Sample]])+1,LEN(Table9_1[[#This Row],[Sample]])))-0.5)</f>
        <v>0.5</v>
      </c>
      <c r="F1191">
        <v>0.23809523809523811</v>
      </c>
      <c r="G1191" s="30" t="s">
        <v>595</v>
      </c>
    </row>
    <row r="1192" spans="1:7" x14ac:dyDescent="0.35">
      <c r="A1192" s="30" t="s">
        <v>0</v>
      </c>
      <c r="B1192">
        <v>5</v>
      </c>
      <c r="C1192" t="s">
        <v>608</v>
      </c>
      <c r="D1192" s="5" t="s">
        <v>66</v>
      </c>
      <c r="E1192">
        <f>IF(Table9_1[[#This Row],[Sample]]="ST","",VALUE(MID(Table9_1[[#This Row],[Sample]],FIND("-",Table9_1[[#This Row],[Sample]])+1,LEN(Table9_1[[#This Row],[Sample]])))-0.5)</f>
        <v>8.5</v>
      </c>
      <c r="F1192">
        <v>0.26156941649899396</v>
      </c>
      <c r="G1192" s="30" t="s">
        <v>597</v>
      </c>
    </row>
    <row r="1193" spans="1:7" x14ac:dyDescent="0.35">
      <c r="A1193" s="30" t="s">
        <v>0</v>
      </c>
      <c r="B1193">
        <v>5</v>
      </c>
      <c r="C1193" t="s">
        <v>608</v>
      </c>
      <c r="D1193" t="s">
        <v>78</v>
      </c>
      <c r="E1193">
        <f>IF(Table9_1[[#This Row],[Sample]]="ST","",VALUE(MID(Table9_1[[#This Row],[Sample]],FIND("-",Table9_1[[#This Row],[Sample]])+1,LEN(Table9_1[[#This Row],[Sample]])))-0.5)</f>
        <v>14.5</v>
      </c>
      <c r="F1193">
        <v>0.18108651911468812</v>
      </c>
      <c r="G1193" s="30" t="s">
        <v>598</v>
      </c>
    </row>
    <row r="1194" spans="1:7" x14ac:dyDescent="0.35">
      <c r="A1194" s="30" t="s">
        <v>0</v>
      </c>
      <c r="B1194">
        <v>5</v>
      </c>
      <c r="C1194" t="s">
        <v>608</v>
      </c>
      <c r="D1194" t="s">
        <v>80</v>
      </c>
      <c r="E1194">
        <f>IF(Table9_1[[#This Row],[Sample]]="ST","",VALUE(MID(Table9_1[[#This Row],[Sample]],FIND("-",Table9_1[[#This Row],[Sample]])+1,LEN(Table9_1[[#This Row],[Sample]])))-0.5)</f>
        <v>15.5</v>
      </c>
      <c r="F1194">
        <v>0.22177419354838709</v>
      </c>
      <c r="G1194" s="30" t="s">
        <v>599</v>
      </c>
    </row>
    <row r="1195" spans="1:7" x14ac:dyDescent="0.35">
      <c r="A1195" s="30" t="s">
        <v>0</v>
      </c>
      <c r="B1195">
        <v>5</v>
      </c>
      <c r="C1195" t="s">
        <v>608</v>
      </c>
      <c r="D1195" t="s">
        <v>82</v>
      </c>
      <c r="E1195">
        <f>IF(Table9_1[[#This Row],[Sample]]="ST","",VALUE(MID(Table9_1[[#This Row],[Sample]],FIND("-",Table9_1[[#This Row],[Sample]])+1,LEN(Table9_1[[#This Row],[Sample]])))-0.5)</f>
        <v>16.5</v>
      </c>
      <c r="F1195">
        <v>0.23904382470119523</v>
      </c>
      <c r="G1195" s="30" t="s">
        <v>600</v>
      </c>
    </row>
    <row r="1196" spans="1:7" x14ac:dyDescent="0.35">
      <c r="A1196" s="30" t="s">
        <v>0</v>
      </c>
      <c r="B1196">
        <v>5</v>
      </c>
      <c r="C1196" t="s">
        <v>608</v>
      </c>
      <c r="D1196" t="s">
        <v>84</v>
      </c>
      <c r="E1196">
        <f>IF(Table9_1[[#This Row],[Sample]]="ST","",VALUE(MID(Table9_1[[#This Row],[Sample]],FIND("-",Table9_1[[#This Row],[Sample]])+1,LEN(Table9_1[[#This Row],[Sample]])))-0.5)</f>
        <v>17.5</v>
      </c>
      <c r="F1196">
        <v>0.20161290322580647</v>
      </c>
      <c r="G1196" s="30" t="s">
        <v>601</v>
      </c>
    </row>
    <row r="1197" spans="1:7" x14ac:dyDescent="0.35">
      <c r="A1197" s="30" t="s">
        <v>0</v>
      </c>
      <c r="B1197">
        <v>5</v>
      </c>
      <c r="C1197" t="s">
        <v>608</v>
      </c>
      <c r="D1197" t="s">
        <v>86</v>
      </c>
      <c r="E1197">
        <f>IF(Table9_1[[#This Row],[Sample]]="ST","",VALUE(MID(Table9_1[[#This Row],[Sample]],FIND("-",Table9_1[[#This Row],[Sample]])+1,LEN(Table9_1[[#This Row],[Sample]])))-0.5)</f>
        <v>18.5</v>
      </c>
      <c r="F1197">
        <v>0.19880715705765409</v>
      </c>
      <c r="G1197" s="30" t="s">
        <v>602</v>
      </c>
    </row>
    <row r="1198" spans="1:7" x14ac:dyDescent="0.35">
      <c r="A1198" s="30" t="s">
        <v>0</v>
      </c>
      <c r="B1198">
        <v>5</v>
      </c>
      <c r="C1198" t="s">
        <v>608</v>
      </c>
      <c r="D1198" t="s">
        <v>88</v>
      </c>
      <c r="E1198">
        <f>IF(Table9_1[[#This Row],[Sample]]="ST","",VALUE(MID(Table9_1[[#This Row],[Sample]],FIND("-",Table9_1[[#This Row],[Sample]])+1,LEN(Table9_1[[#This Row],[Sample]])))-0.5)</f>
        <v>19.5</v>
      </c>
      <c r="F1198">
        <v>0.15779092702169625</v>
      </c>
      <c r="G1198" s="30" t="s">
        <v>603</v>
      </c>
    </row>
    <row r="1199" spans="1:7" x14ac:dyDescent="0.35">
      <c r="A1199" s="30" t="s">
        <v>0</v>
      </c>
      <c r="B1199">
        <v>5</v>
      </c>
      <c r="C1199" t="s">
        <v>608</v>
      </c>
      <c r="D1199" t="s">
        <v>90</v>
      </c>
      <c r="E1199">
        <f>IF(Table9_1[[#This Row],[Sample]]="ST","",VALUE(MID(Table9_1[[#This Row],[Sample]],FIND("-",Table9_1[[#This Row],[Sample]])+1,LEN(Table9_1[[#This Row],[Sample]])))-0.5)</f>
        <v>20.5</v>
      </c>
      <c r="F1199">
        <v>0.16</v>
      </c>
      <c r="G1199" s="30" t="s">
        <v>604</v>
      </c>
    </row>
    <row r="1200" spans="1:7" x14ac:dyDescent="0.35">
      <c r="A1200" s="30" t="s">
        <v>0</v>
      </c>
      <c r="B1200">
        <v>5</v>
      </c>
      <c r="C1200" t="s">
        <v>608</v>
      </c>
      <c r="D1200" t="s">
        <v>92</v>
      </c>
      <c r="E1200">
        <f>IF(Table9_1[[#This Row],[Sample]]="ST","",VALUE(MID(Table9_1[[#This Row],[Sample]],FIND("-",Table9_1[[#This Row],[Sample]])+1,LEN(Table9_1[[#This Row],[Sample]])))-0.5)</f>
        <v>21.5</v>
      </c>
      <c r="F1200">
        <v>0.20242914979757085</v>
      </c>
      <c r="G1200" s="30" t="s">
        <v>605</v>
      </c>
    </row>
    <row r="1201" spans="1:7" x14ac:dyDescent="0.35">
      <c r="A1201" s="30" t="s">
        <v>0</v>
      </c>
      <c r="B1201">
        <v>5</v>
      </c>
      <c r="C1201" t="s">
        <v>608</v>
      </c>
      <c r="D1201" t="s">
        <v>96</v>
      </c>
      <c r="E1201">
        <f>IF(Table9_1[[#This Row],[Sample]]="ST","",VALUE(MID(Table9_1[[#This Row],[Sample]],FIND("-",Table9_1[[#This Row],[Sample]])+1,LEN(Table9_1[[#This Row],[Sample]])))-0.5)</f>
        <v>23.5</v>
      </c>
      <c r="F1201">
        <v>0.18108651911468812</v>
      </c>
      <c r="G1201" s="30" t="s">
        <v>606</v>
      </c>
    </row>
    <row r="1202" spans="1:7" x14ac:dyDescent="0.35">
      <c r="A1202" s="30" t="s">
        <v>25</v>
      </c>
      <c r="B1202">
        <v>1</v>
      </c>
      <c r="C1202" t="s">
        <v>519</v>
      </c>
      <c r="D1202" t="s">
        <v>588</v>
      </c>
      <c r="E1202" t="str">
        <f>IF(Table9_1[[#This Row],[Sample]]="ST","",VALUE(MID(Table9_1[[#This Row],[Sample]],FIND("-",Table9_1[[#This Row],[Sample]])+1,LEN(Table9_1[[#This Row],[Sample]])))-0.5)</f>
        <v/>
      </c>
      <c r="F1202" t="s">
        <v>302</v>
      </c>
      <c r="G1202" s="30" t="s">
        <v>525</v>
      </c>
    </row>
    <row r="1203" spans="1:7" x14ac:dyDescent="0.35">
      <c r="A1203" s="30" t="s">
        <v>25</v>
      </c>
      <c r="B1203">
        <v>1</v>
      </c>
      <c r="C1203" t="s">
        <v>519</v>
      </c>
      <c r="D1203" t="s">
        <v>50</v>
      </c>
      <c r="E1203">
        <f>IF(Table9_1[[#This Row],[Sample]]="ST","",VALUE(MID(Table9_1[[#This Row],[Sample]],FIND("-",Table9_1[[#This Row],[Sample]])+1,LEN(Table9_1[[#This Row],[Sample]])))-0.5)</f>
        <v>0.5</v>
      </c>
      <c r="F1203">
        <v>9743.4249179194758</v>
      </c>
      <c r="G1203" s="30" t="s">
        <v>526</v>
      </c>
    </row>
    <row r="1204" spans="1:7" x14ac:dyDescent="0.35">
      <c r="A1204" s="30" t="s">
        <v>25</v>
      </c>
      <c r="B1204">
        <v>1</v>
      </c>
      <c r="C1204" t="s">
        <v>519</v>
      </c>
      <c r="D1204" t="s">
        <v>66</v>
      </c>
      <c r="E1204">
        <f>IF(Table9_1[[#This Row],[Sample]]="ST","",VALUE(MID(Table9_1[[#This Row],[Sample]],FIND("-",Table9_1[[#This Row],[Sample]])+1,LEN(Table9_1[[#This Row],[Sample]])))-0.5)</f>
        <v>8.5</v>
      </c>
      <c r="F1204">
        <v>4709.0101522842642</v>
      </c>
      <c r="G1204" s="30" t="s">
        <v>527</v>
      </c>
    </row>
    <row r="1205" spans="1:7" x14ac:dyDescent="0.35">
      <c r="A1205" s="30" t="s">
        <v>25</v>
      </c>
      <c r="B1205">
        <v>1</v>
      </c>
      <c r="C1205" t="s">
        <v>519</v>
      </c>
      <c r="D1205" t="s">
        <v>78</v>
      </c>
      <c r="E1205">
        <f>IF(Table9_1[[#This Row],[Sample]]="ST","",VALUE(MID(Table9_1[[#This Row],[Sample]],FIND("-",Table9_1[[#This Row],[Sample]])+1,LEN(Table9_1[[#This Row],[Sample]])))-0.5)</f>
        <v>14.5</v>
      </c>
      <c r="F1205">
        <v>3819.1192461036612</v>
      </c>
      <c r="G1205" s="30" t="s">
        <v>528</v>
      </c>
    </row>
    <row r="1206" spans="1:7" x14ac:dyDescent="0.35">
      <c r="A1206" s="30" t="s">
        <v>25</v>
      </c>
      <c r="B1206">
        <v>1</v>
      </c>
      <c r="C1206" t="s">
        <v>519</v>
      </c>
      <c r="D1206" t="s">
        <v>80</v>
      </c>
      <c r="E1206">
        <f>IF(Table9_1[[#This Row],[Sample]]="ST","",VALUE(MID(Table9_1[[#This Row],[Sample]],FIND("-",Table9_1[[#This Row],[Sample]])+1,LEN(Table9_1[[#This Row],[Sample]])))-0.5)</f>
        <v>15.5</v>
      </c>
      <c r="F1206">
        <v>3493.8945903635422</v>
      </c>
      <c r="G1206" s="30" t="s">
        <v>529</v>
      </c>
    </row>
    <row r="1207" spans="1:7" x14ac:dyDescent="0.35">
      <c r="A1207" s="30" t="s">
        <v>25</v>
      </c>
      <c r="B1207">
        <v>1</v>
      </c>
      <c r="C1207" t="s">
        <v>519</v>
      </c>
      <c r="D1207" t="s">
        <v>82</v>
      </c>
      <c r="E1207">
        <f>IF(Table9_1[[#This Row],[Sample]]="ST","",VALUE(MID(Table9_1[[#This Row],[Sample]],FIND("-",Table9_1[[#This Row],[Sample]])+1,LEN(Table9_1[[#This Row],[Sample]])))-0.5)</f>
        <v>16.5</v>
      </c>
      <c r="F1207">
        <v>3793.2929213922575</v>
      </c>
      <c r="G1207" s="30" t="s">
        <v>530</v>
      </c>
    </row>
    <row r="1208" spans="1:7" x14ac:dyDescent="0.35">
      <c r="A1208" s="30" t="s">
        <v>25</v>
      </c>
      <c r="B1208">
        <v>1</v>
      </c>
      <c r="C1208" t="s">
        <v>519</v>
      </c>
      <c r="D1208" t="s">
        <v>84</v>
      </c>
      <c r="E1208">
        <f>IF(Table9_1[[#This Row],[Sample]]="ST","",VALUE(MID(Table9_1[[#This Row],[Sample]],FIND("-",Table9_1[[#This Row],[Sample]])+1,LEN(Table9_1[[#This Row],[Sample]])))-0.5)</f>
        <v>17.5</v>
      </c>
      <c r="F1208">
        <v>4538.0339379754232</v>
      </c>
      <c r="G1208" s="30" t="s">
        <v>531</v>
      </c>
    </row>
    <row r="1209" spans="1:7" x14ac:dyDescent="0.35">
      <c r="A1209" s="30" t="s">
        <v>25</v>
      </c>
      <c r="B1209">
        <v>1</v>
      </c>
      <c r="C1209" t="s">
        <v>519</v>
      </c>
      <c r="D1209" t="s">
        <v>86</v>
      </c>
      <c r="E1209">
        <f>IF(Table9_1[[#This Row],[Sample]]="ST","",VALUE(MID(Table9_1[[#This Row],[Sample]],FIND("-",Table9_1[[#This Row],[Sample]])+1,LEN(Table9_1[[#This Row],[Sample]])))-0.5)</f>
        <v>18.5</v>
      </c>
      <c r="F1209">
        <v>4611.8597668668308</v>
      </c>
      <c r="G1209" s="30" t="s">
        <v>532</v>
      </c>
    </row>
    <row r="1210" spans="1:7" x14ac:dyDescent="0.35">
      <c r="A1210" s="30" t="s">
        <v>25</v>
      </c>
      <c r="B1210">
        <v>1</v>
      </c>
      <c r="C1210" t="s">
        <v>519</v>
      </c>
      <c r="D1210" t="s">
        <v>88</v>
      </c>
      <c r="E1210">
        <f>IF(Table9_1[[#This Row],[Sample]]="ST","",VALUE(MID(Table9_1[[#This Row],[Sample]],FIND("-",Table9_1[[#This Row],[Sample]])+1,LEN(Table9_1[[#This Row],[Sample]])))-0.5)</f>
        <v>19.5</v>
      </c>
      <c r="F1210">
        <v>3968.6032863849764</v>
      </c>
      <c r="G1210" s="30" t="s">
        <v>533</v>
      </c>
    </row>
    <row r="1211" spans="1:7" x14ac:dyDescent="0.35">
      <c r="A1211" s="30" t="s">
        <v>25</v>
      </c>
      <c r="B1211">
        <v>1</v>
      </c>
      <c r="C1211" t="s">
        <v>519</v>
      </c>
      <c r="D1211" t="s">
        <v>90</v>
      </c>
      <c r="E1211">
        <f>IF(Table9_1[[#This Row],[Sample]]="ST","",VALUE(MID(Table9_1[[#This Row],[Sample]],FIND("-",Table9_1[[#This Row],[Sample]])+1,LEN(Table9_1[[#This Row],[Sample]])))-0.5)</f>
        <v>20.5</v>
      </c>
      <c r="F1211">
        <v>4299.7020949452244</v>
      </c>
      <c r="G1211" s="30" t="s">
        <v>534</v>
      </c>
    </row>
    <row r="1212" spans="1:7" x14ac:dyDescent="0.35">
      <c r="A1212" s="30" t="s">
        <v>25</v>
      </c>
      <c r="B1212">
        <v>1</v>
      </c>
      <c r="C1212" t="s">
        <v>519</v>
      </c>
      <c r="D1212" t="s">
        <v>92</v>
      </c>
      <c r="E1212">
        <f>IF(Table9_1[[#This Row],[Sample]]="ST","",VALUE(MID(Table9_1[[#This Row],[Sample]],FIND("-",Table9_1[[#This Row],[Sample]])+1,LEN(Table9_1[[#This Row],[Sample]])))-0.5)</f>
        <v>21.5</v>
      </c>
      <c r="F1212">
        <v>4017.8668215253588</v>
      </c>
      <c r="G1212" s="30" t="s">
        <v>535</v>
      </c>
    </row>
    <row r="1213" spans="1:7" x14ac:dyDescent="0.35">
      <c r="A1213" s="30" t="s">
        <v>25</v>
      </c>
      <c r="B1213">
        <v>1</v>
      </c>
      <c r="C1213" t="s">
        <v>519</v>
      </c>
      <c r="D1213" t="s">
        <v>96</v>
      </c>
      <c r="E1213">
        <f>IF(Table9_1[[#This Row],[Sample]]="ST","",VALUE(MID(Table9_1[[#This Row],[Sample]],FIND("-",Table9_1[[#This Row],[Sample]])+1,LEN(Table9_1[[#This Row],[Sample]])))-0.5)</f>
        <v>23.5</v>
      </c>
      <c r="F1213">
        <v>3893.8202247191011</v>
      </c>
      <c r="G1213" s="30" t="s">
        <v>536</v>
      </c>
    </row>
    <row r="1214" spans="1:7" x14ac:dyDescent="0.35">
      <c r="A1214" s="30" t="s">
        <v>25</v>
      </c>
      <c r="B1214">
        <v>2</v>
      </c>
      <c r="C1214" t="s">
        <v>589</v>
      </c>
      <c r="D1214" t="s">
        <v>588</v>
      </c>
      <c r="E1214" t="str">
        <f>IF(Table9_1[[#This Row],[Sample]]="ST","",VALUE(MID(Table9_1[[#This Row],[Sample]],FIND("-",Table9_1[[#This Row],[Sample]])+1,LEN(Table9_1[[#This Row],[Sample]])))-0.5)</f>
        <v/>
      </c>
      <c r="F1214" t="s">
        <v>302</v>
      </c>
      <c r="G1214" s="30" t="s">
        <v>537</v>
      </c>
    </row>
    <row r="1215" spans="1:7" x14ac:dyDescent="0.35">
      <c r="A1215" s="30" t="s">
        <v>25</v>
      </c>
      <c r="B1215">
        <v>2</v>
      </c>
      <c r="C1215" t="s">
        <v>589</v>
      </c>
      <c r="D1215" t="s">
        <v>50</v>
      </c>
      <c r="E1215">
        <f>IF(Table9_1[[#This Row],[Sample]]="ST","",VALUE(MID(Table9_1[[#This Row],[Sample]],FIND("-",Table9_1[[#This Row],[Sample]])+1,LEN(Table9_1[[#This Row],[Sample]])))-0.5)</f>
        <v>0.5</v>
      </c>
      <c r="F1215" t="s">
        <v>302</v>
      </c>
      <c r="G1215" s="30" t="s">
        <v>538</v>
      </c>
    </row>
    <row r="1216" spans="1:7" x14ac:dyDescent="0.35">
      <c r="A1216" s="30" t="s">
        <v>25</v>
      </c>
      <c r="B1216">
        <v>2</v>
      </c>
      <c r="C1216" t="s">
        <v>589</v>
      </c>
      <c r="D1216" t="s">
        <v>66</v>
      </c>
      <c r="E1216">
        <f>IF(Table9_1[[#This Row],[Sample]]="ST","",VALUE(MID(Table9_1[[#This Row],[Sample]],FIND("-",Table9_1[[#This Row],[Sample]])+1,LEN(Table9_1[[#This Row],[Sample]])))-0.5)</f>
        <v>8.5</v>
      </c>
      <c r="F1216" t="s">
        <v>302</v>
      </c>
      <c r="G1216" s="30" t="s">
        <v>539</v>
      </c>
    </row>
    <row r="1217" spans="1:7" x14ac:dyDescent="0.35">
      <c r="A1217" s="30" t="s">
        <v>25</v>
      </c>
      <c r="B1217">
        <v>2</v>
      </c>
      <c r="C1217" t="s">
        <v>589</v>
      </c>
      <c r="D1217" t="s">
        <v>78</v>
      </c>
      <c r="E1217">
        <f>IF(Table9_1[[#This Row],[Sample]]="ST","",VALUE(MID(Table9_1[[#This Row],[Sample]],FIND("-",Table9_1[[#This Row],[Sample]])+1,LEN(Table9_1[[#This Row],[Sample]])))-0.5)</f>
        <v>14.5</v>
      </c>
      <c r="F1217" t="s">
        <v>302</v>
      </c>
      <c r="G1217" s="30" t="s">
        <v>540</v>
      </c>
    </row>
    <row r="1218" spans="1:7" x14ac:dyDescent="0.35">
      <c r="A1218" s="30" t="s">
        <v>25</v>
      </c>
      <c r="B1218">
        <v>2</v>
      </c>
      <c r="C1218" t="s">
        <v>589</v>
      </c>
      <c r="D1218" t="s">
        <v>80</v>
      </c>
      <c r="E1218">
        <f>IF(Table9_1[[#This Row],[Sample]]="ST","",VALUE(MID(Table9_1[[#This Row],[Sample]],FIND("-",Table9_1[[#This Row],[Sample]])+1,LEN(Table9_1[[#This Row],[Sample]])))-0.5)</f>
        <v>15.5</v>
      </c>
      <c r="F1218" t="s">
        <v>302</v>
      </c>
      <c r="G1218" s="30" t="s">
        <v>541</v>
      </c>
    </row>
    <row r="1219" spans="1:7" x14ac:dyDescent="0.35">
      <c r="A1219" s="30" t="s">
        <v>25</v>
      </c>
      <c r="B1219">
        <v>2</v>
      </c>
      <c r="C1219" t="s">
        <v>589</v>
      </c>
      <c r="D1219" t="s">
        <v>82</v>
      </c>
      <c r="E1219">
        <f>IF(Table9_1[[#This Row],[Sample]]="ST","",VALUE(MID(Table9_1[[#This Row],[Sample]],FIND("-",Table9_1[[#This Row],[Sample]])+1,LEN(Table9_1[[#This Row],[Sample]])))-0.5)</f>
        <v>16.5</v>
      </c>
      <c r="F1219" t="s">
        <v>302</v>
      </c>
      <c r="G1219" s="30" t="s">
        <v>542</v>
      </c>
    </row>
    <row r="1220" spans="1:7" x14ac:dyDescent="0.35">
      <c r="A1220" s="30" t="s">
        <v>25</v>
      </c>
      <c r="B1220">
        <v>2</v>
      </c>
      <c r="C1220" t="s">
        <v>589</v>
      </c>
      <c r="D1220" t="s">
        <v>84</v>
      </c>
      <c r="E1220">
        <f>IF(Table9_1[[#This Row],[Sample]]="ST","",VALUE(MID(Table9_1[[#This Row],[Sample]],FIND("-",Table9_1[[#This Row],[Sample]])+1,LEN(Table9_1[[#This Row],[Sample]])))-0.5)</f>
        <v>17.5</v>
      </c>
      <c r="F1220" t="s">
        <v>302</v>
      </c>
      <c r="G1220" s="30" t="s">
        <v>543</v>
      </c>
    </row>
    <row r="1221" spans="1:7" x14ac:dyDescent="0.35">
      <c r="A1221" s="30" t="s">
        <v>25</v>
      </c>
      <c r="B1221">
        <v>2</v>
      </c>
      <c r="C1221" t="s">
        <v>589</v>
      </c>
      <c r="D1221" t="s">
        <v>86</v>
      </c>
      <c r="E1221">
        <f>IF(Table9_1[[#This Row],[Sample]]="ST","",VALUE(MID(Table9_1[[#This Row],[Sample]],FIND("-",Table9_1[[#This Row],[Sample]])+1,LEN(Table9_1[[#This Row],[Sample]])))-0.5)</f>
        <v>18.5</v>
      </c>
      <c r="F1221" t="s">
        <v>302</v>
      </c>
      <c r="G1221" s="30" t="s">
        <v>544</v>
      </c>
    </row>
    <row r="1222" spans="1:7" x14ac:dyDescent="0.35">
      <c r="A1222" s="30" t="s">
        <v>25</v>
      </c>
      <c r="B1222">
        <v>2</v>
      </c>
      <c r="C1222" t="s">
        <v>589</v>
      </c>
      <c r="D1222" t="s">
        <v>88</v>
      </c>
      <c r="E1222">
        <f>IF(Table9_1[[#This Row],[Sample]]="ST","",VALUE(MID(Table9_1[[#This Row],[Sample]],FIND("-",Table9_1[[#This Row],[Sample]])+1,LEN(Table9_1[[#This Row],[Sample]])))-0.5)</f>
        <v>19.5</v>
      </c>
      <c r="F1222" t="s">
        <v>302</v>
      </c>
      <c r="G1222" s="30" t="s">
        <v>545</v>
      </c>
    </row>
    <row r="1223" spans="1:7" x14ac:dyDescent="0.35">
      <c r="A1223" s="30" t="s">
        <v>25</v>
      </c>
      <c r="B1223">
        <v>2</v>
      </c>
      <c r="C1223" t="s">
        <v>589</v>
      </c>
      <c r="D1223" t="s">
        <v>90</v>
      </c>
      <c r="E1223">
        <f>IF(Table9_1[[#This Row],[Sample]]="ST","",VALUE(MID(Table9_1[[#This Row],[Sample]],FIND("-",Table9_1[[#This Row],[Sample]])+1,LEN(Table9_1[[#This Row],[Sample]])))-0.5)</f>
        <v>20.5</v>
      </c>
      <c r="F1223" t="s">
        <v>302</v>
      </c>
      <c r="G1223" s="30" t="s">
        <v>546</v>
      </c>
    </row>
    <row r="1224" spans="1:7" x14ac:dyDescent="0.35">
      <c r="A1224" s="30" t="s">
        <v>25</v>
      </c>
      <c r="B1224">
        <v>2</v>
      </c>
      <c r="C1224" t="s">
        <v>589</v>
      </c>
      <c r="D1224" t="s">
        <v>92</v>
      </c>
      <c r="E1224">
        <f>IF(Table9_1[[#This Row],[Sample]]="ST","",VALUE(MID(Table9_1[[#This Row],[Sample]],FIND("-",Table9_1[[#This Row],[Sample]])+1,LEN(Table9_1[[#This Row],[Sample]])))-0.5)</f>
        <v>21.5</v>
      </c>
      <c r="F1224" t="s">
        <v>302</v>
      </c>
      <c r="G1224" s="30" t="s">
        <v>547</v>
      </c>
    </row>
    <row r="1225" spans="1:7" x14ac:dyDescent="0.35">
      <c r="A1225" s="30" t="s">
        <v>25</v>
      </c>
      <c r="B1225">
        <v>2</v>
      </c>
      <c r="C1225" t="s">
        <v>589</v>
      </c>
      <c r="D1225" t="s">
        <v>96</v>
      </c>
      <c r="E1225">
        <f>IF(Table9_1[[#This Row],[Sample]]="ST","",VALUE(MID(Table9_1[[#This Row],[Sample]],FIND("-",Table9_1[[#This Row],[Sample]])+1,LEN(Table9_1[[#This Row],[Sample]])))-0.5)</f>
        <v>23.5</v>
      </c>
      <c r="F1225" t="s">
        <v>302</v>
      </c>
      <c r="G1225" s="30" t="s">
        <v>548</v>
      </c>
    </row>
    <row r="1226" spans="1:7" x14ac:dyDescent="0.35">
      <c r="A1226" s="30" t="s">
        <v>25</v>
      </c>
      <c r="B1226">
        <v>3</v>
      </c>
      <c r="C1226" t="s">
        <v>590</v>
      </c>
      <c r="D1226" t="s">
        <v>588</v>
      </c>
      <c r="E1226" t="str">
        <f>IF(Table9_1[[#This Row],[Sample]]="ST","",VALUE(MID(Table9_1[[#This Row],[Sample]],FIND("-",Table9_1[[#This Row],[Sample]])+1,LEN(Table9_1[[#This Row],[Sample]])))-0.5)</f>
        <v/>
      </c>
      <c r="F1226" t="s">
        <v>302</v>
      </c>
      <c r="G1226" s="30" t="s">
        <v>549</v>
      </c>
    </row>
    <row r="1227" spans="1:7" x14ac:dyDescent="0.35">
      <c r="A1227" s="30" t="s">
        <v>25</v>
      </c>
      <c r="B1227">
        <v>3</v>
      </c>
      <c r="C1227" t="s">
        <v>590</v>
      </c>
      <c r="D1227" t="s">
        <v>50</v>
      </c>
      <c r="E1227">
        <f>IF(Table9_1[[#This Row],[Sample]]="ST","",VALUE(MID(Table9_1[[#This Row],[Sample]],FIND("-",Table9_1[[#This Row],[Sample]])+1,LEN(Table9_1[[#This Row],[Sample]])))-0.5)</f>
        <v>0.5</v>
      </c>
      <c r="F1227" t="s">
        <v>302</v>
      </c>
      <c r="G1227" s="30" t="s">
        <v>550</v>
      </c>
    </row>
    <row r="1228" spans="1:7" x14ac:dyDescent="0.35">
      <c r="A1228" s="30" t="s">
        <v>25</v>
      </c>
      <c r="B1228">
        <v>3</v>
      </c>
      <c r="C1228" t="s">
        <v>590</v>
      </c>
      <c r="D1228" t="s">
        <v>66</v>
      </c>
      <c r="E1228">
        <f>IF(Table9_1[[#This Row],[Sample]]="ST","",VALUE(MID(Table9_1[[#This Row],[Sample]],FIND("-",Table9_1[[#This Row],[Sample]])+1,LEN(Table9_1[[#This Row],[Sample]])))-0.5)</f>
        <v>8.5</v>
      </c>
      <c r="F1228" t="s">
        <v>302</v>
      </c>
      <c r="G1228" s="30" t="s">
        <v>551</v>
      </c>
    </row>
    <row r="1229" spans="1:7" x14ac:dyDescent="0.35">
      <c r="A1229" s="30" t="s">
        <v>25</v>
      </c>
      <c r="B1229">
        <v>3</v>
      </c>
      <c r="C1229" t="s">
        <v>590</v>
      </c>
      <c r="D1229" t="s">
        <v>78</v>
      </c>
      <c r="E1229">
        <f>IF(Table9_1[[#This Row],[Sample]]="ST","",VALUE(MID(Table9_1[[#This Row],[Sample]],FIND("-",Table9_1[[#This Row],[Sample]])+1,LEN(Table9_1[[#This Row],[Sample]])))-0.5)</f>
        <v>14.5</v>
      </c>
      <c r="F1229" t="s">
        <v>302</v>
      </c>
      <c r="G1229" s="30" t="s">
        <v>552</v>
      </c>
    </row>
    <row r="1230" spans="1:7" x14ac:dyDescent="0.35">
      <c r="A1230" s="30" t="s">
        <v>25</v>
      </c>
      <c r="B1230">
        <v>3</v>
      </c>
      <c r="C1230" t="s">
        <v>590</v>
      </c>
      <c r="D1230" t="s">
        <v>80</v>
      </c>
      <c r="E1230">
        <f>IF(Table9_1[[#This Row],[Sample]]="ST","",VALUE(MID(Table9_1[[#This Row],[Sample]],FIND("-",Table9_1[[#This Row],[Sample]])+1,LEN(Table9_1[[#This Row],[Sample]])))-0.5)</f>
        <v>15.5</v>
      </c>
      <c r="F1230" t="s">
        <v>302</v>
      </c>
      <c r="G1230" s="30" t="s">
        <v>553</v>
      </c>
    </row>
    <row r="1231" spans="1:7" x14ac:dyDescent="0.35">
      <c r="A1231" s="30" t="s">
        <v>25</v>
      </c>
      <c r="B1231">
        <v>3</v>
      </c>
      <c r="C1231" t="s">
        <v>590</v>
      </c>
      <c r="D1231" t="s">
        <v>82</v>
      </c>
      <c r="E1231">
        <f>IF(Table9_1[[#This Row],[Sample]]="ST","",VALUE(MID(Table9_1[[#This Row],[Sample]],FIND("-",Table9_1[[#This Row],[Sample]])+1,LEN(Table9_1[[#This Row],[Sample]])))-0.5)</f>
        <v>16.5</v>
      </c>
      <c r="F1231" t="s">
        <v>302</v>
      </c>
      <c r="G1231" s="30" t="s">
        <v>554</v>
      </c>
    </row>
    <row r="1232" spans="1:7" x14ac:dyDescent="0.35">
      <c r="A1232" s="30" t="s">
        <v>25</v>
      </c>
      <c r="B1232">
        <v>3</v>
      </c>
      <c r="C1232" t="s">
        <v>590</v>
      </c>
      <c r="D1232" t="s">
        <v>84</v>
      </c>
      <c r="E1232">
        <f>IF(Table9_1[[#This Row],[Sample]]="ST","",VALUE(MID(Table9_1[[#This Row],[Sample]],FIND("-",Table9_1[[#This Row],[Sample]])+1,LEN(Table9_1[[#This Row],[Sample]])))-0.5)</f>
        <v>17.5</v>
      </c>
      <c r="F1232" t="s">
        <v>302</v>
      </c>
      <c r="G1232" s="30" t="s">
        <v>555</v>
      </c>
    </row>
    <row r="1233" spans="1:7" x14ac:dyDescent="0.35">
      <c r="A1233" s="30" t="s">
        <v>25</v>
      </c>
      <c r="B1233">
        <v>3</v>
      </c>
      <c r="C1233" t="s">
        <v>590</v>
      </c>
      <c r="D1233" t="s">
        <v>86</v>
      </c>
      <c r="E1233">
        <f>IF(Table9_1[[#This Row],[Sample]]="ST","",VALUE(MID(Table9_1[[#This Row],[Sample]],FIND("-",Table9_1[[#This Row],[Sample]])+1,LEN(Table9_1[[#This Row],[Sample]])))-0.5)</f>
        <v>18.5</v>
      </c>
      <c r="F1233" t="s">
        <v>302</v>
      </c>
      <c r="G1233" s="30" t="s">
        <v>556</v>
      </c>
    </row>
    <row r="1234" spans="1:7" x14ac:dyDescent="0.35">
      <c r="A1234" s="30" t="s">
        <v>25</v>
      </c>
      <c r="B1234">
        <v>3</v>
      </c>
      <c r="C1234" t="s">
        <v>590</v>
      </c>
      <c r="D1234" t="s">
        <v>88</v>
      </c>
      <c r="E1234">
        <f>IF(Table9_1[[#This Row],[Sample]]="ST","",VALUE(MID(Table9_1[[#This Row],[Sample]],FIND("-",Table9_1[[#This Row],[Sample]])+1,LEN(Table9_1[[#This Row],[Sample]])))-0.5)</f>
        <v>19.5</v>
      </c>
      <c r="F1234" t="s">
        <v>302</v>
      </c>
      <c r="G1234" s="30" t="s">
        <v>557</v>
      </c>
    </row>
    <row r="1235" spans="1:7" x14ac:dyDescent="0.35">
      <c r="A1235" s="30" t="s">
        <v>25</v>
      </c>
      <c r="B1235">
        <v>3</v>
      </c>
      <c r="C1235" t="s">
        <v>590</v>
      </c>
      <c r="D1235" t="s">
        <v>90</v>
      </c>
      <c r="E1235">
        <f>IF(Table9_1[[#This Row],[Sample]]="ST","",VALUE(MID(Table9_1[[#This Row],[Sample]],FIND("-",Table9_1[[#This Row],[Sample]])+1,LEN(Table9_1[[#This Row],[Sample]])))-0.5)</f>
        <v>20.5</v>
      </c>
      <c r="F1235" t="s">
        <v>302</v>
      </c>
      <c r="G1235" s="30" t="s">
        <v>558</v>
      </c>
    </row>
    <row r="1236" spans="1:7" x14ac:dyDescent="0.35">
      <c r="A1236" s="30" t="s">
        <v>25</v>
      </c>
      <c r="B1236">
        <v>3</v>
      </c>
      <c r="C1236" t="s">
        <v>590</v>
      </c>
      <c r="D1236" t="s">
        <v>92</v>
      </c>
      <c r="E1236">
        <f>IF(Table9_1[[#This Row],[Sample]]="ST","",VALUE(MID(Table9_1[[#This Row],[Sample]],FIND("-",Table9_1[[#This Row],[Sample]])+1,LEN(Table9_1[[#This Row],[Sample]])))-0.5)</f>
        <v>21.5</v>
      </c>
      <c r="F1236" t="s">
        <v>302</v>
      </c>
      <c r="G1236" s="30" t="s">
        <v>559</v>
      </c>
    </row>
    <row r="1237" spans="1:7" x14ac:dyDescent="0.35">
      <c r="A1237" s="30" t="s">
        <v>25</v>
      </c>
      <c r="B1237">
        <v>3</v>
      </c>
      <c r="C1237" t="s">
        <v>590</v>
      </c>
      <c r="D1237" t="s">
        <v>96</v>
      </c>
      <c r="E1237">
        <f>IF(Table9_1[[#This Row],[Sample]]="ST","",VALUE(MID(Table9_1[[#This Row],[Sample]],FIND("-",Table9_1[[#This Row],[Sample]])+1,LEN(Table9_1[[#This Row],[Sample]])))-0.5)</f>
        <v>23.5</v>
      </c>
      <c r="F1237" t="s">
        <v>302</v>
      </c>
      <c r="G1237" s="30" t="s">
        <v>560</v>
      </c>
    </row>
    <row r="1238" spans="1:7" x14ac:dyDescent="0.35">
      <c r="A1238" s="30" t="s">
        <v>25</v>
      </c>
      <c r="B1238">
        <v>4</v>
      </c>
      <c r="C1238" t="s">
        <v>607</v>
      </c>
      <c r="D1238" t="s">
        <v>588</v>
      </c>
      <c r="E1238" t="str">
        <f>IF(Table9_1[[#This Row],[Sample]]="ST","",VALUE(MID(Table9_1[[#This Row],[Sample]],FIND("-",Table9_1[[#This Row],[Sample]])+1,LEN(Table9_1[[#This Row],[Sample]])))-0.5)</f>
        <v/>
      </c>
      <c r="F1238" t="s">
        <v>302</v>
      </c>
      <c r="G1238" s="30" t="s">
        <v>561</v>
      </c>
    </row>
    <row r="1239" spans="1:7" x14ac:dyDescent="0.35">
      <c r="A1239" s="30" t="s">
        <v>25</v>
      </c>
      <c r="B1239">
        <v>4</v>
      </c>
      <c r="C1239" t="s">
        <v>607</v>
      </c>
      <c r="D1239" t="s">
        <v>50</v>
      </c>
      <c r="E1239">
        <f>IF(Table9_1[[#This Row],[Sample]]="ST","",VALUE(MID(Table9_1[[#This Row],[Sample]],FIND("-",Table9_1[[#This Row],[Sample]])+1,LEN(Table9_1[[#This Row],[Sample]])))-0.5)</f>
        <v>0.5</v>
      </c>
      <c r="F1239" t="s">
        <v>302</v>
      </c>
      <c r="G1239" s="30" t="s">
        <v>562</v>
      </c>
    </row>
    <row r="1240" spans="1:7" x14ac:dyDescent="0.35">
      <c r="A1240" s="30" t="s">
        <v>25</v>
      </c>
      <c r="B1240">
        <v>4</v>
      </c>
      <c r="C1240" t="s">
        <v>607</v>
      </c>
      <c r="D1240" t="s">
        <v>66</v>
      </c>
      <c r="E1240">
        <f>IF(Table9_1[[#This Row],[Sample]]="ST","",VALUE(MID(Table9_1[[#This Row],[Sample]],FIND("-",Table9_1[[#This Row],[Sample]])+1,LEN(Table9_1[[#This Row],[Sample]])))-0.5)</f>
        <v>8.5</v>
      </c>
      <c r="F1240" t="s">
        <v>302</v>
      </c>
      <c r="G1240" s="30" t="s">
        <v>563</v>
      </c>
    </row>
    <row r="1241" spans="1:7" x14ac:dyDescent="0.35">
      <c r="A1241" s="30" t="s">
        <v>25</v>
      </c>
      <c r="B1241">
        <v>4</v>
      </c>
      <c r="C1241" t="s">
        <v>607</v>
      </c>
      <c r="D1241" t="s">
        <v>78</v>
      </c>
      <c r="E1241">
        <f>IF(Table9_1[[#This Row],[Sample]]="ST","",VALUE(MID(Table9_1[[#This Row],[Sample]],FIND("-",Table9_1[[#This Row],[Sample]])+1,LEN(Table9_1[[#This Row],[Sample]])))-0.5)</f>
        <v>14.5</v>
      </c>
      <c r="F1241" t="s">
        <v>302</v>
      </c>
      <c r="G1241" s="30" t="s">
        <v>564</v>
      </c>
    </row>
    <row r="1242" spans="1:7" x14ac:dyDescent="0.35">
      <c r="A1242" s="30" t="s">
        <v>25</v>
      </c>
      <c r="B1242">
        <v>4</v>
      </c>
      <c r="C1242" t="s">
        <v>607</v>
      </c>
      <c r="D1242" t="s">
        <v>80</v>
      </c>
      <c r="E1242">
        <f>IF(Table9_1[[#This Row],[Sample]]="ST","",VALUE(MID(Table9_1[[#This Row],[Sample]],FIND("-",Table9_1[[#This Row],[Sample]])+1,LEN(Table9_1[[#This Row],[Sample]])))-0.5)</f>
        <v>15.5</v>
      </c>
      <c r="F1242" t="s">
        <v>302</v>
      </c>
      <c r="G1242" s="30" t="s">
        <v>565</v>
      </c>
    </row>
    <row r="1243" spans="1:7" x14ac:dyDescent="0.35">
      <c r="A1243" s="30" t="s">
        <v>25</v>
      </c>
      <c r="B1243">
        <v>4</v>
      </c>
      <c r="C1243" t="s">
        <v>607</v>
      </c>
      <c r="D1243" t="s">
        <v>82</v>
      </c>
      <c r="E1243">
        <f>IF(Table9_1[[#This Row],[Sample]]="ST","",VALUE(MID(Table9_1[[#This Row],[Sample]],FIND("-",Table9_1[[#This Row],[Sample]])+1,LEN(Table9_1[[#This Row],[Sample]])))-0.5)</f>
        <v>16.5</v>
      </c>
      <c r="F1243" t="s">
        <v>302</v>
      </c>
      <c r="G1243" s="30" t="s">
        <v>566</v>
      </c>
    </row>
    <row r="1244" spans="1:7" x14ac:dyDescent="0.35">
      <c r="A1244" s="30" t="s">
        <v>25</v>
      </c>
      <c r="B1244">
        <v>4</v>
      </c>
      <c r="C1244" t="s">
        <v>607</v>
      </c>
      <c r="D1244" t="s">
        <v>84</v>
      </c>
      <c r="E1244">
        <f>IF(Table9_1[[#This Row],[Sample]]="ST","",VALUE(MID(Table9_1[[#This Row],[Sample]],FIND("-",Table9_1[[#This Row],[Sample]])+1,LEN(Table9_1[[#This Row],[Sample]])))-0.5)</f>
        <v>17.5</v>
      </c>
      <c r="F1244" t="s">
        <v>302</v>
      </c>
      <c r="G1244" s="30" t="s">
        <v>567</v>
      </c>
    </row>
    <row r="1245" spans="1:7" x14ac:dyDescent="0.35">
      <c r="A1245" s="30" t="s">
        <v>25</v>
      </c>
      <c r="B1245">
        <v>4</v>
      </c>
      <c r="C1245" t="s">
        <v>607</v>
      </c>
      <c r="D1245" t="s">
        <v>86</v>
      </c>
      <c r="E1245">
        <f>IF(Table9_1[[#This Row],[Sample]]="ST","",VALUE(MID(Table9_1[[#This Row],[Sample]],FIND("-",Table9_1[[#This Row],[Sample]])+1,LEN(Table9_1[[#This Row],[Sample]])))-0.5)</f>
        <v>18.5</v>
      </c>
      <c r="F1245" t="s">
        <v>302</v>
      </c>
      <c r="G1245" s="30" t="s">
        <v>568</v>
      </c>
    </row>
    <row r="1246" spans="1:7" x14ac:dyDescent="0.35">
      <c r="A1246" s="30" t="s">
        <v>25</v>
      </c>
      <c r="B1246">
        <v>4</v>
      </c>
      <c r="C1246" t="s">
        <v>607</v>
      </c>
      <c r="D1246" t="s">
        <v>88</v>
      </c>
      <c r="E1246">
        <f>IF(Table9_1[[#This Row],[Sample]]="ST","",VALUE(MID(Table9_1[[#This Row],[Sample]],FIND("-",Table9_1[[#This Row],[Sample]])+1,LEN(Table9_1[[#This Row],[Sample]])))-0.5)</f>
        <v>19.5</v>
      </c>
      <c r="F1246" t="s">
        <v>302</v>
      </c>
      <c r="G1246" s="30" t="s">
        <v>569</v>
      </c>
    </row>
    <row r="1247" spans="1:7" x14ac:dyDescent="0.35">
      <c r="A1247" s="30" t="s">
        <v>25</v>
      </c>
      <c r="B1247">
        <v>4</v>
      </c>
      <c r="C1247" t="s">
        <v>607</v>
      </c>
      <c r="D1247" t="s">
        <v>90</v>
      </c>
      <c r="E1247">
        <f>IF(Table9_1[[#This Row],[Sample]]="ST","",VALUE(MID(Table9_1[[#This Row],[Sample]],FIND("-",Table9_1[[#This Row],[Sample]])+1,LEN(Table9_1[[#This Row],[Sample]])))-0.5)</f>
        <v>20.5</v>
      </c>
      <c r="F1247" t="s">
        <v>302</v>
      </c>
      <c r="G1247" s="30" t="s">
        <v>570</v>
      </c>
    </row>
    <row r="1248" spans="1:7" x14ac:dyDescent="0.35">
      <c r="A1248" s="30" t="s">
        <v>25</v>
      </c>
      <c r="B1248">
        <v>4</v>
      </c>
      <c r="C1248" t="s">
        <v>607</v>
      </c>
      <c r="D1248" t="s">
        <v>92</v>
      </c>
      <c r="E1248">
        <f>IF(Table9_1[[#This Row],[Sample]]="ST","",VALUE(MID(Table9_1[[#This Row],[Sample]],FIND("-",Table9_1[[#This Row],[Sample]])+1,LEN(Table9_1[[#This Row],[Sample]])))-0.5)</f>
        <v>21.5</v>
      </c>
      <c r="F1248" t="s">
        <v>302</v>
      </c>
      <c r="G1248" s="30" t="s">
        <v>571</v>
      </c>
    </row>
    <row r="1249" spans="1:7" x14ac:dyDescent="0.35">
      <c r="A1249" s="30" t="s">
        <v>25</v>
      </c>
      <c r="B1249">
        <v>4</v>
      </c>
      <c r="C1249" t="s">
        <v>607</v>
      </c>
      <c r="D1249" t="s">
        <v>96</v>
      </c>
      <c r="E1249">
        <f>IF(Table9_1[[#This Row],[Sample]]="ST","",VALUE(MID(Table9_1[[#This Row],[Sample]],FIND("-",Table9_1[[#This Row],[Sample]])+1,LEN(Table9_1[[#This Row],[Sample]])))-0.5)</f>
        <v>23.5</v>
      </c>
      <c r="F1249" t="s">
        <v>302</v>
      </c>
      <c r="G1249" s="30" t="s">
        <v>572</v>
      </c>
    </row>
    <row r="1250" spans="1:7" x14ac:dyDescent="0.35">
      <c r="A1250" s="30" t="s">
        <v>25</v>
      </c>
      <c r="B1250">
        <v>5</v>
      </c>
      <c r="C1250" t="s">
        <v>608</v>
      </c>
      <c r="D1250" t="s">
        <v>633</v>
      </c>
      <c r="E1250" t="e">
        <f>IF(Table9_1[[#This Row],[Sample]]="ST","",VALUE(MID(Table9_1[[#This Row],[Sample]],FIND("-",Table9_1[[#This Row],[Sample]])+1,LEN(Table9_1[[#This Row],[Sample]])))-0.5)</f>
        <v>#VALUE!</v>
      </c>
      <c r="F1250">
        <v>10413.84</v>
      </c>
      <c r="G1250" s="30" t="s">
        <v>596</v>
      </c>
    </row>
    <row r="1251" spans="1:7" x14ac:dyDescent="0.35">
      <c r="A1251" s="30" t="s">
        <v>25</v>
      </c>
      <c r="B1251">
        <v>5</v>
      </c>
      <c r="C1251" t="s">
        <v>608</v>
      </c>
      <c r="D1251" t="s">
        <v>50</v>
      </c>
      <c r="E1251">
        <f>IF(Table9_1[[#This Row],[Sample]]="ST","",VALUE(MID(Table9_1[[#This Row],[Sample]],FIND("-",Table9_1[[#This Row],[Sample]])+1,LEN(Table9_1[[#This Row],[Sample]])))-0.5)</f>
        <v>0.5</v>
      </c>
      <c r="F1251">
        <v>12809.38492063492</v>
      </c>
      <c r="G1251" s="30" t="s">
        <v>595</v>
      </c>
    </row>
    <row r="1252" spans="1:7" x14ac:dyDescent="0.35">
      <c r="A1252" s="30" t="s">
        <v>25</v>
      </c>
      <c r="B1252">
        <v>5</v>
      </c>
      <c r="C1252" t="s">
        <v>608</v>
      </c>
      <c r="D1252" s="5" t="s">
        <v>66</v>
      </c>
      <c r="E1252">
        <f>IF(Table9_1[[#This Row],[Sample]]="ST","",VALUE(MID(Table9_1[[#This Row],[Sample]],FIND("-",Table9_1[[#This Row],[Sample]])+1,LEN(Table9_1[[#This Row],[Sample]])))-0.5)</f>
        <v>8.5</v>
      </c>
      <c r="F1252">
        <v>12433.561368209255</v>
      </c>
      <c r="G1252" s="30" t="s">
        <v>597</v>
      </c>
    </row>
    <row r="1253" spans="1:7" x14ac:dyDescent="0.35">
      <c r="A1253" s="30" t="s">
        <v>25</v>
      </c>
      <c r="B1253">
        <v>5</v>
      </c>
      <c r="C1253" t="s">
        <v>608</v>
      </c>
      <c r="D1253" t="s">
        <v>78</v>
      </c>
      <c r="E1253">
        <f>IF(Table9_1[[#This Row],[Sample]]="ST","",VALUE(MID(Table9_1[[#This Row],[Sample]],FIND("-",Table9_1[[#This Row],[Sample]])+1,LEN(Table9_1[[#This Row],[Sample]])))-0.5)</f>
        <v>14.5</v>
      </c>
      <c r="F1253">
        <v>12820.201207243461</v>
      </c>
      <c r="G1253" s="30" t="s">
        <v>598</v>
      </c>
    </row>
    <row r="1254" spans="1:7" x14ac:dyDescent="0.35">
      <c r="A1254" s="30" t="s">
        <v>25</v>
      </c>
      <c r="B1254">
        <v>5</v>
      </c>
      <c r="C1254" t="s">
        <v>608</v>
      </c>
      <c r="D1254" t="s">
        <v>80</v>
      </c>
      <c r="E1254">
        <f>IF(Table9_1[[#This Row],[Sample]]="ST","",VALUE(MID(Table9_1[[#This Row],[Sample]],FIND("-",Table9_1[[#This Row],[Sample]])+1,LEN(Table9_1[[#This Row],[Sample]])))-0.5)</f>
        <v>15.5</v>
      </c>
      <c r="F1254">
        <v>13229.415322580646</v>
      </c>
      <c r="G1254" s="30" t="s">
        <v>599</v>
      </c>
    </row>
    <row r="1255" spans="1:7" x14ac:dyDescent="0.35">
      <c r="A1255" s="30" t="s">
        <v>25</v>
      </c>
      <c r="B1255">
        <v>5</v>
      </c>
      <c r="C1255" t="s">
        <v>608</v>
      </c>
      <c r="D1255" t="s">
        <v>82</v>
      </c>
      <c r="E1255">
        <f>IF(Table9_1[[#This Row],[Sample]]="ST","",VALUE(MID(Table9_1[[#This Row],[Sample]],FIND("-",Table9_1[[#This Row],[Sample]])+1,LEN(Table9_1[[#This Row],[Sample]])))-0.5)</f>
        <v>16.5</v>
      </c>
      <c r="F1255">
        <v>13619.243027888446</v>
      </c>
      <c r="G1255" s="30" t="s">
        <v>600</v>
      </c>
    </row>
    <row r="1256" spans="1:7" x14ac:dyDescent="0.35">
      <c r="A1256" s="30" t="s">
        <v>25</v>
      </c>
      <c r="B1256">
        <v>5</v>
      </c>
      <c r="C1256" t="s">
        <v>608</v>
      </c>
      <c r="D1256" t="s">
        <v>84</v>
      </c>
      <c r="E1256">
        <f>IF(Table9_1[[#This Row],[Sample]]="ST","",VALUE(MID(Table9_1[[#This Row],[Sample]],FIND("-",Table9_1[[#This Row],[Sample]])+1,LEN(Table9_1[[#This Row],[Sample]])))-0.5)</f>
        <v>17.5</v>
      </c>
      <c r="F1256">
        <v>15238.165322580646</v>
      </c>
      <c r="G1256" s="30" t="s">
        <v>601</v>
      </c>
    </row>
    <row r="1257" spans="1:7" x14ac:dyDescent="0.35">
      <c r="A1257" s="30" t="s">
        <v>25</v>
      </c>
      <c r="B1257">
        <v>5</v>
      </c>
      <c r="C1257" t="s">
        <v>608</v>
      </c>
      <c r="D1257" t="s">
        <v>86</v>
      </c>
      <c r="E1257">
        <f>IF(Table9_1[[#This Row],[Sample]]="ST","",VALUE(MID(Table9_1[[#This Row],[Sample]],FIND("-",Table9_1[[#This Row],[Sample]])+1,LEN(Table9_1[[#This Row],[Sample]])))-0.5)</f>
        <v>18.5</v>
      </c>
      <c r="F1257">
        <v>14135.526838966205</v>
      </c>
      <c r="G1257" s="30" t="s">
        <v>602</v>
      </c>
    </row>
    <row r="1258" spans="1:7" x14ac:dyDescent="0.35">
      <c r="A1258" s="30" t="s">
        <v>25</v>
      </c>
      <c r="B1258">
        <v>5</v>
      </c>
      <c r="C1258" t="s">
        <v>608</v>
      </c>
      <c r="D1258" t="s">
        <v>88</v>
      </c>
      <c r="E1258">
        <f>IF(Table9_1[[#This Row],[Sample]]="ST","",VALUE(MID(Table9_1[[#This Row],[Sample]],FIND("-",Table9_1[[#This Row],[Sample]])+1,LEN(Table9_1[[#This Row],[Sample]])))-0.5)</f>
        <v>19.5</v>
      </c>
      <c r="F1258">
        <v>15142.76134122288</v>
      </c>
      <c r="G1258" s="30" t="s">
        <v>603</v>
      </c>
    </row>
    <row r="1259" spans="1:7" x14ac:dyDescent="0.35">
      <c r="A1259" s="30" t="s">
        <v>25</v>
      </c>
      <c r="B1259">
        <v>5</v>
      </c>
      <c r="C1259" t="s">
        <v>608</v>
      </c>
      <c r="D1259" t="s">
        <v>90</v>
      </c>
      <c r="E1259">
        <f>IF(Table9_1[[#This Row],[Sample]]="ST","",VALUE(MID(Table9_1[[#This Row],[Sample]],FIND("-",Table9_1[[#This Row],[Sample]])+1,LEN(Table9_1[[#This Row],[Sample]])))-0.5)</f>
        <v>20.5</v>
      </c>
      <c r="F1259">
        <v>14202</v>
      </c>
      <c r="G1259" s="30" t="s">
        <v>604</v>
      </c>
    </row>
    <row r="1260" spans="1:7" x14ac:dyDescent="0.35">
      <c r="A1260" s="30" t="s">
        <v>25</v>
      </c>
      <c r="B1260">
        <v>5</v>
      </c>
      <c r="C1260" t="s">
        <v>608</v>
      </c>
      <c r="D1260" t="s">
        <v>92</v>
      </c>
      <c r="E1260">
        <f>IF(Table9_1[[#This Row],[Sample]]="ST","",VALUE(MID(Table9_1[[#This Row],[Sample]],FIND("-",Table9_1[[#This Row],[Sample]])+1,LEN(Table9_1[[#This Row],[Sample]])))-0.5)</f>
        <v>21.5</v>
      </c>
      <c r="F1260">
        <v>15245.202429149798</v>
      </c>
      <c r="G1260" s="30" t="s">
        <v>605</v>
      </c>
    </row>
    <row r="1261" spans="1:7" x14ac:dyDescent="0.35">
      <c r="A1261" s="30" t="s">
        <v>25</v>
      </c>
      <c r="B1261">
        <v>5</v>
      </c>
      <c r="C1261" t="s">
        <v>608</v>
      </c>
      <c r="D1261" t="s">
        <v>96</v>
      </c>
      <c r="E1261">
        <f>IF(Table9_1[[#This Row],[Sample]]="ST","",VALUE(MID(Table9_1[[#This Row],[Sample]],FIND("-",Table9_1[[#This Row],[Sample]])+1,LEN(Table9_1[[#This Row],[Sample]])))-0.5)</f>
        <v>23.5</v>
      </c>
      <c r="F1261">
        <v>14881.287726358149</v>
      </c>
      <c r="G1261" s="30" t="s">
        <v>606</v>
      </c>
    </row>
    <row r="1262" spans="1:7" x14ac:dyDescent="0.35">
      <c r="A1262" s="30" t="s">
        <v>32</v>
      </c>
      <c r="B1262">
        <v>1</v>
      </c>
      <c r="C1262" t="s">
        <v>519</v>
      </c>
      <c r="D1262" t="s">
        <v>588</v>
      </c>
      <c r="E1262" t="str">
        <f>IF(Table9_1[[#This Row],[Sample]]="ST","",VALUE(MID(Table9_1[[#This Row],[Sample]],FIND("-",Table9_1[[#This Row],[Sample]])+1,LEN(Table9_1[[#This Row],[Sample]])))-0.5)</f>
        <v/>
      </c>
      <c r="F1262">
        <v>0</v>
      </c>
      <c r="G1262" s="30" t="s">
        <v>525</v>
      </c>
    </row>
    <row r="1263" spans="1:7" x14ac:dyDescent="0.35">
      <c r="A1263" s="30" t="s">
        <v>32</v>
      </c>
      <c r="B1263">
        <v>1</v>
      </c>
      <c r="C1263" t="s">
        <v>519</v>
      </c>
      <c r="D1263" t="s">
        <v>50</v>
      </c>
      <c r="E1263">
        <f>IF(Table9_1[[#This Row],[Sample]]="ST","",VALUE(MID(Table9_1[[#This Row],[Sample]],FIND("-",Table9_1[[#This Row],[Sample]])+1,LEN(Table9_1[[#This Row],[Sample]])))-0.5)</f>
        <v>0.5</v>
      </c>
      <c r="F1263">
        <v>0</v>
      </c>
      <c r="G1263" s="30" t="s">
        <v>526</v>
      </c>
    </row>
    <row r="1264" spans="1:7" x14ac:dyDescent="0.35">
      <c r="A1264" s="30" t="s">
        <v>32</v>
      </c>
      <c r="B1264">
        <v>1</v>
      </c>
      <c r="C1264" t="s">
        <v>519</v>
      </c>
      <c r="D1264" t="s">
        <v>66</v>
      </c>
      <c r="E1264">
        <f>IF(Table9_1[[#This Row],[Sample]]="ST","",VALUE(MID(Table9_1[[#This Row],[Sample]],FIND("-",Table9_1[[#This Row],[Sample]])+1,LEN(Table9_1[[#This Row],[Sample]])))-0.5)</f>
        <v>8.5</v>
      </c>
      <c r="F1264">
        <v>0</v>
      </c>
      <c r="G1264" s="30" t="s">
        <v>527</v>
      </c>
    </row>
    <row r="1265" spans="1:7" x14ac:dyDescent="0.35">
      <c r="A1265" s="30" t="s">
        <v>32</v>
      </c>
      <c r="B1265">
        <v>1</v>
      </c>
      <c r="C1265" t="s">
        <v>519</v>
      </c>
      <c r="D1265" t="s">
        <v>78</v>
      </c>
      <c r="E1265">
        <f>IF(Table9_1[[#This Row],[Sample]]="ST","",VALUE(MID(Table9_1[[#This Row],[Sample]],FIND("-",Table9_1[[#This Row],[Sample]])+1,LEN(Table9_1[[#This Row],[Sample]])))-0.5)</f>
        <v>14.5</v>
      </c>
      <c r="F1265" t="s">
        <v>302</v>
      </c>
      <c r="G1265" s="30" t="s">
        <v>528</v>
      </c>
    </row>
    <row r="1266" spans="1:7" x14ac:dyDescent="0.35">
      <c r="A1266" s="30" t="s">
        <v>32</v>
      </c>
      <c r="B1266">
        <v>1</v>
      </c>
      <c r="C1266" t="s">
        <v>519</v>
      </c>
      <c r="D1266" t="s">
        <v>80</v>
      </c>
      <c r="E1266">
        <f>IF(Table9_1[[#This Row],[Sample]]="ST","",VALUE(MID(Table9_1[[#This Row],[Sample]],FIND("-",Table9_1[[#This Row],[Sample]])+1,LEN(Table9_1[[#This Row],[Sample]])))-0.5)</f>
        <v>15.5</v>
      </c>
      <c r="F1266" t="s">
        <v>302</v>
      </c>
      <c r="G1266" s="30" t="s">
        <v>529</v>
      </c>
    </row>
    <row r="1267" spans="1:7" x14ac:dyDescent="0.35">
      <c r="A1267" s="30" t="s">
        <v>32</v>
      </c>
      <c r="B1267">
        <v>1</v>
      </c>
      <c r="C1267" t="s">
        <v>519</v>
      </c>
      <c r="D1267" t="s">
        <v>82</v>
      </c>
      <c r="E1267">
        <f>IF(Table9_1[[#This Row],[Sample]]="ST","",VALUE(MID(Table9_1[[#This Row],[Sample]],FIND("-",Table9_1[[#This Row],[Sample]])+1,LEN(Table9_1[[#This Row],[Sample]])))-0.5)</f>
        <v>16.5</v>
      </c>
      <c r="F1267" t="s">
        <v>302</v>
      </c>
      <c r="G1267" s="30" t="s">
        <v>530</v>
      </c>
    </row>
    <row r="1268" spans="1:7" x14ac:dyDescent="0.35">
      <c r="A1268" s="30" t="s">
        <v>32</v>
      </c>
      <c r="B1268">
        <v>1</v>
      </c>
      <c r="C1268" t="s">
        <v>519</v>
      </c>
      <c r="D1268" t="s">
        <v>84</v>
      </c>
      <c r="E1268">
        <f>IF(Table9_1[[#This Row],[Sample]]="ST","",VALUE(MID(Table9_1[[#This Row],[Sample]],FIND("-",Table9_1[[#This Row],[Sample]])+1,LEN(Table9_1[[#This Row],[Sample]])))-0.5)</f>
        <v>17.5</v>
      </c>
      <c r="F1268">
        <v>0</v>
      </c>
      <c r="G1268" s="30" t="s">
        <v>531</v>
      </c>
    </row>
    <row r="1269" spans="1:7" x14ac:dyDescent="0.35">
      <c r="A1269" s="30" t="s">
        <v>32</v>
      </c>
      <c r="B1269">
        <v>1</v>
      </c>
      <c r="C1269" t="s">
        <v>519</v>
      </c>
      <c r="D1269" t="s">
        <v>86</v>
      </c>
      <c r="E1269">
        <f>IF(Table9_1[[#This Row],[Sample]]="ST","",VALUE(MID(Table9_1[[#This Row],[Sample]],FIND("-",Table9_1[[#This Row],[Sample]])+1,LEN(Table9_1[[#This Row],[Sample]])))-0.5)</f>
        <v>18.5</v>
      </c>
      <c r="F1269" t="s">
        <v>302</v>
      </c>
      <c r="G1269" s="30" t="s">
        <v>532</v>
      </c>
    </row>
    <row r="1270" spans="1:7" x14ac:dyDescent="0.35">
      <c r="A1270" s="30" t="s">
        <v>32</v>
      </c>
      <c r="B1270">
        <v>1</v>
      </c>
      <c r="C1270" t="s">
        <v>519</v>
      </c>
      <c r="D1270" t="s">
        <v>88</v>
      </c>
      <c r="E1270">
        <f>IF(Table9_1[[#This Row],[Sample]]="ST","",VALUE(MID(Table9_1[[#This Row],[Sample]],FIND("-",Table9_1[[#This Row],[Sample]])+1,LEN(Table9_1[[#This Row],[Sample]])))-0.5)</f>
        <v>19.5</v>
      </c>
      <c r="F1270" t="s">
        <v>302</v>
      </c>
      <c r="G1270" s="30" t="s">
        <v>533</v>
      </c>
    </row>
    <row r="1271" spans="1:7" x14ac:dyDescent="0.35">
      <c r="A1271" s="30" t="s">
        <v>32</v>
      </c>
      <c r="B1271">
        <v>1</v>
      </c>
      <c r="C1271" t="s">
        <v>519</v>
      </c>
      <c r="D1271" t="s">
        <v>90</v>
      </c>
      <c r="E1271">
        <f>IF(Table9_1[[#This Row],[Sample]]="ST","",VALUE(MID(Table9_1[[#This Row],[Sample]],FIND("-",Table9_1[[#This Row],[Sample]])+1,LEN(Table9_1[[#This Row],[Sample]])))-0.5)</f>
        <v>20.5</v>
      </c>
      <c r="F1271">
        <v>0</v>
      </c>
      <c r="G1271" s="30" t="s">
        <v>534</v>
      </c>
    </row>
    <row r="1272" spans="1:7" x14ac:dyDescent="0.35">
      <c r="A1272" s="30" t="s">
        <v>32</v>
      </c>
      <c r="B1272">
        <v>1</v>
      </c>
      <c r="C1272" t="s">
        <v>519</v>
      </c>
      <c r="D1272" t="s">
        <v>92</v>
      </c>
      <c r="E1272">
        <f>IF(Table9_1[[#This Row],[Sample]]="ST","",VALUE(MID(Table9_1[[#This Row],[Sample]],FIND("-",Table9_1[[#This Row],[Sample]])+1,LEN(Table9_1[[#This Row],[Sample]])))-0.5)</f>
        <v>21.5</v>
      </c>
      <c r="F1272" t="s">
        <v>302</v>
      </c>
      <c r="G1272" s="30" t="s">
        <v>535</v>
      </c>
    </row>
    <row r="1273" spans="1:7" x14ac:dyDescent="0.35">
      <c r="A1273" s="30" t="s">
        <v>32</v>
      </c>
      <c r="B1273">
        <v>1</v>
      </c>
      <c r="C1273" t="s">
        <v>519</v>
      </c>
      <c r="D1273" t="s">
        <v>96</v>
      </c>
      <c r="E1273">
        <f>IF(Table9_1[[#This Row],[Sample]]="ST","",VALUE(MID(Table9_1[[#This Row],[Sample]],FIND("-",Table9_1[[#This Row],[Sample]])+1,LEN(Table9_1[[#This Row],[Sample]])))-0.5)</f>
        <v>23.5</v>
      </c>
      <c r="F1273">
        <v>0</v>
      </c>
      <c r="G1273" s="30" t="s">
        <v>536</v>
      </c>
    </row>
    <row r="1274" spans="1:7" x14ac:dyDescent="0.35">
      <c r="A1274" s="30" t="s">
        <v>32</v>
      </c>
      <c r="B1274">
        <v>2</v>
      </c>
      <c r="C1274" t="s">
        <v>589</v>
      </c>
      <c r="D1274" t="s">
        <v>588</v>
      </c>
      <c r="E1274" t="str">
        <f>IF(Table9_1[[#This Row],[Sample]]="ST","",VALUE(MID(Table9_1[[#This Row],[Sample]],FIND("-",Table9_1[[#This Row],[Sample]])+1,LEN(Table9_1[[#This Row],[Sample]])))-0.5)</f>
        <v/>
      </c>
      <c r="F1274">
        <v>3.9077764751856196E-2</v>
      </c>
      <c r="G1274" s="30" t="s">
        <v>537</v>
      </c>
    </row>
    <row r="1275" spans="1:7" x14ac:dyDescent="0.35">
      <c r="A1275" s="30" t="s">
        <v>32</v>
      </c>
      <c r="B1275">
        <v>2</v>
      </c>
      <c r="C1275" t="s">
        <v>589</v>
      </c>
      <c r="D1275" t="s">
        <v>50</v>
      </c>
      <c r="E1275">
        <f>IF(Table9_1[[#This Row],[Sample]]="ST","",VALUE(MID(Table9_1[[#This Row],[Sample]],FIND("-",Table9_1[[#This Row],[Sample]])+1,LEN(Table9_1[[#This Row],[Sample]])))-0.5)</f>
        <v>0.5</v>
      </c>
      <c r="F1275">
        <v>8.6400552963538969E-3</v>
      </c>
      <c r="G1275" s="30" t="s">
        <v>538</v>
      </c>
    </row>
    <row r="1276" spans="1:7" x14ac:dyDescent="0.35">
      <c r="A1276" s="30" t="s">
        <v>32</v>
      </c>
      <c r="B1276">
        <v>2</v>
      </c>
      <c r="C1276" t="s">
        <v>589</v>
      </c>
      <c r="D1276" t="s">
        <v>66</v>
      </c>
      <c r="E1276">
        <f>IF(Table9_1[[#This Row],[Sample]]="ST","",VALUE(MID(Table9_1[[#This Row],[Sample]],FIND("-",Table9_1[[#This Row],[Sample]])+1,LEN(Table9_1[[#This Row],[Sample]])))-0.5)</f>
        <v>8.5</v>
      </c>
      <c r="F1276">
        <v>9.0645395213923147E-3</v>
      </c>
      <c r="G1276" s="30" t="s">
        <v>539</v>
      </c>
    </row>
    <row r="1277" spans="1:7" x14ac:dyDescent="0.35">
      <c r="A1277" s="30" t="s">
        <v>32</v>
      </c>
      <c r="B1277">
        <v>2</v>
      </c>
      <c r="C1277" t="s">
        <v>589</v>
      </c>
      <c r="D1277" t="s">
        <v>78</v>
      </c>
      <c r="E1277">
        <f>IF(Table9_1[[#This Row],[Sample]]="ST","",VALUE(MID(Table9_1[[#This Row],[Sample]],FIND("-",Table9_1[[#This Row],[Sample]])+1,LEN(Table9_1[[#This Row],[Sample]])))-0.5)</f>
        <v>14.5</v>
      </c>
      <c r="F1277">
        <v>9.0612540775643347E-3</v>
      </c>
      <c r="G1277" s="30" t="s">
        <v>540</v>
      </c>
    </row>
    <row r="1278" spans="1:7" x14ac:dyDescent="0.35">
      <c r="A1278" s="30" t="s">
        <v>32</v>
      </c>
      <c r="B1278">
        <v>2</v>
      </c>
      <c r="C1278" t="s">
        <v>589</v>
      </c>
      <c r="D1278" t="s">
        <v>80</v>
      </c>
      <c r="E1278">
        <f>IF(Table9_1[[#This Row],[Sample]]="ST","",VALUE(MID(Table9_1[[#This Row],[Sample]],FIND("-",Table9_1[[#This Row],[Sample]])+1,LEN(Table9_1[[#This Row],[Sample]])))-0.5)</f>
        <v>15.5</v>
      </c>
      <c r="F1278">
        <v>8.697164724299879E-3</v>
      </c>
      <c r="G1278" s="30" t="s">
        <v>541</v>
      </c>
    </row>
    <row r="1279" spans="1:7" x14ac:dyDescent="0.35">
      <c r="A1279" s="30" t="s">
        <v>32</v>
      </c>
      <c r="B1279">
        <v>2</v>
      </c>
      <c r="C1279" t="s">
        <v>589</v>
      </c>
      <c r="D1279" t="s">
        <v>82</v>
      </c>
      <c r="E1279">
        <f>IF(Table9_1[[#This Row],[Sample]]="ST","",VALUE(MID(Table9_1[[#This Row],[Sample]],FIND("-",Table9_1[[#This Row],[Sample]])+1,LEN(Table9_1[[#This Row],[Sample]])))-0.5)</f>
        <v>16.5</v>
      </c>
      <c r="F1279">
        <v>9.777082518576459E-3</v>
      </c>
      <c r="G1279" s="30" t="s">
        <v>542</v>
      </c>
    </row>
    <row r="1280" spans="1:7" x14ac:dyDescent="0.35">
      <c r="A1280" s="30" t="s">
        <v>32</v>
      </c>
      <c r="B1280">
        <v>2</v>
      </c>
      <c r="C1280" t="s">
        <v>589</v>
      </c>
      <c r="D1280" t="s">
        <v>84</v>
      </c>
      <c r="E1280">
        <f>IF(Table9_1[[#This Row],[Sample]]="ST","",VALUE(MID(Table9_1[[#This Row],[Sample]],FIND("-",Table9_1[[#This Row],[Sample]])+1,LEN(Table9_1[[#This Row],[Sample]])))-0.5)</f>
        <v>17.5</v>
      </c>
      <c r="F1280">
        <v>9.752291788570313E-3</v>
      </c>
      <c r="G1280" s="30" t="s">
        <v>543</v>
      </c>
    </row>
    <row r="1281" spans="1:7" x14ac:dyDescent="0.35">
      <c r="A1281" s="30" t="s">
        <v>32</v>
      </c>
      <c r="B1281">
        <v>2</v>
      </c>
      <c r="C1281" t="s">
        <v>589</v>
      </c>
      <c r="D1281" t="s">
        <v>86</v>
      </c>
      <c r="E1281">
        <f>IF(Table9_1[[#This Row],[Sample]]="ST","",VALUE(MID(Table9_1[[#This Row],[Sample]],FIND("-",Table9_1[[#This Row],[Sample]])+1,LEN(Table9_1[[#This Row],[Sample]])))-0.5)</f>
        <v>18.5</v>
      </c>
      <c r="F1281">
        <v>8.8308018368067811E-3</v>
      </c>
      <c r="G1281" s="30" t="s">
        <v>544</v>
      </c>
    </row>
    <row r="1282" spans="1:7" x14ac:dyDescent="0.35">
      <c r="A1282" s="30" t="s">
        <v>32</v>
      </c>
      <c r="B1282">
        <v>2</v>
      </c>
      <c r="C1282" t="s">
        <v>589</v>
      </c>
      <c r="D1282" t="s">
        <v>88</v>
      </c>
      <c r="E1282">
        <f>IF(Table9_1[[#This Row],[Sample]]="ST","",VALUE(MID(Table9_1[[#This Row],[Sample]],FIND("-",Table9_1[[#This Row],[Sample]])+1,LEN(Table9_1[[#This Row],[Sample]])))-0.5)</f>
        <v>19.5</v>
      </c>
      <c r="F1282">
        <v>9.7809076682316108E-3</v>
      </c>
      <c r="G1282" s="30" t="s">
        <v>545</v>
      </c>
    </row>
    <row r="1283" spans="1:7" x14ac:dyDescent="0.35">
      <c r="A1283" s="30" t="s">
        <v>32</v>
      </c>
      <c r="B1283">
        <v>2</v>
      </c>
      <c r="C1283" t="s">
        <v>589</v>
      </c>
      <c r="D1283" t="s">
        <v>90</v>
      </c>
      <c r="E1283">
        <f>IF(Table9_1[[#This Row],[Sample]]="ST","",VALUE(MID(Table9_1[[#This Row],[Sample]],FIND("-",Table9_1[[#This Row],[Sample]])+1,LEN(Table9_1[[#This Row],[Sample]])))-0.5)</f>
        <v>20.5</v>
      </c>
      <c r="F1283">
        <v>9.6098404766480888E-3</v>
      </c>
      <c r="G1283" s="30" t="s">
        <v>546</v>
      </c>
    </row>
    <row r="1284" spans="1:7" x14ac:dyDescent="0.35">
      <c r="A1284" s="30" t="s">
        <v>32</v>
      </c>
      <c r="B1284">
        <v>2</v>
      </c>
      <c r="C1284" t="s">
        <v>589</v>
      </c>
      <c r="D1284" t="s">
        <v>92</v>
      </c>
      <c r="E1284">
        <f>IF(Table9_1[[#This Row],[Sample]]="ST","",VALUE(MID(Table9_1[[#This Row],[Sample]],FIND("-",Table9_1[[#This Row],[Sample]])+1,LEN(Table9_1[[#This Row],[Sample]])))-0.5)</f>
        <v>21.5</v>
      </c>
      <c r="F1284">
        <v>0</v>
      </c>
      <c r="G1284" s="30" t="s">
        <v>547</v>
      </c>
    </row>
    <row r="1285" spans="1:7" x14ac:dyDescent="0.35">
      <c r="A1285" s="30" t="s">
        <v>32</v>
      </c>
      <c r="B1285">
        <v>2</v>
      </c>
      <c r="C1285" t="s">
        <v>589</v>
      </c>
      <c r="D1285" t="s">
        <v>96</v>
      </c>
      <c r="E1285">
        <f>IF(Table9_1[[#This Row],[Sample]]="ST","",VALUE(MID(Table9_1[[#This Row],[Sample]],FIND("-",Table9_1[[#This Row],[Sample]])+1,LEN(Table9_1[[#This Row],[Sample]])))-0.5)</f>
        <v>23.5</v>
      </c>
      <c r="F1285">
        <v>9.8561009264734878E-3</v>
      </c>
      <c r="G1285" s="30" t="s">
        <v>548</v>
      </c>
    </row>
    <row r="1286" spans="1:7" x14ac:dyDescent="0.35">
      <c r="A1286" s="30" t="s">
        <v>32</v>
      </c>
      <c r="B1286">
        <v>3</v>
      </c>
      <c r="C1286" t="s">
        <v>590</v>
      </c>
      <c r="D1286" t="s">
        <v>588</v>
      </c>
      <c r="E1286" t="str">
        <f>IF(Table9_1[[#This Row],[Sample]]="ST","",VALUE(MID(Table9_1[[#This Row],[Sample]],FIND("-",Table9_1[[#This Row],[Sample]])+1,LEN(Table9_1[[#This Row],[Sample]])))-0.5)</f>
        <v/>
      </c>
      <c r="F1286">
        <v>0.45916373583431025</v>
      </c>
      <c r="G1286" s="30" t="s">
        <v>549</v>
      </c>
    </row>
    <row r="1287" spans="1:7" x14ac:dyDescent="0.35">
      <c r="A1287" s="30" t="s">
        <v>32</v>
      </c>
      <c r="B1287">
        <v>3</v>
      </c>
      <c r="C1287" t="s">
        <v>590</v>
      </c>
      <c r="D1287" t="s">
        <v>50</v>
      </c>
      <c r="E1287">
        <f>IF(Table9_1[[#This Row],[Sample]]="ST","",VALUE(MID(Table9_1[[#This Row],[Sample]],FIND("-",Table9_1[[#This Row],[Sample]])+1,LEN(Table9_1[[#This Row],[Sample]])))-0.5)</f>
        <v>0.5</v>
      </c>
      <c r="F1287">
        <v>0.31104199066874028</v>
      </c>
      <c r="G1287" s="30" t="s">
        <v>550</v>
      </c>
    </row>
    <row r="1288" spans="1:7" x14ac:dyDescent="0.35">
      <c r="A1288" s="30" t="s">
        <v>32</v>
      </c>
      <c r="B1288">
        <v>3</v>
      </c>
      <c r="C1288" t="s">
        <v>590</v>
      </c>
      <c r="D1288" t="s">
        <v>66</v>
      </c>
      <c r="E1288">
        <f>IF(Table9_1[[#This Row],[Sample]]="ST","",VALUE(MID(Table9_1[[#This Row],[Sample]],FIND("-",Table9_1[[#This Row],[Sample]])+1,LEN(Table9_1[[#This Row],[Sample]])))-0.5)</f>
        <v>8.5</v>
      </c>
      <c r="F1288">
        <v>8.1580855692530804E-2</v>
      </c>
      <c r="G1288" s="30" t="s">
        <v>551</v>
      </c>
    </row>
    <row r="1289" spans="1:7" x14ac:dyDescent="0.35">
      <c r="A1289" s="30" t="s">
        <v>32</v>
      </c>
      <c r="B1289">
        <v>3</v>
      </c>
      <c r="C1289" t="s">
        <v>590</v>
      </c>
      <c r="D1289" t="s">
        <v>78</v>
      </c>
      <c r="E1289">
        <f>IF(Table9_1[[#This Row],[Sample]]="ST","",VALUE(MID(Table9_1[[#This Row],[Sample]],FIND("-",Table9_1[[#This Row],[Sample]])+1,LEN(Table9_1[[#This Row],[Sample]])))-0.5)</f>
        <v>14.5</v>
      </c>
      <c r="F1289">
        <v>2.7183762232693007E-2</v>
      </c>
      <c r="G1289" s="30" t="s">
        <v>552</v>
      </c>
    </row>
    <row r="1290" spans="1:7" x14ac:dyDescent="0.35">
      <c r="A1290" s="30" t="s">
        <v>32</v>
      </c>
      <c r="B1290">
        <v>3</v>
      </c>
      <c r="C1290" t="s">
        <v>590</v>
      </c>
      <c r="D1290" t="s">
        <v>80</v>
      </c>
      <c r="E1290">
        <f>IF(Table9_1[[#This Row],[Sample]]="ST","",VALUE(MID(Table9_1[[#This Row],[Sample]],FIND("-",Table9_1[[#This Row],[Sample]])+1,LEN(Table9_1[[#This Row],[Sample]])))-0.5)</f>
        <v>15.5</v>
      </c>
      <c r="F1290">
        <v>3.4788658897199516E-2</v>
      </c>
      <c r="G1290" s="30" t="s">
        <v>553</v>
      </c>
    </row>
    <row r="1291" spans="1:7" x14ac:dyDescent="0.35">
      <c r="A1291" s="30" t="s">
        <v>32</v>
      </c>
      <c r="B1291">
        <v>3</v>
      </c>
      <c r="C1291" t="s">
        <v>590</v>
      </c>
      <c r="D1291" t="s">
        <v>82</v>
      </c>
      <c r="E1291">
        <f>IF(Table9_1[[#This Row],[Sample]]="ST","",VALUE(MID(Table9_1[[#This Row],[Sample]],FIND("-",Table9_1[[#This Row],[Sample]])+1,LEN(Table9_1[[#This Row],[Sample]])))-0.5)</f>
        <v>16.5</v>
      </c>
      <c r="F1291">
        <v>2.9331247555729374E-2</v>
      </c>
      <c r="G1291" s="30" t="s">
        <v>554</v>
      </c>
    </row>
    <row r="1292" spans="1:7" x14ac:dyDescent="0.35">
      <c r="A1292" s="30" t="s">
        <v>32</v>
      </c>
      <c r="B1292">
        <v>3</v>
      </c>
      <c r="C1292" t="s">
        <v>590</v>
      </c>
      <c r="D1292" t="s">
        <v>84</v>
      </c>
      <c r="E1292">
        <f>IF(Table9_1[[#This Row],[Sample]]="ST","",VALUE(MID(Table9_1[[#This Row],[Sample]],FIND("-",Table9_1[[#This Row],[Sample]])+1,LEN(Table9_1[[#This Row],[Sample]])))-0.5)</f>
        <v>17.5</v>
      </c>
      <c r="F1292">
        <v>2.9256875365710939E-2</v>
      </c>
      <c r="G1292" s="30" t="s">
        <v>555</v>
      </c>
    </row>
    <row r="1293" spans="1:7" x14ac:dyDescent="0.35">
      <c r="A1293" s="30" t="s">
        <v>32</v>
      </c>
      <c r="B1293">
        <v>3</v>
      </c>
      <c r="C1293" t="s">
        <v>590</v>
      </c>
      <c r="D1293" t="s">
        <v>86</v>
      </c>
      <c r="E1293">
        <f>IF(Table9_1[[#This Row],[Sample]]="ST","",VALUE(MID(Table9_1[[#This Row],[Sample]],FIND("-",Table9_1[[#This Row],[Sample]])+1,LEN(Table9_1[[#This Row],[Sample]])))-0.5)</f>
        <v>18.5</v>
      </c>
      <c r="F1293">
        <v>2.6492405510420345E-2</v>
      </c>
      <c r="G1293" s="30" t="s">
        <v>556</v>
      </c>
    </row>
    <row r="1294" spans="1:7" x14ac:dyDescent="0.35">
      <c r="A1294" s="30" t="s">
        <v>32</v>
      </c>
      <c r="B1294">
        <v>3</v>
      </c>
      <c r="C1294" t="s">
        <v>590</v>
      </c>
      <c r="D1294" t="s">
        <v>88</v>
      </c>
      <c r="E1294">
        <f>IF(Table9_1[[#This Row],[Sample]]="ST","",VALUE(MID(Table9_1[[#This Row],[Sample]],FIND("-",Table9_1[[#This Row],[Sample]])+1,LEN(Table9_1[[#This Row],[Sample]])))-0.5)</f>
        <v>19.5</v>
      </c>
      <c r="F1294">
        <v>2.9342723004694836E-2</v>
      </c>
      <c r="G1294" s="30" t="s">
        <v>557</v>
      </c>
    </row>
    <row r="1295" spans="1:7" x14ac:dyDescent="0.35">
      <c r="A1295" s="30" t="s">
        <v>32</v>
      </c>
      <c r="B1295">
        <v>3</v>
      </c>
      <c r="C1295" t="s">
        <v>590</v>
      </c>
      <c r="D1295" t="s">
        <v>90</v>
      </c>
      <c r="E1295">
        <f>IF(Table9_1[[#This Row],[Sample]]="ST","",VALUE(MID(Table9_1[[#This Row],[Sample]],FIND("-",Table9_1[[#This Row],[Sample]])+1,LEN(Table9_1[[#This Row],[Sample]])))-0.5)</f>
        <v>20.5</v>
      </c>
      <c r="F1295">
        <v>2.8829521429944265E-2</v>
      </c>
      <c r="G1295" s="30" t="s">
        <v>558</v>
      </c>
    </row>
    <row r="1296" spans="1:7" x14ac:dyDescent="0.35">
      <c r="A1296" s="30" t="s">
        <v>32</v>
      </c>
      <c r="B1296">
        <v>3</v>
      </c>
      <c r="C1296" t="s">
        <v>590</v>
      </c>
      <c r="D1296" t="s">
        <v>92</v>
      </c>
      <c r="E1296">
        <f>IF(Table9_1[[#This Row],[Sample]]="ST","",VALUE(MID(Table9_1[[#This Row],[Sample]],FIND("-",Table9_1[[#This Row],[Sample]])+1,LEN(Table9_1[[#This Row],[Sample]])))-0.5)</f>
        <v>21.5</v>
      </c>
      <c r="F1296">
        <v>3.8714672861014328E-2</v>
      </c>
      <c r="G1296" s="30" t="s">
        <v>559</v>
      </c>
    </row>
    <row r="1297" spans="1:7" x14ac:dyDescent="0.35">
      <c r="A1297" s="30" t="s">
        <v>32</v>
      </c>
      <c r="B1297">
        <v>3</v>
      </c>
      <c r="C1297" t="s">
        <v>590</v>
      </c>
      <c r="D1297" t="s">
        <v>96</v>
      </c>
      <c r="E1297">
        <f>IF(Table9_1[[#This Row],[Sample]]="ST","",VALUE(MID(Table9_1[[#This Row],[Sample]],FIND("-",Table9_1[[#This Row],[Sample]])+1,LEN(Table9_1[[#This Row],[Sample]])))-0.5)</f>
        <v>23.5</v>
      </c>
      <c r="F1297">
        <v>5.9136605558840927E-2</v>
      </c>
      <c r="G1297" s="30" t="s">
        <v>560</v>
      </c>
    </row>
    <row r="1298" spans="1:7" x14ac:dyDescent="0.35">
      <c r="A1298" s="30" t="s">
        <v>32</v>
      </c>
      <c r="B1298">
        <v>4</v>
      </c>
      <c r="C1298" t="s">
        <v>607</v>
      </c>
      <c r="D1298" t="s">
        <v>588</v>
      </c>
      <c r="E1298" t="str">
        <f>IF(Table9_1[[#This Row],[Sample]]="ST","",VALUE(MID(Table9_1[[#This Row],[Sample]],FIND("-",Table9_1[[#This Row],[Sample]])+1,LEN(Table9_1[[#This Row],[Sample]])))-0.5)</f>
        <v/>
      </c>
      <c r="F1298">
        <v>0.73270808909730367</v>
      </c>
      <c r="G1298" s="30" t="s">
        <v>561</v>
      </c>
    </row>
    <row r="1299" spans="1:7" x14ac:dyDescent="0.35">
      <c r="A1299" s="30" t="s">
        <v>32</v>
      </c>
      <c r="B1299">
        <v>4</v>
      </c>
      <c r="C1299" t="s">
        <v>607</v>
      </c>
      <c r="D1299" t="s">
        <v>50</v>
      </c>
      <c r="E1299">
        <f>IF(Table9_1[[#This Row],[Sample]]="ST","",VALUE(MID(Table9_1[[#This Row],[Sample]],FIND("-",Table9_1[[#This Row],[Sample]])+1,LEN(Table9_1[[#This Row],[Sample]])))-0.5)</f>
        <v>0.5</v>
      </c>
      <c r="F1299">
        <v>0.60480387074477293</v>
      </c>
      <c r="G1299" s="30" t="s">
        <v>562</v>
      </c>
    </row>
    <row r="1300" spans="1:7" x14ac:dyDescent="0.35">
      <c r="A1300" s="30" t="s">
        <v>32</v>
      </c>
      <c r="B1300">
        <v>4</v>
      </c>
      <c r="C1300" t="s">
        <v>607</v>
      </c>
      <c r="D1300" t="s">
        <v>66</v>
      </c>
      <c r="E1300">
        <f>IF(Table9_1[[#This Row],[Sample]]="ST","",VALUE(MID(Table9_1[[#This Row],[Sample]],FIND("-",Table9_1[[#This Row],[Sample]])+1,LEN(Table9_1[[#This Row],[Sample]])))-0.5)</f>
        <v>8.5</v>
      </c>
      <c r="F1300">
        <v>0.25380710659898476</v>
      </c>
      <c r="G1300" s="30" t="s">
        <v>563</v>
      </c>
    </row>
    <row r="1301" spans="1:7" x14ac:dyDescent="0.35">
      <c r="A1301" s="30" t="s">
        <v>32</v>
      </c>
      <c r="B1301">
        <v>4</v>
      </c>
      <c r="C1301" t="s">
        <v>607</v>
      </c>
      <c r="D1301" t="s">
        <v>78</v>
      </c>
      <c r="E1301">
        <f>IF(Table9_1[[#This Row],[Sample]]="ST","",VALUE(MID(Table9_1[[#This Row],[Sample]],FIND("-",Table9_1[[#This Row],[Sample]])+1,LEN(Table9_1[[#This Row],[Sample]])))-0.5)</f>
        <v>14.5</v>
      </c>
      <c r="F1301">
        <v>0.15404131931859374</v>
      </c>
      <c r="G1301" s="30" t="s">
        <v>564</v>
      </c>
    </row>
    <row r="1302" spans="1:7" x14ac:dyDescent="0.35">
      <c r="A1302" s="30" t="s">
        <v>32</v>
      </c>
      <c r="B1302">
        <v>4</v>
      </c>
      <c r="C1302" t="s">
        <v>607</v>
      </c>
      <c r="D1302" t="s">
        <v>80</v>
      </c>
      <c r="E1302">
        <f>IF(Table9_1[[#This Row],[Sample]]="ST","",VALUE(MID(Table9_1[[#This Row],[Sample]],FIND("-",Table9_1[[#This Row],[Sample]])+1,LEN(Table9_1[[#This Row],[Sample]])))-0.5)</f>
        <v>15.5</v>
      </c>
      <c r="F1302">
        <v>0.13915463558879806</v>
      </c>
      <c r="G1302" s="30" t="s">
        <v>565</v>
      </c>
    </row>
    <row r="1303" spans="1:7" x14ac:dyDescent="0.35">
      <c r="A1303" s="30" t="s">
        <v>32</v>
      </c>
      <c r="B1303">
        <v>4</v>
      </c>
      <c r="C1303" t="s">
        <v>607</v>
      </c>
      <c r="D1303" t="s">
        <v>82</v>
      </c>
      <c r="E1303">
        <f>IF(Table9_1[[#This Row],[Sample]]="ST","",VALUE(MID(Table9_1[[#This Row],[Sample]],FIND("-",Table9_1[[#This Row],[Sample]])+1,LEN(Table9_1[[#This Row],[Sample]])))-0.5)</f>
        <v>16.5</v>
      </c>
      <c r="F1303">
        <v>0.14665623777864686</v>
      </c>
      <c r="G1303" s="30" t="s">
        <v>566</v>
      </c>
    </row>
    <row r="1304" spans="1:7" x14ac:dyDescent="0.35">
      <c r="A1304" s="30" t="s">
        <v>32</v>
      </c>
      <c r="B1304">
        <v>4</v>
      </c>
      <c r="C1304" t="s">
        <v>607</v>
      </c>
      <c r="D1304" t="s">
        <v>84</v>
      </c>
      <c r="E1304">
        <f>IF(Table9_1[[#This Row],[Sample]]="ST","",VALUE(MID(Table9_1[[#This Row],[Sample]],FIND("-",Table9_1[[#This Row],[Sample]])+1,LEN(Table9_1[[#This Row],[Sample]])))-0.5)</f>
        <v>17.5</v>
      </c>
      <c r="F1304">
        <v>0.14628437682855469</v>
      </c>
      <c r="G1304" s="30" t="s">
        <v>567</v>
      </c>
    </row>
    <row r="1305" spans="1:7" x14ac:dyDescent="0.35">
      <c r="A1305" s="30" t="s">
        <v>32</v>
      </c>
      <c r="B1305">
        <v>4</v>
      </c>
      <c r="C1305" t="s">
        <v>607</v>
      </c>
      <c r="D1305" t="s">
        <v>86</v>
      </c>
      <c r="E1305">
        <f>IF(Table9_1[[#This Row],[Sample]]="ST","",VALUE(MID(Table9_1[[#This Row],[Sample]],FIND("-",Table9_1[[#This Row],[Sample]])+1,LEN(Table9_1[[#This Row],[Sample]])))-0.5)</f>
        <v>18.5</v>
      </c>
      <c r="F1305">
        <v>0.13246202755210171</v>
      </c>
      <c r="G1305" s="30" t="s">
        <v>568</v>
      </c>
    </row>
    <row r="1306" spans="1:7" x14ac:dyDescent="0.35">
      <c r="A1306" s="30" t="s">
        <v>32</v>
      </c>
      <c r="B1306">
        <v>4</v>
      </c>
      <c r="C1306" t="s">
        <v>607</v>
      </c>
      <c r="D1306" t="s">
        <v>88</v>
      </c>
      <c r="E1306">
        <f>IF(Table9_1[[#This Row],[Sample]]="ST","",VALUE(MID(Table9_1[[#This Row],[Sample]],FIND("-",Table9_1[[#This Row],[Sample]])+1,LEN(Table9_1[[#This Row],[Sample]])))-0.5)</f>
        <v>19.5</v>
      </c>
      <c r="F1306">
        <v>0.14671361502347419</v>
      </c>
      <c r="G1306" s="30" t="s">
        <v>569</v>
      </c>
    </row>
    <row r="1307" spans="1:7" x14ac:dyDescent="0.35">
      <c r="A1307" s="30" t="s">
        <v>32</v>
      </c>
      <c r="B1307">
        <v>4</v>
      </c>
      <c r="C1307" t="s">
        <v>607</v>
      </c>
      <c r="D1307" t="s">
        <v>90</v>
      </c>
      <c r="E1307">
        <f>IF(Table9_1[[#This Row],[Sample]]="ST","",VALUE(MID(Table9_1[[#This Row],[Sample]],FIND("-",Table9_1[[#This Row],[Sample]])+1,LEN(Table9_1[[#This Row],[Sample]])))-0.5)</f>
        <v>20.5</v>
      </c>
      <c r="F1307">
        <v>0.18258696905631366</v>
      </c>
      <c r="G1307" s="30" t="s">
        <v>570</v>
      </c>
    </row>
    <row r="1308" spans="1:7" x14ac:dyDescent="0.35">
      <c r="A1308" s="30" t="s">
        <v>32</v>
      </c>
      <c r="B1308">
        <v>4</v>
      </c>
      <c r="C1308" t="s">
        <v>607</v>
      </c>
      <c r="D1308" t="s">
        <v>92</v>
      </c>
      <c r="E1308">
        <f>IF(Table9_1[[#This Row],[Sample]]="ST","",VALUE(MID(Table9_1[[#This Row],[Sample]],FIND("-",Table9_1[[#This Row],[Sample]])+1,LEN(Table9_1[[#This Row],[Sample]])))-0.5)</f>
        <v>21.5</v>
      </c>
      <c r="F1308">
        <v>0.16453735965931093</v>
      </c>
      <c r="G1308" s="30" t="s">
        <v>571</v>
      </c>
    </row>
    <row r="1309" spans="1:7" x14ac:dyDescent="0.35">
      <c r="A1309" s="30" t="s">
        <v>32</v>
      </c>
      <c r="B1309">
        <v>4</v>
      </c>
      <c r="C1309" t="s">
        <v>607</v>
      </c>
      <c r="D1309" t="s">
        <v>96</v>
      </c>
      <c r="E1309">
        <f>IF(Table9_1[[#This Row],[Sample]]="ST","",VALUE(MID(Table9_1[[#This Row],[Sample]],FIND("-",Table9_1[[#This Row],[Sample]])+1,LEN(Table9_1[[#This Row],[Sample]])))-0.5)</f>
        <v>23.5</v>
      </c>
      <c r="F1309">
        <v>0.20697811945594324</v>
      </c>
      <c r="G1309" s="30" t="s">
        <v>572</v>
      </c>
    </row>
    <row r="1310" spans="1:7" x14ac:dyDescent="0.35">
      <c r="A1310" s="30" t="s">
        <v>32</v>
      </c>
      <c r="B1310">
        <v>5</v>
      </c>
      <c r="C1310" t="s">
        <v>608</v>
      </c>
      <c r="D1310" t="s">
        <v>633</v>
      </c>
      <c r="E1310" t="e">
        <f>IF(Table9_1[[#This Row],[Sample]]="ST","",VALUE(MID(Table9_1[[#This Row],[Sample]],FIND("-",Table9_1[[#This Row],[Sample]])+1,LEN(Table9_1[[#This Row],[Sample]])))-0.5)</f>
        <v>#VALUE!</v>
      </c>
      <c r="F1310">
        <v>15.6</v>
      </c>
      <c r="G1310" s="30" t="s">
        <v>596</v>
      </c>
    </row>
    <row r="1311" spans="1:7" x14ac:dyDescent="0.35">
      <c r="A1311" s="30" t="s">
        <v>32</v>
      </c>
      <c r="B1311">
        <v>5</v>
      </c>
      <c r="C1311" t="s">
        <v>608</v>
      </c>
      <c r="D1311" t="s">
        <v>50</v>
      </c>
      <c r="E1311">
        <f>IF(Table9_1[[#This Row],[Sample]]="ST","",VALUE(MID(Table9_1[[#This Row],[Sample]],FIND("-",Table9_1[[#This Row],[Sample]])+1,LEN(Table9_1[[#This Row],[Sample]])))-0.5)</f>
        <v>0.5</v>
      </c>
      <c r="F1311">
        <v>8.0753968253968242</v>
      </c>
      <c r="G1311" s="30" t="s">
        <v>595</v>
      </c>
    </row>
    <row r="1312" spans="1:7" x14ac:dyDescent="0.35">
      <c r="A1312" s="30" t="s">
        <v>32</v>
      </c>
      <c r="B1312">
        <v>5</v>
      </c>
      <c r="C1312" t="s">
        <v>608</v>
      </c>
      <c r="D1312" s="5" t="s">
        <v>66</v>
      </c>
      <c r="E1312">
        <f>IF(Table9_1[[#This Row],[Sample]]="ST","",VALUE(MID(Table9_1[[#This Row],[Sample]],FIND("-",Table9_1[[#This Row],[Sample]])+1,LEN(Table9_1[[#This Row],[Sample]])))-0.5)</f>
        <v>8.5</v>
      </c>
      <c r="F1312">
        <v>5.3923541247484907</v>
      </c>
      <c r="G1312" s="30" t="s">
        <v>597</v>
      </c>
    </row>
    <row r="1313" spans="1:7" x14ac:dyDescent="0.35">
      <c r="A1313" s="30" t="s">
        <v>32</v>
      </c>
      <c r="B1313">
        <v>5</v>
      </c>
      <c r="C1313" t="s">
        <v>608</v>
      </c>
      <c r="D1313" t="s">
        <v>78</v>
      </c>
      <c r="E1313">
        <f>IF(Table9_1[[#This Row],[Sample]]="ST","",VALUE(MID(Table9_1[[#This Row],[Sample]],FIND("-",Table9_1[[#This Row],[Sample]])+1,LEN(Table9_1[[#This Row],[Sample]])))-0.5)</f>
        <v>14.5</v>
      </c>
      <c r="F1313">
        <v>3.7625754527162978</v>
      </c>
      <c r="G1313" s="30" t="s">
        <v>598</v>
      </c>
    </row>
    <row r="1314" spans="1:7" x14ac:dyDescent="0.35">
      <c r="A1314" s="30" t="s">
        <v>32</v>
      </c>
      <c r="B1314">
        <v>5</v>
      </c>
      <c r="C1314" t="s">
        <v>608</v>
      </c>
      <c r="D1314" t="s">
        <v>80</v>
      </c>
      <c r="E1314">
        <f>IF(Table9_1[[#This Row],[Sample]]="ST","",VALUE(MID(Table9_1[[#This Row],[Sample]],FIND("-",Table9_1[[#This Row],[Sample]])+1,LEN(Table9_1[[#This Row],[Sample]])))-0.5)</f>
        <v>15.5</v>
      </c>
      <c r="F1314">
        <v>3.568548387096774</v>
      </c>
      <c r="G1314" s="30" t="s">
        <v>599</v>
      </c>
    </row>
    <row r="1315" spans="1:7" x14ac:dyDescent="0.35">
      <c r="A1315" s="30" t="s">
        <v>32</v>
      </c>
      <c r="B1315">
        <v>5</v>
      </c>
      <c r="C1315" t="s">
        <v>608</v>
      </c>
      <c r="D1315" t="s">
        <v>82</v>
      </c>
      <c r="E1315">
        <f>IF(Table9_1[[#This Row],[Sample]]="ST","",VALUE(MID(Table9_1[[#This Row],[Sample]],FIND("-",Table9_1[[#This Row],[Sample]])+1,LEN(Table9_1[[#This Row],[Sample]])))-0.5)</f>
        <v>16.5</v>
      </c>
      <c r="F1315">
        <v>3.525896414342629</v>
      </c>
      <c r="G1315" s="30" t="s">
        <v>600</v>
      </c>
    </row>
    <row r="1316" spans="1:7" x14ac:dyDescent="0.35">
      <c r="A1316" s="30" t="s">
        <v>32</v>
      </c>
      <c r="B1316">
        <v>5</v>
      </c>
      <c r="C1316" t="s">
        <v>608</v>
      </c>
      <c r="D1316" t="s">
        <v>84</v>
      </c>
      <c r="E1316">
        <f>IF(Table9_1[[#This Row],[Sample]]="ST","",VALUE(MID(Table9_1[[#This Row],[Sample]],FIND("-",Table9_1[[#This Row],[Sample]])+1,LEN(Table9_1[[#This Row],[Sample]])))-0.5)</f>
        <v>17.5</v>
      </c>
      <c r="F1316">
        <v>3.588709677419355</v>
      </c>
      <c r="G1316" s="30" t="s">
        <v>601</v>
      </c>
    </row>
    <row r="1317" spans="1:7" x14ac:dyDescent="0.35">
      <c r="A1317" s="30" t="s">
        <v>32</v>
      </c>
      <c r="B1317">
        <v>5</v>
      </c>
      <c r="C1317" t="s">
        <v>608</v>
      </c>
      <c r="D1317" t="s">
        <v>86</v>
      </c>
      <c r="E1317">
        <f>IF(Table9_1[[#This Row],[Sample]]="ST","",VALUE(MID(Table9_1[[#This Row],[Sample]],FIND("-",Table9_1[[#This Row],[Sample]])+1,LEN(Table9_1[[#This Row],[Sample]])))-0.5)</f>
        <v>18.5</v>
      </c>
      <c r="F1317">
        <v>3.8170974155069586</v>
      </c>
      <c r="G1317" s="30" t="s">
        <v>602</v>
      </c>
    </row>
    <row r="1318" spans="1:7" x14ac:dyDescent="0.35">
      <c r="A1318" s="30" t="s">
        <v>32</v>
      </c>
      <c r="B1318">
        <v>5</v>
      </c>
      <c r="C1318" t="s">
        <v>608</v>
      </c>
      <c r="D1318" t="s">
        <v>88</v>
      </c>
      <c r="E1318">
        <f>IF(Table9_1[[#This Row],[Sample]]="ST","",VALUE(MID(Table9_1[[#This Row],[Sample]],FIND("-",Table9_1[[#This Row],[Sample]])+1,LEN(Table9_1[[#This Row],[Sample]])))-0.5)</f>
        <v>19.5</v>
      </c>
      <c r="F1318">
        <v>3.2741617357001971</v>
      </c>
      <c r="G1318" s="30" t="s">
        <v>603</v>
      </c>
    </row>
    <row r="1319" spans="1:7" x14ac:dyDescent="0.35">
      <c r="A1319" s="30" t="s">
        <v>32</v>
      </c>
      <c r="B1319">
        <v>5</v>
      </c>
      <c r="C1319" t="s">
        <v>608</v>
      </c>
      <c r="D1319" t="s">
        <v>90</v>
      </c>
      <c r="E1319">
        <f>IF(Table9_1[[#This Row],[Sample]]="ST","",VALUE(MID(Table9_1[[#This Row],[Sample]],FIND("-",Table9_1[[#This Row],[Sample]])+1,LEN(Table9_1[[#This Row],[Sample]])))-0.5)</f>
        <v>20.5</v>
      </c>
      <c r="F1319">
        <v>3.5199999999999996</v>
      </c>
      <c r="G1319" s="30" t="s">
        <v>604</v>
      </c>
    </row>
    <row r="1320" spans="1:7" x14ac:dyDescent="0.35">
      <c r="A1320" s="30" t="s">
        <v>32</v>
      </c>
      <c r="B1320">
        <v>5</v>
      </c>
      <c r="C1320" t="s">
        <v>608</v>
      </c>
      <c r="D1320" t="s">
        <v>92</v>
      </c>
      <c r="E1320">
        <f>IF(Table9_1[[#This Row],[Sample]]="ST","",VALUE(MID(Table9_1[[#This Row],[Sample]],FIND("-",Table9_1[[#This Row],[Sample]])+1,LEN(Table9_1[[#This Row],[Sample]])))-0.5)</f>
        <v>21.5</v>
      </c>
      <c r="F1320">
        <v>3.9878542510121457</v>
      </c>
      <c r="G1320" s="30" t="s">
        <v>605</v>
      </c>
    </row>
    <row r="1321" spans="1:7" x14ac:dyDescent="0.35">
      <c r="A1321" s="30" t="s">
        <v>32</v>
      </c>
      <c r="B1321">
        <v>5</v>
      </c>
      <c r="C1321" t="s">
        <v>608</v>
      </c>
      <c r="D1321" t="s">
        <v>96</v>
      </c>
      <c r="E1321">
        <f>IF(Table9_1[[#This Row],[Sample]]="ST","",VALUE(MID(Table9_1[[#This Row],[Sample]],FIND("-",Table9_1[[#This Row],[Sample]])+1,LEN(Table9_1[[#This Row],[Sample]])))-0.5)</f>
        <v>23.5</v>
      </c>
      <c r="F1321">
        <v>4.084507042253521</v>
      </c>
      <c r="G1321" s="30" t="s">
        <v>606</v>
      </c>
    </row>
    <row r="1322" spans="1:7" x14ac:dyDescent="0.35">
      <c r="A1322" s="30" t="s">
        <v>5</v>
      </c>
      <c r="B1322">
        <v>1</v>
      </c>
      <c r="C1322" t="s">
        <v>519</v>
      </c>
      <c r="D1322" t="s">
        <v>588</v>
      </c>
      <c r="E1322" t="str">
        <f>IF(Table9_1[[#This Row],[Sample]]="ST","",VALUE(MID(Table9_1[[#This Row],[Sample]],FIND("-",Table9_1[[#This Row],[Sample]])+1,LEN(Table9_1[[#This Row],[Sample]])))-0.5)</f>
        <v/>
      </c>
      <c r="F1322">
        <v>9.2882024228214153</v>
      </c>
      <c r="G1322" s="30" t="s">
        <v>525</v>
      </c>
    </row>
    <row r="1323" spans="1:7" x14ac:dyDescent="0.35">
      <c r="A1323" s="30" t="s">
        <v>5</v>
      </c>
      <c r="B1323">
        <v>1</v>
      </c>
      <c r="C1323" t="s">
        <v>519</v>
      </c>
      <c r="D1323" t="s">
        <v>50</v>
      </c>
      <c r="E1323">
        <f>IF(Table9_1[[#This Row],[Sample]]="ST","",VALUE(MID(Table9_1[[#This Row],[Sample]],FIND("-",Table9_1[[#This Row],[Sample]])+1,LEN(Table9_1[[#This Row],[Sample]])))-0.5)</f>
        <v>0.5</v>
      </c>
      <c r="F1323">
        <v>1.4452099533437015</v>
      </c>
      <c r="G1323" s="30" t="s">
        <v>526</v>
      </c>
    </row>
    <row r="1324" spans="1:7" x14ac:dyDescent="0.35">
      <c r="A1324" s="30" t="s">
        <v>5</v>
      </c>
      <c r="B1324">
        <v>1</v>
      </c>
      <c r="C1324" t="s">
        <v>519</v>
      </c>
      <c r="D1324" t="s">
        <v>66</v>
      </c>
      <c r="E1324">
        <f>IF(Table9_1[[#This Row],[Sample]]="ST","",VALUE(MID(Table9_1[[#This Row],[Sample]],FIND("-",Table9_1[[#This Row],[Sample]])+1,LEN(Table9_1[[#This Row],[Sample]])))-0.5)</f>
        <v>8.5</v>
      </c>
      <c r="F1324">
        <v>1.992973168963017</v>
      </c>
      <c r="G1324" s="30" t="s">
        <v>527</v>
      </c>
    </row>
    <row r="1325" spans="1:7" x14ac:dyDescent="0.35">
      <c r="A1325" s="30" t="s">
        <v>5</v>
      </c>
      <c r="B1325">
        <v>1</v>
      </c>
      <c r="C1325" t="s">
        <v>519</v>
      </c>
      <c r="D1325" t="s">
        <v>78</v>
      </c>
      <c r="E1325">
        <f>IF(Table9_1[[#This Row],[Sample]]="ST","",VALUE(MID(Table9_1[[#This Row],[Sample]],FIND("-",Table9_1[[#This Row],[Sample]])+1,LEN(Table9_1[[#This Row],[Sample]])))-0.5)</f>
        <v>14.5</v>
      </c>
      <c r="F1325">
        <v>2.0284559623051832</v>
      </c>
      <c r="G1325" s="30" t="s">
        <v>528</v>
      </c>
    </row>
    <row r="1326" spans="1:7" x14ac:dyDescent="0.35">
      <c r="A1326" s="30" t="s">
        <v>5</v>
      </c>
      <c r="B1326">
        <v>1</v>
      </c>
      <c r="C1326" t="s">
        <v>519</v>
      </c>
      <c r="D1326" t="s">
        <v>80</v>
      </c>
      <c r="E1326">
        <f>IF(Table9_1[[#This Row],[Sample]]="ST","",VALUE(MID(Table9_1[[#This Row],[Sample]],FIND("-",Table9_1[[#This Row],[Sample]])+1,LEN(Table9_1[[#This Row],[Sample]])))-0.5)</f>
        <v>15.5</v>
      </c>
      <c r="F1326">
        <v>2.2643259697338669</v>
      </c>
      <c r="G1326" s="30" t="s">
        <v>529</v>
      </c>
    </row>
    <row r="1327" spans="1:7" x14ac:dyDescent="0.35">
      <c r="A1327" s="30" t="s">
        <v>5</v>
      </c>
      <c r="B1327">
        <v>1</v>
      </c>
      <c r="C1327" t="s">
        <v>519</v>
      </c>
      <c r="D1327" t="s">
        <v>82</v>
      </c>
      <c r="E1327">
        <f>IF(Table9_1[[#This Row],[Sample]]="ST","",VALUE(MID(Table9_1[[#This Row],[Sample]],FIND("-",Table9_1[[#This Row],[Sample]])+1,LEN(Table9_1[[#This Row],[Sample]])))-0.5)</f>
        <v>16.5</v>
      </c>
      <c r="F1327">
        <v>2.4222643723113024</v>
      </c>
      <c r="G1327" s="30" t="s">
        <v>530</v>
      </c>
    </row>
    <row r="1328" spans="1:7" x14ac:dyDescent="0.35">
      <c r="A1328" s="30" t="s">
        <v>5</v>
      </c>
      <c r="B1328">
        <v>1</v>
      </c>
      <c r="C1328" t="s">
        <v>519</v>
      </c>
      <c r="D1328" t="s">
        <v>84</v>
      </c>
      <c r="E1328">
        <f>IF(Table9_1[[#This Row],[Sample]]="ST","",VALUE(MID(Table9_1[[#This Row],[Sample]],FIND("-",Table9_1[[#This Row],[Sample]])+1,LEN(Table9_1[[#This Row],[Sample]])))-0.5)</f>
        <v>17.5</v>
      </c>
      <c r="F1328">
        <v>2.2793114881997267</v>
      </c>
      <c r="G1328" s="30" t="s">
        <v>531</v>
      </c>
    </row>
    <row r="1329" spans="1:7" x14ac:dyDescent="0.35">
      <c r="A1329" s="30" t="s">
        <v>5</v>
      </c>
      <c r="B1329">
        <v>1</v>
      </c>
      <c r="C1329" t="s">
        <v>519</v>
      </c>
      <c r="D1329" t="s">
        <v>86</v>
      </c>
      <c r="E1329">
        <f>IF(Table9_1[[#This Row],[Sample]]="ST","",VALUE(MID(Table9_1[[#This Row],[Sample]],FIND("-",Table9_1[[#This Row],[Sample]])+1,LEN(Table9_1[[#This Row],[Sample]])))-0.5)</f>
        <v>18.5</v>
      </c>
      <c r="F1329">
        <v>2.0358848463440484</v>
      </c>
      <c r="G1329" s="30" t="s">
        <v>532</v>
      </c>
    </row>
    <row r="1330" spans="1:7" x14ac:dyDescent="0.35">
      <c r="A1330" s="30" t="s">
        <v>5</v>
      </c>
      <c r="B1330">
        <v>1</v>
      </c>
      <c r="C1330" t="s">
        <v>519</v>
      </c>
      <c r="D1330" t="s">
        <v>88</v>
      </c>
      <c r="E1330">
        <f>IF(Table9_1[[#This Row],[Sample]]="ST","",VALUE(MID(Table9_1[[#This Row],[Sample]],FIND("-",Table9_1[[#This Row],[Sample]])+1,LEN(Table9_1[[#This Row],[Sample]])))-0.5)</f>
        <v>19.5</v>
      </c>
      <c r="F1330">
        <v>2.0417996870109545</v>
      </c>
      <c r="G1330" s="30" t="s">
        <v>533</v>
      </c>
    </row>
    <row r="1331" spans="1:7" x14ac:dyDescent="0.35">
      <c r="A1331" s="30" t="s">
        <v>5</v>
      </c>
      <c r="B1331">
        <v>1</v>
      </c>
      <c r="C1331" t="s">
        <v>519</v>
      </c>
      <c r="D1331" t="s">
        <v>90</v>
      </c>
      <c r="E1331">
        <f>IF(Table9_1[[#This Row],[Sample]]="ST","",VALUE(MID(Table9_1[[#This Row],[Sample]],FIND("-",Table9_1[[#This Row],[Sample]])+1,LEN(Table9_1[[#This Row],[Sample]])))-0.5)</f>
        <v>20.5</v>
      </c>
      <c r="F1331">
        <v>2.2924601191620217</v>
      </c>
      <c r="G1331" s="30" t="s">
        <v>534</v>
      </c>
    </row>
    <row r="1332" spans="1:7" x14ac:dyDescent="0.35">
      <c r="A1332" s="30" t="s">
        <v>5</v>
      </c>
      <c r="B1332">
        <v>1</v>
      </c>
      <c r="C1332" t="s">
        <v>519</v>
      </c>
      <c r="D1332" t="s">
        <v>92</v>
      </c>
      <c r="E1332">
        <f>IF(Table9_1[[#This Row],[Sample]]="ST","",VALUE(MID(Table9_1[[#This Row],[Sample]],FIND("-",Table9_1[[#This Row],[Sample]])+1,LEN(Table9_1[[#This Row],[Sample]])))-0.5)</f>
        <v>21.5</v>
      </c>
      <c r="F1332">
        <v>2.2903097173828884</v>
      </c>
      <c r="G1332" s="30" t="s">
        <v>535</v>
      </c>
    </row>
    <row r="1333" spans="1:7" x14ac:dyDescent="0.35">
      <c r="A1333" s="30" t="s">
        <v>5</v>
      </c>
      <c r="B1333">
        <v>1</v>
      </c>
      <c r="C1333" t="s">
        <v>519</v>
      </c>
      <c r="D1333" t="s">
        <v>96</v>
      </c>
      <c r="E1333">
        <f>IF(Table9_1[[#This Row],[Sample]]="ST","",VALUE(MID(Table9_1[[#This Row],[Sample]],FIND("-",Table9_1[[#This Row],[Sample]])+1,LEN(Table9_1[[#This Row],[Sample]])))-0.5)</f>
        <v>23.5</v>
      </c>
      <c r="F1333">
        <v>2.6201399566331567</v>
      </c>
      <c r="G1333" s="30" t="s">
        <v>536</v>
      </c>
    </row>
    <row r="1334" spans="1:7" x14ac:dyDescent="0.35">
      <c r="A1334" s="30" t="s">
        <v>5</v>
      </c>
      <c r="B1334">
        <v>2</v>
      </c>
      <c r="C1334" t="s">
        <v>589</v>
      </c>
      <c r="D1334" t="s">
        <v>588</v>
      </c>
      <c r="E1334" t="str">
        <f>IF(Table9_1[[#This Row],[Sample]]="ST","",VALUE(MID(Table9_1[[#This Row],[Sample]],FIND("-",Table9_1[[#This Row],[Sample]])+1,LEN(Table9_1[[#This Row],[Sample]])))-0.5)</f>
        <v/>
      </c>
      <c r="F1334">
        <v>16.660613520906601</v>
      </c>
      <c r="G1334" s="30" t="s">
        <v>537</v>
      </c>
    </row>
    <row r="1335" spans="1:7" x14ac:dyDescent="0.35">
      <c r="A1335" s="30" t="s">
        <v>5</v>
      </c>
      <c r="B1335">
        <v>2</v>
      </c>
      <c r="C1335" t="s">
        <v>589</v>
      </c>
      <c r="D1335" t="s">
        <v>50</v>
      </c>
      <c r="E1335">
        <f>IF(Table9_1[[#This Row],[Sample]]="ST","",VALUE(MID(Table9_1[[#This Row],[Sample]],FIND("-",Table9_1[[#This Row],[Sample]])+1,LEN(Table9_1[[#This Row],[Sample]])))-0.5)</f>
        <v>0.5</v>
      </c>
      <c r="F1335">
        <v>1.266015206497322</v>
      </c>
      <c r="G1335" s="30" t="s">
        <v>538</v>
      </c>
    </row>
    <row r="1336" spans="1:7" x14ac:dyDescent="0.35">
      <c r="A1336" s="30" t="s">
        <v>5</v>
      </c>
      <c r="B1336">
        <v>2</v>
      </c>
      <c r="C1336" t="s">
        <v>589</v>
      </c>
      <c r="D1336" t="s">
        <v>66</v>
      </c>
      <c r="E1336">
        <f>IF(Table9_1[[#This Row],[Sample]]="ST","",VALUE(MID(Table9_1[[#This Row],[Sample]],FIND("-",Table9_1[[#This Row],[Sample]])+1,LEN(Table9_1[[#This Row],[Sample]])))-0.5)</f>
        <v>8.5</v>
      </c>
      <c r="F1336">
        <v>1.9084916606236406</v>
      </c>
      <c r="G1336" s="30" t="s">
        <v>539</v>
      </c>
    </row>
    <row r="1337" spans="1:7" x14ac:dyDescent="0.35">
      <c r="A1337" s="30" t="s">
        <v>5</v>
      </c>
      <c r="B1337">
        <v>2</v>
      </c>
      <c r="C1337" t="s">
        <v>589</v>
      </c>
      <c r="D1337" t="s">
        <v>78</v>
      </c>
      <c r="E1337">
        <f>IF(Table9_1[[#This Row],[Sample]]="ST","",VALUE(MID(Table9_1[[#This Row],[Sample]],FIND("-",Table9_1[[#This Row],[Sample]])+1,LEN(Table9_1[[#This Row],[Sample]])))-0.5)</f>
        <v>14.5</v>
      </c>
      <c r="F1337">
        <v>2.2698477709314968</v>
      </c>
      <c r="G1337" s="30" t="s">
        <v>540</v>
      </c>
    </row>
    <row r="1338" spans="1:7" x14ac:dyDescent="0.35">
      <c r="A1338" s="30" t="s">
        <v>5</v>
      </c>
      <c r="B1338">
        <v>2</v>
      </c>
      <c r="C1338" t="s">
        <v>589</v>
      </c>
      <c r="D1338" t="s">
        <v>80</v>
      </c>
      <c r="E1338">
        <f>IF(Table9_1[[#This Row],[Sample]]="ST","",VALUE(MID(Table9_1[[#This Row],[Sample]],FIND("-",Table9_1[[#This Row],[Sample]])+1,LEN(Table9_1[[#This Row],[Sample]])))-0.5)</f>
        <v>15.5</v>
      </c>
      <c r="F1338">
        <v>2.160133936336754</v>
      </c>
      <c r="G1338" s="30" t="s">
        <v>541</v>
      </c>
    </row>
    <row r="1339" spans="1:7" x14ac:dyDescent="0.35">
      <c r="A1339" s="30" t="s">
        <v>5</v>
      </c>
      <c r="B1339">
        <v>2</v>
      </c>
      <c r="C1339" t="s">
        <v>589</v>
      </c>
      <c r="D1339" t="s">
        <v>82</v>
      </c>
      <c r="E1339">
        <f>IF(Table9_1[[#This Row],[Sample]]="ST","",VALUE(MID(Table9_1[[#This Row],[Sample]],FIND("-",Table9_1[[#This Row],[Sample]])+1,LEN(Table9_1[[#This Row],[Sample]])))-0.5)</f>
        <v>16.5</v>
      </c>
      <c r="F1339">
        <v>2.5270746969104421</v>
      </c>
      <c r="G1339" s="30" t="s">
        <v>542</v>
      </c>
    </row>
    <row r="1340" spans="1:7" x14ac:dyDescent="0.35">
      <c r="A1340" s="30" t="s">
        <v>5</v>
      </c>
      <c r="B1340">
        <v>2</v>
      </c>
      <c r="C1340" t="s">
        <v>589</v>
      </c>
      <c r="D1340" t="s">
        <v>84</v>
      </c>
      <c r="E1340">
        <f>IF(Table9_1[[#This Row],[Sample]]="ST","",VALUE(MID(Table9_1[[#This Row],[Sample]],FIND("-",Table9_1[[#This Row],[Sample]])+1,LEN(Table9_1[[#This Row],[Sample]])))-0.5)</f>
        <v>17.5</v>
      </c>
      <c r="F1340">
        <v>2.4983479617710156</v>
      </c>
      <c r="G1340" s="30" t="s">
        <v>543</v>
      </c>
    </row>
    <row r="1341" spans="1:7" x14ac:dyDescent="0.35">
      <c r="A1341" s="30" t="s">
        <v>5</v>
      </c>
      <c r="B1341">
        <v>2</v>
      </c>
      <c r="C1341" t="s">
        <v>589</v>
      </c>
      <c r="D1341" t="s">
        <v>86</v>
      </c>
      <c r="E1341">
        <f>IF(Table9_1[[#This Row],[Sample]]="ST","",VALUE(MID(Table9_1[[#This Row],[Sample]],FIND("-",Table9_1[[#This Row],[Sample]])+1,LEN(Table9_1[[#This Row],[Sample]])))-0.5)</f>
        <v>18.5</v>
      </c>
      <c r="F1341">
        <v>2.5636135641116207</v>
      </c>
      <c r="G1341" s="30" t="s">
        <v>544</v>
      </c>
    </row>
    <row r="1342" spans="1:7" x14ac:dyDescent="0.35">
      <c r="A1342" s="30" t="s">
        <v>5</v>
      </c>
      <c r="B1342">
        <v>2</v>
      </c>
      <c r="C1342" t="s">
        <v>589</v>
      </c>
      <c r="D1342" t="s">
        <v>88</v>
      </c>
      <c r="E1342">
        <f>IF(Table9_1[[#This Row],[Sample]]="ST","",VALUE(MID(Table9_1[[#This Row],[Sample]],FIND("-",Table9_1[[#This Row],[Sample]])+1,LEN(Table9_1[[#This Row],[Sample]])))-0.5)</f>
        <v>19.5</v>
      </c>
      <c r="F1342">
        <v>2.215508607198748</v>
      </c>
      <c r="G1342" s="30" t="s">
        <v>545</v>
      </c>
    </row>
    <row r="1343" spans="1:7" x14ac:dyDescent="0.35">
      <c r="A1343" s="30" t="s">
        <v>5</v>
      </c>
      <c r="B1343">
        <v>2</v>
      </c>
      <c r="C1343" t="s">
        <v>589</v>
      </c>
      <c r="D1343" t="s">
        <v>90</v>
      </c>
      <c r="E1343">
        <f>IF(Table9_1[[#This Row],[Sample]]="ST","",VALUE(MID(Table9_1[[#This Row],[Sample]],FIND("-",Table9_1[[#This Row],[Sample]])+1,LEN(Table9_1[[#This Row],[Sample]])))-0.5)</f>
        <v>20.5</v>
      </c>
      <c r="F1343">
        <v>2.0420276763405729</v>
      </c>
      <c r="G1343" s="30" t="s">
        <v>546</v>
      </c>
    </row>
    <row r="1344" spans="1:7" x14ac:dyDescent="0.35">
      <c r="A1344" s="30" t="s">
        <v>5</v>
      </c>
      <c r="B1344">
        <v>2</v>
      </c>
      <c r="C1344" t="s">
        <v>589</v>
      </c>
      <c r="D1344" t="s">
        <v>92</v>
      </c>
      <c r="E1344">
        <f>IF(Table9_1[[#This Row],[Sample]]="ST","",VALUE(MID(Table9_1[[#This Row],[Sample]],FIND("-",Table9_1[[#This Row],[Sample]])+1,LEN(Table9_1[[#This Row],[Sample]])))-0.5)</f>
        <v>21.5</v>
      </c>
      <c r="F1344">
        <v>2.4420712349980649</v>
      </c>
      <c r="G1344" s="30" t="s">
        <v>547</v>
      </c>
    </row>
    <row r="1345" spans="1:7" x14ac:dyDescent="0.35">
      <c r="A1345" s="30" t="s">
        <v>5</v>
      </c>
      <c r="B1345">
        <v>2</v>
      </c>
      <c r="C1345" t="s">
        <v>589</v>
      </c>
      <c r="D1345" t="s">
        <v>96</v>
      </c>
      <c r="E1345">
        <f>IF(Table9_1[[#This Row],[Sample]]="ST","",VALUE(MID(Table9_1[[#This Row],[Sample]],FIND("-",Table9_1[[#This Row],[Sample]])+1,LEN(Table9_1[[#This Row],[Sample]])))-0.5)</f>
        <v>23.5</v>
      </c>
      <c r="F1345">
        <v>2.3100670214862999</v>
      </c>
      <c r="G1345" s="30" t="s">
        <v>548</v>
      </c>
    </row>
    <row r="1346" spans="1:7" x14ac:dyDescent="0.35">
      <c r="A1346" s="30" t="s">
        <v>5</v>
      </c>
      <c r="B1346">
        <v>3</v>
      </c>
      <c r="C1346" t="s">
        <v>590</v>
      </c>
      <c r="D1346" t="s">
        <v>588</v>
      </c>
      <c r="E1346" t="str">
        <f>IF(Table9_1[[#This Row],[Sample]]="ST","",VALUE(MID(Table9_1[[#This Row],[Sample]],FIND("-",Table9_1[[#This Row],[Sample]])+1,LEN(Table9_1[[#This Row],[Sample]])))-0.5)</f>
        <v/>
      </c>
      <c r="F1346">
        <v>10.627307542008596</v>
      </c>
      <c r="G1346" s="30" t="s">
        <v>549</v>
      </c>
    </row>
    <row r="1347" spans="1:7" x14ac:dyDescent="0.35">
      <c r="A1347" s="30" t="s">
        <v>5</v>
      </c>
      <c r="B1347">
        <v>3</v>
      </c>
      <c r="C1347" t="s">
        <v>590</v>
      </c>
      <c r="D1347" t="s">
        <v>50</v>
      </c>
      <c r="E1347">
        <f>IF(Table9_1[[#This Row],[Sample]]="ST","",VALUE(MID(Table9_1[[#This Row],[Sample]],FIND("-",Table9_1[[#This Row],[Sample]])+1,LEN(Table9_1[[#This Row],[Sample]])))-0.5)</f>
        <v>0.5</v>
      </c>
      <c r="F1347">
        <v>1.8035320546051494</v>
      </c>
      <c r="G1347" s="30" t="s">
        <v>550</v>
      </c>
    </row>
    <row r="1348" spans="1:7" x14ac:dyDescent="0.35">
      <c r="A1348" s="30" t="s">
        <v>5</v>
      </c>
      <c r="B1348">
        <v>3</v>
      </c>
      <c r="C1348" t="s">
        <v>590</v>
      </c>
      <c r="D1348" t="s">
        <v>66</v>
      </c>
      <c r="E1348">
        <f>IF(Table9_1[[#This Row],[Sample]]="ST","",VALUE(MID(Table9_1[[#This Row],[Sample]],FIND("-",Table9_1[[#This Row],[Sample]])+1,LEN(Table9_1[[#This Row],[Sample]])))-0.5)</f>
        <v>8.5</v>
      </c>
      <c r="F1348">
        <v>1.5878752719361855</v>
      </c>
      <c r="G1348" s="30" t="s">
        <v>551</v>
      </c>
    </row>
    <row r="1349" spans="1:7" x14ac:dyDescent="0.35">
      <c r="A1349" s="30" t="s">
        <v>5</v>
      </c>
      <c r="B1349">
        <v>3</v>
      </c>
      <c r="C1349" t="s">
        <v>590</v>
      </c>
      <c r="D1349" t="s">
        <v>78</v>
      </c>
      <c r="E1349">
        <f>IF(Table9_1[[#This Row],[Sample]]="ST","",VALUE(MID(Table9_1[[#This Row],[Sample]],FIND("-",Table9_1[[#This Row],[Sample]])+1,LEN(Table9_1[[#This Row],[Sample]])))-0.5)</f>
        <v>14.5</v>
      </c>
      <c r="F1349">
        <v>1.2791881116346502</v>
      </c>
      <c r="G1349" s="30" t="s">
        <v>552</v>
      </c>
    </row>
    <row r="1350" spans="1:7" x14ac:dyDescent="0.35">
      <c r="A1350" s="30" t="s">
        <v>5</v>
      </c>
      <c r="B1350">
        <v>3</v>
      </c>
      <c r="C1350" t="s">
        <v>590</v>
      </c>
      <c r="D1350" t="s">
        <v>80</v>
      </c>
      <c r="E1350">
        <f>IF(Table9_1[[#This Row],[Sample]]="ST","",VALUE(MID(Table9_1[[#This Row],[Sample]],FIND("-",Table9_1[[#This Row],[Sample]])+1,LEN(Table9_1[[#This Row],[Sample]])))-0.5)</f>
        <v>15.5</v>
      </c>
      <c r="F1350">
        <v>1.1723917202991825</v>
      </c>
      <c r="G1350" s="30" t="s">
        <v>553</v>
      </c>
    </row>
    <row r="1351" spans="1:7" x14ac:dyDescent="0.35">
      <c r="A1351" s="30" t="s">
        <v>5</v>
      </c>
      <c r="B1351">
        <v>3</v>
      </c>
      <c r="C1351" t="s">
        <v>590</v>
      </c>
      <c r="D1351" t="s">
        <v>82</v>
      </c>
      <c r="E1351">
        <f>IF(Table9_1[[#This Row],[Sample]]="ST","",VALUE(MID(Table9_1[[#This Row],[Sample]],FIND("-",Table9_1[[#This Row],[Sample]])+1,LEN(Table9_1[[#This Row],[Sample]])))-0.5)</f>
        <v>16.5</v>
      </c>
      <c r="F1351">
        <v>1.2692373875635512</v>
      </c>
      <c r="G1351" s="30" t="s">
        <v>554</v>
      </c>
    </row>
    <row r="1352" spans="1:7" x14ac:dyDescent="0.35">
      <c r="A1352" s="30" t="s">
        <v>5</v>
      </c>
      <c r="B1352">
        <v>3</v>
      </c>
      <c r="C1352" t="s">
        <v>590</v>
      </c>
      <c r="D1352" t="s">
        <v>84</v>
      </c>
      <c r="E1352">
        <f>IF(Table9_1[[#This Row],[Sample]]="ST","",VALUE(MID(Table9_1[[#This Row],[Sample]],FIND("-",Table9_1[[#This Row],[Sample]])+1,LEN(Table9_1[[#This Row],[Sample]])))-0.5)</f>
        <v>17.5</v>
      </c>
      <c r="F1352">
        <v>1.3048254339769843</v>
      </c>
      <c r="G1352" s="30" t="s">
        <v>555</v>
      </c>
    </row>
    <row r="1353" spans="1:7" x14ac:dyDescent="0.35">
      <c r="A1353" s="30" t="s">
        <v>5</v>
      </c>
      <c r="B1353">
        <v>3</v>
      </c>
      <c r="C1353" t="s">
        <v>590</v>
      </c>
      <c r="D1353" t="s">
        <v>86</v>
      </c>
      <c r="E1353">
        <f>IF(Table9_1[[#This Row],[Sample]]="ST","",VALUE(MID(Table9_1[[#This Row],[Sample]],FIND("-",Table9_1[[#This Row],[Sample]])+1,LEN(Table9_1[[#This Row],[Sample]])))-0.5)</f>
        <v>18.5</v>
      </c>
      <c r="F1353">
        <v>1.1298198516425291</v>
      </c>
      <c r="G1353" s="30" t="s">
        <v>556</v>
      </c>
    </row>
    <row r="1354" spans="1:7" x14ac:dyDescent="0.35">
      <c r="A1354" s="30" t="s">
        <v>5</v>
      </c>
      <c r="B1354">
        <v>3</v>
      </c>
      <c r="C1354" t="s">
        <v>590</v>
      </c>
      <c r="D1354" t="s">
        <v>88</v>
      </c>
      <c r="E1354">
        <f>IF(Table9_1[[#This Row],[Sample]]="ST","",VALUE(MID(Table9_1[[#This Row],[Sample]],FIND("-",Table9_1[[#This Row],[Sample]])+1,LEN(Table9_1[[#This Row],[Sample]])))-0.5)</f>
        <v>19.5</v>
      </c>
      <c r="F1354">
        <v>1.2795461658841942</v>
      </c>
      <c r="G1354" s="30" t="s">
        <v>557</v>
      </c>
    </row>
    <row r="1355" spans="1:7" x14ac:dyDescent="0.35">
      <c r="A1355" s="30" t="s">
        <v>5</v>
      </c>
      <c r="B1355">
        <v>3</v>
      </c>
      <c r="C1355" t="s">
        <v>590</v>
      </c>
      <c r="D1355" t="s">
        <v>90</v>
      </c>
      <c r="E1355">
        <f>IF(Table9_1[[#This Row],[Sample]]="ST","",VALUE(MID(Table9_1[[#This Row],[Sample]],FIND("-",Table9_1[[#This Row],[Sample]])+1,LEN(Table9_1[[#This Row],[Sample]])))-0.5)</f>
        <v>20.5</v>
      </c>
      <c r="F1355">
        <v>1.130839900057659</v>
      </c>
      <c r="G1355" s="30" t="s">
        <v>558</v>
      </c>
    </row>
    <row r="1356" spans="1:7" x14ac:dyDescent="0.35">
      <c r="A1356" s="30" t="s">
        <v>5</v>
      </c>
      <c r="B1356">
        <v>3</v>
      </c>
      <c r="C1356" t="s">
        <v>590</v>
      </c>
      <c r="D1356" t="s">
        <v>92</v>
      </c>
      <c r="E1356">
        <f>IF(Table9_1[[#This Row],[Sample]]="ST","",VALUE(MID(Table9_1[[#This Row],[Sample]],FIND("-",Table9_1[[#This Row],[Sample]])+1,LEN(Table9_1[[#This Row],[Sample]])))-0.5)</f>
        <v>21.5</v>
      </c>
      <c r="F1356">
        <v>1.2266202090592335</v>
      </c>
      <c r="G1356" s="30" t="s">
        <v>559</v>
      </c>
    </row>
    <row r="1357" spans="1:7" x14ac:dyDescent="0.35">
      <c r="A1357" s="30" t="s">
        <v>5</v>
      </c>
      <c r="B1357">
        <v>3</v>
      </c>
      <c r="C1357" t="s">
        <v>590</v>
      </c>
      <c r="D1357" t="s">
        <v>96</v>
      </c>
      <c r="E1357">
        <f>IF(Table9_1[[#This Row],[Sample]]="ST","",VALUE(MID(Table9_1[[#This Row],[Sample]],FIND("-",Table9_1[[#This Row],[Sample]])+1,LEN(Table9_1[[#This Row],[Sample]])))-0.5)</f>
        <v>23.5</v>
      </c>
      <c r="F1357">
        <v>1.3097102306327615</v>
      </c>
      <c r="G1357" s="30" t="s">
        <v>560</v>
      </c>
    </row>
    <row r="1358" spans="1:7" x14ac:dyDescent="0.35">
      <c r="A1358" s="30" t="s">
        <v>5</v>
      </c>
      <c r="B1358">
        <v>4</v>
      </c>
      <c r="C1358" t="s">
        <v>607</v>
      </c>
      <c r="D1358" t="s">
        <v>588</v>
      </c>
      <c r="E1358" t="str">
        <f>IF(Table9_1[[#This Row],[Sample]]="ST","",VALUE(MID(Table9_1[[#This Row],[Sample]],FIND("-",Table9_1[[#This Row],[Sample]])+1,LEN(Table9_1[[#This Row],[Sample]])))-0.5)</f>
        <v/>
      </c>
      <c r="F1358">
        <v>24.694841735052751</v>
      </c>
      <c r="G1358" s="30" t="s">
        <v>561</v>
      </c>
    </row>
    <row r="1359" spans="1:7" x14ac:dyDescent="0.35">
      <c r="A1359" s="30" t="s">
        <v>5</v>
      </c>
      <c r="B1359">
        <v>4</v>
      </c>
      <c r="C1359" t="s">
        <v>607</v>
      </c>
      <c r="D1359" t="s">
        <v>50</v>
      </c>
      <c r="E1359">
        <f>IF(Table9_1[[#This Row],[Sample]]="ST","",VALUE(MID(Table9_1[[#This Row],[Sample]],FIND("-",Table9_1[[#This Row],[Sample]])+1,LEN(Table9_1[[#This Row],[Sample]])))-0.5)</f>
        <v>0.5</v>
      </c>
      <c r="F1359">
        <v>9.7064627613616725</v>
      </c>
      <c r="G1359" s="30" t="s">
        <v>562</v>
      </c>
    </row>
    <row r="1360" spans="1:7" x14ac:dyDescent="0.35">
      <c r="A1360" s="30" t="s">
        <v>5</v>
      </c>
      <c r="B1360">
        <v>4</v>
      </c>
      <c r="C1360" t="s">
        <v>607</v>
      </c>
      <c r="D1360" t="s">
        <v>66</v>
      </c>
      <c r="E1360">
        <f>IF(Table9_1[[#This Row],[Sample]]="ST","",VALUE(MID(Table9_1[[#This Row],[Sample]],FIND("-",Table9_1[[#This Row],[Sample]])+1,LEN(Table9_1[[#This Row],[Sample]])))-0.5)</f>
        <v>8.5</v>
      </c>
      <c r="F1360">
        <v>13.388034807831763</v>
      </c>
      <c r="G1360" s="30" t="s">
        <v>563</v>
      </c>
    </row>
    <row r="1361" spans="1:7" x14ac:dyDescent="0.35">
      <c r="A1361" s="30" t="s">
        <v>5</v>
      </c>
      <c r="B1361">
        <v>4</v>
      </c>
      <c r="C1361" t="s">
        <v>607</v>
      </c>
      <c r="D1361" t="s">
        <v>78</v>
      </c>
      <c r="E1361">
        <f>IF(Table9_1[[#This Row],[Sample]]="ST","",VALUE(MID(Table9_1[[#This Row],[Sample]],FIND("-",Table9_1[[#This Row],[Sample]])+1,LEN(Table9_1[[#This Row],[Sample]])))-0.5)</f>
        <v>14.5</v>
      </c>
      <c r="F1361">
        <v>16.473033707865167</v>
      </c>
      <c r="G1361" s="30" t="s">
        <v>564</v>
      </c>
    </row>
    <row r="1362" spans="1:7" x14ac:dyDescent="0.35">
      <c r="A1362" s="30" t="s">
        <v>5</v>
      </c>
      <c r="B1362">
        <v>4</v>
      </c>
      <c r="C1362" t="s">
        <v>607</v>
      </c>
      <c r="D1362" t="s">
        <v>80</v>
      </c>
      <c r="E1362">
        <f>IF(Table9_1[[#This Row],[Sample]]="ST","",VALUE(MID(Table9_1[[#This Row],[Sample]],FIND("-",Table9_1[[#This Row],[Sample]])+1,LEN(Table9_1[[#This Row],[Sample]])))-0.5)</f>
        <v>15.5</v>
      </c>
      <c r="F1362">
        <v>16.16369803444077</v>
      </c>
      <c r="G1362" s="30" t="s">
        <v>565</v>
      </c>
    </row>
    <row r="1363" spans="1:7" x14ac:dyDescent="0.35">
      <c r="A1363" s="30" t="s">
        <v>5</v>
      </c>
      <c r="B1363">
        <v>4</v>
      </c>
      <c r="C1363" t="s">
        <v>607</v>
      </c>
      <c r="D1363" t="s">
        <v>82</v>
      </c>
      <c r="E1363">
        <f>IF(Table9_1[[#This Row],[Sample]]="ST","",VALUE(MID(Table9_1[[#This Row],[Sample]],FIND("-",Table9_1[[#This Row],[Sample]])+1,LEN(Table9_1[[#This Row],[Sample]])))-0.5)</f>
        <v>16.5</v>
      </c>
      <c r="F1363">
        <v>16.002854908095426</v>
      </c>
      <c r="G1363" s="30" t="s">
        <v>566</v>
      </c>
    </row>
    <row r="1364" spans="1:7" x14ac:dyDescent="0.35">
      <c r="A1364" s="30" t="s">
        <v>5</v>
      </c>
      <c r="B1364">
        <v>4</v>
      </c>
      <c r="C1364" t="s">
        <v>607</v>
      </c>
      <c r="D1364" t="s">
        <v>84</v>
      </c>
      <c r="E1364">
        <f>IF(Table9_1[[#This Row],[Sample]]="ST","",VALUE(MID(Table9_1[[#This Row],[Sample]],FIND("-",Table9_1[[#This Row],[Sample]])+1,LEN(Table9_1[[#This Row],[Sample]])))-0.5)</f>
        <v>17.5</v>
      </c>
      <c r="F1364">
        <v>18.214803978935045</v>
      </c>
      <c r="G1364" s="30" t="s">
        <v>567</v>
      </c>
    </row>
    <row r="1365" spans="1:7" x14ac:dyDescent="0.35">
      <c r="A1365" s="30" t="s">
        <v>5</v>
      </c>
      <c r="B1365">
        <v>4</v>
      </c>
      <c r="C1365" t="s">
        <v>607</v>
      </c>
      <c r="D1365" t="s">
        <v>86</v>
      </c>
      <c r="E1365">
        <f>IF(Table9_1[[#This Row],[Sample]]="ST","",VALUE(MID(Table9_1[[#This Row],[Sample]],FIND("-",Table9_1[[#This Row],[Sample]])+1,LEN(Table9_1[[#This Row],[Sample]])))-0.5)</f>
        <v>18.5</v>
      </c>
      <c r="F1365">
        <v>15.654150476863299</v>
      </c>
      <c r="G1365" s="30" t="s">
        <v>568</v>
      </c>
    </row>
    <row r="1366" spans="1:7" x14ac:dyDescent="0.35">
      <c r="A1366" s="30" t="s">
        <v>5</v>
      </c>
      <c r="B1366">
        <v>4</v>
      </c>
      <c r="C1366" t="s">
        <v>607</v>
      </c>
      <c r="D1366" t="s">
        <v>88</v>
      </c>
      <c r="E1366">
        <f>IF(Table9_1[[#This Row],[Sample]]="ST","",VALUE(MID(Table9_1[[#This Row],[Sample]],FIND("-",Table9_1[[#This Row],[Sample]])+1,LEN(Table9_1[[#This Row],[Sample]])))-0.5)</f>
        <v>19.5</v>
      </c>
      <c r="F1366">
        <v>15.021283255086074</v>
      </c>
      <c r="G1366" s="30" t="s">
        <v>569</v>
      </c>
    </row>
    <row r="1367" spans="1:7" x14ac:dyDescent="0.35">
      <c r="A1367" s="30" t="s">
        <v>5</v>
      </c>
      <c r="B1367">
        <v>4</v>
      </c>
      <c r="C1367" t="s">
        <v>607</v>
      </c>
      <c r="D1367" t="s">
        <v>90</v>
      </c>
      <c r="E1367">
        <f>IF(Table9_1[[#This Row],[Sample]]="ST","",VALUE(MID(Table9_1[[#This Row],[Sample]],FIND("-",Table9_1[[#This Row],[Sample]])+1,LEN(Table9_1[[#This Row],[Sample]])))-0.5)</f>
        <v>20.5</v>
      </c>
      <c r="F1367">
        <v>16.746050355564094</v>
      </c>
      <c r="G1367" s="30" t="s">
        <v>570</v>
      </c>
    </row>
    <row r="1368" spans="1:7" x14ac:dyDescent="0.35">
      <c r="A1368" s="30" t="s">
        <v>5</v>
      </c>
      <c r="B1368">
        <v>4</v>
      </c>
      <c r="C1368" t="s">
        <v>607</v>
      </c>
      <c r="D1368" t="s">
        <v>92</v>
      </c>
      <c r="E1368">
        <f>IF(Table9_1[[#This Row],[Sample]]="ST","",VALUE(MID(Table9_1[[#This Row],[Sample]],FIND("-",Table9_1[[#This Row],[Sample]])+1,LEN(Table9_1[[#This Row],[Sample]])))-0.5)</f>
        <v>21.5</v>
      </c>
      <c r="F1368">
        <v>20.157452574525749</v>
      </c>
      <c r="G1368" s="30" t="s">
        <v>571</v>
      </c>
    </row>
    <row r="1369" spans="1:7" x14ac:dyDescent="0.35">
      <c r="A1369" s="30" t="s">
        <v>5</v>
      </c>
      <c r="B1369">
        <v>4</v>
      </c>
      <c r="C1369" t="s">
        <v>607</v>
      </c>
      <c r="D1369" t="s">
        <v>96</v>
      </c>
      <c r="E1369">
        <f>IF(Table9_1[[#This Row],[Sample]]="ST","",VALUE(MID(Table9_1[[#This Row],[Sample]],FIND("-",Table9_1[[#This Row],[Sample]])+1,LEN(Table9_1[[#This Row],[Sample]])))-0.5)</f>
        <v>23.5</v>
      </c>
      <c r="F1369">
        <v>24.096727774492408</v>
      </c>
      <c r="G1369" s="30" t="s">
        <v>572</v>
      </c>
    </row>
    <row r="1370" spans="1:7" x14ac:dyDescent="0.35">
      <c r="A1370" s="30" t="s">
        <v>5</v>
      </c>
      <c r="B1370">
        <v>5</v>
      </c>
      <c r="C1370" t="s">
        <v>608</v>
      </c>
      <c r="D1370" t="s">
        <v>633</v>
      </c>
      <c r="E1370" t="e">
        <f>IF(Table9_1[[#This Row],[Sample]]="ST","",VALUE(MID(Table9_1[[#This Row],[Sample]],FIND("-",Table9_1[[#This Row],[Sample]])+1,LEN(Table9_1[[#This Row],[Sample]])))-0.5)</f>
        <v>#VALUE!</v>
      </c>
      <c r="F1370">
        <v>25.699999999999996</v>
      </c>
      <c r="G1370" s="30" t="s">
        <v>596</v>
      </c>
    </row>
    <row r="1371" spans="1:7" x14ac:dyDescent="0.35">
      <c r="A1371" s="30" t="s">
        <v>5</v>
      </c>
      <c r="B1371">
        <v>5</v>
      </c>
      <c r="C1371" t="s">
        <v>608</v>
      </c>
      <c r="D1371" t="s">
        <v>50</v>
      </c>
      <c r="E1371">
        <f>IF(Table9_1[[#This Row],[Sample]]="ST","",VALUE(MID(Table9_1[[#This Row],[Sample]],FIND("-",Table9_1[[#This Row],[Sample]])+1,LEN(Table9_1[[#This Row],[Sample]])))-0.5)</f>
        <v>0.5</v>
      </c>
      <c r="F1371">
        <v>18.551587301587304</v>
      </c>
      <c r="G1371" s="30" t="s">
        <v>595</v>
      </c>
    </row>
    <row r="1372" spans="1:7" x14ac:dyDescent="0.35">
      <c r="A1372" s="30" t="s">
        <v>5</v>
      </c>
      <c r="B1372">
        <v>5</v>
      </c>
      <c r="C1372" t="s">
        <v>608</v>
      </c>
      <c r="D1372" s="5" t="s">
        <v>66</v>
      </c>
      <c r="E1372">
        <f>IF(Table9_1[[#This Row],[Sample]]="ST","",VALUE(MID(Table9_1[[#This Row],[Sample]],FIND("-",Table9_1[[#This Row],[Sample]])+1,LEN(Table9_1[[#This Row],[Sample]])))-0.5)</f>
        <v>8.5</v>
      </c>
      <c r="F1372">
        <v>19.617706237424546</v>
      </c>
      <c r="G1372" s="30" t="s">
        <v>597</v>
      </c>
    </row>
    <row r="1373" spans="1:7" x14ac:dyDescent="0.35">
      <c r="A1373" s="30" t="s">
        <v>5</v>
      </c>
      <c r="B1373">
        <v>5</v>
      </c>
      <c r="C1373" t="s">
        <v>608</v>
      </c>
      <c r="D1373" t="s">
        <v>78</v>
      </c>
      <c r="E1373">
        <f>IF(Table9_1[[#This Row],[Sample]]="ST","",VALUE(MID(Table9_1[[#This Row],[Sample]],FIND("-",Table9_1[[#This Row],[Sample]])+1,LEN(Table9_1[[#This Row],[Sample]])))-0.5)</f>
        <v>14.5</v>
      </c>
      <c r="F1373">
        <v>22.193158953722332</v>
      </c>
      <c r="G1373" s="30" t="s">
        <v>598</v>
      </c>
    </row>
    <row r="1374" spans="1:7" x14ac:dyDescent="0.35">
      <c r="A1374" s="30" t="s">
        <v>5</v>
      </c>
      <c r="B1374">
        <v>5</v>
      </c>
      <c r="C1374" t="s">
        <v>608</v>
      </c>
      <c r="D1374" t="s">
        <v>80</v>
      </c>
      <c r="E1374">
        <f>IF(Table9_1[[#This Row],[Sample]]="ST","",VALUE(MID(Table9_1[[#This Row],[Sample]],FIND("-",Table9_1[[#This Row],[Sample]])+1,LEN(Table9_1[[#This Row],[Sample]])))-0.5)</f>
        <v>15.5</v>
      </c>
      <c r="F1374">
        <v>22.217741935483872</v>
      </c>
      <c r="G1374" s="30" t="s">
        <v>599</v>
      </c>
    </row>
    <row r="1375" spans="1:7" x14ac:dyDescent="0.35">
      <c r="A1375" s="30" t="s">
        <v>5</v>
      </c>
      <c r="B1375">
        <v>5</v>
      </c>
      <c r="C1375" t="s">
        <v>608</v>
      </c>
      <c r="D1375" t="s">
        <v>82</v>
      </c>
      <c r="E1375">
        <f>IF(Table9_1[[#This Row],[Sample]]="ST","",VALUE(MID(Table9_1[[#This Row],[Sample]],FIND("-",Table9_1[[#This Row],[Sample]])+1,LEN(Table9_1[[#This Row],[Sample]])))-0.5)</f>
        <v>16.5</v>
      </c>
      <c r="F1375">
        <v>22.350597609561753</v>
      </c>
      <c r="G1375" s="30" t="s">
        <v>600</v>
      </c>
    </row>
    <row r="1376" spans="1:7" x14ac:dyDescent="0.35">
      <c r="A1376" s="30" t="s">
        <v>5</v>
      </c>
      <c r="B1376">
        <v>5</v>
      </c>
      <c r="C1376" t="s">
        <v>608</v>
      </c>
      <c r="D1376" t="s">
        <v>84</v>
      </c>
      <c r="E1376">
        <f>IF(Table9_1[[#This Row],[Sample]]="ST","",VALUE(MID(Table9_1[[#This Row],[Sample]],FIND("-",Table9_1[[#This Row],[Sample]])+1,LEN(Table9_1[[#This Row],[Sample]])))-0.5)</f>
        <v>17.5</v>
      </c>
      <c r="F1376">
        <v>21.935483870967744</v>
      </c>
      <c r="G1376" s="30" t="s">
        <v>601</v>
      </c>
    </row>
    <row r="1377" spans="1:7" x14ac:dyDescent="0.35">
      <c r="A1377" s="30" t="s">
        <v>5</v>
      </c>
      <c r="B1377">
        <v>5</v>
      </c>
      <c r="C1377" t="s">
        <v>608</v>
      </c>
      <c r="D1377" t="s">
        <v>86</v>
      </c>
      <c r="E1377">
        <f>IF(Table9_1[[#This Row],[Sample]]="ST","",VALUE(MID(Table9_1[[#This Row],[Sample]],FIND("-",Table9_1[[#This Row],[Sample]])+1,LEN(Table9_1[[#This Row],[Sample]])))-0.5)</f>
        <v>18.5</v>
      </c>
      <c r="F1377">
        <v>21.809145129224653</v>
      </c>
      <c r="G1377" s="30" t="s">
        <v>602</v>
      </c>
    </row>
    <row r="1378" spans="1:7" x14ac:dyDescent="0.35">
      <c r="A1378" s="30" t="s">
        <v>5</v>
      </c>
      <c r="B1378">
        <v>5</v>
      </c>
      <c r="C1378" t="s">
        <v>608</v>
      </c>
      <c r="D1378" t="s">
        <v>88</v>
      </c>
      <c r="E1378">
        <f>IF(Table9_1[[#This Row],[Sample]]="ST","",VALUE(MID(Table9_1[[#This Row],[Sample]],FIND("-",Table9_1[[#This Row],[Sample]])+1,LEN(Table9_1[[#This Row],[Sample]])))-0.5)</f>
        <v>19.5</v>
      </c>
      <c r="F1378">
        <v>19.881656804733726</v>
      </c>
      <c r="G1378" s="30" t="s">
        <v>603</v>
      </c>
    </row>
    <row r="1379" spans="1:7" x14ac:dyDescent="0.35">
      <c r="A1379" s="30" t="s">
        <v>5</v>
      </c>
      <c r="B1379">
        <v>5</v>
      </c>
      <c r="C1379" t="s">
        <v>608</v>
      </c>
      <c r="D1379" t="s">
        <v>90</v>
      </c>
      <c r="E1379">
        <f>IF(Table9_1[[#This Row],[Sample]]="ST","",VALUE(MID(Table9_1[[#This Row],[Sample]],FIND("-",Table9_1[[#This Row],[Sample]])+1,LEN(Table9_1[[#This Row],[Sample]])))-0.5)</f>
        <v>20.5</v>
      </c>
      <c r="F1379">
        <v>22.779999999999998</v>
      </c>
      <c r="G1379" s="30" t="s">
        <v>604</v>
      </c>
    </row>
    <row r="1380" spans="1:7" x14ac:dyDescent="0.35">
      <c r="A1380" s="30" t="s">
        <v>5</v>
      </c>
      <c r="B1380">
        <v>5</v>
      </c>
      <c r="C1380" t="s">
        <v>608</v>
      </c>
      <c r="D1380" t="s">
        <v>92</v>
      </c>
      <c r="E1380">
        <f>IF(Table9_1[[#This Row],[Sample]]="ST","",VALUE(MID(Table9_1[[#This Row],[Sample]],FIND("-",Table9_1[[#This Row],[Sample]])+1,LEN(Table9_1[[#This Row],[Sample]])))-0.5)</f>
        <v>21.5</v>
      </c>
      <c r="F1380">
        <v>21.457489878542511</v>
      </c>
      <c r="G1380" s="30" t="s">
        <v>605</v>
      </c>
    </row>
    <row r="1381" spans="1:7" x14ac:dyDescent="0.35">
      <c r="A1381" s="30" t="s">
        <v>5</v>
      </c>
      <c r="B1381">
        <v>5</v>
      </c>
      <c r="C1381" t="s">
        <v>608</v>
      </c>
      <c r="D1381" t="s">
        <v>96</v>
      </c>
      <c r="E1381">
        <f>IF(Table9_1[[#This Row],[Sample]]="ST","",VALUE(MID(Table9_1[[#This Row],[Sample]],FIND("-",Table9_1[[#This Row],[Sample]])+1,LEN(Table9_1[[#This Row],[Sample]])))-0.5)</f>
        <v>23.5</v>
      </c>
      <c r="F1381">
        <v>23.762575452716298</v>
      </c>
      <c r="G1381" s="30" t="s">
        <v>606</v>
      </c>
    </row>
    <row r="1382" spans="1:7" x14ac:dyDescent="0.35">
      <c r="A1382" s="30" t="s">
        <v>18</v>
      </c>
      <c r="B1382">
        <v>1</v>
      </c>
      <c r="C1382" t="s">
        <v>519</v>
      </c>
      <c r="D1382" t="s">
        <v>588</v>
      </c>
      <c r="E1382" t="str">
        <f>IF(Table9_1[[#This Row],[Sample]]="ST","",VALUE(MID(Table9_1[[#This Row],[Sample]],FIND("-",Table9_1[[#This Row],[Sample]])+1,LEN(Table9_1[[#This Row],[Sample]])))-0.5)</f>
        <v/>
      </c>
      <c r="F1382">
        <v>187.72644001563108</v>
      </c>
      <c r="G1382" s="30" t="s">
        <v>525</v>
      </c>
    </row>
    <row r="1383" spans="1:7" x14ac:dyDescent="0.35">
      <c r="A1383" s="30" t="s">
        <v>18</v>
      </c>
      <c r="B1383">
        <v>1</v>
      </c>
      <c r="C1383" t="s">
        <v>519</v>
      </c>
      <c r="D1383" t="s">
        <v>50</v>
      </c>
      <c r="E1383">
        <f>IF(Table9_1[[#This Row],[Sample]]="ST","",VALUE(MID(Table9_1[[#This Row],[Sample]],FIND("-",Table9_1[[#This Row],[Sample]])+1,LEN(Table9_1[[#This Row],[Sample]])))-0.5)</f>
        <v>0.5</v>
      </c>
      <c r="F1383">
        <v>9.7216658026611356</v>
      </c>
      <c r="G1383" s="30" t="s">
        <v>526</v>
      </c>
    </row>
    <row r="1384" spans="1:7" x14ac:dyDescent="0.35">
      <c r="A1384" s="30" t="s">
        <v>18</v>
      </c>
      <c r="B1384">
        <v>1</v>
      </c>
      <c r="C1384" t="s">
        <v>519</v>
      </c>
      <c r="D1384" t="s">
        <v>66</v>
      </c>
      <c r="E1384">
        <f>IF(Table9_1[[#This Row],[Sample]]="ST","",VALUE(MID(Table9_1[[#This Row],[Sample]],FIND("-",Table9_1[[#This Row],[Sample]])+1,LEN(Table9_1[[#This Row],[Sample]])))-0.5)</f>
        <v>8.5</v>
      </c>
      <c r="F1384">
        <v>1.5611022480058012</v>
      </c>
      <c r="G1384" s="30" t="s">
        <v>527</v>
      </c>
    </row>
    <row r="1385" spans="1:7" x14ac:dyDescent="0.35">
      <c r="A1385" s="30" t="s">
        <v>18</v>
      </c>
      <c r="B1385">
        <v>1</v>
      </c>
      <c r="C1385" t="s">
        <v>519</v>
      </c>
      <c r="D1385" t="s">
        <v>78</v>
      </c>
      <c r="E1385">
        <f>IF(Table9_1[[#This Row],[Sample]]="ST","",VALUE(MID(Table9_1[[#This Row],[Sample]],FIND("-",Table9_1[[#This Row],[Sample]])+1,LEN(Table9_1[[#This Row],[Sample]])))-0.5)</f>
        <v>14.5</v>
      </c>
      <c r="F1385">
        <v>0.11959405581732507</v>
      </c>
      <c r="G1385" s="30" t="s">
        <v>528</v>
      </c>
    </row>
    <row r="1386" spans="1:7" x14ac:dyDescent="0.35">
      <c r="A1386" s="30" t="s">
        <v>18</v>
      </c>
      <c r="B1386">
        <v>1</v>
      </c>
      <c r="C1386" t="s">
        <v>519</v>
      </c>
      <c r="D1386" t="s">
        <v>80</v>
      </c>
      <c r="E1386">
        <f>IF(Table9_1[[#This Row],[Sample]]="ST","",VALUE(MID(Table9_1[[#This Row],[Sample]],FIND("-",Table9_1[[#This Row],[Sample]])+1,LEN(Table9_1[[#This Row],[Sample]])))-0.5)</f>
        <v>15.5</v>
      </c>
      <c r="F1386">
        <v>-3.3814576448077949E-3</v>
      </c>
      <c r="G1386" s="30" t="s">
        <v>529</v>
      </c>
    </row>
    <row r="1387" spans="1:7" x14ac:dyDescent="0.35">
      <c r="A1387" s="30" t="s">
        <v>18</v>
      </c>
      <c r="B1387">
        <v>1</v>
      </c>
      <c r="C1387" t="s">
        <v>519</v>
      </c>
      <c r="D1387" t="s">
        <v>82</v>
      </c>
      <c r="E1387">
        <f>IF(Table9_1[[#This Row],[Sample]]="ST","",VALUE(MID(Table9_1[[#This Row],[Sample]],FIND("-",Table9_1[[#This Row],[Sample]])+1,LEN(Table9_1[[#This Row],[Sample]])))-0.5)</f>
        <v>16.5</v>
      </c>
      <c r="F1387">
        <v>0.87723113023073918</v>
      </c>
      <c r="G1387" s="30" t="s">
        <v>530</v>
      </c>
    </row>
    <row r="1388" spans="1:7" x14ac:dyDescent="0.35">
      <c r="A1388" s="30" t="s">
        <v>18</v>
      </c>
      <c r="B1388">
        <v>1</v>
      </c>
      <c r="C1388" t="s">
        <v>519</v>
      </c>
      <c r="D1388" t="s">
        <v>84</v>
      </c>
      <c r="E1388">
        <f>IF(Table9_1[[#This Row],[Sample]]="ST","",VALUE(MID(Table9_1[[#This Row],[Sample]],FIND("-",Table9_1[[#This Row],[Sample]])+1,LEN(Table9_1[[#This Row],[Sample]])))-0.5)</f>
        <v>17.5</v>
      </c>
      <c r="F1388">
        <v>1.0101189779598205</v>
      </c>
      <c r="G1388" s="30" t="s">
        <v>531</v>
      </c>
    </row>
    <row r="1389" spans="1:7" x14ac:dyDescent="0.35">
      <c r="A1389" s="30" t="s">
        <v>18</v>
      </c>
      <c r="B1389">
        <v>1</v>
      </c>
      <c r="C1389" t="s">
        <v>519</v>
      </c>
      <c r="D1389" t="s">
        <v>86</v>
      </c>
      <c r="E1389">
        <f>IF(Table9_1[[#This Row],[Sample]]="ST","",VALUE(MID(Table9_1[[#This Row],[Sample]],FIND("-",Table9_1[[#This Row],[Sample]])+1,LEN(Table9_1[[#This Row],[Sample]])))-0.5)</f>
        <v>18.5</v>
      </c>
      <c r="F1389">
        <v>0.13763334510773573</v>
      </c>
      <c r="G1389" s="30" t="s">
        <v>532</v>
      </c>
    </row>
    <row r="1390" spans="1:7" x14ac:dyDescent="0.35">
      <c r="A1390" s="30" t="s">
        <v>18</v>
      </c>
      <c r="B1390">
        <v>1</v>
      </c>
      <c r="C1390" t="s">
        <v>519</v>
      </c>
      <c r="D1390" t="s">
        <v>88</v>
      </c>
      <c r="E1390">
        <f>IF(Table9_1[[#This Row],[Sample]]="ST","",VALUE(MID(Table9_1[[#This Row],[Sample]],FIND("-",Table9_1[[#This Row],[Sample]])+1,LEN(Table9_1[[#This Row],[Sample]])))-0.5)</f>
        <v>19.5</v>
      </c>
      <c r="F1390">
        <v>1.1125352112676059</v>
      </c>
      <c r="G1390" s="30" t="s">
        <v>533</v>
      </c>
    </row>
    <row r="1391" spans="1:7" x14ac:dyDescent="0.35">
      <c r="A1391" s="30" t="s">
        <v>18</v>
      </c>
      <c r="B1391">
        <v>1</v>
      </c>
      <c r="C1391" t="s">
        <v>519</v>
      </c>
      <c r="D1391" t="s">
        <v>90</v>
      </c>
      <c r="E1391">
        <f>IF(Table9_1[[#This Row],[Sample]]="ST","",VALUE(MID(Table9_1[[#This Row],[Sample]],FIND("-",Table9_1[[#This Row],[Sample]])+1,LEN(Table9_1[[#This Row],[Sample]])))-0.5)</f>
        <v>20.5</v>
      </c>
      <c r="F1391">
        <v>1.6790928310590041</v>
      </c>
      <c r="G1391" s="30" t="s">
        <v>534</v>
      </c>
    </row>
    <row r="1392" spans="1:7" x14ac:dyDescent="0.35">
      <c r="A1392" s="30" t="s">
        <v>18</v>
      </c>
      <c r="B1392">
        <v>1</v>
      </c>
      <c r="C1392" t="s">
        <v>519</v>
      </c>
      <c r="D1392" t="s">
        <v>92</v>
      </c>
      <c r="E1392">
        <f>IF(Table9_1[[#This Row],[Sample]]="ST","",VALUE(MID(Table9_1[[#This Row],[Sample]],FIND("-",Table9_1[[#This Row],[Sample]])+1,LEN(Table9_1[[#This Row],[Sample]])))-0.5)</f>
        <v>21.5</v>
      </c>
      <c r="F1392">
        <v>0.60144018583042969</v>
      </c>
      <c r="G1392" s="30" t="s">
        <v>535</v>
      </c>
    </row>
    <row r="1393" spans="1:7" x14ac:dyDescent="0.35">
      <c r="A1393" s="30" t="s">
        <v>18</v>
      </c>
      <c r="B1393">
        <v>1</v>
      </c>
      <c r="C1393" t="s">
        <v>519</v>
      </c>
      <c r="D1393" t="s">
        <v>96</v>
      </c>
      <c r="E1393">
        <f>IF(Table9_1[[#This Row],[Sample]]="ST","",VALUE(MID(Table9_1[[#This Row],[Sample]],FIND("-",Table9_1[[#This Row],[Sample]])+1,LEN(Table9_1[[#This Row],[Sample]])))-0.5)</f>
        <v>23.5</v>
      </c>
      <c r="F1393">
        <v>0.98740784545633753</v>
      </c>
      <c r="G1393" s="30" t="s">
        <v>536</v>
      </c>
    </row>
    <row r="1394" spans="1:7" x14ac:dyDescent="0.35">
      <c r="A1394" s="30" t="s">
        <v>18</v>
      </c>
      <c r="B1394">
        <v>2</v>
      </c>
      <c r="C1394" t="s">
        <v>589</v>
      </c>
      <c r="D1394" t="s">
        <v>588</v>
      </c>
      <c r="E1394" t="str">
        <f>IF(Table9_1[[#This Row],[Sample]]="ST","",VALUE(MID(Table9_1[[#This Row],[Sample]],FIND("-",Table9_1[[#This Row],[Sample]])+1,LEN(Table9_1[[#This Row],[Sample]])))-0.5)</f>
        <v/>
      </c>
      <c r="F1394">
        <v>1014.4284974599452</v>
      </c>
      <c r="G1394" s="30" t="s">
        <v>537</v>
      </c>
    </row>
    <row r="1395" spans="1:7" x14ac:dyDescent="0.35">
      <c r="A1395" s="30" t="s">
        <v>18</v>
      </c>
      <c r="B1395">
        <v>2</v>
      </c>
      <c r="C1395" t="s">
        <v>589</v>
      </c>
      <c r="D1395" t="s">
        <v>50</v>
      </c>
      <c r="E1395">
        <f>IF(Table9_1[[#This Row],[Sample]]="ST","",VALUE(MID(Table9_1[[#This Row],[Sample]],FIND("-",Table9_1[[#This Row],[Sample]])+1,LEN(Table9_1[[#This Row],[Sample]])))-0.5)</f>
        <v>0.5</v>
      </c>
      <c r="F1395">
        <v>339.221500777605</v>
      </c>
      <c r="G1395" s="30" t="s">
        <v>538</v>
      </c>
    </row>
    <row r="1396" spans="1:7" x14ac:dyDescent="0.35">
      <c r="A1396" s="30" t="s">
        <v>18</v>
      </c>
      <c r="B1396">
        <v>2</v>
      </c>
      <c r="C1396" t="s">
        <v>589</v>
      </c>
      <c r="D1396" t="s">
        <v>66</v>
      </c>
      <c r="E1396">
        <f>IF(Table9_1[[#This Row],[Sample]]="ST","",VALUE(MID(Table9_1[[#This Row],[Sample]],FIND("-",Table9_1[[#This Row],[Sample]])+1,LEN(Table9_1[[#This Row],[Sample]])))-0.5)</f>
        <v>8.5</v>
      </c>
      <c r="F1396">
        <v>168.85208484408992</v>
      </c>
      <c r="G1396" s="30" t="s">
        <v>539</v>
      </c>
    </row>
    <row r="1397" spans="1:7" x14ac:dyDescent="0.35">
      <c r="A1397" s="30" t="s">
        <v>18</v>
      </c>
      <c r="B1397">
        <v>2</v>
      </c>
      <c r="C1397" t="s">
        <v>589</v>
      </c>
      <c r="D1397" t="s">
        <v>78</v>
      </c>
      <c r="E1397">
        <f>IF(Table9_1[[#This Row],[Sample]]="ST","",VALUE(MID(Table9_1[[#This Row],[Sample]],FIND("-",Table9_1[[#This Row],[Sample]])+1,LEN(Table9_1[[#This Row],[Sample]])))-0.5)</f>
        <v>14.5</v>
      </c>
      <c r="F1397">
        <v>135.6261417180138</v>
      </c>
      <c r="G1397" s="30" t="s">
        <v>540</v>
      </c>
    </row>
    <row r="1398" spans="1:7" x14ac:dyDescent="0.35">
      <c r="A1398" s="30" t="s">
        <v>18</v>
      </c>
      <c r="B1398">
        <v>2</v>
      </c>
      <c r="C1398" t="s">
        <v>589</v>
      </c>
      <c r="D1398" t="s">
        <v>80</v>
      </c>
      <c r="E1398">
        <f>IF(Table9_1[[#This Row],[Sample]]="ST","",VALUE(MID(Table9_1[[#This Row],[Sample]],FIND("-",Table9_1[[#This Row],[Sample]])+1,LEN(Table9_1[[#This Row],[Sample]])))-0.5)</f>
        <v>15.5</v>
      </c>
      <c r="F1398">
        <v>131.77644372934424</v>
      </c>
      <c r="G1398" s="30" t="s">
        <v>541</v>
      </c>
    </row>
    <row r="1399" spans="1:7" x14ac:dyDescent="0.35">
      <c r="A1399" s="30" t="s">
        <v>18</v>
      </c>
      <c r="B1399">
        <v>2</v>
      </c>
      <c r="C1399" t="s">
        <v>589</v>
      </c>
      <c r="D1399" t="s">
        <v>82</v>
      </c>
      <c r="E1399">
        <f>IF(Table9_1[[#This Row],[Sample]]="ST","",VALUE(MID(Table9_1[[#This Row],[Sample]],FIND("-",Table9_1[[#This Row],[Sample]])+1,LEN(Table9_1[[#This Row],[Sample]])))-0.5)</f>
        <v>16.5</v>
      </c>
      <c r="F1399">
        <v>126.42767892061009</v>
      </c>
      <c r="G1399" s="30" t="s">
        <v>542</v>
      </c>
    </row>
    <row r="1400" spans="1:7" x14ac:dyDescent="0.35">
      <c r="A1400" s="30" t="s">
        <v>18</v>
      </c>
      <c r="B1400">
        <v>2</v>
      </c>
      <c r="C1400" t="s">
        <v>589</v>
      </c>
      <c r="D1400" t="s">
        <v>84</v>
      </c>
      <c r="E1400">
        <f>IF(Table9_1[[#This Row],[Sample]]="ST","",VALUE(MID(Table9_1[[#This Row],[Sample]],FIND("-",Table9_1[[#This Row],[Sample]])+1,LEN(Table9_1[[#This Row],[Sample]])))-0.5)</f>
        <v>17.5</v>
      </c>
      <c r="F1400">
        <v>130.19920518821922</v>
      </c>
      <c r="G1400" s="30" t="s">
        <v>543</v>
      </c>
    </row>
    <row r="1401" spans="1:7" x14ac:dyDescent="0.35">
      <c r="A1401" s="30" t="s">
        <v>18</v>
      </c>
      <c r="B1401">
        <v>2</v>
      </c>
      <c r="C1401" t="s">
        <v>589</v>
      </c>
      <c r="D1401" t="s">
        <v>86</v>
      </c>
      <c r="E1401">
        <f>IF(Table9_1[[#This Row],[Sample]]="ST","",VALUE(MID(Table9_1[[#This Row],[Sample]],FIND("-",Table9_1[[#This Row],[Sample]])+1,LEN(Table9_1[[#This Row],[Sample]])))-0.5)</f>
        <v>18.5</v>
      </c>
      <c r="F1401">
        <v>120.64914341222182</v>
      </c>
      <c r="G1401" s="30" t="s">
        <v>544</v>
      </c>
    </row>
    <row r="1402" spans="1:7" x14ac:dyDescent="0.35">
      <c r="A1402" s="30" t="s">
        <v>18</v>
      </c>
      <c r="B1402">
        <v>2</v>
      </c>
      <c r="C1402" t="s">
        <v>589</v>
      </c>
      <c r="D1402" t="s">
        <v>88</v>
      </c>
      <c r="E1402">
        <f>IF(Table9_1[[#This Row],[Sample]]="ST","",VALUE(MID(Table9_1[[#This Row],[Sample]],FIND("-",Table9_1[[#This Row],[Sample]])+1,LEN(Table9_1[[#This Row],[Sample]])))-0.5)</f>
        <v>19.5</v>
      </c>
      <c r="F1402">
        <v>115.21013302034429</v>
      </c>
      <c r="G1402" s="30" t="s">
        <v>545</v>
      </c>
    </row>
    <row r="1403" spans="1:7" x14ac:dyDescent="0.35">
      <c r="A1403" s="30" t="s">
        <v>18</v>
      </c>
      <c r="B1403">
        <v>2</v>
      </c>
      <c r="C1403" t="s">
        <v>589</v>
      </c>
      <c r="D1403" t="s">
        <v>90</v>
      </c>
      <c r="E1403">
        <f>IF(Table9_1[[#This Row],[Sample]]="ST","",VALUE(MID(Table9_1[[#This Row],[Sample]],FIND("-",Table9_1[[#This Row],[Sample]])+1,LEN(Table9_1[[#This Row],[Sample]])))-0.5)</f>
        <v>20.5</v>
      </c>
      <c r="F1403">
        <v>131.36948395156642</v>
      </c>
      <c r="G1403" s="30" t="s">
        <v>546</v>
      </c>
    </row>
    <row r="1404" spans="1:7" x14ac:dyDescent="0.35">
      <c r="A1404" s="30" t="s">
        <v>18</v>
      </c>
      <c r="B1404">
        <v>2</v>
      </c>
      <c r="C1404" t="s">
        <v>589</v>
      </c>
      <c r="D1404" t="s">
        <v>92</v>
      </c>
      <c r="E1404">
        <f>IF(Table9_1[[#This Row],[Sample]]="ST","",VALUE(MID(Table9_1[[#This Row],[Sample]],FIND("-",Table9_1[[#This Row],[Sample]])+1,LEN(Table9_1[[#This Row],[Sample]])))-0.5)</f>
        <v>21.5</v>
      </c>
      <c r="F1404">
        <v>150.27523228803719</v>
      </c>
      <c r="G1404" s="30" t="s">
        <v>547</v>
      </c>
    </row>
    <row r="1405" spans="1:7" x14ac:dyDescent="0.35">
      <c r="A1405" s="30" t="s">
        <v>18</v>
      </c>
      <c r="B1405">
        <v>2</v>
      </c>
      <c r="C1405" t="s">
        <v>589</v>
      </c>
      <c r="D1405" t="s">
        <v>96</v>
      </c>
      <c r="E1405">
        <f>IF(Table9_1[[#This Row],[Sample]]="ST","",VALUE(MID(Table9_1[[#This Row],[Sample]],FIND("-",Table9_1[[#This Row],[Sample]])+1,LEN(Table9_1[[#This Row],[Sample]])))-0.5)</f>
        <v>23.5</v>
      </c>
      <c r="F1405">
        <v>159.38570372560613</v>
      </c>
      <c r="G1405" s="30" t="s">
        <v>548</v>
      </c>
    </row>
    <row r="1406" spans="1:7" x14ac:dyDescent="0.35">
      <c r="A1406" s="30" t="s">
        <v>18</v>
      </c>
      <c r="B1406">
        <v>3</v>
      </c>
      <c r="C1406" t="s">
        <v>590</v>
      </c>
      <c r="D1406" t="s">
        <v>588</v>
      </c>
      <c r="E1406" t="str">
        <f>IF(Table9_1[[#This Row],[Sample]]="ST","",VALUE(MID(Table9_1[[#This Row],[Sample]],FIND("-",Table9_1[[#This Row],[Sample]])+1,LEN(Table9_1[[#This Row],[Sample]])))-0.5)</f>
        <v/>
      </c>
      <c r="F1406">
        <v>143.3202325127003</v>
      </c>
      <c r="G1406" s="30" t="s">
        <v>549</v>
      </c>
    </row>
    <row r="1407" spans="1:7" x14ac:dyDescent="0.35">
      <c r="A1407" s="30" t="s">
        <v>18</v>
      </c>
      <c r="B1407">
        <v>3</v>
      </c>
      <c r="C1407" t="s">
        <v>590</v>
      </c>
      <c r="D1407" t="s">
        <v>50</v>
      </c>
      <c r="E1407">
        <f>IF(Table9_1[[#This Row],[Sample]]="ST","",VALUE(MID(Table9_1[[#This Row],[Sample]],FIND("-",Table9_1[[#This Row],[Sample]])+1,LEN(Table9_1[[#This Row],[Sample]])))-0.5)</f>
        <v>0.5</v>
      </c>
      <c r="F1407">
        <v>60.021975980646289</v>
      </c>
      <c r="G1407" s="30" t="s">
        <v>550</v>
      </c>
    </row>
    <row r="1408" spans="1:7" x14ac:dyDescent="0.35">
      <c r="A1408" s="30" t="s">
        <v>18</v>
      </c>
      <c r="B1408">
        <v>3</v>
      </c>
      <c r="C1408" t="s">
        <v>590</v>
      </c>
      <c r="D1408" t="s">
        <v>66</v>
      </c>
      <c r="E1408">
        <f>IF(Table9_1[[#This Row],[Sample]]="ST","",VALUE(MID(Table9_1[[#This Row],[Sample]],FIND("-",Table9_1[[#This Row],[Sample]])+1,LEN(Table9_1[[#This Row],[Sample]])))-0.5)</f>
        <v>8.5</v>
      </c>
      <c r="F1408">
        <v>21.23964829586658</v>
      </c>
      <c r="G1408" s="30" t="s">
        <v>551</v>
      </c>
    </row>
    <row r="1409" spans="1:7" x14ac:dyDescent="0.35">
      <c r="A1409" s="30" t="s">
        <v>18</v>
      </c>
      <c r="B1409">
        <v>3</v>
      </c>
      <c r="C1409" t="s">
        <v>590</v>
      </c>
      <c r="D1409" t="s">
        <v>78</v>
      </c>
      <c r="E1409">
        <f>IF(Table9_1[[#This Row],[Sample]]="ST","",VALUE(MID(Table9_1[[#This Row],[Sample]],FIND("-",Table9_1[[#This Row],[Sample]])+1,LEN(Table9_1[[#This Row],[Sample]])))-0.5)</f>
        <v>14.5</v>
      </c>
      <c r="F1409">
        <v>-1.1828651685393083</v>
      </c>
      <c r="G1409" s="30" t="s">
        <v>552</v>
      </c>
    </row>
    <row r="1410" spans="1:7" x14ac:dyDescent="0.35">
      <c r="A1410" s="30" t="s">
        <v>18</v>
      </c>
      <c r="B1410">
        <v>3</v>
      </c>
      <c r="C1410" t="s">
        <v>590</v>
      </c>
      <c r="D1410" t="s">
        <v>80</v>
      </c>
      <c r="E1410">
        <f>IF(Table9_1[[#This Row],[Sample]]="ST","",VALUE(MID(Table9_1[[#This Row],[Sample]],FIND("-",Table9_1[[#This Row],[Sample]])+1,LEN(Table9_1[[#This Row],[Sample]])))-0.5)</f>
        <v>15.5</v>
      </c>
      <c r="F1410">
        <v>-1.7200861019307681</v>
      </c>
      <c r="G1410" s="30" t="s">
        <v>553</v>
      </c>
    </row>
    <row r="1411" spans="1:7" x14ac:dyDescent="0.35">
      <c r="A1411" s="30" t="s">
        <v>18</v>
      </c>
      <c r="B1411">
        <v>3</v>
      </c>
      <c r="C1411" t="s">
        <v>590</v>
      </c>
      <c r="D1411" t="s">
        <v>82</v>
      </c>
      <c r="E1411">
        <f>IF(Table9_1[[#This Row],[Sample]]="ST","",VALUE(MID(Table9_1[[#This Row],[Sample]],FIND("-",Table9_1[[#This Row],[Sample]])+1,LEN(Table9_1[[#This Row],[Sample]])))-0.5)</f>
        <v>16.5</v>
      </c>
      <c r="F1411">
        <v>6.8308271411810821</v>
      </c>
      <c r="G1411" s="30" t="s">
        <v>554</v>
      </c>
    </row>
    <row r="1412" spans="1:7" x14ac:dyDescent="0.35">
      <c r="A1412" s="30" t="s">
        <v>18</v>
      </c>
      <c r="B1412">
        <v>3</v>
      </c>
      <c r="C1412" t="s">
        <v>590</v>
      </c>
      <c r="D1412" t="s">
        <v>84</v>
      </c>
      <c r="E1412">
        <f>IF(Table9_1[[#This Row],[Sample]]="ST","",VALUE(MID(Table9_1[[#This Row],[Sample]],FIND("-",Table9_1[[#This Row],[Sample]])+1,LEN(Table9_1[[#This Row],[Sample]])))-0.5)</f>
        <v>17.5</v>
      </c>
      <c r="F1412">
        <v>4.2969914179832216</v>
      </c>
      <c r="G1412" s="30" t="s">
        <v>555</v>
      </c>
    </row>
    <row r="1413" spans="1:7" x14ac:dyDescent="0.35">
      <c r="A1413" s="30" t="s">
        <v>18</v>
      </c>
      <c r="B1413">
        <v>3</v>
      </c>
      <c r="C1413" t="s">
        <v>590</v>
      </c>
      <c r="D1413" t="s">
        <v>86</v>
      </c>
      <c r="E1413">
        <f>IF(Table9_1[[#This Row],[Sample]]="ST","",VALUE(MID(Table9_1[[#This Row],[Sample]],FIND("-",Table9_1[[#This Row],[Sample]])+1,LEN(Table9_1[[#This Row],[Sample]])))-0.5)</f>
        <v>18.5</v>
      </c>
      <c r="F1413">
        <v>-0.20195160720592753</v>
      </c>
      <c r="G1413" s="30" t="s">
        <v>556</v>
      </c>
    </row>
    <row r="1414" spans="1:7" x14ac:dyDescent="0.35">
      <c r="A1414" s="30" t="s">
        <v>18</v>
      </c>
      <c r="B1414">
        <v>3</v>
      </c>
      <c r="C1414" t="s">
        <v>590</v>
      </c>
      <c r="D1414" t="s">
        <v>88</v>
      </c>
      <c r="E1414">
        <f>IF(Table9_1[[#This Row],[Sample]]="ST","",VALUE(MID(Table9_1[[#This Row],[Sample]],FIND("-",Table9_1[[#This Row],[Sample]])+1,LEN(Table9_1[[#This Row],[Sample]])))-0.5)</f>
        <v>19.5</v>
      </c>
      <c r="F1414">
        <v>4.6494131455399028</v>
      </c>
      <c r="G1414" s="30" t="s">
        <v>557</v>
      </c>
    </row>
    <row r="1415" spans="1:7" x14ac:dyDescent="0.35">
      <c r="A1415" s="30" t="s">
        <v>18</v>
      </c>
      <c r="B1415">
        <v>3</v>
      </c>
      <c r="C1415" t="s">
        <v>590</v>
      </c>
      <c r="D1415" t="s">
        <v>90</v>
      </c>
      <c r="E1415">
        <f>IF(Table9_1[[#This Row],[Sample]]="ST","",VALUE(MID(Table9_1[[#This Row],[Sample]],FIND("-",Table9_1[[#This Row],[Sample]])+1,LEN(Table9_1[[#This Row],[Sample]])))-0.5)</f>
        <v>20.5</v>
      </c>
      <c r="F1415">
        <v>1.5572890640015444</v>
      </c>
      <c r="G1415" s="30" t="s">
        <v>558</v>
      </c>
    </row>
    <row r="1416" spans="1:7" x14ac:dyDescent="0.35">
      <c r="A1416" s="30" t="s">
        <v>18</v>
      </c>
      <c r="B1416">
        <v>3</v>
      </c>
      <c r="C1416" t="s">
        <v>590</v>
      </c>
      <c r="D1416" t="s">
        <v>92</v>
      </c>
      <c r="E1416">
        <f>IF(Table9_1[[#This Row],[Sample]]="ST","",VALUE(MID(Table9_1[[#This Row],[Sample]],FIND("-",Table9_1[[#This Row],[Sample]])+1,LEN(Table9_1[[#This Row],[Sample]])))-0.5)</f>
        <v>21.5</v>
      </c>
      <c r="F1416">
        <v>2.6179152148664429</v>
      </c>
      <c r="G1416" s="30" t="s">
        <v>559</v>
      </c>
    </row>
    <row r="1417" spans="1:7" x14ac:dyDescent="0.35">
      <c r="A1417" s="30" t="s">
        <v>18</v>
      </c>
      <c r="B1417">
        <v>3</v>
      </c>
      <c r="C1417" t="s">
        <v>590</v>
      </c>
      <c r="D1417" t="s">
        <v>96</v>
      </c>
      <c r="E1417">
        <f>IF(Table9_1[[#This Row],[Sample]]="ST","",VALUE(MID(Table9_1[[#This Row],[Sample]],FIND("-",Table9_1[[#This Row],[Sample]])+1,LEN(Table9_1[[#This Row],[Sample]])))-0.5)</f>
        <v>23.5</v>
      </c>
      <c r="F1417">
        <v>9.0428395426769299</v>
      </c>
      <c r="G1417" s="30" t="s">
        <v>560</v>
      </c>
    </row>
    <row r="1418" spans="1:7" x14ac:dyDescent="0.35">
      <c r="A1418" s="30" t="s">
        <v>18</v>
      </c>
      <c r="B1418">
        <v>4</v>
      </c>
      <c r="C1418" t="s">
        <v>607</v>
      </c>
      <c r="D1418" t="s">
        <v>588</v>
      </c>
      <c r="E1418" t="str">
        <f>IF(Table9_1[[#This Row],[Sample]]="ST","",VALUE(MID(Table9_1[[#This Row],[Sample]],FIND("-",Table9_1[[#This Row],[Sample]])+1,LEN(Table9_1[[#This Row],[Sample]])))-0.5)</f>
        <v/>
      </c>
      <c r="F1418">
        <v>279.20232903477921</v>
      </c>
      <c r="G1418" s="30" t="s">
        <v>561</v>
      </c>
    </row>
    <row r="1419" spans="1:7" x14ac:dyDescent="0.35">
      <c r="A1419" s="30" t="s">
        <v>18</v>
      </c>
      <c r="B1419">
        <v>4</v>
      </c>
      <c r="C1419" t="s">
        <v>607</v>
      </c>
      <c r="D1419" t="s">
        <v>50</v>
      </c>
      <c r="E1419">
        <f>IF(Table9_1[[#This Row],[Sample]]="ST","",VALUE(MID(Table9_1[[#This Row],[Sample]],FIND("-",Table9_1[[#This Row],[Sample]])+1,LEN(Table9_1[[#This Row],[Sample]])))-0.5)</f>
        <v>0.5</v>
      </c>
      <c r="F1419">
        <v>78.50642474511838</v>
      </c>
      <c r="G1419" s="30" t="s">
        <v>562</v>
      </c>
    </row>
    <row r="1420" spans="1:7" x14ac:dyDescent="0.35">
      <c r="A1420" s="30" t="s">
        <v>18</v>
      </c>
      <c r="B1420">
        <v>4</v>
      </c>
      <c r="C1420" t="s">
        <v>607</v>
      </c>
      <c r="D1420" t="s">
        <v>66</v>
      </c>
      <c r="E1420">
        <f>IF(Table9_1[[#This Row],[Sample]]="ST","",VALUE(MID(Table9_1[[#This Row],[Sample]],FIND("-",Table9_1[[#This Row],[Sample]])+1,LEN(Table9_1[[#This Row],[Sample]])))-0.5)</f>
        <v>8.5</v>
      </c>
      <c r="F1420">
        <v>63.037389412617841</v>
      </c>
      <c r="G1420" s="30" t="s">
        <v>563</v>
      </c>
    </row>
    <row r="1421" spans="1:7" x14ac:dyDescent="0.35">
      <c r="A1421" s="30" t="s">
        <v>18</v>
      </c>
      <c r="B1421">
        <v>4</v>
      </c>
      <c r="C1421" t="s">
        <v>607</v>
      </c>
      <c r="D1421" t="s">
        <v>78</v>
      </c>
      <c r="E1421">
        <f>IF(Table9_1[[#This Row],[Sample]]="ST","",VALUE(MID(Table9_1[[#This Row],[Sample]],FIND("-",Table9_1[[#This Row],[Sample]])+1,LEN(Table9_1[[#This Row],[Sample]])))-0.5)</f>
        <v>14.5</v>
      </c>
      <c r="F1421">
        <v>56.109735411380946</v>
      </c>
      <c r="G1421" s="30" t="s">
        <v>564</v>
      </c>
    </row>
    <row r="1422" spans="1:7" x14ac:dyDescent="0.35">
      <c r="A1422" s="30" t="s">
        <v>18</v>
      </c>
      <c r="B1422">
        <v>4</v>
      </c>
      <c r="C1422" t="s">
        <v>607</v>
      </c>
      <c r="D1422" t="s">
        <v>80</v>
      </c>
      <c r="E1422">
        <f>IF(Table9_1[[#This Row],[Sample]]="ST","",VALUE(MID(Table9_1[[#This Row],[Sample]],FIND("-",Table9_1[[#This Row],[Sample]])+1,LEN(Table9_1[[#This Row],[Sample]])))-0.5)</f>
        <v>15.5</v>
      </c>
      <c r="F1422">
        <v>51.048940685336582</v>
      </c>
      <c r="G1422" s="30" t="s">
        <v>565</v>
      </c>
    </row>
    <row r="1423" spans="1:7" x14ac:dyDescent="0.35">
      <c r="A1423" s="30" t="s">
        <v>18</v>
      </c>
      <c r="B1423">
        <v>4</v>
      </c>
      <c r="C1423" t="s">
        <v>607</v>
      </c>
      <c r="D1423" t="s">
        <v>82</v>
      </c>
      <c r="E1423">
        <f>IF(Table9_1[[#This Row],[Sample]]="ST","",VALUE(MID(Table9_1[[#This Row],[Sample]],FIND("-",Table9_1[[#This Row],[Sample]])+1,LEN(Table9_1[[#This Row],[Sample]])))-0.5)</f>
        <v>16.5</v>
      </c>
      <c r="F1423">
        <v>52.260258114978491</v>
      </c>
      <c r="G1423" s="30" t="s">
        <v>566</v>
      </c>
    </row>
    <row r="1424" spans="1:7" x14ac:dyDescent="0.35">
      <c r="A1424" s="30" t="s">
        <v>18</v>
      </c>
      <c r="B1424">
        <v>4</v>
      </c>
      <c r="C1424" t="s">
        <v>607</v>
      </c>
      <c r="D1424" t="s">
        <v>84</v>
      </c>
      <c r="E1424">
        <f>IF(Table9_1[[#This Row],[Sample]]="ST","",VALUE(MID(Table9_1[[#This Row],[Sample]],FIND("-",Table9_1[[#This Row],[Sample]])+1,LEN(Table9_1[[#This Row],[Sample]])))-0.5)</f>
        <v>17.5</v>
      </c>
      <c r="F1424">
        <v>53.950512970548075</v>
      </c>
      <c r="G1424" s="30" t="s">
        <v>567</v>
      </c>
    </row>
    <row r="1425" spans="1:7" x14ac:dyDescent="0.35">
      <c r="A1425" s="30" t="s">
        <v>18</v>
      </c>
      <c r="B1425">
        <v>4</v>
      </c>
      <c r="C1425" t="s">
        <v>607</v>
      </c>
      <c r="D1425" t="s">
        <v>86</v>
      </c>
      <c r="E1425">
        <f>IF(Table9_1[[#This Row],[Sample]]="ST","",VALUE(MID(Table9_1[[#This Row],[Sample]],FIND("-",Table9_1[[#This Row],[Sample]])+1,LEN(Table9_1[[#This Row],[Sample]])))-0.5)</f>
        <v>18.5</v>
      </c>
      <c r="F1425">
        <v>47.65306958671848</v>
      </c>
      <c r="G1425" s="30" t="s">
        <v>568</v>
      </c>
    </row>
    <row r="1426" spans="1:7" x14ac:dyDescent="0.35">
      <c r="A1426" s="30" t="s">
        <v>18</v>
      </c>
      <c r="B1426">
        <v>4</v>
      </c>
      <c r="C1426" t="s">
        <v>607</v>
      </c>
      <c r="D1426" t="s">
        <v>88</v>
      </c>
      <c r="E1426">
        <f>IF(Table9_1[[#This Row],[Sample]]="ST","",VALUE(MID(Table9_1[[#This Row],[Sample]],FIND("-",Table9_1[[#This Row],[Sample]])+1,LEN(Table9_1[[#This Row],[Sample]])))-0.5)</f>
        <v>19.5</v>
      </c>
      <c r="F1426">
        <v>53.679514866979652</v>
      </c>
      <c r="G1426" s="30" t="s">
        <v>569</v>
      </c>
    </row>
    <row r="1427" spans="1:7" x14ac:dyDescent="0.35">
      <c r="A1427" s="30" t="s">
        <v>18</v>
      </c>
      <c r="B1427">
        <v>4</v>
      </c>
      <c r="C1427" t="s">
        <v>607</v>
      </c>
      <c r="D1427" t="s">
        <v>90</v>
      </c>
      <c r="E1427">
        <f>IF(Table9_1[[#This Row],[Sample]]="ST","",VALUE(MID(Table9_1[[#This Row],[Sample]],FIND("-",Table9_1[[#This Row],[Sample]])+1,LEN(Table9_1[[#This Row],[Sample]])))-0.5)</f>
        <v>20.5</v>
      </c>
      <c r="F1427">
        <v>57.097236209878915</v>
      </c>
      <c r="G1427" s="30" t="s">
        <v>570</v>
      </c>
    </row>
    <row r="1428" spans="1:7" x14ac:dyDescent="0.35">
      <c r="A1428" s="30" t="s">
        <v>18</v>
      </c>
      <c r="B1428">
        <v>4</v>
      </c>
      <c r="C1428" t="s">
        <v>607</v>
      </c>
      <c r="D1428" t="s">
        <v>92</v>
      </c>
      <c r="E1428">
        <f>IF(Table9_1[[#This Row],[Sample]]="ST","",VALUE(MID(Table9_1[[#This Row],[Sample]],FIND("-",Table9_1[[#This Row],[Sample]])+1,LEN(Table9_1[[#This Row],[Sample]])))-0.5)</f>
        <v>21.5</v>
      </c>
      <c r="F1428">
        <v>52.96946186604724</v>
      </c>
      <c r="G1428" s="30" t="s">
        <v>571</v>
      </c>
    </row>
    <row r="1429" spans="1:7" x14ac:dyDescent="0.35">
      <c r="A1429" s="30" t="s">
        <v>18</v>
      </c>
      <c r="B1429">
        <v>4</v>
      </c>
      <c r="C1429" t="s">
        <v>607</v>
      </c>
      <c r="D1429" t="s">
        <v>96</v>
      </c>
      <c r="E1429">
        <f>IF(Table9_1[[#This Row],[Sample]]="ST","",VALUE(MID(Table9_1[[#This Row],[Sample]],FIND("-",Table9_1[[#This Row],[Sample]])+1,LEN(Table9_1[[#This Row],[Sample]])))-0.5)</f>
        <v>23.5</v>
      </c>
      <c r="F1429">
        <v>52.064600827912479</v>
      </c>
      <c r="G1429" s="30" t="s">
        <v>572</v>
      </c>
    </row>
    <row r="1430" spans="1:7" x14ac:dyDescent="0.35">
      <c r="A1430" s="30" t="s">
        <v>18</v>
      </c>
      <c r="B1430">
        <v>5</v>
      </c>
      <c r="C1430" t="s">
        <v>608</v>
      </c>
      <c r="D1430" t="s">
        <v>633</v>
      </c>
      <c r="E1430" t="e">
        <f>IF(Table9_1[[#This Row],[Sample]]="ST","",VALUE(MID(Table9_1[[#This Row],[Sample]],FIND("-",Table9_1[[#This Row],[Sample]])+1,LEN(Table9_1[[#This Row],[Sample]])))-0.5)</f>
        <v>#VALUE!</v>
      </c>
      <c r="F1430">
        <v>32.119999999999997</v>
      </c>
      <c r="G1430" s="30" t="s">
        <v>596</v>
      </c>
    </row>
    <row r="1431" spans="1:7" x14ac:dyDescent="0.35">
      <c r="A1431" s="30" t="s">
        <v>18</v>
      </c>
      <c r="B1431">
        <v>5</v>
      </c>
      <c r="C1431" t="s">
        <v>608</v>
      </c>
      <c r="D1431" t="s">
        <v>50</v>
      </c>
      <c r="E1431">
        <f>IF(Table9_1[[#This Row],[Sample]]="ST","",VALUE(MID(Table9_1[[#This Row],[Sample]],FIND("-",Table9_1[[#This Row],[Sample]])+1,LEN(Table9_1[[#This Row],[Sample]])))-0.5)</f>
        <v>0.5</v>
      </c>
      <c r="F1431" t="s">
        <v>302</v>
      </c>
      <c r="G1431" s="30" t="s">
        <v>595</v>
      </c>
    </row>
    <row r="1432" spans="1:7" x14ac:dyDescent="0.35">
      <c r="A1432" s="30" t="s">
        <v>18</v>
      </c>
      <c r="B1432">
        <v>5</v>
      </c>
      <c r="C1432" t="s">
        <v>608</v>
      </c>
      <c r="D1432" s="5" t="s">
        <v>66</v>
      </c>
      <c r="E1432">
        <f>IF(Table9_1[[#This Row],[Sample]]="ST","",VALUE(MID(Table9_1[[#This Row],[Sample]],FIND("-",Table9_1[[#This Row],[Sample]])+1,LEN(Table9_1[[#This Row],[Sample]])))-0.5)</f>
        <v>8.5</v>
      </c>
      <c r="F1432" t="s">
        <v>302</v>
      </c>
      <c r="G1432" s="30" t="s">
        <v>597</v>
      </c>
    </row>
    <row r="1433" spans="1:7" x14ac:dyDescent="0.35">
      <c r="A1433" s="30" t="s">
        <v>18</v>
      </c>
      <c r="B1433">
        <v>5</v>
      </c>
      <c r="C1433" t="s">
        <v>608</v>
      </c>
      <c r="D1433" t="s">
        <v>78</v>
      </c>
      <c r="E1433">
        <f>IF(Table9_1[[#This Row],[Sample]]="ST","",VALUE(MID(Table9_1[[#This Row],[Sample]],FIND("-",Table9_1[[#This Row],[Sample]])+1,LEN(Table9_1[[#This Row],[Sample]])))-0.5)</f>
        <v>14.5</v>
      </c>
      <c r="F1433" t="s">
        <v>302</v>
      </c>
      <c r="G1433" s="30" t="s">
        <v>598</v>
      </c>
    </row>
    <row r="1434" spans="1:7" x14ac:dyDescent="0.35">
      <c r="A1434" s="30" t="s">
        <v>18</v>
      </c>
      <c r="B1434">
        <v>5</v>
      </c>
      <c r="C1434" t="s">
        <v>608</v>
      </c>
      <c r="D1434" t="s">
        <v>80</v>
      </c>
      <c r="E1434">
        <f>IF(Table9_1[[#This Row],[Sample]]="ST","",VALUE(MID(Table9_1[[#This Row],[Sample]],FIND("-",Table9_1[[#This Row],[Sample]])+1,LEN(Table9_1[[#This Row],[Sample]])))-0.5)</f>
        <v>15.5</v>
      </c>
      <c r="F1434" t="s">
        <v>302</v>
      </c>
      <c r="G1434" s="30" t="s">
        <v>599</v>
      </c>
    </row>
    <row r="1435" spans="1:7" x14ac:dyDescent="0.35">
      <c r="A1435" s="30" t="s">
        <v>18</v>
      </c>
      <c r="B1435">
        <v>5</v>
      </c>
      <c r="C1435" t="s">
        <v>608</v>
      </c>
      <c r="D1435" t="s">
        <v>82</v>
      </c>
      <c r="E1435">
        <f>IF(Table9_1[[#This Row],[Sample]]="ST","",VALUE(MID(Table9_1[[#This Row],[Sample]],FIND("-",Table9_1[[#This Row],[Sample]])+1,LEN(Table9_1[[#This Row],[Sample]])))-0.5)</f>
        <v>16.5</v>
      </c>
      <c r="F1435" t="s">
        <v>302</v>
      </c>
      <c r="G1435" s="30" t="s">
        <v>600</v>
      </c>
    </row>
    <row r="1436" spans="1:7" x14ac:dyDescent="0.35">
      <c r="A1436" s="30" t="s">
        <v>18</v>
      </c>
      <c r="B1436">
        <v>5</v>
      </c>
      <c r="C1436" t="s">
        <v>608</v>
      </c>
      <c r="D1436" t="s">
        <v>84</v>
      </c>
      <c r="E1436">
        <f>IF(Table9_1[[#This Row],[Sample]]="ST","",VALUE(MID(Table9_1[[#This Row],[Sample]],FIND("-",Table9_1[[#This Row],[Sample]])+1,LEN(Table9_1[[#This Row],[Sample]])))-0.5)</f>
        <v>17.5</v>
      </c>
      <c r="F1436" t="s">
        <v>302</v>
      </c>
      <c r="G1436" s="30" t="s">
        <v>601</v>
      </c>
    </row>
    <row r="1437" spans="1:7" x14ac:dyDescent="0.35">
      <c r="A1437" s="30" t="s">
        <v>18</v>
      </c>
      <c r="B1437">
        <v>5</v>
      </c>
      <c r="C1437" t="s">
        <v>608</v>
      </c>
      <c r="D1437" t="s">
        <v>86</v>
      </c>
      <c r="E1437">
        <f>IF(Table9_1[[#This Row],[Sample]]="ST","",VALUE(MID(Table9_1[[#This Row],[Sample]],FIND("-",Table9_1[[#This Row],[Sample]])+1,LEN(Table9_1[[#This Row],[Sample]])))-0.5)</f>
        <v>18.5</v>
      </c>
      <c r="F1437" t="s">
        <v>302</v>
      </c>
      <c r="G1437" s="30" t="s">
        <v>602</v>
      </c>
    </row>
    <row r="1438" spans="1:7" x14ac:dyDescent="0.35">
      <c r="A1438" s="30" t="s">
        <v>18</v>
      </c>
      <c r="B1438">
        <v>5</v>
      </c>
      <c r="C1438" t="s">
        <v>608</v>
      </c>
      <c r="D1438" t="s">
        <v>88</v>
      </c>
      <c r="E1438">
        <f>IF(Table9_1[[#This Row],[Sample]]="ST","",VALUE(MID(Table9_1[[#This Row],[Sample]],FIND("-",Table9_1[[#This Row],[Sample]])+1,LEN(Table9_1[[#This Row],[Sample]])))-0.5)</f>
        <v>19.5</v>
      </c>
      <c r="F1438" t="s">
        <v>302</v>
      </c>
      <c r="G1438" s="30" t="s">
        <v>603</v>
      </c>
    </row>
    <row r="1439" spans="1:7" x14ac:dyDescent="0.35">
      <c r="A1439" s="30" t="s">
        <v>18</v>
      </c>
      <c r="B1439">
        <v>5</v>
      </c>
      <c r="C1439" t="s">
        <v>608</v>
      </c>
      <c r="D1439" t="s">
        <v>90</v>
      </c>
      <c r="E1439">
        <f>IF(Table9_1[[#This Row],[Sample]]="ST","",VALUE(MID(Table9_1[[#This Row],[Sample]],FIND("-",Table9_1[[#This Row],[Sample]])+1,LEN(Table9_1[[#This Row],[Sample]])))-0.5)</f>
        <v>20.5</v>
      </c>
      <c r="F1439" t="s">
        <v>302</v>
      </c>
      <c r="G1439" s="30" t="s">
        <v>604</v>
      </c>
    </row>
    <row r="1440" spans="1:7" x14ac:dyDescent="0.35">
      <c r="A1440" s="30" t="s">
        <v>18</v>
      </c>
      <c r="B1440">
        <v>5</v>
      </c>
      <c r="C1440" t="s">
        <v>608</v>
      </c>
      <c r="D1440" t="s">
        <v>92</v>
      </c>
      <c r="E1440">
        <f>IF(Table9_1[[#This Row],[Sample]]="ST","",VALUE(MID(Table9_1[[#This Row],[Sample]],FIND("-",Table9_1[[#This Row],[Sample]])+1,LEN(Table9_1[[#This Row],[Sample]])))-0.5)</f>
        <v>21.5</v>
      </c>
      <c r="F1440" t="s">
        <v>302</v>
      </c>
      <c r="G1440" s="30" t="s">
        <v>605</v>
      </c>
    </row>
    <row r="1441" spans="1:7" x14ac:dyDescent="0.35">
      <c r="A1441" s="30" t="s">
        <v>18</v>
      </c>
      <c r="B1441">
        <v>5</v>
      </c>
      <c r="C1441" t="s">
        <v>608</v>
      </c>
      <c r="D1441" t="s">
        <v>96</v>
      </c>
      <c r="E1441">
        <f>IF(Table9_1[[#This Row],[Sample]]="ST","",VALUE(MID(Table9_1[[#This Row],[Sample]],FIND("-",Table9_1[[#This Row],[Sample]])+1,LEN(Table9_1[[#This Row],[Sample]])))-0.5)</f>
        <v>23.5</v>
      </c>
      <c r="F1441" t="s">
        <v>302</v>
      </c>
      <c r="G1441" s="30" t="s">
        <v>606</v>
      </c>
    </row>
    <row r="1442" spans="1:7" x14ac:dyDescent="0.35">
      <c r="A1442" s="30" t="s">
        <v>2</v>
      </c>
      <c r="B1442">
        <v>1</v>
      </c>
      <c r="C1442" t="s">
        <v>519</v>
      </c>
      <c r="D1442" t="s">
        <v>588</v>
      </c>
      <c r="E1442" t="str">
        <f>IF(Table9_1[[#This Row],[Sample]]="ST","",VALUE(MID(Table9_1[[#This Row],[Sample]],FIND("-",Table9_1[[#This Row],[Sample]])+1,LEN(Table9_1[[#This Row],[Sample]])))-0.5)</f>
        <v/>
      </c>
      <c r="F1442">
        <v>2.4716686205549041</v>
      </c>
      <c r="G1442" s="30" t="s">
        <v>525</v>
      </c>
    </row>
    <row r="1443" spans="1:7" x14ac:dyDescent="0.35">
      <c r="A1443" s="30" t="s">
        <v>2</v>
      </c>
      <c r="B1443">
        <v>1</v>
      </c>
      <c r="C1443" t="s">
        <v>519</v>
      </c>
      <c r="D1443" t="s">
        <v>50</v>
      </c>
      <c r="E1443">
        <f>IF(Table9_1[[#This Row],[Sample]]="ST","",VALUE(MID(Table9_1[[#This Row],[Sample]],FIND("-",Table9_1[[#This Row],[Sample]])+1,LEN(Table9_1[[#This Row],[Sample]])))-0.5)</f>
        <v>0.5</v>
      </c>
      <c r="F1443">
        <v>0.3196820459650942</v>
      </c>
      <c r="G1443" s="30" t="s">
        <v>526</v>
      </c>
    </row>
    <row r="1444" spans="1:7" x14ac:dyDescent="0.35">
      <c r="A1444" s="30" t="s">
        <v>2</v>
      </c>
      <c r="B1444">
        <v>1</v>
      </c>
      <c r="C1444" t="s">
        <v>519</v>
      </c>
      <c r="D1444" t="s">
        <v>66</v>
      </c>
      <c r="E1444">
        <f>IF(Table9_1[[#This Row],[Sample]]="ST","",VALUE(MID(Table9_1[[#This Row],[Sample]],FIND("-",Table9_1[[#This Row],[Sample]])+1,LEN(Table9_1[[#This Row],[Sample]])))-0.5)</f>
        <v>8.5</v>
      </c>
      <c r="F1444">
        <v>0.71609862218999276</v>
      </c>
      <c r="G1444" s="30" t="s">
        <v>527</v>
      </c>
    </row>
    <row r="1445" spans="1:7" x14ac:dyDescent="0.35">
      <c r="A1445" s="30" t="s">
        <v>2</v>
      </c>
      <c r="B1445">
        <v>1</v>
      </c>
      <c r="C1445" t="s">
        <v>519</v>
      </c>
      <c r="D1445" t="s">
        <v>78</v>
      </c>
      <c r="E1445">
        <f>IF(Table9_1[[#This Row],[Sample]]="ST","",VALUE(MID(Table9_1[[#This Row],[Sample]],FIND("-",Table9_1[[#This Row],[Sample]])+1,LEN(Table9_1[[#This Row],[Sample]])))-0.5)</f>
        <v>14.5</v>
      </c>
      <c r="F1445">
        <v>0.26277636824936573</v>
      </c>
      <c r="G1445" s="30" t="s">
        <v>528</v>
      </c>
    </row>
    <row r="1446" spans="1:7" x14ac:dyDescent="0.35">
      <c r="A1446" s="30" t="s">
        <v>2</v>
      </c>
      <c r="B1446">
        <v>1</v>
      </c>
      <c r="C1446" t="s">
        <v>519</v>
      </c>
      <c r="D1446" t="s">
        <v>80</v>
      </c>
      <c r="E1446">
        <f>IF(Table9_1[[#This Row],[Sample]]="ST","",VALUE(MID(Table9_1[[#This Row],[Sample]],FIND("-",Table9_1[[#This Row],[Sample]])+1,LEN(Table9_1[[#This Row],[Sample]])))-0.5)</f>
        <v>15.5</v>
      </c>
      <c r="F1446">
        <v>0.20873195338319708</v>
      </c>
      <c r="G1446" s="30" t="s">
        <v>529</v>
      </c>
    </row>
    <row r="1447" spans="1:7" x14ac:dyDescent="0.35">
      <c r="A1447" s="30" t="s">
        <v>2</v>
      </c>
      <c r="B1447">
        <v>1</v>
      </c>
      <c r="C1447" t="s">
        <v>519</v>
      </c>
      <c r="D1447" t="s">
        <v>82</v>
      </c>
      <c r="E1447">
        <f>IF(Table9_1[[#This Row],[Sample]]="ST","",VALUE(MID(Table9_1[[#This Row],[Sample]],FIND("-",Table9_1[[#This Row],[Sample]])+1,LEN(Table9_1[[#This Row],[Sample]])))-0.5)</f>
        <v>16.5</v>
      </c>
      <c r="F1447">
        <v>0.19554165037152915</v>
      </c>
      <c r="G1447" s="30" t="s">
        <v>530</v>
      </c>
    </row>
    <row r="1448" spans="1:7" x14ac:dyDescent="0.35">
      <c r="A1448" s="30" t="s">
        <v>2</v>
      </c>
      <c r="B1448">
        <v>1</v>
      </c>
      <c r="C1448" t="s">
        <v>519</v>
      </c>
      <c r="D1448" t="s">
        <v>84</v>
      </c>
      <c r="E1448">
        <f>IF(Table9_1[[#This Row],[Sample]]="ST","",VALUE(MID(Table9_1[[#This Row],[Sample]],FIND("-",Table9_1[[#This Row],[Sample]])+1,LEN(Table9_1[[#This Row],[Sample]])))-0.5)</f>
        <v>17.5</v>
      </c>
      <c r="F1448">
        <v>0.32182562902282036</v>
      </c>
      <c r="G1448" s="30" t="s">
        <v>531</v>
      </c>
    </row>
    <row r="1449" spans="1:7" x14ac:dyDescent="0.35">
      <c r="A1449" s="30" t="s">
        <v>2</v>
      </c>
      <c r="B1449">
        <v>1</v>
      </c>
      <c r="C1449" t="s">
        <v>519</v>
      </c>
      <c r="D1449" t="s">
        <v>86</v>
      </c>
      <c r="E1449">
        <f>IF(Table9_1[[#This Row],[Sample]]="ST","",VALUE(MID(Table9_1[[#This Row],[Sample]],FIND("-",Table9_1[[#This Row],[Sample]])+1,LEN(Table9_1[[#This Row],[Sample]])))-0.5)</f>
        <v>18.5</v>
      </c>
      <c r="F1449">
        <v>0.1412928293889085</v>
      </c>
      <c r="G1449" s="30" t="s">
        <v>532</v>
      </c>
    </row>
    <row r="1450" spans="1:7" x14ac:dyDescent="0.35">
      <c r="A1450" s="30" t="s">
        <v>2</v>
      </c>
      <c r="B1450">
        <v>1</v>
      </c>
      <c r="C1450" t="s">
        <v>519</v>
      </c>
      <c r="D1450" t="s">
        <v>88</v>
      </c>
      <c r="E1450">
        <f>IF(Table9_1[[#This Row],[Sample]]="ST","",VALUE(MID(Table9_1[[#This Row],[Sample]],FIND("-",Table9_1[[#This Row],[Sample]])+1,LEN(Table9_1[[#This Row],[Sample]])))-0.5)</f>
        <v>19.5</v>
      </c>
      <c r="F1450">
        <v>0.2445226917057903</v>
      </c>
      <c r="G1450" s="30" t="s">
        <v>533</v>
      </c>
    </row>
    <row r="1451" spans="1:7" x14ac:dyDescent="0.35">
      <c r="A1451" s="30" t="s">
        <v>2</v>
      </c>
      <c r="B1451">
        <v>1</v>
      </c>
      <c r="C1451" t="s">
        <v>519</v>
      </c>
      <c r="D1451" t="s">
        <v>90</v>
      </c>
      <c r="E1451">
        <f>IF(Table9_1[[#This Row],[Sample]]="ST","",VALUE(MID(Table9_1[[#This Row],[Sample]],FIND("-",Table9_1[[#This Row],[Sample]])+1,LEN(Table9_1[[#This Row],[Sample]])))-0.5)</f>
        <v>20.5</v>
      </c>
      <c r="F1451">
        <v>0.11531808571977706</v>
      </c>
      <c r="G1451" s="30" t="s">
        <v>534</v>
      </c>
    </row>
    <row r="1452" spans="1:7" x14ac:dyDescent="0.35">
      <c r="A1452" s="30" t="s">
        <v>2</v>
      </c>
      <c r="B1452">
        <v>1</v>
      </c>
      <c r="C1452" t="s">
        <v>519</v>
      </c>
      <c r="D1452" t="s">
        <v>92</v>
      </c>
      <c r="E1452">
        <f>IF(Table9_1[[#This Row],[Sample]]="ST","",VALUE(MID(Table9_1[[#This Row],[Sample]],FIND("-",Table9_1[[#This Row],[Sample]])+1,LEN(Table9_1[[#This Row],[Sample]])))-0.5)</f>
        <v>21.5</v>
      </c>
      <c r="F1452">
        <v>0.18389469608981807</v>
      </c>
      <c r="G1452" s="30" t="s">
        <v>535</v>
      </c>
    </row>
    <row r="1453" spans="1:7" x14ac:dyDescent="0.35">
      <c r="A1453" s="30" t="s">
        <v>2</v>
      </c>
      <c r="B1453">
        <v>1</v>
      </c>
      <c r="C1453" t="s">
        <v>519</v>
      </c>
      <c r="D1453" t="s">
        <v>96</v>
      </c>
      <c r="E1453">
        <f>IF(Table9_1[[#This Row],[Sample]]="ST","",VALUE(MID(Table9_1[[#This Row],[Sample]],FIND("-",Table9_1[[#This Row],[Sample]])+1,LEN(Table9_1[[#This Row],[Sample]])))-0.5)</f>
        <v>23.5</v>
      </c>
      <c r="F1453">
        <v>0.31539522964715161</v>
      </c>
      <c r="G1453" s="30" t="s">
        <v>536</v>
      </c>
    </row>
    <row r="1454" spans="1:7" x14ac:dyDescent="0.35">
      <c r="A1454" s="30" t="s">
        <v>2</v>
      </c>
      <c r="B1454">
        <v>2</v>
      </c>
      <c r="C1454" t="s">
        <v>589</v>
      </c>
      <c r="D1454" t="s">
        <v>588</v>
      </c>
      <c r="E1454" t="str">
        <f>IF(Table9_1[[#This Row],[Sample]]="ST","",VALUE(MID(Table9_1[[#This Row],[Sample]],FIND("-",Table9_1[[#This Row],[Sample]])+1,LEN(Table9_1[[#This Row],[Sample]])))-0.5)</f>
        <v/>
      </c>
      <c r="F1454">
        <v>101.83119382571314</v>
      </c>
      <c r="G1454" s="30" t="s">
        <v>537</v>
      </c>
    </row>
    <row r="1455" spans="1:7" x14ac:dyDescent="0.35">
      <c r="A1455" s="30" t="s">
        <v>2</v>
      </c>
      <c r="B1455">
        <v>2</v>
      </c>
      <c r="C1455" t="s">
        <v>589</v>
      </c>
      <c r="D1455" t="s">
        <v>50</v>
      </c>
      <c r="E1455">
        <f>IF(Table9_1[[#This Row],[Sample]]="ST","",VALUE(MID(Table9_1[[#This Row],[Sample]],FIND("-",Table9_1[[#This Row],[Sample]])+1,LEN(Table9_1[[#This Row],[Sample]])))-0.5)</f>
        <v>0.5</v>
      </c>
      <c r="F1455">
        <v>6.0489588733367885</v>
      </c>
      <c r="G1455" s="30" t="s">
        <v>538</v>
      </c>
    </row>
    <row r="1456" spans="1:7" x14ac:dyDescent="0.35">
      <c r="A1456" s="30" t="s">
        <v>2</v>
      </c>
      <c r="B1456">
        <v>2</v>
      </c>
      <c r="C1456" t="s">
        <v>589</v>
      </c>
      <c r="D1456" t="s">
        <v>66</v>
      </c>
      <c r="E1456">
        <f>IF(Table9_1[[#This Row],[Sample]]="ST","",VALUE(MID(Table9_1[[#This Row],[Sample]],FIND("-",Table9_1[[#This Row],[Sample]])+1,LEN(Table9_1[[#This Row],[Sample]])))-0.5)</f>
        <v>8.5</v>
      </c>
      <c r="F1456">
        <v>4.8245286439448867</v>
      </c>
      <c r="G1456" s="30" t="s">
        <v>539</v>
      </c>
    </row>
    <row r="1457" spans="1:7" x14ac:dyDescent="0.35">
      <c r="A1457" s="30" t="s">
        <v>2</v>
      </c>
      <c r="B1457">
        <v>2</v>
      </c>
      <c r="C1457" t="s">
        <v>589</v>
      </c>
      <c r="D1457" t="s">
        <v>78</v>
      </c>
      <c r="E1457">
        <f>IF(Table9_1[[#This Row],[Sample]]="ST","",VALUE(MID(Table9_1[[#This Row],[Sample]],FIND("-",Table9_1[[#This Row],[Sample]])+1,LEN(Table9_1[[#This Row],[Sample]])))-0.5)</f>
        <v>14.5</v>
      </c>
      <c r="F1457">
        <v>1.4429231605654225</v>
      </c>
      <c r="G1457" s="30" t="s">
        <v>540</v>
      </c>
    </row>
    <row r="1458" spans="1:7" x14ac:dyDescent="0.35">
      <c r="A1458" s="30" t="s">
        <v>2</v>
      </c>
      <c r="B1458">
        <v>2</v>
      </c>
      <c r="C1458" t="s">
        <v>589</v>
      </c>
      <c r="D1458" t="s">
        <v>80</v>
      </c>
      <c r="E1458">
        <f>IF(Table9_1[[#This Row],[Sample]]="ST","",VALUE(MID(Table9_1[[#This Row],[Sample]],FIND("-",Table9_1[[#This Row],[Sample]])+1,LEN(Table9_1[[#This Row],[Sample]])))-0.5)</f>
        <v>15.5</v>
      </c>
      <c r="F1458">
        <v>1.3056662028178816</v>
      </c>
      <c r="G1458" s="30" t="s">
        <v>541</v>
      </c>
    </row>
    <row r="1459" spans="1:7" x14ac:dyDescent="0.35">
      <c r="A1459" s="30" t="s">
        <v>2</v>
      </c>
      <c r="B1459">
        <v>2</v>
      </c>
      <c r="C1459" t="s">
        <v>589</v>
      </c>
      <c r="D1459" t="s">
        <v>82</v>
      </c>
      <c r="E1459">
        <f>IF(Table9_1[[#This Row],[Sample]]="ST","",VALUE(MID(Table9_1[[#This Row],[Sample]],FIND("-",Table9_1[[#This Row],[Sample]])+1,LEN(Table9_1[[#This Row],[Sample]])))-0.5)</f>
        <v>16.5</v>
      </c>
      <c r="F1459">
        <v>1.3535686351192804</v>
      </c>
      <c r="G1459" s="30" t="s">
        <v>542</v>
      </c>
    </row>
    <row r="1460" spans="1:7" x14ac:dyDescent="0.35">
      <c r="A1460" s="30" t="s">
        <v>2</v>
      </c>
      <c r="B1460">
        <v>2</v>
      </c>
      <c r="C1460" t="s">
        <v>589</v>
      </c>
      <c r="D1460" t="s">
        <v>84</v>
      </c>
      <c r="E1460">
        <f>IF(Table9_1[[#This Row],[Sample]]="ST","",VALUE(MID(Table9_1[[#This Row],[Sample]],FIND("-",Table9_1[[#This Row],[Sample]])+1,LEN(Table9_1[[#This Row],[Sample]])))-0.5)</f>
        <v>17.5</v>
      </c>
      <c r="F1460">
        <v>1.1355227228398672</v>
      </c>
      <c r="G1460" s="30" t="s">
        <v>543</v>
      </c>
    </row>
    <row r="1461" spans="1:7" x14ac:dyDescent="0.35">
      <c r="A1461" s="30" t="s">
        <v>2</v>
      </c>
      <c r="B1461">
        <v>2</v>
      </c>
      <c r="C1461" t="s">
        <v>589</v>
      </c>
      <c r="D1461" t="s">
        <v>86</v>
      </c>
      <c r="E1461">
        <f>IF(Table9_1[[#This Row],[Sample]]="ST","",VALUE(MID(Table9_1[[#This Row],[Sample]],FIND("-",Table9_1[[#This Row],[Sample]])+1,LEN(Table9_1[[#This Row],[Sample]])))-0.5)</f>
        <v>18.5</v>
      </c>
      <c r="F1461">
        <v>0.88457258919109849</v>
      </c>
      <c r="G1461" s="30" t="s">
        <v>544</v>
      </c>
    </row>
    <row r="1462" spans="1:7" x14ac:dyDescent="0.35">
      <c r="A1462" s="30" t="s">
        <v>2</v>
      </c>
      <c r="B1462">
        <v>2</v>
      </c>
      <c r="C1462" t="s">
        <v>589</v>
      </c>
      <c r="D1462" t="s">
        <v>88</v>
      </c>
      <c r="E1462">
        <f>IF(Table9_1[[#This Row],[Sample]]="ST","",VALUE(MID(Table9_1[[#This Row],[Sample]],FIND("-",Table9_1[[#This Row],[Sample]])+1,LEN(Table9_1[[#This Row],[Sample]])))-0.5)</f>
        <v>19.5</v>
      </c>
      <c r="F1462">
        <v>0.7574726134585289</v>
      </c>
      <c r="G1462" s="30" t="s">
        <v>545</v>
      </c>
    </row>
    <row r="1463" spans="1:7" x14ac:dyDescent="0.35">
      <c r="A1463" s="30" t="s">
        <v>2</v>
      </c>
      <c r="B1463">
        <v>2</v>
      </c>
      <c r="C1463" t="s">
        <v>589</v>
      </c>
      <c r="D1463" t="s">
        <v>90</v>
      </c>
      <c r="E1463">
        <f>IF(Table9_1[[#This Row],[Sample]]="ST","",VALUE(MID(Table9_1[[#This Row],[Sample]],FIND("-",Table9_1[[#This Row],[Sample]])+1,LEN(Table9_1[[#This Row],[Sample]])))-0.5)</f>
        <v>20.5</v>
      </c>
      <c r="F1463">
        <v>0.92637420718816066</v>
      </c>
      <c r="G1463" s="30" t="s">
        <v>546</v>
      </c>
    </row>
    <row r="1464" spans="1:7" x14ac:dyDescent="0.35">
      <c r="A1464" s="30" t="s">
        <v>2</v>
      </c>
      <c r="B1464">
        <v>2</v>
      </c>
      <c r="C1464" t="s">
        <v>589</v>
      </c>
      <c r="D1464" t="s">
        <v>92</v>
      </c>
      <c r="E1464">
        <f>IF(Table9_1[[#This Row],[Sample]]="ST","",VALUE(MID(Table9_1[[#This Row],[Sample]],FIND("-",Table9_1[[#This Row],[Sample]])+1,LEN(Table9_1[[#This Row],[Sample]])))-0.5)</f>
        <v>21.5</v>
      </c>
      <c r="F1464">
        <v>1.0977255129694159</v>
      </c>
      <c r="G1464" s="30" t="s">
        <v>547</v>
      </c>
    </row>
    <row r="1465" spans="1:7" x14ac:dyDescent="0.35">
      <c r="A1465" s="30" t="s">
        <v>2</v>
      </c>
      <c r="B1465">
        <v>2</v>
      </c>
      <c r="C1465" t="s">
        <v>589</v>
      </c>
      <c r="D1465" t="s">
        <v>96</v>
      </c>
      <c r="E1465">
        <f>IF(Table9_1[[#This Row],[Sample]]="ST","",VALUE(MID(Table9_1[[#This Row],[Sample]],FIND("-",Table9_1[[#This Row],[Sample]])+1,LEN(Table9_1[[#This Row],[Sample]])))-0.5)</f>
        <v>23.5</v>
      </c>
      <c r="F1465">
        <v>1.1478760102503449</v>
      </c>
      <c r="G1465" s="30" t="s">
        <v>548</v>
      </c>
    </row>
    <row r="1466" spans="1:7" x14ac:dyDescent="0.35">
      <c r="A1466" s="30" t="s">
        <v>2</v>
      </c>
      <c r="B1466">
        <v>3</v>
      </c>
      <c r="C1466" t="s">
        <v>590</v>
      </c>
      <c r="D1466" t="s">
        <v>588</v>
      </c>
      <c r="E1466" t="str">
        <f>IF(Table9_1[[#This Row],[Sample]]="ST","",VALUE(MID(Table9_1[[#This Row],[Sample]],FIND("-",Table9_1[[#This Row],[Sample]])+1,LEN(Table9_1[[#This Row],[Sample]])))-0.5)</f>
        <v/>
      </c>
      <c r="F1466">
        <v>6.6275283313794455</v>
      </c>
      <c r="G1466" s="30" t="s">
        <v>549</v>
      </c>
    </row>
    <row r="1467" spans="1:7" x14ac:dyDescent="0.35">
      <c r="A1467" s="30" t="s">
        <v>2</v>
      </c>
      <c r="B1467">
        <v>3</v>
      </c>
      <c r="C1467" t="s">
        <v>590</v>
      </c>
      <c r="D1467" t="s">
        <v>50</v>
      </c>
      <c r="E1467">
        <f>IF(Table9_1[[#This Row],[Sample]]="ST","",VALUE(MID(Table9_1[[#This Row],[Sample]],FIND("-",Table9_1[[#This Row],[Sample]])+1,LEN(Table9_1[[#This Row],[Sample]])))-0.5)</f>
        <v>0.5</v>
      </c>
      <c r="F1467">
        <v>0.44748315189217208</v>
      </c>
      <c r="G1467" s="30" t="s">
        <v>550</v>
      </c>
    </row>
    <row r="1468" spans="1:7" x14ac:dyDescent="0.35">
      <c r="A1468" s="30" t="s">
        <v>2</v>
      </c>
      <c r="B1468">
        <v>3</v>
      </c>
      <c r="C1468" t="s">
        <v>590</v>
      </c>
      <c r="D1468" t="s">
        <v>66</v>
      </c>
      <c r="E1468">
        <f>IF(Table9_1[[#This Row],[Sample]]="ST","",VALUE(MID(Table9_1[[#This Row],[Sample]],FIND("-",Table9_1[[#This Row],[Sample]])+1,LEN(Table9_1[[#This Row],[Sample]])))-0.5)</f>
        <v>8.5</v>
      </c>
      <c r="F1468">
        <v>0.30851704133430025</v>
      </c>
      <c r="G1468" s="30" t="s">
        <v>551</v>
      </c>
    </row>
    <row r="1469" spans="1:7" x14ac:dyDescent="0.35">
      <c r="A1469" s="30" t="s">
        <v>2</v>
      </c>
      <c r="B1469">
        <v>3</v>
      </c>
      <c r="C1469" t="s">
        <v>590</v>
      </c>
      <c r="D1469" t="s">
        <v>78</v>
      </c>
      <c r="E1469">
        <f>IF(Table9_1[[#This Row],[Sample]]="ST","",VALUE(MID(Table9_1[[#This Row],[Sample]],FIND("-",Table9_1[[#This Row],[Sample]])+1,LEN(Table9_1[[#This Row],[Sample]])))-0.5)</f>
        <v>14.5</v>
      </c>
      <c r="F1469">
        <v>0.10904131931859376</v>
      </c>
      <c r="G1469" s="30" t="s">
        <v>552</v>
      </c>
    </row>
    <row r="1470" spans="1:7" x14ac:dyDescent="0.35">
      <c r="A1470" s="30" t="s">
        <v>2</v>
      </c>
      <c r="B1470">
        <v>3</v>
      </c>
      <c r="C1470" t="s">
        <v>590</v>
      </c>
      <c r="D1470" t="s">
        <v>80</v>
      </c>
      <c r="E1470">
        <f>IF(Table9_1[[#This Row],[Sample]]="ST","",VALUE(MID(Table9_1[[#This Row],[Sample]],FIND("-",Table9_1[[#This Row],[Sample]])+1,LEN(Table9_1[[#This Row],[Sample]])))-0.5)</f>
        <v>15.5</v>
      </c>
      <c r="F1470">
        <v>0.22461210645329627</v>
      </c>
      <c r="G1470" s="30" t="s">
        <v>553</v>
      </c>
    </row>
    <row r="1471" spans="1:7" x14ac:dyDescent="0.35">
      <c r="A1471" s="30" t="s">
        <v>2</v>
      </c>
      <c r="B1471">
        <v>3</v>
      </c>
      <c r="C1471" t="s">
        <v>590</v>
      </c>
      <c r="D1471" t="s">
        <v>82</v>
      </c>
      <c r="E1471">
        <f>IF(Table9_1[[#This Row],[Sample]]="ST","",VALUE(MID(Table9_1[[#This Row],[Sample]],FIND("-",Table9_1[[#This Row],[Sample]])+1,LEN(Table9_1[[#This Row],[Sample]])))-0.5)</f>
        <v>16.5</v>
      </c>
      <c r="F1471">
        <v>0.10165623777864688</v>
      </c>
      <c r="G1471" s="30" t="s">
        <v>554</v>
      </c>
    </row>
    <row r="1472" spans="1:7" x14ac:dyDescent="0.35">
      <c r="A1472" s="30" t="s">
        <v>2</v>
      </c>
      <c r="B1472">
        <v>3</v>
      </c>
      <c r="C1472" t="s">
        <v>590</v>
      </c>
      <c r="D1472" t="s">
        <v>84</v>
      </c>
      <c r="E1472">
        <f>IF(Table9_1[[#This Row],[Sample]]="ST","",VALUE(MID(Table9_1[[#This Row],[Sample]],FIND("-",Table9_1[[#This Row],[Sample]])+1,LEN(Table9_1[[#This Row],[Sample]])))-0.5)</f>
        <v>17.5</v>
      </c>
      <c r="F1472">
        <v>0.10128437682855471</v>
      </c>
      <c r="G1472" s="30" t="s">
        <v>555</v>
      </c>
    </row>
    <row r="1473" spans="1:7" x14ac:dyDescent="0.35">
      <c r="A1473" s="30" t="s">
        <v>2</v>
      </c>
      <c r="B1473">
        <v>3</v>
      </c>
      <c r="C1473" t="s">
        <v>590</v>
      </c>
      <c r="D1473" t="s">
        <v>86</v>
      </c>
      <c r="E1473">
        <f>IF(Table9_1[[#This Row],[Sample]]="ST","",VALUE(MID(Table9_1[[#This Row],[Sample]],FIND("-",Table9_1[[#This Row],[Sample]])+1,LEN(Table9_1[[#This Row],[Sample]])))-0.5)</f>
        <v>18.5</v>
      </c>
      <c r="F1473">
        <v>7.8631225715294961E-2</v>
      </c>
      <c r="G1473" s="30" t="s">
        <v>556</v>
      </c>
    </row>
    <row r="1474" spans="1:7" x14ac:dyDescent="0.35">
      <c r="A1474" s="30" t="s">
        <v>2</v>
      </c>
      <c r="B1474">
        <v>3</v>
      </c>
      <c r="C1474" t="s">
        <v>590</v>
      </c>
      <c r="D1474" t="s">
        <v>88</v>
      </c>
      <c r="E1474">
        <f>IF(Table9_1[[#This Row],[Sample]]="ST","",VALUE(MID(Table9_1[[#This Row],[Sample]],FIND("-",Table9_1[[#This Row],[Sample]])+1,LEN(Table9_1[[#This Row],[Sample]])))-0.5)</f>
        <v>19.5</v>
      </c>
      <c r="F1474">
        <v>7.2370892018779359E-2</v>
      </c>
      <c r="G1474" s="30" t="s">
        <v>557</v>
      </c>
    </row>
    <row r="1475" spans="1:7" x14ac:dyDescent="0.35">
      <c r="A1475" s="30" t="s">
        <v>2</v>
      </c>
      <c r="B1475">
        <v>3</v>
      </c>
      <c r="C1475" t="s">
        <v>590</v>
      </c>
      <c r="D1475" t="s">
        <v>90</v>
      </c>
      <c r="E1475">
        <f>IF(Table9_1[[#This Row],[Sample]]="ST","",VALUE(MID(Table9_1[[#This Row],[Sample]],FIND("-",Table9_1[[#This Row],[Sample]])+1,LEN(Table9_1[[#This Row],[Sample]])))-0.5)</f>
        <v>20.5</v>
      </c>
      <c r="F1475">
        <v>6.0708245243128962E-2</v>
      </c>
      <c r="G1475" s="30" t="s">
        <v>558</v>
      </c>
    </row>
    <row r="1476" spans="1:7" x14ac:dyDescent="0.35">
      <c r="A1476" s="30" t="s">
        <v>2</v>
      </c>
      <c r="B1476">
        <v>3</v>
      </c>
      <c r="C1476" t="s">
        <v>590</v>
      </c>
      <c r="D1476" t="s">
        <v>92</v>
      </c>
      <c r="E1476">
        <f>IF(Table9_1[[#This Row],[Sample]]="ST","",VALUE(MID(Table9_1[[#This Row],[Sample]],FIND("-",Table9_1[[#This Row],[Sample]])+1,LEN(Table9_1[[#This Row],[Sample]])))-0.5)</f>
        <v>21.5</v>
      </c>
      <c r="F1476">
        <v>9.0501355013550167E-2</v>
      </c>
      <c r="G1476" s="30" t="s">
        <v>559</v>
      </c>
    </row>
    <row r="1477" spans="1:7" x14ac:dyDescent="0.35">
      <c r="A1477" s="30" t="s">
        <v>2</v>
      </c>
      <c r="B1477">
        <v>3</v>
      </c>
      <c r="C1477" t="s">
        <v>590</v>
      </c>
      <c r="D1477" t="s">
        <v>96</v>
      </c>
      <c r="E1477">
        <f>IF(Table9_1[[#This Row],[Sample]]="ST","",VALUE(MID(Table9_1[[#This Row],[Sample]],FIND("-",Table9_1[[#This Row],[Sample]])+1,LEN(Table9_1[[#This Row],[Sample]])))-0.5)</f>
        <v>23.5</v>
      </c>
      <c r="F1477">
        <v>0.12255371575004934</v>
      </c>
      <c r="G1477" s="30" t="s">
        <v>560</v>
      </c>
    </row>
    <row r="1478" spans="1:7" x14ac:dyDescent="0.35">
      <c r="A1478" s="30" t="s">
        <v>2</v>
      </c>
      <c r="B1478">
        <v>4</v>
      </c>
      <c r="C1478" t="s">
        <v>607</v>
      </c>
      <c r="D1478" t="s">
        <v>588</v>
      </c>
      <c r="E1478" t="str">
        <f>IF(Table9_1[[#This Row],[Sample]]="ST","",VALUE(MID(Table9_1[[#This Row],[Sample]],FIND("-",Table9_1[[#This Row],[Sample]])+1,LEN(Table9_1[[#This Row],[Sample]])))-0.5)</f>
        <v/>
      </c>
      <c r="F1478">
        <v>10.110679953106681</v>
      </c>
      <c r="G1478" s="30" t="s">
        <v>561</v>
      </c>
    </row>
    <row r="1479" spans="1:7" x14ac:dyDescent="0.35">
      <c r="A1479" s="30" t="s">
        <v>2</v>
      </c>
      <c r="B1479">
        <v>4</v>
      </c>
      <c r="C1479" t="s">
        <v>607</v>
      </c>
      <c r="D1479" t="s">
        <v>50</v>
      </c>
      <c r="E1479">
        <f>IF(Table9_1[[#This Row],[Sample]]="ST","",VALUE(MID(Table9_1[[#This Row],[Sample]],FIND("-",Table9_1[[#This Row],[Sample]])+1,LEN(Table9_1[[#This Row],[Sample]])))-0.5)</f>
        <v>0.5</v>
      </c>
      <c r="F1479">
        <v>1.0500069120442372</v>
      </c>
      <c r="G1479" s="30" t="s">
        <v>562</v>
      </c>
    </row>
    <row r="1480" spans="1:7" x14ac:dyDescent="0.35">
      <c r="A1480" s="30" t="s">
        <v>2</v>
      </c>
      <c r="B1480">
        <v>4</v>
      </c>
      <c r="C1480" t="s">
        <v>607</v>
      </c>
      <c r="D1480" t="s">
        <v>66</v>
      </c>
      <c r="E1480">
        <f>IF(Table9_1[[#This Row],[Sample]]="ST","",VALUE(MID(Table9_1[[#This Row],[Sample]],FIND("-",Table9_1[[#This Row],[Sample]])+1,LEN(Table9_1[[#This Row],[Sample]])))-0.5)</f>
        <v>8.5</v>
      </c>
      <c r="F1480">
        <v>0.5229369108049311</v>
      </c>
      <c r="G1480" s="30" t="s">
        <v>563</v>
      </c>
    </row>
    <row r="1481" spans="1:7" x14ac:dyDescent="0.35">
      <c r="A1481" s="30" t="s">
        <v>2</v>
      </c>
      <c r="B1481">
        <v>4</v>
      </c>
      <c r="C1481" t="s">
        <v>607</v>
      </c>
      <c r="D1481" t="s">
        <v>78</v>
      </c>
      <c r="E1481">
        <f>IF(Table9_1[[#This Row],[Sample]]="ST","",VALUE(MID(Table9_1[[#This Row],[Sample]],FIND("-",Table9_1[[#This Row],[Sample]])+1,LEN(Table9_1[[#This Row],[Sample]])))-0.5)</f>
        <v>14.5</v>
      </c>
      <c r="F1481">
        <v>0.34151141718013778</v>
      </c>
      <c r="G1481" s="30" t="s">
        <v>564</v>
      </c>
    </row>
    <row r="1482" spans="1:7" x14ac:dyDescent="0.35">
      <c r="A1482" s="30" t="s">
        <v>2</v>
      </c>
      <c r="B1482">
        <v>4</v>
      </c>
      <c r="C1482" t="s">
        <v>607</v>
      </c>
      <c r="D1482" t="s">
        <v>80</v>
      </c>
      <c r="E1482">
        <f>IF(Table9_1[[#This Row],[Sample]]="ST","",VALUE(MID(Table9_1[[#This Row],[Sample]],FIND("-",Table9_1[[#This Row],[Sample]])+1,LEN(Table9_1[[#This Row],[Sample]])))-0.5)</f>
        <v>15.5</v>
      </c>
      <c r="F1482">
        <v>0.34397808314489486</v>
      </c>
      <c r="G1482" s="30" t="s">
        <v>565</v>
      </c>
    </row>
    <row r="1483" spans="1:7" x14ac:dyDescent="0.35">
      <c r="A1483" s="30" t="s">
        <v>2</v>
      </c>
      <c r="B1483">
        <v>4</v>
      </c>
      <c r="C1483" t="s">
        <v>607</v>
      </c>
      <c r="D1483" t="s">
        <v>82</v>
      </c>
      <c r="E1483">
        <f>IF(Table9_1[[#This Row],[Sample]]="ST","",VALUE(MID(Table9_1[[#This Row],[Sample]],FIND("-",Table9_1[[#This Row],[Sample]])+1,LEN(Table9_1[[#This Row],[Sample]])))-0.5)</f>
        <v>16.5</v>
      </c>
      <c r="F1483">
        <v>0.33175205318732892</v>
      </c>
      <c r="G1483" s="30" t="s">
        <v>566</v>
      </c>
    </row>
    <row r="1484" spans="1:7" x14ac:dyDescent="0.35">
      <c r="A1484" s="30" t="s">
        <v>2</v>
      </c>
      <c r="B1484">
        <v>4</v>
      </c>
      <c r="C1484" t="s">
        <v>607</v>
      </c>
      <c r="D1484" t="s">
        <v>84</v>
      </c>
      <c r="E1484">
        <f>IF(Table9_1[[#This Row],[Sample]]="ST","",VALUE(MID(Table9_1[[#This Row],[Sample]],FIND("-",Table9_1[[#This Row],[Sample]])+1,LEN(Table9_1[[#This Row],[Sample]])))-0.5)</f>
        <v>17.5</v>
      </c>
      <c r="F1484">
        <v>0.33083479617710154</v>
      </c>
      <c r="G1484" s="30" t="s">
        <v>567</v>
      </c>
    </row>
    <row r="1485" spans="1:7" x14ac:dyDescent="0.35">
      <c r="A1485" s="30" t="s">
        <v>2</v>
      </c>
      <c r="B1485">
        <v>4</v>
      </c>
      <c r="C1485" t="s">
        <v>607</v>
      </c>
      <c r="D1485" t="s">
        <v>86</v>
      </c>
      <c r="E1485">
        <f>IF(Table9_1[[#This Row],[Sample]]="ST","",VALUE(MID(Table9_1[[#This Row],[Sample]],FIND("-",Table9_1[[#This Row],[Sample]])+1,LEN(Table9_1[[#This Row],[Sample]])))-0.5)</f>
        <v>18.5</v>
      </c>
      <c r="F1485">
        <v>0.24375485694101026</v>
      </c>
      <c r="G1485" s="30" t="s">
        <v>568</v>
      </c>
    </row>
    <row r="1486" spans="1:7" x14ac:dyDescent="0.35">
      <c r="A1486" s="30" t="s">
        <v>2</v>
      </c>
      <c r="B1486">
        <v>4</v>
      </c>
      <c r="C1486" t="s">
        <v>607</v>
      </c>
      <c r="D1486" t="s">
        <v>88</v>
      </c>
      <c r="E1486">
        <f>IF(Table9_1[[#This Row],[Sample]]="ST","",VALUE(MID(Table9_1[[#This Row],[Sample]],FIND("-",Table9_1[[#This Row],[Sample]])+1,LEN(Table9_1[[#This Row],[Sample]])))-0.5)</f>
        <v>19.5</v>
      </c>
      <c r="F1486">
        <v>0.24386541471048515</v>
      </c>
      <c r="G1486" s="30" t="s">
        <v>569</v>
      </c>
    </row>
    <row r="1487" spans="1:7" x14ac:dyDescent="0.35">
      <c r="A1487" s="30" t="s">
        <v>2</v>
      </c>
      <c r="B1487">
        <v>4</v>
      </c>
      <c r="C1487" t="s">
        <v>607</v>
      </c>
      <c r="D1487" t="s">
        <v>90</v>
      </c>
      <c r="E1487">
        <f>IF(Table9_1[[#This Row],[Sample]]="ST","",VALUE(MID(Table9_1[[#This Row],[Sample]],FIND("-",Table9_1[[#This Row],[Sample]])+1,LEN(Table9_1[[#This Row],[Sample]])))-0.5)</f>
        <v>20.5</v>
      </c>
      <c r="F1487">
        <v>0.27751489525273887</v>
      </c>
      <c r="G1487" s="30" t="s">
        <v>570</v>
      </c>
    </row>
    <row r="1488" spans="1:7" x14ac:dyDescent="0.35">
      <c r="A1488" s="30" t="s">
        <v>2</v>
      </c>
      <c r="B1488">
        <v>4</v>
      </c>
      <c r="C1488" t="s">
        <v>607</v>
      </c>
      <c r="D1488" t="s">
        <v>92</v>
      </c>
      <c r="E1488">
        <f>IF(Table9_1[[#This Row],[Sample]]="ST","",VALUE(MID(Table9_1[[#This Row],[Sample]],FIND("-",Table9_1[[#This Row],[Sample]])+1,LEN(Table9_1[[#This Row],[Sample]])))-0.5)</f>
        <v>21.5</v>
      </c>
      <c r="F1488">
        <v>0.4248974061169184</v>
      </c>
      <c r="G1488" s="30" t="s">
        <v>571</v>
      </c>
    </row>
    <row r="1489" spans="1:7" x14ac:dyDescent="0.35">
      <c r="A1489" s="30" t="s">
        <v>2</v>
      </c>
      <c r="B1489">
        <v>4</v>
      </c>
      <c r="C1489" t="s">
        <v>607</v>
      </c>
      <c r="D1489" t="s">
        <v>96</v>
      </c>
      <c r="E1489">
        <f>IF(Table9_1[[#This Row],[Sample]]="ST","",VALUE(MID(Table9_1[[#This Row],[Sample]],FIND("-",Table9_1[[#This Row],[Sample]])+1,LEN(Table9_1[[#This Row],[Sample]])))-0.5)</f>
        <v>23.5</v>
      </c>
      <c r="F1489">
        <v>0.24597082594125766</v>
      </c>
      <c r="G1489" s="30" t="s">
        <v>572</v>
      </c>
    </row>
    <row r="1490" spans="1:7" x14ac:dyDescent="0.35">
      <c r="A1490" s="30" t="s">
        <v>2</v>
      </c>
      <c r="B1490">
        <v>5</v>
      </c>
      <c r="C1490" t="s">
        <v>608</v>
      </c>
      <c r="D1490" t="s">
        <v>633</v>
      </c>
      <c r="E1490" t="e">
        <f>IF(Table9_1[[#This Row],[Sample]]="ST","",VALUE(MID(Table9_1[[#This Row],[Sample]],FIND("-",Table9_1[[#This Row],[Sample]])+1,LEN(Table9_1[[#This Row],[Sample]])))-0.5)</f>
        <v>#VALUE!</v>
      </c>
      <c r="F1490">
        <v>38.18</v>
      </c>
      <c r="G1490" s="30" t="s">
        <v>596</v>
      </c>
    </row>
    <row r="1491" spans="1:7" x14ac:dyDescent="0.35">
      <c r="A1491" s="30" t="s">
        <v>2</v>
      </c>
      <c r="B1491">
        <v>5</v>
      </c>
      <c r="C1491" t="s">
        <v>608</v>
      </c>
      <c r="D1491" t="s">
        <v>50</v>
      </c>
      <c r="E1491">
        <f>IF(Table9_1[[#This Row],[Sample]]="ST","",VALUE(MID(Table9_1[[#This Row],[Sample]],FIND("-",Table9_1[[#This Row],[Sample]])+1,LEN(Table9_1[[#This Row],[Sample]])))-0.5)</f>
        <v>0.5</v>
      </c>
      <c r="F1491">
        <v>8.9285714285714288</v>
      </c>
      <c r="G1491" s="30" t="s">
        <v>595</v>
      </c>
    </row>
    <row r="1492" spans="1:7" x14ac:dyDescent="0.35">
      <c r="A1492" s="30" t="s">
        <v>2</v>
      </c>
      <c r="B1492">
        <v>5</v>
      </c>
      <c r="C1492" t="s">
        <v>608</v>
      </c>
      <c r="D1492" s="5" t="s">
        <v>66</v>
      </c>
      <c r="E1492">
        <f>IF(Table9_1[[#This Row],[Sample]]="ST","",VALUE(MID(Table9_1[[#This Row],[Sample]],FIND("-",Table9_1[[#This Row],[Sample]])+1,LEN(Table9_1[[#This Row],[Sample]])))-0.5)</f>
        <v>8.5</v>
      </c>
      <c r="F1492">
        <v>3.1187122736418509</v>
      </c>
      <c r="G1492" s="30" t="s">
        <v>597</v>
      </c>
    </row>
    <row r="1493" spans="1:7" x14ac:dyDescent="0.35">
      <c r="A1493" s="30" t="s">
        <v>2</v>
      </c>
      <c r="B1493">
        <v>5</v>
      </c>
      <c r="C1493" t="s">
        <v>608</v>
      </c>
      <c r="D1493" t="s">
        <v>78</v>
      </c>
      <c r="E1493">
        <f>IF(Table9_1[[#This Row],[Sample]]="ST","",VALUE(MID(Table9_1[[#This Row],[Sample]],FIND("-",Table9_1[[#This Row],[Sample]])+1,LEN(Table9_1[[#This Row],[Sample]])))-0.5)</f>
        <v>14.5</v>
      </c>
      <c r="F1493">
        <v>1.3279678068410463</v>
      </c>
      <c r="G1493" s="30" t="s">
        <v>598</v>
      </c>
    </row>
    <row r="1494" spans="1:7" x14ac:dyDescent="0.35">
      <c r="A1494" s="30" t="s">
        <v>2</v>
      </c>
      <c r="B1494">
        <v>5</v>
      </c>
      <c r="C1494" t="s">
        <v>608</v>
      </c>
      <c r="D1494" t="s">
        <v>80</v>
      </c>
      <c r="E1494">
        <f>IF(Table9_1[[#This Row],[Sample]]="ST","",VALUE(MID(Table9_1[[#This Row],[Sample]],FIND("-",Table9_1[[#This Row],[Sample]])+1,LEN(Table9_1[[#This Row],[Sample]])))-0.5)</f>
        <v>15.5</v>
      </c>
      <c r="F1494">
        <v>1.189516129032258</v>
      </c>
      <c r="G1494" s="30" t="s">
        <v>599</v>
      </c>
    </row>
    <row r="1495" spans="1:7" x14ac:dyDescent="0.35">
      <c r="A1495" s="30" t="s">
        <v>2</v>
      </c>
      <c r="B1495">
        <v>5</v>
      </c>
      <c r="C1495" t="s">
        <v>608</v>
      </c>
      <c r="D1495" t="s">
        <v>82</v>
      </c>
      <c r="E1495">
        <f>IF(Table9_1[[#This Row],[Sample]]="ST","",VALUE(MID(Table9_1[[#This Row],[Sample]],FIND("-",Table9_1[[#This Row],[Sample]])+1,LEN(Table9_1[[#This Row],[Sample]])))-0.5)</f>
        <v>16.5</v>
      </c>
      <c r="F1495">
        <v>1.1155378486055776</v>
      </c>
      <c r="G1495" s="30" t="s">
        <v>600</v>
      </c>
    </row>
    <row r="1496" spans="1:7" x14ac:dyDescent="0.35">
      <c r="A1496" s="30" t="s">
        <v>2</v>
      </c>
      <c r="B1496">
        <v>5</v>
      </c>
      <c r="C1496" t="s">
        <v>608</v>
      </c>
      <c r="D1496" t="s">
        <v>84</v>
      </c>
      <c r="E1496">
        <f>IF(Table9_1[[#This Row],[Sample]]="ST","",VALUE(MID(Table9_1[[#This Row],[Sample]],FIND("-",Table9_1[[#This Row],[Sample]])+1,LEN(Table9_1[[#This Row],[Sample]])))-0.5)</f>
        <v>17.5</v>
      </c>
      <c r="F1496">
        <v>0.88709677419354838</v>
      </c>
      <c r="G1496" s="30" t="s">
        <v>601</v>
      </c>
    </row>
    <row r="1497" spans="1:7" x14ac:dyDescent="0.35">
      <c r="A1497" s="30" t="s">
        <v>2</v>
      </c>
      <c r="B1497">
        <v>5</v>
      </c>
      <c r="C1497" t="s">
        <v>608</v>
      </c>
      <c r="D1497" t="s">
        <v>86</v>
      </c>
      <c r="E1497">
        <f>IF(Table9_1[[#This Row],[Sample]]="ST","",VALUE(MID(Table9_1[[#This Row],[Sample]],FIND("-",Table9_1[[#This Row],[Sample]])+1,LEN(Table9_1[[#This Row],[Sample]])))-0.5)</f>
        <v>18.5</v>
      </c>
      <c r="F1497">
        <v>1.0536779324055667</v>
      </c>
      <c r="G1497" s="30" t="s">
        <v>602</v>
      </c>
    </row>
    <row r="1498" spans="1:7" x14ac:dyDescent="0.35">
      <c r="A1498" s="30" t="s">
        <v>2</v>
      </c>
      <c r="B1498">
        <v>5</v>
      </c>
      <c r="C1498" t="s">
        <v>608</v>
      </c>
      <c r="D1498" t="s">
        <v>88</v>
      </c>
      <c r="E1498">
        <f>IF(Table9_1[[#This Row],[Sample]]="ST","",VALUE(MID(Table9_1[[#This Row],[Sample]],FIND("-",Table9_1[[#This Row],[Sample]])+1,LEN(Table9_1[[#This Row],[Sample]])))-0.5)</f>
        <v>19.5</v>
      </c>
      <c r="F1498">
        <v>0.84812623274161725</v>
      </c>
      <c r="G1498" s="30" t="s">
        <v>603</v>
      </c>
    </row>
    <row r="1499" spans="1:7" x14ac:dyDescent="0.35">
      <c r="A1499" s="30" t="s">
        <v>2</v>
      </c>
      <c r="B1499">
        <v>5</v>
      </c>
      <c r="C1499" t="s">
        <v>608</v>
      </c>
      <c r="D1499" t="s">
        <v>90</v>
      </c>
      <c r="E1499">
        <f>IF(Table9_1[[#This Row],[Sample]]="ST","",VALUE(MID(Table9_1[[#This Row],[Sample]],FIND("-",Table9_1[[#This Row],[Sample]])+1,LEN(Table9_1[[#This Row],[Sample]])))-0.5)</f>
        <v>20.5</v>
      </c>
      <c r="F1499">
        <v>1.0399999999999998</v>
      </c>
      <c r="G1499" s="30" t="s">
        <v>604</v>
      </c>
    </row>
    <row r="1500" spans="1:7" x14ac:dyDescent="0.35">
      <c r="A1500" s="30" t="s">
        <v>2</v>
      </c>
      <c r="B1500">
        <v>5</v>
      </c>
      <c r="C1500" t="s">
        <v>608</v>
      </c>
      <c r="D1500" t="s">
        <v>92</v>
      </c>
      <c r="E1500">
        <f>IF(Table9_1[[#This Row],[Sample]]="ST","",VALUE(MID(Table9_1[[#This Row],[Sample]],FIND("-",Table9_1[[#This Row],[Sample]])+1,LEN(Table9_1[[#This Row],[Sample]])))-0.5)</f>
        <v>21.5</v>
      </c>
      <c r="F1500">
        <v>0.95141700404858298</v>
      </c>
      <c r="G1500" s="30" t="s">
        <v>605</v>
      </c>
    </row>
    <row r="1501" spans="1:7" x14ac:dyDescent="0.35">
      <c r="A1501" s="30" t="s">
        <v>2</v>
      </c>
      <c r="B1501">
        <v>5</v>
      </c>
      <c r="C1501" t="s">
        <v>608</v>
      </c>
      <c r="D1501" t="s">
        <v>96</v>
      </c>
      <c r="E1501">
        <f>IF(Table9_1[[#This Row],[Sample]]="ST","",VALUE(MID(Table9_1[[#This Row],[Sample]],FIND("-",Table9_1[[#This Row],[Sample]])+1,LEN(Table9_1[[#This Row],[Sample]])))-0.5)</f>
        <v>23.5</v>
      </c>
      <c r="F1501">
        <v>1.0663983903420522</v>
      </c>
      <c r="G1501" s="30" t="s">
        <v>606</v>
      </c>
    </row>
    <row r="1502" spans="1:7" x14ac:dyDescent="0.35">
      <c r="A1502" s="30" t="s">
        <v>38</v>
      </c>
      <c r="B1502">
        <v>1</v>
      </c>
      <c r="C1502" t="s">
        <v>519</v>
      </c>
      <c r="D1502" t="s">
        <v>588</v>
      </c>
      <c r="E1502" t="str">
        <f>IF(Table9_1[[#This Row],[Sample]]="ST","",VALUE(MID(Table9_1[[#This Row],[Sample]],FIND("-",Table9_1[[#This Row],[Sample]])+1,LEN(Table9_1[[#This Row],[Sample]])))-0.5)</f>
        <v/>
      </c>
      <c r="F1502">
        <v>0.18061938257131691</v>
      </c>
      <c r="G1502" s="30" t="s">
        <v>525</v>
      </c>
    </row>
    <row r="1503" spans="1:7" x14ac:dyDescent="0.35">
      <c r="A1503" s="30" t="s">
        <v>38</v>
      </c>
      <c r="B1503">
        <v>1</v>
      </c>
      <c r="C1503" t="s">
        <v>519</v>
      </c>
      <c r="D1503" t="s">
        <v>50</v>
      </c>
      <c r="E1503">
        <f>IF(Table9_1[[#This Row],[Sample]]="ST","",VALUE(MID(Table9_1[[#This Row],[Sample]],FIND("-",Table9_1[[#This Row],[Sample]])+1,LEN(Table9_1[[#This Row],[Sample]])))-0.5)</f>
        <v>0.5</v>
      </c>
      <c r="F1503">
        <v>1.1009270779332989</v>
      </c>
      <c r="G1503" s="30" t="s">
        <v>526</v>
      </c>
    </row>
    <row r="1504" spans="1:7" x14ac:dyDescent="0.35">
      <c r="A1504" s="30" t="s">
        <v>38</v>
      </c>
      <c r="B1504">
        <v>1</v>
      </c>
      <c r="C1504" t="s">
        <v>519</v>
      </c>
      <c r="D1504" t="s">
        <v>66</v>
      </c>
      <c r="E1504">
        <f>IF(Table9_1[[#This Row],[Sample]]="ST","",VALUE(MID(Table9_1[[#This Row],[Sample]],FIND("-",Table9_1[[#This Row],[Sample]])+1,LEN(Table9_1[[#This Row],[Sample]])))-0.5)</f>
        <v>8.5</v>
      </c>
      <c r="F1504">
        <v>1.3546809282088472</v>
      </c>
      <c r="G1504" s="30" t="s">
        <v>527</v>
      </c>
    </row>
    <row r="1505" spans="1:7" x14ac:dyDescent="0.35">
      <c r="A1505" s="30" t="s">
        <v>38</v>
      </c>
      <c r="B1505">
        <v>1</v>
      </c>
      <c r="C1505" t="s">
        <v>519</v>
      </c>
      <c r="D1505" t="s">
        <v>78</v>
      </c>
      <c r="E1505">
        <f>IF(Table9_1[[#This Row],[Sample]]="ST","",VALUE(MID(Table9_1[[#This Row],[Sample]],FIND("-",Table9_1[[#This Row],[Sample]])+1,LEN(Table9_1[[#This Row],[Sample]])))-0.5)</f>
        <v>14.5</v>
      </c>
      <c r="F1505">
        <v>1.7075770206596592</v>
      </c>
      <c r="G1505" s="30" t="s">
        <v>528</v>
      </c>
    </row>
    <row r="1506" spans="1:7" x14ac:dyDescent="0.35">
      <c r="A1506" s="30" t="s">
        <v>38</v>
      </c>
      <c r="B1506">
        <v>1</v>
      </c>
      <c r="C1506" t="s">
        <v>519</v>
      </c>
      <c r="D1506" t="s">
        <v>80</v>
      </c>
      <c r="E1506">
        <f>IF(Table9_1[[#This Row],[Sample]]="ST","",VALUE(MID(Table9_1[[#This Row],[Sample]],FIND("-",Table9_1[[#This Row],[Sample]])+1,LEN(Table9_1[[#This Row],[Sample]])))-0.5)</f>
        <v>15.5</v>
      </c>
      <c r="F1506">
        <v>1.5517924856496783</v>
      </c>
      <c r="G1506" s="30" t="s">
        <v>529</v>
      </c>
    </row>
    <row r="1507" spans="1:7" x14ac:dyDescent="0.35">
      <c r="A1507" s="30" t="s">
        <v>38</v>
      </c>
      <c r="B1507">
        <v>1</v>
      </c>
      <c r="C1507" t="s">
        <v>519</v>
      </c>
      <c r="D1507" t="s">
        <v>82</v>
      </c>
      <c r="E1507">
        <f>IF(Table9_1[[#This Row],[Sample]]="ST","",VALUE(MID(Table9_1[[#This Row],[Sample]],FIND("-",Table9_1[[#This Row],[Sample]])+1,LEN(Table9_1[[#This Row],[Sample]])))-0.5)</f>
        <v>16.5</v>
      </c>
      <c r="F1507">
        <v>1.7646519358623387</v>
      </c>
      <c r="G1507" s="30" t="s">
        <v>530</v>
      </c>
    </row>
    <row r="1508" spans="1:7" x14ac:dyDescent="0.35">
      <c r="A1508" s="30" t="s">
        <v>38</v>
      </c>
      <c r="B1508">
        <v>1</v>
      </c>
      <c r="C1508" t="s">
        <v>519</v>
      </c>
      <c r="D1508" t="s">
        <v>84</v>
      </c>
      <c r="E1508">
        <f>IF(Table9_1[[#This Row],[Sample]]="ST","",VALUE(MID(Table9_1[[#This Row],[Sample]],FIND("-",Table9_1[[#This Row],[Sample]])+1,LEN(Table9_1[[#This Row],[Sample]])))-0.5)</f>
        <v>17.5</v>
      </c>
      <c r="F1508">
        <v>1.8966968987712114</v>
      </c>
      <c r="G1508" s="30" t="s">
        <v>531</v>
      </c>
    </row>
    <row r="1509" spans="1:7" x14ac:dyDescent="0.35">
      <c r="A1509" s="30" t="s">
        <v>38</v>
      </c>
      <c r="B1509">
        <v>1</v>
      </c>
      <c r="C1509" t="s">
        <v>519</v>
      </c>
      <c r="D1509" t="s">
        <v>86</v>
      </c>
      <c r="E1509">
        <f>IF(Table9_1[[#This Row],[Sample]]="ST","",VALUE(MID(Table9_1[[#This Row],[Sample]],FIND("-",Table9_1[[#This Row],[Sample]])+1,LEN(Table9_1[[#This Row],[Sample]])))-0.5)</f>
        <v>18.5</v>
      </c>
      <c r="F1509">
        <v>1.9819304132815261</v>
      </c>
      <c r="G1509" s="30" t="s">
        <v>532</v>
      </c>
    </row>
    <row r="1510" spans="1:7" x14ac:dyDescent="0.35">
      <c r="A1510" s="30" t="s">
        <v>38</v>
      </c>
      <c r="B1510">
        <v>1</v>
      </c>
      <c r="C1510" t="s">
        <v>519</v>
      </c>
      <c r="D1510" t="s">
        <v>88</v>
      </c>
      <c r="E1510">
        <f>IF(Table9_1[[#This Row],[Sample]]="ST","",VALUE(MID(Table9_1[[#This Row],[Sample]],FIND("-",Table9_1[[#This Row],[Sample]])+1,LEN(Table9_1[[#This Row],[Sample]])))-0.5)</f>
        <v>19.5</v>
      </c>
      <c r="F1510">
        <v>1.9120579029733964</v>
      </c>
      <c r="G1510" s="30" t="s">
        <v>533</v>
      </c>
    </row>
    <row r="1511" spans="1:7" x14ac:dyDescent="0.35">
      <c r="A1511" s="30" t="s">
        <v>38</v>
      </c>
      <c r="B1511">
        <v>1</v>
      </c>
      <c r="C1511" t="s">
        <v>519</v>
      </c>
      <c r="D1511" t="s">
        <v>90</v>
      </c>
      <c r="E1511">
        <f>IF(Table9_1[[#This Row],[Sample]]="ST","",VALUE(MID(Table9_1[[#This Row],[Sample]],FIND("-",Table9_1[[#This Row],[Sample]])+1,LEN(Table9_1[[#This Row],[Sample]])))-0.5)</f>
        <v>20.5</v>
      </c>
      <c r="F1511">
        <v>1.6478925619834712</v>
      </c>
      <c r="G1511" s="30" t="s">
        <v>534</v>
      </c>
    </row>
    <row r="1512" spans="1:7" x14ac:dyDescent="0.35">
      <c r="A1512" s="30" t="s">
        <v>38</v>
      </c>
      <c r="B1512">
        <v>1</v>
      </c>
      <c r="C1512" t="s">
        <v>519</v>
      </c>
      <c r="D1512" t="s">
        <v>92</v>
      </c>
      <c r="E1512">
        <f>IF(Table9_1[[#This Row],[Sample]]="ST","",VALUE(MID(Table9_1[[#This Row],[Sample]],FIND("-",Table9_1[[#This Row],[Sample]])+1,LEN(Table9_1[[#This Row],[Sample]])))-0.5)</f>
        <v>21.5</v>
      </c>
      <c r="F1512">
        <v>1.6790882694541232</v>
      </c>
      <c r="G1512" s="30" t="s">
        <v>535</v>
      </c>
    </row>
    <row r="1513" spans="1:7" x14ac:dyDescent="0.35">
      <c r="A1513" s="30" t="s">
        <v>38</v>
      </c>
      <c r="B1513">
        <v>1</v>
      </c>
      <c r="C1513" t="s">
        <v>519</v>
      </c>
      <c r="D1513" t="s">
        <v>96</v>
      </c>
      <c r="E1513">
        <f>IF(Table9_1[[#This Row],[Sample]]="ST","",VALUE(MID(Table9_1[[#This Row],[Sample]],FIND("-",Table9_1[[#This Row],[Sample]])+1,LEN(Table9_1[[#This Row],[Sample]])))-0.5)</f>
        <v>23.5</v>
      </c>
      <c r="F1513">
        <v>1.7789542676917012</v>
      </c>
      <c r="G1513" s="30" t="s">
        <v>536</v>
      </c>
    </row>
    <row r="1514" spans="1:7" x14ac:dyDescent="0.35">
      <c r="A1514" s="30" t="s">
        <v>38</v>
      </c>
      <c r="B1514">
        <v>2</v>
      </c>
      <c r="C1514" t="s">
        <v>589</v>
      </c>
      <c r="D1514" t="s">
        <v>588</v>
      </c>
      <c r="E1514" t="str">
        <f>IF(Table9_1[[#This Row],[Sample]]="ST","",VALUE(MID(Table9_1[[#This Row],[Sample]],FIND("-",Table9_1[[#This Row],[Sample]])+1,LEN(Table9_1[[#This Row],[Sample]])))-0.5)</f>
        <v/>
      </c>
      <c r="F1514">
        <v>1.1723329425556859</v>
      </c>
      <c r="G1514" s="30" t="s">
        <v>537</v>
      </c>
    </row>
    <row r="1515" spans="1:7" x14ac:dyDescent="0.35">
      <c r="A1515" s="30" t="s">
        <v>38</v>
      </c>
      <c r="B1515">
        <v>2</v>
      </c>
      <c r="C1515" t="s">
        <v>589</v>
      </c>
      <c r="D1515" t="s">
        <v>50</v>
      </c>
      <c r="E1515">
        <f>IF(Table9_1[[#This Row],[Sample]]="ST","",VALUE(MID(Table9_1[[#This Row],[Sample]],FIND("-",Table9_1[[#This Row],[Sample]])+1,LEN(Table9_1[[#This Row],[Sample]])))-0.5)</f>
        <v>0.5</v>
      </c>
      <c r="F1515">
        <v>3.0844997407983406</v>
      </c>
      <c r="G1515" s="30" t="s">
        <v>538</v>
      </c>
    </row>
    <row r="1516" spans="1:7" x14ac:dyDescent="0.35">
      <c r="A1516" s="30" t="s">
        <v>38</v>
      </c>
      <c r="B1516">
        <v>2</v>
      </c>
      <c r="C1516" t="s">
        <v>589</v>
      </c>
      <c r="D1516" t="s">
        <v>66</v>
      </c>
      <c r="E1516">
        <f>IF(Table9_1[[#This Row],[Sample]]="ST","",VALUE(MID(Table9_1[[#This Row],[Sample]],FIND("-",Table9_1[[#This Row],[Sample]])+1,LEN(Table9_1[[#This Row],[Sample]])))-0.5)</f>
        <v>8.5</v>
      </c>
      <c r="F1516">
        <v>2.6377810007251634</v>
      </c>
      <c r="G1516" s="30" t="s">
        <v>539</v>
      </c>
    </row>
    <row r="1517" spans="1:7" x14ac:dyDescent="0.35">
      <c r="A1517" s="30" t="s">
        <v>38</v>
      </c>
      <c r="B1517">
        <v>2</v>
      </c>
      <c r="C1517" t="s">
        <v>589</v>
      </c>
      <c r="D1517" t="s">
        <v>78</v>
      </c>
      <c r="E1517">
        <f>IF(Table9_1[[#This Row],[Sample]]="ST","",VALUE(MID(Table9_1[[#This Row],[Sample]],FIND("-",Table9_1[[#This Row],[Sample]])+1,LEN(Table9_1[[#This Row],[Sample]])))-0.5)</f>
        <v>14.5</v>
      </c>
      <c r="F1517">
        <v>1.8394345777455601</v>
      </c>
      <c r="G1517" s="30" t="s">
        <v>540</v>
      </c>
    </row>
    <row r="1518" spans="1:7" x14ac:dyDescent="0.35">
      <c r="A1518" s="30" t="s">
        <v>38</v>
      </c>
      <c r="B1518">
        <v>2</v>
      </c>
      <c r="C1518" t="s">
        <v>589</v>
      </c>
      <c r="D1518" t="s">
        <v>80</v>
      </c>
      <c r="E1518">
        <f>IF(Table9_1[[#This Row],[Sample]]="ST","",VALUE(MID(Table9_1[[#This Row],[Sample]],FIND("-",Table9_1[[#This Row],[Sample]])+1,LEN(Table9_1[[#This Row],[Sample]])))-0.5)</f>
        <v>15.5</v>
      </c>
      <c r="F1518">
        <v>2.0699252043833707</v>
      </c>
      <c r="G1518" s="30" t="s">
        <v>541</v>
      </c>
    </row>
    <row r="1519" spans="1:7" x14ac:dyDescent="0.35">
      <c r="A1519" s="30" t="s">
        <v>38</v>
      </c>
      <c r="B1519">
        <v>2</v>
      </c>
      <c r="C1519" t="s">
        <v>589</v>
      </c>
      <c r="D1519" t="s">
        <v>82</v>
      </c>
      <c r="E1519">
        <f>IF(Table9_1[[#This Row],[Sample]]="ST","",VALUE(MID(Table9_1[[#This Row],[Sample]],FIND("-",Table9_1[[#This Row],[Sample]])+1,LEN(Table9_1[[#This Row],[Sample]])))-0.5)</f>
        <v>16.5</v>
      </c>
      <c r="F1519">
        <v>2.1900664841611266</v>
      </c>
      <c r="G1519" s="30" t="s">
        <v>542</v>
      </c>
    </row>
    <row r="1520" spans="1:7" x14ac:dyDescent="0.35">
      <c r="A1520" s="30" t="s">
        <v>38</v>
      </c>
      <c r="B1520">
        <v>2</v>
      </c>
      <c r="C1520" t="s">
        <v>589</v>
      </c>
      <c r="D1520" t="s">
        <v>84</v>
      </c>
      <c r="E1520">
        <f>IF(Table9_1[[#This Row],[Sample]]="ST","",VALUE(MID(Table9_1[[#This Row],[Sample]],FIND("-",Table9_1[[#This Row],[Sample]])+1,LEN(Table9_1[[#This Row],[Sample]])))-0.5)</f>
        <v>17.5</v>
      </c>
      <c r="F1520">
        <v>1.7846693973083672</v>
      </c>
      <c r="G1520" s="30" t="s">
        <v>543</v>
      </c>
    </row>
    <row r="1521" spans="1:7" x14ac:dyDescent="0.35">
      <c r="A1521" s="30" t="s">
        <v>38</v>
      </c>
      <c r="B1521">
        <v>2</v>
      </c>
      <c r="C1521" t="s">
        <v>589</v>
      </c>
      <c r="D1521" t="s">
        <v>86</v>
      </c>
      <c r="E1521">
        <f>IF(Table9_1[[#This Row],[Sample]]="ST","",VALUE(MID(Table9_1[[#This Row],[Sample]],FIND("-",Table9_1[[#This Row],[Sample]])+1,LEN(Table9_1[[#This Row],[Sample]])))-0.5)</f>
        <v>18.5</v>
      </c>
      <c r="F1521">
        <v>1.8279759802190036</v>
      </c>
      <c r="G1521" s="30" t="s">
        <v>544</v>
      </c>
    </row>
    <row r="1522" spans="1:7" x14ac:dyDescent="0.35">
      <c r="A1522" s="30" t="s">
        <v>38</v>
      </c>
      <c r="B1522">
        <v>2</v>
      </c>
      <c r="C1522" t="s">
        <v>589</v>
      </c>
      <c r="D1522" t="s">
        <v>88</v>
      </c>
      <c r="E1522">
        <f>IF(Table9_1[[#This Row],[Sample]]="ST","",VALUE(MID(Table9_1[[#This Row],[Sample]],FIND("-",Table9_1[[#This Row],[Sample]])+1,LEN(Table9_1[[#This Row],[Sample]])))-0.5)</f>
        <v>19.5</v>
      </c>
      <c r="F1522">
        <v>1.672535211267606</v>
      </c>
      <c r="G1522" s="30" t="s">
        <v>545</v>
      </c>
    </row>
    <row r="1523" spans="1:7" x14ac:dyDescent="0.35">
      <c r="A1523" s="30" t="s">
        <v>38</v>
      </c>
      <c r="B1523">
        <v>2</v>
      </c>
      <c r="C1523" t="s">
        <v>589</v>
      </c>
      <c r="D1523" t="s">
        <v>90</v>
      </c>
      <c r="E1523">
        <f>IF(Table9_1[[#This Row],[Sample]]="ST","",VALUE(MID(Table9_1[[#This Row],[Sample]],FIND("-",Table9_1[[#This Row],[Sample]])+1,LEN(Table9_1[[#This Row],[Sample]])))-0.5)</f>
        <v>20.5</v>
      </c>
      <c r="F1523">
        <v>1.5664039976936384</v>
      </c>
      <c r="G1523" s="30" t="s">
        <v>546</v>
      </c>
    </row>
    <row r="1524" spans="1:7" x14ac:dyDescent="0.35">
      <c r="A1524" s="30" t="s">
        <v>38</v>
      </c>
      <c r="B1524">
        <v>2</v>
      </c>
      <c r="C1524" t="s">
        <v>589</v>
      </c>
      <c r="D1524" t="s">
        <v>92</v>
      </c>
      <c r="E1524">
        <f>IF(Table9_1[[#This Row],[Sample]]="ST","",VALUE(MID(Table9_1[[#This Row],[Sample]],FIND("-",Table9_1[[#This Row],[Sample]])+1,LEN(Table9_1[[#This Row],[Sample]])))-0.5)</f>
        <v>21.5</v>
      </c>
      <c r="F1524">
        <v>1.8292682926829269</v>
      </c>
      <c r="G1524" s="30" t="s">
        <v>547</v>
      </c>
    </row>
    <row r="1525" spans="1:7" x14ac:dyDescent="0.35">
      <c r="A1525" s="30" t="s">
        <v>38</v>
      </c>
      <c r="B1525">
        <v>2</v>
      </c>
      <c r="C1525" t="s">
        <v>589</v>
      </c>
      <c r="D1525" t="s">
        <v>96</v>
      </c>
      <c r="E1525">
        <f>IF(Table9_1[[#This Row],[Sample]]="ST","",VALUE(MID(Table9_1[[#This Row],[Sample]],FIND("-",Table9_1[[#This Row],[Sample]])+1,LEN(Table9_1[[#This Row],[Sample]])))-0.5)</f>
        <v>23.5</v>
      </c>
      <c r="F1525">
        <v>1.8135225704711215</v>
      </c>
      <c r="G1525" s="30" t="s">
        <v>548</v>
      </c>
    </row>
    <row r="1526" spans="1:7" x14ac:dyDescent="0.35">
      <c r="A1526" s="30" t="s">
        <v>38</v>
      </c>
      <c r="B1526">
        <v>3</v>
      </c>
      <c r="C1526" t="s">
        <v>590</v>
      </c>
      <c r="D1526" t="s">
        <v>588</v>
      </c>
      <c r="E1526" t="str">
        <f>IF(Table9_1[[#This Row],[Sample]]="ST","",VALUE(MID(Table9_1[[#This Row],[Sample]],FIND("-",Table9_1[[#This Row],[Sample]])+1,LEN(Table9_1[[#This Row],[Sample]])))-0.5)</f>
        <v/>
      </c>
      <c r="F1526">
        <v>1.1771023837436501</v>
      </c>
      <c r="G1526" s="30" t="s">
        <v>549</v>
      </c>
    </row>
    <row r="1527" spans="1:7" x14ac:dyDescent="0.35">
      <c r="A1527" s="30" t="s">
        <v>38</v>
      </c>
      <c r="B1527">
        <v>3</v>
      </c>
      <c r="C1527" t="s">
        <v>590</v>
      </c>
      <c r="D1527" t="s">
        <v>50</v>
      </c>
      <c r="E1527">
        <f>IF(Table9_1[[#This Row],[Sample]]="ST","",VALUE(MID(Table9_1[[#This Row],[Sample]],FIND("-",Table9_1[[#This Row],[Sample]])+1,LEN(Table9_1[[#This Row],[Sample]])))-0.5)</f>
        <v>0.5</v>
      </c>
      <c r="F1527">
        <v>1.2737281838603769</v>
      </c>
      <c r="G1527" s="30" t="s">
        <v>550</v>
      </c>
    </row>
    <row r="1528" spans="1:7" x14ac:dyDescent="0.35">
      <c r="A1528" s="30" t="s">
        <v>38</v>
      </c>
      <c r="B1528">
        <v>3</v>
      </c>
      <c r="C1528" t="s">
        <v>590</v>
      </c>
      <c r="D1528" t="s">
        <v>66</v>
      </c>
      <c r="E1528">
        <f>IF(Table9_1[[#This Row],[Sample]]="ST","",VALUE(MID(Table9_1[[#This Row],[Sample]],FIND("-",Table9_1[[#This Row],[Sample]])+1,LEN(Table9_1[[#This Row],[Sample]])))-0.5)</f>
        <v>8.5</v>
      </c>
      <c r="F1528">
        <v>1.318422770123278</v>
      </c>
      <c r="G1528" s="30" t="s">
        <v>551</v>
      </c>
    </row>
    <row r="1529" spans="1:7" x14ac:dyDescent="0.35">
      <c r="A1529" s="30" t="s">
        <v>38</v>
      </c>
      <c r="B1529">
        <v>3</v>
      </c>
      <c r="C1529" t="s">
        <v>590</v>
      </c>
      <c r="D1529" t="s">
        <v>78</v>
      </c>
      <c r="E1529">
        <f>IF(Table9_1[[#This Row],[Sample]]="ST","",VALUE(MID(Table9_1[[#This Row],[Sample]],FIND("-",Table9_1[[#This Row],[Sample]])+1,LEN(Table9_1[[#This Row],[Sample]])))-0.5)</f>
        <v>14.5</v>
      </c>
      <c r="F1529">
        <v>0.91018666183399799</v>
      </c>
      <c r="G1529" s="30" t="s">
        <v>552</v>
      </c>
    </row>
    <row r="1530" spans="1:7" x14ac:dyDescent="0.35">
      <c r="A1530" s="30" t="s">
        <v>38</v>
      </c>
      <c r="B1530">
        <v>3</v>
      </c>
      <c r="C1530" t="s">
        <v>590</v>
      </c>
      <c r="D1530" t="s">
        <v>80</v>
      </c>
      <c r="E1530">
        <f>IF(Table9_1[[#This Row],[Sample]]="ST","",VALUE(MID(Table9_1[[#This Row],[Sample]],FIND("-",Table9_1[[#This Row],[Sample]])+1,LEN(Table9_1[[#This Row],[Sample]])))-0.5)</f>
        <v>15.5</v>
      </c>
      <c r="F1530">
        <v>1.0299626021916855</v>
      </c>
      <c r="G1530" s="30" t="s">
        <v>553</v>
      </c>
    </row>
    <row r="1531" spans="1:7" x14ac:dyDescent="0.35">
      <c r="A1531" s="30" t="s">
        <v>38</v>
      </c>
      <c r="B1531">
        <v>3</v>
      </c>
      <c r="C1531" t="s">
        <v>590</v>
      </c>
      <c r="D1531" t="s">
        <v>82</v>
      </c>
      <c r="E1531">
        <f>IF(Table9_1[[#This Row],[Sample]]="ST","",VALUE(MID(Table9_1[[#This Row],[Sample]],FIND("-",Table9_1[[#This Row],[Sample]])+1,LEN(Table9_1[[#This Row],[Sample]])))-0.5)</f>
        <v>16.5</v>
      </c>
      <c r="F1531">
        <v>0.96293116933906919</v>
      </c>
      <c r="G1531" s="30" t="s">
        <v>554</v>
      </c>
    </row>
    <row r="1532" spans="1:7" x14ac:dyDescent="0.35">
      <c r="A1532" s="30" t="s">
        <v>38</v>
      </c>
      <c r="B1532">
        <v>3</v>
      </c>
      <c r="C1532" t="s">
        <v>590</v>
      </c>
      <c r="D1532" t="s">
        <v>84</v>
      </c>
      <c r="E1532">
        <f>IF(Table9_1[[#This Row],[Sample]]="ST","",VALUE(MID(Table9_1[[#This Row],[Sample]],FIND("-",Table9_1[[#This Row],[Sample]])+1,LEN(Table9_1[[#This Row],[Sample]])))-0.5)</f>
        <v>17.5</v>
      </c>
      <c r="F1532">
        <v>0.92146771991417975</v>
      </c>
      <c r="G1532" s="30" t="s">
        <v>555</v>
      </c>
    </row>
    <row r="1533" spans="1:7" x14ac:dyDescent="0.35">
      <c r="A1533" s="30" t="s">
        <v>38</v>
      </c>
      <c r="B1533">
        <v>3</v>
      </c>
      <c r="C1533" t="s">
        <v>590</v>
      </c>
      <c r="D1533" t="s">
        <v>86</v>
      </c>
      <c r="E1533">
        <f>IF(Table9_1[[#This Row],[Sample]]="ST","",VALUE(MID(Table9_1[[#This Row],[Sample]],FIND("-",Table9_1[[#This Row],[Sample]])+1,LEN(Table9_1[[#This Row],[Sample]])))-0.5)</f>
        <v>18.5</v>
      </c>
      <c r="F1533">
        <v>0.81626457082303083</v>
      </c>
      <c r="G1533" s="30" t="s">
        <v>556</v>
      </c>
    </row>
    <row r="1534" spans="1:7" x14ac:dyDescent="0.35">
      <c r="A1534" s="30" t="s">
        <v>38</v>
      </c>
      <c r="B1534">
        <v>3</v>
      </c>
      <c r="C1534" t="s">
        <v>590</v>
      </c>
      <c r="D1534" t="s">
        <v>88</v>
      </c>
      <c r="E1534">
        <f>IF(Table9_1[[#This Row],[Sample]]="ST","",VALUE(MID(Table9_1[[#This Row],[Sample]],FIND("-",Table9_1[[#This Row],[Sample]])+1,LEN(Table9_1[[#This Row],[Sample]])))-0.5)</f>
        <v>19.5</v>
      </c>
      <c r="F1534">
        <v>0.81659624413145537</v>
      </c>
      <c r="G1534" s="30" t="s">
        <v>557</v>
      </c>
    </row>
    <row r="1535" spans="1:7" x14ac:dyDescent="0.35">
      <c r="A1535" s="30" t="s">
        <v>38</v>
      </c>
      <c r="B1535">
        <v>3</v>
      </c>
      <c r="C1535" t="s">
        <v>590</v>
      </c>
      <c r="D1535" t="s">
        <v>90</v>
      </c>
      <c r="E1535">
        <f>IF(Table9_1[[#This Row],[Sample]]="ST","",VALUE(MID(Table9_1[[#This Row],[Sample]],FIND("-",Table9_1[[#This Row],[Sample]])+1,LEN(Table9_1[[#This Row],[Sample]])))-0.5)</f>
        <v>20.5</v>
      </c>
      <c r="F1535">
        <v>0.67729867384201425</v>
      </c>
      <c r="G1535" s="30" t="s">
        <v>558</v>
      </c>
    </row>
    <row r="1536" spans="1:7" x14ac:dyDescent="0.35">
      <c r="A1536" s="30" t="s">
        <v>38</v>
      </c>
      <c r="B1536">
        <v>3</v>
      </c>
      <c r="C1536" t="s">
        <v>590</v>
      </c>
      <c r="D1536" t="s">
        <v>92</v>
      </c>
      <c r="E1536">
        <f>IF(Table9_1[[#This Row],[Sample]]="ST","",VALUE(MID(Table9_1[[#This Row],[Sample]],FIND("-",Table9_1[[#This Row],[Sample]])+1,LEN(Table9_1[[#This Row],[Sample]])))-0.5)</f>
        <v>21.5</v>
      </c>
      <c r="F1536">
        <v>0.76929345722028653</v>
      </c>
      <c r="G1536" s="30" t="s">
        <v>559</v>
      </c>
    </row>
    <row r="1537" spans="1:7" x14ac:dyDescent="0.35">
      <c r="A1537" s="30" t="s">
        <v>38</v>
      </c>
      <c r="B1537">
        <v>3</v>
      </c>
      <c r="C1537" t="s">
        <v>590</v>
      </c>
      <c r="D1537" t="s">
        <v>96</v>
      </c>
      <c r="E1537">
        <f>IF(Table9_1[[#This Row],[Sample]]="ST","",VALUE(MID(Table9_1[[#This Row],[Sample]],FIND("-",Table9_1[[#This Row],[Sample]])+1,LEN(Table9_1[[#This Row],[Sample]])))-0.5)</f>
        <v>23.5</v>
      </c>
      <c r="F1537">
        <v>0.83276857875024646</v>
      </c>
      <c r="G1537" s="30" t="s">
        <v>560</v>
      </c>
    </row>
    <row r="1538" spans="1:7" x14ac:dyDescent="0.35">
      <c r="A1538" s="30" t="s">
        <v>38</v>
      </c>
      <c r="B1538">
        <v>4</v>
      </c>
      <c r="C1538" t="s">
        <v>607</v>
      </c>
      <c r="D1538" t="s">
        <v>588</v>
      </c>
      <c r="E1538" t="str">
        <f>IF(Table9_1[[#This Row],[Sample]]="ST","",VALUE(MID(Table9_1[[#This Row],[Sample]],FIND("-",Table9_1[[#This Row],[Sample]])+1,LEN(Table9_1[[#This Row],[Sample]])))-0.5)</f>
        <v/>
      </c>
      <c r="F1538">
        <v>21.131301289566235</v>
      </c>
      <c r="G1538" s="30" t="s">
        <v>561</v>
      </c>
    </row>
    <row r="1539" spans="1:7" x14ac:dyDescent="0.35">
      <c r="A1539" s="30" t="s">
        <v>38</v>
      </c>
      <c r="B1539">
        <v>4</v>
      </c>
      <c r="C1539" t="s">
        <v>607</v>
      </c>
      <c r="D1539" t="s">
        <v>50</v>
      </c>
      <c r="E1539">
        <f>IF(Table9_1[[#This Row],[Sample]]="ST","",VALUE(MID(Table9_1[[#This Row],[Sample]],FIND("-",Table9_1[[#This Row],[Sample]])+1,LEN(Table9_1[[#This Row],[Sample]])))-0.5)</f>
        <v>0.5</v>
      </c>
      <c r="F1539">
        <v>14.56713322965267</v>
      </c>
      <c r="G1539" s="30" t="s">
        <v>562</v>
      </c>
    </row>
    <row r="1540" spans="1:7" x14ac:dyDescent="0.35">
      <c r="A1540" s="30" t="s">
        <v>38</v>
      </c>
      <c r="B1540">
        <v>4</v>
      </c>
      <c r="C1540" t="s">
        <v>607</v>
      </c>
      <c r="D1540" t="s">
        <v>66</v>
      </c>
      <c r="E1540">
        <f>IF(Table9_1[[#This Row],[Sample]]="ST","",VALUE(MID(Table9_1[[#This Row],[Sample]],FIND("-",Table9_1[[#This Row],[Sample]])+1,LEN(Table9_1[[#This Row],[Sample]])))-0.5)</f>
        <v>8.5</v>
      </c>
      <c r="F1540">
        <v>12.246192893401016</v>
      </c>
      <c r="G1540" s="30" t="s">
        <v>563</v>
      </c>
    </row>
    <row r="1541" spans="1:7" x14ac:dyDescent="0.35">
      <c r="A1541" s="30" t="s">
        <v>38</v>
      </c>
      <c r="B1541">
        <v>4</v>
      </c>
      <c r="C1541" t="s">
        <v>607</v>
      </c>
      <c r="D1541" t="s">
        <v>78</v>
      </c>
      <c r="E1541">
        <f>IF(Table9_1[[#This Row],[Sample]]="ST","",VALUE(MID(Table9_1[[#This Row],[Sample]],FIND("-",Table9_1[[#This Row],[Sample]])+1,LEN(Table9_1[[#This Row],[Sample]])))-0.5)</f>
        <v>14.5</v>
      </c>
      <c r="F1541">
        <v>9.2243566509604928</v>
      </c>
      <c r="G1541" s="30" t="s">
        <v>564</v>
      </c>
    </row>
    <row r="1542" spans="1:7" x14ac:dyDescent="0.35">
      <c r="A1542" s="30" t="s">
        <v>38</v>
      </c>
      <c r="B1542">
        <v>4</v>
      </c>
      <c r="C1542" t="s">
        <v>607</v>
      </c>
      <c r="D1542" t="s">
        <v>80</v>
      </c>
      <c r="E1542">
        <f>IF(Table9_1[[#This Row],[Sample]]="ST","",VALUE(MID(Table9_1[[#This Row],[Sample]],FIND("-",Table9_1[[#This Row],[Sample]])+1,LEN(Table9_1[[#This Row],[Sample]])))-0.5)</f>
        <v>15.5</v>
      </c>
      <c r="F1542">
        <v>9.0624456427204727</v>
      </c>
      <c r="G1542" s="30" t="s">
        <v>565</v>
      </c>
    </row>
    <row r="1543" spans="1:7" x14ac:dyDescent="0.35">
      <c r="A1543" s="30" t="s">
        <v>38</v>
      </c>
      <c r="B1543">
        <v>4</v>
      </c>
      <c r="C1543" t="s">
        <v>607</v>
      </c>
      <c r="D1543" t="s">
        <v>82</v>
      </c>
      <c r="E1543">
        <f>IF(Table9_1[[#This Row],[Sample]]="ST","",VALUE(MID(Table9_1[[#This Row],[Sample]],FIND("-",Table9_1[[#This Row],[Sample]])+1,LEN(Table9_1[[#This Row],[Sample]])))-0.5)</f>
        <v>16.5</v>
      </c>
      <c r="F1543">
        <v>9.6206491982792333</v>
      </c>
      <c r="G1543" s="30" t="s">
        <v>566</v>
      </c>
    </row>
    <row r="1544" spans="1:7" x14ac:dyDescent="0.35">
      <c r="A1544" s="30" t="s">
        <v>38</v>
      </c>
      <c r="B1544">
        <v>4</v>
      </c>
      <c r="C1544" t="s">
        <v>607</v>
      </c>
      <c r="D1544" t="s">
        <v>84</v>
      </c>
      <c r="E1544">
        <f>IF(Table9_1[[#This Row],[Sample]]="ST","",VALUE(MID(Table9_1[[#This Row],[Sample]],FIND("-",Table9_1[[#This Row],[Sample]])+1,LEN(Table9_1[[#This Row],[Sample]])))-0.5)</f>
        <v>17.5</v>
      </c>
      <c r="F1544">
        <v>9.8985761653988664</v>
      </c>
      <c r="G1544" s="30" t="s">
        <v>567</v>
      </c>
    </row>
    <row r="1545" spans="1:7" x14ac:dyDescent="0.35">
      <c r="A1545" s="30" t="s">
        <v>38</v>
      </c>
      <c r="B1545">
        <v>4</v>
      </c>
      <c r="C1545" t="s">
        <v>607</v>
      </c>
      <c r="D1545" t="s">
        <v>86</v>
      </c>
      <c r="E1545">
        <f>IF(Table9_1[[#This Row],[Sample]]="ST","",VALUE(MID(Table9_1[[#This Row],[Sample]],FIND("-",Table9_1[[#This Row],[Sample]])+1,LEN(Table9_1[[#This Row],[Sample]])))-0.5)</f>
        <v>18.5</v>
      </c>
      <c r="F1545">
        <v>8.2567997174143404</v>
      </c>
      <c r="G1545" s="30" t="s">
        <v>568</v>
      </c>
    </row>
    <row r="1546" spans="1:7" x14ac:dyDescent="0.35">
      <c r="A1546" s="30" t="s">
        <v>38</v>
      </c>
      <c r="B1546">
        <v>4</v>
      </c>
      <c r="C1546" t="s">
        <v>607</v>
      </c>
      <c r="D1546" t="s">
        <v>88</v>
      </c>
      <c r="E1546">
        <f>IF(Table9_1[[#This Row],[Sample]]="ST","",VALUE(MID(Table9_1[[#This Row],[Sample]],FIND("-",Table9_1[[#This Row],[Sample]])+1,LEN(Table9_1[[#This Row],[Sample]])))-0.5)</f>
        <v>19.5</v>
      </c>
      <c r="F1546">
        <v>7.4530516431924889</v>
      </c>
      <c r="G1546" s="30" t="s">
        <v>569</v>
      </c>
    </row>
    <row r="1547" spans="1:7" x14ac:dyDescent="0.35">
      <c r="A1547" s="30" t="s">
        <v>38</v>
      </c>
      <c r="B1547">
        <v>4</v>
      </c>
      <c r="C1547" t="s">
        <v>607</v>
      </c>
      <c r="D1547" t="s">
        <v>90</v>
      </c>
      <c r="E1547">
        <f>IF(Table9_1[[#This Row],[Sample]]="ST","",VALUE(MID(Table9_1[[#This Row],[Sample]],FIND("-",Table9_1[[#This Row],[Sample]])+1,LEN(Table9_1[[#This Row],[Sample]])))-0.5)</f>
        <v>20.5</v>
      </c>
      <c r="F1547">
        <v>7.5629444551220448</v>
      </c>
      <c r="G1547" s="30" t="s">
        <v>570</v>
      </c>
    </row>
    <row r="1548" spans="1:7" x14ac:dyDescent="0.35">
      <c r="A1548" s="30" t="s">
        <v>38</v>
      </c>
      <c r="B1548">
        <v>4</v>
      </c>
      <c r="C1548" t="s">
        <v>607</v>
      </c>
      <c r="D1548" t="s">
        <v>92</v>
      </c>
      <c r="E1548">
        <f>IF(Table9_1[[#This Row],[Sample]]="ST","",VALUE(MID(Table9_1[[#This Row],[Sample]],FIND("-",Table9_1[[#This Row],[Sample]])+1,LEN(Table9_1[[#This Row],[Sample]])))-0.5)</f>
        <v>21.5</v>
      </c>
      <c r="F1548">
        <v>8.3914053426248554</v>
      </c>
      <c r="G1548" s="30" t="s">
        <v>571</v>
      </c>
    </row>
    <row r="1549" spans="1:7" x14ac:dyDescent="0.35">
      <c r="A1549" s="30" t="s">
        <v>38</v>
      </c>
      <c r="B1549">
        <v>4</v>
      </c>
      <c r="C1549" t="s">
        <v>607</v>
      </c>
      <c r="D1549" t="s">
        <v>96</v>
      </c>
      <c r="E1549">
        <f>IF(Table9_1[[#This Row],[Sample]]="ST","",VALUE(MID(Table9_1[[#This Row],[Sample]],FIND("-",Table9_1[[#This Row],[Sample]])+1,LEN(Table9_1[[#This Row],[Sample]])))-0.5)</f>
        <v>23.5</v>
      </c>
      <c r="F1549">
        <v>8.5649517051054609</v>
      </c>
      <c r="G1549" s="30" t="s">
        <v>572</v>
      </c>
    </row>
    <row r="1550" spans="1:7" x14ac:dyDescent="0.35">
      <c r="A1550" s="30" t="s">
        <v>38</v>
      </c>
      <c r="B1550">
        <v>5</v>
      </c>
      <c r="C1550" t="s">
        <v>608</v>
      </c>
      <c r="D1550" t="s">
        <v>633</v>
      </c>
      <c r="E1550" t="e">
        <f>IF(Table9_1[[#This Row],[Sample]]="ST","",VALUE(MID(Table9_1[[#This Row],[Sample]],FIND("-",Table9_1[[#This Row],[Sample]])+1,LEN(Table9_1[[#This Row],[Sample]])))-0.5)</f>
        <v>#VALUE!</v>
      </c>
      <c r="F1550">
        <v>95.259999999999991</v>
      </c>
      <c r="G1550" s="30" t="s">
        <v>596</v>
      </c>
    </row>
    <row r="1551" spans="1:7" x14ac:dyDescent="0.35">
      <c r="A1551" s="30" t="s">
        <v>38</v>
      </c>
      <c r="B1551">
        <v>5</v>
      </c>
      <c r="C1551" t="s">
        <v>608</v>
      </c>
      <c r="D1551" t="s">
        <v>50</v>
      </c>
      <c r="E1551">
        <f>IF(Table9_1[[#This Row],[Sample]]="ST","",VALUE(MID(Table9_1[[#This Row],[Sample]],FIND("-",Table9_1[[#This Row],[Sample]])+1,LEN(Table9_1[[#This Row],[Sample]])))-0.5)</f>
        <v>0.5</v>
      </c>
      <c r="F1551">
        <v>52.142857142857146</v>
      </c>
      <c r="G1551" s="30" t="s">
        <v>595</v>
      </c>
    </row>
    <row r="1552" spans="1:7" x14ac:dyDescent="0.35">
      <c r="A1552" s="30" t="s">
        <v>38</v>
      </c>
      <c r="B1552">
        <v>5</v>
      </c>
      <c r="C1552" t="s">
        <v>608</v>
      </c>
      <c r="D1552" s="5" t="s">
        <v>66</v>
      </c>
      <c r="E1552">
        <f>IF(Table9_1[[#This Row],[Sample]]="ST","",VALUE(MID(Table9_1[[#This Row],[Sample]],FIND("-",Table9_1[[#This Row],[Sample]])+1,LEN(Table9_1[[#This Row],[Sample]])))-0.5)</f>
        <v>8.5</v>
      </c>
      <c r="F1552">
        <v>63.199195171026155</v>
      </c>
      <c r="G1552" s="30" t="s">
        <v>597</v>
      </c>
    </row>
    <row r="1553" spans="1:7" x14ac:dyDescent="0.35">
      <c r="A1553" s="30" t="s">
        <v>38</v>
      </c>
      <c r="B1553">
        <v>5</v>
      </c>
      <c r="C1553" t="s">
        <v>608</v>
      </c>
      <c r="D1553" t="s">
        <v>78</v>
      </c>
      <c r="E1553">
        <f>IF(Table9_1[[#This Row],[Sample]]="ST","",VALUE(MID(Table9_1[[#This Row],[Sample]],FIND("-",Table9_1[[#This Row],[Sample]])+1,LEN(Table9_1[[#This Row],[Sample]])))-0.5)</f>
        <v>14.5</v>
      </c>
      <c r="F1553">
        <v>68.329979879275655</v>
      </c>
      <c r="G1553" s="30" t="s">
        <v>598</v>
      </c>
    </row>
    <row r="1554" spans="1:7" x14ac:dyDescent="0.35">
      <c r="A1554" s="30" t="s">
        <v>38</v>
      </c>
      <c r="B1554">
        <v>5</v>
      </c>
      <c r="C1554" t="s">
        <v>608</v>
      </c>
      <c r="D1554" t="s">
        <v>80</v>
      </c>
      <c r="E1554">
        <f>IF(Table9_1[[#This Row],[Sample]]="ST","",VALUE(MID(Table9_1[[#This Row],[Sample]],FIND("-",Table9_1[[#This Row],[Sample]])+1,LEN(Table9_1[[#This Row],[Sample]])))-0.5)</f>
        <v>15.5</v>
      </c>
      <c r="F1554">
        <v>65.201612903225808</v>
      </c>
      <c r="G1554" s="30" t="s">
        <v>599</v>
      </c>
    </row>
    <row r="1555" spans="1:7" x14ac:dyDescent="0.35">
      <c r="A1555" s="30" t="s">
        <v>38</v>
      </c>
      <c r="B1555">
        <v>5</v>
      </c>
      <c r="C1555" t="s">
        <v>608</v>
      </c>
      <c r="D1555" t="s">
        <v>82</v>
      </c>
      <c r="E1555">
        <f>IF(Table9_1[[#This Row],[Sample]]="ST","",VALUE(MID(Table9_1[[#This Row],[Sample]],FIND("-",Table9_1[[#This Row],[Sample]])+1,LEN(Table9_1[[#This Row],[Sample]])))-0.5)</f>
        <v>16.5</v>
      </c>
      <c r="F1555">
        <v>64.143426294820713</v>
      </c>
      <c r="G1555" s="30" t="s">
        <v>600</v>
      </c>
    </row>
    <row r="1556" spans="1:7" x14ac:dyDescent="0.35">
      <c r="A1556" s="30" t="s">
        <v>38</v>
      </c>
      <c r="B1556">
        <v>5</v>
      </c>
      <c r="C1556" t="s">
        <v>608</v>
      </c>
      <c r="D1556" t="s">
        <v>84</v>
      </c>
      <c r="E1556">
        <f>IF(Table9_1[[#This Row],[Sample]]="ST","",VALUE(MID(Table9_1[[#This Row],[Sample]],FIND("-",Table9_1[[#This Row],[Sample]])+1,LEN(Table9_1[[#This Row],[Sample]])))-0.5)</f>
        <v>17.5</v>
      </c>
      <c r="F1556">
        <v>59.798387096774199</v>
      </c>
      <c r="G1556" s="30" t="s">
        <v>601</v>
      </c>
    </row>
    <row r="1557" spans="1:7" x14ac:dyDescent="0.35">
      <c r="A1557" s="30" t="s">
        <v>38</v>
      </c>
      <c r="B1557">
        <v>5</v>
      </c>
      <c r="C1557" t="s">
        <v>608</v>
      </c>
      <c r="D1557" t="s">
        <v>86</v>
      </c>
      <c r="E1557">
        <f>IF(Table9_1[[#This Row],[Sample]]="ST","",VALUE(MID(Table9_1[[#This Row],[Sample]],FIND("-",Table9_1[[#This Row],[Sample]])+1,LEN(Table9_1[[#This Row],[Sample]])))-0.5)</f>
        <v>18.5</v>
      </c>
      <c r="F1557">
        <v>67.85288270377734</v>
      </c>
      <c r="G1557" s="30" t="s">
        <v>602</v>
      </c>
    </row>
    <row r="1558" spans="1:7" x14ac:dyDescent="0.35">
      <c r="A1558" s="30" t="s">
        <v>38</v>
      </c>
      <c r="B1558">
        <v>5</v>
      </c>
      <c r="C1558" t="s">
        <v>608</v>
      </c>
      <c r="D1558" t="s">
        <v>88</v>
      </c>
      <c r="E1558">
        <f>IF(Table9_1[[#This Row],[Sample]]="ST","",VALUE(MID(Table9_1[[#This Row],[Sample]],FIND("-",Table9_1[[#This Row],[Sample]])+1,LEN(Table9_1[[#This Row],[Sample]])))-0.5)</f>
        <v>19.5</v>
      </c>
      <c r="F1558">
        <v>57.08086785009862</v>
      </c>
      <c r="G1558" s="30" t="s">
        <v>603</v>
      </c>
    </row>
    <row r="1559" spans="1:7" x14ac:dyDescent="0.35">
      <c r="A1559" s="30" t="s">
        <v>38</v>
      </c>
      <c r="B1559">
        <v>5</v>
      </c>
      <c r="C1559" t="s">
        <v>608</v>
      </c>
      <c r="D1559" t="s">
        <v>90</v>
      </c>
      <c r="E1559">
        <f>IF(Table9_1[[#This Row],[Sample]]="ST","",VALUE(MID(Table9_1[[#This Row],[Sample]],FIND("-",Table9_1[[#This Row],[Sample]])+1,LEN(Table9_1[[#This Row],[Sample]])))-0.5)</f>
        <v>20.5</v>
      </c>
      <c r="F1559">
        <v>66.16</v>
      </c>
      <c r="G1559" s="30" t="s">
        <v>604</v>
      </c>
    </row>
    <row r="1560" spans="1:7" x14ac:dyDescent="0.35">
      <c r="A1560" s="30" t="s">
        <v>38</v>
      </c>
      <c r="B1560">
        <v>5</v>
      </c>
      <c r="C1560" t="s">
        <v>608</v>
      </c>
      <c r="D1560" t="s">
        <v>92</v>
      </c>
      <c r="E1560">
        <f>IF(Table9_1[[#This Row],[Sample]]="ST","",VALUE(MID(Table9_1[[#This Row],[Sample]],FIND("-",Table9_1[[#This Row],[Sample]])+1,LEN(Table9_1[[#This Row],[Sample]])))-0.5)</f>
        <v>21.5</v>
      </c>
      <c r="F1560">
        <v>71.781376518218622</v>
      </c>
      <c r="G1560" s="30" t="s">
        <v>605</v>
      </c>
    </row>
    <row r="1561" spans="1:7" x14ac:dyDescent="0.35">
      <c r="A1561" s="30" t="s">
        <v>38</v>
      </c>
      <c r="B1561">
        <v>5</v>
      </c>
      <c r="C1561" t="s">
        <v>608</v>
      </c>
      <c r="D1561" t="s">
        <v>96</v>
      </c>
      <c r="E1561">
        <f>IF(Table9_1[[#This Row],[Sample]]="ST","",VALUE(MID(Table9_1[[#This Row],[Sample]],FIND("-",Table9_1[[#This Row],[Sample]])+1,LEN(Table9_1[[#This Row],[Sample]])))-0.5)</f>
        <v>23.5</v>
      </c>
      <c r="F1561">
        <v>71.448692152917502</v>
      </c>
      <c r="G1561" s="30" t="s">
        <v>606</v>
      </c>
    </row>
    <row r="1562" spans="1:7" x14ac:dyDescent="0.35">
      <c r="A1562" s="30" t="s">
        <v>37</v>
      </c>
      <c r="B1562">
        <v>1</v>
      </c>
      <c r="C1562" t="s">
        <v>519</v>
      </c>
      <c r="D1562" t="s">
        <v>588</v>
      </c>
      <c r="E1562" t="str">
        <f>IF(Table9_1[[#This Row],[Sample]]="ST","",VALUE(MID(Table9_1[[#This Row],[Sample]],FIND("-",Table9_1[[#This Row],[Sample]])+1,LEN(Table9_1[[#This Row],[Sample]])))-0.5)</f>
        <v/>
      </c>
      <c r="F1562">
        <v>492.45865181711605</v>
      </c>
      <c r="G1562" s="30" t="s">
        <v>525</v>
      </c>
    </row>
    <row r="1563" spans="1:7" x14ac:dyDescent="0.35">
      <c r="A1563" s="30" t="s">
        <v>37</v>
      </c>
      <c r="B1563">
        <v>1</v>
      </c>
      <c r="C1563" t="s">
        <v>519</v>
      </c>
      <c r="D1563" t="s">
        <v>50</v>
      </c>
      <c r="E1563">
        <f>IF(Table9_1[[#This Row],[Sample]]="ST","",VALUE(MID(Table9_1[[#This Row],[Sample]],FIND("-",Table9_1[[#This Row],[Sample]])+1,LEN(Table9_1[[#This Row],[Sample]])))-0.5)</f>
        <v>0.5</v>
      </c>
      <c r="F1563">
        <v>1027.5281095559012</v>
      </c>
      <c r="G1563" s="30" t="s">
        <v>526</v>
      </c>
    </row>
    <row r="1564" spans="1:7" x14ac:dyDescent="0.35">
      <c r="A1564" s="30" t="s">
        <v>37</v>
      </c>
      <c r="B1564">
        <v>1</v>
      </c>
      <c r="C1564" t="s">
        <v>519</v>
      </c>
      <c r="D1564" t="s">
        <v>66</v>
      </c>
      <c r="E1564">
        <f>IF(Table9_1[[#This Row],[Sample]]="ST","",VALUE(MID(Table9_1[[#This Row],[Sample]],FIND("-",Table9_1[[#This Row],[Sample]])+1,LEN(Table9_1[[#This Row],[Sample]])))-0.5)</f>
        <v>8.5</v>
      </c>
      <c r="F1564">
        <v>620.97018854242197</v>
      </c>
      <c r="G1564" s="30" t="s">
        <v>527</v>
      </c>
    </row>
    <row r="1565" spans="1:7" x14ac:dyDescent="0.35">
      <c r="A1565" s="30" t="s">
        <v>37</v>
      </c>
      <c r="B1565">
        <v>1</v>
      </c>
      <c r="C1565" t="s">
        <v>519</v>
      </c>
      <c r="D1565" t="s">
        <v>78</v>
      </c>
      <c r="E1565">
        <f>IF(Table9_1[[#This Row],[Sample]]="ST","",VALUE(MID(Table9_1[[#This Row],[Sample]],FIND("-",Table9_1[[#This Row],[Sample]])+1,LEN(Table9_1[[#This Row],[Sample]])))-0.5)</f>
        <v>14.5</v>
      </c>
      <c r="F1565">
        <v>433.86505617977537</v>
      </c>
      <c r="G1565" s="30" t="s">
        <v>528</v>
      </c>
    </row>
    <row r="1566" spans="1:7" x14ac:dyDescent="0.35">
      <c r="A1566" s="30" t="s">
        <v>37</v>
      </c>
      <c r="B1566">
        <v>1</v>
      </c>
      <c r="C1566" t="s">
        <v>519</v>
      </c>
      <c r="D1566" t="s">
        <v>80</v>
      </c>
      <c r="E1566">
        <f>IF(Table9_1[[#This Row],[Sample]]="ST","",VALUE(MID(Table9_1[[#This Row],[Sample]],FIND("-",Table9_1[[#This Row],[Sample]])+1,LEN(Table9_1[[#This Row],[Sample]])))-0.5)</f>
        <v>15.5</v>
      </c>
      <c r="F1566">
        <v>419.0962932683945</v>
      </c>
      <c r="G1566" s="30" t="s">
        <v>529</v>
      </c>
    </row>
    <row r="1567" spans="1:7" x14ac:dyDescent="0.35">
      <c r="A1567" s="30" t="s">
        <v>37</v>
      </c>
      <c r="B1567">
        <v>1</v>
      </c>
      <c r="C1567" t="s">
        <v>519</v>
      </c>
      <c r="D1567" t="s">
        <v>82</v>
      </c>
      <c r="E1567">
        <f>IF(Table9_1[[#This Row],[Sample]]="ST","",VALUE(MID(Table9_1[[#This Row],[Sample]],FIND("-",Table9_1[[#This Row],[Sample]])+1,LEN(Table9_1[[#This Row],[Sample]])))-0.5)</f>
        <v>16.5</v>
      </c>
      <c r="F1567">
        <v>438.4653382870552</v>
      </c>
      <c r="G1567" s="30" t="s">
        <v>530</v>
      </c>
    </row>
    <row r="1568" spans="1:7" x14ac:dyDescent="0.35">
      <c r="A1568" s="30" t="s">
        <v>37</v>
      </c>
      <c r="B1568">
        <v>1</v>
      </c>
      <c r="C1568" t="s">
        <v>519</v>
      </c>
      <c r="D1568" t="s">
        <v>84</v>
      </c>
      <c r="E1568">
        <f>IF(Table9_1[[#This Row],[Sample]]="ST","",VALUE(MID(Table9_1[[#This Row],[Sample]],FIND("-",Table9_1[[#This Row],[Sample]])+1,LEN(Table9_1[[#This Row],[Sample]])))-0.5)</f>
        <v>17.5</v>
      </c>
      <c r="F1568">
        <v>440.47875365710945</v>
      </c>
      <c r="G1568" s="30" t="s">
        <v>531</v>
      </c>
    </row>
    <row r="1569" spans="1:7" x14ac:dyDescent="0.35">
      <c r="A1569" s="30" t="s">
        <v>37</v>
      </c>
      <c r="B1569">
        <v>1</v>
      </c>
      <c r="C1569" t="s">
        <v>519</v>
      </c>
      <c r="D1569" t="s">
        <v>86</v>
      </c>
      <c r="E1569">
        <f>IF(Table9_1[[#This Row],[Sample]]="ST","",VALUE(MID(Table9_1[[#This Row],[Sample]],FIND("-",Table9_1[[#This Row],[Sample]])+1,LEN(Table9_1[[#This Row],[Sample]])))-0.5)</f>
        <v>18.5</v>
      </c>
      <c r="F1569">
        <v>414.77683150830097</v>
      </c>
      <c r="G1569" s="30" t="s">
        <v>532</v>
      </c>
    </row>
    <row r="1570" spans="1:7" x14ac:dyDescent="0.35">
      <c r="A1570" s="30" t="s">
        <v>37</v>
      </c>
      <c r="B1570">
        <v>1</v>
      </c>
      <c r="C1570" t="s">
        <v>519</v>
      </c>
      <c r="D1570" t="s">
        <v>88</v>
      </c>
      <c r="E1570">
        <f>IF(Table9_1[[#This Row],[Sample]]="ST","",VALUE(MID(Table9_1[[#This Row],[Sample]],FIND("-",Table9_1[[#This Row],[Sample]])+1,LEN(Table9_1[[#This Row],[Sample]])))-0.5)</f>
        <v>19.5</v>
      </c>
      <c r="F1570">
        <v>428.75898278560254</v>
      </c>
      <c r="G1570" s="30" t="s">
        <v>533</v>
      </c>
    </row>
    <row r="1571" spans="1:7" x14ac:dyDescent="0.35">
      <c r="A1571" s="30" t="s">
        <v>37</v>
      </c>
      <c r="B1571">
        <v>1</v>
      </c>
      <c r="C1571" t="s">
        <v>519</v>
      </c>
      <c r="D1571" t="s">
        <v>90</v>
      </c>
      <c r="E1571">
        <f>IF(Table9_1[[#This Row],[Sample]]="ST","",VALUE(MID(Table9_1[[#This Row],[Sample]],FIND("-",Table9_1[[#This Row],[Sample]])+1,LEN(Table9_1[[#This Row],[Sample]])))-0.5)</f>
        <v>20.5</v>
      </c>
      <c r="F1571">
        <v>484.46583317316941</v>
      </c>
      <c r="G1571" s="30" t="s">
        <v>534</v>
      </c>
    </row>
    <row r="1572" spans="1:7" x14ac:dyDescent="0.35">
      <c r="A1572" s="30" t="s">
        <v>37</v>
      </c>
      <c r="B1572">
        <v>1</v>
      </c>
      <c r="C1572" t="s">
        <v>519</v>
      </c>
      <c r="D1572" t="s">
        <v>92</v>
      </c>
      <c r="E1572">
        <f>IF(Table9_1[[#This Row],[Sample]]="ST","",VALUE(MID(Table9_1[[#This Row],[Sample]],FIND("-",Table9_1[[#This Row],[Sample]])+1,LEN(Table9_1[[#This Row],[Sample]])))-0.5)</f>
        <v>21.5</v>
      </c>
      <c r="F1572">
        <v>411.88599690282621</v>
      </c>
      <c r="G1572" s="30" t="s">
        <v>535</v>
      </c>
    </row>
    <row r="1573" spans="1:7" x14ac:dyDescent="0.35">
      <c r="A1573" s="30" t="s">
        <v>37</v>
      </c>
      <c r="B1573">
        <v>1</v>
      </c>
      <c r="C1573" t="s">
        <v>519</v>
      </c>
      <c r="D1573" t="s">
        <v>96</v>
      </c>
      <c r="E1573">
        <f>IF(Table9_1[[#This Row],[Sample]]="ST","",VALUE(MID(Table9_1[[#This Row],[Sample]],FIND("-",Table9_1[[#This Row],[Sample]])+1,LEN(Table9_1[[#This Row],[Sample]])))-0.5)</f>
        <v>23.5</v>
      </c>
      <c r="F1573">
        <v>378.97643012024446</v>
      </c>
      <c r="G1573" s="30" t="s">
        <v>536</v>
      </c>
    </row>
    <row r="1574" spans="1:7" x14ac:dyDescent="0.35">
      <c r="A1574" s="30" t="s">
        <v>37</v>
      </c>
      <c r="B1574">
        <v>2</v>
      </c>
      <c r="C1574" t="s">
        <v>589</v>
      </c>
      <c r="D1574" t="s">
        <v>588</v>
      </c>
      <c r="E1574" t="str">
        <f>IF(Table9_1[[#This Row],[Sample]]="ST","",VALUE(MID(Table9_1[[#This Row],[Sample]],FIND("-",Table9_1[[#This Row],[Sample]])+1,LEN(Table9_1[[#This Row],[Sample]])))-0.5)</f>
        <v/>
      </c>
      <c r="F1574">
        <v>73.515044939429458</v>
      </c>
      <c r="G1574" s="30" t="s">
        <v>537</v>
      </c>
    </row>
    <row r="1575" spans="1:7" x14ac:dyDescent="0.35">
      <c r="A1575" s="30" t="s">
        <v>37</v>
      </c>
      <c r="B1575">
        <v>2</v>
      </c>
      <c r="C1575" t="s">
        <v>589</v>
      </c>
      <c r="D1575" t="s">
        <v>50</v>
      </c>
      <c r="E1575">
        <f>IF(Table9_1[[#This Row],[Sample]]="ST","",VALUE(MID(Table9_1[[#This Row],[Sample]],FIND("-",Table9_1[[#This Row],[Sample]])+1,LEN(Table9_1[[#This Row],[Sample]])))-0.5)</f>
        <v>0.5</v>
      </c>
      <c r="F1575">
        <v>23.466390184897186</v>
      </c>
      <c r="G1575" s="30" t="s">
        <v>538</v>
      </c>
    </row>
    <row r="1576" spans="1:7" x14ac:dyDescent="0.35">
      <c r="A1576" s="30" t="s">
        <v>37</v>
      </c>
      <c r="B1576">
        <v>2</v>
      </c>
      <c r="C1576" t="s">
        <v>589</v>
      </c>
      <c r="D1576" t="s">
        <v>66</v>
      </c>
      <c r="E1576">
        <f>IF(Table9_1[[#This Row],[Sample]]="ST","",VALUE(MID(Table9_1[[#This Row],[Sample]],FIND("-",Table9_1[[#This Row],[Sample]])+1,LEN(Table9_1[[#This Row],[Sample]])))-0.5)</f>
        <v>8.5</v>
      </c>
      <c r="F1576">
        <v>47.081218274111677</v>
      </c>
      <c r="G1576" s="30" t="s">
        <v>539</v>
      </c>
    </row>
    <row r="1577" spans="1:7" x14ac:dyDescent="0.35">
      <c r="A1577" s="30" t="s">
        <v>37</v>
      </c>
      <c r="B1577">
        <v>2</v>
      </c>
      <c r="C1577" t="s">
        <v>589</v>
      </c>
      <c r="D1577" t="s">
        <v>78</v>
      </c>
      <c r="E1577">
        <f>IF(Table9_1[[#This Row],[Sample]]="ST","",VALUE(MID(Table9_1[[#This Row],[Sample]],FIND("-",Table9_1[[#This Row],[Sample]])+1,LEN(Table9_1[[#This Row],[Sample]])))-0.5)</f>
        <v>14.5</v>
      </c>
      <c r="F1577">
        <v>49.157303370786515</v>
      </c>
      <c r="G1577" s="30" t="s">
        <v>540</v>
      </c>
    </row>
    <row r="1578" spans="1:7" x14ac:dyDescent="0.35">
      <c r="A1578" s="30" t="s">
        <v>37</v>
      </c>
      <c r="B1578">
        <v>2</v>
      </c>
      <c r="C1578" t="s">
        <v>589</v>
      </c>
      <c r="D1578" t="s">
        <v>80</v>
      </c>
      <c r="E1578">
        <f>IF(Table9_1[[#This Row],[Sample]]="ST","",VALUE(MID(Table9_1[[#This Row],[Sample]],FIND("-",Table9_1[[#This Row],[Sample]])+1,LEN(Table9_1[[#This Row],[Sample]])))-0.5)</f>
        <v>15.5</v>
      </c>
      <c r="F1578">
        <v>53.496260219168548</v>
      </c>
      <c r="G1578" s="30" t="s">
        <v>541</v>
      </c>
    </row>
    <row r="1579" spans="1:7" x14ac:dyDescent="0.35">
      <c r="A1579" s="30" t="s">
        <v>37</v>
      </c>
      <c r="B1579">
        <v>2</v>
      </c>
      <c r="C1579" t="s">
        <v>589</v>
      </c>
      <c r="D1579" t="s">
        <v>82</v>
      </c>
      <c r="E1579">
        <f>IF(Table9_1[[#This Row],[Sample]]="ST","",VALUE(MID(Table9_1[[#This Row],[Sample]],FIND("-",Table9_1[[#This Row],[Sample]])+1,LEN(Table9_1[[#This Row],[Sample]])))-0.5)</f>
        <v>16.5</v>
      </c>
      <c r="F1579">
        <v>56.472428627297617</v>
      </c>
      <c r="G1579" s="30" t="s">
        <v>542</v>
      </c>
    </row>
    <row r="1580" spans="1:7" x14ac:dyDescent="0.35">
      <c r="A1580" s="30" t="s">
        <v>37</v>
      </c>
      <c r="B1580">
        <v>2</v>
      </c>
      <c r="C1580" t="s">
        <v>589</v>
      </c>
      <c r="D1580" t="s">
        <v>84</v>
      </c>
      <c r="E1580">
        <f>IF(Table9_1[[#This Row],[Sample]]="ST","",VALUE(MID(Table9_1[[#This Row],[Sample]],FIND("-",Table9_1[[#This Row],[Sample]])+1,LEN(Table9_1[[#This Row],[Sample]])))-0.5)</f>
        <v>17.5</v>
      </c>
      <c r="F1580">
        <v>56.065925492490727</v>
      </c>
      <c r="G1580" s="30" t="s">
        <v>543</v>
      </c>
    </row>
    <row r="1581" spans="1:7" x14ac:dyDescent="0.35">
      <c r="A1581" s="30" t="s">
        <v>37</v>
      </c>
      <c r="B1581">
        <v>2</v>
      </c>
      <c r="C1581" t="s">
        <v>589</v>
      </c>
      <c r="D1581" t="s">
        <v>86</v>
      </c>
      <c r="E1581">
        <f>IF(Table9_1[[#This Row],[Sample]]="ST","",VALUE(MID(Table9_1[[#This Row],[Sample]],FIND("-",Table9_1[[#This Row],[Sample]])+1,LEN(Table9_1[[#This Row],[Sample]])))-0.5)</f>
        <v>18.5</v>
      </c>
      <c r="F1581">
        <v>56.172730483927936</v>
      </c>
      <c r="G1581" s="30" t="s">
        <v>544</v>
      </c>
    </row>
    <row r="1582" spans="1:7" x14ac:dyDescent="0.35">
      <c r="A1582" s="30" t="s">
        <v>37</v>
      </c>
      <c r="B1582">
        <v>2</v>
      </c>
      <c r="C1582" t="s">
        <v>589</v>
      </c>
      <c r="D1582" t="s">
        <v>88</v>
      </c>
      <c r="E1582">
        <f>IF(Table9_1[[#This Row],[Sample]]="ST","",VALUE(MID(Table9_1[[#This Row],[Sample]],FIND("-",Table9_1[[#This Row],[Sample]])+1,LEN(Table9_1[[#This Row],[Sample]])))-0.5)</f>
        <v>19.5</v>
      </c>
      <c r="F1582">
        <v>57.482394366197177</v>
      </c>
      <c r="G1582" s="30" t="s">
        <v>545</v>
      </c>
    </row>
    <row r="1583" spans="1:7" x14ac:dyDescent="0.35">
      <c r="A1583" s="30" t="s">
        <v>37</v>
      </c>
      <c r="B1583">
        <v>2</v>
      </c>
      <c r="C1583" t="s">
        <v>589</v>
      </c>
      <c r="D1583" t="s">
        <v>90</v>
      </c>
      <c r="E1583">
        <f>IF(Table9_1[[#This Row],[Sample]]="ST","",VALUE(MID(Table9_1[[#This Row],[Sample]],FIND("-",Table9_1[[#This Row],[Sample]])+1,LEN(Table9_1[[#This Row],[Sample]])))-0.5)</f>
        <v>20.5</v>
      </c>
      <c r="F1583">
        <v>53.084758793004042</v>
      </c>
      <c r="G1583" s="30" t="s">
        <v>546</v>
      </c>
    </row>
    <row r="1584" spans="1:7" x14ac:dyDescent="0.35">
      <c r="A1584" s="30" t="s">
        <v>37</v>
      </c>
      <c r="B1584">
        <v>2</v>
      </c>
      <c r="C1584" t="s">
        <v>589</v>
      </c>
      <c r="D1584" t="s">
        <v>92</v>
      </c>
      <c r="E1584">
        <f>IF(Table9_1[[#This Row],[Sample]]="ST","",VALUE(MID(Table9_1[[#This Row],[Sample]],FIND("-",Table9_1[[#This Row],[Sample]])+1,LEN(Table9_1[[#This Row],[Sample]])))-0.5)</f>
        <v>21.5</v>
      </c>
      <c r="F1584">
        <v>31.862175764614793</v>
      </c>
      <c r="G1584" s="30" t="s">
        <v>547</v>
      </c>
    </row>
    <row r="1585" spans="1:7" x14ac:dyDescent="0.35">
      <c r="A1585" s="30" t="s">
        <v>37</v>
      </c>
      <c r="B1585">
        <v>2</v>
      </c>
      <c r="C1585" t="s">
        <v>589</v>
      </c>
      <c r="D1585" t="s">
        <v>96</v>
      </c>
      <c r="E1585">
        <f>IF(Table9_1[[#This Row],[Sample]]="ST","",VALUE(MID(Table9_1[[#This Row],[Sample]],FIND("-",Table9_1[[#This Row],[Sample]])+1,LEN(Table9_1[[#This Row],[Sample]])))-0.5)</f>
        <v>23.5</v>
      </c>
      <c r="F1585">
        <v>22.186083185491821</v>
      </c>
      <c r="G1585" s="30" t="s">
        <v>548</v>
      </c>
    </row>
    <row r="1586" spans="1:7" x14ac:dyDescent="0.35">
      <c r="A1586" s="30" t="s">
        <v>37</v>
      </c>
      <c r="B1586">
        <v>3</v>
      </c>
      <c r="C1586" t="s">
        <v>590</v>
      </c>
      <c r="D1586" t="s">
        <v>588</v>
      </c>
      <c r="E1586" t="str">
        <f>IF(Table9_1[[#This Row],[Sample]]="ST","",VALUE(MID(Table9_1[[#This Row],[Sample]],FIND("-",Table9_1[[#This Row],[Sample]])+1,LEN(Table9_1[[#This Row],[Sample]])))-0.5)</f>
        <v/>
      </c>
      <c r="F1586">
        <v>575.66432200078157</v>
      </c>
      <c r="G1586" s="30" t="s">
        <v>549</v>
      </c>
    </row>
    <row r="1587" spans="1:7" x14ac:dyDescent="0.35">
      <c r="A1587" s="30" t="s">
        <v>37</v>
      </c>
      <c r="B1587">
        <v>3</v>
      </c>
      <c r="C1587" t="s">
        <v>590</v>
      </c>
      <c r="D1587" t="s">
        <v>50</v>
      </c>
      <c r="E1587">
        <f>IF(Table9_1[[#This Row],[Sample]]="ST","",VALUE(MID(Table9_1[[#This Row],[Sample]],FIND("-",Table9_1[[#This Row],[Sample]])+1,LEN(Table9_1[[#This Row],[Sample]])))-0.5)</f>
        <v>0.5</v>
      </c>
      <c r="F1587">
        <v>491.35994470364614</v>
      </c>
      <c r="G1587" s="30" t="s">
        <v>550</v>
      </c>
    </row>
    <row r="1588" spans="1:7" x14ac:dyDescent="0.35">
      <c r="A1588" s="30" t="s">
        <v>37</v>
      </c>
      <c r="B1588">
        <v>3</v>
      </c>
      <c r="C1588" t="s">
        <v>590</v>
      </c>
      <c r="D1588" t="s">
        <v>66</v>
      </c>
      <c r="E1588">
        <f>IF(Table9_1[[#This Row],[Sample]]="ST","",VALUE(MID(Table9_1[[#This Row],[Sample]],FIND("-",Table9_1[[#This Row],[Sample]])+1,LEN(Table9_1[[#This Row],[Sample]])))-0.5)</f>
        <v>8.5</v>
      </c>
      <c r="F1588">
        <v>1028.879622915156</v>
      </c>
      <c r="G1588" s="30" t="s">
        <v>551</v>
      </c>
    </row>
    <row r="1589" spans="1:7" x14ac:dyDescent="0.35">
      <c r="A1589" s="30" t="s">
        <v>37</v>
      </c>
      <c r="B1589">
        <v>3</v>
      </c>
      <c r="C1589" t="s">
        <v>590</v>
      </c>
      <c r="D1589" t="s">
        <v>78</v>
      </c>
      <c r="E1589">
        <f>IF(Table9_1[[#This Row],[Sample]]="ST","",VALUE(MID(Table9_1[[#This Row],[Sample]],FIND("-",Table9_1[[#This Row],[Sample]])+1,LEN(Table9_1[[#This Row],[Sample]])))-0.5)</f>
        <v>14.5</v>
      </c>
      <c r="F1589">
        <v>313.52845233780357</v>
      </c>
      <c r="G1589" s="30" t="s">
        <v>552</v>
      </c>
    </row>
    <row r="1590" spans="1:7" x14ac:dyDescent="0.35">
      <c r="A1590" s="30" t="s">
        <v>37</v>
      </c>
      <c r="B1590">
        <v>3</v>
      </c>
      <c r="C1590" t="s">
        <v>590</v>
      </c>
      <c r="D1590" t="s">
        <v>80</v>
      </c>
      <c r="E1590">
        <f>IF(Table9_1[[#This Row],[Sample]]="ST","",VALUE(MID(Table9_1[[#This Row],[Sample]],FIND("-",Table9_1[[#This Row],[Sample]])+1,LEN(Table9_1[[#This Row],[Sample]])))-0.5)</f>
        <v>15.5</v>
      </c>
      <c r="F1590">
        <v>265.50704470342669</v>
      </c>
      <c r="G1590" s="30" t="s">
        <v>553</v>
      </c>
    </row>
    <row r="1591" spans="1:7" x14ac:dyDescent="0.35">
      <c r="A1591" s="30" t="s">
        <v>37</v>
      </c>
      <c r="B1591">
        <v>3</v>
      </c>
      <c r="C1591" t="s">
        <v>590</v>
      </c>
      <c r="D1591" t="s">
        <v>82</v>
      </c>
      <c r="E1591">
        <f>IF(Table9_1[[#This Row],[Sample]]="ST","",VALUE(MID(Table9_1[[#This Row],[Sample]],FIND("-",Table9_1[[#This Row],[Sample]])+1,LEN(Table9_1[[#This Row],[Sample]])))-0.5)</f>
        <v>16.5</v>
      </c>
      <c r="F1591">
        <v>336.04810324599146</v>
      </c>
      <c r="G1591" s="30" t="s">
        <v>554</v>
      </c>
    </row>
    <row r="1592" spans="1:7" x14ac:dyDescent="0.35">
      <c r="A1592" s="30" t="s">
        <v>37</v>
      </c>
      <c r="B1592">
        <v>3</v>
      </c>
      <c r="C1592" t="s">
        <v>590</v>
      </c>
      <c r="D1592" t="s">
        <v>84</v>
      </c>
      <c r="E1592">
        <f>IF(Table9_1[[#This Row],[Sample]]="ST","",VALUE(MID(Table9_1[[#This Row],[Sample]],FIND("-",Table9_1[[#This Row],[Sample]])+1,LEN(Table9_1[[#This Row],[Sample]])))-0.5)</f>
        <v>17.5</v>
      </c>
      <c r="F1592">
        <v>234.2890579286132</v>
      </c>
      <c r="G1592" s="30" t="s">
        <v>555</v>
      </c>
    </row>
    <row r="1593" spans="1:7" x14ac:dyDescent="0.35">
      <c r="A1593" s="30" t="s">
        <v>37</v>
      </c>
      <c r="B1593">
        <v>3</v>
      </c>
      <c r="C1593" t="s">
        <v>590</v>
      </c>
      <c r="D1593" t="s">
        <v>86</v>
      </c>
      <c r="E1593">
        <f>IF(Table9_1[[#This Row],[Sample]]="ST","",VALUE(MID(Table9_1[[#This Row],[Sample]],FIND("-",Table9_1[[#This Row],[Sample]])+1,LEN(Table9_1[[#This Row],[Sample]])))-0.5)</f>
        <v>18.5</v>
      </c>
      <c r="F1593">
        <v>146.01730837160014</v>
      </c>
      <c r="G1593" s="30" t="s">
        <v>556</v>
      </c>
    </row>
    <row r="1594" spans="1:7" x14ac:dyDescent="0.35">
      <c r="A1594" s="30" t="s">
        <v>37</v>
      </c>
      <c r="B1594">
        <v>3</v>
      </c>
      <c r="C1594" t="s">
        <v>590</v>
      </c>
      <c r="D1594" t="s">
        <v>88</v>
      </c>
      <c r="E1594">
        <f>IF(Table9_1[[#This Row],[Sample]]="ST","",VALUE(MID(Table9_1[[#This Row],[Sample]],FIND("-",Table9_1[[#This Row],[Sample]])+1,LEN(Table9_1[[#This Row],[Sample]])))-0.5)</f>
        <v>19.5</v>
      </c>
      <c r="F1594">
        <v>319.61071987480437</v>
      </c>
      <c r="G1594" s="30" t="s">
        <v>557</v>
      </c>
    </row>
    <row r="1595" spans="1:7" x14ac:dyDescent="0.35">
      <c r="A1595" s="30" t="s">
        <v>37</v>
      </c>
      <c r="B1595">
        <v>3</v>
      </c>
      <c r="C1595" t="s">
        <v>590</v>
      </c>
      <c r="D1595" t="s">
        <v>90</v>
      </c>
      <c r="E1595">
        <f>IF(Table9_1[[#This Row],[Sample]]="ST","",VALUE(MID(Table9_1[[#This Row],[Sample]],FIND("-",Table9_1[[#This Row],[Sample]])+1,LEN(Table9_1[[#This Row],[Sample]])))-0.5)</f>
        <v>20.5</v>
      </c>
      <c r="F1595">
        <v>466.4808764174515</v>
      </c>
      <c r="G1595" s="30" t="s">
        <v>558</v>
      </c>
    </row>
    <row r="1596" spans="1:7" x14ac:dyDescent="0.35">
      <c r="A1596" s="30" t="s">
        <v>37</v>
      </c>
      <c r="B1596">
        <v>3</v>
      </c>
      <c r="C1596" t="s">
        <v>590</v>
      </c>
      <c r="D1596" t="s">
        <v>92</v>
      </c>
      <c r="E1596">
        <f>IF(Table9_1[[#This Row],[Sample]]="ST","",VALUE(MID(Table9_1[[#This Row],[Sample]],FIND("-",Table9_1[[#This Row],[Sample]])+1,LEN(Table9_1[[#This Row],[Sample]])))-0.5)</f>
        <v>21.5</v>
      </c>
      <c r="F1596">
        <v>218.09910956252421</v>
      </c>
      <c r="G1596" s="30" t="s">
        <v>559</v>
      </c>
    </row>
    <row r="1597" spans="1:7" x14ac:dyDescent="0.35">
      <c r="A1597" s="30" t="s">
        <v>37</v>
      </c>
      <c r="B1597">
        <v>3</v>
      </c>
      <c r="C1597" t="s">
        <v>590</v>
      </c>
      <c r="D1597" t="s">
        <v>96</v>
      </c>
      <c r="E1597">
        <f>IF(Table9_1[[#This Row],[Sample]]="ST","",VALUE(MID(Table9_1[[#This Row],[Sample]],FIND("-",Table9_1[[#This Row],[Sample]])+1,LEN(Table9_1[[#This Row],[Sample]])))-0.5)</f>
        <v>23.5</v>
      </c>
      <c r="F1597">
        <v>116.45968854721073</v>
      </c>
      <c r="G1597" s="30" t="s">
        <v>560</v>
      </c>
    </row>
    <row r="1598" spans="1:7" x14ac:dyDescent="0.35">
      <c r="A1598" s="30" t="s">
        <v>37</v>
      </c>
      <c r="B1598">
        <v>4</v>
      </c>
      <c r="C1598" t="s">
        <v>607</v>
      </c>
      <c r="D1598" t="s">
        <v>588</v>
      </c>
      <c r="E1598" t="str">
        <f>IF(Table9_1[[#This Row],[Sample]]="ST","",VALUE(MID(Table9_1[[#This Row],[Sample]],FIND("-",Table9_1[[#This Row],[Sample]])+1,LEN(Table9_1[[#This Row],[Sample]])))-0.5)</f>
        <v/>
      </c>
      <c r="F1598">
        <v>62.641656897225481</v>
      </c>
      <c r="G1598" s="30" t="s">
        <v>561</v>
      </c>
    </row>
    <row r="1599" spans="1:7" x14ac:dyDescent="0.35">
      <c r="A1599" s="30" t="s">
        <v>37</v>
      </c>
      <c r="B1599">
        <v>4</v>
      </c>
      <c r="C1599" t="s">
        <v>607</v>
      </c>
      <c r="D1599" t="s">
        <v>50</v>
      </c>
      <c r="E1599">
        <f>IF(Table9_1[[#This Row],[Sample]]="ST","",VALUE(MID(Table9_1[[#This Row],[Sample]],FIND("-",Table9_1[[#This Row],[Sample]])+1,LEN(Table9_1[[#This Row],[Sample]])))-0.5)</f>
        <v>0.5</v>
      </c>
      <c r="F1599">
        <v>0.89856575082080525</v>
      </c>
      <c r="G1599" s="30" t="s">
        <v>562</v>
      </c>
    </row>
    <row r="1600" spans="1:7" x14ac:dyDescent="0.35">
      <c r="A1600" s="30" t="s">
        <v>37</v>
      </c>
      <c r="B1600">
        <v>4</v>
      </c>
      <c r="C1600" t="s">
        <v>607</v>
      </c>
      <c r="D1600" t="s">
        <v>66</v>
      </c>
      <c r="E1600">
        <f>IF(Table9_1[[#This Row],[Sample]]="ST","",VALUE(MID(Table9_1[[#This Row],[Sample]],FIND("-",Table9_1[[#This Row],[Sample]])+1,LEN(Table9_1[[#This Row],[Sample]])))-0.5)</f>
        <v>8.5</v>
      </c>
      <c r="F1600">
        <v>28.163524292965921</v>
      </c>
      <c r="G1600" s="30" t="s">
        <v>563</v>
      </c>
    </row>
    <row r="1601" spans="1:7" x14ac:dyDescent="0.35">
      <c r="A1601" s="30" t="s">
        <v>37</v>
      </c>
      <c r="B1601">
        <v>4</v>
      </c>
      <c r="C1601" t="s">
        <v>607</v>
      </c>
      <c r="D1601" t="s">
        <v>78</v>
      </c>
      <c r="E1601">
        <f>IF(Table9_1[[#This Row],[Sample]]="ST","",VALUE(MID(Table9_1[[#This Row],[Sample]],FIND("-",Table9_1[[#This Row],[Sample]])+1,LEN(Table9_1[[#This Row],[Sample]])))-0.5)</f>
        <v>14.5</v>
      </c>
      <c r="F1601">
        <v>34.142805364262408</v>
      </c>
      <c r="G1601" s="30" t="s">
        <v>564</v>
      </c>
    </row>
    <row r="1602" spans="1:7" x14ac:dyDescent="0.35">
      <c r="A1602" s="30" t="s">
        <v>37</v>
      </c>
      <c r="B1602">
        <v>4</v>
      </c>
      <c r="C1602" t="s">
        <v>607</v>
      </c>
      <c r="D1602" t="s">
        <v>80</v>
      </c>
      <c r="E1602">
        <f>IF(Table9_1[[#This Row],[Sample]]="ST","",VALUE(MID(Table9_1[[#This Row],[Sample]],FIND("-",Table9_1[[#This Row],[Sample]])+1,LEN(Table9_1[[#This Row],[Sample]])))-0.5)</f>
        <v>15.5</v>
      </c>
      <c r="F1602">
        <v>14.3590189598191</v>
      </c>
      <c r="G1602" s="30" t="s">
        <v>565</v>
      </c>
    </row>
    <row r="1603" spans="1:7" x14ac:dyDescent="0.35">
      <c r="A1603" s="30" t="s">
        <v>37</v>
      </c>
      <c r="B1603">
        <v>4</v>
      </c>
      <c r="C1603" t="s">
        <v>607</v>
      </c>
      <c r="D1603" t="s">
        <v>82</v>
      </c>
      <c r="E1603">
        <f>IF(Table9_1[[#This Row],[Sample]]="ST","",VALUE(MID(Table9_1[[#This Row],[Sample]],FIND("-",Table9_1[[#This Row],[Sample]])+1,LEN(Table9_1[[#This Row],[Sample]])))-0.5)</f>
        <v>16.5</v>
      </c>
      <c r="F1603">
        <v>25.899491591709033</v>
      </c>
      <c r="G1603" s="30" t="s">
        <v>566</v>
      </c>
    </row>
    <row r="1604" spans="1:7" x14ac:dyDescent="0.35">
      <c r="A1604" s="30" t="s">
        <v>37</v>
      </c>
      <c r="B1604">
        <v>4</v>
      </c>
      <c r="C1604" t="s">
        <v>607</v>
      </c>
      <c r="D1604" t="s">
        <v>84</v>
      </c>
      <c r="E1604">
        <f>IF(Table9_1[[#This Row],[Sample]]="ST","",VALUE(MID(Table9_1[[#This Row],[Sample]],FIND("-",Table9_1[[#This Row],[Sample]])+1,LEN(Table9_1[[#This Row],[Sample]])))-0.5)</f>
        <v>17.5</v>
      </c>
      <c r="F1604">
        <v>16.413107080163837</v>
      </c>
      <c r="G1604" s="30" t="s">
        <v>567</v>
      </c>
    </row>
    <row r="1605" spans="1:7" x14ac:dyDescent="0.35">
      <c r="A1605" s="30" t="s">
        <v>37</v>
      </c>
      <c r="B1605">
        <v>4</v>
      </c>
      <c r="C1605" t="s">
        <v>607</v>
      </c>
      <c r="D1605" t="s">
        <v>86</v>
      </c>
      <c r="E1605">
        <f>IF(Table9_1[[#This Row],[Sample]]="ST","",VALUE(MID(Table9_1[[#This Row],[Sample]],FIND("-",Table9_1[[#This Row],[Sample]])+1,LEN(Table9_1[[#This Row],[Sample]])))-0.5)</f>
        <v>18.5</v>
      </c>
      <c r="F1605">
        <v>12.177675732956551</v>
      </c>
      <c r="G1605" s="30" t="s">
        <v>568</v>
      </c>
    </row>
    <row r="1606" spans="1:7" x14ac:dyDescent="0.35">
      <c r="A1606" s="30" t="s">
        <v>37</v>
      </c>
      <c r="B1606">
        <v>4</v>
      </c>
      <c r="C1606" t="s">
        <v>607</v>
      </c>
      <c r="D1606" t="s">
        <v>88</v>
      </c>
      <c r="E1606">
        <f>IF(Table9_1[[#This Row],[Sample]]="ST","",VALUE(MID(Table9_1[[#This Row],[Sample]],FIND("-",Table9_1[[#This Row],[Sample]])+1,LEN(Table9_1[[#This Row],[Sample]])))-0.5)</f>
        <v>19.5</v>
      </c>
      <c r="F1606">
        <v>18.613067292644757</v>
      </c>
      <c r="G1606" s="30" t="s">
        <v>569</v>
      </c>
    </row>
    <row r="1607" spans="1:7" x14ac:dyDescent="0.35">
      <c r="A1607" s="30" t="s">
        <v>37</v>
      </c>
      <c r="B1607">
        <v>4</v>
      </c>
      <c r="C1607" t="s">
        <v>607</v>
      </c>
      <c r="D1607" t="s">
        <v>90</v>
      </c>
      <c r="E1607">
        <f>IF(Table9_1[[#This Row],[Sample]]="ST","",VALUE(MID(Table9_1[[#This Row],[Sample]],FIND("-",Table9_1[[#This Row],[Sample]])+1,LEN(Table9_1[[#This Row],[Sample]])))-0.5)</f>
        <v>20.5</v>
      </c>
      <c r="F1607">
        <v>40.140303670959057</v>
      </c>
      <c r="G1607" s="30" t="s">
        <v>570</v>
      </c>
    </row>
    <row r="1608" spans="1:7" x14ac:dyDescent="0.35">
      <c r="A1608" s="30" t="s">
        <v>37</v>
      </c>
      <c r="B1608">
        <v>4</v>
      </c>
      <c r="C1608" t="s">
        <v>607</v>
      </c>
      <c r="D1608" t="s">
        <v>92</v>
      </c>
      <c r="E1608">
        <f>IF(Table9_1[[#This Row],[Sample]]="ST","",VALUE(MID(Table9_1[[#This Row],[Sample]],FIND("-",Table9_1[[#This Row],[Sample]])+1,LEN(Table9_1[[#This Row],[Sample]])))-0.5)</f>
        <v>21.5</v>
      </c>
      <c r="F1608">
        <v>11.80797522260937</v>
      </c>
      <c r="G1608" s="30" t="s">
        <v>571</v>
      </c>
    </row>
    <row r="1609" spans="1:7" x14ac:dyDescent="0.35">
      <c r="A1609" s="30" t="s">
        <v>37</v>
      </c>
      <c r="B1609">
        <v>4</v>
      </c>
      <c r="C1609" t="s">
        <v>607</v>
      </c>
      <c r="D1609" t="s">
        <v>96</v>
      </c>
      <c r="E1609">
        <f>IF(Table9_1[[#This Row],[Sample]]="ST","",VALUE(MID(Table9_1[[#This Row],[Sample]],FIND("-",Table9_1[[#This Row],[Sample]])+1,LEN(Table9_1[[#This Row],[Sample]])))-0.5)</f>
        <v>23.5</v>
      </c>
      <c r="F1609" t="s">
        <v>302</v>
      </c>
      <c r="G1609" s="30" t="s">
        <v>572</v>
      </c>
    </row>
    <row r="1610" spans="1:7" x14ac:dyDescent="0.35">
      <c r="A1610" s="30" t="s">
        <v>37</v>
      </c>
      <c r="B1610">
        <v>5</v>
      </c>
      <c r="C1610" t="s">
        <v>608</v>
      </c>
      <c r="D1610" t="s">
        <v>633</v>
      </c>
      <c r="E1610" t="e">
        <f>IF(Table9_1[[#This Row],[Sample]]="ST","",VALUE(MID(Table9_1[[#This Row],[Sample]],FIND("-",Table9_1[[#This Row],[Sample]])+1,LEN(Table9_1[[#This Row],[Sample]])))-0.5)</f>
        <v>#VALUE!</v>
      </c>
      <c r="F1610">
        <v>66.58</v>
      </c>
      <c r="G1610" s="30" t="s">
        <v>596</v>
      </c>
    </row>
    <row r="1611" spans="1:7" x14ac:dyDescent="0.35">
      <c r="A1611" s="30" t="s">
        <v>37</v>
      </c>
      <c r="B1611">
        <v>5</v>
      </c>
      <c r="C1611" t="s">
        <v>608</v>
      </c>
      <c r="D1611" t="s">
        <v>50</v>
      </c>
      <c r="E1611">
        <f>IF(Table9_1[[#This Row],[Sample]]="ST","",VALUE(MID(Table9_1[[#This Row],[Sample]],FIND("-",Table9_1[[#This Row],[Sample]])+1,LEN(Table9_1[[#This Row],[Sample]])))-0.5)</f>
        <v>0.5</v>
      </c>
      <c r="F1611">
        <v>16.746031746031747</v>
      </c>
      <c r="G1611" s="30" t="s">
        <v>595</v>
      </c>
    </row>
    <row r="1612" spans="1:7" x14ac:dyDescent="0.35">
      <c r="A1612" s="30" t="s">
        <v>37</v>
      </c>
      <c r="B1612">
        <v>5</v>
      </c>
      <c r="C1612" t="s">
        <v>608</v>
      </c>
      <c r="D1612" s="5" t="s">
        <v>66</v>
      </c>
      <c r="E1612">
        <f>IF(Table9_1[[#This Row],[Sample]]="ST","",VALUE(MID(Table9_1[[#This Row],[Sample]],FIND("-",Table9_1[[#This Row],[Sample]])+1,LEN(Table9_1[[#This Row],[Sample]])))-0.5)</f>
        <v>8.5</v>
      </c>
      <c r="F1612">
        <v>18.370221327967808</v>
      </c>
      <c r="G1612" s="30" t="s">
        <v>597</v>
      </c>
    </row>
    <row r="1613" spans="1:7" x14ac:dyDescent="0.35">
      <c r="A1613" s="30" t="s">
        <v>37</v>
      </c>
      <c r="B1613">
        <v>5</v>
      </c>
      <c r="C1613" t="s">
        <v>608</v>
      </c>
      <c r="D1613" t="s">
        <v>78</v>
      </c>
      <c r="E1613">
        <f>IF(Table9_1[[#This Row],[Sample]]="ST","",VALUE(MID(Table9_1[[#This Row],[Sample]],FIND("-",Table9_1[[#This Row],[Sample]])+1,LEN(Table9_1[[#This Row],[Sample]])))-0.5)</f>
        <v>14.5</v>
      </c>
      <c r="F1613">
        <v>25.1307847082495</v>
      </c>
      <c r="G1613" s="30" t="s">
        <v>598</v>
      </c>
    </row>
    <row r="1614" spans="1:7" x14ac:dyDescent="0.35">
      <c r="A1614" s="30" t="s">
        <v>37</v>
      </c>
      <c r="B1614">
        <v>5</v>
      </c>
      <c r="C1614" t="s">
        <v>608</v>
      </c>
      <c r="D1614" t="s">
        <v>80</v>
      </c>
      <c r="E1614">
        <f>IF(Table9_1[[#This Row],[Sample]]="ST","",VALUE(MID(Table9_1[[#This Row],[Sample]],FIND("-",Table9_1[[#This Row],[Sample]])+1,LEN(Table9_1[[#This Row],[Sample]])))-0.5)</f>
        <v>15.5</v>
      </c>
      <c r="F1614">
        <v>18.72983870967742</v>
      </c>
      <c r="G1614" s="30" t="s">
        <v>599</v>
      </c>
    </row>
    <row r="1615" spans="1:7" x14ac:dyDescent="0.35">
      <c r="A1615" s="30" t="s">
        <v>37</v>
      </c>
      <c r="B1615">
        <v>5</v>
      </c>
      <c r="C1615" t="s">
        <v>608</v>
      </c>
      <c r="D1615" t="s">
        <v>82</v>
      </c>
      <c r="E1615">
        <f>IF(Table9_1[[#This Row],[Sample]]="ST","",VALUE(MID(Table9_1[[#This Row],[Sample]],FIND("-",Table9_1[[#This Row],[Sample]])+1,LEN(Table9_1[[#This Row],[Sample]])))-0.5)</f>
        <v>16.5</v>
      </c>
      <c r="F1615">
        <v>33.725099601593627</v>
      </c>
      <c r="G1615" s="30" t="s">
        <v>600</v>
      </c>
    </row>
    <row r="1616" spans="1:7" x14ac:dyDescent="0.35">
      <c r="A1616" s="30" t="s">
        <v>37</v>
      </c>
      <c r="B1616">
        <v>5</v>
      </c>
      <c r="C1616" t="s">
        <v>608</v>
      </c>
      <c r="D1616" t="s">
        <v>84</v>
      </c>
      <c r="E1616">
        <f>IF(Table9_1[[#This Row],[Sample]]="ST","",VALUE(MID(Table9_1[[#This Row],[Sample]],FIND("-",Table9_1[[#This Row],[Sample]])+1,LEN(Table9_1[[#This Row],[Sample]])))-0.5)</f>
        <v>17.5</v>
      </c>
      <c r="F1616">
        <v>17.923387096774196</v>
      </c>
      <c r="G1616" s="30" t="s">
        <v>601</v>
      </c>
    </row>
    <row r="1617" spans="1:7" x14ac:dyDescent="0.35">
      <c r="A1617" s="30" t="s">
        <v>37</v>
      </c>
      <c r="B1617">
        <v>5</v>
      </c>
      <c r="C1617" t="s">
        <v>608</v>
      </c>
      <c r="D1617" t="s">
        <v>86</v>
      </c>
      <c r="E1617">
        <f>IF(Table9_1[[#This Row],[Sample]]="ST","",VALUE(MID(Table9_1[[#This Row],[Sample]],FIND("-",Table9_1[[#This Row],[Sample]])+1,LEN(Table9_1[[#This Row],[Sample]])))-0.5)</f>
        <v>18.5</v>
      </c>
      <c r="F1617">
        <v>39.860834990059644</v>
      </c>
      <c r="G1617" s="30" t="s">
        <v>602</v>
      </c>
    </row>
    <row r="1618" spans="1:7" x14ac:dyDescent="0.35">
      <c r="A1618" s="30" t="s">
        <v>37</v>
      </c>
      <c r="B1618">
        <v>5</v>
      </c>
      <c r="C1618" t="s">
        <v>608</v>
      </c>
      <c r="D1618" t="s">
        <v>88</v>
      </c>
      <c r="E1618">
        <f>IF(Table9_1[[#This Row],[Sample]]="ST","",VALUE(MID(Table9_1[[#This Row],[Sample]],FIND("-",Table9_1[[#This Row],[Sample]])+1,LEN(Table9_1[[#This Row],[Sample]])))-0.5)</f>
        <v>19.5</v>
      </c>
      <c r="F1618">
        <v>24.161735700197241</v>
      </c>
      <c r="G1618" s="30" t="s">
        <v>603</v>
      </c>
    </row>
    <row r="1619" spans="1:7" x14ac:dyDescent="0.35">
      <c r="A1619" s="30" t="s">
        <v>37</v>
      </c>
      <c r="B1619">
        <v>5</v>
      </c>
      <c r="C1619" t="s">
        <v>608</v>
      </c>
      <c r="D1619" t="s">
        <v>90</v>
      </c>
      <c r="E1619">
        <f>IF(Table9_1[[#This Row],[Sample]]="ST","",VALUE(MID(Table9_1[[#This Row],[Sample]],FIND("-",Table9_1[[#This Row],[Sample]])+1,LEN(Table9_1[[#This Row],[Sample]])))-0.5)</f>
        <v>20.5</v>
      </c>
      <c r="F1619">
        <v>25.88</v>
      </c>
      <c r="G1619" s="30" t="s">
        <v>604</v>
      </c>
    </row>
    <row r="1620" spans="1:7" x14ac:dyDescent="0.35">
      <c r="A1620" s="30" t="s">
        <v>37</v>
      </c>
      <c r="B1620">
        <v>5</v>
      </c>
      <c r="C1620" t="s">
        <v>608</v>
      </c>
      <c r="D1620" t="s">
        <v>92</v>
      </c>
      <c r="E1620">
        <f>IF(Table9_1[[#This Row],[Sample]]="ST","",VALUE(MID(Table9_1[[#This Row],[Sample]],FIND("-",Table9_1[[#This Row],[Sample]])+1,LEN(Table9_1[[#This Row],[Sample]])))-0.5)</f>
        <v>21.5</v>
      </c>
      <c r="F1620">
        <v>20.263157894736839</v>
      </c>
      <c r="G1620" s="30" t="s">
        <v>605</v>
      </c>
    </row>
    <row r="1621" spans="1:7" x14ac:dyDescent="0.35">
      <c r="A1621" s="30" t="s">
        <v>37</v>
      </c>
      <c r="B1621">
        <v>5</v>
      </c>
      <c r="C1621" t="s">
        <v>608</v>
      </c>
      <c r="D1621" t="s">
        <v>96</v>
      </c>
      <c r="E1621">
        <f>IF(Table9_1[[#This Row],[Sample]]="ST","",VALUE(MID(Table9_1[[#This Row],[Sample]],FIND("-",Table9_1[[#This Row],[Sample]])+1,LEN(Table9_1[[#This Row],[Sample]])))-0.5)</f>
        <v>23.5</v>
      </c>
      <c r="F1621">
        <v>20.885311871227366</v>
      </c>
      <c r="G1621" s="30" t="s">
        <v>606</v>
      </c>
    </row>
    <row r="1622" spans="1:7" x14ac:dyDescent="0.35">
      <c r="A1622" s="30" t="s">
        <v>14</v>
      </c>
      <c r="B1622">
        <v>1</v>
      </c>
      <c r="C1622" t="s">
        <v>519</v>
      </c>
      <c r="D1622" t="s">
        <v>588</v>
      </c>
      <c r="E1622" t="str">
        <f>IF(Table9_1[[#This Row],[Sample]]="ST","",VALUE(MID(Table9_1[[#This Row],[Sample]],FIND("-",Table9_1[[#This Row],[Sample]])+1,LEN(Table9_1[[#This Row],[Sample]])))-0.5)</f>
        <v/>
      </c>
      <c r="F1622">
        <v>6.8386088315748342E-2</v>
      </c>
      <c r="G1622" s="30" t="s">
        <v>525</v>
      </c>
    </row>
    <row r="1623" spans="1:7" x14ac:dyDescent="0.35">
      <c r="A1623" s="30" t="s">
        <v>14</v>
      </c>
      <c r="B1623">
        <v>1</v>
      </c>
      <c r="C1623" t="s">
        <v>519</v>
      </c>
      <c r="D1623" t="s">
        <v>50</v>
      </c>
      <c r="E1623">
        <f>IF(Table9_1[[#This Row],[Sample]]="ST","",VALUE(MID(Table9_1[[#This Row],[Sample]],FIND("-",Table9_1[[#This Row],[Sample]])+1,LEN(Table9_1[[#This Row],[Sample]])))-0.5)</f>
        <v>0.5</v>
      </c>
      <c r="F1623">
        <v>8.6400552963538969E-3</v>
      </c>
      <c r="G1623" s="30" t="s">
        <v>526</v>
      </c>
    </row>
    <row r="1624" spans="1:7" x14ac:dyDescent="0.35">
      <c r="A1624" s="30" t="s">
        <v>14</v>
      </c>
      <c r="B1624">
        <v>1</v>
      </c>
      <c r="C1624" t="s">
        <v>519</v>
      </c>
      <c r="D1624" t="s">
        <v>66</v>
      </c>
      <c r="E1624">
        <f>IF(Table9_1[[#This Row],[Sample]]="ST","",VALUE(MID(Table9_1[[#This Row],[Sample]],FIND("-",Table9_1[[#This Row],[Sample]])+1,LEN(Table9_1[[#This Row],[Sample]])))-0.5)</f>
        <v>8.5</v>
      </c>
      <c r="F1624">
        <v>9.0645395213923147E-3</v>
      </c>
      <c r="G1624" s="30" t="s">
        <v>527</v>
      </c>
    </row>
    <row r="1625" spans="1:7" x14ac:dyDescent="0.35">
      <c r="A1625" s="30" t="s">
        <v>14</v>
      </c>
      <c r="B1625">
        <v>1</v>
      </c>
      <c r="C1625" t="s">
        <v>519</v>
      </c>
      <c r="D1625" t="s">
        <v>78</v>
      </c>
      <c r="E1625">
        <f>IF(Table9_1[[#This Row],[Sample]]="ST","",VALUE(MID(Table9_1[[#This Row],[Sample]],FIND("-",Table9_1[[#This Row],[Sample]])+1,LEN(Table9_1[[#This Row],[Sample]])))-0.5)</f>
        <v>14.5</v>
      </c>
      <c r="F1625">
        <v>0</v>
      </c>
      <c r="G1625" s="30" t="s">
        <v>528</v>
      </c>
    </row>
    <row r="1626" spans="1:7" x14ac:dyDescent="0.35">
      <c r="A1626" s="30" t="s">
        <v>14</v>
      </c>
      <c r="B1626">
        <v>1</v>
      </c>
      <c r="C1626" t="s">
        <v>519</v>
      </c>
      <c r="D1626" t="s">
        <v>80</v>
      </c>
      <c r="E1626">
        <f>IF(Table9_1[[#This Row],[Sample]]="ST","",VALUE(MID(Table9_1[[#This Row],[Sample]],FIND("-",Table9_1[[#This Row],[Sample]])+1,LEN(Table9_1[[#This Row],[Sample]])))-0.5)</f>
        <v>15.5</v>
      </c>
      <c r="F1626">
        <v>0</v>
      </c>
      <c r="G1626" s="30" t="s">
        <v>529</v>
      </c>
    </row>
    <row r="1627" spans="1:7" x14ac:dyDescent="0.35">
      <c r="A1627" s="30" t="s">
        <v>14</v>
      </c>
      <c r="B1627">
        <v>1</v>
      </c>
      <c r="C1627" t="s">
        <v>519</v>
      </c>
      <c r="D1627" t="s">
        <v>82</v>
      </c>
      <c r="E1627">
        <f>IF(Table9_1[[#This Row],[Sample]]="ST","",VALUE(MID(Table9_1[[#This Row],[Sample]],FIND("-",Table9_1[[#This Row],[Sample]])+1,LEN(Table9_1[[#This Row],[Sample]])))-0.5)</f>
        <v>16.5</v>
      </c>
      <c r="F1627">
        <v>9.777082518576459E-3</v>
      </c>
      <c r="G1627" s="30" t="s">
        <v>530</v>
      </c>
    </row>
    <row r="1628" spans="1:7" x14ac:dyDescent="0.35">
      <c r="A1628" s="30" t="s">
        <v>14</v>
      </c>
      <c r="B1628">
        <v>1</v>
      </c>
      <c r="C1628" t="s">
        <v>519</v>
      </c>
      <c r="D1628" t="s">
        <v>84</v>
      </c>
      <c r="E1628">
        <f>IF(Table9_1[[#This Row],[Sample]]="ST","",VALUE(MID(Table9_1[[#This Row],[Sample]],FIND("-",Table9_1[[#This Row],[Sample]])+1,LEN(Table9_1[[#This Row],[Sample]])))-0.5)</f>
        <v>17.5</v>
      </c>
      <c r="F1628">
        <v>9.752291788570313E-3</v>
      </c>
      <c r="G1628" s="30" t="s">
        <v>531</v>
      </c>
    </row>
    <row r="1629" spans="1:7" x14ac:dyDescent="0.35">
      <c r="A1629" s="30" t="s">
        <v>14</v>
      </c>
      <c r="B1629">
        <v>1</v>
      </c>
      <c r="C1629" t="s">
        <v>519</v>
      </c>
      <c r="D1629" t="s">
        <v>86</v>
      </c>
      <c r="E1629">
        <f>IF(Table9_1[[#This Row],[Sample]]="ST","",VALUE(MID(Table9_1[[#This Row],[Sample]],FIND("-",Table9_1[[#This Row],[Sample]])+1,LEN(Table9_1[[#This Row],[Sample]])))-0.5)</f>
        <v>18.5</v>
      </c>
      <c r="F1629">
        <v>8.8308018368067811E-3</v>
      </c>
      <c r="G1629" s="30" t="s">
        <v>532</v>
      </c>
    </row>
    <row r="1630" spans="1:7" x14ac:dyDescent="0.35">
      <c r="A1630" s="30" t="s">
        <v>14</v>
      </c>
      <c r="B1630">
        <v>1</v>
      </c>
      <c r="C1630" t="s">
        <v>519</v>
      </c>
      <c r="D1630" t="s">
        <v>88</v>
      </c>
      <c r="E1630">
        <f>IF(Table9_1[[#This Row],[Sample]]="ST","",VALUE(MID(Table9_1[[#This Row],[Sample]],FIND("-",Table9_1[[#This Row],[Sample]])+1,LEN(Table9_1[[#This Row],[Sample]])))-0.5)</f>
        <v>19.5</v>
      </c>
      <c r="F1630">
        <v>0</v>
      </c>
      <c r="G1630" s="30" t="s">
        <v>533</v>
      </c>
    </row>
    <row r="1631" spans="1:7" x14ac:dyDescent="0.35">
      <c r="A1631" s="30" t="s">
        <v>14</v>
      </c>
      <c r="B1631">
        <v>1</v>
      </c>
      <c r="C1631" t="s">
        <v>519</v>
      </c>
      <c r="D1631" t="s">
        <v>90</v>
      </c>
      <c r="E1631">
        <f>IF(Table9_1[[#This Row],[Sample]]="ST","",VALUE(MID(Table9_1[[#This Row],[Sample]],FIND("-",Table9_1[[#This Row],[Sample]])+1,LEN(Table9_1[[#This Row],[Sample]])))-0.5)</f>
        <v>20.5</v>
      </c>
      <c r="F1631">
        <v>0</v>
      </c>
      <c r="G1631" s="30" t="s">
        <v>534</v>
      </c>
    </row>
    <row r="1632" spans="1:7" x14ac:dyDescent="0.35">
      <c r="A1632" s="30" t="s">
        <v>14</v>
      </c>
      <c r="B1632">
        <v>1</v>
      </c>
      <c r="C1632" t="s">
        <v>519</v>
      </c>
      <c r="D1632" t="s">
        <v>92</v>
      </c>
      <c r="E1632">
        <f>IF(Table9_1[[#This Row],[Sample]]="ST","",VALUE(MID(Table9_1[[#This Row],[Sample]],FIND("-",Table9_1[[#This Row],[Sample]])+1,LEN(Table9_1[[#This Row],[Sample]])))-0.5)</f>
        <v>21.5</v>
      </c>
      <c r="F1632">
        <v>0</v>
      </c>
      <c r="G1632" s="30" t="s">
        <v>535</v>
      </c>
    </row>
    <row r="1633" spans="1:7" x14ac:dyDescent="0.35">
      <c r="A1633" s="30" t="s">
        <v>14</v>
      </c>
      <c r="B1633">
        <v>1</v>
      </c>
      <c r="C1633" t="s">
        <v>519</v>
      </c>
      <c r="D1633" t="s">
        <v>96</v>
      </c>
      <c r="E1633">
        <f>IF(Table9_1[[#This Row],[Sample]]="ST","",VALUE(MID(Table9_1[[#This Row],[Sample]],FIND("-",Table9_1[[#This Row],[Sample]])+1,LEN(Table9_1[[#This Row],[Sample]])))-0.5)</f>
        <v>23.5</v>
      </c>
      <c r="F1633">
        <v>0</v>
      </c>
      <c r="G1633" s="30" t="s">
        <v>536</v>
      </c>
    </row>
    <row r="1634" spans="1:7" x14ac:dyDescent="0.35">
      <c r="A1634" s="30" t="s">
        <v>14</v>
      </c>
      <c r="B1634">
        <v>2</v>
      </c>
      <c r="C1634" t="s">
        <v>589</v>
      </c>
      <c r="D1634" t="s">
        <v>588</v>
      </c>
      <c r="E1634" t="str">
        <f>IF(Table9_1[[#This Row],[Sample]]="ST","",VALUE(MID(Table9_1[[#This Row],[Sample]],FIND("-",Table9_1[[#This Row],[Sample]])+1,LEN(Table9_1[[#This Row],[Sample]])))-0.5)</f>
        <v/>
      </c>
      <c r="F1634">
        <v>0.11723329425556858</v>
      </c>
      <c r="G1634" s="30" t="s">
        <v>537</v>
      </c>
    </row>
    <row r="1635" spans="1:7" x14ac:dyDescent="0.35">
      <c r="A1635" s="30" t="s">
        <v>14</v>
      </c>
      <c r="B1635">
        <v>2</v>
      </c>
      <c r="C1635" t="s">
        <v>589</v>
      </c>
      <c r="D1635" t="s">
        <v>50</v>
      </c>
      <c r="E1635">
        <f>IF(Table9_1[[#This Row],[Sample]]="ST","",VALUE(MID(Table9_1[[#This Row],[Sample]],FIND("-",Table9_1[[#This Row],[Sample]])+1,LEN(Table9_1[[#This Row],[Sample]])))-0.5)</f>
        <v>0.5</v>
      </c>
      <c r="F1635">
        <v>8.6400552963538969E-3</v>
      </c>
      <c r="G1635" s="30" t="s">
        <v>538</v>
      </c>
    </row>
    <row r="1636" spans="1:7" x14ac:dyDescent="0.35">
      <c r="A1636" s="30" t="s">
        <v>14</v>
      </c>
      <c r="B1636">
        <v>2</v>
      </c>
      <c r="C1636" t="s">
        <v>589</v>
      </c>
      <c r="D1636" t="s">
        <v>66</v>
      </c>
      <c r="E1636">
        <f>IF(Table9_1[[#This Row],[Sample]]="ST","",VALUE(MID(Table9_1[[#This Row],[Sample]],FIND("-",Table9_1[[#This Row],[Sample]])+1,LEN(Table9_1[[#This Row],[Sample]])))-0.5)</f>
        <v>8.5</v>
      </c>
      <c r="F1636">
        <v>9.0645395213923147E-3</v>
      </c>
      <c r="G1636" s="30" t="s">
        <v>539</v>
      </c>
    </row>
    <row r="1637" spans="1:7" x14ac:dyDescent="0.35">
      <c r="A1637" s="30" t="s">
        <v>14</v>
      </c>
      <c r="B1637">
        <v>2</v>
      </c>
      <c r="C1637" t="s">
        <v>589</v>
      </c>
      <c r="D1637" t="s">
        <v>78</v>
      </c>
      <c r="E1637">
        <f>IF(Table9_1[[#This Row],[Sample]]="ST","",VALUE(MID(Table9_1[[#This Row],[Sample]],FIND("-",Table9_1[[#This Row],[Sample]])+1,LEN(Table9_1[[#This Row],[Sample]])))-0.5)</f>
        <v>14.5</v>
      </c>
      <c r="F1637">
        <v>0</v>
      </c>
      <c r="G1637" s="30" t="s">
        <v>540</v>
      </c>
    </row>
    <row r="1638" spans="1:7" x14ac:dyDescent="0.35">
      <c r="A1638" s="30" t="s">
        <v>14</v>
      </c>
      <c r="B1638">
        <v>2</v>
      </c>
      <c r="C1638" t="s">
        <v>589</v>
      </c>
      <c r="D1638" t="s">
        <v>80</v>
      </c>
      <c r="E1638">
        <f>IF(Table9_1[[#This Row],[Sample]]="ST","",VALUE(MID(Table9_1[[#This Row],[Sample]],FIND("-",Table9_1[[#This Row],[Sample]])+1,LEN(Table9_1[[#This Row],[Sample]])))-0.5)</f>
        <v>15.5</v>
      </c>
      <c r="F1638">
        <v>8.697164724299879E-3</v>
      </c>
      <c r="G1638" s="30" t="s">
        <v>541</v>
      </c>
    </row>
    <row r="1639" spans="1:7" x14ac:dyDescent="0.35">
      <c r="A1639" s="30" t="s">
        <v>14</v>
      </c>
      <c r="B1639">
        <v>2</v>
      </c>
      <c r="C1639" t="s">
        <v>589</v>
      </c>
      <c r="D1639" t="s">
        <v>82</v>
      </c>
      <c r="E1639">
        <f>IF(Table9_1[[#This Row],[Sample]]="ST","",VALUE(MID(Table9_1[[#This Row],[Sample]],FIND("-",Table9_1[[#This Row],[Sample]])+1,LEN(Table9_1[[#This Row],[Sample]])))-0.5)</f>
        <v>16.5</v>
      </c>
      <c r="F1639">
        <v>9.777082518576459E-3</v>
      </c>
      <c r="G1639" s="30" t="s">
        <v>542</v>
      </c>
    </row>
    <row r="1640" spans="1:7" x14ac:dyDescent="0.35">
      <c r="A1640" s="30" t="s">
        <v>14</v>
      </c>
      <c r="B1640">
        <v>2</v>
      </c>
      <c r="C1640" t="s">
        <v>589</v>
      </c>
      <c r="D1640" t="s">
        <v>84</v>
      </c>
      <c r="E1640">
        <f>IF(Table9_1[[#This Row],[Sample]]="ST","",VALUE(MID(Table9_1[[#This Row],[Sample]],FIND("-",Table9_1[[#This Row],[Sample]])+1,LEN(Table9_1[[#This Row],[Sample]])))-0.5)</f>
        <v>17.5</v>
      </c>
      <c r="F1640">
        <v>9.752291788570313E-3</v>
      </c>
      <c r="G1640" s="30" t="s">
        <v>543</v>
      </c>
    </row>
    <row r="1641" spans="1:7" x14ac:dyDescent="0.35">
      <c r="A1641" s="30" t="s">
        <v>14</v>
      </c>
      <c r="B1641">
        <v>2</v>
      </c>
      <c r="C1641" t="s">
        <v>589</v>
      </c>
      <c r="D1641" t="s">
        <v>86</v>
      </c>
      <c r="E1641">
        <f>IF(Table9_1[[#This Row],[Sample]]="ST","",VALUE(MID(Table9_1[[#This Row],[Sample]],FIND("-",Table9_1[[#This Row],[Sample]])+1,LEN(Table9_1[[#This Row],[Sample]])))-0.5)</f>
        <v>18.5</v>
      </c>
      <c r="F1641">
        <v>8.8308018368067811E-3</v>
      </c>
      <c r="G1641" s="30" t="s">
        <v>544</v>
      </c>
    </row>
    <row r="1642" spans="1:7" x14ac:dyDescent="0.35">
      <c r="A1642" s="30" t="s">
        <v>14</v>
      </c>
      <c r="B1642">
        <v>2</v>
      </c>
      <c r="C1642" t="s">
        <v>589</v>
      </c>
      <c r="D1642" t="s">
        <v>88</v>
      </c>
      <c r="E1642">
        <f>IF(Table9_1[[#This Row],[Sample]]="ST","",VALUE(MID(Table9_1[[#This Row],[Sample]],FIND("-",Table9_1[[#This Row],[Sample]])+1,LEN(Table9_1[[#This Row],[Sample]])))-0.5)</f>
        <v>19.5</v>
      </c>
      <c r="F1642">
        <v>9.7809076682316108E-3</v>
      </c>
      <c r="G1642" s="30" t="s">
        <v>545</v>
      </c>
    </row>
    <row r="1643" spans="1:7" x14ac:dyDescent="0.35">
      <c r="A1643" s="30" t="s">
        <v>14</v>
      </c>
      <c r="B1643">
        <v>2</v>
      </c>
      <c r="C1643" t="s">
        <v>589</v>
      </c>
      <c r="D1643" t="s">
        <v>90</v>
      </c>
      <c r="E1643">
        <f>IF(Table9_1[[#This Row],[Sample]]="ST","",VALUE(MID(Table9_1[[#This Row],[Sample]],FIND("-",Table9_1[[#This Row],[Sample]])+1,LEN(Table9_1[[#This Row],[Sample]])))-0.5)</f>
        <v>20.5</v>
      </c>
      <c r="F1643">
        <v>9.6098404766480888E-3</v>
      </c>
      <c r="G1643" s="30" t="s">
        <v>546</v>
      </c>
    </row>
    <row r="1644" spans="1:7" x14ac:dyDescent="0.35">
      <c r="A1644" s="30" t="s">
        <v>14</v>
      </c>
      <c r="B1644">
        <v>2</v>
      </c>
      <c r="C1644" t="s">
        <v>589</v>
      </c>
      <c r="D1644" t="s">
        <v>92</v>
      </c>
      <c r="E1644">
        <f>IF(Table9_1[[#This Row],[Sample]]="ST","",VALUE(MID(Table9_1[[#This Row],[Sample]],FIND("-",Table9_1[[#This Row],[Sample]])+1,LEN(Table9_1[[#This Row],[Sample]])))-0.5)</f>
        <v>21.5</v>
      </c>
      <c r="F1644">
        <v>9.678668215253582E-3</v>
      </c>
      <c r="G1644" s="30" t="s">
        <v>547</v>
      </c>
    </row>
    <row r="1645" spans="1:7" x14ac:dyDescent="0.35">
      <c r="A1645" s="30" t="s">
        <v>14</v>
      </c>
      <c r="B1645">
        <v>2</v>
      </c>
      <c r="C1645" t="s">
        <v>589</v>
      </c>
      <c r="D1645" t="s">
        <v>96</v>
      </c>
      <c r="E1645">
        <f>IF(Table9_1[[#This Row],[Sample]]="ST","",VALUE(MID(Table9_1[[#This Row],[Sample]],FIND("-",Table9_1[[#This Row],[Sample]])+1,LEN(Table9_1[[#This Row],[Sample]])))-0.5)</f>
        <v>23.5</v>
      </c>
      <c r="F1645">
        <v>9.8561009264734878E-3</v>
      </c>
      <c r="G1645" s="30" t="s">
        <v>548</v>
      </c>
    </row>
    <row r="1646" spans="1:7" x14ac:dyDescent="0.35">
      <c r="A1646" s="30" t="s">
        <v>14</v>
      </c>
      <c r="B1646">
        <v>3</v>
      </c>
      <c r="C1646" t="s">
        <v>590</v>
      </c>
      <c r="D1646" t="s">
        <v>588</v>
      </c>
      <c r="E1646" t="str">
        <f>IF(Table9_1[[#This Row],[Sample]]="ST","",VALUE(MID(Table9_1[[#This Row],[Sample]],FIND("-",Table9_1[[#This Row],[Sample]])+1,LEN(Table9_1[[#This Row],[Sample]])))-0.5)</f>
        <v/>
      </c>
      <c r="F1646">
        <v>2.9308323563892145E-2</v>
      </c>
      <c r="G1646" s="30" t="s">
        <v>549</v>
      </c>
    </row>
    <row r="1647" spans="1:7" x14ac:dyDescent="0.35">
      <c r="A1647" s="30" t="s">
        <v>14</v>
      </c>
      <c r="B1647">
        <v>3</v>
      </c>
      <c r="C1647" t="s">
        <v>590</v>
      </c>
      <c r="D1647" t="s">
        <v>50</v>
      </c>
      <c r="E1647">
        <f>IF(Table9_1[[#This Row],[Sample]]="ST","",VALUE(MID(Table9_1[[#This Row],[Sample]],FIND("-",Table9_1[[#This Row],[Sample]])+1,LEN(Table9_1[[#This Row],[Sample]])))-0.5)</f>
        <v>0.5</v>
      </c>
      <c r="F1647">
        <v>0</v>
      </c>
      <c r="G1647" s="30" t="s">
        <v>550</v>
      </c>
    </row>
    <row r="1648" spans="1:7" x14ac:dyDescent="0.35">
      <c r="A1648" s="30" t="s">
        <v>14</v>
      </c>
      <c r="B1648">
        <v>3</v>
      </c>
      <c r="C1648" t="s">
        <v>590</v>
      </c>
      <c r="D1648" t="s">
        <v>66</v>
      </c>
      <c r="E1648">
        <f>IF(Table9_1[[#This Row],[Sample]]="ST","",VALUE(MID(Table9_1[[#This Row],[Sample]],FIND("-",Table9_1[[#This Row],[Sample]])+1,LEN(Table9_1[[#This Row],[Sample]])))-0.5)</f>
        <v>8.5</v>
      </c>
      <c r="F1648">
        <v>0</v>
      </c>
      <c r="G1648" s="30" t="s">
        <v>551</v>
      </c>
    </row>
    <row r="1649" spans="1:7" x14ac:dyDescent="0.35">
      <c r="A1649" s="30" t="s">
        <v>14</v>
      </c>
      <c r="B1649">
        <v>3</v>
      </c>
      <c r="C1649" t="s">
        <v>590</v>
      </c>
      <c r="D1649" t="s">
        <v>78</v>
      </c>
      <c r="E1649">
        <f>IF(Table9_1[[#This Row],[Sample]]="ST","",VALUE(MID(Table9_1[[#This Row],[Sample]],FIND("-",Table9_1[[#This Row],[Sample]])+1,LEN(Table9_1[[#This Row],[Sample]])))-0.5)</f>
        <v>14.5</v>
      </c>
      <c r="F1649">
        <v>0</v>
      </c>
      <c r="G1649" s="30" t="s">
        <v>552</v>
      </c>
    </row>
    <row r="1650" spans="1:7" x14ac:dyDescent="0.35">
      <c r="A1650" s="30" t="s">
        <v>14</v>
      </c>
      <c r="B1650">
        <v>3</v>
      </c>
      <c r="C1650" t="s">
        <v>590</v>
      </c>
      <c r="D1650" t="s">
        <v>80</v>
      </c>
      <c r="E1650">
        <f>IF(Table9_1[[#This Row],[Sample]]="ST","",VALUE(MID(Table9_1[[#This Row],[Sample]],FIND("-",Table9_1[[#This Row],[Sample]])+1,LEN(Table9_1[[#This Row],[Sample]])))-0.5)</f>
        <v>15.5</v>
      </c>
      <c r="F1650">
        <v>0</v>
      </c>
      <c r="G1650" s="30" t="s">
        <v>553</v>
      </c>
    </row>
    <row r="1651" spans="1:7" x14ac:dyDescent="0.35">
      <c r="A1651" s="30" t="s">
        <v>14</v>
      </c>
      <c r="B1651">
        <v>3</v>
      </c>
      <c r="C1651" t="s">
        <v>590</v>
      </c>
      <c r="D1651" t="s">
        <v>82</v>
      </c>
      <c r="E1651">
        <f>IF(Table9_1[[#This Row],[Sample]]="ST","",VALUE(MID(Table9_1[[#This Row],[Sample]],FIND("-",Table9_1[[#This Row],[Sample]])+1,LEN(Table9_1[[#This Row],[Sample]])))-0.5)</f>
        <v>16.5</v>
      </c>
      <c r="F1651" t="s">
        <v>302</v>
      </c>
      <c r="G1651" s="30" t="s">
        <v>554</v>
      </c>
    </row>
    <row r="1652" spans="1:7" x14ac:dyDescent="0.35">
      <c r="A1652" s="30" t="s">
        <v>14</v>
      </c>
      <c r="B1652">
        <v>3</v>
      </c>
      <c r="C1652" t="s">
        <v>590</v>
      </c>
      <c r="D1652" t="s">
        <v>84</v>
      </c>
      <c r="E1652">
        <f>IF(Table9_1[[#This Row],[Sample]]="ST","",VALUE(MID(Table9_1[[#This Row],[Sample]],FIND("-",Table9_1[[#This Row],[Sample]])+1,LEN(Table9_1[[#This Row],[Sample]])))-0.5)</f>
        <v>17.5</v>
      </c>
      <c r="F1652">
        <v>0</v>
      </c>
      <c r="G1652" s="30" t="s">
        <v>555</v>
      </c>
    </row>
    <row r="1653" spans="1:7" x14ac:dyDescent="0.35">
      <c r="A1653" s="30" t="s">
        <v>14</v>
      </c>
      <c r="B1653">
        <v>3</v>
      </c>
      <c r="C1653" t="s">
        <v>590</v>
      </c>
      <c r="D1653" t="s">
        <v>86</v>
      </c>
      <c r="E1653">
        <f>IF(Table9_1[[#This Row],[Sample]]="ST","",VALUE(MID(Table9_1[[#This Row],[Sample]],FIND("-",Table9_1[[#This Row],[Sample]])+1,LEN(Table9_1[[#This Row],[Sample]])))-0.5)</f>
        <v>18.5</v>
      </c>
      <c r="F1653">
        <v>0</v>
      </c>
      <c r="G1653" s="30" t="s">
        <v>556</v>
      </c>
    </row>
    <row r="1654" spans="1:7" x14ac:dyDescent="0.35">
      <c r="A1654" s="30" t="s">
        <v>14</v>
      </c>
      <c r="B1654">
        <v>3</v>
      </c>
      <c r="C1654" t="s">
        <v>590</v>
      </c>
      <c r="D1654" t="s">
        <v>88</v>
      </c>
      <c r="E1654">
        <f>IF(Table9_1[[#This Row],[Sample]]="ST","",VALUE(MID(Table9_1[[#This Row],[Sample]],FIND("-",Table9_1[[#This Row],[Sample]])+1,LEN(Table9_1[[#This Row],[Sample]])))-0.5)</f>
        <v>19.5</v>
      </c>
      <c r="F1654">
        <v>0</v>
      </c>
      <c r="G1654" s="30" t="s">
        <v>557</v>
      </c>
    </row>
    <row r="1655" spans="1:7" x14ac:dyDescent="0.35">
      <c r="A1655" s="30" t="s">
        <v>14</v>
      </c>
      <c r="B1655">
        <v>3</v>
      </c>
      <c r="C1655" t="s">
        <v>590</v>
      </c>
      <c r="D1655" t="s">
        <v>90</v>
      </c>
      <c r="E1655">
        <f>IF(Table9_1[[#This Row],[Sample]]="ST","",VALUE(MID(Table9_1[[#This Row],[Sample]],FIND("-",Table9_1[[#This Row],[Sample]])+1,LEN(Table9_1[[#This Row],[Sample]])))-0.5)</f>
        <v>20.5</v>
      </c>
      <c r="F1655">
        <v>0</v>
      </c>
      <c r="G1655" s="30" t="s">
        <v>558</v>
      </c>
    </row>
    <row r="1656" spans="1:7" x14ac:dyDescent="0.35">
      <c r="A1656" s="30" t="s">
        <v>14</v>
      </c>
      <c r="B1656">
        <v>3</v>
      </c>
      <c r="C1656" t="s">
        <v>590</v>
      </c>
      <c r="D1656" t="s">
        <v>92</v>
      </c>
      <c r="E1656">
        <f>IF(Table9_1[[#This Row],[Sample]]="ST","",VALUE(MID(Table9_1[[#This Row],[Sample]],FIND("-",Table9_1[[#This Row],[Sample]])+1,LEN(Table9_1[[#This Row],[Sample]])))-0.5)</f>
        <v>21.5</v>
      </c>
      <c r="F1656">
        <v>0</v>
      </c>
      <c r="G1656" s="30" t="s">
        <v>559</v>
      </c>
    </row>
    <row r="1657" spans="1:7" x14ac:dyDescent="0.35">
      <c r="A1657" s="30" t="s">
        <v>14</v>
      </c>
      <c r="B1657">
        <v>3</v>
      </c>
      <c r="C1657" t="s">
        <v>590</v>
      </c>
      <c r="D1657" t="s">
        <v>96</v>
      </c>
      <c r="E1657">
        <f>IF(Table9_1[[#This Row],[Sample]]="ST","",VALUE(MID(Table9_1[[#This Row],[Sample]],FIND("-",Table9_1[[#This Row],[Sample]])+1,LEN(Table9_1[[#This Row],[Sample]])))-0.5)</f>
        <v>23.5</v>
      </c>
      <c r="F1657">
        <v>0</v>
      </c>
      <c r="G1657" s="30" t="s">
        <v>560</v>
      </c>
    </row>
    <row r="1658" spans="1:7" x14ac:dyDescent="0.35">
      <c r="A1658" s="30" t="s">
        <v>14</v>
      </c>
      <c r="B1658">
        <v>4</v>
      </c>
      <c r="C1658" t="s">
        <v>607</v>
      </c>
      <c r="D1658" t="s">
        <v>588</v>
      </c>
      <c r="E1658" t="str">
        <f>IF(Table9_1[[#This Row],[Sample]]="ST","",VALUE(MID(Table9_1[[#This Row],[Sample]],FIND("-",Table9_1[[#This Row],[Sample]])+1,LEN(Table9_1[[#This Row],[Sample]])))-0.5)</f>
        <v/>
      </c>
      <c r="F1658">
        <v>0.93786635404454866</v>
      </c>
      <c r="G1658" s="30" t="s">
        <v>561</v>
      </c>
    </row>
    <row r="1659" spans="1:7" x14ac:dyDescent="0.35">
      <c r="A1659" s="30" t="s">
        <v>14</v>
      </c>
      <c r="B1659">
        <v>4</v>
      </c>
      <c r="C1659" t="s">
        <v>607</v>
      </c>
      <c r="D1659" t="s">
        <v>50</v>
      </c>
      <c r="E1659">
        <f>IF(Table9_1[[#This Row],[Sample]]="ST","",VALUE(MID(Table9_1[[#This Row],[Sample]],FIND("-",Table9_1[[#This Row],[Sample]])+1,LEN(Table9_1[[#This Row],[Sample]])))-0.5)</f>
        <v>0.5</v>
      </c>
      <c r="F1659">
        <v>0.11232071885260066</v>
      </c>
      <c r="G1659" s="30" t="s">
        <v>562</v>
      </c>
    </row>
    <row r="1660" spans="1:7" x14ac:dyDescent="0.35">
      <c r="A1660" s="30" t="s">
        <v>14</v>
      </c>
      <c r="B1660">
        <v>4</v>
      </c>
      <c r="C1660" t="s">
        <v>607</v>
      </c>
      <c r="D1660" t="s">
        <v>66</v>
      </c>
      <c r="E1660">
        <f>IF(Table9_1[[#This Row],[Sample]]="ST","",VALUE(MID(Table9_1[[#This Row],[Sample]],FIND("-",Table9_1[[#This Row],[Sample]])+1,LEN(Table9_1[[#This Row],[Sample]])))-0.5)</f>
        <v>8.5</v>
      </c>
      <c r="F1660">
        <v>0.14503263234227703</v>
      </c>
      <c r="G1660" s="30" t="s">
        <v>563</v>
      </c>
    </row>
    <row r="1661" spans="1:7" x14ac:dyDescent="0.35">
      <c r="A1661" s="30" t="s">
        <v>14</v>
      </c>
      <c r="B1661">
        <v>4</v>
      </c>
      <c r="C1661" t="s">
        <v>607</v>
      </c>
      <c r="D1661" t="s">
        <v>78</v>
      </c>
      <c r="E1661">
        <f>IF(Table9_1[[#This Row],[Sample]]="ST","",VALUE(MID(Table9_1[[#This Row],[Sample]],FIND("-",Table9_1[[#This Row],[Sample]])+1,LEN(Table9_1[[#This Row],[Sample]])))-0.5)</f>
        <v>14.5</v>
      </c>
      <c r="F1661">
        <v>0.11779630300833636</v>
      </c>
      <c r="G1661" s="30" t="s">
        <v>564</v>
      </c>
    </row>
    <row r="1662" spans="1:7" x14ac:dyDescent="0.35">
      <c r="A1662" s="30" t="s">
        <v>14</v>
      </c>
      <c r="B1662">
        <v>4</v>
      </c>
      <c r="C1662" t="s">
        <v>607</v>
      </c>
      <c r="D1662" t="s">
        <v>80</v>
      </c>
      <c r="E1662">
        <f>IF(Table9_1[[#This Row],[Sample]]="ST","",VALUE(MID(Table9_1[[#This Row],[Sample]],FIND("-",Table9_1[[#This Row],[Sample]])+1,LEN(Table9_1[[#This Row],[Sample]])))-0.5)</f>
        <v>15.5</v>
      </c>
      <c r="F1662">
        <v>0.11306314141589843</v>
      </c>
      <c r="G1662" s="30" t="s">
        <v>565</v>
      </c>
    </row>
    <row r="1663" spans="1:7" x14ac:dyDescent="0.35">
      <c r="A1663" s="30" t="s">
        <v>14</v>
      </c>
      <c r="B1663">
        <v>4</v>
      </c>
      <c r="C1663" t="s">
        <v>607</v>
      </c>
      <c r="D1663" t="s">
        <v>82</v>
      </c>
      <c r="E1663">
        <f>IF(Table9_1[[#This Row],[Sample]]="ST","",VALUE(MID(Table9_1[[#This Row],[Sample]],FIND("-",Table9_1[[#This Row],[Sample]])+1,LEN(Table9_1[[#This Row],[Sample]])))-0.5)</f>
        <v>16.5</v>
      </c>
      <c r="F1663">
        <v>0.10754790770434101</v>
      </c>
      <c r="G1663" s="30" t="s">
        <v>566</v>
      </c>
    </row>
    <row r="1664" spans="1:7" x14ac:dyDescent="0.35">
      <c r="A1664" s="30" t="s">
        <v>14</v>
      </c>
      <c r="B1664">
        <v>4</v>
      </c>
      <c r="C1664" t="s">
        <v>607</v>
      </c>
      <c r="D1664" t="s">
        <v>84</v>
      </c>
      <c r="E1664">
        <f>IF(Table9_1[[#This Row],[Sample]]="ST","",VALUE(MID(Table9_1[[#This Row],[Sample]],FIND("-",Table9_1[[#This Row],[Sample]])+1,LEN(Table9_1[[#This Row],[Sample]])))-0.5)</f>
        <v>17.5</v>
      </c>
      <c r="F1664">
        <v>0.12677979325141409</v>
      </c>
      <c r="G1664" s="30" t="s">
        <v>567</v>
      </c>
    </row>
    <row r="1665" spans="1:7" x14ac:dyDescent="0.35">
      <c r="A1665" s="30" t="s">
        <v>14</v>
      </c>
      <c r="B1665">
        <v>4</v>
      </c>
      <c r="C1665" t="s">
        <v>607</v>
      </c>
      <c r="D1665" t="s">
        <v>86</v>
      </c>
      <c r="E1665">
        <f>IF(Table9_1[[#This Row],[Sample]]="ST","",VALUE(MID(Table9_1[[#This Row],[Sample]],FIND("-",Table9_1[[#This Row],[Sample]])+1,LEN(Table9_1[[#This Row],[Sample]])))-0.5)</f>
        <v>18.5</v>
      </c>
      <c r="F1665">
        <v>9.7138820204874576E-2</v>
      </c>
      <c r="G1665" s="30" t="s">
        <v>568</v>
      </c>
    </row>
    <row r="1666" spans="1:7" x14ac:dyDescent="0.35">
      <c r="A1666" s="30" t="s">
        <v>14</v>
      </c>
      <c r="B1666">
        <v>4</v>
      </c>
      <c r="C1666" t="s">
        <v>607</v>
      </c>
      <c r="D1666" t="s">
        <v>88</v>
      </c>
      <c r="E1666">
        <f>IF(Table9_1[[#This Row],[Sample]]="ST","",VALUE(MID(Table9_1[[#This Row],[Sample]],FIND("-",Table9_1[[#This Row],[Sample]])+1,LEN(Table9_1[[#This Row],[Sample]])))-0.5)</f>
        <v>19.5</v>
      </c>
      <c r="F1666">
        <v>0.10758998435054773</v>
      </c>
      <c r="G1666" s="30" t="s">
        <v>569</v>
      </c>
    </row>
    <row r="1667" spans="1:7" x14ac:dyDescent="0.35">
      <c r="A1667" s="30" t="s">
        <v>14</v>
      </c>
      <c r="B1667">
        <v>4</v>
      </c>
      <c r="C1667" t="s">
        <v>607</v>
      </c>
      <c r="D1667" t="s">
        <v>90</v>
      </c>
      <c r="E1667">
        <f>IF(Table9_1[[#This Row],[Sample]]="ST","",VALUE(MID(Table9_1[[#This Row],[Sample]],FIND("-",Table9_1[[#This Row],[Sample]])+1,LEN(Table9_1[[#This Row],[Sample]])))-0.5)</f>
        <v>20.5</v>
      </c>
      <c r="F1667">
        <v>0.10570824524312895</v>
      </c>
      <c r="G1667" s="30" t="s">
        <v>570</v>
      </c>
    </row>
    <row r="1668" spans="1:7" x14ac:dyDescent="0.35">
      <c r="A1668" s="30" t="s">
        <v>14</v>
      </c>
      <c r="B1668">
        <v>4</v>
      </c>
      <c r="C1668" t="s">
        <v>607</v>
      </c>
      <c r="D1668" t="s">
        <v>92</v>
      </c>
      <c r="E1668">
        <f>IF(Table9_1[[#This Row],[Sample]]="ST","",VALUE(MID(Table9_1[[#This Row],[Sample]],FIND("-",Table9_1[[#This Row],[Sample]])+1,LEN(Table9_1[[#This Row],[Sample]])))-0.5)</f>
        <v>21.5</v>
      </c>
      <c r="F1668">
        <v>9.6786682152535816E-2</v>
      </c>
      <c r="G1668" s="30" t="s">
        <v>571</v>
      </c>
    </row>
    <row r="1669" spans="1:7" x14ac:dyDescent="0.35">
      <c r="A1669" s="30" t="s">
        <v>14</v>
      </c>
      <c r="B1669">
        <v>4</v>
      </c>
      <c r="C1669" t="s">
        <v>607</v>
      </c>
      <c r="D1669" t="s">
        <v>96</v>
      </c>
      <c r="E1669">
        <f>IF(Table9_1[[#This Row],[Sample]]="ST","",VALUE(MID(Table9_1[[#This Row],[Sample]],FIND("-",Table9_1[[#This Row],[Sample]])+1,LEN(Table9_1[[#This Row],[Sample]])))-0.5)</f>
        <v>23.5</v>
      </c>
      <c r="F1669">
        <v>8.8704908338261376E-2</v>
      </c>
      <c r="G1669" s="30" t="s">
        <v>572</v>
      </c>
    </row>
    <row r="1670" spans="1:7" x14ac:dyDescent="0.35">
      <c r="A1670" s="30" t="s">
        <v>14</v>
      </c>
      <c r="B1670">
        <v>5</v>
      </c>
      <c r="C1670" t="s">
        <v>608</v>
      </c>
      <c r="D1670" t="s">
        <v>633</v>
      </c>
      <c r="E1670" t="e">
        <f>IF(Table9_1[[#This Row],[Sample]]="ST","",VALUE(MID(Table9_1[[#This Row],[Sample]],FIND("-",Table9_1[[#This Row],[Sample]])+1,LEN(Table9_1[[#This Row],[Sample]])))-0.5)</f>
        <v>#VALUE!</v>
      </c>
      <c r="F1670">
        <v>1.18</v>
      </c>
      <c r="G1670" s="30" t="s">
        <v>596</v>
      </c>
    </row>
    <row r="1671" spans="1:7" x14ac:dyDescent="0.35">
      <c r="A1671" s="30" t="s">
        <v>14</v>
      </c>
      <c r="B1671">
        <v>5</v>
      </c>
      <c r="C1671" t="s">
        <v>608</v>
      </c>
      <c r="D1671" t="s">
        <v>50</v>
      </c>
      <c r="E1671">
        <f>IF(Table9_1[[#This Row],[Sample]]="ST","",VALUE(MID(Table9_1[[#This Row],[Sample]],FIND("-",Table9_1[[#This Row],[Sample]])+1,LEN(Table9_1[[#This Row],[Sample]])))-0.5)</f>
        <v>0.5</v>
      </c>
      <c r="F1671">
        <v>0.1984126984126984</v>
      </c>
      <c r="G1671" s="30" t="s">
        <v>595</v>
      </c>
    </row>
    <row r="1672" spans="1:7" x14ac:dyDescent="0.35">
      <c r="A1672" s="30" t="s">
        <v>14</v>
      </c>
      <c r="B1672">
        <v>5</v>
      </c>
      <c r="C1672" t="s">
        <v>608</v>
      </c>
      <c r="D1672" s="5" t="s">
        <v>66</v>
      </c>
      <c r="E1672">
        <f>IF(Table9_1[[#This Row],[Sample]]="ST","",VALUE(MID(Table9_1[[#This Row],[Sample]],FIND("-",Table9_1[[#This Row],[Sample]])+1,LEN(Table9_1[[#This Row],[Sample]])))-0.5)</f>
        <v>8.5</v>
      </c>
      <c r="F1672">
        <v>0.14084507042253522</v>
      </c>
      <c r="G1672" s="30" t="s">
        <v>597</v>
      </c>
    </row>
    <row r="1673" spans="1:7" x14ac:dyDescent="0.35">
      <c r="A1673" s="30" t="s">
        <v>14</v>
      </c>
      <c r="B1673">
        <v>5</v>
      </c>
      <c r="C1673" t="s">
        <v>608</v>
      </c>
      <c r="D1673" t="s">
        <v>78</v>
      </c>
      <c r="E1673">
        <f>IF(Table9_1[[#This Row],[Sample]]="ST","",VALUE(MID(Table9_1[[#This Row],[Sample]],FIND("-",Table9_1[[#This Row],[Sample]])+1,LEN(Table9_1[[#This Row],[Sample]])))-0.5)</f>
        <v>14.5</v>
      </c>
      <c r="F1673">
        <v>0.14084507042253522</v>
      </c>
      <c r="G1673" s="30" t="s">
        <v>598</v>
      </c>
    </row>
    <row r="1674" spans="1:7" x14ac:dyDescent="0.35">
      <c r="A1674" s="30" t="s">
        <v>14</v>
      </c>
      <c r="B1674">
        <v>5</v>
      </c>
      <c r="C1674" t="s">
        <v>608</v>
      </c>
      <c r="D1674" t="s">
        <v>80</v>
      </c>
      <c r="E1674">
        <f>IF(Table9_1[[#This Row],[Sample]]="ST","",VALUE(MID(Table9_1[[#This Row],[Sample]],FIND("-",Table9_1[[#This Row],[Sample]])+1,LEN(Table9_1[[#This Row],[Sample]])))-0.5)</f>
        <v>15.5</v>
      </c>
      <c r="F1674">
        <v>0.14112903225806453</v>
      </c>
      <c r="G1674" s="30" t="s">
        <v>599</v>
      </c>
    </row>
    <row r="1675" spans="1:7" x14ac:dyDescent="0.35">
      <c r="A1675" s="30" t="s">
        <v>14</v>
      </c>
      <c r="B1675">
        <v>5</v>
      </c>
      <c r="C1675" t="s">
        <v>608</v>
      </c>
      <c r="D1675" t="s">
        <v>82</v>
      </c>
      <c r="E1675">
        <f>IF(Table9_1[[#This Row],[Sample]]="ST","",VALUE(MID(Table9_1[[#This Row],[Sample]],FIND("-",Table9_1[[#This Row],[Sample]])+1,LEN(Table9_1[[#This Row],[Sample]])))-0.5)</f>
        <v>16.5</v>
      </c>
      <c r="F1675">
        <v>0.1394422310756972</v>
      </c>
      <c r="G1675" s="30" t="s">
        <v>600</v>
      </c>
    </row>
    <row r="1676" spans="1:7" x14ac:dyDescent="0.35">
      <c r="A1676" s="30" t="s">
        <v>14</v>
      </c>
      <c r="B1676">
        <v>5</v>
      </c>
      <c r="C1676" t="s">
        <v>608</v>
      </c>
      <c r="D1676" t="s">
        <v>84</v>
      </c>
      <c r="E1676">
        <f>IF(Table9_1[[#This Row],[Sample]]="ST","",VALUE(MID(Table9_1[[#This Row],[Sample]],FIND("-",Table9_1[[#This Row],[Sample]])+1,LEN(Table9_1[[#This Row],[Sample]])))-0.5)</f>
        <v>17.5</v>
      </c>
      <c r="F1676">
        <v>0.12096774193548387</v>
      </c>
      <c r="G1676" s="30" t="s">
        <v>601</v>
      </c>
    </row>
    <row r="1677" spans="1:7" x14ac:dyDescent="0.35">
      <c r="A1677" s="30" t="s">
        <v>14</v>
      </c>
      <c r="B1677">
        <v>5</v>
      </c>
      <c r="C1677" t="s">
        <v>608</v>
      </c>
      <c r="D1677" t="s">
        <v>86</v>
      </c>
      <c r="E1677">
        <f>IF(Table9_1[[#This Row],[Sample]]="ST","",VALUE(MID(Table9_1[[#This Row],[Sample]],FIND("-",Table9_1[[#This Row],[Sample]])+1,LEN(Table9_1[[#This Row],[Sample]])))-0.5)</f>
        <v>18.5</v>
      </c>
      <c r="F1677">
        <v>0.13916500994035785</v>
      </c>
      <c r="G1677" s="30" t="s">
        <v>602</v>
      </c>
    </row>
    <row r="1678" spans="1:7" x14ac:dyDescent="0.35">
      <c r="A1678" s="30" t="s">
        <v>14</v>
      </c>
      <c r="B1678">
        <v>5</v>
      </c>
      <c r="C1678" t="s">
        <v>608</v>
      </c>
      <c r="D1678" t="s">
        <v>88</v>
      </c>
      <c r="E1678">
        <f>IF(Table9_1[[#This Row],[Sample]]="ST","",VALUE(MID(Table9_1[[#This Row],[Sample]],FIND("-",Table9_1[[#This Row],[Sample]])+1,LEN(Table9_1[[#This Row],[Sample]])))-0.5)</f>
        <v>19.5</v>
      </c>
      <c r="F1678">
        <v>9.8619329388560162E-2</v>
      </c>
      <c r="G1678" s="30" t="s">
        <v>603</v>
      </c>
    </row>
    <row r="1679" spans="1:7" x14ac:dyDescent="0.35">
      <c r="A1679" s="30" t="s">
        <v>14</v>
      </c>
      <c r="B1679">
        <v>5</v>
      </c>
      <c r="C1679" t="s">
        <v>608</v>
      </c>
      <c r="D1679" t="s">
        <v>90</v>
      </c>
      <c r="E1679">
        <f>IF(Table9_1[[#This Row],[Sample]]="ST","",VALUE(MID(Table9_1[[#This Row],[Sample]],FIND("-",Table9_1[[#This Row],[Sample]])+1,LEN(Table9_1[[#This Row],[Sample]])))-0.5)</f>
        <v>20.5</v>
      </c>
      <c r="F1679">
        <v>0.12</v>
      </c>
      <c r="G1679" s="30" t="s">
        <v>604</v>
      </c>
    </row>
    <row r="1680" spans="1:7" x14ac:dyDescent="0.35">
      <c r="A1680" s="30" t="s">
        <v>14</v>
      </c>
      <c r="B1680">
        <v>5</v>
      </c>
      <c r="C1680" t="s">
        <v>608</v>
      </c>
      <c r="D1680" t="s">
        <v>92</v>
      </c>
      <c r="E1680">
        <f>IF(Table9_1[[#This Row],[Sample]]="ST","",VALUE(MID(Table9_1[[#This Row],[Sample]],FIND("-",Table9_1[[#This Row],[Sample]])+1,LEN(Table9_1[[#This Row],[Sample]])))-0.5)</f>
        <v>21.5</v>
      </c>
      <c r="F1680">
        <v>0.12145748987854252</v>
      </c>
      <c r="G1680" s="30" t="s">
        <v>605</v>
      </c>
    </row>
    <row r="1681" spans="1:7" x14ac:dyDescent="0.35">
      <c r="A1681" s="30" t="s">
        <v>14</v>
      </c>
      <c r="B1681">
        <v>5</v>
      </c>
      <c r="C1681" t="s">
        <v>608</v>
      </c>
      <c r="D1681" t="s">
        <v>96</v>
      </c>
      <c r="E1681">
        <f>IF(Table9_1[[#This Row],[Sample]]="ST","",VALUE(MID(Table9_1[[#This Row],[Sample]],FIND("-",Table9_1[[#This Row],[Sample]])+1,LEN(Table9_1[[#This Row],[Sample]])))-0.5)</f>
        <v>23.5</v>
      </c>
      <c r="F1681">
        <v>0.14084507042253522</v>
      </c>
      <c r="G1681" s="30" t="s">
        <v>606</v>
      </c>
    </row>
    <row r="1682" spans="1:7" x14ac:dyDescent="0.35">
      <c r="A1682" s="30" t="s">
        <v>35</v>
      </c>
      <c r="B1682">
        <v>1</v>
      </c>
      <c r="C1682" t="s">
        <v>519</v>
      </c>
      <c r="D1682" t="s">
        <v>588</v>
      </c>
      <c r="E1682" t="str">
        <f>IF(Table9_1[[#This Row],[Sample]]="ST","",VALUE(MID(Table9_1[[#This Row],[Sample]],FIND("-",Table9_1[[#This Row],[Sample]])+1,LEN(Table9_1[[#This Row],[Sample]])))-0.5)</f>
        <v/>
      </c>
      <c r="F1682" t="s">
        <v>302</v>
      </c>
      <c r="G1682" s="30" t="s">
        <v>525</v>
      </c>
    </row>
    <row r="1683" spans="1:7" x14ac:dyDescent="0.35">
      <c r="A1683" s="30" t="s">
        <v>35</v>
      </c>
      <c r="B1683">
        <v>1</v>
      </c>
      <c r="C1683" t="s">
        <v>519</v>
      </c>
      <c r="D1683" t="s">
        <v>50</v>
      </c>
      <c r="E1683">
        <f>IF(Table9_1[[#This Row],[Sample]]="ST","",VALUE(MID(Table9_1[[#This Row],[Sample]],FIND("-",Table9_1[[#This Row],[Sample]])+1,LEN(Table9_1[[#This Row],[Sample]])))-0.5)</f>
        <v>0.5</v>
      </c>
      <c r="F1683" t="s">
        <v>302</v>
      </c>
      <c r="G1683" s="30" t="s">
        <v>526</v>
      </c>
    </row>
    <row r="1684" spans="1:7" x14ac:dyDescent="0.35">
      <c r="A1684" s="30" t="s">
        <v>35</v>
      </c>
      <c r="B1684">
        <v>1</v>
      </c>
      <c r="C1684" t="s">
        <v>519</v>
      </c>
      <c r="D1684" t="s">
        <v>66</v>
      </c>
      <c r="E1684">
        <f>IF(Table9_1[[#This Row],[Sample]]="ST","",VALUE(MID(Table9_1[[#This Row],[Sample]],FIND("-",Table9_1[[#This Row],[Sample]])+1,LEN(Table9_1[[#This Row],[Sample]])))-0.5)</f>
        <v>8.5</v>
      </c>
      <c r="F1684" t="s">
        <v>302</v>
      </c>
      <c r="G1684" s="30" t="s">
        <v>527</v>
      </c>
    </row>
    <row r="1685" spans="1:7" x14ac:dyDescent="0.35">
      <c r="A1685" s="30" t="s">
        <v>35</v>
      </c>
      <c r="B1685">
        <v>1</v>
      </c>
      <c r="C1685" t="s">
        <v>519</v>
      </c>
      <c r="D1685" t="s">
        <v>78</v>
      </c>
      <c r="E1685">
        <f>IF(Table9_1[[#This Row],[Sample]]="ST","",VALUE(MID(Table9_1[[#This Row],[Sample]],FIND("-",Table9_1[[#This Row],[Sample]])+1,LEN(Table9_1[[#This Row],[Sample]])))-0.5)</f>
        <v>14.5</v>
      </c>
      <c r="F1685" t="s">
        <v>302</v>
      </c>
      <c r="G1685" s="30" t="s">
        <v>528</v>
      </c>
    </row>
    <row r="1686" spans="1:7" x14ac:dyDescent="0.35">
      <c r="A1686" s="30" t="s">
        <v>35</v>
      </c>
      <c r="B1686">
        <v>1</v>
      </c>
      <c r="C1686" t="s">
        <v>519</v>
      </c>
      <c r="D1686" t="s">
        <v>80</v>
      </c>
      <c r="E1686">
        <f>IF(Table9_1[[#This Row],[Sample]]="ST","",VALUE(MID(Table9_1[[#This Row],[Sample]],FIND("-",Table9_1[[#This Row],[Sample]])+1,LEN(Table9_1[[#This Row],[Sample]])))-0.5)</f>
        <v>15.5</v>
      </c>
      <c r="F1686" t="s">
        <v>302</v>
      </c>
      <c r="G1686" s="30" t="s">
        <v>529</v>
      </c>
    </row>
    <row r="1687" spans="1:7" x14ac:dyDescent="0.35">
      <c r="A1687" s="30" t="s">
        <v>35</v>
      </c>
      <c r="B1687">
        <v>1</v>
      </c>
      <c r="C1687" t="s">
        <v>519</v>
      </c>
      <c r="D1687" t="s">
        <v>82</v>
      </c>
      <c r="E1687">
        <f>IF(Table9_1[[#This Row],[Sample]]="ST","",VALUE(MID(Table9_1[[#This Row],[Sample]],FIND("-",Table9_1[[#This Row],[Sample]])+1,LEN(Table9_1[[#This Row],[Sample]])))-0.5)</f>
        <v>16.5</v>
      </c>
      <c r="F1687" t="s">
        <v>302</v>
      </c>
      <c r="G1687" s="30" t="s">
        <v>530</v>
      </c>
    </row>
    <row r="1688" spans="1:7" x14ac:dyDescent="0.35">
      <c r="A1688" s="30" t="s">
        <v>35</v>
      </c>
      <c r="B1688">
        <v>1</v>
      </c>
      <c r="C1688" t="s">
        <v>519</v>
      </c>
      <c r="D1688" t="s">
        <v>84</v>
      </c>
      <c r="E1688">
        <f>IF(Table9_1[[#This Row],[Sample]]="ST","",VALUE(MID(Table9_1[[#This Row],[Sample]],FIND("-",Table9_1[[#This Row],[Sample]])+1,LEN(Table9_1[[#This Row],[Sample]])))-0.5)</f>
        <v>17.5</v>
      </c>
      <c r="F1688" t="s">
        <v>302</v>
      </c>
      <c r="G1688" s="30" t="s">
        <v>531</v>
      </c>
    </row>
    <row r="1689" spans="1:7" x14ac:dyDescent="0.35">
      <c r="A1689" s="30" t="s">
        <v>35</v>
      </c>
      <c r="B1689">
        <v>1</v>
      </c>
      <c r="C1689" t="s">
        <v>519</v>
      </c>
      <c r="D1689" t="s">
        <v>86</v>
      </c>
      <c r="E1689">
        <f>IF(Table9_1[[#This Row],[Sample]]="ST","",VALUE(MID(Table9_1[[#This Row],[Sample]],FIND("-",Table9_1[[#This Row],[Sample]])+1,LEN(Table9_1[[#This Row],[Sample]])))-0.5)</f>
        <v>18.5</v>
      </c>
      <c r="F1689" t="s">
        <v>302</v>
      </c>
      <c r="G1689" s="30" t="s">
        <v>532</v>
      </c>
    </row>
    <row r="1690" spans="1:7" x14ac:dyDescent="0.35">
      <c r="A1690" s="30" t="s">
        <v>35</v>
      </c>
      <c r="B1690">
        <v>1</v>
      </c>
      <c r="C1690" t="s">
        <v>519</v>
      </c>
      <c r="D1690" t="s">
        <v>88</v>
      </c>
      <c r="E1690">
        <f>IF(Table9_1[[#This Row],[Sample]]="ST","",VALUE(MID(Table9_1[[#This Row],[Sample]],FIND("-",Table9_1[[#This Row],[Sample]])+1,LEN(Table9_1[[#This Row],[Sample]])))-0.5)</f>
        <v>19.5</v>
      </c>
      <c r="F1690" t="s">
        <v>302</v>
      </c>
      <c r="G1690" s="30" t="s">
        <v>533</v>
      </c>
    </row>
    <row r="1691" spans="1:7" x14ac:dyDescent="0.35">
      <c r="A1691" s="30" t="s">
        <v>35</v>
      </c>
      <c r="B1691">
        <v>1</v>
      </c>
      <c r="C1691" t="s">
        <v>519</v>
      </c>
      <c r="D1691" t="s">
        <v>90</v>
      </c>
      <c r="E1691">
        <f>IF(Table9_1[[#This Row],[Sample]]="ST","",VALUE(MID(Table9_1[[#This Row],[Sample]],FIND("-",Table9_1[[#This Row],[Sample]])+1,LEN(Table9_1[[#This Row],[Sample]])))-0.5)</f>
        <v>20.5</v>
      </c>
      <c r="F1691" t="s">
        <v>302</v>
      </c>
      <c r="G1691" s="30" t="s">
        <v>534</v>
      </c>
    </row>
    <row r="1692" spans="1:7" x14ac:dyDescent="0.35">
      <c r="A1692" s="30" t="s">
        <v>35</v>
      </c>
      <c r="B1692">
        <v>1</v>
      </c>
      <c r="C1692" t="s">
        <v>519</v>
      </c>
      <c r="D1692" t="s">
        <v>92</v>
      </c>
      <c r="E1692">
        <f>IF(Table9_1[[#This Row],[Sample]]="ST","",VALUE(MID(Table9_1[[#This Row],[Sample]],FIND("-",Table9_1[[#This Row],[Sample]])+1,LEN(Table9_1[[#This Row],[Sample]])))-0.5)</f>
        <v>21.5</v>
      </c>
      <c r="F1692" t="s">
        <v>302</v>
      </c>
      <c r="G1692" s="30" t="s">
        <v>535</v>
      </c>
    </row>
    <row r="1693" spans="1:7" x14ac:dyDescent="0.35">
      <c r="A1693" s="30" t="s">
        <v>35</v>
      </c>
      <c r="B1693">
        <v>1</v>
      </c>
      <c r="C1693" t="s">
        <v>519</v>
      </c>
      <c r="D1693" t="s">
        <v>96</v>
      </c>
      <c r="E1693">
        <f>IF(Table9_1[[#This Row],[Sample]]="ST","",VALUE(MID(Table9_1[[#This Row],[Sample]],FIND("-",Table9_1[[#This Row],[Sample]])+1,LEN(Table9_1[[#This Row],[Sample]])))-0.5)</f>
        <v>23.5</v>
      </c>
      <c r="F1693" t="s">
        <v>302</v>
      </c>
      <c r="G1693" s="30" t="s">
        <v>536</v>
      </c>
    </row>
    <row r="1694" spans="1:7" x14ac:dyDescent="0.35">
      <c r="A1694" s="30" t="s">
        <v>35</v>
      </c>
      <c r="B1694">
        <v>2</v>
      </c>
      <c r="C1694" t="s">
        <v>589</v>
      </c>
      <c r="D1694" t="s">
        <v>588</v>
      </c>
      <c r="E1694" t="str">
        <f>IF(Table9_1[[#This Row],[Sample]]="ST","",VALUE(MID(Table9_1[[#This Row],[Sample]],FIND("-",Table9_1[[#This Row],[Sample]])+1,LEN(Table9_1[[#This Row],[Sample]])))-0.5)</f>
        <v/>
      </c>
      <c r="F1694" t="s">
        <v>302</v>
      </c>
      <c r="G1694" s="30" t="s">
        <v>537</v>
      </c>
    </row>
    <row r="1695" spans="1:7" x14ac:dyDescent="0.35">
      <c r="A1695" s="30" t="s">
        <v>35</v>
      </c>
      <c r="B1695">
        <v>2</v>
      </c>
      <c r="C1695" t="s">
        <v>589</v>
      </c>
      <c r="D1695" t="s">
        <v>50</v>
      </c>
      <c r="E1695">
        <f>IF(Table9_1[[#This Row],[Sample]]="ST","",VALUE(MID(Table9_1[[#This Row],[Sample]],FIND("-",Table9_1[[#This Row],[Sample]])+1,LEN(Table9_1[[#This Row],[Sample]])))-0.5)</f>
        <v>0.5</v>
      </c>
      <c r="F1695" t="s">
        <v>302</v>
      </c>
      <c r="G1695" s="30" t="s">
        <v>538</v>
      </c>
    </row>
    <row r="1696" spans="1:7" x14ac:dyDescent="0.35">
      <c r="A1696" s="30" t="s">
        <v>35</v>
      </c>
      <c r="B1696">
        <v>2</v>
      </c>
      <c r="C1696" t="s">
        <v>589</v>
      </c>
      <c r="D1696" t="s">
        <v>66</v>
      </c>
      <c r="E1696">
        <f>IF(Table9_1[[#This Row],[Sample]]="ST","",VALUE(MID(Table9_1[[#This Row],[Sample]],FIND("-",Table9_1[[#This Row],[Sample]])+1,LEN(Table9_1[[#This Row],[Sample]])))-0.5)</f>
        <v>8.5</v>
      </c>
      <c r="F1696" t="s">
        <v>302</v>
      </c>
      <c r="G1696" s="30" t="s">
        <v>539</v>
      </c>
    </row>
    <row r="1697" spans="1:7" x14ac:dyDescent="0.35">
      <c r="A1697" s="30" t="s">
        <v>35</v>
      </c>
      <c r="B1697">
        <v>2</v>
      </c>
      <c r="C1697" t="s">
        <v>589</v>
      </c>
      <c r="D1697" t="s">
        <v>78</v>
      </c>
      <c r="E1697">
        <f>IF(Table9_1[[#This Row],[Sample]]="ST","",VALUE(MID(Table9_1[[#This Row],[Sample]],FIND("-",Table9_1[[#This Row],[Sample]])+1,LEN(Table9_1[[#This Row],[Sample]])))-0.5)</f>
        <v>14.5</v>
      </c>
      <c r="F1697" t="s">
        <v>302</v>
      </c>
      <c r="G1697" s="30" t="s">
        <v>540</v>
      </c>
    </row>
    <row r="1698" spans="1:7" x14ac:dyDescent="0.35">
      <c r="A1698" s="30" t="s">
        <v>35</v>
      </c>
      <c r="B1698">
        <v>2</v>
      </c>
      <c r="C1698" t="s">
        <v>589</v>
      </c>
      <c r="D1698" t="s">
        <v>80</v>
      </c>
      <c r="E1698">
        <f>IF(Table9_1[[#This Row],[Sample]]="ST","",VALUE(MID(Table9_1[[#This Row],[Sample]],FIND("-",Table9_1[[#This Row],[Sample]])+1,LEN(Table9_1[[#This Row],[Sample]])))-0.5)</f>
        <v>15.5</v>
      </c>
      <c r="F1698" t="s">
        <v>302</v>
      </c>
      <c r="G1698" s="30" t="s">
        <v>541</v>
      </c>
    </row>
    <row r="1699" spans="1:7" x14ac:dyDescent="0.35">
      <c r="A1699" s="30" t="s">
        <v>35</v>
      </c>
      <c r="B1699">
        <v>2</v>
      </c>
      <c r="C1699" t="s">
        <v>589</v>
      </c>
      <c r="D1699" t="s">
        <v>82</v>
      </c>
      <c r="E1699">
        <f>IF(Table9_1[[#This Row],[Sample]]="ST","",VALUE(MID(Table9_1[[#This Row],[Sample]],FIND("-",Table9_1[[#This Row],[Sample]])+1,LEN(Table9_1[[#This Row],[Sample]])))-0.5)</f>
        <v>16.5</v>
      </c>
      <c r="F1699" t="s">
        <v>302</v>
      </c>
      <c r="G1699" s="30" t="s">
        <v>542</v>
      </c>
    </row>
    <row r="1700" spans="1:7" x14ac:dyDescent="0.35">
      <c r="A1700" s="30" t="s">
        <v>35</v>
      </c>
      <c r="B1700">
        <v>2</v>
      </c>
      <c r="C1700" t="s">
        <v>589</v>
      </c>
      <c r="D1700" t="s">
        <v>84</v>
      </c>
      <c r="E1700">
        <f>IF(Table9_1[[#This Row],[Sample]]="ST","",VALUE(MID(Table9_1[[#This Row],[Sample]],FIND("-",Table9_1[[#This Row],[Sample]])+1,LEN(Table9_1[[#This Row],[Sample]])))-0.5)</f>
        <v>17.5</v>
      </c>
      <c r="F1700" t="s">
        <v>302</v>
      </c>
      <c r="G1700" s="30" t="s">
        <v>543</v>
      </c>
    </row>
    <row r="1701" spans="1:7" x14ac:dyDescent="0.35">
      <c r="A1701" s="30" t="s">
        <v>35</v>
      </c>
      <c r="B1701">
        <v>2</v>
      </c>
      <c r="C1701" t="s">
        <v>589</v>
      </c>
      <c r="D1701" t="s">
        <v>86</v>
      </c>
      <c r="E1701">
        <f>IF(Table9_1[[#This Row],[Sample]]="ST","",VALUE(MID(Table9_1[[#This Row],[Sample]],FIND("-",Table9_1[[#This Row],[Sample]])+1,LEN(Table9_1[[#This Row],[Sample]])))-0.5)</f>
        <v>18.5</v>
      </c>
      <c r="F1701" t="s">
        <v>302</v>
      </c>
      <c r="G1701" s="30" t="s">
        <v>544</v>
      </c>
    </row>
    <row r="1702" spans="1:7" x14ac:dyDescent="0.35">
      <c r="A1702" s="30" t="s">
        <v>35</v>
      </c>
      <c r="B1702">
        <v>2</v>
      </c>
      <c r="C1702" t="s">
        <v>589</v>
      </c>
      <c r="D1702" t="s">
        <v>88</v>
      </c>
      <c r="E1702">
        <f>IF(Table9_1[[#This Row],[Sample]]="ST","",VALUE(MID(Table9_1[[#This Row],[Sample]],FIND("-",Table9_1[[#This Row],[Sample]])+1,LEN(Table9_1[[#This Row],[Sample]])))-0.5)</f>
        <v>19.5</v>
      </c>
      <c r="F1702" t="s">
        <v>302</v>
      </c>
      <c r="G1702" s="30" t="s">
        <v>545</v>
      </c>
    </row>
    <row r="1703" spans="1:7" x14ac:dyDescent="0.35">
      <c r="A1703" s="30" t="s">
        <v>35</v>
      </c>
      <c r="B1703">
        <v>2</v>
      </c>
      <c r="C1703" t="s">
        <v>589</v>
      </c>
      <c r="D1703" t="s">
        <v>90</v>
      </c>
      <c r="E1703">
        <f>IF(Table9_1[[#This Row],[Sample]]="ST","",VALUE(MID(Table9_1[[#This Row],[Sample]],FIND("-",Table9_1[[#This Row],[Sample]])+1,LEN(Table9_1[[#This Row],[Sample]])))-0.5)</f>
        <v>20.5</v>
      </c>
      <c r="F1703" t="s">
        <v>302</v>
      </c>
      <c r="G1703" s="30" t="s">
        <v>546</v>
      </c>
    </row>
    <row r="1704" spans="1:7" x14ac:dyDescent="0.35">
      <c r="A1704" s="30" t="s">
        <v>35</v>
      </c>
      <c r="B1704">
        <v>2</v>
      </c>
      <c r="C1704" t="s">
        <v>589</v>
      </c>
      <c r="D1704" t="s">
        <v>92</v>
      </c>
      <c r="E1704">
        <f>IF(Table9_1[[#This Row],[Sample]]="ST","",VALUE(MID(Table9_1[[#This Row],[Sample]],FIND("-",Table9_1[[#This Row],[Sample]])+1,LEN(Table9_1[[#This Row],[Sample]])))-0.5)</f>
        <v>21.5</v>
      </c>
      <c r="F1704" t="s">
        <v>302</v>
      </c>
      <c r="G1704" s="30" t="s">
        <v>547</v>
      </c>
    </row>
    <row r="1705" spans="1:7" x14ac:dyDescent="0.35">
      <c r="A1705" s="30" t="s">
        <v>35</v>
      </c>
      <c r="B1705">
        <v>2</v>
      </c>
      <c r="C1705" t="s">
        <v>589</v>
      </c>
      <c r="D1705" t="s">
        <v>96</v>
      </c>
      <c r="E1705">
        <f>IF(Table9_1[[#This Row],[Sample]]="ST","",VALUE(MID(Table9_1[[#This Row],[Sample]],FIND("-",Table9_1[[#This Row],[Sample]])+1,LEN(Table9_1[[#This Row],[Sample]])))-0.5)</f>
        <v>23.5</v>
      </c>
      <c r="F1705" t="s">
        <v>302</v>
      </c>
      <c r="G1705" s="30" t="s">
        <v>548</v>
      </c>
    </row>
    <row r="1706" spans="1:7" x14ac:dyDescent="0.35">
      <c r="A1706" s="30" t="s">
        <v>35</v>
      </c>
      <c r="B1706">
        <v>3</v>
      </c>
      <c r="C1706" t="s">
        <v>590</v>
      </c>
      <c r="D1706" t="s">
        <v>588</v>
      </c>
      <c r="E1706" t="str">
        <f>IF(Table9_1[[#This Row],[Sample]]="ST","",VALUE(MID(Table9_1[[#This Row],[Sample]],FIND("-",Table9_1[[#This Row],[Sample]])+1,LEN(Table9_1[[#This Row],[Sample]])))-0.5)</f>
        <v/>
      </c>
      <c r="F1706" t="s">
        <v>302</v>
      </c>
      <c r="G1706" s="30" t="s">
        <v>549</v>
      </c>
    </row>
    <row r="1707" spans="1:7" x14ac:dyDescent="0.35">
      <c r="A1707" s="30" t="s">
        <v>35</v>
      </c>
      <c r="B1707">
        <v>3</v>
      </c>
      <c r="C1707" t="s">
        <v>590</v>
      </c>
      <c r="D1707" t="s">
        <v>50</v>
      </c>
      <c r="E1707">
        <f>IF(Table9_1[[#This Row],[Sample]]="ST","",VALUE(MID(Table9_1[[#This Row],[Sample]],FIND("-",Table9_1[[#This Row],[Sample]])+1,LEN(Table9_1[[#This Row],[Sample]])))-0.5)</f>
        <v>0.5</v>
      </c>
      <c r="F1707" t="s">
        <v>302</v>
      </c>
      <c r="G1707" s="30" t="s">
        <v>550</v>
      </c>
    </row>
    <row r="1708" spans="1:7" x14ac:dyDescent="0.35">
      <c r="A1708" s="30" t="s">
        <v>35</v>
      </c>
      <c r="B1708">
        <v>3</v>
      </c>
      <c r="C1708" t="s">
        <v>590</v>
      </c>
      <c r="D1708" t="s">
        <v>66</v>
      </c>
      <c r="E1708">
        <f>IF(Table9_1[[#This Row],[Sample]]="ST","",VALUE(MID(Table9_1[[#This Row],[Sample]],FIND("-",Table9_1[[#This Row],[Sample]])+1,LEN(Table9_1[[#This Row],[Sample]])))-0.5)</f>
        <v>8.5</v>
      </c>
      <c r="F1708" t="s">
        <v>302</v>
      </c>
      <c r="G1708" s="30" t="s">
        <v>551</v>
      </c>
    </row>
    <row r="1709" spans="1:7" x14ac:dyDescent="0.35">
      <c r="A1709" s="30" t="s">
        <v>35</v>
      </c>
      <c r="B1709">
        <v>3</v>
      </c>
      <c r="C1709" t="s">
        <v>590</v>
      </c>
      <c r="D1709" t="s">
        <v>78</v>
      </c>
      <c r="E1709">
        <f>IF(Table9_1[[#This Row],[Sample]]="ST","",VALUE(MID(Table9_1[[#This Row],[Sample]],FIND("-",Table9_1[[#This Row],[Sample]])+1,LEN(Table9_1[[#This Row],[Sample]])))-0.5)</f>
        <v>14.5</v>
      </c>
      <c r="F1709" t="s">
        <v>302</v>
      </c>
      <c r="G1709" s="30" t="s">
        <v>552</v>
      </c>
    </row>
    <row r="1710" spans="1:7" x14ac:dyDescent="0.35">
      <c r="A1710" s="30" t="s">
        <v>35</v>
      </c>
      <c r="B1710">
        <v>3</v>
      </c>
      <c r="C1710" t="s">
        <v>590</v>
      </c>
      <c r="D1710" t="s">
        <v>80</v>
      </c>
      <c r="E1710">
        <f>IF(Table9_1[[#This Row],[Sample]]="ST","",VALUE(MID(Table9_1[[#This Row],[Sample]],FIND("-",Table9_1[[#This Row],[Sample]])+1,LEN(Table9_1[[#This Row],[Sample]])))-0.5)</f>
        <v>15.5</v>
      </c>
      <c r="F1710" t="s">
        <v>302</v>
      </c>
      <c r="G1710" s="30" t="s">
        <v>553</v>
      </c>
    </row>
    <row r="1711" spans="1:7" x14ac:dyDescent="0.35">
      <c r="A1711" s="30" t="s">
        <v>35</v>
      </c>
      <c r="B1711">
        <v>3</v>
      </c>
      <c r="C1711" t="s">
        <v>590</v>
      </c>
      <c r="D1711" t="s">
        <v>82</v>
      </c>
      <c r="E1711">
        <f>IF(Table9_1[[#This Row],[Sample]]="ST","",VALUE(MID(Table9_1[[#This Row],[Sample]],FIND("-",Table9_1[[#This Row],[Sample]])+1,LEN(Table9_1[[#This Row],[Sample]])))-0.5)</f>
        <v>16.5</v>
      </c>
      <c r="F1711" t="s">
        <v>302</v>
      </c>
      <c r="G1711" s="30" t="s">
        <v>554</v>
      </c>
    </row>
    <row r="1712" spans="1:7" x14ac:dyDescent="0.35">
      <c r="A1712" s="30" t="s">
        <v>35</v>
      </c>
      <c r="B1712">
        <v>3</v>
      </c>
      <c r="C1712" t="s">
        <v>590</v>
      </c>
      <c r="D1712" t="s">
        <v>84</v>
      </c>
      <c r="E1712">
        <f>IF(Table9_1[[#This Row],[Sample]]="ST","",VALUE(MID(Table9_1[[#This Row],[Sample]],FIND("-",Table9_1[[#This Row],[Sample]])+1,LEN(Table9_1[[#This Row],[Sample]])))-0.5)</f>
        <v>17.5</v>
      </c>
      <c r="F1712" t="s">
        <v>302</v>
      </c>
      <c r="G1712" s="30" t="s">
        <v>555</v>
      </c>
    </row>
    <row r="1713" spans="1:7" x14ac:dyDescent="0.35">
      <c r="A1713" s="30" t="s">
        <v>35</v>
      </c>
      <c r="B1713">
        <v>3</v>
      </c>
      <c r="C1713" t="s">
        <v>590</v>
      </c>
      <c r="D1713" t="s">
        <v>86</v>
      </c>
      <c r="E1713">
        <f>IF(Table9_1[[#This Row],[Sample]]="ST","",VALUE(MID(Table9_1[[#This Row],[Sample]],FIND("-",Table9_1[[#This Row],[Sample]])+1,LEN(Table9_1[[#This Row],[Sample]])))-0.5)</f>
        <v>18.5</v>
      </c>
      <c r="F1713" t="s">
        <v>302</v>
      </c>
      <c r="G1713" s="30" t="s">
        <v>556</v>
      </c>
    </row>
    <row r="1714" spans="1:7" x14ac:dyDescent="0.35">
      <c r="A1714" s="30" t="s">
        <v>35</v>
      </c>
      <c r="B1714">
        <v>3</v>
      </c>
      <c r="C1714" t="s">
        <v>590</v>
      </c>
      <c r="D1714" t="s">
        <v>88</v>
      </c>
      <c r="E1714">
        <f>IF(Table9_1[[#This Row],[Sample]]="ST","",VALUE(MID(Table9_1[[#This Row],[Sample]],FIND("-",Table9_1[[#This Row],[Sample]])+1,LEN(Table9_1[[#This Row],[Sample]])))-0.5)</f>
        <v>19.5</v>
      </c>
      <c r="F1714" t="s">
        <v>302</v>
      </c>
      <c r="G1714" s="30" t="s">
        <v>557</v>
      </c>
    </row>
    <row r="1715" spans="1:7" x14ac:dyDescent="0.35">
      <c r="A1715" s="30" t="s">
        <v>35</v>
      </c>
      <c r="B1715">
        <v>3</v>
      </c>
      <c r="C1715" t="s">
        <v>590</v>
      </c>
      <c r="D1715" t="s">
        <v>90</v>
      </c>
      <c r="E1715">
        <f>IF(Table9_1[[#This Row],[Sample]]="ST","",VALUE(MID(Table9_1[[#This Row],[Sample]],FIND("-",Table9_1[[#This Row],[Sample]])+1,LEN(Table9_1[[#This Row],[Sample]])))-0.5)</f>
        <v>20.5</v>
      </c>
      <c r="F1715" t="s">
        <v>302</v>
      </c>
      <c r="G1715" s="30" t="s">
        <v>558</v>
      </c>
    </row>
    <row r="1716" spans="1:7" x14ac:dyDescent="0.35">
      <c r="A1716" s="30" t="s">
        <v>35</v>
      </c>
      <c r="B1716">
        <v>3</v>
      </c>
      <c r="C1716" t="s">
        <v>590</v>
      </c>
      <c r="D1716" t="s">
        <v>92</v>
      </c>
      <c r="E1716">
        <f>IF(Table9_1[[#This Row],[Sample]]="ST","",VALUE(MID(Table9_1[[#This Row],[Sample]],FIND("-",Table9_1[[#This Row],[Sample]])+1,LEN(Table9_1[[#This Row],[Sample]])))-0.5)</f>
        <v>21.5</v>
      </c>
      <c r="F1716" t="s">
        <v>302</v>
      </c>
      <c r="G1716" s="30" t="s">
        <v>559</v>
      </c>
    </row>
    <row r="1717" spans="1:7" x14ac:dyDescent="0.35">
      <c r="A1717" s="30" t="s">
        <v>35</v>
      </c>
      <c r="B1717">
        <v>3</v>
      </c>
      <c r="C1717" t="s">
        <v>590</v>
      </c>
      <c r="D1717" t="s">
        <v>96</v>
      </c>
      <c r="E1717">
        <f>IF(Table9_1[[#This Row],[Sample]]="ST","",VALUE(MID(Table9_1[[#This Row],[Sample]],FIND("-",Table9_1[[#This Row],[Sample]])+1,LEN(Table9_1[[#This Row],[Sample]])))-0.5)</f>
        <v>23.5</v>
      </c>
      <c r="F1717" t="s">
        <v>302</v>
      </c>
      <c r="G1717" s="30" t="s">
        <v>560</v>
      </c>
    </row>
    <row r="1718" spans="1:7" x14ac:dyDescent="0.35">
      <c r="A1718" s="30" t="s">
        <v>35</v>
      </c>
      <c r="B1718">
        <v>4</v>
      </c>
      <c r="C1718" t="s">
        <v>607</v>
      </c>
      <c r="D1718" t="s">
        <v>588</v>
      </c>
      <c r="E1718" t="str">
        <f>IF(Table9_1[[#This Row],[Sample]]="ST","",VALUE(MID(Table9_1[[#This Row],[Sample]],FIND("-",Table9_1[[#This Row],[Sample]])+1,LEN(Table9_1[[#This Row],[Sample]])))-0.5)</f>
        <v/>
      </c>
      <c r="F1718">
        <v>1.4165689722547867</v>
      </c>
      <c r="G1718" s="30" t="s">
        <v>561</v>
      </c>
    </row>
    <row r="1719" spans="1:7" x14ac:dyDescent="0.35">
      <c r="A1719" s="30" t="s">
        <v>35</v>
      </c>
      <c r="B1719">
        <v>4</v>
      </c>
      <c r="C1719" t="s">
        <v>607</v>
      </c>
      <c r="D1719" t="s">
        <v>50</v>
      </c>
      <c r="E1719">
        <f>IF(Table9_1[[#This Row],[Sample]]="ST","",VALUE(MID(Table9_1[[#This Row],[Sample]],FIND("-",Table9_1[[#This Row],[Sample]])+1,LEN(Table9_1[[#This Row],[Sample]])))-0.5)</f>
        <v>0.5</v>
      </c>
      <c r="F1719">
        <v>0.38016243303957142</v>
      </c>
      <c r="G1719" s="30" t="s">
        <v>562</v>
      </c>
    </row>
    <row r="1720" spans="1:7" x14ac:dyDescent="0.35">
      <c r="A1720" s="30" t="s">
        <v>35</v>
      </c>
      <c r="B1720">
        <v>4</v>
      </c>
      <c r="C1720" t="s">
        <v>607</v>
      </c>
      <c r="D1720" t="s">
        <v>66</v>
      </c>
      <c r="E1720">
        <f>IF(Table9_1[[#This Row],[Sample]]="ST","",VALUE(MID(Table9_1[[#This Row],[Sample]],FIND("-",Table9_1[[#This Row],[Sample]])+1,LEN(Table9_1[[#This Row],[Sample]])))-0.5)</f>
        <v>8.5</v>
      </c>
      <c r="F1720" t="s">
        <v>302</v>
      </c>
      <c r="G1720" s="30" t="s">
        <v>563</v>
      </c>
    </row>
    <row r="1721" spans="1:7" x14ac:dyDescent="0.35">
      <c r="A1721" s="30" t="s">
        <v>35</v>
      </c>
      <c r="B1721">
        <v>4</v>
      </c>
      <c r="C1721" t="s">
        <v>607</v>
      </c>
      <c r="D1721" t="s">
        <v>78</v>
      </c>
      <c r="E1721">
        <f>IF(Table9_1[[#This Row],[Sample]]="ST","",VALUE(MID(Table9_1[[#This Row],[Sample]],FIND("-",Table9_1[[#This Row],[Sample]])+1,LEN(Table9_1[[#This Row],[Sample]])))-0.5)</f>
        <v>14.5</v>
      </c>
      <c r="F1721" t="s">
        <v>302</v>
      </c>
      <c r="G1721" s="30" t="s">
        <v>564</v>
      </c>
    </row>
    <row r="1722" spans="1:7" x14ac:dyDescent="0.35">
      <c r="A1722" s="30" t="s">
        <v>35</v>
      </c>
      <c r="B1722">
        <v>4</v>
      </c>
      <c r="C1722" t="s">
        <v>607</v>
      </c>
      <c r="D1722" t="s">
        <v>80</v>
      </c>
      <c r="E1722">
        <f>IF(Table9_1[[#This Row],[Sample]]="ST","",VALUE(MID(Table9_1[[#This Row],[Sample]],FIND("-",Table9_1[[#This Row],[Sample]])+1,LEN(Table9_1[[#This Row],[Sample]])))-0.5)</f>
        <v>15.5</v>
      </c>
      <c r="F1722" t="s">
        <v>302</v>
      </c>
      <c r="G1722" s="30" t="s">
        <v>565</v>
      </c>
    </row>
    <row r="1723" spans="1:7" x14ac:dyDescent="0.35">
      <c r="A1723" s="30" t="s">
        <v>35</v>
      </c>
      <c r="B1723">
        <v>4</v>
      </c>
      <c r="C1723" t="s">
        <v>607</v>
      </c>
      <c r="D1723" t="s">
        <v>82</v>
      </c>
      <c r="E1723">
        <f>IF(Table9_1[[#This Row],[Sample]]="ST","",VALUE(MID(Table9_1[[#This Row],[Sample]],FIND("-",Table9_1[[#This Row],[Sample]])+1,LEN(Table9_1[[#This Row],[Sample]])))-0.5)</f>
        <v>16.5</v>
      </c>
      <c r="F1723" t="s">
        <v>302</v>
      </c>
      <c r="G1723" s="30" t="s">
        <v>566</v>
      </c>
    </row>
    <row r="1724" spans="1:7" x14ac:dyDescent="0.35">
      <c r="A1724" s="30" t="s">
        <v>35</v>
      </c>
      <c r="B1724">
        <v>4</v>
      </c>
      <c r="C1724" t="s">
        <v>607</v>
      </c>
      <c r="D1724" t="s">
        <v>84</v>
      </c>
      <c r="E1724">
        <f>IF(Table9_1[[#This Row],[Sample]]="ST","",VALUE(MID(Table9_1[[#This Row],[Sample]],FIND("-",Table9_1[[#This Row],[Sample]])+1,LEN(Table9_1[[#This Row],[Sample]])))-0.5)</f>
        <v>17.5</v>
      </c>
      <c r="F1724" t="s">
        <v>302</v>
      </c>
      <c r="G1724" s="30" t="s">
        <v>567</v>
      </c>
    </row>
    <row r="1725" spans="1:7" x14ac:dyDescent="0.35">
      <c r="A1725" s="30" t="s">
        <v>35</v>
      </c>
      <c r="B1725">
        <v>4</v>
      </c>
      <c r="C1725" t="s">
        <v>607</v>
      </c>
      <c r="D1725" t="s">
        <v>86</v>
      </c>
      <c r="E1725">
        <f>IF(Table9_1[[#This Row],[Sample]]="ST","",VALUE(MID(Table9_1[[#This Row],[Sample]],FIND("-",Table9_1[[#This Row],[Sample]])+1,LEN(Table9_1[[#This Row],[Sample]])))-0.5)</f>
        <v>18.5</v>
      </c>
      <c r="F1725" t="s">
        <v>302</v>
      </c>
      <c r="G1725" s="30" t="s">
        <v>568</v>
      </c>
    </row>
    <row r="1726" spans="1:7" x14ac:dyDescent="0.35">
      <c r="A1726" s="30" t="s">
        <v>35</v>
      </c>
      <c r="B1726">
        <v>4</v>
      </c>
      <c r="C1726" t="s">
        <v>607</v>
      </c>
      <c r="D1726" t="s">
        <v>88</v>
      </c>
      <c r="E1726">
        <f>IF(Table9_1[[#This Row],[Sample]]="ST","",VALUE(MID(Table9_1[[#This Row],[Sample]],FIND("-",Table9_1[[#This Row],[Sample]])+1,LEN(Table9_1[[#This Row],[Sample]])))-0.5)</f>
        <v>19.5</v>
      </c>
      <c r="F1726" t="s">
        <v>302</v>
      </c>
      <c r="G1726" s="30" t="s">
        <v>569</v>
      </c>
    </row>
    <row r="1727" spans="1:7" x14ac:dyDescent="0.35">
      <c r="A1727" s="30" t="s">
        <v>35</v>
      </c>
      <c r="B1727">
        <v>4</v>
      </c>
      <c r="C1727" t="s">
        <v>607</v>
      </c>
      <c r="D1727" t="s">
        <v>90</v>
      </c>
      <c r="E1727">
        <f>IF(Table9_1[[#This Row],[Sample]]="ST","",VALUE(MID(Table9_1[[#This Row],[Sample]],FIND("-",Table9_1[[#This Row],[Sample]])+1,LEN(Table9_1[[#This Row],[Sample]])))-0.5)</f>
        <v>20.5</v>
      </c>
      <c r="F1727" t="s">
        <v>302</v>
      </c>
      <c r="G1727" s="30" t="s">
        <v>570</v>
      </c>
    </row>
    <row r="1728" spans="1:7" x14ac:dyDescent="0.35">
      <c r="A1728" s="30" t="s">
        <v>35</v>
      </c>
      <c r="B1728">
        <v>4</v>
      </c>
      <c r="C1728" t="s">
        <v>607</v>
      </c>
      <c r="D1728" t="s">
        <v>92</v>
      </c>
      <c r="E1728">
        <f>IF(Table9_1[[#This Row],[Sample]]="ST","",VALUE(MID(Table9_1[[#This Row],[Sample]],FIND("-",Table9_1[[#This Row],[Sample]])+1,LEN(Table9_1[[#This Row],[Sample]])))-0.5)</f>
        <v>21.5</v>
      </c>
      <c r="F1728" t="s">
        <v>302</v>
      </c>
      <c r="G1728" s="30" t="s">
        <v>571</v>
      </c>
    </row>
    <row r="1729" spans="1:7" x14ac:dyDescent="0.35">
      <c r="A1729" s="30" t="s">
        <v>35</v>
      </c>
      <c r="B1729">
        <v>4</v>
      </c>
      <c r="C1729" t="s">
        <v>607</v>
      </c>
      <c r="D1729" t="s">
        <v>96</v>
      </c>
      <c r="E1729">
        <f>IF(Table9_1[[#This Row],[Sample]]="ST","",VALUE(MID(Table9_1[[#This Row],[Sample]],FIND("-",Table9_1[[#This Row],[Sample]])+1,LEN(Table9_1[[#This Row],[Sample]])))-0.5)</f>
        <v>23.5</v>
      </c>
      <c r="F1729" t="s">
        <v>302</v>
      </c>
      <c r="G1729" s="30" t="s">
        <v>572</v>
      </c>
    </row>
    <row r="1730" spans="1:7" x14ac:dyDescent="0.35">
      <c r="A1730" s="30" t="s">
        <v>35</v>
      </c>
      <c r="B1730">
        <v>5</v>
      </c>
      <c r="C1730" t="s">
        <v>608</v>
      </c>
      <c r="D1730" t="s">
        <v>633</v>
      </c>
      <c r="E1730" t="e">
        <f>IF(Table9_1[[#This Row],[Sample]]="ST","",VALUE(MID(Table9_1[[#This Row],[Sample]],FIND("-",Table9_1[[#This Row],[Sample]])+1,LEN(Table9_1[[#This Row],[Sample]])))-0.5)</f>
        <v>#VALUE!</v>
      </c>
      <c r="F1730">
        <v>3.0599999999999996</v>
      </c>
      <c r="G1730" s="30" t="s">
        <v>596</v>
      </c>
    </row>
    <row r="1731" spans="1:7" x14ac:dyDescent="0.35">
      <c r="A1731" s="30" t="s">
        <v>35</v>
      </c>
      <c r="B1731">
        <v>5</v>
      </c>
      <c r="C1731" t="s">
        <v>608</v>
      </c>
      <c r="D1731" t="s">
        <v>50</v>
      </c>
      <c r="E1731">
        <f>IF(Table9_1[[#This Row],[Sample]]="ST","",VALUE(MID(Table9_1[[#This Row],[Sample]],FIND("-",Table9_1[[#This Row],[Sample]])+1,LEN(Table9_1[[#This Row],[Sample]])))-0.5)</f>
        <v>0.5</v>
      </c>
      <c r="F1731">
        <v>2.6587301587301591</v>
      </c>
      <c r="G1731" s="30" t="s">
        <v>595</v>
      </c>
    </row>
    <row r="1732" spans="1:7" x14ac:dyDescent="0.35">
      <c r="A1732" s="30" t="s">
        <v>35</v>
      </c>
      <c r="B1732">
        <v>5</v>
      </c>
      <c r="C1732" t="s">
        <v>608</v>
      </c>
      <c r="D1732" s="5" t="s">
        <v>66</v>
      </c>
      <c r="E1732">
        <f>IF(Table9_1[[#This Row],[Sample]]="ST","",VALUE(MID(Table9_1[[#This Row],[Sample]],FIND("-",Table9_1[[#This Row],[Sample]])+1,LEN(Table9_1[[#This Row],[Sample]])))-0.5)</f>
        <v>8.5</v>
      </c>
      <c r="F1732">
        <v>1.93158953722334</v>
      </c>
      <c r="G1732" s="30" t="s">
        <v>597</v>
      </c>
    </row>
    <row r="1733" spans="1:7" x14ac:dyDescent="0.35">
      <c r="A1733" s="30" t="s">
        <v>35</v>
      </c>
      <c r="B1733">
        <v>5</v>
      </c>
      <c r="C1733" t="s">
        <v>608</v>
      </c>
      <c r="D1733" t="s">
        <v>78</v>
      </c>
      <c r="E1733">
        <f>IF(Table9_1[[#This Row],[Sample]]="ST","",VALUE(MID(Table9_1[[#This Row],[Sample]],FIND("-",Table9_1[[#This Row],[Sample]])+1,LEN(Table9_1[[#This Row],[Sample]])))-0.5)</f>
        <v>14.5</v>
      </c>
      <c r="F1733">
        <v>2.3943661971830985</v>
      </c>
      <c r="G1733" s="30" t="s">
        <v>598</v>
      </c>
    </row>
    <row r="1734" spans="1:7" x14ac:dyDescent="0.35">
      <c r="A1734" s="30" t="s">
        <v>35</v>
      </c>
      <c r="B1734">
        <v>5</v>
      </c>
      <c r="C1734" t="s">
        <v>608</v>
      </c>
      <c r="D1734" t="s">
        <v>80</v>
      </c>
      <c r="E1734">
        <f>IF(Table9_1[[#This Row],[Sample]]="ST","",VALUE(MID(Table9_1[[#This Row],[Sample]],FIND("-",Table9_1[[#This Row],[Sample]])+1,LEN(Table9_1[[#This Row],[Sample]])))-0.5)</f>
        <v>15.5</v>
      </c>
      <c r="F1734">
        <v>2.0564516129032255</v>
      </c>
      <c r="G1734" s="30" t="s">
        <v>599</v>
      </c>
    </row>
    <row r="1735" spans="1:7" x14ac:dyDescent="0.35">
      <c r="A1735" s="30" t="s">
        <v>35</v>
      </c>
      <c r="B1735">
        <v>5</v>
      </c>
      <c r="C1735" t="s">
        <v>608</v>
      </c>
      <c r="D1735" t="s">
        <v>82</v>
      </c>
      <c r="E1735">
        <f>IF(Table9_1[[#This Row],[Sample]]="ST","",VALUE(MID(Table9_1[[#This Row],[Sample]],FIND("-",Table9_1[[#This Row],[Sample]])+1,LEN(Table9_1[[#This Row],[Sample]])))-0.5)</f>
        <v>16.5</v>
      </c>
      <c r="F1735">
        <v>1.5537848605577689</v>
      </c>
      <c r="G1735" s="30" t="s">
        <v>600</v>
      </c>
    </row>
    <row r="1736" spans="1:7" x14ac:dyDescent="0.35">
      <c r="A1736" s="30" t="s">
        <v>35</v>
      </c>
      <c r="B1736">
        <v>5</v>
      </c>
      <c r="C1736" t="s">
        <v>608</v>
      </c>
      <c r="D1736" t="s">
        <v>84</v>
      </c>
      <c r="E1736">
        <f>IF(Table9_1[[#This Row],[Sample]]="ST","",VALUE(MID(Table9_1[[#This Row],[Sample]],FIND("-",Table9_1[[#This Row],[Sample]])+1,LEN(Table9_1[[#This Row],[Sample]])))-0.5)</f>
        <v>17.5</v>
      </c>
      <c r="F1736">
        <v>1.3911290322580647</v>
      </c>
      <c r="G1736" s="30" t="s">
        <v>601</v>
      </c>
    </row>
    <row r="1737" spans="1:7" x14ac:dyDescent="0.35">
      <c r="A1737" s="30" t="s">
        <v>35</v>
      </c>
      <c r="B1737">
        <v>5</v>
      </c>
      <c r="C1737" t="s">
        <v>608</v>
      </c>
      <c r="D1737" t="s">
        <v>86</v>
      </c>
      <c r="E1737">
        <f>IF(Table9_1[[#This Row],[Sample]]="ST","",VALUE(MID(Table9_1[[#This Row],[Sample]],FIND("-",Table9_1[[#This Row],[Sample]])+1,LEN(Table9_1[[#This Row],[Sample]])))-0.5)</f>
        <v>18.5</v>
      </c>
      <c r="F1737">
        <v>2.5447316103379722</v>
      </c>
      <c r="G1737" s="30" t="s">
        <v>602</v>
      </c>
    </row>
    <row r="1738" spans="1:7" x14ac:dyDescent="0.35">
      <c r="A1738" s="30" t="s">
        <v>35</v>
      </c>
      <c r="B1738">
        <v>5</v>
      </c>
      <c r="C1738" t="s">
        <v>608</v>
      </c>
      <c r="D1738" t="s">
        <v>88</v>
      </c>
      <c r="E1738">
        <f>IF(Table9_1[[#This Row],[Sample]]="ST","",VALUE(MID(Table9_1[[#This Row],[Sample]],FIND("-",Table9_1[[#This Row],[Sample]])+1,LEN(Table9_1[[#This Row],[Sample]])))-0.5)</f>
        <v>19.5</v>
      </c>
      <c r="F1738">
        <v>2.2287968441814594</v>
      </c>
      <c r="G1738" s="30" t="s">
        <v>603</v>
      </c>
    </row>
    <row r="1739" spans="1:7" x14ac:dyDescent="0.35">
      <c r="A1739" s="30" t="s">
        <v>35</v>
      </c>
      <c r="B1739">
        <v>5</v>
      </c>
      <c r="C1739" t="s">
        <v>608</v>
      </c>
      <c r="D1739" t="s">
        <v>90</v>
      </c>
      <c r="E1739">
        <f>IF(Table9_1[[#This Row],[Sample]]="ST","",VALUE(MID(Table9_1[[#This Row],[Sample]],FIND("-",Table9_1[[#This Row],[Sample]])+1,LEN(Table9_1[[#This Row],[Sample]])))-0.5)</f>
        <v>20.5</v>
      </c>
      <c r="F1739">
        <v>2.52</v>
      </c>
      <c r="G1739" s="30" t="s">
        <v>604</v>
      </c>
    </row>
    <row r="1740" spans="1:7" x14ac:dyDescent="0.35">
      <c r="A1740" s="30" t="s">
        <v>35</v>
      </c>
      <c r="B1740">
        <v>5</v>
      </c>
      <c r="C1740" t="s">
        <v>608</v>
      </c>
      <c r="D1740" t="s">
        <v>92</v>
      </c>
      <c r="E1740">
        <f>IF(Table9_1[[#This Row],[Sample]]="ST","",VALUE(MID(Table9_1[[#This Row],[Sample]],FIND("-",Table9_1[[#This Row],[Sample]])+1,LEN(Table9_1[[#This Row],[Sample]])))-0.5)</f>
        <v>21.5</v>
      </c>
      <c r="F1740">
        <v>3.785425101214575</v>
      </c>
      <c r="G1740" s="30" t="s">
        <v>605</v>
      </c>
    </row>
    <row r="1741" spans="1:7" x14ac:dyDescent="0.35">
      <c r="A1741" s="30" t="s">
        <v>35</v>
      </c>
      <c r="B1741">
        <v>5</v>
      </c>
      <c r="C1741" t="s">
        <v>608</v>
      </c>
      <c r="D1741" t="s">
        <v>96</v>
      </c>
      <c r="E1741">
        <f>IF(Table9_1[[#This Row],[Sample]]="ST","",VALUE(MID(Table9_1[[#This Row],[Sample]],FIND("-",Table9_1[[#This Row],[Sample]])+1,LEN(Table9_1[[#This Row],[Sample]])))-0.5)</f>
        <v>23.5</v>
      </c>
      <c r="F1741">
        <v>4.3259557344064383</v>
      </c>
      <c r="G1741" s="30" t="s">
        <v>606</v>
      </c>
    </row>
    <row r="1742" spans="1:7" x14ac:dyDescent="0.35">
      <c r="A1742" s="30" t="s">
        <v>42</v>
      </c>
      <c r="B1742">
        <v>1</v>
      </c>
      <c r="C1742" t="s">
        <v>519</v>
      </c>
      <c r="D1742" t="s">
        <v>588</v>
      </c>
      <c r="E1742" t="str">
        <f>IF(Table9_1[[#This Row],[Sample]]="ST","",VALUE(MID(Table9_1[[#This Row],[Sample]],FIND("-",Table9_1[[#This Row],[Sample]])+1,LEN(Table9_1[[#This Row],[Sample]])))-0.5)</f>
        <v/>
      </c>
      <c r="F1742">
        <v>4.884720593982024E-2</v>
      </c>
      <c r="G1742" s="30" t="s">
        <v>525</v>
      </c>
    </row>
    <row r="1743" spans="1:7" x14ac:dyDescent="0.35">
      <c r="A1743" s="30" t="s">
        <v>42</v>
      </c>
      <c r="B1743">
        <v>1</v>
      </c>
      <c r="C1743" t="s">
        <v>519</v>
      </c>
      <c r="D1743" t="s">
        <v>50</v>
      </c>
      <c r="E1743">
        <f>IF(Table9_1[[#This Row],[Sample]]="ST","",VALUE(MID(Table9_1[[#This Row],[Sample]],FIND("-",Table9_1[[#This Row],[Sample]])+1,LEN(Table9_1[[#This Row],[Sample]])))-0.5)</f>
        <v>0.5</v>
      </c>
      <c r="F1743">
        <v>5.1840331778123375E-2</v>
      </c>
      <c r="G1743" s="30" t="s">
        <v>526</v>
      </c>
    </row>
    <row r="1744" spans="1:7" x14ac:dyDescent="0.35">
      <c r="A1744" s="30" t="s">
        <v>42</v>
      </c>
      <c r="B1744">
        <v>1</v>
      </c>
      <c r="C1744" t="s">
        <v>519</v>
      </c>
      <c r="D1744" t="s">
        <v>66</v>
      </c>
      <c r="E1744">
        <f>IF(Table9_1[[#This Row],[Sample]]="ST","",VALUE(MID(Table9_1[[#This Row],[Sample]],FIND("-",Table9_1[[#This Row],[Sample]])+1,LEN(Table9_1[[#This Row],[Sample]])))-0.5)</f>
        <v>8.5</v>
      </c>
      <c r="F1744">
        <v>0.17222625090645396</v>
      </c>
      <c r="G1744" s="30" t="s">
        <v>527</v>
      </c>
    </row>
    <row r="1745" spans="1:7" x14ac:dyDescent="0.35">
      <c r="A1745" s="30" t="s">
        <v>42</v>
      </c>
      <c r="B1745">
        <v>1</v>
      </c>
      <c r="C1745" t="s">
        <v>519</v>
      </c>
      <c r="D1745" t="s">
        <v>78</v>
      </c>
      <c r="E1745">
        <f>IF(Table9_1[[#This Row],[Sample]]="ST","",VALUE(MID(Table9_1[[#This Row],[Sample]],FIND("-",Table9_1[[#This Row],[Sample]])+1,LEN(Table9_1[[#This Row],[Sample]])))-0.5)</f>
        <v>14.5</v>
      </c>
      <c r="F1745">
        <v>0</v>
      </c>
      <c r="G1745" s="30" t="s">
        <v>528</v>
      </c>
    </row>
    <row r="1746" spans="1:7" x14ac:dyDescent="0.35">
      <c r="A1746" s="30" t="s">
        <v>42</v>
      </c>
      <c r="B1746">
        <v>1</v>
      </c>
      <c r="C1746" t="s">
        <v>519</v>
      </c>
      <c r="D1746" t="s">
        <v>80</v>
      </c>
      <c r="E1746">
        <f>IF(Table9_1[[#This Row],[Sample]]="ST","",VALUE(MID(Table9_1[[#This Row],[Sample]],FIND("-",Table9_1[[#This Row],[Sample]])+1,LEN(Table9_1[[#This Row],[Sample]])))-0.5)</f>
        <v>15.5</v>
      </c>
      <c r="F1746">
        <v>4.3485823621499393E-2</v>
      </c>
      <c r="G1746" s="30" t="s">
        <v>529</v>
      </c>
    </row>
    <row r="1747" spans="1:7" x14ac:dyDescent="0.35">
      <c r="A1747" s="30" t="s">
        <v>42</v>
      </c>
      <c r="B1747">
        <v>1</v>
      </c>
      <c r="C1747" t="s">
        <v>519</v>
      </c>
      <c r="D1747" t="s">
        <v>82</v>
      </c>
      <c r="E1747">
        <f>IF(Table9_1[[#This Row],[Sample]]="ST","",VALUE(MID(Table9_1[[#This Row],[Sample]],FIND("-",Table9_1[[#This Row],[Sample]])+1,LEN(Table9_1[[#This Row],[Sample]])))-0.5)</f>
        <v>16.5</v>
      </c>
      <c r="F1747">
        <v>0</v>
      </c>
      <c r="G1747" s="30" t="s">
        <v>530</v>
      </c>
    </row>
    <row r="1748" spans="1:7" x14ac:dyDescent="0.35">
      <c r="A1748" s="30" t="s">
        <v>42</v>
      </c>
      <c r="B1748">
        <v>1</v>
      </c>
      <c r="C1748" t="s">
        <v>519</v>
      </c>
      <c r="D1748" t="s">
        <v>84</v>
      </c>
      <c r="E1748">
        <f>IF(Table9_1[[#This Row],[Sample]]="ST","",VALUE(MID(Table9_1[[#This Row],[Sample]],FIND("-",Table9_1[[#This Row],[Sample]])+1,LEN(Table9_1[[#This Row],[Sample]])))-0.5)</f>
        <v>17.5</v>
      </c>
      <c r="F1748">
        <v>0</v>
      </c>
      <c r="G1748" s="30" t="s">
        <v>531</v>
      </c>
    </row>
    <row r="1749" spans="1:7" x14ac:dyDescent="0.35">
      <c r="A1749" s="30" t="s">
        <v>42</v>
      </c>
      <c r="B1749">
        <v>1</v>
      </c>
      <c r="C1749" t="s">
        <v>519</v>
      </c>
      <c r="D1749" t="s">
        <v>86</v>
      </c>
      <c r="E1749">
        <f>IF(Table9_1[[#This Row],[Sample]]="ST","",VALUE(MID(Table9_1[[#This Row],[Sample]],FIND("-",Table9_1[[#This Row],[Sample]])+1,LEN(Table9_1[[#This Row],[Sample]])))-0.5)</f>
        <v>18.5</v>
      </c>
      <c r="F1749">
        <v>0</v>
      </c>
      <c r="G1749" s="30" t="s">
        <v>532</v>
      </c>
    </row>
    <row r="1750" spans="1:7" x14ac:dyDescent="0.35">
      <c r="A1750" s="30" t="s">
        <v>42</v>
      </c>
      <c r="B1750">
        <v>1</v>
      </c>
      <c r="C1750" t="s">
        <v>519</v>
      </c>
      <c r="D1750" t="s">
        <v>88</v>
      </c>
      <c r="E1750">
        <f>IF(Table9_1[[#This Row],[Sample]]="ST","",VALUE(MID(Table9_1[[#This Row],[Sample]],FIND("-",Table9_1[[#This Row],[Sample]])+1,LEN(Table9_1[[#This Row],[Sample]])))-0.5)</f>
        <v>19.5</v>
      </c>
      <c r="F1750">
        <v>0</v>
      </c>
      <c r="G1750" s="30" t="s">
        <v>533</v>
      </c>
    </row>
    <row r="1751" spans="1:7" x14ac:dyDescent="0.35">
      <c r="A1751" s="30" t="s">
        <v>42</v>
      </c>
      <c r="B1751">
        <v>1</v>
      </c>
      <c r="C1751" t="s">
        <v>519</v>
      </c>
      <c r="D1751" t="s">
        <v>90</v>
      </c>
      <c r="E1751">
        <f>IF(Table9_1[[#This Row],[Sample]]="ST","",VALUE(MID(Table9_1[[#This Row],[Sample]],FIND("-",Table9_1[[#This Row],[Sample]])+1,LEN(Table9_1[[#This Row],[Sample]])))-0.5)</f>
        <v>20.5</v>
      </c>
      <c r="F1751">
        <v>0</v>
      </c>
      <c r="G1751" s="30" t="s">
        <v>534</v>
      </c>
    </row>
    <row r="1752" spans="1:7" x14ac:dyDescent="0.35">
      <c r="A1752" s="30" t="s">
        <v>42</v>
      </c>
      <c r="B1752">
        <v>1</v>
      </c>
      <c r="C1752" t="s">
        <v>519</v>
      </c>
      <c r="D1752" t="s">
        <v>92</v>
      </c>
      <c r="E1752">
        <f>IF(Table9_1[[#This Row],[Sample]]="ST","",VALUE(MID(Table9_1[[#This Row],[Sample]],FIND("-",Table9_1[[#This Row],[Sample]])+1,LEN(Table9_1[[#This Row],[Sample]])))-0.5)</f>
        <v>21.5</v>
      </c>
      <c r="F1752">
        <v>9.6786682152535816E-2</v>
      </c>
      <c r="G1752" s="30" t="s">
        <v>535</v>
      </c>
    </row>
    <row r="1753" spans="1:7" x14ac:dyDescent="0.35">
      <c r="A1753" s="30" t="s">
        <v>42</v>
      </c>
      <c r="B1753">
        <v>1</v>
      </c>
      <c r="C1753" t="s">
        <v>519</v>
      </c>
      <c r="D1753" t="s">
        <v>96</v>
      </c>
      <c r="E1753">
        <f>IF(Table9_1[[#This Row],[Sample]]="ST","",VALUE(MID(Table9_1[[#This Row],[Sample]],FIND("-",Table9_1[[#This Row],[Sample]])+1,LEN(Table9_1[[#This Row],[Sample]])))-0.5)</f>
        <v>23.5</v>
      </c>
      <c r="F1753">
        <v>0</v>
      </c>
      <c r="G1753" s="30" t="s">
        <v>536</v>
      </c>
    </row>
    <row r="1754" spans="1:7" x14ac:dyDescent="0.35">
      <c r="A1754" s="30" t="s">
        <v>42</v>
      </c>
      <c r="B1754">
        <v>2</v>
      </c>
      <c r="C1754" t="s">
        <v>589</v>
      </c>
      <c r="D1754" t="s">
        <v>588</v>
      </c>
      <c r="E1754" t="str">
        <f>IF(Table9_1[[#This Row],[Sample]]="ST","",VALUE(MID(Table9_1[[#This Row],[Sample]],FIND("-",Table9_1[[#This Row],[Sample]])+1,LEN(Table9_1[[#This Row],[Sample]])))-0.5)</f>
        <v/>
      </c>
      <c r="F1754">
        <v>4.884720593982024E-2</v>
      </c>
      <c r="G1754" s="30" t="s">
        <v>537</v>
      </c>
    </row>
    <row r="1755" spans="1:7" x14ac:dyDescent="0.35">
      <c r="A1755" s="30" t="s">
        <v>42</v>
      </c>
      <c r="B1755">
        <v>2</v>
      </c>
      <c r="C1755" t="s">
        <v>589</v>
      </c>
      <c r="D1755" t="s">
        <v>50</v>
      </c>
      <c r="E1755">
        <f>IF(Table9_1[[#This Row],[Sample]]="ST","",VALUE(MID(Table9_1[[#This Row],[Sample]],FIND("-",Table9_1[[#This Row],[Sample]])+1,LEN(Table9_1[[#This Row],[Sample]])))-0.5)</f>
        <v>0.5</v>
      </c>
      <c r="F1755">
        <v>0</v>
      </c>
      <c r="G1755" s="30" t="s">
        <v>538</v>
      </c>
    </row>
    <row r="1756" spans="1:7" x14ac:dyDescent="0.35">
      <c r="A1756" s="30" t="s">
        <v>42</v>
      </c>
      <c r="B1756">
        <v>2</v>
      </c>
      <c r="C1756" t="s">
        <v>589</v>
      </c>
      <c r="D1756" t="s">
        <v>66</v>
      </c>
      <c r="E1756">
        <f>IF(Table9_1[[#This Row],[Sample]]="ST","",VALUE(MID(Table9_1[[#This Row],[Sample]],FIND("-",Table9_1[[#This Row],[Sample]])+1,LEN(Table9_1[[#This Row],[Sample]])))-0.5)</f>
        <v>8.5</v>
      </c>
      <c r="F1756">
        <v>0</v>
      </c>
      <c r="G1756" s="30" t="s">
        <v>539</v>
      </c>
    </row>
    <row r="1757" spans="1:7" x14ac:dyDescent="0.35">
      <c r="A1757" s="30" t="s">
        <v>42</v>
      </c>
      <c r="B1757">
        <v>2</v>
      </c>
      <c r="C1757" t="s">
        <v>589</v>
      </c>
      <c r="D1757" t="s">
        <v>78</v>
      </c>
      <c r="E1757">
        <f>IF(Table9_1[[#This Row],[Sample]]="ST","",VALUE(MID(Table9_1[[#This Row],[Sample]],FIND("-",Table9_1[[#This Row],[Sample]])+1,LEN(Table9_1[[#This Row],[Sample]])))-0.5)</f>
        <v>14.5</v>
      </c>
      <c r="F1757">
        <v>0</v>
      </c>
      <c r="G1757" s="30" t="s">
        <v>540</v>
      </c>
    </row>
    <row r="1758" spans="1:7" x14ac:dyDescent="0.35">
      <c r="A1758" s="30" t="s">
        <v>42</v>
      </c>
      <c r="B1758">
        <v>2</v>
      </c>
      <c r="C1758" t="s">
        <v>589</v>
      </c>
      <c r="D1758" t="s">
        <v>80</v>
      </c>
      <c r="E1758">
        <f>IF(Table9_1[[#This Row],[Sample]]="ST","",VALUE(MID(Table9_1[[#This Row],[Sample]],FIND("-",Table9_1[[#This Row],[Sample]])+1,LEN(Table9_1[[#This Row],[Sample]])))-0.5)</f>
        <v>15.5</v>
      </c>
      <c r="F1758">
        <v>4.3485823621499393E-2</v>
      </c>
      <c r="G1758" s="30" t="s">
        <v>541</v>
      </c>
    </row>
    <row r="1759" spans="1:7" x14ac:dyDescent="0.35">
      <c r="A1759" s="30" t="s">
        <v>42</v>
      </c>
      <c r="B1759">
        <v>2</v>
      </c>
      <c r="C1759" t="s">
        <v>589</v>
      </c>
      <c r="D1759" t="s">
        <v>82</v>
      </c>
      <c r="E1759">
        <f>IF(Table9_1[[#This Row],[Sample]]="ST","",VALUE(MID(Table9_1[[#This Row],[Sample]],FIND("-",Table9_1[[#This Row],[Sample]])+1,LEN(Table9_1[[#This Row],[Sample]])))-0.5)</f>
        <v>16.5</v>
      </c>
      <c r="F1759">
        <v>0</v>
      </c>
      <c r="G1759" s="30" t="s">
        <v>542</v>
      </c>
    </row>
    <row r="1760" spans="1:7" x14ac:dyDescent="0.35">
      <c r="A1760" s="30" t="s">
        <v>42</v>
      </c>
      <c r="B1760">
        <v>2</v>
      </c>
      <c r="C1760" t="s">
        <v>589</v>
      </c>
      <c r="D1760" t="s">
        <v>84</v>
      </c>
      <c r="E1760">
        <f>IF(Table9_1[[#This Row],[Sample]]="ST","",VALUE(MID(Table9_1[[#This Row],[Sample]],FIND("-",Table9_1[[#This Row],[Sample]])+1,LEN(Table9_1[[#This Row],[Sample]])))-0.5)</f>
        <v>17.5</v>
      </c>
      <c r="F1760">
        <v>0</v>
      </c>
      <c r="G1760" s="30" t="s">
        <v>543</v>
      </c>
    </row>
    <row r="1761" spans="1:7" x14ac:dyDescent="0.35">
      <c r="A1761" s="30" t="s">
        <v>42</v>
      </c>
      <c r="B1761">
        <v>2</v>
      </c>
      <c r="C1761" t="s">
        <v>589</v>
      </c>
      <c r="D1761" t="s">
        <v>86</v>
      </c>
      <c r="E1761">
        <f>IF(Table9_1[[#This Row],[Sample]]="ST","",VALUE(MID(Table9_1[[#This Row],[Sample]],FIND("-",Table9_1[[#This Row],[Sample]])+1,LEN(Table9_1[[#This Row],[Sample]])))-0.5)</f>
        <v>18.5</v>
      </c>
      <c r="F1761">
        <v>0</v>
      </c>
      <c r="G1761" s="30" t="s">
        <v>544</v>
      </c>
    </row>
    <row r="1762" spans="1:7" x14ac:dyDescent="0.35">
      <c r="A1762" s="30" t="s">
        <v>42</v>
      </c>
      <c r="B1762">
        <v>2</v>
      </c>
      <c r="C1762" t="s">
        <v>589</v>
      </c>
      <c r="D1762" t="s">
        <v>88</v>
      </c>
      <c r="E1762">
        <f>IF(Table9_1[[#This Row],[Sample]]="ST","",VALUE(MID(Table9_1[[#This Row],[Sample]],FIND("-",Table9_1[[#This Row],[Sample]])+1,LEN(Table9_1[[#This Row],[Sample]])))-0.5)</f>
        <v>19.5</v>
      </c>
      <c r="F1762">
        <v>4.8904538341158058E-2</v>
      </c>
      <c r="G1762" s="30" t="s">
        <v>545</v>
      </c>
    </row>
    <row r="1763" spans="1:7" x14ac:dyDescent="0.35">
      <c r="A1763" s="30" t="s">
        <v>42</v>
      </c>
      <c r="B1763">
        <v>2</v>
      </c>
      <c r="C1763" t="s">
        <v>589</v>
      </c>
      <c r="D1763" t="s">
        <v>90</v>
      </c>
      <c r="E1763">
        <f>IF(Table9_1[[#This Row],[Sample]]="ST","",VALUE(MID(Table9_1[[#This Row],[Sample]],FIND("-",Table9_1[[#This Row],[Sample]])+1,LEN(Table9_1[[#This Row],[Sample]])))-0.5)</f>
        <v>20.5</v>
      </c>
      <c r="F1763">
        <v>0</v>
      </c>
      <c r="G1763" s="30" t="s">
        <v>546</v>
      </c>
    </row>
    <row r="1764" spans="1:7" x14ac:dyDescent="0.35">
      <c r="A1764" s="30" t="s">
        <v>42</v>
      </c>
      <c r="B1764">
        <v>2</v>
      </c>
      <c r="C1764" t="s">
        <v>589</v>
      </c>
      <c r="D1764" t="s">
        <v>92</v>
      </c>
      <c r="E1764">
        <f>IF(Table9_1[[#This Row],[Sample]]="ST","",VALUE(MID(Table9_1[[#This Row],[Sample]],FIND("-",Table9_1[[#This Row],[Sample]])+1,LEN(Table9_1[[#This Row],[Sample]])))-0.5)</f>
        <v>21.5</v>
      </c>
      <c r="F1764">
        <v>4.8393341076267908E-2</v>
      </c>
      <c r="G1764" s="30" t="s">
        <v>547</v>
      </c>
    </row>
    <row r="1765" spans="1:7" x14ac:dyDescent="0.35">
      <c r="A1765" s="30" t="s">
        <v>42</v>
      </c>
      <c r="B1765">
        <v>2</v>
      </c>
      <c r="C1765" t="s">
        <v>589</v>
      </c>
      <c r="D1765" t="s">
        <v>96</v>
      </c>
      <c r="E1765">
        <f>IF(Table9_1[[#This Row],[Sample]]="ST","",VALUE(MID(Table9_1[[#This Row],[Sample]],FIND("-",Table9_1[[#This Row],[Sample]])+1,LEN(Table9_1[[#This Row],[Sample]])))-0.5)</f>
        <v>23.5</v>
      </c>
      <c r="F1765">
        <v>4.9280504632367439E-2</v>
      </c>
      <c r="G1765" s="30" t="s">
        <v>548</v>
      </c>
    </row>
    <row r="1766" spans="1:7" x14ac:dyDescent="0.35">
      <c r="A1766" s="30" t="s">
        <v>42</v>
      </c>
      <c r="B1766">
        <v>3</v>
      </c>
      <c r="C1766" t="s">
        <v>590</v>
      </c>
      <c r="D1766" t="s">
        <v>588</v>
      </c>
      <c r="E1766" t="str">
        <f>IF(Table9_1[[#This Row],[Sample]]="ST","",VALUE(MID(Table9_1[[#This Row],[Sample]],FIND("-",Table9_1[[#This Row],[Sample]])+1,LEN(Table9_1[[#This Row],[Sample]])))-0.5)</f>
        <v/>
      </c>
      <c r="F1766">
        <v>0.45370261821023838</v>
      </c>
      <c r="G1766" s="30" t="s">
        <v>549</v>
      </c>
    </row>
    <row r="1767" spans="1:7" x14ac:dyDescent="0.35">
      <c r="A1767" s="30" t="s">
        <v>42</v>
      </c>
      <c r="B1767">
        <v>3</v>
      </c>
      <c r="C1767" t="s">
        <v>590</v>
      </c>
      <c r="D1767" t="s">
        <v>50</v>
      </c>
      <c r="E1767">
        <f>IF(Table9_1[[#This Row],[Sample]]="ST","",VALUE(MID(Table9_1[[#This Row],[Sample]],FIND("-",Table9_1[[#This Row],[Sample]])+1,LEN(Table9_1[[#This Row],[Sample]])))-0.5)</f>
        <v>0.5</v>
      </c>
      <c r="F1767">
        <v>0.47612320718852608</v>
      </c>
      <c r="G1767" s="30" t="s">
        <v>550</v>
      </c>
    </row>
    <row r="1768" spans="1:7" x14ac:dyDescent="0.35">
      <c r="A1768" s="30" t="s">
        <v>42</v>
      </c>
      <c r="B1768">
        <v>3</v>
      </c>
      <c r="C1768" t="s">
        <v>590</v>
      </c>
      <c r="D1768" t="s">
        <v>66</v>
      </c>
      <c r="E1768">
        <f>IF(Table9_1[[#This Row],[Sample]]="ST","",VALUE(MID(Table9_1[[#This Row],[Sample]],FIND("-",Table9_1[[#This Row],[Sample]])+1,LEN(Table9_1[[#This Row],[Sample]])))-0.5)</f>
        <v>8.5</v>
      </c>
      <c r="F1768">
        <v>0.20161348803480783</v>
      </c>
      <c r="G1768" s="30" t="s">
        <v>551</v>
      </c>
    </row>
    <row r="1769" spans="1:7" x14ac:dyDescent="0.35">
      <c r="A1769" s="30" t="s">
        <v>42</v>
      </c>
      <c r="B1769">
        <v>3</v>
      </c>
      <c r="C1769" t="s">
        <v>590</v>
      </c>
      <c r="D1769" t="s">
        <v>78</v>
      </c>
      <c r="E1769">
        <f>IF(Table9_1[[#This Row],[Sample]]="ST","",VALUE(MID(Table9_1[[#This Row],[Sample]],FIND("-",Table9_1[[#This Row],[Sample]])+1,LEN(Table9_1[[#This Row],[Sample]])))-0.5)</f>
        <v>14.5</v>
      </c>
      <c r="F1769">
        <v>0.1562250815512867</v>
      </c>
      <c r="G1769" s="30" t="s">
        <v>552</v>
      </c>
    </row>
    <row r="1770" spans="1:7" x14ac:dyDescent="0.35">
      <c r="A1770" s="30" t="s">
        <v>42</v>
      </c>
      <c r="B1770">
        <v>3</v>
      </c>
      <c r="C1770" t="s">
        <v>590</v>
      </c>
      <c r="D1770" t="s">
        <v>80</v>
      </c>
      <c r="E1770">
        <f>IF(Table9_1[[#This Row],[Sample]]="ST","",VALUE(MID(Table9_1[[#This Row],[Sample]],FIND("-",Table9_1[[#This Row],[Sample]])+1,LEN(Table9_1[[#This Row],[Sample]])))-0.5)</f>
        <v>15.5</v>
      </c>
      <c r="F1770">
        <v>6.1971647242998786E-2</v>
      </c>
      <c r="G1770" s="30" t="s">
        <v>553</v>
      </c>
    </row>
    <row r="1771" spans="1:7" x14ac:dyDescent="0.35">
      <c r="A1771" s="30" t="s">
        <v>42</v>
      </c>
      <c r="B1771">
        <v>3</v>
      </c>
      <c r="C1771" t="s">
        <v>590</v>
      </c>
      <c r="D1771" t="s">
        <v>82</v>
      </c>
      <c r="E1771">
        <f>IF(Table9_1[[#This Row],[Sample]]="ST","",VALUE(MID(Table9_1[[#This Row],[Sample]],FIND("-",Table9_1[[#This Row],[Sample]])+1,LEN(Table9_1[[#This Row],[Sample]])))-0.5)</f>
        <v>16.5</v>
      </c>
      <c r="F1771">
        <v>2.3885412592882287E-2</v>
      </c>
      <c r="G1771" s="30" t="s">
        <v>554</v>
      </c>
    </row>
    <row r="1772" spans="1:7" x14ac:dyDescent="0.35">
      <c r="A1772" s="30" t="s">
        <v>42</v>
      </c>
      <c r="B1772">
        <v>3</v>
      </c>
      <c r="C1772" t="s">
        <v>590</v>
      </c>
      <c r="D1772" t="s">
        <v>84</v>
      </c>
      <c r="E1772">
        <f>IF(Table9_1[[#This Row],[Sample]]="ST","",VALUE(MID(Table9_1[[#This Row],[Sample]],FIND("-",Table9_1[[#This Row],[Sample]])+1,LEN(Table9_1[[#This Row],[Sample]])))-0.5)</f>
        <v>17.5</v>
      </c>
      <c r="F1772">
        <v>7.2522917885703142E-2</v>
      </c>
      <c r="G1772" s="30" t="s">
        <v>555</v>
      </c>
    </row>
    <row r="1773" spans="1:7" x14ac:dyDescent="0.35">
      <c r="A1773" s="30" t="s">
        <v>42</v>
      </c>
      <c r="B1773">
        <v>3</v>
      </c>
      <c r="C1773" t="s">
        <v>590</v>
      </c>
      <c r="D1773" t="s">
        <v>86</v>
      </c>
      <c r="E1773">
        <f>IF(Table9_1[[#This Row],[Sample]]="ST","",VALUE(MID(Table9_1[[#This Row],[Sample]],FIND("-",Table9_1[[#This Row],[Sample]])+1,LEN(Table9_1[[#This Row],[Sample]])))-0.5)</f>
        <v>18.5</v>
      </c>
      <c r="F1773">
        <v>1.9154009184033906E-2</v>
      </c>
      <c r="G1773" s="30" t="s">
        <v>556</v>
      </c>
    </row>
    <row r="1774" spans="1:7" x14ac:dyDescent="0.35">
      <c r="A1774" s="30" t="s">
        <v>42</v>
      </c>
      <c r="B1774">
        <v>3</v>
      </c>
      <c r="C1774" t="s">
        <v>590</v>
      </c>
      <c r="D1774" t="s">
        <v>88</v>
      </c>
      <c r="E1774">
        <f>IF(Table9_1[[#This Row],[Sample]]="ST","",VALUE(MID(Table9_1[[#This Row],[Sample]],FIND("-",Table9_1[[#This Row],[Sample]])+1,LEN(Table9_1[[#This Row],[Sample]])))-0.5)</f>
        <v>19.5</v>
      </c>
      <c r="F1774">
        <v>0.11193270735524258</v>
      </c>
      <c r="G1774" s="30" t="s">
        <v>557</v>
      </c>
    </row>
    <row r="1775" spans="1:7" x14ac:dyDescent="0.35">
      <c r="A1775" s="30" t="s">
        <v>42</v>
      </c>
      <c r="B1775">
        <v>3</v>
      </c>
      <c r="C1775" t="s">
        <v>590</v>
      </c>
      <c r="D1775" t="s">
        <v>90</v>
      </c>
      <c r="E1775">
        <f>IF(Table9_1[[#This Row],[Sample]]="ST","",VALUE(MID(Table9_1[[#This Row],[Sample]],FIND("-",Table9_1[[#This Row],[Sample]])+1,LEN(Table9_1[[#This Row],[Sample]])))-0.5)</f>
        <v>20.5</v>
      </c>
      <c r="F1775">
        <v>0.31134441668268309</v>
      </c>
      <c r="G1775" s="30" t="s">
        <v>558</v>
      </c>
    </row>
    <row r="1776" spans="1:7" x14ac:dyDescent="0.35">
      <c r="A1776" s="30" t="s">
        <v>42</v>
      </c>
      <c r="B1776">
        <v>3</v>
      </c>
      <c r="C1776" t="s">
        <v>590</v>
      </c>
      <c r="D1776" t="s">
        <v>92</v>
      </c>
      <c r="E1776">
        <f>IF(Table9_1[[#This Row],[Sample]]="ST","",VALUE(MID(Table9_1[[#This Row],[Sample]],FIND("-",Table9_1[[#This Row],[Sample]])+1,LEN(Table9_1[[#This Row],[Sample]])))-0.5)</f>
        <v>21.5</v>
      </c>
      <c r="F1776">
        <v>0.15889469608981807</v>
      </c>
      <c r="G1776" s="30" t="s">
        <v>559</v>
      </c>
    </row>
    <row r="1777" spans="1:7" x14ac:dyDescent="0.35">
      <c r="A1777" s="30" t="s">
        <v>42</v>
      </c>
      <c r="B1777">
        <v>3</v>
      </c>
      <c r="C1777" t="s">
        <v>590</v>
      </c>
      <c r="D1777" t="s">
        <v>96</v>
      </c>
      <c r="E1777">
        <f>IF(Table9_1[[#This Row],[Sample]]="ST","",VALUE(MID(Table9_1[[#This Row],[Sample]],FIND("-",Table9_1[[#This Row],[Sample]])+1,LEN(Table9_1[[#This Row],[Sample]])))-0.5)</f>
        <v>23.5</v>
      </c>
      <c r="F1777">
        <v>0.12284151389710232</v>
      </c>
      <c r="G1777" s="30" t="s">
        <v>560</v>
      </c>
    </row>
    <row r="1778" spans="1:7" x14ac:dyDescent="0.35">
      <c r="A1778" s="30" t="s">
        <v>42</v>
      </c>
      <c r="B1778">
        <v>4</v>
      </c>
      <c r="C1778" t="s">
        <v>607</v>
      </c>
      <c r="D1778" t="s">
        <v>588</v>
      </c>
      <c r="E1778" t="str">
        <f>IF(Table9_1[[#This Row],[Sample]]="ST","",VALUE(MID(Table9_1[[#This Row],[Sample]],FIND("-",Table9_1[[#This Row],[Sample]])+1,LEN(Table9_1[[#This Row],[Sample]])))-0.5)</f>
        <v/>
      </c>
      <c r="F1778">
        <v>0</v>
      </c>
      <c r="G1778" s="30" t="s">
        <v>561</v>
      </c>
    </row>
    <row r="1779" spans="1:7" x14ac:dyDescent="0.35">
      <c r="A1779" s="30" t="s">
        <v>42</v>
      </c>
      <c r="B1779">
        <v>4</v>
      </c>
      <c r="C1779" t="s">
        <v>607</v>
      </c>
      <c r="D1779" t="s">
        <v>50</v>
      </c>
      <c r="E1779">
        <f>IF(Table9_1[[#This Row],[Sample]]="ST","",VALUE(MID(Table9_1[[#This Row],[Sample]],FIND("-",Table9_1[[#This Row],[Sample]])+1,LEN(Table9_1[[#This Row],[Sample]])))-0.5)</f>
        <v>0.5</v>
      </c>
      <c r="F1779">
        <v>0</v>
      </c>
      <c r="G1779" s="30" t="s">
        <v>562</v>
      </c>
    </row>
    <row r="1780" spans="1:7" x14ac:dyDescent="0.35">
      <c r="A1780" s="30" t="s">
        <v>42</v>
      </c>
      <c r="B1780">
        <v>4</v>
      </c>
      <c r="C1780" t="s">
        <v>607</v>
      </c>
      <c r="D1780" t="s">
        <v>66</v>
      </c>
      <c r="E1780">
        <f>IF(Table9_1[[#This Row],[Sample]]="ST","",VALUE(MID(Table9_1[[#This Row],[Sample]],FIND("-",Table9_1[[#This Row],[Sample]])+1,LEN(Table9_1[[#This Row],[Sample]])))-0.5)</f>
        <v>8.5</v>
      </c>
      <c r="F1780">
        <v>9.0645395213923133E-2</v>
      </c>
      <c r="G1780" s="30" t="s">
        <v>563</v>
      </c>
    </row>
    <row r="1781" spans="1:7" x14ac:dyDescent="0.35">
      <c r="A1781" s="30" t="s">
        <v>42</v>
      </c>
      <c r="B1781">
        <v>4</v>
      </c>
      <c r="C1781" t="s">
        <v>607</v>
      </c>
      <c r="D1781" t="s">
        <v>78</v>
      </c>
      <c r="E1781">
        <f>IF(Table9_1[[#This Row],[Sample]]="ST","",VALUE(MID(Table9_1[[#This Row],[Sample]],FIND("-",Table9_1[[#This Row],[Sample]])+1,LEN(Table9_1[[#This Row],[Sample]])))-0.5)</f>
        <v>14.5</v>
      </c>
      <c r="F1781">
        <v>0</v>
      </c>
      <c r="G1781" s="30" t="s">
        <v>564</v>
      </c>
    </row>
    <row r="1782" spans="1:7" x14ac:dyDescent="0.35">
      <c r="A1782" s="30" t="s">
        <v>42</v>
      </c>
      <c r="B1782">
        <v>4</v>
      </c>
      <c r="C1782" t="s">
        <v>607</v>
      </c>
      <c r="D1782" t="s">
        <v>80</v>
      </c>
      <c r="E1782">
        <f>IF(Table9_1[[#This Row],[Sample]]="ST","",VALUE(MID(Table9_1[[#This Row],[Sample]],FIND("-",Table9_1[[#This Row],[Sample]])+1,LEN(Table9_1[[#This Row],[Sample]])))-0.5)</f>
        <v>15.5</v>
      </c>
      <c r="F1782">
        <v>0</v>
      </c>
      <c r="G1782" s="30" t="s">
        <v>565</v>
      </c>
    </row>
    <row r="1783" spans="1:7" x14ac:dyDescent="0.35">
      <c r="A1783" s="30" t="s">
        <v>42</v>
      </c>
      <c r="B1783">
        <v>4</v>
      </c>
      <c r="C1783" t="s">
        <v>607</v>
      </c>
      <c r="D1783" t="s">
        <v>82</v>
      </c>
      <c r="E1783">
        <f>IF(Table9_1[[#This Row],[Sample]]="ST","",VALUE(MID(Table9_1[[#This Row],[Sample]],FIND("-",Table9_1[[#This Row],[Sample]])+1,LEN(Table9_1[[#This Row],[Sample]])))-0.5)</f>
        <v>16.5</v>
      </c>
      <c r="F1783">
        <v>9.7770825185764576E-2</v>
      </c>
      <c r="G1783" s="30" t="s">
        <v>566</v>
      </c>
    </row>
    <row r="1784" spans="1:7" x14ac:dyDescent="0.35">
      <c r="A1784" s="30" t="s">
        <v>42</v>
      </c>
      <c r="B1784">
        <v>4</v>
      </c>
      <c r="C1784" t="s">
        <v>607</v>
      </c>
      <c r="D1784" t="s">
        <v>84</v>
      </c>
      <c r="E1784">
        <f>IF(Table9_1[[#This Row],[Sample]]="ST","",VALUE(MID(Table9_1[[#This Row],[Sample]],FIND("-",Table9_1[[#This Row],[Sample]])+1,LEN(Table9_1[[#This Row],[Sample]])))-0.5)</f>
        <v>17.5</v>
      </c>
      <c r="F1784">
        <v>0</v>
      </c>
      <c r="G1784" s="30" t="s">
        <v>567</v>
      </c>
    </row>
    <row r="1785" spans="1:7" x14ac:dyDescent="0.35">
      <c r="A1785" s="30" t="s">
        <v>42</v>
      </c>
      <c r="B1785">
        <v>4</v>
      </c>
      <c r="C1785" t="s">
        <v>607</v>
      </c>
      <c r="D1785" t="s">
        <v>86</v>
      </c>
      <c r="E1785">
        <f>IF(Table9_1[[#This Row],[Sample]]="ST","",VALUE(MID(Table9_1[[#This Row],[Sample]],FIND("-",Table9_1[[#This Row],[Sample]])+1,LEN(Table9_1[[#This Row],[Sample]])))-0.5)</f>
        <v>18.5</v>
      </c>
      <c r="F1785">
        <v>4.4154009184033907E-2</v>
      </c>
      <c r="G1785" s="30" t="s">
        <v>568</v>
      </c>
    </row>
    <row r="1786" spans="1:7" x14ac:dyDescent="0.35">
      <c r="A1786" s="30" t="s">
        <v>42</v>
      </c>
      <c r="B1786">
        <v>4</v>
      </c>
      <c r="C1786" t="s">
        <v>607</v>
      </c>
      <c r="D1786" t="s">
        <v>88</v>
      </c>
      <c r="E1786">
        <f>IF(Table9_1[[#This Row],[Sample]]="ST","",VALUE(MID(Table9_1[[#This Row],[Sample]],FIND("-",Table9_1[[#This Row],[Sample]])+1,LEN(Table9_1[[#This Row],[Sample]])))-0.5)</f>
        <v>19.5</v>
      </c>
      <c r="F1786">
        <v>4.8904538341158058E-2</v>
      </c>
      <c r="G1786" s="30" t="s">
        <v>569</v>
      </c>
    </row>
    <row r="1787" spans="1:7" x14ac:dyDescent="0.35">
      <c r="A1787" s="30" t="s">
        <v>42</v>
      </c>
      <c r="B1787">
        <v>4</v>
      </c>
      <c r="C1787" t="s">
        <v>607</v>
      </c>
      <c r="D1787" t="s">
        <v>90</v>
      </c>
      <c r="E1787">
        <f>IF(Table9_1[[#This Row],[Sample]]="ST","",VALUE(MID(Table9_1[[#This Row],[Sample]],FIND("-",Table9_1[[#This Row],[Sample]])+1,LEN(Table9_1[[#This Row],[Sample]])))-0.5)</f>
        <v>20.5</v>
      </c>
      <c r="F1787">
        <v>9.6098404766480877E-2</v>
      </c>
      <c r="G1787" s="30" t="s">
        <v>570</v>
      </c>
    </row>
    <row r="1788" spans="1:7" x14ac:dyDescent="0.35">
      <c r="A1788" s="30" t="s">
        <v>42</v>
      </c>
      <c r="B1788">
        <v>4</v>
      </c>
      <c r="C1788" t="s">
        <v>607</v>
      </c>
      <c r="D1788" t="s">
        <v>92</v>
      </c>
      <c r="E1788">
        <f>IF(Table9_1[[#This Row],[Sample]]="ST","",VALUE(MID(Table9_1[[#This Row],[Sample]],FIND("-",Table9_1[[#This Row],[Sample]])+1,LEN(Table9_1[[#This Row],[Sample]])))-0.5)</f>
        <v>21.5</v>
      </c>
      <c r="F1788">
        <v>0.18389469608981807</v>
      </c>
      <c r="G1788" s="30" t="s">
        <v>571</v>
      </c>
    </row>
    <row r="1789" spans="1:7" x14ac:dyDescent="0.35">
      <c r="A1789" s="30" t="s">
        <v>42</v>
      </c>
      <c r="B1789">
        <v>4</v>
      </c>
      <c r="C1789" t="s">
        <v>607</v>
      </c>
      <c r="D1789" t="s">
        <v>96</v>
      </c>
      <c r="E1789">
        <f>IF(Table9_1[[#This Row],[Sample]]="ST","",VALUE(MID(Table9_1[[#This Row],[Sample]],FIND("-",Table9_1[[#This Row],[Sample]])+1,LEN(Table9_1[[#This Row],[Sample]])))-0.5)</f>
        <v>23.5</v>
      </c>
      <c r="F1789">
        <v>0</v>
      </c>
      <c r="G1789" s="30" t="s">
        <v>572</v>
      </c>
    </row>
    <row r="1790" spans="1:7" x14ac:dyDescent="0.35">
      <c r="A1790" s="30" t="s">
        <v>42</v>
      </c>
      <c r="B1790">
        <v>5</v>
      </c>
      <c r="C1790" t="s">
        <v>608</v>
      </c>
      <c r="D1790" t="s">
        <v>633</v>
      </c>
      <c r="E1790" t="e">
        <f>IF(Table9_1[[#This Row],[Sample]]="ST","",VALUE(MID(Table9_1[[#This Row],[Sample]],FIND("-",Table9_1[[#This Row],[Sample]])+1,LEN(Table9_1[[#This Row],[Sample]])))-0.5)</f>
        <v>#VALUE!</v>
      </c>
      <c r="F1790">
        <v>0.37999999999999995</v>
      </c>
      <c r="G1790" s="30" t="s">
        <v>596</v>
      </c>
    </row>
    <row r="1791" spans="1:7" x14ac:dyDescent="0.35">
      <c r="A1791" s="30" t="s">
        <v>42</v>
      </c>
      <c r="B1791">
        <v>5</v>
      </c>
      <c r="C1791" t="s">
        <v>608</v>
      </c>
      <c r="D1791" t="s">
        <v>50</v>
      </c>
      <c r="E1791">
        <f>IF(Table9_1[[#This Row],[Sample]]="ST","",VALUE(MID(Table9_1[[#This Row],[Sample]],FIND("-",Table9_1[[#This Row],[Sample]])+1,LEN(Table9_1[[#This Row],[Sample]])))-0.5)</f>
        <v>0.5</v>
      </c>
      <c r="F1791">
        <v>0.17857142857142855</v>
      </c>
      <c r="G1791" s="30" t="s">
        <v>595</v>
      </c>
    </row>
    <row r="1792" spans="1:7" x14ac:dyDescent="0.35">
      <c r="A1792" s="30" t="s">
        <v>42</v>
      </c>
      <c r="B1792">
        <v>5</v>
      </c>
      <c r="C1792" t="s">
        <v>608</v>
      </c>
      <c r="D1792" s="5" t="s">
        <v>66</v>
      </c>
      <c r="E1792">
        <f>IF(Table9_1[[#This Row],[Sample]]="ST","",VALUE(MID(Table9_1[[#This Row],[Sample]],FIND("-",Table9_1[[#This Row],[Sample]])+1,LEN(Table9_1[[#This Row],[Sample]])))-0.5)</f>
        <v>8.5</v>
      </c>
      <c r="F1792">
        <v>0.18108651911468812</v>
      </c>
      <c r="G1792" s="30" t="s">
        <v>597</v>
      </c>
    </row>
    <row r="1793" spans="1:7" x14ac:dyDescent="0.35">
      <c r="A1793" s="30" t="s">
        <v>42</v>
      </c>
      <c r="B1793">
        <v>5</v>
      </c>
      <c r="C1793" t="s">
        <v>608</v>
      </c>
      <c r="D1793" t="s">
        <v>78</v>
      </c>
      <c r="E1793">
        <f>IF(Table9_1[[#This Row],[Sample]]="ST","",VALUE(MID(Table9_1[[#This Row],[Sample]],FIND("-",Table9_1[[#This Row],[Sample]])+1,LEN(Table9_1[[#This Row],[Sample]])))-0.5)</f>
        <v>14.5</v>
      </c>
      <c r="F1793">
        <v>0</v>
      </c>
      <c r="G1793" s="30" t="s">
        <v>598</v>
      </c>
    </row>
    <row r="1794" spans="1:7" x14ac:dyDescent="0.35">
      <c r="A1794" s="30" t="s">
        <v>42</v>
      </c>
      <c r="B1794">
        <v>5</v>
      </c>
      <c r="C1794" t="s">
        <v>608</v>
      </c>
      <c r="D1794" t="s">
        <v>80</v>
      </c>
      <c r="E1794">
        <f>IF(Table9_1[[#This Row],[Sample]]="ST","",VALUE(MID(Table9_1[[#This Row],[Sample]],FIND("-",Table9_1[[#This Row],[Sample]])+1,LEN(Table9_1[[#This Row],[Sample]])))-0.5)</f>
        <v>15.5</v>
      </c>
      <c r="F1794">
        <v>0.36290322580645162</v>
      </c>
      <c r="G1794" s="30" t="s">
        <v>599</v>
      </c>
    </row>
    <row r="1795" spans="1:7" x14ac:dyDescent="0.35">
      <c r="A1795" s="30" t="s">
        <v>42</v>
      </c>
      <c r="B1795">
        <v>5</v>
      </c>
      <c r="C1795" t="s">
        <v>608</v>
      </c>
      <c r="D1795" t="s">
        <v>82</v>
      </c>
      <c r="E1795">
        <f>IF(Table9_1[[#This Row],[Sample]]="ST","",VALUE(MID(Table9_1[[#This Row],[Sample]],FIND("-",Table9_1[[#This Row],[Sample]])+1,LEN(Table9_1[[#This Row],[Sample]])))-0.5)</f>
        <v>16.5</v>
      </c>
      <c r="F1795">
        <v>0.35856573705179279</v>
      </c>
      <c r="G1795" s="30" t="s">
        <v>600</v>
      </c>
    </row>
    <row r="1796" spans="1:7" x14ac:dyDescent="0.35">
      <c r="A1796" s="30" t="s">
        <v>42</v>
      </c>
      <c r="B1796">
        <v>5</v>
      </c>
      <c r="C1796" t="s">
        <v>608</v>
      </c>
      <c r="D1796" t="s">
        <v>84</v>
      </c>
      <c r="E1796">
        <f>IF(Table9_1[[#This Row],[Sample]]="ST","",VALUE(MID(Table9_1[[#This Row],[Sample]],FIND("-",Table9_1[[#This Row],[Sample]])+1,LEN(Table9_1[[#This Row],[Sample]])))-0.5)</f>
        <v>17.5</v>
      </c>
      <c r="F1796">
        <v>0</v>
      </c>
      <c r="G1796" s="30" t="s">
        <v>601</v>
      </c>
    </row>
    <row r="1797" spans="1:7" x14ac:dyDescent="0.35">
      <c r="A1797" s="30" t="s">
        <v>42</v>
      </c>
      <c r="B1797">
        <v>5</v>
      </c>
      <c r="C1797" t="s">
        <v>608</v>
      </c>
      <c r="D1797" t="s">
        <v>86</v>
      </c>
      <c r="E1797">
        <f>IF(Table9_1[[#This Row],[Sample]]="ST","",VALUE(MID(Table9_1[[#This Row],[Sample]],FIND("-",Table9_1[[#This Row],[Sample]])+1,LEN(Table9_1[[#This Row],[Sample]])))-0.5)</f>
        <v>18.5</v>
      </c>
      <c r="F1797">
        <v>0.55666003976143141</v>
      </c>
      <c r="G1797" s="30" t="s">
        <v>602</v>
      </c>
    </row>
    <row r="1798" spans="1:7" x14ac:dyDescent="0.35">
      <c r="A1798" s="30" t="s">
        <v>42</v>
      </c>
      <c r="B1798">
        <v>5</v>
      </c>
      <c r="C1798" t="s">
        <v>608</v>
      </c>
      <c r="D1798" t="s">
        <v>88</v>
      </c>
      <c r="E1798">
        <f>IF(Table9_1[[#This Row],[Sample]]="ST","",VALUE(MID(Table9_1[[#This Row],[Sample]],FIND("-",Table9_1[[#This Row],[Sample]])+1,LEN(Table9_1[[#This Row],[Sample]])))-0.5)</f>
        <v>19.5</v>
      </c>
      <c r="F1798">
        <v>0</v>
      </c>
      <c r="G1798" s="30" t="s">
        <v>603</v>
      </c>
    </row>
    <row r="1799" spans="1:7" x14ac:dyDescent="0.35">
      <c r="A1799" s="30" t="s">
        <v>42</v>
      </c>
      <c r="B1799">
        <v>5</v>
      </c>
      <c r="C1799" t="s">
        <v>608</v>
      </c>
      <c r="D1799" t="s">
        <v>90</v>
      </c>
      <c r="E1799">
        <f>IF(Table9_1[[#This Row],[Sample]]="ST","",VALUE(MID(Table9_1[[#This Row],[Sample]],FIND("-",Table9_1[[#This Row],[Sample]])+1,LEN(Table9_1[[#This Row],[Sample]])))-0.5)</f>
        <v>20.5</v>
      </c>
      <c r="F1799">
        <v>0.17999999999999997</v>
      </c>
      <c r="G1799" s="30" t="s">
        <v>604</v>
      </c>
    </row>
    <row r="1800" spans="1:7" x14ac:dyDescent="0.35">
      <c r="A1800" s="30" t="s">
        <v>42</v>
      </c>
      <c r="B1800">
        <v>5</v>
      </c>
      <c r="C1800" t="s">
        <v>608</v>
      </c>
      <c r="D1800" t="s">
        <v>92</v>
      </c>
      <c r="E1800">
        <f>IF(Table9_1[[#This Row],[Sample]]="ST","",VALUE(MID(Table9_1[[#This Row],[Sample]],FIND("-",Table9_1[[#This Row],[Sample]])+1,LEN(Table9_1[[#This Row],[Sample]])))-0.5)</f>
        <v>21.5</v>
      </c>
      <c r="F1800">
        <v>0</v>
      </c>
      <c r="G1800" s="30" t="s">
        <v>605</v>
      </c>
    </row>
    <row r="1801" spans="1:7" x14ac:dyDescent="0.35">
      <c r="A1801" s="30" t="s">
        <v>42</v>
      </c>
      <c r="B1801">
        <v>5</v>
      </c>
      <c r="C1801" t="s">
        <v>608</v>
      </c>
      <c r="D1801" t="s">
        <v>96</v>
      </c>
      <c r="E1801">
        <f>IF(Table9_1[[#This Row],[Sample]]="ST","",VALUE(MID(Table9_1[[#This Row],[Sample]],FIND("-",Table9_1[[#This Row],[Sample]])+1,LEN(Table9_1[[#This Row],[Sample]])))-0.5)</f>
        <v>23.5</v>
      </c>
      <c r="F1801">
        <v>0.56338028169014087</v>
      </c>
      <c r="G1801" s="30" t="s">
        <v>606</v>
      </c>
    </row>
    <row r="1802" spans="1:7" x14ac:dyDescent="0.35">
      <c r="A1802" s="30" t="s">
        <v>30</v>
      </c>
      <c r="B1802">
        <v>1</v>
      </c>
      <c r="C1802" t="s">
        <v>519</v>
      </c>
      <c r="D1802" t="s">
        <v>588</v>
      </c>
      <c r="E1802" t="str">
        <f>IF(Table9_1[[#This Row],[Sample]]="ST","",VALUE(MID(Table9_1[[#This Row],[Sample]],FIND("-",Table9_1[[#This Row],[Sample]])+1,LEN(Table9_1[[#This Row],[Sample]])))-0.5)</f>
        <v/>
      </c>
      <c r="F1802">
        <v>9.5388823759280979E-3</v>
      </c>
      <c r="G1802" s="30" t="s">
        <v>525</v>
      </c>
    </row>
    <row r="1803" spans="1:7" x14ac:dyDescent="0.35">
      <c r="A1803" s="30" t="s">
        <v>30</v>
      </c>
      <c r="B1803">
        <v>1</v>
      </c>
      <c r="C1803" t="s">
        <v>519</v>
      </c>
      <c r="D1803" t="s">
        <v>50</v>
      </c>
      <c r="E1803">
        <f>IF(Table9_1[[#This Row],[Sample]]="ST","",VALUE(MID(Table9_1[[#This Row],[Sample]],FIND("-",Table9_1[[#This Row],[Sample]])+1,LEN(Table9_1[[#This Row],[Sample]])))-0.5)</f>
        <v>0.5</v>
      </c>
      <c r="F1803">
        <v>7.2801105927077937E-3</v>
      </c>
      <c r="G1803" s="30" t="s">
        <v>526</v>
      </c>
    </row>
    <row r="1804" spans="1:7" x14ac:dyDescent="0.35">
      <c r="A1804" s="30" t="s">
        <v>30</v>
      </c>
      <c r="B1804">
        <v>1</v>
      </c>
      <c r="C1804" t="s">
        <v>519</v>
      </c>
      <c r="D1804" t="s">
        <v>66</v>
      </c>
      <c r="E1804">
        <f>IF(Table9_1[[#This Row],[Sample]]="ST","",VALUE(MID(Table9_1[[#This Row],[Sample]],FIND("-",Table9_1[[#This Row],[Sample]])+1,LEN(Table9_1[[#This Row],[Sample]])))-0.5)</f>
        <v>8.5</v>
      </c>
      <c r="F1804">
        <v>-9.3546047860768554E-4</v>
      </c>
      <c r="G1804" s="30" t="s">
        <v>527</v>
      </c>
    </row>
    <row r="1805" spans="1:7" x14ac:dyDescent="0.35">
      <c r="A1805" s="30" t="s">
        <v>30</v>
      </c>
      <c r="B1805">
        <v>1</v>
      </c>
      <c r="C1805" t="s">
        <v>519</v>
      </c>
      <c r="D1805" t="s">
        <v>78</v>
      </c>
      <c r="E1805">
        <f>IF(Table9_1[[#This Row],[Sample]]="ST","",VALUE(MID(Table9_1[[#This Row],[Sample]],FIND("-",Table9_1[[#This Row],[Sample]])+1,LEN(Table9_1[[#This Row],[Sample]])))-0.5)</f>
        <v>14.5</v>
      </c>
      <c r="F1805">
        <v>8.1225081551286691E-3</v>
      </c>
      <c r="G1805" s="30" t="s">
        <v>528</v>
      </c>
    </row>
    <row r="1806" spans="1:7" x14ac:dyDescent="0.35">
      <c r="A1806" s="30" t="s">
        <v>30</v>
      </c>
      <c r="B1806">
        <v>1</v>
      </c>
      <c r="C1806" t="s">
        <v>519</v>
      </c>
      <c r="D1806" t="s">
        <v>80</v>
      </c>
      <c r="E1806">
        <f>IF(Table9_1[[#This Row],[Sample]]="ST","",VALUE(MID(Table9_1[[#This Row],[Sample]],FIND("-",Table9_1[[#This Row],[Sample]])+1,LEN(Table9_1[[#This Row],[Sample]])))-0.5)</f>
        <v>15.5</v>
      </c>
      <c r="F1806">
        <v>-1.3028352757001212E-3</v>
      </c>
      <c r="G1806" s="30" t="s">
        <v>529</v>
      </c>
    </row>
    <row r="1807" spans="1:7" x14ac:dyDescent="0.35">
      <c r="A1807" s="30" t="s">
        <v>30</v>
      </c>
      <c r="B1807">
        <v>1</v>
      </c>
      <c r="C1807" t="s">
        <v>519</v>
      </c>
      <c r="D1807" t="s">
        <v>82</v>
      </c>
      <c r="E1807">
        <f>IF(Table9_1[[#This Row],[Sample]]="ST","",VALUE(MID(Table9_1[[#This Row],[Sample]],FIND("-",Table9_1[[#This Row],[Sample]])+1,LEN(Table9_1[[#This Row],[Sample]])))-0.5)</f>
        <v>16.5</v>
      </c>
      <c r="F1807">
        <v>9.5541650371529178E-3</v>
      </c>
      <c r="G1807" s="30" t="s">
        <v>530</v>
      </c>
    </row>
    <row r="1808" spans="1:7" x14ac:dyDescent="0.35">
      <c r="A1808" s="30" t="s">
        <v>30</v>
      </c>
      <c r="B1808">
        <v>1</v>
      </c>
      <c r="C1808" t="s">
        <v>519</v>
      </c>
      <c r="D1808" t="s">
        <v>84</v>
      </c>
      <c r="E1808">
        <f>IF(Table9_1[[#This Row],[Sample]]="ST","",VALUE(MID(Table9_1[[#This Row],[Sample]],FIND("-",Table9_1[[#This Row],[Sample]])+1,LEN(Table9_1[[#This Row],[Sample]])))-0.5)</f>
        <v>17.5</v>
      </c>
      <c r="F1808">
        <v>-2.4770821142968726E-4</v>
      </c>
      <c r="G1808" s="30" t="s">
        <v>531</v>
      </c>
    </row>
    <row r="1809" spans="1:7" x14ac:dyDescent="0.35">
      <c r="A1809" s="30" t="s">
        <v>30</v>
      </c>
      <c r="B1809">
        <v>1</v>
      </c>
      <c r="C1809" t="s">
        <v>519</v>
      </c>
      <c r="D1809" t="s">
        <v>86</v>
      </c>
      <c r="E1809">
        <f>IF(Table9_1[[#This Row],[Sample]]="ST","",VALUE(MID(Table9_1[[#This Row],[Sample]],FIND("-",Table9_1[[#This Row],[Sample]])+1,LEN(Table9_1[[#This Row],[Sample]])))-0.5)</f>
        <v>18.5</v>
      </c>
      <c r="F1809">
        <v>7.661603673613562E-3</v>
      </c>
      <c r="G1809" s="30" t="s">
        <v>532</v>
      </c>
    </row>
    <row r="1810" spans="1:7" x14ac:dyDescent="0.35">
      <c r="A1810" s="30" t="s">
        <v>30</v>
      </c>
      <c r="B1810">
        <v>1</v>
      </c>
      <c r="C1810" t="s">
        <v>519</v>
      </c>
      <c r="D1810" t="s">
        <v>88</v>
      </c>
      <c r="E1810">
        <f>IF(Table9_1[[#This Row],[Sample]]="ST","",VALUE(MID(Table9_1[[#This Row],[Sample]],FIND("-",Table9_1[[#This Row],[Sample]])+1,LEN(Table9_1[[#This Row],[Sample]])))-0.5)</f>
        <v>19.5</v>
      </c>
      <c r="F1810">
        <v>9.5618153364632214E-3</v>
      </c>
      <c r="G1810" s="30" t="s">
        <v>533</v>
      </c>
    </row>
    <row r="1811" spans="1:7" x14ac:dyDescent="0.35">
      <c r="A1811" s="30" t="s">
        <v>30</v>
      </c>
      <c r="B1811">
        <v>1</v>
      </c>
      <c r="C1811" t="s">
        <v>519</v>
      </c>
      <c r="D1811" t="s">
        <v>90</v>
      </c>
      <c r="E1811">
        <f>IF(Table9_1[[#This Row],[Sample]]="ST","",VALUE(MID(Table9_1[[#This Row],[Sample]],FIND("-",Table9_1[[#This Row],[Sample]])+1,LEN(Table9_1[[#This Row],[Sample]])))-0.5)</f>
        <v>20.5</v>
      </c>
      <c r="F1811">
        <v>9.2196809532961773E-3</v>
      </c>
      <c r="G1811" s="30" t="s">
        <v>534</v>
      </c>
    </row>
    <row r="1812" spans="1:7" x14ac:dyDescent="0.35">
      <c r="A1812" s="30" t="s">
        <v>30</v>
      </c>
      <c r="B1812">
        <v>1</v>
      </c>
      <c r="C1812" t="s">
        <v>519</v>
      </c>
      <c r="D1812" t="s">
        <v>92</v>
      </c>
      <c r="E1812">
        <f>IF(Table9_1[[#This Row],[Sample]]="ST","",VALUE(MID(Table9_1[[#This Row],[Sample]],FIND("-",Table9_1[[#This Row],[Sample]])+1,LEN(Table9_1[[#This Row],[Sample]])))-0.5)</f>
        <v>21.5</v>
      </c>
      <c r="F1812">
        <v>9.3573364305071637E-3</v>
      </c>
      <c r="G1812" s="30" t="s">
        <v>535</v>
      </c>
    </row>
    <row r="1813" spans="1:7" x14ac:dyDescent="0.35">
      <c r="A1813" s="30" t="s">
        <v>30</v>
      </c>
      <c r="B1813">
        <v>1</v>
      </c>
      <c r="C1813" t="s">
        <v>519</v>
      </c>
      <c r="D1813" t="s">
        <v>96</v>
      </c>
      <c r="E1813">
        <f>IF(Table9_1[[#This Row],[Sample]]="ST","",VALUE(MID(Table9_1[[#This Row],[Sample]],FIND("-",Table9_1[[#This Row],[Sample]])+1,LEN(Table9_1[[#This Row],[Sample]])))-0.5)</f>
        <v>23.5</v>
      </c>
      <c r="F1813">
        <v>1.9568302779420461E-2</v>
      </c>
      <c r="G1813" s="30" t="s">
        <v>536</v>
      </c>
    </row>
    <row r="1814" spans="1:7" x14ac:dyDescent="0.35">
      <c r="A1814" s="30" t="s">
        <v>30</v>
      </c>
      <c r="B1814">
        <v>2</v>
      </c>
      <c r="C1814" t="s">
        <v>589</v>
      </c>
      <c r="D1814" t="s">
        <v>588</v>
      </c>
      <c r="E1814" t="str">
        <f>IF(Table9_1[[#This Row],[Sample]]="ST","",VALUE(MID(Table9_1[[#This Row],[Sample]],FIND("-",Table9_1[[#This Row],[Sample]])+1,LEN(Table9_1[[#This Row],[Sample]])))-0.5)</f>
        <v/>
      </c>
      <c r="F1814">
        <v>0.23900547088706525</v>
      </c>
      <c r="G1814" s="30" t="s">
        <v>537</v>
      </c>
    </row>
    <row r="1815" spans="1:7" x14ac:dyDescent="0.35">
      <c r="A1815" s="30" t="s">
        <v>30</v>
      </c>
      <c r="B1815">
        <v>2</v>
      </c>
      <c r="C1815" t="s">
        <v>589</v>
      </c>
      <c r="D1815" t="s">
        <v>50</v>
      </c>
      <c r="E1815">
        <f>IF(Table9_1[[#This Row],[Sample]]="ST","",VALUE(MID(Table9_1[[#This Row],[Sample]],FIND("-",Table9_1[[#This Row],[Sample]])+1,LEN(Table9_1[[#This Row],[Sample]])))-0.5)</f>
        <v>0.5</v>
      </c>
      <c r="F1815">
        <v>2.2801105927077944E-3</v>
      </c>
      <c r="G1815" s="30" t="s">
        <v>538</v>
      </c>
    </row>
    <row r="1816" spans="1:7" x14ac:dyDescent="0.35">
      <c r="A1816" s="30" t="s">
        <v>30</v>
      </c>
      <c r="B1816">
        <v>2</v>
      </c>
      <c r="C1816" t="s">
        <v>589</v>
      </c>
      <c r="D1816" t="s">
        <v>66</v>
      </c>
      <c r="E1816">
        <f>IF(Table9_1[[#This Row],[Sample]]="ST","",VALUE(MID(Table9_1[[#This Row],[Sample]],FIND("-",Table9_1[[#This Row],[Sample]])+1,LEN(Table9_1[[#This Row],[Sample]])))-0.5)</f>
        <v>8.5</v>
      </c>
      <c r="F1816">
        <v>3.1290790427846299E-3</v>
      </c>
      <c r="G1816" s="30" t="s">
        <v>539</v>
      </c>
    </row>
    <row r="1817" spans="1:7" x14ac:dyDescent="0.35">
      <c r="A1817" s="30" t="s">
        <v>30</v>
      </c>
      <c r="B1817">
        <v>2</v>
      </c>
      <c r="C1817" t="s">
        <v>589</v>
      </c>
      <c r="D1817" t="s">
        <v>78</v>
      </c>
      <c r="E1817">
        <f>IF(Table9_1[[#This Row],[Sample]]="ST","",VALUE(MID(Table9_1[[#This Row],[Sample]],FIND("-",Table9_1[[#This Row],[Sample]])+1,LEN(Table9_1[[#This Row],[Sample]])))-0.5)</f>
        <v>14.5</v>
      </c>
      <c r="F1817">
        <v>3.0306270387821674E-2</v>
      </c>
      <c r="G1817" s="30" t="s">
        <v>540</v>
      </c>
    </row>
    <row r="1818" spans="1:7" x14ac:dyDescent="0.35">
      <c r="A1818" s="30" t="s">
        <v>30</v>
      </c>
      <c r="B1818">
        <v>2</v>
      </c>
      <c r="C1818" t="s">
        <v>589</v>
      </c>
      <c r="D1818" t="s">
        <v>80</v>
      </c>
      <c r="E1818">
        <f>IF(Table9_1[[#This Row],[Sample]]="ST","",VALUE(MID(Table9_1[[#This Row],[Sample]],FIND("-",Table9_1[[#This Row],[Sample]])+1,LEN(Table9_1[[#This Row],[Sample]])))-0.5)</f>
        <v>15.5</v>
      </c>
      <c r="F1818">
        <v>2.8485823621499394E-2</v>
      </c>
      <c r="G1818" s="30" t="s">
        <v>541</v>
      </c>
    </row>
    <row r="1819" spans="1:7" x14ac:dyDescent="0.35">
      <c r="A1819" s="30" t="s">
        <v>30</v>
      </c>
      <c r="B1819">
        <v>2</v>
      </c>
      <c r="C1819" t="s">
        <v>589</v>
      </c>
      <c r="D1819" t="s">
        <v>82</v>
      </c>
      <c r="E1819">
        <f>IF(Table9_1[[#This Row],[Sample]]="ST","",VALUE(MID(Table9_1[[#This Row],[Sample]],FIND("-",Table9_1[[#This Row],[Sample]])+1,LEN(Table9_1[[#This Row],[Sample]])))-0.5)</f>
        <v>16.5</v>
      </c>
      <c r="F1819">
        <v>1.4331247555729374E-2</v>
      </c>
      <c r="G1819" s="30" t="s">
        <v>542</v>
      </c>
    </row>
    <row r="1820" spans="1:7" x14ac:dyDescent="0.35">
      <c r="A1820" s="30" t="s">
        <v>30</v>
      </c>
      <c r="B1820">
        <v>2</v>
      </c>
      <c r="C1820" t="s">
        <v>589</v>
      </c>
      <c r="D1820" t="s">
        <v>84</v>
      </c>
      <c r="E1820">
        <f>IF(Table9_1[[#This Row],[Sample]]="ST","",VALUE(MID(Table9_1[[#This Row],[Sample]],FIND("-",Table9_1[[#This Row],[Sample]])+1,LEN(Table9_1[[#This Row],[Sample]])))-0.5)</f>
        <v>17.5</v>
      </c>
      <c r="F1820">
        <v>2.4009167154281252E-2</v>
      </c>
      <c r="G1820" s="30" t="s">
        <v>543</v>
      </c>
    </row>
    <row r="1821" spans="1:7" x14ac:dyDescent="0.35">
      <c r="A1821" s="30" t="s">
        <v>30</v>
      </c>
      <c r="B1821">
        <v>2</v>
      </c>
      <c r="C1821" t="s">
        <v>589</v>
      </c>
      <c r="D1821" t="s">
        <v>86</v>
      </c>
      <c r="E1821">
        <f>IF(Table9_1[[#This Row],[Sample]]="ST","",VALUE(MID(Table9_1[[#This Row],[Sample]],FIND("-",Table9_1[[#This Row],[Sample]])+1,LEN(Table9_1[[#This Row],[Sample]])))-0.5)</f>
        <v>18.5</v>
      </c>
      <c r="F1821">
        <v>2.0323207347227125E-2</v>
      </c>
      <c r="G1821" s="30" t="s">
        <v>544</v>
      </c>
    </row>
    <row r="1822" spans="1:7" x14ac:dyDescent="0.35">
      <c r="A1822" s="30" t="s">
        <v>30</v>
      </c>
      <c r="B1822">
        <v>2</v>
      </c>
      <c r="C1822" t="s">
        <v>589</v>
      </c>
      <c r="D1822" t="s">
        <v>88</v>
      </c>
      <c r="E1822">
        <f>IF(Table9_1[[#This Row],[Sample]]="ST","",VALUE(MID(Table9_1[[#This Row],[Sample]],FIND("-",Table9_1[[#This Row],[Sample]])+1,LEN(Table9_1[[#This Row],[Sample]])))-0.5)</f>
        <v>19.5</v>
      </c>
      <c r="F1822">
        <v>2.4123630672926444E-2</v>
      </c>
      <c r="G1822" s="30" t="s">
        <v>545</v>
      </c>
    </row>
    <row r="1823" spans="1:7" x14ac:dyDescent="0.35">
      <c r="A1823" s="30" t="s">
        <v>30</v>
      </c>
      <c r="B1823">
        <v>2</v>
      </c>
      <c r="C1823" t="s">
        <v>589</v>
      </c>
      <c r="D1823" t="s">
        <v>90</v>
      </c>
      <c r="E1823">
        <f>IF(Table9_1[[#This Row],[Sample]]="ST","",VALUE(MID(Table9_1[[#This Row],[Sample]],FIND("-",Table9_1[[#This Row],[Sample]])+1,LEN(Table9_1[[#This Row],[Sample]])))-0.5)</f>
        <v>20.5</v>
      </c>
      <c r="F1823">
        <v>1.3829521429944265E-2</v>
      </c>
      <c r="G1823" s="30" t="s">
        <v>546</v>
      </c>
    </row>
    <row r="1824" spans="1:7" x14ac:dyDescent="0.35">
      <c r="A1824" s="30" t="s">
        <v>30</v>
      </c>
      <c r="B1824">
        <v>2</v>
      </c>
      <c r="C1824" t="s">
        <v>589</v>
      </c>
      <c r="D1824" t="s">
        <v>92</v>
      </c>
      <c r="E1824">
        <f>IF(Table9_1[[#This Row],[Sample]]="ST","",VALUE(MID(Table9_1[[#This Row],[Sample]],FIND("-",Table9_1[[#This Row],[Sample]])+1,LEN(Table9_1[[#This Row],[Sample]])))-0.5)</f>
        <v>21.5</v>
      </c>
      <c r="F1824">
        <v>2.3714672861014328E-2</v>
      </c>
      <c r="G1824" s="30" t="s">
        <v>547</v>
      </c>
    </row>
    <row r="1825" spans="1:7" x14ac:dyDescent="0.35">
      <c r="A1825" s="30" t="s">
        <v>30</v>
      </c>
      <c r="B1825">
        <v>2</v>
      </c>
      <c r="C1825" t="s">
        <v>589</v>
      </c>
      <c r="D1825" t="s">
        <v>96</v>
      </c>
      <c r="E1825">
        <f>IF(Table9_1[[#This Row],[Sample]]="ST","",VALUE(MID(Table9_1[[#This Row],[Sample]],FIND("-",Table9_1[[#This Row],[Sample]])+1,LEN(Table9_1[[#This Row],[Sample]])))-0.5)</f>
        <v>23.5</v>
      </c>
      <c r="F1825">
        <v>2.4424403705893952E-2</v>
      </c>
      <c r="G1825" s="30" t="s">
        <v>548</v>
      </c>
    </row>
    <row r="1826" spans="1:7" x14ac:dyDescent="0.35">
      <c r="A1826" s="30" t="s">
        <v>30</v>
      </c>
      <c r="B1826">
        <v>3</v>
      </c>
      <c r="C1826" t="s">
        <v>590</v>
      </c>
      <c r="D1826" t="s">
        <v>588</v>
      </c>
      <c r="E1826" t="str">
        <f>IF(Table9_1[[#This Row],[Sample]]="ST","",VALUE(MID(Table9_1[[#This Row],[Sample]],FIND("-",Table9_1[[#This Row],[Sample]])+1,LEN(Table9_1[[#This Row],[Sample]])))-0.5)</f>
        <v/>
      </c>
      <c r="F1826">
        <v>-7.230558812035956E-2</v>
      </c>
      <c r="G1826" s="30" t="s">
        <v>549</v>
      </c>
    </row>
    <row r="1827" spans="1:7" x14ac:dyDescent="0.35">
      <c r="A1827" s="30" t="s">
        <v>30</v>
      </c>
      <c r="B1827">
        <v>3</v>
      </c>
      <c r="C1827" t="s">
        <v>590</v>
      </c>
      <c r="D1827" t="s">
        <v>50</v>
      </c>
      <c r="E1827">
        <f>IF(Table9_1[[#This Row],[Sample]]="ST","",VALUE(MID(Table9_1[[#This Row],[Sample]],FIND("-",Table9_1[[#This Row],[Sample]])+1,LEN(Table9_1[[#This Row],[Sample]])))-0.5)</f>
        <v>0.5</v>
      </c>
      <c r="F1827">
        <v>-0.15271988940729225</v>
      </c>
      <c r="G1827" s="30" t="s">
        <v>550</v>
      </c>
    </row>
    <row r="1828" spans="1:7" x14ac:dyDescent="0.35">
      <c r="A1828" s="30" t="s">
        <v>30</v>
      </c>
      <c r="B1828">
        <v>3</v>
      </c>
      <c r="C1828" t="s">
        <v>590</v>
      </c>
      <c r="D1828" t="s">
        <v>66</v>
      </c>
      <c r="E1828">
        <f>IF(Table9_1[[#This Row],[Sample]]="ST","",VALUE(MID(Table9_1[[#This Row],[Sample]],FIND("-",Table9_1[[#This Row],[Sample]])+1,LEN(Table9_1[[#This Row],[Sample]])))-0.5)</f>
        <v>8.5</v>
      </c>
      <c r="F1828">
        <v>-0.15187092095721541</v>
      </c>
      <c r="G1828" s="30" t="s">
        <v>551</v>
      </c>
    </row>
    <row r="1829" spans="1:7" x14ac:dyDescent="0.35">
      <c r="A1829" s="30" t="s">
        <v>30</v>
      </c>
      <c r="B1829">
        <v>3</v>
      </c>
      <c r="C1829" t="s">
        <v>590</v>
      </c>
      <c r="D1829" t="s">
        <v>78</v>
      </c>
      <c r="E1829">
        <f>IF(Table9_1[[#This Row],[Sample]]="ST","",VALUE(MID(Table9_1[[#This Row],[Sample]],FIND("-",Table9_1[[#This Row],[Sample]])+1,LEN(Table9_1[[#This Row],[Sample]])))-0.5)</f>
        <v>14.5</v>
      </c>
      <c r="F1829">
        <v>-0.16093874592243571</v>
      </c>
      <c r="G1829" s="30" t="s">
        <v>552</v>
      </c>
    </row>
    <row r="1830" spans="1:7" x14ac:dyDescent="0.35">
      <c r="A1830" s="30" t="s">
        <v>30</v>
      </c>
      <c r="B1830">
        <v>3</v>
      </c>
      <c r="C1830" t="s">
        <v>590</v>
      </c>
      <c r="D1830" t="s">
        <v>80</v>
      </c>
      <c r="E1830">
        <f>IF(Table9_1[[#This Row],[Sample]]="ST","",VALUE(MID(Table9_1[[#This Row],[Sample]],FIND("-",Table9_1[[#This Row],[Sample]])+1,LEN(Table9_1[[#This Row],[Sample]])))-0.5)</f>
        <v>15.5</v>
      </c>
      <c r="F1830">
        <v>-0.15260567055140029</v>
      </c>
      <c r="G1830" s="30" t="s">
        <v>553</v>
      </c>
    </row>
    <row r="1831" spans="1:7" x14ac:dyDescent="0.35">
      <c r="A1831" s="30" t="s">
        <v>30</v>
      </c>
      <c r="B1831">
        <v>3</v>
      </c>
      <c r="C1831" t="s">
        <v>590</v>
      </c>
      <c r="D1831" t="s">
        <v>82</v>
      </c>
      <c r="E1831">
        <f>IF(Table9_1[[#This Row],[Sample]]="ST","",VALUE(MID(Table9_1[[#This Row],[Sample]],FIND("-",Table9_1[[#This Row],[Sample]])+1,LEN(Table9_1[[#This Row],[Sample]])))-0.5)</f>
        <v>16.5</v>
      </c>
      <c r="F1831">
        <v>-0.16022291748142359</v>
      </c>
      <c r="G1831" s="30" t="s">
        <v>554</v>
      </c>
    </row>
    <row r="1832" spans="1:7" x14ac:dyDescent="0.35">
      <c r="A1832" s="30" t="s">
        <v>30</v>
      </c>
      <c r="B1832">
        <v>3</v>
      </c>
      <c r="C1832" t="s">
        <v>590</v>
      </c>
      <c r="D1832" t="s">
        <v>84</v>
      </c>
      <c r="E1832">
        <f>IF(Table9_1[[#This Row],[Sample]]="ST","",VALUE(MID(Table9_1[[#This Row],[Sample]],FIND("-",Table9_1[[#This Row],[Sample]])+1,LEN(Table9_1[[#This Row],[Sample]])))-0.5)</f>
        <v>17.5</v>
      </c>
      <c r="F1832">
        <v>-0.15049541642285941</v>
      </c>
      <c r="G1832" s="30" t="s">
        <v>555</v>
      </c>
    </row>
    <row r="1833" spans="1:7" x14ac:dyDescent="0.35">
      <c r="A1833" s="30" t="s">
        <v>30</v>
      </c>
      <c r="B1833">
        <v>3</v>
      </c>
      <c r="C1833" t="s">
        <v>590</v>
      </c>
      <c r="D1833" t="s">
        <v>86</v>
      </c>
      <c r="E1833">
        <f>IF(Table9_1[[#This Row],[Sample]]="ST","",VALUE(MID(Table9_1[[#This Row],[Sample]],FIND("-",Table9_1[[#This Row],[Sample]])+1,LEN(Table9_1[[#This Row],[Sample]])))-0.5)</f>
        <v>18.5</v>
      </c>
      <c r="F1833">
        <v>-0.15233839632638649</v>
      </c>
      <c r="G1833" s="30" t="s">
        <v>556</v>
      </c>
    </row>
    <row r="1834" spans="1:7" x14ac:dyDescent="0.35">
      <c r="A1834" s="30" t="s">
        <v>30</v>
      </c>
      <c r="B1834">
        <v>3</v>
      </c>
      <c r="C1834" t="s">
        <v>590</v>
      </c>
      <c r="D1834" t="s">
        <v>88</v>
      </c>
      <c r="E1834">
        <f>IF(Table9_1[[#This Row],[Sample]]="ST","",VALUE(MID(Table9_1[[#This Row],[Sample]],FIND("-",Table9_1[[#This Row],[Sample]])+1,LEN(Table9_1[[#This Row],[Sample]])))-0.5)</f>
        <v>19.5</v>
      </c>
      <c r="F1834">
        <v>-0.16021909233176843</v>
      </c>
      <c r="G1834" s="30" t="s">
        <v>557</v>
      </c>
    </row>
    <row r="1835" spans="1:7" x14ac:dyDescent="0.35">
      <c r="A1835" s="30" t="s">
        <v>30</v>
      </c>
      <c r="B1835">
        <v>3</v>
      </c>
      <c r="C1835" t="s">
        <v>590</v>
      </c>
      <c r="D1835" t="s">
        <v>90</v>
      </c>
      <c r="E1835">
        <f>IF(Table9_1[[#This Row],[Sample]]="ST","",VALUE(MID(Table9_1[[#This Row],[Sample]],FIND("-",Table9_1[[#This Row],[Sample]])+1,LEN(Table9_1[[#This Row],[Sample]])))-0.5)</f>
        <v>20.5</v>
      </c>
      <c r="F1835">
        <v>-0.15078031904670386</v>
      </c>
      <c r="G1835" s="30" t="s">
        <v>558</v>
      </c>
    </row>
    <row r="1836" spans="1:7" x14ac:dyDescent="0.35">
      <c r="A1836" s="30" t="s">
        <v>30</v>
      </c>
      <c r="B1836">
        <v>3</v>
      </c>
      <c r="C1836" t="s">
        <v>590</v>
      </c>
      <c r="D1836" t="s">
        <v>92</v>
      </c>
      <c r="E1836">
        <f>IF(Table9_1[[#This Row],[Sample]]="ST","",VALUE(MID(Table9_1[[#This Row],[Sample]],FIND("-",Table9_1[[#This Row],[Sample]])+1,LEN(Table9_1[[#This Row],[Sample]])))-0.5)</f>
        <v>21.5</v>
      </c>
      <c r="F1836">
        <v>-0.14096399535423929</v>
      </c>
      <c r="G1836" s="30" t="s">
        <v>559</v>
      </c>
    </row>
    <row r="1837" spans="1:7" x14ac:dyDescent="0.35">
      <c r="A1837" s="30" t="s">
        <v>30</v>
      </c>
      <c r="B1837">
        <v>3</v>
      </c>
      <c r="C1837" t="s">
        <v>590</v>
      </c>
      <c r="D1837" t="s">
        <v>96</v>
      </c>
      <c r="E1837">
        <f>IF(Table9_1[[#This Row],[Sample]]="ST","",VALUE(MID(Table9_1[[#This Row],[Sample]],FIND("-",Table9_1[[#This Row],[Sample]])+1,LEN(Table9_1[[#This Row],[Sample]])))-0.5)</f>
        <v>23.5</v>
      </c>
      <c r="F1837">
        <v>-0.14043169722057958</v>
      </c>
      <c r="G1837" s="30" t="s">
        <v>560</v>
      </c>
    </row>
    <row r="1838" spans="1:7" x14ac:dyDescent="0.35">
      <c r="A1838" s="30" t="s">
        <v>30</v>
      </c>
      <c r="B1838">
        <v>4</v>
      </c>
      <c r="C1838" t="s">
        <v>607</v>
      </c>
      <c r="D1838" t="s">
        <v>588</v>
      </c>
      <c r="E1838" t="str">
        <f>IF(Table9_1[[#This Row],[Sample]]="ST","",VALUE(MID(Table9_1[[#This Row],[Sample]],FIND("-",Table9_1[[#This Row],[Sample]])+1,LEN(Table9_1[[#This Row],[Sample]])))-0.5)</f>
        <v/>
      </c>
      <c r="F1838">
        <v>10.43784095349746</v>
      </c>
      <c r="G1838" s="30" t="s">
        <v>561</v>
      </c>
    </row>
    <row r="1839" spans="1:7" x14ac:dyDescent="0.35">
      <c r="A1839" s="30" t="s">
        <v>30</v>
      </c>
      <c r="B1839">
        <v>4</v>
      </c>
      <c r="C1839" t="s">
        <v>607</v>
      </c>
      <c r="D1839" t="s">
        <v>50</v>
      </c>
      <c r="E1839">
        <f>IF(Table9_1[[#This Row],[Sample]]="ST","",VALUE(MID(Table9_1[[#This Row],[Sample]],FIND("-",Table9_1[[#This Row],[Sample]])+1,LEN(Table9_1[[#This Row],[Sample]])))-0.5)</f>
        <v>0.5</v>
      </c>
      <c r="F1839">
        <v>0.75988508726455828</v>
      </c>
      <c r="G1839" s="30" t="s">
        <v>562</v>
      </c>
    </row>
    <row r="1840" spans="1:7" x14ac:dyDescent="0.35">
      <c r="A1840" s="30" t="s">
        <v>30</v>
      </c>
      <c r="B1840">
        <v>4</v>
      </c>
      <c r="C1840" t="s">
        <v>607</v>
      </c>
      <c r="D1840" t="s">
        <v>66</v>
      </c>
      <c r="E1840">
        <f>IF(Table9_1[[#This Row],[Sample]]="ST","",VALUE(MID(Table9_1[[#This Row],[Sample]],FIND("-",Table9_1[[#This Row],[Sample]])+1,LEN(Table9_1[[#This Row],[Sample]])))-0.5)</f>
        <v>8.5</v>
      </c>
      <c r="F1840">
        <v>0.76267947788252355</v>
      </c>
      <c r="G1840" s="30" t="s">
        <v>563</v>
      </c>
    </row>
    <row r="1841" spans="1:7" x14ac:dyDescent="0.35">
      <c r="A1841" s="30" t="s">
        <v>30</v>
      </c>
      <c r="B1841">
        <v>4</v>
      </c>
      <c r="C1841" t="s">
        <v>607</v>
      </c>
      <c r="D1841" t="s">
        <v>78</v>
      </c>
      <c r="E1841">
        <f>IF(Table9_1[[#This Row],[Sample]]="ST","",VALUE(MID(Table9_1[[#This Row],[Sample]],FIND("-",Table9_1[[#This Row],[Sample]])+1,LEN(Table9_1[[#This Row],[Sample]])))-0.5)</f>
        <v>14.5</v>
      </c>
      <c r="F1841">
        <v>0.78051286698079025</v>
      </c>
      <c r="G1841" s="30" t="s">
        <v>564</v>
      </c>
    </row>
    <row r="1842" spans="1:7" x14ac:dyDescent="0.35">
      <c r="A1842" s="30" t="s">
        <v>30</v>
      </c>
      <c r="B1842">
        <v>4</v>
      </c>
      <c r="C1842" t="s">
        <v>607</v>
      </c>
      <c r="D1842" t="s">
        <v>80</v>
      </c>
      <c r="E1842">
        <f>IF(Table9_1[[#This Row],[Sample]]="ST","",VALUE(MID(Table9_1[[#This Row],[Sample]],FIND("-",Table9_1[[#This Row],[Sample]])+1,LEN(Table9_1[[#This Row],[Sample]])))-0.5)</f>
        <v>15.5</v>
      </c>
      <c r="F1842">
        <v>0.74774482518698904</v>
      </c>
      <c r="G1842" s="30" t="s">
        <v>565</v>
      </c>
    </row>
    <row r="1843" spans="1:7" x14ac:dyDescent="0.35">
      <c r="A1843" s="30" t="s">
        <v>30</v>
      </c>
      <c r="B1843">
        <v>4</v>
      </c>
      <c r="C1843" t="s">
        <v>607</v>
      </c>
      <c r="D1843" t="s">
        <v>82</v>
      </c>
      <c r="E1843">
        <f>IF(Table9_1[[#This Row],[Sample]]="ST","",VALUE(MID(Table9_1[[#This Row],[Sample]],FIND("-",Table9_1[[#This Row],[Sample]])+1,LEN(Table9_1[[#This Row],[Sample]])))-0.5)</f>
        <v>16.5</v>
      </c>
      <c r="F1843">
        <v>0.74716660148611658</v>
      </c>
      <c r="G1843" s="30" t="s">
        <v>566</v>
      </c>
    </row>
    <row r="1844" spans="1:7" x14ac:dyDescent="0.35">
      <c r="A1844" s="30" t="s">
        <v>30</v>
      </c>
      <c r="B1844">
        <v>4</v>
      </c>
      <c r="C1844" t="s">
        <v>607</v>
      </c>
      <c r="D1844" t="s">
        <v>84</v>
      </c>
      <c r="E1844">
        <f>IF(Table9_1[[#This Row],[Sample]]="ST","",VALUE(MID(Table9_1[[#This Row],[Sample]],FIND("-",Table9_1[[#This Row],[Sample]])+1,LEN(Table9_1[[#This Row],[Sample]])))-0.5)</f>
        <v>17.5</v>
      </c>
      <c r="F1844">
        <v>0.79394480202847661</v>
      </c>
      <c r="G1844" s="30" t="s">
        <v>567</v>
      </c>
    </row>
    <row r="1845" spans="1:7" x14ac:dyDescent="0.35">
      <c r="A1845" s="30" t="s">
        <v>30</v>
      </c>
      <c r="B1845">
        <v>4</v>
      </c>
      <c r="C1845" t="s">
        <v>607</v>
      </c>
      <c r="D1845" t="s">
        <v>86</v>
      </c>
      <c r="E1845">
        <f>IF(Table9_1[[#This Row],[Sample]]="ST","",VALUE(MID(Table9_1[[#This Row],[Sample]],FIND("-",Table9_1[[#This Row],[Sample]])+1,LEN(Table9_1[[#This Row],[Sample]])))-0.5)</f>
        <v>18.5</v>
      </c>
      <c r="F1845">
        <v>0.67146414694454248</v>
      </c>
      <c r="G1845" s="30" t="s">
        <v>568</v>
      </c>
    </row>
    <row r="1846" spans="1:7" x14ac:dyDescent="0.35">
      <c r="A1846" s="30" t="s">
        <v>30</v>
      </c>
      <c r="B1846">
        <v>4</v>
      </c>
      <c r="C1846" t="s">
        <v>607</v>
      </c>
      <c r="D1846" t="s">
        <v>88</v>
      </c>
      <c r="E1846">
        <f>IF(Table9_1[[#This Row],[Sample]]="ST","",VALUE(MID(Table9_1[[#This Row],[Sample]],FIND("-",Table9_1[[#This Row],[Sample]])+1,LEN(Table9_1[[#This Row],[Sample]])))-0.5)</f>
        <v>19.5</v>
      </c>
      <c r="F1846">
        <v>0.77681533646322387</v>
      </c>
      <c r="G1846" s="30" t="s">
        <v>569</v>
      </c>
    </row>
    <row r="1847" spans="1:7" x14ac:dyDescent="0.35">
      <c r="A1847" s="30" t="s">
        <v>30</v>
      </c>
      <c r="B1847">
        <v>4</v>
      </c>
      <c r="C1847" t="s">
        <v>607</v>
      </c>
      <c r="D1847" t="s">
        <v>90</v>
      </c>
      <c r="E1847">
        <f>IF(Table9_1[[#This Row],[Sample]]="ST","",VALUE(MID(Table9_1[[#This Row],[Sample]],FIND("-",Table9_1[[#This Row],[Sample]])+1,LEN(Table9_1[[#This Row],[Sample]])))-0.5)</f>
        <v>20.5</v>
      </c>
      <c r="F1847">
        <v>0.72417739765519895</v>
      </c>
      <c r="G1847" s="30" t="s">
        <v>570</v>
      </c>
    </row>
    <row r="1848" spans="1:7" x14ac:dyDescent="0.35">
      <c r="A1848" s="30" t="s">
        <v>30</v>
      </c>
      <c r="B1848">
        <v>4</v>
      </c>
      <c r="C1848" t="s">
        <v>607</v>
      </c>
      <c r="D1848" t="s">
        <v>92</v>
      </c>
      <c r="E1848">
        <f>IF(Table9_1[[#This Row],[Sample]]="ST","",VALUE(MID(Table9_1[[#This Row],[Sample]],FIND("-",Table9_1[[#This Row],[Sample]])+1,LEN(Table9_1[[#This Row],[Sample]])))-0.5)</f>
        <v>21.5</v>
      </c>
      <c r="F1848">
        <v>0.7392934572202865</v>
      </c>
      <c r="G1848" s="30" t="s">
        <v>571</v>
      </c>
    </row>
    <row r="1849" spans="1:7" x14ac:dyDescent="0.35">
      <c r="A1849" s="30" t="s">
        <v>30</v>
      </c>
      <c r="B1849">
        <v>4</v>
      </c>
      <c r="C1849" t="s">
        <v>607</v>
      </c>
      <c r="D1849" t="s">
        <v>96</v>
      </c>
      <c r="E1849">
        <f>IF(Table9_1[[#This Row],[Sample]]="ST","",VALUE(MID(Table9_1[[#This Row],[Sample]],FIND("-",Table9_1[[#This Row],[Sample]])+1,LEN(Table9_1[[#This Row],[Sample]])))-0.5)</f>
        <v>23.5</v>
      </c>
      <c r="F1849">
        <v>0.67463926670609098</v>
      </c>
      <c r="G1849" s="30" t="s">
        <v>572</v>
      </c>
    </row>
    <row r="1850" spans="1:7" x14ac:dyDescent="0.35">
      <c r="A1850" s="30" t="s">
        <v>30</v>
      </c>
      <c r="B1850">
        <v>5</v>
      </c>
      <c r="C1850" t="s">
        <v>608</v>
      </c>
      <c r="D1850" t="s">
        <v>633</v>
      </c>
      <c r="E1850" t="e">
        <f>IF(Table9_1[[#This Row],[Sample]]="ST","",VALUE(MID(Table9_1[[#This Row],[Sample]],FIND("-",Table9_1[[#This Row],[Sample]])+1,LEN(Table9_1[[#This Row],[Sample]])))-0.5)</f>
        <v>#VALUE!</v>
      </c>
      <c r="F1850">
        <v>7.68</v>
      </c>
      <c r="G1850" s="30" t="s">
        <v>596</v>
      </c>
    </row>
    <row r="1851" spans="1:7" x14ac:dyDescent="0.35">
      <c r="A1851" s="30" t="s">
        <v>30</v>
      </c>
      <c r="B1851">
        <v>5</v>
      </c>
      <c r="C1851" t="s">
        <v>608</v>
      </c>
      <c r="D1851" t="s">
        <v>50</v>
      </c>
      <c r="E1851">
        <f>IF(Table9_1[[#This Row],[Sample]]="ST","",VALUE(MID(Table9_1[[#This Row],[Sample]],FIND("-",Table9_1[[#This Row],[Sample]])+1,LEN(Table9_1[[#This Row],[Sample]])))-0.5)</f>
        <v>0.5</v>
      </c>
      <c r="F1851">
        <v>1.3888888888888891</v>
      </c>
      <c r="G1851" s="30" t="s">
        <v>595</v>
      </c>
    </row>
    <row r="1852" spans="1:7" x14ac:dyDescent="0.35">
      <c r="A1852" s="30" t="s">
        <v>30</v>
      </c>
      <c r="B1852">
        <v>5</v>
      </c>
      <c r="C1852" t="s">
        <v>608</v>
      </c>
      <c r="D1852" s="5" t="s">
        <v>66</v>
      </c>
      <c r="E1852">
        <f>IF(Table9_1[[#This Row],[Sample]]="ST","",VALUE(MID(Table9_1[[#This Row],[Sample]],FIND("-",Table9_1[[#This Row],[Sample]])+1,LEN(Table9_1[[#This Row],[Sample]])))-0.5)</f>
        <v>8.5</v>
      </c>
      <c r="F1852">
        <v>1.227364185110664</v>
      </c>
      <c r="G1852" s="30" t="s">
        <v>597</v>
      </c>
    </row>
    <row r="1853" spans="1:7" x14ac:dyDescent="0.35">
      <c r="A1853" s="30" t="s">
        <v>30</v>
      </c>
      <c r="B1853">
        <v>5</v>
      </c>
      <c r="C1853" t="s">
        <v>608</v>
      </c>
      <c r="D1853" t="s">
        <v>78</v>
      </c>
      <c r="E1853">
        <f>IF(Table9_1[[#This Row],[Sample]]="ST","",VALUE(MID(Table9_1[[#This Row],[Sample]],FIND("-",Table9_1[[#This Row],[Sample]])+1,LEN(Table9_1[[#This Row],[Sample]])))-0.5)</f>
        <v>14.5</v>
      </c>
      <c r="F1853">
        <v>1.448692152917505</v>
      </c>
      <c r="G1853" s="30" t="s">
        <v>598</v>
      </c>
    </row>
    <row r="1854" spans="1:7" x14ac:dyDescent="0.35">
      <c r="A1854" s="30" t="s">
        <v>30</v>
      </c>
      <c r="B1854">
        <v>5</v>
      </c>
      <c r="C1854" t="s">
        <v>608</v>
      </c>
      <c r="D1854" t="s">
        <v>80</v>
      </c>
      <c r="E1854">
        <f>IF(Table9_1[[#This Row],[Sample]]="ST","",VALUE(MID(Table9_1[[#This Row],[Sample]],FIND("-",Table9_1[[#This Row],[Sample]])+1,LEN(Table9_1[[#This Row],[Sample]])))-0.5)</f>
        <v>15.5</v>
      </c>
      <c r="F1854">
        <v>1.1491935483870968</v>
      </c>
      <c r="G1854" s="30" t="s">
        <v>599</v>
      </c>
    </row>
    <row r="1855" spans="1:7" x14ac:dyDescent="0.35">
      <c r="A1855" s="30" t="s">
        <v>30</v>
      </c>
      <c r="B1855">
        <v>5</v>
      </c>
      <c r="C1855" t="s">
        <v>608</v>
      </c>
      <c r="D1855" t="s">
        <v>82</v>
      </c>
      <c r="E1855">
        <f>IF(Table9_1[[#This Row],[Sample]]="ST","",VALUE(MID(Table9_1[[#This Row],[Sample]],FIND("-",Table9_1[[#This Row],[Sample]])+1,LEN(Table9_1[[#This Row],[Sample]])))-0.5)</f>
        <v>16.5</v>
      </c>
      <c r="F1855">
        <v>1.155378486055777</v>
      </c>
      <c r="G1855" s="30" t="s">
        <v>600</v>
      </c>
    </row>
    <row r="1856" spans="1:7" x14ac:dyDescent="0.35">
      <c r="A1856" s="30" t="s">
        <v>30</v>
      </c>
      <c r="B1856">
        <v>5</v>
      </c>
      <c r="C1856" t="s">
        <v>608</v>
      </c>
      <c r="D1856" t="s">
        <v>84</v>
      </c>
      <c r="E1856">
        <f>IF(Table9_1[[#This Row],[Sample]]="ST","",VALUE(MID(Table9_1[[#This Row],[Sample]],FIND("-",Table9_1[[#This Row],[Sample]])+1,LEN(Table9_1[[#This Row],[Sample]])))-0.5)</f>
        <v>17.5</v>
      </c>
      <c r="F1856">
        <v>1.0282258064516128</v>
      </c>
      <c r="G1856" s="30" t="s">
        <v>601</v>
      </c>
    </row>
    <row r="1857" spans="1:7" x14ac:dyDescent="0.35">
      <c r="A1857" s="30" t="s">
        <v>30</v>
      </c>
      <c r="B1857">
        <v>5</v>
      </c>
      <c r="C1857" t="s">
        <v>608</v>
      </c>
      <c r="D1857" t="s">
        <v>86</v>
      </c>
      <c r="E1857">
        <f>IF(Table9_1[[#This Row],[Sample]]="ST","",VALUE(MID(Table9_1[[#This Row],[Sample]],FIND("-",Table9_1[[#This Row],[Sample]])+1,LEN(Table9_1[[#This Row],[Sample]])))-0.5)</f>
        <v>18.5</v>
      </c>
      <c r="F1857">
        <v>1.0139165009940359</v>
      </c>
      <c r="G1857" s="30" t="s">
        <v>602</v>
      </c>
    </row>
    <row r="1858" spans="1:7" x14ac:dyDescent="0.35">
      <c r="A1858" s="30" t="s">
        <v>30</v>
      </c>
      <c r="B1858">
        <v>5</v>
      </c>
      <c r="C1858" t="s">
        <v>608</v>
      </c>
      <c r="D1858" t="s">
        <v>88</v>
      </c>
      <c r="E1858">
        <f>IF(Table9_1[[#This Row],[Sample]]="ST","",VALUE(MID(Table9_1[[#This Row],[Sample]],FIND("-",Table9_1[[#This Row],[Sample]])+1,LEN(Table9_1[[#This Row],[Sample]])))-0.5)</f>
        <v>19.5</v>
      </c>
      <c r="F1858">
        <v>1.0059171597633134</v>
      </c>
      <c r="G1858" s="30" t="s">
        <v>603</v>
      </c>
    </row>
    <row r="1859" spans="1:7" x14ac:dyDescent="0.35">
      <c r="A1859" s="30" t="s">
        <v>30</v>
      </c>
      <c r="B1859">
        <v>5</v>
      </c>
      <c r="C1859" t="s">
        <v>608</v>
      </c>
      <c r="D1859" t="s">
        <v>90</v>
      </c>
      <c r="E1859">
        <f>IF(Table9_1[[#This Row],[Sample]]="ST","",VALUE(MID(Table9_1[[#This Row],[Sample]],FIND("-",Table9_1[[#This Row],[Sample]])+1,LEN(Table9_1[[#This Row],[Sample]])))-0.5)</f>
        <v>20.5</v>
      </c>
      <c r="F1859">
        <v>1.18</v>
      </c>
      <c r="G1859" s="30" t="s">
        <v>604</v>
      </c>
    </row>
    <row r="1860" spans="1:7" x14ac:dyDescent="0.35">
      <c r="A1860" s="30" t="s">
        <v>30</v>
      </c>
      <c r="B1860">
        <v>5</v>
      </c>
      <c r="C1860" t="s">
        <v>608</v>
      </c>
      <c r="D1860" t="s">
        <v>92</v>
      </c>
      <c r="E1860">
        <f>IF(Table9_1[[#This Row],[Sample]]="ST","",VALUE(MID(Table9_1[[#This Row],[Sample]],FIND("-",Table9_1[[#This Row],[Sample]])+1,LEN(Table9_1[[#This Row],[Sample]])))-0.5)</f>
        <v>21.5</v>
      </c>
      <c r="F1860">
        <v>1.0323886639676112</v>
      </c>
      <c r="G1860" s="30" t="s">
        <v>605</v>
      </c>
    </row>
    <row r="1861" spans="1:7" x14ac:dyDescent="0.35">
      <c r="A1861" s="30" t="s">
        <v>30</v>
      </c>
      <c r="B1861">
        <v>5</v>
      </c>
      <c r="C1861" t="s">
        <v>608</v>
      </c>
      <c r="D1861" t="s">
        <v>96</v>
      </c>
      <c r="E1861">
        <f>IF(Table9_1[[#This Row],[Sample]]="ST","",VALUE(MID(Table9_1[[#This Row],[Sample]],FIND("-",Table9_1[[#This Row],[Sample]])+1,LEN(Table9_1[[#This Row],[Sample]])))-0.5)</f>
        <v>23.5</v>
      </c>
      <c r="F1861">
        <v>1.1670020120724347</v>
      </c>
      <c r="G1861" s="30" t="s">
        <v>606</v>
      </c>
    </row>
    <row r="1862" spans="1:7" x14ac:dyDescent="0.35">
      <c r="A1862" s="30" t="s">
        <v>12</v>
      </c>
      <c r="B1862">
        <v>1</v>
      </c>
      <c r="C1862" t="s">
        <v>519</v>
      </c>
      <c r="D1862" t="s">
        <v>588</v>
      </c>
      <c r="E1862" t="str">
        <f>IF(Table9_1[[#This Row],[Sample]]="ST","",VALUE(MID(Table9_1[[#This Row],[Sample]],FIND("-",Table9_1[[#This Row],[Sample]])+1,LEN(Table9_1[[#This Row],[Sample]])))-0.5)</f>
        <v/>
      </c>
      <c r="F1862">
        <v>29.948106682297766</v>
      </c>
      <c r="G1862" s="30" t="s">
        <v>525</v>
      </c>
    </row>
    <row r="1863" spans="1:7" x14ac:dyDescent="0.35">
      <c r="A1863" s="30" t="s">
        <v>12</v>
      </c>
      <c r="B1863">
        <v>1</v>
      </c>
      <c r="C1863" t="s">
        <v>519</v>
      </c>
      <c r="D1863" t="s">
        <v>50</v>
      </c>
      <c r="E1863">
        <f>IF(Table9_1[[#This Row],[Sample]]="ST","",VALUE(MID(Table9_1[[#This Row],[Sample]],FIND("-",Table9_1[[#This Row],[Sample]])+1,LEN(Table9_1[[#This Row],[Sample]])))-0.5)</f>
        <v>0.5</v>
      </c>
      <c r="F1863">
        <v>25.26716174183515</v>
      </c>
      <c r="G1863" s="30" t="s">
        <v>526</v>
      </c>
    </row>
    <row r="1864" spans="1:7" x14ac:dyDescent="0.35">
      <c r="A1864" s="30" t="s">
        <v>12</v>
      </c>
      <c r="B1864">
        <v>1</v>
      </c>
      <c r="C1864" t="s">
        <v>519</v>
      </c>
      <c r="D1864" t="s">
        <v>66</v>
      </c>
      <c r="E1864">
        <f>IF(Table9_1[[#This Row],[Sample]]="ST","",VALUE(MID(Table9_1[[#This Row],[Sample]],FIND("-",Table9_1[[#This Row],[Sample]])+1,LEN(Table9_1[[#This Row],[Sample]])))-0.5)</f>
        <v>8.5</v>
      </c>
      <c r="F1864">
        <v>11.216899927483684</v>
      </c>
      <c r="G1864" s="30" t="s">
        <v>527</v>
      </c>
    </row>
    <row r="1865" spans="1:7" x14ac:dyDescent="0.35">
      <c r="A1865" s="30" t="s">
        <v>12</v>
      </c>
      <c r="B1865">
        <v>1</v>
      </c>
      <c r="C1865" t="s">
        <v>519</v>
      </c>
      <c r="D1865" t="s">
        <v>78</v>
      </c>
      <c r="E1865">
        <f>IF(Table9_1[[#This Row],[Sample]]="ST","",VALUE(MID(Table9_1[[#This Row],[Sample]],FIND("-",Table9_1[[#This Row],[Sample]])+1,LEN(Table9_1[[#This Row],[Sample]])))-0.5)</f>
        <v>14.5</v>
      </c>
      <c r="F1865">
        <v>6.383184124682856</v>
      </c>
      <c r="G1865" s="30" t="s">
        <v>528</v>
      </c>
    </row>
    <row r="1866" spans="1:7" x14ac:dyDescent="0.35">
      <c r="A1866" s="30" t="s">
        <v>12</v>
      </c>
      <c r="B1866">
        <v>1</v>
      </c>
      <c r="C1866" t="s">
        <v>519</v>
      </c>
      <c r="D1866" t="s">
        <v>80</v>
      </c>
      <c r="E1866">
        <f>IF(Table9_1[[#This Row],[Sample]]="ST","",VALUE(MID(Table9_1[[#This Row],[Sample]],FIND("-",Table9_1[[#This Row],[Sample]])+1,LEN(Table9_1[[#This Row],[Sample]])))-0.5)</f>
        <v>15.5</v>
      </c>
      <c r="F1866">
        <v>5.3698477996173253</v>
      </c>
      <c r="G1866" s="30" t="s">
        <v>529</v>
      </c>
    </row>
    <row r="1867" spans="1:7" x14ac:dyDescent="0.35">
      <c r="A1867" s="30" t="s">
        <v>12</v>
      </c>
      <c r="B1867">
        <v>1</v>
      </c>
      <c r="C1867" t="s">
        <v>519</v>
      </c>
      <c r="D1867" t="s">
        <v>82</v>
      </c>
      <c r="E1867">
        <f>IF(Table9_1[[#This Row],[Sample]]="ST","",VALUE(MID(Table9_1[[#This Row],[Sample]],FIND("-",Table9_1[[#This Row],[Sample]])+1,LEN(Table9_1[[#This Row],[Sample]])))-0.5)</f>
        <v>16.5</v>
      </c>
      <c r="F1867">
        <v>5.5190516229956978</v>
      </c>
      <c r="G1867" s="30" t="s">
        <v>530</v>
      </c>
    </row>
    <row r="1868" spans="1:7" x14ac:dyDescent="0.35">
      <c r="A1868" s="30" t="s">
        <v>12</v>
      </c>
      <c r="B1868">
        <v>1</v>
      </c>
      <c r="C1868" t="s">
        <v>519</v>
      </c>
      <c r="D1868" t="s">
        <v>84</v>
      </c>
      <c r="E1868">
        <f>IF(Table9_1[[#This Row],[Sample]]="ST","",VALUE(MID(Table9_1[[#This Row],[Sample]],FIND("-",Table9_1[[#This Row],[Sample]])+1,LEN(Table9_1[[#This Row],[Sample]])))-0.5)</f>
        <v>17.5</v>
      </c>
      <c r="F1868">
        <v>5.8853842402964691</v>
      </c>
      <c r="G1868" s="30" t="s">
        <v>531</v>
      </c>
    </row>
    <row r="1869" spans="1:7" x14ac:dyDescent="0.35">
      <c r="A1869" s="30" t="s">
        <v>12</v>
      </c>
      <c r="B1869">
        <v>1</v>
      </c>
      <c r="C1869" t="s">
        <v>519</v>
      </c>
      <c r="D1869" t="s">
        <v>86</v>
      </c>
      <c r="E1869">
        <f>IF(Table9_1[[#This Row],[Sample]]="ST","",VALUE(MID(Table9_1[[#This Row],[Sample]],FIND("-",Table9_1[[#This Row],[Sample]])+1,LEN(Table9_1[[#This Row],[Sample]])))-0.5)</f>
        <v>18.5</v>
      </c>
      <c r="F1869">
        <v>5.5319127516778517</v>
      </c>
      <c r="G1869" s="30" t="s">
        <v>532</v>
      </c>
    </row>
    <row r="1870" spans="1:7" x14ac:dyDescent="0.35">
      <c r="A1870" s="30" t="s">
        <v>12</v>
      </c>
      <c r="B1870">
        <v>1</v>
      </c>
      <c r="C1870" t="s">
        <v>519</v>
      </c>
      <c r="D1870" t="s">
        <v>88</v>
      </c>
      <c r="E1870">
        <f>IF(Table9_1[[#This Row],[Sample]]="ST","",VALUE(MID(Table9_1[[#This Row],[Sample]],FIND("-",Table9_1[[#This Row],[Sample]])+1,LEN(Table9_1[[#This Row],[Sample]])))-0.5)</f>
        <v>19.5</v>
      </c>
      <c r="F1870">
        <v>4.7680829420970268</v>
      </c>
      <c r="G1870" s="30" t="s">
        <v>533</v>
      </c>
    </row>
    <row r="1871" spans="1:7" x14ac:dyDescent="0.35">
      <c r="A1871" s="30" t="s">
        <v>12</v>
      </c>
      <c r="B1871">
        <v>1</v>
      </c>
      <c r="C1871" t="s">
        <v>519</v>
      </c>
      <c r="D1871" t="s">
        <v>90</v>
      </c>
      <c r="E1871">
        <f>IF(Table9_1[[#This Row],[Sample]]="ST","",VALUE(MID(Table9_1[[#This Row],[Sample]],FIND("-",Table9_1[[#This Row],[Sample]])+1,LEN(Table9_1[[#This Row],[Sample]])))-0.5)</f>
        <v>20.5</v>
      </c>
      <c r="F1871">
        <v>5.0113367288103019</v>
      </c>
      <c r="G1871" s="30" t="s">
        <v>534</v>
      </c>
    </row>
    <row r="1872" spans="1:7" x14ac:dyDescent="0.35">
      <c r="A1872" s="30" t="s">
        <v>12</v>
      </c>
      <c r="B1872">
        <v>1</v>
      </c>
      <c r="C1872" t="s">
        <v>519</v>
      </c>
      <c r="D1872" t="s">
        <v>92</v>
      </c>
      <c r="E1872">
        <f>IF(Table9_1[[#This Row],[Sample]]="ST","",VALUE(MID(Table9_1[[#This Row],[Sample]],FIND("-",Table9_1[[#This Row],[Sample]])+1,LEN(Table9_1[[#This Row],[Sample]])))-0.5)</f>
        <v>21.5</v>
      </c>
      <c r="F1872">
        <v>5.0472648083623701</v>
      </c>
      <c r="G1872" s="30" t="s">
        <v>535</v>
      </c>
    </row>
    <row r="1873" spans="1:7" x14ac:dyDescent="0.35">
      <c r="A1873" s="30" t="s">
        <v>12</v>
      </c>
      <c r="B1873">
        <v>1</v>
      </c>
      <c r="C1873" t="s">
        <v>519</v>
      </c>
      <c r="D1873" t="s">
        <v>96</v>
      </c>
      <c r="E1873">
        <f>IF(Table9_1[[#This Row],[Sample]]="ST","",VALUE(MID(Table9_1[[#This Row],[Sample]],FIND("-",Table9_1[[#This Row],[Sample]])+1,LEN(Table9_1[[#This Row],[Sample]])))-0.5)</f>
        <v>23.5</v>
      </c>
      <c r="F1873">
        <v>6.9238389513108611</v>
      </c>
      <c r="G1873" s="30" t="s">
        <v>536</v>
      </c>
    </row>
    <row r="1874" spans="1:7" x14ac:dyDescent="0.35">
      <c r="A1874" s="30" t="s">
        <v>12</v>
      </c>
      <c r="B1874">
        <v>2</v>
      </c>
      <c r="C1874" t="s">
        <v>589</v>
      </c>
      <c r="D1874" t="s">
        <v>588</v>
      </c>
      <c r="E1874" t="str">
        <f>IF(Table9_1[[#This Row],[Sample]]="ST","",VALUE(MID(Table9_1[[#This Row],[Sample]],FIND("-",Table9_1[[#This Row],[Sample]])+1,LEN(Table9_1[[#This Row],[Sample]])))-0.5)</f>
        <v/>
      </c>
      <c r="F1874">
        <v>9.3784329816334502</v>
      </c>
      <c r="G1874" s="30" t="s">
        <v>537</v>
      </c>
    </row>
    <row r="1875" spans="1:7" x14ac:dyDescent="0.35">
      <c r="A1875" s="30" t="s">
        <v>12</v>
      </c>
      <c r="B1875">
        <v>2</v>
      </c>
      <c r="C1875" t="s">
        <v>589</v>
      </c>
      <c r="D1875" t="s">
        <v>50</v>
      </c>
      <c r="E1875">
        <f>IF(Table9_1[[#This Row],[Sample]]="ST","",VALUE(MID(Table9_1[[#This Row],[Sample]],FIND("-",Table9_1[[#This Row],[Sample]])+1,LEN(Table9_1[[#This Row],[Sample]])))-0.5)</f>
        <v>0.5</v>
      </c>
      <c r="F1875">
        <v>4.4137083117331954</v>
      </c>
      <c r="G1875" s="30" t="s">
        <v>538</v>
      </c>
    </row>
    <row r="1876" spans="1:7" x14ac:dyDescent="0.35">
      <c r="A1876" s="30" t="s">
        <v>12</v>
      </c>
      <c r="B1876">
        <v>2</v>
      </c>
      <c r="C1876" t="s">
        <v>589</v>
      </c>
      <c r="D1876" t="s">
        <v>66</v>
      </c>
      <c r="E1876">
        <f>IF(Table9_1[[#This Row],[Sample]]="ST","",VALUE(MID(Table9_1[[#This Row],[Sample]],FIND("-",Table9_1[[#This Row],[Sample]])+1,LEN(Table9_1[[#This Row],[Sample]])))-0.5)</f>
        <v>8.5</v>
      </c>
      <c r="F1876">
        <v>4.1778172588832492</v>
      </c>
      <c r="G1876" s="30" t="s">
        <v>539</v>
      </c>
    </row>
    <row r="1877" spans="1:7" x14ac:dyDescent="0.35">
      <c r="A1877" s="30" t="s">
        <v>12</v>
      </c>
      <c r="B1877">
        <v>2</v>
      </c>
      <c r="C1877" t="s">
        <v>589</v>
      </c>
      <c r="D1877" t="s">
        <v>78</v>
      </c>
      <c r="E1877">
        <f>IF(Table9_1[[#This Row],[Sample]]="ST","",VALUE(MID(Table9_1[[#This Row],[Sample]],FIND("-",Table9_1[[#This Row],[Sample]])+1,LEN(Table9_1[[#This Row],[Sample]])))-0.5)</f>
        <v>14.5</v>
      </c>
      <c r="F1877">
        <v>4.4843820224719106</v>
      </c>
      <c r="G1877" s="30" t="s">
        <v>540</v>
      </c>
    </row>
    <row r="1878" spans="1:7" x14ac:dyDescent="0.35">
      <c r="A1878" s="30" t="s">
        <v>12</v>
      </c>
      <c r="B1878">
        <v>2</v>
      </c>
      <c r="C1878" t="s">
        <v>589</v>
      </c>
      <c r="D1878" t="s">
        <v>80</v>
      </c>
      <c r="E1878">
        <f>IF(Table9_1[[#This Row],[Sample]]="ST","",VALUE(MID(Table9_1[[#This Row],[Sample]],FIND("-",Table9_1[[#This Row],[Sample]])+1,LEN(Table9_1[[#This Row],[Sample]])))-0.5)</f>
        <v>15.5</v>
      </c>
      <c r="F1878">
        <v>4.7908349278135329</v>
      </c>
      <c r="G1878" s="30" t="s">
        <v>541</v>
      </c>
    </row>
    <row r="1879" spans="1:7" x14ac:dyDescent="0.35">
      <c r="A1879" s="30" t="s">
        <v>12</v>
      </c>
      <c r="B1879">
        <v>2</v>
      </c>
      <c r="C1879" t="s">
        <v>589</v>
      </c>
      <c r="D1879" t="s">
        <v>82</v>
      </c>
      <c r="E1879">
        <f>IF(Table9_1[[#This Row],[Sample]]="ST","",VALUE(MID(Table9_1[[#This Row],[Sample]],FIND("-",Table9_1[[#This Row],[Sample]])+1,LEN(Table9_1[[#This Row],[Sample]])))-0.5)</f>
        <v>16.5</v>
      </c>
      <c r="F1879">
        <v>5.2891787250684406</v>
      </c>
      <c r="G1879" s="30" t="s">
        <v>542</v>
      </c>
    </row>
    <row r="1880" spans="1:7" x14ac:dyDescent="0.35">
      <c r="A1880" s="30" t="s">
        <v>12</v>
      </c>
      <c r="B1880">
        <v>2</v>
      </c>
      <c r="C1880" t="s">
        <v>589</v>
      </c>
      <c r="D1880" t="s">
        <v>84</v>
      </c>
      <c r="E1880">
        <f>IF(Table9_1[[#This Row],[Sample]]="ST","",VALUE(MID(Table9_1[[#This Row],[Sample]],FIND("-",Table9_1[[#This Row],[Sample]])+1,LEN(Table9_1[[#This Row],[Sample]])))-0.5)</f>
        <v>17.5</v>
      </c>
      <c r="F1880">
        <v>5.675586112736493</v>
      </c>
      <c r="G1880" s="30" t="s">
        <v>543</v>
      </c>
    </row>
    <row r="1881" spans="1:7" x14ac:dyDescent="0.35">
      <c r="A1881" s="30" t="s">
        <v>12</v>
      </c>
      <c r="B1881">
        <v>2</v>
      </c>
      <c r="C1881" t="s">
        <v>589</v>
      </c>
      <c r="D1881" t="s">
        <v>86</v>
      </c>
      <c r="E1881">
        <f>IF(Table9_1[[#This Row],[Sample]]="ST","",VALUE(MID(Table9_1[[#This Row],[Sample]],FIND("-",Table9_1[[#This Row],[Sample]])+1,LEN(Table9_1[[#This Row],[Sample]])))-0.5)</f>
        <v>18.5</v>
      </c>
      <c r="F1881">
        <v>5.8006676086188618</v>
      </c>
      <c r="G1881" s="30" t="s">
        <v>544</v>
      </c>
    </row>
    <row r="1882" spans="1:7" x14ac:dyDescent="0.35">
      <c r="A1882" s="30" t="s">
        <v>12</v>
      </c>
      <c r="B1882">
        <v>2</v>
      </c>
      <c r="C1882" t="s">
        <v>589</v>
      </c>
      <c r="D1882" t="s">
        <v>88</v>
      </c>
      <c r="E1882">
        <f>IF(Table9_1[[#This Row],[Sample]]="ST","",VALUE(MID(Table9_1[[#This Row],[Sample]],FIND("-",Table9_1[[#This Row],[Sample]])+1,LEN(Table9_1[[#This Row],[Sample]])))-0.5)</f>
        <v>19.5</v>
      </c>
      <c r="F1882">
        <v>5.4086228482003147</v>
      </c>
      <c r="G1882" s="30" t="s">
        <v>545</v>
      </c>
    </row>
    <row r="1883" spans="1:7" x14ac:dyDescent="0.35">
      <c r="A1883" s="30" t="s">
        <v>12</v>
      </c>
      <c r="B1883">
        <v>2</v>
      </c>
      <c r="C1883" t="s">
        <v>589</v>
      </c>
      <c r="D1883" t="s">
        <v>90</v>
      </c>
      <c r="E1883">
        <f>IF(Table9_1[[#This Row],[Sample]]="ST","",VALUE(MID(Table9_1[[#This Row],[Sample]],FIND("-",Table9_1[[#This Row],[Sample]])+1,LEN(Table9_1[[#This Row],[Sample]])))-0.5)</f>
        <v>20.5</v>
      </c>
      <c r="F1883">
        <v>3.8147165097059399</v>
      </c>
      <c r="G1883" s="30" t="s">
        <v>546</v>
      </c>
    </row>
    <row r="1884" spans="1:7" x14ac:dyDescent="0.35">
      <c r="A1884" s="30" t="s">
        <v>12</v>
      </c>
      <c r="B1884">
        <v>2</v>
      </c>
      <c r="C1884" t="s">
        <v>589</v>
      </c>
      <c r="D1884" t="s">
        <v>92</v>
      </c>
      <c r="E1884">
        <f>IF(Table9_1[[#This Row],[Sample]]="ST","",VALUE(MID(Table9_1[[#This Row],[Sample]],FIND("-",Table9_1[[#This Row],[Sample]])+1,LEN(Table9_1[[#This Row],[Sample]])))-0.5)</f>
        <v>21.5</v>
      </c>
      <c r="F1884">
        <v>3.3968912117692605</v>
      </c>
      <c r="G1884" s="30" t="s">
        <v>547</v>
      </c>
    </row>
    <row r="1885" spans="1:7" x14ac:dyDescent="0.35">
      <c r="A1885" s="30" t="s">
        <v>12</v>
      </c>
      <c r="B1885">
        <v>2</v>
      </c>
      <c r="C1885" t="s">
        <v>589</v>
      </c>
      <c r="D1885" t="s">
        <v>96</v>
      </c>
      <c r="E1885">
        <f>IF(Table9_1[[#This Row],[Sample]]="ST","",VALUE(MID(Table9_1[[#This Row],[Sample]],FIND("-",Table9_1[[#This Row],[Sample]])+1,LEN(Table9_1[[#This Row],[Sample]])))-0.5)</f>
        <v>23.5</v>
      </c>
      <c r="F1885">
        <v>2.3160398186477433</v>
      </c>
      <c r="G1885" s="30" t="s">
        <v>548</v>
      </c>
    </row>
    <row r="1886" spans="1:7" x14ac:dyDescent="0.35">
      <c r="A1886" s="30" t="s">
        <v>12</v>
      </c>
      <c r="B1886">
        <v>3</v>
      </c>
      <c r="C1886" t="s">
        <v>590</v>
      </c>
      <c r="D1886" t="s">
        <v>588</v>
      </c>
      <c r="E1886" t="str">
        <f>IF(Table9_1[[#This Row],[Sample]]="ST","",VALUE(MID(Table9_1[[#This Row],[Sample]],FIND("-",Table9_1[[#This Row],[Sample]])+1,LEN(Table9_1[[#This Row],[Sample]])))-0.5)</f>
        <v/>
      </c>
      <c r="F1886">
        <v>1.372260648690895</v>
      </c>
      <c r="G1886" s="30" t="s">
        <v>549</v>
      </c>
    </row>
    <row r="1887" spans="1:7" x14ac:dyDescent="0.35">
      <c r="A1887" s="30" t="s">
        <v>12</v>
      </c>
      <c r="B1887">
        <v>3</v>
      </c>
      <c r="C1887" t="s">
        <v>590</v>
      </c>
      <c r="D1887" t="s">
        <v>50</v>
      </c>
      <c r="E1887">
        <f>IF(Table9_1[[#This Row],[Sample]]="ST","",VALUE(MID(Table9_1[[#This Row],[Sample]],FIND("-",Table9_1[[#This Row],[Sample]])+1,LEN(Table9_1[[#This Row],[Sample]])))-0.5)</f>
        <v>0.5</v>
      </c>
      <c r="F1887">
        <v>0.60708398133748054</v>
      </c>
      <c r="G1887" s="30" t="s">
        <v>550</v>
      </c>
    </row>
    <row r="1888" spans="1:7" x14ac:dyDescent="0.35">
      <c r="A1888" s="30" t="s">
        <v>12</v>
      </c>
      <c r="B1888">
        <v>3</v>
      </c>
      <c r="C1888" t="s">
        <v>590</v>
      </c>
      <c r="D1888" t="s">
        <v>66</v>
      </c>
      <c r="E1888">
        <f>IF(Table9_1[[#This Row],[Sample]]="ST","",VALUE(MID(Table9_1[[#This Row],[Sample]],FIND("-",Table9_1[[#This Row],[Sample]])+1,LEN(Table9_1[[#This Row],[Sample]])))-0.5)</f>
        <v>8.5</v>
      </c>
      <c r="F1888">
        <v>0.75548585931834666</v>
      </c>
      <c r="G1888" s="30" t="s">
        <v>551</v>
      </c>
    </row>
    <row r="1889" spans="1:7" x14ac:dyDescent="0.35">
      <c r="A1889" s="30" t="s">
        <v>12</v>
      </c>
      <c r="B1889">
        <v>3</v>
      </c>
      <c r="C1889" t="s">
        <v>590</v>
      </c>
      <c r="D1889" t="s">
        <v>78</v>
      </c>
      <c r="E1889">
        <f>IF(Table9_1[[#This Row],[Sample]]="ST","",VALUE(MID(Table9_1[[#This Row],[Sample]],FIND("-",Table9_1[[#This Row],[Sample]])+1,LEN(Table9_1[[#This Row],[Sample]])))-0.5)</f>
        <v>14.5</v>
      </c>
      <c r="F1889">
        <v>0.61022653135193905</v>
      </c>
      <c r="G1889" s="30" t="s">
        <v>552</v>
      </c>
    </row>
    <row r="1890" spans="1:7" x14ac:dyDescent="0.35">
      <c r="A1890" s="30" t="s">
        <v>12</v>
      </c>
      <c r="B1890">
        <v>3</v>
      </c>
      <c r="C1890" t="s">
        <v>590</v>
      </c>
      <c r="D1890" t="s">
        <v>80</v>
      </c>
      <c r="E1890">
        <f>IF(Table9_1[[#This Row],[Sample]]="ST","",VALUE(MID(Table9_1[[#This Row],[Sample]],FIND("-",Table9_1[[#This Row],[Sample]])+1,LEN(Table9_1[[#This Row],[Sample]])))-0.5)</f>
        <v>15.5</v>
      </c>
      <c r="F1890">
        <v>0.74165333101408926</v>
      </c>
      <c r="G1890" s="30" t="s">
        <v>553</v>
      </c>
    </row>
    <row r="1891" spans="1:7" x14ac:dyDescent="0.35">
      <c r="A1891" s="30" t="s">
        <v>12</v>
      </c>
      <c r="B1891">
        <v>3</v>
      </c>
      <c r="C1891" t="s">
        <v>590</v>
      </c>
      <c r="D1891" t="s">
        <v>82</v>
      </c>
      <c r="E1891">
        <f>IF(Table9_1[[#This Row],[Sample]]="ST","",VALUE(MID(Table9_1[[#This Row],[Sample]],FIND("-",Table9_1[[#This Row],[Sample]])+1,LEN(Table9_1[[#This Row],[Sample]])))-0.5)</f>
        <v>16.5</v>
      </c>
      <c r="F1891">
        <v>0.8062749315604224</v>
      </c>
      <c r="G1891" s="30" t="s">
        <v>554</v>
      </c>
    </row>
    <row r="1892" spans="1:7" x14ac:dyDescent="0.35">
      <c r="A1892" s="30" t="s">
        <v>12</v>
      </c>
      <c r="B1892">
        <v>3</v>
      </c>
      <c r="C1892" t="s">
        <v>590</v>
      </c>
      <c r="D1892" t="s">
        <v>84</v>
      </c>
      <c r="E1892">
        <f>IF(Table9_1[[#This Row],[Sample]]="ST","",VALUE(MID(Table9_1[[#This Row],[Sample]],FIND("-",Table9_1[[#This Row],[Sample]])+1,LEN(Table9_1[[#This Row],[Sample]])))-0.5)</f>
        <v>17.5</v>
      </c>
      <c r="F1892">
        <v>0.82369709381704692</v>
      </c>
      <c r="G1892" s="30" t="s">
        <v>555</v>
      </c>
    </row>
    <row r="1893" spans="1:7" x14ac:dyDescent="0.35">
      <c r="A1893" s="30" t="s">
        <v>12</v>
      </c>
      <c r="B1893">
        <v>3</v>
      </c>
      <c r="C1893" t="s">
        <v>590</v>
      </c>
      <c r="D1893" t="s">
        <v>86</v>
      </c>
      <c r="E1893">
        <f>IF(Table9_1[[#This Row],[Sample]]="ST","",VALUE(MID(Table9_1[[#This Row],[Sample]],FIND("-",Table9_1[[#This Row],[Sample]])+1,LEN(Table9_1[[#This Row],[Sample]])))-0.5)</f>
        <v>18.5</v>
      </c>
      <c r="F1893">
        <v>1.0800194277640411</v>
      </c>
      <c r="G1893" s="30" t="s">
        <v>556</v>
      </c>
    </row>
    <row r="1894" spans="1:7" x14ac:dyDescent="0.35">
      <c r="A1894" s="30" t="s">
        <v>12</v>
      </c>
      <c r="B1894">
        <v>3</v>
      </c>
      <c r="C1894" t="s">
        <v>590</v>
      </c>
      <c r="D1894" t="s">
        <v>88</v>
      </c>
      <c r="E1894">
        <f>IF(Table9_1[[#This Row],[Sample]]="ST","",VALUE(MID(Table9_1[[#This Row],[Sample]],FIND("-",Table9_1[[#This Row],[Sample]])+1,LEN(Table9_1[[#This Row],[Sample]])))-0.5)</f>
        <v>19.5</v>
      </c>
      <c r="F1894">
        <v>0.88484350547730817</v>
      </c>
      <c r="G1894" s="30" t="s">
        <v>557</v>
      </c>
    </row>
    <row r="1895" spans="1:7" x14ac:dyDescent="0.35">
      <c r="A1895" s="30" t="s">
        <v>12</v>
      </c>
      <c r="B1895">
        <v>3</v>
      </c>
      <c r="C1895" t="s">
        <v>590</v>
      </c>
      <c r="D1895" t="s">
        <v>90</v>
      </c>
      <c r="E1895">
        <f>IF(Table9_1[[#This Row],[Sample]]="ST","",VALUE(MID(Table9_1[[#This Row],[Sample]],FIND("-",Table9_1[[#This Row],[Sample]])+1,LEN(Table9_1[[#This Row],[Sample]])))-0.5)</f>
        <v>20.5</v>
      </c>
      <c r="F1895">
        <v>0.3693936190659235</v>
      </c>
      <c r="G1895" s="30" t="s">
        <v>558</v>
      </c>
    </row>
    <row r="1896" spans="1:7" x14ac:dyDescent="0.35">
      <c r="A1896" s="30" t="s">
        <v>12</v>
      </c>
      <c r="B1896">
        <v>3</v>
      </c>
      <c r="C1896" t="s">
        <v>590</v>
      </c>
      <c r="D1896" t="s">
        <v>92</v>
      </c>
      <c r="E1896">
        <f>IF(Table9_1[[#This Row],[Sample]]="ST","",VALUE(MID(Table9_1[[#This Row],[Sample]],FIND("-",Table9_1[[#This Row],[Sample]])+1,LEN(Table9_1[[#This Row],[Sample]])))-0.5)</f>
        <v>21.5</v>
      </c>
      <c r="F1896">
        <v>0.26568137824235394</v>
      </c>
      <c r="G1896" s="30" t="s">
        <v>559</v>
      </c>
    </row>
    <row r="1897" spans="1:7" x14ac:dyDescent="0.35">
      <c r="A1897" s="30" t="s">
        <v>12</v>
      </c>
      <c r="B1897">
        <v>3</v>
      </c>
      <c r="C1897" t="s">
        <v>590</v>
      </c>
      <c r="D1897" t="s">
        <v>96</v>
      </c>
      <c r="E1897">
        <f>IF(Table9_1[[#This Row],[Sample]]="ST","",VALUE(MID(Table9_1[[#This Row],[Sample]],FIND("-",Table9_1[[#This Row],[Sample]])+1,LEN(Table9_1[[#This Row],[Sample]])))-0.5)</f>
        <v>23.5</v>
      </c>
      <c r="F1897">
        <v>0.24125862408831067</v>
      </c>
      <c r="G1897" s="30" t="s">
        <v>560</v>
      </c>
    </row>
    <row r="1898" spans="1:7" x14ac:dyDescent="0.35">
      <c r="A1898" s="30" t="s">
        <v>12</v>
      </c>
      <c r="B1898">
        <v>4</v>
      </c>
      <c r="C1898" t="s">
        <v>607</v>
      </c>
      <c r="D1898" t="s">
        <v>588</v>
      </c>
      <c r="E1898" t="str">
        <f>IF(Table9_1[[#This Row],[Sample]]="ST","",VALUE(MID(Table9_1[[#This Row],[Sample]],FIND("-",Table9_1[[#This Row],[Sample]])+1,LEN(Table9_1[[#This Row],[Sample]])))-0.5)</f>
        <v/>
      </c>
      <c r="F1898">
        <v>5.3384232121922626</v>
      </c>
      <c r="G1898" s="30" t="s">
        <v>561</v>
      </c>
    </row>
    <row r="1899" spans="1:7" x14ac:dyDescent="0.35">
      <c r="A1899" s="30" t="s">
        <v>12</v>
      </c>
      <c r="B1899">
        <v>4</v>
      </c>
      <c r="C1899" t="s">
        <v>607</v>
      </c>
      <c r="D1899" t="s">
        <v>50</v>
      </c>
      <c r="E1899">
        <f>IF(Table9_1[[#This Row],[Sample]]="ST","",VALUE(MID(Table9_1[[#This Row],[Sample]],FIND("-",Table9_1[[#This Row],[Sample]])+1,LEN(Table9_1[[#This Row],[Sample]])))-0.5)</f>
        <v>0.5</v>
      </c>
      <c r="F1899">
        <v>7.3881674442716427</v>
      </c>
      <c r="G1899" s="30" t="s">
        <v>562</v>
      </c>
    </row>
    <row r="1900" spans="1:7" x14ac:dyDescent="0.35">
      <c r="A1900" s="30" t="s">
        <v>12</v>
      </c>
      <c r="B1900">
        <v>4</v>
      </c>
      <c r="C1900" t="s">
        <v>607</v>
      </c>
      <c r="D1900" t="s">
        <v>66</v>
      </c>
      <c r="E1900">
        <f>IF(Table9_1[[#This Row],[Sample]]="ST","",VALUE(MID(Table9_1[[#This Row],[Sample]],FIND("-",Table9_1[[#This Row],[Sample]])+1,LEN(Table9_1[[#This Row],[Sample]])))-0.5)</f>
        <v>8.5</v>
      </c>
      <c r="F1900">
        <v>3.6461385061638873</v>
      </c>
      <c r="G1900" s="30" t="s">
        <v>563</v>
      </c>
    </row>
    <row r="1901" spans="1:7" x14ac:dyDescent="0.35">
      <c r="A1901" s="30" t="s">
        <v>12</v>
      </c>
      <c r="B1901">
        <v>4</v>
      </c>
      <c r="C1901" t="s">
        <v>607</v>
      </c>
      <c r="D1901" t="s">
        <v>78</v>
      </c>
      <c r="E1901">
        <f>IF(Table9_1[[#This Row],[Sample]]="ST","",VALUE(MID(Table9_1[[#This Row],[Sample]],FIND("-",Table9_1[[#This Row],[Sample]])+1,LEN(Table9_1[[#This Row],[Sample]])))-0.5)</f>
        <v>14.5</v>
      </c>
      <c r="F1901">
        <v>1.5063519391083731</v>
      </c>
      <c r="G1901" s="30" t="s">
        <v>564</v>
      </c>
    </row>
    <row r="1902" spans="1:7" x14ac:dyDescent="0.35">
      <c r="A1902" s="30" t="s">
        <v>12</v>
      </c>
      <c r="B1902">
        <v>4</v>
      </c>
      <c r="C1902" t="s">
        <v>607</v>
      </c>
      <c r="D1902" t="s">
        <v>80</v>
      </c>
      <c r="E1902">
        <f>IF(Table9_1[[#This Row],[Sample]]="ST","",VALUE(MID(Table9_1[[#This Row],[Sample]],FIND("-",Table9_1[[#This Row],[Sample]])+1,LEN(Table9_1[[#This Row],[Sample]])))-0.5)</f>
        <v>15.5</v>
      </c>
      <c r="F1902">
        <v>1.4448208384066799</v>
      </c>
      <c r="G1902" s="30" t="s">
        <v>565</v>
      </c>
    </row>
    <row r="1903" spans="1:7" x14ac:dyDescent="0.35">
      <c r="A1903" s="30" t="s">
        <v>12</v>
      </c>
      <c r="B1903">
        <v>4</v>
      </c>
      <c r="C1903" t="s">
        <v>607</v>
      </c>
      <c r="D1903" t="s">
        <v>82</v>
      </c>
      <c r="E1903">
        <f>IF(Table9_1[[#This Row],[Sample]]="ST","",VALUE(MID(Table9_1[[#This Row],[Sample]],FIND("-",Table9_1[[#This Row],[Sample]])+1,LEN(Table9_1[[#This Row],[Sample]])))-0.5)</f>
        <v>16.5</v>
      </c>
      <c r="F1903">
        <v>1.5979956980836922</v>
      </c>
      <c r="G1903" s="30" t="s">
        <v>566</v>
      </c>
    </row>
    <row r="1904" spans="1:7" x14ac:dyDescent="0.35">
      <c r="A1904" s="30" t="s">
        <v>12</v>
      </c>
      <c r="B1904">
        <v>4</v>
      </c>
      <c r="C1904" t="s">
        <v>607</v>
      </c>
      <c r="D1904" t="s">
        <v>84</v>
      </c>
      <c r="E1904">
        <f>IF(Table9_1[[#This Row],[Sample]]="ST","",VALUE(MID(Table9_1[[#This Row],[Sample]],FIND("-",Table9_1[[#This Row],[Sample]])+1,LEN(Table9_1[[#This Row],[Sample]])))-0.5)</f>
        <v>17.5</v>
      </c>
      <c r="F1904">
        <v>1.818183148039789</v>
      </c>
      <c r="G1904" s="30" t="s">
        <v>567</v>
      </c>
    </row>
    <row r="1905" spans="1:7" x14ac:dyDescent="0.35">
      <c r="A1905" s="30" t="s">
        <v>12</v>
      </c>
      <c r="B1905">
        <v>4</v>
      </c>
      <c r="C1905" t="s">
        <v>607</v>
      </c>
      <c r="D1905" t="s">
        <v>86</v>
      </c>
      <c r="E1905">
        <f>IF(Table9_1[[#This Row],[Sample]]="ST","",VALUE(MID(Table9_1[[#This Row],[Sample]],FIND("-",Table9_1[[#This Row],[Sample]])+1,LEN(Table9_1[[#This Row],[Sample]])))-0.5)</f>
        <v>18.5</v>
      </c>
      <c r="F1905">
        <v>1.9619304132815261</v>
      </c>
      <c r="G1905" s="30" t="s">
        <v>568</v>
      </c>
    </row>
    <row r="1906" spans="1:7" x14ac:dyDescent="0.35">
      <c r="A1906" s="30" t="s">
        <v>12</v>
      </c>
      <c r="B1906">
        <v>4</v>
      </c>
      <c r="C1906" t="s">
        <v>607</v>
      </c>
      <c r="D1906" t="s">
        <v>88</v>
      </c>
      <c r="E1906">
        <f>IF(Table9_1[[#This Row],[Sample]]="ST","",VALUE(MID(Table9_1[[#This Row],[Sample]],FIND("-",Table9_1[[#This Row],[Sample]])+1,LEN(Table9_1[[#This Row],[Sample]])))-0.5)</f>
        <v>19.5</v>
      </c>
      <c r="F1906">
        <v>1.7062206572769953</v>
      </c>
      <c r="G1906" s="30" t="s">
        <v>569</v>
      </c>
    </row>
    <row r="1907" spans="1:7" x14ac:dyDescent="0.35">
      <c r="A1907" s="30" t="s">
        <v>12</v>
      </c>
      <c r="B1907">
        <v>4</v>
      </c>
      <c r="C1907" t="s">
        <v>607</v>
      </c>
      <c r="D1907" t="s">
        <v>90</v>
      </c>
      <c r="E1907">
        <f>IF(Table9_1[[#This Row],[Sample]]="ST","",VALUE(MID(Table9_1[[#This Row],[Sample]],FIND("-",Table9_1[[#This Row],[Sample]])+1,LEN(Table9_1[[#This Row],[Sample]])))-0.5)</f>
        <v>20.5</v>
      </c>
      <c r="F1907">
        <v>2.4543388429752069</v>
      </c>
      <c r="G1907" s="30" t="s">
        <v>570</v>
      </c>
    </row>
    <row r="1908" spans="1:7" x14ac:dyDescent="0.35">
      <c r="A1908" s="30" t="s">
        <v>12</v>
      </c>
      <c r="B1908">
        <v>4</v>
      </c>
      <c r="C1908" t="s">
        <v>607</v>
      </c>
      <c r="D1908" t="s">
        <v>92</v>
      </c>
      <c r="E1908">
        <f>IF(Table9_1[[#This Row],[Sample]]="ST","",VALUE(MID(Table9_1[[#This Row],[Sample]],FIND("-",Table9_1[[#This Row],[Sample]])+1,LEN(Table9_1[[#This Row],[Sample]])))-0.5)</f>
        <v>21.5</v>
      </c>
      <c r="F1908">
        <v>1.8816976384049557</v>
      </c>
      <c r="G1908" s="30" t="s">
        <v>571</v>
      </c>
    </row>
    <row r="1909" spans="1:7" x14ac:dyDescent="0.35">
      <c r="A1909" s="30" t="s">
        <v>12</v>
      </c>
      <c r="B1909">
        <v>4</v>
      </c>
      <c r="C1909" t="s">
        <v>607</v>
      </c>
      <c r="D1909" t="s">
        <v>96</v>
      </c>
      <c r="E1909">
        <f>IF(Table9_1[[#This Row],[Sample]]="ST","",VALUE(MID(Table9_1[[#This Row],[Sample]],FIND("-",Table9_1[[#This Row],[Sample]])+1,LEN(Table9_1[[#This Row],[Sample]])))-0.5)</f>
        <v>23.5</v>
      </c>
      <c r="F1909">
        <v>2.3010398186477432</v>
      </c>
      <c r="G1909" s="30" t="s">
        <v>572</v>
      </c>
    </row>
    <row r="1910" spans="1:7" x14ac:dyDescent="0.35">
      <c r="A1910" s="30" t="s">
        <v>12</v>
      </c>
      <c r="B1910">
        <v>5</v>
      </c>
      <c r="C1910" t="s">
        <v>608</v>
      </c>
      <c r="D1910" t="s">
        <v>633</v>
      </c>
      <c r="E1910" t="e">
        <f>IF(Table9_1[[#This Row],[Sample]]="ST","",VALUE(MID(Table9_1[[#This Row],[Sample]],FIND("-",Table9_1[[#This Row],[Sample]])+1,LEN(Table9_1[[#This Row],[Sample]])))-0.5)</f>
        <v>#VALUE!</v>
      </c>
      <c r="F1910">
        <v>111.51999999999998</v>
      </c>
      <c r="G1910" s="30" t="s">
        <v>596</v>
      </c>
    </row>
    <row r="1911" spans="1:7" x14ac:dyDescent="0.35">
      <c r="A1911" s="30" t="s">
        <v>12</v>
      </c>
      <c r="B1911">
        <v>5</v>
      </c>
      <c r="C1911" t="s">
        <v>608</v>
      </c>
      <c r="D1911" t="s">
        <v>50</v>
      </c>
      <c r="E1911">
        <f>IF(Table9_1[[#This Row],[Sample]]="ST","",VALUE(MID(Table9_1[[#This Row],[Sample]],FIND("-",Table9_1[[#This Row],[Sample]])+1,LEN(Table9_1[[#This Row],[Sample]])))-0.5)</f>
        <v>0.5</v>
      </c>
      <c r="F1911">
        <v>120.1984126984127</v>
      </c>
      <c r="G1911" s="30" t="s">
        <v>595</v>
      </c>
    </row>
    <row r="1912" spans="1:7" x14ac:dyDescent="0.35">
      <c r="A1912" s="30" t="s">
        <v>12</v>
      </c>
      <c r="B1912">
        <v>5</v>
      </c>
      <c r="C1912" t="s">
        <v>608</v>
      </c>
      <c r="D1912" s="5" t="s">
        <v>66</v>
      </c>
      <c r="E1912">
        <f>IF(Table9_1[[#This Row],[Sample]]="ST","",VALUE(MID(Table9_1[[#This Row],[Sample]],FIND("-",Table9_1[[#This Row],[Sample]])+1,LEN(Table9_1[[#This Row],[Sample]])))-0.5)</f>
        <v>8.5</v>
      </c>
      <c r="F1912">
        <v>65.613682092555337</v>
      </c>
      <c r="G1912" s="30" t="s">
        <v>597</v>
      </c>
    </row>
    <row r="1913" spans="1:7" x14ac:dyDescent="0.35">
      <c r="A1913" s="30" t="s">
        <v>12</v>
      </c>
      <c r="B1913">
        <v>5</v>
      </c>
      <c r="C1913" t="s">
        <v>608</v>
      </c>
      <c r="D1913" t="s">
        <v>78</v>
      </c>
      <c r="E1913">
        <f>IF(Table9_1[[#This Row],[Sample]]="ST","",VALUE(MID(Table9_1[[#This Row],[Sample]],FIND("-",Table9_1[[#This Row],[Sample]])+1,LEN(Table9_1[[#This Row],[Sample]])))-0.5)</f>
        <v>14.5</v>
      </c>
      <c r="F1913">
        <v>45.130784708249493</v>
      </c>
      <c r="G1913" s="30" t="s">
        <v>598</v>
      </c>
    </row>
    <row r="1914" spans="1:7" x14ac:dyDescent="0.35">
      <c r="A1914" s="30" t="s">
        <v>12</v>
      </c>
      <c r="B1914">
        <v>5</v>
      </c>
      <c r="C1914" t="s">
        <v>608</v>
      </c>
      <c r="D1914" t="s">
        <v>80</v>
      </c>
      <c r="E1914">
        <f>IF(Table9_1[[#This Row],[Sample]]="ST","",VALUE(MID(Table9_1[[#This Row],[Sample]],FIND("-",Table9_1[[#This Row],[Sample]])+1,LEN(Table9_1[[#This Row],[Sample]])))-0.5)</f>
        <v>15.5</v>
      </c>
      <c r="F1914">
        <v>42.782258064516128</v>
      </c>
      <c r="G1914" s="30" t="s">
        <v>599</v>
      </c>
    </row>
    <row r="1915" spans="1:7" x14ac:dyDescent="0.35">
      <c r="A1915" s="30" t="s">
        <v>12</v>
      </c>
      <c r="B1915">
        <v>5</v>
      </c>
      <c r="C1915" t="s">
        <v>608</v>
      </c>
      <c r="D1915" t="s">
        <v>82</v>
      </c>
      <c r="E1915">
        <f>IF(Table9_1[[#This Row],[Sample]]="ST","",VALUE(MID(Table9_1[[#This Row],[Sample]],FIND("-",Table9_1[[#This Row],[Sample]])+1,LEN(Table9_1[[#This Row],[Sample]])))-0.5)</f>
        <v>16.5</v>
      </c>
      <c r="F1915">
        <v>45.577689243027883</v>
      </c>
      <c r="G1915" s="30" t="s">
        <v>600</v>
      </c>
    </row>
    <row r="1916" spans="1:7" x14ac:dyDescent="0.35">
      <c r="A1916" s="30" t="s">
        <v>12</v>
      </c>
      <c r="B1916">
        <v>5</v>
      </c>
      <c r="C1916" t="s">
        <v>608</v>
      </c>
      <c r="D1916" t="s">
        <v>84</v>
      </c>
      <c r="E1916">
        <f>IF(Table9_1[[#This Row],[Sample]]="ST","",VALUE(MID(Table9_1[[#This Row],[Sample]],FIND("-",Table9_1[[#This Row],[Sample]])+1,LEN(Table9_1[[#This Row],[Sample]])))-0.5)</f>
        <v>17.5</v>
      </c>
      <c r="F1916">
        <v>43.145161290322584</v>
      </c>
      <c r="G1916" s="30" t="s">
        <v>601</v>
      </c>
    </row>
    <row r="1917" spans="1:7" x14ac:dyDescent="0.35">
      <c r="A1917" s="30" t="s">
        <v>12</v>
      </c>
      <c r="B1917">
        <v>5</v>
      </c>
      <c r="C1917" t="s">
        <v>608</v>
      </c>
      <c r="D1917" t="s">
        <v>86</v>
      </c>
      <c r="E1917">
        <f>IF(Table9_1[[#This Row],[Sample]]="ST","",VALUE(MID(Table9_1[[#This Row],[Sample]],FIND("-",Table9_1[[#This Row],[Sample]])+1,LEN(Table9_1[[#This Row],[Sample]])))-0.5)</f>
        <v>18.5</v>
      </c>
      <c r="F1917">
        <v>43.359840954274354</v>
      </c>
      <c r="G1917" s="30" t="s">
        <v>602</v>
      </c>
    </row>
    <row r="1918" spans="1:7" x14ac:dyDescent="0.35">
      <c r="A1918" s="30" t="s">
        <v>12</v>
      </c>
      <c r="B1918">
        <v>5</v>
      </c>
      <c r="C1918" t="s">
        <v>608</v>
      </c>
      <c r="D1918" t="s">
        <v>88</v>
      </c>
      <c r="E1918">
        <f>IF(Table9_1[[#This Row],[Sample]]="ST","",VALUE(MID(Table9_1[[#This Row],[Sample]],FIND("-",Table9_1[[#This Row],[Sample]])+1,LEN(Table9_1[[#This Row],[Sample]])))-0.5)</f>
        <v>19.5</v>
      </c>
      <c r="F1918">
        <v>42.110453648915183</v>
      </c>
      <c r="G1918" s="30" t="s">
        <v>603</v>
      </c>
    </row>
    <row r="1919" spans="1:7" x14ac:dyDescent="0.35">
      <c r="A1919" s="30" t="s">
        <v>12</v>
      </c>
      <c r="B1919">
        <v>5</v>
      </c>
      <c r="C1919" t="s">
        <v>608</v>
      </c>
      <c r="D1919" t="s">
        <v>90</v>
      </c>
      <c r="E1919">
        <f>IF(Table9_1[[#This Row],[Sample]]="ST","",VALUE(MID(Table9_1[[#This Row],[Sample]],FIND("-",Table9_1[[#This Row],[Sample]])+1,LEN(Table9_1[[#This Row],[Sample]])))-0.5)</f>
        <v>20.5</v>
      </c>
      <c r="F1919">
        <v>42.72</v>
      </c>
      <c r="G1919" s="30" t="s">
        <v>604</v>
      </c>
    </row>
    <row r="1920" spans="1:7" x14ac:dyDescent="0.35">
      <c r="A1920" s="30" t="s">
        <v>12</v>
      </c>
      <c r="B1920">
        <v>5</v>
      </c>
      <c r="C1920" t="s">
        <v>608</v>
      </c>
      <c r="D1920" t="s">
        <v>92</v>
      </c>
      <c r="E1920">
        <f>IF(Table9_1[[#This Row],[Sample]]="ST","",VALUE(MID(Table9_1[[#This Row],[Sample]],FIND("-",Table9_1[[#This Row],[Sample]])+1,LEN(Table9_1[[#This Row],[Sample]])))-0.5)</f>
        <v>21.5</v>
      </c>
      <c r="F1920">
        <v>43.886639676113361</v>
      </c>
      <c r="G1920" s="30" t="s">
        <v>605</v>
      </c>
    </row>
    <row r="1921" spans="1:7" x14ac:dyDescent="0.35">
      <c r="A1921" s="30" t="s">
        <v>12</v>
      </c>
      <c r="B1921">
        <v>5</v>
      </c>
      <c r="C1921" t="s">
        <v>608</v>
      </c>
      <c r="D1921" t="s">
        <v>96</v>
      </c>
      <c r="E1921">
        <f>IF(Table9_1[[#This Row],[Sample]]="ST","",VALUE(MID(Table9_1[[#This Row],[Sample]],FIND("-",Table9_1[[#This Row],[Sample]])+1,LEN(Table9_1[[#This Row],[Sample]])))-0.5)</f>
        <v>23.5</v>
      </c>
      <c r="F1921">
        <v>39.175050301810863</v>
      </c>
      <c r="G1921" s="30" t="s">
        <v>606</v>
      </c>
    </row>
    <row r="1922" spans="1:7" x14ac:dyDescent="0.35">
      <c r="A1922" s="30" t="s">
        <v>43</v>
      </c>
      <c r="B1922">
        <v>1</v>
      </c>
      <c r="C1922" t="s">
        <v>519</v>
      </c>
      <c r="D1922" t="s">
        <v>588</v>
      </c>
      <c r="E1922" t="str">
        <f>IF(Table9_1[[#This Row],[Sample]]="ST","",VALUE(MID(Table9_1[[#This Row],[Sample]],FIND("-",Table9_1[[#This Row],[Sample]])+1,LEN(Table9_1[[#This Row],[Sample]])))-0.5)</f>
        <v/>
      </c>
      <c r="F1922">
        <v>0</v>
      </c>
      <c r="G1922" s="30" t="s">
        <v>525</v>
      </c>
    </row>
    <row r="1923" spans="1:7" x14ac:dyDescent="0.35">
      <c r="A1923" s="30" t="s">
        <v>43</v>
      </c>
      <c r="B1923">
        <v>1</v>
      </c>
      <c r="C1923" t="s">
        <v>519</v>
      </c>
      <c r="D1923" t="s">
        <v>50</v>
      </c>
      <c r="E1923">
        <f>IF(Table9_1[[#This Row],[Sample]]="ST","",VALUE(MID(Table9_1[[#This Row],[Sample]],FIND("-",Table9_1[[#This Row],[Sample]])+1,LEN(Table9_1[[#This Row],[Sample]])))-0.5)</f>
        <v>0.5</v>
      </c>
      <c r="F1923">
        <v>0</v>
      </c>
      <c r="G1923" s="30" t="s">
        <v>526</v>
      </c>
    </row>
    <row r="1924" spans="1:7" x14ac:dyDescent="0.35">
      <c r="A1924" s="30" t="s">
        <v>43</v>
      </c>
      <c r="B1924">
        <v>1</v>
      </c>
      <c r="C1924" t="s">
        <v>519</v>
      </c>
      <c r="D1924" t="s">
        <v>66</v>
      </c>
      <c r="E1924">
        <f>IF(Table9_1[[#This Row],[Sample]]="ST","",VALUE(MID(Table9_1[[#This Row],[Sample]],FIND("-",Table9_1[[#This Row],[Sample]])+1,LEN(Table9_1[[#This Row],[Sample]])))-0.5)</f>
        <v>8.5</v>
      </c>
      <c r="F1924">
        <v>0</v>
      </c>
      <c r="G1924" s="30" t="s">
        <v>527</v>
      </c>
    </row>
    <row r="1925" spans="1:7" x14ac:dyDescent="0.35">
      <c r="A1925" s="30" t="s">
        <v>43</v>
      </c>
      <c r="B1925">
        <v>1</v>
      </c>
      <c r="C1925" t="s">
        <v>519</v>
      </c>
      <c r="D1925" t="s">
        <v>78</v>
      </c>
      <c r="E1925">
        <f>IF(Table9_1[[#This Row],[Sample]]="ST","",VALUE(MID(Table9_1[[#This Row],[Sample]],FIND("-",Table9_1[[#This Row],[Sample]])+1,LEN(Table9_1[[#This Row],[Sample]])))-0.5)</f>
        <v>14.5</v>
      </c>
      <c r="F1925">
        <v>0</v>
      </c>
      <c r="G1925" s="30" t="s">
        <v>528</v>
      </c>
    </row>
    <row r="1926" spans="1:7" x14ac:dyDescent="0.35">
      <c r="A1926" s="30" t="s">
        <v>43</v>
      </c>
      <c r="B1926">
        <v>1</v>
      </c>
      <c r="C1926" t="s">
        <v>519</v>
      </c>
      <c r="D1926" t="s">
        <v>80</v>
      </c>
      <c r="E1926">
        <f>IF(Table9_1[[#This Row],[Sample]]="ST","",VALUE(MID(Table9_1[[#This Row],[Sample]],FIND("-",Table9_1[[#This Row],[Sample]])+1,LEN(Table9_1[[#This Row],[Sample]])))-0.5)</f>
        <v>15.5</v>
      </c>
      <c r="F1926">
        <v>0</v>
      </c>
      <c r="G1926" s="30" t="s">
        <v>529</v>
      </c>
    </row>
    <row r="1927" spans="1:7" x14ac:dyDescent="0.35">
      <c r="A1927" s="30" t="s">
        <v>43</v>
      </c>
      <c r="B1927">
        <v>1</v>
      </c>
      <c r="C1927" t="s">
        <v>519</v>
      </c>
      <c r="D1927" t="s">
        <v>82</v>
      </c>
      <c r="E1927">
        <f>IF(Table9_1[[#This Row],[Sample]]="ST","",VALUE(MID(Table9_1[[#This Row],[Sample]],FIND("-",Table9_1[[#This Row],[Sample]])+1,LEN(Table9_1[[#This Row],[Sample]])))-0.5)</f>
        <v>16.5</v>
      </c>
      <c r="F1927">
        <v>0</v>
      </c>
      <c r="G1927" s="30" t="s">
        <v>530</v>
      </c>
    </row>
    <row r="1928" spans="1:7" x14ac:dyDescent="0.35">
      <c r="A1928" s="30" t="s">
        <v>43</v>
      </c>
      <c r="B1928">
        <v>1</v>
      </c>
      <c r="C1928" t="s">
        <v>519</v>
      </c>
      <c r="D1928" t="s">
        <v>84</v>
      </c>
      <c r="E1928">
        <f>IF(Table9_1[[#This Row],[Sample]]="ST","",VALUE(MID(Table9_1[[#This Row],[Sample]],FIND("-",Table9_1[[#This Row],[Sample]])+1,LEN(Table9_1[[#This Row],[Sample]])))-0.5)</f>
        <v>17.5</v>
      </c>
      <c r="F1928">
        <v>0</v>
      </c>
      <c r="G1928" s="30" t="s">
        <v>531</v>
      </c>
    </row>
    <row r="1929" spans="1:7" x14ac:dyDescent="0.35">
      <c r="A1929" s="30" t="s">
        <v>43</v>
      </c>
      <c r="B1929">
        <v>1</v>
      </c>
      <c r="C1929" t="s">
        <v>519</v>
      </c>
      <c r="D1929" t="s">
        <v>86</v>
      </c>
      <c r="E1929">
        <f>IF(Table9_1[[#This Row],[Sample]]="ST","",VALUE(MID(Table9_1[[#This Row],[Sample]],FIND("-",Table9_1[[#This Row],[Sample]])+1,LEN(Table9_1[[#This Row],[Sample]])))-0.5)</f>
        <v>18.5</v>
      </c>
      <c r="F1929">
        <v>0</v>
      </c>
      <c r="G1929" s="30" t="s">
        <v>532</v>
      </c>
    </row>
    <row r="1930" spans="1:7" x14ac:dyDescent="0.35">
      <c r="A1930" s="30" t="s">
        <v>43</v>
      </c>
      <c r="B1930">
        <v>1</v>
      </c>
      <c r="C1930" t="s">
        <v>519</v>
      </c>
      <c r="D1930" t="s">
        <v>88</v>
      </c>
      <c r="E1930">
        <f>IF(Table9_1[[#This Row],[Sample]]="ST","",VALUE(MID(Table9_1[[#This Row],[Sample]],FIND("-",Table9_1[[#This Row],[Sample]])+1,LEN(Table9_1[[#This Row],[Sample]])))-0.5)</f>
        <v>19.5</v>
      </c>
      <c r="F1930">
        <v>0</v>
      </c>
      <c r="G1930" s="30" t="s">
        <v>533</v>
      </c>
    </row>
    <row r="1931" spans="1:7" x14ac:dyDescent="0.35">
      <c r="A1931" s="30" t="s">
        <v>43</v>
      </c>
      <c r="B1931">
        <v>1</v>
      </c>
      <c r="C1931" t="s">
        <v>519</v>
      </c>
      <c r="D1931" t="s">
        <v>90</v>
      </c>
      <c r="E1931">
        <f>IF(Table9_1[[#This Row],[Sample]]="ST","",VALUE(MID(Table9_1[[#This Row],[Sample]],FIND("-",Table9_1[[#This Row],[Sample]])+1,LEN(Table9_1[[#This Row],[Sample]])))-0.5)</f>
        <v>20.5</v>
      </c>
      <c r="F1931">
        <v>1.9219680953296178E-2</v>
      </c>
      <c r="G1931" s="30" t="s">
        <v>534</v>
      </c>
    </row>
    <row r="1932" spans="1:7" x14ac:dyDescent="0.35">
      <c r="A1932" s="30" t="s">
        <v>43</v>
      </c>
      <c r="B1932">
        <v>1</v>
      </c>
      <c r="C1932" t="s">
        <v>519</v>
      </c>
      <c r="D1932" t="s">
        <v>92</v>
      </c>
      <c r="E1932">
        <f>IF(Table9_1[[#This Row],[Sample]]="ST","",VALUE(MID(Table9_1[[#This Row],[Sample]],FIND("-",Table9_1[[#This Row],[Sample]])+1,LEN(Table9_1[[#This Row],[Sample]])))-0.5)</f>
        <v>21.5</v>
      </c>
      <c r="F1932">
        <v>0</v>
      </c>
      <c r="G1932" s="30" t="s">
        <v>535</v>
      </c>
    </row>
    <row r="1933" spans="1:7" x14ac:dyDescent="0.35">
      <c r="A1933" s="30" t="s">
        <v>43</v>
      </c>
      <c r="B1933">
        <v>1</v>
      </c>
      <c r="C1933" t="s">
        <v>519</v>
      </c>
      <c r="D1933" t="s">
        <v>96</v>
      </c>
      <c r="E1933">
        <f>IF(Table9_1[[#This Row],[Sample]]="ST","",VALUE(MID(Table9_1[[#This Row],[Sample]],FIND("-",Table9_1[[#This Row],[Sample]])+1,LEN(Table9_1[[#This Row],[Sample]])))-0.5)</f>
        <v>23.5</v>
      </c>
      <c r="F1933">
        <v>0</v>
      </c>
      <c r="G1933" s="30" t="s">
        <v>536</v>
      </c>
    </row>
    <row r="1934" spans="1:7" x14ac:dyDescent="0.35">
      <c r="A1934" s="30" t="s">
        <v>43</v>
      </c>
      <c r="B1934">
        <v>2</v>
      </c>
      <c r="C1934" t="s">
        <v>589</v>
      </c>
      <c r="D1934" t="s">
        <v>588</v>
      </c>
      <c r="E1934" t="str">
        <f>IF(Table9_1[[#This Row],[Sample]]="ST","",VALUE(MID(Table9_1[[#This Row],[Sample]],FIND("-",Table9_1[[#This Row],[Sample]])+1,LEN(Table9_1[[#This Row],[Sample]])))-0.5)</f>
        <v/>
      </c>
      <c r="F1934">
        <v>0</v>
      </c>
      <c r="G1934" s="30" t="s">
        <v>537</v>
      </c>
    </row>
    <row r="1935" spans="1:7" x14ac:dyDescent="0.35">
      <c r="A1935" s="30" t="s">
        <v>43</v>
      </c>
      <c r="B1935">
        <v>2</v>
      </c>
      <c r="C1935" t="s">
        <v>589</v>
      </c>
      <c r="D1935" t="s">
        <v>50</v>
      </c>
      <c r="E1935">
        <f>IF(Table9_1[[#This Row],[Sample]]="ST","",VALUE(MID(Table9_1[[#This Row],[Sample]],FIND("-",Table9_1[[#This Row],[Sample]])+1,LEN(Table9_1[[#This Row],[Sample]])))-0.5)</f>
        <v>0.5</v>
      </c>
      <c r="F1935">
        <v>0</v>
      </c>
      <c r="G1935" s="30" t="s">
        <v>538</v>
      </c>
    </row>
    <row r="1936" spans="1:7" x14ac:dyDescent="0.35">
      <c r="A1936" s="30" t="s">
        <v>43</v>
      </c>
      <c r="B1936">
        <v>2</v>
      </c>
      <c r="C1936" t="s">
        <v>589</v>
      </c>
      <c r="D1936" t="s">
        <v>66</v>
      </c>
      <c r="E1936">
        <f>IF(Table9_1[[#This Row],[Sample]]="ST","",VALUE(MID(Table9_1[[#This Row],[Sample]],FIND("-",Table9_1[[#This Row],[Sample]])+1,LEN(Table9_1[[#This Row],[Sample]])))-0.5)</f>
        <v>8.5</v>
      </c>
      <c r="F1936">
        <v>0</v>
      </c>
      <c r="G1936" s="30" t="s">
        <v>539</v>
      </c>
    </row>
    <row r="1937" spans="1:7" x14ac:dyDescent="0.35">
      <c r="A1937" s="30" t="s">
        <v>43</v>
      </c>
      <c r="B1937">
        <v>2</v>
      </c>
      <c r="C1937" t="s">
        <v>589</v>
      </c>
      <c r="D1937" t="s">
        <v>78</v>
      </c>
      <c r="E1937">
        <f>IF(Table9_1[[#This Row],[Sample]]="ST","",VALUE(MID(Table9_1[[#This Row],[Sample]],FIND("-",Table9_1[[#This Row],[Sample]])+1,LEN(Table9_1[[#This Row],[Sample]])))-0.5)</f>
        <v>14.5</v>
      </c>
      <c r="F1937">
        <v>0</v>
      </c>
      <c r="G1937" s="30" t="s">
        <v>540</v>
      </c>
    </row>
    <row r="1938" spans="1:7" x14ac:dyDescent="0.35">
      <c r="A1938" s="30" t="s">
        <v>43</v>
      </c>
      <c r="B1938">
        <v>2</v>
      </c>
      <c r="C1938" t="s">
        <v>589</v>
      </c>
      <c r="D1938" t="s">
        <v>80</v>
      </c>
      <c r="E1938">
        <f>IF(Table9_1[[#This Row],[Sample]]="ST","",VALUE(MID(Table9_1[[#This Row],[Sample]],FIND("-",Table9_1[[#This Row],[Sample]])+1,LEN(Table9_1[[#This Row],[Sample]])))-0.5)</f>
        <v>15.5</v>
      </c>
      <c r="F1938">
        <v>0</v>
      </c>
      <c r="G1938" s="30" t="s">
        <v>541</v>
      </c>
    </row>
    <row r="1939" spans="1:7" x14ac:dyDescent="0.35">
      <c r="A1939" s="30" t="s">
        <v>43</v>
      </c>
      <c r="B1939">
        <v>2</v>
      </c>
      <c r="C1939" t="s">
        <v>589</v>
      </c>
      <c r="D1939" t="s">
        <v>82</v>
      </c>
      <c r="E1939">
        <f>IF(Table9_1[[#This Row],[Sample]]="ST","",VALUE(MID(Table9_1[[#This Row],[Sample]],FIND("-",Table9_1[[#This Row],[Sample]])+1,LEN(Table9_1[[#This Row],[Sample]])))-0.5)</f>
        <v>16.5</v>
      </c>
      <c r="F1939">
        <v>9.777082518576459E-3</v>
      </c>
      <c r="G1939" s="30" t="s">
        <v>542</v>
      </c>
    </row>
    <row r="1940" spans="1:7" x14ac:dyDescent="0.35">
      <c r="A1940" s="30" t="s">
        <v>43</v>
      </c>
      <c r="B1940">
        <v>2</v>
      </c>
      <c r="C1940" t="s">
        <v>589</v>
      </c>
      <c r="D1940" t="s">
        <v>84</v>
      </c>
      <c r="E1940">
        <f>IF(Table9_1[[#This Row],[Sample]]="ST","",VALUE(MID(Table9_1[[#This Row],[Sample]],FIND("-",Table9_1[[#This Row],[Sample]])+1,LEN(Table9_1[[#This Row],[Sample]])))-0.5)</f>
        <v>17.5</v>
      </c>
      <c r="F1940">
        <v>9.752291788570313E-3</v>
      </c>
      <c r="G1940" s="30" t="s">
        <v>543</v>
      </c>
    </row>
    <row r="1941" spans="1:7" x14ac:dyDescent="0.35">
      <c r="A1941" s="30" t="s">
        <v>43</v>
      </c>
      <c r="B1941">
        <v>2</v>
      </c>
      <c r="C1941" t="s">
        <v>589</v>
      </c>
      <c r="D1941" t="s">
        <v>86</v>
      </c>
      <c r="E1941">
        <f>IF(Table9_1[[#This Row],[Sample]]="ST","",VALUE(MID(Table9_1[[#This Row],[Sample]],FIND("-",Table9_1[[#This Row],[Sample]])+1,LEN(Table9_1[[#This Row],[Sample]])))-0.5)</f>
        <v>18.5</v>
      </c>
      <c r="F1941">
        <v>0</v>
      </c>
      <c r="G1941" s="30" t="s">
        <v>544</v>
      </c>
    </row>
    <row r="1942" spans="1:7" x14ac:dyDescent="0.35">
      <c r="A1942" s="30" t="s">
        <v>43</v>
      </c>
      <c r="B1942">
        <v>2</v>
      </c>
      <c r="C1942" t="s">
        <v>589</v>
      </c>
      <c r="D1942" t="s">
        <v>88</v>
      </c>
      <c r="E1942">
        <f>IF(Table9_1[[#This Row],[Sample]]="ST","",VALUE(MID(Table9_1[[#This Row],[Sample]],FIND("-",Table9_1[[#This Row],[Sample]])+1,LEN(Table9_1[[#This Row],[Sample]])))-0.5)</f>
        <v>19.5</v>
      </c>
      <c r="F1942">
        <v>0</v>
      </c>
      <c r="G1942" s="30" t="s">
        <v>545</v>
      </c>
    </row>
    <row r="1943" spans="1:7" x14ac:dyDescent="0.35">
      <c r="A1943" s="30" t="s">
        <v>43</v>
      </c>
      <c r="B1943">
        <v>2</v>
      </c>
      <c r="C1943" t="s">
        <v>589</v>
      </c>
      <c r="D1943" t="s">
        <v>90</v>
      </c>
      <c r="E1943">
        <f>IF(Table9_1[[#This Row],[Sample]]="ST","",VALUE(MID(Table9_1[[#This Row],[Sample]],FIND("-",Table9_1[[#This Row],[Sample]])+1,LEN(Table9_1[[#This Row],[Sample]])))-0.5)</f>
        <v>20.5</v>
      </c>
      <c r="F1943">
        <v>0</v>
      </c>
      <c r="G1943" s="30" t="s">
        <v>546</v>
      </c>
    </row>
    <row r="1944" spans="1:7" x14ac:dyDescent="0.35">
      <c r="A1944" s="30" t="s">
        <v>43</v>
      </c>
      <c r="B1944">
        <v>2</v>
      </c>
      <c r="C1944" t="s">
        <v>589</v>
      </c>
      <c r="D1944" t="s">
        <v>92</v>
      </c>
      <c r="E1944">
        <f>IF(Table9_1[[#This Row],[Sample]]="ST","",VALUE(MID(Table9_1[[#This Row],[Sample]],FIND("-",Table9_1[[#This Row],[Sample]])+1,LEN(Table9_1[[#This Row],[Sample]])))-0.5)</f>
        <v>21.5</v>
      </c>
      <c r="F1944">
        <v>0</v>
      </c>
      <c r="G1944" s="30" t="s">
        <v>547</v>
      </c>
    </row>
    <row r="1945" spans="1:7" x14ac:dyDescent="0.35">
      <c r="A1945" s="30" t="s">
        <v>43</v>
      </c>
      <c r="B1945">
        <v>2</v>
      </c>
      <c r="C1945" t="s">
        <v>589</v>
      </c>
      <c r="D1945" t="s">
        <v>96</v>
      </c>
      <c r="E1945">
        <f>IF(Table9_1[[#This Row],[Sample]]="ST","",VALUE(MID(Table9_1[[#This Row],[Sample]],FIND("-",Table9_1[[#This Row],[Sample]])+1,LEN(Table9_1[[#This Row],[Sample]])))-0.5)</f>
        <v>23.5</v>
      </c>
      <c r="F1945">
        <v>0</v>
      </c>
      <c r="G1945" s="30" t="s">
        <v>548</v>
      </c>
    </row>
    <row r="1946" spans="1:7" x14ac:dyDescent="0.35">
      <c r="A1946" s="30" t="s">
        <v>43</v>
      </c>
      <c r="B1946">
        <v>3</v>
      </c>
      <c r="C1946" t="s">
        <v>590</v>
      </c>
      <c r="D1946" t="s">
        <v>588</v>
      </c>
      <c r="E1946" t="str">
        <f>IF(Table9_1[[#This Row],[Sample]]="ST","",VALUE(MID(Table9_1[[#This Row],[Sample]],FIND("-",Table9_1[[#This Row],[Sample]])+1,LEN(Table9_1[[#This Row],[Sample]])))-0.5)</f>
        <v/>
      </c>
      <c r="F1946">
        <v>1.9538882375928098E-2</v>
      </c>
      <c r="G1946" s="30" t="s">
        <v>549</v>
      </c>
    </row>
    <row r="1947" spans="1:7" x14ac:dyDescent="0.35">
      <c r="A1947" s="30" t="s">
        <v>43</v>
      </c>
      <c r="B1947">
        <v>3</v>
      </c>
      <c r="C1947" t="s">
        <v>590</v>
      </c>
      <c r="D1947" t="s">
        <v>50</v>
      </c>
      <c r="E1947">
        <f>IF(Table9_1[[#This Row],[Sample]]="ST","",VALUE(MID(Table9_1[[#This Row],[Sample]],FIND("-",Table9_1[[#This Row],[Sample]])+1,LEN(Table9_1[[#This Row],[Sample]])))-0.5)</f>
        <v>0.5</v>
      </c>
      <c r="F1947">
        <v>0</v>
      </c>
      <c r="G1947" s="30" t="s">
        <v>550</v>
      </c>
    </row>
    <row r="1948" spans="1:7" x14ac:dyDescent="0.35">
      <c r="A1948" s="30" t="s">
        <v>43</v>
      </c>
      <c r="B1948">
        <v>3</v>
      </c>
      <c r="C1948" t="s">
        <v>590</v>
      </c>
      <c r="D1948" t="s">
        <v>66</v>
      </c>
      <c r="E1948">
        <f>IF(Table9_1[[#This Row],[Sample]]="ST","",VALUE(MID(Table9_1[[#This Row],[Sample]],FIND("-",Table9_1[[#This Row],[Sample]])+1,LEN(Table9_1[[#This Row],[Sample]])))-0.5)</f>
        <v>8.5</v>
      </c>
      <c r="F1948">
        <v>0</v>
      </c>
      <c r="G1948" s="30" t="s">
        <v>551</v>
      </c>
    </row>
    <row r="1949" spans="1:7" x14ac:dyDescent="0.35">
      <c r="A1949" s="30" t="s">
        <v>43</v>
      </c>
      <c r="B1949">
        <v>3</v>
      </c>
      <c r="C1949" t="s">
        <v>590</v>
      </c>
      <c r="D1949" t="s">
        <v>78</v>
      </c>
      <c r="E1949">
        <f>IF(Table9_1[[#This Row],[Sample]]="ST","",VALUE(MID(Table9_1[[#This Row],[Sample]],FIND("-",Table9_1[[#This Row],[Sample]])+1,LEN(Table9_1[[#This Row],[Sample]])))-0.5)</f>
        <v>14.5</v>
      </c>
      <c r="F1949">
        <v>0</v>
      </c>
      <c r="G1949" s="30" t="s">
        <v>552</v>
      </c>
    </row>
    <row r="1950" spans="1:7" x14ac:dyDescent="0.35">
      <c r="A1950" s="30" t="s">
        <v>43</v>
      </c>
      <c r="B1950">
        <v>3</v>
      </c>
      <c r="C1950" t="s">
        <v>590</v>
      </c>
      <c r="D1950" t="s">
        <v>80</v>
      </c>
      <c r="E1950">
        <f>IF(Table9_1[[#This Row],[Sample]]="ST","",VALUE(MID(Table9_1[[#This Row],[Sample]],FIND("-",Table9_1[[#This Row],[Sample]])+1,LEN(Table9_1[[#This Row],[Sample]])))-0.5)</f>
        <v>15.5</v>
      </c>
      <c r="F1950">
        <v>0</v>
      </c>
      <c r="G1950" s="30" t="s">
        <v>553</v>
      </c>
    </row>
    <row r="1951" spans="1:7" x14ac:dyDescent="0.35">
      <c r="A1951" s="30" t="s">
        <v>43</v>
      </c>
      <c r="B1951">
        <v>3</v>
      </c>
      <c r="C1951" t="s">
        <v>590</v>
      </c>
      <c r="D1951" t="s">
        <v>82</v>
      </c>
      <c r="E1951">
        <f>IF(Table9_1[[#This Row],[Sample]]="ST","",VALUE(MID(Table9_1[[#This Row],[Sample]],FIND("-",Table9_1[[#This Row],[Sample]])+1,LEN(Table9_1[[#This Row],[Sample]])))-0.5)</f>
        <v>16.5</v>
      </c>
      <c r="F1951">
        <v>0</v>
      </c>
      <c r="G1951" s="30" t="s">
        <v>554</v>
      </c>
    </row>
    <row r="1952" spans="1:7" x14ac:dyDescent="0.35">
      <c r="A1952" s="30" t="s">
        <v>43</v>
      </c>
      <c r="B1952">
        <v>3</v>
      </c>
      <c r="C1952" t="s">
        <v>590</v>
      </c>
      <c r="D1952" t="s">
        <v>84</v>
      </c>
      <c r="E1952">
        <f>IF(Table9_1[[#This Row],[Sample]]="ST","",VALUE(MID(Table9_1[[#This Row],[Sample]],FIND("-",Table9_1[[#This Row],[Sample]])+1,LEN(Table9_1[[#This Row],[Sample]])))-0.5)</f>
        <v>17.5</v>
      </c>
      <c r="F1952">
        <v>0</v>
      </c>
      <c r="G1952" s="30" t="s">
        <v>555</v>
      </c>
    </row>
    <row r="1953" spans="1:7" x14ac:dyDescent="0.35">
      <c r="A1953" s="30" t="s">
        <v>43</v>
      </c>
      <c r="B1953">
        <v>3</v>
      </c>
      <c r="C1953" t="s">
        <v>590</v>
      </c>
      <c r="D1953" t="s">
        <v>86</v>
      </c>
      <c r="E1953">
        <f>IF(Table9_1[[#This Row],[Sample]]="ST","",VALUE(MID(Table9_1[[#This Row],[Sample]],FIND("-",Table9_1[[#This Row],[Sample]])+1,LEN(Table9_1[[#This Row],[Sample]])))-0.5)</f>
        <v>18.5</v>
      </c>
      <c r="F1953">
        <v>2.6492405510420345E-2</v>
      </c>
      <c r="G1953" s="30" t="s">
        <v>556</v>
      </c>
    </row>
    <row r="1954" spans="1:7" x14ac:dyDescent="0.35">
      <c r="A1954" s="30" t="s">
        <v>43</v>
      </c>
      <c r="B1954">
        <v>3</v>
      </c>
      <c r="C1954" t="s">
        <v>590</v>
      </c>
      <c r="D1954" t="s">
        <v>88</v>
      </c>
      <c r="E1954">
        <f>IF(Table9_1[[#This Row],[Sample]]="ST","",VALUE(MID(Table9_1[[#This Row],[Sample]],FIND("-",Table9_1[[#This Row],[Sample]])+1,LEN(Table9_1[[#This Row],[Sample]])))-0.5)</f>
        <v>19.5</v>
      </c>
      <c r="F1954">
        <v>0</v>
      </c>
      <c r="G1954" s="30" t="s">
        <v>557</v>
      </c>
    </row>
    <row r="1955" spans="1:7" x14ac:dyDescent="0.35">
      <c r="A1955" s="30" t="s">
        <v>43</v>
      </c>
      <c r="B1955">
        <v>3</v>
      </c>
      <c r="C1955" t="s">
        <v>590</v>
      </c>
      <c r="D1955" t="s">
        <v>90</v>
      </c>
      <c r="E1955">
        <f>IF(Table9_1[[#This Row],[Sample]]="ST","",VALUE(MID(Table9_1[[#This Row],[Sample]],FIND("-",Table9_1[[#This Row],[Sample]])+1,LEN(Table9_1[[#This Row],[Sample]])))-0.5)</f>
        <v>20.5</v>
      </c>
      <c r="F1955">
        <v>3.8439361906592355E-2</v>
      </c>
      <c r="G1955" s="30" t="s">
        <v>558</v>
      </c>
    </row>
    <row r="1956" spans="1:7" x14ac:dyDescent="0.35">
      <c r="A1956" s="30" t="s">
        <v>43</v>
      </c>
      <c r="B1956">
        <v>3</v>
      </c>
      <c r="C1956" t="s">
        <v>590</v>
      </c>
      <c r="D1956" t="s">
        <v>92</v>
      </c>
      <c r="E1956">
        <f>IF(Table9_1[[#This Row],[Sample]]="ST","",VALUE(MID(Table9_1[[#This Row],[Sample]],FIND("-",Table9_1[[#This Row],[Sample]])+1,LEN(Table9_1[[#This Row],[Sample]])))-0.5)</f>
        <v>21.5</v>
      </c>
      <c r="F1956">
        <v>0</v>
      </c>
      <c r="G1956" s="30" t="s">
        <v>559</v>
      </c>
    </row>
    <row r="1957" spans="1:7" x14ac:dyDescent="0.35">
      <c r="A1957" s="30" t="s">
        <v>43</v>
      </c>
      <c r="B1957">
        <v>3</v>
      </c>
      <c r="C1957" t="s">
        <v>590</v>
      </c>
      <c r="D1957" t="s">
        <v>96</v>
      </c>
      <c r="E1957">
        <f>IF(Table9_1[[#This Row],[Sample]]="ST","",VALUE(MID(Table9_1[[#This Row],[Sample]],FIND("-",Table9_1[[#This Row],[Sample]])+1,LEN(Table9_1[[#This Row],[Sample]])))-0.5)</f>
        <v>23.5</v>
      </c>
      <c r="F1957">
        <v>1.9712201852946976E-2</v>
      </c>
      <c r="G1957" s="30" t="s">
        <v>560</v>
      </c>
    </row>
    <row r="1958" spans="1:7" x14ac:dyDescent="0.35">
      <c r="A1958" s="30" t="s">
        <v>43</v>
      </c>
      <c r="B1958">
        <v>4</v>
      </c>
      <c r="C1958" t="s">
        <v>607</v>
      </c>
      <c r="D1958" t="s">
        <v>588</v>
      </c>
      <c r="E1958" t="str">
        <f>IF(Table9_1[[#This Row],[Sample]]="ST","",VALUE(MID(Table9_1[[#This Row],[Sample]],FIND("-",Table9_1[[#This Row],[Sample]])+1,LEN(Table9_1[[#This Row],[Sample]])))-0.5)</f>
        <v/>
      </c>
      <c r="F1958">
        <v>1.9538882375928098E-2</v>
      </c>
      <c r="G1958" s="30" t="s">
        <v>561</v>
      </c>
    </row>
    <row r="1959" spans="1:7" x14ac:dyDescent="0.35">
      <c r="A1959" s="30" t="s">
        <v>43</v>
      </c>
      <c r="B1959">
        <v>4</v>
      </c>
      <c r="C1959" t="s">
        <v>607</v>
      </c>
      <c r="D1959" t="s">
        <v>50</v>
      </c>
      <c r="E1959">
        <f>IF(Table9_1[[#This Row],[Sample]]="ST","",VALUE(MID(Table9_1[[#This Row],[Sample]],FIND("-",Table9_1[[#This Row],[Sample]])+1,LEN(Table9_1[[#This Row],[Sample]])))-0.5)</f>
        <v>0.5</v>
      </c>
      <c r="F1959">
        <v>1.7280110592707794E-2</v>
      </c>
      <c r="G1959" s="30" t="s">
        <v>562</v>
      </c>
    </row>
    <row r="1960" spans="1:7" x14ac:dyDescent="0.35">
      <c r="A1960" s="30" t="s">
        <v>43</v>
      </c>
      <c r="B1960">
        <v>4</v>
      </c>
      <c r="C1960" t="s">
        <v>607</v>
      </c>
      <c r="D1960" t="s">
        <v>66</v>
      </c>
      <c r="E1960">
        <f>IF(Table9_1[[#This Row],[Sample]]="ST","",VALUE(MID(Table9_1[[#This Row],[Sample]],FIND("-",Table9_1[[#This Row],[Sample]])+1,LEN(Table9_1[[#This Row],[Sample]])))-0.5)</f>
        <v>8.5</v>
      </c>
      <c r="F1960">
        <v>9.0645395213923147E-3</v>
      </c>
      <c r="G1960" s="30" t="s">
        <v>563</v>
      </c>
    </row>
    <row r="1961" spans="1:7" x14ac:dyDescent="0.35">
      <c r="A1961" s="30" t="s">
        <v>43</v>
      </c>
      <c r="B1961">
        <v>4</v>
      </c>
      <c r="C1961" t="s">
        <v>607</v>
      </c>
      <c r="D1961" t="s">
        <v>78</v>
      </c>
      <c r="E1961">
        <f>IF(Table9_1[[#This Row],[Sample]]="ST","",VALUE(MID(Table9_1[[#This Row],[Sample]],FIND("-",Table9_1[[#This Row],[Sample]])+1,LEN(Table9_1[[#This Row],[Sample]])))-0.5)</f>
        <v>14.5</v>
      </c>
      <c r="F1961">
        <v>1.8122508155128669E-2</v>
      </c>
      <c r="G1961" s="30" t="s">
        <v>564</v>
      </c>
    </row>
    <row r="1962" spans="1:7" x14ac:dyDescent="0.35">
      <c r="A1962" s="30" t="s">
        <v>43</v>
      </c>
      <c r="B1962">
        <v>4</v>
      </c>
      <c r="C1962" t="s">
        <v>607</v>
      </c>
      <c r="D1962" t="s">
        <v>80</v>
      </c>
      <c r="E1962">
        <f>IF(Table9_1[[#This Row],[Sample]]="ST","",VALUE(MID(Table9_1[[#This Row],[Sample]],FIND("-",Table9_1[[#This Row],[Sample]])+1,LEN(Table9_1[[#This Row],[Sample]])))-0.5)</f>
        <v>15.5</v>
      </c>
      <c r="F1962">
        <v>2.6091494172899635E-2</v>
      </c>
      <c r="G1962" s="30" t="s">
        <v>565</v>
      </c>
    </row>
    <row r="1963" spans="1:7" x14ac:dyDescent="0.35">
      <c r="A1963" s="30" t="s">
        <v>43</v>
      </c>
      <c r="B1963">
        <v>4</v>
      </c>
      <c r="C1963" t="s">
        <v>607</v>
      </c>
      <c r="D1963" t="s">
        <v>82</v>
      </c>
      <c r="E1963">
        <f>IF(Table9_1[[#This Row],[Sample]]="ST","",VALUE(MID(Table9_1[[#This Row],[Sample]],FIND("-",Table9_1[[#This Row],[Sample]])+1,LEN(Table9_1[[#This Row],[Sample]])))-0.5)</f>
        <v>16.5</v>
      </c>
      <c r="F1963">
        <v>9.777082518576459E-3</v>
      </c>
      <c r="G1963" s="30" t="s">
        <v>566</v>
      </c>
    </row>
    <row r="1964" spans="1:7" x14ac:dyDescent="0.35">
      <c r="A1964" s="30" t="s">
        <v>43</v>
      </c>
      <c r="B1964">
        <v>4</v>
      </c>
      <c r="C1964" t="s">
        <v>607</v>
      </c>
      <c r="D1964" t="s">
        <v>84</v>
      </c>
      <c r="E1964">
        <f>IF(Table9_1[[#This Row],[Sample]]="ST","",VALUE(MID(Table9_1[[#This Row],[Sample]],FIND("-",Table9_1[[#This Row],[Sample]])+1,LEN(Table9_1[[#This Row],[Sample]])))-0.5)</f>
        <v>17.5</v>
      </c>
      <c r="F1964">
        <v>1.9504583577140626E-2</v>
      </c>
      <c r="G1964" s="30" t="s">
        <v>567</v>
      </c>
    </row>
    <row r="1965" spans="1:7" x14ac:dyDescent="0.35">
      <c r="A1965" s="30" t="s">
        <v>43</v>
      </c>
      <c r="B1965">
        <v>4</v>
      </c>
      <c r="C1965" t="s">
        <v>607</v>
      </c>
      <c r="D1965" t="s">
        <v>86</v>
      </c>
      <c r="E1965">
        <f>IF(Table9_1[[#This Row],[Sample]]="ST","",VALUE(MID(Table9_1[[#This Row],[Sample]],FIND("-",Table9_1[[#This Row],[Sample]])+1,LEN(Table9_1[[#This Row],[Sample]])))-0.5)</f>
        <v>18.5</v>
      </c>
      <c r="F1965">
        <v>3.5323207347227124E-2</v>
      </c>
      <c r="G1965" s="30" t="s">
        <v>568</v>
      </c>
    </row>
    <row r="1966" spans="1:7" x14ac:dyDescent="0.35">
      <c r="A1966" s="30" t="s">
        <v>43</v>
      </c>
      <c r="B1966">
        <v>4</v>
      </c>
      <c r="C1966" t="s">
        <v>607</v>
      </c>
      <c r="D1966" t="s">
        <v>88</v>
      </c>
      <c r="E1966">
        <f>IF(Table9_1[[#This Row],[Sample]]="ST","",VALUE(MID(Table9_1[[#This Row],[Sample]],FIND("-",Table9_1[[#This Row],[Sample]])+1,LEN(Table9_1[[#This Row],[Sample]])))-0.5)</f>
        <v>19.5</v>
      </c>
      <c r="F1966">
        <v>4.8904538341158058E-2</v>
      </c>
      <c r="G1966" s="30" t="s">
        <v>569</v>
      </c>
    </row>
    <row r="1967" spans="1:7" x14ac:dyDescent="0.35">
      <c r="A1967" s="30" t="s">
        <v>43</v>
      </c>
      <c r="B1967">
        <v>4</v>
      </c>
      <c r="C1967" t="s">
        <v>607</v>
      </c>
      <c r="D1967" t="s">
        <v>90</v>
      </c>
      <c r="E1967">
        <f>IF(Table9_1[[#This Row],[Sample]]="ST","",VALUE(MID(Table9_1[[#This Row],[Sample]],FIND("-",Table9_1[[#This Row],[Sample]])+1,LEN(Table9_1[[#This Row],[Sample]])))-0.5)</f>
        <v>20.5</v>
      </c>
      <c r="F1967">
        <v>6.726888333653662E-2</v>
      </c>
      <c r="G1967" s="30" t="s">
        <v>570</v>
      </c>
    </row>
    <row r="1968" spans="1:7" x14ac:dyDescent="0.35">
      <c r="A1968" s="30" t="s">
        <v>43</v>
      </c>
      <c r="B1968">
        <v>4</v>
      </c>
      <c r="C1968" t="s">
        <v>607</v>
      </c>
      <c r="D1968" t="s">
        <v>92</v>
      </c>
      <c r="E1968">
        <f>IF(Table9_1[[#This Row],[Sample]]="ST","",VALUE(MID(Table9_1[[#This Row],[Sample]],FIND("-",Table9_1[[#This Row],[Sample]])+1,LEN(Table9_1[[#This Row],[Sample]])))-0.5)</f>
        <v>21.5</v>
      </c>
      <c r="F1968">
        <v>1.9357336430507164E-2</v>
      </c>
      <c r="G1968" s="30" t="s">
        <v>571</v>
      </c>
    </row>
    <row r="1969" spans="1:7" x14ac:dyDescent="0.35">
      <c r="A1969" s="30" t="s">
        <v>43</v>
      </c>
      <c r="B1969">
        <v>4</v>
      </c>
      <c r="C1969" t="s">
        <v>607</v>
      </c>
      <c r="D1969" t="s">
        <v>96</v>
      </c>
      <c r="E1969">
        <f>IF(Table9_1[[#This Row],[Sample]]="ST","",VALUE(MID(Table9_1[[#This Row],[Sample]],FIND("-",Table9_1[[#This Row],[Sample]])+1,LEN(Table9_1[[#This Row],[Sample]])))-0.5)</f>
        <v>23.5</v>
      </c>
      <c r="F1969">
        <v>1.9712201852946976E-2</v>
      </c>
      <c r="G1969" s="30" t="s">
        <v>572</v>
      </c>
    </row>
    <row r="1970" spans="1:7" x14ac:dyDescent="0.35">
      <c r="A1970" s="30" t="s">
        <v>43</v>
      </c>
      <c r="B1970">
        <v>5</v>
      </c>
      <c r="C1970" t="s">
        <v>608</v>
      </c>
      <c r="D1970" t="s">
        <v>633</v>
      </c>
      <c r="E1970" t="e">
        <f>IF(Table9_1[[#This Row],[Sample]]="ST","",VALUE(MID(Table9_1[[#This Row],[Sample]],FIND("-",Table9_1[[#This Row],[Sample]])+1,LEN(Table9_1[[#This Row],[Sample]])))-0.5)</f>
        <v>#VALUE!</v>
      </c>
      <c r="F1970">
        <v>0</v>
      </c>
      <c r="G1970" s="30" t="s">
        <v>596</v>
      </c>
    </row>
    <row r="1971" spans="1:7" x14ac:dyDescent="0.35">
      <c r="A1971" s="30" t="s">
        <v>43</v>
      </c>
      <c r="B1971">
        <v>5</v>
      </c>
      <c r="C1971" t="s">
        <v>608</v>
      </c>
      <c r="D1971" t="s">
        <v>50</v>
      </c>
      <c r="E1971">
        <f>IF(Table9_1[[#This Row],[Sample]]="ST","",VALUE(MID(Table9_1[[#This Row],[Sample]],FIND("-",Table9_1[[#This Row],[Sample]])+1,LEN(Table9_1[[#This Row],[Sample]])))-0.5)</f>
        <v>0.5</v>
      </c>
      <c r="F1971">
        <v>0</v>
      </c>
      <c r="G1971" s="30" t="s">
        <v>595</v>
      </c>
    </row>
    <row r="1972" spans="1:7" x14ac:dyDescent="0.35">
      <c r="A1972" s="30" t="s">
        <v>43</v>
      </c>
      <c r="B1972">
        <v>5</v>
      </c>
      <c r="C1972" t="s">
        <v>608</v>
      </c>
      <c r="D1972" s="5" t="s">
        <v>66</v>
      </c>
      <c r="E1972">
        <f>IF(Table9_1[[#This Row],[Sample]]="ST","",VALUE(MID(Table9_1[[#This Row],[Sample]],FIND("-",Table9_1[[#This Row],[Sample]])+1,LEN(Table9_1[[#This Row],[Sample]])))-0.5)</f>
        <v>8.5</v>
      </c>
      <c r="F1972">
        <v>0</v>
      </c>
      <c r="G1972" s="30" t="s">
        <v>597</v>
      </c>
    </row>
    <row r="1973" spans="1:7" x14ac:dyDescent="0.35">
      <c r="A1973" s="30" t="s">
        <v>43</v>
      </c>
      <c r="B1973">
        <v>5</v>
      </c>
      <c r="C1973" t="s">
        <v>608</v>
      </c>
      <c r="D1973" t="s">
        <v>78</v>
      </c>
      <c r="E1973">
        <f>IF(Table9_1[[#This Row],[Sample]]="ST","",VALUE(MID(Table9_1[[#This Row],[Sample]],FIND("-",Table9_1[[#This Row],[Sample]])+1,LEN(Table9_1[[#This Row],[Sample]])))-0.5)</f>
        <v>14.5</v>
      </c>
      <c r="F1973">
        <v>0</v>
      </c>
      <c r="G1973" s="30" t="s">
        <v>598</v>
      </c>
    </row>
    <row r="1974" spans="1:7" x14ac:dyDescent="0.35">
      <c r="A1974" s="30" t="s">
        <v>43</v>
      </c>
      <c r="B1974">
        <v>5</v>
      </c>
      <c r="C1974" t="s">
        <v>608</v>
      </c>
      <c r="D1974" t="s">
        <v>80</v>
      </c>
      <c r="E1974">
        <f>IF(Table9_1[[#This Row],[Sample]]="ST","",VALUE(MID(Table9_1[[#This Row],[Sample]],FIND("-",Table9_1[[#This Row],[Sample]])+1,LEN(Table9_1[[#This Row],[Sample]])))-0.5)</f>
        <v>15.5</v>
      </c>
      <c r="F1974">
        <v>0</v>
      </c>
      <c r="G1974" s="30" t="s">
        <v>599</v>
      </c>
    </row>
    <row r="1975" spans="1:7" x14ac:dyDescent="0.35">
      <c r="A1975" s="30" t="s">
        <v>43</v>
      </c>
      <c r="B1975">
        <v>5</v>
      </c>
      <c r="C1975" t="s">
        <v>608</v>
      </c>
      <c r="D1975" t="s">
        <v>82</v>
      </c>
      <c r="E1975">
        <f>IF(Table9_1[[#This Row],[Sample]]="ST","",VALUE(MID(Table9_1[[#This Row],[Sample]],FIND("-",Table9_1[[#This Row],[Sample]])+1,LEN(Table9_1[[#This Row],[Sample]])))-0.5)</f>
        <v>16.5</v>
      </c>
      <c r="F1975">
        <v>0</v>
      </c>
      <c r="G1975" s="30" t="s">
        <v>600</v>
      </c>
    </row>
    <row r="1976" spans="1:7" x14ac:dyDescent="0.35">
      <c r="A1976" s="30" t="s">
        <v>43</v>
      </c>
      <c r="B1976">
        <v>5</v>
      </c>
      <c r="C1976" t="s">
        <v>608</v>
      </c>
      <c r="D1976" t="s">
        <v>84</v>
      </c>
      <c r="E1976">
        <f>IF(Table9_1[[#This Row],[Sample]]="ST","",VALUE(MID(Table9_1[[#This Row],[Sample]],FIND("-",Table9_1[[#This Row],[Sample]])+1,LEN(Table9_1[[#This Row],[Sample]])))-0.5)</f>
        <v>17.5</v>
      </c>
      <c r="F1976">
        <v>0</v>
      </c>
      <c r="G1976" s="30" t="s">
        <v>601</v>
      </c>
    </row>
    <row r="1977" spans="1:7" x14ac:dyDescent="0.35">
      <c r="A1977" s="30" t="s">
        <v>43</v>
      </c>
      <c r="B1977">
        <v>5</v>
      </c>
      <c r="C1977" t="s">
        <v>608</v>
      </c>
      <c r="D1977" t="s">
        <v>86</v>
      </c>
      <c r="E1977">
        <f>IF(Table9_1[[#This Row],[Sample]]="ST","",VALUE(MID(Table9_1[[#This Row],[Sample]],FIND("-",Table9_1[[#This Row],[Sample]])+1,LEN(Table9_1[[#This Row],[Sample]])))-0.5)</f>
        <v>18.5</v>
      </c>
      <c r="F1977">
        <v>0</v>
      </c>
      <c r="G1977" s="30" t="s">
        <v>602</v>
      </c>
    </row>
    <row r="1978" spans="1:7" x14ac:dyDescent="0.35">
      <c r="A1978" s="30" t="s">
        <v>43</v>
      </c>
      <c r="B1978">
        <v>5</v>
      </c>
      <c r="C1978" t="s">
        <v>608</v>
      </c>
      <c r="D1978" t="s">
        <v>88</v>
      </c>
      <c r="E1978">
        <f>IF(Table9_1[[#This Row],[Sample]]="ST","",VALUE(MID(Table9_1[[#This Row],[Sample]],FIND("-",Table9_1[[#This Row],[Sample]])+1,LEN(Table9_1[[#This Row],[Sample]])))-0.5)</f>
        <v>19.5</v>
      </c>
      <c r="F1978">
        <v>3.9447731755424063E-2</v>
      </c>
      <c r="G1978" s="30" t="s">
        <v>603</v>
      </c>
    </row>
    <row r="1979" spans="1:7" x14ac:dyDescent="0.35">
      <c r="A1979" s="30" t="s">
        <v>43</v>
      </c>
      <c r="B1979">
        <v>5</v>
      </c>
      <c r="C1979" t="s">
        <v>608</v>
      </c>
      <c r="D1979" t="s">
        <v>90</v>
      </c>
      <c r="E1979">
        <f>IF(Table9_1[[#This Row],[Sample]]="ST","",VALUE(MID(Table9_1[[#This Row],[Sample]],FIND("-",Table9_1[[#This Row],[Sample]])+1,LEN(Table9_1[[#This Row],[Sample]])))-0.5)</f>
        <v>20.5</v>
      </c>
      <c r="F1979">
        <v>0.04</v>
      </c>
      <c r="G1979" s="30" t="s">
        <v>604</v>
      </c>
    </row>
    <row r="1980" spans="1:7" x14ac:dyDescent="0.35">
      <c r="A1980" s="30" t="s">
        <v>43</v>
      </c>
      <c r="B1980">
        <v>5</v>
      </c>
      <c r="C1980" t="s">
        <v>608</v>
      </c>
      <c r="D1980" t="s">
        <v>92</v>
      </c>
      <c r="E1980">
        <f>IF(Table9_1[[#This Row],[Sample]]="ST","",VALUE(MID(Table9_1[[#This Row],[Sample]],FIND("-",Table9_1[[#This Row],[Sample]])+1,LEN(Table9_1[[#This Row],[Sample]])))-0.5)</f>
        <v>21.5</v>
      </c>
      <c r="F1980">
        <v>4.048582995951417E-2</v>
      </c>
      <c r="G1980" s="30" t="s">
        <v>605</v>
      </c>
    </row>
    <row r="1981" spans="1:7" x14ac:dyDescent="0.35">
      <c r="A1981" s="30" t="s">
        <v>43</v>
      </c>
      <c r="B1981">
        <v>5</v>
      </c>
      <c r="C1981" t="s">
        <v>608</v>
      </c>
      <c r="D1981" t="s">
        <v>96</v>
      </c>
      <c r="E1981">
        <f>IF(Table9_1[[#This Row],[Sample]]="ST","",VALUE(MID(Table9_1[[#This Row],[Sample]],FIND("-",Table9_1[[#This Row],[Sample]])+1,LEN(Table9_1[[#This Row],[Sample]])))-0.5)</f>
        <v>23.5</v>
      </c>
      <c r="F1981">
        <v>0</v>
      </c>
      <c r="G1981" s="30" t="s">
        <v>606</v>
      </c>
    </row>
    <row r="1982" spans="1:7" x14ac:dyDescent="0.35">
      <c r="A1982" s="30" t="s">
        <v>11</v>
      </c>
      <c r="B1982">
        <v>1</v>
      </c>
      <c r="C1982" t="s">
        <v>519</v>
      </c>
      <c r="D1982" t="s">
        <v>588</v>
      </c>
      <c r="E1982" t="str">
        <f>IF(Table9_1[[#This Row],[Sample]]="ST","",VALUE(MID(Table9_1[[#This Row],[Sample]],FIND("-",Table9_1[[#This Row],[Sample]])+1,LEN(Table9_1[[#This Row],[Sample]])))-0.5)</f>
        <v/>
      </c>
      <c r="F1982" t="s">
        <v>302</v>
      </c>
      <c r="G1982" s="30" t="s">
        <v>525</v>
      </c>
    </row>
    <row r="1983" spans="1:7" x14ac:dyDescent="0.35">
      <c r="A1983" s="30" t="s">
        <v>11</v>
      </c>
      <c r="B1983">
        <v>1</v>
      </c>
      <c r="C1983" t="s">
        <v>519</v>
      </c>
      <c r="D1983" t="s">
        <v>50</v>
      </c>
      <c r="E1983">
        <f>IF(Table9_1[[#This Row],[Sample]]="ST","",VALUE(MID(Table9_1[[#This Row],[Sample]],FIND("-",Table9_1[[#This Row],[Sample]])+1,LEN(Table9_1[[#This Row],[Sample]])))-0.5)</f>
        <v>0.5</v>
      </c>
      <c r="F1983">
        <v>8.6400552963538969E-3</v>
      </c>
      <c r="G1983" s="30" t="s">
        <v>526</v>
      </c>
    </row>
    <row r="1984" spans="1:7" x14ac:dyDescent="0.35">
      <c r="A1984" s="30" t="s">
        <v>11</v>
      </c>
      <c r="B1984">
        <v>1</v>
      </c>
      <c r="C1984" t="s">
        <v>519</v>
      </c>
      <c r="D1984" t="s">
        <v>66</v>
      </c>
      <c r="E1984">
        <f>IF(Table9_1[[#This Row],[Sample]]="ST","",VALUE(MID(Table9_1[[#This Row],[Sample]],FIND("-",Table9_1[[#This Row],[Sample]])+1,LEN(Table9_1[[#This Row],[Sample]])))-0.5)</f>
        <v>8.5</v>
      </c>
      <c r="F1984">
        <v>0</v>
      </c>
      <c r="G1984" s="30" t="s">
        <v>527</v>
      </c>
    </row>
    <row r="1985" spans="1:7" x14ac:dyDescent="0.35">
      <c r="A1985" s="30" t="s">
        <v>11</v>
      </c>
      <c r="B1985">
        <v>1</v>
      </c>
      <c r="C1985" t="s">
        <v>519</v>
      </c>
      <c r="D1985" t="s">
        <v>78</v>
      </c>
      <c r="E1985">
        <f>IF(Table9_1[[#This Row],[Sample]]="ST","",VALUE(MID(Table9_1[[#This Row],[Sample]],FIND("-",Table9_1[[#This Row],[Sample]])+1,LEN(Table9_1[[#This Row],[Sample]])))-0.5)</f>
        <v>14.5</v>
      </c>
      <c r="F1985">
        <v>9.0612540775643347E-3</v>
      </c>
      <c r="G1985" s="30" t="s">
        <v>528</v>
      </c>
    </row>
    <row r="1986" spans="1:7" x14ac:dyDescent="0.35">
      <c r="A1986" s="30" t="s">
        <v>11</v>
      </c>
      <c r="B1986">
        <v>1</v>
      </c>
      <c r="C1986" t="s">
        <v>519</v>
      </c>
      <c r="D1986" t="s">
        <v>80</v>
      </c>
      <c r="E1986">
        <f>IF(Table9_1[[#This Row],[Sample]]="ST","",VALUE(MID(Table9_1[[#This Row],[Sample]],FIND("-",Table9_1[[#This Row],[Sample]])+1,LEN(Table9_1[[#This Row],[Sample]])))-0.5)</f>
        <v>15.5</v>
      </c>
      <c r="F1986">
        <v>1.7394329448599758E-2</v>
      </c>
      <c r="G1986" s="30" t="s">
        <v>529</v>
      </c>
    </row>
    <row r="1987" spans="1:7" x14ac:dyDescent="0.35">
      <c r="A1987" s="30" t="s">
        <v>11</v>
      </c>
      <c r="B1987">
        <v>1</v>
      </c>
      <c r="C1987" t="s">
        <v>519</v>
      </c>
      <c r="D1987" t="s">
        <v>82</v>
      </c>
      <c r="E1987">
        <f>IF(Table9_1[[#This Row],[Sample]]="ST","",VALUE(MID(Table9_1[[#This Row],[Sample]],FIND("-",Table9_1[[#This Row],[Sample]])+1,LEN(Table9_1[[#This Row],[Sample]])))-0.5)</f>
        <v>16.5</v>
      </c>
      <c r="F1987">
        <v>1.9554165037152918E-2</v>
      </c>
      <c r="G1987" s="30" t="s">
        <v>530</v>
      </c>
    </row>
    <row r="1988" spans="1:7" x14ac:dyDescent="0.35">
      <c r="A1988" s="30" t="s">
        <v>11</v>
      </c>
      <c r="B1988">
        <v>1</v>
      </c>
      <c r="C1988" t="s">
        <v>519</v>
      </c>
      <c r="D1988" t="s">
        <v>84</v>
      </c>
      <c r="E1988">
        <f>IF(Table9_1[[#This Row],[Sample]]="ST","",VALUE(MID(Table9_1[[#This Row],[Sample]],FIND("-",Table9_1[[#This Row],[Sample]])+1,LEN(Table9_1[[#This Row],[Sample]])))-0.5)</f>
        <v>17.5</v>
      </c>
      <c r="F1988">
        <v>1.9504583577140626E-2</v>
      </c>
      <c r="G1988" s="30" t="s">
        <v>531</v>
      </c>
    </row>
    <row r="1989" spans="1:7" x14ac:dyDescent="0.35">
      <c r="A1989" s="30" t="s">
        <v>11</v>
      </c>
      <c r="B1989">
        <v>1</v>
      </c>
      <c r="C1989" t="s">
        <v>519</v>
      </c>
      <c r="D1989" t="s">
        <v>86</v>
      </c>
      <c r="E1989">
        <f>IF(Table9_1[[#This Row],[Sample]]="ST","",VALUE(MID(Table9_1[[#This Row],[Sample]],FIND("-",Table9_1[[#This Row],[Sample]])+1,LEN(Table9_1[[#This Row],[Sample]])))-0.5)</f>
        <v>18.5</v>
      </c>
      <c r="F1989">
        <v>2.6492405510420345E-2</v>
      </c>
      <c r="G1989" s="30" t="s">
        <v>532</v>
      </c>
    </row>
    <row r="1990" spans="1:7" x14ac:dyDescent="0.35">
      <c r="A1990" s="30" t="s">
        <v>11</v>
      </c>
      <c r="B1990">
        <v>1</v>
      </c>
      <c r="C1990" t="s">
        <v>519</v>
      </c>
      <c r="D1990" t="s">
        <v>88</v>
      </c>
      <c r="E1990">
        <f>IF(Table9_1[[#This Row],[Sample]]="ST","",VALUE(MID(Table9_1[[#This Row],[Sample]],FIND("-",Table9_1[[#This Row],[Sample]])+1,LEN(Table9_1[[#This Row],[Sample]])))-0.5)</f>
        <v>19.5</v>
      </c>
      <c r="F1990">
        <v>2.9342723004694836E-2</v>
      </c>
      <c r="G1990" s="30" t="s">
        <v>533</v>
      </c>
    </row>
    <row r="1991" spans="1:7" x14ac:dyDescent="0.35">
      <c r="A1991" s="30" t="s">
        <v>11</v>
      </c>
      <c r="B1991">
        <v>1</v>
      </c>
      <c r="C1991" t="s">
        <v>519</v>
      </c>
      <c r="D1991" t="s">
        <v>90</v>
      </c>
      <c r="E1991">
        <f>IF(Table9_1[[#This Row],[Sample]]="ST","",VALUE(MID(Table9_1[[#This Row],[Sample]],FIND("-",Table9_1[[#This Row],[Sample]])+1,LEN(Table9_1[[#This Row],[Sample]])))-0.5)</f>
        <v>20.5</v>
      </c>
      <c r="F1991">
        <v>2.8829521429944265E-2</v>
      </c>
      <c r="G1991" s="30" t="s">
        <v>534</v>
      </c>
    </row>
    <row r="1992" spans="1:7" x14ac:dyDescent="0.35">
      <c r="A1992" s="30" t="s">
        <v>11</v>
      </c>
      <c r="B1992">
        <v>1</v>
      </c>
      <c r="C1992" t="s">
        <v>519</v>
      </c>
      <c r="D1992" t="s">
        <v>92</v>
      </c>
      <c r="E1992">
        <f>IF(Table9_1[[#This Row],[Sample]]="ST","",VALUE(MID(Table9_1[[#This Row],[Sample]],FIND("-",Table9_1[[#This Row],[Sample]])+1,LEN(Table9_1[[#This Row],[Sample]])))-0.5)</f>
        <v>21.5</v>
      </c>
      <c r="F1992">
        <v>3.8714672861014328E-2</v>
      </c>
      <c r="G1992" s="30" t="s">
        <v>535</v>
      </c>
    </row>
    <row r="1993" spans="1:7" x14ac:dyDescent="0.35">
      <c r="A1993" s="30" t="s">
        <v>11</v>
      </c>
      <c r="B1993">
        <v>1</v>
      </c>
      <c r="C1993" t="s">
        <v>519</v>
      </c>
      <c r="D1993" t="s">
        <v>96</v>
      </c>
      <c r="E1993">
        <f>IF(Table9_1[[#This Row],[Sample]]="ST","",VALUE(MID(Table9_1[[#This Row],[Sample]],FIND("-",Table9_1[[#This Row],[Sample]])+1,LEN(Table9_1[[#This Row],[Sample]])))-0.5)</f>
        <v>23.5</v>
      </c>
      <c r="F1993">
        <v>3.9424403705893951E-2</v>
      </c>
      <c r="G1993" s="30" t="s">
        <v>536</v>
      </c>
    </row>
    <row r="1994" spans="1:7" x14ac:dyDescent="0.35">
      <c r="A1994" s="30" t="s">
        <v>11</v>
      </c>
      <c r="B1994">
        <v>2</v>
      </c>
      <c r="C1994" t="s">
        <v>589</v>
      </c>
      <c r="D1994" t="s">
        <v>588</v>
      </c>
      <c r="E1994" t="str">
        <f>IF(Table9_1[[#This Row],[Sample]]="ST","",VALUE(MID(Table9_1[[#This Row],[Sample]],FIND("-",Table9_1[[#This Row],[Sample]])+1,LEN(Table9_1[[#This Row],[Sample]])))-0.5)</f>
        <v/>
      </c>
      <c r="F1994">
        <v>9.7694411879640491E-3</v>
      </c>
      <c r="G1994" s="30" t="s">
        <v>537</v>
      </c>
    </row>
    <row r="1995" spans="1:7" x14ac:dyDescent="0.35">
      <c r="A1995" s="30" t="s">
        <v>11</v>
      </c>
      <c r="B1995">
        <v>2</v>
      </c>
      <c r="C1995" t="s">
        <v>589</v>
      </c>
      <c r="D1995" t="s">
        <v>50</v>
      </c>
      <c r="E1995">
        <f>IF(Table9_1[[#This Row],[Sample]]="ST","",VALUE(MID(Table9_1[[#This Row],[Sample]],FIND("-",Table9_1[[#This Row],[Sample]])+1,LEN(Table9_1[[#This Row],[Sample]])))-0.5)</f>
        <v>0.5</v>
      </c>
      <c r="F1995">
        <v>6.0480387074477275E-2</v>
      </c>
      <c r="G1995" s="30" t="s">
        <v>538</v>
      </c>
    </row>
    <row r="1996" spans="1:7" x14ac:dyDescent="0.35">
      <c r="A1996" s="30" t="s">
        <v>11</v>
      </c>
      <c r="B1996">
        <v>2</v>
      </c>
      <c r="C1996" t="s">
        <v>589</v>
      </c>
      <c r="D1996" t="s">
        <v>66</v>
      </c>
      <c r="E1996">
        <f>IF(Table9_1[[#This Row],[Sample]]="ST","",VALUE(MID(Table9_1[[#This Row],[Sample]],FIND("-",Table9_1[[#This Row],[Sample]])+1,LEN(Table9_1[[#This Row],[Sample]])))-0.5)</f>
        <v>8.5</v>
      </c>
      <c r="F1996">
        <v>2.7193618564176941E-2</v>
      </c>
      <c r="G1996" s="30" t="s">
        <v>539</v>
      </c>
    </row>
    <row r="1997" spans="1:7" x14ac:dyDescent="0.35">
      <c r="A1997" s="30" t="s">
        <v>11</v>
      </c>
      <c r="B1997">
        <v>2</v>
      </c>
      <c r="C1997" t="s">
        <v>589</v>
      </c>
      <c r="D1997" t="s">
        <v>78</v>
      </c>
      <c r="E1997">
        <f>IF(Table9_1[[#This Row],[Sample]]="ST","",VALUE(MID(Table9_1[[#This Row],[Sample]],FIND("-",Table9_1[[#This Row],[Sample]])+1,LEN(Table9_1[[#This Row],[Sample]])))-0.5)</f>
        <v>14.5</v>
      </c>
      <c r="F1997">
        <v>9.0612540775643347E-3</v>
      </c>
      <c r="G1997" s="30" t="s">
        <v>540</v>
      </c>
    </row>
    <row r="1998" spans="1:7" x14ac:dyDescent="0.35">
      <c r="A1998" s="30" t="s">
        <v>11</v>
      </c>
      <c r="B1998">
        <v>2</v>
      </c>
      <c r="C1998" t="s">
        <v>589</v>
      </c>
      <c r="D1998" t="s">
        <v>80</v>
      </c>
      <c r="E1998">
        <f>IF(Table9_1[[#This Row],[Sample]]="ST","",VALUE(MID(Table9_1[[#This Row],[Sample]],FIND("-",Table9_1[[#This Row],[Sample]])+1,LEN(Table9_1[[#This Row],[Sample]])))-0.5)</f>
        <v>15.5</v>
      </c>
      <c r="F1998">
        <v>1.7394329448599758E-2</v>
      </c>
      <c r="G1998" s="30" t="s">
        <v>541</v>
      </c>
    </row>
    <row r="1999" spans="1:7" x14ac:dyDescent="0.35">
      <c r="A1999" s="30" t="s">
        <v>11</v>
      </c>
      <c r="B1999">
        <v>2</v>
      </c>
      <c r="C1999" t="s">
        <v>589</v>
      </c>
      <c r="D1999" t="s">
        <v>82</v>
      </c>
      <c r="E1999">
        <f>IF(Table9_1[[#This Row],[Sample]]="ST","",VALUE(MID(Table9_1[[#This Row],[Sample]],FIND("-",Table9_1[[#This Row],[Sample]])+1,LEN(Table9_1[[#This Row],[Sample]])))-0.5)</f>
        <v>16.5</v>
      </c>
      <c r="F1999">
        <v>1.9554165037152918E-2</v>
      </c>
      <c r="G1999" s="30" t="s">
        <v>542</v>
      </c>
    </row>
    <row r="2000" spans="1:7" x14ac:dyDescent="0.35">
      <c r="A2000" s="30" t="s">
        <v>11</v>
      </c>
      <c r="B2000">
        <v>2</v>
      </c>
      <c r="C2000" t="s">
        <v>589</v>
      </c>
      <c r="D2000" t="s">
        <v>84</v>
      </c>
      <c r="E2000">
        <f>IF(Table9_1[[#This Row],[Sample]]="ST","",VALUE(MID(Table9_1[[#This Row],[Sample]],FIND("-",Table9_1[[#This Row],[Sample]])+1,LEN(Table9_1[[#This Row],[Sample]])))-0.5)</f>
        <v>17.5</v>
      </c>
      <c r="F2000">
        <v>9.752291788570313E-3</v>
      </c>
      <c r="G2000" s="30" t="s">
        <v>543</v>
      </c>
    </row>
    <row r="2001" spans="1:7" x14ac:dyDescent="0.35">
      <c r="A2001" s="30" t="s">
        <v>11</v>
      </c>
      <c r="B2001">
        <v>2</v>
      </c>
      <c r="C2001" t="s">
        <v>589</v>
      </c>
      <c r="D2001" t="s">
        <v>86</v>
      </c>
      <c r="E2001">
        <f>IF(Table9_1[[#This Row],[Sample]]="ST","",VALUE(MID(Table9_1[[#This Row],[Sample]],FIND("-",Table9_1[[#This Row],[Sample]])+1,LEN(Table9_1[[#This Row],[Sample]])))-0.5)</f>
        <v>18.5</v>
      </c>
      <c r="F2001">
        <v>2.6492405510420345E-2</v>
      </c>
      <c r="G2001" s="30" t="s">
        <v>544</v>
      </c>
    </row>
    <row r="2002" spans="1:7" x14ac:dyDescent="0.35">
      <c r="A2002" s="30" t="s">
        <v>11</v>
      </c>
      <c r="B2002">
        <v>2</v>
      </c>
      <c r="C2002" t="s">
        <v>589</v>
      </c>
      <c r="D2002" t="s">
        <v>88</v>
      </c>
      <c r="E2002">
        <f>IF(Table9_1[[#This Row],[Sample]]="ST","",VALUE(MID(Table9_1[[#This Row],[Sample]],FIND("-",Table9_1[[#This Row],[Sample]])+1,LEN(Table9_1[[#This Row],[Sample]])))-0.5)</f>
        <v>19.5</v>
      </c>
      <c r="F2002">
        <v>2.9342723004694836E-2</v>
      </c>
      <c r="G2002" s="30" t="s">
        <v>545</v>
      </c>
    </row>
    <row r="2003" spans="1:7" x14ac:dyDescent="0.35">
      <c r="A2003" s="30" t="s">
        <v>11</v>
      </c>
      <c r="B2003">
        <v>2</v>
      </c>
      <c r="C2003" t="s">
        <v>589</v>
      </c>
      <c r="D2003" t="s">
        <v>90</v>
      </c>
      <c r="E2003">
        <f>IF(Table9_1[[#This Row],[Sample]]="ST","",VALUE(MID(Table9_1[[#This Row],[Sample]],FIND("-",Table9_1[[#This Row],[Sample]])+1,LEN(Table9_1[[#This Row],[Sample]])))-0.5)</f>
        <v>20.5</v>
      </c>
      <c r="F2003">
        <v>1.9219680953296178E-2</v>
      </c>
      <c r="G2003" s="30" t="s">
        <v>546</v>
      </c>
    </row>
    <row r="2004" spans="1:7" x14ac:dyDescent="0.35">
      <c r="A2004" s="30" t="s">
        <v>11</v>
      </c>
      <c r="B2004">
        <v>2</v>
      </c>
      <c r="C2004" t="s">
        <v>589</v>
      </c>
      <c r="D2004" t="s">
        <v>92</v>
      </c>
      <c r="E2004">
        <f>IF(Table9_1[[#This Row],[Sample]]="ST","",VALUE(MID(Table9_1[[#This Row],[Sample]],FIND("-",Table9_1[[#This Row],[Sample]])+1,LEN(Table9_1[[#This Row],[Sample]])))-0.5)</f>
        <v>21.5</v>
      </c>
      <c r="F2004">
        <v>1.9357336430507164E-2</v>
      </c>
      <c r="G2004" s="30" t="s">
        <v>547</v>
      </c>
    </row>
    <row r="2005" spans="1:7" x14ac:dyDescent="0.35">
      <c r="A2005" s="30" t="s">
        <v>11</v>
      </c>
      <c r="B2005">
        <v>2</v>
      </c>
      <c r="C2005" t="s">
        <v>589</v>
      </c>
      <c r="D2005" t="s">
        <v>96</v>
      </c>
      <c r="E2005">
        <f>IF(Table9_1[[#This Row],[Sample]]="ST","",VALUE(MID(Table9_1[[#This Row],[Sample]],FIND("-",Table9_1[[#This Row],[Sample]])+1,LEN(Table9_1[[#This Row],[Sample]])))-0.5)</f>
        <v>23.5</v>
      </c>
      <c r="F2005">
        <v>1.9712201852946976E-2</v>
      </c>
      <c r="G2005" s="30" t="s">
        <v>548</v>
      </c>
    </row>
    <row r="2006" spans="1:7" x14ac:dyDescent="0.35">
      <c r="A2006" s="30" t="s">
        <v>11</v>
      </c>
      <c r="B2006">
        <v>3</v>
      </c>
      <c r="C2006" t="s">
        <v>590</v>
      </c>
      <c r="D2006" t="s">
        <v>588</v>
      </c>
      <c r="E2006" t="str">
        <f>IF(Table9_1[[#This Row],[Sample]]="ST","",VALUE(MID(Table9_1[[#This Row],[Sample]],FIND("-",Table9_1[[#This Row],[Sample]])+1,LEN(Table9_1[[#This Row],[Sample]])))-0.5)</f>
        <v/>
      </c>
      <c r="F2006">
        <v>6.3386088315748337E-2</v>
      </c>
      <c r="G2006" s="30" t="s">
        <v>549</v>
      </c>
    </row>
    <row r="2007" spans="1:7" x14ac:dyDescent="0.35">
      <c r="A2007" s="30" t="s">
        <v>11</v>
      </c>
      <c r="B2007">
        <v>3</v>
      </c>
      <c r="C2007" t="s">
        <v>590</v>
      </c>
      <c r="D2007" t="s">
        <v>50</v>
      </c>
      <c r="E2007">
        <f>IF(Table9_1[[#This Row],[Sample]]="ST","",VALUE(MID(Table9_1[[#This Row],[Sample]],FIND("-",Table9_1[[#This Row],[Sample]])+1,LEN(Table9_1[[#This Row],[Sample]])))-0.5)</f>
        <v>0.5</v>
      </c>
      <c r="F2007">
        <v>9.0040608259892851E-2</v>
      </c>
      <c r="G2007" s="30" t="s">
        <v>550</v>
      </c>
    </row>
    <row r="2008" spans="1:7" x14ac:dyDescent="0.35">
      <c r="A2008" s="30" t="s">
        <v>11</v>
      </c>
      <c r="B2008">
        <v>3</v>
      </c>
      <c r="C2008" t="s">
        <v>590</v>
      </c>
      <c r="D2008" t="s">
        <v>66</v>
      </c>
      <c r="E2008">
        <f>IF(Table9_1[[#This Row],[Sample]]="ST","",VALUE(MID(Table9_1[[#This Row],[Sample]],FIND("-",Table9_1[[#This Row],[Sample]])+1,LEN(Table9_1[[#This Row],[Sample]])))-0.5)</f>
        <v>8.5</v>
      </c>
      <c r="F2008">
        <v>0.32132342277012321</v>
      </c>
      <c r="G2008" s="30" t="s">
        <v>551</v>
      </c>
    </row>
    <row r="2009" spans="1:7" x14ac:dyDescent="0.35">
      <c r="A2009" s="30" t="s">
        <v>11</v>
      </c>
      <c r="B2009">
        <v>3</v>
      </c>
      <c r="C2009" t="s">
        <v>590</v>
      </c>
      <c r="D2009" t="s">
        <v>78</v>
      </c>
      <c r="E2009">
        <f>IF(Table9_1[[#This Row],[Sample]]="ST","",VALUE(MID(Table9_1[[#This Row],[Sample]],FIND("-",Table9_1[[#This Row],[Sample]])+1,LEN(Table9_1[[#This Row],[Sample]])))-0.5)</f>
        <v>14.5</v>
      </c>
      <c r="F2009">
        <v>0.19434758970641536</v>
      </c>
      <c r="G2009" s="30" t="s">
        <v>552</v>
      </c>
    </row>
    <row r="2010" spans="1:7" x14ac:dyDescent="0.35">
      <c r="A2010" s="30" t="s">
        <v>11</v>
      </c>
      <c r="B2010">
        <v>3</v>
      </c>
      <c r="C2010" t="s">
        <v>590</v>
      </c>
      <c r="D2010" t="s">
        <v>80</v>
      </c>
      <c r="E2010">
        <f>IF(Table9_1[[#This Row],[Sample]]="ST","",VALUE(MID(Table9_1[[#This Row],[Sample]],FIND("-",Table9_1[[#This Row],[Sample]])+1,LEN(Table9_1[[#This Row],[Sample]])))-0.5)</f>
        <v>15.5</v>
      </c>
      <c r="F2010">
        <v>0.10806314141589843</v>
      </c>
      <c r="G2010" s="30" t="s">
        <v>553</v>
      </c>
    </row>
    <row r="2011" spans="1:7" x14ac:dyDescent="0.35">
      <c r="A2011" s="30" t="s">
        <v>11</v>
      </c>
      <c r="B2011">
        <v>3</v>
      </c>
      <c r="C2011" t="s">
        <v>590</v>
      </c>
      <c r="D2011" t="s">
        <v>82</v>
      </c>
      <c r="E2011">
        <f>IF(Table9_1[[#This Row],[Sample]]="ST","",VALUE(MID(Table9_1[[#This Row],[Sample]],FIND("-",Table9_1[[#This Row],[Sample]])+1,LEN(Table9_1[[#This Row],[Sample]])))-0.5)</f>
        <v>16.5</v>
      </c>
      <c r="F2011">
        <v>0.12210207274149393</v>
      </c>
      <c r="G2011" s="30" t="s">
        <v>554</v>
      </c>
    </row>
    <row r="2012" spans="1:7" x14ac:dyDescent="0.35">
      <c r="A2012" s="30" t="s">
        <v>11</v>
      </c>
      <c r="B2012">
        <v>3</v>
      </c>
      <c r="C2012" t="s">
        <v>590</v>
      </c>
      <c r="D2012" t="s">
        <v>84</v>
      </c>
      <c r="E2012">
        <f>IF(Table9_1[[#This Row],[Sample]]="ST","",VALUE(MID(Table9_1[[#This Row],[Sample]],FIND("-",Table9_1[[#This Row],[Sample]])+1,LEN(Table9_1[[#This Row],[Sample]])))-0.5)</f>
        <v>17.5</v>
      </c>
      <c r="F2012">
        <v>0.1315320850399844</v>
      </c>
      <c r="G2012" s="30" t="s">
        <v>555</v>
      </c>
    </row>
    <row r="2013" spans="1:7" x14ac:dyDescent="0.35">
      <c r="A2013" s="30" t="s">
        <v>11</v>
      </c>
      <c r="B2013">
        <v>3</v>
      </c>
      <c r="C2013" t="s">
        <v>590</v>
      </c>
      <c r="D2013" t="s">
        <v>86</v>
      </c>
      <c r="E2013">
        <f>IF(Table9_1[[#This Row],[Sample]]="ST","",VALUE(MID(Table9_1[[#This Row],[Sample]],FIND("-",Table9_1[[#This Row],[Sample]])+1,LEN(Table9_1[[#This Row],[Sample]])))-0.5)</f>
        <v>18.5</v>
      </c>
      <c r="F2013">
        <v>7.447721653126102E-2</v>
      </c>
      <c r="G2013" s="30" t="s">
        <v>556</v>
      </c>
    </row>
    <row r="2014" spans="1:7" x14ac:dyDescent="0.35">
      <c r="A2014" s="30" t="s">
        <v>11</v>
      </c>
      <c r="B2014">
        <v>3</v>
      </c>
      <c r="C2014" t="s">
        <v>590</v>
      </c>
      <c r="D2014" t="s">
        <v>88</v>
      </c>
      <c r="E2014">
        <f>IF(Table9_1[[#This Row],[Sample]]="ST","",VALUE(MID(Table9_1[[#This Row],[Sample]],FIND("-",Table9_1[[#This Row],[Sample]])+1,LEN(Table9_1[[#This Row],[Sample]])))-0.5)</f>
        <v>19.5</v>
      </c>
      <c r="F2014">
        <v>0.20039906103286384</v>
      </c>
      <c r="G2014" s="30" t="s">
        <v>557</v>
      </c>
    </row>
    <row r="2015" spans="1:7" x14ac:dyDescent="0.35">
      <c r="A2015" s="30" t="s">
        <v>11</v>
      </c>
      <c r="B2015">
        <v>3</v>
      </c>
      <c r="C2015" t="s">
        <v>590</v>
      </c>
      <c r="D2015" t="s">
        <v>90</v>
      </c>
      <c r="E2015">
        <f>IF(Table9_1[[#This Row],[Sample]]="ST","",VALUE(MID(Table9_1[[#This Row],[Sample]],FIND("-",Table9_1[[#This Row],[Sample]])+1,LEN(Table9_1[[#This Row],[Sample]])))-0.5)</f>
        <v>20.5</v>
      </c>
      <c r="F2015">
        <v>0.12953776667307323</v>
      </c>
      <c r="G2015" s="30" t="s">
        <v>558</v>
      </c>
    </row>
    <row r="2016" spans="1:7" x14ac:dyDescent="0.35">
      <c r="A2016" s="30" t="s">
        <v>11</v>
      </c>
      <c r="B2016">
        <v>3</v>
      </c>
      <c r="C2016" t="s">
        <v>590</v>
      </c>
      <c r="D2016" t="s">
        <v>92</v>
      </c>
      <c r="E2016">
        <f>IF(Table9_1[[#This Row],[Sample]]="ST","",VALUE(MID(Table9_1[[#This Row],[Sample]],FIND("-",Table9_1[[#This Row],[Sample]])+1,LEN(Table9_1[[#This Row],[Sample]])))-0.5)</f>
        <v>21.5</v>
      </c>
      <c r="F2016">
        <v>9.1786682152535812E-2</v>
      </c>
      <c r="G2016" s="30" t="s">
        <v>559</v>
      </c>
    </row>
    <row r="2017" spans="1:7" x14ac:dyDescent="0.35">
      <c r="A2017" s="30" t="s">
        <v>11</v>
      </c>
      <c r="B2017">
        <v>3</v>
      </c>
      <c r="C2017" t="s">
        <v>590</v>
      </c>
      <c r="D2017" t="s">
        <v>96</v>
      </c>
      <c r="E2017">
        <f>IF(Table9_1[[#This Row],[Sample]]="ST","",VALUE(MID(Table9_1[[#This Row],[Sample]],FIND("-",Table9_1[[#This Row],[Sample]])+1,LEN(Table9_1[[#This Row],[Sample]])))-0.5)</f>
        <v>23.5</v>
      </c>
      <c r="F2017">
        <v>8.3704908338261372E-2</v>
      </c>
      <c r="G2017" s="30" t="s">
        <v>560</v>
      </c>
    </row>
    <row r="2018" spans="1:7" x14ac:dyDescent="0.35">
      <c r="A2018" s="30" t="s">
        <v>11</v>
      </c>
      <c r="B2018">
        <v>4</v>
      </c>
      <c r="C2018" t="s">
        <v>607</v>
      </c>
      <c r="D2018" t="s">
        <v>588</v>
      </c>
      <c r="E2018" t="str">
        <f>IF(Table9_1[[#This Row],[Sample]]="ST","",VALUE(MID(Table9_1[[#This Row],[Sample]],FIND("-",Table9_1[[#This Row],[Sample]])+1,LEN(Table9_1[[#This Row],[Sample]])))-0.5)</f>
        <v/>
      </c>
      <c r="F2018">
        <v>5.5878898007034001</v>
      </c>
      <c r="G2018" s="30" t="s">
        <v>561</v>
      </c>
    </row>
    <row r="2019" spans="1:7" x14ac:dyDescent="0.35">
      <c r="A2019" s="30" t="s">
        <v>11</v>
      </c>
      <c r="B2019">
        <v>4</v>
      </c>
      <c r="C2019" t="s">
        <v>607</v>
      </c>
      <c r="D2019" t="s">
        <v>50</v>
      </c>
      <c r="E2019">
        <f>IF(Table9_1[[#This Row],[Sample]]="ST","",VALUE(MID(Table9_1[[#This Row],[Sample]],FIND("-",Table9_1[[#This Row],[Sample]])+1,LEN(Table9_1[[#This Row],[Sample]])))-0.5)</f>
        <v>0.5</v>
      </c>
      <c r="F2019">
        <v>3.4201019526524976</v>
      </c>
      <c r="G2019" s="30" t="s">
        <v>562</v>
      </c>
    </row>
    <row r="2020" spans="1:7" x14ac:dyDescent="0.35">
      <c r="A2020" s="30" t="s">
        <v>11</v>
      </c>
      <c r="B2020">
        <v>4</v>
      </c>
      <c r="C2020" t="s">
        <v>607</v>
      </c>
      <c r="D2020" t="s">
        <v>66</v>
      </c>
      <c r="E2020">
        <f>IF(Table9_1[[#This Row],[Sample]]="ST","",VALUE(MID(Table9_1[[#This Row],[Sample]],FIND("-",Table9_1[[#This Row],[Sample]])+1,LEN(Table9_1[[#This Row],[Sample]])))-0.5)</f>
        <v>8.5</v>
      </c>
      <c r="F2020">
        <v>3.3348150833937642</v>
      </c>
      <c r="G2020" s="30" t="s">
        <v>563</v>
      </c>
    </row>
    <row r="2021" spans="1:7" x14ac:dyDescent="0.35">
      <c r="A2021" s="30" t="s">
        <v>11</v>
      </c>
      <c r="B2021">
        <v>4</v>
      </c>
      <c r="C2021" t="s">
        <v>607</v>
      </c>
      <c r="D2021" t="s">
        <v>78</v>
      </c>
      <c r="E2021">
        <f>IF(Table9_1[[#This Row],[Sample]]="ST","",VALUE(MID(Table9_1[[#This Row],[Sample]],FIND("-",Table9_1[[#This Row],[Sample]])+1,LEN(Table9_1[[#This Row],[Sample]])))-0.5)</f>
        <v>14.5</v>
      </c>
      <c r="F2021">
        <v>3.7232366799565062</v>
      </c>
      <c r="G2021" s="30" t="s">
        <v>564</v>
      </c>
    </row>
    <row r="2022" spans="1:7" x14ac:dyDescent="0.35">
      <c r="A2022" s="30" t="s">
        <v>11</v>
      </c>
      <c r="B2022">
        <v>4</v>
      </c>
      <c r="C2022" t="s">
        <v>607</v>
      </c>
      <c r="D2022" t="s">
        <v>80</v>
      </c>
      <c r="E2022">
        <f>IF(Table9_1[[#This Row],[Sample]]="ST","",VALUE(MID(Table9_1[[#This Row],[Sample]],FIND("-",Table9_1[[#This Row],[Sample]])+1,LEN(Table9_1[[#This Row],[Sample]])))-0.5)</f>
        <v>15.5</v>
      </c>
      <c r="F2022">
        <v>3.6775978431031486</v>
      </c>
      <c r="G2022" s="30" t="s">
        <v>565</v>
      </c>
    </row>
    <row r="2023" spans="1:7" x14ac:dyDescent="0.35">
      <c r="A2023" s="30" t="s">
        <v>11</v>
      </c>
      <c r="B2023">
        <v>4</v>
      </c>
      <c r="C2023" t="s">
        <v>607</v>
      </c>
      <c r="D2023" t="s">
        <v>82</v>
      </c>
      <c r="E2023">
        <f>IF(Table9_1[[#This Row],[Sample]]="ST","",VALUE(MID(Table9_1[[#This Row],[Sample]],FIND("-",Table9_1[[#This Row],[Sample]])+1,LEN(Table9_1[[#This Row],[Sample]])))-0.5)</f>
        <v>16.5</v>
      </c>
      <c r="F2023">
        <v>3.5879663668361359</v>
      </c>
      <c r="G2023" s="30" t="s">
        <v>566</v>
      </c>
    </row>
    <row r="2024" spans="1:7" x14ac:dyDescent="0.35">
      <c r="A2024" s="30" t="s">
        <v>11</v>
      </c>
      <c r="B2024">
        <v>4</v>
      </c>
      <c r="C2024" t="s">
        <v>607</v>
      </c>
      <c r="D2024" t="s">
        <v>84</v>
      </c>
      <c r="E2024">
        <f>IF(Table9_1[[#This Row],[Sample]]="ST","",VALUE(MID(Table9_1[[#This Row],[Sample]],FIND("-",Table9_1[[#This Row],[Sample]])+1,LEN(Table9_1[[#This Row],[Sample]])))-0.5)</f>
        <v>17.5</v>
      </c>
      <c r="F2024">
        <v>3.9981919251023976</v>
      </c>
      <c r="G2024" s="30" t="s">
        <v>567</v>
      </c>
    </row>
    <row r="2025" spans="1:7" x14ac:dyDescent="0.35">
      <c r="A2025" s="30" t="s">
        <v>11</v>
      </c>
      <c r="B2025">
        <v>4</v>
      </c>
      <c r="C2025" t="s">
        <v>607</v>
      </c>
      <c r="D2025" t="s">
        <v>86</v>
      </c>
      <c r="E2025">
        <f>IF(Table9_1[[#This Row],[Sample]]="ST","",VALUE(MID(Table9_1[[#This Row],[Sample]],FIND("-",Table9_1[[#This Row],[Sample]])+1,LEN(Table9_1[[#This Row],[Sample]])))-0.5)</f>
        <v>18.5</v>
      </c>
      <c r="F2025">
        <v>3.5664747439067468</v>
      </c>
      <c r="G2025" s="30" t="s">
        <v>568</v>
      </c>
    </row>
    <row r="2026" spans="1:7" x14ac:dyDescent="0.35">
      <c r="A2026" s="30" t="s">
        <v>11</v>
      </c>
      <c r="B2026">
        <v>4</v>
      </c>
      <c r="C2026" t="s">
        <v>607</v>
      </c>
      <c r="D2026" t="s">
        <v>88</v>
      </c>
      <c r="E2026">
        <f>IF(Table9_1[[#This Row],[Sample]]="ST","",VALUE(MID(Table9_1[[#This Row],[Sample]],FIND("-",Table9_1[[#This Row],[Sample]])+1,LEN(Table9_1[[#This Row],[Sample]])))-0.5)</f>
        <v>19.5</v>
      </c>
      <c r="F2026">
        <v>3.3252895148669799</v>
      </c>
      <c r="G2026" s="30" t="s">
        <v>569</v>
      </c>
    </row>
    <row r="2027" spans="1:7" x14ac:dyDescent="0.35">
      <c r="A2027" s="30" t="s">
        <v>11</v>
      </c>
      <c r="B2027">
        <v>4</v>
      </c>
      <c r="C2027" t="s">
        <v>607</v>
      </c>
      <c r="D2027" t="s">
        <v>90</v>
      </c>
      <c r="E2027">
        <f>IF(Table9_1[[#This Row],[Sample]]="ST","",VALUE(MID(Table9_1[[#This Row],[Sample]],FIND("-",Table9_1[[#This Row],[Sample]])+1,LEN(Table9_1[[#This Row],[Sample]])))-0.5)</f>
        <v>20.5</v>
      </c>
      <c r="F2027">
        <v>3.6033000192196813</v>
      </c>
      <c r="G2027" s="30" t="s">
        <v>570</v>
      </c>
    </row>
    <row r="2028" spans="1:7" x14ac:dyDescent="0.35">
      <c r="A2028" s="30" t="s">
        <v>11</v>
      </c>
      <c r="B2028">
        <v>4</v>
      </c>
      <c r="C2028" t="s">
        <v>607</v>
      </c>
      <c r="D2028" t="s">
        <v>92</v>
      </c>
      <c r="E2028">
        <f>IF(Table9_1[[#This Row],[Sample]]="ST","",VALUE(MID(Table9_1[[#This Row],[Sample]],FIND("-",Table9_1[[#This Row],[Sample]])+1,LEN(Table9_1[[#This Row],[Sample]])))-0.5)</f>
        <v>21.5</v>
      </c>
      <c r="F2028">
        <v>3.8227526132404188</v>
      </c>
      <c r="G2028" s="30" t="s">
        <v>571</v>
      </c>
    </row>
    <row r="2029" spans="1:7" x14ac:dyDescent="0.35">
      <c r="A2029" s="30" t="s">
        <v>11</v>
      </c>
      <c r="B2029">
        <v>4</v>
      </c>
      <c r="C2029" t="s">
        <v>607</v>
      </c>
      <c r="D2029" t="s">
        <v>96</v>
      </c>
      <c r="E2029">
        <f>IF(Table9_1[[#This Row],[Sample]]="ST","",VALUE(MID(Table9_1[[#This Row],[Sample]],FIND("-",Table9_1[[#This Row],[Sample]])+1,LEN(Table9_1[[#This Row],[Sample]])))-0.5)</f>
        <v>23.5</v>
      </c>
      <c r="F2029">
        <v>3.9718647742952897</v>
      </c>
      <c r="G2029" s="30" t="s">
        <v>572</v>
      </c>
    </row>
    <row r="2030" spans="1:7" x14ac:dyDescent="0.35">
      <c r="A2030" s="30" t="s">
        <v>11</v>
      </c>
      <c r="B2030">
        <v>5</v>
      </c>
      <c r="C2030" t="s">
        <v>608</v>
      </c>
      <c r="D2030" t="s">
        <v>633</v>
      </c>
      <c r="E2030" t="e">
        <f>IF(Table9_1[[#This Row],[Sample]]="ST","",VALUE(MID(Table9_1[[#This Row],[Sample]],FIND("-",Table9_1[[#This Row],[Sample]])+1,LEN(Table9_1[[#This Row],[Sample]])))-0.5)</f>
        <v>#VALUE!</v>
      </c>
      <c r="F2030">
        <v>6.8</v>
      </c>
      <c r="G2030" s="30" t="s">
        <v>596</v>
      </c>
    </row>
    <row r="2031" spans="1:7" x14ac:dyDescent="0.35">
      <c r="A2031" s="30" t="s">
        <v>11</v>
      </c>
      <c r="B2031">
        <v>5</v>
      </c>
      <c r="C2031" t="s">
        <v>608</v>
      </c>
      <c r="D2031" t="s">
        <v>50</v>
      </c>
      <c r="E2031">
        <f>IF(Table9_1[[#This Row],[Sample]]="ST","",VALUE(MID(Table9_1[[#This Row],[Sample]],FIND("-",Table9_1[[#This Row],[Sample]])+1,LEN(Table9_1[[#This Row],[Sample]])))-0.5)</f>
        <v>0.5</v>
      </c>
      <c r="F2031">
        <v>2.1825396825396823</v>
      </c>
      <c r="G2031" s="30" t="s">
        <v>595</v>
      </c>
    </row>
    <row r="2032" spans="1:7" x14ac:dyDescent="0.35">
      <c r="A2032" s="30" t="s">
        <v>11</v>
      </c>
      <c r="B2032">
        <v>5</v>
      </c>
      <c r="C2032" t="s">
        <v>608</v>
      </c>
      <c r="D2032" s="5" t="s">
        <v>66</v>
      </c>
      <c r="E2032">
        <f>IF(Table9_1[[#This Row],[Sample]]="ST","",VALUE(MID(Table9_1[[#This Row],[Sample]],FIND("-",Table9_1[[#This Row],[Sample]])+1,LEN(Table9_1[[#This Row],[Sample]])))-0.5)</f>
        <v>8.5</v>
      </c>
      <c r="F2032">
        <v>1.3883299798792756</v>
      </c>
      <c r="G2032" s="30" t="s">
        <v>597</v>
      </c>
    </row>
    <row r="2033" spans="1:7" x14ac:dyDescent="0.35">
      <c r="A2033" s="30" t="s">
        <v>11</v>
      </c>
      <c r="B2033">
        <v>5</v>
      </c>
      <c r="C2033" t="s">
        <v>608</v>
      </c>
      <c r="D2033" t="s">
        <v>78</v>
      </c>
      <c r="E2033">
        <f>IF(Table9_1[[#This Row],[Sample]]="ST","",VALUE(MID(Table9_1[[#This Row],[Sample]],FIND("-",Table9_1[[#This Row],[Sample]])+1,LEN(Table9_1[[#This Row],[Sample]])))-0.5)</f>
        <v>14.5</v>
      </c>
      <c r="F2033">
        <v>1.3682092555331993</v>
      </c>
      <c r="G2033" s="30" t="s">
        <v>598</v>
      </c>
    </row>
    <row r="2034" spans="1:7" x14ac:dyDescent="0.35">
      <c r="A2034" s="30" t="s">
        <v>11</v>
      </c>
      <c r="B2034">
        <v>5</v>
      </c>
      <c r="C2034" t="s">
        <v>608</v>
      </c>
      <c r="D2034" t="s">
        <v>80</v>
      </c>
      <c r="E2034">
        <f>IF(Table9_1[[#This Row],[Sample]]="ST","",VALUE(MID(Table9_1[[#This Row],[Sample]],FIND("-",Table9_1[[#This Row],[Sample]])+1,LEN(Table9_1[[#This Row],[Sample]])))-0.5)</f>
        <v>15.5</v>
      </c>
      <c r="F2034">
        <v>1.6330645161290325</v>
      </c>
      <c r="G2034" s="30" t="s">
        <v>599</v>
      </c>
    </row>
    <row r="2035" spans="1:7" x14ac:dyDescent="0.35">
      <c r="A2035" s="30" t="s">
        <v>11</v>
      </c>
      <c r="B2035">
        <v>5</v>
      </c>
      <c r="C2035" t="s">
        <v>608</v>
      </c>
      <c r="D2035" t="s">
        <v>82</v>
      </c>
      <c r="E2035">
        <f>IF(Table9_1[[#This Row],[Sample]]="ST","",VALUE(MID(Table9_1[[#This Row],[Sample]],FIND("-",Table9_1[[#This Row],[Sample]])+1,LEN(Table9_1[[#This Row],[Sample]])))-0.5)</f>
        <v>16.5</v>
      </c>
      <c r="F2035">
        <v>1.1952191235059759</v>
      </c>
      <c r="G2035" s="30" t="s">
        <v>600</v>
      </c>
    </row>
    <row r="2036" spans="1:7" x14ac:dyDescent="0.35">
      <c r="A2036" s="30" t="s">
        <v>11</v>
      </c>
      <c r="B2036">
        <v>5</v>
      </c>
      <c r="C2036" t="s">
        <v>608</v>
      </c>
      <c r="D2036" t="s">
        <v>84</v>
      </c>
      <c r="E2036">
        <f>IF(Table9_1[[#This Row],[Sample]]="ST","",VALUE(MID(Table9_1[[#This Row],[Sample]],FIND("-",Table9_1[[#This Row],[Sample]])+1,LEN(Table9_1[[#This Row],[Sample]])))-0.5)</f>
        <v>17.5</v>
      </c>
      <c r="F2036">
        <v>1.189516129032258</v>
      </c>
      <c r="G2036" s="30" t="s">
        <v>601</v>
      </c>
    </row>
    <row r="2037" spans="1:7" x14ac:dyDescent="0.35">
      <c r="A2037" s="30" t="s">
        <v>11</v>
      </c>
      <c r="B2037">
        <v>5</v>
      </c>
      <c r="C2037" t="s">
        <v>608</v>
      </c>
      <c r="D2037" t="s">
        <v>86</v>
      </c>
      <c r="E2037">
        <f>IF(Table9_1[[#This Row],[Sample]]="ST","",VALUE(MID(Table9_1[[#This Row],[Sample]],FIND("-",Table9_1[[#This Row],[Sample]])+1,LEN(Table9_1[[#This Row],[Sample]])))-0.5)</f>
        <v>18.5</v>
      </c>
      <c r="F2037">
        <v>1.0735586481113319</v>
      </c>
      <c r="G2037" s="30" t="s">
        <v>602</v>
      </c>
    </row>
    <row r="2038" spans="1:7" x14ac:dyDescent="0.35">
      <c r="A2038" s="30" t="s">
        <v>11</v>
      </c>
      <c r="B2038">
        <v>5</v>
      </c>
      <c r="C2038" t="s">
        <v>608</v>
      </c>
      <c r="D2038" t="s">
        <v>88</v>
      </c>
      <c r="E2038">
        <f>IF(Table9_1[[#This Row],[Sample]]="ST","",VALUE(MID(Table9_1[[#This Row],[Sample]],FIND("-",Table9_1[[#This Row],[Sample]])+1,LEN(Table9_1[[#This Row],[Sample]])))-0.5)</f>
        <v>19.5</v>
      </c>
      <c r="F2038">
        <v>1.0256410256410255</v>
      </c>
      <c r="G2038" s="30" t="s">
        <v>603</v>
      </c>
    </row>
    <row r="2039" spans="1:7" x14ac:dyDescent="0.35">
      <c r="A2039" s="30" t="s">
        <v>11</v>
      </c>
      <c r="B2039">
        <v>5</v>
      </c>
      <c r="C2039" t="s">
        <v>608</v>
      </c>
      <c r="D2039" t="s">
        <v>90</v>
      </c>
      <c r="E2039">
        <f>IF(Table9_1[[#This Row],[Sample]]="ST","",VALUE(MID(Table9_1[[#This Row],[Sample]],FIND("-",Table9_1[[#This Row],[Sample]])+1,LEN(Table9_1[[#This Row],[Sample]])))-0.5)</f>
        <v>20.5</v>
      </c>
      <c r="F2039">
        <v>1.28</v>
      </c>
      <c r="G2039" s="30" t="s">
        <v>604</v>
      </c>
    </row>
    <row r="2040" spans="1:7" x14ac:dyDescent="0.35">
      <c r="A2040" s="30" t="s">
        <v>11</v>
      </c>
      <c r="B2040">
        <v>5</v>
      </c>
      <c r="C2040" t="s">
        <v>608</v>
      </c>
      <c r="D2040" t="s">
        <v>92</v>
      </c>
      <c r="E2040">
        <f>IF(Table9_1[[#This Row],[Sample]]="ST","",VALUE(MID(Table9_1[[#This Row],[Sample]],FIND("-",Table9_1[[#This Row],[Sample]])+1,LEN(Table9_1[[#This Row],[Sample]])))-0.5)</f>
        <v>21.5</v>
      </c>
      <c r="F2040">
        <v>1.214574898785425</v>
      </c>
      <c r="G2040" s="30" t="s">
        <v>605</v>
      </c>
    </row>
    <row r="2041" spans="1:7" x14ac:dyDescent="0.35">
      <c r="A2041" s="30" t="s">
        <v>11</v>
      </c>
      <c r="B2041">
        <v>5</v>
      </c>
      <c r="C2041" t="s">
        <v>608</v>
      </c>
      <c r="D2041" t="s">
        <v>96</v>
      </c>
      <c r="E2041">
        <f>IF(Table9_1[[#This Row],[Sample]]="ST","",VALUE(MID(Table9_1[[#This Row],[Sample]],FIND("-",Table9_1[[#This Row],[Sample]])+1,LEN(Table9_1[[#This Row],[Sample]])))-0.5)</f>
        <v>23.5</v>
      </c>
      <c r="F2041">
        <v>1.5291750503018109</v>
      </c>
      <c r="G2041" s="30" t="s">
        <v>606</v>
      </c>
    </row>
    <row r="2042" spans="1:7" x14ac:dyDescent="0.35">
      <c r="A2042" s="30" t="s">
        <v>23</v>
      </c>
      <c r="B2042">
        <v>1</v>
      </c>
      <c r="C2042" t="s">
        <v>519</v>
      </c>
      <c r="D2042" t="s">
        <v>588</v>
      </c>
      <c r="E2042" t="str">
        <f>IF(Table9_1[[#This Row],[Sample]]="ST","",VALUE(MID(Table9_1[[#This Row],[Sample]],FIND("-",Table9_1[[#This Row],[Sample]])+1,LEN(Table9_1[[#This Row],[Sample]])))-0.5)</f>
        <v/>
      </c>
      <c r="F2042" t="s">
        <v>302</v>
      </c>
      <c r="G2042" s="30" t="s">
        <v>525</v>
      </c>
    </row>
    <row r="2043" spans="1:7" x14ac:dyDescent="0.35">
      <c r="A2043" s="30" t="s">
        <v>23</v>
      </c>
      <c r="B2043">
        <v>1</v>
      </c>
      <c r="C2043" t="s">
        <v>519</v>
      </c>
      <c r="D2043" t="s">
        <v>50</v>
      </c>
      <c r="E2043">
        <f>IF(Table9_1[[#This Row],[Sample]]="ST","",VALUE(MID(Table9_1[[#This Row],[Sample]],FIND("-",Table9_1[[#This Row],[Sample]])+1,LEN(Table9_1[[#This Row],[Sample]])))-0.5)</f>
        <v>0.5</v>
      </c>
      <c r="F2043">
        <v>1.7107309486780715</v>
      </c>
      <c r="G2043" s="30" t="s">
        <v>526</v>
      </c>
    </row>
    <row r="2044" spans="1:7" x14ac:dyDescent="0.35">
      <c r="A2044" s="30" t="s">
        <v>23</v>
      </c>
      <c r="B2044">
        <v>1</v>
      </c>
      <c r="C2044" t="s">
        <v>519</v>
      </c>
      <c r="D2044" t="s">
        <v>66</v>
      </c>
      <c r="E2044">
        <f>IF(Table9_1[[#This Row],[Sample]]="ST","",VALUE(MID(Table9_1[[#This Row],[Sample]],FIND("-",Table9_1[[#This Row],[Sample]])+1,LEN(Table9_1[[#This Row],[Sample]])))-0.5)</f>
        <v>8.5</v>
      </c>
      <c r="F2044">
        <v>0.21754894851341552</v>
      </c>
      <c r="G2044" s="30" t="s">
        <v>527</v>
      </c>
    </row>
    <row r="2045" spans="1:7" x14ac:dyDescent="0.35">
      <c r="A2045" s="30" t="s">
        <v>23</v>
      </c>
      <c r="B2045">
        <v>1</v>
      </c>
      <c r="C2045" t="s">
        <v>519</v>
      </c>
      <c r="D2045" t="s">
        <v>78</v>
      </c>
      <c r="E2045">
        <f>IF(Table9_1[[#This Row],[Sample]]="ST","",VALUE(MID(Table9_1[[#This Row],[Sample]],FIND("-",Table9_1[[#This Row],[Sample]])+1,LEN(Table9_1[[#This Row],[Sample]])))-0.5)</f>
        <v>14.5</v>
      </c>
      <c r="F2045">
        <v>6.3428778542950343E-2</v>
      </c>
      <c r="G2045" s="30" t="s">
        <v>528</v>
      </c>
    </row>
    <row r="2046" spans="1:7" x14ac:dyDescent="0.35">
      <c r="A2046" s="30" t="s">
        <v>23</v>
      </c>
      <c r="B2046">
        <v>1</v>
      </c>
      <c r="C2046" t="s">
        <v>519</v>
      </c>
      <c r="D2046" t="s">
        <v>80</v>
      </c>
      <c r="E2046">
        <f>IF(Table9_1[[#This Row],[Sample]]="ST","",VALUE(MID(Table9_1[[#This Row],[Sample]],FIND("-",Table9_1[[#This Row],[Sample]])+1,LEN(Table9_1[[#This Row],[Sample]])))-0.5)</f>
        <v>15.5</v>
      </c>
      <c r="F2046" t="s">
        <v>302</v>
      </c>
      <c r="G2046" s="30" t="s">
        <v>529</v>
      </c>
    </row>
    <row r="2047" spans="1:7" x14ac:dyDescent="0.35">
      <c r="A2047" s="30" t="s">
        <v>23</v>
      </c>
      <c r="B2047">
        <v>1</v>
      </c>
      <c r="C2047" t="s">
        <v>519</v>
      </c>
      <c r="D2047" t="s">
        <v>82</v>
      </c>
      <c r="E2047">
        <f>IF(Table9_1[[#This Row],[Sample]]="ST","",VALUE(MID(Table9_1[[#This Row],[Sample]],FIND("-",Table9_1[[#This Row],[Sample]])+1,LEN(Table9_1[[#This Row],[Sample]])))-0.5)</f>
        <v>16.5</v>
      </c>
      <c r="F2047">
        <v>0.52796245600312874</v>
      </c>
      <c r="G2047" s="30" t="s">
        <v>530</v>
      </c>
    </row>
    <row r="2048" spans="1:7" x14ac:dyDescent="0.35">
      <c r="A2048" s="30" t="s">
        <v>23</v>
      </c>
      <c r="B2048">
        <v>1</v>
      </c>
      <c r="C2048" t="s">
        <v>519</v>
      </c>
      <c r="D2048" t="s">
        <v>84</v>
      </c>
      <c r="E2048">
        <f>IF(Table9_1[[#This Row],[Sample]]="ST","",VALUE(MID(Table9_1[[#This Row],[Sample]],FIND("-",Table9_1[[#This Row],[Sample]])+1,LEN(Table9_1[[#This Row],[Sample]])))-0.5)</f>
        <v>17.5</v>
      </c>
      <c r="F2048">
        <v>3.9009167154281252E-2</v>
      </c>
      <c r="G2048" s="30" t="s">
        <v>531</v>
      </c>
    </row>
    <row r="2049" spans="1:7" x14ac:dyDescent="0.35">
      <c r="A2049" s="30" t="s">
        <v>23</v>
      </c>
      <c r="B2049">
        <v>1</v>
      </c>
      <c r="C2049" t="s">
        <v>519</v>
      </c>
      <c r="D2049" t="s">
        <v>86</v>
      </c>
      <c r="E2049">
        <f>IF(Table9_1[[#This Row],[Sample]]="ST","",VALUE(MID(Table9_1[[#This Row],[Sample]],FIND("-",Table9_1[[#This Row],[Sample]])+1,LEN(Table9_1[[#This Row],[Sample]])))-0.5)</f>
        <v>18.5</v>
      </c>
      <c r="F2049">
        <v>0.11480042387848816</v>
      </c>
      <c r="G2049" s="30" t="s">
        <v>532</v>
      </c>
    </row>
    <row r="2050" spans="1:7" x14ac:dyDescent="0.35">
      <c r="A2050" s="30" t="s">
        <v>23</v>
      </c>
      <c r="B2050">
        <v>1</v>
      </c>
      <c r="C2050" t="s">
        <v>519</v>
      </c>
      <c r="D2050" t="s">
        <v>88</v>
      </c>
      <c r="E2050">
        <f>IF(Table9_1[[#This Row],[Sample]]="ST","",VALUE(MID(Table9_1[[#This Row],[Sample]],FIND("-",Table9_1[[#This Row],[Sample]])+1,LEN(Table9_1[[#This Row],[Sample]])))-0.5)</f>
        <v>19.5</v>
      </c>
      <c r="F2050">
        <v>5.8685446009389672E-2</v>
      </c>
      <c r="G2050" s="30" t="s">
        <v>533</v>
      </c>
    </row>
    <row r="2051" spans="1:7" x14ac:dyDescent="0.35">
      <c r="A2051" s="30" t="s">
        <v>23</v>
      </c>
      <c r="B2051">
        <v>1</v>
      </c>
      <c r="C2051" t="s">
        <v>519</v>
      </c>
      <c r="D2051" t="s">
        <v>90</v>
      </c>
      <c r="E2051">
        <f>IF(Table9_1[[#This Row],[Sample]]="ST","",VALUE(MID(Table9_1[[#This Row],[Sample]],FIND("-",Table9_1[[#This Row],[Sample]])+1,LEN(Table9_1[[#This Row],[Sample]])))-0.5)</f>
        <v>20.5</v>
      </c>
      <c r="F2051">
        <v>5.7659042859888529E-2</v>
      </c>
      <c r="G2051" s="30" t="s">
        <v>534</v>
      </c>
    </row>
    <row r="2052" spans="1:7" x14ac:dyDescent="0.35">
      <c r="A2052" s="30" t="s">
        <v>23</v>
      </c>
      <c r="B2052">
        <v>1</v>
      </c>
      <c r="C2052" t="s">
        <v>519</v>
      </c>
      <c r="D2052" t="s">
        <v>92</v>
      </c>
      <c r="E2052">
        <f>IF(Table9_1[[#This Row],[Sample]]="ST","",VALUE(MID(Table9_1[[#This Row],[Sample]],FIND("-",Table9_1[[#This Row],[Sample]])+1,LEN(Table9_1[[#This Row],[Sample]])))-0.5)</f>
        <v>21.5</v>
      </c>
      <c r="F2052">
        <v>3.8714672861014328E-2</v>
      </c>
      <c r="G2052" s="30" t="s">
        <v>535</v>
      </c>
    </row>
    <row r="2053" spans="1:7" x14ac:dyDescent="0.35">
      <c r="A2053" s="30" t="s">
        <v>23</v>
      </c>
      <c r="B2053">
        <v>1</v>
      </c>
      <c r="C2053" t="s">
        <v>519</v>
      </c>
      <c r="D2053" t="s">
        <v>96</v>
      </c>
      <c r="E2053">
        <f>IF(Table9_1[[#This Row],[Sample]]="ST","",VALUE(MID(Table9_1[[#This Row],[Sample]],FIND("-",Table9_1[[#This Row],[Sample]])+1,LEN(Table9_1[[#This Row],[Sample]])))-0.5)</f>
        <v>23.5</v>
      </c>
      <c r="F2053">
        <v>0.20697811945594324</v>
      </c>
      <c r="G2053" s="30" t="s">
        <v>536</v>
      </c>
    </row>
    <row r="2054" spans="1:7" x14ac:dyDescent="0.35">
      <c r="A2054" s="30" t="s">
        <v>23</v>
      </c>
      <c r="B2054">
        <v>2</v>
      </c>
      <c r="C2054" t="s">
        <v>589</v>
      </c>
      <c r="D2054" t="s">
        <v>588</v>
      </c>
      <c r="E2054" t="str">
        <f>IF(Table9_1[[#This Row],[Sample]]="ST","",VALUE(MID(Table9_1[[#This Row],[Sample]],FIND("-",Table9_1[[#This Row],[Sample]])+1,LEN(Table9_1[[#This Row],[Sample]])))-0.5)</f>
        <v/>
      </c>
      <c r="F2054">
        <v>4.8261039468542393</v>
      </c>
      <c r="G2054" s="30" t="s">
        <v>537</v>
      </c>
    </row>
    <row r="2055" spans="1:7" x14ac:dyDescent="0.35">
      <c r="A2055" s="30" t="s">
        <v>23</v>
      </c>
      <c r="B2055">
        <v>2</v>
      </c>
      <c r="C2055" t="s">
        <v>589</v>
      </c>
      <c r="D2055" t="s">
        <v>50</v>
      </c>
      <c r="E2055">
        <f>IF(Table9_1[[#This Row],[Sample]]="ST","",VALUE(MID(Table9_1[[#This Row],[Sample]],FIND("-",Table9_1[[#This Row],[Sample]])+1,LEN(Table9_1[[#This Row],[Sample]])))-0.5)</f>
        <v>0.5</v>
      </c>
      <c r="F2055">
        <v>6.3590806981164665</v>
      </c>
      <c r="G2055" s="30" t="s">
        <v>538</v>
      </c>
    </row>
    <row r="2056" spans="1:7" x14ac:dyDescent="0.35">
      <c r="A2056" s="30" t="s">
        <v>23</v>
      </c>
      <c r="B2056">
        <v>2</v>
      </c>
      <c r="C2056" t="s">
        <v>589</v>
      </c>
      <c r="D2056" t="s">
        <v>66</v>
      </c>
      <c r="E2056">
        <f>IF(Table9_1[[#This Row],[Sample]]="ST","",VALUE(MID(Table9_1[[#This Row],[Sample]],FIND("-",Table9_1[[#This Row],[Sample]])+1,LEN(Table9_1[[#This Row],[Sample]])))-0.5)</f>
        <v>8.5</v>
      </c>
      <c r="F2056">
        <v>9.5358955765047142</v>
      </c>
      <c r="G2056" s="30" t="s">
        <v>539</v>
      </c>
    </row>
    <row r="2057" spans="1:7" x14ac:dyDescent="0.35">
      <c r="A2057" s="30" t="s">
        <v>23</v>
      </c>
      <c r="B2057">
        <v>2</v>
      </c>
      <c r="C2057" t="s">
        <v>589</v>
      </c>
      <c r="D2057" t="s">
        <v>78</v>
      </c>
      <c r="E2057">
        <f>IF(Table9_1[[#This Row],[Sample]]="ST","",VALUE(MID(Table9_1[[#This Row],[Sample]],FIND("-",Table9_1[[#This Row],[Sample]])+1,LEN(Table9_1[[#This Row],[Sample]])))-0.5)</f>
        <v>14.5</v>
      </c>
      <c r="F2057">
        <v>14.960130482058718</v>
      </c>
      <c r="G2057" s="30" t="s">
        <v>540</v>
      </c>
    </row>
    <row r="2058" spans="1:7" x14ac:dyDescent="0.35">
      <c r="A2058" s="30" t="s">
        <v>23</v>
      </c>
      <c r="B2058">
        <v>2</v>
      </c>
      <c r="C2058" t="s">
        <v>589</v>
      </c>
      <c r="D2058" t="s">
        <v>80</v>
      </c>
      <c r="E2058">
        <f>IF(Table9_1[[#This Row],[Sample]]="ST","",VALUE(MID(Table9_1[[#This Row],[Sample]],FIND("-",Table9_1[[#This Row],[Sample]])+1,LEN(Table9_1[[#This Row],[Sample]])))-0.5)</f>
        <v>15.5</v>
      </c>
      <c r="F2058">
        <v>14.550356583753697</v>
      </c>
      <c r="G2058" s="30" t="s">
        <v>541</v>
      </c>
    </row>
    <row r="2059" spans="1:7" x14ac:dyDescent="0.35">
      <c r="A2059" s="30" t="s">
        <v>23</v>
      </c>
      <c r="B2059">
        <v>2</v>
      </c>
      <c r="C2059" t="s">
        <v>589</v>
      </c>
      <c r="D2059" t="s">
        <v>82</v>
      </c>
      <c r="E2059">
        <f>IF(Table9_1[[#This Row],[Sample]]="ST","",VALUE(MID(Table9_1[[#This Row],[Sample]],FIND("-",Table9_1[[#This Row],[Sample]])+1,LEN(Table9_1[[#This Row],[Sample]])))-0.5)</f>
        <v>16.5</v>
      </c>
      <c r="F2059">
        <v>16.660148611654282</v>
      </c>
      <c r="G2059" s="30" t="s">
        <v>542</v>
      </c>
    </row>
    <row r="2060" spans="1:7" x14ac:dyDescent="0.35">
      <c r="A2060" s="30" t="s">
        <v>23</v>
      </c>
      <c r="B2060">
        <v>2</v>
      </c>
      <c r="C2060" t="s">
        <v>589</v>
      </c>
      <c r="D2060" t="s">
        <v>84</v>
      </c>
      <c r="E2060">
        <f>IF(Table9_1[[#This Row],[Sample]]="ST","",VALUE(MID(Table9_1[[#This Row],[Sample]],FIND("-",Table9_1[[#This Row],[Sample]])+1,LEN(Table9_1[[#This Row],[Sample]])))-0.5)</f>
        <v>17.5</v>
      </c>
      <c r="F2060">
        <v>18.158767310317923</v>
      </c>
      <c r="G2060" s="30" t="s">
        <v>543</v>
      </c>
    </row>
    <row r="2061" spans="1:7" x14ac:dyDescent="0.35">
      <c r="A2061" s="30" t="s">
        <v>23</v>
      </c>
      <c r="B2061">
        <v>2</v>
      </c>
      <c r="C2061" t="s">
        <v>589</v>
      </c>
      <c r="D2061" t="s">
        <v>86</v>
      </c>
      <c r="E2061">
        <f>IF(Table9_1[[#This Row],[Sample]]="ST","",VALUE(MID(Table9_1[[#This Row],[Sample]],FIND("-",Table9_1[[#This Row],[Sample]])+1,LEN(Table9_1[[#This Row],[Sample]])))-0.5)</f>
        <v>18.5</v>
      </c>
      <c r="F2061">
        <v>19.242317202401974</v>
      </c>
      <c r="G2061" s="30" t="s">
        <v>544</v>
      </c>
    </row>
    <row r="2062" spans="1:7" x14ac:dyDescent="0.35">
      <c r="A2062" s="30" t="s">
        <v>23</v>
      </c>
      <c r="B2062">
        <v>2</v>
      </c>
      <c r="C2062" t="s">
        <v>589</v>
      </c>
      <c r="D2062" t="s">
        <v>88</v>
      </c>
      <c r="E2062">
        <f>IF(Table9_1[[#This Row],[Sample]]="ST","",VALUE(MID(Table9_1[[#This Row],[Sample]],FIND("-",Table9_1[[#This Row],[Sample]])+1,LEN(Table9_1[[#This Row],[Sample]])))-0.5)</f>
        <v>19.5</v>
      </c>
      <c r="F2062">
        <v>19.111893583724569</v>
      </c>
      <c r="G2062" s="30" t="s">
        <v>545</v>
      </c>
    </row>
    <row r="2063" spans="1:7" x14ac:dyDescent="0.35">
      <c r="A2063" s="30" t="s">
        <v>23</v>
      </c>
      <c r="B2063">
        <v>2</v>
      </c>
      <c r="C2063" t="s">
        <v>589</v>
      </c>
      <c r="D2063" t="s">
        <v>90</v>
      </c>
      <c r="E2063">
        <f>IF(Table9_1[[#This Row],[Sample]]="ST","",VALUE(MID(Table9_1[[#This Row],[Sample]],FIND("-",Table9_1[[#This Row],[Sample]])+1,LEN(Table9_1[[#This Row],[Sample]])))-0.5)</f>
        <v>20.5</v>
      </c>
      <c r="F2063">
        <v>14.779934653084762</v>
      </c>
      <c r="G2063" s="30" t="s">
        <v>546</v>
      </c>
    </row>
    <row r="2064" spans="1:7" x14ac:dyDescent="0.35">
      <c r="A2064" s="30" t="s">
        <v>23</v>
      </c>
      <c r="B2064">
        <v>2</v>
      </c>
      <c r="C2064" t="s">
        <v>589</v>
      </c>
      <c r="D2064" t="s">
        <v>92</v>
      </c>
      <c r="E2064">
        <f>IF(Table9_1[[#This Row],[Sample]]="ST","",VALUE(MID(Table9_1[[#This Row],[Sample]],FIND("-",Table9_1[[#This Row],[Sample]])+1,LEN(Table9_1[[#This Row],[Sample]])))-0.5)</f>
        <v>21.5</v>
      </c>
      <c r="F2064">
        <v>16.134339914827724</v>
      </c>
      <c r="G2064" s="30" t="s">
        <v>547</v>
      </c>
    </row>
    <row r="2065" spans="1:7" x14ac:dyDescent="0.35">
      <c r="A2065" s="30" t="s">
        <v>23</v>
      </c>
      <c r="B2065">
        <v>2</v>
      </c>
      <c r="C2065" t="s">
        <v>589</v>
      </c>
      <c r="D2065" t="s">
        <v>96</v>
      </c>
      <c r="E2065">
        <f>IF(Table9_1[[#This Row],[Sample]]="ST","",VALUE(MID(Table9_1[[#This Row],[Sample]],FIND("-",Table9_1[[#This Row],[Sample]])+1,LEN(Table9_1[[#This Row],[Sample]])))-0.5)</f>
        <v>23.5</v>
      </c>
      <c r="F2065">
        <v>12.241277350680072</v>
      </c>
      <c r="G2065" s="30" t="s">
        <v>548</v>
      </c>
    </row>
    <row r="2066" spans="1:7" x14ac:dyDescent="0.35">
      <c r="A2066" s="30" t="s">
        <v>23</v>
      </c>
      <c r="B2066">
        <v>3</v>
      </c>
      <c r="C2066" t="s">
        <v>590</v>
      </c>
      <c r="D2066" t="s">
        <v>588</v>
      </c>
      <c r="E2066" t="str">
        <f>IF(Table9_1[[#This Row],[Sample]]="ST","",VALUE(MID(Table9_1[[#This Row],[Sample]],FIND("-",Table9_1[[#This Row],[Sample]])+1,LEN(Table9_1[[#This Row],[Sample]])))-0.5)</f>
        <v/>
      </c>
      <c r="F2066">
        <v>88.911684251660816</v>
      </c>
      <c r="G2066" s="30" t="s">
        <v>549</v>
      </c>
    </row>
    <row r="2067" spans="1:7" x14ac:dyDescent="0.35">
      <c r="A2067" s="30" t="s">
        <v>23</v>
      </c>
      <c r="B2067">
        <v>3</v>
      </c>
      <c r="C2067" t="s">
        <v>590</v>
      </c>
      <c r="D2067" t="s">
        <v>50</v>
      </c>
      <c r="E2067">
        <f>IF(Table9_1[[#This Row],[Sample]]="ST","",VALUE(MID(Table9_1[[#This Row],[Sample]],FIND("-",Table9_1[[#This Row],[Sample]])+1,LEN(Table9_1[[#This Row],[Sample]])))-0.5)</f>
        <v>0.5</v>
      </c>
      <c r="F2067">
        <v>116.54570589251772</v>
      </c>
      <c r="G2067" s="30" t="s">
        <v>550</v>
      </c>
    </row>
    <row r="2068" spans="1:7" x14ac:dyDescent="0.35">
      <c r="A2068" s="30" t="s">
        <v>23</v>
      </c>
      <c r="B2068">
        <v>3</v>
      </c>
      <c r="C2068" t="s">
        <v>590</v>
      </c>
      <c r="D2068" t="s">
        <v>66</v>
      </c>
      <c r="E2068">
        <f>IF(Table9_1[[#This Row],[Sample]]="ST","",VALUE(MID(Table9_1[[#This Row],[Sample]],FIND("-",Table9_1[[#This Row],[Sample]])+1,LEN(Table9_1[[#This Row],[Sample]])))-0.5)</f>
        <v>8.5</v>
      </c>
      <c r="F2068">
        <v>20.53118201595359</v>
      </c>
      <c r="G2068" s="30" t="s">
        <v>551</v>
      </c>
    </row>
    <row r="2069" spans="1:7" x14ac:dyDescent="0.35">
      <c r="A2069" s="30" t="s">
        <v>23</v>
      </c>
      <c r="B2069">
        <v>3</v>
      </c>
      <c r="C2069" t="s">
        <v>590</v>
      </c>
      <c r="D2069" t="s">
        <v>78</v>
      </c>
      <c r="E2069">
        <f>IF(Table9_1[[#This Row],[Sample]]="ST","",VALUE(MID(Table9_1[[#This Row],[Sample]],FIND("-",Table9_1[[#This Row],[Sample]])+1,LEN(Table9_1[[#This Row],[Sample]])))-0.5)</f>
        <v>14.5</v>
      </c>
      <c r="F2069">
        <v>25.389633925335268</v>
      </c>
      <c r="G2069" s="30" t="s">
        <v>552</v>
      </c>
    </row>
    <row r="2070" spans="1:7" x14ac:dyDescent="0.35">
      <c r="A2070" s="30" t="s">
        <v>23</v>
      </c>
      <c r="B2070">
        <v>3</v>
      </c>
      <c r="C2070" t="s">
        <v>590</v>
      </c>
      <c r="D2070" t="s">
        <v>80</v>
      </c>
      <c r="E2070">
        <f>IF(Table9_1[[#This Row],[Sample]]="ST","",VALUE(MID(Table9_1[[#This Row],[Sample]],FIND("-",Table9_1[[#This Row],[Sample]])+1,LEN(Table9_1[[#This Row],[Sample]])))-0.5)</f>
        <v>15.5</v>
      </c>
      <c r="F2070">
        <v>37.328230996695076</v>
      </c>
      <c r="G2070" s="30" t="s">
        <v>553</v>
      </c>
    </row>
    <row r="2071" spans="1:7" x14ac:dyDescent="0.35">
      <c r="A2071" s="30" t="s">
        <v>23</v>
      </c>
      <c r="B2071">
        <v>3</v>
      </c>
      <c r="C2071" t="s">
        <v>590</v>
      </c>
      <c r="D2071" t="s">
        <v>82</v>
      </c>
      <c r="E2071">
        <f>IF(Table9_1[[#This Row],[Sample]]="ST","",VALUE(MID(Table9_1[[#This Row],[Sample]],FIND("-",Table9_1[[#This Row],[Sample]])+1,LEN(Table9_1[[#This Row],[Sample]])))-0.5)</f>
        <v>16.5</v>
      </c>
      <c r="F2071">
        <v>46.81267109894408</v>
      </c>
      <c r="G2071" s="30" t="s">
        <v>554</v>
      </c>
    </row>
    <row r="2072" spans="1:7" x14ac:dyDescent="0.35">
      <c r="A2072" s="30" t="s">
        <v>23</v>
      </c>
      <c r="B2072">
        <v>3</v>
      </c>
      <c r="C2072" t="s">
        <v>590</v>
      </c>
      <c r="D2072" t="s">
        <v>84</v>
      </c>
      <c r="E2072">
        <f>IF(Table9_1[[#This Row],[Sample]]="ST","",VALUE(MID(Table9_1[[#This Row],[Sample]],FIND("-",Table9_1[[#This Row],[Sample]])+1,LEN(Table9_1[[#This Row],[Sample]])))-0.5)</f>
        <v>17.5</v>
      </c>
      <c r="F2072">
        <v>40.023405500292569</v>
      </c>
      <c r="G2072" s="30" t="s">
        <v>555</v>
      </c>
    </row>
    <row r="2073" spans="1:7" x14ac:dyDescent="0.35">
      <c r="A2073" s="30" t="s">
        <v>23</v>
      </c>
      <c r="B2073">
        <v>3</v>
      </c>
      <c r="C2073" t="s">
        <v>590</v>
      </c>
      <c r="D2073" t="s">
        <v>86</v>
      </c>
      <c r="E2073">
        <f>IF(Table9_1[[#This Row],[Sample]]="ST","",VALUE(MID(Table9_1[[#This Row],[Sample]],FIND("-",Table9_1[[#This Row],[Sample]])+1,LEN(Table9_1[[#This Row],[Sample]])))-0.5)</f>
        <v>18.5</v>
      </c>
      <c r="F2073">
        <v>44.277640409749203</v>
      </c>
      <c r="G2073" s="30" t="s">
        <v>556</v>
      </c>
    </row>
    <row r="2074" spans="1:7" x14ac:dyDescent="0.35">
      <c r="A2074" s="30" t="s">
        <v>23</v>
      </c>
      <c r="B2074">
        <v>3</v>
      </c>
      <c r="C2074" t="s">
        <v>590</v>
      </c>
      <c r="D2074" t="s">
        <v>88</v>
      </c>
      <c r="E2074">
        <f>IF(Table9_1[[#This Row],[Sample]]="ST","",VALUE(MID(Table9_1[[#This Row],[Sample]],FIND("-",Table9_1[[#This Row],[Sample]])+1,LEN(Table9_1[[#This Row],[Sample]])))-0.5)</f>
        <v>19.5</v>
      </c>
      <c r="F2074">
        <v>28.364632237871675</v>
      </c>
      <c r="G2074" s="30" t="s">
        <v>557</v>
      </c>
    </row>
    <row r="2075" spans="1:7" x14ac:dyDescent="0.35">
      <c r="A2075" s="30" t="s">
        <v>23</v>
      </c>
      <c r="B2075">
        <v>3</v>
      </c>
      <c r="C2075" t="s">
        <v>590</v>
      </c>
      <c r="D2075" t="s">
        <v>90</v>
      </c>
      <c r="E2075">
        <f>IF(Table9_1[[#This Row],[Sample]]="ST","",VALUE(MID(Table9_1[[#This Row],[Sample]],FIND("-",Table9_1[[#This Row],[Sample]])+1,LEN(Table9_1[[#This Row],[Sample]])))-0.5)</f>
        <v>20.5</v>
      </c>
      <c r="F2075">
        <v>40.649625216221423</v>
      </c>
      <c r="G2075" s="30" t="s">
        <v>558</v>
      </c>
    </row>
    <row r="2076" spans="1:7" x14ac:dyDescent="0.35">
      <c r="A2076" s="30" t="s">
        <v>23</v>
      </c>
      <c r="B2076">
        <v>3</v>
      </c>
      <c r="C2076" t="s">
        <v>590</v>
      </c>
      <c r="D2076" t="s">
        <v>92</v>
      </c>
      <c r="E2076">
        <f>IF(Table9_1[[#This Row],[Sample]]="ST","",VALUE(MID(Table9_1[[#This Row],[Sample]],FIND("-",Table9_1[[#This Row],[Sample]])+1,LEN(Table9_1[[#This Row],[Sample]])))-0.5)</f>
        <v>21.5</v>
      </c>
      <c r="F2076">
        <v>49.003097173828877</v>
      </c>
      <c r="G2076" s="30" t="s">
        <v>559</v>
      </c>
    </row>
    <row r="2077" spans="1:7" x14ac:dyDescent="0.35">
      <c r="A2077" s="30" t="s">
        <v>23</v>
      </c>
      <c r="B2077">
        <v>3</v>
      </c>
      <c r="C2077" t="s">
        <v>590</v>
      </c>
      <c r="D2077" t="s">
        <v>96</v>
      </c>
      <c r="E2077">
        <f>IF(Table9_1[[#This Row],[Sample]]="ST","",VALUE(MID(Table9_1[[#This Row],[Sample]],FIND("-",Table9_1[[#This Row],[Sample]])+1,LEN(Table9_1[[#This Row],[Sample]])))-0.5)</f>
        <v>23.5</v>
      </c>
      <c r="F2077">
        <v>67.445298639858066</v>
      </c>
      <c r="G2077" s="30" t="s">
        <v>560</v>
      </c>
    </row>
    <row r="2078" spans="1:7" x14ac:dyDescent="0.35">
      <c r="A2078" s="30" t="s">
        <v>23</v>
      </c>
      <c r="B2078">
        <v>4</v>
      </c>
      <c r="C2078" t="s">
        <v>607</v>
      </c>
      <c r="D2078" t="s">
        <v>588</v>
      </c>
      <c r="E2078" t="str">
        <f>IF(Table9_1[[#This Row],[Sample]]="ST","",VALUE(MID(Table9_1[[#This Row],[Sample]],FIND("-",Table9_1[[#This Row],[Sample]])+1,LEN(Table9_1[[#This Row],[Sample]])))-0.5)</f>
        <v/>
      </c>
      <c r="F2078">
        <v>588.7456037514653</v>
      </c>
      <c r="G2078" s="30" t="s">
        <v>561</v>
      </c>
    </row>
    <row r="2079" spans="1:7" x14ac:dyDescent="0.35">
      <c r="A2079" s="30" t="s">
        <v>23</v>
      </c>
      <c r="B2079">
        <v>4</v>
      </c>
      <c r="C2079" t="s">
        <v>607</v>
      </c>
      <c r="D2079" t="s">
        <v>50</v>
      </c>
      <c r="E2079">
        <f>IF(Table9_1[[#This Row],[Sample]]="ST","",VALUE(MID(Table9_1[[#This Row],[Sample]],FIND("-",Table9_1[[#This Row],[Sample]])+1,LEN(Table9_1[[#This Row],[Sample]])))-0.5)</f>
        <v>0.5</v>
      </c>
      <c r="F2079">
        <v>607.19716606186284</v>
      </c>
      <c r="G2079" s="30" t="s">
        <v>562</v>
      </c>
    </row>
    <row r="2080" spans="1:7" x14ac:dyDescent="0.35">
      <c r="A2080" s="30" t="s">
        <v>23</v>
      </c>
      <c r="B2080">
        <v>4</v>
      </c>
      <c r="C2080" t="s">
        <v>607</v>
      </c>
      <c r="D2080" t="s">
        <v>66</v>
      </c>
      <c r="E2080">
        <f>IF(Table9_1[[#This Row],[Sample]]="ST","",VALUE(MID(Table9_1[[#This Row],[Sample]],FIND("-",Table9_1[[#This Row],[Sample]])+1,LEN(Table9_1[[#This Row],[Sample]])))-0.5)</f>
        <v>8.5</v>
      </c>
      <c r="F2080">
        <v>417.38578680203051</v>
      </c>
      <c r="G2080" s="30" t="s">
        <v>563</v>
      </c>
    </row>
    <row r="2081" spans="1:7" x14ac:dyDescent="0.35">
      <c r="A2081" s="30" t="s">
        <v>23</v>
      </c>
      <c r="B2081">
        <v>4</v>
      </c>
      <c r="C2081" t="s">
        <v>607</v>
      </c>
      <c r="D2081" t="s">
        <v>78</v>
      </c>
      <c r="E2081">
        <f>IF(Table9_1[[#This Row],[Sample]]="ST","",VALUE(MID(Table9_1[[#This Row],[Sample]],FIND("-",Table9_1[[#This Row],[Sample]])+1,LEN(Table9_1[[#This Row],[Sample]])))-0.5)</f>
        <v>14.5</v>
      </c>
      <c r="F2081">
        <v>297.97934034070317</v>
      </c>
      <c r="G2081" s="30" t="s">
        <v>564</v>
      </c>
    </row>
    <row r="2082" spans="1:7" x14ac:dyDescent="0.35">
      <c r="A2082" s="30" t="s">
        <v>23</v>
      </c>
      <c r="B2082">
        <v>4</v>
      </c>
      <c r="C2082" t="s">
        <v>607</v>
      </c>
      <c r="D2082" t="s">
        <v>80</v>
      </c>
      <c r="E2082">
        <f>IF(Table9_1[[#This Row],[Sample]]="ST","",VALUE(MID(Table9_1[[#This Row],[Sample]],FIND("-",Table9_1[[#This Row],[Sample]])+1,LEN(Table9_1[[#This Row],[Sample]])))-0.5)</f>
        <v>15.5</v>
      </c>
      <c r="F2082">
        <v>271.62115150460954</v>
      </c>
      <c r="G2082" s="30" t="s">
        <v>565</v>
      </c>
    </row>
    <row r="2083" spans="1:7" x14ac:dyDescent="0.35">
      <c r="A2083" s="30" t="s">
        <v>23</v>
      </c>
      <c r="B2083">
        <v>4</v>
      </c>
      <c r="C2083" t="s">
        <v>607</v>
      </c>
      <c r="D2083" t="s">
        <v>82</v>
      </c>
      <c r="E2083">
        <f>IF(Table9_1[[#This Row],[Sample]]="ST","",VALUE(MID(Table9_1[[#This Row],[Sample]],FIND("-",Table9_1[[#This Row],[Sample]])+1,LEN(Table9_1[[#This Row],[Sample]])))-0.5)</f>
        <v>16.5</v>
      </c>
      <c r="F2083">
        <v>283.12475557293709</v>
      </c>
      <c r="G2083" s="30" t="s">
        <v>566</v>
      </c>
    </row>
    <row r="2084" spans="1:7" x14ac:dyDescent="0.35">
      <c r="A2084" s="30" t="s">
        <v>23</v>
      </c>
      <c r="B2084">
        <v>4</v>
      </c>
      <c r="C2084" t="s">
        <v>607</v>
      </c>
      <c r="D2084" t="s">
        <v>84</v>
      </c>
      <c r="E2084">
        <f>IF(Table9_1[[#This Row],[Sample]]="ST","",VALUE(MID(Table9_1[[#This Row],[Sample]],FIND("-",Table9_1[[#This Row],[Sample]])+1,LEN(Table9_1[[#This Row],[Sample]])))-0.5)</f>
        <v>17.5</v>
      </c>
      <c r="F2084">
        <v>334.59137897405884</v>
      </c>
      <c r="G2084" s="30" t="s">
        <v>567</v>
      </c>
    </row>
    <row r="2085" spans="1:7" x14ac:dyDescent="0.35">
      <c r="A2085" s="30" t="s">
        <v>23</v>
      </c>
      <c r="B2085">
        <v>4</v>
      </c>
      <c r="C2085" t="s">
        <v>607</v>
      </c>
      <c r="D2085" t="s">
        <v>86</v>
      </c>
      <c r="E2085">
        <f>IF(Table9_1[[#This Row],[Sample]]="ST","",VALUE(MID(Table9_1[[#This Row],[Sample]],FIND("-",Table9_1[[#This Row],[Sample]])+1,LEN(Table9_1[[#This Row],[Sample]])))-0.5)</f>
        <v>18.5</v>
      </c>
      <c r="F2085">
        <v>280.50158954433061</v>
      </c>
      <c r="G2085" s="30" t="s">
        <v>568</v>
      </c>
    </row>
    <row r="2086" spans="1:7" x14ac:dyDescent="0.35">
      <c r="A2086" s="30" t="s">
        <v>23</v>
      </c>
      <c r="B2086">
        <v>4</v>
      </c>
      <c r="C2086" t="s">
        <v>607</v>
      </c>
      <c r="D2086" t="s">
        <v>88</v>
      </c>
      <c r="E2086">
        <f>IF(Table9_1[[#This Row],[Sample]]="ST","",VALUE(MID(Table9_1[[#This Row],[Sample]],FIND("-",Table9_1[[#This Row],[Sample]])+1,LEN(Table9_1[[#This Row],[Sample]])))-0.5)</f>
        <v>19.5</v>
      </c>
      <c r="F2086">
        <v>275.14671361502349</v>
      </c>
      <c r="G2086" s="30" t="s">
        <v>569</v>
      </c>
    </row>
    <row r="2087" spans="1:7" x14ac:dyDescent="0.35">
      <c r="A2087" s="30" t="s">
        <v>23</v>
      </c>
      <c r="B2087">
        <v>4</v>
      </c>
      <c r="C2087" t="s">
        <v>607</v>
      </c>
      <c r="D2087" t="s">
        <v>90</v>
      </c>
      <c r="E2087">
        <f>IF(Table9_1[[#This Row],[Sample]]="ST","",VALUE(MID(Table9_1[[#This Row],[Sample]],FIND("-",Table9_1[[#This Row],[Sample]])+1,LEN(Table9_1[[#This Row],[Sample]])))-0.5)</f>
        <v>20.5</v>
      </c>
      <c r="F2087">
        <v>291.67787814722271</v>
      </c>
      <c r="G2087" s="30" t="s">
        <v>570</v>
      </c>
    </row>
    <row r="2088" spans="1:7" x14ac:dyDescent="0.35">
      <c r="A2088" s="30" t="s">
        <v>23</v>
      </c>
      <c r="B2088">
        <v>4</v>
      </c>
      <c r="C2088" t="s">
        <v>607</v>
      </c>
      <c r="D2088" t="s">
        <v>92</v>
      </c>
      <c r="E2088">
        <f>IF(Table9_1[[#This Row],[Sample]]="ST","",VALUE(MID(Table9_1[[#This Row],[Sample]],FIND("-",Table9_1[[#This Row],[Sample]])+1,LEN(Table9_1[[#This Row],[Sample]])))-0.5)</f>
        <v>21.5</v>
      </c>
      <c r="F2088">
        <v>299.39992257065433</v>
      </c>
      <c r="G2088" s="30" t="s">
        <v>571</v>
      </c>
    </row>
    <row r="2089" spans="1:7" x14ac:dyDescent="0.35">
      <c r="A2089" s="30" t="s">
        <v>23</v>
      </c>
      <c r="B2089">
        <v>4</v>
      </c>
      <c r="C2089" t="s">
        <v>607</v>
      </c>
      <c r="D2089" t="s">
        <v>96</v>
      </c>
      <c r="E2089">
        <f>IF(Table9_1[[#This Row],[Sample]]="ST","",VALUE(MID(Table9_1[[#This Row],[Sample]],FIND("-",Table9_1[[#This Row],[Sample]])+1,LEN(Table9_1[[#This Row],[Sample]])))-0.5)</f>
        <v>23.5</v>
      </c>
      <c r="F2089">
        <v>376.29607727183128</v>
      </c>
      <c r="G2089" s="30" t="s">
        <v>572</v>
      </c>
    </row>
    <row r="2090" spans="1:7" x14ac:dyDescent="0.35">
      <c r="A2090" s="30" t="s">
        <v>23</v>
      </c>
      <c r="B2090">
        <v>5</v>
      </c>
      <c r="C2090" t="s">
        <v>608</v>
      </c>
      <c r="D2090" t="s">
        <v>633</v>
      </c>
      <c r="E2090" t="e">
        <f>IF(Table9_1[[#This Row],[Sample]]="ST","",VALUE(MID(Table9_1[[#This Row],[Sample]],FIND("-",Table9_1[[#This Row],[Sample]])+1,LEN(Table9_1[[#This Row],[Sample]])))-0.5)</f>
        <v>#VALUE!</v>
      </c>
      <c r="F2090">
        <v>2605.6599999999994</v>
      </c>
      <c r="G2090" s="30" t="s">
        <v>596</v>
      </c>
    </row>
    <row r="2091" spans="1:7" x14ac:dyDescent="0.35">
      <c r="A2091" s="30" t="s">
        <v>23</v>
      </c>
      <c r="B2091">
        <v>5</v>
      </c>
      <c r="C2091" t="s">
        <v>608</v>
      </c>
      <c r="D2091" t="s">
        <v>50</v>
      </c>
      <c r="E2091">
        <f>IF(Table9_1[[#This Row],[Sample]]="ST","",VALUE(MID(Table9_1[[#This Row],[Sample]],FIND("-",Table9_1[[#This Row],[Sample]])+1,LEN(Table9_1[[#This Row],[Sample]])))-0.5)</f>
        <v>0.5</v>
      </c>
      <c r="F2091">
        <v>1999.9404761904761</v>
      </c>
      <c r="G2091" s="30" t="s">
        <v>595</v>
      </c>
    </row>
    <row r="2092" spans="1:7" x14ac:dyDescent="0.35">
      <c r="A2092" s="30" t="s">
        <v>23</v>
      </c>
      <c r="B2092">
        <v>5</v>
      </c>
      <c r="C2092" t="s">
        <v>608</v>
      </c>
      <c r="D2092" s="5" t="s">
        <v>66</v>
      </c>
      <c r="E2092">
        <f>IF(Table9_1[[#This Row],[Sample]]="ST","",VALUE(MID(Table9_1[[#This Row],[Sample]],FIND("-",Table9_1[[#This Row],[Sample]])+1,LEN(Table9_1[[#This Row],[Sample]])))-0.5)</f>
        <v>8.5</v>
      </c>
      <c r="F2092">
        <v>1695.6539235412474</v>
      </c>
      <c r="G2092" s="30" t="s">
        <v>597</v>
      </c>
    </row>
    <row r="2093" spans="1:7" x14ac:dyDescent="0.35">
      <c r="A2093" s="30" t="s">
        <v>23</v>
      </c>
      <c r="B2093">
        <v>5</v>
      </c>
      <c r="C2093" t="s">
        <v>608</v>
      </c>
      <c r="D2093" t="s">
        <v>78</v>
      </c>
      <c r="E2093">
        <f>IF(Table9_1[[#This Row],[Sample]]="ST","",VALUE(MID(Table9_1[[#This Row],[Sample]],FIND("-",Table9_1[[#This Row],[Sample]])+1,LEN(Table9_1[[#This Row],[Sample]])))-0.5)</f>
        <v>14.5</v>
      </c>
      <c r="F2093">
        <v>1522.5352112676057</v>
      </c>
      <c r="G2093" s="30" t="s">
        <v>598</v>
      </c>
    </row>
    <row r="2094" spans="1:7" x14ac:dyDescent="0.35">
      <c r="A2094" s="30" t="s">
        <v>23</v>
      </c>
      <c r="B2094">
        <v>5</v>
      </c>
      <c r="C2094" t="s">
        <v>608</v>
      </c>
      <c r="D2094" t="s">
        <v>80</v>
      </c>
      <c r="E2094">
        <f>IF(Table9_1[[#This Row],[Sample]]="ST","",VALUE(MID(Table9_1[[#This Row],[Sample]],FIND("-",Table9_1[[#This Row],[Sample]])+1,LEN(Table9_1[[#This Row],[Sample]])))-0.5)</f>
        <v>15.5</v>
      </c>
      <c r="F2094">
        <v>1461.4314516129032</v>
      </c>
      <c r="G2094" s="30" t="s">
        <v>599</v>
      </c>
    </row>
    <row r="2095" spans="1:7" x14ac:dyDescent="0.35">
      <c r="A2095" s="30" t="s">
        <v>23</v>
      </c>
      <c r="B2095">
        <v>5</v>
      </c>
      <c r="C2095" t="s">
        <v>608</v>
      </c>
      <c r="D2095" t="s">
        <v>82</v>
      </c>
      <c r="E2095">
        <f>IF(Table9_1[[#This Row],[Sample]]="ST","",VALUE(MID(Table9_1[[#This Row],[Sample]],FIND("-",Table9_1[[#This Row],[Sample]])+1,LEN(Table9_1[[#This Row],[Sample]])))-0.5)</f>
        <v>16.5</v>
      </c>
      <c r="F2095">
        <v>1461.9123505976097</v>
      </c>
      <c r="G2095" s="30" t="s">
        <v>600</v>
      </c>
    </row>
    <row r="2096" spans="1:7" x14ac:dyDescent="0.35">
      <c r="A2096" s="30" t="s">
        <v>23</v>
      </c>
      <c r="B2096">
        <v>5</v>
      </c>
      <c r="C2096" t="s">
        <v>608</v>
      </c>
      <c r="D2096" t="s">
        <v>84</v>
      </c>
      <c r="E2096">
        <f>IF(Table9_1[[#This Row],[Sample]]="ST","",VALUE(MID(Table9_1[[#This Row],[Sample]],FIND("-",Table9_1[[#This Row],[Sample]])+1,LEN(Table9_1[[#This Row],[Sample]])))-0.5)</f>
        <v>17.5</v>
      </c>
      <c r="F2096">
        <v>1443.1854838709676</v>
      </c>
      <c r="G2096" s="30" t="s">
        <v>601</v>
      </c>
    </row>
    <row r="2097" spans="1:7" x14ac:dyDescent="0.35">
      <c r="A2097" s="30" t="s">
        <v>23</v>
      </c>
      <c r="B2097">
        <v>5</v>
      </c>
      <c r="C2097" t="s">
        <v>608</v>
      </c>
      <c r="D2097" t="s">
        <v>86</v>
      </c>
      <c r="E2097">
        <f>IF(Table9_1[[#This Row],[Sample]]="ST","",VALUE(MID(Table9_1[[#This Row],[Sample]],FIND("-",Table9_1[[#This Row],[Sample]])+1,LEN(Table9_1[[#This Row],[Sample]])))-0.5)</f>
        <v>18.5</v>
      </c>
      <c r="F2097">
        <v>1474.3141153081513</v>
      </c>
      <c r="G2097" s="30" t="s">
        <v>602</v>
      </c>
    </row>
    <row r="2098" spans="1:7" x14ac:dyDescent="0.35">
      <c r="A2098" s="30" t="s">
        <v>23</v>
      </c>
      <c r="B2098">
        <v>5</v>
      </c>
      <c r="C2098" t="s">
        <v>608</v>
      </c>
      <c r="D2098" t="s">
        <v>88</v>
      </c>
      <c r="E2098">
        <f>IF(Table9_1[[#This Row],[Sample]]="ST","",VALUE(MID(Table9_1[[#This Row],[Sample]],FIND("-",Table9_1[[#This Row],[Sample]])+1,LEN(Table9_1[[#This Row],[Sample]])))-0.5)</f>
        <v>19.5</v>
      </c>
      <c r="F2098">
        <v>1347.0216962524653</v>
      </c>
      <c r="G2098" s="30" t="s">
        <v>603</v>
      </c>
    </row>
    <row r="2099" spans="1:7" x14ac:dyDescent="0.35">
      <c r="A2099" s="30" t="s">
        <v>23</v>
      </c>
      <c r="B2099">
        <v>5</v>
      </c>
      <c r="C2099" t="s">
        <v>608</v>
      </c>
      <c r="D2099" t="s">
        <v>90</v>
      </c>
      <c r="E2099">
        <f>IF(Table9_1[[#This Row],[Sample]]="ST","",VALUE(MID(Table9_1[[#This Row],[Sample]],FIND("-",Table9_1[[#This Row],[Sample]])+1,LEN(Table9_1[[#This Row],[Sample]])))-0.5)</f>
        <v>20.5</v>
      </c>
      <c r="F2099">
        <v>1497.52</v>
      </c>
      <c r="G2099" s="30" t="s">
        <v>604</v>
      </c>
    </row>
    <row r="2100" spans="1:7" x14ac:dyDescent="0.35">
      <c r="A2100" s="30" t="s">
        <v>23</v>
      </c>
      <c r="B2100">
        <v>5</v>
      </c>
      <c r="C2100" t="s">
        <v>608</v>
      </c>
      <c r="D2100" t="s">
        <v>92</v>
      </c>
      <c r="E2100">
        <f>IF(Table9_1[[#This Row],[Sample]]="ST","",VALUE(MID(Table9_1[[#This Row],[Sample]],FIND("-",Table9_1[[#This Row],[Sample]])+1,LEN(Table9_1[[#This Row],[Sample]])))-0.5)</f>
        <v>21.5</v>
      </c>
      <c r="F2100">
        <v>1584.7165991902834</v>
      </c>
      <c r="G2100" s="30" t="s">
        <v>605</v>
      </c>
    </row>
    <row r="2101" spans="1:7" x14ac:dyDescent="0.35">
      <c r="A2101" s="30" t="s">
        <v>23</v>
      </c>
      <c r="B2101">
        <v>5</v>
      </c>
      <c r="C2101" t="s">
        <v>608</v>
      </c>
      <c r="D2101" t="s">
        <v>96</v>
      </c>
      <c r="E2101">
        <f>IF(Table9_1[[#This Row],[Sample]]="ST","",VALUE(MID(Table9_1[[#This Row],[Sample]],FIND("-",Table9_1[[#This Row],[Sample]])+1,LEN(Table9_1[[#This Row],[Sample]])))-0.5)</f>
        <v>23.5</v>
      </c>
      <c r="F2101">
        <v>1605.1106639839034</v>
      </c>
      <c r="G2101" s="30" t="s">
        <v>606</v>
      </c>
    </row>
    <row r="2102" spans="1:7" x14ac:dyDescent="0.35">
      <c r="A2102" s="30" t="s">
        <v>44</v>
      </c>
      <c r="B2102">
        <v>1</v>
      </c>
      <c r="C2102" t="s">
        <v>519</v>
      </c>
      <c r="D2102" t="s">
        <v>588</v>
      </c>
      <c r="E2102" t="str">
        <f>IF(Table9_1[[#This Row],[Sample]]="ST","",VALUE(MID(Table9_1[[#This Row],[Sample]],FIND("-",Table9_1[[#This Row],[Sample]])+1,LEN(Table9_1[[#This Row],[Sample]])))-0.5)</f>
        <v/>
      </c>
      <c r="F2102">
        <v>9.5388823759280979E-3</v>
      </c>
      <c r="G2102" s="30" t="s">
        <v>525</v>
      </c>
    </row>
    <row r="2103" spans="1:7" x14ac:dyDescent="0.35">
      <c r="A2103" s="30" t="s">
        <v>44</v>
      </c>
      <c r="B2103">
        <v>1</v>
      </c>
      <c r="C2103" t="s">
        <v>519</v>
      </c>
      <c r="D2103" t="s">
        <v>50</v>
      </c>
      <c r="E2103">
        <f>IF(Table9_1[[#This Row],[Sample]]="ST","",VALUE(MID(Table9_1[[#This Row],[Sample]],FIND("-",Table9_1[[#This Row],[Sample]])+1,LEN(Table9_1[[#This Row],[Sample]])))-0.5)</f>
        <v>0.5</v>
      </c>
      <c r="F2103">
        <v>1.5920165889061685E-2</v>
      </c>
      <c r="G2103" s="30" t="s">
        <v>526</v>
      </c>
    </row>
    <row r="2104" spans="1:7" x14ac:dyDescent="0.35">
      <c r="A2104" s="30" t="s">
        <v>44</v>
      </c>
      <c r="B2104">
        <v>1</v>
      </c>
      <c r="C2104" t="s">
        <v>519</v>
      </c>
      <c r="D2104" t="s">
        <v>66</v>
      </c>
      <c r="E2104">
        <f>IF(Table9_1[[#This Row],[Sample]]="ST","",VALUE(MID(Table9_1[[#This Row],[Sample]],FIND("-",Table9_1[[#This Row],[Sample]])+1,LEN(Table9_1[[#This Row],[Sample]])))-0.5)</f>
        <v>8.5</v>
      </c>
      <c r="F2104">
        <v>8.1290790427846291E-3</v>
      </c>
      <c r="G2104" s="30" t="s">
        <v>527</v>
      </c>
    </row>
    <row r="2105" spans="1:7" x14ac:dyDescent="0.35">
      <c r="A2105" s="30" t="s">
        <v>44</v>
      </c>
      <c r="B2105">
        <v>1</v>
      </c>
      <c r="C2105" t="s">
        <v>519</v>
      </c>
      <c r="D2105" t="s">
        <v>78</v>
      </c>
      <c r="E2105">
        <f>IF(Table9_1[[#This Row],[Sample]]="ST","",VALUE(MID(Table9_1[[#This Row],[Sample]],FIND("-",Table9_1[[#This Row],[Sample]])+1,LEN(Table9_1[[#This Row],[Sample]])))-0.5)</f>
        <v>14.5</v>
      </c>
      <c r="F2105">
        <v>8.1225081551286691E-3</v>
      </c>
      <c r="G2105" s="30" t="s">
        <v>528</v>
      </c>
    </row>
    <row r="2106" spans="1:7" x14ac:dyDescent="0.35">
      <c r="A2106" s="30" t="s">
        <v>44</v>
      </c>
      <c r="B2106">
        <v>1</v>
      </c>
      <c r="C2106" t="s">
        <v>519</v>
      </c>
      <c r="D2106" t="s">
        <v>80</v>
      </c>
      <c r="E2106">
        <f>IF(Table9_1[[#This Row],[Sample]]="ST","",VALUE(MID(Table9_1[[#This Row],[Sample]],FIND("-",Table9_1[[#This Row],[Sample]])+1,LEN(Table9_1[[#This Row],[Sample]])))-0.5)</f>
        <v>15.5</v>
      </c>
      <c r="F2106">
        <v>7.3943294485997579E-3</v>
      </c>
      <c r="G2106" s="30" t="s">
        <v>529</v>
      </c>
    </row>
    <row r="2107" spans="1:7" x14ac:dyDescent="0.35">
      <c r="A2107" s="30" t="s">
        <v>44</v>
      </c>
      <c r="B2107">
        <v>1</v>
      </c>
      <c r="C2107" t="s">
        <v>519</v>
      </c>
      <c r="D2107" t="s">
        <v>82</v>
      </c>
      <c r="E2107">
        <f>IF(Table9_1[[#This Row],[Sample]]="ST","",VALUE(MID(Table9_1[[#This Row],[Sample]],FIND("-",Table9_1[[#This Row],[Sample]])+1,LEN(Table9_1[[#This Row],[Sample]])))-0.5)</f>
        <v>16.5</v>
      </c>
      <c r="F2107">
        <v>9.5541650371529178E-3</v>
      </c>
      <c r="G2107" s="30" t="s">
        <v>530</v>
      </c>
    </row>
    <row r="2108" spans="1:7" x14ac:dyDescent="0.35">
      <c r="A2108" s="30" t="s">
        <v>44</v>
      </c>
      <c r="B2108">
        <v>1</v>
      </c>
      <c r="C2108" t="s">
        <v>519</v>
      </c>
      <c r="D2108" t="s">
        <v>84</v>
      </c>
      <c r="E2108">
        <f>IF(Table9_1[[#This Row],[Sample]]="ST","",VALUE(MID(Table9_1[[#This Row],[Sample]],FIND("-",Table9_1[[#This Row],[Sample]])+1,LEN(Table9_1[[#This Row],[Sample]])))-0.5)</f>
        <v>17.5</v>
      </c>
      <c r="F2108">
        <v>1.925687536571094E-2</v>
      </c>
      <c r="G2108" s="30" t="s">
        <v>531</v>
      </c>
    </row>
    <row r="2109" spans="1:7" x14ac:dyDescent="0.35">
      <c r="A2109" s="30" t="s">
        <v>44</v>
      </c>
      <c r="B2109">
        <v>1</v>
      </c>
      <c r="C2109" t="s">
        <v>519</v>
      </c>
      <c r="D2109" t="s">
        <v>86</v>
      </c>
      <c r="E2109">
        <f>IF(Table9_1[[#This Row],[Sample]]="ST","",VALUE(MID(Table9_1[[#This Row],[Sample]],FIND("-",Table9_1[[#This Row],[Sample]])+1,LEN(Table9_1[[#This Row],[Sample]])))-0.5)</f>
        <v>18.5</v>
      </c>
      <c r="F2109">
        <v>7.661603673613562E-3</v>
      </c>
      <c r="G2109" s="30" t="s">
        <v>532</v>
      </c>
    </row>
    <row r="2110" spans="1:7" x14ac:dyDescent="0.35">
      <c r="A2110" s="30" t="s">
        <v>44</v>
      </c>
      <c r="B2110">
        <v>1</v>
      </c>
      <c r="C2110" t="s">
        <v>519</v>
      </c>
      <c r="D2110" t="s">
        <v>88</v>
      </c>
      <c r="E2110">
        <f>IF(Table9_1[[#This Row],[Sample]]="ST","",VALUE(MID(Table9_1[[#This Row],[Sample]],FIND("-",Table9_1[[#This Row],[Sample]])+1,LEN(Table9_1[[#This Row],[Sample]])))-0.5)</f>
        <v>19.5</v>
      </c>
      <c r="F2110">
        <v>9.5618153364632214E-3</v>
      </c>
      <c r="G2110" s="30" t="s">
        <v>533</v>
      </c>
    </row>
    <row r="2111" spans="1:7" x14ac:dyDescent="0.35">
      <c r="A2111" s="30" t="s">
        <v>44</v>
      </c>
      <c r="B2111">
        <v>1</v>
      </c>
      <c r="C2111" t="s">
        <v>519</v>
      </c>
      <c r="D2111" t="s">
        <v>90</v>
      </c>
      <c r="E2111">
        <f>IF(Table9_1[[#This Row],[Sample]]="ST","",VALUE(MID(Table9_1[[#This Row],[Sample]],FIND("-",Table9_1[[#This Row],[Sample]])+1,LEN(Table9_1[[#This Row],[Sample]])))-0.5)</f>
        <v>20.5</v>
      </c>
      <c r="F2111">
        <v>9.2196809532961773E-3</v>
      </c>
      <c r="G2111" s="30" t="s">
        <v>534</v>
      </c>
    </row>
    <row r="2112" spans="1:7" x14ac:dyDescent="0.35">
      <c r="A2112" s="30" t="s">
        <v>44</v>
      </c>
      <c r="B2112">
        <v>1</v>
      </c>
      <c r="C2112" t="s">
        <v>519</v>
      </c>
      <c r="D2112" t="s">
        <v>92</v>
      </c>
      <c r="E2112">
        <f>IF(Table9_1[[#This Row],[Sample]]="ST","",VALUE(MID(Table9_1[[#This Row],[Sample]],FIND("-",Table9_1[[#This Row],[Sample]])+1,LEN(Table9_1[[#This Row],[Sample]])))-0.5)</f>
        <v>21.5</v>
      </c>
      <c r="F2112">
        <v>9.3573364305071637E-3</v>
      </c>
      <c r="G2112" s="30" t="s">
        <v>535</v>
      </c>
    </row>
    <row r="2113" spans="1:7" x14ac:dyDescent="0.35">
      <c r="A2113" s="30" t="s">
        <v>44</v>
      </c>
      <c r="B2113">
        <v>1</v>
      </c>
      <c r="C2113" t="s">
        <v>519</v>
      </c>
      <c r="D2113" t="s">
        <v>96</v>
      </c>
      <c r="E2113">
        <f>IF(Table9_1[[#This Row],[Sample]]="ST","",VALUE(MID(Table9_1[[#This Row],[Sample]],FIND("-",Table9_1[[#This Row],[Sample]])+1,LEN(Table9_1[[#This Row],[Sample]])))-0.5)</f>
        <v>23.5</v>
      </c>
      <c r="F2113">
        <v>9.7122018529469754E-3</v>
      </c>
      <c r="G2113" s="30" t="s">
        <v>536</v>
      </c>
    </row>
    <row r="2114" spans="1:7" x14ac:dyDescent="0.35">
      <c r="A2114" s="30" t="s">
        <v>44</v>
      </c>
      <c r="B2114">
        <v>2</v>
      </c>
      <c r="C2114" t="s">
        <v>589</v>
      </c>
      <c r="D2114" t="s">
        <v>588</v>
      </c>
      <c r="E2114" t="str">
        <f>IF(Table9_1[[#This Row],[Sample]]="ST","",VALUE(MID(Table9_1[[#This Row],[Sample]],FIND("-",Table9_1[[#This Row],[Sample]])+1,LEN(Table9_1[[#This Row],[Sample]])))-0.5)</f>
        <v/>
      </c>
      <c r="F2114">
        <v>7.2924970691676416E-2</v>
      </c>
      <c r="G2114" s="30" t="s">
        <v>537</v>
      </c>
    </row>
    <row r="2115" spans="1:7" x14ac:dyDescent="0.35">
      <c r="A2115" s="30" t="s">
        <v>44</v>
      </c>
      <c r="B2115">
        <v>2</v>
      </c>
      <c r="C2115" t="s">
        <v>589</v>
      </c>
      <c r="D2115" t="s">
        <v>50</v>
      </c>
      <c r="E2115">
        <f>IF(Table9_1[[#This Row],[Sample]]="ST","",VALUE(MID(Table9_1[[#This Row],[Sample]],FIND("-",Table9_1[[#This Row],[Sample]])+1,LEN(Table9_1[[#This Row],[Sample]])))-0.5)</f>
        <v>0.5</v>
      </c>
      <c r="F2115">
        <v>2.8200276481769489E-2</v>
      </c>
      <c r="G2115" s="30" t="s">
        <v>538</v>
      </c>
    </row>
    <row r="2116" spans="1:7" x14ac:dyDescent="0.35">
      <c r="A2116" s="30" t="s">
        <v>44</v>
      </c>
      <c r="B2116">
        <v>2</v>
      </c>
      <c r="C2116" t="s">
        <v>589</v>
      </c>
      <c r="D2116" t="s">
        <v>66</v>
      </c>
      <c r="E2116">
        <f>IF(Table9_1[[#This Row],[Sample]]="ST","",VALUE(MID(Table9_1[[#This Row],[Sample]],FIND("-",Table9_1[[#This Row],[Sample]])+1,LEN(Table9_1[[#This Row],[Sample]])))-0.5)</f>
        <v>8.5</v>
      </c>
      <c r="F2116">
        <v>4.8451776649746189E-2</v>
      </c>
      <c r="G2116" s="30" t="s">
        <v>539</v>
      </c>
    </row>
    <row r="2117" spans="1:7" x14ac:dyDescent="0.35">
      <c r="A2117" s="30" t="s">
        <v>44</v>
      </c>
      <c r="B2117">
        <v>2</v>
      </c>
      <c r="C2117" t="s">
        <v>589</v>
      </c>
      <c r="D2117" t="s">
        <v>78</v>
      </c>
      <c r="E2117">
        <f>IF(Table9_1[[#This Row],[Sample]]="ST","",VALUE(MID(Table9_1[[#This Row],[Sample]],FIND("-",Table9_1[[#This Row],[Sample]])+1,LEN(Table9_1[[#This Row],[Sample]])))-0.5)</f>
        <v>14.5</v>
      </c>
      <c r="F2117">
        <v>3.0306270387821674E-2</v>
      </c>
      <c r="G2117" s="30" t="s">
        <v>540</v>
      </c>
    </row>
    <row r="2118" spans="1:7" x14ac:dyDescent="0.35">
      <c r="A2118" s="30" t="s">
        <v>44</v>
      </c>
      <c r="B2118">
        <v>2</v>
      </c>
      <c r="C2118" t="s">
        <v>589</v>
      </c>
      <c r="D2118" t="s">
        <v>80</v>
      </c>
      <c r="E2118">
        <f>IF(Table9_1[[#This Row],[Sample]]="ST","",VALUE(MID(Table9_1[[#This Row],[Sample]],FIND("-",Table9_1[[#This Row],[Sample]])+1,LEN(Table9_1[[#This Row],[Sample]])))-0.5)</f>
        <v>15.5</v>
      </c>
      <c r="F2118">
        <v>2.8485823621499394E-2</v>
      </c>
      <c r="G2118" s="30" t="s">
        <v>541</v>
      </c>
    </row>
    <row r="2119" spans="1:7" x14ac:dyDescent="0.35">
      <c r="A2119" s="30" t="s">
        <v>44</v>
      </c>
      <c r="B2119">
        <v>2</v>
      </c>
      <c r="C2119" t="s">
        <v>589</v>
      </c>
      <c r="D2119" t="s">
        <v>82</v>
      </c>
      <c r="E2119">
        <f>IF(Table9_1[[#This Row],[Sample]]="ST","",VALUE(MID(Table9_1[[#This Row],[Sample]],FIND("-",Table9_1[[#This Row],[Sample]])+1,LEN(Table9_1[[#This Row],[Sample]])))-0.5)</f>
        <v>16.5</v>
      </c>
      <c r="F2119">
        <v>3.3885412592882289E-2</v>
      </c>
      <c r="G2119" s="30" t="s">
        <v>542</v>
      </c>
    </row>
    <row r="2120" spans="1:7" x14ac:dyDescent="0.35">
      <c r="A2120" s="30" t="s">
        <v>44</v>
      </c>
      <c r="B2120">
        <v>2</v>
      </c>
      <c r="C2120" t="s">
        <v>589</v>
      </c>
      <c r="D2120" t="s">
        <v>84</v>
      </c>
      <c r="E2120">
        <f>IF(Table9_1[[#This Row],[Sample]]="ST","",VALUE(MID(Table9_1[[#This Row],[Sample]],FIND("-",Table9_1[[#This Row],[Sample]])+1,LEN(Table9_1[[#This Row],[Sample]])))-0.5)</f>
        <v>17.5</v>
      </c>
      <c r="F2120">
        <v>2.4009167154281252E-2</v>
      </c>
      <c r="G2120" s="30" t="s">
        <v>543</v>
      </c>
    </row>
    <row r="2121" spans="1:7" x14ac:dyDescent="0.35">
      <c r="A2121" s="30" t="s">
        <v>44</v>
      </c>
      <c r="B2121">
        <v>2</v>
      </c>
      <c r="C2121" t="s">
        <v>589</v>
      </c>
      <c r="D2121" t="s">
        <v>86</v>
      </c>
      <c r="E2121">
        <f>IF(Table9_1[[#This Row],[Sample]]="ST","",VALUE(MID(Table9_1[[#This Row],[Sample]],FIND("-",Table9_1[[#This Row],[Sample]])+1,LEN(Table9_1[[#This Row],[Sample]])))-0.5)</f>
        <v>18.5</v>
      </c>
      <c r="F2121">
        <v>2.9154009184033908E-2</v>
      </c>
      <c r="G2121" s="30" t="s">
        <v>544</v>
      </c>
    </row>
    <row r="2122" spans="1:7" x14ac:dyDescent="0.35">
      <c r="A2122" s="30" t="s">
        <v>44</v>
      </c>
      <c r="B2122">
        <v>2</v>
      </c>
      <c r="C2122" t="s">
        <v>589</v>
      </c>
      <c r="D2122" t="s">
        <v>88</v>
      </c>
      <c r="E2122">
        <f>IF(Table9_1[[#This Row],[Sample]]="ST","",VALUE(MID(Table9_1[[#This Row],[Sample]],FIND("-",Table9_1[[#This Row],[Sample]])+1,LEN(Table9_1[[#This Row],[Sample]])))-0.5)</f>
        <v>19.5</v>
      </c>
      <c r="F2122">
        <v>2.4123630672926444E-2</v>
      </c>
      <c r="G2122" s="30" t="s">
        <v>545</v>
      </c>
    </row>
    <row r="2123" spans="1:7" x14ac:dyDescent="0.35">
      <c r="A2123" s="30" t="s">
        <v>44</v>
      </c>
      <c r="B2123">
        <v>2</v>
      </c>
      <c r="C2123" t="s">
        <v>589</v>
      </c>
      <c r="D2123" t="s">
        <v>90</v>
      </c>
      <c r="E2123">
        <f>IF(Table9_1[[#This Row],[Sample]]="ST","",VALUE(MID(Table9_1[[#This Row],[Sample]],FIND("-",Table9_1[[#This Row],[Sample]])+1,LEN(Table9_1[[#This Row],[Sample]])))-0.5)</f>
        <v>20.5</v>
      </c>
      <c r="F2123">
        <v>2.3439361906592356E-2</v>
      </c>
      <c r="G2123" s="30" t="s">
        <v>546</v>
      </c>
    </row>
    <row r="2124" spans="1:7" x14ac:dyDescent="0.35">
      <c r="A2124" s="30" t="s">
        <v>44</v>
      </c>
      <c r="B2124">
        <v>2</v>
      </c>
      <c r="C2124" t="s">
        <v>589</v>
      </c>
      <c r="D2124" t="s">
        <v>92</v>
      </c>
      <c r="E2124">
        <f>IF(Table9_1[[#This Row],[Sample]]="ST","",VALUE(MID(Table9_1[[#This Row],[Sample]],FIND("-",Table9_1[[#This Row],[Sample]])+1,LEN(Table9_1[[#This Row],[Sample]])))-0.5)</f>
        <v>21.5</v>
      </c>
      <c r="F2124">
        <v>2.3714672861014328E-2</v>
      </c>
      <c r="G2124" s="30" t="s">
        <v>547</v>
      </c>
    </row>
    <row r="2125" spans="1:7" x14ac:dyDescent="0.35">
      <c r="A2125" s="30" t="s">
        <v>44</v>
      </c>
      <c r="B2125">
        <v>2</v>
      </c>
      <c r="C2125" t="s">
        <v>589</v>
      </c>
      <c r="D2125" t="s">
        <v>96</v>
      </c>
      <c r="E2125">
        <f>IF(Table9_1[[#This Row],[Sample]]="ST","",VALUE(MID(Table9_1[[#This Row],[Sample]],FIND("-",Table9_1[[#This Row],[Sample]])+1,LEN(Table9_1[[#This Row],[Sample]])))-0.5)</f>
        <v>23.5</v>
      </c>
      <c r="F2125">
        <v>2.4424403705893952E-2</v>
      </c>
      <c r="G2125" s="30" t="s">
        <v>548</v>
      </c>
    </row>
    <row r="2126" spans="1:7" x14ac:dyDescent="0.35">
      <c r="A2126" s="30" t="s">
        <v>44</v>
      </c>
      <c r="B2126">
        <v>3</v>
      </c>
      <c r="C2126" t="s">
        <v>590</v>
      </c>
      <c r="D2126" t="s">
        <v>588</v>
      </c>
      <c r="E2126" t="str">
        <f>IF(Table9_1[[#This Row],[Sample]]="ST","",VALUE(MID(Table9_1[[#This Row],[Sample]],FIND("-",Table9_1[[#This Row],[Sample]])+1,LEN(Table9_1[[#This Row],[Sample]])))-0.5)</f>
        <v/>
      </c>
      <c r="F2126">
        <v>3.9077764751856196E-2</v>
      </c>
      <c r="G2126" s="30" t="s">
        <v>549</v>
      </c>
    </row>
    <row r="2127" spans="1:7" x14ac:dyDescent="0.35">
      <c r="A2127" s="30" t="s">
        <v>44</v>
      </c>
      <c r="B2127">
        <v>3</v>
      </c>
      <c r="C2127" t="s">
        <v>590</v>
      </c>
      <c r="D2127" t="s">
        <v>50</v>
      </c>
      <c r="E2127">
        <f>IF(Table9_1[[#This Row],[Sample]]="ST","",VALUE(MID(Table9_1[[#This Row],[Sample]],FIND("-",Table9_1[[#This Row],[Sample]])+1,LEN(Table9_1[[#This Row],[Sample]])))-0.5)</f>
        <v>0.5</v>
      </c>
      <c r="F2127">
        <v>8.6400552963538969E-3</v>
      </c>
      <c r="G2127" s="30" t="s">
        <v>550</v>
      </c>
    </row>
    <row r="2128" spans="1:7" x14ac:dyDescent="0.35">
      <c r="A2128" s="30" t="s">
        <v>44</v>
      </c>
      <c r="B2128">
        <v>3</v>
      </c>
      <c r="C2128" t="s">
        <v>590</v>
      </c>
      <c r="D2128" t="s">
        <v>66</v>
      </c>
      <c r="E2128">
        <f>IF(Table9_1[[#This Row],[Sample]]="ST","",VALUE(MID(Table9_1[[#This Row],[Sample]],FIND("-",Table9_1[[#This Row],[Sample]])+1,LEN(Table9_1[[#This Row],[Sample]])))-0.5)</f>
        <v>8.5</v>
      </c>
      <c r="F2128">
        <v>9.0645395213923147E-3</v>
      </c>
      <c r="G2128" s="30" t="s">
        <v>551</v>
      </c>
    </row>
    <row r="2129" spans="1:7" x14ac:dyDescent="0.35">
      <c r="A2129" s="30" t="s">
        <v>44</v>
      </c>
      <c r="B2129">
        <v>3</v>
      </c>
      <c r="C2129" t="s">
        <v>590</v>
      </c>
      <c r="D2129" t="s">
        <v>78</v>
      </c>
      <c r="E2129">
        <f>IF(Table9_1[[#This Row],[Sample]]="ST","",VALUE(MID(Table9_1[[#This Row],[Sample]],FIND("-",Table9_1[[#This Row],[Sample]])+1,LEN(Table9_1[[#This Row],[Sample]])))-0.5)</f>
        <v>14.5</v>
      </c>
      <c r="F2129">
        <v>9.0612540775643347E-3</v>
      </c>
      <c r="G2129" s="30" t="s">
        <v>552</v>
      </c>
    </row>
    <row r="2130" spans="1:7" x14ac:dyDescent="0.35">
      <c r="A2130" s="30" t="s">
        <v>44</v>
      </c>
      <c r="B2130">
        <v>3</v>
      </c>
      <c r="C2130" t="s">
        <v>590</v>
      </c>
      <c r="D2130" t="s">
        <v>80</v>
      </c>
      <c r="E2130">
        <f>IF(Table9_1[[#This Row],[Sample]]="ST","",VALUE(MID(Table9_1[[#This Row],[Sample]],FIND("-",Table9_1[[#This Row],[Sample]])+1,LEN(Table9_1[[#This Row],[Sample]])))-0.5)</f>
        <v>15.5</v>
      </c>
      <c r="F2130">
        <v>8.697164724299879E-3</v>
      </c>
      <c r="G2130" s="30" t="s">
        <v>553</v>
      </c>
    </row>
    <row r="2131" spans="1:7" x14ac:dyDescent="0.35">
      <c r="A2131" s="30" t="s">
        <v>44</v>
      </c>
      <c r="B2131">
        <v>3</v>
      </c>
      <c r="C2131" t="s">
        <v>590</v>
      </c>
      <c r="D2131" t="s">
        <v>82</v>
      </c>
      <c r="E2131">
        <f>IF(Table9_1[[#This Row],[Sample]]="ST","",VALUE(MID(Table9_1[[#This Row],[Sample]],FIND("-",Table9_1[[#This Row],[Sample]])+1,LEN(Table9_1[[#This Row],[Sample]])))-0.5)</f>
        <v>16.5</v>
      </c>
      <c r="F2131">
        <v>9.777082518576459E-3</v>
      </c>
      <c r="G2131" s="30" t="s">
        <v>554</v>
      </c>
    </row>
    <row r="2132" spans="1:7" x14ac:dyDescent="0.35">
      <c r="A2132" s="30" t="s">
        <v>44</v>
      </c>
      <c r="B2132">
        <v>3</v>
      </c>
      <c r="C2132" t="s">
        <v>590</v>
      </c>
      <c r="D2132" t="s">
        <v>84</v>
      </c>
      <c r="E2132">
        <f>IF(Table9_1[[#This Row],[Sample]]="ST","",VALUE(MID(Table9_1[[#This Row],[Sample]],FIND("-",Table9_1[[#This Row],[Sample]])+1,LEN(Table9_1[[#This Row],[Sample]])))-0.5)</f>
        <v>17.5</v>
      </c>
      <c r="F2132">
        <v>9.752291788570313E-3</v>
      </c>
      <c r="G2132" s="30" t="s">
        <v>555</v>
      </c>
    </row>
    <row r="2133" spans="1:7" x14ac:dyDescent="0.35">
      <c r="A2133" s="30" t="s">
        <v>44</v>
      </c>
      <c r="B2133">
        <v>3</v>
      </c>
      <c r="C2133" t="s">
        <v>590</v>
      </c>
      <c r="D2133" t="s">
        <v>86</v>
      </c>
      <c r="E2133">
        <f>IF(Table9_1[[#This Row],[Sample]]="ST","",VALUE(MID(Table9_1[[#This Row],[Sample]],FIND("-",Table9_1[[#This Row],[Sample]])+1,LEN(Table9_1[[#This Row],[Sample]])))-0.5)</f>
        <v>18.5</v>
      </c>
      <c r="F2133">
        <v>8.8308018368067811E-3</v>
      </c>
      <c r="G2133" s="30" t="s">
        <v>556</v>
      </c>
    </row>
    <row r="2134" spans="1:7" x14ac:dyDescent="0.35">
      <c r="A2134" s="30" t="s">
        <v>44</v>
      </c>
      <c r="B2134">
        <v>3</v>
      </c>
      <c r="C2134" t="s">
        <v>590</v>
      </c>
      <c r="D2134" t="s">
        <v>88</v>
      </c>
      <c r="E2134">
        <f>IF(Table9_1[[#This Row],[Sample]]="ST","",VALUE(MID(Table9_1[[#This Row],[Sample]],FIND("-",Table9_1[[#This Row],[Sample]])+1,LEN(Table9_1[[#This Row],[Sample]])))-0.5)</f>
        <v>19.5</v>
      </c>
      <c r="F2134">
        <v>9.7809076682316108E-3</v>
      </c>
      <c r="G2134" s="30" t="s">
        <v>557</v>
      </c>
    </row>
    <row r="2135" spans="1:7" x14ac:dyDescent="0.35">
      <c r="A2135" s="30" t="s">
        <v>44</v>
      </c>
      <c r="B2135">
        <v>3</v>
      </c>
      <c r="C2135" t="s">
        <v>590</v>
      </c>
      <c r="D2135" t="s">
        <v>90</v>
      </c>
      <c r="E2135">
        <f>IF(Table9_1[[#This Row],[Sample]]="ST","",VALUE(MID(Table9_1[[#This Row],[Sample]],FIND("-",Table9_1[[#This Row],[Sample]])+1,LEN(Table9_1[[#This Row],[Sample]])))-0.5)</f>
        <v>20.5</v>
      </c>
      <c r="F2135">
        <v>9.6098404766480888E-3</v>
      </c>
      <c r="G2135" s="30" t="s">
        <v>558</v>
      </c>
    </row>
    <row r="2136" spans="1:7" x14ac:dyDescent="0.35">
      <c r="A2136" s="30" t="s">
        <v>44</v>
      </c>
      <c r="B2136">
        <v>3</v>
      </c>
      <c r="C2136" t="s">
        <v>590</v>
      </c>
      <c r="D2136" t="s">
        <v>92</v>
      </c>
      <c r="E2136">
        <f>IF(Table9_1[[#This Row],[Sample]]="ST","",VALUE(MID(Table9_1[[#This Row],[Sample]],FIND("-",Table9_1[[#This Row],[Sample]])+1,LEN(Table9_1[[#This Row],[Sample]])))-0.5)</f>
        <v>21.5</v>
      </c>
      <c r="F2136">
        <v>9.678668215253582E-3</v>
      </c>
      <c r="G2136" s="30" t="s">
        <v>559</v>
      </c>
    </row>
    <row r="2137" spans="1:7" x14ac:dyDescent="0.35">
      <c r="A2137" s="30" t="s">
        <v>44</v>
      </c>
      <c r="B2137">
        <v>3</v>
      </c>
      <c r="C2137" t="s">
        <v>590</v>
      </c>
      <c r="D2137" t="s">
        <v>96</v>
      </c>
      <c r="E2137">
        <f>IF(Table9_1[[#This Row],[Sample]]="ST","",VALUE(MID(Table9_1[[#This Row],[Sample]],FIND("-",Table9_1[[#This Row],[Sample]])+1,LEN(Table9_1[[#This Row],[Sample]])))-0.5)</f>
        <v>23.5</v>
      </c>
      <c r="F2137">
        <v>9.8561009264734878E-3</v>
      </c>
      <c r="G2137" s="30" t="s">
        <v>560</v>
      </c>
    </row>
    <row r="2138" spans="1:7" x14ac:dyDescent="0.35">
      <c r="A2138" s="30" t="s">
        <v>44</v>
      </c>
      <c r="B2138">
        <v>4</v>
      </c>
      <c r="C2138" t="s">
        <v>607</v>
      </c>
      <c r="D2138" t="s">
        <v>588</v>
      </c>
      <c r="E2138" t="str">
        <f>IF(Table9_1[[#This Row],[Sample]]="ST","",VALUE(MID(Table9_1[[#This Row],[Sample]],FIND("-",Table9_1[[#This Row],[Sample]])+1,LEN(Table9_1[[#This Row],[Sample]])))-0.5)</f>
        <v/>
      </c>
      <c r="F2138">
        <v>0.19038882375928096</v>
      </c>
      <c r="G2138" s="30" t="s">
        <v>561</v>
      </c>
    </row>
    <row r="2139" spans="1:7" x14ac:dyDescent="0.35">
      <c r="A2139" s="30" t="s">
        <v>44</v>
      </c>
      <c r="B2139">
        <v>4</v>
      </c>
      <c r="C2139" t="s">
        <v>607</v>
      </c>
      <c r="D2139" t="s">
        <v>50</v>
      </c>
      <c r="E2139">
        <f>IF(Table9_1[[#This Row],[Sample]]="ST","",VALUE(MID(Table9_1[[#This Row],[Sample]],FIND("-",Table9_1[[#This Row],[Sample]])+1,LEN(Table9_1[[#This Row],[Sample]])))-0.5)</f>
        <v>0.5</v>
      </c>
      <c r="F2139">
        <v>0.10732071885260065</v>
      </c>
      <c r="G2139" s="30" t="s">
        <v>562</v>
      </c>
    </row>
    <row r="2140" spans="1:7" x14ac:dyDescent="0.35">
      <c r="A2140" s="30" t="s">
        <v>44</v>
      </c>
      <c r="B2140">
        <v>4</v>
      </c>
      <c r="C2140" t="s">
        <v>607</v>
      </c>
      <c r="D2140" t="s">
        <v>66</v>
      </c>
      <c r="E2140">
        <f>IF(Table9_1[[#This Row],[Sample]]="ST","",VALUE(MID(Table9_1[[#This Row],[Sample]],FIND("-",Table9_1[[#This Row],[Sample]])+1,LEN(Table9_1[[#This Row],[Sample]])))-0.5)</f>
        <v>8.5</v>
      </c>
      <c r="F2140">
        <v>0.11283901377810007</v>
      </c>
      <c r="G2140" s="30" t="s">
        <v>563</v>
      </c>
    </row>
    <row r="2141" spans="1:7" x14ac:dyDescent="0.35">
      <c r="A2141" s="30" t="s">
        <v>44</v>
      </c>
      <c r="B2141">
        <v>4</v>
      </c>
      <c r="C2141" t="s">
        <v>607</v>
      </c>
      <c r="D2141" t="s">
        <v>78</v>
      </c>
      <c r="E2141">
        <f>IF(Table9_1[[#This Row],[Sample]]="ST","",VALUE(MID(Table9_1[[#This Row],[Sample]],FIND("-",Table9_1[[#This Row],[Sample]])+1,LEN(Table9_1[[#This Row],[Sample]])))-0.5)</f>
        <v>14.5</v>
      </c>
      <c r="F2141">
        <v>9.4673794853207677E-2</v>
      </c>
      <c r="G2141" s="30" t="s">
        <v>564</v>
      </c>
    </row>
    <row r="2142" spans="1:7" x14ac:dyDescent="0.35">
      <c r="A2142" s="30" t="s">
        <v>44</v>
      </c>
      <c r="B2142">
        <v>4</v>
      </c>
      <c r="C2142" t="s">
        <v>607</v>
      </c>
      <c r="D2142" t="s">
        <v>80</v>
      </c>
      <c r="E2142">
        <f>IF(Table9_1[[#This Row],[Sample]]="ST","",VALUE(MID(Table9_1[[#This Row],[Sample]],FIND("-",Table9_1[[#This Row],[Sample]])+1,LEN(Table9_1[[#This Row],[Sample]])))-0.5)</f>
        <v>15.5</v>
      </c>
      <c r="F2142">
        <v>9.0668811967298646E-2</v>
      </c>
      <c r="G2142" s="30" t="s">
        <v>565</v>
      </c>
    </row>
    <row r="2143" spans="1:7" x14ac:dyDescent="0.35">
      <c r="A2143" s="30" t="s">
        <v>44</v>
      </c>
      <c r="B2143">
        <v>4</v>
      </c>
      <c r="C2143" t="s">
        <v>607</v>
      </c>
      <c r="D2143" t="s">
        <v>82</v>
      </c>
      <c r="E2143">
        <f>IF(Table9_1[[#This Row],[Sample]]="ST","",VALUE(MID(Table9_1[[#This Row],[Sample]],FIND("-",Table9_1[[#This Row],[Sample]])+1,LEN(Table9_1[[#This Row],[Sample]])))-0.5)</f>
        <v>16.5</v>
      </c>
      <c r="F2143">
        <v>9.2770825185764572E-2</v>
      </c>
      <c r="G2143" s="30" t="s">
        <v>566</v>
      </c>
    </row>
    <row r="2144" spans="1:7" x14ac:dyDescent="0.35">
      <c r="A2144" s="30" t="s">
        <v>44</v>
      </c>
      <c r="B2144">
        <v>4</v>
      </c>
      <c r="C2144" t="s">
        <v>607</v>
      </c>
      <c r="D2144" t="s">
        <v>84</v>
      </c>
      <c r="E2144">
        <f>IF(Table9_1[[#This Row],[Sample]]="ST","",VALUE(MID(Table9_1[[#This Row],[Sample]],FIND("-",Table9_1[[#This Row],[Sample]])+1,LEN(Table9_1[[#This Row],[Sample]])))-0.5)</f>
        <v>17.5</v>
      </c>
      <c r="F2144">
        <v>0.10227520967427342</v>
      </c>
      <c r="G2144" s="30" t="s">
        <v>567</v>
      </c>
    </row>
    <row r="2145" spans="1:7" x14ac:dyDescent="0.35">
      <c r="A2145" s="30" t="s">
        <v>44</v>
      </c>
      <c r="B2145">
        <v>4</v>
      </c>
      <c r="C2145" t="s">
        <v>607</v>
      </c>
      <c r="D2145" t="s">
        <v>86</v>
      </c>
      <c r="E2145">
        <f>IF(Table9_1[[#This Row],[Sample]]="ST","",VALUE(MID(Table9_1[[#This Row],[Sample]],FIND("-",Table9_1[[#This Row],[Sample]])+1,LEN(Table9_1[[#This Row],[Sample]])))-0.5)</f>
        <v>18.5</v>
      </c>
      <c r="F2145">
        <v>7.447721653126102E-2</v>
      </c>
      <c r="G2145" s="30" t="s">
        <v>568</v>
      </c>
    </row>
    <row r="2146" spans="1:7" x14ac:dyDescent="0.35">
      <c r="A2146" s="30" t="s">
        <v>44</v>
      </c>
      <c r="B2146">
        <v>4</v>
      </c>
      <c r="C2146" t="s">
        <v>607</v>
      </c>
      <c r="D2146" t="s">
        <v>88</v>
      </c>
      <c r="E2146">
        <f>IF(Table9_1[[#This Row],[Sample]]="ST","",VALUE(MID(Table9_1[[#This Row],[Sample]],FIND("-",Table9_1[[#This Row],[Sample]])+1,LEN(Table9_1[[#This Row],[Sample]])))-0.5)</f>
        <v>19.5</v>
      </c>
      <c r="F2146">
        <v>7.3247261345852882E-2</v>
      </c>
      <c r="G2146" s="30" t="s">
        <v>569</v>
      </c>
    </row>
    <row r="2147" spans="1:7" x14ac:dyDescent="0.35">
      <c r="A2147" s="30" t="s">
        <v>44</v>
      </c>
      <c r="B2147">
        <v>4</v>
      </c>
      <c r="C2147" t="s">
        <v>607</v>
      </c>
      <c r="D2147" t="s">
        <v>90</v>
      </c>
      <c r="E2147">
        <f>IF(Table9_1[[#This Row],[Sample]]="ST","",VALUE(MID(Table9_1[[#This Row],[Sample]],FIND("-",Table9_1[[#This Row],[Sample]])+1,LEN(Table9_1[[#This Row],[Sample]])))-0.5)</f>
        <v>20.5</v>
      </c>
      <c r="F2147">
        <v>8.1488564289832782E-2</v>
      </c>
      <c r="G2147" s="30" t="s">
        <v>570</v>
      </c>
    </row>
    <row r="2148" spans="1:7" x14ac:dyDescent="0.35">
      <c r="A2148" s="30" t="s">
        <v>44</v>
      </c>
      <c r="B2148">
        <v>4</v>
      </c>
      <c r="C2148" t="s">
        <v>607</v>
      </c>
      <c r="D2148" t="s">
        <v>92</v>
      </c>
      <c r="E2148">
        <f>IF(Table9_1[[#This Row],[Sample]]="ST","",VALUE(MID(Table9_1[[#This Row],[Sample]],FIND("-",Table9_1[[#This Row],[Sample]])+1,LEN(Table9_1[[#This Row],[Sample]])))-0.5)</f>
        <v>21.5</v>
      </c>
      <c r="F2148">
        <v>7.2429345722028651E-2</v>
      </c>
      <c r="G2148" s="30" t="s">
        <v>571</v>
      </c>
    </row>
    <row r="2149" spans="1:7" x14ac:dyDescent="0.35">
      <c r="A2149" s="30" t="s">
        <v>44</v>
      </c>
      <c r="B2149">
        <v>4</v>
      </c>
      <c r="C2149" t="s">
        <v>607</v>
      </c>
      <c r="D2149" t="s">
        <v>96</v>
      </c>
      <c r="E2149">
        <f>IF(Table9_1[[#This Row],[Sample]]="ST","",VALUE(MID(Table9_1[[#This Row],[Sample]],FIND("-",Table9_1[[#This Row],[Sample]])+1,LEN(Table9_1[[#This Row],[Sample]])))-0.5)</f>
        <v>23.5</v>
      </c>
      <c r="F2149">
        <v>8.3704908338261372E-2</v>
      </c>
      <c r="G2149" s="30" t="s">
        <v>572</v>
      </c>
    </row>
    <row r="2150" spans="1:7" x14ac:dyDescent="0.35">
      <c r="A2150" s="30" t="s">
        <v>44</v>
      </c>
      <c r="B2150">
        <v>5</v>
      </c>
      <c r="C2150" t="s">
        <v>608</v>
      </c>
      <c r="D2150" t="s">
        <v>633</v>
      </c>
      <c r="E2150" t="e">
        <f>IF(Table9_1[[#This Row],[Sample]]="ST","",VALUE(MID(Table9_1[[#This Row],[Sample]],FIND("-",Table9_1[[#This Row],[Sample]])+1,LEN(Table9_1[[#This Row],[Sample]])))-0.5)</f>
        <v>#VALUE!</v>
      </c>
      <c r="F2150">
        <v>0.6</v>
      </c>
      <c r="G2150" s="30" t="s">
        <v>596</v>
      </c>
    </row>
    <row r="2151" spans="1:7" x14ac:dyDescent="0.35">
      <c r="A2151" s="30" t="s">
        <v>44</v>
      </c>
      <c r="B2151">
        <v>5</v>
      </c>
      <c r="C2151" t="s">
        <v>608</v>
      </c>
      <c r="D2151" t="s">
        <v>50</v>
      </c>
      <c r="E2151">
        <f>IF(Table9_1[[#This Row],[Sample]]="ST","",VALUE(MID(Table9_1[[#This Row],[Sample]],FIND("-",Table9_1[[#This Row],[Sample]])+1,LEN(Table9_1[[#This Row],[Sample]])))-0.5)</f>
        <v>0.5</v>
      </c>
      <c r="F2151">
        <v>0.27777777777777779</v>
      </c>
      <c r="G2151" s="30" t="s">
        <v>595</v>
      </c>
    </row>
    <row r="2152" spans="1:7" x14ac:dyDescent="0.35">
      <c r="A2152" s="30" t="s">
        <v>44</v>
      </c>
      <c r="B2152">
        <v>5</v>
      </c>
      <c r="C2152" t="s">
        <v>608</v>
      </c>
      <c r="D2152" s="5" t="s">
        <v>66</v>
      </c>
      <c r="E2152">
        <f>IF(Table9_1[[#This Row],[Sample]]="ST","",VALUE(MID(Table9_1[[#This Row],[Sample]],FIND("-",Table9_1[[#This Row],[Sample]])+1,LEN(Table9_1[[#This Row],[Sample]])))-0.5)</f>
        <v>8.5</v>
      </c>
      <c r="F2152">
        <v>0.30181086519114686</v>
      </c>
      <c r="G2152" s="30" t="s">
        <v>597</v>
      </c>
    </row>
    <row r="2153" spans="1:7" x14ac:dyDescent="0.35">
      <c r="A2153" s="30" t="s">
        <v>44</v>
      </c>
      <c r="B2153">
        <v>5</v>
      </c>
      <c r="C2153" t="s">
        <v>608</v>
      </c>
      <c r="D2153" t="s">
        <v>78</v>
      </c>
      <c r="E2153">
        <f>IF(Table9_1[[#This Row],[Sample]]="ST","",VALUE(MID(Table9_1[[#This Row],[Sample]],FIND("-",Table9_1[[#This Row],[Sample]])+1,LEN(Table9_1[[#This Row],[Sample]])))-0.5)</f>
        <v>14.5</v>
      </c>
      <c r="F2153">
        <v>0.34205231388329982</v>
      </c>
      <c r="G2153" s="30" t="s">
        <v>598</v>
      </c>
    </row>
    <row r="2154" spans="1:7" x14ac:dyDescent="0.35">
      <c r="A2154" s="30" t="s">
        <v>44</v>
      </c>
      <c r="B2154">
        <v>5</v>
      </c>
      <c r="C2154" t="s">
        <v>608</v>
      </c>
      <c r="D2154" t="s">
        <v>80</v>
      </c>
      <c r="E2154">
        <f>IF(Table9_1[[#This Row],[Sample]]="ST","",VALUE(MID(Table9_1[[#This Row],[Sample]],FIND("-",Table9_1[[#This Row],[Sample]])+1,LEN(Table9_1[[#This Row],[Sample]])))-0.5)</f>
        <v>15.5</v>
      </c>
      <c r="F2154">
        <v>0.342741935483871</v>
      </c>
      <c r="G2154" s="30" t="s">
        <v>599</v>
      </c>
    </row>
    <row r="2155" spans="1:7" x14ac:dyDescent="0.35">
      <c r="A2155" s="30" t="s">
        <v>44</v>
      </c>
      <c r="B2155">
        <v>5</v>
      </c>
      <c r="C2155" t="s">
        <v>608</v>
      </c>
      <c r="D2155" t="s">
        <v>82</v>
      </c>
      <c r="E2155">
        <f>IF(Table9_1[[#This Row],[Sample]]="ST","",VALUE(MID(Table9_1[[#This Row],[Sample]],FIND("-",Table9_1[[#This Row],[Sample]])+1,LEN(Table9_1[[#This Row],[Sample]])))-0.5)</f>
        <v>16.5</v>
      </c>
      <c r="F2155">
        <v>0.31872509960159362</v>
      </c>
      <c r="G2155" s="30" t="s">
        <v>600</v>
      </c>
    </row>
    <row r="2156" spans="1:7" x14ac:dyDescent="0.35">
      <c r="A2156" s="30" t="s">
        <v>44</v>
      </c>
      <c r="B2156">
        <v>5</v>
      </c>
      <c r="C2156" t="s">
        <v>608</v>
      </c>
      <c r="D2156" t="s">
        <v>84</v>
      </c>
      <c r="E2156">
        <f>IF(Table9_1[[#This Row],[Sample]]="ST","",VALUE(MID(Table9_1[[#This Row],[Sample]],FIND("-",Table9_1[[#This Row],[Sample]])+1,LEN(Table9_1[[#This Row],[Sample]])))-0.5)</f>
        <v>17.5</v>
      </c>
      <c r="F2156">
        <v>0.30241935483870969</v>
      </c>
      <c r="G2156" s="30" t="s">
        <v>601</v>
      </c>
    </row>
    <row r="2157" spans="1:7" x14ac:dyDescent="0.35">
      <c r="A2157" s="30" t="s">
        <v>44</v>
      </c>
      <c r="B2157">
        <v>5</v>
      </c>
      <c r="C2157" t="s">
        <v>608</v>
      </c>
      <c r="D2157" t="s">
        <v>86</v>
      </c>
      <c r="E2157">
        <f>IF(Table9_1[[#This Row],[Sample]]="ST","",VALUE(MID(Table9_1[[#This Row],[Sample]],FIND("-",Table9_1[[#This Row],[Sample]])+1,LEN(Table9_1[[#This Row],[Sample]])))-0.5)</f>
        <v>18.5</v>
      </c>
      <c r="F2157">
        <v>0.33797216699801197</v>
      </c>
      <c r="G2157" s="30" t="s">
        <v>602</v>
      </c>
    </row>
    <row r="2158" spans="1:7" x14ac:dyDescent="0.35">
      <c r="A2158" s="30" t="s">
        <v>44</v>
      </c>
      <c r="B2158">
        <v>5</v>
      </c>
      <c r="C2158" t="s">
        <v>608</v>
      </c>
      <c r="D2158" t="s">
        <v>88</v>
      </c>
      <c r="E2158">
        <f>IF(Table9_1[[#This Row],[Sample]]="ST","",VALUE(MID(Table9_1[[#This Row],[Sample]],FIND("-",Table9_1[[#This Row],[Sample]])+1,LEN(Table9_1[[#This Row],[Sample]])))-0.5)</f>
        <v>19.5</v>
      </c>
      <c r="F2158">
        <v>0.27613412228796846</v>
      </c>
      <c r="G2158" s="30" t="s">
        <v>603</v>
      </c>
    </row>
    <row r="2159" spans="1:7" x14ac:dyDescent="0.35">
      <c r="A2159" s="30" t="s">
        <v>44</v>
      </c>
      <c r="B2159">
        <v>5</v>
      </c>
      <c r="C2159" t="s">
        <v>608</v>
      </c>
      <c r="D2159" t="s">
        <v>90</v>
      </c>
      <c r="E2159">
        <f>IF(Table9_1[[#This Row],[Sample]]="ST","",VALUE(MID(Table9_1[[#This Row],[Sample]],FIND("-",Table9_1[[#This Row],[Sample]])+1,LEN(Table9_1[[#This Row],[Sample]])))-0.5)</f>
        <v>20.5</v>
      </c>
      <c r="F2159">
        <v>0.35999999999999993</v>
      </c>
      <c r="G2159" s="30" t="s">
        <v>604</v>
      </c>
    </row>
    <row r="2160" spans="1:7" x14ac:dyDescent="0.35">
      <c r="A2160" s="30" t="s">
        <v>44</v>
      </c>
      <c r="B2160">
        <v>5</v>
      </c>
      <c r="C2160" t="s">
        <v>608</v>
      </c>
      <c r="D2160" t="s">
        <v>92</v>
      </c>
      <c r="E2160">
        <f>IF(Table9_1[[#This Row],[Sample]]="ST","",VALUE(MID(Table9_1[[#This Row],[Sample]],FIND("-",Table9_1[[#This Row],[Sample]])+1,LEN(Table9_1[[#This Row],[Sample]])))-0.5)</f>
        <v>21.5</v>
      </c>
      <c r="F2160">
        <v>0.36437246963562753</v>
      </c>
      <c r="G2160" s="30" t="s">
        <v>605</v>
      </c>
    </row>
    <row r="2161" spans="1:7" x14ac:dyDescent="0.35">
      <c r="A2161" s="30" t="s">
        <v>44</v>
      </c>
      <c r="B2161">
        <v>5</v>
      </c>
      <c r="C2161" t="s">
        <v>608</v>
      </c>
      <c r="D2161" t="s">
        <v>96</v>
      </c>
      <c r="E2161">
        <f>IF(Table9_1[[#This Row],[Sample]]="ST","",VALUE(MID(Table9_1[[#This Row],[Sample]],FIND("-",Table9_1[[#This Row],[Sample]])+1,LEN(Table9_1[[#This Row],[Sample]])))-0.5)</f>
        <v>23.5</v>
      </c>
      <c r="F2161">
        <v>0.38229376257545272</v>
      </c>
      <c r="G2161" s="30" t="s">
        <v>606</v>
      </c>
    </row>
    <row r="2162" spans="1:7" x14ac:dyDescent="0.35">
      <c r="A2162" s="30" t="s">
        <v>10</v>
      </c>
      <c r="B2162">
        <v>1</v>
      </c>
      <c r="C2162" t="s">
        <v>519</v>
      </c>
      <c r="D2162" t="s">
        <v>588</v>
      </c>
      <c r="E2162" t="str">
        <f>IF(Table9_1[[#This Row],[Sample]]="ST","",VALUE(MID(Table9_1[[#This Row],[Sample]],FIND("-",Table9_1[[#This Row],[Sample]])+1,LEN(Table9_1[[#This Row],[Sample]])))-0.5)</f>
        <v/>
      </c>
      <c r="F2162">
        <v>4.884720593982024E-2</v>
      </c>
      <c r="G2162" s="30" t="s">
        <v>525</v>
      </c>
    </row>
    <row r="2163" spans="1:7" x14ac:dyDescent="0.35">
      <c r="A2163" s="30" t="s">
        <v>10</v>
      </c>
      <c r="B2163">
        <v>1</v>
      </c>
      <c r="C2163" t="s">
        <v>519</v>
      </c>
      <c r="D2163" t="s">
        <v>50</v>
      </c>
      <c r="E2163">
        <f>IF(Table9_1[[#This Row],[Sample]]="ST","",VALUE(MID(Table9_1[[#This Row],[Sample]],FIND("-",Table9_1[[#This Row],[Sample]])+1,LEN(Table9_1[[#This Row],[Sample]])))-0.5)</f>
        <v>0.5</v>
      </c>
      <c r="F2163">
        <v>3.4560221185415588E-2</v>
      </c>
      <c r="G2163" s="30" t="s">
        <v>526</v>
      </c>
    </row>
    <row r="2164" spans="1:7" x14ac:dyDescent="0.35">
      <c r="A2164" s="30" t="s">
        <v>10</v>
      </c>
      <c r="B2164">
        <v>1</v>
      </c>
      <c r="C2164" t="s">
        <v>519</v>
      </c>
      <c r="D2164" t="s">
        <v>66</v>
      </c>
      <c r="E2164">
        <f>IF(Table9_1[[#This Row],[Sample]]="ST","",VALUE(MID(Table9_1[[#This Row],[Sample]],FIND("-",Table9_1[[#This Row],[Sample]])+1,LEN(Table9_1[[#This Row],[Sample]])))-0.5)</f>
        <v>8.5</v>
      </c>
      <c r="F2164">
        <v>0.24474256707759248</v>
      </c>
      <c r="G2164" s="30" t="s">
        <v>527</v>
      </c>
    </row>
    <row r="2165" spans="1:7" x14ac:dyDescent="0.35">
      <c r="A2165" s="30" t="s">
        <v>10</v>
      </c>
      <c r="B2165">
        <v>1</v>
      </c>
      <c r="C2165" t="s">
        <v>519</v>
      </c>
      <c r="D2165" t="s">
        <v>78</v>
      </c>
      <c r="E2165">
        <f>IF(Table9_1[[#This Row],[Sample]]="ST","",VALUE(MID(Table9_1[[#This Row],[Sample]],FIND("-",Table9_1[[#This Row],[Sample]])+1,LEN(Table9_1[[#This Row],[Sample]])))-0.5)</f>
        <v>14.5</v>
      </c>
      <c r="F2165">
        <v>0.23559260601667273</v>
      </c>
      <c r="G2165" s="30" t="s">
        <v>528</v>
      </c>
    </row>
    <row r="2166" spans="1:7" x14ac:dyDescent="0.35">
      <c r="A2166" s="30" t="s">
        <v>10</v>
      </c>
      <c r="B2166">
        <v>1</v>
      </c>
      <c r="C2166" t="s">
        <v>519</v>
      </c>
      <c r="D2166" t="s">
        <v>80</v>
      </c>
      <c r="E2166">
        <f>IF(Table9_1[[#This Row],[Sample]]="ST","",VALUE(MID(Table9_1[[#This Row],[Sample]],FIND("-",Table9_1[[#This Row],[Sample]])+1,LEN(Table9_1[[#This Row],[Sample]])))-0.5)</f>
        <v>15.5</v>
      </c>
      <c r="F2166">
        <v>0.26091494172899637</v>
      </c>
      <c r="G2166" s="30" t="s">
        <v>529</v>
      </c>
    </row>
    <row r="2167" spans="1:7" x14ac:dyDescent="0.35">
      <c r="A2167" s="30" t="s">
        <v>10</v>
      </c>
      <c r="B2167">
        <v>1</v>
      </c>
      <c r="C2167" t="s">
        <v>519</v>
      </c>
      <c r="D2167" t="s">
        <v>82</v>
      </c>
      <c r="E2167">
        <f>IF(Table9_1[[#This Row],[Sample]]="ST","",VALUE(MID(Table9_1[[#This Row],[Sample]],FIND("-",Table9_1[[#This Row],[Sample]])+1,LEN(Table9_1[[#This Row],[Sample]])))-0.5)</f>
        <v>16.5</v>
      </c>
      <c r="F2167">
        <v>0.24442706296441144</v>
      </c>
      <c r="G2167" s="30" t="s">
        <v>530</v>
      </c>
    </row>
    <row r="2168" spans="1:7" x14ac:dyDescent="0.35">
      <c r="A2168" s="30" t="s">
        <v>10</v>
      </c>
      <c r="B2168">
        <v>1</v>
      </c>
      <c r="C2168" t="s">
        <v>519</v>
      </c>
      <c r="D2168" t="s">
        <v>84</v>
      </c>
      <c r="E2168">
        <f>IF(Table9_1[[#This Row],[Sample]]="ST","",VALUE(MID(Table9_1[[#This Row],[Sample]],FIND("-",Table9_1[[#This Row],[Sample]])+1,LEN(Table9_1[[#This Row],[Sample]])))-0.5)</f>
        <v>17.5</v>
      </c>
      <c r="F2168">
        <v>0.24380729471425783</v>
      </c>
      <c r="G2168" s="30" t="s">
        <v>531</v>
      </c>
    </row>
    <row r="2169" spans="1:7" x14ac:dyDescent="0.35">
      <c r="A2169" s="30" t="s">
        <v>10</v>
      </c>
      <c r="B2169">
        <v>1</v>
      </c>
      <c r="C2169" t="s">
        <v>519</v>
      </c>
      <c r="D2169" t="s">
        <v>86</v>
      </c>
      <c r="E2169">
        <f>IF(Table9_1[[#This Row],[Sample]]="ST","",VALUE(MID(Table9_1[[#This Row],[Sample]],FIND("-",Table9_1[[#This Row],[Sample]])+1,LEN(Table9_1[[#This Row],[Sample]])))-0.5)</f>
        <v>18.5</v>
      </c>
      <c r="F2169">
        <v>0.2384316495937831</v>
      </c>
      <c r="G2169" s="30" t="s">
        <v>532</v>
      </c>
    </row>
    <row r="2170" spans="1:7" x14ac:dyDescent="0.35">
      <c r="A2170" s="30" t="s">
        <v>10</v>
      </c>
      <c r="B2170">
        <v>1</v>
      </c>
      <c r="C2170" t="s">
        <v>519</v>
      </c>
      <c r="D2170" t="s">
        <v>88</v>
      </c>
      <c r="E2170">
        <f>IF(Table9_1[[#This Row],[Sample]]="ST","",VALUE(MID(Table9_1[[#This Row],[Sample]],FIND("-",Table9_1[[#This Row],[Sample]])+1,LEN(Table9_1[[#This Row],[Sample]])))-0.5)</f>
        <v>19.5</v>
      </c>
      <c r="F2170">
        <v>0.20539906103286384</v>
      </c>
      <c r="G2170" s="30" t="s">
        <v>533</v>
      </c>
    </row>
    <row r="2171" spans="1:7" x14ac:dyDescent="0.35">
      <c r="A2171" s="30" t="s">
        <v>10</v>
      </c>
      <c r="B2171">
        <v>1</v>
      </c>
      <c r="C2171" t="s">
        <v>519</v>
      </c>
      <c r="D2171" t="s">
        <v>90</v>
      </c>
      <c r="E2171">
        <f>IF(Table9_1[[#This Row],[Sample]]="ST","",VALUE(MID(Table9_1[[#This Row],[Sample]],FIND("-",Table9_1[[#This Row],[Sample]])+1,LEN(Table9_1[[#This Row],[Sample]])))-0.5)</f>
        <v>20.5</v>
      </c>
      <c r="F2171">
        <v>0.221026330962906</v>
      </c>
      <c r="G2171" s="30" t="s">
        <v>534</v>
      </c>
    </row>
    <row r="2172" spans="1:7" x14ac:dyDescent="0.35">
      <c r="A2172" s="30" t="s">
        <v>10</v>
      </c>
      <c r="B2172">
        <v>1</v>
      </c>
      <c r="C2172" t="s">
        <v>519</v>
      </c>
      <c r="D2172" t="s">
        <v>92</v>
      </c>
      <c r="E2172">
        <f>IF(Table9_1[[#This Row],[Sample]]="ST","",VALUE(MID(Table9_1[[#This Row],[Sample]],FIND("-",Table9_1[[#This Row],[Sample]])+1,LEN(Table9_1[[#This Row],[Sample]])))-0.5)</f>
        <v>21.5</v>
      </c>
      <c r="F2172">
        <v>0.2710027100271003</v>
      </c>
      <c r="G2172" s="30" t="s">
        <v>535</v>
      </c>
    </row>
    <row r="2173" spans="1:7" x14ac:dyDescent="0.35">
      <c r="A2173" s="30" t="s">
        <v>10</v>
      </c>
      <c r="B2173">
        <v>1</v>
      </c>
      <c r="C2173" t="s">
        <v>519</v>
      </c>
      <c r="D2173" t="s">
        <v>96</v>
      </c>
      <c r="E2173">
        <f>IF(Table9_1[[#This Row],[Sample]]="ST","",VALUE(MID(Table9_1[[#This Row],[Sample]],FIND("-",Table9_1[[#This Row],[Sample]])+1,LEN(Table9_1[[#This Row],[Sample]])))-0.5)</f>
        <v>23.5</v>
      </c>
      <c r="F2173">
        <v>0.24640252316183719</v>
      </c>
      <c r="G2173" s="30" t="s">
        <v>536</v>
      </c>
    </row>
    <row r="2174" spans="1:7" x14ac:dyDescent="0.35">
      <c r="A2174" s="30" t="s">
        <v>10</v>
      </c>
      <c r="B2174">
        <v>2</v>
      </c>
      <c r="C2174" t="s">
        <v>589</v>
      </c>
      <c r="D2174" t="s">
        <v>588</v>
      </c>
      <c r="E2174" t="str">
        <f>IF(Table9_1[[#This Row],[Sample]]="ST","",VALUE(MID(Table9_1[[#This Row],[Sample]],FIND("-",Table9_1[[#This Row],[Sample]])+1,LEN(Table9_1[[#This Row],[Sample]])))-0.5)</f>
        <v/>
      </c>
      <c r="F2174">
        <v>0.58616647127784294</v>
      </c>
      <c r="G2174" s="30" t="s">
        <v>537</v>
      </c>
    </row>
    <row r="2175" spans="1:7" x14ac:dyDescent="0.35">
      <c r="A2175" s="30" t="s">
        <v>10</v>
      </c>
      <c r="B2175">
        <v>2</v>
      </c>
      <c r="C2175" t="s">
        <v>589</v>
      </c>
      <c r="D2175" t="s">
        <v>50</v>
      </c>
      <c r="E2175">
        <f>IF(Table9_1[[#This Row],[Sample]]="ST","",VALUE(MID(Table9_1[[#This Row],[Sample]],FIND("-",Table9_1[[#This Row],[Sample]])+1,LEN(Table9_1[[#This Row],[Sample]])))-0.5)</f>
        <v>0.5</v>
      </c>
      <c r="F2175">
        <v>8.6400552963538976E-2</v>
      </c>
      <c r="G2175" s="30" t="s">
        <v>538</v>
      </c>
    </row>
    <row r="2176" spans="1:7" x14ac:dyDescent="0.35">
      <c r="A2176" s="30" t="s">
        <v>10</v>
      </c>
      <c r="B2176">
        <v>2</v>
      </c>
      <c r="C2176" t="s">
        <v>589</v>
      </c>
      <c r="D2176" t="s">
        <v>66</v>
      </c>
      <c r="E2176">
        <f>IF(Table9_1[[#This Row],[Sample]]="ST","",VALUE(MID(Table9_1[[#This Row],[Sample]],FIND("-",Table9_1[[#This Row],[Sample]])+1,LEN(Table9_1[[#This Row],[Sample]])))-0.5)</f>
        <v>8.5</v>
      </c>
      <c r="F2176">
        <v>0.29006526468455407</v>
      </c>
      <c r="G2176" s="30" t="s">
        <v>539</v>
      </c>
    </row>
    <row r="2177" spans="1:7" x14ac:dyDescent="0.35">
      <c r="A2177" s="30" t="s">
        <v>10</v>
      </c>
      <c r="B2177">
        <v>2</v>
      </c>
      <c r="C2177" t="s">
        <v>589</v>
      </c>
      <c r="D2177" t="s">
        <v>78</v>
      </c>
      <c r="E2177">
        <f>IF(Table9_1[[#This Row],[Sample]]="ST","",VALUE(MID(Table9_1[[#This Row],[Sample]],FIND("-",Table9_1[[#This Row],[Sample]])+1,LEN(Table9_1[[#This Row],[Sample]])))-0.5)</f>
        <v>14.5</v>
      </c>
      <c r="F2177">
        <v>0.12685755708590069</v>
      </c>
      <c r="G2177" s="30" t="s">
        <v>540</v>
      </c>
    </row>
    <row r="2178" spans="1:7" x14ac:dyDescent="0.35">
      <c r="A2178" s="30" t="s">
        <v>10</v>
      </c>
      <c r="B2178">
        <v>2</v>
      </c>
      <c r="C2178" t="s">
        <v>589</v>
      </c>
      <c r="D2178" t="s">
        <v>80</v>
      </c>
      <c r="E2178">
        <f>IF(Table9_1[[#This Row],[Sample]]="ST","",VALUE(MID(Table9_1[[#This Row],[Sample]],FIND("-",Table9_1[[#This Row],[Sample]])+1,LEN(Table9_1[[#This Row],[Sample]])))-0.5)</f>
        <v>15.5</v>
      </c>
      <c r="F2178">
        <v>0.13045747086449819</v>
      </c>
      <c r="G2178" s="30" t="s">
        <v>541</v>
      </c>
    </row>
    <row r="2179" spans="1:7" x14ac:dyDescent="0.35">
      <c r="A2179" s="30" t="s">
        <v>10</v>
      </c>
      <c r="B2179">
        <v>2</v>
      </c>
      <c r="C2179" t="s">
        <v>589</v>
      </c>
      <c r="D2179" t="s">
        <v>82</v>
      </c>
      <c r="E2179">
        <f>IF(Table9_1[[#This Row],[Sample]]="ST","",VALUE(MID(Table9_1[[#This Row],[Sample]],FIND("-",Table9_1[[#This Row],[Sample]])+1,LEN(Table9_1[[#This Row],[Sample]])))-0.5)</f>
        <v>16.5</v>
      </c>
      <c r="F2179">
        <v>0.12710207274149393</v>
      </c>
      <c r="G2179" s="30" t="s">
        <v>542</v>
      </c>
    </row>
    <row r="2180" spans="1:7" x14ac:dyDescent="0.35">
      <c r="A2180" s="30" t="s">
        <v>10</v>
      </c>
      <c r="B2180">
        <v>2</v>
      </c>
      <c r="C2180" t="s">
        <v>589</v>
      </c>
      <c r="D2180" t="s">
        <v>84</v>
      </c>
      <c r="E2180">
        <f>IF(Table9_1[[#This Row],[Sample]]="ST","",VALUE(MID(Table9_1[[#This Row],[Sample]],FIND("-",Table9_1[[#This Row],[Sample]])+1,LEN(Table9_1[[#This Row],[Sample]])))-0.5)</f>
        <v>17.5</v>
      </c>
      <c r="F2180">
        <v>0.12677979325141409</v>
      </c>
      <c r="G2180" s="30" t="s">
        <v>543</v>
      </c>
    </row>
    <row r="2181" spans="1:7" x14ac:dyDescent="0.35">
      <c r="A2181" s="30" t="s">
        <v>10</v>
      </c>
      <c r="B2181">
        <v>2</v>
      </c>
      <c r="C2181" t="s">
        <v>589</v>
      </c>
      <c r="D2181" t="s">
        <v>86</v>
      </c>
      <c r="E2181">
        <f>IF(Table9_1[[#This Row],[Sample]]="ST","",VALUE(MID(Table9_1[[#This Row],[Sample]],FIND("-",Table9_1[[#This Row],[Sample]])+1,LEN(Table9_1[[#This Row],[Sample]])))-0.5)</f>
        <v>18.5</v>
      </c>
      <c r="F2181">
        <v>0.11480042387848816</v>
      </c>
      <c r="G2181" s="30" t="s">
        <v>544</v>
      </c>
    </row>
    <row r="2182" spans="1:7" x14ac:dyDescent="0.35">
      <c r="A2182" s="30" t="s">
        <v>10</v>
      </c>
      <c r="B2182">
        <v>2</v>
      </c>
      <c r="C2182" t="s">
        <v>589</v>
      </c>
      <c r="D2182" t="s">
        <v>88</v>
      </c>
      <c r="E2182">
        <f>IF(Table9_1[[#This Row],[Sample]]="ST","",VALUE(MID(Table9_1[[#This Row],[Sample]],FIND("-",Table9_1[[#This Row],[Sample]])+1,LEN(Table9_1[[#This Row],[Sample]])))-0.5)</f>
        <v>19.5</v>
      </c>
      <c r="F2182">
        <v>9.7809076682316115E-2</v>
      </c>
      <c r="G2182" s="30" t="s">
        <v>545</v>
      </c>
    </row>
    <row r="2183" spans="1:7" x14ac:dyDescent="0.35">
      <c r="A2183" s="30" t="s">
        <v>10</v>
      </c>
      <c r="B2183">
        <v>2</v>
      </c>
      <c r="C2183" t="s">
        <v>589</v>
      </c>
      <c r="D2183" t="s">
        <v>90</v>
      </c>
      <c r="E2183">
        <f>IF(Table9_1[[#This Row],[Sample]]="ST","",VALUE(MID(Table9_1[[#This Row],[Sample]],FIND("-",Table9_1[[#This Row],[Sample]])+1,LEN(Table9_1[[#This Row],[Sample]])))-0.5)</f>
        <v>20.5</v>
      </c>
      <c r="F2183">
        <v>0.11531808571977706</v>
      </c>
      <c r="G2183" s="30" t="s">
        <v>546</v>
      </c>
    </row>
    <row r="2184" spans="1:7" x14ac:dyDescent="0.35">
      <c r="A2184" s="30" t="s">
        <v>10</v>
      </c>
      <c r="B2184">
        <v>2</v>
      </c>
      <c r="C2184" t="s">
        <v>589</v>
      </c>
      <c r="D2184" t="s">
        <v>92</v>
      </c>
      <c r="E2184">
        <f>IF(Table9_1[[#This Row],[Sample]]="ST","",VALUE(MID(Table9_1[[#This Row],[Sample]],FIND("-",Table9_1[[#This Row],[Sample]])+1,LEN(Table9_1[[#This Row],[Sample]])))-0.5)</f>
        <v>21.5</v>
      </c>
      <c r="F2184">
        <v>0.14518002322880372</v>
      </c>
      <c r="G2184" s="30" t="s">
        <v>547</v>
      </c>
    </row>
    <row r="2185" spans="1:7" x14ac:dyDescent="0.35">
      <c r="A2185" s="30" t="s">
        <v>10</v>
      </c>
      <c r="B2185">
        <v>2</v>
      </c>
      <c r="C2185" t="s">
        <v>589</v>
      </c>
      <c r="D2185" t="s">
        <v>96</v>
      </c>
      <c r="E2185">
        <f>IF(Table9_1[[#This Row],[Sample]]="ST","",VALUE(MID(Table9_1[[#This Row],[Sample]],FIND("-",Table9_1[[#This Row],[Sample]])+1,LEN(Table9_1[[#This Row],[Sample]])))-0.5)</f>
        <v>23.5</v>
      </c>
      <c r="F2185">
        <v>0.11827321111768185</v>
      </c>
      <c r="G2185" s="30" t="s">
        <v>548</v>
      </c>
    </row>
    <row r="2186" spans="1:7" x14ac:dyDescent="0.35">
      <c r="A2186" s="30" t="s">
        <v>10</v>
      </c>
      <c r="B2186">
        <v>3</v>
      </c>
      <c r="C2186" t="s">
        <v>590</v>
      </c>
      <c r="D2186" t="s">
        <v>588</v>
      </c>
      <c r="E2186" t="str">
        <f>IF(Table9_1[[#This Row],[Sample]]="ST","",VALUE(MID(Table9_1[[#This Row],[Sample]],FIND("-",Table9_1[[#This Row],[Sample]])+1,LEN(Table9_1[[#This Row],[Sample]])))-0.5)</f>
        <v/>
      </c>
      <c r="F2186">
        <v>1.3579523251270029</v>
      </c>
      <c r="G2186" s="30" t="s">
        <v>549</v>
      </c>
    </row>
    <row r="2187" spans="1:7" x14ac:dyDescent="0.35">
      <c r="A2187" s="30" t="s">
        <v>10</v>
      </c>
      <c r="B2187">
        <v>3</v>
      </c>
      <c r="C2187" t="s">
        <v>590</v>
      </c>
      <c r="D2187" t="s">
        <v>50</v>
      </c>
      <c r="E2187">
        <f>IF(Table9_1[[#This Row],[Sample]]="ST","",VALUE(MID(Table9_1[[#This Row],[Sample]],FIND("-",Table9_1[[#This Row],[Sample]])+1,LEN(Table9_1[[#This Row],[Sample]])))-0.5)</f>
        <v>0.5</v>
      </c>
      <c r="F2187">
        <v>0.19872127181613958</v>
      </c>
      <c r="G2187" s="30" t="s">
        <v>550</v>
      </c>
    </row>
    <row r="2188" spans="1:7" x14ac:dyDescent="0.35">
      <c r="A2188" s="30" t="s">
        <v>10</v>
      </c>
      <c r="B2188">
        <v>3</v>
      </c>
      <c r="C2188" t="s">
        <v>590</v>
      </c>
      <c r="D2188" t="s">
        <v>66</v>
      </c>
      <c r="E2188">
        <f>IF(Table9_1[[#This Row],[Sample]]="ST","",VALUE(MID(Table9_1[[#This Row],[Sample]],FIND("-",Table9_1[[#This Row],[Sample]])+1,LEN(Table9_1[[#This Row],[Sample]])))-0.5)</f>
        <v>8.5</v>
      </c>
      <c r="F2188">
        <v>0.29912980420594637</v>
      </c>
      <c r="G2188" s="30" t="s">
        <v>551</v>
      </c>
    </row>
    <row r="2189" spans="1:7" x14ac:dyDescent="0.35">
      <c r="A2189" s="30" t="s">
        <v>10</v>
      </c>
      <c r="B2189">
        <v>3</v>
      </c>
      <c r="C2189" t="s">
        <v>590</v>
      </c>
      <c r="D2189" t="s">
        <v>78</v>
      </c>
      <c r="E2189">
        <f>IF(Table9_1[[#This Row],[Sample]]="ST","",VALUE(MID(Table9_1[[#This Row],[Sample]],FIND("-",Table9_1[[#This Row],[Sample]])+1,LEN(Table9_1[[#This Row],[Sample]])))-0.5)</f>
        <v>14.5</v>
      </c>
      <c r="F2189">
        <v>9.0612540775643347E-2</v>
      </c>
      <c r="G2189" s="30" t="s">
        <v>552</v>
      </c>
    </row>
    <row r="2190" spans="1:7" x14ac:dyDescent="0.35">
      <c r="A2190" s="30" t="s">
        <v>10</v>
      </c>
      <c r="B2190">
        <v>3</v>
      </c>
      <c r="C2190" t="s">
        <v>590</v>
      </c>
      <c r="D2190" t="s">
        <v>80</v>
      </c>
      <c r="E2190">
        <f>IF(Table9_1[[#This Row],[Sample]]="ST","",VALUE(MID(Table9_1[[#This Row],[Sample]],FIND("-",Table9_1[[#This Row],[Sample]])+1,LEN(Table9_1[[#This Row],[Sample]])))-0.5)</f>
        <v>15.5</v>
      </c>
      <c r="F2190">
        <v>7.827448251869891E-2</v>
      </c>
      <c r="G2190" s="30" t="s">
        <v>553</v>
      </c>
    </row>
    <row r="2191" spans="1:7" x14ac:dyDescent="0.35">
      <c r="A2191" s="30" t="s">
        <v>10</v>
      </c>
      <c r="B2191">
        <v>3</v>
      </c>
      <c r="C2191" t="s">
        <v>590</v>
      </c>
      <c r="D2191" t="s">
        <v>82</v>
      </c>
      <c r="E2191">
        <f>IF(Table9_1[[#This Row],[Sample]]="ST","",VALUE(MID(Table9_1[[#This Row],[Sample]],FIND("-",Table9_1[[#This Row],[Sample]])+1,LEN(Table9_1[[#This Row],[Sample]])))-0.5)</f>
        <v>16.5</v>
      </c>
      <c r="F2191">
        <v>6.8439577630035206E-2</v>
      </c>
      <c r="G2191" s="30" t="s">
        <v>554</v>
      </c>
    </row>
    <row r="2192" spans="1:7" x14ac:dyDescent="0.35">
      <c r="A2192" s="30" t="s">
        <v>10</v>
      </c>
      <c r="B2192">
        <v>3</v>
      </c>
      <c r="C2192" t="s">
        <v>590</v>
      </c>
      <c r="D2192" t="s">
        <v>84</v>
      </c>
      <c r="E2192">
        <f>IF(Table9_1[[#This Row],[Sample]]="ST","",VALUE(MID(Table9_1[[#This Row],[Sample]],FIND("-",Table9_1[[#This Row],[Sample]])+1,LEN(Table9_1[[#This Row],[Sample]])))-0.5)</f>
        <v>17.5</v>
      </c>
      <c r="F2192">
        <v>6.8266042519992201E-2</v>
      </c>
      <c r="G2192" s="30" t="s">
        <v>555</v>
      </c>
    </row>
    <row r="2193" spans="1:7" x14ac:dyDescent="0.35">
      <c r="A2193" s="30" t="s">
        <v>10</v>
      </c>
      <c r="B2193">
        <v>3</v>
      </c>
      <c r="C2193" t="s">
        <v>590</v>
      </c>
      <c r="D2193" t="s">
        <v>86</v>
      </c>
      <c r="E2193">
        <f>IF(Table9_1[[#This Row],[Sample]]="ST","",VALUE(MID(Table9_1[[#This Row],[Sample]],FIND("-",Table9_1[[#This Row],[Sample]])+1,LEN(Table9_1[[#This Row],[Sample]])))-0.5)</f>
        <v>18.5</v>
      </c>
      <c r="F2193">
        <v>5.298481102084069E-2</v>
      </c>
      <c r="G2193" s="30" t="s">
        <v>556</v>
      </c>
    </row>
    <row r="2194" spans="1:7" x14ac:dyDescent="0.35">
      <c r="A2194" s="30" t="s">
        <v>10</v>
      </c>
      <c r="B2194">
        <v>3</v>
      </c>
      <c r="C2194" t="s">
        <v>590</v>
      </c>
      <c r="D2194" t="s">
        <v>88</v>
      </c>
      <c r="E2194">
        <f>IF(Table9_1[[#This Row],[Sample]]="ST","",VALUE(MID(Table9_1[[#This Row],[Sample]],FIND("-",Table9_1[[#This Row],[Sample]])+1,LEN(Table9_1[[#This Row],[Sample]])))-0.5)</f>
        <v>19.5</v>
      </c>
      <c r="F2194">
        <v>5.8685446009389672E-2</v>
      </c>
      <c r="G2194" s="30" t="s">
        <v>557</v>
      </c>
    </row>
    <row r="2195" spans="1:7" x14ac:dyDescent="0.35">
      <c r="A2195" s="30" t="s">
        <v>10</v>
      </c>
      <c r="B2195">
        <v>3</v>
      </c>
      <c r="C2195" t="s">
        <v>590</v>
      </c>
      <c r="D2195" t="s">
        <v>90</v>
      </c>
      <c r="E2195">
        <f>IF(Table9_1[[#This Row],[Sample]]="ST","",VALUE(MID(Table9_1[[#This Row],[Sample]],FIND("-",Table9_1[[#This Row],[Sample]])+1,LEN(Table9_1[[#This Row],[Sample]])))-0.5)</f>
        <v>20.5</v>
      </c>
      <c r="F2195">
        <v>5.7659042859888529E-2</v>
      </c>
      <c r="G2195" s="30" t="s">
        <v>558</v>
      </c>
    </row>
    <row r="2196" spans="1:7" x14ac:dyDescent="0.35">
      <c r="A2196" s="30" t="s">
        <v>10</v>
      </c>
      <c r="B2196">
        <v>3</v>
      </c>
      <c r="C2196" t="s">
        <v>590</v>
      </c>
      <c r="D2196" t="s">
        <v>92</v>
      </c>
      <c r="E2196">
        <f>IF(Table9_1[[#This Row],[Sample]]="ST","",VALUE(MID(Table9_1[[#This Row],[Sample]],FIND("-",Table9_1[[#This Row],[Sample]])+1,LEN(Table9_1[[#This Row],[Sample]])))-0.5)</f>
        <v>21.5</v>
      </c>
      <c r="F2196">
        <v>5.8072009291521488E-2</v>
      </c>
      <c r="G2196" s="30" t="s">
        <v>559</v>
      </c>
    </row>
    <row r="2197" spans="1:7" x14ac:dyDescent="0.35">
      <c r="A2197" s="30" t="s">
        <v>10</v>
      </c>
      <c r="B2197">
        <v>3</v>
      </c>
      <c r="C2197" t="s">
        <v>590</v>
      </c>
      <c r="D2197" t="s">
        <v>96</v>
      </c>
      <c r="E2197">
        <f>IF(Table9_1[[#This Row],[Sample]]="ST","",VALUE(MID(Table9_1[[#This Row],[Sample]],FIND("-",Table9_1[[#This Row],[Sample]])+1,LEN(Table9_1[[#This Row],[Sample]])))-0.5)</f>
        <v>23.5</v>
      </c>
      <c r="F2197">
        <v>6.8992706485314415E-2</v>
      </c>
      <c r="G2197" s="30" t="s">
        <v>560</v>
      </c>
    </row>
    <row r="2198" spans="1:7" x14ac:dyDescent="0.35">
      <c r="A2198" s="30" t="s">
        <v>10</v>
      </c>
      <c r="B2198">
        <v>4</v>
      </c>
      <c r="C2198" t="s">
        <v>607</v>
      </c>
      <c r="D2198" t="s">
        <v>588</v>
      </c>
      <c r="E2198" t="str">
        <f>IF(Table9_1[[#This Row],[Sample]]="ST","",VALUE(MID(Table9_1[[#This Row],[Sample]],FIND("-",Table9_1[[#This Row],[Sample]])+1,LEN(Table9_1[[#This Row],[Sample]])))-0.5)</f>
        <v/>
      </c>
      <c r="F2198">
        <v>1.1723329425556859</v>
      </c>
      <c r="G2198" s="30" t="s">
        <v>561</v>
      </c>
    </row>
    <row r="2199" spans="1:7" x14ac:dyDescent="0.35">
      <c r="A2199" s="30" t="s">
        <v>10</v>
      </c>
      <c r="B2199">
        <v>4</v>
      </c>
      <c r="C2199" t="s">
        <v>607</v>
      </c>
      <c r="D2199" t="s">
        <v>50</v>
      </c>
      <c r="E2199">
        <f>IF(Table9_1[[#This Row],[Sample]]="ST","",VALUE(MID(Table9_1[[#This Row],[Sample]],FIND("-",Table9_1[[#This Row],[Sample]])+1,LEN(Table9_1[[#This Row],[Sample]])))-0.5)</f>
        <v>0.5</v>
      </c>
      <c r="F2199">
        <v>0.44064282011404865</v>
      </c>
      <c r="G2199" s="30" t="s">
        <v>562</v>
      </c>
    </row>
    <row r="2200" spans="1:7" x14ac:dyDescent="0.35">
      <c r="A2200" s="30" t="s">
        <v>10</v>
      </c>
      <c r="B2200">
        <v>4</v>
      </c>
      <c r="C2200" t="s">
        <v>607</v>
      </c>
      <c r="D2200" t="s">
        <v>66</v>
      </c>
      <c r="E2200">
        <f>IF(Table9_1[[#This Row],[Sample]]="ST","",VALUE(MID(Table9_1[[#This Row],[Sample]],FIND("-",Table9_1[[#This Row],[Sample]])+1,LEN(Table9_1[[#This Row],[Sample]])))-0.5)</f>
        <v>8.5</v>
      </c>
      <c r="F2200">
        <v>0.48948513415518496</v>
      </c>
      <c r="G2200" s="30" t="s">
        <v>563</v>
      </c>
    </row>
    <row r="2201" spans="1:7" x14ac:dyDescent="0.35">
      <c r="A2201" s="30" t="s">
        <v>10</v>
      </c>
      <c r="B2201">
        <v>4</v>
      </c>
      <c r="C2201" t="s">
        <v>607</v>
      </c>
      <c r="D2201" t="s">
        <v>78</v>
      </c>
      <c r="E2201">
        <f>IF(Table9_1[[#This Row],[Sample]]="ST","",VALUE(MID(Table9_1[[#This Row],[Sample]],FIND("-",Table9_1[[#This Row],[Sample]])+1,LEN(Table9_1[[#This Row],[Sample]])))-0.5)</f>
        <v>14.5</v>
      </c>
      <c r="F2201">
        <v>0.5617977528089888</v>
      </c>
      <c r="G2201" s="30" t="s">
        <v>564</v>
      </c>
    </row>
    <row r="2202" spans="1:7" x14ac:dyDescent="0.35">
      <c r="A2202" s="30" t="s">
        <v>10</v>
      </c>
      <c r="B2202">
        <v>4</v>
      </c>
      <c r="C2202" t="s">
        <v>607</v>
      </c>
      <c r="D2202" t="s">
        <v>80</v>
      </c>
      <c r="E2202">
        <f>IF(Table9_1[[#This Row],[Sample]]="ST","",VALUE(MID(Table9_1[[#This Row],[Sample]],FIND("-",Table9_1[[#This Row],[Sample]])+1,LEN(Table9_1[[#This Row],[Sample]])))-0.5)</f>
        <v>15.5</v>
      </c>
      <c r="F2202">
        <v>0.52182988345799275</v>
      </c>
      <c r="G2202" s="30" t="s">
        <v>565</v>
      </c>
    </row>
    <row r="2203" spans="1:7" x14ac:dyDescent="0.35">
      <c r="A2203" s="30" t="s">
        <v>10</v>
      </c>
      <c r="B2203">
        <v>4</v>
      </c>
      <c r="C2203" t="s">
        <v>607</v>
      </c>
      <c r="D2203" t="s">
        <v>82</v>
      </c>
      <c r="E2203">
        <f>IF(Table9_1[[#This Row],[Sample]]="ST","",VALUE(MID(Table9_1[[#This Row],[Sample]],FIND("-",Table9_1[[#This Row],[Sample]])+1,LEN(Table9_1[[#This Row],[Sample]])))-0.5)</f>
        <v>16.5</v>
      </c>
      <c r="F2203">
        <v>0.51818537348455218</v>
      </c>
      <c r="G2203" s="30" t="s">
        <v>566</v>
      </c>
    </row>
    <row r="2204" spans="1:7" x14ac:dyDescent="0.35">
      <c r="A2204" s="30" t="s">
        <v>10</v>
      </c>
      <c r="B2204">
        <v>4</v>
      </c>
      <c r="C2204" t="s">
        <v>607</v>
      </c>
      <c r="D2204" t="s">
        <v>84</v>
      </c>
      <c r="E2204">
        <f>IF(Table9_1[[#This Row],[Sample]]="ST","",VALUE(MID(Table9_1[[#This Row],[Sample]],FIND("-",Table9_1[[#This Row],[Sample]])+1,LEN(Table9_1[[#This Row],[Sample]])))-0.5)</f>
        <v>17.5</v>
      </c>
      <c r="F2204">
        <v>0.57538521552564847</v>
      </c>
      <c r="G2204" s="30" t="s">
        <v>567</v>
      </c>
    </row>
    <row r="2205" spans="1:7" x14ac:dyDescent="0.35">
      <c r="A2205" s="30" t="s">
        <v>10</v>
      </c>
      <c r="B2205">
        <v>4</v>
      </c>
      <c r="C2205" t="s">
        <v>607</v>
      </c>
      <c r="D2205" t="s">
        <v>86</v>
      </c>
      <c r="E2205">
        <f>IF(Table9_1[[#This Row],[Sample]]="ST","",VALUE(MID(Table9_1[[#This Row],[Sample]],FIND("-",Table9_1[[#This Row],[Sample]])+1,LEN(Table9_1[[#This Row],[Sample]])))-0.5)</f>
        <v>18.5</v>
      </c>
      <c r="F2205">
        <v>0.50335570469798652</v>
      </c>
      <c r="G2205" s="30" t="s">
        <v>568</v>
      </c>
    </row>
    <row r="2206" spans="1:7" x14ac:dyDescent="0.35">
      <c r="A2206" s="30" t="s">
        <v>10</v>
      </c>
      <c r="B2206">
        <v>4</v>
      </c>
      <c r="C2206" t="s">
        <v>607</v>
      </c>
      <c r="D2206" t="s">
        <v>88</v>
      </c>
      <c r="E2206">
        <f>IF(Table9_1[[#This Row],[Sample]]="ST","",VALUE(MID(Table9_1[[#This Row],[Sample]],FIND("-",Table9_1[[#This Row],[Sample]])+1,LEN(Table9_1[[#This Row],[Sample]])))-0.5)</f>
        <v>19.5</v>
      </c>
      <c r="F2206">
        <v>0.47926447574334907</v>
      </c>
      <c r="G2206" s="30" t="s">
        <v>569</v>
      </c>
    </row>
    <row r="2207" spans="1:7" x14ac:dyDescent="0.35">
      <c r="A2207" s="30" t="s">
        <v>10</v>
      </c>
      <c r="B2207">
        <v>4</v>
      </c>
      <c r="C2207" t="s">
        <v>607</v>
      </c>
      <c r="D2207" t="s">
        <v>90</v>
      </c>
      <c r="E2207">
        <f>IF(Table9_1[[#This Row],[Sample]]="ST","",VALUE(MID(Table9_1[[#This Row],[Sample]],FIND("-",Table9_1[[#This Row],[Sample]])+1,LEN(Table9_1[[#This Row],[Sample]])))-0.5)</f>
        <v>20.5</v>
      </c>
      <c r="F2207">
        <v>0.49010186430905239</v>
      </c>
      <c r="G2207" s="30" t="s">
        <v>570</v>
      </c>
    </row>
    <row r="2208" spans="1:7" x14ac:dyDescent="0.35">
      <c r="A2208" s="30" t="s">
        <v>10</v>
      </c>
      <c r="B2208">
        <v>4</v>
      </c>
      <c r="C2208" t="s">
        <v>607</v>
      </c>
      <c r="D2208" t="s">
        <v>92</v>
      </c>
      <c r="E2208">
        <f>IF(Table9_1[[#This Row],[Sample]]="ST","",VALUE(MID(Table9_1[[#This Row],[Sample]],FIND("-",Table9_1[[#This Row],[Sample]])+1,LEN(Table9_1[[#This Row],[Sample]])))-0.5)</f>
        <v>21.5</v>
      </c>
      <c r="F2208">
        <v>0.52264808362369342</v>
      </c>
      <c r="G2208" s="30" t="s">
        <v>571</v>
      </c>
    </row>
    <row r="2209" spans="1:7" x14ac:dyDescent="0.35">
      <c r="A2209" s="30" t="s">
        <v>10</v>
      </c>
      <c r="B2209">
        <v>4</v>
      </c>
      <c r="C2209" t="s">
        <v>607</v>
      </c>
      <c r="D2209" t="s">
        <v>96</v>
      </c>
      <c r="E2209">
        <f>IF(Table9_1[[#This Row],[Sample]]="ST","",VALUE(MID(Table9_1[[#This Row],[Sample]],FIND("-",Table9_1[[#This Row],[Sample]])+1,LEN(Table9_1[[#This Row],[Sample]])))-0.5)</f>
        <v>23.5</v>
      </c>
      <c r="F2209">
        <v>0.54208555095604183</v>
      </c>
      <c r="G2209" s="30" t="s">
        <v>572</v>
      </c>
    </row>
    <row r="2210" spans="1:7" x14ac:dyDescent="0.35">
      <c r="A2210" s="30" t="s">
        <v>10</v>
      </c>
      <c r="B2210">
        <v>5</v>
      </c>
      <c r="C2210" t="s">
        <v>608</v>
      </c>
      <c r="D2210" t="s">
        <v>633</v>
      </c>
      <c r="E2210" t="e">
        <f>IF(Table9_1[[#This Row],[Sample]]="ST","",VALUE(MID(Table9_1[[#This Row],[Sample]],FIND("-",Table9_1[[#This Row],[Sample]])+1,LEN(Table9_1[[#This Row],[Sample]])))-0.5)</f>
        <v>#VALUE!</v>
      </c>
      <c r="F2210">
        <v>1.7199999999999998</v>
      </c>
      <c r="G2210" s="30" t="s">
        <v>596</v>
      </c>
    </row>
    <row r="2211" spans="1:7" x14ac:dyDescent="0.35">
      <c r="A2211" s="30" t="s">
        <v>10</v>
      </c>
      <c r="B2211">
        <v>5</v>
      </c>
      <c r="C2211" t="s">
        <v>608</v>
      </c>
      <c r="D2211" t="s">
        <v>50</v>
      </c>
      <c r="E2211">
        <f>IF(Table9_1[[#This Row],[Sample]]="ST","",VALUE(MID(Table9_1[[#This Row],[Sample]],FIND("-",Table9_1[[#This Row],[Sample]])+1,LEN(Table9_1[[#This Row],[Sample]])))-0.5)</f>
        <v>0.5</v>
      </c>
      <c r="F2211">
        <v>1.0119047619047619</v>
      </c>
      <c r="G2211" s="30" t="s">
        <v>595</v>
      </c>
    </row>
    <row r="2212" spans="1:7" x14ac:dyDescent="0.35">
      <c r="A2212" s="30" t="s">
        <v>10</v>
      </c>
      <c r="B2212">
        <v>5</v>
      </c>
      <c r="C2212" t="s">
        <v>608</v>
      </c>
      <c r="D2212" s="5" t="s">
        <v>66</v>
      </c>
      <c r="E2212">
        <f>IF(Table9_1[[#This Row],[Sample]]="ST","",VALUE(MID(Table9_1[[#This Row],[Sample]],FIND("-",Table9_1[[#This Row],[Sample]])+1,LEN(Table9_1[[#This Row],[Sample]])))-0.5)</f>
        <v>8.5</v>
      </c>
      <c r="F2212">
        <v>0.64386317907444668</v>
      </c>
      <c r="G2212" s="30" t="s">
        <v>597</v>
      </c>
    </row>
    <row r="2213" spans="1:7" x14ac:dyDescent="0.35">
      <c r="A2213" s="30" t="s">
        <v>10</v>
      </c>
      <c r="B2213">
        <v>5</v>
      </c>
      <c r="C2213" t="s">
        <v>608</v>
      </c>
      <c r="D2213" t="s">
        <v>78</v>
      </c>
      <c r="E2213">
        <f>IF(Table9_1[[#This Row],[Sample]]="ST","",VALUE(MID(Table9_1[[#This Row],[Sample]],FIND("-",Table9_1[[#This Row],[Sample]])+1,LEN(Table9_1[[#This Row],[Sample]])))-0.5)</f>
        <v>14.5</v>
      </c>
      <c r="F2213">
        <v>0.52313883299798791</v>
      </c>
      <c r="G2213" s="30" t="s">
        <v>598</v>
      </c>
    </row>
    <row r="2214" spans="1:7" x14ac:dyDescent="0.35">
      <c r="A2214" s="30" t="s">
        <v>10</v>
      </c>
      <c r="B2214">
        <v>5</v>
      </c>
      <c r="C2214" t="s">
        <v>608</v>
      </c>
      <c r="D2214" t="s">
        <v>80</v>
      </c>
      <c r="E2214">
        <f>IF(Table9_1[[#This Row],[Sample]]="ST","",VALUE(MID(Table9_1[[#This Row],[Sample]],FIND("-",Table9_1[[#This Row],[Sample]])+1,LEN(Table9_1[[#This Row],[Sample]])))-0.5)</f>
        <v>15.5</v>
      </c>
      <c r="F2214">
        <v>0.58467741935483875</v>
      </c>
      <c r="G2214" s="30" t="s">
        <v>599</v>
      </c>
    </row>
    <row r="2215" spans="1:7" x14ac:dyDescent="0.35">
      <c r="A2215" s="30" t="s">
        <v>10</v>
      </c>
      <c r="B2215">
        <v>5</v>
      </c>
      <c r="C2215" t="s">
        <v>608</v>
      </c>
      <c r="D2215" t="s">
        <v>82</v>
      </c>
      <c r="E2215">
        <f>IF(Table9_1[[#This Row],[Sample]]="ST","",VALUE(MID(Table9_1[[#This Row],[Sample]],FIND("-",Table9_1[[#This Row],[Sample]])+1,LEN(Table9_1[[#This Row],[Sample]])))-0.5)</f>
        <v>16.5</v>
      </c>
      <c r="F2215">
        <v>0.51792828685258963</v>
      </c>
      <c r="G2215" s="30" t="s">
        <v>600</v>
      </c>
    </row>
    <row r="2216" spans="1:7" x14ac:dyDescent="0.35">
      <c r="A2216" s="30" t="s">
        <v>10</v>
      </c>
      <c r="B2216">
        <v>5</v>
      </c>
      <c r="C2216" t="s">
        <v>608</v>
      </c>
      <c r="D2216" t="s">
        <v>84</v>
      </c>
      <c r="E2216">
        <f>IF(Table9_1[[#This Row],[Sample]]="ST","",VALUE(MID(Table9_1[[#This Row],[Sample]],FIND("-",Table9_1[[#This Row],[Sample]])+1,LEN(Table9_1[[#This Row],[Sample]])))-0.5)</f>
        <v>17.5</v>
      </c>
      <c r="F2216">
        <v>0.54435483870967738</v>
      </c>
      <c r="G2216" s="30" t="s">
        <v>601</v>
      </c>
    </row>
    <row r="2217" spans="1:7" x14ac:dyDescent="0.35">
      <c r="A2217" s="30" t="s">
        <v>10</v>
      </c>
      <c r="B2217">
        <v>5</v>
      </c>
      <c r="C2217" t="s">
        <v>608</v>
      </c>
      <c r="D2217" t="s">
        <v>86</v>
      </c>
      <c r="E2217">
        <f>IF(Table9_1[[#This Row],[Sample]]="ST","",VALUE(MID(Table9_1[[#This Row],[Sample]],FIND("-",Table9_1[[#This Row],[Sample]])+1,LEN(Table9_1[[#This Row],[Sample]])))-0.5)</f>
        <v>18.5</v>
      </c>
      <c r="F2217">
        <v>0.49701789264413526</v>
      </c>
      <c r="G2217" s="30" t="s">
        <v>602</v>
      </c>
    </row>
    <row r="2218" spans="1:7" x14ac:dyDescent="0.35">
      <c r="A2218" s="30" t="s">
        <v>10</v>
      </c>
      <c r="B2218">
        <v>5</v>
      </c>
      <c r="C2218" t="s">
        <v>608</v>
      </c>
      <c r="D2218" t="s">
        <v>88</v>
      </c>
      <c r="E2218">
        <f>IF(Table9_1[[#This Row],[Sample]]="ST","",VALUE(MID(Table9_1[[#This Row],[Sample]],FIND("-",Table9_1[[#This Row],[Sample]])+1,LEN(Table9_1[[#This Row],[Sample]])))-0.5)</f>
        <v>19.5</v>
      </c>
      <c r="F2218">
        <v>0.47337278106508873</v>
      </c>
      <c r="G2218" s="30" t="s">
        <v>603</v>
      </c>
    </row>
    <row r="2219" spans="1:7" x14ac:dyDescent="0.35">
      <c r="A2219" s="30" t="s">
        <v>10</v>
      </c>
      <c r="B2219">
        <v>5</v>
      </c>
      <c r="C2219" t="s">
        <v>608</v>
      </c>
      <c r="D2219" t="s">
        <v>90</v>
      </c>
      <c r="E2219">
        <f>IF(Table9_1[[#This Row],[Sample]]="ST","",VALUE(MID(Table9_1[[#This Row],[Sample]],FIND("-",Table9_1[[#This Row],[Sample]])+1,LEN(Table9_1[[#This Row],[Sample]])))-0.5)</f>
        <v>20.5</v>
      </c>
      <c r="F2219">
        <v>0.53999999999999992</v>
      </c>
      <c r="G2219" s="30" t="s">
        <v>604</v>
      </c>
    </row>
    <row r="2220" spans="1:7" x14ac:dyDescent="0.35">
      <c r="A2220" s="30" t="s">
        <v>10</v>
      </c>
      <c r="B2220">
        <v>5</v>
      </c>
      <c r="C2220" t="s">
        <v>608</v>
      </c>
      <c r="D2220" t="s">
        <v>92</v>
      </c>
      <c r="E2220">
        <f>IF(Table9_1[[#This Row],[Sample]]="ST","",VALUE(MID(Table9_1[[#This Row],[Sample]],FIND("-",Table9_1[[#This Row],[Sample]])+1,LEN(Table9_1[[#This Row],[Sample]])))-0.5)</f>
        <v>21.5</v>
      </c>
      <c r="F2220">
        <v>0.5668016194331984</v>
      </c>
      <c r="G2220" s="30" t="s">
        <v>605</v>
      </c>
    </row>
    <row r="2221" spans="1:7" x14ac:dyDescent="0.35">
      <c r="A2221" s="30" t="s">
        <v>10</v>
      </c>
      <c r="B2221">
        <v>5</v>
      </c>
      <c r="C2221" t="s">
        <v>608</v>
      </c>
      <c r="D2221" t="s">
        <v>96</v>
      </c>
      <c r="E2221">
        <f>IF(Table9_1[[#This Row],[Sample]]="ST","",VALUE(MID(Table9_1[[#This Row],[Sample]],FIND("-",Table9_1[[#This Row],[Sample]])+1,LEN(Table9_1[[#This Row],[Sample]])))-0.5)</f>
        <v>23.5</v>
      </c>
      <c r="F2221">
        <v>0.58350100603621735</v>
      </c>
      <c r="G2221" s="30" t="s">
        <v>606</v>
      </c>
    </row>
    <row r="2222" spans="1:7" x14ac:dyDescent="0.35">
      <c r="A2222" s="30" t="s">
        <v>16</v>
      </c>
      <c r="B2222">
        <v>1</v>
      </c>
      <c r="C2222" t="s">
        <v>519</v>
      </c>
      <c r="D2222" t="s">
        <v>588</v>
      </c>
      <c r="E2222" t="str">
        <f>IF(Table9_1[[#This Row],[Sample]]="ST","",VALUE(MID(Table9_1[[#This Row],[Sample]],FIND("-",Table9_1[[#This Row],[Sample]])+1,LEN(Table9_1[[#This Row],[Sample]])))-0.5)</f>
        <v/>
      </c>
      <c r="F2222">
        <v>0.29308323563892147</v>
      </c>
      <c r="G2222" s="30" t="s">
        <v>525</v>
      </c>
    </row>
    <row r="2223" spans="1:7" x14ac:dyDescent="0.35">
      <c r="A2223" s="30" t="s">
        <v>16</v>
      </c>
      <c r="B2223">
        <v>1</v>
      </c>
      <c r="C2223" t="s">
        <v>519</v>
      </c>
      <c r="D2223" t="s">
        <v>50</v>
      </c>
      <c r="E2223">
        <f>IF(Table9_1[[#This Row],[Sample]]="ST","",VALUE(MID(Table9_1[[#This Row],[Sample]],FIND("-",Table9_1[[#This Row],[Sample]])+1,LEN(Table9_1[[#This Row],[Sample]])))-0.5)</f>
        <v>0.5</v>
      </c>
      <c r="F2223">
        <v>0.51840331778123383</v>
      </c>
      <c r="G2223" s="30" t="s">
        <v>526</v>
      </c>
    </row>
    <row r="2224" spans="1:7" x14ac:dyDescent="0.35">
      <c r="A2224" s="30" t="s">
        <v>16</v>
      </c>
      <c r="B2224">
        <v>1</v>
      </c>
      <c r="C2224" t="s">
        <v>519</v>
      </c>
      <c r="D2224" t="s">
        <v>66</v>
      </c>
      <c r="E2224">
        <f>IF(Table9_1[[#This Row],[Sample]]="ST","",VALUE(MID(Table9_1[[#This Row],[Sample]],FIND("-",Table9_1[[#This Row],[Sample]])+1,LEN(Table9_1[[#This Row],[Sample]])))-0.5)</f>
        <v>8.5</v>
      </c>
      <c r="F2224">
        <v>0.31725888324873103</v>
      </c>
      <c r="G2224" s="30" t="s">
        <v>527</v>
      </c>
    </row>
    <row r="2225" spans="1:7" x14ac:dyDescent="0.35">
      <c r="A2225" s="30" t="s">
        <v>16</v>
      </c>
      <c r="B2225">
        <v>1</v>
      </c>
      <c r="C2225" t="s">
        <v>519</v>
      </c>
      <c r="D2225" t="s">
        <v>78</v>
      </c>
      <c r="E2225">
        <f>IF(Table9_1[[#This Row],[Sample]]="ST","",VALUE(MID(Table9_1[[#This Row],[Sample]],FIND("-",Table9_1[[#This Row],[Sample]])+1,LEN(Table9_1[[#This Row],[Sample]])))-0.5)</f>
        <v>14.5</v>
      </c>
      <c r="F2225">
        <v>1.8122508155128669E-2</v>
      </c>
      <c r="G2225" s="30" t="s">
        <v>528</v>
      </c>
    </row>
    <row r="2226" spans="1:7" x14ac:dyDescent="0.35">
      <c r="A2226" s="30" t="s">
        <v>16</v>
      </c>
      <c r="B2226">
        <v>1</v>
      </c>
      <c r="C2226" t="s">
        <v>519</v>
      </c>
      <c r="D2226" t="s">
        <v>80</v>
      </c>
      <c r="E2226">
        <f>IF(Table9_1[[#This Row],[Sample]]="ST","",VALUE(MID(Table9_1[[#This Row],[Sample]],FIND("-",Table9_1[[#This Row],[Sample]])+1,LEN(Table9_1[[#This Row],[Sample]])))-0.5)</f>
        <v>15.5</v>
      </c>
      <c r="F2226">
        <v>8.697164724299879E-3</v>
      </c>
      <c r="G2226" s="30" t="s">
        <v>529</v>
      </c>
    </row>
    <row r="2227" spans="1:7" x14ac:dyDescent="0.35">
      <c r="A2227" s="30" t="s">
        <v>16</v>
      </c>
      <c r="B2227">
        <v>1</v>
      </c>
      <c r="C2227" t="s">
        <v>519</v>
      </c>
      <c r="D2227" t="s">
        <v>82</v>
      </c>
      <c r="E2227">
        <f>IF(Table9_1[[#This Row],[Sample]]="ST","",VALUE(MID(Table9_1[[#This Row],[Sample]],FIND("-",Table9_1[[#This Row],[Sample]])+1,LEN(Table9_1[[#This Row],[Sample]])))-0.5)</f>
        <v>16.5</v>
      </c>
      <c r="F2227">
        <v>2.9331247555729374E-2</v>
      </c>
      <c r="G2227" s="30" t="s">
        <v>530</v>
      </c>
    </row>
    <row r="2228" spans="1:7" x14ac:dyDescent="0.35">
      <c r="A2228" s="30" t="s">
        <v>16</v>
      </c>
      <c r="B2228">
        <v>1</v>
      </c>
      <c r="C2228" t="s">
        <v>519</v>
      </c>
      <c r="D2228" t="s">
        <v>84</v>
      </c>
      <c r="E2228">
        <f>IF(Table9_1[[#This Row],[Sample]]="ST","",VALUE(MID(Table9_1[[#This Row],[Sample]],FIND("-",Table9_1[[#This Row],[Sample]])+1,LEN(Table9_1[[#This Row],[Sample]])))-0.5)</f>
        <v>17.5</v>
      </c>
      <c r="F2228">
        <v>1.9504583577140626E-2</v>
      </c>
      <c r="G2228" s="30" t="s">
        <v>531</v>
      </c>
    </row>
    <row r="2229" spans="1:7" x14ac:dyDescent="0.35">
      <c r="A2229" s="30" t="s">
        <v>16</v>
      </c>
      <c r="B2229">
        <v>1</v>
      </c>
      <c r="C2229" t="s">
        <v>519</v>
      </c>
      <c r="D2229" t="s">
        <v>86</v>
      </c>
      <c r="E2229">
        <f>IF(Table9_1[[#This Row],[Sample]]="ST","",VALUE(MID(Table9_1[[#This Row],[Sample]],FIND("-",Table9_1[[#This Row],[Sample]])+1,LEN(Table9_1[[#This Row],[Sample]])))-0.5)</f>
        <v>18.5</v>
      </c>
      <c r="F2229">
        <v>1.7661603673613562E-2</v>
      </c>
      <c r="G2229" s="30" t="s">
        <v>532</v>
      </c>
    </row>
    <row r="2230" spans="1:7" x14ac:dyDescent="0.35">
      <c r="A2230" s="30" t="s">
        <v>16</v>
      </c>
      <c r="B2230">
        <v>1</v>
      </c>
      <c r="C2230" t="s">
        <v>519</v>
      </c>
      <c r="D2230" t="s">
        <v>88</v>
      </c>
      <c r="E2230">
        <f>IF(Table9_1[[#This Row],[Sample]]="ST","",VALUE(MID(Table9_1[[#This Row],[Sample]],FIND("-",Table9_1[[#This Row],[Sample]])+1,LEN(Table9_1[[#This Row],[Sample]])))-0.5)</f>
        <v>19.5</v>
      </c>
      <c r="F2230">
        <v>1.9561815336463222E-2</v>
      </c>
      <c r="G2230" s="30" t="s">
        <v>533</v>
      </c>
    </row>
    <row r="2231" spans="1:7" x14ac:dyDescent="0.35">
      <c r="A2231" s="30" t="s">
        <v>16</v>
      </c>
      <c r="B2231">
        <v>1</v>
      </c>
      <c r="C2231" t="s">
        <v>519</v>
      </c>
      <c r="D2231" t="s">
        <v>90</v>
      </c>
      <c r="E2231">
        <f>IF(Table9_1[[#This Row],[Sample]]="ST","",VALUE(MID(Table9_1[[#This Row],[Sample]],FIND("-",Table9_1[[#This Row],[Sample]])+1,LEN(Table9_1[[#This Row],[Sample]])))-0.5)</f>
        <v>20.5</v>
      </c>
      <c r="F2231">
        <v>9.6098404766480888E-3</v>
      </c>
      <c r="G2231" s="30" t="s">
        <v>534</v>
      </c>
    </row>
    <row r="2232" spans="1:7" x14ac:dyDescent="0.35">
      <c r="A2232" s="30" t="s">
        <v>16</v>
      </c>
      <c r="B2232">
        <v>1</v>
      </c>
      <c r="C2232" t="s">
        <v>519</v>
      </c>
      <c r="D2232" t="s">
        <v>92</v>
      </c>
      <c r="E2232">
        <f>IF(Table9_1[[#This Row],[Sample]]="ST","",VALUE(MID(Table9_1[[#This Row],[Sample]],FIND("-",Table9_1[[#This Row],[Sample]])+1,LEN(Table9_1[[#This Row],[Sample]])))-0.5)</f>
        <v>21.5</v>
      </c>
      <c r="F2232">
        <v>1.9357336430507164E-2</v>
      </c>
      <c r="G2232" s="30" t="s">
        <v>535</v>
      </c>
    </row>
    <row r="2233" spans="1:7" x14ac:dyDescent="0.35">
      <c r="A2233" s="30" t="s">
        <v>16</v>
      </c>
      <c r="B2233">
        <v>1</v>
      </c>
      <c r="C2233" t="s">
        <v>519</v>
      </c>
      <c r="D2233" t="s">
        <v>96</v>
      </c>
      <c r="E2233">
        <f>IF(Table9_1[[#This Row],[Sample]]="ST","",VALUE(MID(Table9_1[[#This Row],[Sample]],FIND("-",Table9_1[[#This Row],[Sample]])+1,LEN(Table9_1[[#This Row],[Sample]])))-0.5)</f>
        <v>23.5</v>
      </c>
      <c r="F2233">
        <v>2.9568302779420463E-2</v>
      </c>
      <c r="G2233" s="30" t="s">
        <v>536</v>
      </c>
    </row>
    <row r="2234" spans="1:7" x14ac:dyDescent="0.35">
      <c r="A2234" s="30" t="s">
        <v>16</v>
      </c>
      <c r="B2234">
        <v>2</v>
      </c>
      <c r="C2234" t="s">
        <v>589</v>
      </c>
      <c r="D2234" t="s">
        <v>588</v>
      </c>
      <c r="E2234" t="str">
        <f>IF(Table9_1[[#This Row],[Sample]]="ST","",VALUE(MID(Table9_1[[#This Row],[Sample]],FIND("-",Table9_1[[#This Row],[Sample]])+1,LEN(Table9_1[[#This Row],[Sample]])))-0.5)</f>
        <v/>
      </c>
      <c r="F2234">
        <v>7.927786244626807</v>
      </c>
      <c r="G2234" s="30" t="s">
        <v>537</v>
      </c>
    </row>
    <row r="2235" spans="1:7" x14ac:dyDescent="0.35">
      <c r="A2235" s="30" t="s">
        <v>16</v>
      </c>
      <c r="B2235">
        <v>2</v>
      </c>
      <c r="C2235" t="s">
        <v>589</v>
      </c>
      <c r="D2235" t="s">
        <v>50</v>
      </c>
      <c r="E2235">
        <f>IF(Table9_1[[#This Row],[Sample]]="ST","",VALUE(MID(Table9_1[[#This Row],[Sample]],FIND("-",Table9_1[[#This Row],[Sample]])+1,LEN(Table9_1[[#This Row],[Sample]])))-0.5)</f>
        <v>0.5</v>
      </c>
      <c r="F2235">
        <v>7.5550483843096599</v>
      </c>
      <c r="G2235" s="30" t="s">
        <v>538</v>
      </c>
    </row>
    <row r="2236" spans="1:7" x14ac:dyDescent="0.35">
      <c r="A2236" s="30" t="s">
        <v>16</v>
      </c>
      <c r="B2236">
        <v>2</v>
      </c>
      <c r="C2236" t="s">
        <v>589</v>
      </c>
      <c r="D2236" t="s">
        <v>66</v>
      </c>
      <c r="E2236">
        <f>IF(Table9_1[[#This Row],[Sample]]="ST","",VALUE(MID(Table9_1[[#This Row],[Sample]],FIND("-",Table9_1[[#This Row],[Sample]])+1,LEN(Table9_1[[#This Row],[Sample]])))-0.5)</f>
        <v>8.5</v>
      </c>
      <c r="F2236">
        <v>7.5276323422770126</v>
      </c>
      <c r="G2236" s="30" t="s">
        <v>539</v>
      </c>
    </row>
    <row r="2237" spans="1:7" x14ac:dyDescent="0.35">
      <c r="A2237" s="30" t="s">
        <v>16</v>
      </c>
      <c r="B2237">
        <v>2</v>
      </c>
      <c r="C2237" t="s">
        <v>589</v>
      </c>
      <c r="D2237" t="s">
        <v>78</v>
      </c>
      <c r="E2237">
        <f>IF(Table9_1[[#This Row],[Sample]]="ST","",VALUE(MID(Table9_1[[#This Row],[Sample]],FIND("-",Table9_1[[#This Row],[Sample]])+1,LEN(Table9_1[[#This Row],[Sample]])))-0.5)</f>
        <v>14.5</v>
      </c>
      <c r="F2237">
        <v>2.8492950344327657</v>
      </c>
      <c r="G2237" s="30" t="s">
        <v>540</v>
      </c>
    </row>
    <row r="2238" spans="1:7" x14ac:dyDescent="0.35">
      <c r="A2238" s="30" t="s">
        <v>16</v>
      </c>
      <c r="B2238">
        <v>2</v>
      </c>
      <c r="C2238" t="s">
        <v>589</v>
      </c>
      <c r="D2238" t="s">
        <v>80</v>
      </c>
      <c r="E2238">
        <f>IF(Table9_1[[#This Row],[Sample]]="ST","",VALUE(MID(Table9_1[[#This Row],[Sample]],FIND("-",Table9_1[[#This Row],[Sample]])+1,LEN(Table9_1[[#This Row],[Sample]])))-0.5)</f>
        <v>15.5</v>
      </c>
      <c r="F2238">
        <v>2.8911558531918602</v>
      </c>
      <c r="G2238" s="30" t="s">
        <v>541</v>
      </c>
    </row>
    <row r="2239" spans="1:7" x14ac:dyDescent="0.35">
      <c r="A2239" s="30" t="s">
        <v>16</v>
      </c>
      <c r="B2239">
        <v>2</v>
      </c>
      <c r="C2239" t="s">
        <v>589</v>
      </c>
      <c r="D2239" t="s">
        <v>82</v>
      </c>
      <c r="E2239">
        <f>IF(Table9_1[[#This Row],[Sample]]="ST","",VALUE(MID(Table9_1[[#This Row],[Sample]],FIND("-",Table9_1[[#This Row],[Sample]])+1,LEN(Table9_1[[#This Row],[Sample]])))-0.5)</f>
        <v>16.5</v>
      </c>
      <c r="F2239">
        <v>2.9476789206100902</v>
      </c>
      <c r="G2239" s="30" t="s">
        <v>542</v>
      </c>
    </row>
    <row r="2240" spans="1:7" x14ac:dyDescent="0.35">
      <c r="A2240" s="30" t="s">
        <v>16</v>
      </c>
      <c r="B2240">
        <v>2</v>
      </c>
      <c r="C2240" t="s">
        <v>589</v>
      </c>
      <c r="D2240" t="s">
        <v>84</v>
      </c>
      <c r="E2240">
        <f>IF(Table9_1[[#This Row],[Sample]]="ST","",VALUE(MID(Table9_1[[#This Row],[Sample]],FIND("-",Table9_1[[#This Row],[Sample]])+1,LEN(Table9_1[[#This Row],[Sample]])))-0.5)</f>
        <v>17.5</v>
      </c>
      <c r="F2240">
        <v>2.5891096157597038</v>
      </c>
      <c r="G2240" s="30" t="s">
        <v>543</v>
      </c>
    </row>
    <row r="2241" spans="1:7" x14ac:dyDescent="0.35">
      <c r="A2241" s="30" t="s">
        <v>16</v>
      </c>
      <c r="B2241">
        <v>2</v>
      </c>
      <c r="C2241" t="s">
        <v>589</v>
      </c>
      <c r="D2241" t="s">
        <v>86</v>
      </c>
      <c r="E2241">
        <f>IF(Table9_1[[#This Row],[Sample]]="ST","",VALUE(MID(Table9_1[[#This Row],[Sample]],FIND("-",Table9_1[[#This Row],[Sample]])+1,LEN(Table9_1[[#This Row],[Sample]])))-0.5)</f>
        <v>18.5</v>
      </c>
      <c r="F2241">
        <v>2.379316495937831</v>
      </c>
      <c r="G2241" s="30" t="s">
        <v>544</v>
      </c>
    </row>
    <row r="2242" spans="1:7" x14ac:dyDescent="0.35">
      <c r="A2242" s="30" t="s">
        <v>16</v>
      </c>
      <c r="B2242">
        <v>2</v>
      </c>
      <c r="C2242" t="s">
        <v>589</v>
      </c>
      <c r="D2242" t="s">
        <v>88</v>
      </c>
      <c r="E2242">
        <f>IF(Table9_1[[#This Row],[Sample]]="ST","",VALUE(MID(Table9_1[[#This Row],[Sample]],FIND("-",Table9_1[[#This Row],[Sample]])+1,LEN(Table9_1[[#This Row],[Sample]])))-0.5)</f>
        <v>19.5</v>
      </c>
      <c r="F2242">
        <v>2.2054851330203444</v>
      </c>
      <c r="G2242" s="30" t="s">
        <v>545</v>
      </c>
    </row>
    <row r="2243" spans="1:7" x14ac:dyDescent="0.35">
      <c r="A2243" s="30" t="s">
        <v>16</v>
      </c>
      <c r="B2243">
        <v>2</v>
      </c>
      <c r="C2243" t="s">
        <v>589</v>
      </c>
      <c r="D2243" t="s">
        <v>90</v>
      </c>
      <c r="E2243">
        <f>IF(Table9_1[[#This Row],[Sample]]="ST","",VALUE(MID(Table9_1[[#This Row],[Sample]],FIND("-",Table9_1[[#This Row],[Sample]])+1,LEN(Table9_1[[#This Row],[Sample]])))-0.5)</f>
        <v>20.5</v>
      </c>
      <c r="F2243">
        <v>2.7049750144147602</v>
      </c>
      <c r="G2243" s="30" t="s">
        <v>546</v>
      </c>
    </row>
    <row r="2244" spans="1:7" x14ac:dyDescent="0.35">
      <c r="A2244" s="30" t="s">
        <v>16</v>
      </c>
      <c r="B2244">
        <v>2</v>
      </c>
      <c r="C2244" t="s">
        <v>589</v>
      </c>
      <c r="D2244" t="s">
        <v>92</v>
      </c>
      <c r="E2244">
        <f>IF(Table9_1[[#This Row],[Sample]]="ST","",VALUE(MID(Table9_1[[#This Row],[Sample]],FIND("-",Table9_1[[#This Row],[Sample]])+1,LEN(Table9_1[[#This Row],[Sample]])))-0.5)</f>
        <v>21.5</v>
      </c>
      <c r="F2244">
        <v>3.2663898567557115</v>
      </c>
      <c r="G2244" s="30" t="s">
        <v>547</v>
      </c>
    </row>
    <row r="2245" spans="1:7" x14ac:dyDescent="0.35">
      <c r="A2245" s="30" t="s">
        <v>16</v>
      </c>
      <c r="B2245">
        <v>2</v>
      </c>
      <c r="C2245" t="s">
        <v>589</v>
      </c>
      <c r="D2245" t="s">
        <v>96</v>
      </c>
      <c r="E2245">
        <f>IF(Table9_1[[#This Row],[Sample]]="ST","",VALUE(MID(Table9_1[[#This Row],[Sample]],FIND("-",Table9_1[[#This Row],[Sample]])+1,LEN(Table9_1[[#This Row],[Sample]])))-0.5)</f>
        <v>23.5</v>
      </c>
      <c r="F2245">
        <v>3.2770816085156715</v>
      </c>
      <c r="G2245" s="30" t="s">
        <v>548</v>
      </c>
    </row>
    <row r="2246" spans="1:7" x14ac:dyDescent="0.35">
      <c r="A2246" s="30" t="s">
        <v>16</v>
      </c>
      <c r="B2246">
        <v>3</v>
      </c>
      <c r="C2246" t="s">
        <v>590</v>
      </c>
      <c r="D2246" t="s">
        <v>588</v>
      </c>
      <c r="E2246" t="str">
        <f>IF(Table9_1[[#This Row],[Sample]]="ST","",VALUE(MID(Table9_1[[#This Row],[Sample]],FIND("-",Table9_1[[#This Row],[Sample]])+1,LEN(Table9_1[[#This Row],[Sample]])))-0.5)</f>
        <v/>
      </c>
      <c r="F2246">
        <v>3.0528350918327471</v>
      </c>
      <c r="G2246" s="30" t="s">
        <v>549</v>
      </c>
    </row>
    <row r="2247" spans="1:7" x14ac:dyDescent="0.35">
      <c r="A2247" s="30" t="s">
        <v>16</v>
      </c>
      <c r="B2247">
        <v>3</v>
      </c>
      <c r="C2247" t="s">
        <v>590</v>
      </c>
      <c r="D2247" t="s">
        <v>50</v>
      </c>
      <c r="E2247">
        <f>IF(Table9_1[[#This Row],[Sample]]="ST","",VALUE(MID(Table9_1[[#This Row],[Sample]],FIND("-",Table9_1[[#This Row],[Sample]])+1,LEN(Table9_1[[#This Row],[Sample]])))-0.5)</f>
        <v>0.5</v>
      </c>
      <c r="F2247">
        <v>2.3623751512009679</v>
      </c>
      <c r="G2247" s="30" t="s">
        <v>550</v>
      </c>
    </row>
    <row r="2248" spans="1:7" x14ac:dyDescent="0.35">
      <c r="A2248" s="30" t="s">
        <v>16</v>
      </c>
      <c r="B2248">
        <v>3</v>
      </c>
      <c r="C2248" t="s">
        <v>590</v>
      </c>
      <c r="D2248" t="s">
        <v>66</v>
      </c>
      <c r="E2248">
        <f>IF(Table9_1[[#This Row],[Sample]]="ST","",VALUE(MID(Table9_1[[#This Row],[Sample]],FIND("-",Table9_1[[#This Row],[Sample]])+1,LEN(Table9_1[[#This Row],[Sample]])))-0.5)</f>
        <v>8.5</v>
      </c>
      <c r="F2248">
        <v>1.0646156635242932</v>
      </c>
      <c r="G2248" s="30" t="s">
        <v>551</v>
      </c>
    </row>
    <row r="2249" spans="1:7" x14ac:dyDescent="0.35">
      <c r="A2249" s="30" t="s">
        <v>16</v>
      </c>
      <c r="B2249">
        <v>3</v>
      </c>
      <c r="C2249" t="s">
        <v>590</v>
      </c>
      <c r="D2249" t="s">
        <v>78</v>
      </c>
      <c r="E2249">
        <f>IF(Table9_1[[#This Row],[Sample]]="ST","",VALUE(MID(Table9_1[[#This Row],[Sample]],FIND("-",Table9_1[[#This Row],[Sample]])+1,LEN(Table9_1[[#This Row],[Sample]])))-0.5)</f>
        <v>14.5</v>
      </c>
      <c r="F2249">
        <v>1.0189217107647701</v>
      </c>
      <c r="G2249" s="30" t="s">
        <v>552</v>
      </c>
    </row>
    <row r="2250" spans="1:7" x14ac:dyDescent="0.35">
      <c r="A2250" s="30" t="s">
        <v>16</v>
      </c>
      <c r="B2250">
        <v>3</v>
      </c>
      <c r="C2250" t="s">
        <v>590</v>
      </c>
      <c r="D2250" t="s">
        <v>80</v>
      </c>
      <c r="E2250">
        <f>IF(Table9_1[[#This Row],[Sample]]="ST","",VALUE(MID(Table9_1[[#This Row],[Sample]],FIND("-",Table9_1[[#This Row],[Sample]])+1,LEN(Table9_1[[#This Row],[Sample]])))-0.5)</f>
        <v>15.5</v>
      </c>
      <c r="F2250">
        <v>1.0125682727430858</v>
      </c>
      <c r="G2250" s="30" t="s">
        <v>553</v>
      </c>
    </row>
    <row r="2251" spans="1:7" x14ac:dyDescent="0.35">
      <c r="A2251" s="30" t="s">
        <v>16</v>
      </c>
      <c r="B2251">
        <v>3</v>
      </c>
      <c r="C2251" t="s">
        <v>590</v>
      </c>
      <c r="D2251" t="s">
        <v>82</v>
      </c>
      <c r="E2251">
        <f>IF(Table9_1[[#This Row],[Sample]]="ST","",VALUE(MID(Table9_1[[#This Row],[Sample]],FIND("-",Table9_1[[#This Row],[Sample]])+1,LEN(Table9_1[[#This Row],[Sample]])))-0.5)</f>
        <v>16.5</v>
      </c>
      <c r="F2251">
        <v>1.1193644896362926</v>
      </c>
      <c r="G2251" s="30" t="s">
        <v>554</v>
      </c>
    </row>
    <row r="2252" spans="1:7" x14ac:dyDescent="0.35">
      <c r="A2252" s="30" t="s">
        <v>16</v>
      </c>
      <c r="B2252">
        <v>3</v>
      </c>
      <c r="C2252" t="s">
        <v>590</v>
      </c>
      <c r="D2252" t="s">
        <v>84</v>
      </c>
      <c r="E2252">
        <f>IF(Table9_1[[#This Row],[Sample]]="ST","",VALUE(MID(Table9_1[[#This Row],[Sample]],FIND("-",Table9_1[[#This Row],[Sample]])+1,LEN(Table9_1[[#This Row],[Sample]])))-0.5)</f>
        <v>17.5</v>
      </c>
      <c r="F2252">
        <v>0.99948605422274228</v>
      </c>
      <c r="G2252" s="30" t="s">
        <v>555</v>
      </c>
    </row>
    <row r="2253" spans="1:7" x14ac:dyDescent="0.35">
      <c r="A2253" s="30" t="s">
        <v>16</v>
      </c>
      <c r="B2253">
        <v>3</v>
      </c>
      <c r="C2253" t="s">
        <v>590</v>
      </c>
      <c r="D2253" t="s">
        <v>86</v>
      </c>
      <c r="E2253">
        <f>IF(Table9_1[[#This Row],[Sample]]="ST","",VALUE(MID(Table9_1[[#This Row],[Sample]],FIND("-",Table9_1[[#This Row],[Sample]])+1,LEN(Table9_1[[#This Row],[Sample]])))-0.5)</f>
        <v>18.5</v>
      </c>
      <c r="F2253">
        <v>0.9487265983751324</v>
      </c>
      <c r="G2253" s="30" t="s">
        <v>556</v>
      </c>
    </row>
    <row r="2254" spans="1:7" x14ac:dyDescent="0.35">
      <c r="A2254" s="30" t="s">
        <v>16</v>
      </c>
      <c r="B2254">
        <v>3</v>
      </c>
      <c r="C2254" t="s">
        <v>590</v>
      </c>
      <c r="D2254" t="s">
        <v>88</v>
      </c>
      <c r="E2254">
        <f>IF(Table9_1[[#This Row],[Sample]]="ST","",VALUE(MID(Table9_1[[#This Row],[Sample]],FIND("-",Table9_1[[#This Row],[Sample]])+1,LEN(Table9_1[[#This Row],[Sample]])))-0.5)</f>
        <v>19.5</v>
      </c>
      <c r="F2254">
        <v>0.9828716744913929</v>
      </c>
      <c r="G2254" s="30" t="s">
        <v>557</v>
      </c>
    </row>
    <row r="2255" spans="1:7" x14ac:dyDescent="0.35">
      <c r="A2255" s="30" t="s">
        <v>16</v>
      </c>
      <c r="B2255">
        <v>3</v>
      </c>
      <c r="C2255" t="s">
        <v>590</v>
      </c>
      <c r="D2255" t="s">
        <v>90</v>
      </c>
      <c r="E2255">
        <f>IF(Table9_1[[#This Row],[Sample]]="ST","",VALUE(MID(Table9_1[[#This Row],[Sample]],FIND("-",Table9_1[[#This Row],[Sample]])+1,LEN(Table9_1[[#This Row],[Sample]])))-0.5)</f>
        <v>20.5</v>
      </c>
      <c r="F2255">
        <v>1.2154497405343074</v>
      </c>
      <c r="G2255" s="30" t="s">
        <v>558</v>
      </c>
    </row>
    <row r="2256" spans="1:7" x14ac:dyDescent="0.35">
      <c r="A2256" s="30" t="s">
        <v>16</v>
      </c>
      <c r="B2256">
        <v>3</v>
      </c>
      <c r="C2256" t="s">
        <v>590</v>
      </c>
      <c r="D2256" t="s">
        <v>92</v>
      </c>
      <c r="E2256">
        <f>IF(Table9_1[[#This Row],[Sample]]="ST","",VALUE(MID(Table9_1[[#This Row],[Sample]],FIND("-",Table9_1[[#This Row],[Sample]])+1,LEN(Table9_1[[#This Row],[Sample]])))-0.5)</f>
        <v>21.5</v>
      </c>
      <c r="F2256">
        <v>1.1274041811846693</v>
      </c>
      <c r="G2256" s="30" t="s">
        <v>559</v>
      </c>
    </row>
    <row r="2257" spans="1:7" x14ac:dyDescent="0.35">
      <c r="A2257" s="30" t="s">
        <v>16</v>
      </c>
      <c r="B2257">
        <v>3</v>
      </c>
      <c r="C2257" t="s">
        <v>590</v>
      </c>
      <c r="D2257" t="s">
        <v>96</v>
      </c>
      <c r="E2257">
        <f>IF(Table9_1[[#This Row],[Sample]]="ST","",VALUE(MID(Table9_1[[#This Row],[Sample]],FIND("-",Table9_1[[#This Row],[Sample]])+1,LEN(Table9_1[[#This Row],[Sample]])))-0.5)</f>
        <v>23.5</v>
      </c>
      <c r="F2257">
        <v>1.4832712398974968</v>
      </c>
      <c r="G2257" s="30" t="s">
        <v>560</v>
      </c>
    </row>
    <row r="2258" spans="1:7" x14ac:dyDescent="0.35">
      <c r="A2258" s="30" t="s">
        <v>16</v>
      </c>
      <c r="B2258">
        <v>4</v>
      </c>
      <c r="C2258" t="s">
        <v>607</v>
      </c>
      <c r="D2258" t="s">
        <v>588</v>
      </c>
      <c r="E2258" t="str">
        <f>IF(Table9_1[[#This Row],[Sample]]="ST","",VALUE(MID(Table9_1[[#This Row],[Sample]],FIND("-",Table9_1[[#This Row],[Sample]])+1,LEN(Table9_1[[#This Row],[Sample]])))-0.5)</f>
        <v/>
      </c>
      <c r="F2258">
        <v>17.892616256350134</v>
      </c>
      <c r="G2258" s="30" t="s">
        <v>561</v>
      </c>
    </row>
    <row r="2259" spans="1:7" x14ac:dyDescent="0.35">
      <c r="A2259" s="30" t="s">
        <v>16</v>
      </c>
      <c r="B2259">
        <v>4</v>
      </c>
      <c r="C2259" t="s">
        <v>607</v>
      </c>
      <c r="D2259" t="s">
        <v>50</v>
      </c>
      <c r="E2259">
        <f>IF(Table9_1[[#This Row],[Sample]]="ST","",VALUE(MID(Table9_1[[#This Row],[Sample]],FIND("-",Table9_1[[#This Row],[Sample]])+1,LEN(Table9_1[[#This Row],[Sample]])))-0.5)</f>
        <v>0.5</v>
      </c>
      <c r="F2259">
        <v>11.451713322965265</v>
      </c>
      <c r="G2259" s="30" t="s">
        <v>562</v>
      </c>
    </row>
    <row r="2260" spans="1:7" x14ac:dyDescent="0.35">
      <c r="A2260" s="30" t="s">
        <v>16</v>
      </c>
      <c r="B2260">
        <v>4</v>
      </c>
      <c r="C2260" t="s">
        <v>607</v>
      </c>
      <c r="D2260" t="s">
        <v>66</v>
      </c>
      <c r="E2260">
        <f>IF(Table9_1[[#This Row],[Sample]]="ST","",VALUE(MID(Table9_1[[#This Row],[Sample]],FIND("-",Table9_1[[#This Row],[Sample]])+1,LEN(Table9_1[[#This Row],[Sample]])))-0.5)</f>
        <v>8.5</v>
      </c>
      <c r="F2260">
        <v>9.8300253807106586</v>
      </c>
      <c r="G2260" s="30" t="s">
        <v>563</v>
      </c>
    </row>
    <row r="2261" spans="1:7" x14ac:dyDescent="0.35">
      <c r="A2261" s="30" t="s">
        <v>16</v>
      </c>
      <c r="B2261">
        <v>4</v>
      </c>
      <c r="C2261" t="s">
        <v>607</v>
      </c>
      <c r="D2261" t="s">
        <v>78</v>
      </c>
      <c r="E2261">
        <f>IF(Table9_1[[#This Row],[Sample]]="ST","",VALUE(MID(Table9_1[[#This Row],[Sample]],FIND("-",Table9_1[[#This Row],[Sample]])+1,LEN(Table9_1[[#This Row],[Sample]])))-0.5)</f>
        <v>14.5</v>
      </c>
      <c r="F2261">
        <v>6.4194291409931132</v>
      </c>
      <c r="G2261" s="30" t="s">
        <v>564</v>
      </c>
    </row>
    <row r="2262" spans="1:7" x14ac:dyDescent="0.35">
      <c r="A2262" s="30" t="s">
        <v>16</v>
      </c>
      <c r="B2262">
        <v>4</v>
      </c>
      <c r="C2262" t="s">
        <v>607</v>
      </c>
      <c r="D2262" t="s">
        <v>80</v>
      </c>
      <c r="E2262">
        <f>IF(Table9_1[[#This Row],[Sample]]="ST","",VALUE(MID(Table9_1[[#This Row],[Sample]],FIND("-",Table9_1[[#This Row],[Sample]])+1,LEN(Table9_1[[#This Row],[Sample]])))-0.5)</f>
        <v>15.5</v>
      </c>
      <c r="F2262">
        <v>5.7960088711080191</v>
      </c>
      <c r="G2262" s="30" t="s">
        <v>565</v>
      </c>
    </row>
    <row r="2263" spans="1:7" x14ac:dyDescent="0.35">
      <c r="A2263" s="30" t="s">
        <v>16</v>
      </c>
      <c r="B2263">
        <v>4</v>
      </c>
      <c r="C2263" t="s">
        <v>607</v>
      </c>
      <c r="D2263" t="s">
        <v>82</v>
      </c>
      <c r="E2263">
        <f>IF(Table9_1[[#This Row],[Sample]]="ST","",VALUE(MID(Table9_1[[#This Row],[Sample]],FIND("-",Table9_1[[#This Row],[Sample]])+1,LEN(Table9_1[[#This Row],[Sample]])))-0.5)</f>
        <v>16.5</v>
      </c>
      <c r="F2263">
        <v>6.5260911224090732</v>
      </c>
      <c r="G2263" s="30" t="s">
        <v>566</v>
      </c>
    </row>
    <row r="2264" spans="1:7" x14ac:dyDescent="0.35">
      <c r="A2264" s="30" t="s">
        <v>16</v>
      </c>
      <c r="B2264">
        <v>4</v>
      </c>
      <c r="C2264" t="s">
        <v>607</v>
      </c>
      <c r="D2264" t="s">
        <v>84</v>
      </c>
      <c r="E2264">
        <f>IF(Table9_1[[#This Row],[Sample]]="ST","",VALUE(MID(Table9_1[[#This Row],[Sample]],FIND("-",Table9_1[[#This Row],[Sample]])+1,LEN(Table9_1[[#This Row],[Sample]])))-0.5)</f>
        <v>17.5</v>
      </c>
      <c r="F2264">
        <v>7.2116959235420319</v>
      </c>
      <c r="G2264" s="30" t="s">
        <v>567</v>
      </c>
    </row>
    <row r="2265" spans="1:7" x14ac:dyDescent="0.35">
      <c r="A2265" s="30" t="s">
        <v>16</v>
      </c>
      <c r="B2265">
        <v>4</v>
      </c>
      <c r="C2265" t="s">
        <v>607</v>
      </c>
      <c r="D2265" t="s">
        <v>86</v>
      </c>
      <c r="E2265">
        <f>IF(Table9_1[[#This Row],[Sample]]="ST","",VALUE(MID(Table9_1[[#This Row],[Sample]],FIND("-",Table9_1[[#This Row],[Sample]])+1,LEN(Table9_1[[#This Row],[Sample]])))-0.5)</f>
        <v>18.5</v>
      </c>
      <c r="F2265">
        <v>6.3973313316849163</v>
      </c>
      <c r="G2265" s="30" t="s">
        <v>568</v>
      </c>
    </row>
    <row r="2266" spans="1:7" x14ac:dyDescent="0.35">
      <c r="A2266" s="30" t="s">
        <v>16</v>
      </c>
      <c r="B2266">
        <v>4</v>
      </c>
      <c r="C2266" t="s">
        <v>607</v>
      </c>
      <c r="D2266" t="s">
        <v>88</v>
      </c>
      <c r="E2266">
        <f>IF(Table9_1[[#This Row],[Sample]]="ST","",VALUE(MID(Table9_1[[#This Row],[Sample]],FIND("-",Table9_1[[#This Row],[Sample]])+1,LEN(Table9_1[[#This Row],[Sample]])))-0.5)</f>
        <v>19.5</v>
      </c>
      <c r="F2266">
        <v>6.2939045383411596</v>
      </c>
      <c r="G2266" s="30" t="s">
        <v>569</v>
      </c>
    </row>
    <row r="2267" spans="1:7" x14ac:dyDescent="0.35">
      <c r="A2267" s="30" t="s">
        <v>16</v>
      </c>
      <c r="B2267">
        <v>4</v>
      </c>
      <c r="C2267" t="s">
        <v>607</v>
      </c>
      <c r="D2267" t="s">
        <v>90</v>
      </c>
      <c r="E2267">
        <f>IF(Table9_1[[#This Row],[Sample]]="ST","",VALUE(MID(Table9_1[[#This Row],[Sample]],FIND("-",Table9_1[[#This Row],[Sample]])+1,LEN(Table9_1[[#This Row],[Sample]])))-0.5)</f>
        <v>20.5</v>
      </c>
      <c r="F2267">
        <v>8.2690726503940031</v>
      </c>
      <c r="G2267" s="30" t="s">
        <v>570</v>
      </c>
    </row>
    <row r="2268" spans="1:7" x14ac:dyDescent="0.35">
      <c r="A2268" s="30" t="s">
        <v>16</v>
      </c>
      <c r="B2268">
        <v>4</v>
      </c>
      <c r="C2268" t="s">
        <v>607</v>
      </c>
      <c r="D2268" t="s">
        <v>92</v>
      </c>
      <c r="E2268">
        <f>IF(Table9_1[[#This Row],[Sample]]="ST","",VALUE(MID(Table9_1[[#This Row],[Sample]],FIND("-",Table9_1[[#This Row],[Sample]])+1,LEN(Table9_1[[#This Row],[Sample]])))-0.5)</f>
        <v>21.5</v>
      </c>
      <c r="F2268">
        <v>8.5315853658536582</v>
      </c>
      <c r="G2268" s="30" t="s">
        <v>571</v>
      </c>
    </row>
    <row r="2269" spans="1:7" x14ac:dyDescent="0.35">
      <c r="A2269" s="30" t="s">
        <v>16</v>
      </c>
      <c r="B2269">
        <v>4</v>
      </c>
      <c r="C2269" t="s">
        <v>607</v>
      </c>
      <c r="D2269" t="s">
        <v>96</v>
      </c>
      <c r="E2269">
        <f>IF(Table9_1[[#This Row],[Sample]]="ST","",VALUE(MID(Table9_1[[#This Row],[Sample]],FIND("-",Table9_1[[#This Row],[Sample]])+1,LEN(Table9_1[[#This Row],[Sample]])))-0.5)</f>
        <v>23.5</v>
      </c>
      <c r="F2269">
        <v>11.043689138576779</v>
      </c>
      <c r="G2269" s="30" t="s">
        <v>572</v>
      </c>
    </row>
    <row r="2270" spans="1:7" x14ac:dyDescent="0.35">
      <c r="A2270" s="30" t="s">
        <v>16</v>
      </c>
      <c r="B2270">
        <v>5</v>
      </c>
      <c r="C2270" t="s">
        <v>608</v>
      </c>
      <c r="D2270" t="s">
        <v>633</v>
      </c>
      <c r="E2270" t="e">
        <f>IF(Table9_1[[#This Row],[Sample]]="ST","",VALUE(MID(Table9_1[[#This Row],[Sample]],FIND("-",Table9_1[[#This Row],[Sample]])+1,LEN(Table9_1[[#This Row],[Sample]])))-0.5)</f>
        <v>#VALUE!</v>
      </c>
      <c r="F2270">
        <v>48.08</v>
      </c>
      <c r="G2270" s="30" t="s">
        <v>596</v>
      </c>
    </row>
    <row r="2271" spans="1:7" x14ac:dyDescent="0.35">
      <c r="A2271" s="30" t="s">
        <v>16</v>
      </c>
      <c r="B2271">
        <v>5</v>
      </c>
      <c r="C2271" t="s">
        <v>608</v>
      </c>
      <c r="D2271" t="s">
        <v>50</v>
      </c>
      <c r="E2271">
        <f>IF(Table9_1[[#This Row],[Sample]]="ST","",VALUE(MID(Table9_1[[#This Row],[Sample]],FIND("-",Table9_1[[#This Row],[Sample]])+1,LEN(Table9_1[[#This Row],[Sample]])))-0.5)</f>
        <v>0.5</v>
      </c>
      <c r="F2271">
        <v>49.166666666666671</v>
      </c>
      <c r="G2271" s="30" t="s">
        <v>595</v>
      </c>
    </row>
    <row r="2272" spans="1:7" x14ac:dyDescent="0.35">
      <c r="A2272" s="30" t="s">
        <v>16</v>
      </c>
      <c r="B2272">
        <v>5</v>
      </c>
      <c r="C2272" t="s">
        <v>608</v>
      </c>
      <c r="D2272" s="5" t="s">
        <v>66</v>
      </c>
      <c r="E2272">
        <f>IF(Table9_1[[#This Row],[Sample]]="ST","",VALUE(MID(Table9_1[[#This Row],[Sample]],FIND("-",Table9_1[[#This Row],[Sample]])+1,LEN(Table9_1[[#This Row],[Sample]])))-0.5)</f>
        <v>8.5</v>
      </c>
      <c r="F2272">
        <v>59.839034205231393</v>
      </c>
      <c r="G2272" s="30" t="s">
        <v>597</v>
      </c>
    </row>
    <row r="2273" spans="1:7" x14ac:dyDescent="0.35">
      <c r="A2273" s="30" t="s">
        <v>16</v>
      </c>
      <c r="B2273">
        <v>5</v>
      </c>
      <c r="C2273" t="s">
        <v>608</v>
      </c>
      <c r="D2273" t="s">
        <v>78</v>
      </c>
      <c r="E2273">
        <f>IF(Table9_1[[#This Row],[Sample]]="ST","",VALUE(MID(Table9_1[[#This Row],[Sample]],FIND("-",Table9_1[[#This Row],[Sample]])+1,LEN(Table9_1[[#This Row],[Sample]])))-0.5)</f>
        <v>14.5</v>
      </c>
      <c r="F2273">
        <v>68.108651911468812</v>
      </c>
      <c r="G2273" s="30" t="s">
        <v>598</v>
      </c>
    </row>
    <row r="2274" spans="1:7" x14ac:dyDescent="0.35">
      <c r="A2274" s="30" t="s">
        <v>16</v>
      </c>
      <c r="B2274">
        <v>5</v>
      </c>
      <c r="C2274" t="s">
        <v>608</v>
      </c>
      <c r="D2274" t="s">
        <v>80</v>
      </c>
      <c r="E2274">
        <f>IF(Table9_1[[#This Row],[Sample]]="ST","",VALUE(MID(Table9_1[[#This Row],[Sample]],FIND("-",Table9_1[[#This Row],[Sample]])+1,LEN(Table9_1[[#This Row],[Sample]])))-0.5)</f>
        <v>15.5</v>
      </c>
      <c r="F2274">
        <v>68.346774193548399</v>
      </c>
      <c r="G2274" s="30" t="s">
        <v>599</v>
      </c>
    </row>
    <row r="2275" spans="1:7" x14ac:dyDescent="0.35">
      <c r="A2275" s="30" t="s">
        <v>16</v>
      </c>
      <c r="B2275">
        <v>5</v>
      </c>
      <c r="C2275" t="s">
        <v>608</v>
      </c>
      <c r="D2275" t="s">
        <v>82</v>
      </c>
      <c r="E2275">
        <f>IF(Table9_1[[#This Row],[Sample]]="ST","",VALUE(MID(Table9_1[[#This Row],[Sample]],FIND("-",Table9_1[[#This Row],[Sample]])+1,LEN(Table9_1[[#This Row],[Sample]])))-0.5)</f>
        <v>16.5</v>
      </c>
      <c r="F2275">
        <v>67.031872509960166</v>
      </c>
      <c r="G2275" s="30" t="s">
        <v>600</v>
      </c>
    </row>
    <row r="2276" spans="1:7" x14ac:dyDescent="0.35">
      <c r="A2276" s="30" t="s">
        <v>16</v>
      </c>
      <c r="B2276">
        <v>5</v>
      </c>
      <c r="C2276" t="s">
        <v>608</v>
      </c>
      <c r="D2276" t="s">
        <v>84</v>
      </c>
      <c r="E2276">
        <f>IF(Table9_1[[#This Row],[Sample]]="ST","",VALUE(MID(Table9_1[[#This Row],[Sample]],FIND("-",Table9_1[[#This Row],[Sample]])+1,LEN(Table9_1[[#This Row],[Sample]])))-0.5)</f>
        <v>17.5</v>
      </c>
      <c r="F2276">
        <v>65.383064516129039</v>
      </c>
      <c r="G2276" s="30" t="s">
        <v>601</v>
      </c>
    </row>
    <row r="2277" spans="1:7" x14ac:dyDescent="0.35">
      <c r="A2277" s="30" t="s">
        <v>16</v>
      </c>
      <c r="B2277">
        <v>5</v>
      </c>
      <c r="C2277" t="s">
        <v>608</v>
      </c>
      <c r="D2277" t="s">
        <v>86</v>
      </c>
      <c r="E2277">
        <f>IF(Table9_1[[#This Row],[Sample]]="ST","",VALUE(MID(Table9_1[[#This Row],[Sample]],FIND("-",Table9_1[[#This Row],[Sample]])+1,LEN(Table9_1[[#This Row],[Sample]])))-0.5)</f>
        <v>18.5</v>
      </c>
      <c r="F2277">
        <v>71.03379721669981</v>
      </c>
      <c r="G2277" s="30" t="s">
        <v>602</v>
      </c>
    </row>
    <row r="2278" spans="1:7" x14ac:dyDescent="0.35">
      <c r="A2278" s="30" t="s">
        <v>16</v>
      </c>
      <c r="B2278">
        <v>5</v>
      </c>
      <c r="C2278" t="s">
        <v>608</v>
      </c>
      <c r="D2278" t="s">
        <v>88</v>
      </c>
      <c r="E2278">
        <f>IF(Table9_1[[#This Row],[Sample]]="ST","",VALUE(MID(Table9_1[[#This Row],[Sample]],FIND("-",Table9_1[[#This Row],[Sample]])+1,LEN(Table9_1[[#This Row],[Sample]])))-0.5)</f>
        <v>19.5</v>
      </c>
      <c r="F2278">
        <v>62.504930966469423</v>
      </c>
      <c r="G2278" s="30" t="s">
        <v>603</v>
      </c>
    </row>
    <row r="2279" spans="1:7" x14ac:dyDescent="0.35">
      <c r="A2279" s="30" t="s">
        <v>16</v>
      </c>
      <c r="B2279">
        <v>5</v>
      </c>
      <c r="C2279" t="s">
        <v>608</v>
      </c>
      <c r="D2279" t="s">
        <v>90</v>
      </c>
      <c r="E2279">
        <f>IF(Table9_1[[#This Row],[Sample]]="ST","",VALUE(MID(Table9_1[[#This Row],[Sample]],FIND("-",Table9_1[[#This Row],[Sample]])+1,LEN(Table9_1[[#This Row],[Sample]])))-0.5)</f>
        <v>20.5</v>
      </c>
      <c r="F2279">
        <v>73.06</v>
      </c>
      <c r="G2279" s="30" t="s">
        <v>604</v>
      </c>
    </row>
    <row r="2280" spans="1:7" x14ac:dyDescent="0.35">
      <c r="A2280" s="30" t="s">
        <v>16</v>
      </c>
      <c r="B2280">
        <v>5</v>
      </c>
      <c r="C2280" t="s">
        <v>608</v>
      </c>
      <c r="D2280" t="s">
        <v>92</v>
      </c>
      <c r="E2280">
        <f>IF(Table9_1[[#This Row],[Sample]]="ST","",VALUE(MID(Table9_1[[#This Row],[Sample]],FIND("-",Table9_1[[#This Row],[Sample]])+1,LEN(Table9_1[[#This Row],[Sample]])))-0.5)</f>
        <v>21.5</v>
      </c>
      <c r="F2280">
        <v>77.510121457489888</v>
      </c>
      <c r="G2280" s="30" t="s">
        <v>605</v>
      </c>
    </row>
    <row r="2281" spans="1:7" x14ac:dyDescent="0.35">
      <c r="A2281" s="30" t="s">
        <v>16</v>
      </c>
      <c r="B2281">
        <v>5</v>
      </c>
      <c r="C2281" t="s">
        <v>608</v>
      </c>
      <c r="D2281" t="s">
        <v>96</v>
      </c>
      <c r="E2281">
        <f>IF(Table9_1[[#This Row],[Sample]]="ST","",VALUE(MID(Table9_1[[#This Row],[Sample]],FIND("-",Table9_1[[#This Row],[Sample]])+1,LEN(Table9_1[[#This Row],[Sample]])))-0.5)</f>
        <v>23.5</v>
      </c>
      <c r="F2281">
        <v>80.543259557344058</v>
      </c>
      <c r="G2281" s="30" t="s">
        <v>606</v>
      </c>
    </row>
    <row r="2282" spans="1:7" x14ac:dyDescent="0.35">
      <c r="A2282" s="30" t="s">
        <v>27</v>
      </c>
      <c r="B2282">
        <v>1</v>
      </c>
      <c r="C2282" t="s">
        <v>519</v>
      </c>
      <c r="D2282" t="s">
        <v>588</v>
      </c>
      <c r="E2282" t="str">
        <f>IF(Table9_1[[#This Row],[Sample]]="ST","",VALUE(MID(Table9_1[[#This Row],[Sample]],FIND("-",Table9_1[[#This Row],[Sample]])+1,LEN(Table9_1[[#This Row],[Sample]])))-0.5)</f>
        <v/>
      </c>
      <c r="F2282">
        <v>4.769441187964049E-3</v>
      </c>
      <c r="G2282" s="30" t="s">
        <v>525</v>
      </c>
    </row>
    <row r="2283" spans="1:7" x14ac:dyDescent="0.35">
      <c r="A2283" s="30" t="s">
        <v>27</v>
      </c>
      <c r="B2283">
        <v>1</v>
      </c>
      <c r="C2283" t="s">
        <v>519</v>
      </c>
      <c r="D2283" t="s">
        <v>50</v>
      </c>
      <c r="E2283">
        <f>IF(Table9_1[[#This Row],[Sample]]="ST","",VALUE(MID(Table9_1[[#This Row],[Sample]],FIND("-",Table9_1[[#This Row],[Sample]])+1,LEN(Table9_1[[#This Row],[Sample]])))-0.5)</f>
        <v>0.5</v>
      </c>
      <c r="F2283">
        <v>-5.0000000000000001E-3</v>
      </c>
      <c r="G2283" s="30" t="s">
        <v>526</v>
      </c>
    </row>
    <row r="2284" spans="1:7" x14ac:dyDescent="0.35">
      <c r="A2284" s="30" t="s">
        <v>27</v>
      </c>
      <c r="B2284">
        <v>1</v>
      </c>
      <c r="C2284" t="s">
        <v>519</v>
      </c>
      <c r="D2284" t="s">
        <v>66</v>
      </c>
      <c r="E2284">
        <f>IF(Table9_1[[#This Row],[Sample]]="ST","",VALUE(MID(Table9_1[[#This Row],[Sample]],FIND("-",Table9_1[[#This Row],[Sample]])+1,LEN(Table9_1[[#This Row],[Sample]])))-0.5)</f>
        <v>8.5</v>
      </c>
      <c r="F2284">
        <v>-5.0000000000000001E-3</v>
      </c>
      <c r="G2284" s="30" t="s">
        <v>527</v>
      </c>
    </row>
    <row r="2285" spans="1:7" x14ac:dyDescent="0.35">
      <c r="A2285" s="30" t="s">
        <v>27</v>
      </c>
      <c r="B2285">
        <v>1</v>
      </c>
      <c r="C2285" t="s">
        <v>519</v>
      </c>
      <c r="D2285" t="s">
        <v>78</v>
      </c>
      <c r="E2285">
        <f>IF(Table9_1[[#This Row],[Sample]]="ST","",VALUE(MID(Table9_1[[#This Row],[Sample]],FIND("-",Table9_1[[#This Row],[Sample]])+1,LEN(Table9_1[[#This Row],[Sample]])))-0.5)</f>
        <v>14.5</v>
      </c>
      <c r="F2285">
        <v>-5.0000000000000001E-3</v>
      </c>
      <c r="G2285" s="30" t="s">
        <v>528</v>
      </c>
    </row>
    <row r="2286" spans="1:7" x14ac:dyDescent="0.35">
      <c r="A2286" s="30" t="s">
        <v>27</v>
      </c>
      <c r="B2286">
        <v>1</v>
      </c>
      <c r="C2286" t="s">
        <v>519</v>
      </c>
      <c r="D2286" t="s">
        <v>80</v>
      </c>
      <c r="E2286">
        <f>IF(Table9_1[[#This Row],[Sample]]="ST","",VALUE(MID(Table9_1[[#This Row],[Sample]],FIND("-",Table9_1[[#This Row],[Sample]])+1,LEN(Table9_1[[#This Row],[Sample]])))-0.5)</f>
        <v>15.5</v>
      </c>
      <c r="F2286">
        <v>-5.0000000000000001E-3</v>
      </c>
      <c r="G2286" s="30" t="s">
        <v>529</v>
      </c>
    </row>
    <row r="2287" spans="1:7" x14ac:dyDescent="0.35">
      <c r="A2287" s="30" t="s">
        <v>27</v>
      </c>
      <c r="B2287">
        <v>1</v>
      </c>
      <c r="C2287" t="s">
        <v>519</v>
      </c>
      <c r="D2287" t="s">
        <v>82</v>
      </c>
      <c r="E2287">
        <f>IF(Table9_1[[#This Row],[Sample]]="ST","",VALUE(MID(Table9_1[[#This Row],[Sample]],FIND("-",Table9_1[[#This Row],[Sample]])+1,LEN(Table9_1[[#This Row],[Sample]])))-0.5)</f>
        <v>16.5</v>
      </c>
      <c r="F2287">
        <v>1.4554165037152917E-2</v>
      </c>
      <c r="G2287" s="30" t="s">
        <v>530</v>
      </c>
    </row>
    <row r="2288" spans="1:7" x14ac:dyDescent="0.35">
      <c r="A2288" s="30" t="s">
        <v>27</v>
      </c>
      <c r="B2288">
        <v>1</v>
      </c>
      <c r="C2288" t="s">
        <v>519</v>
      </c>
      <c r="D2288" t="s">
        <v>84</v>
      </c>
      <c r="E2288">
        <f>IF(Table9_1[[#This Row],[Sample]]="ST","",VALUE(MID(Table9_1[[#This Row],[Sample]],FIND("-",Table9_1[[#This Row],[Sample]])+1,LEN(Table9_1[[#This Row],[Sample]])))-0.5)</f>
        <v>17.5</v>
      </c>
      <c r="F2288">
        <v>4.7522917885703128E-3</v>
      </c>
      <c r="G2288" s="30" t="s">
        <v>531</v>
      </c>
    </row>
    <row r="2289" spans="1:7" x14ac:dyDescent="0.35">
      <c r="A2289" s="30" t="s">
        <v>27</v>
      </c>
      <c r="B2289">
        <v>1</v>
      </c>
      <c r="C2289" t="s">
        <v>519</v>
      </c>
      <c r="D2289" t="s">
        <v>86</v>
      </c>
      <c r="E2289">
        <f>IF(Table9_1[[#This Row],[Sample]]="ST","",VALUE(MID(Table9_1[[#This Row],[Sample]],FIND("-",Table9_1[[#This Row],[Sample]])+1,LEN(Table9_1[[#This Row],[Sample]])))-0.5)</f>
        <v>18.5</v>
      </c>
      <c r="F2289">
        <v>1.2661603673613561E-2</v>
      </c>
      <c r="G2289" s="30" t="s">
        <v>532</v>
      </c>
    </row>
    <row r="2290" spans="1:7" x14ac:dyDescent="0.35">
      <c r="A2290" s="30" t="s">
        <v>27</v>
      </c>
      <c r="B2290">
        <v>1</v>
      </c>
      <c r="C2290" t="s">
        <v>519</v>
      </c>
      <c r="D2290" t="s">
        <v>88</v>
      </c>
      <c r="E2290">
        <f>IF(Table9_1[[#This Row],[Sample]]="ST","",VALUE(MID(Table9_1[[#This Row],[Sample]],FIND("-",Table9_1[[#This Row],[Sample]])+1,LEN(Table9_1[[#This Row],[Sample]])))-0.5)</f>
        <v>19.5</v>
      </c>
      <c r="F2290">
        <v>4.7809076682316107E-3</v>
      </c>
      <c r="G2290" s="30" t="s">
        <v>533</v>
      </c>
    </row>
    <row r="2291" spans="1:7" x14ac:dyDescent="0.35">
      <c r="A2291" s="30" t="s">
        <v>27</v>
      </c>
      <c r="B2291">
        <v>1</v>
      </c>
      <c r="C2291" t="s">
        <v>519</v>
      </c>
      <c r="D2291" t="s">
        <v>90</v>
      </c>
      <c r="E2291">
        <f>IF(Table9_1[[#This Row],[Sample]]="ST","",VALUE(MID(Table9_1[[#This Row],[Sample]],FIND("-",Table9_1[[#This Row],[Sample]])+1,LEN(Table9_1[[#This Row],[Sample]])))-0.5)</f>
        <v>20.5</v>
      </c>
      <c r="F2291">
        <v>1.4219680953296177E-2</v>
      </c>
      <c r="G2291" s="30" t="s">
        <v>534</v>
      </c>
    </row>
    <row r="2292" spans="1:7" x14ac:dyDescent="0.35">
      <c r="A2292" s="30" t="s">
        <v>27</v>
      </c>
      <c r="B2292">
        <v>1</v>
      </c>
      <c r="C2292" t="s">
        <v>519</v>
      </c>
      <c r="D2292" t="s">
        <v>92</v>
      </c>
      <c r="E2292">
        <f>IF(Table9_1[[#This Row],[Sample]]="ST","",VALUE(MID(Table9_1[[#This Row],[Sample]],FIND("-",Table9_1[[#This Row],[Sample]])+1,LEN(Table9_1[[#This Row],[Sample]])))-0.5)</f>
        <v>21.5</v>
      </c>
      <c r="F2292">
        <v>-5.0000000000000001E-3</v>
      </c>
      <c r="G2292" s="30" t="s">
        <v>535</v>
      </c>
    </row>
    <row r="2293" spans="1:7" x14ac:dyDescent="0.35">
      <c r="A2293" s="30" t="s">
        <v>27</v>
      </c>
      <c r="B2293">
        <v>1</v>
      </c>
      <c r="C2293" t="s">
        <v>519</v>
      </c>
      <c r="D2293" t="s">
        <v>96</v>
      </c>
      <c r="E2293">
        <f>IF(Table9_1[[#This Row],[Sample]]="ST","",VALUE(MID(Table9_1[[#This Row],[Sample]],FIND("-",Table9_1[[#This Row],[Sample]])+1,LEN(Table9_1[[#This Row],[Sample]])))-0.5)</f>
        <v>23.5</v>
      </c>
      <c r="F2293">
        <v>-5.0000000000000001E-3</v>
      </c>
      <c r="G2293" s="30" t="s">
        <v>536</v>
      </c>
    </row>
    <row r="2294" spans="1:7" x14ac:dyDescent="0.35">
      <c r="A2294" s="30" t="s">
        <v>27</v>
      </c>
      <c r="B2294">
        <v>2</v>
      </c>
      <c r="C2294" t="s">
        <v>589</v>
      </c>
      <c r="D2294" t="s">
        <v>588</v>
      </c>
      <c r="E2294" t="str">
        <f>IF(Table9_1[[#This Row],[Sample]]="ST","",VALUE(MID(Table9_1[[#This Row],[Sample]],FIND("-",Table9_1[[#This Row],[Sample]])+1,LEN(Table9_1[[#This Row],[Sample]])))-0.5)</f>
        <v/>
      </c>
      <c r="F2294">
        <v>9.2694411879640476E-2</v>
      </c>
      <c r="G2294" s="30" t="s">
        <v>537</v>
      </c>
    </row>
    <row r="2295" spans="1:7" x14ac:dyDescent="0.35">
      <c r="A2295" s="30" t="s">
        <v>27</v>
      </c>
      <c r="B2295">
        <v>2</v>
      </c>
      <c r="C2295" t="s">
        <v>589</v>
      </c>
      <c r="D2295" t="s">
        <v>50</v>
      </c>
      <c r="E2295">
        <f>IF(Table9_1[[#This Row],[Sample]]="ST","",VALUE(MID(Table9_1[[#This Row],[Sample]],FIND("-",Table9_1[[#This Row],[Sample]])+1,LEN(Table9_1[[#This Row],[Sample]])))-0.5)</f>
        <v>0.5</v>
      </c>
      <c r="F2295">
        <v>1.2280110592707793E-2</v>
      </c>
      <c r="G2295" s="30" t="s">
        <v>538</v>
      </c>
    </row>
    <row r="2296" spans="1:7" x14ac:dyDescent="0.35">
      <c r="A2296" s="30" t="s">
        <v>27</v>
      </c>
      <c r="B2296">
        <v>2</v>
      </c>
      <c r="C2296" t="s">
        <v>589</v>
      </c>
      <c r="D2296" t="s">
        <v>66</v>
      </c>
      <c r="E2296">
        <f>IF(Table9_1[[#This Row],[Sample]]="ST","",VALUE(MID(Table9_1[[#This Row],[Sample]],FIND("-",Table9_1[[#This Row],[Sample]])+1,LEN(Table9_1[[#This Row],[Sample]])))-0.5)</f>
        <v>8.5</v>
      </c>
      <c r="F2296">
        <v>4.0645395213923146E-3</v>
      </c>
      <c r="G2296" s="30" t="s">
        <v>539</v>
      </c>
    </row>
    <row r="2297" spans="1:7" x14ac:dyDescent="0.35">
      <c r="A2297" s="30" t="s">
        <v>27</v>
      </c>
      <c r="B2297">
        <v>2</v>
      </c>
      <c r="C2297" t="s">
        <v>589</v>
      </c>
      <c r="D2297" t="s">
        <v>78</v>
      </c>
      <c r="E2297">
        <f>IF(Table9_1[[#This Row],[Sample]]="ST","",VALUE(MID(Table9_1[[#This Row],[Sample]],FIND("-",Table9_1[[#This Row],[Sample]])+1,LEN(Table9_1[[#This Row],[Sample]])))-0.5)</f>
        <v>14.5</v>
      </c>
      <c r="F2297">
        <v>1.3122508155128668E-2</v>
      </c>
      <c r="G2297" s="30" t="s">
        <v>540</v>
      </c>
    </row>
    <row r="2298" spans="1:7" x14ac:dyDescent="0.35">
      <c r="A2298" s="30" t="s">
        <v>27</v>
      </c>
      <c r="B2298">
        <v>2</v>
      </c>
      <c r="C2298" t="s">
        <v>589</v>
      </c>
      <c r="D2298" t="s">
        <v>80</v>
      </c>
      <c r="E2298">
        <f>IF(Table9_1[[#This Row],[Sample]]="ST","",VALUE(MID(Table9_1[[#This Row],[Sample]],FIND("-",Table9_1[[#This Row],[Sample]])+1,LEN(Table9_1[[#This Row],[Sample]])))-0.5)</f>
        <v>15.5</v>
      </c>
      <c r="F2298">
        <v>2.1091494172899634E-2</v>
      </c>
      <c r="G2298" s="30" t="s">
        <v>541</v>
      </c>
    </row>
    <row r="2299" spans="1:7" x14ac:dyDescent="0.35">
      <c r="A2299" s="30" t="s">
        <v>27</v>
      </c>
      <c r="B2299">
        <v>2</v>
      </c>
      <c r="C2299" t="s">
        <v>589</v>
      </c>
      <c r="D2299" t="s">
        <v>82</v>
      </c>
      <c r="E2299">
        <f>IF(Table9_1[[#This Row],[Sample]]="ST","",VALUE(MID(Table9_1[[#This Row],[Sample]],FIND("-",Table9_1[[#This Row],[Sample]])+1,LEN(Table9_1[[#This Row],[Sample]])))-0.5)</f>
        <v>16.5</v>
      </c>
      <c r="F2299">
        <v>1.4554165037152917E-2</v>
      </c>
      <c r="G2299" s="30" t="s">
        <v>542</v>
      </c>
    </row>
    <row r="2300" spans="1:7" x14ac:dyDescent="0.35">
      <c r="A2300" s="30" t="s">
        <v>27</v>
      </c>
      <c r="B2300">
        <v>2</v>
      </c>
      <c r="C2300" t="s">
        <v>589</v>
      </c>
      <c r="D2300" t="s">
        <v>84</v>
      </c>
      <c r="E2300">
        <f>IF(Table9_1[[#This Row],[Sample]]="ST","",VALUE(MID(Table9_1[[#This Row],[Sample]],FIND("-",Table9_1[[#This Row],[Sample]])+1,LEN(Table9_1[[#This Row],[Sample]])))-0.5)</f>
        <v>17.5</v>
      </c>
      <c r="F2300">
        <v>3.4009167154281254E-2</v>
      </c>
      <c r="G2300" s="30" t="s">
        <v>543</v>
      </c>
    </row>
    <row r="2301" spans="1:7" x14ac:dyDescent="0.35">
      <c r="A2301" s="30" t="s">
        <v>27</v>
      </c>
      <c r="B2301">
        <v>2</v>
      </c>
      <c r="C2301" t="s">
        <v>589</v>
      </c>
      <c r="D2301" t="s">
        <v>86</v>
      </c>
      <c r="E2301">
        <f>IF(Table9_1[[#This Row],[Sample]]="ST","",VALUE(MID(Table9_1[[#This Row],[Sample]],FIND("-",Table9_1[[#This Row],[Sample]])+1,LEN(Table9_1[[#This Row],[Sample]])))-0.5)</f>
        <v>18.5</v>
      </c>
      <c r="F2301">
        <v>3.830801836806781E-3</v>
      </c>
      <c r="G2301" s="30" t="s">
        <v>544</v>
      </c>
    </row>
    <row r="2302" spans="1:7" x14ac:dyDescent="0.35">
      <c r="A2302" s="30" t="s">
        <v>27</v>
      </c>
      <c r="B2302">
        <v>2</v>
      </c>
      <c r="C2302" t="s">
        <v>589</v>
      </c>
      <c r="D2302" t="s">
        <v>88</v>
      </c>
      <c r="E2302">
        <f>IF(Table9_1[[#This Row],[Sample]]="ST","",VALUE(MID(Table9_1[[#This Row],[Sample]],FIND("-",Table9_1[[#This Row],[Sample]])+1,LEN(Table9_1[[#This Row],[Sample]])))-0.5)</f>
        <v>19.5</v>
      </c>
      <c r="F2302">
        <v>2.4342723004694835E-2</v>
      </c>
      <c r="G2302" s="30" t="s">
        <v>545</v>
      </c>
    </row>
    <row r="2303" spans="1:7" x14ac:dyDescent="0.35">
      <c r="A2303" s="30" t="s">
        <v>27</v>
      </c>
      <c r="B2303">
        <v>2</v>
      </c>
      <c r="C2303" t="s">
        <v>589</v>
      </c>
      <c r="D2303" t="s">
        <v>90</v>
      </c>
      <c r="E2303">
        <f>IF(Table9_1[[#This Row],[Sample]]="ST","",VALUE(MID(Table9_1[[#This Row],[Sample]],FIND("-",Table9_1[[#This Row],[Sample]])+1,LEN(Table9_1[[#This Row],[Sample]])))-0.5)</f>
        <v>20.5</v>
      </c>
      <c r="F2303">
        <v>1.4219680953296177E-2</v>
      </c>
      <c r="G2303" s="30" t="s">
        <v>546</v>
      </c>
    </row>
    <row r="2304" spans="1:7" x14ac:dyDescent="0.35">
      <c r="A2304" s="30" t="s">
        <v>27</v>
      </c>
      <c r="B2304">
        <v>2</v>
      </c>
      <c r="C2304" t="s">
        <v>589</v>
      </c>
      <c r="D2304" t="s">
        <v>92</v>
      </c>
      <c r="E2304">
        <f>IF(Table9_1[[#This Row],[Sample]]="ST","",VALUE(MID(Table9_1[[#This Row],[Sample]],FIND("-",Table9_1[[#This Row],[Sample]])+1,LEN(Table9_1[[#This Row],[Sample]])))-0.5)</f>
        <v>21.5</v>
      </c>
      <c r="F2304">
        <v>2.4036004645760743E-2</v>
      </c>
      <c r="G2304" s="30" t="s">
        <v>547</v>
      </c>
    </row>
    <row r="2305" spans="1:7" x14ac:dyDescent="0.35">
      <c r="A2305" s="30" t="s">
        <v>27</v>
      </c>
      <c r="B2305">
        <v>2</v>
      </c>
      <c r="C2305" t="s">
        <v>589</v>
      </c>
      <c r="D2305" t="s">
        <v>96</v>
      </c>
      <c r="E2305">
        <f>IF(Table9_1[[#This Row],[Sample]]="ST","",VALUE(MID(Table9_1[[#This Row],[Sample]],FIND("-",Table9_1[[#This Row],[Sample]])+1,LEN(Table9_1[[#This Row],[Sample]])))-0.5)</f>
        <v>23.5</v>
      </c>
      <c r="F2305">
        <v>4.4280504632367441E-2</v>
      </c>
      <c r="G2305" s="30" t="s">
        <v>548</v>
      </c>
    </row>
    <row r="2306" spans="1:7" x14ac:dyDescent="0.35">
      <c r="A2306" s="30" t="s">
        <v>27</v>
      </c>
      <c r="B2306">
        <v>3</v>
      </c>
      <c r="C2306" t="s">
        <v>590</v>
      </c>
      <c r="D2306" t="s">
        <v>588</v>
      </c>
      <c r="E2306" t="str">
        <f>IF(Table9_1[[#This Row],[Sample]]="ST","",VALUE(MID(Table9_1[[#This Row],[Sample]],FIND("-",Table9_1[[#This Row],[Sample]])+1,LEN(Table9_1[[#This Row],[Sample]])))-0.5)</f>
        <v/>
      </c>
      <c r="F2306">
        <v>1.2259495896834702</v>
      </c>
      <c r="G2306" s="30" t="s">
        <v>549</v>
      </c>
    </row>
    <row r="2307" spans="1:7" x14ac:dyDescent="0.35">
      <c r="A2307" s="30" t="s">
        <v>27</v>
      </c>
      <c r="B2307">
        <v>3</v>
      </c>
      <c r="C2307" t="s">
        <v>590</v>
      </c>
      <c r="D2307" t="s">
        <v>50</v>
      </c>
      <c r="E2307">
        <f>IF(Table9_1[[#This Row],[Sample]]="ST","",VALUE(MID(Table9_1[[#This Row],[Sample]],FIND("-",Table9_1[[#This Row],[Sample]])+1,LEN(Table9_1[[#This Row],[Sample]])))-0.5)</f>
        <v>0.5</v>
      </c>
      <c r="F2307">
        <v>9.8680663556246745E-2</v>
      </c>
      <c r="G2307" s="30" t="s">
        <v>550</v>
      </c>
    </row>
    <row r="2308" spans="1:7" x14ac:dyDescent="0.35">
      <c r="A2308" s="30" t="s">
        <v>27</v>
      </c>
      <c r="B2308">
        <v>3</v>
      </c>
      <c r="C2308" t="s">
        <v>590</v>
      </c>
      <c r="D2308" t="s">
        <v>66</v>
      </c>
      <c r="E2308">
        <f>IF(Table9_1[[#This Row],[Sample]]="ST","",VALUE(MID(Table9_1[[#This Row],[Sample]],FIND("-",Table9_1[[#This Row],[Sample]])+1,LEN(Table9_1[[#This Row],[Sample]])))-0.5)</f>
        <v>8.5</v>
      </c>
      <c r="F2308">
        <v>3.1258158085569261E-2</v>
      </c>
      <c r="G2308" s="30" t="s">
        <v>551</v>
      </c>
    </row>
    <row r="2309" spans="1:7" x14ac:dyDescent="0.35">
      <c r="A2309" s="30" t="s">
        <v>27</v>
      </c>
      <c r="B2309">
        <v>3</v>
      </c>
      <c r="C2309" t="s">
        <v>590</v>
      </c>
      <c r="D2309" t="s">
        <v>78</v>
      </c>
      <c r="E2309">
        <f>IF(Table9_1[[#This Row],[Sample]]="ST","",VALUE(MID(Table9_1[[#This Row],[Sample]],FIND("-",Table9_1[[#This Row],[Sample]])+1,LEN(Table9_1[[#This Row],[Sample]])))-0.5)</f>
        <v>14.5</v>
      </c>
      <c r="F2309">
        <v>0.13091881116346502</v>
      </c>
      <c r="G2309" s="30" t="s">
        <v>552</v>
      </c>
    </row>
    <row r="2310" spans="1:7" x14ac:dyDescent="0.35">
      <c r="A2310" s="30" t="s">
        <v>27</v>
      </c>
      <c r="B2310">
        <v>3</v>
      </c>
      <c r="C2310" t="s">
        <v>590</v>
      </c>
      <c r="D2310" t="s">
        <v>80</v>
      </c>
      <c r="E2310">
        <f>IF(Table9_1[[#This Row],[Sample]]="ST","",VALUE(MID(Table9_1[[#This Row],[Sample]],FIND("-",Table9_1[[#This Row],[Sample]])+1,LEN(Table9_1[[#This Row],[Sample]])))-0.5)</f>
        <v>15.5</v>
      </c>
      <c r="F2310">
        <v>0.17764045921029745</v>
      </c>
      <c r="G2310" s="30" t="s">
        <v>553</v>
      </c>
    </row>
    <row r="2311" spans="1:7" x14ac:dyDescent="0.35">
      <c r="A2311" s="30" t="s">
        <v>27</v>
      </c>
      <c r="B2311">
        <v>3</v>
      </c>
      <c r="C2311" t="s">
        <v>590</v>
      </c>
      <c r="D2311" t="s">
        <v>82</v>
      </c>
      <c r="E2311">
        <f>IF(Table9_1[[#This Row],[Sample]]="ST","",VALUE(MID(Table9_1[[#This Row],[Sample]],FIND("-",Table9_1[[#This Row],[Sample]])+1,LEN(Table9_1[[#This Row],[Sample]])))-0.5)</f>
        <v>16.5</v>
      </c>
      <c r="F2311">
        <v>0.2003187328901056</v>
      </c>
      <c r="G2311" s="30" t="s">
        <v>554</v>
      </c>
    </row>
    <row r="2312" spans="1:7" x14ac:dyDescent="0.35">
      <c r="A2312" s="30" t="s">
        <v>27</v>
      </c>
      <c r="B2312">
        <v>3</v>
      </c>
      <c r="C2312" t="s">
        <v>590</v>
      </c>
      <c r="D2312" t="s">
        <v>84</v>
      </c>
      <c r="E2312">
        <f>IF(Table9_1[[#This Row],[Sample]]="ST","",VALUE(MID(Table9_1[[#This Row],[Sample]],FIND("-",Table9_1[[#This Row],[Sample]])+1,LEN(Table9_1[[#This Row],[Sample]])))-0.5)</f>
        <v>17.5</v>
      </c>
      <c r="F2312">
        <v>0.23880729471425782</v>
      </c>
      <c r="G2312" s="30" t="s">
        <v>555</v>
      </c>
    </row>
    <row r="2313" spans="1:7" x14ac:dyDescent="0.35">
      <c r="A2313" s="30" t="s">
        <v>27</v>
      </c>
      <c r="B2313">
        <v>3</v>
      </c>
      <c r="C2313" t="s">
        <v>590</v>
      </c>
      <c r="D2313" t="s">
        <v>86</v>
      </c>
      <c r="E2313">
        <f>IF(Table9_1[[#This Row],[Sample]]="ST","",VALUE(MID(Table9_1[[#This Row],[Sample]],FIND("-",Table9_1[[#This Row],[Sample]])+1,LEN(Table9_1[[#This Row],[Sample]])))-0.5)</f>
        <v>18.5</v>
      </c>
      <c r="F2313">
        <v>0.27758565877781699</v>
      </c>
      <c r="G2313" s="30" t="s">
        <v>556</v>
      </c>
    </row>
    <row r="2314" spans="1:7" x14ac:dyDescent="0.35">
      <c r="A2314" s="30" t="s">
        <v>27</v>
      </c>
      <c r="B2314">
        <v>3</v>
      </c>
      <c r="C2314" t="s">
        <v>590</v>
      </c>
      <c r="D2314" t="s">
        <v>88</v>
      </c>
      <c r="E2314">
        <f>IF(Table9_1[[#This Row],[Sample]]="ST","",VALUE(MID(Table9_1[[#This Row],[Sample]],FIND("-",Table9_1[[#This Row],[Sample]])+1,LEN(Table9_1[[#This Row],[Sample]])))-0.5)</f>
        <v>19.5</v>
      </c>
      <c r="F2314">
        <v>0.26886541471048514</v>
      </c>
      <c r="G2314" s="30" t="s">
        <v>557</v>
      </c>
    </row>
    <row r="2315" spans="1:7" x14ac:dyDescent="0.35">
      <c r="A2315" s="30" t="s">
        <v>27</v>
      </c>
      <c r="B2315">
        <v>3</v>
      </c>
      <c r="C2315" t="s">
        <v>590</v>
      </c>
      <c r="D2315" t="s">
        <v>90</v>
      </c>
      <c r="E2315">
        <f>IF(Table9_1[[#This Row],[Sample]]="ST","",VALUE(MID(Table9_1[[#This Row],[Sample]],FIND("-",Table9_1[[#This Row],[Sample]])+1,LEN(Table9_1[[#This Row],[Sample]])))-0.5)</f>
        <v>20.5</v>
      </c>
      <c r="F2315">
        <v>0.36978377858927541</v>
      </c>
      <c r="G2315" s="30" t="s">
        <v>558</v>
      </c>
    </row>
    <row r="2316" spans="1:7" x14ac:dyDescent="0.35">
      <c r="A2316" s="30" t="s">
        <v>27</v>
      </c>
      <c r="B2316">
        <v>3</v>
      </c>
      <c r="C2316" t="s">
        <v>590</v>
      </c>
      <c r="D2316" t="s">
        <v>92</v>
      </c>
      <c r="E2316">
        <f>IF(Table9_1[[#This Row],[Sample]]="ST","",VALUE(MID(Table9_1[[#This Row],[Sample]],FIND("-",Table9_1[[#This Row],[Sample]])+1,LEN(Table9_1[[#This Row],[Sample]])))-0.5)</f>
        <v>21.5</v>
      </c>
      <c r="F2316">
        <v>0.36278939217963613</v>
      </c>
      <c r="G2316" s="30" t="s">
        <v>559</v>
      </c>
    </row>
    <row r="2317" spans="1:7" x14ac:dyDescent="0.35">
      <c r="A2317" s="30" t="s">
        <v>27</v>
      </c>
      <c r="B2317">
        <v>3</v>
      </c>
      <c r="C2317" t="s">
        <v>590</v>
      </c>
      <c r="D2317" t="s">
        <v>96</v>
      </c>
      <c r="E2317">
        <f>IF(Table9_1[[#This Row],[Sample]]="ST","",VALUE(MID(Table9_1[[#This Row],[Sample]],FIND("-",Table9_1[[#This Row],[Sample]])+1,LEN(Table9_1[[#This Row],[Sample]])))-0.5)</f>
        <v>23.5</v>
      </c>
      <c r="F2317">
        <v>0.39910013798541305</v>
      </c>
      <c r="G2317" s="30" t="s">
        <v>560</v>
      </c>
    </row>
    <row r="2318" spans="1:7" x14ac:dyDescent="0.35">
      <c r="A2318" s="30" t="s">
        <v>27</v>
      </c>
      <c r="B2318">
        <v>4</v>
      </c>
      <c r="C2318" t="s">
        <v>607</v>
      </c>
      <c r="D2318" t="s">
        <v>588</v>
      </c>
      <c r="E2318" t="str">
        <f>IF(Table9_1[[#This Row],[Sample]]="ST","",VALUE(MID(Table9_1[[#This Row],[Sample]],FIND("-",Table9_1[[#This Row],[Sample]])+1,LEN(Table9_1[[#This Row],[Sample]])))-0.5)</f>
        <v/>
      </c>
      <c r="F2318">
        <v>0.75701641266119579</v>
      </c>
      <c r="G2318" s="30" t="s">
        <v>561</v>
      </c>
    </row>
    <row r="2319" spans="1:7" x14ac:dyDescent="0.35">
      <c r="A2319" s="30" t="s">
        <v>27</v>
      </c>
      <c r="B2319">
        <v>4</v>
      </c>
      <c r="C2319" t="s">
        <v>607</v>
      </c>
      <c r="D2319" t="s">
        <v>50</v>
      </c>
      <c r="E2319">
        <f>IF(Table9_1[[#This Row],[Sample]]="ST","",VALUE(MID(Table9_1[[#This Row],[Sample]],FIND("-",Table9_1[[#This Row],[Sample]])+1,LEN(Table9_1[[#This Row],[Sample]])))-0.5)</f>
        <v>0.5</v>
      </c>
      <c r="F2319">
        <v>7.2760497667185065E-2</v>
      </c>
      <c r="G2319" s="30" t="s">
        <v>562</v>
      </c>
    </row>
    <row r="2320" spans="1:7" x14ac:dyDescent="0.35">
      <c r="A2320" s="30" t="s">
        <v>27</v>
      </c>
      <c r="B2320">
        <v>4</v>
      </c>
      <c r="C2320" t="s">
        <v>607</v>
      </c>
      <c r="D2320" t="s">
        <v>66</v>
      </c>
      <c r="E2320">
        <f>IF(Table9_1[[#This Row],[Sample]]="ST","",VALUE(MID(Table9_1[[#This Row],[Sample]],FIND("-",Table9_1[[#This Row],[Sample]])+1,LEN(Table9_1[[#This Row],[Sample]])))-0.5)</f>
        <v>8.5</v>
      </c>
      <c r="F2320">
        <v>8.5645395213923128E-2</v>
      </c>
      <c r="G2320" s="30" t="s">
        <v>563</v>
      </c>
    </row>
    <row r="2321" spans="1:7" x14ac:dyDescent="0.35">
      <c r="A2321" s="30" t="s">
        <v>27</v>
      </c>
      <c r="B2321">
        <v>4</v>
      </c>
      <c r="C2321" t="s">
        <v>607</v>
      </c>
      <c r="D2321" t="s">
        <v>78</v>
      </c>
      <c r="E2321">
        <f>IF(Table9_1[[#This Row],[Sample]]="ST","",VALUE(MID(Table9_1[[#This Row],[Sample]],FIND("-",Table9_1[[#This Row],[Sample]])+1,LEN(Table9_1[[#This Row],[Sample]])))-0.5)</f>
        <v>14.5</v>
      </c>
      <c r="F2321">
        <v>8.5612540775643342E-2</v>
      </c>
      <c r="G2321" s="30" t="s">
        <v>564</v>
      </c>
    </row>
    <row r="2322" spans="1:7" x14ac:dyDescent="0.35">
      <c r="A2322" s="30" t="s">
        <v>27</v>
      </c>
      <c r="B2322">
        <v>4</v>
      </c>
      <c r="C2322" t="s">
        <v>607</v>
      </c>
      <c r="D2322" t="s">
        <v>80</v>
      </c>
      <c r="E2322">
        <f>IF(Table9_1[[#This Row],[Sample]]="ST","",VALUE(MID(Table9_1[[#This Row],[Sample]],FIND("-",Table9_1[[#This Row],[Sample]])+1,LEN(Table9_1[[#This Row],[Sample]])))-0.5)</f>
        <v>15.5</v>
      </c>
      <c r="F2322">
        <v>8.1971647242998782E-2</v>
      </c>
      <c r="G2322" s="30" t="s">
        <v>565</v>
      </c>
    </row>
    <row r="2323" spans="1:7" x14ac:dyDescent="0.35">
      <c r="A2323" s="30" t="s">
        <v>27</v>
      </c>
      <c r="B2323">
        <v>4</v>
      </c>
      <c r="C2323" t="s">
        <v>607</v>
      </c>
      <c r="D2323" t="s">
        <v>82</v>
      </c>
      <c r="E2323">
        <f>IF(Table9_1[[#This Row],[Sample]]="ST","",VALUE(MID(Table9_1[[#This Row],[Sample]],FIND("-",Table9_1[[#This Row],[Sample]])+1,LEN(Table9_1[[#This Row],[Sample]])))-0.5)</f>
        <v>16.5</v>
      </c>
      <c r="F2323">
        <v>9.2770825185764572E-2</v>
      </c>
      <c r="G2323" s="30" t="s">
        <v>566</v>
      </c>
    </row>
    <row r="2324" spans="1:7" x14ac:dyDescent="0.35">
      <c r="A2324" s="30" t="s">
        <v>27</v>
      </c>
      <c r="B2324">
        <v>4</v>
      </c>
      <c r="C2324" t="s">
        <v>607</v>
      </c>
      <c r="D2324" t="s">
        <v>84</v>
      </c>
      <c r="E2324">
        <f>IF(Table9_1[[#This Row],[Sample]]="ST","",VALUE(MID(Table9_1[[#This Row],[Sample]],FIND("-",Table9_1[[#This Row],[Sample]])+1,LEN(Table9_1[[#This Row],[Sample]])))-0.5)</f>
        <v>17.5</v>
      </c>
      <c r="F2324">
        <v>0.11202750146284375</v>
      </c>
      <c r="G2324" s="30" t="s">
        <v>567</v>
      </c>
    </row>
    <row r="2325" spans="1:7" x14ac:dyDescent="0.35">
      <c r="A2325" s="30" t="s">
        <v>27</v>
      </c>
      <c r="B2325">
        <v>4</v>
      </c>
      <c r="C2325" t="s">
        <v>607</v>
      </c>
      <c r="D2325" t="s">
        <v>86</v>
      </c>
      <c r="E2325">
        <f>IF(Table9_1[[#This Row],[Sample]]="ST","",VALUE(MID(Table9_1[[#This Row],[Sample]],FIND("-",Table9_1[[#This Row],[Sample]])+1,LEN(Table9_1[[#This Row],[Sample]])))-0.5)</f>
        <v>18.5</v>
      </c>
      <c r="F2325">
        <v>0.10096962204168138</v>
      </c>
      <c r="G2325" s="30" t="s">
        <v>568</v>
      </c>
    </row>
    <row r="2326" spans="1:7" x14ac:dyDescent="0.35">
      <c r="A2326" s="30" t="s">
        <v>27</v>
      </c>
      <c r="B2326">
        <v>4</v>
      </c>
      <c r="C2326" t="s">
        <v>607</v>
      </c>
      <c r="D2326" t="s">
        <v>88</v>
      </c>
      <c r="E2326">
        <f>IF(Table9_1[[#This Row],[Sample]]="ST","",VALUE(MID(Table9_1[[#This Row],[Sample]],FIND("-",Table9_1[[#This Row],[Sample]])+1,LEN(Table9_1[[#This Row],[Sample]])))-0.5)</f>
        <v>19.5</v>
      </c>
      <c r="F2326">
        <v>0.15149452269170577</v>
      </c>
      <c r="G2326" s="30" t="s">
        <v>569</v>
      </c>
    </row>
    <row r="2327" spans="1:7" x14ac:dyDescent="0.35">
      <c r="A2327" s="30" t="s">
        <v>27</v>
      </c>
      <c r="B2327">
        <v>4</v>
      </c>
      <c r="C2327" t="s">
        <v>607</v>
      </c>
      <c r="D2327" t="s">
        <v>90</v>
      </c>
      <c r="E2327">
        <f>IF(Table9_1[[#This Row],[Sample]]="ST","",VALUE(MID(Table9_1[[#This Row],[Sample]],FIND("-",Table9_1[[#This Row],[Sample]])+1,LEN(Table9_1[[#This Row],[Sample]])))-0.5)</f>
        <v>20.5</v>
      </c>
      <c r="F2327">
        <v>0.22563617143955411</v>
      </c>
      <c r="G2327" s="30" t="s">
        <v>570</v>
      </c>
    </row>
    <row r="2328" spans="1:7" x14ac:dyDescent="0.35">
      <c r="A2328" s="30" t="s">
        <v>27</v>
      </c>
      <c r="B2328">
        <v>4</v>
      </c>
      <c r="C2328" t="s">
        <v>607</v>
      </c>
      <c r="D2328" t="s">
        <v>92</v>
      </c>
      <c r="E2328">
        <f>IF(Table9_1[[#This Row],[Sample]]="ST","",VALUE(MID(Table9_1[[#This Row],[Sample]],FIND("-",Table9_1[[#This Row],[Sample]])+1,LEN(Table9_1[[#This Row],[Sample]])))-0.5)</f>
        <v>21.5</v>
      </c>
      <c r="F2328">
        <v>0.12082268679829658</v>
      </c>
      <c r="G2328" s="30" t="s">
        <v>571</v>
      </c>
    </row>
    <row r="2329" spans="1:7" x14ac:dyDescent="0.35">
      <c r="A2329" s="30" t="s">
        <v>27</v>
      </c>
      <c r="B2329">
        <v>4</v>
      </c>
      <c r="C2329" t="s">
        <v>607</v>
      </c>
      <c r="D2329" t="s">
        <v>96</v>
      </c>
      <c r="E2329">
        <f>IF(Table9_1[[#This Row],[Sample]]="ST","",VALUE(MID(Table9_1[[#This Row],[Sample]],FIND("-",Table9_1[[#This Row],[Sample]])+1,LEN(Table9_1[[#This Row],[Sample]])))-0.5)</f>
        <v>23.5</v>
      </c>
      <c r="F2329">
        <v>0.10341711019120835</v>
      </c>
      <c r="G2329" s="30" t="s">
        <v>572</v>
      </c>
    </row>
    <row r="2330" spans="1:7" x14ac:dyDescent="0.35">
      <c r="A2330" s="30" t="s">
        <v>27</v>
      </c>
      <c r="B2330">
        <v>5</v>
      </c>
      <c r="C2330" t="s">
        <v>608</v>
      </c>
      <c r="D2330" t="s">
        <v>633</v>
      </c>
      <c r="E2330" t="e">
        <f>IF(Table9_1[[#This Row],[Sample]]="ST","",VALUE(MID(Table9_1[[#This Row],[Sample]],FIND("-",Table9_1[[#This Row],[Sample]])+1,LEN(Table9_1[[#This Row],[Sample]])))-0.5)</f>
        <v>#VALUE!</v>
      </c>
      <c r="F2330">
        <v>2.8799999999999994</v>
      </c>
      <c r="G2330" s="30" t="s">
        <v>596</v>
      </c>
    </row>
    <row r="2331" spans="1:7" x14ac:dyDescent="0.35">
      <c r="A2331" s="30" t="s">
        <v>27</v>
      </c>
      <c r="B2331">
        <v>5</v>
      </c>
      <c r="C2331" t="s">
        <v>608</v>
      </c>
      <c r="D2331" t="s">
        <v>50</v>
      </c>
      <c r="E2331">
        <f>IF(Table9_1[[#This Row],[Sample]]="ST","",VALUE(MID(Table9_1[[#This Row],[Sample]],FIND("-",Table9_1[[#This Row],[Sample]])+1,LEN(Table9_1[[#This Row],[Sample]])))-0.5)</f>
        <v>0.5</v>
      </c>
      <c r="F2331">
        <v>0.77380952380952384</v>
      </c>
      <c r="G2331" s="30" t="s">
        <v>595</v>
      </c>
    </row>
    <row r="2332" spans="1:7" x14ac:dyDescent="0.35">
      <c r="A2332" s="30" t="s">
        <v>27</v>
      </c>
      <c r="B2332">
        <v>5</v>
      </c>
      <c r="C2332" t="s">
        <v>608</v>
      </c>
      <c r="D2332" s="5" t="s">
        <v>66</v>
      </c>
      <c r="E2332">
        <f>IF(Table9_1[[#This Row],[Sample]]="ST","",VALUE(MID(Table9_1[[#This Row],[Sample]],FIND("-",Table9_1[[#This Row],[Sample]])+1,LEN(Table9_1[[#This Row],[Sample]])))-0.5)</f>
        <v>8.5</v>
      </c>
      <c r="F2332">
        <v>0.46277665995975853</v>
      </c>
      <c r="G2332" s="30" t="s">
        <v>597</v>
      </c>
    </row>
    <row r="2333" spans="1:7" x14ac:dyDescent="0.35">
      <c r="A2333" s="30" t="s">
        <v>27</v>
      </c>
      <c r="B2333">
        <v>5</v>
      </c>
      <c r="C2333" t="s">
        <v>608</v>
      </c>
      <c r="D2333" t="s">
        <v>78</v>
      </c>
      <c r="E2333">
        <f>IF(Table9_1[[#This Row],[Sample]]="ST","",VALUE(MID(Table9_1[[#This Row],[Sample]],FIND("-",Table9_1[[#This Row],[Sample]])+1,LEN(Table9_1[[#This Row],[Sample]])))-0.5)</f>
        <v>14.5</v>
      </c>
      <c r="F2333">
        <v>0.30181086519114686</v>
      </c>
      <c r="G2333" s="30" t="s">
        <v>598</v>
      </c>
    </row>
    <row r="2334" spans="1:7" x14ac:dyDescent="0.35">
      <c r="A2334" s="30" t="s">
        <v>27</v>
      </c>
      <c r="B2334">
        <v>5</v>
      </c>
      <c r="C2334" t="s">
        <v>608</v>
      </c>
      <c r="D2334" t="s">
        <v>80</v>
      </c>
      <c r="E2334">
        <f>IF(Table9_1[[#This Row],[Sample]]="ST","",VALUE(MID(Table9_1[[#This Row],[Sample]],FIND("-",Table9_1[[#This Row],[Sample]])+1,LEN(Table9_1[[#This Row],[Sample]])))-0.5)</f>
        <v>15.5</v>
      </c>
      <c r="F2334">
        <v>0.24193548387096775</v>
      </c>
      <c r="G2334" s="30" t="s">
        <v>599</v>
      </c>
    </row>
    <row r="2335" spans="1:7" x14ac:dyDescent="0.35">
      <c r="A2335" s="30" t="s">
        <v>27</v>
      </c>
      <c r="B2335">
        <v>5</v>
      </c>
      <c r="C2335" t="s">
        <v>608</v>
      </c>
      <c r="D2335" t="s">
        <v>82</v>
      </c>
      <c r="E2335">
        <f>IF(Table9_1[[#This Row],[Sample]]="ST","",VALUE(MID(Table9_1[[#This Row],[Sample]],FIND("-",Table9_1[[#This Row],[Sample]])+1,LEN(Table9_1[[#This Row],[Sample]])))-0.5)</f>
        <v>16.5</v>
      </c>
      <c r="F2335">
        <v>0.25896414342629481</v>
      </c>
      <c r="G2335" s="30" t="s">
        <v>600</v>
      </c>
    </row>
    <row r="2336" spans="1:7" x14ac:dyDescent="0.35">
      <c r="A2336" s="30" t="s">
        <v>27</v>
      </c>
      <c r="B2336">
        <v>5</v>
      </c>
      <c r="C2336" t="s">
        <v>608</v>
      </c>
      <c r="D2336" t="s">
        <v>84</v>
      </c>
      <c r="E2336">
        <f>IF(Table9_1[[#This Row],[Sample]]="ST","",VALUE(MID(Table9_1[[#This Row],[Sample]],FIND("-",Table9_1[[#This Row],[Sample]])+1,LEN(Table9_1[[#This Row],[Sample]])))-0.5)</f>
        <v>17.5</v>
      </c>
      <c r="F2336">
        <v>0.28225806451612906</v>
      </c>
      <c r="G2336" s="30" t="s">
        <v>601</v>
      </c>
    </row>
    <row r="2337" spans="1:7" x14ac:dyDescent="0.35">
      <c r="A2337" s="30" t="s">
        <v>27</v>
      </c>
      <c r="B2337">
        <v>5</v>
      </c>
      <c r="C2337" t="s">
        <v>608</v>
      </c>
      <c r="D2337" t="s">
        <v>86</v>
      </c>
      <c r="E2337">
        <f>IF(Table9_1[[#This Row],[Sample]]="ST","",VALUE(MID(Table9_1[[#This Row],[Sample]],FIND("-",Table9_1[[#This Row],[Sample]])+1,LEN(Table9_1[[#This Row],[Sample]])))-0.5)</f>
        <v>18.5</v>
      </c>
      <c r="F2337">
        <v>0.31809145129224653</v>
      </c>
      <c r="G2337" s="30" t="s">
        <v>602</v>
      </c>
    </row>
    <row r="2338" spans="1:7" x14ac:dyDescent="0.35">
      <c r="A2338" s="30" t="s">
        <v>27</v>
      </c>
      <c r="B2338">
        <v>5</v>
      </c>
      <c r="C2338" t="s">
        <v>608</v>
      </c>
      <c r="D2338" t="s">
        <v>88</v>
      </c>
      <c r="E2338">
        <f>IF(Table9_1[[#This Row],[Sample]]="ST","",VALUE(MID(Table9_1[[#This Row],[Sample]],FIND("-",Table9_1[[#This Row],[Sample]])+1,LEN(Table9_1[[#This Row],[Sample]])))-0.5)</f>
        <v>19.5</v>
      </c>
      <c r="F2338">
        <v>0.25641025641025639</v>
      </c>
      <c r="G2338" s="30" t="s">
        <v>603</v>
      </c>
    </row>
    <row r="2339" spans="1:7" x14ac:dyDescent="0.35">
      <c r="A2339" s="30" t="s">
        <v>27</v>
      </c>
      <c r="B2339">
        <v>5</v>
      </c>
      <c r="C2339" t="s">
        <v>608</v>
      </c>
      <c r="D2339" t="s">
        <v>90</v>
      </c>
      <c r="E2339">
        <f>IF(Table9_1[[#This Row],[Sample]]="ST","",VALUE(MID(Table9_1[[#This Row],[Sample]],FIND("-",Table9_1[[#This Row],[Sample]])+1,LEN(Table9_1[[#This Row],[Sample]])))-0.5)</f>
        <v>20.5</v>
      </c>
      <c r="F2339">
        <v>0.34</v>
      </c>
      <c r="G2339" s="30" t="s">
        <v>604</v>
      </c>
    </row>
    <row r="2340" spans="1:7" x14ac:dyDescent="0.35">
      <c r="A2340" s="30" t="s">
        <v>27</v>
      </c>
      <c r="B2340">
        <v>5</v>
      </c>
      <c r="C2340" t="s">
        <v>608</v>
      </c>
      <c r="D2340" t="s">
        <v>92</v>
      </c>
      <c r="E2340">
        <f>IF(Table9_1[[#This Row],[Sample]]="ST","",VALUE(MID(Table9_1[[#This Row],[Sample]],FIND("-",Table9_1[[#This Row],[Sample]])+1,LEN(Table9_1[[#This Row],[Sample]])))-0.5)</f>
        <v>21.5</v>
      </c>
      <c r="F2340">
        <v>0.26315789473684209</v>
      </c>
      <c r="G2340" s="30" t="s">
        <v>605</v>
      </c>
    </row>
    <row r="2341" spans="1:7" x14ac:dyDescent="0.35">
      <c r="A2341" s="30" t="s">
        <v>27</v>
      </c>
      <c r="B2341">
        <v>5</v>
      </c>
      <c r="C2341" t="s">
        <v>608</v>
      </c>
      <c r="D2341" t="s">
        <v>96</v>
      </c>
      <c r="E2341">
        <f>IF(Table9_1[[#This Row],[Sample]]="ST","",VALUE(MID(Table9_1[[#This Row],[Sample]],FIND("-",Table9_1[[#This Row],[Sample]])+1,LEN(Table9_1[[#This Row],[Sample]])))-0.5)</f>
        <v>23.5</v>
      </c>
      <c r="F2341">
        <v>0.36217303822937624</v>
      </c>
      <c r="G2341" s="30" t="s">
        <v>606</v>
      </c>
    </row>
    <row r="2342" spans="1:7" x14ac:dyDescent="0.35">
      <c r="A2342" s="30" t="s">
        <v>31</v>
      </c>
      <c r="B2342">
        <v>1</v>
      </c>
      <c r="C2342" t="s">
        <v>519</v>
      </c>
      <c r="D2342" t="s">
        <v>588</v>
      </c>
      <c r="E2342" t="str">
        <f>IF(Table9_1[[#This Row],[Sample]]="ST","",VALUE(MID(Table9_1[[#This Row],[Sample]],FIND("-",Table9_1[[#This Row],[Sample]])+1,LEN(Table9_1[[#This Row],[Sample]])))-0.5)</f>
        <v/>
      </c>
      <c r="F2342">
        <v>0.18561938257131691</v>
      </c>
      <c r="G2342" s="30" t="s">
        <v>525</v>
      </c>
    </row>
    <row r="2343" spans="1:7" x14ac:dyDescent="0.35">
      <c r="A2343" s="30" t="s">
        <v>31</v>
      </c>
      <c r="B2343">
        <v>1</v>
      </c>
      <c r="C2343" t="s">
        <v>519</v>
      </c>
      <c r="D2343" t="s">
        <v>50</v>
      </c>
      <c r="E2343">
        <f>IF(Table9_1[[#This Row],[Sample]]="ST","",VALUE(MID(Table9_1[[#This Row],[Sample]],FIND("-",Table9_1[[#This Row],[Sample]])+1,LEN(Table9_1[[#This Row],[Sample]])))-0.5)</f>
        <v>0.5</v>
      </c>
      <c r="F2343">
        <v>0.17280110592707795</v>
      </c>
      <c r="G2343" s="30" t="s">
        <v>526</v>
      </c>
    </row>
    <row r="2344" spans="1:7" x14ac:dyDescent="0.35">
      <c r="A2344" s="30" t="s">
        <v>31</v>
      </c>
      <c r="B2344">
        <v>1</v>
      </c>
      <c r="C2344" t="s">
        <v>519</v>
      </c>
      <c r="D2344" t="s">
        <v>66</v>
      </c>
      <c r="E2344">
        <f>IF(Table9_1[[#This Row],[Sample]]="ST","",VALUE(MID(Table9_1[[#This Row],[Sample]],FIND("-",Table9_1[[#This Row],[Sample]])+1,LEN(Table9_1[[#This Row],[Sample]])))-0.5)</f>
        <v>8.5</v>
      </c>
      <c r="F2344">
        <v>0.22661348803480783</v>
      </c>
      <c r="G2344" s="30" t="s">
        <v>527</v>
      </c>
    </row>
    <row r="2345" spans="1:7" x14ac:dyDescent="0.35">
      <c r="A2345" s="30" t="s">
        <v>31</v>
      </c>
      <c r="B2345">
        <v>1</v>
      </c>
      <c r="C2345" t="s">
        <v>519</v>
      </c>
      <c r="D2345" t="s">
        <v>78</v>
      </c>
      <c r="E2345">
        <f>IF(Table9_1[[#This Row],[Sample]]="ST","",VALUE(MID(Table9_1[[#This Row],[Sample]],FIND("-",Table9_1[[#This Row],[Sample]])+1,LEN(Table9_1[[#This Row],[Sample]])))-0.5)</f>
        <v>14.5</v>
      </c>
      <c r="F2345">
        <v>0.19934758970641536</v>
      </c>
      <c r="G2345" s="30" t="s">
        <v>528</v>
      </c>
    </row>
    <row r="2346" spans="1:7" x14ac:dyDescent="0.35">
      <c r="A2346" s="30" t="s">
        <v>31</v>
      </c>
      <c r="B2346">
        <v>1</v>
      </c>
      <c r="C2346" t="s">
        <v>519</v>
      </c>
      <c r="D2346" t="s">
        <v>80</v>
      </c>
      <c r="E2346">
        <f>IF(Table9_1[[#This Row],[Sample]]="ST","",VALUE(MID(Table9_1[[#This Row],[Sample]],FIND("-",Table9_1[[#This Row],[Sample]])+1,LEN(Table9_1[[#This Row],[Sample]])))-0.5)</f>
        <v>15.5</v>
      </c>
      <c r="F2346">
        <v>0.22612628283179687</v>
      </c>
      <c r="G2346" s="30" t="s">
        <v>529</v>
      </c>
    </row>
    <row r="2347" spans="1:7" x14ac:dyDescent="0.35">
      <c r="A2347" s="30" t="s">
        <v>31</v>
      </c>
      <c r="B2347">
        <v>1</v>
      </c>
      <c r="C2347" t="s">
        <v>519</v>
      </c>
      <c r="D2347" t="s">
        <v>82</v>
      </c>
      <c r="E2347">
        <f>IF(Table9_1[[#This Row],[Sample]]="ST","",VALUE(MID(Table9_1[[#This Row],[Sample]],FIND("-",Table9_1[[#This Row],[Sample]])+1,LEN(Table9_1[[#This Row],[Sample]])))-0.5)</f>
        <v>16.5</v>
      </c>
      <c r="F2347">
        <v>0.2053187328901056</v>
      </c>
      <c r="G2347" s="30" t="s">
        <v>530</v>
      </c>
    </row>
    <row r="2348" spans="1:7" x14ac:dyDescent="0.35">
      <c r="A2348" s="30" t="s">
        <v>31</v>
      </c>
      <c r="B2348">
        <v>1</v>
      </c>
      <c r="C2348" t="s">
        <v>519</v>
      </c>
      <c r="D2348" t="s">
        <v>84</v>
      </c>
      <c r="E2348">
        <f>IF(Table9_1[[#This Row],[Sample]]="ST","",VALUE(MID(Table9_1[[#This Row],[Sample]],FIND("-",Table9_1[[#This Row],[Sample]])+1,LEN(Table9_1[[#This Row],[Sample]])))-0.5)</f>
        <v>17.5</v>
      </c>
      <c r="F2348">
        <v>0.18529354398283596</v>
      </c>
      <c r="G2348" s="30" t="s">
        <v>531</v>
      </c>
    </row>
    <row r="2349" spans="1:7" x14ac:dyDescent="0.35">
      <c r="A2349" s="30" t="s">
        <v>31</v>
      </c>
      <c r="B2349">
        <v>1</v>
      </c>
      <c r="C2349" t="s">
        <v>519</v>
      </c>
      <c r="D2349" t="s">
        <v>86</v>
      </c>
      <c r="E2349">
        <f>IF(Table9_1[[#This Row],[Sample]]="ST","",VALUE(MID(Table9_1[[#This Row],[Sample]],FIND("-",Table9_1[[#This Row],[Sample]])+1,LEN(Table9_1[[#This Row],[Sample]])))-0.5)</f>
        <v>18.5</v>
      </c>
      <c r="F2349">
        <v>0.18544683857294239</v>
      </c>
      <c r="G2349" s="30" t="s">
        <v>532</v>
      </c>
    </row>
    <row r="2350" spans="1:7" x14ac:dyDescent="0.35">
      <c r="A2350" s="30" t="s">
        <v>31</v>
      </c>
      <c r="B2350">
        <v>1</v>
      </c>
      <c r="C2350" t="s">
        <v>519</v>
      </c>
      <c r="D2350" t="s">
        <v>88</v>
      </c>
      <c r="E2350">
        <f>IF(Table9_1[[#This Row],[Sample]]="ST","",VALUE(MID(Table9_1[[#This Row],[Sample]],FIND("-",Table9_1[[#This Row],[Sample]])+1,LEN(Table9_1[[#This Row],[Sample]])))-0.5)</f>
        <v>19.5</v>
      </c>
      <c r="F2350">
        <v>0.15649452269170577</v>
      </c>
      <c r="G2350" s="30" t="s">
        <v>533</v>
      </c>
    </row>
    <row r="2351" spans="1:7" x14ac:dyDescent="0.35">
      <c r="A2351" s="30" t="s">
        <v>31</v>
      </c>
      <c r="B2351">
        <v>1</v>
      </c>
      <c r="C2351" t="s">
        <v>519</v>
      </c>
      <c r="D2351" t="s">
        <v>90</v>
      </c>
      <c r="E2351">
        <f>IF(Table9_1[[#This Row],[Sample]]="ST","",VALUE(MID(Table9_1[[#This Row],[Sample]],FIND("-",Table9_1[[#This Row],[Sample]])+1,LEN(Table9_1[[#This Row],[Sample]])))-0.5)</f>
        <v>20.5</v>
      </c>
      <c r="F2351">
        <v>0.17297712857966557</v>
      </c>
      <c r="G2351" s="30" t="s">
        <v>534</v>
      </c>
    </row>
    <row r="2352" spans="1:7" x14ac:dyDescent="0.35">
      <c r="A2352" s="30" t="s">
        <v>31</v>
      </c>
      <c r="B2352">
        <v>1</v>
      </c>
      <c r="C2352" t="s">
        <v>519</v>
      </c>
      <c r="D2352" t="s">
        <v>92</v>
      </c>
      <c r="E2352">
        <f>IF(Table9_1[[#This Row],[Sample]]="ST","",VALUE(MID(Table9_1[[#This Row],[Sample]],FIND("-",Table9_1[[#This Row],[Sample]])+1,LEN(Table9_1[[#This Row],[Sample]])))-0.5)</f>
        <v>21.5</v>
      </c>
      <c r="F2352">
        <v>0.19357336430507163</v>
      </c>
      <c r="G2352" s="30" t="s">
        <v>535</v>
      </c>
    </row>
    <row r="2353" spans="1:7" x14ac:dyDescent="0.35">
      <c r="A2353" s="30" t="s">
        <v>31</v>
      </c>
      <c r="B2353">
        <v>1</v>
      </c>
      <c r="C2353" t="s">
        <v>519</v>
      </c>
      <c r="D2353" t="s">
        <v>96</v>
      </c>
      <c r="E2353">
        <f>IF(Table9_1[[#This Row],[Sample]]="ST","",VALUE(MID(Table9_1[[#This Row],[Sample]],FIND("-",Table9_1[[#This Row],[Sample]])+1,LEN(Table9_1[[#This Row],[Sample]])))-0.5)</f>
        <v>23.5</v>
      </c>
      <c r="F2353">
        <v>0.2168342203824167</v>
      </c>
      <c r="G2353" s="30" t="s">
        <v>536</v>
      </c>
    </row>
    <row r="2354" spans="1:7" x14ac:dyDescent="0.35">
      <c r="A2354" s="30" t="s">
        <v>31</v>
      </c>
      <c r="B2354">
        <v>2</v>
      </c>
      <c r="C2354" t="s">
        <v>589</v>
      </c>
      <c r="D2354" t="s">
        <v>588</v>
      </c>
      <c r="E2354" t="str">
        <f>IF(Table9_1[[#This Row],[Sample]]="ST","",VALUE(MID(Table9_1[[#This Row],[Sample]],FIND("-",Table9_1[[#This Row],[Sample]])+1,LEN(Table9_1[[#This Row],[Sample]])))-0.5)</f>
        <v/>
      </c>
      <c r="F2354">
        <v>5.1094177413051964</v>
      </c>
      <c r="G2354" s="30" t="s">
        <v>537</v>
      </c>
    </row>
    <row r="2355" spans="1:7" x14ac:dyDescent="0.35">
      <c r="A2355" s="30" t="s">
        <v>31</v>
      </c>
      <c r="B2355">
        <v>2</v>
      </c>
      <c r="C2355" t="s">
        <v>589</v>
      </c>
      <c r="D2355" t="s">
        <v>50</v>
      </c>
      <c r="E2355">
        <f>IF(Table9_1[[#This Row],[Sample]]="ST","",VALUE(MID(Table9_1[[#This Row],[Sample]],FIND("-",Table9_1[[#This Row],[Sample]])+1,LEN(Table9_1[[#This Row],[Sample]])))-0.5)</f>
        <v>0.5</v>
      </c>
      <c r="F2355">
        <v>1.5465698980473475</v>
      </c>
      <c r="G2355" s="30" t="s">
        <v>538</v>
      </c>
    </row>
    <row r="2356" spans="1:7" x14ac:dyDescent="0.35">
      <c r="A2356" s="30" t="s">
        <v>31</v>
      </c>
      <c r="B2356">
        <v>2</v>
      </c>
      <c r="C2356" t="s">
        <v>589</v>
      </c>
      <c r="D2356" t="s">
        <v>66</v>
      </c>
      <c r="E2356">
        <f>IF(Table9_1[[#This Row],[Sample]]="ST","",VALUE(MID(Table9_1[[#This Row],[Sample]],FIND("-",Table9_1[[#This Row],[Sample]])+1,LEN(Table9_1[[#This Row],[Sample]])))-0.5)</f>
        <v>8.5</v>
      </c>
      <c r="F2356">
        <v>1.015228426395939</v>
      </c>
      <c r="G2356" s="30" t="s">
        <v>539</v>
      </c>
    </row>
    <row r="2357" spans="1:7" x14ac:dyDescent="0.35">
      <c r="A2357" s="30" t="s">
        <v>31</v>
      </c>
      <c r="B2357">
        <v>2</v>
      </c>
      <c r="C2357" t="s">
        <v>589</v>
      </c>
      <c r="D2357" t="s">
        <v>78</v>
      </c>
      <c r="E2357">
        <f>IF(Table9_1[[#This Row],[Sample]]="ST","",VALUE(MID(Table9_1[[#This Row],[Sample]],FIND("-",Table9_1[[#This Row],[Sample]])+1,LEN(Table9_1[[#This Row],[Sample]])))-0.5)</f>
        <v>14.5</v>
      </c>
      <c r="F2357">
        <v>0.51649148242116716</v>
      </c>
      <c r="G2357" s="30" t="s">
        <v>540</v>
      </c>
    </row>
    <row r="2358" spans="1:7" x14ac:dyDescent="0.35">
      <c r="A2358" s="30" t="s">
        <v>31</v>
      </c>
      <c r="B2358">
        <v>2</v>
      </c>
      <c r="C2358" t="s">
        <v>589</v>
      </c>
      <c r="D2358" t="s">
        <v>80</v>
      </c>
      <c r="E2358">
        <f>IF(Table9_1[[#This Row],[Sample]]="ST","",VALUE(MID(Table9_1[[#This Row],[Sample]],FIND("-",Table9_1[[#This Row],[Sample]])+1,LEN(Table9_1[[#This Row],[Sample]])))-0.5)</f>
        <v>15.5</v>
      </c>
      <c r="F2358">
        <v>0.46964689511219349</v>
      </c>
      <c r="G2358" s="30" t="s">
        <v>541</v>
      </c>
    </row>
    <row r="2359" spans="1:7" x14ac:dyDescent="0.35">
      <c r="A2359" s="30" t="s">
        <v>31</v>
      </c>
      <c r="B2359">
        <v>2</v>
      </c>
      <c r="C2359" t="s">
        <v>589</v>
      </c>
      <c r="D2359" t="s">
        <v>82</v>
      </c>
      <c r="E2359">
        <f>IF(Table9_1[[#This Row],[Sample]]="ST","",VALUE(MID(Table9_1[[#This Row],[Sample]],FIND("-",Table9_1[[#This Row],[Sample]])+1,LEN(Table9_1[[#This Row],[Sample]])))-0.5)</f>
        <v>16.5</v>
      </c>
      <c r="F2359">
        <v>0.48885412592882288</v>
      </c>
      <c r="G2359" s="30" t="s">
        <v>542</v>
      </c>
    </row>
    <row r="2360" spans="1:7" x14ac:dyDescent="0.35">
      <c r="A2360" s="30" t="s">
        <v>31</v>
      </c>
      <c r="B2360">
        <v>2</v>
      </c>
      <c r="C2360" t="s">
        <v>589</v>
      </c>
      <c r="D2360" t="s">
        <v>84</v>
      </c>
      <c r="E2360">
        <f>IF(Table9_1[[#This Row],[Sample]]="ST","",VALUE(MID(Table9_1[[#This Row],[Sample]],FIND("-",Table9_1[[#This Row],[Sample]])+1,LEN(Table9_1[[#This Row],[Sample]])))-0.5)</f>
        <v>17.5</v>
      </c>
      <c r="F2360">
        <v>0.4388531304856641</v>
      </c>
      <c r="G2360" s="30" t="s">
        <v>543</v>
      </c>
    </row>
    <row r="2361" spans="1:7" x14ac:dyDescent="0.35">
      <c r="A2361" s="30" t="s">
        <v>31</v>
      </c>
      <c r="B2361">
        <v>2</v>
      </c>
      <c r="C2361" t="s">
        <v>589</v>
      </c>
      <c r="D2361" t="s">
        <v>86</v>
      </c>
      <c r="E2361">
        <f>IF(Table9_1[[#This Row],[Sample]]="ST","",VALUE(MID(Table9_1[[#This Row],[Sample]],FIND("-",Table9_1[[#This Row],[Sample]])+1,LEN(Table9_1[[#This Row],[Sample]])))-0.5)</f>
        <v>18.5</v>
      </c>
      <c r="F2361">
        <v>0.37089367714588478</v>
      </c>
      <c r="G2361" s="30" t="s">
        <v>544</v>
      </c>
    </row>
    <row r="2362" spans="1:7" x14ac:dyDescent="0.35">
      <c r="A2362" s="30" t="s">
        <v>31</v>
      </c>
      <c r="B2362">
        <v>2</v>
      </c>
      <c r="C2362" t="s">
        <v>589</v>
      </c>
      <c r="D2362" t="s">
        <v>88</v>
      </c>
      <c r="E2362">
        <f>IF(Table9_1[[#This Row],[Sample]]="ST","",VALUE(MID(Table9_1[[#This Row],[Sample]],FIND("-",Table9_1[[#This Row],[Sample]])+1,LEN(Table9_1[[#This Row],[Sample]])))-0.5)</f>
        <v>19.5</v>
      </c>
      <c r="F2362">
        <v>0.36189358372456965</v>
      </c>
      <c r="G2362" s="30" t="s">
        <v>545</v>
      </c>
    </row>
    <row r="2363" spans="1:7" x14ac:dyDescent="0.35">
      <c r="A2363" s="30" t="s">
        <v>31</v>
      </c>
      <c r="B2363">
        <v>2</v>
      </c>
      <c r="C2363" t="s">
        <v>589</v>
      </c>
      <c r="D2363" t="s">
        <v>90</v>
      </c>
      <c r="E2363">
        <f>IF(Table9_1[[#This Row],[Sample]]="ST","",VALUE(MID(Table9_1[[#This Row],[Sample]],FIND("-",Table9_1[[#This Row],[Sample]])+1,LEN(Table9_1[[#This Row],[Sample]])))-0.5)</f>
        <v>20.5</v>
      </c>
      <c r="F2363">
        <v>0.38439361906592351</v>
      </c>
      <c r="G2363" s="30" t="s">
        <v>546</v>
      </c>
    </row>
    <row r="2364" spans="1:7" x14ac:dyDescent="0.35">
      <c r="A2364" s="30" t="s">
        <v>31</v>
      </c>
      <c r="B2364">
        <v>2</v>
      </c>
      <c r="C2364" t="s">
        <v>589</v>
      </c>
      <c r="D2364" t="s">
        <v>92</v>
      </c>
      <c r="E2364">
        <f>IF(Table9_1[[#This Row],[Sample]]="ST","",VALUE(MID(Table9_1[[#This Row],[Sample]],FIND("-",Table9_1[[#This Row],[Sample]])+1,LEN(Table9_1[[#This Row],[Sample]])))-0.5)</f>
        <v>21.5</v>
      </c>
      <c r="F2364">
        <v>0.47425474254742556</v>
      </c>
      <c r="G2364" s="30" t="s">
        <v>547</v>
      </c>
    </row>
    <row r="2365" spans="1:7" x14ac:dyDescent="0.35">
      <c r="A2365" s="30" t="s">
        <v>31</v>
      </c>
      <c r="B2365">
        <v>2</v>
      </c>
      <c r="C2365" t="s">
        <v>589</v>
      </c>
      <c r="D2365" t="s">
        <v>96</v>
      </c>
      <c r="E2365">
        <f>IF(Table9_1[[#This Row],[Sample]]="ST","",VALUE(MID(Table9_1[[#This Row],[Sample]],FIND("-",Table9_1[[#This Row],[Sample]])+1,LEN(Table9_1[[#This Row],[Sample]])))-0.5)</f>
        <v>23.5</v>
      </c>
      <c r="F2365">
        <v>0.43366844076483341</v>
      </c>
      <c r="G2365" s="30" t="s">
        <v>548</v>
      </c>
    </row>
    <row r="2366" spans="1:7" x14ac:dyDescent="0.35">
      <c r="A2366" s="30" t="s">
        <v>31</v>
      </c>
      <c r="B2366">
        <v>3</v>
      </c>
      <c r="C2366" t="s">
        <v>590</v>
      </c>
      <c r="D2366" t="s">
        <v>588</v>
      </c>
      <c r="E2366" t="str">
        <f>IF(Table9_1[[#This Row],[Sample]]="ST","",VALUE(MID(Table9_1[[#This Row],[Sample]],FIND("-",Table9_1[[#This Row],[Sample]])+1,LEN(Table9_1[[#This Row],[Sample]])))-0.5)</f>
        <v/>
      </c>
      <c r="F2366">
        <v>1.006252442360297</v>
      </c>
      <c r="G2366" s="30" t="s">
        <v>549</v>
      </c>
    </row>
    <row r="2367" spans="1:7" x14ac:dyDescent="0.35">
      <c r="A2367" s="30" t="s">
        <v>31</v>
      </c>
      <c r="B2367">
        <v>3</v>
      </c>
      <c r="C2367" t="s">
        <v>590</v>
      </c>
      <c r="D2367" t="s">
        <v>50</v>
      </c>
      <c r="E2367">
        <f>IF(Table9_1[[#This Row],[Sample]]="ST","",VALUE(MID(Table9_1[[#This Row],[Sample]],FIND("-",Table9_1[[#This Row],[Sample]])+1,LEN(Table9_1[[#This Row],[Sample]])))-0.5)</f>
        <v>0.5</v>
      </c>
      <c r="F2367">
        <v>0.75168481078278893</v>
      </c>
      <c r="G2367" s="30" t="s">
        <v>550</v>
      </c>
    </row>
    <row r="2368" spans="1:7" x14ac:dyDescent="0.35">
      <c r="A2368" s="30" t="s">
        <v>31</v>
      </c>
      <c r="B2368">
        <v>3</v>
      </c>
      <c r="C2368" t="s">
        <v>590</v>
      </c>
      <c r="D2368" t="s">
        <v>66</v>
      </c>
      <c r="E2368">
        <f>IF(Table9_1[[#This Row],[Sample]]="ST","",VALUE(MID(Table9_1[[#This Row],[Sample]],FIND("-",Table9_1[[#This Row],[Sample]])+1,LEN(Table9_1[[#This Row],[Sample]])))-0.5)</f>
        <v>8.5</v>
      </c>
      <c r="F2368">
        <v>0.43509789702683105</v>
      </c>
      <c r="G2368" s="30" t="s">
        <v>551</v>
      </c>
    </row>
    <row r="2369" spans="1:7" x14ac:dyDescent="0.35">
      <c r="A2369" s="30" t="s">
        <v>31</v>
      </c>
      <c r="B2369">
        <v>3</v>
      </c>
      <c r="C2369" t="s">
        <v>590</v>
      </c>
      <c r="D2369" t="s">
        <v>78</v>
      </c>
      <c r="E2369">
        <f>IF(Table9_1[[#This Row],[Sample]]="ST","",VALUE(MID(Table9_1[[#This Row],[Sample]],FIND("-",Table9_1[[#This Row],[Sample]])+1,LEN(Table9_1[[#This Row],[Sample]])))-0.5)</f>
        <v>14.5</v>
      </c>
      <c r="F2369">
        <v>0.28996013048205871</v>
      </c>
      <c r="G2369" s="30" t="s">
        <v>552</v>
      </c>
    </row>
    <row r="2370" spans="1:7" x14ac:dyDescent="0.35">
      <c r="A2370" s="30" t="s">
        <v>31</v>
      </c>
      <c r="B2370">
        <v>3</v>
      </c>
      <c r="C2370" t="s">
        <v>590</v>
      </c>
      <c r="D2370" t="s">
        <v>80</v>
      </c>
      <c r="E2370">
        <f>IF(Table9_1[[#This Row],[Sample]]="ST","",VALUE(MID(Table9_1[[#This Row],[Sample]],FIND("-",Table9_1[[#This Row],[Sample]])+1,LEN(Table9_1[[#This Row],[Sample]])))-0.5)</f>
        <v>15.5</v>
      </c>
      <c r="F2370">
        <v>0.33049225952339539</v>
      </c>
      <c r="G2370" s="30" t="s">
        <v>553</v>
      </c>
    </row>
    <row r="2371" spans="1:7" x14ac:dyDescent="0.35">
      <c r="A2371" s="30" t="s">
        <v>31</v>
      </c>
      <c r="B2371">
        <v>3</v>
      </c>
      <c r="C2371" t="s">
        <v>590</v>
      </c>
      <c r="D2371" t="s">
        <v>82</v>
      </c>
      <c r="E2371">
        <f>IF(Table9_1[[#This Row],[Sample]]="ST","",VALUE(MID(Table9_1[[#This Row],[Sample]],FIND("-",Table9_1[[#This Row],[Sample]])+1,LEN(Table9_1[[#This Row],[Sample]])))-0.5)</f>
        <v>16.5</v>
      </c>
      <c r="F2371">
        <v>0.3421978881501761</v>
      </c>
      <c r="G2371" s="30" t="s">
        <v>554</v>
      </c>
    </row>
    <row r="2372" spans="1:7" x14ac:dyDescent="0.35">
      <c r="A2372" s="30" t="s">
        <v>31</v>
      </c>
      <c r="B2372">
        <v>3</v>
      </c>
      <c r="C2372" t="s">
        <v>590</v>
      </c>
      <c r="D2372" t="s">
        <v>84</v>
      </c>
      <c r="E2372">
        <f>IF(Table9_1[[#This Row],[Sample]]="ST","",VALUE(MID(Table9_1[[#This Row],[Sample]],FIND("-",Table9_1[[#This Row],[Sample]])+1,LEN(Table9_1[[#This Row],[Sample]])))-0.5)</f>
        <v>17.5</v>
      </c>
      <c r="F2372">
        <v>0.29256875365710938</v>
      </c>
      <c r="G2372" s="30" t="s">
        <v>555</v>
      </c>
    </row>
    <row r="2373" spans="1:7" x14ac:dyDescent="0.35">
      <c r="A2373" s="30" t="s">
        <v>31</v>
      </c>
      <c r="B2373">
        <v>3</v>
      </c>
      <c r="C2373" t="s">
        <v>590</v>
      </c>
      <c r="D2373" t="s">
        <v>86</v>
      </c>
      <c r="E2373">
        <f>IF(Table9_1[[#This Row],[Sample]]="ST","",VALUE(MID(Table9_1[[#This Row],[Sample]],FIND("-",Table9_1[[#This Row],[Sample]])+1,LEN(Table9_1[[#This Row],[Sample]])))-0.5)</f>
        <v>18.5</v>
      </c>
      <c r="F2373">
        <v>0.30907806428823736</v>
      </c>
      <c r="G2373" s="30" t="s">
        <v>556</v>
      </c>
    </row>
    <row r="2374" spans="1:7" x14ac:dyDescent="0.35">
      <c r="A2374" s="30" t="s">
        <v>31</v>
      </c>
      <c r="B2374">
        <v>3</v>
      </c>
      <c r="C2374" t="s">
        <v>590</v>
      </c>
      <c r="D2374" t="s">
        <v>88</v>
      </c>
      <c r="E2374">
        <f>IF(Table9_1[[#This Row],[Sample]]="ST","",VALUE(MID(Table9_1[[#This Row],[Sample]],FIND("-",Table9_1[[#This Row],[Sample]])+1,LEN(Table9_1[[#This Row],[Sample]])))-0.5)</f>
        <v>19.5</v>
      </c>
      <c r="F2374">
        <v>0.2640845070422535</v>
      </c>
      <c r="G2374" s="30" t="s">
        <v>557</v>
      </c>
    </row>
    <row r="2375" spans="1:7" x14ac:dyDescent="0.35">
      <c r="A2375" s="30" t="s">
        <v>31</v>
      </c>
      <c r="B2375">
        <v>3</v>
      </c>
      <c r="C2375" t="s">
        <v>590</v>
      </c>
      <c r="D2375" t="s">
        <v>90</v>
      </c>
      <c r="E2375">
        <f>IF(Table9_1[[#This Row],[Sample]]="ST","",VALUE(MID(Table9_1[[#This Row],[Sample]],FIND("-",Table9_1[[#This Row],[Sample]])+1,LEN(Table9_1[[#This Row],[Sample]])))-0.5)</f>
        <v>20.5</v>
      </c>
      <c r="F2375">
        <v>0.28829521429944266</v>
      </c>
      <c r="G2375" s="30" t="s">
        <v>558</v>
      </c>
    </row>
    <row r="2376" spans="1:7" x14ac:dyDescent="0.35">
      <c r="A2376" s="30" t="s">
        <v>31</v>
      </c>
      <c r="B2376">
        <v>3</v>
      </c>
      <c r="C2376" t="s">
        <v>590</v>
      </c>
      <c r="D2376" t="s">
        <v>92</v>
      </c>
      <c r="E2376">
        <f>IF(Table9_1[[#This Row],[Sample]]="ST","",VALUE(MID(Table9_1[[#This Row],[Sample]],FIND("-",Table9_1[[#This Row],[Sample]])+1,LEN(Table9_1[[#This Row],[Sample]])))-0.5)</f>
        <v>21.5</v>
      </c>
      <c r="F2376">
        <v>0.32907471931862187</v>
      </c>
      <c r="G2376" s="30" t="s">
        <v>559</v>
      </c>
    </row>
    <row r="2377" spans="1:7" x14ac:dyDescent="0.35">
      <c r="A2377" s="30" t="s">
        <v>31</v>
      </c>
      <c r="B2377">
        <v>3</v>
      </c>
      <c r="C2377" t="s">
        <v>590</v>
      </c>
      <c r="D2377" t="s">
        <v>96</v>
      </c>
      <c r="E2377">
        <f>IF(Table9_1[[#This Row],[Sample]]="ST","",VALUE(MID(Table9_1[[#This Row],[Sample]],FIND("-",Table9_1[[#This Row],[Sample]])+1,LEN(Table9_1[[#This Row],[Sample]])))-0.5)</f>
        <v>23.5</v>
      </c>
      <c r="F2377">
        <v>0.39424403705893951</v>
      </c>
      <c r="G2377" s="30" t="s">
        <v>560</v>
      </c>
    </row>
    <row r="2378" spans="1:7" x14ac:dyDescent="0.35">
      <c r="A2378" s="30" t="s">
        <v>31</v>
      </c>
      <c r="B2378">
        <v>4</v>
      </c>
      <c r="C2378" t="s">
        <v>607</v>
      </c>
      <c r="D2378" t="s">
        <v>588</v>
      </c>
      <c r="E2378" t="str">
        <f>IF(Table9_1[[#This Row],[Sample]]="ST","",VALUE(MID(Table9_1[[#This Row],[Sample]],FIND("-",Table9_1[[#This Row],[Sample]])+1,LEN(Table9_1[[#This Row],[Sample]])))-0.5)</f>
        <v/>
      </c>
      <c r="F2378">
        <v>2.8624462680734655</v>
      </c>
      <c r="G2378" s="30" t="s">
        <v>561</v>
      </c>
    </row>
    <row r="2379" spans="1:7" x14ac:dyDescent="0.35">
      <c r="A2379" s="30" t="s">
        <v>31</v>
      </c>
      <c r="B2379">
        <v>4</v>
      </c>
      <c r="C2379" t="s">
        <v>607</v>
      </c>
      <c r="D2379" t="s">
        <v>50</v>
      </c>
      <c r="E2379">
        <f>IF(Table9_1[[#This Row],[Sample]]="ST","",VALUE(MID(Table9_1[[#This Row],[Sample]],FIND("-",Table9_1[[#This Row],[Sample]])+1,LEN(Table9_1[[#This Row],[Sample]])))-0.5)</f>
        <v>0.5</v>
      </c>
      <c r="F2379">
        <v>2.9980991878348018</v>
      </c>
      <c r="G2379" s="30" t="s">
        <v>562</v>
      </c>
    </row>
    <row r="2380" spans="1:7" x14ac:dyDescent="0.35">
      <c r="A2380" s="30" t="s">
        <v>31</v>
      </c>
      <c r="B2380">
        <v>4</v>
      </c>
      <c r="C2380" t="s">
        <v>607</v>
      </c>
      <c r="D2380" t="s">
        <v>66</v>
      </c>
      <c r="E2380">
        <f>IF(Table9_1[[#This Row],[Sample]]="ST","",VALUE(MID(Table9_1[[#This Row],[Sample]],FIND("-",Table9_1[[#This Row],[Sample]])+1,LEN(Table9_1[[#This Row],[Sample]])))-0.5)</f>
        <v>8.5</v>
      </c>
      <c r="F2380">
        <v>2.329586656997825</v>
      </c>
      <c r="G2380" s="30" t="s">
        <v>563</v>
      </c>
    </row>
    <row r="2381" spans="1:7" x14ac:dyDescent="0.35">
      <c r="A2381" s="30" t="s">
        <v>31</v>
      </c>
      <c r="B2381">
        <v>4</v>
      </c>
      <c r="C2381" t="s">
        <v>607</v>
      </c>
      <c r="D2381" t="s">
        <v>78</v>
      </c>
      <c r="E2381">
        <f>IF(Table9_1[[#This Row],[Sample]]="ST","",VALUE(MID(Table9_1[[#This Row],[Sample]],FIND("-",Table9_1[[#This Row],[Sample]])+1,LEN(Table9_1[[#This Row],[Sample]])))-0.5)</f>
        <v>14.5</v>
      </c>
      <c r="F2381">
        <v>2.0569046756071043</v>
      </c>
      <c r="G2381" s="30" t="s">
        <v>564</v>
      </c>
    </row>
    <row r="2382" spans="1:7" x14ac:dyDescent="0.35">
      <c r="A2382" s="30" t="s">
        <v>31</v>
      </c>
      <c r="B2382">
        <v>4</v>
      </c>
      <c r="C2382" t="s">
        <v>607</v>
      </c>
      <c r="D2382" t="s">
        <v>80</v>
      </c>
      <c r="E2382">
        <f>IF(Table9_1[[#This Row],[Sample]]="ST","",VALUE(MID(Table9_1[[#This Row],[Sample]],FIND("-",Table9_1[[#This Row],[Sample]])+1,LEN(Table9_1[[#This Row],[Sample]])))-0.5)</f>
        <v>15.5</v>
      </c>
      <c r="F2382">
        <v>1.6785527917898766</v>
      </c>
      <c r="G2382" s="30" t="s">
        <v>565</v>
      </c>
    </row>
    <row r="2383" spans="1:7" x14ac:dyDescent="0.35">
      <c r="A2383" s="30" t="s">
        <v>31</v>
      </c>
      <c r="B2383">
        <v>4</v>
      </c>
      <c r="C2383" t="s">
        <v>607</v>
      </c>
      <c r="D2383" t="s">
        <v>82</v>
      </c>
      <c r="E2383">
        <f>IF(Table9_1[[#This Row],[Sample]]="ST","",VALUE(MID(Table9_1[[#This Row],[Sample]],FIND("-",Table9_1[[#This Row],[Sample]])+1,LEN(Table9_1[[#This Row],[Sample]])))-0.5)</f>
        <v>16.5</v>
      </c>
      <c r="F2383">
        <v>1.8087602659366446</v>
      </c>
      <c r="G2383" s="30" t="s">
        <v>566</v>
      </c>
    </row>
    <row r="2384" spans="1:7" x14ac:dyDescent="0.35">
      <c r="A2384" s="30" t="s">
        <v>31</v>
      </c>
      <c r="B2384">
        <v>4</v>
      </c>
      <c r="C2384" t="s">
        <v>607</v>
      </c>
      <c r="D2384" t="s">
        <v>84</v>
      </c>
      <c r="E2384">
        <f>IF(Table9_1[[#This Row],[Sample]]="ST","",VALUE(MID(Table9_1[[#This Row],[Sample]],FIND("-",Table9_1[[#This Row],[Sample]])+1,LEN(Table9_1[[#This Row],[Sample]])))-0.5)</f>
        <v>17.5</v>
      </c>
      <c r="F2384">
        <v>2.2332748195826015</v>
      </c>
      <c r="G2384" s="30" t="s">
        <v>567</v>
      </c>
    </row>
    <row r="2385" spans="1:7" x14ac:dyDescent="0.35">
      <c r="A2385" s="30" t="s">
        <v>31</v>
      </c>
      <c r="B2385">
        <v>4</v>
      </c>
      <c r="C2385" t="s">
        <v>607</v>
      </c>
      <c r="D2385" t="s">
        <v>86</v>
      </c>
      <c r="E2385">
        <f>IF(Table9_1[[#This Row],[Sample]]="ST","",VALUE(MID(Table9_1[[#This Row],[Sample]],FIND("-",Table9_1[[#This Row],[Sample]])+1,LEN(Table9_1[[#This Row],[Sample]])))-0.5)</f>
        <v>18.5</v>
      </c>
      <c r="F2385">
        <v>1.8809607912398445</v>
      </c>
      <c r="G2385" s="30" t="s">
        <v>568</v>
      </c>
    </row>
    <row r="2386" spans="1:7" x14ac:dyDescent="0.35">
      <c r="A2386" s="30" t="s">
        <v>31</v>
      </c>
      <c r="B2386">
        <v>4</v>
      </c>
      <c r="C2386" t="s">
        <v>607</v>
      </c>
      <c r="D2386" t="s">
        <v>88</v>
      </c>
      <c r="E2386">
        <f>IF(Table9_1[[#This Row],[Sample]]="ST","",VALUE(MID(Table9_1[[#This Row],[Sample]],FIND("-",Table9_1[[#This Row],[Sample]])+1,LEN(Table9_1[[#This Row],[Sample]])))-0.5)</f>
        <v>19.5</v>
      </c>
      <c r="F2386">
        <v>1.8583724569640063</v>
      </c>
      <c r="G2386" s="30" t="s">
        <v>569</v>
      </c>
    </row>
    <row r="2387" spans="1:7" x14ac:dyDescent="0.35">
      <c r="A2387" s="30" t="s">
        <v>31</v>
      </c>
      <c r="B2387">
        <v>4</v>
      </c>
      <c r="C2387" t="s">
        <v>607</v>
      </c>
      <c r="D2387" t="s">
        <v>90</v>
      </c>
      <c r="E2387">
        <f>IF(Table9_1[[#This Row],[Sample]]="ST","",VALUE(MID(Table9_1[[#This Row],[Sample]],FIND("-",Table9_1[[#This Row],[Sample]])+1,LEN(Table9_1[[#This Row],[Sample]])))-0.5)</f>
        <v>20.5</v>
      </c>
      <c r="F2387">
        <v>1.873918892946377</v>
      </c>
      <c r="G2387" s="30" t="s">
        <v>570</v>
      </c>
    </row>
    <row r="2388" spans="1:7" x14ac:dyDescent="0.35">
      <c r="A2388" s="30" t="s">
        <v>31</v>
      </c>
      <c r="B2388">
        <v>4</v>
      </c>
      <c r="C2388" t="s">
        <v>607</v>
      </c>
      <c r="D2388" t="s">
        <v>92</v>
      </c>
      <c r="E2388">
        <f>IF(Table9_1[[#This Row],[Sample]]="ST","",VALUE(MID(Table9_1[[#This Row],[Sample]],FIND("-",Table9_1[[#This Row],[Sample]])+1,LEN(Table9_1[[#This Row],[Sample]])))-0.5)</f>
        <v>21.5</v>
      </c>
      <c r="F2388">
        <v>2.0034843205574915</v>
      </c>
      <c r="G2388" s="30" t="s">
        <v>571</v>
      </c>
    </row>
    <row r="2389" spans="1:7" x14ac:dyDescent="0.35">
      <c r="A2389" s="30" t="s">
        <v>31</v>
      </c>
      <c r="B2389">
        <v>4</v>
      </c>
      <c r="C2389" t="s">
        <v>607</v>
      </c>
      <c r="D2389" t="s">
        <v>96</v>
      </c>
      <c r="E2389">
        <f>IF(Table9_1[[#This Row],[Sample]]="ST","",VALUE(MID(Table9_1[[#This Row],[Sample]],FIND("-",Table9_1[[#This Row],[Sample]])+1,LEN(Table9_1[[#This Row],[Sample]])))-0.5)</f>
        <v>23.5</v>
      </c>
      <c r="F2389">
        <v>2.424600827912478</v>
      </c>
      <c r="G2389" s="30" t="s">
        <v>572</v>
      </c>
    </row>
    <row r="2390" spans="1:7" x14ac:dyDescent="0.35">
      <c r="A2390" s="30" t="s">
        <v>31</v>
      </c>
      <c r="B2390">
        <v>5</v>
      </c>
      <c r="C2390" t="s">
        <v>608</v>
      </c>
      <c r="D2390" t="s">
        <v>633</v>
      </c>
      <c r="E2390" t="e">
        <f>IF(Table9_1[[#This Row],[Sample]]="ST","",VALUE(MID(Table9_1[[#This Row],[Sample]],FIND("-",Table9_1[[#This Row],[Sample]])+1,LEN(Table9_1[[#This Row],[Sample]])))-0.5)</f>
        <v>#VALUE!</v>
      </c>
      <c r="F2390">
        <v>11.18</v>
      </c>
      <c r="G2390" s="30" t="s">
        <v>596</v>
      </c>
    </row>
    <row r="2391" spans="1:7" x14ac:dyDescent="0.35">
      <c r="A2391" s="30" t="s">
        <v>31</v>
      </c>
      <c r="B2391">
        <v>5</v>
      </c>
      <c r="C2391" t="s">
        <v>608</v>
      </c>
      <c r="D2391" t="s">
        <v>50</v>
      </c>
      <c r="E2391">
        <f>IF(Table9_1[[#This Row],[Sample]]="ST","",VALUE(MID(Table9_1[[#This Row],[Sample]],FIND("-",Table9_1[[#This Row],[Sample]])+1,LEN(Table9_1[[#This Row],[Sample]])))-0.5)</f>
        <v>0.5</v>
      </c>
      <c r="F2391">
        <v>9.6230158730158735</v>
      </c>
      <c r="G2391" s="30" t="s">
        <v>595</v>
      </c>
    </row>
    <row r="2392" spans="1:7" x14ac:dyDescent="0.35">
      <c r="A2392" s="30" t="s">
        <v>31</v>
      </c>
      <c r="B2392">
        <v>5</v>
      </c>
      <c r="C2392" t="s">
        <v>608</v>
      </c>
      <c r="D2392" s="5" t="s">
        <v>66</v>
      </c>
      <c r="E2392">
        <f>IF(Table9_1[[#This Row],[Sample]]="ST","",VALUE(MID(Table9_1[[#This Row],[Sample]],FIND("-",Table9_1[[#This Row],[Sample]])+1,LEN(Table9_1[[#This Row],[Sample]])))-0.5)</f>
        <v>8.5</v>
      </c>
      <c r="F2392">
        <v>5.1509054325955734</v>
      </c>
      <c r="G2392" s="30" t="s">
        <v>597</v>
      </c>
    </row>
    <row r="2393" spans="1:7" x14ac:dyDescent="0.35">
      <c r="A2393" s="30" t="s">
        <v>31</v>
      </c>
      <c r="B2393">
        <v>5</v>
      </c>
      <c r="C2393" t="s">
        <v>608</v>
      </c>
      <c r="D2393" t="s">
        <v>78</v>
      </c>
      <c r="E2393">
        <f>IF(Table9_1[[#This Row],[Sample]]="ST","",VALUE(MID(Table9_1[[#This Row],[Sample]],FIND("-",Table9_1[[#This Row],[Sample]])+1,LEN(Table9_1[[#This Row],[Sample]])))-0.5)</f>
        <v>14.5</v>
      </c>
      <c r="F2393">
        <v>3.8229376257545273</v>
      </c>
      <c r="G2393" s="30" t="s">
        <v>598</v>
      </c>
    </row>
    <row r="2394" spans="1:7" x14ac:dyDescent="0.35">
      <c r="A2394" s="30" t="s">
        <v>31</v>
      </c>
      <c r="B2394">
        <v>5</v>
      </c>
      <c r="C2394" t="s">
        <v>608</v>
      </c>
      <c r="D2394" t="s">
        <v>80</v>
      </c>
      <c r="E2394">
        <f>IF(Table9_1[[#This Row],[Sample]]="ST","",VALUE(MID(Table9_1[[#This Row],[Sample]],FIND("-",Table9_1[[#This Row],[Sample]])+1,LEN(Table9_1[[#This Row],[Sample]])))-0.5)</f>
        <v>15.5</v>
      </c>
      <c r="F2394">
        <v>3.8911290322580649</v>
      </c>
      <c r="G2394" s="30" t="s">
        <v>599</v>
      </c>
    </row>
    <row r="2395" spans="1:7" x14ac:dyDescent="0.35">
      <c r="A2395" s="30" t="s">
        <v>31</v>
      </c>
      <c r="B2395">
        <v>5</v>
      </c>
      <c r="C2395" t="s">
        <v>608</v>
      </c>
      <c r="D2395" t="s">
        <v>82</v>
      </c>
      <c r="E2395">
        <f>IF(Table9_1[[#This Row],[Sample]]="ST","",VALUE(MID(Table9_1[[#This Row],[Sample]],FIND("-",Table9_1[[#This Row],[Sample]])+1,LEN(Table9_1[[#This Row],[Sample]])))-0.5)</f>
        <v>16.5</v>
      </c>
      <c r="F2395">
        <v>3.5458167330677286</v>
      </c>
      <c r="G2395" s="30" t="s">
        <v>600</v>
      </c>
    </row>
    <row r="2396" spans="1:7" x14ac:dyDescent="0.35">
      <c r="A2396" s="30" t="s">
        <v>31</v>
      </c>
      <c r="B2396">
        <v>5</v>
      </c>
      <c r="C2396" t="s">
        <v>608</v>
      </c>
      <c r="D2396" t="s">
        <v>84</v>
      </c>
      <c r="E2396">
        <f>IF(Table9_1[[#This Row],[Sample]]="ST","",VALUE(MID(Table9_1[[#This Row],[Sample]],FIND("-",Table9_1[[#This Row],[Sample]])+1,LEN(Table9_1[[#This Row],[Sample]])))-0.5)</f>
        <v>17.5</v>
      </c>
      <c r="F2396">
        <v>3.7298387096774195</v>
      </c>
      <c r="G2396" s="30" t="s">
        <v>601</v>
      </c>
    </row>
    <row r="2397" spans="1:7" x14ac:dyDescent="0.35">
      <c r="A2397" s="30" t="s">
        <v>31</v>
      </c>
      <c r="B2397">
        <v>5</v>
      </c>
      <c r="C2397" t="s">
        <v>608</v>
      </c>
      <c r="D2397" t="s">
        <v>86</v>
      </c>
      <c r="E2397">
        <f>IF(Table9_1[[#This Row],[Sample]]="ST","",VALUE(MID(Table9_1[[#This Row],[Sample]],FIND("-",Table9_1[[#This Row],[Sample]])+1,LEN(Table9_1[[#This Row],[Sample]])))-0.5)</f>
        <v>18.5</v>
      </c>
      <c r="F2397">
        <v>3.3399602385685889</v>
      </c>
      <c r="G2397" s="30" t="s">
        <v>602</v>
      </c>
    </row>
    <row r="2398" spans="1:7" x14ac:dyDescent="0.35">
      <c r="A2398" s="30" t="s">
        <v>31</v>
      </c>
      <c r="B2398">
        <v>5</v>
      </c>
      <c r="C2398" t="s">
        <v>608</v>
      </c>
      <c r="D2398" t="s">
        <v>88</v>
      </c>
      <c r="E2398">
        <f>IF(Table9_1[[#This Row],[Sample]]="ST","",VALUE(MID(Table9_1[[#This Row],[Sample]],FIND("-",Table9_1[[#This Row],[Sample]])+1,LEN(Table9_1[[#This Row],[Sample]])))-0.5)</f>
        <v>19.5</v>
      </c>
      <c r="F2398">
        <v>3.3727810650887573</v>
      </c>
      <c r="G2398" s="30" t="s">
        <v>603</v>
      </c>
    </row>
    <row r="2399" spans="1:7" x14ac:dyDescent="0.35">
      <c r="A2399" s="30" t="s">
        <v>31</v>
      </c>
      <c r="B2399">
        <v>5</v>
      </c>
      <c r="C2399" t="s">
        <v>608</v>
      </c>
      <c r="D2399" t="s">
        <v>90</v>
      </c>
      <c r="E2399">
        <f>IF(Table9_1[[#This Row],[Sample]]="ST","",VALUE(MID(Table9_1[[#This Row],[Sample]],FIND("-",Table9_1[[#This Row],[Sample]])+1,LEN(Table9_1[[#This Row],[Sample]])))-0.5)</f>
        <v>20.5</v>
      </c>
      <c r="F2399">
        <v>3.88</v>
      </c>
      <c r="G2399" s="30" t="s">
        <v>604</v>
      </c>
    </row>
    <row r="2400" spans="1:7" x14ac:dyDescent="0.35">
      <c r="A2400" s="30" t="s">
        <v>31</v>
      </c>
      <c r="B2400">
        <v>5</v>
      </c>
      <c r="C2400" t="s">
        <v>608</v>
      </c>
      <c r="D2400" t="s">
        <v>92</v>
      </c>
      <c r="E2400">
        <f>IF(Table9_1[[#This Row],[Sample]]="ST","",VALUE(MID(Table9_1[[#This Row],[Sample]],FIND("-",Table9_1[[#This Row],[Sample]])+1,LEN(Table9_1[[#This Row],[Sample]])))-0.5)</f>
        <v>21.5</v>
      </c>
      <c r="F2400">
        <v>3.8663967611336032</v>
      </c>
      <c r="G2400" s="30" t="s">
        <v>605</v>
      </c>
    </row>
    <row r="2401" spans="1:7" x14ac:dyDescent="0.35">
      <c r="A2401" s="30" t="s">
        <v>31</v>
      </c>
      <c r="B2401">
        <v>5</v>
      </c>
      <c r="C2401" t="s">
        <v>608</v>
      </c>
      <c r="D2401" t="s">
        <v>96</v>
      </c>
      <c r="E2401">
        <f>IF(Table9_1[[#This Row],[Sample]]="ST","",VALUE(MID(Table9_1[[#This Row],[Sample]],FIND("-",Table9_1[[#This Row],[Sample]])+1,LEN(Table9_1[[#This Row],[Sample]])))-0.5)</f>
        <v>23.5</v>
      </c>
      <c r="F2401">
        <v>4.084507042253521</v>
      </c>
      <c r="G2401" s="30" t="s">
        <v>606</v>
      </c>
    </row>
    <row r="2402" spans="1:7" x14ac:dyDescent="0.35">
      <c r="A2402" s="30" t="s">
        <v>3</v>
      </c>
      <c r="B2402">
        <v>1</v>
      </c>
      <c r="C2402" t="s">
        <v>519</v>
      </c>
      <c r="D2402" t="s">
        <v>588</v>
      </c>
      <c r="E2402" t="str">
        <f>IF(Table9_1[[#This Row],[Sample]]="ST","",VALUE(MID(Table9_1[[#This Row],[Sample]],FIND("-",Table9_1[[#This Row],[Sample]])+1,LEN(Table9_1[[#This Row],[Sample]])))-0.5)</f>
        <v/>
      </c>
      <c r="F2402">
        <v>117.82869675654551</v>
      </c>
      <c r="G2402" s="30" t="s">
        <v>525</v>
      </c>
    </row>
    <row r="2403" spans="1:7" x14ac:dyDescent="0.35">
      <c r="A2403" s="30" t="s">
        <v>3</v>
      </c>
      <c r="B2403">
        <v>1</v>
      </c>
      <c r="C2403" t="s">
        <v>519</v>
      </c>
      <c r="D2403" t="s">
        <v>50</v>
      </c>
      <c r="E2403">
        <f>IF(Table9_1[[#This Row],[Sample]]="ST","",VALUE(MID(Table9_1[[#This Row],[Sample]],FIND("-",Table9_1[[#This Row],[Sample]])+1,LEN(Table9_1[[#This Row],[Sample]])))-0.5)</f>
        <v>0.5</v>
      </c>
      <c r="F2403">
        <v>24.2595567651633</v>
      </c>
      <c r="G2403" s="30" t="s">
        <v>526</v>
      </c>
    </row>
    <row r="2404" spans="1:7" x14ac:dyDescent="0.35">
      <c r="A2404" s="30" t="s">
        <v>3</v>
      </c>
      <c r="B2404">
        <v>1</v>
      </c>
      <c r="C2404" t="s">
        <v>519</v>
      </c>
      <c r="D2404" t="s">
        <v>66</v>
      </c>
      <c r="E2404">
        <f>IF(Table9_1[[#This Row],[Sample]]="ST","",VALUE(MID(Table9_1[[#This Row],[Sample]],FIND("-",Table9_1[[#This Row],[Sample]])+1,LEN(Table9_1[[#This Row],[Sample]])))-0.5)</f>
        <v>8.5</v>
      </c>
      <c r="F2404">
        <v>3.9074945612762879</v>
      </c>
      <c r="G2404" s="30" t="s">
        <v>527</v>
      </c>
    </row>
    <row r="2405" spans="1:7" x14ac:dyDescent="0.35">
      <c r="A2405" s="30" t="s">
        <v>3</v>
      </c>
      <c r="B2405">
        <v>1</v>
      </c>
      <c r="C2405" t="s">
        <v>519</v>
      </c>
      <c r="D2405" t="s">
        <v>78</v>
      </c>
      <c r="E2405">
        <f>IF(Table9_1[[#This Row],[Sample]]="ST","",VALUE(MID(Table9_1[[#This Row],[Sample]],FIND("-",Table9_1[[#This Row],[Sample]])+1,LEN(Table9_1[[#This Row],[Sample]])))-0.5)</f>
        <v>14.5</v>
      </c>
      <c r="F2405">
        <v>1.3688419717288873</v>
      </c>
      <c r="G2405" s="30" t="s">
        <v>528</v>
      </c>
    </row>
    <row r="2406" spans="1:7" x14ac:dyDescent="0.35">
      <c r="A2406" s="30" t="s">
        <v>3</v>
      </c>
      <c r="B2406">
        <v>1</v>
      </c>
      <c r="C2406" t="s">
        <v>519</v>
      </c>
      <c r="D2406" t="s">
        <v>80</v>
      </c>
      <c r="E2406">
        <f>IF(Table9_1[[#This Row],[Sample]]="ST","",VALUE(MID(Table9_1[[#This Row],[Sample]],FIND("-",Table9_1[[#This Row],[Sample]])+1,LEN(Table9_1[[#This Row],[Sample]])))-0.5)</f>
        <v>15.5</v>
      </c>
      <c r="F2406">
        <v>1.4696442859627763</v>
      </c>
      <c r="G2406" s="30" t="s">
        <v>529</v>
      </c>
    </row>
    <row r="2407" spans="1:7" x14ac:dyDescent="0.35">
      <c r="A2407" s="30" t="s">
        <v>3</v>
      </c>
      <c r="B2407">
        <v>1</v>
      </c>
      <c r="C2407" t="s">
        <v>519</v>
      </c>
      <c r="D2407" t="s">
        <v>82</v>
      </c>
      <c r="E2407">
        <f>IF(Table9_1[[#This Row],[Sample]]="ST","",VALUE(MID(Table9_1[[#This Row],[Sample]],FIND("-",Table9_1[[#This Row],[Sample]])+1,LEN(Table9_1[[#This Row],[Sample]])))-0.5)</f>
        <v>16.5</v>
      </c>
      <c r="F2407">
        <v>4.1255788032850997</v>
      </c>
      <c r="G2407" s="30" t="s">
        <v>530</v>
      </c>
    </row>
    <row r="2408" spans="1:7" x14ac:dyDescent="0.35">
      <c r="A2408" s="30" t="s">
        <v>3</v>
      </c>
      <c r="B2408">
        <v>1</v>
      </c>
      <c r="C2408" t="s">
        <v>519</v>
      </c>
      <c r="D2408" t="s">
        <v>84</v>
      </c>
      <c r="E2408">
        <f>IF(Table9_1[[#This Row],[Sample]]="ST","",VALUE(MID(Table9_1[[#This Row],[Sample]],FIND("-",Table9_1[[#This Row],[Sample]])+1,LEN(Table9_1[[#This Row],[Sample]])))-0.5)</f>
        <v>17.5</v>
      </c>
      <c r="F2408">
        <v>2.3786141993368437</v>
      </c>
      <c r="G2408" s="30" t="s">
        <v>531</v>
      </c>
    </row>
    <row r="2409" spans="1:7" x14ac:dyDescent="0.35">
      <c r="A2409" s="30" t="s">
        <v>3</v>
      </c>
      <c r="B2409">
        <v>1</v>
      </c>
      <c r="C2409" t="s">
        <v>519</v>
      </c>
      <c r="D2409" t="s">
        <v>86</v>
      </c>
      <c r="E2409">
        <f>IF(Table9_1[[#This Row],[Sample]]="ST","",VALUE(MID(Table9_1[[#This Row],[Sample]],FIND("-",Table9_1[[#This Row],[Sample]])+1,LEN(Table9_1[[#This Row],[Sample]])))-0.5)</f>
        <v>18.5</v>
      </c>
      <c r="F2409">
        <v>1.9638696573648886</v>
      </c>
      <c r="G2409" s="30" t="s">
        <v>532</v>
      </c>
    </row>
    <row r="2410" spans="1:7" x14ac:dyDescent="0.35">
      <c r="A2410" s="30" t="s">
        <v>3</v>
      </c>
      <c r="B2410">
        <v>1</v>
      </c>
      <c r="C2410" t="s">
        <v>519</v>
      </c>
      <c r="D2410" t="s">
        <v>88</v>
      </c>
      <c r="E2410">
        <f>IF(Table9_1[[#This Row],[Sample]]="ST","",VALUE(MID(Table9_1[[#This Row],[Sample]],FIND("-",Table9_1[[#This Row],[Sample]])+1,LEN(Table9_1[[#This Row],[Sample]])))-0.5)</f>
        <v>19.5</v>
      </c>
      <c r="F2410">
        <v>2.1221987480438185</v>
      </c>
      <c r="G2410" s="30" t="s">
        <v>533</v>
      </c>
    </row>
    <row r="2411" spans="1:7" x14ac:dyDescent="0.35">
      <c r="A2411" s="30" t="s">
        <v>3</v>
      </c>
      <c r="B2411">
        <v>1</v>
      </c>
      <c r="C2411" t="s">
        <v>519</v>
      </c>
      <c r="D2411" t="s">
        <v>90</v>
      </c>
      <c r="E2411">
        <f>IF(Table9_1[[#This Row],[Sample]]="ST","",VALUE(MID(Table9_1[[#This Row],[Sample]],FIND("-",Table9_1[[#This Row],[Sample]])+1,LEN(Table9_1[[#This Row],[Sample]])))-0.5)</f>
        <v>20.5</v>
      </c>
      <c r="F2411">
        <v>1.7830665000960986</v>
      </c>
      <c r="G2411" s="30" t="s">
        <v>534</v>
      </c>
    </row>
    <row r="2412" spans="1:7" x14ac:dyDescent="0.35">
      <c r="A2412" s="30" t="s">
        <v>3</v>
      </c>
      <c r="B2412">
        <v>1</v>
      </c>
      <c r="C2412" t="s">
        <v>519</v>
      </c>
      <c r="D2412" t="s">
        <v>92</v>
      </c>
      <c r="E2412">
        <f>IF(Table9_1[[#This Row],[Sample]]="ST","",VALUE(MID(Table9_1[[#This Row],[Sample]],FIND("-",Table9_1[[#This Row],[Sample]])+1,LEN(Table9_1[[#This Row],[Sample]])))-0.5)</f>
        <v>21.5</v>
      </c>
      <c r="F2412">
        <v>1.7200909794812236</v>
      </c>
      <c r="G2412" s="30" t="s">
        <v>535</v>
      </c>
    </row>
    <row r="2413" spans="1:7" x14ac:dyDescent="0.35">
      <c r="A2413" s="30" t="s">
        <v>3</v>
      </c>
      <c r="B2413">
        <v>1</v>
      </c>
      <c r="C2413" t="s">
        <v>519</v>
      </c>
      <c r="D2413" t="s">
        <v>96</v>
      </c>
      <c r="E2413">
        <f>IF(Table9_1[[#This Row],[Sample]]="ST","",VALUE(MID(Table9_1[[#This Row],[Sample]],FIND("-",Table9_1[[#This Row],[Sample]])+1,LEN(Table9_1[[#This Row],[Sample]])))-0.5)</f>
        <v>23.5</v>
      </c>
      <c r="F2413">
        <v>2.672549773309679</v>
      </c>
      <c r="G2413" s="30" t="s">
        <v>536</v>
      </c>
    </row>
    <row r="2414" spans="1:7" x14ac:dyDescent="0.35">
      <c r="A2414" s="30" t="s">
        <v>3</v>
      </c>
      <c r="B2414">
        <v>2</v>
      </c>
      <c r="C2414" t="s">
        <v>589</v>
      </c>
      <c r="D2414" t="s">
        <v>588</v>
      </c>
      <c r="E2414" t="str">
        <f>IF(Table9_1[[#This Row],[Sample]]="ST","",VALUE(MID(Table9_1[[#This Row],[Sample]],FIND("-",Table9_1[[#This Row],[Sample]])+1,LEN(Table9_1[[#This Row],[Sample]])))-0.5)</f>
        <v/>
      </c>
      <c r="F2414">
        <v>70.608765142633843</v>
      </c>
      <c r="G2414" s="30" t="s">
        <v>537</v>
      </c>
    </row>
    <row r="2415" spans="1:7" x14ac:dyDescent="0.35">
      <c r="A2415" s="30" t="s">
        <v>3</v>
      </c>
      <c r="B2415">
        <v>2</v>
      </c>
      <c r="C2415" t="s">
        <v>589</v>
      </c>
      <c r="D2415" t="s">
        <v>50</v>
      </c>
      <c r="E2415">
        <f>IF(Table9_1[[#This Row],[Sample]]="ST","",VALUE(MID(Table9_1[[#This Row],[Sample]],FIND("-",Table9_1[[#This Row],[Sample]])+1,LEN(Table9_1[[#This Row],[Sample]])))-0.5)</f>
        <v>0.5</v>
      </c>
      <c r="F2415">
        <v>5.6426801451529283</v>
      </c>
      <c r="G2415" s="30" t="s">
        <v>538</v>
      </c>
    </row>
    <row r="2416" spans="1:7" x14ac:dyDescent="0.35">
      <c r="A2416" s="30" t="s">
        <v>3</v>
      </c>
      <c r="B2416">
        <v>2</v>
      </c>
      <c r="C2416" t="s">
        <v>589</v>
      </c>
      <c r="D2416" t="s">
        <v>66</v>
      </c>
      <c r="E2416">
        <f>IF(Table9_1[[#This Row],[Sample]]="ST","",VALUE(MID(Table9_1[[#This Row],[Sample]],FIND("-",Table9_1[[#This Row],[Sample]])+1,LEN(Table9_1[[#This Row],[Sample]])))-0.5)</f>
        <v>8.5</v>
      </c>
      <c r="F2416">
        <v>3.4037200870195798</v>
      </c>
      <c r="G2416" s="30" t="s">
        <v>539</v>
      </c>
    </row>
    <row r="2417" spans="1:7" x14ac:dyDescent="0.35">
      <c r="A2417" s="30" t="s">
        <v>3</v>
      </c>
      <c r="B2417">
        <v>2</v>
      </c>
      <c r="C2417" t="s">
        <v>589</v>
      </c>
      <c r="D2417" t="s">
        <v>78</v>
      </c>
      <c r="E2417">
        <f>IF(Table9_1[[#This Row],[Sample]]="ST","",VALUE(MID(Table9_1[[#This Row],[Sample]],FIND("-",Table9_1[[#This Row],[Sample]])+1,LEN(Table9_1[[#This Row],[Sample]])))-0.5)</f>
        <v>14.5</v>
      </c>
      <c r="F2417">
        <v>2.3964588619064879</v>
      </c>
      <c r="G2417" s="30" t="s">
        <v>540</v>
      </c>
    </row>
    <row r="2418" spans="1:7" x14ac:dyDescent="0.35">
      <c r="A2418" s="30" t="s">
        <v>3</v>
      </c>
      <c r="B2418">
        <v>2</v>
      </c>
      <c r="C2418" t="s">
        <v>589</v>
      </c>
      <c r="D2418" t="s">
        <v>80</v>
      </c>
      <c r="E2418">
        <f>IF(Table9_1[[#This Row],[Sample]]="ST","",VALUE(MID(Table9_1[[#This Row],[Sample]],FIND("-",Table9_1[[#This Row],[Sample]])+1,LEN(Table9_1[[#This Row],[Sample]])))-0.5)</f>
        <v>15.5</v>
      </c>
      <c r="F2418">
        <v>2.1009097234301621</v>
      </c>
      <c r="G2418" s="30" t="s">
        <v>541</v>
      </c>
    </row>
    <row r="2419" spans="1:7" x14ac:dyDescent="0.35">
      <c r="A2419" s="30" t="s">
        <v>3</v>
      </c>
      <c r="B2419">
        <v>2</v>
      </c>
      <c r="C2419" t="s">
        <v>589</v>
      </c>
      <c r="D2419" t="s">
        <v>82</v>
      </c>
      <c r="E2419">
        <f>IF(Table9_1[[#This Row],[Sample]]="ST","",VALUE(MID(Table9_1[[#This Row],[Sample]],FIND("-",Table9_1[[#This Row],[Sample]])+1,LEN(Table9_1[[#This Row],[Sample]])))-0.5)</f>
        <v>16.5</v>
      </c>
      <c r="F2419">
        <v>3.4470434102463825</v>
      </c>
      <c r="G2419" s="30" t="s">
        <v>542</v>
      </c>
    </row>
    <row r="2420" spans="1:7" x14ac:dyDescent="0.35">
      <c r="A2420" s="30" t="s">
        <v>3</v>
      </c>
      <c r="B2420">
        <v>2</v>
      </c>
      <c r="C2420" t="s">
        <v>589</v>
      </c>
      <c r="D2420" t="s">
        <v>84</v>
      </c>
      <c r="E2420">
        <f>IF(Table9_1[[#This Row],[Sample]]="ST","",VALUE(MID(Table9_1[[#This Row],[Sample]],FIND("-",Table9_1[[#This Row],[Sample]])+1,LEN(Table9_1[[#This Row],[Sample]])))-0.5)</f>
        <v>17.5</v>
      </c>
      <c r="F2420">
        <v>2.1981646186853907</v>
      </c>
      <c r="G2420" s="30" t="s">
        <v>543</v>
      </c>
    </row>
    <row r="2421" spans="1:7" x14ac:dyDescent="0.35">
      <c r="A2421" s="30" t="s">
        <v>3</v>
      </c>
      <c r="B2421">
        <v>2</v>
      </c>
      <c r="C2421" t="s">
        <v>589</v>
      </c>
      <c r="D2421" t="s">
        <v>86</v>
      </c>
      <c r="E2421">
        <f>IF(Table9_1[[#This Row],[Sample]]="ST","",VALUE(MID(Table9_1[[#This Row],[Sample]],FIND("-",Table9_1[[#This Row],[Sample]])+1,LEN(Table9_1[[#This Row],[Sample]])))-0.5)</f>
        <v>18.5</v>
      </c>
      <c r="F2421">
        <v>3.0965983751324617</v>
      </c>
      <c r="G2421" s="30" t="s">
        <v>544</v>
      </c>
    </row>
    <row r="2422" spans="1:7" x14ac:dyDescent="0.35">
      <c r="A2422" s="30" t="s">
        <v>3</v>
      </c>
      <c r="B2422">
        <v>2</v>
      </c>
      <c r="C2422" t="s">
        <v>589</v>
      </c>
      <c r="D2422" t="s">
        <v>88</v>
      </c>
      <c r="E2422">
        <f>IF(Table9_1[[#This Row],[Sample]]="ST","",VALUE(MID(Table9_1[[#This Row],[Sample]],FIND("-",Table9_1[[#This Row],[Sample]])+1,LEN(Table9_1[[#This Row],[Sample]])))-0.5)</f>
        <v>19.5</v>
      </c>
      <c r="F2422">
        <v>1.7369796557120503</v>
      </c>
      <c r="G2422" s="30" t="s">
        <v>545</v>
      </c>
    </row>
    <row r="2423" spans="1:7" x14ac:dyDescent="0.35">
      <c r="A2423" s="30" t="s">
        <v>3</v>
      </c>
      <c r="B2423">
        <v>2</v>
      </c>
      <c r="C2423" t="s">
        <v>589</v>
      </c>
      <c r="D2423" t="s">
        <v>90</v>
      </c>
      <c r="E2423">
        <f>IF(Table9_1[[#This Row],[Sample]]="ST","",VALUE(MID(Table9_1[[#This Row],[Sample]],FIND("-",Table9_1[[#This Row],[Sample]])+1,LEN(Table9_1[[#This Row],[Sample]])))-0.5)</f>
        <v>20.5</v>
      </c>
      <c r="F2423">
        <v>1.9166077263117431</v>
      </c>
      <c r="G2423" s="30" t="s">
        <v>546</v>
      </c>
    </row>
    <row r="2424" spans="1:7" x14ac:dyDescent="0.35">
      <c r="A2424" s="30" t="s">
        <v>3</v>
      </c>
      <c r="B2424">
        <v>2</v>
      </c>
      <c r="C2424" t="s">
        <v>589</v>
      </c>
      <c r="D2424" t="s">
        <v>92</v>
      </c>
      <c r="E2424">
        <f>IF(Table9_1[[#This Row],[Sample]]="ST","",VALUE(MID(Table9_1[[#This Row],[Sample]],FIND("-",Table9_1[[#This Row],[Sample]])+1,LEN(Table9_1[[#This Row],[Sample]])))-0.5)</f>
        <v>21.5</v>
      </c>
      <c r="F2424">
        <v>2.2832791327913284</v>
      </c>
      <c r="G2424" s="30" t="s">
        <v>547</v>
      </c>
    </row>
    <row r="2425" spans="1:7" x14ac:dyDescent="0.35">
      <c r="A2425" s="30" t="s">
        <v>3</v>
      </c>
      <c r="B2425">
        <v>2</v>
      </c>
      <c r="C2425" t="s">
        <v>589</v>
      </c>
      <c r="D2425" t="s">
        <v>96</v>
      </c>
      <c r="E2425">
        <f>IF(Table9_1[[#This Row],[Sample]]="ST","",VALUE(MID(Table9_1[[#This Row],[Sample]],FIND("-",Table9_1[[#This Row],[Sample]])+1,LEN(Table9_1[[#This Row],[Sample]])))-0.5)</f>
        <v>23.5</v>
      </c>
      <c r="F2425">
        <v>2.1592765621919967</v>
      </c>
      <c r="G2425" s="30" t="s">
        <v>548</v>
      </c>
    </row>
    <row r="2426" spans="1:7" x14ac:dyDescent="0.35">
      <c r="A2426" s="30" t="s">
        <v>3</v>
      </c>
      <c r="B2426">
        <v>3</v>
      </c>
      <c r="C2426" t="s">
        <v>590</v>
      </c>
      <c r="D2426" t="s">
        <v>588</v>
      </c>
      <c r="E2426" t="str">
        <f>IF(Table9_1[[#This Row],[Sample]]="ST","",VALUE(MID(Table9_1[[#This Row],[Sample]],FIND("-",Table9_1[[#This Row],[Sample]])+1,LEN(Table9_1[[#This Row],[Sample]])))-0.5)</f>
        <v/>
      </c>
      <c r="F2426">
        <v>29.286795623290345</v>
      </c>
      <c r="G2426" s="30" t="s">
        <v>549</v>
      </c>
    </row>
    <row r="2427" spans="1:7" x14ac:dyDescent="0.35">
      <c r="A2427" s="30" t="s">
        <v>3</v>
      </c>
      <c r="B2427">
        <v>3</v>
      </c>
      <c r="C2427" t="s">
        <v>590</v>
      </c>
      <c r="D2427" t="s">
        <v>50</v>
      </c>
      <c r="E2427">
        <f>IF(Table9_1[[#This Row],[Sample]]="ST","",VALUE(MID(Table9_1[[#This Row],[Sample]],FIND("-",Table9_1[[#This Row],[Sample]])+1,LEN(Table9_1[[#This Row],[Sample]])))-0.5)</f>
        <v>0.5</v>
      </c>
      <c r="F2427">
        <v>4.0173889752894434</v>
      </c>
      <c r="G2427" s="30" t="s">
        <v>550</v>
      </c>
    </row>
    <row r="2428" spans="1:7" x14ac:dyDescent="0.35">
      <c r="A2428" s="30" t="s">
        <v>3</v>
      </c>
      <c r="B2428">
        <v>3</v>
      </c>
      <c r="C2428" t="s">
        <v>590</v>
      </c>
      <c r="D2428" t="s">
        <v>66</v>
      </c>
      <c r="E2428">
        <f>IF(Table9_1[[#This Row],[Sample]]="ST","",VALUE(MID(Table9_1[[#This Row],[Sample]],FIND("-",Table9_1[[#This Row],[Sample]])+1,LEN(Table9_1[[#This Row],[Sample]])))-0.5)</f>
        <v>8.5</v>
      </c>
      <c r="F2428">
        <v>3.1339448875997107</v>
      </c>
      <c r="G2428" s="30" t="s">
        <v>551</v>
      </c>
    </row>
    <row r="2429" spans="1:7" x14ac:dyDescent="0.35">
      <c r="A2429" s="30" t="s">
        <v>3</v>
      </c>
      <c r="B2429">
        <v>3</v>
      </c>
      <c r="C2429" t="s">
        <v>590</v>
      </c>
      <c r="D2429" t="s">
        <v>78</v>
      </c>
      <c r="E2429">
        <f>IF(Table9_1[[#This Row],[Sample]]="ST","",VALUE(MID(Table9_1[[#This Row],[Sample]],FIND("-",Table9_1[[#This Row],[Sample]])+1,LEN(Table9_1[[#This Row],[Sample]])))-0.5)</f>
        <v>14.5</v>
      </c>
      <c r="F2429">
        <v>2.2083762232693007</v>
      </c>
      <c r="G2429" s="30" t="s">
        <v>552</v>
      </c>
    </row>
    <row r="2430" spans="1:7" x14ac:dyDescent="0.35">
      <c r="A2430" s="30" t="s">
        <v>3</v>
      </c>
      <c r="B2430">
        <v>3</v>
      </c>
      <c r="C2430" t="s">
        <v>590</v>
      </c>
      <c r="D2430" t="s">
        <v>80</v>
      </c>
      <c r="E2430">
        <f>IF(Table9_1[[#This Row],[Sample]]="ST","",VALUE(MID(Table9_1[[#This Row],[Sample]],FIND("-",Table9_1[[#This Row],[Sample]])+1,LEN(Table9_1[[#This Row],[Sample]])))-0.5)</f>
        <v>15.5</v>
      </c>
      <c r="F2430">
        <v>1.933903287528266</v>
      </c>
      <c r="G2430" s="30" t="s">
        <v>553</v>
      </c>
    </row>
    <row r="2431" spans="1:7" x14ac:dyDescent="0.35">
      <c r="A2431" s="30" t="s">
        <v>3</v>
      </c>
      <c r="B2431">
        <v>3</v>
      </c>
      <c r="C2431" t="s">
        <v>590</v>
      </c>
      <c r="D2431" t="s">
        <v>82</v>
      </c>
      <c r="E2431">
        <f>IF(Table9_1[[#This Row],[Sample]]="ST","",VALUE(MID(Table9_1[[#This Row],[Sample]],FIND("-",Table9_1[[#This Row],[Sample]])+1,LEN(Table9_1[[#This Row],[Sample]])))-0.5)</f>
        <v>16.5</v>
      </c>
      <c r="F2431">
        <v>1.5431873289010563</v>
      </c>
      <c r="G2431" s="30" t="s">
        <v>554</v>
      </c>
    </row>
    <row r="2432" spans="1:7" x14ac:dyDescent="0.35">
      <c r="A2432" s="30" t="s">
        <v>3</v>
      </c>
      <c r="B2432">
        <v>3</v>
      </c>
      <c r="C2432" t="s">
        <v>590</v>
      </c>
      <c r="D2432" t="s">
        <v>84</v>
      </c>
      <c r="E2432">
        <f>IF(Table9_1[[#This Row],[Sample]]="ST","",VALUE(MID(Table9_1[[#This Row],[Sample]],FIND("-",Table9_1[[#This Row],[Sample]])+1,LEN(Table9_1[[#This Row],[Sample]])))-0.5)</f>
        <v>17.5</v>
      </c>
      <c r="F2432">
        <v>1.3429354398283597</v>
      </c>
      <c r="G2432" s="30" t="s">
        <v>555</v>
      </c>
    </row>
    <row r="2433" spans="1:7" x14ac:dyDescent="0.35">
      <c r="A2433" s="30" t="s">
        <v>3</v>
      </c>
      <c r="B2433">
        <v>3</v>
      </c>
      <c r="C2433" t="s">
        <v>590</v>
      </c>
      <c r="D2433" t="s">
        <v>86</v>
      </c>
      <c r="E2433">
        <f>IF(Table9_1[[#This Row],[Sample]]="ST","",VALUE(MID(Table9_1[[#This Row],[Sample]],FIND("-",Table9_1[[#This Row],[Sample]])+1,LEN(Table9_1[[#This Row],[Sample]])))-0.5)</f>
        <v>18.5</v>
      </c>
      <c r="F2433">
        <v>0.90292829388908513</v>
      </c>
      <c r="G2433" s="30" t="s">
        <v>556</v>
      </c>
    </row>
    <row r="2434" spans="1:7" x14ac:dyDescent="0.35">
      <c r="A2434" s="30" t="s">
        <v>3</v>
      </c>
      <c r="B2434">
        <v>3</v>
      </c>
      <c r="C2434" t="s">
        <v>590</v>
      </c>
      <c r="D2434" t="s">
        <v>88</v>
      </c>
      <c r="E2434">
        <f>IF(Table9_1[[#This Row],[Sample]]="ST","",VALUE(MID(Table9_1[[#This Row],[Sample]],FIND("-",Table9_1[[#This Row],[Sample]])+1,LEN(Table9_1[[#This Row],[Sample]])))-0.5)</f>
        <v>19.5</v>
      </c>
      <c r="F2434">
        <v>1.0256025039123631</v>
      </c>
      <c r="G2434" s="30" t="s">
        <v>557</v>
      </c>
    </row>
    <row r="2435" spans="1:7" x14ac:dyDescent="0.35">
      <c r="A2435" s="30" t="s">
        <v>3</v>
      </c>
      <c r="B2435">
        <v>3</v>
      </c>
      <c r="C2435" t="s">
        <v>590</v>
      </c>
      <c r="D2435" t="s">
        <v>90</v>
      </c>
      <c r="E2435">
        <f>IF(Table9_1[[#This Row],[Sample]]="ST","",VALUE(MID(Table9_1[[#This Row],[Sample]],FIND("-",Table9_1[[#This Row],[Sample]])+1,LEN(Table9_1[[#This Row],[Sample]])))-0.5)</f>
        <v>20.5</v>
      </c>
      <c r="F2435">
        <v>0.9699154334038057</v>
      </c>
      <c r="G2435" s="30" t="s">
        <v>558</v>
      </c>
    </row>
    <row r="2436" spans="1:7" x14ac:dyDescent="0.35">
      <c r="A2436" s="30" t="s">
        <v>3</v>
      </c>
      <c r="B2436">
        <v>3</v>
      </c>
      <c r="C2436" t="s">
        <v>590</v>
      </c>
      <c r="D2436" t="s">
        <v>92</v>
      </c>
      <c r="E2436">
        <f>IF(Table9_1[[#This Row],[Sample]]="ST","",VALUE(MID(Table9_1[[#This Row],[Sample]],FIND("-",Table9_1[[#This Row],[Sample]])+1,LEN(Table9_1[[#This Row],[Sample]])))-0.5)</f>
        <v>21.5</v>
      </c>
      <c r="F2436">
        <v>1.7354510259388318</v>
      </c>
      <c r="G2436" s="30" t="s">
        <v>559</v>
      </c>
    </row>
    <row r="2437" spans="1:7" x14ac:dyDescent="0.35">
      <c r="A2437" s="30" t="s">
        <v>3</v>
      </c>
      <c r="B2437">
        <v>3</v>
      </c>
      <c r="C2437" t="s">
        <v>590</v>
      </c>
      <c r="D2437" t="s">
        <v>96</v>
      </c>
      <c r="E2437">
        <f>IF(Table9_1[[#This Row],[Sample]]="ST","",VALUE(MID(Table9_1[[#This Row],[Sample]],FIND("-",Table9_1[[#This Row],[Sample]])+1,LEN(Table9_1[[#This Row],[Sample]])))-0.5)</f>
        <v>23.5</v>
      </c>
      <c r="F2437">
        <v>1.8357520205006899</v>
      </c>
      <c r="G2437" s="30" t="s">
        <v>560</v>
      </c>
    </row>
    <row r="2438" spans="1:7" x14ac:dyDescent="0.35">
      <c r="A2438" s="30" t="s">
        <v>3</v>
      </c>
      <c r="B2438">
        <v>4</v>
      </c>
      <c r="C2438" t="s">
        <v>607</v>
      </c>
      <c r="D2438" t="s">
        <v>588</v>
      </c>
      <c r="E2438" t="str">
        <f>IF(Table9_1[[#This Row],[Sample]]="ST","",VALUE(MID(Table9_1[[#This Row],[Sample]],FIND("-",Table9_1[[#This Row],[Sample]])+1,LEN(Table9_1[[#This Row],[Sample]])))-0.5)</f>
        <v/>
      </c>
      <c r="F2438">
        <v>57.520869480265731</v>
      </c>
      <c r="G2438" s="30" t="s">
        <v>561</v>
      </c>
    </row>
    <row r="2439" spans="1:7" x14ac:dyDescent="0.35">
      <c r="A2439" s="30" t="s">
        <v>3</v>
      </c>
      <c r="B2439">
        <v>4</v>
      </c>
      <c r="C2439" t="s">
        <v>607</v>
      </c>
      <c r="D2439" t="s">
        <v>50</v>
      </c>
      <c r="E2439">
        <f>IF(Table9_1[[#This Row],[Sample]]="ST","",VALUE(MID(Table9_1[[#This Row],[Sample]],FIND("-",Table9_1[[#This Row],[Sample]])+1,LEN(Table9_1[[#This Row],[Sample]])))-0.5)</f>
        <v>0.5</v>
      </c>
      <c r="F2439">
        <v>11.097315534819424</v>
      </c>
      <c r="G2439" s="30" t="s">
        <v>562</v>
      </c>
    </row>
    <row r="2440" spans="1:7" x14ac:dyDescent="0.35">
      <c r="A2440" s="30" t="s">
        <v>3</v>
      </c>
      <c r="B2440">
        <v>4</v>
      </c>
      <c r="C2440" t="s">
        <v>607</v>
      </c>
      <c r="D2440" t="s">
        <v>66</v>
      </c>
      <c r="E2440">
        <f>IF(Table9_1[[#This Row],[Sample]]="ST","",VALUE(MID(Table9_1[[#This Row],[Sample]],FIND("-",Table9_1[[#This Row],[Sample]])+1,LEN(Table9_1[[#This Row],[Sample]])))-0.5)</f>
        <v>8.5</v>
      </c>
      <c r="F2440">
        <v>7.525601885424221</v>
      </c>
      <c r="G2440" s="30" t="s">
        <v>563</v>
      </c>
    </row>
    <row r="2441" spans="1:7" x14ac:dyDescent="0.35">
      <c r="A2441" s="30" t="s">
        <v>3</v>
      </c>
      <c r="B2441">
        <v>4</v>
      </c>
      <c r="C2441" t="s">
        <v>607</v>
      </c>
      <c r="D2441" t="s">
        <v>78</v>
      </c>
      <c r="E2441">
        <f>IF(Table9_1[[#This Row],[Sample]]="ST","",VALUE(MID(Table9_1[[#This Row],[Sample]],FIND("-",Table9_1[[#This Row],[Sample]])+1,LEN(Table9_1[[#This Row],[Sample]])))-0.5)</f>
        <v>14.5</v>
      </c>
      <c r="F2441">
        <v>6.2812268938021036</v>
      </c>
      <c r="G2441" s="30" t="s">
        <v>564</v>
      </c>
    </row>
    <row r="2442" spans="1:7" x14ac:dyDescent="0.35">
      <c r="A2442" s="30" t="s">
        <v>3</v>
      </c>
      <c r="B2442">
        <v>4</v>
      </c>
      <c r="C2442" t="s">
        <v>607</v>
      </c>
      <c r="D2442" t="s">
        <v>80</v>
      </c>
      <c r="E2442">
        <f>IF(Table9_1[[#This Row],[Sample]]="ST","",VALUE(MID(Table9_1[[#This Row],[Sample]],FIND("-",Table9_1[[#This Row],[Sample]])+1,LEN(Table9_1[[#This Row],[Sample]])))-0.5)</f>
        <v>15.5</v>
      </c>
      <c r="F2442">
        <v>5.3569238128370147</v>
      </c>
      <c r="G2442" s="30" t="s">
        <v>565</v>
      </c>
    </row>
    <row r="2443" spans="1:7" x14ac:dyDescent="0.35">
      <c r="A2443" s="30" t="s">
        <v>3</v>
      </c>
      <c r="B2443">
        <v>4</v>
      </c>
      <c r="C2443" t="s">
        <v>607</v>
      </c>
      <c r="D2443" t="s">
        <v>82</v>
      </c>
      <c r="E2443">
        <f>IF(Table9_1[[#This Row],[Sample]]="ST","",VALUE(MID(Table9_1[[#This Row],[Sample]],FIND("-",Table9_1[[#This Row],[Sample]])+1,LEN(Table9_1[[#This Row],[Sample]])))-0.5)</f>
        <v>16.5</v>
      </c>
      <c r="F2443">
        <v>4.8190516229956977</v>
      </c>
      <c r="G2443" s="30" t="s">
        <v>566</v>
      </c>
    </row>
    <row r="2444" spans="1:7" x14ac:dyDescent="0.35">
      <c r="A2444" s="30" t="s">
        <v>3</v>
      </c>
      <c r="B2444">
        <v>4</v>
      </c>
      <c r="C2444" t="s">
        <v>607</v>
      </c>
      <c r="D2444" t="s">
        <v>84</v>
      </c>
      <c r="E2444">
        <f>IF(Table9_1[[#This Row],[Sample]]="ST","",VALUE(MID(Table9_1[[#This Row],[Sample]],FIND("-",Table9_1[[#This Row],[Sample]])+1,LEN(Table9_1[[#This Row],[Sample]])))-0.5)</f>
        <v>17.5</v>
      </c>
      <c r="F2444">
        <v>7.2333655158962333</v>
      </c>
      <c r="G2444" s="30" t="s">
        <v>567</v>
      </c>
    </row>
    <row r="2445" spans="1:7" x14ac:dyDescent="0.35">
      <c r="A2445" s="30" t="s">
        <v>3</v>
      </c>
      <c r="B2445">
        <v>4</v>
      </c>
      <c r="C2445" t="s">
        <v>607</v>
      </c>
      <c r="D2445" t="s">
        <v>86</v>
      </c>
      <c r="E2445">
        <f>IF(Table9_1[[#This Row],[Sample]]="ST","",VALUE(MID(Table9_1[[#This Row],[Sample]],FIND("-",Table9_1[[#This Row],[Sample]])+1,LEN(Table9_1[[#This Row],[Sample]])))-0.5)</f>
        <v>18.5</v>
      </c>
      <c r="F2445">
        <v>4.4610190745319667</v>
      </c>
      <c r="G2445" s="30" t="s">
        <v>568</v>
      </c>
    </row>
    <row r="2446" spans="1:7" x14ac:dyDescent="0.35">
      <c r="A2446" s="30" t="s">
        <v>3</v>
      </c>
      <c r="B2446">
        <v>4</v>
      </c>
      <c r="C2446" t="s">
        <v>607</v>
      </c>
      <c r="D2446" t="s">
        <v>88</v>
      </c>
      <c r="E2446">
        <f>IF(Table9_1[[#This Row],[Sample]]="ST","",VALUE(MID(Table9_1[[#This Row],[Sample]],FIND("-",Table9_1[[#This Row],[Sample]])+1,LEN(Table9_1[[#This Row],[Sample]])))-0.5)</f>
        <v>19.5</v>
      </c>
      <c r="F2446">
        <v>12.694843505477309</v>
      </c>
      <c r="G2446" s="30" t="s">
        <v>569</v>
      </c>
    </row>
    <row r="2447" spans="1:7" x14ac:dyDescent="0.35">
      <c r="A2447" s="30" t="s">
        <v>3</v>
      </c>
      <c r="B2447">
        <v>4</v>
      </c>
      <c r="C2447" t="s">
        <v>607</v>
      </c>
      <c r="D2447" t="s">
        <v>90</v>
      </c>
      <c r="E2447">
        <f>IF(Table9_1[[#This Row],[Sample]]="ST","",VALUE(MID(Table9_1[[#This Row],[Sample]],FIND("-",Table9_1[[#This Row],[Sample]])+1,LEN(Table9_1[[#This Row],[Sample]])))-0.5)</f>
        <v>20.5</v>
      </c>
      <c r="F2447">
        <v>5.791252162214108</v>
      </c>
      <c r="G2447" s="30" t="s">
        <v>570</v>
      </c>
    </row>
    <row r="2448" spans="1:7" x14ac:dyDescent="0.35">
      <c r="A2448" s="30" t="s">
        <v>3</v>
      </c>
      <c r="B2448">
        <v>4</v>
      </c>
      <c r="C2448" t="s">
        <v>607</v>
      </c>
      <c r="D2448" t="s">
        <v>92</v>
      </c>
      <c r="E2448">
        <f>IF(Table9_1[[#This Row],[Sample]]="ST","",VALUE(MID(Table9_1[[#This Row],[Sample]],FIND("-",Table9_1[[#This Row],[Sample]])+1,LEN(Table9_1[[#This Row],[Sample]])))-0.5)</f>
        <v>21.5</v>
      </c>
      <c r="F2448">
        <v>8.8768815331010469</v>
      </c>
      <c r="G2448" s="30" t="s">
        <v>571</v>
      </c>
    </row>
    <row r="2449" spans="1:7" x14ac:dyDescent="0.35">
      <c r="A2449" s="30" t="s">
        <v>3</v>
      </c>
      <c r="B2449">
        <v>4</v>
      </c>
      <c r="C2449" t="s">
        <v>607</v>
      </c>
      <c r="D2449" t="s">
        <v>96</v>
      </c>
      <c r="E2449">
        <f>IF(Table9_1[[#This Row],[Sample]]="ST","",VALUE(MID(Table9_1[[#This Row],[Sample]],FIND("-",Table9_1[[#This Row],[Sample]])+1,LEN(Table9_1[[#This Row],[Sample]])))-0.5)</f>
        <v>23.5</v>
      </c>
      <c r="F2449">
        <v>8.4020372560615026</v>
      </c>
      <c r="G2449" s="30" t="s">
        <v>572</v>
      </c>
    </row>
    <row r="2450" spans="1:7" x14ac:dyDescent="0.35">
      <c r="A2450" s="30" t="s">
        <v>3</v>
      </c>
      <c r="B2450">
        <v>5</v>
      </c>
      <c r="C2450" t="s">
        <v>608</v>
      </c>
      <c r="D2450" t="s">
        <v>633</v>
      </c>
      <c r="E2450" t="e">
        <f>IF(Table9_1[[#This Row],[Sample]]="ST","",VALUE(MID(Table9_1[[#This Row],[Sample]],FIND("-",Table9_1[[#This Row],[Sample]])+1,LEN(Table9_1[[#This Row],[Sample]])))-0.5)</f>
        <v>#VALUE!</v>
      </c>
      <c r="F2450">
        <v>61.559999999999995</v>
      </c>
      <c r="G2450" s="30" t="s">
        <v>596</v>
      </c>
    </row>
    <row r="2451" spans="1:7" x14ac:dyDescent="0.35">
      <c r="A2451" s="30" t="s">
        <v>3</v>
      </c>
      <c r="B2451">
        <v>5</v>
      </c>
      <c r="C2451" t="s">
        <v>608</v>
      </c>
      <c r="D2451" t="s">
        <v>50</v>
      </c>
      <c r="E2451">
        <f>IF(Table9_1[[#This Row],[Sample]]="ST","",VALUE(MID(Table9_1[[#This Row],[Sample]],FIND("-",Table9_1[[#This Row],[Sample]])+1,LEN(Table9_1[[#This Row],[Sample]])))-0.5)</f>
        <v>0.5</v>
      </c>
      <c r="F2451">
        <v>51.964285714285715</v>
      </c>
      <c r="G2451" s="30" t="s">
        <v>595</v>
      </c>
    </row>
    <row r="2452" spans="1:7" x14ac:dyDescent="0.35">
      <c r="A2452" s="30" t="s">
        <v>3</v>
      </c>
      <c r="B2452">
        <v>5</v>
      </c>
      <c r="C2452" t="s">
        <v>608</v>
      </c>
      <c r="D2452" s="5" t="s">
        <v>66</v>
      </c>
      <c r="E2452">
        <f>IF(Table9_1[[#This Row],[Sample]]="ST","",VALUE(MID(Table9_1[[#This Row],[Sample]],FIND("-",Table9_1[[#This Row],[Sample]])+1,LEN(Table9_1[[#This Row],[Sample]])))-0.5)</f>
        <v>8.5</v>
      </c>
      <c r="F2452">
        <v>24.486921529175053</v>
      </c>
      <c r="G2452" s="30" t="s">
        <v>597</v>
      </c>
    </row>
    <row r="2453" spans="1:7" x14ac:dyDescent="0.35">
      <c r="A2453" s="30" t="s">
        <v>3</v>
      </c>
      <c r="B2453">
        <v>5</v>
      </c>
      <c r="C2453" t="s">
        <v>608</v>
      </c>
      <c r="D2453" t="s">
        <v>78</v>
      </c>
      <c r="E2453">
        <f>IF(Table9_1[[#This Row],[Sample]]="ST","",VALUE(MID(Table9_1[[#This Row],[Sample]],FIND("-",Table9_1[[#This Row],[Sample]])+1,LEN(Table9_1[[#This Row],[Sample]])))-0.5)</f>
        <v>14.5</v>
      </c>
      <c r="F2453">
        <v>24.547283702213278</v>
      </c>
      <c r="G2453" s="30" t="s">
        <v>598</v>
      </c>
    </row>
    <row r="2454" spans="1:7" x14ac:dyDescent="0.35">
      <c r="A2454" s="30" t="s">
        <v>3</v>
      </c>
      <c r="B2454">
        <v>5</v>
      </c>
      <c r="C2454" t="s">
        <v>608</v>
      </c>
      <c r="D2454" t="s">
        <v>80</v>
      </c>
      <c r="E2454">
        <f>IF(Table9_1[[#This Row],[Sample]]="ST","",VALUE(MID(Table9_1[[#This Row],[Sample]],FIND("-",Table9_1[[#This Row],[Sample]])+1,LEN(Table9_1[[#This Row],[Sample]])))-0.5)</f>
        <v>15.5</v>
      </c>
      <c r="F2454">
        <v>29.858870967741939</v>
      </c>
      <c r="G2454" s="30" t="s">
        <v>599</v>
      </c>
    </row>
    <row r="2455" spans="1:7" x14ac:dyDescent="0.35">
      <c r="A2455" s="30" t="s">
        <v>3</v>
      </c>
      <c r="B2455">
        <v>5</v>
      </c>
      <c r="C2455" t="s">
        <v>608</v>
      </c>
      <c r="D2455" t="s">
        <v>82</v>
      </c>
      <c r="E2455">
        <f>IF(Table9_1[[#This Row],[Sample]]="ST","",VALUE(MID(Table9_1[[#This Row],[Sample]],FIND("-",Table9_1[[#This Row],[Sample]])+1,LEN(Table9_1[[#This Row],[Sample]])))-0.5)</f>
        <v>16.5</v>
      </c>
      <c r="F2455">
        <v>59.243027888446214</v>
      </c>
      <c r="G2455" s="30" t="s">
        <v>600</v>
      </c>
    </row>
    <row r="2456" spans="1:7" x14ac:dyDescent="0.35">
      <c r="A2456" s="30" t="s">
        <v>3</v>
      </c>
      <c r="B2456">
        <v>5</v>
      </c>
      <c r="C2456" t="s">
        <v>608</v>
      </c>
      <c r="D2456" t="s">
        <v>84</v>
      </c>
      <c r="E2456">
        <f>IF(Table9_1[[#This Row],[Sample]]="ST","",VALUE(MID(Table9_1[[#This Row],[Sample]],FIND("-",Table9_1[[#This Row],[Sample]])+1,LEN(Table9_1[[#This Row],[Sample]])))-0.5)</f>
        <v>17.5</v>
      </c>
      <c r="F2456">
        <v>21.754032258064516</v>
      </c>
      <c r="G2456" s="30" t="s">
        <v>601</v>
      </c>
    </row>
    <row r="2457" spans="1:7" x14ac:dyDescent="0.35">
      <c r="A2457" s="30" t="s">
        <v>3</v>
      </c>
      <c r="B2457">
        <v>5</v>
      </c>
      <c r="C2457" t="s">
        <v>608</v>
      </c>
      <c r="D2457" t="s">
        <v>86</v>
      </c>
      <c r="E2457">
        <f>IF(Table9_1[[#This Row],[Sample]]="ST","",VALUE(MID(Table9_1[[#This Row],[Sample]],FIND("-",Table9_1[[#This Row],[Sample]])+1,LEN(Table9_1[[#This Row],[Sample]])))-0.5)</f>
        <v>18.5</v>
      </c>
      <c r="F2457">
        <v>43.956262425447314</v>
      </c>
      <c r="G2457" s="30" t="s">
        <v>602</v>
      </c>
    </row>
    <row r="2458" spans="1:7" x14ac:dyDescent="0.35">
      <c r="A2458" s="30" t="s">
        <v>3</v>
      </c>
      <c r="B2458">
        <v>5</v>
      </c>
      <c r="C2458" t="s">
        <v>608</v>
      </c>
      <c r="D2458" t="s">
        <v>88</v>
      </c>
      <c r="E2458">
        <f>IF(Table9_1[[#This Row],[Sample]]="ST","",VALUE(MID(Table9_1[[#This Row],[Sample]],FIND("-",Table9_1[[#This Row],[Sample]])+1,LEN(Table9_1[[#This Row],[Sample]])))-0.5)</f>
        <v>19.5</v>
      </c>
      <c r="F2458">
        <v>45.463510848126234</v>
      </c>
      <c r="G2458" s="30" t="s">
        <v>603</v>
      </c>
    </row>
    <row r="2459" spans="1:7" x14ac:dyDescent="0.35">
      <c r="A2459" s="30" t="s">
        <v>3</v>
      </c>
      <c r="B2459">
        <v>5</v>
      </c>
      <c r="C2459" t="s">
        <v>608</v>
      </c>
      <c r="D2459" t="s">
        <v>90</v>
      </c>
      <c r="E2459">
        <f>IF(Table9_1[[#This Row],[Sample]]="ST","",VALUE(MID(Table9_1[[#This Row],[Sample]],FIND("-",Table9_1[[#This Row],[Sample]])+1,LEN(Table9_1[[#This Row],[Sample]])))-0.5)</f>
        <v>20.5</v>
      </c>
      <c r="F2459">
        <v>26.659999999999997</v>
      </c>
      <c r="G2459" s="30" t="s">
        <v>604</v>
      </c>
    </row>
    <row r="2460" spans="1:7" x14ac:dyDescent="0.35">
      <c r="A2460" s="30" t="s">
        <v>3</v>
      </c>
      <c r="B2460">
        <v>5</v>
      </c>
      <c r="C2460" t="s">
        <v>608</v>
      </c>
      <c r="D2460" t="s">
        <v>92</v>
      </c>
      <c r="E2460">
        <f>IF(Table9_1[[#This Row],[Sample]]="ST","",VALUE(MID(Table9_1[[#This Row],[Sample]],FIND("-",Table9_1[[#This Row],[Sample]])+1,LEN(Table9_1[[#This Row],[Sample]])))-0.5)</f>
        <v>21.5</v>
      </c>
      <c r="F2460">
        <v>23.198380566801617</v>
      </c>
      <c r="G2460" s="30" t="s">
        <v>605</v>
      </c>
    </row>
    <row r="2461" spans="1:7" x14ac:dyDescent="0.35">
      <c r="A2461" s="30" t="s">
        <v>3</v>
      </c>
      <c r="B2461">
        <v>5</v>
      </c>
      <c r="C2461" t="s">
        <v>608</v>
      </c>
      <c r="D2461" t="s">
        <v>96</v>
      </c>
      <c r="E2461">
        <f>IF(Table9_1[[#This Row],[Sample]]="ST","",VALUE(MID(Table9_1[[#This Row],[Sample]],FIND("-",Table9_1[[#This Row],[Sample]])+1,LEN(Table9_1[[#This Row],[Sample]])))-0.5)</f>
        <v>23.5</v>
      </c>
      <c r="F2461">
        <v>28.450704225352112</v>
      </c>
      <c r="G2461" s="30" t="s">
        <v>606</v>
      </c>
    </row>
    <row r="2462" spans="1:7" x14ac:dyDescent="0.35">
      <c r="A2462" s="30" t="s">
        <v>19</v>
      </c>
      <c r="B2462">
        <v>1</v>
      </c>
      <c r="C2462" t="s">
        <v>519</v>
      </c>
      <c r="D2462" t="s">
        <v>588</v>
      </c>
      <c r="E2462" t="str">
        <f>IF(Table9_1[[#This Row],[Sample]]="ST","",VALUE(MID(Table9_1[[#This Row],[Sample]],FIND("-",Table9_1[[#This Row],[Sample]])+1,LEN(Table9_1[[#This Row],[Sample]])))-0.5)</f>
        <v/>
      </c>
      <c r="F2462">
        <v>0.14654161781946073</v>
      </c>
      <c r="G2462" s="30" t="s">
        <v>525</v>
      </c>
    </row>
    <row r="2463" spans="1:7" x14ac:dyDescent="0.35">
      <c r="A2463" s="30" t="s">
        <v>19</v>
      </c>
      <c r="B2463">
        <v>1</v>
      </c>
      <c r="C2463" t="s">
        <v>519</v>
      </c>
      <c r="D2463" t="s">
        <v>50</v>
      </c>
      <c r="E2463">
        <f>IF(Table9_1[[#This Row],[Sample]]="ST","",VALUE(MID(Table9_1[[#This Row],[Sample]],FIND("-",Table9_1[[#This Row],[Sample]])+1,LEN(Table9_1[[#This Row],[Sample]])))-0.5)</f>
        <v>0.5</v>
      </c>
      <c r="F2463">
        <v>0.36288232244686369</v>
      </c>
      <c r="G2463" s="30" t="s">
        <v>526</v>
      </c>
    </row>
    <row r="2464" spans="1:7" x14ac:dyDescent="0.35">
      <c r="A2464" s="30" t="s">
        <v>19</v>
      </c>
      <c r="B2464">
        <v>1</v>
      </c>
      <c r="C2464" t="s">
        <v>519</v>
      </c>
      <c r="D2464" t="s">
        <v>66</v>
      </c>
      <c r="E2464">
        <f>IF(Table9_1[[#This Row],[Sample]]="ST","",VALUE(MID(Table9_1[[#This Row],[Sample]],FIND("-",Table9_1[[#This Row],[Sample]])+1,LEN(Table9_1[[#This Row],[Sample]])))-0.5)</f>
        <v>8.5</v>
      </c>
      <c r="F2464">
        <v>0.49854967367657727</v>
      </c>
      <c r="G2464" s="30" t="s">
        <v>527</v>
      </c>
    </row>
    <row r="2465" spans="1:7" x14ac:dyDescent="0.35">
      <c r="A2465" s="30" t="s">
        <v>19</v>
      </c>
      <c r="B2465">
        <v>1</v>
      </c>
      <c r="C2465" t="s">
        <v>519</v>
      </c>
      <c r="D2465" t="s">
        <v>78</v>
      </c>
      <c r="E2465">
        <f>IF(Table9_1[[#This Row],[Sample]]="ST","",VALUE(MID(Table9_1[[#This Row],[Sample]],FIND("-",Table9_1[[#This Row],[Sample]])+1,LEN(Table9_1[[#This Row],[Sample]])))-0.5)</f>
        <v>14.5</v>
      </c>
      <c r="F2465">
        <v>0.30808263863718749</v>
      </c>
      <c r="G2465" s="30" t="s">
        <v>528</v>
      </c>
    </row>
    <row r="2466" spans="1:7" x14ac:dyDescent="0.35">
      <c r="A2466" s="30" t="s">
        <v>19</v>
      </c>
      <c r="B2466">
        <v>1</v>
      </c>
      <c r="C2466" t="s">
        <v>519</v>
      </c>
      <c r="D2466" t="s">
        <v>80</v>
      </c>
      <c r="E2466">
        <f>IF(Table9_1[[#This Row],[Sample]]="ST","",VALUE(MID(Table9_1[[#This Row],[Sample]],FIND("-",Table9_1[[#This Row],[Sample]])+1,LEN(Table9_1[[#This Row],[Sample]])))-0.5)</f>
        <v>15.5</v>
      </c>
      <c r="F2466">
        <v>0.33918942424769527</v>
      </c>
      <c r="G2466" s="30" t="s">
        <v>529</v>
      </c>
    </row>
    <row r="2467" spans="1:7" x14ac:dyDescent="0.35">
      <c r="A2467" s="30" t="s">
        <v>19</v>
      </c>
      <c r="B2467">
        <v>1</v>
      </c>
      <c r="C2467" t="s">
        <v>519</v>
      </c>
      <c r="D2467" t="s">
        <v>82</v>
      </c>
      <c r="E2467">
        <f>IF(Table9_1[[#This Row],[Sample]]="ST","",VALUE(MID(Table9_1[[#This Row],[Sample]],FIND("-",Table9_1[[#This Row],[Sample]])+1,LEN(Table9_1[[#This Row],[Sample]])))-0.5)</f>
        <v>16.5</v>
      </c>
      <c r="F2467">
        <v>0.33242080563159959</v>
      </c>
      <c r="G2467" s="30" t="s">
        <v>530</v>
      </c>
    </row>
    <row r="2468" spans="1:7" x14ac:dyDescent="0.35">
      <c r="A2468" s="30" t="s">
        <v>19</v>
      </c>
      <c r="B2468">
        <v>1</v>
      </c>
      <c r="C2468" t="s">
        <v>519</v>
      </c>
      <c r="D2468" t="s">
        <v>84</v>
      </c>
      <c r="E2468">
        <f>IF(Table9_1[[#This Row],[Sample]]="ST","",VALUE(MID(Table9_1[[#This Row],[Sample]],FIND("-",Table9_1[[#This Row],[Sample]])+1,LEN(Table9_1[[#This Row],[Sample]])))-0.5)</f>
        <v>17.5</v>
      </c>
      <c r="F2468">
        <v>0.2730641700799688</v>
      </c>
      <c r="G2468" s="30" t="s">
        <v>531</v>
      </c>
    </row>
    <row r="2469" spans="1:7" x14ac:dyDescent="0.35">
      <c r="A2469" s="30" t="s">
        <v>19</v>
      </c>
      <c r="B2469">
        <v>1</v>
      </c>
      <c r="C2469" t="s">
        <v>519</v>
      </c>
      <c r="D2469" t="s">
        <v>86</v>
      </c>
      <c r="E2469">
        <f>IF(Table9_1[[#This Row],[Sample]]="ST","",VALUE(MID(Table9_1[[#This Row],[Sample]],FIND("-",Table9_1[[#This Row],[Sample]])+1,LEN(Table9_1[[#This Row],[Sample]])))-0.5)</f>
        <v>18.5</v>
      </c>
      <c r="F2469">
        <v>0.26492405510420342</v>
      </c>
      <c r="G2469" s="30" t="s">
        <v>532</v>
      </c>
    </row>
    <row r="2470" spans="1:7" x14ac:dyDescent="0.35">
      <c r="A2470" s="30" t="s">
        <v>19</v>
      </c>
      <c r="B2470">
        <v>1</v>
      </c>
      <c r="C2470" t="s">
        <v>519</v>
      </c>
      <c r="D2470" t="s">
        <v>88</v>
      </c>
      <c r="E2470">
        <f>IF(Table9_1[[#This Row],[Sample]]="ST","",VALUE(MID(Table9_1[[#This Row],[Sample]],FIND("-",Table9_1[[#This Row],[Sample]])+1,LEN(Table9_1[[#This Row],[Sample]])))-0.5)</f>
        <v>19.5</v>
      </c>
      <c r="F2470">
        <v>0.2445226917057903</v>
      </c>
      <c r="G2470" s="30" t="s">
        <v>533</v>
      </c>
    </row>
    <row r="2471" spans="1:7" x14ac:dyDescent="0.35">
      <c r="A2471" s="30" t="s">
        <v>19</v>
      </c>
      <c r="B2471">
        <v>1</v>
      </c>
      <c r="C2471" t="s">
        <v>519</v>
      </c>
      <c r="D2471" t="s">
        <v>90</v>
      </c>
      <c r="E2471">
        <f>IF(Table9_1[[#This Row],[Sample]]="ST","",VALUE(MID(Table9_1[[#This Row],[Sample]],FIND("-",Table9_1[[#This Row],[Sample]])+1,LEN(Table9_1[[#This Row],[Sample]])))-0.5)</f>
        <v>20.5</v>
      </c>
      <c r="F2471">
        <v>0.26907553334614648</v>
      </c>
      <c r="G2471" s="30" t="s">
        <v>534</v>
      </c>
    </row>
    <row r="2472" spans="1:7" x14ac:dyDescent="0.35">
      <c r="A2472" s="30" t="s">
        <v>19</v>
      </c>
      <c r="B2472">
        <v>1</v>
      </c>
      <c r="C2472" t="s">
        <v>519</v>
      </c>
      <c r="D2472" t="s">
        <v>92</v>
      </c>
      <c r="E2472">
        <f>IF(Table9_1[[#This Row],[Sample]]="ST","",VALUE(MID(Table9_1[[#This Row],[Sample]],FIND("-",Table9_1[[#This Row],[Sample]])+1,LEN(Table9_1[[#This Row],[Sample]])))-0.5)</f>
        <v>21.5</v>
      </c>
      <c r="F2472">
        <v>0.31939605110336822</v>
      </c>
      <c r="G2472" s="30" t="s">
        <v>535</v>
      </c>
    </row>
    <row r="2473" spans="1:7" x14ac:dyDescent="0.35">
      <c r="A2473" s="30" t="s">
        <v>19</v>
      </c>
      <c r="B2473">
        <v>1</v>
      </c>
      <c r="C2473" t="s">
        <v>519</v>
      </c>
      <c r="D2473" t="s">
        <v>96</v>
      </c>
      <c r="E2473">
        <f>IF(Table9_1[[#This Row],[Sample]]="ST","",VALUE(MID(Table9_1[[#This Row],[Sample]],FIND("-",Table9_1[[#This Row],[Sample]])+1,LEN(Table9_1[[#This Row],[Sample]])))-0.5)</f>
        <v>23.5</v>
      </c>
      <c r="F2473">
        <v>0.33510743150009864</v>
      </c>
      <c r="G2473" s="30" t="s">
        <v>536</v>
      </c>
    </row>
    <row r="2474" spans="1:7" x14ac:dyDescent="0.35">
      <c r="A2474" s="30" t="s">
        <v>19</v>
      </c>
      <c r="B2474">
        <v>2</v>
      </c>
      <c r="C2474" t="s">
        <v>589</v>
      </c>
      <c r="D2474" t="s">
        <v>588</v>
      </c>
      <c r="E2474" t="str">
        <f>IF(Table9_1[[#This Row],[Sample]]="ST","",VALUE(MID(Table9_1[[#This Row],[Sample]],FIND("-",Table9_1[[#This Row],[Sample]])+1,LEN(Table9_1[[#This Row],[Sample]])))-0.5)</f>
        <v/>
      </c>
      <c r="F2474">
        <v>4.6111762407190309</v>
      </c>
      <c r="G2474" s="30" t="s">
        <v>537</v>
      </c>
    </row>
    <row r="2475" spans="1:7" x14ac:dyDescent="0.35">
      <c r="A2475" s="30" t="s">
        <v>19</v>
      </c>
      <c r="B2475">
        <v>2</v>
      </c>
      <c r="C2475" t="s">
        <v>589</v>
      </c>
      <c r="D2475" t="s">
        <v>50</v>
      </c>
      <c r="E2475">
        <f>IF(Table9_1[[#This Row],[Sample]]="ST","",VALUE(MID(Table9_1[[#This Row],[Sample]],FIND("-",Table9_1[[#This Row],[Sample]])+1,LEN(Table9_1[[#This Row],[Sample]])))-0.5)</f>
        <v>0.5</v>
      </c>
      <c r="F2475">
        <v>3.5251425609123892</v>
      </c>
      <c r="G2475" s="30" t="s">
        <v>538</v>
      </c>
    </row>
    <row r="2476" spans="1:7" x14ac:dyDescent="0.35">
      <c r="A2476" s="30" t="s">
        <v>19</v>
      </c>
      <c r="B2476">
        <v>2</v>
      </c>
      <c r="C2476" t="s">
        <v>589</v>
      </c>
      <c r="D2476" t="s">
        <v>66</v>
      </c>
      <c r="E2476">
        <f>IF(Table9_1[[#This Row],[Sample]]="ST","",VALUE(MID(Table9_1[[#This Row],[Sample]],FIND("-",Table9_1[[#This Row],[Sample]])+1,LEN(Table9_1[[#This Row],[Sample]])))-0.5)</f>
        <v>8.5</v>
      </c>
      <c r="F2476">
        <v>2.3839738941261785</v>
      </c>
      <c r="G2476" s="30" t="s">
        <v>539</v>
      </c>
    </row>
    <row r="2477" spans="1:7" x14ac:dyDescent="0.35">
      <c r="A2477" s="30" t="s">
        <v>19</v>
      </c>
      <c r="B2477">
        <v>2</v>
      </c>
      <c r="C2477" t="s">
        <v>589</v>
      </c>
      <c r="D2477" t="s">
        <v>78</v>
      </c>
      <c r="E2477">
        <f>IF(Table9_1[[#This Row],[Sample]]="ST","",VALUE(MID(Table9_1[[#This Row],[Sample]],FIND("-",Table9_1[[#This Row],[Sample]])+1,LEN(Table9_1[[#This Row],[Sample]])))-0.5)</f>
        <v>14.5</v>
      </c>
      <c r="F2477">
        <v>1.4226168901776006</v>
      </c>
      <c r="G2477" s="30" t="s">
        <v>540</v>
      </c>
    </row>
    <row r="2478" spans="1:7" x14ac:dyDescent="0.35">
      <c r="A2478" s="30" t="s">
        <v>19</v>
      </c>
      <c r="B2478">
        <v>2</v>
      </c>
      <c r="C2478" t="s">
        <v>589</v>
      </c>
      <c r="D2478" t="s">
        <v>80</v>
      </c>
      <c r="E2478">
        <f>IF(Table9_1[[#This Row],[Sample]]="ST","",VALUE(MID(Table9_1[[#This Row],[Sample]],FIND("-",Table9_1[[#This Row],[Sample]])+1,LEN(Table9_1[[#This Row],[Sample]])))-0.5)</f>
        <v>15.5</v>
      </c>
      <c r="F2478">
        <v>1.3915463558879806</v>
      </c>
      <c r="G2478" s="30" t="s">
        <v>541</v>
      </c>
    </row>
    <row r="2479" spans="1:7" x14ac:dyDescent="0.35">
      <c r="A2479" s="30" t="s">
        <v>19</v>
      </c>
      <c r="B2479">
        <v>2</v>
      </c>
      <c r="C2479" t="s">
        <v>589</v>
      </c>
      <c r="D2479" t="s">
        <v>82</v>
      </c>
      <c r="E2479">
        <f>IF(Table9_1[[#This Row],[Sample]]="ST","",VALUE(MID(Table9_1[[#This Row],[Sample]],FIND("-",Table9_1[[#This Row],[Sample]])+1,LEN(Table9_1[[#This Row],[Sample]])))-0.5)</f>
        <v>16.5</v>
      </c>
      <c r="F2479">
        <v>1.4470082127493156</v>
      </c>
      <c r="G2479" s="30" t="s">
        <v>542</v>
      </c>
    </row>
    <row r="2480" spans="1:7" x14ac:dyDescent="0.35">
      <c r="A2480" s="30" t="s">
        <v>19</v>
      </c>
      <c r="B2480">
        <v>2</v>
      </c>
      <c r="C2480" t="s">
        <v>589</v>
      </c>
      <c r="D2480" t="s">
        <v>84</v>
      </c>
      <c r="E2480">
        <f>IF(Table9_1[[#This Row],[Sample]]="ST","",VALUE(MID(Table9_1[[#This Row],[Sample]],FIND("-",Table9_1[[#This Row],[Sample]])+1,LEN(Table9_1[[#This Row],[Sample]])))-0.5)</f>
        <v>17.5</v>
      </c>
      <c r="F2480">
        <v>1.4921006436512581</v>
      </c>
      <c r="G2480" s="30" t="s">
        <v>543</v>
      </c>
    </row>
    <row r="2481" spans="1:7" x14ac:dyDescent="0.35">
      <c r="A2481" s="30" t="s">
        <v>19</v>
      </c>
      <c r="B2481">
        <v>2</v>
      </c>
      <c r="C2481" t="s">
        <v>589</v>
      </c>
      <c r="D2481" t="s">
        <v>86</v>
      </c>
      <c r="E2481">
        <f>IF(Table9_1[[#This Row],[Sample]]="ST","",VALUE(MID(Table9_1[[#This Row],[Sample]],FIND("-",Table9_1[[#This Row],[Sample]])+1,LEN(Table9_1[[#This Row],[Sample]])))-0.5)</f>
        <v>18.5</v>
      </c>
      <c r="F2481">
        <v>1.4924055104203462</v>
      </c>
      <c r="G2481" s="30" t="s">
        <v>544</v>
      </c>
    </row>
    <row r="2482" spans="1:7" x14ac:dyDescent="0.35">
      <c r="A2482" s="30" t="s">
        <v>19</v>
      </c>
      <c r="B2482">
        <v>2</v>
      </c>
      <c r="C2482" t="s">
        <v>589</v>
      </c>
      <c r="D2482" t="s">
        <v>88</v>
      </c>
      <c r="E2482">
        <f>IF(Table9_1[[#This Row],[Sample]]="ST","",VALUE(MID(Table9_1[[#This Row],[Sample]],FIND("-",Table9_1[[#This Row],[Sample]])+1,LEN(Table9_1[[#This Row],[Sample]])))-0.5)</f>
        <v>19.5</v>
      </c>
      <c r="F2482">
        <v>1.3595461658841943</v>
      </c>
      <c r="G2482" s="30" t="s">
        <v>545</v>
      </c>
    </row>
    <row r="2483" spans="1:7" x14ac:dyDescent="0.35">
      <c r="A2483" s="30" t="s">
        <v>19</v>
      </c>
      <c r="B2483">
        <v>2</v>
      </c>
      <c r="C2483" t="s">
        <v>589</v>
      </c>
      <c r="D2483" t="s">
        <v>90</v>
      </c>
      <c r="E2483">
        <f>IF(Table9_1[[#This Row],[Sample]]="ST","",VALUE(MID(Table9_1[[#This Row],[Sample]],FIND("-",Table9_1[[#This Row],[Sample]])+1,LEN(Table9_1[[#This Row],[Sample]])))-0.5)</f>
        <v>20.5</v>
      </c>
      <c r="F2483">
        <v>1.4030367095906209</v>
      </c>
      <c r="G2483" s="30" t="s">
        <v>546</v>
      </c>
    </row>
    <row r="2484" spans="1:7" x14ac:dyDescent="0.35">
      <c r="A2484" s="30" t="s">
        <v>19</v>
      </c>
      <c r="B2484">
        <v>2</v>
      </c>
      <c r="C2484" t="s">
        <v>589</v>
      </c>
      <c r="D2484" t="s">
        <v>92</v>
      </c>
      <c r="E2484">
        <f>IF(Table9_1[[#This Row],[Sample]]="ST","",VALUE(MID(Table9_1[[#This Row],[Sample]],FIND("-",Table9_1[[#This Row],[Sample]])+1,LEN(Table9_1[[#This Row],[Sample]])))-0.5)</f>
        <v>21.5</v>
      </c>
      <c r="F2484">
        <v>1.6260162601626018</v>
      </c>
      <c r="G2484" s="30" t="s">
        <v>547</v>
      </c>
    </row>
    <row r="2485" spans="1:7" x14ac:dyDescent="0.35">
      <c r="A2485" s="30" t="s">
        <v>19</v>
      </c>
      <c r="B2485">
        <v>2</v>
      </c>
      <c r="C2485" t="s">
        <v>589</v>
      </c>
      <c r="D2485" t="s">
        <v>96</v>
      </c>
      <c r="E2485">
        <f>IF(Table9_1[[#This Row],[Sample]]="ST","",VALUE(MID(Table9_1[[#This Row],[Sample]],FIND("-",Table9_1[[#This Row],[Sample]])+1,LEN(Table9_1[[#This Row],[Sample]])))-0.5)</f>
        <v>23.5</v>
      </c>
      <c r="F2485">
        <v>1.419278533412182</v>
      </c>
      <c r="G2485" s="30" t="s">
        <v>548</v>
      </c>
    </row>
    <row r="2486" spans="1:7" x14ac:dyDescent="0.35">
      <c r="A2486" s="30" t="s">
        <v>19</v>
      </c>
      <c r="B2486">
        <v>3</v>
      </c>
      <c r="C2486" t="s">
        <v>590</v>
      </c>
      <c r="D2486" t="s">
        <v>588</v>
      </c>
      <c r="E2486" t="str">
        <f>IF(Table9_1[[#This Row],[Sample]]="ST","",VALUE(MID(Table9_1[[#This Row],[Sample]],FIND("-",Table9_1[[#This Row],[Sample]])+1,LEN(Table9_1[[#This Row],[Sample]])))-0.5)</f>
        <v/>
      </c>
      <c r="F2486">
        <v>0.8401719421649082</v>
      </c>
      <c r="G2486" s="30" t="s">
        <v>549</v>
      </c>
    </row>
    <row r="2487" spans="1:7" x14ac:dyDescent="0.35">
      <c r="A2487" s="30" t="s">
        <v>19</v>
      </c>
      <c r="B2487">
        <v>3</v>
      </c>
      <c r="C2487" t="s">
        <v>590</v>
      </c>
      <c r="D2487" t="s">
        <v>50</v>
      </c>
      <c r="E2487">
        <f>IF(Table9_1[[#This Row],[Sample]]="ST","",VALUE(MID(Table9_1[[#This Row],[Sample]],FIND("-",Table9_1[[#This Row],[Sample]])+1,LEN(Table9_1[[#This Row],[Sample]])))-0.5)</f>
        <v>0.5</v>
      </c>
      <c r="F2487">
        <v>0.90720580611715906</v>
      </c>
      <c r="G2487" s="30" t="s">
        <v>550</v>
      </c>
    </row>
    <row r="2488" spans="1:7" x14ac:dyDescent="0.35">
      <c r="A2488" s="30" t="s">
        <v>19</v>
      </c>
      <c r="B2488">
        <v>3</v>
      </c>
      <c r="C2488" t="s">
        <v>590</v>
      </c>
      <c r="D2488" t="s">
        <v>66</v>
      </c>
      <c r="E2488">
        <f>IF(Table9_1[[#This Row],[Sample]]="ST","",VALUE(MID(Table9_1[[#This Row],[Sample]],FIND("-",Table9_1[[#This Row],[Sample]])+1,LEN(Table9_1[[#This Row],[Sample]])))-0.5)</f>
        <v>8.5</v>
      </c>
      <c r="F2488">
        <v>0.63451776649746205</v>
      </c>
      <c r="G2488" s="30" t="s">
        <v>551</v>
      </c>
    </row>
    <row r="2489" spans="1:7" x14ac:dyDescent="0.35">
      <c r="A2489" s="30" t="s">
        <v>19</v>
      </c>
      <c r="B2489">
        <v>3</v>
      </c>
      <c r="C2489" t="s">
        <v>590</v>
      </c>
      <c r="D2489" t="s">
        <v>78</v>
      </c>
      <c r="E2489">
        <f>IF(Table9_1[[#This Row],[Sample]]="ST","",VALUE(MID(Table9_1[[#This Row],[Sample]],FIND("-",Table9_1[[#This Row],[Sample]])+1,LEN(Table9_1[[#This Row],[Sample]])))-0.5)</f>
        <v>14.5</v>
      </c>
      <c r="F2489">
        <v>0.22653135193910839</v>
      </c>
      <c r="G2489" s="30" t="s">
        <v>552</v>
      </c>
    </row>
    <row r="2490" spans="1:7" x14ac:dyDescent="0.35">
      <c r="A2490" s="30" t="s">
        <v>19</v>
      </c>
      <c r="B2490">
        <v>3</v>
      </c>
      <c r="C2490" t="s">
        <v>590</v>
      </c>
      <c r="D2490" t="s">
        <v>80</v>
      </c>
      <c r="E2490">
        <f>IF(Table9_1[[#This Row],[Sample]]="ST","",VALUE(MID(Table9_1[[#This Row],[Sample]],FIND("-",Table9_1[[#This Row],[Sample]])+1,LEN(Table9_1[[#This Row],[Sample]])))-0.5)</f>
        <v>15.5</v>
      </c>
      <c r="F2490">
        <v>0.18264045921029745</v>
      </c>
      <c r="G2490" s="30" t="s">
        <v>553</v>
      </c>
    </row>
    <row r="2491" spans="1:7" x14ac:dyDescent="0.35">
      <c r="A2491" s="30" t="s">
        <v>19</v>
      </c>
      <c r="B2491">
        <v>3</v>
      </c>
      <c r="C2491" t="s">
        <v>590</v>
      </c>
      <c r="D2491" t="s">
        <v>82</v>
      </c>
      <c r="E2491">
        <f>IF(Table9_1[[#This Row],[Sample]]="ST","",VALUE(MID(Table9_1[[#This Row],[Sample]],FIND("-",Table9_1[[#This Row],[Sample]])+1,LEN(Table9_1[[#This Row],[Sample]])))-0.5)</f>
        <v>16.5</v>
      </c>
      <c r="F2491">
        <v>0.1857645678529527</v>
      </c>
      <c r="G2491" s="30" t="s">
        <v>554</v>
      </c>
    </row>
    <row r="2492" spans="1:7" x14ac:dyDescent="0.35">
      <c r="A2492" s="30" t="s">
        <v>19</v>
      </c>
      <c r="B2492">
        <v>3</v>
      </c>
      <c r="C2492" t="s">
        <v>590</v>
      </c>
      <c r="D2492" t="s">
        <v>84</v>
      </c>
      <c r="E2492">
        <f>IF(Table9_1[[#This Row],[Sample]]="ST","",VALUE(MID(Table9_1[[#This Row],[Sample]],FIND("-",Table9_1[[#This Row],[Sample]])+1,LEN(Table9_1[[#This Row],[Sample]])))-0.5)</f>
        <v>17.5</v>
      </c>
      <c r="F2492">
        <v>0.17554125219426561</v>
      </c>
      <c r="G2492" s="30" t="s">
        <v>555</v>
      </c>
    </row>
    <row r="2493" spans="1:7" x14ac:dyDescent="0.35">
      <c r="A2493" s="30" t="s">
        <v>19</v>
      </c>
      <c r="B2493">
        <v>3</v>
      </c>
      <c r="C2493" t="s">
        <v>590</v>
      </c>
      <c r="D2493" t="s">
        <v>86</v>
      </c>
      <c r="E2493">
        <f>IF(Table9_1[[#This Row],[Sample]]="ST","",VALUE(MID(Table9_1[[#This Row],[Sample]],FIND("-",Table9_1[[#This Row],[Sample]])+1,LEN(Table9_1[[#This Row],[Sample]])))-0.5)</f>
        <v>18.5</v>
      </c>
      <c r="F2493">
        <v>0.1412928293889085</v>
      </c>
      <c r="G2493" s="30" t="s">
        <v>556</v>
      </c>
    </row>
    <row r="2494" spans="1:7" x14ac:dyDescent="0.35">
      <c r="A2494" s="30" t="s">
        <v>19</v>
      </c>
      <c r="B2494">
        <v>3</v>
      </c>
      <c r="C2494" t="s">
        <v>590</v>
      </c>
      <c r="D2494" t="s">
        <v>88</v>
      </c>
      <c r="E2494">
        <f>IF(Table9_1[[#This Row],[Sample]]="ST","",VALUE(MID(Table9_1[[#This Row],[Sample]],FIND("-",Table9_1[[#This Row],[Sample]])+1,LEN(Table9_1[[#This Row],[Sample]])))-0.5)</f>
        <v>19.5</v>
      </c>
      <c r="F2494">
        <v>0.18583724569640062</v>
      </c>
      <c r="G2494" s="30" t="s">
        <v>557</v>
      </c>
    </row>
    <row r="2495" spans="1:7" x14ac:dyDescent="0.35">
      <c r="A2495" s="30" t="s">
        <v>19</v>
      </c>
      <c r="B2495">
        <v>3</v>
      </c>
      <c r="C2495" t="s">
        <v>590</v>
      </c>
      <c r="D2495" t="s">
        <v>90</v>
      </c>
      <c r="E2495">
        <f>IF(Table9_1[[#This Row],[Sample]]="ST","",VALUE(MID(Table9_1[[#This Row],[Sample]],FIND("-",Table9_1[[#This Row],[Sample]])+1,LEN(Table9_1[[#This Row],[Sample]])))-0.5)</f>
        <v>20.5</v>
      </c>
      <c r="F2495">
        <v>0.16336728810301754</v>
      </c>
      <c r="G2495" s="30" t="s">
        <v>558</v>
      </c>
    </row>
    <row r="2496" spans="1:7" x14ac:dyDescent="0.35">
      <c r="A2496" s="30" t="s">
        <v>19</v>
      </c>
      <c r="B2496">
        <v>3</v>
      </c>
      <c r="C2496" t="s">
        <v>590</v>
      </c>
      <c r="D2496" t="s">
        <v>92</v>
      </c>
      <c r="E2496">
        <f>IF(Table9_1[[#This Row],[Sample]]="ST","",VALUE(MID(Table9_1[[#This Row],[Sample]],FIND("-",Table9_1[[#This Row],[Sample]])+1,LEN(Table9_1[[#This Row],[Sample]])))-0.5)</f>
        <v>21.5</v>
      </c>
      <c r="F2496">
        <v>0.16453735965931093</v>
      </c>
      <c r="G2496" s="30" t="s">
        <v>559</v>
      </c>
    </row>
    <row r="2497" spans="1:7" x14ac:dyDescent="0.35">
      <c r="A2497" s="30" t="s">
        <v>19</v>
      </c>
      <c r="B2497">
        <v>3</v>
      </c>
      <c r="C2497" t="s">
        <v>590</v>
      </c>
      <c r="D2497" t="s">
        <v>96</v>
      </c>
      <c r="E2497">
        <f>IF(Table9_1[[#This Row],[Sample]]="ST","",VALUE(MID(Table9_1[[#This Row],[Sample]],FIND("-",Table9_1[[#This Row],[Sample]])+1,LEN(Table9_1[[#This Row],[Sample]])))-0.5)</f>
        <v>23.5</v>
      </c>
      <c r="F2497">
        <v>0.17740981667652275</v>
      </c>
      <c r="G2497" s="30" t="s">
        <v>560</v>
      </c>
    </row>
    <row r="2498" spans="1:7" x14ac:dyDescent="0.35">
      <c r="A2498" s="30" t="s">
        <v>19</v>
      </c>
      <c r="B2498">
        <v>4</v>
      </c>
      <c r="C2498" t="s">
        <v>607</v>
      </c>
      <c r="D2498" t="s">
        <v>588</v>
      </c>
      <c r="E2498" t="str">
        <f>IF(Table9_1[[#This Row],[Sample]]="ST","",VALUE(MID(Table9_1[[#This Row],[Sample]],FIND("-",Table9_1[[#This Row],[Sample]])+1,LEN(Table9_1[[#This Row],[Sample]])))-0.5)</f>
        <v/>
      </c>
      <c r="F2498">
        <v>11.068776865963265</v>
      </c>
      <c r="G2498" s="30" t="s">
        <v>561</v>
      </c>
    </row>
    <row r="2499" spans="1:7" x14ac:dyDescent="0.35">
      <c r="A2499" s="30" t="s">
        <v>19</v>
      </c>
      <c r="B2499">
        <v>4</v>
      </c>
      <c r="C2499" t="s">
        <v>607</v>
      </c>
      <c r="D2499" t="s">
        <v>50</v>
      </c>
      <c r="E2499">
        <f>IF(Table9_1[[#This Row],[Sample]]="ST","",VALUE(MID(Table9_1[[#This Row],[Sample]],FIND("-",Table9_1[[#This Row],[Sample]])+1,LEN(Table9_1[[#This Row],[Sample]])))-0.5)</f>
        <v>0.5</v>
      </c>
      <c r="F2499">
        <v>6.5837221358216693</v>
      </c>
      <c r="G2499" s="30" t="s">
        <v>562</v>
      </c>
    </row>
    <row r="2500" spans="1:7" x14ac:dyDescent="0.35">
      <c r="A2500" s="30" t="s">
        <v>19</v>
      </c>
      <c r="B2500">
        <v>4</v>
      </c>
      <c r="C2500" t="s">
        <v>607</v>
      </c>
      <c r="D2500" t="s">
        <v>66</v>
      </c>
      <c r="E2500">
        <f>IF(Table9_1[[#This Row],[Sample]]="ST","",VALUE(MID(Table9_1[[#This Row],[Sample]],FIND("-",Table9_1[[#This Row],[Sample]])+1,LEN(Table9_1[[#This Row],[Sample]])))-0.5)</f>
        <v>8.5</v>
      </c>
      <c r="F2500">
        <v>6.2907904278462645</v>
      </c>
      <c r="G2500" s="30" t="s">
        <v>563</v>
      </c>
    </row>
    <row r="2501" spans="1:7" x14ac:dyDescent="0.35">
      <c r="A2501" s="30" t="s">
        <v>19</v>
      </c>
      <c r="B2501">
        <v>4</v>
      </c>
      <c r="C2501" t="s">
        <v>607</v>
      </c>
      <c r="D2501" t="s">
        <v>78</v>
      </c>
      <c r="E2501">
        <f>IF(Table9_1[[#This Row],[Sample]]="ST","",VALUE(MID(Table9_1[[#This Row],[Sample]],FIND("-",Table9_1[[#This Row],[Sample]])+1,LEN(Table9_1[[#This Row],[Sample]])))-0.5)</f>
        <v>14.5</v>
      </c>
      <c r="F2501">
        <v>6.9046756071040232</v>
      </c>
      <c r="G2501" s="30" t="s">
        <v>564</v>
      </c>
    </row>
    <row r="2502" spans="1:7" x14ac:dyDescent="0.35">
      <c r="A2502" s="30" t="s">
        <v>19</v>
      </c>
      <c r="B2502">
        <v>4</v>
      </c>
      <c r="C2502" t="s">
        <v>607</v>
      </c>
      <c r="D2502" t="s">
        <v>80</v>
      </c>
      <c r="E2502">
        <f>IF(Table9_1[[#This Row],[Sample]]="ST","",VALUE(MID(Table9_1[[#This Row],[Sample]],FIND("-",Table9_1[[#This Row],[Sample]])+1,LEN(Table9_1[[#This Row],[Sample]])))-0.5)</f>
        <v>15.5</v>
      </c>
      <c r="F2502">
        <v>6.1836841189772134</v>
      </c>
      <c r="G2502" s="30" t="s">
        <v>565</v>
      </c>
    </row>
    <row r="2503" spans="1:7" x14ac:dyDescent="0.35">
      <c r="A2503" s="30" t="s">
        <v>19</v>
      </c>
      <c r="B2503">
        <v>4</v>
      </c>
      <c r="C2503" t="s">
        <v>607</v>
      </c>
      <c r="D2503" t="s">
        <v>82</v>
      </c>
      <c r="E2503">
        <f>IF(Table9_1[[#This Row],[Sample]]="ST","",VALUE(MID(Table9_1[[#This Row],[Sample]],FIND("-",Table9_1[[#This Row],[Sample]])+1,LEN(Table9_1[[#This Row],[Sample]])))-0.5)</f>
        <v>16.5</v>
      </c>
      <c r="F2503">
        <v>6.4822057098161912</v>
      </c>
      <c r="G2503" s="30" t="s">
        <v>566</v>
      </c>
    </row>
    <row r="2504" spans="1:7" x14ac:dyDescent="0.35">
      <c r="A2504" s="30" t="s">
        <v>19</v>
      </c>
      <c r="B2504">
        <v>4</v>
      </c>
      <c r="C2504" t="s">
        <v>607</v>
      </c>
      <c r="D2504" t="s">
        <v>84</v>
      </c>
      <c r="E2504">
        <f>IF(Table9_1[[#This Row],[Sample]]="ST","",VALUE(MID(Table9_1[[#This Row],[Sample]],FIND("-",Table9_1[[#This Row],[Sample]])+1,LEN(Table9_1[[#This Row],[Sample]])))-0.5)</f>
        <v>17.5</v>
      </c>
      <c r="F2504">
        <v>7.7140628047591191</v>
      </c>
      <c r="G2504" s="30" t="s">
        <v>567</v>
      </c>
    </row>
    <row r="2505" spans="1:7" x14ac:dyDescent="0.35">
      <c r="A2505" s="30" t="s">
        <v>19</v>
      </c>
      <c r="B2505">
        <v>4</v>
      </c>
      <c r="C2505" t="s">
        <v>607</v>
      </c>
      <c r="D2505" t="s">
        <v>86</v>
      </c>
      <c r="E2505">
        <f>IF(Table9_1[[#This Row],[Sample]]="ST","",VALUE(MID(Table9_1[[#This Row],[Sample]],FIND("-",Table9_1[[#This Row],[Sample]])+1,LEN(Table9_1[[#This Row],[Sample]])))-0.5)</f>
        <v>18.5</v>
      </c>
      <c r="F2505">
        <v>7.3119039208760146</v>
      </c>
      <c r="G2505" s="30" t="s">
        <v>568</v>
      </c>
    </row>
    <row r="2506" spans="1:7" x14ac:dyDescent="0.35">
      <c r="A2506" s="30" t="s">
        <v>19</v>
      </c>
      <c r="B2506">
        <v>4</v>
      </c>
      <c r="C2506" t="s">
        <v>607</v>
      </c>
      <c r="D2506" t="s">
        <v>88</v>
      </c>
      <c r="E2506">
        <f>IF(Table9_1[[#This Row],[Sample]]="ST","",VALUE(MID(Table9_1[[#This Row],[Sample]],FIND("-",Table9_1[[#This Row],[Sample]])+1,LEN(Table9_1[[#This Row],[Sample]])))-0.5)</f>
        <v>19.5</v>
      </c>
      <c r="F2506">
        <v>6.9835680751173701</v>
      </c>
      <c r="G2506" s="30" t="s">
        <v>569</v>
      </c>
    </row>
    <row r="2507" spans="1:7" x14ac:dyDescent="0.35">
      <c r="A2507" s="30" t="s">
        <v>19</v>
      </c>
      <c r="B2507">
        <v>4</v>
      </c>
      <c r="C2507" t="s">
        <v>607</v>
      </c>
      <c r="D2507" t="s">
        <v>90</v>
      </c>
      <c r="E2507">
        <f>IF(Table9_1[[#This Row],[Sample]]="ST","",VALUE(MID(Table9_1[[#This Row],[Sample]],FIND("-",Table9_1[[#This Row],[Sample]])+1,LEN(Table9_1[[#This Row],[Sample]])))-0.5)</f>
        <v>20.5</v>
      </c>
      <c r="F2507">
        <v>6.7749375360369024</v>
      </c>
      <c r="G2507" s="30" t="s">
        <v>570</v>
      </c>
    </row>
    <row r="2508" spans="1:7" x14ac:dyDescent="0.35">
      <c r="A2508" s="30" t="s">
        <v>19</v>
      </c>
      <c r="B2508">
        <v>4</v>
      </c>
      <c r="C2508" t="s">
        <v>607</v>
      </c>
      <c r="D2508" t="s">
        <v>92</v>
      </c>
      <c r="E2508">
        <f>IF(Table9_1[[#This Row],[Sample]]="ST","",VALUE(MID(Table9_1[[#This Row],[Sample]],FIND("-",Table9_1[[#This Row],[Sample]])+1,LEN(Table9_1[[#This Row],[Sample]])))-0.5)</f>
        <v>21.5</v>
      </c>
      <c r="F2508">
        <v>6.7750677506775077</v>
      </c>
      <c r="G2508" s="30" t="s">
        <v>571</v>
      </c>
    </row>
    <row r="2509" spans="1:7" x14ac:dyDescent="0.35">
      <c r="A2509" s="30" t="s">
        <v>19</v>
      </c>
      <c r="B2509">
        <v>4</v>
      </c>
      <c r="C2509" t="s">
        <v>607</v>
      </c>
      <c r="D2509" t="s">
        <v>96</v>
      </c>
      <c r="E2509">
        <f>IF(Table9_1[[#This Row],[Sample]]="ST","",VALUE(MID(Table9_1[[#This Row],[Sample]],FIND("-",Table9_1[[#This Row],[Sample]])+1,LEN(Table9_1[[#This Row],[Sample]])))-0.5)</f>
        <v>23.5</v>
      </c>
      <c r="F2509">
        <v>6.6824364281490256</v>
      </c>
      <c r="G2509" s="30" t="s">
        <v>572</v>
      </c>
    </row>
    <row r="2510" spans="1:7" x14ac:dyDescent="0.35">
      <c r="A2510" s="30" t="s">
        <v>19</v>
      </c>
      <c r="B2510">
        <v>5</v>
      </c>
      <c r="C2510" t="s">
        <v>608</v>
      </c>
      <c r="D2510" t="s">
        <v>633</v>
      </c>
      <c r="E2510" t="e">
        <f>IF(Table9_1[[#This Row],[Sample]]="ST","",VALUE(MID(Table9_1[[#This Row],[Sample]],FIND("-",Table9_1[[#This Row],[Sample]])+1,LEN(Table9_1[[#This Row],[Sample]])))-0.5)</f>
        <v>#VALUE!</v>
      </c>
      <c r="F2510">
        <v>20.68</v>
      </c>
      <c r="G2510" s="30" t="s">
        <v>596</v>
      </c>
    </row>
    <row r="2511" spans="1:7" x14ac:dyDescent="0.35">
      <c r="A2511" s="30" t="s">
        <v>19</v>
      </c>
      <c r="B2511">
        <v>5</v>
      </c>
      <c r="C2511" t="s">
        <v>608</v>
      </c>
      <c r="D2511" t="s">
        <v>50</v>
      </c>
      <c r="E2511">
        <f>IF(Table9_1[[#This Row],[Sample]]="ST","",VALUE(MID(Table9_1[[#This Row],[Sample]],FIND("-",Table9_1[[#This Row],[Sample]])+1,LEN(Table9_1[[#This Row],[Sample]])))-0.5)</f>
        <v>0.5</v>
      </c>
      <c r="F2511">
        <v>11.051587301587302</v>
      </c>
      <c r="G2511" s="30" t="s">
        <v>595</v>
      </c>
    </row>
    <row r="2512" spans="1:7" x14ac:dyDescent="0.35">
      <c r="A2512" s="30" t="s">
        <v>19</v>
      </c>
      <c r="B2512">
        <v>5</v>
      </c>
      <c r="C2512" t="s">
        <v>608</v>
      </c>
      <c r="D2512" s="5" t="s">
        <v>66</v>
      </c>
      <c r="E2512">
        <f>IF(Table9_1[[#This Row],[Sample]]="ST","",VALUE(MID(Table9_1[[#This Row],[Sample]],FIND("-",Table9_1[[#This Row],[Sample]])+1,LEN(Table9_1[[#This Row],[Sample]])))-0.5)</f>
        <v>8.5</v>
      </c>
      <c r="F2512">
        <v>7.7062374245472833</v>
      </c>
      <c r="G2512" s="30" t="s">
        <v>597</v>
      </c>
    </row>
    <row r="2513" spans="1:7" x14ac:dyDescent="0.35">
      <c r="A2513" s="30" t="s">
        <v>19</v>
      </c>
      <c r="B2513">
        <v>5</v>
      </c>
      <c r="C2513" t="s">
        <v>608</v>
      </c>
      <c r="D2513" t="s">
        <v>78</v>
      </c>
      <c r="E2513">
        <f>IF(Table9_1[[#This Row],[Sample]]="ST","",VALUE(MID(Table9_1[[#This Row],[Sample]],FIND("-",Table9_1[[#This Row],[Sample]])+1,LEN(Table9_1[[#This Row],[Sample]])))-0.5)</f>
        <v>14.5</v>
      </c>
      <c r="F2513">
        <v>8.0885311871227366</v>
      </c>
      <c r="G2513" s="30" t="s">
        <v>598</v>
      </c>
    </row>
    <row r="2514" spans="1:7" x14ac:dyDescent="0.35">
      <c r="A2514" s="30" t="s">
        <v>19</v>
      </c>
      <c r="B2514">
        <v>5</v>
      </c>
      <c r="C2514" t="s">
        <v>608</v>
      </c>
      <c r="D2514" t="s">
        <v>80</v>
      </c>
      <c r="E2514">
        <f>IF(Table9_1[[#This Row],[Sample]]="ST","",VALUE(MID(Table9_1[[#This Row],[Sample]],FIND("-",Table9_1[[#This Row],[Sample]])+1,LEN(Table9_1[[#This Row],[Sample]])))-0.5)</f>
        <v>15.5</v>
      </c>
      <c r="F2514">
        <v>8.3266129032258061</v>
      </c>
      <c r="G2514" s="30" t="s">
        <v>599</v>
      </c>
    </row>
    <row r="2515" spans="1:7" x14ac:dyDescent="0.35">
      <c r="A2515" s="30" t="s">
        <v>19</v>
      </c>
      <c r="B2515">
        <v>5</v>
      </c>
      <c r="C2515" t="s">
        <v>608</v>
      </c>
      <c r="D2515" t="s">
        <v>82</v>
      </c>
      <c r="E2515">
        <f>IF(Table9_1[[#This Row],[Sample]]="ST","",VALUE(MID(Table9_1[[#This Row],[Sample]],FIND("-",Table9_1[[#This Row],[Sample]])+1,LEN(Table9_1[[#This Row],[Sample]])))-0.5)</f>
        <v>16.5</v>
      </c>
      <c r="F2515">
        <v>7.430278884462151</v>
      </c>
      <c r="G2515" s="30" t="s">
        <v>600</v>
      </c>
    </row>
    <row r="2516" spans="1:7" x14ac:dyDescent="0.35">
      <c r="A2516" s="30" t="s">
        <v>19</v>
      </c>
      <c r="B2516">
        <v>5</v>
      </c>
      <c r="C2516" t="s">
        <v>608</v>
      </c>
      <c r="D2516" t="s">
        <v>84</v>
      </c>
      <c r="E2516">
        <f>IF(Table9_1[[#This Row],[Sample]]="ST","",VALUE(MID(Table9_1[[#This Row],[Sample]],FIND("-",Table9_1[[#This Row],[Sample]])+1,LEN(Table9_1[[#This Row],[Sample]])))-0.5)</f>
        <v>17.5</v>
      </c>
      <c r="F2516">
        <v>8.3467741935483861</v>
      </c>
      <c r="G2516" s="30" t="s">
        <v>601</v>
      </c>
    </row>
    <row r="2517" spans="1:7" x14ac:dyDescent="0.35">
      <c r="A2517" s="30" t="s">
        <v>19</v>
      </c>
      <c r="B2517">
        <v>5</v>
      </c>
      <c r="C2517" t="s">
        <v>608</v>
      </c>
      <c r="D2517" t="s">
        <v>86</v>
      </c>
      <c r="E2517">
        <f>IF(Table9_1[[#This Row],[Sample]]="ST","",VALUE(MID(Table9_1[[#This Row],[Sample]],FIND("-",Table9_1[[#This Row],[Sample]])+1,LEN(Table9_1[[#This Row],[Sample]])))-0.5)</f>
        <v>18.5</v>
      </c>
      <c r="F2517">
        <v>6.3419483101391654</v>
      </c>
      <c r="G2517" s="30" t="s">
        <v>602</v>
      </c>
    </row>
    <row r="2518" spans="1:7" x14ac:dyDescent="0.35">
      <c r="A2518" s="30" t="s">
        <v>19</v>
      </c>
      <c r="B2518">
        <v>5</v>
      </c>
      <c r="C2518" t="s">
        <v>608</v>
      </c>
      <c r="D2518" t="s">
        <v>88</v>
      </c>
      <c r="E2518">
        <f>IF(Table9_1[[#This Row],[Sample]]="ST","",VALUE(MID(Table9_1[[#This Row],[Sample]],FIND("-",Table9_1[[#This Row],[Sample]])+1,LEN(Table9_1[[#This Row],[Sample]])))-0.5)</f>
        <v>19.5</v>
      </c>
      <c r="F2518">
        <v>7.1597633136094672</v>
      </c>
      <c r="G2518" s="30" t="s">
        <v>603</v>
      </c>
    </row>
    <row r="2519" spans="1:7" x14ac:dyDescent="0.35">
      <c r="A2519" s="30" t="s">
        <v>19</v>
      </c>
      <c r="B2519">
        <v>5</v>
      </c>
      <c r="C2519" t="s">
        <v>608</v>
      </c>
      <c r="D2519" t="s">
        <v>90</v>
      </c>
      <c r="E2519">
        <f>IF(Table9_1[[#This Row],[Sample]]="ST","",VALUE(MID(Table9_1[[#This Row],[Sample]],FIND("-",Table9_1[[#This Row],[Sample]])+1,LEN(Table9_1[[#This Row],[Sample]])))-0.5)</f>
        <v>20.5</v>
      </c>
      <c r="F2519">
        <v>7.6</v>
      </c>
      <c r="G2519" s="30" t="s">
        <v>604</v>
      </c>
    </row>
    <row r="2520" spans="1:7" x14ac:dyDescent="0.35">
      <c r="A2520" s="30" t="s">
        <v>19</v>
      </c>
      <c r="B2520">
        <v>5</v>
      </c>
      <c r="C2520" t="s">
        <v>608</v>
      </c>
      <c r="D2520" t="s">
        <v>92</v>
      </c>
      <c r="E2520">
        <f>IF(Table9_1[[#This Row],[Sample]]="ST","",VALUE(MID(Table9_1[[#This Row],[Sample]],FIND("-",Table9_1[[#This Row],[Sample]])+1,LEN(Table9_1[[#This Row],[Sample]])))-0.5)</f>
        <v>21.5</v>
      </c>
      <c r="F2520">
        <v>7.9149797570850202</v>
      </c>
      <c r="G2520" s="30" t="s">
        <v>605</v>
      </c>
    </row>
    <row r="2521" spans="1:7" x14ac:dyDescent="0.35">
      <c r="A2521" s="30" t="s">
        <v>19</v>
      </c>
      <c r="B2521">
        <v>5</v>
      </c>
      <c r="C2521" t="s">
        <v>608</v>
      </c>
      <c r="D2521" t="s">
        <v>96</v>
      </c>
      <c r="E2521">
        <f>IF(Table9_1[[#This Row],[Sample]]="ST","",VALUE(MID(Table9_1[[#This Row],[Sample]],FIND("-",Table9_1[[#This Row],[Sample]])+1,LEN(Table9_1[[#This Row],[Sample]])))-0.5)</f>
        <v>23.5</v>
      </c>
      <c r="F2521">
        <v>8.4104627766599585</v>
      </c>
      <c r="G2521" s="30" t="s">
        <v>606</v>
      </c>
    </row>
    <row r="2522" spans="1:7" x14ac:dyDescent="0.35">
      <c r="A2522" s="30" t="s">
        <v>29</v>
      </c>
      <c r="B2522">
        <v>1</v>
      </c>
      <c r="C2522" t="s">
        <v>519</v>
      </c>
      <c r="D2522" t="s">
        <v>588</v>
      </c>
      <c r="E2522" t="str">
        <f>IF(Table9_1[[#This Row],[Sample]]="ST","",VALUE(MID(Table9_1[[#This Row],[Sample]],FIND("-",Table9_1[[#This Row],[Sample]])+1,LEN(Table9_1[[#This Row],[Sample]])))-0.5)</f>
        <v/>
      </c>
      <c r="F2522">
        <v>0.29308323563892147</v>
      </c>
      <c r="G2522" s="30" t="s">
        <v>525</v>
      </c>
    </row>
    <row r="2523" spans="1:7" x14ac:dyDescent="0.35">
      <c r="A2523" s="30" t="s">
        <v>29</v>
      </c>
      <c r="B2523">
        <v>1</v>
      </c>
      <c r="C2523" t="s">
        <v>519</v>
      </c>
      <c r="D2523" t="s">
        <v>50</v>
      </c>
      <c r="E2523">
        <f>IF(Table9_1[[#This Row],[Sample]]="ST","",VALUE(MID(Table9_1[[#This Row],[Sample]],FIND("-",Table9_1[[#This Row],[Sample]])+1,LEN(Table9_1[[#This Row],[Sample]])))-0.5)</f>
        <v>0.5</v>
      </c>
      <c r="F2523">
        <v>0.65664420252289624</v>
      </c>
      <c r="G2523" s="30" t="s">
        <v>526</v>
      </c>
    </row>
    <row r="2524" spans="1:7" x14ac:dyDescent="0.35">
      <c r="A2524" s="30" t="s">
        <v>29</v>
      </c>
      <c r="B2524">
        <v>1</v>
      </c>
      <c r="C2524" t="s">
        <v>519</v>
      </c>
      <c r="D2524" t="s">
        <v>66</v>
      </c>
      <c r="E2524">
        <f>IF(Table9_1[[#This Row],[Sample]]="ST","",VALUE(MID(Table9_1[[#This Row],[Sample]],FIND("-",Table9_1[[#This Row],[Sample]])+1,LEN(Table9_1[[#This Row],[Sample]])))-0.5)</f>
        <v>8.5</v>
      </c>
      <c r="F2524">
        <v>1.0333575054387238</v>
      </c>
      <c r="G2524" s="30" t="s">
        <v>527</v>
      </c>
    </row>
    <row r="2525" spans="1:7" x14ac:dyDescent="0.35">
      <c r="A2525" s="30" t="s">
        <v>29</v>
      </c>
      <c r="B2525">
        <v>1</v>
      </c>
      <c r="C2525" t="s">
        <v>519</v>
      </c>
      <c r="D2525" t="s">
        <v>78</v>
      </c>
      <c r="E2525">
        <f>IF(Table9_1[[#This Row],[Sample]]="ST","",VALUE(MID(Table9_1[[#This Row],[Sample]],FIND("-",Table9_1[[#This Row],[Sample]])+1,LEN(Table9_1[[#This Row],[Sample]])))-0.5)</f>
        <v>14.5</v>
      </c>
      <c r="F2525">
        <v>0.74302283436027561</v>
      </c>
      <c r="G2525" s="30" t="s">
        <v>528</v>
      </c>
    </row>
    <row r="2526" spans="1:7" x14ac:dyDescent="0.35">
      <c r="A2526" s="30" t="s">
        <v>29</v>
      </c>
      <c r="B2526">
        <v>1</v>
      </c>
      <c r="C2526" t="s">
        <v>519</v>
      </c>
      <c r="D2526" t="s">
        <v>80</v>
      </c>
      <c r="E2526">
        <f>IF(Table9_1[[#This Row],[Sample]]="ST","",VALUE(MID(Table9_1[[#This Row],[Sample]],FIND("-",Table9_1[[#This Row],[Sample]])+1,LEN(Table9_1[[#This Row],[Sample]])))-0.5)</f>
        <v>15.5</v>
      </c>
      <c r="F2526">
        <v>0.84362497825708826</v>
      </c>
      <c r="G2526" s="30" t="s">
        <v>529</v>
      </c>
    </row>
    <row r="2527" spans="1:7" x14ac:dyDescent="0.35">
      <c r="A2527" s="30" t="s">
        <v>29</v>
      </c>
      <c r="B2527">
        <v>1</v>
      </c>
      <c r="C2527" t="s">
        <v>519</v>
      </c>
      <c r="D2527" t="s">
        <v>82</v>
      </c>
      <c r="E2527">
        <f>IF(Table9_1[[#This Row],[Sample]]="ST","",VALUE(MID(Table9_1[[#This Row],[Sample]],FIND("-",Table9_1[[#This Row],[Sample]])+1,LEN(Table9_1[[#This Row],[Sample]])))-0.5)</f>
        <v>16.5</v>
      </c>
      <c r="F2527">
        <v>0.79194368400469306</v>
      </c>
      <c r="G2527" s="30" t="s">
        <v>530</v>
      </c>
    </row>
    <row r="2528" spans="1:7" x14ac:dyDescent="0.35">
      <c r="A2528" s="30" t="s">
        <v>29</v>
      </c>
      <c r="B2528">
        <v>1</v>
      </c>
      <c r="C2528" t="s">
        <v>519</v>
      </c>
      <c r="D2528" t="s">
        <v>84</v>
      </c>
      <c r="E2528">
        <f>IF(Table9_1[[#This Row],[Sample]]="ST","",VALUE(MID(Table9_1[[#This Row],[Sample]],FIND("-",Table9_1[[#This Row],[Sample]])+1,LEN(Table9_1[[#This Row],[Sample]])))-0.5)</f>
        <v>17.5</v>
      </c>
      <c r="F2528">
        <v>0.66315584162278141</v>
      </c>
      <c r="G2528" s="30" t="s">
        <v>531</v>
      </c>
    </row>
    <row r="2529" spans="1:7" x14ac:dyDescent="0.35">
      <c r="A2529" s="30" t="s">
        <v>29</v>
      </c>
      <c r="B2529">
        <v>1</v>
      </c>
      <c r="C2529" t="s">
        <v>519</v>
      </c>
      <c r="D2529" t="s">
        <v>86</v>
      </c>
      <c r="E2529">
        <f>IF(Table9_1[[#This Row],[Sample]]="ST","",VALUE(MID(Table9_1[[#This Row],[Sample]],FIND("-",Table9_1[[#This Row],[Sample]])+1,LEN(Table9_1[[#This Row],[Sample]])))-0.5)</f>
        <v>18.5</v>
      </c>
      <c r="F2529">
        <v>0.66231013776050862</v>
      </c>
      <c r="G2529" s="30" t="s">
        <v>532</v>
      </c>
    </row>
    <row r="2530" spans="1:7" x14ac:dyDescent="0.35">
      <c r="A2530" s="30" t="s">
        <v>29</v>
      </c>
      <c r="B2530">
        <v>1</v>
      </c>
      <c r="C2530" t="s">
        <v>519</v>
      </c>
      <c r="D2530" t="s">
        <v>88</v>
      </c>
      <c r="E2530">
        <f>IF(Table9_1[[#This Row],[Sample]]="ST","",VALUE(MID(Table9_1[[#This Row],[Sample]],FIND("-",Table9_1[[#This Row],[Sample]])+1,LEN(Table9_1[[#This Row],[Sample]])))-0.5)</f>
        <v>19.5</v>
      </c>
      <c r="F2530">
        <v>0.55751173708920188</v>
      </c>
      <c r="G2530" s="30" t="s">
        <v>533</v>
      </c>
    </row>
    <row r="2531" spans="1:7" x14ac:dyDescent="0.35">
      <c r="A2531" s="30" t="s">
        <v>29</v>
      </c>
      <c r="B2531">
        <v>1</v>
      </c>
      <c r="C2531" t="s">
        <v>519</v>
      </c>
      <c r="D2531" t="s">
        <v>90</v>
      </c>
      <c r="E2531">
        <f>IF(Table9_1[[#This Row],[Sample]]="ST","",VALUE(MID(Table9_1[[#This Row],[Sample]],FIND("-",Table9_1[[#This Row],[Sample]])+1,LEN(Table9_1[[#This Row],[Sample]])))-0.5)</f>
        <v>20.5</v>
      </c>
      <c r="F2531">
        <v>0.62463963098212572</v>
      </c>
      <c r="G2531" s="30" t="s">
        <v>534</v>
      </c>
    </row>
    <row r="2532" spans="1:7" x14ac:dyDescent="0.35">
      <c r="A2532" s="30" t="s">
        <v>29</v>
      </c>
      <c r="B2532">
        <v>1</v>
      </c>
      <c r="C2532" t="s">
        <v>519</v>
      </c>
      <c r="D2532" t="s">
        <v>92</v>
      </c>
      <c r="E2532">
        <f>IF(Table9_1[[#This Row],[Sample]]="ST","",VALUE(MID(Table9_1[[#This Row],[Sample]],FIND("-",Table9_1[[#This Row],[Sample]])+1,LEN(Table9_1[[#This Row],[Sample]])))-0.5)</f>
        <v>21.5</v>
      </c>
      <c r="F2532">
        <v>0.79365079365079383</v>
      </c>
      <c r="G2532" s="30" t="s">
        <v>535</v>
      </c>
    </row>
    <row r="2533" spans="1:7" x14ac:dyDescent="0.35">
      <c r="A2533" s="30" t="s">
        <v>29</v>
      </c>
      <c r="B2533">
        <v>1</v>
      </c>
      <c r="C2533" t="s">
        <v>519</v>
      </c>
      <c r="D2533" t="s">
        <v>96</v>
      </c>
      <c r="E2533">
        <f>IF(Table9_1[[#This Row],[Sample]]="ST","",VALUE(MID(Table9_1[[#This Row],[Sample]],FIND("-",Table9_1[[#This Row],[Sample]])+1,LEN(Table9_1[[#This Row],[Sample]])))-0.5)</f>
        <v>23.5</v>
      </c>
      <c r="F2533">
        <v>0.94618568894145483</v>
      </c>
      <c r="G2533" s="30" t="s">
        <v>536</v>
      </c>
    </row>
    <row r="2534" spans="1:7" x14ac:dyDescent="0.35">
      <c r="A2534" s="30" t="s">
        <v>29</v>
      </c>
      <c r="B2534">
        <v>2</v>
      </c>
      <c r="C2534" t="s">
        <v>589</v>
      </c>
      <c r="D2534" t="s">
        <v>588</v>
      </c>
      <c r="E2534" t="str">
        <f>IF(Table9_1[[#This Row],[Sample]]="ST","",VALUE(MID(Table9_1[[#This Row],[Sample]],FIND("-",Table9_1[[#This Row],[Sample]])+1,LEN(Table9_1[[#This Row],[Sample]])))-0.5)</f>
        <v/>
      </c>
      <c r="F2534">
        <v>12.309495896834701</v>
      </c>
      <c r="G2534" s="30" t="s">
        <v>537</v>
      </c>
    </row>
    <row r="2535" spans="1:7" x14ac:dyDescent="0.35">
      <c r="A2535" s="30" t="s">
        <v>29</v>
      </c>
      <c r="B2535">
        <v>2</v>
      </c>
      <c r="C2535" t="s">
        <v>589</v>
      </c>
      <c r="D2535" t="s">
        <v>50</v>
      </c>
      <c r="E2535">
        <f>IF(Table9_1[[#This Row],[Sample]]="ST","",VALUE(MID(Table9_1[[#This Row],[Sample]],FIND("-",Table9_1[[#This Row],[Sample]])+1,LEN(Table9_1[[#This Row],[Sample]])))-0.5)</f>
        <v>0.5</v>
      </c>
      <c r="F2535">
        <v>7.6896492137549686</v>
      </c>
      <c r="G2535" s="30" t="s">
        <v>538</v>
      </c>
    </row>
    <row r="2536" spans="1:7" x14ac:dyDescent="0.35">
      <c r="A2536" s="30" t="s">
        <v>29</v>
      </c>
      <c r="B2536">
        <v>2</v>
      </c>
      <c r="C2536" t="s">
        <v>589</v>
      </c>
      <c r="D2536" t="s">
        <v>66</v>
      </c>
      <c r="E2536">
        <f>IF(Table9_1[[#This Row],[Sample]]="ST","",VALUE(MID(Table9_1[[#This Row],[Sample]],FIND("-",Table9_1[[#This Row],[Sample]])+1,LEN(Table9_1[[#This Row],[Sample]])))-0.5)</f>
        <v>8.5</v>
      </c>
      <c r="F2536">
        <v>5.2393038433647572</v>
      </c>
      <c r="G2536" s="30" t="s">
        <v>539</v>
      </c>
    </row>
    <row r="2537" spans="1:7" x14ac:dyDescent="0.35">
      <c r="A2537" s="30" t="s">
        <v>29</v>
      </c>
      <c r="B2537">
        <v>2</v>
      </c>
      <c r="C2537" t="s">
        <v>589</v>
      </c>
      <c r="D2537" t="s">
        <v>78</v>
      </c>
      <c r="E2537">
        <f>IF(Table9_1[[#This Row],[Sample]]="ST","",VALUE(MID(Table9_1[[#This Row],[Sample]],FIND("-",Table9_1[[#This Row],[Sample]])+1,LEN(Table9_1[[#This Row],[Sample]])))-0.5)</f>
        <v>14.5</v>
      </c>
      <c r="F2537">
        <v>2.8542950344327656</v>
      </c>
      <c r="G2537" s="30" t="s">
        <v>540</v>
      </c>
    </row>
    <row r="2538" spans="1:7" x14ac:dyDescent="0.35">
      <c r="A2538" s="30" t="s">
        <v>29</v>
      </c>
      <c r="B2538">
        <v>2</v>
      </c>
      <c r="C2538" t="s">
        <v>589</v>
      </c>
      <c r="D2538" t="s">
        <v>80</v>
      </c>
      <c r="E2538">
        <f>IF(Table9_1[[#This Row],[Sample]]="ST","",VALUE(MID(Table9_1[[#This Row],[Sample]],FIND("-",Table9_1[[#This Row],[Sample]])+1,LEN(Table9_1[[#This Row],[Sample]])))-0.5)</f>
        <v>15.5</v>
      </c>
      <c r="F2538">
        <v>2.6787267350843624</v>
      </c>
      <c r="G2538" s="30" t="s">
        <v>541</v>
      </c>
    </row>
    <row r="2539" spans="1:7" x14ac:dyDescent="0.35">
      <c r="A2539" s="30" t="s">
        <v>29</v>
      </c>
      <c r="B2539">
        <v>2</v>
      </c>
      <c r="C2539" t="s">
        <v>589</v>
      </c>
      <c r="D2539" t="s">
        <v>82</v>
      </c>
      <c r="E2539">
        <f>IF(Table9_1[[#This Row],[Sample]]="ST","",VALUE(MID(Table9_1[[#This Row],[Sample]],FIND("-",Table9_1[[#This Row],[Sample]])+1,LEN(Table9_1[[#This Row],[Sample]])))-0.5)</f>
        <v>16.5</v>
      </c>
      <c r="F2539">
        <v>2.8157997653500191</v>
      </c>
      <c r="G2539" s="30" t="s">
        <v>542</v>
      </c>
    </row>
    <row r="2540" spans="1:7" x14ac:dyDescent="0.35">
      <c r="A2540" s="30" t="s">
        <v>29</v>
      </c>
      <c r="B2540">
        <v>2</v>
      </c>
      <c r="C2540" t="s">
        <v>589</v>
      </c>
      <c r="D2540" t="s">
        <v>84</v>
      </c>
      <c r="E2540">
        <f>IF(Table9_1[[#This Row],[Sample]]="ST","",VALUE(MID(Table9_1[[#This Row],[Sample]],FIND("-",Table9_1[[#This Row],[Sample]])+1,LEN(Table9_1[[#This Row],[Sample]])))-0.5)</f>
        <v>17.5</v>
      </c>
      <c r="F2540">
        <v>2.9256875365710937</v>
      </c>
      <c r="G2540" s="30" t="s">
        <v>543</v>
      </c>
    </row>
    <row r="2541" spans="1:7" x14ac:dyDescent="0.35">
      <c r="A2541" s="30" t="s">
        <v>29</v>
      </c>
      <c r="B2541">
        <v>2</v>
      </c>
      <c r="C2541" t="s">
        <v>589</v>
      </c>
      <c r="D2541" t="s">
        <v>86</v>
      </c>
      <c r="E2541">
        <f>IF(Table9_1[[#This Row],[Sample]]="ST","",VALUE(MID(Table9_1[[#This Row],[Sample]],FIND("-",Table9_1[[#This Row],[Sample]])+1,LEN(Table9_1[[#This Row],[Sample]])))-0.5)</f>
        <v>18.5</v>
      </c>
      <c r="F2541">
        <v>2.7640409749205226</v>
      </c>
      <c r="G2541" s="30" t="s">
        <v>544</v>
      </c>
    </row>
    <row r="2542" spans="1:7" x14ac:dyDescent="0.35">
      <c r="A2542" s="30" t="s">
        <v>29</v>
      </c>
      <c r="B2542">
        <v>2</v>
      </c>
      <c r="C2542" t="s">
        <v>589</v>
      </c>
      <c r="D2542" t="s">
        <v>88</v>
      </c>
      <c r="E2542">
        <f>IF(Table9_1[[#This Row],[Sample]]="ST","",VALUE(MID(Table9_1[[#This Row],[Sample]],FIND("-",Table9_1[[#This Row],[Sample]])+1,LEN(Table9_1[[#This Row],[Sample]])))-0.5)</f>
        <v>19.5</v>
      </c>
      <c r="F2542">
        <v>2.4843505477308296</v>
      </c>
      <c r="G2542" s="30" t="s">
        <v>545</v>
      </c>
    </row>
    <row r="2543" spans="1:7" x14ac:dyDescent="0.35">
      <c r="A2543" s="30" t="s">
        <v>29</v>
      </c>
      <c r="B2543">
        <v>2</v>
      </c>
      <c r="C2543" t="s">
        <v>589</v>
      </c>
      <c r="D2543" t="s">
        <v>90</v>
      </c>
      <c r="E2543">
        <f>IF(Table9_1[[#This Row],[Sample]]="ST","",VALUE(MID(Table9_1[[#This Row],[Sample]],FIND("-",Table9_1[[#This Row],[Sample]])+1,LEN(Table9_1[[#This Row],[Sample]])))-0.5)</f>
        <v>20.5</v>
      </c>
      <c r="F2543">
        <v>2.6811454929848164</v>
      </c>
      <c r="G2543" s="30" t="s">
        <v>546</v>
      </c>
    </row>
    <row r="2544" spans="1:7" x14ac:dyDescent="0.35">
      <c r="A2544" s="30" t="s">
        <v>29</v>
      </c>
      <c r="B2544">
        <v>2</v>
      </c>
      <c r="C2544" t="s">
        <v>589</v>
      </c>
      <c r="D2544" t="s">
        <v>92</v>
      </c>
      <c r="E2544">
        <f>IF(Table9_1[[#This Row],[Sample]]="ST","",VALUE(MID(Table9_1[[#This Row],[Sample]],FIND("-",Table9_1[[#This Row],[Sample]])+1,LEN(Table9_1[[#This Row],[Sample]])))-0.5)</f>
        <v>21.5</v>
      </c>
      <c r="F2544">
        <v>3.1358885017421607</v>
      </c>
      <c r="G2544" s="30" t="s">
        <v>547</v>
      </c>
    </row>
    <row r="2545" spans="1:7" x14ac:dyDescent="0.35">
      <c r="A2545" s="30" t="s">
        <v>29</v>
      </c>
      <c r="B2545">
        <v>2</v>
      </c>
      <c r="C2545" t="s">
        <v>589</v>
      </c>
      <c r="D2545" t="s">
        <v>96</v>
      </c>
      <c r="E2545">
        <f>IF(Table9_1[[#This Row],[Sample]]="ST","",VALUE(MID(Table9_1[[#This Row],[Sample]],FIND("-",Table9_1[[#This Row],[Sample]])+1,LEN(Table9_1[[#This Row],[Sample]])))-0.5)</f>
        <v>23.5</v>
      </c>
      <c r="F2545">
        <v>2.6512911492213678</v>
      </c>
      <c r="G2545" s="30" t="s">
        <v>548</v>
      </c>
    </row>
    <row r="2546" spans="1:7" x14ac:dyDescent="0.35">
      <c r="A2546" s="30" t="s">
        <v>29</v>
      </c>
      <c r="B2546">
        <v>3</v>
      </c>
      <c r="C2546" t="s">
        <v>590</v>
      </c>
      <c r="D2546" t="s">
        <v>588</v>
      </c>
      <c r="E2546" t="str">
        <f>IF(Table9_1[[#This Row],[Sample]]="ST","",VALUE(MID(Table9_1[[#This Row],[Sample]],FIND("-",Table9_1[[#This Row],[Sample]])+1,LEN(Table9_1[[#This Row],[Sample]])))-0.5)</f>
        <v/>
      </c>
      <c r="F2546">
        <v>1.2504884720593983</v>
      </c>
      <c r="G2546" s="30" t="s">
        <v>549</v>
      </c>
    </row>
    <row r="2547" spans="1:7" x14ac:dyDescent="0.35">
      <c r="A2547" s="30" t="s">
        <v>29</v>
      </c>
      <c r="B2547">
        <v>3</v>
      </c>
      <c r="C2547" t="s">
        <v>590</v>
      </c>
      <c r="D2547" t="s">
        <v>50</v>
      </c>
      <c r="E2547">
        <f>IF(Table9_1[[#This Row],[Sample]]="ST","",VALUE(MID(Table9_1[[#This Row],[Sample]],FIND("-",Table9_1[[#This Row],[Sample]])+1,LEN(Table9_1[[#This Row],[Sample]])))-0.5)</f>
        <v>0.5</v>
      </c>
      <c r="F2547">
        <v>0.8726455849317436</v>
      </c>
      <c r="G2547" s="30" t="s">
        <v>550</v>
      </c>
    </row>
    <row r="2548" spans="1:7" x14ac:dyDescent="0.35">
      <c r="A2548" s="30" t="s">
        <v>29</v>
      </c>
      <c r="B2548">
        <v>3</v>
      </c>
      <c r="C2548" t="s">
        <v>590</v>
      </c>
      <c r="D2548" t="s">
        <v>66</v>
      </c>
      <c r="E2548">
        <f>IF(Table9_1[[#This Row],[Sample]]="ST","",VALUE(MID(Table9_1[[#This Row],[Sample]],FIND("-",Table9_1[[#This Row],[Sample]])+1,LEN(Table9_1[[#This Row],[Sample]])))-0.5)</f>
        <v>8.5</v>
      </c>
      <c r="F2548">
        <v>1.4140681653372009</v>
      </c>
      <c r="G2548" s="30" t="s">
        <v>551</v>
      </c>
    </row>
    <row r="2549" spans="1:7" x14ac:dyDescent="0.35">
      <c r="A2549" s="30" t="s">
        <v>29</v>
      </c>
      <c r="B2549">
        <v>3</v>
      </c>
      <c r="C2549" t="s">
        <v>590</v>
      </c>
      <c r="D2549" t="s">
        <v>78</v>
      </c>
      <c r="E2549">
        <f>IF(Table9_1[[#This Row],[Sample]]="ST","",VALUE(MID(Table9_1[[#This Row],[Sample]],FIND("-",Table9_1[[#This Row],[Sample]])+1,LEN(Table9_1[[#This Row],[Sample]])))-0.5)</f>
        <v>14.5</v>
      </c>
      <c r="F2549">
        <v>0.41681768756795939</v>
      </c>
      <c r="G2549" s="30" t="s">
        <v>552</v>
      </c>
    </row>
    <row r="2550" spans="1:7" x14ac:dyDescent="0.35">
      <c r="A2550" s="30" t="s">
        <v>29</v>
      </c>
      <c r="B2550">
        <v>3</v>
      </c>
      <c r="C2550" t="s">
        <v>590</v>
      </c>
      <c r="D2550" t="s">
        <v>80</v>
      </c>
      <c r="E2550">
        <f>IF(Table9_1[[#This Row],[Sample]]="ST","",VALUE(MID(Table9_1[[#This Row],[Sample]],FIND("-",Table9_1[[#This Row],[Sample]])+1,LEN(Table9_1[[#This Row],[Sample]])))-0.5)</f>
        <v>15.5</v>
      </c>
      <c r="F2550">
        <v>0.26091494172899637</v>
      </c>
      <c r="G2550" s="30" t="s">
        <v>553</v>
      </c>
    </row>
    <row r="2551" spans="1:7" x14ac:dyDescent="0.35">
      <c r="A2551" s="30" t="s">
        <v>29</v>
      </c>
      <c r="B2551">
        <v>3</v>
      </c>
      <c r="C2551" t="s">
        <v>590</v>
      </c>
      <c r="D2551" t="s">
        <v>82</v>
      </c>
      <c r="E2551">
        <f>IF(Table9_1[[#This Row],[Sample]]="ST","",VALUE(MID(Table9_1[[#This Row],[Sample]],FIND("-",Table9_1[[#This Row],[Sample]])+1,LEN(Table9_1[[#This Row],[Sample]])))-0.5)</f>
        <v>16.5</v>
      </c>
      <c r="F2551">
        <v>0.26398122800156437</v>
      </c>
      <c r="G2551" s="30" t="s">
        <v>554</v>
      </c>
    </row>
    <row r="2552" spans="1:7" x14ac:dyDescent="0.35">
      <c r="A2552" s="30" t="s">
        <v>29</v>
      </c>
      <c r="B2552">
        <v>3</v>
      </c>
      <c r="C2552" t="s">
        <v>590</v>
      </c>
      <c r="D2552" t="s">
        <v>84</v>
      </c>
      <c r="E2552">
        <f>IF(Table9_1[[#This Row],[Sample]]="ST","",VALUE(MID(Table9_1[[#This Row],[Sample]],FIND("-",Table9_1[[#This Row],[Sample]])+1,LEN(Table9_1[[#This Row],[Sample]])))-0.5)</f>
        <v>17.5</v>
      </c>
      <c r="F2552">
        <v>0.25355958650282817</v>
      </c>
      <c r="G2552" s="30" t="s">
        <v>555</v>
      </c>
    </row>
    <row r="2553" spans="1:7" x14ac:dyDescent="0.35">
      <c r="A2553" s="30" t="s">
        <v>29</v>
      </c>
      <c r="B2553">
        <v>3</v>
      </c>
      <c r="C2553" t="s">
        <v>590</v>
      </c>
      <c r="D2553" t="s">
        <v>86</v>
      </c>
      <c r="E2553">
        <f>IF(Table9_1[[#This Row],[Sample]]="ST","",VALUE(MID(Table9_1[[#This Row],[Sample]],FIND("-",Table9_1[[#This Row],[Sample]])+1,LEN(Table9_1[[#This Row],[Sample]])))-0.5)</f>
        <v>18.5</v>
      </c>
      <c r="F2553">
        <v>0.15012363122571531</v>
      </c>
      <c r="G2553" s="30" t="s">
        <v>556</v>
      </c>
    </row>
    <row r="2554" spans="1:7" x14ac:dyDescent="0.35">
      <c r="A2554" s="30" t="s">
        <v>29</v>
      </c>
      <c r="B2554">
        <v>3</v>
      </c>
      <c r="C2554" t="s">
        <v>590</v>
      </c>
      <c r="D2554" t="s">
        <v>88</v>
      </c>
      <c r="E2554">
        <f>IF(Table9_1[[#This Row],[Sample]]="ST","",VALUE(MID(Table9_1[[#This Row],[Sample]],FIND("-",Table9_1[[#This Row],[Sample]])+1,LEN(Table9_1[[#This Row],[Sample]])))-0.5)</f>
        <v>19.5</v>
      </c>
      <c r="F2554">
        <v>0.352112676056338</v>
      </c>
      <c r="G2554" s="30" t="s">
        <v>557</v>
      </c>
    </row>
    <row r="2555" spans="1:7" x14ac:dyDescent="0.35">
      <c r="A2555" s="30" t="s">
        <v>29</v>
      </c>
      <c r="B2555">
        <v>3</v>
      </c>
      <c r="C2555" t="s">
        <v>590</v>
      </c>
      <c r="D2555" t="s">
        <v>90</v>
      </c>
      <c r="E2555">
        <f>IF(Table9_1[[#This Row],[Sample]]="ST","",VALUE(MID(Table9_1[[#This Row],[Sample]],FIND("-",Table9_1[[#This Row],[Sample]])+1,LEN(Table9_1[[#This Row],[Sample]])))-0.5)</f>
        <v>20.5</v>
      </c>
      <c r="F2555">
        <v>0.2498558523928503</v>
      </c>
      <c r="G2555" s="30" t="s">
        <v>558</v>
      </c>
    </row>
    <row r="2556" spans="1:7" x14ac:dyDescent="0.35">
      <c r="A2556" s="30" t="s">
        <v>29</v>
      </c>
      <c r="B2556">
        <v>3</v>
      </c>
      <c r="C2556" t="s">
        <v>590</v>
      </c>
      <c r="D2556" t="s">
        <v>92</v>
      </c>
      <c r="E2556">
        <f>IF(Table9_1[[#This Row],[Sample]]="ST","",VALUE(MID(Table9_1[[#This Row],[Sample]],FIND("-",Table9_1[[#This Row],[Sample]])+1,LEN(Table9_1[[#This Row],[Sample]])))-0.5)</f>
        <v>21.5</v>
      </c>
      <c r="F2556">
        <v>0.20325203252032523</v>
      </c>
      <c r="G2556" s="30" t="s">
        <v>559</v>
      </c>
    </row>
    <row r="2557" spans="1:7" x14ac:dyDescent="0.35">
      <c r="A2557" s="30" t="s">
        <v>29</v>
      </c>
      <c r="B2557">
        <v>3</v>
      </c>
      <c r="C2557" t="s">
        <v>590</v>
      </c>
      <c r="D2557" t="s">
        <v>96</v>
      </c>
      <c r="E2557">
        <f>IF(Table9_1[[#This Row],[Sample]]="ST","",VALUE(MID(Table9_1[[#This Row],[Sample]],FIND("-",Table9_1[[#This Row],[Sample]])+1,LEN(Table9_1[[#This Row],[Sample]])))-0.5)</f>
        <v>23.5</v>
      </c>
      <c r="F2557">
        <v>0.14784151389710232</v>
      </c>
      <c r="G2557" s="30" t="s">
        <v>560</v>
      </c>
    </row>
    <row r="2558" spans="1:7" x14ac:dyDescent="0.35">
      <c r="A2558" s="30" t="s">
        <v>29</v>
      </c>
      <c r="B2558">
        <v>4</v>
      </c>
      <c r="C2558" t="s">
        <v>607</v>
      </c>
      <c r="D2558" t="s">
        <v>588</v>
      </c>
      <c r="E2558" t="str">
        <f>IF(Table9_1[[#This Row],[Sample]]="ST","",VALUE(MID(Table9_1[[#This Row],[Sample]],FIND("-",Table9_1[[#This Row],[Sample]])+1,LEN(Table9_1[[#This Row],[Sample]])))-0.5)</f>
        <v/>
      </c>
      <c r="F2558">
        <v>22.557639703008988</v>
      </c>
      <c r="G2558" s="30" t="s">
        <v>561</v>
      </c>
    </row>
    <row r="2559" spans="1:7" x14ac:dyDescent="0.35">
      <c r="A2559" s="30" t="s">
        <v>29</v>
      </c>
      <c r="B2559">
        <v>4</v>
      </c>
      <c r="C2559" t="s">
        <v>607</v>
      </c>
      <c r="D2559" t="s">
        <v>50</v>
      </c>
      <c r="E2559">
        <f>IF(Table9_1[[#This Row],[Sample]]="ST","",VALUE(MID(Table9_1[[#This Row],[Sample]],FIND("-",Table9_1[[#This Row],[Sample]])+1,LEN(Table9_1[[#This Row],[Sample]])))-0.5)</f>
        <v>0.5</v>
      </c>
      <c r="F2559">
        <v>14.238811128391221</v>
      </c>
      <c r="G2559" s="30" t="s">
        <v>562</v>
      </c>
    </row>
    <row r="2560" spans="1:7" x14ac:dyDescent="0.35">
      <c r="A2560" s="30" t="s">
        <v>29</v>
      </c>
      <c r="B2560">
        <v>4</v>
      </c>
      <c r="C2560" t="s">
        <v>607</v>
      </c>
      <c r="D2560" t="s">
        <v>66</v>
      </c>
      <c r="E2560">
        <f>IF(Table9_1[[#This Row],[Sample]]="ST","",VALUE(MID(Table9_1[[#This Row],[Sample]],FIND("-",Table9_1[[#This Row],[Sample]])+1,LEN(Table9_1[[#This Row],[Sample]])))-0.5)</f>
        <v>8.5</v>
      </c>
      <c r="F2560">
        <v>12.327773749093547</v>
      </c>
      <c r="G2560" s="30" t="s">
        <v>563</v>
      </c>
    </row>
    <row r="2561" spans="1:7" x14ac:dyDescent="0.35">
      <c r="A2561" s="30" t="s">
        <v>29</v>
      </c>
      <c r="B2561">
        <v>4</v>
      </c>
      <c r="C2561" t="s">
        <v>607</v>
      </c>
      <c r="D2561" t="s">
        <v>78</v>
      </c>
      <c r="E2561">
        <f>IF(Table9_1[[#This Row],[Sample]]="ST","",VALUE(MID(Table9_1[[#This Row],[Sample]],FIND("-",Table9_1[[#This Row],[Sample]])+1,LEN(Table9_1[[#This Row],[Sample]])))-0.5)</f>
        <v>14.5</v>
      </c>
      <c r="F2561">
        <v>13.718738673432405</v>
      </c>
      <c r="G2561" s="30" t="s">
        <v>564</v>
      </c>
    </row>
    <row r="2562" spans="1:7" x14ac:dyDescent="0.35">
      <c r="A2562" s="30" t="s">
        <v>29</v>
      </c>
      <c r="B2562">
        <v>4</v>
      </c>
      <c r="C2562" t="s">
        <v>607</v>
      </c>
      <c r="D2562" t="s">
        <v>80</v>
      </c>
      <c r="E2562">
        <f>IF(Table9_1[[#This Row],[Sample]]="ST","",VALUE(MID(Table9_1[[#This Row],[Sample]],FIND("-",Table9_1[[#This Row],[Sample]])+1,LEN(Table9_1[[#This Row],[Sample]])))-0.5)</f>
        <v>15.5</v>
      </c>
      <c r="F2562">
        <v>12.463037049921727</v>
      </c>
      <c r="G2562" s="30" t="s">
        <v>565</v>
      </c>
    </row>
    <row r="2563" spans="1:7" x14ac:dyDescent="0.35">
      <c r="A2563" s="30" t="s">
        <v>29</v>
      </c>
      <c r="B2563">
        <v>4</v>
      </c>
      <c r="C2563" t="s">
        <v>607</v>
      </c>
      <c r="D2563" t="s">
        <v>82</v>
      </c>
      <c r="E2563">
        <f>IF(Table9_1[[#This Row],[Sample]]="ST","",VALUE(MID(Table9_1[[#This Row],[Sample]],FIND("-",Table9_1[[#This Row],[Sample]])+1,LEN(Table9_1[[#This Row],[Sample]])))-0.5)</f>
        <v>16.5</v>
      </c>
      <c r="F2563">
        <v>13.238169730152524</v>
      </c>
      <c r="G2563" s="30" t="s">
        <v>566</v>
      </c>
    </row>
    <row r="2564" spans="1:7" x14ac:dyDescent="0.35">
      <c r="A2564" s="30" t="s">
        <v>29</v>
      </c>
      <c r="B2564">
        <v>4</v>
      </c>
      <c r="C2564" t="s">
        <v>607</v>
      </c>
      <c r="D2564" t="s">
        <v>84</v>
      </c>
      <c r="E2564">
        <f>IF(Table9_1[[#This Row],[Sample]]="ST","",VALUE(MID(Table9_1[[#This Row],[Sample]],FIND("-",Table9_1[[#This Row],[Sample]])+1,LEN(Table9_1[[#This Row],[Sample]])))-0.5)</f>
        <v>17.5</v>
      </c>
      <c r="F2564">
        <v>15.769455822118195</v>
      </c>
      <c r="G2564" s="30" t="s">
        <v>567</v>
      </c>
    </row>
    <row r="2565" spans="1:7" x14ac:dyDescent="0.35">
      <c r="A2565" s="30" t="s">
        <v>29</v>
      </c>
      <c r="B2565">
        <v>4</v>
      </c>
      <c r="C2565" t="s">
        <v>607</v>
      </c>
      <c r="D2565" t="s">
        <v>86</v>
      </c>
      <c r="E2565">
        <f>IF(Table9_1[[#This Row],[Sample]]="ST","",VALUE(MID(Table9_1[[#This Row],[Sample]],FIND("-",Table9_1[[#This Row],[Sample]])+1,LEN(Table9_1[[#This Row],[Sample]])))-0.5)</f>
        <v>18.5</v>
      </c>
      <c r="F2565">
        <v>14.659131049099257</v>
      </c>
      <c r="G2565" s="30" t="s">
        <v>568</v>
      </c>
    </row>
    <row r="2566" spans="1:7" x14ac:dyDescent="0.35">
      <c r="A2566" s="30" t="s">
        <v>29</v>
      </c>
      <c r="B2566">
        <v>4</v>
      </c>
      <c r="C2566" t="s">
        <v>607</v>
      </c>
      <c r="D2566" t="s">
        <v>88</v>
      </c>
      <c r="E2566">
        <f>IF(Table9_1[[#This Row],[Sample]]="ST","",VALUE(MID(Table9_1[[#This Row],[Sample]],FIND("-",Table9_1[[#This Row],[Sample]])+1,LEN(Table9_1[[#This Row],[Sample]])))-0.5)</f>
        <v>19.5</v>
      </c>
      <c r="F2566">
        <v>13.742175273865415</v>
      </c>
      <c r="G2566" s="30" t="s">
        <v>569</v>
      </c>
    </row>
    <row r="2567" spans="1:7" x14ac:dyDescent="0.35">
      <c r="A2567" s="30" t="s">
        <v>29</v>
      </c>
      <c r="B2567">
        <v>4</v>
      </c>
      <c r="C2567" t="s">
        <v>607</v>
      </c>
      <c r="D2567" t="s">
        <v>90</v>
      </c>
      <c r="E2567">
        <f>IF(Table9_1[[#This Row],[Sample]]="ST","",VALUE(MID(Table9_1[[#This Row],[Sample]],FIND("-",Table9_1[[#This Row],[Sample]])+1,LEN(Table9_1[[#This Row],[Sample]])))-0.5)</f>
        <v>20.5</v>
      </c>
      <c r="F2567">
        <v>13.530655391120506</v>
      </c>
      <c r="G2567" s="30" t="s">
        <v>570</v>
      </c>
    </row>
    <row r="2568" spans="1:7" x14ac:dyDescent="0.35">
      <c r="A2568" s="30" t="s">
        <v>29</v>
      </c>
      <c r="B2568">
        <v>4</v>
      </c>
      <c r="C2568" t="s">
        <v>607</v>
      </c>
      <c r="D2568" t="s">
        <v>92</v>
      </c>
      <c r="E2568">
        <f>IF(Table9_1[[#This Row],[Sample]]="ST","",VALUE(MID(Table9_1[[#This Row],[Sample]],FIND("-",Table9_1[[#This Row],[Sample]])+1,LEN(Table9_1[[#This Row],[Sample]])))-0.5)</f>
        <v>21.5</v>
      </c>
      <c r="F2568">
        <v>13.598528842431282</v>
      </c>
      <c r="G2568" s="30" t="s">
        <v>571</v>
      </c>
    </row>
    <row r="2569" spans="1:7" x14ac:dyDescent="0.35">
      <c r="A2569" s="30" t="s">
        <v>29</v>
      </c>
      <c r="B2569">
        <v>4</v>
      </c>
      <c r="C2569" t="s">
        <v>607</v>
      </c>
      <c r="D2569" t="s">
        <v>96</v>
      </c>
      <c r="E2569">
        <f>IF(Table9_1[[#This Row],[Sample]]="ST","",VALUE(MID(Table9_1[[#This Row],[Sample]],FIND("-",Table9_1[[#This Row],[Sample]])+1,LEN(Table9_1[[#This Row],[Sample]])))-0.5)</f>
        <v>23.5</v>
      </c>
      <c r="F2569">
        <v>13.394441159077468</v>
      </c>
      <c r="G2569" s="30" t="s">
        <v>572</v>
      </c>
    </row>
    <row r="2570" spans="1:7" x14ac:dyDescent="0.35">
      <c r="A2570" s="30" t="s">
        <v>29</v>
      </c>
      <c r="B2570">
        <v>5</v>
      </c>
      <c r="C2570" t="s">
        <v>608</v>
      </c>
      <c r="D2570" t="s">
        <v>633</v>
      </c>
      <c r="E2570" t="e">
        <f>IF(Table9_1[[#This Row],[Sample]]="ST","",VALUE(MID(Table9_1[[#This Row],[Sample]],FIND("-",Table9_1[[#This Row],[Sample]])+1,LEN(Table9_1[[#This Row],[Sample]])))-0.5)</f>
        <v>#VALUE!</v>
      </c>
      <c r="F2570">
        <v>41.22</v>
      </c>
      <c r="G2570" s="30" t="s">
        <v>596</v>
      </c>
    </row>
    <row r="2571" spans="1:7" x14ac:dyDescent="0.35">
      <c r="A2571" s="30" t="s">
        <v>29</v>
      </c>
      <c r="B2571">
        <v>5</v>
      </c>
      <c r="C2571" t="s">
        <v>608</v>
      </c>
      <c r="D2571" t="s">
        <v>50</v>
      </c>
      <c r="E2571">
        <f>IF(Table9_1[[#This Row],[Sample]]="ST","",VALUE(MID(Table9_1[[#This Row],[Sample]],FIND("-",Table9_1[[#This Row],[Sample]])+1,LEN(Table9_1[[#This Row],[Sample]])))-0.5)</f>
        <v>0.5</v>
      </c>
      <c r="F2571">
        <v>22.599206349206348</v>
      </c>
      <c r="G2571" s="30" t="s">
        <v>595</v>
      </c>
    </row>
    <row r="2572" spans="1:7" x14ac:dyDescent="0.35">
      <c r="A2572" s="30" t="s">
        <v>29</v>
      </c>
      <c r="B2572">
        <v>5</v>
      </c>
      <c r="C2572" t="s">
        <v>608</v>
      </c>
      <c r="D2572" s="5" t="s">
        <v>66</v>
      </c>
      <c r="E2572">
        <f>IF(Table9_1[[#This Row],[Sample]]="ST","",VALUE(MID(Table9_1[[#This Row],[Sample]],FIND("-",Table9_1[[#This Row],[Sample]])+1,LEN(Table9_1[[#This Row],[Sample]])))-0.5)</f>
        <v>8.5</v>
      </c>
      <c r="F2572">
        <v>15.492957746478874</v>
      </c>
      <c r="G2572" s="30" t="s">
        <v>597</v>
      </c>
    </row>
    <row r="2573" spans="1:7" x14ac:dyDescent="0.35">
      <c r="A2573" s="30" t="s">
        <v>29</v>
      </c>
      <c r="B2573">
        <v>5</v>
      </c>
      <c r="C2573" t="s">
        <v>608</v>
      </c>
      <c r="D2573" t="s">
        <v>78</v>
      </c>
      <c r="E2573">
        <f>IF(Table9_1[[#This Row],[Sample]]="ST","",VALUE(MID(Table9_1[[#This Row],[Sample]],FIND("-",Table9_1[[#This Row],[Sample]])+1,LEN(Table9_1[[#This Row],[Sample]])))-0.5)</f>
        <v>14.5</v>
      </c>
      <c r="F2573">
        <v>16.498993963782695</v>
      </c>
      <c r="G2573" s="30" t="s">
        <v>598</v>
      </c>
    </row>
    <row r="2574" spans="1:7" x14ac:dyDescent="0.35">
      <c r="A2574" s="30" t="s">
        <v>29</v>
      </c>
      <c r="B2574">
        <v>5</v>
      </c>
      <c r="C2574" t="s">
        <v>608</v>
      </c>
      <c r="D2574" t="s">
        <v>80</v>
      </c>
      <c r="E2574">
        <f>IF(Table9_1[[#This Row],[Sample]]="ST","",VALUE(MID(Table9_1[[#This Row],[Sample]],FIND("-",Table9_1[[#This Row],[Sample]])+1,LEN(Table9_1[[#This Row],[Sample]])))-0.5)</f>
        <v>15.5</v>
      </c>
      <c r="F2574">
        <v>16.673387096774192</v>
      </c>
      <c r="G2574" s="30" t="s">
        <v>599</v>
      </c>
    </row>
    <row r="2575" spans="1:7" x14ac:dyDescent="0.35">
      <c r="A2575" s="30" t="s">
        <v>29</v>
      </c>
      <c r="B2575">
        <v>5</v>
      </c>
      <c r="C2575" t="s">
        <v>608</v>
      </c>
      <c r="D2575" t="s">
        <v>82</v>
      </c>
      <c r="E2575">
        <f>IF(Table9_1[[#This Row],[Sample]]="ST","",VALUE(MID(Table9_1[[#This Row],[Sample]],FIND("-",Table9_1[[#This Row],[Sample]])+1,LEN(Table9_1[[#This Row],[Sample]])))-0.5)</f>
        <v>16.5</v>
      </c>
      <c r="F2575">
        <v>15.47808764940239</v>
      </c>
      <c r="G2575" s="30" t="s">
        <v>600</v>
      </c>
    </row>
    <row r="2576" spans="1:7" x14ac:dyDescent="0.35">
      <c r="A2576" s="30" t="s">
        <v>29</v>
      </c>
      <c r="B2576">
        <v>5</v>
      </c>
      <c r="C2576" t="s">
        <v>608</v>
      </c>
      <c r="D2576" t="s">
        <v>84</v>
      </c>
      <c r="E2576">
        <f>IF(Table9_1[[#This Row],[Sample]]="ST","",VALUE(MID(Table9_1[[#This Row],[Sample]],FIND("-",Table9_1[[#This Row],[Sample]])+1,LEN(Table9_1[[#This Row],[Sample]])))-0.5)</f>
        <v>17.5</v>
      </c>
      <c r="F2576">
        <v>16.512096774193548</v>
      </c>
      <c r="G2576" s="30" t="s">
        <v>601</v>
      </c>
    </row>
    <row r="2577" spans="1:7" x14ac:dyDescent="0.35">
      <c r="A2577" s="30" t="s">
        <v>29</v>
      </c>
      <c r="B2577">
        <v>5</v>
      </c>
      <c r="C2577" t="s">
        <v>608</v>
      </c>
      <c r="D2577" t="s">
        <v>86</v>
      </c>
      <c r="E2577">
        <f>IF(Table9_1[[#This Row],[Sample]]="ST","",VALUE(MID(Table9_1[[#This Row],[Sample]],FIND("-",Table9_1[[#This Row],[Sample]])+1,LEN(Table9_1[[#This Row],[Sample]])))-0.5)</f>
        <v>18.5</v>
      </c>
      <c r="F2577">
        <v>13.161033797216701</v>
      </c>
      <c r="G2577" s="30" t="s">
        <v>602</v>
      </c>
    </row>
    <row r="2578" spans="1:7" x14ac:dyDescent="0.35">
      <c r="A2578" s="30" t="s">
        <v>29</v>
      </c>
      <c r="B2578">
        <v>5</v>
      </c>
      <c r="C2578" t="s">
        <v>608</v>
      </c>
      <c r="D2578" t="s">
        <v>88</v>
      </c>
      <c r="E2578">
        <f>IF(Table9_1[[#This Row],[Sample]]="ST","",VALUE(MID(Table9_1[[#This Row],[Sample]],FIND("-",Table9_1[[#This Row],[Sample]])+1,LEN(Table9_1[[#This Row],[Sample]])))-0.5)</f>
        <v>19.5</v>
      </c>
      <c r="F2578">
        <v>14.378698224852069</v>
      </c>
      <c r="G2578" s="30" t="s">
        <v>603</v>
      </c>
    </row>
    <row r="2579" spans="1:7" x14ac:dyDescent="0.35">
      <c r="A2579" s="30" t="s">
        <v>29</v>
      </c>
      <c r="B2579">
        <v>5</v>
      </c>
      <c r="C2579" t="s">
        <v>608</v>
      </c>
      <c r="D2579" t="s">
        <v>90</v>
      </c>
      <c r="E2579">
        <f>IF(Table9_1[[#This Row],[Sample]]="ST","",VALUE(MID(Table9_1[[#This Row],[Sample]],FIND("-",Table9_1[[#This Row],[Sample]])+1,LEN(Table9_1[[#This Row],[Sample]])))-0.5)</f>
        <v>20.5</v>
      </c>
      <c r="F2579">
        <v>15.34</v>
      </c>
      <c r="G2579" s="30" t="s">
        <v>604</v>
      </c>
    </row>
    <row r="2580" spans="1:7" x14ac:dyDescent="0.35">
      <c r="A2580" s="30" t="s">
        <v>29</v>
      </c>
      <c r="B2580">
        <v>5</v>
      </c>
      <c r="C2580" t="s">
        <v>608</v>
      </c>
      <c r="D2580" t="s">
        <v>92</v>
      </c>
      <c r="E2580">
        <f>IF(Table9_1[[#This Row],[Sample]]="ST","",VALUE(MID(Table9_1[[#This Row],[Sample]],FIND("-",Table9_1[[#This Row],[Sample]])+1,LEN(Table9_1[[#This Row],[Sample]])))-0.5)</f>
        <v>21.5</v>
      </c>
      <c r="F2580">
        <v>15.789473684210527</v>
      </c>
      <c r="G2580" s="30" t="s">
        <v>605</v>
      </c>
    </row>
    <row r="2581" spans="1:7" x14ac:dyDescent="0.35">
      <c r="A2581" s="30" t="s">
        <v>29</v>
      </c>
      <c r="B2581">
        <v>5</v>
      </c>
      <c r="C2581" t="s">
        <v>608</v>
      </c>
      <c r="D2581" t="s">
        <v>96</v>
      </c>
      <c r="E2581">
        <f>IF(Table9_1[[#This Row],[Sample]]="ST","",VALUE(MID(Table9_1[[#This Row],[Sample]],FIND("-",Table9_1[[#This Row],[Sample]])+1,LEN(Table9_1[[#This Row],[Sample]])))-0.5)</f>
        <v>23.5</v>
      </c>
      <c r="F2581">
        <v>17.082494969818914</v>
      </c>
      <c r="G2581" s="30" t="s">
        <v>606</v>
      </c>
    </row>
    <row r="2582" spans="1:7" x14ac:dyDescent="0.35">
      <c r="A2582" s="30" t="s">
        <v>289</v>
      </c>
      <c r="B2582">
        <v>1</v>
      </c>
      <c r="C2582" t="s">
        <v>519</v>
      </c>
      <c r="D2582" t="s">
        <v>588</v>
      </c>
      <c r="E2582" t="str">
        <f>IF(Table9_1[[#This Row],[Sample]]="ST","",VALUE(MID(Table9_1[[#This Row],[Sample]],FIND("-",Table9_1[[#This Row],[Sample]])+1,LEN(Table9_1[[#This Row],[Sample]])))-0.5)</f>
        <v/>
      </c>
      <c r="F2582">
        <v>2.9308323563892145E-2</v>
      </c>
      <c r="G2582" s="30" t="s">
        <v>525</v>
      </c>
    </row>
    <row r="2583" spans="1:7" x14ac:dyDescent="0.35">
      <c r="A2583" s="30" t="s">
        <v>289</v>
      </c>
      <c r="B2583">
        <v>1</v>
      </c>
      <c r="C2583" t="s">
        <v>519</v>
      </c>
      <c r="D2583" t="s">
        <v>50</v>
      </c>
      <c r="E2583">
        <f>IF(Table9_1[[#This Row],[Sample]]="ST","",VALUE(MID(Table9_1[[#This Row],[Sample]],FIND("-",Table9_1[[#This Row],[Sample]])+1,LEN(Table9_1[[#This Row],[Sample]])))-0.5)</f>
        <v>0.5</v>
      </c>
      <c r="F2583">
        <v>7.7760497667185069E-2</v>
      </c>
      <c r="G2583" s="30" t="s">
        <v>526</v>
      </c>
    </row>
    <row r="2584" spans="1:7" x14ac:dyDescent="0.35">
      <c r="A2584" s="30" t="s">
        <v>289</v>
      </c>
      <c r="B2584">
        <v>1</v>
      </c>
      <c r="C2584" t="s">
        <v>519</v>
      </c>
      <c r="D2584" t="s">
        <v>66</v>
      </c>
      <c r="E2584">
        <f>IF(Table9_1[[#This Row],[Sample]]="ST","",VALUE(MID(Table9_1[[#This Row],[Sample]],FIND("-",Table9_1[[#This Row],[Sample]])+1,LEN(Table9_1[[#This Row],[Sample]])))-0.5)</f>
        <v>8.5</v>
      </c>
      <c r="F2584">
        <v>9.9709934735315447E-2</v>
      </c>
      <c r="G2584" s="30" t="s">
        <v>527</v>
      </c>
    </row>
    <row r="2585" spans="1:7" x14ac:dyDescent="0.35">
      <c r="A2585" s="30" t="s">
        <v>289</v>
      </c>
      <c r="B2585">
        <v>1</v>
      </c>
      <c r="C2585" t="s">
        <v>519</v>
      </c>
      <c r="D2585" t="s">
        <v>78</v>
      </c>
      <c r="E2585">
        <f>IF(Table9_1[[#This Row],[Sample]]="ST","",VALUE(MID(Table9_1[[#This Row],[Sample]],FIND("-",Table9_1[[#This Row],[Sample]])+1,LEN(Table9_1[[#This Row],[Sample]])))-0.5)</f>
        <v>14.5</v>
      </c>
      <c r="F2585">
        <v>7.2490032620514677E-2</v>
      </c>
      <c r="G2585" s="30" t="s">
        <v>528</v>
      </c>
    </row>
    <row r="2586" spans="1:7" x14ac:dyDescent="0.35">
      <c r="A2586" s="30" t="s">
        <v>289</v>
      </c>
      <c r="B2586">
        <v>1</v>
      </c>
      <c r="C2586" t="s">
        <v>519</v>
      </c>
      <c r="D2586" t="s">
        <v>80</v>
      </c>
      <c r="E2586">
        <f>IF(Table9_1[[#This Row],[Sample]]="ST","",VALUE(MID(Table9_1[[#This Row],[Sample]],FIND("-",Table9_1[[#This Row],[Sample]])+1,LEN(Table9_1[[#This Row],[Sample]])))-0.5)</f>
        <v>15.5</v>
      </c>
      <c r="F2586">
        <v>8.6971647242998787E-2</v>
      </c>
      <c r="G2586" s="30" t="s">
        <v>529</v>
      </c>
    </row>
    <row r="2587" spans="1:7" x14ac:dyDescent="0.35">
      <c r="A2587" s="30" t="s">
        <v>289</v>
      </c>
      <c r="B2587">
        <v>1</v>
      </c>
      <c r="C2587" t="s">
        <v>519</v>
      </c>
      <c r="D2587" t="s">
        <v>82</v>
      </c>
      <c r="E2587">
        <f>IF(Table9_1[[#This Row],[Sample]]="ST","",VALUE(MID(Table9_1[[#This Row],[Sample]],FIND("-",Table9_1[[#This Row],[Sample]])+1,LEN(Table9_1[[#This Row],[Sample]])))-0.5)</f>
        <v>16.5</v>
      </c>
      <c r="F2587">
        <v>7.8216660148611672E-2</v>
      </c>
      <c r="G2587" s="30" t="s">
        <v>530</v>
      </c>
    </row>
    <row r="2588" spans="1:7" x14ac:dyDescent="0.35">
      <c r="A2588" s="30" t="s">
        <v>289</v>
      </c>
      <c r="B2588">
        <v>1</v>
      </c>
      <c r="C2588" t="s">
        <v>519</v>
      </c>
      <c r="D2588" t="s">
        <v>84</v>
      </c>
      <c r="E2588">
        <f>IF(Table9_1[[#This Row],[Sample]]="ST","",VALUE(MID(Table9_1[[#This Row],[Sample]],FIND("-",Table9_1[[#This Row],[Sample]])+1,LEN(Table9_1[[#This Row],[Sample]])))-0.5)</f>
        <v>17.5</v>
      </c>
      <c r="F2588">
        <v>6.8266042519992201E-2</v>
      </c>
      <c r="G2588" s="30" t="s">
        <v>531</v>
      </c>
    </row>
    <row r="2589" spans="1:7" x14ac:dyDescent="0.35">
      <c r="A2589" s="30" t="s">
        <v>289</v>
      </c>
      <c r="B2589">
        <v>1</v>
      </c>
      <c r="C2589" t="s">
        <v>519</v>
      </c>
      <c r="D2589" t="s">
        <v>86</v>
      </c>
      <c r="E2589">
        <f>IF(Table9_1[[#This Row],[Sample]]="ST","",VALUE(MID(Table9_1[[#This Row],[Sample]],FIND("-",Table9_1[[#This Row],[Sample]])+1,LEN(Table9_1[[#This Row],[Sample]])))-0.5)</f>
        <v>18.5</v>
      </c>
      <c r="F2589">
        <v>7.0646414694454249E-2</v>
      </c>
      <c r="G2589" s="30" t="s">
        <v>532</v>
      </c>
    </row>
    <row r="2590" spans="1:7" x14ac:dyDescent="0.35">
      <c r="A2590" s="30" t="s">
        <v>289</v>
      </c>
      <c r="B2590">
        <v>1</v>
      </c>
      <c r="C2590" t="s">
        <v>519</v>
      </c>
      <c r="D2590" t="s">
        <v>88</v>
      </c>
      <c r="E2590">
        <f>IF(Table9_1[[#This Row],[Sample]]="ST","",VALUE(MID(Table9_1[[#This Row],[Sample]],FIND("-",Table9_1[[#This Row],[Sample]])+1,LEN(Table9_1[[#This Row],[Sample]])))-0.5)</f>
        <v>19.5</v>
      </c>
      <c r="F2590">
        <v>5.8685446009389672E-2</v>
      </c>
      <c r="G2590" s="30" t="s">
        <v>533</v>
      </c>
    </row>
    <row r="2591" spans="1:7" x14ac:dyDescent="0.35">
      <c r="A2591" s="30" t="s">
        <v>289</v>
      </c>
      <c r="B2591">
        <v>1</v>
      </c>
      <c r="C2591" t="s">
        <v>519</v>
      </c>
      <c r="D2591" t="s">
        <v>90</v>
      </c>
      <c r="E2591">
        <f>IF(Table9_1[[#This Row],[Sample]]="ST","",VALUE(MID(Table9_1[[#This Row],[Sample]],FIND("-",Table9_1[[#This Row],[Sample]])+1,LEN(Table9_1[[#This Row],[Sample]])))-0.5)</f>
        <v>20.5</v>
      </c>
      <c r="F2591">
        <v>5.7659042859888529E-2</v>
      </c>
      <c r="G2591" s="30" t="s">
        <v>534</v>
      </c>
    </row>
    <row r="2592" spans="1:7" x14ac:dyDescent="0.35">
      <c r="A2592" s="30" t="s">
        <v>289</v>
      </c>
      <c r="B2592">
        <v>1</v>
      </c>
      <c r="C2592" t="s">
        <v>519</v>
      </c>
      <c r="D2592" t="s">
        <v>92</v>
      </c>
      <c r="E2592">
        <f>IF(Table9_1[[#This Row],[Sample]]="ST","",VALUE(MID(Table9_1[[#This Row],[Sample]],FIND("-",Table9_1[[#This Row],[Sample]])+1,LEN(Table9_1[[#This Row],[Sample]])))-0.5)</f>
        <v>21.5</v>
      </c>
      <c r="F2592">
        <v>7.7429345722028656E-2</v>
      </c>
      <c r="G2592" s="30" t="s">
        <v>535</v>
      </c>
    </row>
    <row r="2593" spans="1:7" x14ac:dyDescent="0.35">
      <c r="A2593" s="30" t="s">
        <v>289</v>
      </c>
      <c r="B2593">
        <v>1</v>
      </c>
      <c r="C2593" t="s">
        <v>519</v>
      </c>
      <c r="D2593" t="s">
        <v>96</v>
      </c>
      <c r="E2593">
        <f>IF(Table9_1[[#This Row],[Sample]]="ST","",VALUE(MID(Table9_1[[#This Row],[Sample]],FIND("-",Table9_1[[#This Row],[Sample]])+1,LEN(Table9_1[[#This Row],[Sample]])))-0.5)</f>
        <v>23.5</v>
      </c>
      <c r="F2593">
        <v>7.8848807411787902E-2</v>
      </c>
      <c r="G2593" s="30" t="s">
        <v>536</v>
      </c>
    </row>
    <row r="2594" spans="1:7" x14ac:dyDescent="0.35">
      <c r="A2594" s="30" t="s">
        <v>289</v>
      </c>
      <c r="B2594">
        <v>2</v>
      </c>
      <c r="C2594" t="s">
        <v>589</v>
      </c>
      <c r="D2594" t="s">
        <v>588</v>
      </c>
      <c r="E2594" t="str">
        <f>IF(Table9_1[[#This Row],[Sample]]="ST","",VALUE(MID(Table9_1[[#This Row],[Sample]],FIND("-",Table9_1[[#This Row],[Sample]])+1,LEN(Table9_1[[#This Row],[Sample]])))-0.5)</f>
        <v/>
      </c>
      <c r="F2594">
        <v>1.2016412661195779</v>
      </c>
      <c r="G2594" s="30" t="s">
        <v>537</v>
      </c>
    </row>
    <row r="2595" spans="1:7" x14ac:dyDescent="0.35">
      <c r="A2595" s="30" t="s">
        <v>289</v>
      </c>
      <c r="B2595">
        <v>2</v>
      </c>
      <c r="C2595" t="s">
        <v>589</v>
      </c>
      <c r="D2595" t="s">
        <v>50</v>
      </c>
      <c r="E2595">
        <f>IF(Table9_1[[#This Row],[Sample]]="ST","",VALUE(MID(Table9_1[[#This Row],[Sample]],FIND("-",Table9_1[[#This Row],[Sample]])+1,LEN(Table9_1[[#This Row],[Sample]])))-0.5)</f>
        <v>0.5</v>
      </c>
      <c r="F2595">
        <v>0.83808536374632814</v>
      </c>
      <c r="G2595" s="30" t="s">
        <v>538</v>
      </c>
    </row>
    <row r="2596" spans="1:7" x14ac:dyDescent="0.35">
      <c r="A2596" s="30" t="s">
        <v>289</v>
      </c>
      <c r="B2596">
        <v>2</v>
      </c>
      <c r="C2596" t="s">
        <v>589</v>
      </c>
      <c r="D2596" t="s">
        <v>66</v>
      </c>
      <c r="E2596">
        <f>IF(Table9_1[[#This Row],[Sample]]="ST","",VALUE(MID(Table9_1[[#This Row],[Sample]],FIND("-",Table9_1[[#This Row],[Sample]])+1,LEN(Table9_1[[#This Row],[Sample]])))-0.5)</f>
        <v>8.5</v>
      </c>
      <c r="F2596">
        <v>0.59825960841189274</v>
      </c>
      <c r="G2596" s="30" t="s">
        <v>539</v>
      </c>
    </row>
    <row r="2597" spans="1:7" x14ac:dyDescent="0.35">
      <c r="A2597" s="30" t="s">
        <v>289</v>
      </c>
      <c r="B2597">
        <v>2</v>
      </c>
      <c r="C2597" t="s">
        <v>589</v>
      </c>
      <c r="D2597" t="s">
        <v>78</v>
      </c>
      <c r="E2597">
        <f>IF(Table9_1[[#This Row],[Sample]]="ST","",VALUE(MID(Table9_1[[#This Row],[Sample]],FIND("-",Table9_1[[#This Row],[Sample]])+1,LEN(Table9_1[[#This Row],[Sample]])))-0.5)</f>
        <v>14.5</v>
      </c>
      <c r="F2597">
        <v>0.29902138455962307</v>
      </c>
      <c r="G2597" s="30" t="s">
        <v>540</v>
      </c>
    </row>
    <row r="2598" spans="1:7" x14ac:dyDescent="0.35">
      <c r="A2598" s="30" t="s">
        <v>289</v>
      </c>
      <c r="B2598">
        <v>2</v>
      </c>
      <c r="C2598" t="s">
        <v>589</v>
      </c>
      <c r="D2598" t="s">
        <v>80</v>
      </c>
      <c r="E2598">
        <f>IF(Table9_1[[#This Row],[Sample]]="ST","",VALUE(MID(Table9_1[[#This Row],[Sample]],FIND("-",Table9_1[[#This Row],[Sample]])+1,LEN(Table9_1[[#This Row],[Sample]])))-0.5)</f>
        <v>15.5</v>
      </c>
      <c r="F2598">
        <v>0.30440076535049582</v>
      </c>
      <c r="G2598" s="30" t="s">
        <v>541</v>
      </c>
    </row>
    <row r="2599" spans="1:7" x14ac:dyDescent="0.35">
      <c r="A2599" s="30" t="s">
        <v>289</v>
      </c>
      <c r="B2599">
        <v>2</v>
      </c>
      <c r="C2599" t="s">
        <v>589</v>
      </c>
      <c r="D2599" t="s">
        <v>82</v>
      </c>
      <c r="E2599">
        <f>IF(Table9_1[[#This Row],[Sample]]="ST","",VALUE(MID(Table9_1[[#This Row],[Sample]],FIND("-",Table9_1[[#This Row],[Sample]])+1,LEN(Table9_1[[#This Row],[Sample]])))-0.5)</f>
        <v>16.5</v>
      </c>
      <c r="F2599">
        <v>0.29331247555729373</v>
      </c>
      <c r="G2599" s="30" t="s">
        <v>542</v>
      </c>
    </row>
    <row r="2600" spans="1:7" x14ac:dyDescent="0.35">
      <c r="A2600" s="30" t="s">
        <v>289</v>
      </c>
      <c r="B2600">
        <v>2</v>
      </c>
      <c r="C2600" t="s">
        <v>589</v>
      </c>
      <c r="D2600" t="s">
        <v>84</v>
      </c>
      <c r="E2600">
        <f>IF(Table9_1[[#This Row],[Sample]]="ST","",VALUE(MID(Table9_1[[#This Row],[Sample]],FIND("-",Table9_1[[#This Row],[Sample]])+1,LEN(Table9_1[[#This Row],[Sample]])))-0.5)</f>
        <v>17.5</v>
      </c>
      <c r="F2600">
        <v>0.31207333723425001</v>
      </c>
      <c r="G2600" s="30" t="s">
        <v>543</v>
      </c>
    </row>
    <row r="2601" spans="1:7" x14ac:dyDescent="0.35">
      <c r="A2601" s="30" t="s">
        <v>289</v>
      </c>
      <c r="B2601">
        <v>2</v>
      </c>
      <c r="C2601" t="s">
        <v>589</v>
      </c>
      <c r="D2601" t="s">
        <v>86</v>
      </c>
      <c r="E2601">
        <f>IF(Table9_1[[#This Row],[Sample]]="ST","",VALUE(MID(Table9_1[[#This Row],[Sample]],FIND("-",Table9_1[[#This Row],[Sample]])+1,LEN(Table9_1[[#This Row],[Sample]])))-0.5)</f>
        <v>18.5</v>
      </c>
      <c r="F2601">
        <v>0.30907806428823736</v>
      </c>
      <c r="G2601" s="30" t="s">
        <v>544</v>
      </c>
    </row>
    <row r="2602" spans="1:7" x14ac:dyDescent="0.35">
      <c r="A2602" s="30" t="s">
        <v>289</v>
      </c>
      <c r="B2602">
        <v>2</v>
      </c>
      <c r="C2602" t="s">
        <v>589</v>
      </c>
      <c r="D2602" t="s">
        <v>88</v>
      </c>
      <c r="E2602">
        <f>IF(Table9_1[[#This Row],[Sample]]="ST","",VALUE(MID(Table9_1[[#This Row],[Sample]],FIND("-",Table9_1[[#This Row],[Sample]])+1,LEN(Table9_1[[#This Row],[Sample]])))-0.5)</f>
        <v>19.5</v>
      </c>
      <c r="F2602">
        <v>0.27386541471048514</v>
      </c>
      <c r="G2602" s="30" t="s">
        <v>545</v>
      </c>
    </row>
    <row r="2603" spans="1:7" x14ac:dyDescent="0.35">
      <c r="A2603" s="30" t="s">
        <v>289</v>
      </c>
      <c r="B2603">
        <v>2</v>
      </c>
      <c r="C2603" t="s">
        <v>589</v>
      </c>
      <c r="D2603" t="s">
        <v>90</v>
      </c>
      <c r="E2603">
        <f>IF(Table9_1[[#This Row],[Sample]]="ST","",VALUE(MID(Table9_1[[#This Row],[Sample]],FIND("-",Table9_1[[#This Row],[Sample]])+1,LEN(Table9_1[[#This Row],[Sample]])))-0.5)</f>
        <v>20.5</v>
      </c>
      <c r="F2603">
        <v>0.30751489525273884</v>
      </c>
      <c r="G2603" s="30" t="s">
        <v>546</v>
      </c>
    </row>
    <row r="2604" spans="1:7" x14ac:dyDescent="0.35">
      <c r="A2604" s="30" t="s">
        <v>289</v>
      </c>
      <c r="B2604">
        <v>2</v>
      </c>
      <c r="C2604" t="s">
        <v>589</v>
      </c>
      <c r="D2604" t="s">
        <v>92</v>
      </c>
      <c r="E2604">
        <f>IF(Table9_1[[#This Row],[Sample]]="ST","",VALUE(MID(Table9_1[[#This Row],[Sample]],FIND("-",Table9_1[[#This Row],[Sample]])+1,LEN(Table9_1[[#This Row],[Sample]])))-0.5)</f>
        <v>21.5</v>
      </c>
      <c r="F2604">
        <v>0.36778939217963613</v>
      </c>
      <c r="G2604" s="30" t="s">
        <v>547</v>
      </c>
    </row>
    <row r="2605" spans="1:7" x14ac:dyDescent="0.35">
      <c r="A2605" s="30" t="s">
        <v>289</v>
      </c>
      <c r="B2605">
        <v>2</v>
      </c>
      <c r="C2605" t="s">
        <v>589</v>
      </c>
      <c r="D2605" t="s">
        <v>96</v>
      </c>
      <c r="E2605">
        <f>IF(Table9_1[[#This Row],[Sample]]="ST","",VALUE(MID(Table9_1[[#This Row],[Sample]],FIND("-",Table9_1[[#This Row],[Sample]])+1,LEN(Table9_1[[#This Row],[Sample]])))-0.5)</f>
        <v>23.5</v>
      </c>
      <c r="F2605">
        <v>0.2858269268677312</v>
      </c>
      <c r="G2605" s="30" t="s">
        <v>548</v>
      </c>
    </row>
    <row r="2606" spans="1:7" x14ac:dyDescent="0.35">
      <c r="A2606" s="30" t="s">
        <v>289</v>
      </c>
      <c r="B2606">
        <v>3</v>
      </c>
      <c r="C2606" t="s">
        <v>590</v>
      </c>
      <c r="D2606" t="s">
        <v>588</v>
      </c>
      <c r="E2606" t="str">
        <f>IF(Table9_1[[#This Row],[Sample]]="ST","",VALUE(MID(Table9_1[[#This Row],[Sample]],FIND("-",Table9_1[[#This Row],[Sample]])+1,LEN(Table9_1[[#This Row],[Sample]])))-0.5)</f>
        <v/>
      </c>
      <c r="F2606">
        <v>0.27354435326299337</v>
      </c>
      <c r="G2606" s="30" t="s">
        <v>549</v>
      </c>
    </row>
    <row r="2607" spans="1:7" x14ac:dyDescent="0.35">
      <c r="A2607" s="30" t="s">
        <v>289</v>
      </c>
      <c r="B2607">
        <v>3</v>
      </c>
      <c r="C2607" t="s">
        <v>590</v>
      </c>
      <c r="D2607" t="s">
        <v>50</v>
      </c>
      <c r="E2607">
        <f>IF(Table9_1[[#This Row],[Sample]]="ST","",VALUE(MID(Table9_1[[#This Row],[Sample]],FIND("-",Table9_1[[#This Row],[Sample]])+1,LEN(Table9_1[[#This Row],[Sample]])))-0.5)</f>
        <v>0.5</v>
      </c>
      <c r="F2607">
        <v>0.31104199066874028</v>
      </c>
      <c r="G2607" s="30" t="s">
        <v>550</v>
      </c>
    </row>
    <row r="2608" spans="1:7" x14ac:dyDescent="0.35">
      <c r="A2608" s="30" t="s">
        <v>289</v>
      </c>
      <c r="B2608">
        <v>3</v>
      </c>
      <c r="C2608" t="s">
        <v>590</v>
      </c>
      <c r="D2608" t="s">
        <v>66</v>
      </c>
      <c r="E2608">
        <f>IF(Table9_1[[#This Row],[Sample]]="ST","",VALUE(MID(Table9_1[[#This Row],[Sample]],FIND("-",Table9_1[[#This Row],[Sample]])+1,LEN(Table9_1[[#This Row],[Sample]])))-0.5)</f>
        <v>8.5</v>
      </c>
      <c r="F2608">
        <v>0.19035532994923859</v>
      </c>
      <c r="G2608" s="30" t="s">
        <v>551</v>
      </c>
    </row>
    <row r="2609" spans="1:7" x14ac:dyDescent="0.35">
      <c r="A2609" s="30" t="s">
        <v>289</v>
      </c>
      <c r="B2609">
        <v>3</v>
      </c>
      <c r="C2609" t="s">
        <v>590</v>
      </c>
      <c r="D2609" t="s">
        <v>78</v>
      </c>
      <c r="E2609">
        <f>IF(Table9_1[[#This Row],[Sample]]="ST","",VALUE(MID(Table9_1[[#This Row],[Sample]],FIND("-",Table9_1[[#This Row],[Sample]])+1,LEN(Table9_1[[#This Row],[Sample]])))-0.5)</f>
        <v>14.5</v>
      </c>
      <c r="F2609">
        <v>6.3428778542950343E-2</v>
      </c>
      <c r="G2609" s="30" t="s">
        <v>552</v>
      </c>
    </row>
    <row r="2610" spans="1:7" x14ac:dyDescent="0.35">
      <c r="A2610" s="30" t="s">
        <v>289</v>
      </c>
      <c r="B2610">
        <v>3</v>
      </c>
      <c r="C2610" t="s">
        <v>590</v>
      </c>
      <c r="D2610" t="s">
        <v>80</v>
      </c>
      <c r="E2610">
        <f>IF(Table9_1[[#This Row],[Sample]]="ST","",VALUE(MID(Table9_1[[#This Row],[Sample]],FIND("-",Table9_1[[#This Row],[Sample]])+1,LEN(Table9_1[[#This Row],[Sample]])))-0.5)</f>
        <v>15.5</v>
      </c>
      <c r="F2610">
        <v>5.2182988345799271E-2</v>
      </c>
      <c r="G2610" s="30" t="s">
        <v>553</v>
      </c>
    </row>
    <row r="2611" spans="1:7" x14ac:dyDescent="0.35">
      <c r="A2611" s="30" t="s">
        <v>289</v>
      </c>
      <c r="B2611">
        <v>3</v>
      </c>
      <c r="C2611" t="s">
        <v>590</v>
      </c>
      <c r="D2611" t="s">
        <v>82</v>
      </c>
      <c r="E2611">
        <f>IF(Table9_1[[#This Row],[Sample]]="ST","",VALUE(MID(Table9_1[[#This Row],[Sample]],FIND("-",Table9_1[[#This Row],[Sample]])+1,LEN(Table9_1[[#This Row],[Sample]])))-0.5)</f>
        <v>16.5</v>
      </c>
      <c r="F2611">
        <v>4.8885412592882288E-2</v>
      </c>
      <c r="G2611" s="30" t="s">
        <v>554</v>
      </c>
    </row>
    <row r="2612" spans="1:7" x14ac:dyDescent="0.35">
      <c r="A2612" s="30" t="s">
        <v>289</v>
      </c>
      <c r="B2612">
        <v>3</v>
      </c>
      <c r="C2612" t="s">
        <v>590</v>
      </c>
      <c r="D2612" t="s">
        <v>84</v>
      </c>
      <c r="E2612">
        <f>IF(Table9_1[[#This Row],[Sample]]="ST","",VALUE(MID(Table9_1[[#This Row],[Sample]],FIND("-",Table9_1[[#This Row],[Sample]])+1,LEN(Table9_1[[#This Row],[Sample]])))-0.5)</f>
        <v>17.5</v>
      </c>
      <c r="F2612">
        <v>4.8761458942851568E-2</v>
      </c>
      <c r="G2612" s="30" t="s">
        <v>555</v>
      </c>
    </row>
    <row r="2613" spans="1:7" x14ac:dyDescent="0.35">
      <c r="A2613" s="30" t="s">
        <v>289</v>
      </c>
      <c r="B2613">
        <v>3</v>
      </c>
      <c r="C2613" t="s">
        <v>590</v>
      </c>
      <c r="D2613" t="s">
        <v>86</v>
      </c>
      <c r="E2613">
        <f>IF(Table9_1[[#This Row],[Sample]]="ST","",VALUE(MID(Table9_1[[#This Row],[Sample]],FIND("-",Table9_1[[#This Row],[Sample]])+1,LEN(Table9_1[[#This Row],[Sample]])))-0.5)</f>
        <v>18.5</v>
      </c>
      <c r="F2613">
        <v>4.4154009184033907E-2</v>
      </c>
      <c r="G2613" s="30" t="s">
        <v>556</v>
      </c>
    </row>
    <row r="2614" spans="1:7" x14ac:dyDescent="0.35">
      <c r="A2614" s="30" t="s">
        <v>289</v>
      </c>
      <c r="B2614">
        <v>3</v>
      </c>
      <c r="C2614" t="s">
        <v>590</v>
      </c>
      <c r="D2614" t="s">
        <v>88</v>
      </c>
      <c r="E2614">
        <f>IF(Table9_1[[#This Row],[Sample]]="ST","",VALUE(MID(Table9_1[[#This Row],[Sample]],FIND("-",Table9_1[[#This Row],[Sample]])+1,LEN(Table9_1[[#This Row],[Sample]])))-0.5)</f>
        <v>19.5</v>
      </c>
      <c r="F2614">
        <v>4.8904538341158058E-2</v>
      </c>
      <c r="G2614" s="30" t="s">
        <v>557</v>
      </c>
    </row>
    <row r="2615" spans="1:7" x14ac:dyDescent="0.35">
      <c r="A2615" s="30" t="s">
        <v>289</v>
      </c>
      <c r="B2615">
        <v>3</v>
      </c>
      <c r="C2615" t="s">
        <v>590</v>
      </c>
      <c r="D2615" t="s">
        <v>90</v>
      </c>
      <c r="E2615">
        <f>IF(Table9_1[[#This Row],[Sample]]="ST","",VALUE(MID(Table9_1[[#This Row],[Sample]],FIND("-",Table9_1[[#This Row],[Sample]])+1,LEN(Table9_1[[#This Row],[Sample]])))-0.5)</f>
        <v>20.5</v>
      </c>
      <c r="F2615">
        <v>4.8049202383240439E-2</v>
      </c>
      <c r="G2615" s="30" t="s">
        <v>558</v>
      </c>
    </row>
    <row r="2616" spans="1:7" x14ac:dyDescent="0.35">
      <c r="A2616" s="30" t="s">
        <v>289</v>
      </c>
      <c r="B2616">
        <v>3</v>
      </c>
      <c r="C2616" t="s">
        <v>590</v>
      </c>
      <c r="D2616" t="s">
        <v>92</v>
      </c>
      <c r="E2616">
        <f>IF(Table9_1[[#This Row],[Sample]]="ST","",VALUE(MID(Table9_1[[#This Row],[Sample]],FIND("-",Table9_1[[#This Row],[Sample]])+1,LEN(Table9_1[[#This Row],[Sample]])))-0.5)</f>
        <v>21.5</v>
      </c>
      <c r="F2616">
        <v>4.8393341076267908E-2</v>
      </c>
      <c r="G2616" s="30" t="s">
        <v>559</v>
      </c>
    </row>
    <row r="2617" spans="1:7" x14ac:dyDescent="0.35">
      <c r="A2617" s="30" t="s">
        <v>289</v>
      </c>
      <c r="B2617">
        <v>3</v>
      </c>
      <c r="C2617" t="s">
        <v>590</v>
      </c>
      <c r="D2617" t="s">
        <v>96</v>
      </c>
      <c r="E2617">
        <f>IF(Table9_1[[#This Row],[Sample]]="ST","",VALUE(MID(Table9_1[[#This Row],[Sample]],FIND("-",Table9_1[[#This Row],[Sample]])+1,LEN(Table9_1[[#This Row],[Sample]])))-0.5)</f>
        <v>23.5</v>
      </c>
      <c r="F2617">
        <v>5.9136605558840927E-2</v>
      </c>
      <c r="G2617" s="30" t="s">
        <v>560</v>
      </c>
    </row>
    <row r="2618" spans="1:7" x14ac:dyDescent="0.35">
      <c r="A2618" s="30" t="s">
        <v>289</v>
      </c>
      <c r="B2618">
        <v>4</v>
      </c>
      <c r="C2618" t="s">
        <v>607</v>
      </c>
      <c r="D2618" t="s">
        <v>588</v>
      </c>
      <c r="E2618" t="str">
        <f>IF(Table9_1[[#This Row],[Sample]]="ST","",VALUE(MID(Table9_1[[#This Row],[Sample]],FIND("-",Table9_1[[#This Row],[Sample]])+1,LEN(Table9_1[[#This Row],[Sample]])))-0.5)</f>
        <v/>
      </c>
      <c r="F2618">
        <v>2.6865963266901134</v>
      </c>
      <c r="G2618" s="30" t="s">
        <v>561</v>
      </c>
    </row>
    <row r="2619" spans="1:7" x14ac:dyDescent="0.35">
      <c r="A2619" s="30" t="s">
        <v>289</v>
      </c>
      <c r="B2619">
        <v>4</v>
      </c>
      <c r="C2619" t="s">
        <v>607</v>
      </c>
      <c r="D2619" t="s">
        <v>50</v>
      </c>
      <c r="E2619">
        <f>IF(Table9_1[[#This Row],[Sample]]="ST","",VALUE(MID(Table9_1[[#This Row],[Sample]],FIND("-",Table9_1[[#This Row],[Sample]])+1,LEN(Table9_1[[#This Row],[Sample]])))-0.5)</f>
        <v>0.5</v>
      </c>
      <c r="F2619">
        <v>1.5638500086400553</v>
      </c>
      <c r="G2619" s="30" t="s">
        <v>562</v>
      </c>
    </row>
    <row r="2620" spans="1:7" x14ac:dyDescent="0.35">
      <c r="A2620" s="30" t="s">
        <v>289</v>
      </c>
      <c r="B2620">
        <v>4</v>
      </c>
      <c r="C2620" t="s">
        <v>607</v>
      </c>
      <c r="D2620" t="s">
        <v>66</v>
      </c>
      <c r="E2620">
        <f>IF(Table9_1[[#This Row],[Sample]]="ST","",VALUE(MID(Table9_1[[#This Row],[Sample]],FIND("-",Table9_1[[#This Row],[Sample]])+1,LEN(Table9_1[[#This Row],[Sample]])))-0.5)</f>
        <v>8.5</v>
      </c>
      <c r="F2620">
        <v>1.4593908629441628</v>
      </c>
      <c r="G2620" s="30" t="s">
        <v>563</v>
      </c>
    </row>
    <row r="2621" spans="1:7" x14ac:dyDescent="0.35">
      <c r="A2621" s="30" t="s">
        <v>289</v>
      </c>
      <c r="B2621">
        <v>4</v>
      </c>
      <c r="C2621" t="s">
        <v>607</v>
      </c>
      <c r="D2621" t="s">
        <v>78</v>
      </c>
      <c r="E2621">
        <f>IF(Table9_1[[#This Row],[Sample]]="ST","",VALUE(MID(Table9_1[[#This Row],[Sample]],FIND("-",Table9_1[[#This Row],[Sample]])+1,LEN(Table9_1[[#This Row],[Sample]])))-0.5)</f>
        <v>14.5</v>
      </c>
      <c r="F2621">
        <v>1.5766582094961941</v>
      </c>
      <c r="G2621" s="30" t="s">
        <v>564</v>
      </c>
    </row>
    <row r="2622" spans="1:7" x14ac:dyDescent="0.35">
      <c r="A2622" s="30" t="s">
        <v>289</v>
      </c>
      <c r="B2622">
        <v>4</v>
      </c>
      <c r="C2622" t="s">
        <v>607</v>
      </c>
      <c r="D2622" t="s">
        <v>80</v>
      </c>
      <c r="E2622">
        <f>IF(Table9_1[[#This Row],[Sample]]="ST","",VALUE(MID(Table9_1[[#This Row],[Sample]],FIND("-",Table9_1[[#This Row],[Sample]])+1,LEN(Table9_1[[#This Row],[Sample]])))-0.5)</f>
        <v>15.5</v>
      </c>
      <c r="F2622">
        <v>1.3915463558879806</v>
      </c>
      <c r="G2622" s="30" t="s">
        <v>565</v>
      </c>
    </row>
    <row r="2623" spans="1:7" x14ac:dyDescent="0.35">
      <c r="A2623" s="30" t="s">
        <v>289</v>
      </c>
      <c r="B2623">
        <v>4</v>
      </c>
      <c r="C2623" t="s">
        <v>607</v>
      </c>
      <c r="D2623" t="s">
        <v>82</v>
      </c>
      <c r="E2623">
        <f>IF(Table9_1[[#This Row],[Sample]]="ST","",VALUE(MID(Table9_1[[#This Row],[Sample]],FIND("-",Table9_1[[#This Row],[Sample]])+1,LEN(Table9_1[[#This Row],[Sample]])))-0.5)</f>
        <v>16.5</v>
      </c>
      <c r="F2623">
        <v>1.476339460305045</v>
      </c>
      <c r="G2623" s="30" t="s">
        <v>566</v>
      </c>
    </row>
    <row r="2624" spans="1:7" x14ac:dyDescent="0.35">
      <c r="A2624" s="30" t="s">
        <v>289</v>
      </c>
      <c r="B2624">
        <v>4</v>
      </c>
      <c r="C2624" t="s">
        <v>607</v>
      </c>
      <c r="D2624" t="s">
        <v>84</v>
      </c>
      <c r="E2624">
        <f>IF(Table9_1[[#This Row],[Sample]]="ST","",VALUE(MID(Table9_1[[#This Row],[Sample]],FIND("-",Table9_1[[#This Row],[Sample]])+1,LEN(Table9_1[[#This Row],[Sample]])))-0.5)</f>
        <v>17.5</v>
      </c>
      <c r="F2624">
        <v>1.774917105519797</v>
      </c>
      <c r="G2624" s="30" t="s">
        <v>567</v>
      </c>
    </row>
    <row r="2625" spans="1:7" x14ac:dyDescent="0.35">
      <c r="A2625" s="30" t="s">
        <v>289</v>
      </c>
      <c r="B2625">
        <v>4</v>
      </c>
      <c r="C2625" t="s">
        <v>607</v>
      </c>
      <c r="D2625" t="s">
        <v>86</v>
      </c>
      <c r="E2625">
        <f>IF(Table9_1[[#This Row],[Sample]]="ST","",VALUE(MID(Table9_1[[#This Row],[Sample]],FIND("-",Table9_1[[#This Row],[Sample]])+1,LEN(Table9_1[[#This Row],[Sample]])))-0.5)</f>
        <v>18.5</v>
      </c>
      <c r="F2625">
        <v>1.6690215471564815</v>
      </c>
      <c r="G2625" s="30" t="s">
        <v>568</v>
      </c>
    </row>
    <row r="2626" spans="1:7" x14ac:dyDescent="0.35">
      <c r="A2626" s="30" t="s">
        <v>289</v>
      </c>
      <c r="B2626">
        <v>4</v>
      </c>
      <c r="C2626" t="s">
        <v>607</v>
      </c>
      <c r="D2626" t="s">
        <v>88</v>
      </c>
      <c r="E2626">
        <f>IF(Table9_1[[#This Row],[Sample]]="ST","",VALUE(MID(Table9_1[[#This Row],[Sample]],FIND("-",Table9_1[[#This Row],[Sample]])+1,LEN(Table9_1[[#This Row],[Sample]])))-0.5)</f>
        <v>19.5</v>
      </c>
      <c r="F2626">
        <v>1.5649452269170578</v>
      </c>
      <c r="G2626" s="30" t="s">
        <v>569</v>
      </c>
    </row>
    <row r="2627" spans="1:7" x14ac:dyDescent="0.35">
      <c r="A2627" s="30" t="s">
        <v>289</v>
      </c>
      <c r="B2627">
        <v>4</v>
      </c>
      <c r="C2627" t="s">
        <v>607</v>
      </c>
      <c r="D2627" t="s">
        <v>90</v>
      </c>
      <c r="E2627">
        <f>IF(Table9_1[[#This Row],[Sample]]="ST","",VALUE(MID(Table9_1[[#This Row],[Sample]],FIND("-",Table9_1[[#This Row],[Sample]])+1,LEN(Table9_1[[#This Row],[Sample]])))-0.5)</f>
        <v>20.5</v>
      </c>
      <c r="F2627">
        <v>1.537574476263694</v>
      </c>
      <c r="G2627" s="30" t="s">
        <v>570</v>
      </c>
    </row>
    <row r="2628" spans="1:7" x14ac:dyDescent="0.35">
      <c r="A2628" s="30" t="s">
        <v>289</v>
      </c>
      <c r="B2628">
        <v>4</v>
      </c>
      <c r="C2628" t="s">
        <v>607</v>
      </c>
      <c r="D2628" t="s">
        <v>92</v>
      </c>
      <c r="E2628">
        <f>IF(Table9_1[[#This Row],[Sample]]="ST","",VALUE(MID(Table9_1[[#This Row],[Sample]],FIND("-",Table9_1[[#This Row],[Sample]])+1,LEN(Table9_1[[#This Row],[Sample]])))-0.5)</f>
        <v>21.5</v>
      </c>
      <c r="F2628">
        <v>1.5582655826558269</v>
      </c>
      <c r="G2628" s="30" t="s">
        <v>571</v>
      </c>
    </row>
    <row r="2629" spans="1:7" x14ac:dyDescent="0.35">
      <c r="A2629" s="30" t="s">
        <v>289</v>
      </c>
      <c r="B2629">
        <v>4</v>
      </c>
      <c r="C2629" t="s">
        <v>607</v>
      </c>
      <c r="D2629" t="s">
        <v>96</v>
      </c>
      <c r="E2629">
        <f>IF(Table9_1[[#This Row],[Sample]]="ST","",VALUE(MID(Table9_1[[#This Row],[Sample]],FIND("-",Table9_1[[#This Row],[Sample]])+1,LEN(Table9_1[[#This Row],[Sample]])))-0.5)</f>
        <v>23.5</v>
      </c>
      <c r="F2629">
        <v>1.5375517445298639</v>
      </c>
      <c r="G2629" s="30" t="s">
        <v>572</v>
      </c>
    </row>
    <row r="2630" spans="1:7" x14ac:dyDescent="0.35">
      <c r="A2630" s="30" t="s">
        <v>289</v>
      </c>
      <c r="B2630">
        <v>5</v>
      </c>
      <c r="C2630" t="s">
        <v>608</v>
      </c>
      <c r="D2630" t="s">
        <v>633</v>
      </c>
      <c r="E2630" t="e">
        <f>IF(Table9_1[[#This Row],[Sample]]="ST","",VALUE(MID(Table9_1[[#This Row],[Sample]],FIND("-",Table9_1[[#This Row],[Sample]])+1,LEN(Table9_1[[#This Row],[Sample]])))-0.5)</f>
        <v>#VALUE!</v>
      </c>
      <c r="F2630">
        <v>4.4799999999999995</v>
      </c>
      <c r="G2630" s="30" t="s">
        <v>596</v>
      </c>
    </row>
    <row r="2631" spans="1:7" x14ac:dyDescent="0.35">
      <c r="A2631" s="30" t="s">
        <v>289</v>
      </c>
      <c r="B2631">
        <v>5</v>
      </c>
      <c r="C2631" t="s">
        <v>608</v>
      </c>
      <c r="D2631" t="s">
        <v>50</v>
      </c>
      <c r="E2631">
        <f>IF(Table9_1[[#This Row],[Sample]]="ST","",VALUE(MID(Table9_1[[#This Row],[Sample]],FIND("-",Table9_1[[#This Row],[Sample]])+1,LEN(Table9_1[[#This Row],[Sample]])))-0.5)</f>
        <v>0.5</v>
      </c>
      <c r="F2631">
        <v>2.5992063492063493</v>
      </c>
      <c r="G2631" s="30" t="s">
        <v>595</v>
      </c>
    </row>
    <row r="2632" spans="1:7" x14ac:dyDescent="0.35">
      <c r="A2632" s="30" t="s">
        <v>289</v>
      </c>
      <c r="B2632">
        <v>5</v>
      </c>
      <c r="C2632" t="s">
        <v>608</v>
      </c>
      <c r="D2632" s="5" t="s">
        <v>66</v>
      </c>
      <c r="E2632">
        <f>IF(Table9_1[[#This Row],[Sample]]="ST","",VALUE(MID(Table9_1[[#This Row],[Sample]],FIND("-",Table9_1[[#This Row],[Sample]])+1,LEN(Table9_1[[#This Row],[Sample]])))-0.5)</f>
        <v>8.5</v>
      </c>
      <c r="F2632">
        <v>1.7505030181086518</v>
      </c>
      <c r="G2632" s="30" t="s">
        <v>597</v>
      </c>
    </row>
    <row r="2633" spans="1:7" x14ac:dyDescent="0.35">
      <c r="A2633" s="30" t="s">
        <v>289</v>
      </c>
      <c r="B2633">
        <v>5</v>
      </c>
      <c r="C2633" t="s">
        <v>608</v>
      </c>
      <c r="D2633" t="s">
        <v>78</v>
      </c>
      <c r="E2633">
        <f>IF(Table9_1[[#This Row],[Sample]]="ST","",VALUE(MID(Table9_1[[#This Row],[Sample]],FIND("-",Table9_1[[#This Row],[Sample]])+1,LEN(Table9_1[[#This Row],[Sample]])))-0.5)</f>
        <v>14.5</v>
      </c>
      <c r="F2633">
        <v>1.7907444668008048</v>
      </c>
      <c r="G2633" s="30" t="s">
        <v>598</v>
      </c>
    </row>
    <row r="2634" spans="1:7" x14ac:dyDescent="0.35">
      <c r="A2634" s="30" t="s">
        <v>289</v>
      </c>
      <c r="B2634">
        <v>5</v>
      </c>
      <c r="C2634" t="s">
        <v>608</v>
      </c>
      <c r="D2634" t="s">
        <v>80</v>
      </c>
      <c r="E2634">
        <f>IF(Table9_1[[#This Row],[Sample]]="ST","",VALUE(MID(Table9_1[[#This Row],[Sample]],FIND("-",Table9_1[[#This Row],[Sample]])+1,LEN(Table9_1[[#This Row],[Sample]])))-0.5)</f>
        <v>15.5</v>
      </c>
      <c r="F2634">
        <v>1.8951612903225807</v>
      </c>
      <c r="G2634" s="30" t="s">
        <v>599</v>
      </c>
    </row>
    <row r="2635" spans="1:7" x14ac:dyDescent="0.35">
      <c r="A2635" s="30" t="s">
        <v>289</v>
      </c>
      <c r="B2635">
        <v>5</v>
      </c>
      <c r="C2635" t="s">
        <v>608</v>
      </c>
      <c r="D2635" t="s">
        <v>82</v>
      </c>
      <c r="E2635">
        <f>IF(Table9_1[[#This Row],[Sample]]="ST","",VALUE(MID(Table9_1[[#This Row],[Sample]],FIND("-",Table9_1[[#This Row],[Sample]])+1,LEN(Table9_1[[#This Row],[Sample]])))-0.5)</f>
        <v>16.5</v>
      </c>
      <c r="F2635">
        <v>1.7131474103585655</v>
      </c>
      <c r="G2635" s="30" t="s">
        <v>600</v>
      </c>
    </row>
    <row r="2636" spans="1:7" x14ac:dyDescent="0.35">
      <c r="A2636" s="30" t="s">
        <v>289</v>
      </c>
      <c r="B2636">
        <v>5</v>
      </c>
      <c r="C2636" t="s">
        <v>608</v>
      </c>
      <c r="D2636" t="s">
        <v>84</v>
      </c>
      <c r="E2636">
        <f>IF(Table9_1[[#This Row],[Sample]]="ST","",VALUE(MID(Table9_1[[#This Row],[Sample]],FIND("-",Table9_1[[#This Row],[Sample]])+1,LEN(Table9_1[[#This Row],[Sample]])))-0.5)</f>
        <v>17.5</v>
      </c>
      <c r="F2636">
        <v>1.875</v>
      </c>
      <c r="G2636" s="30" t="s">
        <v>601</v>
      </c>
    </row>
    <row r="2637" spans="1:7" x14ac:dyDescent="0.35">
      <c r="A2637" s="30" t="s">
        <v>289</v>
      </c>
      <c r="B2637">
        <v>5</v>
      </c>
      <c r="C2637" t="s">
        <v>608</v>
      </c>
      <c r="D2637" t="s">
        <v>86</v>
      </c>
      <c r="E2637">
        <f>IF(Table9_1[[#This Row],[Sample]]="ST","",VALUE(MID(Table9_1[[#This Row],[Sample]],FIND("-",Table9_1[[#This Row],[Sample]])+1,LEN(Table9_1[[#This Row],[Sample]])))-0.5)</f>
        <v>18.5</v>
      </c>
      <c r="F2637">
        <v>1.4314115308151094</v>
      </c>
      <c r="G2637" s="30" t="s">
        <v>602</v>
      </c>
    </row>
    <row r="2638" spans="1:7" x14ac:dyDescent="0.35">
      <c r="A2638" s="30" t="s">
        <v>289</v>
      </c>
      <c r="B2638">
        <v>5</v>
      </c>
      <c r="C2638" t="s">
        <v>608</v>
      </c>
      <c r="D2638" t="s">
        <v>88</v>
      </c>
      <c r="E2638">
        <f>IF(Table9_1[[#This Row],[Sample]]="ST","",VALUE(MID(Table9_1[[#This Row],[Sample]],FIND("-",Table9_1[[#This Row],[Sample]])+1,LEN(Table9_1[[#This Row],[Sample]])))-0.5)</f>
        <v>19.5</v>
      </c>
      <c r="F2638">
        <v>1.6173570019723866</v>
      </c>
      <c r="G2638" s="30" t="s">
        <v>603</v>
      </c>
    </row>
    <row r="2639" spans="1:7" x14ac:dyDescent="0.35">
      <c r="A2639" s="30" t="s">
        <v>289</v>
      </c>
      <c r="B2639">
        <v>5</v>
      </c>
      <c r="C2639" t="s">
        <v>608</v>
      </c>
      <c r="D2639" t="s">
        <v>90</v>
      </c>
      <c r="E2639">
        <f>IF(Table9_1[[#This Row],[Sample]]="ST","",VALUE(MID(Table9_1[[#This Row],[Sample]],FIND("-",Table9_1[[#This Row],[Sample]])+1,LEN(Table9_1[[#This Row],[Sample]])))-0.5)</f>
        <v>20.5</v>
      </c>
      <c r="F2639">
        <v>1.7399999999999998</v>
      </c>
      <c r="G2639" s="30" t="s">
        <v>604</v>
      </c>
    </row>
    <row r="2640" spans="1:7" x14ac:dyDescent="0.35">
      <c r="A2640" s="30" t="s">
        <v>289</v>
      </c>
      <c r="B2640">
        <v>5</v>
      </c>
      <c r="C2640" t="s">
        <v>608</v>
      </c>
      <c r="D2640" t="s">
        <v>92</v>
      </c>
      <c r="E2640">
        <f>IF(Table9_1[[#This Row],[Sample]]="ST","",VALUE(MID(Table9_1[[#This Row],[Sample]],FIND("-",Table9_1[[#This Row],[Sample]])+1,LEN(Table9_1[[#This Row],[Sample]])))-0.5)</f>
        <v>21.5</v>
      </c>
      <c r="F2640">
        <v>1.7408906882591091</v>
      </c>
      <c r="G2640" s="30" t="s">
        <v>605</v>
      </c>
    </row>
    <row r="2641" spans="1:7" x14ac:dyDescent="0.35">
      <c r="A2641" s="30" t="s">
        <v>289</v>
      </c>
      <c r="B2641">
        <v>5</v>
      </c>
      <c r="C2641" t="s">
        <v>608</v>
      </c>
      <c r="D2641" t="s">
        <v>96</v>
      </c>
      <c r="E2641">
        <f>IF(Table9_1[[#This Row],[Sample]]="ST","",VALUE(MID(Table9_1[[#This Row],[Sample]],FIND("-",Table9_1[[#This Row],[Sample]])+1,LEN(Table9_1[[#This Row],[Sample]])))-0.5)</f>
        <v>23.5</v>
      </c>
      <c r="F2641">
        <v>1.8913480885311871</v>
      </c>
      <c r="G2641" s="30" t="s">
        <v>606</v>
      </c>
    </row>
    <row r="2642" spans="1:7" x14ac:dyDescent="0.35">
      <c r="A2642" s="30" t="s">
        <v>290</v>
      </c>
      <c r="B2642">
        <v>1</v>
      </c>
      <c r="C2642" t="s">
        <v>519</v>
      </c>
      <c r="D2642" t="s">
        <v>588</v>
      </c>
      <c r="E2642" t="str">
        <f>IF(Table9_1[[#This Row],[Sample]]="ST","",VALUE(MID(Table9_1[[#This Row],[Sample]],FIND("-",Table9_1[[#This Row],[Sample]])+1,LEN(Table9_1[[#This Row],[Sample]])))-0.5)</f>
        <v/>
      </c>
      <c r="F2642">
        <v>0.15631105900742479</v>
      </c>
      <c r="G2642" s="30" t="s">
        <v>525</v>
      </c>
    </row>
    <row r="2643" spans="1:7" x14ac:dyDescent="0.35">
      <c r="A2643" s="30" t="s">
        <v>290</v>
      </c>
      <c r="B2643">
        <v>1</v>
      </c>
      <c r="C2643" t="s">
        <v>519</v>
      </c>
      <c r="D2643" t="s">
        <v>50</v>
      </c>
      <c r="E2643">
        <f>IF(Table9_1[[#This Row],[Sample]]="ST","",VALUE(MID(Table9_1[[#This Row],[Sample]],FIND("-",Table9_1[[#This Row],[Sample]])+1,LEN(Table9_1[[#This Row],[Sample]])))-0.5)</f>
        <v>0.5</v>
      </c>
      <c r="F2643">
        <v>0.28512182477967862</v>
      </c>
      <c r="G2643" s="30" t="s">
        <v>526</v>
      </c>
    </row>
    <row r="2644" spans="1:7" x14ac:dyDescent="0.35">
      <c r="A2644" s="30" t="s">
        <v>290</v>
      </c>
      <c r="B2644">
        <v>1</v>
      </c>
      <c r="C2644" t="s">
        <v>519</v>
      </c>
      <c r="D2644" t="s">
        <v>66</v>
      </c>
      <c r="E2644">
        <f>IF(Table9_1[[#This Row],[Sample]]="ST","",VALUE(MID(Table9_1[[#This Row],[Sample]],FIND("-",Table9_1[[#This Row],[Sample]])+1,LEN(Table9_1[[#This Row],[Sample]])))-0.5)</f>
        <v>8.5</v>
      </c>
      <c r="F2644">
        <v>0.35351704133430023</v>
      </c>
      <c r="G2644" s="30" t="s">
        <v>527</v>
      </c>
    </row>
    <row r="2645" spans="1:7" x14ac:dyDescent="0.35">
      <c r="A2645" s="30" t="s">
        <v>290</v>
      </c>
      <c r="B2645">
        <v>1</v>
      </c>
      <c r="C2645" t="s">
        <v>519</v>
      </c>
      <c r="D2645" t="s">
        <v>78</v>
      </c>
      <c r="E2645">
        <f>IF(Table9_1[[#This Row],[Sample]]="ST","",VALUE(MID(Table9_1[[#This Row],[Sample]],FIND("-",Table9_1[[#This Row],[Sample]])+1,LEN(Table9_1[[#This Row],[Sample]])))-0.5)</f>
        <v>14.5</v>
      </c>
      <c r="F2645">
        <v>0.26277636824936573</v>
      </c>
      <c r="G2645" s="30" t="s">
        <v>528</v>
      </c>
    </row>
    <row r="2646" spans="1:7" x14ac:dyDescent="0.35">
      <c r="A2646" s="30" t="s">
        <v>290</v>
      </c>
      <c r="B2646">
        <v>1</v>
      </c>
      <c r="C2646" t="s">
        <v>519</v>
      </c>
      <c r="D2646" t="s">
        <v>80</v>
      </c>
      <c r="E2646">
        <f>IF(Table9_1[[#This Row],[Sample]]="ST","",VALUE(MID(Table9_1[[#This Row],[Sample]],FIND("-",Table9_1[[#This Row],[Sample]])+1,LEN(Table9_1[[#This Row],[Sample]])))-0.5)</f>
        <v>15.5</v>
      </c>
      <c r="F2646">
        <v>0.29570360062619588</v>
      </c>
      <c r="G2646" s="30" t="s">
        <v>529</v>
      </c>
    </row>
    <row r="2647" spans="1:7" x14ac:dyDescent="0.35">
      <c r="A2647" s="30" t="s">
        <v>290</v>
      </c>
      <c r="B2647">
        <v>1</v>
      </c>
      <c r="C2647" t="s">
        <v>519</v>
      </c>
      <c r="D2647" t="s">
        <v>82</v>
      </c>
      <c r="E2647">
        <f>IF(Table9_1[[#This Row],[Sample]]="ST","",VALUE(MID(Table9_1[[#This Row],[Sample]],FIND("-",Table9_1[[#This Row],[Sample]])+1,LEN(Table9_1[[#This Row],[Sample]])))-0.5)</f>
        <v>16.5</v>
      </c>
      <c r="F2647">
        <v>0.31286664059444669</v>
      </c>
      <c r="G2647" s="30" t="s">
        <v>530</v>
      </c>
    </row>
    <row r="2648" spans="1:7" x14ac:dyDescent="0.35">
      <c r="A2648" s="30" t="s">
        <v>290</v>
      </c>
      <c r="B2648">
        <v>1</v>
      </c>
      <c r="C2648" t="s">
        <v>519</v>
      </c>
      <c r="D2648" t="s">
        <v>84</v>
      </c>
      <c r="E2648">
        <f>IF(Table9_1[[#This Row],[Sample]]="ST","",VALUE(MID(Table9_1[[#This Row],[Sample]],FIND("-",Table9_1[[#This Row],[Sample]])+1,LEN(Table9_1[[#This Row],[Sample]])))-0.5)</f>
        <v>17.5</v>
      </c>
      <c r="F2648">
        <v>0.26331187829139846</v>
      </c>
      <c r="G2648" s="30" t="s">
        <v>531</v>
      </c>
    </row>
    <row r="2649" spans="1:7" x14ac:dyDescent="0.35">
      <c r="A2649" s="30" t="s">
        <v>290</v>
      </c>
      <c r="B2649">
        <v>1</v>
      </c>
      <c r="C2649" t="s">
        <v>519</v>
      </c>
      <c r="D2649" t="s">
        <v>86</v>
      </c>
      <c r="E2649">
        <f>IF(Table9_1[[#This Row],[Sample]]="ST","",VALUE(MID(Table9_1[[#This Row],[Sample]],FIND("-",Table9_1[[#This Row],[Sample]])+1,LEN(Table9_1[[#This Row],[Sample]])))-0.5)</f>
        <v>18.5</v>
      </c>
      <c r="F2649">
        <v>0.27375485694101026</v>
      </c>
      <c r="G2649" s="30" t="s">
        <v>532</v>
      </c>
    </row>
    <row r="2650" spans="1:7" x14ac:dyDescent="0.35">
      <c r="A2650" s="30" t="s">
        <v>290</v>
      </c>
      <c r="B2650">
        <v>1</v>
      </c>
      <c r="C2650" t="s">
        <v>519</v>
      </c>
      <c r="D2650" t="s">
        <v>88</v>
      </c>
      <c r="E2650">
        <f>IF(Table9_1[[#This Row],[Sample]]="ST","",VALUE(MID(Table9_1[[#This Row],[Sample]],FIND("-",Table9_1[[#This Row],[Sample]])+1,LEN(Table9_1[[#This Row],[Sample]])))-0.5)</f>
        <v>19.5</v>
      </c>
      <c r="F2650">
        <v>0.22496087636932705</v>
      </c>
      <c r="G2650" s="30" t="s">
        <v>533</v>
      </c>
    </row>
    <row r="2651" spans="1:7" x14ac:dyDescent="0.35">
      <c r="A2651" s="30" t="s">
        <v>290</v>
      </c>
      <c r="B2651">
        <v>1</v>
      </c>
      <c r="C2651" t="s">
        <v>519</v>
      </c>
      <c r="D2651" t="s">
        <v>90</v>
      </c>
      <c r="E2651">
        <f>IF(Table9_1[[#This Row],[Sample]]="ST","",VALUE(MID(Table9_1[[#This Row],[Sample]],FIND("-",Table9_1[[#This Row],[Sample]])+1,LEN(Table9_1[[#This Row],[Sample]])))-0.5)</f>
        <v>20.5</v>
      </c>
      <c r="F2651">
        <v>0.24024601191620221</v>
      </c>
      <c r="G2651" s="30" t="s">
        <v>534</v>
      </c>
    </row>
    <row r="2652" spans="1:7" x14ac:dyDescent="0.35">
      <c r="A2652" s="30" t="s">
        <v>290</v>
      </c>
      <c r="B2652">
        <v>1</v>
      </c>
      <c r="C2652" t="s">
        <v>519</v>
      </c>
      <c r="D2652" t="s">
        <v>92</v>
      </c>
      <c r="E2652">
        <f>IF(Table9_1[[#This Row],[Sample]]="ST","",VALUE(MID(Table9_1[[#This Row],[Sample]],FIND("-",Table9_1[[#This Row],[Sample]])+1,LEN(Table9_1[[#This Row],[Sample]])))-0.5)</f>
        <v>21.5</v>
      </c>
      <c r="F2652">
        <v>0.32907471931862187</v>
      </c>
      <c r="G2652" s="30" t="s">
        <v>535</v>
      </c>
    </row>
    <row r="2653" spans="1:7" x14ac:dyDescent="0.35">
      <c r="A2653" s="30" t="s">
        <v>290</v>
      </c>
      <c r="B2653">
        <v>1</v>
      </c>
      <c r="C2653" t="s">
        <v>519</v>
      </c>
      <c r="D2653" t="s">
        <v>96</v>
      </c>
      <c r="E2653">
        <f>IF(Table9_1[[#This Row],[Sample]]="ST","",VALUE(MID(Table9_1[[#This Row],[Sample]],FIND("-",Table9_1[[#This Row],[Sample]])+1,LEN(Table9_1[[#This Row],[Sample]])))-0.5)</f>
        <v>23.5</v>
      </c>
      <c r="F2653">
        <v>0.31539522964715161</v>
      </c>
      <c r="G2653" s="30" t="s">
        <v>536</v>
      </c>
    </row>
    <row r="2654" spans="1:7" x14ac:dyDescent="0.35">
      <c r="A2654" s="30" t="s">
        <v>290</v>
      </c>
      <c r="B2654">
        <v>2</v>
      </c>
      <c r="C2654" t="s">
        <v>589</v>
      </c>
      <c r="D2654" t="s">
        <v>588</v>
      </c>
      <c r="E2654" t="str">
        <f>IF(Table9_1[[#This Row],[Sample]]="ST","",VALUE(MID(Table9_1[[#This Row],[Sample]],FIND("-",Table9_1[[#This Row],[Sample]])+1,LEN(Table9_1[[#This Row],[Sample]])))-0.5)</f>
        <v/>
      </c>
      <c r="F2654">
        <v>4.7772567409144191</v>
      </c>
      <c r="G2654" s="30" t="s">
        <v>537</v>
      </c>
    </row>
    <row r="2655" spans="1:7" x14ac:dyDescent="0.35">
      <c r="A2655" s="30" t="s">
        <v>290</v>
      </c>
      <c r="B2655">
        <v>2</v>
      </c>
      <c r="C2655" t="s">
        <v>589</v>
      </c>
      <c r="D2655" t="s">
        <v>50</v>
      </c>
      <c r="E2655">
        <f>IF(Table9_1[[#This Row],[Sample]]="ST","",VALUE(MID(Table9_1[[#This Row],[Sample]],FIND("-",Table9_1[[#This Row],[Sample]])+1,LEN(Table9_1[[#This Row],[Sample]])))-0.5)</f>
        <v>0.5</v>
      </c>
      <c r="F2655">
        <v>3.1190599619837567</v>
      </c>
      <c r="G2655" s="30" t="s">
        <v>538</v>
      </c>
    </row>
    <row r="2656" spans="1:7" x14ac:dyDescent="0.35">
      <c r="A2656" s="30" t="s">
        <v>290</v>
      </c>
      <c r="B2656">
        <v>2</v>
      </c>
      <c r="C2656" t="s">
        <v>589</v>
      </c>
      <c r="D2656" t="s">
        <v>66</v>
      </c>
      <c r="E2656">
        <f>IF(Table9_1[[#This Row],[Sample]]="ST","",VALUE(MID(Table9_1[[#This Row],[Sample]],FIND("-",Table9_1[[#This Row],[Sample]])+1,LEN(Table9_1[[#This Row],[Sample]])))-0.5)</f>
        <v>8.5</v>
      </c>
      <c r="F2656">
        <v>2.1573604060913705</v>
      </c>
      <c r="G2656" s="30" t="s">
        <v>539</v>
      </c>
    </row>
    <row r="2657" spans="1:7" x14ac:dyDescent="0.35">
      <c r="A2657" s="30" t="s">
        <v>290</v>
      </c>
      <c r="B2657">
        <v>2</v>
      </c>
      <c r="C2657" t="s">
        <v>589</v>
      </c>
      <c r="D2657" t="s">
        <v>78</v>
      </c>
      <c r="E2657">
        <f>IF(Table9_1[[#This Row],[Sample]]="ST","",VALUE(MID(Table9_1[[#This Row],[Sample]],FIND("-",Table9_1[[#This Row],[Sample]])+1,LEN(Table9_1[[#This Row],[Sample]])))-0.5)</f>
        <v>14.5</v>
      </c>
      <c r="F2657">
        <v>1.1598405219282348</v>
      </c>
      <c r="G2657" s="30" t="s">
        <v>540</v>
      </c>
    </row>
    <row r="2658" spans="1:7" x14ac:dyDescent="0.35">
      <c r="A2658" s="30" t="s">
        <v>290</v>
      </c>
      <c r="B2658">
        <v>2</v>
      </c>
      <c r="C2658" t="s">
        <v>589</v>
      </c>
      <c r="D2658" t="s">
        <v>80</v>
      </c>
      <c r="E2658">
        <f>IF(Table9_1[[#This Row],[Sample]]="ST","",VALUE(MID(Table9_1[[#This Row],[Sample]],FIND("-",Table9_1[[#This Row],[Sample]])+1,LEN(Table9_1[[#This Row],[Sample]])))-0.5)</f>
        <v>15.5</v>
      </c>
      <c r="F2658">
        <v>1.0436597669159855</v>
      </c>
      <c r="G2658" s="30" t="s">
        <v>541</v>
      </c>
    </row>
    <row r="2659" spans="1:7" x14ac:dyDescent="0.35">
      <c r="A2659" s="30" t="s">
        <v>290</v>
      </c>
      <c r="B2659">
        <v>2</v>
      </c>
      <c r="C2659" t="s">
        <v>589</v>
      </c>
      <c r="D2659" t="s">
        <v>82</v>
      </c>
      <c r="E2659">
        <f>IF(Table9_1[[#This Row],[Sample]]="ST","",VALUE(MID(Table9_1[[#This Row],[Sample]],FIND("-",Table9_1[[#This Row],[Sample]])+1,LEN(Table9_1[[#This Row],[Sample]])))-0.5)</f>
        <v>16.5</v>
      </c>
      <c r="F2659">
        <v>1.0950332420805633</v>
      </c>
      <c r="G2659" s="30" t="s">
        <v>542</v>
      </c>
    </row>
    <row r="2660" spans="1:7" x14ac:dyDescent="0.35">
      <c r="A2660" s="30" t="s">
        <v>290</v>
      </c>
      <c r="B2660">
        <v>2</v>
      </c>
      <c r="C2660" t="s">
        <v>589</v>
      </c>
      <c r="D2660" t="s">
        <v>84</v>
      </c>
      <c r="E2660">
        <f>IF(Table9_1[[#This Row],[Sample]]="ST","",VALUE(MID(Table9_1[[#This Row],[Sample]],FIND("-",Table9_1[[#This Row],[Sample]])+1,LEN(Table9_1[[#This Row],[Sample]])))-0.5)</f>
        <v>17.5</v>
      </c>
      <c r="F2660">
        <v>1.1800273064170079</v>
      </c>
      <c r="G2660" s="30" t="s">
        <v>543</v>
      </c>
    </row>
    <row r="2661" spans="1:7" x14ac:dyDescent="0.35">
      <c r="A2661" s="30" t="s">
        <v>290</v>
      </c>
      <c r="B2661">
        <v>2</v>
      </c>
      <c r="C2661" t="s">
        <v>589</v>
      </c>
      <c r="D2661" t="s">
        <v>86</v>
      </c>
      <c r="E2661">
        <f>IF(Table9_1[[#This Row],[Sample]]="ST","",VALUE(MID(Table9_1[[#This Row],[Sample]],FIND("-",Table9_1[[#This Row],[Sample]])+1,LEN(Table9_1[[#This Row],[Sample]])))-0.5)</f>
        <v>18.5</v>
      </c>
      <c r="F2661">
        <v>1.0773578240904274</v>
      </c>
      <c r="G2661" s="30" t="s">
        <v>544</v>
      </c>
    </row>
    <row r="2662" spans="1:7" x14ac:dyDescent="0.35">
      <c r="A2662" s="30" t="s">
        <v>290</v>
      </c>
      <c r="B2662">
        <v>2</v>
      </c>
      <c r="C2662" t="s">
        <v>589</v>
      </c>
      <c r="D2662" t="s">
        <v>88</v>
      </c>
      <c r="E2662">
        <f>IF(Table9_1[[#This Row],[Sample]]="ST","",VALUE(MID(Table9_1[[#This Row],[Sample]],FIND("-",Table9_1[[#This Row],[Sample]])+1,LEN(Table9_1[[#This Row],[Sample]])))-0.5)</f>
        <v>19.5</v>
      </c>
      <c r="F2662">
        <v>0.99765258215962438</v>
      </c>
      <c r="G2662" s="30" t="s">
        <v>545</v>
      </c>
    </row>
    <row r="2663" spans="1:7" x14ac:dyDescent="0.35">
      <c r="A2663" s="30" t="s">
        <v>290</v>
      </c>
      <c r="B2663">
        <v>2</v>
      </c>
      <c r="C2663" t="s">
        <v>589</v>
      </c>
      <c r="D2663" t="s">
        <v>90</v>
      </c>
      <c r="E2663">
        <f>IF(Table9_1[[#This Row],[Sample]]="ST","",VALUE(MID(Table9_1[[#This Row],[Sample]],FIND("-",Table9_1[[#This Row],[Sample]])+1,LEN(Table9_1[[#This Row],[Sample]])))-0.5)</f>
        <v>20.5</v>
      </c>
      <c r="F2663">
        <v>1.0666922929079379</v>
      </c>
      <c r="G2663" s="30" t="s">
        <v>546</v>
      </c>
    </row>
    <row r="2664" spans="1:7" x14ac:dyDescent="0.35">
      <c r="A2664" s="30" t="s">
        <v>290</v>
      </c>
      <c r="B2664">
        <v>2</v>
      </c>
      <c r="C2664" t="s">
        <v>589</v>
      </c>
      <c r="D2664" t="s">
        <v>92</v>
      </c>
      <c r="E2664">
        <f>IF(Table9_1[[#This Row],[Sample]]="ST","",VALUE(MID(Table9_1[[#This Row],[Sample]],FIND("-",Table9_1[[#This Row],[Sample]])+1,LEN(Table9_1[[#This Row],[Sample]])))-0.5)</f>
        <v>21.5</v>
      </c>
      <c r="F2664">
        <v>1.2195121951219514</v>
      </c>
      <c r="G2664" s="30" t="s">
        <v>547</v>
      </c>
    </row>
    <row r="2665" spans="1:7" x14ac:dyDescent="0.35">
      <c r="A2665" s="30" t="s">
        <v>290</v>
      </c>
      <c r="B2665">
        <v>2</v>
      </c>
      <c r="C2665" t="s">
        <v>589</v>
      </c>
      <c r="D2665" t="s">
        <v>96</v>
      </c>
      <c r="E2665">
        <f>IF(Table9_1[[#This Row],[Sample]]="ST","",VALUE(MID(Table9_1[[#This Row],[Sample]],FIND("-",Table9_1[[#This Row],[Sample]])+1,LEN(Table9_1[[#This Row],[Sample]])))-0.5)</f>
        <v>23.5</v>
      </c>
      <c r="F2665">
        <v>1.0644589000591365</v>
      </c>
      <c r="G2665" s="30" t="s">
        <v>548</v>
      </c>
    </row>
    <row r="2666" spans="1:7" x14ac:dyDescent="0.35">
      <c r="A2666" s="30" t="s">
        <v>290</v>
      </c>
      <c r="B2666">
        <v>3</v>
      </c>
      <c r="C2666" t="s">
        <v>590</v>
      </c>
      <c r="D2666" t="s">
        <v>588</v>
      </c>
      <c r="E2666" t="str">
        <f>IF(Table9_1[[#This Row],[Sample]]="ST","",VALUE(MID(Table9_1[[#This Row],[Sample]],FIND("-",Table9_1[[#This Row],[Sample]])+1,LEN(Table9_1[[#This Row],[Sample]])))-0.5)</f>
        <v/>
      </c>
      <c r="F2666">
        <v>1.2504884720593983</v>
      </c>
      <c r="G2666" s="30" t="s">
        <v>549</v>
      </c>
    </row>
    <row r="2667" spans="1:7" x14ac:dyDescent="0.35">
      <c r="A2667" s="30" t="s">
        <v>290</v>
      </c>
      <c r="B2667">
        <v>3</v>
      </c>
      <c r="C2667" t="s">
        <v>590</v>
      </c>
      <c r="D2667" t="s">
        <v>50</v>
      </c>
      <c r="E2667">
        <f>IF(Table9_1[[#This Row],[Sample]]="ST","",VALUE(MID(Table9_1[[#This Row],[Sample]],FIND("-",Table9_1[[#This Row],[Sample]])+1,LEN(Table9_1[[#This Row],[Sample]])))-0.5)</f>
        <v>0.5</v>
      </c>
      <c r="F2667">
        <v>1.3651287368239158</v>
      </c>
      <c r="G2667" s="30" t="s">
        <v>550</v>
      </c>
    </row>
    <row r="2668" spans="1:7" x14ac:dyDescent="0.35">
      <c r="A2668" s="30" t="s">
        <v>290</v>
      </c>
      <c r="B2668">
        <v>3</v>
      </c>
      <c r="C2668" t="s">
        <v>590</v>
      </c>
      <c r="D2668" t="s">
        <v>66</v>
      </c>
      <c r="E2668">
        <f>IF(Table9_1[[#This Row],[Sample]]="ST","",VALUE(MID(Table9_1[[#This Row],[Sample]],FIND("-",Table9_1[[#This Row],[Sample]])+1,LEN(Table9_1[[#This Row],[Sample]])))-0.5)</f>
        <v>8.5</v>
      </c>
      <c r="F2668">
        <v>0.84300217548948519</v>
      </c>
      <c r="G2668" s="30" t="s">
        <v>551</v>
      </c>
    </row>
    <row r="2669" spans="1:7" x14ac:dyDescent="0.35">
      <c r="A2669" s="30" t="s">
        <v>290</v>
      </c>
      <c r="B2669">
        <v>3</v>
      </c>
      <c r="C2669" t="s">
        <v>590</v>
      </c>
      <c r="D2669" t="s">
        <v>78</v>
      </c>
      <c r="E2669">
        <f>IF(Table9_1[[#This Row],[Sample]]="ST","",VALUE(MID(Table9_1[[#This Row],[Sample]],FIND("-",Table9_1[[#This Row],[Sample]])+1,LEN(Table9_1[[#This Row],[Sample]])))-0.5)</f>
        <v>14.5</v>
      </c>
      <c r="F2669">
        <v>0.27183762232693004</v>
      </c>
      <c r="G2669" s="30" t="s">
        <v>552</v>
      </c>
    </row>
    <row r="2670" spans="1:7" x14ac:dyDescent="0.35">
      <c r="A2670" s="30" t="s">
        <v>290</v>
      </c>
      <c r="B2670">
        <v>3</v>
      </c>
      <c r="C2670" t="s">
        <v>590</v>
      </c>
      <c r="D2670" t="s">
        <v>80</v>
      </c>
      <c r="E2670">
        <f>IF(Table9_1[[#This Row],[Sample]]="ST","",VALUE(MID(Table9_1[[#This Row],[Sample]],FIND("-",Table9_1[[#This Row],[Sample]])+1,LEN(Table9_1[[#This Row],[Sample]])))-0.5)</f>
        <v>15.5</v>
      </c>
      <c r="F2670">
        <v>0.23482344755609674</v>
      </c>
      <c r="G2670" s="30" t="s">
        <v>553</v>
      </c>
    </row>
    <row r="2671" spans="1:7" x14ac:dyDescent="0.35">
      <c r="A2671" s="30" t="s">
        <v>290</v>
      </c>
      <c r="B2671">
        <v>3</v>
      </c>
      <c r="C2671" t="s">
        <v>590</v>
      </c>
      <c r="D2671" t="s">
        <v>82</v>
      </c>
      <c r="E2671">
        <f>IF(Table9_1[[#This Row],[Sample]]="ST","",VALUE(MID(Table9_1[[#This Row],[Sample]],FIND("-",Table9_1[[#This Row],[Sample]])+1,LEN(Table9_1[[#This Row],[Sample]])))-0.5)</f>
        <v>16.5</v>
      </c>
      <c r="F2671">
        <v>0.23464998044583499</v>
      </c>
      <c r="G2671" s="30" t="s">
        <v>554</v>
      </c>
    </row>
    <row r="2672" spans="1:7" x14ac:dyDescent="0.35">
      <c r="A2672" s="30" t="s">
        <v>290</v>
      </c>
      <c r="B2672">
        <v>3</v>
      </c>
      <c r="C2672" t="s">
        <v>590</v>
      </c>
      <c r="D2672" t="s">
        <v>84</v>
      </c>
      <c r="E2672">
        <f>IF(Table9_1[[#This Row],[Sample]]="ST","",VALUE(MID(Table9_1[[#This Row],[Sample]],FIND("-",Table9_1[[#This Row],[Sample]])+1,LEN(Table9_1[[#This Row],[Sample]])))-0.5)</f>
        <v>17.5</v>
      </c>
      <c r="F2672">
        <v>0.24380729471425783</v>
      </c>
      <c r="G2672" s="30" t="s">
        <v>555</v>
      </c>
    </row>
    <row r="2673" spans="1:7" x14ac:dyDescent="0.35">
      <c r="A2673" s="30" t="s">
        <v>290</v>
      </c>
      <c r="B2673">
        <v>3</v>
      </c>
      <c r="C2673" t="s">
        <v>590</v>
      </c>
      <c r="D2673" t="s">
        <v>86</v>
      </c>
      <c r="E2673">
        <f>IF(Table9_1[[#This Row],[Sample]]="ST","",VALUE(MID(Table9_1[[#This Row],[Sample]],FIND("-",Table9_1[[#This Row],[Sample]])+1,LEN(Table9_1[[#This Row],[Sample]])))-0.5)</f>
        <v>18.5</v>
      </c>
      <c r="F2673">
        <v>0.22077004592016955</v>
      </c>
      <c r="G2673" s="30" t="s">
        <v>556</v>
      </c>
    </row>
    <row r="2674" spans="1:7" x14ac:dyDescent="0.35">
      <c r="A2674" s="30" t="s">
        <v>290</v>
      </c>
      <c r="B2674">
        <v>3</v>
      </c>
      <c r="C2674" t="s">
        <v>590</v>
      </c>
      <c r="D2674" t="s">
        <v>88</v>
      </c>
      <c r="E2674">
        <f>IF(Table9_1[[#This Row],[Sample]]="ST","",VALUE(MID(Table9_1[[#This Row],[Sample]],FIND("-",Table9_1[[#This Row],[Sample]])+1,LEN(Table9_1[[#This Row],[Sample]])))-0.5)</f>
        <v>19.5</v>
      </c>
      <c r="F2674">
        <v>0.2445226917057903</v>
      </c>
      <c r="G2674" s="30" t="s">
        <v>557</v>
      </c>
    </row>
    <row r="2675" spans="1:7" x14ac:dyDescent="0.35">
      <c r="A2675" s="30" t="s">
        <v>290</v>
      </c>
      <c r="B2675">
        <v>3</v>
      </c>
      <c r="C2675" t="s">
        <v>590</v>
      </c>
      <c r="D2675" t="s">
        <v>90</v>
      </c>
      <c r="E2675">
        <f>IF(Table9_1[[#This Row],[Sample]]="ST","",VALUE(MID(Table9_1[[#This Row],[Sample]],FIND("-",Table9_1[[#This Row],[Sample]])+1,LEN(Table9_1[[#This Row],[Sample]])))-0.5)</f>
        <v>20.5</v>
      </c>
      <c r="F2675">
        <v>0.20180665000960984</v>
      </c>
      <c r="G2675" s="30" t="s">
        <v>558</v>
      </c>
    </row>
    <row r="2676" spans="1:7" x14ac:dyDescent="0.35">
      <c r="A2676" s="30" t="s">
        <v>290</v>
      </c>
      <c r="B2676">
        <v>3</v>
      </c>
      <c r="C2676" t="s">
        <v>590</v>
      </c>
      <c r="D2676" t="s">
        <v>92</v>
      </c>
      <c r="E2676">
        <f>IF(Table9_1[[#This Row],[Sample]]="ST","",VALUE(MID(Table9_1[[#This Row],[Sample]],FIND("-",Table9_1[[#This Row],[Sample]])+1,LEN(Table9_1[[#This Row],[Sample]])))-0.5)</f>
        <v>21.5</v>
      </c>
      <c r="F2676">
        <v>0.23228803716608595</v>
      </c>
      <c r="G2676" s="30" t="s">
        <v>559</v>
      </c>
    </row>
    <row r="2677" spans="1:7" x14ac:dyDescent="0.35">
      <c r="A2677" s="30" t="s">
        <v>290</v>
      </c>
      <c r="B2677">
        <v>3</v>
      </c>
      <c r="C2677" t="s">
        <v>590</v>
      </c>
      <c r="D2677" t="s">
        <v>96</v>
      </c>
      <c r="E2677">
        <f>IF(Table9_1[[#This Row],[Sample]]="ST","",VALUE(MID(Table9_1[[#This Row],[Sample]],FIND("-",Table9_1[[#This Row],[Sample]])+1,LEN(Table9_1[[#This Row],[Sample]])))-0.5)</f>
        <v>23.5</v>
      </c>
      <c r="F2677">
        <v>0.24640252316183719</v>
      </c>
      <c r="G2677" s="30" t="s">
        <v>560</v>
      </c>
    </row>
    <row r="2678" spans="1:7" x14ac:dyDescent="0.35">
      <c r="A2678" s="30" t="s">
        <v>290</v>
      </c>
      <c r="B2678">
        <v>4</v>
      </c>
      <c r="C2678" t="s">
        <v>607</v>
      </c>
      <c r="D2678" t="s">
        <v>588</v>
      </c>
      <c r="E2678" t="str">
        <f>IF(Table9_1[[#This Row],[Sample]]="ST","",VALUE(MID(Table9_1[[#This Row],[Sample]],FIND("-",Table9_1[[#This Row],[Sample]])+1,LEN(Table9_1[[#This Row],[Sample]])))-0.5)</f>
        <v/>
      </c>
      <c r="F2678">
        <v>10.179757717858537</v>
      </c>
      <c r="G2678" s="30" t="s">
        <v>561</v>
      </c>
    </row>
    <row r="2679" spans="1:7" x14ac:dyDescent="0.35">
      <c r="A2679" s="30" t="s">
        <v>290</v>
      </c>
      <c r="B2679">
        <v>4</v>
      </c>
      <c r="C2679" t="s">
        <v>607</v>
      </c>
      <c r="D2679" t="s">
        <v>50</v>
      </c>
      <c r="E2679">
        <f>IF(Table9_1[[#This Row],[Sample]]="ST","",VALUE(MID(Table9_1[[#This Row],[Sample]],FIND("-",Table9_1[[#This Row],[Sample]])+1,LEN(Table9_1[[#This Row],[Sample]])))-0.5)</f>
        <v>0.5</v>
      </c>
      <c r="F2679">
        <v>5.9184378780024192</v>
      </c>
      <c r="G2679" s="30" t="s">
        <v>562</v>
      </c>
    </row>
    <row r="2680" spans="1:7" x14ac:dyDescent="0.35">
      <c r="A2680" s="30" t="s">
        <v>290</v>
      </c>
      <c r="B2680">
        <v>4</v>
      </c>
      <c r="C2680" t="s">
        <v>607</v>
      </c>
      <c r="D2680" t="s">
        <v>66</v>
      </c>
      <c r="E2680">
        <f>IF(Table9_1[[#This Row],[Sample]]="ST","",VALUE(MID(Table9_1[[#This Row],[Sample]],FIND("-",Table9_1[[#This Row],[Sample]])+1,LEN(Table9_1[[#This Row],[Sample]])))-0.5)</f>
        <v>8.5</v>
      </c>
      <c r="F2680">
        <v>5.4205946337926036</v>
      </c>
      <c r="G2680" s="30" t="s">
        <v>563</v>
      </c>
    </row>
    <row r="2681" spans="1:7" x14ac:dyDescent="0.35">
      <c r="A2681" s="30" t="s">
        <v>290</v>
      </c>
      <c r="B2681">
        <v>4</v>
      </c>
      <c r="C2681" t="s">
        <v>607</v>
      </c>
      <c r="D2681" t="s">
        <v>78</v>
      </c>
      <c r="E2681">
        <f>IF(Table9_1[[#This Row],[Sample]]="ST","",VALUE(MID(Table9_1[[#This Row],[Sample]],FIND("-",Table9_1[[#This Row],[Sample]])+1,LEN(Table9_1[[#This Row],[Sample]])))-0.5)</f>
        <v>14.5</v>
      </c>
      <c r="F2681">
        <v>5.7538963392533535</v>
      </c>
      <c r="G2681" s="30" t="s">
        <v>564</v>
      </c>
    </row>
    <row r="2682" spans="1:7" x14ac:dyDescent="0.35">
      <c r="A2682" s="30" t="s">
        <v>290</v>
      </c>
      <c r="B2682">
        <v>4</v>
      </c>
      <c r="C2682" t="s">
        <v>607</v>
      </c>
      <c r="D2682" t="s">
        <v>80</v>
      </c>
      <c r="E2682">
        <f>IF(Table9_1[[#This Row],[Sample]]="ST","",VALUE(MID(Table9_1[[#This Row],[Sample]],FIND("-",Table9_1[[#This Row],[Sample]])+1,LEN(Table9_1[[#This Row],[Sample]])))-0.5)</f>
        <v>15.5</v>
      </c>
      <c r="F2682">
        <v>5.0269612106453296</v>
      </c>
      <c r="G2682" s="30" t="s">
        <v>565</v>
      </c>
    </row>
    <row r="2683" spans="1:7" x14ac:dyDescent="0.35">
      <c r="A2683" s="30" t="s">
        <v>290</v>
      </c>
      <c r="B2683">
        <v>4</v>
      </c>
      <c r="C2683" t="s">
        <v>607</v>
      </c>
      <c r="D2683" t="s">
        <v>82</v>
      </c>
      <c r="E2683">
        <f>IF(Table9_1[[#This Row],[Sample]]="ST","",VALUE(MID(Table9_1[[#This Row],[Sample]],FIND("-",Table9_1[[#This Row],[Sample]])+1,LEN(Table9_1[[#This Row],[Sample]])))-0.5)</f>
        <v>16.5</v>
      </c>
      <c r="F2683">
        <v>5.3578412201798979</v>
      </c>
      <c r="G2683" s="30" t="s">
        <v>566</v>
      </c>
    </row>
    <row r="2684" spans="1:7" x14ac:dyDescent="0.35">
      <c r="A2684" s="30" t="s">
        <v>290</v>
      </c>
      <c r="B2684">
        <v>4</v>
      </c>
      <c r="C2684" t="s">
        <v>607</v>
      </c>
      <c r="D2684" t="s">
        <v>84</v>
      </c>
      <c r="E2684">
        <f>IF(Table9_1[[#This Row],[Sample]]="ST","",VALUE(MID(Table9_1[[#This Row],[Sample]],FIND("-",Table9_1[[#This Row],[Sample]])+1,LEN(Table9_1[[#This Row],[Sample]])))-0.5)</f>
        <v>17.5</v>
      </c>
      <c r="F2684">
        <v>6.5340354983421101</v>
      </c>
      <c r="G2684" s="30" t="s">
        <v>567</v>
      </c>
    </row>
    <row r="2685" spans="1:7" x14ac:dyDescent="0.35">
      <c r="A2685" s="30" t="s">
        <v>290</v>
      </c>
      <c r="B2685">
        <v>4</v>
      </c>
      <c r="C2685" t="s">
        <v>607</v>
      </c>
      <c r="D2685" t="s">
        <v>86</v>
      </c>
      <c r="E2685">
        <f>IF(Table9_1[[#This Row],[Sample]]="ST","",VALUE(MID(Table9_1[[#This Row],[Sample]],FIND("-",Table9_1[[#This Row],[Sample]])+1,LEN(Table9_1[[#This Row],[Sample]])))-0.5)</f>
        <v>18.5</v>
      </c>
      <c r="F2685">
        <v>6.0137760508654194</v>
      </c>
      <c r="G2685" s="30" t="s">
        <v>568</v>
      </c>
    </row>
    <row r="2686" spans="1:7" x14ac:dyDescent="0.35">
      <c r="A2686" s="30" t="s">
        <v>290</v>
      </c>
      <c r="B2686">
        <v>4</v>
      </c>
      <c r="C2686" t="s">
        <v>607</v>
      </c>
      <c r="D2686" t="s">
        <v>88</v>
      </c>
      <c r="E2686">
        <f>IF(Table9_1[[#This Row],[Sample]]="ST","",VALUE(MID(Table9_1[[#This Row],[Sample]],FIND("-",Table9_1[[#This Row],[Sample]])+1,LEN(Table9_1[[#This Row],[Sample]])))-0.5)</f>
        <v>19.5</v>
      </c>
      <c r="F2686">
        <v>5.9467918622848197</v>
      </c>
      <c r="G2686" s="30" t="s">
        <v>569</v>
      </c>
    </row>
    <row r="2687" spans="1:7" x14ac:dyDescent="0.35">
      <c r="A2687" s="30" t="s">
        <v>290</v>
      </c>
      <c r="B2687">
        <v>4</v>
      </c>
      <c r="C2687" t="s">
        <v>607</v>
      </c>
      <c r="D2687" t="s">
        <v>90</v>
      </c>
      <c r="E2687">
        <f>IF(Table9_1[[#This Row],[Sample]]="ST","",VALUE(MID(Table9_1[[#This Row],[Sample]],FIND("-",Table9_1[[#This Row],[Sample]])+1,LEN(Table9_1[[#This Row],[Sample]])))-0.5)</f>
        <v>20.5</v>
      </c>
      <c r="F2687">
        <v>5.5929271574091874</v>
      </c>
      <c r="G2687" s="30" t="s">
        <v>570</v>
      </c>
    </row>
    <row r="2688" spans="1:7" x14ac:dyDescent="0.35">
      <c r="A2688" s="30" t="s">
        <v>290</v>
      </c>
      <c r="B2688">
        <v>4</v>
      </c>
      <c r="C2688" t="s">
        <v>607</v>
      </c>
      <c r="D2688" t="s">
        <v>92</v>
      </c>
      <c r="E2688">
        <f>IF(Table9_1[[#This Row],[Sample]]="ST","",VALUE(MID(Table9_1[[#This Row],[Sample]],FIND("-",Table9_1[[#This Row],[Sample]])+1,LEN(Table9_1[[#This Row],[Sample]])))-0.5)</f>
        <v>21.5</v>
      </c>
      <c r="F2688">
        <v>5.7781649245063882</v>
      </c>
      <c r="G2688" s="30" t="s">
        <v>571</v>
      </c>
    </row>
    <row r="2689" spans="1:7" x14ac:dyDescent="0.35">
      <c r="A2689" s="30" t="s">
        <v>290</v>
      </c>
      <c r="B2689">
        <v>4</v>
      </c>
      <c r="C2689" t="s">
        <v>607</v>
      </c>
      <c r="D2689" t="s">
        <v>96</v>
      </c>
      <c r="E2689">
        <f>IF(Table9_1[[#This Row],[Sample]]="ST","",VALUE(MID(Table9_1[[#This Row],[Sample]],FIND("-",Table9_1[[#This Row],[Sample]])+1,LEN(Table9_1[[#This Row],[Sample]])))-0.5)</f>
        <v>23.5</v>
      </c>
      <c r="F2689">
        <v>5.7658190419869904</v>
      </c>
      <c r="G2689" s="30" t="s">
        <v>572</v>
      </c>
    </row>
    <row r="2690" spans="1:7" x14ac:dyDescent="0.35">
      <c r="A2690" s="30" t="s">
        <v>290</v>
      </c>
      <c r="B2690">
        <v>5</v>
      </c>
      <c r="C2690" t="s">
        <v>608</v>
      </c>
      <c r="D2690" t="s">
        <v>633</v>
      </c>
      <c r="E2690" t="e">
        <f>IF(Table9_1[[#This Row],[Sample]]="ST","",VALUE(MID(Table9_1[[#This Row],[Sample]],FIND("-",Table9_1[[#This Row],[Sample]])+1,LEN(Table9_1[[#This Row],[Sample]])))-0.5)</f>
        <v>#VALUE!</v>
      </c>
      <c r="F2690">
        <v>17.38</v>
      </c>
      <c r="G2690" s="30" t="s">
        <v>596</v>
      </c>
    </row>
    <row r="2691" spans="1:7" x14ac:dyDescent="0.35">
      <c r="A2691" s="30" t="s">
        <v>290</v>
      </c>
      <c r="B2691">
        <v>5</v>
      </c>
      <c r="C2691" t="s">
        <v>608</v>
      </c>
      <c r="D2691" t="s">
        <v>50</v>
      </c>
      <c r="E2691">
        <f>IF(Table9_1[[#This Row],[Sample]]="ST","",VALUE(MID(Table9_1[[#This Row],[Sample]],FIND("-",Table9_1[[#This Row],[Sample]])+1,LEN(Table9_1[[#This Row],[Sample]])))-0.5)</f>
        <v>0.5</v>
      </c>
      <c r="F2691">
        <v>9.8611111111111107</v>
      </c>
      <c r="G2691" s="30" t="s">
        <v>595</v>
      </c>
    </row>
    <row r="2692" spans="1:7" x14ac:dyDescent="0.35">
      <c r="A2692" s="30" t="s">
        <v>290</v>
      </c>
      <c r="B2692">
        <v>5</v>
      </c>
      <c r="C2692" t="s">
        <v>608</v>
      </c>
      <c r="D2692" s="5" t="s">
        <v>66</v>
      </c>
      <c r="E2692">
        <f>IF(Table9_1[[#This Row],[Sample]]="ST","",VALUE(MID(Table9_1[[#This Row],[Sample]],FIND("-",Table9_1[[#This Row],[Sample]])+1,LEN(Table9_1[[#This Row],[Sample]])))-0.5)</f>
        <v>8.5</v>
      </c>
      <c r="F2692">
        <v>6.6800804828973845</v>
      </c>
      <c r="G2692" s="30" t="s">
        <v>597</v>
      </c>
    </row>
    <row r="2693" spans="1:7" x14ac:dyDescent="0.35">
      <c r="A2693" s="30" t="s">
        <v>290</v>
      </c>
      <c r="B2693">
        <v>5</v>
      </c>
      <c r="C2693" t="s">
        <v>608</v>
      </c>
      <c r="D2693" t="s">
        <v>78</v>
      </c>
      <c r="E2693">
        <f>IF(Table9_1[[#This Row],[Sample]]="ST","",VALUE(MID(Table9_1[[#This Row],[Sample]],FIND("-",Table9_1[[#This Row],[Sample]])+1,LEN(Table9_1[[#This Row],[Sample]])))-0.5)</f>
        <v>14.5</v>
      </c>
      <c r="F2693">
        <v>6.5392354124748495</v>
      </c>
      <c r="G2693" s="30" t="s">
        <v>598</v>
      </c>
    </row>
    <row r="2694" spans="1:7" x14ac:dyDescent="0.35">
      <c r="A2694" s="30" t="s">
        <v>290</v>
      </c>
      <c r="B2694">
        <v>5</v>
      </c>
      <c r="C2694" t="s">
        <v>608</v>
      </c>
      <c r="D2694" t="s">
        <v>80</v>
      </c>
      <c r="E2694">
        <f>IF(Table9_1[[#This Row],[Sample]]="ST","",VALUE(MID(Table9_1[[#This Row],[Sample]],FIND("-",Table9_1[[#This Row],[Sample]])+1,LEN(Table9_1[[#This Row],[Sample]])))-0.5)</f>
        <v>15.5</v>
      </c>
      <c r="F2694">
        <v>6.310483870967742</v>
      </c>
      <c r="G2694" s="30" t="s">
        <v>599</v>
      </c>
    </row>
    <row r="2695" spans="1:7" x14ac:dyDescent="0.35">
      <c r="A2695" s="30" t="s">
        <v>290</v>
      </c>
      <c r="B2695">
        <v>5</v>
      </c>
      <c r="C2695" t="s">
        <v>608</v>
      </c>
      <c r="D2695" t="s">
        <v>82</v>
      </c>
      <c r="E2695">
        <f>IF(Table9_1[[#This Row],[Sample]]="ST","",VALUE(MID(Table9_1[[#This Row],[Sample]],FIND("-",Table9_1[[#This Row],[Sample]])+1,LEN(Table9_1[[#This Row],[Sample]])))-0.5)</f>
        <v>16.5</v>
      </c>
      <c r="F2695">
        <v>6.0358565737051793</v>
      </c>
      <c r="G2695" s="30" t="s">
        <v>600</v>
      </c>
    </row>
    <row r="2696" spans="1:7" x14ac:dyDescent="0.35">
      <c r="A2696" s="30" t="s">
        <v>290</v>
      </c>
      <c r="B2696">
        <v>5</v>
      </c>
      <c r="C2696" t="s">
        <v>608</v>
      </c>
      <c r="D2696" t="s">
        <v>84</v>
      </c>
      <c r="E2696">
        <f>IF(Table9_1[[#This Row],[Sample]]="ST","",VALUE(MID(Table9_1[[#This Row],[Sample]],FIND("-",Table9_1[[#This Row],[Sample]])+1,LEN(Table9_1[[#This Row],[Sample]])))-0.5)</f>
        <v>17.5</v>
      </c>
      <c r="F2696">
        <v>6.5725806451612909</v>
      </c>
      <c r="G2696" s="30" t="s">
        <v>601</v>
      </c>
    </row>
    <row r="2697" spans="1:7" x14ac:dyDescent="0.35">
      <c r="A2697" s="30" t="s">
        <v>290</v>
      </c>
      <c r="B2697">
        <v>5</v>
      </c>
      <c r="C2697" t="s">
        <v>608</v>
      </c>
      <c r="D2697" t="s">
        <v>86</v>
      </c>
      <c r="E2697">
        <f>IF(Table9_1[[#This Row],[Sample]]="ST","",VALUE(MID(Table9_1[[#This Row],[Sample]],FIND("-",Table9_1[[#This Row],[Sample]])+1,LEN(Table9_1[[#This Row],[Sample]])))-0.5)</f>
        <v>18.5</v>
      </c>
      <c r="F2697">
        <v>5.6660039761431413</v>
      </c>
      <c r="G2697" s="30" t="s">
        <v>602</v>
      </c>
    </row>
    <row r="2698" spans="1:7" x14ac:dyDescent="0.35">
      <c r="A2698" s="30" t="s">
        <v>290</v>
      </c>
      <c r="B2698">
        <v>5</v>
      </c>
      <c r="C2698" t="s">
        <v>608</v>
      </c>
      <c r="D2698" t="s">
        <v>88</v>
      </c>
      <c r="E2698">
        <f>IF(Table9_1[[#This Row],[Sample]]="ST","",VALUE(MID(Table9_1[[#This Row],[Sample]],FIND("-",Table9_1[[#This Row],[Sample]])+1,LEN(Table9_1[[#This Row],[Sample]])))-0.5)</f>
        <v>19.5</v>
      </c>
      <c r="F2698">
        <v>5.8185404339250484</v>
      </c>
      <c r="G2698" s="30" t="s">
        <v>603</v>
      </c>
    </row>
    <row r="2699" spans="1:7" x14ac:dyDescent="0.35">
      <c r="A2699" s="30" t="s">
        <v>290</v>
      </c>
      <c r="B2699">
        <v>5</v>
      </c>
      <c r="C2699" t="s">
        <v>608</v>
      </c>
      <c r="D2699" t="s">
        <v>90</v>
      </c>
      <c r="E2699">
        <f>IF(Table9_1[[#This Row],[Sample]]="ST","",VALUE(MID(Table9_1[[#This Row],[Sample]],FIND("-",Table9_1[[#This Row],[Sample]])+1,LEN(Table9_1[[#This Row],[Sample]])))-0.5)</f>
        <v>20.5</v>
      </c>
      <c r="F2699">
        <v>6.26</v>
      </c>
      <c r="G2699" s="30" t="s">
        <v>604</v>
      </c>
    </row>
    <row r="2700" spans="1:7" x14ac:dyDescent="0.35">
      <c r="A2700" s="30" t="s">
        <v>290</v>
      </c>
      <c r="B2700">
        <v>5</v>
      </c>
      <c r="C2700" t="s">
        <v>608</v>
      </c>
      <c r="D2700" t="s">
        <v>92</v>
      </c>
      <c r="E2700">
        <f>IF(Table9_1[[#This Row],[Sample]]="ST","",VALUE(MID(Table9_1[[#This Row],[Sample]],FIND("-",Table9_1[[#This Row],[Sample]])+1,LEN(Table9_1[[#This Row],[Sample]])))-0.5)</f>
        <v>21.5</v>
      </c>
      <c r="F2700">
        <v>6.6599190283400818</v>
      </c>
      <c r="G2700" s="30" t="s">
        <v>605</v>
      </c>
    </row>
    <row r="2701" spans="1:7" x14ac:dyDescent="0.35">
      <c r="A2701" s="30" t="s">
        <v>290</v>
      </c>
      <c r="B2701">
        <v>5</v>
      </c>
      <c r="C2701" t="s">
        <v>608</v>
      </c>
      <c r="D2701" t="s">
        <v>96</v>
      </c>
      <c r="E2701">
        <f>IF(Table9_1[[#This Row],[Sample]]="ST","",VALUE(MID(Table9_1[[#This Row],[Sample]],FIND("-",Table9_1[[#This Row],[Sample]])+1,LEN(Table9_1[[#This Row],[Sample]])))-0.5)</f>
        <v>23.5</v>
      </c>
      <c r="F2701">
        <v>6.7404426559356141</v>
      </c>
      <c r="G2701" s="30" t="s">
        <v>606</v>
      </c>
    </row>
    <row r="2702" spans="1:7" x14ac:dyDescent="0.35">
      <c r="A2702" s="30" t="s">
        <v>291</v>
      </c>
      <c r="B2702">
        <v>1</v>
      </c>
      <c r="C2702" t="s">
        <v>519</v>
      </c>
      <c r="D2702" t="s">
        <v>588</v>
      </c>
      <c r="E2702" t="str">
        <f>IF(Table9_1[[#This Row],[Sample]]="ST","",VALUE(MID(Table9_1[[#This Row],[Sample]],FIND("-",Table9_1[[#This Row],[Sample]])+1,LEN(Table9_1[[#This Row],[Sample]])))-0.5)</f>
        <v/>
      </c>
      <c r="F2702">
        <v>2.9308323563892145E-2</v>
      </c>
      <c r="G2702" s="30" t="s">
        <v>525</v>
      </c>
    </row>
    <row r="2703" spans="1:7" x14ac:dyDescent="0.35">
      <c r="A2703" s="30" t="s">
        <v>291</v>
      </c>
      <c r="B2703">
        <v>1</v>
      </c>
      <c r="C2703" t="s">
        <v>519</v>
      </c>
      <c r="D2703" t="s">
        <v>50</v>
      </c>
      <c r="E2703">
        <f>IF(Table9_1[[#This Row],[Sample]]="ST","",VALUE(MID(Table9_1[[#This Row],[Sample]],FIND("-",Table9_1[[#This Row],[Sample]])+1,LEN(Table9_1[[#This Row],[Sample]])))-0.5)</f>
        <v>0.5</v>
      </c>
      <c r="F2703">
        <v>4.3200276481769488E-2</v>
      </c>
      <c r="G2703" s="30" t="s">
        <v>526</v>
      </c>
    </row>
    <row r="2704" spans="1:7" x14ac:dyDescent="0.35">
      <c r="A2704" s="30" t="s">
        <v>291</v>
      </c>
      <c r="B2704">
        <v>1</v>
      </c>
      <c r="C2704" t="s">
        <v>519</v>
      </c>
      <c r="D2704" t="s">
        <v>66</v>
      </c>
      <c r="E2704">
        <f>IF(Table9_1[[#This Row],[Sample]]="ST","",VALUE(MID(Table9_1[[#This Row],[Sample]],FIND("-",Table9_1[[#This Row],[Sample]])+1,LEN(Table9_1[[#This Row],[Sample]])))-0.5)</f>
        <v>8.5</v>
      </c>
      <c r="F2704">
        <v>5.4387237128353881E-2</v>
      </c>
      <c r="G2704" s="30" t="s">
        <v>527</v>
      </c>
    </row>
    <row r="2705" spans="1:7" x14ac:dyDescent="0.35">
      <c r="A2705" s="30" t="s">
        <v>291</v>
      </c>
      <c r="B2705">
        <v>1</v>
      </c>
      <c r="C2705" t="s">
        <v>519</v>
      </c>
      <c r="D2705" t="s">
        <v>78</v>
      </c>
      <c r="E2705">
        <f>IF(Table9_1[[#This Row],[Sample]]="ST","",VALUE(MID(Table9_1[[#This Row],[Sample]],FIND("-",Table9_1[[#This Row],[Sample]])+1,LEN(Table9_1[[#This Row],[Sample]])))-0.5)</f>
        <v>14.5</v>
      </c>
      <c r="F2705">
        <v>4.5306270387821673E-2</v>
      </c>
      <c r="G2705" s="30" t="s">
        <v>528</v>
      </c>
    </row>
    <row r="2706" spans="1:7" x14ac:dyDescent="0.35">
      <c r="A2706" s="30" t="s">
        <v>291</v>
      </c>
      <c r="B2706">
        <v>1</v>
      </c>
      <c r="C2706" t="s">
        <v>519</v>
      </c>
      <c r="D2706" t="s">
        <v>80</v>
      </c>
      <c r="E2706">
        <f>IF(Table9_1[[#This Row],[Sample]]="ST","",VALUE(MID(Table9_1[[#This Row],[Sample]],FIND("-",Table9_1[[#This Row],[Sample]])+1,LEN(Table9_1[[#This Row],[Sample]])))-0.5)</f>
        <v>15.5</v>
      </c>
      <c r="F2706">
        <v>6.9577317794399032E-2</v>
      </c>
      <c r="G2706" s="30" t="s">
        <v>529</v>
      </c>
    </row>
    <row r="2707" spans="1:7" x14ac:dyDescent="0.35">
      <c r="A2707" s="30" t="s">
        <v>291</v>
      </c>
      <c r="B2707">
        <v>1</v>
      </c>
      <c r="C2707" t="s">
        <v>519</v>
      </c>
      <c r="D2707" t="s">
        <v>82</v>
      </c>
      <c r="E2707">
        <f>IF(Table9_1[[#This Row],[Sample]]="ST","",VALUE(MID(Table9_1[[#This Row],[Sample]],FIND("-",Table9_1[[#This Row],[Sample]])+1,LEN(Table9_1[[#This Row],[Sample]])))-0.5)</f>
        <v>16.5</v>
      </c>
      <c r="F2707">
        <v>4.8885412592882288E-2</v>
      </c>
      <c r="G2707" s="30" t="s">
        <v>530</v>
      </c>
    </row>
    <row r="2708" spans="1:7" x14ac:dyDescent="0.35">
      <c r="A2708" s="30" t="s">
        <v>291</v>
      </c>
      <c r="B2708">
        <v>1</v>
      </c>
      <c r="C2708" t="s">
        <v>519</v>
      </c>
      <c r="D2708" t="s">
        <v>84</v>
      </c>
      <c r="E2708">
        <f>IF(Table9_1[[#This Row],[Sample]]="ST","",VALUE(MID(Table9_1[[#This Row],[Sample]],FIND("-",Table9_1[[#This Row],[Sample]])+1,LEN(Table9_1[[#This Row],[Sample]])))-0.5)</f>
        <v>17.5</v>
      </c>
      <c r="F2708">
        <v>3.9009167154281252E-2</v>
      </c>
      <c r="G2708" s="30" t="s">
        <v>531</v>
      </c>
    </row>
    <row r="2709" spans="1:7" x14ac:dyDescent="0.35">
      <c r="A2709" s="30" t="s">
        <v>291</v>
      </c>
      <c r="B2709">
        <v>1</v>
      </c>
      <c r="C2709" t="s">
        <v>519</v>
      </c>
      <c r="D2709" t="s">
        <v>86</v>
      </c>
      <c r="E2709">
        <f>IF(Table9_1[[#This Row],[Sample]]="ST","",VALUE(MID(Table9_1[[#This Row],[Sample]],FIND("-",Table9_1[[#This Row],[Sample]])+1,LEN(Table9_1[[#This Row],[Sample]])))-0.5)</f>
        <v>18.5</v>
      </c>
      <c r="F2709">
        <v>4.4154009184033907E-2</v>
      </c>
      <c r="G2709" s="30" t="s">
        <v>532</v>
      </c>
    </row>
    <row r="2710" spans="1:7" x14ac:dyDescent="0.35">
      <c r="A2710" s="30" t="s">
        <v>291</v>
      </c>
      <c r="B2710">
        <v>1</v>
      </c>
      <c r="C2710" t="s">
        <v>519</v>
      </c>
      <c r="D2710" t="s">
        <v>88</v>
      </c>
      <c r="E2710">
        <f>IF(Table9_1[[#This Row],[Sample]]="ST","",VALUE(MID(Table9_1[[#This Row],[Sample]],FIND("-",Table9_1[[#This Row],[Sample]])+1,LEN(Table9_1[[#This Row],[Sample]])))-0.5)</f>
        <v>19.5</v>
      </c>
      <c r="F2710">
        <v>4.8904538341158058E-2</v>
      </c>
      <c r="G2710" s="30" t="s">
        <v>533</v>
      </c>
    </row>
    <row r="2711" spans="1:7" x14ac:dyDescent="0.35">
      <c r="A2711" s="30" t="s">
        <v>291</v>
      </c>
      <c r="B2711">
        <v>1</v>
      </c>
      <c r="C2711" t="s">
        <v>519</v>
      </c>
      <c r="D2711" t="s">
        <v>90</v>
      </c>
      <c r="E2711">
        <f>IF(Table9_1[[#This Row],[Sample]]="ST","",VALUE(MID(Table9_1[[#This Row],[Sample]],FIND("-",Table9_1[[#This Row],[Sample]])+1,LEN(Table9_1[[#This Row],[Sample]])))-0.5)</f>
        <v>20.5</v>
      </c>
      <c r="F2711">
        <v>3.8439361906592355E-2</v>
      </c>
      <c r="G2711" s="30" t="s">
        <v>534</v>
      </c>
    </row>
    <row r="2712" spans="1:7" x14ac:dyDescent="0.35">
      <c r="A2712" s="30" t="s">
        <v>291</v>
      </c>
      <c r="B2712">
        <v>1</v>
      </c>
      <c r="C2712" t="s">
        <v>519</v>
      </c>
      <c r="D2712" t="s">
        <v>92</v>
      </c>
      <c r="E2712">
        <f>IF(Table9_1[[#This Row],[Sample]]="ST","",VALUE(MID(Table9_1[[#This Row],[Sample]],FIND("-",Table9_1[[#This Row],[Sample]])+1,LEN(Table9_1[[#This Row],[Sample]])))-0.5)</f>
        <v>21.5</v>
      </c>
      <c r="F2712">
        <v>4.8393341076267908E-2</v>
      </c>
      <c r="G2712" s="30" t="s">
        <v>535</v>
      </c>
    </row>
    <row r="2713" spans="1:7" x14ac:dyDescent="0.35">
      <c r="A2713" s="30" t="s">
        <v>291</v>
      </c>
      <c r="B2713">
        <v>1</v>
      </c>
      <c r="C2713" t="s">
        <v>519</v>
      </c>
      <c r="D2713" t="s">
        <v>96</v>
      </c>
      <c r="E2713">
        <f>IF(Table9_1[[#This Row],[Sample]]="ST","",VALUE(MID(Table9_1[[#This Row],[Sample]],FIND("-",Table9_1[[#This Row],[Sample]])+1,LEN(Table9_1[[#This Row],[Sample]])))-0.5)</f>
        <v>23.5</v>
      </c>
      <c r="F2713">
        <v>4.9280504632367439E-2</v>
      </c>
      <c r="G2713" s="30" t="s">
        <v>536</v>
      </c>
    </row>
    <row r="2714" spans="1:7" x14ac:dyDescent="0.35">
      <c r="A2714" s="30" t="s">
        <v>291</v>
      </c>
      <c r="B2714">
        <v>2</v>
      </c>
      <c r="C2714" t="s">
        <v>589</v>
      </c>
      <c r="D2714" t="s">
        <v>588</v>
      </c>
      <c r="E2714" t="str">
        <f>IF(Table9_1[[#This Row],[Sample]]="ST","",VALUE(MID(Table9_1[[#This Row],[Sample]],FIND("-",Table9_1[[#This Row],[Sample]])+1,LEN(Table9_1[[#This Row],[Sample]])))-0.5)</f>
        <v/>
      </c>
      <c r="F2714">
        <v>1.0550996483001172</v>
      </c>
      <c r="G2714" s="30" t="s">
        <v>537</v>
      </c>
    </row>
    <row r="2715" spans="1:7" x14ac:dyDescent="0.35">
      <c r="A2715" s="30" t="s">
        <v>291</v>
      </c>
      <c r="B2715">
        <v>2</v>
      </c>
      <c r="C2715" t="s">
        <v>589</v>
      </c>
      <c r="D2715" t="s">
        <v>50</v>
      </c>
      <c r="E2715">
        <f>IF(Table9_1[[#This Row],[Sample]]="ST","",VALUE(MID(Table9_1[[#This Row],[Sample]],FIND("-",Table9_1[[#This Row],[Sample]])+1,LEN(Table9_1[[#This Row],[Sample]])))-0.5)</f>
        <v>0.5</v>
      </c>
      <c r="F2715">
        <v>0.50976326248487991</v>
      </c>
      <c r="G2715" s="30" t="s">
        <v>538</v>
      </c>
    </row>
    <row r="2716" spans="1:7" x14ac:dyDescent="0.35">
      <c r="A2716" s="30" t="s">
        <v>291</v>
      </c>
      <c r="B2716">
        <v>2</v>
      </c>
      <c r="C2716" t="s">
        <v>589</v>
      </c>
      <c r="D2716" t="s">
        <v>66</v>
      </c>
      <c r="E2716">
        <f>IF(Table9_1[[#This Row],[Sample]]="ST","",VALUE(MID(Table9_1[[#This Row],[Sample]],FIND("-",Table9_1[[#This Row],[Sample]])+1,LEN(Table9_1[[#This Row],[Sample]])))-0.5)</f>
        <v>8.5</v>
      </c>
      <c r="F2716">
        <v>0.36258158085569253</v>
      </c>
      <c r="G2716" s="30" t="s">
        <v>539</v>
      </c>
    </row>
    <row r="2717" spans="1:7" x14ac:dyDescent="0.35">
      <c r="A2717" s="30" t="s">
        <v>291</v>
      </c>
      <c r="B2717">
        <v>2</v>
      </c>
      <c r="C2717" t="s">
        <v>589</v>
      </c>
      <c r="D2717" t="s">
        <v>78</v>
      </c>
      <c r="E2717">
        <f>IF(Table9_1[[#This Row],[Sample]]="ST","",VALUE(MID(Table9_1[[#This Row],[Sample]],FIND("-",Table9_1[[#This Row],[Sample]])+1,LEN(Table9_1[[#This Row],[Sample]])))-0.5)</f>
        <v>14.5</v>
      </c>
      <c r="F2717">
        <v>0.17216382747372236</v>
      </c>
      <c r="G2717" s="30" t="s">
        <v>540</v>
      </c>
    </row>
    <row r="2718" spans="1:7" x14ac:dyDescent="0.35">
      <c r="A2718" s="30" t="s">
        <v>291</v>
      </c>
      <c r="B2718">
        <v>2</v>
      </c>
      <c r="C2718" t="s">
        <v>589</v>
      </c>
      <c r="D2718" t="s">
        <v>80</v>
      </c>
      <c r="E2718">
        <f>IF(Table9_1[[#This Row],[Sample]]="ST","",VALUE(MID(Table9_1[[#This Row],[Sample]],FIND("-",Table9_1[[#This Row],[Sample]])+1,LEN(Table9_1[[#This Row],[Sample]])))-0.5)</f>
        <v>15.5</v>
      </c>
      <c r="F2718">
        <v>0.15654896503739782</v>
      </c>
      <c r="G2718" s="30" t="s">
        <v>541</v>
      </c>
    </row>
    <row r="2719" spans="1:7" x14ac:dyDescent="0.35">
      <c r="A2719" s="30" t="s">
        <v>291</v>
      </c>
      <c r="B2719">
        <v>2</v>
      </c>
      <c r="C2719" t="s">
        <v>589</v>
      </c>
      <c r="D2719" t="s">
        <v>82</v>
      </c>
      <c r="E2719">
        <f>IF(Table9_1[[#This Row],[Sample]]="ST","",VALUE(MID(Table9_1[[#This Row],[Sample]],FIND("-",Table9_1[[#This Row],[Sample]])+1,LEN(Table9_1[[#This Row],[Sample]])))-0.5)</f>
        <v>16.5</v>
      </c>
      <c r="F2719">
        <v>0.1662104028157998</v>
      </c>
      <c r="G2719" s="30" t="s">
        <v>542</v>
      </c>
    </row>
    <row r="2720" spans="1:7" x14ac:dyDescent="0.35">
      <c r="A2720" s="30" t="s">
        <v>291</v>
      </c>
      <c r="B2720">
        <v>2</v>
      </c>
      <c r="C2720" t="s">
        <v>589</v>
      </c>
      <c r="D2720" t="s">
        <v>84</v>
      </c>
      <c r="E2720">
        <f>IF(Table9_1[[#This Row],[Sample]]="ST","",VALUE(MID(Table9_1[[#This Row],[Sample]],FIND("-",Table9_1[[#This Row],[Sample]])+1,LEN(Table9_1[[#This Row],[Sample]])))-0.5)</f>
        <v>17.5</v>
      </c>
      <c r="F2720">
        <v>0.19504583577140627</v>
      </c>
      <c r="G2720" s="30" t="s">
        <v>543</v>
      </c>
    </row>
    <row r="2721" spans="1:7" x14ac:dyDescent="0.35">
      <c r="A2721" s="30" t="s">
        <v>291</v>
      </c>
      <c r="B2721">
        <v>2</v>
      </c>
      <c r="C2721" t="s">
        <v>589</v>
      </c>
      <c r="D2721" t="s">
        <v>86</v>
      </c>
      <c r="E2721">
        <f>IF(Table9_1[[#This Row],[Sample]]="ST","",VALUE(MID(Table9_1[[#This Row],[Sample]],FIND("-",Table9_1[[#This Row],[Sample]])+1,LEN(Table9_1[[#This Row],[Sample]])))-0.5)</f>
        <v>18.5</v>
      </c>
      <c r="F2721">
        <v>0.15012363122571531</v>
      </c>
      <c r="G2721" s="30" t="s">
        <v>544</v>
      </c>
    </row>
    <row r="2722" spans="1:7" x14ac:dyDescent="0.35">
      <c r="A2722" s="30" t="s">
        <v>291</v>
      </c>
      <c r="B2722">
        <v>2</v>
      </c>
      <c r="C2722" t="s">
        <v>589</v>
      </c>
      <c r="D2722" t="s">
        <v>88</v>
      </c>
      <c r="E2722">
        <f>IF(Table9_1[[#This Row],[Sample]]="ST","",VALUE(MID(Table9_1[[#This Row],[Sample]],FIND("-",Table9_1[[#This Row],[Sample]])+1,LEN(Table9_1[[#This Row],[Sample]])))-0.5)</f>
        <v>19.5</v>
      </c>
      <c r="F2722">
        <v>0.13693270735524257</v>
      </c>
      <c r="G2722" s="30" t="s">
        <v>545</v>
      </c>
    </row>
    <row r="2723" spans="1:7" x14ac:dyDescent="0.35">
      <c r="A2723" s="30" t="s">
        <v>291</v>
      </c>
      <c r="B2723">
        <v>2</v>
      </c>
      <c r="C2723" t="s">
        <v>589</v>
      </c>
      <c r="D2723" t="s">
        <v>90</v>
      </c>
      <c r="E2723">
        <f>IF(Table9_1[[#This Row],[Sample]]="ST","",VALUE(MID(Table9_1[[#This Row],[Sample]],FIND("-",Table9_1[[#This Row],[Sample]])+1,LEN(Table9_1[[#This Row],[Sample]])))-0.5)</f>
        <v>20.5</v>
      </c>
      <c r="F2723">
        <v>0.15375744762636942</v>
      </c>
      <c r="G2723" s="30" t="s">
        <v>546</v>
      </c>
    </row>
    <row r="2724" spans="1:7" x14ac:dyDescent="0.35">
      <c r="A2724" s="30" t="s">
        <v>291</v>
      </c>
      <c r="B2724">
        <v>2</v>
      </c>
      <c r="C2724" t="s">
        <v>589</v>
      </c>
      <c r="D2724" t="s">
        <v>92</v>
      </c>
      <c r="E2724">
        <f>IF(Table9_1[[#This Row],[Sample]]="ST","",VALUE(MID(Table9_1[[#This Row],[Sample]],FIND("-",Table9_1[[#This Row],[Sample]])+1,LEN(Table9_1[[#This Row],[Sample]])))-0.5)</f>
        <v>21.5</v>
      </c>
      <c r="F2724">
        <v>0.19357336430507163</v>
      </c>
      <c r="G2724" s="30" t="s">
        <v>547</v>
      </c>
    </row>
    <row r="2725" spans="1:7" x14ac:dyDescent="0.35">
      <c r="A2725" s="30" t="s">
        <v>291</v>
      </c>
      <c r="B2725">
        <v>2</v>
      </c>
      <c r="C2725" t="s">
        <v>589</v>
      </c>
      <c r="D2725" t="s">
        <v>96</v>
      </c>
      <c r="E2725">
        <f>IF(Table9_1[[#This Row],[Sample]]="ST","",VALUE(MID(Table9_1[[#This Row],[Sample]],FIND("-",Table9_1[[#This Row],[Sample]])+1,LEN(Table9_1[[#This Row],[Sample]])))-0.5)</f>
        <v>23.5</v>
      </c>
      <c r="F2725">
        <v>0.14784151389710232</v>
      </c>
      <c r="G2725" s="30" t="s">
        <v>548</v>
      </c>
    </row>
    <row r="2726" spans="1:7" x14ac:dyDescent="0.35">
      <c r="A2726" s="30" t="s">
        <v>291</v>
      </c>
      <c r="B2726">
        <v>3</v>
      </c>
      <c r="C2726" t="s">
        <v>590</v>
      </c>
      <c r="D2726" t="s">
        <v>588</v>
      </c>
      <c r="E2726" t="str">
        <f>IF(Table9_1[[#This Row],[Sample]]="ST","",VALUE(MID(Table9_1[[#This Row],[Sample]],FIND("-",Table9_1[[#This Row],[Sample]])+1,LEN(Table9_1[[#This Row],[Sample]])))-0.5)</f>
        <v/>
      </c>
      <c r="F2726">
        <v>0.34193044157874175</v>
      </c>
      <c r="G2726" s="30" t="s">
        <v>549</v>
      </c>
    </row>
    <row r="2727" spans="1:7" x14ac:dyDescent="0.35">
      <c r="A2727" s="30" t="s">
        <v>291</v>
      </c>
      <c r="B2727">
        <v>3</v>
      </c>
      <c r="C2727" t="s">
        <v>590</v>
      </c>
      <c r="D2727" t="s">
        <v>50</v>
      </c>
      <c r="E2727">
        <f>IF(Table9_1[[#This Row],[Sample]]="ST","",VALUE(MID(Table9_1[[#This Row],[Sample]],FIND("-",Table9_1[[#This Row],[Sample]])+1,LEN(Table9_1[[#This Row],[Sample]])))-0.5)</f>
        <v>0.5</v>
      </c>
      <c r="F2727">
        <v>0.31104199066874028</v>
      </c>
      <c r="G2727" s="30" t="s">
        <v>550</v>
      </c>
    </row>
    <row r="2728" spans="1:7" x14ac:dyDescent="0.35">
      <c r="A2728" s="30" t="s">
        <v>291</v>
      </c>
      <c r="B2728">
        <v>3</v>
      </c>
      <c r="C2728" t="s">
        <v>590</v>
      </c>
      <c r="D2728" t="s">
        <v>66</v>
      </c>
      <c r="E2728">
        <f>IF(Table9_1[[#This Row],[Sample]]="ST","",VALUE(MID(Table9_1[[#This Row],[Sample]],FIND("-",Table9_1[[#This Row],[Sample]])+1,LEN(Table9_1[[#This Row],[Sample]])))-0.5)</f>
        <v>8.5</v>
      </c>
      <c r="F2728">
        <v>0.19941986947063089</v>
      </c>
      <c r="G2728" s="30" t="s">
        <v>551</v>
      </c>
    </row>
    <row r="2729" spans="1:7" x14ac:dyDescent="0.35">
      <c r="A2729" s="30" t="s">
        <v>291</v>
      </c>
      <c r="B2729">
        <v>3</v>
      </c>
      <c r="C2729" t="s">
        <v>590</v>
      </c>
      <c r="D2729" t="s">
        <v>78</v>
      </c>
      <c r="E2729">
        <f>IF(Table9_1[[#This Row],[Sample]]="ST","",VALUE(MID(Table9_1[[#This Row],[Sample]],FIND("-",Table9_1[[#This Row],[Sample]])+1,LEN(Table9_1[[#This Row],[Sample]])))-0.5)</f>
        <v>14.5</v>
      </c>
      <c r="F2729">
        <v>6.3428778542950343E-2</v>
      </c>
      <c r="G2729" s="30" t="s">
        <v>552</v>
      </c>
    </row>
    <row r="2730" spans="1:7" x14ac:dyDescent="0.35">
      <c r="A2730" s="30" t="s">
        <v>291</v>
      </c>
      <c r="B2730">
        <v>3</v>
      </c>
      <c r="C2730" t="s">
        <v>590</v>
      </c>
      <c r="D2730" t="s">
        <v>80</v>
      </c>
      <c r="E2730">
        <f>IF(Table9_1[[#This Row],[Sample]]="ST","",VALUE(MID(Table9_1[[#This Row],[Sample]],FIND("-",Table9_1[[#This Row],[Sample]])+1,LEN(Table9_1[[#This Row],[Sample]])))-0.5)</f>
        <v>15.5</v>
      </c>
      <c r="F2730">
        <v>8.6971647242998787E-2</v>
      </c>
      <c r="G2730" s="30" t="s">
        <v>553</v>
      </c>
    </row>
    <row r="2731" spans="1:7" x14ac:dyDescent="0.35">
      <c r="A2731" s="30" t="s">
        <v>291</v>
      </c>
      <c r="B2731">
        <v>3</v>
      </c>
      <c r="C2731" t="s">
        <v>590</v>
      </c>
      <c r="D2731" t="s">
        <v>82</v>
      </c>
      <c r="E2731">
        <f>IF(Table9_1[[#This Row],[Sample]]="ST","",VALUE(MID(Table9_1[[#This Row],[Sample]],FIND("-",Table9_1[[#This Row],[Sample]])+1,LEN(Table9_1[[#This Row],[Sample]])))-0.5)</f>
        <v>16.5</v>
      </c>
      <c r="F2731">
        <v>7.8216660148611672E-2</v>
      </c>
      <c r="G2731" s="30" t="s">
        <v>554</v>
      </c>
    </row>
    <row r="2732" spans="1:7" x14ac:dyDescent="0.35">
      <c r="A2732" s="30" t="s">
        <v>291</v>
      </c>
      <c r="B2732">
        <v>3</v>
      </c>
      <c r="C2732" t="s">
        <v>590</v>
      </c>
      <c r="D2732" t="s">
        <v>84</v>
      </c>
      <c r="E2732">
        <f>IF(Table9_1[[#This Row],[Sample]]="ST","",VALUE(MID(Table9_1[[#This Row],[Sample]],FIND("-",Table9_1[[#This Row],[Sample]])+1,LEN(Table9_1[[#This Row],[Sample]])))-0.5)</f>
        <v>17.5</v>
      </c>
      <c r="F2732">
        <v>6.8266042519992201E-2</v>
      </c>
      <c r="G2732" s="30" t="s">
        <v>555</v>
      </c>
    </row>
    <row r="2733" spans="1:7" x14ac:dyDescent="0.35">
      <c r="A2733" s="30" t="s">
        <v>291</v>
      </c>
      <c r="B2733">
        <v>3</v>
      </c>
      <c r="C2733" t="s">
        <v>590</v>
      </c>
      <c r="D2733" t="s">
        <v>86</v>
      </c>
      <c r="E2733">
        <f>IF(Table9_1[[#This Row],[Sample]]="ST","",VALUE(MID(Table9_1[[#This Row],[Sample]],FIND("-",Table9_1[[#This Row],[Sample]])+1,LEN(Table9_1[[#This Row],[Sample]])))-0.5)</f>
        <v>18.5</v>
      </c>
      <c r="F2733">
        <v>7.9477216531261025E-2</v>
      </c>
      <c r="G2733" s="30" t="s">
        <v>556</v>
      </c>
    </row>
    <row r="2734" spans="1:7" x14ac:dyDescent="0.35">
      <c r="A2734" s="30" t="s">
        <v>291</v>
      </c>
      <c r="B2734">
        <v>3</v>
      </c>
      <c r="C2734" t="s">
        <v>590</v>
      </c>
      <c r="D2734" t="s">
        <v>88</v>
      </c>
      <c r="E2734">
        <f>IF(Table9_1[[#This Row],[Sample]]="ST","",VALUE(MID(Table9_1[[#This Row],[Sample]],FIND("-",Table9_1[[#This Row],[Sample]])+1,LEN(Table9_1[[#This Row],[Sample]])))-0.5)</f>
        <v>19.5</v>
      </c>
      <c r="F2734">
        <v>6.8466353677621286E-2</v>
      </c>
      <c r="G2734" s="30" t="s">
        <v>557</v>
      </c>
    </row>
    <row r="2735" spans="1:7" x14ac:dyDescent="0.35">
      <c r="A2735" s="30" t="s">
        <v>291</v>
      </c>
      <c r="B2735">
        <v>3</v>
      </c>
      <c r="C2735" t="s">
        <v>590</v>
      </c>
      <c r="D2735" t="s">
        <v>90</v>
      </c>
      <c r="E2735">
        <f>IF(Table9_1[[#This Row],[Sample]]="ST","",VALUE(MID(Table9_1[[#This Row],[Sample]],FIND("-",Table9_1[[#This Row],[Sample]])+1,LEN(Table9_1[[#This Row],[Sample]])))-0.5)</f>
        <v>20.5</v>
      </c>
      <c r="F2735">
        <v>7.687872381318471E-2</v>
      </c>
      <c r="G2735" s="30" t="s">
        <v>558</v>
      </c>
    </row>
    <row r="2736" spans="1:7" x14ac:dyDescent="0.35">
      <c r="A2736" s="30" t="s">
        <v>291</v>
      </c>
      <c r="B2736">
        <v>3</v>
      </c>
      <c r="C2736" t="s">
        <v>590</v>
      </c>
      <c r="D2736" t="s">
        <v>92</v>
      </c>
      <c r="E2736">
        <f>IF(Table9_1[[#This Row],[Sample]]="ST","",VALUE(MID(Table9_1[[#This Row],[Sample]],FIND("-",Table9_1[[#This Row],[Sample]])+1,LEN(Table9_1[[#This Row],[Sample]])))-0.5)</f>
        <v>21.5</v>
      </c>
      <c r="F2736">
        <v>7.7429345722028656E-2</v>
      </c>
      <c r="G2736" s="30" t="s">
        <v>559</v>
      </c>
    </row>
    <row r="2737" spans="1:7" x14ac:dyDescent="0.35">
      <c r="A2737" s="30" t="s">
        <v>291</v>
      </c>
      <c r="B2737">
        <v>3</v>
      </c>
      <c r="C2737" t="s">
        <v>590</v>
      </c>
      <c r="D2737" t="s">
        <v>96</v>
      </c>
      <c r="E2737">
        <f>IF(Table9_1[[#This Row],[Sample]]="ST","",VALUE(MID(Table9_1[[#This Row],[Sample]],FIND("-",Table9_1[[#This Row],[Sample]])+1,LEN(Table9_1[[#This Row],[Sample]])))-0.5)</f>
        <v>23.5</v>
      </c>
      <c r="F2737">
        <v>6.8992706485314415E-2</v>
      </c>
      <c r="G2737" s="30" t="s">
        <v>560</v>
      </c>
    </row>
    <row r="2738" spans="1:7" x14ac:dyDescent="0.35">
      <c r="A2738" s="30" t="s">
        <v>291</v>
      </c>
      <c r="B2738">
        <v>4</v>
      </c>
      <c r="C2738" t="s">
        <v>607</v>
      </c>
      <c r="D2738" t="s">
        <v>588</v>
      </c>
      <c r="E2738" t="str">
        <f>IF(Table9_1[[#This Row],[Sample]]="ST","",VALUE(MID(Table9_1[[#This Row],[Sample]],FIND("-",Table9_1[[#This Row],[Sample]])+1,LEN(Table9_1[[#This Row],[Sample]])))-0.5)</f>
        <v/>
      </c>
      <c r="F2738">
        <v>1.8464243845252049</v>
      </c>
      <c r="G2738" s="30" t="s">
        <v>561</v>
      </c>
    </row>
    <row r="2739" spans="1:7" x14ac:dyDescent="0.35">
      <c r="A2739" s="30" t="s">
        <v>291</v>
      </c>
      <c r="B2739">
        <v>4</v>
      </c>
      <c r="C2739" t="s">
        <v>607</v>
      </c>
      <c r="D2739" t="s">
        <v>50</v>
      </c>
      <c r="E2739">
        <f>IF(Table9_1[[#This Row],[Sample]]="ST","",VALUE(MID(Table9_1[[#This Row],[Sample]],FIND("-",Table9_1[[#This Row],[Sample]])+1,LEN(Table9_1[[#This Row],[Sample]])))-0.5)</f>
        <v>0.5</v>
      </c>
      <c r="F2739">
        <v>1.0627268014515294</v>
      </c>
      <c r="G2739" s="30" t="s">
        <v>562</v>
      </c>
    </row>
    <row r="2740" spans="1:7" x14ac:dyDescent="0.35">
      <c r="A2740" s="30" t="s">
        <v>291</v>
      </c>
      <c r="B2740">
        <v>4</v>
      </c>
      <c r="C2740" t="s">
        <v>607</v>
      </c>
      <c r="D2740" t="s">
        <v>66</v>
      </c>
      <c r="E2740">
        <f>IF(Table9_1[[#This Row],[Sample]]="ST","",VALUE(MID(Table9_1[[#This Row],[Sample]],FIND("-",Table9_1[[#This Row],[Sample]])+1,LEN(Table9_1[[#This Row],[Sample]])))-0.5)</f>
        <v>8.5</v>
      </c>
      <c r="F2740">
        <v>0.8701957940536621</v>
      </c>
      <c r="G2740" s="30" t="s">
        <v>563</v>
      </c>
    </row>
    <row r="2741" spans="1:7" x14ac:dyDescent="0.35">
      <c r="A2741" s="30" t="s">
        <v>291</v>
      </c>
      <c r="B2741">
        <v>4</v>
      </c>
      <c r="C2741" t="s">
        <v>607</v>
      </c>
      <c r="D2741" t="s">
        <v>78</v>
      </c>
      <c r="E2741">
        <f>IF(Table9_1[[#This Row],[Sample]]="ST","",VALUE(MID(Table9_1[[#This Row],[Sample]],FIND("-",Table9_1[[#This Row],[Sample]])+1,LEN(Table9_1[[#This Row],[Sample]])))-0.5)</f>
        <v>14.5</v>
      </c>
      <c r="F2741">
        <v>0.88800289960130496</v>
      </c>
      <c r="G2741" s="30" t="s">
        <v>564</v>
      </c>
    </row>
    <row r="2742" spans="1:7" x14ac:dyDescent="0.35">
      <c r="A2742" s="30" t="s">
        <v>291</v>
      </c>
      <c r="B2742">
        <v>4</v>
      </c>
      <c r="C2742" t="s">
        <v>607</v>
      </c>
      <c r="D2742" t="s">
        <v>80</v>
      </c>
      <c r="E2742">
        <f>IF(Table9_1[[#This Row],[Sample]]="ST","",VALUE(MID(Table9_1[[#This Row],[Sample]],FIND("-",Table9_1[[#This Row],[Sample]])+1,LEN(Table9_1[[#This Row],[Sample]])))-0.5)</f>
        <v>15.5</v>
      </c>
      <c r="F2742">
        <v>0.83492781353278833</v>
      </c>
      <c r="G2742" s="30" t="s">
        <v>565</v>
      </c>
    </row>
    <row r="2743" spans="1:7" x14ac:dyDescent="0.35">
      <c r="A2743" s="30" t="s">
        <v>291</v>
      </c>
      <c r="B2743">
        <v>4</v>
      </c>
      <c r="C2743" t="s">
        <v>607</v>
      </c>
      <c r="D2743" t="s">
        <v>82</v>
      </c>
      <c r="E2743">
        <f>IF(Table9_1[[#This Row],[Sample]]="ST","",VALUE(MID(Table9_1[[#This Row],[Sample]],FIND("-",Table9_1[[#This Row],[Sample]])+1,LEN(Table9_1[[#This Row],[Sample]])))-0.5)</f>
        <v>16.5</v>
      </c>
      <c r="F2743">
        <v>0.84082909659757532</v>
      </c>
      <c r="G2743" s="30" t="s">
        <v>566</v>
      </c>
    </row>
    <row r="2744" spans="1:7" x14ac:dyDescent="0.35">
      <c r="A2744" s="30" t="s">
        <v>291</v>
      </c>
      <c r="B2744">
        <v>4</v>
      </c>
      <c r="C2744" t="s">
        <v>607</v>
      </c>
      <c r="D2744" t="s">
        <v>84</v>
      </c>
      <c r="E2744">
        <f>IF(Table9_1[[#This Row],[Sample]]="ST","",VALUE(MID(Table9_1[[#This Row],[Sample]],FIND("-",Table9_1[[#This Row],[Sample]])+1,LEN(Table9_1[[#This Row],[Sample]])))-0.5)</f>
        <v>17.5</v>
      </c>
      <c r="F2744">
        <v>1.0825043885313048</v>
      </c>
      <c r="G2744" s="30" t="s">
        <v>567</v>
      </c>
    </row>
    <row r="2745" spans="1:7" x14ac:dyDescent="0.35">
      <c r="A2745" s="30" t="s">
        <v>291</v>
      </c>
      <c r="B2745">
        <v>4</v>
      </c>
      <c r="C2745" t="s">
        <v>607</v>
      </c>
      <c r="D2745" t="s">
        <v>86</v>
      </c>
      <c r="E2745">
        <f>IF(Table9_1[[#This Row],[Sample]]="ST","",VALUE(MID(Table9_1[[#This Row],[Sample]],FIND("-",Table9_1[[#This Row],[Sample]])+1,LEN(Table9_1[[#This Row],[Sample]])))-0.5)</f>
        <v>18.5</v>
      </c>
      <c r="F2745">
        <v>0.96255740021193914</v>
      </c>
      <c r="G2745" s="30" t="s">
        <v>568</v>
      </c>
    </row>
    <row r="2746" spans="1:7" x14ac:dyDescent="0.35">
      <c r="A2746" s="30" t="s">
        <v>291</v>
      </c>
      <c r="B2746">
        <v>4</v>
      </c>
      <c r="C2746" t="s">
        <v>607</v>
      </c>
      <c r="D2746" t="s">
        <v>88</v>
      </c>
      <c r="E2746">
        <f>IF(Table9_1[[#This Row],[Sample]]="ST","",VALUE(MID(Table9_1[[#This Row],[Sample]],FIND("-",Table9_1[[#This Row],[Sample]])+1,LEN(Table9_1[[#This Row],[Sample]])))-0.5)</f>
        <v>19.5</v>
      </c>
      <c r="F2746">
        <v>0.80203442879499232</v>
      </c>
      <c r="G2746" s="30" t="s">
        <v>569</v>
      </c>
    </row>
    <row r="2747" spans="1:7" x14ac:dyDescent="0.35">
      <c r="A2747" s="30" t="s">
        <v>291</v>
      </c>
      <c r="B2747">
        <v>4</v>
      </c>
      <c r="C2747" t="s">
        <v>607</v>
      </c>
      <c r="D2747" t="s">
        <v>90</v>
      </c>
      <c r="E2747">
        <f>IF(Table9_1[[#This Row],[Sample]]="ST","",VALUE(MID(Table9_1[[#This Row],[Sample]],FIND("-",Table9_1[[#This Row],[Sample]])+1,LEN(Table9_1[[#This Row],[Sample]])))-0.5)</f>
        <v>20.5</v>
      </c>
      <c r="F2747">
        <v>0.96098404766480883</v>
      </c>
      <c r="G2747" s="30" t="s">
        <v>570</v>
      </c>
    </row>
    <row r="2748" spans="1:7" x14ac:dyDescent="0.35">
      <c r="A2748" s="30" t="s">
        <v>291</v>
      </c>
      <c r="B2748">
        <v>4</v>
      </c>
      <c r="C2748" t="s">
        <v>607</v>
      </c>
      <c r="D2748" t="s">
        <v>92</v>
      </c>
      <c r="E2748">
        <f>IF(Table9_1[[#This Row],[Sample]]="ST","",VALUE(MID(Table9_1[[#This Row],[Sample]],FIND("-",Table9_1[[#This Row],[Sample]])+1,LEN(Table9_1[[#This Row],[Sample]])))-0.5)</f>
        <v>21.5</v>
      </c>
      <c r="F2748">
        <v>0.98722415795586527</v>
      </c>
      <c r="G2748" s="30" t="s">
        <v>571</v>
      </c>
    </row>
    <row r="2749" spans="1:7" x14ac:dyDescent="0.35">
      <c r="A2749" s="30" t="s">
        <v>291</v>
      </c>
      <c r="B2749">
        <v>4</v>
      </c>
      <c r="C2749" t="s">
        <v>607</v>
      </c>
      <c r="D2749" t="s">
        <v>96</v>
      </c>
      <c r="E2749">
        <f>IF(Table9_1[[#This Row],[Sample]]="ST","",VALUE(MID(Table9_1[[#This Row],[Sample]],FIND("-",Table9_1[[#This Row],[Sample]])+1,LEN(Table9_1[[#This Row],[Sample]])))-0.5)</f>
        <v>23.5</v>
      </c>
      <c r="F2749">
        <v>0.98561009264734878</v>
      </c>
      <c r="G2749" s="30" t="s">
        <v>572</v>
      </c>
    </row>
    <row r="2750" spans="1:7" x14ac:dyDescent="0.35">
      <c r="A2750" s="30" t="s">
        <v>291</v>
      </c>
      <c r="B2750">
        <v>5</v>
      </c>
      <c r="C2750" t="s">
        <v>608</v>
      </c>
      <c r="D2750" t="s">
        <v>633</v>
      </c>
      <c r="E2750" t="e">
        <f>IF(Table9_1[[#This Row],[Sample]]="ST","",VALUE(MID(Table9_1[[#This Row],[Sample]],FIND("-",Table9_1[[#This Row],[Sample]])+1,LEN(Table9_1[[#This Row],[Sample]])))-0.5)</f>
        <v>#VALUE!</v>
      </c>
      <c r="F2750">
        <v>3.1199999999999997</v>
      </c>
      <c r="G2750" s="30" t="s">
        <v>596</v>
      </c>
    </row>
    <row r="2751" spans="1:7" x14ac:dyDescent="0.35">
      <c r="A2751" s="30" t="s">
        <v>291</v>
      </c>
      <c r="B2751">
        <v>5</v>
      </c>
      <c r="C2751" t="s">
        <v>608</v>
      </c>
      <c r="D2751" t="s">
        <v>50</v>
      </c>
      <c r="E2751">
        <f>IF(Table9_1[[#This Row],[Sample]]="ST","",VALUE(MID(Table9_1[[#This Row],[Sample]],FIND("-",Table9_1[[#This Row],[Sample]])+1,LEN(Table9_1[[#This Row],[Sample]])))-0.5)</f>
        <v>0.5</v>
      </c>
      <c r="F2751">
        <v>1.8650793650793651</v>
      </c>
      <c r="G2751" s="30" t="s">
        <v>595</v>
      </c>
    </row>
    <row r="2752" spans="1:7" x14ac:dyDescent="0.35">
      <c r="A2752" s="30" t="s">
        <v>291</v>
      </c>
      <c r="B2752">
        <v>5</v>
      </c>
      <c r="C2752" t="s">
        <v>608</v>
      </c>
      <c r="D2752" s="5" t="s">
        <v>66</v>
      </c>
      <c r="E2752">
        <f>IF(Table9_1[[#This Row],[Sample]]="ST","",VALUE(MID(Table9_1[[#This Row],[Sample]],FIND("-",Table9_1[[#This Row],[Sample]])+1,LEN(Table9_1[[#This Row],[Sample]])))-0.5)</f>
        <v>8.5</v>
      </c>
      <c r="F2752">
        <v>1.0060362173038229</v>
      </c>
      <c r="G2752" s="30" t="s">
        <v>597</v>
      </c>
    </row>
    <row r="2753" spans="1:7" x14ac:dyDescent="0.35">
      <c r="A2753" s="30" t="s">
        <v>291</v>
      </c>
      <c r="B2753">
        <v>5</v>
      </c>
      <c r="C2753" t="s">
        <v>608</v>
      </c>
      <c r="D2753" t="s">
        <v>78</v>
      </c>
      <c r="E2753">
        <f>IF(Table9_1[[#This Row],[Sample]]="ST","",VALUE(MID(Table9_1[[#This Row],[Sample]],FIND("-",Table9_1[[#This Row],[Sample]])+1,LEN(Table9_1[[#This Row],[Sample]])))-0.5)</f>
        <v>14.5</v>
      </c>
      <c r="F2753">
        <v>1.1468812877263581</v>
      </c>
      <c r="G2753" s="30" t="s">
        <v>598</v>
      </c>
    </row>
    <row r="2754" spans="1:7" x14ac:dyDescent="0.35">
      <c r="A2754" s="30" t="s">
        <v>291</v>
      </c>
      <c r="B2754">
        <v>5</v>
      </c>
      <c r="C2754" t="s">
        <v>608</v>
      </c>
      <c r="D2754" t="s">
        <v>80</v>
      </c>
      <c r="E2754">
        <f>IF(Table9_1[[#This Row],[Sample]]="ST","",VALUE(MID(Table9_1[[#This Row],[Sample]],FIND("-",Table9_1[[#This Row],[Sample]])+1,LEN(Table9_1[[#This Row],[Sample]])))-0.5)</f>
        <v>15.5</v>
      </c>
      <c r="F2754">
        <v>1.2096774193548387</v>
      </c>
      <c r="G2754" s="30" t="s">
        <v>599</v>
      </c>
    </row>
    <row r="2755" spans="1:7" x14ac:dyDescent="0.35">
      <c r="A2755" s="30" t="s">
        <v>291</v>
      </c>
      <c r="B2755">
        <v>5</v>
      </c>
      <c r="C2755" t="s">
        <v>608</v>
      </c>
      <c r="D2755" t="s">
        <v>82</v>
      </c>
      <c r="E2755">
        <f>IF(Table9_1[[#This Row],[Sample]]="ST","",VALUE(MID(Table9_1[[#This Row],[Sample]],FIND("-",Table9_1[[#This Row],[Sample]])+1,LEN(Table9_1[[#This Row],[Sample]])))-0.5)</f>
        <v>16.5</v>
      </c>
      <c r="F2755">
        <v>1.0358565737051793</v>
      </c>
      <c r="G2755" s="30" t="s">
        <v>600</v>
      </c>
    </row>
    <row r="2756" spans="1:7" x14ac:dyDescent="0.35">
      <c r="A2756" s="30" t="s">
        <v>291</v>
      </c>
      <c r="B2756">
        <v>5</v>
      </c>
      <c r="C2756" t="s">
        <v>608</v>
      </c>
      <c r="D2756" t="s">
        <v>84</v>
      </c>
      <c r="E2756">
        <f>IF(Table9_1[[#This Row],[Sample]]="ST","",VALUE(MID(Table9_1[[#This Row],[Sample]],FIND("-",Table9_1[[#This Row],[Sample]])+1,LEN(Table9_1[[#This Row],[Sample]])))-0.5)</f>
        <v>17.5</v>
      </c>
      <c r="F2756">
        <v>1.0887096774193548</v>
      </c>
      <c r="G2756" s="30" t="s">
        <v>601</v>
      </c>
    </row>
    <row r="2757" spans="1:7" x14ac:dyDescent="0.35">
      <c r="A2757" s="30" t="s">
        <v>291</v>
      </c>
      <c r="B2757">
        <v>5</v>
      </c>
      <c r="C2757" t="s">
        <v>608</v>
      </c>
      <c r="D2757" t="s">
        <v>86</v>
      </c>
      <c r="E2757">
        <f>IF(Table9_1[[#This Row],[Sample]]="ST","",VALUE(MID(Table9_1[[#This Row],[Sample]],FIND("-",Table9_1[[#This Row],[Sample]])+1,LEN(Table9_1[[#This Row],[Sample]])))-0.5)</f>
        <v>18.5</v>
      </c>
      <c r="F2757">
        <v>0.79522862823061635</v>
      </c>
      <c r="G2757" s="30" t="s">
        <v>602</v>
      </c>
    </row>
    <row r="2758" spans="1:7" x14ac:dyDescent="0.35">
      <c r="A2758" s="30" t="s">
        <v>291</v>
      </c>
      <c r="B2758">
        <v>5</v>
      </c>
      <c r="C2758" t="s">
        <v>608</v>
      </c>
      <c r="D2758" t="s">
        <v>88</v>
      </c>
      <c r="E2758">
        <f>IF(Table9_1[[#This Row],[Sample]]="ST","",VALUE(MID(Table9_1[[#This Row],[Sample]],FIND("-",Table9_1[[#This Row],[Sample]])+1,LEN(Table9_1[[#This Row],[Sample]])))-0.5)</f>
        <v>19.5</v>
      </c>
      <c r="F2758">
        <v>0.9664694280078896</v>
      </c>
      <c r="G2758" s="30" t="s">
        <v>603</v>
      </c>
    </row>
    <row r="2759" spans="1:7" x14ac:dyDescent="0.35">
      <c r="A2759" s="30" t="s">
        <v>291</v>
      </c>
      <c r="B2759">
        <v>5</v>
      </c>
      <c r="C2759" t="s">
        <v>608</v>
      </c>
      <c r="D2759" t="s">
        <v>90</v>
      </c>
      <c r="E2759">
        <f>IF(Table9_1[[#This Row],[Sample]]="ST","",VALUE(MID(Table9_1[[#This Row],[Sample]],FIND("-",Table9_1[[#This Row],[Sample]])+1,LEN(Table9_1[[#This Row],[Sample]])))-0.5)</f>
        <v>20.5</v>
      </c>
      <c r="F2759">
        <v>1.0999999999999999</v>
      </c>
      <c r="G2759" s="30" t="s">
        <v>604</v>
      </c>
    </row>
    <row r="2760" spans="1:7" x14ac:dyDescent="0.35">
      <c r="A2760" s="30" t="s">
        <v>291</v>
      </c>
      <c r="B2760">
        <v>5</v>
      </c>
      <c r="C2760" t="s">
        <v>608</v>
      </c>
      <c r="D2760" t="s">
        <v>92</v>
      </c>
      <c r="E2760">
        <f>IF(Table9_1[[#This Row],[Sample]]="ST","",VALUE(MID(Table9_1[[#This Row],[Sample]],FIND("-",Table9_1[[#This Row],[Sample]])+1,LEN(Table9_1[[#This Row],[Sample]])))-0.5)</f>
        <v>21.5</v>
      </c>
      <c r="F2760">
        <v>1.0931174089068827</v>
      </c>
      <c r="G2760" s="30" t="s">
        <v>605</v>
      </c>
    </row>
    <row r="2761" spans="1:7" x14ac:dyDescent="0.35">
      <c r="A2761" s="30" t="s">
        <v>291</v>
      </c>
      <c r="B2761">
        <v>5</v>
      </c>
      <c r="C2761" t="s">
        <v>608</v>
      </c>
      <c r="D2761" t="s">
        <v>96</v>
      </c>
      <c r="E2761">
        <f>IF(Table9_1[[#This Row],[Sample]]="ST","",VALUE(MID(Table9_1[[#This Row],[Sample]],FIND("-",Table9_1[[#This Row],[Sample]])+1,LEN(Table9_1[[#This Row],[Sample]])))-0.5)</f>
        <v>23.5</v>
      </c>
      <c r="F2761">
        <v>1.1468812877263581</v>
      </c>
      <c r="G2761" s="30" t="s">
        <v>606</v>
      </c>
    </row>
    <row r="2762" spans="1:7" x14ac:dyDescent="0.35">
      <c r="A2762" s="30" t="s">
        <v>292</v>
      </c>
      <c r="B2762">
        <v>1</v>
      </c>
      <c r="C2762" t="s">
        <v>519</v>
      </c>
      <c r="D2762" t="s">
        <v>588</v>
      </c>
      <c r="E2762" t="str">
        <f>IF(Table9_1[[#This Row],[Sample]]="ST","",VALUE(MID(Table9_1[[#This Row],[Sample]],FIND("-",Table9_1[[#This Row],[Sample]])+1,LEN(Table9_1[[#This Row],[Sample]])))-0.5)</f>
        <v/>
      </c>
      <c r="F2762">
        <v>9.7694411879640491E-3</v>
      </c>
      <c r="G2762" s="30" t="s">
        <v>525</v>
      </c>
    </row>
    <row r="2763" spans="1:7" x14ac:dyDescent="0.35">
      <c r="A2763" s="30" t="s">
        <v>292</v>
      </c>
      <c r="B2763">
        <v>1</v>
      </c>
      <c r="C2763" t="s">
        <v>519</v>
      </c>
      <c r="D2763" t="s">
        <v>50</v>
      </c>
      <c r="E2763">
        <f>IF(Table9_1[[#This Row],[Sample]]="ST","",VALUE(MID(Table9_1[[#This Row],[Sample]],FIND("-",Table9_1[[#This Row],[Sample]])+1,LEN(Table9_1[[#This Row],[Sample]])))-0.5)</f>
        <v>0.5</v>
      </c>
      <c r="F2763">
        <v>8.6400552963538969E-3</v>
      </c>
      <c r="G2763" s="30" t="s">
        <v>526</v>
      </c>
    </row>
    <row r="2764" spans="1:7" x14ac:dyDescent="0.35">
      <c r="A2764" s="30" t="s">
        <v>292</v>
      </c>
      <c r="B2764">
        <v>1</v>
      </c>
      <c r="C2764" t="s">
        <v>519</v>
      </c>
      <c r="D2764" t="s">
        <v>66</v>
      </c>
      <c r="E2764">
        <f>IF(Table9_1[[#This Row],[Sample]]="ST","",VALUE(MID(Table9_1[[#This Row],[Sample]],FIND("-",Table9_1[[#This Row],[Sample]])+1,LEN(Table9_1[[#This Row],[Sample]])))-0.5)</f>
        <v>8.5</v>
      </c>
      <c r="F2764">
        <v>9.0645395213923147E-3</v>
      </c>
      <c r="G2764" s="30" t="s">
        <v>527</v>
      </c>
    </row>
    <row r="2765" spans="1:7" x14ac:dyDescent="0.35">
      <c r="A2765" s="30" t="s">
        <v>292</v>
      </c>
      <c r="B2765">
        <v>1</v>
      </c>
      <c r="C2765" t="s">
        <v>519</v>
      </c>
      <c r="D2765" t="s">
        <v>78</v>
      </c>
      <c r="E2765">
        <f>IF(Table9_1[[#This Row],[Sample]]="ST","",VALUE(MID(Table9_1[[#This Row],[Sample]],FIND("-",Table9_1[[#This Row],[Sample]])+1,LEN(Table9_1[[#This Row],[Sample]])))-0.5)</f>
        <v>14.5</v>
      </c>
      <c r="F2765">
        <v>1.8122508155128669E-2</v>
      </c>
      <c r="G2765" s="30" t="s">
        <v>528</v>
      </c>
    </row>
    <row r="2766" spans="1:7" x14ac:dyDescent="0.35">
      <c r="A2766" s="30" t="s">
        <v>292</v>
      </c>
      <c r="B2766">
        <v>1</v>
      </c>
      <c r="C2766" t="s">
        <v>519</v>
      </c>
      <c r="D2766" t="s">
        <v>80</v>
      </c>
      <c r="E2766">
        <f>IF(Table9_1[[#This Row],[Sample]]="ST","",VALUE(MID(Table9_1[[#This Row],[Sample]],FIND("-",Table9_1[[#This Row],[Sample]])+1,LEN(Table9_1[[#This Row],[Sample]])))-0.5)</f>
        <v>15.5</v>
      </c>
      <c r="F2766">
        <v>1.7394329448599758E-2</v>
      </c>
      <c r="G2766" s="30" t="s">
        <v>529</v>
      </c>
    </row>
    <row r="2767" spans="1:7" x14ac:dyDescent="0.35">
      <c r="A2767" s="30" t="s">
        <v>292</v>
      </c>
      <c r="B2767">
        <v>1</v>
      </c>
      <c r="C2767" t="s">
        <v>519</v>
      </c>
      <c r="D2767" t="s">
        <v>82</v>
      </c>
      <c r="E2767">
        <f>IF(Table9_1[[#This Row],[Sample]]="ST","",VALUE(MID(Table9_1[[#This Row],[Sample]],FIND("-",Table9_1[[#This Row],[Sample]])+1,LEN(Table9_1[[#This Row],[Sample]])))-0.5)</f>
        <v>16.5</v>
      </c>
      <c r="F2767">
        <v>1.9554165037152918E-2</v>
      </c>
      <c r="G2767" s="30" t="s">
        <v>530</v>
      </c>
    </row>
    <row r="2768" spans="1:7" x14ac:dyDescent="0.35">
      <c r="A2768" s="30" t="s">
        <v>292</v>
      </c>
      <c r="B2768">
        <v>1</v>
      </c>
      <c r="C2768" t="s">
        <v>519</v>
      </c>
      <c r="D2768" t="s">
        <v>84</v>
      </c>
      <c r="E2768">
        <f>IF(Table9_1[[#This Row],[Sample]]="ST","",VALUE(MID(Table9_1[[#This Row],[Sample]],FIND("-",Table9_1[[#This Row],[Sample]])+1,LEN(Table9_1[[#This Row],[Sample]])))-0.5)</f>
        <v>17.5</v>
      </c>
      <c r="F2768">
        <v>9.752291788570313E-3</v>
      </c>
      <c r="G2768" s="30" t="s">
        <v>531</v>
      </c>
    </row>
    <row r="2769" spans="1:7" x14ac:dyDescent="0.35">
      <c r="A2769" s="30" t="s">
        <v>292</v>
      </c>
      <c r="B2769">
        <v>1</v>
      </c>
      <c r="C2769" t="s">
        <v>519</v>
      </c>
      <c r="D2769" t="s">
        <v>86</v>
      </c>
      <c r="E2769">
        <f>IF(Table9_1[[#This Row],[Sample]]="ST","",VALUE(MID(Table9_1[[#This Row],[Sample]],FIND("-",Table9_1[[#This Row],[Sample]])+1,LEN(Table9_1[[#This Row],[Sample]])))-0.5)</f>
        <v>18.5</v>
      </c>
      <c r="F2769">
        <v>8.8308018368067811E-3</v>
      </c>
      <c r="G2769" s="30" t="s">
        <v>532</v>
      </c>
    </row>
    <row r="2770" spans="1:7" x14ac:dyDescent="0.35">
      <c r="A2770" s="30" t="s">
        <v>292</v>
      </c>
      <c r="B2770">
        <v>1</v>
      </c>
      <c r="C2770" t="s">
        <v>519</v>
      </c>
      <c r="D2770" t="s">
        <v>88</v>
      </c>
      <c r="E2770">
        <f>IF(Table9_1[[#This Row],[Sample]]="ST","",VALUE(MID(Table9_1[[#This Row],[Sample]],FIND("-",Table9_1[[#This Row],[Sample]])+1,LEN(Table9_1[[#This Row],[Sample]])))-0.5)</f>
        <v>19.5</v>
      </c>
      <c r="F2770">
        <v>9.7809076682316108E-3</v>
      </c>
      <c r="G2770" s="30" t="s">
        <v>533</v>
      </c>
    </row>
    <row r="2771" spans="1:7" x14ac:dyDescent="0.35">
      <c r="A2771" s="30" t="s">
        <v>292</v>
      </c>
      <c r="B2771">
        <v>1</v>
      </c>
      <c r="C2771" t="s">
        <v>519</v>
      </c>
      <c r="D2771" t="s">
        <v>90</v>
      </c>
      <c r="E2771">
        <f>IF(Table9_1[[#This Row],[Sample]]="ST","",VALUE(MID(Table9_1[[#This Row],[Sample]],FIND("-",Table9_1[[#This Row],[Sample]])+1,LEN(Table9_1[[#This Row],[Sample]])))-0.5)</f>
        <v>20.5</v>
      </c>
      <c r="F2771">
        <v>9.6098404766480888E-3</v>
      </c>
      <c r="G2771" s="30" t="s">
        <v>534</v>
      </c>
    </row>
    <row r="2772" spans="1:7" x14ac:dyDescent="0.35">
      <c r="A2772" s="30" t="s">
        <v>292</v>
      </c>
      <c r="B2772">
        <v>1</v>
      </c>
      <c r="C2772" t="s">
        <v>519</v>
      </c>
      <c r="D2772" t="s">
        <v>92</v>
      </c>
      <c r="E2772">
        <f>IF(Table9_1[[#This Row],[Sample]]="ST","",VALUE(MID(Table9_1[[#This Row],[Sample]],FIND("-",Table9_1[[#This Row],[Sample]])+1,LEN(Table9_1[[#This Row],[Sample]])))-0.5)</f>
        <v>21.5</v>
      </c>
      <c r="F2772">
        <v>9.678668215253582E-3</v>
      </c>
      <c r="G2772" s="30" t="s">
        <v>535</v>
      </c>
    </row>
    <row r="2773" spans="1:7" x14ac:dyDescent="0.35">
      <c r="A2773" s="30" t="s">
        <v>292</v>
      </c>
      <c r="B2773">
        <v>1</v>
      </c>
      <c r="C2773" t="s">
        <v>519</v>
      </c>
      <c r="D2773" t="s">
        <v>96</v>
      </c>
      <c r="E2773">
        <f>IF(Table9_1[[#This Row],[Sample]]="ST","",VALUE(MID(Table9_1[[#This Row],[Sample]],FIND("-",Table9_1[[#This Row],[Sample]])+1,LEN(Table9_1[[#This Row],[Sample]])))-0.5)</f>
        <v>23.5</v>
      </c>
      <c r="F2773">
        <v>9.8561009264734878E-3</v>
      </c>
      <c r="G2773" s="30" t="s">
        <v>536</v>
      </c>
    </row>
    <row r="2774" spans="1:7" x14ac:dyDescent="0.35">
      <c r="A2774" s="30" t="s">
        <v>292</v>
      </c>
      <c r="B2774">
        <v>2</v>
      </c>
      <c r="C2774" t="s">
        <v>589</v>
      </c>
      <c r="D2774" t="s">
        <v>588</v>
      </c>
      <c r="E2774" t="str">
        <f>IF(Table9_1[[#This Row],[Sample]]="ST","",VALUE(MID(Table9_1[[#This Row],[Sample]],FIND("-",Table9_1[[#This Row],[Sample]])+1,LEN(Table9_1[[#This Row],[Sample]])))-0.5)</f>
        <v/>
      </c>
      <c r="F2774">
        <v>0.19538882375928096</v>
      </c>
      <c r="G2774" s="30" t="s">
        <v>537</v>
      </c>
    </row>
    <row r="2775" spans="1:7" x14ac:dyDescent="0.35">
      <c r="A2775" s="30" t="s">
        <v>292</v>
      </c>
      <c r="B2775">
        <v>2</v>
      </c>
      <c r="C2775" t="s">
        <v>589</v>
      </c>
      <c r="D2775" t="s">
        <v>50</v>
      </c>
      <c r="E2775">
        <f>IF(Table9_1[[#This Row],[Sample]]="ST","",VALUE(MID(Table9_1[[#This Row],[Sample]],FIND("-",Table9_1[[#This Row],[Sample]])+1,LEN(Table9_1[[#This Row],[Sample]])))-0.5)</f>
        <v>0.5</v>
      </c>
      <c r="F2775">
        <v>9.5040608259892856E-2</v>
      </c>
      <c r="G2775" s="30" t="s">
        <v>538</v>
      </c>
    </row>
    <row r="2776" spans="1:7" x14ac:dyDescent="0.35">
      <c r="A2776" s="30" t="s">
        <v>292</v>
      </c>
      <c r="B2776">
        <v>2</v>
      </c>
      <c r="C2776" t="s">
        <v>589</v>
      </c>
      <c r="D2776" t="s">
        <v>66</v>
      </c>
      <c r="E2776">
        <f>IF(Table9_1[[#This Row],[Sample]]="ST","",VALUE(MID(Table9_1[[#This Row],[Sample]],FIND("-",Table9_1[[#This Row],[Sample]])+1,LEN(Table9_1[[#This Row],[Sample]])))-0.5)</f>
        <v>8.5</v>
      </c>
      <c r="F2776">
        <v>7.2516316171138517E-2</v>
      </c>
      <c r="G2776" s="30" t="s">
        <v>539</v>
      </c>
    </row>
    <row r="2777" spans="1:7" x14ac:dyDescent="0.35">
      <c r="A2777" s="30" t="s">
        <v>292</v>
      </c>
      <c r="B2777">
        <v>2</v>
      </c>
      <c r="C2777" t="s">
        <v>589</v>
      </c>
      <c r="D2777" t="s">
        <v>78</v>
      </c>
      <c r="E2777">
        <f>IF(Table9_1[[#This Row],[Sample]]="ST","",VALUE(MID(Table9_1[[#This Row],[Sample]],FIND("-",Table9_1[[#This Row],[Sample]])+1,LEN(Table9_1[[#This Row],[Sample]])))-0.5)</f>
        <v>14.5</v>
      </c>
      <c r="F2777">
        <v>5.4367524465386015E-2</v>
      </c>
      <c r="G2777" s="30" t="s">
        <v>540</v>
      </c>
    </row>
    <row r="2778" spans="1:7" x14ac:dyDescent="0.35">
      <c r="A2778" s="30" t="s">
        <v>292</v>
      </c>
      <c r="B2778">
        <v>2</v>
      </c>
      <c r="C2778" t="s">
        <v>589</v>
      </c>
      <c r="D2778" t="s">
        <v>80</v>
      </c>
      <c r="E2778">
        <f>IF(Table9_1[[#This Row],[Sample]]="ST","",VALUE(MID(Table9_1[[#This Row],[Sample]],FIND("-",Table9_1[[#This Row],[Sample]])+1,LEN(Table9_1[[#This Row],[Sample]])))-0.5)</f>
        <v>15.5</v>
      </c>
      <c r="F2778">
        <v>4.3485823621499393E-2</v>
      </c>
      <c r="G2778" s="30" t="s">
        <v>541</v>
      </c>
    </row>
    <row r="2779" spans="1:7" x14ac:dyDescent="0.35">
      <c r="A2779" s="30" t="s">
        <v>292</v>
      </c>
      <c r="B2779">
        <v>2</v>
      </c>
      <c r="C2779" t="s">
        <v>589</v>
      </c>
      <c r="D2779" t="s">
        <v>82</v>
      </c>
      <c r="E2779">
        <f>IF(Table9_1[[#This Row],[Sample]]="ST","",VALUE(MID(Table9_1[[#This Row],[Sample]],FIND("-",Table9_1[[#This Row],[Sample]])+1,LEN(Table9_1[[#This Row],[Sample]])))-0.5)</f>
        <v>16.5</v>
      </c>
      <c r="F2779">
        <v>4.8885412592882288E-2</v>
      </c>
      <c r="G2779" s="30" t="s">
        <v>542</v>
      </c>
    </row>
    <row r="2780" spans="1:7" x14ac:dyDescent="0.35">
      <c r="A2780" s="30" t="s">
        <v>292</v>
      </c>
      <c r="B2780">
        <v>2</v>
      </c>
      <c r="C2780" t="s">
        <v>589</v>
      </c>
      <c r="D2780" t="s">
        <v>84</v>
      </c>
      <c r="E2780">
        <f>IF(Table9_1[[#This Row],[Sample]]="ST","",VALUE(MID(Table9_1[[#This Row],[Sample]],FIND("-",Table9_1[[#This Row],[Sample]])+1,LEN(Table9_1[[#This Row],[Sample]])))-0.5)</f>
        <v>17.5</v>
      </c>
      <c r="F2780">
        <v>4.8761458942851568E-2</v>
      </c>
      <c r="G2780" s="30" t="s">
        <v>543</v>
      </c>
    </row>
    <row r="2781" spans="1:7" x14ac:dyDescent="0.35">
      <c r="A2781" s="30" t="s">
        <v>292</v>
      </c>
      <c r="B2781">
        <v>2</v>
      </c>
      <c r="C2781" t="s">
        <v>589</v>
      </c>
      <c r="D2781" t="s">
        <v>86</v>
      </c>
      <c r="E2781">
        <f>IF(Table9_1[[#This Row],[Sample]]="ST","",VALUE(MID(Table9_1[[#This Row],[Sample]],FIND("-",Table9_1[[#This Row],[Sample]])+1,LEN(Table9_1[[#This Row],[Sample]])))-0.5)</f>
        <v>18.5</v>
      </c>
      <c r="F2781">
        <v>5.298481102084069E-2</v>
      </c>
      <c r="G2781" s="30" t="s">
        <v>544</v>
      </c>
    </row>
    <row r="2782" spans="1:7" x14ac:dyDescent="0.35">
      <c r="A2782" s="30" t="s">
        <v>292</v>
      </c>
      <c r="B2782">
        <v>2</v>
      </c>
      <c r="C2782" t="s">
        <v>589</v>
      </c>
      <c r="D2782" t="s">
        <v>88</v>
      </c>
      <c r="E2782">
        <f>IF(Table9_1[[#This Row],[Sample]]="ST","",VALUE(MID(Table9_1[[#This Row],[Sample]],FIND("-",Table9_1[[#This Row],[Sample]])+1,LEN(Table9_1[[#This Row],[Sample]])))-0.5)</f>
        <v>19.5</v>
      </c>
      <c r="F2782">
        <v>4.8904538341158058E-2</v>
      </c>
      <c r="G2782" s="30" t="s">
        <v>545</v>
      </c>
    </row>
    <row r="2783" spans="1:7" x14ac:dyDescent="0.35">
      <c r="A2783" s="30" t="s">
        <v>292</v>
      </c>
      <c r="B2783">
        <v>2</v>
      </c>
      <c r="C2783" t="s">
        <v>589</v>
      </c>
      <c r="D2783" t="s">
        <v>90</v>
      </c>
      <c r="E2783">
        <f>IF(Table9_1[[#This Row],[Sample]]="ST","",VALUE(MID(Table9_1[[#This Row],[Sample]],FIND("-",Table9_1[[#This Row],[Sample]])+1,LEN(Table9_1[[#This Row],[Sample]])))-0.5)</f>
        <v>20.5</v>
      </c>
      <c r="F2783">
        <v>4.8049202383240439E-2</v>
      </c>
      <c r="G2783" s="30" t="s">
        <v>546</v>
      </c>
    </row>
    <row r="2784" spans="1:7" x14ac:dyDescent="0.35">
      <c r="A2784" s="30" t="s">
        <v>292</v>
      </c>
      <c r="B2784">
        <v>2</v>
      </c>
      <c r="C2784" t="s">
        <v>589</v>
      </c>
      <c r="D2784" t="s">
        <v>92</v>
      </c>
      <c r="E2784">
        <f>IF(Table9_1[[#This Row],[Sample]]="ST","",VALUE(MID(Table9_1[[#This Row],[Sample]],FIND("-",Table9_1[[#This Row],[Sample]])+1,LEN(Table9_1[[#This Row],[Sample]])))-0.5)</f>
        <v>21.5</v>
      </c>
      <c r="F2784">
        <v>5.8072009291521488E-2</v>
      </c>
      <c r="G2784" s="30" t="s">
        <v>547</v>
      </c>
    </row>
    <row r="2785" spans="1:7" x14ac:dyDescent="0.35">
      <c r="A2785" s="30" t="s">
        <v>292</v>
      </c>
      <c r="B2785">
        <v>2</v>
      </c>
      <c r="C2785" t="s">
        <v>589</v>
      </c>
      <c r="D2785" t="s">
        <v>96</v>
      </c>
      <c r="E2785">
        <f>IF(Table9_1[[#This Row],[Sample]]="ST","",VALUE(MID(Table9_1[[#This Row],[Sample]],FIND("-",Table9_1[[#This Row],[Sample]])+1,LEN(Table9_1[[#This Row],[Sample]])))-0.5)</f>
        <v>23.5</v>
      </c>
      <c r="F2785">
        <v>2.9568302779420463E-2</v>
      </c>
      <c r="G2785" s="30" t="s">
        <v>548</v>
      </c>
    </row>
    <row r="2786" spans="1:7" x14ac:dyDescent="0.35">
      <c r="A2786" s="30" t="s">
        <v>292</v>
      </c>
      <c r="B2786">
        <v>3</v>
      </c>
      <c r="C2786" t="s">
        <v>590</v>
      </c>
      <c r="D2786" t="s">
        <v>588</v>
      </c>
      <c r="E2786" t="str">
        <f>IF(Table9_1[[#This Row],[Sample]]="ST","",VALUE(MID(Table9_1[[#This Row],[Sample]],FIND("-",Table9_1[[#This Row],[Sample]])+1,LEN(Table9_1[[#This Row],[Sample]])))-0.5)</f>
        <v/>
      </c>
      <c r="F2786">
        <v>5.8616647127784291E-2</v>
      </c>
      <c r="G2786" s="30" t="s">
        <v>549</v>
      </c>
    </row>
    <row r="2787" spans="1:7" x14ac:dyDescent="0.35">
      <c r="A2787" s="30" t="s">
        <v>292</v>
      </c>
      <c r="B2787">
        <v>3</v>
      </c>
      <c r="C2787" t="s">
        <v>590</v>
      </c>
      <c r="D2787" t="s">
        <v>50</v>
      </c>
      <c r="E2787">
        <f>IF(Table9_1[[#This Row],[Sample]]="ST","",VALUE(MID(Table9_1[[#This Row],[Sample]],FIND("-",Table9_1[[#This Row],[Sample]])+1,LEN(Table9_1[[#This Row],[Sample]])))-0.5)</f>
        <v>0.5</v>
      </c>
      <c r="F2787">
        <v>7.7760497667185069E-2</v>
      </c>
      <c r="G2787" s="30" t="s">
        <v>550</v>
      </c>
    </row>
    <row r="2788" spans="1:7" x14ac:dyDescent="0.35">
      <c r="A2788" s="30" t="s">
        <v>292</v>
      </c>
      <c r="B2788">
        <v>3</v>
      </c>
      <c r="C2788" t="s">
        <v>590</v>
      </c>
      <c r="D2788" t="s">
        <v>66</v>
      </c>
      <c r="E2788">
        <f>IF(Table9_1[[#This Row],[Sample]]="ST","",VALUE(MID(Table9_1[[#This Row],[Sample]],FIND("-",Table9_1[[#This Row],[Sample]])+1,LEN(Table9_1[[#This Row],[Sample]])))-0.5)</f>
        <v>8.5</v>
      </c>
      <c r="F2788">
        <v>3.6258158085569259E-2</v>
      </c>
      <c r="G2788" s="30" t="s">
        <v>551</v>
      </c>
    </row>
    <row r="2789" spans="1:7" x14ac:dyDescent="0.35">
      <c r="A2789" s="30" t="s">
        <v>292</v>
      </c>
      <c r="B2789">
        <v>3</v>
      </c>
      <c r="C2789" t="s">
        <v>590</v>
      </c>
      <c r="D2789" t="s">
        <v>78</v>
      </c>
      <c r="E2789">
        <f>IF(Table9_1[[#This Row],[Sample]]="ST","",VALUE(MID(Table9_1[[#This Row],[Sample]],FIND("-",Table9_1[[#This Row],[Sample]])+1,LEN(Table9_1[[#This Row],[Sample]])))-0.5)</f>
        <v>14.5</v>
      </c>
      <c r="F2789">
        <v>2.7183762232693007E-2</v>
      </c>
      <c r="G2789" s="30" t="s">
        <v>552</v>
      </c>
    </row>
    <row r="2790" spans="1:7" x14ac:dyDescent="0.35">
      <c r="A2790" s="30" t="s">
        <v>292</v>
      </c>
      <c r="B2790">
        <v>3</v>
      </c>
      <c r="C2790" t="s">
        <v>590</v>
      </c>
      <c r="D2790" t="s">
        <v>80</v>
      </c>
      <c r="E2790">
        <f>IF(Table9_1[[#This Row],[Sample]]="ST","",VALUE(MID(Table9_1[[#This Row],[Sample]],FIND("-",Table9_1[[#This Row],[Sample]])+1,LEN(Table9_1[[#This Row],[Sample]])))-0.5)</f>
        <v>15.5</v>
      </c>
      <c r="F2790">
        <v>3.4788658897199516E-2</v>
      </c>
      <c r="G2790" s="30" t="s">
        <v>553</v>
      </c>
    </row>
    <row r="2791" spans="1:7" x14ac:dyDescent="0.35">
      <c r="A2791" s="30" t="s">
        <v>292</v>
      </c>
      <c r="B2791">
        <v>3</v>
      </c>
      <c r="C2791" t="s">
        <v>590</v>
      </c>
      <c r="D2791" t="s">
        <v>82</v>
      </c>
      <c r="E2791">
        <f>IF(Table9_1[[#This Row],[Sample]]="ST","",VALUE(MID(Table9_1[[#This Row],[Sample]],FIND("-",Table9_1[[#This Row],[Sample]])+1,LEN(Table9_1[[#This Row],[Sample]])))-0.5)</f>
        <v>16.5</v>
      </c>
      <c r="F2791">
        <v>2.9331247555729374E-2</v>
      </c>
      <c r="G2791" s="30" t="s">
        <v>554</v>
      </c>
    </row>
    <row r="2792" spans="1:7" x14ac:dyDescent="0.35">
      <c r="A2792" s="30" t="s">
        <v>292</v>
      </c>
      <c r="B2792">
        <v>3</v>
      </c>
      <c r="C2792" t="s">
        <v>590</v>
      </c>
      <c r="D2792" t="s">
        <v>84</v>
      </c>
      <c r="E2792">
        <f>IF(Table9_1[[#This Row],[Sample]]="ST","",VALUE(MID(Table9_1[[#This Row],[Sample]],FIND("-",Table9_1[[#This Row],[Sample]])+1,LEN(Table9_1[[#This Row],[Sample]])))-0.5)</f>
        <v>17.5</v>
      </c>
      <c r="F2792">
        <v>2.9256875365710939E-2</v>
      </c>
      <c r="G2792" s="30" t="s">
        <v>555</v>
      </c>
    </row>
    <row r="2793" spans="1:7" x14ac:dyDescent="0.35">
      <c r="A2793" s="30" t="s">
        <v>292</v>
      </c>
      <c r="B2793">
        <v>3</v>
      </c>
      <c r="C2793" t="s">
        <v>590</v>
      </c>
      <c r="D2793" t="s">
        <v>86</v>
      </c>
      <c r="E2793">
        <f>IF(Table9_1[[#This Row],[Sample]]="ST","",VALUE(MID(Table9_1[[#This Row],[Sample]],FIND("-",Table9_1[[#This Row],[Sample]])+1,LEN(Table9_1[[#This Row],[Sample]])))-0.5)</f>
        <v>18.5</v>
      </c>
      <c r="F2793">
        <v>2.6492405510420345E-2</v>
      </c>
      <c r="G2793" s="30" t="s">
        <v>556</v>
      </c>
    </row>
    <row r="2794" spans="1:7" x14ac:dyDescent="0.35">
      <c r="A2794" s="30" t="s">
        <v>292</v>
      </c>
      <c r="B2794">
        <v>3</v>
      </c>
      <c r="C2794" t="s">
        <v>590</v>
      </c>
      <c r="D2794" t="s">
        <v>88</v>
      </c>
      <c r="E2794">
        <f>IF(Table9_1[[#This Row],[Sample]]="ST","",VALUE(MID(Table9_1[[#This Row],[Sample]],FIND("-",Table9_1[[#This Row],[Sample]])+1,LEN(Table9_1[[#This Row],[Sample]])))-0.5)</f>
        <v>19.5</v>
      </c>
      <c r="F2794">
        <v>2.9342723004694836E-2</v>
      </c>
      <c r="G2794" s="30" t="s">
        <v>557</v>
      </c>
    </row>
    <row r="2795" spans="1:7" x14ac:dyDescent="0.35">
      <c r="A2795" s="30" t="s">
        <v>292</v>
      </c>
      <c r="B2795">
        <v>3</v>
      </c>
      <c r="C2795" t="s">
        <v>590</v>
      </c>
      <c r="D2795" t="s">
        <v>90</v>
      </c>
      <c r="E2795">
        <f>IF(Table9_1[[#This Row],[Sample]]="ST","",VALUE(MID(Table9_1[[#This Row],[Sample]],FIND("-",Table9_1[[#This Row],[Sample]])+1,LEN(Table9_1[[#This Row],[Sample]])))-0.5)</f>
        <v>20.5</v>
      </c>
      <c r="F2795">
        <v>2.8829521429944265E-2</v>
      </c>
      <c r="G2795" s="30" t="s">
        <v>558</v>
      </c>
    </row>
    <row r="2796" spans="1:7" x14ac:dyDescent="0.35">
      <c r="A2796" s="30" t="s">
        <v>292</v>
      </c>
      <c r="B2796">
        <v>3</v>
      </c>
      <c r="C2796" t="s">
        <v>590</v>
      </c>
      <c r="D2796" t="s">
        <v>92</v>
      </c>
      <c r="E2796">
        <f>IF(Table9_1[[#This Row],[Sample]]="ST","",VALUE(MID(Table9_1[[#This Row],[Sample]],FIND("-",Table9_1[[#This Row],[Sample]])+1,LEN(Table9_1[[#This Row],[Sample]])))-0.5)</f>
        <v>21.5</v>
      </c>
      <c r="F2796">
        <v>2.9036004645760744E-2</v>
      </c>
      <c r="G2796" s="30" t="s">
        <v>559</v>
      </c>
    </row>
    <row r="2797" spans="1:7" x14ac:dyDescent="0.35">
      <c r="A2797" s="30" t="s">
        <v>292</v>
      </c>
      <c r="B2797">
        <v>3</v>
      </c>
      <c r="C2797" t="s">
        <v>590</v>
      </c>
      <c r="D2797" t="s">
        <v>96</v>
      </c>
      <c r="E2797">
        <f>IF(Table9_1[[#This Row],[Sample]]="ST","",VALUE(MID(Table9_1[[#This Row],[Sample]],FIND("-",Table9_1[[#This Row],[Sample]])+1,LEN(Table9_1[[#This Row],[Sample]])))-0.5)</f>
        <v>23.5</v>
      </c>
      <c r="F2797">
        <v>2.9568302779420463E-2</v>
      </c>
      <c r="G2797" s="30" t="s">
        <v>560</v>
      </c>
    </row>
    <row r="2798" spans="1:7" x14ac:dyDescent="0.35">
      <c r="A2798" s="30" t="s">
        <v>292</v>
      </c>
      <c r="B2798">
        <v>4</v>
      </c>
      <c r="C2798" t="s">
        <v>607</v>
      </c>
      <c r="D2798" t="s">
        <v>588</v>
      </c>
      <c r="E2798" t="str">
        <f>IF(Table9_1[[#This Row],[Sample]]="ST","",VALUE(MID(Table9_1[[#This Row],[Sample]],FIND("-",Table9_1[[#This Row],[Sample]])+1,LEN(Table9_1[[#This Row],[Sample]])))-0.5)</f>
        <v/>
      </c>
      <c r="F2798">
        <v>0.20515826494724501</v>
      </c>
      <c r="G2798" s="30" t="s">
        <v>561</v>
      </c>
    </row>
    <row r="2799" spans="1:7" x14ac:dyDescent="0.35">
      <c r="A2799" s="30" t="s">
        <v>292</v>
      </c>
      <c r="B2799">
        <v>4</v>
      </c>
      <c r="C2799" t="s">
        <v>607</v>
      </c>
      <c r="D2799" t="s">
        <v>50</v>
      </c>
      <c r="E2799">
        <f>IF(Table9_1[[#This Row],[Sample]]="ST","",VALUE(MID(Table9_1[[#This Row],[Sample]],FIND("-",Table9_1[[#This Row],[Sample]])+1,LEN(Table9_1[[#This Row],[Sample]])))-0.5)</f>
        <v>0.5</v>
      </c>
      <c r="F2799">
        <v>0.23328149300155521</v>
      </c>
      <c r="G2799" s="30" t="s">
        <v>562</v>
      </c>
    </row>
    <row r="2800" spans="1:7" x14ac:dyDescent="0.35">
      <c r="A2800" s="30" t="s">
        <v>292</v>
      </c>
      <c r="B2800">
        <v>4</v>
      </c>
      <c r="C2800" t="s">
        <v>607</v>
      </c>
      <c r="D2800" t="s">
        <v>66</v>
      </c>
      <c r="E2800">
        <f>IF(Table9_1[[#This Row],[Sample]]="ST","",VALUE(MID(Table9_1[[#This Row],[Sample]],FIND("-",Table9_1[[#This Row],[Sample]])+1,LEN(Table9_1[[#This Row],[Sample]])))-0.5)</f>
        <v>8.5</v>
      </c>
      <c r="F2800">
        <v>0.19941986947063089</v>
      </c>
      <c r="G2800" s="30" t="s">
        <v>563</v>
      </c>
    </row>
    <row r="2801" spans="1:7" x14ac:dyDescent="0.35">
      <c r="A2801" s="30" t="s">
        <v>292</v>
      </c>
      <c r="B2801">
        <v>4</v>
      </c>
      <c r="C2801" t="s">
        <v>607</v>
      </c>
      <c r="D2801" t="s">
        <v>78</v>
      </c>
      <c r="E2801">
        <f>IF(Table9_1[[#This Row],[Sample]]="ST","",VALUE(MID(Table9_1[[#This Row],[Sample]],FIND("-",Table9_1[[#This Row],[Sample]])+1,LEN(Table9_1[[#This Row],[Sample]])))-0.5)</f>
        <v>14.5</v>
      </c>
      <c r="F2801">
        <v>0.2084088437839797</v>
      </c>
      <c r="G2801" s="30" t="s">
        <v>564</v>
      </c>
    </row>
    <row r="2802" spans="1:7" x14ac:dyDescent="0.35">
      <c r="A2802" s="30" t="s">
        <v>292</v>
      </c>
      <c r="B2802">
        <v>4</v>
      </c>
      <c r="C2802" t="s">
        <v>607</v>
      </c>
      <c r="D2802" t="s">
        <v>80</v>
      </c>
      <c r="E2802">
        <f>IF(Table9_1[[#This Row],[Sample]]="ST","",VALUE(MID(Table9_1[[#This Row],[Sample]],FIND("-",Table9_1[[#This Row],[Sample]])+1,LEN(Table9_1[[#This Row],[Sample]])))-0.5)</f>
        <v>15.5</v>
      </c>
      <c r="F2802">
        <v>0.17394329448599757</v>
      </c>
      <c r="G2802" s="30" t="s">
        <v>565</v>
      </c>
    </row>
    <row r="2803" spans="1:7" x14ac:dyDescent="0.35">
      <c r="A2803" s="30" t="s">
        <v>292</v>
      </c>
      <c r="B2803">
        <v>4</v>
      </c>
      <c r="C2803" t="s">
        <v>607</v>
      </c>
      <c r="D2803" t="s">
        <v>82</v>
      </c>
      <c r="E2803">
        <f>IF(Table9_1[[#This Row],[Sample]]="ST","",VALUE(MID(Table9_1[[#This Row],[Sample]],FIND("-",Table9_1[[#This Row],[Sample]])+1,LEN(Table9_1[[#This Row],[Sample]])))-0.5)</f>
        <v>16.5</v>
      </c>
      <c r="F2803">
        <v>0.2053187328901056</v>
      </c>
      <c r="G2803" s="30" t="s">
        <v>566</v>
      </c>
    </row>
    <row r="2804" spans="1:7" x14ac:dyDescent="0.35">
      <c r="A2804" s="30" t="s">
        <v>292</v>
      </c>
      <c r="B2804">
        <v>4</v>
      </c>
      <c r="C2804" t="s">
        <v>607</v>
      </c>
      <c r="D2804" t="s">
        <v>84</v>
      </c>
      <c r="E2804">
        <f>IF(Table9_1[[#This Row],[Sample]]="ST","",VALUE(MID(Table9_1[[#This Row],[Sample]],FIND("-",Table9_1[[#This Row],[Sample]])+1,LEN(Table9_1[[#This Row],[Sample]])))-0.5)</f>
        <v>17.5</v>
      </c>
      <c r="F2804">
        <v>0.23405500292568751</v>
      </c>
      <c r="G2804" s="30" t="s">
        <v>567</v>
      </c>
    </row>
    <row r="2805" spans="1:7" x14ac:dyDescent="0.35">
      <c r="A2805" s="30" t="s">
        <v>292</v>
      </c>
      <c r="B2805">
        <v>4</v>
      </c>
      <c r="C2805" t="s">
        <v>607</v>
      </c>
      <c r="D2805" t="s">
        <v>86</v>
      </c>
      <c r="E2805">
        <f>IF(Table9_1[[#This Row],[Sample]]="ST","",VALUE(MID(Table9_1[[#This Row],[Sample]],FIND("-",Table9_1[[#This Row],[Sample]])+1,LEN(Table9_1[[#This Row],[Sample]])))-0.5)</f>
        <v>18.5</v>
      </c>
      <c r="F2805">
        <v>0.22077004592016955</v>
      </c>
      <c r="G2805" s="30" t="s">
        <v>568</v>
      </c>
    </row>
    <row r="2806" spans="1:7" x14ac:dyDescent="0.35">
      <c r="A2806" s="30" t="s">
        <v>292</v>
      </c>
      <c r="B2806">
        <v>4</v>
      </c>
      <c r="C2806" t="s">
        <v>607</v>
      </c>
      <c r="D2806" t="s">
        <v>88</v>
      </c>
      <c r="E2806">
        <f>IF(Table9_1[[#This Row],[Sample]]="ST","",VALUE(MID(Table9_1[[#This Row],[Sample]],FIND("-",Table9_1[[#This Row],[Sample]])+1,LEN(Table9_1[[#This Row],[Sample]])))-0.5)</f>
        <v>19.5</v>
      </c>
      <c r="F2806">
        <v>0.21517996870109546</v>
      </c>
      <c r="G2806" s="30" t="s">
        <v>569</v>
      </c>
    </row>
    <row r="2807" spans="1:7" x14ac:dyDescent="0.35">
      <c r="A2807" s="30" t="s">
        <v>292</v>
      </c>
      <c r="B2807">
        <v>4</v>
      </c>
      <c r="C2807" t="s">
        <v>607</v>
      </c>
      <c r="D2807" t="s">
        <v>90</v>
      </c>
      <c r="E2807">
        <f>IF(Table9_1[[#This Row],[Sample]]="ST","",VALUE(MID(Table9_1[[#This Row],[Sample]],FIND("-",Table9_1[[#This Row],[Sample]])+1,LEN(Table9_1[[#This Row],[Sample]])))-0.5)</f>
        <v>20.5</v>
      </c>
      <c r="F2807">
        <v>0.221026330962906</v>
      </c>
      <c r="G2807" s="30" t="s">
        <v>570</v>
      </c>
    </row>
    <row r="2808" spans="1:7" x14ac:dyDescent="0.35">
      <c r="A2808" s="30" t="s">
        <v>292</v>
      </c>
      <c r="B2808">
        <v>4</v>
      </c>
      <c r="C2808" t="s">
        <v>607</v>
      </c>
      <c r="D2808" t="s">
        <v>92</v>
      </c>
      <c r="E2808">
        <f>IF(Table9_1[[#This Row],[Sample]]="ST","",VALUE(MID(Table9_1[[#This Row],[Sample]],FIND("-",Table9_1[[#This Row],[Sample]])+1,LEN(Table9_1[[#This Row],[Sample]])))-0.5)</f>
        <v>21.5</v>
      </c>
      <c r="F2808">
        <v>0.21293070073557877</v>
      </c>
      <c r="G2808" s="30" t="s">
        <v>571</v>
      </c>
    </row>
    <row r="2809" spans="1:7" x14ac:dyDescent="0.35">
      <c r="A2809" s="30" t="s">
        <v>292</v>
      </c>
      <c r="B2809">
        <v>4</v>
      </c>
      <c r="C2809" t="s">
        <v>607</v>
      </c>
      <c r="D2809" t="s">
        <v>96</v>
      </c>
      <c r="E2809">
        <f>IF(Table9_1[[#This Row],[Sample]]="ST","",VALUE(MID(Table9_1[[#This Row],[Sample]],FIND("-",Table9_1[[#This Row],[Sample]])+1,LEN(Table9_1[[#This Row],[Sample]])))-0.5)</f>
        <v>23.5</v>
      </c>
      <c r="F2809">
        <v>0.23654642223536371</v>
      </c>
      <c r="G2809" s="30" t="s">
        <v>572</v>
      </c>
    </row>
    <row r="2810" spans="1:7" x14ac:dyDescent="0.35">
      <c r="A2810" s="30" t="s">
        <v>292</v>
      </c>
      <c r="B2810">
        <v>5</v>
      </c>
      <c r="C2810" t="s">
        <v>608</v>
      </c>
      <c r="D2810" t="s">
        <v>633</v>
      </c>
      <c r="E2810" t="e">
        <f>IF(Table9_1[[#This Row],[Sample]]="ST","",VALUE(MID(Table9_1[[#This Row],[Sample]],FIND("-",Table9_1[[#This Row],[Sample]])+1,LEN(Table9_1[[#This Row],[Sample]])))-0.5)</f>
        <v>#VALUE!</v>
      </c>
      <c r="F2810">
        <v>0.70000000000000007</v>
      </c>
      <c r="G2810" s="30" t="s">
        <v>596</v>
      </c>
    </row>
    <row r="2811" spans="1:7" x14ac:dyDescent="0.35">
      <c r="A2811" s="30" t="s">
        <v>292</v>
      </c>
      <c r="B2811">
        <v>5</v>
      </c>
      <c r="C2811" t="s">
        <v>608</v>
      </c>
      <c r="D2811" t="s">
        <v>50</v>
      </c>
      <c r="E2811">
        <f>IF(Table9_1[[#This Row],[Sample]]="ST","",VALUE(MID(Table9_1[[#This Row],[Sample]],FIND("-",Table9_1[[#This Row],[Sample]])+1,LEN(Table9_1[[#This Row],[Sample]])))-0.5)</f>
        <v>0.5</v>
      </c>
      <c r="F2811">
        <v>0.57539682539682546</v>
      </c>
      <c r="G2811" s="30" t="s">
        <v>595</v>
      </c>
    </row>
    <row r="2812" spans="1:7" x14ac:dyDescent="0.35">
      <c r="A2812" s="30" t="s">
        <v>292</v>
      </c>
      <c r="B2812">
        <v>5</v>
      </c>
      <c r="C2812" t="s">
        <v>608</v>
      </c>
      <c r="D2812" s="5" t="s">
        <v>66</v>
      </c>
      <c r="E2812">
        <f>IF(Table9_1[[#This Row],[Sample]]="ST","",VALUE(MID(Table9_1[[#This Row],[Sample]],FIND("-",Table9_1[[#This Row],[Sample]])+1,LEN(Table9_1[[#This Row],[Sample]])))-0.5)</f>
        <v>8.5</v>
      </c>
      <c r="F2812">
        <v>0.38229376257545272</v>
      </c>
      <c r="G2812" s="30" t="s">
        <v>597</v>
      </c>
    </row>
    <row r="2813" spans="1:7" x14ac:dyDescent="0.35">
      <c r="A2813" s="30" t="s">
        <v>292</v>
      </c>
      <c r="B2813">
        <v>5</v>
      </c>
      <c r="C2813" t="s">
        <v>608</v>
      </c>
      <c r="D2813" t="s">
        <v>78</v>
      </c>
      <c r="E2813">
        <f>IF(Table9_1[[#This Row],[Sample]]="ST","",VALUE(MID(Table9_1[[#This Row],[Sample]],FIND("-",Table9_1[[#This Row],[Sample]])+1,LEN(Table9_1[[#This Row],[Sample]])))-0.5)</f>
        <v>14.5</v>
      </c>
      <c r="F2813">
        <v>0.4024144869215292</v>
      </c>
      <c r="G2813" s="30" t="s">
        <v>598</v>
      </c>
    </row>
    <row r="2814" spans="1:7" x14ac:dyDescent="0.35">
      <c r="A2814" s="30" t="s">
        <v>292</v>
      </c>
      <c r="B2814">
        <v>5</v>
      </c>
      <c r="C2814" t="s">
        <v>608</v>
      </c>
      <c r="D2814" t="s">
        <v>80</v>
      </c>
      <c r="E2814">
        <f>IF(Table9_1[[#This Row],[Sample]]="ST","",VALUE(MID(Table9_1[[#This Row],[Sample]],FIND("-",Table9_1[[#This Row],[Sample]])+1,LEN(Table9_1[[#This Row],[Sample]])))-0.5)</f>
        <v>15.5</v>
      </c>
      <c r="F2814">
        <v>0.38306451612903225</v>
      </c>
      <c r="G2814" s="30" t="s">
        <v>599</v>
      </c>
    </row>
    <row r="2815" spans="1:7" x14ac:dyDescent="0.35">
      <c r="A2815" s="30" t="s">
        <v>292</v>
      </c>
      <c r="B2815">
        <v>5</v>
      </c>
      <c r="C2815" t="s">
        <v>608</v>
      </c>
      <c r="D2815" t="s">
        <v>82</v>
      </c>
      <c r="E2815">
        <f>IF(Table9_1[[#This Row],[Sample]]="ST","",VALUE(MID(Table9_1[[#This Row],[Sample]],FIND("-",Table9_1[[#This Row],[Sample]])+1,LEN(Table9_1[[#This Row],[Sample]])))-0.5)</f>
        <v>16.5</v>
      </c>
      <c r="F2815">
        <v>0.35856573705179279</v>
      </c>
      <c r="G2815" s="30" t="s">
        <v>600</v>
      </c>
    </row>
    <row r="2816" spans="1:7" x14ac:dyDescent="0.35">
      <c r="A2816" s="30" t="s">
        <v>292</v>
      </c>
      <c r="B2816">
        <v>5</v>
      </c>
      <c r="C2816" t="s">
        <v>608</v>
      </c>
      <c r="D2816" t="s">
        <v>84</v>
      </c>
      <c r="E2816">
        <f>IF(Table9_1[[#This Row],[Sample]]="ST","",VALUE(MID(Table9_1[[#This Row],[Sample]],FIND("-",Table9_1[[#This Row],[Sample]])+1,LEN(Table9_1[[#This Row],[Sample]])))-0.5)</f>
        <v>17.5</v>
      </c>
      <c r="F2816">
        <v>0.38306451612903225</v>
      </c>
      <c r="G2816" s="30" t="s">
        <v>601</v>
      </c>
    </row>
    <row r="2817" spans="1:7" x14ac:dyDescent="0.35">
      <c r="A2817" s="30" t="s">
        <v>292</v>
      </c>
      <c r="B2817">
        <v>5</v>
      </c>
      <c r="C2817" t="s">
        <v>608</v>
      </c>
      <c r="D2817" t="s">
        <v>86</v>
      </c>
      <c r="E2817">
        <f>IF(Table9_1[[#This Row],[Sample]]="ST","",VALUE(MID(Table9_1[[#This Row],[Sample]],FIND("-",Table9_1[[#This Row],[Sample]])+1,LEN(Table9_1[[#This Row],[Sample]])))-0.5)</f>
        <v>18.5</v>
      </c>
      <c r="F2817">
        <v>0.35785288270377735</v>
      </c>
      <c r="G2817" s="30" t="s">
        <v>602</v>
      </c>
    </row>
    <row r="2818" spans="1:7" x14ac:dyDescent="0.35">
      <c r="A2818" s="30" t="s">
        <v>292</v>
      </c>
      <c r="B2818">
        <v>5</v>
      </c>
      <c r="C2818" t="s">
        <v>608</v>
      </c>
      <c r="D2818" t="s">
        <v>88</v>
      </c>
      <c r="E2818">
        <f>IF(Table9_1[[#This Row],[Sample]]="ST","",VALUE(MID(Table9_1[[#This Row],[Sample]],FIND("-",Table9_1[[#This Row],[Sample]])+1,LEN(Table9_1[[#This Row],[Sample]])))-0.5)</f>
        <v>19.5</v>
      </c>
      <c r="F2818">
        <v>0.37475345167652857</v>
      </c>
      <c r="G2818" s="30" t="s">
        <v>603</v>
      </c>
    </row>
    <row r="2819" spans="1:7" x14ac:dyDescent="0.35">
      <c r="A2819" s="30" t="s">
        <v>292</v>
      </c>
      <c r="B2819">
        <v>5</v>
      </c>
      <c r="C2819" t="s">
        <v>608</v>
      </c>
      <c r="D2819" t="s">
        <v>90</v>
      </c>
      <c r="E2819">
        <f>IF(Table9_1[[#This Row],[Sample]]="ST","",VALUE(MID(Table9_1[[#This Row],[Sample]],FIND("-",Table9_1[[#This Row],[Sample]])+1,LEN(Table9_1[[#This Row],[Sample]])))-0.5)</f>
        <v>20.5</v>
      </c>
      <c r="F2819">
        <v>0.37999999999999995</v>
      </c>
      <c r="G2819" s="30" t="s">
        <v>604</v>
      </c>
    </row>
    <row r="2820" spans="1:7" x14ac:dyDescent="0.35">
      <c r="A2820" s="30" t="s">
        <v>292</v>
      </c>
      <c r="B2820">
        <v>5</v>
      </c>
      <c r="C2820" t="s">
        <v>608</v>
      </c>
      <c r="D2820" t="s">
        <v>92</v>
      </c>
      <c r="E2820">
        <f>IF(Table9_1[[#This Row],[Sample]]="ST","",VALUE(MID(Table9_1[[#This Row],[Sample]],FIND("-",Table9_1[[#This Row],[Sample]])+1,LEN(Table9_1[[#This Row],[Sample]])))-0.5)</f>
        <v>21.5</v>
      </c>
      <c r="F2820">
        <v>0.40485829959514169</v>
      </c>
      <c r="G2820" s="30" t="s">
        <v>605</v>
      </c>
    </row>
    <row r="2821" spans="1:7" x14ac:dyDescent="0.35">
      <c r="A2821" s="30" t="s">
        <v>292</v>
      </c>
      <c r="B2821">
        <v>5</v>
      </c>
      <c r="C2821" t="s">
        <v>608</v>
      </c>
      <c r="D2821" t="s">
        <v>96</v>
      </c>
      <c r="E2821">
        <f>IF(Table9_1[[#This Row],[Sample]]="ST","",VALUE(MID(Table9_1[[#This Row],[Sample]],FIND("-",Table9_1[[#This Row],[Sample]])+1,LEN(Table9_1[[#This Row],[Sample]])))-0.5)</f>
        <v>23.5</v>
      </c>
      <c r="F2821">
        <v>0.44265593561368205</v>
      </c>
      <c r="G2821" s="30" t="s">
        <v>606</v>
      </c>
    </row>
    <row r="2822" spans="1:7" x14ac:dyDescent="0.35">
      <c r="A2822" s="30" t="s">
        <v>293</v>
      </c>
      <c r="B2822">
        <v>1</v>
      </c>
      <c r="C2822" t="s">
        <v>519</v>
      </c>
      <c r="D2822" t="s">
        <v>588</v>
      </c>
      <c r="E2822" t="str">
        <f>IF(Table9_1[[#This Row],[Sample]]="ST","",VALUE(MID(Table9_1[[#This Row],[Sample]],FIND("-",Table9_1[[#This Row],[Sample]])+1,LEN(Table9_1[[#This Row],[Sample]])))-0.5)</f>
        <v/>
      </c>
      <c r="F2822">
        <v>2.9308323563892145E-2</v>
      </c>
      <c r="G2822" s="30" t="s">
        <v>525</v>
      </c>
    </row>
    <row r="2823" spans="1:7" x14ac:dyDescent="0.35">
      <c r="A2823" s="30" t="s">
        <v>293</v>
      </c>
      <c r="B2823">
        <v>1</v>
      </c>
      <c r="C2823" t="s">
        <v>519</v>
      </c>
      <c r="D2823" t="s">
        <v>50</v>
      </c>
      <c r="E2823">
        <f>IF(Table9_1[[#This Row],[Sample]]="ST","",VALUE(MID(Table9_1[[#This Row],[Sample]],FIND("-",Table9_1[[#This Row],[Sample]])+1,LEN(Table9_1[[#This Row],[Sample]])))-0.5)</f>
        <v>0.5</v>
      </c>
      <c r="F2823">
        <v>5.1840331778123375E-2</v>
      </c>
      <c r="G2823" s="30" t="s">
        <v>526</v>
      </c>
    </row>
    <row r="2824" spans="1:7" x14ac:dyDescent="0.35">
      <c r="A2824" s="30" t="s">
        <v>293</v>
      </c>
      <c r="B2824">
        <v>1</v>
      </c>
      <c r="C2824" t="s">
        <v>519</v>
      </c>
      <c r="D2824" t="s">
        <v>66</v>
      </c>
      <c r="E2824">
        <f>IF(Table9_1[[#This Row],[Sample]]="ST","",VALUE(MID(Table9_1[[#This Row],[Sample]],FIND("-",Table9_1[[#This Row],[Sample]])+1,LEN(Table9_1[[#This Row],[Sample]])))-0.5)</f>
        <v>8.5</v>
      </c>
      <c r="F2824">
        <v>5.4387237128353881E-2</v>
      </c>
      <c r="G2824" s="30" t="s">
        <v>527</v>
      </c>
    </row>
    <row r="2825" spans="1:7" x14ac:dyDescent="0.35">
      <c r="A2825" s="30" t="s">
        <v>293</v>
      </c>
      <c r="B2825">
        <v>1</v>
      </c>
      <c r="C2825" t="s">
        <v>519</v>
      </c>
      <c r="D2825" t="s">
        <v>78</v>
      </c>
      <c r="E2825">
        <f>IF(Table9_1[[#This Row],[Sample]]="ST","",VALUE(MID(Table9_1[[#This Row],[Sample]],FIND("-",Table9_1[[#This Row],[Sample]])+1,LEN(Table9_1[[#This Row],[Sample]])))-0.5)</f>
        <v>14.5</v>
      </c>
      <c r="F2825">
        <v>4.5306270387821673E-2</v>
      </c>
      <c r="G2825" s="30" t="s">
        <v>528</v>
      </c>
    </row>
    <row r="2826" spans="1:7" x14ac:dyDescent="0.35">
      <c r="A2826" s="30" t="s">
        <v>293</v>
      </c>
      <c r="B2826">
        <v>1</v>
      </c>
      <c r="C2826" t="s">
        <v>519</v>
      </c>
      <c r="D2826" t="s">
        <v>80</v>
      </c>
      <c r="E2826">
        <f>IF(Table9_1[[#This Row],[Sample]]="ST","",VALUE(MID(Table9_1[[#This Row],[Sample]],FIND("-",Table9_1[[#This Row],[Sample]])+1,LEN(Table9_1[[#This Row],[Sample]])))-0.5)</f>
        <v>15.5</v>
      </c>
      <c r="F2826">
        <v>4.3485823621499393E-2</v>
      </c>
      <c r="G2826" s="30" t="s">
        <v>529</v>
      </c>
    </row>
    <row r="2827" spans="1:7" x14ac:dyDescent="0.35">
      <c r="A2827" s="30" t="s">
        <v>293</v>
      </c>
      <c r="B2827">
        <v>1</v>
      </c>
      <c r="C2827" t="s">
        <v>519</v>
      </c>
      <c r="D2827" t="s">
        <v>82</v>
      </c>
      <c r="E2827">
        <f>IF(Table9_1[[#This Row],[Sample]]="ST","",VALUE(MID(Table9_1[[#This Row],[Sample]],FIND("-",Table9_1[[#This Row],[Sample]])+1,LEN(Table9_1[[#This Row],[Sample]])))-0.5)</f>
        <v>16.5</v>
      </c>
      <c r="F2827">
        <v>3.9108330074305836E-2</v>
      </c>
      <c r="G2827" s="30" t="s">
        <v>530</v>
      </c>
    </row>
    <row r="2828" spans="1:7" x14ac:dyDescent="0.35">
      <c r="A2828" s="30" t="s">
        <v>293</v>
      </c>
      <c r="B2828">
        <v>1</v>
      </c>
      <c r="C2828" t="s">
        <v>519</v>
      </c>
      <c r="D2828" t="s">
        <v>84</v>
      </c>
      <c r="E2828">
        <f>IF(Table9_1[[#This Row],[Sample]]="ST","",VALUE(MID(Table9_1[[#This Row],[Sample]],FIND("-",Table9_1[[#This Row],[Sample]])+1,LEN(Table9_1[[#This Row],[Sample]])))-0.5)</f>
        <v>17.5</v>
      </c>
      <c r="F2828">
        <v>3.9009167154281252E-2</v>
      </c>
      <c r="G2828" s="30" t="s">
        <v>531</v>
      </c>
    </row>
    <row r="2829" spans="1:7" x14ac:dyDescent="0.35">
      <c r="A2829" s="30" t="s">
        <v>293</v>
      </c>
      <c r="B2829">
        <v>1</v>
      </c>
      <c r="C2829" t="s">
        <v>519</v>
      </c>
      <c r="D2829" t="s">
        <v>86</v>
      </c>
      <c r="E2829">
        <f>IF(Table9_1[[#This Row],[Sample]]="ST","",VALUE(MID(Table9_1[[#This Row],[Sample]],FIND("-",Table9_1[[#This Row],[Sample]])+1,LEN(Table9_1[[#This Row],[Sample]])))-0.5)</f>
        <v>18.5</v>
      </c>
      <c r="F2829">
        <v>3.5323207347227124E-2</v>
      </c>
      <c r="G2829" s="30" t="s">
        <v>532</v>
      </c>
    </row>
    <row r="2830" spans="1:7" x14ac:dyDescent="0.35">
      <c r="A2830" s="30" t="s">
        <v>293</v>
      </c>
      <c r="B2830">
        <v>1</v>
      </c>
      <c r="C2830" t="s">
        <v>519</v>
      </c>
      <c r="D2830" t="s">
        <v>88</v>
      </c>
      <c r="E2830">
        <f>IF(Table9_1[[#This Row],[Sample]]="ST","",VALUE(MID(Table9_1[[#This Row],[Sample]],FIND("-",Table9_1[[#This Row],[Sample]])+1,LEN(Table9_1[[#This Row],[Sample]])))-0.5)</f>
        <v>19.5</v>
      </c>
      <c r="F2830">
        <v>3.9123630672926443E-2</v>
      </c>
      <c r="G2830" s="30" t="s">
        <v>533</v>
      </c>
    </row>
    <row r="2831" spans="1:7" x14ac:dyDescent="0.35">
      <c r="A2831" s="30" t="s">
        <v>293</v>
      </c>
      <c r="B2831">
        <v>1</v>
      </c>
      <c r="C2831" t="s">
        <v>519</v>
      </c>
      <c r="D2831" t="s">
        <v>90</v>
      </c>
      <c r="E2831">
        <f>IF(Table9_1[[#This Row],[Sample]]="ST","",VALUE(MID(Table9_1[[#This Row],[Sample]],FIND("-",Table9_1[[#This Row],[Sample]])+1,LEN(Table9_1[[#This Row],[Sample]])))-0.5)</f>
        <v>20.5</v>
      </c>
      <c r="F2831">
        <v>2.8829521429944265E-2</v>
      </c>
      <c r="G2831" s="30" t="s">
        <v>534</v>
      </c>
    </row>
    <row r="2832" spans="1:7" x14ac:dyDescent="0.35">
      <c r="A2832" s="30" t="s">
        <v>293</v>
      </c>
      <c r="B2832">
        <v>1</v>
      </c>
      <c r="C2832" t="s">
        <v>519</v>
      </c>
      <c r="D2832" t="s">
        <v>92</v>
      </c>
      <c r="E2832">
        <f>IF(Table9_1[[#This Row],[Sample]]="ST","",VALUE(MID(Table9_1[[#This Row],[Sample]],FIND("-",Table9_1[[#This Row],[Sample]])+1,LEN(Table9_1[[#This Row],[Sample]])))-0.5)</f>
        <v>21.5</v>
      </c>
      <c r="F2832">
        <v>3.8714672861014328E-2</v>
      </c>
      <c r="G2832" s="30" t="s">
        <v>535</v>
      </c>
    </row>
    <row r="2833" spans="1:7" x14ac:dyDescent="0.35">
      <c r="A2833" s="30" t="s">
        <v>293</v>
      </c>
      <c r="B2833">
        <v>1</v>
      </c>
      <c r="C2833" t="s">
        <v>519</v>
      </c>
      <c r="D2833" t="s">
        <v>96</v>
      </c>
      <c r="E2833">
        <f>IF(Table9_1[[#This Row],[Sample]]="ST","",VALUE(MID(Table9_1[[#This Row],[Sample]],FIND("-",Table9_1[[#This Row],[Sample]])+1,LEN(Table9_1[[#This Row],[Sample]])))-0.5)</f>
        <v>23.5</v>
      </c>
      <c r="F2833">
        <v>4.9280504632367439E-2</v>
      </c>
      <c r="G2833" s="30" t="s">
        <v>536</v>
      </c>
    </row>
    <row r="2834" spans="1:7" x14ac:dyDescent="0.35">
      <c r="A2834" s="30" t="s">
        <v>293</v>
      </c>
      <c r="B2834">
        <v>2</v>
      </c>
      <c r="C2834" t="s">
        <v>589</v>
      </c>
      <c r="D2834" t="s">
        <v>588</v>
      </c>
      <c r="E2834" t="str">
        <f>IF(Table9_1[[#This Row],[Sample]]="ST","",VALUE(MID(Table9_1[[#This Row],[Sample]],FIND("-",Table9_1[[#This Row],[Sample]])+1,LEN(Table9_1[[#This Row],[Sample]])))-0.5)</f>
        <v/>
      </c>
      <c r="F2834">
        <v>1.0550996483001172</v>
      </c>
      <c r="G2834" s="30" t="s">
        <v>537</v>
      </c>
    </row>
    <row r="2835" spans="1:7" x14ac:dyDescent="0.35">
      <c r="A2835" s="30" t="s">
        <v>293</v>
      </c>
      <c r="B2835">
        <v>2</v>
      </c>
      <c r="C2835" t="s">
        <v>589</v>
      </c>
      <c r="D2835" t="s">
        <v>50</v>
      </c>
      <c r="E2835">
        <f>IF(Table9_1[[#This Row],[Sample]]="ST","",VALUE(MID(Table9_1[[#This Row],[Sample]],FIND("-",Table9_1[[#This Row],[Sample]])+1,LEN(Table9_1[[#This Row],[Sample]])))-0.5)</f>
        <v>0.5</v>
      </c>
      <c r="F2835">
        <v>0.44928287541040263</v>
      </c>
      <c r="G2835" s="30" t="s">
        <v>538</v>
      </c>
    </row>
    <row r="2836" spans="1:7" x14ac:dyDescent="0.35">
      <c r="A2836" s="30" t="s">
        <v>293</v>
      </c>
      <c r="B2836">
        <v>2</v>
      </c>
      <c r="C2836" t="s">
        <v>589</v>
      </c>
      <c r="D2836" t="s">
        <v>66</v>
      </c>
      <c r="E2836">
        <f>IF(Table9_1[[#This Row],[Sample]]="ST","",VALUE(MID(Table9_1[[#This Row],[Sample]],FIND("-",Table9_1[[#This Row],[Sample]])+1,LEN(Table9_1[[#This Row],[Sample]])))-0.5)</f>
        <v>8.5</v>
      </c>
      <c r="F2836">
        <v>0.31725888324873103</v>
      </c>
      <c r="G2836" s="30" t="s">
        <v>539</v>
      </c>
    </row>
    <row r="2837" spans="1:7" x14ac:dyDescent="0.35">
      <c r="A2837" s="30" t="s">
        <v>293</v>
      </c>
      <c r="B2837">
        <v>2</v>
      </c>
      <c r="C2837" t="s">
        <v>589</v>
      </c>
      <c r="D2837" t="s">
        <v>78</v>
      </c>
      <c r="E2837">
        <f>IF(Table9_1[[#This Row],[Sample]]="ST","",VALUE(MID(Table9_1[[#This Row],[Sample]],FIND("-",Table9_1[[#This Row],[Sample]])+1,LEN(Table9_1[[#This Row],[Sample]])))-0.5)</f>
        <v>14.5</v>
      </c>
      <c r="F2837">
        <v>0.15404131931859374</v>
      </c>
      <c r="G2837" s="30" t="s">
        <v>540</v>
      </c>
    </row>
    <row r="2838" spans="1:7" x14ac:dyDescent="0.35">
      <c r="A2838" s="30" t="s">
        <v>293</v>
      </c>
      <c r="B2838">
        <v>2</v>
      </c>
      <c r="C2838" t="s">
        <v>589</v>
      </c>
      <c r="D2838" t="s">
        <v>80</v>
      </c>
      <c r="E2838">
        <f>IF(Table9_1[[#This Row],[Sample]]="ST","",VALUE(MID(Table9_1[[#This Row],[Sample]],FIND("-",Table9_1[[#This Row],[Sample]])+1,LEN(Table9_1[[#This Row],[Sample]])))-0.5)</f>
        <v>15.5</v>
      </c>
      <c r="F2838">
        <v>0.13045747086449819</v>
      </c>
      <c r="G2838" s="30" t="s">
        <v>541</v>
      </c>
    </row>
    <row r="2839" spans="1:7" x14ac:dyDescent="0.35">
      <c r="A2839" s="30" t="s">
        <v>293</v>
      </c>
      <c r="B2839">
        <v>2</v>
      </c>
      <c r="C2839" t="s">
        <v>589</v>
      </c>
      <c r="D2839" t="s">
        <v>82</v>
      </c>
      <c r="E2839">
        <f>IF(Table9_1[[#This Row],[Sample]]="ST","",VALUE(MID(Table9_1[[#This Row],[Sample]],FIND("-",Table9_1[[#This Row],[Sample]])+1,LEN(Table9_1[[#This Row],[Sample]])))-0.5)</f>
        <v>16.5</v>
      </c>
      <c r="F2839">
        <v>0.14665623777864686</v>
      </c>
      <c r="G2839" s="30" t="s">
        <v>542</v>
      </c>
    </row>
    <row r="2840" spans="1:7" x14ac:dyDescent="0.35">
      <c r="A2840" s="30" t="s">
        <v>293</v>
      </c>
      <c r="B2840">
        <v>2</v>
      </c>
      <c r="C2840" t="s">
        <v>589</v>
      </c>
      <c r="D2840" t="s">
        <v>84</v>
      </c>
      <c r="E2840">
        <f>IF(Table9_1[[#This Row],[Sample]]="ST","",VALUE(MID(Table9_1[[#This Row],[Sample]],FIND("-",Table9_1[[#This Row],[Sample]])+1,LEN(Table9_1[[#This Row],[Sample]])))-0.5)</f>
        <v>17.5</v>
      </c>
      <c r="F2840">
        <v>0.1365320850399844</v>
      </c>
      <c r="G2840" s="30" t="s">
        <v>543</v>
      </c>
    </row>
    <row r="2841" spans="1:7" x14ac:dyDescent="0.35">
      <c r="A2841" s="30" t="s">
        <v>293</v>
      </c>
      <c r="B2841">
        <v>2</v>
      </c>
      <c r="C2841" t="s">
        <v>589</v>
      </c>
      <c r="D2841" t="s">
        <v>86</v>
      </c>
      <c r="E2841">
        <f>IF(Table9_1[[#This Row],[Sample]]="ST","",VALUE(MID(Table9_1[[#This Row],[Sample]],FIND("-",Table9_1[[#This Row],[Sample]])+1,LEN(Table9_1[[#This Row],[Sample]])))-0.5)</f>
        <v>18.5</v>
      </c>
      <c r="F2841">
        <v>0.13246202755210171</v>
      </c>
      <c r="G2841" s="30" t="s">
        <v>544</v>
      </c>
    </row>
    <row r="2842" spans="1:7" x14ac:dyDescent="0.35">
      <c r="A2842" s="30" t="s">
        <v>293</v>
      </c>
      <c r="B2842">
        <v>2</v>
      </c>
      <c r="C2842" t="s">
        <v>589</v>
      </c>
      <c r="D2842" t="s">
        <v>88</v>
      </c>
      <c r="E2842">
        <f>IF(Table9_1[[#This Row],[Sample]]="ST","",VALUE(MID(Table9_1[[#This Row],[Sample]],FIND("-",Table9_1[[#This Row],[Sample]])+1,LEN(Table9_1[[#This Row],[Sample]])))-0.5)</f>
        <v>19.5</v>
      </c>
      <c r="F2842">
        <v>0.11737089201877934</v>
      </c>
      <c r="G2842" s="30" t="s">
        <v>545</v>
      </c>
    </row>
    <row r="2843" spans="1:7" x14ac:dyDescent="0.35">
      <c r="A2843" s="30" t="s">
        <v>293</v>
      </c>
      <c r="B2843">
        <v>2</v>
      </c>
      <c r="C2843" t="s">
        <v>589</v>
      </c>
      <c r="D2843" t="s">
        <v>90</v>
      </c>
      <c r="E2843">
        <f>IF(Table9_1[[#This Row],[Sample]]="ST","",VALUE(MID(Table9_1[[#This Row],[Sample]],FIND("-",Table9_1[[#This Row],[Sample]])+1,LEN(Table9_1[[#This Row],[Sample]])))-0.5)</f>
        <v>20.5</v>
      </c>
      <c r="F2843">
        <v>0.13453776667307324</v>
      </c>
      <c r="G2843" s="30" t="s">
        <v>546</v>
      </c>
    </row>
    <row r="2844" spans="1:7" x14ac:dyDescent="0.35">
      <c r="A2844" s="30" t="s">
        <v>293</v>
      </c>
      <c r="B2844">
        <v>2</v>
      </c>
      <c r="C2844" t="s">
        <v>589</v>
      </c>
      <c r="D2844" t="s">
        <v>92</v>
      </c>
      <c r="E2844">
        <f>IF(Table9_1[[#This Row],[Sample]]="ST","",VALUE(MID(Table9_1[[#This Row],[Sample]],FIND("-",Table9_1[[#This Row],[Sample]])+1,LEN(Table9_1[[#This Row],[Sample]])))-0.5)</f>
        <v>21.5</v>
      </c>
      <c r="F2844">
        <v>0.15485869144405731</v>
      </c>
      <c r="G2844" s="30" t="s">
        <v>547</v>
      </c>
    </row>
    <row r="2845" spans="1:7" x14ac:dyDescent="0.35">
      <c r="A2845" s="30" t="s">
        <v>293</v>
      </c>
      <c r="B2845">
        <v>2</v>
      </c>
      <c r="C2845" t="s">
        <v>589</v>
      </c>
      <c r="D2845" t="s">
        <v>96</v>
      </c>
      <c r="E2845">
        <f>IF(Table9_1[[#This Row],[Sample]]="ST","",VALUE(MID(Table9_1[[#This Row],[Sample]],FIND("-",Table9_1[[#This Row],[Sample]])+1,LEN(Table9_1[[#This Row],[Sample]])))-0.5)</f>
        <v>23.5</v>
      </c>
      <c r="F2845">
        <v>0.12812931204415534</v>
      </c>
      <c r="G2845" s="30" t="s">
        <v>548</v>
      </c>
    </row>
    <row r="2846" spans="1:7" x14ac:dyDescent="0.35">
      <c r="A2846" s="30" t="s">
        <v>293</v>
      </c>
      <c r="B2846">
        <v>3</v>
      </c>
      <c r="C2846" t="s">
        <v>590</v>
      </c>
      <c r="D2846" t="s">
        <v>588</v>
      </c>
      <c r="E2846" t="str">
        <f>IF(Table9_1[[#This Row],[Sample]]="ST","",VALUE(MID(Table9_1[[#This Row],[Sample]],FIND("-",Table9_1[[#This Row],[Sample]])+1,LEN(Table9_1[[#This Row],[Sample]])))-0.5)</f>
        <v/>
      </c>
      <c r="F2846">
        <v>0.30285267682688549</v>
      </c>
      <c r="G2846" s="30" t="s">
        <v>549</v>
      </c>
    </row>
    <row r="2847" spans="1:7" x14ac:dyDescent="0.35">
      <c r="A2847" s="30" t="s">
        <v>293</v>
      </c>
      <c r="B2847">
        <v>3</v>
      </c>
      <c r="C2847" t="s">
        <v>590</v>
      </c>
      <c r="D2847" t="s">
        <v>50</v>
      </c>
      <c r="E2847">
        <f>IF(Table9_1[[#This Row],[Sample]]="ST","",VALUE(MID(Table9_1[[#This Row],[Sample]],FIND("-",Table9_1[[#This Row],[Sample]])+1,LEN(Table9_1[[#This Row],[Sample]])))-0.5)</f>
        <v>0.5</v>
      </c>
      <c r="F2847">
        <v>0.26784171418697084</v>
      </c>
      <c r="G2847" s="30" t="s">
        <v>550</v>
      </c>
    </row>
    <row r="2848" spans="1:7" x14ac:dyDescent="0.35">
      <c r="A2848" s="30" t="s">
        <v>293</v>
      </c>
      <c r="B2848">
        <v>3</v>
      </c>
      <c r="C2848" t="s">
        <v>590</v>
      </c>
      <c r="D2848" t="s">
        <v>66</v>
      </c>
      <c r="E2848">
        <f>IF(Table9_1[[#This Row],[Sample]]="ST","",VALUE(MID(Table9_1[[#This Row],[Sample]],FIND("-",Table9_1[[#This Row],[Sample]])+1,LEN(Table9_1[[#This Row],[Sample]])))-0.5)</f>
        <v>8.5</v>
      </c>
      <c r="F2848">
        <v>0.14503263234227703</v>
      </c>
      <c r="G2848" s="30" t="s">
        <v>551</v>
      </c>
    </row>
    <row r="2849" spans="1:7" x14ac:dyDescent="0.35">
      <c r="A2849" s="30" t="s">
        <v>293</v>
      </c>
      <c r="B2849">
        <v>3</v>
      </c>
      <c r="C2849" t="s">
        <v>590</v>
      </c>
      <c r="D2849" t="s">
        <v>78</v>
      </c>
      <c r="E2849">
        <f>IF(Table9_1[[#This Row],[Sample]]="ST","",VALUE(MID(Table9_1[[#This Row],[Sample]],FIND("-",Table9_1[[#This Row],[Sample]])+1,LEN(Table9_1[[#This Row],[Sample]])))-0.5)</f>
        <v>14.5</v>
      </c>
      <c r="F2849">
        <v>7.2490032620514677E-2</v>
      </c>
      <c r="G2849" s="30" t="s">
        <v>552</v>
      </c>
    </row>
    <row r="2850" spans="1:7" x14ac:dyDescent="0.35">
      <c r="A2850" s="30" t="s">
        <v>293</v>
      </c>
      <c r="B2850">
        <v>3</v>
      </c>
      <c r="C2850" t="s">
        <v>590</v>
      </c>
      <c r="D2850" t="s">
        <v>80</v>
      </c>
      <c r="E2850">
        <f>IF(Table9_1[[#This Row],[Sample]]="ST","",VALUE(MID(Table9_1[[#This Row],[Sample]],FIND("-",Table9_1[[#This Row],[Sample]])+1,LEN(Table9_1[[#This Row],[Sample]])))-0.5)</f>
        <v>15.5</v>
      </c>
      <c r="F2850">
        <v>7.827448251869891E-2</v>
      </c>
      <c r="G2850" s="30" t="s">
        <v>553</v>
      </c>
    </row>
    <row r="2851" spans="1:7" x14ac:dyDescent="0.35">
      <c r="A2851" s="30" t="s">
        <v>293</v>
      </c>
      <c r="B2851">
        <v>3</v>
      </c>
      <c r="C2851" t="s">
        <v>590</v>
      </c>
      <c r="D2851" t="s">
        <v>82</v>
      </c>
      <c r="E2851">
        <f>IF(Table9_1[[#This Row],[Sample]]="ST","",VALUE(MID(Table9_1[[#This Row],[Sample]],FIND("-",Table9_1[[#This Row],[Sample]])+1,LEN(Table9_1[[#This Row],[Sample]])))-0.5)</f>
        <v>16.5</v>
      </c>
      <c r="F2851">
        <v>7.8216660148611672E-2</v>
      </c>
      <c r="G2851" s="30" t="s">
        <v>554</v>
      </c>
    </row>
    <row r="2852" spans="1:7" x14ac:dyDescent="0.35">
      <c r="A2852" s="30" t="s">
        <v>293</v>
      </c>
      <c r="B2852">
        <v>3</v>
      </c>
      <c r="C2852" t="s">
        <v>590</v>
      </c>
      <c r="D2852" t="s">
        <v>84</v>
      </c>
      <c r="E2852">
        <f>IF(Table9_1[[#This Row],[Sample]]="ST","",VALUE(MID(Table9_1[[#This Row],[Sample]],FIND("-",Table9_1[[#This Row],[Sample]])+1,LEN(Table9_1[[#This Row],[Sample]])))-0.5)</f>
        <v>17.5</v>
      </c>
      <c r="F2852">
        <v>6.8266042519992201E-2</v>
      </c>
      <c r="G2852" s="30" t="s">
        <v>555</v>
      </c>
    </row>
    <row r="2853" spans="1:7" x14ac:dyDescent="0.35">
      <c r="A2853" s="30" t="s">
        <v>293</v>
      </c>
      <c r="B2853">
        <v>3</v>
      </c>
      <c r="C2853" t="s">
        <v>590</v>
      </c>
      <c r="D2853" t="s">
        <v>86</v>
      </c>
      <c r="E2853">
        <f>IF(Table9_1[[#This Row],[Sample]]="ST","",VALUE(MID(Table9_1[[#This Row],[Sample]],FIND("-",Table9_1[[#This Row],[Sample]])+1,LEN(Table9_1[[#This Row],[Sample]])))-0.5)</f>
        <v>18.5</v>
      </c>
      <c r="F2853">
        <v>7.0646414694454249E-2</v>
      </c>
      <c r="G2853" s="30" t="s">
        <v>556</v>
      </c>
    </row>
    <row r="2854" spans="1:7" x14ac:dyDescent="0.35">
      <c r="A2854" s="30" t="s">
        <v>293</v>
      </c>
      <c r="B2854">
        <v>3</v>
      </c>
      <c r="C2854" t="s">
        <v>590</v>
      </c>
      <c r="D2854" t="s">
        <v>88</v>
      </c>
      <c r="E2854">
        <f>IF(Table9_1[[#This Row],[Sample]]="ST","",VALUE(MID(Table9_1[[#This Row],[Sample]],FIND("-",Table9_1[[#This Row],[Sample]])+1,LEN(Table9_1[[#This Row],[Sample]])))-0.5)</f>
        <v>19.5</v>
      </c>
      <c r="F2854">
        <v>5.8685446009389672E-2</v>
      </c>
      <c r="G2854" s="30" t="s">
        <v>557</v>
      </c>
    </row>
    <row r="2855" spans="1:7" x14ac:dyDescent="0.35">
      <c r="A2855" s="30" t="s">
        <v>293</v>
      </c>
      <c r="B2855">
        <v>3</v>
      </c>
      <c r="C2855" t="s">
        <v>590</v>
      </c>
      <c r="D2855" t="s">
        <v>90</v>
      </c>
      <c r="E2855">
        <f>IF(Table9_1[[#This Row],[Sample]]="ST","",VALUE(MID(Table9_1[[#This Row],[Sample]],FIND("-",Table9_1[[#This Row],[Sample]])+1,LEN(Table9_1[[#This Row],[Sample]])))-0.5)</f>
        <v>20.5</v>
      </c>
      <c r="F2855">
        <v>6.726888333653662E-2</v>
      </c>
      <c r="G2855" s="30" t="s">
        <v>558</v>
      </c>
    </row>
    <row r="2856" spans="1:7" x14ac:dyDescent="0.35">
      <c r="A2856" s="30" t="s">
        <v>293</v>
      </c>
      <c r="B2856">
        <v>3</v>
      </c>
      <c r="C2856" t="s">
        <v>590</v>
      </c>
      <c r="D2856" t="s">
        <v>92</v>
      </c>
      <c r="E2856">
        <f>IF(Table9_1[[#This Row],[Sample]]="ST","",VALUE(MID(Table9_1[[#This Row],[Sample]],FIND("-",Table9_1[[#This Row],[Sample]])+1,LEN(Table9_1[[#This Row],[Sample]])))-0.5)</f>
        <v>21.5</v>
      </c>
      <c r="F2856">
        <v>7.7429345722028656E-2</v>
      </c>
      <c r="G2856" s="30" t="s">
        <v>559</v>
      </c>
    </row>
    <row r="2857" spans="1:7" x14ac:dyDescent="0.35">
      <c r="A2857" s="30" t="s">
        <v>293</v>
      </c>
      <c r="B2857">
        <v>3</v>
      </c>
      <c r="C2857" t="s">
        <v>590</v>
      </c>
      <c r="D2857" t="s">
        <v>96</v>
      </c>
      <c r="E2857">
        <f>IF(Table9_1[[#This Row],[Sample]]="ST","",VALUE(MID(Table9_1[[#This Row],[Sample]],FIND("-",Table9_1[[#This Row],[Sample]])+1,LEN(Table9_1[[#This Row],[Sample]])))-0.5)</f>
        <v>23.5</v>
      </c>
      <c r="F2857">
        <v>8.8704908338261376E-2</v>
      </c>
      <c r="G2857" s="30" t="s">
        <v>560</v>
      </c>
    </row>
    <row r="2858" spans="1:7" x14ac:dyDescent="0.35">
      <c r="A2858" s="30" t="s">
        <v>293</v>
      </c>
      <c r="B2858">
        <v>4</v>
      </c>
      <c r="C2858" t="s">
        <v>607</v>
      </c>
      <c r="D2858" t="s">
        <v>588</v>
      </c>
      <c r="E2858" t="str">
        <f>IF(Table9_1[[#This Row],[Sample]]="ST","",VALUE(MID(Table9_1[[#This Row],[Sample]],FIND("-",Table9_1[[#This Row],[Sample]])+1,LEN(Table9_1[[#This Row],[Sample]])))-0.5)</f>
        <v/>
      </c>
      <c r="F2858">
        <v>1.2895662368112544</v>
      </c>
      <c r="G2858" s="30" t="s">
        <v>561</v>
      </c>
    </row>
    <row r="2859" spans="1:7" x14ac:dyDescent="0.35">
      <c r="A2859" s="30" t="s">
        <v>293</v>
      </c>
      <c r="B2859">
        <v>4</v>
      </c>
      <c r="C2859" t="s">
        <v>607</v>
      </c>
      <c r="D2859" t="s">
        <v>50</v>
      </c>
      <c r="E2859">
        <f>IF(Table9_1[[#This Row],[Sample]]="ST","",VALUE(MID(Table9_1[[#This Row],[Sample]],FIND("-",Table9_1[[#This Row],[Sample]])+1,LEN(Table9_1[[#This Row],[Sample]])))-0.5)</f>
        <v>0.5</v>
      </c>
      <c r="F2859">
        <v>0.8208052531536203</v>
      </c>
      <c r="G2859" s="30" t="s">
        <v>562</v>
      </c>
    </row>
    <row r="2860" spans="1:7" x14ac:dyDescent="0.35">
      <c r="A2860" s="30" t="s">
        <v>293</v>
      </c>
      <c r="B2860">
        <v>4</v>
      </c>
      <c r="C2860" t="s">
        <v>607</v>
      </c>
      <c r="D2860" t="s">
        <v>66</v>
      </c>
      <c r="E2860">
        <f>IF(Table9_1[[#This Row],[Sample]]="ST","",VALUE(MID(Table9_1[[#This Row],[Sample]],FIND("-",Table9_1[[#This Row],[Sample]])+1,LEN(Table9_1[[#This Row],[Sample]])))-0.5)</f>
        <v>8.5</v>
      </c>
      <c r="F2860">
        <v>0.67077592458303115</v>
      </c>
      <c r="G2860" s="30" t="s">
        <v>563</v>
      </c>
    </row>
    <row r="2861" spans="1:7" x14ac:dyDescent="0.35">
      <c r="A2861" s="30" t="s">
        <v>293</v>
      </c>
      <c r="B2861">
        <v>4</v>
      </c>
      <c r="C2861" t="s">
        <v>607</v>
      </c>
      <c r="D2861" t="s">
        <v>78</v>
      </c>
      <c r="E2861">
        <f>IF(Table9_1[[#This Row],[Sample]]="ST","",VALUE(MID(Table9_1[[#This Row],[Sample]],FIND("-",Table9_1[[#This Row],[Sample]])+1,LEN(Table9_1[[#This Row],[Sample]])))-0.5)</f>
        <v>14.5</v>
      </c>
      <c r="F2861">
        <v>0.63428778542950359</v>
      </c>
      <c r="G2861" s="30" t="s">
        <v>564</v>
      </c>
    </row>
    <row r="2862" spans="1:7" x14ac:dyDescent="0.35">
      <c r="A2862" s="30" t="s">
        <v>293</v>
      </c>
      <c r="B2862">
        <v>4</v>
      </c>
      <c r="C2862" t="s">
        <v>607</v>
      </c>
      <c r="D2862" t="s">
        <v>80</v>
      </c>
      <c r="E2862">
        <f>IF(Table9_1[[#This Row],[Sample]]="ST","",VALUE(MID(Table9_1[[#This Row],[Sample]],FIND("-",Table9_1[[#This Row],[Sample]])+1,LEN(Table9_1[[#This Row],[Sample]])))-0.5)</f>
        <v>15.5</v>
      </c>
      <c r="F2862">
        <v>0.55661854235519226</v>
      </c>
      <c r="G2862" s="30" t="s">
        <v>565</v>
      </c>
    </row>
    <row r="2863" spans="1:7" x14ac:dyDescent="0.35">
      <c r="A2863" s="30" t="s">
        <v>293</v>
      </c>
      <c r="B2863">
        <v>4</v>
      </c>
      <c r="C2863" t="s">
        <v>607</v>
      </c>
      <c r="D2863" t="s">
        <v>82</v>
      </c>
      <c r="E2863">
        <f>IF(Table9_1[[#This Row],[Sample]]="ST","",VALUE(MID(Table9_1[[#This Row],[Sample]],FIND("-",Table9_1[[#This Row],[Sample]])+1,LEN(Table9_1[[#This Row],[Sample]])))-0.5)</f>
        <v>16.5</v>
      </c>
      <c r="F2863">
        <v>0.60617911615174036</v>
      </c>
      <c r="G2863" s="30" t="s">
        <v>566</v>
      </c>
    </row>
    <row r="2864" spans="1:7" x14ac:dyDescent="0.35">
      <c r="A2864" s="30" t="s">
        <v>293</v>
      </c>
      <c r="B2864">
        <v>4</v>
      </c>
      <c r="C2864" t="s">
        <v>607</v>
      </c>
      <c r="D2864" t="s">
        <v>84</v>
      </c>
      <c r="E2864">
        <f>IF(Table9_1[[#This Row],[Sample]]="ST","",VALUE(MID(Table9_1[[#This Row],[Sample]],FIND("-",Table9_1[[#This Row],[Sample]])+1,LEN(Table9_1[[#This Row],[Sample]])))-0.5)</f>
        <v>17.5</v>
      </c>
      <c r="F2864">
        <v>0.74117417593134383</v>
      </c>
      <c r="G2864" s="30" t="s">
        <v>567</v>
      </c>
    </row>
    <row r="2865" spans="1:7" x14ac:dyDescent="0.35">
      <c r="A2865" s="30" t="s">
        <v>293</v>
      </c>
      <c r="B2865">
        <v>4</v>
      </c>
      <c r="C2865" t="s">
        <v>607</v>
      </c>
      <c r="D2865" t="s">
        <v>86</v>
      </c>
      <c r="E2865">
        <f>IF(Table9_1[[#This Row],[Sample]]="ST","",VALUE(MID(Table9_1[[#This Row],[Sample]],FIND("-",Table9_1[[#This Row],[Sample]])+1,LEN(Table9_1[[#This Row],[Sample]])))-0.5)</f>
        <v>18.5</v>
      </c>
      <c r="F2865">
        <v>0.6358177322500882</v>
      </c>
      <c r="G2865" s="30" t="s">
        <v>568</v>
      </c>
    </row>
    <row r="2866" spans="1:7" x14ac:dyDescent="0.35">
      <c r="A2866" s="30" t="s">
        <v>293</v>
      </c>
      <c r="B2866">
        <v>4</v>
      </c>
      <c r="C2866" t="s">
        <v>607</v>
      </c>
      <c r="D2866" t="s">
        <v>88</v>
      </c>
      <c r="E2866">
        <f>IF(Table9_1[[#This Row],[Sample]]="ST","",VALUE(MID(Table9_1[[#This Row],[Sample]],FIND("-",Table9_1[[#This Row],[Sample]])+1,LEN(Table9_1[[#This Row],[Sample]])))-0.5)</f>
        <v>19.5</v>
      </c>
      <c r="F2866">
        <v>0.62597809076682309</v>
      </c>
      <c r="G2866" s="30" t="s">
        <v>569</v>
      </c>
    </row>
    <row r="2867" spans="1:7" x14ac:dyDescent="0.35">
      <c r="A2867" s="30" t="s">
        <v>293</v>
      </c>
      <c r="B2867">
        <v>4</v>
      </c>
      <c r="C2867" t="s">
        <v>607</v>
      </c>
      <c r="D2867" t="s">
        <v>90</v>
      </c>
      <c r="E2867">
        <f>IF(Table9_1[[#This Row],[Sample]]="ST","",VALUE(MID(Table9_1[[#This Row],[Sample]],FIND("-",Table9_1[[#This Row],[Sample]])+1,LEN(Table9_1[[#This Row],[Sample]])))-0.5)</f>
        <v>20.5</v>
      </c>
      <c r="F2867">
        <v>0.62463963098212572</v>
      </c>
      <c r="G2867" s="30" t="s">
        <v>570</v>
      </c>
    </row>
    <row r="2868" spans="1:7" x14ac:dyDescent="0.35">
      <c r="A2868" s="30" t="s">
        <v>293</v>
      </c>
      <c r="B2868">
        <v>4</v>
      </c>
      <c r="C2868" t="s">
        <v>607</v>
      </c>
      <c r="D2868" t="s">
        <v>92</v>
      </c>
      <c r="E2868">
        <f>IF(Table9_1[[#This Row],[Sample]]="ST","",VALUE(MID(Table9_1[[#This Row],[Sample]],FIND("-",Table9_1[[#This Row],[Sample]])+1,LEN(Table9_1[[#This Row],[Sample]])))-0.5)</f>
        <v>21.5</v>
      </c>
      <c r="F2868">
        <v>0.69686411149825778</v>
      </c>
      <c r="G2868" s="30" t="s">
        <v>571</v>
      </c>
    </row>
    <row r="2869" spans="1:7" x14ac:dyDescent="0.35">
      <c r="A2869" s="30" t="s">
        <v>293</v>
      </c>
      <c r="B2869">
        <v>4</v>
      </c>
      <c r="C2869" t="s">
        <v>607</v>
      </c>
      <c r="D2869" t="s">
        <v>96</v>
      </c>
      <c r="E2869">
        <f>IF(Table9_1[[#This Row],[Sample]]="ST","",VALUE(MID(Table9_1[[#This Row],[Sample]],FIND("-",Table9_1[[#This Row],[Sample]])+1,LEN(Table9_1[[#This Row],[Sample]])))-0.5)</f>
        <v>23.5</v>
      </c>
      <c r="F2869">
        <v>0.68992706485314426</v>
      </c>
      <c r="G2869" s="30" t="s">
        <v>572</v>
      </c>
    </row>
    <row r="2870" spans="1:7" x14ac:dyDescent="0.35">
      <c r="A2870" s="30" t="s">
        <v>293</v>
      </c>
      <c r="B2870">
        <v>5</v>
      </c>
      <c r="C2870" t="s">
        <v>608</v>
      </c>
      <c r="D2870" t="s">
        <v>633</v>
      </c>
      <c r="E2870" t="e">
        <f>IF(Table9_1[[#This Row],[Sample]]="ST","",VALUE(MID(Table9_1[[#This Row],[Sample]],FIND("-",Table9_1[[#This Row],[Sample]])+1,LEN(Table9_1[[#This Row],[Sample]])))-0.5)</f>
        <v>#VALUE!</v>
      </c>
      <c r="F2870">
        <v>2.72</v>
      </c>
      <c r="G2870" s="30" t="s">
        <v>596</v>
      </c>
    </row>
    <row r="2871" spans="1:7" x14ac:dyDescent="0.35">
      <c r="A2871" s="30" t="s">
        <v>293</v>
      </c>
      <c r="B2871">
        <v>5</v>
      </c>
      <c r="C2871" t="s">
        <v>608</v>
      </c>
      <c r="D2871" t="s">
        <v>50</v>
      </c>
      <c r="E2871">
        <f>IF(Table9_1[[#This Row],[Sample]]="ST","",VALUE(MID(Table9_1[[#This Row],[Sample]],FIND("-",Table9_1[[#This Row],[Sample]])+1,LEN(Table9_1[[#This Row],[Sample]])))-0.5)</f>
        <v>0.5</v>
      </c>
      <c r="F2871">
        <v>1.8055555555555556</v>
      </c>
      <c r="G2871" s="30" t="s">
        <v>595</v>
      </c>
    </row>
    <row r="2872" spans="1:7" x14ac:dyDescent="0.35">
      <c r="A2872" s="30" t="s">
        <v>293</v>
      </c>
      <c r="B2872">
        <v>5</v>
      </c>
      <c r="C2872" t="s">
        <v>608</v>
      </c>
      <c r="D2872" s="5" t="s">
        <v>66</v>
      </c>
      <c r="E2872">
        <f>IF(Table9_1[[#This Row],[Sample]]="ST","",VALUE(MID(Table9_1[[#This Row],[Sample]],FIND("-",Table9_1[[#This Row],[Sample]])+1,LEN(Table9_1[[#This Row],[Sample]])))-0.5)</f>
        <v>8.5</v>
      </c>
      <c r="F2872">
        <v>1.0865191146881288</v>
      </c>
      <c r="G2872" s="30" t="s">
        <v>597</v>
      </c>
    </row>
    <row r="2873" spans="1:7" x14ac:dyDescent="0.35">
      <c r="A2873" s="30" t="s">
        <v>293</v>
      </c>
      <c r="B2873">
        <v>5</v>
      </c>
      <c r="C2873" t="s">
        <v>608</v>
      </c>
      <c r="D2873" t="s">
        <v>78</v>
      </c>
      <c r="E2873">
        <f>IF(Table9_1[[#This Row],[Sample]]="ST","",VALUE(MID(Table9_1[[#This Row],[Sample]],FIND("-",Table9_1[[#This Row],[Sample]])+1,LEN(Table9_1[[#This Row],[Sample]])))-0.5)</f>
        <v>14.5</v>
      </c>
      <c r="F2873">
        <v>0.92555331991951706</v>
      </c>
      <c r="G2873" s="30" t="s">
        <v>598</v>
      </c>
    </row>
    <row r="2874" spans="1:7" x14ac:dyDescent="0.35">
      <c r="A2874" s="30" t="s">
        <v>293</v>
      </c>
      <c r="B2874">
        <v>5</v>
      </c>
      <c r="C2874" t="s">
        <v>608</v>
      </c>
      <c r="D2874" t="s">
        <v>80</v>
      </c>
      <c r="E2874">
        <f>IF(Table9_1[[#This Row],[Sample]]="ST","",VALUE(MID(Table9_1[[#This Row],[Sample]],FIND("-",Table9_1[[#This Row],[Sample]])+1,LEN(Table9_1[[#This Row],[Sample]])))-0.5)</f>
        <v>15.5</v>
      </c>
      <c r="F2874">
        <v>0.907258064516129</v>
      </c>
      <c r="G2874" s="30" t="s">
        <v>599</v>
      </c>
    </row>
    <row r="2875" spans="1:7" x14ac:dyDescent="0.35">
      <c r="A2875" s="30" t="s">
        <v>293</v>
      </c>
      <c r="B2875">
        <v>5</v>
      </c>
      <c r="C2875" t="s">
        <v>608</v>
      </c>
      <c r="D2875" t="s">
        <v>82</v>
      </c>
      <c r="E2875">
        <f>IF(Table9_1[[#This Row],[Sample]]="ST","",VALUE(MID(Table9_1[[#This Row],[Sample]],FIND("-",Table9_1[[#This Row],[Sample]])+1,LEN(Table9_1[[#This Row],[Sample]])))-0.5)</f>
        <v>16.5</v>
      </c>
      <c r="F2875">
        <v>0.77689243027888444</v>
      </c>
      <c r="G2875" s="30" t="s">
        <v>600</v>
      </c>
    </row>
    <row r="2876" spans="1:7" x14ac:dyDescent="0.35">
      <c r="A2876" s="30" t="s">
        <v>293</v>
      </c>
      <c r="B2876">
        <v>5</v>
      </c>
      <c r="C2876" t="s">
        <v>608</v>
      </c>
      <c r="D2876" t="s">
        <v>84</v>
      </c>
      <c r="E2876">
        <f>IF(Table9_1[[#This Row],[Sample]]="ST","",VALUE(MID(Table9_1[[#This Row],[Sample]],FIND("-",Table9_1[[#This Row],[Sample]])+1,LEN(Table9_1[[#This Row],[Sample]])))-0.5)</f>
        <v>17.5</v>
      </c>
      <c r="F2876">
        <v>0.86693548387096775</v>
      </c>
      <c r="G2876" s="30" t="s">
        <v>601</v>
      </c>
    </row>
    <row r="2877" spans="1:7" x14ac:dyDescent="0.35">
      <c r="A2877" s="30" t="s">
        <v>293</v>
      </c>
      <c r="B2877">
        <v>5</v>
      </c>
      <c r="C2877" t="s">
        <v>608</v>
      </c>
      <c r="D2877" t="s">
        <v>86</v>
      </c>
      <c r="E2877">
        <f>IF(Table9_1[[#This Row],[Sample]]="ST","",VALUE(MID(Table9_1[[#This Row],[Sample]],FIND("-",Table9_1[[#This Row],[Sample]])+1,LEN(Table9_1[[#This Row],[Sample]])))-0.5)</f>
        <v>18.5</v>
      </c>
      <c r="F2877">
        <v>0.63618290258449306</v>
      </c>
      <c r="G2877" s="30" t="s">
        <v>602</v>
      </c>
    </row>
    <row r="2878" spans="1:7" x14ac:dyDescent="0.35">
      <c r="A2878" s="30" t="s">
        <v>293</v>
      </c>
      <c r="B2878">
        <v>5</v>
      </c>
      <c r="C2878" t="s">
        <v>608</v>
      </c>
      <c r="D2878" t="s">
        <v>88</v>
      </c>
      <c r="E2878">
        <f>IF(Table9_1[[#This Row],[Sample]]="ST","",VALUE(MID(Table9_1[[#This Row],[Sample]],FIND("-",Table9_1[[#This Row],[Sample]])+1,LEN(Table9_1[[#This Row],[Sample]])))-0.5)</f>
        <v>19.5</v>
      </c>
      <c r="F2878">
        <v>0.84812623274161725</v>
      </c>
      <c r="G2878" s="30" t="s">
        <v>603</v>
      </c>
    </row>
    <row r="2879" spans="1:7" x14ac:dyDescent="0.35">
      <c r="A2879" s="30" t="s">
        <v>293</v>
      </c>
      <c r="B2879">
        <v>5</v>
      </c>
      <c r="C2879" t="s">
        <v>608</v>
      </c>
      <c r="D2879" t="s">
        <v>90</v>
      </c>
      <c r="E2879">
        <f>IF(Table9_1[[#This Row],[Sample]]="ST","",VALUE(MID(Table9_1[[#This Row],[Sample]],FIND("-",Table9_1[[#This Row],[Sample]])+1,LEN(Table9_1[[#This Row],[Sample]])))-0.5)</f>
        <v>20.5</v>
      </c>
      <c r="F2879">
        <v>0.82</v>
      </c>
      <c r="G2879" s="30" t="s">
        <v>604</v>
      </c>
    </row>
    <row r="2880" spans="1:7" x14ac:dyDescent="0.35">
      <c r="A2880" s="30" t="s">
        <v>293</v>
      </c>
      <c r="B2880">
        <v>5</v>
      </c>
      <c r="C2880" t="s">
        <v>608</v>
      </c>
      <c r="D2880" t="s">
        <v>92</v>
      </c>
      <c r="E2880">
        <f>IF(Table9_1[[#This Row],[Sample]]="ST","",VALUE(MID(Table9_1[[#This Row],[Sample]],FIND("-",Table9_1[[#This Row],[Sample]])+1,LEN(Table9_1[[#This Row],[Sample]])))-0.5)</f>
        <v>21.5</v>
      </c>
      <c r="F2880">
        <v>0.93117408906882593</v>
      </c>
      <c r="G2880" s="30" t="s">
        <v>605</v>
      </c>
    </row>
    <row r="2881" spans="1:7" x14ac:dyDescent="0.35">
      <c r="A2881" s="30" t="s">
        <v>293</v>
      </c>
      <c r="B2881">
        <v>5</v>
      </c>
      <c r="C2881" t="s">
        <v>608</v>
      </c>
      <c r="D2881" t="s">
        <v>96</v>
      </c>
      <c r="E2881">
        <f>IF(Table9_1[[#This Row],[Sample]]="ST","",VALUE(MID(Table9_1[[#This Row],[Sample]],FIND("-",Table9_1[[#This Row],[Sample]])+1,LEN(Table9_1[[#This Row],[Sample]])))-0.5)</f>
        <v>23.5</v>
      </c>
      <c r="F2881">
        <v>0.8853118712273641</v>
      </c>
      <c r="G2881" s="30" t="s">
        <v>606</v>
      </c>
    </row>
    <row r="2882" spans="1:7" x14ac:dyDescent="0.35">
      <c r="A2882" s="30" t="s">
        <v>294</v>
      </c>
      <c r="B2882">
        <v>1</v>
      </c>
      <c r="C2882" t="s">
        <v>519</v>
      </c>
      <c r="D2882" t="s">
        <v>588</v>
      </c>
      <c r="E2882" t="str">
        <f>IF(Table9_1[[#This Row],[Sample]]="ST","",VALUE(MID(Table9_1[[#This Row],[Sample]],FIND("-",Table9_1[[#This Row],[Sample]])+1,LEN(Table9_1[[#This Row],[Sample]])))-0.5)</f>
        <v/>
      </c>
      <c r="F2882">
        <v>0</v>
      </c>
      <c r="G2882" s="30" t="s">
        <v>525</v>
      </c>
    </row>
    <row r="2883" spans="1:7" x14ac:dyDescent="0.35">
      <c r="A2883" s="30" t="s">
        <v>294</v>
      </c>
      <c r="B2883">
        <v>1</v>
      </c>
      <c r="C2883" t="s">
        <v>519</v>
      </c>
      <c r="D2883" t="s">
        <v>50</v>
      </c>
      <c r="E2883">
        <f>IF(Table9_1[[#This Row],[Sample]]="ST","",VALUE(MID(Table9_1[[#This Row],[Sample]],FIND("-",Table9_1[[#This Row],[Sample]])+1,LEN(Table9_1[[#This Row],[Sample]])))-0.5)</f>
        <v>0.5</v>
      </c>
      <c r="F2883">
        <v>8.6400552963538969E-3</v>
      </c>
      <c r="G2883" s="30" t="s">
        <v>526</v>
      </c>
    </row>
    <row r="2884" spans="1:7" x14ac:dyDescent="0.35">
      <c r="A2884" s="30" t="s">
        <v>294</v>
      </c>
      <c r="B2884">
        <v>1</v>
      </c>
      <c r="C2884" t="s">
        <v>519</v>
      </c>
      <c r="D2884" t="s">
        <v>66</v>
      </c>
      <c r="E2884">
        <f>IF(Table9_1[[#This Row],[Sample]]="ST","",VALUE(MID(Table9_1[[#This Row],[Sample]],FIND("-",Table9_1[[#This Row],[Sample]])+1,LEN(Table9_1[[#This Row],[Sample]])))-0.5)</f>
        <v>8.5</v>
      </c>
      <c r="F2884">
        <v>9.0645395213923147E-3</v>
      </c>
      <c r="G2884" s="30" t="s">
        <v>527</v>
      </c>
    </row>
    <row r="2885" spans="1:7" x14ac:dyDescent="0.35">
      <c r="A2885" s="30" t="s">
        <v>294</v>
      </c>
      <c r="B2885">
        <v>1</v>
      </c>
      <c r="C2885" t="s">
        <v>519</v>
      </c>
      <c r="D2885" t="s">
        <v>78</v>
      </c>
      <c r="E2885">
        <f>IF(Table9_1[[#This Row],[Sample]]="ST","",VALUE(MID(Table9_1[[#This Row],[Sample]],FIND("-",Table9_1[[#This Row],[Sample]])+1,LEN(Table9_1[[#This Row],[Sample]])))-0.5)</f>
        <v>14.5</v>
      </c>
      <c r="F2885">
        <v>9.0612540775643347E-3</v>
      </c>
      <c r="G2885" s="30" t="s">
        <v>528</v>
      </c>
    </row>
    <row r="2886" spans="1:7" x14ac:dyDescent="0.35">
      <c r="A2886" s="30" t="s">
        <v>294</v>
      </c>
      <c r="B2886">
        <v>1</v>
      </c>
      <c r="C2886" t="s">
        <v>519</v>
      </c>
      <c r="D2886" t="s">
        <v>80</v>
      </c>
      <c r="E2886">
        <f>IF(Table9_1[[#This Row],[Sample]]="ST","",VALUE(MID(Table9_1[[#This Row],[Sample]],FIND("-",Table9_1[[#This Row],[Sample]])+1,LEN(Table9_1[[#This Row],[Sample]])))-0.5)</f>
        <v>15.5</v>
      </c>
      <c r="F2886">
        <v>8.697164724299879E-3</v>
      </c>
      <c r="G2886" s="30" t="s">
        <v>529</v>
      </c>
    </row>
    <row r="2887" spans="1:7" x14ac:dyDescent="0.35">
      <c r="A2887" s="30" t="s">
        <v>294</v>
      </c>
      <c r="B2887">
        <v>1</v>
      </c>
      <c r="C2887" t="s">
        <v>519</v>
      </c>
      <c r="D2887" t="s">
        <v>82</v>
      </c>
      <c r="E2887">
        <f>IF(Table9_1[[#This Row],[Sample]]="ST","",VALUE(MID(Table9_1[[#This Row],[Sample]],FIND("-",Table9_1[[#This Row],[Sample]])+1,LEN(Table9_1[[#This Row],[Sample]])))-0.5)</f>
        <v>16.5</v>
      </c>
      <c r="F2887">
        <v>9.777082518576459E-3</v>
      </c>
      <c r="G2887" s="30" t="s">
        <v>530</v>
      </c>
    </row>
    <row r="2888" spans="1:7" x14ac:dyDescent="0.35">
      <c r="A2888" s="30" t="s">
        <v>294</v>
      </c>
      <c r="B2888">
        <v>1</v>
      </c>
      <c r="C2888" t="s">
        <v>519</v>
      </c>
      <c r="D2888" t="s">
        <v>84</v>
      </c>
      <c r="E2888">
        <f>IF(Table9_1[[#This Row],[Sample]]="ST","",VALUE(MID(Table9_1[[#This Row],[Sample]],FIND("-",Table9_1[[#This Row],[Sample]])+1,LEN(Table9_1[[#This Row],[Sample]])))-0.5)</f>
        <v>17.5</v>
      </c>
      <c r="F2888">
        <v>9.752291788570313E-3</v>
      </c>
      <c r="G2888" s="30" t="s">
        <v>531</v>
      </c>
    </row>
    <row r="2889" spans="1:7" x14ac:dyDescent="0.35">
      <c r="A2889" s="30" t="s">
        <v>294</v>
      </c>
      <c r="B2889">
        <v>1</v>
      </c>
      <c r="C2889" t="s">
        <v>519</v>
      </c>
      <c r="D2889" t="s">
        <v>86</v>
      </c>
      <c r="E2889">
        <f>IF(Table9_1[[#This Row],[Sample]]="ST","",VALUE(MID(Table9_1[[#This Row],[Sample]],FIND("-",Table9_1[[#This Row],[Sample]])+1,LEN(Table9_1[[#This Row],[Sample]])))-0.5)</f>
        <v>18.5</v>
      </c>
      <c r="F2889">
        <v>8.8308018368067811E-3</v>
      </c>
      <c r="G2889" s="30" t="s">
        <v>532</v>
      </c>
    </row>
    <row r="2890" spans="1:7" x14ac:dyDescent="0.35">
      <c r="A2890" s="30" t="s">
        <v>294</v>
      </c>
      <c r="B2890">
        <v>1</v>
      </c>
      <c r="C2890" t="s">
        <v>519</v>
      </c>
      <c r="D2890" t="s">
        <v>88</v>
      </c>
      <c r="E2890">
        <f>IF(Table9_1[[#This Row],[Sample]]="ST","",VALUE(MID(Table9_1[[#This Row],[Sample]],FIND("-",Table9_1[[#This Row],[Sample]])+1,LEN(Table9_1[[#This Row],[Sample]])))-0.5)</f>
        <v>19.5</v>
      </c>
      <c r="F2890">
        <v>9.7809076682316108E-3</v>
      </c>
      <c r="G2890" s="30" t="s">
        <v>533</v>
      </c>
    </row>
    <row r="2891" spans="1:7" x14ac:dyDescent="0.35">
      <c r="A2891" s="30" t="s">
        <v>294</v>
      </c>
      <c r="B2891">
        <v>1</v>
      </c>
      <c r="C2891" t="s">
        <v>519</v>
      </c>
      <c r="D2891" t="s">
        <v>90</v>
      </c>
      <c r="E2891">
        <f>IF(Table9_1[[#This Row],[Sample]]="ST","",VALUE(MID(Table9_1[[#This Row],[Sample]],FIND("-",Table9_1[[#This Row],[Sample]])+1,LEN(Table9_1[[#This Row],[Sample]])))-0.5)</f>
        <v>20.5</v>
      </c>
      <c r="F2891">
        <v>9.6098404766480888E-3</v>
      </c>
      <c r="G2891" s="30" t="s">
        <v>534</v>
      </c>
    </row>
    <row r="2892" spans="1:7" x14ac:dyDescent="0.35">
      <c r="A2892" s="30" t="s">
        <v>294</v>
      </c>
      <c r="B2892">
        <v>1</v>
      </c>
      <c r="C2892" t="s">
        <v>519</v>
      </c>
      <c r="D2892" t="s">
        <v>92</v>
      </c>
      <c r="E2892">
        <f>IF(Table9_1[[#This Row],[Sample]]="ST","",VALUE(MID(Table9_1[[#This Row],[Sample]],FIND("-",Table9_1[[#This Row],[Sample]])+1,LEN(Table9_1[[#This Row],[Sample]])))-0.5)</f>
        <v>21.5</v>
      </c>
      <c r="F2892">
        <v>9.678668215253582E-3</v>
      </c>
      <c r="G2892" s="30" t="s">
        <v>535</v>
      </c>
    </row>
    <row r="2893" spans="1:7" x14ac:dyDescent="0.35">
      <c r="A2893" s="30" t="s">
        <v>294</v>
      </c>
      <c r="B2893">
        <v>1</v>
      </c>
      <c r="C2893" t="s">
        <v>519</v>
      </c>
      <c r="D2893" t="s">
        <v>96</v>
      </c>
      <c r="E2893">
        <f>IF(Table9_1[[#This Row],[Sample]]="ST","",VALUE(MID(Table9_1[[#This Row],[Sample]],FIND("-",Table9_1[[#This Row],[Sample]])+1,LEN(Table9_1[[#This Row],[Sample]])))-0.5)</f>
        <v>23.5</v>
      </c>
      <c r="F2893">
        <v>9.8561009264734878E-3</v>
      </c>
      <c r="G2893" s="30" t="s">
        <v>536</v>
      </c>
    </row>
    <row r="2894" spans="1:7" x14ac:dyDescent="0.35">
      <c r="A2894" s="30" t="s">
        <v>294</v>
      </c>
      <c r="B2894">
        <v>2</v>
      </c>
      <c r="C2894" t="s">
        <v>589</v>
      </c>
      <c r="D2894" t="s">
        <v>588</v>
      </c>
      <c r="E2894" t="str">
        <f>IF(Table9_1[[#This Row],[Sample]]="ST","",VALUE(MID(Table9_1[[#This Row],[Sample]],FIND("-",Table9_1[[#This Row],[Sample]])+1,LEN(Table9_1[[#This Row],[Sample]])))-0.5)</f>
        <v/>
      </c>
      <c r="F2894">
        <v>0.18561938257131691</v>
      </c>
      <c r="G2894" s="30" t="s">
        <v>537</v>
      </c>
    </row>
    <row r="2895" spans="1:7" x14ac:dyDescent="0.35">
      <c r="A2895" s="30" t="s">
        <v>294</v>
      </c>
      <c r="B2895">
        <v>2</v>
      </c>
      <c r="C2895" t="s">
        <v>589</v>
      </c>
      <c r="D2895" t="s">
        <v>50</v>
      </c>
      <c r="E2895">
        <f>IF(Table9_1[[#This Row],[Sample]]="ST","",VALUE(MID(Table9_1[[#This Row],[Sample]],FIND("-",Table9_1[[#This Row],[Sample]])+1,LEN(Table9_1[[#This Row],[Sample]])))-0.5)</f>
        <v>0.5</v>
      </c>
      <c r="F2895">
        <v>6.0480387074477275E-2</v>
      </c>
      <c r="G2895" s="30" t="s">
        <v>538</v>
      </c>
    </row>
    <row r="2896" spans="1:7" x14ac:dyDescent="0.35">
      <c r="A2896" s="30" t="s">
        <v>294</v>
      </c>
      <c r="B2896">
        <v>2</v>
      </c>
      <c r="C2896" t="s">
        <v>589</v>
      </c>
      <c r="D2896" t="s">
        <v>66</v>
      </c>
      <c r="E2896">
        <f>IF(Table9_1[[#This Row],[Sample]]="ST","",VALUE(MID(Table9_1[[#This Row],[Sample]],FIND("-",Table9_1[[#This Row],[Sample]])+1,LEN(Table9_1[[#This Row],[Sample]])))-0.5)</f>
        <v>8.5</v>
      </c>
      <c r="F2896">
        <v>4.5322697606961566E-2</v>
      </c>
      <c r="G2896" s="30" t="s">
        <v>539</v>
      </c>
    </row>
    <row r="2897" spans="1:7" x14ac:dyDescent="0.35">
      <c r="A2897" s="30" t="s">
        <v>294</v>
      </c>
      <c r="B2897">
        <v>2</v>
      </c>
      <c r="C2897" t="s">
        <v>589</v>
      </c>
      <c r="D2897" t="s">
        <v>78</v>
      </c>
      <c r="E2897">
        <f>IF(Table9_1[[#This Row],[Sample]]="ST","",VALUE(MID(Table9_1[[#This Row],[Sample]],FIND("-",Table9_1[[#This Row],[Sample]])+1,LEN(Table9_1[[#This Row],[Sample]])))-0.5)</f>
        <v>14.5</v>
      </c>
      <c r="F2897">
        <v>1.8122508155128669E-2</v>
      </c>
      <c r="G2897" s="30" t="s">
        <v>540</v>
      </c>
    </row>
    <row r="2898" spans="1:7" x14ac:dyDescent="0.35">
      <c r="A2898" s="30" t="s">
        <v>294</v>
      </c>
      <c r="B2898">
        <v>2</v>
      </c>
      <c r="C2898" t="s">
        <v>589</v>
      </c>
      <c r="D2898" t="s">
        <v>80</v>
      </c>
      <c r="E2898">
        <f>IF(Table9_1[[#This Row],[Sample]]="ST","",VALUE(MID(Table9_1[[#This Row],[Sample]],FIND("-",Table9_1[[#This Row],[Sample]])+1,LEN(Table9_1[[#This Row],[Sample]])))-0.5)</f>
        <v>15.5</v>
      </c>
      <c r="F2898">
        <v>1.7394329448599758E-2</v>
      </c>
      <c r="G2898" s="30" t="s">
        <v>541</v>
      </c>
    </row>
    <row r="2899" spans="1:7" x14ac:dyDescent="0.35">
      <c r="A2899" s="30" t="s">
        <v>294</v>
      </c>
      <c r="B2899">
        <v>2</v>
      </c>
      <c r="C2899" t="s">
        <v>589</v>
      </c>
      <c r="D2899" t="s">
        <v>82</v>
      </c>
      <c r="E2899">
        <f>IF(Table9_1[[#This Row],[Sample]]="ST","",VALUE(MID(Table9_1[[#This Row],[Sample]],FIND("-",Table9_1[[#This Row],[Sample]])+1,LEN(Table9_1[[#This Row],[Sample]])))-0.5)</f>
        <v>16.5</v>
      </c>
      <c r="F2899">
        <v>1.9554165037152918E-2</v>
      </c>
      <c r="G2899" s="30" t="s">
        <v>542</v>
      </c>
    </row>
    <row r="2900" spans="1:7" x14ac:dyDescent="0.35">
      <c r="A2900" s="30" t="s">
        <v>294</v>
      </c>
      <c r="B2900">
        <v>2</v>
      </c>
      <c r="C2900" t="s">
        <v>589</v>
      </c>
      <c r="D2900" t="s">
        <v>84</v>
      </c>
      <c r="E2900">
        <f>IF(Table9_1[[#This Row],[Sample]]="ST","",VALUE(MID(Table9_1[[#This Row],[Sample]],FIND("-",Table9_1[[#This Row],[Sample]])+1,LEN(Table9_1[[#This Row],[Sample]])))-0.5)</f>
        <v>17.5</v>
      </c>
      <c r="F2900">
        <v>1.9504583577140626E-2</v>
      </c>
      <c r="G2900" s="30" t="s">
        <v>543</v>
      </c>
    </row>
    <row r="2901" spans="1:7" x14ac:dyDescent="0.35">
      <c r="A2901" s="30" t="s">
        <v>294</v>
      </c>
      <c r="B2901">
        <v>2</v>
      </c>
      <c r="C2901" t="s">
        <v>589</v>
      </c>
      <c r="D2901" t="s">
        <v>86</v>
      </c>
      <c r="E2901">
        <f>IF(Table9_1[[#This Row],[Sample]]="ST","",VALUE(MID(Table9_1[[#This Row],[Sample]],FIND("-",Table9_1[[#This Row],[Sample]])+1,LEN(Table9_1[[#This Row],[Sample]])))-0.5)</f>
        <v>18.5</v>
      </c>
      <c r="F2901">
        <v>1.7661603673613562E-2</v>
      </c>
      <c r="G2901" s="30" t="s">
        <v>544</v>
      </c>
    </row>
    <row r="2902" spans="1:7" x14ac:dyDescent="0.35">
      <c r="A2902" s="30" t="s">
        <v>294</v>
      </c>
      <c r="B2902">
        <v>2</v>
      </c>
      <c r="C2902" t="s">
        <v>589</v>
      </c>
      <c r="D2902" t="s">
        <v>88</v>
      </c>
      <c r="E2902">
        <f>IF(Table9_1[[#This Row],[Sample]]="ST","",VALUE(MID(Table9_1[[#This Row],[Sample]],FIND("-",Table9_1[[#This Row],[Sample]])+1,LEN(Table9_1[[#This Row],[Sample]])))-0.5)</f>
        <v>19.5</v>
      </c>
      <c r="F2902">
        <v>1.9561815336463222E-2</v>
      </c>
      <c r="G2902" s="30" t="s">
        <v>545</v>
      </c>
    </row>
    <row r="2903" spans="1:7" x14ac:dyDescent="0.35">
      <c r="A2903" s="30" t="s">
        <v>294</v>
      </c>
      <c r="B2903">
        <v>2</v>
      </c>
      <c r="C2903" t="s">
        <v>589</v>
      </c>
      <c r="D2903" t="s">
        <v>90</v>
      </c>
      <c r="E2903">
        <f>IF(Table9_1[[#This Row],[Sample]]="ST","",VALUE(MID(Table9_1[[#This Row],[Sample]],FIND("-",Table9_1[[#This Row],[Sample]])+1,LEN(Table9_1[[#This Row],[Sample]])))-0.5)</f>
        <v>20.5</v>
      </c>
      <c r="F2903">
        <v>1.9219680953296178E-2</v>
      </c>
      <c r="G2903" s="30" t="s">
        <v>546</v>
      </c>
    </row>
    <row r="2904" spans="1:7" x14ac:dyDescent="0.35">
      <c r="A2904" s="30" t="s">
        <v>294</v>
      </c>
      <c r="B2904">
        <v>2</v>
      </c>
      <c r="C2904" t="s">
        <v>589</v>
      </c>
      <c r="D2904" t="s">
        <v>92</v>
      </c>
      <c r="E2904">
        <f>IF(Table9_1[[#This Row],[Sample]]="ST","",VALUE(MID(Table9_1[[#This Row],[Sample]],FIND("-",Table9_1[[#This Row],[Sample]])+1,LEN(Table9_1[[#This Row],[Sample]])))-0.5)</f>
        <v>21.5</v>
      </c>
      <c r="F2904">
        <v>1.9357336430507164E-2</v>
      </c>
      <c r="G2904" s="30" t="s">
        <v>547</v>
      </c>
    </row>
    <row r="2905" spans="1:7" x14ac:dyDescent="0.35">
      <c r="A2905" s="30" t="s">
        <v>294</v>
      </c>
      <c r="B2905">
        <v>2</v>
      </c>
      <c r="C2905" t="s">
        <v>589</v>
      </c>
      <c r="D2905" t="s">
        <v>96</v>
      </c>
      <c r="E2905">
        <f>IF(Table9_1[[#This Row],[Sample]]="ST","",VALUE(MID(Table9_1[[#This Row],[Sample]],FIND("-",Table9_1[[#This Row],[Sample]])+1,LEN(Table9_1[[#This Row],[Sample]])))-0.5)</f>
        <v>23.5</v>
      </c>
      <c r="F2905">
        <v>1.9712201852946976E-2</v>
      </c>
      <c r="G2905" s="30" t="s">
        <v>548</v>
      </c>
    </row>
    <row r="2906" spans="1:7" x14ac:dyDescent="0.35">
      <c r="A2906" s="30" t="s">
        <v>294</v>
      </c>
      <c r="B2906">
        <v>3</v>
      </c>
      <c r="C2906" t="s">
        <v>590</v>
      </c>
      <c r="D2906" t="s">
        <v>588</v>
      </c>
      <c r="E2906" t="str">
        <f>IF(Table9_1[[#This Row],[Sample]]="ST","",VALUE(MID(Table9_1[[#This Row],[Sample]],FIND("-",Table9_1[[#This Row],[Sample]])+1,LEN(Table9_1[[#This Row],[Sample]])))-0.5)</f>
        <v/>
      </c>
      <c r="F2906">
        <v>4.884720593982024E-2</v>
      </c>
      <c r="G2906" s="30" t="s">
        <v>549</v>
      </c>
    </row>
    <row r="2907" spans="1:7" x14ac:dyDescent="0.35">
      <c r="A2907" s="30" t="s">
        <v>294</v>
      </c>
      <c r="B2907">
        <v>3</v>
      </c>
      <c r="C2907" t="s">
        <v>590</v>
      </c>
      <c r="D2907" t="s">
        <v>50</v>
      </c>
      <c r="E2907">
        <f>IF(Table9_1[[#This Row],[Sample]]="ST","",VALUE(MID(Table9_1[[#This Row],[Sample]],FIND("-",Table9_1[[#This Row],[Sample]])+1,LEN(Table9_1[[#This Row],[Sample]])))-0.5)</f>
        <v>0.5</v>
      </c>
      <c r="F2907">
        <v>4.3200276481769488E-2</v>
      </c>
      <c r="G2907" s="30" t="s">
        <v>550</v>
      </c>
    </row>
    <row r="2908" spans="1:7" x14ac:dyDescent="0.35">
      <c r="A2908" s="30" t="s">
        <v>294</v>
      </c>
      <c r="B2908">
        <v>3</v>
      </c>
      <c r="C2908" t="s">
        <v>590</v>
      </c>
      <c r="D2908" t="s">
        <v>66</v>
      </c>
      <c r="E2908">
        <f>IF(Table9_1[[#This Row],[Sample]]="ST","",VALUE(MID(Table9_1[[#This Row],[Sample]],FIND("-",Table9_1[[#This Row],[Sample]])+1,LEN(Table9_1[[#This Row],[Sample]])))-0.5)</f>
        <v>8.5</v>
      </c>
      <c r="F2908">
        <v>1.8129079042784629E-2</v>
      </c>
      <c r="G2908" s="30" t="s">
        <v>551</v>
      </c>
    </row>
    <row r="2909" spans="1:7" x14ac:dyDescent="0.35">
      <c r="A2909" s="30" t="s">
        <v>294</v>
      </c>
      <c r="B2909">
        <v>3</v>
      </c>
      <c r="C2909" t="s">
        <v>590</v>
      </c>
      <c r="D2909" t="s">
        <v>78</v>
      </c>
      <c r="E2909">
        <f>IF(Table9_1[[#This Row],[Sample]]="ST","",VALUE(MID(Table9_1[[#This Row],[Sample]],FIND("-",Table9_1[[#This Row],[Sample]])+1,LEN(Table9_1[[#This Row],[Sample]])))-0.5)</f>
        <v>14.5</v>
      </c>
      <c r="F2909">
        <v>1.8122508155128669E-2</v>
      </c>
      <c r="G2909" s="30" t="s">
        <v>552</v>
      </c>
    </row>
    <row r="2910" spans="1:7" x14ac:dyDescent="0.35">
      <c r="A2910" s="30" t="s">
        <v>294</v>
      </c>
      <c r="B2910">
        <v>3</v>
      </c>
      <c r="C2910" t="s">
        <v>590</v>
      </c>
      <c r="D2910" t="s">
        <v>80</v>
      </c>
      <c r="E2910">
        <f>IF(Table9_1[[#This Row],[Sample]]="ST","",VALUE(MID(Table9_1[[#This Row],[Sample]],FIND("-",Table9_1[[#This Row],[Sample]])+1,LEN(Table9_1[[#This Row],[Sample]])))-0.5)</f>
        <v>15.5</v>
      </c>
      <c r="F2910">
        <v>1.7394329448599758E-2</v>
      </c>
      <c r="G2910" s="30" t="s">
        <v>553</v>
      </c>
    </row>
    <row r="2911" spans="1:7" x14ac:dyDescent="0.35">
      <c r="A2911" s="30" t="s">
        <v>294</v>
      </c>
      <c r="B2911">
        <v>3</v>
      </c>
      <c r="C2911" t="s">
        <v>590</v>
      </c>
      <c r="D2911" t="s">
        <v>82</v>
      </c>
      <c r="E2911">
        <f>IF(Table9_1[[#This Row],[Sample]]="ST","",VALUE(MID(Table9_1[[#This Row],[Sample]],FIND("-",Table9_1[[#This Row],[Sample]])+1,LEN(Table9_1[[#This Row],[Sample]])))-0.5)</f>
        <v>16.5</v>
      </c>
      <c r="F2911">
        <v>1.9554165037152918E-2</v>
      </c>
      <c r="G2911" s="30" t="s">
        <v>554</v>
      </c>
    </row>
    <row r="2912" spans="1:7" x14ac:dyDescent="0.35">
      <c r="A2912" s="30" t="s">
        <v>294</v>
      </c>
      <c r="B2912">
        <v>3</v>
      </c>
      <c r="C2912" t="s">
        <v>590</v>
      </c>
      <c r="D2912" t="s">
        <v>84</v>
      </c>
      <c r="E2912">
        <f>IF(Table9_1[[#This Row],[Sample]]="ST","",VALUE(MID(Table9_1[[#This Row],[Sample]],FIND("-",Table9_1[[#This Row],[Sample]])+1,LEN(Table9_1[[#This Row],[Sample]])))-0.5)</f>
        <v>17.5</v>
      </c>
      <c r="F2912">
        <v>9.752291788570313E-3</v>
      </c>
      <c r="G2912" s="30" t="s">
        <v>555</v>
      </c>
    </row>
    <row r="2913" spans="1:7" x14ac:dyDescent="0.35">
      <c r="A2913" s="30" t="s">
        <v>294</v>
      </c>
      <c r="B2913">
        <v>3</v>
      </c>
      <c r="C2913" t="s">
        <v>590</v>
      </c>
      <c r="D2913" t="s">
        <v>86</v>
      </c>
      <c r="E2913">
        <f>IF(Table9_1[[#This Row],[Sample]]="ST","",VALUE(MID(Table9_1[[#This Row],[Sample]],FIND("-",Table9_1[[#This Row],[Sample]])+1,LEN(Table9_1[[#This Row],[Sample]])))-0.5)</f>
        <v>18.5</v>
      </c>
      <c r="F2913">
        <v>1.7661603673613562E-2</v>
      </c>
      <c r="G2913" s="30" t="s">
        <v>556</v>
      </c>
    </row>
    <row r="2914" spans="1:7" x14ac:dyDescent="0.35">
      <c r="A2914" s="30" t="s">
        <v>294</v>
      </c>
      <c r="B2914">
        <v>3</v>
      </c>
      <c r="C2914" t="s">
        <v>590</v>
      </c>
      <c r="D2914" t="s">
        <v>88</v>
      </c>
      <c r="E2914">
        <f>IF(Table9_1[[#This Row],[Sample]]="ST","",VALUE(MID(Table9_1[[#This Row],[Sample]],FIND("-",Table9_1[[#This Row],[Sample]])+1,LEN(Table9_1[[#This Row],[Sample]])))-0.5)</f>
        <v>19.5</v>
      </c>
      <c r="F2914">
        <v>9.7809076682316108E-3</v>
      </c>
      <c r="G2914" s="30" t="s">
        <v>557</v>
      </c>
    </row>
    <row r="2915" spans="1:7" x14ac:dyDescent="0.35">
      <c r="A2915" s="30" t="s">
        <v>294</v>
      </c>
      <c r="B2915">
        <v>3</v>
      </c>
      <c r="C2915" t="s">
        <v>590</v>
      </c>
      <c r="D2915" t="s">
        <v>90</v>
      </c>
      <c r="E2915">
        <f>IF(Table9_1[[#This Row],[Sample]]="ST","",VALUE(MID(Table9_1[[#This Row],[Sample]],FIND("-",Table9_1[[#This Row],[Sample]])+1,LEN(Table9_1[[#This Row],[Sample]])))-0.5)</f>
        <v>20.5</v>
      </c>
      <c r="F2915">
        <v>9.6098404766480888E-3</v>
      </c>
      <c r="G2915" s="30" t="s">
        <v>558</v>
      </c>
    </row>
    <row r="2916" spans="1:7" x14ac:dyDescent="0.35">
      <c r="A2916" s="30" t="s">
        <v>294</v>
      </c>
      <c r="B2916">
        <v>3</v>
      </c>
      <c r="C2916" t="s">
        <v>590</v>
      </c>
      <c r="D2916" t="s">
        <v>92</v>
      </c>
      <c r="E2916">
        <f>IF(Table9_1[[#This Row],[Sample]]="ST","",VALUE(MID(Table9_1[[#This Row],[Sample]],FIND("-",Table9_1[[#This Row],[Sample]])+1,LEN(Table9_1[[#This Row],[Sample]])))-0.5)</f>
        <v>21.5</v>
      </c>
      <c r="F2916">
        <v>9.678668215253582E-3</v>
      </c>
      <c r="G2916" s="30" t="s">
        <v>559</v>
      </c>
    </row>
    <row r="2917" spans="1:7" x14ac:dyDescent="0.35">
      <c r="A2917" s="30" t="s">
        <v>294</v>
      </c>
      <c r="B2917">
        <v>3</v>
      </c>
      <c r="C2917" t="s">
        <v>590</v>
      </c>
      <c r="D2917" t="s">
        <v>96</v>
      </c>
      <c r="E2917">
        <f>IF(Table9_1[[#This Row],[Sample]]="ST","",VALUE(MID(Table9_1[[#This Row],[Sample]],FIND("-",Table9_1[[#This Row],[Sample]])+1,LEN(Table9_1[[#This Row],[Sample]])))-0.5)</f>
        <v>23.5</v>
      </c>
      <c r="F2917">
        <v>1.9712201852946976E-2</v>
      </c>
      <c r="G2917" s="30" t="s">
        <v>560</v>
      </c>
    </row>
    <row r="2918" spans="1:7" x14ac:dyDescent="0.35">
      <c r="A2918" s="30" t="s">
        <v>294</v>
      </c>
      <c r="B2918">
        <v>4</v>
      </c>
      <c r="C2918" t="s">
        <v>607</v>
      </c>
      <c r="D2918" t="s">
        <v>588</v>
      </c>
      <c r="E2918" t="str">
        <f>IF(Table9_1[[#This Row],[Sample]]="ST","",VALUE(MID(Table9_1[[#This Row],[Sample]],FIND("-",Table9_1[[#This Row],[Sample]])+1,LEN(Table9_1[[#This Row],[Sample]])))-0.5)</f>
        <v/>
      </c>
      <c r="F2918">
        <v>0.17584994138335283</v>
      </c>
      <c r="G2918" s="30" t="s">
        <v>561</v>
      </c>
    </row>
    <row r="2919" spans="1:7" x14ac:dyDescent="0.35">
      <c r="A2919" s="30" t="s">
        <v>294</v>
      </c>
      <c r="B2919">
        <v>4</v>
      </c>
      <c r="C2919" t="s">
        <v>607</v>
      </c>
      <c r="D2919" t="s">
        <v>50</v>
      </c>
      <c r="E2919">
        <f>IF(Table9_1[[#This Row],[Sample]]="ST","",VALUE(MID(Table9_1[[#This Row],[Sample]],FIND("-",Table9_1[[#This Row],[Sample]])+1,LEN(Table9_1[[#This Row],[Sample]])))-0.5)</f>
        <v>0.5</v>
      </c>
      <c r="F2919">
        <v>0.12096077414895455</v>
      </c>
      <c r="G2919" s="30" t="s">
        <v>562</v>
      </c>
    </row>
    <row r="2920" spans="1:7" x14ac:dyDescent="0.35">
      <c r="A2920" s="30" t="s">
        <v>294</v>
      </c>
      <c r="B2920">
        <v>4</v>
      </c>
      <c r="C2920" t="s">
        <v>607</v>
      </c>
      <c r="D2920" t="s">
        <v>66</v>
      </c>
      <c r="E2920">
        <f>IF(Table9_1[[#This Row],[Sample]]="ST","",VALUE(MID(Table9_1[[#This Row],[Sample]],FIND("-",Table9_1[[#This Row],[Sample]])+1,LEN(Table9_1[[#This Row],[Sample]])))-0.5)</f>
        <v>8.5</v>
      </c>
      <c r="F2920">
        <v>9.9709934735315447E-2</v>
      </c>
      <c r="G2920" s="30" t="s">
        <v>563</v>
      </c>
    </row>
    <row r="2921" spans="1:7" x14ac:dyDescent="0.35">
      <c r="A2921" s="30" t="s">
        <v>294</v>
      </c>
      <c r="B2921">
        <v>4</v>
      </c>
      <c r="C2921" t="s">
        <v>607</v>
      </c>
      <c r="D2921" t="s">
        <v>78</v>
      </c>
      <c r="E2921">
        <f>IF(Table9_1[[#This Row],[Sample]]="ST","",VALUE(MID(Table9_1[[#This Row],[Sample]],FIND("-",Table9_1[[#This Row],[Sample]])+1,LEN(Table9_1[[#This Row],[Sample]])))-0.5)</f>
        <v>14.5</v>
      </c>
      <c r="F2921">
        <v>9.0612540775643347E-2</v>
      </c>
      <c r="G2921" s="30" t="s">
        <v>564</v>
      </c>
    </row>
    <row r="2922" spans="1:7" x14ac:dyDescent="0.35">
      <c r="A2922" s="30" t="s">
        <v>294</v>
      </c>
      <c r="B2922">
        <v>4</v>
      </c>
      <c r="C2922" t="s">
        <v>607</v>
      </c>
      <c r="D2922" t="s">
        <v>80</v>
      </c>
      <c r="E2922">
        <f>IF(Table9_1[[#This Row],[Sample]]="ST","",VALUE(MID(Table9_1[[#This Row],[Sample]],FIND("-",Table9_1[[#This Row],[Sample]])+1,LEN(Table9_1[[#This Row],[Sample]])))-0.5)</f>
        <v>15.5</v>
      </c>
      <c r="F2922">
        <v>7.827448251869891E-2</v>
      </c>
      <c r="G2922" s="30" t="s">
        <v>565</v>
      </c>
    </row>
    <row r="2923" spans="1:7" x14ac:dyDescent="0.35">
      <c r="A2923" s="30" t="s">
        <v>294</v>
      </c>
      <c r="B2923">
        <v>4</v>
      </c>
      <c r="C2923" t="s">
        <v>607</v>
      </c>
      <c r="D2923" t="s">
        <v>82</v>
      </c>
      <c r="E2923">
        <f>IF(Table9_1[[#This Row],[Sample]]="ST","",VALUE(MID(Table9_1[[#This Row],[Sample]],FIND("-",Table9_1[[#This Row],[Sample]])+1,LEN(Table9_1[[#This Row],[Sample]])))-0.5)</f>
        <v>16.5</v>
      </c>
      <c r="F2923">
        <v>7.8216660148611672E-2</v>
      </c>
      <c r="G2923" s="30" t="s">
        <v>566</v>
      </c>
    </row>
    <row r="2924" spans="1:7" x14ac:dyDescent="0.35">
      <c r="A2924" s="30" t="s">
        <v>294</v>
      </c>
      <c r="B2924">
        <v>4</v>
      </c>
      <c r="C2924" t="s">
        <v>607</v>
      </c>
      <c r="D2924" t="s">
        <v>84</v>
      </c>
      <c r="E2924">
        <f>IF(Table9_1[[#This Row],[Sample]]="ST","",VALUE(MID(Table9_1[[#This Row],[Sample]],FIND("-",Table9_1[[#This Row],[Sample]])+1,LEN(Table9_1[[#This Row],[Sample]])))-0.5)</f>
        <v>17.5</v>
      </c>
      <c r="F2924">
        <v>0.10727520967427343</v>
      </c>
      <c r="G2924" s="30" t="s">
        <v>567</v>
      </c>
    </row>
    <row r="2925" spans="1:7" x14ac:dyDescent="0.35">
      <c r="A2925" s="30" t="s">
        <v>294</v>
      </c>
      <c r="B2925">
        <v>4</v>
      </c>
      <c r="C2925" t="s">
        <v>607</v>
      </c>
      <c r="D2925" t="s">
        <v>86</v>
      </c>
      <c r="E2925">
        <f>IF(Table9_1[[#This Row],[Sample]]="ST","",VALUE(MID(Table9_1[[#This Row],[Sample]],FIND("-",Table9_1[[#This Row],[Sample]])+1,LEN(Table9_1[[#This Row],[Sample]])))-0.5)</f>
        <v>18.5</v>
      </c>
      <c r="F2925">
        <v>8.8308018368067814E-2</v>
      </c>
      <c r="G2925" s="30" t="s">
        <v>568</v>
      </c>
    </row>
    <row r="2926" spans="1:7" x14ac:dyDescent="0.35">
      <c r="A2926" s="30" t="s">
        <v>294</v>
      </c>
      <c r="B2926">
        <v>4</v>
      </c>
      <c r="C2926" t="s">
        <v>607</v>
      </c>
      <c r="D2926" t="s">
        <v>88</v>
      </c>
      <c r="E2926">
        <f>IF(Table9_1[[#This Row],[Sample]]="ST","",VALUE(MID(Table9_1[[#This Row],[Sample]],FIND("-",Table9_1[[#This Row],[Sample]])+1,LEN(Table9_1[[#This Row],[Sample]])))-0.5)</f>
        <v>19.5</v>
      </c>
      <c r="F2926">
        <v>7.8247261345852887E-2</v>
      </c>
      <c r="G2926" s="30" t="s">
        <v>569</v>
      </c>
    </row>
    <row r="2927" spans="1:7" x14ac:dyDescent="0.35">
      <c r="A2927" s="30" t="s">
        <v>294</v>
      </c>
      <c r="B2927">
        <v>4</v>
      </c>
      <c r="C2927" t="s">
        <v>607</v>
      </c>
      <c r="D2927" t="s">
        <v>90</v>
      </c>
      <c r="E2927">
        <f>IF(Table9_1[[#This Row],[Sample]]="ST","",VALUE(MID(Table9_1[[#This Row],[Sample]],FIND("-",Table9_1[[#This Row],[Sample]])+1,LEN(Table9_1[[#This Row],[Sample]])))-0.5)</f>
        <v>20.5</v>
      </c>
      <c r="F2927">
        <v>8.6488564289832787E-2</v>
      </c>
      <c r="G2927" s="30" t="s">
        <v>570</v>
      </c>
    </row>
    <row r="2928" spans="1:7" x14ac:dyDescent="0.35">
      <c r="A2928" s="30" t="s">
        <v>294</v>
      </c>
      <c r="B2928">
        <v>4</v>
      </c>
      <c r="C2928" t="s">
        <v>607</v>
      </c>
      <c r="D2928" t="s">
        <v>92</v>
      </c>
      <c r="E2928">
        <f>IF(Table9_1[[#This Row],[Sample]]="ST","",VALUE(MID(Table9_1[[#This Row],[Sample]],FIND("-",Table9_1[[#This Row],[Sample]])+1,LEN(Table9_1[[#This Row],[Sample]])))-0.5)</f>
        <v>21.5</v>
      </c>
      <c r="F2928">
        <v>8.7108013937282222E-2</v>
      </c>
      <c r="G2928" s="30" t="s">
        <v>571</v>
      </c>
    </row>
    <row r="2929" spans="1:7" x14ac:dyDescent="0.35">
      <c r="A2929" s="30" t="s">
        <v>294</v>
      </c>
      <c r="B2929">
        <v>4</v>
      </c>
      <c r="C2929" t="s">
        <v>607</v>
      </c>
      <c r="D2929" t="s">
        <v>96</v>
      </c>
      <c r="E2929">
        <f>IF(Table9_1[[#This Row],[Sample]]="ST","",VALUE(MID(Table9_1[[#This Row],[Sample]],FIND("-",Table9_1[[#This Row],[Sample]])+1,LEN(Table9_1[[#This Row],[Sample]])))-0.5)</f>
        <v>23.5</v>
      </c>
      <c r="F2929">
        <v>9.8561009264734878E-2</v>
      </c>
      <c r="G2929" s="30" t="s">
        <v>572</v>
      </c>
    </row>
    <row r="2930" spans="1:7" x14ac:dyDescent="0.35">
      <c r="A2930" s="30" t="s">
        <v>294</v>
      </c>
      <c r="B2930">
        <v>5</v>
      </c>
      <c r="C2930" t="s">
        <v>608</v>
      </c>
      <c r="D2930" t="s">
        <v>633</v>
      </c>
      <c r="E2930" t="e">
        <f>IF(Table9_1[[#This Row],[Sample]]="ST","",VALUE(MID(Table9_1[[#This Row],[Sample]],FIND("-",Table9_1[[#This Row],[Sample]])+1,LEN(Table9_1[[#This Row],[Sample]])))-0.5)</f>
        <v>#VALUE!</v>
      </c>
      <c r="F2930">
        <v>0.42</v>
      </c>
      <c r="G2930" s="30" t="s">
        <v>596</v>
      </c>
    </row>
    <row r="2931" spans="1:7" x14ac:dyDescent="0.35">
      <c r="A2931" s="30" t="s">
        <v>294</v>
      </c>
      <c r="B2931">
        <v>5</v>
      </c>
      <c r="C2931" t="s">
        <v>608</v>
      </c>
      <c r="D2931" t="s">
        <v>50</v>
      </c>
      <c r="E2931">
        <f>IF(Table9_1[[#This Row],[Sample]]="ST","",VALUE(MID(Table9_1[[#This Row],[Sample]],FIND("-",Table9_1[[#This Row],[Sample]])+1,LEN(Table9_1[[#This Row],[Sample]])))-0.5)</f>
        <v>0.5</v>
      </c>
      <c r="F2931">
        <v>0.27777777777777779</v>
      </c>
      <c r="G2931" s="30" t="s">
        <v>595</v>
      </c>
    </row>
    <row r="2932" spans="1:7" x14ac:dyDescent="0.35">
      <c r="A2932" s="30" t="s">
        <v>294</v>
      </c>
      <c r="B2932">
        <v>5</v>
      </c>
      <c r="C2932" t="s">
        <v>608</v>
      </c>
      <c r="D2932" s="5" t="s">
        <v>66</v>
      </c>
      <c r="E2932">
        <f>IF(Table9_1[[#This Row],[Sample]]="ST","",VALUE(MID(Table9_1[[#This Row],[Sample]],FIND("-",Table9_1[[#This Row],[Sample]])+1,LEN(Table9_1[[#This Row],[Sample]])))-0.5)</f>
        <v>8.5</v>
      </c>
      <c r="F2932">
        <v>0.16096579476861167</v>
      </c>
      <c r="G2932" s="30" t="s">
        <v>597</v>
      </c>
    </row>
    <row r="2933" spans="1:7" x14ac:dyDescent="0.35">
      <c r="A2933" s="30" t="s">
        <v>294</v>
      </c>
      <c r="B2933">
        <v>5</v>
      </c>
      <c r="C2933" t="s">
        <v>608</v>
      </c>
      <c r="D2933" t="s">
        <v>78</v>
      </c>
      <c r="E2933">
        <f>IF(Table9_1[[#This Row],[Sample]]="ST","",VALUE(MID(Table9_1[[#This Row],[Sample]],FIND("-",Table9_1[[#This Row],[Sample]])+1,LEN(Table9_1[[#This Row],[Sample]])))-0.5)</f>
        <v>14.5</v>
      </c>
      <c r="F2933">
        <v>0.12072434607645875</v>
      </c>
      <c r="G2933" s="30" t="s">
        <v>598</v>
      </c>
    </row>
    <row r="2934" spans="1:7" x14ac:dyDescent="0.35">
      <c r="A2934" s="30" t="s">
        <v>294</v>
      </c>
      <c r="B2934">
        <v>5</v>
      </c>
      <c r="C2934" t="s">
        <v>608</v>
      </c>
      <c r="D2934" t="s">
        <v>80</v>
      </c>
      <c r="E2934">
        <f>IF(Table9_1[[#This Row],[Sample]]="ST","",VALUE(MID(Table9_1[[#This Row],[Sample]],FIND("-",Table9_1[[#This Row],[Sample]])+1,LEN(Table9_1[[#This Row],[Sample]])))-0.5)</f>
        <v>15.5</v>
      </c>
      <c r="F2934">
        <v>0.14112903225806453</v>
      </c>
      <c r="G2934" s="30" t="s">
        <v>599</v>
      </c>
    </row>
    <row r="2935" spans="1:7" x14ac:dyDescent="0.35">
      <c r="A2935" s="30" t="s">
        <v>294</v>
      </c>
      <c r="B2935">
        <v>5</v>
      </c>
      <c r="C2935" t="s">
        <v>608</v>
      </c>
      <c r="D2935" t="s">
        <v>82</v>
      </c>
      <c r="E2935">
        <f>IF(Table9_1[[#This Row],[Sample]]="ST","",VALUE(MID(Table9_1[[#This Row],[Sample]],FIND("-",Table9_1[[#This Row],[Sample]])+1,LEN(Table9_1[[#This Row],[Sample]])))-0.5)</f>
        <v>16.5</v>
      </c>
      <c r="F2935">
        <v>0.11952191235059761</v>
      </c>
      <c r="G2935" s="30" t="s">
        <v>600</v>
      </c>
    </row>
    <row r="2936" spans="1:7" x14ac:dyDescent="0.35">
      <c r="A2936" s="30" t="s">
        <v>294</v>
      </c>
      <c r="B2936">
        <v>5</v>
      </c>
      <c r="C2936" t="s">
        <v>608</v>
      </c>
      <c r="D2936" t="s">
        <v>84</v>
      </c>
      <c r="E2936">
        <f>IF(Table9_1[[#This Row],[Sample]]="ST","",VALUE(MID(Table9_1[[#This Row],[Sample]],FIND("-",Table9_1[[#This Row],[Sample]])+1,LEN(Table9_1[[#This Row],[Sample]])))-0.5)</f>
        <v>17.5</v>
      </c>
      <c r="F2936">
        <v>0.14112903225806453</v>
      </c>
      <c r="G2936" s="30" t="s">
        <v>601</v>
      </c>
    </row>
    <row r="2937" spans="1:7" x14ac:dyDescent="0.35">
      <c r="A2937" s="30" t="s">
        <v>294</v>
      </c>
      <c r="B2937">
        <v>5</v>
      </c>
      <c r="C2937" t="s">
        <v>608</v>
      </c>
      <c r="D2937" t="s">
        <v>86</v>
      </c>
      <c r="E2937">
        <f>IF(Table9_1[[#This Row],[Sample]]="ST","",VALUE(MID(Table9_1[[#This Row],[Sample]],FIND("-",Table9_1[[#This Row],[Sample]])+1,LEN(Table9_1[[#This Row],[Sample]])))-0.5)</f>
        <v>18.5</v>
      </c>
      <c r="F2937">
        <v>9.9403578528827044E-2</v>
      </c>
      <c r="G2937" s="30" t="s">
        <v>602</v>
      </c>
    </row>
    <row r="2938" spans="1:7" x14ac:dyDescent="0.35">
      <c r="A2938" s="30" t="s">
        <v>294</v>
      </c>
      <c r="B2938">
        <v>5</v>
      </c>
      <c r="C2938" t="s">
        <v>608</v>
      </c>
      <c r="D2938" t="s">
        <v>88</v>
      </c>
      <c r="E2938">
        <f>IF(Table9_1[[#This Row],[Sample]]="ST","",VALUE(MID(Table9_1[[#This Row],[Sample]],FIND("-",Table9_1[[#This Row],[Sample]])+1,LEN(Table9_1[[#This Row],[Sample]])))-0.5)</f>
        <v>19.5</v>
      </c>
      <c r="F2938">
        <v>0.11834319526627218</v>
      </c>
      <c r="G2938" s="30" t="s">
        <v>603</v>
      </c>
    </row>
    <row r="2939" spans="1:7" x14ac:dyDescent="0.35">
      <c r="A2939" s="30" t="s">
        <v>294</v>
      </c>
      <c r="B2939">
        <v>5</v>
      </c>
      <c r="C2939" t="s">
        <v>608</v>
      </c>
      <c r="D2939" t="s">
        <v>90</v>
      </c>
      <c r="E2939">
        <f>IF(Table9_1[[#This Row],[Sample]]="ST","",VALUE(MID(Table9_1[[#This Row],[Sample]],FIND("-",Table9_1[[#This Row],[Sample]])+1,LEN(Table9_1[[#This Row],[Sample]])))-0.5)</f>
        <v>20.5</v>
      </c>
      <c r="F2939">
        <v>0.12</v>
      </c>
      <c r="G2939" s="30" t="s">
        <v>604</v>
      </c>
    </row>
    <row r="2940" spans="1:7" x14ac:dyDescent="0.35">
      <c r="A2940" s="30" t="s">
        <v>294</v>
      </c>
      <c r="B2940">
        <v>5</v>
      </c>
      <c r="C2940" t="s">
        <v>608</v>
      </c>
      <c r="D2940" t="s">
        <v>92</v>
      </c>
      <c r="E2940">
        <f>IF(Table9_1[[#This Row],[Sample]]="ST","",VALUE(MID(Table9_1[[#This Row],[Sample]],FIND("-",Table9_1[[#This Row],[Sample]])+1,LEN(Table9_1[[#This Row],[Sample]])))-0.5)</f>
        <v>21.5</v>
      </c>
      <c r="F2940">
        <v>0.1417004048582996</v>
      </c>
      <c r="G2940" s="30" t="s">
        <v>605</v>
      </c>
    </row>
    <row r="2941" spans="1:7" x14ac:dyDescent="0.35">
      <c r="A2941" s="30" t="s">
        <v>294</v>
      </c>
      <c r="B2941">
        <v>5</v>
      </c>
      <c r="C2941" t="s">
        <v>608</v>
      </c>
      <c r="D2941" t="s">
        <v>96</v>
      </c>
      <c r="E2941">
        <f>IF(Table9_1[[#This Row],[Sample]]="ST","",VALUE(MID(Table9_1[[#This Row],[Sample]],FIND("-",Table9_1[[#This Row],[Sample]])+1,LEN(Table9_1[[#This Row],[Sample]])))-0.5)</f>
        <v>23.5</v>
      </c>
      <c r="F2941">
        <v>0.14084507042253522</v>
      </c>
      <c r="G2941" s="30" t="s">
        <v>606</v>
      </c>
    </row>
    <row r="2942" spans="1:7" x14ac:dyDescent="0.35">
      <c r="A2942" s="30" t="s">
        <v>295</v>
      </c>
      <c r="B2942">
        <v>1</v>
      </c>
      <c r="C2942" t="s">
        <v>519</v>
      </c>
      <c r="D2942" t="s">
        <v>588</v>
      </c>
      <c r="E2942" t="str">
        <f>IF(Table9_1[[#This Row],[Sample]]="ST","",VALUE(MID(Table9_1[[#This Row],[Sample]],FIND("-",Table9_1[[#This Row],[Sample]])+1,LEN(Table9_1[[#This Row],[Sample]])))-0.5)</f>
        <v/>
      </c>
      <c r="F2942">
        <v>2.9308323563892145E-2</v>
      </c>
      <c r="G2942" s="30" t="s">
        <v>525</v>
      </c>
    </row>
    <row r="2943" spans="1:7" x14ac:dyDescent="0.35">
      <c r="A2943" s="30" t="s">
        <v>295</v>
      </c>
      <c r="B2943">
        <v>1</v>
      </c>
      <c r="C2943" t="s">
        <v>519</v>
      </c>
      <c r="D2943" t="s">
        <v>50</v>
      </c>
      <c r="E2943">
        <f>IF(Table9_1[[#This Row],[Sample]]="ST","",VALUE(MID(Table9_1[[#This Row],[Sample]],FIND("-",Table9_1[[#This Row],[Sample]])+1,LEN(Table9_1[[#This Row],[Sample]])))-0.5)</f>
        <v>0.5</v>
      </c>
      <c r="F2943">
        <v>3.4560221185415588E-2</v>
      </c>
      <c r="G2943" s="30" t="s">
        <v>526</v>
      </c>
    </row>
    <row r="2944" spans="1:7" x14ac:dyDescent="0.35">
      <c r="A2944" s="30" t="s">
        <v>295</v>
      </c>
      <c r="B2944">
        <v>1</v>
      </c>
      <c r="C2944" t="s">
        <v>519</v>
      </c>
      <c r="D2944" t="s">
        <v>66</v>
      </c>
      <c r="E2944">
        <f>IF(Table9_1[[#This Row],[Sample]]="ST","",VALUE(MID(Table9_1[[#This Row],[Sample]],FIND("-",Table9_1[[#This Row],[Sample]])+1,LEN(Table9_1[[#This Row],[Sample]])))-0.5)</f>
        <v>8.5</v>
      </c>
      <c r="F2944">
        <v>2.7193618564176941E-2</v>
      </c>
      <c r="G2944" s="30" t="s">
        <v>527</v>
      </c>
    </row>
    <row r="2945" spans="1:7" x14ac:dyDescent="0.35">
      <c r="A2945" s="30" t="s">
        <v>295</v>
      </c>
      <c r="B2945">
        <v>1</v>
      </c>
      <c r="C2945" t="s">
        <v>519</v>
      </c>
      <c r="D2945" t="s">
        <v>78</v>
      </c>
      <c r="E2945">
        <f>IF(Table9_1[[#This Row],[Sample]]="ST","",VALUE(MID(Table9_1[[#This Row],[Sample]],FIND("-",Table9_1[[#This Row],[Sample]])+1,LEN(Table9_1[[#This Row],[Sample]])))-0.5)</f>
        <v>14.5</v>
      </c>
      <c r="F2945">
        <v>4.5306270387821673E-2</v>
      </c>
      <c r="G2945" s="30" t="s">
        <v>528</v>
      </c>
    </row>
    <row r="2946" spans="1:7" x14ac:dyDescent="0.35">
      <c r="A2946" s="30" t="s">
        <v>295</v>
      </c>
      <c r="B2946">
        <v>1</v>
      </c>
      <c r="C2946" t="s">
        <v>519</v>
      </c>
      <c r="D2946" t="s">
        <v>80</v>
      </c>
      <c r="E2946">
        <f>IF(Table9_1[[#This Row],[Sample]]="ST","",VALUE(MID(Table9_1[[#This Row],[Sample]],FIND("-",Table9_1[[#This Row],[Sample]])+1,LEN(Table9_1[[#This Row],[Sample]])))-0.5)</f>
        <v>15.5</v>
      </c>
      <c r="F2946">
        <v>4.3485823621499393E-2</v>
      </c>
      <c r="G2946" s="30" t="s">
        <v>529</v>
      </c>
    </row>
    <row r="2947" spans="1:7" x14ac:dyDescent="0.35">
      <c r="A2947" s="30" t="s">
        <v>295</v>
      </c>
      <c r="B2947">
        <v>1</v>
      </c>
      <c r="C2947" t="s">
        <v>519</v>
      </c>
      <c r="D2947" t="s">
        <v>82</v>
      </c>
      <c r="E2947">
        <f>IF(Table9_1[[#This Row],[Sample]]="ST","",VALUE(MID(Table9_1[[#This Row],[Sample]],FIND("-",Table9_1[[#This Row],[Sample]])+1,LEN(Table9_1[[#This Row],[Sample]])))-0.5)</f>
        <v>16.5</v>
      </c>
      <c r="F2947">
        <v>4.8885412592882288E-2</v>
      </c>
      <c r="G2947" s="30" t="s">
        <v>530</v>
      </c>
    </row>
    <row r="2948" spans="1:7" x14ac:dyDescent="0.35">
      <c r="A2948" s="30" t="s">
        <v>295</v>
      </c>
      <c r="B2948">
        <v>1</v>
      </c>
      <c r="C2948" t="s">
        <v>519</v>
      </c>
      <c r="D2948" t="s">
        <v>84</v>
      </c>
      <c r="E2948">
        <f>IF(Table9_1[[#This Row],[Sample]]="ST","",VALUE(MID(Table9_1[[#This Row],[Sample]],FIND("-",Table9_1[[#This Row],[Sample]])+1,LEN(Table9_1[[#This Row],[Sample]])))-0.5)</f>
        <v>17.5</v>
      </c>
      <c r="F2948">
        <v>2.9256875365710939E-2</v>
      </c>
      <c r="G2948" s="30" t="s">
        <v>531</v>
      </c>
    </row>
    <row r="2949" spans="1:7" x14ac:dyDescent="0.35">
      <c r="A2949" s="30" t="s">
        <v>295</v>
      </c>
      <c r="B2949">
        <v>1</v>
      </c>
      <c r="C2949" t="s">
        <v>519</v>
      </c>
      <c r="D2949" t="s">
        <v>86</v>
      </c>
      <c r="E2949">
        <f>IF(Table9_1[[#This Row],[Sample]]="ST","",VALUE(MID(Table9_1[[#This Row],[Sample]],FIND("-",Table9_1[[#This Row],[Sample]])+1,LEN(Table9_1[[#This Row],[Sample]])))-0.5)</f>
        <v>18.5</v>
      </c>
      <c r="F2949">
        <v>3.5323207347227124E-2</v>
      </c>
      <c r="G2949" s="30" t="s">
        <v>532</v>
      </c>
    </row>
    <row r="2950" spans="1:7" x14ac:dyDescent="0.35">
      <c r="A2950" s="30" t="s">
        <v>295</v>
      </c>
      <c r="B2950">
        <v>1</v>
      </c>
      <c r="C2950" t="s">
        <v>519</v>
      </c>
      <c r="D2950" t="s">
        <v>88</v>
      </c>
      <c r="E2950">
        <f>IF(Table9_1[[#This Row],[Sample]]="ST","",VALUE(MID(Table9_1[[#This Row],[Sample]],FIND("-",Table9_1[[#This Row],[Sample]])+1,LEN(Table9_1[[#This Row],[Sample]])))-0.5)</f>
        <v>19.5</v>
      </c>
      <c r="F2950">
        <v>2.9342723004694836E-2</v>
      </c>
      <c r="G2950" s="30" t="s">
        <v>533</v>
      </c>
    </row>
    <row r="2951" spans="1:7" x14ac:dyDescent="0.35">
      <c r="A2951" s="30" t="s">
        <v>295</v>
      </c>
      <c r="B2951">
        <v>1</v>
      </c>
      <c r="C2951" t="s">
        <v>519</v>
      </c>
      <c r="D2951" t="s">
        <v>90</v>
      </c>
      <c r="E2951">
        <f>IF(Table9_1[[#This Row],[Sample]]="ST","",VALUE(MID(Table9_1[[#This Row],[Sample]],FIND("-",Table9_1[[#This Row],[Sample]])+1,LEN(Table9_1[[#This Row],[Sample]])))-0.5)</f>
        <v>20.5</v>
      </c>
      <c r="F2951">
        <v>3.8439361906592355E-2</v>
      </c>
      <c r="G2951" s="30" t="s">
        <v>534</v>
      </c>
    </row>
    <row r="2952" spans="1:7" x14ac:dyDescent="0.35">
      <c r="A2952" s="30" t="s">
        <v>295</v>
      </c>
      <c r="B2952">
        <v>1</v>
      </c>
      <c r="C2952" t="s">
        <v>519</v>
      </c>
      <c r="D2952" t="s">
        <v>92</v>
      </c>
      <c r="E2952">
        <f>IF(Table9_1[[#This Row],[Sample]]="ST","",VALUE(MID(Table9_1[[#This Row],[Sample]],FIND("-",Table9_1[[#This Row],[Sample]])+1,LEN(Table9_1[[#This Row],[Sample]])))-0.5)</f>
        <v>21.5</v>
      </c>
      <c r="F2952">
        <v>3.8714672861014328E-2</v>
      </c>
      <c r="G2952" s="30" t="s">
        <v>535</v>
      </c>
    </row>
    <row r="2953" spans="1:7" x14ac:dyDescent="0.35">
      <c r="A2953" s="30" t="s">
        <v>295</v>
      </c>
      <c r="B2953">
        <v>1</v>
      </c>
      <c r="C2953" t="s">
        <v>519</v>
      </c>
      <c r="D2953" t="s">
        <v>96</v>
      </c>
      <c r="E2953">
        <f>IF(Table9_1[[#This Row],[Sample]]="ST","",VALUE(MID(Table9_1[[#This Row],[Sample]],FIND("-",Table9_1[[#This Row],[Sample]])+1,LEN(Table9_1[[#This Row],[Sample]])))-0.5)</f>
        <v>23.5</v>
      </c>
      <c r="F2953">
        <v>4.9280504632367439E-2</v>
      </c>
      <c r="G2953" s="30" t="s">
        <v>536</v>
      </c>
    </row>
    <row r="2954" spans="1:7" x14ac:dyDescent="0.35">
      <c r="A2954" s="30" t="s">
        <v>295</v>
      </c>
      <c r="B2954">
        <v>2</v>
      </c>
      <c r="C2954" t="s">
        <v>589</v>
      </c>
      <c r="D2954" t="s">
        <v>588</v>
      </c>
      <c r="E2954" t="str">
        <f>IF(Table9_1[[#This Row],[Sample]]="ST","",VALUE(MID(Table9_1[[#This Row],[Sample]],FIND("-",Table9_1[[#This Row],[Sample]])+1,LEN(Table9_1[[#This Row],[Sample]])))-0.5)</f>
        <v/>
      </c>
      <c r="F2954">
        <v>1.0746385306760453</v>
      </c>
      <c r="G2954" s="30" t="s">
        <v>537</v>
      </c>
    </row>
    <row r="2955" spans="1:7" x14ac:dyDescent="0.35">
      <c r="A2955" s="30" t="s">
        <v>295</v>
      </c>
      <c r="B2955">
        <v>2</v>
      </c>
      <c r="C2955" t="s">
        <v>589</v>
      </c>
      <c r="D2955" t="s">
        <v>50</v>
      </c>
      <c r="E2955">
        <f>IF(Table9_1[[#This Row],[Sample]]="ST","",VALUE(MID(Table9_1[[#This Row],[Sample]],FIND("-",Table9_1[[#This Row],[Sample]])+1,LEN(Table9_1[[#This Row],[Sample]])))-0.5)</f>
        <v>0.5</v>
      </c>
      <c r="F2955">
        <v>0.31104199066874028</v>
      </c>
      <c r="G2955" s="30" t="s">
        <v>538</v>
      </c>
    </row>
    <row r="2956" spans="1:7" x14ac:dyDescent="0.35">
      <c r="A2956" s="30" t="s">
        <v>295</v>
      </c>
      <c r="B2956">
        <v>2</v>
      </c>
      <c r="C2956" t="s">
        <v>589</v>
      </c>
      <c r="D2956" t="s">
        <v>66</v>
      </c>
      <c r="E2956">
        <f>IF(Table9_1[[#This Row],[Sample]]="ST","",VALUE(MID(Table9_1[[#This Row],[Sample]],FIND("-",Table9_1[[#This Row],[Sample]])+1,LEN(Table9_1[[#This Row],[Sample]])))-0.5)</f>
        <v>8.5</v>
      </c>
      <c r="F2956">
        <v>0.22661348803480783</v>
      </c>
      <c r="G2956" s="30" t="s">
        <v>539</v>
      </c>
    </row>
    <row r="2957" spans="1:7" x14ac:dyDescent="0.35">
      <c r="A2957" s="30" t="s">
        <v>295</v>
      </c>
      <c r="B2957">
        <v>2</v>
      </c>
      <c r="C2957" t="s">
        <v>589</v>
      </c>
      <c r="D2957" t="s">
        <v>78</v>
      </c>
      <c r="E2957">
        <f>IF(Table9_1[[#This Row],[Sample]]="ST","",VALUE(MID(Table9_1[[#This Row],[Sample]],FIND("-",Table9_1[[#This Row],[Sample]])+1,LEN(Table9_1[[#This Row],[Sample]])))-0.5)</f>
        <v>14.5</v>
      </c>
      <c r="F2957">
        <v>0.11779630300833636</v>
      </c>
      <c r="G2957" s="30" t="s">
        <v>540</v>
      </c>
    </row>
    <row r="2958" spans="1:7" x14ac:dyDescent="0.35">
      <c r="A2958" s="30" t="s">
        <v>295</v>
      </c>
      <c r="B2958">
        <v>2</v>
      </c>
      <c r="C2958" t="s">
        <v>589</v>
      </c>
      <c r="D2958" t="s">
        <v>80</v>
      </c>
      <c r="E2958">
        <f>IF(Table9_1[[#This Row],[Sample]]="ST","",VALUE(MID(Table9_1[[#This Row],[Sample]],FIND("-",Table9_1[[#This Row],[Sample]])+1,LEN(Table9_1[[#This Row],[Sample]])))-0.5)</f>
        <v>15.5</v>
      </c>
      <c r="F2958">
        <v>0.11306314141589843</v>
      </c>
      <c r="G2958" s="30" t="s">
        <v>541</v>
      </c>
    </row>
    <row r="2959" spans="1:7" x14ac:dyDescent="0.35">
      <c r="A2959" s="30" t="s">
        <v>295</v>
      </c>
      <c r="B2959">
        <v>2</v>
      </c>
      <c r="C2959" t="s">
        <v>589</v>
      </c>
      <c r="D2959" t="s">
        <v>82</v>
      </c>
      <c r="E2959">
        <f>IF(Table9_1[[#This Row],[Sample]]="ST","",VALUE(MID(Table9_1[[#This Row],[Sample]],FIND("-",Table9_1[[#This Row],[Sample]])+1,LEN(Table9_1[[#This Row],[Sample]])))-0.5)</f>
        <v>16.5</v>
      </c>
      <c r="F2959">
        <v>9.7770825185764576E-2</v>
      </c>
      <c r="G2959" s="30" t="s">
        <v>542</v>
      </c>
    </row>
    <row r="2960" spans="1:7" x14ac:dyDescent="0.35">
      <c r="A2960" s="30" t="s">
        <v>295</v>
      </c>
      <c r="B2960">
        <v>2</v>
      </c>
      <c r="C2960" t="s">
        <v>589</v>
      </c>
      <c r="D2960" t="s">
        <v>84</v>
      </c>
      <c r="E2960">
        <f>IF(Table9_1[[#This Row],[Sample]]="ST","",VALUE(MID(Table9_1[[#This Row],[Sample]],FIND("-",Table9_1[[#This Row],[Sample]])+1,LEN(Table9_1[[#This Row],[Sample]])))-0.5)</f>
        <v>17.5</v>
      </c>
      <c r="F2960">
        <v>9.7522917885703136E-2</v>
      </c>
      <c r="G2960" s="30" t="s">
        <v>543</v>
      </c>
    </row>
    <row r="2961" spans="1:7" x14ac:dyDescent="0.35">
      <c r="A2961" s="30" t="s">
        <v>295</v>
      </c>
      <c r="B2961">
        <v>2</v>
      </c>
      <c r="C2961" t="s">
        <v>589</v>
      </c>
      <c r="D2961" t="s">
        <v>86</v>
      </c>
      <c r="E2961">
        <f>IF(Table9_1[[#This Row],[Sample]]="ST","",VALUE(MID(Table9_1[[#This Row],[Sample]],FIND("-",Table9_1[[#This Row],[Sample]])+1,LEN(Table9_1[[#This Row],[Sample]])))-0.5)</f>
        <v>18.5</v>
      </c>
      <c r="F2961">
        <v>7.9477216531261025E-2</v>
      </c>
      <c r="G2961" s="30" t="s">
        <v>544</v>
      </c>
    </row>
    <row r="2962" spans="1:7" x14ac:dyDescent="0.35">
      <c r="A2962" s="30" t="s">
        <v>295</v>
      </c>
      <c r="B2962">
        <v>2</v>
      </c>
      <c r="C2962" t="s">
        <v>589</v>
      </c>
      <c r="D2962" t="s">
        <v>88</v>
      </c>
      <c r="E2962">
        <f>IF(Table9_1[[#This Row],[Sample]]="ST","",VALUE(MID(Table9_1[[#This Row],[Sample]],FIND("-",Table9_1[[#This Row],[Sample]])+1,LEN(Table9_1[[#This Row],[Sample]])))-0.5)</f>
        <v>19.5</v>
      </c>
      <c r="F2962">
        <v>8.8028169014084501E-2</v>
      </c>
      <c r="G2962" s="30" t="s">
        <v>545</v>
      </c>
    </row>
    <row r="2963" spans="1:7" x14ac:dyDescent="0.35">
      <c r="A2963" s="30" t="s">
        <v>295</v>
      </c>
      <c r="B2963">
        <v>2</v>
      </c>
      <c r="C2963" t="s">
        <v>589</v>
      </c>
      <c r="D2963" t="s">
        <v>90</v>
      </c>
      <c r="E2963">
        <f>IF(Table9_1[[#This Row],[Sample]]="ST","",VALUE(MID(Table9_1[[#This Row],[Sample]],FIND("-",Table9_1[[#This Row],[Sample]])+1,LEN(Table9_1[[#This Row],[Sample]])))-0.5)</f>
        <v>20.5</v>
      </c>
      <c r="F2963">
        <v>9.6098404766480877E-2</v>
      </c>
      <c r="G2963" s="30" t="s">
        <v>546</v>
      </c>
    </row>
    <row r="2964" spans="1:7" x14ac:dyDescent="0.35">
      <c r="A2964" s="30" t="s">
        <v>295</v>
      </c>
      <c r="B2964">
        <v>2</v>
      </c>
      <c r="C2964" t="s">
        <v>589</v>
      </c>
      <c r="D2964" t="s">
        <v>92</v>
      </c>
      <c r="E2964">
        <f>IF(Table9_1[[#This Row],[Sample]]="ST","",VALUE(MID(Table9_1[[#This Row],[Sample]],FIND("-",Table9_1[[#This Row],[Sample]])+1,LEN(Table9_1[[#This Row],[Sample]])))-0.5)</f>
        <v>21.5</v>
      </c>
      <c r="F2964">
        <v>0.11614401858304298</v>
      </c>
      <c r="G2964" s="30" t="s">
        <v>547</v>
      </c>
    </row>
    <row r="2965" spans="1:7" x14ac:dyDescent="0.35">
      <c r="A2965" s="30" t="s">
        <v>295</v>
      </c>
      <c r="B2965">
        <v>2</v>
      </c>
      <c r="C2965" t="s">
        <v>589</v>
      </c>
      <c r="D2965" t="s">
        <v>96</v>
      </c>
      <c r="E2965">
        <f>IF(Table9_1[[#This Row],[Sample]]="ST","",VALUE(MID(Table9_1[[#This Row],[Sample]],FIND("-",Table9_1[[#This Row],[Sample]])+1,LEN(Table9_1[[#This Row],[Sample]])))-0.5)</f>
        <v>23.5</v>
      </c>
      <c r="F2965">
        <v>9.8561009264734878E-2</v>
      </c>
      <c r="G2965" s="30" t="s">
        <v>548</v>
      </c>
    </row>
    <row r="2966" spans="1:7" x14ac:dyDescent="0.35">
      <c r="A2966" s="30" t="s">
        <v>295</v>
      </c>
      <c r="B2966">
        <v>3</v>
      </c>
      <c r="C2966" t="s">
        <v>590</v>
      </c>
      <c r="D2966" t="s">
        <v>588</v>
      </c>
      <c r="E2966" t="str">
        <f>IF(Table9_1[[#This Row],[Sample]]="ST","",VALUE(MID(Table9_1[[#This Row],[Sample]],FIND("-",Table9_1[[#This Row],[Sample]])+1,LEN(Table9_1[[#This Row],[Sample]])))-0.5)</f>
        <v/>
      </c>
      <c r="F2966">
        <v>0.26377491207502929</v>
      </c>
      <c r="G2966" s="30" t="s">
        <v>549</v>
      </c>
    </row>
    <row r="2967" spans="1:7" x14ac:dyDescent="0.35">
      <c r="A2967" s="30" t="s">
        <v>295</v>
      </c>
      <c r="B2967">
        <v>3</v>
      </c>
      <c r="C2967" t="s">
        <v>590</v>
      </c>
      <c r="D2967" t="s">
        <v>50</v>
      </c>
      <c r="E2967">
        <f>IF(Table9_1[[#This Row],[Sample]]="ST","",VALUE(MID(Table9_1[[#This Row],[Sample]],FIND("-",Table9_1[[#This Row],[Sample]])+1,LEN(Table9_1[[#This Row],[Sample]])))-0.5)</f>
        <v>0.5</v>
      </c>
      <c r="F2967">
        <v>0.25920165889061691</v>
      </c>
      <c r="G2967" s="30" t="s">
        <v>550</v>
      </c>
    </row>
    <row r="2968" spans="1:7" x14ac:dyDescent="0.35">
      <c r="A2968" s="30" t="s">
        <v>295</v>
      </c>
      <c r="B2968">
        <v>3</v>
      </c>
      <c r="C2968" t="s">
        <v>590</v>
      </c>
      <c r="D2968" t="s">
        <v>66</v>
      </c>
      <c r="E2968">
        <f>IF(Table9_1[[#This Row],[Sample]]="ST","",VALUE(MID(Table9_1[[#This Row],[Sample]],FIND("-",Table9_1[[#This Row],[Sample]])+1,LEN(Table9_1[[#This Row],[Sample]])))-0.5)</f>
        <v>8.5</v>
      </c>
      <c r="F2968">
        <v>0.13596809282088468</v>
      </c>
      <c r="G2968" s="30" t="s">
        <v>551</v>
      </c>
    </row>
    <row r="2969" spans="1:7" x14ac:dyDescent="0.35">
      <c r="A2969" s="30" t="s">
        <v>295</v>
      </c>
      <c r="B2969">
        <v>3</v>
      </c>
      <c r="C2969" t="s">
        <v>590</v>
      </c>
      <c r="D2969" t="s">
        <v>78</v>
      </c>
      <c r="E2969">
        <f>IF(Table9_1[[#This Row],[Sample]]="ST","",VALUE(MID(Table9_1[[#This Row],[Sample]],FIND("-",Table9_1[[#This Row],[Sample]])+1,LEN(Table9_1[[#This Row],[Sample]])))-0.5)</f>
        <v>14.5</v>
      </c>
      <c r="F2969">
        <v>7.2490032620514677E-2</v>
      </c>
      <c r="G2969" s="30" t="s">
        <v>552</v>
      </c>
    </row>
    <row r="2970" spans="1:7" x14ac:dyDescent="0.35">
      <c r="A2970" s="30" t="s">
        <v>295</v>
      </c>
      <c r="B2970">
        <v>3</v>
      </c>
      <c r="C2970" t="s">
        <v>590</v>
      </c>
      <c r="D2970" t="s">
        <v>80</v>
      </c>
      <c r="E2970">
        <f>IF(Table9_1[[#This Row],[Sample]]="ST","",VALUE(MID(Table9_1[[#This Row],[Sample]],FIND("-",Table9_1[[#This Row],[Sample]])+1,LEN(Table9_1[[#This Row],[Sample]])))-0.5)</f>
        <v>15.5</v>
      </c>
      <c r="F2970">
        <v>9.566881196729865E-2</v>
      </c>
      <c r="G2970" s="30" t="s">
        <v>553</v>
      </c>
    </row>
    <row r="2971" spans="1:7" x14ac:dyDescent="0.35">
      <c r="A2971" s="30" t="s">
        <v>295</v>
      </c>
      <c r="B2971">
        <v>3</v>
      </c>
      <c r="C2971" t="s">
        <v>590</v>
      </c>
      <c r="D2971" t="s">
        <v>82</v>
      </c>
      <c r="E2971">
        <f>IF(Table9_1[[#This Row],[Sample]]="ST","",VALUE(MID(Table9_1[[#This Row],[Sample]],FIND("-",Table9_1[[#This Row],[Sample]])+1,LEN(Table9_1[[#This Row],[Sample]])))-0.5)</f>
        <v>16.5</v>
      </c>
      <c r="F2971">
        <v>9.7770825185764576E-2</v>
      </c>
      <c r="G2971" s="30" t="s">
        <v>554</v>
      </c>
    </row>
    <row r="2972" spans="1:7" x14ac:dyDescent="0.35">
      <c r="A2972" s="30" t="s">
        <v>295</v>
      </c>
      <c r="B2972">
        <v>3</v>
      </c>
      <c r="C2972" t="s">
        <v>590</v>
      </c>
      <c r="D2972" t="s">
        <v>84</v>
      </c>
      <c r="E2972">
        <f>IF(Table9_1[[#This Row],[Sample]]="ST","",VALUE(MID(Table9_1[[#This Row],[Sample]],FIND("-",Table9_1[[#This Row],[Sample]])+1,LEN(Table9_1[[#This Row],[Sample]])))-0.5)</f>
        <v>17.5</v>
      </c>
      <c r="F2972">
        <v>8.7770626097132806E-2</v>
      </c>
      <c r="G2972" s="30" t="s">
        <v>555</v>
      </c>
    </row>
    <row r="2973" spans="1:7" x14ac:dyDescent="0.35">
      <c r="A2973" s="30" t="s">
        <v>295</v>
      </c>
      <c r="B2973">
        <v>3</v>
      </c>
      <c r="C2973" t="s">
        <v>590</v>
      </c>
      <c r="D2973" t="s">
        <v>86</v>
      </c>
      <c r="E2973">
        <f>IF(Table9_1[[#This Row],[Sample]]="ST","",VALUE(MID(Table9_1[[#This Row],[Sample]],FIND("-",Table9_1[[#This Row],[Sample]])+1,LEN(Table9_1[[#This Row],[Sample]])))-0.5)</f>
        <v>18.5</v>
      </c>
      <c r="F2973">
        <v>8.8308018368067814E-2</v>
      </c>
      <c r="G2973" s="30" t="s">
        <v>556</v>
      </c>
    </row>
    <row r="2974" spans="1:7" x14ac:dyDescent="0.35">
      <c r="A2974" s="30" t="s">
        <v>295</v>
      </c>
      <c r="B2974">
        <v>3</v>
      </c>
      <c r="C2974" t="s">
        <v>590</v>
      </c>
      <c r="D2974" t="s">
        <v>88</v>
      </c>
      <c r="E2974">
        <f>IF(Table9_1[[#This Row],[Sample]]="ST","",VALUE(MID(Table9_1[[#This Row],[Sample]],FIND("-",Table9_1[[#This Row],[Sample]])+1,LEN(Table9_1[[#This Row],[Sample]])))-0.5)</f>
        <v>19.5</v>
      </c>
      <c r="F2974">
        <v>6.8466353677621286E-2</v>
      </c>
      <c r="G2974" s="30" t="s">
        <v>557</v>
      </c>
    </row>
    <row r="2975" spans="1:7" x14ac:dyDescent="0.35">
      <c r="A2975" s="30" t="s">
        <v>295</v>
      </c>
      <c r="B2975">
        <v>3</v>
      </c>
      <c r="C2975" t="s">
        <v>590</v>
      </c>
      <c r="D2975" t="s">
        <v>90</v>
      </c>
      <c r="E2975">
        <f>IF(Table9_1[[#This Row],[Sample]]="ST","",VALUE(MID(Table9_1[[#This Row],[Sample]],FIND("-",Table9_1[[#This Row],[Sample]])+1,LEN(Table9_1[[#This Row],[Sample]])))-0.5)</f>
        <v>20.5</v>
      </c>
      <c r="F2975">
        <v>7.687872381318471E-2</v>
      </c>
      <c r="G2975" s="30" t="s">
        <v>558</v>
      </c>
    </row>
    <row r="2976" spans="1:7" x14ac:dyDescent="0.35">
      <c r="A2976" s="30" t="s">
        <v>295</v>
      </c>
      <c r="B2976">
        <v>3</v>
      </c>
      <c r="C2976" t="s">
        <v>590</v>
      </c>
      <c r="D2976" t="s">
        <v>92</v>
      </c>
      <c r="E2976">
        <f>IF(Table9_1[[#This Row],[Sample]]="ST","",VALUE(MID(Table9_1[[#This Row],[Sample]],FIND("-",Table9_1[[#This Row],[Sample]])+1,LEN(Table9_1[[#This Row],[Sample]])))-0.5)</f>
        <v>21.5</v>
      </c>
      <c r="F2976">
        <v>7.7429345722028656E-2</v>
      </c>
      <c r="G2976" s="30" t="s">
        <v>559</v>
      </c>
    </row>
    <row r="2977" spans="1:7" x14ac:dyDescent="0.35">
      <c r="A2977" s="30" t="s">
        <v>295</v>
      </c>
      <c r="B2977">
        <v>3</v>
      </c>
      <c r="C2977" t="s">
        <v>590</v>
      </c>
      <c r="D2977" t="s">
        <v>96</v>
      </c>
      <c r="E2977">
        <f>IF(Table9_1[[#This Row],[Sample]]="ST","",VALUE(MID(Table9_1[[#This Row],[Sample]],FIND("-",Table9_1[[#This Row],[Sample]])+1,LEN(Table9_1[[#This Row],[Sample]])))-0.5)</f>
        <v>23.5</v>
      </c>
      <c r="F2977">
        <v>0.10841711019120835</v>
      </c>
      <c r="G2977" s="30" t="s">
        <v>560</v>
      </c>
    </row>
    <row r="2978" spans="1:7" x14ac:dyDescent="0.35">
      <c r="A2978" s="30" t="s">
        <v>295</v>
      </c>
      <c r="B2978">
        <v>4</v>
      </c>
      <c r="C2978" t="s">
        <v>607</v>
      </c>
      <c r="D2978" t="s">
        <v>588</v>
      </c>
      <c r="E2978" t="str">
        <f>IF(Table9_1[[#This Row],[Sample]]="ST","",VALUE(MID(Table9_1[[#This Row],[Sample]],FIND("-",Table9_1[[#This Row],[Sample]])+1,LEN(Table9_1[[#This Row],[Sample]])))-0.5)</f>
        <v/>
      </c>
      <c r="F2978">
        <v>0.78155529503712384</v>
      </c>
      <c r="G2978" s="30" t="s">
        <v>561</v>
      </c>
    </row>
    <row r="2979" spans="1:7" x14ac:dyDescent="0.35">
      <c r="A2979" s="30" t="s">
        <v>295</v>
      </c>
      <c r="B2979">
        <v>4</v>
      </c>
      <c r="C2979" t="s">
        <v>607</v>
      </c>
      <c r="D2979" t="s">
        <v>50</v>
      </c>
      <c r="E2979">
        <f>IF(Table9_1[[#This Row],[Sample]]="ST","",VALUE(MID(Table9_1[[#This Row],[Sample]],FIND("-",Table9_1[[#This Row],[Sample]])+1,LEN(Table9_1[[#This Row],[Sample]])))-0.5)</f>
        <v>0.5</v>
      </c>
      <c r="F2979">
        <v>0.69120442370831181</v>
      </c>
      <c r="G2979" s="30" t="s">
        <v>562</v>
      </c>
    </row>
    <row r="2980" spans="1:7" x14ac:dyDescent="0.35">
      <c r="A2980" s="30" t="s">
        <v>295</v>
      </c>
      <c r="B2980">
        <v>4</v>
      </c>
      <c r="C2980" t="s">
        <v>607</v>
      </c>
      <c r="D2980" t="s">
        <v>66</v>
      </c>
      <c r="E2980">
        <f>IF(Table9_1[[#This Row],[Sample]]="ST","",VALUE(MID(Table9_1[[#This Row],[Sample]],FIND("-",Table9_1[[#This Row],[Sample]])+1,LEN(Table9_1[[#This Row],[Sample]])))-0.5)</f>
        <v>8.5</v>
      </c>
      <c r="F2980">
        <v>0.54387237128353871</v>
      </c>
      <c r="G2980" s="30" t="s">
        <v>563</v>
      </c>
    </row>
    <row r="2981" spans="1:7" x14ac:dyDescent="0.35">
      <c r="A2981" s="30" t="s">
        <v>295</v>
      </c>
      <c r="B2981">
        <v>4</v>
      </c>
      <c r="C2981" t="s">
        <v>607</v>
      </c>
      <c r="D2981" t="s">
        <v>78</v>
      </c>
      <c r="E2981">
        <f>IF(Table9_1[[#This Row],[Sample]]="ST","",VALUE(MID(Table9_1[[#This Row],[Sample]],FIND("-",Table9_1[[#This Row],[Sample]])+1,LEN(Table9_1[[#This Row],[Sample]])))-0.5)</f>
        <v>14.5</v>
      </c>
      <c r="F2981">
        <v>0.47118521203334546</v>
      </c>
      <c r="G2981" s="30" t="s">
        <v>564</v>
      </c>
    </row>
    <row r="2982" spans="1:7" x14ac:dyDescent="0.35">
      <c r="A2982" s="30" t="s">
        <v>295</v>
      </c>
      <c r="B2982">
        <v>4</v>
      </c>
      <c r="C2982" t="s">
        <v>607</v>
      </c>
      <c r="D2982" t="s">
        <v>80</v>
      </c>
      <c r="E2982">
        <f>IF(Table9_1[[#This Row],[Sample]]="ST","",VALUE(MID(Table9_1[[#This Row],[Sample]],FIND("-",Table9_1[[#This Row],[Sample]])+1,LEN(Table9_1[[#This Row],[Sample]])))-0.5)</f>
        <v>15.5</v>
      </c>
      <c r="F2982">
        <v>0.40006957731779436</v>
      </c>
      <c r="G2982" s="30" t="s">
        <v>565</v>
      </c>
    </row>
    <row r="2983" spans="1:7" x14ac:dyDescent="0.35">
      <c r="A2983" s="30" t="s">
        <v>295</v>
      </c>
      <c r="B2983">
        <v>4</v>
      </c>
      <c r="C2983" t="s">
        <v>607</v>
      </c>
      <c r="D2983" t="s">
        <v>82</v>
      </c>
      <c r="E2983">
        <f>IF(Table9_1[[#This Row],[Sample]]="ST","",VALUE(MID(Table9_1[[#This Row],[Sample]],FIND("-",Table9_1[[#This Row],[Sample]])+1,LEN(Table9_1[[#This Row],[Sample]])))-0.5)</f>
        <v>16.5</v>
      </c>
      <c r="F2983">
        <v>0.43996871333594062</v>
      </c>
      <c r="G2983" s="30" t="s">
        <v>566</v>
      </c>
    </row>
    <row r="2984" spans="1:7" x14ac:dyDescent="0.35">
      <c r="A2984" s="30" t="s">
        <v>295</v>
      </c>
      <c r="B2984">
        <v>4</v>
      </c>
      <c r="C2984" t="s">
        <v>607</v>
      </c>
      <c r="D2984" t="s">
        <v>84</v>
      </c>
      <c r="E2984">
        <f>IF(Table9_1[[#This Row],[Sample]]="ST","",VALUE(MID(Table9_1[[#This Row],[Sample]],FIND("-",Table9_1[[#This Row],[Sample]])+1,LEN(Table9_1[[#This Row],[Sample]])))-0.5)</f>
        <v>17.5</v>
      </c>
      <c r="F2984">
        <v>0.50711917300565634</v>
      </c>
      <c r="G2984" s="30" t="s">
        <v>567</v>
      </c>
    </row>
    <row r="2985" spans="1:7" x14ac:dyDescent="0.35">
      <c r="A2985" s="30" t="s">
        <v>295</v>
      </c>
      <c r="B2985">
        <v>4</v>
      </c>
      <c r="C2985" t="s">
        <v>607</v>
      </c>
      <c r="D2985" t="s">
        <v>86</v>
      </c>
      <c r="E2985">
        <f>IF(Table9_1[[#This Row],[Sample]]="ST","",VALUE(MID(Table9_1[[#This Row],[Sample]],FIND("-",Table9_1[[#This Row],[Sample]])+1,LEN(Table9_1[[#This Row],[Sample]])))-0.5)</f>
        <v>18.5</v>
      </c>
      <c r="F2985">
        <v>0.45037089367714583</v>
      </c>
      <c r="G2985" s="30" t="s">
        <v>568</v>
      </c>
    </row>
    <row r="2986" spans="1:7" x14ac:dyDescent="0.35">
      <c r="A2986" s="30" t="s">
        <v>295</v>
      </c>
      <c r="B2986">
        <v>4</v>
      </c>
      <c r="C2986" t="s">
        <v>607</v>
      </c>
      <c r="D2986" t="s">
        <v>88</v>
      </c>
      <c r="E2986">
        <f>IF(Table9_1[[#This Row],[Sample]]="ST","",VALUE(MID(Table9_1[[#This Row],[Sample]],FIND("-",Table9_1[[#This Row],[Sample]])+1,LEN(Table9_1[[#This Row],[Sample]])))-0.5)</f>
        <v>19.5</v>
      </c>
      <c r="F2986">
        <v>0.44992175273865409</v>
      </c>
      <c r="G2986" s="30" t="s">
        <v>569</v>
      </c>
    </row>
    <row r="2987" spans="1:7" x14ac:dyDescent="0.35">
      <c r="A2987" s="30" t="s">
        <v>295</v>
      </c>
      <c r="B2987">
        <v>4</v>
      </c>
      <c r="C2987" t="s">
        <v>607</v>
      </c>
      <c r="D2987" t="s">
        <v>90</v>
      </c>
      <c r="E2987">
        <f>IF(Table9_1[[#This Row],[Sample]]="ST","",VALUE(MID(Table9_1[[#This Row],[Sample]],FIND("-",Table9_1[[#This Row],[Sample]])+1,LEN(Table9_1[[#This Row],[Sample]])))-0.5)</f>
        <v>20.5</v>
      </c>
      <c r="F2987">
        <v>0.48049202383240441</v>
      </c>
      <c r="G2987" s="30" t="s">
        <v>570</v>
      </c>
    </row>
    <row r="2988" spans="1:7" x14ac:dyDescent="0.35">
      <c r="A2988" s="30" t="s">
        <v>295</v>
      </c>
      <c r="B2988">
        <v>4</v>
      </c>
      <c r="C2988" t="s">
        <v>607</v>
      </c>
      <c r="D2988" t="s">
        <v>92</v>
      </c>
      <c r="E2988">
        <f>IF(Table9_1[[#This Row],[Sample]]="ST","",VALUE(MID(Table9_1[[#This Row],[Sample]],FIND("-",Table9_1[[#This Row],[Sample]])+1,LEN(Table9_1[[#This Row],[Sample]])))-0.5)</f>
        <v>21.5</v>
      </c>
      <c r="F2988">
        <v>0.46457607433217191</v>
      </c>
      <c r="G2988" s="30" t="s">
        <v>571</v>
      </c>
    </row>
    <row r="2989" spans="1:7" x14ac:dyDescent="0.35">
      <c r="A2989" s="30" t="s">
        <v>295</v>
      </c>
      <c r="B2989">
        <v>4</v>
      </c>
      <c r="C2989" t="s">
        <v>607</v>
      </c>
      <c r="D2989" t="s">
        <v>96</v>
      </c>
      <c r="E2989">
        <f>IF(Table9_1[[#This Row],[Sample]]="ST","",VALUE(MID(Table9_1[[#This Row],[Sample]],FIND("-",Table9_1[[#This Row],[Sample]])+1,LEN(Table9_1[[#This Row],[Sample]])))-0.5)</f>
        <v>23.5</v>
      </c>
      <c r="F2989">
        <v>0.59136605558840927</v>
      </c>
      <c r="G2989" s="30" t="s">
        <v>572</v>
      </c>
    </row>
    <row r="2990" spans="1:7" x14ac:dyDescent="0.35">
      <c r="A2990" s="30" t="s">
        <v>295</v>
      </c>
      <c r="B2990">
        <v>5</v>
      </c>
      <c r="C2990" t="s">
        <v>608</v>
      </c>
      <c r="D2990" t="s">
        <v>633</v>
      </c>
      <c r="E2990" t="e">
        <f>IF(Table9_1[[#This Row],[Sample]]="ST","",VALUE(MID(Table9_1[[#This Row],[Sample]],FIND("-",Table9_1[[#This Row],[Sample]])+1,LEN(Table9_1[[#This Row],[Sample]])))-0.5)</f>
        <v>#VALUE!</v>
      </c>
      <c r="F2990">
        <v>2.54</v>
      </c>
      <c r="G2990" s="30" t="s">
        <v>596</v>
      </c>
    </row>
    <row r="2991" spans="1:7" x14ac:dyDescent="0.35">
      <c r="A2991" s="30" t="s">
        <v>295</v>
      </c>
      <c r="B2991">
        <v>5</v>
      </c>
      <c r="C2991" t="s">
        <v>608</v>
      </c>
      <c r="D2991" t="s">
        <v>50</v>
      </c>
      <c r="E2991">
        <f>IF(Table9_1[[#This Row],[Sample]]="ST","",VALUE(MID(Table9_1[[#This Row],[Sample]],FIND("-",Table9_1[[#This Row],[Sample]])+1,LEN(Table9_1[[#This Row],[Sample]])))-0.5)</f>
        <v>0.5</v>
      </c>
      <c r="F2991">
        <v>1.8650793650793651</v>
      </c>
      <c r="G2991" s="30" t="s">
        <v>595</v>
      </c>
    </row>
    <row r="2992" spans="1:7" x14ac:dyDescent="0.35">
      <c r="A2992" s="30" t="s">
        <v>295</v>
      </c>
      <c r="B2992">
        <v>5</v>
      </c>
      <c r="C2992" t="s">
        <v>608</v>
      </c>
      <c r="D2992" s="5" t="s">
        <v>66</v>
      </c>
      <c r="E2992">
        <f>IF(Table9_1[[#This Row],[Sample]]="ST","",VALUE(MID(Table9_1[[#This Row],[Sample]],FIND("-",Table9_1[[#This Row],[Sample]])+1,LEN(Table9_1[[#This Row],[Sample]])))-0.5)</f>
        <v>8.5</v>
      </c>
      <c r="F2992">
        <v>1.0060362173038229</v>
      </c>
      <c r="G2992" s="30" t="s">
        <v>597</v>
      </c>
    </row>
    <row r="2993" spans="1:7" x14ac:dyDescent="0.35">
      <c r="A2993" s="30" t="s">
        <v>295</v>
      </c>
      <c r="B2993">
        <v>5</v>
      </c>
      <c r="C2993" t="s">
        <v>608</v>
      </c>
      <c r="D2993" t="s">
        <v>78</v>
      </c>
      <c r="E2993">
        <f>IF(Table9_1[[#This Row],[Sample]]="ST","",VALUE(MID(Table9_1[[#This Row],[Sample]],FIND("-",Table9_1[[#This Row],[Sample]])+1,LEN(Table9_1[[#This Row],[Sample]])))-0.5)</f>
        <v>14.5</v>
      </c>
      <c r="F2993">
        <v>0.76458752515090544</v>
      </c>
      <c r="G2993" s="30" t="s">
        <v>598</v>
      </c>
    </row>
    <row r="2994" spans="1:7" x14ac:dyDescent="0.35">
      <c r="A2994" s="30" t="s">
        <v>295</v>
      </c>
      <c r="B2994">
        <v>5</v>
      </c>
      <c r="C2994" t="s">
        <v>608</v>
      </c>
      <c r="D2994" t="s">
        <v>80</v>
      </c>
      <c r="E2994">
        <f>IF(Table9_1[[#This Row],[Sample]]="ST","",VALUE(MID(Table9_1[[#This Row],[Sample]],FIND("-",Table9_1[[#This Row],[Sample]])+1,LEN(Table9_1[[#This Row],[Sample]])))-0.5)</f>
        <v>15.5</v>
      </c>
      <c r="F2994">
        <v>0.82661290322580649</v>
      </c>
      <c r="G2994" s="30" t="s">
        <v>599</v>
      </c>
    </row>
    <row r="2995" spans="1:7" x14ac:dyDescent="0.35">
      <c r="A2995" s="30" t="s">
        <v>295</v>
      </c>
      <c r="B2995">
        <v>5</v>
      </c>
      <c r="C2995" t="s">
        <v>608</v>
      </c>
      <c r="D2995" t="s">
        <v>82</v>
      </c>
      <c r="E2995">
        <f>IF(Table9_1[[#This Row],[Sample]]="ST","",VALUE(MID(Table9_1[[#This Row],[Sample]],FIND("-",Table9_1[[#This Row],[Sample]])+1,LEN(Table9_1[[#This Row],[Sample]])))-0.5)</f>
        <v>16.5</v>
      </c>
      <c r="F2995">
        <v>0.71713147410358558</v>
      </c>
      <c r="G2995" s="30" t="s">
        <v>600</v>
      </c>
    </row>
    <row r="2996" spans="1:7" x14ac:dyDescent="0.35">
      <c r="A2996" s="30" t="s">
        <v>295</v>
      </c>
      <c r="B2996">
        <v>5</v>
      </c>
      <c r="C2996" t="s">
        <v>608</v>
      </c>
      <c r="D2996" t="s">
        <v>84</v>
      </c>
      <c r="E2996">
        <f>IF(Table9_1[[#This Row],[Sample]]="ST","",VALUE(MID(Table9_1[[#This Row],[Sample]],FIND("-",Table9_1[[#This Row],[Sample]])+1,LEN(Table9_1[[#This Row],[Sample]])))-0.5)</f>
        <v>17.5</v>
      </c>
      <c r="F2996">
        <v>0.74596774193548387</v>
      </c>
      <c r="G2996" s="30" t="s">
        <v>601</v>
      </c>
    </row>
    <row r="2997" spans="1:7" x14ac:dyDescent="0.35">
      <c r="A2997" s="30" t="s">
        <v>295</v>
      </c>
      <c r="B2997">
        <v>5</v>
      </c>
      <c r="C2997" t="s">
        <v>608</v>
      </c>
      <c r="D2997" t="s">
        <v>86</v>
      </c>
      <c r="E2997">
        <f>IF(Table9_1[[#This Row],[Sample]]="ST","",VALUE(MID(Table9_1[[#This Row],[Sample]],FIND("-",Table9_1[[#This Row],[Sample]])+1,LEN(Table9_1[[#This Row],[Sample]])))-0.5)</f>
        <v>18.5</v>
      </c>
      <c r="F2997">
        <v>0.69582504970178938</v>
      </c>
      <c r="G2997" s="30" t="s">
        <v>602</v>
      </c>
    </row>
    <row r="2998" spans="1:7" x14ac:dyDescent="0.35">
      <c r="A2998" s="30" t="s">
        <v>295</v>
      </c>
      <c r="B2998">
        <v>5</v>
      </c>
      <c r="C2998" t="s">
        <v>608</v>
      </c>
      <c r="D2998" t="s">
        <v>88</v>
      </c>
      <c r="E2998">
        <f>IF(Table9_1[[#This Row],[Sample]]="ST","",VALUE(MID(Table9_1[[#This Row],[Sample]],FIND("-",Table9_1[[#This Row],[Sample]])+1,LEN(Table9_1[[#This Row],[Sample]])))-0.5)</f>
        <v>19.5</v>
      </c>
      <c r="F2998">
        <v>0.67061143984220906</v>
      </c>
      <c r="G2998" s="30" t="s">
        <v>603</v>
      </c>
    </row>
    <row r="2999" spans="1:7" x14ac:dyDescent="0.35">
      <c r="A2999" s="30" t="s">
        <v>295</v>
      </c>
      <c r="B2999">
        <v>5</v>
      </c>
      <c r="C2999" t="s">
        <v>608</v>
      </c>
      <c r="D2999" t="s">
        <v>90</v>
      </c>
      <c r="E2999">
        <f>IF(Table9_1[[#This Row],[Sample]]="ST","",VALUE(MID(Table9_1[[#This Row],[Sample]],FIND("-",Table9_1[[#This Row],[Sample]])+1,LEN(Table9_1[[#This Row],[Sample]])))-0.5)</f>
        <v>20.5</v>
      </c>
      <c r="F2999">
        <v>0.82</v>
      </c>
      <c r="G2999" s="30" t="s">
        <v>604</v>
      </c>
    </row>
    <row r="3000" spans="1:7" x14ac:dyDescent="0.35">
      <c r="A3000" s="30" t="s">
        <v>295</v>
      </c>
      <c r="B3000">
        <v>5</v>
      </c>
      <c r="C3000" t="s">
        <v>608</v>
      </c>
      <c r="D3000" t="s">
        <v>92</v>
      </c>
      <c r="E3000">
        <f>IF(Table9_1[[#This Row],[Sample]]="ST","",VALUE(MID(Table9_1[[#This Row],[Sample]],FIND("-",Table9_1[[#This Row],[Sample]])+1,LEN(Table9_1[[#This Row],[Sample]])))-0.5)</f>
        <v>21.5</v>
      </c>
      <c r="F3000">
        <v>0.82995951417004055</v>
      </c>
      <c r="G3000" s="30" t="s">
        <v>605</v>
      </c>
    </row>
    <row r="3001" spans="1:7" x14ac:dyDescent="0.35">
      <c r="A3001" s="30" t="s">
        <v>295</v>
      </c>
      <c r="B3001">
        <v>5</v>
      </c>
      <c r="C3001" t="s">
        <v>608</v>
      </c>
      <c r="D3001" t="s">
        <v>96</v>
      </c>
      <c r="E3001">
        <f>IF(Table9_1[[#This Row],[Sample]]="ST","",VALUE(MID(Table9_1[[#This Row],[Sample]],FIND("-",Table9_1[[#This Row],[Sample]])+1,LEN(Table9_1[[#This Row],[Sample]])))-0.5)</f>
        <v>23.5</v>
      </c>
      <c r="F3001">
        <v>0.90543259557344058</v>
      </c>
      <c r="G3001" s="30" t="s">
        <v>606</v>
      </c>
    </row>
    <row r="3002" spans="1:7" x14ac:dyDescent="0.35">
      <c r="A3002" s="30" t="s">
        <v>296</v>
      </c>
      <c r="B3002">
        <v>1</v>
      </c>
      <c r="C3002" t="s">
        <v>519</v>
      </c>
      <c r="D3002" t="s">
        <v>588</v>
      </c>
      <c r="E3002" t="str">
        <f>IF(Table9_1[[#This Row],[Sample]]="ST","",VALUE(MID(Table9_1[[#This Row],[Sample]],FIND("-",Table9_1[[#This Row],[Sample]])+1,LEN(Table9_1[[#This Row],[Sample]])))-0.5)</f>
        <v/>
      </c>
      <c r="F3002">
        <v>0</v>
      </c>
      <c r="G3002" s="30" t="s">
        <v>525</v>
      </c>
    </row>
    <row r="3003" spans="1:7" x14ac:dyDescent="0.35">
      <c r="A3003" s="30" t="s">
        <v>296</v>
      </c>
      <c r="B3003">
        <v>1</v>
      </c>
      <c r="C3003" t="s">
        <v>519</v>
      </c>
      <c r="D3003" t="s">
        <v>50</v>
      </c>
      <c r="E3003">
        <f>IF(Table9_1[[#This Row],[Sample]]="ST","",VALUE(MID(Table9_1[[#This Row],[Sample]],FIND("-",Table9_1[[#This Row],[Sample]])+1,LEN(Table9_1[[#This Row],[Sample]])))-0.5)</f>
        <v>0.5</v>
      </c>
      <c r="F3003">
        <v>8.6400552963538969E-3</v>
      </c>
      <c r="G3003" s="30" t="s">
        <v>526</v>
      </c>
    </row>
    <row r="3004" spans="1:7" x14ac:dyDescent="0.35">
      <c r="A3004" s="30" t="s">
        <v>296</v>
      </c>
      <c r="B3004">
        <v>1</v>
      </c>
      <c r="C3004" t="s">
        <v>519</v>
      </c>
      <c r="D3004" t="s">
        <v>66</v>
      </c>
      <c r="E3004">
        <f>IF(Table9_1[[#This Row],[Sample]]="ST","",VALUE(MID(Table9_1[[#This Row],[Sample]],FIND("-",Table9_1[[#This Row],[Sample]])+1,LEN(Table9_1[[#This Row],[Sample]])))-0.5)</f>
        <v>8.5</v>
      </c>
      <c r="F3004">
        <v>9.0645395213923147E-3</v>
      </c>
      <c r="G3004" s="30" t="s">
        <v>527</v>
      </c>
    </row>
    <row r="3005" spans="1:7" x14ac:dyDescent="0.35">
      <c r="A3005" s="30" t="s">
        <v>296</v>
      </c>
      <c r="B3005">
        <v>1</v>
      </c>
      <c r="C3005" t="s">
        <v>519</v>
      </c>
      <c r="D3005" t="s">
        <v>78</v>
      </c>
      <c r="E3005">
        <f>IF(Table9_1[[#This Row],[Sample]]="ST","",VALUE(MID(Table9_1[[#This Row],[Sample]],FIND("-",Table9_1[[#This Row],[Sample]])+1,LEN(Table9_1[[#This Row],[Sample]])))-0.5)</f>
        <v>14.5</v>
      </c>
      <c r="F3005">
        <v>9.0612540775643347E-3</v>
      </c>
      <c r="G3005" s="30" t="s">
        <v>528</v>
      </c>
    </row>
    <row r="3006" spans="1:7" x14ac:dyDescent="0.35">
      <c r="A3006" s="30" t="s">
        <v>296</v>
      </c>
      <c r="B3006">
        <v>1</v>
      </c>
      <c r="C3006" t="s">
        <v>519</v>
      </c>
      <c r="D3006" t="s">
        <v>80</v>
      </c>
      <c r="E3006">
        <f>IF(Table9_1[[#This Row],[Sample]]="ST","",VALUE(MID(Table9_1[[#This Row],[Sample]],FIND("-",Table9_1[[#This Row],[Sample]])+1,LEN(Table9_1[[#This Row],[Sample]])))-0.5)</f>
        <v>15.5</v>
      </c>
      <c r="F3006">
        <v>8.697164724299879E-3</v>
      </c>
      <c r="G3006" s="30" t="s">
        <v>529</v>
      </c>
    </row>
    <row r="3007" spans="1:7" x14ac:dyDescent="0.35">
      <c r="A3007" s="30" t="s">
        <v>296</v>
      </c>
      <c r="B3007">
        <v>1</v>
      </c>
      <c r="C3007" t="s">
        <v>519</v>
      </c>
      <c r="D3007" t="s">
        <v>82</v>
      </c>
      <c r="E3007">
        <f>IF(Table9_1[[#This Row],[Sample]]="ST","",VALUE(MID(Table9_1[[#This Row],[Sample]],FIND("-",Table9_1[[#This Row],[Sample]])+1,LEN(Table9_1[[#This Row],[Sample]])))-0.5)</f>
        <v>16.5</v>
      </c>
      <c r="F3007">
        <v>9.777082518576459E-3</v>
      </c>
      <c r="G3007" s="30" t="s">
        <v>530</v>
      </c>
    </row>
    <row r="3008" spans="1:7" x14ac:dyDescent="0.35">
      <c r="A3008" s="30" t="s">
        <v>296</v>
      </c>
      <c r="B3008">
        <v>1</v>
      </c>
      <c r="C3008" t="s">
        <v>519</v>
      </c>
      <c r="D3008" t="s">
        <v>84</v>
      </c>
      <c r="E3008">
        <f>IF(Table9_1[[#This Row],[Sample]]="ST","",VALUE(MID(Table9_1[[#This Row],[Sample]],FIND("-",Table9_1[[#This Row],[Sample]])+1,LEN(Table9_1[[#This Row],[Sample]])))-0.5)</f>
        <v>17.5</v>
      </c>
      <c r="F3008">
        <v>9.752291788570313E-3</v>
      </c>
      <c r="G3008" s="30" t="s">
        <v>531</v>
      </c>
    </row>
    <row r="3009" spans="1:7" x14ac:dyDescent="0.35">
      <c r="A3009" s="30" t="s">
        <v>296</v>
      </c>
      <c r="B3009">
        <v>1</v>
      </c>
      <c r="C3009" t="s">
        <v>519</v>
      </c>
      <c r="D3009" t="s">
        <v>86</v>
      </c>
      <c r="E3009">
        <f>IF(Table9_1[[#This Row],[Sample]]="ST","",VALUE(MID(Table9_1[[#This Row],[Sample]],FIND("-",Table9_1[[#This Row],[Sample]])+1,LEN(Table9_1[[#This Row],[Sample]])))-0.5)</f>
        <v>18.5</v>
      </c>
      <c r="F3009">
        <v>8.8308018368067811E-3</v>
      </c>
      <c r="G3009" s="30" t="s">
        <v>532</v>
      </c>
    </row>
    <row r="3010" spans="1:7" x14ac:dyDescent="0.35">
      <c r="A3010" s="30" t="s">
        <v>296</v>
      </c>
      <c r="B3010">
        <v>1</v>
      </c>
      <c r="C3010" t="s">
        <v>519</v>
      </c>
      <c r="D3010" t="s">
        <v>88</v>
      </c>
      <c r="E3010">
        <f>IF(Table9_1[[#This Row],[Sample]]="ST","",VALUE(MID(Table9_1[[#This Row],[Sample]],FIND("-",Table9_1[[#This Row],[Sample]])+1,LEN(Table9_1[[#This Row],[Sample]])))-0.5)</f>
        <v>19.5</v>
      </c>
      <c r="F3010">
        <v>9.7809076682316108E-3</v>
      </c>
      <c r="G3010" s="30" t="s">
        <v>533</v>
      </c>
    </row>
    <row r="3011" spans="1:7" x14ac:dyDescent="0.35">
      <c r="A3011" s="30" t="s">
        <v>296</v>
      </c>
      <c r="B3011">
        <v>1</v>
      </c>
      <c r="C3011" t="s">
        <v>519</v>
      </c>
      <c r="D3011" t="s">
        <v>90</v>
      </c>
      <c r="E3011">
        <f>IF(Table9_1[[#This Row],[Sample]]="ST","",VALUE(MID(Table9_1[[#This Row],[Sample]],FIND("-",Table9_1[[#This Row],[Sample]])+1,LEN(Table9_1[[#This Row],[Sample]])))-0.5)</f>
        <v>20.5</v>
      </c>
      <c r="F3011">
        <v>9.6098404766480888E-3</v>
      </c>
      <c r="G3011" s="30" t="s">
        <v>534</v>
      </c>
    </row>
    <row r="3012" spans="1:7" x14ac:dyDescent="0.35">
      <c r="A3012" s="30" t="s">
        <v>296</v>
      </c>
      <c r="B3012">
        <v>1</v>
      </c>
      <c r="C3012" t="s">
        <v>519</v>
      </c>
      <c r="D3012" t="s">
        <v>92</v>
      </c>
      <c r="E3012">
        <f>IF(Table9_1[[#This Row],[Sample]]="ST","",VALUE(MID(Table9_1[[#This Row],[Sample]],FIND("-",Table9_1[[#This Row],[Sample]])+1,LEN(Table9_1[[#This Row],[Sample]])))-0.5)</f>
        <v>21.5</v>
      </c>
      <c r="F3012">
        <v>9.678668215253582E-3</v>
      </c>
      <c r="G3012" s="30" t="s">
        <v>535</v>
      </c>
    </row>
    <row r="3013" spans="1:7" x14ac:dyDescent="0.35">
      <c r="A3013" s="30" t="s">
        <v>296</v>
      </c>
      <c r="B3013">
        <v>1</v>
      </c>
      <c r="C3013" t="s">
        <v>519</v>
      </c>
      <c r="D3013" t="s">
        <v>96</v>
      </c>
      <c r="E3013">
        <f>IF(Table9_1[[#This Row],[Sample]]="ST","",VALUE(MID(Table9_1[[#This Row],[Sample]],FIND("-",Table9_1[[#This Row],[Sample]])+1,LEN(Table9_1[[#This Row],[Sample]])))-0.5)</f>
        <v>23.5</v>
      </c>
      <c r="F3013">
        <v>9.8561009264734878E-3</v>
      </c>
      <c r="G3013" s="30" t="s">
        <v>536</v>
      </c>
    </row>
    <row r="3014" spans="1:7" x14ac:dyDescent="0.35">
      <c r="A3014" s="30" t="s">
        <v>296</v>
      </c>
      <c r="B3014">
        <v>2</v>
      </c>
      <c r="C3014" t="s">
        <v>589</v>
      </c>
      <c r="D3014" t="s">
        <v>588</v>
      </c>
      <c r="E3014" t="str">
        <f>IF(Table9_1[[#This Row],[Sample]]="ST","",VALUE(MID(Table9_1[[#This Row],[Sample]],FIND("-",Table9_1[[#This Row],[Sample]])+1,LEN(Table9_1[[#This Row],[Sample]])))-0.5)</f>
        <v/>
      </c>
      <c r="F3014">
        <v>0.20515826494724501</v>
      </c>
      <c r="G3014" s="30" t="s">
        <v>537</v>
      </c>
    </row>
    <row r="3015" spans="1:7" x14ac:dyDescent="0.35">
      <c r="A3015" s="30" t="s">
        <v>296</v>
      </c>
      <c r="B3015">
        <v>2</v>
      </c>
      <c r="C3015" t="s">
        <v>589</v>
      </c>
      <c r="D3015" t="s">
        <v>50</v>
      </c>
      <c r="E3015">
        <f>IF(Table9_1[[#This Row],[Sample]]="ST","",VALUE(MID(Table9_1[[#This Row],[Sample]],FIND("-",Table9_1[[#This Row],[Sample]])+1,LEN(Table9_1[[#This Row],[Sample]])))-0.5)</f>
        <v>0.5</v>
      </c>
      <c r="F3015">
        <v>6.0480387074477275E-2</v>
      </c>
      <c r="G3015" s="30" t="s">
        <v>538</v>
      </c>
    </row>
    <row r="3016" spans="1:7" x14ac:dyDescent="0.35">
      <c r="A3016" s="30" t="s">
        <v>296</v>
      </c>
      <c r="B3016">
        <v>2</v>
      </c>
      <c r="C3016" t="s">
        <v>589</v>
      </c>
      <c r="D3016" t="s">
        <v>66</v>
      </c>
      <c r="E3016">
        <f>IF(Table9_1[[#This Row],[Sample]]="ST","",VALUE(MID(Table9_1[[#This Row],[Sample]],FIND("-",Table9_1[[#This Row],[Sample]])+1,LEN(Table9_1[[#This Row],[Sample]])))-0.5)</f>
        <v>8.5</v>
      </c>
      <c r="F3016">
        <v>4.5322697606961566E-2</v>
      </c>
      <c r="G3016" s="30" t="s">
        <v>539</v>
      </c>
    </row>
    <row r="3017" spans="1:7" x14ac:dyDescent="0.35">
      <c r="A3017" s="30" t="s">
        <v>296</v>
      </c>
      <c r="B3017">
        <v>2</v>
      </c>
      <c r="C3017" t="s">
        <v>589</v>
      </c>
      <c r="D3017" t="s">
        <v>78</v>
      </c>
      <c r="E3017">
        <f>IF(Table9_1[[#This Row],[Sample]]="ST","",VALUE(MID(Table9_1[[#This Row],[Sample]],FIND("-",Table9_1[[#This Row],[Sample]])+1,LEN(Table9_1[[#This Row],[Sample]])))-0.5)</f>
        <v>14.5</v>
      </c>
      <c r="F3017">
        <v>2.7183762232693007E-2</v>
      </c>
      <c r="G3017" s="30" t="s">
        <v>540</v>
      </c>
    </row>
    <row r="3018" spans="1:7" x14ac:dyDescent="0.35">
      <c r="A3018" s="30" t="s">
        <v>296</v>
      </c>
      <c r="B3018">
        <v>2</v>
      </c>
      <c r="C3018" t="s">
        <v>589</v>
      </c>
      <c r="D3018" t="s">
        <v>80</v>
      </c>
      <c r="E3018">
        <f>IF(Table9_1[[#This Row],[Sample]]="ST","",VALUE(MID(Table9_1[[#This Row],[Sample]],FIND("-",Table9_1[[#This Row],[Sample]])+1,LEN(Table9_1[[#This Row],[Sample]])))-0.5)</f>
        <v>15.5</v>
      </c>
      <c r="F3018">
        <v>1.7394329448599758E-2</v>
      </c>
      <c r="G3018" s="30" t="s">
        <v>541</v>
      </c>
    </row>
    <row r="3019" spans="1:7" x14ac:dyDescent="0.35">
      <c r="A3019" s="30" t="s">
        <v>296</v>
      </c>
      <c r="B3019">
        <v>2</v>
      </c>
      <c r="C3019" t="s">
        <v>589</v>
      </c>
      <c r="D3019" t="s">
        <v>82</v>
      </c>
      <c r="E3019">
        <f>IF(Table9_1[[#This Row],[Sample]]="ST","",VALUE(MID(Table9_1[[#This Row],[Sample]],FIND("-",Table9_1[[#This Row],[Sample]])+1,LEN(Table9_1[[#This Row],[Sample]])))-0.5)</f>
        <v>16.5</v>
      </c>
      <c r="F3019">
        <v>1.9554165037152918E-2</v>
      </c>
      <c r="G3019" s="30" t="s">
        <v>542</v>
      </c>
    </row>
    <row r="3020" spans="1:7" x14ac:dyDescent="0.35">
      <c r="A3020" s="30" t="s">
        <v>296</v>
      </c>
      <c r="B3020">
        <v>2</v>
      </c>
      <c r="C3020" t="s">
        <v>589</v>
      </c>
      <c r="D3020" t="s">
        <v>84</v>
      </c>
      <c r="E3020">
        <f>IF(Table9_1[[#This Row],[Sample]]="ST","",VALUE(MID(Table9_1[[#This Row],[Sample]],FIND("-",Table9_1[[#This Row],[Sample]])+1,LEN(Table9_1[[#This Row],[Sample]])))-0.5)</f>
        <v>17.5</v>
      </c>
      <c r="F3020">
        <v>1.9504583577140626E-2</v>
      </c>
      <c r="G3020" s="30" t="s">
        <v>543</v>
      </c>
    </row>
    <row r="3021" spans="1:7" x14ac:dyDescent="0.35">
      <c r="A3021" s="30" t="s">
        <v>296</v>
      </c>
      <c r="B3021">
        <v>2</v>
      </c>
      <c r="C3021" t="s">
        <v>589</v>
      </c>
      <c r="D3021" t="s">
        <v>86</v>
      </c>
      <c r="E3021">
        <f>IF(Table9_1[[#This Row],[Sample]]="ST","",VALUE(MID(Table9_1[[#This Row],[Sample]],FIND("-",Table9_1[[#This Row],[Sample]])+1,LEN(Table9_1[[#This Row],[Sample]])))-0.5)</f>
        <v>18.5</v>
      </c>
      <c r="F3021">
        <v>1.7661603673613562E-2</v>
      </c>
      <c r="G3021" s="30" t="s">
        <v>544</v>
      </c>
    </row>
    <row r="3022" spans="1:7" x14ac:dyDescent="0.35">
      <c r="A3022" s="30" t="s">
        <v>296</v>
      </c>
      <c r="B3022">
        <v>2</v>
      </c>
      <c r="C3022" t="s">
        <v>589</v>
      </c>
      <c r="D3022" t="s">
        <v>88</v>
      </c>
      <c r="E3022">
        <f>IF(Table9_1[[#This Row],[Sample]]="ST","",VALUE(MID(Table9_1[[#This Row],[Sample]],FIND("-",Table9_1[[#This Row],[Sample]])+1,LEN(Table9_1[[#This Row],[Sample]])))-0.5)</f>
        <v>19.5</v>
      </c>
      <c r="F3022">
        <v>9.7809076682316108E-3</v>
      </c>
      <c r="G3022" s="30" t="s">
        <v>545</v>
      </c>
    </row>
    <row r="3023" spans="1:7" x14ac:dyDescent="0.35">
      <c r="A3023" s="30" t="s">
        <v>296</v>
      </c>
      <c r="B3023">
        <v>2</v>
      </c>
      <c r="C3023" t="s">
        <v>589</v>
      </c>
      <c r="D3023" t="s">
        <v>90</v>
      </c>
      <c r="E3023">
        <f>IF(Table9_1[[#This Row],[Sample]]="ST","",VALUE(MID(Table9_1[[#This Row],[Sample]],FIND("-",Table9_1[[#This Row],[Sample]])+1,LEN(Table9_1[[#This Row],[Sample]])))-0.5)</f>
        <v>20.5</v>
      </c>
      <c r="F3023">
        <v>1.9219680953296178E-2</v>
      </c>
      <c r="G3023" s="30" t="s">
        <v>546</v>
      </c>
    </row>
    <row r="3024" spans="1:7" x14ac:dyDescent="0.35">
      <c r="A3024" s="30" t="s">
        <v>296</v>
      </c>
      <c r="B3024">
        <v>2</v>
      </c>
      <c r="C3024" t="s">
        <v>589</v>
      </c>
      <c r="D3024" t="s">
        <v>92</v>
      </c>
      <c r="E3024">
        <f>IF(Table9_1[[#This Row],[Sample]]="ST","",VALUE(MID(Table9_1[[#This Row],[Sample]],FIND("-",Table9_1[[#This Row],[Sample]])+1,LEN(Table9_1[[#This Row],[Sample]])))-0.5)</f>
        <v>21.5</v>
      </c>
      <c r="F3024">
        <v>1.9357336430507164E-2</v>
      </c>
      <c r="G3024" s="30" t="s">
        <v>547</v>
      </c>
    </row>
    <row r="3025" spans="1:7" x14ac:dyDescent="0.35">
      <c r="A3025" s="30" t="s">
        <v>296</v>
      </c>
      <c r="B3025">
        <v>2</v>
      </c>
      <c r="C3025" t="s">
        <v>589</v>
      </c>
      <c r="D3025" t="s">
        <v>96</v>
      </c>
      <c r="E3025">
        <f>IF(Table9_1[[#This Row],[Sample]]="ST","",VALUE(MID(Table9_1[[#This Row],[Sample]],FIND("-",Table9_1[[#This Row],[Sample]])+1,LEN(Table9_1[[#This Row],[Sample]])))-0.5)</f>
        <v>23.5</v>
      </c>
      <c r="F3025">
        <v>1.9712201852946976E-2</v>
      </c>
      <c r="G3025" s="30" t="s">
        <v>548</v>
      </c>
    </row>
    <row r="3026" spans="1:7" x14ac:dyDescent="0.35">
      <c r="A3026" s="30" t="s">
        <v>296</v>
      </c>
      <c r="B3026">
        <v>3</v>
      </c>
      <c r="C3026" t="s">
        <v>590</v>
      </c>
      <c r="D3026" t="s">
        <v>588</v>
      </c>
      <c r="E3026" t="str">
        <f>IF(Table9_1[[#This Row],[Sample]]="ST","",VALUE(MID(Table9_1[[#This Row],[Sample]],FIND("-",Table9_1[[#This Row],[Sample]])+1,LEN(Table9_1[[#This Row],[Sample]])))-0.5)</f>
        <v/>
      </c>
      <c r="F3026">
        <v>4.884720593982024E-2</v>
      </c>
      <c r="G3026" s="30" t="s">
        <v>549</v>
      </c>
    </row>
    <row r="3027" spans="1:7" x14ac:dyDescent="0.35">
      <c r="A3027" s="30" t="s">
        <v>296</v>
      </c>
      <c r="B3027">
        <v>3</v>
      </c>
      <c r="C3027" t="s">
        <v>590</v>
      </c>
      <c r="D3027" t="s">
        <v>50</v>
      </c>
      <c r="E3027">
        <f>IF(Table9_1[[#This Row],[Sample]]="ST","",VALUE(MID(Table9_1[[#This Row],[Sample]],FIND("-",Table9_1[[#This Row],[Sample]])+1,LEN(Table9_1[[#This Row],[Sample]])))-0.5)</f>
        <v>0.5</v>
      </c>
      <c r="F3027">
        <v>4.3200276481769488E-2</v>
      </c>
      <c r="G3027" s="30" t="s">
        <v>550</v>
      </c>
    </row>
    <row r="3028" spans="1:7" x14ac:dyDescent="0.35">
      <c r="A3028" s="30" t="s">
        <v>296</v>
      </c>
      <c r="B3028">
        <v>3</v>
      </c>
      <c r="C3028" t="s">
        <v>590</v>
      </c>
      <c r="D3028" t="s">
        <v>66</v>
      </c>
      <c r="E3028">
        <f>IF(Table9_1[[#This Row],[Sample]]="ST","",VALUE(MID(Table9_1[[#This Row],[Sample]],FIND("-",Table9_1[[#This Row],[Sample]])+1,LEN(Table9_1[[#This Row],[Sample]])))-0.5)</f>
        <v>8.5</v>
      </c>
      <c r="F3028">
        <v>2.7193618564176941E-2</v>
      </c>
      <c r="G3028" s="30" t="s">
        <v>551</v>
      </c>
    </row>
    <row r="3029" spans="1:7" x14ac:dyDescent="0.35">
      <c r="A3029" s="30" t="s">
        <v>296</v>
      </c>
      <c r="B3029">
        <v>3</v>
      </c>
      <c r="C3029" t="s">
        <v>590</v>
      </c>
      <c r="D3029" t="s">
        <v>78</v>
      </c>
      <c r="E3029">
        <f>IF(Table9_1[[#This Row],[Sample]]="ST","",VALUE(MID(Table9_1[[#This Row],[Sample]],FIND("-",Table9_1[[#This Row],[Sample]])+1,LEN(Table9_1[[#This Row],[Sample]])))-0.5)</f>
        <v>14.5</v>
      </c>
      <c r="F3029">
        <v>1.8122508155128669E-2</v>
      </c>
      <c r="G3029" s="30" t="s">
        <v>552</v>
      </c>
    </row>
    <row r="3030" spans="1:7" x14ac:dyDescent="0.35">
      <c r="A3030" s="30" t="s">
        <v>296</v>
      </c>
      <c r="B3030">
        <v>3</v>
      </c>
      <c r="C3030" t="s">
        <v>590</v>
      </c>
      <c r="D3030" t="s">
        <v>80</v>
      </c>
      <c r="E3030">
        <f>IF(Table9_1[[#This Row],[Sample]]="ST","",VALUE(MID(Table9_1[[#This Row],[Sample]],FIND("-",Table9_1[[#This Row],[Sample]])+1,LEN(Table9_1[[#This Row],[Sample]])))-0.5)</f>
        <v>15.5</v>
      </c>
      <c r="F3030">
        <v>1.7394329448599758E-2</v>
      </c>
      <c r="G3030" s="30" t="s">
        <v>553</v>
      </c>
    </row>
    <row r="3031" spans="1:7" x14ac:dyDescent="0.35">
      <c r="A3031" s="30" t="s">
        <v>296</v>
      </c>
      <c r="B3031">
        <v>3</v>
      </c>
      <c r="C3031" t="s">
        <v>590</v>
      </c>
      <c r="D3031" t="s">
        <v>82</v>
      </c>
      <c r="E3031">
        <f>IF(Table9_1[[#This Row],[Sample]]="ST","",VALUE(MID(Table9_1[[#This Row],[Sample]],FIND("-",Table9_1[[#This Row],[Sample]])+1,LEN(Table9_1[[#This Row],[Sample]])))-0.5)</f>
        <v>16.5</v>
      </c>
      <c r="F3031">
        <v>1.9554165037152918E-2</v>
      </c>
      <c r="G3031" s="30" t="s">
        <v>554</v>
      </c>
    </row>
    <row r="3032" spans="1:7" x14ac:dyDescent="0.35">
      <c r="A3032" s="30" t="s">
        <v>296</v>
      </c>
      <c r="B3032">
        <v>3</v>
      </c>
      <c r="C3032" t="s">
        <v>590</v>
      </c>
      <c r="D3032" t="s">
        <v>84</v>
      </c>
      <c r="E3032">
        <f>IF(Table9_1[[#This Row],[Sample]]="ST","",VALUE(MID(Table9_1[[#This Row],[Sample]],FIND("-",Table9_1[[#This Row],[Sample]])+1,LEN(Table9_1[[#This Row],[Sample]])))-0.5)</f>
        <v>17.5</v>
      </c>
      <c r="F3032">
        <v>1.9504583577140626E-2</v>
      </c>
      <c r="G3032" s="30" t="s">
        <v>555</v>
      </c>
    </row>
    <row r="3033" spans="1:7" x14ac:dyDescent="0.35">
      <c r="A3033" s="30" t="s">
        <v>296</v>
      </c>
      <c r="B3033">
        <v>3</v>
      </c>
      <c r="C3033" t="s">
        <v>590</v>
      </c>
      <c r="D3033" t="s">
        <v>86</v>
      </c>
      <c r="E3033">
        <f>IF(Table9_1[[#This Row],[Sample]]="ST","",VALUE(MID(Table9_1[[#This Row],[Sample]],FIND("-",Table9_1[[#This Row],[Sample]])+1,LEN(Table9_1[[#This Row],[Sample]])))-0.5)</f>
        <v>18.5</v>
      </c>
      <c r="F3033">
        <v>1.7661603673613562E-2</v>
      </c>
      <c r="G3033" s="30" t="s">
        <v>556</v>
      </c>
    </row>
    <row r="3034" spans="1:7" x14ac:dyDescent="0.35">
      <c r="A3034" s="30" t="s">
        <v>296</v>
      </c>
      <c r="B3034">
        <v>3</v>
      </c>
      <c r="C3034" t="s">
        <v>590</v>
      </c>
      <c r="D3034" t="s">
        <v>88</v>
      </c>
      <c r="E3034">
        <f>IF(Table9_1[[#This Row],[Sample]]="ST","",VALUE(MID(Table9_1[[#This Row],[Sample]],FIND("-",Table9_1[[#This Row],[Sample]])+1,LEN(Table9_1[[#This Row],[Sample]])))-0.5)</f>
        <v>19.5</v>
      </c>
      <c r="F3034">
        <v>9.7809076682316108E-3</v>
      </c>
      <c r="G3034" s="30" t="s">
        <v>557</v>
      </c>
    </row>
    <row r="3035" spans="1:7" x14ac:dyDescent="0.35">
      <c r="A3035" s="30" t="s">
        <v>296</v>
      </c>
      <c r="B3035">
        <v>3</v>
      </c>
      <c r="C3035" t="s">
        <v>590</v>
      </c>
      <c r="D3035" t="s">
        <v>90</v>
      </c>
      <c r="E3035">
        <f>IF(Table9_1[[#This Row],[Sample]]="ST","",VALUE(MID(Table9_1[[#This Row],[Sample]],FIND("-",Table9_1[[#This Row],[Sample]])+1,LEN(Table9_1[[#This Row],[Sample]])))-0.5)</f>
        <v>20.5</v>
      </c>
      <c r="F3035">
        <v>1.9219680953296178E-2</v>
      </c>
      <c r="G3035" s="30" t="s">
        <v>558</v>
      </c>
    </row>
    <row r="3036" spans="1:7" x14ac:dyDescent="0.35">
      <c r="A3036" s="30" t="s">
        <v>296</v>
      </c>
      <c r="B3036">
        <v>3</v>
      </c>
      <c r="C3036" t="s">
        <v>590</v>
      </c>
      <c r="D3036" t="s">
        <v>92</v>
      </c>
      <c r="E3036">
        <f>IF(Table9_1[[#This Row],[Sample]]="ST","",VALUE(MID(Table9_1[[#This Row],[Sample]],FIND("-",Table9_1[[#This Row],[Sample]])+1,LEN(Table9_1[[#This Row],[Sample]])))-0.5)</f>
        <v>21.5</v>
      </c>
      <c r="F3036">
        <v>1.9357336430507164E-2</v>
      </c>
      <c r="G3036" s="30" t="s">
        <v>559</v>
      </c>
    </row>
    <row r="3037" spans="1:7" x14ac:dyDescent="0.35">
      <c r="A3037" s="30" t="s">
        <v>296</v>
      </c>
      <c r="B3037">
        <v>3</v>
      </c>
      <c r="C3037" t="s">
        <v>590</v>
      </c>
      <c r="D3037" t="s">
        <v>96</v>
      </c>
      <c r="E3037">
        <f>IF(Table9_1[[#This Row],[Sample]]="ST","",VALUE(MID(Table9_1[[#This Row],[Sample]],FIND("-",Table9_1[[#This Row],[Sample]])+1,LEN(Table9_1[[#This Row],[Sample]])))-0.5)</f>
        <v>23.5</v>
      </c>
      <c r="F3037">
        <v>1.9712201852946976E-2</v>
      </c>
      <c r="G3037" s="30" t="s">
        <v>560</v>
      </c>
    </row>
    <row r="3038" spans="1:7" x14ac:dyDescent="0.35">
      <c r="A3038" s="30" t="s">
        <v>296</v>
      </c>
      <c r="B3038">
        <v>4</v>
      </c>
      <c r="C3038" t="s">
        <v>607</v>
      </c>
      <c r="D3038" t="s">
        <v>588</v>
      </c>
      <c r="E3038" t="str">
        <f>IF(Table9_1[[#This Row],[Sample]]="ST","",VALUE(MID(Table9_1[[#This Row],[Sample]],FIND("-",Table9_1[[#This Row],[Sample]])+1,LEN(Table9_1[[#This Row],[Sample]])))-0.5)</f>
        <v/>
      </c>
      <c r="F3038">
        <v>0.13677217663149668</v>
      </c>
      <c r="G3038" s="30" t="s">
        <v>561</v>
      </c>
    </row>
    <row r="3039" spans="1:7" x14ac:dyDescent="0.35">
      <c r="A3039" s="30" t="s">
        <v>296</v>
      </c>
      <c r="B3039">
        <v>4</v>
      </c>
      <c r="C3039" t="s">
        <v>607</v>
      </c>
      <c r="D3039" t="s">
        <v>50</v>
      </c>
      <c r="E3039">
        <f>IF(Table9_1[[#This Row],[Sample]]="ST","",VALUE(MID(Table9_1[[#This Row],[Sample]],FIND("-",Table9_1[[#This Row],[Sample]])+1,LEN(Table9_1[[#This Row],[Sample]])))-0.5)</f>
        <v>0.5</v>
      </c>
      <c r="F3039">
        <v>0.13824088474166235</v>
      </c>
      <c r="G3039" s="30" t="s">
        <v>562</v>
      </c>
    </row>
    <row r="3040" spans="1:7" x14ac:dyDescent="0.35">
      <c r="A3040" s="30" t="s">
        <v>296</v>
      </c>
      <c r="B3040">
        <v>4</v>
      </c>
      <c r="C3040" t="s">
        <v>607</v>
      </c>
      <c r="D3040" t="s">
        <v>66</v>
      </c>
      <c r="E3040">
        <f>IF(Table9_1[[#This Row],[Sample]]="ST","",VALUE(MID(Table9_1[[#This Row],[Sample]],FIND("-",Table9_1[[#This Row],[Sample]])+1,LEN(Table9_1[[#This Row],[Sample]])))-0.5)</f>
        <v>8.5</v>
      </c>
      <c r="F3040">
        <v>9.9709934735315447E-2</v>
      </c>
      <c r="G3040" s="30" t="s">
        <v>563</v>
      </c>
    </row>
    <row r="3041" spans="1:7" x14ac:dyDescent="0.35">
      <c r="A3041" s="30" t="s">
        <v>296</v>
      </c>
      <c r="B3041">
        <v>4</v>
      </c>
      <c r="C3041" t="s">
        <v>607</v>
      </c>
      <c r="D3041" t="s">
        <v>78</v>
      </c>
      <c r="E3041">
        <f>IF(Table9_1[[#This Row],[Sample]]="ST","",VALUE(MID(Table9_1[[#This Row],[Sample]],FIND("-",Table9_1[[#This Row],[Sample]])+1,LEN(Table9_1[[#This Row],[Sample]])))-0.5)</f>
        <v>14.5</v>
      </c>
      <c r="F3041">
        <v>9.0612540775643347E-2</v>
      </c>
      <c r="G3041" s="30" t="s">
        <v>564</v>
      </c>
    </row>
    <row r="3042" spans="1:7" x14ac:dyDescent="0.35">
      <c r="A3042" s="30" t="s">
        <v>296</v>
      </c>
      <c r="B3042">
        <v>4</v>
      </c>
      <c r="C3042" t="s">
        <v>607</v>
      </c>
      <c r="D3042" t="s">
        <v>80</v>
      </c>
      <c r="E3042">
        <f>IF(Table9_1[[#This Row],[Sample]]="ST","",VALUE(MID(Table9_1[[#This Row],[Sample]],FIND("-",Table9_1[[#This Row],[Sample]])+1,LEN(Table9_1[[#This Row],[Sample]])))-0.5)</f>
        <v>15.5</v>
      </c>
      <c r="F3042">
        <v>7.827448251869891E-2</v>
      </c>
      <c r="G3042" s="30" t="s">
        <v>565</v>
      </c>
    </row>
    <row r="3043" spans="1:7" x14ac:dyDescent="0.35">
      <c r="A3043" s="30" t="s">
        <v>296</v>
      </c>
      <c r="B3043">
        <v>4</v>
      </c>
      <c r="C3043" t="s">
        <v>607</v>
      </c>
      <c r="D3043" t="s">
        <v>82</v>
      </c>
      <c r="E3043">
        <f>IF(Table9_1[[#This Row],[Sample]]="ST","",VALUE(MID(Table9_1[[#This Row],[Sample]],FIND("-",Table9_1[[#This Row],[Sample]])+1,LEN(Table9_1[[#This Row],[Sample]])))-0.5)</f>
        <v>16.5</v>
      </c>
      <c r="F3043">
        <v>7.8216660148611672E-2</v>
      </c>
      <c r="G3043" s="30" t="s">
        <v>566</v>
      </c>
    </row>
    <row r="3044" spans="1:7" x14ac:dyDescent="0.35">
      <c r="A3044" s="30" t="s">
        <v>296</v>
      </c>
      <c r="B3044">
        <v>4</v>
      </c>
      <c r="C3044" t="s">
        <v>607</v>
      </c>
      <c r="D3044" t="s">
        <v>84</v>
      </c>
      <c r="E3044">
        <f>IF(Table9_1[[#This Row],[Sample]]="ST","",VALUE(MID(Table9_1[[#This Row],[Sample]],FIND("-",Table9_1[[#This Row],[Sample]])+1,LEN(Table9_1[[#This Row],[Sample]])))-0.5)</f>
        <v>17.5</v>
      </c>
      <c r="F3044">
        <v>9.7522917885703136E-2</v>
      </c>
      <c r="G3044" s="30" t="s">
        <v>567</v>
      </c>
    </row>
    <row r="3045" spans="1:7" x14ac:dyDescent="0.35">
      <c r="A3045" s="30" t="s">
        <v>296</v>
      </c>
      <c r="B3045">
        <v>4</v>
      </c>
      <c r="C3045" t="s">
        <v>607</v>
      </c>
      <c r="D3045" t="s">
        <v>86</v>
      </c>
      <c r="E3045">
        <f>IF(Table9_1[[#This Row],[Sample]]="ST","",VALUE(MID(Table9_1[[#This Row],[Sample]],FIND("-",Table9_1[[#This Row],[Sample]])+1,LEN(Table9_1[[#This Row],[Sample]])))-0.5)</f>
        <v>18.5</v>
      </c>
      <c r="F3045">
        <v>8.8308018368067814E-2</v>
      </c>
      <c r="G3045" s="30" t="s">
        <v>568</v>
      </c>
    </row>
    <row r="3046" spans="1:7" x14ac:dyDescent="0.35">
      <c r="A3046" s="30" t="s">
        <v>296</v>
      </c>
      <c r="B3046">
        <v>4</v>
      </c>
      <c r="C3046" t="s">
        <v>607</v>
      </c>
      <c r="D3046" t="s">
        <v>88</v>
      </c>
      <c r="E3046">
        <f>IF(Table9_1[[#This Row],[Sample]]="ST","",VALUE(MID(Table9_1[[#This Row],[Sample]],FIND("-",Table9_1[[#This Row],[Sample]])+1,LEN(Table9_1[[#This Row],[Sample]])))-0.5)</f>
        <v>19.5</v>
      </c>
      <c r="F3046">
        <v>8.8028169014084501E-2</v>
      </c>
      <c r="G3046" s="30" t="s">
        <v>569</v>
      </c>
    </row>
    <row r="3047" spans="1:7" x14ac:dyDescent="0.35">
      <c r="A3047" s="30" t="s">
        <v>296</v>
      </c>
      <c r="B3047">
        <v>4</v>
      </c>
      <c r="C3047" t="s">
        <v>607</v>
      </c>
      <c r="D3047" t="s">
        <v>90</v>
      </c>
      <c r="E3047">
        <f>IF(Table9_1[[#This Row],[Sample]]="ST","",VALUE(MID(Table9_1[[#This Row],[Sample]],FIND("-",Table9_1[[#This Row],[Sample]])+1,LEN(Table9_1[[#This Row],[Sample]])))-0.5)</f>
        <v>20.5</v>
      </c>
      <c r="F3047">
        <v>8.6488564289832787E-2</v>
      </c>
      <c r="G3047" s="30" t="s">
        <v>570</v>
      </c>
    </row>
    <row r="3048" spans="1:7" x14ac:dyDescent="0.35">
      <c r="A3048" s="30" t="s">
        <v>296</v>
      </c>
      <c r="B3048">
        <v>4</v>
      </c>
      <c r="C3048" t="s">
        <v>607</v>
      </c>
      <c r="D3048" t="s">
        <v>92</v>
      </c>
      <c r="E3048">
        <f>IF(Table9_1[[#This Row],[Sample]]="ST","",VALUE(MID(Table9_1[[#This Row],[Sample]],FIND("-",Table9_1[[#This Row],[Sample]])+1,LEN(Table9_1[[#This Row],[Sample]])))-0.5)</f>
        <v>21.5</v>
      </c>
      <c r="F3048">
        <v>9.6786682152535816E-2</v>
      </c>
      <c r="G3048" s="30" t="s">
        <v>571</v>
      </c>
    </row>
    <row r="3049" spans="1:7" x14ac:dyDescent="0.35">
      <c r="A3049" s="30" t="s">
        <v>296</v>
      </c>
      <c r="B3049">
        <v>4</v>
      </c>
      <c r="C3049" t="s">
        <v>607</v>
      </c>
      <c r="D3049" t="s">
        <v>96</v>
      </c>
      <c r="E3049">
        <f>IF(Table9_1[[#This Row],[Sample]]="ST","",VALUE(MID(Table9_1[[#This Row],[Sample]],FIND("-",Table9_1[[#This Row],[Sample]])+1,LEN(Table9_1[[#This Row],[Sample]])))-0.5)</f>
        <v>23.5</v>
      </c>
      <c r="F3049">
        <v>0.10841711019120835</v>
      </c>
      <c r="G3049" s="30" t="s">
        <v>572</v>
      </c>
    </row>
    <row r="3050" spans="1:7" x14ac:dyDescent="0.35">
      <c r="A3050" s="30" t="s">
        <v>296</v>
      </c>
      <c r="B3050">
        <v>5</v>
      </c>
      <c r="C3050" t="s">
        <v>608</v>
      </c>
      <c r="D3050" t="s">
        <v>633</v>
      </c>
      <c r="E3050" t="e">
        <f>IF(Table9_1[[#This Row],[Sample]]="ST","",VALUE(MID(Table9_1[[#This Row],[Sample]],FIND("-",Table9_1[[#This Row],[Sample]])+1,LEN(Table9_1[[#This Row],[Sample]])))-0.5)</f>
        <v>#VALUE!</v>
      </c>
      <c r="F3050">
        <v>0.48</v>
      </c>
      <c r="G3050" s="30" t="s">
        <v>596</v>
      </c>
    </row>
    <row r="3051" spans="1:7" x14ac:dyDescent="0.35">
      <c r="A3051" s="30" t="s">
        <v>296</v>
      </c>
      <c r="B3051">
        <v>5</v>
      </c>
      <c r="C3051" t="s">
        <v>608</v>
      </c>
      <c r="D3051" t="s">
        <v>50</v>
      </c>
      <c r="E3051">
        <f>IF(Table9_1[[#This Row],[Sample]]="ST","",VALUE(MID(Table9_1[[#This Row],[Sample]],FIND("-",Table9_1[[#This Row],[Sample]])+1,LEN(Table9_1[[#This Row],[Sample]])))-0.5)</f>
        <v>0.5</v>
      </c>
      <c r="F3051">
        <v>0.43650793650793646</v>
      </c>
      <c r="G3051" s="30" t="s">
        <v>595</v>
      </c>
    </row>
    <row r="3052" spans="1:7" x14ac:dyDescent="0.35">
      <c r="A3052" s="30" t="s">
        <v>296</v>
      </c>
      <c r="B3052">
        <v>5</v>
      </c>
      <c r="C3052" t="s">
        <v>608</v>
      </c>
      <c r="D3052" s="5" t="s">
        <v>66</v>
      </c>
      <c r="E3052">
        <f>IF(Table9_1[[#This Row],[Sample]]="ST","",VALUE(MID(Table9_1[[#This Row],[Sample]],FIND("-",Table9_1[[#This Row],[Sample]])+1,LEN(Table9_1[[#This Row],[Sample]])))-0.5)</f>
        <v>8.5</v>
      </c>
      <c r="F3052">
        <v>0.2012072434607646</v>
      </c>
      <c r="G3052" s="30" t="s">
        <v>597</v>
      </c>
    </row>
    <row r="3053" spans="1:7" x14ac:dyDescent="0.35">
      <c r="A3053" s="30" t="s">
        <v>296</v>
      </c>
      <c r="B3053">
        <v>5</v>
      </c>
      <c r="C3053" t="s">
        <v>608</v>
      </c>
      <c r="D3053" t="s">
        <v>78</v>
      </c>
      <c r="E3053">
        <f>IF(Table9_1[[#This Row],[Sample]]="ST","",VALUE(MID(Table9_1[[#This Row],[Sample]],FIND("-",Table9_1[[#This Row],[Sample]])+1,LEN(Table9_1[[#This Row],[Sample]])))-0.5)</f>
        <v>14.5</v>
      </c>
      <c r="F3053">
        <v>0.16096579476861167</v>
      </c>
      <c r="G3053" s="30" t="s">
        <v>598</v>
      </c>
    </row>
    <row r="3054" spans="1:7" x14ac:dyDescent="0.35">
      <c r="A3054" s="30" t="s">
        <v>296</v>
      </c>
      <c r="B3054">
        <v>5</v>
      </c>
      <c r="C3054" t="s">
        <v>608</v>
      </c>
      <c r="D3054" t="s">
        <v>80</v>
      </c>
      <c r="E3054">
        <f>IF(Table9_1[[#This Row],[Sample]]="ST","",VALUE(MID(Table9_1[[#This Row],[Sample]],FIND("-",Table9_1[[#This Row],[Sample]])+1,LEN(Table9_1[[#This Row],[Sample]])))-0.5)</f>
        <v>15.5</v>
      </c>
      <c r="F3054">
        <v>0.16129032258064516</v>
      </c>
      <c r="G3054" s="30" t="s">
        <v>599</v>
      </c>
    </row>
    <row r="3055" spans="1:7" x14ac:dyDescent="0.35">
      <c r="A3055" s="30" t="s">
        <v>296</v>
      </c>
      <c r="B3055">
        <v>5</v>
      </c>
      <c r="C3055" t="s">
        <v>608</v>
      </c>
      <c r="D3055" t="s">
        <v>82</v>
      </c>
      <c r="E3055">
        <f>IF(Table9_1[[#This Row],[Sample]]="ST","",VALUE(MID(Table9_1[[#This Row],[Sample]],FIND("-",Table9_1[[#This Row],[Sample]])+1,LEN(Table9_1[[#This Row],[Sample]])))-0.5)</f>
        <v>16.5</v>
      </c>
      <c r="F3055">
        <v>0.1394422310756972</v>
      </c>
      <c r="G3055" s="30" t="s">
        <v>600</v>
      </c>
    </row>
    <row r="3056" spans="1:7" x14ac:dyDescent="0.35">
      <c r="A3056" s="30" t="s">
        <v>296</v>
      </c>
      <c r="B3056">
        <v>5</v>
      </c>
      <c r="C3056" t="s">
        <v>608</v>
      </c>
      <c r="D3056" t="s">
        <v>84</v>
      </c>
      <c r="E3056">
        <f>IF(Table9_1[[#This Row],[Sample]]="ST","",VALUE(MID(Table9_1[[#This Row],[Sample]],FIND("-",Table9_1[[#This Row],[Sample]])+1,LEN(Table9_1[[#This Row],[Sample]])))-0.5)</f>
        <v>17.5</v>
      </c>
      <c r="F3056">
        <v>0.16129032258064516</v>
      </c>
      <c r="G3056" s="30" t="s">
        <v>601</v>
      </c>
    </row>
    <row r="3057" spans="1:7" x14ac:dyDescent="0.35">
      <c r="A3057" s="30" t="s">
        <v>296</v>
      </c>
      <c r="B3057">
        <v>5</v>
      </c>
      <c r="C3057" t="s">
        <v>608</v>
      </c>
      <c r="D3057" t="s">
        <v>86</v>
      </c>
      <c r="E3057">
        <f>IF(Table9_1[[#This Row],[Sample]]="ST","",VALUE(MID(Table9_1[[#This Row],[Sample]],FIND("-",Table9_1[[#This Row],[Sample]])+1,LEN(Table9_1[[#This Row],[Sample]])))-0.5)</f>
        <v>18.5</v>
      </c>
      <c r="F3057">
        <v>0.13916500994035785</v>
      </c>
      <c r="G3057" s="30" t="s">
        <v>602</v>
      </c>
    </row>
    <row r="3058" spans="1:7" x14ac:dyDescent="0.35">
      <c r="A3058" s="30" t="s">
        <v>296</v>
      </c>
      <c r="B3058">
        <v>5</v>
      </c>
      <c r="C3058" t="s">
        <v>608</v>
      </c>
      <c r="D3058" t="s">
        <v>88</v>
      </c>
      <c r="E3058">
        <f>IF(Table9_1[[#This Row],[Sample]]="ST","",VALUE(MID(Table9_1[[#This Row],[Sample]],FIND("-",Table9_1[[#This Row],[Sample]])+1,LEN(Table9_1[[#This Row],[Sample]])))-0.5)</f>
        <v>19.5</v>
      </c>
      <c r="F3058">
        <v>0.13806706114398423</v>
      </c>
      <c r="G3058" s="30" t="s">
        <v>603</v>
      </c>
    </row>
    <row r="3059" spans="1:7" x14ac:dyDescent="0.35">
      <c r="A3059" s="30" t="s">
        <v>296</v>
      </c>
      <c r="B3059">
        <v>5</v>
      </c>
      <c r="C3059" t="s">
        <v>608</v>
      </c>
      <c r="D3059" t="s">
        <v>90</v>
      </c>
      <c r="E3059">
        <f>IF(Table9_1[[#This Row],[Sample]]="ST","",VALUE(MID(Table9_1[[#This Row],[Sample]],FIND("-",Table9_1[[#This Row],[Sample]])+1,LEN(Table9_1[[#This Row],[Sample]])))-0.5)</f>
        <v>20.5</v>
      </c>
      <c r="F3059">
        <v>0.16</v>
      </c>
      <c r="G3059" s="30" t="s">
        <v>604</v>
      </c>
    </row>
    <row r="3060" spans="1:7" x14ac:dyDescent="0.35">
      <c r="A3060" s="30" t="s">
        <v>296</v>
      </c>
      <c r="B3060">
        <v>5</v>
      </c>
      <c r="C3060" t="s">
        <v>608</v>
      </c>
      <c r="D3060" t="s">
        <v>92</v>
      </c>
      <c r="E3060">
        <f>IF(Table9_1[[#This Row],[Sample]]="ST","",VALUE(MID(Table9_1[[#This Row],[Sample]],FIND("-",Table9_1[[#This Row],[Sample]])+1,LEN(Table9_1[[#This Row],[Sample]])))-0.5)</f>
        <v>21.5</v>
      </c>
      <c r="F3060">
        <v>0.16194331983805668</v>
      </c>
      <c r="G3060" s="30" t="s">
        <v>605</v>
      </c>
    </row>
    <row r="3061" spans="1:7" x14ac:dyDescent="0.35">
      <c r="A3061" s="30" t="s">
        <v>296</v>
      </c>
      <c r="B3061">
        <v>5</v>
      </c>
      <c r="C3061" t="s">
        <v>608</v>
      </c>
      <c r="D3061" t="s">
        <v>96</v>
      </c>
      <c r="E3061">
        <f>IF(Table9_1[[#This Row],[Sample]]="ST","",VALUE(MID(Table9_1[[#This Row],[Sample]],FIND("-",Table9_1[[#This Row],[Sample]])+1,LEN(Table9_1[[#This Row],[Sample]])))-0.5)</f>
        <v>23.5</v>
      </c>
      <c r="F3061">
        <v>0.16096579476861167</v>
      </c>
      <c r="G3061" s="30" t="s">
        <v>606</v>
      </c>
    </row>
    <row r="3062" spans="1:7" x14ac:dyDescent="0.35">
      <c r="A3062" s="30" t="s">
        <v>297</v>
      </c>
      <c r="B3062">
        <v>1</v>
      </c>
      <c r="C3062" t="s">
        <v>519</v>
      </c>
      <c r="D3062" t="s">
        <v>588</v>
      </c>
      <c r="E3062" t="str">
        <f>IF(Table9_1[[#This Row],[Sample]]="ST","",VALUE(MID(Table9_1[[#This Row],[Sample]],FIND("-",Table9_1[[#This Row],[Sample]])+1,LEN(Table9_1[[#This Row],[Sample]])))-0.5)</f>
        <v/>
      </c>
      <c r="F3062">
        <v>9.7694411879640491E-3</v>
      </c>
      <c r="G3062" s="30" t="s">
        <v>525</v>
      </c>
    </row>
    <row r="3063" spans="1:7" x14ac:dyDescent="0.35">
      <c r="A3063" s="30" t="s">
        <v>297</v>
      </c>
      <c r="B3063">
        <v>1</v>
      </c>
      <c r="C3063" t="s">
        <v>519</v>
      </c>
      <c r="D3063" t="s">
        <v>50</v>
      </c>
      <c r="E3063">
        <f>IF(Table9_1[[#This Row],[Sample]]="ST","",VALUE(MID(Table9_1[[#This Row],[Sample]],FIND("-",Table9_1[[#This Row],[Sample]])+1,LEN(Table9_1[[#This Row],[Sample]])))-0.5)</f>
        <v>0.5</v>
      </c>
      <c r="F3063">
        <v>8.6400552963538969E-3</v>
      </c>
      <c r="G3063" s="30" t="s">
        <v>526</v>
      </c>
    </row>
    <row r="3064" spans="1:7" x14ac:dyDescent="0.35">
      <c r="A3064" s="30" t="s">
        <v>297</v>
      </c>
      <c r="B3064">
        <v>1</v>
      </c>
      <c r="C3064" t="s">
        <v>519</v>
      </c>
      <c r="D3064" t="s">
        <v>66</v>
      </c>
      <c r="E3064">
        <f>IF(Table9_1[[#This Row],[Sample]]="ST","",VALUE(MID(Table9_1[[#This Row],[Sample]],FIND("-",Table9_1[[#This Row],[Sample]])+1,LEN(Table9_1[[#This Row],[Sample]])))-0.5)</f>
        <v>8.5</v>
      </c>
      <c r="F3064">
        <v>1.8129079042784629E-2</v>
      </c>
      <c r="G3064" s="30" t="s">
        <v>527</v>
      </c>
    </row>
    <row r="3065" spans="1:7" x14ac:dyDescent="0.35">
      <c r="A3065" s="30" t="s">
        <v>297</v>
      </c>
      <c r="B3065">
        <v>1</v>
      </c>
      <c r="C3065" t="s">
        <v>519</v>
      </c>
      <c r="D3065" t="s">
        <v>78</v>
      </c>
      <c r="E3065">
        <f>IF(Table9_1[[#This Row],[Sample]]="ST","",VALUE(MID(Table9_1[[#This Row],[Sample]],FIND("-",Table9_1[[#This Row],[Sample]])+1,LEN(Table9_1[[#This Row],[Sample]])))-0.5)</f>
        <v>14.5</v>
      </c>
      <c r="F3065">
        <v>2.7183762232693007E-2</v>
      </c>
      <c r="G3065" s="30" t="s">
        <v>528</v>
      </c>
    </row>
    <row r="3066" spans="1:7" x14ac:dyDescent="0.35">
      <c r="A3066" s="30" t="s">
        <v>297</v>
      </c>
      <c r="B3066">
        <v>1</v>
      </c>
      <c r="C3066" t="s">
        <v>519</v>
      </c>
      <c r="D3066" t="s">
        <v>80</v>
      </c>
      <c r="E3066">
        <f>IF(Table9_1[[#This Row],[Sample]]="ST","",VALUE(MID(Table9_1[[#This Row],[Sample]],FIND("-",Table9_1[[#This Row],[Sample]])+1,LEN(Table9_1[[#This Row],[Sample]])))-0.5)</f>
        <v>15.5</v>
      </c>
      <c r="F3066">
        <v>2.6091494172899635E-2</v>
      </c>
      <c r="G3066" s="30" t="s">
        <v>529</v>
      </c>
    </row>
    <row r="3067" spans="1:7" x14ac:dyDescent="0.35">
      <c r="A3067" s="30" t="s">
        <v>297</v>
      </c>
      <c r="B3067">
        <v>1</v>
      </c>
      <c r="C3067" t="s">
        <v>519</v>
      </c>
      <c r="D3067" t="s">
        <v>82</v>
      </c>
      <c r="E3067">
        <f>IF(Table9_1[[#This Row],[Sample]]="ST","",VALUE(MID(Table9_1[[#This Row],[Sample]],FIND("-",Table9_1[[#This Row],[Sample]])+1,LEN(Table9_1[[#This Row],[Sample]])))-0.5)</f>
        <v>16.5</v>
      </c>
      <c r="F3067">
        <v>2.9331247555729374E-2</v>
      </c>
      <c r="G3067" s="30" t="s">
        <v>530</v>
      </c>
    </row>
    <row r="3068" spans="1:7" x14ac:dyDescent="0.35">
      <c r="A3068" s="30" t="s">
        <v>297</v>
      </c>
      <c r="B3068">
        <v>1</v>
      </c>
      <c r="C3068" t="s">
        <v>519</v>
      </c>
      <c r="D3068" t="s">
        <v>84</v>
      </c>
      <c r="E3068">
        <f>IF(Table9_1[[#This Row],[Sample]]="ST","",VALUE(MID(Table9_1[[#This Row],[Sample]],FIND("-",Table9_1[[#This Row],[Sample]])+1,LEN(Table9_1[[#This Row],[Sample]])))-0.5)</f>
        <v>17.5</v>
      </c>
      <c r="F3068">
        <v>1.9504583577140626E-2</v>
      </c>
      <c r="G3068" s="30" t="s">
        <v>531</v>
      </c>
    </row>
    <row r="3069" spans="1:7" x14ac:dyDescent="0.35">
      <c r="A3069" s="30" t="s">
        <v>297</v>
      </c>
      <c r="B3069">
        <v>1</v>
      </c>
      <c r="C3069" t="s">
        <v>519</v>
      </c>
      <c r="D3069" t="s">
        <v>86</v>
      </c>
      <c r="E3069">
        <f>IF(Table9_1[[#This Row],[Sample]]="ST","",VALUE(MID(Table9_1[[#This Row],[Sample]],FIND("-",Table9_1[[#This Row],[Sample]])+1,LEN(Table9_1[[#This Row],[Sample]])))-0.5)</f>
        <v>18.5</v>
      </c>
      <c r="F3069">
        <v>2.6492405510420345E-2</v>
      </c>
      <c r="G3069" s="30" t="s">
        <v>532</v>
      </c>
    </row>
    <row r="3070" spans="1:7" x14ac:dyDescent="0.35">
      <c r="A3070" s="30" t="s">
        <v>297</v>
      </c>
      <c r="B3070">
        <v>1</v>
      </c>
      <c r="C3070" t="s">
        <v>519</v>
      </c>
      <c r="D3070" t="s">
        <v>88</v>
      </c>
      <c r="E3070">
        <f>IF(Table9_1[[#This Row],[Sample]]="ST","",VALUE(MID(Table9_1[[#This Row],[Sample]],FIND("-",Table9_1[[#This Row],[Sample]])+1,LEN(Table9_1[[#This Row],[Sample]])))-0.5)</f>
        <v>19.5</v>
      </c>
      <c r="F3070">
        <v>1.9561815336463222E-2</v>
      </c>
      <c r="G3070" s="30" t="s">
        <v>533</v>
      </c>
    </row>
    <row r="3071" spans="1:7" x14ac:dyDescent="0.35">
      <c r="A3071" s="30" t="s">
        <v>297</v>
      </c>
      <c r="B3071">
        <v>1</v>
      </c>
      <c r="C3071" t="s">
        <v>519</v>
      </c>
      <c r="D3071" t="s">
        <v>90</v>
      </c>
      <c r="E3071">
        <f>IF(Table9_1[[#This Row],[Sample]]="ST","",VALUE(MID(Table9_1[[#This Row],[Sample]],FIND("-",Table9_1[[#This Row],[Sample]])+1,LEN(Table9_1[[#This Row],[Sample]])))-0.5)</f>
        <v>20.5</v>
      </c>
      <c r="F3071">
        <v>1.9219680953296178E-2</v>
      </c>
      <c r="G3071" s="30" t="s">
        <v>534</v>
      </c>
    </row>
    <row r="3072" spans="1:7" x14ac:dyDescent="0.35">
      <c r="A3072" s="30" t="s">
        <v>297</v>
      </c>
      <c r="B3072">
        <v>1</v>
      </c>
      <c r="C3072" t="s">
        <v>519</v>
      </c>
      <c r="D3072" t="s">
        <v>92</v>
      </c>
      <c r="E3072">
        <f>IF(Table9_1[[#This Row],[Sample]]="ST","",VALUE(MID(Table9_1[[#This Row],[Sample]],FIND("-",Table9_1[[#This Row],[Sample]])+1,LEN(Table9_1[[#This Row],[Sample]])))-0.5)</f>
        <v>21.5</v>
      </c>
      <c r="F3072">
        <v>1.9357336430507164E-2</v>
      </c>
      <c r="G3072" s="30" t="s">
        <v>535</v>
      </c>
    </row>
    <row r="3073" spans="1:7" x14ac:dyDescent="0.35">
      <c r="A3073" s="30" t="s">
        <v>297</v>
      </c>
      <c r="B3073">
        <v>1</v>
      </c>
      <c r="C3073" t="s">
        <v>519</v>
      </c>
      <c r="D3073" t="s">
        <v>96</v>
      </c>
      <c r="E3073">
        <f>IF(Table9_1[[#This Row],[Sample]]="ST","",VALUE(MID(Table9_1[[#This Row],[Sample]],FIND("-",Table9_1[[#This Row],[Sample]])+1,LEN(Table9_1[[#This Row],[Sample]])))-0.5)</f>
        <v>23.5</v>
      </c>
      <c r="F3073">
        <v>1.9712201852946976E-2</v>
      </c>
      <c r="G3073" s="30" t="s">
        <v>536</v>
      </c>
    </row>
    <row r="3074" spans="1:7" x14ac:dyDescent="0.35">
      <c r="A3074" s="30" t="s">
        <v>297</v>
      </c>
      <c r="B3074">
        <v>2</v>
      </c>
      <c r="C3074" t="s">
        <v>589</v>
      </c>
      <c r="D3074" t="s">
        <v>588</v>
      </c>
      <c r="E3074" t="str">
        <f>IF(Table9_1[[#This Row],[Sample]]="ST","",VALUE(MID(Table9_1[[#This Row],[Sample]],FIND("-",Table9_1[[#This Row],[Sample]])+1,LEN(Table9_1[[#This Row],[Sample]])))-0.5)</f>
        <v/>
      </c>
      <c r="F3074">
        <v>0.5568581477139507</v>
      </c>
      <c r="G3074" s="30" t="s">
        <v>537</v>
      </c>
    </row>
    <row r="3075" spans="1:7" x14ac:dyDescent="0.35">
      <c r="A3075" s="30" t="s">
        <v>297</v>
      </c>
      <c r="B3075">
        <v>2</v>
      </c>
      <c r="C3075" t="s">
        <v>589</v>
      </c>
      <c r="D3075" t="s">
        <v>50</v>
      </c>
      <c r="E3075">
        <f>IF(Table9_1[[#This Row],[Sample]]="ST","",VALUE(MID(Table9_1[[#This Row],[Sample]],FIND("-",Table9_1[[#This Row],[Sample]])+1,LEN(Table9_1[[#This Row],[Sample]])))-0.5)</f>
        <v>0.5</v>
      </c>
      <c r="F3075">
        <v>0.16416105063072406</v>
      </c>
      <c r="G3075" s="30" t="s">
        <v>538</v>
      </c>
    </row>
    <row r="3076" spans="1:7" x14ac:dyDescent="0.35">
      <c r="A3076" s="30" t="s">
        <v>297</v>
      </c>
      <c r="B3076">
        <v>2</v>
      </c>
      <c r="C3076" t="s">
        <v>589</v>
      </c>
      <c r="D3076" t="s">
        <v>66</v>
      </c>
      <c r="E3076">
        <f>IF(Table9_1[[#This Row],[Sample]]="ST","",VALUE(MID(Table9_1[[#This Row],[Sample]],FIND("-",Table9_1[[#This Row],[Sample]])+1,LEN(Table9_1[[#This Row],[Sample]])))-0.5)</f>
        <v>8.5</v>
      </c>
      <c r="F3076">
        <v>9.9709934735315447E-2</v>
      </c>
      <c r="G3076" s="30" t="s">
        <v>539</v>
      </c>
    </row>
    <row r="3077" spans="1:7" x14ac:dyDescent="0.35">
      <c r="A3077" s="30" t="s">
        <v>297</v>
      </c>
      <c r="B3077">
        <v>2</v>
      </c>
      <c r="C3077" t="s">
        <v>589</v>
      </c>
      <c r="D3077" t="s">
        <v>78</v>
      </c>
      <c r="E3077">
        <f>IF(Table9_1[[#This Row],[Sample]]="ST","",VALUE(MID(Table9_1[[#This Row],[Sample]],FIND("-",Table9_1[[#This Row],[Sample]])+1,LEN(Table9_1[[#This Row],[Sample]])))-0.5)</f>
        <v>14.5</v>
      </c>
      <c r="F3077">
        <v>6.3428778542950343E-2</v>
      </c>
      <c r="G3077" s="30" t="s">
        <v>540</v>
      </c>
    </row>
    <row r="3078" spans="1:7" x14ac:dyDescent="0.35">
      <c r="A3078" s="30" t="s">
        <v>297</v>
      </c>
      <c r="B3078">
        <v>2</v>
      </c>
      <c r="C3078" t="s">
        <v>589</v>
      </c>
      <c r="D3078" t="s">
        <v>80</v>
      </c>
      <c r="E3078">
        <f>IF(Table9_1[[#This Row],[Sample]]="ST","",VALUE(MID(Table9_1[[#This Row],[Sample]],FIND("-",Table9_1[[#This Row],[Sample]])+1,LEN(Table9_1[[#This Row],[Sample]])))-0.5)</f>
        <v>15.5</v>
      </c>
      <c r="F3078">
        <v>5.2182988345799271E-2</v>
      </c>
      <c r="G3078" s="30" t="s">
        <v>541</v>
      </c>
    </row>
    <row r="3079" spans="1:7" x14ac:dyDescent="0.35">
      <c r="A3079" s="30" t="s">
        <v>297</v>
      </c>
      <c r="B3079">
        <v>2</v>
      </c>
      <c r="C3079" t="s">
        <v>589</v>
      </c>
      <c r="D3079" t="s">
        <v>82</v>
      </c>
      <c r="E3079">
        <f>IF(Table9_1[[#This Row],[Sample]]="ST","",VALUE(MID(Table9_1[[#This Row],[Sample]],FIND("-",Table9_1[[#This Row],[Sample]])+1,LEN(Table9_1[[#This Row],[Sample]])))-0.5)</f>
        <v>16.5</v>
      </c>
      <c r="F3079">
        <v>5.8662495111458747E-2</v>
      </c>
      <c r="G3079" s="30" t="s">
        <v>542</v>
      </c>
    </row>
    <row r="3080" spans="1:7" x14ac:dyDescent="0.35">
      <c r="A3080" s="30" t="s">
        <v>297</v>
      </c>
      <c r="B3080">
        <v>2</v>
      </c>
      <c r="C3080" t="s">
        <v>589</v>
      </c>
      <c r="D3080" t="s">
        <v>84</v>
      </c>
      <c r="E3080">
        <f>IF(Table9_1[[#This Row],[Sample]]="ST","",VALUE(MID(Table9_1[[#This Row],[Sample]],FIND("-",Table9_1[[#This Row],[Sample]])+1,LEN(Table9_1[[#This Row],[Sample]])))-0.5)</f>
        <v>17.5</v>
      </c>
      <c r="F3080">
        <v>4.8761458942851568E-2</v>
      </c>
      <c r="G3080" s="30" t="s">
        <v>543</v>
      </c>
    </row>
    <row r="3081" spans="1:7" x14ac:dyDescent="0.35">
      <c r="A3081" s="30" t="s">
        <v>297</v>
      </c>
      <c r="B3081">
        <v>2</v>
      </c>
      <c r="C3081" t="s">
        <v>589</v>
      </c>
      <c r="D3081" t="s">
        <v>86</v>
      </c>
      <c r="E3081">
        <f>IF(Table9_1[[#This Row],[Sample]]="ST","",VALUE(MID(Table9_1[[#This Row],[Sample]],FIND("-",Table9_1[[#This Row],[Sample]])+1,LEN(Table9_1[[#This Row],[Sample]])))-0.5)</f>
        <v>18.5</v>
      </c>
      <c r="F3081">
        <v>4.4154009184033907E-2</v>
      </c>
      <c r="G3081" s="30" t="s">
        <v>544</v>
      </c>
    </row>
    <row r="3082" spans="1:7" x14ac:dyDescent="0.35">
      <c r="A3082" s="30" t="s">
        <v>297</v>
      </c>
      <c r="B3082">
        <v>2</v>
      </c>
      <c r="C3082" t="s">
        <v>589</v>
      </c>
      <c r="D3082" t="s">
        <v>88</v>
      </c>
      <c r="E3082">
        <f>IF(Table9_1[[#This Row],[Sample]]="ST","",VALUE(MID(Table9_1[[#This Row],[Sample]],FIND("-",Table9_1[[#This Row],[Sample]])+1,LEN(Table9_1[[#This Row],[Sample]])))-0.5)</f>
        <v>19.5</v>
      </c>
      <c r="F3082">
        <v>3.9123630672926443E-2</v>
      </c>
      <c r="G3082" s="30" t="s">
        <v>545</v>
      </c>
    </row>
    <row r="3083" spans="1:7" x14ac:dyDescent="0.35">
      <c r="A3083" s="30" t="s">
        <v>297</v>
      </c>
      <c r="B3083">
        <v>2</v>
      </c>
      <c r="C3083" t="s">
        <v>589</v>
      </c>
      <c r="D3083" t="s">
        <v>90</v>
      </c>
      <c r="E3083">
        <f>IF(Table9_1[[#This Row],[Sample]]="ST","",VALUE(MID(Table9_1[[#This Row],[Sample]],FIND("-",Table9_1[[#This Row],[Sample]])+1,LEN(Table9_1[[#This Row],[Sample]])))-0.5)</f>
        <v>20.5</v>
      </c>
      <c r="F3083">
        <v>4.8049202383240439E-2</v>
      </c>
      <c r="G3083" s="30" t="s">
        <v>546</v>
      </c>
    </row>
    <row r="3084" spans="1:7" x14ac:dyDescent="0.35">
      <c r="A3084" s="30" t="s">
        <v>297</v>
      </c>
      <c r="B3084">
        <v>2</v>
      </c>
      <c r="C3084" t="s">
        <v>589</v>
      </c>
      <c r="D3084" t="s">
        <v>92</v>
      </c>
      <c r="E3084">
        <f>IF(Table9_1[[#This Row],[Sample]]="ST","",VALUE(MID(Table9_1[[#This Row],[Sample]],FIND("-",Table9_1[[#This Row],[Sample]])+1,LEN(Table9_1[[#This Row],[Sample]])))-0.5)</f>
        <v>21.5</v>
      </c>
      <c r="F3084">
        <v>4.8393341076267908E-2</v>
      </c>
      <c r="G3084" s="30" t="s">
        <v>547</v>
      </c>
    </row>
    <row r="3085" spans="1:7" x14ac:dyDescent="0.35">
      <c r="A3085" s="30" t="s">
        <v>297</v>
      </c>
      <c r="B3085">
        <v>2</v>
      </c>
      <c r="C3085" t="s">
        <v>589</v>
      </c>
      <c r="D3085" t="s">
        <v>96</v>
      </c>
      <c r="E3085">
        <f>IF(Table9_1[[#This Row],[Sample]]="ST","",VALUE(MID(Table9_1[[#This Row],[Sample]],FIND("-",Table9_1[[#This Row],[Sample]])+1,LEN(Table9_1[[#This Row],[Sample]])))-0.5)</f>
        <v>23.5</v>
      </c>
      <c r="F3085">
        <v>4.9280504632367439E-2</v>
      </c>
      <c r="G3085" s="30" t="s">
        <v>548</v>
      </c>
    </row>
    <row r="3086" spans="1:7" x14ac:dyDescent="0.35">
      <c r="A3086" s="30" t="s">
        <v>297</v>
      </c>
      <c r="B3086">
        <v>3</v>
      </c>
      <c r="C3086" t="s">
        <v>590</v>
      </c>
      <c r="D3086" t="s">
        <v>588</v>
      </c>
      <c r="E3086" t="str">
        <f>IF(Table9_1[[#This Row],[Sample]]="ST","",VALUE(MID(Table9_1[[#This Row],[Sample]],FIND("-",Table9_1[[#This Row],[Sample]])+1,LEN(Table9_1[[#This Row],[Sample]])))-0.5)</f>
        <v/>
      </c>
      <c r="F3086">
        <v>0.14654161781946073</v>
      </c>
      <c r="G3086" s="30" t="s">
        <v>549</v>
      </c>
    </row>
    <row r="3087" spans="1:7" x14ac:dyDescent="0.35">
      <c r="A3087" s="30" t="s">
        <v>297</v>
      </c>
      <c r="B3087">
        <v>3</v>
      </c>
      <c r="C3087" t="s">
        <v>590</v>
      </c>
      <c r="D3087" t="s">
        <v>50</v>
      </c>
      <c r="E3087">
        <f>IF(Table9_1[[#This Row],[Sample]]="ST","",VALUE(MID(Table9_1[[#This Row],[Sample]],FIND("-",Table9_1[[#This Row],[Sample]])+1,LEN(Table9_1[[#This Row],[Sample]])))-0.5)</f>
        <v>0.5</v>
      </c>
      <c r="F3087">
        <v>0.12960082944530846</v>
      </c>
      <c r="G3087" s="30" t="s">
        <v>550</v>
      </c>
    </row>
    <row r="3088" spans="1:7" x14ac:dyDescent="0.35">
      <c r="A3088" s="30" t="s">
        <v>297</v>
      </c>
      <c r="B3088">
        <v>3</v>
      </c>
      <c r="C3088" t="s">
        <v>590</v>
      </c>
      <c r="D3088" t="s">
        <v>66</v>
      </c>
      <c r="E3088">
        <f>IF(Table9_1[[#This Row],[Sample]]="ST","",VALUE(MID(Table9_1[[#This Row],[Sample]],FIND("-",Table9_1[[#This Row],[Sample]])+1,LEN(Table9_1[[#This Row],[Sample]])))-0.5)</f>
        <v>8.5</v>
      </c>
      <c r="F3088">
        <v>6.3451776649746189E-2</v>
      </c>
      <c r="G3088" s="30" t="s">
        <v>551</v>
      </c>
    </row>
    <row r="3089" spans="1:7" x14ac:dyDescent="0.35">
      <c r="A3089" s="30" t="s">
        <v>297</v>
      </c>
      <c r="B3089">
        <v>3</v>
      </c>
      <c r="C3089" t="s">
        <v>590</v>
      </c>
      <c r="D3089" t="s">
        <v>78</v>
      </c>
      <c r="E3089">
        <f>IF(Table9_1[[#This Row],[Sample]]="ST","",VALUE(MID(Table9_1[[#This Row],[Sample]],FIND("-",Table9_1[[#This Row],[Sample]])+1,LEN(Table9_1[[#This Row],[Sample]])))-0.5)</f>
        <v>14.5</v>
      </c>
      <c r="F3089">
        <v>3.6245016310257339E-2</v>
      </c>
      <c r="G3089" s="30" t="s">
        <v>552</v>
      </c>
    </row>
    <row r="3090" spans="1:7" x14ac:dyDescent="0.35">
      <c r="A3090" s="30" t="s">
        <v>297</v>
      </c>
      <c r="B3090">
        <v>3</v>
      </c>
      <c r="C3090" t="s">
        <v>590</v>
      </c>
      <c r="D3090" t="s">
        <v>80</v>
      </c>
      <c r="E3090">
        <f>IF(Table9_1[[#This Row],[Sample]]="ST","",VALUE(MID(Table9_1[[#This Row],[Sample]],FIND("-",Table9_1[[#This Row],[Sample]])+1,LEN(Table9_1[[#This Row],[Sample]])))-0.5)</f>
        <v>15.5</v>
      </c>
      <c r="F3090">
        <v>4.3485823621499393E-2</v>
      </c>
      <c r="G3090" s="30" t="s">
        <v>553</v>
      </c>
    </row>
    <row r="3091" spans="1:7" x14ac:dyDescent="0.35">
      <c r="A3091" s="30" t="s">
        <v>297</v>
      </c>
      <c r="B3091">
        <v>3</v>
      </c>
      <c r="C3091" t="s">
        <v>590</v>
      </c>
      <c r="D3091" t="s">
        <v>82</v>
      </c>
      <c r="E3091">
        <f>IF(Table9_1[[#This Row],[Sample]]="ST","",VALUE(MID(Table9_1[[#This Row],[Sample]],FIND("-",Table9_1[[#This Row],[Sample]])+1,LEN(Table9_1[[#This Row],[Sample]])))-0.5)</f>
        <v>16.5</v>
      </c>
      <c r="F3091">
        <v>3.9108330074305836E-2</v>
      </c>
      <c r="G3091" s="30" t="s">
        <v>554</v>
      </c>
    </row>
    <row r="3092" spans="1:7" x14ac:dyDescent="0.35">
      <c r="A3092" s="30" t="s">
        <v>297</v>
      </c>
      <c r="B3092">
        <v>3</v>
      </c>
      <c r="C3092" t="s">
        <v>590</v>
      </c>
      <c r="D3092" t="s">
        <v>84</v>
      </c>
      <c r="E3092">
        <f>IF(Table9_1[[#This Row],[Sample]]="ST","",VALUE(MID(Table9_1[[#This Row],[Sample]],FIND("-",Table9_1[[#This Row],[Sample]])+1,LEN(Table9_1[[#This Row],[Sample]])))-0.5)</f>
        <v>17.5</v>
      </c>
      <c r="F3092">
        <v>3.9009167154281252E-2</v>
      </c>
      <c r="G3092" s="30" t="s">
        <v>555</v>
      </c>
    </row>
    <row r="3093" spans="1:7" x14ac:dyDescent="0.35">
      <c r="A3093" s="30" t="s">
        <v>297</v>
      </c>
      <c r="B3093">
        <v>3</v>
      </c>
      <c r="C3093" t="s">
        <v>590</v>
      </c>
      <c r="D3093" t="s">
        <v>86</v>
      </c>
      <c r="E3093">
        <f>IF(Table9_1[[#This Row],[Sample]]="ST","",VALUE(MID(Table9_1[[#This Row],[Sample]],FIND("-",Table9_1[[#This Row],[Sample]])+1,LEN(Table9_1[[#This Row],[Sample]])))-0.5)</f>
        <v>18.5</v>
      </c>
      <c r="F3093">
        <v>3.5323207347227124E-2</v>
      </c>
      <c r="G3093" s="30" t="s">
        <v>556</v>
      </c>
    </row>
    <row r="3094" spans="1:7" x14ac:dyDescent="0.35">
      <c r="A3094" s="30" t="s">
        <v>297</v>
      </c>
      <c r="B3094">
        <v>3</v>
      </c>
      <c r="C3094" t="s">
        <v>590</v>
      </c>
      <c r="D3094" t="s">
        <v>88</v>
      </c>
      <c r="E3094">
        <f>IF(Table9_1[[#This Row],[Sample]]="ST","",VALUE(MID(Table9_1[[#This Row],[Sample]],FIND("-",Table9_1[[#This Row],[Sample]])+1,LEN(Table9_1[[#This Row],[Sample]])))-0.5)</f>
        <v>19.5</v>
      </c>
      <c r="F3094">
        <v>2.9342723004694836E-2</v>
      </c>
      <c r="G3094" s="30" t="s">
        <v>557</v>
      </c>
    </row>
    <row r="3095" spans="1:7" x14ac:dyDescent="0.35">
      <c r="A3095" s="30" t="s">
        <v>297</v>
      </c>
      <c r="B3095">
        <v>3</v>
      </c>
      <c r="C3095" t="s">
        <v>590</v>
      </c>
      <c r="D3095" t="s">
        <v>90</v>
      </c>
      <c r="E3095">
        <f>IF(Table9_1[[#This Row],[Sample]]="ST","",VALUE(MID(Table9_1[[#This Row],[Sample]],FIND("-",Table9_1[[#This Row],[Sample]])+1,LEN(Table9_1[[#This Row],[Sample]])))-0.5)</f>
        <v>20.5</v>
      </c>
      <c r="F3095">
        <v>2.8829521429944265E-2</v>
      </c>
      <c r="G3095" s="30" t="s">
        <v>558</v>
      </c>
    </row>
    <row r="3096" spans="1:7" x14ac:dyDescent="0.35">
      <c r="A3096" s="30" t="s">
        <v>297</v>
      </c>
      <c r="B3096">
        <v>3</v>
      </c>
      <c r="C3096" t="s">
        <v>590</v>
      </c>
      <c r="D3096" t="s">
        <v>92</v>
      </c>
      <c r="E3096">
        <f>IF(Table9_1[[#This Row],[Sample]]="ST","",VALUE(MID(Table9_1[[#This Row],[Sample]],FIND("-",Table9_1[[#This Row],[Sample]])+1,LEN(Table9_1[[#This Row],[Sample]])))-0.5)</f>
        <v>21.5</v>
      </c>
      <c r="F3096">
        <v>2.9036004645760744E-2</v>
      </c>
      <c r="G3096" s="30" t="s">
        <v>559</v>
      </c>
    </row>
    <row r="3097" spans="1:7" x14ac:dyDescent="0.35">
      <c r="A3097" s="30" t="s">
        <v>297</v>
      </c>
      <c r="B3097">
        <v>3</v>
      </c>
      <c r="C3097" t="s">
        <v>590</v>
      </c>
      <c r="D3097" t="s">
        <v>96</v>
      </c>
      <c r="E3097">
        <f>IF(Table9_1[[#This Row],[Sample]]="ST","",VALUE(MID(Table9_1[[#This Row],[Sample]],FIND("-",Table9_1[[#This Row],[Sample]])+1,LEN(Table9_1[[#This Row],[Sample]])))-0.5)</f>
        <v>23.5</v>
      </c>
      <c r="F3097">
        <v>3.9424403705893951E-2</v>
      </c>
      <c r="G3097" s="30" t="s">
        <v>560</v>
      </c>
    </row>
    <row r="3098" spans="1:7" x14ac:dyDescent="0.35">
      <c r="A3098" s="30" t="s">
        <v>297</v>
      </c>
      <c r="B3098">
        <v>4</v>
      </c>
      <c r="C3098" t="s">
        <v>607</v>
      </c>
      <c r="D3098" t="s">
        <v>588</v>
      </c>
      <c r="E3098" t="str">
        <f>IF(Table9_1[[#This Row],[Sample]]="ST","",VALUE(MID(Table9_1[[#This Row],[Sample]],FIND("-",Table9_1[[#This Row],[Sample]])+1,LEN(Table9_1[[#This Row],[Sample]])))-0.5)</f>
        <v/>
      </c>
      <c r="F3098">
        <v>0.34193044157874175</v>
      </c>
      <c r="G3098" s="30" t="s">
        <v>561</v>
      </c>
    </row>
    <row r="3099" spans="1:7" x14ac:dyDescent="0.35">
      <c r="A3099" s="30" t="s">
        <v>297</v>
      </c>
      <c r="B3099">
        <v>4</v>
      </c>
      <c r="C3099" t="s">
        <v>607</v>
      </c>
      <c r="D3099" t="s">
        <v>50</v>
      </c>
      <c r="E3099">
        <f>IF(Table9_1[[#This Row],[Sample]]="ST","",VALUE(MID(Table9_1[[#This Row],[Sample]],FIND("-",Table9_1[[#This Row],[Sample]])+1,LEN(Table9_1[[#This Row],[Sample]])))-0.5)</f>
        <v>0.5</v>
      </c>
      <c r="F3099">
        <v>0.36288232244686369</v>
      </c>
      <c r="G3099" s="30" t="s">
        <v>562</v>
      </c>
    </row>
    <row r="3100" spans="1:7" x14ac:dyDescent="0.35">
      <c r="A3100" s="30" t="s">
        <v>297</v>
      </c>
      <c r="B3100">
        <v>4</v>
      </c>
      <c r="C3100" t="s">
        <v>607</v>
      </c>
      <c r="D3100" t="s">
        <v>66</v>
      </c>
      <c r="E3100">
        <f>IF(Table9_1[[#This Row],[Sample]]="ST","",VALUE(MID(Table9_1[[#This Row],[Sample]],FIND("-",Table9_1[[#This Row],[Sample]])+1,LEN(Table9_1[[#This Row],[Sample]])))-0.5)</f>
        <v>8.5</v>
      </c>
      <c r="F3100">
        <v>0.27193618564176936</v>
      </c>
      <c r="G3100" s="30" t="s">
        <v>563</v>
      </c>
    </row>
    <row r="3101" spans="1:7" x14ac:dyDescent="0.35">
      <c r="A3101" s="30" t="s">
        <v>297</v>
      </c>
      <c r="B3101">
        <v>4</v>
      </c>
      <c r="C3101" t="s">
        <v>607</v>
      </c>
      <c r="D3101" t="s">
        <v>78</v>
      </c>
      <c r="E3101">
        <f>IF(Table9_1[[#This Row],[Sample]]="ST","",VALUE(MID(Table9_1[[#This Row],[Sample]],FIND("-",Table9_1[[#This Row],[Sample]])+1,LEN(Table9_1[[#This Row],[Sample]])))-0.5)</f>
        <v>14.5</v>
      </c>
      <c r="F3101">
        <v>0.25371511417180137</v>
      </c>
      <c r="G3101" s="30" t="s">
        <v>564</v>
      </c>
    </row>
    <row r="3102" spans="1:7" x14ac:dyDescent="0.35">
      <c r="A3102" s="30" t="s">
        <v>297</v>
      </c>
      <c r="B3102">
        <v>4</v>
      </c>
      <c r="C3102" t="s">
        <v>607</v>
      </c>
      <c r="D3102" t="s">
        <v>80</v>
      </c>
      <c r="E3102">
        <f>IF(Table9_1[[#This Row],[Sample]]="ST","",VALUE(MID(Table9_1[[#This Row],[Sample]],FIND("-",Table9_1[[#This Row],[Sample]])+1,LEN(Table9_1[[#This Row],[Sample]])))-0.5)</f>
        <v>15.5</v>
      </c>
      <c r="F3102">
        <v>0.20873195338319708</v>
      </c>
      <c r="G3102" s="30" t="s">
        <v>565</v>
      </c>
    </row>
    <row r="3103" spans="1:7" x14ac:dyDescent="0.35">
      <c r="A3103" s="30" t="s">
        <v>297</v>
      </c>
      <c r="B3103">
        <v>4</v>
      </c>
      <c r="C3103" t="s">
        <v>607</v>
      </c>
      <c r="D3103" t="s">
        <v>82</v>
      </c>
      <c r="E3103">
        <f>IF(Table9_1[[#This Row],[Sample]]="ST","",VALUE(MID(Table9_1[[#This Row],[Sample]],FIND("-",Table9_1[[#This Row],[Sample]])+1,LEN(Table9_1[[#This Row],[Sample]])))-0.5)</f>
        <v>16.5</v>
      </c>
      <c r="F3103">
        <v>0.22487289792725848</v>
      </c>
      <c r="G3103" s="30" t="s">
        <v>566</v>
      </c>
    </row>
    <row r="3104" spans="1:7" x14ac:dyDescent="0.35">
      <c r="A3104" s="30" t="s">
        <v>297</v>
      </c>
      <c r="B3104">
        <v>4</v>
      </c>
      <c r="C3104" t="s">
        <v>607</v>
      </c>
      <c r="D3104" t="s">
        <v>84</v>
      </c>
      <c r="E3104">
        <f>IF(Table9_1[[#This Row],[Sample]]="ST","",VALUE(MID(Table9_1[[#This Row],[Sample]],FIND("-",Table9_1[[#This Row],[Sample]])+1,LEN(Table9_1[[#This Row],[Sample]])))-0.5)</f>
        <v>17.5</v>
      </c>
      <c r="F3104">
        <v>0.28281646186853915</v>
      </c>
      <c r="G3104" s="30" t="s">
        <v>567</v>
      </c>
    </row>
    <row r="3105" spans="1:7" x14ac:dyDescent="0.35">
      <c r="A3105" s="30" t="s">
        <v>297</v>
      </c>
      <c r="B3105">
        <v>4</v>
      </c>
      <c r="C3105" t="s">
        <v>607</v>
      </c>
      <c r="D3105" t="s">
        <v>86</v>
      </c>
      <c r="E3105">
        <f>IF(Table9_1[[#This Row],[Sample]]="ST","",VALUE(MID(Table9_1[[#This Row],[Sample]],FIND("-",Table9_1[[#This Row],[Sample]])+1,LEN(Table9_1[[#This Row],[Sample]])))-0.5)</f>
        <v>18.5</v>
      </c>
      <c r="F3105">
        <v>0.24726245143058989</v>
      </c>
      <c r="G3105" s="30" t="s">
        <v>568</v>
      </c>
    </row>
    <row r="3106" spans="1:7" x14ac:dyDescent="0.35">
      <c r="A3106" s="30" t="s">
        <v>297</v>
      </c>
      <c r="B3106">
        <v>4</v>
      </c>
      <c r="C3106" t="s">
        <v>607</v>
      </c>
      <c r="D3106" t="s">
        <v>88</v>
      </c>
      <c r="E3106">
        <f>IF(Table9_1[[#This Row],[Sample]]="ST","",VALUE(MID(Table9_1[[#This Row],[Sample]],FIND("-",Table9_1[[#This Row],[Sample]])+1,LEN(Table9_1[[#This Row],[Sample]])))-0.5)</f>
        <v>19.5</v>
      </c>
      <c r="F3106">
        <v>0.22496087636932705</v>
      </c>
      <c r="G3106" s="30" t="s">
        <v>569</v>
      </c>
    </row>
    <row r="3107" spans="1:7" x14ac:dyDescent="0.35">
      <c r="A3107" s="30" t="s">
        <v>297</v>
      </c>
      <c r="B3107">
        <v>4</v>
      </c>
      <c r="C3107" t="s">
        <v>607</v>
      </c>
      <c r="D3107" t="s">
        <v>90</v>
      </c>
      <c r="E3107">
        <f>IF(Table9_1[[#This Row],[Sample]]="ST","",VALUE(MID(Table9_1[[#This Row],[Sample]],FIND("-",Table9_1[[#This Row],[Sample]])+1,LEN(Table9_1[[#This Row],[Sample]])))-0.5)</f>
        <v>20.5</v>
      </c>
      <c r="F3107">
        <v>0.23063617143955412</v>
      </c>
      <c r="G3107" s="30" t="s">
        <v>570</v>
      </c>
    </row>
    <row r="3108" spans="1:7" x14ac:dyDescent="0.35">
      <c r="A3108" s="30" t="s">
        <v>297</v>
      </c>
      <c r="B3108">
        <v>4</v>
      </c>
      <c r="C3108" t="s">
        <v>607</v>
      </c>
      <c r="D3108" t="s">
        <v>92</v>
      </c>
      <c r="E3108">
        <f>IF(Table9_1[[#This Row],[Sample]]="ST","",VALUE(MID(Table9_1[[#This Row],[Sample]],FIND("-",Table9_1[[#This Row],[Sample]])+1,LEN(Table9_1[[#This Row],[Sample]])))-0.5)</f>
        <v>21.5</v>
      </c>
      <c r="F3108">
        <v>0.25164537359659317</v>
      </c>
      <c r="G3108" s="30" t="s">
        <v>571</v>
      </c>
    </row>
    <row r="3109" spans="1:7" x14ac:dyDescent="0.35">
      <c r="A3109" s="30" t="s">
        <v>297</v>
      </c>
      <c r="B3109">
        <v>4</v>
      </c>
      <c r="C3109" t="s">
        <v>607</v>
      </c>
      <c r="D3109" t="s">
        <v>96</v>
      </c>
      <c r="E3109">
        <f>IF(Table9_1[[#This Row],[Sample]]="ST","",VALUE(MID(Table9_1[[#This Row],[Sample]],FIND("-",Table9_1[[#This Row],[Sample]])+1,LEN(Table9_1[[#This Row],[Sample]])))-0.5)</f>
        <v>23.5</v>
      </c>
      <c r="F3109">
        <v>0.30553912872067807</v>
      </c>
      <c r="G3109" s="30" t="s">
        <v>572</v>
      </c>
    </row>
    <row r="3110" spans="1:7" x14ac:dyDescent="0.35">
      <c r="A3110" s="30" t="s">
        <v>297</v>
      </c>
      <c r="B3110">
        <v>5</v>
      </c>
      <c r="C3110" t="s">
        <v>608</v>
      </c>
      <c r="D3110" t="s">
        <v>633</v>
      </c>
      <c r="E3110" t="e">
        <f>IF(Table9_1[[#This Row],[Sample]]="ST","",VALUE(MID(Table9_1[[#This Row],[Sample]],FIND("-",Table9_1[[#This Row],[Sample]])+1,LEN(Table9_1[[#This Row],[Sample]])))-0.5)</f>
        <v>#VALUE!</v>
      </c>
      <c r="F3110">
        <v>1.34</v>
      </c>
      <c r="G3110" s="30" t="s">
        <v>596</v>
      </c>
    </row>
    <row r="3111" spans="1:7" x14ac:dyDescent="0.35">
      <c r="A3111" s="30" t="s">
        <v>297</v>
      </c>
      <c r="B3111">
        <v>5</v>
      </c>
      <c r="C3111" t="s">
        <v>608</v>
      </c>
      <c r="D3111" t="s">
        <v>50</v>
      </c>
      <c r="E3111">
        <f>IF(Table9_1[[#This Row],[Sample]]="ST","",VALUE(MID(Table9_1[[#This Row],[Sample]],FIND("-",Table9_1[[#This Row],[Sample]])+1,LEN(Table9_1[[#This Row],[Sample]])))-0.5)</f>
        <v>0.5</v>
      </c>
      <c r="F3111">
        <v>1.1904761904761905</v>
      </c>
      <c r="G3111" s="30" t="s">
        <v>595</v>
      </c>
    </row>
    <row r="3112" spans="1:7" x14ac:dyDescent="0.35">
      <c r="A3112" s="30" t="s">
        <v>297</v>
      </c>
      <c r="B3112">
        <v>5</v>
      </c>
      <c r="C3112" t="s">
        <v>608</v>
      </c>
      <c r="D3112" s="5" t="s">
        <v>66</v>
      </c>
      <c r="E3112">
        <f>IF(Table9_1[[#This Row],[Sample]]="ST","",VALUE(MID(Table9_1[[#This Row],[Sample]],FIND("-",Table9_1[[#This Row],[Sample]])+1,LEN(Table9_1[[#This Row],[Sample]])))-0.5)</f>
        <v>8.5</v>
      </c>
      <c r="F3112">
        <v>0.6237424547283702</v>
      </c>
      <c r="G3112" s="30" t="s">
        <v>597</v>
      </c>
    </row>
    <row r="3113" spans="1:7" x14ac:dyDescent="0.35">
      <c r="A3113" s="30" t="s">
        <v>297</v>
      </c>
      <c r="B3113">
        <v>5</v>
      </c>
      <c r="C3113" t="s">
        <v>608</v>
      </c>
      <c r="D3113" t="s">
        <v>78</v>
      </c>
      <c r="E3113">
        <f>IF(Table9_1[[#This Row],[Sample]]="ST","",VALUE(MID(Table9_1[[#This Row],[Sample]],FIND("-",Table9_1[[#This Row],[Sample]])+1,LEN(Table9_1[[#This Row],[Sample]])))-0.5)</f>
        <v>14.5</v>
      </c>
      <c r="F3113">
        <v>0.48289738430583501</v>
      </c>
      <c r="G3113" s="30" t="s">
        <v>598</v>
      </c>
    </row>
    <row r="3114" spans="1:7" x14ac:dyDescent="0.35">
      <c r="A3114" s="30" t="s">
        <v>297</v>
      </c>
      <c r="B3114">
        <v>5</v>
      </c>
      <c r="C3114" t="s">
        <v>608</v>
      </c>
      <c r="D3114" t="s">
        <v>80</v>
      </c>
      <c r="E3114">
        <f>IF(Table9_1[[#This Row],[Sample]]="ST","",VALUE(MID(Table9_1[[#This Row],[Sample]],FIND("-",Table9_1[[#This Row],[Sample]])+1,LEN(Table9_1[[#This Row],[Sample]])))-0.5)</f>
        <v>15.5</v>
      </c>
      <c r="F3114">
        <v>0.44354838709677419</v>
      </c>
      <c r="G3114" s="30" t="s">
        <v>599</v>
      </c>
    </row>
    <row r="3115" spans="1:7" x14ac:dyDescent="0.35">
      <c r="A3115" s="30" t="s">
        <v>297</v>
      </c>
      <c r="B3115">
        <v>5</v>
      </c>
      <c r="C3115" t="s">
        <v>608</v>
      </c>
      <c r="D3115" t="s">
        <v>82</v>
      </c>
      <c r="E3115">
        <f>IF(Table9_1[[#This Row],[Sample]]="ST","",VALUE(MID(Table9_1[[#This Row],[Sample]],FIND("-",Table9_1[[#This Row],[Sample]])+1,LEN(Table9_1[[#This Row],[Sample]])))-0.5)</f>
        <v>16.5</v>
      </c>
      <c r="F3115">
        <v>0.49800796812749004</v>
      </c>
      <c r="G3115" s="30" t="s">
        <v>600</v>
      </c>
    </row>
    <row r="3116" spans="1:7" x14ac:dyDescent="0.35">
      <c r="A3116" s="30" t="s">
        <v>297</v>
      </c>
      <c r="B3116">
        <v>5</v>
      </c>
      <c r="C3116" t="s">
        <v>608</v>
      </c>
      <c r="D3116" t="s">
        <v>84</v>
      </c>
      <c r="E3116">
        <f>IF(Table9_1[[#This Row],[Sample]]="ST","",VALUE(MID(Table9_1[[#This Row],[Sample]],FIND("-",Table9_1[[#This Row],[Sample]])+1,LEN(Table9_1[[#This Row],[Sample]])))-0.5)</f>
        <v>17.5</v>
      </c>
      <c r="F3116">
        <v>0.46370967741935487</v>
      </c>
      <c r="G3116" s="30" t="s">
        <v>601</v>
      </c>
    </row>
    <row r="3117" spans="1:7" x14ac:dyDescent="0.35">
      <c r="A3117" s="30" t="s">
        <v>297</v>
      </c>
      <c r="B3117">
        <v>5</v>
      </c>
      <c r="C3117" t="s">
        <v>608</v>
      </c>
      <c r="D3117" t="s">
        <v>86</v>
      </c>
      <c r="E3117">
        <f>IF(Table9_1[[#This Row],[Sample]]="ST","",VALUE(MID(Table9_1[[#This Row],[Sample]],FIND("-",Table9_1[[#This Row],[Sample]])+1,LEN(Table9_1[[#This Row],[Sample]])))-0.5)</f>
        <v>18.5</v>
      </c>
      <c r="F3117">
        <v>0.41749502982107362</v>
      </c>
      <c r="G3117" s="30" t="s">
        <v>602</v>
      </c>
    </row>
    <row r="3118" spans="1:7" x14ac:dyDescent="0.35">
      <c r="A3118" s="30" t="s">
        <v>297</v>
      </c>
      <c r="B3118">
        <v>5</v>
      </c>
      <c r="C3118" t="s">
        <v>608</v>
      </c>
      <c r="D3118" t="s">
        <v>88</v>
      </c>
      <c r="E3118">
        <f>IF(Table9_1[[#This Row],[Sample]]="ST","",VALUE(MID(Table9_1[[#This Row],[Sample]],FIND("-",Table9_1[[#This Row],[Sample]])+1,LEN(Table9_1[[#This Row],[Sample]])))-0.5)</f>
        <v>19.5</v>
      </c>
      <c r="F3118">
        <v>0.41420118343195267</v>
      </c>
      <c r="G3118" s="30" t="s">
        <v>603</v>
      </c>
    </row>
    <row r="3119" spans="1:7" x14ac:dyDescent="0.35">
      <c r="A3119" s="30" t="s">
        <v>297</v>
      </c>
      <c r="B3119">
        <v>5</v>
      </c>
      <c r="C3119" t="s">
        <v>608</v>
      </c>
      <c r="D3119" t="s">
        <v>90</v>
      </c>
      <c r="E3119">
        <f>IF(Table9_1[[#This Row],[Sample]]="ST","",VALUE(MID(Table9_1[[#This Row],[Sample]],FIND("-",Table9_1[[#This Row],[Sample]])+1,LEN(Table9_1[[#This Row],[Sample]])))-0.5)</f>
        <v>20.5</v>
      </c>
      <c r="F3119">
        <v>0.5</v>
      </c>
      <c r="G3119" s="30" t="s">
        <v>604</v>
      </c>
    </row>
    <row r="3120" spans="1:7" x14ac:dyDescent="0.35">
      <c r="A3120" s="30" t="s">
        <v>297</v>
      </c>
      <c r="B3120">
        <v>5</v>
      </c>
      <c r="C3120" t="s">
        <v>608</v>
      </c>
      <c r="D3120" t="s">
        <v>92</v>
      </c>
      <c r="E3120">
        <f>IF(Table9_1[[#This Row],[Sample]]="ST","",VALUE(MID(Table9_1[[#This Row],[Sample]],FIND("-",Table9_1[[#This Row],[Sample]])+1,LEN(Table9_1[[#This Row],[Sample]])))-0.5)</f>
        <v>21.5</v>
      </c>
      <c r="F3120">
        <v>0.48582995951417007</v>
      </c>
      <c r="G3120" s="30" t="s">
        <v>605</v>
      </c>
    </row>
    <row r="3121" spans="1:7" x14ac:dyDescent="0.35">
      <c r="A3121" s="30" t="s">
        <v>297</v>
      </c>
      <c r="B3121">
        <v>5</v>
      </c>
      <c r="C3121" t="s">
        <v>608</v>
      </c>
      <c r="D3121" t="s">
        <v>96</v>
      </c>
      <c r="E3121">
        <f>IF(Table9_1[[#This Row],[Sample]]="ST","",VALUE(MID(Table9_1[[#This Row],[Sample]],FIND("-",Table9_1[[#This Row],[Sample]])+1,LEN(Table9_1[[#This Row],[Sample]])))-0.5)</f>
        <v>23.5</v>
      </c>
      <c r="F3121">
        <v>0.48289738430583501</v>
      </c>
      <c r="G3121" s="30" t="s">
        <v>606</v>
      </c>
    </row>
    <row r="3122" spans="1:7" x14ac:dyDescent="0.35">
      <c r="A3122" s="30" t="s">
        <v>298</v>
      </c>
      <c r="B3122">
        <v>1</v>
      </c>
      <c r="C3122" t="s">
        <v>519</v>
      </c>
      <c r="D3122" t="s">
        <v>588</v>
      </c>
      <c r="E3122" t="str">
        <f>IF(Table9_1[[#This Row],[Sample]]="ST","",VALUE(MID(Table9_1[[#This Row],[Sample]],FIND("-",Table9_1[[#This Row],[Sample]])+1,LEN(Table9_1[[#This Row],[Sample]])))-0.5)</f>
        <v/>
      </c>
      <c r="F3122">
        <v>0</v>
      </c>
      <c r="G3122" s="30" t="s">
        <v>525</v>
      </c>
    </row>
    <row r="3123" spans="1:7" x14ac:dyDescent="0.35">
      <c r="A3123" s="30" t="s">
        <v>298</v>
      </c>
      <c r="B3123">
        <v>1</v>
      </c>
      <c r="C3123" t="s">
        <v>519</v>
      </c>
      <c r="D3123" t="s">
        <v>50</v>
      </c>
      <c r="E3123">
        <f>IF(Table9_1[[#This Row],[Sample]]="ST","",VALUE(MID(Table9_1[[#This Row],[Sample]],FIND("-",Table9_1[[#This Row],[Sample]])+1,LEN(Table9_1[[#This Row],[Sample]])))-0.5)</f>
        <v>0.5</v>
      </c>
      <c r="F3123">
        <v>0</v>
      </c>
      <c r="G3123" s="30" t="s">
        <v>526</v>
      </c>
    </row>
    <row r="3124" spans="1:7" x14ac:dyDescent="0.35">
      <c r="A3124" s="30" t="s">
        <v>298</v>
      </c>
      <c r="B3124">
        <v>1</v>
      </c>
      <c r="C3124" t="s">
        <v>519</v>
      </c>
      <c r="D3124" t="s">
        <v>66</v>
      </c>
      <c r="E3124">
        <f>IF(Table9_1[[#This Row],[Sample]]="ST","",VALUE(MID(Table9_1[[#This Row],[Sample]],FIND("-",Table9_1[[#This Row],[Sample]])+1,LEN(Table9_1[[#This Row],[Sample]])))-0.5)</f>
        <v>8.5</v>
      </c>
      <c r="F3124">
        <v>0</v>
      </c>
      <c r="G3124" s="30" t="s">
        <v>527</v>
      </c>
    </row>
    <row r="3125" spans="1:7" x14ac:dyDescent="0.35">
      <c r="A3125" s="30" t="s">
        <v>298</v>
      </c>
      <c r="B3125">
        <v>1</v>
      </c>
      <c r="C3125" t="s">
        <v>519</v>
      </c>
      <c r="D3125" t="s">
        <v>78</v>
      </c>
      <c r="E3125">
        <f>IF(Table9_1[[#This Row],[Sample]]="ST","",VALUE(MID(Table9_1[[#This Row],[Sample]],FIND("-",Table9_1[[#This Row],[Sample]])+1,LEN(Table9_1[[#This Row],[Sample]])))-0.5)</f>
        <v>14.5</v>
      </c>
      <c r="F3125">
        <v>0</v>
      </c>
      <c r="G3125" s="30" t="s">
        <v>528</v>
      </c>
    </row>
    <row r="3126" spans="1:7" x14ac:dyDescent="0.35">
      <c r="A3126" s="30" t="s">
        <v>298</v>
      </c>
      <c r="B3126">
        <v>1</v>
      </c>
      <c r="C3126" t="s">
        <v>519</v>
      </c>
      <c r="D3126" t="s">
        <v>80</v>
      </c>
      <c r="E3126">
        <f>IF(Table9_1[[#This Row],[Sample]]="ST","",VALUE(MID(Table9_1[[#This Row],[Sample]],FIND("-",Table9_1[[#This Row],[Sample]])+1,LEN(Table9_1[[#This Row],[Sample]])))-0.5)</f>
        <v>15.5</v>
      </c>
      <c r="F3126">
        <v>0</v>
      </c>
      <c r="G3126" s="30" t="s">
        <v>529</v>
      </c>
    </row>
    <row r="3127" spans="1:7" x14ac:dyDescent="0.35">
      <c r="A3127" s="30" t="s">
        <v>298</v>
      </c>
      <c r="B3127">
        <v>1</v>
      </c>
      <c r="C3127" t="s">
        <v>519</v>
      </c>
      <c r="D3127" t="s">
        <v>82</v>
      </c>
      <c r="E3127">
        <f>IF(Table9_1[[#This Row],[Sample]]="ST","",VALUE(MID(Table9_1[[#This Row],[Sample]],FIND("-",Table9_1[[#This Row],[Sample]])+1,LEN(Table9_1[[#This Row],[Sample]])))-0.5)</f>
        <v>16.5</v>
      </c>
      <c r="F3127">
        <v>0</v>
      </c>
      <c r="G3127" s="30" t="s">
        <v>530</v>
      </c>
    </row>
    <row r="3128" spans="1:7" x14ac:dyDescent="0.35">
      <c r="A3128" s="30" t="s">
        <v>298</v>
      </c>
      <c r="B3128">
        <v>1</v>
      </c>
      <c r="C3128" t="s">
        <v>519</v>
      </c>
      <c r="D3128" t="s">
        <v>84</v>
      </c>
      <c r="E3128">
        <f>IF(Table9_1[[#This Row],[Sample]]="ST","",VALUE(MID(Table9_1[[#This Row],[Sample]],FIND("-",Table9_1[[#This Row],[Sample]])+1,LEN(Table9_1[[#This Row],[Sample]])))-0.5)</f>
        <v>17.5</v>
      </c>
      <c r="F3128">
        <v>0</v>
      </c>
      <c r="G3128" s="30" t="s">
        <v>531</v>
      </c>
    </row>
    <row r="3129" spans="1:7" x14ac:dyDescent="0.35">
      <c r="A3129" s="30" t="s">
        <v>298</v>
      </c>
      <c r="B3129">
        <v>1</v>
      </c>
      <c r="C3129" t="s">
        <v>519</v>
      </c>
      <c r="D3129" t="s">
        <v>86</v>
      </c>
      <c r="E3129">
        <f>IF(Table9_1[[#This Row],[Sample]]="ST","",VALUE(MID(Table9_1[[#This Row],[Sample]],FIND("-",Table9_1[[#This Row],[Sample]])+1,LEN(Table9_1[[#This Row],[Sample]])))-0.5)</f>
        <v>18.5</v>
      </c>
      <c r="F3129">
        <v>0</v>
      </c>
      <c r="G3129" s="30" t="s">
        <v>532</v>
      </c>
    </row>
    <row r="3130" spans="1:7" x14ac:dyDescent="0.35">
      <c r="A3130" s="30" t="s">
        <v>298</v>
      </c>
      <c r="B3130">
        <v>1</v>
      </c>
      <c r="C3130" t="s">
        <v>519</v>
      </c>
      <c r="D3130" t="s">
        <v>88</v>
      </c>
      <c r="E3130">
        <f>IF(Table9_1[[#This Row],[Sample]]="ST","",VALUE(MID(Table9_1[[#This Row],[Sample]],FIND("-",Table9_1[[#This Row],[Sample]])+1,LEN(Table9_1[[#This Row],[Sample]])))-0.5)</f>
        <v>19.5</v>
      </c>
      <c r="F3130">
        <v>0</v>
      </c>
      <c r="G3130" s="30" t="s">
        <v>533</v>
      </c>
    </row>
    <row r="3131" spans="1:7" x14ac:dyDescent="0.35">
      <c r="A3131" s="30" t="s">
        <v>298</v>
      </c>
      <c r="B3131">
        <v>1</v>
      </c>
      <c r="C3131" t="s">
        <v>519</v>
      </c>
      <c r="D3131" t="s">
        <v>90</v>
      </c>
      <c r="E3131">
        <f>IF(Table9_1[[#This Row],[Sample]]="ST","",VALUE(MID(Table9_1[[#This Row],[Sample]],FIND("-",Table9_1[[#This Row],[Sample]])+1,LEN(Table9_1[[#This Row],[Sample]])))-0.5)</f>
        <v>20.5</v>
      </c>
      <c r="F3131">
        <v>0</v>
      </c>
      <c r="G3131" s="30" t="s">
        <v>534</v>
      </c>
    </row>
    <row r="3132" spans="1:7" x14ac:dyDescent="0.35">
      <c r="A3132" s="30" t="s">
        <v>298</v>
      </c>
      <c r="B3132">
        <v>1</v>
      </c>
      <c r="C3132" t="s">
        <v>519</v>
      </c>
      <c r="D3132" t="s">
        <v>92</v>
      </c>
      <c r="E3132">
        <f>IF(Table9_1[[#This Row],[Sample]]="ST","",VALUE(MID(Table9_1[[#This Row],[Sample]],FIND("-",Table9_1[[#This Row],[Sample]])+1,LEN(Table9_1[[#This Row],[Sample]])))-0.5)</f>
        <v>21.5</v>
      </c>
      <c r="F3132">
        <v>0</v>
      </c>
      <c r="G3132" s="30" t="s">
        <v>535</v>
      </c>
    </row>
    <row r="3133" spans="1:7" x14ac:dyDescent="0.35">
      <c r="A3133" s="30" t="s">
        <v>298</v>
      </c>
      <c r="B3133">
        <v>1</v>
      </c>
      <c r="C3133" t="s">
        <v>519</v>
      </c>
      <c r="D3133" t="s">
        <v>96</v>
      </c>
      <c r="E3133">
        <f>IF(Table9_1[[#This Row],[Sample]]="ST","",VALUE(MID(Table9_1[[#This Row],[Sample]],FIND("-",Table9_1[[#This Row],[Sample]])+1,LEN(Table9_1[[#This Row],[Sample]])))-0.5)</f>
        <v>23.5</v>
      </c>
      <c r="F3133">
        <v>0</v>
      </c>
      <c r="G3133" s="30" t="s">
        <v>536</v>
      </c>
    </row>
    <row r="3134" spans="1:7" x14ac:dyDescent="0.35">
      <c r="A3134" s="30" t="s">
        <v>298</v>
      </c>
      <c r="B3134">
        <v>2</v>
      </c>
      <c r="C3134" t="s">
        <v>589</v>
      </c>
      <c r="D3134" t="s">
        <v>588</v>
      </c>
      <c r="E3134" t="str">
        <f>IF(Table9_1[[#This Row],[Sample]]="ST","",VALUE(MID(Table9_1[[#This Row],[Sample]],FIND("-",Table9_1[[#This Row],[Sample]])+1,LEN(Table9_1[[#This Row],[Sample]])))-0.5)</f>
        <v/>
      </c>
      <c r="F3134">
        <v>7.8155529503712393E-2</v>
      </c>
      <c r="G3134" s="30" t="s">
        <v>537</v>
      </c>
    </row>
    <row r="3135" spans="1:7" x14ac:dyDescent="0.35">
      <c r="A3135" s="30" t="s">
        <v>298</v>
      </c>
      <c r="B3135">
        <v>2</v>
      </c>
      <c r="C3135" t="s">
        <v>589</v>
      </c>
      <c r="D3135" t="s">
        <v>50</v>
      </c>
      <c r="E3135">
        <f>IF(Table9_1[[#This Row],[Sample]]="ST","",VALUE(MID(Table9_1[[#This Row],[Sample]],FIND("-",Table9_1[[#This Row],[Sample]])+1,LEN(Table9_1[[#This Row],[Sample]])))-0.5)</f>
        <v>0.5</v>
      </c>
      <c r="F3135">
        <v>1.7280110592707794E-2</v>
      </c>
      <c r="G3135" s="30" t="s">
        <v>538</v>
      </c>
    </row>
    <row r="3136" spans="1:7" x14ac:dyDescent="0.35">
      <c r="A3136" s="30" t="s">
        <v>298</v>
      </c>
      <c r="B3136">
        <v>2</v>
      </c>
      <c r="C3136" t="s">
        <v>589</v>
      </c>
      <c r="D3136" t="s">
        <v>66</v>
      </c>
      <c r="E3136">
        <f>IF(Table9_1[[#This Row],[Sample]]="ST","",VALUE(MID(Table9_1[[#This Row],[Sample]],FIND("-",Table9_1[[#This Row],[Sample]])+1,LEN(Table9_1[[#This Row],[Sample]])))-0.5)</f>
        <v>8.5</v>
      </c>
      <c r="F3136">
        <v>1.8129079042784629E-2</v>
      </c>
      <c r="G3136" s="30" t="s">
        <v>539</v>
      </c>
    </row>
    <row r="3137" spans="1:7" x14ac:dyDescent="0.35">
      <c r="A3137" s="30" t="s">
        <v>298</v>
      </c>
      <c r="B3137">
        <v>2</v>
      </c>
      <c r="C3137" t="s">
        <v>589</v>
      </c>
      <c r="D3137" t="s">
        <v>78</v>
      </c>
      <c r="E3137">
        <f>IF(Table9_1[[#This Row],[Sample]]="ST","",VALUE(MID(Table9_1[[#This Row],[Sample]],FIND("-",Table9_1[[#This Row],[Sample]])+1,LEN(Table9_1[[#This Row],[Sample]])))-0.5)</f>
        <v>14.5</v>
      </c>
      <c r="F3137">
        <v>9.0612540775643347E-3</v>
      </c>
      <c r="G3137" s="30" t="s">
        <v>540</v>
      </c>
    </row>
    <row r="3138" spans="1:7" x14ac:dyDescent="0.35">
      <c r="A3138" s="30" t="s">
        <v>298</v>
      </c>
      <c r="B3138">
        <v>2</v>
      </c>
      <c r="C3138" t="s">
        <v>589</v>
      </c>
      <c r="D3138" t="s">
        <v>80</v>
      </c>
      <c r="E3138">
        <f>IF(Table9_1[[#This Row],[Sample]]="ST","",VALUE(MID(Table9_1[[#This Row],[Sample]],FIND("-",Table9_1[[#This Row],[Sample]])+1,LEN(Table9_1[[#This Row],[Sample]])))-0.5)</f>
        <v>15.5</v>
      </c>
      <c r="F3138">
        <v>8.697164724299879E-3</v>
      </c>
      <c r="G3138" s="30" t="s">
        <v>541</v>
      </c>
    </row>
    <row r="3139" spans="1:7" x14ac:dyDescent="0.35">
      <c r="A3139" s="30" t="s">
        <v>298</v>
      </c>
      <c r="B3139">
        <v>2</v>
      </c>
      <c r="C3139" t="s">
        <v>589</v>
      </c>
      <c r="D3139" t="s">
        <v>82</v>
      </c>
      <c r="E3139">
        <f>IF(Table9_1[[#This Row],[Sample]]="ST","",VALUE(MID(Table9_1[[#This Row],[Sample]],FIND("-",Table9_1[[#This Row],[Sample]])+1,LEN(Table9_1[[#This Row],[Sample]])))-0.5)</f>
        <v>16.5</v>
      </c>
      <c r="F3139">
        <v>9.777082518576459E-3</v>
      </c>
      <c r="G3139" s="30" t="s">
        <v>542</v>
      </c>
    </row>
    <row r="3140" spans="1:7" x14ac:dyDescent="0.35">
      <c r="A3140" s="30" t="s">
        <v>298</v>
      </c>
      <c r="B3140">
        <v>2</v>
      </c>
      <c r="C3140" t="s">
        <v>589</v>
      </c>
      <c r="D3140" t="s">
        <v>84</v>
      </c>
      <c r="E3140">
        <f>IF(Table9_1[[#This Row],[Sample]]="ST","",VALUE(MID(Table9_1[[#This Row],[Sample]],FIND("-",Table9_1[[#This Row],[Sample]])+1,LEN(Table9_1[[#This Row],[Sample]])))-0.5)</f>
        <v>17.5</v>
      </c>
      <c r="F3140">
        <v>9.752291788570313E-3</v>
      </c>
      <c r="G3140" s="30" t="s">
        <v>543</v>
      </c>
    </row>
    <row r="3141" spans="1:7" x14ac:dyDescent="0.35">
      <c r="A3141" s="30" t="s">
        <v>298</v>
      </c>
      <c r="B3141">
        <v>2</v>
      </c>
      <c r="C3141" t="s">
        <v>589</v>
      </c>
      <c r="D3141" t="s">
        <v>86</v>
      </c>
      <c r="E3141">
        <f>IF(Table9_1[[#This Row],[Sample]]="ST","",VALUE(MID(Table9_1[[#This Row],[Sample]],FIND("-",Table9_1[[#This Row],[Sample]])+1,LEN(Table9_1[[#This Row],[Sample]])))-0.5)</f>
        <v>18.5</v>
      </c>
      <c r="F3141">
        <v>0</v>
      </c>
      <c r="G3141" s="30" t="s">
        <v>544</v>
      </c>
    </row>
    <row r="3142" spans="1:7" x14ac:dyDescent="0.35">
      <c r="A3142" s="30" t="s">
        <v>298</v>
      </c>
      <c r="B3142">
        <v>2</v>
      </c>
      <c r="C3142" t="s">
        <v>589</v>
      </c>
      <c r="D3142" t="s">
        <v>88</v>
      </c>
      <c r="E3142">
        <f>IF(Table9_1[[#This Row],[Sample]]="ST","",VALUE(MID(Table9_1[[#This Row],[Sample]],FIND("-",Table9_1[[#This Row],[Sample]])+1,LEN(Table9_1[[#This Row],[Sample]])))-0.5)</f>
        <v>19.5</v>
      </c>
      <c r="F3142">
        <v>0</v>
      </c>
      <c r="G3142" s="30" t="s">
        <v>545</v>
      </c>
    </row>
    <row r="3143" spans="1:7" x14ac:dyDescent="0.35">
      <c r="A3143" s="30" t="s">
        <v>298</v>
      </c>
      <c r="B3143">
        <v>2</v>
      </c>
      <c r="C3143" t="s">
        <v>589</v>
      </c>
      <c r="D3143" t="s">
        <v>90</v>
      </c>
      <c r="E3143">
        <f>IF(Table9_1[[#This Row],[Sample]]="ST","",VALUE(MID(Table9_1[[#This Row],[Sample]],FIND("-",Table9_1[[#This Row],[Sample]])+1,LEN(Table9_1[[#This Row],[Sample]])))-0.5)</f>
        <v>20.5</v>
      </c>
      <c r="F3143">
        <v>9.6098404766480888E-3</v>
      </c>
      <c r="G3143" s="30" t="s">
        <v>546</v>
      </c>
    </row>
    <row r="3144" spans="1:7" x14ac:dyDescent="0.35">
      <c r="A3144" s="30" t="s">
        <v>298</v>
      </c>
      <c r="B3144">
        <v>2</v>
      </c>
      <c r="C3144" t="s">
        <v>589</v>
      </c>
      <c r="D3144" t="s">
        <v>92</v>
      </c>
      <c r="E3144">
        <f>IF(Table9_1[[#This Row],[Sample]]="ST","",VALUE(MID(Table9_1[[#This Row],[Sample]],FIND("-",Table9_1[[#This Row],[Sample]])+1,LEN(Table9_1[[#This Row],[Sample]])))-0.5)</f>
        <v>21.5</v>
      </c>
      <c r="F3144">
        <v>9.678668215253582E-3</v>
      </c>
      <c r="G3144" s="30" t="s">
        <v>547</v>
      </c>
    </row>
    <row r="3145" spans="1:7" x14ac:dyDescent="0.35">
      <c r="A3145" s="30" t="s">
        <v>298</v>
      </c>
      <c r="B3145">
        <v>2</v>
      </c>
      <c r="C3145" t="s">
        <v>589</v>
      </c>
      <c r="D3145" t="s">
        <v>96</v>
      </c>
      <c r="E3145">
        <f>IF(Table9_1[[#This Row],[Sample]]="ST","",VALUE(MID(Table9_1[[#This Row],[Sample]],FIND("-",Table9_1[[#This Row],[Sample]])+1,LEN(Table9_1[[#This Row],[Sample]])))-0.5)</f>
        <v>23.5</v>
      </c>
      <c r="F3145">
        <v>9.8561009264734878E-3</v>
      </c>
      <c r="G3145" s="30" t="s">
        <v>548</v>
      </c>
    </row>
    <row r="3146" spans="1:7" x14ac:dyDescent="0.35">
      <c r="A3146" s="30" t="s">
        <v>298</v>
      </c>
      <c r="B3146">
        <v>3</v>
      </c>
      <c r="C3146" t="s">
        <v>590</v>
      </c>
      <c r="D3146" t="s">
        <v>588</v>
      </c>
      <c r="E3146" t="str">
        <f>IF(Table9_1[[#This Row],[Sample]]="ST","",VALUE(MID(Table9_1[[#This Row],[Sample]],FIND("-",Table9_1[[#This Row],[Sample]])+1,LEN(Table9_1[[#This Row],[Sample]])))-0.5)</f>
        <v/>
      </c>
      <c r="F3146">
        <v>1.9538882375928098E-2</v>
      </c>
      <c r="G3146" s="30" t="s">
        <v>549</v>
      </c>
    </row>
    <row r="3147" spans="1:7" x14ac:dyDescent="0.35">
      <c r="A3147" s="30" t="s">
        <v>298</v>
      </c>
      <c r="B3147">
        <v>3</v>
      </c>
      <c r="C3147" t="s">
        <v>590</v>
      </c>
      <c r="D3147" t="s">
        <v>50</v>
      </c>
      <c r="E3147">
        <f>IF(Table9_1[[#This Row],[Sample]]="ST","",VALUE(MID(Table9_1[[#This Row],[Sample]],FIND("-",Table9_1[[#This Row],[Sample]])+1,LEN(Table9_1[[#This Row],[Sample]])))-0.5)</f>
        <v>0.5</v>
      </c>
      <c r="F3147">
        <v>1.7280110592707794E-2</v>
      </c>
      <c r="G3147" s="30" t="s">
        <v>550</v>
      </c>
    </row>
    <row r="3148" spans="1:7" x14ac:dyDescent="0.35">
      <c r="A3148" s="30" t="s">
        <v>298</v>
      </c>
      <c r="B3148">
        <v>3</v>
      </c>
      <c r="C3148" t="s">
        <v>590</v>
      </c>
      <c r="D3148" t="s">
        <v>66</v>
      </c>
      <c r="E3148">
        <f>IF(Table9_1[[#This Row],[Sample]]="ST","",VALUE(MID(Table9_1[[#This Row],[Sample]],FIND("-",Table9_1[[#This Row],[Sample]])+1,LEN(Table9_1[[#This Row],[Sample]])))-0.5)</f>
        <v>8.5</v>
      </c>
      <c r="F3148">
        <v>9.0645395213923147E-3</v>
      </c>
      <c r="G3148" s="30" t="s">
        <v>551</v>
      </c>
    </row>
    <row r="3149" spans="1:7" x14ac:dyDescent="0.35">
      <c r="A3149" s="30" t="s">
        <v>298</v>
      </c>
      <c r="B3149">
        <v>3</v>
      </c>
      <c r="C3149" t="s">
        <v>590</v>
      </c>
      <c r="D3149" t="s">
        <v>78</v>
      </c>
      <c r="E3149">
        <f>IF(Table9_1[[#This Row],[Sample]]="ST","",VALUE(MID(Table9_1[[#This Row],[Sample]],FIND("-",Table9_1[[#This Row],[Sample]])+1,LEN(Table9_1[[#This Row],[Sample]])))-0.5)</f>
        <v>14.5</v>
      </c>
      <c r="F3149">
        <v>0</v>
      </c>
      <c r="G3149" s="30" t="s">
        <v>552</v>
      </c>
    </row>
    <row r="3150" spans="1:7" x14ac:dyDescent="0.35">
      <c r="A3150" s="30" t="s">
        <v>298</v>
      </c>
      <c r="B3150">
        <v>3</v>
      </c>
      <c r="C3150" t="s">
        <v>590</v>
      </c>
      <c r="D3150" t="s">
        <v>80</v>
      </c>
      <c r="E3150">
        <f>IF(Table9_1[[#This Row],[Sample]]="ST","",VALUE(MID(Table9_1[[#This Row],[Sample]],FIND("-",Table9_1[[#This Row],[Sample]])+1,LEN(Table9_1[[#This Row],[Sample]])))-0.5)</f>
        <v>15.5</v>
      </c>
      <c r="F3150">
        <v>0</v>
      </c>
      <c r="G3150" s="30" t="s">
        <v>553</v>
      </c>
    </row>
    <row r="3151" spans="1:7" x14ac:dyDescent="0.35">
      <c r="A3151" s="30" t="s">
        <v>298</v>
      </c>
      <c r="B3151">
        <v>3</v>
      </c>
      <c r="C3151" t="s">
        <v>590</v>
      </c>
      <c r="D3151" t="s">
        <v>82</v>
      </c>
      <c r="E3151">
        <f>IF(Table9_1[[#This Row],[Sample]]="ST","",VALUE(MID(Table9_1[[#This Row],[Sample]],FIND("-",Table9_1[[#This Row],[Sample]])+1,LEN(Table9_1[[#This Row],[Sample]])))-0.5)</f>
        <v>16.5</v>
      </c>
      <c r="F3151">
        <v>0</v>
      </c>
      <c r="G3151" s="30" t="s">
        <v>554</v>
      </c>
    </row>
    <row r="3152" spans="1:7" x14ac:dyDescent="0.35">
      <c r="A3152" s="30" t="s">
        <v>298</v>
      </c>
      <c r="B3152">
        <v>3</v>
      </c>
      <c r="C3152" t="s">
        <v>590</v>
      </c>
      <c r="D3152" t="s">
        <v>84</v>
      </c>
      <c r="E3152">
        <f>IF(Table9_1[[#This Row],[Sample]]="ST","",VALUE(MID(Table9_1[[#This Row],[Sample]],FIND("-",Table9_1[[#This Row],[Sample]])+1,LEN(Table9_1[[#This Row],[Sample]])))-0.5)</f>
        <v>17.5</v>
      </c>
      <c r="F3152">
        <v>0</v>
      </c>
      <c r="G3152" s="30" t="s">
        <v>555</v>
      </c>
    </row>
    <row r="3153" spans="1:7" x14ac:dyDescent="0.35">
      <c r="A3153" s="30" t="s">
        <v>298</v>
      </c>
      <c r="B3153">
        <v>3</v>
      </c>
      <c r="C3153" t="s">
        <v>590</v>
      </c>
      <c r="D3153" t="s">
        <v>86</v>
      </c>
      <c r="E3153">
        <f>IF(Table9_1[[#This Row],[Sample]]="ST","",VALUE(MID(Table9_1[[#This Row],[Sample]],FIND("-",Table9_1[[#This Row],[Sample]])+1,LEN(Table9_1[[#This Row],[Sample]])))-0.5)</f>
        <v>18.5</v>
      </c>
      <c r="F3153">
        <v>0</v>
      </c>
      <c r="G3153" s="30" t="s">
        <v>556</v>
      </c>
    </row>
    <row r="3154" spans="1:7" x14ac:dyDescent="0.35">
      <c r="A3154" s="30" t="s">
        <v>298</v>
      </c>
      <c r="B3154">
        <v>3</v>
      </c>
      <c r="C3154" t="s">
        <v>590</v>
      </c>
      <c r="D3154" t="s">
        <v>88</v>
      </c>
      <c r="E3154">
        <f>IF(Table9_1[[#This Row],[Sample]]="ST","",VALUE(MID(Table9_1[[#This Row],[Sample]],FIND("-",Table9_1[[#This Row],[Sample]])+1,LEN(Table9_1[[#This Row],[Sample]])))-0.5)</f>
        <v>19.5</v>
      </c>
      <c r="F3154">
        <v>0</v>
      </c>
      <c r="G3154" s="30" t="s">
        <v>557</v>
      </c>
    </row>
    <row r="3155" spans="1:7" x14ac:dyDescent="0.35">
      <c r="A3155" s="30" t="s">
        <v>298</v>
      </c>
      <c r="B3155">
        <v>3</v>
      </c>
      <c r="C3155" t="s">
        <v>590</v>
      </c>
      <c r="D3155" t="s">
        <v>90</v>
      </c>
      <c r="E3155">
        <f>IF(Table9_1[[#This Row],[Sample]]="ST","",VALUE(MID(Table9_1[[#This Row],[Sample]],FIND("-",Table9_1[[#This Row],[Sample]])+1,LEN(Table9_1[[#This Row],[Sample]])))-0.5)</f>
        <v>20.5</v>
      </c>
      <c r="F3155">
        <v>0</v>
      </c>
      <c r="G3155" s="30" t="s">
        <v>558</v>
      </c>
    </row>
    <row r="3156" spans="1:7" x14ac:dyDescent="0.35">
      <c r="A3156" s="30" t="s">
        <v>298</v>
      </c>
      <c r="B3156">
        <v>3</v>
      </c>
      <c r="C3156" t="s">
        <v>590</v>
      </c>
      <c r="D3156" t="s">
        <v>92</v>
      </c>
      <c r="E3156">
        <f>IF(Table9_1[[#This Row],[Sample]]="ST","",VALUE(MID(Table9_1[[#This Row],[Sample]],FIND("-",Table9_1[[#This Row],[Sample]])+1,LEN(Table9_1[[#This Row],[Sample]])))-0.5)</f>
        <v>21.5</v>
      </c>
      <c r="F3156">
        <v>0</v>
      </c>
      <c r="G3156" s="30" t="s">
        <v>559</v>
      </c>
    </row>
    <row r="3157" spans="1:7" x14ac:dyDescent="0.35">
      <c r="A3157" s="30" t="s">
        <v>298</v>
      </c>
      <c r="B3157">
        <v>3</v>
      </c>
      <c r="C3157" t="s">
        <v>590</v>
      </c>
      <c r="D3157" t="s">
        <v>96</v>
      </c>
      <c r="E3157">
        <f>IF(Table9_1[[#This Row],[Sample]]="ST","",VALUE(MID(Table9_1[[#This Row],[Sample]],FIND("-",Table9_1[[#This Row],[Sample]])+1,LEN(Table9_1[[#This Row],[Sample]])))-0.5)</f>
        <v>23.5</v>
      </c>
      <c r="F3157">
        <v>9.8561009264734878E-3</v>
      </c>
      <c r="G3157" s="30" t="s">
        <v>560</v>
      </c>
    </row>
    <row r="3158" spans="1:7" x14ac:dyDescent="0.35">
      <c r="A3158" s="30" t="s">
        <v>298</v>
      </c>
      <c r="B3158">
        <v>4</v>
      </c>
      <c r="C3158" t="s">
        <v>607</v>
      </c>
      <c r="D3158" t="s">
        <v>588</v>
      </c>
      <c r="E3158" t="str">
        <f>IF(Table9_1[[#This Row],[Sample]]="ST","",VALUE(MID(Table9_1[[#This Row],[Sample]],FIND("-",Table9_1[[#This Row],[Sample]])+1,LEN(Table9_1[[#This Row],[Sample]])))-0.5)</f>
        <v/>
      </c>
      <c r="F3158">
        <v>3.9077764751856196E-2</v>
      </c>
      <c r="G3158" s="30" t="s">
        <v>561</v>
      </c>
    </row>
    <row r="3159" spans="1:7" x14ac:dyDescent="0.35">
      <c r="A3159" s="30" t="s">
        <v>298</v>
      </c>
      <c r="B3159">
        <v>4</v>
      </c>
      <c r="C3159" t="s">
        <v>607</v>
      </c>
      <c r="D3159" t="s">
        <v>50</v>
      </c>
      <c r="E3159">
        <f>IF(Table9_1[[#This Row],[Sample]]="ST","",VALUE(MID(Table9_1[[#This Row],[Sample]],FIND("-",Table9_1[[#This Row],[Sample]])+1,LEN(Table9_1[[#This Row],[Sample]])))-0.5)</f>
        <v>0.5</v>
      </c>
      <c r="F3159">
        <v>5.1840331778123375E-2</v>
      </c>
      <c r="G3159" s="30" t="s">
        <v>562</v>
      </c>
    </row>
    <row r="3160" spans="1:7" x14ac:dyDescent="0.35">
      <c r="A3160" s="30" t="s">
        <v>298</v>
      </c>
      <c r="B3160">
        <v>4</v>
      </c>
      <c r="C3160" t="s">
        <v>607</v>
      </c>
      <c r="D3160" t="s">
        <v>66</v>
      </c>
      <c r="E3160">
        <f>IF(Table9_1[[#This Row],[Sample]]="ST","",VALUE(MID(Table9_1[[#This Row],[Sample]],FIND("-",Table9_1[[#This Row],[Sample]])+1,LEN(Table9_1[[#This Row],[Sample]])))-0.5)</f>
        <v>8.5</v>
      </c>
      <c r="F3160">
        <v>4.5322697606961566E-2</v>
      </c>
      <c r="G3160" s="30" t="s">
        <v>563</v>
      </c>
    </row>
    <row r="3161" spans="1:7" x14ac:dyDescent="0.35">
      <c r="A3161" s="30" t="s">
        <v>298</v>
      </c>
      <c r="B3161">
        <v>4</v>
      </c>
      <c r="C3161" t="s">
        <v>607</v>
      </c>
      <c r="D3161" t="s">
        <v>78</v>
      </c>
      <c r="E3161">
        <f>IF(Table9_1[[#This Row],[Sample]]="ST","",VALUE(MID(Table9_1[[#This Row],[Sample]],FIND("-",Table9_1[[#This Row],[Sample]])+1,LEN(Table9_1[[#This Row],[Sample]])))-0.5)</f>
        <v>14.5</v>
      </c>
      <c r="F3161">
        <v>3.6245016310257339E-2</v>
      </c>
      <c r="G3161" s="30" t="s">
        <v>564</v>
      </c>
    </row>
    <row r="3162" spans="1:7" x14ac:dyDescent="0.35">
      <c r="A3162" s="30" t="s">
        <v>298</v>
      </c>
      <c r="B3162">
        <v>4</v>
      </c>
      <c r="C3162" t="s">
        <v>607</v>
      </c>
      <c r="D3162" t="s">
        <v>80</v>
      </c>
      <c r="E3162">
        <f>IF(Table9_1[[#This Row],[Sample]]="ST","",VALUE(MID(Table9_1[[#This Row],[Sample]],FIND("-",Table9_1[[#This Row],[Sample]])+1,LEN(Table9_1[[#This Row],[Sample]])))-0.5)</f>
        <v>15.5</v>
      </c>
      <c r="F3162">
        <v>3.4788658897199516E-2</v>
      </c>
      <c r="G3162" s="30" t="s">
        <v>565</v>
      </c>
    </row>
    <row r="3163" spans="1:7" x14ac:dyDescent="0.35">
      <c r="A3163" s="30" t="s">
        <v>298</v>
      </c>
      <c r="B3163">
        <v>4</v>
      </c>
      <c r="C3163" t="s">
        <v>607</v>
      </c>
      <c r="D3163" t="s">
        <v>82</v>
      </c>
      <c r="E3163">
        <f>IF(Table9_1[[#This Row],[Sample]]="ST","",VALUE(MID(Table9_1[[#This Row],[Sample]],FIND("-",Table9_1[[#This Row],[Sample]])+1,LEN(Table9_1[[#This Row],[Sample]])))-0.5)</f>
        <v>16.5</v>
      </c>
      <c r="F3163">
        <v>2.9331247555729374E-2</v>
      </c>
      <c r="G3163" s="30" t="s">
        <v>566</v>
      </c>
    </row>
    <row r="3164" spans="1:7" x14ac:dyDescent="0.35">
      <c r="A3164" s="30" t="s">
        <v>298</v>
      </c>
      <c r="B3164">
        <v>4</v>
      </c>
      <c r="C3164" t="s">
        <v>607</v>
      </c>
      <c r="D3164" t="s">
        <v>84</v>
      </c>
      <c r="E3164">
        <f>IF(Table9_1[[#This Row],[Sample]]="ST","",VALUE(MID(Table9_1[[#This Row],[Sample]],FIND("-",Table9_1[[#This Row],[Sample]])+1,LEN(Table9_1[[#This Row],[Sample]])))-0.5)</f>
        <v>17.5</v>
      </c>
      <c r="F3164">
        <v>3.9009167154281252E-2</v>
      </c>
      <c r="G3164" s="30" t="s">
        <v>567</v>
      </c>
    </row>
    <row r="3165" spans="1:7" x14ac:dyDescent="0.35">
      <c r="A3165" s="30" t="s">
        <v>298</v>
      </c>
      <c r="B3165">
        <v>4</v>
      </c>
      <c r="C3165" t="s">
        <v>607</v>
      </c>
      <c r="D3165" t="s">
        <v>86</v>
      </c>
      <c r="E3165">
        <f>IF(Table9_1[[#This Row],[Sample]]="ST","",VALUE(MID(Table9_1[[#This Row],[Sample]],FIND("-",Table9_1[[#This Row],[Sample]])+1,LEN(Table9_1[[#This Row],[Sample]])))-0.5)</f>
        <v>18.5</v>
      </c>
      <c r="F3165">
        <v>3.5323207347227124E-2</v>
      </c>
      <c r="G3165" s="30" t="s">
        <v>568</v>
      </c>
    </row>
    <row r="3166" spans="1:7" x14ac:dyDescent="0.35">
      <c r="A3166" s="30" t="s">
        <v>298</v>
      </c>
      <c r="B3166">
        <v>4</v>
      </c>
      <c r="C3166" t="s">
        <v>607</v>
      </c>
      <c r="D3166" t="s">
        <v>88</v>
      </c>
      <c r="E3166">
        <f>IF(Table9_1[[#This Row],[Sample]]="ST","",VALUE(MID(Table9_1[[#This Row],[Sample]],FIND("-",Table9_1[[#This Row],[Sample]])+1,LEN(Table9_1[[#This Row],[Sample]])))-0.5)</f>
        <v>19.5</v>
      </c>
      <c r="F3166">
        <v>2.9342723004694836E-2</v>
      </c>
      <c r="G3166" s="30" t="s">
        <v>569</v>
      </c>
    </row>
    <row r="3167" spans="1:7" x14ac:dyDescent="0.35">
      <c r="A3167" s="30" t="s">
        <v>298</v>
      </c>
      <c r="B3167">
        <v>4</v>
      </c>
      <c r="C3167" t="s">
        <v>607</v>
      </c>
      <c r="D3167" t="s">
        <v>90</v>
      </c>
      <c r="E3167">
        <f>IF(Table9_1[[#This Row],[Sample]]="ST","",VALUE(MID(Table9_1[[#This Row],[Sample]],FIND("-",Table9_1[[#This Row],[Sample]])+1,LEN(Table9_1[[#This Row],[Sample]])))-0.5)</f>
        <v>20.5</v>
      </c>
      <c r="F3167">
        <v>2.8829521429944265E-2</v>
      </c>
      <c r="G3167" s="30" t="s">
        <v>570</v>
      </c>
    </row>
    <row r="3168" spans="1:7" x14ac:dyDescent="0.35">
      <c r="A3168" s="30" t="s">
        <v>298</v>
      </c>
      <c r="B3168">
        <v>4</v>
      </c>
      <c r="C3168" t="s">
        <v>607</v>
      </c>
      <c r="D3168" t="s">
        <v>92</v>
      </c>
      <c r="E3168">
        <f>IF(Table9_1[[#This Row],[Sample]]="ST","",VALUE(MID(Table9_1[[#This Row],[Sample]],FIND("-",Table9_1[[#This Row],[Sample]])+1,LEN(Table9_1[[#This Row],[Sample]])))-0.5)</f>
        <v>21.5</v>
      </c>
      <c r="F3168">
        <v>3.8714672861014328E-2</v>
      </c>
      <c r="G3168" s="30" t="s">
        <v>571</v>
      </c>
    </row>
    <row r="3169" spans="1:7" x14ac:dyDescent="0.35">
      <c r="A3169" s="30" t="s">
        <v>298</v>
      </c>
      <c r="B3169">
        <v>4</v>
      </c>
      <c r="C3169" t="s">
        <v>607</v>
      </c>
      <c r="D3169" t="s">
        <v>96</v>
      </c>
      <c r="E3169">
        <f>IF(Table9_1[[#This Row],[Sample]]="ST","",VALUE(MID(Table9_1[[#This Row],[Sample]],FIND("-",Table9_1[[#This Row],[Sample]])+1,LEN(Table9_1[[#This Row],[Sample]])))-0.5)</f>
        <v>23.5</v>
      </c>
      <c r="F3169">
        <v>3.9424403705893951E-2</v>
      </c>
      <c r="G3169" s="30" t="s">
        <v>572</v>
      </c>
    </row>
    <row r="3170" spans="1:7" x14ac:dyDescent="0.35">
      <c r="A3170" s="30" t="s">
        <v>298</v>
      </c>
      <c r="B3170">
        <v>5</v>
      </c>
      <c r="C3170" t="s">
        <v>608</v>
      </c>
      <c r="D3170" t="s">
        <v>633</v>
      </c>
      <c r="E3170" t="e">
        <f>IF(Table9_1[[#This Row],[Sample]]="ST","",VALUE(MID(Table9_1[[#This Row],[Sample]],FIND("-",Table9_1[[#This Row],[Sample]])+1,LEN(Table9_1[[#This Row],[Sample]])))-0.5)</f>
        <v>#VALUE!</v>
      </c>
      <c r="F3170">
        <v>0.17999999999999997</v>
      </c>
      <c r="G3170" s="30" t="s">
        <v>596</v>
      </c>
    </row>
    <row r="3171" spans="1:7" x14ac:dyDescent="0.35">
      <c r="A3171" s="30" t="s">
        <v>298</v>
      </c>
      <c r="B3171">
        <v>5</v>
      </c>
      <c r="C3171" t="s">
        <v>608</v>
      </c>
      <c r="D3171" t="s">
        <v>50</v>
      </c>
      <c r="E3171">
        <f>IF(Table9_1[[#This Row],[Sample]]="ST","",VALUE(MID(Table9_1[[#This Row],[Sample]],FIND("-",Table9_1[[#This Row],[Sample]])+1,LEN(Table9_1[[#This Row],[Sample]])))-0.5)</f>
        <v>0.5</v>
      </c>
      <c r="F3171">
        <v>0.17857142857142855</v>
      </c>
      <c r="G3171" s="30" t="s">
        <v>595</v>
      </c>
    </row>
    <row r="3172" spans="1:7" x14ac:dyDescent="0.35">
      <c r="A3172" s="30" t="s">
        <v>298</v>
      </c>
      <c r="B3172">
        <v>5</v>
      </c>
      <c r="C3172" t="s">
        <v>608</v>
      </c>
      <c r="D3172" s="5" t="s">
        <v>66</v>
      </c>
      <c r="E3172">
        <f>IF(Table9_1[[#This Row],[Sample]]="ST","",VALUE(MID(Table9_1[[#This Row],[Sample]],FIND("-",Table9_1[[#This Row],[Sample]])+1,LEN(Table9_1[[#This Row],[Sample]])))-0.5)</f>
        <v>8.5</v>
      </c>
      <c r="F3172">
        <v>0.1006036217303823</v>
      </c>
      <c r="G3172" s="30" t="s">
        <v>597</v>
      </c>
    </row>
    <row r="3173" spans="1:7" x14ac:dyDescent="0.35">
      <c r="A3173" s="30" t="s">
        <v>298</v>
      </c>
      <c r="B3173">
        <v>5</v>
      </c>
      <c r="C3173" t="s">
        <v>608</v>
      </c>
      <c r="D3173" t="s">
        <v>78</v>
      </c>
      <c r="E3173">
        <f>IF(Table9_1[[#This Row],[Sample]]="ST","",VALUE(MID(Table9_1[[#This Row],[Sample]],FIND("-",Table9_1[[#This Row],[Sample]])+1,LEN(Table9_1[[#This Row],[Sample]])))-0.5)</f>
        <v>14.5</v>
      </c>
      <c r="F3173">
        <v>6.0362173038229376E-2</v>
      </c>
      <c r="G3173" s="30" t="s">
        <v>598</v>
      </c>
    </row>
    <row r="3174" spans="1:7" x14ac:dyDescent="0.35">
      <c r="A3174" s="30" t="s">
        <v>298</v>
      </c>
      <c r="B3174">
        <v>5</v>
      </c>
      <c r="C3174" t="s">
        <v>608</v>
      </c>
      <c r="D3174" t="s">
        <v>80</v>
      </c>
      <c r="E3174">
        <f>IF(Table9_1[[#This Row],[Sample]]="ST","",VALUE(MID(Table9_1[[#This Row],[Sample]],FIND("-",Table9_1[[#This Row],[Sample]])+1,LEN(Table9_1[[#This Row],[Sample]])))-0.5)</f>
        <v>15.5</v>
      </c>
      <c r="F3174">
        <v>6.0483870967741937E-2</v>
      </c>
      <c r="G3174" s="30" t="s">
        <v>599</v>
      </c>
    </row>
    <row r="3175" spans="1:7" x14ac:dyDescent="0.35">
      <c r="A3175" s="30" t="s">
        <v>298</v>
      </c>
      <c r="B3175">
        <v>5</v>
      </c>
      <c r="C3175" t="s">
        <v>608</v>
      </c>
      <c r="D3175" t="s">
        <v>82</v>
      </c>
      <c r="E3175">
        <f>IF(Table9_1[[#This Row],[Sample]]="ST","",VALUE(MID(Table9_1[[#This Row],[Sample]],FIND("-",Table9_1[[#This Row],[Sample]])+1,LEN(Table9_1[[#This Row],[Sample]])))-0.5)</f>
        <v>16.5</v>
      </c>
      <c r="F3175">
        <v>5.9760956175298807E-2</v>
      </c>
      <c r="G3175" s="30" t="s">
        <v>600</v>
      </c>
    </row>
    <row r="3176" spans="1:7" x14ac:dyDescent="0.35">
      <c r="A3176" s="30" t="s">
        <v>298</v>
      </c>
      <c r="B3176">
        <v>5</v>
      </c>
      <c r="C3176" t="s">
        <v>608</v>
      </c>
      <c r="D3176" t="s">
        <v>84</v>
      </c>
      <c r="E3176">
        <f>IF(Table9_1[[#This Row],[Sample]]="ST","",VALUE(MID(Table9_1[[#This Row],[Sample]],FIND("-",Table9_1[[#This Row],[Sample]])+1,LEN(Table9_1[[#This Row],[Sample]])))-0.5)</f>
        <v>17.5</v>
      </c>
      <c r="F3176">
        <v>6.0483870967741937E-2</v>
      </c>
      <c r="G3176" s="30" t="s">
        <v>601</v>
      </c>
    </row>
    <row r="3177" spans="1:7" x14ac:dyDescent="0.35">
      <c r="A3177" s="30" t="s">
        <v>298</v>
      </c>
      <c r="B3177">
        <v>5</v>
      </c>
      <c r="C3177" t="s">
        <v>608</v>
      </c>
      <c r="D3177" t="s">
        <v>86</v>
      </c>
      <c r="E3177">
        <f>IF(Table9_1[[#This Row],[Sample]]="ST","",VALUE(MID(Table9_1[[#This Row],[Sample]],FIND("-",Table9_1[[#This Row],[Sample]])+1,LEN(Table9_1[[#This Row],[Sample]])))-0.5)</f>
        <v>18.5</v>
      </c>
      <c r="F3177">
        <v>5.9642147117296228E-2</v>
      </c>
      <c r="G3177" s="30" t="s">
        <v>602</v>
      </c>
    </row>
    <row r="3178" spans="1:7" x14ac:dyDescent="0.35">
      <c r="A3178" s="30" t="s">
        <v>298</v>
      </c>
      <c r="B3178">
        <v>5</v>
      </c>
      <c r="C3178" t="s">
        <v>608</v>
      </c>
      <c r="D3178" t="s">
        <v>88</v>
      </c>
      <c r="E3178">
        <f>IF(Table9_1[[#This Row],[Sample]]="ST","",VALUE(MID(Table9_1[[#This Row],[Sample]],FIND("-",Table9_1[[#This Row],[Sample]])+1,LEN(Table9_1[[#This Row],[Sample]])))-0.5)</f>
        <v>19.5</v>
      </c>
      <c r="F3178">
        <v>5.9171597633136092E-2</v>
      </c>
      <c r="G3178" s="30" t="s">
        <v>603</v>
      </c>
    </row>
    <row r="3179" spans="1:7" x14ac:dyDescent="0.35">
      <c r="A3179" s="30" t="s">
        <v>298</v>
      </c>
      <c r="B3179">
        <v>5</v>
      </c>
      <c r="C3179" t="s">
        <v>608</v>
      </c>
      <c r="D3179" t="s">
        <v>90</v>
      </c>
      <c r="E3179">
        <f>IF(Table9_1[[#This Row],[Sample]]="ST","",VALUE(MID(Table9_1[[#This Row],[Sample]],FIND("-",Table9_1[[#This Row],[Sample]])+1,LEN(Table9_1[[#This Row],[Sample]])))-0.5)</f>
        <v>20.5</v>
      </c>
      <c r="F3179">
        <v>0.08</v>
      </c>
      <c r="G3179" s="30" t="s">
        <v>604</v>
      </c>
    </row>
    <row r="3180" spans="1:7" x14ac:dyDescent="0.35">
      <c r="A3180" s="30" t="s">
        <v>298</v>
      </c>
      <c r="B3180">
        <v>5</v>
      </c>
      <c r="C3180" t="s">
        <v>608</v>
      </c>
      <c r="D3180" t="s">
        <v>92</v>
      </c>
      <c r="E3180">
        <f>IF(Table9_1[[#This Row],[Sample]]="ST","",VALUE(MID(Table9_1[[#This Row],[Sample]],FIND("-",Table9_1[[#This Row],[Sample]])+1,LEN(Table9_1[[#This Row],[Sample]])))-0.5)</f>
        <v>21.5</v>
      </c>
      <c r="F3180">
        <v>6.0728744939271259E-2</v>
      </c>
      <c r="G3180" s="30" t="s">
        <v>605</v>
      </c>
    </row>
    <row r="3181" spans="1:7" x14ac:dyDescent="0.35">
      <c r="A3181" s="30" t="s">
        <v>298</v>
      </c>
      <c r="B3181">
        <v>5</v>
      </c>
      <c r="C3181" t="s">
        <v>608</v>
      </c>
      <c r="D3181" t="s">
        <v>96</v>
      </c>
      <c r="E3181">
        <f>IF(Table9_1[[#This Row],[Sample]]="ST","",VALUE(MID(Table9_1[[#This Row],[Sample]],FIND("-",Table9_1[[#This Row],[Sample]])+1,LEN(Table9_1[[#This Row],[Sample]])))-0.5)</f>
        <v>23.5</v>
      </c>
      <c r="F3181">
        <v>8.0482897384305835E-2</v>
      </c>
      <c r="G3181" s="30" t="s">
        <v>606</v>
      </c>
    </row>
    <row r="3182" spans="1:7" x14ac:dyDescent="0.35">
      <c r="A3182" s="30" t="s">
        <v>299</v>
      </c>
      <c r="B3182">
        <v>1</v>
      </c>
      <c r="C3182" t="s">
        <v>519</v>
      </c>
      <c r="D3182" t="s">
        <v>588</v>
      </c>
      <c r="E3182" t="str">
        <f>IF(Table9_1[[#This Row],[Sample]]="ST","",VALUE(MID(Table9_1[[#This Row],[Sample]],FIND("-",Table9_1[[#This Row],[Sample]])+1,LEN(Table9_1[[#This Row],[Sample]])))-0.5)</f>
        <v/>
      </c>
      <c r="F3182">
        <v>9.7694411879640491E-3</v>
      </c>
      <c r="G3182" s="30" t="s">
        <v>525</v>
      </c>
    </row>
    <row r="3183" spans="1:7" x14ac:dyDescent="0.35">
      <c r="A3183" s="30" t="s">
        <v>299</v>
      </c>
      <c r="B3183">
        <v>1</v>
      </c>
      <c r="C3183" t="s">
        <v>519</v>
      </c>
      <c r="D3183" t="s">
        <v>50</v>
      </c>
      <c r="E3183">
        <f>IF(Table9_1[[#This Row],[Sample]]="ST","",VALUE(MID(Table9_1[[#This Row],[Sample]],FIND("-",Table9_1[[#This Row],[Sample]])+1,LEN(Table9_1[[#This Row],[Sample]])))-0.5)</f>
        <v>0.5</v>
      </c>
      <c r="F3183">
        <v>1.7280110592707794E-2</v>
      </c>
      <c r="G3183" s="30" t="s">
        <v>526</v>
      </c>
    </row>
    <row r="3184" spans="1:7" x14ac:dyDescent="0.35">
      <c r="A3184" s="30" t="s">
        <v>299</v>
      </c>
      <c r="B3184">
        <v>1</v>
      </c>
      <c r="C3184" t="s">
        <v>519</v>
      </c>
      <c r="D3184" t="s">
        <v>66</v>
      </c>
      <c r="E3184">
        <f>IF(Table9_1[[#This Row],[Sample]]="ST","",VALUE(MID(Table9_1[[#This Row],[Sample]],FIND("-",Table9_1[[#This Row],[Sample]])+1,LEN(Table9_1[[#This Row],[Sample]])))-0.5)</f>
        <v>8.5</v>
      </c>
      <c r="F3184">
        <v>9.0645395213923147E-3</v>
      </c>
      <c r="G3184" s="30" t="s">
        <v>527</v>
      </c>
    </row>
    <row r="3185" spans="1:7" x14ac:dyDescent="0.35">
      <c r="A3185" s="30" t="s">
        <v>299</v>
      </c>
      <c r="B3185">
        <v>1</v>
      </c>
      <c r="C3185" t="s">
        <v>519</v>
      </c>
      <c r="D3185" t="s">
        <v>78</v>
      </c>
      <c r="E3185">
        <f>IF(Table9_1[[#This Row],[Sample]]="ST","",VALUE(MID(Table9_1[[#This Row],[Sample]],FIND("-",Table9_1[[#This Row],[Sample]])+1,LEN(Table9_1[[#This Row],[Sample]])))-0.5)</f>
        <v>14.5</v>
      </c>
      <c r="F3185">
        <v>1.8122508155128669E-2</v>
      </c>
      <c r="G3185" s="30" t="s">
        <v>528</v>
      </c>
    </row>
    <row r="3186" spans="1:7" x14ac:dyDescent="0.35">
      <c r="A3186" s="30" t="s">
        <v>299</v>
      </c>
      <c r="B3186">
        <v>1</v>
      </c>
      <c r="C3186" t="s">
        <v>519</v>
      </c>
      <c r="D3186" t="s">
        <v>80</v>
      </c>
      <c r="E3186">
        <f>IF(Table9_1[[#This Row],[Sample]]="ST","",VALUE(MID(Table9_1[[#This Row],[Sample]],FIND("-",Table9_1[[#This Row],[Sample]])+1,LEN(Table9_1[[#This Row],[Sample]])))-0.5)</f>
        <v>15.5</v>
      </c>
      <c r="F3186">
        <v>2.6091494172899635E-2</v>
      </c>
      <c r="G3186" s="30" t="s">
        <v>529</v>
      </c>
    </row>
    <row r="3187" spans="1:7" x14ac:dyDescent="0.35">
      <c r="A3187" s="30" t="s">
        <v>299</v>
      </c>
      <c r="B3187">
        <v>1</v>
      </c>
      <c r="C3187" t="s">
        <v>519</v>
      </c>
      <c r="D3187" t="s">
        <v>82</v>
      </c>
      <c r="E3187">
        <f>IF(Table9_1[[#This Row],[Sample]]="ST","",VALUE(MID(Table9_1[[#This Row],[Sample]],FIND("-",Table9_1[[#This Row],[Sample]])+1,LEN(Table9_1[[#This Row],[Sample]])))-0.5)</f>
        <v>16.5</v>
      </c>
      <c r="F3187">
        <v>1.9554165037152918E-2</v>
      </c>
      <c r="G3187" s="30" t="s">
        <v>530</v>
      </c>
    </row>
    <row r="3188" spans="1:7" x14ac:dyDescent="0.35">
      <c r="A3188" s="30" t="s">
        <v>299</v>
      </c>
      <c r="B3188">
        <v>1</v>
      </c>
      <c r="C3188" t="s">
        <v>519</v>
      </c>
      <c r="D3188" t="s">
        <v>84</v>
      </c>
      <c r="E3188">
        <f>IF(Table9_1[[#This Row],[Sample]]="ST","",VALUE(MID(Table9_1[[#This Row],[Sample]],FIND("-",Table9_1[[#This Row],[Sample]])+1,LEN(Table9_1[[#This Row],[Sample]])))-0.5)</f>
        <v>17.5</v>
      </c>
      <c r="F3188">
        <v>1.9504583577140626E-2</v>
      </c>
      <c r="G3188" s="30" t="s">
        <v>531</v>
      </c>
    </row>
    <row r="3189" spans="1:7" x14ac:dyDescent="0.35">
      <c r="A3189" s="30" t="s">
        <v>299</v>
      </c>
      <c r="B3189">
        <v>1</v>
      </c>
      <c r="C3189" t="s">
        <v>519</v>
      </c>
      <c r="D3189" t="s">
        <v>86</v>
      </c>
      <c r="E3189">
        <f>IF(Table9_1[[#This Row],[Sample]]="ST","",VALUE(MID(Table9_1[[#This Row],[Sample]],FIND("-",Table9_1[[#This Row],[Sample]])+1,LEN(Table9_1[[#This Row],[Sample]])))-0.5)</f>
        <v>18.5</v>
      </c>
      <c r="F3189">
        <v>2.6492405510420345E-2</v>
      </c>
      <c r="G3189" s="30" t="s">
        <v>532</v>
      </c>
    </row>
    <row r="3190" spans="1:7" x14ac:dyDescent="0.35">
      <c r="A3190" s="30" t="s">
        <v>299</v>
      </c>
      <c r="B3190">
        <v>1</v>
      </c>
      <c r="C3190" t="s">
        <v>519</v>
      </c>
      <c r="D3190" t="s">
        <v>88</v>
      </c>
      <c r="E3190">
        <f>IF(Table9_1[[#This Row],[Sample]]="ST","",VALUE(MID(Table9_1[[#This Row],[Sample]],FIND("-",Table9_1[[#This Row],[Sample]])+1,LEN(Table9_1[[#This Row],[Sample]])))-0.5)</f>
        <v>19.5</v>
      </c>
      <c r="F3190">
        <v>1.9561815336463222E-2</v>
      </c>
      <c r="G3190" s="30" t="s">
        <v>533</v>
      </c>
    </row>
    <row r="3191" spans="1:7" x14ac:dyDescent="0.35">
      <c r="A3191" s="30" t="s">
        <v>299</v>
      </c>
      <c r="B3191">
        <v>1</v>
      </c>
      <c r="C3191" t="s">
        <v>519</v>
      </c>
      <c r="D3191" t="s">
        <v>90</v>
      </c>
      <c r="E3191">
        <f>IF(Table9_1[[#This Row],[Sample]]="ST","",VALUE(MID(Table9_1[[#This Row],[Sample]],FIND("-",Table9_1[[#This Row],[Sample]])+1,LEN(Table9_1[[#This Row],[Sample]])))-0.5)</f>
        <v>20.5</v>
      </c>
      <c r="F3191">
        <v>2.8829521429944265E-2</v>
      </c>
      <c r="G3191" s="30" t="s">
        <v>534</v>
      </c>
    </row>
    <row r="3192" spans="1:7" x14ac:dyDescent="0.35">
      <c r="A3192" s="30" t="s">
        <v>299</v>
      </c>
      <c r="B3192">
        <v>1</v>
      </c>
      <c r="C3192" t="s">
        <v>519</v>
      </c>
      <c r="D3192" t="s">
        <v>92</v>
      </c>
      <c r="E3192">
        <f>IF(Table9_1[[#This Row],[Sample]]="ST","",VALUE(MID(Table9_1[[#This Row],[Sample]],FIND("-",Table9_1[[#This Row],[Sample]])+1,LEN(Table9_1[[#This Row],[Sample]])))-0.5)</f>
        <v>21.5</v>
      </c>
      <c r="F3192">
        <v>1.9357336430507164E-2</v>
      </c>
      <c r="G3192" s="30" t="s">
        <v>535</v>
      </c>
    </row>
    <row r="3193" spans="1:7" x14ac:dyDescent="0.35">
      <c r="A3193" s="30" t="s">
        <v>299</v>
      </c>
      <c r="B3193">
        <v>1</v>
      </c>
      <c r="C3193" t="s">
        <v>519</v>
      </c>
      <c r="D3193" t="s">
        <v>96</v>
      </c>
      <c r="E3193">
        <f>IF(Table9_1[[#This Row],[Sample]]="ST","",VALUE(MID(Table9_1[[#This Row],[Sample]],FIND("-",Table9_1[[#This Row],[Sample]])+1,LEN(Table9_1[[#This Row],[Sample]])))-0.5)</f>
        <v>23.5</v>
      </c>
      <c r="F3193">
        <v>2.9568302779420463E-2</v>
      </c>
      <c r="G3193" s="30" t="s">
        <v>536</v>
      </c>
    </row>
    <row r="3194" spans="1:7" x14ac:dyDescent="0.35">
      <c r="A3194" s="30" t="s">
        <v>299</v>
      </c>
      <c r="B3194">
        <v>2</v>
      </c>
      <c r="C3194" t="s">
        <v>589</v>
      </c>
      <c r="D3194" t="s">
        <v>588</v>
      </c>
      <c r="E3194" t="str">
        <f>IF(Table9_1[[#This Row],[Sample]]="ST","",VALUE(MID(Table9_1[[#This Row],[Sample]],FIND("-",Table9_1[[#This Row],[Sample]])+1,LEN(Table9_1[[#This Row],[Sample]])))-0.5)</f>
        <v/>
      </c>
      <c r="F3194">
        <v>0.45916373583431025</v>
      </c>
      <c r="G3194" s="30" t="s">
        <v>537</v>
      </c>
    </row>
    <row r="3195" spans="1:7" x14ac:dyDescent="0.35">
      <c r="A3195" s="30" t="s">
        <v>299</v>
      </c>
      <c r="B3195">
        <v>2</v>
      </c>
      <c r="C3195" t="s">
        <v>589</v>
      </c>
      <c r="D3195" t="s">
        <v>50</v>
      </c>
      <c r="E3195">
        <f>IF(Table9_1[[#This Row],[Sample]]="ST","",VALUE(MID(Table9_1[[#This Row],[Sample]],FIND("-",Table9_1[[#This Row],[Sample]])+1,LEN(Table9_1[[#This Row],[Sample]])))-0.5)</f>
        <v>0.5</v>
      </c>
      <c r="F3195">
        <v>0.12096077414895455</v>
      </c>
      <c r="G3195" s="30" t="s">
        <v>538</v>
      </c>
    </row>
    <row r="3196" spans="1:7" x14ac:dyDescent="0.35">
      <c r="A3196" s="30" t="s">
        <v>299</v>
      </c>
      <c r="B3196">
        <v>2</v>
      </c>
      <c r="C3196" t="s">
        <v>589</v>
      </c>
      <c r="D3196" t="s">
        <v>66</v>
      </c>
      <c r="E3196">
        <f>IF(Table9_1[[#This Row],[Sample]]="ST","",VALUE(MID(Table9_1[[#This Row],[Sample]],FIND("-",Table9_1[[#This Row],[Sample]])+1,LEN(Table9_1[[#This Row],[Sample]])))-0.5)</f>
        <v>8.5</v>
      </c>
      <c r="F3196">
        <v>9.0645395213923133E-2</v>
      </c>
      <c r="G3196" s="30" t="s">
        <v>539</v>
      </c>
    </row>
    <row r="3197" spans="1:7" x14ac:dyDescent="0.35">
      <c r="A3197" s="30" t="s">
        <v>299</v>
      </c>
      <c r="B3197">
        <v>2</v>
      </c>
      <c r="C3197" t="s">
        <v>589</v>
      </c>
      <c r="D3197" t="s">
        <v>78</v>
      </c>
      <c r="E3197">
        <f>IF(Table9_1[[#This Row],[Sample]]="ST","",VALUE(MID(Table9_1[[#This Row],[Sample]],FIND("-",Table9_1[[#This Row],[Sample]])+1,LEN(Table9_1[[#This Row],[Sample]])))-0.5)</f>
        <v>14.5</v>
      </c>
      <c r="F3197">
        <v>5.4367524465386015E-2</v>
      </c>
      <c r="G3197" s="30" t="s">
        <v>540</v>
      </c>
    </row>
    <row r="3198" spans="1:7" x14ac:dyDescent="0.35">
      <c r="A3198" s="30" t="s">
        <v>299</v>
      </c>
      <c r="B3198">
        <v>2</v>
      </c>
      <c r="C3198" t="s">
        <v>589</v>
      </c>
      <c r="D3198" t="s">
        <v>80</v>
      </c>
      <c r="E3198">
        <f>IF(Table9_1[[#This Row],[Sample]]="ST","",VALUE(MID(Table9_1[[#This Row],[Sample]],FIND("-",Table9_1[[#This Row],[Sample]])+1,LEN(Table9_1[[#This Row],[Sample]])))-0.5)</f>
        <v>15.5</v>
      </c>
      <c r="F3198">
        <v>5.2182988345799271E-2</v>
      </c>
      <c r="G3198" s="30" t="s">
        <v>541</v>
      </c>
    </row>
    <row r="3199" spans="1:7" x14ac:dyDescent="0.35">
      <c r="A3199" s="30" t="s">
        <v>299</v>
      </c>
      <c r="B3199">
        <v>2</v>
      </c>
      <c r="C3199" t="s">
        <v>589</v>
      </c>
      <c r="D3199" t="s">
        <v>82</v>
      </c>
      <c r="E3199">
        <f>IF(Table9_1[[#This Row],[Sample]]="ST","",VALUE(MID(Table9_1[[#This Row],[Sample]],FIND("-",Table9_1[[#This Row],[Sample]])+1,LEN(Table9_1[[#This Row],[Sample]])))-0.5)</f>
        <v>16.5</v>
      </c>
      <c r="F3199">
        <v>5.8662495111458747E-2</v>
      </c>
      <c r="G3199" s="30" t="s">
        <v>542</v>
      </c>
    </row>
    <row r="3200" spans="1:7" x14ac:dyDescent="0.35">
      <c r="A3200" s="30" t="s">
        <v>299</v>
      </c>
      <c r="B3200">
        <v>2</v>
      </c>
      <c r="C3200" t="s">
        <v>589</v>
      </c>
      <c r="D3200" t="s">
        <v>84</v>
      </c>
      <c r="E3200">
        <f>IF(Table9_1[[#This Row],[Sample]]="ST","",VALUE(MID(Table9_1[[#This Row],[Sample]],FIND("-",Table9_1[[#This Row],[Sample]])+1,LEN(Table9_1[[#This Row],[Sample]])))-0.5)</f>
        <v>17.5</v>
      </c>
      <c r="F3200">
        <v>3.9009167154281252E-2</v>
      </c>
      <c r="G3200" s="30" t="s">
        <v>543</v>
      </c>
    </row>
    <row r="3201" spans="1:7" x14ac:dyDescent="0.35">
      <c r="A3201" s="30" t="s">
        <v>299</v>
      </c>
      <c r="B3201">
        <v>2</v>
      </c>
      <c r="C3201" t="s">
        <v>589</v>
      </c>
      <c r="D3201" t="s">
        <v>86</v>
      </c>
      <c r="E3201">
        <f>IF(Table9_1[[#This Row],[Sample]]="ST","",VALUE(MID(Table9_1[[#This Row],[Sample]],FIND("-",Table9_1[[#This Row],[Sample]])+1,LEN(Table9_1[[#This Row],[Sample]])))-0.5)</f>
        <v>18.5</v>
      </c>
      <c r="F3201">
        <v>4.4154009184033907E-2</v>
      </c>
      <c r="G3201" s="30" t="s">
        <v>544</v>
      </c>
    </row>
    <row r="3202" spans="1:7" x14ac:dyDescent="0.35">
      <c r="A3202" s="30" t="s">
        <v>299</v>
      </c>
      <c r="B3202">
        <v>2</v>
      </c>
      <c r="C3202" t="s">
        <v>589</v>
      </c>
      <c r="D3202" t="s">
        <v>88</v>
      </c>
      <c r="E3202">
        <f>IF(Table9_1[[#This Row],[Sample]]="ST","",VALUE(MID(Table9_1[[#This Row],[Sample]],FIND("-",Table9_1[[#This Row],[Sample]])+1,LEN(Table9_1[[#This Row],[Sample]])))-0.5)</f>
        <v>19.5</v>
      </c>
      <c r="F3202">
        <v>3.9123630672926443E-2</v>
      </c>
      <c r="G3202" s="30" t="s">
        <v>545</v>
      </c>
    </row>
    <row r="3203" spans="1:7" x14ac:dyDescent="0.35">
      <c r="A3203" s="30" t="s">
        <v>299</v>
      </c>
      <c r="B3203">
        <v>2</v>
      </c>
      <c r="C3203" t="s">
        <v>589</v>
      </c>
      <c r="D3203" t="s">
        <v>90</v>
      </c>
      <c r="E3203">
        <f>IF(Table9_1[[#This Row],[Sample]]="ST","",VALUE(MID(Table9_1[[#This Row],[Sample]],FIND("-",Table9_1[[#This Row],[Sample]])+1,LEN(Table9_1[[#This Row],[Sample]])))-0.5)</f>
        <v>20.5</v>
      </c>
      <c r="F3203">
        <v>3.8439361906592355E-2</v>
      </c>
      <c r="G3203" s="30" t="s">
        <v>546</v>
      </c>
    </row>
    <row r="3204" spans="1:7" x14ac:dyDescent="0.35">
      <c r="A3204" s="30" t="s">
        <v>299</v>
      </c>
      <c r="B3204">
        <v>2</v>
      </c>
      <c r="C3204" t="s">
        <v>589</v>
      </c>
      <c r="D3204" t="s">
        <v>92</v>
      </c>
      <c r="E3204">
        <f>IF(Table9_1[[#This Row],[Sample]]="ST","",VALUE(MID(Table9_1[[#This Row],[Sample]],FIND("-",Table9_1[[#This Row],[Sample]])+1,LEN(Table9_1[[#This Row],[Sample]])))-0.5)</f>
        <v>21.5</v>
      </c>
      <c r="F3204">
        <v>4.8393341076267908E-2</v>
      </c>
      <c r="G3204" s="30" t="s">
        <v>547</v>
      </c>
    </row>
    <row r="3205" spans="1:7" x14ac:dyDescent="0.35">
      <c r="A3205" s="30" t="s">
        <v>299</v>
      </c>
      <c r="B3205">
        <v>2</v>
      </c>
      <c r="C3205" t="s">
        <v>589</v>
      </c>
      <c r="D3205" t="s">
        <v>96</v>
      </c>
      <c r="E3205">
        <f>IF(Table9_1[[#This Row],[Sample]]="ST","",VALUE(MID(Table9_1[[#This Row],[Sample]],FIND("-",Table9_1[[#This Row],[Sample]])+1,LEN(Table9_1[[#This Row],[Sample]])))-0.5)</f>
        <v>23.5</v>
      </c>
      <c r="F3205">
        <v>4.9280504632367439E-2</v>
      </c>
      <c r="G3205" s="30" t="s">
        <v>548</v>
      </c>
    </row>
    <row r="3206" spans="1:7" x14ac:dyDescent="0.35">
      <c r="A3206" s="30" t="s">
        <v>299</v>
      </c>
      <c r="B3206">
        <v>3</v>
      </c>
      <c r="C3206" t="s">
        <v>590</v>
      </c>
      <c r="D3206" t="s">
        <v>588</v>
      </c>
      <c r="E3206" t="str">
        <f>IF(Table9_1[[#This Row],[Sample]]="ST","",VALUE(MID(Table9_1[[#This Row],[Sample]],FIND("-",Table9_1[[#This Row],[Sample]])+1,LEN(Table9_1[[#This Row],[Sample]])))-0.5)</f>
        <v/>
      </c>
      <c r="F3206">
        <v>0.14654161781946073</v>
      </c>
      <c r="G3206" s="30" t="s">
        <v>549</v>
      </c>
    </row>
    <row r="3207" spans="1:7" x14ac:dyDescent="0.35">
      <c r="A3207" s="30" t="s">
        <v>299</v>
      </c>
      <c r="B3207">
        <v>3</v>
      </c>
      <c r="C3207" t="s">
        <v>590</v>
      </c>
      <c r="D3207" t="s">
        <v>50</v>
      </c>
      <c r="E3207">
        <f>IF(Table9_1[[#This Row],[Sample]]="ST","",VALUE(MID(Table9_1[[#This Row],[Sample]],FIND("-",Table9_1[[#This Row],[Sample]])+1,LEN(Table9_1[[#This Row],[Sample]])))-0.5)</f>
        <v>0.5</v>
      </c>
      <c r="F3207">
        <v>0.12096077414895455</v>
      </c>
      <c r="G3207" s="30" t="s">
        <v>550</v>
      </c>
    </row>
    <row r="3208" spans="1:7" x14ac:dyDescent="0.35">
      <c r="A3208" s="30" t="s">
        <v>299</v>
      </c>
      <c r="B3208">
        <v>3</v>
      </c>
      <c r="C3208" t="s">
        <v>590</v>
      </c>
      <c r="D3208" t="s">
        <v>66</v>
      </c>
      <c r="E3208">
        <f>IF(Table9_1[[#This Row],[Sample]]="ST","",VALUE(MID(Table9_1[[#This Row],[Sample]],FIND("-",Table9_1[[#This Row],[Sample]])+1,LEN(Table9_1[[#This Row],[Sample]])))-0.5)</f>
        <v>8.5</v>
      </c>
      <c r="F3208">
        <v>5.4387237128353881E-2</v>
      </c>
      <c r="G3208" s="30" t="s">
        <v>551</v>
      </c>
    </row>
    <row r="3209" spans="1:7" x14ac:dyDescent="0.35">
      <c r="A3209" s="30" t="s">
        <v>299</v>
      </c>
      <c r="B3209">
        <v>3</v>
      </c>
      <c r="C3209" t="s">
        <v>590</v>
      </c>
      <c r="D3209" t="s">
        <v>78</v>
      </c>
      <c r="E3209">
        <f>IF(Table9_1[[#This Row],[Sample]]="ST","",VALUE(MID(Table9_1[[#This Row],[Sample]],FIND("-",Table9_1[[#This Row],[Sample]])+1,LEN(Table9_1[[#This Row],[Sample]])))-0.5)</f>
        <v>14.5</v>
      </c>
      <c r="F3209">
        <v>1.8122508155128669E-2</v>
      </c>
      <c r="G3209" s="30" t="s">
        <v>552</v>
      </c>
    </row>
    <row r="3210" spans="1:7" x14ac:dyDescent="0.35">
      <c r="A3210" s="30" t="s">
        <v>299</v>
      </c>
      <c r="B3210">
        <v>3</v>
      </c>
      <c r="C3210" t="s">
        <v>590</v>
      </c>
      <c r="D3210" t="s">
        <v>80</v>
      </c>
      <c r="E3210">
        <f>IF(Table9_1[[#This Row],[Sample]]="ST","",VALUE(MID(Table9_1[[#This Row],[Sample]],FIND("-",Table9_1[[#This Row],[Sample]])+1,LEN(Table9_1[[#This Row],[Sample]])))-0.5)</f>
        <v>15.5</v>
      </c>
      <c r="F3210">
        <v>2.6091494172899635E-2</v>
      </c>
      <c r="G3210" s="30" t="s">
        <v>553</v>
      </c>
    </row>
    <row r="3211" spans="1:7" x14ac:dyDescent="0.35">
      <c r="A3211" s="30" t="s">
        <v>299</v>
      </c>
      <c r="B3211">
        <v>3</v>
      </c>
      <c r="C3211" t="s">
        <v>590</v>
      </c>
      <c r="D3211" t="s">
        <v>82</v>
      </c>
      <c r="E3211">
        <f>IF(Table9_1[[#This Row],[Sample]]="ST","",VALUE(MID(Table9_1[[#This Row],[Sample]],FIND("-",Table9_1[[#This Row],[Sample]])+1,LEN(Table9_1[[#This Row],[Sample]])))-0.5)</f>
        <v>16.5</v>
      </c>
      <c r="F3211">
        <v>1.9554165037152918E-2</v>
      </c>
      <c r="G3211" s="30" t="s">
        <v>554</v>
      </c>
    </row>
    <row r="3212" spans="1:7" x14ac:dyDescent="0.35">
      <c r="A3212" s="30" t="s">
        <v>299</v>
      </c>
      <c r="B3212">
        <v>3</v>
      </c>
      <c r="C3212" t="s">
        <v>590</v>
      </c>
      <c r="D3212" t="s">
        <v>84</v>
      </c>
      <c r="E3212">
        <f>IF(Table9_1[[#This Row],[Sample]]="ST","",VALUE(MID(Table9_1[[#This Row],[Sample]],FIND("-",Table9_1[[#This Row],[Sample]])+1,LEN(Table9_1[[#This Row],[Sample]])))-0.5)</f>
        <v>17.5</v>
      </c>
      <c r="F3212">
        <v>1.9504583577140626E-2</v>
      </c>
      <c r="G3212" s="30" t="s">
        <v>555</v>
      </c>
    </row>
    <row r="3213" spans="1:7" x14ac:dyDescent="0.35">
      <c r="A3213" s="30" t="s">
        <v>299</v>
      </c>
      <c r="B3213">
        <v>3</v>
      </c>
      <c r="C3213" t="s">
        <v>590</v>
      </c>
      <c r="D3213" t="s">
        <v>86</v>
      </c>
      <c r="E3213">
        <f>IF(Table9_1[[#This Row],[Sample]]="ST","",VALUE(MID(Table9_1[[#This Row],[Sample]],FIND("-",Table9_1[[#This Row],[Sample]])+1,LEN(Table9_1[[#This Row],[Sample]])))-0.5)</f>
        <v>18.5</v>
      </c>
      <c r="F3213">
        <v>2.6492405510420345E-2</v>
      </c>
      <c r="G3213" s="30" t="s">
        <v>556</v>
      </c>
    </row>
    <row r="3214" spans="1:7" x14ac:dyDescent="0.35">
      <c r="A3214" s="30" t="s">
        <v>299</v>
      </c>
      <c r="B3214">
        <v>3</v>
      </c>
      <c r="C3214" t="s">
        <v>590</v>
      </c>
      <c r="D3214" t="s">
        <v>88</v>
      </c>
      <c r="E3214">
        <f>IF(Table9_1[[#This Row],[Sample]]="ST","",VALUE(MID(Table9_1[[#This Row],[Sample]],FIND("-",Table9_1[[#This Row],[Sample]])+1,LEN(Table9_1[[#This Row],[Sample]])))-0.5)</f>
        <v>19.5</v>
      </c>
      <c r="F3214">
        <v>1.9561815336463222E-2</v>
      </c>
      <c r="G3214" s="30" t="s">
        <v>557</v>
      </c>
    </row>
    <row r="3215" spans="1:7" x14ac:dyDescent="0.35">
      <c r="A3215" s="30" t="s">
        <v>299</v>
      </c>
      <c r="B3215">
        <v>3</v>
      </c>
      <c r="C3215" t="s">
        <v>590</v>
      </c>
      <c r="D3215" t="s">
        <v>90</v>
      </c>
      <c r="E3215">
        <f>IF(Table9_1[[#This Row],[Sample]]="ST","",VALUE(MID(Table9_1[[#This Row],[Sample]],FIND("-",Table9_1[[#This Row],[Sample]])+1,LEN(Table9_1[[#This Row],[Sample]])))-0.5)</f>
        <v>20.5</v>
      </c>
      <c r="F3215">
        <v>2.8829521429944265E-2</v>
      </c>
      <c r="G3215" s="30" t="s">
        <v>558</v>
      </c>
    </row>
    <row r="3216" spans="1:7" x14ac:dyDescent="0.35">
      <c r="A3216" s="30" t="s">
        <v>299</v>
      </c>
      <c r="B3216">
        <v>3</v>
      </c>
      <c r="C3216" t="s">
        <v>590</v>
      </c>
      <c r="D3216" t="s">
        <v>92</v>
      </c>
      <c r="E3216">
        <f>IF(Table9_1[[#This Row],[Sample]]="ST","",VALUE(MID(Table9_1[[#This Row],[Sample]],FIND("-",Table9_1[[#This Row],[Sample]])+1,LEN(Table9_1[[#This Row],[Sample]])))-0.5)</f>
        <v>21.5</v>
      </c>
      <c r="F3216">
        <v>1.9357336430507164E-2</v>
      </c>
      <c r="G3216" s="30" t="s">
        <v>559</v>
      </c>
    </row>
    <row r="3217" spans="1:7" x14ac:dyDescent="0.35">
      <c r="A3217" s="30" t="s">
        <v>299</v>
      </c>
      <c r="B3217">
        <v>3</v>
      </c>
      <c r="C3217" t="s">
        <v>590</v>
      </c>
      <c r="D3217" t="s">
        <v>96</v>
      </c>
      <c r="E3217">
        <f>IF(Table9_1[[#This Row],[Sample]]="ST","",VALUE(MID(Table9_1[[#This Row],[Sample]],FIND("-",Table9_1[[#This Row],[Sample]])+1,LEN(Table9_1[[#This Row],[Sample]])))-0.5)</f>
        <v>23.5</v>
      </c>
      <c r="F3217">
        <v>2.9568302779420463E-2</v>
      </c>
      <c r="G3217" s="30" t="s">
        <v>560</v>
      </c>
    </row>
    <row r="3218" spans="1:7" x14ac:dyDescent="0.35">
      <c r="A3218" s="30" t="s">
        <v>299</v>
      </c>
      <c r="B3218">
        <v>4</v>
      </c>
      <c r="C3218" t="s">
        <v>607</v>
      </c>
      <c r="D3218" t="s">
        <v>588</v>
      </c>
      <c r="E3218" t="str">
        <f>IF(Table9_1[[#This Row],[Sample]]="ST","",VALUE(MID(Table9_1[[#This Row],[Sample]],FIND("-",Table9_1[[#This Row],[Sample]])+1,LEN(Table9_1[[#This Row],[Sample]])))-0.5)</f>
        <v/>
      </c>
      <c r="F3218">
        <v>0.27354435326299337</v>
      </c>
      <c r="G3218" s="30" t="s">
        <v>561</v>
      </c>
    </row>
    <row r="3219" spans="1:7" x14ac:dyDescent="0.35">
      <c r="A3219" s="30" t="s">
        <v>299</v>
      </c>
      <c r="B3219">
        <v>4</v>
      </c>
      <c r="C3219" t="s">
        <v>607</v>
      </c>
      <c r="D3219" t="s">
        <v>50</v>
      </c>
      <c r="E3219">
        <f>IF(Table9_1[[#This Row],[Sample]]="ST","",VALUE(MID(Table9_1[[#This Row],[Sample]],FIND("-",Table9_1[[#This Row],[Sample]])+1,LEN(Table9_1[[#This Row],[Sample]])))-0.5)</f>
        <v>0.5</v>
      </c>
      <c r="F3219">
        <v>0.3196820459650942</v>
      </c>
      <c r="G3219" s="30" t="s">
        <v>562</v>
      </c>
    </row>
    <row r="3220" spans="1:7" x14ac:dyDescent="0.35">
      <c r="A3220" s="30" t="s">
        <v>299</v>
      </c>
      <c r="B3220">
        <v>4</v>
      </c>
      <c r="C3220" t="s">
        <v>607</v>
      </c>
      <c r="D3220" t="s">
        <v>66</v>
      </c>
      <c r="E3220">
        <f>IF(Table9_1[[#This Row],[Sample]]="ST","",VALUE(MID(Table9_1[[#This Row],[Sample]],FIND("-",Table9_1[[#This Row],[Sample]])+1,LEN(Table9_1[[#This Row],[Sample]])))-0.5)</f>
        <v>8.5</v>
      </c>
      <c r="F3220">
        <v>0.26287164612037711</v>
      </c>
      <c r="G3220" s="30" t="s">
        <v>563</v>
      </c>
    </row>
    <row r="3221" spans="1:7" x14ac:dyDescent="0.35">
      <c r="A3221" s="30" t="s">
        <v>299</v>
      </c>
      <c r="B3221">
        <v>4</v>
      </c>
      <c r="C3221" t="s">
        <v>607</v>
      </c>
      <c r="D3221" t="s">
        <v>78</v>
      </c>
      <c r="E3221">
        <f>IF(Table9_1[[#This Row],[Sample]]="ST","",VALUE(MID(Table9_1[[#This Row],[Sample]],FIND("-",Table9_1[[#This Row],[Sample]])+1,LEN(Table9_1[[#This Row],[Sample]])))-0.5)</f>
        <v>14.5</v>
      </c>
      <c r="F3221">
        <v>0.26277636824936573</v>
      </c>
      <c r="G3221" s="30" t="s">
        <v>564</v>
      </c>
    </row>
    <row r="3222" spans="1:7" x14ac:dyDescent="0.35">
      <c r="A3222" s="30" t="s">
        <v>299</v>
      </c>
      <c r="B3222">
        <v>4</v>
      </c>
      <c r="C3222" t="s">
        <v>607</v>
      </c>
      <c r="D3222" t="s">
        <v>80</v>
      </c>
      <c r="E3222">
        <f>IF(Table9_1[[#This Row],[Sample]]="ST","",VALUE(MID(Table9_1[[#This Row],[Sample]],FIND("-",Table9_1[[#This Row],[Sample]])+1,LEN(Table9_1[[#This Row],[Sample]])))-0.5)</f>
        <v>15.5</v>
      </c>
      <c r="F3222">
        <v>0.22612628283179687</v>
      </c>
      <c r="G3222" s="30" t="s">
        <v>565</v>
      </c>
    </row>
    <row r="3223" spans="1:7" x14ac:dyDescent="0.35">
      <c r="A3223" s="30" t="s">
        <v>299</v>
      </c>
      <c r="B3223">
        <v>4</v>
      </c>
      <c r="C3223" t="s">
        <v>607</v>
      </c>
      <c r="D3223" t="s">
        <v>82</v>
      </c>
      <c r="E3223">
        <f>IF(Table9_1[[#This Row],[Sample]]="ST","",VALUE(MID(Table9_1[[#This Row],[Sample]],FIND("-",Table9_1[[#This Row],[Sample]])+1,LEN(Table9_1[[#This Row],[Sample]])))-0.5)</f>
        <v>16.5</v>
      </c>
      <c r="F3223">
        <v>0.22487289792725848</v>
      </c>
      <c r="G3223" s="30" t="s">
        <v>566</v>
      </c>
    </row>
    <row r="3224" spans="1:7" x14ac:dyDescent="0.35">
      <c r="A3224" s="30" t="s">
        <v>299</v>
      </c>
      <c r="B3224">
        <v>4</v>
      </c>
      <c r="C3224" t="s">
        <v>607</v>
      </c>
      <c r="D3224" t="s">
        <v>84</v>
      </c>
      <c r="E3224">
        <f>IF(Table9_1[[#This Row],[Sample]]="ST","",VALUE(MID(Table9_1[[#This Row],[Sample]],FIND("-",Table9_1[[#This Row],[Sample]])+1,LEN(Table9_1[[#This Row],[Sample]])))-0.5)</f>
        <v>17.5</v>
      </c>
      <c r="F3224">
        <v>0.25355958650282817</v>
      </c>
      <c r="G3224" s="30" t="s">
        <v>567</v>
      </c>
    </row>
    <row r="3225" spans="1:7" x14ac:dyDescent="0.35">
      <c r="A3225" s="30" t="s">
        <v>299</v>
      </c>
      <c r="B3225">
        <v>4</v>
      </c>
      <c r="C3225" t="s">
        <v>607</v>
      </c>
      <c r="D3225" t="s">
        <v>86</v>
      </c>
      <c r="E3225">
        <f>IF(Table9_1[[#This Row],[Sample]]="ST","",VALUE(MID(Table9_1[[#This Row],[Sample]],FIND("-",Table9_1[[#This Row],[Sample]])+1,LEN(Table9_1[[#This Row],[Sample]])))-0.5)</f>
        <v>18.5</v>
      </c>
      <c r="F3225">
        <v>0.22077004592016955</v>
      </c>
      <c r="G3225" s="30" t="s">
        <v>568</v>
      </c>
    </row>
    <row r="3226" spans="1:7" x14ac:dyDescent="0.35">
      <c r="A3226" s="30" t="s">
        <v>299</v>
      </c>
      <c r="B3226">
        <v>4</v>
      </c>
      <c r="C3226" t="s">
        <v>607</v>
      </c>
      <c r="D3226" t="s">
        <v>88</v>
      </c>
      <c r="E3226">
        <f>IF(Table9_1[[#This Row],[Sample]]="ST","",VALUE(MID(Table9_1[[#This Row],[Sample]],FIND("-",Table9_1[[#This Row],[Sample]])+1,LEN(Table9_1[[#This Row],[Sample]])))-0.5)</f>
        <v>19.5</v>
      </c>
      <c r="F3226">
        <v>0.21517996870109546</v>
      </c>
      <c r="G3226" s="30" t="s">
        <v>569</v>
      </c>
    </row>
    <row r="3227" spans="1:7" x14ac:dyDescent="0.35">
      <c r="A3227" s="30" t="s">
        <v>299</v>
      </c>
      <c r="B3227">
        <v>4</v>
      </c>
      <c r="C3227" t="s">
        <v>607</v>
      </c>
      <c r="D3227" t="s">
        <v>90</v>
      </c>
      <c r="E3227">
        <f>IF(Table9_1[[#This Row],[Sample]]="ST","",VALUE(MID(Table9_1[[#This Row],[Sample]],FIND("-",Table9_1[[#This Row],[Sample]])+1,LEN(Table9_1[[#This Row],[Sample]])))-0.5)</f>
        <v>20.5</v>
      </c>
      <c r="F3227">
        <v>0.23063617143955412</v>
      </c>
      <c r="G3227" s="30" t="s">
        <v>570</v>
      </c>
    </row>
    <row r="3228" spans="1:7" x14ac:dyDescent="0.35">
      <c r="A3228" s="30" t="s">
        <v>299</v>
      </c>
      <c r="B3228">
        <v>4</v>
      </c>
      <c r="C3228" t="s">
        <v>607</v>
      </c>
      <c r="D3228" t="s">
        <v>92</v>
      </c>
      <c r="E3228">
        <f>IF(Table9_1[[#This Row],[Sample]]="ST","",VALUE(MID(Table9_1[[#This Row],[Sample]],FIND("-",Table9_1[[#This Row],[Sample]])+1,LEN(Table9_1[[#This Row],[Sample]])))-0.5)</f>
        <v>21.5</v>
      </c>
      <c r="F3228">
        <v>0.24196670538133955</v>
      </c>
      <c r="G3228" s="30" t="s">
        <v>571</v>
      </c>
    </row>
    <row r="3229" spans="1:7" x14ac:dyDescent="0.35">
      <c r="A3229" s="30" t="s">
        <v>299</v>
      </c>
      <c r="B3229">
        <v>4</v>
      </c>
      <c r="C3229" t="s">
        <v>607</v>
      </c>
      <c r="D3229" t="s">
        <v>96</v>
      </c>
      <c r="E3229">
        <f>IF(Table9_1[[#This Row],[Sample]]="ST","",VALUE(MID(Table9_1[[#This Row],[Sample]],FIND("-",Table9_1[[#This Row],[Sample]])+1,LEN(Table9_1[[#This Row],[Sample]])))-0.5)</f>
        <v>23.5</v>
      </c>
      <c r="F3229">
        <v>0.25625862408831068</v>
      </c>
      <c r="G3229" s="30" t="s">
        <v>572</v>
      </c>
    </row>
    <row r="3230" spans="1:7" x14ac:dyDescent="0.35">
      <c r="A3230" s="30" t="s">
        <v>299</v>
      </c>
      <c r="B3230">
        <v>5</v>
      </c>
      <c r="C3230" t="s">
        <v>608</v>
      </c>
      <c r="D3230" t="s">
        <v>633</v>
      </c>
      <c r="E3230" t="e">
        <f>IF(Table9_1[[#This Row],[Sample]]="ST","",VALUE(MID(Table9_1[[#This Row],[Sample]],FIND("-",Table9_1[[#This Row],[Sample]])+1,LEN(Table9_1[[#This Row],[Sample]])))-0.5)</f>
        <v>#VALUE!</v>
      </c>
      <c r="F3230">
        <v>1.34</v>
      </c>
      <c r="G3230" s="30" t="s">
        <v>596</v>
      </c>
    </row>
    <row r="3231" spans="1:7" x14ac:dyDescent="0.35">
      <c r="A3231" s="30" t="s">
        <v>299</v>
      </c>
      <c r="B3231">
        <v>5</v>
      </c>
      <c r="C3231" t="s">
        <v>608</v>
      </c>
      <c r="D3231" t="s">
        <v>50</v>
      </c>
      <c r="E3231">
        <f>IF(Table9_1[[#This Row],[Sample]]="ST","",VALUE(MID(Table9_1[[#This Row],[Sample]],FIND("-",Table9_1[[#This Row],[Sample]])+1,LEN(Table9_1[[#This Row],[Sample]])))-0.5)</f>
        <v>0.5</v>
      </c>
      <c r="F3231">
        <v>1.1904761904761905</v>
      </c>
      <c r="G3231" s="30" t="s">
        <v>595</v>
      </c>
    </row>
    <row r="3232" spans="1:7" x14ac:dyDescent="0.35">
      <c r="A3232" s="30" t="s">
        <v>299</v>
      </c>
      <c r="B3232">
        <v>5</v>
      </c>
      <c r="C3232" t="s">
        <v>608</v>
      </c>
      <c r="D3232" s="5" t="s">
        <v>66</v>
      </c>
      <c r="E3232">
        <f>IF(Table9_1[[#This Row],[Sample]]="ST","",VALUE(MID(Table9_1[[#This Row],[Sample]],FIND("-",Table9_1[[#This Row],[Sample]])+1,LEN(Table9_1[[#This Row],[Sample]])))-0.5)</f>
        <v>8.5</v>
      </c>
      <c r="F3232">
        <v>0.70422535211267612</v>
      </c>
      <c r="G3232" s="30" t="s">
        <v>597</v>
      </c>
    </row>
    <row r="3233" spans="1:7" x14ac:dyDescent="0.35">
      <c r="A3233" s="30" t="s">
        <v>299</v>
      </c>
      <c r="B3233">
        <v>5</v>
      </c>
      <c r="C3233" t="s">
        <v>608</v>
      </c>
      <c r="D3233" t="s">
        <v>78</v>
      </c>
      <c r="E3233">
        <f>IF(Table9_1[[#This Row],[Sample]]="ST","",VALUE(MID(Table9_1[[#This Row],[Sample]],FIND("-",Table9_1[[#This Row],[Sample]])+1,LEN(Table9_1[[#This Row],[Sample]])))-0.5)</f>
        <v>14.5</v>
      </c>
      <c r="F3233">
        <v>0.42253521126760563</v>
      </c>
      <c r="G3233" s="30" t="s">
        <v>598</v>
      </c>
    </row>
    <row r="3234" spans="1:7" x14ac:dyDescent="0.35">
      <c r="A3234" s="30" t="s">
        <v>299</v>
      </c>
      <c r="B3234">
        <v>5</v>
      </c>
      <c r="C3234" t="s">
        <v>608</v>
      </c>
      <c r="D3234" t="s">
        <v>80</v>
      </c>
      <c r="E3234">
        <f>IF(Table9_1[[#This Row],[Sample]]="ST","",VALUE(MID(Table9_1[[#This Row],[Sample]],FIND("-",Table9_1[[#This Row],[Sample]])+1,LEN(Table9_1[[#This Row],[Sample]])))-0.5)</f>
        <v>15.5</v>
      </c>
      <c r="F3234">
        <v>0.50403225806451613</v>
      </c>
      <c r="G3234" s="30" t="s">
        <v>599</v>
      </c>
    </row>
    <row r="3235" spans="1:7" x14ac:dyDescent="0.35">
      <c r="A3235" s="30" t="s">
        <v>299</v>
      </c>
      <c r="B3235">
        <v>5</v>
      </c>
      <c r="C3235" t="s">
        <v>608</v>
      </c>
      <c r="D3235" t="s">
        <v>82</v>
      </c>
      <c r="E3235">
        <f>IF(Table9_1[[#This Row],[Sample]]="ST","",VALUE(MID(Table9_1[[#This Row],[Sample]],FIND("-",Table9_1[[#This Row],[Sample]])+1,LEN(Table9_1[[#This Row],[Sample]])))-0.5)</f>
        <v>16.5</v>
      </c>
      <c r="F3235">
        <v>0.45816733067729082</v>
      </c>
      <c r="G3235" s="30" t="s">
        <v>600</v>
      </c>
    </row>
    <row r="3236" spans="1:7" x14ac:dyDescent="0.35">
      <c r="A3236" s="30" t="s">
        <v>299</v>
      </c>
      <c r="B3236">
        <v>5</v>
      </c>
      <c r="C3236" t="s">
        <v>608</v>
      </c>
      <c r="D3236" t="s">
        <v>84</v>
      </c>
      <c r="E3236">
        <f>IF(Table9_1[[#This Row],[Sample]]="ST","",VALUE(MID(Table9_1[[#This Row],[Sample]],FIND("-",Table9_1[[#This Row],[Sample]])+1,LEN(Table9_1[[#This Row],[Sample]])))-0.5)</f>
        <v>17.5</v>
      </c>
      <c r="F3236">
        <v>0.50403225806451613</v>
      </c>
      <c r="G3236" s="30" t="s">
        <v>601</v>
      </c>
    </row>
    <row r="3237" spans="1:7" x14ac:dyDescent="0.35">
      <c r="A3237" s="30" t="s">
        <v>299</v>
      </c>
      <c r="B3237">
        <v>5</v>
      </c>
      <c r="C3237" t="s">
        <v>608</v>
      </c>
      <c r="D3237" t="s">
        <v>86</v>
      </c>
      <c r="E3237">
        <f>IF(Table9_1[[#This Row],[Sample]]="ST","",VALUE(MID(Table9_1[[#This Row],[Sample]],FIND("-",Table9_1[[#This Row],[Sample]])+1,LEN(Table9_1[[#This Row],[Sample]])))-0.5)</f>
        <v>18.5</v>
      </c>
      <c r="F3237">
        <v>0.45725646123260438</v>
      </c>
      <c r="G3237" s="30" t="s">
        <v>602</v>
      </c>
    </row>
    <row r="3238" spans="1:7" x14ac:dyDescent="0.35">
      <c r="A3238" s="30" t="s">
        <v>299</v>
      </c>
      <c r="B3238">
        <v>5</v>
      </c>
      <c r="C3238" t="s">
        <v>608</v>
      </c>
      <c r="D3238" t="s">
        <v>88</v>
      </c>
      <c r="E3238">
        <f>IF(Table9_1[[#This Row],[Sample]]="ST","",VALUE(MID(Table9_1[[#This Row],[Sample]],FIND("-",Table9_1[[#This Row],[Sample]])+1,LEN(Table9_1[[#This Row],[Sample]])))-0.5)</f>
        <v>19.5</v>
      </c>
      <c r="F3238">
        <v>0.41420118343195267</v>
      </c>
      <c r="G3238" s="30" t="s">
        <v>603</v>
      </c>
    </row>
    <row r="3239" spans="1:7" x14ac:dyDescent="0.35">
      <c r="A3239" s="30" t="s">
        <v>299</v>
      </c>
      <c r="B3239">
        <v>5</v>
      </c>
      <c r="C3239" t="s">
        <v>608</v>
      </c>
      <c r="D3239" t="s">
        <v>90</v>
      </c>
      <c r="E3239">
        <f>IF(Table9_1[[#This Row],[Sample]]="ST","",VALUE(MID(Table9_1[[#This Row],[Sample]],FIND("-",Table9_1[[#This Row],[Sample]])+1,LEN(Table9_1[[#This Row],[Sample]])))-0.5)</f>
        <v>20.5</v>
      </c>
      <c r="F3239">
        <v>0.5</v>
      </c>
      <c r="G3239" s="30" t="s">
        <v>604</v>
      </c>
    </row>
    <row r="3240" spans="1:7" x14ac:dyDescent="0.35">
      <c r="A3240" s="30" t="s">
        <v>299</v>
      </c>
      <c r="B3240">
        <v>5</v>
      </c>
      <c r="C3240" t="s">
        <v>608</v>
      </c>
      <c r="D3240" t="s">
        <v>92</v>
      </c>
      <c r="E3240">
        <f>IF(Table9_1[[#This Row],[Sample]]="ST","",VALUE(MID(Table9_1[[#This Row],[Sample]],FIND("-",Table9_1[[#This Row],[Sample]])+1,LEN(Table9_1[[#This Row],[Sample]])))-0.5)</f>
        <v>21.5</v>
      </c>
      <c r="F3240">
        <v>0.5668016194331984</v>
      </c>
      <c r="G3240" s="30" t="s">
        <v>605</v>
      </c>
    </row>
    <row r="3241" spans="1:7" x14ac:dyDescent="0.35">
      <c r="A3241" s="30" t="s">
        <v>299</v>
      </c>
      <c r="B3241">
        <v>5</v>
      </c>
      <c r="C3241" t="s">
        <v>608</v>
      </c>
      <c r="D3241" t="s">
        <v>96</v>
      </c>
      <c r="E3241">
        <f>IF(Table9_1[[#This Row],[Sample]]="ST","",VALUE(MID(Table9_1[[#This Row],[Sample]],FIND("-",Table9_1[[#This Row],[Sample]])+1,LEN(Table9_1[[#This Row],[Sample]])))-0.5)</f>
        <v>23.5</v>
      </c>
      <c r="F3241">
        <v>0.52313883299798791</v>
      </c>
      <c r="G3241" s="30" t="s">
        <v>606</v>
      </c>
    </row>
    <row r="3242" spans="1:7" x14ac:dyDescent="0.35">
      <c r="A3242" s="30" t="s">
        <v>300</v>
      </c>
      <c r="B3242">
        <v>1</v>
      </c>
      <c r="C3242" t="s">
        <v>519</v>
      </c>
      <c r="D3242" t="s">
        <v>588</v>
      </c>
      <c r="E3242" t="str">
        <f>IF(Table9_1[[#This Row],[Sample]]="ST","",VALUE(MID(Table9_1[[#This Row],[Sample]],FIND("-",Table9_1[[#This Row],[Sample]])+1,LEN(Table9_1[[#This Row],[Sample]])))-0.5)</f>
        <v/>
      </c>
      <c r="F3242">
        <v>0</v>
      </c>
      <c r="G3242" s="30" t="s">
        <v>525</v>
      </c>
    </row>
    <row r="3243" spans="1:7" x14ac:dyDescent="0.35">
      <c r="A3243" s="30" t="s">
        <v>300</v>
      </c>
      <c r="B3243">
        <v>1</v>
      </c>
      <c r="C3243" t="s">
        <v>519</v>
      </c>
      <c r="D3243" t="s">
        <v>50</v>
      </c>
      <c r="E3243">
        <f>IF(Table9_1[[#This Row],[Sample]]="ST","",VALUE(MID(Table9_1[[#This Row],[Sample]],FIND("-",Table9_1[[#This Row],[Sample]])+1,LEN(Table9_1[[#This Row],[Sample]])))-0.5)</f>
        <v>0.5</v>
      </c>
      <c r="F3243">
        <v>0</v>
      </c>
      <c r="G3243" s="30" t="s">
        <v>526</v>
      </c>
    </row>
    <row r="3244" spans="1:7" x14ac:dyDescent="0.35">
      <c r="A3244" s="30" t="s">
        <v>300</v>
      </c>
      <c r="B3244">
        <v>1</v>
      </c>
      <c r="C3244" t="s">
        <v>519</v>
      </c>
      <c r="D3244" t="s">
        <v>66</v>
      </c>
      <c r="E3244">
        <f>IF(Table9_1[[#This Row],[Sample]]="ST","",VALUE(MID(Table9_1[[#This Row],[Sample]],FIND("-",Table9_1[[#This Row],[Sample]])+1,LEN(Table9_1[[#This Row],[Sample]])))-0.5)</f>
        <v>8.5</v>
      </c>
      <c r="F3244">
        <v>0</v>
      </c>
      <c r="G3244" s="30" t="s">
        <v>527</v>
      </c>
    </row>
    <row r="3245" spans="1:7" x14ac:dyDescent="0.35">
      <c r="A3245" s="30" t="s">
        <v>300</v>
      </c>
      <c r="B3245">
        <v>1</v>
      </c>
      <c r="C3245" t="s">
        <v>519</v>
      </c>
      <c r="D3245" t="s">
        <v>78</v>
      </c>
      <c r="E3245">
        <f>IF(Table9_1[[#This Row],[Sample]]="ST","",VALUE(MID(Table9_1[[#This Row],[Sample]],FIND("-",Table9_1[[#This Row],[Sample]])+1,LEN(Table9_1[[#This Row],[Sample]])))-0.5)</f>
        <v>14.5</v>
      </c>
      <c r="F3245">
        <v>0</v>
      </c>
      <c r="G3245" s="30" t="s">
        <v>528</v>
      </c>
    </row>
    <row r="3246" spans="1:7" x14ac:dyDescent="0.35">
      <c r="A3246" s="30" t="s">
        <v>300</v>
      </c>
      <c r="B3246">
        <v>1</v>
      </c>
      <c r="C3246" t="s">
        <v>519</v>
      </c>
      <c r="D3246" t="s">
        <v>80</v>
      </c>
      <c r="E3246">
        <f>IF(Table9_1[[#This Row],[Sample]]="ST","",VALUE(MID(Table9_1[[#This Row],[Sample]],FIND("-",Table9_1[[#This Row],[Sample]])+1,LEN(Table9_1[[#This Row],[Sample]])))-0.5)</f>
        <v>15.5</v>
      </c>
      <c r="F3246">
        <v>0</v>
      </c>
      <c r="G3246" s="30" t="s">
        <v>529</v>
      </c>
    </row>
    <row r="3247" spans="1:7" x14ac:dyDescent="0.35">
      <c r="A3247" s="30" t="s">
        <v>300</v>
      </c>
      <c r="B3247">
        <v>1</v>
      </c>
      <c r="C3247" t="s">
        <v>519</v>
      </c>
      <c r="D3247" t="s">
        <v>82</v>
      </c>
      <c r="E3247">
        <f>IF(Table9_1[[#This Row],[Sample]]="ST","",VALUE(MID(Table9_1[[#This Row],[Sample]],FIND("-",Table9_1[[#This Row],[Sample]])+1,LEN(Table9_1[[#This Row],[Sample]])))-0.5)</f>
        <v>16.5</v>
      </c>
      <c r="F3247">
        <v>0</v>
      </c>
      <c r="G3247" s="30" t="s">
        <v>530</v>
      </c>
    </row>
    <row r="3248" spans="1:7" x14ac:dyDescent="0.35">
      <c r="A3248" s="30" t="s">
        <v>300</v>
      </c>
      <c r="B3248">
        <v>1</v>
      </c>
      <c r="C3248" t="s">
        <v>519</v>
      </c>
      <c r="D3248" t="s">
        <v>84</v>
      </c>
      <c r="E3248">
        <f>IF(Table9_1[[#This Row],[Sample]]="ST","",VALUE(MID(Table9_1[[#This Row],[Sample]],FIND("-",Table9_1[[#This Row],[Sample]])+1,LEN(Table9_1[[#This Row],[Sample]])))-0.5)</f>
        <v>17.5</v>
      </c>
      <c r="F3248">
        <v>0</v>
      </c>
      <c r="G3248" s="30" t="s">
        <v>531</v>
      </c>
    </row>
    <row r="3249" spans="1:7" x14ac:dyDescent="0.35">
      <c r="A3249" s="30" t="s">
        <v>300</v>
      </c>
      <c r="B3249">
        <v>1</v>
      </c>
      <c r="C3249" t="s">
        <v>519</v>
      </c>
      <c r="D3249" t="s">
        <v>86</v>
      </c>
      <c r="E3249">
        <f>IF(Table9_1[[#This Row],[Sample]]="ST","",VALUE(MID(Table9_1[[#This Row],[Sample]],FIND("-",Table9_1[[#This Row],[Sample]])+1,LEN(Table9_1[[#This Row],[Sample]])))-0.5)</f>
        <v>18.5</v>
      </c>
      <c r="F3249">
        <v>0</v>
      </c>
      <c r="G3249" s="30" t="s">
        <v>532</v>
      </c>
    </row>
    <row r="3250" spans="1:7" x14ac:dyDescent="0.35">
      <c r="A3250" s="30" t="s">
        <v>300</v>
      </c>
      <c r="B3250">
        <v>1</v>
      </c>
      <c r="C3250" t="s">
        <v>519</v>
      </c>
      <c r="D3250" t="s">
        <v>88</v>
      </c>
      <c r="E3250">
        <f>IF(Table9_1[[#This Row],[Sample]]="ST","",VALUE(MID(Table9_1[[#This Row],[Sample]],FIND("-",Table9_1[[#This Row],[Sample]])+1,LEN(Table9_1[[#This Row],[Sample]])))-0.5)</f>
        <v>19.5</v>
      </c>
      <c r="F3250">
        <v>0</v>
      </c>
      <c r="G3250" s="30" t="s">
        <v>533</v>
      </c>
    </row>
    <row r="3251" spans="1:7" x14ac:dyDescent="0.35">
      <c r="A3251" s="30" t="s">
        <v>300</v>
      </c>
      <c r="B3251">
        <v>1</v>
      </c>
      <c r="C3251" t="s">
        <v>519</v>
      </c>
      <c r="D3251" t="s">
        <v>90</v>
      </c>
      <c r="E3251">
        <f>IF(Table9_1[[#This Row],[Sample]]="ST","",VALUE(MID(Table9_1[[#This Row],[Sample]],FIND("-",Table9_1[[#This Row],[Sample]])+1,LEN(Table9_1[[#This Row],[Sample]])))-0.5)</f>
        <v>20.5</v>
      </c>
      <c r="F3251">
        <v>0</v>
      </c>
      <c r="G3251" s="30" t="s">
        <v>534</v>
      </c>
    </row>
    <row r="3252" spans="1:7" x14ac:dyDescent="0.35">
      <c r="A3252" s="30" t="s">
        <v>300</v>
      </c>
      <c r="B3252">
        <v>1</v>
      </c>
      <c r="C3252" t="s">
        <v>519</v>
      </c>
      <c r="D3252" t="s">
        <v>92</v>
      </c>
      <c r="E3252">
        <f>IF(Table9_1[[#This Row],[Sample]]="ST","",VALUE(MID(Table9_1[[#This Row],[Sample]],FIND("-",Table9_1[[#This Row],[Sample]])+1,LEN(Table9_1[[#This Row],[Sample]])))-0.5)</f>
        <v>21.5</v>
      </c>
      <c r="F3252">
        <v>9.678668215253582E-3</v>
      </c>
      <c r="G3252" s="30" t="s">
        <v>535</v>
      </c>
    </row>
    <row r="3253" spans="1:7" x14ac:dyDescent="0.35">
      <c r="A3253" s="30" t="s">
        <v>300</v>
      </c>
      <c r="B3253">
        <v>1</v>
      </c>
      <c r="C3253" t="s">
        <v>519</v>
      </c>
      <c r="D3253" t="s">
        <v>96</v>
      </c>
      <c r="E3253">
        <f>IF(Table9_1[[#This Row],[Sample]]="ST","",VALUE(MID(Table9_1[[#This Row],[Sample]],FIND("-",Table9_1[[#This Row],[Sample]])+1,LEN(Table9_1[[#This Row],[Sample]])))-0.5)</f>
        <v>23.5</v>
      </c>
      <c r="F3253">
        <v>0</v>
      </c>
      <c r="G3253" s="30" t="s">
        <v>536</v>
      </c>
    </row>
    <row r="3254" spans="1:7" x14ac:dyDescent="0.35">
      <c r="A3254" s="30" t="s">
        <v>300</v>
      </c>
      <c r="B3254">
        <v>2</v>
      </c>
      <c r="C3254" t="s">
        <v>589</v>
      </c>
      <c r="D3254" t="s">
        <v>588</v>
      </c>
      <c r="E3254" t="str">
        <f>IF(Table9_1[[#This Row],[Sample]]="ST","",VALUE(MID(Table9_1[[#This Row],[Sample]],FIND("-",Table9_1[[#This Row],[Sample]])+1,LEN(Table9_1[[#This Row],[Sample]])))-0.5)</f>
        <v/>
      </c>
      <c r="F3254">
        <v>5.8616647127784291E-2</v>
      </c>
      <c r="G3254" s="30" t="s">
        <v>537</v>
      </c>
    </row>
    <row r="3255" spans="1:7" x14ac:dyDescent="0.35">
      <c r="A3255" s="30" t="s">
        <v>300</v>
      </c>
      <c r="B3255">
        <v>2</v>
      </c>
      <c r="C3255" t="s">
        <v>589</v>
      </c>
      <c r="D3255" t="s">
        <v>50</v>
      </c>
      <c r="E3255">
        <f>IF(Table9_1[[#This Row],[Sample]]="ST","",VALUE(MID(Table9_1[[#This Row],[Sample]],FIND("-",Table9_1[[#This Row],[Sample]])+1,LEN(Table9_1[[#This Row],[Sample]])))-0.5)</f>
        <v>0.5</v>
      </c>
      <c r="F3255">
        <v>1.7280110592707794E-2</v>
      </c>
      <c r="G3255" s="30" t="s">
        <v>538</v>
      </c>
    </row>
    <row r="3256" spans="1:7" x14ac:dyDescent="0.35">
      <c r="A3256" s="30" t="s">
        <v>300</v>
      </c>
      <c r="B3256">
        <v>2</v>
      </c>
      <c r="C3256" t="s">
        <v>589</v>
      </c>
      <c r="D3256" t="s">
        <v>66</v>
      </c>
      <c r="E3256">
        <f>IF(Table9_1[[#This Row],[Sample]]="ST","",VALUE(MID(Table9_1[[#This Row],[Sample]],FIND("-",Table9_1[[#This Row],[Sample]])+1,LEN(Table9_1[[#This Row],[Sample]])))-0.5)</f>
        <v>8.5</v>
      </c>
      <c r="F3256">
        <v>9.0645395213923147E-3</v>
      </c>
      <c r="G3256" s="30" t="s">
        <v>539</v>
      </c>
    </row>
    <row r="3257" spans="1:7" x14ac:dyDescent="0.35">
      <c r="A3257" s="30" t="s">
        <v>300</v>
      </c>
      <c r="B3257">
        <v>2</v>
      </c>
      <c r="C3257" t="s">
        <v>589</v>
      </c>
      <c r="D3257" t="s">
        <v>78</v>
      </c>
      <c r="E3257">
        <f>IF(Table9_1[[#This Row],[Sample]]="ST","",VALUE(MID(Table9_1[[#This Row],[Sample]],FIND("-",Table9_1[[#This Row],[Sample]])+1,LEN(Table9_1[[#This Row],[Sample]])))-0.5)</f>
        <v>14.5</v>
      </c>
      <c r="F3257">
        <v>9.0612540775643347E-3</v>
      </c>
      <c r="G3257" s="30" t="s">
        <v>540</v>
      </c>
    </row>
    <row r="3258" spans="1:7" x14ac:dyDescent="0.35">
      <c r="A3258" s="30" t="s">
        <v>300</v>
      </c>
      <c r="B3258">
        <v>2</v>
      </c>
      <c r="C3258" t="s">
        <v>589</v>
      </c>
      <c r="D3258" t="s">
        <v>80</v>
      </c>
      <c r="E3258">
        <f>IF(Table9_1[[#This Row],[Sample]]="ST","",VALUE(MID(Table9_1[[#This Row],[Sample]],FIND("-",Table9_1[[#This Row],[Sample]])+1,LEN(Table9_1[[#This Row],[Sample]])))-0.5)</f>
        <v>15.5</v>
      </c>
      <c r="F3258">
        <v>8.697164724299879E-3</v>
      </c>
      <c r="G3258" s="30" t="s">
        <v>541</v>
      </c>
    </row>
    <row r="3259" spans="1:7" x14ac:dyDescent="0.35">
      <c r="A3259" s="30" t="s">
        <v>300</v>
      </c>
      <c r="B3259">
        <v>2</v>
      </c>
      <c r="C3259" t="s">
        <v>589</v>
      </c>
      <c r="D3259" t="s">
        <v>82</v>
      </c>
      <c r="E3259">
        <f>IF(Table9_1[[#This Row],[Sample]]="ST","",VALUE(MID(Table9_1[[#This Row],[Sample]],FIND("-",Table9_1[[#This Row],[Sample]])+1,LEN(Table9_1[[#This Row],[Sample]])))-0.5)</f>
        <v>16.5</v>
      </c>
      <c r="F3259">
        <v>9.777082518576459E-3</v>
      </c>
      <c r="G3259" s="30" t="s">
        <v>542</v>
      </c>
    </row>
    <row r="3260" spans="1:7" x14ac:dyDescent="0.35">
      <c r="A3260" s="30" t="s">
        <v>300</v>
      </c>
      <c r="B3260">
        <v>2</v>
      </c>
      <c r="C3260" t="s">
        <v>589</v>
      </c>
      <c r="D3260" t="s">
        <v>84</v>
      </c>
      <c r="E3260">
        <f>IF(Table9_1[[#This Row],[Sample]]="ST","",VALUE(MID(Table9_1[[#This Row],[Sample]],FIND("-",Table9_1[[#This Row],[Sample]])+1,LEN(Table9_1[[#This Row],[Sample]])))-0.5)</f>
        <v>17.5</v>
      </c>
      <c r="F3260">
        <v>9.752291788570313E-3</v>
      </c>
      <c r="G3260" s="30" t="s">
        <v>543</v>
      </c>
    </row>
    <row r="3261" spans="1:7" x14ac:dyDescent="0.35">
      <c r="A3261" s="30" t="s">
        <v>300</v>
      </c>
      <c r="B3261">
        <v>2</v>
      </c>
      <c r="C3261" t="s">
        <v>589</v>
      </c>
      <c r="D3261" t="s">
        <v>86</v>
      </c>
      <c r="E3261">
        <f>IF(Table9_1[[#This Row],[Sample]]="ST","",VALUE(MID(Table9_1[[#This Row],[Sample]],FIND("-",Table9_1[[#This Row],[Sample]])+1,LEN(Table9_1[[#This Row],[Sample]])))-0.5)</f>
        <v>18.5</v>
      </c>
      <c r="F3261">
        <v>8.8308018368067811E-3</v>
      </c>
      <c r="G3261" s="30" t="s">
        <v>544</v>
      </c>
    </row>
    <row r="3262" spans="1:7" x14ac:dyDescent="0.35">
      <c r="A3262" s="30" t="s">
        <v>300</v>
      </c>
      <c r="B3262">
        <v>2</v>
      </c>
      <c r="C3262" t="s">
        <v>589</v>
      </c>
      <c r="D3262" t="s">
        <v>88</v>
      </c>
      <c r="E3262">
        <f>IF(Table9_1[[#This Row],[Sample]]="ST","",VALUE(MID(Table9_1[[#This Row],[Sample]],FIND("-",Table9_1[[#This Row],[Sample]])+1,LEN(Table9_1[[#This Row],[Sample]])))-0.5)</f>
        <v>19.5</v>
      </c>
      <c r="F3262">
        <v>0</v>
      </c>
      <c r="G3262" s="30" t="s">
        <v>545</v>
      </c>
    </row>
    <row r="3263" spans="1:7" x14ac:dyDescent="0.35">
      <c r="A3263" s="30" t="s">
        <v>300</v>
      </c>
      <c r="B3263">
        <v>2</v>
      </c>
      <c r="C3263" t="s">
        <v>589</v>
      </c>
      <c r="D3263" t="s">
        <v>90</v>
      </c>
      <c r="E3263">
        <f>IF(Table9_1[[#This Row],[Sample]]="ST","",VALUE(MID(Table9_1[[#This Row],[Sample]],FIND("-",Table9_1[[#This Row],[Sample]])+1,LEN(Table9_1[[#This Row],[Sample]])))-0.5)</f>
        <v>20.5</v>
      </c>
      <c r="F3263">
        <v>9.6098404766480888E-3</v>
      </c>
      <c r="G3263" s="30" t="s">
        <v>546</v>
      </c>
    </row>
    <row r="3264" spans="1:7" x14ac:dyDescent="0.35">
      <c r="A3264" s="30" t="s">
        <v>300</v>
      </c>
      <c r="B3264">
        <v>2</v>
      </c>
      <c r="C3264" t="s">
        <v>589</v>
      </c>
      <c r="D3264" t="s">
        <v>92</v>
      </c>
      <c r="E3264">
        <f>IF(Table9_1[[#This Row],[Sample]]="ST","",VALUE(MID(Table9_1[[#This Row],[Sample]],FIND("-",Table9_1[[#This Row],[Sample]])+1,LEN(Table9_1[[#This Row],[Sample]])))-0.5)</f>
        <v>21.5</v>
      </c>
      <c r="F3264">
        <v>9.678668215253582E-3</v>
      </c>
      <c r="G3264" s="30" t="s">
        <v>547</v>
      </c>
    </row>
    <row r="3265" spans="1:7" x14ac:dyDescent="0.35">
      <c r="A3265" s="30" t="s">
        <v>300</v>
      </c>
      <c r="B3265">
        <v>2</v>
      </c>
      <c r="C3265" t="s">
        <v>589</v>
      </c>
      <c r="D3265" t="s">
        <v>96</v>
      </c>
      <c r="E3265">
        <f>IF(Table9_1[[#This Row],[Sample]]="ST","",VALUE(MID(Table9_1[[#This Row],[Sample]],FIND("-",Table9_1[[#This Row],[Sample]])+1,LEN(Table9_1[[#This Row],[Sample]])))-0.5)</f>
        <v>23.5</v>
      </c>
      <c r="F3265">
        <v>9.8561009264734878E-3</v>
      </c>
      <c r="G3265" s="30" t="s">
        <v>548</v>
      </c>
    </row>
    <row r="3266" spans="1:7" x14ac:dyDescent="0.35">
      <c r="A3266" s="30" t="s">
        <v>300</v>
      </c>
      <c r="B3266">
        <v>3</v>
      </c>
      <c r="C3266" t="s">
        <v>590</v>
      </c>
      <c r="D3266" t="s">
        <v>588</v>
      </c>
      <c r="E3266" t="str">
        <f>IF(Table9_1[[#This Row],[Sample]]="ST","",VALUE(MID(Table9_1[[#This Row],[Sample]],FIND("-",Table9_1[[#This Row],[Sample]])+1,LEN(Table9_1[[#This Row],[Sample]])))-0.5)</f>
        <v/>
      </c>
      <c r="F3266">
        <v>1.9538882375928098E-2</v>
      </c>
      <c r="G3266" s="30" t="s">
        <v>549</v>
      </c>
    </row>
    <row r="3267" spans="1:7" x14ac:dyDescent="0.35">
      <c r="A3267" s="30" t="s">
        <v>300</v>
      </c>
      <c r="B3267">
        <v>3</v>
      </c>
      <c r="C3267" t="s">
        <v>590</v>
      </c>
      <c r="D3267" t="s">
        <v>50</v>
      </c>
      <c r="E3267">
        <f>IF(Table9_1[[#This Row],[Sample]]="ST","",VALUE(MID(Table9_1[[#This Row],[Sample]],FIND("-",Table9_1[[#This Row],[Sample]])+1,LEN(Table9_1[[#This Row],[Sample]])))-0.5)</f>
        <v>0.5</v>
      </c>
      <c r="F3267">
        <v>1.7280110592707794E-2</v>
      </c>
      <c r="G3267" s="30" t="s">
        <v>550</v>
      </c>
    </row>
    <row r="3268" spans="1:7" x14ac:dyDescent="0.35">
      <c r="A3268" s="30" t="s">
        <v>300</v>
      </c>
      <c r="B3268">
        <v>3</v>
      </c>
      <c r="C3268" t="s">
        <v>590</v>
      </c>
      <c r="D3268" t="s">
        <v>66</v>
      </c>
      <c r="E3268">
        <f>IF(Table9_1[[#This Row],[Sample]]="ST","",VALUE(MID(Table9_1[[#This Row],[Sample]],FIND("-",Table9_1[[#This Row],[Sample]])+1,LEN(Table9_1[[#This Row],[Sample]])))-0.5)</f>
        <v>8.5</v>
      </c>
      <c r="F3268">
        <v>9.0645395213923147E-3</v>
      </c>
      <c r="G3268" s="30" t="s">
        <v>551</v>
      </c>
    </row>
    <row r="3269" spans="1:7" x14ac:dyDescent="0.35">
      <c r="A3269" s="30" t="s">
        <v>300</v>
      </c>
      <c r="B3269">
        <v>3</v>
      </c>
      <c r="C3269" t="s">
        <v>590</v>
      </c>
      <c r="D3269" t="s">
        <v>78</v>
      </c>
      <c r="E3269">
        <f>IF(Table9_1[[#This Row],[Sample]]="ST","",VALUE(MID(Table9_1[[#This Row],[Sample]],FIND("-",Table9_1[[#This Row],[Sample]])+1,LEN(Table9_1[[#This Row],[Sample]])))-0.5)</f>
        <v>14.5</v>
      </c>
      <c r="F3269">
        <v>0</v>
      </c>
      <c r="G3269" s="30" t="s">
        <v>552</v>
      </c>
    </row>
    <row r="3270" spans="1:7" x14ac:dyDescent="0.35">
      <c r="A3270" s="30" t="s">
        <v>300</v>
      </c>
      <c r="B3270">
        <v>3</v>
      </c>
      <c r="C3270" t="s">
        <v>590</v>
      </c>
      <c r="D3270" t="s">
        <v>80</v>
      </c>
      <c r="E3270">
        <f>IF(Table9_1[[#This Row],[Sample]]="ST","",VALUE(MID(Table9_1[[#This Row],[Sample]],FIND("-",Table9_1[[#This Row],[Sample]])+1,LEN(Table9_1[[#This Row],[Sample]])))-0.5)</f>
        <v>15.5</v>
      </c>
      <c r="F3270">
        <v>0</v>
      </c>
      <c r="G3270" s="30" t="s">
        <v>553</v>
      </c>
    </row>
    <row r="3271" spans="1:7" x14ac:dyDescent="0.35">
      <c r="A3271" s="30" t="s">
        <v>300</v>
      </c>
      <c r="B3271">
        <v>3</v>
      </c>
      <c r="C3271" t="s">
        <v>590</v>
      </c>
      <c r="D3271" t="s">
        <v>82</v>
      </c>
      <c r="E3271">
        <f>IF(Table9_1[[#This Row],[Sample]]="ST","",VALUE(MID(Table9_1[[#This Row],[Sample]],FIND("-",Table9_1[[#This Row],[Sample]])+1,LEN(Table9_1[[#This Row],[Sample]])))-0.5)</f>
        <v>16.5</v>
      </c>
      <c r="F3271">
        <v>0</v>
      </c>
      <c r="G3271" s="30" t="s">
        <v>554</v>
      </c>
    </row>
    <row r="3272" spans="1:7" x14ac:dyDescent="0.35">
      <c r="A3272" s="30" t="s">
        <v>300</v>
      </c>
      <c r="B3272">
        <v>3</v>
      </c>
      <c r="C3272" t="s">
        <v>590</v>
      </c>
      <c r="D3272" t="s">
        <v>84</v>
      </c>
      <c r="E3272">
        <f>IF(Table9_1[[#This Row],[Sample]]="ST","",VALUE(MID(Table9_1[[#This Row],[Sample]],FIND("-",Table9_1[[#This Row],[Sample]])+1,LEN(Table9_1[[#This Row],[Sample]])))-0.5)</f>
        <v>17.5</v>
      </c>
      <c r="F3272">
        <v>0</v>
      </c>
      <c r="G3272" s="30" t="s">
        <v>555</v>
      </c>
    </row>
    <row r="3273" spans="1:7" x14ac:dyDescent="0.35">
      <c r="A3273" s="30" t="s">
        <v>300</v>
      </c>
      <c r="B3273">
        <v>3</v>
      </c>
      <c r="C3273" t="s">
        <v>590</v>
      </c>
      <c r="D3273" t="s">
        <v>86</v>
      </c>
      <c r="E3273">
        <f>IF(Table9_1[[#This Row],[Sample]]="ST","",VALUE(MID(Table9_1[[#This Row],[Sample]],FIND("-",Table9_1[[#This Row],[Sample]])+1,LEN(Table9_1[[#This Row],[Sample]])))-0.5)</f>
        <v>18.5</v>
      </c>
      <c r="F3273">
        <v>0</v>
      </c>
      <c r="G3273" s="30" t="s">
        <v>556</v>
      </c>
    </row>
    <row r="3274" spans="1:7" x14ac:dyDescent="0.35">
      <c r="A3274" s="30" t="s">
        <v>300</v>
      </c>
      <c r="B3274">
        <v>3</v>
      </c>
      <c r="C3274" t="s">
        <v>590</v>
      </c>
      <c r="D3274" t="s">
        <v>88</v>
      </c>
      <c r="E3274">
        <f>IF(Table9_1[[#This Row],[Sample]]="ST","",VALUE(MID(Table9_1[[#This Row],[Sample]],FIND("-",Table9_1[[#This Row],[Sample]])+1,LEN(Table9_1[[#This Row],[Sample]])))-0.5)</f>
        <v>19.5</v>
      </c>
      <c r="F3274">
        <v>0</v>
      </c>
      <c r="G3274" s="30" t="s">
        <v>557</v>
      </c>
    </row>
    <row r="3275" spans="1:7" x14ac:dyDescent="0.35">
      <c r="A3275" s="30" t="s">
        <v>300</v>
      </c>
      <c r="B3275">
        <v>3</v>
      </c>
      <c r="C3275" t="s">
        <v>590</v>
      </c>
      <c r="D3275" t="s">
        <v>90</v>
      </c>
      <c r="E3275">
        <f>IF(Table9_1[[#This Row],[Sample]]="ST","",VALUE(MID(Table9_1[[#This Row],[Sample]],FIND("-",Table9_1[[#This Row],[Sample]])+1,LEN(Table9_1[[#This Row],[Sample]])))-0.5)</f>
        <v>20.5</v>
      </c>
      <c r="F3275">
        <v>0</v>
      </c>
      <c r="G3275" s="30" t="s">
        <v>558</v>
      </c>
    </row>
    <row r="3276" spans="1:7" x14ac:dyDescent="0.35">
      <c r="A3276" s="30" t="s">
        <v>300</v>
      </c>
      <c r="B3276">
        <v>3</v>
      </c>
      <c r="C3276" t="s">
        <v>590</v>
      </c>
      <c r="D3276" t="s">
        <v>92</v>
      </c>
      <c r="E3276">
        <f>IF(Table9_1[[#This Row],[Sample]]="ST","",VALUE(MID(Table9_1[[#This Row],[Sample]],FIND("-",Table9_1[[#This Row],[Sample]])+1,LEN(Table9_1[[#This Row],[Sample]])))-0.5)</f>
        <v>21.5</v>
      </c>
      <c r="F3276">
        <v>0</v>
      </c>
      <c r="G3276" s="30" t="s">
        <v>559</v>
      </c>
    </row>
    <row r="3277" spans="1:7" x14ac:dyDescent="0.35">
      <c r="A3277" s="30" t="s">
        <v>300</v>
      </c>
      <c r="B3277">
        <v>3</v>
      </c>
      <c r="C3277" t="s">
        <v>590</v>
      </c>
      <c r="D3277" t="s">
        <v>96</v>
      </c>
      <c r="E3277">
        <f>IF(Table9_1[[#This Row],[Sample]]="ST","",VALUE(MID(Table9_1[[#This Row],[Sample]],FIND("-",Table9_1[[#This Row],[Sample]])+1,LEN(Table9_1[[#This Row],[Sample]])))-0.5)</f>
        <v>23.5</v>
      </c>
      <c r="F3277">
        <v>0</v>
      </c>
      <c r="G3277" s="30" t="s">
        <v>560</v>
      </c>
    </row>
    <row r="3278" spans="1:7" x14ac:dyDescent="0.35">
      <c r="A3278" s="30" t="s">
        <v>300</v>
      </c>
      <c r="B3278">
        <v>4</v>
      </c>
      <c r="C3278" t="s">
        <v>607</v>
      </c>
      <c r="D3278" t="s">
        <v>588</v>
      </c>
      <c r="E3278" t="str">
        <f>IF(Table9_1[[#This Row],[Sample]]="ST","",VALUE(MID(Table9_1[[#This Row],[Sample]],FIND("-",Table9_1[[#This Row],[Sample]])+1,LEN(Table9_1[[#This Row],[Sample]])))-0.5)</f>
        <v/>
      </c>
      <c r="F3278">
        <v>3.9077764751856196E-2</v>
      </c>
      <c r="G3278" s="30" t="s">
        <v>561</v>
      </c>
    </row>
    <row r="3279" spans="1:7" x14ac:dyDescent="0.35">
      <c r="A3279" s="30" t="s">
        <v>300</v>
      </c>
      <c r="B3279">
        <v>4</v>
      </c>
      <c r="C3279" t="s">
        <v>607</v>
      </c>
      <c r="D3279" t="s">
        <v>50</v>
      </c>
      <c r="E3279">
        <f>IF(Table9_1[[#This Row],[Sample]]="ST","",VALUE(MID(Table9_1[[#This Row],[Sample]],FIND("-",Table9_1[[#This Row],[Sample]])+1,LEN(Table9_1[[#This Row],[Sample]])))-0.5)</f>
        <v>0.5</v>
      </c>
      <c r="F3279">
        <v>4.3200276481769488E-2</v>
      </c>
      <c r="G3279" s="30" t="s">
        <v>562</v>
      </c>
    </row>
    <row r="3280" spans="1:7" x14ac:dyDescent="0.35">
      <c r="A3280" s="30" t="s">
        <v>300</v>
      </c>
      <c r="B3280">
        <v>4</v>
      </c>
      <c r="C3280" t="s">
        <v>607</v>
      </c>
      <c r="D3280" t="s">
        <v>66</v>
      </c>
      <c r="E3280">
        <f>IF(Table9_1[[#This Row],[Sample]]="ST","",VALUE(MID(Table9_1[[#This Row],[Sample]],FIND("-",Table9_1[[#This Row],[Sample]])+1,LEN(Table9_1[[#This Row],[Sample]])))-0.5)</f>
        <v>8.5</v>
      </c>
      <c r="F3280">
        <v>3.6258158085569259E-2</v>
      </c>
      <c r="G3280" s="30" t="s">
        <v>563</v>
      </c>
    </row>
    <row r="3281" spans="1:7" x14ac:dyDescent="0.35">
      <c r="A3281" s="30" t="s">
        <v>300</v>
      </c>
      <c r="B3281">
        <v>4</v>
      </c>
      <c r="C3281" t="s">
        <v>607</v>
      </c>
      <c r="D3281" t="s">
        <v>78</v>
      </c>
      <c r="E3281">
        <f>IF(Table9_1[[#This Row],[Sample]]="ST","",VALUE(MID(Table9_1[[#This Row],[Sample]],FIND("-",Table9_1[[#This Row],[Sample]])+1,LEN(Table9_1[[#This Row],[Sample]])))-0.5)</f>
        <v>14.5</v>
      </c>
      <c r="F3281">
        <v>3.6245016310257339E-2</v>
      </c>
      <c r="G3281" s="30" t="s">
        <v>564</v>
      </c>
    </row>
    <row r="3282" spans="1:7" x14ac:dyDescent="0.35">
      <c r="A3282" s="30" t="s">
        <v>300</v>
      </c>
      <c r="B3282">
        <v>4</v>
      </c>
      <c r="C3282" t="s">
        <v>607</v>
      </c>
      <c r="D3282" t="s">
        <v>80</v>
      </c>
      <c r="E3282">
        <f>IF(Table9_1[[#This Row],[Sample]]="ST","",VALUE(MID(Table9_1[[#This Row],[Sample]],FIND("-",Table9_1[[#This Row],[Sample]])+1,LEN(Table9_1[[#This Row],[Sample]])))-0.5)</f>
        <v>15.5</v>
      </c>
      <c r="F3282">
        <v>2.6091494172899635E-2</v>
      </c>
      <c r="G3282" s="30" t="s">
        <v>565</v>
      </c>
    </row>
    <row r="3283" spans="1:7" x14ac:dyDescent="0.35">
      <c r="A3283" s="30" t="s">
        <v>300</v>
      </c>
      <c r="B3283">
        <v>4</v>
      </c>
      <c r="C3283" t="s">
        <v>607</v>
      </c>
      <c r="D3283" t="s">
        <v>82</v>
      </c>
      <c r="E3283">
        <f>IF(Table9_1[[#This Row],[Sample]]="ST","",VALUE(MID(Table9_1[[#This Row],[Sample]],FIND("-",Table9_1[[#This Row],[Sample]])+1,LEN(Table9_1[[#This Row],[Sample]])))-0.5)</f>
        <v>16.5</v>
      </c>
      <c r="F3283">
        <v>2.9331247555729374E-2</v>
      </c>
      <c r="G3283" s="30" t="s">
        <v>566</v>
      </c>
    </row>
    <row r="3284" spans="1:7" x14ac:dyDescent="0.35">
      <c r="A3284" s="30" t="s">
        <v>300</v>
      </c>
      <c r="B3284">
        <v>4</v>
      </c>
      <c r="C3284" t="s">
        <v>607</v>
      </c>
      <c r="D3284" t="s">
        <v>84</v>
      </c>
      <c r="E3284">
        <f>IF(Table9_1[[#This Row],[Sample]]="ST","",VALUE(MID(Table9_1[[#This Row],[Sample]],FIND("-",Table9_1[[#This Row],[Sample]])+1,LEN(Table9_1[[#This Row],[Sample]])))-0.5)</f>
        <v>17.5</v>
      </c>
      <c r="F3284">
        <v>2.9256875365710939E-2</v>
      </c>
      <c r="G3284" s="30" t="s">
        <v>567</v>
      </c>
    </row>
    <row r="3285" spans="1:7" x14ac:dyDescent="0.35">
      <c r="A3285" s="30" t="s">
        <v>300</v>
      </c>
      <c r="B3285">
        <v>4</v>
      </c>
      <c r="C3285" t="s">
        <v>607</v>
      </c>
      <c r="D3285" t="s">
        <v>86</v>
      </c>
      <c r="E3285">
        <f>IF(Table9_1[[#This Row],[Sample]]="ST","",VALUE(MID(Table9_1[[#This Row],[Sample]],FIND("-",Table9_1[[#This Row],[Sample]])+1,LEN(Table9_1[[#This Row],[Sample]])))-0.5)</f>
        <v>18.5</v>
      </c>
      <c r="F3285">
        <v>3.5323207347227124E-2</v>
      </c>
      <c r="G3285" s="30" t="s">
        <v>568</v>
      </c>
    </row>
    <row r="3286" spans="1:7" x14ac:dyDescent="0.35">
      <c r="A3286" s="30" t="s">
        <v>300</v>
      </c>
      <c r="B3286">
        <v>4</v>
      </c>
      <c r="C3286" t="s">
        <v>607</v>
      </c>
      <c r="D3286" t="s">
        <v>88</v>
      </c>
      <c r="E3286">
        <f>IF(Table9_1[[#This Row],[Sample]]="ST","",VALUE(MID(Table9_1[[#This Row],[Sample]],FIND("-",Table9_1[[#This Row],[Sample]])+1,LEN(Table9_1[[#This Row],[Sample]])))-0.5)</f>
        <v>19.5</v>
      </c>
      <c r="F3286">
        <v>2.9342723004694836E-2</v>
      </c>
      <c r="G3286" s="30" t="s">
        <v>569</v>
      </c>
    </row>
    <row r="3287" spans="1:7" x14ac:dyDescent="0.35">
      <c r="A3287" s="30" t="s">
        <v>300</v>
      </c>
      <c r="B3287">
        <v>4</v>
      </c>
      <c r="C3287" t="s">
        <v>607</v>
      </c>
      <c r="D3287" t="s">
        <v>90</v>
      </c>
      <c r="E3287">
        <f>IF(Table9_1[[#This Row],[Sample]]="ST","",VALUE(MID(Table9_1[[#This Row],[Sample]],FIND("-",Table9_1[[#This Row],[Sample]])+1,LEN(Table9_1[[#This Row],[Sample]])))-0.5)</f>
        <v>20.5</v>
      </c>
      <c r="F3287">
        <v>2.8829521429944265E-2</v>
      </c>
      <c r="G3287" s="30" t="s">
        <v>570</v>
      </c>
    </row>
    <row r="3288" spans="1:7" x14ac:dyDescent="0.35">
      <c r="A3288" s="30" t="s">
        <v>300</v>
      </c>
      <c r="B3288">
        <v>4</v>
      </c>
      <c r="C3288" t="s">
        <v>607</v>
      </c>
      <c r="D3288" t="s">
        <v>92</v>
      </c>
      <c r="E3288">
        <f>IF(Table9_1[[#This Row],[Sample]]="ST","",VALUE(MID(Table9_1[[#This Row],[Sample]],FIND("-",Table9_1[[#This Row],[Sample]])+1,LEN(Table9_1[[#This Row],[Sample]])))-0.5)</f>
        <v>21.5</v>
      </c>
      <c r="F3288">
        <v>2.9036004645760744E-2</v>
      </c>
      <c r="G3288" s="30" t="s">
        <v>571</v>
      </c>
    </row>
    <row r="3289" spans="1:7" x14ac:dyDescent="0.35">
      <c r="A3289" s="30" t="s">
        <v>300</v>
      </c>
      <c r="B3289">
        <v>4</v>
      </c>
      <c r="C3289" t="s">
        <v>607</v>
      </c>
      <c r="D3289" t="s">
        <v>96</v>
      </c>
      <c r="E3289">
        <f>IF(Table9_1[[#This Row],[Sample]]="ST","",VALUE(MID(Table9_1[[#This Row],[Sample]],FIND("-",Table9_1[[#This Row],[Sample]])+1,LEN(Table9_1[[#This Row],[Sample]])))-0.5)</f>
        <v>23.5</v>
      </c>
      <c r="F3289">
        <v>3.9424403705893951E-2</v>
      </c>
      <c r="G3289" s="30" t="s">
        <v>572</v>
      </c>
    </row>
    <row r="3290" spans="1:7" x14ac:dyDescent="0.35">
      <c r="A3290" s="30" t="s">
        <v>300</v>
      </c>
      <c r="B3290">
        <v>5</v>
      </c>
      <c r="C3290" t="s">
        <v>608</v>
      </c>
      <c r="D3290" t="s">
        <v>633</v>
      </c>
      <c r="E3290" t="e">
        <f>IF(Table9_1[[#This Row],[Sample]]="ST","",VALUE(MID(Table9_1[[#This Row],[Sample]],FIND("-",Table9_1[[#This Row],[Sample]])+1,LEN(Table9_1[[#This Row],[Sample]])))-0.5)</f>
        <v>#VALUE!</v>
      </c>
      <c r="F3290">
        <v>0.16</v>
      </c>
      <c r="G3290" s="30" t="s">
        <v>596</v>
      </c>
    </row>
    <row r="3291" spans="1:7" x14ac:dyDescent="0.35">
      <c r="A3291" s="30" t="s">
        <v>300</v>
      </c>
      <c r="B3291">
        <v>5</v>
      </c>
      <c r="C3291" t="s">
        <v>608</v>
      </c>
      <c r="D3291" t="s">
        <v>50</v>
      </c>
      <c r="E3291">
        <f>IF(Table9_1[[#This Row],[Sample]]="ST","",VALUE(MID(Table9_1[[#This Row],[Sample]],FIND("-",Table9_1[[#This Row],[Sample]])+1,LEN(Table9_1[[#This Row],[Sample]])))-0.5)</f>
        <v>0.5</v>
      </c>
      <c r="F3291">
        <v>0.17857142857142855</v>
      </c>
      <c r="G3291" s="30" t="s">
        <v>595</v>
      </c>
    </row>
    <row r="3292" spans="1:7" x14ac:dyDescent="0.35">
      <c r="A3292" s="30" t="s">
        <v>300</v>
      </c>
      <c r="B3292">
        <v>5</v>
      </c>
      <c r="C3292" t="s">
        <v>608</v>
      </c>
      <c r="D3292" s="5" t="s">
        <v>66</v>
      </c>
      <c r="E3292">
        <f>IF(Table9_1[[#This Row],[Sample]]="ST","",VALUE(MID(Table9_1[[#This Row],[Sample]],FIND("-",Table9_1[[#This Row],[Sample]])+1,LEN(Table9_1[[#This Row],[Sample]])))-0.5)</f>
        <v>8.5</v>
      </c>
      <c r="F3292">
        <v>0.1006036217303823</v>
      </c>
      <c r="G3292" s="30" t="s">
        <v>597</v>
      </c>
    </row>
    <row r="3293" spans="1:7" x14ac:dyDescent="0.35">
      <c r="A3293" s="30" t="s">
        <v>300</v>
      </c>
      <c r="B3293">
        <v>5</v>
      </c>
      <c r="C3293" t="s">
        <v>608</v>
      </c>
      <c r="D3293" t="s">
        <v>78</v>
      </c>
      <c r="E3293">
        <f>IF(Table9_1[[#This Row],[Sample]]="ST","",VALUE(MID(Table9_1[[#This Row],[Sample]],FIND("-",Table9_1[[#This Row],[Sample]])+1,LEN(Table9_1[[#This Row],[Sample]])))-0.5)</f>
        <v>14.5</v>
      </c>
      <c r="F3293">
        <v>8.0482897384305835E-2</v>
      </c>
      <c r="G3293" s="30" t="s">
        <v>598</v>
      </c>
    </row>
    <row r="3294" spans="1:7" x14ac:dyDescent="0.35">
      <c r="A3294" s="30" t="s">
        <v>300</v>
      </c>
      <c r="B3294">
        <v>5</v>
      </c>
      <c r="C3294" t="s">
        <v>608</v>
      </c>
      <c r="D3294" t="s">
        <v>80</v>
      </c>
      <c r="E3294">
        <f>IF(Table9_1[[#This Row],[Sample]]="ST","",VALUE(MID(Table9_1[[#This Row],[Sample]],FIND("-",Table9_1[[#This Row],[Sample]])+1,LEN(Table9_1[[#This Row],[Sample]])))-0.5)</f>
        <v>15.5</v>
      </c>
      <c r="F3294">
        <v>8.0645161290322578E-2</v>
      </c>
      <c r="G3294" s="30" t="s">
        <v>599</v>
      </c>
    </row>
    <row r="3295" spans="1:7" x14ac:dyDescent="0.35">
      <c r="A3295" s="30" t="s">
        <v>300</v>
      </c>
      <c r="B3295">
        <v>5</v>
      </c>
      <c r="C3295" t="s">
        <v>608</v>
      </c>
      <c r="D3295" t="s">
        <v>82</v>
      </c>
      <c r="E3295">
        <f>IF(Table9_1[[#This Row],[Sample]]="ST","",VALUE(MID(Table9_1[[#This Row],[Sample]],FIND("-",Table9_1[[#This Row],[Sample]])+1,LEN(Table9_1[[#This Row],[Sample]])))-0.5)</f>
        <v>16.5</v>
      </c>
      <c r="F3295">
        <v>7.9681274900398405E-2</v>
      </c>
      <c r="G3295" s="30" t="s">
        <v>600</v>
      </c>
    </row>
    <row r="3296" spans="1:7" x14ac:dyDescent="0.35">
      <c r="A3296" s="30" t="s">
        <v>300</v>
      </c>
      <c r="B3296">
        <v>5</v>
      </c>
      <c r="C3296" t="s">
        <v>608</v>
      </c>
      <c r="D3296" t="s">
        <v>84</v>
      </c>
      <c r="E3296">
        <f>IF(Table9_1[[#This Row],[Sample]]="ST","",VALUE(MID(Table9_1[[#This Row],[Sample]],FIND("-",Table9_1[[#This Row],[Sample]])+1,LEN(Table9_1[[#This Row],[Sample]])))-0.5)</f>
        <v>17.5</v>
      </c>
      <c r="F3296">
        <v>8.0645161290322578E-2</v>
      </c>
      <c r="G3296" s="30" t="s">
        <v>601</v>
      </c>
    </row>
    <row r="3297" spans="1:7" x14ac:dyDescent="0.35">
      <c r="A3297" s="30" t="s">
        <v>300</v>
      </c>
      <c r="B3297">
        <v>5</v>
      </c>
      <c r="C3297" t="s">
        <v>608</v>
      </c>
      <c r="D3297" t="s">
        <v>86</v>
      </c>
      <c r="E3297">
        <f>IF(Table9_1[[#This Row],[Sample]]="ST","",VALUE(MID(Table9_1[[#This Row],[Sample]],FIND("-",Table9_1[[#This Row],[Sample]])+1,LEN(Table9_1[[#This Row],[Sample]])))-0.5)</f>
        <v>18.5</v>
      </c>
      <c r="F3297">
        <v>7.9522862823061632E-2</v>
      </c>
      <c r="G3297" s="30" t="s">
        <v>602</v>
      </c>
    </row>
    <row r="3298" spans="1:7" x14ac:dyDescent="0.35">
      <c r="A3298" s="30" t="s">
        <v>300</v>
      </c>
      <c r="B3298">
        <v>5</v>
      </c>
      <c r="C3298" t="s">
        <v>608</v>
      </c>
      <c r="D3298" t="s">
        <v>88</v>
      </c>
      <c r="E3298">
        <f>IF(Table9_1[[#This Row],[Sample]]="ST","",VALUE(MID(Table9_1[[#This Row],[Sample]],FIND("-",Table9_1[[#This Row],[Sample]])+1,LEN(Table9_1[[#This Row],[Sample]])))-0.5)</f>
        <v>19.5</v>
      </c>
      <c r="F3298">
        <v>7.8895463510848127E-2</v>
      </c>
      <c r="G3298" s="30" t="s">
        <v>603</v>
      </c>
    </row>
    <row r="3299" spans="1:7" x14ac:dyDescent="0.35">
      <c r="A3299" s="30" t="s">
        <v>300</v>
      </c>
      <c r="B3299">
        <v>5</v>
      </c>
      <c r="C3299" t="s">
        <v>608</v>
      </c>
      <c r="D3299" t="s">
        <v>90</v>
      </c>
      <c r="E3299">
        <f>IF(Table9_1[[#This Row],[Sample]]="ST","",VALUE(MID(Table9_1[[#This Row],[Sample]],FIND("-",Table9_1[[#This Row],[Sample]])+1,LEN(Table9_1[[#This Row],[Sample]])))-0.5)</f>
        <v>20.5</v>
      </c>
      <c r="F3299">
        <v>0.06</v>
      </c>
      <c r="G3299" s="30" t="s">
        <v>604</v>
      </c>
    </row>
    <row r="3300" spans="1:7" x14ac:dyDescent="0.35">
      <c r="A3300" s="30" t="s">
        <v>300</v>
      </c>
      <c r="B3300">
        <v>5</v>
      </c>
      <c r="C3300" t="s">
        <v>608</v>
      </c>
      <c r="D3300" t="s">
        <v>92</v>
      </c>
      <c r="E3300">
        <f>IF(Table9_1[[#This Row],[Sample]]="ST","",VALUE(MID(Table9_1[[#This Row],[Sample]],FIND("-",Table9_1[[#This Row],[Sample]])+1,LEN(Table9_1[[#This Row],[Sample]])))-0.5)</f>
        <v>21.5</v>
      </c>
      <c r="F3300">
        <v>8.0971659919028341E-2</v>
      </c>
      <c r="G3300" s="30" t="s">
        <v>605</v>
      </c>
    </row>
    <row r="3301" spans="1:7" x14ac:dyDescent="0.35">
      <c r="A3301" s="30" t="s">
        <v>300</v>
      </c>
      <c r="B3301">
        <v>5</v>
      </c>
      <c r="C3301" t="s">
        <v>608</v>
      </c>
      <c r="D3301" t="s">
        <v>96</v>
      </c>
      <c r="E3301">
        <f>IF(Table9_1[[#This Row],[Sample]]="ST","",VALUE(MID(Table9_1[[#This Row],[Sample]],FIND("-",Table9_1[[#This Row],[Sample]])+1,LEN(Table9_1[[#This Row],[Sample]])))-0.5)</f>
        <v>23.5</v>
      </c>
      <c r="F3301">
        <v>8.0482897384305835E-2</v>
      </c>
      <c r="G3301" s="30" t="s">
        <v>606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8F97-A943-4494-B9DA-996E39A177BE}">
  <sheetPr codeName="Sheet10"/>
  <dimension ref="A1:BI61"/>
  <sheetViews>
    <sheetView workbookViewId="0">
      <selection sqref="A1:BI61"/>
    </sheetView>
  </sheetViews>
  <sheetFormatPr defaultRowHeight="14.5" x14ac:dyDescent="0.35"/>
  <cols>
    <col min="1" max="1" width="9.7265625" customWidth="1"/>
    <col min="2" max="2" width="12.90625" customWidth="1"/>
    <col min="3" max="4" width="12" customWidth="1"/>
    <col min="5" max="13" width="13" customWidth="1"/>
    <col min="14" max="14" width="12.90625" customWidth="1"/>
    <col min="15" max="16" width="12" customWidth="1"/>
    <col min="17" max="25" width="13" customWidth="1"/>
    <col min="26" max="26" width="12.90625" customWidth="1"/>
    <col min="27" max="28" width="12" customWidth="1"/>
    <col min="29" max="37" width="13" customWidth="1"/>
    <col min="38" max="38" width="12.90625" customWidth="1"/>
    <col min="39" max="40" width="12" customWidth="1"/>
    <col min="41" max="49" width="13" customWidth="1"/>
    <col min="50" max="50" width="15.6328125" customWidth="1"/>
    <col min="51" max="52" width="12.08984375" customWidth="1"/>
    <col min="53" max="61" width="13.08984375" customWidth="1"/>
  </cols>
  <sheetData>
    <row r="1" spans="1:61" x14ac:dyDescent="0.35">
      <c r="A1" s="31" t="s">
        <v>594</v>
      </c>
      <c r="B1" s="32" t="s">
        <v>4</v>
      </c>
      <c r="C1" s="32" t="s">
        <v>24</v>
      </c>
      <c r="D1" s="32" t="s">
        <v>9</v>
      </c>
      <c r="E1" s="32" t="s">
        <v>22</v>
      </c>
      <c r="F1" s="32" t="s">
        <v>34</v>
      </c>
      <c r="G1" s="32" t="s">
        <v>15</v>
      </c>
      <c r="H1" s="32" t="s">
        <v>17</v>
      </c>
      <c r="I1" s="32" t="s">
        <v>13</v>
      </c>
      <c r="J1" s="32" t="s">
        <v>6</v>
      </c>
      <c r="K1" s="32" t="s">
        <v>20</v>
      </c>
      <c r="L1" s="32" t="s">
        <v>286</v>
      </c>
      <c r="M1" s="32" t="s">
        <v>1</v>
      </c>
      <c r="N1" s="32" t="s">
        <v>8</v>
      </c>
      <c r="O1" s="32" t="s">
        <v>287</v>
      </c>
      <c r="P1" s="32" t="s">
        <v>288</v>
      </c>
      <c r="Q1" s="32" t="s">
        <v>26</v>
      </c>
      <c r="R1" s="32" t="s">
        <v>36</v>
      </c>
      <c r="S1" s="32" t="s">
        <v>21</v>
      </c>
      <c r="T1" s="32" t="s">
        <v>7</v>
      </c>
      <c r="U1" s="32" t="s">
        <v>0</v>
      </c>
      <c r="V1" s="32" t="s">
        <v>25</v>
      </c>
      <c r="W1" s="32" t="s">
        <v>32</v>
      </c>
      <c r="X1" s="32" t="s">
        <v>5</v>
      </c>
      <c r="Y1" s="32" t="s">
        <v>18</v>
      </c>
      <c r="Z1" s="32" t="s">
        <v>2</v>
      </c>
      <c r="AA1" s="32" t="s">
        <v>38</v>
      </c>
      <c r="AB1" s="32" t="s">
        <v>37</v>
      </c>
      <c r="AC1" s="32" t="s">
        <v>14</v>
      </c>
      <c r="AD1" s="32" t="s">
        <v>35</v>
      </c>
      <c r="AE1" s="32" t="s">
        <v>42</v>
      </c>
      <c r="AF1" s="32" t="s">
        <v>30</v>
      </c>
      <c r="AG1" s="33" t="s">
        <v>585</v>
      </c>
      <c r="AH1" s="32" t="s">
        <v>43</v>
      </c>
      <c r="AI1" s="32" t="s">
        <v>11</v>
      </c>
      <c r="AJ1" s="32" t="s">
        <v>23</v>
      </c>
      <c r="AK1" s="32" t="s">
        <v>44</v>
      </c>
      <c r="AL1" s="32" t="s">
        <v>10</v>
      </c>
      <c r="AM1" s="32" t="s">
        <v>16</v>
      </c>
      <c r="AN1" s="32" t="s">
        <v>27</v>
      </c>
      <c r="AO1" s="32" t="s">
        <v>31</v>
      </c>
      <c r="AP1" s="32" t="s">
        <v>3</v>
      </c>
      <c r="AQ1" s="32" t="s">
        <v>591</v>
      </c>
      <c r="AR1" s="32" t="s">
        <v>19</v>
      </c>
      <c r="AS1" s="32" t="s">
        <v>29</v>
      </c>
      <c r="AT1" s="32" t="s">
        <v>289</v>
      </c>
      <c r="AU1" s="32" t="s">
        <v>290</v>
      </c>
      <c r="AV1" s="32" t="s">
        <v>291</v>
      </c>
      <c r="AW1" s="32" t="s">
        <v>292</v>
      </c>
      <c r="AX1" s="32" t="s">
        <v>293</v>
      </c>
      <c r="AY1" s="32" t="s">
        <v>294</v>
      </c>
      <c r="AZ1" s="32" t="s">
        <v>295</v>
      </c>
      <c r="BA1" s="32" t="s">
        <v>296</v>
      </c>
      <c r="BB1" s="32" t="s">
        <v>297</v>
      </c>
      <c r="BC1" s="32" t="s">
        <v>298</v>
      </c>
      <c r="BD1" s="32" t="s">
        <v>299</v>
      </c>
      <c r="BE1" s="32" t="s">
        <v>300</v>
      </c>
      <c r="BF1" t="s">
        <v>581</v>
      </c>
      <c r="BG1" t="s">
        <v>582</v>
      </c>
      <c r="BH1" t="s">
        <v>583</v>
      </c>
      <c r="BI1" t="s">
        <v>584</v>
      </c>
    </row>
    <row r="2" spans="1:61" x14ac:dyDescent="0.35">
      <c r="A2" s="31" t="s">
        <v>525</v>
      </c>
      <c r="B2">
        <v>0</v>
      </c>
      <c r="C2">
        <v>94.936748729972635</v>
      </c>
      <c r="D2">
        <v>1.2161801484955062</v>
      </c>
      <c r="E2">
        <v>13.610373192653379</v>
      </c>
      <c r="F2">
        <v>3.3386088315748338E-2</v>
      </c>
      <c r="G2">
        <v>0</v>
      </c>
      <c r="H2">
        <v>4729.7086420476735</v>
      </c>
      <c r="I2">
        <v>5.3341148886283696</v>
      </c>
      <c r="J2">
        <v>1.2895662368112544</v>
      </c>
      <c r="K2">
        <v>1.3579523251270029</v>
      </c>
      <c r="L2">
        <v>0</v>
      </c>
      <c r="M2">
        <v>29.757717858538488</v>
      </c>
      <c r="N2">
        <v>36.850332161000388</v>
      </c>
      <c r="O2">
        <v>9.7694411879640491E-3</v>
      </c>
      <c r="P2">
        <v>1.4308323563892146E-2</v>
      </c>
      <c r="Q2" t="s">
        <v>302</v>
      </c>
      <c r="R2">
        <v>-0.15</v>
      </c>
      <c r="S2">
        <v>459.45791324736223</v>
      </c>
      <c r="T2">
        <v>112.10433763188745</v>
      </c>
      <c r="U2">
        <v>9.7694411879640491E-3</v>
      </c>
      <c r="V2" t="s">
        <v>302</v>
      </c>
      <c r="W2">
        <v>0</v>
      </c>
      <c r="X2">
        <v>9.2882024228214153</v>
      </c>
      <c r="Y2">
        <v>187.72644001563108</v>
      </c>
      <c r="Z2">
        <v>2.4716686205549041</v>
      </c>
      <c r="AA2">
        <v>0.18061938257131691</v>
      </c>
      <c r="AB2">
        <v>492.45865181711605</v>
      </c>
      <c r="AC2">
        <v>6.8386088315748342E-2</v>
      </c>
      <c r="AD2" t="s">
        <v>302</v>
      </c>
      <c r="AE2">
        <v>4.884720593982024E-2</v>
      </c>
      <c r="AF2">
        <v>9.5388823759280979E-3</v>
      </c>
      <c r="AG2">
        <v>29.948106682297766</v>
      </c>
      <c r="AH2">
        <v>0</v>
      </c>
      <c r="AI2" t="s">
        <v>302</v>
      </c>
      <c r="AJ2" t="s">
        <v>302</v>
      </c>
      <c r="AK2">
        <v>9.5388823759280979E-3</v>
      </c>
      <c r="AL2">
        <v>4.884720593982024E-2</v>
      </c>
      <c r="AM2">
        <v>0.29308323563892147</v>
      </c>
      <c r="AN2">
        <v>4.769441187964049E-3</v>
      </c>
      <c r="AO2">
        <v>0.18561938257131691</v>
      </c>
      <c r="AP2">
        <v>117.82869675654551</v>
      </c>
      <c r="AR2">
        <v>0.14654161781946073</v>
      </c>
      <c r="AS2">
        <v>0.29308323563892147</v>
      </c>
      <c r="AT2">
        <v>2.9308323563892145E-2</v>
      </c>
      <c r="AU2">
        <v>0.15631105900742479</v>
      </c>
      <c r="AV2">
        <v>2.9308323563892145E-2</v>
      </c>
      <c r="AW2">
        <v>9.7694411879640491E-3</v>
      </c>
      <c r="AX2">
        <v>2.9308323563892145E-2</v>
      </c>
      <c r="AY2">
        <v>0</v>
      </c>
      <c r="AZ2">
        <v>2.9308323563892145E-2</v>
      </c>
      <c r="BA2">
        <v>0</v>
      </c>
      <c r="BB2">
        <v>9.7694411879640491E-3</v>
      </c>
      <c r="BC2">
        <v>0</v>
      </c>
      <c r="BD2">
        <v>9.7694411879640491E-3</v>
      </c>
      <c r="BE2">
        <v>0</v>
      </c>
      <c r="BF2">
        <v>37952.623274161735</v>
      </c>
      <c r="BG2">
        <v>41214.120000000003</v>
      </c>
      <c r="BH2">
        <v>45177.125506072873</v>
      </c>
      <c r="BI2">
        <v>45279.537223340041</v>
      </c>
    </row>
    <row r="3" spans="1:61" x14ac:dyDescent="0.35">
      <c r="A3" s="31" t="s">
        <v>526</v>
      </c>
      <c r="B3">
        <v>0</v>
      </c>
      <c r="C3">
        <v>212.98168653879389</v>
      </c>
      <c r="D3">
        <v>0.29740193537238646</v>
      </c>
      <c r="E3">
        <v>8.3827345775012976</v>
      </c>
      <c r="F3">
        <v>-3.5000000000000003E-2</v>
      </c>
      <c r="G3">
        <v>0</v>
      </c>
      <c r="H3">
        <v>3567.135578883705</v>
      </c>
      <c r="I3">
        <v>8.6400552963538969E-3</v>
      </c>
      <c r="J3">
        <v>0.44064282011404865</v>
      </c>
      <c r="K3">
        <v>0.70848453430101965</v>
      </c>
      <c r="L3">
        <v>0</v>
      </c>
      <c r="M3">
        <v>25.9374459996544</v>
      </c>
      <c r="N3">
        <v>512.20839813374801</v>
      </c>
      <c r="O3">
        <v>1.7280110592707794E-2</v>
      </c>
      <c r="P3">
        <v>1.0920165889061688E-2</v>
      </c>
      <c r="Q3">
        <v>591.58458614135122</v>
      </c>
      <c r="R3">
        <v>1.1287281838603769</v>
      </c>
      <c r="S3">
        <v>1540.775946086055</v>
      </c>
      <c r="T3">
        <v>26.12752721617418</v>
      </c>
      <c r="U3">
        <v>8.6400552963538969E-3</v>
      </c>
      <c r="V3">
        <v>9743.4249179194758</v>
      </c>
      <c r="W3">
        <v>0</v>
      </c>
      <c r="X3">
        <v>1.4452099533437015</v>
      </c>
      <c r="Y3">
        <v>9.7216658026611356</v>
      </c>
      <c r="Z3">
        <v>0.3196820459650942</v>
      </c>
      <c r="AA3">
        <v>1.1009270779332989</v>
      </c>
      <c r="AB3">
        <v>1027.5281095559012</v>
      </c>
      <c r="AC3">
        <v>8.6400552963538969E-3</v>
      </c>
      <c r="AD3" t="s">
        <v>302</v>
      </c>
      <c r="AE3">
        <v>5.1840331778123375E-2</v>
      </c>
      <c r="AF3">
        <v>7.2801105927077937E-3</v>
      </c>
      <c r="AG3">
        <v>25.26716174183515</v>
      </c>
      <c r="AH3">
        <v>0</v>
      </c>
      <c r="AI3">
        <v>8.6400552963538969E-3</v>
      </c>
      <c r="AJ3">
        <v>1.7107309486780715</v>
      </c>
      <c r="AK3">
        <v>1.5920165889061685E-2</v>
      </c>
      <c r="AL3">
        <v>3.4560221185415588E-2</v>
      </c>
      <c r="AM3">
        <v>0.51840331778123383</v>
      </c>
      <c r="AN3">
        <v>-5.0000000000000001E-3</v>
      </c>
      <c r="AO3">
        <v>0.17280110592707795</v>
      </c>
      <c r="AP3">
        <v>24.2595567651633</v>
      </c>
      <c r="AR3">
        <v>0.36288232244686369</v>
      </c>
      <c r="AS3">
        <v>0.65664420252289624</v>
      </c>
      <c r="AT3">
        <v>7.7760497667185069E-2</v>
      </c>
      <c r="AU3">
        <v>0.28512182477967862</v>
      </c>
      <c r="AV3">
        <v>4.3200276481769488E-2</v>
      </c>
      <c r="AW3">
        <v>8.6400552963538969E-3</v>
      </c>
      <c r="AX3">
        <v>5.1840331778123375E-2</v>
      </c>
      <c r="AY3">
        <v>8.6400552963538969E-3</v>
      </c>
      <c r="AZ3">
        <v>3.4560221185415588E-2</v>
      </c>
      <c r="BA3">
        <v>8.6400552963538969E-3</v>
      </c>
      <c r="BB3">
        <v>8.6400552963538969E-3</v>
      </c>
      <c r="BC3">
        <v>0</v>
      </c>
      <c r="BD3">
        <v>1.7280110592707794E-2</v>
      </c>
      <c r="BE3">
        <v>0</v>
      </c>
      <c r="BF3">
        <v>0.49309664694280081</v>
      </c>
      <c r="BG3">
        <v>0.45999999999999996</v>
      </c>
      <c r="BH3">
        <v>0.4251012145748988</v>
      </c>
      <c r="BI3">
        <v>0.68410462776659964</v>
      </c>
    </row>
    <row r="4" spans="1:61" x14ac:dyDescent="0.35">
      <c r="A4" s="31" t="s">
        <v>527</v>
      </c>
      <c r="B4">
        <v>0</v>
      </c>
      <c r="C4">
        <v>373.02780275562009</v>
      </c>
      <c r="D4">
        <v>0.30319434372733872</v>
      </c>
      <c r="E4">
        <v>12.808226976069617</v>
      </c>
      <c r="F4">
        <v>2.8451776649746185E-2</v>
      </c>
      <c r="G4">
        <v>0</v>
      </c>
      <c r="H4">
        <v>1491.1429405366212</v>
      </c>
      <c r="I4">
        <v>3.6258158085569259E-2</v>
      </c>
      <c r="J4">
        <v>0.55293691080493113</v>
      </c>
      <c r="K4">
        <v>3.8614938361131257</v>
      </c>
      <c r="L4">
        <v>0</v>
      </c>
      <c r="M4">
        <v>196.40137781000729</v>
      </c>
      <c r="N4">
        <v>691.55184916606242</v>
      </c>
      <c r="O4">
        <v>3.6258158085569259E-2</v>
      </c>
      <c r="P4">
        <v>2.1258158085569259E-2</v>
      </c>
      <c r="Q4">
        <v>636.12218999274853</v>
      </c>
      <c r="R4">
        <v>0.11287164612037712</v>
      </c>
      <c r="S4">
        <v>849.56258158085575</v>
      </c>
      <c r="T4">
        <v>8.1671501087744751</v>
      </c>
      <c r="U4">
        <v>1.8129079042784629E-2</v>
      </c>
      <c r="V4">
        <v>4709.0101522842642</v>
      </c>
      <c r="W4">
        <v>0</v>
      </c>
      <c r="X4">
        <v>1.992973168963017</v>
      </c>
      <c r="Y4">
        <v>1.5611022480058012</v>
      </c>
      <c r="Z4">
        <v>0.71609862218999276</v>
      </c>
      <c r="AA4">
        <v>1.3546809282088472</v>
      </c>
      <c r="AB4">
        <v>620.97018854242197</v>
      </c>
      <c r="AC4">
        <v>9.0645395213923147E-3</v>
      </c>
      <c r="AD4" t="s">
        <v>302</v>
      </c>
      <c r="AE4">
        <v>0.17222625090645396</v>
      </c>
      <c r="AF4">
        <v>-9.3546047860768554E-4</v>
      </c>
      <c r="AG4">
        <v>11.216899927483684</v>
      </c>
      <c r="AH4">
        <v>0</v>
      </c>
      <c r="AI4">
        <v>0</v>
      </c>
      <c r="AJ4">
        <v>0.21754894851341552</v>
      </c>
      <c r="AK4">
        <v>8.1290790427846291E-3</v>
      </c>
      <c r="AL4">
        <v>0.24474256707759248</v>
      </c>
      <c r="AM4">
        <v>0.31725888324873103</v>
      </c>
      <c r="AN4">
        <v>-5.0000000000000001E-3</v>
      </c>
      <c r="AO4">
        <v>0.22661348803480783</v>
      </c>
      <c r="AP4">
        <v>3.9074945612762879</v>
      </c>
      <c r="AR4">
        <v>0.49854967367657727</v>
      </c>
      <c r="AS4">
        <v>1.0333575054387238</v>
      </c>
      <c r="AT4">
        <v>9.9709934735315447E-2</v>
      </c>
      <c r="AU4">
        <v>0.35351704133430023</v>
      </c>
      <c r="AV4">
        <v>5.4387237128353881E-2</v>
      </c>
      <c r="AW4">
        <v>9.0645395213923147E-3</v>
      </c>
      <c r="AX4">
        <v>5.4387237128353881E-2</v>
      </c>
      <c r="AY4">
        <v>9.0645395213923147E-3</v>
      </c>
      <c r="AZ4">
        <v>2.7193618564176941E-2</v>
      </c>
      <c r="BA4">
        <v>9.0645395213923147E-3</v>
      </c>
      <c r="BB4">
        <v>1.8129079042784629E-2</v>
      </c>
      <c r="BC4">
        <v>0</v>
      </c>
      <c r="BD4">
        <v>9.0645395213923147E-3</v>
      </c>
      <c r="BE4">
        <v>0</v>
      </c>
      <c r="BF4">
        <v>1101.6765285996055</v>
      </c>
      <c r="BG4">
        <v>1062.1399999999999</v>
      </c>
      <c r="BH4">
        <v>1046.8016194331985</v>
      </c>
      <c r="BI4">
        <v>1013.923541247485</v>
      </c>
    </row>
    <row r="5" spans="1:61" x14ac:dyDescent="0.35">
      <c r="A5" s="31" t="s">
        <v>528</v>
      </c>
      <c r="B5">
        <v>0</v>
      </c>
      <c r="C5">
        <v>302.79454150054369</v>
      </c>
      <c r="D5">
        <v>7.6551286698079007E-2</v>
      </c>
      <c r="E5">
        <v>6.804981877491846</v>
      </c>
      <c r="F5">
        <v>2.8428778542950339E-2</v>
      </c>
      <c r="G5">
        <v>0</v>
      </c>
      <c r="H5">
        <v>690.4173305545487</v>
      </c>
      <c r="I5">
        <v>0</v>
      </c>
      <c r="J5">
        <v>0.53461399057629577</v>
      </c>
      <c r="K5">
        <v>4.9836897426603857</v>
      </c>
      <c r="L5">
        <v>0</v>
      </c>
      <c r="M5">
        <v>252.89960130482061</v>
      </c>
      <c r="N5">
        <v>735.71946357375873</v>
      </c>
      <c r="O5">
        <v>1.8122508155128669E-2</v>
      </c>
      <c r="P5">
        <v>1.2183762232693008E-2</v>
      </c>
      <c r="Q5">
        <v>552.17470097861542</v>
      </c>
      <c r="R5">
        <v>0.37555273649873144</v>
      </c>
      <c r="S5">
        <v>628.42254440014506</v>
      </c>
      <c r="T5">
        <v>10.592606016672708</v>
      </c>
      <c r="U5">
        <v>9.0612540775643347E-3</v>
      </c>
      <c r="V5">
        <v>3819.1192461036612</v>
      </c>
      <c r="W5" t="s">
        <v>302</v>
      </c>
      <c r="X5">
        <v>2.0284559623051832</v>
      </c>
      <c r="Y5">
        <v>0.11959405581732507</v>
      </c>
      <c r="Z5">
        <v>0.26277636824936573</v>
      </c>
      <c r="AA5">
        <v>1.7075770206596592</v>
      </c>
      <c r="AB5">
        <v>433.86505617977537</v>
      </c>
      <c r="AC5">
        <v>0</v>
      </c>
      <c r="AD5" t="s">
        <v>302</v>
      </c>
      <c r="AE5">
        <v>0</v>
      </c>
      <c r="AF5">
        <v>8.1225081551286691E-3</v>
      </c>
      <c r="AG5">
        <v>6.383184124682856</v>
      </c>
      <c r="AH5">
        <v>0</v>
      </c>
      <c r="AI5">
        <v>9.0612540775643347E-3</v>
      </c>
      <c r="AJ5">
        <v>6.3428778542950343E-2</v>
      </c>
      <c r="AK5">
        <v>8.1225081551286691E-3</v>
      </c>
      <c r="AL5">
        <v>0.23559260601667273</v>
      </c>
      <c r="AM5">
        <v>1.8122508155128669E-2</v>
      </c>
      <c r="AN5">
        <v>-5.0000000000000001E-3</v>
      </c>
      <c r="AO5">
        <v>0.19934758970641536</v>
      </c>
      <c r="AP5">
        <v>1.3688419717288873</v>
      </c>
      <c r="AR5">
        <v>0.30808263863718749</v>
      </c>
      <c r="AS5">
        <v>0.74302283436027561</v>
      </c>
      <c r="AT5">
        <v>7.2490032620514677E-2</v>
      </c>
      <c r="AU5">
        <v>0.26277636824936573</v>
      </c>
      <c r="AV5">
        <v>4.5306270387821673E-2</v>
      </c>
      <c r="AW5">
        <v>1.8122508155128669E-2</v>
      </c>
      <c r="AX5">
        <v>4.5306270387821673E-2</v>
      </c>
      <c r="AY5">
        <v>9.0612540775643347E-3</v>
      </c>
      <c r="AZ5">
        <v>4.5306270387821673E-2</v>
      </c>
      <c r="BA5">
        <v>9.0612540775643347E-3</v>
      </c>
      <c r="BB5">
        <v>2.7183762232693007E-2</v>
      </c>
      <c r="BC5">
        <v>0</v>
      </c>
      <c r="BD5">
        <v>1.8122508155128669E-2</v>
      </c>
      <c r="BE5">
        <v>0</v>
      </c>
      <c r="BF5">
        <v>0.19723865877712032</v>
      </c>
      <c r="BG5">
        <v>0.19999999999999998</v>
      </c>
      <c r="BH5">
        <v>1.2955465587044535</v>
      </c>
      <c r="BI5">
        <v>0.84507042253521125</v>
      </c>
    </row>
    <row r="6" spans="1:61" x14ac:dyDescent="0.35">
      <c r="A6" s="31" t="s">
        <v>529</v>
      </c>
      <c r="B6">
        <v>0</v>
      </c>
      <c r="C6">
        <v>375.84719777352581</v>
      </c>
      <c r="D6">
        <v>5.5880153070099151E-2</v>
      </c>
      <c r="E6">
        <v>6.3691763785006099</v>
      </c>
      <c r="F6">
        <v>-3.5000000000000003E-2</v>
      </c>
      <c r="G6">
        <v>0</v>
      </c>
      <c r="H6">
        <v>383.5579344233779</v>
      </c>
      <c r="I6">
        <v>0</v>
      </c>
      <c r="J6">
        <v>0.59140720125239177</v>
      </c>
      <c r="K6">
        <v>5.8705861889024185</v>
      </c>
      <c r="L6">
        <v>0</v>
      </c>
      <c r="M6">
        <v>275.28265785353972</v>
      </c>
      <c r="N6">
        <v>747.94746912506525</v>
      </c>
      <c r="O6">
        <v>1.7394329448599758E-2</v>
      </c>
      <c r="P6">
        <v>1.9788658897199517E-2</v>
      </c>
      <c r="Q6">
        <v>592.03339711254148</v>
      </c>
      <c r="R6">
        <v>0.42401287180379199</v>
      </c>
      <c r="S6">
        <v>638.554670377457</v>
      </c>
      <c r="T6">
        <v>11.723778048356237</v>
      </c>
      <c r="U6">
        <v>0</v>
      </c>
      <c r="V6">
        <v>3493.8945903635422</v>
      </c>
      <c r="W6" t="s">
        <v>302</v>
      </c>
      <c r="X6">
        <v>2.2643259697338669</v>
      </c>
      <c r="Y6">
        <v>-3.3814576448077949E-3</v>
      </c>
      <c r="Z6">
        <v>0.20873195338319708</v>
      </c>
      <c r="AA6">
        <v>1.5517924856496783</v>
      </c>
      <c r="AB6">
        <v>419.0962932683945</v>
      </c>
      <c r="AC6">
        <v>0</v>
      </c>
      <c r="AD6" t="s">
        <v>302</v>
      </c>
      <c r="AE6">
        <v>4.3485823621499393E-2</v>
      </c>
      <c r="AF6">
        <v>-1.3028352757001212E-3</v>
      </c>
      <c r="AG6">
        <v>5.3698477996173253</v>
      </c>
      <c r="AH6">
        <v>0</v>
      </c>
      <c r="AI6">
        <v>1.7394329448599758E-2</v>
      </c>
      <c r="AJ6" t="s">
        <v>302</v>
      </c>
      <c r="AK6">
        <v>7.3943294485997579E-3</v>
      </c>
      <c r="AL6">
        <v>0.26091494172899637</v>
      </c>
      <c r="AM6">
        <v>8.697164724299879E-3</v>
      </c>
      <c r="AN6">
        <v>-5.0000000000000001E-3</v>
      </c>
      <c r="AO6">
        <v>0.22612628283179687</v>
      </c>
      <c r="AP6">
        <v>1.4696442859627763</v>
      </c>
      <c r="AR6">
        <v>0.33918942424769527</v>
      </c>
      <c r="AS6">
        <v>0.84362497825708826</v>
      </c>
      <c r="AT6">
        <v>8.6971647242998787E-2</v>
      </c>
      <c r="AU6">
        <v>0.29570360062619588</v>
      </c>
      <c r="AV6">
        <v>6.9577317794399032E-2</v>
      </c>
      <c r="AW6">
        <v>1.7394329448599758E-2</v>
      </c>
      <c r="AX6">
        <v>4.3485823621499393E-2</v>
      </c>
      <c r="AY6">
        <v>8.697164724299879E-3</v>
      </c>
      <c r="AZ6">
        <v>4.3485823621499393E-2</v>
      </c>
      <c r="BA6">
        <v>8.697164724299879E-3</v>
      </c>
      <c r="BB6">
        <v>2.6091494172899635E-2</v>
      </c>
      <c r="BC6">
        <v>0</v>
      </c>
      <c r="BD6">
        <v>2.6091494172899635E-2</v>
      </c>
      <c r="BE6">
        <v>0</v>
      </c>
      <c r="BF6">
        <v>3.9447731755424063E-2</v>
      </c>
      <c r="BG6">
        <v>0.04</v>
      </c>
      <c r="BH6">
        <v>4.048582995951417E-2</v>
      </c>
      <c r="BI6">
        <v>4.0241448692152917E-2</v>
      </c>
    </row>
    <row r="7" spans="1:61" x14ac:dyDescent="0.35">
      <c r="A7" s="31" t="s">
        <v>530</v>
      </c>
      <c r="B7">
        <v>0</v>
      </c>
      <c r="C7">
        <v>380.06226828314431</v>
      </c>
      <c r="D7">
        <v>6.3439577630035202E-2</v>
      </c>
      <c r="E7">
        <v>6.8749452483378963</v>
      </c>
      <c r="F7">
        <v>-3.5000000000000003E-2</v>
      </c>
      <c r="G7">
        <v>0</v>
      </c>
      <c r="H7">
        <v>396.09739734063351</v>
      </c>
      <c r="I7">
        <v>9.777082518576459E-3</v>
      </c>
      <c r="J7">
        <v>0.65506452874462262</v>
      </c>
      <c r="K7">
        <v>5.8466953461087217</v>
      </c>
      <c r="L7" t="s">
        <v>302</v>
      </c>
      <c r="M7">
        <v>314.82205709816202</v>
      </c>
      <c r="N7">
        <v>794.17285881892838</v>
      </c>
      <c r="O7">
        <v>2.9331247555729374E-2</v>
      </c>
      <c r="P7">
        <v>1.4331247555729374E-2</v>
      </c>
      <c r="Q7">
        <v>588.66836136096993</v>
      </c>
      <c r="R7">
        <v>0.49528744622604615</v>
      </c>
      <c r="S7">
        <v>664.72600703949945</v>
      </c>
      <c r="T7">
        <v>12.798201016816584</v>
      </c>
      <c r="U7">
        <v>0</v>
      </c>
      <c r="V7">
        <v>3793.2929213922575</v>
      </c>
      <c r="W7" t="s">
        <v>302</v>
      </c>
      <c r="X7">
        <v>2.4222643723113024</v>
      </c>
      <c r="Y7">
        <v>0.87723113023073918</v>
      </c>
      <c r="Z7">
        <v>0.19554165037152915</v>
      </c>
      <c r="AA7">
        <v>1.7646519358623387</v>
      </c>
      <c r="AB7">
        <v>438.4653382870552</v>
      </c>
      <c r="AC7">
        <v>9.777082518576459E-3</v>
      </c>
      <c r="AD7" t="s">
        <v>302</v>
      </c>
      <c r="AE7">
        <v>0</v>
      </c>
      <c r="AF7">
        <v>9.5541650371529178E-3</v>
      </c>
      <c r="AG7">
        <v>5.5190516229956978</v>
      </c>
      <c r="AH7">
        <v>0</v>
      </c>
      <c r="AI7">
        <v>1.9554165037152918E-2</v>
      </c>
      <c r="AJ7">
        <v>0.52796245600312874</v>
      </c>
      <c r="AK7">
        <v>9.5541650371529178E-3</v>
      </c>
      <c r="AL7">
        <v>0.24442706296441144</v>
      </c>
      <c r="AM7">
        <v>2.9331247555729374E-2</v>
      </c>
      <c r="AN7">
        <v>1.4554165037152917E-2</v>
      </c>
      <c r="AO7">
        <v>0.2053187328901056</v>
      </c>
      <c r="AP7">
        <v>4.1255788032850997</v>
      </c>
      <c r="AR7">
        <v>0.33242080563159959</v>
      </c>
      <c r="AS7">
        <v>0.79194368400469306</v>
      </c>
      <c r="AT7">
        <v>7.8216660148611672E-2</v>
      </c>
      <c r="AU7">
        <v>0.31286664059444669</v>
      </c>
      <c r="AV7">
        <v>4.8885412592882288E-2</v>
      </c>
      <c r="AW7">
        <v>1.9554165037152918E-2</v>
      </c>
      <c r="AX7">
        <v>3.9108330074305836E-2</v>
      </c>
      <c r="AY7">
        <v>9.777082518576459E-3</v>
      </c>
      <c r="AZ7">
        <v>4.8885412592882288E-2</v>
      </c>
      <c r="BA7">
        <v>9.777082518576459E-3</v>
      </c>
      <c r="BB7">
        <v>2.9331247555729374E-2</v>
      </c>
      <c r="BC7">
        <v>0</v>
      </c>
      <c r="BD7">
        <v>1.9554165037152918E-2</v>
      </c>
      <c r="BE7">
        <v>0</v>
      </c>
      <c r="BF7">
        <v>47366.331360946744</v>
      </c>
      <c r="BG7">
        <v>48837.619999999995</v>
      </c>
      <c r="BH7">
        <v>46079.898785425103</v>
      </c>
      <c r="BI7">
        <v>48301.227364185106</v>
      </c>
    </row>
    <row r="8" spans="1:61" x14ac:dyDescent="0.35">
      <c r="A8" s="31" t="s">
        <v>531</v>
      </c>
      <c r="B8" t="s">
        <v>302</v>
      </c>
      <c r="C8">
        <v>298.98213770236003</v>
      </c>
      <c r="D8">
        <v>4.3761458942851571E-2</v>
      </c>
      <c r="E8">
        <v>6.0379529939535779</v>
      </c>
      <c r="F8">
        <v>-3.5000000000000003E-2</v>
      </c>
      <c r="G8">
        <v>0</v>
      </c>
      <c r="H8">
        <v>382.03657011897781</v>
      </c>
      <c r="I8">
        <v>0</v>
      </c>
      <c r="J8">
        <v>0.59488979910278905</v>
      </c>
      <c r="K8">
        <v>4.8468890189194456</v>
      </c>
      <c r="L8">
        <v>0</v>
      </c>
      <c r="M8">
        <v>411.51745660230159</v>
      </c>
      <c r="N8">
        <v>805.73434757167922</v>
      </c>
      <c r="O8">
        <v>1.9504583577140626E-2</v>
      </c>
      <c r="P8">
        <v>4.5045835771406265E-3</v>
      </c>
      <c r="Q8">
        <v>611.95630973278719</v>
      </c>
      <c r="R8">
        <v>0.99101813926272675</v>
      </c>
      <c r="S8">
        <v>735.06892919836162</v>
      </c>
      <c r="T8">
        <v>15.398868734152524</v>
      </c>
      <c r="U8">
        <v>0</v>
      </c>
      <c r="V8">
        <v>4538.0339379754232</v>
      </c>
      <c r="W8">
        <v>0</v>
      </c>
      <c r="X8">
        <v>2.2793114881997267</v>
      </c>
      <c r="Y8">
        <v>1.0101189779598205</v>
      </c>
      <c r="Z8">
        <v>0.32182562902282036</v>
      </c>
      <c r="AA8">
        <v>1.8966968987712114</v>
      </c>
      <c r="AB8">
        <v>440.47875365710945</v>
      </c>
      <c r="AC8">
        <v>9.752291788570313E-3</v>
      </c>
      <c r="AD8" t="s">
        <v>302</v>
      </c>
      <c r="AE8">
        <v>0</v>
      </c>
      <c r="AF8">
        <v>-2.4770821142968726E-4</v>
      </c>
      <c r="AG8">
        <v>5.8853842402964691</v>
      </c>
      <c r="AH8">
        <v>0</v>
      </c>
      <c r="AI8">
        <v>1.9504583577140626E-2</v>
      </c>
      <c r="AJ8">
        <v>3.9009167154281252E-2</v>
      </c>
      <c r="AK8">
        <v>1.925687536571094E-2</v>
      </c>
      <c r="AL8">
        <v>0.24380729471425783</v>
      </c>
      <c r="AM8">
        <v>1.9504583577140626E-2</v>
      </c>
      <c r="AN8">
        <v>4.7522917885703128E-3</v>
      </c>
      <c r="AO8">
        <v>0.18529354398283596</v>
      </c>
      <c r="AP8">
        <v>2.3786141993368437</v>
      </c>
      <c r="AR8">
        <v>0.2730641700799688</v>
      </c>
      <c r="AS8">
        <v>0.66315584162278141</v>
      </c>
      <c r="AT8">
        <v>6.8266042519992201E-2</v>
      </c>
      <c r="AU8">
        <v>0.26331187829139846</v>
      </c>
      <c r="AV8">
        <v>3.9009167154281252E-2</v>
      </c>
      <c r="AW8">
        <v>9.752291788570313E-3</v>
      </c>
      <c r="AX8">
        <v>3.9009167154281252E-2</v>
      </c>
      <c r="AY8">
        <v>9.752291788570313E-3</v>
      </c>
      <c r="AZ8">
        <v>2.9256875365710939E-2</v>
      </c>
      <c r="BA8">
        <v>9.752291788570313E-3</v>
      </c>
      <c r="BB8">
        <v>1.9504583577140626E-2</v>
      </c>
      <c r="BC8">
        <v>0</v>
      </c>
      <c r="BD8">
        <v>1.9504583577140626E-2</v>
      </c>
      <c r="BE8">
        <v>0</v>
      </c>
      <c r="BF8">
        <v>1.9723865877712032E-2</v>
      </c>
      <c r="BG8">
        <v>0.04</v>
      </c>
      <c r="BH8" t="s">
        <v>302</v>
      </c>
      <c r="BI8">
        <v>2.0120724346076459E-2</v>
      </c>
    </row>
    <row r="9" spans="1:61" x14ac:dyDescent="0.35">
      <c r="A9" s="31" t="s">
        <v>532</v>
      </c>
      <c r="B9">
        <v>0</v>
      </c>
      <c r="C9">
        <v>333.61754150476861</v>
      </c>
      <c r="D9">
        <v>4.7984811020840692E-2</v>
      </c>
      <c r="E9">
        <v>5.5508671847403743</v>
      </c>
      <c r="F9">
        <v>-3.5000000000000003E-2</v>
      </c>
      <c r="G9">
        <v>8.8308018368067811E-3</v>
      </c>
      <c r="H9">
        <v>61.650559872836425</v>
      </c>
      <c r="I9">
        <v>8.8308018368067811E-3</v>
      </c>
      <c r="J9">
        <v>0.55634051571882714</v>
      </c>
      <c r="K9">
        <v>5.9166372306605437</v>
      </c>
      <c r="L9">
        <v>0</v>
      </c>
      <c r="M9">
        <v>594.11868597668661</v>
      </c>
      <c r="N9">
        <v>811.10914871070293</v>
      </c>
      <c r="O9">
        <v>1.7661603673613562E-2</v>
      </c>
      <c r="P9">
        <v>2.0323207347227125E-2</v>
      </c>
      <c r="Q9">
        <v>674.51430589897575</v>
      </c>
      <c r="R9">
        <v>0.30037089367714587</v>
      </c>
      <c r="S9">
        <v>747.4426704344753</v>
      </c>
      <c r="T9">
        <v>16.98163193217944</v>
      </c>
      <c r="U9">
        <v>0</v>
      </c>
      <c r="V9">
        <v>4611.8597668668308</v>
      </c>
      <c r="W9" t="s">
        <v>302</v>
      </c>
      <c r="X9">
        <v>2.0358848463440484</v>
      </c>
      <c r="Y9">
        <v>0.13763334510773573</v>
      </c>
      <c r="Z9">
        <v>0.1412928293889085</v>
      </c>
      <c r="AA9">
        <v>1.9819304132815261</v>
      </c>
      <c r="AB9">
        <v>414.77683150830097</v>
      </c>
      <c r="AC9">
        <v>8.8308018368067811E-3</v>
      </c>
      <c r="AD9" t="s">
        <v>302</v>
      </c>
      <c r="AE9">
        <v>0</v>
      </c>
      <c r="AF9">
        <v>7.661603673613562E-3</v>
      </c>
      <c r="AG9">
        <v>5.5319127516778517</v>
      </c>
      <c r="AH9">
        <v>0</v>
      </c>
      <c r="AI9">
        <v>2.6492405510420345E-2</v>
      </c>
      <c r="AJ9">
        <v>0.11480042387848816</v>
      </c>
      <c r="AK9">
        <v>7.661603673613562E-3</v>
      </c>
      <c r="AL9">
        <v>0.2384316495937831</v>
      </c>
      <c r="AM9">
        <v>1.7661603673613562E-2</v>
      </c>
      <c r="AN9">
        <v>1.2661603673613561E-2</v>
      </c>
      <c r="AO9">
        <v>0.18544683857294239</v>
      </c>
      <c r="AP9">
        <v>1.9638696573648886</v>
      </c>
      <c r="AR9">
        <v>0.26492405510420342</v>
      </c>
      <c r="AS9">
        <v>0.66231013776050862</v>
      </c>
      <c r="AT9">
        <v>7.0646414694454249E-2</v>
      </c>
      <c r="AU9">
        <v>0.27375485694101026</v>
      </c>
      <c r="AV9">
        <v>4.4154009184033907E-2</v>
      </c>
      <c r="AW9">
        <v>8.8308018368067811E-3</v>
      </c>
      <c r="AX9">
        <v>3.5323207347227124E-2</v>
      </c>
      <c r="AY9">
        <v>8.8308018368067811E-3</v>
      </c>
      <c r="AZ9">
        <v>3.5323207347227124E-2</v>
      </c>
      <c r="BA9">
        <v>8.8308018368067811E-3</v>
      </c>
      <c r="BB9">
        <v>2.6492405510420345E-2</v>
      </c>
      <c r="BC9">
        <v>0</v>
      </c>
      <c r="BD9">
        <v>2.6492405510420345E-2</v>
      </c>
      <c r="BE9">
        <v>0</v>
      </c>
      <c r="BF9">
        <v>3.9644970414201186</v>
      </c>
      <c r="BG9">
        <v>4.4799999999999995</v>
      </c>
      <c r="BH9">
        <v>4.2712550607287447</v>
      </c>
      <c r="BI9">
        <v>4.507042253521127</v>
      </c>
    </row>
    <row r="10" spans="1:61" x14ac:dyDescent="0.35">
      <c r="A10" s="31" t="s">
        <v>533</v>
      </c>
      <c r="B10">
        <v>0</v>
      </c>
      <c r="C10">
        <v>326.96391236306732</v>
      </c>
      <c r="D10">
        <v>6.3466353677621282E-2</v>
      </c>
      <c r="E10">
        <v>6.0658763693270732</v>
      </c>
      <c r="F10">
        <v>-3.5000000000000003E-2</v>
      </c>
      <c r="G10">
        <v>0</v>
      </c>
      <c r="H10">
        <v>9.0712050078309403E-2</v>
      </c>
      <c r="I10">
        <v>9.7809076682316108E-3</v>
      </c>
      <c r="J10">
        <v>0.57707355242566505</v>
      </c>
      <c r="K10">
        <v>5.5555555555555554</v>
      </c>
      <c r="L10">
        <v>0</v>
      </c>
      <c r="M10">
        <v>528.57003129890461</v>
      </c>
      <c r="N10">
        <v>815.39514866979653</v>
      </c>
      <c r="O10">
        <v>2.9342723004694836E-2</v>
      </c>
      <c r="P10">
        <v>1.4342723004694836E-2</v>
      </c>
      <c r="Q10">
        <v>625.28364632237879</v>
      </c>
      <c r="R10">
        <v>0.22167449139280124</v>
      </c>
      <c r="S10">
        <v>653.93395931142425</v>
      </c>
      <c r="T10">
        <v>13.761737089201876</v>
      </c>
      <c r="U10">
        <v>9.7809076682316108E-3</v>
      </c>
      <c r="V10">
        <v>3968.6032863849764</v>
      </c>
      <c r="W10" t="s">
        <v>302</v>
      </c>
      <c r="X10">
        <v>2.0417996870109545</v>
      </c>
      <c r="Y10">
        <v>1.1125352112676059</v>
      </c>
      <c r="Z10">
        <v>0.2445226917057903</v>
      </c>
      <c r="AA10">
        <v>1.9120579029733964</v>
      </c>
      <c r="AB10">
        <v>428.75898278560254</v>
      </c>
      <c r="AC10">
        <v>0</v>
      </c>
      <c r="AD10" t="s">
        <v>302</v>
      </c>
      <c r="AE10">
        <v>0</v>
      </c>
      <c r="AF10">
        <v>9.5618153364632214E-3</v>
      </c>
      <c r="AG10">
        <v>4.7680829420970268</v>
      </c>
      <c r="AH10">
        <v>0</v>
      </c>
      <c r="AI10">
        <v>2.9342723004694836E-2</v>
      </c>
      <c r="AJ10">
        <v>5.8685446009389672E-2</v>
      </c>
      <c r="AK10">
        <v>9.5618153364632214E-3</v>
      </c>
      <c r="AL10">
        <v>0.20539906103286384</v>
      </c>
      <c r="AM10">
        <v>1.9561815336463222E-2</v>
      </c>
      <c r="AN10">
        <v>4.7809076682316107E-3</v>
      </c>
      <c r="AO10">
        <v>0.15649452269170577</v>
      </c>
      <c r="AP10">
        <v>2.1221987480438185</v>
      </c>
      <c r="AR10">
        <v>0.2445226917057903</v>
      </c>
      <c r="AS10">
        <v>0.55751173708920188</v>
      </c>
      <c r="AT10">
        <v>5.8685446009389672E-2</v>
      </c>
      <c r="AU10">
        <v>0.22496087636932705</v>
      </c>
      <c r="AV10">
        <v>4.8904538341158058E-2</v>
      </c>
      <c r="AW10">
        <v>9.7809076682316108E-3</v>
      </c>
      <c r="AX10">
        <v>3.9123630672926443E-2</v>
      </c>
      <c r="AY10">
        <v>9.7809076682316108E-3</v>
      </c>
      <c r="AZ10">
        <v>2.9342723004694836E-2</v>
      </c>
      <c r="BA10">
        <v>9.7809076682316108E-3</v>
      </c>
      <c r="BB10">
        <v>1.9561815336463222E-2</v>
      </c>
      <c r="BC10">
        <v>0</v>
      </c>
      <c r="BD10">
        <v>1.9561815336463222E-2</v>
      </c>
      <c r="BE10">
        <v>0</v>
      </c>
      <c r="BF10">
        <v>293.17554240631165</v>
      </c>
      <c r="BG10">
        <v>313.82</v>
      </c>
      <c r="BH10">
        <v>339.9392712550607</v>
      </c>
      <c r="BI10">
        <v>341.62977867203216</v>
      </c>
    </row>
    <row r="11" spans="1:61" x14ac:dyDescent="0.35">
      <c r="A11" s="31" t="s">
        <v>534</v>
      </c>
      <c r="B11">
        <v>0</v>
      </c>
      <c r="C11">
        <v>349.12365558331737</v>
      </c>
      <c r="D11">
        <v>5.2659042859888532E-2</v>
      </c>
      <c r="E11">
        <v>5.9476388621948875</v>
      </c>
      <c r="F11">
        <v>-3.5000000000000003E-2</v>
      </c>
      <c r="G11">
        <v>0</v>
      </c>
      <c r="H11">
        <v>34.101394387853134</v>
      </c>
      <c r="I11">
        <v>9.6098404766480888E-3</v>
      </c>
      <c r="J11">
        <v>0.72073803574860662</v>
      </c>
      <c r="K11">
        <v>5.5352681145492983</v>
      </c>
      <c r="L11">
        <v>0</v>
      </c>
      <c r="M11">
        <v>760.9744378243322</v>
      </c>
      <c r="N11">
        <v>873.78435517970399</v>
      </c>
      <c r="O11">
        <v>2.8829521429944265E-2</v>
      </c>
      <c r="P11">
        <v>1.3829521429944265E-2</v>
      </c>
      <c r="Q11">
        <v>569.65212377474541</v>
      </c>
      <c r="R11">
        <v>0.50346915241207013</v>
      </c>
      <c r="S11">
        <v>716.22863732462042</v>
      </c>
      <c r="T11">
        <v>14.318662310205651</v>
      </c>
      <c r="U11">
        <v>0</v>
      </c>
      <c r="V11">
        <v>4299.7020949452244</v>
      </c>
      <c r="W11">
        <v>0</v>
      </c>
      <c r="X11">
        <v>2.2924601191620217</v>
      </c>
      <c r="Y11">
        <v>1.6790928310590041</v>
      </c>
      <c r="Z11">
        <v>0.11531808571977706</v>
      </c>
      <c r="AA11">
        <v>1.6478925619834712</v>
      </c>
      <c r="AB11">
        <v>484.46583317316941</v>
      </c>
      <c r="AC11">
        <v>0</v>
      </c>
      <c r="AD11" t="s">
        <v>302</v>
      </c>
      <c r="AE11">
        <v>0</v>
      </c>
      <c r="AF11">
        <v>9.2196809532961773E-3</v>
      </c>
      <c r="AG11">
        <v>5.0113367288103019</v>
      </c>
      <c r="AH11">
        <v>1.9219680953296178E-2</v>
      </c>
      <c r="AI11">
        <v>2.8829521429944265E-2</v>
      </c>
      <c r="AJ11">
        <v>5.7659042859888529E-2</v>
      </c>
      <c r="AK11">
        <v>9.2196809532961773E-3</v>
      </c>
      <c r="AL11">
        <v>0.221026330962906</v>
      </c>
      <c r="AM11">
        <v>9.6098404766480888E-3</v>
      </c>
      <c r="AN11">
        <v>1.4219680953296177E-2</v>
      </c>
      <c r="AO11">
        <v>0.17297712857966557</v>
      </c>
      <c r="AP11">
        <v>1.7830665000960986</v>
      </c>
      <c r="AR11">
        <v>0.26907553334614648</v>
      </c>
      <c r="AS11">
        <v>0.62463963098212572</v>
      </c>
      <c r="AT11">
        <v>5.7659042859888529E-2</v>
      </c>
      <c r="AU11">
        <v>0.24024601191620221</v>
      </c>
      <c r="AV11">
        <v>3.8439361906592355E-2</v>
      </c>
      <c r="AW11">
        <v>9.6098404766480888E-3</v>
      </c>
      <c r="AX11">
        <v>2.8829521429944265E-2</v>
      </c>
      <c r="AY11">
        <v>9.6098404766480888E-3</v>
      </c>
      <c r="AZ11">
        <v>3.8439361906592355E-2</v>
      </c>
      <c r="BA11">
        <v>9.6098404766480888E-3</v>
      </c>
      <c r="BB11">
        <v>1.9219680953296178E-2</v>
      </c>
      <c r="BC11">
        <v>0</v>
      </c>
      <c r="BD11">
        <v>2.8829521429944265E-2</v>
      </c>
      <c r="BE11">
        <v>0</v>
      </c>
      <c r="BF11">
        <v>0.72978303747534512</v>
      </c>
      <c r="BG11">
        <v>0.89999999999999991</v>
      </c>
      <c r="BH11">
        <v>1.0121457489878543</v>
      </c>
      <c r="BI11">
        <v>1.0060362173038229</v>
      </c>
    </row>
    <row r="12" spans="1:61" x14ac:dyDescent="0.35">
      <c r="A12" s="31" t="s">
        <v>535</v>
      </c>
      <c r="B12">
        <v>0</v>
      </c>
      <c r="C12">
        <v>385.51303910181963</v>
      </c>
      <c r="D12">
        <v>7.2429345722028651E-2</v>
      </c>
      <c r="E12">
        <v>7.5688985675571043</v>
      </c>
      <c r="F12">
        <v>-3.5000000000000003E-2</v>
      </c>
      <c r="G12">
        <v>0</v>
      </c>
      <c r="H12">
        <v>93.569436701509971</v>
      </c>
      <c r="I12">
        <v>0</v>
      </c>
      <c r="J12">
        <v>0.62911343399148278</v>
      </c>
      <c r="K12">
        <v>5.9620596205962064</v>
      </c>
      <c r="L12">
        <v>0</v>
      </c>
      <c r="M12">
        <v>685.9756097560977</v>
      </c>
      <c r="N12">
        <v>820.16066589237334</v>
      </c>
      <c r="O12">
        <v>3.8714672861014328E-2</v>
      </c>
      <c r="P12">
        <v>4.3573364305071645E-3</v>
      </c>
      <c r="Q12">
        <v>560.22067363530778</v>
      </c>
      <c r="R12">
        <v>0.53718544328300433</v>
      </c>
      <c r="S12">
        <v>725.07108013937284</v>
      </c>
      <c r="T12">
        <v>15.040650406504067</v>
      </c>
      <c r="U12">
        <v>0</v>
      </c>
      <c r="V12">
        <v>4017.8668215253588</v>
      </c>
      <c r="W12" t="s">
        <v>302</v>
      </c>
      <c r="X12">
        <v>2.2903097173828884</v>
      </c>
      <c r="Y12">
        <v>0.60144018583042969</v>
      </c>
      <c r="Z12">
        <v>0.18389469608981807</v>
      </c>
      <c r="AA12">
        <v>1.6790882694541232</v>
      </c>
      <c r="AB12">
        <v>411.88599690282621</v>
      </c>
      <c r="AC12">
        <v>0</v>
      </c>
      <c r="AD12" t="s">
        <v>302</v>
      </c>
      <c r="AE12">
        <v>9.6786682152535816E-2</v>
      </c>
      <c r="AF12">
        <v>9.3573364305071637E-3</v>
      </c>
      <c r="AG12">
        <v>5.0472648083623701</v>
      </c>
      <c r="AH12">
        <v>0</v>
      </c>
      <c r="AI12">
        <v>3.8714672861014328E-2</v>
      </c>
      <c r="AJ12">
        <v>3.8714672861014328E-2</v>
      </c>
      <c r="AK12">
        <v>9.3573364305071637E-3</v>
      </c>
      <c r="AL12">
        <v>0.2710027100271003</v>
      </c>
      <c r="AM12">
        <v>1.9357336430507164E-2</v>
      </c>
      <c r="AN12">
        <v>-5.0000000000000001E-3</v>
      </c>
      <c r="AO12">
        <v>0.19357336430507163</v>
      </c>
      <c r="AP12">
        <v>1.7200909794812236</v>
      </c>
      <c r="AR12">
        <v>0.31939605110336822</v>
      </c>
      <c r="AS12">
        <v>0.79365079365079383</v>
      </c>
      <c r="AT12">
        <v>7.7429345722028656E-2</v>
      </c>
      <c r="AU12">
        <v>0.32907471931862187</v>
      </c>
      <c r="AV12">
        <v>4.8393341076267908E-2</v>
      </c>
      <c r="AW12">
        <v>9.678668215253582E-3</v>
      </c>
      <c r="AX12">
        <v>3.8714672861014328E-2</v>
      </c>
      <c r="AY12">
        <v>9.678668215253582E-3</v>
      </c>
      <c r="AZ12">
        <v>3.8714672861014328E-2</v>
      </c>
      <c r="BA12">
        <v>9.678668215253582E-3</v>
      </c>
      <c r="BB12">
        <v>1.9357336430507164E-2</v>
      </c>
      <c r="BC12">
        <v>0</v>
      </c>
      <c r="BD12">
        <v>1.9357336430507164E-2</v>
      </c>
      <c r="BE12">
        <v>9.678668215253582E-3</v>
      </c>
      <c r="BF12">
        <v>11.715976331360945</v>
      </c>
      <c r="BG12">
        <v>13.24</v>
      </c>
      <c r="BH12">
        <v>12.024291497975709</v>
      </c>
      <c r="BI12">
        <v>12.273641851106639</v>
      </c>
    </row>
    <row r="13" spans="1:61" x14ac:dyDescent="0.35">
      <c r="A13" s="31" t="s">
        <v>536</v>
      </c>
      <c r="B13">
        <v>0</v>
      </c>
      <c r="C13">
        <v>395.51755962941053</v>
      </c>
      <c r="D13">
        <v>4.4280504632367441E-2</v>
      </c>
      <c r="E13">
        <v>10.263042578356002</v>
      </c>
      <c r="F13">
        <v>-3.5000000000000003E-2</v>
      </c>
      <c r="G13">
        <v>0</v>
      </c>
      <c r="H13">
        <v>620.8625083776858</v>
      </c>
      <c r="I13">
        <v>9.8561009264734878E-3</v>
      </c>
      <c r="J13">
        <v>0.65050266114725008</v>
      </c>
      <c r="K13">
        <v>6.1206386753400359</v>
      </c>
      <c r="L13">
        <v>0</v>
      </c>
      <c r="M13">
        <v>316.49911295091664</v>
      </c>
      <c r="N13">
        <v>862.98048492016574</v>
      </c>
      <c r="O13">
        <v>2.9568302779420463E-2</v>
      </c>
      <c r="P13">
        <v>1.4568302779420464E-2</v>
      </c>
      <c r="Q13">
        <v>582.15060122215652</v>
      </c>
      <c r="R13">
        <v>0.24424403705893952</v>
      </c>
      <c r="S13">
        <v>754.69970431697232</v>
      </c>
      <c r="T13">
        <v>22.560615020697814</v>
      </c>
      <c r="U13">
        <v>0</v>
      </c>
      <c r="V13">
        <v>3893.8202247191011</v>
      </c>
      <c r="W13">
        <v>0</v>
      </c>
      <c r="X13">
        <v>2.6201399566331567</v>
      </c>
      <c r="Y13">
        <v>0.98740784545633753</v>
      </c>
      <c r="Z13">
        <v>0.31539522964715161</v>
      </c>
      <c r="AA13">
        <v>1.7789542676917012</v>
      </c>
      <c r="AB13">
        <v>378.97643012024446</v>
      </c>
      <c r="AC13">
        <v>0</v>
      </c>
      <c r="AD13" t="s">
        <v>302</v>
      </c>
      <c r="AE13">
        <v>0</v>
      </c>
      <c r="AF13">
        <v>1.9568302779420461E-2</v>
      </c>
      <c r="AG13">
        <v>6.9238389513108611</v>
      </c>
      <c r="AH13">
        <v>0</v>
      </c>
      <c r="AI13">
        <v>3.9424403705893951E-2</v>
      </c>
      <c r="AJ13">
        <v>0.20697811945594324</v>
      </c>
      <c r="AK13">
        <v>9.7122018529469754E-3</v>
      </c>
      <c r="AL13">
        <v>0.24640252316183719</v>
      </c>
      <c r="AM13">
        <v>2.9568302779420463E-2</v>
      </c>
      <c r="AN13">
        <v>-5.0000000000000001E-3</v>
      </c>
      <c r="AO13">
        <v>0.2168342203824167</v>
      </c>
      <c r="AP13">
        <v>2.672549773309679</v>
      </c>
      <c r="AR13">
        <v>0.33510743150009864</v>
      </c>
      <c r="AS13">
        <v>0.94618568894145483</v>
      </c>
      <c r="AT13">
        <v>7.8848807411787902E-2</v>
      </c>
      <c r="AU13">
        <v>0.31539522964715161</v>
      </c>
      <c r="AV13">
        <v>4.9280504632367439E-2</v>
      </c>
      <c r="AW13">
        <v>9.8561009264734878E-3</v>
      </c>
      <c r="AX13">
        <v>4.9280504632367439E-2</v>
      </c>
      <c r="AY13">
        <v>9.8561009264734878E-3</v>
      </c>
      <c r="AZ13">
        <v>4.9280504632367439E-2</v>
      </c>
      <c r="BA13">
        <v>9.8561009264734878E-3</v>
      </c>
      <c r="BB13">
        <v>1.9712201852946976E-2</v>
      </c>
      <c r="BC13">
        <v>0</v>
      </c>
      <c r="BD13">
        <v>2.9568302779420463E-2</v>
      </c>
      <c r="BE13">
        <v>0</v>
      </c>
      <c r="BF13">
        <v>11350.907297830374</v>
      </c>
      <c r="BG13">
        <v>12864.619999999999</v>
      </c>
      <c r="BH13">
        <v>13441.740890688261</v>
      </c>
      <c r="BI13">
        <v>14336.096579476862</v>
      </c>
    </row>
    <row r="14" spans="1:61" x14ac:dyDescent="0.35">
      <c r="A14" s="31" t="s">
        <v>537</v>
      </c>
      <c r="B14">
        <v>2.6718268855021492</v>
      </c>
      <c r="C14">
        <v>2009.9935326299333</v>
      </c>
      <c r="D14">
        <v>12.460806955842124</v>
      </c>
      <c r="E14">
        <v>79.600484564282908</v>
      </c>
      <c r="F14">
        <v>0.34193044157874175</v>
      </c>
      <c r="G14">
        <v>0.47870261821023841</v>
      </c>
      <c r="H14">
        <v>1392.4800293083238</v>
      </c>
      <c r="I14">
        <v>2.9406017975771785</v>
      </c>
      <c r="J14">
        <v>2.2567409144196948</v>
      </c>
      <c r="K14">
        <v>29.605945681906991</v>
      </c>
      <c r="L14">
        <v>0.20515826494724501</v>
      </c>
      <c r="M14">
        <v>77.61237397420868</v>
      </c>
      <c r="N14">
        <v>4671.2862289957011</v>
      </c>
      <c r="O14">
        <v>0.78155529503712384</v>
      </c>
      <c r="P14">
        <v>0.22946658851113716</v>
      </c>
      <c r="Q14" t="s">
        <v>302</v>
      </c>
      <c r="R14">
        <v>0.33100820633059791</v>
      </c>
      <c r="S14">
        <v>378.70366744822189</v>
      </c>
      <c r="T14">
        <v>91.485816725283314</v>
      </c>
      <c r="U14">
        <v>7.3155529503712388E-2</v>
      </c>
      <c r="V14" t="s">
        <v>302</v>
      </c>
      <c r="W14">
        <v>3.9077764751856196E-2</v>
      </c>
      <c r="X14">
        <v>16.660613520906601</v>
      </c>
      <c r="Y14">
        <v>1014.4284974599452</v>
      </c>
      <c r="Z14">
        <v>101.83119382571314</v>
      </c>
      <c r="AA14">
        <v>1.1723329425556859</v>
      </c>
      <c r="AB14">
        <v>73.515044939429458</v>
      </c>
      <c r="AC14">
        <v>0.11723329425556858</v>
      </c>
      <c r="AD14" t="s">
        <v>302</v>
      </c>
      <c r="AE14">
        <v>4.884720593982024E-2</v>
      </c>
      <c r="AF14">
        <v>0.23900547088706525</v>
      </c>
      <c r="AG14">
        <v>9.3784329816334502</v>
      </c>
      <c r="AH14">
        <v>0</v>
      </c>
      <c r="AI14">
        <v>9.7694411879640491E-3</v>
      </c>
      <c r="AJ14">
        <v>4.8261039468542393</v>
      </c>
      <c r="AK14">
        <v>7.2924970691676416E-2</v>
      </c>
      <c r="AL14">
        <v>0.58616647127784294</v>
      </c>
      <c r="AM14">
        <v>7.927786244626807</v>
      </c>
      <c r="AN14">
        <v>9.2694411879640476E-2</v>
      </c>
      <c r="AO14">
        <v>5.1094177413051964</v>
      </c>
      <c r="AP14">
        <v>70.608765142633843</v>
      </c>
      <c r="AR14">
        <v>4.6111762407190309</v>
      </c>
      <c r="AS14">
        <v>12.309495896834701</v>
      </c>
      <c r="AT14">
        <v>1.2016412661195779</v>
      </c>
      <c r="AU14">
        <v>4.7772567409144191</v>
      </c>
      <c r="AV14">
        <v>1.0550996483001172</v>
      </c>
      <c r="AW14">
        <v>0.19538882375928096</v>
      </c>
      <c r="AX14">
        <v>1.0550996483001172</v>
      </c>
      <c r="AY14">
        <v>0.18561938257131691</v>
      </c>
      <c r="AZ14">
        <v>1.0746385306760453</v>
      </c>
      <c r="BA14">
        <v>0.20515826494724501</v>
      </c>
      <c r="BB14">
        <v>0.5568581477139507</v>
      </c>
      <c r="BC14">
        <v>7.8155529503712393E-2</v>
      </c>
      <c r="BD14">
        <v>0.45916373583431025</v>
      </c>
      <c r="BE14">
        <v>5.8616647127784291E-2</v>
      </c>
      <c r="BF14">
        <v>12.544378698224852</v>
      </c>
      <c r="BG14">
        <v>14.059999999999999</v>
      </c>
      <c r="BH14">
        <v>15.161943319838057</v>
      </c>
      <c r="BI14">
        <v>15.372233400402415</v>
      </c>
    </row>
    <row r="15" spans="1:61" x14ac:dyDescent="0.35">
      <c r="A15" s="31" t="s">
        <v>538</v>
      </c>
      <c r="B15">
        <v>2.9560221185415587E-2</v>
      </c>
      <c r="C15">
        <v>1165.5081821323656</v>
      </c>
      <c r="D15">
        <v>2.0426931052358737</v>
      </c>
      <c r="E15">
        <v>58.435894245723176</v>
      </c>
      <c r="F15">
        <v>0</v>
      </c>
      <c r="G15">
        <v>3.4560221185415588E-2</v>
      </c>
      <c r="H15">
        <v>871.03918005875244</v>
      </c>
      <c r="I15">
        <v>0</v>
      </c>
      <c r="J15">
        <v>0.8208052531536203</v>
      </c>
      <c r="K15">
        <v>5.7738370485571107</v>
      </c>
      <c r="L15">
        <v>0.10368066355624675</v>
      </c>
      <c r="M15">
        <v>33.317616208743729</v>
      </c>
      <c r="N15">
        <v>2875.5145636772077</v>
      </c>
      <c r="O15">
        <v>0.51840331778123383</v>
      </c>
      <c r="P15">
        <v>0.15916105063072405</v>
      </c>
      <c r="Q15">
        <v>150.14688094003802</v>
      </c>
      <c r="R15">
        <v>1.6780110592707793</v>
      </c>
      <c r="S15">
        <v>471.11226974252634</v>
      </c>
      <c r="T15">
        <v>17.9490349058234</v>
      </c>
      <c r="U15">
        <v>2.0920165889061686E-2</v>
      </c>
      <c r="V15" t="s">
        <v>302</v>
      </c>
      <c r="W15">
        <v>8.6400552963538969E-3</v>
      </c>
      <c r="X15">
        <v>1.266015206497322</v>
      </c>
      <c r="Y15">
        <v>339.221500777605</v>
      </c>
      <c r="Z15">
        <v>6.0489588733367885</v>
      </c>
      <c r="AA15">
        <v>3.0844997407983406</v>
      </c>
      <c r="AB15">
        <v>23.466390184897186</v>
      </c>
      <c r="AC15">
        <v>8.6400552963538969E-3</v>
      </c>
      <c r="AD15" t="s">
        <v>302</v>
      </c>
      <c r="AE15">
        <v>0</v>
      </c>
      <c r="AF15">
        <v>2.2801105927077944E-3</v>
      </c>
      <c r="AG15">
        <v>4.4137083117331954</v>
      </c>
      <c r="AH15">
        <v>0</v>
      </c>
      <c r="AI15">
        <v>6.0480387074477275E-2</v>
      </c>
      <c r="AJ15">
        <v>6.3590806981164665</v>
      </c>
      <c r="AK15">
        <v>2.8200276481769489E-2</v>
      </c>
      <c r="AL15">
        <v>8.6400552963538976E-2</v>
      </c>
      <c r="AM15">
        <v>7.5550483843096599</v>
      </c>
      <c r="AN15">
        <v>1.2280110592707793E-2</v>
      </c>
      <c r="AO15">
        <v>1.5465698980473475</v>
      </c>
      <c r="AP15">
        <v>5.6426801451529283</v>
      </c>
      <c r="AR15">
        <v>3.5251425609123892</v>
      </c>
      <c r="AS15">
        <v>7.6896492137549686</v>
      </c>
      <c r="AT15">
        <v>0.83808536374632814</v>
      </c>
      <c r="AU15">
        <v>3.1190599619837567</v>
      </c>
      <c r="AV15">
        <v>0.50976326248487991</v>
      </c>
      <c r="AW15">
        <v>9.5040608259892856E-2</v>
      </c>
      <c r="AX15">
        <v>0.44928287541040263</v>
      </c>
      <c r="AY15">
        <v>6.0480387074477275E-2</v>
      </c>
      <c r="AZ15">
        <v>0.31104199066874028</v>
      </c>
      <c r="BA15">
        <v>6.0480387074477275E-2</v>
      </c>
      <c r="BB15">
        <v>0.16416105063072406</v>
      </c>
      <c r="BC15">
        <v>1.7280110592707794E-2</v>
      </c>
      <c r="BD15">
        <v>0.12096077414895455</v>
      </c>
      <c r="BE15">
        <v>1.7280110592707794E-2</v>
      </c>
      <c r="BF15">
        <v>1.3017751479289941</v>
      </c>
      <c r="BG15">
        <v>1.22</v>
      </c>
      <c r="BH15">
        <v>1.6801619433198383</v>
      </c>
      <c r="BI15">
        <v>1.6498993963782695</v>
      </c>
    </row>
    <row r="16" spans="1:61" x14ac:dyDescent="0.35">
      <c r="A16" s="31" t="s">
        <v>539</v>
      </c>
      <c r="B16">
        <v>1.3129079042784628E-2</v>
      </c>
      <c r="C16">
        <v>996.19612037708487</v>
      </c>
      <c r="D16">
        <v>1.5903589557650473</v>
      </c>
      <c r="E16">
        <v>142.80807831762147</v>
      </c>
      <c r="F16">
        <v>0</v>
      </c>
      <c r="G16">
        <v>0.13596809282088468</v>
      </c>
      <c r="H16">
        <v>438.4180529369109</v>
      </c>
      <c r="I16">
        <v>0</v>
      </c>
      <c r="J16">
        <v>0.88832487309644681</v>
      </c>
      <c r="K16">
        <v>13.092324147933285</v>
      </c>
      <c r="L16">
        <v>7.2516316171138517E-2</v>
      </c>
      <c r="M16">
        <v>96.190184916606242</v>
      </c>
      <c r="N16">
        <v>2405.8047570703411</v>
      </c>
      <c r="O16">
        <v>0.49854967367657727</v>
      </c>
      <c r="P16">
        <v>0.13096809282088467</v>
      </c>
      <c r="Q16">
        <v>152.6649746192893</v>
      </c>
      <c r="R16">
        <v>0.83832487309644677</v>
      </c>
      <c r="S16">
        <v>400.74255620014509</v>
      </c>
      <c r="T16">
        <v>11.398190717911529</v>
      </c>
      <c r="U16">
        <v>9.4709934735315443E-2</v>
      </c>
      <c r="V16" t="s">
        <v>302</v>
      </c>
      <c r="W16">
        <v>9.0645395213923147E-3</v>
      </c>
      <c r="X16">
        <v>1.9084916606236406</v>
      </c>
      <c r="Y16">
        <v>168.85208484408992</v>
      </c>
      <c r="Z16">
        <v>4.8245286439448867</v>
      </c>
      <c r="AA16">
        <v>2.6377810007251634</v>
      </c>
      <c r="AB16">
        <v>47.081218274111677</v>
      </c>
      <c r="AC16">
        <v>9.0645395213923147E-3</v>
      </c>
      <c r="AD16" t="s">
        <v>302</v>
      </c>
      <c r="AE16">
        <v>0</v>
      </c>
      <c r="AF16">
        <v>3.1290790427846299E-3</v>
      </c>
      <c r="AG16">
        <v>4.1778172588832492</v>
      </c>
      <c r="AH16">
        <v>0</v>
      </c>
      <c r="AI16">
        <v>2.7193618564176941E-2</v>
      </c>
      <c r="AJ16">
        <v>9.5358955765047142</v>
      </c>
      <c r="AK16">
        <v>4.8451776649746189E-2</v>
      </c>
      <c r="AL16">
        <v>0.29006526468455407</v>
      </c>
      <c r="AM16">
        <v>7.5276323422770126</v>
      </c>
      <c r="AN16">
        <v>4.0645395213923146E-3</v>
      </c>
      <c r="AO16">
        <v>1.015228426395939</v>
      </c>
      <c r="AP16">
        <v>3.4037200870195798</v>
      </c>
      <c r="AR16">
        <v>2.3839738941261785</v>
      </c>
      <c r="AS16">
        <v>5.2393038433647572</v>
      </c>
      <c r="AT16">
        <v>0.59825960841189274</v>
      </c>
      <c r="AU16">
        <v>2.1573604060913705</v>
      </c>
      <c r="AV16">
        <v>0.36258158085569253</v>
      </c>
      <c r="AW16">
        <v>7.2516316171138517E-2</v>
      </c>
      <c r="AX16">
        <v>0.31725888324873103</v>
      </c>
      <c r="AY16">
        <v>4.5322697606961566E-2</v>
      </c>
      <c r="AZ16">
        <v>0.22661348803480783</v>
      </c>
      <c r="BA16">
        <v>4.5322697606961566E-2</v>
      </c>
      <c r="BB16">
        <v>9.9709934735315447E-2</v>
      </c>
      <c r="BC16">
        <v>1.8129079042784629E-2</v>
      </c>
      <c r="BD16">
        <v>9.0645395213923133E-2</v>
      </c>
      <c r="BE16">
        <v>9.0645395213923147E-3</v>
      </c>
      <c r="BF16">
        <v>16363.372781065089</v>
      </c>
      <c r="BG16">
        <v>19036.419999999998</v>
      </c>
      <c r="BH16">
        <v>20554.109311740893</v>
      </c>
      <c r="BI16">
        <v>21358.511066398391</v>
      </c>
    </row>
    <row r="17" spans="1:61" x14ac:dyDescent="0.35">
      <c r="A17" s="31" t="s">
        <v>540</v>
      </c>
      <c r="B17">
        <v>1.3122508155128668E-2</v>
      </c>
      <c r="C17">
        <v>666.56703515766583</v>
      </c>
      <c r="D17">
        <v>0.41181768756795939</v>
      </c>
      <c r="E17">
        <v>166.17964479884017</v>
      </c>
      <c r="F17">
        <v>0</v>
      </c>
      <c r="G17">
        <v>0.19934758970641536</v>
      </c>
      <c r="H17">
        <v>350.9015567234506</v>
      </c>
      <c r="I17">
        <v>0</v>
      </c>
      <c r="J17">
        <v>0.82457412105835448</v>
      </c>
      <c r="K17">
        <v>18.42465204784342</v>
      </c>
      <c r="L17">
        <v>6.3428778542950343E-2</v>
      </c>
      <c r="M17">
        <v>61.967040594418265</v>
      </c>
      <c r="N17">
        <v>2492.4010366074667</v>
      </c>
      <c r="O17">
        <v>0.34432765494744472</v>
      </c>
      <c r="P17">
        <v>6.7490032620514673E-2</v>
      </c>
      <c r="Q17">
        <v>63.82747372236318</v>
      </c>
      <c r="R17">
        <v>0.66583907212758253</v>
      </c>
      <c r="S17">
        <v>349.3460257339616</v>
      </c>
      <c r="T17">
        <v>10.950056179775281</v>
      </c>
      <c r="U17">
        <v>4.9367524465386017E-2</v>
      </c>
      <c r="V17" t="s">
        <v>302</v>
      </c>
      <c r="W17">
        <v>9.0612540775643347E-3</v>
      </c>
      <c r="X17">
        <v>2.2698477709314968</v>
      </c>
      <c r="Y17">
        <v>135.6261417180138</v>
      </c>
      <c r="Z17">
        <v>1.4429231605654225</v>
      </c>
      <c r="AA17">
        <v>1.8394345777455601</v>
      </c>
      <c r="AB17">
        <v>49.157303370786515</v>
      </c>
      <c r="AC17">
        <v>0</v>
      </c>
      <c r="AD17" t="s">
        <v>302</v>
      </c>
      <c r="AE17">
        <v>0</v>
      </c>
      <c r="AF17">
        <v>3.0306270387821674E-2</v>
      </c>
      <c r="AG17">
        <v>4.4843820224719106</v>
      </c>
      <c r="AH17">
        <v>0</v>
      </c>
      <c r="AI17">
        <v>9.0612540775643347E-3</v>
      </c>
      <c r="AJ17">
        <v>14.960130482058718</v>
      </c>
      <c r="AK17">
        <v>3.0306270387821674E-2</v>
      </c>
      <c r="AL17">
        <v>0.12685755708590069</v>
      </c>
      <c r="AM17">
        <v>2.8492950344327657</v>
      </c>
      <c r="AN17">
        <v>1.3122508155128668E-2</v>
      </c>
      <c r="AO17">
        <v>0.51649148242116716</v>
      </c>
      <c r="AP17">
        <v>2.3964588619064879</v>
      </c>
      <c r="AR17">
        <v>1.4226168901776006</v>
      </c>
      <c r="AS17">
        <v>2.8542950344327656</v>
      </c>
      <c r="AT17">
        <v>0.29902138455962307</v>
      </c>
      <c r="AU17">
        <v>1.1598405219282348</v>
      </c>
      <c r="AV17">
        <v>0.17216382747372236</v>
      </c>
      <c r="AW17">
        <v>5.4367524465386015E-2</v>
      </c>
      <c r="AX17">
        <v>0.15404131931859374</v>
      </c>
      <c r="AY17">
        <v>1.8122508155128669E-2</v>
      </c>
      <c r="AZ17">
        <v>0.11779630300833636</v>
      </c>
      <c r="BA17">
        <v>2.7183762232693007E-2</v>
      </c>
      <c r="BB17">
        <v>6.3428778542950343E-2</v>
      </c>
      <c r="BC17">
        <v>9.0612540775643347E-3</v>
      </c>
      <c r="BD17">
        <v>5.4367524465386015E-2</v>
      </c>
      <c r="BE17">
        <v>9.0612540775643347E-3</v>
      </c>
      <c r="BF17">
        <v>9.6252465483234708</v>
      </c>
      <c r="BG17">
        <v>9.32</v>
      </c>
      <c r="BH17">
        <v>10.607287449392713</v>
      </c>
      <c r="BI17">
        <v>14.02414486921529</v>
      </c>
    </row>
    <row r="18" spans="1:61" x14ac:dyDescent="0.35">
      <c r="A18" s="31" t="s">
        <v>541</v>
      </c>
      <c r="B18">
        <v>3.6971647242998789E-3</v>
      </c>
      <c r="C18">
        <v>705.82065576622017</v>
      </c>
      <c r="D18">
        <v>0.36897808314489483</v>
      </c>
      <c r="E18">
        <v>184.22682901374156</v>
      </c>
      <c r="F18">
        <v>0</v>
      </c>
      <c r="G18">
        <v>0.21742911810749699</v>
      </c>
      <c r="H18">
        <v>365.90682640459232</v>
      </c>
      <c r="I18">
        <v>0</v>
      </c>
      <c r="J18">
        <v>0.8523221429813882</v>
      </c>
      <c r="K18">
        <v>18.492566533310143</v>
      </c>
      <c r="L18">
        <v>5.2182988345799271E-2</v>
      </c>
      <c r="M18">
        <v>68.042566533310151</v>
      </c>
      <c r="N18">
        <v>2548.3919046790747</v>
      </c>
      <c r="O18">
        <v>0.3652809184205949</v>
      </c>
      <c r="P18">
        <v>5.5880153070099151E-2</v>
      </c>
      <c r="Q18">
        <v>103.20055661854235</v>
      </c>
      <c r="R18">
        <v>0.38485823621499399</v>
      </c>
      <c r="S18">
        <v>358.42990694033745</v>
      </c>
      <c r="T18">
        <v>11.301314141589842</v>
      </c>
      <c r="U18">
        <v>2.9788658897199515E-2</v>
      </c>
      <c r="V18" t="s">
        <v>302</v>
      </c>
      <c r="W18">
        <v>8.697164724299879E-3</v>
      </c>
      <c r="X18">
        <v>2.160133936336754</v>
      </c>
      <c r="Y18">
        <v>131.77644372934424</v>
      </c>
      <c r="Z18">
        <v>1.3056662028178816</v>
      </c>
      <c r="AA18">
        <v>2.0699252043833707</v>
      </c>
      <c r="AB18">
        <v>53.496260219168548</v>
      </c>
      <c r="AC18">
        <v>8.697164724299879E-3</v>
      </c>
      <c r="AD18" t="s">
        <v>302</v>
      </c>
      <c r="AE18">
        <v>4.3485823621499393E-2</v>
      </c>
      <c r="AF18">
        <v>2.8485823621499394E-2</v>
      </c>
      <c r="AG18">
        <v>4.7908349278135329</v>
      </c>
      <c r="AH18">
        <v>0</v>
      </c>
      <c r="AI18">
        <v>1.7394329448599758E-2</v>
      </c>
      <c r="AJ18">
        <v>14.550356583753697</v>
      </c>
      <c r="AK18">
        <v>2.8485823621499394E-2</v>
      </c>
      <c r="AL18">
        <v>0.13045747086449819</v>
      </c>
      <c r="AM18">
        <v>2.8911558531918602</v>
      </c>
      <c r="AN18">
        <v>2.1091494172899634E-2</v>
      </c>
      <c r="AO18">
        <v>0.46964689511219349</v>
      </c>
      <c r="AP18">
        <v>2.1009097234301621</v>
      </c>
      <c r="AR18">
        <v>1.3915463558879806</v>
      </c>
      <c r="AS18">
        <v>2.6787267350843624</v>
      </c>
      <c r="AT18">
        <v>0.30440076535049582</v>
      </c>
      <c r="AU18">
        <v>1.0436597669159855</v>
      </c>
      <c r="AV18">
        <v>0.15654896503739782</v>
      </c>
      <c r="AW18">
        <v>4.3485823621499393E-2</v>
      </c>
      <c r="AX18">
        <v>0.13045747086449819</v>
      </c>
      <c r="AY18">
        <v>1.7394329448599758E-2</v>
      </c>
      <c r="AZ18">
        <v>0.11306314141589843</v>
      </c>
      <c r="BA18">
        <v>1.7394329448599758E-2</v>
      </c>
      <c r="BB18">
        <v>5.2182988345799271E-2</v>
      </c>
      <c r="BC18">
        <v>8.697164724299879E-3</v>
      </c>
      <c r="BD18">
        <v>5.2182988345799271E-2</v>
      </c>
      <c r="BE18">
        <v>8.697164724299879E-3</v>
      </c>
      <c r="BF18">
        <v>3586.686390532544</v>
      </c>
      <c r="BG18">
        <v>4263.78</v>
      </c>
      <c r="BH18">
        <v>4546.6801619433199</v>
      </c>
      <c r="BI18">
        <v>4627.1026156941653</v>
      </c>
    </row>
    <row r="19" spans="1:61" x14ac:dyDescent="0.35">
      <c r="A19" s="31" t="s">
        <v>542</v>
      </c>
      <c r="B19">
        <v>4.7770825185764589E-3</v>
      </c>
      <c r="C19">
        <v>727.28758310520152</v>
      </c>
      <c r="D19">
        <v>0.33719788815017609</v>
      </c>
      <c r="E19">
        <v>218.04760265936648</v>
      </c>
      <c r="F19">
        <v>0</v>
      </c>
      <c r="G19">
        <v>0.22487289792725848</v>
      </c>
      <c r="H19">
        <v>356.52936448963641</v>
      </c>
      <c r="I19">
        <v>0</v>
      </c>
      <c r="J19">
        <v>0.93859992178333995</v>
      </c>
      <c r="K19">
        <v>19.724929605005869</v>
      </c>
      <c r="L19">
        <v>6.8439577630035206E-2</v>
      </c>
      <c r="M19">
        <v>75.033631208447403</v>
      </c>
      <c r="N19">
        <v>2650.8199374266719</v>
      </c>
      <c r="O19">
        <v>0.43996871333594062</v>
      </c>
      <c r="P19">
        <v>6.3439577630035202E-2</v>
      </c>
      <c r="Q19">
        <v>85.373484552209632</v>
      </c>
      <c r="R19">
        <v>0.45840829096597574</v>
      </c>
      <c r="S19">
        <v>381.58281384434883</v>
      </c>
      <c r="T19">
        <v>12.597659366445052</v>
      </c>
      <c r="U19">
        <v>3.4108330074305838E-2</v>
      </c>
      <c r="V19" t="s">
        <v>302</v>
      </c>
      <c r="W19">
        <v>9.777082518576459E-3</v>
      </c>
      <c r="X19">
        <v>2.5270746969104421</v>
      </c>
      <c r="Y19">
        <v>126.42767892061009</v>
      </c>
      <c r="Z19">
        <v>1.3535686351192804</v>
      </c>
      <c r="AA19">
        <v>2.1900664841611266</v>
      </c>
      <c r="AB19">
        <v>56.472428627297617</v>
      </c>
      <c r="AC19">
        <v>9.777082518576459E-3</v>
      </c>
      <c r="AD19" t="s">
        <v>302</v>
      </c>
      <c r="AE19">
        <v>0</v>
      </c>
      <c r="AF19">
        <v>1.4331247555729374E-2</v>
      </c>
      <c r="AG19">
        <v>5.2891787250684406</v>
      </c>
      <c r="AH19">
        <v>9.777082518576459E-3</v>
      </c>
      <c r="AI19">
        <v>1.9554165037152918E-2</v>
      </c>
      <c r="AJ19">
        <v>16.660148611654282</v>
      </c>
      <c r="AK19">
        <v>3.3885412592882289E-2</v>
      </c>
      <c r="AL19">
        <v>0.12710207274149393</v>
      </c>
      <c r="AM19">
        <v>2.9476789206100902</v>
      </c>
      <c r="AN19">
        <v>1.4554165037152917E-2</v>
      </c>
      <c r="AO19">
        <v>0.48885412592882288</v>
      </c>
      <c r="AP19">
        <v>3.4470434102463825</v>
      </c>
      <c r="AR19">
        <v>1.4470082127493156</v>
      </c>
      <c r="AS19">
        <v>2.8157997653500191</v>
      </c>
      <c r="AT19">
        <v>0.29331247555729373</v>
      </c>
      <c r="AU19">
        <v>1.0950332420805633</v>
      </c>
      <c r="AV19">
        <v>0.1662104028157998</v>
      </c>
      <c r="AW19">
        <v>4.8885412592882288E-2</v>
      </c>
      <c r="AX19">
        <v>0.14665623777864686</v>
      </c>
      <c r="AY19">
        <v>1.9554165037152918E-2</v>
      </c>
      <c r="AZ19">
        <v>9.7770825185764576E-2</v>
      </c>
      <c r="BA19">
        <v>1.9554165037152918E-2</v>
      </c>
      <c r="BB19">
        <v>5.8662495111458747E-2</v>
      </c>
      <c r="BC19">
        <v>9.777082518576459E-3</v>
      </c>
      <c r="BD19">
        <v>5.8662495111458747E-2</v>
      </c>
      <c r="BE19">
        <v>9.777082518576459E-3</v>
      </c>
      <c r="BF19">
        <v>53.826429980276131</v>
      </c>
      <c r="BG19">
        <v>67.88</v>
      </c>
      <c r="BH19">
        <v>63.178137651821864</v>
      </c>
      <c r="BI19">
        <v>71.891348088531188</v>
      </c>
    </row>
    <row r="20" spans="1:61" x14ac:dyDescent="0.35">
      <c r="A20" s="31" t="s">
        <v>543</v>
      </c>
      <c r="B20">
        <v>1.4504583577140625E-2</v>
      </c>
      <c r="C20">
        <v>685.18487419543601</v>
      </c>
      <c r="D20">
        <v>0.31682562902282035</v>
      </c>
      <c r="E20">
        <v>231.53792081139065</v>
      </c>
      <c r="F20">
        <v>0</v>
      </c>
      <c r="G20">
        <v>0.24380729471425783</v>
      </c>
      <c r="H20">
        <v>365.08414960015608</v>
      </c>
      <c r="I20">
        <v>0</v>
      </c>
      <c r="J20">
        <v>0.92646771991417975</v>
      </c>
      <c r="K20">
        <v>18.797170860152136</v>
      </c>
      <c r="L20">
        <v>6.8266042519992201E-2</v>
      </c>
      <c r="M20">
        <v>68.551968987712115</v>
      </c>
      <c r="N20">
        <v>2472.3020050711916</v>
      </c>
      <c r="O20">
        <v>0.36083479617710157</v>
      </c>
      <c r="P20">
        <v>9.2522917885703132E-2</v>
      </c>
      <c r="Q20">
        <v>51.277550224302701</v>
      </c>
      <c r="R20">
        <v>0.53513750731421872</v>
      </c>
      <c r="S20">
        <v>391.12245075092648</v>
      </c>
      <c r="T20">
        <v>12.633970157987125</v>
      </c>
      <c r="U20">
        <v>3.4009167154281254E-2</v>
      </c>
      <c r="V20" t="s">
        <v>302</v>
      </c>
      <c r="W20">
        <v>9.752291788570313E-3</v>
      </c>
      <c r="X20">
        <v>2.4983479617710156</v>
      </c>
      <c r="Y20">
        <v>130.19920518821922</v>
      </c>
      <c r="Z20">
        <v>1.1355227228398672</v>
      </c>
      <c r="AA20">
        <v>1.7846693973083672</v>
      </c>
      <c r="AB20">
        <v>56.065925492490727</v>
      </c>
      <c r="AC20">
        <v>9.752291788570313E-3</v>
      </c>
      <c r="AD20" t="s">
        <v>302</v>
      </c>
      <c r="AE20">
        <v>0</v>
      </c>
      <c r="AF20">
        <v>2.4009167154281252E-2</v>
      </c>
      <c r="AG20">
        <v>5.675586112736493</v>
      </c>
      <c r="AH20">
        <v>9.752291788570313E-3</v>
      </c>
      <c r="AI20">
        <v>9.752291788570313E-3</v>
      </c>
      <c r="AJ20">
        <v>18.158767310317923</v>
      </c>
      <c r="AK20">
        <v>2.4009167154281252E-2</v>
      </c>
      <c r="AL20">
        <v>0.12677979325141409</v>
      </c>
      <c r="AM20">
        <v>2.5891096157597038</v>
      </c>
      <c r="AN20">
        <v>3.4009167154281254E-2</v>
      </c>
      <c r="AO20">
        <v>0.4388531304856641</v>
      </c>
      <c r="AP20">
        <v>2.1981646186853907</v>
      </c>
      <c r="AR20">
        <v>1.4921006436512581</v>
      </c>
      <c r="AS20">
        <v>2.9256875365710937</v>
      </c>
      <c r="AT20">
        <v>0.31207333723425001</v>
      </c>
      <c r="AU20">
        <v>1.1800273064170079</v>
      </c>
      <c r="AV20">
        <v>0.19504583577140627</v>
      </c>
      <c r="AW20">
        <v>4.8761458942851568E-2</v>
      </c>
      <c r="AX20">
        <v>0.1365320850399844</v>
      </c>
      <c r="AY20">
        <v>1.9504583577140626E-2</v>
      </c>
      <c r="AZ20">
        <v>9.7522917885703136E-2</v>
      </c>
      <c r="BA20">
        <v>1.9504583577140626E-2</v>
      </c>
      <c r="BB20">
        <v>4.8761458942851568E-2</v>
      </c>
      <c r="BC20">
        <v>9.752291788570313E-3</v>
      </c>
      <c r="BD20">
        <v>3.9009167154281252E-2</v>
      </c>
      <c r="BE20">
        <v>9.752291788570313E-3</v>
      </c>
      <c r="BF20">
        <v>0.15779092702169625</v>
      </c>
      <c r="BG20">
        <v>0.16</v>
      </c>
      <c r="BH20">
        <v>0.20242914979757085</v>
      </c>
      <c r="BI20">
        <v>0.18108651911468812</v>
      </c>
    </row>
    <row r="21" spans="1:61" x14ac:dyDescent="0.35">
      <c r="A21" s="31" t="s">
        <v>544</v>
      </c>
      <c r="B21">
        <v>1.2661603673613561E-2</v>
      </c>
      <c r="C21">
        <v>698.68458141999281</v>
      </c>
      <c r="D21">
        <v>0.2334316495937831</v>
      </c>
      <c r="E21">
        <v>262.81764747439058</v>
      </c>
      <c r="F21">
        <v>0</v>
      </c>
      <c r="G21">
        <v>0.25609325326739674</v>
      </c>
      <c r="H21">
        <v>355.85537089367716</v>
      </c>
      <c r="I21">
        <v>0</v>
      </c>
      <c r="J21">
        <v>0.97138820204874599</v>
      </c>
      <c r="K21">
        <v>19.607041681384668</v>
      </c>
      <c r="L21">
        <v>6.1815612857647473E-2</v>
      </c>
      <c r="M21">
        <v>69.651566584245842</v>
      </c>
      <c r="N21">
        <v>2201.1321582479686</v>
      </c>
      <c r="O21">
        <v>0.35323207347227126</v>
      </c>
      <c r="P21">
        <v>6.5646414694454244E-2</v>
      </c>
      <c r="Q21">
        <v>69.330625220770045</v>
      </c>
      <c r="R21">
        <v>0.8684033910279052</v>
      </c>
      <c r="S21">
        <v>389.18444542564458</v>
      </c>
      <c r="T21">
        <v>12.631877428470505</v>
      </c>
      <c r="U21">
        <v>3.830801836806781E-3</v>
      </c>
      <c r="V21" t="s">
        <v>302</v>
      </c>
      <c r="W21">
        <v>8.8308018368067811E-3</v>
      </c>
      <c r="X21">
        <v>2.5636135641116207</v>
      </c>
      <c r="Y21">
        <v>120.64914341222182</v>
      </c>
      <c r="Z21">
        <v>0.88457258919109849</v>
      </c>
      <c r="AA21">
        <v>1.8279759802190036</v>
      </c>
      <c r="AB21">
        <v>56.172730483927936</v>
      </c>
      <c r="AC21">
        <v>8.8308018368067811E-3</v>
      </c>
      <c r="AD21" t="s">
        <v>302</v>
      </c>
      <c r="AE21">
        <v>0</v>
      </c>
      <c r="AF21">
        <v>2.0323207347227125E-2</v>
      </c>
      <c r="AG21">
        <v>5.8006676086188618</v>
      </c>
      <c r="AH21">
        <v>0</v>
      </c>
      <c r="AI21">
        <v>2.6492405510420345E-2</v>
      </c>
      <c r="AJ21">
        <v>19.242317202401974</v>
      </c>
      <c r="AK21">
        <v>2.9154009184033908E-2</v>
      </c>
      <c r="AL21">
        <v>0.11480042387848816</v>
      </c>
      <c r="AM21">
        <v>2.379316495937831</v>
      </c>
      <c r="AN21">
        <v>3.830801836806781E-3</v>
      </c>
      <c r="AO21">
        <v>0.37089367714588478</v>
      </c>
      <c r="AP21">
        <v>3.0965983751324617</v>
      </c>
      <c r="AR21">
        <v>1.4924055104203462</v>
      </c>
      <c r="AS21">
        <v>2.7640409749205226</v>
      </c>
      <c r="AT21">
        <v>0.30907806428823736</v>
      </c>
      <c r="AU21">
        <v>1.0773578240904274</v>
      </c>
      <c r="AV21">
        <v>0.15012363122571531</v>
      </c>
      <c r="AW21">
        <v>5.298481102084069E-2</v>
      </c>
      <c r="AX21">
        <v>0.13246202755210171</v>
      </c>
      <c r="AY21">
        <v>1.7661603673613562E-2</v>
      </c>
      <c r="AZ21">
        <v>7.9477216531261025E-2</v>
      </c>
      <c r="BA21">
        <v>1.7661603673613562E-2</v>
      </c>
      <c r="BB21">
        <v>4.4154009184033907E-2</v>
      </c>
      <c r="BC21">
        <v>0</v>
      </c>
      <c r="BD21">
        <v>4.4154009184033907E-2</v>
      </c>
      <c r="BE21">
        <v>8.8308018368067811E-3</v>
      </c>
      <c r="BF21">
        <v>15142.76134122288</v>
      </c>
      <c r="BG21">
        <v>14202</v>
      </c>
      <c r="BH21">
        <v>15245.202429149798</v>
      </c>
      <c r="BI21">
        <v>14881.287726358149</v>
      </c>
    </row>
    <row r="22" spans="1:61" x14ac:dyDescent="0.35">
      <c r="A22" s="31" t="s">
        <v>545</v>
      </c>
      <c r="B22">
        <v>4.7809076682316107E-3</v>
      </c>
      <c r="C22">
        <v>626.10516431924884</v>
      </c>
      <c r="D22">
        <v>0.2395226917057903</v>
      </c>
      <c r="E22">
        <v>253.27572769953053</v>
      </c>
      <c r="F22">
        <v>0</v>
      </c>
      <c r="G22">
        <v>0.2445226917057903</v>
      </c>
      <c r="H22">
        <v>343.55053990610332</v>
      </c>
      <c r="I22">
        <v>0</v>
      </c>
      <c r="J22">
        <v>0.88028169014084501</v>
      </c>
      <c r="K22">
        <v>17.619976525821595</v>
      </c>
      <c r="L22">
        <v>5.8685446009389672E-2</v>
      </c>
      <c r="M22">
        <v>78.007222222222211</v>
      </c>
      <c r="N22">
        <v>1972.8468857589987</v>
      </c>
      <c r="O22">
        <v>0.352112676056338</v>
      </c>
      <c r="P22">
        <v>6.3466353677621282E-2</v>
      </c>
      <c r="Q22">
        <v>18.916275430359939</v>
      </c>
      <c r="R22">
        <v>0.51729264475743364</v>
      </c>
      <c r="S22">
        <v>348.65396713615024</v>
      </c>
      <c r="T22">
        <v>10.969178403755869</v>
      </c>
      <c r="U22">
        <v>1.4561815336463221E-2</v>
      </c>
      <c r="V22" t="s">
        <v>302</v>
      </c>
      <c r="W22">
        <v>9.7809076682316108E-3</v>
      </c>
      <c r="X22">
        <v>2.215508607198748</v>
      </c>
      <c r="Y22">
        <v>115.21013302034429</v>
      </c>
      <c r="Z22">
        <v>0.7574726134585289</v>
      </c>
      <c r="AA22">
        <v>1.672535211267606</v>
      </c>
      <c r="AB22">
        <v>57.482394366197177</v>
      </c>
      <c r="AC22">
        <v>9.7809076682316108E-3</v>
      </c>
      <c r="AD22" t="s">
        <v>302</v>
      </c>
      <c r="AE22">
        <v>4.8904538341158058E-2</v>
      </c>
      <c r="AF22">
        <v>2.4123630672926444E-2</v>
      </c>
      <c r="AG22">
        <v>5.4086228482003147</v>
      </c>
      <c r="AH22">
        <v>0</v>
      </c>
      <c r="AI22">
        <v>2.9342723004694836E-2</v>
      </c>
      <c r="AJ22">
        <v>19.111893583724569</v>
      </c>
      <c r="AK22">
        <v>2.4123630672926444E-2</v>
      </c>
      <c r="AL22">
        <v>9.7809076682316115E-2</v>
      </c>
      <c r="AM22">
        <v>2.2054851330203444</v>
      </c>
      <c r="AN22">
        <v>2.4342723004694835E-2</v>
      </c>
      <c r="AO22">
        <v>0.36189358372456965</v>
      </c>
      <c r="AP22">
        <v>1.7369796557120503</v>
      </c>
      <c r="AR22">
        <v>1.3595461658841943</v>
      </c>
      <c r="AS22">
        <v>2.4843505477308296</v>
      </c>
      <c r="AT22">
        <v>0.27386541471048514</v>
      </c>
      <c r="AU22">
        <v>0.99765258215962438</v>
      </c>
      <c r="AV22">
        <v>0.13693270735524257</v>
      </c>
      <c r="AW22">
        <v>4.8904538341158058E-2</v>
      </c>
      <c r="AX22">
        <v>0.11737089201877934</v>
      </c>
      <c r="AY22">
        <v>1.9561815336463222E-2</v>
      </c>
      <c r="AZ22">
        <v>8.8028169014084501E-2</v>
      </c>
      <c r="BA22">
        <v>9.7809076682316108E-3</v>
      </c>
      <c r="BB22">
        <v>3.9123630672926443E-2</v>
      </c>
      <c r="BC22">
        <v>0</v>
      </c>
      <c r="BD22">
        <v>3.9123630672926443E-2</v>
      </c>
      <c r="BE22">
        <v>0</v>
      </c>
      <c r="BF22">
        <v>3.2741617357001971</v>
      </c>
      <c r="BG22">
        <v>3.5199999999999996</v>
      </c>
      <c r="BH22">
        <v>3.9878542510121457</v>
      </c>
      <c r="BI22">
        <v>4.084507042253521</v>
      </c>
    </row>
    <row r="23" spans="1:61" x14ac:dyDescent="0.35">
      <c r="A23" s="31" t="s">
        <v>546</v>
      </c>
      <c r="B23">
        <v>1.4219680953296177E-2</v>
      </c>
      <c r="C23">
        <v>642.27535075917751</v>
      </c>
      <c r="D23">
        <v>0.29290505477609069</v>
      </c>
      <c r="E23">
        <v>161.05936575052857</v>
      </c>
      <c r="F23">
        <v>0</v>
      </c>
      <c r="G23">
        <v>0.33634441668268311</v>
      </c>
      <c r="H23">
        <v>337.51628195271962</v>
      </c>
      <c r="I23">
        <v>0</v>
      </c>
      <c r="J23">
        <v>0.85527580242167978</v>
      </c>
      <c r="K23">
        <v>16.667683067461077</v>
      </c>
      <c r="L23">
        <v>5.7659042859888529E-2</v>
      </c>
      <c r="M23">
        <v>120.1577176628868</v>
      </c>
      <c r="N23">
        <v>2465.3253546031137</v>
      </c>
      <c r="O23">
        <v>0.37478377858927542</v>
      </c>
      <c r="P23">
        <v>7.1878723813184706E-2</v>
      </c>
      <c r="Q23">
        <v>15.375744762636941</v>
      </c>
      <c r="R23">
        <v>0.91098404766480878</v>
      </c>
      <c r="S23">
        <v>363.48474822217952</v>
      </c>
      <c r="T23">
        <v>11.546028252931</v>
      </c>
      <c r="U23">
        <v>3.3439361906592358E-2</v>
      </c>
      <c r="V23" t="s">
        <v>302</v>
      </c>
      <c r="W23">
        <v>9.6098404766480888E-3</v>
      </c>
      <c r="X23">
        <v>2.0420276763405729</v>
      </c>
      <c r="Y23">
        <v>131.36948395156642</v>
      </c>
      <c r="Z23">
        <v>0.92637420718816066</v>
      </c>
      <c r="AA23">
        <v>1.5664039976936384</v>
      </c>
      <c r="AB23">
        <v>53.084758793004042</v>
      </c>
      <c r="AC23">
        <v>9.6098404766480888E-3</v>
      </c>
      <c r="AD23" t="s">
        <v>302</v>
      </c>
      <c r="AE23">
        <v>0</v>
      </c>
      <c r="AF23">
        <v>1.3829521429944265E-2</v>
      </c>
      <c r="AG23">
        <v>3.8147165097059399</v>
      </c>
      <c r="AH23">
        <v>0</v>
      </c>
      <c r="AI23">
        <v>1.9219680953296178E-2</v>
      </c>
      <c r="AJ23">
        <v>14.779934653084762</v>
      </c>
      <c r="AK23">
        <v>2.3439361906592356E-2</v>
      </c>
      <c r="AL23">
        <v>0.11531808571977706</v>
      </c>
      <c r="AM23">
        <v>2.7049750144147602</v>
      </c>
      <c r="AN23">
        <v>1.4219680953296177E-2</v>
      </c>
      <c r="AO23">
        <v>0.38439361906592351</v>
      </c>
      <c r="AP23">
        <v>1.9166077263117431</v>
      </c>
      <c r="AR23">
        <v>1.4030367095906209</v>
      </c>
      <c r="AS23">
        <v>2.6811454929848164</v>
      </c>
      <c r="AT23">
        <v>0.30751489525273884</v>
      </c>
      <c r="AU23">
        <v>1.0666922929079379</v>
      </c>
      <c r="AV23">
        <v>0.15375744762636942</v>
      </c>
      <c r="AW23">
        <v>4.8049202383240439E-2</v>
      </c>
      <c r="AX23">
        <v>0.13453776667307324</v>
      </c>
      <c r="AY23">
        <v>1.9219680953296178E-2</v>
      </c>
      <c r="AZ23">
        <v>9.6098404766480877E-2</v>
      </c>
      <c r="BA23">
        <v>1.9219680953296178E-2</v>
      </c>
      <c r="BB23">
        <v>4.8049202383240439E-2</v>
      </c>
      <c r="BC23">
        <v>9.6098404766480888E-3</v>
      </c>
      <c r="BD23">
        <v>3.8439361906592355E-2</v>
      </c>
      <c r="BE23">
        <v>9.6098404766480888E-3</v>
      </c>
      <c r="BF23">
        <v>19.881656804733726</v>
      </c>
      <c r="BG23">
        <v>22.779999999999998</v>
      </c>
      <c r="BH23">
        <v>21.457489878542511</v>
      </c>
      <c r="BI23">
        <v>23.762575452716298</v>
      </c>
    </row>
    <row r="24" spans="1:61" x14ac:dyDescent="0.35">
      <c r="A24" s="31" t="s">
        <v>547</v>
      </c>
      <c r="B24">
        <v>1.4357336430507163E-2</v>
      </c>
      <c r="C24">
        <v>772.98205574912902</v>
      </c>
      <c r="D24">
        <v>0.32407471931862186</v>
      </c>
      <c r="E24">
        <v>129.8864421215641</v>
      </c>
      <c r="F24">
        <v>0</v>
      </c>
      <c r="G24">
        <v>0.34843205574912889</v>
      </c>
      <c r="H24">
        <v>355.33724932249339</v>
      </c>
      <c r="I24">
        <v>0</v>
      </c>
      <c r="J24">
        <v>0.94850948509485111</v>
      </c>
      <c r="K24">
        <v>19.187477739063105</v>
      </c>
      <c r="L24">
        <v>6.7750677506775075E-2</v>
      </c>
      <c r="M24">
        <v>99.0994599303136</v>
      </c>
      <c r="N24">
        <v>2521.0298180410377</v>
      </c>
      <c r="O24">
        <v>0.40650406504065045</v>
      </c>
      <c r="P24">
        <v>7.2429345722028651E-2</v>
      </c>
      <c r="Q24">
        <v>56.029810298102987</v>
      </c>
      <c r="R24">
        <v>0.46296941540843989</v>
      </c>
      <c r="S24">
        <v>432.65499225706549</v>
      </c>
      <c r="T24">
        <v>13.080559427022845</v>
      </c>
      <c r="U24">
        <v>1.4357336430507163E-2</v>
      </c>
      <c r="V24" t="s">
        <v>302</v>
      </c>
      <c r="W24">
        <v>0</v>
      </c>
      <c r="X24">
        <v>2.4420712349980649</v>
      </c>
      <c r="Y24">
        <v>150.27523228803719</v>
      </c>
      <c r="Z24">
        <v>1.0977255129694159</v>
      </c>
      <c r="AA24">
        <v>1.8292682926829269</v>
      </c>
      <c r="AB24">
        <v>31.862175764614793</v>
      </c>
      <c r="AC24">
        <v>9.678668215253582E-3</v>
      </c>
      <c r="AD24" t="s">
        <v>302</v>
      </c>
      <c r="AE24">
        <v>4.8393341076267908E-2</v>
      </c>
      <c r="AF24">
        <v>2.3714672861014328E-2</v>
      </c>
      <c r="AG24">
        <v>3.3968912117692605</v>
      </c>
      <c r="AH24">
        <v>0</v>
      </c>
      <c r="AI24">
        <v>1.9357336430507164E-2</v>
      </c>
      <c r="AJ24">
        <v>16.134339914827724</v>
      </c>
      <c r="AK24">
        <v>2.3714672861014328E-2</v>
      </c>
      <c r="AL24">
        <v>0.14518002322880372</v>
      </c>
      <c r="AM24">
        <v>3.2663898567557115</v>
      </c>
      <c r="AN24">
        <v>2.4036004645760743E-2</v>
      </c>
      <c r="AO24">
        <v>0.47425474254742556</v>
      </c>
      <c r="AP24">
        <v>2.2832791327913284</v>
      </c>
      <c r="AR24">
        <v>1.6260162601626018</v>
      </c>
      <c r="AS24">
        <v>3.1358885017421607</v>
      </c>
      <c r="AT24">
        <v>0.36778939217963613</v>
      </c>
      <c r="AU24">
        <v>1.2195121951219514</v>
      </c>
      <c r="AV24">
        <v>0.19357336430507163</v>
      </c>
      <c r="AW24">
        <v>5.8072009291521488E-2</v>
      </c>
      <c r="AX24">
        <v>0.15485869144405731</v>
      </c>
      <c r="AY24">
        <v>1.9357336430507164E-2</v>
      </c>
      <c r="AZ24">
        <v>0.11614401858304298</v>
      </c>
      <c r="BA24">
        <v>1.9357336430507164E-2</v>
      </c>
      <c r="BB24">
        <v>4.8393341076267908E-2</v>
      </c>
      <c r="BC24">
        <v>9.678668215253582E-3</v>
      </c>
      <c r="BD24">
        <v>4.8393341076267908E-2</v>
      </c>
      <c r="BE24">
        <v>9.678668215253582E-3</v>
      </c>
      <c r="BF24" t="s">
        <v>302</v>
      </c>
      <c r="BG24" t="s">
        <v>302</v>
      </c>
      <c r="BH24" t="s">
        <v>302</v>
      </c>
      <c r="BI24" t="s">
        <v>302</v>
      </c>
    </row>
    <row r="25" spans="1:61" x14ac:dyDescent="0.35">
      <c r="A25" s="31" t="s">
        <v>548</v>
      </c>
      <c r="B25">
        <v>4.8561009264734877E-3</v>
      </c>
      <c r="C25">
        <v>736.3034003548197</v>
      </c>
      <c r="D25">
        <v>0.33996353242657212</v>
      </c>
      <c r="E25">
        <v>83.864987187068792</v>
      </c>
      <c r="F25">
        <v>0</v>
      </c>
      <c r="G25">
        <v>0.22669032130889019</v>
      </c>
      <c r="H25">
        <v>401.06338754188852</v>
      </c>
      <c r="I25">
        <v>0</v>
      </c>
      <c r="J25">
        <v>0.91661738616203448</v>
      </c>
      <c r="K25">
        <v>17.538715750049281</v>
      </c>
      <c r="L25">
        <v>6.8992706485314415E-2</v>
      </c>
      <c r="M25">
        <v>68.21231125566726</v>
      </c>
      <c r="N25">
        <v>2350.6890636704125</v>
      </c>
      <c r="O25">
        <v>0.36467573427951899</v>
      </c>
      <c r="P25">
        <v>6.399270648531441E-2</v>
      </c>
      <c r="Q25">
        <v>38.113542282672981</v>
      </c>
      <c r="R25">
        <v>0.43294894539720097</v>
      </c>
      <c r="S25">
        <v>456.1222540902819</v>
      </c>
      <c r="T25">
        <v>13.36972895722452</v>
      </c>
      <c r="U25">
        <v>2.4568302779420462E-2</v>
      </c>
      <c r="V25" t="s">
        <v>302</v>
      </c>
      <c r="W25">
        <v>9.8561009264734878E-3</v>
      </c>
      <c r="X25">
        <v>2.3100670214862999</v>
      </c>
      <c r="Y25">
        <v>159.38570372560613</v>
      </c>
      <c r="Z25">
        <v>1.1478760102503449</v>
      </c>
      <c r="AA25">
        <v>1.8135225704711215</v>
      </c>
      <c r="AB25">
        <v>22.186083185491821</v>
      </c>
      <c r="AC25">
        <v>9.8561009264734878E-3</v>
      </c>
      <c r="AD25" t="s">
        <v>302</v>
      </c>
      <c r="AE25">
        <v>4.9280504632367439E-2</v>
      </c>
      <c r="AF25">
        <v>2.4424403705893952E-2</v>
      </c>
      <c r="AG25">
        <v>2.3160398186477433</v>
      </c>
      <c r="AH25">
        <v>0</v>
      </c>
      <c r="AI25">
        <v>1.9712201852946976E-2</v>
      </c>
      <c r="AJ25">
        <v>12.241277350680072</v>
      </c>
      <c r="AK25">
        <v>2.4424403705893952E-2</v>
      </c>
      <c r="AL25">
        <v>0.11827321111768185</v>
      </c>
      <c r="AM25">
        <v>3.2770816085156715</v>
      </c>
      <c r="AN25">
        <v>4.4280504632367441E-2</v>
      </c>
      <c r="AO25">
        <v>0.43366844076483341</v>
      </c>
      <c r="AP25">
        <v>2.1592765621919967</v>
      </c>
      <c r="AR25">
        <v>1.419278533412182</v>
      </c>
      <c r="AS25">
        <v>2.6512911492213678</v>
      </c>
      <c r="AT25">
        <v>0.2858269268677312</v>
      </c>
      <c r="AU25">
        <v>1.0644589000591365</v>
      </c>
      <c r="AV25">
        <v>0.14784151389710232</v>
      </c>
      <c r="AW25">
        <v>2.9568302779420463E-2</v>
      </c>
      <c r="AX25">
        <v>0.12812931204415534</v>
      </c>
      <c r="AY25">
        <v>1.9712201852946976E-2</v>
      </c>
      <c r="AZ25">
        <v>9.8561009264734878E-2</v>
      </c>
      <c r="BA25">
        <v>1.9712201852946976E-2</v>
      </c>
      <c r="BB25">
        <v>4.9280504632367439E-2</v>
      </c>
      <c r="BC25">
        <v>9.8561009264734878E-3</v>
      </c>
      <c r="BD25">
        <v>4.9280504632367439E-2</v>
      </c>
      <c r="BE25">
        <v>9.8561009264734878E-3</v>
      </c>
      <c r="BF25">
        <v>0.84812623274161725</v>
      </c>
      <c r="BG25">
        <v>1.0399999999999998</v>
      </c>
      <c r="BH25">
        <v>0.95141700404858298</v>
      </c>
      <c r="BI25">
        <v>1.0663983903420522</v>
      </c>
    </row>
    <row r="26" spans="1:61" x14ac:dyDescent="0.35">
      <c r="A26" s="31" t="s">
        <v>549</v>
      </c>
      <c r="B26">
        <v>0.69839976553341132</v>
      </c>
      <c r="C26">
        <v>750.37062915201238</v>
      </c>
      <c r="D26">
        <v>1.6608050019538882</v>
      </c>
      <c r="E26">
        <v>10.790001953888236</v>
      </c>
      <c r="F26">
        <v>0</v>
      </c>
      <c r="G26">
        <v>0.24423602969910121</v>
      </c>
      <c r="H26">
        <v>247.9313403673309</v>
      </c>
      <c r="I26">
        <v>0.19538882375928096</v>
      </c>
      <c r="J26">
        <v>1.0453302071121531</v>
      </c>
      <c r="K26">
        <v>92.448221961703794</v>
      </c>
      <c r="L26">
        <v>0.16608050019538886</v>
      </c>
      <c r="M26">
        <v>38.192362250879249</v>
      </c>
      <c r="N26">
        <v>762.99335677999204</v>
      </c>
      <c r="O26">
        <v>0.17584994138335283</v>
      </c>
      <c r="P26">
        <v>8.2924970691676411E-2</v>
      </c>
      <c r="Q26" t="s">
        <v>302</v>
      </c>
      <c r="R26">
        <v>1.2504884720593983</v>
      </c>
      <c r="S26">
        <v>444.31559593591243</v>
      </c>
      <c r="T26">
        <v>16.617819460726846</v>
      </c>
      <c r="U26">
        <v>1.1282551778038299</v>
      </c>
      <c r="V26" t="s">
        <v>302</v>
      </c>
      <c r="W26">
        <v>0.45916373583431025</v>
      </c>
      <c r="X26">
        <v>10.627307542008596</v>
      </c>
      <c r="Y26">
        <v>143.3202325127003</v>
      </c>
      <c r="Z26">
        <v>6.6275283313794455</v>
      </c>
      <c r="AA26">
        <v>1.1771023837436501</v>
      </c>
      <c r="AB26">
        <v>575.66432200078157</v>
      </c>
      <c r="AC26">
        <v>2.9308323563892145E-2</v>
      </c>
      <c r="AD26" t="s">
        <v>302</v>
      </c>
      <c r="AE26">
        <v>0.45370261821023838</v>
      </c>
      <c r="AF26">
        <v>-7.230558812035956E-2</v>
      </c>
      <c r="AG26">
        <v>1.372260648690895</v>
      </c>
      <c r="AH26">
        <v>1.9538882375928098E-2</v>
      </c>
      <c r="AI26">
        <v>6.3386088315748337E-2</v>
      </c>
      <c r="AJ26">
        <v>88.911684251660816</v>
      </c>
      <c r="AK26">
        <v>3.9077764751856196E-2</v>
      </c>
      <c r="AL26">
        <v>1.3579523251270029</v>
      </c>
      <c r="AM26">
        <v>3.0528350918327471</v>
      </c>
      <c r="AN26">
        <v>1.2259495896834702</v>
      </c>
      <c r="AO26">
        <v>1.006252442360297</v>
      </c>
      <c r="AP26">
        <v>29.286795623290345</v>
      </c>
      <c r="AR26">
        <v>0.8401719421649082</v>
      </c>
      <c r="AS26">
        <v>1.2504884720593983</v>
      </c>
      <c r="AT26">
        <v>0.27354435326299337</v>
      </c>
      <c r="AU26">
        <v>1.2504884720593983</v>
      </c>
      <c r="AV26">
        <v>0.34193044157874175</v>
      </c>
      <c r="AW26">
        <v>5.8616647127784291E-2</v>
      </c>
      <c r="AX26">
        <v>0.30285267682688549</v>
      </c>
      <c r="AY26">
        <v>4.884720593982024E-2</v>
      </c>
      <c r="AZ26">
        <v>0.26377491207502929</v>
      </c>
      <c r="BA26">
        <v>4.884720593982024E-2</v>
      </c>
      <c r="BB26">
        <v>0.14654161781946073</v>
      </c>
      <c r="BC26">
        <v>1.9538882375928098E-2</v>
      </c>
      <c r="BD26">
        <v>0.14654161781946073</v>
      </c>
      <c r="BE26">
        <v>1.9538882375928098E-2</v>
      </c>
      <c r="BF26">
        <v>57.08086785009862</v>
      </c>
      <c r="BG26">
        <v>66.16</v>
      </c>
      <c r="BH26">
        <v>71.781376518218622</v>
      </c>
      <c r="BI26">
        <v>71.448692152917502</v>
      </c>
    </row>
    <row r="27" spans="1:61" x14ac:dyDescent="0.35">
      <c r="A27" s="31" t="s">
        <v>550</v>
      </c>
      <c r="B27">
        <v>1.2280110592707793E-2</v>
      </c>
      <c r="C27">
        <v>310.19144980127874</v>
      </c>
      <c r="D27">
        <v>0.44064282011404865</v>
      </c>
      <c r="E27">
        <v>6.5860022464143784</v>
      </c>
      <c r="F27">
        <v>0</v>
      </c>
      <c r="G27">
        <v>1.7280110592707794E-2</v>
      </c>
      <c r="H27">
        <v>209.16639018489718</v>
      </c>
      <c r="I27">
        <v>0</v>
      </c>
      <c r="J27">
        <v>0.5011232071885261</v>
      </c>
      <c r="K27">
        <v>7.7587696561257991</v>
      </c>
      <c r="L27">
        <v>3.4560221185415588E-2</v>
      </c>
      <c r="M27">
        <v>26.521810091584591</v>
      </c>
      <c r="N27">
        <v>463.56488681527566</v>
      </c>
      <c r="O27">
        <v>0.12096077414895455</v>
      </c>
      <c r="P27">
        <v>7.2760497667185065E-2</v>
      </c>
      <c r="Q27" t="s">
        <v>302</v>
      </c>
      <c r="R27">
        <v>1.6502505616035945</v>
      </c>
      <c r="S27">
        <v>269.72485398306554</v>
      </c>
      <c r="T27">
        <v>7.5427682737169519</v>
      </c>
      <c r="U27">
        <v>0.4788430965958182</v>
      </c>
      <c r="V27" t="s">
        <v>302</v>
      </c>
      <c r="W27">
        <v>0.31104199066874028</v>
      </c>
      <c r="X27">
        <v>1.8035320546051494</v>
      </c>
      <c r="Y27">
        <v>60.021975980646289</v>
      </c>
      <c r="Z27">
        <v>0.44748315189217208</v>
      </c>
      <c r="AA27">
        <v>1.2737281838603769</v>
      </c>
      <c r="AB27">
        <v>491.35994470364614</v>
      </c>
      <c r="AC27">
        <v>0</v>
      </c>
      <c r="AD27" t="s">
        <v>302</v>
      </c>
      <c r="AE27">
        <v>0.47612320718852608</v>
      </c>
      <c r="AF27">
        <v>-0.15271988940729225</v>
      </c>
      <c r="AG27">
        <v>0.60708398133748054</v>
      </c>
      <c r="AH27">
        <v>0</v>
      </c>
      <c r="AI27">
        <v>9.0040608259892851E-2</v>
      </c>
      <c r="AJ27">
        <v>116.54570589251772</v>
      </c>
      <c r="AK27">
        <v>8.6400552963538969E-3</v>
      </c>
      <c r="AL27">
        <v>0.19872127181613958</v>
      </c>
      <c r="AM27">
        <v>2.3623751512009679</v>
      </c>
      <c r="AN27">
        <v>9.8680663556246745E-2</v>
      </c>
      <c r="AO27">
        <v>0.75168481078278893</v>
      </c>
      <c r="AP27">
        <v>4.0173889752894434</v>
      </c>
      <c r="AR27">
        <v>0.90720580611715906</v>
      </c>
      <c r="AS27">
        <v>0.8726455849317436</v>
      </c>
      <c r="AT27">
        <v>0.31104199066874028</v>
      </c>
      <c r="AU27">
        <v>1.3651287368239158</v>
      </c>
      <c r="AV27">
        <v>0.31104199066874028</v>
      </c>
      <c r="AW27">
        <v>7.7760497667185069E-2</v>
      </c>
      <c r="AX27">
        <v>0.26784171418697084</v>
      </c>
      <c r="AY27">
        <v>4.3200276481769488E-2</v>
      </c>
      <c r="AZ27">
        <v>0.25920165889061691</v>
      </c>
      <c r="BA27">
        <v>4.3200276481769488E-2</v>
      </c>
      <c r="BB27">
        <v>0.12960082944530846</v>
      </c>
      <c r="BC27">
        <v>1.7280110592707794E-2</v>
      </c>
      <c r="BD27">
        <v>0.12096077414895455</v>
      </c>
      <c r="BE27">
        <v>1.7280110592707794E-2</v>
      </c>
      <c r="BF27">
        <v>24.161735700197241</v>
      </c>
      <c r="BG27">
        <v>25.88</v>
      </c>
      <c r="BH27">
        <v>20.263157894736839</v>
      </c>
      <c r="BI27">
        <v>20.885311871227366</v>
      </c>
    </row>
    <row r="28" spans="1:61" x14ac:dyDescent="0.35">
      <c r="A28" s="31" t="s">
        <v>551</v>
      </c>
      <c r="B28">
        <v>3.1258158085569261E-2</v>
      </c>
      <c r="C28">
        <v>328.83766497461932</v>
      </c>
      <c r="D28">
        <v>0.37164612037708489</v>
      </c>
      <c r="E28">
        <v>27.514006526468457</v>
      </c>
      <c r="F28">
        <v>0</v>
      </c>
      <c r="G28">
        <v>1.8129079042784629E-2</v>
      </c>
      <c r="H28">
        <v>146.38709209572153</v>
      </c>
      <c r="I28">
        <v>0</v>
      </c>
      <c r="J28">
        <v>0.52574329224075422</v>
      </c>
      <c r="K28">
        <v>15.04713560551124</v>
      </c>
      <c r="L28">
        <v>6.3451776649746189E-2</v>
      </c>
      <c r="M28">
        <v>148.22273749093546</v>
      </c>
      <c r="N28">
        <v>473.71283538796229</v>
      </c>
      <c r="O28">
        <v>6.3451776649746189E-2</v>
      </c>
      <c r="P28">
        <v>4.0322697606961569E-2</v>
      </c>
      <c r="Q28">
        <v>37.427483683828861</v>
      </c>
      <c r="R28">
        <v>0.62545322697606964</v>
      </c>
      <c r="S28">
        <v>227.02604060913703</v>
      </c>
      <c r="T28">
        <v>6.5627266134880351</v>
      </c>
      <c r="U28">
        <v>0.86519579405366209</v>
      </c>
      <c r="V28" t="s">
        <v>302</v>
      </c>
      <c r="W28">
        <v>8.1580855692530804E-2</v>
      </c>
      <c r="X28">
        <v>1.5878752719361855</v>
      </c>
      <c r="Y28">
        <v>21.23964829586658</v>
      </c>
      <c r="Z28">
        <v>0.30851704133430025</v>
      </c>
      <c r="AA28">
        <v>1.318422770123278</v>
      </c>
      <c r="AB28">
        <v>1028.879622915156</v>
      </c>
      <c r="AC28">
        <v>0</v>
      </c>
      <c r="AD28" t="s">
        <v>302</v>
      </c>
      <c r="AE28">
        <v>0.20161348803480783</v>
      </c>
      <c r="AF28">
        <v>-0.15187092095721541</v>
      </c>
      <c r="AG28">
        <v>0.75548585931834666</v>
      </c>
      <c r="AH28">
        <v>0</v>
      </c>
      <c r="AI28">
        <v>0.32132342277012321</v>
      </c>
      <c r="AJ28">
        <v>20.53118201595359</v>
      </c>
      <c r="AK28">
        <v>9.0645395213923147E-3</v>
      </c>
      <c r="AL28">
        <v>0.29912980420594637</v>
      </c>
      <c r="AM28">
        <v>1.0646156635242932</v>
      </c>
      <c r="AN28">
        <v>3.1258158085569261E-2</v>
      </c>
      <c r="AO28">
        <v>0.43509789702683105</v>
      </c>
      <c r="AP28">
        <v>3.1339448875997107</v>
      </c>
      <c r="AR28">
        <v>0.63451776649746205</v>
      </c>
      <c r="AS28">
        <v>1.4140681653372009</v>
      </c>
      <c r="AT28">
        <v>0.19035532994923859</v>
      </c>
      <c r="AU28">
        <v>0.84300217548948519</v>
      </c>
      <c r="AV28">
        <v>0.19941986947063089</v>
      </c>
      <c r="AW28">
        <v>3.6258158085569259E-2</v>
      </c>
      <c r="AX28">
        <v>0.14503263234227703</v>
      </c>
      <c r="AY28">
        <v>1.8129079042784629E-2</v>
      </c>
      <c r="AZ28">
        <v>0.13596809282088468</v>
      </c>
      <c r="BA28">
        <v>2.7193618564176941E-2</v>
      </c>
      <c r="BB28">
        <v>6.3451776649746189E-2</v>
      </c>
      <c r="BC28">
        <v>9.0645395213923147E-3</v>
      </c>
      <c r="BD28">
        <v>5.4387237128353881E-2</v>
      </c>
      <c r="BE28">
        <v>9.0645395213923147E-3</v>
      </c>
      <c r="BF28">
        <v>9.8619329388560162E-2</v>
      </c>
      <c r="BG28">
        <v>0.12</v>
      </c>
      <c r="BH28">
        <v>0.12145748987854252</v>
      </c>
      <c r="BI28">
        <v>0.14084507042253522</v>
      </c>
    </row>
    <row r="29" spans="1:61" x14ac:dyDescent="0.35">
      <c r="A29" s="31" t="s">
        <v>552</v>
      </c>
      <c r="B29">
        <v>1.3122508155128668E-2</v>
      </c>
      <c r="C29">
        <v>198.95086625588982</v>
      </c>
      <c r="D29">
        <v>6.3428778542950343E-2</v>
      </c>
      <c r="E29">
        <v>29.878077201884743</v>
      </c>
      <c r="F29">
        <v>0</v>
      </c>
      <c r="G29">
        <v>9.0612540775643347E-3</v>
      </c>
      <c r="H29">
        <v>125.25237404856834</v>
      </c>
      <c r="I29">
        <v>0</v>
      </c>
      <c r="J29">
        <v>0.43494019572308812</v>
      </c>
      <c r="K29">
        <v>12.758245741210583</v>
      </c>
      <c r="L29">
        <v>2.7183762232693007E-2</v>
      </c>
      <c r="M29">
        <v>68.982694816962663</v>
      </c>
      <c r="N29">
        <v>163.58281986226899</v>
      </c>
      <c r="O29">
        <v>2.7183762232693007E-2</v>
      </c>
      <c r="P29">
        <v>3.1245016310257338E-2</v>
      </c>
      <c r="Q29">
        <v>59.396520478434219</v>
      </c>
      <c r="R29">
        <v>0.69771656397245385</v>
      </c>
      <c r="S29">
        <v>187.13722725625232</v>
      </c>
      <c r="T29">
        <v>5.4186299383834733</v>
      </c>
      <c r="U29">
        <v>0.66553280173976093</v>
      </c>
      <c r="V29" t="s">
        <v>302</v>
      </c>
      <c r="W29">
        <v>2.7183762232693007E-2</v>
      </c>
      <c r="X29">
        <v>1.2791881116346502</v>
      </c>
      <c r="Y29">
        <v>-1.1828651685393083</v>
      </c>
      <c r="Z29">
        <v>0.10904131931859376</v>
      </c>
      <c r="AA29">
        <v>0.91018666183399799</v>
      </c>
      <c r="AB29">
        <v>313.52845233780357</v>
      </c>
      <c r="AC29">
        <v>0</v>
      </c>
      <c r="AD29" t="s">
        <v>302</v>
      </c>
      <c r="AE29">
        <v>0.1562250815512867</v>
      </c>
      <c r="AF29">
        <v>-0.16093874592243571</v>
      </c>
      <c r="AG29">
        <v>0.61022653135193905</v>
      </c>
      <c r="AH29">
        <v>0</v>
      </c>
      <c r="AI29">
        <v>0.19434758970641536</v>
      </c>
      <c r="AJ29">
        <v>25.389633925335268</v>
      </c>
      <c r="AK29">
        <v>9.0612540775643347E-3</v>
      </c>
      <c r="AL29">
        <v>9.0612540775643347E-2</v>
      </c>
      <c r="AM29">
        <v>1.0189217107647701</v>
      </c>
      <c r="AN29">
        <v>0.13091881116346502</v>
      </c>
      <c r="AO29">
        <v>0.28996013048205871</v>
      </c>
      <c r="AP29">
        <v>2.2083762232693007</v>
      </c>
      <c r="AR29">
        <v>0.22653135193910839</v>
      </c>
      <c r="AS29">
        <v>0.41681768756795939</v>
      </c>
      <c r="AT29">
        <v>6.3428778542950343E-2</v>
      </c>
      <c r="AU29">
        <v>0.27183762232693004</v>
      </c>
      <c r="AV29">
        <v>6.3428778542950343E-2</v>
      </c>
      <c r="AW29">
        <v>2.7183762232693007E-2</v>
      </c>
      <c r="AX29">
        <v>7.2490032620514677E-2</v>
      </c>
      <c r="AY29">
        <v>1.8122508155128669E-2</v>
      </c>
      <c r="AZ29">
        <v>7.2490032620514677E-2</v>
      </c>
      <c r="BA29">
        <v>1.8122508155128669E-2</v>
      </c>
      <c r="BB29">
        <v>3.6245016310257339E-2</v>
      </c>
      <c r="BC29">
        <v>0</v>
      </c>
      <c r="BD29">
        <v>1.8122508155128669E-2</v>
      </c>
      <c r="BE29">
        <v>0</v>
      </c>
      <c r="BF29">
        <v>2.2287968441814594</v>
      </c>
      <c r="BG29">
        <v>2.52</v>
      </c>
      <c r="BH29">
        <v>3.785425101214575</v>
      </c>
      <c r="BI29">
        <v>4.3259557344064383</v>
      </c>
    </row>
    <row r="30" spans="1:61" x14ac:dyDescent="0.35">
      <c r="A30" s="31" t="s">
        <v>553</v>
      </c>
      <c r="B30">
        <v>1.2394329448599757E-2</v>
      </c>
      <c r="C30">
        <v>166.38090798399719</v>
      </c>
      <c r="D30">
        <v>6.0880153070099148E-2</v>
      </c>
      <c r="E30">
        <v>36.295662723951992</v>
      </c>
      <c r="F30">
        <v>0</v>
      </c>
      <c r="G30">
        <v>8.697164724299879E-3</v>
      </c>
      <c r="H30">
        <v>124.76766394155509</v>
      </c>
      <c r="I30">
        <v>0</v>
      </c>
      <c r="J30">
        <v>0.41746390676639417</v>
      </c>
      <c r="K30">
        <v>12.419551226300225</v>
      </c>
      <c r="L30">
        <v>1.7394329448599758E-2</v>
      </c>
      <c r="M30">
        <v>74.036146286310668</v>
      </c>
      <c r="N30">
        <v>143.03357105583581</v>
      </c>
      <c r="O30">
        <v>1.7394329448599758E-2</v>
      </c>
      <c r="P30">
        <v>1.2394329448599757E-2</v>
      </c>
      <c r="Q30">
        <v>77.317794399025928</v>
      </c>
      <c r="R30">
        <v>0.7653504957383892</v>
      </c>
      <c r="S30">
        <v>176.56874412941383</v>
      </c>
      <c r="T30">
        <v>5.322664811271526</v>
      </c>
      <c r="U30">
        <v>0.62119586014959127</v>
      </c>
      <c r="V30" t="s">
        <v>302</v>
      </c>
      <c r="W30">
        <v>3.4788658897199516E-2</v>
      </c>
      <c r="X30">
        <v>1.1723917202991825</v>
      </c>
      <c r="Y30">
        <v>-1.7200861019307681</v>
      </c>
      <c r="Z30">
        <v>0.22461210645329627</v>
      </c>
      <c r="AA30">
        <v>1.0299626021916855</v>
      </c>
      <c r="AB30">
        <v>265.50704470342669</v>
      </c>
      <c r="AC30">
        <v>0</v>
      </c>
      <c r="AD30" t="s">
        <v>302</v>
      </c>
      <c r="AE30">
        <v>6.1971647242998786E-2</v>
      </c>
      <c r="AF30">
        <v>-0.15260567055140029</v>
      </c>
      <c r="AG30">
        <v>0.74165333101408926</v>
      </c>
      <c r="AH30">
        <v>0</v>
      </c>
      <c r="AI30">
        <v>0.10806314141589843</v>
      </c>
      <c r="AJ30">
        <v>37.328230996695076</v>
      </c>
      <c r="AK30">
        <v>8.697164724299879E-3</v>
      </c>
      <c r="AL30">
        <v>7.827448251869891E-2</v>
      </c>
      <c r="AM30">
        <v>1.0125682727430858</v>
      </c>
      <c r="AN30">
        <v>0.17764045921029745</v>
      </c>
      <c r="AO30">
        <v>0.33049225952339539</v>
      </c>
      <c r="AP30">
        <v>1.933903287528266</v>
      </c>
      <c r="AR30">
        <v>0.18264045921029745</v>
      </c>
      <c r="AS30">
        <v>0.26091494172899637</v>
      </c>
      <c r="AT30">
        <v>5.2182988345799271E-2</v>
      </c>
      <c r="AU30">
        <v>0.23482344755609674</v>
      </c>
      <c r="AV30">
        <v>8.6971647242998787E-2</v>
      </c>
      <c r="AW30">
        <v>3.4788658897199516E-2</v>
      </c>
      <c r="AX30">
        <v>7.827448251869891E-2</v>
      </c>
      <c r="AY30">
        <v>1.7394329448599758E-2</v>
      </c>
      <c r="AZ30">
        <v>9.566881196729865E-2</v>
      </c>
      <c r="BA30">
        <v>1.7394329448599758E-2</v>
      </c>
      <c r="BB30">
        <v>4.3485823621499393E-2</v>
      </c>
      <c r="BC30">
        <v>0</v>
      </c>
      <c r="BD30">
        <v>2.6091494172899635E-2</v>
      </c>
      <c r="BE30">
        <v>0</v>
      </c>
      <c r="BF30">
        <v>0</v>
      </c>
      <c r="BG30">
        <v>0.17999999999999997</v>
      </c>
      <c r="BH30">
        <v>0</v>
      </c>
      <c r="BI30">
        <v>0.56338028169014087</v>
      </c>
    </row>
    <row r="31" spans="1:61" x14ac:dyDescent="0.35">
      <c r="A31" s="31" t="s">
        <v>554</v>
      </c>
      <c r="B31">
        <v>4.7770825185764589E-3</v>
      </c>
      <c r="C31">
        <v>179.89093468908879</v>
      </c>
      <c r="D31">
        <v>6.8439577630035206E-2</v>
      </c>
      <c r="E31">
        <v>36.639282362143135</v>
      </c>
      <c r="F31">
        <v>0</v>
      </c>
      <c r="G31">
        <v>9.777082518576459E-3</v>
      </c>
      <c r="H31">
        <v>181.68161908486508</v>
      </c>
      <c r="I31">
        <v>0</v>
      </c>
      <c r="J31">
        <v>0.43996871333594062</v>
      </c>
      <c r="K31">
        <v>13.394603050449748</v>
      </c>
      <c r="L31">
        <v>1.9554165037152918E-2</v>
      </c>
      <c r="M31">
        <v>82.307143136488079</v>
      </c>
      <c r="N31">
        <v>162.79820101681659</v>
      </c>
      <c r="O31">
        <v>2.9331247555729374E-2</v>
      </c>
      <c r="P31">
        <v>2.4331247555729373E-2</v>
      </c>
      <c r="Q31">
        <v>64.430973797418858</v>
      </c>
      <c r="R31">
        <v>0.47907704341024648</v>
      </c>
      <c r="S31">
        <v>191.00744231521315</v>
      </c>
      <c r="T31">
        <v>5.7098161908486507</v>
      </c>
      <c r="U31">
        <v>0.571847868596011</v>
      </c>
      <c r="V31" t="s">
        <v>302</v>
      </c>
      <c r="W31">
        <v>2.9331247555729374E-2</v>
      </c>
      <c r="X31">
        <v>1.2692373875635512</v>
      </c>
      <c r="Y31">
        <v>6.8308271411810821</v>
      </c>
      <c r="Z31">
        <v>0.10165623777864688</v>
      </c>
      <c r="AA31">
        <v>0.96293116933906919</v>
      </c>
      <c r="AB31">
        <v>336.04810324599146</v>
      </c>
      <c r="AC31" t="s">
        <v>302</v>
      </c>
      <c r="AD31" t="s">
        <v>302</v>
      </c>
      <c r="AE31">
        <v>2.3885412592882287E-2</v>
      </c>
      <c r="AF31">
        <v>-0.16022291748142359</v>
      </c>
      <c r="AG31">
        <v>0.8062749315604224</v>
      </c>
      <c r="AH31">
        <v>0</v>
      </c>
      <c r="AI31">
        <v>0.12210207274149393</v>
      </c>
      <c r="AJ31">
        <v>46.81267109894408</v>
      </c>
      <c r="AK31">
        <v>9.777082518576459E-3</v>
      </c>
      <c r="AL31">
        <v>6.8439577630035206E-2</v>
      </c>
      <c r="AM31">
        <v>1.1193644896362926</v>
      </c>
      <c r="AN31">
        <v>0.2003187328901056</v>
      </c>
      <c r="AO31">
        <v>0.3421978881501761</v>
      </c>
      <c r="AP31">
        <v>1.5431873289010563</v>
      </c>
      <c r="AR31">
        <v>0.1857645678529527</v>
      </c>
      <c r="AS31">
        <v>0.26398122800156437</v>
      </c>
      <c r="AT31">
        <v>4.8885412592882288E-2</v>
      </c>
      <c r="AU31">
        <v>0.23464998044583499</v>
      </c>
      <c r="AV31">
        <v>7.8216660148611672E-2</v>
      </c>
      <c r="AW31">
        <v>2.9331247555729374E-2</v>
      </c>
      <c r="AX31">
        <v>7.8216660148611672E-2</v>
      </c>
      <c r="AY31">
        <v>1.9554165037152918E-2</v>
      </c>
      <c r="AZ31">
        <v>9.7770825185764576E-2</v>
      </c>
      <c r="BA31">
        <v>1.9554165037152918E-2</v>
      </c>
      <c r="BB31">
        <v>3.9108330074305836E-2</v>
      </c>
      <c r="BC31">
        <v>0</v>
      </c>
      <c r="BD31">
        <v>1.9554165037152918E-2</v>
      </c>
      <c r="BE31">
        <v>0</v>
      </c>
      <c r="BF31">
        <v>1.0059171597633134</v>
      </c>
      <c r="BG31">
        <v>1.18</v>
      </c>
      <c r="BH31">
        <v>1.0323886639676112</v>
      </c>
      <c r="BI31">
        <v>1.1670020120724347</v>
      </c>
    </row>
    <row r="32" spans="1:61" x14ac:dyDescent="0.35">
      <c r="A32" s="31" t="s">
        <v>555</v>
      </c>
      <c r="B32">
        <v>1.4504583577140625E-2</v>
      </c>
      <c r="C32">
        <v>219.94583967232293</v>
      </c>
      <c r="D32">
        <v>7.8018334308562504E-2</v>
      </c>
      <c r="E32">
        <v>40.886111761263891</v>
      </c>
      <c r="F32">
        <v>0</v>
      </c>
      <c r="G32">
        <v>9.752291788570313E-3</v>
      </c>
      <c r="H32">
        <v>104.72672127950067</v>
      </c>
      <c r="I32">
        <v>0</v>
      </c>
      <c r="J32">
        <v>0.44860542227423433</v>
      </c>
      <c r="K32">
        <v>12.599960990832846</v>
      </c>
      <c r="L32">
        <v>9.752291788570313E-3</v>
      </c>
      <c r="M32">
        <v>72.492298615174548</v>
      </c>
      <c r="N32">
        <v>162.34640140432998</v>
      </c>
      <c r="O32">
        <v>1.9504583577140626E-2</v>
      </c>
      <c r="P32">
        <v>2.4256875365710938E-2</v>
      </c>
      <c r="Q32">
        <v>52.945192120148235</v>
      </c>
      <c r="R32">
        <v>0.57538521552564847</v>
      </c>
      <c r="S32">
        <v>186.77517651648134</v>
      </c>
      <c r="T32">
        <v>5.7245952798907735</v>
      </c>
      <c r="U32">
        <v>0.39484396333138289</v>
      </c>
      <c r="V32" t="s">
        <v>302</v>
      </c>
      <c r="W32">
        <v>2.9256875365710939E-2</v>
      </c>
      <c r="X32">
        <v>1.3048254339769843</v>
      </c>
      <c r="Y32">
        <v>4.2969914179832216</v>
      </c>
      <c r="Z32">
        <v>0.10128437682855471</v>
      </c>
      <c r="AA32">
        <v>0.92146771991417975</v>
      </c>
      <c r="AB32">
        <v>234.2890579286132</v>
      </c>
      <c r="AC32">
        <v>0</v>
      </c>
      <c r="AD32" t="s">
        <v>302</v>
      </c>
      <c r="AE32">
        <v>7.2522917885703142E-2</v>
      </c>
      <c r="AF32">
        <v>-0.15049541642285941</v>
      </c>
      <c r="AG32">
        <v>0.82369709381704692</v>
      </c>
      <c r="AH32">
        <v>0</v>
      </c>
      <c r="AI32">
        <v>0.1315320850399844</v>
      </c>
      <c r="AJ32">
        <v>40.023405500292569</v>
      </c>
      <c r="AK32">
        <v>9.752291788570313E-3</v>
      </c>
      <c r="AL32">
        <v>6.8266042519992201E-2</v>
      </c>
      <c r="AM32">
        <v>0.99948605422274228</v>
      </c>
      <c r="AN32">
        <v>0.23880729471425782</v>
      </c>
      <c r="AO32">
        <v>0.29256875365710938</v>
      </c>
      <c r="AP32">
        <v>1.3429354398283597</v>
      </c>
      <c r="AR32">
        <v>0.17554125219426561</v>
      </c>
      <c r="AS32">
        <v>0.25355958650282817</v>
      </c>
      <c r="AT32">
        <v>4.8761458942851568E-2</v>
      </c>
      <c r="AU32">
        <v>0.24380729471425783</v>
      </c>
      <c r="AV32">
        <v>6.8266042519992201E-2</v>
      </c>
      <c r="AW32">
        <v>2.9256875365710939E-2</v>
      </c>
      <c r="AX32">
        <v>6.8266042519992201E-2</v>
      </c>
      <c r="AY32">
        <v>9.752291788570313E-3</v>
      </c>
      <c r="AZ32">
        <v>8.7770626097132806E-2</v>
      </c>
      <c r="BA32">
        <v>1.9504583577140626E-2</v>
      </c>
      <c r="BB32">
        <v>3.9009167154281252E-2</v>
      </c>
      <c r="BC32">
        <v>0</v>
      </c>
      <c r="BD32">
        <v>1.9504583577140626E-2</v>
      </c>
      <c r="BE32">
        <v>0</v>
      </c>
      <c r="BF32">
        <v>42.110453648915183</v>
      </c>
      <c r="BG32">
        <v>42.72</v>
      </c>
      <c r="BH32">
        <v>43.886639676113361</v>
      </c>
      <c r="BI32">
        <v>39.175050301810863</v>
      </c>
    </row>
    <row r="33" spans="1:61" x14ac:dyDescent="0.35">
      <c r="A33" s="31" t="s">
        <v>556</v>
      </c>
      <c r="B33">
        <v>1.2661603673613561E-2</v>
      </c>
      <c r="C33">
        <v>145.05614977039914</v>
      </c>
      <c r="D33">
        <v>4.4154009184033907E-2</v>
      </c>
      <c r="E33">
        <v>60.19340692334864</v>
      </c>
      <c r="F33">
        <v>0</v>
      </c>
      <c r="G33">
        <v>8.8308018368067811E-3</v>
      </c>
      <c r="H33">
        <v>112.8282232426704</v>
      </c>
      <c r="I33">
        <v>0</v>
      </c>
      <c r="J33">
        <v>0.43270929000353231</v>
      </c>
      <c r="K33">
        <v>12.566231013776052</v>
      </c>
      <c r="L33">
        <v>8.8308018368067811E-3</v>
      </c>
      <c r="M33">
        <v>72.781453549982331</v>
      </c>
      <c r="N33">
        <v>137.00989049805722</v>
      </c>
      <c r="O33">
        <v>1.7661603673613562E-2</v>
      </c>
      <c r="P33">
        <v>2.1492405510420344E-2</v>
      </c>
      <c r="Q33">
        <v>63.166725538678911</v>
      </c>
      <c r="R33">
        <v>0.25609325326739674</v>
      </c>
      <c r="S33">
        <v>171.39685270222535</v>
      </c>
      <c r="T33">
        <v>5.4662663369833977</v>
      </c>
      <c r="U33">
        <v>0.24226245143058989</v>
      </c>
      <c r="V33" t="s">
        <v>302</v>
      </c>
      <c r="W33">
        <v>2.6492405510420345E-2</v>
      </c>
      <c r="X33">
        <v>1.1298198516425291</v>
      </c>
      <c r="Y33">
        <v>-0.20195160720592753</v>
      </c>
      <c r="Z33">
        <v>7.8631225715294961E-2</v>
      </c>
      <c r="AA33">
        <v>0.81626457082303083</v>
      </c>
      <c r="AB33">
        <v>146.01730837160014</v>
      </c>
      <c r="AC33">
        <v>0</v>
      </c>
      <c r="AD33" t="s">
        <v>302</v>
      </c>
      <c r="AE33">
        <v>1.9154009184033906E-2</v>
      </c>
      <c r="AF33">
        <v>-0.15233839632638649</v>
      </c>
      <c r="AG33">
        <v>1.0800194277640411</v>
      </c>
      <c r="AH33">
        <v>2.6492405510420345E-2</v>
      </c>
      <c r="AI33">
        <v>7.447721653126102E-2</v>
      </c>
      <c r="AJ33">
        <v>44.277640409749203</v>
      </c>
      <c r="AK33">
        <v>8.8308018368067811E-3</v>
      </c>
      <c r="AL33">
        <v>5.298481102084069E-2</v>
      </c>
      <c r="AM33">
        <v>0.9487265983751324</v>
      </c>
      <c r="AN33">
        <v>0.27758565877781699</v>
      </c>
      <c r="AO33">
        <v>0.30907806428823736</v>
      </c>
      <c r="AP33">
        <v>0.90292829388908513</v>
      </c>
      <c r="AR33">
        <v>0.1412928293889085</v>
      </c>
      <c r="AS33">
        <v>0.15012363122571531</v>
      </c>
      <c r="AT33">
        <v>4.4154009184033907E-2</v>
      </c>
      <c r="AU33">
        <v>0.22077004592016955</v>
      </c>
      <c r="AV33">
        <v>7.9477216531261025E-2</v>
      </c>
      <c r="AW33">
        <v>2.6492405510420345E-2</v>
      </c>
      <c r="AX33">
        <v>7.0646414694454249E-2</v>
      </c>
      <c r="AY33">
        <v>1.7661603673613562E-2</v>
      </c>
      <c r="AZ33">
        <v>8.8308018368067814E-2</v>
      </c>
      <c r="BA33">
        <v>1.7661603673613562E-2</v>
      </c>
      <c r="BB33">
        <v>3.5323207347227124E-2</v>
      </c>
      <c r="BC33">
        <v>0</v>
      </c>
      <c r="BD33">
        <v>2.6492405510420345E-2</v>
      </c>
      <c r="BE33">
        <v>0</v>
      </c>
      <c r="BF33">
        <v>3.9447731755424063E-2</v>
      </c>
      <c r="BG33">
        <v>0.04</v>
      </c>
      <c r="BH33">
        <v>4.048582995951417E-2</v>
      </c>
      <c r="BI33">
        <v>0</v>
      </c>
    </row>
    <row r="34" spans="1:61" x14ac:dyDescent="0.35">
      <c r="A34" s="31" t="s">
        <v>557</v>
      </c>
      <c r="B34">
        <v>2.4342723004694835E-2</v>
      </c>
      <c r="C34">
        <v>196.56101721439748</v>
      </c>
      <c r="D34">
        <v>3.9123630672926443E-2</v>
      </c>
      <c r="E34">
        <v>50.024123630672925</v>
      </c>
      <c r="F34">
        <v>0</v>
      </c>
      <c r="G34">
        <v>9.7809076682316108E-3</v>
      </c>
      <c r="H34">
        <v>95.520031298904556</v>
      </c>
      <c r="I34">
        <v>0</v>
      </c>
      <c r="J34">
        <v>0.47926447574334907</v>
      </c>
      <c r="K34">
        <v>12.255477308294209</v>
      </c>
      <c r="L34">
        <v>9.7809076682316108E-3</v>
      </c>
      <c r="M34">
        <v>126.42191705790296</v>
      </c>
      <c r="N34">
        <v>165.45383411580596</v>
      </c>
      <c r="O34">
        <v>1.9561815336463222E-2</v>
      </c>
      <c r="P34">
        <v>1.4561815336463221E-2</v>
      </c>
      <c r="Q34">
        <v>38.370500782472611</v>
      </c>
      <c r="R34">
        <v>0.85093896713615014</v>
      </c>
      <c r="S34">
        <v>183.97192488262908</v>
      </c>
      <c r="T34">
        <v>5.6142410015649453</v>
      </c>
      <c r="U34">
        <v>0.2590845070422535</v>
      </c>
      <c r="V34" t="s">
        <v>302</v>
      </c>
      <c r="W34">
        <v>2.9342723004694836E-2</v>
      </c>
      <c r="X34">
        <v>1.2795461658841942</v>
      </c>
      <c r="Y34">
        <v>4.6494131455399028</v>
      </c>
      <c r="Z34">
        <v>7.2370892018779359E-2</v>
      </c>
      <c r="AA34">
        <v>0.81659624413145537</v>
      </c>
      <c r="AB34">
        <v>319.61071987480437</v>
      </c>
      <c r="AC34">
        <v>0</v>
      </c>
      <c r="AD34" t="s">
        <v>302</v>
      </c>
      <c r="AE34">
        <v>0.11193270735524258</v>
      </c>
      <c r="AF34">
        <v>-0.16021909233176843</v>
      </c>
      <c r="AG34">
        <v>0.88484350547730817</v>
      </c>
      <c r="AH34">
        <v>0</v>
      </c>
      <c r="AI34">
        <v>0.20039906103286384</v>
      </c>
      <c r="AJ34">
        <v>28.364632237871675</v>
      </c>
      <c r="AK34">
        <v>9.7809076682316108E-3</v>
      </c>
      <c r="AL34">
        <v>5.8685446009389672E-2</v>
      </c>
      <c r="AM34">
        <v>0.9828716744913929</v>
      </c>
      <c r="AN34">
        <v>0.26886541471048514</v>
      </c>
      <c r="AO34">
        <v>0.2640845070422535</v>
      </c>
      <c r="AP34">
        <v>1.0256025039123631</v>
      </c>
      <c r="AR34">
        <v>0.18583724569640062</v>
      </c>
      <c r="AS34">
        <v>0.352112676056338</v>
      </c>
      <c r="AT34">
        <v>4.8904538341158058E-2</v>
      </c>
      <c r="AU34">
        <v>0.2445226917057903</v>
      </c>
      <c r="AV34">
        <v>6.8466353677621286E-2</v>
      </c>
      <c r="AW34">
        <v>2.9342723004694836E-2</v>
      </c>
      <c r="AX34">
        <v>5.8685446009389672E-2</v>
      </c>
      <c r="AY34">
        <v>9.7809076682316108E-3</v>
      </c>
      <c r="AZ34">
        <v>6.8466353677621286E-2</v>
      </c>
      <c r="BA34">
        <v>9.7809076682316108E-3</v>
      </c>
      <c r="BB34">
        <v>2.9342723004694836E-2</v>
      </c>
      <c r="BC34">
        <v>0</v>
      </c>
      <c r="BD34">
        <v>1.9561815336463222E-2</v>
      </c>
      <c r="BE34">
        <v>0</v>
      </c>
      <c r="BF34">
        <v>1.0256410256410255</v>
      </c>
      <c r="BG34">
        <v>1.28</v>
      </c>
      <c r="BH34">
        <v>1.214574898785425</v>
      </c>
      <c r="BI34">
        <v>1.5291750503018109</v>
      </c>
    </row>
    <row r="35" spans="1:61" x14ac:dyDescent="0.35">
      <c r="A35" s="31" t="s">
        <v>558</v>
      </c>
      <c r="B35">
        <v>3.3439361906592358E-2</v>
      </c>
      <c r="C35">
        <v>185.00297520661155</v>
      </c>
      <c r="D35">
        <v>5.7659042859888529E-2</v>
      </c>
      <c r="E35">
        <v>18.925995579473383</v>
      </c>
      <c r="F35">
        <v>0</v>
      </c>
      <c r="G35">
        <v>9.6098404766480888E-3</v>
      </c>
      <c r="H35">
        <v>120.97772438977516</v>
      </c>
      <c r="I35">
        <v>0</v>
      </c>
      <c r="J35">
        <v>0.41322314049586778</v>
      </c>
      <c r="K35">
        <v>12.098789160099942</v>
      </c>
      <c r="L35">
        <v>9.6098404766480888E-3</v>
      </c>
      <c r="M35">
        <v>188.58616855660196</v>
      </c>
      <c r="N35">
        <v>153.05592927157412</v>
      </c>
      <c r="O35">
        <v>9.6098404766480888E-3</v>
      </c>
      <c r="P35">
        <v>1.4219680953296177E-2</v>
      </c>
      <c r="Q35">
        <v>5.2950221026330961</v>
      </c>
      <c r="R35">
        <v>0.46127234287910823</v>
      </c>
      <c r="S35">
        <v>173.42002114164904</v>
      </c>
      <c r="T35">
        <v>5.1316548145300791</v>
      </c>
      <c r="U35">
        <v>0.34095425715933114</v>
      </c>
      <c r="V35" t="s">
        <v>302</v>
      </c>
      <c r="W35">
        <v>2.8829521429944265E-2</v>
      </c>
      <c r="X35">
        <v>1.130839900057659</v>
      </c>
      <c r="Y35">
        <v>1.5572890640015444</v>
      </c>
      <c r="Z35">
        <v>6.0708245243128962E-2</v>
      </c>
      <c r="AA35">
        <v>0.67729867384201425</v>
      </c>
      <c r="AB35">
        <v>466.4808764174515</v>
      </c>
      <c r="AC35">
        <v>0</v>
      </c>
      <c r="AD35" t="s">
        <v>302</v>
      </c>
      <c r="AE35">
        <v>0.31134441668268309</v>
      </c>
      <c r="AF35">
        <v>-0.15078031904670386</v>
      </c>
      <c r="AG35">
        <v>0.3693936190659235</v>
      </c>
      <c r="AH35">
        <v>3.8439361906592355E-2</v>
      </c>
      <c r="AI35">
        <v>0.12953776667307323</v>
      </c>
      <c r="AJ35">
        <v>40.649625216221423</v>
      </c>
      <c r="AK35">
        <v>9.6098404766480888E-3</v>
      </c>
      <c r="AL35">
        <v>5.7659042859888529E-2</v>
      </c>
      <c r="AM35">
        <v>1.2154497405343074</v>
      </c>
      <c r="AN35">
        <v>0.36978377858927541</v>
      </c>
      <c r="AO35">
        <v>0.28829521429944266</v>
      </c>
      <c r="AP35">
        <v>0.9699154334038057</v>
      </c>
      <c r="AR35">
        <v>0.16336728810301754</v>
      </c>
      <c r="AS35">
        <v>0.2498558523928503</v>
      </c>
      <c r="AT35">
        <v>4.8049202383240439E-2</v>
      </c>
      <c r="AU35">
        <v>0.20180665000960984</v>
      </c>
      <c r="AV35">
        <v>7.687872381318471E-2</v>
      </c>
      <c r="AW35">
        <v>2.8829521429944265E-2</v>
      </c>
      <c r="AX35">
        <v>6.726888333653662E-2</v>
      </c>
      <c r="AY35">
        <v>9.6098404766480888E-3</v>
      </c>
      <c r="AZ35">
        <v>7.687872381318471E-2</v>
      </c>
      <c r="BA35">
        <v>1.9219680953296178E-2</v>
      </c>
      <c r="BB35">
        <v>2.8829521429944265E-2</v>
      </c>
      <c r="BC35">
        <v>0</v>
      </c>
      <c r="BD35">
        <v>2.8829521429944265E-2</v>
      </c>
      <c r="BE35">
        <v>0</v>
      </c>
      <c r="BF35">
        <v>1347.0216962524653</v>
      </c>
      <c r="BG35">
        <v>1497.52</v>
      </c>
      <c r="BH35">
        <v>1584.7165991902834</v>
      </c>
      <c r="BI35">
        <v>1605.1106639839034</v>
      </c>
    </row>
    <row r="36" spans="1:61" x14ac:dyDescent="0.35">
      <c r="A36" s="31" t="s">
        <v>559</v>
      </c>
      <c r="B36">
        <v>2.4036004645760743E-2</v>
      </c>
      <c r="C36">
        <v>176.66716221447925</v>
      </c>
      <c r="D36">
        <v>4.8393341076267908E-2</v>
      </c>
      <c r="E36">
        <v>10.379889663182345</v>
      </c>
      <c r="F36">
        <v>7.7429345722028656E-2</v>
      </c>
      <c r="G36">
        <v>9.678668215253582E-3</v>
      </c>
      <c r="H36">
        <v>136.22264808362371</v>
      </c>
      <c r="I36">
        <v>0</v>
      </c>
      <c r="J36">
        <v>0.39682539682539691</v>
      </c>
      <c r="K36">
        <v>13.066202090592336</v>
      </c>
      <c r="L36">
        <v>9.678668215253582E-3</v>
      </c>
      <c r="M36">
        <v>119.8153058459156</v>
      </c>
      <c r="N36">
        <v>155.9039876113047</v>
      </c>
      <c r="O36">
        <v>1.9357336430507164E-2</v>
      </c>
      <c r="P36">
        <v>1.4357336430507163E-2</v>
      </c>
      <c r="Q36">
        <v>39.072783584978708</v>
      </c>
      <c r="R36">
        <v>0.76461478900503299</v>
      </c>
      <c r="S36">
        <v>186.63359272164155</v>
      </c>
      <c r="T36">
        <v>5.2555168408826951</v>
      </c>
      <c r="U36">
        <v>0.28536004645760743</v>
      </c>
      <c r="V36" t="s">
        <v>302</v>
      </c>
      <c r="W36">
        <v>3.8714672861014328E-2</v>
      </c>
      <c r="X36">
        <v>1.2266202090592335</v>
      </c>
      <c r="Y36">
        <v>2.6179152148664429</v>
      </c>
      <c r="Z36">
        <v>9.0501355013550167E-2</v>
      </c>
      <c r="AA36">
        <v>0.76929345722028653</v>
      </c>
      <c r="AB36">
        <v>218.09910956252421</v>
      </c>
      <c r="AC36">
        <v>0</v>
      </c>
      <c r="AD36" t="s">
        <v>302</v>
      </c>
      <c r="AE36">
        <v>0.15889469608981807</v>
      </c>
      <c r="AF36">
        <v>-0.14096399535423929</v>
      </c>
      <c r="AG36">
        <v>0.26568137824235394</v>
      </c>
      <c r="AH36">
        <v>0</v>
      </c>
      <c r="AI36">
        <v>9.1786682152535812E-2</v>
      </c>
      <c r="AJ36">
        <v>49.003097173828877</v>
      </c>
      <c r="AK36">
        <v>9.678668215253582E-3</v>
      </c>
      <c r="AL36">
        <v>5.8072009291521488E-2</v>
      </c>
      <c r="AM36">
        <v>1.1274041811846693</v>
      </c>
      <c r="AN36">
        <v>0.36278939217963613</v>
      </c>
      <c r="AO36">
        <v>0.32907471931862187</v>
      </c>
      <c r="AP36">
        <v>1.7354510259388318</v>
      </c>
      <c r="AR36">
        <v>0.16453735965931093</v>
      </c>
      <c r="AS36">
        <v>0.20325203252032523</v>
      </c>
      <c r="AT36">
        <v>4.8393341076267908E-2</v>
      </c>
      <c r="AU36">
        <v>0.23228803716608595</v>
      </c>
      <c r="AV36">
        <v>7.7429345722028656E-2</v>
      </c>
      <c r="AW36">
        <v>2.9036004645760744E-2</v>
      </c>
      <c r="AX36">
        <v>7.7429345722028656E-2</v>
      </c>
      <c r="AY36">
        <v>9.678668215253582E-3</v>
      </c>
      <c r="AZ36">
        <v>7.7429345722028656E-2</v>
      </c>
      <c r="BA36">
        <v>1.9357336430507164E-2</v>
      </c>
      <c r="BB36">
        <v>2.9036004645760744E-2</v>
      </c>
      <c r="BC36">
        <v>0</v>
      </c>
      <c r="BD36">
        <v>1.9357336430507164E-2</v>
      </c>
      <c r="BE36">
        <v>0</v>
      </c>
      <c r="BF36">
        <v>0.27613412228796846</v>
      </c>
      <c r="BG36">
        <v>0.35999999999999993</v>
      </c>
      <c r="BH36">
        <v>0.36437246963562753</v>
      </c>
      <c r="BI36">
        <v>0.38229376257545272</v>
      </c>
    </row>
    <row r="37" spans="1:61" x14ac:dyDescent="0.35">
      <c r="A37" s="31" t="s">
        <v>560</v>
      </c>
      <c r="B37">
        <v>4.8561009264734877E-3</v>
      </c>
      <c r="C37">
        <v>205.23746895328213</v>
      </c>
      <c r="D37">
        <v>7.8848807411787902E-2</v>
      </c>
      <c r="E37">
        <v>8.7372176227084566</v>
      </c>
      <c r="F37">
        <v>0</v>
      </c>
      <c r="G37">
        <v>9.8561009264734878E-3</v>
      </c>
      <c r="H37">
        <v>121.94088310664303</v>
      </c>
      <c r="I37">
        <v>0</v>
      </c>
      <c r="J37">
        <v>0.44352454169130689</v>
      </c>
      <c r="K37">
        <v>11.797752808988765</v>
      </c>
      <c r="L37">
        <v>1.9712201852946976E-2</v>
      </c>
      <c r="M37">
        <v>86.4914222353637</v>
      </c>
      <c r="N37">
        <v>174.57125960969842</v>
      </c>
      <c r="O37">
        <v>1.9712201852946976E-2</v>
      </c>
      <c r="P37">
        <v>1.4712201852946975E-2</v>
      </c>
      <c r="Q37">
        <v>42.992312241277354</v>
      </c>
      <c r="R37">
        <v>1.0151783954267692</v>
      </c>
      <c r="S37">
        <v>216.97450620934356</v>
      </c>
      <c r="T37">
        <v>6.3473289966489261</v>
      </c>
      <c r="U37">
        <v>0.29068302779420463</v>
      </c>
      <c r="V37" t="s">
        <v>302</v>
      </c>
      <c r="W37">
        <v>5.9136605558840927E-2</v>
      </c>
      <c r="X37">
        <v>1.3097102306327615</v>
      </c>
      <c r="Y37">
        <v>9.0428395426769299</v>
      </c>
      <c r="Z37">
        <v>0.12255371575004934</v>
      </c>
      <c r="AA37">
        <v>0.83276857875024646</v>
      </c>
      <c r="AB37">
        <v>116.45968854721073</v>
      </c>
      <c r="AC37">
        <v>0</v>
      </c>
      <c r="AD37" t="s">
        <v>302</v>
      </c>
      <c r="AE37">
        <v>0.12284151389710232</v>
      </c>
      <c r="AF37">
        <v>-0.14043169722057958</v>
      </c>
      <c r="AG37">
        <v>0.24125862408831067</v>
      </c>
      <c r="AH37">
        <v>1.9712201852946976E-2</v>
      </c>
      <c r="AI37">
        <v>8.3704908338261372E-2</v>
      </c>
      <c r="AJ37">
        <v>67.445298639858066</v>
      </c>
      <c r="AK37">
        <v>9.8561009264734878E-3</v>
      </c>
      <c r="AL37">
        <v>6.8992706485314415E-2</v>
      </c>
      <c r="AM37">
        <v>1.4832712398974968</v>
      </c>
      <c r="AN37">
        <v>0.39910013798541305</v>
      </c>
      <c r="AO37">
        <v>0.39424403705893951</v>
      </c>
      <c r="AP37">
        <v>1.8357520205006899</v>
      </c>
      <c r="AR37">
        <v>0.17740981667652275</v>
      </c>
      <c r="AS37">
        <v>0.14784151389710232</v>
      </c>
      <c r="AT37">
        <v>5.9136605558840927E-2</v>
      </c>
      <c r="AU37">
        <v>0.24640252316183719</v>
      </c>
      <c r="AV37">
        <v>6.8992706485314415E-2</v>
      </c>
      <c r="AW37">
        <v>2.9568302779420463E-2</v>
      </c>
      <c r="AX37">
        <v>8.8704908338261376E-2</v>
      </c>
      <c r="AY37">
        <v>1.9712201852946976E-2</v>
      </c>
      <c r="AZ37">
        <v>0.10841711019120835</v>
      </c>
      <c r="BA37">
        <v>1.9712201852946976E-2</v>
      </c>
      <c r="BB37">
        <v>3.9424403705893951E-2</v>
      </c>
      <c r="BC37">
        <v>9.8561009264734878E-3</v>
      </c>
      <c r="BD37">
        <v>2.9568302779420463E-2</v>
      </c>
      <c r="BE37">
        <v>0</v>
      </c>
      <c r="BF37">
        <v>0.47337278106508873</v>
      </c>
      <c r="BG37">
        <v>0.53999999999999992</v>
      </c>
      <c r="BH37">
        <v>0.5668016194331984</v>
      </c>
      <c r="BI37">
        <v>0.58350100603621735</v>
      </c>
    </row>
    <row r="38" spans="1:61" x14ac:dyDescent="0.35">
      <c r="A38" s="31" t="s">
        <v>561</v>
      </c>
      <c r="B38">
        <v>2.1051992966002344</v>
      </c>
      <c r="C38">
        <v>8914.5815533411478</v>
      </c>
      <c r="D38">
        <v>9.5740523642047659</v>
      </c>
      <c r="E38">
        <v>34.146891363813985</v>
      </c>
      <c r="F38">
        <v>0.3614693239546698</v>
      </c>
      <c r="G38">
        <v>0.87924970691676441</v>
      </c>
      <c r="H38">
        <v>661.18603556076584</v>
      </c>
      <c r="I38">
        <v>0.10746385306760452</v>
      </c>
      <c r="J38">
        <v>4.3962485345838216</v>
      </c>
      <c r="K38">
        <v>38.892145369284876</v>
      </c>
      <c r="L38">
        <v>2.2567409144196948</v>
      </c>
      <c r="M38">
        <v>23.192653380226648</v>
      </c>
      <c r="N38">
        <v>13523.49013091051</v>
      </c>
      <c r="O38">
        <v>4.5720984759671746</v>
      </c>
      <c r="P38">
        <v>0.54208870652598673</v>
      </c>
      <c r="Q38">
        <v>1490.5920281359904</v>
      </c>
      <c r="R38">
        <v>15.286869871043375</v>
      </c>
      <c r="S38">
        <v>4204.3106838608837</v>
      </c>
      <c r="T38">
        <v>144.62542399374755</v>
      </c>
      <c r="U38">
        <v>0.71316920672137551</v>
      </c>
      <c r="V38" t="s">
        <v>302</v>
      </c>
      <c r="W38">
        <v>0.73270808909730367</v>
      </c>
      <c r="X38">
        <v>24.694841735052751</v>
      </c>
      <c r="Y38">
        <v>279.20232903477921</v>
      </c>
      <c r="Z38">
        <v>10.110679953106681</v>
      </c>
      <c r="AA38">
        <v>21.131301289566235</v>
      </c>
      <c r="AB38">
        <v>62.641656897225481</v>
      </c>
      <c r="AC38">
        <v>0.93786635404454866</v>
      </c>
      <c r="AD38">
        <v>1.4165689722547867</v>
      </c>
      <c r="AE38">
        <v>0</v>
      </c>
      <c r="AF38">
        <v>10.43784095349746</v>
      </c>
      <c r="AG38">
        <v>5.3384232121922626</v>
      </c>
      <c r="AH38">
        <v>1.9538882375928098E-2</v>
      </c>
      <c r="AI38">
        <v>5.5878898007034001</v>
      </c>
      <c r="AJ38">
        <v>588.7456037514653</v>
      </c>
      <c r="AK38">
        <v>0.19038882375928096</v>
      </c>
      <c r="AL38">
        <v>1.1723329425556859</v>
      </c>
      <c r="AM38">
        <v>17.892616256350134</v>
      </c>
      <c r="AN38">
        <v>0.75701641266119579</v>
      </c>
      <c r="AO38">
        <v>2.8624462680734655</v>
      </c>
      <c r="AP38">
        <v>57.520869480265731</v>
      </c>
      <c r="AR38">
        <v>11.068776865963265</v>
      </c>
      <c r="AS38">
        <v>22.557639703008988</v>
      </c>
      <c r="AT38">
        <v>2.6865963266901134</v>
      </c>
      <c r="AU38">
        <v>10.179757717858537</v>
      </c>
      <c r="AV38">
        <v>1.8464243845252049</v>
      </c>
      <c r="AW38">
        <v>0.20515826494724501</v>
      </c>
      <c r="AX38">
        <v>1.2895662368112544</v>
      </c>
      <c r="AY38">
        <v>0.17584994138335283</v>
      </c>
      <c r="AZ38">
        <v>0.78155529503712384</v>
      </c>
      <c r="BA38">
        <v>0.13677217663149668</v>
      </c>
      <c r="BB38">
        <v>0.34193044157874175</v>
      </c>
      <c r="BC38">
        <v>3.9077764751856196E-2</v>
      </c>
      <c r="BD38">
        <v>0.27354435326299337</v>
      </c>
      <c r="BE38">
        <v>3.9077764751856196E-2</v>
      </c>
      <c r="BF38">
        <v>62.504930966469423</v>
      </c>
      <c r="BG38">
        <v>73.06</v>
      </c>
      <c r="BH38">
        <v>77.510121457489888</v>
      </c>
      <c r="BI38">
        <v>80.543259557344058</v>
      </c>
    </row>
    <row r="39" spans="1:61" x14ac:dyDescent="0.35">
      <c r="A39" s="31" t="s">
        <v>562</v>
      </c>
      <c r="B39">
        <v>1.2280110592707793E-2</v>
      </c>
      <c r="C39">
        <v>3918.2070390530498</v>
      </c>
      <c r="D39">
        <v>1.4083290133056852</v>
      </c>
      <c r="E39">
        <v>39.459173146708139</v>
      </c>
      <c r="F39">
        <v>0.12096077414895455</v>
      </c>
      <c r="G39">
        <v>6.0480387074477275E-2</v>
      </c>
      <c r="H39">
        <v>959.13323742871955</v>
      </c>
      <c r="I39">
        <v>0</v>
      </c>
      <c r="J39">
        <v>3.0844997407983406</v>
      </c>
      <c r="K39">
        <v>25.574563677207536</v>
      </c>
      <c r="L39">
        <v>0.82944530844997399</v>
      </c>
      <c r="M39">
        <v>13.055123552790738</v>
      </c>
      <c r="N39">
        <v>7426.5724529116978</v>
      </c>
      <c r="O39">
        <v>2.0908933817176432</v>
      </c>
      <c r="P39">
        <v>0.35788232244686369</v>
      </c>
      <c r="Q39">
        <v>1402.5315362018318</v>
      </c>
      <c r="R39">
        <v>3.7793848280628994</v>
      </c>
      <c r="S39">
        <v>2213.3799412476237</v>
      </c>
      <c r="T39">
        <v>65.293378261620873</v>
      </c>
      <c r="U39">
        <v>6.9120442370831175E-2</v>
      </c>
      <c r="V39" t="s">
        <v>302</v>
      </c>
      <c r="W39">
        <v>0.60480387074477293</v>
      </c>
      <c r="X39">
        <v>9.7064627613616725</v>
      </c>
      <c r="Y39">
        <v>78.50642474511838</v>
      </c>
      <c r="Z39">
        <v>1.0500069120442372</v>
      </c>
      <c r="AA39">
        <v>14.56713322965267</v>
      </c>
      <c r="AB39">
        <v>0.89856575082080525</v>
      </c>
      <c r="AC39">
        <v>0.11232071885260066</v>
      </c>
      <c r="AD39">
        <v>0.38016243303957142</v>
      </c>
      <c r="AE39">
        <v>0</v>
      </c>
      <c r="AF39">
        <v>0.75988508726455828</v>
      </c>
      <c r="AG39">
        <v>7.3881674442716427</v>
      </c>
      <c r="AH39">
        <v>1.7280110592707794E-2</v>
      </c>
      <c r="AI39">
        <v>3.4201019526524976</v>
      </c>
      <c r="AJ39">
        <v>607.19716606186284</v>
      </c>
      <c r="AK39">
        <v>0.10732071885260065</v>
      </c>
      <c r="AL39">
        <v>0.44064282011404865</v>
      </c>
      <c r="AM39">
        <v>11.451713322965265</v>
      </c>
      <c r="AN39">
        <v>7.2760497667185065E-2</v>
      </c>
      <c r="AO39">
        <v>2.9980991878348018</v>
      </c>
      <c r="AP39">
        <v>11.097315534819424</v>
      </c>
      <c r="AR39">
        <v>6.5837221358216693</v>
      </c>
      <c r="AS39">
        <v>14.238811128391221</v>
      </c>
      <c r="AT39">
        <v>1.5638500086400553</v>
      </c>
      <c r="AU39">
        <v>5.9184378780024192</v>
      </c>
      <c r="AV39">
        <v>1.0627268014515294</v>
      </c>
      <c r="AW39">
        <v>0.23328149300155521</v>
      </c>
      <c r="AX39">
        <v>0.8208052531536203</v>
      </c>
      <c r="AY39">
        <v>0.12096077414895455</v>
      </c>
      <c r="AZ39">
        <v>0.69120442370831181</v>
      </c>
      <c r="BA39">
        <v>0.13824088474166235</v>
      </c>
      <c r="BB39">
        <v>0.36288232244686369</v>
      </c>
      <c r="BC39">
        <v>5.1840331778123375E-2</v>
      </c>
      <c r="BD39">
        <v>0.3196820459650942</v>
      </c>
      <c r="BE39">
        <v>4.3200276481769488E-2</v>
      </c>
      <c r="BF39">
        <v>0.25641025641025639</v>
      </c>
      <c r="BG39">
        <v>0.34</v>
      </c>
      <c r="BH39">
        <v>0.26315789473684209</v>
      </c>
      <c r="BI39">
        <v>0.36217303822937624</v>
      </c>
    </row>
    <row r="40" spans="1:61" x14ac:dyDescent="0.35">
      <c r="A40" s="31" t="s">
        <v>563</v>
      </c>
      <c r="B40">
        <v>5.8451776649746191E-2</v>
      </c>
      <c r="C40">
        <v>3782.7177628716468</v>
      </c>
      <c r="D40">
        <v>1.9760696156635245</v>
      </c>
      <c r="E40">
        <v>72.629800580130521</v>
      </c>
      <c r="F40">
        <v>0</v>
      </c>
      <c r="G40">
        <v>0.11783901377810008</v>
      </c>
      <c r="H40">
        <v>555.10244017403932</v>
      </c>
      <c r="I40">
        <v>0</v>
      </c>
      <c r="J40">
        <v>3.5079767947788261</v>
      </c>
      <c r="K40">
        <v>39.956490210297318</v>
      </c>
      <c r="L40">
        <v>0.57106598984771573</v>
      </c>
      <c r="M40">
        <v>16.34336475707034</v>
      </c>
      <c r="N40">
        <v>7342.1674002900654</v>
      </c>
      <c r="O40">
        <v>1.876359680928209</v>
      </c>
      <c r="P40">
        <v>0.31225888324873102</v>
      </c>
      <c r="Q40">
        <v>1653.4082668600438</v>
      </c>
      <c r="R40">
        <v>2.700942712110225</v>
      </c>
      <c r="S40">
        <v>2168.9976359680927</v>
      </c>
      <c r="T40">
        <v>54.408817984046422</v>
      </c>
      <c r="U40">
        <v>0.68890500362581586</v>
      </c>
      <c r="V40" t="s">
        <v>302</v>
      </c>
      <c r="W40">
        <v>0.25380710659898476</v>
      </c>
      <c r="X40">
        <v>13.388034807831763</v>
      </c>
      <c r="Y40">
        <v>63.037389412617841</v>
      </c>
      <c r="Z40">
        <v>0.5229369108049311</v>
      </c>
      <c r="AA40">
        <v>12.246192893401016</v>
      </c>
      <c r="AB40">
        <v>28.163524292965921</v>
      </c>
      <c r="AC40">
        <v>0.14503263234227703</v>
      </c>
      <c r="AD40" t="s">
        <v>302</v>
      </c>
      <c r="AE40">
        <v>9.0645395213923133E-2</v>
      </c>
      <c r="AF40">
        <v>0.76267947788252355</v>
      </c>
      <c r="AG40">
        <v>3.6461385061638873</v>
      </c>
      <c r="AH40">
        <v>9.0645395213923147E-3</v>
      </c>
      <c r="AI40">
        <v>3.3348150833937642</v>
      </c>
      <c r="AJ40">
        <v>417.38578680203051</v>
      </c>
      <c r="AK40">
        <v>0.11283901377810007</v>
      </c>
      <c r="AL40">
        <v>0.48948513415518496</v>
      </c>
      <c r="AM40">
        <v>9.8300253807106586</v>
      </c>
      <c r="AN40">
        <v>8.5645395213923128E-2</v>
      </c>
      <c r="AO40">
        <v>2.329586656997825</v>
      </c>
      <c r="AP40">
        <v>7.525601885424221</v>
      </c>
      <c r="AR40">
        <v>6.2907904278462645</v>
      </c>
      <c r="AS40">
        <v>12.327773749093547</v>
      </c>
      <c r="AT40">
        <v>1.4593908629441628</v>
      </c>
      <c r="AU40">
        <v>5.4205946337926036</v>
      </c>
      <c r="AV40">
        <v>0.8701957940536621</v>
      </c>
      <c r="AW40">
        <v>0.19941986947063089</v>
      </c>
      <c r="AX40">
        <v>0.67077592458303115</v>
      </c>
      <c r="AY40">
        <v>9.9709934735315447E-2</v>
      </c>
      <c r="AZ40">
        <v>0.54387237128353871</v>
      </c>
      <c r="BA40">
        <v>9.9709934735315447E-2</v>
      </c>
      <c r="BB40">
        <v>0.27193618564176936</v>
      </c>
      <c r="BC40">
        <v>4.5322697606961566E-2</v>
      </c>
      <c r="BD40">
        <v>0.26287164612037711</v>
      </c>
      <c r="BE40">
        <v>3.6258158085569259E-2</v>
      </c>
      <c r="BF40">
        <v>3.3727810650887573</v>
      </c>
      <c r="BG40">
        <v>3.88</v>
      </c>
      <c r="BH40">
        <v>3.8663967611336032</v>
      </c>
      <c r="BI40">
        <v>4.084507042253521</v>
      </c>
    </row>
    <row r="41" spans="1:61" x14ac:dyDescent="0.35">
      <c r="A41" s="31" t="s">
        <v>564</v>
      </c>
      <c r="B41">
        <v>3.1245016310257338E-2</v>
      </c>
      <c r="C41">
        <v>3143.4161634650245</v>
      </c>
      <c r="D41">
        <v>0.67053280173976093</v>
      </c>
      <c r="E41">
        <v>70.673394345777453</v>
      </c>
      <c r="F41">
        <v>0</v>
      </c>
      <c r="G41">
        <v>9.0612540775643347E-2</v>
      </c>
      <c r="H41">
        <v>169.42988945270025</v>
      </c>
      <c r="I41">
        <v>0</v>
      </c>
      <c r="J41">
        <v>3.7604204421891989</v>
      </c>
      <c r="K41">
        <v>47.462848858282001</v>
      </c>
      <c r="L41">
        <v>0.46212395795578104</v>
      </c>
      <c r="M41">
        <v>19.717288872779999</v>
      </c>
      <c r="N41">
        <v>7173.4223432403051</v>
      </c>
      <c r="O41">
        <v>1.6853932584269666</v>
      </c>
      <c r="P41">
        <v>0.34838890902500907</v>
      </c>
      <c r="Q41">
        <v>1381.9771656397243</v>
      </c>
      <c r="R41">
        <v>2.1018847408481331</v>
      </c>
      <c r="S41">
        <v>2172.0797535338888</v>
      </c>
      <c r="T41">
        <v>47.955585357013419</v>
      </c>
      <c r="U41">
        <v>0.14498006524102935</v>
      </c>
      <c r="V41" t="s">
        <v>302</v>
      </c>
      <c r="W41">
        <v>0.15404131931859374</v>
      </c>
      <c r="X41">
        <v>16.473033707865167</v>
      </c>
      <c r="Y41">
        <v>56.109735411380946</v>
      </c>
      <c r="Z41">
        <v>0.34151141718013778</v>
      </c>
      <c r="AA41">
        <v>9.2243566509604928</v>
      </c>
      <c r="AB41">
        <v>34.142805364262408</v>
      </c>
      <c r="AC41">
        <v>0.11779630300833636</v>
      </c>
      <c r="AD41" t="s">
        <v>302</v>
      </c>
      <c r="AE41">
        <v>0</v>
      </c>
      <c r="AF41">
        <v>0.78051286698079025</v>
      </c>
      <c r="AG41">
        <v>1.5063519391083731</v>
      </c>
      <c r="AH41">
        <v>1.8122508155128669E-2</v>
      </c>
      <c r="AI41">
        <v>3.7232366799565062</v>
      </c>
      <c r="AJ41">
        <v>297.97934034070317</v>
      </c>
      <c r="AK41">
        <v>9.4673794853207677E-2</v>
      </c>
      <c r="AL41">
        <v>0.5617977528089888</v>
      </c>
      <c r="AM41">
        <v>6.4194291409931132</v>
      </c>
      <c r="AN41">
        <v>8.5612540775643342E-2</v>
      </c>
      <c r="AO41">
        <v>2.0569046756071043</v>
      </c>
      <c r="AP41">
        <v>6.2812268938021036</v>
      </c>
      <c r="AR41">
        <v>6.9046756071040232</v>
      </c>
      <c r="AS41">
        <v>13.718738673432405</v>
      </c>
      <c r="AT41">
        <v>1.5766582094961941</v>
      </c>
      <c r="AU41">
        <v>5.7538963392533535</v>
      </c>
      <c r="AV41">
        <v>0.88800289960130496</v>
      </c>
      <c r="AW41">
        <v>0.2084088437839797</v>
      </c>
      <c r="AX41">
        <v>0.63428778542950359</v>
      </c>
      <c r="AY41">
        <v>9.0612540775643347E-2</v>
      </c>
      <c r="AZ41">
        <v>0.47118521203334546</v>
      </c>
      <c r="BA41">
        <v>9.0612540775643347E-2</v>
      </c>
      <c r="BB41">
        <v>0.25371511417180137</v>
      </c>
      <c r="BC41">
        <v>3.6245016310257339E-2</v>
      </c>
      <c r="BD41">
        <v>0.26277636824936573</v>
      </c>
      <c r="BE41">
        <v>3.6245016310257339E-2</v>
      </c>
      <c r="BF41">
        <v>45.463510848126234</v>
      </c>
      <c r="BG41">
        <v>26.659999999999997</v>
      </c>
      <c r="BH41">
        <v>23.198380566801617</v>
      </c>
      <c r="BI41">
        <v>28.450704225352112</v>
      </c>
    </row>
    <row r="42" spans="1:61" x14ac:dyDescent="0.35">
      <c r="A42" s="31" t="s">
        <v>565</v>
      </c>
      <c r="B42">
        <v>3.8485823621499396E-2</v>
      </c>
      <c r="C42">
        <v>2929.2797260393113</v>
      </c>
      <c r="D42">
        <v>0.56531570707949208</v>
      </c>
      <c r="E42">
        <v>68.021194120716657</v>
      </c>
      <c r="F42">
        <v>0</v>
      </c>
      <c r="G42">
        <v>9.566881196729865E-2</v>
      </c>
      <c r="H42">
        <v>176.07265872325621</v>
      </c>
      <c r="I42">
        <v>8.697164724299879E-3</v>
      </c>
      <c r="J42">
        <v>3.7049921725517483</v>
      </c>
      <c r="K42">
        <v>45.599234649504275</v>
      </c>
      <c r="L42">
        <v>0.40876674204209429</v>
      </c>
      <c r="M42">
        <v>21.899460775787094</v>
      </c>
      <c r="N42">
        <v>6944.6758905896686</v>
      </c>
      <c r="O42">
        <v>1.5393981562010786</v>
      </c>
      <c r="P42">
        <v>0.31679509479909551</v>
      </c>
      <c r="Q42">
        <v>1334.9799965211341</v>
      </c>
      <c r="R42">
        <v>1.8655592276917725</v>
      </c>
      <c r="S42">
        <v>2042.1242720473126</v>
      </c>
      <c r="T42">
        <v>45.095679248564977</v>
      </c>
      <c r="U42">
        <v>0.10436597669159854</v>
      </c>
      <c r="V42" t="s">
        <v>302</v>
      </c>
      <c r="W42">
        <v>0.13915463558879806</v>
      </c>
      <c r="X42">
        <v>16.16369803444077</v>
      </c>
      <c r="Y42">
        <v>51.048940685336582</v>
      </c>
      <c r="Z42">
        <v>0.34397808314489486</v>
      </c>
      <c r="AA42">
        <v>9.0624456427204727</v>
      </c>
      <c r="AB42">
        <v>14.3590189598191</v>
      </c>
      <c r="AC42">
        <v>0.11306314141589843</v>
      </c>
      <c r="AD42" t="s">
        <v>302</v>
      </c>
      <c r="AE42">
        <v>0</v>
      </c>
      <c r="AF42">
        <v>0.74774482518698904</v>
      </c>
      <c r="AG42">
        <v>1.4448208384066799</v>
      </c>
      <c r="AH42">
        <v>2.6091494172899635E-2</v>
      </c>
      <c r="AI42">
        <v>3.6775978431031486</v>
      </c>
      <c r="AJ42">
        <v>271.62115150460954</v>
      </c>
      <c r="AK42">
        <v>9.0668811967298646E-2</v>
      </c>
      <c r="AL42">
        <v>0.52182988345799275</v>
      </c>
      <c r="AM42">
        <v>5.7960088711080191</v>
      </c>
      <c r="AN42">
        <v>8.1971647242998782E-2</v>
      </c>
      <c r="AO42">
        <v>1.6785527917898766</v>
      </c>
      <c r="AP42">
        <v>5.3569238128370147</v>
      </c>
      <c r="AR42">
        <v>6.1836841189772134</v>
      </c>
      <c r="AS42">
        <v>12.463037049921727</v>
      </c>
      <c r="AT42">
        <v>1.3915463558879806</v>
      </c>
      <c r="AU42">
        <v>5.0269612106453296</v>
      </c>
      <c r="AV42">
        <v>0.83492781353278833</v>
      </c>
      <c r="AW42">
        <v>0.17394329448599757</v>
      </c>
      <c r="AX42">
        <v>0.55661854235519226</v>
      </c>
      <c r="AY42">
        <v>7.827448251869891E-2</v>
      </c>
      <c r="AZ42">
        <v>0.40006957731779436</v>
      </c>
      <c r="BA42">
        <v>7.827448251869891E-2</v>
      </c>
      <c r="BB42">
        <v>0.20873195338319708</v>
      </c>
      <c r="BC42">
        <v>3.4788658897199516E-2</v>
      </c>
      <c r="BD42">
        <v>0.22612628283179687</v>
      </c>
      <c r="BE42">
        <v>2.6091494172899635E-2</v>
      </c>
      <c r="BF42">
        <v>7.1597633136094672</v>
      </c>
      <c r="BG42">
        <v>7.6</v>
      </c>
      <c r="BH42">
        <v>7.9149797570850202</v>
      </c>
      <c r="BI42">
        <v>8.4104627766599585</v>
      </c>
    </row>
    <row r="43" spans="1:61" x14ac:dyDescent="0.35">
      <c r="A43" s="31" t="s">
        <v>566</v>
      </c>
      <c r="B43">
        <v>4.3885412592882291E-2</v>
      </c>
      <c r="C43">
        <v>3026.8146206491983</v>
      </c>
      <c r="D43">
        <v>0.576847868596011</v>
      </c>
      <c r="E43">
        <v>78.229208056315983</v>
      </c>
      <c r="F43">
        <v>0</v>
      </c>
      <c r="G43">
        <v>8.7993742667188096E-2</v>
      </c>
      <c r="H43">
        <v>184.75987289792727</v>
      </c>
      <c r="I43">
        <v>0</v>
      </c>
      <c r="J43">
        <v>3.6468517794290181</v>
      </c>
      <c r="K43">
        <v>47.487289792725861</v>
      </c>
      <c r="L43">
        <v>0.43019163081736406</v>
      </c>
      <c r="M43">
        <v>21.998435666797029</v>
      </c>
      <c r="N43">
        <v>7096.3383398513897</v>
      </c>
      <c r="O43">
        <v>1.6425498631208448</v>
      </c>
      <c r="P43">
        <v>0.32742080563159959</v>
      </c>
      <c r="Q43">
        <v>1429.663668361361</v>
      </c>
      <c r="R43">
        <v>2.7353539303871721</v>
      </c>
      <c r="S43">
        <v>2024.1927727806021</v>
      </c>
      <c r="T43">
        <v>44.376840046929992</v>
      </c>
      <c r="U43">
        <v>0.10754790770434101</v>
      </c>
      <c r="V43" t="s">
        <v>302</v>
      </c>
      <c r="W43">
        <v>0.14665623777864686</v>
      </c>
      <c r="X43">
        <v>16.002854908095426</v>
      </c>
      <c r="Y43">
        <v>52.260258114978491</v>
      </c>
      <c r="Z43">
        <v>0.33175205318732892</v>
      </c>
      <c r="AA43">
        <v>9.6206491982792333</v>
      </c>
      <c r="AB43">
        <v>25.899491591709033</v>
      </c>
      <c r="AC43">
        <v>0.10754790770434101</v>
      </c>
      <c r="AD43" t="s">
        <v>302</v>
      </c>
      <c r="AE43">
        <v>9.7770825185764576E-2</v>
      </c>
      <c r="AF43">
        <v>0.74716660148611658</v>
      </c>
      <c r="AG43">
        <v>1.5979956980836922</v>
      </c>
      <c r="AH43">
        <v>9.777082518576459E-3</v>
      </c>
      <c r="AI43">
        <v>3.5879663668361359</v>
      </c>
      <c r="AJ43">
        <v>283.12475557293709</v>
      </c>
      <c r="AK43">
        <v>9.2770825185764572E-2</v>
      </c>
      <c r="AL43">
        <v>0.51818537348455218</v>
      </c>
      <c r="AM43">
        <v>6.5260911224090732</v>
      </c>
      <c r="AN43">
        <v>9.2770825185764572E-2</v>
      </c>
      <c r="AO43">
        <v>1.8087602659366446</v>
      </c>
      <c r="AP43">
        <v>4.8190516229956977</v>
      </c>
      <c r="AR43">
        <v>6.4822057098161912</v>
      </c>
      <c r="AS43">
        <v>13.238169730152524</v>
      </c>
      <c r="AT43">
        <v>1.476339460305045</v>
      </c>
      <c r="AU43">
        <v>5.3578412201798979</v>
      </c>
      <c r="AV43">
        <v>0.84082909659757532</v>
      </c>
      <c r="AW43">
        <v>0.2053187328901056</v>
      </c>
      <c r="AX43">
        <v>0.60617911615174036</v>
      </c>
      <c r="AY43">
        <v>7.8216660148611672E-2</v>
      </c>
      <c r="AZ43">
        <v>0.43996871333594062</v>
      </c>
      <c r="BA43">
        <v>7.8216660148611672E-2</v>
      </c>
      <c r="BB43">
        <v>0.22487289792725848</v>
      </c>
      <c r="BC43">
        <v>2.9331247555729374E-2</v>
      </c>
      <c r="BD43">
        <v>0.22487289792725848</v>
      </c>
      <c r="BE43">
        <v>2.9331247555729374E-2</v>
      </c>
      <c r="BF43">
        <v>14.378698224852069</v>
      </c>
      <c r="BG43">
        <v>15.34</v>
      </c>
      <c r="BH43">
        <v>15.789473684210527</v>
      </c>
      <c r="BI43">
        <v>17.082494969818914</v>
      </c>
    </row>
    <row r="44" spans="1:61" x14ac:dyDescent="0.35">
      <c r="A44" s="31" t="s">
        <v>567</v>
      </c>
      <c r="B44">
        <v>4.3761458942851571E-2</v>
      </c>
      <c r="C44">
        <v>3328.4035176516477</v>
      </c>
      <c r="D44">
        <v>0.44860542227423433</v>
      </c>
      <c r="E44">
        <v>89.255497366881215</v>
      </c>
      <c r="F44">
        <v>0.15603666861712501</v>
      </c>
      <c r="G44">
        <v>9.7522917885703136E-2</v>
      </c>
      <c r="H44">
        <v>233.28670665106301</v>
      </c>
      <c r="I44">
        <v>0</v>
      </c>
      <c r="J44">
        <v>4.1154671347766723</v>
      </c>
      <c r="K44">
        <v>52.360054612834013</v>
      </c>
      <c r="L44">
        <v>0.45835771406280473</v>
      </c>
      <c r="M44">
        <v>25.258435732397114</v>
      </c>
      <c r="N44">
        <v>7941.7726711527202</v>
      </c>
      <c r="O44">
        <v>1.7944216890969373</v>
      </c>
      <c r="P44">
        <v>0.36558708796567191</v>
      </c>
      <c r="Q44">
        <v>1510.5519797152331</v>
      </c>
      <c r="R44">
        <v>2.2503023210454454</v>
      </c>
      <c r="S44">
        <v>2281.4102047981273</v>
      </c>
      <c r="T44">
        <v>49.666935829920021</v>
      </c>
      <c r="U44">
        <v>9.7522917885703136E-2</v>
      </c>
      <c r="V44" t="s">
        <v>302</v>
      </c>
      <c r="W44">
        <v>0.14628437682855469</v>
      </c>
      <c r="X44">
        <v>18.214803978935045</v>
      </c>
      <c r="Y44">
        <v>53.950512970548075</v>
      </c>
      <c r="Z44">
        <v>0.33083479617710154</v>
      </c>
      <c r="AA44">
        <v>9.8985761653988664</v>
      </c>
      <c r="AB44">
        <v>16.413107080163837</v>
      </c>
      <c r="AC44">
        <v>0.12677979325141409</v>
      </c>
      <c r="AD44" t="s">
        <v>302</v>
      </c>
      <c r="AE44">
        <v>0</v>
      </c>
      <c r="AF44">
        <v>0.79394480202847661</v>
      </c>
      <c r="AG44">
        <v>1.818183148039789</v>
      </c>
      <c r="AH44">
        <v>1.9504583577140626E-2</v>
      </c>
      <c r="AI44">
        <v>3.9981919251023976</v>
      </c>
      <c r="AJ44">
        <v>334.59137897405884</v>
      </c>
      <c r="AK44">
        <v>0.10227520967427342</v>
      </c>
      <c r="AL44">
        <v>0.57538521552564847</v>
      </c>
      <c r="AM44">
        <v>7.2116959235420319</v>
      </c>
      <c r="AN44">
        <v>0.11202750146284375</v>
      </c>
      <c r="AO44">
        <v>2.2332748195826015</v>
      </c>
      <c r="AP44">
        <v>7.2333655158962333</v>
      </c>
      <c r="AR44">
        <v>7.7140628047591191</v>
      </c>
      <c r="AS44">
        <v>15.769455822118195</v>
      </c>
      <c r="AT44">
        <v>1.774917105519797</v>
      </c>
      <c r="AU44">
        <v>6.5340354983421101</v>
      </c>
      <c r="AV44">
        <v>1.0825043885313048</v>
      </c>
      <c r="AW44">
        <v>0.23405500292568751</v>
      </c>
      <c r="AX44">
        <v>0.74117417593134383</v>
      </c>
      <c r="AY44">
        <v>0.10727520967427343</v>
      </c>
      <c r="AZ44">
        <v>0.50711917300565634</v>
      </c>
      <c r="BA44">
        <v>9.7522917885703136E-2</v>
      </c>
      <c r="BB44">
        <v>0.28281646186853915</v>
      </c>
      <c r="BC44">
        <v>3.9009167154281252E-2</v>
      </c>
      <c r="BD44">
        <v>0.25355958650282817</v>
      </c>
      <c r="BE44">
        <v>2.9256875365710939E-2</v>
      </c>
      <c r="BF44">
        <v>1.6173570019723866</v>
      </c>
      <c r="BG44">
        <v>1.7399999999999998</v>
      </c>
      <c r="BH44">
        <v>1.7408906882591091</v>
      </c>
      <c r="BI44">
        <v>1.8913480885311871</v>
      </c>
    </row>
    <row r="45" spans="1:61" x14ac:dyDescent="0.35">
      <c r="A45" s="31" t="s">
        <v>568</v>
      </c>
      <c r="B45">
        <v>5.6815612857647475E-2</v>
      </c>
      <c r="C45">
        <v>2820.5428311550686</v>
      </c>
      <c r="D45">
        <v>0.3179088661250441</v>
      </c>
      <c r="E45">
        <v>105.55671317555635</v>
      </c>
      <c r="F45">
        <v>6.1815612857647473E-2</v>
      </c>
      <c r="G45">
        <v>8.8308018368067814E-2</v>
      </c>
      <c r="H45">
        <v>185.97442069939945</v>
      </c>
      <c r="I45">
        <v>0</v>
      </c>
      <c r="J45">
        <v>3.7177675732956548</v>
      </c>
      <c r="K45">
        <v>44.277640409749203</v>
      </c>
      <c r="L45">
        <v>0.37972447898269163</v>
      </c>
      <c r="M45">
        <v>25.476863299187563</v>
      </c>
      <c r="N45">
        <v>7063.79908336277</v>
      </c>
      <c r="O45">
        <v>1.5453903214411868</v>
      </c>
      <c r="P45">
        <v>0.33940127163546446</v>
      </c>
      <c r="Q45">
        <v>1242.9706817379017</v>
      </c>
      <c r="R45">
        <v>2.6552101730837157</v>
      </c>
      <c r="S45">
        <v>1913.4995973154362</v>
      </c>
      <c r="T45">
        <v>40.826612504415394</v>
      </c>
      <c r="U45">
        <v>4.4154009184033907E-2</v>
      </c>
      <c r="V45" t="s">
        <v>302</v>
      </c>
      <c r="W45">
        <v>0.13246202755210171</v>
      </c>
      <c r="X45">
        <v>15.654150476863299</v>
      </c>
      <c r="Y45">
        <v>47.65306958671848</v>
      </c>
      <c r="Z45">
        <v>0.24375485694101026</v>
      </c>
      <c r="AA45">
        <v>8.2567997174143404</v>
      </c>
      <c r="AB45">
        <v>12.177675732956551</v>
      </c>
      <c r="AC45">
        <v>9.7138820204874576E-2</v>
      </c>
      <c r="AD45" t="s">
        <v>302</v>
      </c>
      <c r="AE45">
        <v>4.4154009184033907E-2</v>
      </c>
      <c r="AF45">
        <v>0.67146414694454248</v>
      </c>
      <c r="AG45">
        <v>1.9619304132815261</v>
      </c>
      <c r="AH45">
        <v>3.5323207347227124E-2</v>
      </c>
      <c r="AI45">
        <v>3.5664747439067468</v>
      </c>
      <c r="AJ45">
        <v>280.50158954433061</v>
      </c>
      <c r="AK45">
        <v>7.447721653126102E-2</v>
      </c>
      <c r="AL45">
        <v>0.50335570469798652</v>
      </c>
      <c r="AM45">
        <v>6.3973313316849163</v>
      </c>
      <c r="AN45">
        <v>0.10096962204168138</v>
      </c>
      <c r="AO45">
        <v>1.8809607912398445</v>
      </c>
      <c r="AP45">
        <v>4.4610190745319667</v>
      </c>
      <c r="AR45">
        <v>7.3119039208760146</v>
      </c>
      <c r="AS45">
        <v>14.659131049099257</v>
      </c>
      <c r="AT45">
        <v>1.6690215471564815</v>
      </c>
      <c r="AU45">
        <v>6.0137760508654194</v>
      </c>
      <c r="AV45">
        <v>0.96255740021193914</v>
      </c>
      <c r="AW45">
        <v>0.22077004592016955</v>
      </c>
      <c r="AX45">
        <v>0.6358177322500882</v>
      </c>
      <c r="AY45">
        <v>8.8308018368067814E-2</v>
      </c>
      <c r="AZ45">
        <v>0.45037089367714583</v>
      </c>
      <c r="BA45">
        <v>8.8308018368067814E-2</v>
      </c>
      <c r="BB45">
        <v>0.24726245143058989</v>
      </c>
      <c r="BC45">
        <v>3.5323207347227124E-2</v>
      </c>
      <c r="BD45">
        <v>0.22077004592016955</v>
      </c>
      <c r="BE45">
        <v>3.5323207347227124E-2</v>
      </c>
      <c r="BF45">
        <v>5.8185404339250484</v>
      </c>
      <c r="BG45">
        <v>6.26</v>
      </c>
      <c r="BH45">
        <v>6.6599190283400818</v>
      </c>
      <c r="BI45">
        <v>6.7404426559356141</v>
      </c>
    </row>
    <row r="46" spans="1:61" x14ac:dyDescent="0.35">
      <c r="A46" s="31" t="s">
        <v>569</v>
      </c>
      <c r="B46">
        <v>5.3685446009389674E-2</v>
      </c>
      <c r="C46">
        <v>2704.4856729264484</v>
      </c>
      <c r="D46">
        <v>0.32276995305164319</v>
      </c>
      <c r="E46">
        <v>92.862746478873248</v>
      </c>
      <c r="F46">
        <v>6.8466353677621286E-2</v>
      </c>
      <c r="G46">
        <v>8.8028169014084501E-2</v>
      </c>
      <c r="H46">
        <v>188.23218309859152</v>
      </c>
      <c r="I46">
        <v>0</v>
      </c>
      <c r="J46">
        <v>3.6580594679186227</v>
      </c>
      <c r="K46">
        <v>41.686228482003131</v>
      </c>
      <c r="L46">
        <v>0.36189358372456965</v>
      </c>
      <c r="M46">
        <v>22.515649452269173</v>
      </c>
      <c r="N46">
        <v>6975.2201017214402</v>
      </c>
      <c r="O46">
        <v>1.4964788732394365</v>
      </c>
      <c r="P46">
        <v>0.31776995305164318</v>
      </c>
      <c r="Q46">
        <v>1158.3724569640062</v>
      </c>
      <c r="R46">
        <v>1.4747261345852898</v>
      </c>
      <c r="S46">
        <v>1872.8338654147103</v>
      </c>
      <c r="T46">
        <v>40.247120500782472</v>
      </c>
      <c r="U46">
        <v>7.8247261345852887E-2</v>
      </c>
      <c r="V46" t="s">
        <v>302</v>
      </c>
      <c r="W46">
        <v>0.14671361502347419</v>
      </c>
      <c r="X46">
        <v>15.021283255086074</v>
      </c>
      <c r="Y46">
        <v>53.679514866979652</v>
      </c>
      <c r="Z46">
        <v>0.24386541471048515</v>
      </c>
      <c r="AA46">
        <v>7.4530516431924889</v>
      </c>
      <c r="AB46">
        <v>18.613067292644757</v>
      </c>
      <c r="AC46">
        <v>0.10758998435054773</v>
      </c>
      <c r="AD46" t="s">
        <v>302</v>
      </c>
      <c r="AE46">
        <v>4.8904538341158058E-2</v>
      </c>
      <c r="AF46">
        <v>0.77681533646322387</v>
      </c>
      <c r="AG46">
        <v>1.7062206572769953</v>
      </c>
      <c r="AH46">
        <v>4.8904538341158058E-2</v>
      </c>
      <c r="AI46">
        <v>3.3252895148669799</v>
      </c>
      <c r="AJ46">
        <v>275.14671361502349</v>
      </c>
      <c r="AK46">
        <v>7.3247261345852882E-2</v>
      </c>
      <c r="AL46">
        <v>0.47926447574334907</v>
      </c>
      <c r="AM46">
        <v>6.2939045383411596</v>
      </c>
      <c r="AN46">
        <v>0.15149452269170577</v>
      </c>
      <c r="AO46">
        <v>1.8583724569640063</v>
      </c>
      <c r="AP46">
        <v>12.694843505477309</v>
      </c>
      <c r="AR46">
        <v>6.9835680751173701</v>
      </c>
      <c r="AS46">
        <v>13.742175273865415</v>
      </c>
      <c r="AT46">
        <v>1.5649452269170578</v>
      </c>
      <c r="AU46">
        <v>5.9467918622848197</v>
      </c>
      <c r="AV46">
        <v>0.80203442879499232</v>
      </c>
      <c r="AW46">
        <v>0.21517996870109546</v>
      </c>
      <c r="AX46">
        <v>0.62597809076682309</v>
      </c>
      <c r="AY46">
        <v>7.8247261345852887E-2</v>
      </c>
      <c r="AZ46">
        <v>0.44992175273865409</v>
      </c>
      <c r="BA46">
        <v>8.8028169014084501E-2</v>
      </c>
      <c r="BB46">
        <v>0.22496087636932705</v>
      </c>
      <c r="BC46">
        <v>2.9342723004694836E-2</v>
      </c>
      <c r="BD46">
        <v>0.21517996870109546</v>
      </c>
      <c r="BE46">
        <v>2.9342723004694836E-2</v>
      </c>
      <c r="BF46">
        <v>0.9664694280078896</v>
      </c>
      <c r="BG46">
        <v>1.0999999999999999</v>
      </c>
      <c r="BH46">
        <v>1.0931174089068827</v>
      </c>
      <c r="BI46">
        <v>1.1468812877263581</v>
      </c>
    </row>
    <row r="47" spans="1:61" x14ac:dyDescent="0.35">
      <c r="A47" s="31" t="s">
        <v>570</v>
      </c>
      <c r="B47">
        <v>8.1488564289832782E-2</v>
      </c>
      <c r="C47">
        <v>3228.2999836632716</v>
      </c>
      <c r="D47">
        <v>0.46127234287910823</v>
      </c>
      <c r="E47">
        <v>60.004942340957143</v>
      </c>
      <c r="F47">
        <v>0</v>
      </c>
      <c r="G47">
        <v>0.12492792619642515</v>
      </c>
      <c r="H47">
        <v>252.04412934845283</v>
      </c>
      <c r="I47">
        <v>0</v>
      </c>
      <c r="J47">
        <v>4.2283298097251594</v>
      </c>
      <c r="K47">
        <v>44.157216990197966</v>
      </c>
      <c r="L47">
        <v>0.38439361906592351</v>
      </c>
      <c r="M47">
        <v>26.14837593695945</v>
      </c>
      <c r="N47">
        <v>8075.1171756678841</v>
      </c>
      <c r="O47">
        <v>1.6625024024601189</v>
      </c>
      <c r="P47">
        <v>0.36017393811262732</v>
      </c>
      <c r="Q47">
        <v>1134.2590812992505</v>
      </c>
      <c r="R47">
        <v>1.8123582548529698</v>
      </c>
      <c r="S47">
        <v>2483.7506592350574</v>
      </c>
      <c r="T47">
        <v>57.579823178935236</v>
      </c>
      <c r="U47">
        <v>7.687872381318471E-2</v>
      </c>
      <c r="V47" t="s">
        <v>302</v>
      </c>
      <c r="W47">
        <v>0.18258696905631366</v>
      </c>
      <c r="X47">
        <v>16.746050355564094</v>
      </c>
      <c r="Y47">
        <v>57.097236209878915</v>
      </c>
      <c r="Z47">
        <v>0.27751489525273887</v>
      </c>
      <c r="AA47">
        <v>7.5629444551220448</v>
      </c>
      <c r="AB47">
        <v>40.140303670959057</v>
      </c>
      <c r="AC47">
        <v>0.10570824524312895</v>
      </c>
      <c r="AD47" t="s">
        <v>302</v>
      </c>
      <c r="AE47">
        <v>9.6098404766480877E-2</v>
      </c>
      <c r="AF47">
        <v>0.72417739765519895</v>
      </c>
      <c r="AG47">
        <v>2.4543388429752069</v>
      </c>
      <c r="AH47">
        <v>6.726888333653662E-2</v>
      </c>
      <c r="AI47">
        <v>3.6033000192196813</v>
      </c>
      <c r="AJ47">
        <v>291.67787814722271</v>
      </c>
      <c r="AK47">
        <v>8.1488564289832782E-2</v>
      </c>
      <c r="AL47">
        <v>0.49010186430905239</v>
      </c>
      <c r="AM47">
        <v>8.2690726503940031</v>
      </c>
      <c r="AN47">
        <v>0.22563617143955411</v>
      </c>
      <c r="AO47">
        <v>1.873918892946377</v>
      </c>
      <c r="AP47">
        <v>5.791252162214108</v>
      </c>
      <c r="AR47">
        <v>6.7749375360369024</v>
      </c>
      <c r="AS47">
        <v>13.530655391120506</v>
      </c>
      <c r="AT47">
        <v>1.537574476263694</v>
      </c>
      <c r="AU47">
        <v>5.5929271574091874</v>
      </c>
      <c r="AV47">
        <v>0.96098404766480883</v>
      </c>
      <c r="AW47">
        <v>0.221026330962906</v>
      </c>
      <c r="AX47">
        <v>0.62463963098212572</v>
      </c>
      <c r="AY47">
        <v>8.6488564289832787E-2</v>
      </c>
      <c r="AZ47">
        <v>0.48049202383240441</v>
      </c>
      <c r="BA47">
        <v>8.6488564289832787E-2</v>
      </c>
      <c r="BB47">
        <v>0.23063617143955412</v>
      </c>
      <c r="BC47">
        <v>2.8829521429944265E-2</v>
      </c>
      <c r="BD47">
        <v>0.23063617143955412</v>
      </c>
      <c r="BE47">
        <v>2.8829521429944265E-2</v>
      </c>
      <c r="BF47">
        <v>0.37475345167652857</v>
      </c>
      <c r="BG47">
        <v>0.37999999999999995</v>
      </c>
      <c r="BH47">
        <v>0.40485829959514169</v>
      </c>
      <c r="BI47">
        <v>0.44265593561368205</v>
      </c>
    </row>
    <row r="48" spans="1:61" x14ac:dyDescent="0.35">
      <c r="A48" s="31" t="s">
        <v>571</v>
      </c>
      <c r="B48">
        <v>6.2750677506775071E-2</v>
      </c>
      <c r="C48">
        <v>3759.8063162988778</v>
      </c>
      <c r="D48">
        <v>0.44521873790166472</v>
      </c>
      <c r="E48">
        <v>45.539920634920634</v>
      </c>
      <c r="F48">
        <v>0</v>
      </c>
      <c r="G48">
        <v>0.11614401858304298</v>
      </c>
      <c r="H48">
        <v>239.07429539295396</v>
      </c>
      <c r="I48">
        <v>9.678668215253582E-3</v>
      </c>
      <c r="J48">
        <v>4.965156794425087</v>
      </c>
      <c r="K48">
        <v>51.66473093302362</v>
      </c>
      <c r="L48">
        <v>0.40650406504065045</v>
      </c>
      <c r="M48">
        <v>25.638792102206736</v>
      </c>
      <c r="N48">
        <v>8599.2646399535442</v>
      </c>
      <c r="O48">
        <v>1.8486256291134344</v>
      </c>
      <c r="P48">
        <v>0.36278939217963613</v>
      </c>
      <c r="Q48">
        <v>1217.2280294231514</v>
      </c>
      <c r="R48">
        <v>2.5132404181184671</v>
      </c>
      <c r="S48">
        <v>3018.3884939992258</v>
      </c>
      <c r="T48">
        <v>67.032528068137836</v>
      </c>
      <c r="U48">
        <v>4.8393341076267908E-2</v>
      </c>
      <c r="V48" t="s">
        <v>302</v>
      </c>
      <c r="W48">
        <v>0.16453735965931093</v>
      </c>
      <c r="X48">
        <v>20.157452574525749</v>
      </c>
      <c r="Y48">
        <v>52.96946186604724</v>
      </c>
      <c r="Z48">
        <v>0.4248974061169184</v>
      </c>
      <c r="AA48">
        <v>8.3914053426248554</v>
      </c>
      <c r="AB48">
        <v>11.80797522260937</v>
      </c>
      <c r="AC48">
        <v>9.6786682152535816E-2</v>
      </c>
      <c r="AD48" t="s">
        <v>302</v>
      </c>
      <c r="AE48">
        <v>0.18389469608981807</v>
      </c>
      <c r="AF48">
        <v>0.7392934572202865</v>
      </c>
      <c r="AG48">
        <v>1.8816976384049557</v>
      </c>
      <c r="AH48">
        <v>1.9357336430507164E-2</v>
      </c>
      <c r="AI48">
        <v>3.8227526132404188</v>
      </c>
      <c r="AJ48">
        <v>299.39992257065433</v>
      </c>
      <c r="AK48">
        <v>7.2429345722028651E-2</v>
      </c>
      <c r="AL48">
        <v>0.52264808362369342</v>
      </c>
      <c r="AM48">
        <v>8.5315853658536582</v>
      </c>
      <c r="AN48">
        <v>0.12082268679829658</v>
      </c>
      <c r="AO48">
        <v>2.0034843205574915</v>
      </c>
      <c r="AP48">
        <v>8.8768815331010469</v>
      </c>
      <c r="AR48">
        <v>6.7750677506775077</v>
      </c>
      <c r="AS48">
        <v>13.598528842431282</v>
      </c>
      <c r="AT48">
        <v>1.5582655826558269</v>
      </c>
      <c r="AU48">
        <v>5.7781649245063882</v>
      </c>
      <c r="AV48">
        <v>0.98722415795586527</v>
      </c>
      <c r="AW48">
        <v>0.21293070073557877</v>
      </c>
      <c r="AX48">
        <v>0.69686411149825778</v>
      </c>
      <c r="AY48">
        <v>8.7108013937282222E-2</v>
      </c>
      <c r="AZ48">
        <v>0.46457607433217191</v>
      </c>
      <c r="BA48">
        <v>9.6786682152535816E-2</v>
      </c>
      <c r="BB48">
        <v>0.25164537359659317</v>
      </c>
      <c r="BC48">
        <v>3.8714672861014328E-2</v>
      </c>
      <c r="BD48">
        <v>0.24196670538133955</v>
      </c>
      <c r="BE48">
        <v>2.9036004645760744E-2</v>
      </c>
      <c r="BF48">
        <v>0.84812623274161725</v>
      </c>
      <c r="BG48">
        <v>0.82</v>
      </c>
      <c r="BH48">
        <v>0.93117408906882593</v>
      </c>
      <c r="BI48">
        <v>0.8853118712273641</v>
      </c>
    </row>
    <row r="49" spans="1:61" x14ac:dyDescent="0.35">
      <c r="A49" s="31" t="s">
        <v>572</v>
      </c>
      <c r="B49">
        <v>3.4424403705893954E-2</v>
      </c>
      <c r="C49">
        <v>4523.1807934161243</v>
      </c>
      <c r="D49">
        <v>0.42381233983835992</v>
      </c>
      <c r="E49">
        <v>45.016373940469151</v>
      </c>
      <c r="F49">
        <v>0</v>
      </c>
      <c r="G49">
        <v>9.8561009264734878E-2</v>
      </c>
      <c r="H49">
        <v>352.57166469544649</v>
      </c>
      <c r="I49">
        <v>0</v>
      </c>
      <c r="J49">
        <v>5.9038044549576192</v>
      </c>
      <c r="K49">
        <v>65.178395426769171</v>
      </c>
      <c r="L49">
        <v>0.45338064261778038</v>
      </c>
      <c r="M49">
        <v>25.94125763847822</v>
      </c>
      <c r="N49">
        <v>9971.4355440567724</v>
      </c>
      <c r="O49">
        <v>2.2669032130889022</v>
      </c>
      <c r="P49">
        <v>0.33996353242657212</v>
      </c>
      <c r="Q49">
        <v>1293.7906564163218</v>
      </c>
      <c r="R49">
        <v>3.9705696826335504</v>
      </c>
      <c r="S49">
        <v>3965.3009816676517</v>
      </c>
      <c r="T49">
        <v>90.379582101320722</v>
      </c>
      <c r="U49">
        <v>6.8992706485314415E-2</v>
      </c>
      <c r="V49" t="s">
        <v>302</v>
      </c>
      <c r="W49">
        <v>0.20697811945594324</v>
      </c>
      <c r="X49">
        <v>24.096727774492408</v>
      </c>
      <c r="Y49">
        <v>52.064600827912479</v>
      </c>
      <c r="Z49">
        <v>0.24597082594125766</v>
      </c>
      <c r="AA49">
        <v>8.5649517051054609</v>
      </c>
      <c r="AB49" t="s">
        <v>302</v>
      </c>
      <c r="AC49">
        <v>8.8704908338261376E-2</v>
      </c>
      <c r="AD49" t="s">
        <v>302</v>
      </c>
      <c r="AE49">
        <v>0</v>
      </c>
      <c r="AF49">
        <v>0.67463926670609098</v>
      </c>
      <c r="AG49">
        <v>2.3010398186477432</v>
      </c>
      <c r="AH49">
        <v>1.9712201852946976E-2</v>
      </c>
      <c r="AI49">
        <v>3.9718647742952897</v>
      </c>
      <c r="AJ49">
        <v>376.29607727183128</v>
      </c>
      <c r="AK49">
        <v>8.3704908338261372E-2</v>
      </c>
      <c r="AL49">
        <v>0.54208555095604183</v>
      </c>
      <c r="AM49">
        <v>11.043689138576779</v>
      </c>
      <c r="AN49">
        <v>0.10341711019120835</v>
      </c>
      <c r="AO49">
        <v>2.424600827912478</v>
      </c>
      <c r="AP49">
        <v>8.4020372560615026</v>
      </c>
      <c r="AR49">
        <v>6.6824364281490256</v>
      </c>
      <c r="AS49">
        <v>13.394441159077468</v>
      </c>
      <c r="AT49">
        <v>1.5375517445298639</v>
      </c>
      <c r="AU49">
        <v>5.7658190419869904</v>
      </c>
      <c r="AV49">
        <v>0.98561009264734878</v>
      </c>
      <c r="AW49">
        <v>0.23654642223536371</v>
      </c>
      <c r="AX49">
        <v>0.68992706485314426</v>
      </c>
      <c r="AY49">
        <v>9.8561009264734878E-2</v>
      </c>
      <c r="AZ49">
        <v>0.59136605558840927</v>
      </c>
      <c r="BA49">
        <v>0.10841711019120835</v>
      </c>
      <c r="BB49">
        <v>0.30553912872067807</v>
      </c>
      <c r="BC49">
        <v>3.9424403705893951E-2</v>
      </c>
      <c r="BD49">
        <v>0.25625862408831068</v>
      </c>
      <c r="BE49">
        <v>3.9424403705893951E-2</v>
      </c>
      <c r="BF49">
        <v>0.11834319526627218</v>
      </c>
      <c r="BG49">
        <v>0.12</v>
      </c>
      <c r="BH49">
        <v>0.1417004048582996</v>
      </c>
      <c r="BI49">
        <v>0.14084507042253522</v>
      </c>
    </row>
    <row r="50" spans="1:61" x14ac:dyDescent="0.35">
      <c r="A50" s="34" t="s">
        <v>573</v>
      </c>
      <c r="B50" s="33">
        <v>0.48</v>
      </c>
      <c r="C50" s="33">
        <v>45246.139999999992</v>
      </c>
      <c r="D50" s="35">
        <v>4.5</v>
      </c>
      <c r="E50" s="33">
        <v>445.73999999999995</v>
      </c>
      <c r="F50" s="35">
        <v>2.62</v>
      </c>
      <c r="G50" s="35">
        <v>0.27999999999999997</v>
      </c>
      <c r="H50" s="33">
        <v>56771.88</v>
      </c>
      <c r="I50" s="35">
        <v>9.9999999999999992E-2</v>
      </c>
      <c r="J50" s="35">
        <v>3.6199999999999997</v>
      </c>
      <c r="K50" s="33">
        <v>91.519999999999982</v>
      </c>
      <c r="L50" s="35">
        <v>3.26</v>
      </c>
      <c r="M50" s="33">
        <v>17.34</v>
      </c>
      <c r="N50" s="33">
        <v>9527.5399999999991</v>
      </c>
      <c r="O50" s="33">
        <v>15.9</v>
      </c>
      <c r="P50" s="35">
        <v>2.62</v>
      </c>
      <c r="Q50" s="33">
        <v>16390.84</v>
      </c>
      <c r="R50" s="33">
        <v>16.259999999999998</v>
      </c>
      <c r="S50" s="33">
        <v>3766.2</v>
      </c>
      <c r="T50" s="33">
        <v>164.31999999999996</v>
      </c>
      <c r="U50" s="35">
        <v>0.84</v>
      </c>
      <c r="V50" s="33">
        <v>10413.84</v>
      </c>
      <c r="W50" s="33">
        <v>15.6</v>
      </c>
      <c r="X50" s="33">
        <v>25.699999999999996</v>
      </c>
      <c r="Y50" s="33">
        <v>32.119999999999997</v>
      </c>
      <c r="Z50" s="33">
        <v>38.18</v>
      </c>
      <c r="AA50" s="33">
        <v>95.259999999999991</v>
      </c>
      <c r="AB50" s="33">
        <v>66.58</v>
      </c>
      <c r="AC50" s="33">
        <v>1.18</v>
      </c>
      <c r="AD50" s="33">
        <v>3.0599999999999996</v>
      </c>
      <c r="AE50" s="33">
        <v>0.37999999999999995</v>
      </c>
      <c r="AF50" s="33">
        <v>7.68</v>
      </c>
      <c r="AG50" s="33">
        <v>111.51999999999998</v>
      </c>
      <c r="AH50" s="33">
        <v>0</v>
      </c>
      <c r="AI50" s="33">
        <v>6.8</v>
      </c>
      <c r="AJ50" s="33">
        <v>2605.6599999999994</v>
      </c>
      <c r="AK50" s="33">
        <v>0.6</v>
      </c>
      <c r="AL50" s="33">
        <v>1.7199999999999998</v>
      </c>
      <c r="AM50" s="33">
        <v>48.08</v>
      </c>
      <c r="AN50" s="33">
        <v>2.8799999999999994</v>
      </c>
      <c r="AO50" s="33">
        <v>11.18</v>
      </c>
      <c r="AP50" s="33">
        <v>61.559999999999995</v>
      </c>
      <c r="AQ50" s="27"/>
      <c r="AR50" s="33">
        <v>20.68</v>
      </c>
      <c r="AS50" s="33">
        <v>41.22</v>
      </c>
      <c r="AT50" s="33">
        <v>4.4799999999999995</v>
      </c>
      <c r="AU50" s="33">
        <v>17.38</v>
      </c>
      <c r="AV50" s="33">
        <v>3.1199999999999997</v>
      </c>
      <c r="AW50" s="33">
        <v>0.70000000000000007</v>
      </c>
      <c r="AX50" s="33">
        <v>2.72</v>
      </c>
      <c r="AY50" s="33">
        <v>0.42</v>
      </c>
      <c r="AZ50" s="33">
        <v>2.54</v>
      </c>
      <c r="BA50" s="33">
        <v>0.48</v>
      </c>
      <c r="BB50" s="33">
        <v>1.34</v>
      </c>
      <c r="BC50" s="33">
        <v>0.17999999999999997</v>
      </c>
      <c r="BD50" s="33">
        <v>1.34</v>
      </c>
      <c r="BE50" s="33">
        <v>0.16</v>
      </c>
      <c r="BF50">
        <v>0.67061143984220906</v>
      </c>
      <c r="BG50">
        <v>0.82</v>
      </c>
      <c r="BH50">
        <v>0.82995951417004055</v>
      </c>
      <c r="BI50">
        <v>0.90543259557344058</v>
      </c>
    </row>
    <row r="51" spans="1:61" x14ac:dyDescent="0.35">
      <c r="A51" s="34" t="s">
        <v>574</v>
      </c>
      <c r="B51" s="35" t="s">
        <v>302</v>
      </c>
      <c r="C51" s="33">
        <v>34971.845238095237</v>
      </c>
      <c r="D51" s="35">
        <v>0.77380952380952384</v>
      </c>
      <c r="E51" s="33">
        <v>595.07936507936506</v>
      </c>
      <c r="F51" s="35">
        <v>0.1984126984126984</v>
      </c>
      <c r="G51" s="35">
        <v>5.9523809523809527E-2</v>
      </c>
      <c r="H51" s="33">
        <v>47774.305555555555</v>
      </c>
      <c r="I51" s="35">
        <v>7.9365079365079361E-2</v>
      </c>
      <c r="J51" s="35">
        <v>3.8888888888888888</v>
      </c>
      <c r="K51" s="33">
        <v>113.15476190476191</v>
      </c>
      <c r="L51" s="35">
        <v>0.87301587301587291</v>
      </c>
      <c r="M51" s="33">
        <v>9.8412698412698418</v>
      </c>
      <c r="N51" s="33">
        <v>11025.595238095239</v>
      </c>
      <c r="O51" s="33">
        <v>11.349206349206348</v>
      </c>
      <c r="P51" s="35">
        <v>1.7063492063492063</v>
      </c>
      <c r="Q51" s="33">
        <v>13633.055555555555</v>
      </c>
      <c r="R51" s="33">
        <v>6.0714285714285712</v>
      </c>
      <c r="S51" s="33">
        <v>3399.9603174603176</v>
      </c>
      <c r="T51" s="33">
        <v>149.92063492063491</v>
      </c>
      <c r="U51" s="35">
        <v>0.23809523809523811</v>
      </c>
      <c r="V51" s="33">
        <v>12809.38492063492</v>
      </c>
      <c r="W51" s="33">
        <v>8.0753968253968242</v>
      </c>
      <c r="X51" s="33">
        <v>18.551587301587304</v>
      </c>
      <c r="Y51" s="35" t="s">
        <v>302</v>
      </c>
      <c r="Z51" s="33">
        <v>8.9285714285714288</v>
      </c>
      <c r="AA51" s="33">
        <v>52.142857142857146</v>
      </c>
      <c r="AB51" s="33">
        <v>16.746031746031747</v>
      </c>
      <c r="AC51" s="33">
        <v>0.1984126984126984</v>
      </c>
      <c r="AD51" s="33">
        <v>2.6587301587301591</v>
      </c>
      <c r="AE51" s="33">
        <v>0.17857142857142855</v>
      </c>
      <c r="AF51" s="33">
        <v>1.3888888888888891</v>
      </c>
      <c r="AG51" s="33">
        <v>120.1984126984127</v>
      </c>
      <c r="AH51" s="33">
        <v>0</v>
      </c>
      <c r="AI51" s="33">
        <v>2.1825396825396823</v>
      </c>
      <c r="AJ51" s="33">
        <v>1999.9404761904761</v>
      </c>
      <c r="AK51" s="33">
        <v>0.27777777777777779</v>
      </c>
      <c r="AL51" s="33">
        <v>1.0119047619047619</v>
      </c>
      <c r="AM51" s="33">
        <v>49.166666666666671</v>
      </c>
      <c r="AN51" s="33">
        <v>0.77380952380952384</v>
      </c>
      <c r="AO51" s="33">
        <v>9.6230158730158735</v>
      </c>
      <c r="AP51" s="33">
        <v>51.964285714285715</v>
      </c>
      <c r="AQ51" s="27"/>
      <c r="AR51" s="33">
        <v>11.051587301587302</v>
      </c>
      <c r="AS51" s="33">
        <v>22.599206349206348</v>
      </c>
      <c r="AT51" s="33">
        <v>2.5992063492063493</v>
      </c>
      <c r="AU51" s="33">
        <v>9.8611111111111107</v>
      </c>
      <c r="AV51" s="33">
        <v>1.8650793650793651</v>
      </c>
      <c r="AW51" s="33">
        <v>0.57539682539682546</v>
      </c>
      <c r="AX51" s="33">
        <v>1.8055555555555556</v>
      </c>
      <c r="AY51" s="33">
        <v>0.27777777777777779</v>
      </c>
      <c r="AZ51" s="33">
        <v>1.8650793650793651</v>
      </c>
      <c r="BA51" s="33">
        <v>0.43650793650793646</v>
      </c>
      <c r="BB51" s="33">
        <v>1.1904761904761905</v>
      </c>
      <c r="BC51" s="33">
        <v>0.17857142857142855</v>
      </c>
      <c r="BD51" s="33">
        <v>1.1904761904761905</v>
      </c>
      <c r="BE51" s="33">
        <v>0.17857142857142855</v>
      </c>
      <c r="BF51">
        <v>0.13806706114398423</v>
      </c>
      <c r="BG51">
        <v>0.16</v>
      </c>
      <c r="BH51">
        <v>0.16194331983805668</v>
      </c>
      <c r="BI51">
        <v>0.16096579476861167</v>
      </c>
    </row>
    <row r="52" spans="1:61" x14ac:dyDescent="0.35">
      <c r="A52" s="34" t="s">
        <v>575</v>
      </c>
      <c r="B52" s="35" t="s">
        <v>302</v>
      </c>
      <c r="C52" s="33">
        <v>36952.997987927563</v>
      </c>
      <c r="D52" s="35">
        <v>0.8048289738430584</v>
      </c>
      <c r="E52" s="33">
        <v>857.74647887323943</v>
      </c>
      <c r="F52" s="35">
        <v>1.4285714285714284</v>
      </c>
      <c r="G52" s="35">
        <v>4.0241448692152917E-2</v>
      </c>
      <c r="H52" s="33">
        <v>35758.973843058353</v>
      </c>
      <c r="I52" s="35">
        <v>2.0120724346076459E-2</v>
      </c>
      <c r="J52" s="35">
        <v>3.8028169014084505</v>
      </c>
      <c r="K52" s="33">
        <v>241.99195171026156</v>
      </c>
      <c r="L52" s="35">
        <v>1.0462776659959758</v>
      </c>
      <c r="M52" s="33">
        <v>9.9195171026156945</v>
      </c>
      <c r="N52" s="33">
        <v>11732.173038229377</v>
      </c>
      <c r="O52" s="33">
        <v>12.635814889336016</v>
      </c>
      <c r="P52" s="35">
        <v>1.5895372233400402</v>
      </c>
      <c r="Q52" s="33">
        <v>16707.303822937625</v>
      </c>
      <c r="R52" s="33">
        <v>7.0824949698189128</v>
      </c>
      <c r="S52" s="33">
        <v>3576.1971830985913</v>
      </c>
      <c r="T52" s="33">
        <v>85.432595573440651</v>
      </c>
      <c r="U52" s="35">
        <v>0.26156941649899396</v>
      </c>
      <c r="V52" s="33">
        <v>12433.561368209255</v>
      </c>
      <c r="W52" s="33">
        <v>5.3923541247484907</v>
      </c>
      <c r="X52" s="33">
        <v>19.617706237424546</v>
      </c>
      <c r="Y52" s="35" t="s">
        <v>302</v>
      </c>
      <c r="Z52" s="33">
        <v>3.1187122736418509</v>
      </c>
      <c r="AA52" s="33">
        <v>63.199195171026155</v>
      </c>
      <c r="AB52" s="33">
        <v>18.370221327967808</v>
      </c>
      <c r="AC52" s="33">
        <v>0.14084507042253522</v>
      </c>
      <c r="AD52" s="33">
        <v>1.93158953722334</v>
      </c>
      <c r="AE52" s="33">
        <v>0.18108651911468812</v>
      </c>
      <c r="AF52" s="33">
        <v>1.227364185110664</v>
      </c>
      <c r="AG52" s="33">
        <v>65.613682092555337</v>
      </c>
      <c r="AH52" s="33">
        <v>0</v>
      </c>
      <c r="AI52" s="33">
        <v>1.3883299798792756</v>
      </c>
      <c r="AJ52" s="33">
        <v>1695.6539235412474</v>
      </c>
      <c r="AK52" s="33">
        <v>0.30181086519114686</v>
      </c>
      <c r="AL52" s="33">
        <v>0.64386317907444668</v>
      </c>
      <c r="AM52" s="33">
        <v>59.839034205231393</v>
      </c>
      <c r="AN52" s="33">
        <v>0.46277665995975853</v>
      </c>
      <c r="AO52" s="33">
        <v>5.1509054325955734</v>
      </c>
      <c r="AP52" s="33">
        <v>24.486921529175053</v>
      </c>
      <c r="AQ52" s="27"/>
      <c r="AR52" s="33">
        <v>7.7062374245472833</v>
      </c>
      <c r="AS52" s="33">
        <v>15.492957746478874</v>
      </c>
      <c r="AT52" s="33">
        <v>1.7505030181086518</v>
      </c>
      <c r="AU52" s="33">
        <v>6.6800804828973845</v>
      </c>
      <c r="AV52" s="33">
        <v>1.0060362173038229</v>
      </c>
      <c r="AW52" s="33">
        <v>0.38229376257545272</v>
      </c>
      <c r="AX52" s="33">
        <v>1.0865191146881288</v>
      </c>
      <c r="AY52" s="33">
        <v>0.16096579476861167</v>
      </c>
      <c r="AZ52" s="33">
        <v>1.0060362173038229</v>
      </c>
      <c r="BA52" s="33">
        <v>0.2012072434607646</v>
      </c>
      <c r="BB52" s="33">
        <v>0.6237424547283702</v>
      </c>
      <c r="BC52" s="33">
        <v>0.1006036217303823</v>
      </c>
      <c r="BD52" s="33">
        <v>0.70422535211267612</v>
      </c>
      <c r="BE52" s="33">
        <v>0.1006036217303823</v>
      </c>
      <c r="BF52">
        <v>0.41420118343195267</v>
      </c>
      <c r="BG52">
        <v>0.5</v>
      </c>
      <c r="BH52">
        <v>0.48582995951417007</v>
      </c>
      <c r="BI52">
        <v>0.48289738430583501</v>
      </c>
    </row>
    <row r="53" spans="1:61" x14ac:dyDescent="0.35">
      <c r="A53" s="34" t="s">
        <v>576</v>
      </c>
      <c r="B53" s="35" t="s">
        <v>302</v>
      </c>
      <c r="C53" s="33">
        <v>39886.358148893363</v>
      </c>
      <c r="D53" s="35">
        <v>0.60362173038229372</v>
      </c>
      <c r="E53" s="33">
        <v>1185.4124748490945</v>
      </c>
      <c r="F53" s="35">
        <v>1.2072434607645874</v>
      </c>
      <c r="G53" s="35">
        <v>4.0241448692152917E-2</v>
      </c>
      <c r="H53" s="33">
        <v>44269.637826961771</v>
      </c>
      <c r="I53" s="35">
        <v>4.0241448692152917E-2</v>
      </c>
      <c r="J53" s="35">
        <v>3.9637826961770624</v>
      </c>
      <c r="K53" s="33">
        <v>328.26961770623745</v>
      </c>
      <c r="L53" s="35">
        <v>0.92555331991951706</v>
      </c>
      <c r="M53" s="33">
        <v>11.911468812877263</v>
      </c>
      <c r="N53" s="33">
        <v>13094.205231388331</v>
      </c>
      <c r="O53" s="33">
        <v>14.426559356136821</v>
      </c>
      <c r="P53" s="35">
        <v>1.267605633802817</v>
      </c>
      <c r="Q53" s="33">
        <v>19281.146881287725</v>
      </c>
      <c r="R53" s="33">
        <v>7.2837022132796774</v>
      </c>
      <c r="S53" s="33">
        <v>3904.0442655935612</v>
      </c>
      <c r="T53" s="33">
        <v>61.20724346076458</v>
      </c>
      <c r="U53" s="35">
        <v>0.18108651911468812</v>
      </c>
      <c r="V53" s="33">
        <v>12820.201207243461</v>
      </c>
      <c r="W53" s="33">
        <v>3.7625754527162978</v>
      </c>
      <c r="X53" s="33">
        <v>22.193158953722332</v>
      </c>
      <c r="Y53" s="35" t="s">
        <v>302</v>
      </c>
      <c r="Z53" s="33">
        <v>1.3279678068410463</v>
      </c>
      <c r="AA53" s="33">
        <v>68.329979879275655</v>
      </c>
      <c r="AB53" s="33">
        <v>25.1307847082495</v>
      </c>
      <c r="AC53" s="33">
        <v>0.14084507042253522</v>
      </c>
      <c r="AD53" s="33">
        <v>2.3943661971830985</v>
      </c>
      <c r="AE53" s="33">
        <v>0</v>
      </c>
      <c r="AF53" s="33">
        <v>1.448692152917505</v>
      </c>
      <c r="AG53" s="33">
        <v>45.130784708249493</v>
      </c>
      <c r="AH53" s="33">
        <v>0</v>
      </c>
      <c r="AI53" s="33">
        <v>1.3682092555331993</v>
      </c>
      <c r="AJ53" s="33">
        <v>1522.5352112676057</v>
      </c>
      <c r="AK53" s="33">
        <v>0.34205231388329982</v>
      </c>
      <c r="AL53" s="33">
        <v>0.52313883299798791</v>
      </c>
      <c r="AM53" s="33">
        <v>68.108651911468812</v>
      </c>
      <c r="AN53" s="33">
        <v>0.30181086519114686</v>
      </c>
      <c r="AO53" s="33">
        <v>3.8229376257545273</v>
      </c>
      <c r="AP53" s="33">
        <v>24.547283702213278</v>
      </c>
      <c r="AQ53" s="27"/>
      <c r="AR53" s="33">
        <v>8.0885311871227366</v>
      </c>
      <c r="AS53" s="33">
        <v>16.498993963782695</v>
      </c>
      <c r="AT53" s="33">
        <v>1.7907444668008048</v>
      </c>
      <c r="AU53" s="33">
        <v>6.5392354124748495</v>
      </c>
      <c r="AV53" s="33">
        <v>1.1468812877263581</v>
      </c>
      <c r="AW53" s="33">
        <v>0.4024144869215292</v>
      </c>
      <c r="AX53" s="33">
        <v>0.92555331991951706</v>
      </c>
      <c r="AY53" s="33">
        <v>0.12072434607645875</v>
      </c>
      <c r="AZ53" s="33">
        <v>0.76458752515090544</v>
      </c>
      <c r="BA53" s="33">
        <v>0.16096579476861167</v>
      </c>
      <c r="BB53" s="33">
        <v>0.48289738430583501</v>
      </c>
      <c r="BC53" s="33">
        <v>6.0362173038229376E-2</v>
      </c>
      <c r="BD53" s="33">
        <v>0.42253521126760563</v>
      </c>
      <c r="BE53" s="33">
        <v>8.0482897384305835E-2</v>
      </c>
      <c r="BF53">
        <v>5.9171597633136092E-2</v>
      </c>
      <c r="BG53">
        <v>0.08</v>
      </c>
      <c r="BH53">
        <v>6.0728744939271259E-2</v>
      </c>
      <c r="BI53">
        <v>8.0482897384305835E-2</v>
      </c>
    </row>
    <row r="54" spans="1:61" x14ac:dyDescent="0.35">
      <c r="A54" s="34" t="s">
        <v>577</v>
      </c>
      <c r="B54" s="35" t="s">
        <v>302</v>
      </c>
      <c r="C54" s="33">
        <v>40934.879032258061</v>
      </c>
      <c r="D54" s="35">
        <v>0.58467741935483875</v>
      </c>
      <c r="E54" s="33">
        <v>1186.633064516129</v>
      </c>
      <c r="F54" s="35">
        <v>0.82661290322580649</v>
      </c>
      <c r="G54" s="35">
        <v>4.0322580645161289E-2</v>
      </c>
      <c r="H54" s="33">
        <v>57882.258064516129</v>
      </c>
      <c r="I54" s="35">
        <v>4.0322580645161289E-2</v>
      </c>
      <c r="J54" s="35">
        <v>4.274193548387097</v>
      </c>
      <c r="K54" s="33">
        <v>321.75403225806451</v>
      </c>
      <c r="L54" s="35">
        <v>0.86693548387096775</v>
      </c>
      <c r="M54" s="33">
        <v>13.306451612903228</v>
      </c>
      <c r="N54" s="33">
        <v>13333.306451612903</v>
      </c>
      <c r="O54" s="33">
        <v>14.112903225806452</v>
      </c>
      <c r="P54" s="35">
        <v>1.25</v>
      </c>
      <c r="Q54" s="33">
        <v>19689.274193548386</v>
      </c>
      <c r="R54" s="33">
        <v>9.193548387096774</v>
      </c>
      <c r="S54" s="33">
        <v>4289.1935483870966</v>
      </c>
      <c r="T54" s="33">
        <v>63.528225806451609</v>
      </c>
      <c r="U54" s="35">
        <v>0.22177419354838709</v>
      </c>
      <c r="V54" s="33">
        <v>13229.415322580646</v>
      </c>
      <c r="W54" s="33">
        <v>3.568548387096774</v>
      </c>
      <c r="X54" s="33">
        <v>22.217741935483872</v>
      </c>
      <c r="Y54" s="35" t="s">
        <v>302</v>
      </c>
      <c r="Z54" s="33">
        <v>1.189516129032258</v>
      </c>
      <c r="AA54" s="33">
        <v>65.201612903225808</v>
      </c>
      <c r="AB54" s="33">
        <v>18.72983870967742</v>
      </c>
      <c r="AC54" s="33">
        <v>0.14112903225806453</v>
      </c>
      <c r="AD54" s="33">
        <v>2.0564516129032255</v>
      </c>
      <c r="AE54" s="33">
        <v>0.36290322580645162</v>
      </c>
      <c r="AF54" s="33">
        <v>1.1491935483870968</v>
      </c>
      <c r="AG54" s="33">
        <v>42.782258064516128</v>
      </c>
      <c r="AH54" s="33">
        <v>0</v>
      </c>
      <c r="AI54" s="33">
        <v>1.6330645161290325</v>
      </c>
      <c r="AJ54" s="33">
        <v>1461.4314516129032</v>
      </c>
      <c r="AK54" s="33">
        <v>0.342741935483871</v>
      </c>
      <c r="AL54" s="33">
        <v>0.58467741935483875</v>
      </c>
      <c r="AM54" s="33">
        <v>68.346774193548399</v>
      </c>
      <c r="AN54" s="33">
        <v>0.24193548387096775</v>
      </c>
      <c r="AO54" s="33">
        <v>3.8911290322580649</v>
      </c>
      <c r="AP54" s="33">
        <v>29.858870967741939</v>
      </c>
      <c r="AQ54" s="27"/>
      <c r="AR54" s="33">
        <v>8.3266129032258061</v>
      </c>
      <c r="AS54" s="33">
        <v>16.673387096774192</v>
      </c>
      <c r="AT54" s="33">
        <v>1.8951612903225807</v>
      </c>
      <c r="AU54" s="33">
        <v>6.310483870967742</v>
      </c>
      <c r="AV54" s="33">
        <v>1.2096774193548387</v>
      </c>
      <c r="AW54" s="33">
        <v>0.38306451612903225</v>
      </c>
      <c r="AX54" s="33">
        <v>0.907258064516129</v>
      </c>
      <c r="AY54" s="33">
        <v>0.14112903225806453</v>
      </c>
      <c r="AZ54" s="33">
        <v>0.82661290322580649</v>
      </c>
      <c r="BA54" s="33">
        <v>0.16129032258064516</v>
      </c>
      <c r="BB54" s="33">
        <v>0.44354838709677419</v>
      </c>
      <c r="BC54" s="33">
        <v>6.0483870967741937E-2</v>
      </c>
      <c r="BD54" s="33">
        <v>0.50403225806451613</v>
      </c>
      <c r="BE54" s="33">
        <v>8.0645161290322578E-2</v>
      </c>
      <c r="BF54">
        <v>0.41420118343195267</v>
      </c>
      <c r="BG54">
        <v>0.5</v>
      </c>
      <c r="BH54">
        <v>0.5668016194331984</v>
      </c>
      <c r="BI54">
        <v>0.52313883299798791</v>
      </c>
    </row>
    <row r="55" spans="1:61" x14ac:dyDescent="0.35">
      <c r="A55" s="34" t="s">
        <v>578</v>
      </c>
      <c r="B55" s="35" t="s">
        <v>302</v>
      </c>
      <c r="C55" s="33">
        <v>39103.087649402391</v>
      </c>
      <c r="D55" s="35">
        <v>0.59760956175298796</v>
      </c>
      <c r="E55" s="33">
        <v>1165.816733067729</v>
      </c>
      <c r="F55" s="35">
        <v>0.59760956175298796</v>
      </c>
      <c r="G55" s="35">
        <v>3.9840637450199202E-2</v>
      </c>
      <c r="H55" s="33">
        <v>57014.183266932268</v>
      </c>
      <c r="I55" s="35">
        <v>0</v>
      </c>
      <c r="J55" s="35">
        <v>3.9641434262948207</v>
      </c>
      <c r="K55" s="33">
        <v>314.1035856573705</v>
      </c>
      <c r="L55" s="35">
        <v>0.87649402390438236</v>
      </c>
      <c r="M55" s="33">
        <v>11.254980079681273</v>
      </c>
      <c r="N55" s="33">
        <v>12614.243027888446</v>
      </c>
      <c r="O55" s="33">
        <v>13.844621513944222</v>
      </c>
      <c r="P55" s="35">
        <v>1.3346613545816735</v>
      </c>
      <c r="Q55" s="33">
        <v>18253.804780876493</v>
      </c>
      <c r="R55" s="33">
        <v>9.9601593625498008</v>
      </c>
      <c r="S55" s="33">
        <v>3934.9402390438245</v>
      </c>
      <c r="T55" s="33">
        <v>61.055776892430274</v>
      </c>
      <c r="U55" s="35">
        <v>0.23904382470119523</v>
      </c>
      <c r="V55" s="33">
        <v>13619.243027888446</v>
      </c>
      <c r="W55" s="33">
        <v>3.525896414342629</v>
      </c>
      <c r="X55" s="33">
        <v>22.350597609561753</v>
      </c>
      <c r="Y55" s="35" t="s">
        <v>302</v>
      </c>
      <c r="Z55" s="33">
        <v>1.1155378486055776</v>
      </c>
      <c r="AA55" s="33">
        <v>64.143426294820713</v>
      </c>
      <c r="AB55" s="33">
        <v>33.725099601593627</v>
      </c>
      <c r="AC55" s="33">
        <v>0.1394422310756972</v>
      </c>
      <c r="AD55" s="33">
        <v>1.5537848605577689</v>
      </c>
      <c r="AE55" s="33">
        <v>0.35856573705179279</v>
      </c>
      <c r="AF55" s="33">
        <v>1.155378486055777</v>
      </c>
      <c r="AG55" s="33">
        <v>45.577689243027883</v>
      </c>
      <c r="AH55" s="33">
        <v>0</v>
      </c>
      <c r="AI55" s="33">
        <v>1.1952191235059759</v>
      </c>
      <c r="AJ55" s="33">
        <v>1461.9123505976097</v>
      </c>
      <c r="AK55" s="33">
        <v>0.31872509960159362</v>
      </c>
      <c r="AL55" s="33">
        <v>0.51792828685258963</v>
      </c>
      <c r="AM55" s="33">
        <v>67.031872509960166</v>
      </c>
      <c r="AN55" s="33">
        <v>0.25896414342629481</v>
      </c>
      <c r="AO55" s="33">
        <v>3.5458167330677286</v>
      </c>
      <c r="AP55" s="33">
        <v>59.243027888446214</v>
      </c>
      <c r="AQ55" s="27"/>
      <c r="AR55" s="33">
        <v>7.430278884462151</v>
      </c>
      <c r="AS55" s="33">
        <v>15.47808764940239</v>
      </c>
      <c r="AT55" s="33">
        <v>1.7131474103585655</v>
      </c>
      <c r="AU55" s="33">
        <v>6.0358565737051793</v>
      </c>
      <c r="AV55" s="33">
        <v>1.0358565737051793</v>
      </c>
      <c r="AW55" s="33">
        <v>0.35856573705179279</v>
      </c>
      <c r="AX55" s="33">
        <v>0.77689243027888444</v>
      </c>
      <c r="AY55" s="33">
        <v>0.11952191235059761</v>
      </c>
      <c r="AZ55" s="33">
        <v>0.71713147410358558</v>
      </c>
      <c r="BA55" s="33">
        <v>0.1394422310756972</v>
      </c>
      <c r="BB55" s="33">
        <v>0.49800796812749004</v>
      </c>
      <c r="BC55" s="33">
        <v>5.9760956175298807E-2</v>
      </c>
      <c r="BD55" s="33">
        <v>0.45816733067729082</v>
      </c>
      <c r="BE55" s="33">
        <v>7.9681274900398405E-2</v>
      </c>
      <c r="BF55">
        <v>7.8895463510848127E-2</v>
      </c>
      <c r="BG55">
        <v>0.06</v>
      </c>
      <c r="BH55">
        <v>8.0971659919028341E-2</v>
      </c>
      <c r="BI55">
        <v>8.0482897384305835E-2</v>
      </c>
    </row>
    <row r="56" spans="1:61" x14ac:dyDescent="0.35">
      <c r="A56" s="34" t="s">
        <v>579</v>
      </c>
      <c r="B56" s="35" t="s">
        <v>302</v>
      </c>
      <c r="C56" s="33">
        <v>39408.870967741939</v>
      </c>
      <c r="D56" s="35">
        <v>0.54435483870967738</v>
      </c>
      <c r="E56" s="33">
        <v>1176.9556451612905</v>
      </c>
      <c r="F56" s="35">
        <v>0.40322580645161293</v>
      </c>
      <c r="G56" s="35">
        <v>4.0322580645161289E-2</v>
      </c>
      <c r="H56" s="33">
        <v>46127.701612903234</v>
      </c>
      <c r="I56" s="35">
        <v>2.0161290322580645E-2</v>
      </c>
      <c r="J56" s="35">
        <v>4.375</v>
      </c>
      <c r="K56" s="33">
        <v>310.16129032258067</v>
      </c>
      <c r="L56" s="35">
        <v>0.78629032258064524</v>
      </c>
      <c r="M56" s="33">
        <v>13.004032258064518</v>
      </c>
      <c r="N56" s="33">
        <v>12362.903225806453</v>
      </c>
      <c r="O56" s="33">
        <v>13.326612903225808</v>
      </c>
      <c r="P56" s="35">
        <v>1.4112903225806452</v>
      </c>
      <c r="Q56" s="33">
        <v>17411.633064516129</v>
      </c>
      <c r="R56" s="33">
        <v>9.2137096774193559</v>
      </c>
      <c r="S56" s="33">
        <v>3924.9193548387098</v>
      </c>
      <c r="T56" s="33">
        <v>59.072580645161295</v>
      </c>
      <c r="U56" s="35">
        <v>0.20161290322580647</v>
      </c>
      <c r="V56" s="33">
        <v>15238.165322580646</v>
      </c>
      <c r="W56" s="33">
        <v>3.588709677419355</v>
      </c>
      <c r="X56" s="33">
        <v>21.935483870967744</v>
      </c>
      <c r="Y56" s="35" t="s">
        <v>302</v>
      </c>
      <c r="Z56" s="33">
        <v>0.88709677419354838</v>
      </c>
      <c r="AA56" s="33">
        <v>59.798387096774199</v>
      </c>
      <c r="AB56" s="33">
        <v>17.923387096774196</v>
      </c>
      <c r="AC56" s="33">
        <v>0.12096774193548387</v>
      </c>
      <c r="AD56" s="33">
        <v>1.3911290322580647</v>
      </c>
      <c r="AE56" s="33">
        <v>0</v>
      </c>
      <c r="AF56" s="33">
        <v>1.0282258064516128</v>
      </c>
      <c r="AG56" s="33">
        <v>43.145161290322584</v>
      </c>
      <c r="AH56" s="33">
        <v>0</v>
      </c>
      <c r="AI56" s="33">
        <v>1.189516129032258</v>
      </c>
      <c r="AJ56" s="33">
        <v>1443.1854838709676</v>
      </c>
      <c r="AK56" s="33">
        <v>0.30241935483870969</v>
      </c>
      <c r="AL56" s="33">
        <v>0.54435483870967738</v>
      </c>
      <c r="AM56" s="33">
        <v>65.383064516129039</v>
      </c>
      <c r="AN56" s="33">
        <v>0.28225806451612906</v>
      </c>
      <c r="AO56" s="33">
        <v>3.7298387096774195</v>
      </c>
      <c r="AP56" s="33">
        <v>21.754032258064516</v>
      </c>
      <c r="AQ56" s="27"/>
      <c r="AR56" s="33">
        <v>8.3467741935483861</v>
      </c>
      <c r="AS56" s="33">
        <v>16.512096774193548</v>
      </c>
      <c r="AT56" s="33">
        <v>1.875</v>
      </c>
      <c r="AU56" s="33">
        <v>6.5725806451612909</v>
      </c>
      <c r="AV56" s="33">
        <v>1.0887096774193548</v>
      </c>
      <c r="AW56" s="33">
        <v>0.38306451612903225</v>
      </c>
      <c r="AX56" s="33">
        <v>0.86693548387096775</v>
      </c>
      <c r="AY56" s="33">
        <v>0.14112903225806453</v>
      </c>
      <c r="AZ56" s="33">
        <v>0.74596774193548387</v>
      </c>
      <c r="BA56" s="33">
        <v>0.16129032258064516</v>
      </c>
      <c r="BB56" s="33">
        <v>0.46370967741935487</v>
      </c>
      <c r="BC56" s="33">
        <v>6.0483870967741937E-2</v>
      </c>
      <c r="BD56" s="33">
        <v>0.50403225806451613</v>
      </c>
      <c r="BE56" s="33">
        <v>8.0645161290322578E-2</v>
      </c>
    </row>
    <row r="57" spans="1:61" x14ac:dyDescent="0.35">
      <c r="A57" s="34" t="s">
        <v>580</v>
      </c>
      <c r="B57" s="35" t="s">
        <v>302</v>
      </c>
      <c r="C57" s="33">
        <v>41722.0675944334</v>
      </c>
      <c r="D57" s="35">
        <v>0.53677932405566597</v>
      </c>
      <c r="E57" s="33">
        <v>1251.6699801192844</v>
      </c>
      <c r="F57" s="35">
        <v>0.59642147117296218</v>
      </c>
      <c r="G57" s="35">
        <v>1.9880715705765408E-2</v>
      </c>
      <c r="H57" s="33">
        <v>38588.031809145134</v>
      </c>
      <c r="I57" s="35">
        <v>1.9880715705765408E-2</v>
      </c>
      <c r="J57" s="35">
        <v>4.1351888667992052</v>
      </c>
      <c r="K57" s="33">
        <v>336.66003976143145</v>
      </c>
      <c r="L57" s="35">
        <v>0.85487077534791245</v>
      </c>
      <c r="M57" s="33">
        <v>10.735586481113321</v>
      </c>
      <c r="N57" s="33">
        <v>13251.829025844931</v>
      </c>
      <c r="O57" s="33">
        <v>14.37375745526839</v>
      </c>
      <c r="P57" s="35">
        <v>1.2922465208747516</v>
      </c>
      <c r="Q57" s="33">
        <v>19896.381709741552</v>
      </c>
      <c r="R57" s="33">
        <v>8.78727634194831</v>
      </c>
      <c r="S57" s="33">
        <v>4276.3419483101388</v>
      </c>
      <c r="T57" s="33">
        <v>62.763419483101394</v>
      </c>
      <c r="U57" s="35">
        <v>0.19880715705765409</v>
      </c>
      <c r="V57" s="33">
        <v>14135.526838966205</v>
      </c>
      <c r="W57" s="33">
        <v>3.8170974155069586</v>
      </c>
      <c r="X57" s="33">
        <v>21.809145129224653</v>
      </c>
      <c r="Y57" s="35" t="s">
        <v>302</v>
      </c>
      <c r="Z57" s="33">
        <v>1.0536779324055667</v>
      </c>
      <c r="AA57" s="33">
        <v>67.85288270377734</v>
      </c>
      <c r="AB57" s="33">
        <v>39.860834990059644</v>
      </c>
      <c r="AC57" s="33">
        <v>0.13916500994035785</v>
      </c>
      <c r="AD57" s="33">
        <v>2.5447316103379722</v>
      </c>
      <c r="AE57" s="33">
        <v>0.55666003976143141</v>
      </c>
      <c r="AF57" s="33">
        <v>1.0139165009940359</v>
      </c>
      <c r="AG57" s="33">
        <v>43.359840954274354</v>
      </c>
      <c r="AH57" s="33">
        <v>0</v>
      </c>
      <c r="AI57" s="33">
        <v>1.0735586481113319</v>
      </c>
      <c r="AJ57" s="33">
        <v>1474.3141153081513</v>
      </c>
      <c r="AK57" s="33">
        <v>0.33797216699801197</v>
      </c>
      <c r="AL57" s="33">
        <v>0.49701789264413526</v>
      </c>
      <c r="AM57" s="33">
        <v>71.03379721669981</v>
      </c>
      <c r="AN57" s="33">
        <v>0.31809145129224653</v>
      </c>
      <c r="AO57" s="33">
        <v>3.3399602385685889</v>
      </c>
      <c r="AP57" s="33">
        <v>43.956262425447314</v>
      </c>
      <c r="AQ57" s="27"/>
      <c r="AR57" s="33">
        <v>6.3419483101391654</v>
      </c>
      <c r="AS57" s="33">
        <v>13.161033797216701</v>
      </c>
      <c r="AT57" s="33">
        <v>1.4314115308151094</v>
      </c>
      <c r="AU57" s="33">
        <v>5.6660039761431413</v>
      </c>
      <c r="AV57" s="33">
        <v>0.79522862823061635</v>
      </c>
      <c r="AW57" s="33">
        <v>0.35785288270377735</v>
      </c>
      <c r="AX57" s="33">
        <v>0.63618290258449306</v>
      </c>
      <c r="AY57" s="33">
        <v>9.9403578528827044E-2</v>
      </c>
      <c r="AZ57" s="33">
        <v>0.69582504970178938</v>
      </c>
      <c r="BA57" s="33">
        <v>0.13916500994035785</v>
      </c>
      <c r="BB57" s="33">
        <v>0.41749502982107362</v>
      </c>
      <c r="BC57" s="33">
        <v>5.9642147117296228E-2</v>
      </c>
      <c r="BD57" s="33">
        <v>0.45725646123260438</v>
      </c>
      <c r="BE57" s="33">
        <v>7.9522862823061632E-2</v>
      </c>
    </row>
    <row r="58" spans="1:61" x14ac:dyDescent="0.35">
      <c r="A58" s="34" t="s">
        <v>581</v>
      </c>
      <c r="B58" s="35" t="s">
        <v>302</v>
      </c>
      <c r="C58" s="33">
        <v>37952.623274161735</v>
      </c>
      <c r="D58" s="35">
        <v>0.49309664694280081</v>
      </c>
      <c r="E58" s="33">
        <v>1101.6765285996055</v>
      </c>
      <c r="F58" s="35">
        <v>0.19723865877712032</v>
      </c>
      <c r="G58" s="35">
        <v>3.9447731755424063E-2</v>
      </c>
      <c r="H58" s="33">
        <v>47366.331360946744</v>
      </c>
      <c r="I58" s="35">
        <v>1.9723865877712032E-2</v>
      </c>
      <c r="J58" s="35">
        <v>3.9644970414201186</v>
      </c>
      <c r="K58" s="33">
        <v>293.17554240631165</v>
      </c>
      <c r="L58" s="35">
        <v>0.72978303747534512</v>
      </c>
      <c r="M58" s="33">
        <v>11.715976331360945</v>
      </c>
      <c r="N58" s="33">
        <v>11350.907297830374</v>
      </c>
      <c r="O58" s="33">
        <v>12.544378698224852</v>
      </c>
      <c r="P58" s="35">
        <v>1.3017751479289941</v>
      </c>
      <c r="Q58" s="33">
        <v>16363.372781065089</v>
      </c>
      <c r="R58" s="33">
        <v>9.6252465483234708</v>
      </c>
      <c r="S58" s="33">
        <v>3586.686390532544</v>
      </c>
      <c r="T58" s="33">
        <v>53.826429980276131</v>
      </c>
      <c r="U58" s="35">
        <v>0.15779092702169625</v>
      </c>
      <c r="V58" s="33">
        <v>15142.76134122288</v>
      </c>
      <c r="W58" s="33">
        <v>3.2741617357001971</v>
      </c>
      <c r="X58" s="33">
        <v>19.881656804733726</v>
      </c>
      <c r="Y58" s="35" t="s">
        <v>302</v>
      </c>
      <c r="Z58" s="33">
        <v>0.84812623274161725</v>
      </c>
      <c r="AA58" s="33">
        <v>57.08086785009862</v>
      </c>
      <c r="AB58" s="33">
        <v>24.161735700197241</v>
      </c>
      <c r="AC58" s="33">
        <v>9.8619329388560162E-2</v>
      </c>
      <c r="AD58" s="33">
        <v>2.2287968441814594</v>
      </c>
      <c r="AE58" s="33">
        <v>0</v>
      </c>
      <c r="AF58" s="33">
        <v>1.0059171597633134</v>
      </c>
      <c r="AG58" s="33">
        <v>42.110453648915183</v>
      </c>
      <c r="AH58" s="33">
        <v>3.9447731755424063E-2</v>
      </c>
      <c r="AI58" s="33">
        <v>1.0256410256410255</v>
      </c>
      <c r="AJ58" s="33">
        <v>1347.0216962524653</v>
      </c>
      <c r="AK58" s="33">
        <v>0.27613412228796846</v>
      </c>
      <c r="AL58" s="33">
        <v>0.47337278106508873</v>
      </c>
      <c r="AM58" s="33">
        <v>62.504930966469423</v>
      </c>
      <c r="AN58" s="33">
        <v>0.25641025641025639</v>
      </c>
      <c r="AO58" s="33">
        <v>3.3727810650887573</v>
      </c>
      <c r="AP58" s="33">
        <v>45.463510848126234</v>
      </c>
      <c r="AQ58" s="27"/>
      <c r="AR58" s="33">
        <v>7.1597633136094672</v>
      </c>
      <c r="AS58" s="33">
        <v>14.378698224852069</v>
      </c>
      <c r="AT58" s="33">
        <v>1.6173570019723866</v>
      </c>
      <c r="AU58" s="33">
        <v>5.8185404339250484</v>
      </c>
      <c r="AV58" s="33">
        <v>0.9664694280078896</v>
      </c>
      <c r="AW58" s="33">
        <v>0.37475345167652857</v>
      </c>
      <c r="AX58" s="33">
        <v>0.84812623274161725</v>
      </c>
      <c r="AY58" s="33">
        <v>0.11834319526627218</v>
      </c>
      <c r="AZ58" s="33">
        <v>0.67061143984220906</v>
      </c>
      <c r="BA58" s="33">
        <v>0.13806706114398423</v>
      </c>
      <c r="BB58" s="33">
        <v>0.41420118343195267</v>
      </c>
      <c r="BC58" s="33">
        <v>5.9171597633136092E-2</v>
      </c>
      <c r="BD58" s="33">
        <v>0.41420118343195267</v>
      </c>
      <c r="BE58" s="33">
        <v>7.8895463510848127E-2</v>
      </c>
    </row>
    <row r="59" spans="1:61" x14ac:dyDescent="0.35">
      <c r="A59" s="34" t="s">
        <v>582</v>
      </c>
      <c r="B59" s="35" t="s">
        <v>302</v>
      </c>
      <c r="C59" s="33">
        <v>41214.120000000003</v>
      </c>
      <c r="D59" s="35">
        <v>0.45999999999999996</v>
      </c>
      <c r="E59" s="33">
        <v>1062.1399999999999</v>
      </c>
      <c r="F59" s="35">
        <v>0.19999999999999998</v>
      </c>
      <c r="G59" s="35">
        <v>0.04</v>
      </c>
      <c r="H59" s="33">
        <v>48837.619999999995</v>
      </c>
      <c r="I59" s="35">
        <v>0.04</v>
      </c>
      <c r="J59" s="35">
        <v>4.4799999999999995</v>
      </c>
      <c r="K59" s="33">
        <v>313.82</v>
      </c>
      <c r="L59" s="35">
        <v>0.89999999999999991</v>
      </c>
      <c r="M59" s="33">
        <v>13.24</v>
      </c>
      <c r="N59" s="33">
        <v>12864.619999999999</v>
      </c>
      <c r="O59" s="33">
        <v>14.059999999999999</v>
      </c>
      <c r="P59" s="35">
        <v>1.22</v>
      </c>
      <c r="Q59" s="33">
        <v>19036.419999999998</v>
      </c>
      <c r="R59" s="33">
        <v>9.32</v>
      </c>
      <c r="S59" s="33">
        <v>4263.78</v>
      </c>
      <c r="T59" s="33">
        <v>67.88</v>
      </c>
      <c r="U59" s="35">
        <v>0.16</v>
      </c>
      <c r="V59" s="33">
        <v>14202</v>
      </c>
      <c r="W59" s="33">
        <v>3.5199999999999996</v>
      </c>
      <c r="X59" s="33">
        <v>22.779999999999998</v>
      </c>
      <c r="Y59" s="35" t="s">
        <v>302</v>
      </c>
      <c r="Z59" s="33">
        <v>1.0399999999999998</v>
      </c>
      <c r="AA59" s="33">
        <v>66.16</v>
      </c>
      <c r="AB59" s="33">
        <v>25.88</v>
      </c>
      <c r="AC59" s="33">
        <v>0.12</v>
      </c>
      <c r="AD59" s="33">
        <v>2.52</v>
      </c>
      <c r="AE59" s="33">
        <v>0.17999999999999997</v>
      </c>
      <c r="AF59" s="33">
        <v>1.18</v>
      </c>
      <c r="AG59" s="33">
        <v>42.72</v>
      </c>
      <c r="AH59" s="33">
        <v>0.04</v>
      </c>
      <c r="AI59" s="33">
        <v>1.28</v>
      </c>
      <c r="AJ59" s="33">
        <v>1497.52</v>
      </c>
      <c r="AK59" s="33">
        <v>0.35999999999999993</v>
      </c>
      <c r="AL59" s="33">
        <v>0.53999999999999992</v>
      </c>
      <c r="AM59" s="33">
        <v>73.06</v>
      </c>
      <c r="AN59" s="33">
        <v>0.34</v>
      </c>
      <c r="AO59" s="33">
        <v>3.88</v>
      </c>
      <c r="AP59" s="33">
        <v>26.659999999999997</v>
      </c>
      <c r="AQ59" s="27"/>
      <c r="AR59" s="33">
        <v>7.6</v>
      </c>
      <c r="AS59" s="33">
        <v>15.34</v>
      </c>
      <c r="AT59" s="33">
        <v>1.7399999999999998</v>
      </c>
      <c r="AU59" s="33">
        <v>6.26</v>
      </c>
      <c r="AV59" s="33">
        <v>1.0999999999999999</v>
      </c>
      <c r="AW59" s="33">
        <v>0.37999999999999995</v>
      </c>
      <c r="AX59" s="33">
        <v>0.82</v>
      </c>
      <c r="AY59" s="33">
        <v>0.12</v>
      </c>
      <c r="AZ59" s="33">
        <v>0.82</v>
      </c>
      <c r="BA59" s="33">
        <v>0.16</v>
      </c>
      <c r="BB59" s="33">
        <v>0.5</v>
      </c>
      <c r="BC59" s="33">
        <v>0.08</v>
      </c>
      <c r="BD59" s="33">
        <v>0.5</v>
      </c>
      <c r="BE59" s="33">
        <v>0.06</v>
      </c>
    </row>
    <row r="60" spans="1:61" x14ac:dyDescent="0.35">
      <c r="A60" s="34" t="s">
        <v>583</v>
      </c>
      <c r="B60" s="35" t="s">
        <v>302</v>
      </c>
      <c r="C60" s="33">
        <v>45177.125506072873</v>
      </c>
      <c r="D60" s="35">
        <v>0.4251012145748988</v>
      </c>
      <c r="E60" s="33">
        <v>1046.8016194331985</v>
      </c>
      <c r="F60" s="35">
        <v>1.2955465587044535</v>
      </c>
      <c r="G60" s="35">
        <v>4.048582995951417E-2</v>
      </c>
      <c r="H60" s="33">
        <v>46079.898785425103</v>
      </c>
      <c r="I60" s="35" t="s">
        <v>302</v>
      </c>
      <c r="J60" s="35">
        <v>4.2712550607287447</v>
      </c>
      <c r="K60" s="33">
        <v>339.9392712550607</v>
      </c>
      <c r="L60" s="35">
        <v>1.0121457489878543</v>
      </c>
      <c r="M60" s="33">
        <v>12.024291497975709</v>
      </c>
      <c r="N60" s="33">
        <v>13441.740890688261</v>
      </c>
      <c r="O60" s="33">
        <v>15.161943319838057</v>
      </c>
      <c r="P60" s="35">
        <v>1.6801619433198383</v>
      </c>
      <c r="Q60" s="33">
        <v>20554.109311740893</v>
      </c>
      <c r="R60" s="33">
        <v>10.607287449392713</v>
      </c>
      <c r="S60" s="33">
        <v>4546.6801619433199</v>
      </c>
      <c r="T60" s="33">
        <v>63.178137651821864</v>
      </c>
      <c r="U60" s="35">
        <v>0.20242914979757085</v>
      </c>
      <c r="V60" s="33">
        <v>15245.202429149798</v>
      </c>
      <c r="W60" s="33">
        <v>3.9878542510121457</v>
      </c>
      <c r="X60" s="33">
        <v>21.457489878542511</v>
      </c>
      <c r="Y60" s="35" t="s">
        <v>302</v>
      </c>
      <c r="Z60" s="33">
        <v>0.95141700404858298</v>
      </c>
      <c r="AA60" s="33">
        <v>71.781376518218622</v>
      </c>
      <c r="AB60" s="33">
        <v>20.263157894736839</v>
      </c>
      <c r="AC60" s="33">
        <v>0.12145748987854252</v>
      </c>
      <c r="AD60" s="33">
        <v>3.785425101214575</v>
      </c>
      <c r="AE60" s="33">
        <v>0</v>
      </c>
      <c r="AF60" s="33">
        <v>1.0323886639676112</v>
      </c>
      <c r="AG60" s="33">
        <v>43.886639676113361</v>
      </c>
      <c r="AH60" s="33">
        <v>4.048582995951417E-2</v>
      </c>
      <c r="AI60" s="33">
        <v>1.214574898785425</v>
      </c>
      <c r="AJ60" s="33">
        <v>1584.7165991902834</v>
      </c>
      <c r="AK60" s="33">
        <v>0.36437246963562753</v>
      </c>
      <c r="AL60" s="33">
        <v>0.5668016194331984</v>
      </c>
      <c r="AM60" s="33">
        <v>77.510121457489888</v>
      </c>
      <c r="AN60" s="33">
        <v>0.26315789473684209</v>
      </c>
      <c r="AO60" s="33">
        <v>3.8663967611336032</v>
      </c>
      <c r="AP60" s="33">
        <v>23.198380566801617</v>
      </c>
      <c r="AQ60" s="27"/>
      <c r="AR60" s="33">
        <v>7.9149797570850202</v>
      </c>
      <c r="AS60" s="33">
        <v>15.789473684210527</v>
      </c>
      <c r="AT60" s="33">
        <v>1.7408906882591091</v>
      </c>
      <c r="AU60" s="33">
        <v>6.6599190283400818</v>
      </c>
      <c r="AV60" s="33">
        <v>1.0931174089068827</v>
      </c>
      <c r="AW60" s="33">
        <v>0.40485829959514169</v>
      </c>
      <c r="AX60" s="33">
        <v>0.93117408906882593</v>
      </c>
      <c r="AY60" s="33">
        <v>0.1417004048582996</v>
      </c>
      <c r="AZ60" s="33">
        <v>0.82995951417004055</v>
      </c>
      <c r="BA60" s="33">
        <v>0.16194331983805668</v>
      </c>
      <c r="BB60" s="33">
        <v>0.48582995951417007</v>
      </c>
      <c r="BC60" s="33">
        <v>6.0728744939271259E-2</v>
      </c>
      <c r="BD60" s="33">
        <v>0.5668016194331984</v>
      </c>
      <c r="BE60" s="33">
        <v>8.0971659919028341E-2</v>
      </c>
    </row>
    <row r="61" spans="1:61" x14ac:dyDescent="0.35">
      <c r="A61" s="34" t="s">
        <v>584</v>
      </c>
      <c r="B61" s="35" t="s">
        <v>302</v>
      </c>
      <c r="C61" s="33">
        <v>45279.537223340041</v>
      </c>
      <c r="D61" s="35">
        <v>0.68410462776659964</v>
      </c>
      <c r="E61" s="33">
        <v>1013.923541247485</v>
      </c>
      <c r="F61" s="35">
        <v>0.84507042253521125</v>
      </c>
      <c r="G61" s="35">
        <v>4.0241448692152917E-2</v>
      </c>
      <c r="H61" s="33">
        <v>48301.227364185106</v>
      </c>
      <c r="I61" s="35">
        <v>2.0120724346076459E-2</v>
      </c>
      <c r="J61" s="35">
        <v>4.507042253521127</v>
      </c>
      <c r="K61" s="33">
        <v>341.62977867203216</v>
      </c>
      <c r="L61" s="35">
        <v>1.0060362173038229</v>
      </c>
      <c r="M61" s="33">
        <v>12.273641851106639</v>
      </c>
      <c r="N61" s="33">
        <v>14336.096579476862</v>
      </c>
      <c r="O61" s="33">
        <v>15.372233400402415</v>
      </c>
      <c r="P61" s="35">
        <v>1.6498993963782695</v>
      </c>
      <c r="Q61" s="33">
        <v>21358.511066398391</v>
      </c>
      <c r="R61" s="33">
        <v>14.02414486921529</v>
      </c>
      <c r="S61" s="33">
        <v>4627.1026156941653</v>
      </c>
      <c r="T61" s="33">
        <v>71.891348088531188</v>
      </c>
      <c r="U61" s="35">
        <v>0.18108651911468812</v>
      </c>
      <c r="V61" s="33">
        <v>14881.287726358149</v>
      </c>
      <c r="W61" s="33">
        <v>4.084507042253521</v>
      </c>
      <c r="X61" s="33">
        <v>23.762575452716298</v>
      </c>
      <c r="Y61" s="35" t="s">
        <v>302</v>
      </c>
      <c r="Z61" s="33">
        <v>1.0663983903420522</v>
      </c>
      <c r="AA61" s="33">
        <v>71.448692152917502</v>
      </c>
      <c r="AB61" s="33">
        <v>20.885311871227366</v>
      </c>
      <c r="AC61" s="33">
        <v>0.14084507042253522</v>
      </c>
      <c r="AD61" s="33">
        <v>4.3259557344064383</v>
      </c>
      <c r="AE61" s="33">
        <v>0.56338028169014087</v>
      </c>
      <c r="AF61" s="33">
        <v>1.1670020120724347</v>
      </c>
      <c r="AG61" s="33">
        <v>39.175050301810863</v>
      </c>
      <c r="AH61" s="33">
        <v>0</v>
      </c>
      <c r="AI61" s="33">
        <v>1.5291750503018109</v>
      </c>
      <c r="AJ61" s="33">
        <v>1605.1106639839034</v>
      </c>
      <c r="AK61" s="33">
        <v>0.38229376257545272</v>
      </c>
      <c r="AL61" s="33">
        <v>0.58350100603621735</v>
      </c>
      <c r="AM61" s="33">
        <v>80.543259557344058</v>
      </c>
      <c r="AN61" s="33">
        <v>0.36217303822937624</v>
      </c>
      <c r="AO61" s="33">
        <v>4.084507042253521</v>
      </c>
      <c r="AP61" s="33">
        <v>28.450704225352112</v>
      </c>
      <c r="AQ61" s="27"/>
      <c r="AR61" s="33">
        <v>8.4104627766599585</v>
      </c>
      <c r="AS61" s="33">
        <v>17.082494969818914</v>
      </c>
      <c r="AT61" s="33">
        <v>1.8913480885311871</v>
      </c>
      <c r="AU61" s="33">
        <v>6.7404426559356141</v>
      </c>
      <c r="AV61" s="33">
        <v>1.1468812877263581</v>
      </c>
      <c r="AW61" s="33">
        <v>0.44265593561368205</v>
      </c>
      <c r="AX61" s="33">
        <v>0.8853118712273641</v>
      </c>
      <c r="AY61" s="33">
        <v>0.14084507042253522</v>
      </c>
      <c r="AZ61" s="33">
        <v>0.90543259557344058</v>
      </c>
      <c r="BA61" s="33">
        <v>0.16096579476861167</v>
      </c>
      <c r="BB61" s="33">
        <v>0.48289738430583501</v>
      </c>
      <c r="BC61" s="33">
        <v>8.0482897384305835E-2</v>
      </c>
      <c r="BD61" s="33">
        <v>0.52313883299798791</v>
      </c>
      <c r="BE61" s="33">
        <v>8.0482897384305835E-2</v>
      </c>
    </row>
  </sheetData>
  <conditionalFormatting sqref="A50:A61">
    <cfRule type="cellIs" dxfId="4" priority="3" operator="greaterThan">
      <formula>100</formula>
    </cfRule>
    <cfRule type="cellIs" dxfId="3" priority="4" operator="between">
      <formula>10</formula>
      <formula>100</formula>
    </cfRule>
    <cfRule type="cellIs" dxfId="2" priority="5" operator="lessThan">
      <formula>10</formula>
    </cfRule>
  </conditionalFormatting>
  <conditionalFormatting sqref="B50:AP61">
    <cfRule type="cellIs" dxfId="1" priority="2" operator="greaterThan">
      <formula>100</formula>
    </cfRule>
  </conditionalFormatting>
  <conditionalFormatting sqref="AR50:BE61">
    <cfRule type="cellIs" dxfId="0" priority="1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2F6A-85C8-4927-B1C7-A7EC6143AE49}">
  <sheetPr codeName="Sheet11"/>
  <dimension ref="A1:BI56"/>
  <sheetViews>
    <sheetView topLeftCell="AP1" workbookViewId="0">
      <selection activeCell="AZ1" sqref="AZ1"/>
    </sheetView>
  </sheetViews>
  <sheetFormatPr defaultRowHeight="14.5" x14ac:dyDescent="0.35"/>
  <cols>
    <col min="2" max="2" width="12.90625" customWidth="1"/>
    <col min="3" max="4" width="12" customWidth="1"/>
    <col min="5" max="13" width="13" customWidth="1"/>
    <col min="14" max="14" width="12.90625" customWidth="1"/>
    <col min="15" max="16" width="12" customWidth="1"/>
    <col min="17" max="25" width="13" customWidth="1"/>
    <col min="26" max="26" width="12.90625" customWidth="1"/>
    <col min="27" max="28" width="12" customWidth="1"/>
    <col min="29" max="37" width="13" customWidth="1"/>
    <col min="38" max="38" width="12.90625" customWidth="1"/>
    <col min="39" max="40" width="12" customWidth="1"/>
    <col min="41" max="49" width="13" customWidth="1"/>
    <col min="50" max="50" width="13.54296875" customWidth="1"/>
    <col min="51" max="51" width="12" customWidth="1"/>
    <col min="52" max="52" width="11.6328125" customWidth="1"/>
    <col min="53" max="61" width="13" customWidth="1"/>
  </cols>
  <sheetData>
    <row r="1" spans="1:61" x14ac:dyDescent="0.35">
      <c r="A1" t="s">
        <v>594</v>
      </c>
      <c r="B1" t="s">
        <v>525</v>
      </c>
      <c r="C1" t="s">
        <v>526</v>
      </c>
      <c r="D1" t="s">
        <v>527</v>
      </c>
      <c r="E1" t="s">
        <v>528</v>
      </c>
      <c r="F1" t="s">
        <v>529</v>
      </c>
      <c r="G1" t="s">
        <v>530</v>
      </c>
      <c r="H1" t="s">
        <v>531</v>
      </c>
      <c r="I1" t="s">
        <v>532</v>
      </c>
      <c r="J1" t="s">
        <v>533</v>
      </c>
      <c r="K1" t="s">
        <v>534</v>
      </c>
      <c r="L1" t="s">
        <v>535</v>
      </c>
      <c r="M1" t="s">
        <v>536</v>
      </c>
      <c r="N1" t="s">
        <v>537</v>
      </c>
      <c r="O1" t="s">
        <v>538</v>
      </c>
      <c r="P1" t="s">
        <v>539</v>
      </c>
      <c r="Q1" t="s">
        <v>540</v>
      </c>
      <c r="R1" t="s">
        <v>541</v>
      </c>
      <c r="S1" t="s">
        <v>542</v>
      </c>
      <c r="T1" t="s">
        <v>543</v>
      </c>
      <c r="U1" t="s">
        <v>544</v>
      </c>
      <c r="V1" t="s">
        <v>545</v>
      </c>
      <c r="W1" t="s">
        <v>546</v>
      </c>
      <c r="X1" t="s">
        <v>547</v>
      </c>
      <c r="Y1" t="s">
        <v>548</v>
      </c>
      <c r="Z1" t="s">
        <v>549</v>
      </c>
      <c r="AA1" t="s">
        <v>550</v>
      </c>
      <c r="AB1" t="s">
        <v>551</v>
      </c>
      <c r="AC1" t="s">
        <v>552</v>
      </c>
      <c r="AD1" t="s">
        <v>553</v>
      </c>
      <c r="AE1" t="s">
        <v>554</v>
      </c>
      <c r="AF1" t="s">
        <v>555</v>
      </c>
      <c r="AG1" t="s">
        <v>556</v>
      </c>
      <c r="AH1" t="s">
        <v>557</v>
      </c>
      <c r="AI1" t="s">
        <v>558</v>
      </c>
      <c r="AJ1" t="s">
        <v>559</v>
      </c>
      <c r="AK1" t="s">
        <v>560</v>
      </c>
      <c r="AL1" t="s">
        <v>561</v>
      </c>
      <c r="AM1" t="s">
        <v>562</v>
      </c>
      <c r="AN1" t="s">
        <v>563</v>
      </c>
      <c r="AO1" t="s">
        <v>564</v>
      </c>
      <c r="AP1" t="s">
        <v>565</v>
      </c>
      <c r="AQ1" t="s">
        <v>566</v>
      </c>
      <c r="AR1" t="s">
        <v>567</v>
      </c>
      <c r="AS1" t="s">
        <v>568</v>
      </c>
      <c r="AT1" t="s">
        <v>569</v>
      </c>
      <c r="AU1" t="s">
        <v>570</v>
      </c>
      <c r="AV1" t="s">
        <v>571</v>
      </c>
      <c r="AW1" t="s">
        <v>572</v>
      </c>
      <c r="AX1" t="s">
        <v>596</v>
      </c>
      <c r="AY1" t="s">
        <v>595</v>
      </c>
      <c r="AZ1" t="s">
        <v>597</v>
      </c>
      <c r="BA1" t="s">
        <v>598</v>
      </c>
      <c r="BB1" t="s">
        <v>599</v>
      </c>
      <c r="BC1" t="s">
        <v>600</v>
      </c>
      <c r="BD1" t="s">
        <v>601</v>
      </c>
      <c r="BE1" t="s">
        <v>602</v>
      </c>
      <c r="BF1" t="s">
        <v>603</v>
      </c>
      <c r="BG1" t="s">
        <v>604</v>
      </c>
      <c r="BH1" t="s">
        <v>605</v>
      </c>
      <c r="BI1" t="s">
        <v>606</v>
      </c>
    </row>
    <row r="2" spans="1:61" x14ac:dyDescent="0.35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302</v>
      </c>
      <c r="I2">
        <v>0</v>
      </c>
      <c r="J2">
        <v>0</v>
      </c>
      <c r="K2">
        <v>0</v>
      </c>
      <c r="L2">
        <v>0</v>
      </c>
      <c r="M2">
        <v>0</v>
      </c>
      <c r="N2">
        <v>2.6718268855021492</v>
      </c>
      <c r="O2">
        <v>2.9560221185415587E-2</v>
      </c>
      <c r="P2">
        <v>1.3129079042784628E-2</v>
      </c>
      <c r="Q2">
        <v>1.3122508155128668E-2</v>
      </c>
      <c r="R2">
        <v>3.6971647242998789E-3</v>
      </c>
      <c r="S2">
        <v>4.7770825185764589E-3</v>
      </c>
      <c r="T2">
        <v>1.4504583577140625E-2</v>
      </c>
      <c r="U2">
        <v>1.2661603673613561E-2</v>
      </c>
      <c r="V2">
        <v>4.7809076682316107E-3</v>
      </c>
      <c r="W2">
        <v>1.4219680953296177E-2</v>
      </c>
      <c r="X2">
        <v>1.4357336430507163E-2</v>
      </c>
      <c r="Y2">
        <v>4.8561009264734877E-3</v>
      </c>
      <c r="Z2">
        <v>0.69839976553341132</v>
      </c>
      <c r="AA2">
        <v>1.2280110592707793E-2</v>
      </c>
      <c r="AB2">
        <v>3.1258158085569261E-2</v>
      </c>
      <c r="AC2">
        <v>1.3122508155128668E-2</v>
      </c>
      <c r="AD2">
        <v>1.2394329448599757E-2</v>
      </c>
      <c r="AE2">
        <v>4.7770825185764589E-3</v>
      </c>
      <c r="AF2">
        <v>1.4504583577140625E-2</v>
      </c>
      <c r="AG2">
        <v>1.2661603673613561E-2</v>
      </c>
      <c r="AH2">
        <v>2.4342723004694835E-2</v>
      </c>
      <c r="AI2">
        <v>3.3439361906592358E-2</v>
      </c>
      <c r="AJ2">
        <v>2.4036004645760743E-2</v>
      </c>
      <c r="AK2">
        <v>4.8561009264734877E-3</v>
      </c>
      <c r="AL2">
        <v>2.1051992966002344</v>
      </c>
      <c r="AM2">
        <v>1.2280110592707793E-2</v>
      </c>
      <c r="AN2">
        <v>5.8451776649746191E-2</v>
      </c>
      <c r="AO2">
        <v>3.1245016310257338E-2</v>
      </c>
      <c r="AP2">
        <v>3.8485823621499396E-2</v>
      </c>
      <c r="AQ2">
        <v>4.3885412592882291E-2</v>
      </c>
      <c r="AR2">
        <v>4.3761458942851571E-2</v>
      </c>
      <c r="AS2">
        <v>5.6815612857647475E-2</v>
      </c>
      <c r="AT2">
        <v>5.3685446009389674E-2</v>
      </c>
      <c r="AU2">
        <v>8.1488564289832782E-2</v>
      </c>
      <c r="AV2">
        <v>6.2750677506775071E-2</v>
      </c>
      <c r="AW2">
        <v>3.4424403705893954E-2</v>
      </c>
      <c r="AX2">
        <v>0.48</v>
      </c>
      <c r="AY2" t="s">
        <v>302</v>
      </c>
      <c r="AZ2" t="s">
        <v>302</v>
      </c>
      <c r="BA2" t="s">
        <v>302</v>
      </c>
      <c r="BB2" t="s">
        <v>302</v>
      </c>
      <c r="BC2" t="s">
        <v>302</v>
      </c>
      <c r="BD2" t="s">
        <v>302</v>
      </c>
      <c r="BE2" t="s">
        <v>302</v>
      </c>
      <c r="BF2" t="s">
        <v>302</v>
      </c>
      <c r="BG2" t="s">
        <v>302</v>
      </c>
      <c r="BH2" t="s">
        <v>302</v>
      </c>
      <c r="BI2" t="s">
        <v>302</v>
      </c>
    </row>
    <row r="3" spans="1:61" x14ac:dyDescent="0.35">
      <c r="A3" t="s">
        <v>24</v>
      </c>
      <c r="B3">
        <v>94.936748729972635</v>
      </c>
      <c r="C3">
        <v>212.98168653879389</v>
      </c>
      <c r="D3">
        <v>373.02780275562009</v>
      </c>
      <c r="E3">
        <v>302.79454150054369</v>
      </c>
      <c r="F3">
        <v>375.84719777352581</v>
      </c>
      <c r="G3">
        <v>380.06226828314431</v>
      </c>
      <c r="H3">
        <v>298.98213770236003</v>
      </c>
      <c r="I3">
        <v>333.61754150476861</v>
      </c>
      <c r="J3">
        <v>326.96391236306732</v>
      </c>
      <c r="K3">
        <v>349.12365558331737</v>
      </c>
      <c r="L3">
        <v>385.51303910181963</v>
      </c>
      <c r="M3">
        <v>395.51755962941053</v>
      </c>
      <c r="N3">
        <v>2009.9935326299333</v>
      </c>
      <c r="O3">
        <v>1165.5081821323656</v>
      </c>
      <c r="P3">
        <v>996.19612037708487</v>
      </c>
      <c r="Q3">
        <v>666.56703515766583</v>
      </c>
      <c r="R3">
        <v>705.82065576622017</v>
      </c>
      <c r="S3">
        <v>727.28758310520152</v>
      </c>
      <c r="T3">
        <v>685.18487419543601</v>
      </c>
      <c r="U3">
        <v>698.68458141999281</v>
      </c>
      <c r="V3">
        <v>626.10516431924884</v>
      </c>
      <c r="W3">
        <v>642.27535075917751</v>
      </c>
      <c r="X3">
        <v>772.98205574912902</v>
      </c>
      <c r="Y3">
        <v>736.3034003548197</v>
      </c>
      <c r="Z3">
        <v>750.37062915201238</v>
      </c>
      <c r="AA3">
        <v>310.19144980127874</v>
      </c>
      <c r="AB3">
        <v>328.83766497461932</v>
      </c>
      <c r="AC3">
        <v>198.95086625588982</v>
      </c>
      <c r="AD3">
        <v>166.38090798399719</v>
      </c>
      <c r="AE3">
        <v>179.89093468908879</v>
      </c>
      <c r="AF3">
        <v>219.94583967232293</v>
      </c>
      <c r="AG3">
        <v>145.05614977039914</v>
      </c>
      <c r="AH3">
        <v>196.56101721439748</v>
      </c>
      <c r="AI3">
        <v>185.00297520661155</v>
      </c>
      <c r="AJ3">
        <v>176.66716221447925</v>
      </c>
      <c r="AK3">
        <v>205.23746895328213</v>
      </c>
      <c r="AL3">
        <v>8914.5815533411478</v>
      </c>
      <c r="AM3">
        <v>3918.2070390530498</v>
      </c>
      <c r="AN3">
        <v>3782.7177628716468</v>
      </c>
      <c r="AO3">
        <v>3143.4161634650245</v>
      </c>
      <c r="AP3">
        <v>2929.2797260393113</v>
      </c>
      <c r="AQ3">
        <v>3026.8146206491983</v>
      </c>
      <c r="AR3">
        <v>3328.4035176516477</v>
      </c>
      <c r="AS3">
        <v>2820.5428311550686</v>
      </c>
      <c r="AT3">
        <v>2704.4856729264484</v>
      </c>
      <c r="AU3">
        <v>3228.2999836632716</v>
      </c>
      <c r="AV3">
        <v>3759.8063162988778</v>
      </c>
      <c r="AW3">
        <v>4523.1807934161243</v>
      </c>
      <c r="AX3">
        <v>45246.139999999992</v>
      </c>
      <c r="AY3">
        <v>34971.845238095237</v>
      </c>
      <c r="AZ3">
        <v>36952.997987927563</v>
      </c>
      <c r="BA3">
        <v>39886.358148893363</v>
      </c>
      <c r="BB3">
        <v>40934.879032258061</v>
      </c>
      <c r="BC3">
        <v>39103.087649402391</v>
      </c>
      <c r="BD3">
        <v>39408.870967741939</v>
      </c>
      <c r="BE3">
        <v>41722.0675944334</v>
      </c>
      <c r="BF3">
        <v>37952.623274161735</v>
      </c>
      <c r="BG3">
        <v>41214.120000000003</v>
      </c>
      <c r="BH3">
        <v>45177.125506072873</v>
      </c>
      <c r="BI3">
        <v>45279.537223340041</v>
      </c>
    </row>
    <row r="4" spans="1:61" x14ac:dyDescent="0.35">
      <c r="A4" t="s">
        <v>9</v>
      </c>
      <c r="B4">
        <v>1.2161801484955062</v>
      </c>
      <c r="C4">
        <v>0.29740193537238646</v>
      </c>
      <c r="D4">
        <v>0.30319434372733872</v>
      </c>
      <c r="E4">
        <v>7.6551286698079007E-2</v>
      </c>
      <c r="F4">
        <v>5.5880153070099151E-2</v>
      </c>
      <c r="G4">
        <v>6.3439577630035202E-2</v>
      </c>
      <c r="H4">
        <v>4.3761458942851571E-2</v>
      </c>
      <c r="I4">
        <v>4.7984811020840692E-2</v>
      </c>
      <c r="J4">
        <v>6.3466353677621282E-2</v>
      </c>
      <c r="K4">
        <v>5.2659042859888532E-2</v>
      </c>
      <c r="L4">
        <v>7.2429345722028651E-2</v>
      </c>
      <c r="M4">
        <v>4.4280504632367441E-2</v>
      </c>
      <c r="N4">
        <v>12.460806955842124</v>
      </c>
      <c r="O4">
        <v>2.0426931052358737</v>
      </c>
      <c r="P4">
        <v>1.5903589557650473</v>
      </c>
      <c r="Q4">
        <v>0.41181768756795939</v>
      </c>
      <c r="R4">
        <v>0.36897808314489483</v>
      </c>
      <c r="S4">
        <v>0.33719788815017609</v>
      </c>
      <c r="T4">
        <v>0.31682562902282035</v>
      </c>
      <c r="U4">
        <v>0.2334316495937831</v>
      </c>
      <c r="V4">
        <v>0.2395226917057903</v>
      </c>
      <c r="W4">
        <v>0.29290505477609069</v>
      </c>
      <c r="X4">
        <v>0.32407471931862186</v>
      </c>
      <c r="Y4">
        <v>0.33996353242657212</v>
      </c>
      <c r="Z4">
        <v>1.6608050019538882</v>
      </c>
      <c r="AA4">
        <v>0.44064282011404865</v>
      </c>
      <c r="AB4">
        <v>0.37164612037708489</v>
      </c>
      <c r="AC4">
        <v>6.3428778542950343E-2</v>
      </c>
      <c r="AD4">
        <v>6.0880153070099148E-2</v>
      </c>
      <c r="AE4">
        <v>6.8439577630035206E-2</v>
      </c>
      <c r="AF4">
        <v>7.8018334308562504E-2</v>
      </c>
      <c r="AG4">
        <v>4.4154009184033907E-2</v>
      </c>
      <c r="AH4">
        <v>3.9123630672926443E-2</v>
      </c>
      <c r="AI4">
        <v>5.7659042859888529E-2</v>
      </c>
      <c r="AJ4">
        <v>4.8393341076267908E-2</v>
      </c>
      <c r="AK4">
        <v>7.8848807411787902E-2</v>
      </c>
      <c r="AL4">
        <v>9.5740523642047659</v>
      </c>
      <c r="AM4">
        <v>1.4083290133056852</v>
      </c>
      <c r="AN4">
        <v>1.9760696156635245</v>
      </c>
      <c r="AO4">
        <v>0.67053280173976093</v>
      </c>
      <c r="AP4">
        <v>0.56531570707949208</v>
      </c>
      <c r="AQ4">
        <v>0.576847868596011</v>
      </c>
      <c r="AR4">
        <v>0.44860542227423433</v>
      </c>
      <c r="AS4">
        <v>0.3179088661250441</v>
      </c>
      <c r="AT4">
        <v>0.32276995305164319</v>
      </c>
      <c r="AU4">
        <v>0.46127234287910823</v>
      </c>
      <c r="AV4">
        <v>0.44521873790166472</v>
      </c>
      <c r="AW4">
        <v>0.42381233983835992</v>
      </c>
      <c r="AX4">
        <v>4.5</v>
      </c>
      <c r="AY4">
        <v>0.77380952380952384</v>
      </c>
      <c r="AZ4">
        <v>0.8048289738430584</v>
      </c>
      <c r="BA4">
        <v>0.60362173038229372</v>
      </c>
      <c r="BB4">
        <v>0.58467741935483875</v>
      </c>
      <c r="BC4">
        <v>0.59760956175298796</v>
      </c>
      <c r="BD4">
        <v>0.54435483870967738</v>
      </c>
      <c r="BE4">
        <v>0.53677932405566597</v>
      </c>
      <c r="BF4">
        <v>0.49309664694280081</v>
      </c>
      <c r="BG4">
        <v>0.45999999999999996</v>
      </c>
      <c r="BH4">
        <v>0.4251012145748988</v>
      </c>
      <c r="BI4">
        <v>0.68410462776659964</v>
      </c>
    </row>
    <row r="5" spans="1:61" x14ac:dyDescent="0.35">
      <c r="A5" t="s">
        <v>22</v>
      </c>
      <c r="B5">
        <v>13.610373192653379</v>
      </c>
      <c r="C5">
        <v>8.3827345775012976</v>
      </c>
      <c r="D5">
        <v>12.808226976069617</v>
      </c>
      <c r="E5">
        <v>6.804981877491846</v>
      </c>
      <c r="F5">
        <v>6.3691763785006099</v>
      </c>
      <c r="G5">
        <v>6.8749452483378963</v>
      </c>
      <c r="H5">
        <v>6.0379529939535779</v>
      </c>
      <c r="I5">
        <v>5.5508671847403743</v>
      </c>
      <c r="J5">
        <v>6.0658763693270732</v>
      </c>
      <c r="K5">
        <v>5.9476388621948875</v>
      </c>
      <c r="L5">
        <v>7.5688985675571043</v>
      </c>
      <c r="M5">
        <v>10.263042578356002</v>
      </c>
      <c r="N5">
        <v>79.600484564282908</v>
      </c>
      <c r="O5">
        <v>58.435894245723176</v>
      </c>
      <c r="P5">
        <v>142.80807831762147</v>
      </c>
      <c r="Q5">
        <v>166.17964479884017</v>
      </c>
      <c r="R5">
        <v>184.22682901374156</v>
      </c>
      <c r="S5">
        <v>218.04760265936648</v>
      </c>
      <c r="T5">
        <v>231.53792081139065</v>
      </c>
      <c r="U5">
        <v>262.81764747439058</v>
      </c>
      <c r="V5">
        <v>253.27572769953053</v>
      </c>
      <c r="W5">
        <v>161.05936575052857</v>
      </c>
      <c r="X5">
        <v>129.8864421215641</v>
      </c>
      <c r="Y5">
        <v>83.864987187068792</v>
      </c>
      <c r="Z5">
        <v>10.790001953888236</v>
      </c>
      <c r="AA5">
        <v>6.5860022464143784</v>
      </c>
      <c r="AB5">
        <v>27.514006526468457</v>
      </c>
      <c r="AC5">
        <v>29.878077201884743</v>
      </c>
      <c r="AD5">
        <v>36.295662723951992</v>
      </c>
      <c r="AE5">
        <v>36.639282362143135</v>
      </c>
      <c r="AF5">
        <v>40.886111761263891</v>
      </c>
      <c r="AG5">
        <v>60.19340692334864</v>
      </c>
      <c r="AH5">
        <v>50.024123630672925</v>
      </c>
      <c r="AI5">
        <v>18.925995579473383</v>
      </c>
      <c r="AJ5">
        <v>10.379889663182345</v>
      </c>
      <c r="AK5">
        <v>8.7372176227084566</v>
      </c>
      <c r="AL5">
        <v>34.146891363813985</v>
      </c>
      <c r="AM5">
        <v>39.459173146708139</v>
      </c>
      <c r="AN5">
        <v>72.629800580130521</v>
      </c>
      <c r="AO5">
        <v>70.673394345777453</v>
      </c>
      <c r="AP5">
        <v>68.021194120716657</v>
      </c>
      <c r="AQ5">
        <v>78.229208056315983</v>
      </c>
      <c r="AR5">
        <v>89.255497366881215</v>
      </c>
      <c r="AS5">
        <v>105.55671317555635</v>
      </c>
      <c r="AT5">
        <v>92.862746478873248</v>
      </c>
      <c r="AU5">
        <v>60.004942340957143</v>
      </c>
      <c r="AV5">
        <v>45.539920634920634</v>
      </c>
      <c r="AW5">
        <v>45.016373940469151</v>
      </c>
      <c r="AX5">
        <v>445.73999999999995</v>
      </c>
      <c r="AY5">
        <v>595.07936507936506</v>
      </c>
      <c r="AZ5">
        <v>857.74647887323943</v>
      </c>
      <c r="BA5">
        <v>1185.4124748490945</v>
      </c>
      <c r="BB5">
        <v>1186.633064516129</v>
      </c>
      <c r="BC5">
        <v>1165.816733067729</v>
      </c>
      <c r="BD5">
        <v>1176.9556451612905</v>
      </c>
      <c r="BE5">
        <v>1251.6699801192844</v>
      </c>
      <c r="BF5">
        <v>1101.6765285996055</v>
      </c>
      <c r="BG5">
        <v>1062.1399999999999</v>
      </c>
      <c r="BH5">
        <v>1046.8016194331985</v>
      </c>
      <c r="BI5">
        <v>1013.923541247485</v>
      </c>
    </row>
    <row r="6" spans="1:61" x14ac:dyDescent="0.35">
      <c r="A6" t="s">
        <v>34</v>
      </c>
      <c r="B6">
        <v>3.3386088315748338E-2</v>
      </c>
      <c r="C6">
        <v>-3.5000000000000003E-2</v>
      </c>
      <c r="D6">
        <v>2.8451776649746185E-2</v>
      </c>
      <c r="E6">
        <v>2.8428778542950339E-2</v>
      </c>
      <c r="F6">
        <v>-3.5000000000000003E-2</v>
      </c>
      <c r="G6">
        <v>-3.5000000000000003E-2</v>
      </c>
      <c r="H6">
        <v>-3.5000000000000003E-2</v>
      </c>
      <c r="I6">
        <v>-3.5000000000000003E-2</v>
      </c>
      <c r="J6">
        <v>-3.5000000000000003E-2</v>
      </c>
      <c r="K6">
        <v>-3.5000000000000003E-2</v>
      </c>
      <c r="L6">
        <v>-3.5000000000000003E-2</v>
      </c>
      <c r="M6">
        <v>-3.5000000000000003E-2</v>
      </c>
      <c r="N6">
        <v>0.34193044157874175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7.7429345722028656E-2</v>
      </c>
      <c r="AK6">
        <v>0</v>
      </c>
      <c r="AL6">
        <v>0.3614693239546698</v>
      </c>
      <c r="AM6">
        <v>0.12096077414895455</v>
      </c>
      <c r="AN6">
        <v>0</v>
      </c>
      <c r="AO6">
        <v>0</v>
      </c>
      <c r="AP6">
        <v>0</v>
      </c>
      <c r="AQ6">
        <v>0</v>
      </c>
      <c r="AR6">
        <v>0.15603666861712501</v>
      </c>
      <c r="AS6">
        <v>6.1815612857647473E-2</v>
      </c>
      <c r="AT6">
        <v>6.8466353677621286E-2</v>
      </c>
      <c r="AU6">
        <v>0</v>
      </c>
      <c r="AV6">
        <v>0</v>
      </c>
      <c r="AW6">
        <v>0</v>
      </c>
      <c r="AX6">
        <v>2.62</v>
      </c>
      <c r="AY6">
        <v>0.1984126984126984</v>
      </c>
      <c r="AZ6">
        <v>1.4285714285714284</v>
      </c>
      <c r="BA6">
        <v>1.2072434607645874</v>
      </c>
      <c r="BB6">
        <v>0.82661290322580649</v>
      </c>
      <c r="BC6">
        <v>0.59760956175298796</v>
      </c>
      <c r="BD6">
        <v>0.40322580645161293</v>
      </c>
      <c r="BE6">
        <v>0.59642147117296218</v>
      </c>
      <c r="BF6">
        <v>0.19723865877712032</v>
      </c>
      <c r="BG6">
        <v>0.19999999999999998</v>
      </c>
      <c r="BH6">
        <v>1.2955465587044535</v>
      </c>
      <c r="BI6">
        <v>0.84507042253521125</v>
      </c>
    </row>
    <row r="7" spans="1:61" x14ac:dyDescent="0.35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8.8308018368067811E-3</v>
      </c>
      <c r="J7">
        <v>0</v>
      </c>
      <c r="K7">
        <v>0</v>
      </c>
      <c r="L7">
        <v>0</v>
      </c>
      <c r="M7">
        <v>0</v>
      </c>
      <c r="N7">
        <v>0.47870261821023841</v>
      </c>
      <c r="O7">
        <v>3.4560221185415588E-2</v>
      </c>
      <c r="P7">
        <v>0.13596809282088468</v>
      </c>
      <c r="Q7">
        <v>0.19934758970641536</v>
      </c>
      <c r="R7">
        <v>0.21742911810749699</v>
      </c>
      <c r="S7">
        <v>0.22487289792725848</v>
      </c>
      <c r="T7">
        <v>0.24380729471425783</v>
      </c>
      <c r="U7">
        <v>0.25609325326739674</v>
      </c>
      <c r="V7">
        <v>0.2445226917057903</v>
      </c>
      <c r="W7">
        <v>0.33634441668268311</v>
      </c>
      <c r="X7">
        <v>0.34843205574912889</v>
      </c>
      <c r="Y7">
        <v>0.22669032130889019</v>
      </c>
      <c r="Z7">
        <v>0.24423602969910121</v>
      </c>
      <c r="AA7">
        <v>1.7280110592707794E-2</v>
      </c>
      <c r="AB7">
        <v>1.8129079042784629E-2</v>
      </c>
      <c r="AC7">
        <v>9.0612540775643347E-3</v>
      </c>
      <c r="AD7">
        <v>8.697164724299879E-3</v>
      </c>
      <c r="AE7">
        <v>9.777082518576459E-3</v>
      </c>
      <c r="AF7">
        <v>9.752291788570313E-3</v>
      </c>
      <c r="AG7">
        <v>8.8308018368067811E-3</v>
      </c>
      <c r="AH7">
        <v>9.7809076682316108E-3</v>
      </c>
      <c r="AI7">
        <v>9.6098404766480888E-3</v>
      </c>
      <c r="AJ7">
        <v>9.678668215253582E-3</v>
      </c>
      <c r="AK7">
        <v>9.8561009264734878E-3</v>
      </c>
      <c r="AL7">
        <v>0.87924970691676441</v>
      </c>
      <c r="AM7">
        <v>6.0480387074477275E-2</v>
      </c>
      <c r="AN7">
        <v>0.11783901377810008</v>
      </c>
      <c r="AO7">
        <v>9.0612540775643347E-2</v>
      </c>
      <c r="AP7">
        <v>9.566881196729865E-2</v>
      </c>
      <c r="AQ7">
        <v>8.7993742667188096E-2</v>
      </c>
      <c r="AR7">
        <v>9.7522917885703136E-2</v>
      </c>
      <c r="AS7">
        <v>8.8308018368067814E-2</v>
      </c>
      <c r="AT7">
        <v>8.8028169014084501E-2</v>
      </c>
      <c r="AU7">
        <v>0.12492792619642515</v>
      </c>
      <c r="AV7">
        <v>0.11614401858304298</v>
      </c>
      <c r="AW7">
        <v>9.8561009264734878E-2</v>
      </c>
      <c r="AX7">
        <v>0.27999999999999997</v>
      </c>
      <c r="AY7">
        <v>5.9523809523809527E-2</v>
      </c>
      <c r="AZ7">
        <v>4.0241448692152917E-2</v>
      </c>
      <c r="BA7">
        <v>4.0241448692152917E-2</v>
      </c>
      <c r="BB7">
        <v>4.0322580645161289E-2</v>
      </c>
      <c r="BC7">
        <v>3.9840637450199202E-2</v>
      </c>
      <c r="BD7">
        <v>4.0322580645161289E-2</v>
      </c>
      <c r="BE7">
        <v>1.9880715705765408E-2</v>
      </c>
      <c r="BF7">
        <v>3.9447731755424063E-2</v>
      </c>
      <c r="BG7">
        <v>0.04</v>
      </c>
      <c r="BH7">
        <v>4.048582995951417E-2</v>
      </c>
      <c r="BI7">
        <v>4.0241448692152917E-2</v>
      </c>
    </row>
    <row r="8" spans="1:61" x14ac:dyDescent="0.35">
      <c r="A8" t="s">
        <v>17</v>
      </c>
      <c r="B8">
        <v>4729.7086420476735</v>
      </c>
      <c r="C8">
        <v>3567.135578883705</v>
      </c>
      <c r="D8">
        <v>1491.1429405366212</v>
      </c>
      <c r="E8">
        <v>690.4173305545487</v>
      </c>
      <c r="F8">
        <v>383.5579344233779</v>
      </c>
      <c r="G8">
        <v>396.09739734063351</v>
      </c>
      <c r="H8">
        <v>382.03657011897781</v>
      </c>
      <c r="I8">
        <v>61.650559872836425</v>
      </c>
      <c r="J8">
        <v>9.0712050078309403E-2</v>
      </c>
      <c r="K8">
        <v>34.101394387853134</v>
      </c>
      <c r="L8">
        <v>93.569436701509971</v>
      </c>
      <c r="M8">
        <v>620.8625083776858</v>
      </c>
      <c r="N8">
        <v>1392.4800293083238</v>
      </c>
      <c r="O8">
        <v>871.03918005875244</v>
      </c>
      <c r="P8">
        <v>438.4180529369109</v>
      </c>
      <c r="Q8">
        <v>350.9015567234506</v>
      </c>
      <c r="R8">
        <v>365.90682640459232</v>
      </c>
      <c r="S8">
        <v>356.52936448963641</v>
      </c>
      <c r="T8">
        <v>365.08414960015608</v>
      </c>
      <c r="U8">
        <v>355.85537089367716</v>
      </c>
      <c r="V8">
        <v>343.55053990610332</v>
      </c>
      <c r="W8">
        <v>337.51628195271962</v>
      </c>
      <c r="X8">
        <v>355.33724932249339</v>
      </c>
      <c r="Y8">
        <v>401.06338754188852</v>
      </c>
      <c r="Z8">
        <v>247.9313403673309</v>
      </c>
      <c r="AA8">
        <v>209.16639018489718</v>
      </c>
      <c r="AB8">
        <v>146.38709209572153</v>
      </c>
      <c r="AC8">
        <v>125.25237404856834</v>
      </c>
      <c r="AD8">
        <v>124.76766394155509</v>
      </c>
      <c r="AE8">
        <v>181.68161908486508</v>
      </c>
      <c r="AF8">
        <v>104.72672127950067</v>
      </c>
      <c r="AG8">
        <v>112.8282232426704</v>
      </c>
      <c r="AH8">
        <v>95.520031298904556</v>
      </c>
      <c r="AI8">
        <v>120.97772438977516</v>
      </c>
      <c r="AJ8">
        <v>136.22264808362371</v>
      </c>
      <c r="AK8">
        <v>121.94088310664303</v>
      </c>
      <c r="AL8">
        <v>661.18603556076584</v>
      </c>
      <c r="AM8">
        <v>959.13323742871955</v>
      </c>
      <c r="AN8">
        <v>555.10244017403932</v>
      </c>
      <c r="AO8">
        <v>169.42988945270025</v>
      </c>
      <c r="AP8">
        <v>176.07265872325621</v>
      </c>
      <c r="AQ8">
        <v>184.75987289792727</v>
      </c>
      <c r="AR8">
        <v>233.28670665106301</v>
      </c>
      <c r="AS8">
        <v>185.97442069939945</v>
      </c>
      <c r="AT8">
        <v>188.23218309859152</v>
      </c>
      <c r="AU8">
        <v>252.04412934845283</v>
      </c>
      <c r="AV8">
        <v>239.07429539295396</v>
      </c>
      <c r="AW8">
        <v>352.57166469544649</v>
      </c>
      <c r="AX8">
        <v>56771.88</v>
      </c>
      <c r="AY8">
        <v>47774.305555555555</v>
      </c>
      <c r="AZ8">
        <v>35758.973843058353</v>
      </c>
      <c r="BA8">
        <v>44269.637826961771</v>
      </c>
      <c r="BB8">
        <v>57882.258064516129</v>
      </c>
      <c r="BC8">
        <v>57014.183266932268</v>
      </c>
      <c r="BD8">
        <v>46127.701612903234</v>
      </c>
      <c r="BE8">
        <v>38588.031809145134</v>
      </c>
      <c r="BF8">
        <v>47366.331360946744</v>
      </c>
      <c r="BG8">
        <v>48837.619999999995</v>
      </c>
      <c r="BH8">
        <v>46079.898785425103</v>
      </c>
      <c r="BI8">
        <v>48301.227364185106</v>
      </c>
    </row>
    <row r="9" spans="1:61" x14ac:dyDescent="0.35">
      <c r="A9" t="s">
        <v>13</v>
      </c>
      <c r="B9">
        <v>5.3341148886283696</v>
      </c>
      <c r="C9">
        <v>8.6400552963538969E-3</v>
      </c>
      <c r="D9">
        <v>3.6258158085569259E-2</v>
      </c>
      <c r="E9">
        <v>0</v>
      </c>
      <c r="F9">
        <v>0</v>
      </c>
      <c r="G9">
        <v>9.777082518576459E-3</v>
      </c>
      <c r="H9">
        <v>0</v>
      </c>
      <c r="I9">
        <v>8.8308018368067811E-3</v>
      </c>
      <c r="J9">
        <v>9.7809076682316108E-3</v>
      </c>
      <c r="K9">
        <v>9.6098404766480888E-3</v>
      </c>
      <c r="L9">
        <v>0</v>
      </c>
      <c r="M9">
        <v>9.8561009264734878E-3</v>
      </c>
      <c r="N9">
        <v>2.9406017975771785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0.19538882375928096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0.10746385306760452</v>
      </c>
      <c r="AM9">
        <v>0</v>
      </c>
      <c r="AN9">
        <v>0</v>
      </c>
      <c r="AO9">
        <v>0</v>
      </c>
      <c r="AP9">
        <v>8.697164724299879E-3</v>
      </c>
      <c r="AQ9">
        <v>0</v>
      </c>
      <c r="AR9">
        <v>0</v>
      </c>
      <c r="AS9">
        <v>0</v>
      </c>
      <c r="AT9">
        <v>0</v>
      </c>
      <c r="AU9">
        <v>0</v>
      </c>
      <c r="AV9">
        <v>9.678668215253582E-3</v>
      </c>
      <c r="AW9">
        <v>0</v>
      </c>
      <c r="AX9">
        <v>9.9999999999999992E-2</v>
      </c>
      <c r="AY9">
        <v>7.9365079365079361E-2</v>
      </c>
      <c r="AZ9">
        <v>2.0120724346076459E-2</v>
      </c>
      <c r="BA9">
        <v>4.0241448692152917E-2</v>
      </c>
      <c r="BB9">
        <v>4.0322580645161289E-2</v>
      </c>
      <c r="BC9">
        <v>0</v>
      </c>
      <c r="BD9">
        <v>2.0161290322580645E-2</v>
      </c>
      <c r="BE9">
        <v>1.9880715705765408E-2</v>
      </c>
      <c r="BF9">
        <v>1.9723865877712032E-2</v>
      </c>
      <c r="BG9">
        <v>0.04</v>
      </c>
      <c r="BH9" t="s">
        <v>302</v>
      </c>
      <c r="BI9">
        <v>2.0120724346076459E-2</v>
      </c>
    </row>
    <row r="10" spans="1:61" x14ac:dyDescent="0.35">
      <c r="A10" t="s">
        <v>6</v>
      </c>
      <c r="B10">
        <v>1.2895662368112544</v>
      </c>
      <c r="C10">
        <v>0.44064282011404865</v>
      </c>
      <c r="D10">
        <v>0.55293691080493113</v>
      </c>
      <c r="E10">
        <v>0.53461399057629577</v>
      </c>
      <c r="F10">
        <v>0.59140720125239177</v>
      </c>
      <c r="G10">
        <v>0.65506452874462262</v>
      </c>
      <c r="H10">
        <v>0.59488979910278905</v>
      </c>
      <c r="I10">
        <v>0.55634051571882714</v>
      </c>
      <c r="J10">
        <v>0.57707355242566505</v>
      </c>
      <c r="K10">
        <v>0.72073803574860662</v>
      </c>
      <c r="L10">
        <v>0.62911343399148278</v>
      </c>
      <c r="M10">
        <v>0.65050266114725008</v>
      </c>
      <c r="N10">
        <v>2.2567409144196948</v>
      </c>
      <c r="O10">
        <v>0.8208052531536203</v>
      </c>
      <c r="P10">
        <v>0.88832487309644681</v>
      </c>
      <c r="Q10">
        <v>0.82457412105835448</v>
      </c>
      <c r="R10">
        <v>0.8523221429813882</v>
      </c>
      <c r="S10">
        <v>0.93859992178333995</v>
      </c>
      <c r="T10">
        <v>0.92646771991417975</v>
      </c>
      <c r="U10">
        <v>0.97138820204874599</v>
      </c>
      <c r="V10">
        <v>0.88028169014084501</v>
      </c>
      <c r="W10">
        <v>0.85527580242167978</v>
      </c>
      <c r="X10">
        <v>0.94850948509485111</v>
      </c>
      <c r="Y10">
        <v>0.91661738616203448</v>
      </c>
      <c r="Z10">
        <v>1.0453302071121531</v>
      </c>
      <c r="AA10">
        <v>0.5011232071885261</v>
      </c>
      <c r="AB10">
        <v>0.52574329224075422</v>
      </c>
      <c r="AC10">
        <v>0.43494019572308812</v>
      </c>
      <c r="AD10">
        <v>0.41746390676639417</v>
      </c>
      <c r="AE10">
        <v>0.43996871333594062</v>
      </c>
      <c r="AF10">
        <v>0.44860542227423433</v>
      </c>
      <c r="AG10">
        <v>0.43270929000353231</v>
      </c>
      <c r="AH10">
        <v>0.47926447574334907</v>
      </c>
      <c r="AI10">
        <v>0.41322314049586778</v>
      </c>
      <c r="AJ10">
        <v>0.39682539682539691</v>
      </c>
      <c r="AK10">
        <v>0.44352454169130689</v>
      </c>
      <c r="AL10">
        <v>4.3962485345838216</v>
      </c>
      <c r="AM10">
        <v>3.0844997407983406</v>
      </c>
      <c r="AN10">
        <v>3.5079767947788261</v>
      </c>
      <c r="AO10">
        <v>3.7604204421891989</v>
      </c>
      <c r="AP10">
        <v>3.7049921725517483</v>
      </c>
      <c r="AQ10">
        <v>3.6468517794290181</v>
      </c>
      <c r="AR10">
        <v>4.1154671347766723</v>
      </c>
      <c r="AS10">
        <v>3.7177675732956548</v>
      </c>
      <c r="AT10">
        <v>3.6580594679186227</v>
      </c>
      <c r="AU10">
        <v>4.2283298097251594</v>
      </c>
      <c r="AV10">
        <v>4.965156794425087</v>
      </c>
      <c r="AW10">
        <v>5.9038044549576192</v>
      </c>
      <c r="AX10">
        <v>3.6199999999999997</v>
      </c>
      <c r="AY10">
        <v>3.8888888888888888</v>
      </c>
      <c r="AZ10">
        <v>3.8028169014084505</v>
      </c>
      <c r="BA10">
        <v>3.9637826961770624</v>
      </c>
      <c r="BB10">
        <v>4.274193548387097</v>
      </c>
      <c r="BC10">
        <v>3.9641434262948207</v>
      </c>
      <c r="BD10">
        <v>4.375</v>
      </c>
      <c r="BE10">
        <v>4.1351888667992052</v>
      </c>
      <c r="BF10">
        <v>3.9644970414201186</v>
      </c>
      <c r="BG10">
        <v>4.4799999999999995</v>
      </c>
      <c r="BH10">
        <v>4.2712550607287447</v>
      </c>
      <c r="BI10">
        <v>4.507042253521127</v>
      </c>
    </row>
    <row r="11" spans="1:61" x14ac:dyDescent="0.35">
      <c r="A11" t="s">
        <v>20</v>
      </c>
      <c r="B11">
        <v>1.3579523251270029</v>
      </c>
      <c r="C11">
        <v>0.70848453430101965</v>
      </c>
      <c r="D11">
        <v>3.8614938361131257</v>
      </c>
      <c r="E11">
        <v>4.9836897426603857</v>
      </c>
      <c r="F11">
        <v>5.8705861889024185</v>
      </c>
      <c r="G11">
        <v>5.8466953461087217</v>
      </c>
      <c r="H11">
        <v>4.8468890189194456</v>
      </c>
      <c r="I11">
        <v>5.9166372306605437</v>
      </c>
      <c r="J11">
        <v>5.5555555555555554</v>
      </c>
      <c r="K11">
        <v>5.5352681145492983</v>
      </c>
      <c r="L11">
        <v>5.9620596205962064</v>
      </c>
      <c r="M11">
        <v>6.1206386753400359</v>
      </c>
      <c r="N11">
        <v>29.605945681906991</v>
      </c>
      <c r="O11">
        <v>5.7738370485571107</v>
      </c>
      <c r="P11">
        <v>13.092324147933285</v>
      </c>
      <c r="Q11">
        <v>18.42465204784342</v>
      </c>
      <c r="R11">
        <v>18.492566533310143</v>
      </c>
      <c r="S11">
        <v>19.724929605005869</v>
      </c>
      <c r="T11">
        <v>18.797170860152136</v>
      </c>
      <c r="U11">
        <v>19.607041681384668</v>
      </c>
      <c r="V11">
        <v>17.619976525821595</v>
      </c>
      <c r="W11">
        <v>16.667683067461077</v>
      </c>
      <c r="X11">
        <v>19.187477739063105</v>
      </c>
      <c r="Y11">
        <v>17.538715750049281</v>
      </c>
      <c r="Z11">
        <v>92.448221961703794</v>
      </c>
      <c r="AA11">
        <v>7.7587696561257991</v>
      </c>
      <c r="AB11">
        <v>15.04713560551124</v>
      </c>
      <c r="AC11">
        <v>12.758245741210583</v>
      </c>
      <c r="AD11">
        <v>12.419551226300225</v>
      </c>
      <c r="AE11">
        <v>13.394603050449748</v>
      </c>
      <c r="AF11">
        <v>12.599960990832846</v>
      </c>
      <c r="AG11">
        <v>12.566231013776052</v>
      </c>
      <c r="AH11">
        <v>12.255477308294209</v>
      </c>
      <c r="AI11">
        <v>12.098789160099942</v>
      </c>
      <c r="AJ11">
        <v>13.066202090592336</v>
      </c>
      <c r="AK11">
        <v>11.797752808988765</v>
      </c>
      <c r="AL11">
        <v>38.892145369284876</v>
      </c>
      <c r="AM11">
        <v>25.574563677207536</v>
      </c>
      <c r="AN11">
        <v>39.956490210297318</v>
      </c>
      <c r="AO11">
        <v>47.462848858282001</v>
      </c>
      <c r="AP11">
        <v>45.599234649504275</v>
      </c>
      <c r="AQ11">
        <v>47.487289792725861</v>
      </c>
      <c r="AR11">
        <v>52.360054612834013</v>
      </c>
      <c r="AS11">
        <v>44.277640409749203</v>
      </c>
      <c r="AT11">
        <v>41.686228482003131</v>
      </c>
      <c r="AU11">
        <v>44.157216990197966</v>
      </c>
      <c r="AV11">
        <v>51.66473093302362</v>
      </c>
      <c r="AW11">
        <v>65.178395426769171</v>
      </c>
      <c r="AX11">
        <v>91.519999999999982</v>
      </c>
      <c r="AY11">
        <v>113.15476190476191</v>
      </c>
      <c r="AZ11">
        <v>241.99195171026156</v>
      </c>
      <c r="BA11">
        <v>328.26961770623745</v>
      </c>
      <c r="BB11">
        <v>321.75403225806451</v>
      </c>
      <c r="BC11">
        <v>314.1035856573705</v>
      </c>
      <c r="BD11">
        <v>310.16129032258067</v>
      </c>
      <c r="BE11">
        <v>336.66003976143145</v>
      </c>
      <c r="BF11">
        <v>293.17554240631165</v>
      </c>
      <c r="BG11">
        <v>313.82</v>
      </c>
      <c r="BH11">
        <v>339.9392712550607</v>
      </c>
      <c r="BI11">
        <v>341.62977867203216</v>
      </c>
    </row>
    <row r="12" spans="1:61" x14ac:dyDescent="0.35">
      <c r="A12" t="s">
        <v>286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302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0.20515826494724501</v>
      </c>
      <c r="O12">
        <v>0.10368066355624675</v>
      </c>
      <c r="P12">
        <v>7.2516316171138517E-2</v>
      </c>
      <c r="Q12">
        <v>6.3428778542950343E-2</v>
      </c>
      <c r="R12">
        <v>5.2182988345799271E-2</v>
      </c>
      <c r="S12">
        <v>6.8439577630035206E-2</v>
      </c>
      <c r="T12">
        <v>6.8266042519992201E-2</v>
      </c>
      <c r="U12">
        <v>6.1815612857647473E-2</v>
      </c>
      <c r="V12">
        <v>5.8685446009389672E-2</v>
      </c>
      <c r="W12">
        <v>5.7659042859888529E-2</v>
      </c>
      <c r="X12">
        <v>6.7750677506775075E-2</v>
      </c>
      <c r="Y12">
        <v>6.8992706485314415E-2</v>
      </c>
      <c r="Z12">
        <v>0.16608050019538886</v>
      </c>
      <c r="AA12">
        <v>3.4560221185415588E-2</v>
      </c>
      <c r="AB12">
        <v>6.3451776649746189E-2</v>
      </c>
      <c r="AC12">
        <v>2.7183762232693007E-2</v>
      </c>
      <c r="AD12">
        <v>1.7394329448599758E-2</v>
      </c>
      <c r="AE12">
        <v>1.9554165037152918E-2</v>
      </c>
      <c r="AF12">
        <v>9.752291788570313E-3</v>
      </c>
      <c r="AG12">
        <v>8.8308018368067811E-3</v>
      </c>
      <c r="AH12">
        <v>9.7809076682316108E-3</v>
      </c>
      <c r="AI12">
        <v>9.6098404766480888E-3</v>
      </c>
      <c r="AJ12">
        <v>9.678668215253582E-3</v>
      </c>
      <c r="AK12">
        <v>1.9712201852946976E-2</v>
      </c>
      <c r="AL12">
        <v>2.2567409144196948</v>
      </c>
      <c r="AM12">
        <v>0.82944530844997399</v>
      </c>
      <c r="AN12">
        <v>0.57106598984771573</v>
      </c>
      <c r="AO12">
        <v>0.46212395795578104</v>
      </c>
      <c r="AP12">
        <v>0.40876674204209429</v>
      </c>
      <c r="AQ12">
        <v>0.43019163081736406</v>
      </c>
      <c r="AR12">
        <v>0.45835771406280473</v>
      </c>
      <c r="AS12">
        <v>0.37972447898269163</v>
      </c>
      <c r="AT12">
        <v>0.36189358372456965</v>
      </c>
      <c r="AU12">
        <v>0.38439361906592351</v>
      </c>
      <c r="AV12">
        <v>0.40650406504065045</v>
      </c>
      <c r="AW12">
        <v>0.45338064261778038</v>
      </c>
      <c r="AX12">
        <v>3.26</v>
      </c>
      <c r="AY12">
        <v>0.87301587301587291</v>
      </c>
      <c r="AZ12">
        <v>1.0462776659959758</v>
      </c>
      <c r="BA12">
        <v>0.92555331991951706</v>
      </c>
      <c r="BB12">
        <v>0.86693548387096775</v>
      </c>
      <c r="BC12">
        <v>0.87649402390438236</v>
      </c>
      <c r="BD12">
        <v>0.78629032258064524</v>
      </c>
      <c r="BE12">
        <v>0.85487077534791245</v>
      </c>
      <c r="BF12">
        <v>0.72978303747534512</v>
      </c>
      <c r="BG12">
        <v>0.89999999999999991</v>
      </c>
      <c r="BH12">
        <v>1.0121457489878543</v>
      </c>
      <c r="BI12">
        <v>1.0060362173038229</v>
      </c>
    </row>
    <row r="13" spans="1:61" x14ac:dyDescent="0.35">
      <c r="A13" t="s">
        <v>1</v>
      </c>
      <c r="B13">
        <v>29.757717858538488</v>
      </c>
      <c r="C13">
        <v>25.9374459996544</v>
      </c>
      <c r="D13">
        <v>196.40137781000729</v>
      </c>
      <c r="E13">
        <v>252.89960130482061</v>
      </c>
      <c r="F13">
        <v>275.28265785353972</v>
      </c>
      <c r="G13">
        <v>314.82205709816202</v>
      </c>
      <c r="H13">
        <v>411.51745660230159</v>
      </c>
      <c r="I13">
        <v>594.11868597668661</v>
      </c>
      <c r="J13">
        <v>528.57003129890461</v>
      </c>
      <c r="K13">
        <v>760.9744378243322</v>
      </c>
      <c r="L13">
        <v>685.9756097560977</v>
      </c>
      <c r="M13">
        <v>316.49911295091664</v>
      </c>
      <c r="N13">
        <v>77.61237397420868</v>
      </c>
      <c r="O13">
        <v>33.317616208743729</v>
      </c>
      <c r="P13">
        <v>96.190184916606242</v>
      </c>
      <c r="Q13">
        <v>61.967040594418265</v>
      </c>
      <c r="R13">
        <v>68.042566533310151</v>
      </c>
      <c r="S13">
        <v>75.033631208447403</v>
      </c>
      <c r="T13">
        <v>68.551968987712115</v>
      </c>
      <c r="U13">
        <v>69.651566584245842</v>
      </c>
      <c r="V13">
        <v>78.007222222222211</v>
      </c>
      <c r="W13">
        <v>120.1577176628868</v>
      </c>
      <c r="X13">
        <v>99.0994599303136</v>
      </c>
      <c r="Y13">
        <v>68.21231125566726</v>
      </c>
      <c r="Z13">
        <v>38.192362250879249</v>
      </c>
      <c r="AA13">
        <v>26.521810091584591</v>
      </c>
      <c r="AB13">
        <v>148.22273749093546</v>
      </c>
      <c r="AC13">
        <v>68.982694816962663</v>
      </c>
      <c r="AD13">
        <v>74.036146286310668</v>
      </c>
      <c r="AE13">
        <v>82.307143136488079</v>
      </c>
      <c r="AF13">
        <v>72.492298615174548</v>
      </c>
      <c r="AG13">
        <v>72.781453549982331</v>
      </c>
      <c r="AH13">
        <v>126.42191705790296</v>
      </c>
      <c r="AI13">
        <v>188.58616855660196</v>
      </c>
      <c r="AJ13">
        <v>119.8153058459156</v>
      </c>
      <c r="AK13">
        <v>86.4914222353637</v>
      </c>
      <c r="AL13">
        <v>23.192653380226648</v>
      </c>
      <c r="AM13">
        <v>13.055123552790738</v>
      </c>
      <c r="AN13">
        <v>16.34336475707034</v>
      </c>
      <c r="AO13">
        <v>19.717288872779999</v>
      </c>
      <c r="AP13">
        <v>21.899460775787094</v>
      </c>
      <c r="AQ13">
        <v>21.998435666797029</v>
      </c>
      <c r="AR13">
        <v>25.258435732397114</v>
      </c>
      <c r="AS13">
        <v>25.476863299187563</v>
      </c>
      <c r="AT13">
        <v>22.515649452269173</v>
      </c>
      <c r="AU13">
        <v>26.14837593695945</v>
      </c>
      <c r="AV13">
        <v>25.638792102206736</v>
      </c>
      <c r="AW13">
        <v>25.94125763847822</v>
      </c>
      <c r="AX13">
        <v>17.34</v>
      </c>
      <c r="AY13">
        <v>9.8412698412698418</v>
      </c>
      <c r="AZ13">
        <v>9.9195171026156945</v>
      </c>
      <c r="BA13">
        <v>11.911468812877263</v>
      </c>
      <c r="BB13">
        <v>13.306451612903228</v>
      </c>
      <c r="BC13">
        <v>11.254980079681273</v>
      </c>
      <c r="BD13">
        <v>13.004032258064518</v>
      </c>
      <c r="BE13">
        <v>10.735586481113321</v>
      </c>
      <c r="BF13">
        <v>11.715976331360945</v>
      </c>
      <c r="BG13">
        <v>13.24</v>
      </c>
      <c r="BH13">
        <v>12.024291497975709</v>
      </c>
      <c r="BI13">
        <v>12.273641851106639</v>
      </c>
    </row>
    <row r="14" spans="1:61" x14ac:dyDescent="0.35">
      <c r="A14" t="s">
        <v>8</v>
      </c>
      <c r="B14">
        <v>36.850332161000388</v>
      </c>
      <c r="C14">
        <v>512.20839813374801</v>
      </c>
      <c r="D14">
        <v>691.55184916606242</v>
      </c>
      <c r="E14">
        <v>735.71946357375873</v>
      </c>
      <c r="F14">
        <v>747.94746912506525</v>
      </c>
      <c r="G14">
        <v>794.17285881892838</v>
      </c>
      <c r="H14">
        <v>805.73434757167922</v>
      </c>
      <c r="I14">
        <v>811.10914871070293</v>
      </c>
      <c r="J14">
        <v>815.39514866979653</v>
      </c>
      <c r="K14">
        <v>873.78435517970399</v>
      </c>
      <c r="L14">
        <v>820.16066589237334</v>
      </c>
      <c r="M14">
        <v>862.98048492016574</v>
      </c>
      <c r="N14">
        <v>4671.2862289957011</v>
      </c>
      <c r="O14">
        <v>2875.5145636772077</v>
      </c>
      <c r="P14">
        <v>2405.8047570703411</v>
      </c>
      <c r="Q14">
        <v>2492.4010366074667</v>
      </c>
      <c r="R14">
        <v>2548.3919046790747</v>
      </c>
      <c r="S14">
        <v>2650.8199374266719</v>
      </c>
      <c r="T14">
        <v>2472.3020050711916</v>
      </c>
      <c r="U14">
        <v>2201.1321582479686</v>
      </c>
      <c r="V14">
        <v>1972.8468857589987</v>
      </c>
      <c r="W14">
        <v>2465.3253546031137</v>
      </c>
      <c r="X14">
        <v>2521.0298180410377</v>
      </c>
      <c r="Y14">
        <v>2350.6890636704125</v>
      </c>
      <c r="Z14">
        <v>762.99335677999204</v>
      </c>
      <c r="AA14">
        <v>463.56488681527566</v>
      </c>
      <c r="AB14">
        <v>473.71283538796229</v>
      </c>
      <c r="AC14">
        <v>163.58281986226899</v>
      </c>
      <c r="AD14">
        <v>143.03357105583581</v>
      </c>
      <c r="AE14">
        <v>162.79820101681659</v>
      </c>
      <c r="AF14">
        <v>162.34640140432998</v>
      </c>
      <c r="AG14">
        <v>137.00989049805722</v>
      </c>
      <c r="AH14">
        <v>165.45383411580596</v>
      </c>
      <c r="AI14">
        <v>153.05592927157412</v>
      </c>
      <c r="AJ14">
        <v>155.9039876113047</v>
      </c>
      <c r="AK14">
        <v>174.57125960969842</v>
      </c>
      <c r="AL14">
        <v>13523.49013091051</v>
      </c>
      <c r="AM14">
        <v>7426.5724529116978</v>
      </c>
      <c r="AN14">
        <v>7342.1674002900654</v>
      </c>
      <c r="AO14">
        <v>7173.4223432403051</v>
      </c>
      <c r="AP14">
        <v>6944.6758905896686</v>
      </c>
      <c r="AQ14">
        <v>7096.3383398513897</v>
      </c>
      <c r="AR14">
        <v>7941.7726711527202</v>
      </c>
      <c r="AS14">
        <v>7063.79908336277</v>
      </c>
      <c r="AT14">
        <v>6975.2201017214402</v>
      </c>
      <c r="AU14">
        <v>8075.1171756678841</v>
      </c>
      <c r="AV14">
        <v>8599.2646399535442</v>
      </c>
      <c r="AW14">
        <v>9971.4355440567724</v>
      </c>
      <c r="AX14">
        <v>9527.5399999999991</v>
      </c>
      <c r="AY14">
        <v>11025.595238095239</v>
      </c>
      <c r="AZ14">
        <v>11732.173038229377</v>
      </c>
      <c r="BA14">
        <v>13094.205231388331</v>
      </c>
      <c r="BB14">
        <v>13333.306451612903</v>
      </c>
      <c r="BC14">
        <v>12614.243027888446</v>
      </c>
      <c r="BD14">
        <v>12362.903225806453</v>
      </c>
      <c r="BE14">
        <v>13251.829025844931</v>
      </c>
      <c r="BF14">
        <v>11350.907297830374</v>
      </c>
      <c r="BG14">
        <v>12864.619999999999</v>
      </c>
      <c r="BH14">
        <v>13441.740890688261</v>
      </c>
      <c r="BI14">
        <v>14336.096579476862</v>
      </c>
    </row>
    <row r="15" spans="1:61" x14ac:dyDescent="0.35">
      <c r="A15" t="s">
        <v>287</v>
      </c>
      <c r="B15">
        <v>9.7694411879640491E-3</v>
      </c>
      <c r="C15">
        <v>1.7280110592707794E-2</v>
      </c>
      <c r="D15">
        <v>3.6258158085569259E-2</v>
      </c>
      <c r="E15">
        <v>1.8122508155128669E-2</v>
      </c>
      <c r="F15">
        <v>1.7394329448599758E-2</v>
      </c>
      <c r="G15">
        <v>2.9331247555729374E-2</v>
      </c>
      <c r="H15">
        <v>1.9504583577140626E-2</v>
      </c>
      <c r="I15">
        <v>1.7661603673613562E-2</v>
      </c>
      <c r="J15">
        <v>2.9342723004694836E-2</v>
      </c>
      <c r="K15">
        <v>2.8829521429944265E-2</v>
      </c>
      <c r="L15">
        <v>3.8714672861014328E-2</v>
      </c>
      <c r="M15">
        <v>2.9568302779420463E-2</v>
      </c>
      <c r="N15">
        <v>0.78155529503712384</v>
      </c>
      <c r="O15">
        <v>0.51840331778123383</v>
      </c>
      <c r="P15">
        <v>0.49854967367657727</v>
      </c>
      <c r="Q15">
        <v>0.34432765494744472</v>
      </c>
      <c r="R15">
        <v>0.3652809184205949</v>
      </c>
      <c r="S15">
        <v>0.43996871333594062</v>
      </c>
      <c r="T15">
        <v>0.36083479617710157</v>
      </c>
      <c r="U15">
        <v>0.35323207347227126</v>
      </c>
      <c r="V15">
        <v>0.352112676056338</v>
      </c>
      <c r="W15">
        <v>0.37478377858927542</v>
      </c>
      <c r="X15">
        <v>0.40650406504065045</v>
      </c>
      <c r="Y15">
        <v>0.36467573427951899</v>
      </c>
      <c r="Z15">
        <v>0.17584994138335283</v>
      </c>
      <c r="AA15">
        <v>0.12096077414895455</v>
      </c>
      <c r="AB15">
        <v>6.3451776649746189E-2</v>
      </c>
      <c r="AC15">
        <v>2.7183762232693007E-2</v>
      </c>
      <c r="AD15">
        <v>1.7394329448599758E-2</v>
      </c>
      <c r="AE15">
        <v>2.9331247555729374E-2</v>
      </c>
      <c r="AF15">
        <v>1.9504583577140626E-2</v>
      </c>
      <c r="AG15">
        <v>1.7661603673613562E-2</v>
      </c>
      <c r="AH15">
        <v>1.9561815336463222E-2</v>
      </c>
      <c r="AI15">
        <v>9.6098404766480888E-3</v>
      </c>
      <c r="AJ15">
        <v>1.9357336430507164E-2</v>
      </c>
      <c r="AK15">
        <v>1.9712201852946976E-2</v>
      </c>
      <c r="AL15">
        <v>4.5720984759671746</v>
      </c>
      <c r="AM15">
        <v>2.0908933817176432</v>
      </c>
      <c r="AN15">
        <v>1.876359680928209</v>
      </c>
      <c r="AO15">
        <v>1.6853932584269666</v>
      </c>
      <c r="AP15">
        <v>1.5393981562010786</v>
      </c>
      <c r="AQ15">
        <v>1.6425498631208448</v>
      </c>
      <c r="AR15">
        <v>1.7944216890969373</v>
      </c>
      <c r="AS15">
        <v>1.5453903214411868</v>
      </c>
      <c r="AT15">
        <v>1.4964788732394365</v>
      </c>
      <c r="AU15">
        <v>1.6625024024601189</v>
      </c>
      <c r="AV15">
        <v>1.8486256291134344</v>
      </c>
      <c r="AW15">
        <v>2.2669032130889022</v>
      </c>
      <c r="AX15">
        <v>15.9</v>
      </c>
      <c r="AY15">
        <v>11.349206349206348</v>
      </c>
      <c r="AZ15">
        <v>12.635814889336016</v>
      </c>
      <c r="BA15">
        <v>14.426559356136821</v>
      </c>
      <c r="BB15">
        <v>14.112903225806452</v>
      </c>
      <c r="BC15">
        <v>13.844621513944222</v>
      </c>
      <c r="BD15">
        <v>13.326612903225808</v>
      </c>
      <c r="BE15">
        <v>14.37375745526839</v>
      </c>
      <c r="BF15">
        <v>12.544378698224852</v>
      </c>
      <c r="BG15">
        <v>14.059999999999999</v>
      </c>
      <c r="BH15">
        <v>15.161943319838057</v>
      </c>
      <c r="BI15">
        <v>15.372233400402415</v>
      </c>
    </row>
    <row r="16" spans="1:61" x14ac:dyDescent="0.35">
      <c r="A16" t="s">
        <v>288</v>
      </c>
      <c r="B16">
        <v>1.4308323563892146E-2</v>
      </c>
      <c r="C16">
        <v>1.0920165889061688E-2</v>
      </c>
      <c r="D16">
        <v>2.1258158085569259E-2</v>
      </c>
      <c r="E16">
        <v>1.2183762232693008E-2</v>
      </c>
      <c r="F16">
        <v>1.9788658897199517E-2</v>
      </c>
      <c r="G16">
        <v>1.4331247555729374E-2</v>
      </c>
      <c r="H16">
        <v>4.5045835771406265E-3</v>
      </c>
      <c r="I16">
        <v>2.0323207347227125E-2</v>
      </c>
      <c r="J16">
        <v>1.4342723004694836E-2</v>
      </c>
      <c r="K16">
        <v>1.3829521429944265E-2</v>
      </c>
      <c r="L16">
        <v>4.3573364305071645E-3</v>
      </c>
      <c r="M16">
        <v>1.4568302779420464E-2</v>
      </c>
      <c r="N16">
        <v>0.22946658851113716</v>
      </c>
      <c r="O16">
        <v>0.15916105063072405</v>
      </c>
      <c r="P16">
        <v>0.13096809282088467</v>
      </c>
      <c r="Q16">
        <v>6.7490032620514673E-2</v>
      </c>
      <c r="R16">
        <v>5.5880153070099151E-2</v>
      </c>
      <c r="S16">
        <v>6.3439577630035202E-2</v>
      </c>
      <c r="T16">
        <v>9.2522917885703132E-2</v>
      </c>
      <c r="U16">
        <v>6.5646414694454244E-2</v>
      </c>
      <c r="V16">
        <v>6.3466353677621282E-2</v>
      </c>
      <c r="W16">
        <v>7.1878723813184706E-2</v>
      </c>
      <c r="X16">
        <v>7.2429345722028651E-2</v>
      </c>
      <c r="Y16">
        <v>6.399270648531441E-2</v>
      </c>
      <c r="Z16">
        <v>8.2924970691676411E-2</v>
      </c>
      <c r="AA16">
        <v>7.2760497667185065E-2</v>
      </c>
      <c r="AB16">
        <v>4.0322697606961569E-2</v>
      </c>
      <c r="AC16">
        <v>3.1245016310257338E-2</v>
      </c>
      <c r="AD16">
        <v>1.2394329448599757E-2</v>
      </c>
      <c r="AE16">
        <v>2.4331247555729373E-2</v>
      </c>
      <c r="AF16">
        <v>2.4256875365710938E-2</v>
      </c>
      <c r="AG16">
        <v>2.1492405510420344E-2</v>
      </c>
      <c r="AH16">
        <v>1.4561815336463221E-2</v>
      </c>
      <c r="AI16">
        <v>1.4219680953296177E-2</v>
      </c>
      <c r="AJ16">
        <v>1.4357336430507163E-2</v>
      </c>
      <c r="AK16">
        <v>1.4712201852946975E-2</v>
      </c>
      <c r="AL16">
        <v>0.54208870652598673</v>
      </c>
      <c r="AM16">
        <v>0.35788232244686369</v>
      </c>
      <c r="AN16">
        <v>0.31225888324873102</v>
      </c>
      <c r="AO16">
        <v>0.34838890902500907</v>
      </c>
      <c r="AP16">
        <v>0.31679509479909551</v>
      </c>
      <c r="AQ16">
        <v>0.32742080563159959</v>
      </c>
      <c r="AR16">
        <v>0.36558708796567191</v>
      </c>
      <c r="AS16">
        <v>0.33940127163546446</v>
      </c>
      <c r="AT16">
        <v>0.31776995305164318</v>
      </c>
      <c r="AU16">
        <v>0.36017393811262732</v>
      </c>
      <c r="AV16">
        <v>0.36278939217963613</v>
      </c>
      <c r="AW16">
        <v>0.33996353242657212</v>
      </c>
      <c r="AX16">
        <v>2.62</v>
      </c>
      <c r="AY16">
        <v>1.7063492063492063</v>
      </c>
      <c r="AZ16">
        <v>1.5895372233400402</v>
      </c>
      <c r="BA16">
        <v>1.267605633802817</v>
      </c>
      <c r="BB16">
        <v>1.25</v>
      </c>
      <c r="BC16">
        <v>1.3346613545816735</v>
      </c>
      <c r="BD16">
        <v>1.4112903225806452</v>
      </c>
      <c r="BE16">
        <v>1.2922465208747516</v>
      </c>
      <c r="BF16">
        <v>1.3017751479289941</v>
      </c>
      <c r="BG16">
        <v>1.22</v>
      </c>
      <c r="BH16">
        <v>1.6801619433198383</v>
      </c>
      <c r="BI16">
        <v>1.6498993963782695</v>
      </c>
    </row>
    <row r="17" spans="1:61" x14ac:dyDescent="0.35">
      <c r="A17" t="s">
        <v>26</v>
      </c>
      <c r="B17" t="s">
        <v>302</v>
      </c>
      <c r="C17">
        <v>591.58458614135122</v>
      </c>
      <c r="D17">
        <v>636.12218999274853</v>
      </c>
      <c r="E17">
        <v>552.17470097861542</v>
      </c>
      <c r="F17">
        <v>592.03339711254148</v>
      </c>
      <c r="G17">
        <v>588.66836136096993</v>
      </c>
      <c r="H17">
        <v>611.95630973278719</v>
      </c>
      <c r="I17">
        <v>674.51430589897575</v>
      </c>
      <c r="J17">
        <v>625.28364632237879</v>
      </c>
      <c r="K17">
        <v>569.65212377474541</v>
      </c>
      <c r="L17">
        <v>560.22067363530778</v>
      </c>
      <c r="M17">
        <v>582.15060122215652</v>
      </c>
      <c r="N17" t="s">
        <v>302</v>
      </c>
      <c r="O17">
        <v>150.14688094003802</v>
      </c>
      <c r="P17">
        <v>152.6649746192893</v>
      </c>
      <c r="Q17">
        <v>63.82747372236318</v>
      </c>
      <c r="R17">
        <v>103.20055661854235</v>
      </c>
      <c r="S17">
        <v>85.373484552209632</v>
      </c>
      <c r="T17">
        <v>51.277550224302701</v>
      </c>
      <c r="U17">
        <v>69.330625220770045</v>
      </c>
      <c r="V17">
        <v>18.916275430359939</v>
      </c>
      <c r="W17">
        <v>15.375744762636941</v>
      </c>
      <c r="X17">
        <v>56.029810298102987</v>
      </c>
      <c r="Y17">
        <v>38.113542282672981</v>
      </c>
      <c r="Z17" t="s">
        <v>302</v>
      </c>
      <c r="AA17" t="s">
        <v>302</v>
      </c>
      <c r="AB17">
        <v>37.427483683828861</v>
      </c>
      <c r="AC17">
        <v>59.396520478434219</v>
      </c>
      <c r="AD17">
        <v>77.317794399025928</v>
      </c>
      <c r="AE17">
        <v>64.430973797418858</v>
      </c>
      <c r="AF17">
        <v>52.945192120148235</v>
      </c>
      <c r="AG17">
        <v>63.166725538678911</v>
      </c>
      <c r="AH17">
        <v>38.370500782472611</v>
      </c>
      <c r="AI17">
        <v>5.2950221026330961</v>
      </c>
      <c r="AJ17">
        <v>39.072783584978708</v>
      </c>
      <c r="AK17">
        <v>42.992312241277354</v>
      </c>
      <c r="AL17">
        <v>1490.5920281359904</v>
      </c>
      <c r="AM17">
        <v>1402.5315362018318</v>
      </c>
      <c r="AN17">
        <v>1653.4082668600438</v>
      </c>
      <c r="AO17">
        <v>1381.9771656397243</v>
      </c>
      <c r="AP17">
        <v>1334.9799965211341</v>
      </c>
      <c r="AQ17">
        <v>1429.663668361361</v>
      </c>
      <c r="AR17">
        <v>1510.5519797152331</v>
      </c>
      <c r="AS17">
        <v>1242.9706817379017</v>
      </c>
      <c r="AT17">
        <v>1158.3724569640062</v>
      </c>
      <c r="AU17">
        <v>1134.2590812992505</v>
      </c>
      <c r="AV17">
        <v>1217.2280294231514</v>
      </c>
      <c r="AW17">
        <v>1293.7906564163218</v>
      </c>
      <c r="AX17">
        <v>16390.84</v>
      </c>
      <c r="AY17">
        <v>13633.055555555555</v>
      </c>
      <c r="AZ17">
        <v>16707.303822937625</v>
      </c>
      <c r="BA17">
        <v>19281.146881287725</v>
      </c>
      <c r="BB17">
        <v>19689.274193548386</v>
      </c>
      <c r="BC17">
        <v>18253.804780876493</v>
      </c>
      <c r="BD17">
        <v>17411.633064516129</v>
      </c>
      <c r="BE17">
        <v>19896.381709741552</v>
      </c>
      <c r="BF17">
        <v>16363.372781065089</v>
      </c>
      <c r="BG17">
        <v>19036.419999999998</v>
      </c>
      <c r="BH17">
        <v>20554.109311740893</v>
      </c>
      <c r="BI17">
        <v>21358.511066398391</v>
      </c>
    </row>
    <row r="18" spans="1:61" x14ac:dyDescent="0.35">
      <c r="A18" t="s">
        <v>36</v>
      </c>
      <c r="B18">
        <v>-0.15</v>
      </c>
      <c r="C18">
        <v>1.1287281838603769</v>
      </c>
      <c r="D18">
        <v>0.11287164612037712</v>
      </c>
      <c r="E18">
        <v>0.37555273649873144</v>
      </c>
      <c r="F18">
        <v>0.42401287180379199</v>
      </c>
      <c r="G18">
        <v>0.49528744622604615</v>
      </c>
      <c r="H18">
        <v>0.99101813926272675</v>
      </c>
      <c r="I18">
        <v>0.30037089367714587</v>
      </c>
      <c r="J18">
        <v>0.22167449139280124</v>
      </c>
      <c r="K18">
        <v>0.50346915241207013</v>
      </c>
      <c r="L18">
        <v>0.53718544328300433</v>
      </c>
      <c r="M18">
        <v>0.24424403705893952</v>
      </c>
      <c r="N18">
        <v>0.33100820633059791</v>
      </c>
      <c r="O18">
        <v>1.6780110592707793</v>
      </c>
      <c r="P18">
        <v>0.83832487309644677</v>
      </c>
      <c r="Q18">
        <v>0.66583907212758253</v>
      </c>
      <c r="R18">
        <v>0.38485823621499399</v>
      </c>
      <c r="S18">
        <v>0.45840829096597574</v>
      </c>
      <c r="T18">
        <v>0.53513750731421872</v>
      </c>
      <c r="U18">
        <v>0.8684033910279052</v>
      </c>
      <c r="V18">
        <v>0.51729264475743364</v>
      </c>
      <c r="W18">
        <v>0.91098404766480878</v>
      </c>
      <c r="X18">
        <v>0.46296941540843989</v>
      </c>
      <c r="Y18">
        <v>0.43294894539720097</v>
      </c>
      <c r="Z18">
        <v>1.2504884720593983</v>
      </c>
      <c r="AA18">
        <v>1.6502505616035945</v>
      </c>
      <c r="AB18">
        <v>0.62545322697606964</v>
      </c>
      <c r="AC18">
        <v>0.69771656397245385</v>
      </c>
      <c r="AD18">
        <v>0.7653504957383892</v>
      </c>
      <c r="AE18">
        <v>0.47907704341024648</v>
      </c>
      <c r="AF18">
        <v>0.57538521552564847</v>
      </c>
      <c r="AG18">
        <v>0.25609325326739674</v>
      </c>
      <c r="AH18">
        <v>0.85093896713615014</v>
      </c>
      <c r="AI18">
        <v>0.46127234287910823</v>
      </c>
      <c r="AJ18">
        <v>0.76461478900503299</v>
      </c>
      <c r="AK18">
        <v>1.0151783954267692</v>
      </c>
      <c r="AL18">
        <v>15.286869871043375</v>
      </c>
      <c r="AM18">
        <v>3.7793848280628994</v>
      </c>
      <c r="AN18">
        <v>2.700942712110225</v>
      </c>
      <c r="AO18">
        <v>2.1018847408481331</v>
      </c>
      <c r="AP18">
        <v>1.8655592276917725</v>
      </c>
      <c r="AQ18">
        <v>2.7353539303871721</v>
      </c>
      <c r="AR18">
        <v>2.2503023210454454</v>
      </c>
      <c r="AS18">
        <v>2.6552101730837157</v>
      </c>
      <c r="AT18">
        <v>1.4747261345852898</v>
      </c>
      <c r="AU18">
        <v>1.8123582548529698</v>
      </c>
      <c r="AV18">
        <v>2.5132404181184671</v>
      </c>
      <c r="AW18">
        <v>3.9705696826335504</v>
      </c>
      <c r="AX18">
        <v>16.259999999999998</v>
      </c>
      <c r="AY18">
        <v>6.0714285714285712</v>
      </c>
      <c r="AZ18">
        <v>7.0824949698189128</v>
      </c>
      <c r="BA18">
        <v>7.2837022132796774</v>
      </c>
      <c r="BB18">
        <v>9.193548387096774</v>
      </c>
      <c r="BC18">
        <v>9.9601593625498008</v>
      </c>
      <c r="BD18">
        <v>9.2137096774193559</v>
      </c>
      <c r="BE18">
        <v>8.78727634194831</v>
      </c>
      <c r="BF18">
        <v>9.6252465483234708</v>
      </c>
      <c r="BG18">
        <v>9.32</v>
      </c>
      <c r="BH18">
        <v>10.607287449392713</v>
      </c>
      <c r="BI18">
        <v>14.02414486921529</v>
      </c>
    </row>
    <row r="19" spans="1:61" x14ac:dyDescent="0.35">
      <c r="A19" t="s">
        <v>21</v>
      </c>
      <c r="B19">
        <v>459.45791324736223</v>
      </c>
      <c r="C19">
        <v>1540.775946086055</v>
      </c>
      <c r="D19">
        <v>849.56258158085575</v>
      </c>
      <c r="E19">
        <v>628.42254440014506</v>
      </c>
      <c r="F19">
        <v>638.554670377457</v>
      </c>
      <c r="G19">
        <v>664.72600703949945</v>
      </c>
      <c r="H19">
        <v>735.06892919836162</v>
      </c>
      <c r="I19">
        <v>747.4426704344753</v>
      </c>
      <c r="J19">
        <v>653.93395931142425</v>
      </c>
      <c r="K19">
        <v>716.22863732462042</v>
      </c>
      <c r="L19">
        <v>725.07108013937284</v>
      </c>
      <c r="M19">
        <v>754.69970431697232</v>
      </c>
      <c r="N19">
        <v>378.70366744822189</v>
      </c>
      <c r="O19">
        <v>471.11226974252634</v>
      </c>
      <c r="P19">
        <v>400.74255620014509</v>
      </c>
      <c r="Q19">
        <v>349.3460257339616</v>
      </c>
      <c r="R19">
        <v>358.42990694033745</v>
      </c>
      <c r="S19">
        <v>381.58281384434883</v>
      </c>
      <c r="T19">
        <v>391.12245075092648</v>
      </c>
      <c r="U19">
        <v>389.18444542564458</v>
      </c>
      <c r="V19">
        <v>348.65396713615024</v>
      </c>
      <c r="W19">
        <v>363.48474822217952</v>
      </c>
      <c r="X19">
        <v>432.65499225706549</v>
      </c>
      <c r="Y19">
        <v>456.1222540902819</v>
      </c>
      <c r="Z19">
        <v>444.31559593591243</v>
      </c>
      <c r="AA19">
        <v>269.72485398306554</v>
      </c>
      <c r="AB19">
        <v>227.02604060913703</v>
      </c>
      <c r="AC19">
        <v>187.13722725625232</v>
      </c>
      <c r="AD19">
        <v>176.56874412941383</v>
      </c>
      <c r="AE19">
        <v>191.00744231521315</v>
      </c>
      <c r="AF19">
        <v>186.77517651648134</v>
      </c>
      <c r="AG19">
        <v>171.39685270222535</v>
      </c>
      <c r="AH19">
        <v>183.97192488262908</v>
      </c>
      <c r="AI19">
        <v>173.42002114164904</v>
      </c>
      <c r="AJ19">
        <v>186.63359272164155</v>
      </c>
      <c r="AK19">
        <v>216.97450620934356</v>
      </c>
      <c r="AL19">
        <v>4204.3106838608837</v>
      </c>
      <c r="AM19">
        <v>2213.3799412476237</v>
      </c>
      <c r="AN19">
        <v>2168.9976359680927</v>
      </c>
      <c r="AO19">
        <v>2172.0797535338888</v>
      </c>
      <c r="AP19">
        <v>2042.1242720473126</v>
      </c>
      <c r="AQ19">
        <v>2024.1927727806021</v>
      </c>
      <c r="AR19">
        <v>2281.4102047981273</v>
      </c>
      <c r="AS19">
        <v>1913.4995973154362</v>
      </c>
      <c r="AT19">
        <v>1872.8338654147103</v>
      </c>
      <c r="AU19">
        <v>2483.7506592350574</v>
      </c>
      <c r="AV19">
        <v>3018.3884939992258</v>
      </c>
      <c r="AW19">
        <v>3965.3009816676517</v>
      </c>
      <c r="AX19">
        <v>3766.2</v>
      </c>
      <c r="AY19">
        <v>3399.9603174603176</v>
      </c>
      <c r="AZ19">
        <v>3576.1971830985913</v>
      </c>
      <c r="BA19">
        <v>3904.0442655935612</v>
      </c>
      <c r="BB19">
        <v>4289.1935483870966</v>
      </c>
      <c r="BC19">
        <v>3934.9402390438245</v>
      </c>
      <c r="BD19">
        <v>3924.9193548387098</v>
      </c>
      <c r="BE19">
        <v>4276.3419483101388</v>
      </c>
      <c r="BF19">
        <v>3586.686390532544</v>
      </c>
      <c r="BG19">
        <v>4263.78</v>
      </c>
      <c r="BH19">
        <v>4546.6801619433199</v>
      </c>
      <c r="BI19">
        <v>4627.1026156941653</v>
      </c>
    </row>
    <row r="20" spans="1:61" x14ac:dyDescent="0.35">
      <c r="A20" t="s">
        <v>7</v>
      </c>
      <c r="B20">
        <v>112.10433763188745</v>
      </c>
      <c r="C20">
        <v>26.12752721617418</v>
      </c>
      <c r="D20">
        <v>8.1671501087744751</v>
      </c>
      <c r="E20">
        <v>10.592606016672708</v>
      </c>
      <c r="F20">
        <v>11.723778048356237</v>
      </c>
      <c r="G20">
        <v>12.798201016816584</v>
      </c>
      <c r="H20">
        <v>15.398868734152524</v>
      </c>
      <c r="I20">
        <v>16.98163193217944</v>
      </c>
      <c r="J20">
        <v>13.761737089201876</v>
      </c>
      <c r="K20">
        <v>14.318662310205651</v>
      </c>
      <c r="L20">
        <v>15.040650406504067</v>
      </c>
      <c r="M20">
        <v>22.560615020697814</v>
      </c>
      <c r="N20">
        <v>91.485816725283314</v>
      </c>
      <c r="O20">
        <v>17.9490349058234</v>
      </c>
      <c r="P20">
        <v>11.398190717911529</v>
      </c>
      <c r="Q20">
        <v>10.950056179775281</v>
      </c>
      <c r="R20">
        <v>11.301314141589842</v>
      </c>
      <c r="S20">
        <v>12.597659366445052</v>
      </c>
      <c r="T20">
        <v>12.633970157987125</v>
      </c>
      <c r="U20">
        <v>12.631877428470505</v>
      </c>
      <c r="V20">
        <v>10.969178403755869</v>
      </c>
      <c r="W20">
        <v>11.546028252931</v>
      </c>
      <c r="X20">
        <v>13.080559427022845</v>
      </c>
      <c r="Y20">
        <v>13.36972895722452</v>
      </c>
      <c r="Z20">
        <v>16.617819460726846</v>
      </c>
      <c r="AA20">
        <v>7.5427682737169519</v>
      </c>
      <c r="AB20">
        <v>6.5627266134880351</v>
      </c>
      <c r="AC20">
        <v>5.4186299383834733</v>
      </c>
      <c r="AD20">
        <v>5.322664811271526</v>
      </c>
      <c r="AE20">
        <v>5.7098161908486507</v>
      </c>
      <c r="AF20">
        <v>5.7245952798907735</v>
      </c>
      <c r="AG20">
        <v>5.4662663369833977</v>
      </c>
      <c r="AH20">
        <v>5.6142410015649453</v>
      </c>
      <c r="AI20">
        <v>5.1316548145300791</v>
      </c>
      <c r="AJ20">
        <v>5.2555168408826951</v>
      </c>
      <c r="AK20">
        <v>6.3473289966489261</v>
      </c>
      <c r="AL20">
        <v>144.62542399374755</v>
      </c>
      <c r="AM20">
        <v>65.293378261620873</v>
      </c>
      <c r="AN20">
        <v>54.408817984046422</v>
      </c>
      <c r="AO20">
        <v>47.955585357013419</v>
      </c>
      <c r="AP20">
        <v>45.095679248564977</v>
      </c>
      <c r="AQ20">
        <v>44.376840046929992</v>
      </c>
      <c r="AR20">
        <v>49.666935829920021</v>
      </c>
      <c r="AS20">
        <v>40.826612504415394</v>
      </c>
      <c r="AT20">
        <v>40.247120500782472</v>
      </c>
      <c r="AU20">
        <v>57.579823178935236</v>
      </c>
      <c r="AV20">
        <v>67.032528068137836</v>
      </c>
      <c r="AW20">
        <v>90.379582101320722</v>
      </c>
      <c r="AX20">
        <v>164.31999999999996</v>
      </c>
      <c r="AY20">
        <v>149.92063492063491</v>
      </c>
      <c r="AZ20">
        <v>85.432595573440651</v>
      </c>
      <c r="BA20">
        <v>61.20724346076458</v>
      </c>
      <c r="BB20">
        <v>63.528225806451609</v>
      </c>
      <c r="BC20">
        <v>61.055776892430274</v>
      </c>
      <c r="BD20">
        <v>59.072580645161295</v>
      </c>
      <c r="BE20">
        <v>62.763419483101394</v>
      </c>
      <c r="BF20">
        <v>53.826429980276131</v>
      </c>
      <c r="BG20">
        <v>67.88</v>
      </c>
      <c r="BH20">
        <v>63.178137651821864</v>
      </c>
      <c r="BI20">
        <v>71.891348088531188</v>
      </c>
    </row>
    <row r="21" spans="1:61" x14ac:dyDescent="0.35">
      <c r="A21" t="s">
        <v>0</v>
      </c>
      <c r="B21">
        <v>9.7694411879640491E-3</v>
      </c>
      <c r="C21">
        <v>8.6400552963538969E-3</v>
      </c>
      <c r="D21">
        <v>1.8129079042784629E-2</v>
      </c>
      <c r="E21">
        <v>9.0612540775643347E-3</v>
      </c>
      <c r="F21">
        <v>0</v>
      </c>
      <c r="G21">
        <v>0</v>
      </c>
      <c r="H21">
        <v>0</v>
      </c>
      <c r="I21">
        <v>0</v>
      </c>
      <c r="J21">
        <v>9.7809076682316108E-3</v>
      </c>
      <c r="K21">
        <v>0</v>
      </c>
      <c r="L21">
        <v>0</v>
      </c>
      <c r="M21">
        <v>0</v>
      </c>
      <c r="N21">
        <v>7.3155529503712388E-2</v>
      </c>
      <c r="O21">
        <v>2.0920165889061686E-2</v>
      </c>
      <c r="P21">
        <v>9.4709934735315443E-2</v>
      </c>
      <c r="Q21">
        <v>4.9367524465386017E-2</v>
      </c>
      <c r="R21">
        <v>2.9788658897199515E-2</v>
      </c>
      <c r="S21">
        <v>3.4108330074305838E-2</v>
      </c>
      <c r="T21">
        <v>3.4009167154281254E-2</v>
      </c>
      <c r="U21">
        <v>3.830801836806781E-3</v>
      </c>
      <c r="V21">
        <v>1.4561815336463221E-2</v>
      </c>
      <c r="W21">
        <v>3.3439361906592358E-2</v>
      </c>
      <c r="X21">
        <v>1.4357336430507163E-2</v>
      </c>
      <c r="Y21">
        <v>2.4568302779420462E-2</v>
      </c>
      <c r="Z21">
        <v>1.1282551778038299</v>
      </c>
      <c r="AA21">
        <v>0.4788430965958182</v>
      </c>
      <c r="AB21">
        <v>0.86519579405366209</v>
      </c>
      <c r="AC21">
        <v>0.66553280173976093</v>
      </c>
      <c r="AD21">
        <v>0.62119586014959127</v>
      </c>
      <c r="AE21">
        <v>0.571847868596011</v>
      </c>
      <c r="AF21">
        <v>0.39484396333138289</v>
      </c>
      <c r="AG21">
        <v>0.24226245143058989</v>
      </c>
      <c r="AH21">
        <v>0.2590845070422535</v>
      </c>
      <c r="AI21">
        <v>0.34095425715933114</v>
      </c>
      <c r="AJ21">
        <v>0.28536004645760743</v>
      </c>
      <c r="AK21">
        <v>0.29068302779420463</v>
      </c>
      <c r="AL21">
        <v>0.71316920672137551</v>
      </c>
      <c r="AM21">
        <v>6.9120442370831175E-2</v>
      </c>
      <c r="AN21">
        <v>0.68890500362581586</v>
      </c>
      <c r="AO21">
        <v>0.14498006524102935</v>
      </c>
      <c r="AP21">
        <v>0.10436597669159854</v>
      </c>
      <c r="AQ21">
        <v>0.10754790770434101</v>
      </c>
      <c r="AR21">
        <v>9.7522917885703136E-2</v>
      </c>
      <c r="AS21">
        <v>4.4154009184033907E-2</v>
      </c>
      <c r="AT21">
        <v>7.8247261345852887E-2</v>
      </c>
      <c r="AU21">
        <v>7.687872381318471E-2</v>
      </c>
      <c r="AV21">
        <v>4.8393341076267908E-2</v>
      </c>
      <c r="AW21">
        <v>6.8992706485314415E-2</v>
      </c>
      <c r="AX21">
        <v>0.84</v>
      </c>
      <c r="AY21">
        <v>0.23809523809523811</v>
      </c>
      <c r="AZ21">
        <v>0.26156941649899396</v>
      </c>
      <c r="BA21">
        <v>0.18108651911468812</v>
      </c>
      <c r="BB21">
        <v>0.22177419354838709</v>
      </c>
      <c r="BC21">
        <v>0.23904382470119523</v>
      </c>
      <c r="BD21">
        <v>0.20161290322580647</v>
      </c>
      <c r="BE21">
        <v>0.19880715705765409</v>
      </c>
      <c r="BF21">
        <v>0.15779092702169625</v>
      </c>
      <c r="BG21">
        <v>0.16</v>
      </c>
      <c r="BH21">
        <v>0.20242914979757085</v>
      </c>
      <c r="BI21">
        <v>0.18108651911468812</v>
      </c>
    </row>
    <row r="22" spans="1:61" x14ac:dyDescent="0.35">
      <c r="A22" t="s">
        <v>25</v>
      </c>
      <c r="B22" t="s">
        <v>302</v>
      </c>
      <c r="C22">
        <v>9743.4249179194758</v>
      </c>
      <c r="D22">
        <v>4709.0101522842642</v>
      </c>
      <c r="E22">
        <v>3819.1192461036612</v>
      </c>
      <c r="F22">
        <v>3493.8945903635422</v>
      </c>
      <c r="G22">
        <v>3793.2929213922575</v>
      </c>
      <c r="H22">
        <v>4538.0339379754232</v>
      </c>
      <c r="I22">
        <v>4611.8597668668308</v>
      </c>
      <c r="J22">
        <v>3968.6032863849764</v>
      </c>
      <c r="K22">
        <v>4299.7020949452244</v>
      </c>
      <c r="L22">
        <v>4017.8668215253588</v>
      </c>
      <c r="M22">
        <v>3893.8202247191011</v>
      </c>
      <c r="N22" t="s">
        <v>302</v>
      </c>
      <c r="O22" t="s">
        <v>302</v>
      </c>
      <c r="P22" t="s">
        <v>302</v>
      </c>
      <c r="Q22" t="s">
        <v>302</v>
      </c>
      <c r="R22" t="s">
        <v>302</v>
      </c>
      <c r="S22" t="s">
        <v>302</v>
      </c>
      <c r="T22" t="s">
        <v>302</v>
      </c>
      <c r="U22" t="s">
        <v>302</v>
      </c>
      <c r="V22" t="s">
        <v>302</v>
      </c>
      <c r="W22" t="s">
        <v>302</v>
      </c>
      <c r="X22" t="s">
        <v>302</v>
      </c>
      <c r="Y22" t="s">
        <v>302</v>
      </c>
      <c r="Z22" t="s">
        <v>302</v>
      </c>
      <c r="AA22" t="s">
        <v>302</v>
      </c>
      <c r="AB22" t="s">
        <v>302</v>
      </c>
      <c r="AC22" t="s">
        <v>302</v>
      </c>
      <c r="AD22" t="s">
        <v>302</v>
      </c>
      <c r="AE22" t="s">
        <v>302</v>
      </c>
      <c r="AF22" t="s">
        <v>302</v>
      </c>
      <c r="AG22" t="s">
        <v>302</v>
      </c>
      <c r="AH22" t="s">
        <v>302</v>
      </c>
      <c r="AI22" t="s">
        <v>302</v>
      </c>
      <c r="AJ22" t="s">
        <v>302</v>
      </c>
      <c r="AK22" t="s">
        <v>302</v>
      </c>
      <c r="AL22" t="s">
        <v>302</v>
      </c>
      <c r="AM22" t="s">
        <v>302</v>
      </c>
      <c r="AN22" t="s">
        <v>302</v>
      </c>
      <c r="AO22" t="s">
        <v>302</v>
      </c>
      <c r="AP22" t="s">
        <v>302</v>
      </c>
      <c r="AQ22" t="s">
        <v>302</v>
      </c>
      <c r="AR22" t="s">
        <v>302</v>
      </c>
      <c r="AS22" t="s">
        <v>302</v>
      </c>
      <c r="AT22" t="s">
        <v>302</v>
      </c>
      <c r="AU22" t="s">
        <v>302</v>
      </c>
      <c r="AV22" t="s">
        <v>302</v>
      </c>
      <c r="AW22" t="s">
        <v>302</v>
      </c>
      <c r="AX22">
        <v>10413.84</v>
      </c>
      <c r="AY22">
        <v>12809.38492063492</v>
      </c>
      <c r="AZ22">
        <v>12433.561368209255</v>
      </c>
      <c r="BA22">
        <v>12820.201207243461</v>
      </c>
      <c r="BB22">
        <v>13229.415322580646</v>
      </c>
      <c r="BC22">
        <v>13619.243027888446</v>
      </c>
      <c r="BD22">
        <v>15238.165322580646</v>
      </c>
      <c r="BE22">
        <v>14135.526838966205</v>
      </c>
      <c r="BF22">
        <v>15142.76134122288</v>
      </c>
      <c r="BG22">
        <v>14202</v>
      </c>
      <c r="BH22">
        <v>15245.202429149798</v>
      </c>
      <c r="BI22">
        <v>14881.287726358149</v>
      </c>
    </row>
    <row r="23" spans="1:61" x14ac:dyDescent="0.35">
      <c r="A23" t="s">
        <v>32</v>
      </c>
      <c r="B23">
        <v>0</v>
      </c>
      <c r="C23">
        <v>0</v>
      </c>
      <c r="D23">
        <v>0</v>
      </c>
      <c r="E23" t="s">
        <v>302</v>
      </c>
      <c r="F23" t="s">
        <v>302</v>
      </c>
      <c r="G23" t="s">
        <v>302</v>
      </c>
      <c r="H23">
        <v>0</v>
      </c>
      <c r="I23" t="s">
        <v>302</v>
      </c>
      <c r="J23" t="s">
        <v>302</v>
      </c>
      <c r="K23">
        <v>0</v>
      </c>
      <c r="L23" t="s">
        <v>302</v>
      </c>
      <c r="M23">
        <v>0</v>
      </c>
      <c r="N23">
        <v>3.9077764751856196E-2</v>
      </c>
      <c r="O23">
        <v>8.6400552963538969E-3</v>
      </c>
      <c r="P23">
        <v>9.0645395213923147E-3</v>
      </c>
      <c r="Q23">
        <v>9.0612540775643347E-3</v>
      </c>
      <c r="R23">
        <v>8.697164724299879E-3</v>
      </c>
      <c r="S23">
        <v>9.777082518576459E-3</v>
      </c>
      <c r="T23">
        <v>9.752291788570313E-3</v>
      </c>
      <c r="U23">
        <v>8.8308018368067811E-3</v>
      </c>
      <c r="V23">
        <v>9.7809076682316108E-3</v>
      </c>
      <c r="W23">
        <v>9.6098404766480888E-3</v>
      </c>
      <c r="X23">
        <v>0</v>
      </c>
      <c r="Y23">
        <v>9.8561009264734878E-3</v>
      </c>
      <c r="Z23">
        <v>0.45916373583431025</v>
      </c>
      <c r="AA23">
        <v>0.31104199066874028</v>
      </c>
      <c r="AB23">
        <v>8.1580855692530804E-2</v>
      </c>
      <c r="AC23">
        <v>2.7183762232693007E-2</v>
      </c>
      <c r="AD23">
        <v>3.4788658897199516E-2</v>
      </c>
      <c r="AE23">
        <v>2.9331247555729374E-2</v>
      </c>
      <c r="AF23">
        <v>2.9256875365710939E-2</v>
      </c>
      <c r="AG23">
        <v>2.6492405510420345E-2</v>
      </c>
      <c r="AH23">
        <v>2.9342723004694836E-2</v>
      </c>
      <c r="AI23">
        <v>2.8829521429944265E-2</v>
      </c>
      <c r="AJ23">
        <v>3.8714672861014328E-2</v>
      </c>
      <c r="AK23">
        <v>5.9136605558840927E-2</v>
      </c>
      <c r="AL23">
        <v>0.73270808909730367</v>
      </c>
      <c r="AM23">
        <v>0.60480387074477293</v>
      </c>
      <c r="AN23">
        <v>0.25380710659898476</v>
      </c>
      <c r="AO23">
        <v>0.15404131931859374</v>
      </c>
      <c r="AP23">
        <v>0.13915463558879806</v>
      </c>
      <c r="AQ23">
        <v>0.14665623777864686</v>
      </c>
      <c r="AR23">
        <v>0.14628437682855469</v>
      </c>
      <c r="AS23">
        <v>0.13246202755210171</v>
      </c>
      <c r="AT23">
        <v>0.14671361502347419</v>
      </c>
      <c r="AU23">
        <v>0.18258696905631366</v>
      </c>
      <c r="AV23">
        <v>0.16453735965931093</v>
      </c>
      <c r="AW23">
        <v>0.20697811945594324</v>
      </c>
      <c r="AX23">
        <v>15.6</v>
      </c>
      <c r="AY23">
        <v>8.0753968253968242</v>
      </c>
      <c r="AZ23">
        <v>5.3923541247484907</v>
      </c>
      <c r="BA23">
        <v>3.7625754527162978</v>
      </c>
      <c r="BB23">
        <v>3.568548387096774</v>
      </c>
      <c r="BC23">
        <v>3.525896414342629</v>
      </c>
      <c r="BD23">
        <v>3.588709677419355</v>
      </c>
      <c r="BE23">
        <v>3.8170974155069586</v>
      </c>
      <c r="BF23">
        <v>3.2741617357001971</v>
      </c>
      <c r="BG23">
        <v>3.5199999999999996</v>
      </c>
      <c r="BH23">
        <v>3.9878542510121457</v>
      </c>
      <c r="BI23">
        <v>4.084507042253521</v>
      </c>
    </row>
    <row r="24" spans="1:61" x14ac:dyDescent="0.35">
      <c r="A24" t="s">
        <v>5</v>
      </c>
      <c r="B24">
        <v>9.2882024228214153</v>
      </c>
      <c r="C24">
        <v>1.4452099533437015</v>
      </c>
      <c r="D24">
        <v>1.992973168963017</v>
      </c>
      <c r="E24">
        <v>2.0284559623051832</v>
      </c>
      <c r="F24">
        <v>2.2643259697338669</v>
      </c>
      <c r="G24">
        <v>2.4222643723113024</v>
      </c>
      <c r="H24">
        <v>2.2793114881997267</v>
      </c>
      <c r="I24">
        <v>2.0358848463440484</v>
      </c>
      <c r="J24">
        <v>2.0417996870109545</v>
      </c>
      <c r="K24">
        <v>2.2924601191620217</v>
      </c>
      <c r="L24">
        <v>2.2903097173828884</v>
      </c>
      <c r="M24">
        <v>2.6201399566331567</v>
      </c>
      <c r="N24">
        <v>16.660613520906601</v>
      </c>
      <c r="O24">
        <v>1.266015206497322</v>
      </c>
      <c r="P24">
        <v>1.9084916606236406</v>
      </c>
      <c r="Q24">
        <v>2.2698477709314968</v>
      </c>
      <c r="R24">
        <v>2.160133936336754</v>
      </c>
      <c r="S24">
        <v>2.5270746969104421</v>
      </c>
      <c r="T24">
        <v>2.4983479617710156</v>
      </c>
      <c r="U24">
        <v>2.5636135641116207</v>
      </c>
      <c r="V24">
        <v>2.215508607198748</v>
      </c>
      <c r="W24">
        <v>2.0420276763405729</v>
      </c>
      <c r="X24">
        <v>2.4420712349980649</v>
      </c>
      <c r="Y24">
        <v>2.3100670214862999</v>
      </c>
      <c r="Z24">
        <v>10.627307542008596</v>
      </c>
      <c r="AA24">
        <v>1.8035320546051494</v>
      </c>
      <c r="AB24">
        <v>1.5878752719361855</v>
      </c>
      <c r="AC24">
        <v>1.2791881116346502</v>
      </c>
      <c r="AD24">
        <v>1.1723917202991825</v>
      </c>
      <c r="AE24">
        <v>1.2692373875635512</v>
      </c>
      <c r="AF24">
        <v>1.3048254339769843</v>
      </c>
      <c r="AG24">
        <v>1.1298198516425291</v>
      </c>
      <c r="AH24">
        <v>1.2795461658841942</v>
      </c>
      <c r="AI24">
        <v>1.130839900057659</v>
      </c>
      <c r="AJ24">
        <v>1.2266202090592335</v>
      </c>
      <c r="AK24">
        <v>1.3097102306327615</v>
      </c>
      <c r="AL24">
        <v>24.694841735052751</v>
      </c>
      <c r="AM24">
        <v>9.7064627613616725</v>
      </c>
      <c r="AN24">
        <v>13.388034807831763</v>
      </c>
      <c r="AO24">
        <v>16.473033707865167</v>
      </c>
      <c r="AP24">
        <v>16.16369803444077</v>
      </c>
      <c r="AQ24">
        <v>16.002854908095426</v>
      </c>
      <c r="AR24">
        <v>18.214803978935045</v>
      </c>
      <c r="AS24">
        <v>15.654150476863299</v>
      </c>
      <c r="AT24">
        <v>15.021283255086074</v>
      </c>
      <c r="AU24">
        <v>16.746050355564094</v>
      </c>
      <c r="AV24">
        <v>20.157452574525749</v>
      </c>
      <c r="AW24">
        <v>24.096727774492408</v>
      </c>
      <c r="AX24">
        <v>25.699999999999996</v>
      </c>
      <c r="AY24">
        <v>18.551587301587304</v>
      </c>
      <c r="AZ24">
        <v>19.617706237424546</v>
      </c>
      <c r="BA24">
        <v>22.193158953722332</v>
      </c>
      <c r="BB24">
        <v>22.217741935483872</v>
      </c>
      <c r="BC24">
        <v>22.350597609561753</v>
      </c>
      <c r="BD24">
        <v>21.935483870967744</v>
      </c>
      <c r="BE24">
        <v>21.809145129224653</v>
      </c>
      <c r="BF24">
        <v>19.881656804733726</v>
      </c>
      <c r="BG24">
        <v>22.779999999999998</v>
      </c>
      <c r="BH24">
        <v>21.457489878542511</v>
      </c>
      <c r="BI24">
        <v>23.762575452716298</v>
      </c>
    </row>
    <row r="25" spans="1:61" x14ac:dyDescent="0.35">
      <c r="A25" t="s">
        <v>18</v>
      </c>
      <c r="B25">
        <v>187.72644001563108</v>
      </c>
      <c r="C25">
        <v>9.7216658026611356</v>
      </c>
      <c r="D25">
        <v>1.5611022480058012</v>
      </c>
      <c r="E25">
        <v>0.11959405581732507</v>
      </c>
      <c r="F25">
        <v>-3.3814576448077949E-3</v>
      </c>
      <c r="G25">
        <v>0.87723113023073918</v>
      </c>
      <c r="H25">
        <v>1.0101189779598205</v>
      </c>
      <c r="I25">
        <v>0.13763334510773573</v>
      </c>
      <c r="J25">
        <v>1.1125352112676059</v>
      </c>
      <c r="K25">
        <v>1.6790928310590041</v>
      </c>
      <c r="L25">
        <v>0.60144018583042969</v>
      </c>
      <c r="M25">
        <v>0.98740784545633753</v>
      </c>
      <c r="N25">
        <v>1014.4284974599452</v>
      </c>
      <c r="O25">
        <v>339.221500777605</v>
      </c>
      <c r="P25">
        <v>168.85208484408992</v>
      </c>
      <c r="Q25">
        <v>135.6261417180138</v>
      </c>
      <c r="R25">
        <v>131.77644372934424</v>
      </c>
      <c r="S25">
        <v>126.42767892061009</v>
      </c>
      <c r="T25">
        <v>130.19920518821922</v>
      </c>
      <c r="U25">
        <v>120.64914341222182</v>
      </c>
      <c r="V25">
        <v>115.21013302034429</v>
      </c>
      <c r="W25">
        <v>131.36948395156642</v>
      </c>
      <c r="X25">
        <v>150.27523228803719</v>
      </c>
      <c r="Y25">
        <v>159.38570372560613</v>
      </c>
      <c r="Z25">
        <v>143.3202325127003</v>
      </c>
      <c r="AA25">
        <v>60.021975980646289</v>
      </c>
      <c r="AB25">
        <v>21.23964829586658</v>
      </c>
      <c r="AC25">
        <v>-1.1828651685393083</v>
      </c>
      <c r="AD25">
        <v>-1.7200861019307681</v>
      </c>
      <c r="AE25">
        <v>6.8308271411810821</v>
      </c>
      <c r="AF25">
        <v>4.2969914179832216</v>
      </c>
      <c r="AG25">
        <v>-0.20195160720592753</v>
      </c>
      <c r="AH25">
        <v>4.6494131455399028</v>
      </c>
      <c r="AI25">
        <v>1.5572890640015444</v>
      </c>
      <c r="AJ25">
        <v>2.6179152148664429</v>
      </c>
      <c r="AK25">
        <v>9.0428395426769299</v>
      </c>
      <c r="AL25">
        <v>279.20232903477921</v>
      </c>
      <c r="AM25">
        <v>78.50642474511838</v>
      </c>
      <c r="AN25">
        <v>63.037389412617841</v>
      </c>
      <c r="AO25">
        <v>56.109735411380946</v>
      </c>
      <c r="AP25">
        <v>51.048940685336582</v>
      </c>
      <c r="AQ25">
        <v>52.260258114978491</v>
      </c>
      <c r="AR25">
        <v>53.950512970548075</v>
      </c>
      <c r="AS25">
        <v>47.65306958671848</v>
      </c>
      <c r="AT25">
        <v>53.679514866979652</v>
      </c>
      <c r="AU25">
        <v>57.097236209878915</v>
      </c>
      <c r="AV25">
        <v>52.96946186604724</v>
      </c>
      <c r="AW25">
        <v>52.064600827912479</v>
      </c>
      <c r="AX25">
        <v>32.119999999999997</v>
      </c>
      <c r="AY25" t="s">
        <v>302</v>
      </c>
      <c r="AZ25" t="s">
        <v>302</v>
      </c>
      <c r="BA25" t="s">
        <v>302</v>
      </c>
      <c r="BB25" t="s">
        <v>302</v>
      </c>
      <c r="BC25" t="s">
        <v>302</v>
      </c>
      <c r="BD25" t="s">
        <v>302</v>
      </c>
      <c r="BE25" t="s">
        <v>302</v>
      </c>
      <c r="BF25" t="s">
        <v>302</v>
      </c>
      <c r="BG25" t="s">
        <v>302</v>
      </c>
      <c r="BH25" t="s">
        <v>302</v>
      </c>
      <c r="BI25" t="s">
        <v>302</v>
      </c>
    </row>
    <row r="26" spans="1:61" x14ac:dyDescent="0.35">
      <c r="A26" t="s">
        <v>2</v>
      </c>
      <c r="B26">
        <v>2.4716686205549041</v>
      </c>
      <c r="C26">
        <v>0.3196820459650942</v>
      </c>
      <c r="D26">
        <v>0.71609862218999276</v>
      </c>
      <c r="E26">
        <v>0.26277636824936573</v>
      </c>
      <c r="F26">
        <v>0.20873195338319708</v>
      </c>
      <c r="G26">
        <v>0.19554165037152915</v>
      </c>
      <c r="H26">
        <v>0.32182562902282036</v>
      </c>
      <c r="I26">
        <v>0.1412928293889085</v>
      </c>
      <c r="J26">
        <v>0.2445226917057903</v>
      </c>
      <c r="K26">
        <v>0.11531808571977706</v>
      </c>
      <c r="L26">
        <v>0.18389469608981807</v>
      </c>
      <c r="M26">
        <v>0.31539522964715161</v>
      </c>
      <c r="N26">
        <v>101.83119382571314</v>
      </c>
      <c r="O26">
        <v>6.0489588733367885</v>
      </c>
      <c r="P26">
        <v>4.8245286439448867</v>
      </c>
      <c r="Q26">
        <v>1.4429231605654225</v>
      </c>
      <c r="R26">
        <v>1.3056662028178816</v>
      </c>
      <c r="S26">
        <v>1.3535686351192804</v>
      </c>
      <c r="T26">
        <v>1.1355227228398672</v>
      </c>
      <c r="U26">
        <v>0.88457258919109849</v>
      </c>
      <c r="V26">
        <v>0.7574726134585289</v>
      </c>
      <c r="W26">
        <v>0.92637420718816066</v>
      </c>
      <c r="X26">
        <v>1.0977255129694159</v>
      </c>
      <c r="Y26">
        <v>1.1478760102503449</v>
      </c>
      <c r="Z26">
        <v>6.6275283313794455</v>
      </c>
      <c r="AA26">
        <v>0.44748315189217208</v>
      </c>
      <c r="AB26">
        <v>0.30851704133430025</v>
      </c>
      <c r="AC26">
        <v>0.10904131931859376</v>
      </c>
      <c r="AD26">
        <v>0.22461210645329627</v>
      </c>
      <c r="AE26">
        <v>0.10165623777864688</v>
      </c>
      <c r="AF26">
        <v>0.10128437682855471</v>
      </c>
      <c r="AG26">
        <v>7.8631225715294961E-2</v>
      </c>
      <c r="AH26">
        <v>7.2370892018779359E-2</v>
      </c>
      <c r="AI26">
        <v>6.0708245243128962E-2</v>
      </c>
      <c r="AJ26">
        <v>9.0501355013550167E-2</v>
      </c>
      <c r="AK26">
        <v>0.12255371575004934</v>
      </c>
      <c r="AL26">
        <v>10.110679953106681</v>
      </c>
      <c r="AM26">
        <v>1.0500069120442372</v>
      </c>
      <c r="AN26">
        <v>0.5229369108049311</v>
      </c>
      <c r="AO26">
        <v>0.34151141718013778</v>
      </c>
      <c r="AP26">
        <v>0.34397808314489486</v>
      </c>
      <c r="AQ26">
        <v>0.33175205318732892</v>
      </c>
      <c r="AR26">
        <v>0.33083479617710154</v>
      </c>
      <c r="AS26">
        <v>0.24375485694101026</v>
      </c>
      <c r="AT26">
        <v>0.24386541471048515</v>
      </c>
      <c r="AU26">
        <v>0.27751489525273887</v>
      </c>
      <c r="AV26">
        <v>0.4248974061169184</v>
      </c>
      <c r="AW26">
        <v>0.24597082594125766</v>
      </c>
      <c r="AX26">
        <v>38.18</v>
      </c>
      <c r="AY26">
        <v>8.9285714285714288</v>
      </c>
      <c r="AZ26">
        <v>3.1187122736418509</v>
      </c>
      <c r="BA26">
        <v>1.3279678068410463</v>
      </c>
      <c r="BB26">
        <v>1.189516129032258</v>
      </c>
      <c r="BC26">
        <v>1.1155378486055776</v>
      </c>
      <c r="BD26">
        <v>0.88709677419354838</v>
      </c>
      <c r="BE26">
        <v>1.0536779324055667</v>
      </c>
      <c r="BF26">
        <v>0.84812623274161725</v>
      </c>
      <c r="BG26">
        <v>1.0399999999999998</v>
      </c>
      <c r="BH26">
        <v>0.95141700404858298</v>
      </c>
      <c r="BI26">
        <v>1.0663983903420522</v>
      </c>
    </row>
    <row r="27" spans="1:61" x14ac:dyDescent="0.35">
      <c r="A27" t="s">
        <v>38</v>
      </c>
      <c r="B27">
        <v>0.18061938257131691</v>
      </c>
      <c r="C27">
        <v>1.1009270779332989</v>
      </c>
      <c r="D27">
        <v>1.3546809282088472</v>
      </c>
      <c r="E27">
        <v>1.7075770206596592</v>
      </c>
      <c r="F27">
        <v>1.5517924856496783</v>
      </c>
      <c r="G27">
        <v>1.7646519358623387</v>
      </c>
      <c r="H27">
        <v>1.8966968987712114</v>
      </c>
      <c r="I27">
        <v>1.9819304132815261</v>
      </c>
      <c r="J27">
        <v>1.9120579029733964</v>
      </c>
      <c r="K27">
        <v>1.6478925619834712</v>
      </c>
      <c r="L27">
        <v>1.6790882694541232</v>
      </c>
      <c r="M27">
        <v>1.7789542676917012</v>
      </c>
      <c r="N27">
        <v>1.1723329425556859</v>
      </c>
      <c r="O27">
        <v>3.0844997407983406</v>
      </c>
      <c r="P27">
        <v>2.6377810007251634</v>
      </c>
      <c r="Q27">
        <v>1.8394345777455601</v>
      </c>
      <c r="R27">
        <v>2.0699252043833707</v>
      </c>
      <c r="S27">
        <v>2.1900664841611266</v>
      </c>
      <c r="T27">
        <v>1.7846693973083672</v>
      </c>
      <c r="U27">
        <v>1.8279759802190036</v>
      </c>
      <c r="V27">
        <v>1.672535211267606</v>
      </c>
      <c r="W27">
        <v>1.5664039976936384</v>
      </c>
      <c r="X27">
        <v>1.8292682926829269</v>
      </c>
      <c r="Y27">
        <v>1.8135225704711215</v>
      </c>
      <c r="Z27">
        <v>1.1771023837436501</v>
      </c>
      <c r="AA27">
        <v>1.2737281838603769</v>
      </c>
      <c r="AB27">
        <v>1.318422770123278</v>
      </c>
      <c r="AC27">
        <v>0.91018666183399799</v>
      </c>
      <c r="AD27">
        <v>1.0299626021916855</v>
      </c>
      <c r="AE27">
        <v>0.96293116933906919</v>
      </c>
      <c r="AF27">
        <v>0.92146771991417975</v>
      </c>
      <c r="AG27">
        <v>0.81626457082303083</v>
      </c>
      <c r="AH27">
        <v>0.81659624413145537</v>
      </c>
      <c r="AI27">
        <v>0.67729867384201425</v>
      </c>
      <c r="AJ27">
        <v>0.76929345722028653</v>
      </c>
      <c r="AK27">
        <v>0.83276857875024646</v>
      </c>
      <c r="AL27">
        <v>21.131301289566235</v>
      </c>
      <c r="AM27">
        <v>14.56713322965267</v>
      </c>
      <c r="AN27">
        <v>12.246192893401016</v>
      </c>
      <c r="AO27">
        <v>9.2243566509604928</v>
      </c>
      <c r="AP27">
        <v>9.0624456427204727</v>
      </c>
      <c r="AQ27">
        <v>9.6206491982792333</v>
      </c>
      <c r="AR27">
        <v>9.8985761653988664</v>
      </c>
      <c r="AS27">
        <v>8.2567997174143404</v>
      </c>
      <c r="AT27">
        <v>7.4530516431924889</v>
      </c>
      <c r="AU27">
        <v>7.5629444551220448</v>
      </c>
      <c r="AV27">
        <v>8.3914053426248554</v>
      </c>
      <c r="AW27">
        <v>8.5649517051054609</v>
      </c>
      <c r="AX27">
        <v>95.259999999999991</v>
      </c>
      <c r="AY27">
        <v>52.142857142857146</v>
      </c>
      <c r="AZ27">
        <v>63.199195171026155</v>
      </c>
      <c r="BA27">
        <v>68.329979879275655</v>
      </c>
      <c r="BB27">
        <v>65.201612903225808</v>
      </c>
      <c r="BC27">
        <v>64.143426294820713</v>
      </c>
      <c r="BD27">
        <v>59.798387096774199</v>
      </c>
      <c r="BE27">
        <v>67.85288270377734</v>
      </c>
      <c r="BF27">
        <v>57.08086785009862</v>
      </c>
      <c r="BG27">
        <v>66.16</v>
      </c>
      <c r="BH27">
        <v>71.781376518218622</v>
      </c>
      <c r="BI27">
        <v>71.448692152917502</v>
      </c>
    </row>
    <row r="28" spans="1:61" x14ac:dyDescent="0.35">
      <c r="A28" t="s">
        <v>37</v>
      </c>
      <c r="B28">
        <v>492.45865181711605</v>
      </c>
      <c r="C28">
        <v>1027.5281095559012</v>
      </c>
      <c r="D28">
        <v>620.97018854242197</v>
      </c>
      <c r="E28">
        <v>433.86505617977537</v>
      </c>
      <c r="F28">
        <v>419.0962932683945</v>
      </c>
      <c r="G28">
        <v>438.4653382870552</v>
      </c>
      <c r="H28">
        <v>440.47875365710945</v>
      </c>
      <c r="I28">
        <v>414.77683150830097</v>
      </c>
      <c r="J28">
        <v>428.75898278560254</v>
      </c>
      <c r="K28">
        <v>484.46583317316941</v>
      </c>
      <c r="L28">
        <v>411.88599690282621</v>
      </c>
      <c r="M28">
        <v>378.97643012024446</v>
      </c>
      <c r="N28">
        <v>73.515044939429458</v>
      </c>
      <c r="O28">
        <v>23.466390184897186</v>
      </c>
      <c r="P28">
        <v>47.081218274111677</v>
      </c>
      <c r="Q28">
        <v>49.157303370786515</v>
      </c>
      <c r="R28">
        <v>53.496260219168548</v>
      </c>
      <c r="S28">
        <v>56.472428627297617</v>
      </c>
      <c r="T28">
        <v>56.065925492490727</v>
      </c>
      <c r="U28">
        <v>56.172730483927936</v>
      </c>
      <c r="V28">
        <v>57.482394366197177</v>
      </c>
      <c r="W28">
        <v>53.084758793004042</v>
      </c>
      <c r="X28">
        <v>31.862175764614793</v>
      </c>
      <c r="Y28">
        <v>22.186083185491821</v>
      </c>
      <c r="Z28">
        <v>575.66432200078157</v>
      </c>
      <c r="AA28">
        <v>491.35994470364614</v>
      </c>
      <c r="AB28">
        <v>1028.879622915156</v>
      </c>
      <c r="AC28">
        <v>313.52845233780357</v>
      </c>
      <c r="AD28">
        <v>265.50704470342669</v>
      </c>
      <c r="AE28">
        <v>336.04810324599146</v>
      </c>
      <c r="AF28">
        <v>234.2890579286132</v>
      </c>
      <c r="AG28">
        <v>146.01730837160014</v>
      </c>
      <c r="AH28">
        <v>319.61071987480437</v>
      </c>
      <c r="AI28">
        <v>466.4808764174515</v>
      </c>
      <c r="AJ28">
        <v>218.09910956252421</v>
      </c>
      <c r="AK28">
        <v>116.45968854721073</v>
      </c>
      <c r="AL28">
        <v>62.641656897225481</v>
      </c>
      <c r="AM28">
        <v>0.89856575082080525</v>
      </c>
      <c r="AN28">
        <v>28.163524292965921</v>
      </c>
      <c r="AO28">
        <v>34.142805364262408</v>
      </c>
      <c r="AP28">
        <v>14.3590189598191</v>
      </c>
      <c r="AQ28">
        <v>25.899491591709033</v>
      </c>
      <c r="AR28">
        <v>16.413107080163837</v>
      </c>
      <c r="AS28">
        <v>12.177675732956551</v>
      </c>
      <c r="AT28">
        <v>18.613067292644757</v>
      </c>
      <c r="AU28">
        <v>40.140303670959057</v>
      </c>
      <c r="AV28">
        <v>11.80797522260937</v>
      </c>
      <c r="AW28" t="s">
        <v>302</v>
      </c>
      <c r="AX28">
        <v>66.58</v>
      </c>
      <c r="AY28">
        <v>16.746031746031747</v>
      </c>
      <c r="AZ28">
        <v>18.370221327967808</v>
      </c>
      <c r="BA28">
        <v>25.1307847082495</v>
      </c>
      <c r="BB28">
        <v>18.72983870967742</v>
      </c>
      <c r="BC28">
        <v>33.725099601593627</v>
      </c>
      <c r="BD28">
        <v>17.923387096774196</v>
      </c>
      <c r="BE28">
        <v>39.860834990059644</v>
      </c>
      <c r="BF28">
        <v>24.161735700197241</v>
      </c>
      <c r="BG28">
        <v>25.88</v>
      </c>
      <c r="BH28">
        <v>20.263157894736839</v>
      </c>
      <c r="BI28">
        <v>20.885311871227366</v>
      </c>
    </row>
    <row r="29" spans="1:61" x14ac:dyDescent="0.35">
      <c r="A29" t="s">
        <v>14</v>
      </c>
      <c r="B29">
        <v>6.8386088315748342E-2</v>
      </c>
      <c r="C29">
        <v>8.6400552963538969E-3</v>
      </c>
      <c r="D29">
        <v>9.0645395213923147E-3</v>
      </c>
      <c r="E29">
        <v>0</v>
      </c>
      <c r="F29">
        <v>0</v>
      </c>
      <c r="G29">
        <v>9.777082518576459E-3</v>
      </c>
      <c r="H29">
        <v>9.752291788570313E-3</v>
      </c>
      <c r="I29">
        <v>8.8308018368067811E-3</v>
      </c>
      <c r="J29">
        <v>0</v>
      </c>
      <c r="K29">
        <v>0</v>
      </c>
      <c r="L29">
        <v>0</v>
      </c>
      <c r="M29">
        <v>0</v>
      </c>
      <c r="N29">
        <v>0.11723329425556858</v>
      </c>
      <c r="O29">
        <v>8.6400552963538969E-3</v>
      </c>
      <c r="P29">
        <v>9.0645395213923147E-3</v>
      </c>
      <c r="Q29">
        <v>0</v>
      </c>
      <c r="R29">
        <v>8.697164724299879E-3</v>
      </c>
      <c r="S29">
        <v>9.777082518576459E-3</v>
      </c>
      <c r="T29">
        <v>9.752291788570313E-3</v>
      </c>
      <c r="U29">
        <v>8.8308018368067811E-3</v>
      </c>
      <c r="V29">
        <v>9.7809076682316108E-3</v>
      </c>
      <c r="W29">
        <v>9.6098404766480888E-3</v>
      </c>
      <c r="X29">
        <v>9.678668215253582E-3</v>
      </c>
      <c r="Y29">
        <v>9.8561009264734878E-3</v>
      </c>
      <c r="Z29">
        <v>2.9308323563892145E-2</v>
      </c>
      <c r="AA29">
        <v>0</v>
      </c>
      <c r="AB29">
        <v>0</v>
      </c>
      <c r="AC29">
        <v>0</v>
      </c>
      <c r="AD29">
        <v>0</v>
      </c>
      <c r="AE29" t="s">
        <v>302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0.93786635404454866</v>
      </c>
      <c r="AM29">
        <v>0.11232071885260066</v>
      </c>
      <c r="AN29">
        <v>0.14503263234227703</v>
      </c>
      <c r="AO29">
        <v>0.11779630300833636</v>
      </c>
      <c r="AP29">
        <v>0.11306314141589843</v>
      </c>
      <c r="AQ29">
        <v>0.10754790770434101</v>
      </c>
      <c r="AR29">
        <v>0.12677979325141409</v>
      </c>
      <c r="AS29">
        <v>9.7138820204874576E-2</v>
      </c>
      <c r="AT29">
        <v>0.10758998435054773</v>
      </c>
      <c r="AU29">
        <v>0.10570824524312895</v>
      </c>
      <c r="AV29">
        <v>9.6786682152535816E-2</v>
      </c>
      <c r="AW29">
        <v>8.8704908338261376E-2</v>
      </c>
      <c r="AX29">
        <v>1.18</v>
      </c>
      <c r="AY29">
        <v>0.1984126984126984</v>
      </c>
      <c r="AZ29">
        <v>0.14084507042253522</v>
      </c>
      <c r="BA29">
        <v>0.14084507042253522</v>
      </c>
      <c r="BB29">
        <v>0.14112903225806453</v>
      </c>
      <c r="BC29">
        <v>0.1394422310756972</v>
      </c>
      <c r="BD29">
        <v>0.12096774193548387</v>
      </c>
      <c r="BE29">
        <v>0.13916500994035785</v>
      </c>
      <c r="BF29">
        <v>9.8619329388560162E-2</v>
      </c>
      <c r="BG29">
        <v>0.12</v>
      </c>
      <c r="BH29">
        <v>0.12145748987854252</v>
      </c>
      <c r="BI29">
        <v>0.14084507042253522</v>
      </c>
    </row>
    <row r="30" spans="1:61" x14ac:dyDescent="0.35">
      <c r="A30" t="s">
        <v>35</v>
      </c>
      <c r="B30" t="s">
        <v>302</v>
      </c>
      <c r="C30" t="s">
        <v>302</v>
      </c>
      <c r="D30" t="s">
        <v>302</v>
      </c>
      <c r="E30" t="s">
        <v>302</v>
      </c>
      <c r="F30" t="s">
        <v>302</v>
      </c>
      <c r="G30" t="s">
        <v>302</v>
      </c>
      <c r="H30" t="s">
        <v>302</v>
      </c>
      <c r="I30" t="s">
        <v>302</v>
      </c>
      <c r="J30" t="s">
        <v>302</v>
      </c>
      <c r="K30" t="s">
        <v>302</v>
      </c>
      <c r="L30" t="s">
        <v>302</v>
      </c>
      <c r="M30" t="s">
        <v>302</v>
      </c>
      <c r="N30" t="s">
        <v>302</v>
      </c>
      <c r="O30" t="s">
        <v>302</v>
      </c>
      <c r="P30" t="s">
        <v>302</v>
      </c>
      <c r="Q30" t="s">
        <v>302</v>
      </c>
      <c r="R30" t="s">
        <v>302</v>
      </c>
      <c r="S30" t="s">
        <v>302</v>
      </c>
      <c r="T30" t="s">
        <v>302</v>
      </c>
      <c r="U30" t="s">
        <v>302</v>
      </c>
      <c r="V30" t="s">
        <v>302</v>
      </c>
      <c r="W30" t="s">
        <v>302</v>
      </c>
      <c r="X30" t="s">
        <v>302</v>
      </c>
      <c r="Y30" t="s">
        <v>302</v>
      </c>
      <c r="Z30" t="s">
        <v>302</v>
      </c>
      <c r="AA30" t="s">
        <v>302</v>
      </c>
      <c r="AB30" t="s">
        <v>302</v>
      </c>
      <c r="AC30" t="s">
        <v>302</v>
      </c>
      <c r="AD30" t="s">
        <v>302</v>
      </c>
      <c r="AE30" t="s">
        <v>302</v>
      </c>
      <c r="AF30" t="s">
        <v>302</v>
      </c>
      <c r="AG30" t="s">
        <v>302</v>
      </c>
      <c r="AH30" t="s">
        <v>302</v>
      </c>
      <c r="AI30" t="s">
        <v>302</v>
      </c>
      <c r="AJ30" t="s">
        <v>302</v>
      </c>
      <c r="AK30" t="s">
        <v>302</v>
      </c>
      <c r="AL30">
        <v>1.4165689722547867</v>
      </c>
      <c r="AM30">
        <v>0.38016243303957142</v>
      </c>
      <c r="AN30" t="s">
        <v>302</v>
      </c>
      <c r="AO30" t="s">
        <v>302</v>
      </c>
      <c r="AP30" t="s">
        <v>302</v>
      </c>
      <c r="AQ30" t="s">
        <v>302</v>
      </c>
      <c r="AR30" t="s">
        <v>302</v>
      </c>
      <c r="AS30" t="s">
        <v>302</v>
      </c>
      <c r="AT30" t="s">
        <v>302</v>
      </c>
      <c r="AU30" t="s">
        <v>302</v>
      </c>
      <c r="AV30" t="s">
        <v>302</v>
      </c>
      <c r="AW30" t="s">
        <v>302</v>
      </c>
      <c r="AX30">
        <v>3.0599999999999996</v>
      </c>
      <c r="AY30">
        <v>2.6587301587301591</v>
      </c>
      <c r="AZ30">
        <v>1.93158953722334</v>
      </c>
      <c r="BA30">
        <v>2.3943661971830985</v>
      </c>
      <c r="BB30">
        <v>2.0564516129032255</v>
      </c>
      <c r="BC30">
        <v>1.5537848605577689</v>
      </c>
      <c r="BD30">
        <v>1.3911290322580647</v>
      </c>
      <c r="BE30">
        <v>2.5447316103379722</v>
      </c>
      <c r="BF30">
        <v>2.2287968441814594</v>
      </c>
      <c r="BG30">
        <v>2.52</v>
      </c>
      <c r="BH30">
        <v>3.785425101214575</v>
      </c>
      <c r="BI30">
        <v>4.3259557344064383</v>
      </c>
    </row>
    <row r="31" spans="1:61" x14ac:dyDescent="0.35">
      <c r="A31" t="s">
        <v>42</v>
      </c>
      <c r="B31">
        <v>4.884720593982024E-2</v>
      </c>
      <c r="C31">
        <v>5.1840331778123375E-2</v>
      </c>
      <c r="D31">
        <v>0.17222625090645396</v>
      </c>
      <c r="E31">
        <v>0</v>
      </c>
      <c r="F31">
        <v>4.3485823621499393E-2</v>
      </c>
      <c r="G31">
        <v>0</v>
      </c>
      <c r="H31">
        <v>0</v>
      </c>
      <c r="I31">
        <v>0</v>
      </c>
      <c r="J31">
        <v>0</v>
      </c>
      <c r="K31">
        <v>0</v>
      </c>
      <c r="L31">
        <v>9.6786682152535816E-2</v>
      </c>
      <c r="M31">
        <v>0</v>
      </c>
      <c r="N31">
        <v>4.884720593982024E-2</v>
      </c>
      <c r="O31">
        <v>0</v>
      </c>
      <c r="P31">
        <v>0</v>
      </c>
      <c r="Q31">
        <v>0</v>
      </c>
      <c r="R31">
        <v>4.3485823621499393E-2</v>
      </c>
      <c r="S31">
        <v>0</v>
      </c>
      <c r="T31">
        <v>0</v>
      </c>
      <c r="U31">
        <v>0</v>
      </c>
      <c r="V31">
        <v>4.8904538341158058E-2</v>
      </c>
      <c r="W31">
        <v>0</v>
      </c>
      <c r="X31">
        <v>4.8393341076267908E-2</v>
      </c>
      <c r="Y31">
        <v>4.9280504632367439E-2</v>
      </c>
      <c r="Z31">
        <v>0.45370261821023838</v>
      </c>
      <c r="AA31">
        <v>0.47612320718852608</v>
      </c>
      <c r="AB31">
        <v>0.20161348803480783</v>
      </c>
      <c r="AC31">
        <v>0.1562250815512867</v>
      </c>
      <c r="AD31">
        <v>6.1971647242998786E-2</v>
      </c>
      <c r="AE31">
        <v>2.3885412592882287E-2</v>
      </c>
      <c r="AF31">
        <v>7.2522917885703142E-2</v>
      </c>
      <c r="AG31">
        <v>1.9154009184033906E-2</v>
      </c>
      <c r="AH31">
        <v>0.11193270735524258</v>
      </c>
      <c r="AI31">
        <v>0.31134441668268309</v>
      </c>
      <c r="AJ31">
        <v>0.15889469608981807</v>
      </c>
      <c r="AK31">
        <v>0.12284151389710232</v>
      </c>
      <c r="AL31">
        <v>0</v>
      </c>
      <c r="AM31">
        <v>0</v>
      </c>
      <c r="AN31">
        <v>9.0645395213923133E-2</v>
      </c>
      <c r="AO31">
        <v>0</v>
      </c>
      <c r="AP31">
        <v>0</v>
      </c>
      <c r="AQ31">
        <v>9.7770825185764576E-2</v>
      </c>
      <c r="AR31">
        <v>0</v>
      </c>
      <c r="AS31">
        <v>4.4154009184033907E-2</v>
      </c>
      <c r="AT31">
        <v>4.8904538341158058E-2</v>
      </c>
      <c r="AU31">
        <v>9.6098404766480877E-2</v>
      </c>
      <c r="AV31">
        <v>0.18389469608981807</v>
      </c>
      <c r="AW31">
        <v>0</v>
      </c>
      <c r="AX31">
        <v>0.37999999999999995</v>
      </c>
      <c r="AY31">
        <v>0.17857142857142855</v>
      </c>
      <c r="AZ31">
        <v>0.18108651911468812</v>
      </c>
      <c r="BA31">
        <v>0</v>
      </c>
      <c r="BB31">
        <v>0.36290322580645162</v>
      </c>
      <c r="BC31">
        <v>0.35856573705179279</v>
      </c>
      <c r="BD31">
        <v>0</v>
      </c>
      <c r="BE31">
        <v>0.55666003976143141</v>
      </c>
      <c r="BF31">
        <v>0</v>
      </c>
      <c r="BG31">
        <v>0.17999999999999997</v>
      </c>
      <c r="BH31">
        <v>0</v>
      </c>
      <c r="BI31">
        <v>0.56338028169014087</v>
      </c>
    </row>
    <row r="32" spans="1:61" x14ac:dyDescent="0.35">
      <c r="A32" t="s">
        <v>30</v>
      </c>
      <c r="B32">
        <v>9.5388823759280979E-3</v>
      </c>
      <c r="C32">
        <v>7.2801105927077937E-3</v>
      </c>
      <c r="D32">
        <v>-9.3546047860768554E-4</v>
      </c>
      <c r="E32">
        <v>8.1225081551286691E-3</v>
      </c>
      <c r="F32">
        <v>-1.3028352757001212E-3</v>
      </c>
      <c r="G32">
        <v>9.5541650371529178E-3</v>
      </c>
      <c r="H32">
        <v>-2.4770821142968726E-4</v>
      </c>
      <c r="I32">
        <v>7.661603673613562E-3</v>
      </c>
      <c r="J32">
        <v>9.5618153364632214E-3</v>
      </c>
      <c r="K32">
        <v>9.2196809532961773E-3</v>
      </c>
      <c r="L32">
        <v>9.3573364305071637E-3</v>
      </c>
      <c r="M32">
        <v>1.9568302779420461E-2</v>
      </c>
      <c r="N32">
        <v>0.23900547088706525</v>
      </c>
      <c r="O32">
        <v>2.2801105927077944E-3</v>
      </c>
      <c r="P32">
        <v>3.1290790427846299E-3</v>
      </c>
      <c r="Q32">
        <v>3.0306270387821674E-2</v>
      </c>
      <c r="R32">
        <v>2.8485823621499394E-2</v>
      </c>
      <c r="S32">
        <v>1.4331247555729374E-2</v>
      </c>
      <c r="T32">
        <v>2.4009167154281252E-2</v>
      </c>
      <c r="U32">
        <v>2.0323207347227125E-2</v>
      </c>
      <c r="V32">
        <v>2.4123630672926444E-2</v>
      </c>
      <c r="W32">
        <v>1.3829521429944265E-2</v>
      </c>
      <c r="X32">
        <v>2.3714672861014328E-2</v>
      </c>
      <c r="Y32">
        <v>2.4424403705893952E-2</v>
      </c>
      <c r="Z32">
        <v>-7.230558812035956E-2</v>
      </c>
      <c r="AA32">
        <v>-0.15271988940729225</v>
      </c>
      <c r="AB32">
        <v>-0.15187092095721541</v>
      </c>
      <c r="AC32">
        <v>-0.16093874592243571</v>
      </c>
      <c r="AD32">
        <v>-0.15260567055140029</v>
      </c>
      <c r="AE32">
        <v>-0.16022291748142359</v>
      </c>
      <c r="AF32">
        <v>-0.15049541642285941</v>
      </c>
      <c r="AG32">
        <v>-0.15233839632638649</v>
      </c>
      <c r="AH32">
        <v>-0.16021909233176843</v>
      </c>
      <c r="AI32">
        <v>-0.15078031904670386</v>
      </c>
      <c r="AJ32">
        <v>-0.14096399535423929</v>
      </c>
      <c r="AK32">
        <v>-0.14043169722057958</v>
      </c>
      <c r="AL32">
        <v>10.43784095349746</v>
      </c>
      <c r="AM32">
        <v>0.75988508726455828</v>
      </c>
      <c r="AN32">
        <v>0.76267947788252355</v>
      </c>
      <c r="AO32">
        <v>0.78051286698079025</v>
      </c>
      <c r="AP32">
        <v>0.74774482518698904</v>
      </c>
      <c r="AQ32">
        <v>0.74716660148611658</v>
      </c>
      <c r="AR32">
        <v>0.79394480202847661</v>
      </c>
      <c r="AS32">
        <v>0.67146414694454248</v>
      </c>
      <c r="AT32">
        <v>0.77681533646322387</v>
      </c>
      <c r="AU32">
        <v>0.72417739765519895</v>
      </c>
      <c r="AV32">
        <v>0.7392934572202865</v>
      </c>
      <c r="AW32">
        <v>0.67463926670609098</v>
      </c>
      <c r="AX32">
        <v>7.68</v>
      </c>
      <c r="AY32">
        <v>1.3888888888888891</v>
      </c>
      <c r="AZ32">
        <v>1.227364185110664</v>
      </c>
      <c r="BA32">
        <v>1.448692152917505</v>
      </c>
      <c r="BB32">
        <v>1.1491935483870968</v>
      </c>
      <c r="BC32">
        <v>1.155378486055777</v>
      </c>
      <c r="BD32">
        <v>1.0282258064516128</v>
      </c>
      <c r="BE32">
        <v>1.0139165009940359</v>
      </c>
      <c r="BF32">
        <v>1.0059171597633134</v>
      </c>
      <c r="BG32">
        <v>1.18</v>
      </c>
      <c r="BH32">
        <v>1.0323886639676112</v>
      </c>
      <c r="BI32">
        <v>1.1670020120724347</v>
      </c>
    </row>
    <row r="33" spans="1:61" x14ac:dyDescent="0.35">
      <c r="A33" t="s">
        <v>12</v>
      </c>
      <c r="B33">
        <v>29.948106682297766</v>
      </c>
      <c r="C33">
        <v>25.26716174183515</v>
      </c>
      <c r="D33">
        <v>11.216899927483684</v>
      </c>
      <c r="E33">
        <v>6.383184124682856</v>
      </c>
      <c r="F33">
        <v>5.3698477996173253</v>
      </c>
      <c r="G33">
        <v>5.5190516229956978</v>
      </c>
      <c r="H33">
        <v>5.8853842402964691</v>
      </c>
      <c r="I33">
        <v>5.5319127516778517</v>
      </c>
      <c r="J33">
        <v>4.7680829420970268</v>
      </c>
      <c r="K33">
        <v>5.0113367288103019</v>
      </c>
      <c r="L33">
        <v>5.0472648083623701</v>
      </c>
      <c r="M33">
        <v>6.9238389513108611</v>
      </c>
      <c r="N33">
        <v>9.3784329816334502</v>
      </c>
      <c r="O33">
        <v>4.4137083117331954</v>
      </c>
      <c r="P33">
        <v>4.1778172588832492</v>
      </c>
      <c r="Q33">
        <v>4.4843820224719106</v>
      </c>
      <c r="R33">
        <v>4.7908349278135329</v>
      </c>
      <c r="S33">
        <v>5.2891787250684406</v>
      </c>
      <c r="T33">
        <v>5.675586112736493</v>
      </c>
      <c r="U33">
        <v>5.8006676086188618</v>
      </c>
      <c r="V33">
        <v>5.4086228482003147</v>
      </c>
      <c r="W33">
        <v>3.8147165097059399</v>
      </c>
      <c r="X33">
        <v>3.3968912117692605</v>
      </c>
      <c r="Y33">
        <v>2.3160398186477433</v>
      </c>
      <c r="Z33">
        <v>1.372260648690895</v>
      </c>
      <c r="AA33">
        <v>0.60708398133748054</v>
      </c>
      <c r="AB33">
        <v>0.75548585931834666</v>
      </c>
      <c r="AC33">
        <v>0.61022653135193905</v>
      </c>
      <c r="AD33">
        <v>0.74165333101408926</v>
      </c>
      <c r="AE33">
        <v>0.8062749315604224</v>
      </c>
      <c r="AF33">
        <v>0.82369709381704692</v>
      </c>
      <c r="AG33">
        <v>1.0800194277640411</v>
      </c>
      <c r="AH33">
        <v>0.88484350547730817</v>
      </c>
      <c r="AI33">
        <v>0.3693936190659235</v>
      </c>
      <c r="AJ33">
        <v>0.26568137824235394</v>
      </c>
      <c r="AK33">
        <v>0.24125862408831067</v>
      </c>
      <c r="AL33">
        <v>5.3384232121922626</v>
      </c>
      <c r="AM33">
        <v>7.3881674442716427</v>
      </c>
      <c r="AN33">
        <v>3.6461385061638873</v>
      </c>
      <c r="AO33">
        <v>1.5063519391083731</v>
      </c>
      <c r="AP33">
        <v>1.4448208384066799</v>
      </c>
      <c r="AQ33">
        <v>1.5979956980836922</v>
      </c>
      <c r="AR33">
        <v>1.818183148039789</v>
      </c>
      <c r="AS33">
        <v>1.9619304132815261</v>
      </c>
      <c r="AT33">
        <v>1.7062206572769953</v>
      </c>
      <c r="AU33">
        <v>2.4543388429752069</v>
      </c>
      <c r="AV33">
        <v>1.8816976384049557</v>
      </c>
      <c r="AW33">
        <v>2.3010398186477432</v>
      </c>
      <c r="AX33">
        <v>111.51999999999998</v>
      </c>
      <c r="AY33">
        <v>120.1984126984127</v>
      </c>
      <c r="AZ33">
        <v>65.613682092555337</v>
      </c>
      <c r="BA33">
        <v>45.130784708249493</v>
      </c>
      <c r="BB33">
        <v>42.782258064516128</v>
      </c>
      <c r="BC33">
        <v>45.577689243027883</v>
      </c>
      <c r="BD33">
        <v>43.145161290322584</v>
      </c>
      <c r="BE33">
        <v>43.359840954274354</v>
      </c>
      <c r="BF33">
        <v>42.110453648915183</v>
      </c>
      <c r="BG33">
        <v>42.72</v>
      </c>
      <c r="BH33">
        <v>43.886639676113361</v>
      </c>
      <c r="BI33">
        <v>39.175050301810863</v>
      </c>
    </row>
    <row r="34" spans="1:61" x14ac:dyDescent="0.35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1.9219680953296178E-2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9.777082518576459E-3</v>
      </c>
      <c r="T34">
        <v>9.752291788570313E-3</v>
      </c>
      <c r="U34">
        <v>0</v>
      </c>
      <c r="V34">
        <v>0</v>
      </c>
      <c r="W34">
        <v>0</v>
      </c>
      <c r="X34">
        <v>0</v>
      </c>
      <c r="Y34">
        <v>0</v>
      </c>
      <c r="Z34">
        <v>1.9538882375928098E-2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2.6492405510420345E-2</v>
      </c>
      <c r="AH34">
        <v>0</v>
      </c>
      <c r="AI34">
        <v>3.8439361906592355E-2</v>
      </c>
      <c r="AJ34">
        <v>0</v>
      </c>
      <c r="AK34">
        <v>1.9712201852946976E-2</v>
      </c>
      <c r="AL34">
        <v>1.9538882375928098E-2</v>
      </c>
      <c r="AM34">
        <v>1.7280110592707794E-2</v>
      </c>
      <c r="AN34">
        <v>9.0645395213923147E-3</v>
      </c>
      <c r="AO34">
        <v>1.8122508155128669E-2</v>
      </c>
      <c r="AP34">
        <v>2.6091494172899635E-2</v>
      </c>
      <c r="AQ34">
        <v>9.777082518576459E-3</v>
      </c>
      <c r="AR34">
        <v>1.9504583577140626E-2</v>
      </c>
      <c r="AS34">
        <v>3.5323207347227124E-2</v>
      </c>
      <c r="AT34">
        <v>4.8904538341158058E-2</v>
      </c>
      <c r="AU34">
        <v>6.726888333653662E-2</v>
      </c>
      <c r="AV34">
        <v>1.9357336430507164E-2</v>
      </c>
      <c r="AW34">
        <v>1.9712201852946976E-2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3.9447731755424063E-2</v>
      </c>
      <c r="BG34">
        <v>0.04</v>
      </c>
      <c r="BH34">
        <v>4.048582995951417E-2</v>
      </c>
      <c r="BI34">
        <v>0</v>
      </c>
    </row>
    <row r="35" spans="1:61" x14ac:dyDescent="0.35">
      <c r="A35" t="s">
        <v>11</v>
      </c>
      <c r="B35" t="s">
        <v>302</v>
      </c>
      <c r="C35">
        <v>8.6400552963538969E-3</v>
      </c>
      <c r="D35">
        <v>0</v>
      </c>
      <c r="E35">
        <v>9.0612540775643347E-3</v>
      </c>
      <c r="F35">
        <v>1.7394329448599758E-2</v>
      </c>
      <c r="G35">
        <v>1.9554165037152918E-2</v>
      </c>
      <c r="H35">
        <v>1.9504583577140626E-2</v>
      </c>
      <c r="I35">
        <v>2.6492405510420345E-2</v>
      </c>
      <c r="J35">
        <v>2.9342723004694836E-2</v>
      </c>
      <c r="K35">
        <v>2.8829521429944265E-2</v>
      </c>
      <c r="L35">
        <v>3.8714672861014328E-2</v>
      </c>
      <c r="M35">
        <v>3.9424403705893951E-2</v>
      </c>
      <c r="N35">
        <v>9.7694411879640491E-3</v>
      </c>
      <c r="O35">
        <v>6.0480387074477275E-2</v>
      </c>
      <c r="P35">
        <v>2.7193618564176941E-2</v>
      </c>
      <c r="Q35">
        <v>9.0612540775643347E-3</v>
      </c>
      <c r="R35">
        <v>1.7394329448599758E-2</v>
      </c>
      <c r="S35">
        <v>1.9554165037152918E-2</v>
      </c>
      <c r="T35">
        <v>9.752291788570313E-3</v>
      </c>
      <c r="U35">
        <v>2.6492405510420345E-2</v>
      </c>
      <c r="V35">
        <v>2.9342723004694836E-2</v>
      </c>
      <c r="W35">
        <v>1.9219680953296178E-2</v>
      </c>
      <c r="X35">
        <v>1.9357336430507164E-2</v>
      </c>
      <c r="Y35">
        <v>1.9712201852946976E-2</v>
      </c>
      <c r="Z35">
        <v>6.3386088315748337E-2</v>
      </c>
      <c r="AA35">
        <v>9.0040608259892851E-2</v>
      </c>
      <c r="AB35">
        <v>0.32132342277012321</v>
      </c>
      <c r="AC35">
        <v>0.19434758970641536</v>
      </c>
      <c r="AD35">
        <v>0.10806314141589843</v>
      </c>
      <c r="AE35">
        <v>0.12210207274149393</v>
      </c>
      <c r="AF35">
        <v>0.1315320850399844</v>
      </c>
      <c r="AG35">
        <v>7.447721653126102E-2</v>
      </c>
      <c r="AH35">
        <v>0.20039906103286384</v>
      </c>
      <c r="AI35">
        <v>0.12953776667307323</v>
      </c>
      <c r="AJ35">
        <v>9.1786682152535812E-2</v>
      </c>
      <c r="AK35">
        <v>8.3704908338261372E-2</v>
      </c>
      <c r="AL35">
        <v>5.5878898007034001</v>
      </c>
      <c r="AM35">
        <v>3.4201019526524976</v>
      </c>
      <c r="AN35">
        <v>3.3348150833937642</v>
      </c>
      <c r="AO35">
        <v>3.7232366799565062</v>
      </c>
      <c r="AP35">
        <v>3.6775978431031486</v>
      </c>
      <c r="AQ35">
        <v>3.5879663668361359</v>
      </c>
      <c r="AR35">
        <v>3.9981919251023976</v>
      </c>
      <c r="AS35">
        <v>3.5664747439067468</v>
      </c>
      <c r="AT35">
        <v>3.3252895148669799</v>
      </c>
      <c r="AU35">
        <v>3.6033000192196813</v>
      </c>
      <c r="AV35">
        <v>3.8227526132404188</v>
      </c>
      <c r="AW35">
        <v>3.9718647742952897</v>
      </c>
      <c r="AX35">
        <v>6.8</v>
      </c>
      <c r="AY35">
        <v>2.1825396825396823</v>
      </c>
      <c r="AZ35">
        <v>1.3883299798792756</v>
      </c>
      <c r="BA35">
        <v>1.3682092555331993</v>
      </c>
      <c r="BB35">
        <v>1.6330645161290325</v>
      </c>
      <c r="BC35">
        <v>1.1952191235059759</v>
      </c>
      <c r="BD35">
        <v>1.189516129032258</v>
      </c>
      <c r="BE35">
        <v>1.0735586481113319</v>
      </c>
      <c r="BF35">
        <v>1.0256410256410255</v>
      </c>
      <c r="BG35">
        <v>1.28</v>
      </c>
      <c r="BH35">
        <v>1.214574898785425</v>
      </c>
      <c r="BI35">
        <v>1.5291750503018109</v>
      </c>
    </row>
    <row r="36" spans="1:61" x14ac:dyDescent="0.35">
      <c r="A36" t="s">
        <v>23</v>
      </c>
      <c r="B36" t="s">
        <v>302</v>
      </c>
      <c r="C36">
        <v>1.7107309486780715</v>
      </c>
      <c r="D36">
        <v>0.21754894851341552</v>
      </c>
      <c r="E36">
        <v>6.3428778542950343E-2</v>
      </c>
      <c r="F36" t="s">
        <v>302</v>
      </c>
      <c r="G36">
        <v>0.52796245600312874</v>
      </c>
      <c r="H36">
        <v>3.9009167154281252E-2</v>
      </c>
      <c r="I36">
        <v>0.11480042387848816</v>
      </c>
      <c r="J36">
        <v>5.8685446009389672E-2</v>
      </c>
      <c r="K36">
        <v>5.7659042859888529E-2</v>
      </c>
      <c r="L36">
        <v>3.8714672861014328E-2</v>
      </c>
      <c r="M36">
        <v>0.20697811945594324</v>
      </c>
      <c r="N36">
        <v>4.8261039468542393</v>
      </c>
      <c r="O36">
        <v>6.3590806981164665</v>
      </c>
      <c r="P36">
        <v>9.5358955765047142</v>
      </c>
      <c r="Q36">
        <v>14.960130482058718</v>
      </c>
      <c r="R36">
        <v>14.550356583753697</v>
      </c>
      <c r="S36">
        <v>16.660148611654282</v>
      </c>
      <c r="T36">
        <v>18.158767310317923</v>
      </c>
      <c r="U36">
        <v>19.242317202401974</v>
      </c>
      <c r="V36">
        <v>19.111893583724569</v>
      </c>
      <c r="W36">
        <v>14.779934653084762</v>
      </c>
      <c r="X36">
        <v>16.134339914827724</v>
      </c>
      <c r="Y36">
        <v>12.241277350680072</v>
      </c>
      <c r="Z36">
        <v>88.911684251660816</v>
      </c>
      <c r="AA36">
        <v>116.54570589251772</v>
      </c>
      <c r="AB36">
        <v>20.53118201595359</v>
      </c>
      <c r="AC36">
        <v>25.389633925335268</v>
      </c>
      <c r="AD36">
        <v>37.328230996695076</v>
      </c>
      <c r="AE36">
        <v>46.81267109894408</v>
      </c>
      <c r="AF36">
        <v>40.023405500292569</v>
      </c>
      <c r="AG36">
        <v>44.277640409749203</v>
      </c>
      <c r="AH36">
        <v>28.364632237871675</v>
      </c>
      <c r="AI36">
        <v>40.649625216221423</v>
      </c>
      <c r="AJ36">
        <v>49.003097173828877</v>
      </c>
      <c r="AK36">
        <v>67.445298639858066</v>
      </c>
      <c r="AL36">
        <v>588.7456037514653</v>
      </c>
      <c r="AM36">
        <v>607.19716606186284</v>
      </c>
      <c r="AN36">
        <v>417.38578680203051</v>
      </c>
      <c r="AO36">
        <v>297.97934034070317</v>
      </c>
      <c r="AP36">
        <v>271.62115150460954</v>
      </c>
      <c r="AQ36">
        <v>283.12475557293709</v>
      </c>
      <c r="AR36">
        <v>334.59137897405884</v>
      </c>
      <c r="AS36">
        <v>280.50158954433061</v>
      </c>
      <c r="AT36">
        <v>275.14671361502349</v>
      </c>
      <c r="AU36">
        <v>291.67787814722271</v>
      </c>
      <c r="AV36">
        <v>299.39992257065433</v>
      </c>
      <c r="AW36">
        <v>376.29607727183128</v>
      </c>
      <c r="AX36">
        <v>2605.6599999999994</v>
      </c>
      <c r="AY36">
        <v>1999.9404761904761</v>
      </c>
      <c r="AZ36">
        <v>1695.6539235412474</v>
      </c>
      <c r="BA36">
        <v>1522.5352112676057</v>
      </c>
      <c r="BB36">
        <v>1461.4314516129032</v>
      </c>
      <c r="BC36">
        <v>1461.9123505976097</v>
      </c>
      <c r="BD36">
        <v>1443.1854838709676</v>
      </c>
      <c r="BE36">
        <v>1474.3141153081513</v>
      </c>
      <c r="BF36">
        <v>1347.0216962524653</v>
      </c>
      <c r="BG36">
        <v>1497.52</v>
      </c>
      <c r="BH36">
        <v>1584.7165991902834</v>
      </c>
      <c r="BI36">
        <v>1605.1106639839034</v>
      </c>
    </row>
    <row r="37" spans="1:61" x14ac:dyDescent="0.35">
      <c r="A37" t="s">
        <v>44</v>
      </c>
      <c r="B37">
        <v>9.5388823759280979E-3</v>
      </c>
      <c r="C37">
        <v>1.5920165889061685E-2</v>
      </c>
      <c r="D37">
        <v>8.1290790427846291E-3</v>
      </c>
      <c r="E37">
        <v>8.1225081551286691E-3</v>
      </c>
      <c r="F37">
        <v>7.3943294485997579E-3</v>
      </c>
      <c r="G37">
        <v>9.5541650371529178E-3</v>
      </c>
      <c r="H37">
        <v>1.925687536571094E-2</v>
      </c>
      <c r="I37">
        <v>7.661603673613562E-3</v>
      </c>
      <c r="J37">
        <v>9.5618153364632214E-3</v>
      </c>
      <c r="K37">
        <v>9.2196809532961773E-3</v>
      </c>
      <c r="L37">
        <v>9.3573364305071637E-3</v>
      </c>
      <c r="M37">
        <v>9.7122018529469754E-3</v>
      </c>
      <c r="N37">
        <v>7.2924970691676416E-2</v>
      </c>
      <c r="O37">
        <v>2.8200276481769489E-2</v>
      </c>
      <c r="P37">
        <v>4.8451776649746189E-2</v>
      </c>
      <c r="Q37">
        <v>3.0306270387821674E-2</v>
      </c>
      <c r="R37">
        <v>2.8485823621499394E-2</v>
      </c>
      <c r="S37">
        <v>3.3885412592882289E-2</v>
      </c>
      <c r="T37">
        <v>2.4009167154281252E-2</v>
      </c>
      <c r="U37">
        <v>2.9154009184033908E-2</v>
      </c>
      <c r="V37">
        <v>2.4123630672926444E-2</v>
      </c>
      <c r="W37">
        <v>2.3439361906592356E-2</v>
      </c>
      <c r="X37">
        <v>2.3714672861014328E-2</v>
      </c>
      <c r="Y37">
        <v>2.4424403705893952E-2</v>
      </c>
      <c r="Z37">
        <v>3.9077764751856196E-2</v>
      </c>
      <c r="AA37">
        <v>8.6400552963538969E-3</v>
      </c>
      <c r="AB37">
        <v>9.0645395213923147E-3</v>
      </c>
      <c r="AC37">
        <v>9.0612540775643347E-3</v>
      </c>
      <c r="AD37">
        <v>8.697164724299879E-3</v>
      </c>
      <c r="AE37">
        <v>9.777082518576459E-3</v>
      </c>
      <c r="AF37">
        <v>9.752291788570313E-3</v>
      </c>
      <c r="AG37">
        <v>8.8308018368067811E-3</v>
      </c>
      <c r="AH37">
        <v>9.7809076682316108E-3</v>
      </c>
      <c r="AI37">
        <v>9.6098404766480888E-3</v>
      </c>
      <c r="AJ37">
        <v>9.678668215253582E-3</v>
      </c>
      <c r="AK37">
        <v>9.8561009264734878E-3</v>
      </c>
      <c r="AL37">
        <v>0.19038882375928096</v>
      </c>
      <c r="AM37">
        <v>0.10732071885260065</v>
      </c>
      <c r="AN37">
        <v>0.11283901377810007</v>
      </c>
      <c r="AO37">
        <v>9.4673794853207677E-2</v>
      </c>
      <c r="AP37">
        <v>9.0668811967298646E-2</v>
      </c>
      <c r="AQ37">
        <v>9.2770825185764572E-2</v>
      </c>
      <c r="AR37">
        <v>0.10227520967427342</v>
      </c>
      <c r="AS37">
        <v>7.447721653126102E-2</v>
      </c>
      <c r="AT37">
        <v>7.3247261345852882E-2</v>
      </c>
      <c r="AU37">
        <v>8.1488564289832782E-2</v>
      </c>
      <c r="AV37">
        <v>7.2429345722028651E-2</v>
      </c>
      <c r="AW37">
        <v>8.3704908338261372E-2</v>
      </c>
      <c r="AX37">
        <v>0.6</v>
      </c>
      <c r="AY37">
        <v>0.27777777777777779</v>
      </c>
      <c r="AZ37">
        <v>0.30181086519114686</v>
      </c>
      <c r="BA37">
        <v>0.34205231388329982</v>
      </c>
      <c r="BB37">
        <v>0.342741935483871</v>
      </c>
      <c r="BC37">
        <v>0.31872509960159362</v>
      </c>
      <c r="BD37">
        <v>0.30241935483870969</v>
      </c>
      <c r="BE37">
        <v>0.33797216699801197</v>
      </c>
      <c r="BF37">
        <v>0.27613412228796846</v>
      </c>
      <c r="BG37">
        <v>0.35999999999999993</v>
      </c>
      <c r="BH37">
        <v>0.36437246963562753</v>
      </c>
      <c r="BI37">
        <v>0.38229376257545272</v>
      </c>
    </row>
    <row r="38" spans="1:61" x14ac:dyDescent="0.35">
      <c r="A38" t="s">
        <v>10</v>
      </c>
      <c r="B38">
        <v>4.884720593982024E-2</v>
      </c>
      <c r="C38">
        <v>3.4560221185415588E-2</v>
      </c>
      <c r="D38">
        <v>0.24474256707759248</v>
      </c>
      <c r="E38">
        <v>0.23559260601667273</v>
      </c>
      <c r="F38">
        <v>0.26091494172899637</v>
      </c>
      <c r="G38">
        <v>0.24442706296441144</v>
      </c>
      <c r="H38">
        <v>0.24380729471425783</v>
      </c>
      <c r="I38">
        <v>0.2384316495937831</v>
      </c>
      <c r="J38">
        <v>0.20539906103286384</v>
      </c>
      <c r="K38">
        <v>0.221026330962906</v>
      </c>
      <c r="L38">
        <v>0.2710027100271003</v>
      </c>
      <c r="M38">
        <v>0.24640252316183719</v>
      </c>
      <c r="N38">
        <v>0.58616647127784294</v>
      </c>
      <c r="O38">
        <v>8.6400552963538976E-2</v>
      </c>
      <c r="P38">
        <v>0.29006526468455407</v>
      </c>
      <c r="Q38">
        <v>0.12685755708590069</v>
      </c>
      <c r="R38">
        <v>0.13045747086449819</v>
      </c>
      <c r="S38">
        <v>0.12710207274149393</v>
      </c>
      <c r="T38">
        <v>0.12677979325141409</v>
      </c>
      <c r="U38">
        <v>0.11480042387848816</v>
      </c>
      <c r="V38">
        <v>9.7809076682316115E-2</v>
      </c>
      <c r="W38">
        <v>0.11531808571977706</v>
      </c>
      <c r="X38">
        <v>0.14518002322880372</v>
      </c>
      <c r="Y38">
        <v>0.11827321111768185</v>
      </c>
      <c r="Z38">
        <v>1.3579523251270029</v>
      </c>
      <c r="AA38">
        <v>0.19872127181613958</v>
      </c>
      <c r="AB38">
        <v>0.29912980420594637</v>
      </c>
      <c r="AC38">
        <v>9.0612540775643347E-2</v>
      </c>
      <c r="AD38">
        <v>7.827448251869891E-2</v>
      </c>
      <c r="AE38">
        <v>6.8439577630035206E-2</v>
      </c>
      <c r="AF38">
        <v>6.8266042519992201E-2</v>
      </c>
      <c r="AG38">
        <v>5.298481102084069E-2</v>
      </c>
      <c r="AH38">
        <v>5.8685446009389672E-2</v>
      </c>
      <c r="AI38">
        <v>5.7659042859888529E-2</v>
      </c>
      <c r="AJ38">
        <v>5.8072009291521488E-2</v>
      </c>
      <c r="AK38">
        <v>6.8992706485314415E-2</v>
      </c>
      <c r="AL38">
        <v>1.1723329425556859</v>
      </c>
      <c r="AM38">
        <v>0.44064282011404865</v>
      </c>
      <c r="AN38">
        <v>0.48948513415518496</v>
      </c>
      <c r="AO38">
        <v>0.5617977528089888</v>
      </c>
      <c r="AP38">
        <v>0.52182988345799275</v>
      </c>
      <c r="AQ38">
        <v>0.51818537348455218</v>
      </c>
      <c r="AR38">
        <v>0.57538521552564847</v>
      </c>
      <c r="AS38">
        <v>0.50335570469798652</v>
      </c>
      <c r="AT38">
        <v>0.47926447574334907</v>
      </c>
      <c r="AU38">
        <v>0.49010186430905239</v>
      </c>
      <c r="AV38">
        <v>0.52264808362369342</v>
      </c>
      <c r="AW38">
        <v>0.54208555095604183</v>
      </c>
      <c r="AX38">
        <v>1.7199999999999998</v>
      </c>
      <c r="AY38">
        <v>1.0119047619047619</v>
      </c>
      <c r="AZ38">
        <v>0.64386317907444668</v>
      </c>
      <c r="BA38">
        <v>0.52313883299798791</v>
      </c>
      <c r="BB38">
        <v>0.58467741935483875</v>
      </c>
      <c r="BC38">
        <v>0.51792828685258963</v>
      </c>
      <c r="BD38">
        <v>0.54435483870967738</v>
      </c>
      <c r="BE38">
        <v>0.49701789264413526</v>
      </c>
      <c r="BF38">
        <v>0.47337278106508873</v>
      </c>
      <c r="BG38">
        <v>0.53999999999999992</v>
      </c>
      <c r="BH38">
        <v>0.5668016194331984</v>
      </c>
      <c r="BI38">
        <v>0.58350100603621735</v>
      </c>
    </row>
    <row r="39" spans="1:61" x14ac:dyDescent="0.35">
      <c r="A39" t="s">
        <v>16</v>
      </c>
      <c r="B39">
        <v>0.29308323563892147</v>
      </c>
      <c r="C39">
        <v>0.51840331778123383</v>
      </c>
      <c r="D39">
        <v>0.31725888324873103</v>
      </c>
      <c r="E39">
        <v>1.8122508155128669E-2</v>
      </c>
      <c r="F39">
        <v>8.697164724299879E-3</v>
      </c>
      <c r="G39">
        <v>2.9331247555729374E-2</v>
      </c>
      <c r="H39">
        <v>1.9504583577140626E-2</v>
      </c>
      <c r="I39">
        <v>1.7661603673613562E-2</v>
      </c>
      <c r="J39">
        <v>1.9561815336463222E-2</v>
      </c>
      <c r="K39">
        <v>9.6098404766480888E-3</v>
      </c>
      <c r="L39">
        <v>1.9357336430507164E-2</v>
      </c>
      <c r="M39">
        <v>2.9568302779420463E-2</v>
      </c>
      <c r="N39">
        <v>7.927786244626807</v>
      </c>
      <c r="O39">
        <v>7.5550483843096599</v>
      </c>
      <c r="P39">
        <v>7.5276323422770126</v>
      </c>
      <c r="Q39">
        <v>2.8492950344327657</v>
      </c>
      <c r="R39">
        <v>2.8911558531918602</v>
      </c>
      <c r="S39">
        <v>2.9476789206100902</v>
      </c>
      <c r="T39">
        <v>2.5891096157597038</v>
      </c>
      <c r="U39">
        <v>2.379316495937831</v>
      </c>
      <c r="V39">
        <v>2.2054851330203444</v>
      </c>
      <c r="W39">
        <v>2.7049750144147602</v>
      </c>
      <c r="X39">
        <v>3.2663898567557115</v>
      </c>
      <c r="Y39">
        <v>3.2770816085156715</v>
      </c>
      <c r="Z39">
        <v>3.0528350918327471</v>
      </c>
      <c r="AA39">
        <v>2.3623751512009679</v>
      </c>
      <c r="AB39">
        <v>1.0646156635242932</v>
      </c>
      <c r="AC39">
        <v>1.0189217107647701</v>
      </c>
      <c r="AD39">
        <v>1.0125682727430858</v>
      </c>
      <c r="AE39">
        <v>1.1193644896362926</v>
      </c>
      <c r="AF39">
        <v>0.99948605422274228</v>
      </c>
      <c r="AG39">
        <v>0.9487265983751324</v>
      </c>
      <c r="AH39">
        <v>0.9828716744913929</v>
      </c>
      <c r="AI39">
        <v>1.2154497405343074</v>
      </c>
      <c r="AJ39">
        <v>1.1274041811846693</v>
      </c>
      <c r="AK39">
        <v>1.4832712398974968</v>
      </c>
      <c r="AL39">
        <v>17.892616256350134</v>
      </c>
      <c r="AM39">
        <v>11.451713322965265</v>
      </c>
      <c r="AN39">
        <v>9.8300253807106586</v>
      </c>
      <c r="AO39">
        <v>6.4194291409931132</v>
      </c>
      <c r="AP39">
        <v>5.7960088711080191</v>
      </c>
      <c r="AQ39">
        <v>6.5260911224090732</v>
      </c>
      <c r="AR39">
        <v>7.2116959235420319</v>
      </c>
      <c r="AS39">
        <v>6.3973313316849163</v>
      </c>
      <c r="AT39">
        <v>6.2939045383411596</v>
      </c>
      <c r="AU39">
        <v>8.2690726503940031</v>
      </c>
      <c r="AV39">
        <v>8.5315853658536582</v>
      </c>
      <c r="AW39">
        <v>11.043689138576779</v>
      </c>
      <c r="AX39">
        <v>48.08</v>
      </c>
      <c r="AY39">
        <v>49.166666666666671</v>
      </c>
      <c r="AZ39">
        <v>59.839034205231393</v>
      </c>
      <c r="BA39">
        <v>68.108651911468812</v>
      </c>
      <c r="BB39">
        <v>68.346774193548399</v>
      </c>
      <c r="BC39">
        <v>67.031872509960166</v>
      </c>
      <c r="BD39">
        <v>65.383064516129039</v>
      </c>
      <c r="BE39">
        <v>71.03379721669981</v>
      </c>
      <c r="BF39">
        <v>62.504930966469423</v>
      </c>
      <c r="BG39">
        <v>73.06</v>
      </c>
      <c r="BH39">
        <v>77.510121457489888</v>
      </c>
      <c r="BI39">
        <v>80.543259557344058</v>
      </c>
    </row>
    <row r="40" spans="1:61" x14ac:dyDescent="0.35">
      <c r="A40" t="s">
        <v>27</v>
      </c>
      <c r="B40">
        <v>4.769441187964049E-3</v>
      </c>
      <c r="C40">
        <v>-5.0000000000000001E-3</v>
      </c>
      <c r="D40">
        <v>-5.0000000000000001E-3</v>
      </c>
      <c r="E40">
        <v>-5.0000000000000001E-3</v>
      </c>
      <c r="F40">
        <v>-5.0000000000000001E-3</v>
      </c>
      <c r="G40">
        <v>1.4554165037152917E-2</v>
      </c>
      <c r="H40">
        <v>4.7522917885703128E-3</v>
      </c>
      <c r="I40">
        <v>1.2661603673613561E-2</v>
      </c>
      <c r="J40">
        <v>4.7809076682316107E-3</v>
      </c>
      <c r="K40">
        <v>1.4219680953296177E-2</v>
      </c>
      <c r="L40">
        <v>-5.0000000000000001E-3</v>
      </c>
      <c r="M40">
        <v>-5.0000000000000001E-3</v>
      </c>
      <c r="N40">
        <v>9.2694411879640476E-2</v>
      </c>
      <c r="O40">
        <v>1.2280110592707793E-2</v>
      </c>
      <c r="P40">
        <v>4.0645395213923146E-3</v>
      </c>
      <c r="Q40">
        <v>1.3122508155128668E-2</v>
      </c>
      <c r="R40">
        <v>2.1091494172899634E-2</v>
      </c>
      <c r="S40">
        <v>1.4554165037152917E-2</v>
      </c>
      <c r="T40">
        <v>3.4009167154281254E-2</v>
      </c>
      <c r="U40">
        <v>3.830801836806781E-3</v>
      </c>
      <c r="V40">
        <v>2.4342723004694835E-2</v>
      </c>
      <c r="W40">
        <v>1.4219680953296177E-2</v>
      </c>
      <c r="X40">
        <v>2.4036004645760743E-2</v>
      </c>
      <c r="Y40">
        <v>4.4280504632367441E-2</v>
      </c>
      <c r="Z40">
        <v>1.2259495896834702</v>
      </c>
      <c r="AA40">
        <v>9.8680663556246745E-2</v>
      </c>
      <c r="AB40">
        <v>3.1258158085569261E-2</v>
      </c>
      <c r="AC40">
        <v>0.13091881116346502</v>
      </c>
      <c r="AD40">
        <v>0.17764045921029745</v>
      </c>
      <c r="AE40">
        <v>0.2003187328901056</v>
      </c>
      <c r="AF40">
        <v>0.23880729471425782</v>
      </c>
      <c r="AG40">
        <v>0.27758565877781699</v>
      </c>
      <c r="AH40">
        <v>0.26886541471048514</v>
      </c>
      <c r="AI40">
        <v>0.36978377858927541</v>
      </c>
      <c r="AJ40">
        <v>0.36278939217963613</v>
      </c>
      <c r="AK40">
        <v>0.39910013798541305</v>
      </c>
      <c r="AL40">
        <v>0.75701641266119579</v>
      </c>
      <c r="AM40">
        <v>7.2760497667185065E-2</v>
      </c>
      <c r="AN40">
        <v>8.5645395213923128E-2</v>
      </c>
      <c r="AO40">
        <v>8.5612540775643342E-2</v>
      </c>
      <c r="AP40">
        <v>8.1971647242998782E-2</v>
      </c>
      <c r="AQ40">
        <v>9.2770825185764572E-2</v>
      </c>
      <c r="AR40">
        <v>0.11202750146284375</v>
      </c>
      <c r="AS40">
        <v>0.10096962204168138</v>
      </c>
      <c r="AT40">
        <v>0.15149452269170577</v>
      </c>
      <c r="AU40">
        <v>0.22563617143955411</v>
      </c>
      <c r="AV40">
        <v>0.12082268679829658</v>
      </c>
      <c r="AW40">
        <v>0.10341711019120835</v>
      </c>
      <c r="AX40">
        <v>2.8799999999999994</v>
      </c>
      <c r="AY40">
        <v>0.77380952380952384</v>
      </c>
      <c r="AZ40">
        <v>0.46277665995975853</v>
      </c>
      <c r="BA40">
        <v>0.30181086519114686</v>
      </c>
      <c r="BB40">
        <v>0.24193548387096775</v>
      </c>
      <c r="BC40">
        <v>0.25896414342629481</v>
      </c>
      <c r="BD40">
        <v>0.28225806451612906</v>
      </c>
      <c r="BE40">
        <v>0.31809145129224653</v>
      </c>
      <c r="BF40">
        <v>0.25641025641025639</v>
      </c>
      <c r="BG40">
        <v>0.34</v>
      </c>
      <c r="BH40">
        <v>0.26315789473684209</v>
      </c>
      <c r="BI40">
        <v>0.36217303822937624</v>
      </c>
    </row>
    <row r="41" spans="1:61" x14ac:dyDescent="0.35">
      <c r="A41" t="s">
        <v>31</v>
      </c>
      <c r="B41">
        <v>0.18561938257131691</v>
      </c>
      <c r="C41">
        <v>0.17280110592707795</v>
      </c>
      <c r="D41">
        <v>0.22661348803480783</v>
      </c>
      <c r="E41">
        <v>0.19934758970641536</v>
      </c>
      <c r="F41">
        <v>0.22612628283179687</v>
      </c>
      <c r="G41">
        <v>0.2053187328901056</v>
      </c>
      <c r="H41">
        <v>0.18529354398283596</v>
      </c>
      <c r="I41">
        <v>0.18544683857294239</v>
      </c>
      <c r="J41">
        <v>0.15649452269170577</v>
      </c>
      <c r="K41">
        <v>0.17297712857966557</v>
      </c>
      <c r="L41">
        <v>0.19357336430507163</v>
      </c>
      <c r="M41">
        <v>0.2168342203824167</v>
      </c>
      <c r="N41">
        <v>5.1094177413051964</v>
      </c>
      <c r="O41">
        <v>1.5465698980473475</v>
      </c>
      <c r="P41">
        <v>1.015228426395939</v>
      </c>
      <c r="Q41">
        <v>0.51649148242116716</v>
      </c>
      <c r="R41">
        <v>0.46964689511219349</v>
      </c>
      <c r="S41">
        <v>0.48885412592882288</v>
      </c>
      <c r="T41">
        <v>0.4388531304856641</v>
      </c>
      <c r="U41">
        <v>0.37089367714588478</v>
      </c>
      <c r="V41">
        <v>0.36189358372456965</v>
      </c>
      <c r="W41">
        <v>0.38439361906592351</v>
      </c>
      <c r="X41">
        <v>0.47425474254742556</v>
      </c>
      <c r="Y41">
        <v>0.43366844076483341</v>
      </c>
      <c r="Z41">
        <v>1.006252442360297</v>
      </c>
      <c r="AA41">
        <v>0.75168481078278893</v>
      </c>
      <c r="AB41">
        <v>0.43509789702683105</v>
      </c>
      <c r="AC41">
        <v>0.28996013048205871</v>
      </c>
      <c r="AD41">
        <v>0.33049225952339539</v>
      </c>
      <c r="AE41">
        <v>0.3421978881501761</v>
      </c>
      <c r="AF41">
        <v>0.29256875365710938</v>
      </c>
      <c r="AG41">
        <v>0.30907806428823736</v>
      </c>
      <c r="AH41">
        <v>0.2640845070422535</v>
      </c>
      <c r="AI41">
        <v>0.28829521429944266</v>
      </c>
      <c r="AJ41">
        <v>0.32907471931862187</v>
      </c>
      <c r="AK41">
        <v>0.39424403705893951</v>
      </c>
      <c r="AL41">
        <v>2.8624462680734655</v>
      </c>
      <c r="AM41">
        <v>2.9980991878348018</v>
      </c>
      <c r="AN41">
        <v>2.329586656997825</v>
      </c>
      <c r="AO41">
        <v>2.0569046756071043</v>
      </c>
      <c r="AP41">
        <v>1.6785527917898766</v>
      </c>
      <c r="AQ41">
        <v>1.8087602659366446</v>
      </c>
      <c r="AR41">
        <v>2.2332748195826015</v>
      </c>
      <c r="AS41">
        <v>1.8809607912398445</v>
      </c>
      <c r="AT41">
        <v>1.8583724569640063</v>
      </c>
      <c r="AU41">
        <v>1.873918892946377</v>
      </c>
      <c r="AV41">
        <v>2.0034843205574915</v>
      </c>
      <c r="AW41">
        <v>2.424600827912478</v>
      </c>
      <c r="AX41">
        <v>11.18</v>
      </c>
      <c r="AY41">
        <v>9.6230158730158735</v>
      </c>
      <c r="AZ41">
        <v>5.1509054325955734</v>
      </c>
      <c r="BA41">
        <v>3.8229376257545273</v>
      </c>
      <c r="BB41">
        <v>3.8911290322580649</v>
      </c>
      <c r="BC41">
        <v>3.5458167330677286</v>
      </c>
      <c r="BD41">
        <v>3.7298387096774195</v>
      </c>
      <c r="BE41">
        <v>3.3399602385685889</v>
      </c>
      <c r="BF41">
        <v>3.3727810650887573</v>
      </c>
      <c r="BG41">
        <v>3.88</v>
      </c>
      <c r="BH41">
        <v>3.8663967611336032</v>
      </c>
      <c r="BI41">
        <v>4.084507042253521</v>
      </c>
    </row>
    <row r="42" spans="1:61" x14ac:dyDescent="0.35">
      <c r="A42" t="s">
        <v>3</v>
      </c>
      <c r="B42">
        <v>117.82869675654551</v>
      </c>
      <c r="C42">
        <v>24.2595567651633</v>
      </c>
      <c r="D42">
        <v>3.9074945612762879</v>
      </c>
      <c r="E42">
        <v>1.3688419717288873</v>
      </c>
      <c r="F42">
        <v>1.4696442859627763</v>
      </c>
      <c r="G42">
        <v>4.1255788032850997</v>
      </c>
      <c r="H42">
        <v>2.3786141993368437</v>
      </c>
      <c r="I42">
        <v>1.9638696573648886</v>
      </c>
      <c r="J42">
        <v>2.1221987480438185</v>
      </c>
      <c r="K42">
        <v>1.7830665000960986</v>
      </c>
      <c r="L42">
        <v>1.7200909794812236</v>
      </c>
      <c r="M42">
        <v>2.672549773309679</v>
      </c>
      <c r="N42">
        <v>70.608765142633843</v>
      </c>
      <c r="O42">
        <v>5.6426801451529283</v>
      </c>
      <c r="P42">
        <v>3.4037200870195798</v>
      </c>
      <c r="Q42">
        <v>2.3964588619064879</v>
      </c>
      <c r="R42">
        <v>2.1009097234301621</v>
      </c>
      <c r="S42">
        <v>3.4470434102463825</v>
      </c>
      <c r="T42">
        <v>2.1981646186853907</v>
      </c>
      <c r="U42">
        <v>3.0965983751324617</v>
      </c>
      <c r="V42">
        <v>1.7369796557120503</v>
      </c>
      <c r="W42">
        <v>1.9166077263117431</v>
      </c>
      <c r="X42">
        <v>2.2832791327913284</v>
      </c>
      <c r="Y42">
        <v>2.1592765621919967</v>
      </c>
      <c r="Z42">
        <v>29.286795623290345</v>
      </c>
      <c r="AA42">
        <v>4.0173889752894434</v>
      </c>
      <c r="AB42">
        <v>3.1339448875997107</v>
      </c>
      <c r="AC42">
        <v>2.2083762232693007</v>
      </c>
      <c r="AD42">
        <v>1.933903287528266</v>
      </c>
      <c r="AE42">
        <v>1.5431873289010563</v>
      </c>
      <c r="AF42">
        <v>1.3429354398283597</v>
      </c>
      <c r="AG42">
        <v>0.90292829388908513</v>
      </c>
      <c r="AH42">
        <v>1.0256025039123631</v>
      </c>
      <c r="AI42">
        <v>0.9699154334038057</v>
      </c>
      <c r="AJ42">
        <v>1.7354510259388318</v>
      </c>
      <c r="AK42">
        <v>1.8357520205006899</v>
      </c>
      <c r="AL42">
        <v>57.520869480265731</v>
      </c>
      <c r="AM42">
        <v>11.097315534819424</v>
      </c>
      <c r="AN42">
        <v>7.525601885424221</v>
      </c>
      <c r="AO42">
        <v>6.2812268938021036</v>
      </c>
      <c r="AP42">
        <v>5.3569238128370147</v>
      </c>
      <c r="AQ42">
        <v>4.8190516229956977</v>
      </c>
      <c r="AR42">
        <v>7.2333655158962333</v>
      </c>
      <c r="AS42">
        <v>4.4610190745319667</v>
      </c>
      <c r="AT42">
        <v>12.694843505477309</v>
      </c>
      <c r="AU42">
        <v>5.791252162214108</v>
      </c>
      <c r="AV42">
        <v>8.8768815331010469</v>
      </c>
      <c r="AW42">
        <v>8.4020372560615026</v>
      </c>
      <c r="AX42">
        <v>61.559999999999995</v>
      </c>
      <c r="AY42">
        <v>51.964285714285715</v>
      </c>
      <c r="AZ42">
        <v>24.486921529175053</v>
      </c>
      <c r="BA42">
        <v>24.547283702213278</v>
      </c>
      <c r="BB42">
        <v>29.858870967741939</v>
      </c>
      <c r="BC42">
        <v>59.243027888446214</v>
      </c>
      <c r="BD42">
        <v>21.754032258064516</v>
      </c>
      <c r="BE42">
        <v>43.956262425447314</v>
      </c>
      <c r="BF42">
        <v>45.463510848126234</v>
      </c>
      <c r="BG42">
        <v>26.659999999999997</v>
      </c>
      <c r="BH42">
        <v>23.198380566801617</v>
      </c>
      <c r="BI42">
        <v>28.450704225352112</v>
      </c>
    </row>
    <row r="43" spans="1:61" x14ac:dyDescent="0.35">
      <c r="A43" t="s">
        <v>19</v>
      </c>
      <c r="B43">
        <v>0.14654161781946073</v>
      </c>
      <c r="C43">
        <v>0.36288232244686369</v>
      </c>
      <c r="D43">
        <v>0.49854967367657727</v>
      </c>
      <c r="E43">
        <v>0.30808263863718749</v>
      </c>
      <c r="F43">
        <v>0.33918942424769527</v>
      </c>
      <c r="G43">
        <v>0.33242080563159959</v>
      </c>
      <c r="H43">
        <v>0.2730641700799688</v>
      </c>
      <c r="I43">
        <v>0.26492405510420342</v>
      </c>
      <c r="J43">
        <v>0.2445226917057903</v>
      </c>
      <c r="K43">
        <v>0.26907553334614648</v>
      </c>
      <c r="L43">
        <v>0.31939605110336822</v>
      </c>
      <c r="M43">
        <v>0.33510743150009864</v>
      </c>
      <c r="N43">
        <v>4.6111762407190309</v>
      </c>
      <c r="O43">
        <v>3.5251425609123892</v>
      </c>
      <c r="P43">
        <v>2.3839738941261785</v>
      </c>
      <c r="Q43">
        <v>1.4226168901776006</v>
      </c>
      <c r="R43">
        <v>1.3915463558879806</v>
      </c>
      <c r="S43">
        <v>1.4470082127493156</v>
      </c>
      <c r="T43">
        <v>1.4921006436512581</v>
      </c>
      <c r="U43">
        <v>1.4924055104203462</v>
      </c>
      <c r="V43">
        <v>1.3595461658841943</v>
      </c>
      <c r="W43">
        <v>1.4030367095906209</v>
      </c>
      <c r="X43">
        <v>1.6260162601626018</v>
      </c>
      <c r="Y43">
        <v>1.419278533412182</v>
      </c>
      <c r="Z43">
        <v>0.8401719421649082</v>
      </c>
      <c r="AA43">
        <v>0.90720580611715906</v>
      </c>
      <c r="AB43">
        <v>0.63451776649746205</v>
      </c>
      <c r="AC43">
        <v>0.22653135193910839</v>
      </c>
      <c r="AD43">
        <v>0.18264045921029745</v>
      </c>
      <c r="AE43">
        <v>0.1857645678529527</v>
      </c>
      <c r="AF43">
        <v>0.17554125219426561</v>
      </c>
      <c r="AG43">
        <v>0.1412928293889085</v>
      </c>
      <c r="AH43">
        <v>0.18583724569640062</v>
      </c>
      <c r="AI43">
        <v>0.16336728810301754</v>
      </c>
      <c r="AJ43">
        <v>0.16453735965931093</v>
      </c>
      <c r="AK43">
        <v>0.17740981667652275</v>
      </c>
      <c r="AL43">
        <v>11.068776865963265</v>
      </c>
      <c r="AM43">
        <v>6.5837221358216693</v>
      </c>
      <c r="AN43">
        <v>6.2907904278462645</v>
      </c>
      <c r="AO43">
        <v>6.9046756071040232</v>
      </c>
      <c r="AP43">
        <v>6.1836841189772134</v>
      </c>
      <c r="AQ43">
        <v>6.4822057098161912</v>
      </c>
      <c r="AR43">
        <v>7.7140628047591191</v>
      </c>
      <c r="AS43">
        <v>7.3119039208760146</v>
      </c>
      <c r="AT43">
        <v>6.9835680751173701</v>
      </c>
      <c r="AU43">
        <v>6.7749375360369024</v>
      </c>
      <c r="AV43">
        <v>6.7750677506775077</v>
      </c>
      <c r="AW43">
        <v>6.6824364281490256</v>
      </c>
      <c r="AX43">
        <v>20.68</v>
      </c>
      <c r="AY43">
        <v>11.051587301587302</v>
      </c>
      <c r="AZ43">
        <v>7.7062374245472833</v>
      </c>
      <c r="BA43">
        <v>8.0885311871227366</v>
      </c>
      <c r="BB43">
        <v>8.3266129032258061</v>
      </c>
      <c r="BC43">
        <v>7.430278884462151</v>
      </c>
      <c r="BD43">
        <v>8.3467741935483861</v>
      </c>
      <c r="BE43">
        <v>6.3419483101391654</v>
      </c>
      <c r="BF43">
        <v>7.1597633136094672</v>
      </c>
      <c r="BG43">
        <v>7.6</v>
      </c>
      <c r="BH43">
        <v>7.9149797570850202</v>
      </c>
      <c r="BI43">
        <v>8.4104627766599585</v>
      </c>
    </row>
    <row r="44" spans="1:61" x14ac:dyDescent="0.35">
      <c r="A44" t="s">
        <v>29</v>
      </c>
      <c r="B44">
        <v>0.29308323563892147</v>
      </c>
      <c r="C44">
        <v>0.65664420252289624</v>
      </c>
      <c r="D44">
        <v>1.0333575054387238</v>
      </c>
      <c r="E44">
        <v>0.74302283436027561</v>
      </c>
      <c r="F44">
        <v>0.84362497825708826</v>
      </c>
      <c r="G44">
        <v>0.79194368400469306</v>
      </c>
      <c r="H44">
        <v>0.66315584162278141</v>
      </c>
      <c r="I44">
        <v>0.66231013776050862</v>
      </c>
      <c r="J44">
        <v>0.55751173708920188</v>
      </c>
      <c r="K44">
        <v>0.62463963098212572</v>
      </c>
      <c r="L44">
        <v>0.79365079365079383</v>
      </c>
      <c r="M44">
        <v>0.94618568894145483</v>
      </c>
      <c r="N44">
        <v>12.309495896834701</v>
      </c>
      <c r="O44">
        <v>7.6896492137549686</v>
      </c>
      <c r="P44">
        <v>5.2393038433647572</v>
      </c>
      <c r="Q44">
        <v>2.8542950344327656</v>
      </c>
      <c r="R44">
        <v>2.6787267350843624</v>
      </c>
      <c r="S44">
        <v>2.8157997653500191</v>
      </c>
      <c r="T44">
        <v>2.9256875365710937</v>
      </c>
      <c r="U44">
        <v>2.7640409749205226</v>
      </c>
      <c r="V44">
        <v>2.4843505477308296</v>
      </c>
      <c r="W44">
        <v>2.6811454929848164</v>
      </c>
      <c r="X44">
        <v>3.1358885017421607</v>
      </c>
      <c r="Y44">
        <v>2.6512911492213678</v>
      </c>
      <c r="Z44">
        <v>1.2504884720593983</v>
      </c>
      <c r="AA44">
        <v>0.8726455849317436</v>
      </c>
      <c r="AB44">
        <v>1.4140681653372009</v>
      </c>
      <c r="AC44">
        <v>0.41681768756795939</v>
      </c>
      <c r="AD44">
        <v>0.26091494172899637</v>
      </c>
      <c r="AE44">
        <v>0.26398122800156437</v>
      </c>
      <c r="AF44">
        <v>0.25355958650282817</v>
      </c>
      <c r="AG44">
        <v>0.15012363122571531</v>
      </c>
      <c r="AH44">
        <v>0.352112676056338</v>
      </c>
      <c r="AI44">
        <v>0.2498558523928503</v>
      </c>
      <c r="AJ44">
        <v>0.20325203252032523</v>
      </c>
      <c r="AK44">
        <v>0.14784151389710232</v>
      </c>
      <c r="AL44">
        <v>22.557639703008988</v>
      </c>
      <c r="AM44">
        <v>14.238811128391221</v>
      </c>
      <c r="AN44">
        <v>12.327773749093547</v>
      </c>
      <c r="AO44">
        <v>13.718738673432405</v>
      </c>
      <c r="AP44">
        <v>12.463037049921727</v>
      </c>
      <c r="AQ44">
        <v>13.238169730152524</v>
      </c>
      <c r="AR44">
        <v>15.769455822118195</v>
      </c>
      <c r="AS44">
        <v>14.659131049099257</v>
      </c>
      <c r="AT44">
        <v>13.742175273865415</v>
      </c>
      <c r="AU44">
        <v>13.530655391120506</v>
      </c>
      <c r="AV44">
        <v>13.598528842431282</v>
      </c>
      <c r="AW44">
        <v>13.394441159077468</v>
      </c>
      <c r="AX44">
        <v>41.22</v>
      </c>
      <c r="AY44">
        <v>22.599206349206348</v>
      </c>
      <c r="AZ44">
        <v>15.492957746478874</v>
      </c>
      <c r="BA44">
        <v>16.498993963782695</v>
      </c>
      <c r="BB44">
        <v>16.673387096774192</v>
      </c>
      <c r="BC44">
        <v>15.47808764940239</v>
      </c>
      <c r="BD44">
        <v>16.512096774193548</v>
      </c>
      <c r="BE44">
        <v>13.161033797216701</v>
      </c>
      <c r="BF44">
        <v>14.378698224852069</v>
      </c>
      <c r="BG44">
        <v>15.34</v>
      </c>
      <c r="BH44">
        <v>15.789473684210527</v>
      </c>
      <c r="BI44">
        <v>17.082494969818914</v>
      </c>
    </row>
    <row r="45" spans="1:61" x14ac:dyDescent="0.35">
      <c r="A45" t="s">
        <v>289</v>
      </c>
      <c r="B45">
        <v>2.9308323563892145E-2</v>
      </c>
      <c r="C45">
        <v>7.7760497667185069E-2</v>
      </c>
      <c r="D45">
        <v>9.9709934735315447E-2</v>
      </c>
      <c r="E45">
        <v>7.2490032620514677E-2</v>
      </c>
      <c r="F45">
        <v>8.6971647242998787E-2</v>
      </c>
      <c r="G45">
        <v>7.8216660148611672E-2</v>
      </c>
      <c r="H45">
        <v>6.8266042519992201E-2</v>
      </c>
      <c r="I45">
        <v>7.0646414694454249E-2</v>
      </c>
      <c r="J45">
        <v>5.8685446009389672E-2</v>
      </c>
      <c r="K45">
        <v>5.7659042859888529E-2</v>
      </c>
      <c r="L45">
        <v>7.7429345722028656E-2</v>
      </c>
      <c r="M45">
        <v>7.8848807411787902E-2</v>
      </c>
      <c r="N45">
        <v>1.2016412661195779</v>
      </c>
      <c r="O45">
        <v>0.83808536374632814</v>
      </c>
      <c r="P45">
        <v>0.59825960841189274</v>
      </c>
      <c r="Q45">
        <v>0.29902138455962307</v>
      </c>
      <c r="R45">
        <v>0.30440076535049582</v>
      </c>
      <c r="S45">
        <v>0.29331247555729373</v>
      </c>
      <c r="T45">
        <v>0.31207333723425001</v>
      </c>
      <c r="U45">
        <v>0.30907806428823736</v>
      </c>
      <c r="V45">
        <v>0.27386541471048514</v>
      </c>
      <c r="W45">
        <v>0.30751489525273884</v>
      </c>
      <c r="X45">
        <v>0.36778939217963613</v>
      </c>
      <c r="Y45">
        <v>0.2858269268677312</v>
      </c>
      <c r="Z45">
        <v>0.27354435326299337</v>
      </c>
      <c r="AA45">
        <v>0.31104199066874028</v>
      </c>
      <c r="AB45">
        <v>0.19035532994923859</v>
      </c>
      <c r="AC45">
        <v>6.3428778542950343E-2</v>
      </c>
      <c r="AD45">
        <v>5.2182988345799271E-2</v>
      </c>
      <c r="AE45">
        <v>4.8885412592882288E-2</v>
      </c>
      <c r="AF45">
        <v>4.8761458942851568E-2</v>
      </c>
      <c r="AG45">
        <v>4.4154009184033907E-2</v>
      </c>
      <c r="AH45">
        <v>4.8904538341158058E-2</v>
      </c>
      <c r="AI45">
        <v>4.8049202383240439E-2</v>
      </c>
      <c r="AJ45">
        <v>4.8393341076267908E-2</v>
      </c>
      <c r="AK45">
        <v>5.9136605558840927E-2</v>
      </c>
      <c r="AL45">
        <v>2.6865963266901134</v>
      </c>
      <c r="AM45">
        <v>1.5638500086400553</v>
      </c>
      <c r="AN45">
        <v>1.4593908629441628</v>
      </c>
      <c r="AO45">
        <v>1.5766582094961941</v>
      </c>
      <c r="AP45">
        <v>1.3915463558879806</v>
      </c>
      <c r="AQ45">
        <v>1.476339460305045</v>
      </c>
      <c r="AR45">
        <v>1.774917105519797</v>
      </c>
      <c r="AS45">
        <v>1.6690215471564815</v>
      </c>
      <c r="AT45">
        <v>1.5649452269170578</v>
      </c>
      <c r="AU45">
        <v>1.537574476263694</v>
      </c>
      <c r="AV45">
        <v>1.5582655826558269</v>
      </c>
      <c r="AW45">
        <v>1.5375517445298639</v>
      </c>
      <c r="AX45">
        <v>4.4799999999999995</v>
      </c>
      <c r="AY45">
        <v>2.5992063492063493</v>
      </c>
      <c r="AZ45">
        <v>1.7505030181086518</v>
      </c>
      <c r="BA45">
        <v>1.7907444668008048</v>
      </c>
      <c r="BB45">
        <v>1.8951612903225807</v>
      </c>
      <c r="BC45">
        <v>1.7131474103585655</v>
      </c>
      <c r="BD45">
        <v>1.875</v>
      </c>
      <c r="BE45">
        <v>1.4314115308151094</v>
      </c>
      <c r="BF45">
        <v>1.6173570019723866</v>
      </c>
      <c r="BG45">
        <v>1.7399999999999998</v>
      </c>
      <c r="BH45">
        <v>1.7408906882591091</v>
      </c>
      <c r="BI45">
        <v>1.8913480885311871</v>
      </c>
    </row>
    <row r="46" spans="1:61" x14ac:dyDescent="0.35">
      <c r="A46" t="s">
        <v>290</v>
      </c>
      <c r="B46">
        <v>0.15631105900742479</v>
      </c>
      <c r="C46">
        <v>0.28512182477967862</v>
      </c>
      <c r="D46">
        <v>0.35351704133430023</v>
      </c>
      <c r="E46">
        <v>0.26277636824936573</v>
      </c>
      <c r="F46">
        <v>0.29570360062619588</v>
      </c>
      <c r="G46">
        <v>0.31286664059444669</v>
      </c>
      <c r="H46">
        <v>0.26331187829139846</v>
      </c>
      <c r="I46">
        <v>0.27375485694101026</v>
      </c>
      <c r="J46">
        <v>0.22496087636932705</v>
      </c>
      <c r="K46">
        <v>0.24024601191620221</v>
      </c>
      <c r="L46">
        <v>0.32907471931862187</v>
      </c>
      <c r="M46">
        <v>0.31539522964715161</v>
      </c>
      <c r="N46">
        <v>4.7772567409144191</v>
      </c>
      <c r="O46">
        <v>3.1190599619837567</v>
      </c>
      <c r="P46">
        <v>2.1573604060913705</v>
      </c>
      <c r="Q46">
        <v>1.1598405219282348</v>
      </c>
      <c r="R46">
        <v>1.0436597669159855</v>
      </c>
      <c r="S46">
        <v>1.0950332420805633</v>
      </c>
      <c r="T46">
        <v>1.1800273064170079</v>
      </c>
      <c r="U46">
        <v>1.0773578240904274</v>
      </c>
      <c r="V46">
        <v>0.99765258215962438</v>
      </c>
      <c r="W46">
        <v>1.0666922929079379</v>
      </c>
      <c r="X46">
        <v>1.2195121951219514</v>
      </c>
      <c r="Y46">
        <v>1.0644589000591365</v>
      </c>
      <c r="Z46">
        <v>1.2504884720593983</v>
      </c>
      <c r="AA46">
        <v>1.3651287368239158</v>
      </c>
      <c r="AB46">
        <v>0.84300217548948519</v>
      </c>
      <c r="AC46">
        <v>0.27183762232693004</v>
      </c>
      <c r="AD46">
        <v>0.23482344755609674</v>
      </c>
      <c r="AE46">
        <v>0.23464998044583499</v>
      </c>
      <c r="AF46">
        <v>0.24380729471425783</v>
      </c>
      <c r="AG46">
        <v>0.22077004592016955</v>
      </c>
      <c r="AH46">
        <v>0.2445226917057903</v>
      </c>
      <c r="AI46">
        <v>0.20180665000960984</v>
      </c>
      <c r="AJ46">
        <v>0.23228803716608595</v>
      </c>
      <c r="AK46">
        <v>0.24640252316183719</v>
      </c>
      <c r="AL46">
        <v>10.179757717858537</v>
      </c>
      <c r="AM46">
        <v>5.9184378780024192</v>
      </c>
      <c r="AN46">
        <v>5.4205946337926036</v>
      </c>
      <c r="AO46">
        <v>5.7538963392533535</v>
      </c>
      <c r="AP46">
        <v>5.0269612106453296</v>
      </c>
      <c r="AQ46">
        <v>5.3578412201798979</v>
      </c>
      <c r="AR46">
        <v>6.5340354983421101</v>
      </c>
      <c r="AS46">
        <v>6.0137760508654194</v>
      </c>
      <c r="AT46">
        <v>5.9467918622848197</v>
      </c>
      <c r="AU46">
        <v>5.5929271574091874</v>
      </c>
      <c r="AV46">
        <v>5.7781649245063882</v>
      </c>
      <c r="AW46">
        <v>5.7658190419869904</v>
      </c>
      <c r="AX46">
        <v>17.38</v>
      </c>
      <c r="AY46">
        <v>9.8611111111111107</v>
      </c>
      <c r="AZ46">
        <v>6.6800804828973845</v>
      </c>
      <c r="BA46">
        <v>6.5392354124748495</v>
      </c>
      <c r="BB46">
        <v>6.310483870967742</v>
      </c>
      <c r="BC46">
        <v>6.0358565737051793</v>
      </c>
      <c r="BD46">
        <v>6.5725806451612909</v>
      </c>
      <c r="BE46">
        <v>5.6660039761431413</v>
      </c>
      <c r="BF46">
        <v>5.8185404339250484</v>
      </c>
      <c r="BG46">
        <v>6.26</v>
      </c>
      <c r="BH46">
        <v>6.6599190283400818</v>
      </c>
      <c r="BI46">
        <v>6.7404426559356141</v>
      </c>
    </row>
    <row r="47" spans="1:61" x14ac:dyDescent="0.35">
      <c r="A47" t="s">
        <v>291</v>
      </c>
      <c r="B47">
        <v>2.9308323563892145E-2</v>
      </c>
      <c r="C47">
        <v>4.3200276481769488E-2</v>
      </c>
      <c r="D47">
        <v>5.4387237128353881E-2</v>
      </c>
      <c r="E47">
        <v>4.5306270387821673E-2</v>
      </c>
      <c r="F47">
        <v>6.9577317794399032E-2</v>
      </c>
      <c r="G47">
        <v>4.8885412592882288E-2</v>
      </c>
      <c r="H47">
        <v>3.9009167154281252E-2</v>
      </c>
      <c r="I47">
        <v>4.4154009184033907E-2</v>
      </c>
      <c r="J47">
        <v>4.8904538341158058E-2</v>
      </c>
      <c r="K47">
        <v>3.8439361906592355E-2</v>
      </c>
      <c r="L47">
        <v>4.8393341076267908E-2</v>
      </c>
      <c r="M47">
        <v>4.9280504632367439E-2</v>
      </c>
      <c r="N47">
        <v>1.0550996483001172</v>
      </c>
      <c r="O47">
        <v>0.50976326248487991</v>
      </c>
      <c r="P47">
        <v>0.36258158085569253</v>
      </c>
      <c r="Q47">
        <v>0.17216382747372236</v>
      </c>
      <c r="R47">
        <v>0.15654896503739782</v>
      </c>
      <c r="S47">
        <v>0.1662104028157998</v>
      </c>
      <c r="T47">
        <v>0.19504583577140627</v>
      </c>
      <c r="U47">
        <v>0.15012363122571531</v>
      </c>
      <c r="V47">
        <v>0.13693270735524257</v>
      </c>
      <c r="W47">
        <v>0.15375744762636942</v>
      </c>
      <c r="X47">
        <v>0.19357336430507163</v>
      </c>
      <c r="Y47">
        <v>0.14784151389710232</v>
      </c>
      <c r="Z47">
        <v>0.34193044157874175</v>
      </c>
      <c r="AA47">
        <v>0.31104199066874028</v>
      </c>
      <c r="AB47">
        <v>0.19941986947063089</v>
      </c>
      <c r="AC47">
        <v>6.3428778542950343E-2</v>
      </c>
      <c r="AD47">
        <v>8.6971647242998787E-2</v>
      </c>
      <c r="AE47">
        <v>7.8216660148611672E-2</v>
      </c>
      <c r="AF47">
        <v>6.8266042519992201E-2</v>
      </c>
      <c r="AG47">
        <v>7.9477216531261025E-2</v>
      </c>
      <c r="AH47">
        <v>6.8466353677621286E-2</v>
      </c>
      <c r="AI47">
        <v>7.687872381318471E-2</v>
      </c>
      <c r="AJ47">
        <v>7.7429345722028656E-2</v>
      </c>
      <c r="AK47">
        <v>6.8992706485314415E-2</v>
      </c>
      <c r="AL47">
        <v>1.8464243845252049</v>
      </c>
      <c r="AM47">
        <v>1.0627268014515294</v>
      </c>
      <c r="AN47">
        <v>0.8701957940536621</v>
      </c>
      <c r="AO47">
        <v>0.88800289960130496</v>
      </c>
      <c r="AP47">
        <v>0.83492781353278833</v>
      </c>
      <c r="AQ47">
        <v>0.84082909659757532</v>
      </c>
      <c r="AR47">
        <v>1.0825043885313048</v>
      </c>
      <c r="AS47">
        <v>0.96255740021193914</v>
      </c>
      <c r="AT47">
        <v>0.80203442879499232</v>
      </c>
      <c r="AU47">
        <v>0.96098404766480883</v>
      </c>
      <c r="AV47">
        <v>0.98722415795586527</v>
      </c>
      <c r="AW47">
        <v>0.98561009264734878</v>
      </c>
      <c r="AX47">
        <v>3.1199999999999997</v>
      </c>
      <c r="AY47">
        <v>1.8650793650793651</v>
      </c>
      <c r="AZ47">
        <v>1.0060362173038229</v>
      </c>
      <c r="BA47">
        <v>1.1468812877263581</v>
      </c>
      <c r="BB47">
        <v>1.2096774193548387</v>
      </c>
      <c r="BC47">
        <v>1.0358565737051793</v>
      </c>
      <c r="BD47">
        <v>1.0887096774193548</v>
      </c>
      <c r="BE47">
        <v>0.79522862823061635</v>
      </c>
      <c r="BF47">
        <v>0.9664694280078896</v>
      </c>
      <c r="BG47">
        <v>1.0999999999999999</v>
      </c>
      <c r="BH47">
        <v>1.0931174089068827</v>
      </c>
      <c r="BI47">
        <v>1.1468812877263581</v>
      </c>
    </row>
    <row r="48" spans="1:61" x14ac:dyDescent="0.35">
      <c r="A48" t="s">
        <v>292</v>
      </c>
      <c r="B48">
        <v>9.7694411879640491E-3</v>
      </c>
      <c r="C48">
        <v>8.6400552963538969E-3</v>
      </c>
      <c r="D48">
        <v>9.0645395213923147E-3</v>
      </c>
      <c r="E48">
        <v>1.8122508155128669E-2</v>
      </c>
      <c r="F48">
        <v>1.7394329448599758E-2</v>
      </c>
      <c r="G48">
        <v>1.9554165037152918E-2</v>
      </c>
      <c r="H48">
        <v>9.752291788570313E-3</v>
      </c>
      <c r="I48">
        <v>8.8308018368067811E-3</v>
      </c>
      <c r="J48">
        <v>9.7809076682316108E-3</v>
      </c>
      <c r="K48">
        <v>9.6098404766480888E-3</v>
      </c>
      <c r="L48">
        <v>9.678668215253582E-3</v>
      </c>
      <c r="M48">
        <v>9.8561009264734878E-3</v>
      </c>
      <c r="N48">
        <v>0.19538882375928096</v>
      </c>
      <c r="O48">
        <v>9.5040608259892856E-2</v>
      </c>
      <c r="P48">
        <v>7.2516316171138517E-2</v>
      </c>
      <c r="Q48">
        <v>5.4367524465386015E-2</v>
      </c>
      <c r="R48">
        <v>4.3485823621499393E-2</v>
      </c>
      <c r="S48">
        <v>4.8885412592882288E-2</v>
      </c>
      <c r="T48">
        <v>4.8761458942851568E-2</v>
      </c>
      <c r="U48">
        <v>5.298481102084069E-2</v>
      </c>
      <c r="V48">
        <v>4.8904538341158058E-2</v>
      </c>
      <c r="W48">
        <v>4.8049202383240439E-2</v>
      </c>
      <c r="X48">
        <v>5.8072009291521488E-2</v>
      </c>
      <c r="Y48">
        <v>2.9568302779420463E-2</v>
      </c>
      <c r="Z48">
        <v>5.8616647127784291E-2</v>
      </c>
      <c r="AA48">
        <v>7.7760497667185069E-2</v>
      </c>
      <c r="AB48">
        <v>3.6258158085569259E-2</v>
      </c>
      <c r="AC48">
        <v>2.7183762232693007E-2</v>
      </c>
      <c r="AD48">
        <v>3.4788658897199516E-2</v>
      </c>
      <c r="AE48">
        <v>2.9331247555729374E-2</v>
      </c>
      <c r="AF48">
        <v>2.9256875365710939E-2</v>
      </c>
      <c r="AG48">
        <v>2.6492405510420345E-2</v>
      </c>
      <c r="AH48">
        <v>2.9342723004694836E-2</v>
      </c>
      <c r="AI48">
        <v>2.8829521429944265E-2</v>
      </c>
      <c r="AJ48">
        <v>2.9036004645760744E-2</v>
      </c>
      <c r="AK48">
        <v>2.9568302779420463E-2</v>
      </c>
      <c r="AL48">
        <v>0.20515826494724501</v>
      </c>
      <c r="AM48">
        <v>0.23328149300155521</v>
      </c>
      <c r="AN48">
        <v>0.19941986947063089</v>
      </c>
      <c r="AO48">
        <v>0.2084088437839797</v>
      </c>
      <c r="AP48">
        <v>0.17394329448599757</v>
      </c>
      <c r="AQ48">
        <v>0.2053187328901056</v>
      </c>
      <c r="AR48">
        <v>0.23405500292568751</v>
      </c>
      <c r="AS48">
        <v>0.22077004592016955</v>
      </c>
      <c r="AT48">
        <v>0.21517996870109546</v>
      </c>
      <c r="AU48">
        <v>0.221026330962906</v>
      </c>
      <c r="AV48">
        <v>0.21293070073557877</v>
      </c>
      <c r="AW48">
        <v>0.23654642223536371</v>
      </c>
      <c r="AX48">
        <v>0.70000000000000007</v>
      </c>
      <c r="AY48">
        <v>0.57539682539682546</v>
      </c>
      <c r="AZ48">
        <v>0.38229376257545272</v>
      </c>
      <c r="BA48">
        <v>0.4024144869215292</v>
      </c>
      <c r="BB48">
        <v>0.38306451612903225</v>
      </c>
      <c r="BC48">
        <v>0.35856573705179279</v>
      </c>
      <c r="BD48">
        <v>0.38306451612903225</v>
      </c>
      <c r="BE48">
        <v>0.35785288270377735</v>
      </c>
      <c r="BF48">
        <v>0.37475345167652857</v>
      </c>
      <c r="BG48">
        <v>0.37999999999999995</v>
      </c>
      <c r="BH48">
        <v>0.40485829959514169</v>
      </c>
      <c r="BI48">
        <v>0.44265593561368205</v>
      </c>
    </row>
    <row r="49" spans="1:61" x14ac:dyDescent="0.35">
      <c r="A49" t="s">
        <v>293</v>
      </c>
      <c r="B49">
        <v>2.9308323563892145E-2</v>
      </c>
      <c r="C49">
        <v>5.1840331778123375E-2</v>
      </c>
      <c r="D49">
        <v>5.4387237128353881E-2</v>
      </c>
      <c r="E49">
        <v>4.5306270387821673E-2</v>
      </c>
      <c r="F49">
        <v>4.3485823621499393E-2</v>
      </c>
      <c r="G49">
        <v>3.9108330074305836E-2</v>
      </c>
      <c r="H49">
        <v>3.9009167154281252E-2</v>
      </c>
      <c r="I49">
        <v>3.5323207347227124E-2</v>
      </c>
      <c r="J49">
        <v>3.9123630672926443E-2</v>
      </c>
      <c r="K49">
        <v>2.8829521429944265E-2</v>
      </c>
      <c r="L49">
        <v>3.8714672861014328E-2</v>
      </c>
      <c r="M49">
        <v>4.9280504632367439E-2</v>
      </c>
      <c r="N49">
        <v>1.0550996483001172</v>
      </c>
      <c r="O49">
        <v>0.44928287541040263</v>
      </c>
      <c r="P49">
        <v>0.31725888324873103</v>
      </c>
      <c r="Q49">
        <v>0.15404131931859374</v>
      </c>
      <c r="R49">
        <v>0.13045747086449819</v>
      </c>
      <c r="S49">
        <v>0.14665623777864686</v>
      </c>
      <c r="T49">
        <v>0.1365320850399844</v>
      </c>
      <c r="U49">
        <v>0.13246202755210171</v>
      </c>
      <c r="V49">
        <v>0.11737089201877934</v>
      </c>
      <c r="W49">
        <v>0.13453776667307324</v>
      </c>
      <c r="X49">
        <v>0.15485869144405731</v>
      </c>
      <c r="Y49">
        <v>0.12812931204415534</v>
      </c>
      <c r="Z49">
        <v>0.30285267682688549</v>
      </c>
      <c r="AA49">
        <v>0.26784171418697084</v>
      </c>
      <c r="AB49">
        <v>0.14503263234227703</v>
      </c>
      <c r="AC49">
        <v>7.2490032620514677E-2</v>
      </c>
      <c r="AD49">
        <v>7.827448251869891E-2</v>
      </c>
      <c r="AE49">
        <v>7.8216660148611672E-2</v>
      </c>
      <c r="AF49">
        <v>6.8266042519992201E-2</v>
      </c>
      <c r="AG49">
        <v>7.0646414694454249E-2</v>
      </c>
      <c r="AH49">
        <v>5.8685446009389672E-2</v>
      </c>
      <c r="AI49">
        <v>6.726888333653662E-2</v>
      </c>
      <c r="AJ49">
        <v>7.7429345722028656E-2</v>
      </c>
      <c r="AK49">
        <v>8.8704908338261376E-2</v>
      </c>
      <c r="AL49">
        <v>1.2895662368112544</v>
      </c>
      <c r="AM49">
        <v>0.8208052531536203</v>
      </c>
      <c r="AN49">
        <v>0.67077592458303115</v>
      </c>
      <c r="AO49">
        <v>0.63428778542950359</v>
      </c>
      <c r="AP49">
        <v>0.55661854235519226</v>
      </c>
      <c r="AQ49">
        <v>0.60617911615174036</v>
      </c>
      <c r="AR49">
        <v>0.74117417593134383</v>
      </c>
      <c r="AS49">
        <v>0.6358177322500882</v>
      </c>
      <c r="AT49">
        <v>0.62597809076682309</v>
      </c>
      <c r="AU49">
        <v>0.62463963098212572</v>
      </c>
      <c r="AV49">
        <v>0.69686411149825778</v>
      </c>
      <c r="AW49">
        <v>0.68992706485314426</v>
      </c>
      <c r="AX49">
        <v>2.72</v>
      </c>
      <c r="AY49">
        <v>1.8055555555555556</v>
      </c>
      <c r="AZ49">
        <v>1.0865191146881288</v>
      </c>
      <c r="BA49">
        <v>0.92555331991951706</v>
      </c>
      <c r="BB49">
        <v>0.907258064516129</v>
      </c>
      <c r="BC49">
        <v>0.77689243027888444</v>
      </c>
      <c r="BD49">
        <v>0.86693548387096775</v>
      </c>
      <c r="BE49">
        <v>0.63618290258449306</v>
      </c>
      <c r="BF49">
        <v>0.84812623274161725</v>
      </c>
      <c r="BG49">
        <v>0.82</v>
      </c>
      <c r="BH49">
        <v>0.93117408906882593</v>
      </c>
      <c r="BI49">
        <v>0.8853118712273641</v>
      </c>
    </row>
    <row r="50" spans="1:61" x14ac:dyDescent="0.35">
      <c r="A50" t="s">
        <v>294</v>
      </c>
      <c r="B50">
        <v>0</v>
      </c>
      <c r="C50">
        <v>8.6400552963538969E-3</v>
      </c>
      <c r="D50">
        <v>9.0645395213923147E-3</v>
      </c>
      <c r="E50">
        <v>9.0612540775643347E-3</v>
      </c>
      <c r="F50">
        <v>8.697164724299879E-3</v>
      </c>
      <c r="G50">
        <v>9.777082518576459E-3</v>
      </c>
      <c r="H50">
        <v>9.752291788570313E-3</v>
      </c>
      <c r="I50">
        <v>8.8308018368067811E-3</v>
      </c>
      <c r="J50">
        <v>9.7809076682316108E-3</v>
      </c>
      <c r="K50">
        <v>9.6098404766480888E-3</v>
      </c>
      <c r="L50">
        <v>9.678668215253582E-3</v>
      </c>
      <c r="M50">
        <v>9.8561009264734878E-3</v>
      </c>
      <c r="N50">
        <v>0.18561938257131691</v>
      </c>
      <c r="O50">
        <v>6.0480387074477275E-2</v>
      </c>
      <c r="P50">
        <v>4.5322697606961566E-2</v>
      </c>
      <c r="Q50">
        <v>1.8122508155128669E-2</v>
      </c>
      <c r="R50">
        <v>1.7394329448599758E-2</v>
      </c>
      <c r="S50">
        <v>1.9554165037152918E-2</v>
      </c>
      <c r="T50">
        <v>1.9504583577140626E-2</v>
      </c>
      <c r="U50">
        <v>1.7661603673613562E-2</v>
      </c>
      <c r="V50">
        <v>1.9561815336463222E-2</v>
      </c>
      <c r="W50">
        <v>1.9219680953296178E-2</v>
      </c>
      <c r="X50">
        <v>1.9357336430507164E-2</v>
      </c>
      <c r="Y50">
        <v>1.9712201852946976E-2</v>
      </c>
      <c r="Z50">
        <v>4.884720593982024E-2</v>
      </c>
      <c r="AA50">
        <v>4.3200276481769488E-2</v>
      </c>
      <c r="AB50">
        <v>1.8129079042784629E-2</v>
      </c>
      <c r="AC50">
        <v>1.8122508155128669E-2</v>
      </c>
      <c r="AD50">
        <v>1.7394329448599758E-2</v>
      </c>
      <c r="AE50">
        <v>1.9554165037152918E-2</v>
      </c>
      <c r="AF50">
        <v>9.752291788570313E-3</v>
      </c>
      <c r="AG50">
        <v>1.7661603673613562E-2</v>
      </c>
      <c r="AH50">
        <v>9.7809076682316108E-3</v>
      </c>
      <c r="AI50">
        <v>9.6098404766480888E-3</v>
      </c>
      <c r="AJ50">
        <v>9.678668215253582E-3</v>
      </c>
      <c r="AK50">
        <v>1.9712201852946976E-2</v>
      </c>
      <c r="AL50">
        <v>0.17584994138335283</v>
      </c>
      <c r="AM50">
        <v>0.12096077414895455</v>
      </c>
      <c r="AN50">
        <v>9.9709934735315447E-2</v>
      </c>
      <c r="AO50">
        <v>9.0612540775643347E-2</v>
      </c>
      <c r="AP50">
        <v>7.827448251869891E-2</v>
      </c>
      <c r="AQ50">
        <v>7.8216660148611672E-2</v>
      </c>
      <c r="AR50">
        <v>0.10727520967427343</v>
      </c>
      <c r="AS50">
        <v>8.8308018368067814E-2</v>
      </c>
      <c r="AT50">
        <v>7.8247261345852887E-2</v>
      </c>
      <c r="AU50">
        <v>8.6488564289832787E-2</v>
      </c>
      <c r="AV50">
        <v>8.7108013937282222E-2</v>
      </c>
      <c r="AW50">
        <v>9.8561009264734878E-2</v>
      </c>
      <c r="AX50">
        <v>0.42</v>
      </c>
      <c r="AY50">
        <v>0.27777777777777779</v>
      </c>
      <c r="AZ50">
        <v>0.16096579476861167</v>
      </c>
      <c r="BA50">
        <v>0.12072434607645875</v>
      </c>
      <c r="BB50">
        <v>0.14112903225806453</v>
      </c>
      <c r="BC50">
        <v>0.11952191235059761</v>
      </c>
      <c r="BD50">
        <v>0.14112903225806453</v>
      </c>
      <c r="BE50">
        <v>9.9403578528827044E-2</v>
      </c>
      <c r="BF50">
        <v>0.11834319526627218</v>
      </c>
      <c r="BG50">
        <v>0.12</v>
      </c>
      <c r="BH50">
        <v>0.1417004048582996</v>
      </c>
      <c r="BI50">
        <v>0.14084507042253522</v>
      </c>
    </row>
    <row r="51" spans="1:61" x14ac:dyDescent="0.35">
      <c r="A51" t="s">
        <v>295</v>
      </c>
      <c r="B51">
        <v>2.9308323563892145E-2</v>
      </c>
      <c r="C51">
        <v>3.4560221185415588E-2</v>
      </c>
      <c r="D51">
        <v>2.7193618564176941E-2</v>
      </c>
      <c r="E51">
        <v>4.5306270387821673E-2</v>
      </c>
      <c r="F51">
        <v>4.3485823621499393E-2</v>
      </c>
      <c r="G51">
        <v>4.8885412592882288E-2</v>
      </c>
      <c r="H51">
        <v>2.9256875365710939E-2</v>
      </c>
      <c r="I51">
        <v>3.5323207347227124E-2</v>
      </c>
      <c r="J51">
        <v>2.9342723004694836E-2</v>
      </c>
      <c r="K51">
        <v>3.8439361906592355E-2</v>
      </c>
      <c r="L51">
        <v>3.8714672861014328E-2</v>
      </c>
      <c r="M51">
        <v>4.9280504632367439E-2</v>
      </c>
      <c r="N51">
        <v>1.0746385306760453</v>
      </c>
      <c r="O51">
        <v>0.31104199066874028</v>
      </c>
      <c r="P51">
        <v>0.22661348803480783</v>
      </c>
      <c r="Q51">
        <v>0.11779630300833636</v>
      </c>
      <c r="R51">
        <v>0.11306314141589843</v>
      </c>
      <c r="S51">
        <v>9.7770825185764576E-2</v>
      </c>
      <c r="T51">
        <v>9.7522917885703136E-2</v>
      </c>
      <c r="U51">
        <v>7.9477216531261025E-2</v>
      </c>
      <c r="V51">
        <v>8.8028169014084501E-2</v>
      </c>
      <c r="W51">
        <v>9.6098404766480877E-2</v>
      </c>
      <c r="X51">
        <v>0.11614401858304298</v>
      </c>
      <c r="Y51">
        <v>9.8561009264734878E-2</v>
      </c>
      <c r="Z51">
        <v>0.26377491207502929</v>
      </c>
      <c r="AA51">
        <v>0.25920165889061691</v>
      </c>
      <c r="AB51">
        <v>0.13596809282088468</v>
      </c>
      <c r="AC51">
        <v>7.2490032620514677E-2</v>
      </c>
      <c r="AD51">
        <v>9.566881196729865E-2</v>
      </c>
      <c r="AE51">
        <v>9.7770825185764576E-2</v>
      </c>
      <c r="AF51">
        <v>8.7770626097132806E-2</v>
      </c>
      <c r="AG51">
        <v>8.8308018368067814E-2</v>
      </c>
      <c r="AH51">
        <v>6.8466353677621286E-2</v>
      </c>
      <c r="AI51">
        <v>7.687872381318471E-2</v>
      </c>
      <c r="AJ51">
        <v>7.7429345722028656E-2</v>
      </c>
      <c r="AK51">
        <v>0.10841711019120835</v>
      </c>
      <c r="AL51">
        <v>0.78155529503712384</v>
      </c>
      <c r="AM51">
        <v>0.69120442370831181</v>
      </c>
      <c r="AN51">
        <v>0.54387237128353871</v>
      </c>
      <c r="AO51">
        <v>0.47118521203334546</v>
      </c>
      <c r="AP51">
        <v>0.40006957731779436</v>
      </c>
      <c r="AQ51">
        <v>0.43996871333594062</v>
      </c>
      <c r="AR51">
        <v>0.50711917300565634</v>
      </c>
      <c r="AS51">
        <v>0.45037089367714583</v>
      </c>
      <c r="AT51">
        <v>0.44992175273865409</v>
      </c>
      <c r="AU51">
        <v>0.48049202383240441</v>
      </c>
      <c r="AV51">
        <v>0.46457607433217191</v>
      </c>
      <c r="AW51">
        <v>0.59136605558840927</v>
      </c>
      <c r="AX51">
        <v>2.54</v>
      </c>
      <c r="AY51">
        <v>1.8650793650793651</v>
      </c>
      <c r="AZ51">
        <v>1.0060362173038229</v>
      </c>
      <c r="BA51">
        <v>0.76458752515090544</v>
      </c>
      <c r="BB51">
        <v>0.82661290322580649</v>
      </c>
      <c r="BC51">
        <v>0.71713147410358558</v>
      </c>
      <c r="BD51">
        <v>0.74596774193548387</v>
      </c>
      <c r="BE51">
        <v>0.69582504970178938</v>
      </c>
      <c r="BF51">
        <v>0.67061143984220906</v>
      </c>
      <c r="BG51">
        <v>0.82</v>
      </c>
      <c r="BH51">
        <v>0.82995951417004055</v>
      </c>
      <c r="BI51">
        <v>0.90543259557344058</v>
      </c>
    </row>
    <row r="52" spans="1:61" x14ac:dyDescent="0.35">
      <c r="A52" t="s">
        <v>296</v>
      </c>
      <c r="B52">
        <v>0</v>
      </c>
      <c r="C52">
        <v>8.6400552963538969E-3</v>
      </c>
      <c r="D52">
        <v>9.0645395213923147E-3</v>
      </c>
      <c r="E52">
        <v>9.0612540775643347E-3</v>
      </c>
      <c r="F52">
        <v>8.697164724299879E-3</v>
      </c>
      <c r="G52">
        <v>9.777082518576459E-3</v>
      </c>
      <c r="H52">
        <v>9.752291788570313E-3</v>
      </c>
      <c r="I52">
        <v>8.8308018368067811E-3</v>
      </c>
      <c r="J52">
        <v>9.7809076682316108E-3</v>
      </c>
      <c r="K52">
        <v>9.6098404766480888E-3</v>
      </c>
      <c r="L52">
        <v>9.678668215253582E-3</v>
      </c>
      <c r="M52">
        <v>9.8561009264734878E-3</v>
      </c>
      <c r="N52">
        <v>0.20515826494724501</v>
      </c>
      <c r="O52">
        <v>6.0480387074477275E-2</v>
      </c>
      <c r="P52">
        <v>4.5322697606961566E-2</v>
      </c>
      <c r="Q52">
        <v>2.7183762232693007E-2</v>
      </c>
      <c r="R52">
        <v>1.7394329448599758E-2</v>
      </c>
      <c r="S52">
        <v>1.9554165037152918E-2</v>
      </c>
      <c r="T52">
        <v>1.9504583577140626E-2</v>
      </c>
      <c r="U52">
        <v>1.7661603673613562E-2</v>
      </c>
      <c r="V52">
        <v>9.7809076682316108E-3</v>
      </c>
      <c r="W52">
        <v>1.9219680953296178E-2</v>
      </c>
      <c r="X52">
        <v>1.9357336430507164E-2</v>
      </c>
      <c r="Y52">
        <v>1.9712201852946976E-2</v>
      </c>
      <c r="Z52">
        <v>4.884720593982024E-2</v>
      </c>
      <c r="AA52">
        <v>4.3200276481769488E-2</v>
      </c>
      <c r="AB52">
        <v>2.7193618564176941E-2</v>
      </c>
      <c r="AC52">
        <v>1.8122508155128669E-2</v>
      </c>
      <c r="AD52">
        <v>1.7394329448599758E-2</v>
      </c>
      <c r="AE52">
        <v>1.9554165037152918E-2</v>
      </c>
      <c r="AF52">
        <v>1.9504583577140626E-2</v>
      </c>
      <c r="AG52">
        <v>1.7661603673613562E-2</v>
      </c>
      <c r="AH52">
        <v>9.7809076682316108E-3</v>
      </c>
      <c r="AI52">
        <v>1.9219680953296178E-2</v>
      </c>
      <c r="AJ52">
        <v>1.9357336430507164E-2</v>
      </c>
      <c r="AK52">
        <v>1.9712201852946976E-2</v>
      </c>
      <c r="AL52">
        <v>0.13677217663149668</v>
      </c>
      <c r="AM52">
        <v>0.13824088474166235</v>
      </c>
      <c r="AN52">
        <v>9.9709934735315447E-2</v>
      </c>
      <c r="AO52">
        <v>9.0612540775643347E-2</v>
      </c>
      <c r="AP52">
        <v>7.827448251869891E-2</v>
      </c>
      <c r="AQ52">
        <v>7.8216660148611672E-2</v>
      </c>
      <c r="AR52">
        <v>9.7522917885703136E-2</v>
      </c>
      <c r="AS52">
        <v>8.8308018368067814E-2</v>
      </c>
      <c r="AT52">
        <v>8.8028169014084501E-2</v>
      </c>
      <c r="AU52">
        <v>8.6488564289832787E-2</v>
      </c>
      <c r="AV52">
        <v>9.6786682152535816E-2</v>
      </c>
      <c r="AW52">
        <v>0.10841711019120835</v>
      </c>
      <c r="AX52">
        <v>0.48</v>
      </c>
      <c r="AY52">
        <v>0.43650793650793646</v>
      </c>
      <c r="AZ52">
        <v>0.2012072434607646</v>
      </c>
      <c r="BA52">
        <v>0.16096579476861167</v>
      </c>
      <c r="BB52">
        <v>0.16129032258064516</v>
      </c>
      <c r="BC52">
        <v>0.1394422310756972</v>
      </c>
      <c r="BD52">
        <v>0.16129032258064516</v>
      </c>
      <c r="BE52">
        <v>0.13916500994035785</v>
      </c>
      <c r="BF52">
        <v>0.13806706114398423</v>
      </c>
      <c r="BG52">
        <v>0.16</v>
      </c>
      <c r="BH52">
        <v>0.16194331983805668</v>
      </c>
      <c r="BI52">
        <v>0.16096579476861167</v>
      </c>
    </row>
    <row r="53" spans="1:61" x14ac:dyDescent="0.35">
      <c r="A53" t="s">
        <v>297</v>
      </c>
      <c r="B53">
        <v>9.7694411879640491E-3</v>
      </c>
      <c r="C53">
        <v>8.6400552963538969E-3</v>
      </c>
      <c r="D53">
        <v>1.8129079042784629E-2</v>
      </c>
      <c r="E53">
        <v>2.7183762232693007E-2</v>
      </c>
      <c r="F53">
        <v>2.6091494172899635E-2</v>
      </c>
      <c r="G53">
        <v>2.9331247555729374E-2</v>
      </c>
      <c r="H53">
        <v>1.9504583577140626E-2</v>
      </c>
      <c r="I53">
        <v>2.6492405510420345E-2</v>
      </c>
      <c r="J53">
        <v>1.9561815336463222E-2</v>
      </c>
      <c r="K53">
        <v>1.9219680953296178E-2</v>
      </c>
      <c r="L53">
        <v>1.9357336430507164E-2</v>
      </c>
      <c r="M53">
        <v>1.9712201852946976E-2</v>
      </c>
      <c r="N53">
        <v>0.5568581477139507</v>
      </c>
      <c r="O53">
        <v>0.16416105063072406</v>
      </c>
      <c r="P53">
        <v>9.9709934735315447E-2</v>
      </c>
      <c r="Q53">
        <v>6.3428778542950343E-2</v>
      </c>
      <c r="R53">
        <v>5.2182988345799271E-2</v>
      </c>
      <c r="S53">
        <v>5.8662495111458747E-2</v>
      </c>
      <c r="T53">
        <v>4.8761458942851568E-2</v>
      </c>
      <c r="U53">
        <v>4.4154009184033907E-2</v>
      </c>
      <c r="V53">
        <v>3.9123630672926443E-2</v>
      </c>
      <c r="W53">
        <v>4.8049202383240439E-2</v>
      </c>
      <c r="X53">
        <v>4.8393341076267908E-2</v>
      </c>
      <c r="Y53">
        <v>4.9280504632367439E-2</v>
      </c>
      <c r="Z53">
        <v>0.14654161781946073</v>
      </c>
      <c r="AA53">
        <v>0.12960082944530846</v>
      </c>
      <c r="AB53">
        <v>6.3451776649746189E-2</v>
      </c>
      <c r="AC53">
        <v>3.6245016310257339E-2</v>
      </c>
      <c r="AD53">
        <v>4.3485823621499393E-2</v>
      </c>
      <c r="AE53">
        <v>3.9108330074305836E-2</v>
      </c>
      <c r="AF53">
        <v>3.9009167154281252E-2</v>
      </c>
      <c r="AG53">
        <v>3.5323207347227124E-2</v>
      </c>
      <c r="AH53">
        <v>2.9342723004694836E-2</v>
      </c>
      <c r="AI53">
        <v>2.8829521429944265E-2</v>
      </c>
      <c r="AJ53">
        <v>2.9036004645760744E-2</v>
      </c>
      <c r="AK53">
        <v>3.9424403705893951E-2</v>
      </c>
      <c r="AL53">
        <v>0.34193044157874175</v>
      </c>
      <c r="AM53">
        <v>0.36288232244686369</v>
      </c>
      <c r="AN53">
        <v>0.27193618564176936</v>
      </c>
      <c r="AO53">
        <v>0.25371511417180137</v>
      </c>
      <c r="AP53">
        <v>0.20873195338319708</v>
      </c>
      <c r="AQ53">
        <v>0.22487289792725848</v>
      </c>
      <c r="AR53">
        <v>0.28281646186853915</v>
      </c>
      <c r="AS53">
        <v>0.24726245143058989</v>
      </c>
      <c r="AT53">
        <v>0.22496087636932705</v>
      </c>
      <c r="AU53">
        <v>0.23063617143955412</v>
      </c>
      <c r="AV53">
        <v>0.25164537359659317</v>
      </c>
      <c r="AW53">
        <v>0.30553912872067807</v>
      </c>
      <c r="AX53">
        <v>1.34</v>
      </c>
      <c r="AY53">
        <v>1.1904761904761905</v>
      </c>
      <c r="AZ53">
        <v>0.6237424547283702</v>
      </c>
      <c r="BA53">
        <v>0.48289738430583501</v>
      </c>
      <c r="BB53">
        <v>0.44354838709677419</v>
      </c>
      <c r="BC53">
        <v>0.49800796812749004</v>
      </c>
      <c r="BD53">
        <v>0.46370967741935487</v>
      </c>
      <c r="BE53">
        <v>0.41749502982107362</v>
      </c>
      <c r="BF53">
        <v>0.41420118343195267</v>
      </c>
      <c r="BG53">
        <v>0.5</v>
      </c>
      <c r="BH53">
        <v>0.48582995951417007</v>
      </c>
      <c r="BI53">
        <v>0.48289738430583501</v>
      </c>
    </row>
    <row r="54" spans="1:61" x14ac:dyDescent="0.35">
      <c r="A54" t="s">
        <v>298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7.8155529503712393E-2</v>
      </c>
      <c r="O54">
        <v>1.7280110592707794E-2</v>
      </c>
      <c r="P54">
        <v>1.8129079042784629E-2</v>
      </c>
      <c r="Q54">
        <v>9.0612540775643347E-3</v>
      </c>
      <c r="R54">
        <v>8.697164724299879E-3</v>
      </c>
      <c r="S54">
        <v>9.777082518576459E-3</v>
      </c>
      <c r="T54">
        <v>9.752291788570313E-3</v>
      </c>
      <c r="U54">
        <v>0</v>
      </c>
      <c r="V54">
        <v>0</v>
      </c>
      <c r="W54">
        <v>9.6098404766480888E-3</v>
      </c>
      <c r="X54">
        <v>9.678668215253582E-3</v>
      </c>
      <c r="Y54">
        <v>9.8561009264734878E-3</v>
      </c>
      <c r="Z54">
        <v>1.9538882375928098E-2</v>
      </c>
      <c r="AA54">
        <v>1.7280110592707794E-2</v>
      </c>
      <c r="AB54">
        <v>9.0645395213923147E-3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9.8561009264734878E-3</v>
      </c>
      <c r="AL54">
        <v>3.9077764751856196E-2</v>
      </c>
      <c r="AM54">
        <v>5.1840331778123375E-2</v>
      </c>
      <c r="AN54">
        <v>4.5322697606961566E-2</v>
      </c>
      <c r="AO54">
        <v>3.6245016310257339E-2</v>
      </c>
      <c r="AP54">
        <v>3.4788658897199516E-2</v>
      </c>
      <c r="AQ54">
        <v>2.9331247555729374E-2</v>
      </c>
      <c r="AR54">
        <v>3.9009167154281252E-2</v>
      </c>
      <c r="AS54">
        <v>3.5323207347227124E-2</v>
      </c>
      <c r="AT54">
        <v>2.9342723004694836E-2</v>
      </c>
      <c r="AU54">
        <v>2.8829521429944265E-2</v>
      </c>
      <c r="AV54">
        <v>3.8714672861014328E-2</v>
      </c>
      <c r="AW54">
        <v>3.9424403705893951E-2</v>
      </c>
      <c r="AX54">
        <v>0.17999999999999997</v>
      </c>
      <c r="AY54">
        <v>0.17857142857142855</v>
      </c>
      <c r="AZ54">
        <v>0.1006036217303823</v>
      </c>
      <c r="BA54">
        <v>6.0362173038229376E-2</v>
      </c>
      <c r="BB54">
        <v>6.0483870967741937E-2</v>
      </c>
      <c r="BC54">
        <v>5.9760956175298807E-2</v>
      </c>
      <c r="BD54">
        <v>6.0483870967741937E-2</v>
      </c>
      <c r="BE54">
        <v>5.9642147117296228E-2</v>
      </c>
      <c r="BF54">
        <v>5.9171597633136092E-2</v>
      </c>
      <c r="BG54">
        <v>0.08</v>
      </c>
      <c r="BH54">
        <v>6.0728744939271259E-2</v>
      </c>
      <c r="BI54">
        <v>8.0482897384305835E-2</v>
      </c>
    </row>
    <row r="55" spans="1:61" x14ac:dyDescent="0.35">
      <c r="A55" t="s">
        <v>299</v>
      </c>
      <c r="B55">
        <v>9.7694411879640491E-3</v>
      </c>
      <c r="C55">
        <v>1.7280110592707794E-2</v>
      </c>
      <c r="D55">
        <v>9.0645395213923147E-3</v>
      </c>
      <c r="E55">
        <v>1.8122508155128669E-2</v>
      </c>
      <c r="F55">
        <v>2.6091494172899635E-2</v>
      </c>
      <c r="G55">
        <v>1.9554165037152918E-2</v>
      </c>
      <c r="H55">
        <v>1.9504583577140626E-2</v>
      </c>
      <c r="I55">
        <v>2.6492405510420345E-2</v>
      </c>
      <c r="J55">
        <v>1.9561815336463222E-2</v>
      </c>
      <c r="K55">
        <v>2.8829521429944265E-2</v>
      </c>
      <c r="L55">
        <v>1.9357336430507164E-2</v>
      </c>
      <c r="M55">
        <v>2.9568302779420463E-2</v>
      </c>
      <c r="N55">
        <v>0.45916373583431025</v>
      </c>
      <c r="O55">
        <v>0.12096077414895455</v>
      </c>
      <c r="P55">
        <v>9.0645395213923133E-2</v>
      </c>
      <c r="Q55">
        <v>5.4367524465386015E-2</v>
      </c>
      <c r="R55">
        <v>5.2182988345799271E-2</v>
      </c>
      <c r="S55">
        <v>5.8662495111458747E-2</v>
      </c>
      <c r="T55">
        <v>3.9009167154281252E-2</v>
      </c>
      <c r="U55">
        <v>4.4154009184033907E-2</v>
      </c>
      <c r="V55">
        <v>3.9123630672926443E-2</v>
      </c>
      <c r="W55">
        <v>3.8439361906592355E-2</v>
      </c>
      <c r="X55">
        <v>4.8393341076267908E-2</v>
      </c>
      <c r="Y55">
        <v>4.9280504632367439E-2</v>
      </c>
      <c r="Z55">
        <v>0.14654161781946073</v>
      </c>
      <c r="AA55">
        <v>0.12096077414895455</v>
      </c>
      <c r="AB55">
        <v>5.4387237128353881E-2</v>
      </c>
      <c r="AC55">
        <v>1.8122508155128669E-2</v>
      </c>
      <c r="AD55">
        <v>2.6091494172899635E-2</v>
      </c>
      <c r="AE55">
        <v>1.9554165037152918E-2</v>
      </c>
      <c r="AF55">
        <v>1.9504583577140626E-2</v>
      </c>
      <c r="AG55">
        <v>2.6492405510420345E-2</v>
      </c>
      <c r="AH55">
        <v>1.9561815336463222E-2</v>
      </c>
      <c r="AI55">
        <v>2.8829521429944265E-2</v>
      </c>
      <c r="AJ55">
        <v>1.9357336430507164E-2</v>
      </c>
      <c r="AK55">
        <v>2.9568302779420463E-2</v>
      </c>
      <c r="AL55">
        <v>0.27354435326299337</v>
      </c>
      <c r="AM55">
        <v>0.3196820459650942</v>
      </c>
      <c r="AN55">
        <v>0.26287164612037711</v>
      </c>
      <c r="AO55">
        <v>0.26277636824936573</v>
      </c>
      <c r="AP55">
        <v>0.22612628283179687</v>
      </c>
      <c r="AQ55">
        <v>0.22487289792725848</v>
      </c>
      <c r="AR55">
        <v>0.25355958650282817</v>
      </c>
      <c r="AS55">
        <v>0.22077004592016955</v>
      </c>
      <c r="AT55">
        <v>0.21517996870109546</v>
      </c>
      <c r="AU55">
        <v>0.23063617143955412</v>
      </c>
      <c r="AV55">
        <v>0.24196670538133955</v>
      </c>
      <c r="AW55">
        <v>0.25625862408831068</v>
      </c>
      <c r="AX55">
        <v>1.34</v>
      </c>
      <c r="AY55">
        <v>1.1904761904761905</v>
      </c>
      <c r="AZ55">
        <v>0.70422535211267612</v>
      </c>
      <c r="BA55">
        <v>0.42253521126760563</v>
      </c>
      <c r="BB55">
        <v>0.50403225806451613</v>
      </c>
      <c r="BC55">
        <v>0.45816733067729082</v>
      </c>
      <c r="BD55">
        <v>0.50403225806451613</v>
      </c>
      <c r="BE55">
        <v>0.45725646123260438</v>
      </c>
      <c r="BF55">
        <v>0.41420118343195267</v>
      </c>
      <c r="BG55">
        <v>0.5</v>
      </c>
      <c r="BH55">
        <v>0.5668016194331984</v>
      </c>
      <c r="BI55">
        <v>0.52313883299798791</v>
      </c>
    </row>
    <row r="56" spans="1:61" x14ac:dyDescent="0.35">
      <c r="A56" t="s">
        <v>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9.678668215253582E-3</v>
      </c>
      <c r="M56">
        <v>0</v>
      </c>
      <c r="N56">
        <v>5.8616647127784291E-2</v>
      </c>
      <c r="O56">
        <v>1.7280110592707794E-2</v>
      </c>
      <c r="P56">
        <v>9.0645395213923147E-3</v>
      </c>
      <c r="Q56">
        <v>9.0612540775643347E-3</v>
      </c>
      <c r="R56">
        <v>8.697164724299879E-3</v>
      </c>
      <c r="S56">
        <v>9.777082518576459E-3</v>
      </c>
      <c r="T56">
        <v>9.752291788570313E-3</v>
      </c>
      <c r="U56">
        <v>8.8308018368067811E-3</v>
      </c>
      <c r="V56">
        <v>0</v>
      </c>
      <c r="W56">
        <v>9.6098404766480888E-3</v>
      </c>
      <c r="X56">
        <v>9.678668215253582E-3</v>
      </c>
      <c r="Y56">
        <v>9.8561009264734878E-3</v>
      </c>
      <c r="Z56">
        <v>1.9538882375928098E-2</v>
      </c>
      <c r="AA56">
        <v>1.7280110592707794E-2</v>
      </c>
      <c r="AB56">
        <v>9.0645395213923147E-3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3.9077764751856196E-2</v>
      </c>
      <c r="AM56">
        <v>4.3200276481769488E-2</v>
      </c>
      <c r="AN56">
        <v>3.6258158085569259E-2</v>
      </c>
      <c r="AO56">
        <v>3.6245016310257339E-2</v>
      </c>
      <c r="AP56">
        <v>2.6091494172899635E-2</v>
      </c>
      <c r="AQ56">
        <v>2.9331247555729374E-2</v>
      </c>
      <c r="AR56">
        <v>2.9256875365710939E-2</v>
      </c>
      <c r="AS56">
        <v>3.5323207347227124E-2</v>
      </c>
      <c r="AT56">
        <v>2.9342723004694836E-2</v>
      </c>
      <c r="AU56">
        <v>2.8829521429944265E-2</v>
      </c>
      <c r="AV56">
        <v>2.9036004645760744E-2</v>
      </c>
      <c r="AW56">
        <v>3.9424403705893951E-2</v>
      </c>
      <c r="AX56">
        <v>0.16</v>
      </c>
      <c r="AY56">
        <v>0.17857142857142855</v>
      </c>
      <c r="AZ56">
        <v>0.1006036217303823</v>
      </c>
      <c r="BA56">
        <v>8.0482897384305835E-2</v>
      </c>
      <c r="BB56">
        <v>8.0645161290322578E-2</v>
      </c>
      <c r="BC56">
        <v>7.9681274900398405E-2</v>
      </c>
      <c r="BD56">
        <v>8.0645161290322578E-2</v>
      </c>
      <c r="BE56">
        <v>7.9522862823061632E-2</v>
      </c>
      <c r="BF56">
        <v>7.8895463510848127E-2</v>
      </c>
      <c r="BG56">
        <v>0.06</v>
      </c>
      <c r="BH56">
        <v>8.0971659919028341E-2</v>
      </c>
      <c r="BI56">
        <v>8.0482897384305835E-2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2E92-E3EB-4EB9-BE73-484FA73ED0F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444E80-CA80-4668-A00E-7245962842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Trends_bulk</vt:lpstr>
      <vt:lpstr>Trends_bulk (2)</vt:lpstr>
      <vt:lpstr>Semi_total_bulk</vt:lpstr>
      <vt:lpstr>Semi_total_bulk (2)</vt:lpstr>
      <vt:lpstr>PCA_TAIL_NE</vt:lpstr>
      <vt:lpstr>PCA_TAILINGS (2)</vt:lpstr>
      <vt:lpstr>PCA_TAILINGS</vt:lpstr>
      <vt:lpstr>PCA_CORE_352</vt:lpstr>
      <vt:lpstr>SEQ7</vt:lpstr>
      <vt:lpstr>SEP7_BCR</vt:lpstr>
      <vt:lpstr>SEQ7_radno</vt:lpstr>
      <vt:lpstr>BCR</vt:lpstr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Posarić</dc:creator>
  <cp:lastModifiedBy>Laura Posarić</cp:lastModifiedBy>
  <dcterms:created xsi:type="dcterms:W3CDTF">2026-02-23T06:21:37Z</dcterms:created>
  <dcterms:modified xsi:type="dcterms:W3CDTF">2026-08-28T07:53:10Z</dcterms:modified>
</cp:coreProperties>
</file>